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4ec66e12eaf6b2/문서/Excel_datasets/Resturent_practice/Working_Data/"/>
    </mc:Choice>
  </mc:AlternateContent>
  <xr:revisionPtr revIDLastSave="10" documentId="13_ncr:1_{B91568D5-9780-467D-9A03-2BB85066193D}" xr6:coauthVersionLast="47" xr6:coauthVersionMax="47" xr10:uidLastSave="{FA3381F8-A2B0-43A7-A56F-2F18B7CC153E}"/>
  <bookViews>
    <workbookView xWindow="-108" yWindow="-108" windowWidth="23256" windowHeight="12456" firstSheet="2" activeTab="7" xr2:uid="{1371AC68-AE6B-4FA3-85CF-F9EEBBDC9C43}"/>
  </bookViews>
  <sheets>
    <sheet name="Zomato Africa" sheetId="4" r:id="rId1"/>
    <sheet name="Zomato Asia" sheetId="5" r:id="rId2"/>
    <sheet name="Zomato Europe" sheetId="6" r:id="rId3"/>
    <sheet name="Zomato NAM" sheetId="7" r:id="rId4"/>
    <sheet name="Zomato Oceania" sheetId="8" r:id="rId5"/>
    <sheet name="Zomato SAM" sheetId="9" r:id="rId6"/>
    <sheet name="KPIs" sheetId="10" r:id="rId7"/>
    <sheet name="Country Master" sheetId="11" r:id="rId8"/>
    <sheet name="Data_Quality_Check" sheetId="2" r:id="rId9"/>
    <sheet name="Clean Data" sheetId="3" r:id="rId10"/>
  </sheets>
  <definedNames>
    <definedName name="_xlnm._FilterDatabase" localSheetId="9" hidden="1">'Clean Data'!$A$1:$R$9552</definedName>
    <definedName name="_xlnm._FilterDatabase" localSheetId="7" hidden="1">'Country Master'!$A$1:$B$210</definedName>
    <definedName name="_xlnm._FilterDatabase" localSheetId="6" hidden="1">KPIs!$A$1:$A$1</definedName>
    <definedName name="_xlnm._FilterDatabase" localSheetId="0" hidden="1">'Zomato Africa'!$A$1:$I$61</definedName>
    <definedName name="_xlnm._FilterDatabase" localSheetId="1" hidden="1">'Zomato Asia'!$A$1:$I$8850</definedName>
    <definedName name="_xlnm._FilterDatabase" localSheetId="2" hidden="1">'Zomato Europe'!$A$1:$I$81</definedName>
    <definedName name="_xlnm._FilterDatabase" localSheetId="3" hidden="1">'Zomato NAM'!$A$1:$I$439</definedName>
    <definedName name="_xlnm._FilterDatabase" localSheetId="4" hidden="1">'Zomato Oceania'!$A$1:$I$65</definedName>
    <definedName name="_xlnm._FilterDatabase" localSheetId="5" hidden="1">'Zomato SAM'!$A$1:$I$61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D5" i="2" s="1"/>
  <c r="C2" i="3"/>
  <c r="K2" i="3" a="1"/>
  <c r="K2" i="3" s="1"/>
  <c r="C3" i="3"/>
  <c r="K3" i="3" a="1"/>
  <c r="K3" i="3" s="1"/>
  <c r="C4" i="3"/>
  <c r="K4" i="3" a="1"/>
  <c r="K4" i="3" s="1"/>
  <c r="C5" i="3"/>
  <c r="K5" i="3" a="1"/>
  <c r="K5" i="3" s="1"/>
  <c r="C6" i="3"/>
  <c r="K6" i="3" a="1"/>
  <c r="K6" i="3" s="1"/>
  <c r="C7" i="3"/>
  <c r="K7" i="3" a="1"/>
  <c r="K7" i="3" s="1"/>
  <c r="C8" i="3"/>
  <c r="K8" i="3" a="1"/>
  <c r="K8" i="3" s="1"/>
  <c r="C9" i="3"/>
  <c r="K9" i="3" a="1"/>
  <c r="K9" i="3" s="1"/>
  <c r="C10" i="3"/>
  <c r="K10" i="3" a="1"/>
  <c r="K10" i="3" s="1"/>
  <c r="C11" i="3"/>
  <c r="K11" i="3" a="1"/>
  <c r="K11" i="3" s="1"/>
  <c r="C12" i="3"/>
  <c r="K12" i="3" a="1"/>
  <c r="K12" i="3" s="1"/>
  <c r="C13" i="3"/>
  <c r="K13" i="3" a="1"/>
  <c r="K13" i="3" s="1"/>
  <c r="C14" i="3"/>
  <c r="K14" i="3" a="1"/>
  <c r="K14" i="3" s="1"/>
  <c r="C15" i="3"/>
  <c r="K15" i="3" a="1"/>
  <c r="K15" i="3" s="1"/>
  <c r="C16" i="3"/>
  <c r="K16" i="3" a="1"/>
  <c r="K16" i="3" s="1"/>
  <c r="C17" i="3"/>
  <c r="K17" i="3" a="1"/>
  <c r="K17" i="3" s="1"/>
  <c r="C18" i="3"/>
  <c r="K18" i="3" a="1"/>
  <c r="K18" i="3" s="1"/>
  <c r="C19" i="3"/>
  <c r="K19" i="3" a="1"/>
  <c r="K19" i="3" s="1"/>
  <c r="C20" i="3"/>
  <c r="K20" i="3" a="1"/>
  <c r="K20" i="3" s="1"/>
  <c r="C21" i="3"/>
  <c r="K21" i="3" a="1"/>
  <c r="K21" i="3" s="1"/>
  <c r="C22" i="3"/>
  <c r="K22" i="3" a="1"/>
  <c r="K22" i="3" s="1"/>
  <c r="C23" i="3"/>
  <c r="K23" i="3" a="1"/>
  <c r="K23" i="3" s="1"/>
  <c r="C24" i="3"/>
  <c r="K24" i="3" a="1"/>
  <c r="K24" i="3" s="1"/>
  <c r="C25" i="3"/>
  <c r="K25" i="3" a="1"/>
  <c r="K25" i="3" s="1"/>
  <c r="C26" i="3"/>
  <c r="K26" i="3" a="1"/>
  <c r="K26" i="3" s="1"/>
  <c r="C27" i="3"/>
  <c r="K27" i="3" a="1"/>
  <c r="K27" i="3" s="1"/>
  <c r="C28" i="3"/>
  <c r="K28" i="3" a="1"/>
  <c r="K28" i="3" s="1"/>
  <c r="C29" i="3"/>
  <c r="K29" i="3" a="1"/>
  <c r="K29" i="3" s="1"/>
  <c r="C30" i="3"/>
  <c r="K30" i="3" a="1"/>
  <c r="K30" i="3" s="1"/>
  <c r="C31" i="3"/>
  <c r="K31" i="3" a="1"/>
  <c r="K31" i="3" s="1"/>
  <c r="C32" i="3"/>
  <c r="K32" i="3" a="1"/>
  <c r="K32" i="3" s="1"/>
  <c r="C33" i="3"/>
  <c r="K33" i="3" a="1"/>
  <c r="K33" i="3" s="1"/>
  <c r="C34" i="3"/>
  <c r="K34" i="3" a="1"/>
  <c r="K34" i="3" s="1"/>
  <c r="C35" i="3"/>
  <c r="K35" i="3" a="1"/>
  <c r="K35" i="3" s="1"/>
  <c r="C36" i="3"/>
  <c r="K36" i="3" a="1"/>
  <c r="K36" i="3" s="1"/>
  <c r="C37" i="3"/>
  <c r="K37" i="3" a="1"/>
  <c r="K37" i="3" s="1"/>
  <c r="C38" i="3"/>
  <c r="K38" i="3" a="1"/>
  <c r="K38" i="3" s="1"/>
  <c r="C39" i="3"/>
  <c r="K39" i="3" a="1"/>
  <c r="K39" i="3" s="1"/>
  <c r="C40" i="3"/>
  <c r="K40" i="3" a="1"/>
  <c r="K40" i="3" s="1"/>
  <c r="C41" i="3"/>
  <c r="K41" i="3" a="1"/>
  <c r="K41" i="3" s="1"/>
  <c r="C42" i="3"/>
  <c r="K42" i="3" a="1"/>
  <c r="K42" i="3" s="1"/>
  <c r="C43" i="3"/>
  <c r="K43" i="3" a="1"/>
  <c r="K43" i="3" s="1"/>
  <c r="C44" i="3"/>
  <c r="K44" i="3" a="1"/>
  <c r="K44" i="3" s="1"/>
  <c r="C45" i="3"/>
  <c r="K45" i="3" a="1"/>
  <c r="K45" i="3" s="1"/>
  <c r="C46" i="3"/>
  <c r="K46" i="3" a="1"/>
  <c r="K46" i="3" s="1"/>
  <c r="C47" i="3"/>
  <c r="K47" i="3" a="1"/>
  <c r="K47" i="3" s="1"/>
  <c r="C48" i="3"/>
  <c r="K48" i="3" a="1"/>
  <c r="K48" i="3" s="1"/>
  <c r="C49" i="3"/>
  <c r="K49" i="3" a="1"/>
  <c r="K49" i="3" s="1"/>
  <c r="C50" i="3"/>
  <c r="K50" i="3" a="1"/>
  <c r="K50" i="3" s="1"/>
  <c r="C51" i="3"/>
  <c r="K51" i="3" a="1"/>
  <c r="K51" i="3" s="1"/>
  <c r="C52" i="3"/>
  <c r="K52" i="3" a="1"/>
  <c r="K52" i="3" s="1"/>
  <c r="C53" i="3"/>
  <c r="K53" i="3" a="1"/>
  <c r="K53" i="3" s="1"/>
  <c r="C54" i="3"/>
  <c r="K54" i="3" a="1"/>
  <c r="K54" i="3" s="1"/>
  <c r="C55" i="3"/>
  <c r="K55" i="3" a="1"/>
  <c r="K55" i="3" s="1"/>
  <c r="C56" i="3"/>
  <c r="K56" i="3" a="1"/>
  <c r="K56" i="3" s="1"/>
  <c r="C57" i="3"/>
  <c r="K57" i="3" a="1"/>
  <c r="K57" i="3" s="1"/>
  <c r="C58" i="3"/>
  <c r="K58" i="3" a="1"/>
  <c r="K58" i="3" s="1"/>
  <c r="C59" i="3"/>
  <c r="K59" i="3" a="1"/>
  <c r="K59" i="3" s="1"/>
  <c r="C60" i="3"/>
  <c r="K60" i="3" a="1"/>
  <c r="K60" i="3" s="1"/>
  <c r="C61" i="3"/>
  <c r="K61" i="3" a="1"/>
  <c r="K61" i="3" s="1"/>
  <c r="C62" i="3"/>
  <c r="K62" i="3" a="1"/>
  <c r="K62" i="3" s="1"/>
  <c r="C63" i="3"/>
  <c r="K63" i="3" a="1"/>
  <c r="K63" i="3" s="1"/>
  <c r="C64" i="3"/>
  <c r="K64" i="3" a="1"/>
  <c r="K64" i="3" s="1"/>
  <c r="C65" i="3"/>
  <c r="K65" i="3" a="1"/>
  <c r="K65" i="3" s="1"/>
  <c r="C66" i="3"/>
  <c r="K66" i="3" a="1"/>
  <c r="K66" i="3" s="1"/>
  <c r="C67" i="3"/>
  <c r="K67" i="3" a="1"/>
  <c r="K67" i="3" s="1"/>
  <c r="C68" i="3"/>
  <c r="K68" i="3" a="1"/>
  <c r="K68" i="3" s="1"/>
  <c r="C69" i="3"/>
  <c r="K69" i="3" a="1"/>
  <c r="K69" i="3" s="1"/>
  <c r="C70" i="3"/>
  <c r="K70" i="3" a="1"/>
  <c r="K70" i="3" s="1"/>
  <c r="C71" i="3"/>
  <c r="K71" i="3" a="1"/>
  <c r="K71" i="3" s="1"/>
  <c r="C72" i="3"/>
  <c r="K72" i="3" a="1"/>
  <c r="K72" i="3" s="1"/>
  <c r="C73" i="3"/>
  <c r="K73" i="3" a="1"/>
  <c r="K73" i="3" s="1"/>
  <c r="C74" i="3"/>
  <c r="K74" i="3" a="1"/>
  <c r="K74" i="3" s="1"/>
  <c r="C75" i="3"/>
  <c r="K75" i="3" a="1"/>
  <c r="K75" i="3" s="1"/>
  <c r="C76" i="3"/>
  <c r="K76" i="3" a="1"/>
  <c r="K76" i="3" s="1"/>
  <c r="C77" i="3"/>
  <c r="K77" i="3" a="1"/>
  <c r="K77" i="3" s="1"/>
  <c r="C78" i="3"/>
  <c r="K78" i="3" a="1"/>
  <c r="K78" i="3" s="1"/>
  <c r="C79" i="3"/>
  <c r="K79" i="3" a="1"/>
  <c r="K79" i="3" s="1"/>
  <c r="C80" i="3"/>
  <c r="K80" i="3" a="1"/>
  <c r="K80" i="3" s="1"/>
  <c r="C81" i="3"/>
  <c r="K81" i="3" a="1"/>
  <c r="K81" i="3" s="1"/>
  <c r="C82" i="3"/>
  <c r="K82" i="3" a="1"/>
  <c r="K82" i="3" s="1"/>
  <c r="C83" i="3"/>
  <c r="K83" i="3" a="1"/>
  <c r="K83" i="3" s="1"/>
  <c r="C84" i="3"/>
  <c r="K84" i="3" a="1"/>
  <c r="K84" i="3" s="1"/>
  <c r="C85" i="3"/>
  <c r="K85" i="3" a="1"/>
  <c r="K85" i="3" s="1"/>
  <c r="C86" i="3"/>
  <c r="K86" i="3" a="1"/>
  <c r="K86" i="3" s="1"/>
  <c r="C87" i="3"/>
  <c r="K87" i="3" a="1"/>
  <c r="K87" i="3" s="1"/>
  <c r="C88" i="3"/>
  <c r="K88" i="3" a="1"/>
  <c r="K88" i="3" s="1"/>
  <c r="C89" i="3"/>
  <c r="K89" i="3" a="1"/>
  <c r="K89" i="3" s="1"/>
  <c r="C90" i="3"/>
  <c r="K90" i="3" a="1"/>
  <c r="K90" i="3" s="1"/>
  <c r="C91" i="3"/>
  <c r="K91" i="3" a="1"/>
  <c r="K91" i="3" s="1"/>
  <c r="C92" i="3"/>
  <c r="K92" i="3" a="1"/>
  <c r="K92" i="3" s="1"/>
  <c r="C93" i="3"/>
  <c r="K93" i="3" a="1"/>
  <c r="K93" i="3" s="1"/>
  <c r="C94" i="3"/>
  <c r="K94" i="3" a="1"/>
  <c r="K94" i="3" s="1"/>
  <c r="C95" i="3"/>
  <c r="K95" i="3" a="1"/>
  <c r="K95" i="3" s="1"/>
  <c r="C96" i="3"/>
  <c r="K96" i="3" a="1"/>
  <c r="K96" i="3" s="1"/>
  <c r="C97" i="3"/>
  <c r="K97" i="3" a="1"/>
  <c r="K97" i="3" s="1"/>
  <c r="C98" i="3"/>
  <c r="K98" i="3" a="1"/>
  <c r="K98" i="3" s="1"/>
  <c r="C99" i="3"/>
  <c r="K99" i="3" a="1"/>
  <c r="K99" i="3" s="1"/>
  <c r="C100" i="3"/>
  <c r="K100" i="3" a="1"/>
  <c r="K100" i="3" s="1"/>
  <c r="C101" i="3"/>
  <c r="K101" i="3" a="1"/>
  <c r="K101" i="3" s="1"/>
  <c r="C102" i="3"/>
  <c r="K102" i="3" a="1"/>
  <c r="K102" i="3" s="1"/>
  <c r="C103" i="3"/>
  <c r="K103" i="3" a="1"/>
  <c r="K103" i="3" s="1"/>
  <c r="C104" i="3"/>
  <c r="K104" i="3" a="1"/>
  <c r="K104" i="3" s="1"/>
  <c r="C105" i="3"/>
  <c r="K105" i="3" a="1"/>
  <c r="K105" i="3" s="1"/>
  <c r="C106" i="3"/>
  <c r="K106" i="3" a="1"/>
  <c r="K106" i="3" s="1"/>
  <c r="C107" i="3"/>
  <c r="K107" i="3" a="1"/>
  <c r="K107" i="3" s="1"/>
  <c r="C108" i="3"/>
  <c r="K108" i="3" a="1"/>
  <c r="K108" i="3" s="1"/>
  <c r="C109" i="3"/>
  <c r="K109" i="3" a="1"/>
  <c r="K109" i="3" s="1"/>
  <c r="C110" i="3"/>
  <c r="K110" i="3" a="1"/>
  <c r="K110" i="3" s="1"/>
  <c r="C111" i="3"/>
  <c r="K111" i="3" a="1"/>
  <c r="K111" i="3" s="1"/>
  <c r="C112" i="3"/>
  <c r="K112" i="3" a="1"/>
  <c r="K112" i="3" s="1"/>
  <c r="C113" i="3"/>
  <c r="K113" i="3" a="1"/>
  <c r="K113" i="3" s="1"/>
  <c r="C114" i="3"/>
  <c r="K114" i="3" a="1"/>
  <c r="K114" i="3" s="1"/>
  <c r="C115" i="3"/>
  <c r="K115" i="3" a="1"/>
  <c r="K115" i="3" s="1"/>
  <c r="C116" i="3"/>
  <c r="K116" i="3" a="1"/>
  <c r="K116" i="3" s="1"/>
  <c r="C117" i="3"/>
  <c r="K117" i="3" a="1"/>
  <c r="K117" i="3" s="1"/>
  <c r="C118" i="3"/>
  <c r="K118" i="3" a="1"/>
  <c r="K118" i="3" s="1"/>
  <c r="C119" i="3"/>
  <c r="K119" i="3" a="1"/>
  <c r="K119" i="3" s="1"/>
  <c r="C120" i="3"/>
  <c r="K120" i="3" a="1"/>
  <c r="K120" i="3" s="1"/>
  <c r="C121" i="3"/>
  <c r="K121" i="3" a="1"/>
  <c r="K121" i="3" s="1"/>
  <c r="C122" i="3"/>
  <c r="K122" i="3" a="1"/>
  <c r="K122" i="3" s="1"/>
  <c r="C123" i="3"/>
  <c r="K123" i="3" a="1"/>
  <c r="K123" i="3" s="1"/>
  <c r="C124" i="3"/>
  <c r="K124" i="3" a="1"/>
  <c r="K124" i="3" s="1"/>
  <c r="C125" i="3"/>
  <c r="K125" i="3" a="1"/>
  <c r="K125" i="3" s="1"/>
  <c r="C126" i="3"/>
  <c r="K126" i="3" a="1"/>
  <c r="K126" i="3" s="1"/>
  <c r="C127" i="3"/>
  <c r="K127" i="3" a="1"/>
  <c r="K127" i="3" s="1"/>
  <c r="C128" i="3"/>
  <c r="K128" i="3" a="1"/>
  <c r="K128" i="3" s="1"/>
  <c r="C129" i="3"/>
  <c r="K129" i="3" a="1"/>
  <c r="K129" i="3" s="1"/>
  <c r="C130" i="3"/>
  <c r="K130" i="3" a="1"/>
  <c r="K130" i="3" s="1"/>
  <c r="C131" i="3"/>
  <c r="K131" i="3" a="1"/>
  <c r="K131" i="3" s="1"/>
  <c r="C132" i="3"/>
  <c r="K132" i="3" a="1"/>
  <c r="K132" i="3" s="1"/>
  <c r="C133" i="3"/>
  <c r="K133" i="3" a="1"/>
  <c r="K133" i="3" s="1"/>
  <c r="C134" i="3"/>
  <c r="K134" i="3" a="1"/>
  <c r="K134" i="3" s="1"/>
  <c r="C135" i="3"/>
  <c r="K135" i="3" a="1"/>
  <c r="K135" i="3" s="1"/>
  <c r="C136" i="3"/>
  <c r="K136" i="3" a="1"/>
  <c r="K136" i="3" s="1"/>
  <c r="C137" i="3"/>
  <c r="K137" i="3" a="1"/>
  <c r="K137" i="3" s="1"/>
  <c r="C138" i="3"/>
  <c r="K138" i="3" a="1"/>
  <c r="K138" i="3" s="1"/>
  <c r="C139" i="3"/>
  <c r="K139" i="3" a="1"/>
  <c r="K139" i="3" s="1"/>
  <c r="C140" i="3"/>
  <c r="K140" i="3" a="1"/>
  <c r="K140" i="3" s="1"/>
  <c r="C141" i="3"/>
  <c r="K141" i="3" a="1"/>
  <c r="K141" i="3" s="1"/>
  <c r="C142" i="3"/>
  <c r="K142" i="3" a="1"/>
  <c r="K142" i="3" s="1"/>
  <c r="C143" i="3"/>
  <c r="K143" i="3" a="1"/>
  <c r="K143" i="3" s="1"/>
  <c r="C144" i="3"/>
  <c r="K144" i="3" a="1"/>
  <c r="K144" i="3" s="1"/>
  <c r="C145" i="3"/>
  <c r="K145" i="3" a="1"/>
  <c r="K145" i="3" s="1"/>
  <c r="C146" i="3"/>
  <c r="K146" i="3" a="1"/>
  <c r="K146" i="3" s="1"/>
  <c r="C147" i="3"/>
  <c r="K147" i="3" a="1"/>
  <c r="K147" i="3" s="1"/>
  <c r="C148" i="3"/>
  <c r="K148" i="3" a="1"/>
  <c r="K148" i="3" s="1"/>
  <c r="C149" i="3"/>
  <c r="K149" i="3" a="1"/>
  <c r="K149" i="3" s="1"/>
  <c r="C150" i="3"/>
  <c r="K150" i="3" a="1"/>
  <c r="K150" i="3" s="1"/>
  <c r="C151" i="3"/>
  <c r="K151" i="3" a="1"/>
  <c r="K151" i="3" s="1"/>
  <c r="C152" i="3"/>
  <c r="K152" i="3" a="1"/>
  <c r="K152" i="3" s="1"/>
  <c r="C153" i="3"/>
  <c r="K153" i="3" a="1"/>
  <c r="K153" i="3" s="1"/>
  <c r="C154" i="3"/>
  <c r="K154" i="3" a="1"/>
  <c r="K154" i="3" s="1"/>
  <c r="C155" i="3"/>
  <c r="K155" i="3" a="1"/>
  <c r="K155" i="3" s="1"/>
  <c r="C156" i="3"/>
  <c r="K156" i="3" a="1"/>
  <c r="K156" i="3" s="1"/>
  <c r="C157" i="3"/>
  <c r="K157" i="3" a="1"/>
  <c r="K157" i="3" s="1"/>
  <c r="C158" i="3"/>
  <c r="K158" i="3" a="1"/>
  <c r="K158" i="3" s="1"/>
  <c r="C159" i="3"/>
  <c r="K159" i="3" a="1"/>
  <c r="K159" i="3" s="1"/>
  <c r="C160" i="3"/>
  <c r="K160" i="3" a="1"/>
  <c r="K160" i="3" s="1"/>
  <c r="C161" i="3"/>
  <c r="K161" i="3" a="1"/>
  <c r="K161" i="3" s="1"/>
  <c r="C162" i="3"/>
  <c r="K162" i="3" a="1"/>
  <c r="K162" i="3" s="1"/>
  <c r="C163" i="3"/>
  <c r="K163" i="3" a="1"/>
  <c r="K163" i="3" s="1"/>
  <c r="C164" i="3"/>
  <c r="K164" i="3" a="1"/>
  <c r="K164" i="3" s="1"/>
  <c r="C165" i="3"/>
  <c r="K165" i="3" a="1"/>
  <c r="K165" i="3" s="1"/>
  <c r="C166" i="3"/>
  <c r="K166" i="3" a="1"/>
  <c r="K166" i="3" s="1"/>
  <c r="C167" i="3"/>
  <c r="K167" i="3" a="1"/>
  <c r="K167" i="3" s="1"/>
  <c r="C168" i="3"/>
  <c r="K168" i="3" a="1"/>
  <c r="K168" i="3" s="1"/>
  <c r="C169" i="3"/>
  <c r="K169" i="3" a="1"/>
  <c r="K169" i="3" s="1"/>
  <c r="C170" i="3"/>
  <c r="K170" i="3" a="1"/>
  <c r="K170" i="3" s="1"/>
  <c r="C171" i="3"/>
  <c r="K171" i="3" a="1"/>
  <c r="K171" i="3" s="1"/>
  <c r="C172" i="3"/>
  <c r="K172" i="3" a="1"/>
  <c r="K172" i="3" s="1"/>
  <c r="C173" i="3"/>
  <c r="K173" i="3" a="1"/>
  <c r="K173" i="3" s="1"/>
  <c r="C174" i="3"/>
  <c r="K174" i="3" a="1"/>
  <c r="K174" i="3" s="1"/>
  <c r="C175" i="3"/>
  <c r="K175" i="3" a="1"/>
  <c r="K175" i="3" s="1"/>
  <c r="C176" i="3"/>
  <c r="K176" i="3" a="1"/>
  <c r="K176" i="3" s="1"/>
  <c r="C177" i="3"/>
  <c r="K177" i="3" a="1"/>
  <c r="K177" i="3" s="1"/>
  <c r="C178" i="3"/>
  <c r="K178" i="3" a="1"/>
  <c r="K178" i="3" s="1"/>
  <c r="C179" i="3"/>
  <c r="K179" i="3" a="1"/>
  <c r="K179" i="3" s="1"/>
  <c r="C180" i="3"/>
  <c r="K180" i="3" a="1"/>
  <c r="K180" i="3" s="1"/>
  <c r="C181" i="3"/>
  <c r="K181" i="3" a="1"/>
  <c r="K181" i="3" s="1"/>
  <c r="C182" i="3"/>
  <c r="K182" i="3" a="1"/>
  <c r="K182" i="3" s="1"/>
  <c r="C183" i="3"/>
  <c r="K183" i="3" a="1"/>
  <c r="K183" i="3" s="1"/>
  <c r="C184" i="3"/>
  <c r="K184" i="3" a="1"/>
  <c r="K184" i="3" s="1"/>
  <c r="C185" i="3"/>
  <c r="K185" i="3" a="1"/>
  <c r="K185" i="3" s="1"/>
  <c r="C186" i="3"/>
  <c r="K186" i="3" a="1"/>
  <c r="K186" i="3" s="1"/>
  <c r="C187" i="3"/>
  <c r="K187" i="3" a="1"/>
  <c r="K187" i="3" s="1"/>
  <c r="C188" i="3"/>
  <c r="K188" i="3" a="1"/>
  <c r="K188" i="3" s="1"/>
  <c r="C189" i="3"/>
  <c r="K189" i="3" a="1"/>
  <c r="K189" i="3" s="1"/>
  <c r="C190" i="3"/>
  <c r="K190" i="3" a="1"/>
  <c r="K190" i="3" s="1"/>
  <c r="C191" i="3"/>
  <c r="K191" i="3" a="1"/>
  <c r="K191" i="3" s="1"/>
  <c r="C192" i="3"/>
  <c r="K192" i="3" a="1"/>
  <c r="K192" i="3" s="1"/>
  <c r="C193" i="3"/>
  <c r="K193" i="3" a="1"/>
  <c r="K193" i="3" s="1"/>
  <c r="C194" i="3"/>
  <c r="K194" i="3" a="1"/>
  <c r="K194" i="3" s="1"/>
  <c r="C195" i="3"/>
  <c r="K195" i="3" a="1"/>
  <c r="K195" i="3" s="1"/>
  <c r="C196" i="3"/>
  <c r="K196" i="3" a="1"/>
  <c r="K196" i="3" s="1"/>
  <c r="C197" i="3"/>
  <c r="K197" i="3" a="1"/>
  <c r="K197" i="3" s="1"/>
  <c r="C198" i="3"/>
  <c r="K198" i="3" a="1"/>
  <c r="K198" i="3" s="1"/>
  <c r="C199" i="3"/>
  <c r="K199" i="3" a="1"/>
  <c r="K199" i="3" s="1"/>
  <c r="C200" i="3"/>
  <c r="K200" i="3" a="1"/>
  <c r="K200" i="3" s="1"/>
  <c r="C201" i="3"/>
  <c r="K201" i="3" a="1"/>
  <c r="K201" i="3" s="1"/>
  <c r="C202" i="3"/>
  <c r="K202" i="3" a="1"/>
  <c r="K202" i="3" s="1"/>
  <c r="C203" i="3"/>
  <c r="K203" i="3" a="1"/>
  <c r="K203" i="3" s="1"/>
  <c r="C204" i="3"/>
  <c r="K204" i="3" a="1"/>
  <c r="K204" i="3" s="1"/>
  <c r="C205" i="3"/>
  <c r="K205" i="3" a="1"/>
  <c r="K205" i="3" s="1"/>
  <c r="C206" i="3"/>
  <c r="K206" i="3" a="1"/>
  <c r="K206" i="3" s="1"/>
  <c r="C207" i="3"/>
  <c r="K207" i="3" a="1"/>
  <c r="K207" i="3" s="1"/>
  <c r="C208" i="3"/>
  <c r="K208" i="3" a="1"/>
  <c r="K208" i="3" s="1"/>
  <c r="C209" i="3"/>
  <c r="K209" i="3" a="1"/>
  <c r="K209" i="3" s="1"/>
  <c r="C210" i="3"/>
  <c r="K210" i="3" a="1"/>
  <c r="K210" i="3" s="1"/>
  <c r="C211" i="3"/>
  <c r="K211" i="3" a="1"/>
  <c r="K211" i="3" s="1"/>
  <c r="C212" i="3"/>
  <c r="K212" i="3" a="1"/>
  <c r="K212" i="3" s="1"/>
  <c r="C213" i="3"/>
  <c r="K213" i="3" a="1"/>
  <c r="K213" i="3" s="1"/>
  <c r="C214" i="3"/>
  <c r="K214" i="3" a="1"/>
  <c r="K214" i="3" s="1"/>
  <c r="C215" i="3"/>
  <c r="K215" i="3" a="1"/>
  <c r="K215" i="3" s="1"/>
  <c r="C216" i="3"/>
  <c r="K216" i="3" a="1"/>
  <c r="K216" i="3" s="1"/>
  <c r="C217" i="3"/>
  <c r="K217" i="3" a="1"/>
  <c r="K217" i="3" s="1"/>
  <c r="C218" i="3"/>
  <c r="K218" i="3" a="1"/>
  <c r="K218" i="3" s="1"/>
  <c r="C219" i="3"/>
  <c r="K219" i="3" a="1"/>
  <c r="K219" i="3" s="1"/>
  <c r="C220" i="3"/>
  <c r="K220" i="3" a="1"/>
  <c r="K220" i="3" s="1"/>
  <c r="C221" i="3"/>
  <c r="K221" i="3" a="1"/>
  <c r="K221" i="3" s="1"/>
  <c r="C222" i="3"/>
  <c r="K222" i="3" a="1"/>
  <c r="K222" i="3" s="1"/>
  <c r="C223" i="3"/>
  <c r="K223" i="3" a="1"/>
  <c r="K223" i="3" s="1"/>
  <c r="C224" i="3"/>
  <c r="K224" i="3" a="1"/>
  <c r="K224" i="3" s="1"/>
  <c r="C225" i="3"/>
  <c r="K225" i="3" a="1"/>
  <c r="K225" i="3" s="1"/>
  <c r="C226" i="3"/>
  <c r="K226" i="3" a="1"/>
  <c r="K226" i="3" s="1"/>
  <c r="C227" i="3"/>
  <c r="K227" i="3" a="1"/>
  <c r="K227" i="3" s="1"/>
  <c r="C228" i="3"/>
  <c r="K228" i="3" a="1"/>
  <c r="K228" i="3" s="1"/>
  <c r="C229" i="3"/>
  <c r="K229" i="3" a="1"/>
  <c r="K229" i="3" s="1"/>
  <c r="C230" i="3"/>
  <c r="K230" i="3" a="1"/>
  <c r="K230" i="3" s="1"/>
  <c r="C231" i="3"/>
  <c r="K231" i="3" a="1"/>
  <c r="K231" i="3" s="1"/>
  <c r="C232" i="3"/>
  <c r="K232" i="3" a="1"/>
  <c r="K232" i="3" s="1"/>
  <c r="C233" i="3"/>
  <c r="K233" i="3" a="1"/>
  <c r="K233" i="3" s="1"/>
  <c r="C234" i="3"/>
  <c r="K234" i="3" a="1"/>
  <c r="K234" i="3" s="1"/>
  <c r="C235" i="3"/>
  <c r="K235" i="3" a="1"/>
  <c r="K235" i="3" s="1"/>
  <c r="C236" i="3"/>
  <c r="K236" i="3" a="1"/>
  <c r="K236" i="3" s="1"/>
  <c r="C237" i="3"/>
  <c r="K237" i="3" a="1"/>
  <c r="K237" i="3" s="1"/>
  <c r="C238" i="3"/>
  <c r="K238" i="3" a="1"/>
  <c r="K238" i="3" s="1"/>
  <c r="C239" i="3"/>
  <c r="K239" i="3" a="1"/>
  <c r="K239" i="3" s="1"/>
  <c r="C240" i="3"/>
  <c r="K240" i="3" a="1"/>
  <c r="K240" i="3" s="1"/>
  <c r="C241" i="3"/>
  <c r="K241" i="3" a="1"/>
  <c r="K241" i="3" s="1"/>
  <c r="C242" i="3"/>
  <c r="K242" i="3" a="1"/>
  <c r="K242" i="3" s="1"/>
  <c r="C243" i="3"/>
  <c r="K243" i="3" a="1"/>
  <c r="K243" i="3" s="1"/>
  <c r="C244" i="3"/>
  <c r="K244" i="3" a="1"/>
  <c r="K244" i="3" s="1"/>
  <c r="C245" i="3"/>
  <c r="K245" i="3" a="1"/>
  <c r="K245" i="3" s="1"/>
  <c r="C246" i="3"/>
  <c r="K246" i="3" a="1"/>
  <c r="K246" i="3" s="1"/>
  <c r="C247" i="3"/>
  <c r="K247" i="3" a="1"/>
  <c r="K247" i="3" s="1"/>
  <c r="C248" i="3"/>
  <c r="K248" i="3" a="1"/>
  <c r="K248" i="3" s="1"/>
  <c r="C249" i="3"/>
  <c r="K249" i="3" a="1"/>
  <c r="K249" i="3" s="1"/>
  <c r="C250" i="3"/>
  <c r="K250" i="3" a="1"/>
  <c r="K250" i="3" s="1"/>
  <c r="C251" i="3"/>
  <c r="K251" i="3" a="1"/>
  <c r="K251" i="3" s="1"/>
  <c r="C252" i="3"/>
  <c r="K252" i="3" a="1"/>
  <c r="K252" i="3" s="1"/>
  <c r="C253" i="3"/>
  <c r="K253" i="3" a="1"/>
  <c r="K253" i="3" s="1"/>
  <c r="C254" i="3"/>
  <c r="K254" i="3" a="1"/>
  <c r="K254" i="3" s="1"/>
  <c r="C255" i="3"/>
  <c r="K255" i="3" a="1"/>
  <c r="K255" i="3" s="1"/>
  <c r="C256" i="3"/>
  <c r="K256" i="3" a="1"/>
  <c r="K256" i="3" s="1"/>
  <c r="C257" i="3"/>
  <c r="K257" i="3" a="1"/>
  <c r="K257" i="3" s="1"/>
  <c r="C258" i="3"/>
  <c r="K258" i="3" a="1"/>
  <c r="K258" i="3" s="1"/>
  <c r="C259" i="3"/>
  <c r="K259" i="3" a="1"/>
  <c r="K259" i="3" s="1"/>
  <c r="C260" i="3"/>
  <c r="K260" i="3" a="1"/>
  <c r="K260" i="3" s="1"/>
  <c r="C261" i="3"/>
  <c r="K261" i="3" a="1"/>
  <c r="K261" i="3" s="1"/>
  <c r="C262" i="3"/>
  <c r="K262" i="3" a="1"/>
  <c r="K262" i="3" s="1"/>
  <c r="C263" i="3"/>
  <c r="K263" i="3" a="1"/>
  <c r="K263" i="3" s="1"/>
  <c r="C264" i="3"/>
  <c r="K264" i="3" a="1"/>
  <c r="K264" i="3" s="1"/>
  <c r="C265" i="3"/>
  <c r="K265" i="3" a="1"/>
  <c r="K265" i="3" s="1"/>
  <c r="C266" i="3"/>
  <c r="K266" i="3" a="1"/>
  <c r="K266" i="3" s="1"/>
  <c r="C267" i="3"/>
  <c r="K267" i="3" a="1"/>
  <c r="K267" i="3" s="1"/>
  <c r="C268" i="3"/>
  <c r="K268" i="3" a="1"/>
  <c r="K268" i="3" s="1"/>
  <c r="C269" i="3"/>
  <c r="K269" i="3" a="1"/>
  <c r="K269" i="3" s="1"/>
  <c r="C270" i="3"/>
  <c r="K270" i="3" a="1"/>
  <c r="K270" i="3" s="1"/>
  <c r="C271" i="3"/>
  <c r="K271" i="3" a="1"/>
  <c r="K271" i="3" s="1"/>
  <c r="C272" i="3"/>
  <c r="K272" i="3" a="1"/>
  <c r="K272" i="3" s="1"/>
  <c r="C273" i="3"/>
  <c r="K273" i="3" a="1"/>
  <c r="K273" i="3" s="1"/>
  <c r="C274" i="3"/>
  <c r="K274" i="3" a="1"/>
  <c r="K274" i="3" s="1"/>
  <c r="C275" i="3"/>
  <c r="K275" i="3" a="1"/>
  <c r="K275" i="3" s="1"/>
  <c r="C276" i="3"/>
  <c r="K276" i="3" a="1"/>
  <c r="K276" i="3" s="1"/>
  <c r="C277" i="3"/>
  <c r="K277" i="3" a="1"/>
  <c r="K277" i="3" s="1"/>
  <c r="C278" i="3"/>
  <c r="K278" i="3" a="1"/>
  <c r="K278" i="3" s="1"/>
  <c r="C279" i="3"/>
  <c r="K279" i="3" a="1"/>
  <c r="K279" i="3" s="1"/>
  <c r="C280" i="3"/>
  <c r="K280" i="3" a="1"/>
  <c r="K280" i="3" s="1"/>
  <c r="C281" i="3"/>
  <c r="K281" i="3" a="1"/>
  <c r="K281" i="3" s="1"/>
  <c r="C282" i="3"/>
  <c r="K282" i="3" a="1"/>
  <c r="K282" i="3" s="1"/>
  <c r="C283" i="3"/>
  <c r="K283" i="3" a="1"/>
  <c r="K283" i="3" s="1"/>
  <c r="C284" i="3"/>
  <c r="K284" i="3" a="1"/>
  <c r="K284" i="3" s="1"/>
  <c r="C285" i="3"/>
  <c r="K285" i="3" a="1"/>
  <c r="K285" i="3" s="1"/>
  <c r="C286" i="3"/>
  <c r="K286" i="3" a="1"/>
  <c r="K286" i="3" s="1"/>
  <c r="C287" i="3"/>
  <c r="K287" i="3" a="1"/>
  <c r="K287" i="3" s="1"/>
  <c r="C288" i="3"/>
  <c r="K288" i="3" a="1"/>
  <c r="K288" i="3" s="1"/>
  <c r="C289" i="3"/>
  <c r="K289" i="3" a="1"/>
  <c r="K289" i="3" s="1"/>
  <c r="C290" i="3"/>
  <c r="K290" i="3" a="1"/>
  <c r="K290" i="3" s="1"/>
  <c r="C291" i="3"/>
  <c r="K291" i="3" a="1"/>
  <c r="K291" i="3" s="1"/>
  <c r="C292" i="3"/>
  <c r="K292" i="3" a="1"/>
  <c r="K292" i="3" s="1"/>
  <c r="C293" i="3"/>
  <c r="K293" i="3" a="1"/>
  <c r="K293" i="3" s="1"/>
  <c r="C294" i="3"/>
  <c r="K294" i="3" a="1"/>
  <c r="K294" i="3" s="1"/>
  <c r="C295" i="3"/>
  <c r="K295" i="3" a="1"/>
  <c r="K295" i="3" s="1"/>
  <c r="C296" i="3"/>
  <c r="K296" i="3" a="1"/>
  <c r="K296" i="3" s="1"/>
  <c r="C297" i="3"/>
  <c r="K297" i="3" a="1"/>
  <c r="K297" i="3" s="1"/>
  <c r="C298" i="3"/>
  <c r="K298" i="3" a="1"/>
  <c r="K298" i="3" s="1"/>
  <c r="C299" i="3"/>
  <c r="K299" i="3" a="1"/>
  <c r="K299" i="3" s="1"/>
  <c r="C300" i="3"/>
  <c r="K300" i="3" a="1"/>
  <c r="K300" i="3" s="1"/>
  <c r="C301" i="3"/>
  <c r="K301" i="3" a="1"/>
  <c r="K301" i="3" s="1"/>
  <c r="C302" i="3"/>
  <c r="K302" i="3" a="1"/>
  <c r="K302" i="3" s="1"/>
  <c r="C303" i="3"/>
  <c r="K303" i="3" a="1"/>
  <c r="K303" i="3" s="1"/>
  <c r="C304" i="3"/>
  <c r="K304" i="3" a="1"/>
  <c r="K304" i="3" s="1"/>
  <c r="C305" i="3"/>
  <c r="K305" i="3" a="1"/>
  <c r="K305" i="3" s="1"/>
  <c r="C306" i="3"/>
  <c r="K306" i="3" a="1"/>
  <c r="K306" i="3" s="1"/>
  <c r="C307" i="3"/>
  <c r="K307" i="3" a="1"/>
  <c r="K307" i="3" s="1"/>
  <c r="C308" i="3"/>
  <c r="K308" i="3" a="1"/>
  <c r="K308" i="3" s="1"/>
  <c r="C309" i="3"/>
  <c r="K309" i="3" a="1"/>
  <c r="K309" i="3" s="1"/>
  <c r="C310" i="3"/>
  <c r="K310" i="3" a="1"/>
  <c r="K310" i="3" s="1"/>
  <c r="C311" i="3"/>
  <c r="K311" i="3" a="1"/>
  <c r="K311" i="3" s="1"/>
  <c r="C312" i="3"/>
  <c r="K312" i="3" a="1"/>
  <c r="K312" i="3" s="1"/>
  <c r="C313" i="3"/>
  <c r="K313" i="3" a="1"/>
  <c r="K313" i="3" s="1"/>
  <c r="C314" i="3"/>
  <c r="K314" i="3" a="1"/>
  <c r="K314" i="3" s="1"/>
  <c r="C315" i="3"/>
  <c r="K315" i="3" a="1"/>
  <c r="K315" i="3" s="1"/>
  <c r="C316" i="3"/>
  <c r="K316" i="3" a="1"/>
  <c r="K316" i="3" s="1"/>
  <c r="C317" i="3"/>
  <c r="K317" i="3" a="1"/>
  <c r="K317" i="3" s="1"/>
  <c r="C318" i="3"/>
  <c r="K318" i="3" a="1"/>
  <c r="K318" i="3" s="1"/>
  <c r="C319" i="3"/>
  <c r="K319" i="3" a="1"/>
  <c r="K319" i="3" s="1"/>
  <c r="C320" i="3"/>
  <c r="K320" i="3" a="1"/>
  <c r="K320" i="3" s="1"/>
  <c r="C321" i="3"/>
  <c r="K321" i="3" a="1"/>
  <c r="K321" i="3" s="1"/>
  <c r="C322" i="3"/>
  <c r="K322" i="3" a="1"/>
  <c r="K322" i="3" s="1"/>
  <c r="C323" i="3"/>
  <c r="K323" i="3" a="1"/>
  <c r="K323" i="3" s="1"/>
  <c r="C324" i="3"/>
  <c r="K324" i="3" a="1"/>
  <c r="K324" i="3" s="1"/>
  <c r="C325" i="3"/>
  <c r="K325" i="3" a="1"/>
  <c r="K325" i="3" s="1"/>
  <c r="C326" i="3"/>
  <c r="K326" i="3" a="1"/>
  <c r="K326" i="3" s="1"/>
  <c r="C327" i="3"/>
  <c r="K327" i="3" a="1"/>
  <c r="K327" i="3" s="1"/>
  <c r="C328" i="3"/>
  <c r="K328" i="3" a="1"/>
  <c r="K328" i="3" s="1"/>
  <c r="C329" i="3"/>
  <c r="K329" i="3" a="1"/>
  <c r="K329" i="3" s="1"/>
  <c r="C330" i="3"/>
  <c r="K330" i="3" a="1"/>
  <c r="K330" i="3" s="1"/>
  <c r="C331" i="3"/>
  <c r="K331" i="3" a="1"/>
  <c r="K331" i="3" s="1"/>
  <c r="C332" i="3"/>
  <c r="K332" i="3" a="1"/>
  <c r="K332" i="3" s="1"/>
  <c r="C333" i="3"/>
  <c r="K333" i="3" a="1"/>
  <c r="K333" i="3" s="1"/>
  <c r="C334" i="3"/>
  <c r="K334" i="3" a="1"/>
  <c r="K334" i="3" s="1"/>
  <c r="C335" i="3"/>
  <c r="K335" i="3" a="1"/>
  <c r="K335" i="3" s="1"/>
  <c r="C336" i="3"/>
  <c r="K336" i="3" a="1"/>
  <c r="K336" i="3" s="1"/>
  <c r="C337" i="3"/>
  <c r="K337" i="3" a="1"/>
  <c r="K337" i="3" s="1"/>
  <c r="C338" i="3"/>
  <c r="K338" i="3" a="1"/>
  <c r="K338" i="3" s="1"/>
  <c r="C339" i="3"/>
  <c r="K339" i="3" a="1"/>
  <c r="K339" i="3" s="1"/>
  <c r="C340" i="3"/>
  <c r="K340" i="3" a="1"/>
  <c r="K340" i="3" s="1"/>
  <c r="C341" i="3"/>
  <c r="K341" i="3" a="1"/>
  <c r="K341" i="3" s="1"/>
  <c r="C342" i="3"/>
  <c r="K342" i="3" a="1"/>
  <c r="K342" i="3" s="1"/>
  <c r="C343" i="3"/>
  <c r="K343" i="3" a="1"/>
  <c r="K343" i="3" s="1"/>
  <c r="C344" i="3"/>
  <c r="K344" i="3" a="1"/>
  <c r="K344" i="3" s="1"/>
  <c r="C345" i="3"/>
  <c r="K345" i="3" a="1"/>
  <c r="K345" i="3" s="1"/>
  <c r="C346" i="3"/>
  <c r="K346" i="3" a="1"/>
  <c r="K346" i="3" s="1"/>
  <c r="C347" i="3"/>
  <c r="K347" i="3" a="1"/>
  <c r="K347" i="3" s="1"/>
  <c r="C348" i="3"/>
  <c r="K348" i="3" a="1"/>
  <c r="K348" i="3" s="1"/>
  <c r="C349" i="3"/>
  <c r="K349" i="3" a="1"/>
  <c r="K349" i="3" s="1"/>
  <c r="C350" i="3"/>
  <c r="K350" i="3" a="1"/>
  <c r="K350" i="3" s="1"/>
  <c r="C351" i="3"/>
  <c r="K351" i="3" a="1"/>
  <c r="K351" i="3" s="1"/>
  <c r="C352" i="3"/>
  <c r="K352" i="3" a="1"/>
  <c r="K352" i="3" s="1"/>
  <c r="C353" i="3"/>
  <c r="K353" i="3" a="1"/>
  <c r="K353" i="3" s="1"/>
  <c r="C354" i="3"/>
  <c r="K354" i="3" a="1"/>
  <c r="K354" i="3" s="1"/>
  <c r="C355" i="3"/>
  <c r="K355" i="3" a="1"/>
  <c r="K355" i="3" s="1"/>
  <c r="C356" i="3"/>
  <c r="K356" i="3" a="1"/>
  <c r="K356" i="3" s="1"/>
  <c r="C357" i="3"/>
  <c r="K357" i="3" a="1"/>
  <c r="K357" i="3" s="1"/>
  <c r="C358" i="3"/>
  <c r="K358" i="3" a="1"/>
  <c r="K358" i="3" s="1"/>
  <c r="C359" i="3"/>
  <c r="K359" i="3" a="1"/>
  <c r="K359" i="3" s="1"/>
  <c r="C360" i="3"/>
  <c r="K360" i="3" a="1"/>
  <c r="K360" i="3" s="1"/>
  <c r="C361" i="3"/>
  <c r="K361" i="3" a="1"/>
  <c r="K361" i="3" s="1"/>
  <c r="C362" i="3"/>
  <c r="K362" i="3" a="1"/>
  <c r="K362" i="3" s="1"/>
  <c r="C363" i="3"/>
  <c r="K363" i="3" a="1"/>
  <c r="K363" i="3" s="1"/>
  <c r="C364" i="3"/>
  <c r="K364" i="3" a="1"/>
  <c r="K364" i="3" s="1"/>
  <c r="C365" i="3"/>
  <c r="K365" i="3" a="1"/>
  <c r="K365" i="3" s="1"/>
  <c r="C366" i="3"/>
  <c r="K366" i="3" a="1"/>
  <c r="K366" i="3" s="1"/>
  <c r="C367" i="3"/>
  <c r="K367" i="3" a="1"/>
  <c r="K367" i="3" s="1"/>
  <c r="C368" i="3"/>
  <c r="K368" i="3" a="1"/>
  <c r="K368" i="3" s="1"/>
  <c r="C369" i="3"/>
  <c r="K369" i="3" a="1"/>
  <c r="K369" i="3" s="1"/>
  <c r="C370" i="3"/>
  <c r="K370" i="3" a="1"/>
  <c r="K370" i="3" s="1"/>
  <c r="C371" i="3"/>
  <c r="K371" i="3" a="1"/>
  <c r="K371" i="3" s="1"/>
  <c r="C372" i="3"/>
  <c r="K372" i="3" a="1"/>
  <c r="K372" i="3" s="1"/>
  <c r="C373" i="3"/>
  <c r="K373" i="3" a="1"/>
  <c r="K373" i="3" s="1"/>
  <c r="C374" i="3"/>
  <c r="K374" i="3" a="1"/>
  <c r="K374" i="3" s="1"/>
  <c r="C375" i="3"/>
  <c r="K375" i="3" a="1"/>
  <c r="K375" i="3" s="1"/>
  <c r="C376" i="3"/>
  <c r="K376" i="3" a="1"/>
  <c r="K376" i="3" s="1"/>
  <c r="C377" i="3"/>
  <c r="K377" i="3" a="1"/>
  <c r="K377" i="3" s="1"/>
  <c r="C378" i="3"/>
  <c r="K378" i="3" a="1"/>
  <c r="K378" i="3" s="1"/>
  <c r="C379" i="3"/>
  <c r="K379" i="3" a="1"/>
  <c r="K379" i="3" s="1"/>
  <c r="C380" i="3"/>
  <c r="K380" i="3" a="1"/>
  <c r="K380" i="3" s="1"/>
  <c r="C381" i="3"/>
  <c r="K381" i="3" a="1"/>
  <c r="K381" i="3" s="1"/>
  <c r="C382" i="3"/>
  <c r="K382" i="3" a="1"/>
  <c r="K382" i="3" s="1"/>
  <c r="C383" i="3"/>
  <c r="K383" i="3" a="1"/>
  <c r="K383" i="3" s="1"/>
  <c r="C384" i="3"/>
  <c r="K384" i="3" a="1"/>
  <c r="K384" i="3" s="1"/>
  <c r="C385" i="3"/>
  <c r="K385" i="3" a="1"/>
  <c r="K385" i="3" s="1"/>
  <c r="C386" i="3"/>
  <c r="K386" i="3" a="1"/>
  <c r="K386" i="3" s="1"/>
  <c r="C387" i="3"/>
  <c r="K387" i="3" a="1"/>
  <c r="K387" i="3" s="1"/>
  <c r="C388" i="3"/>
  <c r="K388" i="3" a="1"/>
  <c r="K388" i="3" s="1"/>
  <c r="C389" i="3"/>
  <c r="K389" i="3" a="1"/>
  <c r="K389" i="3" s="1"/>
  <c r="C390" i="3"/>
  <c r="K390" i="3" a="1"/>
  <c r="K390" i="3" s="1"/>
  <c r="C391" i="3"/>
  <c r="K391" i="3" a="1"/>
  <c r="K391" i="3" s="1"/>
  <c r="C392" i="3"/>
  <c r="K392" i="3" a="1"/>
  <c r="K392" i="3" s="1"/>
  <c r="C393" i="3"/>
  <c r="K393" i="3" a="1"/>
  <c r="K393" i="3" s="1"/>
  <c r="C394" i="3"/>
  <c r="K394" i="3" a="1"/>
  <c r="K394" i="3" s="1"/>
  <c r="C395" i="3"/>
  <c r="K395" i="3" a="1"/>
  <c r="K395" i="3" s="1"/>
  <c r="C396" i="3"/>
  <c r="K396" i="3" a="1"/>
  <c r="K396" i="3" s="1"/>
  <c r="C397" i="3"/>
  <c r="K397" i="3" a="1"/>
  <c r="K397" i="3" s="1"/>
  <c r="C398" i="3"/>
  <c r="K398" i="3" a="1"/>
  <c r="K398" i="3" s="1"/>
  <c r="C399" i="3"/>
  <c r="K399" i="3" a="1"/>
  <c r="K399" i="3" s="1"/>
  <c r="C400" i="3"/>
  <c r="K400" i="3" a="1"/>
  <c r="K400" i="3" s="1"/>
  <c r="C401" i="3"/>
  <c r="K401" i="3" a="1"/>
  <c r="K401" i="3" s="1"/>
  <c r="C402" i="3"/>
  <c r="K402" i="3" a="1"/>
  <c r="K402" i="3" s="1"/>
  <c r="C403" i="3"/>
  <c r="K403" i="3" a="1"/>
  <c r="K403" i="3" s="1"/>
  <c r="C404" i="3"/>
  <c r="K404" i="3" a="1"/>
  <c r="K404" i="3" s="1"/>
  <c r="C405" i="3"/>
  <c r="K405" i="3" a="1"/>
  <c r="K405" i="3" s="1"/>
  <c r="C406" i="3"/>
  <c r="K406" i="3" a="1"/>
  <c r="K406" i="3" s="1"/>
  <c r="C407" i="3"/>
  <c r="K407" i="3" a="1"/>
  <c r="K407" i="3" s="1"/>
  <c r="C408" i="3"/>
  <c r="K408" i="3" a="1"/>
  <c r="K408" i="3" s="1"/>
  <c r="C409" i="3"/>
  <c r="K409" i="3" a="1"/>
  <c r="K409" i="3" s="1"/>
  <c r="C410" i="3"/>
  <c r="K410" i="3" a="1"/>
  <c r="K410" i="3" s="1"/>
  <c r="C411" i="3"/>
  <c r="K411" i="3" a="1"/>
  <c r="K411" i="3" s="1"/>
  <c r="C412" i="3"/>
  <c r="K412" i="3" a="1"/>
  <c r="K412" i="3" s="1"/>
  <c r="C413" i="3"/>
  <c r="K413" i="3" a="1"/>
  <c r="K413" i="3" s="1"/>
  <c r="C414" i="3"/>
  <c r="K414" i="3" a="1"/>
  <c r="K414" i="3" s="1"/>
  <c r="C415" i="3"/>
  <c r="K415" i="3" a="1"/>
  <c r="K415" i="3" s="1"/>
  <c r="C416" i="3"/>
  <c r="K416" i="3" a="1"/>
  <c r="K416" i="3" s="1"/>
  <c r="C417" i="3"/>
  <c r="K417" i="3" a="1"/>
  <c r="K417" i="3" s="1"/>
  <c r="C418" i="3"/>
  <c r="K418" i="3" a="1"/>
  <c r="K418" i="3" s="1"/>
  <c r="C419" i="3"/>
  <c r="K419" i="3" a="1"/>
  <c r="K419" i="3" s="1"/>
  <c r="C420" i="3"/>
  <c r="K420" i="3" a="1"/>
  <c r="K420" i="3" s="1"/>
  <c r="C421" i="3"/>
  <c r="K421" i="3" a="1"/>
  <c r="K421" i="3" s="1"/>
  <c r="C422" i="3"/>
  <c r="K422" i="3" a="1"/>
  <c r="K422" i="3" s="1"/>
  <c r="C423" i="3"/>
  <c r="K423" i="3" a="1"/>
  <c r="K423" i="3" s="1"/>
  <c r="C424" i="3"/>
  <c r="K424" i="3" a="1"/>
  <c r="K424" i="3" s="1"/>
  <c r="C425" i="3"/>
  <c r="K425" i="3" a="1"/>
  <c r="K425" i="3" s="1"/>
  <c r="C426" i="3"/>
  <c r="K426" i="3" a="1"/>
  <c r="K426" i="3" s="1"/>
  <c r="C427" i="3"/>
  <c r="K427" i="3" a="1"/>
  <c r="K427" i="3" s="1"/>
  <c r="C428" i="3"/>
  <c r="K428" i="3" a="1"/>
  <c r="K428" i="3" s="1"/>
  <c r="C429" i="3"/>
  <c r="K429" i="3" a="1"/>
  <c r="K429" i="3" s="1"/>
  <c r="C430" i="3"/>
  <c r="K430" i="3" a="1"/>
  <c r="K430" i="3" s="1"/>
  <c r="C431" i="3"/>
  <c r="K431" i="3" a="1"/>
  <c r="K431" i="3" s="1"/>
  <c r="C432" i="3"/>
  <c r="K432" i="3" a="1"/>
  <c r="K432" i="3" s="1"/>
  <c r="C433" i="3"/>
  <c r="K433" i="3" a="1"/>
  <c r="K433" i="3" s="1"/>
  <c r="C434" i="3"/>
  <c r="K434" i="3" a="1"/>
  <c r="K434" i="3" s="1"/>
  <c r="C435" i="3"/>
  <c r="K435" i="3" a="1"/>
  <c r="K435" i="3" s="1"/>
  <c r="C436" i="3"/>
  <c r="K436" i="3" a="1"/>
  <c r="K436" i="3" s="1"/>
  <c r="C437" i="3"/>
  <c r="K437" i="3" a="1"/>
  <c r="K437" i="3" s="1"/>
  <c r="C438" i="3"/>
  <c r="K438" i="3" a="1"/>
  <c r="K438" i="3" s="1"/>
  <c r="C439" i="3"/>
  <c r="K439" i="3" a="1"/>
  <c r="K439" i="3" s="1"/>
  <c r="C440" i="3"/>
  <c r="K440" i="3" a="1"/>
  <c r="K440" i="3" s="1"/>
  <c r="C441" i="3"/>
  <c r="K441" i="3" a="1"/>
  <c r="K441" i="3" s="1"/>
  <c r="C442" i="3"/>
  <c r="K442" i="3" a="1"/>
  <c r="K442" i="3" s="1"/>
  <c r="C443" i="3"/>
  <c r="K443" i="3" a="1"/>
  <c r="K443" i="3" s="1"/>
  <c r="C444" i="3"/>
  <c r="K444" i="3" a="1"/>
  <c r="K444" i="3" s="1"/>
  <c r="C445" i="3"/>
  <c r="K445" i="3" a="1"/>
  <c r="K445" i="3" s="1"/>
  <c r="C446" i="3"/>
  <c r="K446" i="3" a="1"/>
  <c r="K446" i="3" s="1"/>
  <c r="C447" i="3"/>
  <c r="K447" i="3" a="1"/>
  <c r="K447" i="3" s="1"/>
  <c r="C448" i="3"/>
  <c r="K448" i="3" a="1"/>
  <c r="K448" i="3" s="1"/>
  <c r="C449" i="3"/>
  <c r="K449" i="3" a="1"/>
  <c r="K449" i="3" s="1"/>
  <c r="C450" i="3"/>
  <c r="K450" i="3" a="1"/>
  <c r="K450" i="3" s="1"/>
  <c r="C451" i="3"/>
  <c r="K451" i="3" a="1"/>
  <c r="K451" i="3" s="1"/>
  <c r="C452" i="3"/>
  <c r="K452" i="3" a="1"/>
  <c r="K452" i="3" s="1"/>
  <c r="C453" i="3"/>
  <c r="K453" i="3" a="1"/>
  <c r="K453" i="3" s="1"/>
  <c r="C454" i="3"/>
  <c r="K454" i="3" a="1"/>
  <c r="K454" i="3" s="1"/>
  <c r="C455" i="3"/>
  <c r="K455" i="3" a="1"/>
  <c r="K455" i="3" s="1"/>
  <c r="C456" i="3"/>
  <c r="K456" i="3" a="1"/>
  <c r="K456" i="3" s="1"/>
  <c r="C457" i="3"/>
  <c r="K457" i="3" a="1"/>
  <c r="K457" i="3" s="1"/>
  <c r="C458" i="3"/>
  <c r="K458" i="3" a="1"/>
  <c r="K458" i="3" s="1"/>
  <c r="C459" i="3"/>
  <c r="K459" i="3" a="1"/>
  <c r="K459" i="3" s="1"/>
  <c r="C460" i="3"/>
  <c r="K460" i="3" a="1"/>
  <c r="K460" i="3" s="1"/>
  <c r="C461" i="3"/>
  <c r="K461" i="3" a="1"/>
  <c r="K461" i="3" s="1"/>
  <c r="C462" i="3"/>
  <c r="K462" i="3" a="1"/>
  <c r="K462" i="3" s="1"/>
  <c r="C463" i="3"/>
  <c r="K463" i="3" a="1"/>
  <c r="K463" i="3" s="1"/>
  <c r="C464" i="3"/>
  <c r="K464" i="3" a="1"/>
  <c r="K464" i="3" s="1"/>
  <c r="C465" i="3"/>
  <c r="K465" i="3" a="1"/>
  <c r="K465" i="3" s="1"/>
  <c r="C466" i="3"/>
  <c r="K466" i="3" a="1"/>
  <c r="K466" i="3" s="1"/>
  <c r="C467" i="3"/>
  <c r="K467" i="3" a="1"/>
  <c r="K467" i="3" s="1"/>
  <c r="C468" i="3"/>
  <c r="K468" i="3" a="1"/>
  <c r="K468" i="3" s="1"/>
  <c r="C469" i="3"/>
  <c r="K469" i="3" a="1"/>
  <c r="K469" i="3" s="1"/>
  <c r="C470" i="3"/>
  <c r="K470" i="3" a="1"/>
  <c r="K470" i="3" s="1"/>
  <c r="C471" i="3"/>
  <c r="K471" i="3" a="1"/>
  <c r="K471" i="3" s="1"/>
  <c r="C472" i="3"/>
  <c r="K472" i="3" a="1"/>
  <c r="K472" i="3" s="1"/>
  <c r="C473" i="3"/>
  <c r="K473" i="3" a="1"/>
  <c r="K473" i="3" s="1"/>
  <c r="C474" i="3"/>
  <c r="K474" i="3" a="1"/>
  <c r="K474" i="3" s="1"/>
  <c r="C475" i="3"/>
  <c r="K475" i="3" a="1"/>
  <c r="K475" i="3" s="1"/>
  <c r="C476" i="3"/>
  <c r="K476" i="3" a="1"/>
  <c r="K476" i="3" s="1"/>
  <c r="C477" i="3"/>
  <c r="K477" i="3" a="1"/>
  <c r="K477" i="3" s="1"/>
  <c r="C478" i="3"/>
  <c r="K478" i="3" a="1"/>
  <c r="K478" i="3" s="1"/>
  <c r="C479" i="3"/>
  <c r="K479" i="3" a="1"/>
  <c r="K479" i="3" s="1"/>
  <c r="C480" i="3"/>
  <c r="K480" i="3" a="1"/>
  <c r="K480" i="3" s="1"/>
  <c r="C481" i="3"/>
  <c r="K481" i="3" a="1"/>
  <c r="K481" i="3" s="1"/>
  <c r="C482" i="3"/>
  <c r="K482" i="3" a="1"/>
  <c r="K482" i="3" s="1"/>
  <c r="C483" i="3"/>
  <c r="K483" i="3" a="1"/>
  <c r="K483" i="3" s="1"/>
  <c r="C484" i="3"/>
  <c r="K484" i="3" a="1"/>
  <c r="K484" i="3" s="1"/>
  <c r="C485" i="3"/>
  <c r="K485" i="3" a="1"/>
  <c r="K485" i="3" s="1"/>
  <c r="C486" i="3"/>
  <c r="K486" i="3" a="1"/>
  <c r="K486" i="3" s="1"/>
  <c r="C487" i="3"/>
  <c r="K487" i="3" a="1"/>
  <c r="K487" i="3" s="1"/>
  <c r="C488" i="3"/>
  <c r="K488" i="3" a="1"/>
  <c r="K488" i="3" s="1"/>
  <c r="C489" i="3"/>
  <c r="K489" i="3" a="1"/>
  <c r="K489" i="3" s="1"/>
  <c r="C490" i="3"/>
  <c r="K490" i="3" a="1"/>
  <c r="K490" i="3" s="1"/>
  <c r="C491" i="3"/>
  <c r="K491" i="3" a="1"/>
  <c r="K491" i="3" s="1"/>
  <c r="C492" i="3"/>
  <c r="K492" i="3" a="1"/>
  <c r="K492" i="3" s="1"/>
  <c r="C493" i="3"/>
  <c r="K493" i="3" a="1"/>
  <c r="K493" i="3" s="1"/>
  <c r="C494" i="3"/>
  <c r="K494" i="3" a="1"/>
  <c r="K494" i="3" s="1"/>
  <c r="C495" i="3"/>
  <c r="K495" i="3" a="1"/>
  <c r="K495" i="3" s="1"/>
  <c r="C496" i="3"/>
  <c r="K496" i="3" a="1"/>
  <c r="K496" i="3" s="1"/>
  <c r="C497" i="3"/>
  <c r="K497" i="3" a="1"/>
  <c r="K497" i="3" s="1"/>
  <c r="C498" i="3"/>
  <c r="K498" i="3" a="1"/>
  <c r="K498" i="3" s="1"/>
  <c r="C499" i="3"/>
  <c r="K499" i="3" a="1"/>
  <c r="K499" i="3" s="1"/>
  <c r="C500" i="3"/>
  <c r="K500" i="3" a="1"/>
  <c r="K500" i="3" s="1"/>
  <c r="C501" i="3"/>
  <c r="K501" i="3" a="1"/>
  <c r="K501" i="3" s="1"/>
  <c r="C502" i="3"/>
  <c r="K502" i="3" a="1"/>
  <c r="K502" i="3" s="1"/>
  <c r="C503" i="3"/>
  <c r="K503" i="3" a="1"/>
  <c r="K503" i="3" s="1"/>
  <c r="C504" i="3"/>
  <c r="K504" i="3" a="1"/>
  <c r="K504" i="3" s="1"/>
  <c r="C505" i="3"/>
  <c r="K505" i="3" a="1"/>
  <c r="K505" i="3" s="1"/>
  <c r="C506" i="3"/>
  <c r="K506" i="3" a="1"/>
  <c r="K506" i="3" s="1"/>
  <c r="C507" i="3"/>
  <c r="K507" i="3" a="1"/>
  <c r="K507" i="3" s="1"/>
  <c r="C508" i="3"/>
  <c r="K508" i="3" a="1"/>
  <c r="K508" i="3" s="1"/>
  <c r="C509" i="3"/>
  <c r="K509" i="3" a="1"/>
  <c r="K509" i="3" s="1"/>
  <c r="C510" i="3"/>
  <c r="K510" i="3" a="1"/>
  <c r="K510" i="3" s="1"/>
  <c r="C511" i="3"/>
  <c r="K511" i="3" a="1"/>
  <c r="K511" i="3" s="1"/>
  <c r="C512" i="3"/>
  <c r="K512" i="3" a="1"/>
  <c r="K512" i="3" s="1"/>
  <c r="C513" i="3"/>
  <c r="K513" i="3" a="1"/>
  <c r="K513" i="3" s="1"/>
  <c r="C514" i="3"/>
  <c r="K514" i="3" a="1"/>
  <c r="K514" i="3" s="1"/>
  <c r="C515" i="3"/>
  <c r="K515" i="3" a="1"/>
  <c r="K515" i="3" s="1"/>
  <c r="C516" i="3"/>
  <c r="K516" i="3" a="1"/>
  <c r="K516" i="3" s="1"/>
  <c r="C517" i="3"/>
  <c r="K517" i="3" a="1"/>
  <c r="K517" i="3" s="1"/>
  <c r="C518" i="3"/>
  <c r="K518" i="3" a="1"/>
  <c r="K518" i="3" s="1"/>
  <c r="C519" i="3"/>
  <c r="K519" i="3" a="1"/>
  <c r="K519" i="3" s="1"/>
  <c r="C520" i="3"/>
  <c r="K520" i="3" a="1"/>
  <c r="K520" i="3" s="1"/>
  <c r="C521" i="3"/>
  <c r="K521" i="3" a="1"/>
  <c r="K521" i="3" s="1"/>
  <c r="C522" i="3"/>
  <c r="K522" i="3" a="1"/>
  <c r="K522" i="3" s="1"/>
  <c r="C523" i="3"/>
  <c r="K523" i="3" a="1"/>
  <c r="K523" i="3" s="1"/>
  <c r="C524" i="3"/>
  <c r="K524" i="3" a="1"/>
  <c r="K524" i="3" s="1"/>
  <c r="C525" i="3"/>
  <c r="K525" i="3" a="1"/>
  <c r="K525" i="3" s="1"/>
  <c r="C526" i="3"/>
  <c r="K526" i="3" a="1"/>
  <c r="K526" i="3" s="1"/>
  <c r="C527" i="3"/>
  <c r="K527" i="3" a="1"/>
  <c r="K527" i="3" s="1"/>
  <c r="C528" i="3"/>
  <c r="K528" i="3" a="1"/>
  <c r="K528" i="3" s="1"/>
  <c r="C529" i="3"/>
  <c r="K529" i="3" a="1"/>
  <c r="K529" i="3" s="1"/>
  <c r="C530" i="3"/>
  <c r="K530" i="3" a="1"/>
  <c r="K530" i="3" s="1"/>
  <c r="C531" i="3"/>
  <c r="K531" i="3" a="1"/>
  <c r="K531" i="3" s="1"/>
  <c r="C532" i="3"/>
  <c r="K532" i="3" a="1"/>
  <c r="K532" i="3" s="1"/>
  <c r="C533" i="3"/>
  <c r="K533" i="3" a="1"/>
  <c r="K533" i="3" s="1"/>
  <c r="C534" i="3"/>
  <c r="K534" i="3" a="1"/>
  <c r="K534" i="3" s="1"/>
  <c r="C535" i="3"/>
  <c r="K535" i="3" a="1"/>
  <c r="K535" i="3" s="1"/>
  <c r="C536" i="3"/>
  <c r="K536" i="3" a="1"/>
  <c r="K536" i="3" s="1"/>
  <c r="C537" i="3"/>
  <c r="K537" i="3" a="1"/>
  <c r="K537" i="3" s="1"/>
  <c r="C538" i="3"/>
  <c r="K538" i="3" a="1"/>
  <c r="K538" i="3" s="1"/>
  <c r="C539" i="3"/>
  <c r="K539" i="3" a="1"/>
  <c r="K539" i="3" s="1"/>
  <c r="C540" i="3"/>
  <c r="K540" i="3" a="1"/>
  <c r="K540" i="3" s="1"/>
  <c r="C541" i="3"/>
  <c r="K541" i="3" a="1"/>
  <c r="K541" i="3" s="1"/>
  <c r="C542" i="3"/>
  <c r="K542" i="3" a="1"/>
  <c r="K542" i="3" s="1"/>
  <c r="C543" i="3"/>
  <c r="K543" i="3" a="1"/>
  <c r="K543" i="3" s="1"/>
  <c r="C544" i="3"/>
  <c r="K544" i="3" a="1"/>
  <c r="K544" i="3" s="1"/>
  <c r="C545" i="3"/>
  <c r="K545" i="3" a="1"/>
  <c r="K545" i="3" s="1"/>
  <c r="C546" i="3"/>
  <c r="K546" i="3" a="1"/>
  <c r="K546" i="3" s="1"/>
  <c r="C547" i="3"/>
  <c r="K547" i="3" a="1"/>
  <c r="K547" i="3" s="1"/>
  <c r="C548" i="3"/>
  <c r="K548" i="3" a="1"/>
  <c r="K548" i="3" s="1"/>
  <c r="C549" i="3"/>
  <c r="K549" i="3" a="1"/>
  <c r="K549" i="3" s="1"/>
  <c r="C550" i="3"/>
  <c r="K550" i="3" a="1"/>
  <c r="K550" i="3" s="1"/>
  <c r="C551" i="3"/>
  <c r="K551" i="3" a="1"/>
  <c r="K551" i="3" s="1"/>
  <c r="C552" i="3"/>
  <c r="K552" i="3" a="1"/>
  <c r="K552" i="3" s="1"/>
  <c r="C553" i="3"/>
  <c r="K553" i="3" a="1"/>
  <c r="K553" i="3" s="1"/>
  <c r="C554" i="3"/>
  <c r="K554" i="3" a="1"/>
  <c r="K554" i="3" s="1"/>
  <c r="C555" i="3"/>
  <c r="K555" i="3" a="1"/>
  <c r="K555" i="3" s="1"/>
  <c r="C556" i="3"/>
  <c r="K556" i="3" a="1"/>
  <c r="K556" i="3" s="1"/>
  <c r="C557" i="3"/>
  <c r="K557" i="3" a="1"/>
  <c r="K557" i="3" s="1"/>
  <c r="C558" i="3"/>
  <c r="K558" i="3" a="1"/>
  <c r="K558" i="3" s="1"/>
  <c r="C559" i="3"/>
  <c r="K559" i="3" a="1"/>
  <c r="K559" i="3" s="1"/>
  <c r="C560" i="3"/>
  <c r="K560" i="3" a="1"/>
  <c r="K560" i="3" s="1"/>
  <c r="C561" i="3"/>
  <c r="K561" i="3" a="1"/>
  <c r="K561" i="3" s="1"/>
  <c r="C562" i="3"/>
  <c r="K562" i="3" a="1"/>
  <c r="K562" i="3" s="1"/>
  <c r="C563" i="3"/>
  <c r="K563" i="3" a="1"/>
  <c r="K563" i="3" s="1"/>
  <c r="C564" i="3"/>
  <c r="K564" i="3" a="1"/>
  <c r="K564" i="3" s="1"/>
  <c r="C565" i="3"/>
  <c r="K565" i="3" a="1"/>
  <c r="K565" i="3" s="1"/>
  <c r="C566" i="3"/>
  <c r="K566" i="3" a="1"/>
  <c r="K566" i="3" s="1"/>
  <c r="C567" i="3"/>
  <c r="K567" i="3" a="1"/>
  <c r="K567" i="3" s="1"/>
  <c r="C568" i="3"/>
  <c r="K568" i="3" a="1"/>
  <c r="K568" i="3" s="1"/>
  <c r="C569" i="3"/>
  <c r="K569" i="3" a="1"/>
  <c r="K569" i="3" s="1"/>
  <c r="C570" i="3"/>
  <c r="K570" i="3" a="1"/>
  <c r="K570" i="3" s="1"/>
  <c r="C571" i="3"/>
  <c r="K571" i="3" a="1"/>
  <c r="K571" i="3" s="1"/>
  <c r="C572" i="3"/>
  <c r="K572" i="3" a="1"/>
  <c r="K572" i="3" s="1"/>
  <c r="C573" i="3"/>
  <c r="K573" i="3" a="1"/>
  <c r="K573" i="3" s="1"/>
  <c r="C574" i="3"/>
  <c r="K574" i="3" a="1"/>
  <c r="K574" i="3" s="1"/>
  <c r="C575" i="3"/>
  <c r="K575" i="3" a="1"/>
  <c r="K575" i="3" s="1"/>
  <c r="C576" i="3"/>
  <c r="K576" i="3" a="1"/>
  <c r="K576" i="3" s="1"/>
  <c r="C577" i="3"/>
  <c r="K577" i="3" a="1"/>
  <c r="K577" i="3" s="1"/>
  <c r="C578" i="3"/>
  <c r="K578" i="3" a="1"/>
  <c r="K578" i="3" s="1"/>
  <c r="C579" i="3"/>
  <c r="K579" i="3" a="1"/>
  <c r="K579" i="3" s="1"/>
  <c r="C580" i="3"/>
  <c r="K580" i="3" a="1"/>
  <c r="K580" i="3" s="1"/>
  <c r="C581" i="3"/>
  <c r="K581" i="3" a="1"/>
  <c r="K581" i="3" s="1"/>
  <c r="C582" i="3"/>
  <c r="K582" i="3" a="1"/>
  <c r="K582" i="3" s="1"/>
  <c r="C583" i="3"/>
  <c r="K583" i="3" a="1"/>
  <c r="K583" i="3" s="1"/>
  <c r="C584" i="3"/>
  <c r="K584" i="3" a="1"/>
  <c r="K584" i="3" s="1"/>
  <c r="C585" i="3"/>
  <c r="K585" i="3" a="1"/>
  <c r="K585" i="3" s="1"/>
  <c r="C586" i="3"/>
  <c r="K586" i="3" a="1"/>
  <c r="K586" i="3" s="1"/>
  <c r="C587" i="3"/>
  <c r="K587" i="3" a="1"/>
  <c r="K587" i="3" s="1"/>
  <c r="C588" i="3"/>
  <c r="K588" i="3" a="1"/>
  <c r="K588" i="3" s="1"/>
  <c r="C589" i="3"/>
  <c r="K589" i="3" a="1"/>
  <c r="K589" i="3" s="1"/>
  <c r="C590" i="3"/>
  <c r="K590" i="3" a="1"/>
  <c r="K590" i="3" s="1"/>
  <c r="C591" i="3"/>
  <c r="K591" i="3" a="1"/>
  <c r="K591" i="3" s="1"/>
  <c r="C592" i="3"/>
  <c r="K592" i="3" a="1"/>
  <c r="K592" i="3" s="1"/>
  <c r="C593" i="3"/>
  <c r="K593" i="3" a="1"/>
  <c r="K593" i="3" s="1"/>
  <c r="C594" i="3"/>
  <c r="K594" i="3" a="1"/>
  <c r="K594" i="3" s="1"/>
  <c r="C595" i="3"/>
  <c r="K595" i="3" a="1"/>
  <c r="K595" i="3" s="1"/>
  <c r="C596" i="3"/>
  <c r="K596" i="3" a="1"/>
  <c r="K596" i="3" s="1"/>
  <c r="C597" i="3"/>
  <c r="K597" i="3" a="1"/>
  <c r="K597" i="3" s="1"/>
  <c r="C598" i="3"/>
  <c r="K598" i="3" a="1"/>
  <c r="K598" i="3" s="1"/>
  <c r="C599" i="3"/>
  <c r="K599" i="3" a="1"/>
  <c r="K599" i="3" s="1"/>
  <c r="C600" i="3"/>
  <c r="K600" i="3" a="1"/>
  <c r="K600" i="3" s="1"/>
  <c r="C601" i="3"/>
  <c r="K601" i="3" a="1"/>
  <c r="K601" i="3" s="1"/>
  <c r="C602" i="3"/>
  <c r="K602" i="3" a="1"/>
  <c r="K602" i="3" s="1"/>
  <c r="C603" i="3"/>
  <c r="K603" i="3" a="1"/>
  <c r="K603" i="3" s="1"/>
  <c r="C604" i="3"/>
  <c r="K604" i="3" a="1"/>
  <c r="K604" i="3" s="1"/>
  <c r="C605" i="3"/>
  <c r="K605" i="3" a="1"/>
  <c r="K605" i="3" s="1"/>
  <c r="C606" i="3"/>
  <c r="K606" i="3" a="1"/>
  <c r="K606" i="3" s="1"/>
  <c r="C607" i="3"/>
  <c r="K607" i="3" a="1"/>
  <c r="K607" i="3" s="1"/>
  <c r="C608" i="3"/>
  <c r="K608" i="3" a="1"/>
  <c r="K608" i="3" s="1"/>
  <c r="C609" i="3"/>
  <c r="K609" i="3" a="1"/>
  <c r="K609" i="3" s="1"/>
  <c r="C610" i="3"/>
  <c r="K610" i="3" a="1"/>
  <c r="K610" i="3" s="1"/>
  <c r="C611" i="3"/>
  <c r="K611" i="3" a="1"/>
  <c r="K611" i="3" s="1"/>
  <c r="C612" i="3"/>
  <c r="K612" i="3" a="1"/>
  <c r="K612" i="3" s="1"/>
  <c r="C613" i="3"/>
  <c r="K613" i="3" a="1"/>
  <c r="K613" i="3" s="1"/>
  <c r="C614" i="3"/>
  <c r="K614" i="3" a="1"/>
  <c r="K614" i="3" s="1"/>
  <c r="C615" i="3"/>
  <c r="K615" i="3" a="1"/>
  <c r="K615" i="3" s="1"/>
  <c r="C616" i="3"/>
  <c r="K616" i="3" a="1"/>
  <c r="K616" i="3" s="1"/>
  <c r="C617" i="3"/>
  <c r="K617" i="3" a="1"/>
  <c r="K617" i="3" s="1"/>
  <c r="C618" i="3"/>
  <c r="K618" i="3" a="1"/>
  <c r="K618" i="3" s="1"/>
  <c r="C619" i="3"/>
  <c r="K619" i="3" a="1"/>
  <c r="K619" i="3" s="1"/>
  <c r="C620" i="3"/>
  <c r="K620" i="3" a="1"/>
  <c r="K620" i="3" s="1"/>
  <c r="C621" i="3"/>
  <c r="K621" i="3" a="1"/>
  <c r="K621" i="3" s="1"/>
  <c r="C622" i="3"/>
  <c r="K622" i="3" a="1"/>
  <c r="K622" i="3" s="1"/>
  <c r="C623" i="3"/>
  <c r="K623" i="3" a="1"/>
  <c r="K623" i="3" s="1"/>
  <c r="C624" i="3"/>
  <c r="K624" i="3" a="1"/>
  <c r="K624" i="3" s="1"/>
  <c r="C625" i="3"/>
  <c r="K625" i="3" a="1"/>
  <c r="K625" i="3" s="1"/>
  <c r="C626" i="3"/>
  <c r="K626" i="3" a="1"/>
  <c r="K626" i="3" s="1"/>
  <c r="C627" i="3"/>
  <c r="K627" i="3" a="1"/>
  <c r="K627" i="3" s="1"/>
  <c r="C628" i="3"/>
  <c r="K628" i="3" a="1"/>
  <c r="K628" i="3" s="1"/>
  <c r="C629" i="3"/>
  <c r="K629" i="3" a="1"/>
  <c r="K629" i="3" s="1"/>
  <c r="C630" i="3"/>
  <c r="K630" i="3" a="1"/>
  <c r="K630" i="3" s="1"/>
  <c r="C631" i="3"/>
  <c r="K631" i="3" a="1"/>
  <c r="K631" i="3" s="1"/>
  <c r="C632" i="3"/>
  <c r="K632" i="3" a="1"/>
  <c r="K632" i="3" s="1"/>
  <c r="C633" i="3"/>
  <c r="K633" i="3" a="1"/>
  <c r="K633" i="3" s="1"/>
  <c r="C634" i="3"/>
  <c r="K634" i="3" a="1"/>
  <c r="K634" i="3" s="1"/>
  <c r="C635" i="3"/>
  <c r="K635" i="3" a="1"/>
  <c r="K635" i="3" s="1"/>
  <c r="C636" i="3"/>
  <c r="K636" i="3" a="1"/>
  <c r="K636" i="3" s="1"/>
  <c r="C637" i="3"/>
  <c r="K637" i="3" a="1"/>
  <c r="K637" i="3" s="1"/>
  <c r="C638" i="3"/>
  <c r="K638" i="3" a="1"/>
  <c r="K638" i="3" s="1"/>
  <c r="C639" i="3"/>
  <c r="K639" i="3" a="1"/>
  <c r="K639" i="3" s="1"/>
  <c r="C640" i="3"/>
  <c r="K640" i="3" a="1"/>
  <c r="K640" i="3" s="1"/>
  <c r="C641" i="3"/>
  <c r="K641" i="3" a="1"/>
  <c r="K641" i="3" s="1"/>
  <c r="C642" i="3"/>
  <c r="K642" i="3" a="1"/>
  <c r="K642" i="3" s="1"/>
  <c r="C643" i="3"/>
  <c r="K643" i="3" a="1"/>
  <c r="K643" i="3" s="1"/>
  <c r="C644" i="3"/>
  <c r="K644" i="3" a="1"/>
  <c r="K644" i="3" s="1"/>
  <c r="C645" i="3"/>
  <c r="K645" i="3" a="1"/>
  <c r="K645" i="3" s="1"/>
  <c r="C646" i="3"/>
  <c r="K646" i="3" a="1"/>
  <c r="K646" i="3" s="1"/>
  <c r="C647" i="3"/>
  <c r="K647" i="3" a="1"/>
  <c r="K647" i="3" s="1"/>
  <c r="C648" i="3"/>
  <c r="K648" i="3" a="1"/>
  <c r="K648" i="3" s="1"/>
  <c r="C649" i="3"/>
  <c r="K649" i="3" a="1"/>
  <c r="K649" i="3" s="1"/>
  <c r="C650" i="3"/>
  <c r="K650" i="3" a="1"/>
  <c r="K650" i="3" s="1"/>
  <c r="C651" i="3"/>
  <c r="K651" i="3" a="1"/>
  <c r="K651" i="3" s="1"/>
  <c r="C652" i="3"/>
  <c r="K652" i="3" a="1"/>
  <c r="K652" i="3" s="1"/>
  <c r="C653" i="3"/>
  <c r="K653" i="3" a="1"/>
  <c r="K653" i="3" s="1"/>
  <c r="C654" i="3"/>
  <c r="K654" i="3" a="1"/>
  <c r="K654" i="3" s="1"/>
  <c r="C655" i="3"/>
  <c r="K655" i="3" a="1"/>
  <c r="K655" i="3" s="1"/>
  <c r="C656" i="3"/>
  <c r="K656" i="3" a="1"/>
  <c r="K656" i="3" s="1"/>
  <c r="C657" i="3"/>
  <c r="K657" i="3" a="1"/>
  <c r="K657" i="3" s="1"/>
  <c r="C658" i="3"/>
  <c r="K658" i="3" a="1"/>
  <c r="K658" i="3" s="1"/>
  <c r="C659" i="3"/>
  <c r="K659" i="3" a="1"/>
  <c r="K659" i="3" s="1"/>
  <c r="C660" i="3"/>
  <c r="K660" i="3" a="1"/>
  <c r="K660" i="3" s="1"/>
  <c r="C661" i="3"/>
  <c r="K661" i="3" a="1"/>
  <c r="K661" i="3" s="1"/>
  <c r="C662" i="3"/>
  <c r="K662" i="3" a="1"/>
  <c r="K662" i="3" s="1"/>
  <c r="C663" i="3"/>
  <c r="K663" i="3" a="1"/>
  <c r="K663" i="3" s="1"/>
  <c r="C664" i="3"/>
  <c r="K664" i="3" a="1"/>
  <c r="K664" i="3" s="1"/>
  <c r="C665" i="3"/>
  <c r="K665" i="3" a="1"/>
  <c r="K665" i="3" s="1"/>
  <c r="C666" i="3"/>
  <c r="K666" i="3" a="1"/>
  <c r="K666" i="3" s="1"/>
  <c r="C667" i="3"/>
  <c r="K667" i="3" a="1"/>
  <c r="K667" i="3" s="1"/>
  <c r="C668" i="3"/>
  <c r="K668" i="3" a="1"/>
  <c r="K668" i="3" s="1"/>
  <c r="C669" i="3"/>
  <c r="K669" i="3" a="1"/>
  <c r="K669" i="3" s="1"/>
  <c r="C670" i="3"/>
  <c r="K670" i="3" a="1"/>
  <c r="K670" i="3" s="1"/>
  <c r="C671" i="3"/>
  <c r="K671" i="3" a="1"/>
  <c r="K671" i="3" s="1"/>
  <c r="C672" i="3"/>
  <c r="K672" i="3" a="1"/>
  <c r="K672" i="3" s="1"/>
  <c r="C673" i="3"/>
  <c r="K673" i="3" a="1"/>
  <c r="K673" i="3" s="1"/>
  <c r="C674" i="3"/>
  <c r="K674" i="3" a="1"/>
  <c r="K674" i="3" s="1"/>
  <c r="C675" i="3"/>
  <c r="K675" i="3" a="1"/>
  <c r="K675" i="3" s="1"/>
  <c r="C676" i="3"/>
  <c r="K676" i="3" a="1"/>
  <c r="K676" i="3" s="1"/>
  <c r="C677" i="3"/>
  <c r="K677" i="3" a="1"/>
  <c r="K677" i="3" s="1"/>
  <c r="C678" i="3"/>
  <c r="K678" i="3" a="1"/>
  <c r="K678" i="3" s="1"/>
  <c r="C679" i="3"/>
  <c r="K679" i="3" a="1"/>
  <c r="K679" i="3" s="1"/>
  <c r="C680" i="3"/>
  <c r="K680" i="3" a="1"/>
  <c r="K680" i="3" s="1"/>
  <c r="C681" i="3"/>
  <c r="K681" i="3" a="1"/>
  <c r="K681" i="3" s="1"/>
  <c r="C682" i="3"/>
  <c r="K682" i="3" a="1"/>
  <c r="K682" i="3" s="1"/>
  <c r="C683" i="3"/>
  <c r="K683" i="3" a="1"/>
  <c r="K683" i="3" s="1"/>
  <c r="C684" i="3"/>
  <c r="K684" i="3" a="1"/>
  <c r="K684" i="3" s="1"/>
  <c r="C685" i="3"/>
  <c r="K685" i="3" a="1"/>
  <c r="K685" i="3" s="1"/>
  <c r="C686" i="3"/>
  <c r="K686" i="3" a="1"/>
  <c r="K686" i="3" s="1"/>
  <c r="C687" i="3"/>
  <c r="K687" i="3" a="1"/>
  <c r="K687" i="3" s="1"/>
  <c r="C688" i="3"/>
  <c r="K688" i="3" a="1"/>
  <c r="K688" i="3" s="1"/>
  <c r="C689" i="3"/>
  <c r="K689" i="3" a="1"/>
  <c r="K689" i="3" s="1"/>
  <c r="C690" i="3"/>
  <c r="K690" i="3" a="1"/>
  <c r="K690" i="3" s="1"/>
  <c r="C691" i="3"/>
  <c r="K691" i="3" a="1"/>
  <c r="K691" i="3" s="1"/>
  <c r="C692" i="3"/>
  <c r="K692" i="3" a="1"/>
  <c r="K692" i="3" s="1"/>
  <c r="C693" i="3"/>
  <c r="K693" i="3" a="1"/>
  <c r="K693" i="3" s="1"/>
  <c r="C694" i="3"/>
  <c r="K694" i="3" a="1"/>
  <c r="K694" i="3" s="1"/>
  <c r="C695" i="3"/>
  <c r="K695" i="3" a="1"/>
  <c r="K695" i="3" s="1"/>
  <c r="C696" i="3"/>
  <c r="K696" i="3" a="1"/>
  <c r="K696" i="3" s="1"/>
  <c r="C697" i="3"/>
  <c r="K697" i="3" a="1"/>
  <c r="K697" i="3" s="1"/>
  <c r="C698" i="3"/>
  <c r="K698" i="3" a="1"/>
  <c r="K698" i="3" s="1"/>
  <c r="C699" i="3"/>
  <c r="K699" i="3" a="1"/>
  <c r="K699" i="3" s="1"/>
  <c r="C700" i="3"/>
  <c r="K700" i="3" a="1"/>
  <c r="K700" i="3" s="1"/>
  <c r="C701" i="3"/>
  <c r="K701" i="3" a="1"/>
  <c r="K701" i="3" s="1"/>
  <c r="C702" i="3"/>
  <c r="K702" i="3" a="1"/>
  <c r="K702" i="3" s="1"/>
  <c r="C703" i="3"/>
  <c r="K703" i="3" a="1"/>
  <c r="K703" i="3" s="1"/>
  <c r="C704" i="3"/>
  <c r="K704" i="3" a="1"/>
  <c r="K704" i="3" s="1"/>
  <c r="C705" i="3"/>
  <c r="K705" i="3" a="1"/>
  <c r="K705" i="3" s="1"/>
  <c r="C706" i="3"/>
  <c r="K706" i="3" a="1"/>
  <c r="K706" i="3" s="1"/>
  <c r="C707" i="3"/>
  <c r="K707" i="3" a="1"/>
  <c r="K707" i="3" s="1"/>
  <c r="C708" i="3"/>
  <c r="K708" i="3" a="1"/>
  <c r="K708" i="3" s="1"/>
  <c r="C709" i="3"/>
  <c r="K709" i="3" a="1"/>
  <c r="K709" i="3" s="1"/>
  <c r="C710" i="3"/>
  <c r="K710" i="3" a="1"/>
  <c r="K710" i="3" s="1"/>
  <c r="C711" i="3"/>
  <c r="K711" i="3" a="1"/>
  <c r="K711" i="3" s="1"/>
  <c r="C712" i="3"/>
  <c r="K712" i="3" a="1"/>
  <c r="K712" i="3" s="1"/>
  <c r="C713" i="3"/>
  <c r="K713" i="3" a="1"/>
  <c r="K713" i="3" s="1"/>
  <c r="C714" i="3"/>
  <c r="K714" i="3" a="1"/>
  <c r="K714" i="3" s="1"/>
  <c r="C715" i="3"/>
  <c r="K715" i="3" a="1"/>
  <c r="K715" i="3" s="1"/>
  <c r="C716" i="3"/>
  <c r="K716" i="3" a="1"/>
  <c r="K716" i="3" s="1"/>
  <c r="C717" i="3"/>
  <c r="K717" i="3" a="1"/>
  <c r="K717" i="3" s="1"/>
  <c r="C718" i="3"/>
  <c r="K718" i="3" a="1"/>
  <c r="K718" i="3" s="1"/>
  <c r="C719" i="3"/>
  <c r="K719" i="3" a="1"/>
  <c r="K719" i="3" s="1"/>
  <c r="C720" i="3"/>
  <c r="K720" i="3" a="1"/>
  <c r="K720" i="3" s="1"/>
  <c r="C721" i="3"/>
  <c r="K721" i="3" a="1"/>
  <c r="K721" i="3" s="1"/>
  <c r="C722" i="3"/>
  <c r="K722" i="3" a="1"/>
  <c r="K722" i="3" s="1"/>
  <c r="C723" i="3"/>
  <c r="K723" i="3" a="1"/>
  <c r="K723" i="3" s="1"/>
  <c r="C724" i="3"/>
  <c r="K724" i="3" a="1"/>
  <c r="K724" i="3" s="1"/>
  <c r="C725" i="3"/>
  <c r="K725" i="3" a="1"/>
  <c r="K725" i="3" s="1"/>
  <c r="C726" i="3"/>
  <c r="K726" i="3" a="1"/>
  <c r="K726" i="3" s="1"/>
  <c r="C727" i="3"/>
  <c r="K727" i="3" a="1"/>
  <c r="K727" i="3" s="1"/>
  <c r="C728" i="3"/>
  <c r="K728" i="3" a="1"/>
  <c r="K728" i="3" s="1"/>
  <c r="C729" i="3"/>
  <c r="K729" i="3" a="1"/>
  <c r="K729" i="3" s="1"/>
  <c r="C730" i="3"/>
  <c r="K730" i="3" a="1"/>
  <c r="K730" i="3" s="1"/>
  <c r="C731" i="3"/>
  <c r="K731" i="3" a="1"/>
  <c r="K731" i="3" s="1"/>
  <c r="C732" i="3"/>
  <c r="K732" i="3" a="1"/>
  <c r="K732" i="3" s="1"/>
  <c r="C733" i="3"/>
  <c r="K733" i="3" a="1"/>
  <c r="K733" i="3" s="1"/>
  <c r="C734" i="3"/>
  <c r="K734" i="3" a="1"/>
  <c r="K734" i="3" s="1"/>
  <c r="C735" i="3"/>
  <c r="K735" i="3" a="1"/>
  <c r="K735" i="3" s="1"/>
  <c r="C736" i="3"/>
  <c r="K736" i="3" a="1"/>
  <c r="K736" i="3" s="1"/>
  <c r="C737" i="3"/>
  <c r="K737" i="3" a="1"/>
  <c r="K737" i="3" s="1"/>
  <c r="C738" i="3"/>
  <c r="K738" i="3" a="1"/>
  <c r="K738" i="3" s="1"/>
  <c r="C739" i="3"/>
  <c r="K739" i="3" a="1"/>
  <c r="K739" i="3" s="1"/>
  <c r="C740" i="3"/>
  <c r="K740" i="3" a="1"/>
  <c r="K740" i="3" s="1"/>
  <c r="C741" i="3"/>
  <c r="K741" i="3" a="1"/>
  <c r="K741" i="3" s="1"/>
  <c r="C742" i="3"/>
  <c r="K742" i="3" a="1"/>
  <c r="K742" i="3" s="1"/>
  <c r="C743" i="3"/>
  <c r="K743" i="3" a="1"/>
  <c r="K743" i="3" s="1"/>
  <c r="C744" i="3"/>
  <c r="K744" i="3" a="1"/>
  <c r="K744" i="3" s="1"/>
  <c r="C745" i="3"/>
  <c r="K745" i="3" a="1"/>
  <c r="K745" i="3" s="1"/>
  <c r="C746" i="3"/>
  <c r="K746" i="3" a="1"/>
  <c r="K746" i="3" s="1"/>
  <c r="C747" i="3"/>
  <c r="K747" i="3" a="1"/>
  <c r="K747" i="3" s="1"/>
  <c r="C748" i="3"/>
  <c r="K748" i="3" a="1"/>
  <c r="K748" i="3" s="1"/>
  <c r="C749" i="3"/>
  <c r="K749" i="3" a="1"/>
  <c r="K749" i="3" s="1"/>
  <c r="C750" i="3"/>
  <c r="K750" i="3" a="1"/>
  <c r="K750" i="3" s="1"/>
  <c r="C751" i="3"/>
  <c r="K751" i="3" a="1"/>
  <c r="K751" i="3" s="1"/>
  <c r="C752" i="3"/>
  <c r="K752" i="3" a="1"/>
  <c r="K752" i="3" s="1"/>
  <c r="C753" i="3"/>
  <c r="K753" i="3" a="1"/>
  <c r="K753" i="3" s="1"/>
  <c r="C754" i="3"/>
  <c r="K754" i="3" a="1"/>
  <c r="K754" i="3" s="1"/>
  <c r="C755" i="3"/>
  <c r="K755" i="3" a="1"/>
  <c r="K755" i="3" s="1"/>
  <c r="C756" i="3"/>
  <c r="K756" i="3" a="1"/>
  <c r="K756" i="3" s="1"/>
  <c r="C757" i="3"/>
  <c r="K757" i="3" a="1"/>
  <c r="K757" i="3" s="1"/>
  <c r="C758" i="3"/>
  <c r="K758" i="3" a="1"/>
  <c r="K758" i="3" s="1"/>
  <c r="C759" i="3"/>
  <c r="K759" i="3" a="1"/>
  <c r="K759" i="3" s="1"/>
  <c r="C760" i="3"/>
  <c r="K760" i="3" a="1"/>
  <c r="K760" i="3" s="1"/>
  <c r="C761" i="3"/>
  <c r="K761" i="3" a="1"/>
  <c r="K761" i="3" s="1"/>
  <c r="C762" i="3"/>
  <c r="K762" i="3" a="1"/>
  <c r="K762" i="3" s="1"/>
  <c r="C763" i="3"/>
  <c r="K763" i="3" a="1"/>
  <c r="K763" i="3" s="1"/>
  <c r="C764" i="3"/>
  <c r="K764" i="3" a="1"/>
  <c r="K764" i="3" s="1"/>
  <c r="C765" i="3"/>
  <c r="K765" i="3" a="1"/>
  <c r="K765" i="3" s="1"/>
  <c r="C766" i="3"/>
  <c r="K766" i="3" a="1"/>
  <c r="K766" i="3" s="1"/>
  <c r="C767" i="3"/>
  <c r="K767" i="3" a="1"/>
  <c r="K767" i="3" s="1"/>
  <c r="C768" i="3"/>
  <c r="K768" i="3" a="1"/>
  <c r="K768" i="3" s="1"/>
  <c r="C769" i="3"/>
  <c r="K769" i="3" a="1"/>
  <c r="K769" i="3" s="1"/>
  <c r="C770" i="3"/>
  <c r="K770" i="3" a="1"/>
  <c r="K770" i="3" s="1"/>
  <c r="C771" i="3"/>
  <c r="K771" i="3" a="1"/>
  <c r="K771" i="3" s="1"/>
  <c r="C772" i="3"/>
  <c r="K772" i="3" a="1"/>
  <c r="K772" i="3" s="1"/>
  <c r="C773" i="3"/>
  <c r="K773" i="3" a="1"/>
  <c r="K773" i="3" s="1"/>
  <c r="C774" i="3"/>
  <c r="K774" i="3" a="1"/>
  <c r="K774" i="3" s="1"/>
  <c r="C775" i="3"/>
  <c r="K775" i="3" a="1"/>
  <c r="K775" i="3" s="1"/>
  <c r="C776" i="3"/>
  <c r="K776" i="3" a="1"/>
  <c r="K776" i="3" s="1"/>
  <c r="C777" i="3"/>
  <c r="K777" i="3" a="1"/>
  <c r="K777" i="3" s="1"/>
  <c r="C778" i="3"/>
  <c r="K778" i="3" a="1"/>
  <c r="K778" i="3" s="1"/>
  <c r="C779" i="3"/>
  <c r="K779" i="3" a="1"/>
  <c r="K779" i="3" s="1"/>
  <c r="C780" i="3"/>
  <c r="K780" i="3" a="1"/>
  <c r="K780" i="3" s="1"/>
  <c r="C781" i="3"/>
  <c r="K781" i="3" a="1"/>
  <c r="K781" i="3" s="1"/>
  <c r="C782" i="3"/>
  <c r="K782" i="3" a="1"/>
  <c r="K782" i="3" s="1"/>
  <c r="C783" i="3"/>
  <c r="K783" i="3" a="1"/>
  <c r="K783" i="3" s="1"/>
  <c r="C784" i="3"/>
  <c r="K784" i="3" a="1"/>
  <c r="K784" i="3" s="1"/>
  <c r="C785" i="3"/>
  <c r="K785" i="3" a="1"/>
  <c r="K785" i="3" s="1"/>
  <c r="C786" i="3"/>
  <c r="K786" i="3" a="1"/>
  <c r="K786" i="3" s="1"/>
  <c r="C787" i="3"/>
  <c r="K787" i="3" a="1"/>
  <c r="K787" i="3" s="1"/>
  <c r="C788" i="3"/>
  <c r="K788" i="3" a="1"/>
  <c r="K788" i="3" s="1"/>
  <c r="C789" i="3"/>
  <c r="K789" i="3" a="1"/>
  <c r="K789" i="3" s="1"/>
  <c r="C790" i="3"/>
  <c r="K790" i="3" a="1"/>
  <c r="K790" i="3" s="1"/>
  <c r="C791" i="3"/>
  <c r="K791" i="3" a="1"/>
  <c r="K791" i="3" s="1"/>
  <c r="C792" i="3"/>
  <c r="K792" i="3" a="1"/>
  <c r="K792" i="3" s="1"/>
  <c r="C793" i="3"/>
  <c r="K793" i="3" a="1"/>
  <c r="K793" i="3" s="1"/>
  <c r="C794" i="3"/>
  <c r="K794" i="3" a="1"/>
  <c r="K794" i="3" s="1"/>
  <c r="C795" i="3"/>
  <c r="K795" i="3" a="1"/>
  <c r="K795" i="3" s="1"/>
  <c r="C796" i="3"/>
  <c r="K796" i="3" a="1"/>
  <c r="K796" i="3" s="1"/>
  <c r="C797" i="3"/>
  <c r="K797" i="3" a="1"/>
  <c r="K797" i="3" s="1"/>
  <c r="C798" i="3"/>
  <c r="K798" i="3" a="1"/>
  <c r="K798" i="3" s="1"/>
  <c r="C799" i="3"/>
  <c r="K799" i="3" a="1"/>
  <c r="K799" i="3" s="1"/>
  <c r="C800" i="3"/>
  <c r="K800" i="3" a="1"/>
  <c r="K800" i="3" s="1"/>
  <c r="C801" i="3"/>
  <c r="K801" i="3" a="1"/>
  <c r="K801" i="3" s="1"/>
  <c r="C802" i="3"/>
  <c r="K802" i="3" a="1"/>
  <c r="K802" i="3" s="1"/>
  <c r="C803" i="3"/>
  <c r="K803" i="3" a="1"/>
  <c r="K803" i="3" s="1"/>
  <c r="C804" i="3"/>
  <c r="K804" i="3" a="1"/>
  <c r="K804" i="3" s="1"/>
  <c r="C805" i="3"/>
  <c r="K805" i="3" a="1"/>
  <c r="K805" i="3" s="1"/>
  <c r="C806" i="3"/>
  <c r="K806" i="3" a="1"/>
  <c r="K806" i="3" s="1"/>
  <c r="C807" i="3"/>
  <c r="K807" i="3" a="1"/>
  <c r="K807" i="3" s="1"/>
  <c r="C808" i="3"/>
  <c r="K808" i="3" a="1"/>
  <c r="K808" i="3" s="1"/>
  <c r="C809" i="3"/>
  <c r="K809" i="3" a="1"/>
  <c r="K809" i="3" s="1"/>
  <c r="C810" i="3"/>
  <c r="K810" i="3" a="1"/>
  <c r="K810" i="3" s="1"/>
  <c r="C811" i="3"/>
  <c r="K811" i="3" a="1"/>
  <c r="K811" i="3" s="1"/>
  <c r="C812" i="3"/>
  <c r="K812" i="3" a="1"/>
  <c r="K812" i="3" s="1"/>
  <c r="C813" i="3"/>
  <c r="K813" i="3" a="1"/>
  <c r="K813" i="3" s="1"/>
  <c r="C814" i="3"/>
  <c r="K814" i="3" a="1"/>
  <c r="K814" i="3" s="1"/>
  <c r="C815" i="3"/>
  <c r="K815" i="3" a="1"/>
  <c r="K815" i="3" s="1"/>
  <c r="C816" i="3"/>
  <c r="K816" i="3" a="1"/>
  <c r="K816" i="3" s="1"/>
  <c r="C817" i="3"/>
  <c r="K817" i="3" a="1"/>
  <c r="K817" i="3" s="1"/>
  <c r="C818" i="3"/>
  <c r="K818" i="3" a="1"/>
  <c r="K818" i="3" s="1"/>
  <c r="C819" i="3"/>
  <c r="K819" i="3" a="1"/>
  <c r="K819" i="3" s="1"/>
  <c r="C820" i="3"/>
  <c r="K820" i="3" a="1"/>
  <c r="K820" i="3" s="1"/>
  <c r="C821" i="3"/>
  <c r="K821" i="3" a="1"/>
  <c r="K821" i="3" s="1"/>
  <c r="C822" i="3"/>
  <c r="K822" i="3" a="1"/>
  <c r="K822" i="3" s="1"/>
  <c r="C823" i="3"/>
  <c r="K823" i="3" a="1"/>
  <c r="K823" i="3" s="1"/>
  <c r="C824" i="3"/>
  <c r="K824" i="3" a="1"/>
  <c r="K824" i="3" s="1"/>
  <c r="C825" i="3"/>
  <c r="K825" i="3" a="1"/>
  <c r="K825" i="3" s="1"/>
  <c r="C826" i="3"/>
  <c r="K826" i="3" a="1"/>
  <c r="K826" i="3" s="1"/>
  <c r="C827" i="3"/>
  <c r="K827" i="3" a="1"/>
  <c r="K827" i="3" s="1"/>
  <c r="C828" i="3"/>
  <c r="K828" i="3" a="1"/>
  <c r="K828" i="3" s="1"/>
  <c r="C829" i="3"/>
  <c r="K829" i="3" a="1"/>
  <c r="K829" i="3" s="1"/>
  <c r="C830" i="3"/>
  <c r="K830" i="3" a="1"/>
  <c r="K830" i="3" s="1"/>
  <c r="C831" i="3"/>
  <c r="K831" i="3" a="1"/>
  <c r="K831" i="3" s="1"/>
  <c r="C832" i="3"/>
  <c r="K832" i="3" a="1"/>
  <c r="K832" i="3" s="1"/>
  <c r="C833" i="3"/>
  <c r="K833" i="3" a="1"/>
  <c r="K833" i="3" s="1"/>
  <c r="C834" i="3"/>
  <c r="K834" i="3" a="1"/>
  <c r="K834" i="3" s="1"/>
  <c r="C835" i="3"/>
  <c r="K835" i="3" a="1"/>
  <c r="K835" i="3" s="1"/>
  <c r="C836" i="3"/>
  <c r="K836" i="3" a="1"/>
  <c r="K836" i="3" s="1"/>
  <c r="C837" i="3"/>
  <c r="K837" i="3" a="1"/>
  <c r="K837" i="3" s="1"/>
  <c r="C838" i="3"/>
  <c r="K838" i="3" a="1"/>
  <c r="K838" i="3" s="1"/>
  <c r="C839" i="3"/>
  <c r="K839" i="3" a="1"/>
  <c r="K839" i="3" s="1"/>
  <c r="C840" i="3"/>
  <c r="K840" i="3" a="1"/>
  <c r="K840" i="3" s="1"/>
  <c r="C841" i="3"/>
  <c r="K841" i="3" a="1"/>
  <c r="K841" i="3" s="1"/>
  <c r="C842" i="3"/>
  <c r="K842" i="3" a="1"/>
  <c r="K842" i="3" s="1"/>
  <c r="C843" i="3"/>
  <c r="K843" i="3" a="1"/>
  <c r="K843" i="3" s="1"/>
  <c r="C844" i="3"/>
  <c r="K844" i="3" a="1"/>
  <c r="K844" i="3" s="1"/>
  <c r="C845" i="3"/>
  <c r="K845" i="3" a="1"/>
  <c r="K845" i="3" s="1"/>
  <c r="C846" i="3"/>
  <c r="K846" i="3" a="1"/>
  <c r="K846" i="3" s="1"/>
  <c r="C847" i="3"/>
  <c r="K847" i="3" a="1"/>
  <c r="K847" i="3" s="1"/>
  <c r="C848" i="3"/>
  <c r="K848" i="3" a="1"/>
  <c r="K848" i="3" s="1"/>
  <c r="C849" i="3"/>
  <c r="K849" i="3" a="1"/>
  <c r="K849" i="3" s="1"/>
  <c r="C850" i="3"/>
  <c r="K850" i="3" a="1"/>
  <c r="K850" i="3" s="1"/>
  <c r="C851" i="3"/>
  <c r="K851" i="3" a="1"/>
  <c r="K851" i="3" s="1"/>
  <c r="C852" i="3"/>
  <c r="K852" i="3" a="1"/>
  <c r="K852" i="3" s="1"/>
  <c r="C853" i="3"/>
  <c r="K853" i="3" a="1"/>
  <c r="K853" i="3" s="1"/>
  <c r="C854" i="3"/>
  <c r="K854" i="3" a="1"/>
  <c r="K854" i="3" s="1"/>
  <c r="C855" i="3"/>
  <c r="K855" i="3" a="1"/>
  <c r="K855" i="3" s="1"/>
  <c r="C856" i="3"/>
  <c r="K856" i="3" a="1"/>
  <c r="K856" i="3" s="1"/>
  <c r="C857" i="3"/>
  <c r="K857" i="3" a="1"/>
  <c r="K857" i="3" s="1"/>
  <c r="C858" i="3"/>
  <c r="K858" i="3" a="1"/>
  <c r="K858" i="3" s="1"/>
  <c r="C859" i="3"/>
  <c r="K859" i="3" a="1"/>
  <c r="K859" i="3" s="1"/>
  <c r="C860" i="3"/>
  <c r="K860" i="3" a="1"/>
  <c r="K860" i="3" s="1"/>
  <c r="C861" i="3"/>
  <c r="K861" i="3" a="1"/>
  <c r="K861" i="3" s="1"/>
  <c r="C862" i="3"/>
  <c r="K862" i="3" a="1"/>
  <c r="K862" i="3" s="1"/>
  <c r="C863" i="3"/>
  <c r="K863" i="3" a="1"/>
  <c r="K863" i="3" s="1"/>
  <c r="C864" i="3"/>
  <c r="K864" i="3" a="1"/>
  <c r="K864" i="3" s="1"/>
  <c r="C865" i="3"/>
  <c r="K865" i="3" a="1"/>
  <c r="K865" i="3" s="1"/>
  <c r="C866" i="3"/>
  <c r="K866" i="3" a="1"/>
  <c r="K866" i="3" s="1"/>
  <c r="C867" i="3"/>
  <c r="K867" i="3" a="1"/>
  <c r="K867" i="3" s="1"/>
  <c r="C868" i="3"/>
  <c r="K868" i="3" a="1"/>
  <c r="K868" i="3" s="1"/>
  <c r="C869" i="3"/>
  <c r="K869" i="3" a="1"/>
  <c r="K869" i="3" s="1"/>
  <c r="C870" i="3"/>
  <c r="K870" i="3" a="1"/>
  <c r="K870" i="3" s="1"/>
  <c r="C871" i="3"/>
  <c r="K871" i="3" a="1"/>
  <c r="K871" i="3" s="1"/>
  <c r="C872" i="3"/>
  <c r="K872" i="3" a="1"/>
  <c r="K872" i="3" s="1"/>
  <c r="C873" i="3"/>
  <c r="K873" i="3" a="1"/>
  <c r="K873" i="3" s="1"/>
  <c r="C874" i="3"/>
  <c r="K874" i="3" a="1"/>
  <c r="K874" i="3" s="1"/>
  <c r="C875" i="3"/>
  <c r="K875" i="3" a="1"/>
  <c r="K875" i="3" s="1"/>
  <c r="C876" i="3"/>
  <c r="K876" i="3" a="1"/>
  <c r="K876" i="3" s="1"/>
  <c r="C877" i="3"/>
  <c r="K877" i="3" a="1"/>
  <c r="K877" i="3" s="1"/>
  <c r="C878" i="3"/>
  <c r="K878" i="3" a="1"/>
  <c r="K878" i="3" s="1"/>
  <c r="C879" i="3"/>
  <c r="K879" i="3" a="1"/>
  <c r="K879" i="3" s="1"/>
  <c r="C880" i="3"/>
  <c r="K880" i="3" a="1"/>
  <c r="K880" i="3" s="1"/>
  <c r="C881" i="3"/>
  <c r="K881" i="3" a="1"/>
  <c r="K881" i="3" s="1"/>
  <c r="C882" i="3"/>
  <c r="K882" i="3" a="1"/>
  <c r="K882" i="3" s="1"/>
  <c r="C883" i="3"/>
  <c r="K883" i="3" a="1"/>
  <c r="K883" i="3" s="1"/>
  <c r="C884" i="3"/>
  <c r="K884" i="3" a="1"/>
  <c r="K884" i="3" s="1"/>
  <c r="C885" i="3"/>
  <c r="K885" i="3" a="1"/>
  <c r="K885" i="3" s="1"/>
  <c r="C886" i="3"/>
  <c r="K886" i="3" a="1"/>
  <c r="K886" i="3" s="1"/>
  <c r="C887" i="3"/>
  <c r="K887" i="3" a="1"/>
  <c r="K887" i="3" s="1"/>
  <c r="C888" i="3"/>
  <c r="K888" i="3" a="1"/>
  <c r="K888" i="3" s="1"/>
  <c r="C889" i="3"/>
  <c r="K889" i="3" a="1"/>
  <c r="K889" i="3" s="1"/>
  <c r="C890" i="3"/>
  <c r="K890" i="3" a="1"/>
  <c r="K890" i="3" s="1"/>
  <c r="C891" i="3"/>
  <c r="K891" i="3" a="1"/>
  <c r="K891" i="3" s="1"/>
  <c r="C892" i="3"/>
  <c r="K892" i="3" a="1"/>
  <c r="K892" i="3" s="1"/>
  <c r="C893" i="3"/>
  <c r="K893" i="3" a="1"/>
  <c r="K893" i="3" s="1"/>
  <c r="C894" i="3"/>
  <c r="K894" i="3" a="1"/>
  <c r="K894" i="3" s="1"/>
  <c r="C895" i="3"/>
  <c r="K895" i="3" a="1"/>
  <c r="K895" i="3" s="1"/>
  <c r="C896" i="3"/>
  <c r="K896" i="3" a="1"/>
  <c r="K896" i="3" s="1"/>
  <c r="C897" i="3"/>
  <c r="K897" i="3" a="1"/>
  <c r="K897" i="3" s="1"/>
  <c r="C898" i="3"/>
  <c r="K898" i="3" a="1"/>
  <c r="K898" i="3" s="1"/>
  <c r="C899" i="3"/>
  <c r="K899" i="3" a="1"/>
  <c r="K899" i="3" s="1"/>
  <c r="C900" i="3"/>
  <c r="K900" i="3" a="1"/>
  <c r="K900" i="3" s="1"/>
  <c r="C901" i="3"/>
  <c r="K901" i="3" a="1"/>
  <c r="K901" i="3" s="1"/>
  <c r="C902" i="3"/>
  <c r="K902" i="3" a="1"/>
  <c r="K902" i="3" s="1"/>
  <c r="C903" i="3"/>
  <c r="K903" i="3" a="1"/>
  <c r="K903" i="3" s="1"/>
  <c r="C904" i="3"/>
  <c r="K904" i="3" a="1"/>
  <c r="K904" i="3" s="1"/>
  <c r="C905" i="3"/>
  <c r="K905" i="3" a="1"/>
  <c r="K905" i="3" s="1"/>
  <c r="C906" i="3"/>
  <c r="K906" i="3" a="1"/>
  <c r="K906" i="3" s="1"/>
  <c r="C907" i="3"/>
  <c r="K907" i="3" a="1"/>
  <c r="K907" i="3" s="1"/>
  <c r="C908" i="3"/>
  <c r="K908" i="3" a="1"/>
  <c r="K908" i="3" s="1"/>
  <c r="C909" i="3"/>
  <c r="K909" i="3" a="1"/>
  <c r="K909" i="3" s="1"/>
  <c r="C910" i="3"/>
  <c r="K910" i="3" a="1"/>
  <c r="K910" i="3" s="1"/>
  <c r="C911" i="3"/>
  <c r="K911" i="3" a="1"/>
  <c r="K911" i="3" s="1"/>
  <c r="C912" i="3"/>
  <c r="K912" i="3" a="1"/>
  <c r="K912" i="3" s="1"/>
  <c r="C913" i="3"/>
  <c r="K913" i="3" a="1"/>
  <c r="K913" i="3" s="1"/>
  <c r="C914" i="3"/>
  <c r="K914" i="3" a="1"/>
  <c r="K914" i="3" s="1"/>
  <c r="C915" i="3"/>
  <c r="K915" i="3" a="1"/>
  <c r="K915" i="3" s="1"/>
  <c r="C916" i="3"/>
  <c r="K916" i="3" a="1"/>
  <c r="K916" i="3" s="1"/>
  <c r="C917" i="3"/>
  <c r="K917" i="3" a="1"/>
  <c r="K917" i="3" s="1"/>
  <c r="C918" i="3"/>
  <c r="K918" i="3" a="1"/>
  <c r="K918" i="3" s="1"/>
  <c r="C919" i="3"/>
  <c r="K919" i="3" a="1"/>
  <c r="K919" i="3" s="1"/>
  <c r="C920" i="3"/>
  <c r="K920" i="3" a="1"/>
  <c r="K920" i="3" s="1"/>
  <c r="C921" i="3"/>
  <c r="K921" i="3" a="1"/>
  <c r="K921" i="3" s="1"/>
  <c r="C922" i="3"/>
  <c r="K922" i="3" a="1"/>
  <c r="K922" i="3" s="1"/>
  <c r="C923" i="3"/>
  <c r="K923" i="3" a="1"/>
  <c r="K923" i="3" s="1"/>
  <c r="C924" i="3"/>
  <c r="K924" i="3" a="1"/>
  <c r="K924" i="3" s="1"/>
  <c r="C925" i="3"/>
  <c r="K925" i="3" a="1"/>
  <c r="K925" i="3" s="1"/>
  <c r="C926" i="3"/>
  <c r="K926" i="3" a="1"/>
  <c r="K926" i="3" s="1"/>
  <c r="C927" i="3"/>
  <c r="K927" i="3" a="1"/>
  <c r="K927" i="3" s="1"/>
  <c r="C928" i="3"/>
  <c r="K928" i="3" a="1"/>
  <c r="K928" i="3" s="1"/>
  <c r="C929" i="3"/>
  <c r="K929" i="3" a="1"/>
  <c r="K929" i="3" s="1"/>
  <c r="C930" i="3"/>
  <c r="K930" i="3" a="1"/>
  <c r="K930" i="3" s="1"/>
  <c r="C931" i="3"/>
  <c r="K931" i="3" a="1"/>
  <c r="K931" i="3" s="1"/>
  <c r="C932" i="3"/>
  <c r="K932" i="3" a="1"/>
  <c r="K932" i="3" s="1"/>
  <c r="C933" i="3"/>
  <c r="K933" i="3" a="1"/>
  <c r="K933" i="3" s="1"/>
  <c r="C934" i="3"/>
  <c r="K934" i="3" a="1"/>
  <c r="K934" i="3" s="1"/>
  <c r="C935" i="3"/>
  <c r="K935" i="3" a="1"/>
  <c r="K935" i="3" s="1"/>
  <c r="C936" i="3"/>
  <c r="K936" i="3" a="1"/>
  <c r="K936" i="3" s="1"/>
  <c r="C937" i="3"/>
  <c r="K937" i="3" a="1"/>
  <c r="K937" i="3" s="1"/>
  <c r="C938" i="3"/>
  <c r="K938" i="3" a="1"/>
  <c r="K938" i="3" s="1"/>
  <c r="C939" i="3"/>
  <c r="K939" i="3" a="1"/>
  <c r="K939" i="3" s="1"/>
  <c r="C940" i="3"/>
  <c r="K940" i="3" a="1"/>
  <c r="K940" i="3" s="1"/>
  <c r="C941" i="3"/>
  <c r="K941" i="3" a="1"/>
  <c r="K941" i="3" s="1"/>
  <c r="C942" i="3"/>
  <c r="K942" i="3" a="1"/>
  <c r="K942" i="3" s="1"/>
  <c r="C943" i="3"/>
  <c r="K943" i="3" a="1"/>
  <c r="K943" i="3" s="1"/>
  <c r="C944" i="3"/>
  <c r="K944" i="3" a="1"/>
  <c r="K944" i="3" s="1"/>
  <c r="C945" i="3"/>
  <c r="K945" i="3" a="1"/>
  <c r="K945" i="3" s="1"/>
  <c r="C946" i="3"/>
  <c r="K946" i="3" a="1"/>
  <c r="K946" i="3" s="1"/>
  <c r="C947" i="3"/>
  <c r="K947" i="3" a="1"/>
  <c r="K947" i="3" s="1"/>
  <c r="C948" i="3"/>
  <c r="K948" i="3" a="1"/>
  <c r="K948" i="3" s="1"/>
  <c r="C949" i="3"/>
  <c r="K949" i="3" a="1"/>
  <c r="K949" i="3" s="1"/>
  <c r="C950" i="3"/>
  <c r="K950" i="3" a="1"/>
  <c r="K950" i="3" s="1"/>
  <c r="C951" i="3"/>
  <c r="K951" i="3" a="1"/>
  <c r="K951" i="3" s="1"/>
  <c r="C952" i="3"/>
  <c r="K952" i="3" a="1"/>
  <c r="K952" i="3" s="1"/>
  <c r="C953" i="3"/>
  <c r="K953" i="3" a="1"/>
  <c r="K953" i="3" s="1"/>
  <c r="C954" i="3"/>
  <c r="K954" i="3" a="1"/>
  <c r="K954" i="3" s="1"/>
  <c r="C955" i="3"/>
  <c r="K955" i="3" a="1"/>
  <c r="K955" i="3" s="1"/>
  <c r="C956" i="3"/>
  <c r="K956" i="3" a="1"/>
  <c r="K956" i="3" s="1"/>
  <c r="C957" i="3"/>
  <c r="K957" i="3" a="1"/>
  <c r="K957" i="3" s="1"/>
  <c r="C958" i="3"/>
  <c r="K958" i="3" a="1"/>
  <c r="K958" i="3" s="1"/>
  <c r="C959" i="3"/>
  <c r="K959" i="3" a="1"/>
  <c r="K959" i="3" s="1"/>
  <c r="C960" i="3"/>
  <c r="K960" i="3" a="1"/>
  <c r="K960" i="3" s="1"/>
  <c r="C961" i="3"/>
  <c r="K961" i="3" a="1"/>
  <c r="K961" i="3" s="1"/>
  <c r="C962" i="3"/>
  <c r="K962" i="3" a="1"/>
  <c r="K962" i="3" s="1"/>
  <c r="C963" i="3"/>
  <c r="K963" i="3" a="1"/>
  <c r="K963" i="3" s="1"/>
  <c r="C964" i="3"/>
  <c r="K964" i="3" a="1"/>
  <c r="K964" i="3" s="1"/>
  <c r="C965" i="3"/>
  <c r="K965" i="3" a="1"/>
  <c r="K965" i="3" s="1"/>
  <c r="C966" i="3"/>
  <c r="K966" i="3" a="1"/>
  <c r="K966" i="3" s="1"/>
  <c r="C967" i="3"/>
  <c r="K967" i="3" a="1"/>
  <c r="K967" i="3" s="1"/>
  <c r="C968" i="3"/>
  <c r="K968" i="3" a="1"/>
  <c r="K968" i="3" s="1"/>
  <c r="C969" i="3"/>
  <c r="K969" i="3" a="1"/>
  <c r="K969" i="3" s="1"/>
  <c r="C970" i="3"/>
  <c r="K970" i="3" a="1"/>
  <c r="K970" i="3" s="1"/>
  <c r="C971" i="3"/>
  <c r="K971" i="3" a="1"/>
  <c r="K971" i="3" s="1"/>
  <c r="C972" i="3"/>
  <c r="K972" i="3" a="1"/>
  <c r="K972" i="3" s="1"/>
  <c r="C973" i="3"/>
  <c r="K973" i="3" a="1"/>
  <c r="K973" i="3" s="1"/>
  <c r="C974" i="3"/>
  <c r="K974" i="3" a="1"/>
  <c r="K974" i="3" s="1"/>
  <c r="C975" i="3"/>
  <c r="K975" i="3" a="1"/>
  <c r="K975" i="3" s="1"/>
  <c r="C976" i="3"/>
  <c r="K976" i="3" a="1"/>
  <c r="K976" i="3" s="1"/>
  <c r="C977" i="3"/>
  <c r="K977" i="3" a="1"/>
  <c r="K977" i="3" s="1"/>
  <c r="C978" i="3"/>
  <c r="K978" i="3" a="1"/>
  <c r="K978" i="3" s="1"/>
  <c r="C979" i="3"/>
  <c r="K979" i="3" a="1"/>
  <c r="K979" i="3" s="1"/>
  <c r="C980" i="3"/>
  <c r="K980" i="3" a="1"/>
  <c r="K980" i="3" s="1"/>
  <c r="C981" i="3"/>
  <c r="K981" i="3" a="1"/>
  <c r="K981" i="3" s="1"/>
  <c r="C982" i="3"/>
  <c r="K982" i="3" a="1"/>
  <c r="K982" i="3" s="1"/>
  <c r="C983" i="3"/>
  <c r="K983" i="3" a="1"/>
  <c r="K983" i="3" s="1"/>
  <c r="C984" i="3"/>
  <c r="K984" i="3" a="1"/>
  <c r="K984" i="3" s="1"/>
  <c r="C985" i="3"/>
  <c r="K985" i="3" a="1"/>
  <c r="K985" i="3" s="1"/>
  <c r="C986" i="3"/>
  <c r="K986" i="3" a="1"/>
  <c r="K986" i="3" s="1"/>
  <c r="C987" i="3"/>
  <c r="K987" i="3" a="1"/>
  <c r="K987" i="3" s="1"/>
  <c r="C988" i="3"/>
  <c r="K988" i="3" a="1"/>
  <c r="K988" i="3" s="1"/>
  <c r="C989" i="3"/>
  <c r="K989" i="3" a="1"/>
  <c r="K989" i="3" s="1"/>
  <c r="C990" i="3"/>
  <c r="K990" i="3" a="1"/>
  <c r="K990" i="3" s="1"/>
  <c r="C991" i="3"/>
  <c r="K991" i="3" a="1"/>
  <c r="K991" i="3" s="1"/>
  <c r="C992" i="3"/>
  <c r="K992" i="3" a="1"/>
  <c r="K992" i="3" s="1"/>
  <c r="C993" i="3"/>
  <c r="K993" i="3" a="1"/>
  <c r="K993" i="3" s="1"/>
  <c r="C994" i="3"/>
  <c r="K994" i="3" a="1"/>
  <c r="K994" i="3" s="1"/>
  <c r="C995" i="3"/>
  <c r="K995" i="3" a="1"/>
  <c r="K995" i="3" s="1"/>
  <c r="C996" i="3"/>
  <c r="K996" i="3" a="1"/>
  <c r="K996" i="3" s="1"/>
  <c r="C997" i="3"/>
  <c r="K997" i="3" a="1"/>
  <c r="K997" i="3" s="1"/>
  <c r="C998" i="3"/>
  <c r="K998" i="3" a="1"/>
  <c r="K998" i="3" s="1"/>
  <c r="C999" i="3"/>
  <c r="K999" i="3" a="1"/>
  <c r="K999" i="3" s="1"/>
  <c r="C1000" i="3"/>
  <c r="K1000" i="3" a="1"/>
  <c r="K1000" i="3" s="1"/>
  <c r="C1001" i="3"/>
  <c r="K1001" i="3" a="1"/>
  <c r="K1001" i="3" s="1"/>
  <c r="C1002" i="3"/>
  <c r="K1002" i="3" a="1"/>
  <c r="K1002" i="3" s="1"/>
  <c r="C1003" i="3"/>
  <c r="K1003" i="3" a="1"/>
  <c r="K1003" i="3" s="1"/>
  <c r="C1004" i="3"/>
  <c r="K1004" i="3" a="1"/>
  <c r="K1004" i="3" s="1"/>
  <c r="C1005" i="3"/>
  <c r="K1005" i="3" a="1"/>
  <c r="K1005" i="3" s="1"/>
  <c r="C1006" i="3"/>
  <c r="K1006" i="3" a="1"/>
  <c r="K1006" i="3" s="1"/>
  <c r="C1007" i="3"/>
  <c r="K1007" i="3" a="1"/>
  <c r="K1007" i="3" s="1"/>
  <c r="C1008" i="3"/>
  <c r="K1008" i="3" a="1"/>
  <c r="K1008" i="3" s="1"/>
  <c r="C1009" i="3"/>
  <c r="K1009" i="3" a="1"/>
  <c r="K1009" i="3" s="1"/>
  <c r="C1010" i="3"/>
  <c r="K1010" i="3" a="1"/>
  <c r="K1010" i="3" s="1"/>
  <c r="C1011" i="3"/>
  <c r="K1011" i="3" a="1"/>
  <c r="K1011" i="3" s="1"/>
  <c r="C1012" i="3"/>
  <c r="K1012" i="3" a="1"/>
  <c r="K1012" i="3" s="1"/>
  <c r="C1013" i="3"/>
  <c r="K1013" i="3" a="1"/>
  <c r="K1013" i="3" s="1"/>
  <c r="C1014" i="3"/>
  <c r="K1014" i="3" a="1"/>
  <c r="K1014" i="3" s="1"/>
  <c r="C1015" i="3"/>
  <c r="K1015" i="3" a="1"/>
  <c r="K1015" i="3" s="1"/>
  <c r="C1016" i="3"/>
  <c r="K1016" i="3" a="1"/>
  <c r="K1016" i="3" s="1"/>
  <c r="C1017" i="3"/>
  <c r="K1017" i="3" a="1"/>
  <c r="K1017" i="3" s="1"/>
  <c r="C1018" i="3"/>
  <c r="K1018" i="3" a="1"/>
  <c r="K1018" i="3" s="1"/>
  <c r="C1019" i="3"/>
  <c r="K1019" i="3" a="1"/>
  <c r="K1019" i="3" s="1"/>
  <c r="C1020" i="3"/>
  <c r="K1020" i="3" a="1"/>
  <c r="K1020" i="3" s="1"/>
  <c r="C1021" i="3"/>
  <c r="K1021" i="3" a="1"/>
  <c r="K1021" i="3" s="1"/>
  <c r="C1022" i="3"/>
  <c r="K1022" i="3" a="1"/>
  <c r="K1022" i="3" s="1"/>
  <c r="C1023" i="3"/>
  <c r="K1023" i="3" a="1"/>
  <c r="K1023" i="3" s="1"/>
  <c r="C1024" i="3"/>
  <c r="K1024" i="3" a="1"/>
  <c r="K1024" i="3" s="1"/>
  <c r="C1025" i="3"/>
  <c r="K1025" i="3" a="1"/>
  <c r="K1025" i="3" s="1"/>
  <c r="C1026" i="3"/>
  <c r="K1026" i="3" a="1"/>
  <c r="K1026" i="3" s="1"/>
  <c r="C1027" i="3"/>
  <c r="K1027" i="3" a="1"/>
  <c r="K1027" i="3" s="1"/>
  <c r="C1028" i="3"/>
  <c r="K1028" i="3" a="1"/>
  <c r="K1028" i="3" s="1"/>
  <c r="C1029" i="3"/>
  <c r="K1029" i="3" a="1"/>
  <c r="K1029" i="3" s="1"/>
  <c r="C1030" i="3"/>
  <c r="K1030" i="3" a="1"/>
  <c r="K1030" i="3" s="1"/>
  <c r="C1031" i="3"/>
  <c r="K1031" i="3" a="1"/>
  <c r="K1031" i="3" s="1"/>
  <c r="C1032" i="3"/>
  <c r="K1032" i="3" a="1"/>
  <c r="K1032" i="3" s="1"/>
  <c r="C1033" i="3"/>
  <c r="K1033" i="3" a="1"/>
  <c r="K1033" i="3" s="1"/>
  <c r="C1034" i="3"/>
  <c r="K1034" i="3" a="1"/>
  <c r="K1034" i="3" s="1"/>
  <c r="C1035" i="3"/>
  <c r="K1035" i="3" a="1"/>
  <c r="K1035" i="3" s="1"/>
  <c r="C1036" i="3"/>
  <c r="K1036" i="3" a="1"/>
  <c r="K1036" i="3" s="1"/>
  <c r="C1037" i="3"/>
  <c r="K1037" i="3" a="1"/>
  <c r="K1037" i="3" s="1"/>
  <c r="C1038" i="3"/>
  <c r="K1038" i="3" a="1"/>
  <c r="K1038" i="3" s="1"/>
  <c r="C1039" i="3"/>
  <c r="K1039" i="3" a="1"/>
  <c r="K1039" i="3" s="1"/>
  <c r="C1040" i="3"/>
  <c r="K1040" i="3" a="1"/>
  <c r="K1040" i="3" s="1"/>
  <c r="C1041" i="3"/>
  <c r="K1041" i="3" a="1"/>
  <c r="K1041" i="3" s="1"/>
  <c r="C1042" i="3"/>
  <c r="K1042" i="3" a="1"/>
  <c r="K1042" i="3" s="1"/>
  <c r="C1043" i="3"/>
  <c r="K1043" i="3" a="1"/>
  <c r="K1043" i="3" s="1"/>
  <c r="C1044" i="3"/>
  <c r="K1044" i="3" a="1"/>
  <c r="K1044" i="3" s="1"/>
  <c r="C1045" i="3"/>
  <c r="K1045" i="3" a="1"/>
  <c r="K1045" i="3" s="1"/>
  <c r="C1046" i="3"/>
  <c r="K1046" i="3" a="1"/>
  <c r="K1046" i="3" s="1"/>
  <c r="C1047" i="3"/>
  <c r="K1047" i="3" a="1"/>
  <c r="K1047" i="3" s="1"/>
  <c r="C1048" i="3"/>
  <c r="K1048" i="3" a="1"/>
  <c r="K1048" i="3" s="1"/>
  <c r="C1049" i="3"/>
  <c r="K1049" i="3" a="1"/>
  <c r="K1049" i="3" s="1"/>
  <c r="C1050" i="3"/>
  <c r="K1050" i="3" a="1"/>
  <c r="K1050" i="3" s="1"/>
  <c r="C1051" i="3"/>
  <c r="K1051" i="3" a="1"/>
  <c r="K1051" i="3" s="1"/>
  <c r="C1052" i="3"/>
  <c r="K1052" i="3" a="1"/>
  <c r="K1052" i="3" s="1"/>
  <c r="C1053" i="3"/>
  <c r="K1053" i="3" a="1"/>
  <c r="K1053" i="3" s="1"/>
  <c r="C1054" i="3"/>
  <c r="K1054" i="3" a="1"/>
  <c r="K1054" i="3" s="1"/>
  <c r="C1055" i="3"/>
  <c r="K1055" i="3" a="1"/>
  <c r="K1055" i="3" s="1"/>
  <c r="C1056" i="3"/>
  <c r="K1056" i="3" a="1"/>
  <c r="K1056" i="3" s="1"/>
  <c r="C1057" i="3"/>
  <c r="K1057" i="3" a="1"/>
  <c r="K1057" i="3" s="1"/>
  <c r="C1058" i="3"/>
  <c r="K1058" i="3" a="1"/>
  <c r="K1058" i="3" s="1"/>
  <c r="C1059" i="3"/>
  <c r="K1059" i="3" a="1"/>
  <c r="K1059" i="3" s="1"/>
  <c r="C1060" i="3"/>
  <c r="K1060" i="3" a="1"/>
  <c r="K1060" i="3" s="1"/>
  <c r="C1061" i="3"/>
  <c r="K1061" i="3" a="1"/>
  <c r="K1061" i="3" s="1"/>
  <c r="C1062" i="3"/>
  <c r="K1062" i="3" a="1"/>
  <c r="K1062" i="3" s="1"/>
  <c r="C1063" i="3"/>
  <c r="K1063" i="3" a="1"/>
  <c r="K1063" i="3" s="1"/>
  <c r="C1064" i="3"/>
  <c r="K1064" i="3" a="1"/>
  <c r="K1064" i="3" s="1"/>
  <c r="C1065" i="3"/>
  <c r="K1065" i="3" a="1"/>
  <c r="K1065" i="3" s="1"/>
  <c r="C1066" i="3"/>
  <c r="K1066" i="3" a="1"/>
  <c r="K1066" i="3" s="1"/>
  <c r="C1067" i="3"/>
  <c r="K1067" i="3" a="1"/>
  <c r="K1067" i="3" s="1"/>
  <c r="C1068" i="3"/>
  <c r="K1068" i="3" a="1"/>
  <c r="K1068" i="3" s="1"/>
  <c r="C1069" i="3"/>
  <c r="K1069" i="3" a="1"/>
  <c r="K1069" i="3" s="1"/>
  <c r="C1070" i="3"/>
  <c r="K1070" i="3" a="1"/>
  <c r="K1070" i="3" s="1"/>
  <c r="C1071" i="3"/>
  <c r="K1071" i="3" a="1"/>
  <c r="K1071" i="3" s="1"/>
  <c r="C1072" i="3"/>
  <c r="K1072" i="3" a="1"/>
  <c r="K1072" i="3" s="1"/>
  <c r="C1073" i="3"/>
  <c r="K1073" i="3" a="1"/>
  <c r="K1073" i="3" s="1"/>
  <c r="C1074" i="3"/>
  <c r="K1074" i="3" a="1"/>
  <c r="K1074" i="3" s="1"/>
  <c r="C1075" i="3"/>
  <c r="K1075" i="3" a="1"/>
  <c r="K1075" i="3" s="1"/>
  <c r="C1076" i="3"/>
  <c r="K1076" i="3" a="1"/>
  <c r="K1076" i="3" s="1"/>
  <c r="C1077" i="3"/>
  <c r="K1077" i="3" a="1"/>
  <c r="K1077" i="3" s="1"/>
  <c r="C1078" i="3"/>
  <c r="K1078" i="3" a="1"/>
  <c r="K1078" i="3" s="1"/>
  <c r="C1079" i="3"/>
  <c r="K1079" i="3" a="1"/>
  <c r="K1079" i="3" s="1"/>
  <c r="C1080" i="3"/>
  <c r="K1080" i="3" a="1"/>
  <c r="K1080" i="3" s="1"/>
  <c r="C1081" i="3"/>
  <c r="K1081" i="3" a="1"/>
  <c r="K1081" i="3" s="1"/>
  <c r="C1082" i="3"/>
  <c r="K1082" i="3" a="1"/>
  <c r="K1082" i="3" s="1"/>
  <c r="C1083" i="3"/>
  <c r="K1083" i="3" a="1"/>
  <c r="K1083" i="3" s="1"/>
  <c r="C1084" i="3"/>
  <c r="K1084" i="3" a="1"/>
  <c r="K1084" i="3" s="1"/>
  <c r="C1085" i="3"/>
  <c r="K1085" i="3" a="1"/>
  <c r="K1085" i="3" s="1"/>
  <c r="C1086" i="3"/>
  <c r="K1086" i="3" a="1"/>
  <c r="K1086" i="3" s="1"/>
  <c r="C1087" i="3"/>
  <c r="K1087" i="3" a="1"/>
  <c r="K1087" i="3" s="1"/>
  <c r="C1088" i="3"/>
  <c r="K1088" i="3" a="1"/>
  <c r="K1088" i="3" s="1"/>
  <c r="C1089" i="3"/>
  <c r="K1089" i="3" a="1"/>
  <c r="K1089" i="3" s="1"/>
  <c r="C1090" i="3"/>
  <c r="K1090" i="3" a="1"/>
  <c r="K1090" i="3" s="1"/>
  <c r="C1091" i="3"/>
  <c r="K1091" i="3" a="1"/>
  <c r="K1091" i="3" s="1"/>
  <c r="C1092" i="3"/>
  <c r="K1092" i="3" a="1"/>
  <c r="K1092" i="3" s="1"/>
  <c r="C1093" i="3"/>
  <c r="K1093" i="3" a="1"/>
  <c r="K1093" i="3" s="1"/>
  <c r="C1094" i="3"/>
  <c r="K1094" i="3" a="1"/>
  <c r="K1094" i="3" s="1"/>
  <c r="C1095" i="3"/>
  <c r="K1095" i="3" a="1"/>
  <c r="K1095" i="3" s="1"/>
  <c r="C1096" i="3"/>
  <c r="K1096" i="3" a="1"/>
  <c r="K1096" i="3" s="1"/>
  <c r="C1097" i="3"/>
  <c r="K1097" i="3" a="1"/>
  <c r="K1097" i="3" s="1"/>
  <c r="C1098" i="3"/>
  <c r="K1098" i="3" a="1"/>
  <c r="K1098" i="3" s="1"/>
  <c r="C1099" i="3"/>
  <c r="K1099" i="3" a="1"/>
  <c r="K1099" i="3" s="1"/>
  <c r="C1100" i="3"/>
  <c r="K1100" i="3" a="1"/>
  <c r="K1100" i="3" s="1"/>
  <c r="C1101" i="3"/>
  <c r="K1101" i="3" a="1"/>
  <c r="K1101" i="3" s="1"/>
  <c r="C1102" i="3"/>
  <c r="K1102" i="3" a="1"/>
  <c r="K1102" i="3" s="1"/>
  <c r="C1103" i="3"/>
  <c r="K1103" i="3" a="1"/>
  <c r="K1103" i="3" s="1"/>
  <c r="C1104" i="3"/>
  <c r="K1104" i="3" a="1"/>
  <c r="K1104" i="3" s="1"/>
  <c r="C1105" i="3"/>
  <c r="K1105" i="3" a="1"/>
  <c r="K1105" i="3" s="1"/>
  <c r="C1106" i="3"/>
  <c r="K1106" i="3" a="1"/>
  <c r="K1106" i="3" s="1"/>
  <c r="C1107" i="3"/>
  <c r="K1107" i="3" a="1"/>
  <c r="K1107" i="3" s="1"/>
  <c r="C1108" i="3"/>
  <c r="K1108" i="3" a="1"/>
  <c r="K1108" i="3" s="1"/>
  <c r="C1109" i="3"/>
  <c r="K1109" i="3" a="1"/>
  <c r="K1109" i="3" s="1"/>
  <c r="C1110" i="3"/>
  <c r="K1110" i="3" a="1"/>
  <c r="K1110" i="3" s="1"/>
  <c r="C1111" i="3"/>
  <c r="K1111" i="3" a="1"/>
  <c r="K1111" i="3" s="1"/>
  <c r="C1112" i="3"/>
  <c r="K1112" i="3" a="1"/>
  <c r="K1112" i="3" s="1"/>
  <c r="C1113" i="3"/>
  <c r="K1113" i="3" a="1"/>
  <c r="K1113" i="3" s="1"/>
  <c r="C1114" i="3"/>
  <c r="K1114" i="3" a="1"/>
  <c r="K1114" i="3" s="1"/>
  <c r="C1115" i="3"/>
  <c r="K1115" i="3" a="1"/>
  <c r="K1115" i="3" s="1"/>
  <c r="C1116" i="3"/>
  <c r="K1116" i="3" a="1"/>
  <c r="K1116" i="3" s="1"/>
  <c r="C1117" i="3"/>
  <c r="K1117" i="3" a="1"/>
  <c r="K1117" i="3" s="1"/>
  <c r="C1118" i="3"/>
  <c r="K1118" i="3" a="1"/>
  <c r="K1118" i="3" s="1"/>
  <c r="C1119" i="3"/>
  <c r="K1119" i="3" a="1"/>
  <c r="K1119" i="3" s="1"/>
  <c r="C1120" i="3"/>
  <c r="K1120" i="3" a="1"/>
  <c r="K1120" i="3" s="1"/>
  <c r="C1121" i="3"/>
  <c r="K1121" i="3" a="1"/>
  <c r="K1121" i="3" s="1"/>
  <c r="C1122" i="3"/>
  <c r="K1122" i="3" a="1"/>
  <c r="K1122" i="3" s="1"/>
  <c r="C1123" i="3"/>
  <c r="K1123" i="3" a="1"/>
  <c r="K1123" i="3" s="1"/>
  <c r="C1124" i="3"/>
  <c r="K1124" i="3" a="1"/>
  <c r="K1124" i="3" s="1"/>
  <c r="C1125" i="3"/>
  <c r="K1125" i="3" a="1"/>
  <c r="K1125" i="3" s="1"/>
  <c r="C1126" i="3"/>
  <c r="K1126" i="3" a="1"/>
  <c r="K1126" i="3" s="1"/>
  <c r="C1127" i="3"/>
  <c r="K1127" i="3" a="1"/>
  <c r="K1127" i="3" s="1"/>
  <c r="C1128" i="3"/>
  <c r="K1128" i="3" a="1"/>
  <c r="K1128" i="3" s="1"/>
  <c r="C1129" i="3"/>
  <c r="K1129" i="3" a="1"/>
  <c r="K1129" i="3" s="1"/>
  <c r="C1130" i="3"/>
  <c r="K1130" i="3" a="1"/>
  <c r="K1130" i="3" s="1"/>
  <c r="C1131" i="3"/>
  <c r="K1131" i="3" a="1"/>
  <c r="K1131" i="3" s="1"/>
  <c r="C1132" i="3"/>
  <c r="K1132" i="3" a="1"/>
  <c r="K1132" i="3" s="1"/>
  <c r="C1133" i="3"/>
  <c r="K1133" i="3" a="1"/>
  <c r="K1133" i="3" s="1"/>
  <c r="C1134" i="3"/>
  <c r="K1134" i="3" a="1"/>
  <c r="K1134" i="3" s="1"/>
  <c r="C1135" i="3"/>
  <c r="K1135" i="3" a="1"/>
  <c r="K1135" i="3" s="1"/>
  <c r="C1136" i="3"/>
  <c r="K1136" i="3" a="1"/>
  <c r="K1136" i="3" s="1"/>
  <c r="C1137" i="3"/>
  <c r="K1137" i="3" a="1"/>
  <c r="K1137" i="3" s="1"/>
  <c r="C1138" i="3"/>
  <c r="K1138" i="3" a="1"/>
  <c r="K1138" i="3" s="1"/>
  <c r="C1139" i="3"/>
  <c r="K1139" i="3" a="1"/>
  <c r="K1139" i="3" s="1"/>
  <c r="C1140" i="3"/>
  <c r="K1140" i="3" a="1"/>
  <c r="K1140" i="3" s="1"/>
  <c r="C1141" i="3"/>
  <c r="K1141" i="3" a="1"/>
  <c r="K1141" i="3" s="1"/>
  <c r="C1142" i="3"/>
  <c r="K1142" i="3" a="1"/>
  <c r="K1142" i="3" s="1"/>
  <c r="C1143" i="3"/>
  <c r="K1143" i="3" a="1"/>
  <c r="K1143" i="3" s="1"/>
  <c r="C1144" i="3"/>
  <c r="K1144" i="3" a="1"/>
  <c r="K1144" i="3" s="1"/>
  <c r="C1145" i="3"/>
  <c r="K1145" i="3" a="1"/>
  <c r="K1145" i="3" s="1"/>
  <c r="C1146" i="3"/>
  <c r="K1146" i="3" a="1"/>
  <c r="K1146" i="3" s="1"/>
  <c r="C1147" i="3"/>
  <c r="K1147" i="3" a="1"/>
  <c r="K1147" i="3" s="1"/>
  <c r="C1148" i="3"/>
  <c r="K1148" i="3" a="1"/>
  <c r="K1148" i="3" s="1"/>
  <c r="C1149" i="3"/>
  <c r="K1149" i="3" a="1"/>
  <c r="K1149" i="3" s="1"/>
  <c r="C1150" i="3"/>
  <c r="K1150" i="3" a="1"/>
  <c r="K1150" i="3" s="1"/>
  <c r="C1151" i="3"/>
  <c r="K1151" i="3" a="1"/>
  <c r="K1151" i="3" s="1"/>
  <c r="C1152" i="3"/>
  <c r="K1152" i="3" a="1"/>
  <c r="K1152" i="3" s="1"/>
  <c r="C1153" i="3"/>
  <c r="K1153" i="3" a="1"/>
  <c r="K1153" i="3" s="1"/>
  <c r="C1154" i="3"/>
  <c r="K1154" i="3" a="1"/>
  <c r="K1154" i="3" s="1"/>
  <c r="C1155" i="3"/>
  <c r="K1155" i="3" a="1"/>
  <c r="K1155" i="3" s="1"/>
  <c r="C1156" i="3"/>
  <c r="K1156" i="3" a="1"/>
  <c r="K1156" i="3" s="1"/>
  <c r="C1157" i="3"/>
  <c r="K1157" i="3" a="1"/>
  <c r="K1157" i="3" s="1"/>
  <c r="C1158" i="3"/>
  <c r="K1158" i="3" a="1"/>
  <c r="K1158" i="3" s="1"/>
  <c r="C1159" i="3"/>
  <c r="K1159" i="3" a="1"/>
  <c r="K1159" i="3" s="1"/>
  <c r="C1160" i="3"/>
  <c r="K1160" i="3" a="1"/>
  <c r="K1160" i="3" s="1"/>
  <c r="C1161" i="3"/>
  <c r="K1161" i="3" a="1"/>
  <c r="K1161" i="3" s="1"/>
  <c r="C1162" i="3"/>
  <c r="K1162" i="3" a="1"/>
  <c r="K1162" i="3" s="1"/>
  <c r="C1163" i="3"/>
  <c r="K1163" i="3" a="1"/>
  <c r="K1163" i="3" s="1"/>
  <c r="C1164" i="3"/>
  <c r="K1164" i="3" a="1"/>
  <c r="K1164" i="3" s="1"/>
  <c r="C1165" i="3"/>
  <c r="K1165" i="3" a="1"/>
  <c r="K1165" i="3" s="1"/>
  <c r="C1166" i="3"/>
  <c r="K1166" i="3" a="1"/>
  <c r="K1166" i="3" s="1"/>
  <c r="C1167" i="3"/>
  <c r="K1167" i="3" a="1"/>
  <c r="K1167" i="3" s="1"/>
  <c r="C1168" i="3"/>
  <c r="K1168" i="3" a="1"/>
  <c r="K1168" i="3" s="1"/>
  <c r="C1169" i="3"/>
  <c r="K1169" i="3" a="1"/>
  <c r="K1169" i="3" s="1"/>
  <c r="C1170" i="3"/>
  <c r="K1170" i="3" a="1"/>
  <c r="K1170" i="3" s="1"/>
  <c r="C1171" i="3"/>
  <c r="K1171" i="3" a="1"/>
  <c r="K1171" i="3" s="1"/>
  <c r="C1172" i="3"/>
  <c r="K1172" i="3" a="1"/>
  <c r="K1172" i="3" s="1"/>
  <c r="C1173" i="3"/>
  <c r="K1173" i="3" a="1"/>
  <c r="K1173" i="3" s="1"/>
  <c r="C1174" i="3"/>
  <c r="K1174" i="3" a="1"/>
  <c r="K1174" i="3" s="1"/>
  <c r="C1175" i="3"/>
  <c r="K1175" i="3" a="1"/>
  <c r="K1175" i="3" s="1"/>
  <c r="C1176" i="3"/>
  <c r="K1176" i="3" a="1"/>
  <c r="K1176" i="3" s="1"/>
  <c r="C1177" i="3"/>
  <c r="K1177" i="3" a="1"/>
  <c r="K1177" i="3" s="1"/>
  <c r="C1178" i="3"/>
  <c r="K1178" i="3" a="1"/>
  <c r="K1178" i="3" s="1"/>
  <c r="C1179" i="3"/>
  <c r="K1179" i="3" a="1"/>
  <c r="K1179" i="3" s="1"/>
  <c r="C1180" i="3"/>
  <c r="K1180" i="3" a="1"/>
  <c r="K1180" i="3" s="1"/>
  <c r="C1181" i="3"/>
  <c r="K1181" i="3" a="1"/>
  <c r="K1181" i="3" s="1"/>
  <c r="C1182" i="3"/>
  <c r="K1182" i="3" a="1"/>
  <c r="K1182" i="3" s="1"/>
  <c r="C1183" i="3"/>
  <c r="K1183" i="3" a="1"/>
  <c r="K1183" i="3" s="1"/>
  <c r="C1184" i="3"/>
  <c r="K1184" i="3" a="1"/>
  <c r="K1184" i="3" s="1"/>
  <c r="C1185" i="3"/>
  <c r="K1185" i="3" a="1"/>
  <c r="K1185" i="3" s="1"/>
  <c r="C1186" i="3"/>
  <c r="K1186" i="3" a="1"/>
  <c r="K1186" i="3" s="1"/>
  <c r="C1187" i="3"/>
  <c r="K1187" i="3" a="1"/>
  <c r="K1187" i="3" s="1"/>
  <c r="C1188" i="3"/>
  <c r="K1188" i="3" a="1"/>
  <c r="K1188" i="3" s="1"/>
  <c r="C1189" i="3"/>
  <c r="K1189" i="3" a="1"/>
  <c r="K1189" i="3" s="1"/>
  <c r="C1190" i="3"/>
  <c r="K1190" i="3" a="1"/>
  <c r="K1190" i="3" s="1"/>
  <c r="C1191" i="3"/>
  <c r="K1191" i="3" a="1"/>
  <c r="K1191" i="3" s="1"/>
  <c r="C1192" i="3"/>
  <c r="K1192" i="3" a="1"/>
  <c r="K1192" i="3" s="1"/>
  <c r="C1193" i="3"/>
  <c r="K1193" i="3" a="1"/>
  <c r="K1193" i="3" s="1"/>
  <c r="C1194" i="3"/>
  <c r="K1194" i="3" a="1"/>
  <c r="K1194" i="3" s="1"/>
  <c r="C1195" i="3"/>
  <c r="K1195" i="3" a="1"/>
  <c r="K1195" i="3" s="1"/>
  <c r="C1196" i="3"/>
  <c r="K1196" i="3" a="1"/>
  <c r="K1196" i="3" s="1"/>
  <c r="C1197" i="3"/>
  <c r="K1197" i="3" a="1"/>
  <c r="K1197" i="3" s="1"/>
  <c r="C1198" i="3"/>
  <c r="K1198" i="3" a="1"/>
  <c r="K1198" i="3" s="1"/>
  <c r="C1199" i="3"/>
  <c r="K1199" i="3" a="1"/>
  <c r="K1199" i="3" s="1"/>
  <c r="C1200" i="3"/>
  <c r="K1200" i="3" a="1"/>
  <c r="K1200" i="3" s="1"/>
  <c r="C1201" i="3"/>
  <c r="K1201" i="3" a="1"/>
  <c r="K1201" i="3" s="1"/>
  <c r="C1202" i="3"/>
  <c r="K1202" i="3" a="1"/>
  <c r="K1202" i="3" s="1"/>
  <c r="C1203" i="3"/>
  <c r="K1203" i="3" a="1"/>
  <c r="K1203" i="3" s="1"/>
  <c r="C1204" i="3"/>
  <c r="K1204" i="3" a="1"/>
  <c r="K1204" i="3" s="1"/>
  <c r="C1205" i="3"/>
  <c r="K1205" i="3" a="1"/>
  <c r="K1205" i="3" s="1"/>
  <c r="C1206" i="3"/>
  <c r="K1206" i="3" a="1"/>
  <c r="K1206" i="3" s="1"/>
  <c r="C1207" i="3"/>
  <c r="K1207" i="3" a="1"/>
  <c r="K1207" i="3" s="1"/>
  <c r="C1208" i="3"/>
  <c r="K1208" i="3" a="1"/>
  <c r="K1208" i="3" s="1"/>
  <c r="C1209" i="3"/>
  <c r="K1209" i="3" a="1"/>
  <c r="K1209" i="3" s="1"/>
  <c r="C1210" i="3"/>
  <c r="K1210" i="3" a="1"/>
  <c r="K1210" i="3" s="1"/>
  <c r="C1211" i="3"/>
  <c r="K1211" i="3" a="1"/>
  <c r="K1211" i="3" s="1"/>
  <c r="C1212" i="3"/>
  <c r="K1212" i="3" a="1"/>
  <c r="K1212" i="3" s="1"/>
  <c r="C1213" i="3"/>
  <c r="K1213" i="3" a="1"/>
  <c r="K1213" i="3" s="1"/>
  <c r="C1214" i="3"/>
  <c r="K1214" i="3" a="1"/>
  <c r="K1214" i="3" s="1"/>
  <c r="C1215" i="3"/>
  <c r="K1215" i="3" a="1"/>
  <c r="K1215" i="3" s="1"/>
  <c r="C1216" i="3"/>
  <c r="K1216" i="3" a="1"/>
  <c r="K1216" i="3" s="1"/>
  <c r="C1217" i="3"/>
  <c r="K1217" i="3" a="1"/>
  <c r="K1217" i="3" s="1"/>
  <c r="C1218" i="3"/>
  <c r="K1218" i="3" a="1"/>
  <c r="K1218" i="3" s="1"/>
  <c r="C1219" i="3"/>
  <c r="K1219" i="3" a="1"/>
  <c r="K1219" i="3" s="1"/>
  <c r="C1220" i="3"/>
  <c r="K1220" i="3" a="1"/>
  <c r="K1220" i="3" s="1"/>
  <c r="C1221" i="3"/>
  <c r="K1221" i="3" a="1"/>
  <c r="K1221" i="3" s="1"/>
  <c r="C1222" i="3"/>
  <c r="K1222" i="3" a="1"/>
  <c r="K1222" i="3" s="1"/>
  <c r="C1223" i="3"/>
  <c r="K1223" i="3" a="1"/>
  <c r="K1223" i="3" s="1"/>
  <c r="C1224" i="3"/>
  <c r="K1224" i="3" a="1"/>
  <c r="K1224" i="3" s="1"/>
  <c r="C1225" i="3"/>
  <c r="K1225" i="3" a="1"/>
  <c r="K1225" i="3" s="1"/>
  <c r="C1226" i="3"/>
  <c r="K1226" i="3" a="1"/>
  <c r="K1226" i="3" s="1"/>
  <c r="C1227" i="3"/>
  <c r="K1227" i="3" a="1"/>
  <c r="K1227" i="3" s="1"/>
  <c r="C1228" i="3"/>
  <c r="K1228" i="3" a="1"/>
  <c r="K1228" i="3" s="1"/>
  <c r="C1229" i="3"/>
  <c r="K1229" i="3" a="1"/>
  <c r="K1229" i="3" s="1"/>
  <c r="C1230" i="3"/>
  <c r="K1230" i="3" a="1"/>
  <c r="K1230" i="3" s="1"/>
  <c r="C1231" i="3"/>
  <c r="K1231" i="3" a="1"/>
  <c r="K1231" i="3" s="1"/>
  <c r="C1232" i="3"/>
  <c r="K1232" i="3" a="1"/>
  <c r="K1232" i="3" s="1"/>
  <c r="C1233" i="3"/>
  <c r="K1233" i="3" a="1"/>
  <c r="K1233" i="3" s="1"/>
  <c r="C1234" i="3"/>
  <c r="K1234" i="3" a="1"/>
  <c r="K1234" i="3" s="1"/>
  <c r="C1235" i="3"/>
  <c r="K1235" i="3" a="1"/>
  <c r="K1235" i="3" s="1"/>
  <c r="C1236" i="3"/>
  <c r="K1236" i="3" a="1"/>
  <c r="K1236" i="3" s="1"/>
  <c r="C1237" i="3"/>
  <c r="K1237" i="3" a="1"/>
  <c r="K1237" i="3" s="1"/>
  <c r="C1238" i="3"/>
  <c r="K1238" i="3" a="1"/>
  <c r="K1238" i="3" s="1"/>
  <c r="C1239" i="3"/>
  <c r="K1239" i="3" a="1"/>
  <c r="K1239" i="3" s="1"/>
  <c r="C1240" i="3"/>
  <c r="K1240" i="3" a="1"/>
  <c r="K1240" i="3" s="1"/>
  <c r="C1241" i="3"/>
  <c r="K1241" i="3" a="1"/>
  <c r="K1241" i="3" s="1"/>
  <c r="C1242" i="3"/>
  <c r="K1242" i="3" a="1"/>
  <c r="K1242" i="3" s="1"/>
  <c r="C1243" i="3"/>
  <c r="K1243" i="3" a="1"/>
  <c r="K1243" i="3" s="1"/>
  <c r="C1244" i="3"/>
  <c r="K1244" i="3" a="1"/>
  <c r="K1244" i="3" s="1"/>
  <c r="C1245" i="3"/>
  <c r="K1245" i="3" a="1"/>
  <c r="K1245" i="3" s="1"/>
  <c r="C1246" i="3"/>
  <c r="K1246" i="3" a="1"/>
  <c r="K1246" i="3" s="1"/>
  <c r="C1247" i="3"/>
  <c r="K1247" i="3" a="1"/>
  <c r="K1247" i="3" s="1"/>
  <c r="C1248" i="3"/>
  <c r="K1248" i="3" a="1"/>
  <c r="K1248" i="3" s="1"/>
  <c r="C1249" i="3"/>
  <c r="K1249" i="3" a="1"/>
  <c r="K1249" i="3" s="1"/>
  <c r="C1250" i="3"/>
  <c r="K1250" i="3" a="1"/>
  <c r="K1250" i="3" s="1"/>
  <c r="C1251" i="3"/>
  <c r="K1251" i="3" a="1"/>
  <c r="K1251" i="3" s="1"/>
  <c r="C1252" i="3"/>
  <c r="K1252" i="3" a="1"/>
  <c r="K1252" i="3" s="1"/>
  <c r="C1253" i="3"/>
  <c r="K1253" i="3" a="1"/>
  <c r="K1253" i="3" s="1"/>
  <c r="C1254" i="3"/>
  <c r="K1254" i="3" a="1"/>
  <c r="K1254" i="3" s="1"/>
  <c r="C1255" i="3"/>
  <c r="K1255" i="3" a="1"/>
  <c r="K1255" i="3" s="1"/>
  <c r="C1256" i="3"/>
  <c r="K1256" i="3" a="1"/>
  <c r="K1256" i="3" s="1"/>
  <c r="C1257" i="3"/>
  <c r="K1257" i="3" a="1"/>
  <c r="K1257" i="3" s="1"/>
  <c r="C1258" i="3"/>
  <c r="K1258" i="3" a="1"/>
  <c r="K1258" i="3" s="1"/>
  <c r="C1259" i="3"/>
  <c r="K1259" i="3" a="1"/>
  <c r="K1259" i="3" s="1"/>
  <c r="C1260" i="3"/>
  <c r="K1260" i="3" a="1"/>
  <c r="K1260" i="3" s="1"/>
  <c r="C1261" i="3"/>
  <c r="K1261" i="3" a="1"/>
  <c r="K1261" i="3" s="1"/>
  <c r="C1262" i="3"/>
  <c r="K1262" i="3" a="1"/>
  <c r="K1262" i="3" s="1"/>
  <c r="C1263" i="3"/>
  <c r="K1263" i="3" a="1"/>
  <c r="K1263" i="3" s="1"/>
  <c r="C1264" i="3"/>
  <c r="K1264" i="3" a="1"/>
  <c r="K1264" i="3" s="1"/>
  <c r="C1265" i="3"/>
  <c r="K1265" i="3" a="1"/>
  <c r="K1265" i="3" s="1"/>
  <c r="C1266" i="3"/>
  <c r="K1266" i="3" a="1"/>
  <c r="K1266" i="3" s="1"/>
  <c r="C1267" i="3"/>
  <c r="K1267" i="3" a="1"/>
  <c r="K1267" i="3" s="1"/>
  <c r="C1268" i="3"/>
  <c r="K1268" i="3" a="1"/>
  <c r="K1268" i="3" s="1"/>
  <c r="C1269" i="3"/>
  <c r="K1269" i="3" a="1"/>
  <c r="K1269" i="3" s="1"/>
  <c r="C1270" i="3"/>
  <c r="K1270" i="3" a="1"/>
  <c r="K1270" i="3" s="1"/>
  <c r="C1271" i="3"/>
  <c r="K1271" i="3" a="1"/>
  <c r="K1271" i="3" s="1"/>
  <c r="C1272" i="3"/>
  <c r="K1272" i="3" a="1"/>
  <c r="K1272" i="3" s="1"/>
  <c r="C1273" i="3"/>
  <c r="K1273" i="3" a="1"/>
  <c r="K1273" i="3" s="1"/>
  <c r="C1274" i="3"/>
  <c r="K1274" i="3" a="1"/>
  <c r="K1274" i="3" s="1"/>
  <c r="C1275" i="3"/>
  <c r="K1275" i="3" a="1"/>
  <c r="K1275" i="3" s="1"/>
  <c r="C1276" i="3"/>
  <c r="K1276" i="3" a="1"/>
  <c r="K1276" i="3" s="1"/>
  <c r="C1277" i="3"/>
  <c r="K1277" i="3" a="1"/>
  <c r="K1277" i="3" s="1"/>
  <c r="C1278" i="3"/>
  <c r="K1278" i="3" a="1"/>
  <c r="K1278" i="3" s="1"/>
  <c r="C1279" i="3"/>
  <c r="K1279" i="3" a="1"/>
  <c r="K1279" i="3" s="1"/>
  <c r="C1280" i="3"/>
  <c r="K1280" i="3" a="1"/>
  <c r="K1280" i="3" s="1"/>
  <c r="C1281" i="3"/>
  <c r="K1281" i="3" a="1"/>
  <c r="K1281" i="3" s="1"/>
  <c r="C1282" i="3"/>
  <c r="K1282" i="3" a="1"/>
  <c r="K1282" i="3" s="1"/>
  <c r="C1283" i="3"/>
  <c r="K1283" i="3" a="1"/>
  <c r="K1283" i="3" s="1"/>
  <c r="C1284" i="3"/>
  <c r="K1284" i="3" a="1"/>
  <c r="K1284" i="3" s="1"/>
  <c r="C1285" i="3"/>
  <c r="K1285" i="3" a="1"/>
  <c r="K1285" i="3" s="1"/>
  <c r="C1286" i="3"/>
  <c r="K1286" i="3" a="1"/>
  <c r="K1286" i="3" s="1"/>
  <c r="C1287" i="3"/>
  <c r="K1287" i="3" a="1"/>
  <c r="K1287" i="3" s="1"/>
  <c r="C1288" i="3"/>
  <c r="K1288" i="3" a="1"/>
  <c r="K1288" i="3" s="1"/>
  <c r="C1289" i="3"/>
  <c r="K1289" i="3" a="1"/>
  <c r="K1289" i="3" s="1"/>
  <c r="C1290" i="3"/>
  <c r="K1290" i="3" a="1"/>
  <c r="K1290" i="3" s="1"/>
  <c r="C1291" i="3"/>
  <c r="K1291" i="3" a="1"/>
  <c r="K1291" i="3" s="1"/>
  <c r="C1292" i="3"/>
  <c r="K1292" i="3" a="1"/>
  <c r="K1292" i="3" s="1"/>
  <c r="C1293" i="3"/>
  <c r="K1293" i="3" a="1"/>
  <c r="K1293" i="3" s="1"/>
  <c r="C1294" i="3"/>
  <c r="K1294" i="3" a="1"/>
  <c r="K1294" i="3" s="1"/>
  <c r="C1295" i="3"/>
  <c r="K1295" i="3" a="1"/>
  <c r="K1295" i="3" s="1"/>
  <c r="C1296" i="3"/>
  <c r="K1296" i="3" a="1"/>
  <c r="K1296" i="3" s="1"/>
  <c r="C1297" i="3"/>
  <c r="K1297" i="3" a="1"/>
  <c r="K1297" i="3" s="1"/>
  <c r="C1298" i="3"/>
  <c r="K1298" i="3" a="1"/>
  <c r="K1298" i="3" s="1"/>
  <c r="C1299" i="3"/>
  <c r="K1299" i="3" a="1"/>
  <c r="K1299" i="3" s="1"/>
  <c r="C1300" i="3"/>
  <c r="K1300" i="3" a="1"/>
  <c r="K1300" i="3" s="1"/>
  <c r="C1301" i="3"/>
  <c r="K1301" i="3" a="1"/>
  <c r="K1301" i="3" s="1"/>
  <c r="C1302" i="3"/>
  <c r="K1302" i="3" a="1"/>
  <c r="K1302" i="3" s="1"/>
  <c r="C1303" i="3"/>
  <c r="K1303" i="3" a="1"/>
  <c r="K1303" i="3" s="1"/>
  <c r="C1304" i="3"/>
  <c r="K1304" i="3" a="1"/>
  <c r="K1304" i="3" s="1"/>
  <c r="C1305" i="3"/>
  <c r="K1305" i="3" a="1"/>
  <c r="K1305" i="3" s="1"/>
  <c r="C1306" i="3"/>
  <c r="K1306" i="3" a="1"/>
  <c r="K1306" i="3" s="1"/>
  <c r="C1307" i="3"/>
  <c r="K1307" i="3" a="1"/>
  <c r="K1307" i="3" s="1"/>
  <c r="C1308" i="3"/>
  <c r="K1308" i="3" a="1"/>
  <c r="K1308" i="3" s="1"/>
  <c r="C1309" i="3"/>
  <c r="K1309" i="3" a="1"/>
  <c r="K1309" i="3" s="1"/>
  <c r="C1310" i="3"/>
  <c r="K1310" i="3" a="1"/>
  <c r="K1310" i="3" s="1"/>
  <c r="C1311" i="3"/>
  <c r="K1311" i="3" a="1"/>
  <c r="K1311" i="3" s="1"/>
  <c r="C1312" i="3"/>
  <c r="K1312" i="3" a="1"/>
  <c r="K1312" i="3" s="1"/>
  <c r="C1313" i="3"/>
  <c r="K1313" i="3" a="1"/>
  <c r="K1313" i="3" s="1"/>
  <c r="C1314" i="3"/>
  <c r="K1314" i="3" a="1"/>
  <c r="K1314" i="3" s="1"/>
  <c r="C1315" i="3"/>
  <c r="K1315" i="3" a="1"/>
  <c r="K1315" i="3" s="1"/>
  <c r="C1316" i="3"/>
  <c r="K1316" i="3" a="1"/>
  <c r="K1316" i="3" s="1"/>
  <c r="C1317" i="3"/>
  <c r="K1317" i="3" a="1"/>
  <c r="K1317" i="3" s="1"/>
  <c r="C1318" i="3"/>
  <c r="K1318" i="3" a="1"/>
  <c r="K1318" i="3" s="1"/>
  <c r="C1319" i="3"/>
  <c r="K1319" i="3" a="1"/>
  <c r="K1319" i="3" s="1"/>
  <c r="C1320" i="3"/>
  <c r="K1320" i="3" a="1"/>
  <c r="K1320" i="3" s="1"/>
  <c r="C1321" i="3"/>
  <c r="K1321" i="3" a="1"/>
  <c r="K1321" i="3" s="1"/>
  <c r="C1322" i="3"/>
  <c r="K1322" i="3" a="1"/>
  <c r="K1322" i="3" s="1"/>
  <c r="C1323" i="3"/>
  <c r="K1323" i="3" a="1"/>
  <c r="K1323" i="3" s="1"/>
  <c r="C1324" i="3"/>
  <c r="K1324" i="3" a="1"/>
  <c r="K1324" i="3" s="1"/>
  <c r="C1325" i="3"/>
  <c r="K1325" i="3" a="1"/>
  <c r="K1325" i="3" s="1"/>
  <c r="C1326" i="3"/>
  <c r="K1326" i="3" a="1"/>
  <c r="K1326" i="3" s="1"/>
  <c r="C1327" i="3"/>
  <c r="K1327" i="3" a="1"/>
  <c r="K1327" i="3" s="1"/>
  <c r="C1328" i="3"/>
  <c r="K1328" i="3" a="1"/>
  <c r="K1328" i="3" s="1"/>
  <c r="C1329" i="3"/>
  <c r="K1329" i="3" a="1"/>
  <c r="K1329" i="3" s="1"/>
  <c r="C1330" i="3"/>
  <c r="K1330" i="3" a="1"/>
  <c r="K1330" i="3" s="1"/>
  <c r="C1331" i="3"/>
  <c r="K1331" i="3" a="1"/>
  <c r="K1331" i="3" s="1"/>
  <c r="C1332" i="3"/>
  <c r="K1332" i="3" a="1"/>
  <c r="K1332" i="3" s="1"/>
  <c r="C1333" i="3"/>
  <c r="K1333" i="3" a="1"/>
  <c r="K1333" i="3" s="1"/>
  <c r="C1334" i="3"/>
  <c r="K1334" i="3" a="1"/>
  <c r="K1334" i="3" s="1"/>
  <c r="C1335" i="3"/>
  <c r="K1335" i="3" a="1"/>
  <c r="K1335" i="3" s="1"/>
  <c r="C1336" i="3"/>
  <c r="K1336" i="3" a="1"/>
  <c r="K1336" i="3" s="1"/>
  <c r="C1337" i="3"/>
  <c r="K1337" i="3" a="1"/>
  <c r="K1337" i="3" s="1"/>
  <c r="C1338" i="3"/>
  <c r="K1338" i="3" a="1"/>
  <c r="K1338" i="3" s="1"/>
  <c r="C1339" i="3"/>
  <c r="K1339" i="3" a="1"/>
  <c r="K1339" i="3" s="1"/>
  <c r="C1340" i="3"/>
  <c r="K1340" i="3" a="1"/>
  <c r="K1340" i="3" s="1"/>
  <c r="C1341" i="3"/>
  <c r="K1341" i="3" a="1"/>
  <c r="K1341" i="3" s="1"/>
  <c r="C1342" i="3"/>
  <c r="K1342" i="3" a="1"/>
  <c r="K1342" i="3" s="1"/>
  <c r="C1343" i="3"/>
  <c r="K1343" i="3" a="1"/>
  <c r="K1343" i="3" s="1"/>
  <c r="C1344" i="3"/>
  <c r="K1344" i="3" a="1"/>
  <c r="K1344" i="3" s="1"/>
  <c r="C1345" i="3"/>
  <c r="K1345" i="3" a="1"/>
  <c r="K1345" i="3" s="1"/>
  <c r="C1346" i="3"/>
  <c r="K1346" i="3" a="1"/>
  <c r="K1346" i="3" s="1"/>
  <c r="C1347" i="3"/>
  <c r="K1347" i="3" a="1"/>
  <c r="K1347" i="3" s="1"/>
  <c r="C1348" i="3"/>
  <c r="K1348" i="3" a="1"/>
  <c r="K1348" i="3" s="1"/>
  <c r="C1349" i="3"/>
  <c r="K1349" i="3" a="1"/>
  <c r="K1349" i="3" s="1"/>
  <c r="C1350" i="3"/>
  <c r="K1350" i="3" a="1"/>
  <c r="K1350" i="3" s="1"/>
  <c r="C1351" i="3"/>
  <c r="K1351" i="3" a="1"/>
  <c r="K1351" i="3" s="1"/>
  <c r="C1352" i="3"/>
  <c r="K1352" i="3" a="1"/>
  <c r="K1352" i="3" s="1"/>
  <c r="C1353" i="3"/>
  <c r="K1353" i="3" a="1"/>
  <c r="K1353" i="3" s="1"/>
  <c r="C1354" i="3"/>
  <c r="K1354" i="3" a="1"/>
  <c r="K1354" i="3" s="1"/>
  <c r="C1355" i="3"/>
  <c r="K1355" i="3" a="1"/>
  <c r="K1355" i="3" s="1"/>
  <c r="C1356" i="3"/>
  <c r="K1356" i="3" a="1"/>
  <c r="K1356" i="3" s="1"/>
  <c r="C1357" i="3"/>
  <c r="K1357" i="3" a="1"/>
  <c r="K1357" i="3" s="1"/>
  <c r="C1358" i="3"/>
  <c r="K1358" i="3" a="1"/>
  <c r="K1358" i="3" s="1"/>
  <c r="C1359" i="3"/>
  <c r="K1359" i="3" a="1"/>
  <c r="K1359" i="3" s="1"/>
  <c r="C1360" i="3"/>
  <c r="K1360" i="3" a="1"/>
  <c r="K1360" i="3" s="1"/>
  <c r="C1361" i="3"/>
  <c r="K1361" i="3" a="1"/>
  <c r="K1361" i="3" s="1"/>
  <c r="C1362" i="3"/>
  <c r="K1362" i="3" a="1"/>
  <c r="K1362" i="3" s="1"/>
  <c r="C1363" i="3"/>
  <c r="K1363" i="3" a="1"/>
  <c r="K1363" i="3" s="1"/>
  <c r="C1364" i="3"/>
  <c r="K1364" i="3" a="1"/>
  <c r="K1364" i="3" s="1"/>
  <c r="C1365" i="3"/>
  <c r="K1365" i="3" a="1"/>
  <c r="K1365" i="3" s="1"/>
  <c r="C1366" i="3"/>
  <c r="K1366" i="3" a="1"/>
  <c r="K1366" i="3" s="1"/>
  <c r="C1367" i="3"/>
  <c r="K1367" i="3" a="1"/>
  <c r="K1367" i="3" s="1"/>
  <c r="C1368" i="3"/>
  <c r="K1368" i="3" a="1"/>
  <c r="K1368" i="3" s="1"/>
  <c r="C1369" i="3"/>
  <c r="K1369" i="3" a="1"/>
  <c r="K1369" i="3" s="1"/>
  <c r="C1370" i="3"/>
  <c r="K1370" i="3" a="1"/>
  <c r="K1370" i="3" s="1"/>
  <c r="C1371" i="3"/>
  <c r="K1371" i="3" a="1"/>
  <c r="K1371" i="3" s="1"/>
  <c r="C1372" i="3"/>
  <c r="K1372" i="3" a="1"/>
  <c r="K1372" i="3" s="1"/>
  <c r="C1373" i="3"/>
  <c r="K1373" i="3" a="1"/>
  <c r="K1373" i="3" s="1"/>
  <c r="C1374" i="3"/>
  <c r="K1374" i="3" a="1"/>
  <c r="K1374" i="3" s="1"/>
  <c r="C1375" i="3"/>
  <c r="K1375" i="3" a="1"/>
  <c r="K1375" i="3" s="1"/>
  <c r="C1376" i="3"/>
  <c r="K1376" i="3" a="1"/>
  <c r="K1376" i="3" s="1"/>
  <c r="C1377" i="3"/>
  <c r="K1377" i="3" a="1"/>
  <c r="K1377" i="3" s="1"/>
  <c r="C1378" i="3"/>
  <c r="K1378" i="3" a="1"/>
  <c r="K1378" i="3" s="1"/>
  <c r="C1379" i="3"/>
  <c r="K1379" i="3" a="1"/>
  <c r="K1379" i="3" s="1"/>
  <c r="C1380" i="3"/>
  <c r="K1380" i="3" a="1"/>
  <c r="K1380" i="3" s="1"/>
  <c r="C1381" i="3"/>
  <c r="K1381" i="3" a="1"/>
  <c r="K1381" i="3" s="1"/>
  <c r="C1382" i="3"/>
  <c r="K1382" i="3" a="1"/>
  <c r="K1382" i="3" s="1"/>
  <c r="C1383" i="3"/>
  <c r="K1383" i="3" a="1"/>
  <c r="K1383" i="3" s="1"/>
  <c r="C1384" i="3"/>
  <c r="K1384" i="3" a="1"/>
  <c r="K1384" i="3" s="1"/>
  <c r="C1385" i="3"/>
  <c r="K1385" i="3" a="1"/>
  <c r="K1385" i="3" s="1"/>
  <c r="C1386" i="3"/>
  <c r="K1386" i="3" a="1"/>
  <c r="K1386" i="3" s="1"/>
  <c r="C1387" i="3"/>
  <c r="K1387" i="3" a="1"/>
  <c r="K1387" i="3" s="1"/>
  <c r="C1388" i="3"/>
  <c r="K1388" i="3" a="1"/>
  <c r="K1388" i="3" s="1"/>
  <c r="C1389" i="3"/>
  <c r="K1389" i="3" a="1"/>
  <c r="K1389" i="3" s="1"/>
  <c r="C1390" i="3"/>
  <c r="K1390" i="3" a="1"/>
  <c r="K1390" i="3" s="1"/>
  <c r="C1391" i="3"/>
  <c r="K1391" i="3" a="1"/>
  <c r="K1391" i="3" s="1"/>
  <c r="C1392" i="3"/>
  <c r="K1392" i="3" a="1"/>
  <c r="K1392" i="3" s="1"/>
  <c r="C1393" i="3"/>
  <c r="K1393" i="3" a="1"/>
  <c r="K1393" i="3" s="1"/>
  <c r="C1394" i="3"/>
  <c r="K1394" i="3" a="1"/>
  <c r="K1394" i="3" s="1"/>
  <c r="C1395" i="3"/>
  <c r="K1395" i="3" a="1"/>
  <c r="K1395" i="3" s="1"/>
  <c r="C1396" i="3"/>
  <c r="K1396" i="3" a="1"/>
  <c r="K1396" i="3" s="1"/>
  <c r="C1397" i="3"/>
  <c r="K1397" i="3" a="1"/>
  <c r="K1397" i="3" s="1"/>
  <c r="C1398" i="3"/>
  <c r="K1398" i="3" a="1"/>
  <c r="K1398" i="3" s="1"/>
  <c r="C1399" i="3"/>
  <c r="K1399" i="3" a="1"/>
  <c r="K1399" i="3" s="1"/>
  <c r="C1400" i="3"/>
  <c r="K1400" i="3" a="1"/>
  <c r="K1400" i="3" s="1"/>
  <c r="C1401" i="3"/>
  <c r="K1401" i="3" a="1"/>
  <c r="K1401" i="3" s="1"/>
  <c r="C1402" i="3"/>
  <c r="K1402" i="3" a="1"/>
  <c r="K1402" i="3" s="1"/>
  <c r="C1403" i="3"/>
  <c r="K1403" i="3" a="1"/>
  <c r="K1403" i="3" s="1"/>
  <c r="C1404" i="3"/>
  <c r="K1404" i="3" a="1"/>
  <c r="K1404" i="3" s="1"/>
  <c r="C1405" i="3"/>
  <c r="K1405" i="3" a="1"/>
  <c r="K1405" i="3" s="1"/>
  <c r="C1406" i="3"/>
  <c r="K1406" i="3" a="1"/>
  <c r="K1406" i="3" s="1"/>
  <c r="C1407" i="3"/>
  <c r="K1407" i="3" a="1"/>
  <c r="K1407" i="3" s="1"/>
  <c r="C1408" i="3"/>
  <c r="K1408" i="3" a="1"/>
  <c r="K1408" i="3" s="1"/>
  <c r="C1409" i="3"/>
  <c r="K1409" i="3" a="1"/>
  <c r="K1409" i="3" s="1"/>
  <c r="C1410" i="3"/>
  <c r="K1410" i="3" a="1"/>
  <c r="K1410" i="3" s="1"/>
  <c r="C1411" i="3"/>
  <c r="K1411" i="3" a="1"/>
  <c r="K1411" i="3" s="1"/>
  <c r="C1412" i="3"/>
  <c r="K1412" i="3" a="1"/>
  <c r="K1412" i="3" s="1"/>
  <c r="C1413" i="3"/>
  <c r="K1413" i="3" a="1"/>
  <c r="K1413" i="3" s="1"/>
  <c r="C1414" i="3"/>
  <c r="K1414" i="3" a="1"/>
  <c r="K1414" i="3" s="1"/>
  <c r="C1415" i="3"/>
  <c r="K1415" i="3" a="1"/>
  <c r="K1415" i="3" s="1"/>
  <c r="C1416" i="3"/>
  <c r="K1416" i="3" a="1"/>
  <c r="K1416" i="3" s="1"/>
  <c r="C1417" i="3"/>
  <c r="K1417" i="3" a="1"/>
  <c r="K1417" i="3" s="1"/>
  <c r="C1418" i="3"/>
  <c r="K1418" i="3" a="1"/>
  <c r="K1418" i="3" s="1"/>
  <c r="C1419" i="3"/>
  <c r="K1419" i="3" a="1"/>
  <c r="K1419" i="3" s="1"/>
  <c r="C1420" i="3"/>
  <c r="K1420" i="3" a="1"/>
  <c r="K1420" i="3" s="1"/>
  <c r="C1421" i="3"/>
  <c r="K1421" i="3" a="1"/>
  <c r="K1421" i="3" s="1"/>
  <c r="C1422" i="3"/>
  <c r="K1422" i="3" a="1"/>
  <c r="K1422" i="3" s="1"/>
  <c r="C1423" i="3"/>
  <c r="K1423" i="3" a="1"/>
  <c r="K1423" i="3" s="1"/>
  <c r="C1424" i="3"/>
  <c r="K1424" i="3" a="1"/>
  <c r="K1424" i="3" s="1"/>
  <c r="C1425" i="3"/>
  <c r="K1425" i="3" a="1"/>
  <c r="K1425" i="3" s="1"/>
  <c r="C1426" i="3"/>
  <c r="K1426" i="3" a="1"/>
  <c r="K1426" i="3" s="1"/>
  <c r="C1427" i="3"/>
  <c r="K1427" i="3" a="1"/>
  <c r="K1427" i="3" s="1"/>
  <c r="C1428" i="3"/>
  <c r="K1428" i="3" a="1"/>
  <c r="K1428" i="3" s="1"/>
  <c r="C1429" i="3"/>
  <c r="K1429" i="3" a="1"/>
  <c r="K1429" i="3" s="1"/>
  <c r="C1430" i="3"/>
  <c r="K1430" i="3" a="1"/>
  <c r="K1430" i="3" s="1"/>
  <c r="C1431" i="3"/>
  <c r="K1431" i="3" a="1"/>
  <c r="K1431" i="3" s="1"/>
  <c r="C1432" i="3"/>
  <c r="K1432" i="3" a="1"/>
  <c r="K1432" i="3" s="1"/>
  <c r="C1433" i="3"/>
  <c r="K1433" i="3" a="1"/>
  <c r="K1433" i="3" s="1"/>
  <c r="C1434" i="3"/>
  <c r="K1434" i="3" a="1"/>
  <c r="K1434" i="3" s="1"/>
  <c r="C1435" i="3"/>
  <c r="K1435" i="3" a="1"/>
  <c r="K1435" i="3" s="1"/>
  <c r="C1436" i="3"/>
  <c r="K1436" i="3" a="1"/>
  <c r="K1436" i="3" s="1"/>
  <c r="C1437" i="3"/>
  <c r="K1437" i="3" a="1"/>
  <c r="K1437" i="3" s="1"/>
  <c r="C1438" i="3"/>
  <c r="K1438" i="3" a="1"/>
  <c r="K1438" i="3" s="1"/>
  <c r="C1439" i="3"/>
  <c r="K1439" i="3" a="1"/>
  <c r="K1439" i="3" s="1"/>
  <c r="C1440" i="3"/>
  <c r="K1440" i="3" a="1"/>
  <c r="K1440" i="3" s="1"/>
  <c r="C1441" i="3"/>
  <c r="K1441" i="3" a="1"/>
  <c r="K1441" i="3" s="1"/>
  <c r="C1442" i="3"/>
  <c r="K1442" i="3" a="1"/>
  <c r="K1442" i="3" s="1"/>
  <c r="C1443" i="3"/>
  <c r="K1443" i="3" a="1"/>
  <c r="K1443" i="3" s="1"/>
  <c r="C1444" i="3"/>
  <c r="K1444" i="3" a="1"/>
  <c r="K1444" i="3" s="1"/>
  <c r="C1445" i="3"/>
  <c r="K1445" i="3" a="1"/>
  <c r="K1445" i="3" s="1"/>
  <c r="C1446" i="3"/>
  <c r="K1446" i="3" a="1"/>
  <c r="K1446" i="3" s="1"/>
  <c r="C1447" i="3"/>
  <c r="K1447" i="3" a="1"/>
  <c r="K1447" i="3" s="1"/>
  <c r="C1448" i="3"/>
  <c r="K1448" i="3" a="1"/>
  <c r="K1448" i="3" s="1"/>
  <c r="C1449" i="3"/>
  <c r="K1449" i="3" a="1"/>
  <c r="K1449" i="3" s="1"/>
  <c r="C1450" i="3"/>
  <c r="K1450" i="3" a="1"/>
  <c r="K1450" i="3" s="1"/>
  <c r="C1451" i="3"/>
  <c r="K1451" i="3" a="1"/>
  <c r="K1451" i="3" s="1"/>
  <c r="C1452" i="3"/>
  <c r="K1452" i="3" a="1"/>
  <c r="K1452" i="3" s="1"/>
  <c r="C1453" i="3"/>
  <c r="K1453" i="3" a="1"/>
  <c r="K1453" i="3" s="1"/>
  <c r="C1454" i="3"/>
  <c r="K1454" i="3" a="1"/>
  <c r="K1454" i="3" s="1"/>
  <c r="C1455" i="3"/>
  <c r="K1455" i="3" a="1"/>
  <c r="K1455" i="3" s="1"/>
  <c r="C1456" i="3"/>
  <c r="K1456" i="3" a="1"/>
  <c r="K1456" i="3" s="1"/>
  <c r="C1457" i="3"/>
  <c r="K1457" i="3" a="1"/>
  <c r="K1457" i="3" s="1"/>
  <c r="C1458" i="3"/>
  <c r="K1458" i="3" a="1"/>
  <c r="K1458" i="3" s="1"/>
  <c r="C1459" i="3"/>
  <c r="K1459" i="3" a="1"/>
  <c r="K1459" i="3" s="1"/>
  <c r="C1460" i="3"/>
  <c r="K1460" i="3" a="1"/>
  <c r="K1460" i="3" s="1"/>
  <c r="C1461" i="3"/>
  <c r="K1461" i="3" a="1"/>
  <c r="K1461" i="3" s="1"/>
  <c r="C1462" i="3"/>
  <c r="K1462" i="3" a="1"/>
  <c r="K1462" i="3" s="1"/>
  <c r="C1463" i="3"/>
  <c r="K1463" i="3" a="1"/>
  <c r="K1463" i="3" s="1"/>
  <c r="C1464" i="3"/>
  <c r="K1464" i="3" a="1"/>
  <c r="K1464" i="3" s="1"/>
  <c r="C1465" i="3"/>
  <c r="K1465" i="3" a="1"/>
  <c r="K1465" i="3" s="1"/>
  <c r="C1466" i="3"/>
  <c r="K1466" i="3" a="1"/>
  <c r="K1466" i="3" s="1"/>
  <c r="C1467" i="3"/>
  <c r="K1467" i="3" a="1"/>
  <c r="K1467" i="3" s="1"/>
  <c r="C1468" i="3"/>
  <c r="K1468" i="3" a="1"/>
  <c r="K1468" i="3" s="1"/>
  <c r="C1469" i="3"/>
  <c r="K1469" i="3" a="1"/>
  <c r="K1469" i="3" s="1"/>
  <c r="C1470" i="3"/>
  <c r="K1470" i="3" a="1"/>
  <c r="K1470" i="3" s="1"/>
  <c r="C1471" i="3"/>
  <c r="K1471" i="3" a="1"/>
  <c r="K1471" i="3" s="1"/>
  <c r="C1472" i="3"/>
  <c r="K1472" i="3" a="1"/>
  <c r="K1472" i="3" s="1"/>
  <c r="C1473" i="3"/>
  <c r="K1473" i="3" a="1"/>
  <c r="K1473" i="3" s="1"/>
  <c r="C1474" i="3"/>
  <c r="K1474" i="3" a="1"/>
  <c r="K1474" i="3" s="1"/>
  <c r="C1475" i="3"/>
  <c r="K1475" i="3" a="1"/>
  <c r="K1475" i="3" s="1"/>
  <c r="C1476" i="3"/>
  <c r="K1476" i="3" a="1"/>
  <c r="K1476" i="3" s="1"/>
  <c r="C1477" i="3"/>
  <c r="K1477" i="3" a="1"/>
  <c r="K1477" i="3" s="1"/>
  <c r="C1478" i="3"/>
  <c r="K1478" i="3" a="1"/>
  <c r="K1478" i="3" s="1"/>
  <c r="C1479" i="3"/>
  <c r="K1479" i="3" a="1"/>
  <c r="K1479" i="3" s="1"/>
  <c r="C1480" i="3"/>
  <c r="K1480" i="3" a="1"/>
  <c r="K1480" i="3" s="1"/>
  <c r="C1481" i="3"/>
  <c r="K1481" i="3" a="1"/>
  <c r="K1481" i="3" s="1"/>
  <c r="C1482" i="3"/>
  <c r="K1482" i="3" a="1"/>
  <c r="K1482" i="3" s="1"/>
  <c r="C1483" i="3"/>
  <c r="K1483" i="3" a="1"/>
  <c r="K1483" i="3" s="1"/>
  <c r="C1484" i="3"/>
  <c r="K1484" i="3" a="1"/>
  <c r="K1484" i="3" s="1"/>
  <c r="C1485" i="3"/>
  <c r="K1485" i="3" a="1"/>
  <c r="K1485" i="3" s="1"/>
  <c r="C1486" i="3"/>
  <c r="K1486" i="3" a="1"/>
  <c r="K1486" i="3" s="1"/>
  <c r="C1487" i="3"/>
  <c r="K1487" i="3" a="1"/>
  <c r="K1487" i="3" s="1"/>
  <c r="C1488" i="3"/>
  <c r="K1488" i="3" a="1"/>
  <c r="K1488" i="3" s="1"/>
  <c r="C1489" i="3"/>
  <c r="K1489" i="3" a="1"/>
  <c r="K1489" i="3" s="1"/>
  <c r="C1490" i="3"/>
  <c r="K1490" i="3" a="1"/>
  <c r="K1490" i="3" s="1"/>
  <c r="C1491" i="3"/>
  <c r="K1491" i="3" a="1"/>
  <c r="K1491" i="3" s="1"/>
  <c r="C1492" i="3"/>
  <c r="K1492" i="3" a="1"/>
  <c r="K1492" i="3" s="1"/>
  <c r="C1493" i="3"/>
  <c r="K1493" i="3" a="1"/>
  <c r="K1493" i="3" s="1"/>
  <c r="C1494" i="3"/>
  <c r="K1494" i="3" a="1"/>
  <c r="K1494" i="3" s="1"/>
  <c r="C1495" i="3"/>
  <c r="K1495" i="3" a="1"/>
  <c r="K1495" i="3" s="1"/>
  <c r="C1496" i="3"/>
  <c r="K1496" i="3" a="1"/>
  <c r="K1496" i="3" s="1"/>
  <c r="C1497" i="3"/>
  <c r="K1497" i="3" a="1"/>
  <c r="K1497" i="3" s="1"/>
  <c r="C1498" i="3"/>
  <c r="K1498" i="3" a="1"/>
  <c r="K1498" i="3" s="1"/>
  <c r="C1499" i="3"/>
  <c r="K1499" i="3" a="1"/>
  <c r="K1499" i="3" s="1"/>
  <c r="C1500" i="3"/>
  <c r="K1500" i="3" a="1"/>
  <c r="K1500" i="3" s="1"/>
  <c r="C1501" i="3"/>
  <c r="K1501" i="3" a="1"/>
  <c r="K1501" i="3" s="1"/>
  <c r="C1502" i="3"/>
  <c r="K1502" i="3" a="1"/>
  <c r="K1502" i="3" s="1"/>
  <c r="C1503" i="3"/>
  <c r="K1503" i="3" a="1"/>
  <c r="K1503" i="3" s="1"/>
  <c r="C1504" i="3"/>
  <c r="K1504" i="3" a="1"/>
  <c r="K1504" i="3" s="1"/>
  <c r="C1505" i="3"/>
  <c r="K1505" i="3" a="1"/>
  <c r="K1505" i="3" s="1"/>
  <c r="C1506" i="3"/>
  <c r="K1506" i="3" a="1"/>
  <c r="K1506" i="3" s="1"/>
  <c r="C1507" i="3"/>
  <c r="K1507" i="3" a="1"/>
  <c r="K1507" i="3" s="1"/>
  <c r="C1508" i="3"/>
  <c r="K1508" i="3" a="1"/>
  <c r="K1508" i="3" s="1"/>
  <c r="C1509" i="3"/>
  <c r="K1509" i="3" a="1"/>
  <c r="K1509" i="3" s="1"/>
  <c r="C1510" i="3"/>
  <c r="K1510" i="3" a="1"/>
  <c r="K1510" i="3" s="1"/>
  <c r="C1511" i="3"/>
  <c r="K1511" i="3" a="1"/>
  <c r="K1511" i="3" s="1"/>
  <c r="C1512" i="3"/>
  <c r="K1512" i="3" a="1"/>
  <c r="K1512" i="3" s="1"/>
  <c r="C1513" i="3"/>
  <c r="K1513" i="3" a="1"/>
  <c r="K1513" i="3" s="1"/>
  <c r="C1514" i="3"/>
  <c r="K1514" i="3" a="1"/>
  <c r="K1514" i="3" s="1"/>
  <c r="C1515" i="3"/>
  <c r="K1515" i="3" a="1"/>
  <c r="K1515" i="3" s="1"/>
  <c r="C1516" i="3"/>
  <c r="K1516" i="3" a="1"/>
  <c r="K1516" i="3" s="1"/>
  <c r="C1517" i="3"/>
  <c r="K1517" i="3" a="1"/>
  <c r="K1517" i="3" s="1"/>
  <c r="C1518" i="3"/>
  <c r="K1518" i="3" a="1"/>
  <c r="K1518" i="3" s="1"/>
  <c r="C1519" i="3"/>
  <c r="K1519" i="3" a="1"/>
  <c r="K1519" i="3" s="1"/>
  <c r="C1520" i="3"/>
  <c r="K1520" i="3" a="1"/>
  <c r="K1520" i="3" s="1"/>
  <c r="C1521" i="3"/>
  <c r="K1521" i="3" a="1"/>
  <c r="K1521" i="3" s="1"/>
  <c r="C1522" i="3"/>
  <c r="K1522" i="3" a="1"/>
  <c r="K1522" i="3" s="1"/>
  <c r="C1523" i="3"/>
  <c r="K1523" i="3" a="1"/>
  <c r="K1523" i="3" s="1"/>
  <c r="C1524" i="3"/>
  <c r="K1524" i="3" a="1"/>
  <c r="K1524" i="3" s="1"/>
  <c r="C1525" i="3"/>
  <c r="K1525" i="3" a="1"/>
  <c r="K1525" i="3" s="1"/>
  <c r="C1526" i="3"/>
  <c r="K1526" i="3" a="1"/>
  <c r="K1526" i="3" s="1"/>
  <c r="C1527" i="3"/>
  <c r="K1527" i="3" a="1"/>
  <c r="K1527" i="3" s="1"/>
  <c r="C1528" i="3"/>
  <c r="K1528" i="3" a="1"/>
  <c r="K1528" i="3" s="1"/>
  <c r="C1529" i="3"/>
  <c r="K1529" i="3" a="1"/>
  <c r="K1529" i="3" s="1"/>
  <c r="C1530" i="3"/>
  <c r="K1530" i="3" a="1"/>
  <c r="K1530" i="3" s="1"/>
  <c r="C1531" i="3"/>
  <c r="K1531" i="3" a="1"/>
  <c r="K1531" i="3" s="1"/>
  <c r="C1532" i="3"/>
  <c r="K1532" i="3" a="1"/>
  <c r="K1532" i="3" s="1"/>
  <c r="C1533" i="3"/>
  <c r="K1533" i="3" a="1"/>
  <c r="K1533" i="3" s="1"/>
  <c r="C1534" i="3"/>
  <c r="K1534" i="3" a="1"/>
  <c r="K1534" i="3" s="1"/>
  <c r="C1535" i="3"/>
  <c r="K1535" i="3" a="1"/>
  <c r="K1535" i="3" s="1"/>
  <c r="C1536" i="3"/>
  <c r="K1536" i="3" a="1"/>
  <c r="K1536" i="3" s="1"/>
  <c r="C1537" i="3"/>
  <c r="K1537" i="3" a="1"/>
  <c r="K1537" i="3" s="1"/>
  <c r="C1538" i="3"/>
  <c r="K1538" i="3" a="1"/>
  <c r="K1538" i="3" s="1"/>
  <c r="C1539" i="3"/>
  <c r="K1539" i="3" a="1"/>
  <c r="K1539" i="3" s="1"/>
  <c r="C1540" i="3"/>
  <c r="K1540" i="3" a="1"/>
  <c r="K1540" i="3" s="1"/>
  <c r="C1541" i="3"/>
  <c r="K1541" i="3" a="1"/>
  <c r="K1541" i="3" s="1"/>
  <c r="C1542" i="3"/>
  <c r="K1542" i="3" a="1"/>
  <c r="K1542" i="3" s="1"/>
  <c r="C1543" i="3"/>
  <c r="K1543" i="3" a="1"/>
  <c r="K1543" i="3" s="1"/>
  <c r="C1544" i="3"/>
  <c r="K1544" i="3" a="1"/>
  <c r="K1544" i="3" s="1"/>
  <c r="C1545" i="3"/>
  <c r="K1545" i="3" a="1"/>
  <c r="K1545" i="3" s="1"/>
  <c r="C1546" i="3"/>
  <c r="K1546" i="3" a="1"/>
  <c r="K1546" i="3" s="1"/>
  <c r="C1547" i="3"/>
  <c r="K1547" i="3" a="1"/>
  <c r="K1547" i="3" s="1"/>
  <c r="C1548" i="3"/>
  <c r="K1548" i="3" a="1"/>
  <c r="K1548" i="3" s="1"/>
  <c r="C1549" i="3"/>
  <c r="K1549" i="3" a="1"/>
  <c r="K1549" i="3" s="1"/>
  <c r="C1550" i="3"/>
  <c r="K1550" i="3" a="1"/>
  <c r="K1550" i="3" s="1"/>
  <c r="C1551" i="3"/>
  <c r="K1551" i="3" a="1"/>
  <c r="K1551" i="3" s="1"/>
  <c r="C1552" i="3"/>
  <c r="K1552" i="3" a="1"/>
  <c r="K1552" i="3" s="1"/>
  <c r="C1553" i="3"/>
  <c r="K1553" i="3" a="1"/>
  <c r="K1553" i="3" s="1"/>
  <c r="C1554" i="3"/>
  <c r="K1554" i="3" a="1"/>
  <c r="K1554" i="3" s="1"/>
  <c r="C1555" i="3"/>
  <c r="K1555" i="3" a="1"/>
  <c r="K1555" i="3" s="1"/>
  <c r="C1556" i="3"/>
  <c r="K1556" i="3" a="1"/>
  <c r="K1556" i="3" s="1"/>
  <c r="C1557" i="3"/>
  <c r="K1557" i="3" a="1"/>
  <c r="K1557" i="3" s="1"/>
  <c r="C1558" i="3"/>
  <c r="K1558" i="3" a="1"/>
  <c r="K1558" i="3" s="1"/>
  <c r="C1559" i="3"/>
  <c r="K1559" i="3" a="1"/>
  <c r="K1559" i="3" s="1"/>
  <c r="C1560" i="3"/>
  <c r="K1560" i="3" a="1"/>
  <c r="K1560" i="3" s="1"/>
  <c r="C1561" i="3"/>
  <c r="K1561" i="3" a="1"/>
  <c r="K1561" i="3" s="1"/>
  <c r="C1562" i="3"/>
  <c r="K1562" i="3" a="1"/>
  <c r="K1562" i="3" s="1"/>
  <c r="C1563" i="3"/>
  <c r="K1563" i="3" a="1"/>
  <c r="K1563" i="3" s="1"/>
  <c r="C1564" i="3"/>
  <c r="K1564" i="3" a="1"/>
  <c r="K1564" i="3" s="1"/>
  <c r="C1565" i="3"/>
  <c r="K1565" i="3" a="1"/>
  <c r="K1565" i="3" s="1"/>
  <c r="C1566" i="3"/>
  <c r="K1566" i="3" a="1"/>
  <c r="K1566" i="3" s="1"/>
  <c r="C1567" i="3"/>
  <c r="K1567" i="3" a="1"/>
  <c r="K1567" i="3" s="1"/>
  <c r="C1568" i="3"/>
  <c r="K1568" i="3" a="1"/>
  <c r="K1568" i="3" s="1"/>
  <c r="C1569" i="3"/>
  <c r="K1569" i="3" a="1"/>
  <c r="K1569" i="3" s="1"/>
  <c r="C1570" i="3"/>
  <c r="K1570" i="3" a="1"/>
  <c r="K1570" i="3" s="1"/>
  <c r="C1571" i="3"/>
  <c r="K1571" i="3" a="1"/>
  <c r="K1571" i="3" s="1"/>
  <c r="C1572" i="3"/>
  <c r="K1572" i="3" a="1"/>
  <c r="K1572" i="3" s="1"/>
  <c r="C1573" i="3"/>
  <c r="K1573" i="3" a="1"/>
  <c r="K1573" i="3" s="1"/>
  <c r="C1574" i="3"/>
  <c r="K1574" i="3" a="1"/>
  <c r="K1574" i="3" s="1"/>
  <c r="C1575" i="3"/>
  <c r="K1575" i="3" a="1"/>
  <c r="K1575" i="3" s="1"/>
  <c r="C1576" i="3"/>
  <c r="K1576" i="3" a="1"/>
  <c r="K1576" i="3" s="1"/>
  <c r="C1577" i="3"/>
  <c r="K1577" i="3" a="1"/>
  <c r="K1577" i="3" s="1"/>
  <c r="C1578" i="3"/>
  <c r="K1578" i="3" a="1"/>
  <c r="K1578" i="3" s="1"/>
  <c r="C1579" i="3"/>
  <c r="K1579" i="3" a="1"/>
  <c r="K1579" i="3" s="1"/>
  <c r="C1580" i="3"/>
  <c r="K1580" i="3" a="1"/>
  <c r="K1580" i="3" s="1"/>
  <c r="C1581" i="3"/>
  <c r="K1581" i="3" a="1"/>
  <c r="K1581" i="3" s="1"/>
  <c r="C1582" i="3"/>
  <c r="K1582" i="3" a="1"/>
  <c r="K1582" i="3" s="1"/>
  <c r="C1583" i="3"/>
  <c r="K1583" i="3" a="1"/>
  <c r="K1583" i="3" s="1"/>
  <c r="C1584" i="3"/>
  <c r="K1584" i="3" a="1"/>
  <c r="K1584" i="3" s="1"/>
  <c r="C1585" i="3"/>
  <c r="K1585" i="3" a="1"/>
  <c r="K1585" i="3" s="1"/>
  <c r="C1586" i="3"/>
  <c r="K1586" i="3" a="1"/>
  <c r="K1586" i="3" s="1"/>
  <c r="C1587" i="3"/>
  <c r="K1587" i="3" a="1"/>
  <c r="K1587" i="3" s="1"/>
  <c r="C1588" i="3"/>
  <c r="K1588" i="3" a="1"/>
  <c r="K1588" i="3" s="1"/>
  <c r="C1589" i="3"/>
  <c r="K1589" i="3" a="1"/>
  <c r="K1589" i="3" s="1"/>
  <c r="C1590" i="3"/>
  <c r="K1590" i="3" a="1"/>
  <c r="K1590" i="3" s="1"/>
  <c r="C1591" i="3"/>
  <c r="K1591" i="3" a="1"/>
  <c r="K1591" i="3" s="1"/>
  <c r="C1592" i="3"/>
  <c r="K1592" i="3" a="1"/>
  <c r="K1592" i="3" s="1"/>
  <c r="C1593" i="3"/>
  <c r="K1593" i="3" a="1"/>
  <c r="K1593" i="3" s="1"/>
  <c r="C1594" i="3"/>
  <c r="K1594" i="3" a="1"/>
  <c r="K1594" i="3" s="1"/>
  <c r="C1595" i="3"/>
  <c r="K1595" i="3" a="1"/>
  <c r="K1595" i="3" s="1"/>
  <c r="C1596" i="3"/>
  <c r="K1596" i="3" a="1"/>
  <c r="K1596" i="3" s="1"/>
  <c r="C1597" i="3"/>
  <c r="K1597" i="3" a="1"/>
  <c r="K1597" i="3" s="1"/>
  <c r="C1598" i="3"/>
  <c r="K1598" i="3" a="1"/>
  <c r="K1598" i="3" s="1"/>
  <c r="C1599" i="3"/>
  <c r="K1599" i="3" a="1"/>
  <c r="K1599" i="3" s="1"/>
  <c r="C1600" i="3"/>
  <c r="K1600" i="3" a="1"/>
  <c r="K1600" i="3" s="1"/>
  <c r="C1601" i="3"/>
  <c r="K1601" i="3" a="1"/>
  <c r="K1601" i="3" s="1"/>
  <c r="C1602" i="3"/>
  <c r="K1602" i="3" a="1"/>
  <c r="K1602" i="3" s="1"/>
  <c r="C1603" i="3"/>
  <c r="K1603" i="3" a="1"/>
  <c r="K1603" i="3" s="1"/>
  <c r="C1604" i="3"/>
  <c r="K1604" i="3" a="1"/>
  <c r="K1604" i="3" s="1"/>
  <c r="C1605" i="3"/>
  <c r="K1605" i="3" a="1"/>
  <c r="K1605" i="3" s="1"/>
  <c r="C1606" i="3"/>
  <c r="K1606" i="3" a="1"/>
  <c r="K1606" i="3" s="1"/>
  <c r="C1607" i="3"/>
  <c r="K1607" i="3" a="1"/>
  <c r="K1607" i="3" s="1"/>
  <c r="C1608" i="3"/>
  <c r="K1608" i="3" a="1"/>
  <c r="K1608" i="3" s="1"/>
  <c r="C1609" i="3"/>
  <c r="K1609" i="3" a="1"/>
  <c r="K1609" i="3" s="1"/>
  <c r="C1610" i="3"/>
  <c r="K1610" i="3" a="1"/>
  <c r="K1610" i="3" s="1"/>
  <c r="C1611" i="3"/>
  <c r="K1611" i="3" a="1"/>
  <c r="K1611" i="3" s="1"/>
  <c r="C1612" i="3"/>
  <c r="K1612" i="3" a="1"/>
  <c r="K1612" i="3" s="1"/>
  <c r="C1613" i="3"/>
  <c r="K1613" i="3" a="1"/>
  <c r="K1613" i="3" s="1"/>
  <c r="C1614" i="3"/>
  <c r="K1614" i="3" a="1"/>
  <c r="K1614" i="3" s="1"/>
  <c r="C1615" i="3"/>
  <c r="K1615" i="3" a="1"/>
  <c r="K1615" i="3" s="1"/>
  <c r="C1616" i="3"/>
  <c r="K1616" i="3" a="1"/>
  <c r="K1616" i="3" s="1"/>
  <c r="C1617" i="3"/>
  <c r="K1617" i="3" a="1"/>
  <c r="K1617" i="3" s="1"/>
  <c r="C1618" i="3"/>
  <c r="K1618" i="3" a="1"/>
  <c r="K1618" i="3" s="1"/>
  <c r="C1619" i="3"/>
  <c r="K1619" i="3" a="1"/>
  <c r="K1619" i="3" s="1"/>
  <c r="C1620" i="3"/>
  <c r="K1620" i="3" a="1"/>
  <c r="K1620" i="3" s="1"/>
  <c r="C1621" i="3"/>
  <c r="K1621" i="3" a="1"/>
  <c r="K1621" i="3" s="1"/>
  <c r="C1622" i="3"/>
  <c r="K1622" i="3" a="1"/>
  <c r="K1622" i="3" s="1"/>
  <c r="C1623" i="3"/>
  <c r="K1623" i="3" a="1"/>
  <c r="K1623" i="3" s="1"/>
  <c r="C1624" i="3"/>
  <c r="K1624" i="3" a="1"/>
  <c r="K1624" i="3" s="1"/>
  <c r="C1625" i="3"/>
  <c r="K1625" i="3" a="1"/>
  <c r="K1625" i="3" s="1"/>
  <c r="C1626" i="3"/>
  <c r="K1626" i="3" a="1"/>
  <c r="K1626" i="3" s="1"/>
  <c r="C1627" i="3"/>
  <c r="K1627" i="3" a="1"/>
  <c r="K1627" i="3" s="1"/>
  <c r="C1628" i="3"/>
  <c r="K1628" i="3" a="1"/>
  <c r="K1628" i="3" s="1"/>
  <c r="C1629" i="3"/>
  <c r="K1629" i="3" a="1"/>
  <c r="K1629" i="3" s="1"/>
  <c r="C1630" i="3"/>
  <c r="K1630" i="3" a="1"/>
  <c r="K1630" i="3" s="1"/>
  <c r="C1631" i="3"/>
  <c r="K1631" i="3" a="1"/>
  <c r="K1631" i="3" s="1"/>
  <c r="C1632" i="3"/>
  <c r="K1632" i="3" a="1"/>
  <c r="K1632" i="3" s="1"/>
  <c r="C1633" i="3"/>
  <c r="K1633" i="3" a="1"/>
  <c r="K1633" i="3" s="1"/>
  <c r="C1634" i="3"/>
  <c r="K1634" i="3" a="1"/>
  <c r="K1634" i="3" s="1"/>
  <c r="C1635" i="3"/>
  <c r="K1635" i="3" a="1"/>
  <c r="K1635" i="3" s="1"/>
  <c r="C1636" i="3"/>
  <c r="K1636" i="3" a="1"/>
  <c r="K1636" i="3" s="1"/>
  <c r="C1637" i="3"/>
  <c r="K1637" i="3" a="1"/>
  <c r="K1637" i="3" s="1"/>
  <c r="C1638" i="3"/>
  <c r="K1638" i="3" a="1"/>
  <c r="K1638" i="3" s="1"/>
  <c r="C1639" i="3"/>
  <c r="K1639" i="3" a="1"/>
  <c r="K1639" i="3" s="1"/>
  <c r="C1640" i="3"/>
  <c r="K1640" i="3" a="1"/>
  <c r="K1640" i="3" s="1"/>
  <c r="C1641" i="3"/>
  <c r="K1641" i="3" a="1"/>
  <c r="K1641" i="3" s="1"/>
  <c r="C1642" i="3"/>
  <c r="K1642" i="3" a="1"/>
  <c r="K1642" i="3" s="1"/>
  <c r="C1643" i="3"/>
  <c r="K1643" i="3" a="1"/>
  <c r="K1643" i="3" s="1"/>
  <c r="C1644" i="3"/>
  <c r="K1644" i="3" a="1"/>
  <c r="K1644" i="3" s="1"/>
  <c r="C1645" i="3"/>
  <c r="K1645" i="3" a="1"/>
  <c r="K1645" i="3" s="1"/>
  <c r="C1646" i="3"/>
  <c r="K1646" i="3" a="1"/>
  <c r="K1646" i="3" s="1"/>
  <c r="C1647" i="3"/>
  <c r="K1647" i="3" a="1"/>
  <c r="K1647" i="3" s="1"/>
  <c r="C1648" i="3"/>
  <c r="K1648" i="3" a="1"/>
  <c r="K1648" i="3" s="1"/>
  <c r="C1649" i="3"/>
  <c r="K1649" i="3" a="1"/>
  <c r="K1649" i="3" s="1"/>
  <c r="C1650" i="3"/>
  <c r="K1650" i="3" a="1"/>
  <c r="K1650" i="3" s="1"/>
  <c r="C1651" i="3"/>
  <c r="K1651" i="3" a="1"/>
  <c r="K1651" i="3" s="1"/>
  <c r="C1652" i="3"/>
  <c r="K1652" i="3" a="1"/>
  <c r="K1652" i="3" s="1"/>
  <c r="C1653" i="3"/>
  <c r="K1653" i="3" a="1"/>
  <c r="K1653" i="3" s="1"/>
  <c r="C1654" i="3"/>
  <c r="K1654" i="3" a="1"/>
  <c r="K1654" i="3" s="1"/>
  <c r="C1655" i="3"/>
  <c r="K1655" i="3" a="1"/>
  <c r="K1655" i="3" s="1"/>
  <c r="C1656" i="3"/>
  <c r="K1656" i="3" a="1"/>
  <c r="K1656" i="3" s="1"/>
  <c r="C1657" i="3"/>
  <c r="K1657" i="3" a="1"/>
  <c r="K1657" i="3" s="1"/>
  <c r="C1658" i="3"/>
  <c r="K1658" i="3" a="1"/>
  <c r="K1658" i="3" s="1"/>
  <c r="C1659" i="3"/>
  <c r="K1659" i="3" a="1"/>
  <c r="K1659" i="3" s="1"/>
  <c r="C1660" i="3"/>
  <c r="K1660" i="3" a="1"/>
  <c r="K1660" i="3" s="1"/>
  <c r="C1661" i="3"/>
  <c r="K1661" i="3" a="1"/>
  <c r="K1661" i="3" s="1"/>
  <c r="C1662" i="3"/>
  <c r="K1662" i="3" a="1"/>
  <c r="K1662" i="3" s="1"/>
  <c r="C1663" i="3"/>
  <c r="K1663" i="3" a="1"/>
  <c r="K1663" i="3" s="1"/>
  <c r="C1664" i="3"/>
  <c r="K1664" i="3" a="1"/>
  <c r="K1664" i="3" s="1"/>
  <c r="C1665" i="3"/>
  <c r="K1665" i="3" a="1"/>
  <c r="K1665" i="3" s="1"/>
  <c r="C1666" i="3"/>
  <c r="K1666" i="3" a="1"/>
  <c r="K1666" i="3" s="1"/>
  <c r="C1667" i="3"/>
  <c r="K1667" i="3" a="1"/>
  <c r="K1667" i="3" s="1"/>
  <c r="C1668" i="3"/>
  <c r="K1668" i="3" a="1"/>
  <c r="K1668" i="3" s="1"/>
  <c r="C1669" i="3"/>
  <c r="K1669" i="3" a="1"/>
  <c r="K1669" i="3" s="1"/>
  <c r="C1670" i="3"/>
  <c r="K1670" i="3" a="1"/>
  <c r="K1670" i="3" s="1"/>
  <c r="C1671" i="3"/>
  <c r="K1671" i="3" a="1"/>
  <c r="K1671" i="3" s="1"/>
  <c r="C1672" i="3"/>
  <c r="K1672" i="3" a="1"/>
  <c r="K1672" i="3" s="1"/>
  <c r="C1673" i="3"/>
  <c r="K1673" i="3" a="1"/>
  <c r="K1673" i="3" s="1"/>
  <c r="C1674" i="3"/>
  <c r="K1674" i="3" a="1"/>
  <c r="K1674" i="3" s="1"/>
  <c r="C1675" i="3"/>
  <c r="K1675" i="3" a="1"/>
  <c r="K1675" i="3" s="1"/>
  <c r="C1676" i="3"/>
  <c r="K1676" i="3" a="1"/>
  <c r="K1676" i="3" s="1"/>
  <c r="C1677" i="3"/>
  <c r="K1677" i="3" a="1"/>
  <c r="K1677" i="3" s="1"/>
  <c r="C1678" i="3"/>
  <c r="K1678" i="3" a="1"/>
  <c r="K1678" i="3" s="1"/>
  <c r="C1679" i="3"/>
  <c r="K1679" i="3" a="1"/>
  <c r="K1679" i="3" s="1"/>
  <c r="C1680" i="3"/>
  <c r="K1680" i="3" a="1"/>
  <c r="K1680" i="3" s="1"/>
  <c r="C1681" i="3"/>
  <c r="K1681" i="3" a="1"/>
  <c r="K1681" i="3" s="1"/>
  <c r="C1682" i="3"/>
  <c r="K1682" i="3" a="1"/>
  <c r="K1682" i="3" s="1"/>
  <c r="C1683" i="3"/>
  <c r="K1683" i="3" a="1"/>
  <c r="K1683" i="3" s="1"/>
  <c r="C1684" i="3"/>
  <c r="K1684" i="3" a="1"/>
  <c r="K1684" i="3" s="1"/>
  <c r="C1685" i="3"/>
  <c r="K1685" i="3" a="1"/>
  <c r="K1685" i="3" s="1"/>
  <c r="C1686" i="3"/>
  <c r="K1686" i="3" a="1"/>
  <c r="K1686" i="3" s="1"/>
  <c r="C1687" i="3"/>
  <c r="K1687" i="3" a="1"/>
  <c r="K1687" i="3" s="1"/>
  <c r="C1688" i="3"/>
  <c r="K1688" i="3" a="1"/>
  <c r="K1688" i="3" s="1"/>
  <c r="C1689" i="3"/>
  <c r="K1689" i="3" a="1"/>
  <c r="K1689" i="3" s="1"/>
  <c r="C1690" i="3"/>
  <c r="K1690" i="3" a="1"/>
  <c r="K1690" i="3" s="1"/>
  <c r="C1691" i="3"/>
  <c r="K1691" i="3" a="1"/>
  <c r="K1691" i="3" s="1"/>
  <c r="C1692" i="3"/>
  <c r="K1692" i="3" a="1"/>
  <c r="K1692" i="3" s="1"/>
  <c r="C1693" i="3"/>
  <c r="K1693" i="3" a="1"/>
  <c r="K1693" i="3" s="1"/>
  <c r="C1694" i="3"/>
  <c r="K1694" i="3" a="1"/>
  <c r="K1694" i="3" s="1"/>
  <c r="C1695" i="3"/>
  <c r="K1695" i="3" a="1"/>
  <c r="K1695" i="3" s="1"/>
  <c r="C1696" i="3"/>
  <c r="K1696" i="3" a="1"/>
  <c r="K1696" i="3" s="1"/>
  <c r="C1697" i="3"/>
  <c r="K1697" i="3" a="1"/>
  <c r="K1697" i="3" s="1"/>
  <c r="C1698" i="3"/>
  <c r="K1698" i="3" a="1"/>
  <c r="K1698" i="3" s="1"/>
  <c r="C1699" i="3"/>
  <c r="K1699" i="3" a="1"/>
  <c r="K1699" i="3" s="1"/>
  <c r="C1700" i="3"/>
  <c r="K1700" i="3" a="1"/>
  <c r="K1700" i="3" s="1"/>
  <c r="C1701" i="3"/>
  <c r="K1701" i="3" a="1"/>
  <c r="K1701" i="3" s="1"/>
  <c r="C1702" i="3"/>
  <c r="K1702" i="3" a="1"/>
  <c r="K1702" i="3" s="1"/>
  <c r="C1703" i="3"/>
  <c r="K1703" i="3" a="1"/>
  <c r="K1703" i="3" s="1"/>
  <c r="C1704" i="3"/>
  <c r="K1704" i="3" a="1"/>
  <c r="K1704" i="3" s="1"/>
  <c r="C1705" i="3"/>
  <c r="K1705" i="3" a="1"/>
  <c r="K1705" i="3" s="1"/>
  <c r="C1706" i="3"/>
  <c r="K1706" i="3" a="1"/>
  <c r="K1706" i="3" s="1"/>
  <c r="C1707" i="3"/>
  <c r="K1707" i="3" a="1"/>
  <c r="K1707" i="3" s="1"/>
  <c r="C1708" i="3"/>
  <c r="K1708" i="3" a="1"/>
  <c r="K1708" i="3" s="1"/>
  <c r="C1709" i="3"/>
  <c r="K1709" i="3" a="1"/>
  <c r="K1709" i="3" s="1"/>
  <c r="C1710" i="3"/>
  <c r="K1710" i="3" a="1"/>
  <c r="K1710" i="3" s="1"/>
  <c r="C1711" i="3"/>
  <c r="K1711" i="3" a="1"/>
  <c r="K1711" i="3" s="1"/>
  <c r="C1712" i="3"/>
  <c r="K1712" i="3" a="1"/>
  <c r="K1712" i="3" s="1"/>
  <c r="C1713" i="3"/>
  <c r="K1713" i="3" a="1"/>
  <c r="K1713" i="3" s="1"/>
  <c r="C1714" i="3"/>
  <c r="K1714" i="3" a="1"/>
  <c r="K1714" i="3" s="1"/>
  <c r="C1715" i="3"/>
  <c r="K1715" i="3" a="1"/>
  <c r="K1715" i="3" s="1"/>
  <c r="C1716" i="3"/>
  <c r="K1716" i="3" a="1"/>
  <c r="K1716" i="3" s="1"/>
  <c r="C1717" i="3"/>
  <c r="K1717" i="3" a="1"/>
  <c r="K1717" i="3" s="1"/>
  <c r="C1718" i="3"/>
  <c r="K1718" i="3" a="1"/>
  <c r="K1718" i="3" s="1"/>
  <c r="C1719" i="3"/>
  <c r="K1719" i="3" a="1"/>
  <c r="K1719" i="3" s="1"/>
  <c r="C1720" i="3"/>
  <c r="K1720" i="3" a="1"/>
  <c r="K1720" i="3" s="1"/>
  <c r="C1721" i="3"/>
  <c r="K1721" i="3" a="1"/>
  <c r="K1721" i="3" s="1"/>
  <c r="C1722" i="3"/>
  <c r="K1722" i="3" a="1"/>
  <c r="K1722" i="3" s="1"/>
  <c r="C1723" i="3"/>
  <c r="K1723" i="3" a="1"/>
  <c r="K1723" i="3" s="1"/>
  <c r="C1724" i="3"/>
  <c r="K1724" i="3" a="1"/>
  <c r="K1724" i="3" s="1"/>
  <c r="C1725" i="3"/>
  <c r="K1725" i="3" a="1"/>
  <c r="K1725" i="3" s="1"/>
  <c r="C1726" i="3"/>
  <c r="K1726" i="3" a="1"/>
  <c r="K1726" i="3" s="1"/>
  <c r="C1727" i="3"/>
  <c r="K1727" i="3" a="1"/>
  <c r="K1727" i="3" s="1"/>
  <c r="C1728" i="3"/>
  <c r="K1728" i="3" a="1"/>
  <c r="K1728" i="3" s="1"/>
  <c r="C1729" i="3"/>
  <c r="K1729" i="3" a="1"/>
  <c r="K1729" i="3" s="1"/>
  <c r="C1730" i="3"/>
  <c r="K1730" i="3" a="1"/>
  <c r="K1730" i="3" s="1"/>
  <c r="C1731" i="3"/>
  <c r="K1731" i="3" a="1"/>
  <c r="K1731" i="3" s="1"/>
  <c r="C1732" i="3"/>
  <c r="K1732" i="3" a="1"/>
  <c r="K1732" i="3" s="1"/>
  <c r="C1733" i="3"/>
  <c r="K1733" i="3" a="1"/>
  <c r="K1733" i="3" s="1"/>
  <c r="C1734" i="3"/>
  <c r="K1734" i="3" a="1"/>
  <c r="K1734" i="3" s="1"/>
  <c r="C1735" i="3"/>
  <c r="K1735" i="3" a="1"/>
  <c r="K1735" i="3" s="1"/>
  <c r="C1736" i="3"/>
  <c r="K1736" i="3" a="1"/>
  <c r="K1736" i="3" s="1"/>
  <c r="C1737" i="3"/>
  <c r="K1737" i="3" a="1"/>
  <c r="K1737" i="3" s="1"/>
  <c r="C1738" i="3"/>
  <c r="K1738" i="3" a="1"/>
  <c r="K1738" i="3" s="1"/>
  <c r="C1739" i="3"/>
  <c r="K1739" i="3" a="1"/>
  <c r="K1739" i="3" s="1"/>
  <c r="C1740" i="3"/>
  <c r="K1740" i="3" a="1"/>
  <c r="K1740" i="3" s="1"/>
  <c r="C1741" i="3"/>
  <c r="K1741" i="3" a="1"/>
  <c r="K1741" i="3" s="1"/>
  <c r="C1742" i="3"/>
  <c r="K1742" i="3" a="1"/>
  <c r="K1742" i="3" s="1"/>
  <c r="C1743" i="3"/>
  <c r="K1743" i="3" a="1"/>
  <c r="K1743" i="3" s="1"/>
  <c r="C1744" i="3"/>
  <c r="K1744" i="3" a="1"/>
  <c r="K1744" i="3" s="1"/>
  <c r="C1745" i="3"/>
  <c r="K1745" i="3" a="1"/>
  <c r="K1745" i="3" s="1"/>
  <c r="C1746" i="3"/>
  <c r="K1746" i="3" a="1"/>
  <c r="K1746" i="3" s="1"/>
  <c r="C1747" i="3"/>
  <c r="K1747" i="3" a="1"/>
  <c r="K1747" i="3" s="1"/>
  <c r="C1748" i="3"/>
  <c r="K1748" i="3" a="1"/>
  <c r="K1748" i="3" s="1"/>
  <c r="C1749" i="3"/>
  <c r="K1749" i="3" a="1"/>
  <c r="K1749" i="3" s="1"/>
  <c r="C1750" i="3"/>
  <c r="K1750" i="3" a="1"/>
  <c r="K1750" i="3" s="1"/>
  <c r="C1751" i="3"/>
  <c r="K1751" i="3" a="1"/>
  <c r="K1751" i="3" s="1"/>
  <c r="C1752" i="3"/>
  <c r="K1752" i="3" a="1"/>
  <c r="K1752" i="3" s="1"/>
  <c r="C1753" i="3"/>
  <c r="K1753" i="3" a="1"/>
  <c r="K1753" i="3" s="1"/>
  <c r="C1754" i="3"/>
  <c r="K1754" i="3" a="1"/>
  <c r="K1754" i="3" s="1"/>
  <c r="C1755" i="3"/>
  <c r="K1755" i="3" a="1"/>
  <c r="K1755" i="3" s="1"/>
  <c r="C1756" i="3"/>
  <c r="K1756" i="3" a="1"/>
  <c r="K1756" i="3" s="1"/>
  <c r="C1757" i="3"/>
  <c r="K1757" i="3" a="1"/>
  <c r="K1757" i="3" s="1"/>
  <c r="C1758" i="3"/>
  <c r="K1758" i="3" a="1"/>
  <c r="K1758" i="3" s="1"/>
  <c r="C1759" i="3"/>
  <c r="K1759" i="3" a="1"/>
  <c r="K1759" i="3" s="1"/>
  <c r="C1760" i="3"/>
  <c r="K1760" i="3" a="1"/>
  <c r="K1760" i="3" s="1"/>
  <c r="C1761" i="3"/>
  <c r="K1761" i="3" a="1"/>
  <c r="K1761" i="3" s="1"/>
  <c r="C1762" i="3"/>
  <c r="K1762" i="3" a="1"/>
  <c r="K1762" i="3" s="1"/>
  <c r="C1763" i="3"/>
  <c r="K1763" i="3" a="1"/>
  <c r="K1763" i="3" s="1"/>
  <c r="C1764" i="3"/>
  <c r="K1764" i="3" a="1"/>
  <c r="K1764" i="3" s="1"/>
  <c r="C1765" i="3"/>
  <c r="K1765" i="3" a="1"/>
  <c r="K1765" i="3" s="1"/>
  <c r="C1766" i="3"/>
  <c r="K1766" i="3" a="1"/>
  <c r="K1766" i="3" s="1"/>
  <c r="C1767" i="3"/>
  <c r="K1767" i="3" a="1"/>
  <c r="K1767" i="3" s="1"/>
  <c r="C1768" i="3"/>
  <c r="K1768" i="3" a="1"/>
  <c r="K1768" i="3" s="1"/>
  <c r="C1769" i="3"/>
  <c r="K1769" i="3" a="1"/>
  <c r="K1769" i="3" s="1"/>
  <c r="C1770" i="3"/>
  <c r="K1770" i="3" a="1"/>
  <c r="K1770" i="3" s="1"/>
  <c r="C1771" i="3"/>
  <c r="K1771" i="3" a="1"/>
  <c r="K1771" i="3" s="1"/>
  <c r="C1772" i="3"/>
  <c r="K1772" i="3" a="1"/>
  <c r="K1772" i="3" s="1"/>
  <c r="C1773" i="3"/>
  <c r="K1773" i="3" a="1"/>
  <c r="K1773" i="3" s="1"/>
  <c r="C1774" i="3"/>
  <c r="K1774" i="3" a="1"/>
  <c r="K1774" i="3" s="1"/>
  <c r="C1775" i="3"/>
  <c r="K1775" i="3" a="1"/>
  <c r="K1775" i="3" s="1"/>
  <c r="C1776" i="3"/>
  <c r="K1776" i="3" a="1"/>
  <c r="K1776" i="3" s="1"/>
  <c r="C1777" i="3"/>
  <c r="K1777" i="3" a="1"/>
  <c r="K1777" i="3" s="1"/>
  <c r="C1778" i="3"/>
  <c r="K1778" i="3" a="1"/>
  <c r="K1778" i="3" s="1"/>
  <c r="C1779" i="3"/>
  <c r="K1779" i="3" a="1"/>
  <c r="K1779" i="3" s="1"/>
  <c r="C1780" i="3"/>
  <c r="K1780" i="3" a="1"/>
  <c r="K1780" i="3" s="1"/>
  <c r="C1781" i="3"/>
  <c r="K1781" i="3" a="1"/>
  <c r="K1781" i="3" s="1"/>
  <c r="C1782" i="3"/>
  <c r="K1782" i="3" a="1"/>
  <c r="K1782" i="3" s="1"/>
  <c r="C1783" i="3"/>
  <c r="K1783" i="3" a="1"/>
  <c r="K1783" i="3" s="1"/>
  <c r="C1784" i="3"/>
  <c r="K1784" i="3" a="1"/>
  <c r="K1784" i="3" s="1"/>
  <c r="C1785" i="3"/>
  <c r="K1785" i="3" a="1"/>
  <c r="K1785" i="3" s="1"/>
  <c r="C1786" i="3"/>
  <c r="K1786" i="3" a="1"/>
  <c r="K1786" i="3" s="1"/>
  <c r="C1787" i="3"/>
  <c r="K1787" i="3" a="1"/>
  <c r="K1787" i="3" s="1"/>
  <c r="C1788" i="3"/>
  <c r="K1788" i="3" a="1"/>
  <c r="K1788" i="3" s="1"/>
  <c r="C1789" i="3"/>
  <c r="K1789" i="3" a="1"/>
  <c r="K1789" i="3" s="1"/>
  <c r="C1790" i="3"/>
  <c r="K1790" i="3" a="1"/>
  <c r="K1790" i="3" s="1"/>
  <c r="C1791" i="3"/>
  <c r="K1791" i="3" a="1"/>
  <c r="K1791" i="3" s="1"/>
  <c r="C1792" i="3"/>
  <c r="K1792" i="3" a="1"/>
  <c r="K1792" i="3" s="1"/>
  <c r="C1793" i="3"/>
  <c r="K1793" i="3" a="1"/>
  <c r="K1793" i="3" s="1"/>
  <c r="C1794" i="3"/>
  <c r="K1794" i="3" a="1"/>
  <c r="K1794" i="3" s="1"/>
  <c r="C1795" i="3"/>
  <c r="K1795" i="3" a="1"/>
  <c r="K1795" i="3" s="1"/>
  <c r="C1796" i="3"/>
  <c r="K1796" i="3" a="1"/>
  <c r="K1796" i="3" s="1"/>
  <c r="C1797" i="3"/>
  <c r="K1797" i="3" a="1"/>
  <c r="K1797" i="3" s="1"/>
  <c r="C1798" i="3"/>
  <c r="K1798" i="3" a="1"/>
  <c r="K1798" i="3" s="1"/>
  <c r="C1799" i="3"/>
  <c r="K1799" i="3" a="1"/>
  <c r="K1799" i="3" s="1"/>
  <c r="C1800" i="3"/>
  <c r="K1800" i="3" a="1"/>
  <c r="K1800" i="3" s="1"/>
  <c r="C1801" i="3"/>
  <c r="K1801" i="3" a="1"/>
  <c r="K1801" i="3" s="1"/>
  <c r="C1802" i="3"/>
  <c r="K1802" i="3" a="1"/>
  <c r="K1802" i="3" s="1"/>
  <c r="C1803" i="3"/>
  <c r="K1803" i="3" a="1"/>
  <c r="K1803" i="3" s="1"/>
  <c r="C1804" i="3"/>
  <c r="K1804" i="3" a="1"/>
  <c r="K1804" i="3" s="1"/>
  <c r="C1805" i="3"/>
  <c r="K1805" i="3" a="1"/>
  <c r="K1805" i="3" s="1"/>
  <c r="C1806" i="3"/>
  <c r="K1806" i="3" a="1"/>
  <c r="K1806" i="3" s="1"/>
  <c r="C1807" i="3"/>
  <c r="K1807" i="3" a="1"/>
  <c r="K1807" i="3" s="1"/>
  <c r="C1808" i="3"/>
  <c r="K1808" i="3" a="1"/>
  <c r="K1808" i="3" s="1"/>
  <c r="C1809" i="3"/>
  <c r="K1809" i="3" a="1"/>
  <c r="K1809" i="3" s="1"/>
  <c r="C1810" i="3"/>
  <c r="K1810" i="3" a="1"/>
  <c r="K1810" i="3" s="1"/>
  <c r="C1811" i="3"/>
  <c r="K1811" i="3" a="1"/>
  <c r="K1811" i="3" s="1"/>
  <c r="C1812" i="3"/>
  <c r="K1812" i="3" a="1"/>
  <c r="K1812" i="3" s="1"/>
  <c r="C1813" i="3"/>
  <c r="K1813" i="3" a="1"/>
  <c r="K1813" i="3" s="1"/>
  <c r="C1814" i="3"/>
  <c r="K1814" i="3" a="1"/>
  <c r="K1814" i="3" s="1"/>
  <c r="C1815" i="3"/>
  <c r="K1815" i="3" a="1"/>
  <c r="K1815" i="3" s="1"/>
  <c r="C1816" i="3"/>
  <c r="K1816" i="3" a="1"/>
  <c r="K1816" i="3" s="1"/>
  <c r="C1817" i="3"/>
  <c r="K1817" i="3" a="1"/>
  <c r="K1817" i="3" s="1"/>
  <c r="C1818" i="3"/>
  <c r="K1818" i="3" a="1"/>
  <c r="K1818" i="3" s="1"/>
  <c r="C1819" i="3"/>
  <c r="K1819" i="3" a="1"/>
  <c r="K1819" i="3" s="1"/>
  <c r="C1820" i="3"/>
  <c r="K1820" i="3" a="1"/>
  <c r="K1820" i="3" s="1"/>
  <c r="C1821" i="3"/>
  <c r="K1821" i="3" a="1"/>
  <c r="K1821" i="3" s="1"/>
  <c r="C1822" i="3"/>
  <c r="K1822" i="3" a="1"/>
  <c r="K1822" i="3" s="1"/>
  <c r="C1823" i="3"/>
  <c r="K1823" i="3" a="1"/>
  <c r="K1823" i="3" s="1"/>
  <c r="C1824" i="3"/>
  <c r="K1824" i="3" a="1"/>
  <c r="K1824" i="3" s="1"/>
  <c r="C1825" i="3"/>
  <c r="K1825" i="3" a="1"/>
  <c r="K1825" i="3" s="1"/>
  <c r="C1826" i="3"/>
  <c r="K1826" i="3" a="1"/>
  <c r="K1826" i="3" s="1"/>
  <c r="C1827" i="3"/>
  <c r="K1827" i="3" a="1"/>
  <c r="K1827" i="3" s="1"/>
  <c r="C1828" i="3"/>
  <c r="K1828" i="3" a="1"/>
  <c r="K1828" i="3" s="1"/>
  <c r="C1829" i="3"/>
  <c r="K1829" i="3" a="1"/>
  <c r="K1829" i="3" s="1"/>
  <c r="C1830" i="3"/>
  <c r="K1830" i="3" a="1"/>
  <c r="K1830" i="3" s="1"/>
  <c r="C1831" i="3"/>
  <c r="K1831" i="3" a="1"/>
  <c r="K1831" i="3" s="1"/>
  <c r="C1832" i="3"/>
  <c r="K1832" i="3" a="1"/>
  <c r="K1832" i="3" s="1"/>
  <c r="C1833" i="3"/>
  <c r="K1833" i="3" a="1"/>
  <c r="K1833" i="3" s="1"/>
  <c r="C1834" i="3"/>
  <c r="K1834" i="3" a="1"/>
  <c r="K1834" i="3" s="1"/>
  <c r="C1835" i="3"/>
  <c r="K1835" i="3" a="1"/>
  <c r="K1835" i="3" s="1"/>
  <c r="C1836" i="3"/>
  <c r="K1836" i="3" a="1"/>
  <c r="K1836" i="3" s="1"/>
  <c r="C1837" i="3"/>
  <c r="K1837" i="3" a="1"/>
  <c r="K1837" i="3" s="1"/>
  <c r="C1838" i="3"/>
  <c r="K1838" i="3" a="1"/>
  <c r="K1838" i="3" s="1"/>
  <c r="C1839" i="3"/>
  <c r="K1839" i="3" a="1"/>
  <c r="K1839" i="3" s="1"/>
  <c r="C1840" i="3"/>
  <c r="K1840" i="3" a="1"/>
  <c r="K1840" i="3" s="1"/>
  <c r="C1841" i="3"/>
  <c r="K1841" i="3" a="1"/>
  <c r="K1841" i="3" s="1"/>
  <c r="C1842" i="3"/>
  <c r="K1842" i="3" a="1"/>
  <c r="K1842" i="3" s="1"/>
  <c r="C1843" i="3"/>
  <c r="K1843" i="3" a="1"/>
  <c r="K1843" i="3" s="1"/>
  <c r="C1844" i="3"/>
  <c r="K1844" i="3" a="1"/>
  <c r="K1844" i="3" s="1"/>
  <c r="C1845" i="3"/>
  <c r="K1845" i="3" a="1"/>
  <c r="K1845" i="3" s="1"/>
  <c r="C1846" i="3"/>
  <c r="K1846" i="3" a="1"/>
  <c r="K1846" i="3" s="1"/>
  <c r="C1847" i="3"/>
  <c r="K1847" i="3" a="1"/>
  <c r="K1847" i="3" s="1"/>
  <c r="C1848" i="3"/>
  <c r="K1848" i="3" a="1"/>
  <c r="K1848" i="3" s="1"/>
  <c r="C1849" i="3"/>
  <c r="K1849" i="3" a="1"/>
  <c r="K1849" i="3" s="1"/>
  <c r="C1850" i="3"/>
  <c r="K1850" i="3" a="1"/>
  <c r="K1850" i="3" s="1"/>
  <c r="C1851" i="3"/>
  <c r="K1851" i="3" a="1"/>
  <c r="K1851" i="3" s="1"/>
  <c r="C1852" i="3"/>
  <c r="K1852" i="3" a="1"/>
  <c r="K1852" i="3" s="1"/>
  <c r="C1853" i="3"/>
  <c r="K1853" i="3" a="1"/>
  <c r="K1853" i="3" s="1"/>
  <c r="C1854" i="3"/>
  <c r="K1854" i="3" a="1"/>
  <c r="K1854" i="3" s="1"/>
  <c r="C1855" i="3"/>
  <c r="K1855" i="3" a="1"/>
  <c r="K1855" i="3" s="1"/>
  <c r="C1856" i="3"/>
  <c r="K1856" i="3" a="1"/>
  <c r="K1856" i="3" s="1"/>
  <c r="C1857" i="3"/>
  <c r="K1857" i="3" a="1"/>
  <c r="K1857" i="3" s="1"/>
  <c r="C1858" i="3"/>
  <c r="K1858" i="3" a="1"/>
  <c r="K1858" i="3" s="1"/>
  <c r="C1859" i="3"/>
  <c r="K1859" i="3" a="1"/>
  <c r="K1859" i="3" s="1"/>
  <c r="C1860" i="3"/>
  <c r="K1860" i="3" a="1"/>
  <c r="K1860" i="3" s="1"/>
  <c r="C1861" i="3"/>
  <c r="K1861" i="3" a="1"/>
  <c r="K1861" i="3" s="1"/>
  <c r="C1862" i="3"/>
  <c r="K1862" i="3" a="1"/>
  <c r="K1862" i="3" s="1"/>
  <c r="C1863" i="3"/>
  <c r="K1863" i="3" a="1"/>
  <c r="K1863" i="3" s="1"/>
  <c r="C1864" i="3"/>
  <c r="K1864" i="3" a="1"/>
  <c r="K1864" i="3" s="1"/>
  <c r="C1865" i="3"/>
  <c r="K1865" i="3" a="1"/>
  <c r="K1865" i="3" s="1"/>
  <c r="C1866" i="3"/>
  <c r="K1866" i="3" a="1"/>
  <c r="K1866" i="3" s="1"/>
  <c r="C1867" i="3"/>
  <c r="K1867" i="3" a="1"/>
  <c r="K1867" i="3" s="1"/>
  <c r="C1868" i="3"/>
  <c r="K1868" i="3" a="1"/>
  <c r="K1868" i="3" s="1"/>
  <c r="C1869" i="3"/>
  <c r="K1869" i="3" a="1"/>
  <c r="K1869" i="3" s="1"/>
  <c r="C1870" i="3"/>
  <c r="K1870" i="3" a="1"/>
  <c r="K1870" i="3" s="1"/>
  <c r="C1871" i="3"/>
  <c r="K1871" i="3" a="1"/>
  <c r="K1871" i="3" s="1"/>
  <c r="C1872" i="3"/>
  <c r="K1872" i="3" a="1"/>
  <c r="K1872" i="3" s="1"/>
  <c r="C1873" i="3"/>
  <c r="K1873" i="3" a="1"/>
  <c r="K1873" i="3" s="1"/>
  <c r="C1874" i="3"/>
  <c r="K1874" i="3" a="1"/>
  <c r="K1874" i="3" s="1"/>
  <c r="C1875" i="3"/>
  <c r="K1875" i="3" a="1"/>
  <c r="K1875" i="3" s="1"/>
  <c r="C1876" i="3"/>
  <c r="K1876" i="3" a="1"/>
  <c r="K1876" i="3" s="1"/>
  <c r="C1877" i="3"/>
  <c r="K1877" i="3" a="1"/>
  <c r="K1877" i="3" s="1"/>
  <c r="C1878" i="3"/>
  <c r="K1878" i="3" a="1"/>
  <c r="K1878" i="3" s="1"/>
  <c r="C1879" i="3"/>
  <c r="K1879" i="3" a="1"/>
  <c r="K1879" i="3" s="1"/>
  <c r="C1880" i="3"/>
  <c r="K1880" i="3" a="1"/>
  <c r="K1880" i="3" s="1"/>
  <c r="C1881" i="3"/>
  <c r="K1881" i="3" a="1"/>
  <c r="K1881" i="3" s="1"/>
  <c r="C1882" i="3"/>
  <c r="K1882" i="3" a="1"/>
  <c r="K1882" i="3" s="1"/>
  <c r="C1883" i="3"/>
  <c r="K1883" i="3" a="1"/>
  <c r="K1883" i="3" s="1"/>
  <c r="C1884" i="3"/>
  <c r="K1884" i="3" a="1"/>
  <c r="K1884" i="3" s="1"/>
  <c r="C1885" i="3"/>
  <c r="K1885" i="3" a="1"/>
  <c r="K1885" i="3" s="1"/>
  <c r="C1886" i="3"/>
  <c r="K1886" i="3" a="1"/>
  <c r="K1886" i="3" s="1"/>
  <c r="C1887" i="3"/>
  <c r="K1887" i="3" a="1"/>
  <c r="K1887" i="3" s="1"/>
  <c r="C1888" i="3"/>
  <c r="K1888" i="3" a="1"/>
  <c r="K1888" i="3" s="1"/>
  <c r="C1889" i="3"/>
  <c r="K1889" i="3" a="1"/>
  <c r="K1889" i="3" s="1"/>
  <c r="C1890" i="3"/>
  <c r="K1890" i="3" a="1"/>
  <c r="K1890" i="3" s="1"/>
  <c r="C1891" i="3"/>
  <c r="K1891" i="3" a="1"/>
  <c r="K1891" i="3" s="1"/>
  <c r="C1892" i="3"/>
  <c r="K1892" i="3" a="1"/>
  <c r="K1892" i="3" s="1"/>
  <c r="C1893" i="3"/>
  <c r="K1893" i="3" a="1"/>
  <c r="K1893" i="3" s="1"/>
  <c r="C1894" i="3"/>
  <c r="K1894" i="3" a="1"/>
  <c r="K1894" i="3" s="1"/>
  <c r="C1895" i="3"/>
  <c r="K1895" i="3" a="1"/>
  <c r="K1895" i="3" s="1"/>
  <c r="C1896" i="3"/>
  <c r="K1896" i="3" a="1"/>
  <c r="K1896" i="3" s="1"/>
  <c r="C1897" i="3"/>
  <c r="K1897" i="3" a="1"/>
  <c r="K1897" i="3" s="1"/>
  <c r="C1898" i="3"/>
  <c r="K1898" i="3" a="1"/>
  <c r="K1898" i="3" s="1"/>
  <c r="C1899" i="3"/>
  <c r="K1899" i="3" a="1"/>
  <c r="K1899" i="3" s="1"/>
  <c r="C1900" i="3"/>
  <c r="K1900" i="3" a="1"/>
  <c r="K1900" i="3" s="1"/>
  <c r="C1901" i="3"/>
  <c r="K1901" i="3" a="1"/>
  <c r="K1901" i="3" s="1"/>
  <c r="C1902" i="3"/>
  <c r="K1902" i="3" a="1"/>
  <c r="K1902" i="3" s="1"/>
  <c r="C1903" i="3"/>
  <c r="K1903" i="3" a="1"/>
  <c r="K1903" i="3" s="1"/>
  <c r="C1904" i="3"/>
  <c r="K1904" i="3" a="1"/>
  <c r="K1904" i="3" s="1"/>
  <c r="C1905" i="3"/>
  <c r="K1905" i="3" a="1"/>
  <c r="K1905" i="3" s="1"/>
  <c r="C1906" i="3"/>
  <c r="K1906" i="3" a="1"/>
  <c r="K1906" i="3" s="1"/>
  <c r="C1907" i="3"/>
  <c r="K1907" i="3" a="1"/>
  <c r="K1907" i="3" s="1"/>
  <c r="C1908" i="3"/>
  <c r="K1908" i="3" a="1"/>
  <c r="K1908" i="3" s="1"/>
  <c r="C1909" i="3"/>
  <c r="K1909" i="3" a="1"/>
  <c r="K1909" i="3" s="1"/>
  <c r="C1910" i="3"/>
  <c r="K1910" i="3" a="1"/>
  <c r="K1910" i="3" s="1"/>
  <c r="C1911" i="3"/>
  <c r="K1911" i="3" a="1"/>
  <c r="K1911" i="3" s="1"/>
  <c r="C1912" i="3"/>
  <c r="K1912" i="3" a="1"/>
  <c r="K1912" i="3" s="1"/>
  <c r="C1913" i="3"/>
  <c r="K1913" i="3" a="1"/>
  <c r="K1913" i="3" s="1"/>
  <c r="C1914" i="3"/>
  <c r="K1914" i="3" a="1"/>
  <c r="K1914" i="3" s="1"/>
  <c r="C1915" i="3"/>
  <c r="K1915" i="3" a="1"/>
  <c r="K1915" i="3" s="1"/>
  <c r="C1916" i="3"/>
  <c r="K1916" i="3" a="1"/>
  <c r="K1916" i="3" s="1"/>
  <c r="C1917" i="3"/>
  <c r="K1917" i="3" a="1"/>
  <c r="K1917" i="3" s="1"/>
  <c r="C1918" i="3"/>
  <c r="K1918" i="3" a="1"/>
  <c r="K1918" i="3" s="1"/>
  <c r="C1919" i="3"/>
  <c r="K1919" i="3" a="1"/>
  <c r="K1919" i="3" s="1"/>
  <c r="C1920" i="3"/>
  <c r="K1920" i="3" a="1"/>
  <c r="K1920" i="3" s="1"/>
  <c r="C1921" i="3"/>
  <c r="K1921" i="3" a="1"/>
  <c r="K1921" i="3" s="1"/>
  <c r="C1922" i="3"/>
  <c r="K1922" i="3" a="1"/>
  <c r="K1922" i="3" s="1"/>
  <c r="C1923" i="3"/>
  <c r="K1923" i="3" a="1"/>
  <c r="K1923" i="3" s="1"/>
  <c r="C1924" i="3"/>
  <c r="K1924" i="3" a="1"/>
  <c r="K1924" i="3" s="1"/>
  <c r="C1925" i="3"/>
  <c r="K1925" i="3" a="1"/>
  <c r="K1925" i="3" s="1"/>
  <c r="C1926" i="3"/>
  <c r="K1926" i="3" a="1"/>
  <c r="K1926" i="3" s="1"/>
  <c r="C1927" i="3"/>
  <c r="K1927" i="3" a="1"/>
  <c r="K1927" i="3" s="1"/>
  <c r="C1928" i="3"/>
  <c r="K1928" i="3" a="1"/>
  <c r="K1928" i="3" s="1"/>
  <c r="C1929" i="3"/>
  <c r="K1929" i="3" a="1"/>
  <c r="K1929" i="3" s="1"/>
  <c r="C1930" i="3"/>
  <c r="K1930" i="3" a="1"/>
  <c r="K1930" i="3" s="1"/>
  <c r="C1931" i="3"/>
  <c r="K1931" i="3" a="1"/>
  <c r="K1931" i="3" s="1"/>
  <c r="C1932" i="3"/>
  <c r="K1932" i="3" a="1"/>
  <c r="K1932" i="3" s="1"/>
  <c r="C1933" i="3"/>
  <c r="K1933" i="3" a="1"/>
  <c r="K1933" i="3" s="1"/>
  <c r="C1934" i="3"/>
  <c r="K1934" i="3" a="1"/>
  <c r="K1934" i="3" s="1"/>
  <c r="C1935" i="3"/>
  <c r="K1935" i="3" a="1"/>
  <c r="K1935" i="3" s="1"/>
  <c r="C1936" i="3"/>
  <c r="K1936" i="3" a="1"/>
  <c r="K1936" i="3" s="1"/>
  <c r="C1937" i="3"/>
  <c r="K1937" i="3" a="1"/>
  <c r="K1937" i="3" s="1"/>
  <c r="C1938" i="3"/>
  <c r="K1938" i="3" a="1"/>
  <c r="K1938" i="3" s="1"/>
  <c r="C1939" i="3"/>
  <c r="K1939" i="3" a="1"/>
  <c r="K1939" i="3" s="1"/>
  <c r="C1940" i="3"/>
  <c r="K1940" i="3" a="1"/>
  <c r="K1940" i="3" s="1"/>
  <c r="C1941" i="3"/>
  <c r="K1941" i="3" a="1"/>
  <c r="K1941" i="3" s="1"/>
  <c r="C1942" i="3"/>
  <c r="K1942" i="3" a="1"/>
  <c r="K1942" i="3" s="1"/>
  <c r="C1943" i="3"/>
  <c r="K1943" i="3" a="1"/>
  <c r="K1943" i="3" s="1"/>
  <c r="C1944" i="3"/>
  <c r="K1944" i="3" a="1"/>
  <c r="K1944" i="3" s="1"/>
  <c r="C1945" i="3"/>
  <c r="K1945" i="3" a="1"/>
  <c r="K1945" i="3" s="1"/>
  <c r="C1946" i="3"/>
  <c r="K1946" i="3" a="1"/>
  <c r="K1946" i="3" s="1"/>
  <c r="C1947" i="3"/>
  <c r="K1947" i="3" a="1"/>
  <c r="K1947" i="3" s="1"/>
  <c r="C1948" i="3"/>
  <c r="K1948" i="3" a="1"/>
  <c r="K1948" i="3" s="1"/>
  <c r="C1949" i="3"/>
  <c r="K1949" i="3" a="1"/>
  <c r="K1949" i="3" s="1"/>
  <c r="C1950" i="3"/>
  <c r="K1950" i="3" a="1"/>
  <c r="K1950" i="3" s="1"/>
  <c r="C1951" i="3"/>
  <c r="K1951" i="3" a="1"/>
  <c r="K1951" i="3" s="1"/>
  <c r="C1952" i="3"/>
  <c r="K1952" i="3" a="1"/>
  <c r="K1952" i="3" s="1"/>
  <c r="C1953" i="3"/>
  <c r="K1953" i="3" a="1"/>
  <c r="K1953" i="3" s="1"/>
  <c r="C1954" i="3"/>
  <c r="K1954" i="3" a="1"/>
  <c r="K1954" i="3" s="1"/>
  <c r="C1955" i="3"/>
  <c r="K1955" i="3" a="1"/>
  <c r="K1955" i="3" s="1"/>
  <c r="C1956" i="3"/>
  <c r="K1956" i="3" a="1"/>
  <c r="K1956" i="3" s="1"/>
  <c r="C1957" i="3"/>
  <c r="K1957" i="3" a="1"/>
  <c r="K1957" i="3" s="1"/>
  <c r="C1958" i="3"/>
  <c r="K1958" i="3" a="1"/>
  <c r="K1958" i="3" s="1"/>
  <c r="C1959" i="3"/>
  <c r="K1959" i="3" a="1"/>
  <c r="K1959" i="3" s="1"/>
  <c r="C1960" i="3"/>
  <c r="K1960" i="3" a="1"/>
  <c r="K1960" i="3" s="1"/>
  <c r="C1961" i="3"/>
  <c r="K1961" i="3" a="1"/>
  <c r="K1961" i="3" s="1"/>
  <c r="C1962" i="3"/>
  <c r="K1962" i="3" a="1"/>
  <c r="K1962" i="3" s="1"/>
  <c r="C1963" i="3"/>
  <c r="K1963" i="3" a="1"/>
  <c r="K1963" i="3" s="1"/>
  <c r="C1964" i="3"/>
  <c r="K1964" i="3" a="1"/>
  <c r="K1964" i="3" s="1"/>
  <c r="C1965" i="3"/>
  <c r="K1965" i="3" a="1"/>
  <c r="K1965" i="3" s="1"/>
  <c r="C1966" i="3"/>
  <c r="K1966" i="3" a="1"/>
  <c r="K1966" i="3" s="1"/>
  <c r="C1967" i="3"/>
  <c r="K1967" i="3" a="1"/>
  <c r="K1967" i="3" s="1"/>
  <c r="C1968" i="3"/>
  <c r="K1968" i="3" a="1"/>
  <c r="K1968" i="3" s="1"/>
  <c r="C1969" i="3"/>
  <c r="K1969" i="3" a="1"/>
  <c r="K1969" i="3" s="1"/>
  <c r="C1970" i="3"/>
  <c r="K1970" i="3" a="1"/>
  <c r="K1970" i="3" s="1"/>
  <c r="C1971" i="3"/>
  <c r="K1971" i="3" a="1"/>
  <c r="K1971" i="3" s="1"/>
  <c r="C1972" i="3"/>
  <c r="K1972" i="3" a="1"/>
  <c r="K1972" i="3" s="1"/>
  <c r="C1973" i="3"/>
  <c r="K1973" i="3" a="1"/>
  <c r="K1973" i="3" s="1"/>
  <c r="C1974" i="3"/>
  <c r="K1974" i="3" a="1"/>
  <c r="K1974" i="3" s="1"/>
  <c r="C1975" i="3"/>
  <c r="K1975" i="3" a="1"/>
  <c r="K1975" i="3" s="1"/>
  <c r="C1976" i="3"/>
  <c r="K1976" i="3" a="1"/>
  <c r="K1976" i="3" s="1"/>
  <c r="C1977" i="3"/>
  <c r="K1977" i="3" a="1"/>
  <c r="K1977" i="3" s="1"/>
  <c r="C1978" i="3"/>
  <c r="K1978" i="3" a="1"/>
  <c r="K1978" i="3" s="1"/>
  <c r="C1979" i="3"/>
  <c r="K1979" i="3" a="1"/>
  <c r="K1979" i="3" s="1"/>
  <c r="C1980" i="3"/>
  <c r="K1980" i="3" a="1"/>
  <c r="K1980" i="3" s="1"/>
  <c r="C1981" i="3"/>
  <c r="K1981" i="3" a="1"/>
  <c r="K1981" i="3" s="1"/>
  <c r="C1982" i="3"/>
  <c r="K1982" i="3" a="1"/>
  <c r="K1982" i="3" s="1"/>
  <c r="C1983" i="3"/>
  <c r="K1983" i="3" a="1"/>
  <c r="K1983" i="3" s="1"/>
  <c r="C1984" i="3"/>
  <c r="K1984" i="3" a="1"/>
  <c r="K1984" i="3" s="1"/>
  <c r="C1985" i="3"/>
  <c r="K1985" i="3" a="1"/>
  <c r="K1985" i="3" s="1"/>
  <c r="C1986" i="3"/>
  <c r="K1986" i="3" a="1"/>
  <c r="K1986" i="3" s="1"/>
  <c r="C1987" i="3"/>
  <c r="K1987" i="3" a="1"/>
  <c r="K1987" i="3" s="1"/>
  <c r="C1988" i="3"/>
  <c r="K1988" i="3" a="1"/>
  <c r="K1988" i="3" s="1"/>
  <c r="C1989" i="3"/>
  <c r="K1989" i="3" a="1"/>
  <c r="K1989" i="3" s="1"/>
  <c r="C1990" i="3"/>
  <c r="K1990" i="3" a="1"/>
  <c r="K1990" i="3" s="1"/>
  <c r="C1991" i="3"/>
  <c r="K1991" i="3" a="1"/>
  <c r="K1991" i="3" s="1"/>
  <c r="C1992" i="3"/>
  <c r="K1992" i="3" a="1"/>
  <c r="K1992" i="3" s="1"/>
  <c r="C1993" i="3"/>
  <c r="K1993" i="3" a="1"/>
  <c r="K1993" i="3" s="1"/>
  <c r="C1994" i="3"/>
  <c r="K1994" i="3" a="1"/>
  <c r="K1994" i="3" s="1"/>
  <c r="C1995" i="3"/>
  <c r="K1995" i="3" a="1"/>
  <c r="K1995" i="3" s="1"/>
  <c r="C1996" i="3"/>
  <c r="K1996" i="3" a="1"/>
  <c r="K1996" i="3" s="1"/>
  <c r="C1997" i="3"/>
  <c r="K1997" i="3" a="1"/>
  <c r="K1997" i="3" s="1"/>
  <c r="C1998" i="3"/>
  <c r="K1998" i="3" a="1"/>
  <c r="K1998" i="3" s="1"/>
  <c r="C1999" i="3"/>
  <c r="K1999" i="3" a="1"/>
  <c r="K1999" i="3" s="1"/>
  <c r="C2000" i="3"/>
  <c r="K2000" i="3" a="1"/>
  <c r="K2000" i="3" s="1"/>
  <c r="C2001" i="3"/>
  <c r="K2001" i="3" a="1"/>
  <c r="K2001" i="3" s="1"/>
  <c r="C2002" i="3"/>
  <c r="K2002" i="3" a="1"/>
  <c r="K2002" i="3" s="1"/>
  <c r="C2003" i="3"/>
  <c r="K2003" i="3" a="1"/>
  <c r="K2003" i="3" s="1"/>
  <c r="C2004" i="3"/>
  <c r="K2004" i="3" a="1"/>
  <c r="K2004" i="3" s="1"/>
  <c r="C2005" i="3"/>
  <c r="K2005" i="3" a="1"/>
  <c r="K2005" i="3" s="1"/>
  <c r="C2006" i="3"/>
  <c r="K2006" i="3" a="1"/>
  <c r="K2006" i="3" s="1"/>
  <c r="C2007" i="3"/>
  <c r="K2007" i="3" a="1"/>
  <c r="K2007" i="3" s="1"/>
  <c r="C2008" i="3"/>
  <c r="K2008" i="3" a="1"/>
  <c r="K2008" i="3" s="1"/>
  <c r="C2009" i="3"/>
  <c r="K2009" i="3" a="1"/>
  <c r="K2009" i="3" s="1"/>
  <c r="C2010" i="3"/>
  <c r="K2010" i="3" a="1"/>
  <c r="K2010" i="3" s="1"/>
  <c r="C2011" i="3"/>
  <c r="K2011" i="3" a="1"/>
  <c r="K2011" i="3" s="1"/>
  <c r="C2012" i="3"/>
  <c r="K2012" i="3" a="1"/>
  <c r="K2012" i="3" s="1"/>
  <c r="C2013" i="3"/>
  <c r="K2013" i="3" a="1"/>
  <c r="K2013" i="3" s="1"/>
  <c r="C2014" i="3"/>
  <c r="K2014" i="3" a="1"/>
  <c r="K2014" i="3" s="1"/>
  <c r="C2015" i="3"/>
  <c r="K2015" i="3" a="1"/>
  <c r="K2015" i="3" s="1"/>
  <c r="C2016" i="3"/>
  <c r="K2016" i="3" a="1"/>
  <c r="K2016" i="3" s="1"/>
  <c r="C2017" i="3"/>
  <c r="K2017" i="3" a="1"/>
  <c r="K2017" i="3" s="1"/>
  <c r="C2018" i="3"/>
  <c r="K2018" i="3" a="1"/>
  <c r="K2018" i="3" s="1"/>
  <c r="C2019" i="3"/>
  <c r="K2019" i="3" a="1"/>
  <c r="K2019" i="3" s="1"/>
  <c r="C2020" i="3"/>
  <c r="K2020" i="3" a="1"/>
  <c r="K2020" i="3" s="1"/>
  <c r="C2021" i="3"/>
  <c r="K2021" i="3" a="1"/>
  <c r="K2021" i="3" s="1"/>
  <c r="C2022" i="3"/>
  <c r="K2022" i="3" a="1"/>
  <c r="K2022" i="3" s="1"/>
  <c r="C2023" i="3"/>
  <c r="K2023" i="3" a="1"/>
  <c r="K2023" i="3" s="1"/>
  <c r="C2024" i="3"/>
  <c r="K2024" i="3" a="1"/>
  <c r="K2024" i="3" s="1"/>
  <c r="C2025" i="3"/>
  <c r="K2025" i="3" a="1"/>
  <c r="K2025" i="3" s="1"/>
  <c r="C2026" i="3"/>
  <c r="K2026" i="3" a="1"/>
  <c r="K2026" i="3" s="1"/>
  <c r="C2027" i="3"/>
  <c r="K2027" i="3" a="1"/>
  <c r="K2027" i="3" s="1"/>
  <c r="C2028" i="3"/>
  <c r="K2028" i="3" a="1"/>
  <c r="K2028" i="3" s="1"/>
  <c r="C2029" i="3"/>
  <c r="K2029" i="3" a="1"/>
  <c r="K2029" i="3" s="1"/>
  <c r="C2030" i="3"/>
  <c r="K2030" i="3" a="1"/>
  <c r="K2030" i="3" s="1"/>
  <c r="C2031" i="3"/>
  <c r="K2031" i="3" a="1"/>
  <c r="K2031" i="3" s="1"/>
  <c r="C2032" i="3"/>
  <c r="K2032" i="3" a="1"/>
  <c r="K2032" i="3" s="1"/>
  <c r="C2033" i="3"/>
  <c r="K2033" i="3" a="1"/>
  <c r="K2033" i="3" s="1"/>
  <c r="C2034" i="3"/>
  <c r="K2034" i="3" a="1"/>
  <c r="K2034" i="3" s="1"/>
  <c r="C2035" i="3"/>
  <c r="K2035" i="3" a="1"/>
  <c r="K2035" i="3" s="1"/>
  <c r="C2036" i="3"/>
  <c r="K2036" i="3" a="1"/>
  <c r="K2036" i="3" s="1"/>
  <c r="C2037" i="3"/>
  <c r="K2037" i="3" a="1"/>
  <c r="K2037" i="3" s="1"/>
  <c r="C2038" i="3"/>
  <c r="K2038" i="3" a="1"/>
  <c r="K2038" i="3" s="1"/>
  <c r="C2039" i="3"/>
  <c r="K2039" i="3" a="1"/>
  <c r="K2039" i="3" s="1"/>
  <c r="C2040" i="3"/>
  <c r="K2040" i="3" a="1"/>
  <c r="K2040" i="3" s="1"/>
  <c r="C2041" i="3"/>
  <c r="K2041" i="3" a="1"/>
  <c r="K2041" i="3" s="1"/>
  <c r="C2042" i="3"/>
  <c r="K2042" i="3" a="1"/>
  <c r="K2042" i="3" s="1"/>
  <c r="C2043" i="3"/>
  <c r="K2043" i="3" a="1"/>
  <c r="K2043" i="3" s="1"/>
  <c r="C2044" i="3"/>
  <c r="K2044" i="3" a="1"/>
  <c r="K2044" i="3" s="1"/>
  <c r="C2045" i="3"/>
  <c r="K2045" i="3" a="1"/>
  <c r="K2045" i="3" s="1"/>
  <c r="C2046" i="3"/>
  <c r="K2046" i="3" a="1"/>
  <c r="K2046" i="3" s="1"/>
  <c r="C2047" i="3"/>
  <c r="K2047" i="3" a="1"/>
  <c r="K2047" i="3" s="1"/>
  <c r="C2048" i="3"/>
  <c r="K2048" i="3" a="1"/>
  <c r="K2048" i="3" s="1"/>
  <c r="C2049" i="3"/>
  <c r="K2049" i="3" a="1"/>
  <c r="K2049" i="3" s="1"/>
  <c r="C2050" i="3"/>
  <c r="K2050" i="3" a="1"/>
  <c r="K2050" i="3" s="1"/>
  <c r="C2051" i="3"/>
  <c r="K2051" i="3" a="1"/>
  <c r="K2051" i="3" s="1"/>
  <c r="C2052" i="3"/>
  <c r="K2052" i="3" a="1"/>
  <c r="K2052" i="3" s="1"/>
  <c r="C2053" i="3"/>
  <c r="K2053" i="3" a="1"/>
  <c r="K2053" i="3" s="1"/>
  <c r="C2054" i="3"/>
  <c r="K2054" i="3" a="1"/>
  <c r="K2054" i="3" s="1"/>
  <c r="C2055" i="3"/>
  <c r="K2055" i="3" a="1"/>
  <c r="K2055" i="3" s="1"/>
  <c r="C2056" i="3"/>
  <c r="K2056" i="3" a="1"/>
  <c r="K2056" i="3" s="1"/>
  <c r="C2057" i="3"/>
  <c r="K2057" i="3" a="1"/>
  <c r="K2057" i="3" s="1"/>
  <c r="C2058" i="3"/>
  <c r="K2058" i="3" a="1"/>
  <c r="K2058" i="3" s="1"/>
  <c r="C2059" i="3"/>
  <c r="K2059" i="3" a="1"/>
  <c r="K2059" i="3" s="1"/>
  <c r="C2060" i="3"/>
  <c r="K2060" i="3" a="1"/>
  <c r="K2060" i="3" s="1"/>
  <c r="C2061" i="3"/>
  <c r="K2061" i="3" a="1"/>
  <c r="K2061" i="3" s="1"/>
  <c r="C2062" i="3"/>
  <c r="K2062" i="3" a="1"/>
  <c r="K2062" i="3" s="1"/>
  <c r="C2063" i="3"/>
  <c r="K2063" i="3" a="1"/>
  <c r="K2063" i="3" s="1"/>
  <c r="C2064" i="3"/>
  <c r="K2064" i="3" a="1"/>
  <c r="K2064" i="3" s="1"/>
  <c r="C2065" i="3"/>
  <c r="K2065" i="3" a="1"/>
  <c r="K2065" i="3" s="1"/>
  <c r="C2066" i="3"/>
  <c r="K2066" i="3" a="1"/>
  <c r="K2066" i="3" s="1"/>
  <c r="C2067" i="3"/>
  <c r="K2067" i="3" a="1"/>
  <c r="K2067" i="3" s="1"/>
  <c r="C2068" i="3"/>
  <c r="K2068" i="3" a="1"/>
  <c r="K2068" i="3" s="1"/>
  <c r="C2069" i="3"/>
  <c r="K2069" i="3" a="1"/>
  <c r="K2069" i="3" s="1"/>
  <c r="C2070" i="3"/>
  <c r="K2070" i="3" a="1"/>
  <c r="K2070" i="3" s="1"/>
  <c r="C2071" i="3"/>
  <c r="K2071" i="3" a="1"/>
  <c r="K2071" i="3" s="1"/>
  <c r="C2072" i="3"/>
  <c r="K2072" i="3" a="1"/>
  <c r="K2072" i="3" s="1"/>
  <c r="C2073" i="3"/>
  <c r="K2073" i="3" a="1"/>
  <c r="K2073" i="3" s="1"/>
  <c r="C2074" i="3"/>
  <c r="K2074" i="3" a="1"/>
  <c r="K2074" i="3" s="1"/>
  <c r="C2075" i="3"/>
  <c r="K2075" i="3" a="1"/>
  <c r="K2075" i="3" s="1"/>
  <c r="C2076" i="3"/>
  <c r="K2076" i="3" a="1"/>
  <c r="K2076" i="3" s="1"/>
  <c r="C2077" i="3"/>
  <c r="K2077" i="3" a="1"/>
  <c r="K2077" i="3" s="1"/>
  <c r="C2078" i="3"/>
  <c r="K2078" i="3" a="1"/>
  <c r="K2078" i="3" s="1"/>
  <c r="C2079" i="3"/>
  <c r="K2079" i="3" a="1"/>
  <c r="K2079" i="3" s="1"/>
  <c r="C2080" i="3"/>
  <c r="K2080" i="3" a="1"/>
  <c r="K2080" i="3" s="1"/>
  <c r="C2081" i="3"/>
  <c r="K2081" i="3" a="1"/>
  <c r="K2081" i="3" s="1"/>
  <c r="C2082" i="3"/>
  <c r="K2082" i="3" a="1"/>
  <c r="K2082" i="3" s="1"/>
  <c r="C2083" i="3"/>
  <c r="K2083" i="3" a="1"/>
  <c r="K2083" i="3" s="1"/>
  <c r="C2084" i="3"/>
  <c r="K2084" i="3" a="1"/>
  <c r="K2084" i="3" s="1"/>
  <c r="C2085" i="3"/>
  <c r="K2085" i="3" a="1"/>
  <c r="K2085" i="3" s="1"/>
  <c r="C2086" i="3"/>
  <c r="K2086" i="3" a="1"/>
  <c r="K2086" i="3" s="1"/>
  <c r="C2087" i="3"/>
  <c r="K2087" i="3" a="1"/>
  <c r="K2087" i="3" s="1"/>
  <c r="C2088" i="3"/>
  <c r="K2088" i="3" a="1"/>
  <c r="K2088" i="3" s="1"/>
  <c r="C2089" i="3"/>
  <c r="K2089" i="3" a="1"/>
  <c r="K2089" i="3" s="1"/>
  <c r="C2090" i="3"/>
  <c r="K2090" i="3" a="1"/>
  <c r="K2090" i="3" s="1"/>
  <c r="C2091" i="3"/>
  <c r="K2091" i="3" a="1"/>
  <c r="K2091" i="3" s="1"/>
  <c r="C2092" i="3"/>
  <c r="K2092" i="3" a="1"/>
  <c r="K2092" i="3" s="1"/>
  <c r="C2093" i="3"/>
  <c r="K2093" i="3" a="1"/>
  <c r="K2093" i="3" s="1"/>
  <c r="C2094" i="3"/>
  <c r="K2094" i="3" a="1"/>
  <c r="K2094" i="3" s="1"/>
  <c r="C2095" i="3"/>
  <c r="K2095" i="3" a="1"/>
  <c r="K2095" i="3" s="1"/>
  <c r="C2096" i="3"/>
  <c r="K2096" i="3" a="1"/>
  <c r="K2096" i="3" s="1"/>
  <c r="C2097" i="3"/>
  <c r="K2097" i="3" a="1"/>
  <c r="K2097" i="3" s="1"/>
  <c r="C2098" i="3"/>
  <c r="K2098" i="3" a="1"/>
  <c r="K2098" i="3" s="1"/>
  <c r="C2099" i="3"/>
  <c r="K2099" i="3" a="1"/>
  <c r="K2099" i="3" s="1"/>
  <c r="C2100" i="3"/>
  <c r="K2100" i="3" a="1"/>
  <c r="K2100" i="3" s="1"/>
  <c r="C2101" i="3"/>
  <c r="K2101" i="3" a="1"/>
  <c r="K2101" i="3" s="1"/>
  <c r="C2102" i="3"/>
  <c r="K2102" i="3" a="1"/>
  <c r="K2102" i="3" s="1"/>
  <c r="C2103" i="3"/>
  <c r="K2103" i="3" a="1"/>
  <c r="K2103" i="3" s="1"/>
  <c r="C2104" i="3"/>
  <c r="K2104" i="3" a="1"/>
  <c r="K2104" i="3" s="1"/>
  <c r="C2105" i="3"/>
  <c r="K2105" i="3" a="1"/>
  <c r="K2105" i="3" s="1"/>
  <c r="C2106" i="3"/>
  <c r="K2106" i="3" a="1"/>
  <c r="K2106" i="3" s="1"/>
  <c r="C2107" i="3"/>
  <c r="K2107" i="3" a="1"/>
  <c r="K2107" i="3" s="1"/>
  <c r="C2108" i="3"/>
  <c r="K2108" i="3" a="1"/>
  <c r="K2108" i="3" s="1"/>
  <c r="C2109" i="3"/>
  <c r="K2109" i="3" a="1"/>
  <c r="K2109" i="3" s="1"/>
  <c r="C2110" i="3"/>
  <c r="K2110" i="3" a="1"/>
  <c r="K2110" i="3" s="1"/>
  <c r="C2111" i="3"/>
  <c r="K2111" i="3" a="1"/>
  <c r="K2111" i="3" s="1"/>
  <c r="C2112" i="3"/>
  <c r="K2112" i="3" a="1"/>
  <c r="K2112" i="3" s="1"/>
  <c r="C2113" i="3"/>
  <c r="K2113" i="3" a="1"/>
  <c r="K2113" i="3" s="1"/>
  <c r="C2114" i="3"/>
  <c r="K2114" i="3" a="1"/>
  <c r="K2114" i="3" s="1"/>
  <c r="C2115" i="3"/>
  <c r="K2115" i="3" a="1"/>
  <c r="K2115" i="3" s="1"/>
  <c r="C2116" i="3"/>
  <c r="K2116" i="3" a="1"/>
  <c r="K2116" i="3" s="1"/>
  <c r="C2117" i="3"/>
  <c r="K2117" i="3" a="1"/>
  <c r="K2117" i="3" s="1"/>
  <c r="C2118" i="3"/>
  <c r="K2118" i="3" a="1"/>
  <c r="K2118" i="3" s="1"/>
  <c r="C2119" i="3"/>
  <c r="K2119" i="3" a="1"/>
  <c r="K2119" i="3" s="1"/>
  <c r="C2120" i="3"/>
  <c r="K2120" i="3" a="1"/>
  <c r="K2120" i="3" s="1"/>
  <c r="C2121" i="3"/>
  <c r="K2121" i="3" a="1"/>
  <c r="K2121" i="3" s="1"/>
  <c r="C2122" i="3"/>
  <c r="K2122" i="3" a="1"/>
  <c r="K2122" i="3" s="1"/>
  <c r="C2123" i="3"/>
  <c r="K2123" i="3" a="1"/>
  <c r="K2123" i="3" s="1"/>
  <c r="C2124" i="3"/>
  <c r="K2124" i="3" a="1"/>
  <c r="K2124" i="3" s="1"/>
  <c r="C2125" i="3"/>
  <c r="K2125" i="3" a="1"/>
  <c r="K2125" i="3" s="1"/>
  <c r="C2126" i="3"/>
  <c r="K2126" i="3" a="1"/>
  <c r="K2126" i="3" s="1"/>
  <c r="C2127" i="3"/>
  <c r="K2127" i="3" a="1"/>
  <c r="K2127" i="3" s="1"/>
  <c r="C2128" i="3"/>
  <c r="K2128" i="3" a="1"/>
  <c r="K2128" i="3" s="1"/>
  <c r="C2129" i="3"/>
  <c r="K2129" i="3" a="1"/>
  <c r="K2129" i="3" s="1"/>
  <c r="C2130" i="3"/>
  <c r="K2130" i="3" a="1"/>
  <c r="K2130" i="3" s="1"/>
  <c r="C2131" i="3"/>
  <c r="K2131" i="3" a="1"/>
  <c r="K2131" i="3" s="1"/>
  <c r="C2132" i="3"/>
  <c r="K2132" i="3" a="1"/>
  <c r="K2132" i="3" s="1"/>
  <c r="C2133" i="3"/>
  <c r="K2133" i="3" a="1"/>
  <c r="K2133" i="3" s="1"/>
  <c r="C2134" i="3"/>
  <c r="K2134" i="3" a="1"/>
  <c r="K2134" i="3" s="1"/>
  <c r="C2135" i="3"/>
  <c r="K2135" i="3" a="1"/>
  <c r="K2135" i="3" s="1"/>
  <c r="C2136" i="3"/>
  <c r="K2136" i="3" a="1"/>
  <c r="K2136" i="3" s="1"/>
  <c r="C2137" i="3"/>
  <c r="K2137" i="3" a="1"/>
  <c r="K2137" i="3" s="1"/>
  <c r="C2138" i="3"/>
  <c r="K2138" i="3" a="1"/>
  <c r="K2138" i="3" s="1"/>
  <c r="C2139" i="3"/>
  <c r="K2139" i="3" a="1"/>
  <c r="K2139" i="3" s="1"/>
  <c r="C2140" i="3"/>
  <c r="K2140" i="3" a="1"/>
  <c r="K2140" i="3" s="1"/>
  <c r="C2141" i="3"/>
  <c r="K2141" i="3" a="1"/>
  <c r="K2141" i="3" s="1"/>
  <c r="C2142" i="3"/>
  <c r="K2142" i="3" a="1"/>
  <c r="K2142" i="3" s="1"/>
  <c r="C2143" i="3"/>
  <c r="K2143" i="3" a="1"/>
  <c r="K2143" i="3" s="1"/>
  <c r="C2144" i="3"/>
  <c r="K2144" i="3" a="1"/>
  <c r="K2144" i="3" s="1"/>
  <c r="C2145" i="3"/>
  <c r="K2145" i="3" a="1"/>
  <c r="K2145" i="3" s="1"/>
  <c r="C2146" i="3"/>
  <c r="K2146" i="3" a="1"/>
  <c r="K2146" i="3" s="1"/>
  <c r="C2147" i="3"/>
  <c r="K2147" i="3" a="1"/>
  <c r="K2147" i="3" s="1"/>
  <c r="C2148" i="3"/>
  <c r="K2148" i="3" a="1"/>
  <c r="K2148" i="3" s="1"/>
  <c r="C2149" i="3"/>
  <c r="K2149" i="3" a="1"/>
  <c r="K2149" i="3" s="1"/>
  <c r="C2150" i="3"/>
  <c r="K2150" i="3" a="1"/>
  <c r="K2150" i="3" s="1"/>
  <c r="C2151" i="3"/>
  <c r="K2151" i="3" a="1"/>
  <c r="K2151" i="3" s="1"/>
  <c r="C2152" i="3"/>
  <c r="K2152" i="3" a="1"/>
  <c r="K2152" i="3" s="1"/>
  <c r="C2153" i="3"/>
  <c r="K2153" i="3" a="1"/>
  <c r="K2153" i="3" s="1"/>
  <c r="C2154" i="3"/>
  <c r="K2154" i="3" a="1"/>
  <c r="K2154" i="3" s="1"/>
  <c r="C2155" i="3"/>
  <c r="K2155" i="3" a="1"/>
  <c r="K2155" i="3" s="1"/>
  <c r="C2156" i="3"/>
  <c r="K2156" i="3" a="1"/>
  <c r="K2156" i="3" s="1"/>
  <c r="C2157" i="3"/>
  <c r="K2157" i="3" a="1"/>
  <c r="K2157" i="3" s="1"/>
  <c r="C2158" i="3"/>
  <c r="K2158" i="3" a="1"/>
  <c r="K2158" i="3" s="1"/>
  <c r="C2159" i="3"/>
  <c r="K2159" i="3" a="1"/>
  <c r="K2159" i="3" s="1"/>
  <c r="C2160" i="3"/>
  <c r="K2160" i="3" a="1"/>
  <c r="K2160" i="3" s="1"/>
  <c r="C2161" i="3"/>
  <c r="K2161" i="3" a="1"/>
  <c r="K2161" i="3" s="1"/>
  <c r="C2162" i="3"/>
  <c r="K2162" i="3" a="1"/>
  <c r="K2162" i="3" s="1"/>
  <c r="C2163" i="3"/>
  <c r="K2163" i="3" a="1"/>
  <c r="K2163" i="3" s="1"/>
  <c r="C2164" i="3"/>
  <c r="K2164" i="3" a="1"/>
  <c r="K2164" i="3" s="1"/>
  <c r="C2165" i="3"/>
  <c r="K2165" i="3" a="1"/>
  <c r="K2165" i="3" s="1"/>
  <c r="C2166" i="3"/>
  <c r="K2166" i="3" a="1"/>
  <c r="K2166" i="3" s="1"/>
  <c r="C2167" i="3"/>
  <c r="K2167" i="3" a="1"/>
  <c r="K2167" i="3" s="1"/>
  <c r="C2168" i="3"/>
  <c r="K2168" i="3" a="1"/>
  <c r="K2168" i="3" s="1"/>
  <c r="C2169" i="3"/>
  <c r="K2169" i="3" a="1"/>
  <c r="K2169" i="3" s="1"/>
  <c r="C2170" i="3"/>
  <c r="K2170" i="3" a="1"/>
  <c r="K2170" i="3" s="1"/>
  <c r="C2171" i="3"/>
  <c r="K2171" i="3" a="1"/>
  <c r="K2171" i="3" s="1"/>
  <c r="C2172" i="3"/>
  <c r="K2172" i="3" a="1"/>
  <c r="K2172" i="3" s="1"/>
  <c r="C2173" i="3"/>
  <c r="K2173" i="3" a="1"/>
  <c r="K2173" i="3" s="1"/>
  <c r="C2174" i="3"/>
  <c r="K2174" i="3" a="1"/>
  <c r="K2174" i="3" s="1"/>
  <c r="C2175" i="3"/>
  <c r="K2175" i="3" a="1"/>
  <c r="K2175" i="3" s="1"/>
  <c r="C2176" i="3"/>
  <c r="K2176" i="3" a="1"/>
  <c r="K2176" i="3" s="1"/>
  <c r="C2177" i="3"/>
  <c r="K2177" i="3" a="1"/>
  <c r="K2177" i="3" s="1"/>
  <c r="C2178" i="3"/>
  <c r="K2178" i="3" a="1"/>
  <c r="K2178" i="3" s="1"/>
  <c r="C2179" i="3"/>
  <c r="K2179" i="3" a="1"/>
  <c r="K2179" i="3" s="1"/>
  <c r="C2180" i="3"/>
  <c r="K2180" i="3" a="1"/>
  <c r="K2180" i="3" s="1"/>
  <c r="C2181" i="3"/>
  <c r="K2181" i="3" a="1"/>
  <c r="K2181" i="3" s="1"/>
  <c r="C2182" i="3"/>
  <c r="K2182" i="3" a="1"/>
  <c r="K2182" i="3" s="1"/>
  <c r="C2183" i="3"/>
  <c r="K2183" i="3" a="1"/>
  <c r="K2183" i="3" s="1"/>
  <c r="C2184" i="3"/>
  <c r="K2184" i="3" a="1"/>
  <c r="K2184" i="3" s="1"/>
  <c r="C2185" i="3"/>
  <c r="K2185" i="3" a="1"/>
  <c r="K2185" i="3" s="1"/>
  <c r="C2186" i="3"/>
  <c r="K2186" i="3" a="1"/>
  <c r="K2186" i="3" s="1"/>
  <c r="C2187" i="3"/>
  <c r="K2187" i="3" a="1"/>
  <c r="K2187" i="3" s="1"/>
  <c r="C2188" i="3"/>
  <c r="K2188" i="3" a="1"/>
  <c r="K2188" i="3" s="1"/>
  <c r="C2189" i="3"/>
  <c r="K2189" i="3" a="1"/>
  <c r="K2189" i="3" s="1"/>
  <c r="C2190" i="3"/>
  <c r="K2190" i="3" a="1"/>
  <c r="K2190" i="3" s="1"/>
  <c r="C2191" i="3"/>
  <c r="K2191" i="3" a="1"/>
  <c r="K2191" i="3" s="1"/>
  <c r="C2192" i="3"/>
  <c r="K2192" i="3" a="1"/>
  <c r="K2192" i="3" s="1"/>
  <c r="C2193" i="3"/>
  <c r="K2193" i="3" a="1"/>
  <c r="K2193" i="3" s="1"/>
  <c r="C2194" i="3"/>
  <c r="K2194" i="3" a="1"/>
  <c r="K2194" i="3" s="1"/>
  <c r="C2195" i="3"/>
  <c r="K2195" i="3" a="1"/>
  <c r="K2195" i="3" s="1"/>
  <c r="C2196" i="3"/>
  <c r="K2196" i="3" a="1"/>
  <c r="K2196" i="3" s="1"/>
  <c r="C2197" i="3"/>
  <c r="K2197" i="3" a="1"/>
  <c r="K2197" i="3" s="1"/>
  <c r="C2198" i="3"/>
  <c r="K2198" i="3" a="1"/>
  <c r="K2198" i="3" s="1"/>
  <c r="C2199" i="3"/>
  <c r="K2199" i="3" a="1"/>
  <c r="K2199" i="3" s="1"/>
  <c r="C2200" i="3"/>
  <c r="K2200" i="3" a="1"/>
  <c r="K2200" i="3" s="1"/>
  <c r="C2201" i="3"/>
  <c r="K2201" i="3" a="1"/>
  <c r="K2201" i="3" s="1"/>
  <c r="C2202" i="3"/>
  <c r="K2202" i="3" a="1"/>
  <c r="K2202" i="3" s="1"/>
  <c r="C2203" i="3"/>
  <c r="K2203" i="3" a="1"/>
  <c r="K2203" i="3" s="1"/>
  <c r="C2204" i="3"/>
  <c r="K2204" i="3" a="1"/>
  <c r="K2204" i="3" s="1"/>
  <c r="C2205" i="3"/>
  <c r="K2205" i="3" a="1"/>
  <c r="K2205" i="3" s="1"/>
  <c r="C2206" i="3"/>
  <c r="K2206" i="3" a="1"/>
  <c r="K2206" i="3" s="1"/>
  <c r="C2207" i="3"/>
  <c r="K2207" i="3" a="1"/>
  <c r="K2207" i="3" s="1"/>
  <c r="C2208" i="3"/>
  <c r="K2208" i="3" a="1"/>
  <c r="K2208" i="3" s="1"/>
  <c r="C2209" i="3"/>
  <c r="K2209" i="3" a="1"/>
  <c r="K2209" i="3" s="1"/>
  <c r="C2210" i="3"/>
  <c r="K2210" i="3" a="1"/>
  <c r="K2210" i="3" s="1"/>
  <c r="C2211" i="3"/>
  <c r="K2211" i="3" a="1"/>
  <c r="K2211" i="3" s="1"/>
  <c r="C2212" i="3"/>
  <c r="K2212" i="3" a="1"/>
  <c r="K2212" i="3" s="1"/>
  <c r="C2213" i="3"/>
  <c r="K2213" i="3" a="1"/>
  <c r="K2213" i="3" s="1"/>
  <c r="C2214" i="3"/>
  <c r="K2214" i="3" a="1"/>
  <c r="K2214" i="3" s="1"/>
  <c r="C2215" i="3"/>
  <c r="K2215" i="3" a="1"/>
  <c r="K2215" i="3" s="1"/>
  <c r="C2216" i="3"/>
  <c r="K2216" i="3" a="1"/>
  <c r="K2216" i="3" s="1"/>
  <c r="C2217" i="3"/>
  <c r="K2217" i="3" a="1"/>
  <c r="K2217" i="3" s="1"/>
  <c r="C2218" i="3"/>
  <c r="K2218" i="3" a="1"/>
  <c r="K2218" i="3" s="1"/>
  <c r="C2219" i="3"/>
  <c r="K2219" i="3" a="1"/>
  <c r="K2219" i="3" s="1"/>
  <c r="C2220" i="3"/>
  <c r="K2220" i="3" a="1"/>
  <c r="K2220" i="3" s="1"/>
  <c r="C2221" i="3"/>
  <c r="K2221" i="3" a="1"/>
  <c r="K2221" i="3" s="1"/>
  <c r="C2222" i="3"/>
  <c r="K2222" i="3" a="1"/>
  <c r="K2222" i="3" s="1"/>
  <c r="C2223" i="3"/>
  <c r="K2223" i="3" a="1"/>
  <c r="K2223" i="3" s="1"/>
  <c r="C2224" i="3"/>
  <c r="K2224" i="3" a="1"/>
  <c r="K2224" i="3" s="1"/>
  <c r="C2225" i="3"/>
  <c r="K2225" i="3" a="1"/>
  <c r="K2225" i="3" s="1"/>
  <c r="C2226" i="3"/>
  <c r="K2226" i="3" a="1"/>
  <c r="K2226" i="3" s="1"/>
  <c r="C2227" i="3"/>
  <c r="K2227" i="3" a="1"/>
  <c r="K2227" i="3" s="1"/>
  <c r="C2228" i="3"/>
  <c r="K2228" i="3" a="1"/>
  <c r="K2228" i="3" s="1"/>
  <c r="C2229" i="3"/>
  <c r="K2229" i="3" a="1"/>
  <c r="K2229" i="3" s="1"/>
  <c r="C2230" i="3"/>
  <c r="K2230" i="3" a="1"/>
  <c r="K2230" i="3" s="1"/>
  <c r="C2231" i="3"/>
  <c r="K2231" i="3" a="1"/>
  <c r="K2231" i="3" s="1"/>
  <c r="C2232" i="3"/>
  <c r="K2232" i="3" a="1"/>
  <c r="K2232" i="3" s="1"/>
  <c r="C2233" i="3"/>
  <c r="K2233" i="3" a="1"/>
  <c r="K2233" i="3" s="1"/>
  <c r="C2234" i="3"/>
  <c r="K2234" i="3" a="1"/>
  <c r="K2234" i="3" s="1"/>
  <c r="C2235" i="3"/>
  <c r="K2235" i="3" a="1"/>
  <c r="K2235" i="3" s="1"/>
  <c r="C2236" i="3"/>
  <c r="K2236" i="3" a="1"/>
  <c r="K2236" i="3" s="1"/>
  <c r="C2237" i="3"/>
  <c r="K2237" i="3" a="1"/>
  <c r="K2237" i="3" s="1"/>
  <c r="C2238" i="3"/>
  <c r="K2238" i="3" a="1"/>
  <c r="K2238" i="3" s="1"/>
  <c r="C2239" i="3"/>
  <c r="K2239" i="3" a="1"/>
  <c r="K2239" i="3" s="1"/>
  <c r="C2240" i="3"/>
  <c r="K2240" i="3" a="1"/>
  <c r="K2240" i="3" s="1"/>
  <c r="C2241" i="3"/>
  <c r="K2241" i="3" a="1"/>
  <c r="K2241" i="3" s="1"/>
  <c r="C2242" i="3"/>
  <c r="K2242" i="3" a="1"/>
  <c r="K2242" i="3" s="1"/>
  <c r="C2243" i="3"/>
  <c r="K2243" i="3" a="1"/>
  <c r="K2243" i="3" s="1"/>
  <c r="C2244" i="3"/>
  <c r="K2244" i="3" a="1"/>
  <c r="K2244" i="3" s="1"/>
  <c r="C2245" i="3"/>
  <c r="K2245" i="3" a="1"/>
  <c r="K2245" i="3" s="1"/>
  <c r="C2246" i="3"/>
  <c r="K2246" i="3" a="1"/>
  <c r="K2246" i="3" s="1"/>
  <c r="C2247" i="3"/>
  <c r="K2247" i="3" a="1"/>
  <c r="K2247" i="3" s="1"/>
  <c r="C2248" i="3"/>
  <c r="K2248" i="3" a="1"/>
  <c r="K2248" i="3" s="1"/>
  <c r="C2249" i="3"/>
  <c r="K2249" i="3" a="1"/>
  <c r="K2249" i="3" s="1"/>
  <c r="C2250" i="3"/>
  <c r="K2250" i="3" a="1"/>
  <c r="K2250" i="3" s="1"/>
  <c r="C2251" i="3"/>
  <c r="K2251" i="3" a="1"/>
  <c r="K2251" i="3" s="1"/>
  <c r="C2252" i="3"/>
  <c r="K2252" i="3" a="1"/>
  <c r="K2252" i="3" s="1"/>
  <c r="C2253" i="3"/>
  <c r="K2253" i="3" a="1"/>
  <c r="K2253" i="3" s="1"/>
  <c r="C2254" i="3"/>
  <c r="K2254" i="3" a="1"/>
  <c r="K2254" i="3" s="1"/>
  <c r="C2255" i="3"/>
  <c r="K2255" i="3" a="1"/>
  <c r="K2255" i="3" s="1"/>
  <c r="C2256" i="3"/>
  <c r="K2256" i="3" a="1"/>
  <c r="K2256" i="3" s="1"/>
  <c r="C2257" i="3"/>
  <c r="K2257" i="3" a="1"/>
  <c r="K2257" i="3" s="1"/>
  <c r="C2258" i="3"/>
  <c r="K2258" i="3" a="1"/>
  <c r="K2258" i="3" s="1"/>
  <c r="C2259" i="3"/>
  <c r="K2259" i="3" a="1"/>
  <c r="K2259" i="3" s="1"/>
  <c r="C2260" i="3"/>
  <c r="K2260" i="3" a="1"/>
  <c r="K2260" i="3" s="1"/>
  <c r="C2261" i="3"/>
  <c r="K2261" i="3" a="1"/>
  <c r="K2261" i="3" s="1"/>
  <c r="C2262" i="3"/>
  <c r="K2262" i="3" a="1"/>
  <c r="K2262" i="3" s="1"/>
  <c r="C2263" i="3"/>
  <c r="K2263" i="3" a="1"/>
  <c r="K2263" i="3" s="1"/>
  <c r="C2264" i="3"/>
  <c r="K2264" i="3" a="1"/>
  <c r="K2264" i="3" s="1"/>
  <c r="C2265" i="3"/>
  <c r="K2265" i="3" a="1"/>
  <c r="K2265" i="3" s="1"/>
  <c r="C2266" i="3"/>
  <c r="K2266" i="3" a="1"/>
  <c r="K2266" i="3" s="1"/>
  <c r="C2267" i="3"/>
  <c r="K2267" i="3" a="1"/>
  <c r="K2267" i="3" s="1"/>
  <c r="C2268" i="3"/>
  <c r="K2268" i="3" a="1"/>
  <c r="K2268" i="3" s="1"/>
  <c r="C2269" i="3"/>
  <c r="K2269" i="3" a="1"/>
  <c r="K2269" i="3" s="1"/>
  <c r="C2270" i="3"/>
  <c r="K2270" i="3" a="1"/>
  <c r="K2270" i="3" s="1"/>
  <c r="C2271" i="3"/>
  <c r="K2271" i="3" a="1"/>
  <c r="K2271" i="3" s="1"/>
  <c r="C2272" i="3"/>
  <c r="K2272" i="3" a="1"/>
  <c r="K2272" i="3" s="1"/>
  <c r="C2273" i="3"/>
  <c r="K2273" i="3" a="1"/>
  <c r="K2273" i="3" s="1"/>
  <c r="C2274" i="3"/>
  <c r="K2274" i="3" a="1"/>
  <c r="K2274" i="3" s="1"/>
  <c r="C2275" i="3"/>
  <c r="K2275" i="3" a="1"/>
  <c r="K2275" i="3" s="1"/>
  <c r="C2276" i="3"/>
  <c r="K2276" i="3" a="1"/>
  <c r="K2276" i="3" s="1"/>
  <c r="C2277" i="3"/>
  <c r="K2277" i="3" a="1"/>
  <c r="K2277" i="3" s="1"/>
  <c r="C2278" i="3"/>
  <c r="K2278" i="3" a="1"/>
  <c r="K2278" i="3" s="1"/>
  <c r="C2279" i="3"/>
  <c r="K2279" i="3" a="1"/>
  <c r="K2279" i="3" s="1"/>
  <c r="C2280" i="3"/>
  <c r="K2280" i="3" a="1"/>
  <c r="K2280" i="3" s="1"/>
  <c r="C2281" i="3"/>
  <c r="K2281" i="3" a="1"/>
  <c r="K2281" i="3" s="1"/>
  <c r="C2282" i="3"/>
  <c r="K2282" i="3" a="1"/>
  <c r="K2282" i="3" s="1"/>
  <c r="C2283" i="3"/>
  <c r="K2283" i="3" a="1"/>
  <c r="K2283" i="3" s="1"/>
  <c r="C2284" i="3"/>
  <c r="K2284" i="3" a="1"/>
  <c r="K2284" i="3" s="1"/>
  <c r="C2285" i="3"/>
  <c r="K2285" i="3" a="1"/>
  <c r="K2285" i="3" s="1"/>
  <c r="C2286" i="3"/>
  <c r="K2286" i="3" a="1"/>
  <c r="K2286" i="3" s="1"/>
  <c r="C2287" i="3"/>
  <c r="K2287" i="3" a="1"/>
  <c r="K2287" i="3" s="1"/>
  <c r="C2288" i="3"/>
  <c r="K2288" i="3" a="1"/>
  <c r="K2288" i="3" s="1"/>
  <c r="C2289" i="3"/>
  <c r="K2289" i="3" a="1"/>
  <c r="K2289" i="3" s="1"/>
  <c r="C2290" i="3"/>
  <c r="K2290" i="3" a="1"/>
  <c r="K2290" i="3" s="1"/>
  <c r="C2291" i="3"/>
  <c r="K2291" i="3" a="1"/>
  <c r="K2291" i="3" s="1"/>
  <c r="C2292" i="3"/>
  <c r="K2292" i="3" a="1"/>
  <c r="K2292" i="3" s="1"/>
  <c r="C2293" i="3"/>
  <c r="K2293" i="3" a="1"/>
  <c r="K2293" i="3" s="1"/>
  <c r="C2294" i="3"/>
  <c r="K2294" i="3" a="1"/>
  <c r="K2294" i="3" s="1"/>
  <c r="C2295" i="3"/>
  <c r="K2295" i="3" a="1"/>
  <c r="K2295" i="3" s="1"/>
  <c r="C2296" i="3"/>
  <c r="K2296" i="3" a="1"/>
  <c r="K2296" i="3" s="1"/>
  <c r="C2297" i="3"/>
  <c r="K2297" i="3" a="1"/>
  <c r="K2297" i="3" s="1"/>
  <c r="C2298" i="3"/>
  <c r="K2298" i="3" a="1"/>
  <c r="K2298" i="3" s="1"/>
  <c r="C2299" i="3"/>
  <c r="K2299" i="3" a="1"/>
  <c r="K2299" i="3" s="1"/>
  <c r="C2300" i="3"/>
  <c r="K2300" i="3" a="1"/>
  <c r="K2300" i="3" s="1"/>
  <c r="C2301" i="3"/>
  <c r="K2301" i="3" a="1"/>
  <c r="K2301" i="3" s="1"/>
  <c r="C2302" i="3"/>
  <c r="K2302" i="3" a="1"/>
  <c r="K2302" i="3" s="1"/>
  <c r="C2303" i="3"/>
  <c r="K2303" i="3" a="1"/>
  <c r="K2303" i="3" s="1"/>
  <c r="C2304" i="3"/>
  <c r="K2304" i="3" a="1"/>
  <c r="K2304" i="3" s="1"/>
  <c r="C2305" i="3"/>
  <c r="K2305" i="3" a="1"/>
  <c r="K2305" i="3" s="1"/>
  <c r="C2306" i="3"/>
  <c r="K2306" i="3" a="1"/>
  <c r="K2306" i="3" s="1"/>
  <c r="C2307" i="3"/>
  <c r="K2307" i="3" a="1"/>
  <c r="K2307" i="3" s="1"/>
  <c r="C2308" i="3"/>
  <c r="K2308" i="3" a="1"/>
  <c r="K2308" i="3" s="1"/>
  <c r="C2309" i="3"/>
  <c r="K2309" i="3" a="1"/>
  <c r="K2309" i="3" s="1"/>
  <c r="C2310" i="3"/>
  <c r="K2310" i="3" a="1"/>
  <c r="K2310" i="3" s="1"/>
  <c r="C2311" i="3"/>
  <c r="K2311" i="3" a="1"/>
  <c r="K2311" i="3" s="1"/>
  <c r="C2312" i="3"/>
  <c r="K2312" i="3" a="1"/>
  <c r="K2312" i="3" s="1"/>
  <c r="C2313" i="3"/>
  <c r="K2313" i="3" a="1"/>
  <c r="K2313" i="3" s="1"/>
  <c r="C2314" i="3"/>
  <c r="K2314" i="3" a="1"/>
  <c r="K2314" i="3" s="1"/>
  <c r="C2315" i="3"/>
  <c r="K2315" i="3" a="1"/>
  <c r="K2315" i="3" s="1"/>
  <c r="C2316" i="3"/>
  <c r="K2316" i="3" a="1"/>
  <c r="K2316" i="3" s="1"/>
  <c r="C2317" i="3"/>
  <c r="K2317" i="3" a="1"/>
  <c r="K2317" i="3" s="1"/>
  <c r="C2318" i="3"/>
  <c r="K2318" i="3" a="1"/>
  <c r="K2318" i="3" s="1"/>
  <c r="C2319" i="3"/>
  <c r="K2319" i="3" a="1"/>
  <c r="K2319" i="3" s="1"/>
  <c r="C2320" i="3"/>
  <c r="K2320" i="3" a="1"/>
  <c r="K2320" i="3" s="1"/>
  <c r="C2321" i="3"/>
  <c r="K2321" i="3" a="1"/>
  <c r="K2321" i="3" s="1"/>
  <c r="C2322" i="3"/>
  <c r="K2322" i="3" a="1"/>
  <c r="K2322" i="3" s="1"/>
  <c r="C2323" i="3"/>
  <c r="K2323" i="3" a="1"/>
  <c r="K2323" i="3" s="1"/>
  <c r="C2324" i="3"/>
  <c r="K2324" i="3" a="1"/>
  <c r="K2324" i="3" s="1"/>
  <c r="C2325" i="3"/>
  <c r="K2325" i="3" a="1"/>
  <c r="K2325" i="3" s="1"/>
  <c r="C2326" i="3"/>
  <c r="K2326" i="3" a="1"/>
  <c r="K2326" i="3" s="1"/>
  <c r="C2327" i="3"/>
  <c r="K2327" i="3" a="1"/>
  <c r="K2327" i="3" s="1"/>
  <c r="C2328" i="3"/>
  <c r="K2328" i="3" a="1"/>
  <c r="K2328" i="3" s="1"/>
  <c r="C2329" i="3"/>
  <c r="K2329" i="3" a="1"/>
  <c r="K2329" i="3" s="1"/>
  <c r="C2330" i="3"/>
  <c r="K2330" i="3" a="1"/>
  <c r="K2330" i="3" s="1"/>
  <c r="C2331" i="3"/>
  <c r="K2331" i="3" a="1"/>
  <c r="K2331" i="3" s="1"/>
  <c r="C2332" i="3"/>
  <c r="K2332" i="3" a="1"/>
  <c r="K2332" i="3" s="1"/>
  <c r="C2333" i="3"/>
  <c r="K2333" i="3" a="1"/>
  <c r="K2333" i="3" s="1"/>
  <c r="C2334" i="3"/>
  <c r="K2334" i="3" a="1"/>
  <c r="K2334" i="3" s="1"/>
  <c r="C2335" i="3"/>
  <c r="K2335" i="3" a="1"/>
  <c r="K2335" i="3" s="1"/>
  <c r="C2336" i="3"/>
  <c r="K2336" i="3" a="1"/>
  <c r="K2336" i="3" s="1"/>
  <c r="C2337" i="3"/>
  <c r="K2337" i="3" a="1"/>
  <c r="K2337" i="3" s="1"/>
  <c r="C2338" i="3"/>
  <c r="K2338" i="3" a="1"/>
  <c r="K2338" i="3" s="1"/>
  <c r="C2339" i="3"/>
  <c r="K2339" i="3" a="1"/>
  <c r="K2339" i="3" s="1"/>
  <c r="C2340" i="3"/>
  <c r="K2340" i="3" a="1"/>
  <c r="K2340" i="3" s="1"/>
  <c r="C2341" i="3"/>
  <c r="K2341" i="3" a="1"/>
  <c r="K2341" i="3" s="1"/>
  <c r="C2342" i="3"/>
  <c r="K2342" i="3" a="1"/>
  <c r="K2342" i="3" s="1"/>
  <c r="C2343" i="3"/>
  <c r="K2343" i="3" a="1"/>
  <c r="K2343" i="3" s="1"/>
  <c r="C2344" i="3"/>
  <c r="K2344" i="3" a="1"/>
  <c r="K2344" i="3" s="1"/>
  <c r="C2345" i="3"/>
  <c r="K2345" i="3" a="1"/>
  <c r="K2345" i="3" s="1"/>
  <c r="C2346" i="3"/>
  <c r="K2346" i="3" a="1"/>
  <c r="K2346" i="3" s="1"/>
  <c r="C2347" i="3"/>
  <c r="K2347" i="3" a="1"/>
  <c r="K2347" i="3" s="1"/>
  <c r="C2348" i="3"/>
  <c r="K2348" i="3" a="1"/>
  <c r="K2348" i="3" s="1"/>
  <c r="C2349" i="3"/>
  <c r="K2349" i="3" a="1"/>
  <c r="K2349" i="3" s="1"/>
  <c r="C2350" i="3"/>
  <c r="K2350" i="3" a="1"/>
  <c r="K2350" i="3" s="1"/>
  <c r="C2351" i="3"/>
  <c r="K2351" i="3" a="1"/>
  <c r="K2351" i="3" s="1"/>
  <c r="C2352" i="3"/>
  <c r="K2352" i="3" a="1"/>
  <c r="K2352" i="3" s="1"/>
  <c r="C2353" i="3"/>
  <c r="K2353" i="3" a="1"/>
  <c r="K2353" i="3" s="1"/>
  <c r="C2354" i="3"/>
  <c r="K2354" i="3" a="1"/>
  <c r="K2354" i="3" s="1"/>
  <c r="C2355" i="3"/>
  <c r="K2355" i="3" a="1"/>
  <c r="K2355" i="3" s="1"/>
  <c r="C2356" i="3"/>
  <c r="K2356" i="3" a="1"/>
  <c r="K2356" i="3" s="1"/>
  <c r="C2357" i="3"/>
  <c r="K2357" i="3" a="1"/>
  <c r="K2357" i="3" s="1"/>
  <c r="C2358" i="3"/>
  <c r="K2358" i="3" a="1"/>
  <c r="K2358" i="3" s="1"/>
  <c r="C2359" i="3"/>
  <c r="K2359" i="3" a="1"/>
  <c r="K2359" i="3" s="1"/>
  <c r="C2360" i="3"/>
  <c r="K2360" i="3" a="1"/>
  <c r="K2360" i="3" s="1"/>
  <c r="C2361" i="3"/>
  <c r="K2361" i="3" a="1"/>
  <c r="K2361" i="3" s="1"/>
  <c r="C2362" i="3"/>
  <c r="K2362" i="3" a="1"/>
  <c r="K2362" i="3" s="1"/>
  <c r="C2363" i="3"/>
  <c r="K2363" i="3" a="1"/>
  <c r="K2363" i="3" s="1"/>
  <c r="C2364" i="3"/>
  <c r="K2364" i="3" a="1"/>
  <c r="K2364" i="3" s="1"/>
  <c r="C2365" i="3"/>
  <c r="K2365" i="3" a="1"/>
  <c r="K2365" i="3" s="1"/>
  <c r="C2366" i="3"/>
  <c r="K2366" i="3" a="1"/>
  <c r="K2366" i="3" s="1"/>
  <c r="C2367" i="3"/>
  <c r="K2367" i="3" a="1"/>
  <c r="K2367" i="3" s="1"/>
  <c r="C2368" i="3"/>
  <c r="K2368" i="3" a="1"/>
  <c r="K2368" i="3" s="1"/>
  <c r="C2369" i="3"/>
  <c r="K2369" i="3" a="1"/>
  <c r="K2369" i="3" s="1"/>
  <c r="C2370" i="3"/>
  <c r="K2370" i="3" a="1"/>
  <c r="K2370" i="3" s="1"/>
  <c r="C2371" i="3"/>
  <c r="K2371" i="3" a="1"/>
  <c r="K2371" i="3" s="1"/>
  <c r="C2372" i="3"/>
  <c r="K2372" i="3" a="1"/>
  <c r="K2372" i="3" s="1"/>
  <c r="C2373" i="3"/>
  <c r="K2373" i="3" a="1"/>
  <c r="K2373" i="3" s="1"/>
  <c r="C2374" i="3"/>
  <c r="K2374" i="3" a="1"/>
  <c r="K2374" i="3" s="1"/>
  <c r="C2375" i="3"/>
  <c r="K2375" i="3" a="1"/>
  <c r="K2375" i="3" s="1"/>
  <c r="C2376" i="3"/>
  <c r="K2376" i="3" a="1"/>
  <c r="K2376" i="3" s="1"/>
  <c r="C2377" i="3"/>
  <c r="K2377" i="3" a="1"/>
  <c r="K2377" i="3" s="1"/>
  <c r="C2378" i="3"/>
  <c r="K2378" i="3" a="1"/>
  <c r="K2378" i="3" s="1"/>
  <c r="C2379" i="3"/>
  <c r="K2379" i="3" a="1"/>
  <c r="K2379" i="3" s="1"/>
  <c r="C2380" i="3"/>
  <c r="K2380" i="3" a="1"/>
  <c r="K2380" i="3" s="1"/>
  <c r="C2381" i="3"/>
  <c r="K2381" i="3" a="1"/>
  <c r="K2381" i="3" s="1"/>
  <c r="C2382" i="3"/>
  <c r="K2382" i="3" a="1"/>
  <c r="K2382" i="3" s="1"/>
  <c r="C2383" i="3"/>
  <c r="K2383" i="3" a="1"/>
  <c r="K2383" i="3" s="1"/>
  <c r="C2384" i="3"/>
  <c r="K2384" i="3" a="1"/>
  <c r="K2384" i="3" s="1"/>
  <c r="C2385" i="3"/>
  <c r="K2385" i="3" a="1"/>
  <c r="K2385" i="3" s="1"/>
  <c r="C2386" i="3"/>
  <c r="K2386" i="3" a="1"/>
  <c r="K2386" i="3" s="1"/>
  <c r="C2387" i="3"/>
  <c r="K2387" i="3" a="1"/>
  <c r="K2387" i="3" s="1"/>
  <c r="C2388" i="3"/>
  <c r="K2388" i="3" a="1"/>
  <c r="K2388" i="3" s="1"/>
  <c r="C2389" i="3"/>
  <c r="K2389" i="3" a="1"/>
  <c r="K2389" i="3" s="1"/>
  <c r="C2390" i="3"/>
  <c r="K2390" i="3" a="1"/>
  <c r="K2390" i="3" s="1"/>
  <c r="C2391" i="3"/>
  <c r="K2391" i="3" a="1"/>
  <c r="K2391" i="3" s="1"/>
  <c r="C2392" i="3"/>
  <c r="K2392" i="3" a="1"/>
  <c r="K2392" i="3" s="1"/>
  <c r="C2393" i="3"/>
  <c r="K2393" i="3" a="1"/>
  <c r="K2393" i="3" s="1"/>
  <c r="C2394" i="3"/>
  <c r="K2394" i="3" a="1"/>
  <c r="K2394" i="3" s="1"/>
  <c r="C2395" i="3"/>
  <c r="K2395" i="3" a="1"/>
  <c r="K2395" i="3" s="1"/>
  <c r="C2396" i="3"/>
  <c r="K2396" i="3" a="1"/>
  <c r="K2396" i="3" s="1"/>
  <c r="C2397" i="3"/>
  <c r="K2397" i="3" a="1"/>
  <c r="K2397" i="3" s="1"/>
  <c r="C2398" i="3"/>
  <c r="K2398" i="3" a="1"/>
  <c r="K2398" i="3" s="1"/>
  <c r="C2399" i="3"/>
  <c r="K2399" i="3" a="1"/>
  <c r="K2399" i="3" s="1"/>
  <c r="C2400" i="3"/>
  <c r="K2400" i="3" a="1"/>
  <c r="K2400" i="3" s="1"/>
  <c r="C2401" i="3"/>
  <c r="K2401" i="3" a="1"/>
  <c r="K2401" i="3" s="1"/>
  <c r="C2402" i="3"/>
  <c r="K2402" i="3" a="1"/>
  <c r="K2402" i="3" s="1"/>
  <c r="C2403" i="3"/>
  <c r="K2403" i="3" a="1"/>
  <c r="K2403" i="3" s="1"/>
  <c r="C2404" i="3"/>
  <c r="K2404" i="3" a="1"/>
  <c r="K2404" i="3" s="1"/>
  <c r="C2405" i="3"/>
  <c r="K2405" i="3" a="1"/>
  <c r="K2405" i="3" s="1"/>
  <c r="C2406" i="3"/>
  <c r="K2406" i="3" a="1"/>
  <c r="K2406" i="3" s="1"/>
  <c r="C2407" i="3"/>
  <c r="K2407" i="3" a="1"/>
  <c r="K2407" i="3" s="1"/>
  <c r="C2408" i="3"/>
  <c r="K2408" i="3" a="1"/>
  <c r="K2408" i="3" s="1"/>
  <c r="C2409" i="3"/>
  <c r="K2409" i="3" a="1"/>
  <c r="K2409" i="3" s="1"/>
  <c r="C2410" i="3"/>
  <c r="K2410" i="3" a="1"/>
  <c r="K2410" i="3" s="1"/>
  <c r="C2411" i="3"/>
  <c r="K2411" i="3" a="1"/>
  <c r="K2411" i="3" s="1"/>
  <c r="C2412" i="3"/>
  <c r="K2412" i="3" a="1"/>
  <c r="K2412" i="3" s="1"/>
  <c r="C2413" i="3"/>
  <c r="K2413" i="3" a="1"/>
  <c r="K2413" i="3" s="1"/>
  <c r="C2414" i="3"/>
  <c r="K2414" i="3" a="1"/>
  <c r="K2414" i="3" s="1"/>
  <c r="C2415" i="3"/>
  <c r="K2415" i="3" a="1"/>
  <c r="K2415" i="3" s="1"/>
  <c r="C2416" i="3"/>
  <c r="K2416" i="3" a="1"/>
  <c r="K2416" i="3" s="1"/>
  <c r="C2417" i="3"/>
  <c r="K2417" i="3" a="1"/>
  <c r="K2417" i="3" s="1"/>
  <c r="C2418" i="3"/>
  <c r="K2418" i="3" a="1"/>
  <c r="K2418" i="3" s="1"/>
  <c r="C2419" i="3"/>
  <c r="K2419" i="3" a="1"/>
  <c r="K2419" i="3" s="1"/>
  <c r="C2420" i="3"/>
  <c r="K2420" i="3" a="1"/>
  <c r="K2420" i="3" s="1"/>
  <c r="C2421" i="3"/>
  <c r="K2421" i="3" a="1"/>
  <c r="K2421" i="3" s="1"/>
  <c r="C2422" i="3"/>
  <c r="K2422" i="3" a="1"/>
  <c r="K2422" i="3" s="1"/>
  <c r="C2423" i="3"/>
  <c r="K2423" i="3" a="1"/>
  <c r="K2423" i="3" s="1"/>
  <c r="C2424" i="3"/>
  <c r="K2424" i="3" a="1"/>
  <c r="K2424" i="3" s="1"/>
  <c r="C2425" i="3"/>
  <c r="K2425" i="3" a="1"/>
  <c r="K2425" i="3" s="1"/>
  <c r="C2426" i="3"/>
  <c r="K2426" i="3" a="1"/>
  <c r="K2426" i="3" s="1"/>
  <c r="C2427" i="3"/>
  <c r="K2427" i="3" a="1"/>
  <c r="K2427" i="3" s="1"/>
  <c r="C2428" i="3"/>
  <c r="K2428" i="3" a="1"/>
  <c r="K2428" i="3" s="1"/>
  <c r="C2429" i="3"/>
  <c r="K2429" i="3" a="1"/>
  <c r="K2429" i="3" s="1"/>
  <c r="C2430" i="3"/>
  <c r="K2430" i="3" a="1"/>
  <c r="K2430" i="3" s="1"/>
  <c r="C2431" i="3"/>
  <c r="K2431" i="3" a="1"/>
  <c r="K2431" i="3" s="1"/>
  <c r="C2432" i="3"/>
  <c r="K2432" i="3" a="1"/>
  <c r="K2432" i="3" s="1"/>
  <c r="C2433" i="3"/>
  <c r="K2433" i="3" a="1"/>
  <c r="K2433" i="3" s="1"/>
  <c r="C2434" i="3"/>
  <c r="K2434" i="3" a="1"/>
  <c r="K2434" i="3" s="1"/>
  <c r="C2435" i="3"/>
  <c r="K2435" i="3" a="1"/>
  <c r="K2435" i="3" s="1"/>
  <c r="C2436" i="3"/>
  <c r="K2436" i="3" a="1"/>
  <c r="K2436" i="3" s="1"/>
  <c r="C2437" i="3"/>
  <c r="K2437" i="3" a="1"/>
  <c r="K2437" i="3" s="1"/>
  <c r="C2438" i="3"/>
  <c r="K2438" i="3" a="1"/>
  <c r="K2438" i="3" s="1"/>
  <c r="C2439" i="3"/>
  <c r="K2439" i="3" a="1"/>
  <c r="K2439" i="3" s="1"/>
  <c r="C2440" i="3"/>
  <c r="K2440" i="3" a="1"/>
  <c r="K2440" i="3" s="1"/>
  <c r="C2441" i="3"/>
  <c r="K2441" i="3" a="1"/>
  <c r="K2441" i="3" s="1"/>
  <c r="C2442" i="3"/>
  <c r="K2442" i="3" a="1"/>
  <c r="K2442" i="3" s="1"/>
  <c r="C2443" i="3"/>
  <c r="K2443" i="3" a="1"/>
  <c r="K2443" i="3" s="1"/>
  <c r="C2444" i="3"/>
  <c r="K2444" i="3" a="1"/>
  <c r="K2444" i="3" s="1"/>
  <c r="C2445" i="3"/>
  <c r="K2445" i="3" a="1"/>
  <c r="K2445" i="3" s="1"/>
  <c r="C2446" i="3"/>
  <c r="K2446" i="3" a="1"/>
  <c r="K2446" i="3" s="1"/>
  <c r="C2447" i="3"/>
  <c r="K2447" i="3" a="1"/>
  <c r="K2447" i="3" s="1"/>
  <c r="C2448" i="3"/>
  <c r="K2448" i="3" a="1"/>
  <c r="K2448" i="3" s="1"/>
  <c r="C2449" i="3"/>
  <c r="K2449" i="3" a="1"/>
  <c r="K2449" i="3" s="1"/>
  <c r="C2450" i="3"/>
  <c r="K2450" i="3" a="1"/>
  <c r="K2450" i="3" s="1"/>
  <c r="C2451" i="3"/>
  <c r="K2451" i="3" a="1"/>
  <c r="K2451" i="3" s="1"/>
  <c r="C2452" i="3"/>
  <c r="K2452" i="3" a="1"/>
  <c r="K2452" i="3" s="1"/>
  <c r="C2453" i="3"/>
  <c r="K2453" i="3" a="1"/>
  <c r="K2453" i="3" s="1"/>
  <c r="C2454" i="3"/>
  <c r="K2454" i="3" a="1"/>
  <c r="K2454" i="3" s="1"/>
  <c r="C2455" i="3"/>
  <c r="K2455" i="3" a="1"/>
  <c r="K2455" i="3" s="1"/>
  <c r="C2456" i="3"/>
  <c r="K2456" i="3" a="1"/>
  <c r="K2456" i="3" s="1"/>
  <c r="C2457" i="3"/>
  <c r="K2457" i="3" a="1"/>
  <c r="K2457" i="3" s="1"/>
  <c r="C2458" i="3"/>
  <c r="K2458" i="3" a="1"/>
  <c r="K2458" i="3" s="1"/>
  <c r="C2459" i="3"/>
  <c r="K2459" i="3" a="1"/>
  <c r="K2459" i="3" s="1"/>
  <c r="C2460" i="3"/>
  <c r="K2460" i="3" a="1"/>
  <c r="K2460" i="3" s="1"/>
  <c r="C2461" i="3"/>
  <c r="K2461" i="3" a="1"/>
  <c r="K2461" i="3" s="1"/>
  <c r="C2462" i="3"/>
  <c r="K2462" i="3" a="1"/>
  <c r="K2462" i="3" s="1"/>
  <c r="C2463" i="3"/>
  <c r="K2463" i="3" a="1"/>
  <c r="K2463" i="3" s="1"/>
  <c r="C2464" i="3"/>
  <c r="K2464" i="3" a="1"/>
  <c r="K2464" i="3" s="1"/>
  <c r="C2465" i="3"/>
  <c r="K2465" i="3" a="1"/>
  <c r="K2465" i="3" s="1"/>
  <c r="C2466" i="3"/>
  <c r="K2466" i="3" a="1"/>
  <c r="K2466" i="3" s="1"/>
  <c r="C2467" i="3"/>
  <c r="K2467" i="3" a="1"/>
  <c r="K2467" i="3" s="1"/>
  <c r="C2468" i="3"/>
  <c r="K2468" i="3" a="1"/>
  <c r="K2468" i="3" s="1"/>
  <c r="C2469" i="3"/>
  <c r="K2469" i="3" a="1"/>
  <c r="K2469" i="3" s="1"/>
  <c r="C2470" i="3"/>
  <c r="K2470" i="3" a="1"/>
  <c r="K2470" i="3" s="1"/>
  <c r="C2471" i="3"/>
  <c r="K2471" i="3" a="1"/>
  <c r="K2471" i="3" s="1"/>
  <c r="C2472" i="3"/>
  <c r="K2472" i="3" a="1"/>
  <c r="K2472" i="3" s="1"/>
  <c r="C2473" i="3"/>
  <c r="K2473" i="3" a="1"/>
  <c r="K2473" i="3" s="1"/>
  <c r="C2474" i="3"/>
  <c r="K2474" i="3" a="1"/>
  <c r="K2474" i="3" s="1"/>
  <c r="C2475" i="3"/>
  <c r="K2475" i="3" a="1"/>
  <c r="K2475" i="3" s="1"/>
  <c r="C2476" i="3"/>
  <c r="K2476" i="3" a="1"/>
  <c r="K2476" i="3" s="1"/>
  <c r="C2477" i="3"/>
  <c r="K2477" i="3" a="1"/>
  <c r="K2477" i="3" s="1"/>
  <c r="C2478" i="3"/>
  <c r="K2478" i="3" a="1"/>
  <c r="K2478" i="3" s="1"/>
  <c r="C2479" i="3"/>
  <c r="K2479" i="3" a="1"/>
  <c r="K2479" i="3" s="1"/>
  <c r="C2480" i="3"/>
  <c r="K2480" i="3" a="1"/>
  <c r="K2480" i="3" s="1"/>
  <c r="C2481" i="3"/>
  <c r="K2481" i="3" a="1"/>
  <c r="K2481" i="3" s="1"/>
  <c r="C2482" i="3"/>
  <c r="K2482" i="3" a="1"/>
  <c r="K2482" i="3" s="1"/>
  <c r="C2483" i="3"/>
  <c r="K2483" i="3" a="1"/>
  <c r="K2483" i="3" s="1"/>
  <c r="C2484" i="3"/>
  <c r="K2484" i="3" a="1"/>
  <c r="K2484" i="3" s="1"/>
  <c r="C2485" i="3"/>
  <c r="K2485" i="3" a="1"/>
  <c r="K2485" i="3" s="1"/>
  <c r="C2486" i="3"/>
  <c r="K2486" i="3" a="1"/>
  <c r="K2486" i="3" s="1"/>
  <c r="C2487" i="3"/>
  <c r="K2487" i="3" a="1"/>
  <c r="K2487" i="3" s="1"/>
  <c r="C2488" i="3"/>
  <c r="K2488" i="3" a="1"/>
  <c r="K2488" i="3" s="1"/>
  <c r="C2489" i="3"/>
  <c r="K2489" i="3" a="1"/>
  <c r="K2489" i="3" s="1"/>
  <c r="C2490" i="3"/>
  <c r="K2490" i="3" a="1"/>
  <c r="K2490" i="3" s="1"/>
  <c r="C2491" i="3"/>
  <c r="K2491" i="3" a="1"/>
  <c r="K2491" i="3" s="1"/>
  <c r="C2492" i="3"/>
  <c r="K2492" i="3" a="1"/>
  <c r="K2492" i="3" s="1"/>
  <c r="C2493" i="3"/>
  <c r="K2493" i="3" a="1"/>
  <c r="K2493" i="3" s="1"/>
  <c r="C2494" i="3"/>
  <c r="K2494" i="3" a="1"/>
  <c r="K2494" i="3" s="1"/>
  <c r="C2495" i="3"/>
  <c r="K2495" i="3" a="1"/>
  <c r="K2495" i="3" s="1"/>
  <c r="C2496" i="3"/>
  <c r="K2496" i="3" a="1"/>
  <c r="K2496" i="3" s="1"/>
  <c r="C2497" i="3"/>
  <c r="K2497" i="3" a="1"/>
  <c r="K2497" i="3" s="1"/>
  <c r="C2498" i="3"/>
  <c r="K2498" i="3" a="1"/>
  <c r="K2498" i="3" s="1"/>
  <c r="C2499" i="3"/>
  <c r="K2499" i="3" a="1"/>
  <c r="K2499" i="3" s="1"/>
  <c r="C2500" i="3"/>
  <c r="K2500" i="3" a="1"/>
  <c r="K2500" i="3" s="1"/>
  <c r="C2501" i="3"/>
  <c r="K2501" i="3" a="1"/>
  <c r="K2501" i="3" s="1"/>
  <c r="C2502" i="3"/>
  <c r="K2502" i="3" a="1"/>
  <c r="K2502" i="3" s="1"/>
  <c r="C2503" i="3"/>
  <c r="K2503" i="3" a="1"/>
  <c r="K2503" i="3" s="1"/>
  <c r="C2504" i="3"/>
  <c r="K2504" i="3" a="1"/>
  <c r="K2504" i="3" s="1"/>
  <c r="C2505" i="3"/>
  <c r="K2505" i="3" a="1"/>
  <c r="K2505" i="3" s="1"/>
  <c r="C2506" i="3"/>
  <c r="K2506" i="3" a="1"/>
  <c r="K2506" i="3" s="1"/>
  <c r="C2507" i="3"/>
  <c r="K2507" i="3" a="1"/>
  <c r="K2507" i="3" s="1"/>
  <c r="C2508" i="3"/>
  <c r="K2508" i="3" a="1"/>
  <c r="K2508" i="3" s="1"/>
  <c r="C2509" i="3"/>
  <c r="K2509" i="3" a="1"/>
  <c r="K2509" i="3" s="1"/>
  <c r="C2510" i="3"/>
  <c r="K2510" i="3" a="1"/>
  <c r="K2510" i="3" s="1"/>
  <c r="C2511" i="3"/>
  <c r="K2511" i="3" a="1"/>
  <c r="K2511" i="3" s="1"/>
  <c r="C2512" i="3"/>
  <c r="K2512" i="3" a="1"/>
  <c r="K2512" i="3" s="1"/>
  <c r="C2513" i="3"/>
  <c r="K2513" i="3" a="1"/>
  <c r="K2513" i="3" s="1"/>
  <c r="C2514" i="3"/>
  <c r="K2514" i="3" a="1"/>
  <c r="K2514" i="3" s="1"/>
  <c r="C2515" i="3"/>
  <c r="K2515" i="3" a="1"/>
  <c r="K2515" i="3" s="1"/>
  <c r="C2516" i="3"/>
  <c r="K2516" i="3" a="1"/>
  <c r="K2516" i="3" s="1"/>
  <c r="C2517" i="3"/>
  <c r="K2517" i="3" a="1"/>
  <c r="K2517" i="3" s="1"/>
  <c r="C2518" i="3"/>
  <c r="K2518" i="3" a="1"/>
  <c r="K2518" i="3" s="1"/>
  <c r="C2519" i="3"/>
  <c r="K2519" i="3" a="1"/>
  <c r="K2519" i="3" s="1"/>
  <c r="C2520" i="3"/>
  <c r="K2520" i="3" a="1"/>
  <c r="K2520" i="3" s="1"/>
  <c r="C2521" i="3"/>
  <c r="K2521" i="3" a="1"/>
  <c r="K2521" i="3" s="1"/>
  <c r="C2522" i="3"/>
  <c r="K2522" i="3" a="1"/>
  <c r="K2522" i="3" s="1"/>
  <c r="C2523" i="3"/>
  <c r="K2523" i="3" a="1"/>
  <c r="K2523" i="3" s="1"/>
  <c r="C2524" i="3"/>
  <c r="K2524" i="3" a="1"/>
  <c r="K2524" i="3" s="1"/>
  <c r="C2525" i="3"/>
  <c r="K2525" i="3" a="1"/>
  <c r="K2525" i="3" s="1"/>
  <c r="C2526" i="3"/>
  <c r="K2526" i="3" a="1"/>
  <c r="K2526" i="3" s="1"/>
  <c r="C2527" i="3"/>
  <c r="K2527" i="3" a="1"/>
  <c r="K2527" i="3" s="1"/>
  <c r="C2528" i="3"/>
  <c r="K2528" i="3" a="1"/>
  <c r="K2528" i="3" s="1"/>
  <c r="C2529" i="3"/>
  <c r="K2529" i="3" a="1"/>
  <c r="K2529" i="3" s="1"/>
  <c r="C2530" i="3"/>
  <c r="K2530" i="3" a="1"/>
  <c r="K2530" i="3" s="1"/>
  <c r="C2531" i="3"/>
  <c r="K2531" i="3" a="1"/>
  <c r="K2531" i="3" s="1"/>
  <c r="C2532" i="3"/>
  <c r="K2532" i="3" a="1"/>
  <c r="K2532" i="3" s="1"/>
  <c r="C2533" i="3"/>
  <c r="K2533" i="3" a="1"/>
  <c r="K2533" i="3" s="1"/>
  <c r="C2534" i="3"/>
  <c r="K2534" i="3" a="1"/>
  <c r="K2534" i="3" s="1"/>
  <c r="C2535" i="3"/>
  <c r="K2535" i="3" a="1"/>
  <c r="K2535" i="3" s="1"/>
  <c r="C2536" i="3"/>
  <c r="K2536" i="3" a="1"/>
  <c r="K2536" i="3" s="1"/>
  <c r="C2537" i="3"/>
  <c r="K2537" i="3" a="1"/>
  <c r="K2537" i="3" s="1"/>
  <c r="C2538" i="3"/>
  <c r="K2538" i="3" a="1"/>
  <c r="K2538" i="3" s="1"/>
  <c r="C2539" i="3"/>
  <c r="K2539" i="3" a="1"/>
  <c r="K2539" i="3" s="1"/>
  <c r="C2540" i="3"/>
  <c r="K2540" i="3" a="1"/>
  <c r="K2540" i="3" s="1"/>
  <c r="C2541" i="3"/>
  <c r="K2541" i="3" a="1"/>
  <c r="K2541" i="3" s="1"/>
  <c r="C2542" i="3"/>
  <c r="K2542" i="3" a="1"/>
  <c r="K2542" i="3" s="1"/>
  <c r="C2543" i="3"/>
  <c r="K2543" i="3" a="1"/>
  <c r="K2543" i="3" s="1"/>
  <c r="C2544" i="3"/>
  <c r="K2544" i="3" a="1"/>
  <c r="K2544" i="3" s="1"/>
  <c r="C2545" i="3"/>
  <c r="K2545" i="3" a="1"/>
  <c r="K2545" i="3" s="1"/>
  <c r="C2546" i="3"/>
  <c r="K2546" i="3" a="1"/>
  <c r="K2546" i="3" s="1"/>
  <c r="C2547" i="3"/>
  <c r="K2547" i="3" a="1"/>
  <c r="K2547" i="3" s="1"/>
  <c r="C2548" i="3"/>
  <c r="K2548" i="3" a="1"/>
  <c r="K2548" i="3" s="1"/>
  <c r="C2549" i="3"/>
  <c r="K2549" i="3" a="1"/>
  <c r="K2549" i="3" s="1"/>
  <c r="C2550" i="3"/>
  <c r="K2550" i="3" a="1"/>
  <c r="K2550" i="3" s="1"/>
  <c r="C2551" i="3"/>
  <c r="K2551" i="3" a="1"/>
  <c r="K2551" i="3" s="1"/>
  <c r="C2552" i="3"/>
  <c r="K2552" i="3" a="1"/>
  <c r="K2552" i="3" s="1"/>
  <c r="C2553" i="3"/>
  <c r="K2553" i="3" a="1"/>
  <c r="K2553" i="3" s="1"/>
  <c r="C2554" i="3"/>
  <c r="K2554" i="3" a="1"/>
  <c r="K2554" i="3" s="1"/>
  <c r="C2555" i="3"/>
  <c r="K2555" i="3" a="1"/>
  <c r="K2555" i="3" s="1"/>
  <c r="C2556" i="3"/>
  <c r="K2556" i="3" a="1"/>
  <c r="K2556" i="3" s="1"/>
  <c r="C2557" i="3"/>
  <c r="K2557" i="3" a="1"/>
  <c r="K2557" i="3" s="1"/>
  <c r="C2558" i="3"/>
  <c r="K2558" i="3" a="1"/>
  <c r="K2558" i="3" s="1"/>
  <c r="C2559" i="3"/>
  <c r="K2559" i="3" a="1"/>
  <c r="K2559" i="3" s="1"/>
  <c r="C2560" i="3"/>
  <c r="K2560" i="3" a="1"/>
  <c r="K2560" i="3" s="1"/>
  <c r="C2561" i="3"/>
  <c r="K2561" i="3" a="1"/>
  <c r="K2561" i="3" s="1"/>
  <c r="C2562" i="3"/>
  <c r="K2562" i="3" a="1"/>
  <c r="K2562" i="3" s="1"/>
  <c r="C2563" i="3"/>
  <c r="K2563" i="3" a="1"/>
  <c r="K2563" i="3" s="1"/>
  <c r="C2564" i="3"/>
  <c r="K2564" i="3" a="1"/>
  <c r="K2564" i="3" s="1"/>
  <c r="C2565" i="3"/>
  <c r="K2565" i="3" a="1"/>
  <c r="K2565" i="3" s="1"/>
  <c r="C2566" i="3"/>
  <c r="K2566" i="3" a="1"/>
  <c r="K2566" i="3" s="1"/>
  <c r="C2567" i="3"/>
  <c r="K2567" i="3" a="1"/>
  <c r="K2567" i="3" s="1"/>
  <c r="C2568" i="3"/>
  <c r="K2568" i="3" a="1"/>
  <c r="K2568" i="3" s="1"/>
  <c r="C2569" i="3"/>
  <c r="K2569" i="3" a="1"/>
  <c r="K2569" i="3" s="1"/>
  <c r="C2570" i="3"/>
  <c r="K2570" i="3" a="1"/>
  <c r="K2570" i="3" s="1"/>
  <c r="C2571" i="3"/>
  <c r="K2571" i="3" a="1"/>
  <c r="K2571" i="3" s="1"/>
  <c r="C2572" i="3"/>
  <c r="K2572" i="3" a="1"/>
  <c r="K2572" i="3" s="1"/>
  <c r="C2573" i="3"/>
  <c r="K2573" i="3" a="1"/>
  <c r="K2573" i="3" s="1"/>
  <c r="C2574" i="3"/>
  <c r="K2574" i="3" a="1"/>
  <c r="K2574" i="3" s="1"/>
  <c r="C2575" i="3"/>
  <c r="K2575" i="3" a="1"/>
  <c r="K2575" i="3" s="1"/>
  <c r="C2576" i="3"/>
  <c r="K2576" i="3" a="1"/>
  <c r="K2576" i="3" s="1"/>
  <c r="C2577" i="3"/>
  <c r="K2577" i="3" a="1"/>
  <c r="K2577" i="3" s="1"/>
  <c r="C2578" i="3"/>
  <c r="K2578" i="3" a="1"/>
  <c r="K2578" i="3" s="1"/>
  <c r="C2579" i="3"/>
  <c r="K2579" i="3" a="1"/>
  <c r="K2579" i="3" s="1"/>
  <c r="C2580" i="3"/>
  <c r="K2580" i="3" a="1"/>
  <c r="K2580" i="3" s="1"/>
  <c r="C2581" i="3"/>
  <c r="K2581" i="3" a="1"/>
  <c r="K2581" i="3" s="1"/>
  <c r="C2582" i="3"/>
  <c r="K2582" i="3" a="1"/>
  <c r="K2582" i="3" s="1"/>
  <c r="C2583" i="3"/>
  <c r="K2583" i="3" a="1"/>
  <c r="K2583" i="3" s="1"/>
  <c r="C2584" i="3"/>
  <c r="K2584" i="3" a="1"/>
  <c r="K2584" i="3" s="1"/>
  <c r="C2585" i="3"/>
  <c r="K2585" i="3" a="1"/>
  <c r="K2585" i="3" s="1"/>
  <c r="C2586" i="3"/>
  <c r="K2586" i="3" a="1"/>
  <c r="K2586" i="3" s="1"/>
  <c r="C2587" i="3"/>
  <c r="K2587" i="3" a="1"/>
  <c r="K2587" i="3" s="1"/>
  <c r="C2588" i="3"/>
  <c r="K2588" i="3" a="1"/>
  <c r="K2588" i="3" s="1"/>
  <c r="C2589" i="3"/>
  <c r="K2589" i="3" a="1"/>
  <c r="K2589" i="3" s="1"/>
  <c r="C2590" i="3"/>
  <c r="K2590" i="3" a="1"/>
  <c r="K2590" i="3" s="1"/>
  <c r="C2591" i="3"/>
  <c r="K2591" i="3" a="1"/>
  <c r="K2591" i="3" s="1"/>
  <c r="C2592" i="3"/>
  <c r="K2592" i="3" a="1"/>
  <c r="K2592" i="3" s="1"/>
  <c r="C2593" i="3"/>
  <c r="K2593" i="3" a="1"/>
  <c r="K2593" i="3" s="1"/>
  <c r="C2594" i="3"/>
  <c r="K2594" i="3" a="1"/>
  <c r="K2594" i="3" s="1"/>
  <c r="C2595" i="3"/>
  <c r="K2595" i="3" a="1"/>
  <c r="K2595" i="3" s="1"/>
  <c r="C2596" i="3"/>
  <c r="K2596" i="3" a="1"/>
  <c r="K2596" i="3" s="1"/>
  <c r="C2597" i="3"/>
  <c r="K2597" i="3" a="1"/>
  <c r="K2597" i="3" s="1"/>
  <c r="C2598" i="3"/>
  <c r="K2598" i="3" a="1"/>
  <c r="K2598" i="3" s="1"/>
  <c r="C2599" i="3"/>
  <c r="K2599" i="3" a="1"/>
  <c r="K2599" i="3" s="1"/>
  <c r="C2600" i="3"/>
  <c r="K2600" i="3" a="1"/>
  <c r="K2600" i="3" s="1"/>
  <c r="C2601" i="3"/>
  <c r="K2601" i="3" a="1"/>
  <c r="K2601" i="3" s="1"/>
  <c r="C2602" i="3"/>
  <c r="K2602" i="3" a="1"/>
  <c r="K2602" i="3" s="1"/>
  <c r="C2603" i="3"/>
  <c r="K2603" i="3" a="1"/>
  <c r="K2603" i="3" s="1"/>
  <c r="C2604" i="3"/>
  <c r="K2604" i="3" a="1"/>
  <c r="K2604" i="3" s="1"/>
  <c r="C2605" i="3"/>
  <c r="K2605" i="3" a="1"/>
  <c r="K2605" i="3" s="1"/>
  <c r="C2606" i="3"/>
  <c r="K2606" i="3" a="1"/>
  <c r="K2606" i="3" s="1"/>
  <c r="C2607" i="3"/>
  <c r="K2607" i="3" a="1"/>
  <c r="K2607" i="3" s="1"/>
  <c r="C2608" i="3"/>
  <c r="K2608" i="3" a="1"/>
  <c r="K2608" i="3" s="1"/>
  <c r="C2609" i="3"/>
  <c r="K2609" i="3" a="1"/>
  <c r="K2609" i="3" s="1"/>
  <c r="C2610" i="3"/>
  <c r="K2610" i="3" a="1"/>
  <c r="K2610" i="3" s="1"/>
  <c r="C2611" i="3"/>
  <c r="K2611" i="3" a="1"/>
  <c r="K2611" i="3" s="1"/>
  <c r="C2612" i="3"/>
  <c r="K2612" i="3" a="1"/>
  <c r="K2612" i="3" s="1"/>
  <c r="C2613" i="3"/>
  <c r="K2613" i="3" a="1"/>
  <c r="K2613" i="3" s="1"/>
  <c r="C2614" i="3"/>
  <c r="K2614" i="3" a="1"/>
  <c r="K2614" i="3" s="1"/>
  <c r="C2615" i="3"/>
  <c r="K2615" i="3" a="1"/>
  <c r="K2615" i="3" s="1"/>
  <c r="C2616" i="3"/>
  <c r="K2616" i="3" a="1"/>
  <c r="K2616" i="3" s="1"/>
  <c r="C2617" i="3"/>
  <c r="K2617" i="3" a="1"/>
  <c r="K2617" i="3" s="1"/>
  <c r="C2618" i="3"/>
  <c r="K2618" i="3" a="1"/>
  <c r="K2618" i="3" s="1"/>
  <c r="C2619" i="3"/>
  <c r="K2619" i="3" a="1"/>
  <c r="K2619" i="3" s="1"/>
  <c r="C2620" i="3"/>
  <c r="K2620" i="3" a="1"/>
  <c r="K2620" i="3" s="1"/>
  <c r="C2621" i="3"/>
  <c r="K2621" i="3" a="1"/>
  <c r="K2621" i="3" s="1"/>
  <c r="C2622" i="3"/>
  <c r="K2622" i="3" a="1"/>
  <c r="K2622" i="3" s="1"/>
  <c r="C2623" i="3"/>
  <c r="K2623" i="3" a="1"/>
  <c r="K2623" i="3" s="1"/>
  <c r="C2624" i="3"/>
  <c r="K2624" i="3" a="1"/>
  <c r="K2624" i="3" s="1"/>
  <c r="C2625" i="3"/>
  <c r="K2625" i="3" a="1"/>
  <c r="K2625" i="3" s="1"/>
  <c r="C2626" i="3"/>
  <c r="K2626" i="3" a="1"/>
  <c r="K2626" i="3" s="1"/>
  <c r="C2627" i="3"/>
  <c r="K2627" i="3" a="1"/>
  <c r="K2627" i="3" s="1"/>
  <c r="C2628" i="3"/>
  <c r="K2628" i="3" a="1"/>
  <c r="K2628" i="3" s="1"/>
  <c r="C2629" i="3"/>
  <c r="K2629" i="3" a="1"/>
  <c r="K2629" i="3" s="1"/>
  <c r="C2630" i="3"/>
  <c r="K2630" i="3" a="1"/>
  <c r="K2630" i="3" s="1"/>
  <c r="C2631" i="3"/>
  <c r="K2631" i="3" a="1"/>
  <c r="K2631" i="3" s="1"/>
  <c r="C2632" i="3"/>
  <c r="K2632" i="3" a="1"/>
  <c r="K2632" i="3" s="1"/>
  <c r="C2633" i="3"/>
  <c r="K2633" i="3" a="1"/>
  <c r="K2633" i="3" s="1"/>
  <c r="C2634" i="3"/>
  <c r="K2634" i="3" a="1"/>
  <c r="K2634" i="3" s="1"/>
  <c r="C2635" i="3"/>
  <c r="K2635" i="3" a="1"/>
  <c r="K2635" i="3" s="1"/>
  <c r="C2636" i="3"/>
  <c r="K2636" i="3" a="1"/>
  <c r="K2636" i="3" s="1"/>
  <c r="C2637" i="3"/>
  <c r="K2637" i="3" a="1"/>
  <c r="K2637" i="3" s="1"/>
  <c r="C2638" i="3"/>
  <c r="K2638" i="3" a="1"/>
  <c r="K2638" i="3" s="1"/>
  <c r="C2639" i="3"/>
  <c r="K2639" i="3" a="1"/>
  <c r="K2639" i="3" s="1"/>
  <c r="C2640" i="3"/>
  <c r="K2640" i="3" a="1"/>
  <c r="K2640" i="3" s="1"/>
  <c r="C2641" i="3"/>
  <c r="K2641" i="3" a="1"/>
  <c r="K2641" i="3" s="1"/>
  <c r="C2642" i="3"/>
  <c r="K2642" i="3" a="1"/>
  <c r="K2642" i="3" s="1"/>
  <c r="C2643" i="3"/>
  <c r="K2643" i="3" a="1"/>
  <c r="K2643" i="3" s="1"/>
  <c r="C2644" i="3"/>
  <c r="K2644" i="3" a="1"/>
  <c r="K2644" i="3" s="1"/>
  <c r="C2645" i="3"/>
  <c r="K2645" i="3" a="1"/>
  <c r="K2645" i="3" s="1"/>
  <c r="C2646" i="3"/>
  <c r="K2646" i="3" a="1"/>
  <c r="K2646" i="3" s="1"/>
  <c r="C2647" i="3"/>
  <c r="K2647" i="3" a="1"/>
  <c r="K2647" i="3" s="1"/>
  <c r="C2648" i="3"/>
  <c r="K2648" i="3" a="1"/>
  <c r="K2648" i="3" s="1"/>
  <c r="C2649" i="3"/>
  <c r="K2649" i="3" a="1"/>
  <c r="K2649" i="3" s="1"/>
  <c r="C2650" i="3"/>
  <c r="K2650" i="3" a="1"/>
  <c r="K2650" i="3" s="1"/>
  <c r="C2651" i="3"/>
  <c r="K2651" i="3" a="1"/>
  <c r="K2651" i="3" s="1"/>
  <c r="C2652" i="3"/>
  <c r="K2652" i="3" a="1"/>
  <c r="K2652" i="3" s="1"/>
  <c r="C2653" i="3"/>
  <c r="K2653" i="3" a="1"/>
  <c r="K2653" i="3" s="1"/>
  <c r="C2654" i="3"/>
  <c r="K2654" i="3" a="1"/>
  <c r="K2654" i="3" s="1"/>
  <c r="C2655" i="3"/>
  <c r="K2655" i="3" a="1"/>
  <c r="K2655" i="3" s="1"/>
  <c r="C2656" i="3"/>
  <c r="K2656" i="3" a="1"/>
  <c r="K2656" i="3" s="1"/>
  <c r="C2657" i="3"/>
  <c r="K2657" i="3" a="1"/>
  <c r="K2657" i="3" s="1"/>
  <c r="C2658" i="3"/>
  <c r="K2658" i="3" a="1"/>
  <c r="K2658" i="3" s="1"/>
  <c r="C2659" i="3"/>
  <c r="K2659" i="3" a="1"/>
  <c r="K2659" i="3" s="1"/>
  <c r="C2660" i="3"/>
  <c r="K2660" i="3" a="1"/>
  <c r="K2660" i="3" s="1"/>
  <c r="C2661" i="3"/>
  <c r="K2661" i="3" a="1"/>
  <c r="K2661" i="3" s="1"/>
  <c r="C2662" i="3"/>
  <c r="K2662" i="3" a="1"/>
  <c r="K2662" i="3" s="1"/>
  <c r="C2663" i="3"/>
  <c r="K2663" i="3" a="1"/>
  <c r="K2663" i="3" s="1"/>
  <c r="C2664" i="3"/>
  <c r="K2664" i="3" a="1"/>
  <c r="K2664" i="3" s="1"/>
  <c r="C2665" i="3"/>
  <c r="K2665" i="3" a="1"/>
  <c r="K2665" i="3" s="1"/>
  <c r="C2666" i="3"/>
  <c r="K2666" i="3" a="1"/>
  <c r="K2666" i="3" s="1"/>
  <c r="C2667" i="3"/>
  <c r="K2667" i="3" a="1"/>
  <c r="K2667" i="3" s="1"/>
  <c r="C2668" i="3"/>
  <c r="K2668" i="3" a="1"/>
  <c r="K2668" i="3" s="1"/>
  <c r="C2669" i="3"/>
  <c r="K2669" i="3" a="1"/>
  <c r="K2669" i="3" s="1"/>
  <c r="C2670" i="3"/>
  <c r="K2670" i="3" a="1"/>
  <c r="K2670" i="3" s="1"/>
  <c r="C2671" i="3"/>
  <c r="K2671" i="3" a="1"/>
  <c r="K2671" i="3" s="1"/>
  <c r="C2672" i="3"/>
  <c r="K2672" i="3" a="1"/>
  <c r="K2672" i="3" s="1"/>
  <c r="C2673" i="3"/>
  <c r="K2673" i="3" a="1"/>
  <c r="K2673" i="3" s="1"/>
  <c r="C2674" i="3"/>
  <c r="K2674" i="3" a="1"/>
  <c r="K2674" i="3" s="1"/>
  <c r="C2675" i="3"/>
  <c r="K2675" i="3" a="1"/>
  <c r="K2675" i="3" s="1"/>
  <c r="C2676" i="3"/>
  <c r="K2676" i="3" a="1"/>
  <c r="K2676" i="3" s="1"/>
  <c r="C2677" i="3"/>
  <c r="K2677" i="3" a="1"/>
  <c r="K2677" i="3" s="1"/>
  <c r="C2678" i="3"/>
  <c r="K2678" i="3" a="1"/>
  <c r="K2678" i="3" s="1"/>
  <c r="C2679" i="3"/>
  <c r="K2679" i="3" a="1"/>
  <c r="K2679" i="3" s="1"/>
  <c r="C2680" i="3"/>
  <c r="K2680" i="3" a="1"/>
  <c r="K2680" i="3" s="1"/>
  <c r="C2681" i="3"/>
  <c r="K2681" i="3" a="1"/>
  <c r="K2681" i="3" s="1"/>
  <c r="C2682" i="3"/>
  <c r="K2682" i="3" a="1"/>
  <c r="K2682" i="3" s="1"/>
  <c r="C2683" i="3"/>
  <c r="K2683" i="3" a="1"/>
  <c r="K2683" i="3" s="1"/>
  <c r="C2684" i="3"/>
  <c r="K2684" i="3" a="1"/>
  <c r="K2684" i="3" s="1"/>
  <c r="C2685" i="3"/>
  <c r="K2685" i="3" a="1"/>
  <c r="K2685" i="3" s="1"/>
  <c r="C2686" i="3"/>
  <c r="K2686" i="3" a="1"/>
  <c r="K2686" i="3" s="1"/>
  <c r="C2687" i="3"/>
  <c r="K2687" i="3" a="1"/>
  <c r="K2687" i="3" s="1"/>
  <c r="C2688" i="3"/>
  <c r="K2688" i="3" a="1"/>
  <c r="K2688" i="3" s="1"/>
  <c r="C2689" i="3"/>
  <c r="K2689" i="3" a="1"/>
  <c r="K2689" i="3" s="1"/>
  <c r="C2690" i="3"/>
  <c r="K2690" i="3" a="1"/>
  <c r="K2690" i="3" s="1"/>
  <c r="C2691" i="3"/>
  <c r="K2691" i="3" a="1"/>
  <c r="K2691" i="3" s="1"/>
  <c r="C2692" i="3"/>
  <c r="K2692" i="3" a="1"/>
  <c r="K2692" i="3" s="1"/>
  <c r="C2693" i="3"/>
  <c r="K2693" i="3" a="1"/>
  <c r="K2693" i="3" s="1"/>
  <c r="C2694" i="3"/>
  <c r="K2694" i="3" a="1"/>
  <c r="K2694" i="3" s="1"/>
  <c r="C2695" i="3"/>
  <c r="K2695" i="3" a="1"/>
  <c r="K2695" i="3" s="1"/>
  <c r="C2696" i="3"/>
  <c r="K2696" i="3" a="1"/>
  <c r="K2696" i="3" s="1"/>
  <c r="C2697" i="3"/>
  <c r="K2697" i="3" a="1"/>
  <c r="K2697" i="3" s="1"/>
  <c r="C2698" i="3"/>
  <c r="K2698" i="3" a="1"/>
  <c r="K2698" i="3" s="1"/>
  <c r="C2699" i="3"/>
  <c r="K2699" i="3" a="1"/>
  <c r="K2699" i="3" s="1"/>
  <c r="C2700" i="3"/>
  <c r="K2700" i="3" a="1"/>
  <c r="K2700" i="3" s="1"/>
  <c r="C2701" i="3"/>
  <c r="K2701" i="3" a="1"/>
  <c r="K2701" i="3" s="1"/>
  <c r="C2702" i="3"/>
  <c r="K2702" i="3" a="1"/>
  <c r="K2702" i="3" s="1"/>
  <c r="C2703" i="3"/>
  <c r="K2703" i="3" a="1"/>
  <c r="K2703" i="3" s="1"/>
  <c r="C2704" i="3"/>
  <c r="K2704" i="3" a="1"/>
  <c r="K2704" i="3" s="1"/>
  <c r="C2705" i="3"/>
  <c r="K2705" i="3" a="1"/>
  <c r="K2705" i="3" s="1"/>
  <c r="C2706" i="3"/>
  <c r="K2706" i="3" a="1"/>
  <c r="K2706" i="3" s="1"/>
  <c r="C2707" i="3"/>
  <c r="K2707" i="3" a="1"/>
  <c r="K2707" i="3" s="1"/>
  <c r="C2708" i="3"/>
  <c r="K2708" i="3" a="1"/>
  <c r="K2708" i="3" s="1"/>
  <c r="C2709" i="3"/>
  <c r="K2709" i="3" a="1"/>
  <c r="K2709" i="3" s="1"/>
  <c r="C2710" i="3"/>
  <c r="K2710" i="3" a="1"/>
  <c r="K2710" i="3" s="1"/>
  <c r="C2711" i="3"/>
  <c r="K2711" i="3" a="1"/>
  <c r="K2711" i="3" s="1"/>
  <c r="C2712" i="3"/>
  <c r="K2712" i="3" a="1"/>
  <c r="K2712" i="3" s="1"/>
  <c r="C2713" i="3"/>
  <c r="K2713" i="3" a="1"/>
  <c r="K2713" i="3" s="1"/>
  <c r="C2714" i="3"/>
  <c r="K2714" i="3" a="1"/>
  <c r="K2714" i="3" s="1"/>
  <c r="C2715" i="3"/>
  <c r="K2715" i="3" a="1"/>
  <c r="K2715" i="3" s="1"/>
  <c r="C2716" i="3"/>
  <c r="K2716" i="3" a="1"/>
  <c r="K2716" i="3" s="1"/>
  <c r="C2717" i="3"/>
  <c r="K2717" i="3" a="1"/>
  <c r="K2717" i="3" s="1"/>
  <c r="C2718" i="3"/>
  <c r="K2718" i="3" a="1"/>
  <c r="K2718" i="3" s="1"/>
  <c r="C2719" i="3"/>
  <c r="K2719" i="3" a="1"/>
  <c r="K2719" i="3" s="1"/>
  <c r="C2720" i="3"/>
  <c r="K2720" i="3" a="1"/>
  <c r="K2720" i="3" s="1"/>
  <c r="C2721" i="3"/>
  <c r="K2721" i="3" a="1"/>
  <c r="K2721" i="3" s="1"/>
  <c r="C2722" i="3"/>
  <c r="K2722" i="3" a="1"/>
  <c r="K2722" i="3" s="1"/>
  <c r="C2723" i="3"/>
  <c r="K2723" i="3" a="1"/>
  <c r="K2723" i="3" s="1"/>
  <c r="C2724" i="3"/>
  <c r="K2724" i="3" a="1"/>
  <c r="K2724" i="3" s="1"/>
  <c r="C2725" i="3"/>
  <c r="K2725" i="3" a="1"/>
  <c r="K2725" i="3" s="1"/>
  <c r="C2726" i="3"/>
  <c r="K2726" i="3" a="1"/>
  <c r="K2726" i="3" s="1"/>
  <c r="C2727" i="3"/>
  <c r="K2727" i="3" a="1"/>
  <c r="K2727" i="3" s="1"/>
  <c r="C2728" i="3"/>
  <c r="K2728" i="3" a="1"/>
  <c r="K2728" i="3" s="1"/>
  <c r="C2729" i="3"/>
  <c r="K2729" i="3" a="1"/>
  <c r="K2729" i="3" s="1"/>
  <c r="C2730" i="3"/>
  <c r="K2730" i="3" a="1"/>
  <c r="K2730" i="3" s="1"/>
  <c r="C2731" i="3"/>
  <c r="K2731" i="3" a="1"/>
  <c r="K2731" i="3" s="1"/>
  <c r="C2732" i="3"/>
  <c r="K2732" i="3" a="1"/>
  <c r="K2732" i="3" s="1"/>
  <c r="C2733" i="3"/>
  <c r="K2733" i="3" a="1"/>
  <c r="K2733" i="3" s="1"/>
  <c r="C2734" i="3"/>
  <c r="K2734" i="3" a="1"/>
  <c r="K2734" i="3" s="1"/>
  <c r="C2735" i="3"/>
  <c r="K2735" i="3" a="1"/>
  <c r="K2735" i="3" s="1"/>
  <c r="C2736" i="3"/>
  <c r="K2736" i="3" a="1"/>
  <c r="K2736" i="3" s="1"/>
  <c r="C2737" i="3"/>
  <c r="K2737" i="3" a="1"/>
  <c r="K2737" i="3" s="1"/>
  <c r="C2738" i="3"/>
  <c r="K2738" i="3" a="1"/>
  <c r="K2738" i="3" s="1"/>
  <c r="C2739" i="3"/>
  <c r="K2739" i="3" a="1"/>
  <c r="K2739" i="3" s="1"/>
  <c r="C2740" i="3"/>
  <c r="K2740" i="3" a="1"/>
  <c r="K2740" i="3" s="1"/>
  <c r="C2741" i="3"/>
  <c r="K2741" i="3" a="1"/>
  <c r="K2741" i="3" s="1"/>
  <c r="C2742" i="3"/>
  <c r="K2742" i="3" a="1"/>
  <c r="K2742" i="3" s="1"/>
  <c r="C2743" i="3"/>
  <c r="K2743" i="3" a="1"/>
  <c r="K2743" i="3" s="1"/>
  <c r="C2744" i="3"/>
  <c r="K2744" i="3" a="1"/>
  <c r="K2744" i="3" s="1"/>
  <c r="C2745" i="3"/>
  <c r="K2745" i="3" a="1"/>
  <c r="K2745" i="3" s="1"/>
  <c r="C2746" i="3"/>
  <c r="K2746" i="3" a="1"/>
  <c r="K2746" i="3" s="1"/>
  <c r="C2747" i="3"/>
  <c r="K2747" i="3" a="1"/>
  <c r="K2747" i="3" s="1"/>
  <c r="C2748" i="3"/>
  <c r="K2748" i="3" a="1"/>
  <c r="K2748" i="3" s="1"/>
  <c r="C2749" i="3"/>
  <c r="K2749" i="3" a="1"/>
  <c r="K2749" i="3" s="1"/>
  <c r="C2750" i="3"/>
  <c r="K2750" i="3" a="1"/>
  <c r="K2750" i="3" s="1"/>
  <c r="C2751" i="3"/>
  <c r="K2751" i="3" a="1"/>
  <c r="K2751" i="3" s="1"/>
  <c r="C2752" i="3"/>
  <c r="K2752" i="3" a="1"/>
  <c r="K2752" i="3" s="1"/>
  <c r="C2753" i="3"/>
  <c r="K2753" i="3" a="1"/>
  <c r="K2753" i="3" s="1"/>
  <c r="C2754" i="3"/>
  <c r="K2754" i="3" a="1"/>
  <c r="K2754" i="3" s="1"/>
  <c r="C2755" i="3"/>
  <c r="K2755" i="3" a="1"/>
  <c r="K2755" i="3" s="1"/>
  <c r="C2756" i="3"/>
  <c r="K2756" i="3" a="1"/>
  <c r="K2756" i="3" s="1"/>
  <c r="C2757" i="3"/>
  <c r="K2757" i="3" a="1"/>
  <c r="K2757" i="3" s="1"/>
  <c r="C2758" i="3"/>
  <c r="K2758" i="3" a="1"/>
  <c r="K2758" i="3" s="1"/>
  <c r="C2759" i="3"/>
  <c r="K2759" i="3" a="1"/>
  <c r="K2759" i="3" s="1"/>
  <c r="C2760" i="3"/>
  <c r="K2760" i="3" a="1"/>
  <c r="K2760" i="3" s="1"/>
  <c r="C2761" i="3"/>
  <c r="K2761" i="3" a="1"/>
  <c r="K2761" i="3" s="1"/>
  <c r="C2762" i="3"/>
  <c r="K2762" i="3" a="1"/>
  <c r="K2762" i="3" s="1"/>
  <c r="C2763" i="3"/>
  <c r="K2763" i="3" a="1"/>
  <c r="K2763" i="3" s="1"/>
  <c r="C2764" i="3"/>
  <c r="K2764" i="3" a="1"/>
  <c r="K2764" i="3" s="1"/>
  <c r="C2765" i="3"/>
  <c r="K2765" i="3" a="1"/>
  <c r="K2765" i="3" s="1"/>
  <c r="C2766" i="3"/>
  <c r="K2766" i="3" a="1"/>
  <c r="K2766" i="3" s="1"/>
  <c r="C2767" i="3"/>
  <c r="K2767" i="3" a="1"/>
  <c r="K2767" i="3" s="1"/>
  <c r="C2768" i="3"/>
  <c r="K2768" i="3" a="1"/>
  <c r="K2768" i="3" s="1"/>
  <c r="C2769" i="3"/>
  <c r="K2769" i="3" a="1"/>
  <c r="K2769" i="3" s="1"/>
  <c r="C2770" i="3"/>
  <c r="K2770" i="3" a="1"/>
  <c r="K2770" i="3" s="1"/>
  <c r="C2771" i="3"/>
  <c r="K2771" i="3" a="1"/>
  <c r="K2771" i="3" s="1"/>
  <c r="C2772" i="3"/>
  <c r="K2772" i="3" a="1"/>
  <c r="K2772" i="3" s="1"/>
  <c r="C2773" i="3"/>
  <c r="K2773" i="3" a="1"/>
  <c r="K2773" i="3" s="1"/>
  <c r="C2774" i="3"/>
  <c r="K2774" i="3" a="1"/>
  <c r="K2774" i="3" s="1"/>
  <c r="C2775" i="3"/>
  <c r="K2775" i="3" a="1"/>
  <c r="K2775" i="3" s="1"/>
  <c r="C2776" i="3"/>
  <c r="K2776" i="3" a="1"/>
  <c r="K2776" i="3" s="1"/>
  <c r="C2777" i="3"/>
  <c r="K2777" i="3" a="1"/>
  <c r="K2777" i="3" s="1"/>
  <c r="C2778" i="3"/>
  <c r="K2778" i="3" a="1"/>
  <c r="K2778" i="3" s="1"/>
  <c r="C2779" i="3"/>
  <c r="K2779" i="3" a="1"/>
  <c r="K2779" i="3" s="1"/>
  <c r="C2780" i="3"/>
  <c r="K2780" i="3" a="1"/>
  <c r="K2780" i="3" s="1"/>
  <c r="C2781" i="3"/>
  <c r="K2781" i="3" a="1"/>
  <c r="K2781" i="3" s="1"/>
  <c r="C2782" i="3"/>
  <c r="K2782" i="3" a="1"/>
  <c r="K2782" i="3" s="1"/>
  <c r="C2783" i="3"/>
  <c r="K2783" i="3" a="1"/>
  <c r="K2783" i="3" s="1"/>
  <c r="C2784" i="3"/>
  <c r="K2784" i="3" a="1"/>
  <c r="K2784" i="3" s="1"/>
  <c r="C2785" i="3"/>
  <c r="K2785" i="3" a="1"/>
  <c r="K2785" i="3" s="1"/>
  <c r="C2786" i="3"/>
  <c r="K2786" i="3" a="1"/>
  <c r="K2786" i="3" s="1"/>
  <c r="C2787" i="3"/>
  <c r="K2787" i="3" a="1"/>
  <c r="K2787" i="3" s="1"/>
  <c r="C2788" i="3"/>
  <c r="K2788" i="3" a="1"/>
  <c r="K2788" i="3" s="1"/>
  <c r="C2789" i="3"/>
  <c r="K2789" i="3" a="1"/>
  <c r="K2789" i="3" s="1"/>
  <c r="C2790" i="3"/>
  <c r="K2790" i="3" a="1"/>
  <c r="K2790" i="3" s="1"/>
  <c r="C2791" i="3"/>
  <c r="K2791" i="3" a="1"/>
  <c r="K2791" i="3" s="1"/>
  <c r="C2792" i="3"/>
  <c r="K2792" i="3" a="1"/>
  <c r="K2792" i="3" s="1"/>
  <c r="C2793" i="3"/>
  <c r="K2793" i="3" a="1"/>
  <c r="K2793" i="3" s="1"/>
  <c r="C2794" i="3"/>
  <c r="K2794" i="3" a="1"/>
  <c r="K2794" i="3" s="1"/>
  <c r="C2795" i="3"/>
  <c r="K2795" i="3" a="1"/>
  <c r="K2795" i="3" s="1"/>
  <c r="C2796" i="3"/>
  <c r="K2796" i="3" a="1"/>
  <c r="K2796" i="3" s="1"/>
  <c r="C2797" i="3"/>
  <c r="K2797" i="3" a="1"/>
  <c r="K2797" i="3" s="1"/>
  <c r="C2798" i="3"/>
  <c r="K2798" i="3" a="1"/>
  <c r="K2798" i="3" s="1"/>
  <c r="C2799" i="3"/>
  <c r="K2799" i="3" a="1"/>
  <c r="K2799" i="3" s="1"/>
  <c r="C2800" i="3"/>
  <c r="K2800" i="3" a="1"/>
  <c r="K2800" i="3" s="1"/>
  <c r="C2801" i="3"/>
  <c r="K2801" i="3" a="1"/>
  <c r="K2801" i="3" s="1"/>
  <c r="C2802" i="3"/>
  <c r="K2802" i="3" a="1"/>
  <c r="K2802" i="3" s="1"/>
  <c r="C2803" i="3"/>
  <c r="K2803" i="3" a="1"/>
  <c r="K2803" i="3" s="1"/>
  <c r="C2804" i="3"/>
  <c r="K2804" i="3" a="1"/>
  <c r="K2804" i="3" s="1"/>
  <c r="C2805" i="3"/>
  <c r="K2805" i="3" a="1"/>
  <c r="K2805" i="3" s="1"/>
  <c r="C2806" i="3"/>
  <c r="K2806" i="3" a="1"/>
  <c r="K2806" i="3" s="1"/>
  <c r="C2807" i="3"/>
  <c r="K2807" i="3" a="1"/>
  <c r="K2807" i="3" s="1"/>
  <c r="C2808" i="3"/>
  <c r="K2808" i="3" a="1"/>
  <c r="K2808" i="3" s="1"/>
  <c r="C2809" i="3"/>
  <c r="K2809" i="3" a="1"/>
  <c r="K2809" i="3" s="1"/>
  <c r="C2810" i="3"/>
  <c r="K2810" i="3" a="1"/>
  <c r="K2810" i="3" s="1"/>
  <c r="C2811" i="3"/>
  <c r="K2811" i="3" a="1"/>
  <c r="K2811" i="3" s="1"/>
  <c r="C2812" i="3"/>
  <c r="K2812" i="3" a="1"/>
  <c r="K2812" i="3" s="1"/>
  <c r="C2813" i="3"/>
  <c r="K2813" i="3" a="1"/>
  <c r="K2813" i="3" s="1"/>
  <c r="C2814" i="3"/>
  <c r="K2814" i="3" a="1"/>
  <c r="K2814" i="3" s="1"/>
  <c r="C2815" i="3"/>
  <c r="K2815" i="3" a="1"/>
  <c r="K2815" i="3" s="1"/>
  <c r="C2816" i="3"/>
  <c r="K2816" i="3" a="1"/>
  <c r="K2816" i="3" s="1"/>
  <c r="C2817" i="3"/>
  <c r="K2817" i="3" a="1"/>
  <c r="K2817" i="3" s="1"/>
  <c r="C2818" i="3"/>
  <c r="K2818" i="3" a="1"/>
  <c r="K2818" i="3" s="1"/>
  <c r="C2819" i="3"/>
  <c r="K2819" i="3" a="1"/>
  <c r="K2819" i="3" s="1"/>
  <c r="C2820" i="3"/>
  <c r="K2820" i="3" a="1"/>
  <c r="K2820" i="3" s="1"/>
  <c r="C2821" i="3"/>
  <c r="K2821" i="3" a="1"/>
  <c r="K2821" i="3" s="1"/>
  <c r="C2822" i="3"/>
  <c r="K2822" i="3" a="1"/>
  <c r="K2822" i="3" s="1"/>
  <c r="C2823" i="3"/>
  <c r="K2823" i="3" a="1"/>
  <c r="K2823" i="3" s="1"/>
  <c r="C2824" i="3"/>
  <c r="K2824" i="3" a="1"/>
  <c r="K2824" i="3" s="1"/>
  <c r="C2825" i="3"/>
  <c r="K2825" i="3" a="1"/>
  <c r="K2825" i="3" s="1"/>
  <c r="C2826" i="3"/>
  <c r="K2826" i="3" a="1"/>
  <c r="K2826" i="3" s="1"/>
  <c r="C2827" i="3"/>
  <c r="K2827" i="3" a="1"/>
  <c r="K2827" i="3" s="1"/>
  <c r="C2828" i="3"/>
  <c r="K2828" i="3" a="1"/>
  <c r="K2828" i="3" s="1"/>
  <c r="C2829" i="3"/>
  <c r="K2829" i="3" a="1"/>
  <c r="K2829" i="3" s="1"/>
  <c r="C2830" i="3"/>
  <c r="K2830" i="3" a="1"/>
  <c r="K2830" i="3" s="1"/>
  <c r="C2831" i="3"/>
  <c r="K2831" i="3" a="1"/>
  <c r="K2831" i="3" s="1"/>
  <c r="C2832" i="3"/>
  <c r="K2832" i="3" a="1"/>
  <c r="K2832" i="3" s="1"/>
  <c r="C2833" i="3"/>
  <c r="K2833" i="3" a="1"/>
  <c r="K2833" i="3" s="1"/>
  <c r="C2834" i="3"/>
  <c r="K2834" i="3" a="1"/>
  <c r="K2834" i="3" s="1"/>
  <c r="C2835" i="3"/>
  <c r="K2835" i="3" a="1"/>
  <c r="K2835" i="3" s="1"/>
  <c r="C2836" i="3"/>
  <c r="K2836" i="3" a="1"/>
  <c r="K2836" i="3" s="1"/>
  <c r="C2837" i="3"/>
  <c r="K2837" i="3" a="1"/>
  <c r="K2837" i="3" s="1"/>
  <c r="C2838" i="3"/>
  <c r="K2838" i="3" a="1"/>
  <c r="K2838" i="3" s="1"/>
  <c r="C2839" i="3"/>
  <c r="K2839" i="3" a="1"/>
  <c r="K2839" i="3" s="1"/>
  <c r="C2840" i="3"/>
  <c r="K2840" i="3" a="1"/>
  <c r="K2840" i="3" s="1"/>
  <c r="C2841" i="3"/>
  <c r="K2841" i="3" a="1"/>
  <c r="K2841" i="3" s="1"/>
  <c r="C2842" i="3"/>
  <c r="K2842" i="3" a="1"/>
  <c r="K2842" i="3" s="1"/>
  <c r="C2843" i="3"/>
  <c r="K2843" i="3" a="1"/>
  <c r="K2843" i="3" s="1"/>
  <c r="C2844" i="3"/>
  <c r="K2844" i="3" a="1"/>
  <c r="K2844" i="3" s="1"/>
  <c r="C2845" i="3"/>
  <c r="K2845" i="3" a="1"/>
  <c r="K2845" i="3" s="1"/>
  <c r="C2846" i="3"/>
  <c r="K2846" i="3" a="1"/>
  <c r="K2846" i="3" s="1"/>
  <c r="C2847" i="3"/>
  <c r="K2847" i="3" a="1"/>
  <c r="K2847" i="3" s="1"/>
  <c r="C2848" i="3"/>
  <c r="K2848" i="3" a="1"/>
  <c r="K2848" i="3" s="1"/>
  <c r="C2849" i="3"/>
  <c r="K2849" i="3" a="1"/>
  <c r="K2849" i="3" s="1"/>
  <c r="C2850" i="3"/>
  <c r="K2850" i="3" a="1"/>
  <c r="K2850" i="3" s="1"/>
  <c r="C2851" i="3"/>
  <c r="K2851" i="3" a="1"/>
  <c r="K2851" i="3" s="1"/>
  <c r="C2852" i="3"/>
  <c r="K2852" i="3" a="1"/>
  <c r="K2852" i="3" s="1"/>
  <c r="C2853" i="3"/>
  <c r="K2853" i="3" a="1"/>
  <c r="K2853" i="3" s="1"/>
  <c r="C2854" i="3"/>
  <c r="K2854" i="3" a="1"/>
  <c r="K2854" i="3" s="1"/>
  <c r="C2855" i="3"/>
  <c r="K2855" i="3" a="1"/>
  <c r="K2855" i="3" s="1"/>
  <c r="C2856" i="3"/>
  <c r="K2856" i="3" a="1"/>
  <c r="K2856" i="3" s="1"/>
  <c r="C2857" i="3"/>
  <c r="K2857" i="3" a="1"/>
  <c r="K2857" i="3" s="1"/>
  <c r="C2858" i="3"/>
  <c r="K2858" i="3" a="1"/>
  <c r="K2858" i="3" s="1"/>
  <c r="C2859" i="3"/>
  <c r="K2859" i="3" a="1"/>
  <c r="K2859" i="3" s="1"/>
  <c r="C2860" i="3"/>
  <c r="K2860" i="3" a="1"/>
  <c r="K2860" i="3" s="1"/>
  <c r="C2861" i="3"/>
  <c r="K2861" i="3" a="1"/>
  <c r="K2861" i="3" s="1"/>
  <c r="C2862" i="3"/>
  <c r="K2862" i="3" a="1"/>
  <c r="K2862" i="3" s="1"/>
  <c r="C2863" i="3"/>
  <c r="K2863" i="3" a="1"/>
  <c r="K2863" i="3" s="1"/>
  <c r="C2864" i="3"/>
  <c r="K2864" i="3" a="1"/>
  <c r="K2864" i="3" s="1"/>
  <c r="C2865" i="3"/>
  <c r="K2865" i="3" a="1"/>
  <c r="K2865" i="3" s="1"/>
  <c r="C2866" i="3"/>
  <c r="K2866" i="3" a="1"/>
  <c r="K2866" i="3" s="1"/>
  <c r="C2867" i="3"/>
  <c r="K2867" i="3" a="1"/>
  <c r="K2867" i="3" s="1"/>
  <c r="C2868" i="3"/>
  <c r="K2868" i="3" a="1"/>
  <c r="K2868" i="3" s="1"/>
  <c r="C2869" i="3"/>
  <c r="K2869" i="3" a="1"/>
  <c r="K2869" i="3" s="1"/>
  <c r="C2870" i="3"/>
  <c r="K2870" i="3" a="1"/>
  <c r="K2870" i="3" s="1"/>
  <c r="C2871" i="3"/>
  <c r="K2871" i="3" a="1"/>
  <c r="K2871" i="3" s="1"/>
  <c r="C2872" i="3"/>
  <c r="K2872" i="3" a="1"/>
  <c r="K2872" i="3" s="1"/>
  <c r="C2873" i="3"/>
  <c r="K2873" i="3" a="1"/>
  <c r="K2873" i="3" s="1"/>
  <c r="C2874" i="3"/>
  <c r="K2874" i="3" a="1"/>
  <c r="K2874" i="3" s="1"/>
  <c r="C2875" i="3"/>
  <c r="K2875" i="3" a="1"/>
  <c r="K2875" i="3" s="1"/>
  <c r="C2876" i="3"/>
  <c r="K2876" i="3" a="1"/>
  <c r="K2876" i="3" s="1"/>
  <c r="C2877" i="3"/>
  <c r="K2877" i="3" a="1"/>
  <c r="K2877" i="3" s="1"/>
  <c r="C2878" i="3"/>
  <c r="K2878" i="3" a="1"/>
  <c r="K2878" i="3" s="1"/>
  <c r="C2879" i="3"/>
  <c r="K2879" i="3" a="1"/>
  <c r="K2879" i="3" s="1"/>
  <c r="C2880" i="3"/>
  <c r="K2880" i="3" a="1"/>
  <c r="K2880" i="3" s="1"/>
  <c r="C2881" i="3"/>
  <c r="K2881" i="3" a="1"/>
  <c r="K2881" i="3" s="1"/>
  <c r="C2882" i="3"/>
  <c r="K2882" i="3" a="1"/>
  <c r="K2882" i="3" s="1"/>
  <c r="C2883" i="3"/>
  <c r="K2883" i="3" a="1"/>
  <c r="K2883" i="3" s="1"/>
  <c r="C2884" i="3"/>
  <c r="K2884" i="3" a="1"/>
  <c r="K2884" i="3" s="1"/>
  <c r="C2885" i="3"/>
  <c r="K2885" i="3" a="1"/>
  <c r="K2885" i="3" s="1"/>
  <c r="C2886" i="3"/>
  <c r="K2886" i="3" a="1"/>
  <c r="K2886" i="3" s="1"/>
  <c r="C2887" i="3"/>
  <c r="K2887" i="3" a="1"/>
  <c r="K2887" i="3" s="1"/>
  <c r="C2888" i="3"/>
  <c r="K2888" i="3" a="1"/>
  <c r="K2888" i="3" s="1"/>
  <c r="C2889" i="3"/>
  <c r="K2889" i="3" a="1"/>
  <c r="K2889" i="3" s="1"/>
  <c r="C2890" i="3"/>
  <c r="K2890" i="3" a="1"/>
  <c r="K2890" i="3" s="1"/>
  <c r="C2891" i="3"/>
  <c r="K2891" i="3" a="1"/>
  <c r="K2891" i="3" s="1"/>
  <c r="C2892" i="3"/>
  <c r="K2892" i="3" a="1"/>
  <c r="K2892" i="3" s="1"/>
  <c r="C2893" i="3"/>
  <c r="K2893" i="3" a="1"/>
  <c r="K2893" i="3" s="1"/>
  <c r="C2894" i="3"/>
  <c r="K2894" i="3" a="1"/>
  <c r="K2894" i="3" s="1"/>
  <c r="C2895" i="3"/>
  <c r="K2895" i="3" a="1"/>
  <c r="K2895" i="3" s="1"/>
  <c r="C2896" i="3"/>
  <c r="K2896" i="3" a="1"/>
  <c r="K2896" i="3" s="1"/>
  <c r="C2897" i="3"/>
  <c r="K2897" i="3" a="1"/>
  <c r="K2897" i="3" s="1"/>
  <c r="C2898" i="3"/>
  <c r="K2898" i="3" a="1"/>
  <c r="K2898" i="3" s="1"/>
  <c r="C2899" i="3"/>
  <c r="K2899" i="3" a="1"/>
  <c r="K2899" i="3" s="1"/>
  <c r="C2900" i="3"/>
  <c r="K2900" i="3" a="1"/>
  <c r="K2900" i="3" s="1"/>
  <c r="C2901" i="3"/>
  <c r="K2901" i="3" a="1"/>
  <c r="K2901" i="3" s="1"/>
  <c r="C2902" i="3"/>
  <c r="K2902" i="3" a="1"/>
  <c r="K2902" i="3" s="1"/>
  <c r="C2903" i="3"/>
  <c r="K2903" i="3" a="1"/>
  <c r="K2903" i="3" s="1"/>
  <c r="C2904" i="3"/>
  <c r="K2904" i="3" a="1"/>
  <c r="K2904" i="3" s="1"/>
  <c r="C2905" i="3"/>
  <c r="K2905" i="3" a="1"/>
  <c r="K2905" i="3" s="1"/>
  <c r="C2906" i="3"/>
  <c r="K2906" i="3" a="1"/>
  <c r="K2906" i="3" s="1"/>
  <c r="C2907" i="3"/>
  <c r="K2907" i="3" a="1"/>
  <c r="K2907" i="3" s="1"/>
  <c r="C2908" i="3"/>
  <c r="K2908" i="3" a="1"/>
  <c r="K2908" i="3" s="1"/>
  <c r="C2909" i="3"/>
  <c r="K2909" i="3" a="1"/>
  <c r="K2909" i="3" s="1"/>
  <c r="C2910" i="3"/>
  <c r="K2910" i="3" a="1"/>
  <c r="K2910" i="3" s="1"/>
  <c r="C2911" i="3"/>
  <c r="K2911" i="3" a="1"/>
  <c r="K2911" i="3" s="1"/>
  <c r="C2912" i="3"/>
  <c r="K2912" i="3" a="1"/>
  <c r="K2912" i="3" s="1"/>
  <c r="C2913" i="3"/>
  <c r="K2913" i="3" a="1"/>
  <c r="K2913" i="3" s="1"/>
  <c r="C2914" i="3"/>
  <c r="K2914" i="3" a="1"/>
  <c r="K2914" i="3" s="1"/>
  <c r="C2915" i="3"/>
  <c r="K2915" i="3" a="1"/>
  <c r="K2915" i="3" s="1"/>
  <c r="C2916" i="3"/>
  <c r="K2916" i="3" a="1"/>
  <c r="K2916" i="3" s="1"/>
  <c r="C2917" i="3"/>
  <c r="K2917" i="3" a="1"/>
  <c r="K2917" i="3" s="1"/>
  <c r="C2918" i="3"/>
  <c r="K2918" i="3" a="1"/>
  <c r="K2918" i="3" s="1"/>
  <c r="C2919" i="3"/>
  <c r="K2919" i="3" a="1"/>
  <c r="K2919" i="3" s="1"/>
  <c r="C2920" i="3"/>
  <c r="K2920" i="3" a="1"/>
  <c r="K2920" i="3" s="1"/>
  <c r="C2921" i="3"/>
  <c r="K2921" i="3" a="1"/>
  <c r="K2921" i="3" s="1"/>
  <c r="C2922" i="3"/>
  <c r="K2922" i="3" a="1"/>
  <c r="K2922" i="3" s="1"/>
  <c r="C2923" i="3"/>
  <c r="K2923" i="3" a="1"/>
  <c r="K2923" i="3" s="1"/>
  <c r="C2924" i="3"/>
  <c r="K2924" i="3" a="1"/>
  <c r="K2924" i="3" s="1"/>
  <c r="C2925" i="3"/>
  <c r="K2925" i="3" a="1"/>
  <c r="K2925" i="3" s="1"/>
  <c r="C2926" i="3"/>
  <c r="K2926" i="3" a="1"/>
  <c r="K2926" i="3" s="1"/>
  <c r="C2927" i="3"/>
  <c r="K2927" i="3" a="1"/>
  <c r="K2927" i="3" s="1"/>
  <c r="C2928" i="3"/>
  <c r="K2928" i="3" a="1"/>
  <c r="K2928" i="3" s="1"/>
  <c r="C2929" i="3"/>
  <c r="K2929" i="3" a="1"/>
  <c r="K2929" i="3" s="1"/>
  <c r="C2930" i="3"/>
  <c r="K2930" i="3" a="1"/>
  <c r="K2930" i="3" s="1"/>
  <c r="C2931" i="3"/>
  <c r="K2931" i="3" a="1"/>
  <c r="K2931" i="3" s="1"/>
  <c r="C2932" i="3"/>
  <c r="K2932" i="3" a="1"/>
  <c r="K2932" i="3" s="1"/>
  <c r="C2933" i="3"/>
  <c r="K2933" i="3" a="1"/>
  <c r="K2933" i="3" s="1"/>
  <c r="C2934" i="3"/>
  <c r="K2934" i="3" a="1"/>
  <c r="K2934" i="3" s="1"/>
  <c r="C2935" i="3"/>
  <c r="K2935" i="3" a="1"/>
  <c r="K2935" i="3" s="1"/>
  <c r="C2936" i="3"/>
  <c r="K2936" i="3" a="1"/>
  <c r="K2936" i="3" s="1"/>
  <c r="C2937" i="3"/>
  <c r="K2937" i="3" a="1"/>
  <c r="K2937" i="3" s="1"/>
  <c r="C2938" i="3"/>
  <c r="K2938" i="3" a="1"/>
  <c r="K2938" i="3" s="1"/>
  <c r="C2939" i="3"/>
  <c r="K2939" i="3" a="1"/>
  <c r="K2939" i="3" s="1"/>
  <c r="C2940" i="3"/>
  <c r="K2940" i="3" a="1"/>
  <c r="K2940" i="3" s="1"/>
  <c r="C2941" i="3"/>
  <c r="K2941" i="3" a="1"/>
  <c r="K2941" i="3" s="1"/>
  <c r="C2942" i="3"/>
  <c r="K2942" i="3" a="1"/>
  <c r="K2942" i="3" s="1"/>
  <c r="C2943" i="3"/>
  <c r="K2943" i="3" a="1"/>
  <c r="K2943" i="3" s="1"/>
  <c r="C2944" i="3"/>
  <c r="K2944" i="3" a="1"/>
  <c r="K2944" i="3" s="1"/>
  <c r="C2945" i="3"/>
  <c r="K2945" i="3" a="1"/>
  <c r="K2945" i="3" s="1"/>
  <c r="C2946" i="3"/>
  <c r="K2946" i="3" a="1"/>
  <c r="K2946" i="3" s="1"/>
  <c r="C2947" i="3"/>
  <c r="K2947" i="3" a="1"/>
  <c r="K2947" i="3" s="1"/>
  <c r="C2948" i="3"/>
  <c r="K2948" i="3" a="1"/>
  <c r="K2948" i="3" s="1"/>
  <c r="C2949" i="3"/>
  <c r="K2949" i="3" a="1"/>
  <c r="K2949" i="3" s="1"/>
  <c r="C2950" i="3"/>
  <c r="K2950" i="3" a="1"/>
  <c r="K2950" i="3" s="1"/>
  <c r="C2951" i="3"/>
  <c r="K2951" i="3" a="1"/>
  <c r="K2951" i="3" s="1"/>
  <c r="C2952" i="3"/>
  <c r="K2952" i="3" a="1"/>
  <c r="K2952" i="3" s="1"/>
  <c r="C2953" i="3"/>
  <c r="K2953" i="3" a="1"/>
  <c r="K2953" i="3" s="1"/>
  <c r="C2954" i="3"/>
  <c r="K2954" i="3" a="1"/>
  <c r="K2954" i="3" s="1"/>
  <c r="C2955" i="3"/>
  <c r="K2955" i="3" a="1"/>
  <c r="K2955" i="3" s="1"/>
  <c r="C2956" i="3"/>
  <c r="K2956" i="3" a="1"/>
  <c r="K2956" i="3" s="1"/>
  <c r="C2957" i="3"/>
  <c r="K2957" i="3" a="1"/>
  <c r="K2957" i="3" s="1"/>
  <c r="C2958" i="3"/>
  <c r="K2958" i="3" a="1"/>
  <c r="K2958" i="3" s="1"/>
  <c r="C2959" i="3"/>
  <c r="K2959" i="3" a="1"/>
  <c r="K2959" i="3" s="1"/>
  <c r="C2960" i="3"/>
  <c r="K2960" i="3" a="1"/>
  <c r="K2960" i="3" s="1"/>
  <c r="C2961" i="3"/>
  <c r="K2961" i="3" a="1"/>
  <c r="K2961" i="3" s="1"/>
  <c r="C2962" i="3"/>
  <c r="K2962" i="3" a="1"/>
  <c r="K2962" i="3" s="1"/>
  <c r="C2963" i="3"/>
  <c r="K2963" i="3" a="1"/>
  <c r="K2963" i="3" s="1"/>
  <c r="C2964" i="3"/>
  <c r="K2964" i="3" a="1"/>
  <c r="K2964" i="3" s="1"/>
  <c r="C2965" i="3"/>
  <c r="K2965" i="3" a="1"/>
  <c r="K2965" i="3" s="1"/>
  <c r="C2966" i="3"/>
  <c r="K2966" i="3" a="1"/>
  <c r="K2966" i="3" s="1"/>
  <c r="C2967" i="3"/>
  <c r="K2967" i="3" a="1"/>
  <c r="K2967" i="3" s="1"/>
  <c r="C2968" i="3"/>
  <c r="K2968" i="3" a="1"/>
  <c r="K2968" i="3" s="1"/>
  <c r="C2969" i="3"/>
  <c r="K2969" i="3" a="1"/>
  <c r="K2969" i="3" s="1"/>
  <c r="C2970" i="3"/>
  <c r="K2970" i="3" a="1"/>
  <c r="K2970" i="3" s="1"/>
  <c r="C2971" i="3"/>
  <c r="K2971" i="3" a="1"/>
  <c r="K2971" i="3" s="1"/>
  <c r="C2972" i="3"/>
  <c r="K2972" i="3" a="1"/>
  <c r="K2972" i="3" s="1"/>
  <c r="C2973" i="3"/>
  <c r="K2973" i="3" a="1"/>
  <c r="K2973" i="3" s="1"/>
  <c r="C2974" i="3"/>
  <c r="K2974" i="3" a="1"/>
  <c r="K2974" i="3" s="1"/>
  <c r="C2975" i="3"/>
  <c r="K2975" i="3" a="1"/>
  <c r="K2975" i="3" s="1"/>
  <c r="C2976" i="3"/>
  <c r="K2976" i="3" a="1"/>
  <c r="K2976" i="3" s="1"/>
  <c r="C2977" i="3"/>
  <c r="K2977" i="3" a="1"/>
  <c r="K2977" i="3" s="1"/>
  <c r="C2978" i="3"/>
  <c r="K2978" i="3" a="1"/>
  <c r="K2978" i="3" s="1"/>
  <c r="C2979" i="3"/>
  <c r="K2979" i="3" a="1"/>
  <c r="K2979" i="3" s="1"/>
  <c r="C2980" i="3"/>
  <c r="K2980" i="3" a="1"/>
  <c r="K2980" i="3" s="1"/>
  <c r="C2981" i="3"/>
  <c r="K2981" i="3" a="1"/>
  <c r="K2981" i="3" s="1"/>
  <c r="C2982" i="3"/>
  <c r="K2982" i="3" a="1"/>
  <c r="K2982" i="3" s="1"/>
  <c r="C2983" i="3"/>
  <c r="K2983" i="3" a="1"/>
  <c r="K2983" i="3" s="1"/>
  <c r="C2984" i="3"/>
  <c r="K2984" i="3" a="1"/>
  <c r="K2984" i="3" s="1"/>
  <c r="C2985" i="3"/>
  <c r="K2985" i="3" a="1"/>
  <c r="K2985" i="3" s="1"/>
  <c r="C2986" i="3"/>
  <c r="K2986" i="3" a="1"/>
  <c r="K2986" i="3" s="1"/>
  <c r="C2987" i="3"/>
  <c r="K2987" i="3" a="1"/>
  <c r="K2987" i="3" s="1"/>
  <c r="C2988" i="3"/>
  <c r="K2988" i="3" a="1"/>
  <c r="K2988" i="3" s="1"/>
  <c r="C2989" i="3"/>
  <c r="K2989" i="3" a="1"/>
  <c r="K2989" i="3" s="1"/>
  <c r="C2990" i="3"/>
  <c r="K2990" i="3" a="1"/>
  <c r="K2990" i="3" s="1"/>
  <c r="C2991" i="3"/>
  <c r="K2991" i="3" a="1"/>
  <c r="K2991" i="3" s="1"/>
  <c r="C2992" i="3"/>
  <c r="K2992" i="3" a="1"/>
  <c r="K2992" i="3" s="1"/>
  <c r="C2993" i="3"/>
  <c r="K2993" i="3" a="1"/>
  <c r="K2993" i="3" s="1"/>
  <c r="C2994" i="3"/>
  <c r="K2994" i="3" a="1"/>
  <c r="K2994" i="3" s="1"/>
  <c r="C2995" i="3"/>
  <c r="K2995" i="3" a="1"/>
  <c r="K2995" i="3" s="1"/>
  <c r="C2996" i="3"/>
  <c r="K2996" i="3" a="1"/>
  <c r="K2996" i="3" s="1"/>
  <c r="C2997" i="3"/>
  <c r="K2997" i="3" a="1"/>
  <c r="K2997" i="3" s="1"/>
  <c r="C2998" i="3"/>
  <c r="K2998" i="3" a="1"/>
  <c r="K2998" i="3" s="1"/>
  <c r="C2999" i="3"/>
  <c r="K2999" i="3" a="1"/>
  <c r="K2999" i="3" s="1"/>
  <c r="C3000" i="3"/>
  <c r="K3000" i="3" a="1"/>
  <c r="K3000" i="3" s="1"/>
  <c r="C3001" i="3"/>
  <c r="K3001" i="3" a="1"/>
  <c r="K3001" i="3" s="1"/>
  <c r="C3002" i="3"/>
  <c r="K3002" i="3" a="1"/>
  <c r="K3002" i="3" s="1"/>
  <c r="C3003" i="3"/>
  <c r="K3003" i="3" a="1"/>
  <c r="K3003" i="3" s="1"/>
  <c r="C3004" i="3"/>
  <c r="K3004" i="3" a="1"/>
  <c r="K3004" i="3" s="1"/>
  <c r="C3005" i="3"/>
  <c r="K3005" i="3" a="1"/>
  <c r="K3005" i="3" s="1"/>
  <c r="C3006" i="3"/>
  <c r="K3006" i="3" a="1"/>
  <c r="K3006" i="3" s="1"/>
  <c r="C3007" i="3"/>
  <c r="K3007" i="3" a="1"/>
  <c r="K3007" i="3" s="1"/>
  <c r="C3008" i="3"/>
  <c r="K3008" i="3" a="1"/>
  <c r="K3008" i="3" s="1"/>
  <c r="C3009" i="3"/>
  <c r="K3009" i="3" a="1"/>
  <c r="K3009" i="3" s="1"/>
  <c r="C3010" i="3"/>
  <c r="K3010" i="3" a="1"/>
  <c r="K3010" i="3" s="1"/>
  <c r="C3011" i="3"/>
  <c r="K3011" i="3" a="1"/>
  <c r="K3011" i="3" s="1"/>
  <c r="C3012" i="3"/>
  <c r="K3012" i="3" a="1"/>
  <c r="K3012" i="3" s="1"/>
  <c r="C3013" i="3"/>
  <c r="K3013" i="3" a="1"/>
  <c r="K3013" i="3" s="1"/>
  <c r="C3014" i="3"/>
  <c r="K3014" i="3" a="1"/>
  <c r="K3014" i="3" s="1"/>
  <c r="C3015" i="3"/>
  <c r="K3015" i="3" a="1"/>
  <c r="K3015" i="3" s="1"/>
  <c r="C3016" i="3"/>
  <c r="K3016" i="3" a="1"/>
  <c r="K3016" i="3" s="1"/>
  <c r="C3017" i="3"/>
  <c r="K3017" i="3" a="1"/>
  <c r="K3017" i="3" s="1"/>
  <c r="C3018" i="3"/>
  <c r="K3018" i="3" a="1"/>
  <c r="K3018" i="3" s="1"/>
  <c r="C3019" i="3"/>
  <c r="K3019" i="3" a="1"/>
  <c r="K3019" i="3" s="1"/>
  <c r="C3020" i="3"/>
  <c r="K3020" i="3" a="1"/>
  <c r="K3020" i="3" s="1"/>
  <c r="C3021" i="3"/>
  <c r="K3021" i="3" a="1"/>
  <c r="K3021" i="3" s="1"/>
  <c r="C3022" i="3"/>
  <c r="K3022" i="3" a="1"/>
  <c r="K3022" i="3" s="1"/>
  <c r="C3023" i="3"/>
  <c r="K3023" i="3" a="1"/>
  <c r="K3023" i="3" s="1"/>
  <c r="C3024" i="3"/>
  <c r="K3024" i="3" a="1"/>
  <c r="K3024" i="3" s="1"/>
  <c r="C3025" i="3"/>
  <c r="K3025" i="3" a="1"/>
  <c r="K3025" i="3" s="1"/>
  <c r="C3026" i="3"/>
  <c r="K3026" i="3" a="1"/>
  <c r="K3026" i="3" s="1"/>
  <c r="C3027" i="3"/>
  <c r="K3027" i="3" a="1"/>
  <c r="K3027" i="3" s="1"/>
  <c r="C3028" i="3"/>
  <c r="K3028" i="3" a="1"/>
  <c r="K3028" i="3" s="1"/>
  <c r="C3029" i="3"/>
  <c r="K3029" i="3" a="1"/>
  <c r="K3029" i="3" s="1"/>
  <c r="C3030" i="3"/>
  <c r="K3030" i="3" a="1"/>
  <c r="K3030" i="3" s="1"/>
  <c r="C3031" i="3"/>
  <c r="K3031" i="3" a="1"/>
  <c r="K3031" i="3" s="1"/>
  <c r="C3032" i="3"/>
  <c r="K3032" i="3" a="1"/>
  <c r="K3032" i="3" s="1"/>
  <c r="C3033" i="3"/>
  <c r="K3033" i="3" a="1"/>
  <c r="K3033" i="3" s="1"/>
  <c r="C3034" i="3"/>
  <c r="K3034" i="3" a="1"/>
  <c r="K3034" i="3" s="1"/>
  <c r="C3035" i="3"/>
  <c r="K3035" i="3" a="1"/>
  <c r="K3035" i="3" s="1"/>
  <c r="C3036" i="3"/>
  <c r="K3036" i="3" a="1"/>
  <c r="K3036" i="3" s="1"/>
  <c r="C3037" i="3"/>
  <c r="K3037" i="3" a="1"/>
  <c r="K3037" i="3" s="1"/>
  <c r="C3038" i="3"/>
  <c r="K3038" i="3" a="1"/>
  <c r="K3038" i="3" s="1"/>
  <c r="C3039" i="3"/>
  <c r="K3039" i="3" a="1"/>
  <c r="K3039" i="3" s="1"/>
  <c r="C3040" i="3"/>
  <c r="K3040" i="3" a="1"/>
  <c r="K3040" i="3" s="1"/>
  <c r="C3041" i="3"/>
  <c r="K3041" i="3" a="1"/>
  <c r="K3041" i="3" s="1"/>
  <c r="C3042" i="3"/>
  <c r="K3042" i="3" a="1"/>
  <c r="K3042" i="3" s="1"/>
  <c r="C3043" i="3"/>
  <c r="K3043" i="3" a="1"/>
  <c r="K3043" i="3" s="1"/>
  <c r="C3044" i="3"/>
  <c r="K3044" i="3" a="1"/>
  <c r="K3044" i="3" s="1"/>
  <c r="C3045" i="3"/>
  <c r="K3045" i="3" a="1"/>
  <c r="K3045" i="3" s="1"/>
  <c r="C3046" i="3"/>
  <c r="K3046" i="3" a="1"/>
  <c r="K3046" i="3" s="1"/>
  <c r="C3047" i="3"/>
  <c r="K3047" i="3" a="1"/>
  <c r="K3047" i="3" s="1"/>
  <c r="C3048" i="3"/>
  <c r="K3048" i="3" a="1"/>
  <c r="K3048" i="3" s="1"/>
  <c r="C3049" i="3"/>
  <c r="K3049" i="3" a="1"/>
  <c r="K3049" i="3" s="1"/>
  <c r="C3050" i="3"/>
  <c r="K3050" i="3" a="1"/>
  <c r="K3050" i="3" s="1"/>
  <c r="C3051" i="3"/>
  <c r="K3051" i="3" a="1"/>
  <c r="K3051" i="3" s="1"/>
  <c r="C3052" i="3"/>
  <c r="K3052" i="3" a="1"/>
  <c r="K3052" i="3" s="1"/>
  <c r="C3053" i="3"/>
  <c r="K3053" i="3" a="1"/>
  <c r="K3053" i="3" s="1"/>
  <c r="C3054" i="3"/>
  <c r="K3054" i="3" a="1"/>
  <c r="K3054" i="3" s="1"/>
  <c r="C3055" i="3"/>
  <c r="K3055" i="3" a="1"/>
  <c r="K3055" i="3" s="1"/>
  <c r="C3056" i="3"/>
  <c r="K3056" i="3" a="1"/>
  <c r="K3056" i="3" s="1"/>
  <c r="C3057" i="3"/>
  <c r="K3057" i="3" a="1"/>
  <c r="K3057" i="3" s="1"/>
  <c r="C3058" i="3"/>
  <c r="K3058" i="3" a="1"/>
  <c r="K3058" i="3" s="1"/>
  <c r="C3059" i="3"/>
  <c r="K3059" i="3" a="1"/>
  <c r="K3059" i="3" s="1"/>
  <c r="C3060" i="3"/>
  <c r="K3060" i="3" a="1"/>
  <c r="K3060" i="3" s="1"/>
  <c r="C3061" i="3"/>
  <c r="K3061" i="3" a="1"/>
  <c r="K3061" i="3" s="1"/>
  <c r="C3062" i="3"/>
  <c r="K3062" i="3" a="1"/>
  <c r="K3062" i="3" s="1"/>
  <c r="C3063" i="3"/>
  <c r="K3063" i="3" a="1"/>
  <c r="K3063" i="3" s="1"/>
  <c r="C3064" i="3"/>
  <c r="K3064" i="3" a="1"/>
  <c r="K3064" i="3" s="1"/>
  <c r="C3065" i="3"/>
  <c r="K3065" i="3" a="1"/>
  <c r="K3065" i="3" s="1"/>
  <c r="C3066" i="3"/>
  <c r="K3066" i="3" a="1"/>
  <c r="K3066" i="3" s="1"/>
  <c r="C3067" i="3"/>
  <c r="K3067" i="3" a="1"/>
  <c r="K3067" i="3" s="1"/>
  <c r="C3068" i="3"/>
  <c r="K3068" i="3" a="1"/>
  <c r="K3068" i="3" s="1"/>
  <c r="C3069" i="3"/>
  <c r="K3069" i="3" a="1"/>
  <c r="K3069" i="3" s="1"/>
  <c r="C3070" i="3"/>
  <c r="K3070" i="3" a="1"/>
  <c r="K3070" i="3" s="1"/>
  <c r="C3071" i="3"/>
  <c r="K3071" i="3" a="1"/>
  <c r="K3071" i="3" s="1"/>
  <c r="C3072" i="3"/>
  <c r="K3072" i="3" a="1"/>
  <c r="K3072" i="3" s="1"/>
  <c r="C3073" i="3"/>
  <c r="K3073" i="3" a="1"/>
  <c r="K3073" i="3" s="1"/>
  <c r="C3074" i="3"/>
  <c r="K3074" i="3" a="1"/>
  <c r="K3074" i="3" s="1"/>
  <c r="C3075" i="3"/>
  <c r="K3075" i="3" a="1"/>
  <c r="K3075" i="3" s="1"/>
  <c r="C3076" i="3"/>
  <c r="K3076" i="3" a="1"/>
  <c r="K3076" i="3" s="1"/>
  <c r="C3077" i="3"/>
  <c r="K3077" i="3" a="1"/>
  <c r="K3077" i="3" s="1"/>
  <c r="C3078" i="3"/>
  <c r="K3078" i="3" a="1"/>
  <c r="K3078" i="3" s="1"/>
  <c r="C3079" i="3"/>
  <c r="K3079" i="3" a="1"/>
  <c r="K3079" i="3" s="1"/>
  <c r="C3080" i="3"/>
  <c r="K3080" i="3" a="1"/>
  <c r="K3080" i="3" s="1"/>
  <c r="C3081" i="3"/>
  <c r="K3081" i="3" a="1"/>
  <c r="K3081" i="3" s="1"/>
  <c r="C3082" i="3"/>
  <c r="K3082" i="3" a="1"/>
  <c r="K3082" i="3" s="1"/>
  <c r="C3083" i="3"/>
  <c r="K3083" i="3" a="1"/>
  <c r="K3083" i="3" s="1"/>
  <c r="C3084" i="3"/>
  <c r="K3084" i="3" a="1"/>
  <c r="K3084" i="3" s="1"/>
  <c r="C3085" i="3"/>
  <c r="K3085" i="3" a="1"/>
  <c r="K3085" i="3" s="1"/>
  <c r="C3086" i="3"/>
  <c r="K3086" i="3" a="1"/>
  <c r="K3086" i="3" s="1"/>
  <c r="C3087" i="3"/>
  <c r="K3087" i="3" a="1"/>
  <c r="K3087" i="3" s="1"/>
  <c r="C3088" i="3"/>
  <c r="K3088" i="3" a="1"/>
  <c r="K3088" i="3" s="1"/>
  <c r="C3089" i="3"/>
  <c r="K3089" i="3" a="1"/>
  <c r="K3089" i="3" s="1"/>
  <c r="C3090" i="3"/>
  <c r="K3090" i="3" a="1"/>
  <c r="K3090" i="3" s="1"/>
  <c r="C3091" i="3"/>
  <c r="K3091" i="3" a="1"/>
  <c r="K3091" i="3" s="1"/>
  <c r="C3092" i="3"/>
  <c r="K3092" i="3" a="1"/>
  <c r="K3092" i="3" s="1"/>
  <c r="C3093" i="3"/>
  <c r="K3093" i="3" a="1"/>
  <c r="K3093" i="3" s="1"/>
  <c r="C3094" i="3"/>
  <c r="K3094" i="3" a="1"/>
  <c r="K3094" i="3" s="1"/>
  <c r="C3095" i="3"/>
  <c r="K3095" i="3" a="1"/>
  <c r="K3095" i="3" s="1"/>
  <c r="C3096" i="3"/>
  <c r="K3096" i="3" a="1"/>
  <c r="K3096" i="3" s="1"/>
  <c r="C3097" i="3"/>
  <c r="K3097" i="3" a="1"/>
  <c r="K3097" i="3" s="1"/>
  <c r="C3098" i="3"/>
  <c r="K3098" i="3" a="1"/>
  <c r="K3098" i="3" s="1"/>
  <c r="C3099" i="3"/>
  <c r="K3099" i="3" a="1"/>
  <c r="K3099" i="3" s="1"/>
  <c r="C3100" i="3"/>
  <c r="K3100" i="3" a="1"/>
  <c r="K3100" i="3" s="1"/>
  <c r="C3101" i="3"/>
  <c r="K3101" i="3" a="1"/>
  <c r="K3101" i="3" s="1"/>
  <c r="C3102" i="3"/>
  <c r="K3102" i="3" a="1"/>
  <c r="K3102" i="3" s="1"/>
  <c r="C3103" i="3"/>
  <c r="K3103" i="3" a="1"/>
  <c r="K3103" i="3" s="1"/>
  <c r="C3104" i="3"/>
  <c r="K3104" i="3" a="1"/>
  <c r="K3104" i="3" s="1"/>
  <c r="C3105" i="3"/>
  <c r="K3105" i="3" a="1"/>
  <c r="K3105" i="3" s="1"/>
  <c r="C3106" i="3"/>
  <c r="K3106" i="3" a="1"/>
  <c r="K3106" i="3" s="1"/>
  <c r="C3107" i="3"/>
  <c r="K3107" i="3" a="1"/>
  <c r="K3107" i="3" s="1"/>
  <c r="C3108" i="3"/>
  <c r="K3108" i="3" a="1"/>
  <c r="K3108" i="3" s="1"/>
  <c r="C3109" i="3"/>
  <c r="K3109" i="3" a="1"/>
  <c r="K3109" i="3" s="1"/>
  <c r="C3110" i="3"/>
  <c r="K3110" i="3" a="1"/>
  <c r="K3110" i="3" s="1"/>
  <c r="C3111" i="3"/>
  <c r="K3111" i="3" a="1"/>
  <c r="K3111" i="3" s="1"/>
  <c r="C3112" i="3"/>
  <c r="K3112" i="3" a="1"/>
  <c r="K3112" i="3" s="1"/>
  <c r="C3113" i="3"/>
  <c r="K3113" i="3" a="1"/>
  <c r="K3113" i="3" s="1"/>
  <c r="C3114" i="3"/>
  <c r="K3114" i="3" a="1"/>
  <c r="K3114" i="3" s="1"/>
  <c r="C3115" i="3"/>
  <c r="K3115" i="3" a="1"/>
  <c r="K3115" i="3" s="1"/>
  <c r="C3116" i="3"/>
  <c r="K3116" i="3" a="1"/>
  <c r="K3116" i="3" s="1"/>
  <c r="C3117" i="3"/>
  <c r="K3117" i="3" a="1"/>
  <c r="K3117" i="3" s="1"/>
  <c r="C3118" i="3"/>
  <c r="K3118" i="3" a="1"/>
  <c r="K3118" i="3" s="1"/>
  <c r="C3119" i="3"/>
  <c r="K3119" i="3" a="1"/>
  <c r="K3119" i="3" s="1"/>
  <c r="C3120" i="3"/>
  <c r="K3120" i="3" a="1"/>
  <c r="K3120" i="3" s="1"/>
  <c r="C3121" i="3"/>
  <c r="K3121" i="3" a="1"/>
  <c r="K3121" i="3" s="1"/>
  <c r="C3122" i="3"/>
  <c r="K3122" i="3" a="1"/>
  <c r="K3122" i="3" s="1"/>
  <c r="C3123" i="3"/>
  <c r="K3123" i="3" a="1"/>
  <c r="K3123" i="3" s="1"/>
  <c r="C3124" i="3"/>
  <c r="K3124" i="3" a="1"/>
  <c r="K3124" i="3" s="1"/>
  <c r="C3125" i="3"/>
  <c r="K3125" i="3" a="1"/>
  <c r="K3125" i="3" s="1"/>
  <c r="C3126" i="3"/>
  <c r="K3126" i="3" a="1"/>
  <c r="K3126" i="3" s="1"/>
  <c r="C3127" i="3"/>
  <c r="K3127" i="3" a="1"/>
  <c r="K3127" i="3" s="1"/>
  <c r="C3128" i="3"/>
  <c r="K3128" i="3" a="1"/>
  <c r="K3128" i="3" s="1"/>
  <c r="C3129" i="3"/>
  <c r="K3129" i="3" a="1"/>
  <c r="K3129" i="3" s="1"/>
  <c r="C3130" i="3"/>
  <c r="K3130" i="3" a="1"/>
  <c r="K3130" i="3" s="1"/>
  <c r="C3131" i="3"/>
  <c r="K3131" i="3" a="1"/>
  <c r="K3131" i="3" s="1"/>
  <c r="C3132" i="3"/>
  <c r="K3132" i="3" a="1"/>
  <c r="K3132" i="3" s="1"/>
  <c r="C3133" i="3"/>
  <c r="K3133" i="3" a="1"/>
  <c r="K3133" i="3" s="1"/>
  <c r="C3134" i="3"/>
  <c r="K3134" i="3" a="1"/>
  <c r="K3134" i="3" s="1"/>
  <c r="C3135" i="3"/>
  <c r="K3135" i="3" a="1"/>
  <c r="K3135" i="3" s="1"/>
  <c r="C3136" i="3"/>
  <c r="K3136" i="3" a="1"/>
  <c r="K3136" i="3" s="1"/>
  <c r="C3137" i="3"/>
  <c r="K3137" i="3" a="1"/>
  <c r="K3137" i="3" s="1"/>
  <c r="C3138" i="3"/>
  <c r="K3138" i="3" a="1"/>
  <c r="K3138" i="3" s="1"/>
  <c r="C3139" i="3"/>
  <c r="K3139" i="3" a="1"/>
  <c r="K3139" i="3" s="1"/>
  <c r="C3140" i="3"/>
  <c r="K3140" i="3" a="1"/>
  <c r="K3140" i="3" s="1"/>
  <c r="C3141" i="3"/>
  <c r="K3141" i="3" a="1"/>
  <c r="K3141" i="3" s="1"/>
  <c r="C3142" i="3"/>
  <c r="K3142" i="3" a="1"/>
  <c r="K3142" i="3" s="1"/>
  <c r="C3143" i="3"/>
  <c r="K3143" i="3" a="1"/>
  <c r="K3143" i="3" s="1"/>
  <c r="C3144" i="3"/>
  <c r="K3144" i="3" a="1"/>
  <c r="K3144" i="3" s="1"/>
  <c r="C3145" i="3"/>
  <c r="K3145" i="3" a="1"/>
  <c r="K3145" i="3" s="1"/>
  <c r="C3146" i="3"/>
  <c r="K3146" i="3" a="1"/>
  <c r="K3146" i="3" s="1"/>
  <c r="C3147" i="3"/>
  <c r="K3147" i="3" a="1"/>
  <c r="K3147" i="3" s="1"/>
  <c r="C3148" i="3"/>
  <c r="K3148" i="3" a="1"/>
  <c r="K3148" i="3" s="1"/>
  <c r="C3149" i="3"/>
  <c r="K3149" i="3" a="1"/>
  <c r="K3149" i="3" s="1"/>
  <c r="C3150" i="3"/>
  <c r="K3150" i="3" a="1"/>
  <c r="K3150" i="3" s="1"/>
  <c r="C3151" i="3"/>
  <c r="K3151" i="3" a="1"/>
  <c r="K3151" i="3" s="1"/>
  <c r="C3152" i="3"/>
  <c r="K3152" i="3" a="1"/>
  <c r="K3152" i="3" s="1"/>
  <c r="C3153" i="3"/>
  <c r="K3153" i="3" a="1"/>
  <c r="K3153" i="3" s="1"/>
  <c r="C3154" i="3"/>
  <c r="K3154" i="3" a="1"/>
  <c r="K3154" i="3" s="1"/>
  <c r="C3155" i="3"/>
  <c r="K3155" i="3" a="1"/>
  <c r="K3155" i="3" s="1"/>
  <c r="C3156" i="3"/>
  <c r="K3156" i="3" a="1"/>
  <c r="K3156" i="3" s="1"/>
  <c r="C3157" i="3"/>
  <c r="K3157" i="3" a="1"/>
  <c r="K3157" i="3" s="1"/>
  <c r="C3158" i="3"/>
  <c r="K3158" i="3" a="1"/>
  <c r="K3158" i="3" s="1"/>
  <c r="C3159" i="3"/>
  <c r="K3159" i="3" a="1"/>
  <c r="K3159" i="3" s="1"/>
  <c r="C3160" i="3"/>
  <c r="K3160" i="3" a="1"/>
  <c r="K3160" i="3" s="1"/>
  <c r="C3161" i="3"/>
  <c r="K3161" i="3" a="1"/>
  <c r="K3161" i="3" s="1"/>
  <c r="C3162" i="3"/>
  <c r="K3162" i="3" a="1"/>
  <c r="K3162" i="3" s="1"/>
  <c r="C3163" i="3"/>
  <c r="K3163" i="3" a="1"/>
  <c r="K3163" i="3" s="1"/>
  <c r="C3164" i="3"/>
  <c r="K3164" i="3" a="1"/>
  <c r="K3164" i="3" s="1"/>
  <c r="C3165" i="3"/>
  <c r="K3165" i="3" a="1"/>
  <c r="K3165" i="3" s="1"/>
  <c r="C3166" i="3"/>
  <c r="K3166" i="3" a="1"/>
  <c r="K3166" i="3" s="1"/>
  <c r="C3167" i="3"/>
  <c r="K3167" i="3" a="1"/>
  <c r="K3167" i="3" s="1"/>
  <c r="C3168" i="3"/>
  <c r="K3168" i="3" a="1"/>
  <c r="K3168" i="3" s="1"/>
  <c r="C3169" i="3"/>
  <c r="K3169" i="3" a="1"/>
  <c r="K3169" i="3" s="1"/>
  <c r="C3170" i="3"/>
  <c r="K3170" i="3" a="1"/>
  <c r="K3170" i="3" s="1"/>
  <c r="C3171" i="3"/>
  <c r="K3171" i="3" a="1"/>
  <c r="K3171" i="3" s="1"/>
  <c r="C3172" i="3"/>
  <c r="K3172" i="3" a="1"/>
  <c r="K3172" i="3" s="1"/>
  <c r="C3173" i="3"/>
  <c r="K3173" i="3" a="1"/>
  <c r="K3173" i="3" s="1"/>
  <c r="C3174" i="3"/>
  <c r="K3174" i="3" a="1"/>
  <c r="K3174" i="3" s="1"/>
  <c r="C3175" i="3"/>
  <c r="K3175" i="3" a="1"/>
  <c r="K3175" i="3" s="1"/>
  <c r="C3176" i="3"/>
  <c r="K3176" i="3" a="1"/>
  <c r="K3176" i="3" s="1"/>
  <c r="C3177" i="3"/>
  <c r="K3177" i="3" a="1"/>
  <c r="K3177" i="3" s="1"/>
  <c r="C3178" i="3"/>
  <c r="K3178" i="3" a="1"/>
  <c r="K3178" i="3" s="1"/>
  <c r="C3179" i="3"/>
  <c r="K3179" i="3" a="1"/>
  <c r="K3179" i="3" s="1"/>
  <c r="C3180" i="3"/>
  <c r="K3180" i="3" a="1"/>
  <c r="K3180" i="3" s="1"/>
  <c r="C3181" i="3"/>
  <c r="K3181" i="3" a="1"/>
  <c r="K3181" i="3" s="1"/>
  <c r="C3182" i="3"/>
  <c r="K3182" i="3" a="1"/>
  <c r="K3182" i="3" s="1"/>
  <c r="C3183" i="3"/>
  <c r="K3183" i="3" a="1"/>
  <c r="K3183" i="3" s="1"/>
  <c r="C3184" i="3"/>
  <c r="K3184" i="3" a="1"/>
  <c r="K3184" i="3" s="1"/>
  <c r="C3185" i="3"/>
  <c r="K3185" i="3" a="1"/>
  <c r="K3185" i="3" s="1"/>
  <c r="C3186" i="3"/>
  <c r="K3186" i="3" a="1"/>
  <c r="K3186" i="3" s="1"/>
  <c r="C3187" i="3"/>
  <c r="K3187" i="3" a="1"/>
  <c r="K3187" i="3" s="1"/>
  <c r="C3188" i="3"/>
  <c r="K3188" i="3" a="1"/>
  <c r="K3188" i="3" s="1"/>
  <c r="C3189" i="3"/>
  <c r="K3189" i="3" a="1"/>
  <c r="K3189" i="3" s="1"/>
  <c r="C3190" i="3"/>
  <c r="K3190" i="3" a="1"/>
  <c r="K3190" i="3" s="1"/>
  <c r="C3191" i="3"/>
  <c r="K3191" i="3" a="1"/>
  <c r="K3191" i="3" s="1"/>
  <c r="C3192" i="3"/>
  <c r="K3192" i="3" a="1"/>
  <c r="K3192" i="3" s="1"/>
  <c r="C3193" i="3"/>
  <c r="K3193" i="3" a="1"/>
  <c r="K3193" i="3" s="1"/>
  <c r="C3194" i="3"/>
  <c r="K3194" i="3" a="1"/>
  <c r="K3194" i="3" s="1"/>
  <c r="C3195" i="3"/>
  <c r="K3195" i="3" a="1"/>
  <c r="K3195" i="3" s="1"/>
  <c r="C3196" i="3"/>
  <c r="K3196" i="3" a="1"/>
  <c r="K3196" i="3" s="1"/>
  <c r="C3197" i="3"/>
  <c r="K3197" i="3" a="1"/>
  <c r="K3197" i="3" s="1"/>
  <c r="C3198" i="3"/>
  <c r="K3198" i="3" a="1"/>
  <c r="K3198" i="3" s="1"/>
  <c r="C3199" i="3"/>
  <c r="K3199" i="3" a="1"/>
  <c r="K3199" i="3" s="1"/>
  <c r="C3200" i="3"/>
  <c r="K3200" i="3" a="1"/>
  <c r="K3200" i="3" s="1"/>
  <c r="C3201" i="3"/>
  <c r="K3201" i="3" a="1"/>
  <c r="K3201" i="3" s="1"/>
  <c r="C3202" i="3"/>
  <c r="K3202" i="3" a="1"/>
  <c r="K3202" i="3" s="1"/>
  <c r="C3203" i="3"/>
  <c r="K3203" i="3" a="1"/>
  <c r="K3203" i="3" s="1"/>
  <c r="C3204" i="3"/>
  <c r="K3204" i="3" a="1"/>
  <c r="K3204" i="3" s="1"/>
  <c r="C3205" i="3"/>
  <c r="K3205" i="3" a="1"/>
  <c r="K3205" i="3" s="1"/>
  <c r="C3206" i="3"/>
  <c r="K3206" i="3" a="1"/>
  <c r="K3206" i="3" s="1"/>
  <c r="C3207" i="3"/>
  <c r="K3207" i="3" a="1"/>
  <c r="K3207" i="3" s="1"/>
  <c r="C3208" i="3"/>
  <c r="K3208" i="3" a="1"/>
  <c r="K3208" i="3" s="1"/>
  <c r="C3209" i="3"/>
  <c r="K3209" i="3" a="1"/>
  <c r="K3209" i="3" s="1"/>
  <c r="C3210" i="3"/>
  <c r="K3210" i="3" a="1"/>
  <c r="K3210" i="3" s="1"/>
  <c r="C3211" i="3"/>
  <c r="K3211" i="3" a="1"/>
  <c r="K3211" i="3" s="1"/>
  <c r="C3212" i="3"/>
  <c r="K3212" i="3" a="1"/>
  <c r="K3212" i="3" s="1"/>
  <c r="C3213" i="3"/>
  <c r="K3213" i="3" a="1"/>
  <c r="K3213" i="3" s="1"/>
  <c r="C3214" i="3"/>
  <c r="K3214" i="3" a="1"/>
  <c r="K3214" i="3" s="1"/>
  <c r="C3215" i="3"/>
  <c r="K3215" i="3" a="1"/>
  <c r="K3215" i="3" s="1"/>
  <c r="C3216" i="3"/>
  <c r="K3216" i="3" a="1"/>
  <c r="K3216" i="3" s="1"/>
  <c r="C3217" i="3"/>
  <c r="K3217" i="3" a="1"/>
  <c r="K3217" i="3" s="1"/>
  <c r="C3218" i="3"/>
  <c r="K3218" i="3" a="1"/>
  <c r="K3218" i="3" s="1"/>
  <c r="C3219" i="3"/>
  <c r="K3219" i="3" a="1"/>
  <c r="K3219" i="3" s="1"/>
  <c r="C3220" i="3"/>
  <c r="K3220" i="3" a="1"/>
  <c r="K3220" i="3" s="1"/>
  <c r="C3221" i="3"/>
  <c r="K3221" i="3" a="1"/>
  <c r="K3221" i="3" s="1"/>
  <c r="C3222" i="3"/>
  <c r="K3222" i="3" a="1"/>
  <c r="K3222" i="3" s="1"/>
  <c r="C3223" i="3"/>
  <c r="K3223" i="3" a="1"/>
  <c r="K3223" i="3" s="1"/>
  <c r="C3224" i="3"/>
  <c r="K3224" i="3" a="1"/>
  <c r="K3224" i="3" s="1"/>
  <c r="C3225" i="3"/>
  <c r="K3225" i="3" a="1"/>
  <c r="K3225" i="3" s="1"/>
  <c r="C3226" i="3"/>
  <c r="K3226" i="3" a="1"/>
  <c r="K3226" i="3" s="1"/>
  <c r="C3227" i="3"/>
  <c r="K3227" i="3" a="1"/>
  <c r="K3227" i="3" s="1"/>
  <c r="C3228" i="3"/>
  <c r="K3228" i="3" a="1"/>
  <c r="K3228" i="3" s="1"/>
  <c r="C3229" i="3"/>
  <c r="K3229" i="3" a="1"/>
  <c r="K3229" i="3" s="1"/>
  <c r="C3230" i="3"/>
  <c r="K3230" i="3" a="1"/>
  <c r="K3230" i="3" s="1"/>
  <c r="C3231" i="3"/>
  <c r="K3231" i="3" a="1"/>
  <c r="K3231" i="3" s="1"/>
  <c r="C3232" i="3"/>
  <c r="K3232" i="3" a="1"/>
  <c r="K3232" i="3" s="1"/>
  <c r="C3233" i="3"/>
  <c r="K3233" i="3" a="1"/>
  <c r="K3233" i="3" s="1"/>
  <c r="C3234" i="3"/>
  <c r="K3234" i="3" a="1"/>
  <c r="K3234" i="3" s="1"/>
  <c r="C3235" i="3"/>
  <c r="K3235" i="3" a="1"/>
  <c r="K3235" i="3" s="1"/>
  <c r="C3236" i="3"/>
  <c r="K3236" i="3" a="1"/>
  <c r="K3236" i="3" s="1"/>
  <c r="C3237" i="3"/>
  <c r="K3237" i="3" a="1"/>
  <c r="K3237" i="3" s="1"/>
  <c r="C3238" i="3"/>
  <c r="K3238" i="3" a="1"/>
  <c r="K3238" i="3" s="1"/>
  <c r="C3239" i="3"/>
  <c r="K3239" i="3" a="1"/>
  <c r="K3239" i="3" s="1"/>
  <c r="C3240" i="3"/>
  <c r="K3240" i="3" a="1"/>
  <c r="K3240" i="3" s="1"/>
  <c r="C3241" i="3"/>
  <c r="K3241" i="3" a="1"/>
  <c r="K3241" i="3" s="1"/>
  <c r="C3242" i="3"/>
  <c r="K3242" i="3" a="1"/>
  <c r="K3242" i="3" s="1"/>
  <c r="C3243" i="3"/>
  <c r="K3243" i="3" a="1"/>
  <c r="K3243" i="3" s="1"/>
  <c r="C3244" i="3"/>
  <c r="K3244" i="3" a="1"/>
  <c r="K3244" i="3" s="1"/>
  <c r="C3245" i="3"/>
  <c r="K3245" i="3" a="1"/>
  <c r="K3245" i="3" s="1"/>
  <c r="C3246" i="3"/>
  <c r="K3246" i="3" a="1"/>
  <c r="K3246" i="3" s="1"/>
  <c r="C3247" i="3"/>
  <c r="K3247" i="3" a="1"/>
  <c r="K3247" i="3" s="1"/>
  <c r="C3248" i="3"/>
  <c r="K3248" i="3" a="1"/>
  <c r="K3248" i="3" s="1"/>
  <c r="C3249" i="3"/>
  <c r="K3249" i="3" a="1"/>
  <c r="K3249" i="3" s="1"/>
  <c r="C3250" i="3"/>
  <c r="K3250" i="3" a="1"/>
  <c r="K3250" i="3" s="1"/>
  <c r="C3251" i="3"/>
  <c r="K3251" i="3" a="1"/>
  <c r="K3251" i="3" s="1"/>
  <c r="C3252" i="3"/>
  <c r="K3252" i="3" a="1"/>
  <c r="K3252" i="3" s="1"/>
  <c r="C3253" i="3"/>
  <c r="K3253" i="3" a="1"/>
  <c r="K3253" i="3" s="1"/>
  <c r="C3254" i="3"/>
  <c r="K3254" i="3" a="1"/>
  <c r="K3254" i="3" s="1"/>
  <c r="C3255" i="3"/>
  <c r="K3255" i="3" a="1"/>
  <c r="K3255" i="3" s="1"/>
  <c r="C3256" i="3"/>
  <c r="K3256" i="3" a="1"/>
  <c r="K3256" i="3" s="1"/>
  <c r="C3257" i="3"/>
  <c r="K3257" i="3" a="1"/>
  <c r="K3257" i="3" s="1"/>
  <c r="C3258" i="3"/>
  <c r="K3258" i="3" a="1"/>
  <c r="K3258" i="3" s="1"/>
  <c r="C3259" i="3"/>
  <c r="K3259" i="3" a="1"/>
  <c r="K3259" i="3" s="1"/>
  <c r="C3260" i="3"/>
  <c r="K3260" i="3" a="1"/>
  <c r="K3260" i="3" s="1"/>
  <c r="C3261" i="3"/>
  <c r="K3261" i="3" a="1"/>
  <c r="K3261" i="3" s="1"/>
  <c r="C3262" i="3"/>
  <c r="K3262" i="3" a="1"/>
  <c r="K3262" i="3" s="1"/>
  <c r="C3263" i="3"/>
  <c r="K3263" i="3" a="1"/>
  <c r="K3263" i="3" s="1"/>
  <c r="C3264" i="3"/>
  <c r="K3264" i="3" a="1"/>
  <c r="K3264" i="3" s="1"/>
  <c r="C3265" i="3"/>
  <c r="K3265" i="3" a="1"/>
  <c r="K3265" i="3" s="1"/>
  <c r="C3266" i="3"/>
  <c r="K3266" i="3" a="1"/>
  <c r="K3266" i="3" s="1"/>
  <c r="C3267" i="3"/>
  <c r="K3267" i="3" a="1"/>
  <c r="K3267" i="3" s="1"/>
  <c r="C3268" i="3"/>
  <c r="K3268" i="3" a="1"/>
  <c r="K3268" i="3" s="1"/>
  <c r="C3269" i="3"/>
  <c r="K3269" i="3" a="1"/>
  <c r="K3269" i="3" s="1"/>
  <c r="C3270" i="3"/>
  <c r="K3270" i="3" a="1"/>
  <c r="K3270" i="3" s="1"/>
  <c r="C3271" i="3"/>
  <c r="K3271" i="3" a="1"/>
  <c r="K3271" i="3" s="1"/>
  <c r="C3272" i="3"/>
  <c r="K3272" i="3" a="1"/>
  <c r="K3272" i="3" s="1"/>
  <c r="C3273" i="3"/>
  <c r="K3273" i="3" a="1"/>
  <c r="K3273" i="3" s="1"/>
  <c r="C3274" i="3"/>
  <c r="K3274" i="3" a="1"/>
  <c r="K3274" i="3" s="1"/>
  <c r="C3275" i="3"/>
  <c r="K3275" i="3" a="1"/>
  <c r="K3275" i="3" s="1"/>
  <c r="C3276" i="3"/>
  <c r="K3276" i="3" a="1"/>
  <c r="K3276" i="3" s="1"/>
  <c r="C3277" i="3"/>
  <c r="K3277" i="3" a="1"/>
  <c r="K3277" i="3" s="1"/>
  <c r="C3278" i="3"/>
  <c r="K3278" i="3" a="1"/>
  <c r="K3278" i="3" s="1"/>
  <c r="C3279" i="3"/>
  <c r="K3279" i="3" a="1"/>
  <c r="K3279" i="3" s="1"/>
  <c r="C3280" i="3"/>
  <c r="K3280" i="3" a="1"/>
  <c r="K3280" i="3" s="1"/>
  <c r="C3281" i="3"/>
  <c r="K3281" i="3" a="1"/>
  <c r="K3281" i="3" s="1"/>
  <c r="C3282" i="3"/>
  <c r="K3282" i="3" a="1"/>
  <c r="K3282" i="3" s="1"/>
  <c r="C3283" i="3"/>
  <c r="K3283" i="3" a="1"/>
  <c r="K3283" i="3" s="1"/>
  <c r="C3284" i="3"/>
  <c r="K3284" i="3" a="1"/>
  <c r="K3284" i="3" s="1"/>
  <c r="C3285" i="3"/>
  <c r="K3285" i="3" a="1"/>
  <c r="K3285" i="3" s="1"/>
  <c r="C3286" i="3"/>
  <c r="K3286" i="3" a="1"/>
  <c r="K3286" i="3" s="1"/>
  <c r="C3287" i="3"/>
  <c r="K3287" i="3" a="1"/>
  <c r="K3287" i="3" s="1"/>
  <c r="C3288" i="3"/>
  <c r="K3288" i="3" a="1"/>
  <c r="K3288" i="3" s="1"/>
  <c r="C3289" i="3"/>
  <c r="K3289" i="3" a="1"/>
  <c r="K3289" i="3" s="1"/>
  <c r="C3290" i="3"/>
  <c r="K3290" i="3" a="1"/>
  <c r="K3290" i="3" s="1"/>
  <c r="C3291" i="3"/>
  <c r="K3291" i="3" a="1"/>
  <c r="K3291" i="3" s="1"/>
  <c r="C3292" i="3"/>
  <c r="K3292" i="3" a="1"/>
  <c r="K3292" i="3" s="1"/>
  <c r="C3293" i="3"/>
  <c r="K3293" i="3" a="1"/>
  <c r="K3293" i="3" s="1"/>
  <c r="C3294" i="3"/>
  <c r="K3294" i="3" a="1"/>
  <c r="K3294" i="3" s="1"/>
  <c r="C3295" i="3"/>
  <c r="K3295" i="3" a="1"/>
  <c r="K3295" i="3" s="1"/>
  <c r="C3296" i="3"/>
  <c r="K3296" i="3" a="1"/>
  <c r="K3296" i="3" s="1"/>
  <c r="C3297" i="3"/>
  <c r="K3297" i="3" a="1"/>
  <c r="K3297" i="3" s="1"/>
  <c r="C3298" i="3"/>
  <c r="K3298" i="3" a="1"/>
  <c r="K3298" i="3" s="1"/>
  <c r="C3299" i="3"/>
  <c r="K3299" i="3" a="1"/>
  <c r="K3299" i="3" s="1"/>
  <c r="C3300" i="3"/>
  <c r="K3300" i="3" a="1"/>
  <c r="K3300" i="3" s="1"/>
  <c r="C3301" i="3"/>
  <c r="K3301" i="3" a="1"/>
  <c r="K3301" i="3" s="1"/>
  <c r="C3302" i="3"/>
  <c r="K3302" i="3" a="1"/>
  <c r="K3302" i="3" s="1"/>
  <c r="C3303" i="3"/>
  <c r="K3303" i="3" a="1"/>
  <c r="K3303" i="3" s="1"/>
  <c r="C3304" i="3"/>
  <c r="K3304" i="3" a="1"/>
  <c r="K3304" i="3" s="1"/>
  <c r="C3305" i="3"/>
  <c r="K3305" i="3" a="1"/>
  <c r="K3305" i="3" s="1"/>
  <c r="C3306" i="3"/>
  <c r="K3306" i="3" a="1"/>
  <c r="K3306" i="3" s="1"/>
  <c r="C3307" i="3"/>
  <c r="K3307" i="3" a="1"/>
  <c r="K3307" i="3" s="1"/>
  <c r="C3308" i="3"/>
  <c r="K3308" i="3" a="1"/>
  <c r="K3308" i="3" s="1"/>
  <c r="C3309" i="3"/>
  <c r="K3309" i="3" a="1"/>
  <c r="K3309" i="3" s="1"/>
  <c r="C3310" i="3"/>
  <c r="K3310" i="3" a="1"/>
  <c r="K3310" i="3" s="1"/>
  <c r="C3311" i="3"/>
  <c r="K3311" i="3" a="1"/>
  <c r="K3311" i="3" s="1"/>
  <c r="C3312" i="3"/>
  <c r="K3312" i="3" a="1"/>
  <c r="K3312" i="3" s="1"/>
  <c r="C3313" i="3"/>
  <c r="K3313" i="3" a="1"/>
  <c r="K3313" i="3" s="1"/>
  <c r="C3314" i="3"/>
  <c r="K3314" i="3" a="1"/>
  <c r="K3314" i="3" s="1"/>
  <c r="C3315" i="3"/>
  <c r="K3315" i="3" a="1"/>
  <c r="K3315" i="3" s="1"/>
  <c r="C3316" i="3"/>
  <c r="K3316" i="3" a="1"/>
  <c r="K3316" i="3" s="1"/>
  <c r="C3317" i="3"/>
  <c r="K3317" i="3" a="1"/>
  <c r="K3317" i="3" s="1"/>
  <c r="C3318" i="3"/>
  <c r="K3318" i="3" a="1"/>
  <c r="K3318" i="3" s="1"/>
  <c r="C3319" i="3"/>
  <c r="K3319" i="3" a="1"/>
  <c r="K3319" i="3" s="1"/>
  <c r="C3320" i="3"/>
  <c r="K3320" i="3" a="1"/>
  <c r="K3320" i="3" s="1"/>
  <c r="C3321" i="3"/>
  <c r="K3321" i="3" a="1"/>
  <c r="K3321" i="3" s="1"/>
  <c r="C3322" i="3"/>
  <c r="K3322" i="3" a="1"/>
  <c r="K3322" i="3" s="1"/>
  <c r="C3323" i="3"/>
  <c r="K3323" i="3" a="1"/>
  <c r="K3323" i="3" s="1"/>
  <c r="C3324" i="3"/>
  <c r="K3324" i="3" a="1"/>
  <c r="K3324" i="3" s="1"/>
  <c r="C3325" i="3"/>
  <c r="K3325" i="3" a="1"/>
  <c r="K3325" i="3" s="1"/>
  <c r="C3326" i="3"/>
  <c r="K3326" i="3" a="1"/>
  <c r="K3326" i="3" s="1"/>
  <c r="C3327" i="3"/>
  <c r="K3327" i="3" a="1"/>
  <c r="K3327" i="3" s="1"/>
  <c r="C3328" i="3"/>
  <c r="K3328" i="3" a="1"/>
  <c r="K3328" i="3" s="1"/>
  <c r="C3329" i="3"/>
  <c r="K3329" i="3" a="1"/>
  <c r="K3329" i="3" s="1"/>
  <c r="C3330" i="3"/>
  <c r="K3330" i="3" a="1"/>
  <c r="K3330" i="3" s="1"/>
  <c r="C3331" i="3"/>
  <c r="K3331" i="3" a="1"/>
  <c r="K3331" i="3" s="1"/>
  <c r="C3332" i="3"/>
  <c r="K3332" i="3" a="1"/>
  <c r="K3332" i="3" s="1"/>
  <c r="C3333" i="3"/>
  <c r="K3333" i="3" a="1"/>
  <c r="K3333" i="3" s="1"/>
  <c r="C3334" i="3"/>
  <c r="K3334" i="3" a="1"/>
  <c r="K3334" i="3" s="1"/>
  <c r="C3335" i="3"/>
  <c r="K3335" i="3" a="1"/>
  <c r="K3335" i="3" s="1"/>
  <c r="C3336" i="3"/>
  <c r="K3336" i="3" a="1"/>
  <c r="K3336" i="3" s="1"/>
  <c r="C3337" i="3"/>
  <c r="K3337" i="3" a="1"/>
  <c r="K3337" i="3" s="1"/>
  <c r="C3338" i="3"/>
  <c r="K3338" i="3" a="1"/>
  <c r="K3338" i="3" s="1"/>
  <c r="C3339" i="3"/>
  <c r="K3339" i="3" a="1"/>
  <c r="K3339" i="3" s="1"/>
  <c r="C3340" i="3"/>
  <c r="K3340" i="3" a="1"/>
  <c r="K3340" i="3" s="1"/>
  <c r="C3341" i="3"/>
  <c r="K3341" i="3" a="1"/>
  <c r="K3341" i="3" s="1"/>
  <c r="C3342" i="3"/>
  <c r="K3342" i="3" a="1"/>
  <c r="K3342" i="3" s="1"/>
  <c r="C3343" i="3"/>
  <c r="K3343" i="3" a="1"/>
  <c r="K3343" i="3" s="1"/>
  <c r="C3344" i="3"/>
  <c r="K3344" i="3" a="1"/>
  <c r="K3344" i="3" s="1"/>
  <c r="C3345" i="3"/>
  <c r="K3345" i="3" a="1"/>
  <c r="K3345" i="3" s="1"/>
  <c r="C3346" i="3"/>
  <c r="K3346" i="3" a="1"/>
  <c r="K3346" i="3" s="1"/>
  <c r="C3347" i="3"/>
  <c r="K3347" i="3" a="1"/>
  <c r="K3347" i="3" s="1"/>
  <c r="C3348" i="3"/>
  <c r="K3348" i="3" a="1"/>
  <c r="K3348" i="3" s="1"/>
  <c r="C3349" i="3"/>
  <c r="K3349" i="3" a="1"/>
  <c r="K3349" i="3" s="1"/>
  <c r="C3350" i="3"/>
  <c r="K3350" i="3" a="1"/>
  <c r="K3350" i="3" s="1"/>
  <c r="C3351" i="3"/>
  <c r="K3351" i="3" a="1"/>
  <c r="K3351" i="3" s="1"/>
  <c r="C3352" i="3"/>
  <c r="K3352" i="3" a="1"/>
  <c r="K3352" i="3" s="1"/>
  <c r="C3353" i="3"/>
  <c r="K3353" i="3" a="1"/>
  <c r="K3353" i="3" s="1"/>
  <c r="C3354" i="3"/>
  <c r="K3354" i="3" a="1"/>
  <c r="K3354" i="3" s="1"/>
  <c r="C3355" i="3"/>
  <c r="K3355" i="3" a="1"/>
  <c r="K3355" i="3" s="1"/>
  <c r="C3356" i="3"/>
  <c r="K3356" i="3" a="1"/>
  <c r="K3356" i="3" s="1"/>
  <c r="C3357" i="3"/>
  <c r="K3357" i="3" a="1"/>
  <c r="K3357" i="3" s="1"/>
  <c r="C3358" i="3"/>
  <c r="K3358" i="3" a="1"/>
  <c r="K3358" i="3" s="1"/>
  <c r="C3359" i="3"/>
  <c r="K3359" i="3" a="1"/>
  <c r="K3359" i="3" s="1"/>
  <c r="C3360" i="3"/>
  <c r="K3360" i="3" a="1"/>
  <c r="K3360" i="3" s="1"/>
  <c r="C3361" i="3"/>
  <c r="K3361" i="3" a="1"/>
  <c r="K3361" i="3" s="1"/>
  <c r="C3362" i="3"/>
  <c r="K3362" i="3" a="1"/>
  <c r="K3362" i="3" s="1"/>
  <c r="C3363" i="3"/>
  <c r="K3363" i="3" a="1"/>
  <c r="K3363" i="3" s="1"/>
  <c r="C3364" i="3"/>
  <c r="K3364" i="3" a="1"/>
  <c r="K3364" i="3" s="1"/>
  <c r="C3365" i="3"/>
  <c r="K3365" i="3" a="1"/>
  <c r="K3365" i="3" s="1"/>
  <c r="C3366" i="3"/>
  <c r="K3366" i="3" a="1"/>
  <c r="K3366" i="3" s="1"/>
  <c r="C3367" i="3"/>
  <c r="K3367" i="3" a="1"/>
  <c r="K3367" i="3" s="1"/>
  <c r="C3368" i="3"/>
  <c r="K3368" i="3" a="1"/>
  <c r="K3368" i="3" s="1"/>
  <c r="C3369" i="3"/>
  <c r="K3369" i="3" a="1"/>
  <c r="K3369" i="3" s="1"/>
  <c r="C3370" i="3"/>
  <c r="K3370" i="3" a="1"/>
  <c r="K3370" i="3" s="1"/>
  <c r="C3371" i="3"/>
  <c r="K3371" i="3" a="1"/>
  <c r="K3371" i="3" s="1"/>
  <c r="C3372" i="3"/>
  <c r="K3372" i="3" a="1"/>
  <c r="K3372" i="3" s="1"/>
  <c r="C3373" i="3"/>
  <c r="K3373" i="3" a="1"/>
  <c r="K3373" i="3" s="1"/>
  <c r="C3374" i="3"/>
  <c r="K3374" i="3" a="1"/>
  <c r="K3374" i="3" s="1"/>
  <c r="C3375" i="3"/>
  <c r="K3375" i="3" a="1"/>
  <c r="K3375" i="3" s="1"/>
  <c r="C3376" i="3"/>
  <c r="K3376" i="3" a="1"/>
  <c r="K3376" i="3" s="1"/>
  <c r="C3377" i="3"/>
  <c r="K3377" i="3" a="1"/>
  <c r="K3377" i="3" s="1"/>
  <c r="C3378" i="3"/>
  <c r="K3378" i="3" a="1"/>
  <c r="K3378" i="3" s="1"/>
  <c r="C3379" i="3"/>
  <c r="K3379" i="3" a="1"/>
  <c r="K3379" i="3" s="1"/>
  <c r="C3380" i="3"/>
  <c r="K3380" i="3" a="1"/>
  <c r="K3380" i="3" s="1"/>
  <c r="C3381" i="3"/>
  <c r="K3381" i="3" a="1"/>
  <c r="K3381" i="3" s="1"/>
  <c r="C3382" i="3"/>
  <c r="K3382" i="3" a="1"/>
  <c r="K3382" i="3" s="1"/>
  <c r="C3383" i="3"/>
  <c r="K3383" i="3" a="1"/>
  <c r="K3383" i="3" s="1"/>
  <c r="C3384" i="3"/>
  <c r="K3384" i="3" a="1"/>
  <c r="K3384" i="3" s="1"/>
  <c r="C3385" i="3"/>
  <c r="K3385" i="3" a="1"/>
  <c r="K3385" i="3" s="1"/>
  <c r="C3386" i="3"/>
  <c r="K3386" i="3" a="1"/>
  <c r="K3386" i="3" s="1"/>
  <c r="C3387" i="3"/>
  <c r="K3387" i="3" a="1"/>
  <c r="K3387" i="3" s="1"/>
  <c r="C3388" i="3"/>
  <c r="K3388" i="3" a="1"/>
  <c r="K3388" i="3" s="1"/>
  <c r="C3389" i="3"/>
  <c r="K3389" i="3" a="1"/>
  <c r="K3389" i="3" s="1"/>
  <c r="C3390" i="3"/>
  <c r="K3390" i="3" a="1"/>
  <c r="K3390" i="3" s="1"/>
  <c r="C3391" i="3"/>
  <c r="K3391" i="3" a="1"/>
  <c r="K3391" i="3" s="1"/>
  <c r="C3392" i="3"/>
  <c r="K3392" i="3" a="1"/>
  <c r="K3392" i="3" s="1"/>
  <c r="C3393" i="3"/>
  <c r="K3393" i="3" a="1"/>
  <c r="K3393" i="3" s="1"/>
  <c r="C3394" i="3"/>
  <c r="K3394" i="3" a="1"/>
  <c r="K3394" i="3" s="1"/>
  <c r="C3395" i="3"/>
  <c r="K3395" i="3" a="1"/>
  <c r="K3395" i="3" s="1"/>
  <c r="C3396" i="3"/>
  <c r="K3396" i="3" a="1"/>
  <c r="K3396" i="3" s="1"/>
  <c r="C3397" i="3"/>
  <c r="K3397" i="3" a="1"/>
  <c r="K3397" i="3" s="1"/>
  <c r="C3398" i="3"/>
  <c r="K3398" i="3" a="1"/>
  <c r="K3398" i="3" s="1"/>
  <c r="C3399" i="3"/>
  <c r="K3399" i="3" a="1"/>
  <c r="K3399" i="3" s="1"/>
  <c r="C3400" i="3"/>
  <c r="K3400" i="3" a="1"/>
  <c r="K3400" i="3" s="1"/>
  <c r="C3401" i="3"/>
  <c r="K3401" i="3" a="1"/>
  <c r="K3401" i="3" s="1"/>
  <c r="C3402" i="3"/>
  <c r="K3402" i="3" a="1"/>
  <c r="K3402" i="3" s="1"/>
  <c r="C3403" i="3"/>
  <c r="K3403" i="3" a="1"/>
  <c r="K3403" i="3" s="1"/>
  <c r="C3404" i="3"/>
  <c r="K3404" i="3" a="1"/>
  <c r="K3404" i="3" s="1"/>
  <c r="C3405" i="3"/>
  <c r="K3405" i="3" a="1"/>
  <c r="K3405" i="3" s="1"/>
  <c r="C3406" i="3"/>
  <c r="K3406" i="3" a="1"/>
  <c r="K3406" i="3" s="1"/>
  <c r="C3407" i="3"/>
  <c r="K3407" i="3" a="1"/>
  <c r="K3407" i="3" s="1"/>
  <c r="C3408" i="3"/>
  <c r="K3408" i="3" a="1"/>
  <c r="K3408" i="3" s="1"/>
  <c r="C3409" i="3"/>
  <c r="K3409" i="3" a="1"/>
  <c r="K3409" i="3" s="1"/>
  <c r="C3410" i="3"/>
  <c r="K3410" i="3" a="1"/>
  <c r="K3410" i="3" s="1"/>
  <c r="C3411" i="3"/>
  <c r="K3411" i="3" a="1"/>
  <c r="K3411" i="3" s="1"/>
  <c r="C3412" i="3"/>
  <c r="K3412" i="3" a="1"/>
  <c r="K3412" i="3" s="1"/>
  <c r="C3413" i="3"/>
  <c r="K3413" i="3" a="1"/>
  <c r="K3413" i="3" s="1"/>
  <c r="C3414" i="3"/>
  <c r="K3414" i="3" a="1"/>
  <c r="K3414" i="3" s="1"/>
  <c r="C3415" i="3"/>
  <c r="K3415" i="3" a="1"/>
  <c r="K3415" i="3" s="1"/>
  <c r="C3416" i="3"/>
  <c r="K3416" i="3" a="1"/>
  <c r="K3416" i="3" s="1"/>
  <c r="C3417" i="3"/>
  <c r="K3417" i="3" a="1"/>
  <c r="K3417" i="3" s="1"/>
  <c r="C3418" i="3"/>
  <c r="K3418" i="3" a="1"/>
  <c r="K3418" i="3" s="1"/>
  <c r="C3419" i="3"/>
  <c r="K3419" i="3" a="1"/>
  <c r="K3419" i="3" s="1"/>
  <c r="C3420" i="3"/>
  <c r="K3420" i="3" a="1"/>
  <c r="K3420" i="3" s="1"/>
  <c r="C3421" i="3"/>
  <c r="K3421" i="3" a="1"/>
  <c r="K3421" i="3" s="1"/>
  <c r="C3422" i="3"/>
  <c r="K3422" i="3" a="1"/>
  <c r="K3422" i="3" s="1"/>
  <c r="C3423" i="3"/>
  <c r="K3423" i="3" a="1"/>
  <c r="K3423" i="3" s="1"/>
  <c r="C3424" i="3"/>
  <c r="K3424" i="3" a="1"/>
  <c r="K3424" i="3" s="1"/>
  <c r="C3425" i="3"/>
  <c r="K3425" i="3" a="1"/>
  <c r="K3425" i="3" s="1"/>
  <c r="C3426" i="3"/>
  <c r="K3426" i="3" a="1"/>
  <c r="K3426" i="3" s="1"/>
  <c r="C3427" i="3"/>
  <c r="K3427" i="3" a="1"/>
  <c r="K3427" i="3" s="1"/>
  <c r="C3428" i="3"/>
  <c r="K3428" i="3" a="1"/>
  <c r="K3428" i="3" s="1"/>
  <c r="C3429" i="3"/>
  <c r="K3429" i="3" a="1"/>
  <c r="K3429" i="3" s="1"/>
  <c r="C3430" i="3"/>
  <c r="K3430" i="3" a="1"/>
  <c r="K3430" i="3" s="1"/>
  <c r="C3431" i="3"/>
  <c r="K3431" i="3" a="1"/>
  <c r="K3431" i="3" s="1"/>
  <c r="C3432" i="3"/>
  <c r="K3432" i="3" a="1"/>
  <c r="K3432" i="3" s="1"/>
  <c r="C3433" i="3"/>
  <c r="K3433" i="3" a="1"/>
  <c r="K3433" i="3" s="1"/>
  <c r="C3434" i="3"/>
  <c r="K3434" i="3" a="1"/>
  <c r="K3434" i="3" s="1"/>
  <c r="C3435" i="3"/>
  <c r="K3435" i="3" a="1"/>
  <c r="K3435" i="3" s="1"/>
  <c r="C3436" i="3"/>
  <c r="K3436" i="3" a="1"/>
  <c r="K3436" i="3" s="1"/>
  <c r="C3437" i="3"/>
  <c r="K3437" i="3" a="1"/>
  <c r="K3437" i="3" s="1"/>
  <c r="C3438" i="3"/>
  <c r="K3438" i="3" a="1"/>
  <c r="K3438" i="3" s="1"/>
  <c r="C3439" i="3"/>
  <c r="K3439" i="3" a="1"/>
  <c r="K3439" i="3" s="1"/>
  <c r="C3440" i="3"/>
  <c r="K3440" i="3" a="1"/>
  <c r="K3440" i="3" s="1"/>
  <c r="C3441" i="3"/>
  <c r="K3441" i="3" a="1"/>
  <c r="K3441" i="3" s="1"/>
  <c r="C3442" i="3"/>
  <c r="K3442" i="3" a="1"/>
  <c r="K3442" i="3" s="1"/>
  <c r="C3443" i="3"/>
  <c r="K3443" i="3" a="1"/>
  <c r="K3443" i="3" s="1"/>
  <c r="C3444" i="3"/>
  <c r="K3444" i="3" a="1"/>
  <c r="K3444" i="3" s="1"/>
  <c r="C3445" i="3"/>
  <c r="K3445" i="3" a="1"/>
  <c r="K3445" i="3" s="1"/>
  <c r="C3446" i="3"/>
  <c r="K3446" i="3" a="1"/>
  <c r="K3446" i="3" s="1"/>
  <c r="C3447" i="3"/>
  <c r="K3447" i="3" a="1"/>
  <c r="K3447" i="3" s="1"/>
  <c r="C3448" i="3"/>
  <c r="K3448" i="3" a="1"/>
  <c r="K3448" i="3" s="1"/>
  <c r="C3449" i="3"/>
  <c r="K3449" i="3" a="1"/>
  <c r="K3449" i="3" s="1"/>
  <c r="C3450" i="3"/>
  <c r="K3450" i="3" a="1"/>
  <c r="K3450" i="3" s="1"/>
  <c r="C3451" i="3"/>
  <c r="K3451" i="3" a="1"/>
  <c r="K3451" i="3" s="1"/>
  <c r="C3452" i="3"/>
  <c r="K3452" i="3" a="1"/>
  <c r="K3452" i="3" s="1"/>
  <c r="C3453" i="3"/>
  <c r="K3453" i="3" a="1"/>
  <c r="K3453" i="3" s="1"/>
  <c r="C3454" i="3"/>
  <c r="K3454" i="3" a="1"/>
  <c r="K3454" i="3" s="1"/>
  <c r="C3455" i="3"/>
  <c r="K3455" i="3" a="1"/>
  <c r="K3455" i="3" s="1"/>
  <c r="C3456" i="3"/>
  <c r="K3456" i="3" a="1"/>
  <c r="K3456" i="3" s="1"/>
  <c r="C3457" i="3"/>
  <c r="K3457" i="3" a="1"/>
  <c r="K3457" i="3" s="1"/>
  <c r="C3458" i="3"/>
  <c r="K3458" i="3" a="1"/>
  <c r="K3458" i="3" s="1"/>
  <c r="C3459" i="3"/>
  <c r="K3459" i="3" a="1"/>
  <c r="K3459" i="3" s="1"/>
  <c r="C3460" i="3"/>
  <c r="K3460" i="3" a="1"/>
  <c r="K3460" i="3" s="1"/>
  <c r="C3461" i="3"/>
  <c r="K3461" i="3" a="1"/>
  <c r="K3461" i="3" s="1"/>
  <c r="C3462" i="3"/>
  <c r="K3462" i="3" a="1"/>
  <c r="K3462" i="3" s="1"/>
  <c r="C3463" i="3"/>
  <c r="K3463" i="3" a="1"/>
  <c r="K3463" i="3" s="1"/>
  <c r="C3464" i="3"/>
  <c r="K3464" i="3" a="1"/>
  <c r="K3464" i="3" s="1"/>
  <c r="C3465" i="3"/>
  <c r="K3465" i="3" a="1"/>
  <c r="K3465" i="3" s="1"/>
  <c r="C3466" i="3"/>
  <c r="K3466" i="3" a="1"/>
  <c r="K3466" i="3" s="1"/>
  <c r="C3467" i="3"/>
  <c r="K3467" i="3" a="1"/>
  <c r="K3467" i="3" s="1"/>
  <c r="C3468" i="3"/>
  <c r="K3468" i="3" a="1"/>
  <c r="K3468" i="3" s="1"/>
  <c r="C3469" i="3"/>
  <c r="K3469" i="3" a="1"/>
  <c r="K3469" i="3" s="1"/>
  <c r="C3470" i="3"/>
  <c r="K3470" i="3" a="1"/>
  <c r="K3470" i="3" s="1"/>
  <c r="C3471" i="3"/>
  <c r="K3471" i="3" a="1"/>
  <c r="K3471" i="3" s="1"/>
  <c r="C3472" i="3"/>
  <c r="K3472" i="3" a="1"/>
  <c r="K3472" i="3" s="1"/>
  <c r="C3473" i="3"/>
  <c r="K3473" i="3" a="1"/>
  <c r="K3473" i="3" s="1"/>
  <c r="C3474" i="3"/>
  <c r="K3474" i="3" a="1"/>
  <c r="K3474" i="3" s="1"/>
  <c r="C3475" i="3"/>
  <c r="K3475" i="3" a="1"/>
  <c r="K3475" i="3" s="1"/>
  <c r="C3476" i="3"/>
  <c r="K3476" i="3" a="1"/>
  <c r="K3476" i="3" s="1"/>
  <c r="C3477" i="3"/>
  <c r="K3477" i="3" a="1"/>
  <c r="K3477" i="3" s="1"/>
  <c r="C3478" i="3"/>
  <c r="K3478" i="3" a="1"/>
  <c r="K3478" i="3" s="1"/>
  <c r="C3479" i="3"/>
  <c r="K3479" i="3" a="1"/>
  <c r="K3479" i="3" s="1"/>
  <c r="C3480" i="3"/>
  <c r="K3480" i="3" a="1"/>
  <c r="K3480" i="3" s="1"/>
  <c r="C3481" i="3"/>
  <c r="K3481" i="3" a="1"/>
  <c r="K3481" i="3" s="1"/>
  <c r="C3482" i="3"/>
  <c r="K3482" i="3" a="1"/>
  <c r="K3482" i="3" s="1"/>
  <c r="C3483" i="3"/>
  <c r="K3483" i="3" a="1"/>
  <c r="K3483" i="3" s="1"/>
  <c r="C3484" i="3"/>
  <c r="K3484" i="3" a="1"/>
  <c r="K3484" i="3" s="1"/>
  <c r="C3485" i="3"/>
  <c r="K3485" i="3" a="1"/>
  <c r="K3485" i="3" s="1"/>
  <c r="C3486" i="3"/>
  <c r="K3486" i="3" a="1"/>
  <c r="K3486" i="3" s="1"/>
  <c r="C3487" i="3"/>
  <c r="K3487" i="3" a="1"/>
  <c r="K3487" i="3" s="1"/>
  <c r="C3488" i="3"/>
  <c r="K3488" i="3" a="1"/>
  <c r="K3488" i="3" s="1"/>
  <c r="C3489" i="3"/>
  <c r="K3489" i="3" a="1"/>
  <c r="K3489" i="3" s="1"/>
  <c r="C3490" i="3"/>
  <c r="K3490" i="3" a="1"/>
  <c r="K3490" i="3" s="1"/>
  <c r="C3491" i="3"/>
  <c r="K3491" i="3" a="1"/>
  <c r="K3491" i="3" s="1"/>
  <c r="C3492" i="3"/>
  <c r="K3492" i="3" a="1"/>
  <c r="K3492" i="3" s="1"/>
  <c r="C3493" i="3"/>
  <c r="K3493" i="3" a="1"/>
  <c r="K3493" i="3" s="1"/>
  <c r="C3494" i="3"/>
  <c r="K3494" i="3" a="1"/>
  <c r="K3494" i="3" s="1"/>
  <c r="C3495" i="3"/>
  <c r="K3495" i="3" a="1"/>
  <c r="K3495" i="3" s="1"/>
  <c r="C3496" i="3"/>
  <c r="K3496" i="3" a="1"/>
  <c r="K3496" i="3" s="1"/>
  <c r="C3497" i="3"/>
  <c r="K3497" i="3" a="1"/>
  <c r="K3497" i="3" s="1"/>
  <c r="C3498" i="3"/>
  <c r="K3498" i="3" a="1"/>
  <c r="K3498" i="3" s="1"/>
  <c r="C3499" i="3"/>
  <c r="K3499" i="3" a="1"/>
  <c r="K3499" i="3" s="1"/>
  <c r="C3500" i="3"/>
  <c r="K3500" i="3" a="1"/>
  <c r="K3500" i="3" s="1"/>
  <c r="C3501" i="3"/>
  <c r="K3501" i="3" a="1"/>
  <c r="K3501" i="3" s="1"/>
  <c r="C3502" i="3"/>
  <c r="K3502" i="3" a="1"/>
  <c r="K3502" i="3" s="1"/>
  <c r="C3503" i="3"/>
  <c r="K3503" i="3" a="1"/>
  <c r="K3503" i="3" s="1"/>
  <c r="C3504" i="3"/>
  <c r="K3504" i="3" a="1"/>
  <c r="K3504" i="3" s="1"/>
  <c r="C3505" i="3"/>
  <c r="K3505" i="3" a="1"/>
  <c r="K3505" i="3" s="1"/>
  <c r="C3506" i="3"/>
  <c r="K3506" i="3" a="1"/>
  <c r="K3506" i="3" s="1"/>
  <c r="C3507" i="3"/>
  <c r="K3507" i="3" a="1"/>
  <c r="K3507" i="3" s="1"/>
  <c r="C3508" i="3"/>
  <c r="K3508" i="3" a="1"/>
  <c r="K3508" i="3" s="1"/>
  <c r="C3509" i="3"/>
  <c r="K3509" i="3" a="1"/>
  <c r="K3509" i="3" s="1"/>
  <c r="C3510" i="3"/>
  <c r="K3510" i="3" a="1"/>
  <c r="K3510" i="3" s="1"/>
  <c r="C3511" i="3"/>
  <c r="K3511" i="3" a="1"/>
  <c r="K3511" i="3" s="1"/>
  <c r="C3512" i="3"/>
  <c r="K3512" i="3" a="1"/>
  <c r="K3512" i="3" s="1"/>
  <c r="C3513" i="3"/>
  <c r="K3513" i="3" a="1"/>
  <c r="K3513" i="3" s="1"/>
  <c r="C3514" i="3"/>
  <c r="K3514" i="3" a="1"/>
  <c r="K3514" i="3" s="1"/>
  <c r="C3515" i="3"/>
  <c r="K3515" i="3" a="1"/>
  <c r="K3515" i="3" s="1"/>
  <c r="C3516" i="3"/>
  <c r="K3516" i="3" a="1"/>
  <c r="K3516" i="3" s="1"/>
  <c r="C3517" i="3"/>
  <c r="K3517" i="3" a="1"/>
  <c r="K3517" i="3" s="1"/>
  <c r="C3518" i="3"/>
  <c r="K3518" i="3" a="1"/>
  <c r="K3518" i="3" s="1"/>
  <c r="C3519" i="3"/>
  <c r="K3519" i="3" a="1"/>
  <c r="K3519" i="3" s="1"/>
  <c r="C3520" i="3"/>
  <c r="K3520" i="3" a="1"/>
  <c r="K3520" i="3" s="1"/>
  <c r="C3521" i="3"/>
  <c r="K3521" i="3" a="1"/>
  <c r="K3521" i="3" s="1"/>
  <c r="C3522" i="3"/>
  <c r="K3522" i="3" a="1"/>
  <c r="K3522" i="3" s="1"/>
  <c r="C3523" i="3"/>
  <c r="K3523" i="3" a="1"/>
  <c r="K3523" i="3" s="1"/>
  <c r="C3524" i="3"/>
  <c r="K3524" i="3" a="1"/>
  <c r="K3524" i="3" s="1"/>
  <c r="C3525" i="3"/>
  <c r="K3525" i="3" a="1"/>
  <c r="K3525" i="3" s="1"/>
  <c r="C3526" i="3"/>
  <c r="K3526" i="3" a="1"/>
  <c r="K3526" i="3" s="1"/>
  <c r="C3527" i="3"/>
  <c r="K3527" i="3" a="1"/>
  <c r="K3527" i="3" s="1"/>
  <c r="C3528" i="3"/>
  <c r="K3528" i="3" a="1"/>
  <c r="K3528" i="3" s="1"/>
  <c r="C3529" i="3"/>
  <c r="K3529" i="3" a="1"/>
  <c r="K3529" i="3" s="1"/>
  <c r="C3530" i="3"/>
  <c r="K3530" i="3" a="1"/>
  <c r="K3530" i="3" s="1"/>
  <c r="C3531" i="3"/>
  <c r="K3531" i="3" a="1"/>
  <c r="K3531" i="3" s="1"/>
  <c r="C3532" i="3"/>
  <c r="K3532" i="3" a="1"/>
  <c r="K3532" i="3" s="1"/>
  <c r="C3533" i="3"/>
  <c r="K3533" i="3" a="1"/>
  <c r="K3533" i="3" s="1"/>
  <c r="C3534" i="3"/>
  <c r="K3534" i="3" a="1"/>
  <c r="K3534" i="3" s="1"/>
  <c r="C3535" i="3"/>
  <c r="K3535" i="3" a="1"/>
  <c r="K3535" i="3" s="1"/>
  <c r="C3536" i="3"/>
  <c r="K3536" i="3" a="1"/>
  <c r="K3536" i="3" s="1"/>
  <c r="C3537" i="3"/>
  <c r="K3537" i="3" a="1"/>
  <c r="K3537" i="3" s="1"/>
  <c r="C3538" i="3"/>
  <c r="K3538" i="3" a="1"/>
  <c r="K3538" i="3" s="1"/>
  <c r="C3539" i="3"/>
  <c r="K3539" i="3" a="1"/>
  <c r="K3539" i="3" s="1"/>
  <c r="C3540" i="3"/>
  <c r="K3540" i="3" a="1"/>
  <c r="K3540" i="3" s="1"/>
  <c r="C3541" i="3"/>
  <c r="K3541" i="3" a="1"/>
  <c r="K3541" i="3" s="1"/>
  <c r="C3542" i="3"/>
  <c r="K3542" i="3" a="1"/>
  <c r="K3542" i="3" s="1"/>
  <c r="C3543" i="3"/>
  <c r="K3543" i="3" a="1"/>
  <c r="K3543" i="3" s="1"/>
  <c r="C3544" i="3"/>
  <c r="K3544" i="3" a="1"/>
  <c r="K3544" i="3" s="1"/>
  <c r="C3545" i="3"/>
  <c r="K3545" i="3" a="1"/>
  <c r="K3545" i="3" s="1"/>
  <c r="C3546" i="3"/>
  <c r="K3546" i="3" a="1"/>
  <c r="K3546" i="3" s="1"/>
  <c r="C3547" i="3"/>
  <c r="K3547" i="3" a="1"/>
  <c r="K3547" i="3" s="1"/>
  <c r="C3548" i="3"/>
  <c r="K3548" i="3" a="1"/>
  <c r="K3548" i="3" s="1"/>
  <c r="C3549" i="3"/>
  <c r="K3549" i="3" a="1"/>
  <c r="K3549" i="3" s="1"/>
  <c r="C3550" i="3"/>
  <c r="K3550" i="3" a="1"/>
  <c r="K3550" i="3" s="1"/>
  <c r="C3551" i="3"/>
  <c r="K3551" i="3" a="1"/>
  <c r="K3551" i="3" s="1"/>
  <c r="C3552" i="3"/>
  <c r="K3552" i="3" a="1"/>
  <c r="K3552" i="3" s="1"/>
  <c r="C3553" i="3"/>
  <c r="K3553" i="3" a="1"/>
  <c r="K3553" i="3" s="1"/>
  <c r="C3554" i="3"/>
  <c r="K3554" i="3" a="1"/>
  <c r="K3554" i="3" s="1"/>
  <c r="C3555" i="3"/>
  <c r="K3555" i="3" a="1"/>
  <c r="K3555" i="3" s="1"/>
  <c r="C3556" i="3"/>
  <c r="K3556" i="3" a="1"/>
  <c r="K3556" i="3" s="1"/>
  <c r="C3557" i="3"/>
  <c r="K3557" i="3" a="1"/>
  <c r="K3557" i="3" s="1"/>
  <c r="C3558" i="3"/>
  <c r="K3558" i="3" a="1"/>
  <c r="K3558" i="3" s="1"/>
  <c r="C3559" i="3"/>
  <c r="K3559" i="3" a="1"/>
  <c r="K3559" i="3" s="1"/>
  <c r="C3560" i="3"/>
  <c r="K3560" i="3" a="1"/>
  <c r="K3560" i="3" s="1"/>
  <c r="C3561" i="3"/>
  <c r="K3561" i="3" a="1"/>
  <c r="K3561" i="3" s="1"/>
  <c r="C3562" i="3"/>
  <c r="K3562" i="3" a="1"/>
  <c r="K3562" i="3" s="1"/>
  <c r="C3563" i="3"/>
  <c r="K3563" i="3" a="1"/>
  <c r="K3563" i="3" s="1"/>
  <c r="C3564" i="3"/>
  <c r="K3564" i="3" a="1"/>
  <c r="K3564" i="3" s="1"/>
  <c r="C3565" i="3"/>
  <c r="K3565" i="3" a="1"/>
  <c r="K3565" i="3" s="1"/>
  <c r="C3566" i="3"/>
  <c r="K3566" i="3" a="1"/>
  <c r="K3566" i="3" s="1"/>
  <c r="C3567" i="3"/>
  <c r="K3567" i="3" a="1"/>
  <c r="K3567" i="3" s="1"/>
  <c r="C3568" i="3"/>
  <c r="K3568" i="3" a="1"/>
  <c r="K3568" i="3" s="1"/>
  <c r="C3569" i="3"/>
  <c r="K3569" i="3" a="1"/>
  <c r="K3569" i="3" s="1"/>
  <c r="C3570" i="3"/>
  <c r="K3570" i="3" a="1"/>
  <c r="K3570" i="3" s="1"/>
  <c r="C3571" i="3"/>
  <c r="K3571" i="3" a="1"/>
  <c r="K3571" i="3" s="1"/>
  <c r="C3572" i="3"/>
  <c r="K3572" i="3" a="1"/>
  <c r="K3572" i="3" s="1"/>
  <c r="C3573" i="3"/>
  <c r="K3573" i="3" a="1"/>
  <c r="K3573" i="3" s="1"/>
  <c r="C3574" i="3"/>
  <c r="K3574" i="3" a="1"/>
  <c r="K3574" i="3" s="1"/>
  <c r="C3575" i="3"/>
  <c r="K3575" i="3" a="1"/>
  <c r="K3575" i="3" s="1"/>
  <c r="C3576" i="3"/>
  <c r="K3576" i="3" a="1"/>
  <c r="K3576" i="3" s="1"/>
  <c r="C3577" i="3"/>
  <c r="K3577" i="3" a="1"/>
  <c r="K3577" i="3" s="1"/>
  <c r="C3578" i="3"/>
  <c r="K3578" i="3" a="1"/>
  <c r="K3578" i="3" s="1"/>
  <c r="C3579" i="3"/>
  <c r="K3579" i="3" a="1"/>
  <c r="K3579" i="3" s="1"/>
  <c r="C3580" i="3"/>
  <c r="K3580" i="3" a="1"/>
  <c r="K3580" i="3" s="1"/>
  <c r="C3581" i="3"/>
  <c r="K3581" i="3" a="1"/>
  <c r="K3581" i="3" s="1"/>
  <c r="C3582" i="3"/>
  <c r="K3582" i="3" a="1"/>
  <c r="K3582" i="3" s="1"/>
  <c r="C3583" i="3"/>
  <c r="K3583" i="3" a="1"/>
  <c r="K3583" i="3" s="1"/>
  <c r="C3584" i="3"/>
  <c r="K3584" i="3" a="1"/>
  <c r="K3584" i="3" s="1"/>
  <c r="C3585" i="3"/>
  <c r="K3585" i="3" a="1"/>
  <c r="K3585" i="3" s="1"/>
  <c r="C3586" i="3"/>
  <c r="K3586" i="3" a="1"/>
  <c r="K3586" i="3" s="1"/>
  <c r="C3587" i="3"/>
  <c r="K3587" i="3" a="1"/>
  <c r="K3587" i="3" s="1"/>
  <c r="C3588" i="3"/>
  <c r="K3588" i="3" a="1"/>
  <c r="K3588" i="3" s="1"/>
  <c r="C3589" i="3"/>
  <c r="K3589" i="3" a="1"/>
  <c r="K3589" i="3" s="1"/>
  <c r="C3590" i="3"/>
  <c r="K3590" i="3" a="1"/>
  <c r="K3590" i="3" s="1"/>
  <c r="C3591" i="3"/>
  <c r="K3591" i="3" a="1"/>
  <c r="K3591" i="3" s="1"/>
  <c r="C3592" i="3"/>
  <c r="K3592" i="3" a="1"/>
  <c r="K3592" i="3" s="1"/>
  <c r="C3593" i="3"/>
  <c r="K3593" i="3" a="1"/>
  <c r="K3593" i="3" s="1"/>
  <c r="C3594" i="3"/>
  <c r="K3594" i="3" a="1"/>
  <c r="K3594" i="3" s="1"/>
  <c r="C3595" i="3"/>
  <c r="K3595" i="3" a="1"/>
  <c r="K3595" i="3" s="1"/>
  <c r="C3596" i="3"/>
  <c r="K3596" i="3" a="1"/>
  <c r="K3596" i="3" s="1"/>
  <c r="C3597" i="3"/>
  <c r="K3597" i="3" a="1"/>
  <c r="K3597" i="3" s="1"/>
  <c r="C3598" i="3"/>
  <c r="K3598" i="3" a="1"/>
  <c r="K3598" i="3" s="1"/>
  <c r="C3599" i="3"/>
  <c r="K3599" i="3" a="1"/>
  <c r="K3599" i="3" s="1"/>
  <c r="C3600" i="3"/>
  <c r="K3600" i="3" a="1"/>
  <c r="K3600" i="3" s="1"/>
  <c r="C3601" i="3"/>
  <c r="K3601" i="3" a="1"/>
  <c r="K3601" i="3" s="1"/>
  <c r="C3602" i="3"/>
  <c r="K3602" i="3" a="1"/>
  <c r="K3602" i="3" s="1"/>
  <c r="C3603" i="3"/>
  <c r="K3603" i="3" a="1"/>
  <c r="K3603" i="3" s="1"/>
  <c r="C3604" i="3"/>
  <c r="K3604" i="3" a="1"/>
  <c r="K3604" i="3" s="1"/>
  <c r="C3605" i="3"/>
  <c r="K3605" i="3" a="1"/>
  <c r="K3605" i="3" s="1"/>
  <c r="C3606" i="3"/>
  <c r="K3606" i="3" a="1"/>
  <c r="K3606" i="3" s="1"/>
  <c r="C3607" i="3"/>
  <c r="K3607" i="3" a="1"/>
  <c r="K3607" i="3" s="1"/>
  <c r="C3608" i="3"/>
  <c r="K3608" i="3" a="1"/>
  <c r="K3608" i="3" s="1"/>
  <c r="C3609" i="3"/>
  <c r="K3609" i="3" a="1"/>
  <c r="K3609" i="3" s="1"/>
  <c r="C3610" i="3"/>
  <c r="K3610" i="3" a="1"/>
  <c r="K3610" i="3" s="1"/>
  <c r="C3611" i="3"/>
  <c r="K3611" i="3" a="1"/>
  <c r="K3611" i="3" s="1"/>
  <c r="C3612" i="3"/>
  <c r="K3612" i="3" a="1"/>
  <c r="K3612" i="3" s="1"/>
  <c r="C3613" i="3"/>
  <c r="K3613" i="3" a="1"/>
  <c r="K3613" i="3" s="1"/>
  <c r="C3614" i="3"/>
  <c r="K3614" i="3" a="1"/>
  <c r="K3614" i="3" s="1"/>
  <c r="C3615" i="3"/>
  <c r="K3615" i="3" a="1"/>
  <c r="K3615" i="3" s="1"/>
  <c r="C3616" i="3"/>
  <c r="K3616" i="3" a="1"/>
  <c r="K3616" i="3" s="1"/>
  <c r="C3617" i="3"/>
  <c r="K3617" i="3" a="1"/>
  <c r="K3617" i="3" s="1"/>
  <c r="C3618" i="3"/>
  <c r="K3618" i="3" a="1"/>
  <c r="K3618" i="3" s="1"/>
  <c r="C3619" i="3"/>
  <c r="K3619" i="3" a="1"/>
  <c r="K3619" i="3" s="1"/>
  <c r="C3620" i="3"/>
  <c r="K3620" i="3" a="1"/>
  <c r="K3620" i="3" s="1"/>
  <c r="C3621" i="3"/>
  <c r="K3621" i="3" a="1"/>
  <c r="K3621" i="3" s="1"/>
  <c r="C3622" i="3"/>
  <c r="K3622" i="3" a="1"/>
  <c r="K3622" i="3" s="1"/>
  <c r="C3623" i="3"/>
  <c r="K3623" i="3" a="1"/>
  <c r="K3623" i="3" s="1"/>
  <c r="C3624" i="3"/>
  <c r="K3624" i="3" a="1"/>
  <c r="K3624" i="3" s="1"/>
  <c r="C3625" i="3"/>
  <c r="K3625" i="3" a="1"/>
  <c r="K3625" i="3" s="1"/>
  <c r="C3626" i="3"/>
  <c r="K3626" i="3" a="1"/>
  <c r="K3626" i="3" s="1"/>
  <c r="C3627" i="3"/>
  <c r="K3627" i="3" a="1"/>
  <c r="K3627" i="3" s="1"/>
  <c r="C3628" i="3"/>
  <c r="K3628" i="3" a="1"/>
  <c r="K3628" i="3" s="1"/>
  <c r="C3629" i="3"/>
  <c r="K3629" i="3" a="1"/>
  <c r="K3629" i="3" s="1"/>
  <c r="C3630" i="3"/>
  <c r="K3630" i="3" a="1"/>
  <c r="K3630" i="3" s="1"/>
  <c r="C3631" i="3"/>
  <c r="K3631" i="3" a="1"/>
  <c r="K3631" i="3" s="1"/>
  <c r="C3632" i="3"/>
  <c r="K3632" i="3" a="1"/>
  <c r="K3632" i="3" s="1"/>
  <c r="C3633" i="3"/>
  <c r="K3633" i="3" a="1"/>
  <c r="K3633" i="3" s="1"/>
  <c r="C3634" i="3"/>
  <c r="K3634" i="3" a="1"/>
  <c r="K3634" i="3" s="1"/>
  <c r="C3635" i="3"/>
  <c r="K3635" i="3" a="1"/>
  <c r="K3635" i="3" s="1"/>
  <c r="C3636" i="3"/>
  <c r="K3636" i="3" a="1"/>
  <c r="K3636" i="3" s="1"/>
  <c r="C3637" i="3"/>
  <c r="K3637" i="3" a="1"/>
  <c r="K3637" i="3" s="1"/>
  <c r="C3638" i="3"/>
  <c r="K3638" i="3" a="1"/>
  <c r="K3638" i="3" s="1"/>
  <c r="C3639" i="3"/>
  <c r="K3639" i="3" a="1"/>
  <c r="K3639" i="3" s="1"/>
  <c r="C3640" i="3"/>
  <c r="K3640" i="3" a="1"/>
  <c r="K3640" i="3" s="1"/>
  <c r="C3641" i="3"/>
  <c r="K3641" i="3" a="1"/>
  <c r="K3641" i="3" s="1"/>
  <c r="C3642" i="3"/>
  <c r="K3642" i="3" a="1"/>
  <c r="K3642" i="3" s="1"/>
  <c r="C3643" i="3"/>
  <c r="K3643" i="3" a="1"/>
  <c r="K3643" i="3" s="1"/>
  <c r="C3644" i="3"/>
  <c r="K3644" i="3" a="1"/>
  <c r="K3644" i="3" s="1"/>
  <c r="C3645" i="3"/>
  <c r="K3645" i="3" a="1"/>
  <c r="K3645" i="3" s="1"/>
  <c r="C3646" i="3"/>
  <c r="K3646" i="3" a="1"/>
  <c r="K3646" i="3" s="1"/>
  <c r="C3647" i="3"/>
  <c r="K3647" i="3" a="1"/>
  <c r="K3647" i="3" s="1"/>
  <c r="C3648" i="3"/>
  <c r="K3648" i="3" a="1"/>
  <c r="K3648" i="3" s="1"/>
  <c r="C3649" i="3"/>
  <c r="K3649" i="3" a="1"/>
  <c r="K3649" i="3" s="1"/>
  <c r="C3650" i="3"/>
  <c r="K3650" i="3" a="1"/>
  <c r="K3650" i="3" s="1"/>
  <c r="C3651" i="3"/>
  <c r="K3651" i="3" a="1"/>
  <c r="K3651" i="3" s="1"/>
  <c r="C3652" i="3"/>
  <c r="K3652" i="3" a="1"/>
  <c r="K3652" i="3" s="1"/>
  <c r="C3653" i="3"/>
  <c r="K3653" i="3" a="1"/>
  <c r="K3653" i="3" s="1"/>
  <c r="C3654" i="3"/>
  <c r="K3654" i="3" a="1"/>
  <c r="K3654" i="3" s="1"/>
  <c r="C3655" i="3"/>
  <c r="K3655" i="3" a="1"/>
  <c r="K3655" i="3" s="1"/>
  <c r="C3656" i="3"/>
  <c r="K3656" i="3" a="1"/>
  <c r="K3656" i="3" s="1"/>
  <c r="C3657" i="3"/>
  <c r="K3657" i="3" a="1"/>
  <c r="K3657" i="3" s="1"/>
  <c r="C3658" i="3"/>
  <c r="K3658" i="3" a="1"/>
  <c r="K3658" i="3" s="1"/>
  <c r="C3659" i="3"/>
  <c r="K3659" i="3" a="1"/>
  <c r="K3659" i="3" s="1"/>
  <c r="C3660" i="3"/>
  <c r="K3660" i="3" a="1"/>
  <c r="K3660" i="3" s="1"/>
  <c r="C3661" i="3"/>
  <c r="K3661" i="3" a="1"/>
  <c r="K3661" i="3" s="1"/>
  <c r="C3662" i="3"/>
  <c r="K3662" i="3" a="1"/>
  <c r="K3662" i="3" s="1"/>
  <c r="C3663" i="3"/>
  <c r="K3663" i="3" a="1"/>
  <c r="K3663" i="3" s="1"/>
  <c r="C3664" i="3"/>
  <c r="K3664" i="3" a="1"/>
  <c r="K3664" i="3" s="1"/>
  <c r="C3665" i="3"/>
  <c r="K3665" i="3" a="1"/>
  <c r="K3665" i="3" s="1"/>
  <c r="C3666" i="3"/>
  <c r="K3666" i="3" a="1"/>
  <c r="K3666" i="3" s="1"/>
  <c r="C3667" i="3"/>
  <c r="K3667" i="3" a="1"/>
  <c r="K3667" i="3" s="1"/>
  <c r="C3668" i="3"/>
  <c r="K3668" i="3" a="1"/>
  <c r="K3668" i="3" s="1"/>
  <c r="C3669" i="3"/>
  <c r="K3669" i="3" a="1"/>
  <c r="K3669" i="3" s="1"/>
  <c r="C3670" i="3"/>
  <c r="K3670" i="3" a="1"/>
  <c r="K3670" i="3" s="1"/>
  <c r="C3671" i="3"/>
  <c r="K3671" i="3" a="1"/>
  <c r="K3671" i="3" s="1"/>
  <c r="C3672" i="3"/>
  <c r="K3672" i="3" a="1"/>
  <c r="K3672" i="3" s="1"/>
  <c r="C3673" i="3"/>
  <c r="K3673" i="3" a="1"/>
  <c r="K3673" i="3" s="1"/>
  <c r="C3674" i="3"/>
  <c r="K3674" i="3" a="1"/>
  <c r="K3674" i="3" s="1"/>
  <c r="C3675" i="3"/>
  <c r="K3675" i="3" a="1"/>
  <c r="K3675" i="3" s="1"/>
  <c r="C3676" i="3"/>
  <c r="K3676" i="3" a="1"/>
  <c r="K3676" i="3" s="1"/>
  <c r="C3677" i="3"/>
  <c r="K3677" i="3" a="1"/>
  <c r="K3677" i="3" s="1"/>
  <c r="C3678" i="3"/>
  <c r="K3678" i="3" a="1"/>
  <c r="K3678" i="3" s="1"/>
  <c r="C3679" i="3"/>
  <c r="K3679" i="3" a="1"/>
  <c r="K3679" i="3" s="1"/>
  <c r="C3680" i="3"/>
  <c r="K3680" i="3" a="1"/>
  <c r="K3680" i="3" s="1"/>
  <c r="C3681" i="3"/>
  <c r="K3681" i="3" a="1"/>
  <c r="K3681" i="3" s="1"/>
  <c r="C3682" i="3"/>
  <c r="K3682" i="3" a="1"/>
  <c r="K3682" i="3" s="1"/>
  <c r="C3683" i="3"/>
  <c r="K3683" i="3" a="1"/>
  <c r="K3683" i="3" s="1"/>
  <c r="C3684" i="3"/>
  <c r="K3684" i="3" a="1"/>
  <c r="K3684" i="3" s="1"/>
  <c r="C3685" i="3"/>
  <c r="K3685" i="3" a="1"/>
  <c r="K3685" i="3" s="1"/>
  <c r="C3686" i="3"/>
  <c r="K3686" i="3" a="1"/>
  <c r="K3686" i="3" s="1"/>
  <c r="C3687" i="3"/>
  <c r="K3687" i="3" a="1"/>
  <c r="K3687" i="3" s="1"/>
  <c r="C3688" i="3"/>
  <c r="K3688" i="3" a="1"/>
  <c r="K3688" i="3" s="1"/>
  <c r="C3689" i="3"/>
  <c r="K3689" i="3" a="1"/>
  <c r="K3689" i="3" s="1"/>
  <c r="C3690" i="3"/>
  <c r="K3690" i="3" a="1"/>
  <c r="K3690" i="3" s="1"/>
  <c r="C3691" i="3"/>
  <c r="K3691" i="3" a="1"/>
  <c r="K3691" i="3" s="1"/>
  <c r="C3692" i="3"/>
  <c r="K3692" i="3" a="1"/>
  <c r="K3692" i="3" s="1"/>
  <c r="C3693" i="3"/>
  <c r="K3693" i="3" a="1"/>
  <c r="K3693" i="3" s="1"/>
  <c r="C3694" i="3"/>
  <c r="K3694" i="3" a="1"/>
  <c r="K3694" i="3" s="1"/>
  <c r="C3695" i="3"/>
  <c r="K3695" i="3" a="1"/>
  <c r="K3695" i="3" s="1"/>
  <c r="C3696" i="3"/>
  <c r="K3696" i="3" a="1"/>
  <c r="K3696" i="3" s="1"/>
  <c r="C3697" i="3"/>
  <c r="K3697" i="3" a="1"/>
  <c r="K3697" i="3" s="1"/>
  <c r="C3698" i="3"/>
  <c r="K3698" i="3" a="1"/>
  <c r="K3698" i="3" s="1"/>
  <c r="C3699" i="3"/>
  <c r="K3699" i="3" a="1"/>
  <c r="K3699" i="3" s="1"/>
  <c r="C3700" i="3"/>
  <c r="K3700" i="3" a="1"/>
  <c r="K3700" i="3" s="1"/>
  <c r="C3701" i="3"/>
  <c r="K3701" i="3" a="1"/>
  <c r="K3701" i="3" s="1"/>
  <c r="C3702" i="3"/>
  <c r="K3702" i="3" a="1"/>
  <c r="K3702" i="3" s="1"/>
  <c r="C3703" i="3"/>
  <c r="K3703" i="3" a="1"/>
  <c r="K3703" i="3" s="1"/>
  <c r="C3704" i="3"/>
  <c r="K3704" i="3" a="1"/>
  <c r="K3704" i="3" s="1"/>
  <c r="C3705" i="3"/>
  <c r="K3705" i="3" a="1"/>
  <c r="K3705" i="3" s="1"/>
  <c r="C3706" i="3"/>
  <c r="K3706" i="3" a="1"/>
  <c r="K3706" i="3" s="1"/>
  <c r="C3707" i="3"/>
  <c r="K3707" i="3" a="1"/>
  <c r="K3707" i="3" s="1"/>
  <c r="C3708" i="3"/>
  <c r="K3708" i="3" a="1"/>
  <c r="K3708" i="3" s="1"/>
  <c r="C3709" i="3"/>
  <c r="K3709" i="3" a="1"/>
  <c r="K3709" i="3" s="1"/>
  <c r="C3710" i="3"/>
  <c r="K3710" i="3" a="1"/>
  <c r="K3710" i="3" s="1"/>
  <c r="C3711" i="3"/>
  <c r="K3711" i="3" a="1"/>
  <c r="K3711" i="3" s="1"/>
  <c r="C3712" i="3"/>
  <c r="K3712" i="3" a="1"/>
  <c r="K3712" i="3" s="1"/>
  <c r="C3713" i="3"/>
  <c r="K3713" i="3" a="1"/>
  <c r="K3713" i="3" s="1"/>
  <c r="C3714" i="3"/>
  <c r="K3714" i="3" a="1"/>
  <c r="K3714" i="3" s="1"/>
  <c r="C3715" i="3"/>
  <c r="K3715" i="3" a="1"/>
  <c r="K3715" i="3" s="1"/>
  <c r="C3716" i="3"/>
  <c r="K3716" i="3" a="1"/>
  <c r="K3716" i="3" s="1"/>
  <c r="C3717" i="3"/>
  <c r="K3717" i="3" a="1"/>
  <c r="K3717" i="3" s="1"/>
  <c r="C3718" i="3"/>
  <c r="K3718" i="3" a="1"/>
  <c r="K3718" i="3" s="1"/>
  <c r="C3719" i="3"/>
  <c r="K3719" i="3" a="1"/>
  <c r="K3719" i="3" s="1"/>
  <c r="C3720" i="3"/>
  <c r="K3720" i="3" a="1"/>
  <c r="K3720" i="3" s="1"/>
  <c r="C3721" i="3"/>
  <c r="K3721" i="3" a="1"/>
  <c r="K3721" i="3" s="1"/>
  <c r="C3722" i="3"/>
  <c r="K3722" i="3" a="1"/>
  <c r="K3722" i="3" s="1"/>
  <c r="C3723" i="3"/>
  <c r="K3723" i="3" a="1"/>
  <c r="K3723" i="3" s="1"/>
  <c r="C3724" i="3"/>
  <c r="K3724" i="3" a="1"/>
  <c r="K3724" i="3" s="1"/>
  <c r="C3725" i="3"/>
  <c r="K3725" i="3" a="1"/>
  <c r="K3725" i="3" s="1"/>
  <c r="C3726" i="3"/>
  <c r="K3726" i="3" a="1"/>
  <c r="K3726" i="3" s="1"/>
  <c r="C3727" i="3"/>
  <c r="K3727" i="3" a="1"/>
  <c r="K3727" i="3" s="1"/>
  <c r="C3728" i="3"/>
  <c r="K3728" i="3" a="1"/>
  <c r="K3728" i="3" s="1"/>
  <c r="C3729" i="3"/>
  <c r="K3729" i="3" a="1"/>
  <c r="K3729" i="3" s="1"/>
  <c r="C3730" i="3"/>
  <c r="K3730" i="3" a="1"/>
  <c r="K3730" i="3" s="1"/>
  <c r="C3731" i="3"/>
  <c r="K3731" i="3" a="1"/>
  <c r="K3731" i="3" s="1"/>
  <c r="C3732" i="3"/>
  <c r="K3732" i="3" a="1"/>
  <c r="K3732" i="3" s="1"/>
  <c r="C3733" i="3"/>
  <c r="K3733" i="3" a="1"/>
  <c r="K3733" i="3" s="1"/>
  <c r="C3734" i="3"/>
  <c r="K3734" i="3" a="1"/>
  <c r="K3734" i="3" s="1"/>
  <c r="C3735" i="3"/>
  <c r="K3735" i="3" a="1"/>
  <c r="K3735" i="3" s="1"/>
  <c r="C3736" i="3"/>
  <c r="K3736" i="3" a="1"/>
  <c r="K3736" i="3" s="1"/>
  <c r="C3737" i="3"/>
  <c r="K3737" i="3" a="1"/>
  <c r="K3737" i="3" s="1"/>
  <c r="C3738" i="3"/>
  <c r="K3738" i="3" a="1"/>
  <c r="K3738" i="3" s="1"/>
  <c r="C3739" i="3"/>
  <c r="K3739" i="3" a="1"/>
  <c r="K3739" i="3" s="1"/>
  <c r="C3740" i="3"/>
  <c r="K3740" i="3" a="1"/>
  <c r="K3740" i="3" s="1"/>
  <c r="C3741" i="3"/>
  <c r="K3741" i="3" a="1"/>
  <c r="K3741" i="3" s="1"/>
  <c r="C3742" i="3"/>
  <c r="K3742" i="3" a="1"/>
  <c r="K3742" i="3" s="1"/>
  <c r="C3743" i="3"/>
  <c r="K3743" i="3" a="1"/>
  <c r="K3743" i="3" s="1"/>
  <c r="C3744" i="3"/>
  <c r="K3744" i="3" a="1"/>
  <c r="K3744" i="3" s="1"/>
  <c r="C3745" i="3"/>
  <c r="K3745" i="3" a="1"/>
  <c r="K3745" i="3" s="1"/>
  <c r="C3746" i="3"/>
  <c r="K3746" i="3" a="1"/>
  <c r="K3746" i="3" s="1"/>
  <c r="C3747" i="3"/>
  <c r="K3747" i="3" a="1"/>
  <c r="K3747" i="3" s="1"/>
  <c r="C3748" i="3"/>
  <c r="K3748" i="3" a="1"/>
  <c r="K3748" i="3" s="1"/>
  <c r="C3749" i="3"/>
  <c r="K3749" i="3" a="1"/>
  <c r="K3749" i="3" s="1"/>
  <c r="C3750" i="3"/>
  <c r="K3750" i="3" a="1"/>
  <c r="K3750" i="3" s="1"/>
  <c r="C3751" i="3"/>
  <c r="K3751" i="3" a="1"/>
  <c r="K3751" i="3" s="1"/>
  <c r="C3752" i="3"/>
  <c r="K3752" i="3" a="1"/>
  <c r="K3752" i="3" s="1"/>
  <c r="C3753" i="3"/>
  <c r="K3753" i="3" a="1"/>
  <c r="K3753" i="3" s="1"/>
  <c r="C3754" i="3"/>
  <c r="K3754" i="3" a="1"/>
  <c r="K3754" i="3" s="1"/>
  <c r="C3755" i="3"/>
  <c r="K3755" i="3" a="1"/>
  <c r="K3755" i="3" s="1"/>
  <c r="C3756" i="3"/>
  <c r="K3756" i="3" a="1"/>
  <c r="K3756" i="3" s="1"/>
  <c r="C3757" i="3"/>
  <c r="K3757" i="3" a="1"/>
  <c r="K3757" i="3" s="1"/>
  <c r="C3758" i="3"/>
  <c r="K3758" i="3" a="1"/>
  <c r="K3758" i="3" s="1"/>
  <c r="C3759" i="3"/>
  <c r="K3759" i="3" a="1"/>
  <c r="K3759" i="3" s="1"/>
  <c r="C3760" i="3"/>
  <c r="K3760" i="3" a="1"/>
  <c r="K3760" i="3" s="1"/>
  <c r="C3761" i="3"/>
  <c r="K3761" i="3" a="1"/>
  <c r="K3761" i="3" s="1"/>
  <c r="C3762" i="3"/>
  <c r="K3762" i="3" a="1"/>
  <c r="K3762" i="3" s="1"/>
  <c r="C3763" i="3"/>
  <c r="K3763" i="3" a="1"/>
  <c r="K3763" i="3" s="1"/>
  <c r="C3764" i="3"/>
  <c r="K3764" i="3" a="1"/>
  <c r="K3764" i="3" s="1"/>
  <c r="C3765" i="3"/>
  <c r="K3765" i="3" a="1"/>
  <c r="K3765" i="3" s="1"/>
  <c r="C3766" i="3"/>
  <c r="K3766" i="3" a="1"/>
  <c r="K3766" i="3" s="1"/>
  <c r="C3767" i="3"/>
  <c r="K3767" i="3" a="1"/>
  <c r="K3767" i="3" s="1"/>
  <c r="C3768" i="3"/>
  <c r="K3768" i="3" a="1"/>
  <c r="K3768" i="3" s="1"/>
  <c r="C3769" i="3"/>
  <c r="K3769" i="3" a="1"/>
  <c r="K3769" i="3" s="1"/>
  <c r="C3770" i="3"/>
  <c r="K3770" i="3" a="1"/>
  <c r="K3770" i="3" s="1"/>
  <c r="C3771" i="3"/>
  <c r="K3771" i="3" a="1"/>
  <c r="K3771" i="3" s="1"/>
  <c r="C3772" i="3"/>
  <c r="K3772" i="3" a="1"/>
  <c r="K3772" i="3" s="1"/>
  <c r="C3773" i="3"/>
  <c r="K3773" i="3" a="1"/>
  <c r="K3773" i="3" s="1"/>
  <c r="C3774" i="3"/>
  <c r="K3774" i="3" a="1"/>
  <c r="K3774" i="3" s="1"/>
  <c r="C3775" i="3"/>
  <c r="K3775" i="3" a="1"/>
  <c r="K3775" i="3" s="1"/>
  <c r="C3776" i="3"/>
  <c r="K3776" i="3" a="1"/>
  <c r="K3776" i="3" s="1"/>
  <c r="C3777" i="3"/>
  <c r="K3777" i="3" a="1"/>
  <c r="K3777" i="3" s="1"/>
  <c r="C3778" i="3"/>
  <c r="K3778" i="3" a="1"/>
  <c r="K3778" i="3" s="1"/>
  <c r="C3779" i="3"/>
  <c r="K3779" i="3" a="1"/>
  <c r="K3779" i="3" s="1"/>
  <c r="C3780" i="3"/>
  <c r="K3780" i="3" a="1"/>
  <c r="K3780" i="3" s="1"/>
  <c r="C3781" i="3"/>
  <c r="K3781" i="3" a="1"/>
  <c r="K3781" i="3" s="1"/>
  <c r="C3782" i="3"/>
  <c r="K3782" i="3" a="1"/>
  <c r="K3782" i="3" s="1"/>
  <c r="C3783" i="3"/>
  <c r="K3783" i="3" a="1"/>
  <c r="K3783" i="3" s="1"/>
  <c r="C3784" i="3"/>
  <c r="K3784" i="3" a="1"/>
  <c r="K3784" i="3" s="1"/>
  <c r="C3785" i="3"/>
  <c r="K3785" i="3" a="1"/>
  <c r="K3785" i="3" s="1"/>
  <c r="C3786" i="3"/>
  <c r="K3786" i="3" a="1"/>
  <c r="K3786" i="3" s="1"/>
  <c r="C3787" i="3"/>
  <c r="K3787" i="3" a="1"/>
  <c r="K3787" i="3" s="1"/>
  <c r="C3788" i="3"/>
  <c r="K3788" i="3" a="1"/>
  <c r="K3788" i="3" s="1"/>
  <c r="C3789" i="3"/>
  <c r="K3789" i="3" a="1"/>
  <c r="K3789" i="3" s="1"/>
  <c r="C3790" i="3"/>
  <c r="K3790" i="3" a="1"/>
  <c r="K3790" i="3" s="1"/>
  <c r="C3791" i="3"/>
  <c r="K3791" i="3" a="1"/>
  <c r="K3791" i="3" s="1"/>
  <c r="C3792" i="3"/>
  <c r="K3792" i="3" a="1"/>
  <c r="K3792" i="3" s="1"/>
  <c r="C3793" i="3"/>
  <c r="K3793" i="3" a="1"/>
  <c r="K3793" i="3" s="1"/>
  <c r="C3794" i="3"/>
  <c r="K3794" i="3" a="1"/>
  <c r="K3794" i="3" s="1"/>
  <c r="C3795" i="3"/>
  <c r="K3795" i="3" a="1"/>
  <c r="K3795" i="3" s="1"/>
  <c r="C3796" i="3"/>
  <c r="K3796" i="3" a="1"/>
  <c r="K3796" i="3" s="1"/>
  <c r="C3797" i="3"/>
  <c r="K3797" i="3" a="1"/>
  <c r="K3797" i="3" s="1"/>
  <c r="C3798" i="3"/>
  <c r="K3798" i="3" a="1"/>
  <c r="K3798" i="3" s="1"/>
  <c r="C3799" i="3"/>
  <c r="K3799" i="3" a="1"/>
  <c r="K3799" i="3" s="1"/>
  <c r="C3800" i="3"/>
  <c r="K3800" i="3" a="1"/>
  <c r="K3800" i="3" s="1"/>
  <c r="C3801" i="3"/>
  <c r="K3801" i="3" a="1"/>
  <c r="K3801" i="3" s="1"/>
  <c r="C3802" i="3"/>
  <c r="K3802" i="3" a="1"/>
  <c r="K3802" i="3" s="1"/>
  <c r="C3803" i="3"/>
  <c r="K3803" i="3" a="1"/>
  <c r="K3803" i="3" s="1"/>
  <c r="C3804" i="3"/>
  <c r="K3804" i="3" a="1"/>
  <c r="K3804" i="3" s="1"/>
  <c r="C3805" i="3"/>
  <c r="K3805" i="3" a="1"/>
  <c r="K3805" i="3" s="1"/>
  <c r="C3806" i="3"/>
  <c r="K3806" i="3" a="1"/>
  <c r="K3806" i="3" s="1"/>
  <c r="C3807" i="3"/>
  <c r="K3807" i="3" a="1"/>
  <c r="K3807" i="3" s="1"/>
  <c r="C3808" i="3"/>
  <c r="K3808" i="3" a="1"/>
  <c r="K3808" i="3" s="1"/>
  <c r="C3809" i="3"/>
  <c r="K3809" i="3" a="1"/>
  <c r="K3809" i="3" s="1"/>
  <c r="C3810" i="3"/>
  <c r="K3810" i="3" a="1"/>
  <c r="K3810" i="3" s="1"/>
  <c r="C3811" i="3"/>
  <c r="K3811" i="3" a="1"/>
  <c r="K3811" i="3" s="1"/>
  <c r="C3812" i="3"/>
  <c r="K3812" i="3" a="1"/>
  <c r="K3812" i="3" s="1"/>
  <c r="C3813" i="3"/>
  <c r="K3813" i="3" a="1"/>
  <c r="K3813" i="3" s="1"/>
  <c r="C3814" i="3"/>
  <c r="K3814" i="3" a="1"/>
  <c r="K3814" i="3" s="1"/>
  <c r="C3815" i="3"/>
  <c r="K3815" i="3" a="1"/>
  <c r="K3815" i="3" s="1"/>
  <c r="C3816" i="3"/>
  <c r="K3816" i="3" a="1"/>
  <c r="K3816" i="3" s="1"/>
  <c r="C3817" i="3"/>
  <c r="K3817" i="3" a="1"/>
  <c r="K3817" i="3" s="1"/>
  <c r="C3818" i="3"/>
  <c r="K3818" i="3" a="1"/>
  <c r="K3818" i="3" s="1"/>
  <c r="C3819" i="3"/>
  <c r="K3819" i="3" a="1"/>
  <c r="K3819" i="3" s="1"/>
  <c r="C3820" i="3"/>
  <c r="K3820" i="3" a="1"/>
  <c r="K3820" i="3" s="1"/>
  <c r="C3821" i="3"/>
  <c r="K3821" i="3" a="1"/>
  <c r="K3821" i="3" s="1"/>
  <c r="C3822" i="3"/>
  <c r="K3822" i="3" a="1"/>
  <c r="K3822" i="3" s="1"/>
  <c r="C3823" i="3"/>
  <c r="K3823" i="3" a="1"/>
  <c r="K3823" i="3" s="1"/>
  <c r="C3824" i="3"/>
  <c r="K3824" i="3" a="1"/>
  <c r="K3824" i="3" s="1"/>
  <c r="C3825" i="3"/>
  <c r="K3825" i="3" a="1"/>
  <c r="K3825" i="3" s="1"/>
  <c r="C3826" i="3"/>
  <c r="K3826" i="3" a="1"/>
  <c r="K3826" i="3" s="1"/>
  <c r="C3827" i="3"/>
  <c r="K3827" i="3" a="1"/>
  <c r="K3827" i="3" s="1"/>
  <c r="C3828" i="3"/>
  <c r="K3828" i="3" a="1"/>
  <c r="K3828" i="3" s="1"/>
  <c r="C3829" i="3"/>
  <c r="K3829" i="3" a="1"/>
  <c r="K3829" i="3" s="1"/>
  <c r="C3830" i="3"/>
  <c r="K3830" i="3" a="1"/>
  <c r="K3830" i="3" s="1"/>
  <c r="C3831" i="3"/>
  <c r="K3831" i="3" a="1"/>
  <c r="K3831" i="3" s="1"/>
  <c r="C3832" i="3"/>
  <c r="K3832" i="3" a="1"/>
  <c r="K3832" i="3" s="1"/>
  <c r="C3833" i="3"/>
  <c r="K3833" i="3" a="1"/>
  <c r="K3833" i="3" s="1"/>
  <c r="C3834" i="3"/>
  <c r="K3834" i="3" a="1"/>
  <c r="K3834" i="3" s="1"/>
  <c r="C3835" i="3"/>
  <c r="K3835" i="3" a="1"/>
  <c r="K3835" i="3" s="1"/>
  <c r="C3836" i="3"/>
  <c r="K3836" i="3" a="1"/>
  <c r="K3836" i="3" s="1"/>
  <c r="C3837" i="3"/>
  <c r="K3837" i="3" a="1"/>
  <c r="K3837" i="3" s="1"/>
  <c r="C3838" i="3"/>
  <c r="K3838" i="3" a="1"/>
  <c r="K3838" i="3" s="1"/>
  <c r="C3839" i="3"/>
  <c r="K3839" i="3" a="1"/>
  <c r="K3839" i="3" s="1"/>
  <c r="C3840" i="3"/>
  <c r="K3840" i="3" a="1"/>
  <c r="K3840" i="3" s="1"/>
  <c r="C3841" i="3"/>
  <c r="K3841" i="3" a="1"/>
  <c r="K3841" i="3" s="1"/>
  <c r="C3842" i="3"/>
  <c r="K3842" i="3" a="1"/>
  <c r="K3842" i="3" s="1"/>
  <c r="C3843" i="3"/>
  <c r="K3843" i="3" a="1"/>
  <c r="K3843" i="3" s="1"/>
  <c r="C3844" i="3"/>
  <c r="K3844" i="3" a="1"/>
  <c r="K3844" i="3" s="1"/>
  <c r="C3845" i="3"/>
  <c r="K3845" i="3" a="1"/>
  <c r="K3845" i="3" s="1"/>
  <c r="C3846" i="3"/>
  <c r="K3846" i="3" a="1"/>
  <c r="K3846" i="3" s="1"/>
  <c r="C3847" i="3"/>
  <c r="K3847" i="3" a="1"/>
  <c r="K3847" i="3" s="1"/>
  <c r="C3848" i="3"/>
  <c r="K3848" i="3" a="1"/>
  <c r="K3848" i="3" s="1"/>
  <c r="C3849" i="3"/>
  <c r="K3849" i="3" a="1"/>
  <c r="K3849" i="3" s="1"/>
  <c r="C3850" i="3"/>
  <c r="K3850" i="3" a="1"/>
  <c r="K3850" i="3" s="1"/>
  <c r="C3851" i="3"/>
  <c r="K3851" i="3" a="1"/>
  <c r="K3851" i="3" s="1"/>
  <c r="C3852" i="3"/>
  <c r="K3852" i="3" a="1"/>
  <c r="K3852" i="3" s="1"/>
  <c r="C3853" i="3"/>
  <c r="K3853" i="3" a="1"/>
  <c r="K3853" i="3" s="1"/>
  <c r="C3854" i="3"/>
  <c r="K3854" i="3" a="1"/>
  <c r="K3854" i="3" s="1"/>
  <c r="C3855" i="3"/>
  <c r="K3855" i="3" a="1"/>
  <c r="K3855" i="3" s="1"/>
  <c r="C3856" i="3"/>
  <c r="K3856" i="3" a="1"/>
  <c r="K3856" i="3" s="1"/>
  <c r="C3857" i="3"/>
  <c r="K3857" i="3" a="1"/>
  <c r="K3857" i="3" s="1"/>
  <c r="C3858" i="3"/>
  <c r="K3858" i="3" a="1"/>
  <c r="K3858" i="3" s="1"/>
  <c r="C3859" i="3"/>
  <c r="K3859" i="3" a="1"/>
  <c r="K3859" i="3" s="1"/>
  <c r="C3860" i="3"/>
  <c r="K3860" i="3" a="1"/>
  <c r="K3860" i="3" s="1"/>
  <c r="C3861" i="3"/>
  <c r="K3861" i="3" a="1"/>
  <c r="K3861" i="3" s="1"/>
  <c r="C3862" i="3"/>
  <c r="K3862" i="3" a="1"/>
  <c r="K3862" i="3" s="1"/>
  <c r="C3863" i="3"/>
  <c r="K3863" i="3" a="1"/>
  <c r="K3863" i="3" s="1"/>
  <c r="C3864" i="3"/>
  <c r="K3864" i="3" a="1"/>
  <c r="K3864" i="3" s="1"/>
  <c r="C3865" i="3"/>
  <c r="K3865" i="3" a="1"/>
  <c r="K3865" i="3" s="1"/>
  <c r="C3866" i="3"/>
  <c r="K3866" i="3" a="1"/>
  <c r="K3866" i="3" s="1"/>
  <c r="C3867" i="3"/>
  <c r="K3867" i="3" a="1"/>
  <c r="K3867" i="3" s="1"/>
  <c r="C3868" i="3"/>
  <c r="K3868" i="3" a="1"/>
  <c r="K3868" i="3" s="1"/>
  <c r="C3869" i="3"/>
  <c r="K3869" i="3" a="1"/>
  <c r="K3869" i="3" s="1"/>
  <c r="C3870" i="3"/>
  <c r="K3870" i="3" a="1"/>
  <c r="K3870" i="3" s="1"/>
  <c r="C3871" i="3"/>
  <c r="K3871" i="3" a="1"/>
  <c r="K3871" i="3" s="1"/>
  <c r="C3872" i="3"/>
  <c r="K3872" i="3" a="1"/>
  <c r="K3872" i="3" s="1"/>
  <c r="C3873" i="3"/>
  <c r="K3873" i="3" a="1"/>
  <c r="K3873" i="3" s="1"/>
  <c r="C3874" i="3"/>
  <c r="K3874" i="3" a="1"/>
  <c r="K3874" i="3" s="1"/>
  <c r="C3875" i="3"/>
  <c r="K3875" i="3" a="1"/>
  <c r="K3875" i="3" s="1"/>
  <c r="C3876" i="3"/>
  <c r="K3876" i="3" a="1"/>
  <c r="K3876" i="3" s="1"/>
  <c r="C3877" i="3"/>
  <c r="K3877" i="3" a="1"/>
  <c r="K3877" i="3" s="1"/>
  <c r="C3878" i="3"/>
  <c r="K3878" i="3" a="1"/>
  <c r="K3878" i="3" s="1"/>
  <c r="C3879" i="3"/>
  <c r="K3879" i="3" a="1"/>
  <c r="K3879" i="3" s="1"/>
  <c r="C3880" i="3"/>
  <c r="K3880" i="3" a="1"/>
  <c r="K3880" i="3" s="1"/>
  <c r="C3881" i="3"/>
  <c r="K3881" i="3" a="1"/>
  <c r="K3881" i="3" s="1"/>
  <c r="C3882" i="3"/>
  <c r="K3882" i="3" a="1"/>
  <c r="K3882" i="3" s="1"/>
  <c r="C3883" i="3"/>
  <c r="K3883" i="3" a="1"/>
  <c r="K3883" i="3" s="1"/>
  <c r="C3884" i="3"/>
  <c r="K3884" i="3" a="1"/>
  <c r="K3884" i="3" s="1"/>
  <c r="C3885" i="3"/>
  <c r="K3885" i="3" a="1"/>
  <c r="K3885" i="3" s="1"/>
  <c r="C3886" i="3"/>
  <c r="K3886" i="3" a="1"/>
  <c r="K3886" i="3" s="1"/>
  <c r="C3887" i="3"/>
  <c r="K3887" i="3" a="1"/>
  <c r="K3887" i="3" s="1"/>
  <c r="C3888" i="3"/>
  <c r="K3888" i="3" a="1"/>
  <c r="K3888" i="3" s="1"/>
  <c r="C3889" i="3"/>
  <c r="K3889" i="3" a="1"/>
  <c r="K3889" i="3" s="1"/>
  <c r="C3890" i="3"/>
  <c r="K3890" i="3" a="1"/>
  <c r="K3890" i="3" s="1"/>
  <c r="C3891" i="3"/>
  <c r="K3891" i="3" a="1"/>
  <c r="K3891" i="3" s="1"/>
  <c r="C3892" i="3"/>
  <c r="K3892" i="3" a="1"/>
  <c r="K3892" i="3" s="1"/>
  <c r="C3893" i="3"/>
  <c r="K3893" i="3" a="1"/>
  <c r="K3893" i="3" s="1"/>
  <c r="C3894" i="3"/>
  <c r="K3894" i="3" a="1"/>
  <c r="K3894" i="3" s="1"/>
  <c r="C3895" i="3"/>
  <c r="K3895" i="3" a="1"/>
  <c r="K3895" i="3" s="1"/>
  <c r="C3896" i="3"/>
  <c r="K3896" i="3" a="1"/>
  <c r="K3896" i="3" s="1"/>
  <c r="C3897" i="3"/>
  <c r="K3897" i="3" a="1"/>
  <c r="K3897" i="3" s="1"/>
  <c r="C3898" i="3"/>
  <c r="K3898" i="3" a="1"/>
  <c r="K3898" i="3" s="1"/>
  <c r="C3899" i="3"/>
  <c r="K3899" i="3" a="1"/>
  <c r="K3899" i="3" s="1"/>
  <c r="C3900" i="3"/>
  <c r="K3900" i="3" a="1"/>
  <c r="K3900" i="3" s="1"/>
  <c r="C3901" i="3"/>
  <c r="K3901" i="3" a="1"/>
  <c r="K3901" i="3" s="1"/>
  <c r="C3902" i="3"/>
  <c r="K3902" i="3" a="1"/>
  <c r="K3902" i="3" s="1"/>
  <c r="C3903" i="3"/>
  <c r="K3903" i="3" a="1"/>
  <c r="K3903" i="3" s="1"/>
  <c r="C3904" i="3"/>
  <c r="K3904" i="3" a="1"/>
  <c r="K3904" i="3" s="1"/>
  <c r="C3905" i="3"/>
  <c r="K3905" i="3" a="1"/>
  <c r="K3905" i="3" s="1"/>
  <c r="C3906" i="3"/>
  <c r="K3906" i="3" a="1"/>
  <c r="K3906" i="3" s="1"/>
  <c r="C3907" i="3"/>
  <c r="K3907" i="3" a="1"/>
  <c r="K3907" i="3" s="1"/>
  <c r="C3908" i="3"/>
  <c r="K3908" i="3" a="1"/>
  <c r="K3908" i="3" s="1"/>
  <c r="C3909" i="3"/>
  <c r="K3909" i="3" a="1"/>
  <c r="K3909" i="3" s="1"/>
  <c r="C3910" i="3"/>
  <c r="K3910" i="3" a="1"/>
  <c r="K3910" i="3" s="1"/>
  <c r="C3911" i="3"/>
  <c r="K3911" i="3" a="1"/>
  <c r="K3911" i="3" s="1"/>
  <c r="C3912" i="3"/>
  <c r="K3912" i="3" a="1"/>
  <c r="K3912" i="3" s="1"/>
  <c r="C3913" i="3"/>
  <c r="K3913" i="3" a="1"/>
  <c r="K3913" i="3" s="1"/>
  <c r="C3914" i="3"/>
  <c r="K3914" i="3" a="1"/>
  <c r="K3914" i="3" s="1"/>
  <c r="C3915" i="3"/>
  <c r="K3915" i="3" a="1"/>
  <c r="K3915" i="3" s="1"/>
  <c r="C3916" i="3"/>
  <c r="K3916" i="3" a="1"/>
  <c r="K3916" i="3" s="1"/>
  <c r="C3917" i="3"/>
  <c r="K3917" i="3" a="1"/>
  <c r="K3917" i="3" s="1"/>
  <c r="C3918" i="3"/>
  <c r="K3918" i="3" a="1"/>
  <c r="K3918" i="3" s="1"/>
  <c r="C3919" i="3"/>
  <c r="K3919" i="3" a="1"/>
  <c r="K3919" i="3" s="1"/>
  <c r="C3920" i="3"/>
  <c r="K3920" i="3" a="1"/>
  <c r="K3920" i="3" s="1"/>
  <c r="C3921" i="3"/>
  <c r="K3921" i="3" a="1"/>
  <c r="K3921" i="3" s="1"/>
  <c r="C3922" i="3"/>
  <c r="K3922" i="3" a="1"/>
  <c r="K3922" i="3" s="1"/>
  <c r="C3923" i="3"/>
  <c r="K3923" i="3" a="1"/>
  <c r="K3923" i="3" s="1"/>
  <c r="C3924" i="3"/>
  <c r="K3924" i="3" a="1"/>
  <c r="K3924" i="3" s="1"/>
  <c r="C3925" i="3"/>
  <c r="K3925" i="3" a="1"/>
  <c r="K3925" i="3" s="1"/>
  <c r="C3926" i="3"/>
  <c r="K3926" i="3" a="1"/>
  <c r="K3926" i="3" s="1"/>
  <c r="C3927" i="3"/>
  <c r="K3927" i="3" a="1"/>
  <c r="K3927" i="3" s="1"/>
  <c r="C3928" i="3"/>
  <c r="K3928" i="3" a="1"/>
  <c r="K3928" i="3" s="1"/>
  <c r="C3929" i="3"/>
  <c r="K3929" i="3" a="1"/>
  <c r="K3929" i="3" s="1"/>
  <c r="C3930" i="3"/>
  <c r="K3930" i="3" a="1"/>
  <c r="K3930" i="3" s="1"/>
  <c r="C3931" i="3"/>
  <c r="K3931" i="3" a="1"/>
  <c r="K3931" i="3" s="1"/>
  <c r="C3932" i="3"/>
  <c r="K3932" i="3" a="1"/>
  <c r="K3932" i="3" s="1"/>
  <c r="C3933" i="3"/>
  <c r="K3933" i="3" a="1"/>
  <c r="K3933" i="3" s="1"/>
  <c r="C3934" i="3"/>
  <c r="K3934" i="3" a="1"/>
  <c r="K3934" i="3" s="1"/>
  <c r="C3935" i="3"/>
  <c r="K3935" i="3" a="1"/>
  <c r="K3935" i="3" s="1"/>
  <c r="C3936" i="3"/>
  <c r="K3936" i="3" a="1"/>
  <c r="K3936" i="3" s="1"/>
  <c r="C3937" i="3"/>
  <c r="K3937" i="3" a="1"/>
  <c r="K3937" i="3" s="1"/>
  <c r="C3938" i="3"/>
  <c r="K3938" i="3" a="1"/>
  <c r="K3938" i="3" s="1"/>
  <c r="C3939" i="3"/>
  <c r="K3939" i="3" a="1"/>
  <c r="K3939" i="3" s="1"/>
  <c r="C3940" i="3"/>
  <c r="K3940" i="3" a="1"/>
  <c r="K3940" i="3" s="1"/>
  <c r="C3941" i="3"/>
  <c r="K3941" i="3" a="1"/>
  <c r="K3941" i="3" s="1"/>
  <c r="C3942" i="3"/>
  <c r="K3942" i="3" a="1"/>
  <c r="K3942" i="3" s="1"/>
  <c r="C3943" i="3"/>
  <c r="K3943" i="3" a="1"/>
  <c r="K3943" i="3" s="1"/>
  <c r="C3944" i="3"/>
  <c r="K3944" i="3" a="1"/>
  <c r="K3944" i="3" s="1"/>
  <c r="C3945" i="3"/>
  <c r="K3945" i="3" a="1"/>
  <c r="K3945" i="3" s="1"/>
  <c r="C3946" i="3"/>
  <c r="K3946" i="3" a="1"/>
  <c r="K3946" i="3" s="1"/>
  <c r="C3947" i="3"/>
  <c r="K3947" i="3" a="1"/>
  <c r="K3947" i="3" s="1"/>
  <c r="C3948" i="3"/>
  <c r="K3948" i="3" a="1"/>
  <c r="K3948" i="3" s="1"/>
  <c r="C3949" i="3"/>
  <c r="K3949" i="3" a="1"/>
  <c r="K3949" i="3" s="1"/>
  <c r="C3950" i="3"/>
  <c r="K3950" i="3" a="1"/>
  <c r="K3950" i="3" s="1"/>
  <c r="C3951" i="3"/>
  <c r="K3951" i="3" a="1"/>
  <c r="K3951" i="3" s="1"/>
  <c r="C3952" i="3"/>
  <c r="K3952" i="3" a="1"/>
  <c r="K3952" i="3" s="1"/>
  <c r="C3953" i="3"/>
  <c r="K3953" i="3" a="1"/>
  <c r="K3953" i="3" s="1"/>
  <c r="C3954" i="3"/>
  <c r="K3954" i="3" a="1"/>
  <c r="K3954" i="3" s="1"/>
  <c r="C3955" i="3"/>
  <c r="K3955" i="3" a="1"/>
  <c r="K3955" i="3" s="1"/>
  <c r="C3956" i="3"/>
  <c r="K3956" i="3" a="1"/>
  <c r="K3956" i="3" s="1"/>
  <c r="C3957" i="3"/>
  <c r="K3957" i="3" a="1"/>
  <c r="K3957" i="3" s="1"/>
  <c r="C3958" i="3"/>
  <c r="K3958" i="3" a="1"/>
  <c r="K3958" i="3" s="1"/>
  <c r="C3959" i="3"/>
  <c r="K3959" i="3" a="1"/>
  <c r="K3959" i="3" s="1"/>
  <c r="C3960" i="3"/>
  <c r="K3960" i="3" a="1"/>
  <c r="K3960" i="3" s="1"/>
  <c r="C3961" i="3"/>
  <c r="K3961" i="3" a="1"/>
  <c r="K3961" i="3" s="1"/>
  <c r="C3962" i="3"/>
  <c r="K3962" i="3" a="1"/>
  <c r="K3962" i="3" s="1"/>
  <c r="C3963" i="3"/>
  <c r="K3963" i="3" a="1"/>
  <c r="K3963" i="3" s="1"/>
  <c r="C3964" i="3"/>
  <c r="K3964" i="3" a="1"/>
  <c r="K3964" i="3" s="1"/>
  <c r="C3965" i="3"/>
  <c r="K3965" i="3" a="1"/>
  <c r="K3965" i="3" s="1"/>
  <c r="C3966" i="3"/>
  <c r="K3966" i="3" a="1"/>
  <c r="K3966" i="3" s="1"/>
  <c r="C3967" i="3"/>
  <c r="K3967" i="3" a="1"/>
  <c r="K3967" i="3" s="1"/>
  <c r="C3968" i="3"/>
  <c r="K3968" i="3" a="1"/>
  <c r="K3968" i="3" s="1"/>
  <c r="C3969" i="3"/>
  <c r="K3969" i="3" a="1"/>
  <c r="K3969" i="3" s="1"/>
  <c r="C3970" i="3"/>
  <c r="K3970" i="3" a="1"/>
  <c r="K3970" i="3" s="1"/>
  <c r="C3971" i="3"/>
  <c r="K3971" i="3" a="1"/>
  <c r="K3971" i="3" s="1"/>
  <c r="C3972" i="3"/>
  <c r="K3972" i="3" a="1"/>
  <c r="K3972" i="3" s="1"/>
  <c r="C3973" i="3"/>
  <c r="K3973" i="3" a="1"/>
  <c r="K3973" i="3" s="1"/>
  <c r="C3974" i="3"/>
  <c r="K3974" i="3" a="1"/>
  <c r="K3974" i="3" s="1"/>
  <c r="C3975" i="3"/>
  <c r="K3975" i="3" a="1"/>
  <c r="K3975" i="3" s="1"/>
  <c r="C3976" i="3"/>
  <c r="K3976" i="3" a="1"/>
  <c r="K3976" i="3" s="1"/>
  <c r="C3977" i="3"/>
  <c r="K3977" i="3" a="1"/>
  <c r="K3977" i="3" s="1"/>
  <c r="C3978" i="3"/>
  <c r="K3978" i="3" a="1"/>
  <c r="K3978" i="3" s="1"/>
  <c r="C3979" i="3"/>
  <c r="K3979" i="3" a="1"/>
  <c r="K3979" i="3" s="1"/>
  <c r="C3980" i="3"/>
  <c r="K3980" i="3" a="1"/>
  <c r="K3980" i="3" s="1"/>
  <c r="C3981" i="3"/>
  <c r="K3981" i="3" a="1"/>
  <c r="K3981" i="3" s="1"/>
  <c r="C3982" i="3"/>
  <c r="K3982" i="3" a="1"/>
  <c r="K3982" i="3" s="1"/>
  <c r="C3983" i="3"/>
  <c r="K3983" i="3" a="1"/>
  <c r="K3983" i="3" s="1"/>
  <c r="C3984" i="3"/>
  <c r="K3984" i="3" a="1"/>
  <c r="K3984" i="3" s="1"/>
  <c r="C3985" i="3"/>
  <c r="K3985" i="3" a="1"/>
  <c r="K3985" i="3" s="1"/>
  <c r="C3986" i="3"/>
  <c r="K3986" i="3" a="1"/>
  <c r="K3986" i="3" s="1"/>
  <c r="C3987" i="3"/>
  <c r="K3987" i="3" a="1"/>
  <c r="K3987" i="3" s="1"/>
  <c r="C3988" i="3"/>
  <c r="K3988" i="3" a="1"/>
  <c r="K3988" i="3" s="1"/>
  <c r="C3989" i="3"/>
  <c r="K3989" i="3" a="1"/>
  <c r="K3989" i="3" s="1"/>
  <c r="C3990" i="3"/>
  <c r="K3990" i="3" a="1"/>
  <c r="K3990" i="3" s="1"/>
  <c r="C3991" i="3"/>
  <c r="K3991" i="3" a="1"/>
  <c r="K3991" i="3" s="1"/>
  <c r="C3992" i="3"/>
  <c r="K3992" i="3" a="1"/>
  <c r="K3992" i="3" s="1"/>
  <c r="C3993" i="3"/>
  <c r="K3993" i="3" a="1"/>
  <c r="K3993" i="3" s="1"/>
  <c r="C3994" i="3"/>
  <c r="K3994" i="3" a="1"/>
  <c r="K3994" i="3" s="1"/>
  <c r="C3995" i="3"/>
  <c r="K3995" i="3" a="1"/>
  <c r="K3995" i="3" s="1"/>
  <c r="C3996" i="3"/>
  <c r="K3996" i="3" a="1"/>
  <c r="K3996" i="3" s="1"/>
  <c r="C3997" i="3"/>
  <c r="K3997" i="3" a="1"/>
  <c r="K3997" i="3" s="1"/>
  <c r="C3998" i="3"/>
  <c r="K3998" i="3" a="1"/>
  <c r="K3998" i="3" s="1"/>
  <c r="C3999" i="3"/>
  <c r="K3999" i="3" a="1"/>
  <c r="K3999" i="3" s="1"/>
  <c r="C4000" i="3"/>
  <c r="K4000" i="3" a="1"/>
  <c r="K4000" i="3" s="1"/>
  <c r="C4001" i="3"/>
  <c r="K4001" i="3" a="1"/>
  <c r="K4001" i="3" s="1"/>
  <c r="C4002" i="3"/>
  <c r="K4002" i="3" a="1"/>
  <c r="K4002" i="3" s="1"/>
  <c r="C4003" i="3"/>
  <c r="K4003" i="3" a="1"/>
  <c r="K4003" i="3" s="1"/>
  <c r="C4004" i="3"/>
  <c r="K4004" i="3" a="1"/>
  <c r="K4004" i="3" s="1"/>
  <c r="C4005" i="3"/>
  <c r="K4005" i="3" a="1"/>
  <c r="K4005" i="3" s="1"/>
  <c r="C4006" i="3"/>
  <c r="K4006" i="3" a="1"/>
  <c r="K4006" i="3" s="1"/>
  <c r="C4007" i="3"/>
  <c r="K4007" i="3" a="1"/>
  <c r="K4007" i="3" s="1"/>
  <c r="C4008" i="3"/>
  <c r="K4008" i="3" a="1"/>
  <c r="K4008" i="3" s="1"/>
  <c r="C4009" i="3"/>
  <c r="K4009" i="3" a="1"/>
  <c r="K4009" i="3" s="1"/>
  <c r="C4010" i="3"/>
  <c r="K4010" i="3" a="1"/>
  <c r="K4010" i="3" s="1"/>
  <c r="C4011" i="3"/>
  <c r="K4011" i="3" a="1"/>
  <c r="K4011" i="3" s="1"/>
  <c r="C4012" i="3"/>
  <c r="K4012" i="3" a="1"/>
  <c r="K4012" i="3" s="1"/>
  <c r="C4013" i="3"/>
  <c r="K4013" i="3" a="1"/>
  <c r="K4013" i="3" s="1"/>
  <c r="C4014" i="3"/>
  <c r="K4014" i="3" a="1"/>
  <c r="K4014" i="3" s="1"/>
  <c r="C4015" i="3"/>
  <c r="K4015" i="3" a="1"/>
  <c r="K4015" i="3" s="1"/>
  <c r="C4016" i="3"/>
  <c r="K4016" i="3" a="1"/>
  <c r="K4016" i="3" s="1"/>
  <c r="C4017" i="3"/>
  <c r="K4017" i="3" a="1"/>
  <c r="K4017" i="3" s="1"/>
  <c r="C4018" i="3"/>
  <c r="K4018" i="3" a="1"/>
  <c r="K4018" i="3" s="1"/>
  <c r="C4019" i="3"/>
  <c r="K4019" i="3" a="1"/>
  <c r="K4019" i="3" s="1"/>
  <c r="C4020" i="3"/>
  <c r="K4020" i="3" a="1"/>
  <c r="K4020" i="3" s="1"/>
  <c r="C4021" i="3"/>
  <c r="K4021" i="3" a="1"/>
  <c r="K4021" i="3" s="1"/>
  <c r="C4022" i="3"/>
  <c r="K4022" i="3" a="1"/>
  <c r="K4022" i="3" s="1"/>
  <c r="C4023" i="3"/>
  <c r="K4023" i="3" a="1"/>
  <c r="K4023" i="3" s="1"/>
  <c r="C4024" i="3"/>
  <c r="K4024" i="3" a="1"/>
  <c r="K4024" i="3" s="1"/>
  <c r="C4025" i="3"/>
  <c r="K4025" i="3" a="1"/>
  <c r="K4025" i="3" s="1"/>
  <c r="C4026" i="3"/>
  <c r="K4026" i="3" a="1"/>
  <c r="K4026" i="3" s="1"/>
  <c r="C4027" i="3"/>
  <c r="K4027" i="3" a="1"/>
  <c r="K4027" i="3" s="1"/>
  <c r="C4028" i="3"/>
  <c r="K4028" i="3" a="1"/>
  <c r="K4028" i="3" s="1"/>
  <c r="C4029" i="3"/>
  <c r="K4029" i="3" a="1"/>
  <c r="K4029" i="3" s="1"/>
  <c r="C4030" i="3"/>
  <c r="K4030" i="3" a="1"/>
  <c r="K4030" i="3" s="1"/>
  <c r="C4031" i="3"/>
  <c r="K4031" i="3" a="1"/>
  <c r="K4031" i="3" s="1"/>
  <c r="C4032" i="3"/>
  <c r="K4032" i="3" a="1"/>
  <c r="K4032" i="3" s="1"/>
  <c r="C4033" i="3"/>
  <c r="K4033" i="3" a="1"/>
  <c r="K4033" i="3" s="1"/>
  <c r="C4034" i="3"/>
  <c r="K4034" i="3" a="1"/>
  <c r="K4034" i="3" s="1"/>
  <c r="C4035" i="3"/>
  <c r="K4035" i="3" a="1"/>
  <c r="K4035" i="3" s="1"/>
  <c r="C4036" i="3"/>
  <c r="K4036" i="3" a="1"/>
  <c r="K4036" i="3" s="1"/>
  <c r="C4037" i="3"/>
  <c r="K4037" i="3" a="1"/>
  <c r="K4037" i="3" s="1"/>
  <c r="C4038" i="3"/>
  <c r="K4038" i="3" a="1"/>
  <c r="K4038" i="3" s="1"/>
  <c r="C4039" i="3"/>
  <c r="K4039" i="3" a="1"/>
  <c r="K4039" i="3" s="1"/>
  <c r="C4040" i="3"/>
  <c r="K4040" i="3" a="1"/>
  <c r="K4040" i="3" s="1"/>
  <c r="C4041" i="3"/>
  <c r="K4041" i="3" a="1"/>
  <c r="K4041" i="3" s="1"/>
  <c r="C4042" i="3"/>
  <c r="K4042" i="3" a="1"/>
  <c r="K4042" i="3" s="1"/>
  <c r="C4043" i="3"/>
  <c r="K4043" i="3" a="1"/>
  <c r="K4043" i="3" s="1"/>
  <c r="C4044" i="3"/>
  <c r="K4044" i="3" a="1"/>
  <c r="K4044" i="3" s="1"/>
  <c r="C4045" i="3"/>
  <c r="K4045" i="3" a="1"/>
  <c r="K4045" i="3" s="1"/>
  <c r="C4046" i="3"/>
  <c r="K4046" i="3" a="1"/>
  <c r="K4046" i="3" s="1"/>
  <c r="C4047" i="3"/>
  <c r="K4047" i="3" a="1"/>
  <c r="K4047" i="3" s="1"/>
  <c r="C4048" i="3"/>
  <c r="K4048" i="3" a="1"/>
  <c r="K4048" i="3" s="1"/>
  <c r="C4049" i="3"/>
  <c r="K4049" i="3" a="1"/>
  <c r="K4049" i="3" s="1"/>
  <c r="C4050" i="3"/>
  <c r="K4050" i="3" a="1"/>
  <c r="K4050" i="3" s="1"/>
  <c r="C4051" i="3"/>
  <c r="K4051" i="3" a="1"/>
  <c r="K4051" i="3" s="1"/>
  <c r="C4052" i="3"/>
  <c r="K4052" i="3" a="1"/>
  <c r="K4052" i="3" s="1"/>
  <c r="C4053" i="3"/>
  <c r="K4053" i="3" a="1"/>
  <c r="K4053" i="3" s="1"/>
  <c r="C4054" i="3"/>
  <c r="K4054" i="3" a="1"/>
  <c r="K4054" i="3" s="1"/>
  <c r="C4055" i="3"/>
  <c r="K4055" i="3" a="1"/>
  <c r="K4055" i="3" s="1"/>
  <c r="C4056" i="3"/>
  <c r="K4056" i="3" a="1"/>
  <c r="K4056" i="3" s="1"/>
  <c r="C4057" i="3"/>
  <c r="K4057" i="3" a="1"/>
  <c r="K4057" i="3" s="1"/>
  <c r="C4058" i="3"/>
  <c r="K4058" i="3" a="1"/>
  <c r="K4058" i="3" s="1"/>
  <c r="C4059" i="3"/>
  <c r="K4059" i="3" a="1"/>
  <c r="K4059" i="3" s="1"/>
  <c r="C4060" i="3"/>
  <c r="K4060" i="3" a="1"/>
  <c r="K4060" i="3" s="1"/>
  <c r="C4061" i="3"/>
  <c r="K4061" i="3" a="1"/>
  <c r="K4061" i="3" s="1"/>
  <c r="C4062" i="3"/>
  <c r="K4062" i="3" a="1"/>
  <c r="K4062" i="3" s="1"/>
  <c r="C4063" i="3"/>
  <c r="K4063" i="3" a="1"/>
  <c r="K4063" i="3" s="1"/>
  <c r="C4064" i="3"/>
  <c r="K4064" i="3" a="1"/>
  <c r="K4064" i="3" s="1"/>
  <c r="C4065" i="3"/>
  <c r="K4065" i="3" a="1"/>
  <c r="K4065" i="3" s="1"/>
  <c r="C4066" i="3"/>
  <c r="K4066" i="3" a="1"/>
  <c r="K4066" i="3" s="1"/>
  <c r="C4067" i="3"/>
  <c r="K4067" i="3" a="1"/>
  <c r="K4067" i="3" s="1"/>
  <c r="C4068" i="3"/>
  <c r="K4068" i="3" a="1"/>
  <c r="K4068" i="3" s="1"/>
  <c r="C4069" i="3"/>
  <c r="K4069" i="3" a="1"/>
  <c r="K4069" i="3" s="1"/>
  <c r="C4070" i="3"/>
  <c r="K4070" i="3" a="1"/>
  <c r="K4070" i="3" s="1"/>
  <c r="C4071" i="3"/>
  <c r="K4071" i="3" a="1"/>
  <c r="K4071" i="3" s="1"/>
  <c r="C4072" i="3"/>
  <c r="K4072" i="3" a="1"/>
  <c r="K4072" i="3" s="1"/>
  <c r="C4073" i="3"/>
  <c r="K4073" i="3" a="1"/>
  <c r="K4073" i="3" s="1"/>
  <c r="C4074" i="3"/>
  <c r="K4074" i="3" a="1"/>
  <c r="K4074" i="3" s="1"/>
  <c r="C4075" i="3"/>
  <c r="K4075" i="3" a="1"/>
  <c r="K4075" i="3" s="1"/>
  <c r="C4076" i="3"/>
  <c r="K4076" i="3" a="1"/>
  <c r="K4076" i="3" s="1"/>
  <c r="C4077" i="3"/>
  <c r="K4077" i="3" a="1"/>
  <c r="K4077" i="3" s="1"/>
  <c r="C4078" i="3"/>
  <c r="K4078" i="3" a="1"/>
  <c r="K4078" i="3" s="1"/>
  <c r="C4079" i="3"/>
  <c r="K4079" i="3" a="1"/>
  <c r="K4079" i="3" s="1"/>
  <c r="C4080" i="3"/>
  <c r="K4080" i="3" a="1"/>
  <c r="K4080" i="3" s="1"/>
  <c r="C4081" i="3"/>
  <c r="K4081" i="3" a="1"/>
  <c r="K4081" i="3" s="1"/>
  <c r="C4082" i="3"/>
  <c r="K4082" i="3" a="1"/>
  <c r="K4082" i="3" s="1"/>
  <c r="C4083" i="3"/>
  <c r="K4083" i="3" a="1"/>
  <c r="K4083" i="3" s="1"/>
  <c r="C4084" i="3"/>
  <c r="K4084" i="3" a="1"/>
  <c r="K4084" i="3" s="1"/>
  <c r="C4085" i="3"/>
  <c r="K4085" i="3" a="1"/>
  <c r="K4085" i="3" s="1"/>
  <c r="C4086" i="3"/>
  <c r="K4086" i="3" a="1"/>
  <c r="K4086" i="3" s="1"/>
  <c r="C4087" i="3"/>
  <c r="K4087" i="3" a="1"/>
  <c r="K4087" i="3" s="1"/>
  <c r="C4088" i="3"/>
  <c r="K4088" i="3" a="1"/>
  <c r="K4088" i="3" s="1"/>
  <c r="C4089" i="3"/>
  <c r="K4089" i="3" a="1"/>
  <c r="K4089" i="3" s="1"/>
  <c r="C4090" i="3"/>
  <c r="K4090" i="3" a="1"/>
  <c r="K4090" i="3" s="1"/>
  <c r="C4091" i="3"/>
  <c r="K4091" i="3" a="1"/>
  <c r="K4091" i="3" s="1"/>
  <c r="C4092" i="3"/>
  <c r="K4092" i="3" a="1"/>
  <c r="K4092" i="3" s="1"/>
  <c r="C4093" i="3"/>
  <c r="K4093" i="3" a="1"/>
  <c r="K4093" i="3" s="1"/>
  <c r="C4094" i="3"/>
  <c r="K4094" i="3" a="1"/>
  <c r="K4094" i="3" s="1"/>
  <c r="C4095" i="3"/>
  <c r="K4095" i="3" a="1"/>
  <c r="K4095" i="3" s="1"/>
  <c r="C4096" i="3"/>
  <c r="K4096" i="3" a="1"/>
  <c r="K4096" i="3" s="1"/>
  <c r="C4097" i="3"/>
  <c r="K4097" i="3" a="1"/>
  <c r="K4097" i="3" s="1"/>
  <c r="C4098" i="3"/>
  <c r="K4098" i="3" a="1"/>
  <c r="K4098" i="3" s="1"/>
  <c r="C4099" i="3"/>
  <c r="K4099" i="3" a="1"/>
  <c r="K4099" i="3" s="1"/>
  <c r="C4100" i="3"/>
  <c r="K4100" i="3" a="1"/>
  <c r="K4100" i="3" s="1"/>
  <c r="C4101" i="3"/>
  <c r="K4101" i="3" a="1"/>
  <c r="K4101" i="3" s="1"/>
  <c r="C4102" i="3"/>
  <c r="K4102" i="3" a="1"/>
  <c r="K4102" i="3" s="1"/>
  <c r="C4103" i="3"/>
  <c r="K4103" i="3" a="1"/>
  <c r="K4103" i="3" s="1"/>
  <c r="C4104" i="3"/>
  <c r="K4104" i="3" a="1"/>
  <c r="K4104" i="3" s="1"/>
  <c r="C4105" i="3"/>
  <c r="K4105" i="3" a="1"/>
  <c r="K4105" i="3" s="1"/>
  <c r="C4106" i="3"/>
  <c r="K4106" i="3" a="1"/>
  <c r="K4106" i="3" s="1"/>
  <c r="C4107" i="3"/>
  <c r="K4107" i="3" a="1"/>
  <c r="K4107" i="3" s="1"/>
  <c r="C4108" i="3"/>
  <c r="K4108" i="3" a="1"/>
  <c r="K4108" i="3" s="1"/>
  <c r="C4109" i="3"/>
  <c r="K4109" i="3" a="1"/>
  <c r="K4109" i="3" s="1"/>
  <c r="C4110" i="3"/>
  <c r="K4110" i="3" a="1"/>
  <c r="K4110" i="3" s="1"/>
  <c r="C4111" i="3"/>
  <c r="K4111" i="3" a="1"/>
  <c r="K4111" i="3" s="1"/>
  <c r="C4112" i="3"/>
  <c r="K4112" i="3" a="1"/>
  <c r="K4112" i="3" s="1"/>
  <c r="C4113" i="3"/>
  <c r="K4113" i="3" a="1"/>
  <c r="K4113" i="3" s="1"/>
  <c r="C4114" i="3"/>
  <c r="K4114" i="3" a="1"/>
  <c r="K4114" i="3" s="1"/>
  <c r="C4115" i="3"/>
  <c r="K4115" i="3" a="1"/>
  <c r="K4115" i="3" s="1"/>
  <c r="C4116" i="3"/>
  <c r="K4116" i="3" a="1"/>
  <c r="K4116" i="3" s="1"/>
  <c r="C4117" i="3"/>
  <c r="K4117" i="3" a="1"/>
  <c r="K4117" i="3" s="1"/>
  <c r="C4118" i="3"/>
  <c r="K4118" i="3" a="1"/>
  <c r="K4118" i="3" s="1"/>
  <c r="C4119" i="3"/>
  <c r="K4119" i="3" a="1"/>
  <c r="K4119" i="3" s="1"/>
  <c r="C4120" i="3"/>
  <c r="K4120" i="3" a="1"/>
  <c r="K4120" i="3" s="1"/>
  <c r="C4121" i="3"/>
  <c r="K4121" i="3" a="1"/>
  <c r="K4121" i="3" s="1"/>
  <c r="C4122" i="3"/>
  <c r="K4122" i="3" a="1"/>
  <c r="K4122" i="3" s="1"/>
  <c r="C4123" i="3"/>
  <c r="K4123" i="3" a="1"/>
  <c r="K4123" i="3" s="1"/>
  <c r="C4124" i="3"/>
  <c r="K4124" i="3" a="1"/>
  <c r="K4124" i="3" s="1"/>
  <c r="C4125" i="3"/>
  <c r="K4125" i="3" a="1"/>
  <c r="K4125" i="3" s="1"/>
  <c r="C4126" i="3"/>
  <c r="K4126" i="3" a="1"/>
  <c r="K4126" i="3" s="1"/>
  <c r="C4127" i="3"/>
  <c r="K4127" i="3" a="1"/>
  <c r="K4127" i="3" s="1"/>
  <c r="C4128" i="3"/>
  <c r="K4128" i="3" a="1"/>
  <c r="K4128" i="3" s="1"/>
  <c r="C4129" i="3"/>
  <c r="K4129" i="3" a="1"/>
  <c r="K4129" i="3" s="1"/>
  <c r="C4130" i="3"/>
  <c r="K4130" i="3" a="1"/>
  <c r="K4130" i="3" s="1"/>
  <c r="C4131" i="3"/>
  <c r="K4131" i="3" a="1"/>
  <c r="K4131" i="3" s="1"/>
  <c r="C4132" i="3"/>
  <c r="K4132" i="3" a="1"/>
  <c r="K4132" i="3" s="1"/>
  <c r="C4133" i="3"/>
  <c r="K4133" i="3" a="1"/>
  <c r="K4133" i="3" s="1"/>
  <c r="C4134" i="3"/>
  <c r="K4134" i="3" a="1"/>
  <c r="K4134" i="3" s="1"/>
  <c r="C4135" i="3"/>
  <c r="K4135" i="3" a="1"/>
  <c r="K4135" i="3" s="1"/>
  <c r="C4136" i="3"/>
  <c r="K4136" i="3" a="1"/>
  <c r="K4136" i="3" s="1"/>
  <c r="C4137" i="3"/>
  <c r="K4137" i="3" a="1"/>
  <c r="K4137" i="3" s="1"/>
  <c r="C4138" i="3"/>
  <c r="K4138" i="3" a="1"/>
  <c r="K4138" i="3" s="1"/>
  <c r="C4139" i="3"/>
  <c r="K4139" i="3" a="1"/>
  <c r="K4139" i="3" s="1"/>
  <c r="C4140" i="3"/>
  <c r="K4140" i="3" a="1"/>
  <c r="K4140" i="3" s="1"/>
  <c r="C4141" i="3"/>
  <c r="K4141" i="3" a="1"/>
  <c r="K4141" i="3" s="1"/>
  <c r="C4142" i="3"/>
  <c r="K4142" i="3" a="1"/>
  <c r="K4142" i="3" s="1"/>
  <c r="C4143" i="3"/>
  <c r="K4143" i="3" a="1"/>
  <c r="K4143" i="3" s="1"/>
  <c r="C4144" i="3"/>
  <c r="K4144" i="3" a="1"/>
  <c r="K4144" i="3" s="1"/>
  <c r="C4145" i="3"/>
  <c r="K4145" i="3" a="1"/>
  <c r="K4145" i="3" s="1"/>
  <c r="C4146" i="3"/>
  <c r="K4146" i="3" a="1"/>
  <c r="K4146" i="3" s="1"/>
  <c r="C4147" i="3"/>
  <c r="K4147" i="3" a="1"/>
  <c r="K4147" i="3" s="1"/>
  <c r="C4148" i="3"/>
  <c r="K4148" i="3" a="1"/>
  <c r="K4148" i="3" s="1"/>
  <c r="C4149" i="3"/>
  <c r="K4149" i="3" a="1"/>
  <c r="K4149" i="3" s="1"/>
  <c r="C4150" i="3"/>
  <c r="K4150" i="3" a="1"/>
  <c r="K4150" i="3" s="1"/>
  <c r="C4151" i="3"/>
  <c r="K4151" i="3" a="1"/>
  <c r="K4151" i="3" s="1"/>
  <c r="C4152" i="3"/>
  <c r="K4152" i="3" a="1"/>
  <c r="K4152" i="3" s="1"/>
  <c r="C4153" i="3"/>
  <c r="K4153" i="3" a="1"/>
  <c r="K4153" i="3" s="1"/>
  <c r="C4154" i="3"/>
  <c r="K4154" i="3" a="1"/>
  <c r="K4154" i="3" s="1"/>
  <c r="C4155" i="3"/>
  <c r="K4155" i="3" a="1"/>
  <c r="K4155" i="3" s="1"/>
  <c r="C4156" i="3"/>
  <c r="K4156" i="3" a="1"/>
  <c r="K4156" i="3" s="1"/>
  <c r="C4157" i="3"/>
  <c r="K4157" i="3" a="1"/>
  <c r="K4157" i="3" s="1"/>
  <c r="C4158" i="3"/>
  <c r="K4158" i="3" a="1"/>
  <c r="K4158" i="3" s="1"/>
  <c r="C4159" i="3"/>
  <c r="K4159" i="3" a="1"/>
  <c r="K4159" i="3" s="1"/>
  <c r="C4160" i="3"/>
  <c r="K4160" i="3" a="1"/>
  <c r="K4160" i="3" s="1"/>
  <c r="C4161" i="3"/>
  <c r="K4161" i="3" a="1"/>
  <c r="K4161" i="3" s="1"/>
  <c r="C4162" i="3"/>
  <c r="K4162" i="3" a="1"/>
  <c r="K4162" i="3" s="1"/>
  <c r="C4163" i="3"/>
  <c r="K4163" i="3" a="1"/>
  <c r="K4163" i="3" s="1"/>
  <c r="C4164" i="3"/>
  <c r="K4164" i="3" a="1"/>
  <c r="K4164" i="3" s="1"/>
  <c r="C4165" i="3"/>
  <c r="K4165" i="3" a="1"/>
  <c r="K4165" i="3" s="1"/>
  <c r="C4166" i="3"/>
  <c r="K4166" i="3" a="1"/>
  <c r="K4166" i="3" s="1"/>
  <c r="C4167" i="3"/>
  <c r="K4167" i="3" a="1"/>
  <c r="K4167" i="3" s="1"/>
  <c r="C4168" i="3"/>
  <c r="K4168" i="3" a="1"/>
  <c r="K4168" i="3" s="1"/>
  <c r="C4169" i="3"/>
  <c r="K4169" i="3" a="1"/>
  <c r="K4169" i="3" s="1"/>
  <c r="C4170" i="3"/>
  <c r="K4170" i="3" a="1"/>
  <c r="K4170" i="3" s="1"/>
  <c r="C4171" i="3"/>
  <c r="K4171" i="3" a="1"/>
  <c r="K4171" i="3" s="1"/>
  <c r="C4172" i="3"/>
  <c r="K4172" i="3" a="1"/>
  <c r="K4172" i="3" s="1"/>
  <c r="C4173" i="3"/>
  <c r="K4173" i="3" a="1"/>
  <c r="K4173" i="3" s="1"/>
  <c r="C4174" i="3"/>
  <c r="K4174" i="3" a="1"/>
  <c r="K4174" i="3" s="1"/>
  <c r="C4175" i="3"/>
  <c r="K4175" i="3" a="1"/>
  <c r="K4175" i="3" s="1"/>
  <c r="C4176" i="3"/>
  <c r="K4176" i="3" a="1"/>
  <c r="K4176" i="3" s="1"/>
  <c r="C4177" i="3"/>
  <c r="K4177" i="3" a="1"/>
  <c r="K4177" i="3" s="1"/>
  <c r="C4178" i="3"/>
  <c r="K4178" i="3" a="1"/>
  <c r="K4178" i="3" s="1"/>
  <c r="C4179" i="3"/>
  <c r="K4179" i="3" a="1"/>
  <c r="K4179" i="3" s="1"/>
  <c r="C4180" i="3"/>
  <c r="K4180" i="3" a="1"/>
  <c r="K4180" i="3" s="1"/>
  <c r="C4181" i="3"/>
  <c r="K4181" i="3" a="1"/>
  <c r="K4181" i="3" s="1"/>
  <c r="C4182" i="3"/>
  <c r="K4182" i="3" a="1"/>
  <c r="K4182" i="3" s="1"/>
  <c r="C4183" i="3"/>
  <c r="K4183" i="3" a="1"/>
  <c r="K4183" i="3" s="1"/>
  <c r="C4184" i="3"/>
  <c r="K4184" i="3" a="1"/>
  <c r="K4184" i="3" s="1"/>
  <c r="C4185" i="3"/>
  <c r="K4185" i="3" a="1"/>
  <c r="K4185" i="3" s="1"/>
  <c r="C4186" i="3"/>
  <c r="K4186" i="3" a="1"/>
  <c r="K4186" i="3" s="1"/>
  <c r="C4187" i="3"/>
  <c r="K4187" i="3" a="1"/>
  <c r="K4187" i="3" s="1"/>
  <c r="C4188" i="3"/>
  <c r="K4188" i="3" a="1"/>
  <c r="K4188" i="3" s="1"/>
  <c r="C4189" i="3"/>
  <c r="K4189" i="3" a="1"/>
  <c r="K4189" i="3" s="1"/>
  <c r="C4190" i="3"/>
  <c r="K4190" i="3" a="1"/>
  <c r="K4190" i="3" s="1"/>
  <c r="C4191" i="3"/>
  <c r="K4191" i="3" a="1"/>
  <c r="K4191" i="3" s="1"/>
  <c r="C4192" i="3"/>
  <c r="K4192" i="3" a="1"/>
  <c r="K4192" i="3" s="1"/>
  <c r="C4193" i="3"/>
  <c r="K4193" i="3" a="1"/>
  <c r="K4193" i="3" s="1"/>
  <c r="C4194" i="3"/>
  <c r="K4194" i="3" a="1"/>
  <c r="K4194" i="3" s="1"/>
  <c r="C4195" i="3"/>
  <c r="K4195" i="3" a="1"/>
  <c r="K4195" i="3" s="1"/>
  <c r="C4196" i="3"/>
  <c r="K4196" i="3" a="1"/>
  <c r="K4196" i="3" s="1"/>
  <c r="C4197" i="3"/>
  <c r="K4197" i="3" a="1"/>
  <c r="K4197" i="3" s="1"/>
  <c r="C4198" i="3"/>
  <c r="K4198" i="3" a="1"/>
  <c r="K4198" i="3" s="1"/>
  <c r="C4199" i="3"/>
  <c r="K4199" i="3" a="1"/>
  <c r="K4199" i="3" s="1"/>
  <c r="C4200" i="3"/>
  <c r="K4200" i="3" a="1"/>
  <c r="K4200" i="3" s="1"/>
  <c r="C4201" i="3"/>
  <c r="K4201" i="3" a="1"/>
  <c r="K4201" i="3" s="1"/>
  <c r="C4202" i="3"/>
  <c r="K4202" i="3" a="1"/>
  <c r="K4202" i="3" s="1"/>
  <c r="C4203" i="3"/>
  <c r="K4203" i="3" a="1"/>
  <c r="K4203" i="3" s="1"/>
  <c r="C4204" i="3"/>
  <c r="K4204" i="3" a="1"/>
  <c r="K4204" i="3" s="1"/>
  <c r="C4205" i="3"/>
  <c r="K4205" i="3" a="1"/>
  <c r="K4205" i="3" s="1"/>
  <c r="C4206" i="3"/>
  <c r="K4206" i="3" a="1"/>
  <c r="K4206" i="3" s="1"/>
  <c r="C4207" i="3"/>
  <c r="K4207" i="3" a="1"/>
  <c r="K4207" i="3" s="1"/>
  <c r="C4208" i="3"/>
  <c r="K4208" i="3" a="1"/>
  <c r="K4208" i="3" s="1"/>
  <c r="C4209" i="3"/>
  <c r="K4209" i="3" a="1"/>
  <c r="K4209" i="3" s="1"/>
  <c r="C4210" i="3"/>
  <c r="K4210" i="3" a="1"/>
  <c r="K4210" i="3" s="1"/>
  <c r="C4211" i="3"/>
  <c r="K4211" i="3" a="1"/>
  <c r="K4211" i="3" s="1"/>
  <c r="C4212" i="3"/>
  <c r="K4212" i="3" a="1"/>
  <c r="K4212" i="3" s="1"/>
  <c r="C4213" i="3"/>
  <c r="K4213" i="3" a="1"/>
  <c r="K4213" i="3" s="1"/>
  <c r="C4214" i="3"/>
  <c r="K4214" i="3" a="1"/>
  <c r="K4214" i="3" s="1"/>
  <c r="C4215" i="3"/>
  <c r="K4215" i="3" a="1"/>
  <c r="K4215" i="3" s="1"/>
  <c r="C4216" i="3"/>
  <c r="K4216" i="3" a="1"/>
  <c r="K4216" i="3" s="1"/>
  <c r="C4217" i="3"/>
  <c r="K4217" i="3" a="1"/>
  <c r="K4217" i="3" s="1"/>
  <c r="C4218" i="3"/>
  <c r="K4218" i="3" a="1"/>
  <c r="K4218" i="3" s="1"/>
  <c r="C4219" i="3"/>
  <c r="K4219" i="3" a="1"/>
  <c r="K4219" i="3" s="1"/>
  <c r="C4220" i="3"/>
  <c r="K4220" i="3" a="1"/>
  <c r="K4220" i="3" s="1"/>
  <c r="C4221" i="3"/>
  <c r="K4221" i="3" a="1"/>
  <c r="K4221" i="3" s="1"/>
  <c r="C4222" i="3"/>
  <c r="K4222" i="3" a="1"/>
  <c r="K4222" i="3" s="1"/>
  <c r="C4223" i="3"/>
  <c r="K4223" i="3" a="1"/>
  <c r="K4223" i="3" s="1"/>
  <c r="C4224" i="3"/>
  <c r="K4224" i="3" a="1"/>
  <c r="K4224" i="3" s="1"/>
  <c r="C4225" i="3"/>
  <c r="K4225" i="3" a="1"/>
  <c r="K4225" i="3" s="1"/>
  <c r="C4226" i="3"/>
  <c r="K4226" i="3" a="1"/>
  <c r="K4226" i="3" s="1"/>
  <c r="C4227" i="3"/>
  <c r="K4227" i="3" a="1"/>
  <c r="K4227" i="3" s="1"/>
  <c r="C4228" i="3"/>
  <c r="K4228" i="3" a="1"/>
  <c r="K4228" i="3" s="1"/>
  <c r="C4229" i="3"/>
  <c r="K4229" i="3" a="1"/>
  <c r="K4229" i="3" s="1"/>
  <c r="C4230" i="3"/>
  <c r="K4230" i="3" a="1"/>
  <c r="K4230" i="3" s="1"/>
  <c r="C4231" i="3"/>
  <c r="K4231" i="3" a="1"/>
  <c r="K4231" i="3" s="1"/>
  <c r="C4232" i="3"/>
  <c r="K4232" i="3" a="1"/>
  <c r="K4232" i="3" s="1"/>
  <c r="C4233" i="3"/>
  <c r="K4233" i="3" a="1"/>
  <c r="K4233" i="3" s="1"/>
  <c r="C4234" i="3"/>
  <c r="K4234" i="3" a="1"/>
  <c r="K4234" i="3" s="1"/>
  <c r="C4235" i="3"/>
  <c r="K4235" i="3" a="1"/>
  <c r="K4235" i="3" s="1"/>
  <c r="C4236" i="3"/>
  <c r="K4236" i="3" a="1"/>
  <c r="K4236" i="3" s="1"/>
  <c r="C4237" i="3"/>
  <c r="K4237" i="3" a="1"/>
  <c r="K4237" i="3" s="1"/>
  <c r="C4238" i="3"/>
  <c r="K4238" i="3" a="1"/>
  <c r="K4238" i="3" s="1"/>
  <c r="C4239" i="3"/>
  <c r="K4239" i="3" a="1"/>
  <c r="K4239" i="3" s="1"/>
  <c r="C4240" i="3"/>
  <c r="K4240" i="3" a="1"/>
  <c r="K4240" i="3" s="1"/>
  <c r="C4241" i="3"/>
  <c r="K4241" i="3" a="1"/>
  <c r="K4241" i="3" s="1"/>
  <c r="C4242" i="3"/>
  <c r="K4242" i="3" a="1"/>
  <c r="K4242" i="3" s="1"/>
  <c r="C4243" i="3"/>
  <c r="K4243" i="3" a="1"/>
  <c r="K4243" i="3" s="1"/>
  <c r="C4244" i="3"/>
  <c r="K4244" i="3" a="1"/>
  <c r="K4244" i="3" s="1"/>
  <c r="C4245" i="3"/>
  <c r="K4245" i="3" a="1"/>
  <c r="K4245" i="3" s="1"/>
  <c r="C4246" i="3"/>
  <c r="K4246" i="3" a="1"/>
  <c r="K4246" i="3" s="1"/>
  <c r="C4247" i="3"/>
  <c r="K4247" i="3" a="1"/>
  <c r="K4247" i="3" s="1"/>
  <c r="C4248" i="3"/>
  <c r="K4248" i="3" a="1"/>
  <c r="K4248" i="3" s="1"/>
  <c r="C4249" i="3"/>
  <c r="K4249" i="3" a="1"/>
  <c r="K4249" i="3" s="1"/>
  <c r="C4250" i="3"/>
  <c r="K4250" i="3" a="1"/>
  <c r="K4250" i="3" s="1"/>
  <c r="C4251" i="3"/>
  <c r="K4251" i="3" a="1"/>
  <c r="K4251" i="3" s="1"/>
  <c r="C4252" i="3"/>
  <c r="K4252" i="3" a="1"/>
  <c r="K4252" i="3" s="1"/>
  <c r="C4253" i="3"/>
  <c r="K4253" i="3" a="1"/>
  <c r="K4253" i="3" s="1"/>
  <c r="C4254" i="3"/>
  <c r="K4254" i="3" a="1"/>
  <c r="K4254" i="3" s="1"/>
  <c r="C4255" i="3"/>
  <c r="K4255" i="3" a="1"/>
  <c r="K4255" i="3" s="1"/>
  <c r="C4256" i="3"/>
  <c r="K4256" i="3" a="1"/>
  <c r="K4256" i="3" s="1"/>
  <c r="C4257" i="3"/>
  <c r="K4257" i="3" a="1"/>
  <c r="K4257" i="3" s="1"/>
  <c r="C4258" i="3"/>
  <c r="K4258" i="3" a="1"/>
  <c r="K4258" i="3" s="1"/>
  <c r="C4259" i="3"/>
  <c r="K4259" i="3" a="1"/>
  <c r="K4259" i="3" s="1"/>
  <c r="C4260" i="3"/>
  <c r="K4260" i="3" a="1"/>
  <c r="K4260" i="3" s="1"/>
  <c r="C4261" i="3"/>
  <c r="K4261" i="3" a="1"/>
  <c r="K4261" i="3" s="1"/>
  <c r="C4262" i="3"/>
  <c r="K4262" i="3" a="1"/>
  <c r="K4262" i="3" s="1"/>
  <c r="C4263" i="3"/>
  <c r="K4263" i="3" a="1"/>
  <c r="K4263" i="3" s="1"/>
  <c r="C4264" i="3"/>
  <c r="K4264" i="3" a="1"/>
  <c r="K4264" i="3" s="1"/>
  <c r="C4265" i="3"/>
  <c r="K4265" i="3" a="1"/>
  <c r="K4265" i="3" s="1"/>
  <c r="C4266" i="3"/>
  <c r="K4266" i="3" a="1"/>
  <c r="K4266" i="3" s="1"/>
  <c r="C4267" i="3"/>
  <c r="K4267" i="3" a="1"/>
  <c r="K4267" i="3" s="1"/>
  <c r="C4268" i="3"/>
  <c r="K4268" i="3" a="1"/>
  <c r="K4268" i="3" s="1"/>
  <c r="C4269" i="3"/>
  <c r="K4269" i="3" a="1"/>
  <c r="K4269" i="3" s="1"/>
  <c r="C4270" i="3"/>
  <c r="K4270" i="3" a="1"/>
  <c r="K4270" i="3" s="1"/>
  <c r="C4271" i="3"/>
  <c r="K4271" i="3" a="1"/>
  <c r="K4271" i="3" s="1"/>
  <c r="C4272" i="3"/>
  <c r="K4272" i="3" a="1"/>
  <c r="K4272" i="3" s="1"/>
  <c r="C4273" i="3"/>
  <c r="K4273" i="3" a="1"/>
  <c r="K4273" i="3" s="1"/>
  <c r="C4274" i="3"/>
  <c r="K4274" i="3" a="1"/>
  <c r="K4274" i="3" s="1"/>
  <c r="C4275" i="3"/>
  <c r="K4275" i="3" a="1"/>
  <c r="K4275" i="3" s="1"/>
  <c r="C4276" i="3"/>
  <c r="K4276" i="3" a="1"/>
  <c r="K4276" i="3" s="1"/>
  <c r="C4277" i="3"/>
  <c r="K4277" i="3" a="1"/>
  <c r="K4277" i="3" s="1"/>
  <c r="C4278" i="3"/>
  <c r="K4278" i="3" a="1"/>
  <c r="K4278" i="3" s="1"/>
  <c r="C4279" i="3"/>
  <c r="K4279" i="3" a="1"/>
  <c r="K4279" i="3" s="1"/>
  <c r="C4280" i="3"/>
  <c r="K4280" i="3" a="1"/>
  <c r="K4280" i="3" s="1"/>
  <c r="C4281" i="3"/>
  <c r="K4281" i="3" a="1"/>
  <c r="K4281" i="3" s="1"/>
  <c r="C4282" i="3"/>
  <c r="K4282" i="3" a="1"/>
  <c r="K4282" i="3" s="1"/>
  <c r="C4283" i="3"/>
  <c r="K4283" i="3" a="1"/>
  <c r="K4283" i="3" s="1"/>
  <c r="C4284" i="3"/>
  <c r="K4284" i="3" a="1"/>
  <c r="K4284" i="3" s="1"/>
  <c r="C4285" i="3"/>
  <c r="K4285" i="3" a="1"/>
  <c r="K4285" i="3" s="1"/>
  <c r="C4286" i="3"/>
  <c r="K4286" i="3" a="1"/>
  <c r="K4286" i="3" s="1"/>
  <c r="C4287" i="3"/>
  <c r="K4287" i="3" a="1"/>
  <c r="K4287" i="3" s="1"/>
  <c r="C4288" i="3"/>
  <c r="K4288" i="3" a="1"/>
  <c r="K4288" i="3" s="1"/>
  <c r="C4289" i="3"/>
  <c r="K4289" i="3" a="1"/>
  <c r="K4289" i="3" s="1"/>
  <c r="C4290" i="3"/>
  <c r="K4290" i="3" a="1"/>
  <c r="K4290" i="3" s="1"/>
  <c r="C4291" i="3"/>
  <c r="K4291" i="3" a="1"/>
  <c r="K4291" i="3" s="1"/>
  <c r="C4292" i="3"/>
  <c r="K4292" i="3" a="1"/>
  <c r="K4292" i="3" s="1"/>
  <c r="C4293" i="3"/>
  <c r="K4293" i="3" a="1"/>
  <c r="K4293" i="3" s="1"/>
  <c r="C4294" i="3"/>
  <c r="K4294" i="3" a="1"/>
  <c r="K4294" i="3" s="1"/>
  <c r="C4295" i="3"/>
  <c r="K4295" i="3" a="1"/>
  <c r="K4295" i="3" s="1"/>
  <c r="C4296" i="3"/>
  <c r="K4296" i="3" a="1"/>
  <c r="K4296" i="3" s="1"/>
  <c r="C4297" i="3"/>
  <c r="K4297" i="3" a="1"/>
  <c r="K4297" i="3" s="1"/>
  <c r="C4298" i="3"/>
  <c r="K4298" i="3" a="1"/>
  <c r="K4298" i="3" s="1"/>
  <c r="C4299" i="3"/>
  <c r="K4299" i="3" a="1"/>
  <c r="K4299" i="3" s="1"/>
  <c r="C4300" i="3"/>
  <c r="K4300" i="3" a="1"/>
  <c r="K4300" i="3" s="1"/>
  <c r="C4301" i="3"/>
  <c r="K4301" i="3" a="1"/>
  <c r="K4301" i="3" s="1"/>
  <c r="C4302" i="3"/>
  <c r="K4302" i="3" a="1"/>
  <c r="K4302" i="3" s="1"/>
  <c r="C4303" i="3"/>
  <c r="K4303" i="3" a="1"/>
  <c r="K4303" i="3" s="1"/>
  <c r="C4304" i="3"/>
  <c r="K4304" i="3" a="1"/>
  <c r="K4304" i="3" s="1"/>
  <c r="C4305" i="3"/>
  <c r="K4305" i="3" a="1"/>
  <c r="K4305" i="3" s="1"/>
  <c r="C4306" i="3"/>
  <c r="K4306" i="3" a="1"/>
  <c r="K4306" i="3" s="1"/>
  <c r="C4307" i="3"/>
  <c r="K4307" i="3" a="1"/>
  <c r="K4307" i="3" s="1"/>
  <c r="C4308" i="3"/>
  <c r="K4308" i="3" a="1"/>
  <c r="K4308" i="3" s="1"/>
  <c r="C4309" i="3"/>
  <c r="K4309" i="3" a="1"/>
  <c r="K4309" i="3" s="1"/>
  <c r="C4310" i="3"/>
  <c r="K4310" i="3" a="1"/>
  <c r="K4310" i="3" s="1"/>
  <c r="C4311" i="3"/>
  <c r="K4311" i="3" a="1"/>
  <c r="K4311" i="3" s="1"/>
  <c r="C4312" i="3"/>
  <c r="K4312" i="3" a="1"/>
  <c r="K4312" i="3" s="1"/>
  <c r="C4313" i="3"/>
  <c r="K4313" i="3" a="1"/>
  <c r="K4313" i="3" s="1"/>
  <c r="C4314" i="3"/>
  <c r="K4314" i="3" a="1"/>
  <c r="K4314" i="3" s="1"/>
  <c r="C4315" i="3"/>
  <c r="K4315" i="3" a="1"/>
  <c r="K4315" i="3" s="1"/>
  <c r="C4316" i="3"/>
  <c r="K4316" i="3" a="1"/>
  <c r="K4316" i="3" s="1"/>
  <c r="C4317" i="3"/>
  <c r="K4317" i="3" a="1"/>
  <c r="K4317" i="3" s="1"/>
  <c r="C4318" i="3"/>
  <c r="K4318" i="3" a="1"/>
  <c r="K4318" i="3" s="1"/>
  <c r="C4319" i="3"/>
  <c r="K4319" i="3" a="1"/>
  <c r="K4319" i="3" s="1"/>
  <c r="C4320" i="3"/>
  <c r="K4320" i="3" a="1"/>
  <c r="K4320" i="3" s="1"/>
  <c r="C4321" i="3"/>
  <c r="K4321" i="3" a="1"/>
  <c r="K4321" i="3" s="1"/>
  <c r="C4322" i="3"/>
  <c r="K4322" i="3" a="1"/>
  <c r="K4322" i="3" s="1"/>
  <c r="C4323" i="3"/>
  <c r="K4323" i="3" a="1"/>
  <c r="K4323" i="3" s="1"/>
  <c r="C4324" i="3"/>
  <c r="K4324" i="3" a="1"/>
  <c r="K4324" i="3" s="1"/>
  <c r="C4325" i="3"/>
  <c r="K4325" i="3" a="1"/>
  <c r="K4325" i="3" s="1"/>
  <c r="C4326" i="3"/>
  <c r="K4326" i="3" a="1"/>
  <c r="K4326" i="3" s="1"/>
  <c r="C4327" i="3"/>
  <c r="K4327" i="3" a="1"/>
  <c r="K4327" i="3" s="1"/>
  <c r="C4328" i="3"/>
  <c r="K4328" i="3" a="1"/>
  <c r="K4328" i="3" s="1"/>
  <c r="C4329" i="3"/>
  <c r="K4329" i="3" a="1"/>
  <c r="K4329" i="3" s="1"/>
  <c r="C4330" i="3"/>
  <c r="K4330" i="3" a="1"/>
  <c r="K4330" i="3" s="1"/>
  <c r="C4331" i="3"/>
  <c r="K4331" i="3" a="1"/>
  <c r="K4331" i="3" s="1"/>
  <c r="C4332" i="3"/>
  <c r="K4332" i="3" a="1"/>
  <c r="K4332" i="3" s="1"/>
  <c r="C4333" i="3"/>
  <c r="K4333" i="3" a="1"/>
  <c r="K4333" i="3" s="1"/>
  <c r="C4334" i="3"/>
  <c r="K4334" i="3" a="1"/>
  <c r="K4334" i="3" s="1"/>
  <c r="C4335" i="3"/>
  <c r="K4335" i="3" a="1"/>
  <c r="K4335" i="3" s="1"/>
  <c r="C4336" i="3"/>
  <c r="K4336" i="3" a="1"/>
  <c r="K4336" i="3" s="1"/>
  <c r="C4337" i="3"/>
  <c r="K4337" i="3" a="1"/>
  <c r="K4337" i="3" s="1"/>
  <c r="C4338" i="3"/>
  <c r="K4338" i="3" a="1"/>
  <c r="K4338" i="3" s="1"/>
  <c r="C4339" i="3"/>
  <c r="K4339" i="3" a="1"/>
  <c r="K4339" i="3" s="1"/>
  <c r="C4340" i="3"/>
  <c r="K4340" i="3" a="1"/>
  <c r="K4340" i="3" s="1"/>
  <c r="C4341" i="3"/>
  <c r="K4341" i="3" a="1"/>
  <c r="K4341" i="3" s="1"/>
  <c r="C4342" i="3"/>
  <c r="K4342" i="3" a="1"/>
  <c r="K4342" i="3" s="1"/>
  <c r="C4343" i="3"/>
  <c r="K4343" i="3" a="1"/>
  <c r="K4343" i="3" s="1"/>
  <c r="C4344" i="3"/>
  <c r="K4344" i="3" a="1"/>
  <c r="K4344" i="3" s="1"/>
  <c r="C4345" i="3"/>
  <c r="K4345" i="3" a="1"/>
  <c r="K4345" i="3" s="1"/>
  <c r="C4346" i="3"/>
  <c r="K4346" i="3" a="1"/>
  <c r="K4346" i="3" s="1"/>
  <c r="C4347" i="3"/>
  <c r="K4347" i="3" a="1"/>
  <c r="K4347" i="3" s="1"/>
  <c r="C4348" i="3"/>
  <c r="K4348" i="3" a="1"/>
  <c r="K4348" i="3" s="1"/>
  <c r="C4349" i="3"/>
  <c r="K4349" i="3" a="1"/>
  <c r="K4349" i="3" s="1"/>
  <c r="C4350" i="3"/>
  <c r="K4350" i="3" a="1"/>
  <c r="K4350" i="3" s="1"/>
  <c r="C4351" i="3"/>
  <c r="K4351" i="3" a="1"/>
  <c r="K4351" i="3" s="1"/>
  <c r="C4352" i="3"/>
  <c r="K4352" i="3" a="1"/>
  <c r="K4352" i="3" s="1"/>
  <c r="C4353" i="3"/>
  <c r="K4353" i="3" a="1"/>
  <c r="K4353" i="3" s="1"/>
  <c r="C4354" i="3"/>
  <c r="K4354" i="3" a="1"/>
  <c r="K4354" i="3" s="1"/>
  <c r="C4355" i="3"/>
  <c r="K4355" i="3" a="1"/>
  <c r="K4355" i="3" s="1"/>
  <c r="C4356" i="3"/>
  <c r="K4356" i="3" a="1"/>
  <c r="K4356" i="3" s="1"/>
  <c r="C4357" i="3"/>
  <c r="K4357" i="3" a="1"/>
  <c r="K4357" i="3" s="1"/>
  <c r="C4358" i="3"/>
  <c r="K4358" i="3" a="1"/>
  <c r="K4358" i="3" s="1"/>
  <c r="C4359" i="3"/>
  <c r="K4359" i="3" a="1"/>
  <c r="K4359" i="3" s="1"/>
  <c r="C4360" i="3"/>
  <c r="K4360" i="3" a="1"/>
  <c r="K4360" i="3" s="1"/>
  <c r="C4361" i="3"/>
  <c r="K4361" i="3" a="1"/>
  <c r="K4361" i="3" s="1"/>
  <c r="C4362" i="3"/>
  <c r="K4362" i="3" a="1"/>
  <c r="K4362" i="3" s="1"/>
  <c r="C4363" i="3"/>
  <c r="K4363" i="3" a="1"/>
  <c r="K4363" i="3" s="1"/>
  <c r="C4364" i="3"/>
  <c r="K4364" i="3" a="1"/>
  <c r="K4364" i="3" s="1"/>
  <c r="C4365" i="3"/>
  <c r="K4365" i="3" a="1"/>
  <c r="K4365" i="3" s="1"/>
  <c r="C4366" i="3"/>
  <c r="K4366" i="3" a="1"/>
  <c r="K4366" i="3" s="1"/>
  <c r="C4367" i="3"/>
  <c r="K4367" i="3" a="1"/>
  <c r="K4367" i="3" s="1"/>
  <c r="C4368" i="3"/>
  <c r="K4368" i="3" a="1"/>
  <c r="K4368" i="3" s="1"/>
  <c r="C4369" i="3"/>
  <c r="K4369" i="3" a="1"/>
  <c r="K4369" i="3" s="1"/>
  <c r="C4370" i="3"/>
  <c r="K4370" i="3" a="1"/>
  <c r="K4370" i="3" s="1"/>
  <c r="C4371" i="3"/>
  <c r="K4371" i="3" a="1"/>
  <c r="K4371" i="3" s="1"/>
  <c r="C4372" i="3"/>
  <c r="K4372" i="3" a="1"/>
  <c r="K4372" i="3" s="1"/>
  <c r="C4373" i="3"/>
  <c r="K4373" i="3" a="1"/>
  <c r="K4373" i="3" s="1"/>
  <c r="C4374" i="3"/>
  <c r="K4374" i="3" a="1"/>
  <c r="K4374" i="3" s="1"/>
  <c r="C4375" i="3"/>
  <c r="K4375" i="3" a="1"/>
  <c r="K4375" i="3" s="1"/>
  <c r="C4376" i="3"/>
  <c r="K4376" i="3" a="1"/>
  <c r="K4376" i="3" s="1"/>
  <c r="C4377" i="3"/>
  <c r="K4377" i="3" a="1"/>
  <c r="K4377" i="3" s="1"/>
  <c r="C4378" i="3"/>
  <c r="K4378" i="3" a="1"/>
  <c r="K4378" i="3" s="1"/>
  <c r="C4379" i="3"/>
  <c r="K4379" i="3" a="1"/>
  <c r="K4379" i="3" s="1"/>
  <c r="C4380" i="3"/>
  <c r="K4380" i="3" a="1"/>
  <c r="K4380" i="3" s="1"/>
  <c r="C4381" i="3"/>
  <c r="K4381" i="3" a="1"/>
  <c r="K4381" i="3" s="1"/>
  <c r="C4382" i="3"/>
  <c r="K4382" i="3" a="1"/>
  <c r="K4382" i="3" s="1"/>
  <c r="C4383" i="3"/>
  <c r="K4383" i="3" a="1"/>
  <c r="K4383" i="3" s="1"/>
  <c r="C4384" i="3"/>
  <c r="K4384" i="3" a="1"/>
  <c r="K4384" i="3" s="1"/>
  <c r="C4385" i="3"/>
  <c r="K4385" i="3" a="1"/>
  <c r="K4385" i="3" s="1"/>
  <c r="C4386" i="3"/>
  <c r="K4386" i="3" a="1"/>
  <c r="K4386" i="3" s="1"/>
  <c r="C4387" i="3"/>
  <c r="K4387" i="3" a="1"/>
  <c r="K4387" i="3" s="1"/>
  <c r="C4388" i="3"/>
  <c r="K4388" i="3" a="1"/>
  <c r="K4388" i="3" s="1"/>
  <c r="C4389" i="3"/>
  <c r="K4389" i="3" a="1"/>
  <c r="K4389" i="3" s="1"/>
  <c r="C4390" i="3"/>
  <c r="K4390" i="3" a="1"/>
  <c r="K4390" i="3" s="1"/>
  <c r="C4391" i="3"/>
  <c r="K4391" i="3" a="1"/>
  <c r="K4391" i="3" s="1"/>
  <c r="C4392" i="3"/>
  <c r="K4392" i="3" a="1"/>
  <c r="K4392" i="3" s="1"/>
  <c r="C4393" i="3"/>
  <c r="K4393" i="3" a="1"/>
  <c r="K4393" i="3" s="1"/>
  <c r="C4394" i="3"/>
  <c r="K4394" i="3" a="1"/>
  <c r="K4394" i="3" s="1"/>
  <c r="C4395" i="3"/>
  <c r="K4395" i="3" a="1"/>
  <c r="K4395" i="3" s="1"/>
  <c r="C4396" i="3"/>
  <c r="K4396" i="3" a="1"/>
  <c r="K4396" i="3" s="1"/>
  <c r="C4397" i="3"/>
  <c r="K4397" i="3" a="1"/>
  <c r="K4397" i="3" s="1"/>
  <c r="C4398" i="3"/>
  <c r="K4398" i="3" a="1"/>
  <c r="K4398" i="3" s="1"/>
  <c r="C4399" i="3"/>
  <c r="K4399" i="3" a="1"/>
  <c r="K4399" i="3" s="1"/>
  <c r="C4400" i="3"/>
  <c r="K4400" i="3" a="1"/>
  <c r="K4400" i="3" s="1"/>
  <c r="C4401" i="3"/>
  <c r="K4401" i="3" a="1"/>
  <c r="K4401" i="3" s="1"/>
  <c r="C4402" i="3"/>
  <c r="K4402" i="3" a="1"/>
  <c r="K4402" i="3" s="1"/>
  <c r="C4403" i="3"/>
  <c r="K4403" i="3" a="1"/>
  <c r="K4403" i="3" s="1"/>
  <c r="C4404" i="3"/>
  <c r="K4404" i="3" a="1"/>
  <c r="K4404" i="3" s="1"/>
  <c r="C4405" i="3"/>
  <c r="K4405" i="3" a="1"/>
  <c r="K4405" i="3" s="1"/>
  <c r="C4406" i="3"/>
  <c r="K4406" i="3" a="1"/>
  <c r="K4406" i="3" s="1"/>
  <c r="C4407" i="3"/>
  <c r="K4407" i="3" a="1"/>
  <c r="K4407" i="3" s="1"/>
  <c r="C4408" i="3"/>
  <c r="K4408" i="3" a="1"/>
  <c r="K4408" i="3" s="1"/>
  <c r="C4409" i="3"/>
  <c r="K4409" i="3" a="1"/>
  <c r="K4409" i="3" s="1"/>
  <c r="C4410" i="3"/>
  <c r="K4410" i="3" a="1"/>
  <c r="K4410" i="3" s="1"/>
  <c r="C4411" i="3"/>
  <c r="K4411" i="3" a="1"/>
  <c r="K4411" i="3" s="1"/>
  <c r="C4412" i="3"/>
  <c r="K4412" i="3" a="1"/>
  <c r="K4412" i="3" s="1"/>
  <c r="C4413" i="3"/>
  <c r="K4413" i="3" a="1"/>
  <c r="K4413" i="3" s="1"/>
  <c r="C4414" i="3"/>
  <c r="K4414" i="3" a="1"/>
  <c r="K4414" i="3" s="1"/>
  <c r="C4415" i="3"/>
  <c r="K4415" i="3" a="1"/>
  <c r="K4415" i="3" s="1"/>
  <c r="C4416" i="3"/>
  <c r="K4416" i="3" a="1"/>
  <c r="K4416" i="3" s="1"/>
  <c r="C4417" i="3"/>
  <c r="K4417" i="3" a="1"/>
  <c r="K4417" i="3" s="1"/>
  <c r="C4418" i="3"/>
  <c r="K4418" i="3" a="1"/>
  <c r="K4418" i="3" s="1"/>
  <c r="C4419" i="3"/>
  <c r="K4419" i="3" a="1"/>
  <c r="K4419" i="3" s="1"/>
  <c r="C4420" i="3"/>
  <c r="K4420" i="3" a="1"/>
  <c r="K4420" i="3" s="1"/>
  <c r="C4421" i="3"/>
  <c r="K4421" i="3" a="1"/>
  <c r="K4421" i="3" s="1"/>
  <c r="C4422" i="3"/>
  <c r="K4422" i="3" a="1"/>
  <c r="K4422" i="3" s="1"/>
  <c r="C4423" i="3"/>
  <c r="K4423" i="3" a="1"/>
  <c r="K4423" i="3" s="1"/>
  <c r="C4424" i="3"/>
  <c r="K4424" i="3" a="1"/>
  <c r="K4424" i="3" s="1"/>
  <c r="C4425" i="3"/>
  <c r="K4425" i="3" a="1"/>
  <c r="K4425" i="3" s="1"/>
  <c r="C4426" i="3"/>
  <c r="K4426" i="3" a="1"/>
  <c r="K4426" i="3" s="1"/>
  <c r="C4427" i="3"/>
  <c r="K4427" i="3" a="1"/>
  <c r="K4427" i="3" s="1"/>
  <c r="C4428" i="3"/>
  <c r="K4428" i="3" a="1"/>
  <c r="K4428" i="3" s="1"/>
  <c r="C4429" i="3"/>
  <c r="K4429" i="3" a="1"/>
  <c r="K4429" i="3" s="1"/>
  <c r="C4430" i="3"/>
  <c r="K4430" i="3" a="1"/>
  <c r="K4430" i="3" s="1"/>
  <c r="C4431" i="3"/>
  <c r="K4431" i="3" a="1"/>
  <c r="K4431" i="3" s="1"/>
  <c r="C4432" i="3"/>
  <c r="K4432" i="3" a="1"/>
  <c r="K4432" i="3" s="1"/>
  <c r="C4433" i="3"/>
  <c r="K4433" i="3" a="1"/>
  <c r="K4433" i="3" s="1"/>
  <c r="C4434" i="3"/>
  <c r="K4434" i="3" a="1"/>
  <c r="K4434" i="3" s="1"/>
  <c r="C4435" i="3"/>
  <c r="K4435" i="3" a="1"/>
  <c r="K4435" i="3" s="1"/>
  <c r="C4436" i="3"/>
  <c r="K4436" i="3" a="1"/>
  <c r="K4436" i="3" s="1"/>
  <c r="C4437" i="3"/>
  <c r="K4437" i="3" a="1"/>
  <c r="K4437" i="3" s="1"/>
  <c r="C4438" i="3"/>
  <c r="K4438" i="3" a="1"/>
  <c r="K4438" i="3" s="1"/>
  <c r="C4439" i="3"/>
  <c r="K4439" i="3" a="1"/>
  <c r="K4439" i="3" s="1"/>
  <c r="C4440" i="3"/>
  <c r="K4440" i="3" a="1"/>
  <c r="K4440" i="3" s="1"/>
  <c r="C4441" i="3"/>
  <c r="K4441" i="3" a="1"/>
  <c r="K4441" i="3" s="1"/>
  <c r="C4442" i="3"/>
  <c r="K4442" i="3" a="1"/>
  <c r="K4442" i="3" s="1"/>
  <c r="C4443" i="3"/>
  <c r="K4443" i="3" a="1"/>
  <c r="K4443" i="3" s="1"/>
  <c r="C4444" i="3"/>
  <c r="K4444" i="3" a="1"/>
  <c r="K4444" i="3" s="1"/>
  <c r="C4445" i="3"/>
  <c r="K4445" i="3" a="1"/>
  <c r="K4445" i="3" s="1"/>
  <c r="C4446" i="3"/>
  <c r="K4446" i="3" a="1"/>
  <c r="K4446" i="3" s="1"/>
  <c r="C4447" i="3"/>
  <c r="K4447" i="3" a="1"/>
  <c r="K4447" i="3" s="1"/>
  <c r="C4448" i="3"/>
  <c r="K4448" i="3" a="1"/>
  <c r="K4448" i="3" s="1"/>
  <c r="C4449" i="3"/>
  <c r="K4449" i="3" a="1"/>
  <c r="K4449" i="3" s="1"/>
  <c r="C4450" i="3"/>
  <c r="K4450" i="3" a="1"/>
  <c r="K4450" i="3" s="1"/>
  <c r="C4451" i="3"/>
  <c r="K4451" i="3" a="1"/>
  <c r="K4451" i="3" s="1"/>
  <c r="C4452" i="3"/>
  <c r="K4452" i="3" a="1"/>
  <c r="K4452" i="3" s="1"/>
  <c r="C4453" i="3"/>
  <c r="K4453" i="3" a="1"/>
  <c r="K4453" i="3" s="1"/>
  <c r="C4454" i="3"/>
  <c r="K4454" i="3" a="1"/>
  <c r="K4454" i="3" s="1"/>
  <c r="C4455" i="3"/>
  <c r="K4455" i="3" a="1"/>
  <c r="K4455" i="3" s="1"/>
  <c r="C4456" i="3"/>
  <c r="K4456" i="3" a="1"/>
  <c r="K4456" i="3" s="1"/>
  <c r="C4457" i="3"/>
  <c r="K4457" i="3" a="1"/>
  <c r="K4457" i="3" s="1"/>
  <c r="C4458" i="3"/>
  <c r="K4458" i="3" a="1"/>
  <c r="K4458" i="3" s="1"/>
  <c r="C4459" i="3"/>
  <c r="K4459" i="3" a="1"/>
  <c r="K4459" i="3" s="1"/>
  <c r="C4460" i="3"/>
  <c r="K4460" i="3" a="1"/>
  <c r="K4460" i="3" s="1"/>
  <c r="C4461" i="3"/>
  <c r="K4461" i="3" a="1"/>
  <c r="K4461" i="3" s="1"/>
  <c r="C4462" i="3"/>
  <c r="K4462" i="3" a="1"/>
  <c r="K4462" i="3" s="1"/>
  <c r="C4463" i="3"/>
  <c r="K4463" i="3" a="1"/>
  <c r="K4463" i="3" s="1"/>
  <c r="C4464" i="3"/>
  <c r="K4464" i="3" a="1"/>
  <c r="K4464" i="3" s="1"/>
  <c r="C4465" i="3"/>
  <c r="K4465" i="3" a="1"/>
  <c r="K4465" i="3" s="1"/>
  <c r="C4466" i="3"/>
  <c r="K4466" i="3" a="1"/>
  <c r="K4466" i="3" s="1"/>
  <c r="C4467" i="3"/>
  <c r="K4467" i="3" a="1"/>
  <c r="K4467" i="3" s="1"/>
  <c r="C4468" i="3"/>
  <c r="K4468" i="3" a="1"/>
  <c r="K4468" i="3" s="1"/>
  <c r="C4469" i="3"/>
  <c r="K4469" i="3" a="1"/>
  <c r="K4469" i="3" s="1"/>
  <c r="C4470" i="3"/>
  <c r="K4470" i="3" a="1"/>
  <c r="K4470" i="3" s="1"/>
  <c r="C4471" i="3"/>
  <c r="K4471" i="3" a="1"/>
  <c r="K4471" i="3" s="1"/>
  <c r="C4472" i="3"/>
  <c r="K4472" i="3" a="1"/>
  <c r="K4472" i="3" s="1"/>
  <c r="C4473" i="3"/>
  <c r="K4473" i="3" a="1"/>
  <c r="K4473" i="3" s="1"/>
  <c r="C4474" i="3"/>
  <c r="K4474" i="3" a="1"/>
  <c r="K4474" i="3" s="1"/>
  <c r="C4475" i="3"/>
  <c r="K4475" i="3" a="1"/>
  <c r="K4475" i="3" s="1"/>
  <c r="C4476" i="3"/>
  <c r="K4476" i="3" a="1"/>
  <c r="K4476" i="3" s="1"/>
  <c r="C4477" i="3"/>
  <c r="K4477" i="3" a="1"/>
  <c r="K4477" i="3" s="1"/>
  <c r="C4478" i="3"/>
  <c r="K4478" i="3" a="1"/>
  <c r="K4478" i="3" s="1"/>
  <c r="C4479" i="3"/>
  <c r="K4479" i="3" a="1"/>
  <c r="K4479" i="3" s="1"/>
  <c r="C4480" i="3"/>
  <c r="K4480" i="3" a="1"/>
  <c r="K4480" i="3" s="1"/>
  <c r="C4481" i="3"/>
  <c r="K4481" i="3" a="1"/>
  <c r="K4481" i="3" s="1"/>
  <c r="C4482" i="3"/>
  <c r="K4482" i="3" a="1"/>
  <c r="K4482" i="3" s="1"/>
  <c r="C4483" i="3"/>
  <c r="K4483" i="3" a="1"/>
  <c r="K4483" i="3" s="1"/>
  <c r="C4484" i="3"/>
  <c r="K4484" i="3" a="1"/>
  <c r="K4484" i="3" s="1"/>
  <c r="C4485" i="3"/>
  <c r="K4485" i="3" a="1"/>
  <c r="K4485" i="3" s="1"/>
  <c r="C4486" i="3"/>
  <c r="K4486" i="3" a="1"/>
  <c r="K4486" i="3" s="1"/>
  <c r="C4487" i="3"/>
  <c r="K4487" i="3" a="1"/>
  <c r="K4487" i="3" s="1"/>
  <c r="C4488" i="3"/>
  <c r="K4488" i="3" a="1"/>
  <c r="K4488" i="3" s="1"/>
  <c r="C4489" i="3"/>
  <c r="K4489" i="3" a="1"/>
  <c r="K4489" i="3" s="1"/>
  <c r="C4490" i="3"/>
  <c r="K4490" i="3" a="1"/>
  <c r="K4490" i="3" s="1"/>
  <c r="C4491" i="3"/>
  <c r="K4491" i="3" a="1"/>
  <c r="K4491" i="3" s="1"/>
  <c r="C4492" i="3"/>
  <c r="K4492" i="3" a="1"/>
  <c r="K4492" i="3" s="1"/>
  <c r="C4493" i="3"/>
  <c r="K4493" i="3" a="1"/>
  <c r="K4493" i="3" s="1"/>
  <c r="C4494" i="3"/>
  <c r="K4494" i="3" a="1"/>
  <c r="K4494" i="3" s="1"/>
  <c r="C4495" i="3"/>
  <c r="K4495" i="3" a="1"/>
  <c r="K4495" i="3" s="1"/>
  <c r="C4496" i="3"/>
  <c r="K4496" i="3" a="1"/>
  <c r="K4496" i="3" s="1"/>
  <c r="C4497" i="3"/>
  <c r="K4497" i="3" a="1"/>
  <c r="K4497" i="3" s="1"/>
  <c r="C4498" i="3"/>
  <c r="K4498" i="3" a="1"/>
  <c r="K4498" i="3" s="1"/>
  <c r="C4499" i="3"/>
  <c r="K4499" i="3" a="1"/>
  <c r="K4499" i="3" s="1"/>
  <c r="C4500" i="3"/>
  <c r="K4500" i="3" a="1"/>
  <c r="K4500" i="3" s="1"/>
  <c r="C4501" i="3"/>
  <c r="K4501" i="3" a="1"/>
  <c r="K4501" i="3" s="1"/>
  <c r="C4502" i="3"/>
  <c r="K4502" i="3" a="1"/>
  <c r="K4502" i="3" s="1"/>
  <c r="C4503" i="3"/>
  <c r="K4503" i="3" a="1"/>
  <c r="K4503" i="3" s="1"/>
  <c r="C4504" i="3"/>
  <c r="K4504" i="3" a="1"/>
  <c r="K4504" i="3" s="1"/>
  <c r="C4505" i="3"/>
  <c r="K4505" i="3" a="1"/>
  <c r="K4505" i="3" s="1"/>
  <c r="C4506" i="3"/>
  <c r="K4506" i="3" a="1"/>
  <c r="K4506" i="3" s="1"/>
  <c r="C4507" i="3"/>
  <c r="K4507" i="3" a="1"/>
  <c r="K4507" i="3" s="1"/>
  <c r="C4508" i="3"/>
  <c r="K4508" i="3" a="1"/>
  <c r="K4508" i="3" s="1"/>
  <c r="C4509" i="3"/>
  <c r="K4509" i="3" a="1"/>
  <c r="K4509" i="3" s="1"/>
  <c r="C4510" i="3"/>
  <c r="K4510" i="3" a="1"/>
  <c r="K4510" i="3" s="1"/>
  <c r="C4511" i="3"/>
  <c r="K4511" i="3" a="1"/>
  <c r="K4511" i="3" s="1"/>
  <c r="C4512" i="3"/>
  <c r="K4512" i="3" a="1"/>
  <c r="K4512" i="3" s="1"/>
  <c r="C4513" i="3"/>
  <c r="K4513" i="3" a="1"/>
  <c r="K4513" i="3" s="1"/>
  <c r="C4514" i="3"/>
  <c r="K4514" i="3" a="1"/>
  <c r="K4514" i="3" s="1"/>
  <c r="C4515" i="3"/>
  <c r="K4515" i="3" a="1"/>
  <c r="K4515" i="3" s="1"/>
  <c r="C4516" i="3"/>
  <c r="K4516" i="3" a="1"/>
  <c r="K4516" i="3" s="1"/>
  <c r="C4517" i="3"/>
  <c r="K4517" i="3" a="1"/>
  <c r="K4517" i="3" s="1"/>
  <c r="C4518" i="3"/>
  <c r="K4518" i="3" a="1"/>
  <c r="K4518" i="3" s="1"/>
  <c r="C4519" i="3"/>
  <c r="K4519" i="3" a="1"/>
  <c r="K4519" i="3" s="1"/>
  <c r="C4520" i="3"/>
  <c r="K4520" i="3" a="1"/>
  <c r="K4520" i="3" s="1"/>
  <c r="C4521" i="3"/>
  <c r="K4521" i="3" a="1"/>
  <c r="K4521" i="3" s="1"/>
  <c r="C4522" i="3"/>
  <c r="K4522" i="3" a="1"/>
  <c r="K4522" i="3" s="1"/>
  <c r="C4523" i="3"/>
  <c r="K4523" i="3" a="1"/>
  <c r="K4523" i="3" s="1"/>
  <c r="C4524" i="3"/>
  <c r="K4524" i="3" a="1"/>
  <c r="K4524" i="3" s="1"/>
  <c r="C4525" i="3"/>
  <c r="K4525" i="3" a="1"/>
  <c r="K4525" i="3" s="1"/>
  <c r="C4526" i="3"/>
  <c r="K4526" i="3" a="1"/>
  <c r="K4526" i="3" s="1"/>
  <c r="C4527" i="3"/>
  <c r="K4527" i="3" a="1"/>
  <c r="K4527" i="3" s="1"/>
  <c r="C4528" i="3"/>
  <c r="K4528" i="3" a="1"/>
  <c r="K4528" i="3" s="1"/>
  <c r="C4529" i="3"/>
  <c r="K4529" i="3" a="1"/>
  <c r="K4529" i="3" s="1"/>
  <c r="C4530" i="3"/>
  <c r="K4530" i="3" a="1"/>
  <c r="K4530" i="3" s="1"/>
  <c r="C4531" i="3"/>
  <c r="K4531" i="3" a="1"/>
  <c r="K4531" i="3" s="1"/>
  <c r="C4532" i="3"/>
  <c r="K4532" i="3" a="1"/>
  <c r="K4532" i="3" s="1"/>
  <c r="C4533" i="3"/>
  <c r="K4533" i="3" a="1"/>
  <c r="K4533" i="3" s="1"/>
  <c r="C4534" i="3"/>
  <c r="K4534" i="3" a="1"/>
  <c r="K4534" i="3" s="1"/>
  <c r="C4535" i="3"/>
  <c r="K4535" i="3" a="1"/>
  <c r="K4535" i="3" s="1"/>
  <c r="C4536" i="3"/>
  <c r="K4536" i="3" a="1"/>
  <c r="K4536" i="3" s="1"/>
  <c r="C4537" i="3"/>
  <c r="K4537" i="3" a="1"/>
  <c r="K4537" i="3" s="1"/>
  <c r="C4538" i="3"/>
  <c r="K4538" i="3" a="1"/>
  <c r="K4538" i="3" s="1"/>
  <c r="C4539" i="3"/>
  <c r="K4539" i="3" a="1"/>
  <c r="K4539" i="3" s="1"/>
  <c r="C4540" i="3"/>
  <c r="K4540" i="3" a="1"/>
  <c r="K4540" i="3" s="1"/>
  <c r="C4541" i="3"/>
  <c r="K4541" i="3" a="1"/>
  <c r="K4541" i="3" s="1"/>
  <c r="C4542" i="3"/>
  <c r="K4542" i="3" a="1"/>
  <c r="K4542" i="3" s="1"/>
  <c r="C4543" i="3"/>
  <c r="K4543" i="3" a="1"/>
  <c r="K4543" i="3" s="1"/>
  <c r="C4544" i="3"/>
  <c r="K4544" i="3" a="1"/>
  <c r="K4544" i="3" s="1"/>
  <c r="C4545" i="3"/>
  <c r="K4545" i="3" a="1"/>
  <c r="K4545" i="3" s="1"/>
  <c r="C4546" i="3"/>
  <c r="K4546" i="3" a="1"/>
  <c r="K4546" i="3" s="1"/>
  <c r="C4547" i="3"/>
  <c r="K4547" i="3" a="1"/>
  <c r="K4547" i="3" s="1"/>
  <c r="C4548" i="3"/>
  <c r="K4548" i="3" a="1"/>
  <c r="K4548" i="3" s="1"/>
  <c r="C4549" i="3"/>
  <c r="K4549" i="3" a="1"/>
  <c r="K4549" i="3" s="1"/>
  <c r="C4550" i="3"/>
  <c r="K4550" i="3" a="1"/>
  <c r="K4550" i="3" s="1"/>
  <c r="C4551" i="3"/>
  <c r="K4551" i="3" a="1"/>
  <c r="K4551" i="3" s="1"/>
  <c r="C4552" i="3"/>
  <c r="K4552" i="3" a="1"/>
  <c r="K4552" i="3" s="1"/>
  <c r="C4553" i="3"/>
  <c r="K4553" i="3" a="1"/>
  <c r="K4553" i="3" s="1"/>
  <c r="C4554" i="3"/>
  <c r="K4554" i="3" a="1"/>
  <c r="K4554" i="3" s="1"/>
  <c r="C4555" i="3"/>
  <c r="K4555" i="3" a="1"/>
  <c r="K4555" i="3" s="1"/>
  <c r="C4556" i="3"/>
  <c r="K4556" i="3" a="1"/>
  <c r="K4556" i="3" s="1"/>
  <c r="C4557" i="3"/>
  <c r="K4557" i="3" a="1"/>
  <c r="K4557" i="3" s="1"/>
  <c r="C4558" i="3"/>
  <c r="K4558" i="3" a="1"/>
  <c r="K4558" i="3" s="1"/>
  <c r="C4559" i="3"/>
  <c r="K4559" i="3" a="1"/>
  <c r="K4559" i="3" s="1"/>
  <c r="C4560" i="3"/>
  <c r="K4560" i="3" a="1"/>
  <c r="K4560" i="3" s="1"/>
  <c r="C4561" i="3"/>
  <c r="K4561" i="3" a="1"/>
  <c r="K4561" i="3" s="1"/>
  <c r="C4562" i="3"/>
  <c r="K4562" i="3" a="1"/>
  <c r="K4562" i="3" s="1"/>
  <c r="C4563" i="3"/>
  <c r="K4563" i="3" a="1"/>
  <c r="K4563" i="3" s="1"/>
  <c r="C4564" i="3"/>
  <c r="K4564" i="3" a="1"/>
  <c r="K4564" i="3" s="1"/>
  <c r="C4565" i="3"/>
  <c r="K4565" i="3" a="1"/>
  <c r="K4565" i="3" s="1"/>
  <c r="C4566" i="3"/>
  <c r="K4566" i="3" a="1"/>
  <c r="K4566" i="3" s="1"/>
  <c r="C4567" i="3"/>
  <c r="K4567" i="3" a="1"/>
  <c r="K4567" i="3" s="1"/>
  <c r="C4568" i="3"/>
  <c r="K4568" i="3" a="1"/>
  <c r="K4568" i="3" s="1"/>
  <c r="C4569" i="3"/>
  <c r="K4569" i="3" a="1"/>
  <c r="K4569" i="3" s="1"/>
  <c r="C4570" i="3"/>
  <c r="K4570" i="3" a="1"/>
  <c r="K4570" i="3" s="1"/>
  <c r="C4571" i="3"/>
  <c r="K4571" i="3" a="1"/>
  <c r="K4571" i="3" s="1"/>
  <c r="C4572" i="3"/>
  <c r="K4572" i="3" a="1"/>
  <c r="K4572" i="3" s="1"/>
  <c r="C4573" i="3"/>
  <c r="K4573" i="3" a="1"/>
  <c r="K4573" i="3" s="1"/>
  <c r="C4574" i="3"/>
  <c r="K4574" i="3" a="1"/>
  <c r="K4574" i="3" s="1"/>
  <c r="C4575" i="3"/>
  <c r="K4575" i="3" a="1"/>
  <c r="K4575" i="3" s="1"/>
  <c r="C4576" i="3"/>
  <c r="K4576" i="3" a="1"/>
  <c r="K4576" i="3" s="1"/>
  <c r="C4577" i="3"/>
  <c r="K4577" i="3" a="1"/>
  <c r="K4577" i="3" s="1"/>
  <c r="C4578" i="3"/>
  <c r="K4578" i="3" a="1"/>
  <c r="K4578" i="3" s="1"/>
  <c r="C4579" i="3"/>
  <c r="K4579" i="3" a="1"/>
  <c r="K4579" i="3" s="1"/>
  <c r="C4580" i="3"/>
  <c r="K4580" i="3" a="1"/>
  <c r="K4580" i="3" s="1"/>
  <c r="C4581" i="3"/>
  <c r="K4581" i="3" a="1"/>
  <c r="K4581" i="3" s="1"/>
  <c r="C4582" i="3"/>
  <c r="K4582" i="3" a="1"/>
  <c r="K4582" i="3" s="1"/>
  <c r="C4583" i="3"/>
  <c r="K4583" i="3" a="1"/>
  <c r="K4583" i="3" s="1"/>
  <c r="C4584" i="3"/>
  <c r="K4584" i="3" a="1"/>
  <c r="K4584" i="3" s="1"/>
  <c r="C4585" i="3"/>
  <c r="K4585" i="3" a="1"/>
  <c r="K4585" i="3" s="1"/>
  <c r="C4586" i="3"/>
  <c r="K4586" i="3" a="1"/>
  <c r="K4586" i="3" s="1"/>
  <c r="C4587" i="3"/>
  <c r="K4587" i="3" a="1"/>
  <c r="K4587" i="3" s="1"/>
  <c r="C4588" i="3"/>
  <c r="K4588" i="3" a="1"/>
  <c r="K4588" i="3" s="1"/>
  <c r="C4589" i="3"/>
  <c r="K4589" i="3" a="1"/>
  <c r="K4589" i="3" s="1"/>
  <c r="C4590" i="3"/>
  <c r="K4590" i="3" a="1"/>
  <c r="K4590" i="3" s="1"/>
  <c r="C4591" i="3"/>
  <c r="K4591" i="3" a="1"/>
  <c r="K4591" i="3" s="1"/>
  <c r="C4592" i="3"/>
  <c r="K4592" i="3" a="1"/>
  <c r="K4592" i="3" s="1"/>
  <c r="C4593" i="3"/>
  <c r="K4593" i="3" a="1"/>
  <c r="K4593" i="3" s="1"/>
  <c r="C4594" i="3"/>
  <c r="K4594" i="3" a="1"/>
  <c r="K4594" i="3" s="1"/>
  <c r="C4595" i="3"/>
  <c r="K4595" i="3" a="1"/>
  <c r="K4595" i="3" s="1"/>
  <c r="C4596" i="3"/>
  <c r="K4596" i="3" a="1"/>
  <c r="K4596" i="3" s="1"/>
  <c r="C4597" i="3"/>
  <c r="K4597" i="3" a="1"/>
  <c r="K4597" i="3" s="1"/>
  <c r="C4598" i="3"/>
  <c r="K4598" i="3" a="1"/>
  <c r="K4598" i="3" s="1"/>
  <c r="C4599" i="3"/>
  <c r="K4599" i="3" a="1"/>
  <c r="K4599" i="3" s="1"/>
  <c r="C4600" i="3"/>
  <c r="K4600" i="3" a="1"/>
  <c r="K4600" i="3" s="1"/>
  <c r="C4601" i="3"/>
  <c r="K4601" i="3" a="1"/>
  <c r="K4601" i="3" s="1"/>
  <c r="C4602" i="3"/>
  <c r="K4602" i="3" a="1"/>
  <c r="K4602" i="3" s="1"/>
  <c r="C4603" i="3"/>
  <c r="K4603" i="3" a="1"/>
  <c r="K4603" i="3" s="1"/>
  <c r="C4604" i="3"/>
  <c r="K4604" i="3" a="1"/>
  <c r="K4604" i="3" s="1"/>
  <c r="C4605" i="3"/>
  <c r="K4605" i="3" a="1"/>
  <c r="K4605" i="3" s="1"/>
  <c r="C4606" i="3"/>
  <c r="K4606" i="3" a="1"/>
  <c r="K4606" i="3" s="1"/>
  <c r="C4607" i="3"/>
  <c r="K4607" i="3" a="1"/>
  <c r="K4607" i="3" s="1"/>
  <c r="C4608" i="3"/>
  <c r="K4608" i="3" a="1"/>
  <c r="K4608" i="3" s="1"/>
  <c r="C4609" i="3"/>
  <c r="K4609" i="3" a="1"/>
  <c r="K4609" i="3" s="1"/>
  <c r="C4610" i="3"/>
  <c r="K4610" i="3" a="1"/>
  <c r="K4610" i="3" s="1"/>
  <c r="C4611" i="3"/>
  <c r="K4611" i="3" a="1"/>
  <c r="K4611" i="3" s="1"/>
  <c r="C4612" i="3"/>
  <c r="K4612" i="3" a="1"/>
  <c r="K4612" i="3" s="1"/>
  <c r="C4613" i="3"/>
  <c r="K4613" i="3" a="1"/>
  <c r="K4613" i="3" s="1"/>
  <c r="C4614" i="3"/>
  <c r="K4614" i="3" a="1"/>
  <c r="K4614" i="3" s="1"/>
  <c r="C4615" i="3"/>
  <c r="K4615" i="3" a="1"/>
  <c r="K4615" i="3" s="1"/>
  <c r="C4616" i="3"/>
  <c r="K4616" i="3" a="1"/>
  <c r="K4616" i="3" s="1"/>
  <c r="C4617" i="3"/>
  <c r="K4617" i="3" a="1"/>
  <c r="K4617" i="3" s="1"/>
  <c r="C4618" i="3"/>
  <c r="K4618" i="3" a="1"/>
  <c r="K4618" i="3" s="1"/>
  <c r="C4619" i="3"/>
  <c r="K4619" i="3" a="1"/>
  <c r="K4619" i="3" s="1"/>
  <c r="C4620" i="3"/>
  <c r="K4620" i="3" a="1"/>
  <c r="K4620" i="3" s="1"/>
  <c r="C4621" i="3"/>
  <c r="K4621" i="3" a="1"/>
  <c r="K4621" i="3" s="1"/>
  <c r="C4622" i="3"/>
  <c r="K4622" i="3" a="1"/>
  <c r="K4622" i="3" s="1"/>
  <c r="C4623" i="3"/>
  <c r="K4623" i="3" a="1"/>
  <c r="K4623" i="3" s="1"/>
  <c r="C4624" i="3"/>
  <c r="K4624" i="3" a="1"/>
  <c r="K4624" i="3" s="1"/>
  <c r="C4625" i="3"/>
  <c r="K4625" i="3" a="1"/>
  <c r="K4625" i="3" s="1"/>
  <c r="C4626" i="3"/>
  <c r="K4626" i="3" a="1"/>
  <c r="K4626" i="3" s="1"/>
  <c r="C4627" i="3"/>
  <c r="K4627" i="3" a="1"/>
  <c r="K4627" i="3" s="1"/>
  <c r="C4628" i="3"/>
  <c r="K4628" i="3" a="1"/>
  <c r="K4628" i="3" s="1"/>
  <c r="C4629" i="3"/>
  <c r="K4629" i="3" a="1"/>
  <c r="K4629" i="3" s="1"/>
  <c r="C4630" i="3"/>
  <c r="K4630" i="3" a="1"/>
  <c r="K4630" i="3" s="1"/>
  <c r="C4631" i="3"/>
  <c r="K4631" i="3" a="1"/>
  <c r="K4631" i="3" s="1"/>
  <c r="C4632" i="3"/>
  <c r="K4632" i="3" a="1"/>
  <c r="K4632" i="3" s="1"/>
  <c r="C4633" i="3"/>
  <c r="K4633" i="3" a="1"/>
  <c r="K4633" i="3" s="1"/>
  <c r="C4634" i="3"/>
  <c r="K4634" i="3" a="1"/>
  <c r="K4634" i="3" s="1"/>
  <c r="C4635" i="3"/>
  <c r="K4635" i="3" a="1"/>
  <c r="K4635" i="3" s="1"/>
  <c r="C4636" i="3"/>
  <c r="K4636" i="3" a="1"/>
  <c r="K4636" i="3" s="1"/>
  <c r="C4637" i="3"/>
  <c r="K4637" i="3" a="1"/>
  <c r="K4637" i="3" s="1"/>
  <c r="C4638" i="3"/>
  <c r="K4638" i="3" a="1"/>
  <c r="K4638" i="3" s="1"/>
  <c r="C4639" i="3"/>
  <c r="K4639" i="3" a="1"/>
  <c r="K4639" i="3" s="1"/>
  <c r="C4640" i="3"/>
  <c r="K4640" i="3" a="1"/>
  <c r="K4640" i="3" s="1"/>
  <c r="C4641" i="3"/>
  <c r="K4641" i="3" a="1"/>
  <c r="K4641" i="3" s="1"/>
  <c r="C4642" i="3"/>
  <c r="K4642" i="3" a="1"/>
  <c r="K4642" i="3" s="1"/>
  <c r="C4643" i="3"/>
  <c r="K4643" i="3" a="1"/>
  <c r="K4643" i="3" s="1"/>
  <c r="C4644" i="3"/>
  <c r="K4644" i="3" a="1"/>
  <c r="K4644" i="3" s="1"/>
  <c r="C4645" i="3"/>
  <c r="K4645" i="3" a="1"/>
  <c r="K4645" i="3" s="1"/>
  <c r="C4646" i="3"/>
  <c r="K4646" i="3" a="1"/>
  <c r="K4646" i="3" s="1"/>
  <c r="C4647" i="3"/>
  <c r="K4647" i="3" a="1"/>
  <c r="K4647" i="3" s="1"/>
  <c r="C4648" i="3"/>
  <c r="K4648" i="3" a="1"/>
  <c r="K4648" i="3" s="1"/>
  <c r="C4649" i="3"/>
  <c r="K4649" i="3" a="1"/>
  <c r="K4649" i="3" s="1"/>
  <c r="C4650" i="3"/>
  <c r="K4650" i="3" a="1"/>
  <c r="K4650" i="3" s="1"/>
  <c r="C4651" i="3"/>
  <c r="K4651" i="3" a="1"/>
  <c r="K4651" i="3" s="1"/>
  <c r="C4652" i="3"/>
  <c r="K4652" i="3" a="1"/>
  <c r="K4652" i="3" s="1"/>
  <c r="C4653" i="3"/>
  <c r="K4653" i="3" a="1"/>
  <c r="K4653" i="3" s="1"/>
  <c r="C4654" i="3"/>
  <c r="K4654" i="3" a="1"/>
  <c r="K4654" i="3" s="1"/>
  <c r="C4655" i="3"/>
  <c r="K4655" i="3" a="1"/>
  <c r="K4655" i="3" s="1"/>
  <c r="C4656" i="3"/>
  <c r="K4656" i="3" a="1"/>
  <c r="K4656" i="3" s="1"/>
  <c r="C4657" i="3"/>
  <c r="K4657" i="3" a="1"/>
  <c r="K4657" i="3" s="1"/>
  <c r="C4658" i="3"/>
  <c r="K4658" i="3" a="1"/>
  <c r="K4658" i="3" s="1"/>
  <c r="C4659" i="3"/>
  <c r="K4659" i="3" a="1"/>
  <c r="K4659" i="3" s="1"/>
  <c r="C4660" i="3"/>
  <c r="K4660" i="3" a="1"/>
  <c r="K4660" i="3" s="1"/>
  <c r="C4661" i="3"/>
  <c r="K4661" i="3" a="1"/>
  <c r="K4661" i="3" s="1"/>
  <c r="C4662" i="3"/>
  <c r="K4662" i="3" a="1"/>
  <c r="K4662" i="3" s="1"/>
  <c r="C4663" i="3"/>
  <c r="K4663" i="3" a="1"/>
  <c r="K4663" i="3" s="1"/>
  <c r="C4664" i="3"/>
  <c r="K4664" i="3" a="1"/>
  <c r="K4664" i="3" s="1"/>
  <c r="C4665" i="3"/>
  <c r="K4665" i="3" a="1"/>
  <c r="K4665" i="3" s="1"/>
  <c r="C4666" i="3"/>
  <c r="K4666" i="3" a="1"/>
  <c r="K4666" i="3" s="1"/>
  <c r="C4667" i="3"/>
  <c r="K4667" i="3" a="1"/>
  <c r="K4667" i="3" s="1"/>
  <c r="C4668" i="3"/>
  <c r="K4668" i="3" a="1"/>
  <c r="K4668" i="3" s="1"/>
  <c r="C4669" i="3"/>
  <c r="K4669" i="3" a="1"/>
  <c r="K4669" i="3" s="1"/>
  <c r="C4670" i="3"/>
  <c r="K4670" i="3" a="1"/>
  <c r="K4670" i="3" s="1"/>
  <c r="C4671" i="3"/>
  <c r="K4671" i="3" a="1"/>
  <c r="K4671" i="3" s="1"/>
  <c r="C4672" i="3"/>
  <c r="K4672" i="3" a="1"/>
  <c r="K4672" i="3" s="1"/>
  <c r="C4673" i="3"/>
  <c r="K4673" i="3" a="1"/>
  <c r="K4673" i="3" s="1"/>
  <c r="C4674" i="3"/>
  <c r="K4674" i="3" a="1"/>
  <c r="K4674" i="3" s="1"/>
  <c r="C4675" i="3"/>
  <c r="K4675" i="3" a="1"/>
  <c r="K4675" i="3" s="1"/>
  <c r="C4676" i="3"/>
  <c r="K4676" i="3" a="1"/>
  <c r="K4676" i="3" s="1"/>
  <c r="C4677" i="3"/>
  <c r="K4677" i="3" a="1"/>
  <c r="K4677" i="3" s="1"/>
  <c r="C4678" i="3"/>
  <c r="K4678" i="3" a="1"/>
  <c r="K4678" i="3" s="1"/>
  <c r="C4679" i="3"/>
  <c r="K4679" i="3" a="1"/>
  <c r="K4679" i="3" s="1"/>
  <c r="C4680" i="3"/>
  <c r="K4680" i="3" a="1"/>
  <c r="K4680" i="3" s="1"/>
  <c r="C4681" i="3"/>
  <c r="K4681" i="3" a="1"/>
  <c r="K4681" i="3" s="1"/>
  <c r="C4682" i="3"/>
  <c r="K4682" i="3" a="1"/>
  <c r="K4682" i="3" s="1"/>
  <c r="C4683" i="3"/>
  <c r="K4683" i="3" a="1"/>
  <c r="K4683" i="3" s="1"/>
  <c r="C4684" i="3"/>
  <c r="K4684" i="3" a="1"/>
  <c r="K4684" i="3" s="1"/>
  <c r="C4685" i="3"/>
  <c r="K4685" i="3" a="1"/>
  <c r="K4685" i="3" s="1"/>
  <c r="C4686" i="3"/>
  <c r="K4686" i="3" a="1"/>
  <c r="K4686" i="3" s="1"/>
  <c r="C4687" i="3"/>
  <c r="K4687" i="3" a="1"/>
  <c r="K4687" i="3" s="1"/>
  <c r="C4688" i="3"/>
  <c r="K4688" i="3" a="1"/>
  <c r="K4688" i="3" s="1"/>
  <c r="C4689" i="3"/>
  <c r="K4689" i="3" a="1"/>
  <c r="K4689" i="3" s="1"/>
  <c r="C4690" i="3"/>
  <c r="K4690" i="3" a="1"/>
  <c r="K4690" i="3" s="1"/>
  <c r="C4691" i="3"/>
  <c r="K4691" i="3" a="1"/>
  <c r="K4691" i="3" s="1"/>
  <c r="C4692" i="3"/>
  <c r="K4692" i="3" a="1"/>
  <c r="K4692" i="3" s="1"/>
  <c r="C4693" i="3"/>
  <c r="K4693" i="3" a="1"/>
  <c r="K4693" i="3" s="1"/>
  <c r="C4694" i="3"/>
  <c r="K4694" i="3" a="1"/>
  <c r="K4694" i="3" s="1"/>
  <c r="C4695" i="3"/>
  <c r="K4695" i="3" a="1"/>
  <c r="K4695" i="3" s="1"/>
  <c r="C4696" i="3"/>
  <c r="K4696" i="3" a="1"/>
  <c r="K4696" i="3" s="1"/>
  <c r="C4697" i="3"/>
  <c r="K4697" i="3" a="1"/>
  <c r="K4697" i="3" s="1"/>
  <c r="C4698" i="3"/>
  <c r="K4698" i="3" a="1"/>
  <c r="K4698" i="3" s="1"/>
  <c r="C4699" i="3"/>
  <c r="K4699" i="3" a="1"/>
  <c r="K4699" i="3" s="1"/>
  <c r="C4700" i="3"/>
  <c r="K4700" i="3" a="1"/>
  <c r="K4700" i="3" s="1"/>
  <c r="C4701" i="3"/>
  <c r="K4701" i="3" a="1"/>
  <c r="K4701" i="3" s="1"/>
  <c r="C4702" i="3"/>
  <c r="K4702" i="3" a="1"/>
  <c r="K4702" i="3" s="1"/>
  <c r="C4703" i="3"/>
  <c r="K4703" i="3" a="1"/>
  <c r="K4703" i="3" s="1"/>
  <c r="C4704" i="3"/>
  <c r="K4704" i="3" a="1"/>
  <c r="K4704" i="3" s="1"/>
  <c r="C4705" i="3"/>
  <c r="K4705" i="3" a="1"/>
  <c r="K4705" i="3" s="1"/>
  <c r="C4706" i="3"/>
  <c r="K4706" i="3" a="1"/>
  <c r="K4706" i="3" s="1"/>
  <c r="C4707" i="3"/>
  <c r="K4707" i="3" a="1"/>
  <c r="K4707" i="3" s="1"/>
  <c r="C4708" i="3"/>
  <c r="K4708" i="3" a="1"/>
  <c r="K4708" i="3" s="1"/>
  <c r="C4709" i="3"/>
  <c r="K4709" i="3" a="1"/>
  <c r="K4709" i="3" s="1"/>
  <c r="C4710" i="3"/>
  <c r="K4710" i="3" a="1"/>
  <c r="K4710" i="3" s="1"/>
  <c r="C4711" i="3"/>
  <c r="K4711" i="3" a="1"/>
  <c r="K4711" i="3" s="1"/>
  <c r="C4712" i="3"/>
  <c r="K4712" i="3" a="1"/>
  <c r="K4712" i="3" s="1"/>
  <c r="C4713" i="3"/>
  <c r="K4713" i="3" a="1"/>
  <c r="K4713" i="3" s="1"/>
  <c r="C4714" i="3"/>
  <c r="K4714" i="3" a="1"/>
  <c r="K4714" i="3" s="1"/>
  <c r="C4715" i="3"/>
  <c r="K4715" i="3" a="1"/>
  <c r="K4715" i="3" s="1"/>
  <c r="C4716" i="3"/>
  <c r="K4716" i="3" a="1"/>
  <c r="K4716" i="3" s="1"/>
  <c r="C4717" i="3"/>
  <c r="K4717" i="3" a="1"/>
  <c r="K4717" i="3" s="1"/>
  <c r="C4718" i="3"/>
  <c r="K4718" i="3" a="1"/>
  <c r="K4718" i="3" s="1"/>
  <c r="C4719" i="3"/>
  <c r="K4719" i="3" a="1"/>
  <c r="K4719" i="3" s="1"/>
  <c r="C4720" i="3"/>
  <c r="K4720" i="3" a="1"/>
  <c r="K4720" i="3" s="1"/>
  <c r="C4721" i="3"/>
  <c r="K4721" i="3" a="1"/>
  <c r="K4721" i="3" s="1"/>
  <c r="C4722" i="3"/>
  <c r="K4722" i="3" a="1"/>
  <c r="K4722" i="3" s="1"/>
  <c r="C4723" i="3"/>
  <c r="K4723" i="3" a="1"/>
  <c r="K4723" i="3" s="1"/>
  <c r="C4724" i="3"/>
  <c r="K4724" i="3" a="1"/>
  <c r="K4724" i="3" s="1"/>
  <c r="C4725" i="3"/>
  <c r="K4725" i="3" a="1"/>
  <c r="K4725" i="3" s="1"/>
  <c r="C4726" i="3"/>
  <c r="K4726" i="3" a="1"/>
  <c r="K4726" i="3" s="1"/>
  <c r="C4727" i="3"/>
  <c r="K4727" i="3" a="1"/>
  <c r="K4727" i="3" s="1"/>
  <c r="C4728" i="3"/>
  <c r="K4728" i="3" a="1"/>
  <c r="K4728" i="3" s="1"/>
  <c r="C4729" i="3"/>
  <c r="K4729" i="3" a="1"/>
  <c r="K4729" i="3" s="1"/>
  <c r="C4730" i="3"/>
  <c r="K4730" i="3" a="1"/>
  <c r="K4730" i="3" s="1"/>
  <c r="C4731" i="3"/>
  <c r="K4731" i="3" a="1"/>
  <c r="K4731" i="3" s="1"/>
  <c r="C4732" i="3"/>
  <c r="K4732" i="3" a="1"/>
  <c r="K4732" i="3" s="1"/>
  <c r="C4733" i="3"/>
  <c r="K4733" i="3" a="1"/>
  <c r="K4733" i="3" s="1"/>
  <c r="C4734" i="3"/>
  <c r="K4734" i="3" a="1"/>
  <c r="K4734" i="3" s="1"/>
  <c r="C4735" i="3"/>
  <c r="K4735" i="3" a="1"/>
  <c r="K4735" i="3" s="1"/>
  <c r="C4736" i="3"/>
  <c r="K4736" i="3" a="1"/>
  <c r="K4736" i="3" s="1"/>
  <c r="C4737" i="3"/>
  <c r="K4737" i="3" a="1"/>
  <c r="K4737" i="3" s="1"/>
  <c r="C4738" i="3"/>
  <c r="K4738" i="3" a="1"/>
  <c r="K4738" i="3" s="1"/>
  <c r="C4739" i="3"/>
  <c r="K4739" i="3" a="1"/>
  <c r="K4739" i="3" s="1"/>
  <c r="C4740" i="3"/>
  <c r="K4740" i="3" a="1"/>
  <c r="K4740" i="3" s="1"/>
  <c r="C4741" i="3"/>
  <c r="K4741" i="3" a="1"/>
  <c r="K4741" i="3" s="1"/>
  <c r="C4742" i="3"/>
  <c r="K4742" i="3" a="1"/>
  <c r="K4742" i="3" s="1"/>
  <c r="C4743" i="3"/>
  <c r="K4743" i="3" a="1"/>
  <c r="K4743" i="3" s="1"/>
  <c r="C4744" i="3"/>
  <c r="K4744" i="3" a="1"/>
  <c r="K4744" i="3" s="1"/>
  <c r="C4745" i="3"/>
  <c r="K4745" i="3" a="1"/>
  <c r="K4745" i="3" s="1"/>
  <c r="C4746" i="3"/>
  <c r="K4746" i="3" a="1"/>
  <c r="K4746" i="3" s="1"/>
  <c r="C4747" i="3"/>
  <c r="K4747" i="3" a="1"/>
  <c r="K4747" i="3" s="1"/>
  <c r="C4748" i="3"/>
  <c r="K4748" i="3" a="1"/>
  <c r="K4748" i="3" s="1"/>
  <c r="C4749" i="3"/>
  <c r="K4749" i="3" a="1"/>
  <c r="K4749" i="3" s="1"/>
  <c r="C4750" i="3"/>
  <c r="K4750" i="3" a="1"/>
  <c r="K4750" i="3" s="1"/>
  <c r="C4751" i="3"/>
  <c r="K4751" i="3" a="1"/>
  <c r="K4751" i="3" s="1"/>
  <c r="C4752" i="3"/>
  <c r="K4752" i="3" a="1"/>
  <c r="K4752" i="3" s="1"/>
  <c r="C4753" i="3"/>
  <c r="K4753" i="3" a="1"/>
  <c r="K4753" i="3" s="1"/>
  <c r="C4754" i="3"/>
  <c r="K4754" i="3" a="1"/>
  <c r="K4754" i="3" s="1"/>
  <c r="C4755" i="3"/>
  <c r="K4755" i="3" a="1"/>
  <c r="K4755" i="3" s="1"/>
  <c r="C4756" i="3"/>
  <c r="K4756" i="3" a="1"/>
  <c r="K4756" i="3" s="1"/>
  <c r="C4757" i="3"/>
  <c r="K4757" i="3" a="1"/>
  <c r="K4757" i="3" s="1"/>
  <c r="C4758" i="3"/>
  <c r="K4758" i="3" a="1"/>
  <c r="K4758" i="3" s="1"/>
  <c r="C4759" i="3"/>
  <c r="K4759" i="3" a="1"/>
  <c r="K4759" i="3" s="1"/>
  <c r="C4760" i="3"/>
  <c r="K4760" i="3" a="1"/>
  <c r="K4760" i="3" s="1"/>
  <c r="C4761" i="3"/>
  <c r="K4761" i="3" a="1"/>
  <c r="K4761" i="3" s="1"/>
  <c r="C4762" i="3"/>
  <c r="K4762" i="3" a="1"/>
  <c r="K4762" i="3" s="1"/>
  <c r="C4763" i="3"/>
  <c r="K4763" i="3" a="1"/>
  <c r="K4763" i="3" s="1"/>
  <c r="C4764" i="3"/>
  <c r="K4764" i="3" a="1"/>
  <c r="K4764" i="3" s="1"/>
  <c r="C4765" i="3"/>
  <c r="K4765" i="3" a="1"/>
  <c r="K4765" i="3" s="1"/>
  <c r="C4766" i="3"/>
  <c r="K4766" i="3" a="1"/>
  <c r="K4766" i="3" s="1"/>
  <c r="C4767" i="3"/>
  <c r="K4767" i="3" a="1"/>
  <c r="K4767" i="3" s="1"/>
  <c r="C4768" i="3"/>
  <c r="K4768" i="3" a="1"/>
  <c r="K4768" i="3" s="1"/>
  <c r="C4769" i="3"/>
  <c r="K4769" i="3" a="1"/>
  <c r="K4769" i="3" s="1"/>
  <c r="C4770" i="3"/>
  <c r="K4770" i="3" a="1"/>
  <c r="K4770" i="3" s="1"/>
  <c r="C4771" i="3"/>
  <c r="K4771" i="3" a="1"/>
  <c r="K4771" i="3" s="1"/>
  <c r="C4772" i="3"/>
  <c r="K4772" i="3" a="1"/>
  <c r="K4772" i="3" s="1"/>
  <c r="C4773" i="3"/>
  <c r="K4773" i="3" a="1"/>
  <c r="K4773" i="3" s="1"/>
  <c r="C4774" i="3"/>
  <c r="K4774" i="3" a="1"/>
  <c r="K4774" i="3" s="1"/>
  <c r="C4775" i="3"/>
  <c r="K4775" i="3" a="1"/>
  <c r="K4775" i="3" s="1"/>
  <c r="C4776" i="3"/>
  <c r="K4776" i="3" a="1"/>
  <c r="K4776" i="3" s="1"/>
  <c r="C4777" i="3"/>
  <c r="K4777" i="3" a="1"/>
  <c r="K4777" i="3" s="1"/>
  <c r="C4778" i="3"/>
  <c r="K4778" i="3" a="1"/>
  <c r="K4778" i="3" s="1"/>
  <c r="C4779" i="3"/>
  <c r="K4779" i="3" a="1"/>
  <c r="K4779" i="3" s="1"/>
  <c r="C4780" i="3"/>
  <c r="K4780" i="3" a="1"/>
  <c r="K4780" i="3" s="1"/>
  <c r="C4781" i="3"/>
  <c r="K4781" i="3" a="1"/>
  <c r="K4781" i="3" s="1"/>
  <c r="C4782" i="3"/>
  <c r="K4782" i="3" a="1"/>
  <c r="K4782" i="3" s="1"/>
  <c r="C4783" i="3"/>
  <c r="K4783" i="3" a="1"/>
  <c r="K4783" i="3" s="1"/>
  <c r="C4784" i="3"/>
  <c r="K4784" i="3" a="1"/>
  <c r="K4784" i="3" s="1"/>
  <c r="C4785" i="3"/>
  <c r="K4785" i="3" a="1"/>
  <c r="K4785" i="3" s="1"/>
  <c r="C4786" i="3"/>
  <c r="K4786" i="3" a="1"/>
  <c r="K4786" i="3" s="1"/>
  <c r="C4787" i="3"/>
  <c r="K4787" i="3" a="1"/>
  <c r="K4787" i="3" s="1"/>
  <c r="C4788" i="3"/>
  <c r="K4788" i="3" a="1"/>
  <c r="K4788" i="3" s="1"/>
  <c r="C4789" i="3"/>
  <c r="K4789" i="3" a="1"/>
  <c r="K4789" i="3" s="1"/>
  <c r="C4790" i="3"/>
  <c r="K4790" i="3" a="1"/>
  <c r="K4790" i="3" s="1"/>
  <c r="C4791" i="3"/>
  <c r="K4791" i="3" a="1"/>
  <c r="K4791" i="3" s="1"/>
  <c r="C4792" i="3"/>
  <c r="K4792" i="3" a="1"/>
  <c r="K4792" i="3" s="1"/>
  <c r="C4793" i="3"/>
  <c r="K4793" i="3" a="1"/>
  <c r="K4793" i="3" s="1"/>
  <c r="C4794" i="3"/>
  <c r="K4794" i="3" a="1"/>
  <c r="K4794" i="3" s="1"/>
  <c r="C4795" i="3"/>
  <c r="K4795" i="3" a="1"/>
  <c r="K4795" i="3" s="1"/>
  <c r="C4796" i="3"/>
  <c r="K4796" i="3" a="1"/>
  <c r="K4796" i="3" s="1"/>
  <c r="C4797" i="3"/>
  <c r="K4797" i="3" a="1"/>
  <c r="K4797" i="3" s="1"/>
  <c r="C4798" i="3"/>
  <c r="K4798" i="3" a="1"/>
  <c r="K4798" i="3" s="1"/>
  <c r="C4799" i="3"/>
  <c r="K4799" i="3" a="1"/>
  <c r="K4799" i="3" s="1"/>
  <c r="C4800" i="3"/>
  <c r="K4800" i="3" a="1"/>
  <c r="K4800" i="3" s="1"/>
  <c r="C4801" i="3"/>
  <c r="K4801" i="3" a="1"/>
  <c r="K4801" i="3" s="1"/>
  <c r="C4802" i="3"/>
  <c r="K4802" i="3" a="1"/>
  <c r="K4802" i="3" s="1"/>
  <c r="C4803" i="3"/>
  <c r="K4803" i="3" a="1"/>
  <c r="K4803" i="3" s="1"/>
  <c r="C4804" i="3"/>
  <c r="K4804" i="3" a="1"/>
  <c r="K4804" i="3" s="1"/>
  <c r="C4805" i="3"/>
  <c r="K4805" i="3" a="1"/>
  <c r="K4805" i="3" s="1"/>
  <c r="C4806" i="3"/>
  <c r="K4806" i="3" a="1"/>
  <c r="K4806" i="3" s="1"/>
  <c r="C4807" i="3"/>
  <c r="K4807" i="3" a="1"/>
  <c r="K4807" i="3" s="1"/>
  <c r="C4808" i="3"/>
  <c r="K4808" i="3" a="1"/>
  <c r="K4808" i="3" s="1"/>
  <c r="C4809" i="3"/>
  <c r="K4809" i="3" a="1"/>
  <c r="K4809" i="3" s="1"/>
  <c r="C4810" i="3"/>
  <c r="K4810" i="3" a="1"/>
  <c r="K4810" i="3" s="1"/>
  <c r="C4811" i="3"/>
  <c r="K4811" i="3" a="1"/>
  <c r="K4811" i="3" s="1"/>
  <c r="C4812" i="3"/>
  <c r="K4812" i="3" a="1"/>
  <c r="K4812" i="3" s="1"/>
  <c r="C4813" i="3"/>
  <c r="K4813" i="3" a="1"/>
  <c r="K4813" i="3" s="1"/>
  <c r="C4814" i="3"/>
  <c r="K4814" i="3" a="1"/>
  <c r="K4814" i="3" s="1"/>
  <c r="C4815" i="3"/>
  <c r="K4815" i="3" a="1"/>
  <c r="K4815" i="3" s="1"/>
  <c r="C4816" i="3"/>
  <c r="K4816" i="3" a="1"/>
  <c r="K4816" i="3" s="1"/>
  <c r="C4817" i="3"/>
  <c r="K4817" i="3" a="1"/>
  <c r="K4817" i="3" s="1"/>
  <c r="C4818" i="3"/>
  <c r="K4818" i="3" a="1"/>
  <c r="K4818" i="3" s="1"/>
  <c r="C4819" i="3"/>
  <c r="K4819" i="3" a="1"/>
  <c r="K4819" i="3" s="1"/>
  <c r="C4820" i="3"/>
  <c r="K4820" i="3" a="1"/>
  <c r="K4820" i="3" s="1"/>
  <c r="C4821" i="3"/>
  <c r="K4821" i="3" a="1"/>
  <c r="K4821" i="3" s="1"/>
  <c r="C4822" i="3"/>
  <c r="K4822" i="3" a="1"/>
  <c r="K4822" i="3" s="1"/>
  <c r="C4823" i="3"/>
  <c r="K4823" i="3" a="1"/>
  <c r="K4823" i="3" s="1"/>
  <c r="C4824" i="3"/>
  <c r="K4824" i="3" a="1"/>
  <c r="K4824" i="3" s="1"/>
  <c r="C4825" i="3"/>
  <c r="K4825" i="3" a="1"/>
  <c r="K4825" i="3" s="1"/>
  <c r="C4826" i="3"/>
  <c r="K4826" i="3" a="1"/>
  <c r="K4826" i="3" s="1"/>
  <c r="C4827" i="3"/>
  <c r="K4827" i="3" a="1"/>
  <c r="K4827" i="3" s="1"/>
  <c r="C4828" i="3"/>
  <c r="K4828" i="3" a="1"/>
  <c r="K4828" i="3" s="1"/>
  <c r="C4829" i="3"/>
  <c r="K4829" i="3" a="1"/>
  <c r="K4829" i="3" s="1"/>
  <c r="C4830" i="3"/>
  <c r="K4830" i="3" a="1"/>
  <c r="K4830" i="3" s="1"/>
  <c r="C4831" i="3"/>
  <c r="K4831" i="3" a="1"/>
  <c r="K4831" i="3" s="1"/>
  <c r="C4832" i="3"/>
  <c r="K4832" i="3" a="1"/>
  <c r="K4832" i="3" s="1"/>
  <c r="C4833" i="3"/>
  <c r="K4833" i="3" a="1"/>
  <c r="K4833" i="3" s="1"/>
  <c r="C4834" i="3"/>
  <c r="K4834" i="3" a="1"/>
  <c r="K4834" i="3" s="1"/>
  <c r="C4835" i="3"/>
  <c r="K4835" i="3" a="1"/>
  <c r="K4835" i="3" s="1"/>
  <c r="C4836" i="3"/>
  <c r="K4836" i="3" a="1"/>
  <c r="K4836" i="3" s="1"/>
  <c r="C4837" i="3"/>
  <c r="K4837" i="3" a="1"/>
  <c r="K4837" i="3" s="1"/>
  <c r="C4838" i="3"/>
  <c r="K4838" i="3" a="1"/>
  <c r="K4838" i="3" s="1"/>
  <c r="C4839" i="3"/>
  <c r="K4839" i="3" a="1"/>
  <c r="K4839" i="3" s="1"/>
  <c r="C4840" i="3"/>
  <c r="K4840" i="3" a="1"/>
  <c r="K4840" i="3" s="1"/>
  <c r="C4841" i="3"/>
  <c r="K4841" i="3" a="1"/>
  <c r="K4841" i="3" s="1"/>
  <c r="C4842" i="3"/>
  <c r="K4842" i="3" a="1"/>
  <c r="K4842" i="3" s="1"/>
  <c r="C4843" i="3"/>
  <c r="K4843" i="3" a="1"/>
  <c r="K4843" i="3" s="1"/>
  <c r="C4844" i="3"/>
  <c r="K4844" i="3" a="1"/>
  <c r="K4844" i="3" s="1"/>
  <c r="C4845" i="3"/>
  <c r="K4845" i="3" a="1"/>
  <c r="K4845" i="3" s="1"/>
  <c r="C4846" i="3"/>
  <c r="K4846" i="3" a="1"/>
  <c r="K4846" i="3" s="1"/>
  <c r="C4847" i="3"/>
  <c r="K4847" i="3" a="1"/>
  <c r="K4847" i="3" s="1"/>
  <c r="C4848" i="3"/>
  <c r="K4848" i="3" a="1"/>
  <c r="K4848" i="3" s="1"/>
  <c r="C4849" i="3"/>
  <c r="K4849" i="3" a="1"/>
  <c r="K4849" i="3" s="1"/>
  <c r="C4850" i="3"/>
  <c r="K4850" i="3" a="1"/>
  <c r="K4850" i="3" s="1"/>
  <c r="C4851" i="3"/>
  <c r="K4851" i="3" a="1"/>
  <c r="K4851" i="3" s="1"/>
  <c r="C4852" i="3"/>
  <c r="K4852" i="3" a="1"/>
  <c r="K4852" i="3" s="1"/>
  <c r="C4853" i="3"/>
  <c r="K4853" i="3" a="1"/>
  <c r="K4853" i="3" s="1"/>
  <c r="C4854" i="3"/>
  <c r="K4854" i="3" a="1"/>
  <c r="K4854" i="3" s="1"/>
  <c r="C4855" i="3"/>
  <c r="K4855" i="3" a="1"/>
  <c r="K4855" i="3" s="1"/>
  <c r="C4856" i="3"/>
  <c r="K4856" i="3" a="1"/>
  <c r="K4856" i="3" s="1"/>
  <c r="C4857" i="3"/>
  <c r="K4857" i="3" a="1"/>
  <c r="K4857" i="3" s="1"/>
  <c r="C4858" i="3"/>
  <c r="K4858" i="3" a="1"/>
  <c r="K4858" i="3" s="1"/>
  <c r="C4859" i="3"/>
  <c r="K4859" i="3" a="1"/>
  <c r="K4859" i="3" s="1"/>
  <c r="C4860" i="3"/>
  <c r="K4860" i="3" a="1"/>
  <c r="K4860" i="3" s="1"/>
  <c r="C4861" i="3"/>
  <c r="K4861" i="3" a="1"/>
  <c r="K4861" i="3" s="1"/>
  <c r="C4862" i="3"/>
  <c r="K4862" i="3" a="1"/>
  <c r="K4862" i="3" s="1"/>
  <c r="C4863" i="3"/>
  <c r="K4863" i="3" a="1"/>
  <c r="K4863" i="3" s="1"/>
  <c r="C4864" i="3"/>
  <c r="K4864" i="3" a="1"/>
  <c r="K4864" i="3" s="1"/>
  <c r="C4865" i="3"/>
  <c r="K4865" i="3" a="1"/>
  <c r="K4865" i="3" s="1"/>
  <c r="C4866" i="3"/>
  <c r="K4866" i="3" a="1"/>
  <c r="K4866" i="3" s="1"/>
  <c r="C4867" i="3"/>
  <c r="K4867" i="3" a="1"/>
  <c r="K4867" i="3" s="1"/>
  <c r="C4868" i="3"/>
  <c r="K4868" i="3" a="1"/>
  <c r="K4868" i="3" s="1"/>
  <c r="C4869" i="3"/>
  <c r="K4869" i="3" a="1"/>
  <c r="K4869" i="3" s="1"/>
  <c r="C4870" i="3"/>
  <c r="K4870" i="3" a="1"/>
  <c r="K4870" i="3" s="1"/>
  <c r="C4871" i="3"/>
  <c r="K4871" i="3" a="1"/>
  <c r="K4871" i="3" s="1"/>
  <c r="C4872" i="3"/>
  <c r="K4872" i="3" a="1"/>
  <c r="K4872" i="3" s="1"/>
  <c r="C4873" i="3"/>
  <c r="K4873" i="3" a="1"/>
  <c r="K4873" i="3" s="1"/>
  <c r="C4874" i="3"/>
  <c r="K4874" i="3" a="1"/>
  <c r="K4874" i="3" s="1"/>
  <c r="C4875" i="3"/>
  <c r="K4875" i="3" a="1"/>
  <c r="K4875" i="3" s="1"/>
  <c r="C4876" i="3"/>
  <c r="K4876" i="3" a="1"/>
  <c r="K4876" i="3" s="1"/>
  <c r="C4877" i="3"/>
  <c r="K4877" i="3" a="1"/>
  <c r="K4877" i="3" s="1"/>
  <c r="C4878" i="3"/>
  <c r="K4878" i="3" a="1"/>
  <c r="K4878" i="3" s="1"/>
  <c r="C4879" i="3"/>
  <c r="K4879" i="3" a="1"/>
  <c r="K4879" i="3" s="1"/>
  <c r="C4880" i="3"/>
  <c r="K4880" i="3" a="1"/>
  <c r="K4880" i="3" s="1"/>
  <c r="C4881" i="3"/>
  <c r="K4881" i="3" a="1"/>
  <c r="K4881" i="3" s="1"/>
  <c r="C4882" i="3"/>
  <c r="K4882" i="3" a="1"/>
  <c r="K4882" i="3" s="1"/>
  <c r="C4883" i="3"/>
  <c r="K4883" i="3" a="1"/>
  <c r="K4883" i="3" s="1"/>
  <c r="C4884" i="3"/>
  <c r="K4884" i="3" a="1"/>
  <c r="K4884" i="3" s="1"/>
  <c r="C4885" i="3"/>
  <c r="K4885" i="3" a="1"/>
  <c r="K4885" i="3" s="1"/>
  <c r="C4886" i="3"/>
  <c r="K4886" i="3" a="1"/>
  <c r="K4886" i="3" s="1"/>
  <c r="C4887" i="3"/>
  <c r="K4887" i="3" a="1"/>
  <c r="K4887" i="3" s="1"/>
  <c r="C4888" i="3"/>
  <c r="K4888" i="3" a="1"/>
  <c r="K4888" i="3" s="1"/>
  <c r="C4889" i="3"/>
  <c r="K4889" i="3" a="1"/>
  <c r="K4889" i="3" s="1"/>
  <c r="C4890" i="3"/>
  <c r="K4890" i="3" a="1"/>
  <c r="K4890" i="3" s="1"/>
  <c r="C4891" i="3"/>
  <c r="K4891" i="3" a="1"/>
  <c r="K4891" i="3" s="1"/>
  <c r="C4892" i="3"/>
  <c r="K4892" i="3" a="1"/>
  <c r="K4892" i="3" s="1"/>
  <c r="C4893" i="3"/>
  <c r="K4893" i="3" a="1"/>
  <c r="K4893" i="3" s="1"/>
  <c r="C4894" i="3"/>
  <c r="K4894" i="3" a="1"/>
  <c r="K4894" i="3" s="1"/>
  <c r="C4895" i="3"/>
  <c r="K4895" i="3" a="1"/>
  <c r="K4895" i="3" s="1"/>
  <c r="C4896" i="3"/>
  <c r="K4896" i="3" a="1"/>
  <c r="K4896" i="3" s="1"/>
  <c r="C4897" i="3"/>
  <c r="K4897" i="3" a="1"/>
  <c r="K4897" i="3" s="1"/>
  <c r="C4898" i="3"/>
  <c r="K4898" i="3" a="1"/>
  <c r="K4898" i="3" s="1"/>
  <c r="C4899" i="3"/>
  <c r="K4899" i="3" a="1"/>
  <c r="K4899" i="3" s="1"/>
  <c r="C4900" i="3"/>
  <c r="K4900" i="3" a="1"/>
  <c r="K4900" i="3" s="1"/>
  <c r="C4901" i="3"/>
  <c r="K4901" i="3" a="1"/>
  <c r="K4901" i="3" s="1"/>
  <c r="C4902" i="3"/>
  <c r="K4902" i="3" a="1"/>
  <c r="K4902" i="3" s="1"/>
  <c r="C4903" i="3"/>
  <c r="K4903" i="3" a="1"/>
  <c r="K4903" i="3" s="1"/>
  <c r="C4904" i="3"/>
  <c r="K4904" i="3" a="1"/>
  <c r="K4904" i="3" s="1"/>
  <c r="C4905" i="3"/>
  <c r="K4905" i="3" a="1"/>
  <c r="K4905" i="3" s="1"/>
  <c r="C4906" i="3"/>
  <c r="K4906" i="3" a="1"/>
  <c r="K4906" i="3" s="1"/>
  <c r="C4907" i="3"/>
  <c r="K4907" i="3" a="1"/>
  <c r="K4907" i="3" s="1"/>
  <c r="C4908" i="3"/>
  <c r="K4908" i="3" a="1"/>
  <c r="K4908" i="3" s="1"/>
  <c r="C4909" i="3"/>
  <c r="K4909" i="3" a="1"/>
  <c r="K4909" i="3" s="1"/>
  <c r="C4910" i="3"/>
  <c r="K4910" i="3" a="1"/>
  <c r="K4910" i="3" s="1"/>
  <c r="C4911" i="3"/>
  <c r="K4911" i="3" a="1"/>
  <c r="K4911" i="3" s="1"/>
  <c r="C4912" i="3"/>
  <c r="K4912" i="3" a="1"/>
  <c r="K4912" i="3" s="1"/>
  <c r="C4913" i="3"/>
  <c r="K4913" i="3" a="1"/>
  <c r="K4913" i="3" s="1"/>
  <c r="C4914" i="3"/>
  <c r="K4914" i="3" a="1"/>
  <c r="K4914" i="3" s="1"/>
  <c r="C4915" i="3"/>
  <c r="K4915" i="3" a="1"/>
  <c r="K4915" i="3" s="1"/>
  <c r="C4916" i="3"/>
  <c r="K4916" i="3" a="1"/>
  <c r="K4916" i="3" s="1"/>
  <c r="C4917" i="3"/>
  <c r="K4917" i="3" a="1"/>
  <c r="K4917" i="3" s="1"/>
  <c r="C4918" i="3"/>
  <c r="K4918" i="3" a="1"/>
  <c r="K4918" i="3" s="1"/>
  <c r="C4919" i="3"/>
  <c r="K4919" i="3" a="1"/>
  <c r="K4919" i="3" s="1"/>
  <c r="C4920" i="3"/>
  <c r="K4920" i="3" a="1"/>
  <c r="K4920" i="3" s="1"/>
  <c r="C4921" i="3"/>
  <c r="K4921" i="3" a="1"/>
  <c r="K4921" i="3" s="1"/>
  <c r="C4922" i="3"/>
  <c r="K4922" i="3" a="1"/>
  <c r="K4922" i="3" s="1"/>
  <c r="C4923" i="3"/>
  <c r="K4923" i="3" a="1"/>
  <c r="K4923" i="3" s="1"/>
  <c r="C4924" i="3"/>
  <c r="K4924" i="3" a="1"/>
  <c r="K4924" i="3" s="1"/>
  <c r="C4925" i="3"/>
  <c r="K4925" i="3" a="1"/>
  <c r="K4925" i="3" s="1"/>
  <c r="C4926" i="3"/>
  <c r="K4926" i="3" a="1"/>
  <c r="K4926" i="3" s="1"/>
  <c r="C4927" i="3"/>
  <c r="K4927" i="3" a="1"/>
  <c r="K4927" i="3" s="1"/>
  <c r="C4928" i="3"/>
  <c r="K4928" i="3" a="1"/>
  <c r="K4928" i="3" s="1"/>
  <c r="C4929" i="3"/>
  <c r="K4929" i="3" a="1"/>
  <c r="K4929" i="3" s="1"/>
  <c r="C4930" i="3"/>
  <c r="K4930" i="3" a="1"/>
  <c r="K4930" i="3" s="1"/>
  <c r="C4931" i="3"/>
  <c r="K4931" i="3" a="1"/>
  <c r="K4931" i="3" s="1"/>
  <c r="C4932" i="3"/>
  <c r="K4932" i="3" a="1"/>
  <c r="K4932" i="3" s="1"/>
  <c r="C4933" i="3"/>
  <c r="K4933" i="3" a="1"/>
  <c r="K4933" i="3" s="1"/>
  <c r="C4934" i="3"/>
  <c r="K4934" i="3" a="1"/>
  <c r="K4934" i="3" s="1"/>
  <c r="C4935" i="3"/>
  <c r="K4935" i="3" a="1"/>
  <c r="K4935" i="3" s="1"/>
  <c r="C4936" i="3"/>
  <c r="K4936" i="3" a="1"/>
  <c r="K4936" i="3" s="1"/>
  <c r="C4937" i="3"/>
  <c r="K4937" i="3" a="1"/>
  <c r="K4937" i="3" s="1"/>
  <c r="C4938" i="3"/>
  <c r="K4938" i="3" a="1"/>
  <c r="K4938" i="3" s="1"/>
  <c r="C4939" i="3"/>
  <c r="K4939" i="3" a="1"/>
  <c r="K4939" i="3" s="1"/>
  <c r="C4940" i="3"/>
  <c r="K4940" i="3" a="1"/>
  <c r="K4940" i="3" s="1"/>
  <c r="C4941" i="3"/>
  <c r="K4941" i="3" a="1"/>
  <c r="K4941" i="3" s="1"/>
  <c r="C4942" i="3"/>
  <c r="K4942" i="3" a="1"/>
  <c r="K4942" i="3" s="1"/>
  <c r="C4943" i="3"/>
  <c r="K4943" i="3" a="1"/>
  <c r="K4943" i="3" s="1"/>
  <c r="C4944" i="3"/>
  <c r="K4944" i="3" a="1"/>
  <c r="K4944" i="3" s="1"/>
  <c r="C4945" i="3"/>
  <c r="K4945" i="3" a="1"/>
  <c r="K4945" i="3" s="1"/>
  <c r="C4946" i="3"/>
  <c r="K4946" i="3" a="1"/>
  <c r="K4946" i="3" s="1"/>
  <c r="C4947" i="3"/>
  <c r="K4947" i="3" a="1"/>
  <c r="K4947" i="3" s="1"/>
  <c r="C4948" i="3"/>
  <c r="K4948" i="3" a="1"/>
  <c r="K4948" i="3" s="1"/>
  <c r="C4949" i="3"/>
  <c r="K4949" i="3" a="1"/>
  <c r="K4949" i="3" s="1"/>
  <c r="C4950" i="3"/>
  <c r="K4950" i="3" a="1"/>
  <c r="K4950" i="3" s="1"/>
  <c r="C4951" i="3"/>
  <c r="K4951" i="3" a="1"/>
  <c r="K4951" i="3" s="1"/>
  <c r="C4952" i="3"/>
  <c r="K4952" i="3" a="1"/>
  <c r="K4952" i="3" s="1"/>
  <c r="C4953" i="3"/>
  <c r="K4953" i="3" a="1"/>
  <c r="K4953" i="3" s="1"/>
  <c r="C4954" i="3"/>
  <c r="K4954" i="3" a="1"/>
  <c r="K4954" i="3" s="1"/>
  <c r="C4955" i="3"/>
  <c r="K4955" i="3" a="1"/>
  <c r="K4955" i="3" s="1"/>
  <c r="C4956" i="3"/>
  <c r="K4956" i="3" a="1"/>
  <c r="K4956" i="3" s="1"/>
  <c r="C4957" i="3"/>
  <c r="K4957" i="3" a="1"/>
  <c r="K4957" i="3" s="1"/>
  <c r="C4958" i="3"/>
  <c r="K4958" i="3" a="1"/>
  <c r="K4958" i="3" s="1"/>
  <c r="C4959" i="3"/>
  <c r="K4959" i="3" a="1"/>
  <c r="K4959" i="3" s="1"/>
  <c r="C4960" i="3"/>
  <c r="K4960" i="3" a="1"/>
  <c r="K4960" i="3" s="1"/>
  <c r="C4961" i="3"/>
  <c r="K4961" i="3" a="1"/>
  <c r="K4961" i="3" s="1"/>
  <c r="C4962" i="3"/>
  <c r="K4962" i="3" a="1"/>
  <c r="K4962" i="3" s="1"/>
  <c r="C4963" i="3"/>
  <c r="K4963" i="3" a="1"/>
  <c r="K4963" i="3" s="1"/>
  <c r="C4964" i="3"/>
  <c r="K4964" i="3" a="1"/>
  <c r="K4964" i="3" s="1"/>
  <c r="C4965" i="3"/>
  <c r="K4965" i="3" a="1"/>
  <c r="K4965" i="3" s="1"/>
  <c r="C4966" i="3"/>
  <c r="K4966" i="3" a="1"/>
  <c r="K4966" i="3" s="1"/>
  <c r="C4967" i="3"/>
  <c r="K4967" i="3" a="1"/>
  <c r="K4967" i="3" s="1"/>
  <c r="C4968" i="3"/>
  <c r="K4968" i="3" a="1"/>
  <c r="K4968" i="3" s="1"/>
  <c r="C4969" i="3"/>
  <c r="K4969" i="3" a="1"/>
  <c r="K4969" i="3" s="1"/>
  <c r="C4970" i="3"/>
  <c r="K4970" i="3" a="1"/>
  <c r="K4970" i="3" s="1"/>
  <c r="C4971" i="3"/>
  <c r="K4971" i="3" a="1"/>
  <c r="K4971" i="3" s="1"/>
  <c r="C4972" i="3"/>
  <c r="K4972" i="3" a="1"/>
  <c r="K4972" i="3" s="1"/>
  <c r="C4973" i="3"/>
  <c r="K4973" i="3" a="1"/>
  <c r="K4973" i="3" s="1"/>
  <c r="C4974" i="3"/>
  <c r="K4974" i="3" a="1"/>
  <c r="K4974" i="3" s="1"/>
  <c r="C4975" i="3"/>
  <c r="K4975" i="3" a="1"/>
  <c r="K4975" i="3" s="1"/>
  <c r="C4976" i="3"/>
  <c r="K4976" i="3" a="1"/>
  <c r="K4976" i="3" s="1"/>
  <c r="C4977" i="3"/>
  <c r="K4977" i="3" a="1"/>
  <c r="K4977" i="3" s="1"/>
  <c r="C4978" i="3"/>
  <c r="K4978" i="3" a="1"/>
  <c r="K4978" i="3" s="1"/>
  <c r="C4979" i="3"/>
  <c r="K4979" i="3" a="1"/>
  <c r="K4979" i="3" s="1"/>
  <c r="C4980" i="3"/>
  <c r="K4980" i="3" a="1"/>
  <c r="K4980" i="3" s="1"/>
  <c r="C4981" i="3"/>
  <c r="K4981" i="3" a="1"/>
  <c r="K4981" i="3" s="1"/>
  <c r="C4982" i="3"/>
  <c r="K4982" i="3" a="1"/>
  <c r="K4982" i="3" s="1"/>
  <c r="C4983" i="3"/>
  <c r="K4983" i="3" a="1"/>
  <c r="K4983" i="3" s="1"/>
  <c r="C4984" i="3"/>
  <c r="K4984" i="3" a="1"/>
  <c r="K4984" i="3" s="1"/>
  <c r="C4985" i="3"/>
  <c r="K4985" i="3" a="1"/>
  <c r="K4985" i="3" s="1"/>
  <c r="C4986" i="3"/>
  <c r="K4986" i="3" a="1"/>
  <c r="K4986" i="3" s="1"/>
  <c r="C4987" i="3"/>
  <c r="K4987" i="3" a="1"/>
  <c r="K4987" i="3" s="1"/>
  <c r="C4988" i="3"/>
  <c r="K4988" i="3" a="1"/>
  <c r="K4988" i="3" s="1"/>
  <c r="C4989" i="3"/>
  <c r="K4989" i="3" a="1"/>
  <c r="K4989" i="3" s="1"/>
  <c r="C4990" i="3"/>
  <c r="K4990" i="3" a="1"/>
  <c r="K4990" i="3" s="1"/>
  <c r="C4991" i="3"/>
  <c r="K4991" i="3" a="1"/>
  <c r="K4991" i="3" s="1"/>
  <c r="C4992" i="3"/>
  <c r="K4992" i="3" a="1"/>
  <c r="K4992" i="3" s="1"/>
  <c r="C4993" i="3"/>
  <c r="K4993" i="3" a="1"/>
  <c r="K4993" i="3" s="1"/>
  <c r="C4994" i="3"/>
  <c r="K4994" i="3" a="1"/>
  <c r="K4994" i="3" s="1"/>
  <c r="C4995" i="3"/>
  <c r="K4995" i="3" a="1"/>
  <c r="K4995" i="3" s="1"/>
  <c r="C4996" i="3"/>
  <c r="K4996" i="3" a="1"/>
  <c r="K4996" i="3" s="1"/>
  <c r="C4997" i="3"/>
  <c r="K4997" i="3" a="1"/>
  <c r="K4997" i="3" s="1"/>
  <c r="C4998" i="3"/>
  <c r="K4998" i="3" a="1"/>
  <c r="K4998" i="3" s="1"/>
  <c r="C4999" i="3"/>
  <c r="K4999" i="3" a="1"/>
  <c r="K4999" i="3" s="1"/>
  <c r="C5000" i="3"/>
  <c r="K5000" i="3" a="1"/>
  <c r="K5000" i="3" s="1"/>
  <c r="C5001" i="3"/>
  <c r="K5001" i="3" a="1"/>
  <c r="K5001" i="3" s="1"/>
  <c r="C5002" i="3"/>
  <c r="K5002" i="3" a="1"/>
  <c r="K5002" i="3" s="1"/>
  <c r="C5003" i="3"/>
  <c r="K5003" i="3" a="1"/>
  <c r="K5003" i="3" s="1"/>
  <c r="C5004" i="3"/>
  <c r="K5004" i="3" a="1"/>
  <c r="K5004" i="3" s="1"/>
  <c r="C5005" i="3"/>
  <c r="K5005" i="3" a="1"/>
  <c r="K5005" i="3" s="1"/>
  <c r="C5006" i="3"/>
  <c r="K5006" i="3" a="1"/>
  <c r="K5006" i="3" s="1"/>
  <c r="C5007" i="3"/>
  <c r="K5007" i="3" a="1"/>
  <c r="K5007" i="3" s="1"/>
  <c r="C5008" i="3"/>
  <c r="K5008" i="3" a="1"/>
  <c r="K5008" i="3" s="1"/>
  <c r="C5009" i="3"/>
  <c r="K5009" i="3" a="1"/>
  <c r="K5009" i="3" s="1"/>
  <c r="C5010" i="3"/>
  <c r="K5010" i="3" a="1"/>
  <c r="K5010" i="3" s="1"/>
  <c r="C5011" i="3"/>
  <c r="K5011" i="3" a="1"/>
  <c r="K5011" i="3" s="1"/>
  <c r="C5012" i="3"/>
  <c r="K5012" i="3" a="1"/>
  <c r="K5012" i="3" s="1"/>
  <c r="C5013" i="3"/>
  <c r="K5013" i="3" a="1"/>
  <c r="K5013" i="3" s="1"/>
  <c r="C5014" i="3"/>
  <c r="K5014" i="3" a="1"/>
  <c r="K5014" i="3" s="1"/>
  <c r="C5015" i="3"/>
  <c r="K5015" i="3" a="1"/>
  <c r="K5015" i="3" s="1"/>
  <c r="C5016" i="3"/>
  <c r="K5016" i="3" a="1"/>
  <c r="K5016" i="3" s="1"/>
  <c r="C5017" i="3"/>
  <c r="K5017" i="3" a="1"/>
  <c r="K5017" i="3" s="1"/>
  <c r="C5018" i="3"/>
  <c r="K5018" i="3" a="1"/>
  <c r="K5018" i="3" s="1"/>
  <c r="C5019" i="3"/>
  <c r="K5019" i="3" a="1"/>
  <c r="K5019" i="3" s="1"/>
  <c r="C5020" i="3"/>
  <c r="K5020" i="3" a="1"/>
  <c r="K5020" i="3" s="1"/>
  <c r="C5021" i="3"/>
  <c r="K5021" i="3" a="1"/>
  <c r="K5021" i="3" s="1"/>
  <c r="C5022" i="3"/>
  <c r="K5022" i="3" a="1"/>
  <c r="K5022" i="3" s="1"/>
  <c r="C5023" i="3"/>
  <c r="K5023" i="3" a="1"/>
  <c r="K5023" i="3" s="1"/>
  <c r="C5024" i="3"/>
  <c r="K5024" i="3" a="1"/>
  <c r="K5024" i="3" s="1"/>
  <c r="C5025" i="3"/>
  <c r="K5025" i="3" a="1"/>
  <c r="K5025" i="3" s="1"/>
  <c r="C5026" i="3"/>
  <c r="K5026" i="3" a="1"/>
  <c r="K5026" i="3" s="1"/>
  <c r="C5027" i="3"/>
  <c r="K5027" i="3" a="1"/>
  <c r="K5027" i="3" s="1"/>
  <c r="C5028" i="3"/>
  <c r="K5028" i="3" a="1"/>
  <c r="K5028" i="3" s="1"/>
  <c r="C5029" i="3"/>
  <c r="K5029" i="3" a="1"/>
  <c r="K5029" i="3" s="1"/>
  <c r="C5030" i="3"/>
  <c r="K5030" i="3" a="1"/>
  <c r="K5030" i="3" s="1"/>
  <c r="C5031" i="3"/>
  <c r="K5031" i="3" a="1"/>
  <c r="K5031" i="3" s="1"/>
  <c r="C5032" i="3"/>
  <c r="K5032" i="3" a="1"/>
  <c r="K5032" i="3" s="1"/>
  <c r="C5033" i="3"/>
  <c r="K5033" i="3" a="1"/>
  <c r="K5033" i="3" s="1"/>
  <c r="C5034" i="3"/>
  <c r="K5034" i="3" a="1"/>
  <c r="K5034" i="3" s="1"/>
  <c r="C5035" i="3"/>
  <c r="K5035" i="3" a="1"/>
  <c r="K5035" i="3" s="1"/>
  <c r="C5036" i="3"/>
  <c r="K5036" i="3" a="1"/>
  <c r="K5036" i="3" s="1"/>
  <c r="C5037" i="3"/>
  <c r="K5037" i="3" a="1"/>
  <c r="K5037" i="3" s="1"/>
  <c r="C5038" i="3"/>
  <c r="K5038" i="3" a="1"/>
  <c r="K5038" i="3" s="1"/>
  <c r="C5039" i="3"/>
  <c r="K5039" i="3" a="1"/>
  <c r="K5039" i="3" s="1"/>
  <c r="C5040" i="3"/>
  <c r="K5040" i="3" a="1"/>
  <c r="K5040" i="3" s="1"/>
  <c r="C5041" i="3"/>
  <c r="K5041" i="3" a="1"/>
  <c r="K5041" i="3" s="1"/>
  <c r="C5042" i="3"/>
  <c r="K5042" i="3" a="1"/>
  <c r="K5042" i="3" s="1"/>
  <c r="C5043" i="3"/>
  <c r="K5043" i="3" a="1"/>
  <c r="K5043" i="3" s="1"/>
  <c r="C5044" i="3"/>
  <c r="K5044" i="3" a="1"/>
  <c r="K5044" i="3" s="1"/>
  <c r="C5045" i="3"/>
  <c r="K5045" i="3" a="1"/>
  <c r="K5045" i="3" s="1"/>
  <c r="C5046" i="3"/>
  <c r="K5046" i="3" a="1"/>
  <c r="K5046" i="3" s="1"/>
  <c r="C5047" i="3"/>
  <c r="K5047" i="3" a="1"/>
  <c r="K5047" i="3" s="1"/>
  <c r="C5048" i="3"/>
  <c r="K5048" i="3" a="1"/>
  <c r="K5048" i="3" s="1"/>
  <c r="C5049" i="3"/>
  <c r="K5049" i="3" a="1"/>
  <c r="K5049" i="3" s="1"/>
  <c r="C5050" i="3"/>
  <c r="K5050" i="3" a="1"/>
  <c r="K5050" i="3" s="1"/>
  <c r="C5051" i="3"/>
  <c r="K5051" i="3" a="1"/>
  <c r="K5051" i="3" s="1"/>
  <c r="C5052" i="3"/>
  <c r="K5052" i="3" a="1"/>
  <c r="K5052" i="3" s="1"/>
  <c r="C5053" i="3"/>
  <c r="K5053" i="3" a="1"/>
  <c r="K5053" i="3" s="1"/>
  <c r="C5054" i="3"/>
  <c r="K5054" i="3" a="1"/>
  <c r="K5054" i="3" s="1"/>
  <c r="C5055" i="3"/>
  <c r="K5055" i="3" a="1"/>
  <c r="K5055" i="3" s="1"/>
  <c r="C5056" i="3"/>
  <c r="K5056" i="3" a="1"/>
  <c r="K5056" i="3" s="1"/>
  <c r="C5057" i="3"/>
  <c r="K5057" i="3" a="1"/>
  <c r="K5057" i="3" s="1"/>
  <c r="C5058" i="3"/>
  <c r="K5058" i="3" a="1"/>
  <c r="K5058" i="3" s="1"/>
  <c r="C5059" i="3"/>
  <c r="K5059" i="3" a="1"/>
  <c r="K5059" i="3" s="1"/>
  <c r="C5060" i="3"/>
  <c r="K5060" i="3" a="1"/>
  <c r="K5060" i="3" s="1"/>
  <c r="C5061" i="3"/>
  <c r="K5061" i="3" a="1"/>
  <c r="K5061" i="3" s="1"/>
  <c r="C5062" i="3"/>
  <c r="K5062" i="3" a="1"/>
  <c r="K5062" i="3" s="1"/>
  <c r="C5063" i="3"/>
  <c r="K5063" i="3" a="1"/>
  <c r="K5063" i="3" s="1"/>
  <c r="C5064" i="3"/>
  <c r="K5064" i="3" a="1"/>
  <c r="K5064" i="3" s="1"/>
  <c r="C5065" i="3"/>
  <c r="K5065" i="3" a="1"/>
  <c r="K5065" i="3" s="1"/>
  <c r="C5066" i="3"/>
  <c r="K5066" i="3" a="1"/>
  <c r="K5066" i="3" s="1"/>
  <c r="C5067" i="3"/>
  <c r="K5067" i="3" a="1"/>
  <c r="K5067" i="3" s="1"/>
  <c r="C5068" i="3"/>
  <c r="K5068" i="3" a="1"/>
  <c r="K5068" i="3" s="1"/>
  <c r="C5069" i="3"/>
  <c r="K5069" i="3" a="1"/>
  <c r="K5069" i="3" s="1"/>
  <c r="C5070" i="3"/>
  <c r="K5070" i="3" a="1"/>
  <c r="K5070" i="3" s="1"/>
  <c r="C5071" i="3"/>
  <c r="K5071" i="3" a="1"/>
  <c r="K5071" i="3" s="1"/>
  <c r="C5072" i="3"/>
  <c r="K5072" i="3" a="1"/>
  <c r="K5072" i="3" s="1"/>
  <c r="C5073" i="3"/>
  <c r="K5073" i="3" a="1"/>
  <c r="K5073" i="3" s="1"/>
  <c r="C5074" i="3"/>
  <c r="K5074" i="3" a="1"/>
  <c r="K5074" i="3" s="1"/>
  <c r="C5075" i="3"/>
  <c r="K5075" i="3" a="1"/>
  <c r="K5075" i="3" s="1"/>
  <c r="C5076" i="3"/>
  <c r="K5076" i="3" a="1"/>
  <c r="K5076" i="3" s="1"/>
  <c r="C5077" i="3"/>
  <c r="K5077" i="3" a="1"/>
  <c r="K5077" i="3" s="1"/>
  <c r="C5078" i="3"/>
  <c r="K5078" i="3" a="1"/>
  <c r="K5078" i="3" s="1"/>
  <c r="C5079" i="3"/>
  <c r="K5079" i="3" a="1"/>
  <c r="K5079" i="3" s="1"/>
  <c r="C5080" i="3"/>
  <c r="K5080" i="3" a="1"/>
  <c r="K5080" i="3" s="1"/>
  <c r="C5081" i="3"/>
  <c r="K5081" i="3" a="1"/>
  <c r="K5081" i="3" s="1"/>
  <c r="C5082" i="3"/>
  <c r="K5082" i="3" a="1"/>
  <c r="K5082" i="3" s="1"/>
  <c r="C5083" i="3"/>
  <c r="K5083" i="3" a="1"/>
  <c r="K5083" i="3" s="1"/>
  <c r="C5084" i="3"/>
  <c r="K5084" i="3" a="1"/>
  <c r="K5084" i="3" s="1"/>
  <c r="C5085" i="3"/>
  <c r="K5085" i="3" a="1"/>
  <c r="K5085" i="3" s="1"/>
  <c r="C5086" i="3"/>
  <c r="K5086" i="3" a="1"/>
  <c r="K5086" i="3" s="1"/>
  <c r="C5087" i="3"/>
  <c r="K5087" i="3" a="1"/>
  <c r="K5087" i="3" s="1"/>
  <c r="C5088" i="3"/>
  <c r="K5088" i="3" a="1"/>
  <c r="K5088" i="3" s="1"/>
  <c r="C5089" i="3"/>
  <c r="K5089" i="3" a="1"/>
  <c r="K5089" i="3" s="1"/>
  <c r="C5090" i="3"/>
  <c r="K5090" i="3" a="1"/>
  <c r="K5090" i="3" s="1"/>
  <c r="C5091" i="3"/>
  <c r="K5091" i="3" a="1"/>
  <c r="K5091" i="3" s="1"/>
  <c r="C5092" i="3"/>
  <c r="K5092" i="3" a="1"/>
  <c r="K5092" i="3" s="1"/>
  <c r="C5093" i="3"/>
  <c r="K5093" i="3" a="1"/>
  <c r="K5093" i="3" s="1"/>
  <c r="C5094" i="3"/>
  <c r="K5094" i="3" a="1"/>
  <c r="K5094" i="3" s="1"/>
  <c r="C5095" i="3"/>
  <c r="K5095" i="3" a="1"/>
  <c r="K5095" i="3" s="1"/>
  <c r="C5096" i="3"/>
  <c r="K5096" i="3" a="1"/>
  <c r="K5096" i="3" s="1"/>
  <c r="C5097" i="3"/>
  <c r="K5097" i="3" a="1"/>
  <c r="K5097" i="3" s="1"/>
  <c r="C5098" i="3"/>
  <c r="K5098" i="3" a="1"/>
  <c r="K5098" i="3" s="1"/>
  <c r="C5099" i="3"/>
  <c r="K5099" i="3" a="1"/>
  <c r="K5099" i="3" s="1"/>
  <c r="C5100" i="3"/>
  <c r="K5100" i="3" a="1"/>
  <c r="K5100" i="3" s="1"/>
  <c r="C5101" i="3"/>
  <c r="K5101" i="3" a="1"/>
  <c r="K5101" i="3" s="1"/>
  <c r="C5102" i="3"/>
  <c r="K5102" i="3" a="1"/>
  <c r="K5102" i="3" s="1"/>
  <c r="C5103" i="3"/>
  <c r="K5103" i="3" a="1"/>
  <c r="K5103" i="3" s="1"/>
  <c r="C5104" i="3"/>
  <c r="K5104" i="3" a="1"/>
  <c r="K5104" i="3" s="1"/>
  <c r="C5105" i="3"/>
  <c r="K5105" i="3" a="1"/>
  <c r="K5105" i="3" s="1"/>
  <c r="C5106" i="3"/>
  <c r="K5106" i="3" a="1"/>
  <c r="K5106" i="3" s="1"/>
  <c r="C5107" i="3"/>
  <c r="K5107" i="3" a="1"/>
  <c r="K5107" i="3" s="1"/>
  <c r="C5108" i="3"/>
  <c r="K5108" i="3" a="1"/>
  <c r="K5108" i="3" s="1"/>
  <c r="C5109" i="3"/>
  <c r="K5109" i="3" a="1"/>
  <c r="K5109" i="3" s="1"/>
  <c r="C5110" i="3"/>
  <c r="K5110" i="3" a="1"/>
  <c r="K5110" i="3" s="1"/>
  <c r="C5111" i="3"/>
  <c r="K5111" i="3" a="1"/>
  <c r="K5111" i="3" s="1"/>
  <c r="C5112" i="3"/>
  <c r="K5112" i="3" a="1"/>
  <c r="K5112" i="3" s="1"/>
  <c r="C5113" i="3"/>
  <c r="K5113" i="3" a="1"/>
  <c r="K5113" i="3" s="1"/>
  <c r="C5114" i="3"/>
  <c r="K5114" i="3" a="1"/>
  <c r="K5114" i="3" s="1"/>
  <c r="C5115" i="3"/>
  <c r="K5115" i="3" a="1"/>
  <c r="K5115" i="3" s="1"/>
  <c r="C5116" i="3"/>
  <c r="K5116" i="3" a="1"/>
  <c r="K5116" i="3" s="1"/>
  <c r="C5117" i="3"/>
  <c r="K5117" i="3" a="1"/>
  <c r="K5117" i="3" s="1"/>
  <c r="C5118" i="3"/>
  <c r="K5118" i="3" a="1"/>
  <c r="K5118" i="3" s="1"/>
  <c r="C5119" i="3"/>
  <c r="K5119" i="3" a="1"/>
  <c r="K5119" i="3" s="1"/>
  <c r="C5120" i="3"/>
  <c r="K5120" i="3" a="1"/>
  <c r="K5120" i="3" s="1"/>
  <c r="C5121" i="3"/>
  <c r="K5121" i="3" a="1"/>
  <c r="K5121" i="3" s="1"/>
  <c r="C5122" i="3"/>
  <c r="K5122" i="3" a="1"/>
  <c r="K5122" i="3" s="1"/>
  <c r="C5123" i="3"/>
  <c r="K5123" i="3" a="1"/>
  <c r="K5123" i="3" s="1"/>
  <c r="C5124" i="3"/>
  <c r="K5124" i="3" a="1"/>
  <c r="K5124" i="3" s="1"/>
  <c r="C5125" i="3"/>
  <c r="K5125" i="3" a="1"/>
  <c r="K5125" i="3" s="1"/>
  <c r="C5126" i="3"/>
  <c r="K5126" i="3" a="1"/>
  <c r="K5126" i="3" s="1"/>
  <c r="C5127" i="3"/>
  <c r="K5127" i="3" a="1"/>
  <c r="K5127" i="3" s="1"/>
  <c r="C5128" i="3"/>
  <c r="K5128" i="3" a="1"/>
  <c r="K5128" i="3" s="1"/>
  <c r="C5129" i="3"/>
  <c r="K5129" i="3" a="1"/>
  <c r="K5129" i="3" s="1"/>
  <c r="C5130" i="3"/>
  <c r="K5130" i="3" a="1"/>
  <c r="K5130" i="3" s="1"/>
  <c r="C5131" i="3"/>
  <c r="K5131" i="3" a="1"/>
  <c r="K5131" i="3" s="1"/>
  <c r="C5132" i="3"/>
  <c r="K5132" i="3" a="1"/>
  <c r="K5132" i="3" s="1"/>
  <c r="C5133" i="3"/>
  <c r="K5133" i="3" a="1"/>
  <c r="K5133" i="3" s="1"/>
  <c r="C5134" i="3"/>
  <c r="K5134" i="3" a="1"/>
  <c r="K5134" i="3" s="1"/>
  <c r="C5135" i="3"/>
  <c r="K5135" i="3" a="1"/>
  <c r="K5135" i="3" s="1"/>
  <c r="C5136" i="3"/>
  <c r="K5136" i="3" a="1"/>
  <c r="K5136" i="3" s="1"/>
  <c r="C5137" i="3"/>
  <c r="K5137" i="3" a="1"/>
  <c r="K5137" i="3" s="1"/>
  <c r="C5138" i="3"/>
  <c r="K5138" i="3" a="1"/>
  <c r="K5138" i="3" s="1"/>
  <c r="C5139" i="3"/>
  <c r="K5139" i="3" a="1"/>
  <c r="K5139" i="3" s="1"/>
  <c r="C5140" i="3"/>
  <c r="K5140" i="3" a="1"/>
  <c r="K5140" i="3" s="1"/>
  <c r="C5141" i="3"/>
  <c r="K5141" i="3" a="1"/>
  <c r="K5141" i="3" s="1"/>
  <c r="C5142" i="3"/>
  <c r="K5142" i="3" a="1"/>
  <c r="K5142" i="3" s="1"/>
  <c r="C5143" i="3"/>
  <c r="K5143" i="3" a="1"/>
  <c r="K5143" i="3" s="1"/>
  <c r="C5144" i="3"/>
  <c r="K5144" i="3" a="1"/>
  <c r="K5144" i="3" s="1"/>
  <c r="C5145" i="3"/>
  <c r="K5145" i="3" a="1"/>
  <c r="K5145" i="3" s="1"/>
  <c r="C5146" i="3"/>
  <c r="K5146" i="3" a="1"/>
  <c r="K5146" i="3" s="1"/>
  <c r="C5147" i="3"/>
  <c r="K5147" i="3" a="1"/>
  <c r="K5147" i="3" s="1"/>
  <c r="C5148" i="3"/>
  <c r="K5148" i="3" a="1"/>
  <c r="K5148" i="3" s="1"/>
  <c r="C5149" i="3"/>
  <c r="K5149" i="3" a="1"/>
  <c r="K5149" i="3" s="1"/>
  <c r="C5150" i="3"/>
  <c r="K5150" i="3" a="1"/>
  <c r="K5150" i="3" s="1"/>
  <c r="C5151" i="3"/>
  <c r="K5151" i="3" a="1"/>
  <c r="K5151" i="3" s="1"/>
  <c r="C5152" i="3"/>
  <c r="K5152" i="3" a="1"/>
  <c r="K5152" i="3" s="1"/>
  <c r="C5153" i="3"/>
  <c r="K5153" i="3" a="1"/>
  <c r="K5153" i="3" s="1"/>
  <c r="C5154" i="3"/>
  <c r="K5154" i="3" a="1"/>
  <c r="K5154" i="3" s="1"/>
  <c r="C5155" i="3"/>
  <c r="K5155" i="3" a="1"/>
  <c r="K5155" i="3" s="1"/>
  <c r="C5156" i="3"/>
  <c r="K5156" i="3" a="1"/>
  <c r="K5156" i="3" s="1"/>
  <c r="C5157" i="3"/>
  <c r="K5157" i="3" a="1"/>
  <c r="K5157" i="3" s="1"/>
  <c r="C5158" i="3"/>
  <c r="K5158" i="3" a="1"/>
  <c r="K5158" i="3" s="1"/>
  <c r="C5159" i="3"/>
  <c r="K5159" i="3" a="1"/>
  <c r="K5159" i="3" s="1"/>
  <c r="C5160" i="3"/>
  <c r="K5160" i="3" a="1"/>
  <c r="K5160" i="3" s="1"/>
  <c r="C5161" i="3"/>
  <c r="K5161" i="3" a="1"/>
  <c r="K5161" i="3" s="1"/>
  <c r="C5162" i="3"/>
  <c r="K5162" i="3" a="1"/>
  <c r="K5162" i="3" s="1"/>
  <c r="C5163" i="3"/>
  <c r="K5163" i="3" a="1"/>
  <c r="K5163" i="3" s="1"/>
  <c r="C5164" i="3"/>
  <c r="K5164" i="3" a="1"/>
  <c r="K5164" i="3" s="1"/>
  <c r="C5165" i="3"/>
  <c r="K5165" i="3" a="1"/>
  <c r="K5165" i="3" s="1"/>
  <c r="C5166" i="3"/>
  <c r="K5166" i="3" a="1"/>
  <c r="K5166" i="3" s="1"/>
  <c r="C5167" i="3"/>
  <c r="K5167" i="3" a="1"/>
  <c r="K5167" i="3" s="1"/>
  <c r="C5168" i="3"/>
  <c r="K5168" i="3" a="1"/>
  <c r="K5168" i="3" s="1"/>
  <c r="C5169" i="3"/>
  <c r="K5169" i="3" a="1"/>
  <c r="K5169" i="3" s="1"/>
  <c r="C5170" i="3"/>
  <c r="K5170" i="3" a="1"/>
  <c r="K5170" i="3" s="1"/>
  <c r="C5171" i="3"/>
  <c r="K5171" i="3" a="1"/>
  <c r="K5171" i="3" s="1"/>
  <c r="C5172" i="3"/>
  <c r="K5172" i="3" a="1"/>
  <c r="K5172" i="3" s="1"/>
  <c r="C5173" i="3"/>
  <c r="K5173" i="3" a="1"/>
  <c r="K5173" i="3" s="1"/>
  <c r="C5174" i="3"/>
  <c r="K5174" i="3" a="1"/>
  <c r="K5174" i="3" s="1"/>
  <c r="C5175" i="3"/>
  <c r="K5175" i="3" a="1"/>
  <c r="K5175" i="3" s="1"/>
  <c r="C5176" i="3"/>
  <c r="K5176" i="3" a="1"/>
  <c r="K5176" i="3" s="1"/>
  <c r="C5177" i="3"/>
  <c r="K5177" i="3" a="1"/>
  <c r="K5177" i="3" s="1"/>
  <c r="C5178" i="3"/>
  <c r="K5178" i="3" a="1"/>
  <c r="K5178" i="3" s="1"/>
  <c r="C5179" i="3"/>
  <c r="K5179" i="3" a="1"/>
  <c r="K5179" i="3" s="1"/>
  <c r="C5180" i="3"/>
  <c r="K5180" i="3" a="1"/>
  <c r="K5180" i="3" s="1"/>
  <c r="C5181" i="3"/>
  <c r="K5181" i="3" a="1"/>
  <c r="K5181" i="3" s="1"/>
  <c r="C5182" i="3"/>
  <c r="K5182" i="3" a="1"/>
  <c r="K5182" i="3" s="1"/>
  <c r="C5183" i="3"/>
  <c r="K5183" i="3" a="1"/>
  <c r="K5183" i="3" s="1"/>
  <c r="C5184" i="3"/>
  <c r="K5184" i="3" a="1"/>
  <c r="K5184" i="3" s="1"/>
  <c r="C5185" i="3"/>
  <c r="K5185" i="3" a="1"/>
  <c r="K5185" i="3" s="1"/>
  <c r="C5186" i="3"/>
  <c r="K5186" i="3" a="1"/>
  <c r="K5186" i="3" s="1"/>
  <c r="C5187" i="3"/>
  <c r="K5187" i="3" a="1"/>
  <c r="K5187" i="3" s="1"/>
  <c r="C5188" i="3"/>
  <c r="K5188" i="3" a="1"/>
  <c r="K5188" i="3" s="1"/>
  <c r="C5189" i="3"/>
  <c r="K5189" i="3" a="1"/>
  <c r="K5189" i="3" s="1"/>
  <c r="C5190" i="3"/>
  <c r="K5190" i="3" a="1"/>
  <c r="K5190" i="3" s="1"/>
  <c r="C5191" i="3"/>
  <c r="K5191" i="3" a="1"/>
  <c r="K5191" i="3" s="1"/>
  <c r="C5192" i="3"/>
  <c r="K5192" i="3" a="1"/>
  <c r="K5192" i="3" s="1"/>
  <c r="C5193" i="3"/>
  <c r="K5193" i="3" a="1"/>
  <c r="K5193" i="3" s="1"/>
  <c r="C5194" i="3"/>
  <c r="K5194" i="3" a="1"/>
  <c r="K5194" i="3" s="1"/>
  <c r="C5195" i="3"/>
  <c r="K5195" i="3" a="1"/>
  <c r="K5195" i="3" s="1"/>
  <c r="C5196" i="3"/>
  <c r="K5196" i="3" a="1"/>
  <c r="K5196" i="3" s="1"/>
  <c r="C5197" i="3"/>
  <c r="K5197" i="3" a="1"/>
  <c r="K5197" i="3" s="1"/>
  <c r="C5198" i="3"/>
  <c r="K5198" i="3" a="1"/>
  <c r="K5198" i="3" s="1"/>
  <c r="C5199" i="3"/>
  <c r="K5199" i="3" a="1"/>
  <c r="K5199" i="3" s="1"/>
  <c r="C5200" i="3"/>
  <c r="K5200" i="3" a="1"/>
  <c r="K5200" i="3" s="1"/>
  <c r="C5201" i="3"/>
  <c r="K5201" i="3" a="1"/>
  <c r="K5201" i="3" s="1"/>
  <c r="C5202" i="3"/>
  <c r="K5202" i="3" a="1"/>
  <c r="K5202" i="3" s="1"/>
  <c r="C5203" i="3"/>
  <c r="K5203" i="3" a="1"/>
  <c r="K5203" i="3" s="1"/>
  <c r="C5204" i="3"/>
  <c r="K5204" i="3" a="1"/>
  <c r="K5204" i="3" s="1"/>
  <c r="C5205" i="3"/>
  <c r="K5205" i="3" a="1"/>
  <c r="K5205" i="3" s="1"/>
  <c r="C5206" i="3"/>
  <c r="K5206" i="3" a="1"/>
  <c r="K5206" i="3" s="1"/>
  <c r="C5207" i="3"/>
  <c r="K5207" i="3" a="1"/>
  <c r="K5207" i="3" s="1"/>
  <c r="C5208" i="3"/>
  <c r="K5208" i="3" a="1"/>
  <c r="K5208" i="3" s="1"/>
  <c r="C5209" i="3"/>
  <c r="K5209" i="3" a="1"/>
  <c r="K5209" i="3" s="1"/>
  <c r="C5210" i="3"/>
  <c r="K5210" i="3" a="1"/>
  <c r="K5210" i="3" s="1"/>
  <c r="C5211" i="3"/>
  <c r="K5211" i="3" a="1"/>
  <c r="K5211" i="3" s="1"/>
  <c r="C5212" i="3"/>
  <c r="K5212" i="3" a="1"/>
  <c r="K5212" i="3" s="1"/>
  <c r="C5213" i="3"/>
  <c r="K5213" i="3" a="1"/>
  <c r="K5213" i="3" s="1"/>
  <c r="C5214" i="3"/>
  <c r="K5214" i="3" a="1"/>
  <c r="K5214" i="3" s="1"/>
  <c r="C5215" i="3"/>
  <c r="K5215" i="3" a="1"/>
  <c r="K5215" i="3" s="1"/>
  <c r="C5216" i="3"/>
  <c r="K5216" i="3" a="1"/>
  <c r="K5216" i="3" s="1"/>
  <c r="C5217" i="3"/>
  <c r="K5217" i="3" a="1"/>
  <c r="K5217" i="3" s="1"/>
  <c r="C5218" i="3"/>
  <c r="K5218" i="3" a="1"/>
  <c r="K5218" i="3" s="1"/>
  <c r="C5219" i="3"/>
  <c r="K5219" i="3" a="1"/>
  <c r="K5219" i="3" s="1"/>
  <c r="C5220" i="3"/>
  <c r="K5220" i="3" a="1"/>
  <c r="K5220" i="3" s="1"/>
  <c r="C5221" i="3"/>
  <c r="K5221" i="3" a="1"/>
  <c r="K5221" i="3" s="1"/>
  <c r="C5222" i="3"/>
  <c r="K5222" i="3" a="1"/>
  <c r="K5222" i="3" s="1"/>
  <c r="C5223" i="3"/>
  <c r="K5223" i="3" a="1"/>
  <c r="K5223" i="3" s="1"/>
  <c r="C5224" i="3"/>
  <c r="K5224" i="3" a="1"/>
  <c r="K5224" i="3" s="1"/>
  <c r="C5225" i="3"/>
  <c r="K5225" i="3" a="1"/>
  <c r="K5225" i="3" s="1"/>
  <c r="C5226" i="3"/>
  <c r="K5226" i="3" a="1"/>
  <c r="K5226" i="3" s="1"/>
  <c r="C5227" i="3"/>
  <c r="K5227" i="3" a="1"/>
  <c r="K5227" i="3" s="1"/>
  <c r="C5228" i="3"/>
  <c r="K5228" i="3" a="1"/>
  <c r="K5228" i="3" s="1"/>
  <c r="C5229" i="3"/>
  <c r="K5229" i="3" a="1"/>
  <c r="K5229" i="3" s="1"/>
  <c r="C5230" i="3"/>
  <c r="K5230" i="3" a="1"/>
  <c r="K5230" i="3" s="1"/>
  <c r="C5231" i="3"/>
  <c r="K5231" i="3" a="1"/>
  <c r="K5231" i="3" s="1"/>
  <c r="C5232" i="3"/>
  <c r="K5232" i="3" a="1"/>
  <c r="K5232" i="3" s="1"/>
  <c r="C5233" i="3"/>
  <c r="K5233" i="3" a="1"/>
  <c r="K5233" i="3" s="1"/>
  <c r="C5234" i="3"/>
  <c r="K5234" i="3" a="1"/>
  <c r="K5234" i="3" s="1"/>
  <c r="C5235" i="3"/>
  <c r="K5235" i="3" a="1"/>
  <c r="K5235" i="3" s="1"/>
  <c r="C5236" i="3"/>
  <c r="K5236" i="3" a="1"/>
  <c r="K5236" i="3" s="1"/>
  <c r="C5237" i="3"/>
  <c r="K5237" i="3" a="1"/>
  <c r="K5237" i="3" s="1"/>
  <c r="C5238" i="3"/>
  <c r="K5238" i="3" a="1"/>
  <c r="K5238" i="3" s="1"/>
  <c r="C5239" i="3"/>
  <c r="K5239" i="3" a="1"/>
  <c r="K5239" i="3" s="1"/>
  <c r="C5240" i="3"/>
  <c r="K5240" i="3" a="1"/>
  <c r="K5240" i="3" s="1"/>
  <c r="C5241" i="3"/>
  <c r="K5241" i="3" a="1"/>
  <c r="K5241" i="3" s="1"/>
  <c r="C5242" i="3"/>
  <c r="K5242" i="3" a="1"/>
  <c r="K5242" i="3" s="1"/>
  <c r="C5243" i="3"/>
  <c r="K5243" i="3" a="1"/>
  <c r="K5243" i="3" s="1"/>
  <c r="C5244" i="3"/>
  <c r="K5244" i="3" a="1"/>
  <c r="K5244" i="3" s="1"/>
  <c r="C5245" i="3"/>
  <c r="K5245" i="3" a="1"/>
  <c r="K5245" i="3" s="1"/>
  <c r="C5246" i="3"/>
  <c r="K5246" i="3" a="1"/>
  <c r="K5246" i="3" s="1"/>
  <c r="C5247" i="3"/>
  <c r="K5247" i="3" a="1"/>
  <c r="K5247" i="3" s="1"/>
  <c r="C5248" i="3"/>
  <c r="K5248" i="3" a="1"/>
  <c r="K5248" i="3" s="1"/>
  <c r="C5249" i="3"/>
  <c r="K5249" i="3" a="1"/>
  <c r="K5249" i="3" s="1"/>
  <c r="C5250" i="3"/>
  <c r="K5250" i="3" a="1"/>
  <c r="K5250" i="3" s="1"/>
  <c r="C5251" i="3"/>
  <c r="K5251" i="3" a="1"/>
  <c r="K5251" i="3" s="1"/>
  <c r="C5252" i="3"/>
  <c r="K5252" i="3" a="1"/>
  <c r="K5252" i="3" s="1"/>
  <c r="C5253" i="3"/>
  <c r="K5253" i="3" a="1"/>
  <c r="K5253" i="3" s="1"/>
  <c r="C5254" i="3"/>
  <c r="K5254" i="3" a="1"/>
  <c r="K5254" i="3" s="1"/>
  <c r="C5255" i="3"/>
  <c r="K5255" i="3" a="1"/>
  <c r="K5255" i="3" s="1"/>
  <c r="C5256" i="3"/>
  <c r="K5256" i="3" a="1"/>
  <c r="K5256" i="3" s="1"/>
  <c r="C5257" i="3"/>
  <c r="K5257" i="3" a="1"/>
  <c r="K5257" i="3" s="1"/>
  <c r="C5258" i="3"/>
  <c r="K5258" i="3" a="1"/>
  <c r="K5258" i="3" s="1"/>
  <c r="C5259" i="3"/>
  <c r="K5259" i="3" a="1"/>
  <c r="K5259" i="3" s="1"/>
  <c r="C5260" i="3"/>
  <c r="K5260" i="3" a="1"/>
  <c r="K5260" i="3" s="1"/>
  <c r="C5261" i="3"/>
  <c r="K5261" i="3" a="1"/>
  <c r="K5261" i="3" s="1"/>
  <c r="C5262" i="3"/>
  <c r="K5262" i="3" a="1"/>
  <c r="K5262" i="3" s="1"/>
  <c r="C5263" i="3"/>
  <c r="K5263" i="3" a="1"/>
  <c r="K5263" i="3" s="1"/>
  <c r="C5264" i="3"/>
  <c r="K5264" i="3" a="1"/>
  <c r="K5264" i="3" s="1"/>
  <c r="C5265" i="3"/>
  <c r="K5265" i="3" a="1"/>
  <c r="K5265" i="3" s="1"/>
  <c r="C5266" i="3"/>
  <c r="K5266" i="3" a="1"/>
  <c r="K5266" i="3" s="1"/>
  <c r="C5267" i="3"/>
  <c r="K5267" i="3" a="1"/>
  <c r="K5267" i="3" s="1"/>
  <c r="C5268" i="3"/>
  <c r="K5268" i="3" a="1"/>
  <c r="K5268" i="3" s="1"/>
  <c r="C5269" i="3"/>
  <c r="K5269" i="3" a="1"/>
  <c r="K5269" i="3" s="1"/>
  <c r="C5270" i="3"/>
  <c r="K5270" i="3" a="1"/>
  <c r="K5270" i="3" s="1"/>
  <c r="C5271" i="3"/>
  <c r="K5271" i="3" a="1"/>
  <c r="K5271" i="3" s="1"/>
  <c r="C5272" i="3"/>
  <c r="K5272" i="3" a="1"/>
  <c r="K5272" i="3" s="1"/>
  <c r="C5273" i="3"/>
  <c r="K5273" i="3" a="1"/>
  <c r="K5273" i="3" s="1"/>
  <c r="C5274" i="3"/>
  <c r="K5274" i="3" a="1"/>
  <c r="K5274" i="3" s="1"/>
  <c r="C5275" i="3"/>
  <c r="K5275" i="3" a="1"/>
  <c r="K5275" i="3" s="1"/>
  <c r="C5276" i="3"/>
  <c r="K5276" i="3" a="1"/>
  <c r="K5276" i="3" s="1"/>
  <c r="C5277" i="3"/>
  <c r="K5277" i="3" a="1"/>
  <c r="K5277" i="3" s="1"/>
  <c r="C5278" i="3"/>
  <c r="K5278" i="3" a="1"/>
  <c r="K5278" i="3" s="1"/>
  <c r="C5279" i="3"/>
  <c r="K5279" i="3" a="1"/>
  <c r="K5279" i="3" s="1"/>
  <c r="C5280" i="3"/>
  <c r="K5280" i="3" a="1"/>
  <c r="K5280" i="3" s="1"/>
  <c r="C5281" i="3"/>
  <c r="K5281" i="3" a="1"/>
  <c r="K5281" i="3" s="1"/>
  <c r="C5282" i="3"/>
  <c r="K5282" i="3" a="1"/>
  <c r="K5282" i="3" s="1"/>
  <c r="C5283" i="3"/>
  <c r="K5283" i="3" a="1"/>
  <c r="K5283" i="3" s="1"/>
  <c r="C5284" i="3"/>
  <c r="K5284" i="3" a="1"/>
  <c r="K5284" i="3" s="1"/>
  <c r="C5285" i="3"/>
  <c r="K5285" i="3" a="1"/>
  <c r="K5285" i="3" s="1"/>
  <c r="C5286" i="3"/>
  <c r="K5286" i="3" a="1"/>
  <c r="K5286" i="3" s="1"/>
  <c r="C5287" i="3"/>
  <c r="K5287" i="3" a="1"/>
  <c r="K5287" i="3" s="1"/>
  <c r="C5288" i="3"/>
  <c r="K5288" i="3" a="1"/>
  <c r="K5288" i="3" s="1"/>
  <c r="C5289" i="3"/>
  <c r="K5289" i="3" a="1"/>
  <c r="K5289" i="3" s="1"/>
  <c r="C5290" i="3"/>
  <c r="K5290" i="3" a="1"/>
  <c r="K5290" i="3" s="1"/>
  <c r="C5291" i="3"/>
  <c r="K5291" i="3" a="1"/>
  <c r="K5291" i="3" s="1"/>
  <c r="C5292" i="3"/>
  <c r="K5292" i="3" a="1"/>
  <c r="K5292" i="3" s="1"/>
  <c r="C5293" i="3"/>
  <c r="K5293" i="3" a="1"/>
  <c r="K5293" i="3" s="1"/>
  <c r="C5294" i="3"/>
  <c r="K5294" i="3" a="1"/>
  <c r="K5294" i="3" s="1"/>
  <c r="C5295" i="3"/>
  <c r="K5295" i="3" a="1"/>
  <c r="K5295" i="3" s="1"/>
  <c r="C5296" i="3"/>
  <c r="K5296" i="3" a="1"/>
  <c r="K5296" i="3" s="1"/>
  <c r="C5297" i="3"/>
  <c r="K5297" i="3" a="1"/>
  <c r="K5297" i="3" s="1"/>
  <c r="C5298" i="3"/>
  <c r="K5298" i="3" a="1"/>
  <c r="K5298" i="3" s="1"/>
  <c r="C5299" i="3"/>
  <c r="K5299" i="3" a="1"/>
  <c r="K5299" i="3" s="1"/>
  <c r="C5300" i="3"/>
  <c r="K5300" i="3" a="1"/>
  <c r="K5300" i="3" s="1"/>
  <c r="C5301" i="3"/>
  <c r="K5301" i="3" a="1"/>
  <c r="K5301" i="3" s="1"/>
  <c r="C5302" i="3"/>
  <c r="K5302" i="3" a="1"/>
  <c r="K5302" i="3" s="1"/>
  <c r="C5303" i="3"/>
  <c r="K5303" i="3" a="1"/>
  <c r="K5303" i="3" s="1"/>
  <c r="C5304" i="3"/>
  <c r="K5304" i="3" a="1"/>
  <c r="K5304" i="3" s="1"/>
  <c r="C5305" i="3"/>
  <c r="K5305" i="3" a="1"/>
  <c r="K5305" i="3" s="1"/>
  <c r="C5306" i="3"/>
  <c r="K5306" i="3" a="1"/>
  <c r="K5306" i="3" s="1"/>
  <c r="C5307" i="3"/>
  <c r="K5307" i="3" a="1"/>
  <c r="K5307" i="3" s="1"/>
  <c r="C5308" i="3"/>
  <c r="K5308" i="3" a="1"/>
  <c r="K5308" i="3" s="1"/>
  <c r="C5309" i="3"/>
  <c r="K5309" i="3" a="1"/>
  <c r="K5309" i="3" s="1"/>
  <c r="C5310" i="3"/>
  <c r="K5310" i="3" a="1"/>
  <c r="K5310" i="3" s="1"/>
  <c r="C5311" i="3"/>
  <c r="K5311" i="3" a="1"/>
  <c r="K5311" i="3" s="1"/>
  <c r="C5312" i="3"/>
  <c r="K5312" i="3" a="1"/>
  <c r="K5312" i="3" s="1"/>
  <c r="C5313" i="3"/>
  <c r="K5313" i="3" a="1"/>
  <c r="K5313" i="3" s="1"/>
  <c r="C5314" i="3"/>
  <c r="K5314" i="3" a="1"/>
  <c r="K5314" i="3" s="1"/>
  <c r="C5315" i="3"/>
  <c r="K5315" i="3" a="1"/>
  <c r="K5315" i="3" s="1"/>
  <c r="C5316" i="3"/>
  <c r="K5316" i="3" a="1"/>
  <c r="K5316" i="3" s="1"/>
  <c r="C5317" i="3"/>
  <c r="K5317" i="3" a="1"/>
  <c r="K5317" i="3" s="1"/>
  <c r="C5318" i="3"/>
  <c r="K5318" i="3" a="1"/>
  <c r="K5318" i="3" s="1"/>
  <c r="C5319" i="3"/>
  <c r="K5319" i="3" a="1"/>
  <c r="K5319" i="3" s="1"/>
  <c r="C5320" i="3"/>
  <c r="K5320" i="3" a="1"/>
  <c r="K5320" i="3" s="1"/>
  <c r="C5321" i="3"/>
  <c r="K5321" i="3" a="1"/>
  <c r="K5321" i="3" s="1"/>
  <c r="C5322" i="3"/>
  <c r="K5322" i="3" a="1"/>
  <c r="K5322" i="3" s="1"/>
  <c r="C5323" i="3"/>
  <c r="K5323" i="3" a="1"/>
  <c r="K5323" i="3" s="1"/>
  <c r="C5324" i="3"/>
  <c r="K5324" i="3" a="1"/>
  <c r="K5324" i="3" s="1"/>
  <c r="C5325" i="3"/>
  <c r="K5325" i="3" a="1"/>
  <c r="K5325" i="3" s="1"/>
  <c r="C5326" i="3"/>
  <c r="K5326" i="3" a="1"/>
  <c r="K5326" i="3" s="1"/>
  <c r="C5327" i="3"/>
  <c r="K5327" i="3" a="1"/>
  <c r="K5327" i="3" s="1"/>
  <c r="C5328" i="3"/>
  <c r="K5328" i="3" a="1"/>
  <c r="K5328" i="3" s="1"/>
  <c r="C5329" i="3"/>
  <c r="K5329" i="3" a="1"/>
  <c r="K5329" i="3" s="1"/>
  <c r="C5330" i="3"/>
  <c r="K5330" i="3" a="1"/>
  <c r="K5330" i="3" s="1"/>
  <c r="C5331" i="3"/>
  <c r="K5331" i="3" a="1"/>
  <c r="K5331" i="3" s="1"/>
  <c r="C5332" i="3"/>
  <c r="K5332" i="3" a="1"/>
  <c r="K5332" i="3" s="1"/>
  <c r="C5333" i="3"/>
  <c r="K5333" i="3" a="1"/>
  <c r="K5333" i="3" s="1"/>
  <c r="C5334" i="3"/>
  <c r="K5334" i="3" a="1"/>
  <c r="K5334" i="3" s="1"/>
  <c r="C5335" i="3"/>
  <c r="K5335" i="3" a="1"/>
  <c r="K5335" i="3" s="1"/>
  <c r="C5336" i="3"/>
  <c r="K5336" i="3" a="1"/>
  <c r="K5336" i="3" s="1"/>
  <c r="C5337" i="3"/>
  <c r="K5337" i="3" a="1"/>
  <c r="K5337" i="3" s="1"/>
  <c r="C5338" i="3"/>
  <c r="K5338" i="3" a="1"/>
  <c r="K5338" i="3" s="1"/>
  <c r="C5339" i="3"/>
  <c r="K5339" i="3" a="1"/>
  <c r="K5339" i="3" s="1"/>
  <c r="C5340" i="3"/>
  <c r="K5340" i="3" a="1"/>
  <c r="K5340" i="3" s="1"/>
  <c r="C5341" i="3"/>
  <c r="K5341" i="3" a="1"/>
  <c r="K5341" i="3" s="1"/>
  <c r="C5342" i="3"/>
  <c r="K5342" i="3" a="1"/>
  <c r="K5342" i="3" s="1"/>
  <c r="C5343" i="3"/>
  <c r="K5343" i="3" a="1"/>
  <c r="K5343" i="3" s="1"/>
  <c r="C5344" i="3"/>
  <c r="K5344" i="3" a="1"/>
  <c r="K5344" i="3" s="1"/>
  <c r="C5345" i="3"/>
  <c r="K5345" i="3" a="1"/>
  <c r="K5345" i="3" s="1"/>
  <c r="C5346" i="3"/>
  <c r="K5346" i="3" a="1"/>
  <c r="K5346" i="3" s="1"/>
  <c r="C5347" i="3"/>
  <c r="K5347" i="3" a="1"/>
  <c r="K5347" i="3" s="1"/>
  <c r="C5348" i="3"/>
  <c r="K5348" i="3" a="1"/>
  <c r="K5348" i="3" s="1"/>
  <c r="C5349" i="3"/>
  <c r="K5349" i="3" a="1"/>
  <c r="K5349" i="3" s="1"/>
  <c r="C5350" i="3"/>
  <c r="K5350" i="3" a="1"/>
  <c r="K5350" i="3" s="1"/>
  <c r="C5351" i="3"/>
  <c r="K5351" i="3" a="1"/>
  <c r="K5351" i="3" s="1"/>
  <c r="C5352" i="3"/>
  <c r="K5352" i="3" a="1"/>
  <c r="K5352" i="3" s="1"/>
  <c r="C5353" i="3"/>
  <c r="K5353" i="3" a="1"/>
  <c r="K5353" i="3" s="1"/>
  <c r="C5354" i="3"/>
  <c r="K5354" i="3" a="1"/>
  <c r="K5354" i="3" s="1"/>
  <c r="C5355" i="3"/>
  <c r="K5355" i="3" a="1"/>
  <c r="K5355" i="3" s="1"/>
  <c r="C5356" i="3"/>
  <c r="K5356" i="3" a="1"/>
  <c r="K5356" i="3" s="1"/>
  <c r="C5357" i="3"/>
  <c r="K5357" i="3" a="1"/>
  <c r="K5357" i="3" s="1"/>
  <c r="C5358" i="3"/>
  <c r="K5358" i="3" a="1"/>
  <c r="K5358" i="3" s="1"/>
  <c r="C5359" i="3"/>
  <c r="K5359" i="3" a="1"/>
  <c r="K5359" i="3" s="1"/>
  <c r="C5360" i="3"/>
  <c r="K5360" i="3" a="1"/>
  <c r="K5360" i="3" s="1"/>
  <c r="C5361" i="3"/>
  <c r="K5361" i="3" a="1"/>
  <c r="K5361" i="3" s="1"/>
  <c r="C5362" i="3"/>
  <c r="K5362" i="3" a="1"/>
  <c r="K5362" i="3" s="1"/>
  <c r="C5363" i="3"/>
  <c r="K5363" i="3" a="1"/>
  <c r="K5363" i="3" s="1"/>
  <c r="C5364" i="3"/>
  <c r="K5364" i="3" a="1"/>
  <c r="K5364" i="3" s="1"/>
  <c r="C5365" i="3"/>
  <c r="K5365" i="3" a="1"/>
  <c r="K5365" i="3" s="1"/>
  <c r="C5366" i="3"/>
  <c r="K5366" i="3" a="1"/>
  <c r="K5366" i="3" s="1"/>
  <c r="C5367" i="3"/>
  <c r="K5367" i="3" a="1"/>
  <c r="K5367" i="3" s="1"/>
  <c r="C5368" i="3"/>
  <c r="K5368" i="3" a="1"/>
  <c r="K5368" i="3" s="1"/>
  <c r="C5369" i="3"/>
  <c r="K5369" i="3" a="1"/>
  <c r="K5369" i="3" s="1"/>
  <c r="C5370" i="3"/>
  <c r="K5370" i="3" a="1"/>
  <c r="K5370" i="3" s="1"/>
  <c r="C5371" i="3"/>
  <c r="K5371" i="3" a="1"/>
  <c r="K5371" i="3" s="1"/>
  <c r="C5372" i="3"/>
  <c r="K5372" i="3" a="1"/>
  <c r="K5372" i="3" s="1"/>
  <c r="C5373" i="3"/>
  <c r="K5373" i="3" a="1"/>
  <c r="K5373" i="3" s="1"/>
  <c r="C5374" i="3"/>
  <c r="K5374" i="3" a="1"/>
  <c r="K5374" i="3" s="1"/>
  <c r="C5375" i="3"/>
  <c r="K5375" i="3" a="1"/>
  <c r="K5375" i="3" s="1"/>
  <c r="C5376" i="3"/>
  <c r="K5376" i="3" a="1"/>
  <c r="K5376" i="3" s="1"/>
  <c r="C5377" i="3"/>
  <c r="K5377" i="3" a="1"/>
  <c r="K5377" i="3" s="1"/>
  <c r="C5378" i="3"/>
  <c r="K5378" i="3" a="1"/>
  <c r="K5378" i="3" s="1"/>
  <c r="C5379" i="3"/>
  <c r="K5379" i="3" a="1"/>
  <c r="K5379" i="3" s="1"/>
  <c r="C5380" i="3"/>
  <c r="K5380" i="3" a="1"/>
  <c r="K5380" i="3" s="1"/>
  <c r="C5381" i="3"/>
  <c r="K5381" i="3" a="1"/>
  <c r="K5381" i="3" s="1"/>
  <c r="C5382" i="3"/>
  <c r="K5382" i="3" a="1"/>
  <c r="K5382" i="3" s="1"/>
  <c r="C5383" i="3"/>
  <c r="K5383" i="3" a="1"/>
  <c r="K5383" i="3" s="1"/>
  <c r="C5384" i="3"/>
  <c r="K5384" i="3" a="1"/>
  <c r="K5384" i="3" s="1"/>
  <c r="C5385" i="3"/>
  <c r="K5385" i="3" a="1"/>
  <c r="K5385" i="3" s="1"/>
  <c r="C5386" i="3"/>
  <c r="K5386" i="3" a="1"/>
  <c r="K5386" i="3" s="1"/>
  <c r="C5387" i="3"/>
  <c r="K5387" i="3" a="1"/>
  <c r="K5387" i="3" s="1"/>
  <c r="C5388" i="3"/>
  <c r="K5388" i="3" a="1"/>
  <c r="K5388" i="3" s="1"/>
  <c r="C5389" i="3"/>
  <c r="K5389" i="3" a="1"/>
  <c r="K5389" i="3" s="1"/>
  <c r="C5390" i="3"/>
  <c r="K5390" i="3" a="1"/>
  <c r="K5390" i="3" s="1"/>
  <c r="C5391" i="3"/>
  <c r="K5391" i="3" a="1"/>
  <c r="K5391" i="3" s="1"/>
  <c r="C5392" i="3"/>
  <c r="K5392" i="3" a="1"/>
  <c r="K5392" i="3" s="1"/>
  <c r="C5393" i="3"/>
  <c r="K5393" i="3" a="1"/>
  <c r="K5393" i="3" s="1"/>
  <c r="C5394" i="3"/>
  <c r="K5394" i="3" a="1"/>
  <c r="K5394" i="3" s="1"/>
  <c r="C5395" i="3"/>
  <c r="K5395" i="3" a="1"/>
  <c r="K5395" i="3" s="1"/>
  <c r="C5396" i="3"/>
  <c r="K5396" i="3" a="1"/>
  <c r="K5396" i="3" s="1"/>
  <c r="C5397" i="3"/>
  <c r="K5397" i="3" a="1"/>
  <c r="K5397" i="3" s="1"/>
  <c r="C5398" i="3"/>
  <c r="K5398" i="3" a="1"/>
  <c r="K5398" i="3" s="1"/>
  <c r="C5399" i="3"/>
  <c r="K5399" i="3" a="1"/>
  <c r="K5399" i="3" s="1"/>
  <c r="C5400" i="3"/>
  <c r="K5400" i="3" a="1"/>
  <c r="K5400" i="3" s="1"/>
  <c r="C5401" i="3"/>
  <c r="K5401" i="3" a="1"/>
  <c r="K5401" i="3" s="1"/>
  <c r="C5402" i="3"/>
  <c r="K5402" i="3" a="1"/>
  <c r="K5402" i="3" s="1"/>
  <c r="C5403" i="3"/>
  <c r="K5403" i="3" a="1"/>
  <c r="K5403" i="3" s="1"/>
  <c r="C5404" i="3"/>
  <c r="K5404" i="3" a="1"/>
  <c r="K5404" i="3" s="1"/>
  <c r="C5405" i="3"/>
  <c r="K5405" i="3" a="1"/>
  <c r="K5405" i="3" s="1"/>
  <c r="C5406" i="3"/>
  <c r="K5406" i="3" a="1"/>
  <c r="K5406" i="3" s="1"/>
  <c r="C5407" i="3"/>
  <c r="K5407" i="3" a="1"/>
  <c r="K5407" i="3" s="1"/>
  <c r="C5408" i="3"/>
  <c r="K5408" i="3" a="1"/>
  <c r="K5408" i="3" s="1"/>
  <c r="C5409" i="3"/>
  <c r="K5409" i="3" a="1"/>
  <c r="K5409" i="3" s="1"/>
  <c r="C5410" i="3"/>
  <c r="K5410" i="3" a="1"/>
  <c r="K5410" i="3" s="1"/>
  <c r="C5411" i="3"/>
  <c r="K5411" i="3" a="1"/>
  <c r="K5411" i="3" s="1"/>
  <c r="C5412" i="3"/>
  <c r="K5412" i="3" a="1"/>
  <c r="K5412" i="3" s="1"/>
  <c r="C5413" i="3"/>
  <c r="K5413" i="3" a="1"/>
  <c r="K5413" i="3" s="1"/>
  <c r="C5414" i="3"/>
  <c r="K5414" i="3" a="1"/>
  <c r="K5414" i="3" s="1"/>
  <c r="C5415" i="3"/>
  <c r="K5415" i="3" a="1"/>
  <c r="K5415" i="3" s="1"/>
  <c r="C5416" i="3"/>
  <c r="K5416" i="3" a="1"/>
  <c r="K5416" i="3" s="1"/>
  <c r="C5417" i="3"/>
  <c r="K5417" i="3" a="1"/>
  <c r="K5417" i="3" s="1"/>
  <c r="C5418" i="3"/>
  <c r="K5418" i="3" a="1"/>
  <c r="K5418" i="3" s="1"/>
  <c r="C5419" i="3"/>
  <c r="K5419" i="3" a="1"/>
  <c r="K5419" i="3" s="1"/>
  <c r="C5420" i="3"/>
  <c r="K5420" i="3" a="1"/>
  <c r="K5420" i="3" s="1"/>
  <c r="C5421" i="3"/>
  <c r="K5421" i="3" a="1"/>
  <c r="K5421" i="3" s="1"/>
  <c r="C5422" i="3"/>
  <c r="K5422" i="3" a="1"/>
  <c r="K5422" i="3" s="1"/>
  <c r="C5423" i="3"/>
  <c r="K5423" i="3" a="1"/>
  <c r="K5423" i="3" s="1"/>
  <c r="C5424" i="3"/>
  <c r="K5424" i="3" a="1"/>
  <c r="K5424" i="3" s="1"/>
  <c r="C5425" i="3"/>
  <c r="K5425" i="3" a="1"/>
  <c r="K5425" i="3" s="1"/>
  <c r="C5426" i="3"/>
  <c r="K5426" i="3" a="1"/>
  <c r="K5426" i="3" s="1"/>
  <c r="C5427" i="3"/>
  <c r="K5427" i="3" a="1"/>
  <c r="K5427" i="3" s="1"/>
  <c r="C5428" i="3"/>
  <c r="K5428" i="3" a="1"/>
  <c r="K5428" i="3" s="1"/>
  <c r="C5429" i="3"/>
  <c r="K5429" i="3" a="1"/>
  <c r="K5429" i="3" s="1"/>
  <c r="C5430" i="3"/>
  <c r="K5430" i="3" a="1"/>
  <c r="K5430" i="3" s="1"/>
  <c r="C5431" i="3"/>
  <c r="K5431" i="3" a="1"/>
  <c r="K5431" i="3" s="1"/>
  <c r="C5432" i="3"/>
  <c r="K5432" i="3" a="1"/>
  <c r="K5432" i="3" s="1"/>
  <c r="C5433" i="3"/>
  <c r="K5433" i="3" a="1"/>
  <c r="K5433" i="3" s="1"/>
  <c r="C5434" i="3"/>
  <c r="K5434" i="3" a="1"/>
  <c r="K5434" i="3" s="1"/>
  <c r="C5435" i="3"/>
  <c r="K5435" i="3" a="1"/>
  <c r="K5435" i="3" s="1"/>
  <c r="C5436" i="3"/>
  <c r="K5436" i="3" a="1"/>
  <c r="K5436" i="3" s="1"/>
  <c r="C5437" i="3"/>
  <c r="K5437" i="3" a="1"/>
  <c r="K5437" i="3" s="1"/>
  <c r="C5438" i="3"/>
  <c r="K5438" i="3" a="1"/>
  <c r="K5438" i="3" s="1"/>
  <c r="C5439" i="3"/>
  <c r="K5439" i="3" a="1"/>
  <c r="K5439" i="3" s="1"/>
  <c r="C5440" i="3"/>
  <c r="K5440" i="3" a="1"/>
  <c r="K5440" i="3" s="1"/>
  <c r="C5441" i="3"/>
  <c r="K5441" i="3" a="1"/>
  <c r="K5441" i="3" s="1"/>
  <c r="C5442" i="3"/>
  <c r="K5442" i="3" a="1"/>
  <c r="K5442" i="3" s="1"/>
  <c r="C5443" i="3"/>
  <c r="K5443" i="3" a="1"/>
  <c r="K5443" i="3" s="1"/>
  <c r="C5444" i="3"/>
  <c r="K5444" i="3" a="1"/>
  <c r="K5444" i="3" s="1"/>
  <c r="C5445" i="3"/>
  <c r="K5445" i="3" a="1"/>
  <c r="K5445" i="3" s="1"/>
  <c r="C5446" i="3"/>
  <c r="K5446" i="3" a="1"/>
  <c r="K5446" i="3" s="1"/>
  <c r="C5447" i="3"/>
  <c r="K5447" i="3" a="1"/>
  <c r="K5447" i="3" s="1"/>
  <c r="C5448" i="3"/>
  <c r="K5448" i="3" a="1"/>
  <c r="K5448" i="3" s="1"/>
  <c r="C5449" i="3"/>
  <c r="K5449" i="3" a="1"/>
  <c r="K5449" i="3" s="1"/>
  <c r="C5450" i="3"/>
  <c r="K5450" i="3" a="1"/>
  <c r="K5450" i="3" s="1"/>
  <c r="C5451" i="3"/>
  <c r="K5451" i="3" a="1"/>
  <c r="K5451" i="3" s="1"/>
  <c r="C5452" i="3"/>
  <c r="K5452" i="3" a="1"/>
  <c r="K5452" i="3" s="1"/>
  <c r="C5453" i="3"/>
  <c r="K5453" i="3" a="1"/>
  <c r="K5453" i="3" s="1"/>
  <c r="C5454" i="3"/>
  <c r="K5454" i="3" a="1"/>
  <c r="K5454" i="3" s="1"/>
  <c r="C5455" i="3"/>
  <c r="K5455" i="3" a="1"/>
  <c r="K5455" i="3" s="1"/>
  <c r="C5456" i="3"/>
  <c r="K5456" i="3" a="1"/>
  <c r="K5456" i="3" s="1"/>
  <c r="C5457" i="3"/>
  <c r="K5457" i="3" a="1"/>
  <c r="K5457" i="3" s="1"/>
  <c r="C5458" i="3"/>
  <c r="K5458" i="3" a="1"/>
  <c r="K5458" i="3" s="1"/>
  <c r="C5459" i="3"/>
  <c r="K5459" i="3" a="1"/>
  <c r="K5459" i="3" s="1"/>
  <c r="C5460" i="3"/>
  <c r="K5460" i="3" a="1"/>
  <c r="K5460" i="3" s="1"/>
  <c r="C5461" i="3"/>
  <c r="K5461" i="3" a="1"/>
  <c r="K5461" i="3" s="1"/>
  <c r="C5462" i="3"/>
  <c r="K5462" i="3" a="1"/>
  <c r="K5462" i="3" s="1"/>
  <c r="C5463" i="3"/>
  <c r="K5463" i="3" a="1"/>
  <c r="K5463" i="3" s="1"/>
  <c r="C5464" i="3"/>
  <c r="K5464" i="3" a="1"/>
  <c r="K5464" i="3" s="1"/>
  <c r="C5465" i="3"/>
  <c r="K5465" i="3" a="1"/>
  <c r="K5465" i="3" s="1"/>
  <c r="C5466" i="3"/>
  <c r="K5466" i="3" a="1"/>
  <c r="K5466" i="3" s="1"/>
  <c r="C5467" i="3"/>
  <c r="K5467" i="3" a="1"/>
  <c r="K5467" i="3" s="1"/>
  <c r="C5468" i="3"/>
  <c r="K5468" i="3" a="1"/>
  <c r="K5468" i="3" s="1"/>
  <c r="C5469" i="3"/>
  <c r="K5469" i="3" a="1"/>
  <c r="K5469" i="3" s="1"/>
  <c r="C5470" i="3"/>
  <c r="K5470" i="3" a="1"/>
  <c r="K5470" i="3" s="1"/>
  <c r="C5471" i="3"/>
  <c r="K5471" i="3" a="1"/>
  <c r="K5471" i="3" s="1"/>
  <c r="C5472" i="3"/>
  <c r="K5472" i="3" a="1"/>
  <c r="K5472" i="3" s="1"/>
  <c r="C5473" i="3"/>
  <c r="K5473" i="3" a="1"/>
  <c r="K5473" i="3" s="1"/>
  <c r="C5474" i="3"/>
  <c r="K5474" i="3" a="1"/>
  <c r="K5474" i="3" s="1"/>
  <c r="C5475" i="3"/>
  <c r="K5475" i="3" a="1"/>
  <c r="K5475" i="3" s="1"/>
  <c r="C5476" i="3"/>
  <c r="K5476" i="3" a="1"/>
  <c r="K5476" i="3" s="1"/>
  <c r="C5477" i="3"/>
  <c r="K5477" i="3" a="1"/>
  <c r="K5477" i="3" s="1"/>
  <c r="C5478" i="3"/>
  <c r="K5478" i="3" a="1"/>
  <c r="K5478" i="3" s="1"/>
  <c r="C5479" i="3"/>
  <c r="K5479" i="3" a="1"/>
  <c r="K5479" i="3" s="1"/>
  <c r="C5480" i="3"/>
  <c r="K5480" i="3" a="1"/>
  <c r="K5480" i="3" s="1"/>
  <c r="C5481" i="3"/>
  <c r="K5481" i="3" a="1"/>
  <c r="K5481" i="3" s="1"/>
  <c r="C5482" i="3"/>
  <c r="K5482" i="3" a="1"/>
  <c r="K5482" i="3" s="1"/>
  <c r="C5483" i="3"/>
  <c r="K5483" i="3" a="1"/>
  <c r="K5483" i="3" s="1"/>
  <c r="C5484" i="3"/>
  <c r="K5484" i="3" a="1"/>
  <c r="K5484" i="3" s="1"/>
  <c r="C5485" i="3"/>
  <c r="K5485" i="3" a="1"/>
  <c r="K5485" i="3" s="1"/>
  <c r="C5486" i="3"/>
  <c r="K5486" i="3" a="1"/>
  <c r="K5486" i="3" s="1"/>
  <c r="C5487" i="3"/>
  <c r="K5487" i="3" a="1"/>
  <c r="K5487" i="3" s="1"/>
  <c r="C5488" i="3"/>
  <c r="K5488" i="3" a="1"/>
  <c r="K5488" i="3" s="1"/>
  <c r="C5489" i="3"/>
  <c r="K5489" i="3" a="1"/>
  <c r="K5489" i="3" s="1"/>
  <c r="C5490" i="3"/>
  <c r="K5490" i="3" a="1"/>
  <c r="K5490" i="3" s="1"/>
  <c r="C5491" i="3"/>
  <c r="K5491" i="3" a="1"/>
  <c r="K5491" i="3" s="1"/>
  <c r="C5492" i="3"/>
  <c r="K5492" i="3" a="1"/>
  <c r="K5492" i="3" s="1"/>
  <c r="C5493" i="3"/>
  <c r="K5493" i="3" a="1"/>
  <c r="K5493" i="3" s="1"/>
  <c r="C5494" i="3"/>
  <c r="K5494" i="3" a="1"/>
  <c r="K5494" i="3" s="1"/>
  <c r="C5495" i="3"/>
  <c r="K5495" i="3" a="1"/>
  <c r="K5495" i="3" s="1"/>
  <c r="C5496" i="3"/>
  <c r="K5496" i="3" a="1"/>
  <c r="K5496" i="3" s="1"/>
  <c r="C5497" i="3"/>
  <c r="K5497" i="3" a="1"/>
  <c r="K5497" i="3" s="1"/>
  <c r="C5498" i="3"/>
  <c r="K5498" i="3" a="1"/>
  <c r="K5498" i="3" s="1"/>
  <c r="C5499" i="3"/>
  <c r="K5499" i="3" a="1"/>
  <c r="K5499" i="3" s="1"/>
  <c r="C5500" i="3"/>
  <c r="K5500" i="3" a="1"/>
  <c r="K5500" i="3" s="1"/>
  <c r="C5501" i="3"/>
  <c r="K5501" i="3" a="1"/>
  <c r="K5501" i="3" s="1"/>
  <c r="C5502" i="3"/>
  <c r="K5502" i="3" a="1"/>
  <c r="K5502" i="3" s="1"/>
  <c r="C5503" i="3"/>
  <c r="K5503" i="3" a="1"/>
  <c r="K5503" i="3" s="1"/>
  <c r="C5504" i="3"/>
  <c r="K5504" i="3" a="1"/>
  <c r="K5504" i="3" s="1"/>
  <c r="C5505" i="3"/>
  <c r="K5505" i="3" a="1"/>
  <c r="K5505" i="3" s="1"/>
  <c r="C5506" i="3"/>
  <c r="K5506" i="3" a="1"/>
  <c r="K5506" i="3" s="1"/>
  <c r="C5507" i="3"/>
  <c r="K5507" i="3" a="1"/>
  <c r="K5507" i="3" s="1"/>
  <c r="C5508" i="3"/>
  <c r="K5508" i="3" a="1"/>
  <c r="K5508" i="3" s="1"/>
  <c r="C5509" i="3"/>
  <c r="K5509" i="3" a="1"/>
  <c r="K5509" i="3" s="1"/>
  <c r="C5510" i="3"/>
  <c r="K5510" i="3" a="1"/>
  <c r="K5510" i="3" s="1"/>
  <c r="C5511" i="3"/>
  <c r="K5511" i="3" a="1"/>
  <c r="K5511" i="3" s="1"/>
  <c r="C5512" i="3"/>
  <c r="K5512" i="3" a="1"/>
  <c r="K5512" i="3" s="1"/>
  <c r="C5513" i="3"/>
  <c r="K5513" i="3" a="1"/>
  <c r="K5513" i="3" s="1"/>
  <c r="C5514" i="3"/>
  <c r="K5514" i="3" a="1"/>
  <c r="K5514" i="3" s="1"/>
  <c r="C5515" i="3"/>
  <c r="K5515" i="3" a="1"/>
  <c r="K5515" i="3" s="1"/>
  <c r="C5516" i="3"/>
  <c r="K5516" i="3" a="1"/>
  <c r="K5516" i="3" s="1"/>
  <c r="C5517" i="3"/>
  <c r="K5517" i="3" a="1"/>
  <c r="K5517" i="3" s="1"/>
  <c r="C5518" i="3"/>
  <c r="K5518" i="3" a="1"/>
  <c r="K5518" i="3" s="1"/>
  <c r="C5519" i="3"/>
  <c r="K5519" i="3" a="1"/>
  <c r="K5519" i="3" s="1"/>
  <c r="C5520" i="3"/>
  <c r="K5520" i="3" a="1"/>
  <c r="K5520" i="3" s="1"/>
  <c r="C5521" i="3"/>
  <c r="K5521" i="3" a="1"/>
  <c r="K5521" i="3" s="1"/>
  <c r="C5522" i="3"/>
  <c r="K5522" i="3" a="1"/>
  <c r="K5522" i="3" s="1"/>
  <c r="C5523" i="3"/>
  <c r="K5523" i="3" a="1"/>
  <c r="K5523" i="3" s="1"/>
  <c r="C5524" i="3"/>
  <c r="K5524" i="3" a="1"/>
  <c r="K5524" i="3" s="1"/>
  <c r="C5525" i="3"/>
  <c r="K5525" i="3" a="1"/>
  <c r="K5525" i="3" s="1"/>
  <c r="C5526" i="3"/>
  <c r="K5526" i="3" a="1"/>
  <c r="K5526" i="3" s="1"/>
  <c r="C5527" i="3"/>
  <c r="K5527" i="3" a="1"/>
  <c r="K5527" i="3" s="1"/>
  <c r="C5528" i="3"/>
  <c r="K5528" i="3" a="1"/>
  <c r="K5528" i="3" s="1"/>
  <c r="C5529" i="3"/>
  <c r="K5529" i="3" a="1"/>
  <c r="K5529" i="3" s="1"/>
  <c r="C5530" i="3"/>
  <c r="K5530" i="3" a="1"/>
  <c r="K5530" i="3" s="1"/>
  <c r="C5531" i="3"/>
  <c r="K5531" i="3" a="1"/>
  <c r="K5531" i="3" s="1"/>
  <c r="C5532" i="3"/>
  <c r="K5532" i="3" a="1"/>
  <c r="K5532" i="3" s="1"/>
  <c r="C5533" i="3"/>
  <c r="K5533" i="3" a="1"/>
  <c r="K5533" i="3" s="1"/>
  <c r="C5534" i="3"/>
  <c r="K5534" i="3" a="1"/>
  <c r="K5534" i="3" s="1"/>
  <c r="C5535" i="3"/>
  <c r="K5535" i="3" a="1"/>
  <c r="K5535" i="3" s="1"/>
  <c r="C5536" i="3"/>
  <c r="K5536" i="3" a="1"/>
  <c r="K5536" i="3" s="1"/>
  <c r="C5537" i="3"/>
  <c r="K5537" i="3" a="1"/>
  <c r="K5537" i="3" s="1"/>
  <c r="C5538" i="3"/>
  <c r="K5538" i="3" a="1"/>
  <c r="K5538" i="3" s="1"/>
  <c r="C5539" i="3"/>
  <c r="K5539" i="3" a="1"/>
  <c r="K5539" i="3" s="1"/>
  <c r="C5540" i="3"/>
  <c r="K5540" i="3" a="1"/>
  <c r="K5540" i="3" s="1"/>
  <c r="C5541" i="3"/>
  <c r="K5541" i="3" a="1"/>
  <c r="K5541" i="3" s="1"/>
  <c r="C5542" i="3"/>
  <c r="K5542" i="3" a="1"/>
  <c r="K5542" i="3" s="1"/>
  <c r="C5543" i="3"/>
  <c r="K5543" i="3" a="1"/>
  <c r="K5543" i="3" s="1"/>
  <c r="C5544" i="3"/>
  <c r="K5544" i="3" a="1"/>
  <c r="K5544" i="3" s="1"/>
  <c r="C5545" i="3"/>
  <c r="K5545" i="3" a="1"/>
  <c r="K5545" i="3" s="1"/>
  <c r="C5546" i="3"/>
  <c r="K5546" i="3" a="1"/>
  <c r="K5546" i="3" s="1"/>
  <c r="C5547" i="3"/>
  <c r="K5547" i="3" a="1"/>
  <c r="K5547" i="3" s="1"/>
  <c r="C5548" i="3"/>
  <c r="K5548" i="3" a="1"/>
  <c r="K5548" i="3" s="1"/>
  <c r="C5549" i="3"/>
  <c r="K5549" i="3" a="1"/>
  <c r="K5549" i="3" s="1"/>
  <c r="C5550" i="3"/>
  <c r="K5550" i="3" a="1"/>
  <c r="K5550" i="3" s="1"/>
  <c r="C5551" i="3"/>
  <c r="K5551" i="3" a="1"/>
  <c r="K5551" i="3" s="1"/>
  <c r="C5552" i="3"/>
  <c r="K5552" i="3" a="1"/>
  <c r="K5552" i="3" s="1"/>
  <c r="C5553" i="3"/>
  <c r="K5553" i="3" a="1"/>
  <c r="K5553" i="3" s="1"/>
  <c r="C5554" i="3"/>
  <c r="K5554" i="3" a="1"/>
  <c r="K5554" i="3" s="1"/>
  <c r="C5555" i="3"/>
  <c r="K5555" i="3" a="1"/>
  <c r="K5555" i="3" s="1"/>
  <c r="C5556" i="3"/>
  <c r="K5556" i="3" a="1"/>
  <c r="K5556" i="3" s="1"/>
  <c r="C5557" i="3"/>
  <c r="K5557" i="3" a="1"/>
  <c r="K5557" i="3" s="1"/>
  <c r="C5558" i="3"/>
  <c r="K5558" i="3" a="1"/>
  <c r="K5558" i="3" s="1"/>
  <c r="C5559" i="3"/>
  <c r="K5559" i="3" a="1"/>
  <c r="K5559" i="3" s="1"/>
  <c r="C5560" i="3"/>
  <c r="K5560" i="3" a="1"/>
  <c r="K5560" i="3" s="1"/>
  <c r="C5561" i="3"/>
  <c r="K5561" i="3" a="1"/>
  <c r="K5561" i="3" s="1"/>
  <c r="C5562" i="3"/>
  <c r="K5562" i="3" a="1"/>
  <c r="K5562" i="3" s="1"/>
  <c r="C5563" i="3"/>
  <c r="K5563" i="3" a="1"/>
  <c r="K5563" i="3" s="1"/>
  <c r="C5564" i="3"/>
  <c r="K5564" i="3" a="1"/>
  <c r="K5564" i="3" s="1"/>
  <c r="C5565" i="3"/>
  <c r="K5565" i="3" a="1"/>
  <c r="K5565" i="3" s="1"/>
  <c r="C5566" i="3"/>
  <c r="K5566" i="3" a="1"/>
  <c r="K5566" i="3" s="1"/>
  <c r="C5567" i="3"/>
  <c r="K5567" i="3" a="1"/>
  <c r="K5567" i="3" s="1"/>
  <c r="C5568" i="3"/>
  <c r="K5568" i="3" a="1"/>
  <c r="K5568" i="3" s="1"/>
  <c r="C5569" i="3"/>
  <c r="K5569" i="3" a="1"/>
  <c r="K5569" i="3" s="1"/>
  <c r="C5570" i="3"/>
  <c r="K5570" i="3" a="1"/>
  <c r="K5570" i="3" s="1"/>
  <c r="C5571" i="3"/>
  <c r="K5571" i="3" a="1"/>
  <c r="K5571" i="3" s="1"/>
  <c r="C5572" i="3"/>
  <c r="K5572" i="3" a="1"/>
  <c r="K5572" i="3" s="1"/>
  <c r="C5573" i="3"/>
  <c r="K5573" i="3" a="1"/>
  <c r="K5573" i="3" s="1"/>
  <c r="C5574" i="3"/>
  <c r="K5574" i="3" a="1"/>
  <c r="K5574" i="3" s="1"/>
  <c r="C5575" i="3"/>
  <c r="K5575" i="3" a="1"/>
  <c r="K5575" i="3" s="1"/>
  <c r="C5576" i="3"/>
  <c r="K5576" i="3" a="1"/>
  <c r="K5576" i="3" s="1"/>
  <c r="C5577" i="3"/>
  <c r="K5577" i="3" a="1"/>
  <c r="K5577" i="3" s="1"/>
  <c r="C5578" i="3"/>
  <c r="K5578" i="3" a="1"/>
  <c r="K5578" i="3" s="1"/>
  <c r="C5579" i="3"/>
  <c r="K5579" i="3" a="1"/>
  <c r="K5579" i="3" s="1"/>
  <c r="C5580" i="3"/>
  <c r="K5580" i="3" a="1"/>
  <c r="K5580" i="3" s="1"/>
  <c r="C5581" i="3"/>
  <c r="K5581" i="3" a="1"/>
  <c r="K5581" i="3" s="1"/>
  <c r="C5582" i="3"/>
  <c r="K5582" i="3" a="1"/>
  <c r="K5582" i="3" s="1"/>
  <c r="C5583" i="3"/>
  <c r="K5583" i="3" a="1"/>
  <c r="K5583" i="3" s="1"/>
  <c r="C5584" i="3"/>
  <c r="K5584" i="3" a="1"/>
  <c r="K5584" i="3" s="1"/>
  <c r="C5585" i="3"/>
  <c r="K5585" i="3" a="1"/>
  <c r="K5585" i="3" s="1"/>
  <c r="C5586" i="3"/>
  <c r="K5586" i="3" a="1"/>
  <c r="K5586" i="3" s="1"/>
  <c r="C5587" i="3"/>
  <c r="K5587" i="3" a="1"/>
  <c r="K5587" i="3" s="1"/>
  <c r="C5588" i="3"/>
  <c r="K5588" i="3" a="1"/>
  <c r="K5588" i="3" s="1"/>
  <c r="C5589" i="3"/>
  <c r="K5589" i="3" a="1"/>
  <c r="K5589" i="3" s="1"/>
  <c r="C5590" i="3"/>
  <c r="K5590" i="3" a="1"/>
  <c r="K5590" i="3" s="1"/>
  <c r="C5591" i="3"/>
  <c r="K5591" i="3" a="1"/>
  <c r="K5591" i="3" s="1"/>
  <c r="C5592" i="3"/>
  <c r="K5592" i="3" a="1"/>
  <c r="K5592" i="3" s="1"/>
  <c r="C5593" i="3"/>
  <c r="K5593" i="3" a="1"/>
  <c r="K5593" i="3" s="1"/>
  <c r="C5594" i="3"/>
  <c r="K5594" i="3" a="1"/>
  <c r="K5594" i="3" s="1"/>
  <c r="C5595" i="3"/>
  <c r="K5595" i="3" a="1"/>
  <c r="K5595" i="3" s="1"/>
  <c r="C5596" i="3"/>
  <c r="K5596" i="3" a="1"/>
  <c r="K5596" i="3" s="1"/>
  <c r="C5597" i="3"/>
  <c r="K5597" i="3" a="1"/>
  <c r="K5597" i="3" s="1"/>
  <c r="C5598" i="3"/>
  <c r="K5598" i="3" a="1"/>
  <c r="K5598" i="3" s="1"/>
  <c r="C5599" i="3"/>
  <c r="K5599" i="3" a="1"/>
  <c r="K5599" i="3" s="1"/>
  <c r="C5600" i="3"/>
  <c r="K5600" i="3" a="1"/>
  <c r="K5600" i="3" s="1"/>
  <c r="C5601" i="3"/>
  <c r="K5601" i="3" a="1"/>
  <c r="K5601" i="3" s="1"/>
  <c r="C5602" i="3"/>
  <c r="K5602" i="3" a="1"/>
  <c r="K5602" i="3" s="1"/>
  <c r="C5603" i="3"/>
  <c r="K5603" i="3" a="1"/>
  <c r="K5603" i="3" s="1"/>
  <c r="C5604" i="3"/>
  <c r="K5604" i="3" a="1"/>
  <c r="K5604" i="3" s="1"/>
  <c r="C5605" i="3"/>
  <c r="K5605" i="3" a="1"/>
  <c r="K5605" i="3" s="1"/>
  <c r="C5606" i="3"/>
  <c r="K5606" i="3" a="1"/>
  <c r="K5606" i="3" s="1"/>
  <c r="C5607" i="3"/>
  <c r="K5607" i="3" a="1"/>
  <c r="K5607" i="3" s="1"/>
  <c r="C5608" i="3"/>
  <c r="K5608" i="3" a="1"/>
  <c r="K5608" i="3" s="1"/>
  <c r="C5609" i="3"/>
  <c r="K5609" i="3" a="1"/>
  <c r="K5609" i="3" s="1"/>
  <c r="C5610" i="3"/>
  <c r="K5610" i="3" a="1"/>
  <c r="K5610" i="3" s="1"/>
  <c r="C5611" i="3"/>
  <c r="K5611" i="3" a="1"/>
  <c r="K5611" i="3" s="1"/>
  <c r="C5612" i="3"/>
  <c r="K5612" i="3" a="1"/>
  <c r="K5612" i="3" s="1"/>
  <c r="C5613" i="3"/>
  <c r="K5613" i="3" a="1"/>
  <c r="K5613" i="3" s="1"/>
  <c r="C5614" i="3"/>
  <c r="K5614" i="3" a="1"/>
  <c r="K5614" i="3" s="1"/>
  <c r="C5615" i="3"/>
  <c r="K5615" i="3" a="1"/>
  <c r="K5615" i="3" s="1"/>
  <c r="C5616" i="3"/>
  <c r="K5616" i="3" a="1"/>
  <c r="K5616" i="3" s="1"/>
  <c r="C5617" i="3"/>
  <c r="K5617" i="3" a="1"/>
  <c r="K5617" i="3" s="1"/>
  <c r="C5618" i="3"/>
  <c r="K5618" i="3" a="1"/>
  <c r="K5618" i="3" s="1"/>
  <c r="C5619" i="3"/>
  <c r="K5619" i="3" a="1"/>
  <c r="K5619" i="3" s="1"/>
  <c r="C5620" i="3"/>
  <c r="K5620" i="3" a="1"/>
  <c r="K5620" i="3" s="1"/>
  <c r="C5621" i="3"/>
  <c r="K5621" i="3" a="1"/>
  <c r="K5621" i="3" s="1"/>
  <c r="C5622" i="3"/>
  <c r="K5622" i="3" a="1"/>
  <c r="K5622" i="3" s="1"/>
  <c r="C5623" i="3"/>
  <c r="K5623" i="3" a="1"/>
  <c r="K5623" i="3" s="1"/>
  <c r="C5624" i="3"/>
  <c r="K5624" i="3" a="1"/>
  <c r="K5624" i="3" s="1"/>
  <c r="C5625" i="3"/>
  <c r="K5625" i="3" a="1"/>
  <c r="K5625" i="3" s="1"/>
  <c r="C5626" i="3"/>
  <c r="K5626" i="3" a="1"/>
  <c r="K5626" i="3" s="1"/>
  <c r="C5627" i="3"/>
  <c r="K5627" i="3" a="1"/>
  <c r="K5627" i="3" s="1"/>
  <c r="C5628" i="3"/>
  <c r="K5628" i="3" a="1"/>
  <c r="K5628" i="3" s="1"/>
  <c r="C5629" i="3"/>
  <c r="K5629" i="3" a="1"/>
  <c r="K5629" i="3" s="1"/>
  <c r="C5630" i="3"/>
  <c r="K5630" i="3" a="1"/>
  <c r="K5630" i="3" s="1"/>
  <c r="C5631" i="3"/>
  <c r="K5631" i="3" a="1"/>
  <c r="K5631" i="3" s="1"/>
  <c r="C5632" i="3"/>
  <c r="K5632" i="3" a="1"/>
  <c r="K5632" i="3" s="1"/>
  <c r="C5633" i="3"/>
  <c r="K5633" i="3" a="1"/>
  <c r="K5633" i="3" s="1"/>
  <c r="C5634" i="3"/>
  <c r="K5634" i="3" a="1"/>
  <c r="K5634" i="3" s="1"/>
  <c r="C5635" i="3"/>
  <c r="K5635" i="3" a="1"/>
  <c r="K5635" i="3" s="1"/>
  <c r="C5636" i="3"/>
  <c r="K5636" i="3" a="1"/>
  <c r="K5636" i="3" s="1"/>
  <c r="C5637" i="3"/>
  <c r="K5637" i="3" a="1"/>
  <c r="K5637" i="3" s="1"/>
  <c r="C5638" i="3"/>
  <c r="K5638" i="3" a="1"/>
  <c r="K5638" i="3" s="1"/>
  <c r="C5639" i="3"/>
  <c r="K5639" i="3" a="1"/>
  <c r="K5639" i="3" s="1"/>
  <c r="C5640" i="3"/>
  <c r="K5640" i="3" a="1"/>
  <c r="K5640" i="3" s="1"/>
  <c r="C5641" i="3"/>
  <c r="K5641" i="3" a="1"/>
  <c r="K5641" i="3" s="1"/>
  <c r="C5642" i="3"/>
  <c r="K5642" i="3" a="1"/>
  <c r="K5642" i="3" s="1"/>
  <c r="C5643" i="3"/>
  <c r="K5643" i="3" a="1"/>
  <c r="K5643" i="3" s="1"/>
  <c r="C5644" i="3"/>
  <c r="K5644" i="3" a="1"/>
  <c r="K5644" i="3" s="1"/>
  <c r="C5645" i="3"/>
  <c r="K5645" i="3" a="1"/>
  <c r="K5645" i="3" s="1"/>
  <c r="C5646" i="3"/>
  <c r="K5646" i="3" a="1"/>
  <c r="K5646" i="3" s="1"/>
  <c r="C5647" i="3"/>
  <c r="K5647" i="3" a="1"/>
  <c r="K5647" i="3" s="1"/>
  <c r="C5648" i="3"/>
  <c r="K5648" i="3" a="1"/>
  <c r="K5648" i="3" s="1"/>
  <c r="C5649" i="3"/>
  <c r="K5649" i="3" a="1"/>
  <c r="K5649" i="3" s="1"/>
  <c r="C5650" i="3"/>
  <c r="K5650" i="3" a="1"/>
  <c r="K5650" i="3" s="1"/>
  <c r="C5651" i="3"/>
  <c r="K5651" i="3" a="1"/>
  <c r="K5651" i="3" s="1"/>
  <c r="C5652" i="3"/>
  <c r="K5652" i="3" a="1"/>
  <c r="K5652" i="3" s="1"/>
  <c r="C5653" i="3"/>
  <c r="K5653" i="3" a="1"/>
  <c r="K5653" i="3" s="1"/>
  <c r="C5654" i="3"/>
  <c r="K5654" i="3" a="1"/>
  <c r="K5654" i="3" s="1"/>
  <c r="C5655" i="3"/>
  <c r="K5655" i="3" a="1"/>
  <c r="K5655" i="3" s="1"/>
  <c r="C5656" i="3"/>
  <c r="K5656" i="3" a="1"/>
  <c r="K5656" i="3" s="1"/>
  <c r="C5657" i="3"/>
  <c r="K5657" i="3" a="1"/>
  <c r="K5657" i="3" s="1"/>
  <c r="C5658" i="3"/>
  <c r="K5658" i="3" a="1"/>
  <c r="K5658" i="3" s="1"/>
  <c r="C5659" i="3"/>
  <c r="K5659" i="3" a="1"/>
  <c r="K5659" i="3" s="1"/>
  <c r="C5660" i="3"/>
  <c r="K5660" i="3" a="1"/>
  <c r="K5660" i="3" s="1"/>
  <c r="C5661" i="3"/>
  <c r="K5661" i="3" a="1"/>
  <c r="K5661" i="3" s="1"/>
  <c r="C5662" i="3"/>
  <c r="K5662" i="3" a="1"/>
  <c r="K5662" i="3" s="1"/>
  <c r="C5663" i="3"/>
  <c r="K5663" i="3" a="1"/>
  <c r="K5663" i="3" s="1"/>
  <c r="C5664" i="3"/>
  <c r="K5664" i="3" a="1"/>
  <c r="K5664" i="3" s="1"/>
  <c r="C5665" i="3"/>
  <c r="K5665" i="3" a="1"/>
  <c r="K5665" i="3" s="1"/>
  <c r="C5666" i="3"/>
  <c r="K5666" i="3" a="1"/>
  <c r="K5666" i="3" s="1"/>
  <c r="C5667" i="3"/>
  <c r="K5667" i="3" a="1"/>
  <c r="K5667" i="3" s="1"/>
  <c r="C5668" i="3"/>
  <c r="K5668" i="3" a="1"/>
  <c r="K5668" i="3" s="1"/>
  <c r="C5669" i="3"/>
  <c r="K5669" i="3" a="1"/>
  <c r="K5669" i="3" s="1"/>
  <c r="C5670" i="3"/>
  <c r="K5670" i="3" a="1"/>
  <c r="K5670" i="3" s="1"/>
  <c r="C5671" i="3"/>
  <c r="K5671" i="3" a="1"/>
  <c r="K5671" i="3" s="1"/>
  <c r="C5672" i="3"/>
  <c r="K5672" i="3" a="1"/>
  <c r="K5672" i="3" s="1"/>
  <c r="C5673" i="3"/>
  <c r="K5673" i="3" a="1"/>
  <c r="K5673" i="3" s="1"/>
  <c r="C5674" i="3"/>
  <c r="K5674" i="3" a="1"/>
  <c r="K5674" i="3" s="1"/>
  <c r="C5675" i="3"/>
  <c r="K5675" i="3" a="1"/>
  <c r="K5675" i="3" s="1"/>
  <c r="C5676" i="3"/>
  <c r="K5676" i="3" a="1"/>
  <c r="K5676" i="3" s="1"/>
  <c r="C5677" i="3"/>
  <c r="K5677" i="3" a="1"/>
  <c r="K5677" i="3" s="1"/>
  <c r="C5678" i="3"/>
  <c r="K5678" i="3" a="1"/>
  <c r="K5678" i="3" s="1"/>
  <c r="C5679" i="3"/>
  <c r="K5679" i="3" a="1"/>
  <c r="K5679" i="3" s="1"/>
  <c r="C5680" i="3"/>
  <c r="K5680" i="3" a="1"/>
  <c r="K5680" i="3" s="1"/>
  <c r="C5681" i="3"/>
  <c r="K5681" i="3" a="1"/>
  <c r="K5681" i="3" s="1"/>
  <c r="C5682" i="3"/>
  <c r="K5682" i="3" a="1"/>
  <c r="K5682" i="3" s="1"/>
  <c r="C5683" i="3"/>
  <c r="K5683" i="3" a="1"/>
  <c r="K5683" i="3" s="1"/>
  <c r="C5684" i="3"/>
  <c r="K5684" i="3" a="1"/>
  <c r="K5684" i="3" s="1"/>
  <c r="C5685" i="3"/>
  <c r="K5685" i="3" a="1"/>
  <c r="K5685" i="3" s="1"/>
  <c r="C5686" i="3"/>
  <c r="K5686" i="3" a="1"/>
  <c r="K5686" i="3" s="1"/>
  <c r="C5687" i="3"/>
  <c r="K5687" i="3" a="1"/>
  <c r="K5687" i="3" s="1"/>
  <c r="C5688" i="3"/>
  <c r="K5688" i="3" a="1"/>
  <c r="K5688" i="3" s="1"/>
  <c r="C5689" i="3"/>
  <c r="K5689" i="3" a="1"/>
  <c r="K5689" i="3" s="1"/>
  <c r="C5690" i="3"/>
  <c r="K5690" i="3" a="1"/>
  <c r="K5690" i="3" s="1"/>
  <c r="C5691" i="3"/>
  <c r="K5691" i="3" a="1"/>
  <c r="K5691" i="3" s="1"/>
  <c r="C5692" i="3"/>
  <c r="K5692" i="3" a="1"/>
  <c r="K5692" i="3" s="1"/>
  <c r="C5693" i="3"/>
  <c r="K5693" i="3" a="1"/>
  <c r="K5693" i="3" s="1"/>
  <c r="C5694" i="3"/>
  <c r="K5694" i="3" a="1"/>
  <c r="K5694" i="3" s="1"/>
  <c r="C5695" i="3"/>
  <c r="K5695" i="3" a="1"/>
  <c r="K5695" i="3" s="1"/>
  <c r="C5696" i="3"/>
  <c r="K5696" i="3" a="1"/>
  <c r="K5696" i="3" s="1"/>
  <c r="C5697" i="3"/>
  <c r="K5697" i="3" a="1"/>
  <c r="K5697" i="3" s="1"/>
  <c r="C5698" i="3"/>
  <c r="K5698" i="3" a="1"/>
  <c r="K5698" i="3" s="1"/>
  <c r="C5699" i="3"/>
  <c r="K5699" i="3" a="1"/>
  <c r="K5699" i="3" s="1"/>
  <c r="C5700" i="3"/>
  <c r="K5700" i="3" a="1"/>
  <c r="K5700" i="3" s="1"/>
  <c r="C5701" i="3"/>
  <c r="K5701" i="3" a="1"/>
  <c r="K5701" i="3" s="1"/>
  <c r="C5702" i="3"/>
  <c r="K5702" i="3" a="1"/>
  <c r="K5702" i="3" s="1"/>
  <c r="C5703" i="3"/>
  <c r="K5703" i="3" a="1"/>
  <c r="K5703" i="3" s="1"/>
  <c r="C5704" i="3"/>
  <c r="K5704" i="3" a="1"/>
  <c r="K5704" i="3" s="1"/>
  <c r="C5705" i="3"/>
  <c r="K5705" i="3" a="1"/>
  <c r="K5705" i="3" s="1"/>
  <c r="C5706" i="3"/>
  <c r="K5706" i="3" a="1"/>
  <c r="K5706" i="3" s="1"/>
  <c r="C5707" i="3"/>
  <c r="K5707" i="3" a="1"/>
  <c r="K5707" i="3" s="1"/>
  <c r="C5708" i="3"/>
  <c r="K5708" i="3" a="1"/>
  <c r="K5708" i="3" s="1"/>
  <c r="C5709" i="3"/>
  <c r="K5709" i="3" a="1"/>
  <c r="K5709" i="3" s="1"/>
  <c r="C5710" i="3"/>
  <c r="K5710" i="3" a="1"/>
  <c r="K5710" i="3" s="1"/>
  <c r="C5711" i="3"/>
  <c r="K5711" i="3" a="1"/>
  <c r="K5711" i="3" s="1"/>
  <c r="C5712" i="3"/>
  <c r="K5712" i="3" a="1"/>
  <c r="K5712" i="3" s="1"/>
  <c r="C5713" i="3"/>
  <c r="K5713" i="3" a="1"/>
  <c r="K5713" i="3" s="1"/>
  <c r="C5714" i="3"/>
  <c r="K5714" i="3" a="1"/>
  <c r="K5714" i="3" s="1"/>
  <c r="C5715" i="3"/>
  <c r="K5715" i="3" a="1"/>
  <c r="K5715" i="3" s="1"/>
  <c r="C5716" i="3"/>
  <c r="K5716" i="3" a="1"/>
  <c r="K5716" i="3" s="1"/>
  <c r="C5717" i="3"/>
  <c r="K5717" i="3" a="1"/>
  <c r="K5717" i="3" s="1"/>
  <c r="C5718" i="3"/>
  <c r="K5718" i="3" a="1"/>
  <c r="K5718" i="3" s="1"/>
  <c r="C5719" i="3"/>
  <c r="K5719" i="3" a="1"/>
  <c r="K5719" i="3" s="1"/>
  <c r="C5720" i="3"/>
  <c r="K5720" i="3" a="1"/>
  <c r="K5720" i="3" s="1"/>
  <c r="C5721" i="3"/>
  <c r="K5721" i="3" a="1"/>
  <c r="K5721" i="3" s="1"/>
  <c r="C5722" i="3"/>
  <c r="K5722" i="3" a="1"/>
  <c r="K5722" i="3" s="1"/>
  <c r="C5723" i="3"/>
  <c r="K5723" i="3" a="1"/>
  <c r="K5723" i="3" s="1"/>
  <c r="C5724" i="3"/>
  <c r="K5724" i="3" a="1"/>
  <c r="K5724" i="3" s="1"/>
  <c r="C5725" i="3"/>
  <c r="K5725" i="3" a="1"/>
  <c r="K5725" i="3" s="1"/>
  <c r="C5726" i="3"/>
  <c r="K5726" i="3" a="1"/>
  <c r="K5726" i="3" s="1"/>
  <c r="C5727" i="3"/>
  <c r="K5727" i="3" a="1"/>
  <c r="K5727" i="3" s="1"/>
  <c r="C5728" i="3"/>
  <c r="K5728" i="3" a="1"/>
  <c r="K5728" i="3" s="1"/>
  <c r="C5729" i="3"/>
  <c r="K5729" i="3" a="1"/>
  <c r="K5729" i="3" s="1"/>
  <c r="C5730" i="3"/>
  <c r="K5730" i="3" a="1"/>
  <c r="K5730" i="3" s="1"/>
  <c r="C5731" i="3"/>
  <c r="K5731" i="3" a="1"/>
  <c r="K5731" i="3" s="1"/>
  <c r="C5732" i="3"/>
  <c r="K5732" i="3" a="1"/>
  <c r="K5732" i="3" s="1"/>
  <c r="C5733" i="3"/>
  <c r="K5733" i="3" a="1"/>
  <c r="K5733" i="3" s="1"/>
  <c r="C5734" i="3"/>
  <c r="K5734" i="3" a="1"/>
  <c r="K5734" i="3" s="1"/>
  <c r="C5735" i="3"/>
  <c r="K5735" i="3" a="1"/>
  <c r="K5735" i="3" s="1"/>
  <c r="C5736" i="3"/>
  <c r="K5736" i="3" a="1"/>
  <c r="K5736" i="3" s="1"/>
  <c r="C5737" i="3"/>
  <c r="K5737" i="3" a="1"/>
  <c r="K5737" i="3" s="1"/>
  <c r="C5738" i="3"/>
  <c r="K5738" i="3" a="1"/>
  <c r="K5738" i="3" s="1"/>
  <c r="C5739" i="3"/>
  <c r="K5739" i="3" a="1"/>
  <c r="K5739" i="3" s="1"/>
  <c r="C5740" i="3"/>
  <c r="K5740" i="3" a="1"/>
  <c r="K5740" i="3" s="1"/>
  <c r="C5741" i="3"/>
  <c r="K5741" i="3" a="1"/>
  <c r="K5741" i="3" s="1"/>
  <c r="C5742" i="3"/>
  <c r="K5742" i="3" a="1"/>
  <c r="K5742" i="3" s="1"/>
  <c r="C5743" i="3"/>
  <c r="K5743" i="3" a="1"/>
  <c r="K5743" i="3" s="1"/>
  <c r="C5744" i="3"/>
  <c r="K5744" i="3" a="1"/>
  <c r="K5744" i="3" s="1"/>
  <c r="C5745" i="3"/>
  <c r="K5745" i="3" a="1"/>
  <c r="K5745" i="3" s="1"/>
  <c r="C5746" i="3"/>
  <c r="K5746" i="3" a="1"/>
  <c r="K5746" i="3" s="1"/>
  <c r="C5747" i="3"/>
  <c r="K5747" i="3" a="1"/>
  <c r="K5747" i="3" s="1"/>
  <c r="C5748" i="3"/>
  <c r="K5748" i="3" a="1"/>
  <c r="K5748" i="3" s="1"/>
  <c r="C5749" i="3"/>
  <c r="K5749" i="3" a="1"/>
  <c r="K5749" i="3" s="1"/>
  <c r="C5750" i="3"/>
  <c r="K5750" i="3" a="1"/>
  <c r="K5750" i="3" s="1"/>
  <c r="C5751" i="3"/>
  <c r="K5751" i="3" a="1"/>
  <c r="K5751" i="3" s="1"/>
  <c r="C5752" i="3"/>
  <c r="K5752" i="3" a="1"/>
  <c r="K5752" i="3" s="1"/>
  <c r="C5753" i="3"/>
  <c r="K5753" i="3" a="1"/>
  <c r="K5753" i="3" s="1"/>
  <c r="C5754" i="3"/>
  <c r="K5754" i="3" a="1"/>
  <c r="K5754" i="3" s="1"/>
  <c r="C5755" i="3"/>
  <c r="K5755" i="3" a="1"/>
  <c r="K5755" i="3" s="1"/>
  <c r="C5756" i="3"/>
  <c r="K5756" i="3" a="1"/>
  <c r="K5756" i="3" s="1"/>
  <c r="C5757" i="3"/>
  <c r="K5757" i="3" a="1"/>
  <c r="K5757" i="3" s="1"/>
  <c r="C5758" i="3"/>
  <c r="K5758" i="3" a="1"/>
  <c r="K5758" i="3" s="1"/>
  <c r="C5759" i="3"/>
  <c r="K5759" i="3" a="1"/>
  <c r="K5759" i="3" s="1"/>
  <c r="C5760" i="3"/>
  <c r="K5760" i="3" a="1"/>
  <c r="K5760" i="3" s="1"/>
  <c r="C5761" i="3"/>
  <c r="K5761" i="3" a="1"/>
  <c r="K5761" i="3" s="1"/>
  <c r="C5762" i="3"/>
  <c r="K5762" i="3" a="1"/>
  <c r="K5762" i="3" s="1"/>
  <c r="C5763" i="3"/>
  <c r="K5763" i="3" a="1"/>
  <c r="K5763" i="3" s="1"/>
  <c r="C5764" i="3"/>
  <c r="K5764" i="3" a="1"/>
  <c r="K5764" i="3" s="1"/>
  <c r="C5765" i="3"/>
  <c r="K5765" i="3" a="1"/>
  <c r="K5765" i="3" s="1"/>
  <c r="C5766" i="3"/>
  <c r="K5766" i="3" a="1"/>
  <c r="K5766" i="3" s="1"/>
  <c r="C5767" i="3"/>
  <c r="K5767" i="3" a="1"/>
  <c r="K5767" i="3" s="1"/>
  <c r="C5768" i="3"/>
  <c r="K5768" i="3" a="1"/>
  <c r="K5768" i="3" s="1"/>
  <c r="C5769" i="3"/>
  <c r="K5769" i="3" a="1"/>
  <c r="K5769" i="3" s="1"/>
  <c r="C5770" i="3"/>
  <c r="K5770" i="3" a="1"/>
  <c r="K5770" i="3" s="1"/>
  <c r="C5771" i="3"/>
  <c r="K5771" i="3" a="1"/>
  <c r="K5771" i="3" s="1"/>
  <c r="C5772" i="3"/>
  <c r="K5772" i="3" a="1"/>
  <c r="K5772" i="3" s="1"/>
  <c r="C5773" i="3"/>
  <c r="K5773" i="3" a="1"/>
  <c r="K5773" i="3" s="1"/>
  <c r="C5774" i="3"/>
  <c r="K5774" i="3" a="1"/>
  <c r="K5774" i="3" s="1"/>
  <c r="C5775" i="3"/>
  <c r="K5775" i="3" a="1"/>
  <c r="K5775" i="3" s="1"/>
  <c r="C5776" i="3"/>
  <c r="K5776" i="3" a="1"/>
  <c r="K5776" i="3" s="1"/>
  <c r="C5777" i="3"/>
  <c r="K5777" i="3" a="1"/>
  <c r="K5777" i="3" s="1"/>
  <c r="C5778" i="3"/>
  <c r="K5778" i="3" a="1"/>
  <c r="K5778" i="3" s="1"/>
  <c r="C5779" i="3"/>
  <c r="K5779" i="3" a="1"/>
  <c r="K5779" i="3" s="1"/>
  <c r="C5780" i="3"/>
  <c r="K5780" i="3" a="1"/>
  <c r="K5780" i="3" s="1"/>
  <c r="C5781" i="3"/>
  <c r="K5781" i="3" a="1"/>
  <c r="K5781" i="3" s="1"/>
  <c r="C5782" i="3"/>
  <c r="K5782" i="3" a="1"/>
  <c r="K5782" i="3" s="1"/>
  <c r="C5783" i="3"/>
  <c r="K5783" i="3" a="1"/>
  <c r="K5783" i="3" s="1"/>
  <c r="C5784" i="3"/>
  <c r="K5784" i="3" a="1"/>
  <c r="K5784" i="3" s="1"/>
  <c r="C5785" i="3"/>
  <c r="K5785" i="3" a="1"/>
  <c r="K5785" i="3" s="1"/>
  <c r="C5786" i="3"/>
  <c r="K5786" i="3" a="1"/>
  <c r="K5786" i="3" s="1"/>
  <c r="C5787" i="3"/>
  <c r="K5787" i="3" a="1"/>
  <c r="K5787" i="3" s="1"/>
  <c r="C5788" i="3"/>
  <c r="K5788" i="3" a="1"/>
  <c r="K5788" i="3" s="1"/>
  <c r="C5789" i="3"/>
  <c r="K5789" i="3" a="1"/>
  <c r="K5789" i="3" s="1"/>
  <c r="C5790" i="3"/>
  <c r="K5790" i="3" a="1"/>
  <c r="K5790" i="3" s="1"/>
  <c r="C5791" i="3"/>
  <c r="K5791" i="3" a="1"/>
  <c r="K5791" i="3" s="1"/>
  <c r="C5792" i="3"/>
  <c r="K5792" i="3" a="1"/>
  <c r="K5792" i="3" s="1"/>
  <c r="C5793" i="3"/>
  <c r="K5793" i="3" a="1"/>
  <c r="K5793" i="3" s="1"/>
  <c r="C5794" i="3"/>
  <c r="K5794" i="3" a="1"/>
  <c r="K5794" i="3" s="1"/>
  <c r="C5795" i="3"/>
  <c r="K5795" i="3" a="1"/>
  <c r="K5795" i="3" s="1"/>
  <c r="C5796" i="3"/>
  <c r="K5796" i="3" a="1"/>
  <c r="K5796" i="3" s="1"/>
  <c r="C5797" i="3"/>
  <c r="K5797" i="3" a="1"/>
  <c r="K5797" i="3" s="1"/>
  <c r="C5798" i="3"/>
  <c r="K5798" i="3" a="1"/>
  <c r="K5798" i="3" s="1"/>
  <c r="C5799" i="3"/>
  <c r="K5799" i="3" a="1"/>
  <c r="K5799" i="3" s="1"/>
  <c r="C5800" i="3"/>
  <c r="K5800" i="3" a="1"/>
  <c r="K5800" i="3" s="1"/>
  <c r="C5801" i="3"/>
  <c r="K5801" i="3" a="1"/>
  <c r="K5801" i="3" s="1"/>
  <c r="C5802" i="3"/>
  <c r="K5802" i="3" a="1"/>
  <c r="K5802" i="3" s="1"/>
  <c r="C5803" i="3"/>
  <c r="K5803" i="3" a="1"/>
  <c r="K5803" i="3" s="1"/>
  <c r="C5804" i="3"/>
  <c r="K5804" i="3" a="1"/>
  <c r="K5804" i="3" s="1"/>
  <c r="C5805" i="3"/>
  <c r="K5805" i="3" a="1"/>
  <c r="K5805" i="3" s="1"/>
  <c r="C5806" i="3"/>
  <c r="K5806" i="3" a="1"/>
  <c r="K5806" i="3" s="1"/>
  <c r="C5807" i="3"/>
  <c r="K5807" i="3" a="1"/>
  <c r="K5807" i="3" s="1"/>
  <c r="C5808" i="3"/>
  <c r="K5808" i="3" a="1"/>
  <c r="K5808" i="3" s="1"/>
  <c r="C5809" i="3"/>
  <c r="K5809" i="3" a="1"/>
  <c r="K5809" i="3" s="1"/>
  <c r="C5810" i="3"/>
  <c r="K5810" i="3" a="1"/>
  <c r="K5810" i="3" s="1"/>
  <c r="C5811" i="3"/>
  <c r="K5811" i="3" a="1"/>
  <c r="K5811" i="3" s="1"/>
  <c r="C5812" i="3"/>
  <c r="K5812" i="3" a="1"/>
  <c r="K5812" i="3" s="1"/>
  <c r="C5813" i="3"/>
  <c r="K5813" i="3" a="1"/>
  <c r="K5813" i="3" s="1"/>
  <c r="C5814" i="3"/>
  <c r="K5814" i="3" a="1"/>
  <c r="K5814" i="3" s="1"/>
  <c r="C5815" i="3"/>
  <c r="K5815" i="3" a="1"/>
  <c r="K5815" i="3" s="1"/>
  <c r="C5816" i="3"/>
  <c r="K5816" i="3" a="1"/>
  <c r="K5816" i="3" s="1"/>
  <c r="C5817" i="3"/>
  <c r="K5817" i="3" a="1"/>
  <c r="K5817" i="3" s="1"/>
  <c r="C5818" i="3"/>
  <c r="K5818" i="3" a="1"/>
  <c r="K5818" i="3" s="1"/>
  <c r="C5819" i="3"/>
  <c r="K5819" i="3" a="1"/>
  <c r="K5819" i="3" s="1"/>
  <c r="C5820" i="3"/>
  <c r="K5820" i="3" a="1"/>
  <c r="K5820" i="3" s="1"/>
  <c r="C5821" i="3"/>
  <c r="K5821" i="3" a="1"/>
  <c r="K5821" i="3" s="1"/>
  <c r="C5822" i="3"/>
  <c r="K5822" i="3" a="1"/>
  <c r="K5822" i="3" s="1"/>
  <c r="C5823" i="3"/>
  <c r="K5823" i="3" a="1"/>
  <c r="K5823" i="3" s="1"/>
  <c r="C5824" i="3"/>
  <c r="K5824" i="3" a="1"/>
  <c r="K5824" i="3" s="1"/>
  <c r="C5825" i="3"/>
  <c r="K5825" i="3" a="1"/>
  <c r="K5825" i="3" s="1"/>
  <c r="C5826" i="3"/>
  <c r="K5826" i="3" a="1"/>
  <c r="K5826" i="3" s="1"/>
  <c r="C5827" i="3"/>
  <c r="K5827" i="3" a="1"/>
  <c r="K5827" i="3" s="1"/>
  <c r="C5828" i="3"/>
  <c r="K5828" i="3" a="1"/>
  <c r="K5828" i="3" s="1"/>
  <c r="C5829" i="3"/>
  <c r="K5829" i="3" a="1"/>
  <c r="K5829" i="3" s="1"/>
  <c r="C5830" i="3"/>
  <c r="K5830" i="3" a="1"/>
  <c r="K5830" i="3" s="1"/>
  <c r="C5831" i="3"/>
  <c r="K5831" i="3" a="1"/>
  <c r="K5831" i="3" s="1"/>
  <c r="C5832" i="3"/>
  <c r="K5832" i="3" a="1"/>
  <c r="K5832" i="3" s="1"/>
  <c r="C5833" i="3"/>
  <c r="K5833" i="3" a="1"/>
  <c r="K5833" i="3" s="1"/>
  <c r="C5834" i="3"/>
  <c r="K5834" i="3" a="1"/>
  <c r="K5834" i="3" s="1"/>
  <c r="C5835" i="3"/>
  <c r="K5835" i="3" a="1"/>
  <c r="K5835" i="3" s="1"/>
  <c r="C5836" i="3"/>
  <c r="K5836" i="3" a="1"/>
  <c r="K5836" i="3" s="1"/>
  <c r="C5837" i="3"/>
  <c r="K5837" i="3" a="1"/>
  <c r="K5837" i="3" s="1"/>
  <c r="C5838" i="3"/>
  <c r="K5838" i="3" a="1"/>
  <c r="K5838" i="3" s="1"/>
  <c r="C5839" i="3"/>
  <c r="K5839" i="3" a="1"/>
  <c r="K5839" i="3" s="1"/>
  <c r="C5840" i="3"/>
  <c r="K5840" i="3" a="1"/>
  <c r="K5840" i="3" s="1"/>
  <c r="C5841" i="3"/>
  <c r="K5841" i="3" a="1"/>
  <c r="K5841" i="3" s="1"/>
  <c r="C5842" i="3"/>
  <c r="K5842" i="3" a="1"/>
  <c r="K5842" i="3" s="1"/>
  <c r="C5843" i="3"/>
  <c r="K5843" i="3" a="1"/>
  <c r="K5843" i="3" s="1"/>
  <c r="C5844" i="3"/>
  <c r="K5844" i="3" a="1"/>
  <c r="K5844" i="3" s="1"/>
  <c r="C5845" i="3"/>
  <c r="K5845" i="3" a="1"/>
  <c r="K5845" i="3" s="1"/>
  <c r="C5846" i="3"/>
  <c r="K5846" i="3" a="1"/>
  <c r="K5846" i="3" s="1"/>
  <c r="C5847" i="3"/>
  <c r="K5847" i="3" a="1"/>
  <c r="K5847" i="3" s="1"/>
  <c r="C5848" i="3"/>
  <c r="K5848" i="3" a="1"/>
  <c r="K5848" i="3" s="1"/>
  <c r="C5849" i="3"/>
  <c r="K5849" i="3" a="1"/>
  <c r="K5849" i="3" s="1"/>
  <c r="C5850" i="3"/>
  <c r="K5850" i="3" a="1"/>
  <c r="K5850" i="3" s="1"/>
  <c r="C5851" i="3"/>
  <c r="K5851" i="3" a="1"/>
  <c r="K5851" i="3" s="1"/>
  <c r="C5852" i="3"/>
  <c r="K5852" i="3" a="1"/>
  <c r="K5852" i="3" s="1"/>
  <c r="C5853" i="3"/>
  <c r="K5853" i="3" a="1"/>
  <c r="K5853" i="3" s="1"/>
  <c r="C5854" i="3"/>
  <c r="K5854" i="3" a="1"/>
  <c r="K5854" i="3" s="1"/>
  <c r="C5855" i="3"/>
  <c r="K5855" i="3" a="1"/>
  <c r="K5855" i="3" s="1"/>
  <c r="C5856" i="3"/>
  <c r="K5856" i="3" a="1"/>
  <c r="K5856" i="3" s="1"/>
  <c r="C5857" i="3"/>
  <c r="K5857" i="3" a="1"/>
  <c r="K5857" i="3" s="1"/>
  <c r="C5858" i="3"/>
  <c r="K5858" i="3" a="1"/>
  <c r="K5858" i="3" s="1"/>
  <c r="C5859" i="3"/>
  <c r="K5859" i="3" a="1"/>
  <c r="K5859" i="3" s="1"/>
  <c r="C5860" i="3"/>
  <c r="K5860" i="3" a="1"/>
  <c r="K5860" i="3" s="1"/>
  <c r="C5861" i="3"/>
  <c r="K5861" i="3" a="1"/>
  <c r="K5861" i="3" s="1"/>
  <c r="C5862" i="3"/>
  <c r="K5862" i="3" a="1"/>
  <c r="K5862" i="3" s="1"/>
  <c r="C5863" i="3"/>
  <c r="K5863" i="3" a="1"/>
  <c r="K5863" i="3" s="1"/>
  <c r="C5864" i="3"/>
  <c r="K5864" i="3" a="1"/>
  <c r="K5864" i="3" s="1"/>
  <c r="C5865" i="3"/>
  <c r="K5865" i="3" a="1"/>
  <c r="K5865" i="3" s="1"/>
  <c r="C5866" i="3"/>
  <c r="K5866" i="3" a="1"/>
  <c r="K5866" i="3" s="1"/>
  <c r="C5867" i="3"/>
  <c r="K5867" i="3" a="1"/>
  <c r="K5867" i="3" s="1"/>
  <c r="C5868" i="3"/>
  <c r="K5868" i="3" a="1"/>
  <c r="K5868" i="3" s="1"/>
  <c r="C5869" i="3"/>
  <c r="K5869" i="3" a="1"/>
  <c r="K5869" i="3" s="1"/>
  <c r="C5870" i="3"/>
  <c r="K5870" i="3" a="1"/>
  <c r="K5870" i="3" s="1"/>
  <c r="C5871" i="3"/>
  <c r="K5871" i="3" a="1"/>
  <c r="K5871" i="3" s="1"/>
  <c r="C5872" i="3"/>
  <c r="K5872" i="3" a="1"/>
  <c r="K5872" i="3" s="1"/>
  <c r="C5873" i="3"/>
  <c r="K5873" i="3" a="1"/>
  <c r="K5873" i="3" s="1"/>
  <c r="C5874" i="3"/>
  <c r="K5874" i="3" a="1"/>
  <c r="K5874" i="3" s="1"/>
  <c r="C5875" i="3"/>
  <c r="K5875" i="3" a="1"/>
  <c r="K5875" i="3" s="1"/>
  <c r="C5876" i="3"/>
  <c r="K5876" i="3" a="1"/>
  <c r="K5876" i="3" s="1"/>
  <c r="C5877" i="3"/>
  <c r="K5877" i="3" a="1"/>
  <c r="K5877" i="3" s="1"/>
  <c r="C5878" i="3"/>
  <c r="K5878" i="3" a="1"/>
  <c r="K5878" i="3" s="1"/>
  <c r="C5879" i="3"/>
  <c r="K5879" i="3" a="1"/>
  <c r="K5879" i="3" s="1"/>
  <c r="C5880" i="3"/>
  <c r="K5880" i="3" a="1"/>
  <c r="K5880" i="3" s="1"/>
  <c r="C5881" i="3"/>
  <c r="K5881" i="3" a="1"/>
  <c r="K5881" i="3" s="1"/>
  <c r="C5882" i="3"/>
  <c r="K5882" i="3" a="1"/>
  <c r="K5882" i="3" s="1"/>
  <c r="C5883" i="3"/>
  <c r="K5883" i="3" a="1"/>
  <c r="K5883" i="3" s="1"/>
  <c r="C5884" i="3"/>
  <c r="K5884" i="3" a="1"/>
  <c r="K5884" i="3" s="1"/>
  <c r="C5885" i="3"/>
  <c r="K5885" i="3" a="1"/>
  <c r="K5885" i="3" s="1"/>
  <c r="C5886" i="3"/>
  <c r="K5886" i="3" a="1"/>
  <c r="K5886" i="3" s="1"/>
  <c r="C5887" i="3"/>
  <c r="K5887" i="3" a="1"/>
  <c r="K5887" i="3" s="1"/>
  <c r="C5888" i="3"/>
  <c r="K5888" i="3" a="1"/>
  <c r="K5888" i="3" s="1"/>
  <c r="C5889" i="3"/>
  <c r="K5889" i="3" a="1"/>
  <c r="K5889" i="3" s="1"/>
  <c r="C5890" i="3"/>
  <c r="K5890" i="3" a="1"/>
  <c r="K5890" i="3" s="1"/>
  <c r="C5891" i="3"/>
  <c r="K5891" i="3" a="1"/>
  <c r="K5891" i="3" s="1"/>
  <c r="C5892" i="3"/>
  <c r="K5892" i="3" a="1"/>
  <c r="K5892" i="3" s="1"/>
  <c r="C5893" i="3"/>
  <c r="K5893" i="3" a="1"/>
  <c r="K5893" i="3" s="1"/>
  <c r="C5894" i="3"/>
  <c r="K5894" i="3" a="1"/>
  <c r="K5894" i="3" s="1"/>
  <c r="C5895" i="3"/>
  <c r="K5895" i="3" a="1"/>
  <c r="K5895" i="3" s="1"/>
  <c r="C5896" i="3"/>
  <c r="K5896" i="3" a="1"/>
  <c r="K5896" i="3" s="1"/>
  <c r="C5897" i="3"/>
  <c r="K5897" i="3" a="1"/>
  <c r="K5897" i="3" s="1"/>
  <c r="C5898" i="3"/>
  <c r="K5898" i="3" a="1"/>
  <c r="K5898" i="3" s="1"/>
  <c r="C5899" i="3"/>
  <c r="K5899" i="3" a="1"/>
  <c r="K5899" i="3" s="1"/>
  <c r="C5900" i="3"/>
  <c r="K5900" i="3" a="1"/>
  <c r="K5900" i="3" s="1"/>
  <c r="C5901" i="3"/>
  <c r="K5901" i="3" a="1"/>
  <c r="K5901" i="3" s="1"/>
  <c r="C5902" i="3"/>
  <c r="K5902" i="3" a="1"/>
  <c r="K5902" i="3" s="1"/>
  <c r="C5903" i="3"/>
  <c r="K5903" i="3" a="1"/>
  <c r="K5903" i="3" s="1"/>
  <c r="C5904" i="3"/>
  <c r="K5904" i="3" a="1"/>
  <c r="K5904" i="3" s="1"/>
  <c r="C5905" i="3"/>
  <c r="K5905" i="3" a="1"/>
  <c r="K5905" i="3" s="1"/>
  <c r="C5906" i="3"/>
  <c r="K5906" i="3" a="1"/>
  <c r="K5906" i="3" s="1"/>
  <c r="C5907" i="3"/>
  <c r="K5907" i="3" a="1"/>
  <c r="K5907" i="3" s="1"/>
  <c r="C5908" i="3"/>
  <c r="K5908" i="3" a="1"/>
  <c r="K5908" i="3" s="1"/>
  <c r="C5909" i="3"/>
  <c r="K5909" i="3" a="1"/>
  <c r="K5909" i="3" s="1"/>
  <c r="C5910" i="3"/>
  <c r="K5910" i="3" a="1"/>
  <c r="K5910" i="3" s="1"/>
  <c r="C5911" i="3"/>
  <c r="K5911" i="3" a="1"/>
  <c r="K5911" i="3" s="1"/>
  <c r="C5912" i="3"/>
  <c r="K5912" i="3" a="1"/>
  <c r="K5912" i="3" s="1"/>
  <c r="C5913" i="3"/>
  <c r="K5913" i="3" a="1"/>
  <c r="K5913" i="3" s="1"/>
  <c r="C5914" i="3"/>
  <c r="K5914" i="3" a="1"/>
  <c r="K5914" i="3" s="1"/>
  <c r="C5915" i="3"/>
  <c r="K5915" i="3" a="1"/>
  <c r="K5915" i="3" s="1"/>
  <c r="C5916" i="3"/>
  <c r="K5916" i="3" a="1"/>
  <c r="K5916" i="3" s="1"/>
  <c r="C5917" i="3"/>
  <c r="K5917" i="3" a="1"/>
  <c r="K5917" i="3" s="1"/>
  <c r="C5918" i="3"/>
  <c r="K5918" i="3" a="1"/>
  <c r="K5918" i="3" s="1"/>
  <c r="C5919" i="3"/>
  <c r="K5919" i="3" a="1"/>
  <c r="K5919" i="3" s="1"/>
  <c r="C5920" i="3"/>
  <c r="K5920" i="3" a="1"/>
  <c r="K5920" i="3" s="1"/>
  <c r="C5921" i="3"/>
  <c r="K5921" i="3" a="1"/>
  <c r="K5921" i="3" s="1"/>
  <c r="C5922" i="3"/>
  <c r="K5922" i="3" a="1"/>
  <c r="K5922" i="3" s="1"/>
  <c r="C5923" i="3"/>
  <c r="K5923" i="3" a="1"/>
  <c r="K5923" i="3" s="1"/>
  <c r="C5924" i="3"/>
  <c r="K5924" i="3" a="1"/>
  <c r="K5924" i="3" s="1"/>
  <c r="C5925" i="3"/>
  <c r="K5925" i="3" a="1"/>
  <c r="K5925" i="3" s="1"/>
  <c r="C5926" i="3"/>
  <c r="K5926" i="3" a="1"/>
  <c r="K5926" i="3" s="1"/>
  <c r="C5927" i="3"/>
  <c r="K5927" i="3" a="1"/>
  <c r="K5927" i="3" s="1"/>
  <c r="C5928" i="3"/>
  <c r="K5928" i="3" a="1"/>
  <c r="K5928" i="3" s="1"/>
  <c r="C5929" i="3"/>
  <c r="K5929" i="3" a="1"/>
  <c r="K5929" i="3" s="1"/>
  <c r="C5930" i="3"/>
  <c r="K5930" i="3" a="1"/>
  <c r="K5930" i="3" s="1"/>
  <c r="C5931" i="3"/>
  <c r="K5931" i="3" a="1"/>
  <c r="K5931" i="3" s="1"/>
  <c r="C5932" i="3"/>
  <c r="K5932" i="3" a="1"/>
  <c r="K5932" i="3" s="1"/>
  <c r="C5933" i="3"/>
  <c r="K5933" i="3" a="1"/>
  <c r="K5933" i="3" s="1"/>
  <c r="C5934" i="3"/>
  <c r="K5934" i="3" a="1"/>
  <c r="K5934" i="3" s="1"/>
  <c r="C5935" i="3"/>
  <c r="K5935" i="3" a="1"/>
  <c r="K5935" i="3" s="1"/>
  <c r="C5936" i="3"/>
  <c r="K5936" i="3" a="1"/>
  <c r="K5936" i="3" s="1"/>
  <c r="C5937" i="3"/>
  <c r="K5937" i="3" a="1"/>
  <c r="K5937" i="3" s="1"/>
  <c r="C5938" i="3"/>
  <c r="K5938" i="3" a="1"/>
  <c r="K5938" i="3" s="1"/>
  <c r="C5939" i="3"/>
  <c r="K5939" i="3" a="1"/>
  <c r="K5939" i="3" s="1"/>
  <c r="C5940" i="3"/>
  <c r="K5940" i="3" a="1"/>
  <c r="K5940" i="3" s="1"/>
  <c r="C5941" i="3"/>
  <c r="K5941" i="3" a="1"/>
  <c r="K5941" i="3" s="1"/>
  <c r="C5942" i="3"/>
  <c r="K5942" i="3" a="1"/>
  <c r="K5942" i="3" s="1"/>
  <c r="C5943" i="3"/>
  <c r="K5943" i="3" a="1"/>
  <c r="K5943" i="3" s="1"/>
  <c r="C5944" i="3"/>
  <c r="K5944" i="3" a="1"/>
  <c r="K5944" i="3" s="1"/>
  <c r="C5945" i="3"/>
  <c r="K5945" i="3" a="1"/>
  <c r="K5945" i="3" s="1"/>
  <c r="C5946" i="3"/>
  <c r="K5946" i="3" a="1"/>
  <c r="K5946" i="3" s="1"/>
  <c r="C5947" i="3"/>
  <c r="K5947" i="3" a="1"/>
  <c r="K5947" i="3" s="1"/>
  <c r="C5948" i="3"/>
  <c r="K5948" i="3" a="1"/>
  <c r="K5948" i="3" s="1"/>
  <c r="C5949" i="3"/>
  <c r="K5949" i="3" a="1"/>
  <c r="K5949" i="3" s="1"/>
  <c r="C5950" i="3"/>
  <c r="K5950" i="3" a="1"/>
  <c r="K5950" i="3" s="1"/>
  <c r="C5951" i="3"/>
  <c r="K5951" i="3" a="1"/>
  <c r="K5951" i="3" s="1"/>
  <c r="C5952" i="3"/>
  <c r="K5952" i="3" a="1"/>
  <c r="K5952" i="3" s="1"/>
  <c r="C5953" i="3"/>
  <c r="K5953" i="3" a="1"/>
  <c r="K5953" i="3" s="1"/>
  <c r="C5954" i="3"/>
  <c r="K5954" i="3" a="1"/>
  <c r="K5954" i="3" s="1"/>
  <c r="C5955" i="3"/>
  <c r="K5955" i="3" a="1"/>
  <c r="K5955" i="3" s="1"/>
  <c r="C5956" i="3"/>
  <c r="K5956" i="3" a="1"/>
  <c r="K5956" i="3" s="1"/>
  <c r="C5957" i="3"/>
  <c r="K5957" i="3" a="1"/>
  <c r="K5957" i="3" s="1"/>
  <c r="C5958" i="3"/>
  <c r="K5958" i="3" a="1"/>
  <c r="K5958" i="3" s="1"/>
  <c r="C5959" i="3"/>
  <c r="K5959" i="3" a="1"/>
  <c r="K5959" i="3" s="1"/>
  <c r="C5960" i="3"/>
  <c r="K5960" i="3" a="1"/>
  <c r="K5960" i="3" s="1"/>
  <c r="C5961" i="3"/>
  <c r="K5961" i="3" a="1"/>
  <c r="K5961" i="3" s="1"/>
  <c r="C5962" i="3"/>
  <c r="K5962" i="3" a="1"/>
  <c r="K5962" i="3" s="1"/>
  <c r="C5963" i="3"/>
  <c r="K5963" i="3" a="1"/>
  <c r="K5963" i="3" s="1"/>
  <c r="C5964" i="3"/>
  <c r="K5964" i="3" a="1"/>
  <c r="K5964" i="3" s="1"/>
  <c r="C5965" i="3"/>
  <c r="K5965" i="3" a="1"/>
  <c r="K5965" i="3" s="1"/>
  <c r="C5966" i="3"/>
  <c r="K5966" i="3" a="1"/>
  <c r="K5966" i="3" s="1"/>
  <c r="C5967" i="3"/>
  <c r="K5967" i="3" a="1"/>
  <c r="K5967" i="3" s="1"/>
  <c r="C5968" i="3"/>
  <c r="K5968" i="3" a="1"/>
  <c r="K5968" i="3" s="1"/>
  <c r="C5969" i="3"/>
  <c r="K5969" i="3" a="1"/>
  <c r="K5969" i="3" s="1"/>
  <c r="C5970" i="3"/>
  <c r="K5970" i="3" a="1"/>
  <c r="K5970" i="3" s="1"/>
  <c r="C5971" i="3"/>
  <c r="K5971" i="3" a="1"/>
  <c r="K5971" i="3" s="1"/>
  <c r="C5972" i="3"/>
  <c r="K5972" i="3" a="1"/>
  <c r="K5972" i="3" s="1"/>
  <c r="C5973" i="3"/>
  <c r="K5973" i="3" a="1"/>
  <c r="K5973" i="3" s="1"/>
  <c r="C5974" i="3"/>
  <c r="K5974" i="3" a="1"/>
  <c r="K5974" i="3" s="1"/>
  <c r="C5975" i="3"/>
  <c r="K5975" i="3" a="1"/>
  <c r="K5975" i="3" s="1"/>
  <c r="C5976" i="3"/>
  <c r="K5976" i="3" a="1"/>
  <c r="K5976" i="3" s="1"/>
  <c r="C5977" i="3"/>
  <c r="K5977" i="3" a="1"/>
  <c r="K5977" i="3" s="1"/>
  <c r="C5978" i="3"/>
  <c r="K5978" i="3" a="1"/>
  <c r="K5978" i="3" s="1"/>
  <c r="C5979" i="3"/>
  <c r="K5979" i="3" a="1"/>
  <c r="K5979" i="3" s="1"/>
  <c r="C5980" i="3"/>
  <c r="K5980" i="3" a="1"/>
  <c r="K5980" i="3" s="1"/>
  <c r="C5981" i="3"/>
  <c r="K5981" i="3" a="1"/>
  <c r="K5981" i="3" s="1"/>
  <c r="C5982" i="3"/>
  <c r="K5982" i="3" a="1"/>
  <c r="K5982" i="3" s="1"/>
  <c r="C5983" i="3"/>
  <c r="K5983" i="3" a="1"/>
  <c r="K5983" i="3" s="1"/>
  <c r="C5984" i="3"/>
  <c r="K5984" i="3" a="1"/>
  <c r="K5984" i="3" s="1"/>
  <c r="C5985" i="3"/>
  <c r="K5985" i="3" a="1"/>
  <c r="K5985" i="3" s="1"/>
  <c r="C5986" i="3"/>
  <c r="K5986" i="3" a="1"/>
  <c r="K5986" i="3" s="1"/>
  <c r="C5987" i="3"/>
  <c r="K5987" i="3" a="1"/>
  <c r="K5987" i="3" s="1"/>
  <c r="C5988" i="3"/>
  <c r="K5988" i="3" a="1"/>
  <c r="K5988" i="3" s="1"/>
  <c r="C5989" i="3"/>
  <c r="K5989" i="3" a="1"/>
  <c r="K5989" i="3" s="1"/>
  <c r="C5990" i="3"/>
  <c r="K5990" i="3" a="1"/>
  <c r="K5990" i="3" s="1"/>
  <c r="C5991" i="3"/>
  <c r="K5991" i="3" a="1"/>
  <c r="K5991" i="3" s="1"/>
  <c r="C5992" i="3"/>
  <c r="K5992" i="3" a="1"/>
  <c r="K5992" i="3" s="1"/>
  <c r="C5993" i="3"/>
  <c r="K5993" i="3" a="1"/>
  <c r="K5993" i="3" s="1"/>
  <c r="C5994" i="3"/>
  <c r="K5994" i="3" a="1"/>
  <c r="K5994" i="3" s="1"/>
  <c r="C5995" i="3"/>
  <c r="K5995" i="3" a="1"/>
  <c r="K5995" i="3" s="1"/>
  <c r="C5996" i="3"/>
  <c r="K5996" i="3" a="1"/>
  <c r="K5996" i="3" s="1"/>
  <c r="C5997" i="3"/>
  <c r="K5997" i="3" a="1"/>
  <c r="K5997" i="3" s="1"/>
  <c r="C5998" i="3"/>
  <c r="K5998" i="3" a="1"/>
  <c r="K5998" i="3" s="1"/>
  <c r="C5999" i="3"/>
  <c r="K5999" i="3" a="1"/>
  <c r="K5999" i="3" s="1"/>
  <c r="C6000" i="3"/>
  <c r="K6000" i="3" a="1"/>
  <c r="K6000" i="3" s="1"/>
  <c r="C6001" i="3"/>
  <c r="K6001" i="3" a="1"/>
  <c r="K6001" i="3" s="1"/>
  <c r="C6002" i="3"/>
  <c r="K6002" i="3" a="1"/>
  <c r="K6002" i="3" s="1"/>
  <c r="C6003" i="3"/>
  <c r="K6003" i="3" a="1"/>
  <c r="K6003" i="3" s="1"/>
  <c r="C6004" i="3"/>
  <c r="K6004" i="3" a="1"/>
  <c r="K6004" i="3" s="1"/>
  <c r="C6005" i="3"/>
  <c r="K6005" i="3" a="1"/>
  <c r="K6005" i="3" s="1"/>
  <c r="C6006" i="3"/>
  <c r="K6006" i="3" a="1"/>
  <c r="K6006" i="3" s="1"/>
  <c r="C6007" i="3"/>
  <c r="K6007" i="3" a="1"/>
  <c r="K6007" i="3" s="1"/>
  <c r="C6008" i="3"/>
  <c r="K6008" i="3" a="1"/>
  <c r="K6008" i="3" s="1"/>
  <c r="C6009" i="3"/>
  <c r="K6009" i="3" a="1"/>
  <c r="K6009" i="3" s="1"/>
  <c r="C6010" i="3"/>
  <c r="K6010" i="3" a="1"/>
  <c r="K6010" i="3" s="1"/>
  <c r="C6011" i="3"/>
  <c r="K6011" i="3" a="1"/>
  <c r="K6011" i="3" s="1"/>
  <c r="C6012" i="3"/>
  <c r="K6012" i="3" a="1"/>
  <c r="K6012" i="3" s="1"/>
  <c r="C6013" i="3"/>
  <c r="K6013" i="3" a="1"/>
  <c r="K6013" i="3" s="1"/>
  <c r="C6014" i="3"/>
  <c r="K6014" i="3" a="1"/>
  <c r="K6014" i="3" s="1"/>
  <c r="C6015" i="3"/>
  <c r="K6015" i="3" a="1"/>
  <c r="K6015" i="3" s="1"/>
  <c r="C6016" i="3"/>
  <c r="K6016" i="3" a="1"/>
  <c r="K6016" i="3" s="1"/>
  <c r="C6017" i="3"/>
  <c r="K6017" i="3" a="1"/>
  <c r="K6017" i="3" s="1"/>
  <c r="C6018" i="3"/>
  <c r="K6018" i="3" a="1"/>
  <c r="K6018" i="3" s="1"/>
  <c r="C6019" i="3"/>
  <c r="K6019" i="3" a="1"/>
  <c r="K6019" i="3" s="1"/>
  <c r="C6020" i="3"/>
  <c r="K6020" i="3" a="1"/>
  <c r="K6020" i="3" s="1"/>
  <c r="C6021" i="3"/>
  <c r="K6021" i="3" a="1"/>
  <c r="K6021" i="3" s="1"/>
  <c r="C6022" i="3"/>
  <c r="K6022" i="3" a="1"/>
  <c r="K6022" i="3" s="1"/>
  <c r="C6023" i="3"/>
  <c r="K6023" i="3" a="1"/>
  <c r="K6023" i="3" s="1"/>
  <c r="C6024" i="3"/>
  <c r="K6024" i="3" a="1"/>
  <c r="K6024" i="3" s="1"/>
  <c r="C6025" i="3"/>
  <c r="K6025" i="3" a="1"/>
  <c r="K6025" i="3" s="1"/>
  <c r="C6026" i="3"/>
  <c r="K6026" i="3" a="1"/>
  <c r="K6026" i="3" s="1"/>
  <c r="C6027" i="3"/>
  <c r="K6027" i="3" a="1"/>
  <c r="K6027" i="3" s="1"/>
  <c r="C6028" i="3"/>
  <c r="K6028" i="3" a="1"/>
  <c r="K6028" i="3" s="1"/>
  <c r="C6029" i="3"/>
  <c r="K6029" i="3" a="1"/>
  <c r="K6029" i="3" s="1"/>
  <c r="C6030" i="3"/>
  <c r="K6030" i="3" a="1"/>
  <c r="K6030" i="3" s="1"/>
  <c r="C6031" i="3"/>
  <c r="K6031" i="3" a="1"/>
  <c r="K6031" i="3" s="1"/>
  <c r="C6032" i="3"/>
  <c r="K6032" i="3" a="1"/>
  <c r="K6032" i="3" s="1"/>
  <c r="C6033" i="3"/>
  <c r="K6033" i="3" a="1"/>
  <c r="K6033" i="3" s="1"/>
  <c r="C6034" i="3"/>
  <c r="K6034" i="3" a="1"/>
  <c r="K6034" i="3" s="1"/>
  <c r="C6035" i="3"/>
  <c r="K6035" i="3" a="1"/>
  <c r="K6035" i="3" s="1"/>
  <c r="C6036" i="3"/>
  <c r="K6036" i="3" a="1"/>
  <c r="K6036" i="3" s="1"/>
  <c r="C6037" i="3"/>
  <c r="K6037" i="3" a="1"/>
  <c r="K6037" i="3" s="1"/>
  <c r="C6038" i="3"/>
  <c r="K6038" i="3" a="1"/>
  <c r="K6038" i="3" s="1"/>
  <c r="C6039" i="3"/>
  <c r="K6039" i="3" a="1"/>
  <c r="K6039" i="3" s="1"/>
  <c r="C6040" i="3"/>
  <c r="K6040" i="3" a="1"/>
  <c r="K6040" i="3" s="1"/>
  <c r="C6041" i="3"/>
  <c r="K6041" i="3" a="1"/>
  <c r="K6041" i="3" s="1"/>
  <c r="C6042" i="3"/>
  <c r="K6042" i="3" a="1"/>
  <c r="K6042" i="3" s="1"/>
  <c r="C6043" i="3"/>
  <c r="K6043" i="3" a="1"/>
  <c r="K6043" i="3" s="1"/>
  <c r="C6044" i="3"/>
  <c r="K6044" i="3" a="1"/>
  <c r="K6044" i="3" s="1"/>
  <c r="C6045" i="3"/>
  <c r="K6045" i="3" a="1"/>
  <c r="K6045" i="3" s="1"/>
  <c r="C6046" i="3"/>
  <c r="K6046" i="3" a="1"/>
  <c r="K6046" i="3" s="1"/>
  <c r="C6047" i="3"/>
  <c r="K6047" i="3" a="1"/>
  <c r="K6047" i="3" s="1"/>
  <c r="C6048" i="3"/>
  <c r="K6048" i="3" a="1"/>
  <c r="K6048" i="3" s="1"/>
  <c r="C6049" i="3"/>
  <c r="K6049" i="3" a="1"/>
  <c r="K6049" i="3" s="1"/>
  <c r="C6050" i="3"/>
  <c r="K6050" i="3" a="1"/>
  <c r="K6050" i="3" s="1"/>
  <c r="C6051" i="3"/>
  <c r="K6051" i="3" a="1"/>
  <c r="K6051" i="3" s="1"/>
  <c r="C6052" i="3"/>
  <c r="K6052" i="3" a="1"/>
  <c r="K6052" i="3" s="1"/>
  <c r="C6053" i="3"/>
  <c r="K6053" i="3" a="1"/>
  <c r="K6053" i="3" s="1"/>
  <c r="C6054" i="3"/>
  <c r="K6054" i="3" a="1"/>
  <c r="K6054" i="3" s="1"/>
  <c r="C6055" i="3"/>
  <c r="K6055" i="3" a="1"/>
  <c r="K6055" i="3" s="1"/>
  <c r="C6056" i="3"/>
  <c r="K6056" i="3" a="1"/>
  <c r="K6056" i="3" s="1"/>
  <c r="C6057" i="3"/>
  <c r="K6057" i="3" a="1"/>
  <c r="K6057" i="3" s="1"/>
  <c r="C6058" i="3"/>
  <c r="K6058" i="3" a="1"/>
  <c r="K6058" i="3" s="1"/>
  <c r="C6059" i="3"/>
  <c r="K6059" i="3" a="1"/>
  <c r="K6059" i="3" s="1"/>
  <c r="C6060" i="3"/>
  <c r="K6060" i="3" a="1"/>
  <c r="K6060" i="3" s="1"/>
  <c r="C6061" i="3"/>
  <c r="K6061" i="3" a="1"/>
  <c r="K6061" i="3" s="1"/>
  <c r="C6062" i="3"/>
  <c r="K6062" i="3" a="1"/>
  <c r="K6062" i="3" s="1"/>
  <c r="C6063" i="3"/>
  <c r="K6063" i="3" a="1"/>
  <c r="K6063" i="3" s="1"/>
  <c r="C6064" i="3"/>
  <c r="K6064" i="3" a="1"/>
  <c r="K6064" i="3" s="1"/>
  <c r="C6065" i="3"/>
  <c r="K6065" i="3" a="1"/>
  <c r="K6065" i="3" s="1"/>
  <c r="C6066" i="3"/>
  <c r="K6066" i="3" a="1"/>
  <c r="K6066" i="3" s="1"/>
  <c r="C6067" i="3"/>
  <c r="K6067" i="3" a="1"/>
  <c r="K6067" i="3" s="1"/>
  <c r="C6068" i="3"/>
  <c r="K6068" i="3" a="1"/>
  <c r="K6068" i="3" s="1"/>
  <c r="C6069" i="3"/>
  <c r="K6069" i="3" a="1"/>
  <c r="K6069" i="3" s="1"/>
  <c r="C6070" i="3"/>
  <c r="K6070" i="3" a="1"/>
  <c r="K6070" i="3" s="1"/>
  <c r="C6071" i="3"/>
  <c r="K6071" i="3" a="1"/>
  <c r="K6071" i="3" s="1"/>
  <c r="C6072" i="3"/>
  <c r="K6072" i="3" a="1"/>
  <c r="K6072" i="3" s="1"/>
  <c r="C6073" i="3"/>
  <c r="K6073" i="3" a="1"/>
  <c r="K6073" i="3" s="1"/>
  <c r="C6074" i="3"/>
  <c r="K6074" i="3" a="1"/>
  <c r="K6074" i="3" s="1"/>
  <c r="C6075" i="3"/>
  <c r="K6075" i="3" a="1"/>
  <c r="K6075" i="3" s="1"/>
  <c r="C6076" i="3"/>
  <c r="K6076" i="3" a="1"/>
  <c r="K6076" i="3" s="1"/>
  <c r="C6077" i="3"/>
  <c r="K6077" i="3" a="1"/>
  <c r="K6077" i="3" s="1"/>
  <c r="C6078" i="3"/>
  <c r="K6078" i="3" a="1"/>
  <c r="K6078" i="3" s="1"/>
  <c r="C6079" i="3"/>
  <c r="K6079" i="3" a="1"/>
  <c r="K6079" i="3" s="1"/>
  <c r="C6080" i="3"/>
  <c r="K6080" i="3" a="1"/>
  <c r="K6080" i="3" s="1"/>
  <c r="C6081" i="3"/>
  <c r="K6081" i="3" a="1"/>
  <c r="K6081" i="3" s="1"/>
  <c r="C6082" i="3"/>
  <c r="K6082" i="3" a="1"/>
  <c r="K6082" i="3" s="1"/>
  <c r="C6083" i="3"/>
  <c r="K6083" i="3" a="1"/>
  <c r="K6083" i="3" s="1"/>
  <c r="C6084" i="3"/>
  <c r="K6084" i="3" a="1"/>
  <c r="K6084" i="3" s="1"/>
  <c r="C6085" i="3"/>
  <c r="K6085" i="3" a="1"/>
  <c r="K6085" i="3" s="1"/>
  <c r="C6086" i="3"/>
  <c r="K6086" i="3" a="1"/>
  <c r="K6086" i="3" s="1"/>
  <c r="C6087" i="3"/>
  <c r="K6087" i="3" a="1"/>
  <c r="K6087" i="3" s="1"/>
  <c r="C6088" i="3"/>
  <c r="K6088" i="3" a="1"/>
  <c r="K6088" i="3" s="1"/>
  <c r="C6089" i="3"/>
  <c r="K6089" i="3" a="1"/>
  <c r="K6089" i="3" s="1"/>
  <c r="C6090" i="3"/>
  <c r="K6090" i="3" a="1"/>
  <c r="K6090" i="3" s="1"/>
  <c r="C6091" i="3"/>
  <c r="K6091" i="3" a="1"/>
  <c r="K6091" i="3" s="1"/>
  <c r="C6092" i="3"/>
  <c r="K6092" i="3" a="1"/>
  <c r="K6092" i="3" s="1"/>
  <c r="C6093" i="3"/>
  <c r="K6093" i="3" a="1"/>
  <c r="K6093" i="3" s="1"/>
  <c r="C6094" i="3"/>
  <c r="K6094" i="3" a="1"/>
  <c r="K6094" i="3" s="1"/>
  <c r="C6095" i="3"/>
  <c r="K6095" i="3" a="1"/>
  <c r="K6095" i="3" s="1"/>
  <c r="C6096" i="3"/>
  <c r="K6096" i="3" a="1"/>
  <c r="K6096" i="3" s="1"/>
  <c r="C6097" i="3"/>
  <c r="K6097" i="3" a="1"/>
  <c r="K6097" i="3" s="1"/>
  <c r="C6098" i="3"/>
  <c r="K6098" i="3" a="1"/>
  <c r="K6098" i="3" s="1"/>
  <c r="C6099" i="3"/>
  <c r="K6099" i="3" a="1"/>
  <c r="K6099" i="3" s="1"/>
  <c r="C6100" i="3"/>
  <c r="K6100" i="3" a="1"/>
  <c r="K6100" i="3" s="1"/>
  <c r="C6101" i="3"/>
  <c r="K6101" i="3" a="1"/>
  <c r="K6101" i="3" s="1"/>
  <c r="C6102" i="3"/>
  <c r="K6102" i="3" a="1"/>
  <c r="K6102" i="3" s="1"/>
  <c r="C6103" i="3"/>
  <c r="K6103" i="3" a="1"/>
  <c r="K6103" i="3" s="1"/>
  <c r="C6104" i="3"/>
  <c r="K6104" i="3" a="1"/>
  <c r="K6104" i="3" s="1"/>
  <c r="C6105" i="3"/>
  <c r="K6105" i="3" a="1"/>
  <c r="K6105" i="3" s="1"/>
  <c r="C6106" i="3"/>
  <c r="K6106" i="3" a="1"/>
  <c r="K6106" i="3" s="1"/>
  <c r="C6107" i="3"/>
  <c r="K6107" i="3" a="1"/>
  <c r="K6107" i="3" s="1"/>
  <c r="C6108" i="3"/>
  <c r="K6108" i="3" a="1"/>
  <c r="K6108" i="3" s="1"/>
  <c r="C6109" i="3"/>
  <c r="K6109" i="3" a="1"/>
  <c r="K6109" i="3" s="1"/>
  <c r="C6110" i="3"/>
  <c r="K6110" i="3" a="1"/>
  <c r="K6110" i="3" s="1"/>
  <c r="C6111" i="3"/>
  <c r="K6111" i="3" a="1"/>
  <c r="K6111" i="3" s="1"/>
  <c r="C6112" i="3"/>
  <c r="K6112" i="3" a="1"/>
  <c r="K6112" i="3" s="1"/>
  <c r="C6113" i="3"/>
  <c r="K6113" i="3" a="1"/>
  <c r="K6113" i="3" s="1"/>
  <c r="C6114" i="3"/>
  <c r="K6114" i="3" a="1"/>
  <c r="K6114" i="3" s="1"/>
  <c r="C6115" i="3"/>
  <c r="K6115" i="3" a="1"/>
  <c r="K6115" i="3" s="1"/>
  <c r="C6116" i="3"/>
  <c r="K6116" i="3" a="1"/>
  <c r="K6116" i="3" s="1"/>
  <c r="C6117" i="3"/>
  <c r="K6117" i="3" a="1"/>
  <c r="K6117" i="3" s="1"/>
  <c r="C6118" i="3"/>
  <c r="K6118" i="3" a="1"/>
  <c r="K6118" i="3" s="1"/>
  <c r="C6119" i="3"/>
  <c r="K6119" i="3" a="1"/>
  <c r="K6119" i="3" s="1"/>
  <c r="C6120" i="3"/>
  <c r="K6120" i="3" a="1"/>
  <c r="K6120" i="3" s="1"/>
  <c r="C6121" i="3"/>
  <c r="K6121" i="3" a="1"/>
  <c r="K6121" i="3" s="1"/>
  <c r="C6122" i="3"/>
  <c r="K6122" i="3" a="1"/>
  <c r="K6122" i="3" s="1"/>
  <c r="C6123" i="3"/>
  <c r="K6123" i="3" a="1"/>
  <c r="K6123" i="3" s="1"/>
  <c r="C6124" i="3"/>
  <c r="K6124" i="3" a="1"/>
  <c r="K6124" i="3" s="1"/>
  <c r="C6125" i="3"/>
  <c r="K6125" i="3" a="1"/>
  <c r="K6125" i="3" s="1"/>
  <c r="C6126" i="3"/>
  <c r="K6126" i="3" a="1"/>
  <c r="K6126" i="3" s="1"/>
  <c r="C6127" i="3"/>
  <c r="K6127" i="3" a="1"/>
  <c r="K6127" i="3" s="1"/>
  <c r="C6128" i="3"/>
  <c r="K6128" i="3" a="1"/>
  <c r="K6128" i="3" s="1"/>
  <c r="C6129" i="3"/>
  <c r="K6129" i="3" a="1"/>
  <c r="K6129" i="3" s="1"/>
  <c r="C6130" i="3"/>
  <c r="K6130" i="3" a="1"/>
  <c r="K6130" i="3" s="1"/>
  <c r="C6131" i="3"/>
  <c r="K6131" i="3" a="1"/>
  <c r="K6131" i="3" s="1"/>
  <c r="C6132" i="3"/>
  <c r="K6132" i="3" a="1"/>
  <c r="K6132" i="3" s="1"/>
  <c r="C6133" i="3"/>
  <c r="K6133" i="3" a="1"/>
  <c r="K6133" i="3" s="1"/>
  <c r="C6134" i="3"/>
  <c r="K6134" i="3" a="1"/>
  <c r="K6134" i="3" s="1"/>
  <c r="C6135" i="3"/>
  <c r="K6135" i="3" a="1"/>
  <c r="K6135" i="3" s="1"/>
  <c r="C6136" i="3"/>
  <c r="K6136" i="3" a="1"/>
  <c r="K6136" i="3" s="1"/>
  <c r="C6137" i="3"/>
  <c r="K6137" i="3" a="1"/>
  <c r="K6137" i="3" s="1"/>
  <c r="C6138" i="3"/>
  <c r="K6138" i="3" a="1"/>
  <c r="K6138" i="3" s="1"/>
  <c r="C6139" i="3"/>
  <c r="K6139" i="3" a="1"/>
  <c r="K6139" i="3" s="1"/>
  <c r="C6140" i="3"/>
  <c r="K6140" i="3" a="1"/>
  <c r="K6140" i="3" s="1"/>
  <c r="C6141" i="3"/>
  <c r="K6141" i="3" a="1"/>
  <c r="K6141" i="3" s="1"/>
  <c r="C6142" i="3"/>
  <c r="K6142" i="3" a="1"/>
  <c r="K6142" i="3" s="1"/>
  <c r="C6143" i="3"/>
  <c r="K6143" i="3" a="1"/>
  <c r="K6143" i="3" s="1"/>
  <c r="C6144" i="3"/>
  <c r="K6144" i="3" a="1"/>
  <c r="K6144" i="3" s="1"/>
  <c r="C6145" i="3"/>
  <c r="K6145" i="3" a="1"/>
  <c r="K6145" i="3" s="1"/>
  <c r="C6146" i="3"/>
  <c r="K6146" i="3" a="1"/>
  <c r="K6146" i="3" s="1"/>
  <c r="C6147" i="3"/>
  <c r="K6147" i="3" a="1"/>
  <c r="K6147" i="3" s="1"/>
  <c r="C6148" i="3"/>
  <c r="K6148" i="3" a="1"/>
  <c r="K6148" i="3" s="1"/>
  <c r="C6149" i="3"/>
  <c r="K6149" i="3" a="1"/>
  <c r="K6149" i="3" s="1"/>
  <c r="C6150" i="3"/>
  <c r="K6150" i="3" a="1"/>
  <c r="K6150" i="3" s="1"/>
  <c r="C6151" i="3"/>
  <c r="K6151" i="3" a="1"/>
  <c r="K6151" i="3" s="1"/>
  <c r="C6152" i="3"/>
  <c r="K6152" i="3" a="1"/>
  <c r="K6152" i="3" s="1"/>
  <c r="C6153" i="3"/>
  <c r="K6153" i="3" a="1"/>
  <c r="K6153" i="3" s="1"/>
  <c r="C6154" i="3"/>
  <c r="K6154" i="3" a="1"/>
  <c r="K6154" i="3" s="1"/>
  <c r="C6155" i="3"/>
  <c r="K6155" i="3" a="1"/>
  <c r="K6155" i="3" s="1"/>
  <c r="C6156" i="3"/>
  <c r="K6156" i="3" a="1"/>
  <c r="K6156" i="3" s="1"/>
  <c r="C6157" i="3"/>
  <c r="K6157" i="3" a="1"/>
  <c r="K6157" i="3" s="1"/>
  <c r="C6158" i="3"/>
  <c r="K6158" i="3" a="1"/>
  <c r="K6158" i="3" s="1"/>
  <c r="C6159" i="3"/>
  <c r="K6159" i="3" a="1"/>
  <c r="K6159" i="3" s="1"/>
  <c r="C6160" i="3"/>
  <c r="K6160" i="3" a="1"/>
  <c r="K6160" i="3" s="1"/>
  <c r="C6161" i="3"/>
  <c r="K6161" i="3" a="1"/>
  <c r="K6161" i="3" s="1"/>
  <c r="C6162" i="3"/>
  <c r="K6162" i="3" a="1"/>
  <c r="K6162" i="3" s="1"/>
  <c r="C6163" i="3"/>
  <c r="K6163" i="3" a="1"/>
  <c r="K6163" i="3" s="1"/>
  <c r="C6164" i="3"/>
  <c r="K6164" i="3" a="1"/>
  <c r="K6164" i="3" s="1"/>
  <c r="C6165" i="3"/>
  <c r="K6165" i="3" a="1"/>
  <c r="K6165" i="3" s="1"/>
  <c r="C6166" i="3"/>
  <c r="K6166" i="3" a="1"/>
  <c r="K6166" i="3" s="1"/>
  <c r="C6167" i="3"/>
  <c r="K6167" i="3" a="1"/>
  <c r="K6167" i="3" s="1"/>
  <c r="C6168" i="3"/>
  <c r="K6168" i="3" a="1"/>
  <c r="K6168" i="3" s="1"/>
  <c r="C6169" i="3"/>
  <c r="K6169" i="3" a="1"/>
  <c r="K6169" i="3" s="1"/>
  <c r="C6170" i="3"/>
  <c r="K6170" i="3" a="1"/>
  <c r="K6170" i="3" s="1"/>
  <c r="C6171" i="3"/>
  <c r="K6171" i="3" a="1"/>
  <c r="K6171" i="3" s="1"/>
  <c r="C6172" i="3"/>
  <c r="K6172" i="3" a="1"/>
  <c r="K6172" i="3" s="1"/>
  <c r="C6173" i="3"/>
  <c r="K6173" i="3" a="1"/>
  <c r="K6173" i="3" s="1"/>
  <c r="C6174" i="3"/>
  <c r="K6174" i="3" a="1"/>
  <c r="K6174" i="3" s="1"/>
  <c r="C6175" i="3"/>
  <c r="K6175" i="3" a="1"/>
  <c r="K6175" i="3" s="1"/>
  <c r="C6176" i="3"/>
  <c r="K6176" i="3" a="1"/>
  <c r="K6176" i="3" s="1"/>
  <c r="C6177" i="3"/>
  <c r="K6177" i="3" a="1"/>
  <c r="K6177" i="3" s="1"/>
  <c r="C6178" i="3"/>
  <c r="K6178" i="3" a="1"/>
  <c r="K6178" i="3" s="1"/>
  <c r="C6179" i="3"/>
  <c r="K6179" i="3" a="1"/>
  <c r="K6179" i="3" s="1"/>
  <c r="C6180" i="3"/>
  <c r="K6180" i="3" a="1"/>
  <c r="K6180" i="3" s="1"/>
  <c r="C6181" i="3"/>
  <c r="K6181" i="3" a="1"/>
  <c r="K6181" i="3" s="1"/>
  <c r="C6182" i="3"/>
  <c r="K6182" i="3" a="1"/>
  <c r="K6182" i="3" s="1"/>
  <c r="C6183" i="3"/>
  <c r="K6183" i="3" a="1"/>
  <c r="K6183" i="3" s="1"/>
  <c r="C6184" i="3"/>
  <c r="K6184" i="3" a="1"/>
  <c r="K6184" i="3" s="1"/>
  <c r="C6185" i="3"/>
  <c r="K6185" i="3" a="1"/>
  <c r="K6185" i="3" s="1"/>
  <c r="C6186" i="3"/>
  <c r="K6186" i="3" a="1"/>
  <c r="K6186" i="3" s="1"/>
  <c r="C6187" i="3"/>
  <c r="K6187" i="3" a="1"/>
  <c r="K6187" i="3" s="1"/>
  <c r="C6188" i="3"/>
  <c r="K6188" i="3" a="1"/>
  <c r="K6188" i="3" s="1"/>
  <c r="C6189" i="3"/>
  <c r="K6189" i="3" a="1"/>
  <c r="K6189" i="3" s="1"/>
  <c r="C6190" i="3"/>
  <c r="K6190" i="3" a="1"/>
  <c r="K6190" i="3" s="1"/>
  <c r="C6191" i="3"/>
  <c r="K6191" i="3" a="1"/>
  <c r="K6191" i="3" s="1"/>
  <c r="C6192" i="3"/>
  <c r="K6192" i="3" a="1"/>
  <c r="K6192" i="3" s="1"/>
  <c r="C6193" i="3"/>
  <c r="K6193" i="3" a="1"/>
  <c r="K6193" i="3" s="1"/>
  <c r="C6194" i="3"/>
  <c r="K6194" i="3" a="1"/>
  <c r="K6194" i="3" s="1"/>
  <c r="C6195" i="3"/>
  <c r="K6195" i="3" a="1"/>
  <c r="K6195" i="3" s="1"/>
  <c r="C6196" i="3"/>
  <c r="K6196" i="3" a="1"/>
  <c r="K6196" i="3" s="1"/>
  <c r="C6197" i="3"/>
  <c r="K6197" i="3" a="1"/>
  <c r="K6197" i="3" s="1"/>
  <c r="C6198" i="3"/>
  <c r="K6198" i="3" a="1"/>
  <c r="K6198" i="3" s="1"/>
  <c r="C6199" i="3"/>
  <c r="K6199" i="3" a="1"/>
  <c r="K6199" i="3" s="1"/>
  <c r="C6200" i="3"/>
  <c r="K6200" i="3" a="1"/>
  <c r="K6200" i="3" s="1"/>
  <c r="C6201" i="3"/>
  <c r="K6201" i="3" a="1"/>
  <c r="K6201" i="3" s="1"/>
  <c r="C6202" i="3"/>
  <c r="K6202" i="3" a="1"/>
  <c r="K6202" i="3" s="1"/>
  <c r="C6203" i="3"/>
  <c r="K6203" i="3" a="1"/>
  <c r="K6203" i="3" s="1"/>
  <c r="C6204" i="3"/>
  <c r="K6204" i="3" a="1"/>
  <c r="K6204" i="3" s="1"/>
  <c r="C6205" i="3"/>
  <c r="K6205" i="3" a="1"/>
  <c r="K6205" i="3" s="1"/>
  <c r="C6206" i="3"/>
  <c r="K6206" i="3" a="1"/>
  <c r="K6206" i="3" s="1"/>
  <c r="C6207" i="3"/>
  <c r="K6207" i="3" a="1"/>
  <c r="K6207" i="3" s="1"/>
  <c r="C6208" i="3"/>
  <c r="K6208" i="3" a="1"/>
  <c r="K6208" i="3" s="1"/>
  <c r="C6209" i="3"/>
  <c r="K6209" i="3" a="1"/>
  <c r="K6209" i="3" s="1"/>
  <c r="C6210" i="3"/>
  <c r="K6210" i="3" a="1"/>
  <c r="K6210" i="3" s="1"/>
  <c r="C6211" i="3"/>
  <c r="K6211" i="3" a="1"/>
  <c r="K6211" i="3" s="1"/>
  <c r="C6212" i="3"/>
  <c r="K6212" i="3" a="1"/>
  <c r="K6212" i="3" s="1"/>
  <c r="C6213" i="3"/>
  <c r="K6213" i="3" a="1"/>
  <c r="K6213" i="3" s="1"/>
  <c r="C6214" i="3"/>
  <c r="K6214" i="3" a="1"/>
  <c r="K6214" i="3" s="1"/>
  <c r="C6215" i="3"/>
  <c r="K6215" i="3" a="1"/>
  <c r="K6215" i="3" s="1"/>
  <c r="C6216" i="3"/>
  <c r="K6216" i="3" a="1"/>
  <c r="K6216" i="3" s="1"/>
  <c r="C6217" i="3"/>
  <c r="K6217" i="3" a="1"/>
  <c r="K6217" i="3" s="1"/>
  <c r="C6218" i="3"/>
  <c r="K6218" i="3" a="1"/>
  <c r="K6218" i="3" s="1"/>
  <c r="C6219" i="3"/>
  <c r="K6219" i="3" a="1"/>
  <c r="K6219" i="3" s="1"/>
  <c r="C6220" i="3"/>
  <c r="K6220" i="3" a="1"/>
  <c r="K6220" i="3" s="1"/>
  <c r="C6221" i="3"/>
  <c r="K6221" i="3" a="1"/>
  <c r="K6221" i="3" s="1"/>
  <c r="C6222" i="3"/>
  <c r="K6222" i="3" a="1"/>
  <c r="K6222" i="3" s="1"/>
  <c r="C6223" i="3"/>
  <c r="K6223" i="3" a="1"/>
  <c r="K6223" i="3" s="1"/>
  <c r="C6224" i="3"/>
  <c r="K6224" i="3" a="1"/>
  <c r="K6224" i="3" s="1"/>
  <c r="C6225" i="3"/>
  <c r="K6225" i="3" a="1"/>
  <c r="K6225" i="3" s="1"/>
  <c r="C6226" i="3"/>
  <c r="K6226" i="3" a="1"/>
  <c r="K6226" i="3" s="1"/>
  <c r="C6227" i="3"/>
  <c r="K6227" i="3" a="1"/>
  <c r="K6227" i="3" s="1"/>
  <c r="C6228" i="3"/>
  <c r="K6228" i="3" a="1"/>
  <c r="K6228" i="3" s="1"/>
  <c r="C6229" i="3"/>
  <c r="K6229" i="3" a="1"/>
  <c r="K6229" i="3" s="1"/>
  <c r="C6230" i="3"/>
  <c r="K6230" i="3" a="1"/>
  <c r="K6230" i="3" s="1"/>
  <c r="C6231" i="3"/>
  <c r="K6231" i="3" a="1"/>
  <c r="K6231" i="3" s="1"/>
  <c r="C6232" i="3"/>
  <c r="K6232" i="3" a="1"/>
  <c r="K6232" i="3" s="1"/>
  <c r="C6233" i="3"/>
  <c r="K6233" i="3" a="1"/>
  <c r="K6233" i="3" s="1"/>
  <c r="C6234" i="3"/>
  <c r="K6234" i="3" a="1"/>
  <c r="K6234" i="3" s="1"/>
  <c r="C6235" i="3"/>
  <c r="K6235" i="3" a="1"/>
  <c r="K6235" i="3" s="1"/>
  <c r="C6236" i="3"/>
  <c r="K6236" i="3" a="1"/>
  <c r="K6236" i="3" s="1"/>
  <c r="C6237" i="3"/>
  <c r="K6237" i="3" a="1"/>
  <c r="K6237" i="3" s="1"/>
  <c r="C6238" i="3"/>
  <c r="K6238" i="3" a="1"/>
  <c r="K6238" i="3" s="1"/>
  <c r="C6239" i="3"/>
  <c r="K6239" i="3" a="1"/>
  <c r="K6239" i="3" s="1"/>
  <c r="C6240" i="3"/>
  <c r="K6240" i="3" a="1"/>
  <c r="K6240" i="3" s="1"/>
  <c r="C6241" i="3"/>
  <c r="K6241" i="3" a="1"/>
  <c r="K6241" i="3" s="1"/>
  <c r="C6242" i="3"/>
  <c r="K6242" i="3" a="1"/>
  <c r="K6242" i="3" s="1"/>
  <c r="C6243" i="3"/>
  <c r="K6243" i="3" a="1"/>
  <c r="K6243" i="3" s="1"/>
  <c r="C6244" i="3"/>
  <c r="K6244" i="3" a="1"/>
  <c r="K6244" i="3" s="1"/>
  <c r="C6245" i="3"/>
  <c r="K6245" i="3" a="1"/>
  <c r="K6245" i="3" s="1"/>
  <c r="C6246" i="3"/>
  <c r="K6246" i="3" a="1"/>
  <c r="K6246" i="3" s="1"/>
  <c r="C6247" i="3"/>
  <c r="K6247" i="3" a="1"/>
  <c r="K6247" i="3" s="1"/>
  <c r="C6248" i="3"/>
  <c r="K6248" i="3" a="1"/>
  <c r="K6248" i="3" s="1"/>
  <c r="C6249" i="3"/>
  <c r="K6249" i="3" a="1"/>
  <c r="K6249" i="3" s="1"/>
  <c r="C6250" i="3"/>
  <c r="K6250" i="3" a="1"/>
  <c r="K6250" i="3" s="1"/>
  <c r="C6251" i="3"/>
  <c r="K6251" i="3" a="1"/>
  <c r="K6251" i="3" s="1"/>
  <c r="C6252" i="3"/>
  <c r="K6252" i="3" a="1"/>
  <c r="K6252" i="3" s="1"/>
  <c r="C6253" i="3"/>
  <c r="K6253" i="3" a="1"/>
  <c r="K6253" i="3" s="1"/>
  <c r="C6254" i="3"/>
  <c r="K6254" i="3" a="1"/>
  <c r="K6254" i="3" s="1"/>
  <c r="C6255" i="3"/>
  <c r="K6255" i="3" a="1"/>
  <c r="K6255" i="3" s="1"/>
  <c r="C6256" i="3"/>
  <c r="K6256" i="3" a="1"/>
  <c r="K6256" i="3" s="1"/>
  <c r="C6257" i="3"/>
  <c r="K6257" i="3" a="1"/>
  <c r="K6257" i="3" s="1"/>
  <c r="C6258" i="3"/>
  <c r="K6258" i="3" a="1"/>
  <c r="K6258" i="3" s="1"/>
  <c r="C6259" i="3"/>
  <c r="K6259" i="3" a="1"/>
  <c r="K6259" i="3" s="1"/>
  <c r="C6260" i="3"/>
  <c r="K6260" i="3" a="1"/>
  <c r="K6260" i="3" s="1"/>
  <c r="C6261" i="3"/>
  <c r="K6261" i="3" a="1"/>
  <c r="K6261" i="3" s="1"/>
  <c r="C6262" i="3"/>
  <c r="K6262" i="3" a="1"/>
  <c r="K6262" i="3" s="1"/>
  <c r="C6263" i="3"/>
  <c r="K6263" i="3" a="1"/>
  <c r="K6263" i="3" s="1"/>
  <c r="C6264" i="3"/>
  <c r="K6264" i="3" a="1"/>
  <c r="K6264" i="3" s="1"/>
  <c r="C6265" i="3"/>
  <c r="K6265" i="3" a="1"/>
  <c r="K6265" i="3" s="1"/>
  <c r="C6266" i="3"/>
  <c r="K6266" i="3" a="1"/>
  <c r="K6266" i="3" s="1"/>
  <c r="C6267" i="3"/>
  <c r="K6267" i="3" a="1"/>
  <c r="K6267" i="3" s="1"/>
  <c r="C6268" i="3"/>
  <c r="K6268" i="3" a="1"/>
  <c r="K6268" i="3" s="1"/>
  <c r="C6269" i="3"/>
  <c r="K6269" i="3" a="1"/>
  <c r="K6269" i="3" s="1"/>
  <c r="C6270" i="3"/>
  <c r="K6270" i="3" a="1"/>
  <c r="K6270" i="3" s="1"/>
  <c r="C6271" i="3"/>
  <c r="K6271" i="3" a="1"/>
  <c r="K6271" i="3" s="1"/>
  <c r="C6272" i="3"/>
  <c r="K6272" i="3" a="1"/>
  <c r="K6272" i="3" s="1"/>
  <c r="C6273" i="3"/>
  <c r="K6273" i="3" a="1"/>
  <c r="K6273" i="3" s="1"/>
  <c r="C6274" i="3"/>
  <c r="K6274" i="3" a="1"/>
  <c r="K6274" i="3" s="1"/>
  <c r="C6275" i="3"/>
  <c r="K6275" i="3" a="1"/>
  <c r="K6275" i="3" s="1"/>
  <c r="C6276" i="3"/>
  <c r="K6276" i="3" a="1"/>
  <c r="K6276" i="3" s="1"/>
  <c r="C6277" i="3"/>
  <c r="K6277" i="3" a="1"/>
  <c r="K6277" i="3" s="1"/>
  <c r="C6278" i="3"/>
  <c r="K6278" i="3" a="1"/>
  <c r="K6278" i="3" s="1"/>
  <c r="C6279" i="3"/>
  <c r="K6279" i="3" a="1"/>
  <c r="K6279" i="3" s="1"/>
  <c r="C6280" i="3"/>
  <c r="K6280" i="3" a="1"/>
  <c r="K6280" i="3" s="1"/>
  <c r="C6281" i="3"/>
  <c r="K6281" i="3" a="1"/>
  <c r="K6281" i="3" s="1"/>
  <c r="C6282" i="3"/>
  <c r="K6282" i="3" a="1"/>
  <c r="K6282" i="3" s="1"/>
  <c r="C6283" i="3"/>
  <c r="K6283" i="3" a="1"/>
  <c r="K6283" i="3" s="1"/>
  <c r="C6284" i="3"/>
  <c r="K6284" i="3" a="1"/>
  <c r="K6284" i="3" s="1"/>
  <c r="C6285" i="3"/>
  <c r="K6285" i="3" a="1"/>
  <c r="K6285" i="3" s="1"/>
  <c r="C6286" i="3"/>
  <c r="K6286" i="3" a="1"/>
  <c r="K6286" i="3" s="1"/>
  <c r="C6287" i="3"/>
  <c r="K6287" i="3" a="1"/>
  <c r="K6287" i="3" s="1"/>
  <c r="C6288" i="3"/>
  <c r="K6288" i="3" a="1"/>
  <c r="K6288" i="3" s="1"/>
  <c r="C6289" i="3"/>
  <c r="K6289" i="3" a="1"/>
  <c r="K6289" i="3" s="1"/>
  <c r="C6290" i="3"/>
  <c r="K6290" i="3" a="1"/>
  <c r="K6290" i="3" s="1"/>
  <c r="C6291" i="3"/>
  <c r="K6291" i="3" a="1"/>
  <c r="K6291" i="3" s="1"/>
  <c r="C6292" i="3"/>
  <c r="K6292" i="3" a="1"/>
  <c r="K6292" i="3" s="1"/>
  <c r="C6293" i="3"/>
  <c r="K6293" i="3" a="1"/>
  <c r="K6293" i="3" s="1"/>
  <c r="C6294" i="3"/>
  <c r="K6294" i="3" a="1"/>
  <c r="K6294" i="3" s="1"/>
  <c r="C6295" i="3"/>
  <c r="K6295" i="3" a="1"/>
  <c r="K6295" i="3" s="1"/>
  <c r="C6296" i="3"/>
  <c r="K6296" i="3" a="1"/>
  <c r="K6296" i="3" s="1"/>
  <c r="C6297" i="3"/>
  <c r="K6297" i="3" a="1"/>
  <c r="K6297" i="3" s="1"/>
  <c r="C6298" i="3"/>
  <c r="K6298" i="3" a="1"/>
  <c r="K6298" i="3" s="1"/>
  <c r="C6299" i="3"/>
  <c r="K6299" i="3" a="1"/>
  <c r="K6299" i="3" s="1"/>
  <c r="C6300" i="3"/>
  <c r="K6300" i="3" a="1"/>
  <c r="K6300" i="3" s="1"/>
  <c r="C6301" i="3"/>
  <c r="K6301" i="3" a="1"/>
  <c r="K6301" i="3" s="1"/>
  <c r="C6302" i="3"/>
  <c r="K6302" i="3" a="1"/>
  <c r="K6302" i="3" s="1"/>
  <c r="C6303" i="3"/>
  <c r="K6303" i="3" a="1"/>
  <c r="K6303" i="3" s="1"/>
  <c r="C6304" i="3"/>
  <c r="K6304" i="3" a="1"/>
  <c r="K6304" i="3" s="1"/>
  <c r="C6305" i="3"/>
  <c r="K6305" i="3" a="1"/>
  <c r="K6305" i="3" s="1"/>
  <c r="C6306" i="3"/>
  <c r="K6306" i="3" a="1"/>
  <c r="K6306" i="3" s="1"/>
  <c r="C6307" i="3"/>
  <c r="K6307" i="3" a="1"/>
  <c r="K6307" i="3" s="1"/>
  <c r="C6308" i="3"/>
  <c r="K6308" i="3" a="1"/>
  <c r="K6308" i="3" s="1"/>
  <c r="C6309" i="3"/>
  <c r="K6309" i="3" a="1"/>
  <c r="K6309" i="3" s="1"/>
  <c r="C6310" i="3"/>
  <c r="K6310" i="3" a="1"/>
  <c r="K6310" i="3" s="1"/>
  <c r="C6311" i="3"/>
  <c r="K6311" i="3" a="1"/>
  <c r="K6311" i="3" s="1"/>
  <c r="C6312" i="3"/>
  <c r="K6312" i="3" a="1"/>
  <c r="K6312" i="3" s="1"/>
  <c r="C6313" i="3"/>
  <c r="K6313" i="3" a="1"/>
  <c r="K6313" i="3" s="1"/>
  <c r="C6314" i="3"/>
  <c r="K6314" i="3" a="1"/>
  <c r="K6314" i="3" s="1"/>
  <c r="C6315" i="3"/>
  <c r="K6315" i="3" a="1"/>
  <c r="K6315" i="3" s="1"/>
  <c r="C6316" i="3"/>
  <c r="K6316" i="3" a="1"/>
  <c r="K6316" i="3" s="1"/>
  <c r="C6317" i="3"/>
  <c r="K6317" i="3" a="1"/>
  <c r="K6317" i="3" s="1"/>
  <c r="C6318" i="3"/>
  <c r="K6318" i="3" a="1"/>
  <c r="K6318" i="3" s="1"/>
  <c r="C6319" i="3"/>
  <c r="K6319" i="3" a="1"/>
  <c r="K6319" i="3" s="1"/>
  <c r="C6320" i="3"/>
  <c r="K6320" i="3" a="1"/>
  <c r="K6320" i="3" s="1"/>
  <c r="C6321" i="3"/>
  <c r="K6321" i="3" a="1"/>
  <c r="K6321" i="3" s="1"/>
  <c r="C6322" i="3"/>
  <c r="K6322" i="3" a="1"/>
  <c r="K6322" i="3" s="1"/>
  <c r="C6323" i="3"/>
  <c r="K6323" i="3" a="1"/>
  <c r="K6323" i="3" s="1"/>
  <c r="C6324" i="3"/>
  <c r="K6324" i="3" a="1"/>
  <c r="K6324" i="3" s="1"/>
  <c r="C6325" i="3"/>
  <c r="K6325" i="3" a="1"/>
  <c r="K6325" i="3" s="1"/>
  <c r="C6326" i="3"/>
  <c r="K6326" i="3" a="1"/>
  <c r="K6326" i="3" s="1"/>
  <c r="C6327" i="3"/>
  <c r="K6327" i="3" a="1"/>
  <c r="K6327" i="3" s="1"/>
  <c r="C6328" i="3"/>
  <c r="K6328" i="3" a="1"/>
  <c r="K6328" i="3" s="1"/>
  <c r="C6329" i="3"/>
  <c r="K6329" i="3" a="1"/>
  <c r="K6329" i="3" s="1"/>
  <c r="C6330" i="3"/>
  <c r="K6330" i="3" a="1"/>
  <c r="K6330" i="3" s="1"/>
  <c r="C6331" i="3"/>
  <c r="K6331" i="3" a="1"/>
  <c r="K6331" i="3" s="1"/>
  <c r="C6332" i="3"/>
  <c r="K6332" i="3" a="1"/>
  <c r="K6332" i="3" s="1"/>
  <c r="C6333" i="3"/>
  <c r="K6333" i="3" a="1"/>
  <c r="K6333" i="3" s="1"/>
  <c r="C6334" i="3"/>
  <c r="K6334" i="3" a="1"/>
  <c r="K6334" i="3" s="1"/>
  <c r="C6335" i="3"/>
  <c r="K6335" i="3" a="1"/>
  <c r="K6335" i="3" s="1"/>
  <c r="C6336" i="3"/>
  <c r="K6336" i="3" a="1"/>
  <c r="K6336" i="3" s="1"/>
  <c r="C6337" i="3"/>
  <c r="K6337" i="3" a="1"/>
  <c r="K6337" i="3" s="1"/>
  <c r="C6338" i="3"/>
  <c r="K6338" i="3" a="1"/>
  <c r="K6338" i="3" s="1"/>
  <c r="C6339" i="3"/>
  <c r="K6339" i="3" a="1"/>
  <c r="K6339" i="3" s="1"/>
  <c r="C6340" i="3"/>
  <c r="K6340" i="3" a="1"/>
  <c r="K6340" i="3" s="1"/>
  <c r="C6341" i="3"/>
  <c r="K6341" i="3" a="1"/>
  <c r="K6341" i="3" s="1"/>
  <c r="C6342" i="3"/>
  <c r="K6342" i="3" a="1"/>
  <c r="K6342" i="3" s="1"/>
  <c r="C6343" i="3"/>
  <c r="K6343" i="3" a="1"/>
  <c r="K6343" i="3" s="1"/>
  <c r="C6344" i="3"/>
  <c r="K6344" i="3" a="1"/>
  <c r="K6344" i="3" s="1"/>
  <c r="C6345" i="3"/>
  <c r="K6345" i="3" a="1"/>
  <c r="K6345" i="3" s="1"/>
  <c r="C6346" i="3"/>
  <c r="K6346" i="3" a="1"/>
  <c r="K6346" i="3" s="1"/>
  <c r="C6347" i="3"/>
  <c r="K6347" i="3" a="1"/>
  <c r="K6347" i="3" s="1"/>
  <c r="C6348" i="3"/>
  <c r="K6348" i="3" a="1"/>
  <c r="K6348" i="3" s="1"/>
  <c r="C6349" i="3"/>
  <c r="K6349" i="3" a="1"/>
  <c r="K6349" i="3" s="1"/>
  <c r="C6350" i="3"/>
  <c r="K6350" i="3" a="1"/>
  <c r="K6350" i="3" s="1"/>
  <c r="C6351" i="3"/>
  <c r="K6351" i="3" a="1"/>
  <c r="K6351" i="3" s="1"/>
  <c r="C6352" i="3"/>
  <c r="K6352" i="3" a="1"/>
  <c r="K6352" i="3" s="1"/>
  <c r="C6353" i="3"/>
  <c r="K6353" i="3" a="1"/>
  <c r="K6353" i="3" s="1"/>
  <c r="C6354" i="3"/>
  <c r="K6354" i="3" a="1"/>
  <c r="K6354" i="3" s="1"/>
  <c r="C6355" i="3"/>
  <c r="K6355" i="3" a="1"/>
  <c r="K6355" i="3" s="1"/>
  <c r="C6356" i="3"/>
  <c r="K6356" i="3" a="1"/>
  <c r="K6356" i="3" s="1"/>
  <c r="C6357" i="3"/>
  <c r="K6357" i="3" a="1"/>
  <c r="K6357" i="3" s="1"/>
  <c r="C6358" i="3"/>
  <c r="K6358" i="3" a="1"/>
  <c r="K6358" i="3" s="1"/>
  <c r="C6359" i="3"/>
  <c r="K6359" i="3" a="1"/>
  <c r="K6359" i="3" s="1"/>
  <c r="C6360" i="3"/>
  <c r="K6360" i="3" a="1"/>
  <c r="K6360" i="3" s="1"/>
  <c r="C6361" i="3"/>
  <c r="K6361" i="3" a="1"/>
  <c r="K6361" i="3" s="1"/>
  <c r="C6362" i="3"/>
  <c r="K6362" i="3" a="1"/>
  <c r="K6362" i="3" s="1"/>
  <c r="C6363" i="3"/>
  <c r="K6363" i="3" a="1"/>
  <c r="K6363" i="3" s="1"/>
  <c r="C6364" i="3"/>
  <c r="K6364" i="3" a="1"/>
  <c r="K6364" i="3" s="1"/>
  <c r="C6365" i="3"/>
  <c r="K6365" i="3" a="1"/>
  <c r="K6365" i="3" s="1"/>
  <c r="C6366" i="3"/>
  <c r="K6366" i="3" a="1"/>
  <c r="K6366" i="3" s="1"/>
  <c r="C6367" i="3"/>
  <c r="K6367" i="3" a="1"/>
  <c r="K6367" i="3" s="1"/>
  <c r="C6368" i="3"/>
  <c r="K6368" i="3" a="1"/>
  <c r="K6368" i="3" s="1"/>
  <c r="C6369" i="3"/>
  <c r="K6369" i="3" a="1"/>
  <c r="K6369" i="3" s="1"/>
  <c r="C6370" i="3"/>
  <c r="K6370" i="3" a="1"/>
  <c r="K6370" i="3" s="1"/>
  <c r="C6371" i="3"/>
  <c r="K6371" i="3" a="1"/>
  <c r="K6371" i="3" s="1"/>
  <c r="C6372" i="3"/>
  <c r="K6372" i="3" a="1"/>
  <c r="K6372" i="3" s="1"/>
  <c r="C6373" i="3"/>
  <c r="K6373" i="3" a="1"/>
  <c r="K6373" i="3" s="1"/>
  <c r="C6374" i="3"/>
  <c r="K6374" i="3" a="1"/>
  <c r="K6374" i="3" s="1"/>
  <c r="C6375" i="3"/>
  <c r="K6375" i="3" a="1"/>
  <c r="K6375" i="3" s="1"/>
  <c r="C6376" i="3"/>
  <c r="K6376" i="3" a="1"/>
  <c r="K6376" i="3" s="1"/>
  <c r="C6377" i="3"/>
  <c r="K6377" i="3" a="1"/>
  <c r="K6377" i="3" s="1"/>
  <c r="C6378" i="3"/>
  <c r="K6378" i="3" a="1"/>
  <c r="K6378" i="3" s="1"/>
  <c r="C6379" i="3"/>
  <c r="K6379" i="3" a="1"/>
  <c r="K6379" i="3" s="1"/>
  <c r="C6380" i="3"/>
  <c r="K6380" i="3" a="1"/>
  <c r="K6380" i="3" s="1"/>
  <c r="C6381" i="3"/>
  <c r="K6381" i="3" a="1"/>
  <c r="K6381" i="3" s="1"/>
  <c r="C6382" i="3"/>
  <c r="K6382" i="3" a="1"/>
  <c r="K6382" i="3" s="1"/>
  <c r="C6383" i="3"/>
  <c r="K6383" i="3" a="1"/>
  <c r="K6383" i="3" s="1"/>
  <c r="C6384" i="3"/>
  <c r="K6384" i="3" a="1"/>
  <c r="K6384" i="3" s="1"/>
  <c r="C6385" i="3"/>
  <c r="K6385" i="3" a="1"/>
  <c r="K6385" i="3" s="1"/>
  <c r="C6386" i="3"/>
  <c r="K6386" i="3" a="1"/>
  <c r="K6386" i="3" s="1"/>
  <c r="C6387" i="3"/>
  <c r="K6387" i="3" a="1"/>
  <c r="K6387" i="3" s="1"/>
  <c r="C6388" i="3"/>
  <c r="K6388" i="3" a="1"/>
  <c r="K6388" i="3" s="1"/>
  <c r="C6389" i="3"/>
  <c r="K6389" i="3" a="1"/>
  <c r="K6389" i="3" s="1"/>
  <c r="C6390" i="3"/>
  <c r="K6390" i="3" a="1"/>
  <c r="K6390" i="3" s="1"/>
  <c r="C6391" i="3"/>
  <c r="K6391" i="3" a="1"/>
  <c r="K6391" i="3" s="1"/>
  <c r="C6392" i="3"/>
  <c r="K6392" i="3" a="1"/>
  <c r="K6392" i="3" s="1"/>
  <c r="C6393" i="3"/>
  <c r="K6393" i="3" a="1"/>
  <c r="K6393" i="3" s="1"/>
  <c r="C6394" i="3"/>
  <c r="K6394" i="3" a="1"/>
  <c r="K6394" i="3" s="1"/>
  <c r="C6395" i="3"/>
  <c r="K6395" i="3" a="1"/>
  <c r="K6395" i="3" s="1"/>
  <c r="C6396" i="3"/>
  <c r="K6396" i="3" a="1"/>
  <c r="K6396" i="3" s="1"/>
  <c r="C6397" i="3"/>
  <c r="K6397" i="3" a="1"/>
  <c r="K6397" i="3" s="1"/>
  <c r="C6398" i="3"/>
  <c r="K6398" i="3" a="1"/>
  <c r="K6398" i="3" s="1"/>
  <c r="C6399" i="3"/>
  <c r="K6399" i="3" a="1"/>
  <c r="K6399" i="3" s="1"/>
  <c r="C6400" i="3"/>
  <c r="K6400" i="3" a="1"/>
  <c r="K6400" i="3" s="1"/>
  <c r="C6401" i="3"/>
  <c r="K6401" i="3" a="1"/>
  <c r="K6401" i="3" s="1"/>
  <c r="C6402" i="3"/>
  <c r="K6402" i="3" a="1"/>
  <c r="K6402" i="3" s="1"/>
  <c r="C6403" i="3"/>
  <c r="K6403" i="3" a="1"/>
  <c r="K6403" i="3" s="1"/>
  <c r="C6404" i="3"/>
  <c r="K6404" i="3" a="1"/>
  <c r="K6404" i="3" s="1"/>
  <c r="C6405" i="3"/>
  <c r="K6405" i="3" a="1"/>
  <c r="K6405" i="3" s="1"/>
  <c r="C6406" i="3"/>
  <c r="K6406" i="3" a="1"/>
  <c r="K6406" i="3" s="1"/>
  <c r="C6407" i="3"/>
  <c r="K6407" i="3" a="1"/>
  <c r="K6407" i="3" s="1"/>
  <c r="C6408" i="3"/>
  <c r="K6408" i="3" a="1"/>
  <c r="K6408" i="3" s="1"/>
  <c r="C6409" i="3"/>
  <c r="K6409" i="3" a="1"/>
  <c r="K6409" i="3" s="1"/>
  <c r="C6410" i="3"/>
  <c r="K6410" i="3" a="1"/>
  <c r="K6410" i="3" s="1"/>
  <c r="C6411" i="3"/>
  <c r="K6411" i="3" a="1"/>
  <c r="K6411" i="3" s="1"/>
  <c r="C6412" i="3"/>
  <c r="K6412" i="3" a="1"/>
  <c r="K6412" i="3" s="1"/>
  <c r="C6413" i="3"/>
  <c r="K6413" i="3" a="1"/>
  <c r="K6413" i="3" s="1"/>
  <c r="C6414" i="3"/>
  <c r="K6414" i="3" a="1"/>
  <c r="K6414" i="3" s="1"/>
  <c r="C6415" i="3"/>
  <c r="K6415" i="3" a="1"/>
  <c r="K6415" i="3" s="1"/>
  <c r="C6416" i="3"/>
  <c r="K6416" i="3" a="1"/>
  <c r="K6416" i="3" s="1"/>
  <c r="C6417" i="3"/>
  <c r="K6417" i="3" a="1"/>
  <c r="K6417" i="3" s="1"/>
  <c r="C6418" i="3"/>
  <c r="K6418" i="3" a="1"/>
  <c r="K6418" i="3" s="1"/>
  <c r="C6419" i="3"/>
  <c r="K6419" i="3" a="1"/>
  <c r="K6419" i="3" s="1"/>
  <c r="C6420" i="3"/>
  <c r="K6420" i="3" a="1"/>
  <c r="K6420" i="3" s="1"/>
  <c r="C6421" i="3"/>
  <c r="K6421" i="3" a="1"/>
  <c r="K6421" i="3" s="1"/>
  <c r="C6422" i="3"/>
  <c r="K6422" i="3" a="1"/>
  <c r="K6422" i="3" s="1"/>
  <c r="C6423" i="3"/>
  <c r="K6423" i="3" a="1"/>
  <c r="K6423" i="3" s="1"/>
  <c r="C6424" i="3"/>
  <c r="K6424" i="3" a="1"/>
  <c r="K6424" i="3" s="1"/>
  <c r="C6425" i="3"/>
  <c r="K6425" i="3" a="1"/>
  <c r="K6425" i="3" s="1"/>
  <c r="C6426" i="3"/>
  <c r="K6426" i="3" a="1"/>
  <c r="K6426" i="3" s="1"/>
  <c r="C6427" i="3"/>
  <c r="K6427" i="3" a="1"/>
  <c r="K6427" i="3" s="1"/>
  <c r="C6428" i="3"/>
  <c r="K6428" i="3" a="1"/>
  <c r="K6428" i="3" s="1"/>
  <c r="C6429" i="3"/>
  <c r="K6429" i="3" a="1"/>
  <c r="K6429" i="3" s="1"/>
  <c r="C6430" i="3"/>
  <c r="K6430" i="3" a="1"/>
  <c r="K6430" i="3" s="1"/>
  <c r="C6431" i="3"/>
  <c r="K6431" i="3" a="1"/>
  <c r="K6431" i="3" s="1"/>
  <c r="C6432" i="3"/>
  <c r="K6432" i="3" a="1"/>
  <c r="K6432" i="3" s="1"/>
  <c r="C6433" i="3"/>
  <c r="K6433" i="3" a="1"/>
  <c r="K6433" i="3" s="1"/>
  <c r="C6434" i="3"/>
  <c r="K6434" i="3" a="1"/>
  <c r="K6434" i="3" s="1"/>
  <c r="C6435" i="3"/>
  <c r="K6435" i="3" a="1"/>
  <c r="K6435" i="3" s="1"/>
  <c r="C6436" i="3"/>
  <c r="K6436" i="3" a="1"/>
  <c r="K6436" i="3" s="1"/>
  <c r="C6437" i="3"/>
  <c r="K6437" i="3" a="1"/>
  <c r="K6437" i="3" s="1"/>
  <c r="C6438" i="3"/>
  <c r="K6438" i="3" a="1"/>
  <c r="K6438" i="3" s="1"/>
  <c r="C6439" i="3"/>
  <c r="K6439" i="3" a="1"/>
  <c r="K6439" i="3" s="1"/>
  <c r="C6440" i="3"/>
  <c r="K6440" i="3" a="1"/>
  <c r="K6440" i="3" s="1"/>
  <c r="C6441" i="3"/>
  <c r="K6441" i="3" a="1"/>
  <c r="K6441" i="3" s="1"/>
  <c r="C6442" i="3"/>
  <c r="K6442" i="3" a="1"/>
  <c r="K6442" i="3" s="1"/>
  <c r="C6443" i="3"/>
  <c r="K6443" i="3" a="1"/>
  <c r="K6443" i="3" s="1"/>
  <c r="C6444" i="3"/>
  <c r="K6444" i="3" a="1"/>
  <c r="K6444" i="3" s="1"/>
  <c r="C6445" i="3"/>
  <c r="K6445" i="3" a="1"/>
  <c r="K6445" i="3" s="1"/>
  <c r="C6446" i="3"/>
  <c r="K6446" i="3" a="1"/>
  <c r="K6446" i="3" s="1"/>
  <c r="C6447" i="3"/>
  <c r="K6447" i="3" a="1"/>
  <c r="K6447" i="3" s="1"/>
  <c r="C6448" i="3"/>
  <c r="K6448" i="3" a="1"/>
  <c r="K6448" i="3" s="1"/>
  <c r="C6449" i="3"/>
  <c r="K6449" i="3" a="1"/>
  <c r="K6449" i="3" s="1"/>
  <c r="C6450" i="3"/>
  <c r="K6450" i="3" a="1"/>
  <c r="K6450" i="3" s="1"/>
  <c r="C6451" i="3"/>
  <c r="K6451" i="3" a="1"/>
  <c r="K6451" i="3" s="1"/>
  <c r="C6452" i="3"/>
  <c r="K6452" i="3" a="1"/>
  <c r="K6452" i="3" s="1"/>
  <c r="C6453" i="3"/>
  <c r="K6453" i="3" a="1"/>
  <c r="K6453" i="3" s="1"/>
  <c r="C6454" i="3"/>
  <c r="K6454" i="3" a="1"/>
  <c r="K6454" i="3" s="1"/>
  <c r="C6455" i="3"/>
  <c r="K6455" i="3" a="1"/>
  <c r="K6455" i="3" s="1"/>
  <c r="C6456" i="3"/>
  <c r="K6456" i="3" a="1"/>
  <c r="K6456" i="3" s="1"/>
  <c r="C6457" i="3"/>
  <c r="K6457" i="3" a="1"/>
  <c r="K6457" i="3" s="1"/>
  <c r="C6458" i="3"/>
  <c r="K6458" i="3" a="1"/>
  <c r="K6458" i="3" s="1"/>
  <c r="C6459" i="3"/>
  <c r="K6459" i="3" a="1"/>
  <c r="K6459" i="3" s="1"/>
  <c r="C6460" i="3"/>
  <c r="K6460" i="3" a="1"/>
  <c r="K6460" i="3" s="1"/>
  <c r="C6461" i="3"/>
  <c r="K6461" i="3" a="1"/>
  <c r="K6461" i="3" s="1"/>
  <c r="C6462" i="3"/>
  <c r="K6462" i="3" a="1"/>
  <c r="K6462" i="3" s="1"/>
  <c r="C6463" i="3"/>
  <c r="K6463" i="3" a="1"/>
  <c r="K6463" i="3" s="1"/>
  <c r="C6464" i="3"/>
  <c r="K6464" i="3" a="1"/>
  <c r="K6464" i="3" s="1"/>
  <c r="C6465" i="3"/>
  <c r="K6465" i="3" a="1"/>
  <c r="K6465" i="3" s="1"/>
  <c r="C6466" i="3"/>
  <c r="K6466" i="3" a="1"/>
  <c r="K6466" i="3" s="1"/>
  <c r="C6467" i="3"/>
  <c r="K6467" i="3" a="1"/>
  <c r="K6467" i="3" s="1"/>
  <c r="C6468" i="3"/>
  <c r="K6468" i="3" a="1"/>
  <c r="K6468" i="3" s="1"/>
  <c r="C6469" i="3"/>
  <c r="K6469" i="3" a="1"/>
  <c r="K6469" i="3" s="1"/>
  <c r="C6470" i="3"/>
  <c r="K6470" i="3" a="1"/>
  <c r="K6470" i="3" s="1"/>
  <c r="C6471" i="3"/>
  <c r="K6471" i="3" a="1"/>
  <c r="K6471" i="3" s="1"/>
  <c r="C6472" i="3"/>
  <c r="K6472" i="3" a="1"/>
  <c r="K6472" i="3" s="1"/>
  <c r="C6473" i="3"/>
  <c r="K6473" i="3" a="1"/>
  <c r="K6473" i="3" s="1"/>
  <c r="C6474" i="3"/>
  <c r="K6474" i="3" a="1"/>
  <c r="K6474" i="3" s="1"/>
  <c r="C6475" i="3"/>
  <c r="K6475" i="3" a="1"/>
  <c r="K6475" i="3" s="1"/>
  <c r="C6476" i="3"/>
  <c r="K6476" i="3" a="1"/>
  <c r="K6476" i="3" s="1"/>
  <c r="C6477" i="3"/>
  <c r="K6477" i="3" a="1"/>
  <c r="K6477" i="3" s="1"/>
  <c r="C6478" i="3"/>
  <c r="K6478" i="3" a="1"/>
  <c r="K6478" i="3" s="1"/>
  <c r="C6479" i="3"/>
  <c r="K6479" i="3" a="1"/>
  <c r="K6479" i="3" s="1"/>
  <c r="C6480" i="3"/>
  <c r="K6480" i="3" a="1"/>
  <c r="K6480" i="3" s="1"/>
  <c r="C6481" i="3"/>
  <c r="K6481" i="3" a="1"/>
  <c r="K6481" i="3" s="1"/>
  <c r="C6482" i="3"/>
  <c r="K6482" i="3" a="1"/>
  <c r="K6482" i="3" s="1"/>
  <c r="C6483" i="3"/>
  <c r="K6483" i="3" a="1"/>
  <c r="K6483" i="3" s="1"/>
  <c r="C6484" i="3"/>
  <c r="K6484" i="3" a="1"/>
  <c r="K6484" i="3" s="1"/>
  <c r="C6485" i="3"/>
  <c r="K6485" i="3" a="1"/>
  <c r="K6485" i="3" s="1"/>
  <c r="C6486" i="3"/>
  <c r="K6486" i="3" a="1"/>
  <c r="K6486" i="3" s="1"/>
  <c r="C6487" i="3"/>
  <c r="K6487" i="3" a="1"/>
  <c r="K6487" i="3" s="1"/>
  <c r="C6488" i="3"/>
  <c r="K6488" i="3" a="1"/>
  <c r="K6488" i="3" s="1"/>
  <c r="C6489" i="3"/>
  <c r="K6489" i="3" a="1"/>
  <c r="K6489" i="3" s="1"/>
  <c r="C6490" i="3"/>
  <c r="K6490" i="3" a="1"/>
  <c r="K6490" i="3" s="1"/>
  <c r="C6491" i="3"/>
  <c r="K6491" i="3" a="1"/>
  <c r="K6491" i="3" s="1"/>
  <c r="C6492" i="3"/>
  <c r="K6492" i="3" a="1"/>
  <c r="K6492" i="3" s="1"/>
  <c r="C6493" i="3"/>
  <c r="K6493" i="3" a="1"/>
  <c r="K6493" i="3" s="1"/>
  <c r="C6494" i="3"/>
  <c r="K6494" i="3" a="1"/>
  <c r="K6494" i="3" s="1"/>
  <c r="C6495" i="3"/>
  <c r="K6495" i="3" a="1"/>
  <c r="K6495" i="3" s="1"/>
  <c r="C6496" i="3"/>
  <c r="K6496" i="3" a="1"/>
  <c r="K6496" i="3" s="1"/>
  <c r="C6497" i="3"/>
  <c r="K6497" i="3" a="1"/>
  <c r="K6497" i="3" s="1"/>
  <c r="C6498" i="3"/>
  <c r="K6498" i="3" a="1"/>
  <c r="K6498" i="3" s="1"/>
  <c r="C6499" i="3"/>
  <c r="K6499" i="3" a="1"/>
  <c r="K6499" i="3" s="1"/>
  <c r="C6500" i="3"/>
  <c r="K6500" i="3" a="1"/>
  <c r="K6500" i="3" s="1"/>
  <c r="C6501" i="3"/>
  <c r="K6501" i="3" a="1"/>
  <c r="K6501" i="3" s="1"/>
  <c r="C6502" i="3"/>
  <c r="K6502" i="3" a="1"/>
  <c r="K6502" i="3" s="1"/>
  <c r="C6503" i="3"/>
  <c r="K6503" i="3" a="1"/>
  <c r="K6503" i="3" s="1"/>
  <c r="C6504" i="3"/>
  <c r="K6504" i="3" a="1"/>
  <c r="K6504" i="3" s="1"/>
  <c r="C6505" i="3"/>
  <c r="K6505" i="3" a="1"/>
  <c r="K6505" i="3" s="1"/>
  <c r="C6506" i="3"/>
  <c r="K6506" i="3" a="1"/>
  <c r="K6506" i="3" s="1"/>
  <c r="C6507" i="3"/>
  <c r="K6507" i="3" a="1"/>
  <c r="K6507" i="3" s="1"/>
  <c r="C6508" i="3"/>
  <c r="K6508" i="3" a="1"/>
  <c r="K6508" i="3" s="1"/>
  <c r="C6509" i="3"/>
  <c r="K6509" i="3" a="1"/>
  <c r="K6509" i="3" s="1"/>
  <c r="C6510" i="3"/>
  <c r="K6510" i="3" a="1"/>
  <c r="K6510" i="3" s="1"/>
  <c r="C6511" i="3"/>
  <c r="K6511" i="3" a="1"/>
  <c r="K6511" i="3" s="1"/>
  <c r="C6512" i="3"/>
  <c r="K6512" i="3" a="1"/>
  <c r="K6512" i="3" s="1"/>
  <c r="C6513" i="3"/>
  <c r="K6513" i="3" a="1"/>
  <c r="K6513" i="3" s="1"/>
  <c r="C6514" i="3"/>
  <c r="K6514" i="3" a="1"/>
  <c r="K6514" i="3" s="1"/>
  <c r="C6515" i="3"/>
  <c r="K6515" i="3" a="1"/>
  <c r="K6515" i="3" s="1"/>
  <c r="C6516" i="3"/>
  <c r="K6516" i="3" a="1"/>
  <c r="K6516" i="3" s="1"/>
  <c r="C6517" i="3"/>
  <c r="K6517" i="3" a="1"/>
  <c r="K6517" i="3" s="1"/>
  <c r="C6518" i="3"/>
  <c r="K6518" i="3" a="1"/>
  <c r="K6518" i="3" s="1"/>
  <c r="C6519" i="3"/>
  <c r="K6519" i="3" a="1"/>
  <c r="K6519" i="3" s="1"/>
  <c r="C6520" i="3"/>
  <c r="K6520" i="3" a="1"/>
  <c r="K6520" i="3" s="1"/>
  <c r="C6521" i="3"/>
  <c r="K6521" i="3" a="1"/>
  <c r="K6521" i="3" s="1"/>
  <c r="C6522" i="3"/>
  <c r="K6522" i="3" a="1"/>
  <c r="K6522" i="3" s="1"/>
  <c r="C6523" i="3"/>
  <c r="K6523" i="3" a="1"/>
  <c r="K6523" i="3" s="1"/>
  <c r="C6524" i="3"/>
  <c r="K6524" i="3" a="1"/>
  <c r="K6524" i="3" s="1"/>
  <c r="C6525" i="3"/>
  <c r="K6525" i="3" a="1"/>
  <c r="K6525" i="3" s="1"/>
  <c r="C6526" i="3"/>
  <c r="K6526" i="3" a="1"/>
  <c r="K6526" i="3" s="1"/>
  <c r="C6527" i="3"/>
  <c r="K6527" i="3" a="1"/>
  <c r="K6527" i="3" s="1"/>
  <c r="C6528" i="3"/>
  <c r="K6528" i="3" a="1"/>
  <c r="K6528" i="3" s="1"/>
  <c r="C6529" i="3"/>
  <c r="K6529" i="3" a="1"/>
  <c r="K6529" i="3" s="1"/>
  <c r="C6530" i="3"/>
  <c r="K6530" i="3" a="1"/>
  <c r="K6530" i="3" s="1"/>
  <c r="C6531" i="3"/>
  <c r="K6531" i="3" a="1"/>
  <c r="K6531" i="3" s="1"/>
  <c r="C6532" i="3"/>
  <c r="K6532" i="3" a="1"/>
  <c r="K6532" i="3" s="1"/>
  <c r="C6533" i="3"/>
  <c r="K6533" i="3" a="1"/>
  <c r="K6533" i="3" s="1"/>
  <c r="C6534" i="3"/>
  <c r="K6534" i="3" a="1"/>
  <c r="K6534" i="3" s="1"/>
  <c r="C6535" i="3"/>
  <c r="K6535" i="3" a="1"/>
  <c r="K6535" i="3" s="1"/>
  <c r="C6536" i="3"/>
  <c r="K6536" i="3" a="1"/>
  <c r="K6536" i="3" s="1"/>
  <c r="C6537" i="3"/>
  <c r="K6537" i="3" a="1"/>
  <c r="K6537" i="3" s="1"/>
  <c r="C6538" i="3"/>
  <c r="K6538" i="3" a="1"/>
  <c r="K6538" i="3" s="1"/>
  <c r="C6539" i="3"/>
  <c r="K6539" i="3" a="1"/>
  <c r="K6539" i="3" s="1"/>
  <c r="C6540" i="3"/>
  <c r="K6540" i="3" a="1"/>
  <c r="K6540" i="3" s="1"/>
  <c r="C6541" i="3"/>
  <c r="K6541" i="3" a="1"/>
  <c r="K6541" i="3" s="1"/>
  <c r="C6542" i="3"/>
  <c r="K6542" i="3" a="1"/>
  <c r="K6542" i="3" s="1"/>
  <c r="C6543" i="3"/>
  <c r="K6543" i="3" a="1"/>
  <c r="K6543" i="3" s="1"/>
  <c r="C6544" i="3"/>
  <c r="K6544" i="3" a="1"/>
  <c r="K6544" i="3" s="1"/>
  <c r="C6545" i="3"/>
  <c r="K6545" i="3" a="1"/>
  <c r="K6545" i="3" s="1"/>
  <c r="C6546" i="3"/>
  <c r="K6546" i="3" a="1"/>
  <c r="K6546" i="3" s="1"/>
  <c r="C6547" i="3"/>
  <c r="K6547" i="3" a="1"/>
  <c r="K6547" i="3" s="1"/>
  <c r="C6548" i="3"/>
  <c r="K6548" i="3" a="1"/>
  <c r="K6548" i="3" s="1"/>
  <c r="C6549" i="3"/>
  <c r="K6549" i="3" a="1"/>
  <c r="K6549" i="3" s="1"/>
  <c r="C6550" i="3"/>
  <c r="K6550" i="3" a="1"/>
  <c r="K6550" i="3" s="1"/>
  <c r="C6551" i="3"/>
  <c r="K6551" i="3" a="1"/>
  <c r="K6551" i="3" s="1"/>
  <c r="C6552" i="3"/>
  <c r="K6552" i="3" a="1"/>
  <c r="K6552" i="3" s="1"/>
  <c r="C6553" i="3"/>
  <c r="K6553" i="3" a="1"/>
  <c r="K6553" i="3" s="1"/>
  <c r="C6554" i="3"/>
  <c r="K6554" i="3" a="1"/>
  <c r="K6554" i="3" s="1"/>
  <c r="C6555" i="3"/>
  <c r="K6555" i="3" a="1"/>
  <c r="K6555" i="3" s="1"/>
  <c r="C6556" i="3"/>
  <c r="K6556" i="3" a="1"/>
  <c r="K6556" i="3" s="1"/>
  <c r="C6557" i="3"/>
  <c r="K6557" i="3" a="1"/>
  <c r="K6557" i="3" s="1"/>
  <c r="C6558" i="3"/>
  <c r="K6558" i="3" a="1"/>
  <c r="K6558" i="3" s="1"/>
  <c r="C6559" i="3"/>
  <c r="K6559" i="3" a="1"/>
  <c r="K6559" i="3" s="1"/>
  <c r="C6560" i="3"/>
  <c r="K6560" i="3" a="1"/>
  <c r="K6560" i="3" s="1"/>
  <c r="C6561" i="3"/>
  <c r="K6561" i="3" a="1"/>
  <c r="K6561" i="3" s="1"/>
  <c r="C6562" i="3"/>
  <c r="K6562" i="3" a="1"/>
  <c r="K6562" i="3" s="1"/>
  <c r="C6563" i="3"/>
  <c r="K6563" i="3" a="1"/>
  <c r="K6563" i="3" s="1"/>
  <c r="C6564" i="3"/>
  <c r="K6564" i="3" a="1"/>
  <c r="K6564" i="3" s="1"/>
  <c r="C6565" i="3"/>
  <c r="K6565" i="3" a="1"/>
  <c r="K6565" i="3" s="1"/>
  <c r="C6566" i="3"/>
  <c r="K6566" i="3" a="1"/>
  <c r="K6566" i="3" s="1"/>
  <c r="C6567" i="3"/>
  <c r="K6567" i="3" a="1"/>
  <c r="K6567" i="3" s="1"/>
  <c r="C6568" i="3"/>
  <c r="K6568" i="3" a="1"/>
  <c r="K6568" i="3" s="1"/>
  <c r="C6569" i="3"/>
  <c r="K6569" i="3" a="1"/>
  <c r="K6569" i="3" s="1"/>
  <c r="C6570" i="3"/>
  <c r="K6570" i="3" a="1"/>
  <c r="K6570" i="3" s="1"/>
  <c r="C6571" i="3"/>
  <c r="K6571" i="3" a="1"/>
  <c r="K6571" i="3" s="1"/>
  <c r="C6572" i="3"/>
  <c r="K6572" i="3" a="1"/>
  <c r="K6572" i="3" s="1"/>
  <c r="C6573" i="3"/>
  <c r="K6573" i="3" a="1"/>
  <c r="K6573" i="3" s="1"/>
  <c r="C6574" i="3"/>
  <c r="K6574" i="3" a="1"/>
  <c r="K6574" i="3" s="1"/>
  <c r="C6575" i="3"/>
  <c r="K6575" i="3" a="1"/>
  <c r="K6575" i="3" s="1"/>
  <c r="C6576" i="3"/>
  <c r="K6576" i="3" a="1"/>
  <c r="K6576" i="3" s="1"/>
  <c r="C6577" i="3"/>
  <c r="K6577" i="3" a="1"/>
  <c r="K6577" i="3" s="1"/>
  <c r="C6578" i="3"/>
  <c r="K6578" i="3" a="1"/>
  <c r="K6578" i="3" s="1"/>
  <c r="C6579" i="3"/>
  <c r="K6579" i="3" a="1"/>
  <c r="K6579" i="3" s="1"/>
  <c r="C6580" i="3"/>
  <c r="K6580" i="3" a="1"/>
  <c r="K6580" i="3" s="1"/>
  <c r="C6581" i="3"/>
  <c r="K6581" i="3" a="1"/>
  <c r="K6581" i="3" s="1"/>
  <c r="C6582" i="3"/>
  <c r="K6582" i="3" a="1"/>
  <c r="K6582" i="3" s="1"/>
  <c r="C6583" i="3"/>
  <c r="K6583" i="3" a="1"/>
  <c r="K6583" i="3" s="1"/>
  <c r="C6584" i="3"/>
  <c r="K6584" i="3" a="1"/>
  <c r="K6584" i="3" s="1"/>
  <c r="C6585" i="3"/>
  <c r="K6585" i="3" a="1"/>
  <c r="K6585" i="3" s="1"/>
  <c r="C6586" i="3"/>
  <c r="K6586" i="3" a="1"/>
  <c r="K6586" i="3" s="1"/>
  <c r="C6587" i="3"/>
  <c r="K6587" i="3" a="1"/>
  <c r="K6587" i="3" s="1"/>
  <c r="C6588" i="3"/>
  <c r="K6588" i="3" a="1"/>
  <c r="K6588" i="3" s="1"/>
  <c r="C6589" i="3"/>
  <c r="K6589" i="3" a="1"/>
  <c r="K6589" i="3" s="1"/>
  <c r="C6590" i="3"/>
  <c r="K6590" i="3" a="1"/>
  <c r="K6590" i="3" s="1"/>
  <c r="C6591" i="3"/>
  <c r="K6591" i="3" a="1"/>
  <c r="K6591" i="3" s="1"/>
  <c r="C6592" i="3"/>
  <c r="K6592" i="3" a="1"/>
  <c r="K6592" i="3" s="1"/>
  <c r="C6593" i="3"/>
  <c r="K6593" i="3" a="1"/>
  <c r="K6593" i="3" s="1"/>
  <c r="C6594" i="3"/>
  <c r="K6594" i="3" a="1"/>
  <c r="K6594" i="3" s="1"/>
  <c r="C6595" i="3"/>
  <c r="K6595" i="3" a="1"/>
  <c r="K6595" i="3" s="1"/>
  <c r="C6596" i="3"/>
  <c r="K6596" i="3" a="1"/>
  <c r="K6596" i="3" s="1"/>
  <c r="C6597" i="3"/>
  <c r="K6597" i="3" a="1"/>
  <c r="K6597" i="3" s="1"/>
  <c r="C6598" i="3"/>
  <c r="K6598" i="3" a="1"/>
  <c r="K6598" i="3" s="1"/>
  <c r="C6599" i="3"/>
  <c r="K6599" i="3" a="1"/>
  <c r="K6599" i="3" s="1"/>
  <c r="C6600" i="3"/>
  <c r="K6600" i="3" a="1"/>
  <c r="K6600" i="3" s="1"/>
  <c r="C6601" i="3"/>
  <c r="K6601" i="3" a="1"/>
  <c r="K6601" i="3" s="1"/>
  <c r="C6602" i="3"/>
  <c r="K6602" i="3" a="1"/>
  <c r="K6602" i="3" s="1"/>
  <c r="C6603" i="3"/>
  <c r="K6603" i="3" a="1"/>
  <c r="K6603" i="3" s="1"/>
  <c r="C6604" i="3"/>
  <c r="K6604" i="3" a="1"/>
  <c r="K6604" i="3" s="1"/>
  <c r="C6605" i="3"/>
  <c r="K6605" i="3" a="1"/>
  <c r="K6605" i="3" s="1"/>
  <c r="C6606" i="3"/>
  <c r="K6606" i="3" a="1"/>
  <c r="K6606" i="3" s="1"/>
  <c r="C6607" i="3"/>
  <c r="K6607" i="3" a="1"/>
  <c r="K6607" i="3" s="1"/>
  <c r="C6608" i="3"/>
  <c r="K6608" i="3" a="1"/>
  <c r="K6608" i="3" s="1"/>
  <c r="C6609" i="3"/>
  <c r="K6609" i="3" a="1"/>
  <c r="K6609" i="3" s="1"/>
  <c r="C6610" i="3"/>
  <c r="K6610" i="3" a="1"/>
  <c r="K6610" i="3" s="1"/>
  <c r="C6611" i="3"/>
  <c r="K6611" i="3" a="1"/>
  <c r="K6611" i="3" s="1"/>
  <c r="C6612" i="3"/>
  <c r="K6612" i="3" a="1"/>
  <c r="K6612" i="3" s="1"/>
  <c r="C6613" i="3"/>
  <c r="K6613" i="3" a="1"/>
  <c r="K6613" i="3" s="1"/>
  <c r="C6614" i="3"/>
  <c r="K6614" i="3" a="1"/>
  <c r="K6614" i="3" s="1"/>
  <c r="C6615" i="3"/>
  <c r="K6615" i="3" a="1"/>
  <c r="K6615" i="3" s="1"/>
  <c r="C6616" i="3"/>
  <c r="K6616" i="3" a="1"/>
  <c r="K6616" i="3" s="1"/>
  <c r="C6617" i="3"/>
  <c r="K6617" i="3" a="1"/>
  <c r="K6617" i="3" s="1"/>
  <c r="C6618" i="3"/>
  <c r="K6618" i="3" a="1"/>
  <c r="K6618" i="3" s="1"/>
  <c r="C6619" i="3"/>
  <c r="K6619" i="3" a="1"/>
  <c r="K6619" i="3" s="1"/>
  <c r="C6620" i="3"/>
  <c r="K6620" i="3" a="1"/>
  <c r="K6620" i="3" s="1"/>
  <c r="C6621" i="3"/>
  <c r="K6621" i="3" a="1"/>
  <c r="K6621" i="3" s="1"/>
  <c r="C6622" i="3"/>
  <c r="K6622" i="3" a="1"/>
  <c r="K6622" i="3" s="1"/>
  <c r="C6623" i="3"/>
  <c r="K6623" i="3" a="1"/>
  <c r="K6623" i="3" s="1"/>
  <c r="C6624" i="3"/>
  <c r="K6624" i="3" a="1"/>
  <c r="K6624" i="3" s="1"/>
  <c r="C6625" i="3"/>
  <c r="K6625" i="3" a="1"/>
  <c r="K6625" i="3" s="1"/>
  <c r="C6626" i="3"/>
  <c r="K6626" i="3" a="1"/>
  <c r="K6626" i="3" s="1"/>
  <c r="C6627" i="3"/>
  <c r="K6627" i="3" a="1"/>
  <c r="K6627" i="3" s="1"/>
  <c r="C6628" i="3"/>
  <c r="K6628" i="3" a="1"/>
  <c r="K6628" i="3" s="1"/>
  <c r="C6629" i="3"/>
  <c r="K6629" i="3" a="1"/>
  <c r="K6629" i="3" s="1"/>
  <c r="C6630" i="3"/>
  <c r="K6630" i="3" a="1"/>
  <c r="K6630" i="3" s="1"/>
  <c r="C6631" i="3"/>
  <c r="K6631" i="3" a="1"/>
  <c r="K6631" i="3" s="1"/>
  <c r="C6632" i="3"/>
  <c r="K6632" i="3" a="1"/>
  <c r="K6632" i="3" s="1"/>
  <c r="C6633" i="3"/>
  <c r="K6633" i="3" a="1"/>
  <c r="K6633" i="3" s="1"/>
  <c r="C6634" i="3"/>
  <c r="K6634" i="3" a="1"/>
  <c r="K6634" i="3" s="1"/>
  <c r="C6635" i="3"/>
  <c r="K6635" i="3" a="1"/>
  <c r="K6635" i="3" s="1"/>
  <c r="C6636" i="3"/>
  <c r="K6636" i="3" a="1"/>
  <c r="K6636" i="3" s="1"/>
  <c r="C6637" i="3"/>
  <c r="K6637" i="3" a="1"/>
  <c r="K6637" i="3" s="1"/>
  <c r="C6638" i="3"/>
  <c r="K6638" i="3" a="1"/>
  <c r="K6638" i="3" s="1"/>
  <c r="C6639" i="3"/>
  <c r="K6639" i="3" a="1"/>
  <c r="K6639" i="3" s="1"/>
  <c r="C6640" i="3"/>
  <c r="K6640" i="3" a="1"/>
  <c r="K6640" i="3" s="1"/>
  <c r="C6641" i="3"/>
  <c r="K6641" i="3" a="1"/>
  <c r="K6641" i="3" s="1"/>
  <c r="C6642" i="3"/>
  <c r="K6642" i="3" a="1"/>
  <c r="K6642" i="3" s="1"/>
  <c r="C6643" i="3"/>
  <c r="K6643" i="3" a="1"/>
  <c r="K6643" i="3" s="1"/>
  <c r="C6644" i="3"/>
  <c r="K6644" i="3" a="1"/>
  <c r="K6644" i="3" s="1"/>
  <c r="C6645" i="3"/>
  <c r="K6645" i="3" a="1"/>
  <c r="K6645" i="3" s="1"/>
  <c r="C6646" i="3"/>
  <c r="K6646" i="3" a="1"/>
  <c r="K6646" i="3" s="1"/>
  <c r="C6647" i="3"/>
  <c r="K6647" i="3" a="1"/>
  <c r="K6647" i="3" s="1"/>
  <c r="C6648" i="3"/>
  <c r="K6648" i="3" a="1"/>
  <c r="K6648" i="3" s="1"/>
  <c r="C6649" i="3"/>
  <c r="K6649" i="3" a="1"/>
  <c r="K6649" i="3" s="1"/>
  <c r="C6650" i="3"/>
  <c r="K6650" i="3" a="1"/>
  <c r="K6650" i="3" s="1"/>
  <c r="C6651" i="3"/>
  <c r="K6651" i="3" a="1"/>
  <c r="K6651" i="3" s="1"/>
  <c r="C6652" i="3"/>
  <c r="K6652" i="3" a="1"/>
  <c r="K6652" i="3" s="1"/>
  <c r="C6653" i="3"/>
  <c r="K6653" i="3" a="1"/>
  <c r="K6653" i="3" s="1"/>
  <c r="C6654" i="3"/>
  <c r="K6654" i="3" a="1"/>
  <c r="K6654" i="3" s="1"/>
  <c r="C6655" i="3"/>
  <c r="K6655" i="3" a="1"/>
  <c r="K6655" i="3" s="1"/>
  <c r="C6656" i="3"/>
  <c r="K6656" i="3" a="1"/>
  <c r="K6656" i="3" s="1"/>
  <c r="C6657" i="3"/>
  <c r="K6657" i="3" a="1"/>
  <c r="K6657" i="3" s="1"/>
  <c r="C6658" i="3"/>
  <c r="K6658" i="3" a="1"/>
  <c r="K6658" i="3" s="1"/>
  <c r="C6659" i="3"/>
  <c r="K6659" i="3" a="1"/>
  <c r="K6659" i="3" s="1"/>
  <c r="C6660" i="3"/>
  <c r="K6660" i="3" a="1"/>
  <c r="K6660" i="3" s="1"/>
  <c r="C6661" i="3"/>
  <c r="K6661" i="3" a="1"/>
  <c r="K6661" i="3" s="1"/>
  <c r="C6662" i="3"/>
  <c r="K6662" i="3" a="1"/>
  <c r="K6662" i="3" s="1"/>
  <c r="C6663" i="3"/>
  <c r="K6663" i="3" a="1"/>
  <c r="K6663" i="3" s="1"/>
  <c r="C6664" i="3"/>
  <c r="K6664" i="3" a="1"/>
  <c r="K6664" i="3" s="1"/>
  <c r="C6665" i="3"/>
  <c r="K6665" i="3" a="1"/>
  <c r="K6665" i="3" s="1"/>
  <c r="C6666" i="3"/>
  <c r="K6666" i="3" a="1"/>
  <c r="K6666" i="3" s="1"/>
  <c r="C6667" i="3"/>
  <c r="K6667" i="3" a="1"/>
  <c r="K6667" i="3" s="1"/>
  <c r="C6668" i="3"/>
  <c r="K6668" i="3" a="1"/>
  <c r="K6668" i="3" s="1"/>
  <c r="C6669" i="3"/>
  <c r="K6669" i="3" a="1"/>
  <c r="K6669" i="3" s="1"/>
  <c r="C6670" i="3"/>
  <c r="K6670" i="3" a="1"/>
  <c r="K6670" i="3" s="1"/>
  <c r="C6671" i="3"/>
  <c r="K6671" i="3" a="1"/>
  <c r="K6671" i="3" s="1"/>
  <c r="C6672" i="3"/>
  <c r="K6672" i="3" a="1"/>
  <c r="K6672" i="3" s="1"/>
  <c r="C6673" i="3"/>
  <c r="K6673" i="3" a="1"/>
  <c r="K6673" i="3" s="1"/>
  <c r="C6674" i="3"/>
  <c r="K6674" i="3" a="1"/>
  <c r="K6674" i="3" s="1"/>
  <c r="C6675" i="3"/>
  <c r="K6675" i="3" a="1"/>
  <c r="K6675" i="3" s="1"/>
  <c r="C6676" i="3"/>
  <c r="K6676" i="3" a="1"/>
  <c r="K6676" i="3" s="1"/>
  <c r="C6677" i="3"/>
  <c r="K6677" i="3" a="1"/>
  <c r="K6677" i="3" s="1"/>
  <c r="C6678" i="3"/>
  <c r="K6678" i="3" a="1"/>
  <c r="K6678" i="3" s="1"/>
  <c r="C6679" i="3"/>
  <c r="K6679" i="3" a="1"/>
  <c r="K6679" i="3" s="1"/>
  <c r="C6680" i="3"/>
  <c r="K6680" i="3" a="1"/>
  <c r="K6680" i="3" s="1"/>
  <c r="C6681" i="3"/>
  <c r="K6681" i="3" a="1"/>
  <c r="K6681" i="3" s="1"/>
  <c r="C6682" i="3"/>
  <c r="K6682" i="3" a="1"/>
  <c r="K6682" i="3" s="1"/>
  <c r="C6683" i="3"/>
  <c r="K6683" i="3" a="1"/>
  <c r="K6683" i="3" s="1"/>
  <c r="C6684" i="3"/>
  <c r="K6684" i="3" a="1"/>
  <c r="K6684" i="3" s="1"/>
  <c r="C6685" i="3"/>
  <c r="K6685" i="3" a="1"/>
  <c r="K6685" i="3" s="1"/>
  <c r="C6686" i="3"/>
  <c r="K6686" i="3" a="1"/>
  <c r="K6686" i="3" s="1"/>
  <c r="C6687" i="3"/>
  <c r="K6687" i="3" a="1"/>
  <c r="K6687" i="3" s="1"/>
  <c r="C6688" i="3"/>
  <c r="K6688" i="3" a="1"/>
  <c r="K6688" i="3" s="1"/>
  <c r="C6689" i="3"/>
  <c r="K6689" i="3" a="1"/>
  <c r="K6689" i="3" s="1"/>
  <c r="C6690" i="3"/>
  <c r="K6690" i="3" a="1"/>
  <c r="K6690" i="3" s="1"/>
  <c r="C6691" i="3"/>
  <c r="K6691" i="3" a="1"/>
  <c r="K6691" i="3" s="1"/>
  <c r="C6692" i="3"/>
  <c r="K6692" i="3" a="1"/>
  <c r="K6692" i="3" s="1"/>
  <c r="C6693" i="3"/>
  <c r="K6693" i="3" a="1"/>
  <c r="K6693" i="3" s="1"/>
  <c r="C6694" i="3"/>
  <c r="K6694" i="3" a="1"/>
  <c r="K6694" i="3" s="1"/>
  <c r="C6695" i="3"/>
  <c r="K6695" i="3" a="1"/>
  <c r="K6695" i="3" s="1"/>
  <c r="C6696" i="3"/>
  <c r="K6696" i="3" a="1"/>
  <c r="K6696" i="3" s="1"/>
  <c r="C6697" i="3"/>
  <c r="K6697" i="3" a="1"/>
  <c r="K6697" i="3" s="1"/>
  <c r="C6698" i="3"/>
  <c r="K6698" i="3" a="1"/>
  <c r="K6698" i="3" s="1"/>
  <c r="C6699" i="3"/>
  <c r="K6699" i="3" a="1"/>
  <c r="K6699" i="3" s="1"/>
  <c r="C6700" i="3"/>
  <c r="K6700" i="3" a="1"/>
  <c r="K6700" i="3" s="1"/>
  <c r="C6701" i="3"/>
  <c r="K6701" i="3" a="1"/>
  <c r="K6701" i="3" s="1"/>
  <c r="C6702" i="3"/>
  <c r="K6702" i="3" a="1"/>
  <c r="K6702" i="3" s="1"/>
  <c r="C6703" i="3"/>
  <c r="K6703" i="3" a="1"/>
  <c r="K6703" i="3" s="1"/>
  <c r="C6704" i="3"/>
  <c r="K6704" i="3" a="1"/>
  <c r="K6704" i="3" s="1"/>
  <c r="C6705" i="3"/>
  <c r="K6705" i="3" a="1"/>
  <c r="K6705" i="3" s="1"/>
  <c r="C6706" i="3"/>
  <c r="K6706" i="3" a="1"/>
  <c r="K6706" i="3" s="1"/>
  <c r="C6707" i="3"/>
  <c r="K6707" i="3" a="1"/>
  <c r="K6707" i="3" s="1"/>
  <c r="C6708" i="3"/>
  <c r="K6708" i="3" a="1"/>
  <c r="K6708" i="3" s="1"/>
  <c r="C6709" i="3"/>
  <c r="K6709" i="3" a="1"/>
  <c r="K6709" i="3" s="1"/>
  <c r="C6710" i="3"/>
  <c r="K6710" i="3" a="1"/>
  <c r="K6710" i="3" s="1"/>
  <c r="C6711" i="3"/>
  <c r="K6711" i="3" a="1"/>
  <c r="K6711" i="3" s="1"/>
  <c r="C6712" i="3"/>
  <c r="K6712" i="3" a="1"/>
  <c r="K6712" i="3" s="1"/>
  <c r="C6713" i="3"/>
  <c r="K6713" i="3" a="1"/>
  <c r="K6713" i="3" s="1"/>
  <c r="C6714" i="3"/>
  <c r="K6714" i="3" a="1"/>
  <c r="K6714" i="3" s="1"/>
  <c r="C6715" i="3"/>
  <c r="K6715" i="3" a="1"/>
  <c r="K6715" i="3" s="1"/>
  <c r="C6716" i="3"/>
  <c r="K6716" i="3" a="1"/>
  <c r="K6716" i="3" s="1"/>
  <c r="C6717" i="3"/>
  <c r="K6717" i="3" a="1"/>
  <c r="K6717" i="3" s="1"/>
  <c r="C6718" i="3"/>
  <c r="K6718" i="3" a="1"/>
  <c r="K6718" i="3" s="1"/>
  <c r="C6719" i="3"/>
  <c r="K6719" i="3" a="1"/>
  <c r="K6719" i="3" s="1"/>
  <c r="C6720" i="3"/>
  <c r="K6720" i="3" a="1"/>
  <c r="K6720" i="3" s="1"/>
  <c r="C6721" i="3"/>
  <c r="K6721" i="3" a="1"/>
  <c r="K6721" i="3" s="1"/>
  <c r="C6722" i="3"/>
  <c r="K6722" i="3" a="1"/>
  <c r="K6722" i="3" s="1"/>
  <c r="C6723" i="3"/>
  <c r="K6723" i="3" a="1"/>
  <c r="K6723" i="3" s="1"/>
  <c r="C6724" i="3"/>
  <c r="K6724" i="3" a="1"/>
  <c r="K6724" i="3" s="1"/>
  <c r="C6725" i="3"/>
  <c r="K6725" i="3" a="1"/>
  <c r="K6725" i="3" s="1"/>
  <c r="C6726" i="3"/>
  <c r="K6726" i="3" a="1"/>
  <c r="K6726" i="3" s="1"/>
  <c r="C6727" i="3"/>
  <c r="K6727" i="3" a="1"/>
  <c r="K6727" i="3" s="1"/>
  <c r="C6728" i="3"/>
  <c r="K6728" i="3" a="1"/>
  <c r="K6728" i="3" s="1"/>
  <c r="C6729" i="3"/>
  <c r="K6729" i="3" a="1"/>
  <c r="K6729" i="3" s="1"/>
  <c r="C6730" i="3"/>
  <c r="K6730" i="3" a="1"/>
  <c r="K6730" i="3" s="1"/>
  <c r="C6731" i="3"/>
  <c r="K6731" i="3" a="1"/>
  <c r="K6731" i="3" s="1"/>
  <c r="C6732" i="3"/>
  <c r="K6732" i="3" a="1"/>
  <c r="K6732" i="3" s="1"/>
  <c r="C6733" i="3"/>
  <c r="K6733" i="3" a="1"/>
  <c r="K6733" i="3" s="1"/>
  <c r="C6734" i="3"/>
  <c r="K6734" i="3" a="1"/>
  <c r="K6734" i="3" s="1"/>
  <c r="C6735" i="3"/>
  <c r="K6735" i="3" a="1"/>
  <c r="K6735" i="3" s="1"/>
  <c r="C6736" i="3"/>
  <c r="K6736" i="3" a="1"/>
  <c r="K6736" i="3" s="1"/>
  <c r="C6737" i="3"/>
  <c r="K6737" i="3" a="1"/>
  <c r="K6737" i="3" s="1"/>
  <c r="C6738" i="3"/>
  <c r="K6738" i="3" a="1"/>
  <c r="K6738" i="3" s="1"/>
  <c r="C6739" i="3"/>
  <c r="K6739" i="3" a="1"/>
  <c r="K6739" i="3" s="1"/>
  <c r="C6740" i="3"/>
  <c r="K6740" i="3" a="1"/>
  <c r="K6740" i="3" s="1"/>
  <c r="C6741" i="3"/>
  <c r="K6741" i="3" a="1"/>
  <c r="K6741" i="3" s="1"/>
  <c r="C6742" i="3"/>
  <c r="K6742" i="3" a="1"/>
  <c r="K6742" i="3" s="1"/>
  <c r="C6743" i="3"/>
  <c r="K6743" i="3" a="1"/>
  <c r="K6743" i="3" s="1"/>
  <c r="C6744" i="3"/>
  <c r="K6744" i="3" a="1"/>
  <c r="K6744" i="3" s="1"/>
  <c r="C6745" i="3"/>
  <c r="K6745" i="3" a="1"/>
  <c r="K6745" i="3" s="1"/>
  <c r="C6746" i="3"/>
  <c r="K6746" i="3" a="1"/>
  <c r="K6746" i="3" s="1"/>
  <c r="C6747" i="3"/>
  <c r="K6747" i="3" a="1"/>
  <c r="K6747" i="3" s="1"/>
  <c r="C6748" i="3"/>
  <c r="K6748" i="3" a="1"/>
  <c r="K6748" i="3" s="1"/>
  <c r="C6749" i="3"/>
  <c r="K6749" i="3" a="1"/>
  <c r="K6749" i="3" s="1"/>
  <c r="C6750" i="3"/>
  <c r="K6750" i="3" a="1"/>
  <c r="K6750" i="3" s="1"/>
  <c r="C6751" i="3"/>
  <c r="K6751" i="3" a="1"/>
  <c r="K6751" i="3" s="1"/>
  <c r="C6752" i="3"/>
  <c r="K6752" i="3" a="1"/>
  <c r="K6752" i="3" s="1"/>
  <c r="C6753" i="3"/>
  <c r="K6753" i="3" a="1"/>
  <c r="K6753" i="3" s="1"/>
  <c r="C6754" i="3"/>
  <c r="K6754" i="3" a="1"/>
  <c r="K6754" i="3" s="1"/>
  <c r="C6755" i="3"/>
  <c r="K6755" i="3" a="1"/>
  <c r="K6755" i="3" s="1"/>
  <c r="C6756" i="3"/>
  <c r="K6756" i="3" a="1"/>
  <c r="K6756" i="3" s="1"/>
  <c r="C6757" i="3"/>
  <c r="K6757" i="3" a="1"/>
  <c r="K6757" i="3" s="1"/>
  <c r="C6758" i="3"/>
  <c r="K6758" i="3" a="1"/>
  <c r="K6758" i="3" s="1"/>
  <c r="C6759" i="3"/>
  <c r="K6759" i="3" a="1"/>
  <c r="K6759" i="3" s="1"/>
  <c r="C6760" i="3"/>
  <c r="K6760" i="3" a="1"/>
  <c r="K6760" i="3" s="1"/>
  <c r="C6761" i="3"/>
  <c r="K6761" i="3" a="1"/>
  <c r="K6761" i="3" s="1"/>
  <c r="C6762" i="3"/>
  <c r="K6762" i="3" a="1"/>
  <c r="K6762" i="3" s="1"/>
  <c r="C6763" i="3"/>
  <c r="K6763" i="3" a="1"/>
  <c r="K6763" i="3" s="1"/>
  <c r="C6764" i="3"/>
  <c r="K6764" i="3" a="1"/>
  <c r="K6764" i="3" s="1"/>
  <c r="C6765" i="3"/>
  <c r="K6765" i="3" a="1"/>
  <c r="K6765" i="3" s="1"/>
  <c r="C6766" i="3"/>
  <c r="K6766" i="3" a="1"/>
  <c r="K6766" i="3" s="1"/>
  <c r="C6767" i="3"/>
  <c r="K6767" i="3" a="1"/>
  <c r="K6767" i="3" s="1"/>
  <c r="C6768" i="3"/>
  <c r="K6768" i="3" a="1"/>
  <c r="K6768" i="3" s="1"/>
  <c r="C6769" i="3"/>
  <c r="K6769" i="3" a="1"/>
  <c r="K6769" i="3" s="1"/>
  <c r="C6770" i="3"/>
  <c r="K6770" i="3" a="1"/>
  <c r="K6770" i="3" s="1"/>
  <c r="C6771" i="3"/>
  <c r="K6771" i="3" a="1"/>
  <c r="K6771" i="3" s="1"/>
  <c r="C6772" i="3"/>
  <c r="K6772" i="3" a="1"/>
  <c r="K6772" i="3" s="1"/>
  <c r="C6773" i="3"/>
  <c r="K6773" i="3" a="1"/>
  <c r="K6773" i="3" s="1"/>
  <c r="C6774" i="3"/>
  <c r="K6774" i="3" a="1"/>
  <c r="K6774" i="3" s="1"/>
  <c r="C6775" i="3"/>
  <c r="K6775" i="3" a="1"/>
  <c r="K6775" i="3" s="1"/>
  <c r="C6776" i="3"/>
  <c r="K6776" i="3" a="1"/>
  <c r="K6776" i="3" s="1"/>
  <c r="C6777" i="3"/>
  <c r="K6777" i="3" a="1"/>
  <c r="K6777" i="3" s="1"/>
  <c r="C6778" i="3"/>
  <c r="K6778" i="3" a="1"/>
  <c r="K6778" i="3" s="1"/>
  <c r="C6779" i="3"/>
  <c r="K6779" i="3" a="1"/>
  <c r="K6779" i="3" s="1"/>
  <c r="C6780" i="3"/>
  <c r="K6780" i="3" a="1"/>
  <c r="K6780" i="3" s="1"/>
  <c r="C6781" i="3"/>
  <c r="K6781" i="3" a="1"/>
  <c r="K6781" i="3" s="1"/>
  <c r="C6782" i="3"/>
  <c r="K6782" i="3" a="1"/>
  <c r="K6782" i="3" s="1"/>
  <c r="C6783" i="3"/>
  <c r="K6783" i="3" a="1"/>
  <c r="K6783" i="3" s="1"/>
  <c r="C6784" i="3"/>
  <c r="K6784" i="3" a="1"/>
  <c r="K6784" i="3" s="1"/>
  <c r="C6785" i="3"/>
  <c r="K6785" i="3" a="1"/>
  <c r="K6785" i="3" s="1"/>
  <c r="C6786" i="3"/>
  <c r="K6786" i="3" a="1"/>
  <c r="K6786" i="3" s="1"/>
  <c r="C6787" i="3"/>
  <c r="K6787" i="3" a="1"/>
  <c r="K6787" i="3" s="1"/>
  <c r="C6788" i="3"/>
  <c r="K6788" i="3" a="1"/>
  <c r="K6788" i="3" s="1"/>
  <c r="C6789" i="3"/>
  <c r="K6789" i="3" a="1"/>
  <c r="K6789" i="3" s="1"/>
  <c r="C6790" i="3"/>
  <c r="K6790" i="3" a="1"/>
  <c r="K6790" i="3" s="1"/>
  <c r="C6791" i="3"/>
  <c r="K6791" i="3" a="1"/>
  <c r="K6791" i="3" s="1"/>
  <c r="C6792" i="3"/>
  <c r="K6792" i="3" a="1"/>
  <c r="K6792" i="3" s="1"/>
  <c r="C6793" i="3"/>
  <c r="K6793" i="3" a="1"/>
  <c r="K6793" i="3" s="1"/>
  <c r="C6794" i="3"/>
  <c r="K6794" i="3" a="1"/>
  <c r="K6794" i="3" s="1"/>
  <c r="C6795" i="3"/>
  <c r="K6795" i="3" a="1"/>
  <c r="K6795" i="3" s="1"/>
  <c r="C6796" i="3"/>
  <c r="K6796" i="3" a="1"/>
  <c r="K6796" i="3" s="1"/>
  <c r="C6797" i="3"/>
  <c r="K6797" i="3" a="1"/>
  <c r="K6797" i="3" s="1"/>
  <c r="C6798" i="3"/>
  <c r="K6798" i="3" a="1"/>
  <c r="K6798" i="3" s="1"/>
  <c r="C6799" i="3"/>
  <c r="K6799" i="3" a="1"/>
  <c r="K6799" i="3" s="1"/>
  <c r="C6800" i="3"/>
  <c r="K6800" i="3" a="1"/>
  <c r="K6800" i="3" s="1"/>
  <c r="C6801" i="3"/>
  <c r="K6801" i="3" a="1"/>
  <c r="K6801" i="3" s="1"/>
  <c r="C6802" i="3"/>
  <c r="K6802" i="3" a="1"/>
  <c r="K6802" i="3" s="1"/>
  <c r="C6803" i="3"/>
  <c r="K6803" i="3" a="1"/>
  <c r="K6803" i="3" s="1"/>
  <c r="C6804" i="3"/>
  <c r="K6804" i="3" a="1"/>
  <c r="K6804" i="3" s="1"/>
  <c r="C6805" i="3"/>
  <c r="K6805" i="3" a="1"/>
  <c r="K6805" i="3" s="1"/>
  <c r="C6806" i="3"/>
  <c r="K6806" i="3" a="1"/>
  <c r="K6806" i="3" s="1"/>
  <c r="C6807" i="3"/>
  <c r="K6807" i="3" a="1"/>
  <c r="K6807" i="3" s="1"/>
  <c r="C6808" i="3"/>
  <c r="K6808" i="3" a="1"/>
  <c r="K6808" i="3" s="1"/>
  <c r="C6809" i="3"/>
  <c r="K6809" i="3" a="1"/>
  <c r="K6809" i="3" s="1"/>
  <c r="C6810" i="3"/>
  <c r="K6810" i="3" a="1"/>
  <c r="K6810" i="3" s="1"/>
  <c r="C6811" i="3"/>
  <c r="K6811" i="3" a="1"/>
  <c r="K6811" i="3" s="1"/>
  <c r="C6812" i="3"/>
  <c r="K6812" i="3" a="1"/>
  <c r="K6812" i="3" s="1"/>
  <c r="C6813" i="3"/>
  <c r="K6813" i="3" a="1"/>
  <c r="K6813" i="3" s="1"/>
  <c r="C6814" i="3"/>
  <c r="K6814" i="3" a="1"/>
  <c r="K6814" i="3" s="1"/>
  <c r="C6815" i="3"/>
  <c r="K6815" i="3" a="1"/>
  <c r="K6815" i="3" s="1"/>
  <c r="C6816" i="3"/>
  <c r="K6816" i="3" a="1"/>
  <c r="K6816" i="3" s="1"/>
  <c r="C6817" i="3"/>
  <c r="K6817" i="3" a="1"/>
  <c r="K6817" i="3" s="1"/>
  <c r="C6818" i="3"/>
  <c r="K6818" i="3" a="1"/>
  <c r="K6818" i="3" s="1"/>
  <c r="C6819" i="3"/>
  <c r="K6819" i="3" a="1"/>
  <c r="K6819" i="3" s="1"/>
  <c r="C6820" i="3"/>
  <c r="K6820" i="3" a="1"/>
  <c r="K6820" i="3" s="1"/>
  <c r="C6821" i="3"/>
  <c r="K6821" i="3" a="1"/>
  <c r="K6821" i="3" s="1"/>
  <c r="C6822" i="3"/>
  <c r="K6822" i="3" a="1"/>
  <c r="K6822" i="3" s="1"/>
  <c r="C6823" i="3"/>
  <c r="K6823" i="3" a="1"/>
  <c r="K6823" i="3" s="1"/>
  <c r="C6824" i="3"/>
  <c r="K6824" i="3" a="1"/>
  <c r="K6824" i="3" s="1"/>
  <c r="C6825" i="3"/>
  <c r="K6825" i="3" a="1"/>
  <c r="K6825" i="3" s="1"/>
  <c r="C6826" i="3"/>
  <c r="K6826" i="3" a="1"/>
  <c r="K6826" i="3" s="1"/>
  <c r="C6827" i="3"/>
  <c r="K6827" i="3" a="1"/>
  <c r="K6827" i="3" s="1"/>
  <c r="C6828" i="3"/>
  <c r="K6828" i="3" a="1"/>
  <c r="K6828" i="3" s="1"/>
  <c r="C6829" i="3"/>
  <c r="K6829" i="3" a="1"/>
  <c r="K6829" i="3" s="1"/>
  <c r="C6830" i="3"/>
  <c r="K6830" i="3" a="1"/>
  <c r="K6830" i="3" s="1"/>
  <c r="C6831" i="3"/>
  <c r="K6831" i="3" a="1"/>
  <c r="K6831" i="3" s="1"/>
  <c r="C6832" i="3"/>
  <c r="K6832" i="3" a="1"/>
  <c r="K6832" i="3" s="1"/>
  <c r="C6833" i="3"/>
  <c r="K6833" i="3" a="1"/>
  <c r="K6833" i="3" s="1"/>
  <c r="C6834" i="3"/>
  <c r="K6834" i="3" a="1"/>
  <c r="K6834" i="3" s="1"/>
  <c r="C6835" i="3"/>
  <c r="K6835" i="3" a="1"/>
  <c r="K6835" i="3" s="1"/>
  <c r="C6836" i="3"/>
  <c r="K6836" i="3" a="1"/>
  <c r="K6836" i="3" s="1"/>
  <c r="C6837" i="3"/>
  <c r="K6837" i="3" a="1"/>
  <c r="K6837" i="3" s="1"/>
  <c r="C6838" i="3"/>
  <c r="K6838" i="3" a="1"/>
  <c r="K6838" i="3" s="1"/>
  <c r="C6839" i="3"/>
  <c r="K6839" i="3" a="1"/>
  <c r="K6839" i="3" s="1"/>
  <c r="C6840" i="3"/>
  <c r="K6840" i="3" a="1"/>
  <c r="K6840" i="3" s="1"/>
  <c r="C6841" i="3"/>
  <c r="K6841" i="3" a="1"/>
  <c r="K6841" i="3" s="1"/>
  <c r="C6842" i="3"/>
  <c r="K6842" i="3" a="1"/>
  <c r="K6842" i="3" s="1"/>
  <c r="C6843" i="3"/>
  <c r="K6843" i="3" a="1"/>
  <c r="K6843" i="3" s="1"/>
  <c r="C6844" i="3"/>
  <c r="K6844" i="3" a="1"/>
  <c r="K6844" i="3" s="1"/>
  <c r="C6845" i="3"/>
  <c r="K6845" i="3" a="1"/>
  <c r="K6845" i="3" s="1"/>
  <c r="C6846" i="3"/>
  <c r="K6846" i="3" a="1"/>
  <c r="K6846" i="3" s="1"/>
  <c r="C6847" i="3"/>
  <c r="K6847" i="3" a="1"/>
  <c r="K6847" i="3" s="1"/>
  <c r="C6848" i="3"/>
  <c r="K6848" i="3" a="1"/>
  <c r="K6848" i="3" s="1"/>
  <c r="C6849" i="3"/>
  <c r="K6849" i="3" a="1"/>
  <c r="K6849" i="3" s="1"/>
  <c r="C6850" i="3"/>
  <c r="K6850" i="3" a="1"/>
  <c r="K6850" i="3" s="1"/>
  <c r="C6851" i="3"/>
  <c r="K6851" i="3" a="1"/>
  <c r="K6851" i="3" s="1"/>
  <c r="C6852" i="3"/>
  <c r="K6852" i="3" a="1"/>
  <c r="K6852" i="3" s="1"/>
  <c r="C6853" i="3"/>
  <c r="K6853" i="3" a="1"/>
  <c r="K6853" i="3" s="1"/>
  <c r="C6854" i="3"/>
  <c r="K6854" i="3" a="1"/>
  <c r="K6854" i="3" s="1"/>
  <c r="C6855" i="3"/>
  <c r="K6855" i="3" a="1"/>
  <c r="K6855" i="3" s="1"/>
  <c r="C6856" i="3"/>
  <c r="K6856" i="3" a="1"/>
  <c r="K6856" i="3" s="1"/>
  <c r="C6857" i="3"/>
  <c r="K6857" i="3" a="1"/>
  <c r="K6857" i="3" s="1"/>
  <c r="C6858" i="3"/>
  <c r="K6858" i="3" a="1"/>
  <c r="K6858" i="3" s="1"/>
  <c r="C6859" i="3"/>
  <c r="K6859" i="3" a="1"/>
  <c r="K6859" i="3" s="1"/>
  <c r="C6860" i="3"/>
  <c r="K6860" i="3" a="1"/>
  <c r="K6860" i="3" s="1"/>
  <c r="C6861" i="3"/>
  <c r="K6861" i="3" a="1"/>
  <c r="K6861" i="3" s="1"/>
  <c r="C6862" i="3"/>
  <c r="K6862" i="3" a="1"/>
  <c r="K6862" i="3" s="1"/>
  <c r="C6863" i="3"/>
  <c r="K6863" i="3" a="1"/>
  <c r="K6863" i="3" s="1"/>
  <c r="C6864" i="3"/>
  <c r="K6864" i="3" a="1"/>
  <c r="K6864" i="3" s="1"/>
  <c r="C6865" i="3"/>
  <c r="K6865" i="3" a="1"/>
  <c r="K6865" i="3" s="1"/>
  <c r="C6866" i="3"/>
  <c r="K6866" i="3" a="1"/>
  <c r="K6866" i="3" s="1"/>
  <c r="C6867" i="3"/>
  <c r="K6867" i="3" a="1"/>
  <c r="K6867" i="3" s="1"/>
  <c r="C6868" i="3"/>
  <c r="K6868" i="3" a="1"/>
  <c r="K6868" i="3" s="1"/>
  <c r="C6869" i="3"/>
  <c r="K6869" i="3" a="1"/>
  <c r="K6869" i="3" s="1"/>
  <c r="C6870" i="3"/>
  <c r="K6870" i="3" a="1"/>
  <c r="K6870" i="3" s="1"/>
  <c r="C6871" i="3"/>
  <c r="K6871" i="3" a="1"/>
  <c r="K6871" i="3" s="1"/>
  <c r="C6872" i="3"/>
  <c r="K6872" i="3" a="1"/>
  <c r="K6872" i="3" s="1"/>
  <c r="C6873" i="3"/>
  <c r="K6873" i="3" a="1"/>
  <c r="K6873" i="3" s="1"/>
  <c r="C6874" i="3"/>
  <c r="K6874" i="3" a="1"/>
  <c r="K6874" i="3" s="1"/>
  <c r="C6875" i="3"/>
  <c r="K6875" i="3" a="1"/>
  <c r="K6875" i="3" s="1"/>
  <c r="C6876" i="3"/>
  <c r="K6876" i="3" a="1"/>
  <c r="K6876" i="3" s="1"/>
  <c r="C6877" i="3"/>
  <c r="K6877" i="3" a="1"/>
  <c r="K6877" i="3" s="1"/>
  <c r="C6878" i="3"/>
  <c r="K6878" i="3" a="1"/>
  <c r="K6878" i="3" s="1"/>
  <c r="C6879" i="3"/>
  <c r="K6879" i="3" a="1"/>
  <c r="K6879" i="3" s="1"/>
  <c r="C6880" i="3"/>
  <c r="K6880" i="3" a="1"/>
  <c r="K6880" i="3" s="1"/>
  <c r="C6881" i="3"/>
  <c r="K6881" i="3" a="1"/>
  <c r="K6881" i="3" s="1"/>
  <c r="C6882" i="3"/>
  <c r="K6882" i="3" a="1"/>
  <c r="K6882" i="3" s="1"/>
  <c r="C6883" i="3"/>
  <c r="K6883" i="3" a="1"/>
  <c r="K6883" i="3" s="1"/>
  <c r="C6884" i="3"/>
  <c r="K6884" i="3" a="1"/>
  <c r="K6884" i="3" s="1"/>
  <c r="C6885" i="3"/>
  <c r="K6885" i="3" a="1"/>
  <c r="K6885" i="3" s="1"/>
  <c r="C6886" i="3"/>
  <c r="K6886" i="3" a="1"/>
  <c r="K6886" i="3" s="1"/>
  <c r="C6887" i="3"/>
  <c r="K6887" i="3" a="1"/>
  <c r="K6887" i="3" s="1"/>
  <c r="C6888" i="3"/>
  <c r="K6888" i="3" a="1"/>
  <c r="K6888" i="3" s="1"/>
  <c r="C6889" i="3"/>
  <c r="K6889" i="3" a="1"/>
  <c r="K6889" i="3" s="1"/>
  <c r="C6890" i="3"/>
  <c r="K6890" i="3" a="1"/>
  <c r="K6890" i="3" s="1"/>
  <c r="C6891" i="3"/>
  <c r="K6891" i="3" a="1"/>
  <c r="K6891" i="3" s="1"/>
  <c r="C6892" i="3"/>
  <c r="K6892" i="3" a="1"/>
  <c r="K6892" i="3" s="1"/>
  <c r="C6893" i="3"/>
  <c r="K6893" i="3" a="1"/>
  <c r="K6893" i="3" s="1"/>
  <c r="C6894" i="3"/>
  <c r="K6894" i="3" a="1"/>
  <c r="K6894" i="3" s="1"/>
  <c r="C6895" i="3"/>
  <c r="K6895" i="3" a="1"/>
  <c r="K6895" i="3" s="1"/>
  <c r="C6896" i="3"/>
  <c r="K6896" i="3" a="1"/>
  <c r="K6896" i="3" s="1"/>
  <c r="C6897" i="3"/>
  <c r="K6897" i="3" a="1"/>
  <c r="K6897" i="3" s="1"/>
  <c r="C6898" i="3"/>
  <c r="K6898" i="3" a="1"/>
  <c r="K6898" i="3" s="1"/>
  <c r="C6899" i="3"/>
  <c r="K6899" i="3" a="1"/>
  <c r="K6899" i="3" s="1"/>
  <c r="C6900" i="3"/>
  <c r="K6900" i="3" a="1"/>
  <c r="K6900" i="3" s="1"/>
  <c r="C6901" i="3"/>
  <c r="K6901" i="3" a="1"/>
  <c r="K6901" i="3" s="1"/>
  <c r="C6902" i="3"/>
  <c r="K6902" i="3" a="1"/>
  <c r="K6902" i="3" s="1"/>
  <c r="C6903" i="3"/>
  <c r="K6903" i="3" a="1"/>
  <c r="K6903" i="3" s="1"/>
  <c r="C6904" i="3"/>
  <c r="K6904" i="3" a="1"/>
  <c r="K6904" i="3" s="1"/>
  <c r="C6905" i="3"/>
  <c r="K6905" i="3" a="1"/>
  <c r="K6905" i="3" s="1"/>
  <c r="C6906" i="3"/>
  <c r="K6906" i="3" a="1"/>
  <c r="K6906" i="3" s="1"/>
  <c r="C6907" i="3"/>
  <c r="K6907" i="3" a="1"/>
  <c r="K6907" i="3" s="1"/>
  <c r="C6908" i="3"/>
  <c r="K6908" i="3" a="1"/>
  <c r="K6908" i="3" s="1"/>
  <c r="C6909" i="3"/>
  <c r="K6909" i="3" a="1"/>
  <c r="K6909" i="3" s="1"/>
  <c r="C6910" i="3"/>
  <c r="K6910" i="3" a="1"/>
  <c r="K6910" i="3" s="1"/>
  <c r="C6911" i="3"/>
  <c r="K6911" i="3" a="1"/>
  <c r="K6911" i="3" s="1"/>
  <c r="C6912" i="3"/>
  <c r="K6912" i="3" a="1"/>
  <c r="K6912" i="3" s="1"/>
  <c r="C6913" i="3"/>
  <c r="K6913" i="3" a="1"/>
  <c r="K6913" i="3" s="1"/>
  <c r="C6914" i="3"/>
  <c r="K6914" i="3" a="1"/>
  <c r="K6914" i="3" s="1"/>
  <c r="C6915" i="3"/>
  <c r="K6915" i="3" a="1"/>
  <c r="K6915" i="3" s="1"/>
  <c r="C6916" i="3"/>
  <c r="K6916" i="3" a="1"/>
  <c r="K6916" i="3" s="1"/>
  <c r="C6917" i="3"/>
  <c r="K6917" i="3" a="1"/>
  <c r="K6917" i="3" s="1"/>
  <c r="C6918" i="3"/>
  <c r="K6918" i="3" a="1"/>
  <c r="K6918" i="3" s="1"/>
  <c r="C6919" i="3"/>
  <c r="K6919" i="3" a="1"/>
  <c r="K6919" i="3" s="1"/>
  <c r="C6920" i="3"/>
  <c r="K6920" i="3" a="1"/>
  <c r="K6920" i="3" s="1"/>
  <c r="C6921" i="3"/>
  <c r="K6921" i="3" a="1"/>
  <c r="K6921" i="3" s="1"/>
  <c r="C6922" i="3"/>
  <c r="K6922" i="3" a="1"/>
  <c r="K6922" i="3" s="1"/>
  <c r="C6923" i="3"/>
  <c r="K6923" i="3" a="1"/>
  <c r="K6923" i="3" s="1"/>
  <c r="C6924" i="3"/>
  <c r="K6924" i="3" a="1"/>
  <c r="K6924" i="3" s="1"/>
  <c r="C6925" i="3"/>
  <c r="K6925" i="3" a="1"/>
  <c r="K6925" i="3" s="1"/>
  <c r="C6926" i="3"/>
  <c r="K6926" i="3" a="1"/>
  <c r="K6926" i="3" s="1"/>
  <c r="C6927" i="3"/>
  <c r="K6927" i="3" a="1"/>
  <c r="K6927" i="3" s="1"/>
  <c r="C6928" i="3"/>
  <c r="K6928" i="3" a="1"/>
  <c r="K6928" i="3" s="1"/>
  <c r="C6929" i="3"/>
  <c r="K6929" i="3" a="1"/>
  <c r="K6929" i="3" s="1"/>
  <c r="C6930" i="3"/>
  <c r="K6930" i="3" a="1"/>
  <c r="K6930" i="3" s="1"/>
  <c r="C6931" i="3"/>
  <c r="K6931" i="3" a="1"/>
  <c r="K6931" i="3" s="1"/>
  <c r="C6932" i="3"/>
  <c r="K6932" i="3" a="1"/>
  <c r="K6932" i="3" s="1"/>
  <c r="C6933" i="3"/>
  <c r="K6933" i="3" a="1"/>
  <c r="K6933" i="3" s="1"/>
  <c r="C6934" i="3"/>
  <c r="K6934" i="3" a="1"/>
  <c r="K6934" i="3" s="1"/>
  <c r="C6935" i="3"/>
  <c r="K6935" i="3" a="1"/>
  <c r="K6935" i="3" s="1"/>
  <c r="C6936" i="3"/>
  <c r="K6936" i="3" a="1"/>
  <c r="K6936" i="3" s="1"/>
  <c r="C6937" i="3"/>
  <c r="K6937" i="3" a="1"/>
  <c r="K6937" i="3" s="1"/>
  <c r="C6938" i="3"/>
  <c r="K6938" i="3" a="1"/>
  <c r="K6938" i="3" s="1"/>
  <c r="C6939" i="3"/>
  <c r="K6939" i="3" a="1"/>
  <c r="K6939" i="3" s="1"/>
  <c r="C6940" i="3"/>
  <c r="K6940" i="3" a="1"/>
  <c r="K6940" i="3" s="1"/>
  <c r="C6941" i="3"/>
  <c r="K6941" i="3" a="1"/>
  <c r="K6941" i="3" s="1"/>
  <c r="C6942" i="3"/>
  <c r="K6942" i="3" a="1"/>
  <c r="K6942" i="3" s="1"/>
  <c r="C6943" i="3"/>
  <c r="K6943" i="3" a="1"/>
  <c r="K6943" i="3" s="1"/>
  <c r="C6944" i="3"/>
  <c r="K6944" i="3" a="1"/>
  <c r="K6944" i="3" s="1"/>
  <c r="C6945" i="3"/>
  <c r="K6945" i="3" a="1"/>
  <c r="K6945" i="3" s="1"/>
  <c r="C6946" i="3"/>
  <c r="K6946" i="3" a="1"/>
  <c r="K6946" i="3" s="1"/>
  <c r="C6947" i="3"/>
  <c r="K6947" i="3" a="1"/>
  <c r="K6947" i="3" s="1"/>
  <c r="C6948" i="3"/>
  <c r="K6948" i="3" a="1"/>
  <c r="K6948" i="3" s="1"/>
  <c r="C6949" i="3"/>
  <c r="K6949" i="3" a="1"/>
  <c r="K6949" i="3" s="1"/>
  <c r="C6950" i="3"/>
  <c r="K6950" i="3" a="1"/>
  <c r="K6950" i="3" s="1"/>
  <c r="C6951" i="3"/>
  <c r="K6951" i="3" a="1"/>
  <c r="K6951" i="3" s="1"/>
  <c r="C6952" i="3"/>
  <c r="K6952" i="3" a="1"/>
  <c r="K6952" i="3" s="1"/>
  <c r="C6953" i="3"/>
  <c r="K6953" i="3" a="1"/>
  <c r="K6953" i="3" s="1"/>
  <c r="C6954" i="3"/>
  <c r="K6954" i="3" a="1"/>
  <c r="K6954" i="3" s="1"/>
  <c r="C6955" i="3"/>
  <c r="K6955" i="3" a="1"/>
  <c r="K6955" i="3" s="1"/>
  <c r="C6956" i="3"/>
  <c r="K6956" i="3" a="1"/>
  <c r="K6956" i="3" s="1"/>
  <c r="C6957" i="3"/>
  <c r="K6957" i="3" a="1"/>
  <c r="K6957" i="3" s="1"/>
  <c r="C6958" i="3"/>
  <c r="K6958" i="3" a="1"/>
  <c r="K6958" i="3" s="1"/>
  <c r="C6959" i="3"/>
  <c r="K6959" i="3" a="1"/>
  <c r="K6959" i="3" s="1"/>
  <c r="C6960" i="3"/>
  <c r="K6960" i="3" a="1"/>
  <c r="K6960" i="3" s="1"/>
  <c r="C6961" i="3"/>
  <c r="K6961" i="3" a="1"/>
  <c r="K6961" i="3" s="1"/>
  <c r="C6962" i="3"/>
  <c r="K6962" i="3" a="1"/>
  <c r="K6962" i="3" s="1"/>
  <c r="C6963" i="3"/>
  <c r="K6963" i="3" a="1"/>
  <c r="K6963" i="3" s="1"/>
  <c r="C6964" i="3"/>
  <c r="K6964" i="3" a="1"/>
  <c r="K6964" i="3" s="1"/>
  <c r="C6965" i="3"/>
  <c r="K6965" i="3" a="1"/>
  <c r="K6965" i="3" s="1"/>
  <c r="C6966" i="3"/>
  <c r="K6966" i="3" a="1"/>
  <c r="K6966" i="3" s="1"/>
  <c r="C6967" i="3"/>
  <c r="K6967" i="3" a="1"/>
  <c r="K6967" i="3" s="1"/>
  <c r="C6968" i="3"/>
  <c r="K6968" i="3" a="1"/>
  <c r="K6968" i="3" s="1"/>
  <c r="C6969" i="3"/>
  <c r="K6969" i="3" a="1"/>
  <c r="K6969" i="3" s="1"/>
  <c r="C6970" i="3"/>
  <c r="K6970" i="3" a="1"/>
  <c r="K6970" i="3" s="1"/>
  <c r="C6971" i="3"/>
  <c r="K6971" i="3" a="1"/>
  <c r="K6971" i="3" s="1"/>
  <c r="C6972" i="3"/>
  <c r="K6972" i="3" a="1"/>
  <c r="K6972" i="3" s="1"/>
  <c r="C6973" i="3"/>
  <c r="K6973" i="3" a="1"/>
  <c r="K6973" i="3" s="1"/>
  <c r="C6974" i="3"/>
  <c r="K6974" i="3" a="1"/>
  <c r="K6974" i="3" s="1"/>
  <c r="C6975" i="3"/>
  <c r="K6975" i="3" a="1"/>
  <c r="K6975" i="3" s="1"/>
  <c r="C6976" i="3"/>
  <c r="K6976" i="3" a="1"/>
  <c r="K6976" i="3" s="1"/>
  <c r="C6977" i="3"/>
  <c r="K6977" i="3" a="1"/>
  <c r="K6977" i="3" s="1"/>
  <c r="C6978" i="3"/>
  <c r="K6978" i="3" a="1"/>
  <c r="K6978" i="3" s="1"/>
  <c r="C6979" i="3"/>
  <c r="K6979" i="3" a="1"/>
  <c r="K6979" i="3" s="1"/>
  <c r="C6980" i="3"/>
  <c r="K6980" i="3" a="1"/>
  <c r="K6980" i="3" s="1"/>
  <c r="C6981" i="3"/>
  <c r="K6981" i="3" a="1"/>
  <c r="K6981" i="3" s="1"/>
  <c r="C6982" i="3"/>
  <c r="K6982" i="3" a="1"/>
  <c r="K6982" i="3" s="1"/>
  <c r="C6983" i="3"/>
  <c r="K6983" i="3" a="1"/>
  <c r="K6983" i="3" s="1"/>
  <c r="C6984" i="3"/>
  <c r="K6984" i="3" a="1"/>
  <c r="K6984" i="3" s="1"/>
  <c r="C6985" i="3"/>
  <c r="K6985" i="3" a="1"/>
  <c r="K6985" i="3" s="1"/>
  <c r="C6986" i="3"/>
  <c r="K6986" i="3" a="1"/>
  <c r="K6986" i="3" s="1"/>
  <c r="C6987" i="3"/>
  <c r="K6987" i="3" a="1"/>
  <c r="K6987" i="3" s="1"/>
  <c r="C6988" i="3"/>
  <c r="K6988" i="3" a="1"/>
  <c r="K6988" i="3" s="1"/>
  <c r="C6989" i="3"/>
  <c r="K6989" i="3" a="1"/>
  <c r="K6989" i="3" s="1"/>
  <c r="C6990" i="3"/>
  <c r="K6990" i="3" a="1"/>
  <c r="K6990" i="3" s="1"/>
  <c r="C6991" i="3"/>
  <c r="K6991" i="3" a="1"/>
  <c r="K6991" i="3" s="1"/>
  <c r="C6992" i="3"/>
  <c r="K6992" i="3" a="1"/>
  <c r="K6992" i="3" s="1"/>
  <c r="C6993" i="3"/>
  <c r="K6993" i="3" a="1"/>
  <c r="K6993" i="3" s="1"/>
  <c r="C6994" i="3"/>
  <c r="K6994" i="3" a="1"/>
  <c r="K6994" i="3" s="1"/>
  <c r="C6995" i="3"/>
  <c r="K6995" i="3" a="1"/>
  <c r="K6995" i="3" s="1"/>
  <c r="C6996" i="3"/>
  <c r="K6996" i="3" a="1"/>
  <c r="K6996" i="3" s="1"/>
  <c r="C6997" i="3"/>
  <c r="K6997" i="3" a="1"/>
  <c r="K6997" i="3" s="1"/>
  <c r="C6998" i="3"/>
  <c r="K6998" i="3" a="1"/>
  <c r="K6998" i="3" s="1"/>
  <c r="C6999" i="3"/>
  <c r="K6999" i="3" a="1"/>
  <c r="K6999" i="3" s="1"/>
  <c r="C7000" i="3"/>
  <c r="K7000" i="3" a="1"/>
  <c r="K7000" i="3" s="1"/>
  <c r="C7001" i="3"/>
  <c r="K7001" i="3" a="1"/>
  <c r="K7001" i="3" s="1"/>
  <c r="C7002" i="3"/>
  <c r="K7002" i="3" a="1"/>
  <c r="K7002" i="3" s="1"/>
  <c r="C7003" i="3"/>
  <c r="K7003" i="3" a="1"/>
  <c r="K7003" i="3" s="1"/>
  <c r="C7004" i="3"/>
  <c r="K7004" i="3" a="1"/>
  <c r="K7004" i="3" s="1"/>
  <c r="C7005" i="3"/>
  <c r="K7005" i="3" a="1"/>
  <c r="K7005" i="3" s="1"/>
  <c r="C7006" i="3"/>
  <c r="K7006" i="3" a="1"/>
  <c r="K7006" i="3" s="1"/>
  <c r="C7007" i="3"/>
  <c r="K7007" i="3" a="1"/>
  <c r="K7007" i="3" s="1"/>
  <c r="C7008" i="3"/>
  <c r="K7008" i="3" a="1"/>
  <c r="K7008" i="3" s="1"/>
  <c r="C7009" i="3"/>
  <c r="K7009" i="3" a="1"/>
  <c r="K7009" i="3" s="1"/>
  <c r="C7010" i="3"/>
  <c r="K7010" i="3" a="1"/>
  <c r="K7010" i="3" s="1"/>
  <c r="C7011" i="3"/>
  <c r="K7011" i="3" a="1"/>
  <c r="K7011" i="3" s="1"/>
  <c r="C7012" i="3"/>
  <c r="K7012" i="3" a="1"/>
  <c r="K7012" i="3" s="1"/>
  <c r="C7013" i="3"/>
  <c r="K7013" i="3" a="1"/>
  <c r="K7013" i="3" s="1"/>
  <c r="C7014" i="3"/>
  <c r="K7014" i="3" a="1"/>
  <c r="K7014" i="3" s="1"/>
  <c r="C7015" i="3"/>
  <c r="K7015" i="3" a="1"/>
  <c r="K7015" i="3" s="1"/>
  <c r="C7016" i="3"/>
  <c r="K7016" i="3" a="1"/>
  <c r="K7016" i="3" s="1"/>
  <c r="C7017" i="3"/>
  <c r="K7017" i="3" a="1"/>
  <c r="K7017" i="3" s="1"/>
  <c r="C7018" i="3"/>
  <c r="K7018" i="3" a="1"/>
  <c r="K7018" i="3" s="1"/>
  <c r="C7019" i="3"/>
  <c r="K7019" i="3" a="1"/>
  <c r="K7019" i="3" s="1"/>
  <c r="C7020" i="3"/>
  <c r="K7020" i="3" a="1"/>
  <c r="K7020" i="3" s="1"/>
  <c r="C7021" i="3"/>
  <c r="K7021" i="3" a="1"/>
  <c r="K7021" i="3" s="1"/>
  <c r="C7022" i="3"/>
  <c r="K7022" i="3" a="1"/>
  <c r="K7022" i="3" s="1"/>
  <c r="C7023" i="3"/>
  <c r="K7023" i="3" a="1"/>
  <c r="K7023" i="3" s="1"/>
  <c r="C7024" i="3"/>
  <c r="K7024" i="3" a="1"/>
  <c r="K7024" i="3" s="1"/>
  <c r="C7025" i="3"/>
  <c r="K7025" i="3" a="1"/>
  <c r="K7025" i="3" s="1"/>
  <c r="C7026" i="3"/>
  <c r="K7026" i="3" a="1"/>
  <c r="K7026" i="3" s="1"/>
  <c r="C7027" i="3"/>
  <c r="K7027" i="3" a="1"/>
  <c r="K7027" i="3" s="1"/>
  <c r="C7028" i="3"/>
  <c r="K7028" i="3" a="1"/>
  <c r="K7028" i="3" s="1"/>
  <c r="C7029" i="3"/>
  <c r="K7029" i="3" a="1"/>
  <c r="K7029" i="3" s="1"/>
  <c r="C7030" i="3"/>
  <c r="K7030" i="3" a="1"/>
  <c r="K7030" i="3" s="1"/>
  <c r="C7031" i="3"/>
  <c r="K7031" i="3" a="1"/>
  <c r="K7031" i="3" s="1"/>
  <c r="C7032" i="3"/>
  <c r="K7032" i="3" a="1"/>
  <c r="K7032" i="3" s="1"/>
  <c r="C7033" i="3"/>
  <c r="K7033" i="3" a="1"/>
  <c r="K7033" i="3" s="1"/>
  <c r="C7034" i="3"/>
  <c r="K7034" i="3" a="1"/>
  <c r="K7034" i="3" s="1"/>
  <c r="C7035" i="3"/>
  <c r="K7035" i="3" a="1"/>
  <c r="K7035" i="3" s="1"/>
  <c r="C7036" i="3"/>
  <c r="K7036" i="3" a="1"/>
  <c r="K7036" i="3" s="1"/>
  <c r="C7037" i="3"/>
  <c r="K7037" i="3" a="1"/>
  <c r="K7037" i="3" s="1"/>
  <c r="C7038" i="3"/>
  <c r="K7038" i="3" a="1"/>
  <c r="K7038" i="3" s="1"/>
  <c r="C7039" i="3"/>
  <c r="K7039" i="3" a="1"/>
  <c r="K7039" i="3" s="1"/>
  <c r="C7040" i="3"/>
  <c r="K7040" i="3" a="1"/>
  <c r="K7040" i="3" s="1"/>
  <c r="C7041" i="3"/>
  <c r="K7041" i="3" a="1"/>
  <c r="K7041" i="3" s="1"/>
  <c r="C7042" i="3"/>
  <c r="K7042" i="3" a="1"/>
  <c r="K7042" i="3" s="1"/>
  <c r="C7043" i="3"/>
  <c r="K7043" i="3" a="1"/>
  <c r="K7043" i="3" s="1"/>
  <c r="C7044" i="3"/>
  <c r="K7044" i="3" a="1"/>
  <c r="K7044" i="3" s="1"/>
  <c r="C7045" i="3"/>
  <c r="K7045" i="3" a="1"/>
  <c r="K7045" i="3" s="1"/>
  <c r="C7046" i="3"/>
  <c r="K7046" i="3" a="1"/>
  <c r="K7046" i="3" s="1"/>
  <c r="C7047" i="3"/>
  <c r="K7047" i="3" a="1"/>
  <c r="K7047" i="3" s="1"/>
  <c r="C7048" i="3"/>
  <c r="K7048" i="3" a="1"/>
  <c r="K7048" i="3" s="1"/>
  <c r="C7049" i="3"/>
  <c r="K7049" i="3" a="1"/>
  <c r="K7049" i="3" s="1"/>
  <c r="C7050" i="3"/>
  <c r="K7050" i="3" a="1"/>
  <c r="K7050" i="3" s="1"/>
  <c r="C7051" i="3"/>
  <c r="K7051" i="3" a="1"/>
  <c r="K7051" i="3" s="1"/>
  <c r="C7052" i="3"/>
  <c r="K7052" i="3" a="1"/>
  <c r="K7052" i="3" s="1"/>
  <c r="C7053" i="3"/>
  <c r="K7053" i="3" a="1"/>
  <c r="K7053" i="3" s="1"/>
  <c r="C7054" i="3"/>
  <c r="K7054" i="3" a="1"/>
  <c r="K7054" i="3" s="1"/>
  <c r="C7055" i="3"/>
  <c r="K7055" i="3" a="1"/>
  <c r="K7055" i="3" s="1"/>
  <c r="C7056" i="3"/>
  <c r="K7056" i="3" a="1"/>
  <c r="K7056" i="3" s="1"/>
  <c r="C7057" i="3"/>
  <c r="K7057" i="3" a="1"/>
  <c r="K7057" i="3" s="1"/>
  <c r="C7058" i="3"/>
  <c r="K7058" i="3" a="1"/>
  <c r="K7058" i="3" s="1"/>
  <c r="C7059" i="3"/>
  <c r="K7059" i="3" a="1"/>
  <c r="K7059" i="3" s="1"/>
  <c r="C7060" i="3"/>
  <c r="K7060" i="3" a="1"/>
  <c r="K7060" i="3" s="1"/>
  <c r="C7061" i="3"/>
  <c r="K7061" i="3" a="1"/>
  <c r="K7061" i="3" s="1"/>
  <c r="C7062" i="3"/>
  <c r="K7062" i="3" a="1"/>
  <c r="K7062" i="3" s="1"/>
  <c r="C7063" i="3"/>
  <c r="K7063" i="3" a="1"/>
  <c r="K7063" i="3" s="1"/>
  <c r="C7064" i="3"/>
  <c r="K7064" i="3" a="1"/>
  <c r="K7064" i="3" s="1"/>
  <c r="C7065" i="3"/>
  <c r="K7065" i="3" a="1"/>
  <c r="K7065" i="3" s="1"/>
  <c r="C7066" i="3"/>
  <c r="K7066" i="3" a="1"/>
  <c r="K7066" i="3" s="1"/>
  <c r="C7067" i="3"/>
  <c r="K7067" i="3" a="1"/>
  <c r="K7067" i="3" s="1"/>
  <c r="C7068" i="3"/>
  <c r="K7068" i="3" a="1"/>
  <c r="K7068" i="3" s="1"/>
  <c r="C7069" i="3"/>
  <c r="K7069" i="3" a="1"/>
  <c r="K7069" i="3" s="1"/>
  <c r="C7070" i="3"/>
  <c r="K7070" i="3" a="1"/>
  <c r="K7070" i="3" s="1"/>
  <c r="C7071" i="3"/>
  <c r="K7071" i="3" a="1"/>
  <c r="K7071" i="3" s="1"/>
  <c r="C7072" i="3"/>
  <c r="K7072" i="3" a="1"/>
  <c r="K7072" i="3" s="1"/>
  <c r="C7073" i="3"/>
  <c r="K7073" i="3" a="1"/>
  <c r="K7073" i="3" s="1"/>
  <c r="C7074" i="3"/>
  <c r="K7074" i="3" a="1"/>
  <c r="K7074" i="3" s="1"/>
  <c r="C7075" i="3"/>
  <c r="K7075" i="3" a="1"/>
  <c r="K7075" i="3" s="1"/>
  <c r="C7076" i="3"/>
  <c r="K7076" i="3" a="1"/>
  <c r="K7076" i="3" s="1"/>
  <c r="C7077" i="3"/>
  <c r="K7077" i="3" a="1"/>
  <c r="K7077" i="3" s="1"/>
  <c r="C7078" i="3"/>
  <c r="K7078" i="3" a="1"/>
  <c r="K7078" i="3" s="1"/>
  <c r="C7079" i="3"/>
  <c r="K7079" i="3" a="1"/>
  <c r="K7079" i="3" s="1"/>
  <c r="C7080" i="3"/>
  <c r="K7080" i="3" a="1"/>
  <c r="K7080" i="3" s="1"/>
  <c r="C7081" i="3"/>
  <c r="K7081" i="3" a="1"/>
  <c r="K7081" i="3" s="1"/>
  <c r="C7082" i="3"/>
  <c r="K7082" i="3" a="1"/>
  <c r="K7082" i="3" s="1"/>
  <c r="C7083" i="3"/>
  <c r="K7083" i="3" a="1"/>
  <c r="K7083" i="3" s="1"/>
  <c r="C7084" i="3"/>
  <c r="K7084" i="3" a="1"/>
  <c r="K7084" i="3" s="1"/>
  <c r="C7085" i="3"/>
  <c r="K7085" i="3" a="1"/>
  <c r="K7085" i="3" s="1"/>
  <c r="C7086" i="3"/>
  <c r="K7086" i="3" a="1"/>
  <c r="K7086" i="3" s="1"/>
  <c r="C7087" i="3"/>
  <c r="K7087" i="3" a="1"/>
  <c r="K7087" i="3" s="1"/>
  <c r="C7088" i="3"/>
  <c r="K7088" i="3" a="1"/>
  <c r="K7088" i="3" s="1"/>
  <c r="C7089" i="3"/>
  <c r="K7089" i="3" a="1"/>
  <c r="K7089" i="3" s="1"/>
  <c r="C7090" i="3"/>
  <c r="K7090" i="3" a="1"/>
  <c r="K7090" i="3" s="1"/>
  <c r="C7091" i="3"/>
  <c r="K7091" i="3" a="1"/>
  <c r="K7091" i="3" s="1"/>
  <c r="C7092" i="3"/>
  <c r="K7092" i="3" a="1"/>
  <c r="K7092" i="3" s="1"/>
  <c r="C7093" i="3"/>
  <c r="K7093" i="3" a="1"/>
  <c r="K7093" i="3" s="1"/>
  <c r="C7094" i="3"/>
  <c r="K7094" i="3" a="1"/>
  <c r="K7094" i="3" s="1"/>
  <c r="C7095" i="3"/>
  <c r="K7095" i="3" a="1"/>
  <c r="K7095" i="3" s="1"/>
  <c r="C7096" i="3"/>
  <c r="K7096" i="3" a="1"/>
  <c r="K7096" i="3" s="1"/>
  <c r="C7097" i="3"/>
  <c r="K7097" i="3" a="1"/>
  <c r="K7097" i="3" s="1"/>
  <c r="C7098" i="3"/>
  <c r="K7098" i="3" a="1"/>
  <c r="K7098" i="3" s="1"/>
  <c r="C7099" i="3"/>
  <c r="K7099" i="3" a="1"/>
  <c r="K7099" i="3" s="1"/>
  <c r="C7100" i="3"/>
  <c r="K7100" i="3" a="1"/>
  <c r="K7100" i="3" s="1"/>
  <c r="C7101" i="3"/>
  <c r="K7101" i="3" a="1"/>
  <c r="K7101" i="3" s="1"/>
  <c r="C7102" i="3"/>
  <c r="K7102" i="3" a="1"/>
  <c r="K7102" i="3" s="1"/>
  <c r="C7103" i="3"/>
  <c r="K7103" i="3" a="1"/>
  <c r="K7103" i="3" s="1"/>
  <c r="C7104" i="3"/>
  <c r="K7104" i="3" a="1"/>
  <c r="K7104" i="3" s="1"/>
  <c r="C7105" i="3"/>
  <c r="K7105" i="3" a="1"/>
  <c r="K7105" i="3" s="1"/>
  <c r="C7106" i="3"/>
  <c r="K7106" i="3" a="1"/>
  <c r="K7106" i="3" s="1"/>
  <c r="C7107" i="3"/>
  <c r="K7107" i="3" a="1"/>
  <c r="K7107" i="3" s="1"/>
  <c r="C7108" i="3"/>
  <c r="K7108" i="3" a="1"/>
  <c r="K7108" i="3" s="1"/>
  <c r="C7109" i="3"/>
  <c r="K7109" i="3" a="1"/>
  <c r="K7109" i="3" s="1"/>
  <c r="C7110" i="3"/>
  <c r="K7110" i="3" a="1"/>
  <c r="K7110" i="3" s="1"/>
  <c r="C7111" i="3"/>
  <c r="K7111" i="3" a="1"/>
  <c r="K7111" i="3" s="1"/>
  <c r="C7112" i="3"/>
  <c r="K7112" i="3" a="1"/>
  <c r="K7112" i="3" s="1"/>
  <c r="C7113" i="3"/>
  <c r="K7113" i="3" a="1"/>
  <c r="K7113" i="3" s="1"/>
  <c r="C7114" i="3"/>
  <c r="K7114" i="3" a="1"/>
  <c r="K7114" i="3" s="1"/>
  <c r="C7115" i="3"/>
  <c r="K7115" i="3" a="1"/>
  <c r="K7115" i="3" s="1"/>
  <c r="C7116" i="3"/>
  <c r="K7116" i="3" a="1"/>
  <c r="K7116" i="3" s="1"/>
  <c r="C7117" i="3"/>
  <c r="K7117" i="3" a="1"/>
  <c r="K7117" i="3" s="1"/>
  <c r="C7118" i="3"/>
  <c r="K7118" i="3" a="1"/>
  <c r="K7118" i="3" s="1"/>
  <c r="C7119" i="3"/>
  <c r="K7119" i="3" a="1"/>
  <c r="K7119" i="3" s="1"/>
  <c r="C7120" i="3"/>
  <c r="K7120" i="3" a="1"/>
  <c r="K7120" i="3" s="1"/>
  <c r="C7121" i="3"/>
  <c r="K7121" i="3" a="1"/>
  <c r="K7121" i="3" s="1"/>
  <c r="C7122" i="3"/>
  <c r="K7122" i="3" a="1"/>
  <c r="K7122" i="3" s="1"/>
  <c r="C7123" i="3"/>
  <c r="K7123" i="3" a="1"/>
  <c r="K7123" i="3" s="1"/>
  <c r="C7124" i="3"/>
  <c r="K7124" i="3" a="1"/>
  <c r="K7124" i="3" s="1"/>
  <c r="C7125" i="3"/>
  <c r="K7125" i="3" a="1"/>
  <c r="K7125" i="3" s="1"/>
  <c r="C7126" i="3"/>
  <c r="K7126" i="3" a="1"/>
  <c r="K7126" i="3" s="1"/>
  <c r="C7127" i="3"/>
  <c r="K7127" i="3" a="1"/>
  <c r="K7127" i="3" s="1"/>
  <c r="C7128" i="3"/>
  <c r="K7128" i="3" a="1"/>
  <c r="K7128" i="3" s="1"/>
  <c r="C7129" i="3"/>
  <c r="K7129" i="3" a="1"/>
  <c r="K7129" i="3" s="1"/>
  <c r="C7130" i="3"/>
  <c r="K7130" i="3" a="1"/>
  <c r="K7130" i="3" s="1"/>
  <c r="C7131" i="3"/>
  <c r="K7131" i="3" a="1"/>
  <c r="K7131" i="3" s="1"/>
  <c r="C7132" i="3"/>
  <c r="K7132" i="3" a="1"/>
  <c r="K7132" i="3" s="1"/>
  <c r="C7133" i="3"/>
  <c r="K7133" i="3" a="1"/>
  <c r="K7133" i="3" s="1"/>
  <c r="C7134" i="3"/>
  <c r="K7134" i="3" a="1"/>
  <c r="K7134" i="3" s="1"/>
  <c r="C7135" i="3"/>
  <c r="K7135" i="3" a="1"/>
  <c r="K7135" i="3" s="1"/>
  <c r="C7136" i="3"/>
  <c r="K7136" i="3" a="1"/>
  <c r="K7136" i="3" s="1"/>
  <c r="C7137" i="3"/>
  <c r="K7137" i="3" a="1"/>
  <c r="K7137" i="3" s="1"/>
  <c r="C7138" i="3"/>
  <c r="K7138" i="3" a="1"/>
  <c r="K7138" i="3" s="1"/>
  <c r="C7139" i="3"/>
  <c r="K7139" i="3" a="1"/>
  <c r="K7139" i="3" s="1"/>
  <c r="C7140" i="3"/>
  <c r="K7140" i="3" a="1"/>
  <c r="K7140" i="3" s="1"/>
  <c r="C7141" i="3"/>
  <c r="K7141" i="3" a="1"/>
  <c r="K7141" i="3" s="1"/>
  <c r="C7142" i="3"/>
  <c r="K7142" i="3" a="1"/>
  <c r="K7142" i="3" s="1"/>
  <c r="C7143" i="3"/>
  <c r="K7143" i="3" a="1"/>
  <c r="K7143" i="3" s="1"/>
  <c r="C7144" i="3"/>
  <c r="K7144" i="3" a="1"/>
  <c r="K7144" i="3" s="1"/>
  <c r="C7145" i="3"/>
  <c r="K7145" i="3" a="1"/>
  <c r="K7145" i="3" s="1"/>
  <c r="C7146" i="3"/>
  <c r="K7146" i="3" a="1"/>
  <c r="K7146" i="3" s="1"/>
  <c r="C7147" i="3"/>
  <c r="K7147" i="3" a="1"/>
  <c r="K7147" i="3" s="1"/>
  <c r="C7148" i="3"/>
  <c r="K7148" i="3" a="1"/>
  <c r="K7148" i="3" s="1"/>
  <c r="C7149" i="3"/>
  <c r="K7149" i="3" a="1"/>
  <c r="K7149" i="3" s="1"/>
  <c r="C7150" i="3"/>
  <c r="K7150" i="3" a="1"/>
  <c r="K7150" i="3" s="1"/>
  <c r="C7151" i="3"/>
  <c r="K7151" i="3" a="1"/>
  <c r="K7151" i="3" s="1"/>
  <c r="C7152" i="3"/>
  <c r="K7152" i="3" a="1"/>
  <c r="K7152" i="3" s="1"/>
  <c r="C7153" i="3"/>
  <c r="K7153" i="3" a="1"/>
  <c r="K7153" i="3" s="1"/>
  <c r="C7154" i="3"/>
  <c r="K7154" i="3" a="1"/>
  <c r="K7154" i="3" s="1"/>
  <c r="C7155" i="3"/>
  <c r="K7155" i="3" a="1"/>
  <c r="K7155" i="3" s="1"/>
  <c r="C7156" i="3"/>
  <c r="K7156" i="3" a="1"/>
  <c r="K7156" i="3" s="1"/>
  <c r="C7157" i="3"/>
  <c r="K7157" i="3" a="1"/>
  <c r="K7157" i="3" s="1"/>
  <c r="C7158" i="3"/>
  <c r="K7158" i="3" a="1"/>
  <c r="K7158" i="3" s="1"/>
  <c r="C7159" i="3"/>
  <c r="K7159" i="3" a="1"/>
  <c r="K7159" i="3" s="1"/>
  <c r="C7160" i="3"/>
  <c r="K7160" i="3" a="1"/>
  <c r="K7160" i="3" s="1"/>
  <c r="C7161" i="3"/>
  <c r="K7161" i="3" a="1"/>
  <c r="K7161" i="3" s="1"/>
  <c r="C7162" i="3"/>
  <c r="K7162" i="3" a="1"/>
  <c r="K7162" i="3" s="1"/>
  <c r="C7163" i="3"/>
  <c r="K7163" i="3" a="1"/>
  <c r="K7163" i="3" s="1"/>
  <c r="C7164" i="3"/>
  <c r="K7164" i="3" a="1"/>
  <c r="K7164" i="3" s="1"/>
  <c r="C7165" i="3"/>
  <c r="K7165" i="3" a="1"/>
  <c r="K7165" i="3" s="1"/>
  <c r="C7166" i="3"/>
  <c r="K7166" i="3" a="1"/>
  <c r="K7166" i="3" s="1"/>
  <c r="C7167" i="3"/>
  <c r="K7167" i="3" a="1"/>
  <c r="K7167" i="3" s="1"/>
  <c r="C7168" i="3"/>
  <c r="K7168" i="3" a="1"/>
  <c r="K7168" i="3" s="1"/>
  <c r="C7169" i="3"/>
  <c r="K7169" i="3" a="1"/>
  <c r="K7169" i="3" s="1"/>
  <c r="C7170" i="3"/>
  <c r="K7170" i="3" a="1"/>
  <c r="K7170" i="3" s="1"/>
  <c r="C7171" i="3"/>
  <c r="K7171" i="3" a="1"/>
  <c r="K7171" i="3" s="1"/>
  <c r="C7172" i="3"/>
  <c r="K7172" i="3" a="1"/>
  <c r="K7172" i="3" s="1"/>
  <c r="C7173" i="3"/>
  <c r="K7173" i="3" a="1"/>
  <c r="K7173" i="3" s="1"/>
  <c r="C7174" i="3"/>
  <c r="K7174" i="3" a="1"/>
  <c r="K7174" i="3" s="1"/>
  <c r="C7175" i="3"/>
  <c r="K7175" i="3" a="1"/>
  <c r="K7175" i="3" s="1"/>
  <c r="C7176" i="3"/>
  <c r="K7176" i="3" a="1"/>
  <c r="K7176" i="3" s="1"/>
  <c r="C7177" i="3"/>
  <c r="K7177" i="3" a="1"/>
  <c r="K7177" i="3" s="1"/>
  <c r="C7178" i="3"/>
  <c r="K7178" i="3" a="1"/>
  <c r="K7178" i="3" s="1"/>
  <c r="C7179" i="3"/>
  <c r="K7179" i="3" a="1"/>
  <c r="K7179" i="3" s="1"/>
  <c r="C7180" i="3"/>
  <c r="K7180" i="3" a="1"/>
  <c r="K7180" i="3" s="1"/>
  <c r="C7181" i="3"/>
  <c r="K7181" i="3" a="1"/>
  <c r="K7181" i="3" s="1"/>
  <c r="C7182" i="3"/>
  <c r="K7182" i="3" a="1"/>
  <c r="K7182" i="3" s="1"/>
  <c r="C7183" i="3"/>
  <c r="K7183" i="3" a="1"/>
  <c r="K7183" i="3" s="1"/>
  <c r="C7184" i="3"/>
  <c r="K7184" i="3" a="1"/>
  <c r="K7184" i="3" s="1"/>
  <c r="C7185" i="3"/>
  <c r="K7185" i="3" a="1"/>
  <c r="K7185" i="3" s="1"/>
  <c r="C7186" i="3"/>
  <c r="K7186" i="3" a="1"/>
  <c r="K7186" i="3" s="1"/>
  <c r="C7187" i="3"/>
  <c r="K7187" i="3" a="1"/>
  <c r="K7187" i="3" s="1"/>
  <c r="C7188" i="3"/>
  <c r="K7188" i="3" a="1"/>
  <c r="K7188" i="3" s="1"/>
  <c r="C7189" i="3"/>
  <c r="K7189" i="3" a="1"/>
  <c r="K7189" i="3" s="1"/>
  <c r="C7190" i="3"/>
  <c r="K7190" i="3" a="1"/>
  <c r="K7190" i="3" s="1"/>
  <c r="C7191" i="3"/>
  <c r="K7191" i="3" a="1"/>
  <c r="K7191" i="3" s="1"/>
  <c r="C7192" i="3"/>
  <c r="K7192" i="3" a="1"/>
  <c r="K7192" i="3" s="1"/>
  <c r="C7193" i="3"/>
  <c r="K7193" i="3" a="1"/>
  <c r="K7193" i="3" s="1"/>
  <c r="C7194" i="3"/>
  <c r="K7194" i="3" a="1"/>
  <c r="K7194" i="3" s="1"/>
  <c r="C7195" i="3"/>
  <c r="K7195" i="3" a="1"/>
  <c r="K7195" i="3" s="1"/>
  <c r="C7196" i="3"/>
  <c r="K7196" i="3" a="1"/>
  <c r="K7196" i="3" s="1"/>
  <c r="C7197" i="3"/>
  <c r="K7197" i="3" a="1"/>
  <c r="K7197" i="3" s="1"/>
  <c r="C7198" i="3"/>
  <c r="K7198" i="3" a="1"/>
  <c r="K7198" i="3" s="1"/>
  <c r="C7199" i="3"/>
  <c r="K7199" i="3" a="1"/>
  <c r="K7199" i="3" s="1"/>
  <c r="C7200" i="3"/>
  <c r="K7200" i="3" a="1"/>
  <c r="K7200" i="3" s="1"/>
  <c r="C7201" i="3"/>
  <c r="K7201" i="3" a="1"/>
  <c r="K7201" i="3" s="1"/>
  <c r="C7202" i="3"/>
  <c r="K7202" i="3" a="1"/>
  <c r="K7202" i="3" s="1"/>
  <c r="C7203" i="3"/>
  <c r="K7203" i="3" a="1"/>
  <c r="K7203" i="3" s="1"/>
  <c r="C7204" i="3"/>
  <c r="K7204" i="3" a="1"/>
  <c r="K7204" i="3" s="1"/>
  <c r="C7205" i="3"/>
  <c r="K7205" i="3" a="1"/>
  <c r="K7205" i="3" s="1"/>
  <c r="C7206" i="3"/>
  <c r="K7206" i="3" a="1"/>
  <c r="K7206" i="3" s="1"/>
  <c r="C7207" i="3"/>
  <c r="K7207" i="3" a="1"/>
  <c r="K7207" i="3" s="1"/>
  <c r="C7208" i="3"/>
  <c r="K7208" i="3" a="1"/>
  <c r="K7208" i="3" s="1"/>
  <c r="C7209" i="3"/>
  <c r="K7209" i="3" a="1"/>
  <c r="K7209" i="3" s="1"/>
  <c r="C7210" i="3"/>
  <c r="K7210" i="3" a="1"/>
  <c r="K7210" i="3" s="1"/>
  <c r="C7211" i="3"/>
  <c r="K7211" i="3" a="1"/>
  <c r="K7211" i="3" s="1"/>
  <c r="C7212" i="3"/>
  <c r="K7212" i="3" a="1"/>
  <c r="K7212" i="3" s="1"/>
  <c r="C7213" i="3"/>
  <c r="K7213" i="3" a="1"/>
  <c r="K7213" i="3" s="1"/>
  <c r="C7214" i="3"/>
  <c r="K7214" i="3" a="1"/>
  <c r="K7214" i="3" s="1"/>
  <c r="C7215" i="3"/>
  <c r="K7215" i="3" a="1"/>
  <c r="K7215" i="3" s="1"/>
  <c r="C7216" i="3"/>
  <c r="K7216" i="3" a="1"/>
  <c r="K7216" i="3" s="1"/>
  <c r="C7217" i="3"/>
  <c r="K7217" i="3" a="1"/>
  <c r="K7217" i="3" s="1"/>
  <c r="C7218" i="3"/>
  <c r="K7218" i="3" a="1"/>
  <c r="K7218" i="3" s="1"/>
  <c r="C7219" i="3"/>
  <c r="K7219" i="3" a="1"/>
  <c r="K7219" i="3" s="1"/>
  <c r="C7220" i="3"/>
  <c r="K7220" i="3" a="1"/>
  <c r="K7220" i="3" s="1"/>
  <c r="C7221" i="3"/>
  <c r="K7221" i="3" a="1"/>
  <c r="K7221" i="3" s="1"/>
  <c r="C7222" i="3"/>
  <c r="K7222" i="3" a="1"/>
  <c r="K7222" i="3" s="1"/>
  <c r="C7223" i="3"/>
  <c r="K7223" i="3" a="1"/>
  <c r="K7223" i="3" s="1"/>
  <c r="C7224" i="3"/>
  <c r="K7224" i="3" a="1"/>
  <c r="K7224" i="3" s="1"/>
  <c r="C7225" i="3"/>
  <c r="K7225" i="3" a="1"/>
  <c r="K7225" i="3" s="1"/>
  <c r="C7226" i="3"/>
  <c r="K7226" i="3" a="1"/>
  <c r="K7226" i="3" s="1"/>
  <c r="C7227" i="3"/>
  <c r="K7227" i="3" a="1"/>
  <c r="K7227" i="3" s="1"/>
  <c r="C7228" i="3"/>
  <c r="K7228" i="3" a="1"/>
  <c r="K7228" i="3" s="1"/>
  <c r="C7229" i="3"/>
  <c r="K7229" i="3" a="1"/>
  <c r="K7229" i="3" s="1"/>
  <c r="C7230" i="3"/>
  <c r="K7230" i="3" a="1"/>
  <c r="K7230" i="3" s="1"/>
  <c r="C7231" i="3"/>
  <c r="K7231" i="3" a="1"/>
  <c r="K7231" i="3" s="1"/>
  <c r="C7232" i="3"/>
  <c r="K7232" i="3" a="1"/>
  <c r="K7232" i="3" s="1"/>
  <c r="C7233" i="3"/>
  <c r="K7233" i="3" a="1"/>
  <c r="K7233" i="3" s="1"/>
  <c r="C7234" i="3"/>
  <c r="K7234" i="3" a="1"/>
  <c r="K7234" i="3" s="1"/>
  <c r="C7235" i="3"/>
  <c r="K7235" i="3" a="1"/>
  <c r="K7235" i="3" s="1"/>
  <c r="C7236" i="3"/>
  <c r="K7236" i="3" a="1"/>
  <c r="K7236" i="3" s="1"/>
  <c r="C7237" i="3"/>
  <c r="K7237" i="3" a="1"/>
  <c r="K7237" i="3" s="1"/>
  <c r="C7238" i="3"/>
  <c r="K7238" i="3" a="1"/>
  <c r="K7238" i="3" s="1"/>
  <c r="C7239" i="3"/>
  <c r="K7239" i="3" a="1"/>
  <c r="K7239" i="3" s="1"/>
  <c r="C7240" i="3"/>
  <c r="K7240" i="3" a="1"/>
  <c r="K7240" i="3" s="1"/>
  <c r="C7241" i="3"/>
  <c r="K7241" i="3" a="1"/>
  <c r="K7241" i="3" s="1"/>
  <c r="C7242" i="3"/>
  <c r="K7242" i="3" a="1"/>
  <c r="K7242" i="3" s="1"/>
  <c r="C7243" i="3"/>
  <c r="K7243" i="3" a="1"/>
  <c r="K7243" i="3" s="1"/>
  <c r="C7244" i="3"/>
  <c r="K7244" i="3" a="1"/>
  <c r="K7244" i="3" s="1"/>
  <c r="C7245" i="3"/>
  <c r="K7245" i="3" a="1"/>
  <c r="K7245" i="3" s="1"/>
  <c r="C7246" i="3"/>
  <c r="K7246" i="3" a="1"/>
  <c r="K7246" i="3" s="1"/>
  <c r="C7247" i="3"/>
  <c r="K7247" i="3" a="1"/>
  <c r="K7247" i="3" s="1"/>
  <c r="C7248" i="3"/>
  <c r="K7248" i="3" a="1"/>
  <c r="K7248" i="3" s="1"/>
  <c r="C7249" i="3"/>
  <c r="K7249" i="3" a="1"/>
  <c r="K7249" i="3" s="1"/>
  <c r="C7250" i="3"/>
  <c r="K7250" i="3" a="1"/>
  <c r="K7250" i="3" s="1"/>
  <c r="C7251" i="3"/>
  <c r="K7251" i="3" a="1"/>
  <c r="K7251" i="3" s="1"/>
  <c r="C7252" i="3"/>
  <c r="K7252" i="3" a="1"/>
  <c r="K7252" i="3" s="1"/>
  <c r="C7253" i="3"/>
  <c r="K7253" i="3" a="1"/>
  <c r="K7253" i="3" s="1"/>
  <c r="C7254" i="3"/>
  <c r="K7254" i="3" a="1"/>
  <c r="K7254" i="3" s="1"/>
  <c r="C7255" i="3"/>
  <c r="K7255" i="3" a="1"/>
  <c r="K7255" i="3" s="1"/>
  <c r="C7256" i="3"/>
  <c r="K7256" i="3" a="1"/>
  <c r="K7256" i="3" s="1"/>
  <c r="C7257" i="3"/>
  <c r="K7257" i="3" a="1"/>
  <c r="K7257" i="3" s="1"/>
  <c r="C7258" i="3"/>
  <c r="K7258" i="3" a="1"/>
  <c r="K7258" i="3" s="1"/>
  <c r="C7259" i="3"/>
  <c r="K7259" i="3" a="1"/>
  <c r="K7259" i="3" s="1"/>
  <c r="C7260" i="3"/>
  <c r="K7260" i="3" a="1"/>
  <c r="K7260" i="3" s="1"/>
  <c r="C7261" i="3"/>
  <c r="K7261" i="3" a="1"/>
  <c r="K7261" i="3" s="1"/>
  <c r="C7262" i="3"/>
  <c r="K7262" i="3" a="1"/>
  <c r="K7262" i="3" s="1"/>
  <c r="C7263" i="3"/>
  <c r="K7263" i="3" a="1"/>
  <c r="K7263" i="3" s="1"/>
  <c r="C7264" i="3"/>
  <c r="K7264" i="3" a="1"/>
  <c r="K7264" i="3" s="1"/>
  <c r="C7265" i="3"/>
  <c r="K7265" i="3" a="1"/>
  <c r="K7265" i="3" s="1"/>
  <c r="C7266" i="3"/>
  <c r="K7266" i="3" a="1"/>
  <c r="K7266" i="3" s="1"/>
  <c r="C7267" i="3"/>
  <c r="K7267" i="3" a="1"/>
  <c r="K7267" i="3" s="1"/>
  <c r="C7268" i="3"/>
  <c r="K7268" i="3" a="1"/>
  <c r="K7268" i="3" s="1"/>
  <c r="C7269" i="3"/>
  <c r="K7269" i="3" a="1"/>
  <c r="K7269" i="3" s="1"/>
  <c r="C7270" i="3"/>
  <c r="K7270" i="3" a="1"/>
  <c r="K7270" i="3" s="1"/>
  <c r="C7271" i="3"/>
  <c r="K7271" i="3" a="1"/>
  <c r="K7271" i="3" s="1"/>
  <c r="C7272" i="3"/>
  <c r="K7272" i="3" a="1"/>
  <c r="K7272" i="3" s="1"/>
  <c r="C7273" i="3"/>
  <c r="K7273" i="3" a="1"/>
  <c r="K7273" i="3" s="1"/>
  <c r="C7274" i="3"/>
  <c r="K7274" i="3" a="1"/>
  <c r="K7274" i="3" s="1"/>
  <c r="C7275" i="3"/>
  <c r="K7275" i="3" a="1"/>
  <c r="K7275" i="3" s="1"/>
  <c r="C7276" i="3"/>
  <c r="K7276" i="3" a="1"/>
  <c r="K7276" i="3" s="1"/>
  <c r="C7277" i="3"/>
  <c r="K7277" i="3" a="1"/>
  <c r="K7277" i="3" s="1"/>
  <c r="C7278" i="3"/>
  <c r="K7278" i="3" a="1"/>
  <c r="K7278" i="3" s="1"/>
  <c r="C7279" i="3"/>
  <c r="K7279" i="3" a="1"/>
  <c r="K7279" i="3" s="1"/>
  <c r="C7280" i="3"/>
  <c r="K7280" i="3" a="1"/>
  <c r="K7280" i="3" s="1"/>
  <c r="C7281" i="3"/>
  <c r="K7281" i="3" a="1"/>
  <c r="K7281" i="3" s="1"/>
  <c r="C7282" i="3"/>
  <c r="K7282" i="3" a="1"/>
  <c r="K7282" i="3" s="1"/>
  <c r="C7283" i="3"/>
  <c r="K7283" i="3" a="1"/>
  <c r="K7283" i="3" s="1"/>
  <c r="C7284" i="3"/>
  <c r="K7284" i="3" a="1"/>
  <c r="K7284" i="3" s="1"/>
  <c r="C7285" i="3"/>
  <c r="K7285" i="3" a="1"/>
  <c r="K7285" i="3" s="1"/>
  <c r="C7286" i="3"/>
  <c r="K7286" i="3" a="1"/>
  <c r="K7286" i="3" s="1"/>
  <c r="C7287" i="3"/>
  <c r="K7287" i="3" a="1"/>
  <c r="K7287" i="3" s="1"/>
  <c r="C7288" i="3"/>
  <c r="K7288" i="3" a="1"/>
  <c r="K7288" i="3" s="1"/>
  <c r="C7289" i="3"/>
  <c r="K7289" i="3" a="1"/>
  <c r="K7289" i="3" s="1"/>
  <c r="C7290" i="3"/>
  <c r="K7290" i="3" a="1"/>
  <c r="K7290" i="3" s="1"/>
  <c r="C7291" i="3"/>
  <c r="K7291" i="3" a="1"/>
  <c r="K7291" i="3" s="1"/>
  <c r="C7292" i="3"/>
  <c r="K7292" i="3" a="1"/>
  <c r="K7292" i="3" s="1"/>
  <c r="C7293" i="3"/>
  <c r="K7293" i="3" a="1"/>
  <c r="K7293" i="3" s="1"/>
  <c r="C7294" i="3"/>
  <c r="K7294" i="3" a="1"/>
  <c r="K7294" i="3" s="1"/>
  <c r="C7295" i="3"/>
  <c r="K7295" i="3" a="1"/>
  <c r="K7295" i="3" s="1"/>
  <c r="C7296" i="3"/>
  <c r="K7296" i="3" a="1"/>
  <c r="K7296" i="3" s="1"/>
  <c r="C7297" i="3"/>
  <c r="K7297" i="3" a="1"/>
  <c r="K7297" i="3" s="1"/>
  <c r="C7298" i="3"/>
  <c r="K7298" i="3" a="1"/>
  <c r="K7298" i="3" s="1"/>
  <c r="C7299" i="3"/>
  <c r="K7299" i="3" a="1"/>
  <c r="K7299" i="3" s="1"/>
  <c r="C7300" i="3"/>
  <c r="K7300" i="3" a="1"/>
  <c r="K7300" i="3" s="1"/>
  <c r="C7301" i="3"/>
  <c r="K7301" i="3" a="1"/>
  <c r="K7301" i="3" s="1"/>
  <c r="C7302" i="3"/>
  <c r="K7302" i="3" a="1"/>
  <c r="K7302" i="3" s="1"/>
  <c r="C7303" i="3"/>
  <c r="K7303" i="3" a="1"/>
  <c r="K7303" i="3" s="1"/>
  <c r="C7304" i="3"/>
  <c r="K7304" i="3" a="1"/>
  <c r="K7304" i="3" s="1"/>
  <c r="C7305" i="3"/>
  <c r="K7305" i="3" a="1"/>
  <c r="K7305" i="3" s="1"/>
  <c r="C7306" i="3"/>
  <c r="K7306" i="3" a="1"/>
  <c r="K7306" i="3" s="1"/>
  <c r="C7307" i="3"/>
  <c r="K7307" i="3" a="1"/>
  <c r="K7307" i="3" s="1"/>
  <c r="C7308" i="3"/>
  <c r="K7308" i="3" a="1"/>
  <c r="K7308" i="3" s="1"/>
  <c r="C7309" i="3"/>
  <c r="K7309" i="3" a="1"/>
  <c r="K7309" i="3" s="1"/>
  <c r="C7310" i="3"/>
  <c r="K7310" i="3" a="1"/>
  <c r="K7310" i="3" s="1"/>
  <c r="C7311" i="3"/>
  <c r="K7311" i="3" a="1"/>
  <c r="K7311" i="3" s="1"/>
  <c r="C7312" i="3"/>
  <c r="K7312" i="3" a="1"/>
  <c r="K7312" i="3" s="1"/>
  <c r="C7313" i="3"/>
  <c r="K7313" i="3" a="1"/>
  <c r="K7313" i="3" s="1"/>
  <c r="C7314" i="3"/>
  <c r="K7314" i="3" a="1"/>
  <c r="K7314" i="3" s="1"/>
  <c r="C7315" i="3"/>
  <c r="K7315" i="3" a="1"/>
  <c r="K7315" i="3" s="1"/>
  <c r="C7316" i="3"/>
  <c r="K7316" i="3" a="1"/>
  <c r="K7316" i="3" s="1"/>
  <c r="C7317" i="3"/>
  <c r="K7317" i="3" a="1"/>
  <c r="K7317" i="3" s="1"/>
  <c r="C7318" i="3"/>
  <c r="K7318" i="3" a="1"/>
  <c r="K7318" i="3" s="1"/>
  <c r="C7319" i="3"/>
  <c r="K7319" i="3" a="1"/>
  <c r="K7319" i="3" s="1"/>
  <c r="C7320" i="3"/>
  <c r="K7320" i="3" a="1"/>
  <c r="K7320" i="3" s="1"/>
  <c r="C7321" i="3"/>
  <c r="K7321" i="3" a="1"/>
  <c r="K7321" i="3" s="1"/>
  <c r="C7322" i="3"/>
  <c r="K7322" i="3" a="1"/>
  <c r="K7322" i="3" s="1"/>
  <c r="C7323" i="3"/>
  <c r="K7323" i="3" a="1"/>
  <c r="K7323" i="3" s="1"/>
  <c r="C7324" i="3"/>
  <c r="K7324" i="3" a="1"/>
  <c r="K7324" i="3" s="1"/>
  <c r="C7325" i="3"/>
  <c r="K7325" i="3" a="1"/>
  <c r="K7325" i="3" s="1"/>
  <c r="C7326" i="3"/>
  <c r="K7326" i="3" a="1"/>
  <c r="K7326" i="3" s="1"/>
  <c r="C7327" i="3"/>
  <c r="K7327" i="3" a="1"/>
  <c r="K7327" i="3" s="1"/>
  <c r="C7328" i="3"/>
  <c r="K7328" i="3" a="1"/>
  <c r="K7328" i="3" s="1"/>
  <c r="C7329" i="3"/>
  <c r="K7329" i="3" a="1"/>
  <c r="K7329" i="3" s="1"/>
  <c r="C7330" i="3"/>
  <c r="K7330" i="3" a="1"/>
  <c r="K7330" i="3" s="1"/>
  <c r="C7331" i="3"/>
  <c r="K7331" i="3" a="1"/>
  <c r="K7331" i="3" s="1"/>
  <c r="C7332" i="3"/>
  <c r="K7332" i="3" a="1"/>
  <c r="K7332" i="3" s="1"/>
  <c r="C7333" i="3"/>
  <c r="K7333" i="3" a="1"/>
  <c r="K7333" i="3" s="1"/>
  <c r="C7334" i="3"/>
  <c r="K7334" i="3" a="1"/>
  <c r="K7334" i="3" s="1"/>
  <c r="C7335" i="3"/>
  <c r="K7335" i="3" a="1"/>
  <c r="K7335" i="3" s="1"/>
  <c r="C7336" i="3"/>
  <c r="K7336" i="3" a="1"/>
  <c r="K7336" i="3" s="1"/>
  <c r="C7337" i="3"/>
  <c r="K7337" i="3" a="1"/>
  <c r="K7337" i="3" s="1"/>
  <c r="C7338" i="3"/>
  <c r="K7338" i="3" a="1"/>
  <c r="K7338" i="3" s="1"/>
  <c r="C7339" i="3"/>
  <c r="K7339" i="3" a="1"/>
  <c r="K7339" i="3" s="1"/>
  <c r="C7340" i="3"/>
  <c r="K7340" i="3" a="1"/>
  <c r="K7340" i="3" s="1"/>
  <c r="C7341" i="3"/>
  <c r="K7341" i="3" a="1"/>
  <c r="K7341" i="3" s="1"/>
  <c r="C7342" i="3"/>
  <c r="K7342" i="3" a="1"/>
  <c r="K7342" i="3" s="1"/>
  <c r="C7343" i="3"/>
  <c r="K7343" i="3" a="1"/>
  <c r="K7343" i="3" s="1"/>
  <c r="C7344" i="3"/>
  <c r="K7344" i="3" a="1"/>
  <c r="K7344" i="3" s="1"/>
  <c r="C7345" i="3"/>
  <c r="K7345" i="3" a="1"/>
  <c r="K7345" i="3" s="1"/>
  <c r="C7346" i="3"/>
  <c r="K7346" i="3" a="1"/>
  <c r="K7346" i="3" s="1"/>
  <c r="C7347" i="3"/>
  <c r="K7347" i="3" a="1"/>
  <c r="K7347" i="3" s="1"/>
  <c r="C7348" i="3"/>
  <c r="K7348" i="3" a="1"/>
  <c r="K7348" i="3" s="1"/>
  <c r="C7349" i="3"/>
  <c r="K7349" i="3" a="1"/>
  <c r="K7349" i="3" s="1"/>
  <c r="C7350" i="3"/>
  <c r="K7350" i="3" a="1"/>
  <c r="K7350" i="3" s="1"/>
  <c r="C7351" i="3"/>
  <c r="K7351" i="3" a="1"/>
  <c r="K7351" i="3" s="1"/>
  <c r="C7352" i="3"/>
  <c r="K7352" i="3" a="1"/>
  <c r="K7352" i="3" s="1"/>
  <c r="C7353" i="3"/>
  <c r="K7353" i="3" a="1"/>
  <c r="K7353" i="3" s="1"/>
  <c r="C7354" i="3"/>
  <c r="K7354" i="3" a="1"/>
  <c r="K7354" i="3" s="1"/>
  <c r="C7355" i="3"/>
  <c r="K7355" i="3" a="1"/>
  <c r="K7355" i="3" s="1"/>
  <c r="C7356" i="3"/>
  <c r="K7356" i="3" a="1"/>
  <c r="K7356" i="3" s="1"/>
  <c r="C7357" i="3"/>
  <c r="K7357" i="3" a="1"/>
  <c r="K7357" i="3" s="1"/>
  <c r="C7358" i="3"/>
  <c r="K7358" i="3" a="1"/>
  <c r="K7358" i="3" s="1"/>
  <c r="C7359" i="3"/>
  <c r="K7359" i="3" a="1"/>
  <c r="K7359" i="3" s="1"/>
  <c r="C7360" i="3"/>
  <c r="K7360" i="3" a="1"/>
  <c r="K7360" i="3" s="1"/>
  <c r="C7361" i="3"/>
  <c r="K7361" i="3" a="1"/>
  <c r="K7361" i="3" s="1"/>
  <c r="C7362" i="3"/>
  <c r="K7362" i="3" a="1"/>
  <c r="K7362" i="3" s="1"/>
  <c r="C7363" i="3"/>
  <c r="K7363" i="3" a="1"/>
  <c r="K7363" i="3" s="1"/>
  <c r="C7364" i="3"/>
  <c r="K7364" i="3" a="1"/>
  <c r="K7364" i="3" s="1"/>
  <c r="C7365" i="3"/>
  <c r="K7365" i="3" a="1"/>
  <c r="K7365" i="3" s="1"/>
  <c r="C7366" i="3"/>
  <c r="K7366" i="3" a="1"/>
  <c r="K7366" i="3" s="1"/>
  <c r="C7367" i="3"/>
  <c r="K7367" i="3" a="1"/>
  <c r="K7367" i="3" s="1"/>
  <c r="C7368" i="3"/>
  <c r="K7368" i="3" a="1"/>
  <c r="K7368" i="3" s="1"/>
  <c r="C7369" i="3"/>
  <c r="K7369" i="3" a="1"/>
  <c r="K7369" i="3" s="1"/>
  <c r="C7370" i="3"/>
  <c r="K7370" i="3" a="1"/>
  <c r="K7370" i="3" s="1"/>
  <c r="C7371" i="3"/>
  <c r="K7371" i="3" a="1"/>
  <c r="K7371" i="3" s="1"/>
  <c r="C7372" i="3"/>
  <c r="K7372" i="3" a="1"/>
  <c r="K7372" i="3" s="1"/>
  <c r="C7373" i="3"/>
  <c r="K7373" i="3" a="1"/>
  <c r="K7373" i="3" s="1"/>
  <c r="C7374" i="3"/>
  <c r="K7374" i="3" a="1"/>
  <c r="K7374" i="3" s="1"/>
  <c r="C7375" i="3"/>
  <c r="K7375" i="3" a="1"/>
  <c r="K7375" i="3" s="1"/>
  <c r="C7376" i="3"/>
  <c r="K7376" i="3" a="1"/>
  <c r="K7376" i="3" s="1"/>
  <c r="C7377" i="3"/>
  <c r="K7377" i="3" a="1"/>
  <c r="K7377" i="3" s="1"/>
  <c r="C7378" i="3"/>
  <c r="K7378" i="3" a="1"/>
  <c r="K7378" i="3" s="1"/>
  <c r="C7379" i="3"/>
  <c r="K7379" i="3" a="1"/>
  <c r="K7379" i="3" s="1"/>
  <c r="C7380" i="3"/>
  <c r="K7380" i="3" a="1"/>
  <c r="K7380" i="3" s="1"/>
  <c r="C7381" i="3"/>
  <c r="K7381" i="3" a="1"/>
  <c r="K7381" i="3" s="1"/>
  <c r="C7382" i="3"/>
  <c r="K7382" i="3" a="1"/>
  <c r="K7382" i="3" s="1"/>
  <c r="C7383" i="3"/>
  <c r="K7383" i="3" a="1"/>
  <c r="K7383" i="3" s="1"/>
  <c r="C7384" i="3"/>
  <c r="K7384" i="3" a="1"/>
  <c r="K7384" i="3" s="1"/>
  <c r="C7385" i="3"/>
  <c r="K7385" i="3" a="1"/>
  <c r="K7385" i="3" s="1"/>
  <c r="C7386" i="3"/>
  <c r="K7386" i="3" a="1"/>
  <c r="K7386" i="3" s="1"/>
  <c r="C7387" i="3"/>
  <c r="K7387" i="3" a="1"/>
  <c r="K7387" i="3" s="1"/>
  <c r="C7388" i="3"/>
  <c r="K7388" i="3" a="1"/>
  <c r="K7388" i="3" s="1"/>
  <c r="C7389" i="3"/>
  <c r="K7389" i="3" a="1"/>
  <c r="K7389" i="3" s="1"/>
  <c r="C7390" i="3"/>
  <c r="K7390" i="3" a="1"/>
  <c r="K7390" i="3" s="1"/>
  <c r="C7391" i="3"/>
  <c r="K7391" i="3" a="1"/>
  <c r="K7391" i="3" s="1"/>
  <c r="C7392" i="3"/>
  <c r="K7392" i="3" a="1"/>
  <c r="K7392" i="3" s="1"/>
  <c r="C7393" i="3"/>
  <c r="K7393" i="3" a="1"/>
  <c r="K7393" i="3" s="1"/>
  <c r="C7394" i="3"/>
  <c r="K7394" i="3" a="1"/>
  <c r="K7394" i="3" s="1"/>
  <c r="C7395" i="3"/>
  <c r="K7395" i="3" a="1"/>
  <c r="K7395" i="3" s="1"/>
  <c r="C7396" i="3"/>
  <c r="K7396" i="3" a="1"/>
  <c r="K7396" i="3" s="1"/>
  <c r="C7397" i="3"/>
  <c r="K7397" i="3" a="1"/>
  <c r="K7397" i="3" s="1"/>
  <c r="C7398" i="3"/>
  <c r="K7398" i="3" a="1"/>
  <c r="K7398" i="3" s="1"/>
  <c r="C7399" i="3"/>
  <c r="K7399" i="3" a="1"/>
  <c r="K7399" i="3" s="1"/>
  <c r="C7400" i="3"/>
  <c r="K7400" i="3" a="1"/>
  <c r="K7400" i="3" s="1"/>
  <c r="C7401" i="3"/>
  <c r="K7401" i="3" a="1"/>
  <c r="K7401" i="3" s="1"/>
  <c r="C7402" i="3"/>
  <c r="K7402" i="3" a="1"/>
  <c r="K7402" i="3" s="1"/>
  <c r="C7403" i="3"/>
  <c r="K7403" i="3" a="1"/>
  <c r="K7403" i="3" s="1"/>
  <c r="C7404" i="3"/>
  <c r="K7404" i="3" a="1"/>
  <c r="K7404" i="3" s="1"/>
  <c r="C7405" i="3"/>
  <c r="K7405" i="3" a="1"/>
  <c r="K7405" i="3" s="1"/>
  <c r="C7406" i="3"/>
  <c r="K7406" i="3" a="1"/>
  <c r="K7406" i="3" s="1"/>
  <c r="C7407" i="3"/>
  <c r="K7407" i="3" a="1"/>
  <c r="K7407" i="3" s="1"/>
  <c r="C7408" i="3"/>
  <c r="K7408" i="3" a="1"/>
  <c r="K7408" i="3" s="1"/>
  <c r="C7409" i="3"/>
  <c r="K7409" i="3" a="1"/>
  <c r="K7409" i="3" s="1"/>
  <c r="C7410" i="3"/>
  <c r="K7410" i="3" a="1"/>
  <c r="K7410" i="3" s="1"/>
  <c r="C7411" i="3"/>
  <c r="K7411" i="3" a="1"/>
  <c r="K7411" i="3" s="1"/>
  <c r="C7412" i="3"/>
  <c r="K7412" i="3" a="1"/>
  <c r="K7412" i="3" s="1"/>
  <c r="C7413" i="3"/>
  <c r="K7413" i="3" a="1"/>
  <c r="K7413" i="3" s="1"/>
  <c r="C7414" i="3"/>
  <c r="K7414" i="3" a="1"/>
  <c r="K7414" i="3" s="1"/>
  <c r="C7415" i="3"/>
  <c r="K7415" i="3" a="1"/>
  <c r="K7415" i="3" s="1"/>
  <c r="C7416" i="3"/>
  <c r="K7416" i="3" a="1"/>
  <c r="K7416" i="3" s="1"/>
  <c r="C7417" i="3"/>
  <c r="K7417" i="3" a="1"/>
  <c r="K7417" i="3" s="1"/>
  <c r="C7418" i="3"/>
  <c r="K7418" i="3" a="1"/>
  <c r="K7418" i="3" s="1"/>
  <c r="C7419" i="3"/>
  <c r="K7419" i="3" a="1"/>
  <c r="K7419" i="3" s="1"/>
  <c r="C7420" i="3"/>
  <c r="K7420" i="3" a="1"/>
  <c r="K7420" i="3" s="1"/>
  <c r="C7421" i="3"/>
  <c r="K7421" i="3" a="1"/>
  <c r="K7421" i="3" s="1"/>
  <c r="C7422" i="3"/>
  <c r="K7422" i="3" a="1"/>
  <c r="K7422" i="3" s="1"/>
  <c r="C7423" i="3"/>
  <c r="K7423" i="3" a="1"/>
  <c r="K7423" i="3" s="1"/>
  <c r="C7424" i="3"/>
  <c r="K7424" i="3" a="1"/>
  <c r="K7424" i="3" s="1"/>
  <c r="C7425" i="3"/>
  <c r="K7425" i="3" a="1"/>
  <c r="K7425" i="3" s="1"/>
  <c r="C7426" i="3"/>
  <c r="K7426" i="3" a="1"/>
  <c r="K7426" i="3" s="1"/>
  <c r="C7427" i="3"/>
  <c r="K7427" i="3" a="1"/>
  <c r="K7427" i="3" s="1"/>
  <c r="C7428" i="3"/>
  <c r="K7428" i="3" a="1"/>
  <c r="K7428" i="3" s="1"/>
  <c r="C7429" i="3"/>
  <c r="K7429" i="3" a="1"/>
  <c r="K7429" i="3" s="1"/>
  <c r="C7430" i="3"/>
  <c r="K7430" i="3" a="1"/>
  <c r="K7430" i="3" s="1"/>
  <c r="C7431" i="3"/>
  <c r="K7431" i="3" a="1"/>
  <c r="K7431" i="3" s="1"/>
  <c r="C7432" i="3"/>
  <c r="K7432" i="3" a="1"/>
  <c r="K7432" i="3" s="1"/>
  <c r="C7433" i="3"/>
  <c r="K7433" i="3" a="1"/>
  <c r="K7433" i="3" s="1"/>
  <c r="C7434" i="3"/>
  <c r="K7434" i="3" a="1"/>
  <c r="K7434" i="3" s="1"/>
  <c r="C7435" i="3"/>
  <c r="K7435" i="3" a="1"/>
  <c r="K7435" i="3" s="1"/>
  <c r="C7436" i="3"/>
  <c r="K7436" i="3" a="1"/>
  <c r="K7436" i="3" s="1"/>
  <c r="C7437" i="3"/>
  <c r="K7437" i="3" a="1"/>
  <c r="K7437" i="3" s="1"/>
  <c r="C7438" i="3"/>
  <c r="K7438" i="3" a="1"/>
  <c r="K7438" i="3" s="1"/>
  <c r="C7439" i="3"/>
  <c r="K7439" i="3" a="1"/>
  <c r="K7439" i="3" s="1"/>
  <c r="C7440" i="3"/>
  <c r="K7440" i="3" a="1"/>
  <c r="K7440" i="3" s="1"/>
  <c r="C7441" i="3"/>
  <c r="K7441" i="3" a="1"/>
  <c r="K7441" i="3" s="1"/>
  <c r="C7442" i="3"/>
  <c r="K7442" i="3" a="1"/>
  <c r="K7442" i="3" s="1"/>
  <c r="C7443" i="3"/>
  <c r="K7443" i="3" a="1"/>
  <c r="K7443" i="3" s="1"/>
  <c r="C7444" i="3"/>
  <c r="K7444" i="3" a="1"/>
  <c r="K7444" i="3" s="1"/>
  <c r="C7445" i="3"/>
  <c r="K7445" i="3" a="1"/>
  <c r="K7445" i="3" s="1"/>
  <c r="C7446" i="3"/>
  <c r="K7446" i="3" a="1"/>
  <c r="K7446" i="3" s="1"/>
  <c r="C7447" i="3"/>
  <c r="K7447" i="3" a="1"/>
  <c r="K7447" i="3" s="1"/>
  <c r="C7448" i="3"/>
  <c r="K7448" i="3" a="1"/>
  <c r="K7448" i="3" s="1"/>
  <c r="C7449" i="3"/>
  <c r="K7449" i="3" a="1"/>
  <c r="K7449" i="3" s="1"/>
  <c r="C7450" i="3"/>
  <c r="K7450" i="3" a="1"/>
  <c r="K7450" i="3" s="1"/>
  <c r="C7451" i="3"/>
  <c r="K7451" i="3" a="1"/>
  <c r="K7451" i="3" s="1"/>
  <c r="C7452" i="3"/>
  <c r="K7452" i="3" a="1"/>
  <c r="K7452" i="3" s="1"/>
  <c r="C7453" i="3"/>
  <c r="K7453" i="3" a="1"/>
  <c r="K7453" i="3" s="1"/>
  <c r="C7454" i="3"/>
  <c r="K7454" i="3" a="1"/>
  <c r="K7454" i="3" s="1"/>
  <c r="C7455" i="3"/>
  <c r="K7455" i="3" a="1"/>
  <c r="K7455" i="3" s="1"/>
  <c r="C7456" i="3"/>
  <c r="K7456" i="3" a="1"/>
  <c r="K7456" i="3" s="1"/>
  <c r="C7457" i="3"/>
  <c r="K7457" i="3" a="1"/>
  <c r="K7457" i="3" s="1"/>
  <c r="C7458" i="3"/>
  <c r="K7458" i="3" a="1"/>
  <c r="K7458" i="3" s="1"/>
  <c r="C7459" i="3"/>
  <c r="K7459" i="3" a="1"/>
  <c r="K7459" i="3" s="1"/>
  <c r="C7460" i="3"/>
  <c r="K7460" i="3" a="1"/>
  <c r="K7460" i="3" s="1"/>
  <c r="C7461" i="3"/>
  <c r="K7461" i="3" a="1"/>
  <c r="K7461" i="3" s="1"/>
  <c r="C7462" i="3"/>
  <c r="K7462" i="3" a="1"/>
  <c r="K7462" i="3" s="1"/>
  <c r="C7463" i="3"/>
  <c r="K7463" i="3" a="1"/>
  <c r="K7463" i="3" s="1"/>
  <c r="C7464" i="3"/>
  <c r="K7464" i="3" a="1"/>
  <c r="K7464" i="3" s="1"/>
  <c r="C7465" i="3"/>
  <c r="K7465" i="3" a="1"/>
  <c r="K7465" i="3" s="1"/>
  <c r="C7466" i="3"/>
  <c r="K7466" i="3" a="1"/>
  <c r="K7466" i="3" s="1"/>
  <c r="C7467" i="3"/>
  <c r="K7467" i="3" a="1"/>
  <c r="K7467" i="3" s="1"/>
  <c r="C7468" i="3"/>
  <c r="K7468" i="3" a="1"/>
  <c r="K7468" i="3" s="1"/>
  <c r="C7469" i="3"/>
  <c r="K7469" i="3" a="1"/>
  <c r="K7469" i="3" s="1"/>
  <c r="C7470" i="3"/>
  <c r="K7470" i="3" a="1"/>
  <c r="K7470" i="3" s="1"/>
  <c r="C7471" i="3"/>
  <c r="K7471" i="3" a="1"/>
  <c r="K7471" i="3" s="1"/>
  <c r="C7472" i="3"/>
  <c r="K7472" i="3" a="1"/>
  <c r="K7472" i="3" s="1"/>
  <c r="C7473" i="3"/>
  <c r="K7473" i="3" a="1"/>
  <c r="K7473" i="3" s="1"/>
  <c r="C7474" i="3"/>
  <c r="K7474" i="3" a="1"/>
  <c r="K7474" i="3" s="1"/>
  <c r="C7475" i="3"/>
  <c r="K7475" i="3" a="1"/>
  <c r="K7475" i="3" s="1"/>
  <c r="C7476" i="3"/>
  <c r="K7476" i="3" a="1"/>
  <c r="K7476" i="3" s="1"/>
  <c r="C7477" i="3"/>
  <c r="K7477" i="3" a="1"/>
  <c r="K7477" i="3" s="1"/>
  <c r="C7478" i="3"/>
  <c r="K7478" i="3" a="1"/>
  <c r="K7478" i="3" s="1"/>
  <c r="C7479" i="3"/>
  <c r="K7479" i="3" a="1"/>
  <c r="K7479" i="3" s="1"/>
  <c r="C7480" i="3"/>
  <c r="K7480" i="3" a="1"/>
  <c r="K7480" i="3" s="1"/>
  <c r="C7481" i="3"/>
  <c r="K7481" i="3" a="1"/>
  <c r="K7481" i="3" s="1"/>
  <c r="C7482" i="3"/>
  <c r="K7482" i="3" a="1"/>
  <c r="K7482" i="3" s="1"/>
  <c r="C7483" i="3"/>
  <c r="K7483" i="3" a="1"/>
  <c r="K7483" i="3" s="1"/>
  <c r="C7484" i="3"/>
  <c r="K7484" i="3" a="1"/>
  <c r="K7484" i="3" s="1"/>
  <c r="C7485" i="3"/>
  <c r="K7485" i="3" a="1"/>
  <c r="K7485" i="3" s="1"/>
  <c r="C7486" i="3"/>
  <c r="K7486" i="3" a="1"/>
  <c r="K7486" i="3" s="1"/>
  <c r="C7487" i="3"/>
  <c r="K7487" i="3" a="1"/>
  <c r="K7487" i="3" s="1"/>
  <c r="C7488" i="3"/>
  <c r="K7488" i="3" a="1"/>
  <c r="K7488" i="3" s="1"/>
  <c r="C7489" i="3"/>
  <c r="K7489" i="3" a="1"/>
  <c r="K7489" i="3" s="1"/>
  <c r="C7490" i="3"/>
  <c r="K7490" i="3" a="1"/>
  <c r="K7490" i="3" s="1"/>
  <c r="C7491" i="3"/>
  <c r="K7491" i="3" a="1"/>
  <c r="K7491" i="3" s="1"/>
  <c r="C7492" i="3"/>
  <c r="K7492" i="3" a="1"/>
  <c r="K7492" i="3" s="1"/>
  <c r="C7493" i="3"/>
  <c r="K7493" i="3" a="1"/>
  <c r="K7493" i="3" s="1"/>
  <c r="C7494" i="3"/>
  <c r="K7494" i="3" a="1"/>
  <c r="K7494" i="3" s="1"/>
  <c r="C7495" i="3"/>
  <c r="K7495" i="3" a="1"/>
  <c r="K7495" i="3" s="1"/>
  <c r="C7496" i="3"/>
  <c r="K7496" i="3" a="1"/>
  <c r="K7496" i="3" s="1"/>
  <c r="C7497" i="3"/>
  <c r="K7497" i="3" a="1"/>
  <c r="K7497" i="3" s="1"/>
  <c r="C7498" i="3"/>
  <c r="K7498" i="3" a="1"/>
  <c r="K7498" i="3" s="1"/>
  <c r="C7499" i="3"/>
  <c r="K7499" i="3" a="1"/>
  <c r="K7499" i="3" s="1"/>
  <c r="C7500" i="3"/>
  <c r="K7500" i="3" a="1"/>
  <c r="K7500" i="3" s="1"/>
  <c r="C7501" i="3"/>
  <c r="K7501" i="3" a="1"/>
  <c r="K7501" i="3" s="1"/>
  <c r="C7502" i="3"/>
  <c r="K7502" i="3" a="1"/>
  <c r="K7502" i="3" s="1"/>
  <c r="C7503" i="3"/>
  <c r="K7503" i="3" a="1"/>
  <c r="K7503" i="3" s="1"/>
  <c r="C7504" i="3"/>
  <c r="K7504" i="3" a="1"/>
  <c r="K7504" i="3" s="1"/>
  <c r="C7505" i="3"/>
  <c r="K7505" i="3" a="1"/>
  <c r="K7505" i="3" s="1"/>
  <c r="C7506" i="3"/>
  <c r="K7506" i="3" a="1"/>
  <c r="K7506" i="3" s="1"/>
  <c r="C7507" i="3"/>
  <c r="K7507" i="3" a="1"/>
  <c r="K7507" i="3" s="1"/>
  <c r="C7508" i="3"/>
  <c r="K7508" i="3" a="1"/>
  <c r="K7508" i="3" s="1"/>
  <c r="C7509" i="3"/>
  <c r="K7509" i="3" a="1"/>
  <c r="K7509" i="3" s="1"/>
  <c r="C7510" i="3"/>
  <c r="K7510" i="3" a="1"/>
  <c r="K7510" i="3" s="1"/>
  <c r="C7511" i="3"/>
  <c r="K7511" i="3" a="1"/>
  <c r="K7511" i="3" s="1"/>
  <c r="C7512" i="3"/>
  <c r="K7512" i="3" a="1"/>
  <c r="K7512" i="3" s="1"/>
  <c r="C7513" i="3"/>
  <c r="K7513" i="3" a="1"/>
  <c r="K7513" i="3" s="1"/>
  <c r="C7514" i="3"/>
  <c r="K7514" i="3" a="1"/>
  <c r="K7514" i="3" s="1"/>
  <c r="C7515" i="3"/>
  <c r="K7515" i="3" a="1"/>
  <c r="K7515" i="3" s="1"/>
  <c r="C7516" i="3"/>
  <c r="K7516" i="3" a="1"/>
  <c r="K7516" i="3" s="1"/>
  <c r="C7517" i="3"/>
  <c r="K7517" i="3" a="1"/>
  <c r="K7517" i="3" s="1"/>
  <c r="C7518" i="3"/>
  <c r="K7518" i="3" a="1"/>
  <c r="K7518" i="3" s="1"/>
  <c r="C7519" i="3"/>
  <c r="K7519" i="3" a="1"/>
  <c r="K7519" i="3" s="1"/>
  <c r="C7520" i="3"/>
  <c r="K7520" i="3" a="1"/>
  <c r="K7520" i="3" s="1"/>
  <c r="C7521" i="3"/>
  <c r="K7521" i="3" a="1"/>
  <c r="K7521" i="3" s="1"/>
  <c r="C7522" i="3"/>
  <c r="K7522" i="3" a="1"/>
  <c r="K7522" i="3" s="1"/>
  <c r="C7523" i="3"/>
  <c r="K7523" i="3" a="1"/>
  <c r="K7523" i="3" s="1"/>
  <c r="C7524" i="3"/>
  <c r="K7524" i="3" a="1"/>
  <c r="K7524" i="3" s="1"/>
  <c r="C7525" i="3"/>
  <c r="K7525" i="3" a="1"/>
  <c r="K7525" i="3" s="1"/>
  <c r="C7526" i="3"/>
  <c r="K7526" i="3" a="1"/>
  <c r="K7526" i="3" s="1"/>
  <c r="C7527" i="3"/>
  <c r="K7527" i="3" a="1"/>
  <c r="K7527" i="3" s="1"/>
  <c r="C7528" i="3"/>
  <c r="K7528" i="3" a="1"/>
  <c r="K7528" i="3" s="1"/>
  <c r="C7529" i="3"/>
  <c r="K7529" i="3" a="1"/>
  <c r="K7529" i="3" s="1"/>
  <c r="C7530" i="3"/>
  <c r="K7530" i="3" a="1"/>
  <c r="K7530" i="3" s="1"/>
  <c r="C7531" i="3"/>
  <c r="K7531" i="3" a="1"/>
  <c r="K7531" i="3" s="1"/>
  <c r="C7532" i="3"/>
  <c r="K7532" i="3" a="1"/>
  <c r="K7532" i="3" s="1"/>
  <c r="C7533" i="3"/>
  <c r="K7533" i="3" a="1"/>
  <c r="K7533" i="3" s="1"/>
  <c r="C7534" i="3"/>
  <c r="K7534" i="3" a="1"/>
  <c r="K7534" i="3" s="1"/>
  <c r="C7535" i="3"/>
  <c r="K7535" i="3" a="1"/>
  <c r="K7535" i="3" s="1"/>
  <c r="C7536" i="3"/>
  <c r="K7536" i="3" a="1"/>
  <c r="K7536" i="3" s="1"/>
  <c r="C7537" i="3"/>
  <c r="K7537" i="3" a="1"/>
  <c r="K7537" i="3" s="1"/>
  <c r="C7538" i="3"/>
  <c r="K7538" i="3" a="1"/>
  <c r="K7538" i="3" s="1"/>
  <c r="C7539" i="3"/>
  <c r="K7539" i="3" a="1"/>
  <c r="K7539" i="3" s="1"/>
  <c r="C7540" i="3"/>
  <c r="K7540" i="3" a="1"/>
  <c r="K7540" i="3" s="1"/>
  <c r="C7541" i="3"/>
  <c r="K7541" i="3" a="1"/>
  <c r="K7541" i="3" s="1"/>
  <c r="C7542" i="3"/>
  <c r="K7542" i="3" a="1"/>
  <c r="K7542" i="3" s="1"/>
  <c r="C7543" i="3"/>
  <c r="K7543" i="3" a="1"/>
  <c r="K7543" i="3" s="1"/>
  <c r="C7544" i="3"/>
  <c r="K7544" i="3" a="1"/>
  <c r="K7544" i="3" s="1"/>
  <c r="C7545" i="3"/>
  <c r="K7545" i="3" a="1"/>
  <c r="K7545" i="3" s="1"/>
  <c r="C7546" i="3"/>
  <c r="K7546" i="3" a="1"/>
  <c r="K7546" i="3" s="1"/>
  <c r="C7547" i="3"/>
  <c r="K7547" i="3" a="1"/>
  <c r="K7547" i="3" s="1"/>
  <c r="C7548" i="3"/>
  <c r="K7548" i="3" a="1"/>
  <c r="K7548" i="3" s="1"/>
  <c r="C7549" i="3"/>
  <c r="K7549" i="3" a="1"/>
  <c r="K7549" i="3" s="1"/>
  <c r="C7550" i="3"/>
  <c r="K7550" i="3" a="1"/>
  <c r="K7550" i="3" s="1"/>
  <c r="C7551" i="3"/>
  <c r="K7551" i="3" a="1"/>
  <c r="K7551" i="3" s="1"/>
  <c r="C7552" i="3"/>
  <c r="K7552" i="3" a="1"/>
  <c r="K7552" i="3" s="1"/>
  <c r="C7553" i="3"/>
  <c r="K7553" i="3" a="1"/>
  <c r="K7553" i="3" s="1"/>
  <c r="C7554" i="3"/>
  <c r="K7554" i="3" a="1"/>
  <c r="K7554" i="3" s="1"/>
  <c r="C7555" i="3"/>
  <c r="K7555" i="3" a="1"/>
  <c r="K7555" i="3" s="1"/>
  <c r="C7556" i="3"/>
  <c r="K7556" i="3" a="1"/>
  <c r="K7556" i="3" s="1"/>
  <c r="C7557" i="3"/>
  <c r="K7557" i="3" a="1"/>
  <c r="K7557" i="3" s="1"/>
  <c r="C7558" i="3"/>
  <c r="K7558" i="3" a="1"/>
  <c r="K7558" i="3" s="1"/>
  <c r="C7559" i="3"/>
  <c r="K7559" i="3" a="1"/>
  <c r="K7559" i="3" s="1"/>
  <c r="C7560" i="3"/>
  <c r="K7560" i="3" a="1"/>
  <c r="K7560" i="3" s="1"/>
  <c r="C7561" i="3"/>
  <c r="K7561" i="3" a="1"/>
  <c r="K7561" i="3" s="1"/>
  <c r="C7562" i="3"/>
  <c r="K7562" i="3" a="1"/>
  <c r="K7562" i="3" s="1"/>
  <c r="C7563" i="3"/>
  <c r="K7563" i="3" a="1"/>
  <c r="K7563" i="3" s="1"/>
  <c r="C7564" i="3"/>
  <c r="K7564" i="3" a="1"/>
  <c r="K7564" i="3" s="1"/>
  <c r="C7565" i="3"/>
  <c r="K7565" i="3" a="1"/>
  <c r="K7565" i="3" s="1"/>
  <c r="C7566" i="3"/>
  <c r="K7566" i="3" a="1"/>
  <c r="K7566" i="3" s="1"/>
  <c r="C7567" i="3"/>
  <c r="K7567" i="3" a="1"/>
  <c r="K7567" i="3" s="1"/>
  <c r="C7568" i="3"/>
  <c r="K7568" i="3" a="1"/>
  <c r="K7568" i="3" s="1"/>
  <c r="C7569" i="3"/>
  <c r="K7569" i="3" a="1"/>
  <c r="K7569" i="3" s="1"/>
  <c r="C7570" i="3"/>
  <c r="K7570" i="3" a="1"/>
  <c r="K7570" i="3" s="1"/>
  <c r="C7571" i="3"/>
  <c r="K7571" i="3" a="1"/>
  <c r="K7571" i="3" s="1"/>
  <c r="C7572" i="3"/>
  <c r="K7572" i="3" a="1"/>
  <c r="K7572" i="3" s="1"/>
  <c r="C7573" i="3"/>
  <c r="K7573" i="3" a="1"/>
  <c r="K7573" i="3" s="1"/>
  <c r="C7574" i="3"/>
  <c r="K7574" i="3" a="1"/>
  <c r="K7574" i="3" s="1"/>
  <c r="C7575" i="3"/>
  <c r="K7575" i="3" a="1"/>
  <c r="K7575" i="3" s="1"/>
  <c r="C7576" i="3"/>
  <c r="K7576" i="3" a="1"/>
  <c r="K7576" i="3" s="1"/>
  <c r="C7577" i="3"/>
  <c r="K7577" i="3" a="1"/>
  <c r="K7577" i="3" s="1"/>
  <c r="C7578" i="3"/>
  <c r="K7578" i="3" a="1"/>
  <c r="K7578" i="3" s="1"/>
  <c r="C7579" i="3"/>
  <c r="K7579" i="3" a="1"/>
  <c r="K7579" i="3" s="1"/>
  <c r="C7580" i="3"/>
  <c r="K7580" i="3" a="1"/>
  <c r="K7580" i="3" s="1"/>
  <c r="C7581" i="3"/>
  <c r="K7581" i="3" a="1"/>
  <c r="K7581" i="3" s="1"/>
  <c r="C7582" i="3"/>
  <c r="K7582" i="3" a="1"/>
  <c r="K7582" i="3" s="1"/>
  <c r="C7583" i="3"/>
  <c r="K7583" i="3" a="1"/>
  <c r="K7583" i="3" s="1"/>
  <c r="C7584" i="3"/>
  <c r="K7584" i="3" a="1"/>
  <c r="K7584" i="3" s="1"/>
  <c r="C7585" i="3"/>
  <c r="K7585" i="3" a="1"/>
  <c r="K7585" i="3" s="1"/>
  <c r="C7586" i="3"/>
  <c r="K7586" i="3" a="1"/>
  <c r="K7586" i="3" s="1"/>
  <c r="C7587" i="3"/>
  <c r="K7587" i="3" a="1"/>
  <c r="K7587" i="3" s="1"/>
  <c r="C7588" i="3"/>
  <c r="K7588" i="3" a="1"/>
  <c r="K7588" i="3" s="1"/>
  <c r="C7589" i="3"/>
  <c r="K7589" i="3" a="1"/>
  <c r="K7589" i="3" s="1"/>
  <c r="C7590" i="3"/>
  <c r="K7590" i="3" a="1"/>
  <c r="K7590" i="3" s="1"/>
  <c r="C7591" i="3"/>
  <c r="K7591" i="3" a="1"/>
  <c r="K7591" i="3" s="1"/>
  <c r="C7592" i="3"/>
  <c r="K7592" i="3" a="1"/>
  <c r="K7592" i="3" s="1"/>
  <c r="C7593" i="3"/>
  <c r="K7593" i="3" a="1"/>
  <c r="K7593" i="3" s="1"/>
  <c r="C7594" i="3"/>
  <c r="K7594" i="3" a="1"/>
  <c r="K7594" i="3" s="1"/>
  <c r="C7595" i="3"/>
  <c r="K7595" i="3" a="1"/>
  <c r="K7595" i="3" s="1"/>
  <c r="C7596" i="3"/>
  <c r="K7596" i="3" a="1"/>
  <c r="K7596" i="3" s="1"/>
  <c r="C7597" i="3"/>
  <c r="K7597" i="3" a="1"/>
  <c r="K7597" i="3" s="1"/>
  <c r="C7598" i="3"/>
  <c r="K7598" i="3" a="1"/>
  <c r="K7598" i="3" s="1"/>
  <c r="C7599" i="3"/>
  <c r="K7599" i="3" a="1"/>
  <c r="K7599" i="3" s="1"/>
  <c r="C7600" i="3"/>
  <c r="K7600" i="3" a="1"/>
  <c r="K7600" i="3" s="1"/>
  <c r="C7601" i="3"/>
  <c r="K7601" i="3" a="1"/>
  <c r="K7601" i="3" s="1"/>
  <c r="C7602" i="3"/>
  <c r="K7602" i="3" a="1"/>
  <c r="K7602" i="3" s="1"/>
  <c r="C7603" i="3"/>
  <c r="K7603" i="3" a="1"/>
  <c r="K7603" i="3" s="1"/>
  <c r="C7604" i="3"/>
  <c r="K7604" i="3" a="1"/>
  <c r="K7604" i="3" s="1"/>
  <c r="C7605" i="3"/>
  <c r="K7605" i="3" a="1"/>
  <c r="K7605" i="3" s="1"/>
  <c r="C7606" i="3"/>
  <c r="K7606" i="3" a="1"/>
  <c r="K7606" i="3" s="1"/>
  <c r="C7607" i="3"/>
  <c r="K7607" i="3" a="1"/>
  <c r="K7607" i="3" s="1"/>
  <c r="C7608" i="3"/>
  <c r="K7608" i="3" a="1"/>
  <c r="K7608" i="3" s="1"/>
  <c r="C7609" i="3"/>
  <c r="K7609" i="3" a="1"/>
  <c r="K7609" i="3" s="1"/>
  <c r="C7610" i="3"/>
  <c r="K7610" i="3" a="1"/>
  <c r="K7610" i="3" s="1"/>
  <c r="C7611" i="3"/>
  <c r="K7611" i="3" a="1"/>
  <c r="K7611" i="3" s="1"/>
  <c r="C7612" i="3"/>
  <c r="K7612" i="3" a="1"/>
  <c r="K7612" i="3" s="1"/>
  <c r="C7613" i="3"/>
  <c r="K7613" i="3" a="1"/>
  <c r="K7613" i="3" s="1"/>
  <c r="C7614" i="3"/>
  <c r="K7614" i="3" a="1"/>
  <c r="K7614" i="3" s="1"/>
  <c r="C7615" i="3"/>
  <c r="K7615" i="3" a="1"/>
  <c r="K7615" i="3" s="1"/>
  <c r="C7616" i="3"/>
  <c r="K7616" i="3" a="1"/>
  <c r="K7616" i="3" s="1"/>
  <c r="C7617" i="3"/>
  <c r="K7617" i="3" a="1"/>
  <c r="K7617" i="3" s="1"/>
  <c r="C7618" i="3"/>
  <c r="K7618" i="3" a="1"/>
  <c r="K7618" i="3" s="1"/>
  <c r="C7619" i="3"/>
  <c r="K7619" i="3" a="1"/>
  <c r="K7619" i="3" s="1"/>
  <c r="C7620" i="3"/>
  <c r="K7620" i="3" a="1"/>
  <c r="K7620" i="3" s="1"/>
  <c r="C7621" i="3"/>
  <c r="K7621" i="3" a="1"/>
  <c r="K7621" i="3" s="1"/>
  <c r="C7622" i="3"/>
  <c r="K7622" i="3" a="1"/>
  <c r="K7622" i="3" s="1"/>
  <c r="C7623" i="3"/>
  <c r="K7623" i="3" a="1"/>
  <c r="K7623" i="3" s="1"/>
  <c r="C7624" i="3"/>
  <c r="K7624" i="3" a="1"/>
  <c r="K7624" i="3" s="1"/>
  <c r="C7625" i="3"/>
  <c r="K7625" i="3" a="1"/>
  <c r="K7625" i="3" s="1"/>
  <c r="C7626" i="3"/>
  <c r="K7626" i="3" a="1"/>
  <c r="K7626" i="3" s="1"/>
  <c r="C7627" i="3"/>
  <c r="K7627" i="3" a="1"/>
  <c r="K7627" i="3" s="1"/>
  <c r="C7628" i="3"/>
  <c r="K7628" i="3" a="1"/>
  <c r="K7628" i="3" s="1"/>
  <c r="C7629" i="3"/>
  <c r="K7629" i="3" a="1"/>
  <c r="K7629" i="3" s="1"/>
  <c r="C7630" i="3"/>
  <c r="K7630" i="3" a="1"/>
  <c r="K7630" i="3" s="1"/>
  <c r="C7631" i="3"/>
  <c r="K7631" i="3" a="1"/>
  <c r="K7631" i="3" s="1"/>
  <c r="C7632" i="3"/>
  <c r="K7632" i="3" a="1"/>
  <c r="K7632" i="3" s="1"/>
  <c r="C7633" i="3"/>
  <c r="K7633" i="3" a="1"/>
  <c r="K7633" i="3" s="1"/>
  <c r="C7634" i="3"/>
  <c r="K7634" i="3" a="1"/>
  <c r="K7634" i="3" s="1"/>
  <c r="C7635" i="3"/>
  <c r="K7635" i="3" a="1"/>
  <c r="K7635" i="3" s="1"/>
  <c r="C7636" i="3"/>
  <c r="K7636" i="3" a="1"/>
  <c r="K7636" i="3" s="1"/>
  <c r="C7637" i="3"/>
  <c r="K7637" i="3" a="1"/>
  <c r="K7637" i="3" s="1"/>
  <c r="C7638" i="3"/>
  <c r="K7638" i="3" a="1"/>
  <c r="K7638" i="3" s="1"/>
  <c r="C7639" i="3"/>
  <c r="K7639" i="3" a="1"/>
  <c r="K7639" i="3" s="1"/>
  <c r="C7640" i="3"/>
  <c r="K7640" i="3" a="1"/>
  <c r="K7640" i="3" s="1"/>
  <c r="C7641" i="3"/>
  <c r="K7641" i="3" a="1"/>
  <c r="K7641" i="3" s="1"/>
  <c r="C7642" i="3"/>
  <c r="K7642" i="3" a="1"/>
  <c r="K7642" i="3" s="1"/>
  <c r="C7643" i="3"/>
  <c r="K7643" i="3" a="1"/>
  <c r="K7643" i="3" s="1"/>
  <c r="C7644" i="3"/>
  <c r="K7644" i="3" a="1"/>
  <c r="K7644" i="3" s="1"/>
  <c r="C7645" i="3"/>
  <c r="K7645" i="3" a="1"/>
  <c r="K7645" i="3" s="1"/>
  <c r="C7646" i="3"/>
  <c r="K7646" i="3" a="1"/>
  <c r="K7646" i="3" s="1"/>
  <c r="C7647" i="3"/>
  <c r="K7647" i="3" a="1"/>
  <c r="K7647" i="3" s="1"/>
  <c r="C7648" i="3"/>
  <c r="K7648" i="3" a="1"/>
  <c r="K7648" i="3" s="1"/>
  <c r="C7649" i="3"/>
  <c r="K7649" i="3" a="1"/>
  <c r="K7649" i="3" s="1"/>
  <c r="C7650" i="3"/>
  <c r="K7650" i="3" a="1"/>
  <c r="K7650" i="3" s="1"/>
  <c r="C7651" i="3"/>
  <c r="K7651" i="3" a="1"/>
  <c r="K7651" i="3" s="1"/>
  <c r="C7652" i="3"/>
  <c r="K7652" i="3" a="1"/>
  <c r="K7652" i="3" s="1"/>
  <c r="C7653" i="3"/>
  <c r="K7653" i="3" a="1"/>
  <c r="K7653" i="3" s="1"/>
  <c r="C7654" i="3"/>
  <c r="K7654" i="3" a="1"/>
  <c r="K7654" i="3" s="1"/>
  <c r="C7655" i="3"/>
  <c r="K7655" i="3" a="1"/>
  <c r="K7655" i="3" s="1"/>
  <c r="C7656" i="3"/>
  <c r="K7656" i="3" a="1"/>
  <c r="K7656" i="3" s="1"/>
  <c r="C7657" i="3"/>
  <c r="K7657" i="3" a="1"/>
  <c r="K7657" i="3" s="1"/>
  <c r="C7658" i="3"/>
  <c r="K7658" i="3" a="1"/>
  <c r="K7658" i="3" s="1"/>
  <c r="C7659" i="3"/>
  <c r="K7659" i="3" a="1"/>
  <c r="K7659" i="3" s="1"/>
  <c r="C7660" i="3"/>
  <c r="K7660" i="3" a="1"/>
  <c r="K7660" i="3" s="1"/>
  <c r="C7661" i="3"/>
  <c r="K7661" i="3" a="1"/>
  <c r="K7661" i="3" s="1"/>
  <c r="C7662" i="3"/>
  <c r="K7662" i="3" a="1"/>
  <c r="K7662" i="3" s="1"/>
  <c r="C7663" i="3"/>
  <c r="K7663" i="3" a="1"/>
  <c r="K7663" i="3" s="1"/>
  <c r="C7664" i="3"/>
  <c r="K7664" i="3" a="1"/>
  <c r="K7664" i="3" s="1"/>
  <c r="C7665" i="3"/>
  <c r="K7665" i="3" a="1"/>
  <c r="K7665" i="3" s="1"/>
  <c r="C7666" i="3"/>
  <c r="K7666" i="3" a="1"/>
  <c r="K7666" i="3" s="1"/>
  <c r="C7667" i="3"/>
  <c r="K7667" i="3" a="1"/>
  <c r="K7667" i="3" s="1"/>
  <c r="C7668" i="3"/>
  <c r="K7668" i="3" a="1"/>
  <c r="K7668" i="3" s="1"/>
  <c r="C7669" i="3"/>
  <c r="K7669" i="3" a="1"/>
  <c r="K7669" i="3" s="1"/>
  <c r="C7670" i="3"/>
  <c r="K7670" i="3" a="1"/>
  <c r="K7670" i="3" s="1"/>
  <c r="C7671" i="3"/>
  <c r="K7671" i="3" a="1"/>
  <c r="K7671" i="3" s="1"/>
  <c r="C7672" i="3"/>
  <c r="K7672" i="3" a="1"/>
  <c r="K7672" i="3" s="1"/>
  <c r="C7673" i="3"/>
  <c r="K7673" i="3" a="1"/>
  <c r="K7673" i="3" s="1"/>
  <c r="C7674" i="3"/>
  <c r="K7674" i="3" a="1"/>
  <c r="K7674" i="3" s="1"/>
  <c r="C7675" i="3"/>
  <c r="K7675" i="3" a="1"/>
  <c r="K7675" i="3" s="1"/>
  <c r="C7676" i="3"/>
  <c r="K7676" i="3" a="1"/>
  <c r="K7676" i="3" s="1"/>
  <c r="C7677" i="3"/>
  <c r="K7677" i="3" a="1"/>
  <c r="K7677" i="3" s="1"/>
  <c r="C7678" i="3"/>
  <c r="K7678" i="3" a="1"/>
  <c r="K7678" i="3" s="1"/>
  <c r="C7679" i="3"/>
  <c r="K7679" i="3" a="1"/>
  <c r="K7679" i="3" s="1"/>
  <c r="C7680" i="3"/>
  <c r="K7680" i="3" a="1"/>
  <c r="K7680" i="3" s="1"/>
  <c r="C7681" i="3"/>
  <c r="K7681" i="3" a="1"/>
  <c r="K7681" i="3" s="1"/>
  <c r="C7682" i="3"/>
  <c r="K7682" i="3" a="1"/>
  <c r="K7682" i="3" s="1"/>
  <c r="C7683" i="3"/>
  <c r="K7683" i="3" a="1"/>
  <c r="K7683" i="3" s="1"/>
  <c r="C7684" i="3"/>
  <c r="K7684" i="3" a="1"/>
  <c r="K7684" i="3" s="1"/>
  <c r="C7685" i="3"/>
  <c r="K7685" i="3" a="1"/>
  <c r="K7685" i="3" s="1"/>
  <c r="C7686" i="3"/>
  <c r="K7686" i="3" a="1"/>
  <c r="K7686" i="3" s="1"/>
  <c r="C7687" i="3"/>
  <c r="K7687" i="3" a="1"/>
  <c r="K7687" i="3" s="1"/>
  <c r="C7688" i="3"/>
  <c r="K7688" i="3" a="1"/>
  <c r="K7688" i="3" s="1"/>
  <c r="C7689" i="3"/>
  <c r="K7689" i="3" a="1"/>
  <c r="K7689" i="3" s="1"/>
  <c r="C7690" i="3"/>
  <c r="K7690" i="3" a="1"/>
  <c r="K7690" i="3" s="1"/>
  <c r="C7691" i="3"/>
  <c r="K7691" i="3" a="1"/>
  <c r="K7691" i="3" s="1"/>
  <c r="C7692" i="3"/>
  <c r="K7692" i="3" a="1"/>
  <c r="K7692" i="3" s="1"/>
  <c r="C7693" i="3"/>
  <c r="K7693" i="3" a="1"/>
  <c r="K7693" i="3" s="1"/>
  <c r="C7694" i="3"/>
  <c r="K7694" i="3" a="1"/>
  <c r="K7694" i="3" s="1"/>
  <c r="C7695" i="3"/>
  <c r="K7695" i="3" a="1"/>
  <c r="K7695" i="3" s="1"/>
  <c r="C7696" i="3"/>
  <c r="K7696" i="3" a="1"/>
  <c r="K7696" i="3" s="1"/>
  <c r="C7697" i="3"/>
  <c r="K7697" i="3" a="1"/>
  <c r="K7697" i="3" s="1"/>
  <c r="C7698" i="3"/>
  <c r="K7698" i="3" a="1"/>
  <c r="K7698" i="3" s="1"/>
  <c r="C7699" i="3"/>
  <c r="K7699" i="3" a="1"/>
  <c r="K7699" i="3" s="1"/>
  <c r="C7700" i="3"/>
  <c r="K7700" i="3" a="1"/>
  <c r="K7700" i="3" s="1"/>
  <c r="C7701" i="3"/>
  <c r="K7701" i="3" a="1"/>
  <c r="K7701" i="3" s="1"/>
  <c r="C7702" i="3"/>
  <c r="K7702" i="3" a="1"/>
  <c r="K7702" i="3" s="1"/>
  <c r="C7703" i="3"/>
  <c r="K7703" i="3" a="1"/>
  <c r="K7703" i="3" s="1"/>
  <c r="C7704" i="3"/>
  <c r="K7704" i="3" a="1"/>
  <c r="K7704" i="3" s="1"/>
  <c r="C7705" i="3"/>
  <c r="K7705" i="3" a="1"/>
  <c r="K7705" i="3" s="1"/>
  <c r="C7706" i="3"/>
  <c r="K7706" i="3" a="1"/>
  <c r="K7706" i="3" s="1"/>
  <c r="C7707" i="3"/>
  <c r="K7707" i="3" a="1"/>
  <c r="K7707" i="3" s="1"/>
  <c r="C7708" i="3"/>
  <c r="K7708" i="3" a="1"/>
  <c r="K7708" i="3" s="1"/>
  <c r="C7709" i="3"/>
  <c r="K7709" i="3" a="1"/>
  <c r="K7709" i="3" s="1"/>
  <c r="C7710" i="3"/>
  <c r="K7710" i="3" a="1"/>
  <c r="K7710" i="3" s="1"/>
  <c r="C7711" i="3"/>
  <c r="K7711" i="3" a="1"/>
  <c r="K7711" i="3" s="1"/>
  <c r="C7712" i="3"/>
  <c r="K7712" i="3" a="1"/>
  <c r="K7712" i="3" s="1"/>
  <c r="C7713" i="3"/>
  <c r="K7713" i="3" a="1"/>
  <c r="K7713" i="3" s="1"/>
  <c r="C7714" i="3"/>
  <c r="K7714" i="3" a="1"/>
  <c r="K7714" i="3" s="1"/>
  <c r="C7715" i="3"/>
  <c r="K7715" i="3" a="1"/>
  <c r="K7715" i="3" s="1"/>
  <c r="C7716" i="3"/>
  <c r="K7716" i="3" a="1"/>
  <c r="K7716" i="3" s="1"/>
  <c r="C7717" i="3"/>
  <c r="K7717" i="3" a="1"/>
  <c r="K7717" i="3" s="1"/>
  <c r="C7718" i="3"/>
  <c r="K7718" i="3" a="1"/>
  <c r="K7718" i="3" s="1"/>
  <c r="C7719" i="3"/>
  <c r="K7719" i="3" a="1"/>
  <c r="K7719" i="3" s="1"/>
  <c r="C7720" i="3"/>
  <c r="K7720" i="3" a="1"/>
  <c r="K7720" i="3" s="1"/>
  <c r="C7721" i="3"/>
  <c r="K7721" i="3" a="1"/>
  <c r="K7721" i="3" s="1"/>
  <c r="C7722" i="3"/>
  <c r="K7722" i="3" a="1"/>
  <c r="K7722" i="3" s="1"/>
  <c r="C7723" i="3"/>
  <c r="K7723" i="3" a="1"/>
  <c r="K7723" i="3" s="1"/>
  <c r="C7724" i="3"/>
  <c r="K7724" i="3" a="1"/>
  <c r="K7724" i="3" s="1"/>
  <c r="C7725" i="3"/>
  <c r="K7725" i="3" a="1"/>
  <c r="K7725" i="3" s="1"/>
  <c r="C7726" i="3"/>
  <c r="K7726" i="3" a="1"/>
  <c r="K7726" i="3" s="1"/>
  <c r="C7727" i="3"/>
  <c r="K7727" i="3" a="1"/>
  <c r="K7727" i="3" s="1"/>
  <c r="C7728" i="3"/>
  <c r="K7728" i="3" a="1"/>
  <c r="K7728" i="3" s="1"/>
  <c r="C7729" i="3"/>
  <c r="K7729" i="3" a="1"/>
  <c r="K7729" i="3" s="1"/>
  <c r="C7730" i="3"/>
  <c r="K7730" i="3" a="1"/>
  <c r="K7730" i="3" s="1"/>
  <c r="C7731" i="3"/>
  <c r="K7731" i="3" a="1"/>
  <c r="K7731" i="3" s="1"/>
  <c r="C7732" i="3"/>
  <c r="K7732" i="3" a="1"/>
  <c r="K7732" i="3" s="1"/>
  <c r="C7733" i="3"/>
  <c r="K7733" i="3" a="1"/>
  <c r="K7733" i="3" s="1"/>
  <c r="C7734" i="3"/>
  <c r="K7734" i="3" a="1"/>
  <c r="K7734" i="3" s="1"/>
  <c r="C7735" i="3"/>
  <c r="K7735" i="3" a="1"/>
  <c r="K7735" i="3" s="1"/>
  <c r="C7736" i="3"/>
  <c r="K7736" i="3" a="1"/>
  <c r="K7736" i="3" s="1"/>
  <c r="C7737" i="3"/>
  <c r="K7737" i="3" a="1"/>
  <c r="K7737" i="3" s="1"/>
  <c r="C7738" i="3"/>
  <c r="K7738" i="3" a="1"/>
  <c r="K7738" i="3" s="1"/>
  <c r="C7739" i="3"/>
  <c r="K7739" i="3" a="1"/>
  <c r="K7739" i="3" s="1"/>
  <c r="C7740" i="3"/>
  <c r="K7740" i="3" a="1"/>
  <c r="K7740" i="3" s="1"/>
  <c r="C7741" i="3"/>
  <c r="K7741" i="3" a="1"/>
  <c r="K7741" i="3" s="1"/>
  <c r="C7742" i="3"/>
  <c r="K7742" i="3" a="1"/>
  <c r="K7742" i="3" s="1"/>
  <c r="C7743" i="3"/>
  <c r="K7743" i="3" a="1"/>
  <c r="K7743" i="3" s="1"/>
  <c r="C7744" i="3"/>
  <c r="K7744" i="3" a="1"/>
  <c r="K7744" i="3" s="1"/>
  <c r="C7745" i="3"/>
  <c r="K7745" i="3" a="1"/>
  <c r="K7745" i="3" s="1"/>
  <c r="C7746" i="3"/>
  <c r="K7746" i="3" a="1"/>
  <c r="K7746" i="3" s="1"/>
  <c r="C7747" i="3"/>
  <c r="K7747" i="3" a="1"/>
  <c r="K7747" i="3" s="1"/>
  <c r="C7748" i="3"/>
  <c r="K7748" i="3" a="1"/>
  <c r="K7748" i="3" s="1"/>
  <c r="C7749" i="3"/>
  <c r="K7749" i="3" a="1"/>
  <c r="K7749" i="3" s="1"/>
  <c r="C7750" i="3"/>
  <c r="K7750" i="3" a="1"/>
  <c r="K7750" i="3" s="1"/>
  <c r="C7751" i="3"/>
  <c r="K7751" i="3" a="1"/>
  <c r="K7751" i="3" s="1"/>
  <c r="C7752" i="3"/>
  <c r="K7752" i="3" a="1"/>
  <c r="K7752" i="3" s="1"/>
  <c r="C7753" i="3"/>
  <c r="K7753" i="3" a="1"/>
  <c r="K7753" i="3" s="1"/>
  <c r="C7754" i="3"/>
  <c r="K7754" i="3" a="1"/>
  <c r="K7754" i="3" s="1"/>
  <c r="C7755" i="3"/>
  <c r="K7755" i="3" a="1"/>
  <c r="K7755" i="3" s="1"/>
  <c r="C7756" i="3"/>
  <c r="K7756" i="3" a="1"/>
  <c r="K7756" i="3" s="1"/>
  <c r="C7757" i="3"/>
  <c r="K7757" i="3" a="1"/>
  <c r="K7757" i="3" s="1"/>
  <c r="C7758" i="3"/>
  <c r="K7758" i="3" a="1"/>
  <c r="K7758" i="3" s="1"/>
  <c r="C7759" i="3"/>
  <c r="K7759" i="3" a="1"/>
  <c r="K7759" i="3" s="1"/>
  <c r="C7760" i="3"/>
  <c r="K7760" i="3" a="1"/>
  <c r="K7760" i="3" s="1"/>
  <c r="C7761" i="3"/>
  <c r="K7761" i="3" a="1"/>
  <c r="K7761" i="3" s="1"/>
  <c r="C7762" i="3"/>
  <c r="K7762" i="3" a="1"/>
  <c r="K7762" i="3" s="1"/>
  <c r="C7763" i="3"/>
  <c r="K7763" i="3" a="1"/>
  <c r="K7763" i="3" s="1"/>
  <c r="C7764" i="3"/>
  <c r="K7764" i="3" a="1"/>
  <c r="K7764" i="3" s="1"/>
  <c r="C7765" i="3"/>
  <c r="K7765" i="3" a="1"/>
  <c r="K7765" i="3" s="1"/>
  <c r="C7766" i="3"/>
  <c r="K7766" i="3" a="1"/>
  <c r="K7766" i="3" s="1"/>
  <c r="C7767" i="3"/>
  <c r="K7767" i="3" a="1"/>
  <c r="K7767" i="3" s="1"/>
  <c r="C7768" i="3"/>
  <c r="K7768" i="3" a="1"/>
  <c r="K7768" i="3" s="1"/>
  <c r="C7769" i="3"/>
  <c r="K7769" i="3" a="1"/>
  <c r="K7769" i="3" s="1"/>
  <c r="C7770" i="3"/>
  <c r="K7770" i="3" a="1"/>
  <c r="K7770" i="3" s="1"/>
  <c r="C7771" i="3"/>
  <c r="K7771" i="3" a="1"/>
  <c r="K7771" i="3" s="1"/>
  <c r="C7772" i="3"/>
  <c r="K7772" i="3" a="1"/>
  <c r="K7772" i="3" s="1"/>
  <c r="C7773" i="3"/>
  <c r="K7773" i="3" a="1"/>
  <c r="K7773" i="3" s="1"/>
  <c r="C7774" i="3"/>
  <c r="K7774" i="3" a="1"/>
  <c r="K7774" i="3" s="1"/>
  <c r="C7775" i="3"/>
  <c r="K7775" i="3" a="1"/>
  <c r="K7775" i="3" s="1"/>
  <c r="C7776" i="3"/>
  <c r="K7776" i="3" a="1"/>
  <c r="K7776" i="3" s="1"/>
  <c r="C7777" i="3"/>
  <c r="K7777" i="3" a="1"/>
  <c r="K7777" i="3" s="1"/>
  <c r="C7778" i="3"/>
  <c r="K7778" i="3" a="1"/>
  <c r="K7778" i="3" s="1"/>
  <c r="C7779" i="3"/>
  <c r="K7779" i="3" a="1"/>
  <c r="K7779" i="3" s="1"/>
  <c r="C7780" i="3"/>
  <c r="K7780" i="3" a="1"/>
  <c r="K7780" i="3" s="1"/>
  <c r="C7781" i="3"/>
  <c r="K7781" i="3" a="1"/>
  <c r="K7781" i="3" s="1"/>
  <c r="C7782" i="3"/>
  <c r="K7782" i="3" a="1"/>
  <c r="K7782" i="3" s="1"/>
  <c r="C7783" i="3"/>
  <c r="K7783" i="3" a="1"/>
  <c r="K7783" i="3" s="1"/>
  <c r="C7784" i="3"/>
  <c r="K7784" i="3" a="1"/>
  <c r="K7784" i="3" s="1"/>
  <c r="C7785" i="3"/>
  <c r="K7785" i="3" a="1"/>
  <c r="K7785" i="3" s="1"/>
  <c r="C7786" i="3"/>
  <c r="K7786" i="3" a="1"/>
  <c r="K7786" i="3" s="1"/>
  <c r="C7787" i="3"/>
  <c r="K7787" i="3" a="1"/>
  <c r="K7787" i="3" s="1"/>
  <c r="C7788" i="3"/>
  <c r="K7788" i="3" a="1"/>
  <c r="K7788" i="3" s="1"/>
  <c r="C7789" i="3"/>
  <c r="K7789" i="3" a="1"/>
  <c r="K7789" i="3" s="1"/>
  <c r="C7790" i="3"/>
  <c r="K7790" i="3" a="1"/>
  <c r="K7790" i="3" s="1"/>
  <c r="C7791" i="3"/>
  <c r="K7791" i="3" a="1"/>
  <c r="K7791" i="3" s="1"/>
  <c r="C7792" i="3"/>
  <c r="K7792" i="3" a="1"/>
  <c r="K7792" i="3" s="1"/>
  <c r="C7793" i="3"/>
  <c r="K7793" i="3" a="1"/>
  <c r="K7793" i="3" s="1"/>
  <c r="C7794" i="3"/>
  <c r="K7794" i="3" a="1"/>
  <c r="K7794" i="3" s="1"/>
  <c r="C7795" i="3"/>
  <c r="K7795" i="3" a="1"/>
  <c r="K7795" i="3" s="1"/>
  <c r="C7796" i="3"/>
  <c r="K7796" i="3" a="1"/>
  <c r="K7796" i="3" s="1"/>
  <c r="C7797" i="3"/>
  <c r="K7797" i="3" a="1"/>
  <c r="K7797" i="3" s="1"/>
  <c r="C7798" i="3"/>
  <c r="K7798" i="3" a="1"/>
  <c r="K7798" i="3" s="1"/>
  <c r="C7799" i="3"/>
  <c r="K7799" i="3" a="1"/>
  <c r="K7799" i="3" s="1"/>
  <c r="C7800" i="3"/>
  <c r="K7800" i="3" a="1"/>
  <c r="K7800" i="3" s="1"/>
  <c r="C7801" i="3"/>
  <c r="K7801" i="3" a="1"/>
  <c r="K7801" i="3" s="1"/>
  <c r="C7802" i="3"/>
  <c r="K7802" i="3" a="1"/>
  <c r="K7802" i="3" s="1"/>
  <c r="C7803" i="3"/>
  <c r="K7803" i="3" a="1"/>
  <c r="K7803" i="3" s="1"/>
  <c r="C7804" i="3"/>
  <c r="K7804" i="3" a="1"/>
  <c r="K7804" i="3" s="1"/>
  <c r="C7805" i="3"/>
  <c r="K7805" i="3" a="1"/>
  <c r="K7805" i="3" s="1"/>
  <c r="C7806" i="3"/>
  <c r="K7806" i="3" a="1"/>
  <c r="K7806" i="3" s="1"/>
  <c r="C7807" i="3"/>
  <c r="K7807" i="3" a="1"/>
  <c r="K7807" i="3" s="1"/>
  <c r="C7808" i="3"/>
  <c r="K7808" i="3" a="1"/>
  <c r="K7808" i="3" s="1"/>
  <c r="C7809" i="3"/>
  <c r="K7809" i="3" a="1"/>
  <c r="K7809" i="3" s="1"/>
  <c r="C7810" i="3"/>
  <c r="K7810" i="3" a="1"/>
  <c r="K7810" i="3" s="1"/>
  <c r="C7811" i="3"/>
  <c r="K7811" i="3" a="1"/>
  <c r="K7811" i="3" s="1"/>
  <c r="C7812" i="3"/>
  <c r="K7812" i="3" a="1"/>
  <c r="K7812" i="3" s="1"/>
  <c r="C7813" i="3"/>
  <c r="K7813" i="3" a="1"/>
  <c r="K7813" i="3" s="1"/>
  <c r="C7814" i="3"/>
  <c r="K7814" i="3" a="1"/>
  <c r="K7814" i="3" s="1"/>
  <c r="C7815" i="3"/>
  <c r="K7815" i="3" a="1"/>
  <c r="K7815" i="3" s="1"/>
  <c r="C7816" i="3"/>
  <c r="K7816" i="3" a="1"/>
  <c r="K7816" i="3" s="1"/>
  <c r="C7817" i="3"/>
  <c r="K7817" i="3" a="1"/>
  <c r="K7817" i="3" s="1"/>
  <c r="C7818" i="3"/>
  <c r="K7818" i="3" a="1"/>
  <c r="K7818" i="3" s="1"/>
  <c r="C7819" i="3"/>
  <c r="K7819" i="3" a="1"/>
  <c r="K7819" i="3" s="1"/>
  <c r="C7820" i="3"/>
  <c r="K7820" i="3" a="1"/>
  <c r="K7820" i="3" s="1"/>
  <c r="C7821" i="3"/>
  <c r="K7821" i="3" a="1"/>
  <c r="K7821" i="3" s="1"/>
  <c r="C7822" i="3"/>
  <c r="K7822" i="3" a="1"/>
  <c r="K7822" i="3" s="1"/>
  <c r="C7823" i="3"/>
  <c r="K7823" i="3" a="1"/>
  <c r="K7823" i="3" s="1"/>
  <c r="C7824" i="3"/>
  <c r="K7824" i="3" a="1"/>
  <c r="K7824" i="3" s="1"/>
  <c r="C7825" i="3"/>
  <c r="K7825" i="3" a="1"/>
  <c r="K7825" i="3" s="1"/>
  <c r="C7826" i="3"/>
  <c r="K7826" i="3" a="1"/>
  <c r="K7826" i="3" s="1"/>
  <c r="C7827" i="3"/>
  <c r="K7827" i="3" a="1"/>
  <c r="K7827" i="3" s="1"/>
  <c r="C7828" i="3"/>
  <c r="K7828" i="3" a="1"/>
  <c r="K7828" i="3" s="1"/>
  <c r="C7829" i="3"/>
  <c r="K7829" i="3" a="1"/>
  <c r="K7829" i="3" s="1"/>
  <c r="C7830" i="3"/>
  <c r="K7830" i="3" a="1"/>
  <c r="K7830" i="3" s="1"/>
  <c r="C7831" i="3"/>
  <c r="K7831" i="3" a="1"/>
  <c r="K7831" i="3" s="1"/>
  <c r="C7832" i="3"/>
  <c r="K7832" i="3" a="1"/>
  <c r="K7832" i="3" s="1"/>
  <c r="C7833" i="3"/>
  <c r="K7833" i="3" a="1"/>
  <c r="K7833" i="3" s="1"/>
  <c r="C7834" i="3"/>
  <c r="K7834" i="3" a="1"/>
  <c r="K7834" i="3" s="1"/>
  <c r="C7835" i="3"/>
  <c r="K7835" i="3" a="1"/>
  <c r="K7835" i="3" s="1"/>
  <c r="C7836" i="3"/>
  <c r="K7836" i="3" a="1"/>
  <c r="K7836" i="3" s="1"/>
  <c r="C7837" i="3"/>
  <c r="K7837" i="3" a="1"/>
  <c r="K7837" i="3" s="1"/>
  <c r="C7838" i="3"/>
  <c r="K7838" i="3" a="1"/>
  <c r="K7838" i="3" s="1"/>
  <c r="C7839" i="3"/>
  <c r="K7839" i="3" a="1"/>
  <c r="K7839" i="3" s="1"/>
  <c r="C7840" i="3"/>
  <c r="K7840" i="3" a="1"/>
  <c r="K7840" i="3" s="1"/>
  <c r="C7841" i="3"/>
  <c r="K7841" i="3" a="1"/>
  <c r="K7841" i="3" s="1"/>
  <c r="C7842" i="3"/>
  <c r="K7842" i="3" a="1"/>
  <c r="K7842" i="3" s="1"/>
  <c r="C7843" i="3"/>
  <c r="K7843" i="3" a="1"/>
  <c r="K7843" i="3" s="1"/>
  <c r="C7844" i="3"/>
  <c r="K7844" i="3" a="1"/>
  <c r="K7844" i="3" s="1"/>
  <c r="C7845" i="3"/>
  <c r="K7845" i="3" a="1"/>
  <c r="K7845" i="3" s="1"/>
  <c r="C7846" i="3"/>
  <c r="K7846" i="3" a="1"/>
  <c r="K7846" i="3" s="1"/>
  <c r="C7847" i="3"/>
  <c r="K7847" i="3" a="1"/>
  <c r="K7847" i="3" s="1"/>
  <c r="C7848" i="3"/>
  <c r="K7848" i="3" a="1"/>
  <c r="K7848" i="3" s="1"/>
  <c r="C7849" i="3"/>
  <c r="K7849" i="3" a="1"/>
  <c r="K7849" i="3" s="1"/>
  <c r="C7850" i="3"/>
  <c r="K7850" i="3" a="1"/>
  <c r="K7850" i="3" s="1"/>
  <c r="C7851" i="3"/>
  <c r="K7851" i="3" a="1"/>
  <c r="K7851" i="3" s="1"/>
  <c r="C7852" i="3"/>
  <c r="K7852" i="3" a="1"/>
  <c r="K7852" i="3" s="1"/>
  <c r="C7853" i="3"/>
  <c r="K7853" i="3" a="1"/>
  <c r="K7853" i="3" s="1"/>
  <c r="C7854" i="3"/>
  <c r="K7854" i="3" a="1"/>
  <c r="K7854" i="3" s="1"/>
  <c r="C7855" i="3"/>
  <c r="K7855" i="3" a="1"/>
  <c r="K7855" i="3" s="1"/>
  <c r="C7856" i="3"/>
  <c r="K7856" i="3" a="1"/>
  <c r="K7856" i="3" s="1"/>
  <c r="C7857" i="3"/>
  <c r="K7857" i="3" a="1"/>
  <c r="K7857" i="3" s="1"/>
  <c r="C7858" i="3"/>
  <c r="K7858" i="3" a="1"/>
  <c r="K7858" i="3" s="1"/>
  <c r="C7859" i="3"/>
  <c r="K7859" i="3" a="1"/>
  <c r="K7859" i="3" s="1"/>
  <c r="C7860" i="3"/>
  <c r="K7860" i="3" a="1"/>
  <c r="K7860" i="3" s="1"/>
  <c r="C7861" i="3"/>
  <c r="K7861" i="3" a="1"/>
  <c r="K7861" i="3" s="1"/>
  <c r="C7862" i="3"/>
  <c r="K7862" i="3" a="1"/>
  <c r="K7862" i="3" s="1"/>
  <c r="C7863" i="3"/>
  <c r="K7863" i="3" a="1"/>
  <c r="K7863" i="3" s="1"/>
  <c r="C7864" i="3"/>
  <c r="K7864" i="3" a="1"/>
  <c r="K7864" i="3" s="1"/>
  <c r="C7865" i="3"/>
  <c r="K7865" i="3" a="1"/>
  <c r="K7865" i="3" s="1"/>
  <c r="C7866" i="3"/>
  <c r="K7866" i="3" a="1"/>
  <c r="K7866" i="3" s="1"/>
  <c r="C7867" i="3"/>
  <c r="K7867" i="3" a="1"/>
  <c r="K7867" i="3" s="1"/>
  <c r="C7868" i="3"/>
  <c r="K7868" i="3" a="1"/>
  <c r="K7868" i="3" s="1"/>
  <c r="C7869" i="3"/>
  <c r="K7869" i="3" a="1"/>
  <c r="K7869" i="3" s="1"/>
  <c r="C7870" i="3"/>
  <c r="K7870" i="3" a="1"/>
  <c r="K7870" i="3" s="1"/>
  <c r="C7871" i="3"/>
  <c r="K7871" i="3" a="1"/>
  <c r="K7871" i="3" s="1"/>
  <c r="C7872" i="3"/>
  <c r="K7872" i="3" a="1"/>
  <c r="K7872" i="3" s="1"/>
  <c r="C7873" i="3"/>
  <c r="K7873" i="3" a="1"/>
  <c r="K7873" i="3" s="1"/>
  <c r="C7874" i="3"/>
  <c r="K7874" i="3" a="1"/>
  <c r="K7874" i="3" s="1"/>
  <c r="C7875" i="3"/>
  <c r="K7875" i="3" a="1"/>
  <c r="K7875" i="3" s="1"/>
  <c r="C7876" i="3"/>
  <c r="K7876" i="3" a="1"/>
  <c r="K7876" i="3" s="1"/>
  <c r="C7877" i="3"/>
  <c r="K7877" i="3" a="1"/>
  <c r="K7877" i="3" s="1"/>
  <c r="C7878" i="3"/>
  <c r="K7878" i="3" a="1"/>
  <c r="K7878" i="3" s="1"/>
  <c r="C7879" i="3"/>
  <c r="K7879" i="3" a="1"/>
  <c r="K7879" i="3" s="1"/>
  <c r="C7880" i="3"/>
  <c r="K7880" i="3" a="1"/>
  <c r="K7880" i="3" s="1"/>
  <c r="C7881" i="3"/>
  <c r="K7881" i="3" a="1"/>
  <c r="K7881" i="3" s="1"/>
  <c r="C7882" i="3"/>
  <c r="K7882" i="3" a="1"/>
  <c r="K7882" i="3" s="1"/>
  <c r="C7883" i="3"/>
  <c r="K7883" i="3" a="1"/>
  <c r="K7883" i="3" s="1"/>
  <c r="C7884" i="3"/>
  <c r="K7884" i="3" a="1"/>
  <c r="K7884" i="3" s="1"/>
  <c r="C7885" i="3"/>
  <c r="K7885" i="3" a="1"/>
  <c r="K7885" i="3" s="1"/>
  <c r="C7886" i="3"/>
  <c r="K7886" i="3" a="1"/>
  <c r="K7886" i="3" s="1"/>
  <c r="C7887" i="3"/>
  <c r="K7887" i="3" a="1"/>
  <c r="K7887" i="3" s="1"/>
  <c r="C7888" i="3"/>
  <c r="K7888" i="3" a="1"/>
  <c r="K7888" i="3" s="1"/>
  <c r="C7889" i="3"/>
  <c r="K7889" i="3" a="1"/>
  <c r="K7889" i="3" s="1"/>
  <c r="C7890" i="3"/>
  <c r="K7890" i="3" a="1"/>
  <c r="K7890" i="3" s="1"/>
  <c r="C7891" i="3"/>
  <c r="K7891" i="3" a="1"/>
  <c r="K7891" i="3" s="1"/>
  <c r="C7892" i="3"/>
  <c r="K7892" i="3" a="1"/>
  <c r="K7892" i="3" s="1"/>
  <c r="C7893" i="3"/>
  <c r="K7893" i="3" a="1"/>
  <c r="K7893" i="3" s="1"/>
  <c r="C7894" i="3"/>
  <c r="K7894" i="3" a="1"/>
  <c r="K7894" i="3" s="1"/>
  <c r="C7895" i="3"/>
  <c r="K7895" i="3" a="1"/>
  <c r="K7895" i="3" s="1"/>
  <c r="C7896" i="3"/>
  <c r="K7896" i="3" a="1"/>
  <c r="K7896" i="3" s="1"/>
  <c r="C7897" i="3"/>
  <c r="K7897" i="3" a="1"/>
  <c r="K7897" i="3" s="1"/>
  <c r="C7898" i="3"/>
  <c r="K7898" i="3" a="1"/>
  <c r="K7898" i="3" s="1"/>
  <c r="C7899" i="3"/>
  <c r="K7899" i="3" a="1"/>
  <c r="K7899" i="3" s="1"/>
  <c r="C7900" i="3"/>
  <c r="K7900" i="3" a="1"/>
  <c r="K7900" i="3" s="1"/>
  <c r="C7901" i="3"/>
  <c r="K7901" i="3" a="1"/>
  <c r="K7901" i="3" s="1"/>
  <c r="C7902" i="3"/>
  <c r="K7902" i="3" a="1"/>
  <c r="K7902" i="3" s="1"/>
  <c r="C7903" i="3"/>
  <c r="K7903" i="3" a="1"/>
  <c r="K7903" i="3" s="1"/>
  <c r="C7904" i="3"/>
  <c r="K7904" i="3" a="1"/>
  <c r="K7904" i="3" s="1"/>
  <c r="C7905" i="3"/>
  <c r="K7905" i="3" a="1"/>
  <c r="K7905" i="3" s="1"/>
  <c r="C7906" i="3"/>
  <c r="K7906" i="3" a="1"/>
  <c r="K7906" i="3" s="1"/>
  <c r="C7907" i="3"/>
  <c r="K7907" i="3" a="1"/>
  <c r="K7907" i="3" s="1"/>
  <c r="C7908" i="3"/>
  <c r="K7908" i="3" a="1"/>
  <c r="K7908" i="3" s="1"/>
  <c r="C7909" i="3"/>
  <c r="K7909" i="3" a="1"/>
  <c r="K7909" i="3" s="1"/>
  <c r="C7910" i="3"/>
  <c r="K7910" i="3" a="1"/>
  <c r="K7910" i="3" s="1"/>
  <c r="C7911" i="3"/>
  <c r="K7911" i="3" a="1"/>
  <c r="K7911" i="3" s="1"/>
  <c r="C7912" i="3"/>
  <c r="K7912" i="3" a="1"/>
  <c r="K7912" i="3" s="1"/>
  <c r="C7913" i="3"/>
  <c r="K7913" i="3" a="1"/>
  <c r="K7913" i="3" s="1"/>
  <c r="C7914" i="3"/>
  <c r="K7914" i="3" a="1"/>
  <c r="K7914" i="3" s="1"/>
  <c r="C7915" i="3"/>
  <c r="K7915" i="3" a="1"/>
  <c r="K7915" i="3" s="1"/>
  <c r="C7916" i="3"/>
  <c r="K7916" i="3" a="1"/>
  <c r="K7916" i="3" s="1"/>
  <c r="C7917" i="3"/>
  <c r="K7917" i="3" a="1"/>
  <c r="K7917" i="3" s="1"/>
  <c r="C7918" i="3"/>
  <c r="K7918" i="3" a="1"/>
  <c r="K7918" i="3" s="1"/>
  <c r="C7919" i="3"/>
  <c r="K7919" i="3" a="1"/>
  <c r="K7919" i="3" s="1"/>
  <c r="C7920" i="3"/>
  <c r="K7920" i="3" a="1"/>
  <c r="K7920" i="3" s="1"/>
  <c r="C7921" i="3"/>
  <c r="K7921" i="3" a="1"/>
  <c r="K7921" i="3" s="1"/>
  <c r="C7922" i="3"/>
  <c r="K7922" i="3" a="1"/>
  <c r="K7922" i="3" s="1"/>
  <c r="C7923" i="3"/>
  <c r="K7923" i="3" a="1"/>
  <c r="K7923" i="3" s="1"/>
  <c r="C7924" i="3"/>
  <c r="K7924" i="3" a="1"/>
  <c r="K7924" i="3" s="1"/>
  <c r="C7925" i="3"/>
  <c r="K7925" i="3" a="1"/>
  <c r="K7925" i="3" s="1"/>
  <c r="C7926" i="3"/>
  <c r="K7926" i="3" a="1"/>
  <c r="K7926" i="3" s="1"/>
  <c r="C7927" i="3"/>
  <c r="K7927" i="3" a="1"/>
  <c r="K7927" i="3" s="1"/>
  <c r="C7928" i="3"/>
  <c r="K7928" i="3" a="1"/>
  <c r="K7928" i="3" s="1"/>
  <c r="C7929" i="3"/>
  <c r="K7929" i="3" a="1"/>
  <c r="K7929" i="3" s="1"/>
  <c r="C7930" i="3"/>
  <c r="K7930" i="3" a="1"/>
  <c r="K7930" i="3" s="1"/>
  <c r="C7931" i="3"/>
  <c r="K7931" i="3" a="1"/>
  <c r="K7931" i="3" s="1"/>
  <c r="C7932" i="3"/>
  <c r="K7932" i="3" a="1"/>
  <c r="K7932" i="3" s="1"/>
  <c r="C7933" i="3"/>
  <c r="K7933" i="3" a="1"/>
  <c r="K7933" i="3" s="1"/>
  <c r="C7934" i="3"/>
  <c r="K7934" i="3" a="1"/>
  <c r="K7934" i="3" s="1"/>
  <c r="C7935" i="3"/>
  <c r="K7935" i="3" a="1"/>
  <c r="K7935" i="3" s="1"/>
  <c r="C7936" i="3"/>
  <c r="K7936" i="3" a="1"/>
  <c r="K7936" i="3" s="1"/>
  <c r="C7937" i="3"/>
  <c r="K7937" i="3" a="1"/>
  <c r="K7937" i="3" s="1"/>
  <c r="C7938" i="3"/>
  <c r="K7938" i="3" a="1"/>
  <c r="K7938" i="3" s="1"/>
  <c r="C7939" i="3"/>
  <c r="K7939" i="3" a="1"/>
  <c r="K7939" i="3" s="1"/>
  <c r="C7940" i="3"/>
  <c r="K7940" i="3" a="1"/>
  <c r="K7940" i="3" s="1"/>
  <c r="C7941" i="3"/>
  <c r="K7941" i="3" a="1"/>
  <c r="K7941" i="3" s="1"/>
  <c r="C7942" i="3"/>
  <c r="K7942" i="3" a="1"/>
  <c r="K7942" i="3" s="1"/>
  <c r="C7943" i="3"/>
  <c r="K7943" i="3" a="1"/>
  <c r="K7943" i="3" s="1"/>
  <c r="C7944" i="3"/>
  <c r="K7944" i="3" a="1"/>
  <c r="K7944" i="3" s="1"/>
  <c r="C7945" i="3"/>
  <c r="K7945" i="3" a="1"/>
  <c r="K7945" i="3" s="1"/>
  <c r="C7946" i="3"/>
  <c r="K7946" i="3" a="1"/>
  <c r="K7946" i="3" s="1"/>
  <c r="C7947" i="3"/>
  <c r="K7947" i="3" a="1"/>
  <c r="K7947" i="3" s="1"/>
  <c r="C7948" i="3"/>
  <c r="K7948" i="3" a="1"/>
  <c r="K7948" i="3" s="1"/>
  <c r="C7949" i="3"/>
  <c r="K7949" i="3" a="1"/>
  <c r="K7949" i="3" s="1"/>
  <c r="C7950" i="3"/>
  <c r="K7950" i="3" a="1"/>
  <c r="K7950" i="3" s="1"/>
  <c r="C7951" i="3"/>
  <c r="K7951" i="3" a="1"/>
  <c r="K7951" i="3" s="1"/>
  <c r="C7952" i="3"/>
  <c r="K7952" i="3" a="1"/>
  <c r="K7952" i="3" s="1"/>
  <c r="C7953" i="3"/>
  <c r="K7953" i="3" a="1"/>
  <c r="K7953" i="3" s="1"/>
  <c r="C7954" i="3"/>
  <c r="K7954" i="3" a="1"/>
  <c r="K7954" i="3" s="1"/>
  <c r="C7955" i="3"/>
  <c r="K7955" i="3" a="1"/>
  <c r="K7955" i="3" s="1"/>
  <c r="C7956" i="3"/>
  <c r="K7956" i="3" a="1"/>
  <c r="K7956" i="3" s="1"/>
  <c r="C7957" i="3"/>
  <c r="K7957" i="3" a="1"/>
  <c r="K7957" i="3" s="1"/>
  <c r="C7958" i="3"/>
  <c r="K7958" i="3" a="1"/>
  <c r="K7958" i="3" s="1"/>
  <c r="C7959" i="3"/>
  <c r="K7959" i="3" a="1"/>
  <c r="K7959" i="3" s="1"/>
  <c r="C7960" i="3"/>
  <c r="K7960" i="3" a="1"/>
  <c r="K7960" i="3" s="1"/>
  <c r="C7961" i="3"/>
  <c r="K7961" i="3" a="1"/>
  <c r="K7961" i="3" s="1"/>
  <c r="C7962" i="3"/>
  <c r="K7962" i="3" a="1"/>
  <c r="K7962" i="3" s="1"/>
  <c r="C7963" i="3"/>
  <c r="K7963" i="3" a="1"/>
  <c r="K7963" i="3" s="1"/>
  <c r="C7964" i="3"/>
  <c r="K7964" i="3" a="1"/>
  <c r="K7964" i="3" s="1"/>
  <c r="C7965" i="3"/>
  <c r="K7965" i="3" a="1"/>
  <c r="K7965" i="3" s="1"/>
  <c r="C7966" i="3"/>
  <c r="K7966" i="3" a="1"/>
  <c r="K7966" i="3" s="1"/>
  <c r="C7967" i="3"/>
  <c r="K7967" i="3" a="1"/>
  <c r="K7967" i="3" s="1"/>
  <c r="C7968" i="3"/>
  <c r="K7968" i="3" a="1"/>
  <c r="K7968" i="3" s="1"/>
  <c r="C7969" i="3"/>
  <c r="K7969" i="3" a="1"/>
  <c r="K7969" i="3" s="1"/>
  <c r="C7970" i="3"/>
  <c r="K7970" i="3" a="1"/>
  <c r="K7970" i="3" s="1"/>
  <c r="C7971" i="3"/>
  <c r="K7971" i="3" a="1"/>
  <c r="K7971" i="3" s="1"/>
  <c r="C7972" i="3"/>
  <c r="K7972" i="3" a="1"/>
  <c r="K7972" i="3" s="1"/>
  <c r="C7973" i="3"/>
  <c r="K7973" i="3" a="1"/>
  <c r="K7973" i="3" s="1"/>
  <c r="C7974" i="3"/>
  <c r="K7974" i="3" a="1"/>
  <c r="K7974" i="3" s="1"/>
  <c r="C7975" i="3"/>
  <c r="K7975" i="3" a="1"/>
  <c r="K7975" i="3" s="1"/>
  <c r="C7976" i="3"/>
  <c r="K7976" i="3" a="1"/>
  <c r="K7976" i="3" s="1"/>
  <c r="C7977" i="3"/>
  <c r="K7977" i="3" a="1"/>
  <c r="K7977" i="3" s="1"/>
  <c r="C7978" i="3"/>
  <c r="K7978" i="3" a="1"/>
  <c r="K7978" i="3" s="1"/>
  <c r="C7979" i="3"/>
  <c r="K7979" i="3" a="1"/>
  <c r="K7979" i="3" s="1"/>
  <c r="C7980" i="3"/>
  <c r="K7980" i="3" a="1"/>
  <c r="K7980" i="3" s="1"/>
  <c r="C7981" i="3"/>
  <c r="K7981" i="3" a="1"/>
  <c r="K7981" i="3" s="1"/>
  <c r="C7982" i="3"/>
  <c r="K7982" i="3" a="1"/>
  <c r="K7982" i="3" s="1"/>
  <c r="C7983" i="3"/>
  <c r="K7983" i="3" a="1"/>
  <c r="K7983" i="3" s="1"/>
  <c r="C7984" i="3"/>
  <c r="K7984" i="3" a="1"/>
  <c r="K7984" i="3" s="1"/>
  <c r="C7985" i="3"/>
  <c r="K7985" i="3" a="1"/>
  <c r="K7985" i="3" s="1"/>
  <c r="C7986" i="3"/>
  <c r="K7986" i="3" a="1"/>
  <c r="K7986" i="3" s="1"/>
  <c r="C7987" i="3"/>
  <c r="K7987" i="3" a="1"/>
  <c r="K7987" i="3" s="1"/>
  <c r="C7988" i="3"/>
  <c r="K7988" i="3" a="1"/>
  <c r="K7988" i="3" s="1"/>
  <c r="C7989" i="3"/>
  <c r="K7989" i="3" a="1"/>
  <c r="K7989" i="3" s="1"/>
  <c r="C7990" i="3"/>
  <c r="K7990" i="3" a="1"/>
  <c r="K7990" i="3" s="1"/>
  <c r="C7991" i="3"/>
  <c r="K7991" i="3" a="1"/>
  <c r="K7991" i="3" s="1"/>
  <c r="C7992" i="3"/>
  <c r="K7992" i="3" a="1"/>
  <c r="K7992" i="3" s="1"/>
  <c r="C7993" i="3"/>
  <c r="K7993" i="3" a="1"/>
  <c r="K7993" i="3" s="1"/>
  <c r="C7994" i="3"/>
  <c r="K7994" i="3" a="1"/>
  <c r="K7994" i="3" s="1"/>
  <c r="C7995" i="3"/>
  <c r="K7995" i="3" a="1"/>
  <c r="K7995" i="3" s="1"/>
  <c r="C7996" i="3"/>
  <c r="K7996" i="3" a="1"/>
  <c r="K7996" i="3" s="1"/>
  <c r="C7997" i="3"/>
  <c r="K7997" i="3" a="1"/>
  <c r="K7997" i="3" s="1"/>
  <c r="C7998" i="3"/>
  <c r="K7998" i="3" a="1"/>
  <c r="K7998" i="3" s="1"/>
  <c r="C7999" i="3"/>
  <c r="K7999" i="3" a="1"/>
  <c r="K7999" i="3" s="1"/>
  <c r="C8000" i="3"/>
  <c r="K8000" i="3" a="1"/>
  <c r="K8000" i="3" s="1"/>
  <c r="C8001" i="3"/>
  <c r="K8001" i="3" a="1"/>
  <c r="K8001" i="3" s="1"/>
  <c r="C8002" i="3"/>
  <c r="K8002" i="3" a="1"/>
  <c r="K8002" i="3" s="1"/>
  <c r="C8003" i="3"/>
  <c r="K8003" i="3" a="1"/>
  <c r="K8003" i="3" s="1"/>
  <c r="C8004" i="3"/>
  <c r="K8004" i="3" a="1"/>
  <c r="K8004" i="3" s="1"/>
  <c r="C8005" i="3"/>
  <c r="K8005" i="3" a="1"/>
  <c r="K8005" i="3" s="1"/>
  <c r="C8006" i="3"/>
  <c r="K8006" i="3" a="1"/>
  <c r="K8006" i="3" s="1"/>
  <c r="C8007" i="3"/>
  <c r="K8007" i="3" a="1"/>
  <c r="K8007" i="3" s="1"/>
  <c r="C8008" i="3"/>
  <c r="K8008" i="3" a="1"/>
  <c r="K8008" i="3" s="1"/>
  <c r="C8009" i="3"/>
  <c r="K8009" i="3" a="1"/>
  <c r="K8009" i="3" s="1"/>
  <c r="C8010" i="3"/>
  <c r="K8010" i="3" a="1"/>
  <c r="K8010" i="3" s="1"/>
  <c r="C8011" i="3"/>
  <c r="K8011" i="3" a="1"/>
  <c r="K8011" i="3" s="1"/>
  <c r="C8012" i="3"/>
  <c r="K8012" i="3" a="1"/>
  <c r="K8012" i="3" s="1"/>
  <c r="C8013" i="3"/>
  <c r="K8013" i="3" a="1"/>
  <c r="K8013" i="3" s="1"/>
  <c r="C8014" i="3"/>
  <c r="K8014" i="3" a="1"/>
  <c r="K8014" i="3" s="1"/>
  <c r="C8015" i="3"/>
  <c r="K8015" i="3" a="1"/>
  <c r="K8015" i="3" s="1"/>
  <c r="C8016" i="3"/>
  <c r="K8016" i="3" a="1"/>
  <c r="K8016" i="3" s="1"/>
  <c r="C8017" i="3"/>
  <c r="K8017" i="3" a="1"/>
  <c r="K8017" i="3" s="1"/>
  <c r="C8018" i="3"/>
  <c r="K8018" i="3" a="1"/>
  <c r="K8018" i="3" s="1"/>
  <c r="C8019" i="3"/>
  <c r="K8019" i="3" a="1"/>
  <c r="K8019" i="3" s="1"/>
  <c r="C8020" i="3"/>
  <c r="K8020" i="3" a="1"/>
  <c r="K8020" i="3" s="1"/>
  <c r="C8021" i="3"/>
  <c r="K8021" i="3" a="1"/>
  <c r="K8021" i="3" s="1"/>
  <c r="C8022" i="3"/>
  <c r="K8022" i="3" a="1"/>
  <c r="K8022" i="3" s="1"/>
  <c r="C8023" i="3"/>
  <c r="K8023" i="3" a="1"/>
  <c r="K8023" i="3" s="1"/>
  <c r="C8024" i="3"/>
  <c r="K8024" i="3" a="1"/>
  <c r="K8024" i="3" s="1"/>
  <c r="C8025" i="3"/>
  <c r="K8025" i="3" a="1"/>
  <c r="K8025" i="3" s="1"/>
  <c r="C8026" i="3"/>
  <c r="K8026" i="3" a="1"/>
  <c r="K8026" i="3" s="1"/>
  <c r="C8027" i="3"/>
  <c r="K8027" i="3" a="1"/>
  <c r="K8027" i="3" s="1"/>
  <c r="C8028" i="3"/>
  <c r="K8028" i="3" a="1"/>
  <c r="K8028" i="3" s="1"/>
  <c r="C8029" i="3"/>
  <c r="K8029" i="3" a="1"/>
  <c r="K8029" i="3" s="1"/>
  <c r="C8030" i="3"/>
  <c r="K8030" i="3" a="1"/>
  <c r="K8030" i="3" s="1"/>
  <c r="C8031" i="3"/>
  <c r="K8031" i="3" a="1"/>
  <c r="K8031" i="3" s="1"/>
  <c r="C8032" i="3"/>
  <c r="K8032" i="3" a="1"/>
  <c r="K8032" i="3" s="1"/>
  <c r="C8033" i="3"/>
  <c r="K8033" i="3" a="1"/>
  <c r="K8033" i="3" s="1"/>
  <c r="C8034" i="3"/>
  <c r="K8034" i="3" a="1"/>
  <c r="K8034" i="3" s="1"/>
  <c r="C8035" i="3"/>
  <c r="K8035" i="3" a="1"/>
  <c r="K8035" i="3" s="1"/>
  <c r="C8036" i="3"/>
  <c r="K8036" i="3" a="1"/>
  <c r="K8036" i="3" s="1"/>
  <c r="C8037" i="3"/>
  <c r="K8037" i="3" a="1"/>
  <c r="K8037" i="3" s="1"/>
  <c r="C8038" i="3"/>
  <c r="K8038" i="3" a="1"/>
  <c r="K8038" i="3" s="1"/>
  <c r="C8039" i="3"/>
  <c r="K8039" i="3" a="1"/>
  <c r="K8039" i="3" s="1"/>
  <c r="C8040" i="3"/>
  <c r="K8040" i="3" a="1"/>
  <c r="K8040" i="3" s="1"/>
  <c r="C8041" i="3"/>
  <c r="K8041" i="3" a="1"/>
  <c r="K8041" i="3" s="1"/>
  <c r="C8042" i="3"/>
  <c r="K8042" i="3" a="1"/>
  <c r="K8042" i="3" s="1"/>
  <c r="C8043" i="3"/>
  <c r="K8043" i="3" a="1"/>
  <c r="K8043" i="3" s="1"/>
  <c r="C8044" i="3"/>
  <c r="K8044" i="3" a="1"/>
  <c r="K8044" i="3" s="1"/>
  <c r="C8045" i="3"/>
  <c r="K8045" i="3" a="1"/>
  <c r="K8045" i="3" s="1"/>
  <c r="C8046" i="3"/>
  <c r="K8046" i="3" a="1"/>
  <c r="K8046" i="3" s="1"/>
  <c r="C8047" i="3"/>
  <c r="K8047" i="3" a="1"/>
  <c r="K8047" i="3" s="1"/>
  <c r="C8048" i="3"/>
  <c r="K8048" i="3" a="1"/>
  <c r="K8048" i="3" s="1"/>
  <c r="C8049" i="3"/>
  <c r="K8049" i="3" a="1"/>
  <c r="K8049" i="3" s="1"/>
  <c r="C8050" i="3"/>
  <c r="K8050" i="3" a="1"/>
  <c r="K8050" i="3" s="1"/>
  <c r="C8051" i="3"/>
  <c r="K8051" i="3" a="1"/>
  <c r="K8051" i="3" s="1"/>
  <c r="C8052" i="3"/>
  <c r="K8052" i="3" a="1"/>
  <c r="K8052" i="3" s="1"/>
  <c r="C8053" i="3"/>
  <c r="K8053" i="3" a="1"/>
  <c r="K8053" i="3" s="1"/>
  <c r="C8054" i="3"/>
  <c r="K8054" i="3" a="1"/>
  <c r="K8054" i="3" s="1"/>
  <c r="C8055" i="3"/>
  <c r="K8055" i="3" a="1"/>
  <c r="K8055" i="3" s="1"/>
  <c r="C8056" i="3"/>
  <c r="K8056" i="3" a="1"/>
  <c r="K8056" i="3" s="1"/>
  <c r="C8057" i="3"/>
  <c r="K8057" i="3" a="1"/>
  <c r="K8057" i="3" s="1"/>
  <c r="C8058" i="3"/>
  <c r="K8058" i="3" a="1"/>
  <c r="K8058" i="3" s="1"/>
  <c r="C8059" i="3"/>
  <c r="K8059" i="3" a="1"/>
  <c r="K8059" i="3" s="1"/>
  <c r="C8060" i="3"/>
  <c r="K8060" i="3" a="1"/>
  <c r="K8060" i="3" s="1"/>
  <c r="C8061" i="3"/>
  <c r="K8061" i="3" a="1"/>
  <c r="K8061" i="3" s="1"/>
  <c r="C8062" i="3"/>
  <c r="K8062" i="3" a="1"/>
  <c r="K8062" i="3" s="1"/>
  <c r="C8063" i="3"/>
  <c r="K8063" i="3" a="1"/>
  <c r="K8063" i="3" s="1"/>
  <c r="C8064" i="3"/>
  <c r="K8064" i="3" a="1"/>
  <c r="K8064" i="3" s="1"/>
  <c r="C8065" i="3"/>
  <c r="K8065" i="3" a="1"/>
  <c r="K8065" i="3" s="1"/>
  <c r="C8066" i="3"/>
  <c r="K8066" i="3" a="1"/>
  <c r="K8066" i="3" s="1"/>
  <c r="C8067" i="3"/>
  <c r="K8067" i="3" a="1"/>
  <c r="K8067" i="3" s="1"/>
  <c r="C8068" i="3"/>
  <c r="K8068" i="3" a="1"/>
  <c r="K8068" i="3" s="1"/>
  <c r="C8069" i="3"/>
  <c r="K8069" i="3" a="1"/>
  <c r="K8069" i="3" s="1"/>
  <c r="C8070" i="3"/>
  <c r="K8070" i="3" a="1"/>
  <c r="K8070" i="3" s="1"/>
  <c r="C8071" i="3"/>
  <c r="K8071" i="3" a="1"/>
  <c r="K8071" i="3" s="1"/>
  <c r="C8072" i="3"/>
  <c r="K8072" i="3" a="1"/>
  <c r="K8072" i="3" s="1"/>
  <c r="C8073" i="3"/>
  <c r="K8073" i="3" a="1"/>
  <c r="K8073" i="3" s="1"/>
  <c r="C8074" i="3"/>
  <c r="K8074" i="3" a="1"/>
  <c r="K8074" i="3" s="1"/>
  <c r="C8075" i="3"/>
  <c r="K8075" i="3" a="1"/>
  <c r="K8075" i="3" s="1"/>
  <c r="C8076" i="3"/>
  <c r="K8076" i="3" a="1"/>
  <c r="K8076" i="3" s="1"/>
  <c r="C8077" i="3"/>
  <c r="K8077" i="3" a="1"/>
  <c r="K8077" i="3" s="1"/>
  <c r="C8078" i="3"/>
  <c r="K8078" i="3" a="1"/>
  <c r="K8078" i="3" s="1"/>
  <c r="C8079" i="3"/>
  <c r="K8079" i="3" a="1"/>
  <c r="K8079" i="3" s="1"/>
  <c r="C8080" i="3"/>
  <c r="K8080" i="3" a="1"/>
  <c r="K8080" i="3" s="1"/>
  <c r="C8081" i="3"/>
  <c r="K8081" i="3" a="1"/>
  <c r="K8081" i="3" s="1"/>
  <c r="C8082" i="3"/>
  <c r="K8082" i="3" a="1"/>
  <c r="K8082" i="3" s="1"/>
  <c r="C8083" i="3"/>
  <c r="K8083" i="3" a="1"/>
  <c r="K8083" i="3" s="1"/>
  <c r="C8084" i="3"/>
  <c r="K8084" i="3" a="1"/>
  <c r="K8084" i="3" s="1"/>
  <c r="C8085" i="3"/>
  <c r="K8085" i="3" a="1"/>
  <c r="K8085" i="3" s="1"/>
  <c r="C8086" i="3"/>
  <c r="K8086" i="3" a="1"/>
  <c r="K8086" i="3" s="1"/>
  <c r="C8087" i="3"/>
  <c r="K8087" i="3" a="1"/>
  <c r="K8087" i="3" s="1"/>
  <c r="C8088" i="3"/>
  <c r="K8088" i="3" a="1"/>
  <c r="K8088" i="3" s="1"/>
  <c r="C8089" i="3"/>
  <c r="K8089" i="3" a="1"/>
  <c r="K8089" i="3" s="1"/>
  <c r="C8090" i="3"/>
  <c r="K8090" i="3" a="1"/>
  <c r="K8090" i="3" s="1"/>
  <c r="C8091" i="3"/>
  <c r="K8091" i="3" a="1"/>
  <c r="K8091" i="3" s="1"/>
  <c r="C8092" i="3"/>
  <c r="K8092" i="3" a="1"/>
  <c r="K8092" i="3" s="1"/>
  <c r="C8093" i="3"/>
  <c r="K8093" i="3" a="1"/>
  <c r="K8093" i="3" s="1"/>
  <c r="C8094" i="3"/>
  <c r="K8094" i="3" a="1"/>
  <c r="K8094" i="3" s="1"/>
  <c r="C8095" i="3"/>
  <c r="K8095" i="3" a="1"/>
  <c r="K8095" i="3" s="1"/>
  <c r="C8096" i="3"/>
  <c r="K8096" i="3" a="1"/>
  <c r="K8096" i="3" s="1"/>
  <c r="C8097" i="3"/>
  <c r="K8097" i="3" a="1"/>
  <c r="K8097" i="3" s="1"/>
  <c r="C8098" i="3"/>
  <c r="K8098" i="3" a="1"/>
  <c r="K8098" i="3" s="1"/>
  <c r="C8099" i="3"/>
  <c r="K8099" i="3" a="1"/>
  <c r="K8099" i="3" s="1"/>
  <c r="C8100" i="3"/>
  <c r="K8100" i="3" a="1"/>
  <c r="K8100" i="3" s="1"/>
  <c r="C8101" i="3"/>
  <c r="K8101" i="3" a="1"/>
  <c r="K8101" i="3" s="1"/>
  <c r="C8102" i="3"/>
  <c r="K8102" i="3" a="1"/>
  <c r="K8102" i="3" s="1"/>
  <c r="C8103" i="3"/>
  <c r="K8103" i="3" a="1"/>
  <c r="K8103" i="3" s="1"/>
  <c r="C8104" i="3"/>
  <c r="K8104" i="3" a="1"/>
  <c r="K8104" i="3" s="1"/>
  <c r="C8105" i="3"/>
  <c r="K8105" i="3" a="1"/>
  <c r="K8105" i="3" s="1"/>
  <c r="C8106" i="3"/>
  <c r="K8106" i="3" a="1"/>
  <c r="K8106" i="3" s="1"/>
  <c r="C8107" i="3"/>
  <c r="K8107" i="3" a="1"/>
  <c r="K8107" i="3" s="1"/>
  <c r="C8108" i="3"/>
  <c r="K8108" i="3" a="1"/>
  <c r="K8108" i="3" s="1"/>
  <c r="C8109" i="3"/>
  <c r="K8109" i="3" a="1"/>
  <c r="K8109" i="3" s="1"/>
  <c r="C8110" i="3"/>
  <c r="K8110" i="3" a="1"/>
  <c r="K8110" i="3" s="1"/>
  <c r="C8111" i="3"/>
  <c r="K8111" i="3" a="1"/>
  <c r="K8111" i="3" s="1"/>
  <c r="C8112" i="3"/>
  <c r="K8112" i="3" a="1"/>
  <c r="K8112" i="3" s="1"/>
  <c r="C8113" i="3"/>
  <c r="K8113" i="3" a="1"/>
  <c r="K8113" i="3" s="1"/>
  <c r="C8114" i="3"/>
  <c r="K8114" i="3" a="1"/>
  <c r="K8114" i="3" s="1"/>
  <c r="C8115" i="3"/>
  <c r="K8115" i="3" a="1"/>
  <c r="K8115" i="3" s="1"/>
  <c r="C8116" i="3"/>
  <c r="K8116" i="3" a="1"/>
  <c r="K8116" i="3" s="1"/>
  <c r="C8117" i="3"/>
  <c r="K8117" i="3" a="1"/>
  <c r="K8117" i="3" s="1"/>
  <c r="C8118" i="3"/>
  <c r="K8118" i="3" a="1"/>
  <c r="K8118" i="3" s="1"/>
  <c r="C8119" i="3"/>
  <c r="K8119" i="3" a="1"/>
  <c r="K8119" i="3" s="1"/>
  <c r="C8120" i="3"/>
  <c r="K8120" i="3" a="1"/>
  <c r="K8120" i="3" s="1"/>
  <c r="C8121" i="3"/>
  <c r="K8121" i="3" a="1"/>
  <c r="K8121" i="3" s="1"/>
  <c r="C8122" i="3"/>
  <c r="K8122" i="3" a="1"/>
  <c r="K8122" i="3" s="1"/>
  <c r="C8123" i="3"/>
  <c r="K8123" i="3" a="1"/>
  <c r="K8123" i="3" s="1"/>
  <c r="C8124" i="3"/>
  <c r="K8124" i="3" a="1"/>
  <c r="K8124" i="3" s="1"/>
  <c r="C8125" i="3"/>
  <c r="K8125" i="3" a="1"/>
  <c r="K8125" i="3" s="1"/>
  <c r="C8126" i="3"/>
  <c r="K8126" i="3" a="1"/>
  <c r="K8126" i="3" s="1"/>
  <c r="C8127" i="3"/>
  <c r="K8127" i="3" a="1"/>
  <c r="K8127" i="3" s="1"/>
  <c r="C8128" i="3"/>
  <c r="K8128" i="3" a="1"/>
  <c r="K8128" i="3" s="1"/>
  <c r="C8129" i="3"/>
  <c r="K8129" i="3" a="1"/>
  <c r="K8129" i="3" s="1"/>
  <c r="C8130" i="3"/>
  <c r="K8130" i="3" a="1"/>
  <c r="K8130" i="3" s="1"/>
  <c r="C8131" i="3"/>
  <c r="K8131" i="3" a="1"/>
  <c r="K8131" i="3" s="1"/>
  <c r="C8132" i="3"/>
  <c r="K8132" i="3" a="1"/>
  <c r="K8132" i="3" s="1"/>
  <c r="C8133" i="3"/>
  <c r="K8133" i="3" a="1"/>
  <c r="K8133" i="3" s="1"/>
  <c r="C8134" i="3"/>
  <c r="K8134" i="3" a="1"/>
  <c r="K8134" i="3" s="1"/>
  <c r="C8135" i="3"/>
  <c r="K8135" i="3" a="1"/>
  <c r="K8135" i="3" s="1"/>
  <c r="C8136" i="3"/>
  <c r="K8136" i="3" a="1"/>
  <c r="K8136" i="3" s="1"/>
  <c r="C8137" i="3"/>
  <c r="K8137" i="3" a="1"/>
  <c r="K8137" i="3" s="1"/>
  <c r="C8138" i="3"/>
  <c r="K8138" i="3" a="1"/>
  <c r="K8138" i="3" s="1"/>
  <c r="C8139" i="3"/>
  <c r="K8139" i="3" a="1"/>
  <c r="K8139" i="3" s="1"/>
  <c r="C8140" i="3"/>
  <c r="K8140" i="3" a="1"/>
  <c r="K8140" i="3" s="1"/>
  <c r="C8141" i="3"/>
  <c r="K8141" i="3" a="1"/>
  <c r="K8141" i="3" s="1"/>
  <c r="C8142" i="3"/>
  <c r="K8142" i="3" a="1"/>
  <c r="K8142" i="3" s="1"/>
  <c r="C8143" i="3"/>
  <c r="K8143" i="3" a="1"/>
  <c r="K8143" i="3" s="1"/>
  <c r="C8144" i="3"/>
  <c r="K8144" i="3" a="1"/>
  <c r="K8144" i="3" s="1"/>
  <c r="C8145" i="3"/>
  <c r="K8145" i="3" a="1"/>
  <c r="K8145" i="3" s="1"/>
  <c r="C8146" i="3"/>
  <c r="K8146" i="3" a="1"/>
  <c r="K8146" i="3" s="1"/>
  <c r="C8147" i="3"/>
  <c r="K8147" i="3" a="1"/>
  <c r="K8147" i="3" s="1"/>
  <c r="C8148" i="3"/>
  <c r="K8148" i="3" a="1"/>
  <c r="K8148" i="3" s="1"/>
  <c r="C8149" i="3"/>
  <c r="K8149" i="3" a="1"/>
  <c r="K8149" i="3" s="1"/>
  <c r="C8150" i="3"/>
  <c r="K8150" i="3" a="1"/>
  <c r="K8150" i="3" s="1"/>
  <c r="C8151" i="3"/>
  <c r="K8151" i="3" a="1"/>
  <c r="K8151" i="3" s="1"/>
  <c r="C8152" i="3"/>
  <c r="K8152" i="3" a="1"/>
  <c r="K8152" i="3" s="1"/>
  <c r="C8153" i="3"/>
  <c r="K8153" i="3" a="1"/>
  <c r="K8153" i="3" s="1"/>
  <c r="C8154" i="3"/>
  <c r="K8154" i="3" a="1"/>
  <c r="K8154" i="3" s="1"/>
  <c r="C8155" i="3"/>
  <c r="K8155" i="3" a="1"/>
  <c r="K8155" i="3" s="1"/>
  <c r="C8156" i="3"/>
  <c r="K8156" i="3" a="1"/>
  <c r="K8156" i="3" s="1"/>
  <c r="C8157" i="3"/>
  <c r="K8157" i="3" a="1"/>
  <c r="K8157" i="3" s="1"/>
  <c r="C8158" i="3"/>
  <c r="K8158" i="3" a="1"/>
  <c r="K8158" i="3" s="1"/>
  <c r="C8159" i="3"/>
  <c r="K8159" i="3" a="1"/>
  <c r="K8159" i="3" s="1"/>
  <c r="C8160" i="3"/>
  <c r="K8160" i="3" a="1"/>
  <c r="K8160" i="3" s="1"/>
  <c r="C8161" i="3"/>
  <c r="K8161" i="3" a="1"/>
  <c r="K8161" i="3" s="1"/>
  <c r="C8162" i="3"/>
  <c r="K8162" i="3" a="1"/>
  <c r="K8162" i="3" s="1"/>
  <c r="C8163" i="3"/>
  <c r="K8163" i="3" a="1"/>
  <c r="K8163" i="3" s="1"/>
  <c r="C8164" i="3"/>
  <c r="K8164" i="3" a="1"/>
  <c r="K8164" i="3" s="1"/>
  <c r="C8165" i="3"/>
  <c r="K8165" i="3" a="1"/>
  <c r="K8165" i="3" s="1"/>
  <c r="C8166" i="3"/>
  <c r="K8166" i="3" a="1"/>
  <c r="K8166" i="3" s="1"/>
  <c r="C8167" i="3"/>
  <c r="K8167" i="3" a="1"/>
  <c r="K8167" i="3" s="1"/>
  <c r="C8168" i="3"/>
  <c r="K8168" i="3" a="1"/>
  <c r="K8168" i="3" s="1"/>
  <c r="C8169" i="3"/>
  <c r="K8169" i="3" a="1"/>
  <c r="K8169" i="3" s="1"/>
  <c r="C8170" i="3"/>
  <c r="K8170" i="3" a="1"/>
  <c r="K8170" i="3" s="1"/>
  <c r="C8171" i="3"/>
  <c r="K8171" i="3" a="1"/>
  <c r="K8171" i="3" s="1"/>
  <c r="C8172" i="3"/>
  <c r="K8172" i="3" a="1"/>
  <c r="K8172" i="3" s="1"/>
  <c r="C8173" i="3"/>
  <c r="K8173" i="3" a="1"/>
  <c r="K8173" i="3" s="1"/>
  <c r="C8174" i="3"/>
  <c r="K8174" i="3" a="1"/>
  <c r="K8174" i="3" s="1"/>
  <c r="C8175" i="3"/>
  <c r="K8175" i="3" a="1"/>
  <c r="K8175" i="3" s="1"/>
  <c r="C8176" i="3"/>
  <c r="K8176" i="3" a="1"/>
  <c r="K8176" i="3" s="1"/>
  <c r="C8177" i="3"/>
  <c r="K8177" i="3" a="1"/>
  <c r="K8177" i="3" s="1"/>
  <c r="C8178" i="3"/>
  <c r="K8178" i="3" a="1"/>
  <c r="K8178" i="3" s="1"/>
  <c r="C8179" i="3"/>
  <c r="K8179" i="3" a="1"/>
  <c r="K8179" i="3" s="1"/>
  <c r="C8180" i="3"/>
  <c r="K8180" i="3" a="1"/>
  <c r="K8180" i="3" s="1"/>
  <c r="C8181" i="3"/>
  <c r="K8181" i="3" a="1"/>
  <c r="K8181" i="3" s="1"/>
  <c r="C8182" i="3"/>
  <c r="K8182" i="3" a="1"/>
  <c r="K8182" i="3" s="1"/>
  <c r="C8183" i="3"/>
  <c r="K8183" i="3" a="1"/>
  <c r="K8183" i="3" s="1"/>
  <c r="C8184" i="3"/>
  <c r="K8184" i="3" a="1"/>
  <c r="K8184" i="3" s="1"/>
  <c r="C8185" i="3"/>
  <c r="K8185" i="3" a="1"/>
  <c r="K8185" i="3" s="1"/>
  <c r="C8186" i="3"/>
  <c r="K8186" i="3" a="1"/>
  <c r="K8186" i="3" s="1"/>
  <c r="C8187" i="3"/>
  <c r="K8187" i="3" a="1"/>
  <c r="K8187" i="3" s="1"/>
  <c r="C8188" i="3"/>
  <c r="K8188" i="3" a="1"/>
  <c r="K8188" i="3" s="1"/>
  <c r="C8189" i="3"/>
  <c r="K8189" i="3" a="1"/>
  <c r="K8189" i="3" s="1"/>
  <c r="C8190" i="3"/>
  <c r="K8190" i="3" a="1"/>
  <c r="K8190" i="3" s="1"/>
  <c r="C8191" i="3"/>
  <c r="K8191" i="3" a="1"/>
  <c r="K8191" i="3" s="1"/>
  <c r="C8192" i="3"/>
  <c r="K8192" i="3" a="1"/>
  <c r="K8192" i="3" s="1"/>
  <c r="C8193" i="3"/>
  <c r="K8193" i="3" a="1"/>
  <c r="K8193" i="3" s="1"/>
  <c r="C8194" i="3"/>
  <c r="K8194" i="3" a="1"/>
  <c r="K8194" i="3" s="1"/>
  <c r="C8195" i="3"/>
  <c r="K8195" i="3" a="1"/>
  <c r="K8195" i="3" s="1"/>
  <c r="C8196" i="3"/>
  <c r="K8196" i="3" a="1"/>
  <c r="K8196" i="3" s="1"/>
  <c r="C8197" i="3"/>
  <c r="K8197" i="3" a="1"/>
  <c r="K8197" i="3" s="1"/>
  <c r="C8198" i="3"/>
  <c r="K8198" i="3" a="1"/>
  <c r="K8198" i="3" s="1"/>
  <c r="C8199" i="3"/>
  <c r="K8199" i="3" a="1"/>
  <c r="K8199" i="3" s="1"/>
  <c r="C8200" i="3"/>
  <c r="K8200" i="3" a="1"/>
  <c r="K8200" i="3" s="1"/>
  <c r="C8201" i="3"/>
  <c r="K8201" i="3" a="1"/>
  <c r="K8201" i="3" s="1"/>
  <c r="C8202" i="3"/>
  <c r="K8202" i="3" a="1"/>
  <c r="K8202" i="3" s="1"/>
  <c r="C8203" i="3"/>
  <c r="K8203" i="3" a="1"/>
  <c r="K8203" i="3" s="1"/>
  <c r="C8204" i="3"/>
  <c r="K8204" i="3" a="1"/>
  <c r="K8204" i="3" s="1"/>
  <c r="C8205" i="3"/>
  <c r="K8205" i="3" a="1"/>
  <c r="K8205" i="3" s="1"/>
  <c r="C8206" i="3"/>
  <c r="K8206" i="3" a="1"/>
  <c r="K8206" i="3" s="1"/>
  <c r="C8207" i="3"/>
  <c r="K8207" i="3" a="1"/>
  <c r="K8207" i="3" s="1"/>
  <c r="C8208" i="3"/>
  <c r="K8208" i="3" a="1"/>
  <c r="K8208" i="3" s="1"/>
  <c r="C8209" i="3"/>
  <c r="K8209" i="3" a="1"/>
  <c r="K8209" i="3" s="1"/>
  <c r="C8210" i="3"/>
  <c r="K8210" i="3" a="1"/>
  <c r="K8210" i="3" s="1"/>
  <c r="C8211" i="3"/>
  <c r="K8211" i="3" a="1"/>
  <c r="K8211" i="3" s="1"/>
  <c r="C8212" i="3"/>
  <c r="K8212" i="3" a="1"/>
  <c r="K8212" i="3" s="1"/>
  <c r="C8213" i="3"/>
  <c r="K8213" i="3" a="1"/>
  <c r="K8213" i="3" s="1"/>
  <c r="C8214" i="3"/>
  <c r="K8214" i="3" a="1"/>
  <c r="K8214" i="3" s="1"/>
  <c r="C8215" i="3"/>
  <c r="K8215" i="3" a="1"/>
  <c r="K8215" i="3" s="1"/>
  <c r="C8216" i="3"/>
  <c r="K8216" i="3" a="1"/>
  <c r="K8216" i="3" s="1"/>
  <c r="C8217" i="3"/>
  <c r="K8217" i="3" a="1"/>
  <c r="K8217" i="3" s="1"/>
  <c r="C8218" i="3"/>
  <c r="K8218" i="3" a="1"/>
  <c r="K8218" i="3" s="1"/>
  <c r="C8219" i="3"/>
  <c r="K8219" i="3" a="1"/>
  <c r="K8219" i="3" s="1"/>
  <c r="C8220" i="3"/>
  <c r="K8220" i="3" a="1"/>
  <c r="K8220" i="3" s="1"/>
  <c r="C8221" i="3"/>
  <c r="K8221" i="3" a="1"/>
  <c r="K8221" i="3" s="1"/>
  <c r="C8222" i="3"/>
  <c r="K8222" i="3" a="1"/>
  <c r="K8222" i="3" s="1"/>
  <c r="C8223" i="3"/>
  <c r="K8223" i="3" a="1"/>
  <c r="K8223" i="3" s="1"/>
  <c r="C8224" i="3"/>
  <c r="K8224" i="3" a="1"/>
  <c r="K8224" i="3" s="1"/>
  <c r="C8225" i="3"/>
  <c r="K8225" i="3" a="1"/>
  <c r="K8225" i="3" s="1"/>
  <c r="C8226" i="3"/>
  <c r="K8226" i="3" a="1"/>
  <c r="K8226" i="3" s="1"/>
  <c r="C8227" i="3"/>
  <c r="K8227" i="3" a="1"/>
  <c r="K8227" i="3" s="1"/>
  <c r="C8228" i="3"/>
  <c r="K8228" i="3" a="1"/>
  <c r="K8228" i="3" s="1"/>
  <c r="C8229" i="3"/>
  <c r="K8229" i="3" a="1"/>
  <c r="K8229" i="3" s="1"/>
  <c r="C8230" i="3"/>
  <c r="K8230" i="3" a="1"/>
  <c r="K8230" i="3" s="1"/>
  <c r="C8231" i="3"/>
  <c r="K8231" i="3" a="1"/>
  <c r="K8231" i="3" s="1"/>
  <c r="C8232" i="3"/>
  <c r="K8232" i="3" a="1"/>
  <c r="K8232" i="3" s="1"/>
  <c r="C8233" i="3"/>
  <c r="K8233" i="3" a="1"/>
  <c r="K8233" i="3" s="1"/>
  <c r="C8234" i="3"/>
  <c r="K8234" i="3" a="1"/>
  <c r="K8234" i="3" s="1"/>
  <c r="C8235" i="3"/>
  <c r="K8235" i="3" a="1"/>
  <c r="K8235" i="3" s="1"/>
  <c r="C8236" i="3"/>
  <c r="K8236" i="3" a="1"/>
  <c r="K8236" i="3" s="1"/>
  <c r="C8237" i="3"/>
  <c r="K8237" i="3" a="1"/>
  <c r="K8237" i="3" s="1"/>
  <c r="C8238" i="3"/>
  <c r="K8238" i="3" a="1"/>
  <c r="K8238" i="3" s="1"/>
  <c r="C8239" i="3"/>
  <c r="K8239" i="3" a="1"/>
  <c r="K8239" i="3" s="1"/>
  <c r="C8240" i="3"/>
  <c r="K8240" i="3" a="1"/>
  <c r="K8240" i="3" s="1"/>
  <c r="C8241" i="3"/>
  <c r="K8241" i="3" a="1"/>
  <c r="K8241" i="3" s="1"/>
  <c r="C8242" i="3"/>
  <c r="K8242" i="3" a="1"/>
  <c r="K8242" i="3" s="1"/>
  <c r="C8243" i="3"/>
  <c r="K8243" i="3" a="1"/>
  <c r="K8243" i="3" s="1"/>
  <c r="C8244" i="3"/>
  <c r="K8244" i="3" a="1"/>
  <c r="K8244" i="3" s="1"/>
  <c r="C8245" i="3"/>
  <c r="K8245" i="3" a="1"/>
  <c r="K8245" i="3" s="1"/>
  <c r="C8246" i="3"/>
  <c r="K8246" i="3" a="1"/>
  <c r="K8246" i="3" s="1"/>
  <c r="C8247" i="3"/>
  <c r="K8247" i="3" a="1"/>
  <c r="K8247" i="3" s="1"/>
  <c r="C8248" i="3"/>
  <c r="K8248" i="3" a="1"/>
  <c r="K8248" i="3" s="1"/>
  <c r="C8249" i="3"/>
  <c r="K8249" i="3" a="1"/>
  <c r="K8249" i="3" s="1"/>
  <c r="C8250" i="3"/>
  <c r="K8250" i="3" a="1"/>
  <c r="K8250" i="3" s="1"/>
  <c r="C8251" i="3"/>
  <c r="K8251" i="3" a="1"/>
  <c r="K8251" i="3" s="1"/>
  <c r="C8252" i="3"/>
  <c r="K8252" i="3" a="1"/>
  <c r="K8252" i="3" s="1"/>
  <c r="C8253" i="3"/>
  <c r="K8253" i="3" a="1"/>
  <c r="K8253" i="3" s="1"/>
  <c r="C8254" i="3"/>
  <c r="K8254" i="3" a="1"/>
  <c r="K8254" i="3" s="1"/>
  <c r="C8255" i="3"/>
  <c r="K8255" i="3" a="1"/>
  <c r="K8255" i="3" s="1"/>
  <c r="C8256" i="3"/>
  <c r="K8256" i="3" a="1"/>
  <c r="K8256" i="3" s="1"/>
  <c r="C8257" i="3"/>
  <c r="K8257" i="3" a="1"/>
  <c r="K8257" i="3" s="1"/>
  <c r="C8258" i="3"/>
  <c r="K8258" i="3" a="1"/>
  <c r="K8258" i="3" s="1"/>
  <c r="C8259" i="3"/>
  <c r="K8259" i="3" a="1"/>
  <c r="K8259" i="3" s="1"/>
  <c r="C8260" i="3"/>
  <c r="K8260" i="3" a="1"/>
  <c r="K8260" i="3" s="1"/>
  <c r="C8261" i="3"/>
  <c r="K8261" i="3" a="1"/>
  <c r="K8261" i="3" s="1"/>
  <c r="C8262" i="3"/>
  <c r="K8262" i="3" a="1"/>
  <c r="K8262" i="3" s="1"/>
  <c r="C8263" i="3"/>
  <c r="K8263" i="3" a="1"/>
  <c r="K8263" i="3" s="1"/>
  <c r="C8264" i="3"/>
  <c r="K8264" i="3" a="1"/>
  <c r="K8264" i="3" s="1"/>
  <c r="C8265" i="3"/>
  <c r="K8265" i="3" a="1"/>
  <c r="K8265" i="3" s="1"/>
  <c r="C8266" i="3"/>
  <c r="K8266" i="3" a="1"/>
  <c r="K8266" i="3" s="1"/>
  <c r="C8267" i="3"/>
  <c r="K8267" i="3" a="1"/>
  <c r="K8267" i="3" s="1"/>
  <c r="C8268" i="3"/>
  <c r="K8268" i="3" a="1"/>
  <c r="K8268" i="3" s="1"/>
  <c r="C8269" i="3"/>
  <c r="K8269" i="3" a="1"/>
  <c r="K8269" i="3" s="1"/>
  <c r="C8270" i="3"/>
  <c r="K8270" i="3" a="1"/>
  <c r="K8270" i="3" s="1"/>
  <c r="C8271" i="3"/>
  <c r="K8271" i="3" a="1"/>
  <c r="K8271" i="3" s="1"/>
  <c r="C8272" i="3"/>
  <c r="K8272" i="3" a="1"/>
  <c r="K8272" i="3" s="1"/>
  <c r="C8273" i="3"/>
  <c r="K8273" i="3" a="1"/>
  <c r="K8273" i="3" s="1"/>
  <c r="C8274" i="3"/>
  <c r="K8274" i="3" a="1"/>
  <c r="K8274" i="3" s="1"/>
  <c r="C8275" i="3"/>
  <c r="K8275" i="3" a="1"/>
  <c r="K8275" i="3" s="1"/>
  <c r="C8276" i="3"/>
  <c r="K8276" i="3" a="1"/>
  <c r="K8276" i="3" s="1"/>
  <c r="C8277" i="3"/>
  <c r="K8277" i="3" a="1"/>
  <c r="K8277" i="3" s="1"/>
  <c r="C8278" i="3"/>
  <c r="K8278" i="3" a="1"/>
  <c r="K8278" i="3" s="1"/>
  <c r="C8279" i="3"/>
  <c r="K8279" i="3" a="1"/>
  <c r="K8279" i="3" s="1"/>
  <c r="C8280" i="3"/>
  <c r="K8280" i="3" a="1"/>
  <c r="K8280" i="3" s="1"/>
  <c r="C8281" i="3"/>
  <c r="K8281" i="3" a="1"/>
  <c r="K8281" i="3" s="1"/>
  <c r="C8282" i="3"/>
  <c r="K8282" i="3" a="1"/>
  <c r="K8282" i="3" s="1"/>
  <c r="C8283" i="3"/>
  <c r="K8283" i="3" a="1"/>
  <c r="K8283" i="3" s="1"/>
  <c r="C8284" i="3"/>
  <c r="K8284" i="3" a="1"/>
  <c r="K8284" i="3" s="1"/>
  <c r="C8285" i="3"/>
  <c r="K8285" i="3" a="1"/>
  <c r="K8285" i="3" s="1"/>
  <c r="C8286" i="3"/>
  <c r="K8286" i="3" a="1"/>
  <c r="K8286" i="3" s="1"/>
  <c r="C8287" i="3"/>
  <c r="K8287" i="3" a="1"/>
  <c r="K8287" i="3" s="1"/>
  <c r="C8288" i="3"/>
  <c r="K8288" i="3" a="1"/>
  <c r="K8288" i="3" s="1"/>
  <c r="C8289" i="3"/>
  <c r="K8289" i="3" a="1"/>
  <c r="K8289" i="3" s="1"/>
  <c r="C8290" i="3"/>
  <c r="K8290" i="3" a="1"/>
  <c r="K8290" i="3" s="1"/>
  <c r="C8291" i="3"/>
  <c r="K8291" i="3" a="1"/>
  <c r="K8291" i="3" s="1"/>
  <c r="C8292" i="3"/>
  <c r="K8292" i="3" a="1"/>
  <c r="K8292" i="3" s="1"/>
  <c r="C8293" i="3"/>
  <c r="K8293" i="3" a="1"/>
  <c r="K8293" i="3" s="1"/>
  <c r="C8294" i="3"/>
  <c r="K8294" i="3" a="1"/>
  <c r="K8294" i="3" s="1"/>
  <c r="C8295" i="3"/>
  <c r="K8295" i="3" a="1"/>
  <c r="K8295" i="3" s="1"/>
  <c r="C8296" i="3"/>
  <c r="K8296" i="3" a="1"/>
  <c r="K8296" i="3" s="1"/>
  <c r="C8297" i="3"/>
  <c r="K8297" i="3" a="1"/>
  <c r="K8297" i="3" s="1"/>
  <c r="C8298" i="3"/>
  <c r="K8298" i="3" a="1"/>
  <c r="K8298" i="3" s="1"/>
  <c r="C8299" i="3"/>
  <c r="K8299" i="3" a="1"/>
  <c r="K8299" i="3" s="1"/>
  <c r="C8300" i="3"/>
  <c r="K8300" i="3" a="1"/>
  <c r="K8300" i="3" s="1"/>
  <c r="C8301" i="3"/>
  <c r="K8301" i="3" a="1"/>
  <c r="K8301" i="3" s="1"/>
  <c r="C8302" i="3"/>
  <c r="K8302" i="3" a="1"/>
  <c r="K8302" i="3" s="1"/>
  <c r="C8303" i="3"/>
  <c r="K8303" i="3" a="1"/>
  <c r="K8303" i="3" s="1"/>
  <c r="C8304" i="3"/>
  <c r="K8304" i="3" a="1"/>
  <c r="K8304" i="3" s="1"/>
  <c r="C8305" i="3"/>
  <c r="K8305" i="3" a="1"/>
  <c r="K8305" i="3" s="1"/>
  <c r="C8306" i="3"/>
  <c r="K8306" i="3" a="1"/>
  <c r="K8306" i="3" s="1"/>
  <c r="C8307" i="3"/>
  <c r="K8307" i="3" a="1"/>
  <c r="K8307" i="3" s="1"/>
  <c r="C8308" i="3"/>
  <c r="K8308" i="3" a="1"/>
  <c r="K8308" i="3" s="1"/>
  <c r="C8309" i="3"/>
  <c r="K8309" i="3" a="1"/>
  <c r="K8309" i="3" s="1"/>
  <c r="C8310" i="3"/>
  <c r="K8310" i="3" a="1"/>
  <c r="K8310" i="3" s="1"/>
  <c r="C8311" i="3"/>
  <c r="K8311" i="3" a="1"/>
  <c r="K8311" i="3" s="1"/>
  <c r="C8312" i="3"/>
  <c r="K8312" i="3" a="1"/>
  <c r="K8312" i="3" s="1"/>
  <c r="C8313" i="3"/>
  <c r="K8313" i="3" a="1"/>
  <c r="K8313" i="3" s="1"/>
  <c r="C8314" i="3"/>
  <c r="K8314" i="3" a="1"/>
  <c r="K8314" i="3" s="1"/>
  <c r="C8315" i="3"/>
  <c r="K8315" i="3" a="1"/>
  <c r="K8315" i="3" s="1"/>
  <c r="C8316" i="3"/>
  <c r="K8316" i="3" a="1"/>
  <c r="K8316" i="3" s="1"/>
  <c r="C8317" i="3"/>
  <c r="K8317" i="3" a="1"/>
  <c r="K8317" i="3" s="1"/>
  <c r="C8318" i="3"/>
  <c r="K8318" i="3" a="1"/>
  <c r="K8318" i="3" s="1"/>
  <c r="C8319" i="3"/>
  <c r="K8319" i="3" a="1"/>
  <c r="K8319" i="3" s="1"/>
  <c r="C8320" i="3"/>
  <c r="K8320" i="3" a="1"/>
  <c r="K8320" i="3" s="1"/>
  <c r="C8321" i="3"/>
  <c r="K8321" i="3" a="1"/>
  <c r="K8321" i="3" s="1"/>
  <c r="C8322" i="3"/>
  <c r="K8322" i="3" a="1"/>
  <c r="K8322" i="3" s="1"/>
  <c r="C8323" i="3"/>
  <c r="K8323" i="3" a="1"/>
  <c r="K8323" i="3" s="1"/>
  <c r="C8324" i="3"/>
  <c r="K8324" i="3" a="1"/>
  <c r="K8324" i="3" s="1"/>
  <c r="C8325" i="3"/>
  <c r="K8325" i="3" a="1"/>
  <c r="K8325" i="3" s="1"/>
  <c r="C8326" i="3"/>
  <c r="K8326" i="3" a="1"/>
  <c r="K8326" i="3" s="1"/>
  <c r="C8327" i="3"/>
  <c r="K8327" i="3" a="1"/>
  <c r="K8327" i="3" s="1"/>
  <c r="C8328" i="3"/>
  <c r="K8328" i="3" a="1"/>
  <c r="K8328" i="3" s="1"/>
  <c r="C8329" i="3"/>
  <c r="K8329" i="3" a="1"/>
  <c r="K8329" i="3" s="1"/>
  <c r="C8330" i="3"/>
  <c r="K8330" i="3" a="1"/>
  <c r="K8330" i="3" s="1"/>
  <c r="C8331" i="3"/>
  <c r="K8331" i="3" a="1"/>
  <c r="K8331" i="3" s="1"/>
  <c r="C8332" i="3"/>
  <c r="K8332" i="3" a="1"/>
  <c r="K8332" i="3" s="1"/>
  <c r="C8333" i="3"/>
  <c r="K8333" i="3" a="1"/>
  <c r="K8333" i="3" s="1"/>
  <c r="C8334" i="3"/>
  <c r="K8334" i="3" a="1"/>
  <c r="K8334" i="3" s="1"/>
  <c r="C8335" i="3"/>
  <c r="K8335" i="3" a="1"/>
  <c r="K8335" i="3" s="1"/>
  <c r="C8336" i="3"/>
  <c r="K8336" i="3" a="1"/>
  <c r="K8336" i="3" s="1"/>
  <c r="C8337" i="3"/>
  <c r="K8337" i="3" a="1"/>
  <c r="K8337" i="3" s="1"/>
  <c r="C8338" i="3"/>
  <c r="K8338" i="3" a="1"/>
  <c r="K8338" i="3" s="1"/>
  <c r="C8339" i="3"/>
  <c r="K8339" i="3" a="1"/>
  <c r="K8339" i="3" s="1"/>
  <c r="C8340" i="3"/>
  <c r="K8340" i="3" a="1"/>
  <c r="K8340" i="3" s="1"/>
  <c r="C8341" i="3"/>
  <c r="K8341" i="3" a="1"/>
  <c r="K8341" i="3" s="1"/>
  <c r="C8342" i="3"/>
  <c r="K8342" i="3" a="1"/>
  <c r="K8342" i="3" s="1"/>
  <c r="C8343" i="3"/>
  <c r="K8343" i="3" a="1"/>
  <c r="K8343" i="3" s="1"/>
  <c r="C8344" i="3"/>
  <c r="K8344" i="3" a="1"/>
  <c r="K8344" i="3" s="1"/>
  <c r="C8345" i="3"/>
  <c r="K8345" i="3" a="1"/>
  <c r="K8345" i="3" s="1"/>
  <c r="C8346" i="3"/>
  <c r="K8346" i="3" a="1"/>
  <c r="K8346" i="3" s="1"/>
  <c r="C8347" i="3"/>
  <c r="K8347" i="3" a="1"/>
  <c r="K8347" i="3" s="1"/>
  <c r="C8348" i="3"/>
  <c r="K8348" i="3" a="1"/>
  <c r="K8348" i="3" s="1"/>
  <c r="C8349" i="3"/>
  <c r="K8349" i="3" a="1"/>
  <c r="K8349" i="3" s="1"/>
  <c r="C8350" i="3"/>
  <c r="K8350" i="3" a="1"/>
  <c r="K8350" i="3" s="1"/>
  <c r="C8351" i="3"/>
  <c r="K8351" i="3" a="1"/>
  <c r="K8351" i="3" s="1"/>
  <c r="C8352" i="3"/>
  <c r="K8352" i="3" a="1"/>
  <c r="K8352" i="3" s="1"/>
  <c r="C8353" i="3"/>
  <c r="K8353" i="3" a="1"/>
  <c r="K8353" i="3" s="1"/>
  <c r="C8354" i="3"/>
  <c r="K8354" i="3" a="1"/>
  <c r="K8354" i="3" s="1"/>
  <c r="C8355" i="3"/>
  <c r="K8355" i="3" a="1"/>
  <c r="K8355" i="3" s="1"/>
  <c r="C8356" i="3"/>
  <c r="K8356" i="3" a="1"/>
  <c r="K8356" i="3" s="1"/>
  <c r="C8357" i="3"/>
  <c r="K8357" i="3" a="1"/>
  <c r="K8357" i="3" s="1"/>
  <c r="C8358" i="3"/>
  <c r="K8358" i="3" a="1"/>
  <c r="K8358" i="3" s="1"/>
  <c r="C8359" i="3"/>
  <c r="K8359" i="3" a="1"/>
  <c r="K8359" i="3" s="1"/>
  <c r="C8360" i="3"/>
  <c r="K8360" i="3" a="1"/>
  <c r="K8360" i="3" s="1"/>
  <c r="C8361" i="3"/>
  <c r="K8361" i="3" a="1"/>
  <c r="K8361" i="3" s="1"/>
  <c r="C8362" i="3"/>
  <c r="K8362" i="3" a="1"/>
  <c r="K8362" i="3" s="1"/>
  <c r="C8363" i="3"/>
  <c r="K8363" i="3" a="1"/>
  <c r="K8363" i="3" s="1"/>
  <c r="C8364" i="3"/>
  <c r="K8364" i="3" a="1"/>
  <c r="K8364" i="3" s="1"/>
  <c r="C8365" i="3"/>
  <c r="K8365" i="3" a="1"/>
  <c r="K8365" i="3" s="1"/>
  <c r="C8366" i="3"/>
  <c r="K8366" i="3" a="1"/>
  <c r="K8366" i="3" s="1"/>
  <c r="C8367" i="3"/>
  <c r="K8367" i="3" a="1"/>
  <c r="K8367" i="3" s="1"/>
  <c r="C8368" i="3"/>
  <c r="K8368" i="3" a="1"/>
  <c r="K8368" i="3" s="1"/>
  <c r="C8369" i="3"/>
  <c r="K8369" i="3" a="1"/>
  <c r="K8369" i="3" s="1"/>
  <c r="C8370" i="3"/>
  <c r="K8370" i="3" a="1"/>
  <c r="K8370" i="3" s="1"/>
  <c r="C8371" i="3"/>
  <c r="K8371" i="3" a="1"/>
  <c r="K8371" i="3" s="1"/>
  <c r="C8372" i="3"/>
  <c r="K8372" i="3" a="1"/>
  <c r="K8372" i="3" s="1"/>
  <c r="C8373" i="3"/>
  <c r="K8373" i="3" a="1"/>
  <c r="K8373" i="3" s="1"/>
  <c r="C8374" i="3"/>
  <c r="K8374" i="3" a="1"/>
  <c r="K8374" i="3" s="1"/>
  <c r="C8375" i="3"/>
  <c r="K8375" i="3" a="1"/>
  <c r="K8375" i="3" s="1"/>
  <c r="C8376" i="3"/>
  <c r="K8376" i="3" a="1"/>
  <c r="K8376" i="3" s="1"/>
  <c r="C8377" i="3"/>
  <c r="K8377" i="3" a="1"/>
  <c r="K8377" i="3" s="1"/>
  <c r="C8378" i="3"/>
  <c r="K8378" i="3" a="1"/>
  <c r="K8378" i="3" s="1"/>
  <c r="C8379" i="3"/>
  <c r="K8379" i="3" a="1"/>
  <c r="K8379" i="3" s="1"/>
  <c r="C8380" i="3"/>
  <c r="K8380" i="3" a="1"/>
  <c r="K8380" i="3" s="1"/>
  <c r="C8381" i="3"/>
  <c r="K8381" i="3" a="1"/>
  <c r="K8381" i="3" s="1"/>
  <c r="C8382" i="3"/>
  <c r="K8382" i="3" a="1"/>
  <c r="K8382" i="3" s="1"/>
  <c r="C8383" i="3"/>
  <c r="K8383" i="3" a="1"/>
  <c r="K8383" i="3" s="1"/>
  <c r="C8384" i="3"/>
  <c r="K8384" i="3" a="1"/>
  <c r="K8384" i="3" s="1"/>
  <c r="C8385" i="3"/>
  <c r="K8385" i="3" a="1"/>
  <c r="K8385" i="3" s="1"/>
  <c r="C8386" i="3"/>
  <c r="K8386" i="3" a="1"/>
  <c r="K8386" i="3" s="1"/>
  <c r="C8387" i="3"/>
  <c r="K8387" i="3" a="1"/>
  <c r="K8387" i="3" s="1"/>
  <c r="C8388" i="3"/>
  <c r="K8388" i="3" a="1"/>
  <c r="K8388" i="3" s="1"/>
  <c r="C8389" i="3"/>
  <c r="K8389" i="3" a="1"/>
  <c r="K8389" i="3" s="1"/>
  <c r="C8390" i="3"/>
  <c r="K8390" i="3" a="1"/>
  <c r="K8390" i="3" s="1"/>
  <c r="C8391" i="3"/>
  <c r="K8391" i="3" a="1"/>
  <c r="K8391" i="3" s="1"/>
  <c r="C8392" i="3"/>
  <c r="K8392" i="3" a="1"/>
  <c r="K8392" i="3" s="1"/>
  <c r="C8393" i="3"/>
  <c r="K8393" i="3" a="1"/>
  <c r="K8393" i="3" s="1"/>
  <c r="C8394" i="3"/>
  <c r="K8394" i="3" a="1"/>
  <c r="K8394" i="3" s="1"/>
  <c r="C8395" i="3"/>
  <c r="K8395" i="3" a="1"/>
  <c r="K8395" i="3" s="1"/>
  <c r="C8396" i="3"/>
  <c r="K8396" i="3" a="1"/>
  <c r="K8396" i="3" s="1"/>
  <c r="C8397" i="3"/>
  <c r="K8397" i="3" a="1"/>
  <c r="K8397" i="3" s="1"/>
  <c r="C8398" i="3"/>
  <c r="K8398" i="3" a="1"/>
  <c r="K8398" i="3" s="1"/>
  <c r="C8399" i="3"/>
  <c r="K8399" i="3" a="1"/>
  <c r="K8399" i="3" s="1"/>
  <c r="C8400" i="3"/>
  <c r="K8400" i="3" a="1"/>
  <c r="K8400" i="3" s="1"/>
  <c r="C8401" i="3"/>
  <c r="K8401" i="3" a="1"/>
  <c r="K8401" i="3" s="1"/>
  <c r="C8402" i="3"/>
  <c r="K8402" i="3" a="1"/>
  <c r="K8402" i="3" s="1"/>
  <c r="C8403" i="3"/>
  <c r="K8403" i="3" a="1"/>
  <c r="K8403" i="3" s="1"/>
  <c r="C8404" i="3"/>
  <c r="K8404" i="3" a="1"/>
  <c r="K8404" i="3" s="1"/>
  <c r="C8405" i="3"/>
  <c r="K8405" i="3" a="1"/>
  <c r="K8405" i="3" s="1"/>
  <c r="C8406" i="3"/>
  <c r="K8406" i="3" a="1"/>
  <c r="K8406" i="3" s="1"/>
  <c r="C8407" i="3"/>
  <c r="K8407" i="3" a="1"/>
  <c r="K8407" i="3" s="1"/>
  <c r="C8408" i="3"/>
  <c r="K8408" i="3" a="1"/>
  <c r="K8408" i="3" s="1"/>
  <c r="C8409" i="3"/>
  <c r="K8409" i="3" a="1"/>
  <c r="K8409" i="3" s="1"/>
  <c r="C8410" i="3"/>
  <c r="K8410" i="3" a="1"/>
  <c r="K8410" i="3" s="1"/>
  <c r="C8411" i="3"/>
  <c r="K8411" i="3" a="1"/>
  <c r="K8411" i="3" s="1"/>
  <c r="C8412" i="3"/>
  <c r="K8412" i="3" a="1"/>
  <c r="K8412" i="3" s="1"/>
  <c r="C8413" i="3"/>
  <c r="K8413" i="3" a="1"/>
  <c r="K8413" i="3" s="1"/>
  <c r="C8414" i="3"/>
  <c r="K8414" i="3" a="1"/>
  <c r="K8414" i="3" s="1"/>
  <c r="C8415" i="3"/>
  <c r="K8415" i="3" a="1"/>
  <c r="K8415" i="3" s="1"/>
  <c r="C8416" i="3"/>
  <c r="K8416" i="3" a="1"/>
  <c r="K8416" i="3" s="1"/>
  <c r="C8417" i="3"/>
  <c r="K8417" i="3" a="1"/>
  <c r="K8417" i="3" s="1"/>
  <c r="C8418" i="3"/>
  <c r="K8418" i="3" a="1"/>
  <c r="K8418" i="3" s="1"/>
  <c r="C8419" i="3"/>
  <c r="K8419" i="3" a="1"/>
  <c r="K8419" i="3" s="1"/>
  <c r="C8420" i="3"/>
  <c r="K8420" i="3" a="1"/>
  <c r="K8420" i="3" s="1"/>
  <c r="C8421" i="3"/>
  <c r="K8421" i="3" a="1"/>
  <c r="K8421" i="3" s="1"/>
  <c r="C8422" i="3"/>
  <c r="K8422" i="3" a="1"/>
  <c r="K8422" i="3" s="1"/>
  <c r="C8423" i="3"/>
  <c r="K8423" i="3" a="1"/>
  <c r="K8423" i="3" s="1"/>
  <c r="C8424" i="3"/>
  <c r="K8424" i="3" a="1"/>
  <c r="K8424" i="3" s="1"/>
  <c r="C8425" i="3"/>
  <c r="K8425" i="3" a="1"/>
  <c r="K8425" i="3" s="1"/>
  <c r="C8426" i="3"/>
  <c r="K8426" i="3" a="1"/>
  <c r="K8426" i="3" s="1"/>
  <c r="C8427" i="3"/>
  <c r="K8427" i="3" a="1"/>
  <c r="K8427" i="3" s="1"/>
  <c r="C8428" i="3"/>
  <c r="K8428" i="3" a="1"/>
  <c r="K8428" i="3" s="1"/>
  <c r="C8429" i="3"/>
  <c r="K8429" i="3" a="1"/>
  <c r="K8429" i="3" s="1"/>
  <c r="C8430" i="3"/>
  <c r="K8430" i="3" a="1"/>
  <c r="K8430" i="3" s="1"/>
  <c r="C8431" i="3"/>
  <c r="K8431" i="3" a="1"/>
  <c r="K8431" i="3" s="1"/>
  <c r="C8432" i="3"/>
  <c r="K8432" i="3" a="1"/>
  <c r="K8432" i="3" s="1"/>
  <c r="C8433" i="3"/>
  <c r="K8433" i="3" a="1"/>
  <c r="K8433" i="3" s="1"/>
  <c r="C8434" i="3"/>
  <c r="K8434" i="3" a="1"/>
  <c r="K8434" i="3" s="1"/>
  <c r="C8435" i="3"/>
  <c r="K8435" i="3" a="1"/>
  <c r="K8435" i="3" s="1"/>
  <c r="C8436" i="3"/>
  <c r="K8436" i="3" a="1"/>
  <c r="K8436" i="3" s="1"/>
  <c r="C8437" i="3"/>
  <c r="K8437" i="3" a="1"/>
  <c r="K8437" i="3" s="1"/>
  <c r="C8438" i="3"/>
  <c r="K8438" i="3" a="1"/>
  <c r="K8438" i="3" s="1"/>
  <c r="C8439" i="3"/>
  <c r="K8439" i="3" a="1"/>
  <c r="K8439" i="3" s="1"/>
  <c r="C8440" i="3"/>
  <c r="K8440" i="3" a="1"/>
  <c r="K8440" i="3" s="1"/>
  <c r="C8441" i="3"/>
  <c r="K8441" i="3" a="1"/>
  <c r="K8441" i="3" s="1"/>
  <c r="C8442" i="3"/>
  <c r="K8442" i="3" a="1"/>
  <c r="K8442" i="3" s="1"/>
  <c r="C8443" i="3"/>
  <c r="K8443" i="3" a="1"/>
  <c r="K8443" i="3" s="1"/>
  <c r="C8444" i="3"/>
  <c r="K8444" i="3" a="1"/>
  <c r="K8444" i="3" s="1"/>
  <c r="C8445" i="3"/>
  <c r="K8445" i="3" a="1"/>
  <c r="K8445" i="3" s="1"/>
  <c r="C8446" i="3"/>
  <c r="K8446" i="3" a="1"/>
  <c r="K8446" i="3" s="1"/>
  <c r="C8447" i="3"/>
  <c r="K8447" i="3" a="1"/>
  <c r="K8447" i="3" s="1"/>
  <c r="C8448" i="3"/>
  <c r="K8448" i="3" a="1"/>
  <c r="K8448" i="3" s="1"/>
  <c r="C8449" i="3"/>
  <c r="K8449" i="3" a="1"/>
  <c r="K8449" i="3" s="1"/>
  <c r="C8450" i="3"/>
  <c r="K8450" i="3" a="1"/>
  <c r="K8450" i="3" s="1"/>
  <c r="C8451" i="3"/>
  <c r="K8451" i="3" a="1"/>
  <c r="K8451" i="3" s="1"/>
  <c r="C8452" i="3"/>
  <c r="K8452" i="3" a="1"/>
  <c r="K8452" i="3" s="1"/>
  <c r="C8453" i="3"/>
  <c r="K8453" i="3" a="1"/>
  <c r="K8453" i="3" s="1"/>
  <c r="C8454" i="3"/>
  <c r="K8454" i="3" a="1"/>
  <c r="K8454" i="3" s="1"/>
  <c r="C8455" i="3"/>
  <c r="K8455" i="3" a="1"/>
  <c r="K8455" i="3" s="1"/>
  <c r="C8456" i="3"/>
  <c r="K8456" i="3" a="1"/>
  <c r="K8456" i="3" s="1"/>
  <c r="C8457" i="3"/>
  <c r="K8457" i="3" a="1"/>
  <c r="K8457" i="3" s="1"/>
  <c r="C8458" i="3"/>
  <c r="K8458" i="3" a="1"/>
  <c r="K8458" i="3" s="1"/>
  <c r="C8459" i="3"/>
  <c r="K8459" i="3" a="1"/>
  <c r="K8459" i="3" s="1"/>
  <c r="C8460" i="3"/>
  <c r="K8460" i="3" a="1"/>
  <c r="K8460" i="3" s="1"/>
  <c r="C8461" i="3"/>
  <c r="K8461" i="3" a="1"/>
  <c r="K8461" i="3" s="1"/>
  <c r="C8462" i="3"/>
  <c r="K8462" i="3" a="1"/>
  <c r="K8462" i="3" s="1"/>
  <c r="C8463" i="3"/>
  <c r="K8463" i="3" a="1"/>
  <c r="K8463" i="3" s="1"/>
  <c r="C8464" i="3"/>
  <c r="K8464" i="3" a="1"/>
  <c r="K8464" i="3" s="1"/>
  <c r="C8465" i="3"/>
  <c r="K8465" i="3" a="1"/>
  <c r="K8465" i="3" s="1"/>
  <c r="C8466" i="3"/>
  <c r="K8466" i="3" a="1"/>
  <c r="K8466" i="3" s="1"/>
  <c r="C8467" i="3"/>
  <c r="K8467" i="3" a="1"/>
  <c r="K8467" i="3" s="1"/>
  <c r="C8468" i="3"/>
  <c r="K8468" i="3" a="1"/>
  <c r="K8468" i="3" s="1"/>
  <c r="C8469" i="3"/>
  <c r="K8469" i="3" a="1"/>
  <c r="K8469" i="3" s="1"/>
  <c r="C8470" i="3"/>
  <c r="K8470" i="3" a="1"/>
  <c r="K8470" i="3" s="1"/>
  <c r="C8471" i="3"/>
  <c r="K8471" i="3" a="1"/>
  <c r="K8471" i="3" s="1"/>
  <c r="C8472" i="3"/>
  <c r="K8472" i="3" a="1"/>
  <c r="K8472" i="3" s="1"/>
  <c r="C8473" i="3"/>
  <c r="K8473" i="3" a="1"/>
  <c r="K8473" i="3" s="1"/>
  <c r="C8474" i="3"/>
  <c r="K8474" i="3" a="1"/>
  <c r="K8474" i="3" s="1"/>
  <c r="C8475" i="3"/>
  <c r="K8475" i="3" a="1"/>
  <c r="K8475" i="3" s="1"/>
  <c r="C8476" i="3"/>
  <c r="K8476" i="3" a="1"/>
  <c r="K8476" i="3" s="1"/>
  <c r="C8477" i="3"/>
  <c r="K8477" i="3" a="1"/>
  <c r="K8477" i="3" s="1"/>
  <c r="C8478" i="3"/>
  <c r="K8478" i="3" a="1"/>
  <c r="K8478" i="3" s="1"/>
  <c r="C8479" i="3"/>
  <c r="K8479" i="3" a="1"/>
  <c r="K8479" i="3" s="1"/>
  <c r="C8480" i="3"/>
  <c r="K8480" i="3" a="1"/>
  <c r="K8480" i="3" s="1"/>
  <c r="C8481" i="3"/>
  <c r="K8481" i="3" a="1"/>
  <c r="K8481" i="3" s="1"/>
  <c r="C8482" i="3"/>
  <c r="K8482" i="3" a="1"/>
  <c r="K8482" i="3" s="1"/>
  <c r="C8483" i="3"/>
  <c r="K8483" i="3" a="1"/>
  <c r="K8483" i="3" s="1"/>
  <c r="C8484" i="3"/>
  <c r="K8484" i="3" a="1"/>
  <c r="K8484" i="3" s="1"/>
  <c r="C8485" i="3"/>
  <c r="K8485" i="3" a="1"/>
  <c r="K8485" i="3" s="1"/>
  <c r="C8486" i="3"/>
  <c r="K8486" i="3" a="1"/>
  <c r="K8486" i="3" s="1"/>
  <c r="C8487" i="3"/>
  <c r="K8487" i="3" a="1"/>
  <c r="K8487" i="3" s="1"/>
  <c r="C8488" i="3"/>
  <c r="K8488" i="3" a="1"/>
  <c r="K8488" i="3" s="1"/>
  <c r="C8489" i="3"/>
  <c r="K8489" i="3" a="1"/>
  <c r="K8489" i="3" s="1"/>
  <c r="C8490" i="3"/>
  <c r="K8490" i="3" a="1"/>
  <c r="K8490" i="3" s="1"/>
  <c r="C8491" i="3"/>
  <c r="K8491" i="3" a="1"/>
  <c r="K8491" i="3" s="1"/>
  <c r="C8492" i="3"/>
  <c r="K8492" i="3" a="1"/>
  <c r="K8492" i="3" s="1"/>
  <c r="C8493" i="3"/>
  <c r="K8493" i="3" a="1"/>
  <c r="K8493" i="3" s="1"/>
  <c r="C8494" i="3"/>
  <c r="K8494" i="3" a="1"/>
  <c r="K8494" i="3" s="1"/>
  <c r="C8495" i="3"/>
  <c r="K8495" i="3" a="1"/>
  <c r="K8495" i="3" s="1"/>
  <c r="C8496" i="3"/>
  <c r="K8496" i="3" a="1"/>
  <c r="K8496" i="3" s="1"/>
  <c r="C8497" i="3"/>
  <c r="K8497" i="3" a="1"/>
  <c r="K8497" i="3" s="1"/>
  <c r="C8498" i="3"/>
  <c r="K8498" i="3" a="1"/>
  <c r="K8498" i="3" s="1"/>
  <c r="C8499" i="3"/>
  <c r="K8499" i="3" a="1"/>
  <c r="K8499" i="3" s="1"/>
  <c r="C8500" i="3"/>
  <c r="K8500" i="3" a="1"/>
  <c r="K8500" i="3" s="1"/>
  <c r="C8501" i="3"/>
  <c r="K8501" i="3" a="1"/>
  <c r="K8501" i="3" s="1"/>
  <c r="C8502" i="3"/>
  <c r="K8502" i="3" a="1"/>
  <c r="K8502" i="3" s="1"/>
  <c r="C8503" i="3"/>
  <c r="K8503" i="3" a="1"/>
  <c r="K8503" i="3" s="1"/>
  <c r="C8504" i="3"/>
  <c r="K8504" i="3" a="1"/>
  <c r="K8504" i="3" s="1"/>
  <c r="C8505" i="3"/>
  <c r="K8505" i="3" a="1"/>
  <c r="K8505" i="3" s="1"/>
  <c r="C8506" i="3"/>
  <c r="K8506" i="3" a="1"/>
  <c r="K8506" i="3" s="1"/>
  <c r="C8507" i="3"/>
  <c r="K8507" i="3" a="1"/>
  <c r="K8507" i="3" s="1"/>
  <c r="C8508" i="3"/>
  <c r="K8508" i="3" a="1"/>
  <c r="K8508" i="3" s="1"/>
  <c r="C8509" i="3"/>
  <c r="K8509" i="3" a="1"/>
  <c r="K8509" i="3" s="1"/>
  <c r="C8510" i="3"/>
  <c r="K8510" i="3" a="1"/>
  <c r="K8510" i="3" s="1"/>
  <c r="C8511" i="3"/>
  <c r="K8511" i="3" a="1"/>
  <c r="K8511" i="3" s="1"/>
  <c r="C8512" i="3"/>
  <c r="K8512" i="3" a="1"/>
  <c r="K8512" i="3" s="1"/>
  <c r="C8513" i="3"/>
  <c r="K8513" i="3" a="1"/>
  <c r="K8513" i="3" s="1"/>
  <c r="C8514" i="3"/>
  <c r="K8514" i="3" a="1"/>
  <c r="K8514" i="3" s="1"/>
  <c r="C8515" i="3"/>
  <c r="K8515" i="3" a="1"/>
  <c r="K8515" i="3" s="1"/>
  <c r="C8516" i="3"/>
  <c r="K8516" i="3" a="1"/>
  <c r="K8516" i="3" s="1"/>
  <c r="C8517" i="3"/>
  <c r="K8517" i="3" a="1"/>
  <c r="K8517" i="3" s="1"/>
  <c r="C8518" i="3"/>
  <c r="K8518" i="3" a="1"/>
  <c r="K8518" i="3" s="1"/>
  <c r="C8519" i="3"/>
  <c r="K8519" i="3" a="1"/>
  <c r="K8519" i="3" s="1"/>
  <c r="C8520" i="3"/>
  <c r="K8520" i="3" a="1"/>
  <c r="K8520" i="3" s="1"/>
  <c r="C8521" i="3"/>
  <c r="K8521" i="3" a="1"/>
  <c r="K8521" i="3" s="1"/>
  <c r="C8522" i="3"/>
  <c r="K8522" i="3" a="1"/>
  <c r="K8522" i="3" s="1"/>
  <c r="C8523" i="3"/>
  <c r="K8523" i="3" a="1"/>
  <c r="K8523" i="3" s="1"/>
  <c r="C8524" i="3"/>
  <c r="K8524" i="3" a="1"/>
  <c r="K8524" i="3" s="1"/>
  <c r="C8525" i="3"/>
  <c r="K8525" i="3" a="1"/>
  <c r="K8525" i="3" s="1"/>
  <c r="C8526" i="3"/>
  <c r="K8526" i="3" a="1"/>
  <c r="K8526" i="3" s="1"/>
  <c r="C8527" i="3"/>
  <c r="K8527" i="3" a="1"/>
  <c r="K8527" i="3" s="1"/>
  <c r="C8528" i="3"/>
  <c r="K8528" i="3" a="1"/>
  <c r="K8528" i="3" s="1"/>
  <c r="C8529" i="3"/>
  <c r="K8529" i="3" a="1"/>
  <c r="K8529" i="3" s="1"/>
  <c r="C8530" i="3"/>
  <c r="K8530" i="3" a="1"/>
  <c r="K8530" i="3" s="1"/>
  <c r="C8531" i="3"/>
  <c r="K8531" i="3" a="1"/>
  <c r="K8531" i="3" s="1"/>
  <c r="C8532" i="3"/>
  <c r="K8532" i="3" a="1"/>
  <c r="K8532" i="3" s="1"/>
  <c r="C8533" i="3"/>
  <c r="K8533" i="3" a="1"/>
  <c r="K8533" i="3" s="1"/>
  <c r="C8534" i="3"/>
  <c r="K8534" i="3" a="1"/>
  <c r="K8534" i="3" s="1"/>
  <c r="C8535" i="3"/>
  <c r="K8535" i="3" a="1"/>
  <c r="K8535" i="3" s="1"/>
  <c r="C8536" i="3"/>
  <c r="K8536" i="3" a="1"/>
  <c r="K8536" i="3" s="1"/>
  <c r="C8537" i="3"/>
  <c r="K8537" i="3" a="1"/>
  <c r="K8537" i="3" s="1"/>
  <c r="C8538" i="3"/>
  <c r="K8538" i="3" a="1"/>
  <c r="K8538" i="3" s="1"/>
  <c r="C8539" i="3"/>
  <c r="K8539" i="3" a="1"/>
  <c r="K8539" i="3" s="1"/>
  <c r="C8540" i="3"/>
  <c r="K8540" i="3" a="1"/>
  <c r="K8540" i="3" s="1"/>
  <c r="C8541" i="3"/>
  <c r="K8541" i="3" a="1"/>
  <c r="K8541" i="3" s="1"/>
  <c r="C8542" i="3"/>
  <c r="K8542" i="3" a="1"/>
  <c r="K8542" i="3" s="1"/>
  <c r="C8543" i="3"/>
  <c r="K8543" i="3" a="1"/>
  <c r="K8543" i="3" s="1"/>
  <c r="C8544" i="3"/>
  <c r="K8544" i="3" a="1"/>
  <c r="K8544" i="3" s="1"/>
  <c r="C8545" i="3"/>
  <c r="K8545" i="3" a="1"/>
  <c r="K8545" i="3" s="1"/>
  <c r="C8546" i="3"/>
  <c r="K8546" i="3" a="1"/>
  <c r="K8546" i="3" s="1"/>
  <c r="C8547" i="3"/>
  <c r="K8547" i="3" a="1"/>
  <c r="K8547" i="3" s="1"/>
  <c r="C8548" i="3"/>
  <c r="K8548" i="3" a="1"/>
  <c r="K8548" i="3" s="1"/>
  <c r="C8549" i="3"/>
  <c r="K8549" i="3" a="1"/>
  <c r="K8549" i="3" s="1"/>
  <c r="C8550" i="3"/>
  <c r="K8550" i="3" a="1"/>
  <c r="K8550" i="3" s="1"/>
  <c r="C8551" i="3"/>
  <c r="K8551" i="3" a="1"/>
  <c r="K8551" i="3" s="1"/>
  <c r="C8552" i="3"/>
  <c r="K8552" i="3" a="1"/>
  <c r="K8552" i="3" s="1"/>
  <c r="C8553" i="3"/>
  <c r="K8553" i="3" a="1"/>
  <c r="K8553" i="3" s="1"/>
  <c r="C8554" i="3"/>
  <c r="K8554" i="3" a="1"/>
  <c r="K8554" i="3" s="1"/>
  <c r="C8555" i="3"/>
  <c r="K8555" i="3" a="1"/>
  <c r="K8555" i="3" s="1"/>
  <c r="C8556" i="3"/>
  <c r="K8556" i="3" a="1"/>
  <c r="K8556" i="3" s="1"/>
  <c r="C8557" i="3"/>
  <c r="K8557" i="3" a="1"/>
  <c r="K8557" i="3" s="1"/>
  <c r="C8558" i="3"/>
  <c r="K8558" i="3" a="1"/>
  <c r="K8558" i="3" s="1"/>
  <c r="C8559" i="3"/>
  <c r="K8559" i="3" a="1"/>
  <c r="K8559" i="3" s="1"/>
  <c r="C8560" i="3"/>
  <c r="K8560" i="3" a="1"/>
  <c r="K8560" i="3" s="1"/>
  <c r="C8561" i="3"/>
  <c r="K8561" i="3" a="1"/>
  <c r="K8561" i="3" s="1"/>
  <c r="C8562" i="3"/>
  <c r="K8562" i="3" a="1"/>
  <c r="K8562" i="3" s="1"/>
  <c r="C8563" i="3"/>
  <c r="K8563" i="3" a="1"/>
  <c r="K8563" i="3" s="1"/>
  <c r="C8564" i="3"/>
  <c r="K8564" i="3" a="1"/>
  <c r="K8564" i="3" s="1"/>
  <c r="C8565" i="3"/>
  <c r="K8565" i="3" a="1"/>
  <c r="K8565" i="3" s="1"/>
  <c r="C8566" i="3"/>
  <c r="K8566" i="3" a="1"/>
  <c r="K8566" i="3" s="1"/>
  <c r="C8567" i="3"/>
  <c r="K8567" i="3" a="1"/>
  <c r="K8567" i="3" s="1"/>
  <c r="C8568" i="3"/>
  <c r="K8568" i="3" a="1"/>
  <c r="K8568" i="3" s="1"/>
  <c r="C8569" i="3"/>
  <c r="K8569" i="3" a="1"/>
  <c r="K8569" i="3" s="1"/>
  <c r="C8570" i="3"/>
  <c r="K8570" i="3" a="1"/>
  <c r="K8570" i="3" s="1"/>
  <c r="C8571" i="3"/>
  <c r="K8571" i="3" a="1"/>
  <c r="K8571" i="3" s="1"/>
  <c r="C8572" i="3"/>
  <c r="K8572" i="3" a="1"/>
  <c r="K8572" i="3" s="1"/>
  <c r="C8573" i="3"/>
  <c r="K8573" i="3" a="1"/>
  <c r="K8573" i="3" s="1"/>
  <c r="C8574" i="3"/>
  <c r="K8574" i="3" a="1"/>
  <c r="K8574" i="3" s="1"/>
  <c r="C8575" i="3"/>
  <c r="K8575" i="3" a="1"/>
  <c r="K8575" i="3" s="1"/>
  <c r="C8576" i="3"/>
  <c r="K8576" i="3" a="1"/>
  <c r="K8576" i="3" s="1"/>
  <c r="C8577" i="3"/>
  <c r="K8577" i="3" a="1"/>
  <c r="K8577" i="3" s="1"/>
  <c r="C8578" i="3"/>
  <c r="K8578" i="3" a="1"/>
  <c r="K8578" i="3" s="1"/>
  <c r="C8579" i="3"/>
  <c r="K8579" i="3" a="1"/>
  <c r="K8579" i="3" s="1"/>
  <c r="C8580" i="3"/>
  <c r="K8580" i="3" a="1"/>
  <c r="K8580" i="3" s="1"/>
  <c r="C8581" i="3"/>
  <c r="K8581" i="3" a="1"/>
  <c r="K8581" i="3" s="1"/>
  <c r="C8582" i="3"/>
  <c r="K8582" i="3" a="1"/>
  <c r="K8582" i="3" s="1"/>
  <c r="C8583" i="3"/>
  <c r="K8583" i="3" a="1"/>
  <c r="K8583" i="3" s="1"/>
  <c r="C8584" i="3"/>
  <c r="K8584" i="3" a="1"/>
  <c r="K8584" i="3" s="1"/>
  <c r="C8585" i="3"/>
  <c r="K8585" i="3" a="1"/>
  <c r="K8585" i="3" s="1"/>
  <c r="C8586" i="3"/>
  <c r="K8586" i="3" a="1"/>
  <c r="K8586" i="3" s="1"/>
  <c r="C8587" i="3"/>
  <c r="K8587" i="3" a="1"/>
  <c r="K8587" i="3" s="1"/>
  <c r="C8588" i="3"/>
  <c r="K8588" i="3" a="1"/>
  <c r="K8588" i="3" s="1"/>
  <c r="C8589" i="3"/>
  <c r="K8589" i="3" a="1"/>
  <c r="K8589" i="3" s="1"/>
  <c r="C8590" i="3"/>
  <c r="K8590" i="3" a="1"/>
  <c r="K8590" i="3" s="1"/>
  <c r="C8591" i="3"/>
  <c r="K8591" i="3" a="1"/>
  <c r="K8591" i="3" s="1"/>
  <c r="C8592" i="3"/>
  <c r="K8592" i="3" a="1"/>
  <c r="K8592" i="3" s="1"/>
  <c r="C8593" i="3"/>
  <c r="K8593" i="3" a="1"/>
  <c r="K8593" i="3" s="1"/>
  <c r="C8594" i="3"/>
  <c r="K8594" i="3" a="1"/>
  <c r="K8594" i="3" s="1"/>
  <c r="C8595" i="3"/>
  <c r="K8595" i="3" a="1"/>
  <c r="K8595" i="3" s="1"/>
  <c r="C8596" i="3"/>
  <c r="K8596" i="3" a="1"/>
  <c r="K8596" i="3" s="1"/>
  <c r="C8597" i="3"/>
  <c r="K8597" i="3" a="1"/>
  <c r="K8597" i="3" s="1"/>
  <c r="C8598" i="3"/>
  <c r="K8598" i="3" a="1"/>
  <c r="K8598" i="3" s="1"/>
  <c r="C8599" i="3"/>
  <c r="K8599" i="3" a="1"/>
  <c r="K8599" i="3" s="1"/>
  <c r="C8600" i="3"/>
  <c r="K8600" i="3" a="1"/>
  <c r="K8600" i="3" s="1"/>
  <c r="C8601" i="3"/>
  <c r="K8601" i="3" a="1"/>
  <c r="K8601" i="3" s="1"/>
  <c r="C8602" i="3"/>
  <c r="K8602" i="3" a="1"/>
  <c r="K8602" i="3" s="1"/>
  <c r="C8603" i="3"/>
  <c r="K8603" i="3" a="1"/>
  <c r="K8603" i="3" s="1"/>
  <c r="C8604" i="3"/>
  <c r="K8604" i="3" a="1"/>
  <c r="K8604" i="3" s="1"/>
  <c r="C8605" i="3"/>
  <c r="K8605" i="3" a="1"/>
  <c r="K8605" i="3" s="1"/>
  <c r="C8606" i="3"/>
  <c r="K8606" i="3" a="1"/>
  <c r="K8606" i="3" s="1"/>
  <c r="C8607" i="3"/>
  <c r="K8607" i="3" a="1"/>
  <c r="K8607" i="3" s="1"/>
  <c r="C8608" i="3"/>
  <c r="K8608" i="3" a="1"/>
  <c r="K8608" i="3" s="1"/>
  <c r="C8609" i="3"/>
  <c r="K8609" i="3" a="1"/>
  <c r="K8609" i="3" s="1"/>
  <c r="C8610" i="3"/>
  <c r="K8610" i="3" a="1"/>
  <c r="K8610" i="3" s="1"/>
  <c r="C8611" i="3"/>
  <c r="K8611" i="3" a="1"/>
  <c r="K8611" i="3" s="1"/>
  <c r="C8612" i="3"/>
  <c r="K8612" i="3" a="1"/>
  <c r="K8612" i="3" s="1"/>
  <c r="C8613" i="3"/>
  <c r="K8613" i="3" a="1"/>
  <c r="K8613" i="3" s="1"/>
  <c r="C8614" i="3"/>
  <c r="K8614" i="3" a="1"/>
  <c r="K8614" i="3" s="1"/>
  <c r="C8615" i="3"/>
  <c r="K8615" i="3" a="1"/>
  <c r="K8615" i="3" s="1"/>
  <c r="C8616" i="3"/>
  <c r="K8616" i="3" a="1"/>
  <c r="K8616" i="3" s="1"/>
  <c r="C8617" i="3"/>
  <c r="K8617" i="3" a="1"/>
  <c r="K8617" i="3" s="1"/>
  <c r="C8618" i="3"/>
  <c r="K8618" i="3" a="1"/>
  <c r="K8618" i="3" s="1"/>
  <c r="C8619" i="3"/>
  <c r="K8619" i="3" a="1"/>
  <c r="K8619" i="3" s="1"/>
  <c r="C8620" i="3"/>
  <c r="K8620" i="3" a="1"/>
  <c r="K8620" i="3" s="1"/>
  <c r="C8621" i="3"/>
  <c r="K8621" i="3" a="1"/>
  <c r="K8621" i="3" s="1"/>
  <c r="C8622" i="3"/>
  <c r="K8622" i="3" a="1"/>
  <c r="K8622" i="3" s="1"/>
  <c r="C8623" i="3"/>
  <c r="K8623" i="3" a="1"/>
  <c r="K8623" i="3" s="1"/>
  <c r="C8624" i="3"/>
  <c r="K8624" i="3" a="1"/>
  <c r="K8624" i="3" s="1"/>
  <c r="C8625" i="3"/>
  <c r="K8625" i="3" a="1"/>
  <c r="K8625" i="3" s="1"/>
  <c r="C8626" i="3"/>
  <c r="K8626" i="3" a="1"/>
  <c r="K8626" i="3" s="1"/>
  <c r="C8627" i="3"/>
  <c r="K8627" i="3" a="1"/>
  <c r="K8627" i="3" s="1"/>
  <c r="C8628" i="3"/>
  <c r="K8628" i="3" a="1"/>
  <c r="K8628" i="3" s="1"/>
  <c r="C8629" i="3"/>
  <c r="K8629" i="3" a="1"/>
  <c r="K8629" i="3" s="1"/>
  <c r="C8630" i="3"/>
  <c r="K8630" i="3" a="1"/>
  <c r="K8630" i="3" s="1"/>
  <c r="C8631" i="3"/>
  <c r="K8631" i="3" a="1"/>
  <c r="K8631" i="3" s="1"/>
  <c r="C8632" i="3"/>
  <c r="K8632" i="3" a="1"/>
  <c r="K8632" i="3" s="1"/>
  <c r="C8633" i="3"/>
  <c r="K8633" i="3" a="1"/>
  <c r="K8633" i="3" s="1"/>
  <c r="C8634" i="3"/>
  <c r="K8634" i="3" a="1"/>
  <c r="K8634" i="3" s="1"/>
  <c r="C8635" i="3"/>
  <c r="K8635" i="3" a="1"/>
  <c r="K8635" i="3" s="1"/>
  <c r="C8636" i="3"/>
  <c r="K8636" i="3" a="1"/>
  <c r="K8636" i="3" s="1"/>
  <c r="C8637" i="3"/>
  <c r="K8637" i="3" a="1"/>
  <c r="K8637" i="3" s="1"/>
  <c r="C8638" i="3"/>
  <c r="K8638" i="3" a="1"/>
  <c r="K8638" i="3" s="1"/>
  <c r="C8639" i="3"/>
  <c r="K8639" i="3" a="1"/>
  <c r="K8639" i="3" s="1"/>
  <c r="C8640" i="3"/>
  <c r="K8640" i="3" a="1"/>
  <c r="K8640" i="3" s="1"/>
  <c r="C8641" i="3"/>
  <c r="K8641" i="3" a="1"/>
  <c r="K8641" i="3" s="1"/>
  <c r="C8642" i="3"/>
  <c r="K8642" i="3" a="1"/>
  <c r="K8642" i="3" s="1"/>
  <c r="C8643" i="3"/>
  <c r="K8643" i="3" a="1"/>
  <c r="K8643" i="3" s="1"/>
  <c r="C8644" i="3"/>
  <c r="K8644" i="3" a="1"/>
  <c r="K8644" i="3" s="1"/>
  <c r="C8645" i="3"/>
  <c r="K8645" i="3" a="1"/>
  <c r="K8645" i="3" s="1"/>
  <c r="C8646" i="3"/>
  <c r="K8646" i="3" a="1"/>
  <c r="K8646" i="3" s="1"/>
  <c r="C8647" i="3"/>
  <c r="K8647" i="3" a="1"/>
  <c r="K8647" i="3" s="1"/>
  <c r="C8648" i="3"/>
  <c r="K8648" i="3" a="1"/>
  <c r="K8648" i="3" s="1"/>
  <c r="C8649" i="3"/>
  <c r="K8649" i="3" a="1"/>
  <c r="K8649" i="3" s="1"/>
  <c r="C8650" i="3"/>
  <c r="K8650" i="3" a="1"/>
  <c r="K8650" i="3" s="1"/>
  <c r="C8651" i="3"/>
  <c r="K8651" i="3" a="1"/>
  <c r="K8651" i="3" s="1"/>
  <c r="C8652" i="3"/>
  <c r="K8652" i="3" a="1"/>
  <c r="K8652" i="3" s="1"/>
  <c r="C8653" i="3"/>
  <c r="K8653" i="3" a="1"/>
  <c r="K8653" i="3" s="1"/>
  <c r="C8654" i="3"/>
  <c r="K8654" i="3" a="1"/>
  <c r="K8654" i="3" s="1"/>
  <c r="C8655" i="3"/>
  <c r="K8655" i="3" a="1"/>
  <c r="K8655" i="3" s="1"/>
  <c r="C8656" i="3"/>
  <c r="K8656" i="3" a="1"/>
  <c r="K8656" i="3" s="1"/>
  <c r="C8657" i="3"/>
  <c r="K8657" i="3" a="1"/>
  <c r="K8657" i="3" s="1"/>
  <c r="C8658" i="3"/>
  <c r="K8658" i="3" a="1"/>
  <c r="K8658" i="3" s="1"/>
  <c r="C8659" i="3"/>
  <c r="K8659" i="3" a="1"/>
  <c r="K8659" i="3" s="1"/>
  <c r="C8660" i="3"/>
  <c r="K8660" i="3" a="1"/>
  <c r="K8660" i="3" s="1"/>
  <c r="C8661" i="3"/>
  <c r="K8661" i="3" a="1"/>
  <c r="K8661" i="3" s="1"/>
  <c r="C8662" i="3"/>
  <c r="K8662" i="3" a="1"/>
  <c r="K8662" i="3" s="1"/>
  <c r="C8663" i="3"/>
  <c r="K8663" i="3" a="1"/>
  <c r="K8663" i="3" s="1"/>
  <c r="C8664" i="3"/>
  <c r="K8664" i="3" a="1"/>
  <c r="K8664" i="3" s="1"/>
  <c r="C8665" i="3"/>
  <c r="K8665" i="3" a="1"/>
  <c r="K8665" i="3" s="1"/>
  <c r="C8666" i="3"/>
  <c r="K8666" i="3" a="1"/>
  <c r="K8666" i="3" s="1"/>
  <c r="C8667" i="3"/>
  <c r="K8667" i="3" a="1"/>
  <c r="K8667" i="3" s="1"/>
  <c r="C8668" i="3"/>
  <c r="K8668" i="3" a="1"/>
  <c r="K8668" i="3" s="1"/>
  <c r="C8669" i="3"/>
  <c r="K8669" i="3" a="1"/>
  <c r="K8669" i="3" s="1"/>
  <c r="C8670" i="3"/>
  <c r="K8670" i="3" a="1"/>
  <c r="K8670" i="3" s="1"/>
  <c r="C8671" i="3"/>
  <c r="K8671" i="3" a="1"/>
  <c r="K8671" i="3" s="1"/>
  <c r="C8672" i="3"/>
  <c r="K8672" i="3" a="1"/>
  <c r="K8672" i="3" s="1"/>
  <c r="C8673" i="3"/>
  <c r="K8673" i="3" a="1"/>
  <c r="K8673" i="3" s="1"/>
  <c r="C8674" i="3"/>
  <c r="K8674" i="3" a="1"/>
  <c r="K8674" i="3" s="1"/>
  <c r="C8675" i="3"/>
  <c r="K8675" i="3" a="1"/>
  <c r="K8675" i="3" s="1"/>
  <c r="C8676" i="3"/>
  <c r="K8676" i="3" a="1"/>
  <c r="K8676" i="3" s="1"/>
  <c r="C8677" i="3"/>
  <c r="K8677" i="3" a="1"/>
  <c r="K8677" i="3" s="1"/>
  <c r="C8678" i="3"/>
  <c r="K8678" i="3" a="1"/>
  <c r="K8678" i="3" s="1"/>
  <c r="C8679" i="3"/>
  <c r="K8679" i="3" a="1"/>
  <c r="K8679" i="3" s="1"/>
  <c r="C8680" i="3"/>
  <c r="K8680" i="3" a="1"/>
  <c r="K8680" i="3" s="1"/>
  <c r="C8681" i="3"/>
  <c r="K8681" i="3" a="1"/>
  <c r="K8681" i="3" s="1"/>
  <c r="C8682" i="3"/>
  <c r="K8682" i="3" a="1"/>
  <c r="K8682" i="3" s="1"/>
  <c r="C8683" i="3"/>
  <c r="K8683" i="3" a="1"/>
  <c r="K8683" i="3" s="1"/>
  <c r="C8684" i="3"/>
  <c r="K8684" i="3" a="1"/>
  <c r="K8684" i="3" s="1"/>
  <c r="C8685" i="3"/>
  <c r="K8685" i="3" a="1"/>
  <c r="K8685" i="3" s="1"/>
  <c r="C8686" i="3"/>
  <c r="K8686" i="3" a="1"/>
  <c r="K8686" i="3" s="1"/>
  <c r="C8687" i="3"/>
  <c r="K8687" i="3" a="1"/>
  <c r="K8687" i="3" s="1"/>
  <c r="C8688" i="3"/>
  <c r="K8688" i="3" a="1"/>
  <c r="K8688" i="3" s="1"/>
  <c r="C8689" i="3"/>
  <c r="K8689" i="3" a="1"/>
  <c r="K8689" i="3" s="1"/>
  <c r="C8690" i="3"/>
  <c r="K8690" i="3" a="1"/>
  <c r="K8690" i="3" s="1"/>
  <c r="C8691" i="3"/>
  <c r="K8691" i="3" a="1"/>
  <c r="K8691" i="3" s="1"/>
  <c r="C8692" i="3"/>
  <c r="K8692" i="3" a="1"/>
  <c r="K8692" i="3" s="1"/>
  <c r="C8693" i="3"/>
  <c r="K8693" i="3" a="1"/>
  <c r="K8693" i="3" s="1"/>
  <c r="C8694" i="3"/>
  <c r="K8694" i="3" a="1"/>
  <c r="K8694" i="3" s="1"/>
  <c r="C8695" i="3"/>
  <c r="K8695" i="3" a="1"/>
  <c r="K8695" i="3" s="1"/>
  <c r="C8696" i="3"/>
  <c r="K8696" i="3" a="1"/>
  <c r="K8696" i="3" s="1"/>
  <c r="C8697" i="3"/>
  <c r="K8697" i="3" a="1"/>
  <c r="K8697" i="3" s="1"/>
  <c r="C8698" i="3"/>
  <c r="K8698" i="3" a="1"/>
  <c r="K8698" i="3" s="1"/>
  <c r="C8699" i="3"/>
  <c r="K8699" i="3" a="1"/>
  <c r="K8699" i="3" s="1"/>
  <c r="C8700" i="3"/>
  <c r="K8700" i="3" a="1"/>
  <c r="K8700" i="3" s="1"/>
  <c r="C8701" i="3"/>
  <c r="K8701" i="3" a="1"/>
  <c r="K8701" i="3" s="1"/>
  <c r="C8702" i="3"/>
  <c r="K8702" i="3" a="1"/>
  <c r="K8702" i="3" s="1"/>
  <c r="C8703" i="3"/>
  <c r="K8703" i="3" a="1"/>
  <c r="K8703" i="3" s="1"/>
  <c r="C8704" i="3"/>
  <c r="K8704" i="3" a="1"/>
  <c r="K8704" i="3" s="1"/>
  <c r="C8705" i="3"/>
  <c r="K8705" i="3" a="1"/>
  <c r="K8705" i="3" s="1"/>
  <c r="C8706" i="3"/>
  <c r="K8706" i="3" a="1"/>
  <c r="K8706" i="3" s="1"/>
  <c r="C8707" i="3"/>
  <c r="K8707" i="3" a="1"/>
  <c r="K8707" i="3" s="1"/>
  <c r="C8708" i="3"/>
  <c r="K8708" i="3" a="1"/>
  <c r="K8708" i="3" s="1"/>
  <c r="C8709" i="3"/>
  <c r="K8709" i="3" a="1"/>
  <c r="K8709" i="3" s="1"/>
  <c r="C8710" i="3"/>
  <c r="K8710" i="3" a="1"/>
  <c r="K8710" i="3" s="1"/>
  <c r="C8711" i="3"/>
  <c r="K8711" i="3" a="1"/>
  <c r="K8711" i="3" s="1"/>
  <c r="C8712" i="3"/>
  <c r="K8712" i="3" a="1"/>
  <c r="K8712" i="3" s="1"/>
  <c r="C8713" i="3"/>
  <c r="K8713" i="3" a="1"/>
  <c r="K8713" i="3" s="1"/>
  <c r="C8714" i="3"/>
  <c r="K8714" i="3" a="1"/>
  <c r="K8714" i="3" s="1"/>
  <c r="C8715" i="3"/>
  <c r="K8715" i="3" a="1"/>
  <c r="K8715" i="3" s="1"/>
  <c r="C8716" i="3"/>
  <c r="K8716" i="3" a="1"/>
  <c r="K8716" i="3" s="1"/>
  <c r="C8717" i="3"/>
  <c r="K8717" i="3" a="1"/>
  <c r="K8717" i="3" s="1"/>
  <c r="C8718" i="3"/>
  <c r="K8718" i="3" a="1"/>
  <c r="K8718" i="3" s="1"/>
  <c r="C8719" i="3"/>
  <c r="K8719" i="3" a="1"/>
  <c r="K8719" i="3" s="1"/>
  <c r="C8720" i="3"/>
  <c r="K8720" i="3" a="1"/>
  <c r="K8720" i="3" s="1"/>
  <c r="C8721" i="3"/>
  <c r="K8721" i="3" a="1"/>
  <c r="K8721" i="3" s="1"/>
  <c r="C8722" i="3"/>
  <c r="K8722" i="3" a="1"/>
  <c r="K8722" i="3" s="1"/>
  <c r="C8723" i="3"/>
  <c r="K8723" i="3" a="1"/>
  <c r="K8723" i="3" s="1"/>
  <c r="C8724" i="3"/>
  <c r="K8724" i="3" a="1"/>
  <c r="K8724" i="3" s="1"/>
  <c r="C8725" i="3"/>
  <c r="K8725" i="3" a="1"/>
  <c r="K8725" i="3" s="1"/>
  <c r="C8726" i="3"/>
  <c r="K8726" i="3" a="1"/>
  <c r="K8726" i="3" s="1"/>
  <c r="C8727" i="3"/>
  <c r="K8727" i="3" a="1"/>
  <c r="K8727" i="3" s="1"/>
  <c r="C8728" i="3"/>
  <c r="K8728" i="3" a="1"/>
  <c r="K8728" i="3" s="1"/>
  <c r="C8729" i="3"/>
  <c r="K8729" i="3" a="1"/>
  <c r="K8729" i="3" s="1"/>
  <c r="C8730" i="3"/>
  <c r="K8730" i="3" a="1"/>
  <c r="K8730" i="3" s="1"/>
  <c r="C8731" i="3"/>
  <c r="K8731" i="3" a="1"/>
  <c r="K8731" i="3" s="1"/>
  <c r="C8732" i="3"/>
  <c r="K8732" i="3" a="1"/>
  <c r="K8732" i="3" s="1"/>
  <c r="C8733" i="3"/>
  <c r="K8733" i="3" a="1"/>
  <c r="K8733" i="3" s="1"/>
  <c r="C8734" i="3"/>
  <c r="K8734" i="3" a="1"/>
  <c r="K8734" i="3" s="1"/>
  <c r="C8735" i="3"/>
  <c r="K8735" i="3" a="1"/>
  <c r="K8735" i="3" s="1"/>
  <c r="C8736" i="3"/>
  <c r="K8736" i="3" a="1"/>
  <c r="K8736" i="3" s="1"/>
  <c r="C8737" i="3"/>
  <c r="K8737" i="3" a="1"/>
  <c r="K8737" i="3" s="1"/>
  <c r="C8738" i="3"/>
  <c r="K8738" i="3" a="1"/>
  <c r="K8738" i="3" s="1"/>
  <c r="C8739" i="3"/>
  <c r="K8739" i="3" a="1"/>
  <c r="K8739" i="3" s="1"/>
  <c r="C8740" i="3"/>
  <c r="K8740" i="3" a="1"/>
  <c r="K8740" i="3" s="1"/>
  <c r="C8741" i="3"/>
  <c r="K8741" i="3" a="1"/>
  <c r="K8741" i="3" s="1"/>
  <c r="C8742" i="3"/>
  <c r="K8742" i="3" a="1"/>
  <c r="K8742" i="3" s="1"/>
  <c r="C8743" i="3"/>
  <c r="K8743" i="3" a="1"/>
  <c r="K8743" i="3" s="1"/>
  <c r="C8744" i="3"/>
  <c r="K8744" i="3" a="1"/>
  <c r="K8744" i="3" s="1"/>
  <c r="C8745" i="3"/>
  <c r="K8745" i="3" a="1"/>
  <c r="K8745" i="3" s="1"/>
  <c r="C8746" i="3"/>
  <c r="K8746" i="3" a="1"/>
  <c r="K8746" i="3" s="1"/>
  <c r="C8747" i="3"/>
  <c r="K8747" i="3" a="1"/>
  <c r="K8747" i="3" s="1"/>
  <c r="C8748" i="3"/>
  <c r="K8748" i="3" a="1"/>
  <c r="K8748" i="3" s="1"/>
  <c r="C8749" i="3"/>
  <c r="K8749" i="3" a="1"/>
  <c r="K8749" i="3" s="1"/>
  <c r="C8750" i="3"/>
  <c r="K8750" i="3" a="1"/>
  <c r="K8750" i="3" s="1"/>
  <c r="C8751" i="3"/>
  <c r="K8751" i="3" a="1"/>
  <c r="K8751" i="3" s="1"/>
  <c r="C8752" i="3"/>
  <c r="K8752" i="3" a="1"/>
  <c r="K8752" i="3" s="1"/>
  <c r="C8753" i="3"/>
  <c r="K8753" i="3" a="1"/>
  <c r="K8753" i="3" s="1"/>
  <c r="C8754" i="3"/>
  <c r="K8754" i="3" a="1"/>
  <c r="K8754" i="3" s="1"/>
  <c r="C8755" i="3"/>
  <c r="K8755" i="3" a="1"/>
  <c r="K8755" i="3" s="1"/>
  <c r="C8756" i="3"/>
  <c r="K8756" i="3" a="1"/>
  <c r="K8756" i="3" s="1"/>
  <c r="C8757" i="3"/>
  <c r="K8757" i="3" a="1"/>
  <c r="K8757" i="3" s="1"/>
  <c r="C8758" i="3"/>
  <c r="K8758" i="3" a="1"/>
  <c r="K8758" i="3" s="1"/>
  <c r="C8759" i="3"/>
  <c r="K8759" i="3" a="1"/>
  <c r="K8759" i="3" s="1"/>
  <c r="C8760" i="3"/>
  <c r="K8760" i="3" a="1"/>
  <c r="K8760" i="3" s="1"/>
  <c r="C8761" i="3"/>
  <c r="K8761" i="3" a="1"/>
  <c r="K8761" i="3" s="1"/>
  <c r="C8762" i="3"/>
  <c r="K8762" i="3" a="1"/>
  <c r="K8762" i="3" s="1"/>
  <c r="C8763" i="3"/>
  <c r="K8763" i="3" a="1"/>
  <c r="K8763" i="3" s="1"/>
  <c r="C8764" i="3"/>
  <c r="K8764" i="3" a="1"/>
  <c r="K8764" i="3" s="1"/>
  <c r="C8765" i="3"/>
  <c r="K8765" i="3" a="1"/>
  <c r="K8765" i="3" s="1"/>
  <c r="C8766" i="3"/>
  <c r="K8766" i="3" a="1"/>
  <c r="K8766" i="3" s="1"/>
  <c r="C8767" i="3"/>
  <c r="K8767" i="3" a="1"/>
  <c r="K8767" i="3" s="1"/>
  <c r="C8768" i="3"/>
  <c r="K8768" i="3" a="1"/>
  <c r="K8768" i="3" s="1"/>
  <c r="C8769" i="3"/>
  <c r="K8769" i="3" a="1"/>
  <c r="K8769" i="3" s="1"/>
  <c r="C8770" i="3"/>
  <c r="K8770" i="3" a="1"/>
  <c r="K8770" i="3" s="1"/>
  <c r="C8771" i="3"/>
  <c r="K8771" i="3" a="1"/>
  <c r="K8771" i="3" s="1"/>
  <c r="C8772" i="3"/>
  <c r="K8772" i="3" a="1"/>
  <c r="K8772" i="3" s="1"/>
  <c r="C8773" i="3"/>
  <c r="K8773" i="3" a="1"/>
  <c r="K8773" i="3" s="1"/>
  <c r="C8774" i="3"/>
  <c r="K8774" i="3" a="1"/>
  <c r="K8774" i="3" s="1"/>
  <c r="C8775" i="3"/>
  <c r="K8775" i="3" a="1"/>
  <c r="K8775" i="3" s="1"/>
  <c r="C8776" i="3"/>
  <c r="K8776" i="3" a="1"/>
  <c r="K8776" i="3" s="1"/>
  <c r="C8777" i="3"/>
  <c r="K8777" i="3" a="1"/>
  <c r="K8777" i="3" s="1"/>
  <c r="C8778" i="3"/>
  <c r="K8778" i="3" a="1"/>
  <c r="K8778" i="3" s="1"/>
  <c r="C8779" i="3"/>
  <c r="K8779" i="3" a="1"/>
  <c r="K8779" i="3" s="1"/>
  <c r="C8780" i="3"/>
  <c r="K8780" i="3" a="1"/>
  <c r="K8780" i="3" s="1"/>
  <c r="C8781" i="3"/>
  <c r="K8781" i="3" a="1"/>
  <c r="K8781" i="3" s="1"/>
  <c r="C8782" i="3"/>
  <c r="K8782" i="3" a="1"/>
  <c r="K8782" i="3" s="1"/>
  <c r="C8783" i="3"/>
  <c r="K8783" i="3" a="1"/>
  <c r="K8783" i="3" s="1"/>
  <c r="C8784" i="3"/>
  <c r="K8784" i="3" a="1"/>
  <c r="K8784" i="3" s="1"/>
  <c r="C8785" i="3"/>
  <c r="K8785" i="3" a="1"/>
  <c r="K8785" i="3" s="1"/>
  <c r="C8786" i="3"/>
  <c r="K8786" i="3" a="1"/>
  <c r="K8786" i="3" s="1"/>
  <c r="C8787" i="3"/>
  <c r="K8787" i="3" a="1"/>
  <c r="K8787" i="3" s="1"/>
  <c r="C8788" i="3"/>
  <c r="K8788" i="3" a="1"/>
  <c r="K8788" i="3" s="1"/>
  <c r="C8789" i="3"/>
  <c r="K8789" i="3" a="1"/>
  <c r="K8789" i="3" s="1"/>
  <c r="C8790" i="3"/>
  <c r="K8790" i="3" a="1"/>
  <c r="K8790" i="3" s="1"/>
  <c r="C8791" i="3"/>
  <c r="K8791" i="3" a="1"/>
  <c r="K8791" i="3" s="1"/>
  <c r="C8792" i="3"/>
  <c r="K8792" i="3" a="1"/>
  <c r="K8792" i="3" s="1"/>
  <c r="C8793" i="3"/>
  <c r="K8793" i="3" a="1"/>
  <c r="K8793" i="3" s="1"/>
  <c r="C8794" i="3"/>
  <c r="K8794" i="3" a="1"/>
  <c r="K8794" i="3" s="1"/>
  <c r="C8795" i="3"/>
  <c r="K8795" i="3" a="1"/>
  <c r="K8795" i="3" s="1"/>
  <c r="C8796" i="3"/>
  <c r="K8796" i="3" a="1"/>
  <c r="K8796" i="3" s="1"/>
  <c r="C8797" i="3"/>
  <c r="K8797" i="3" a="1"/>
  <c r="K8797" i="3" s="1"/>
  <c r="C8798" i="3"/>
  <c r="K8798" i="3" a="1"/>
  <c r="K8798" i="3" s="1"/>
  <c r="C8799" i="3"/>
  <c r="K8799" i="3" a="1"/>
  <c r="K8799" i="3" s="1"/>
  <c r="C8800" i="3"/>
  <c r="K8800" i="3" a="1"/>
  <c r="K8800" i="3" s="1"/>
  <c r="C8801" i="3"/>
  <c r="K8801" i="3" a="1"/>
  <c r="K8801" i="3" s="1"/>
  <c r="C8802" i="3"/>
  <c r="K8802" i="3" a="1"/>
  <c r="K8802" i="3" s="1"/>
  <c r="C8803" i="3"/>
  <c r="K8803" i="3" a="1"/>
  <c r="K8803" i="3" s="1"/>
  <c r="C8804" i="3"/>
  <c r="K8804" i="3" a="1"/>
  <c r="K8804" i="3" s="1"/>
  <c r="C8805" i="3"/>
  <c r="K8805" i="3" a="1"/>
  <c r="K8805" i="3" s="1"/>
  <c r="C8806" i="3"/>
  <c r="K8806" i="3" a="1"/>
  <c r="K8806" i="3" s="1"/>
  <c r="C8807" i="3"/>
  <c r="K8807" i="3" a="1"/>
  <c r="K8807" i="3" s="1"/>
  <c r="C8808" i="3"/>
  <c r="K8808" i="3" a="1"/>
  <c r="K8808" i="3" s="1"/>
  <c r="C8809" i="3"/>
  <c r="K8809" i="3" a="1"/>
  <c r="K8809" i="3" s="1"/>
  <c r="C8810" i="3"/>
  <c r="K8810" i="3" a="1"/>
  <c r="K8810" i="3" s="1"/>
  <c r="C8811" i="3"/>
  <c r="K8811" i="3" a="1"/>
  <c r="K8811" i="3" s="1"/>
  <c r="C8812" i="3"/>
  <c r="K8812" i="3" a="1"/>
  <c r="K8812" i="3" s="1"/>
  <c r="C8813" i="3"/>
  <c r="K8813" i="3" a="1"/>
  <c r="K8813" i="3" s="1"/>
  <c r="C8814" i="3"/>
  <c r="K8814" i="3" a="1"/>
  <c r="K8814" i="3" s="1"/>
  <c r="C8815" i="3"/>
  <c r="K8815" i="3" a="1"/>
  <c r="K8815" i="3" s="1"/>
  <c r="C8816" i="3"/>
  <c r="K8816" i="3" a="1"/>
  <c r="K8816" i="3" s="1"/>
  <c r="C8817" i="3"/>
  <c r="K8817" i="3" a="1"/>
  <c r="K8817" i="3" s="1"/>
  <c r="C8818" i="3"/>
  <c r="K8818" i="3" a="1"/>
  <c r="K8818" i="3" s="1"/>
  <c r="C8819" i="3"/>
  <c r="K8819" i="3" a="1"/>
  <c r="K8819" i="3" s="1"/>
  <c r="C8820" i="3"/>
  <c r="K8820" i="3" a="1"/>
  <c r="K8820" i="3" s="1"/>
  <c r="C8821" i="3"/>
  <c r="K8821" i="3" a="1"/>
  <c r="K8821" i="3" s="1"/>
  <c r="C8822" i="3"/>
  <c r="K8822" i="3" a="1"/>
  <c r="K8822" i="3" s="1"/>
  <c r="C8823" i="3"/>
  <c r="K8823" i="3" a="1"/>
  <c r="K8823" i="3" s="1"/>
  <c r="C8824" i="3"/>
  <c r="K8824" i="3" a="1"/>
  <c r="K8824" i="3" s="1"/>
  <c r="C8825" i="3"/>
  <c r="K8825" i="3" a="1"/>
  <c r="K8825" i="3" s="1"/>
  <c r="C8826" i="3"/>
  <c r="K8826" i="3" a="1"/>
  <c r="K8826" i="3" s="1"/>
  <c r="C8827" i="3"/>
  <c r="K8827" i="3" a="1"/>
  <c r="K8827" i="3" s="1"/>
  <c r="C8828" i="3"/>
  <c r="K8828" i="3" a="1"/>
  <c r="K8828" i="3" s="1"/>
  <c r="C8829" i="3"/>
  <c r="K8829" i="3" a="1"/>
  <c r="K8829" i="3" s="1"/>
  <c r="C8830" i="3"/>
  <c r="K8830" i="3" a="1"/>
  <c r="K8830" i="3" s="1"/>
  <c r="C8831" i="3"/>
  <c r="K8831" i="3" a="1"/>
  <c r="K8831" i="3" s="1"/>
  <c r="C8832" i="3"/>
  <c r="K8832" i="3" a="1"/>
  <c r="K8832" i="3" s="1"/>
  <c r="C8833" i="3"/>
  <c r="K8833" i="3" a="1"/>
  <c r="K8833" i="3" s="1"/>
  <c r="C8834" i="3"/>
  <c r="K8834" i="3" a="1"/>
  <c r="K8834" i="3" s="1"/>
  <c r="C8835" i="3"/>
  <c r="K8835" i="3" a="1"/>
  <c r="K8835" i="3" s="1"/>
  <c r="C8836" i="3"/>
  <c r="K8836" i="3" a="1"/>
  <c r="K8836" i="3" s="1"/>
  <c r="C8837" i="3"/>
  <c r="K8837" i="3" a="1"/>
  <c r="K8837" i="3" s="1"/>
  <c r="C8838" i="3"/>
  <c r="K8838" i="3" a="1"/>
  <c r="K8838" i="3" s="1"/>
  <c r="C8839" i="3"/>
  <c r="K8839" i="3" a="1"/>
  <c r="K8839" i="3" s="1"/>
  <c r="C8840" i="3"/>
  <c r="K8840" i="3" a="1"/>
  <c r="K8840" i="3" s="1"/>
  <c r="C8841" i="3"/>
  <c r="K8841" i="3" a="1"/>
  <c r="K8841" i="3" s="1"/>
  <c r="C8842" i="3"/>
  <c r="K8842" i="3" a="1"/>
  <c r="K8842" i="3" s="1"/>
  <c r="C8843" i="3"/>
  <c r="K8843" i="3" a="1"/>
  <c r="K8843" i="3" s="1"/>
  <c r="C8844" i="3"/>
  <c r="K8844" i="3" a="1"/>
  <c r="K8844" i="3" s="1"/>
  <c r="C8845" i="3"/>
  <c r="K8845" i="3" a="1"/>
  <c r="K8845" i="3" s="1"/>
  <c r="C8846" i="3"/>
  <c r="K8846" i="3" a="1"/>
  <c r="K8846" i="3" s="1"/>
  <c r="C8847" i="3"/>
  <c r="K8847" i="3" a="1"/>
  <c r="K8847" i="3" s="1"/>
  <c r="C8848" i="3"/>
  <c r="K8848" i="3" a="1"/>
  <c r="K8848" i="3" s="1"/>
  <c r="C8849" i="3"/>
  <c r="K8849" i="3" a="1"/>
  <c r="K8849" i="3" s="1"/>
  <c r="C8850" i="3"/>
  <c r="K8850" i="3" a="1"/>
  <c r="K8850" i="3" s="1"/>
  <c r="C8851" i="3"/>
  <c r="K8851" i="3" a="1"/>
  <c r="K8851" i="3" s="1"/>
  <c r="C8852" i="3"/>
  <c r="K8852" i="3" a="1"/>
  <c r="K8852" i="3" s="1"/>
  <c r="C8853" i="3"/>
  <c r="K8853" i="3" a="1"/>
  <c r="K8853" i="3" s="1"/>
  <c r="C8854" i="3"/>
  <c r="K8854" i="3" a="1"/>
  <c r="K8854" i="3" s="1"/>
  <c r="C8855" i="3"/>
  <c r="K8855" i="3" a="1"/>
  <c r="K8855" i="3" s="1"/>
  <c r="C8856" i="3"/>
  <c r="K8856" i="3" a="1"/>
  <c r="K8856" i="3" s="1"/>
  <c r="C8857" i="3"/>
  <c r="K8857" i="3" a="1"/>
  <c r="K8857" i="3" s="1"/>
  <c r="C8858" i="3"/>
  <c r="K8858" i="3" a="1"/>
  <c r="K8858" i="3" s="1"/>
  <c r="C8859" i="3"/>
  <c r="K8859" i="3" a="1"/>
  <c r="K8859" i="3" s="1"/>
  <c r="C8860" i="3"/>
  <c r="K8860" i="3" a="1"/>
  <c r="K8860" i="3" s="1"/>
  <c r="C8861" i="3"/>
  <c r="K8861" i="3" a="1"/>
  <c r="K8861" i="3" s="1"/>
  <c r="C8862" i="3"/>
  <c r="K8862" i="3" a="1"/>
  <c r="K8862" i="3" s="1"/>
  <c r="C8863" i="3"/>
  <c r="K8863" i="3" a="1"/>
  <c r="K8863" i="3" s="1"/>
  <c r="C8864" i="3"/>
  <c r="K8864" i="3" a="1"/>
  <c r="K8864" i="3" s="1"/>
  <c r="C8865" i="3"/>
  <c r="K8865" i="3" a="1"/>
  <c r="K8865" i="3" s="1"/>
  <c r="C8866" i="3"/>
  <c r="K8866" i="3" a="1"/>
  <c r="K8866" i="3" s="1"/>
  <c r="C8867" i="3"/>
  <c r="K8867" i="3" a="1"/>
  <c r="K8867" i="3" s="1"/>
  <c r="C8868" i="3"/>
  <c r="K8868" i="3" a="1"/>
  <c r="K8868" i="3" s="1"/>
  <c r="C8869" i="3"/>
  <c r="K8869" i="3" a="1"/>
  <c r="K8869" i="3" s="1"/>
  <c r="C8870" i="3"/>
  <c r="K8870" i="3" a="1"/>
  <c r="K8870" i="3" s="1"/>
  <c r="C8871" i="3"/>
  <c r="K8871" i="3" a="1"/>
  <c r="K8871" i="3" s="1"/>
  <c r="C8872" i="3"/>
  <c r="K8872" i="3" a="1"/>
  <c r="K8872" i="3" s="1"/>
  <c r="C8873" i="3"/>
  <c r="K8873" i="3" a="1"/>
  <c r="K8873" i="3" s="1"/>
  <c r="C8874" i="3"/>
  <c r="K8874" i="3" a="1"/>
  <c r="K8874" i="3" s="1"/>
  <c r="C8875" i="3"/>
  <c r="K8875" i="3" a="1"/>
  <c r="K8875" i="3" s="1"/>
  <c r="C8876" i="3"/>
  <c r="K8876" i="3" a="1"/>
  <c r="K8876" i="3" s="1"/>
  <c r="C8877" i="3"/>
  <c r="K8877" i="3" a="1"/>
  <c r="K8877" i="3" s="1"/>
  <c r="C8878" i="3"/>
  <c r="K8878" i="3" a="1"/>
  <c r="K8878" i="3" s="1"/>
  <c r="C8879" i="3"/>
  <c r="K8879" i="3" a="1"/>
  <c r="K8879" i="3" s="1"/>
  <c r="C8880" i="3"/>
  <c r="K8880" i="3" a="1"/>
  <c r="K8880" i="3" s="1"/>
  <c r="C8881" i="3"/>
  <c r="K8881" i="3" a="1"/>
  <c r="K8881" i="3" s="1"/>
  <c r="C8882" i="3"/>
  <c r="K8882" i="3" a="1"/>
  <c r="K8882" i="3" s="1"/>
  <c r="C8883" i="3"/>
  <c r="K8883" i="3" a="1"/>
  <c r="K8883" i="3" s="1"/>
  <c r="C8884" i="3"/>
  <c r="K8884" i="3" a="1"/>
  <c r="K8884" i="3" s="1"/>
  <c r="C8885" i="3"/>
  <c r="K8885" i="3" a="1"/>
  <c r="K8885" i="3" s="1"/>
  <c r="C8886" i="3"/>
  <c r="K8886" i="3" a="1"/>
  <c r="K8886" i="3" s="1"/>
  <c r="C8887" i="3"/>
  <c r="K8887" i="3" a="1"/>
  <c r="K8887" i="3" s="1"/>
  <c r="C8888" i="3"/>
  <c r="K8888" i="3" a="1"/>
  <c r="K8888" i="3" s="1"/>
  <c r="C8889" i="3"/>
  <c r="K8889" i="3" a="1"/>
  <c r="K8889" i="3" s="1"/>
  <c r="C8890" i="3"/>
  <c r="K8890" i="3" a="1"/>
  <c r="K8890" i="3" s="1"/>
  <c r="C8891" i="3"/>
  <c r="K8891" i="3" a="1"/>
  <c r="K8891" i="3" s="1"/>
  <c r="C8892" i="3"/>
  <c r="K8892" i="3" a="1"/>
  <c r="K8892" i="3" s="1"/>
  <c r="C8893" i="3"/>
  <c r="K8893" i="3" a="1"/>
  <c r="K8893" i="3" s="1"/>
  <c r="C8894" i="3"/>
  <c r="K8894" i="3" a="1"/>
  <c r="K8894" i="3" s="1"/>
  <c r="C8895" i="3"/>
  <c r="K8895" i="3" a="1"/>
  <c r="K8895" i="3" s="1"/>
  <c r="C8896" i="3"/>
  <c r="K8896" i="3" a="1"/>
  <c r="K8896" i="3" s="1"/>
  <c r="C8897" i="3"/>
  <c r="K8897" i="3" a="1"/>
  <c r="K8897" i="3" s="1"/>
  <c r="C8898" i="3"/>
  <c r="K8898" i="3" a="1"/>
  <c r="K8898" i="3" s="1"/>
  <c r="C8899" i="3"/>
  <c r="K8899" i="3" a="1"/>
  <c r="K8899" i="3" s="1"/>
  <c r="C8900" i="3"/>
  <c r="K8900" i="3" a="1"/>
  <c r="K8900" i="3" s="1"/>
  <c r="C8901" i="3"/>
  <c r="K8901" i="3" a="1"/>
  <c r="K8901" i="3" s="1"/>
  <c r="C8902" i="3"/>
  <c r="K8902" i="3" a="1"/>
  <c r="K8902" i="3" s="1"/>
  <c r="C8903" i="3"/>
  <c r="K8903" i="3" a="1"/>
  <c r="K8903" i="3" s="1"/>
  <c r="C8904" i="3"/>
  <c r="K8904" i="3" a="1"/>
  <c r="K8904" i="3" s="1"/>
  <c r="C8905" i="3"/>
  <c r="K8905" i="3" a="1"/>
  <c r="K8905" i="3" s="1"/>
  <c r="C8906" i="3"/>
  <c r="K8906" i="3" a="1"/>
  <c r="K8906" i="3" s="1"/>
  <c r="C8907" i="3"/>
  <c r="K8907" i="3" a="1"/>
  <c r="K8907" i="3" s="1"/>
  <c r="C8908" i="3"/>
  <c r="K8908" i="3" a="1"/>
  <c r="K8908" i="3" s="1"/>
  <c r="C8909" i="3"/>
  <c r="K8909" i="3" a="1"/>
  <c r="K8909" i="3" s="1"/>
  <c r="C8910" i="3"/>
  <c r="K8910" i="3" a="1"/>
  <c r="K8910" i="3" s="1"/>
  <c r="C8911" i="3"/>
  <c r="K8911" i="3" a="1"/>
  <c r="K8911" i="3" s="1"/>
  <c r="C8912" i="3"/>
  <c r="K8912" i="3" a="1"/>
  <c r="K8912" i="3" s="1"/>
  <c r="C8913" i="3"/>
  <c r="K8913" i="3" a="1"/>
  <c r="K8913" i="3" s="1"/>
  <c r="C8914" i="3"/>
  <c r="K8914" i="3" a="1"/>
  <c r="K8914" i="3" s="1"/>
  <c r="C8915" i="3"/>
  <c r="K8915" i="3" a="1"/>
  <c r="K8915" i="3" s="1"/>
  <c r="C8916" i="3"/>
  <c r="K8916" i="3" a="1"/>
  <c r="K8916" i="3" s="1"/>
  <c r="C8917" i="3"/>
  <c r="K8917" i="3" a="1"/>
  <c r="K8917" i="3" s="1"/>
  <c r="C8918" i="3"/>
  <c r="K8918" i="3" a="1"/>
  <c r="K8918" i="3" s="1"/>
  <c r="C8919" i="3"/>
  <c r="K8919" i="3" a="1"/>
  <c r="K8919" i="3" s="1"/>
  <c r="C8920" i="3"/>
  <c r="K8920" i="3" a="1"/>
  <c r="K8920" i="3" s="1"/>
  <c r="C8921" i="3"/>
  <c r="K8921" i="3" a="1"/>
  <c r="K8921" i="3" s="1"/>
  <c r="C8922" i="3"/>
  <c r="K8922" i="3" a="1"/>
  <c r="K8922" i="3" s="1"/>
  <c r="C8923" i="3"/>
  <c r="K8923" i="3" a="1"/>
  <c r="K8923" i="3" s="1"/>
  <c r="C8924" i="3"/>
  <c r="K8924" i="3" a="1"/>
  <c r="K8924" i="3" s="1"/>
  <c r="C8925" i="3"/>
  <c r="K8925" i="3" a="1"/>
  <c r="K8925" i="3" s="1"/>
  <c r="C8926" i="3"/>
  <c r="K8926" i="3" a="1"/>
  <c r="K8926" i="3" s="1"/>
  <c r="C8927" i="3"/>
  <c r="K8927" i="3" a="1"/>
  <c r="K8927" i="3" s="1"/>
  <c r="C8928" i="3"/>
  <c r="K8928" i="3" a="1"/>
  <c r="K8928" i="3" s="1"/>
  <c r="C8929" i="3"/>
  <c r="K8929" i="3" a="1"/>
  <c r="K8929" i="3" s="1"/>
  <c r="C8930" i="3"/>
  <c r="K8930" i="3" a="1"/>
  <c r="K8930" i="3" s="1"/>
  <c r="C8931" i="3"/>
  <c r="K8931" i="3" a="1"/>
  <c r="K8931" i="3" s="1"/>
  <c r="C8932" i="3"/>
  <c r="K8932" i="3" a="1"/>
  <c r="K8932" i="3" s="1"/>
  <c r="C8933" i="3"/>
  <c r="K8933" i="3" a="1"/>
  <c r="K8933" i="3" s="1"/>
  <c r="C8934" i="3"/>
  <c r="K8934" i="3" a="1"/>
  <c r="K8934" i="3" s="1"/>
  <c r="C8935" i="3"/>
  <c r="K8935" i="3" a="1"/>
  <c r="K8935" i="3" s="1"/>
  <c r="C8936" i="3"/>
  <c r="K8936" i="3" a="1"/>
  <c r="K8936" i="3" s="1"/>
  <c r="C8937" i="3"/>
  <c r="K8937" i="3" a="1"/>
  <c r="K8937" i="3" s="1"/>
  <c r="C8938" i="3"/>
  <c r="K8938" i="3" a="1"/>
  <c r="K8938" i="3" s="1"/>
  <c r="C8939" i="3"/>
  <c r="K8939" i="3" a="1"/>
  <c r="K8939" i="3" s="1"/>
  <c r="C8940" i="3"/>
  <c r="K8940" i="3" a="1"/>
  <c r="K8940" i="3" s="1"/>
  <c r="C8941" i="3"/>
  <c r="K8941" i="3" a="1"/>
  <c r="K8941" i="3" s="1"/>
  <c r="C8942" i="3"/>
  <c r="K8942" i="3" a="1"/>
  <c r="K8942" i="3" s="1"/>
  <c r="C8943" i="3"/>
  <c r="K8943" i="3" a="1"/>
  <c r="K8943" i="3" s="1"/>
  <c r="C8944" i="3"/>
  <c r="K8944" i="3" a="1"/>
  <c r="K8944" i="3" s="1"/>
  <c r="C8945" i="3"/>
  <c r="K8945" i="3" a="1"/>
  <c r="K8945" i="3" s="1"/>
  <c r="C8946" i="3"/>
  <c r="K8946" i="3" a="1"/>
  <c r="K8946" i="3" s="1"/>
  <c r="C8947" i="3"/>
  <c r="K8947" i="3" a="1"/>
  <c r="K8947" i="3" s="1"/>
  <c r="C8948" i="3"/>
  <c r="K8948" i="3" a="1"/>
  <c r="K8948" i="3" s="1"/>
  <c r="C8949" i="3"/>
  <c r="K8949" i="3" a="1"/>
  <c r="K8949" i="3" s="1"/>
  <c r="C8950" i="3"/>
  <c r="K8950" i="3" a="1"/>
  <c r="K8950" i="3" s="1"/>
  <c r="C8951" i="3"/>
  <c r="K8951" i="3" a="1"/>
  <c r="K8951" i="3" s="1"/>
  <c r="C8952" i="3"/>
  <c r="K8952" i="3" a="1"/>
  <c r="K8952" i="3" s="1"/>
  <c r="C8953" i="3"/>
  <c r="K8953" i="3" a="1"/>
  <c r="K8953" i="3" s="1"/>
  <c r="C8954" i="3"/>
  <c r="K8954" i="3" a="1"/>
  <c r="K8954" i="3" s="1"/>
  <c r="C8955" i="3"/>
  <c r="K8955" i="3" a="1"/>
  <c r="K8955" i="3" s="1"/>
  <c r="C8956" i="3"/>
  <c r="K8956" i="3" a="1"/>
  <c r="K8956" i="3" s="1"/>
  <c r="C8957" i="3"/>
  <c r="K8957" i="3" a="1"/>
  <c r="K8957" i="3" s="1"/>
  <c r="C8958" i="3"/>
  <c r="K8958" i="3" a="1"/>
  <c r="K8958" i="3" s="1"/>
  <c r="C8959" i="3"/>
  <c r="K8959" i="3" a="1"/>
  <c r="K8959" i="3" s="1"/>
  <c r="C8960" i="3"/>
  <c r="K8960" i="3" a="1"/>
  <c r="K8960" i="3" s="1"/>
  <c r="C8961" i="3"/>
  <c r="K8961" i="3" a="1"/>
  <c r="K8961" i="3" s="1"/>
  <c r="C8962" i="3"/>
  <c r="K8962" i="3" a="1"/>
  <c r="K8962" i="3" s="1"/>
  <c r="C8963" i="3"/>
  <c r="K8963" i="3" a="1"/>
  <c r="K8963" i="3" s="1"/>
  <c r="C8964" i="3"/>
  <c r="K8964" i="3" a="1"/>
  <c r="K8964" i="3" s="1"/>
  <c r="C8965" i="3"/>
  <c r="K8965" i="3" a="1"/>
  <c r="K8965" i="3" s="1"/>
  <c r="C8966" i="3"/>
  <c r="K8966" i="3" a="1"/>
  <c r="K8966" i="3" s="1"/>
  <c r="C8967" i="3"/>
  <c r="K8967" i="3" a="1"/>
  <c r="K8967" i="3" s="1"/>
  <c r="C8968" i="3"/>
  <c r="K8968" i="3" a="1"/>
  <c r="K8968" i="3" s="1"/>
  <c r="C8969" i="3"/>
  <c r="K8969" i="3" a="1"/>
  <c r="K8969" i="3" s="1"/>
  <c r="C8970" i="3"/>
  <c r="K8970" i="3" a="1"/>
  <c r="K8970" i="3" s="1"/>
  <c r="C8971" i="3"/>
  <c r="K8971" i="3" a="1"/>
  <c r="K8971" i="3" s="1"/>
  <c r="C8972" i="3"/>
  <c r="K8972" i="3" a="1"/>
  <c r="K8972" i="3" s="1"/>
  <c r="C8973" i="3"/>
  <c r="K8973" i="3" a="1"/>
  <c r="K8973" i="3" s="1"/>
  <c r="C8974" i="3"/>
  <c r="K8974" i="3" a="1"/>
  <c r="K8974" i="3" s="1"/>
  <c r="C8975" i="3"/>
  <c r="K8975" i="3" a="1"/>
  <c r="K8975" i="3" s="1"/>
  <c r="C8976" i="3"/>
  <c r="K8976" i="3" a="1"/>
  <c r="K8976" i="3" s="1"/>
  <c r="C8977" i="3"/>
  <c r="K8977" i="3" a="1"/>
  <c r="K8977" i="3" s="1"/>
  <c r="C8978" i="3"/>
  <c r="K8978" i="3" a="1"/>
  <c r="K8978" i="3" s="1"/>
  <c r="C8979" i="3"/>
  <c r="K8979" i="3" a="1"/>
  <c r="K8979" i="3" s="1"/>
  <c r="C8980" i="3"/>
  <c r="K8980" i="3" a="1"/>
  <c r="K8980" i="3" s="1"/>
  <c r="C8981" i="3"/>
  <c r="K8981" i="3" a="1"/>
  <c r="K8981" i="3" s="1"/>
  <c r="C8982" i="3"/>
  <c r="K8982" i="3" a="1"/>
  <c r="K8982" i="3" s="1"/>
  <c r="C8983" i="3"/>
  <c r="K8983" i="3" a="1"/>
  <c r="K8983" i="3" s="1"/>
  <c r="C8984" i="3"/>
  <c r="K8984" i="3" a="1"/>
  <c r="K8984" i="3" s="1"/>
  <c r="C8985" i="3"/>
  <c r="K8985" i="3" a="1"/>
  <c r="K8985" i="3" s="1"/>
  <c r="C8986" i="3"/>
  <c r="K8986" i="3" a="1"/>
  <c r="K8986" i="3" s="1"/>
  <c r="C8987" i="3"/>
  <c r="K8987" i="3" a="1"/>
  <c r="K8987" i="3" s="1"/>
  <c r="C8988" i="3"/>
  <c r="K8988" i="3" a="1"/>
  <c r="K8988" i="3" s="1"/>
  <c r="C8989" i="3"/>
  <c r="K8989" i="3" a="1"/>
  <c r="K8989" i="3" s="1"/>
  <c r="C8990" i="3"/>
  <c r="K8990" i="3" a="1"/>
  <c r="K8990" i="3" s="1"/>
  <c r="C8991" i="3"/>
  <c r="K8991" i="3" a="1"/>
  <c r="K8991" i="3" s="1"/>
  <c r="C8992" i="3"/>
  <c r="K8992" i="3" a="1"/>
  <c r="K8992" i="3" s="1"/>
  <c r="C8993" i="3"/>
  <c r="K8993" i="3" a="1"/>
  <c r="K8993" i="3" s="1"/>
  <c r="C8994" i="3"/>
  <c r="K8994" i="3" a="1"/>
  <c r="K8994" i="3" s="1"/>
  <c r="C8995" i="3"/>
  <c r="K8995" i="3" a="1"/>
  <c r="K8995" i="3" s="1"/>
  <c r="C8996" i="3"/>
  <c r="K8996" i="3" a="1"/>
  <c r="K8996" i="3" s="1"/>
  <c r="C8997" i="3"/>
  <c r="K8997" i="3" a="1"/>
  <c r="K8997" i="3" s="1"/>
  <c r="C8998" i="3"/>
  <c r="K8998" i="3" a="1"/>
  <c r="K8998" i="3" s="1"/>
  <c r="C8999" i="3"/>
  <c r="K8999" i="3" a="1"/>
  <c r="K8999" i="3" s="1"/>
  <c r="C9000" i="3"/>
  <c r="K9000" i="3" a="1"/>
  <c r="K9000" i="3" s="1"/>
  <c r="C9001" i="3"/>
  <c r="K9001" i="3" a="1"/>
  <c r="K9001" i="3" s="1"/>
  <c r="C9002" i="3"/>
  <c r="K9002" i="3" a="1"/>
  <c r="K9002" i="3" s="1"/>
  <c r="C9003" i="3"/>
  <c r="K9003" i="3" a="1"/>
  <c r="K9003" i="3" s="1"/>
  <c r="C9004" i="3"/>
  <c r="K9004" i="3" a="1"/>
  <c r="K9004" i="3" s="1"/>
  <c r="C9005" i="3"/>
  <c r="K9005" i="3" a="1"/>
  <c r="K9005" i="3" s="1"/>
  <c r="C9006" i="3"/>
  <c r="K9006" i="3" a="1"/>
  <c r="K9006" i="3" s="1"/>
  <c r="C9007" i="3"/>
  <c r="K9007" i="3" a="1"/>
  <c r="K9007" i="3" s="1"/>
  <c r="C9008" i="3"/>
  <c r="K9008" i="3" a="1"/>
  <c r="K9008" i="3" s="1"/>
  <c r="C9009" i="3"/>
  <c r="K9009" i="3" a="1"/>
  <c r="K9009" i="3" s="1"/>
  <c r="C9010" i="3"/>
  <c r="K9010" i="3" a="1"/>
  <c r="K9010" i="3" s="1"/>
  <c r="C9011" i="3"/>
  <c r="K9011" i="3" a="1"/>
  <c r="K9011" i="3" s="1"/>
  <c r="C9012" i="3"/>
  <c r="K9012" i="3" a="1"/>
  <c r="K9012" i="3" s="1"/>
  <c r="C9013" i="3"/>
  <c r="K9013" i="3" a="1"/>
  <c r="K9013" i="3" s="1"/>
  <c r="C9014" i="3"/>
  <c r="K9014" i="3" a="1"/>
  <c r="K9014" i="3" s="1"/>
  <c r="C9015" i="3"/>
  <c r="K9015" i="3" a="1"/>
  <c r="K9015" i="3" s="1"/>
  <c r="C9016" i="3"/>
  <c r="K9016" i="3" a="1"/>
  <c r="K9016" i="3" s="1"/>
  <c r="C9017" i="3"/>
  <c r="K9017" i="3" a="1"/>
  <c r="K9017" i="3" s="1"/>
  <c r="C9018" i="3"/>
  <c r="K9018" i="3" a="1"/>
  <c r="K9018" i="3" s="1"/>
  <c r="C9019" i="3"/>
  <c r="K9019" i="3" a="1"/>
  <c r="K9019" i="3" s="1"/>
  <c r="C9020" i="3"/>
  <c r="K9020" i="3" a="1"/>
  <c r="K9020" i="3" s="1"/>
  <c r="C9021" i="3"/>
  <c r="K9021" i="3" a="1"/>
  <c r="K9021" i="3" s="1"/>
  <c r="C9022" i="3"/>
  <c r="K9022" i="3" a="1"/>
  <c r="K9022" i="3" s="1"/>
  <c r="C9023" i="3"/>
  <c r="K9023" i="3" a="1"/>
  <c r="K9023" i="3" s="1"/>
  <c r="C9024" i="3"/>
  <c r="K9024" i="3" a="1"/>
  <c r="K9024" i="3" s="1"/>
  <c r="C9025" i="3"/>
  <c r="K9025" i="3" a="1"/>
  <c r="K9025" i="3" s="1"/>
  <c r="C9026" i="3"/>
  <c r="K9026" i="3" a="1"/>
  <c r="K9026" i="3" s="1"/>
  <c r="C9027" i="3"/>
  <c r="K9027" i="3" a="1"/>
  <c r="K9027" i="3" s="1"/>
  <c r="C9028" i="3"/>
  <c r="K9028" i="3" a="1"/>
  <c r="K9028" i="3" s="1"/>
  <c r="C9029" i="3"/>
  <c r="K9029" i="3" a="1"/>
  <c r="K9029" i="3" s="1"/>
  <c r="C9030" i="3"/>
  <c r="K9030" i="3" a="1"/>
  <c r="K9030" i="3" s="1"/>
  <c r="C9031" i="3"/>
  <c r="K9031" i="3" a="1"/>
  <c r="K9031" i="3" s="1"/>
  <c r="C9032" i="3"/>
  <c r="K9032" i="3" a="1"/>
  <c r="K9032" i="3" s="1"/>
  <c r="C9033" i="3"/>
  <c r="K9033" i="3" a="1"/>
  <c r="K9033" i="3" s="1"/>
  <c r="C9034" i="3"/>
  <c r="K9034" i="3" a="1"/>
  <c r="K9034" i="3" s="1"/>
  <c r="C9035" i="3"/>
  <c r="K9035" i="3" a="1"/>
  <c r="K9035" i="3" s="1"/>
  <c r="C9036" i="3"/>
  <c r="K9036" i="3" a="1"/>
  <c r="K9036" i="3" s="1"/>
  <c r="C9037" i="3"/>
  <c r="K9037" i="3" a="1"/>
  <c r="K9037" i="3" s="1"/>
  <c r="C9038" i="3"/>
  <c r="K9038" i="3" a="1"/>
  <c r="K9038" i="3" s="1"/>
  <c r="C9039" i="3"/>
  <c r="K9039" i="3" a="1"/>
  <c r="K9039" i="3" s="1"/>
  <c r="C9040" i="3"/>
  <c r="K9040" i="3" a="1"/>
  <c r="K9040" i="3" s="1"/>
  <c r="C9041" i="3"/>
  <c r="K9041" i="3" a="1"/>
  <c r="K9041" i="3" s="1"/>
  <c r="C9042" i="3"/>
  <c r="K9042" i="3" a="1"/>
  <c r="K9042" i="3" s="1"/>
  <c r="C9043" i="3"/>
  <c r="K9043" i="3" a="1"/>
  <c r="K9043" i="3" s="1"/>
  <c r="C9044" i="3"/>
  <c r="K9044" i="3" a="1"/>
  <c r="K9044" i="3" s="1"/>
  <c r="C9045" i="3"/>
  <c r="K9045" i="3" a="1"/>
  <c r="K9045" i="3" s="1"/>
  <c r="C9046" i="3"/>
  <c r="K9046" i="3" a="1"/>
  <c r="K9046" i="3" s="1"/>
  <c r="C9047" i="3"/>
  <c r="K9047" i="3" a="1"/>
  <c r="K9047" i="3" s="1"/>
  <c r="C9048" i="3"/>
  <c r="K9048" i="3" a="1"/>
  <c r="K9048" i="3" s="1"/>
  <c r="C9049" i="3"/>
  <c r="K9049" i="3" a="1"/>
  <c r="K9049" i="3" s="1"/>
  <c r="C9050" i="3"/>
  <c r="K9050" i="3" a="1"/>
  <c r="K9050" i="3" s="1"/>
  <c r="C9051" i="3"/>
  <c r="K9051" i="3" a="1"/>
  <c r="K9051" i="3" s="1"/>
  <c r="C9052" i="3"/>
  <c r="K9052" i="3" a="1"/>
  <c r="K9052" i="3" s="1"/>
  <c r="C9053" i="3"/>
  <c r="K9053" i="3" a="1"/>
  <c r="K9053" i="3" s="1"/>
  <c r="C9054" i="3"/>
  <c r="K9054" i="3" a="1"/>
  <c r="K9054" i="3" s="1"/>
  <c r="C9055" i="3"/>
  <c r="K9055" i="3" a="1"/>
  <c r="K9055" i="3" s="1"/>
  <c r="C9056" i="3"/>
  <c r="K9056" i="3" a="1"/>
  <c r="K9056" i="3" s="1"/>
  <c r="C9057" i="3"/>
  <c r="K9057" i="3" a="1"/>
  <c r="K9057" i="3" s="1"/>
  <c r="C9058" i="3"/>
  <c r="K9058" i="3" a="1"/>
  <c r="K9058" i="3" s="1"/>
  <c r="C9059" i="3"/>
  <c r="K9059" i="3" a="1"/>
  <c r="K9059" i="3" s="1"/>
  <c r="C9060" i="3"/>
  <c r="K9060" i="3" a="1"/>
  <c r="K9060" i="3" s="1"/>
  <c r="C9061" i="3"/>
  <c r="K9061" i="3" a="1"/>
  <c r="K9061" i="3" s="1"/>
  <c r="C9062" i="3"/>
  <c r="K9062" i="3" a="1"/>
  <c r="K9062" i="3" s="1"/>
  <c r="C9063" i="3"/>
  <c r="K9063" i="3" a="1"/>
  <c r="K9063" i="3" s="1"/>
  <c r="C9064" i="3"/>
  <c r="K9064" i="3" a="1"/>
  <c r="K9064" i="3" s="1"/>
  <c r="C9065" i="3"/>
  <c r="K9065" i="3" a="1"/>
  <c r="K9065" i="3" s="1"/>
  <c r="C9066" i="3"/>
  <c r="K9066" i="3" a="1"/>
  <c r="K9066" i="3" s="1"/>
  <c r="C9067" i="3"/>
  <c r="K9067" i="3" a="1"/>
  <c r="K9067" i="3" s="1"/>
  <c r="C9068" i="3"/>
  <c r="K9068" i="3" a="1"/>
  <c r="K9068" i="3" s="1"/>
  <c r="C9069" i="3"/>
  <c r="K9069" i="3" a="1"/>
  <c r="K9069" i="3" s="1"/>
  <c r="C9070" i="3"/>
  <c r="K9070" i="3" a="1"/>
  <c r="K9070" i="3" s="1"/>
  <c r="C9071" i="3"/>
  <c r="K9071" i="3" a="1"/>
  <c r="K9071" i="3" s="1"/>
  <c r="C9072" i="3"/>
  <c r="K9072" i="3" a="1"/>
  <c r="K9072" i="3" s="1"/>
  <c r="C9073" i="3"/>
  <c r="K9073" i="3" a="1"/>
  <c r="K9073" i="3" s="1"/>
  <c r="C9074" i="3"/>
  <c r="K9074" i="3" a="1"/>
  <c r="K9074" i="3" s="1"/>
  <c r="C9075" i="3"/>
  <c r="K9075" i="3" a="1"/>
  <c r="K9075" i="3" s="1"/>
  <c r="C9076" i="3"/>
  <c r="K9076" i="3" a="1"/>
  <c r="K9076" i="3" s="1"/>
  <c r="C9077" i="3"/>
  <c r="K9077" i="3" a="1"/>
  <c r="K9077" i="3" s="1"/>
  <c r="C9078" i="3"/>
  <c r="K9078" i="3" a="1"/>
  <c r="K9078" i="3" s="1"/>
  <c r="C9079" i="3"/>
  <c r="K9079" i="3" a="1"/>
  <c r="K9079" i="3" s="1"/>
  <c r="C9080" i="3"/>
  <c r="K9080" i="3" a="1"/>
  <c r="K9080" i="3" s="1"/>
  <c r="C9081" i="3"/>
  <c r="K9081" i="3" a="1"/>
  <c r="K9081" i="3" s="1"/>
  <c r="C9082" i="3"/>
  <c r="K9082" i="3" a="1"/>
  <c r="K9082" i="3" s="1"/>
  <c r="C9083" i="3"/>
  <c r="K9083" i="3" a="1"/>
  <c r="K9083" i="3" s="1"/>
  <c r="C9084" i="3"/>
  <c r="K9084" i="3" a="1"/>
  <c r="K9084" i="3" s="1"/>
  <c r="C9085" i="3"/>
  <c r="K9085" i="3" a="1"/>
  <c r="K9085" i="3" s="1"/>
  <c r="C9086" i="3"/>
  <c r="K9086" i="3" a="1"/>
  <c r="K9086" i="3" s="1"/>
  <c r="C9087" i="3"/>
  <c r="K9087" i="3" a="1"/>
  <c r="K9087" i="3" s="1"/>
  <c r="C9088" i="3"/>
  <c r="K9088" i="3" a="1"/>
  <c r="K9088" i="3" s="1"/>
  <c r="C9089" i="3"/>
  <c r="K9089" i="3" a="1"/>
  <c r="K9089" i="3" s="1"/>
  <c r="C9090" i="3"/>
  <c r="K9090" i="3" a="1"/>
  <c r="K9090" i="3" s="1"/>
  <c r="C9091" i="3"/>
  <c r="K9091" i="3" a="1"/>
  <c r="K9091" i="3" s="1"/>
  <c r="C9092" i="3"/>
  <c r="K9092" i="3" a="1"/>
  <c r="K9092" i="3" s="1"/>
  <c r="C9093" i="3"/>
  <c r="K9093" i="3" a="1"/>
  <c r="K9093" i="3" s="1"/>
  <c r="C9094" i="3"/>
  <c r="K9094" i="3" a="1"/>
  <c r="K9094" i="3" s="1"/>
  <c r="C9095" i="3"/>
  <c r="K9095" i="3" a="1"/>
  <c r="K9095" i="3" s="1"/>
  <c r="C9096" i="3"/>
  <c r="K9096" i="3" a="1"/>
  <c r="K9096" i="3" s="1"/>
  <c r="C9097" i="3"/>
  <c r="K9097" i="3" a="1"/>
  <c r="K9097" i="3" s="1"/>
  <c r="C9098" i="3"/>
  <c r="K9098" i="3" a="1"/>
  <c r="K9098" i="3" s="1"/>
  <c r="C9099" i="3"/>
  <c r="K9099" i="3" a="1"/>
  <c r="K9099" i="3" s="1"/>
  <c r="C9100" i="3"/>
  <c r="K9100" i="3" a="1"/>
  <c r="K9100" i="3" s="1"/>
  <c r="C9101" i="3"/>
  <c r="K9101" i="3" a="1"/>
  <c r="K9101" i="3" s="1"/>
  <c r="C9102" i="3"/>
  <c r="K9102" i="3" a="1"/>
  <c r="K9102" i="3" s="1"/>
  <c r="C9103" i="3"/>
  <c r="K9103" i="3" a="1"/>
  <c r="K9103" i="3" s="1"/>
  <c r="C9104" i="3"/>
  <c r="K9104" i="3" a="1"/>
  <c r="K9104" i="3" s="1"/>
  <c r="C9105" i="3"/>
  <c r="K9105" i="3" a="1"/>
  <c r="K9105" i="3" s="1"/>
  <c r="C9106" i="3"/>
  <c r="K9106" i="3" a="1"/>
  <c r="K9106" i="3" s="1"/>
  <c r="C9107" i="3"/>
  <c r="K9107" i="3" a="1"/>
  <c r="K9107" i="3" s="1"/>
  <c r="C9108" i="3"/>
  <c r="K9108" i="3" a="1"/>
  <c r="K9108" i="3" s="1"/>
  <c r="C9109" i="3"/>
  <c r="K9109" i="3" a="1"/>
  <c r="K9109" i="3" s="1"/>
  <c r="C9110" i="3"/>
  <c r="K9110" i="3" a="1"/>
  <c r="K9110" i="3" s="1"/>
  <c r="C9111" i="3"/>
  <c r="K9111" i="3" a="1"/>
  <c r="K9111" i="3" s="1"/>
  <c r="C9112" i="3"/>
  <c r="K9112" i="3" a="1"/>
  <c r="K9112" i="3" s="1"/>
  <c r="C9113" i="3"/>
  <c r="K9113" i="3" a="1"/>
  <c r="K9113" i="3" s="1"/>
  <c r="C9114" i="3"/>
  <c r="K9114" i="3" a="1"/>
  <c r="K9114" i="3" s="1"/>
  <c r="C9115" i="3"/>
  <c r="K9115" i="3" a="1"/>
  <c r="K9115" i="3" s="1"/>
  <c r="C9116" i="3"/>
  <c r="K9116" i="3" a="1"/>
  <c r="K9116" i="3" s="1"/>
  <c r="C9117" i="3"/>
  <c r="K9117" i="3" a="1"/>
  <c r="K9117" i="3" s="1"/>
  <c r="C9118" i="3"/>
  <c r="K9118" i="3" a="1"/>
  <c r="K9118" i="3" s="1"/>
  <c r="C9119" i="3"/>
  <c r="K9119" i="3" a="1"/>
  <c r="K9119" i="3" s="1"/>
  <c r="C9120" i="3"/>
  <c r="K9120" i="3" a="1"/>
  <c r="K9120" i="3" s="1"/>
  <c r="C9121" i="3"/>
  <c r="K9121" i="3" a="1"/>
  <c r="K9121" i="3" s="1"/>
  <c r="C9122" i="3"/>
  <c r="K9122" i="3" a="1"/>
  <c r="K9122" i="3" s="1"/>
  <c r="C9123" i="3"/>
  <c r="K9123" i="3" a="1"/>
  <c r="K9123" i="3" s="1"/>
  <c r="C9124" i="3"/>
  <c r="K9124" i="3" a="1"/>
  <c r="K9124" i="3" s="1"/>
  <c r="C9125" i="3"/>
  <c r="K9125" i="3" a="1"/>
  <c r="K9125" i="3" s="1"/>
  <c r="C9126" i="3"/>
  <c r="K9126" i="3" a="1"/>
  <c r="K9126" i="3" s="1"/>
  <c r="C9127" i="3"/>
  <c r="K9127" i="3" a="1"/>
  <c r="K9127" i="3" s="1"/>
  <c r="C9128" i="3"/>
  <c r="K9128" i="3" a="1"/>
  <c r="K9128" i="3" s="1"/>
  <c r="C9129" i="3"/>
  <c r="K9129" i="3" a="1"/>
  <c r="K9129" i="3" s="1"/>
  <c r="C9130" i="3"/>
  <c r="K9130" i="3" a="1"/>
  <c r="K9130" i="3" s="1"/>
  <c r="C9131" i="3"/>
  <c r="K9131" i="3" a="1"/>
  <c r="K9131" i="3" s="1"/>
  <c r="C9132" i="3"/>
  <c r="K9132" i="3" a="1"/>
  <c r="K9132" i="3" s="1"/>
  <c r="C9133" i="3"/>
  <c r="K9133" i="3" a="1"/>
  <c r="K9133" i="3" s="1"/>
  <c r="C9134" i="3"/>
  <c r="K9134" i="3" a="1"/>
  <c r="K9134" i="3" s="1"/>
  <c r="C9135" i="3"/>
  <c r="K9135" i="3" a="1"/>
  <c r="K9135" i="3" s="1"/>
  <c r="C9136" i="3"/>
  <c r="K9136" i="3" a="1"/>
  <c r="K9136" i="3" s="1"/>
  <c r="C9137" i="3"/>
  <c r="K9137" i="3" a="1"/>
  <c r="K9137" i="3" s="1"/>
  <c r="C9138" i="3"/>
  <c r="K9138" i="3" a="1"/>
  <c r="K9138" i="3" s="1"/>
  <c r="C9139" i="3"/>
  <c r="K9139" i="3" a="1"/>
  <c r="K9139" i="3" s="1"/>
  <c r="C9140" i="3"/>
  <c r="K9140" i="3" a="1"/>
  <c r="K9140" i="3" s="1"/>
  <c r="C9141" i="3"/>
  <c r="K9141" i="3" a="1"/>
  <c r="K9141" i="3" s="1"/>
  <c r="C9142" i="3"/>
  <c r="K9142" i="3" a="1"/>
  <c r="K9142" i="3" s="1"/>
  <c r="C9143" i="3"/>
  <c r="K9143" i="3" a="1"/>
  <c r="K9143" i="3" s="1"/>
  <c r="C9144" i="3"/>
  <c r="K9144" i="3" a="1"/>
  <c r="K9144" i="3" s="1"/>
  <c r="C9145" i="3"/>
  <c r="K9145" i="3" a="1"/>
  <c r="K9145" i="3" s="1"/>
  <c r="C9146" i="3"/>
  <c r="K9146" i="3" a="1"/>
  <c r="K9146" i="3" s="1"/>
  <c r="C9147" i="3"/>
  <c r="K9147" i="3" a="1"/>
  <c r="K9147" i="3" s="1"/>
  <c r="C9148" i="3"/>
  <c r="K9148" i="3" a="1"/>
  <c r="K9148" i="3" s="1"/>
  <c r="C9149" i="3"/>
  <c r="K9149" i="3" a="1"/>
  <c r="K9149" i="3" s="1"/>
  <c r="C9150" i="3"/>
  <c r="K9150" i="3" a="1"/>
  <c r="K9150" i="3" s="1"/>
  <c r="C9151" i="3"/>
  <c r="K9151" i="3" a="1"/>
  <c r="K9151" i="3" s="1"/>
  <c r="C9152" i="3"/>
  <c r="K9152" i="3" a="1"/>
  <c r="K9152" i="3" s="1"/>
  <c r="C9153" i="3"/>
  <c r="K9153" i="3" a="1"/>
  <c r="K9153" i="3" s="1"/>
  <c r="C9154" i="3"/>
  <c r="K9154" i="3" a="1"/>
  <c r="K9154" i="3" s="1"/>
  <c r="C9155" i="3"/>
  <c r="K9155" i="3" a="1"/>
  <c r="K9155" i="3" s="1"/>
  <c r="C9156" i="3"/>
  <c r="K9156" i="3" a="1"/>
  <c r="K9156" i="3" s="1"/>
  <c r="C9157" i="3"/>
  <c r="K9157" i="3" a="1"/>
  <c r="K9157" i="3" s="1"/>
  <c r="C9158" i="3"/>
  <c r="K9158" i="3" a="1"/>
  <c r="K9158" i="3" s="1"/>
  <c r="C9159" i="3"/>
  <c r="K9159" i="3" a="1"/>
  <c r="K9159" i="3" s="1"/>
  <c r="C9160" i="3"/>
  <c r="K9160" i="3" a="1"/>
  <c r="K9160" i="3" s="1"/>
  <c r="C9161" i="3"/>
  <c r="K9161" i="3" a="1"/>
  <c r="K9161" i="3" s="1"/>
  <c r="C9162" i="3"/>
  <c r="K9162" i="3" a="1"/>
  <c r="K9162" i="3" s="1"/>
  <c r="C9163" i="3"/>
  <c r="K9163" i="3" a="1"/>
  <c r="K9163" i="3" s="1"/>
  <c r="C9164" i="3"/>
  <c r="K9164" i="3" a="1"/>
  <c r="K9164" i="3" s="1"/>
  <c r="C9165" i="3"/>
  <c r="K9165" i="3" a="1"/>
  <c r="K9165" i="3" s="1"/>
  <c r="C9166" i="3"/>
  <c r="K9166" i="3" a="1"/>
  <c r="K9166" i="3" s="1"/>
  <c r="C9167" i="3"/>
  <c r="K9167" i="3" a="1"/>
  <c r="K9167" i="3" s="1"/>
  <c r="C9168" i="3"/>
  <c r="K9168" i="3" a="1"/>
  <c r="K9168" i="3" s="1"/>
  <c r="C9169" i="3"/>
  <c r="K9169" i="3" a="1"/>
  <c r="K9169" i="3" s="1"/>
  <c r="C9170" i="3"/>
  <c r="K9170" i="3" a="1"/>
  <c r="K9170" i="3" s="1"/>
  <c r="C9171" i="3"/>
  <c r="K9171" i="3" a="1"/>
  <c r="K9171" i="3" s="1"/>
  <c r="C9172" i="3"/>
  <c r="K9172" i="3" a="1"/>
  <c r="K9172" i="3" s="1"/>
  <c r="C9173" i="3"/>
  <c r="K9173" i="3" a="1"/>
  <c r="K9173" i="3" s="1"/>
  <c r="C9174" i="3"/>
  <c r="K9174" i="3" a="1"/>
  <c r="K9174" i="3" s="1"/>
  <c r="C9175" i="3"/>
  <c r="K9175" i="3" a="1"/>
  <c r="K9175" i="3" s="1"/>
  <c r="C9176" i="3"/>
  <c r="K9176" i="3" a="1"/>
  <c r="K9176" i="3" s="1"/>
  <c r="C9177" i="3"/>
  <c r="K9177" i="3" a="1"/>
  <c r="K9177" i="3" s="1"/>
  <c r="C9178" i="3"/>
  <c r="K9178" i="3" a="1"/>
  <c r="K9178" i="3" s="1"/>
  <c r="C9179" i="3"/>
  <c r="K9179" i="3" a="1"/>
  <c r="K9179" i="3" s="1"/>
  <c r="C9180" i="3"/>
  <c r="K9180" i="3" a="1"/>
  <c r="K9180" i="3" s="1"/>
  <c r="C9181" i="3"/>
  <c r="K9181" i="3" a="1"/>
  <c r="K9181" i="3" s="1"/>
  <c r="C9182" i="3"/>
  <c r="K9182" i="3" a="1"/>
  <c r="K9182" i="3" s="1"/>
  <c r="C9183" i="3"/>
  <c r="K9183" i="3" a="1"/>
  <c r="K9183" i="3" s="1"/>
  <c r="C9184" i="3"/>
  <c r="K9184" i="3" a="1"/>
  <c r="K9184" i="3" s="1"/>
  <c r="C9185" i="3"/>
  <c r="K9185" i="3" a="1"/>
  <c r="K9185" i="3" s="1"/>
  <c r="C9186" i="3"/>
  <c r="K9186" i="3" a="1"/>
  <c r="K9186" i="3" s="1"/>
  <c r="C9187" i="3"/>
  <c r="K9187" i="3" a="1"/>
  <c r="K9187" i="3" s="1"/>
  <c r="C9188" i="3"/>
  <c r="K9188" i="3" a="1"/>
  <c r="K9188" i="3" s="1"/>
  <c r="C9189" i="3"/>
  <c r="K9189" i="3" a="1"/>
  <c r="K9189" i="3" s="1"/>
  <c r="C9190" i="3"/>
  <c r="K9190" i="3" a="1"/>
  <c r="K9190" i="3" s="1"/>
  <c r="C9191" i="3"/>
  <c r="K9191" i="3" a="1"/>
  <c r="K9191" i="3" s="1"/>
  <c r="C9192" i="3"/>
  <c r="K9192" i="3" a="1"/>
  <c r="K9192" i="3" s="1"/>
  <c r="C9193" i="3"/>
  <c r="K9193" i="3" a="1"/>
  <c r="K9193" i="3" s="1"/>
  <c r="C9194" i="3"/>
  <c r="K9194" i="3" a="1"/>
  <c r="K9194" i="3" s="1"/>
  <c r="C9195" i="3"/>
  <c r="K9195" i="3" a="1"/>
  <c r="K9195" i="3" s="1"/>
  <c r="C9196" i="3"/>
  <c r="K9196" i="3" a="1"/>
  <c r="K9196" i="3" s="1"/>
  <c r="C9197" i="3"/>
  <c r="K9197" i="3" a="1"/>
  <c r="K9197" i="3" s="1"/>
  <c r="C9198" i="3"/>
  <c r="K9198" i="3" a="1"/>
  <c r="K9198" i="3" s="1"/>
  <c r="C9199" i="3"/>
  <c r="K9199" i="3" a="1"/>
  <c r="K9199" i="3" s="1"/>
  <c r="C9200" i="3"/>
  <c r="K9200" i="3" a="1"/>
  <c r="K9200" i="3" s="1"/>
  <c r="C9201" i="3"/>
  <c r="K9201" i="3" a="1"/>
  <c r="K9201" i="3" s="1"/>
  <c r="C9202" i="3"/>
  <c r="K9202" i="3" a="1"/>
  <c r="K9202" i="3" s="1"/>
  <c r="C9203" i="3"/>
  <c r="K9203" i="3" a="1"/>
  <c r="K9203" i="3" s="1"/>
  <c r="C9204" i="3"/>
  <c r="K9204" i="3" a="1"/>
  <c r="K9204" i="3" s="1"/>
  <c r="C9205" i="3"/>
  <c r="K9205" i="3" a="1"/>
  <c r="K9205" i="3" s="1"/>
  <c r="C9206" i="3"/>
  <c r="K9206" i="3" a="1"/>
  <c r="K9206" i="3" s="1"/>
  <c r="C9207" i="3"/>
  <c r="K9207" i="3" a="1"/>
  <c r="K9207" i="3" s="1"/>
  <c r="C9208" i="3"/>
  <c r="K9208" i="3" a="1"/>
  <c r="K9208" i="3" s="1"/>
  <c r="C9209" i="3"/>
  <c r="K9209" i="3" a="1"/>
  <c r="K9209" i="3" s="1"/>
  <c r="C9210" i="3"/>
  <c r="K9210" i="3" a="1"/>
  <c r="K9210" i="3" s="1"/>
  <c r="C9211" i="3"/>
  <c r="K9211" i="3" a="1"/>
  <c r="K9211" i="3" s="1"/>
  <c r="C9212" i="3"/>
  <c r="K9212" i="3" a="1"/>
  <c r="K9212" i="3" s="1"/>
  <c r="C9213" i="3"/>
  <c r="K9213" i="3" a="1"/>
  <c r="K9213" i="3" s="1"/>
  <c r="C9214" i="3"/>
  <c r="K9214" i="3" a="1"/>
  <c r="K9214" i="3" s="1"/>
  <c r="C9215" i="3"/>
  <c r="K9215" i="3" a="1"/>
  <c r="K9215" i="3" s="1"/>
  <c r="C9216" i="3"/>
  <c r="K9216" i="3" a="1"/>
  <c r="K9216" i="3" s="1"/>
  <c r="C9217" i="3"/>
  <c r="K9217" i="3" a="1"/>
  <c r="K9217" i="3" s="1"/>
  <c r="C9218" i="3"/>
  <c r="K9218" i="3" a="1"/>
  <c r="K9218" i="3" s="1"/>
  <c r="C9219" i="3"/>
  <c r="K9219" i="3" a="1"/>
  <c r="K9219" i="3" s="1"/>
  <c r="C9220" i="3"/>
  <c r="K9220" i="3" a="1"/>
  <c r="K9220" i="3" s="1"/>
  <c r="C9221" i="3"/>
  <c r="K9221" i="3" a="1"/>
  <c r="K9221" i="3" s="1"/>
  <c r="C9222" i="3"/>
  <c r="K9222" i="3" a="1"/>
  <c r="K9222" i="3" s="1"/>
  <c r="C9223" i="3"/>
  <c r="K9223" i="3" a="1"/>
  <c r="K9223" i="3" s="1"/>
  <c r="C9224" i="3"/>
  <c r="K9224" i="3" a="1"/>
  <c r="K9224" i="3" s="1"/>
  <c r="C9225" i="3"/>
  <c r="K9225" i="3" a="1"/>
  <c r="K9225" i="3" s="1"/>
  <c r="C9226" i="3"/>
  <c r="K9226" i="3" a="1"/>
  <c r="K9226" i="3" s="1"/>
  <c r="C9227" i="3"/>
  <c r="K9227" i="3" a="1"/>
  <c r="K9227" i="3" s="1"/>
  <c r="C9228" i="3"/>
  <c r="K9228" i="3" a="1"/>
  <c r="K9228" i="3" s="1"/>
  <c r="C9229" i="3"/>
  <c r="K9229" i="3" a="1"/>
  <c r="K9229" i="3" s="1"/>
  <c r="C9230" i="3"/>
  <c r="K9230" i="3" a="1"/>
  <c r="K9230" i="3" s="1"/>
  <c r="C9231" i="3"/>
  <c r="K9231" i="3" a="1"/>
  <c r="K9231" i="3" s="1"/>
  <c r="C9232" i="3"/>
  <c r="K9232" i="3" a="1"/>
  <c r="K9232" i="3" s="1"/>
  <c r="C9233" i="3"/>
  <c r="K9233" i="3" a="1"/>
  <c r="K9233" i="3" s="1"/>
  <c r="C9234" i="3"/>
  <c r="K9234" i="3" a="1"/>
  <c r="K9234" i="3" s="1"/>
  <c r="C9235" i="3"/>
  <c r="K9235" i="3" a="1"/>
  <c r="K9235" i="3" s="1"/>
  <c r="C9236" i="3"/>
  <c r="K9236" i="3" a="1"/>
  <c r="K9236" i="3" s="1"/>
  <c r="C9237" i="3"/>
  <c r="K9237" i="3" a="1"/>
  <c r="K9237" i="3" s="1"/>
  <c r="C9238" i="3"/>
  <c r="K9238" i="3" a="1"/>
  <c r="K9238" i="3" s="1"/>
  <c r="C9239" i="3"/>
  <c r="K9239" i="3" a="1"/>
  <c r="K9239" i="3" s="1"/>
  <c r="C9240" i="3"/>
  <c r="K9240" i="3" a="1"/>
  <c r="K9240" i="3" s="1"/>
  <c r="C9241" i="3"/>
  <c r="K9241" i="3" a="1"/>
  <c r="K9241" i="3" s="1"/>
  <c r="C9242" i="3"/>
  <c r="K9242" i="3" a="1"/>
  <c r="K9242" i="3" s="1"/>
  <c r="C9243" i="3"/>
  <c r="K9243" i="3" a="1"/>
  <c r="K9243" i="3" s="1"/>
  <c r="C9244" i="3"/>
  <c r="K9244" i="3" a="1"/>
  <c r="K9244" i="3" s="1"/>
  <c r="C9245" i="3"/>
  <c r="K9245" i="3" a="1"/>
  <c r="K9245" i="3" s="1"/>
  <c r="C9246" i="3"/>
  <c r="K9246" i="3" a="1"/>
  <c r="K9246" i="3" s="1"/>
  <c r="C9247" i="3"/>
  <c r="K9247" i="3" a="1"/>
  <c r="K9247" i="3" s="1"/>
  <c r="C9248" i="3"/>
  <c r="K9248" i="3" a="1"/>
  <c r="K9248" i="3" s="1"/>
  <c r="C9249" i="3"/>
  <c r="K9249" i="3" a="1"/>
  <c r="K9249" i="3" s="1"/>
  <c r="C9250" i="3"/>
  <c r="K9250" i="3" a="1"/>
  <c r="K9250" i="3" s="1"/>
  <c r="C9251" i="3"/>
  <c r="K9251" i="3" a="1"/>
  <c r="K9251" i="3" s="1"/>
  <c r="C9252" i="3"/>
  <c r="K9252" i="3" a="1"/>
  <c r="K9252" i="3" s="1"/>
  <c r="C9253" i="3"/>
  <c r="K9253" i="3" a="1"/>
  <c r="K9253" i="3" s="1"/>
  <c r="C9254" i="3"/>
  <c r="K9254" i="3" a="1"/>
  <c r="K9254" i="3" s="1"/>
  <c r="C9255" i="3"/>
  <c r="K9255" i="3" a="1"/>
  <c r="K9255" i="3" s="1"/>
  <c r="C9256" i="3"/>
  <c r="K9256" i="3" a="1"/>
  <c r="K9256" i="3" s="1"/>
  <c r="C9257" i="3"/>
  <c r="K9257" i="3" a="1"/>
  <c r="K9257" i="3" s="1"/>
  <c r="C9258" i="3"/>
  <c r="K9258" i="3" a="1"/>
  <c r="K9258" i="3" s="1"/>
  <c r="C9259" i="3"/>
  <c r="K9259" i="3" a="1"/>
  <c r="K9259" i="3" s="1"/>
  <c r="C9260" i="3"/>
  <c r="K9260" i="3" a="1"/>
  <c r="K9260" i="3" s="1"/>
  <c r="C9261" i="3"/>
  <c r="K9261" i="3" a="1"/>
  <c r="K9261" i="3" s="1"/>
  <c r="C9262" i="3"/>
  <c r="K9262" i="3" a="1"/>
  <c r="K9262" i="3" s="1"/>
  <c r="C9263" i="3"/>
  <c r="K9263" i="3" a="1"/>
  <c r="K9263" i="3" s="1"/>
  <c r="C9264" i="3"/>
  <c r="K9264" i="3" a="1"/>
  <c r="K9264" i="3" s="1"/>
  <c r="C9265" i="3"/>
  <c r="K9265" i="3" a="1"/>
  <c r="K9265" i="3" s="1"/>
  <c r="C9266" i="3"/>
  <c r="K9266" i="3" a="1"/>
  <c r="K9266" i="3" s="1"/>
  <c r="C9267" i="3"/>
  <c r="K9267" i="3" a="1"/>
  <c r="K9267" i="3" s="1"/>
  <c r="C9268" i="3"/>
  <c r="K9268" i="3" a="1"/>
  <c r="K9268" i="3" s="1"/>
  <c r="C9269" i="3"/>
  <c r="K9269" i="3" a="1"/>
  <c r="K9269" i="3" s="1"/>
  <c r="C9270" i="3"/>
  <c r="K9270" i="3" a="1"/>
  <c r="K9270" i="3" s="1"/>
  <c r="C9271" i="3"/>
  <c r="K9271" i="3" a="1"/>
  <c r="K9271" i="3" s="1"/>
  <c r="C9272" i="3"/>
  <c r="K9272" i="3" a="1"/>
  <c r="K9272" i="3" s="1"/>
  <c r="C9273" i="3"/>
  <c r="K9273" i="3" a="1"/>
  <c r="K9273" i="3" s="1"/>
  <c r="C9274" i="3"/>
  <c r="K9274" i="3" a="1"/>
  <c r="K9274" i="3" s="1"/>
  <c r="C9275" i="3"/>
  <c r="K9275" i="3" a="1"/>
  <c r="K9275" i="3" s="1"/>
  <c r="C9276" i="3"/>
  <c r="K9276" i="3" a="1"/>
  <c r="K9276" i="3" s="1"/>
  <c r="C9277" i="3"/>
  <c r="K9277" i="3" a="1"/>
  <c r="K9277" i="3" s="1"/>
  <c r="C9278" i="3"/>
  <c r="K9278" i="3" a="1"/>
  <c r="K9278" i="3" s="1"/>
  <c r="C9279" i="3"/>
  <c r="K9279" i="3" a="1"/>
  <c r="K9279" i="3" s="1"/>
  <c r="C9280" i="3"/>
  <c r="K9280" i="3" a="1"/>
  <c r="K9280" i="3" s="1"/>
  <c r="C9281" i="3"/>
  <c r="K9281" i="3" a="1"/>
  <c r="K9281" i="3" s="1"/>
  <c r="C9282" i="3"/>
  <c r="K9282" i="3" a="1"/>
  <c r="K9282" i="3" s="1"/>
  <c r="C9283" i="3"/>
  <c r="K9283" i="3" a="1"/>
  <c r="K9283" i="3" s="1"/>
  <c r="C9284" i="3"/>
  <c r="K9284" i="3" a="1"/>
  <c r="K9284" i="3" s="1"/>
  <c r="C9285" i="3"/>
  <c r="K9285" i="3" a="1"/>
  <c r="K9285" i="3" s="1"/>
  <c r="C9286" i="3"/>
  <c r="K9286" i="3" a="1"/>
  <c r="K9286" i="3" s="1"/>
  <c r="C9287" i="3"/>
  <c r="K9287" i="3" a="1"/>
  <c r="K9287" i="3" s="1"/>
  <c r="C9288" i="3"/>
  <c r="K9288" i="3" a="1"/>
  <c r="K9288" i="3" s="1"/>
  <c r="C9289" i="3"/>
  <c r="K9289" i="3" a="1"/>
  <c r="K9289" i="3" s="1"/>
  <c r="C9290" i="3"/>
  <c r="K9290" i="3" a="1"/>
  <c r="K9290" i="3" s="1"/>
  <c r="C9291" i="3"/>
  <c r="K9291" i="3" a="1"/>
  <c r="K9291" i="3" s="1"/>
  <c r="C9292" i="3"/>
  <c r="K9292" i="3" a="1"/>
  <c r="K9292" i="3" s="1"/>
  <c r="C9293" i="3"/>
  <c r="K9293" i="3" a="1"/>
  <c r="K9293" i="3" s="1"/>
  <c r="C9294" i="3"/>
  <c r="K9294" i="3" a="1"/>
  <c r="K9294" i="3" s="1"/>
  <c r="C9295" i="3"/>
  <c r="K9295" i="3" a="1"/>
  <c r="K9295" i="3" s="1"/>
  <c r="C9296" i="3"/>
  <c r="K9296" i="3" a="1"/>
  <c r="K9296" i="3" s="1"/>
  <c r="C9297" i="3"/>
  <c r="K9297" i="3" a="1"/>
  <c r="K9297" i="3" s="1"/>
  <c r="C9298" i="3"/>
  <c r="K9298" i="3" a="1"/>
  <c r="K9298" i="3" s="1"/>
  <c r="C9299" i="3"/>
  <c r="K9299" i="3" a="1"/>
  <c r="K9299" i="3" s="1"/>
  <c r="C9300" i="3"/>
  <c r="K9300" i="3" a="1"/>
  <c r="K9300" i="3" s="1"/>
  <c r="C9301" i="3"/>
  <c r="K9301" i="3" a="1"/>
  <c r="K9301" i="3" s="1"/>
  <c r="C9302" i="3"/>
  <c r="K9302" i="3" a="1"/>
  <c r="K9302" i="3" s="1"/>
  <c r="C9303" i="3"/>
  <c r="K9303" i="3" a="1"/>
  <c r="K9303" i="3" s="1"/>
  <c r="C9304" i="3"/>
  <c r="K9304" i="3" a="1"/>
  <c r="K9304" i="3" s="1"/>
  <c r="C9305" i="3"/>
  <c r="K9305" i="3" a="1"/>
  <c r="K9305" i="3" s="1"/>
  <c r="C9306" i="3"/>
  <c r="K9306" i="3" a="1"/>
  <c r="K9306" i="3" s="1"/>
  <c r="C9307" i="3"/>
  <c r="K9307" i="3" a="1"/>
  <c r="K9307" i="3" s="1"/>
  <c r="C9308" i="3"/>
  <c r="K9308" i="3" a="1"/>
  <c r="K9308" i="3" s="1"/>
  <c r="C9309" i="3"/>
  <c r="K9309" i="3" a="1"/>
  <c r="K9309" i="3" s="1"/>
  <c r="C9310" i="3"/>
  <c r="K9310" i="3" a="1"/>
  <c r="K9310" i="3" s="1"/>
  <c r="C9311" i="3"/>
  <c r="K9311" i="3" a="1"/>
  <c r="K9311" i="3" s="1"/>
  <c r="C9312" i="3"/>
  <c r="K9312" i="3" a="1"/>
  <c r="K9312" i="3" s="1"/>
  <c r="C9313" i="3"/>
  <c r="K9313" i="3" a="1"/>
  <c r="K9313" i="3" s="1"/>
  <c r="C9314" i="3"/>
  <c r="K9314" i="3" a="1"/>
  <c r="K9314" i="3" s="1"/>
  <c r="C9315" i="3"/>
  <c r="K9315" i="3" a="1"/>
  <c r="K9315" i="3" s="1"/>
  <c r="C9316" i="3"/>
  <c r="K9316" i="3" a="1"/>
  <c r="K9316" i="3" s="1"/>
  <c r="C9317" i="3"/>
  <c r="K9317" i="3" a="1"/>
  <c r="K9317" i="3" s="1"/>
  <c r="C9318" i="3"/>
  <c r="K9318" i="3" a="1"/>
  <c r="K9318" i="3" s="1"/>
  <c r="C9319" i="3"/>
  <c r="K9319" i="3" a="1"/>
  <c r="K9319" i="3" s="1"/>
  <c r="C9320" i="3"/>
  <c r="K9320" i="3" a="1"/>
  <c r="K9320" i="3" s="1"/>
  <c r="C9321" i="3"/>
  <c r="K9321" i="3" a="1"/>
  <c r="K9321" i="3" s="1"/>
  <c r="C9322" i="3"/>
  <c r="K9322" i="3" a="1"/>
  <c r="K9322" i="3" s="1"/>
  <c r="C9323" i="3"/>
  <c r="K9323" i="3" a="1"/>
  <c r="K9323" i="3" s="1"/>
  <c r="C9324" i="3"/>
  <c r="K9324" i="3" a="1"/>
  <c r="K9324" i="3" s="1"/>
  <c r="C9325" i="3"/>
  <c r="K9325" i="3" a="1"/>
  <c r="K9325" i="3" s="1"/>
  <c r="C9326" i="3"/>
  <c r="K9326" i="3" a="1"/>
  <c r="K9326" i="3" s="1"/>
  <c r="C9327" i="3"/>
  <c r="K9327" i="3" a="1"/>
  <c r="K9327" i="3" s="1"/>
  <c r="C9328" i="3"/>
  <c r="K9328" i="3" a="1"/>
  <c r="K9328" i="3" s="1"/>
  <c r="C9329" i="3"/>
  <c r="K9329" i="3" a="1"/>
  <c r="K9329" i="3" s="1"/>
  <c r="C9330" i="3"/>
  <c r="K9330" i="3" a="1"/>
  <c r="K9330" i="3" s="1"/>
  <c r="C9331" i="3"/>
  <c r="K9331" i="3" a="1"/>
  <c r="K9331" i="3" s="1"/>
  <c r="C9332" i="3"/>
  <c r="K9332" i="3" a="1"/>
  <c r="K9332" i="3" s="1"/>
  <c r="C9333" i="3"/>
  <c r="K9333" i="3" a="1"/>
  <c r="K9333" i="3" s="1"/>
  <c r="C9334" i="3"/>
  <c r="K9334" i="3" a="1"/>
  <c r="K9334" i="3" s="1"/>
  <c r="C9335" i="3"/>
  <c r="K9335" i="3" a="1"/>
  <c r="K9335" i="3" s="1"/>
  <c r="C9336" i="3"/>
  <c r="K9336" i="3" a="1"/>
  <c r="K9336" i="3" s="1"/>
  <c r="C9337" i="3"/>
  <c r="K9337" i="3" a="1"/>
  <c r="K9337" i="3" s="1"/>
  <c r="C9338" i="3"/>
  <c r="K9338" i="3" a="1"/>
  <c r="K9338" i="3" s="1"/>
  <c r="C9339" i="3"/>
  <c r="K9339" i="3" a="1"/>
  <c r="K9339" i="3" s="1"/>
  <c r="C9340" i="3"/>
  <c r="K9340" i="3" a="1"/>
  <c r="K9340" i="3" s="1"/>
  <c r="C9341" i="3"/>
  <c r="K9341" i="3" a="1"/>
  <c r="K9341" i="3" s="1"/>
  <c r="C9342" i="3"/>
  <c r="K9342" i="3" a="1"/>
  <c r="K9342" i="3" s="1"/>
  <c r="C9343" i="3"/>
  <c r="K9343" i="3" a="1"/>
  <c r="K9343" i="3" s="1"/>
  <c r="C9344" i="3"/>
  <c r="K9344" i="3" a="1"/>
  <c r="K9344" i="3" s="1"/>
  <c r="C9345" i="3"/>
  <c r="K9345" i="3" a="1"/>
  <c r="K9345" i="3" s="1"/>
  <c r="C9346" i="3"/>
  <c r="K9346" i="3" a="1"/>
  <c r="K9346" i="3" s="1"/>
  <c r="C9347" i="3"/>
  <c r="K9347" i="3" a="1"/>
  <c r="K9347" i="3" s="1"/>
  <c r="C9348" i="3"/>
  <c r="K9348" i="3" a="1"/>
  <c r="K9348" i="3" s="1"/>
  <c r="C9349" i="3"/>
  <c r="K9349" i="3" a="1"/>
  <c r="K9349" i="3" s="1"/>
  <c r="C9350" i="3"/>
  <c r="K9350" i="3" a="1"/>
  <c r="K9350" i="3" s="1"/>
  <c r="C9351" i="3"/>
  <c r="K9351" i="3" a="1"/>
  <c r="K9351" i="3" s="1"/>
  <c r="C9352" i="3"/>
  <c r="K9352" i="3" a="1"/>
  <c r="K9352" i="3" s="1"/>
  <c r="C9353" i="3"/>
  <c r="K9353" i="3" a="1"/>
  <c r="K9353" i="3" s="1"/>
  <c r="C9354" i="3"/>
  <c r="K9354" i="3" a="1"/>
  <c r="K9354" i="3" s="1"/>
  <c r="C9355" i="3"/>
  <c r="K9355" i="3" a="1"/>
  <c r="K9355" i="3" s="1"/>
  <c r="C9356" i="3"/>
  <c r="K9356" i="3" a="1"/>
  <c r="K9356" i="3" s="1"/>
  <c r="C9357" i="3"/>
  <c r="K9357" i="3" a="1"/>
  <c r="K9357" i="3" s="1"/>
  <c r="C9358" i="3"/>
  <c r="K9358" i="3" a="1"/>
  <c r="K9358" i="3" s="1"/>
  <c r="C9359" i="3"/>
  <c r="K9359" i="3" a="1"/>
  <c r="K9359" i="3" s="1"/>
  <c r="C9360" i="3"/>
  <c r="K9360" i="3" a="1"/>
  <c r="K9360" i="3" s="1"/>
  <c r="C9361" i="3"/>
  <c r="K9361" i="3" a="1"/>
  <c r="K9361" i="3" s="1"/>
  <c r="C9362" i="3"/>
  <c r="K9362" i="3" a="1"/>
  <c r="K9362" i="3" s="1"/>
  <c r="C9363" i="3"/>
  <c r="K9363" i="3" a="1"/>
  <c r="K9363" i="3" s="1"/>
  <c r="C9364" i="3"/>
  <c r="K9364" i="3" a="1"/>
  <c r="K9364" i="3" s="1"/>
  <c r="C9365" i="3"/>
  <c r="K9365" i="3" a="1"/>
  <c r="K9365" i="3" s="1"/>
  <c r="C9366" i="3"/>
  <c r="K9366" i="3" a="1"/>
  <c r="K9366" i="3" s="1"/>
  <c r="C9367" i="3"/>
  <c r="K9367" i="3" a="1"/>
  <c r="K9367" i="3" s="1"/>
  <c r="C9368" i="3"/>
  <c r="K9368" i="3" a="1"/>
  <c r="K9368" i="3" s="1"/>
  <c r="C9369" i="3"/>
  <c r="K9369" i="3" a="1"/>
  <c r="K9369" i="3" s="1"/>
  <c r="C9370" i="3"/>
  <c r="K9370" i="3" a="1"/>
  <c r="K9370" i="3" s="1"/>
  <c r="C9371" i="3"/>
  <c r="K9371" i="3" a="1"/>
  <c r="K9371" i="3" s="1"/>
  <c r="C9372" i="3"/>
  <c r="K9372" i="3" a="1"/>
  <c r="K9372" i="3" s="1"/>
  <c r="C9373" i="3"/>
  <c r="K9373" i="3" a="1"/>
  <c r="K9373" i="3" s="1"/>
  <c r="C9374" i="3"/>
  <c r="K9374" i="3" a="1"/>
  <c r="K9374" i="3" s="1"/>
  <c r="C9375" i="3"/>
  <c r="K9375" i="3" a="1"/>
  <c r="K9375" i="3" s="1"/>
  <c r="C9376" i="3"/>
  <c r="K9376" i="3" a="1"/>
  <c r="K9376" i="3" s="1"/>
  <c r="C9377" i="3"/>
  <c r="K9377" i="3" a="1"/>
  <c r="K9377" i="3" s="1"/>
  <c r="C9378" i="3"/>
  <c r="K9378" i="3" a="1"/>
  <c r="K9378" i="3" s="1"/>
  <c r="C9379" i="3"/>
  <c r="K9379" i="3" a="1"/>
  <c r="K9379" i="3" s="1"/>
  <c r="C9380" i="3"/>
  <c r="K9380" i="3" a="1"/>
  <c r="K9380" i="3" s="1"/>
  <c r="C9381" i="3"/>
  <c r="K9381" i="3" a="1"/>
  <c r="K9381" i="3" s="1"/>
  <c r="C9382" i="3"/>
  <c r="K9382" i="3" a="1"/>
  <c r="K9382" i="3" s="1"/>
  <c r="C9383" i="3"/>
  <c r="K9383" i="3" a="1"/>
  <c r="K9383" i="3" s="1"/>
  <c r="C9384" i="3"/>
  <c r="K9384" i="3" a="1"/>
  <c r="K9384" i="3" s="1"/>
  <c r="C9385" i="3"/>
  <c r="K9385" i="3" a="1"/>
  <c r="K9385" i="3" s="1"/>
  <c r="C9386" i="3"/>
  <c r="K9386" i="3" a="1"/>
  <c r="K9386" i="3" s="1"/>
  <c r="C9387" i="3"/>
  <c r="K9387" i="3" a="1"/>
  <c r="K9387" i="3" s="1"/>
  <c r="C9388" i="3"/>
  <c r="K9388" i="3" a="1"/>
  <c r="K9388" i="3" s="1"/>
  <c r="C9389" i="3"/>
  <c r="K9389" i="3" a="1"/>
  <c r="K9389" i="3" s="1"/>
  <c r="C9390" i="3"/>
  <c r="K9390" i="3" a="1"/>
  <c r="K9390" i="3" s="1"/>
  <c r="C9391" i="3"/>
  <c r="K9391" i="3" a="1"/>
  <c r="K9391" i="3" s="1"/>
  <c r="C9392" i="3"/>
  <c r="K9392" i="3" a="1"/>
  <c r="K9392" i="3" s="1"/>
  <c r="C9393" i="3"/>
  <c r="K9393" i="3" a="1"/>
  <c r="K9393" i="3" s="1"/>
  <c r="C9394" i="3"/>
  <c r="K9394" i="3" a="1"/>
  <c r="K9394" i="3" s="1"/>
  <c r="C9395" i="3"/>
  <c r="K9395" i="3" a="1"/>
  <c r="K9395" i="3" s="1"/>
  <c r="C9396" i="3"/>
  <c r="K9396" i="3" a="1"/>
  <c r="K9396" i="3" s="1"/>
  <c r="C9397" i="3"/>
  <c r="K9397" i="3" a="1"/>
  <c r="K9397" i="3" s="1"/>
  <c r="C9398" i="3"/>
  <c r="K9398" i="3" a="1"/>
  <c r="K9398" i="3" s="1"/>
  <c r="C9399" i="3"/>
  <c r="K9399" i="3" a="1"/>
  <c r="K9399" i="3" s="1"/>
  <c r="C9400" i="3"/>
  <c r="K9400" i="3" a="1"/>
  <c r="K9400" i="3" s="1"/>
  <c r="C9401" i="3"/>
  <c r="K9401" i="3" a="1"/>
  <c r="K9401" i="3" s="1"/>
  <c r="C9402" i="3"/>
  <c r="K9402" i="3" a="1"/>
  <c r="K9402" i="3" s="1"/>
  <c r="C9403" i="3"/>
  <c r="K9403" i="3" a="1"/>
  <c r="K9403" i="3" s="1"/>
  <c r="C9404" i="3"/>
  <c r="K9404" i="3" a="1"/>
  <c r="K9404" i="3" s="1"/>
  <c r="C9405" i="3"/>
  <c r="K9405" i="3" a="1"/>
  <c r="K9405" i="3" s="1"/>
  <c r="C9406" i="3"/>
  <c r="K9406" i="3" a="1"/>
  <c r="K9406" i="3" s="1"/>
  <c r="C9407" i="3"/>
  <c r="K9407" i="3" a="1"/>
  <c r="K9407" i="3" s="1"/>
  <c r="C9408" i="3"/>
  <c r="K9408" i="3" a="1"/>
  <c r="K9408" i="3" s="1"/>
  <c r="C9409" i="3"/>
  <c r="K9409" i="3" a="1"/>
  <c r="K9409" i="3" s="1"/>
  <c r="C9410" i="3"/>
  <c r="K9410" i="3" a="1"/>
  <c r="K9410" i="3" s="1"/>
  <c r="C9411" i="3"/>
  <c r="K9411" i="3" a="1"/>
  <c r="K9411" i="3" s="1"/>
  <c r="C9412" i="3"/>
  <c r="K9412" i="3" a="1"/>
  <c r="K9412" i="3" s="1"/>
  <c r="C9413" i="3"/>
  <c r="K9413" i="3" a="1"/>
  <c r="K9413" i="3" s="1"/>
  <c r="C9414" i="3"/>
  <c r="K9414" i="3" a="1"/>
  <c r="K9414" i="3" s="1"/>
  <c r="C9415" i="3"/>
  <c r="K9415" i="3" a="1"/>
  <c r="K9415" i="3" s="1"/>
  <c r="C9416" i="3"/>
  <c r="K9416" i="3" a="1"/>
  <c r="K9416" i="3" s="1"/>
  <c r="C9417" i="3"/>
  <c r="K9417" i="3" a="1"/>
  <c r="K9417" i="3" s="1"/>
  <c r="C9418" i="3"/>
  <c r="K9418" i="3" a="1"/>
  <c r="K9418" i="3" s="1"/>
  <c r="C9419" i="3"/>
  <c r="K9419" i="3" a="1"/>
  <c r="K9419" i="3" s="1"/>
  <c r="C9420" i="3"/>
  <c r="K9420" i="3" a="1"/>
  <c r="K9420" i="3" s="1"/>
  <c r="C9421" i="3"/>
  <c r="K9421" i="3" a="1"/>
  <c r="K9421" i="3" s="1"/>
  <c r="C9422" i="3"/>
  <c r="K9422" i="3" a="1"/>
  <c r="K9422" i="3" s="1"/>
  <c r="C9423" i="3"/>
  <c r="K9423" i="3" a="1"/>
  <c r="K9423" i="3" s="1"/>
  <c r="C9424" i="3"/>
  <c r="K9424" i="3" a="1"/>
  <c r="K9424" i="3" s="1"/>
  <c r="C9425" i="3"/>
  <c r="K9425" i="3" a="1"/>
  <c r="K9425" i="3" s="1"/>
  <c r="C9426" i="3"/>
  <c r="K9426" i="3" a="1"/>
  <c r="K9426" i="3" s="1"/>
  <c r="C9427" i="3"/>
  <c r="K9427" i="3" a="1"/>
  <c r="K9427" i="3" s="1"/>
  <c r="C9428" i="3"/>
  <c r="K9428" i="3" a="1"/>
  <c r="K9428" i="3" s="1"/>
  <c r="C9429" i="3"/>
  <c r="K9429" i="3" a="1"/>
  <c r="K9429" i="3" s="1"/>
  <c r="C9430" i="3"/>
  <c r="K9430" i="3" a="1"/>
  <c r="K9430" i="3" s="1"/>
  <c r="C9431" i="3"/>
  <c r="K9431" i="3" a="1"/>
  <c r="K9431" i="3" s="1"/>
  <c r="C9432" i="3"/>
  <c r="K9432" i="3" a="1"/>
  <c r="K9432" i="3" s="1"/>
  <c r="C9433" i="3"/>
  <c r="K9433" i="3" a="1"/>
  <c r="K9433" i="3" s="1"/>
  <c r="C9434" i="3"/>
  <c r="K9434" i="3" a="1"/>
  <c r="K9434" i="3" s="1"/>
  <c r="C9435" i="3"/>
  <c r="K9435" i="3" a="1"/>
  <c r="K9435" i="3" s="1"/>
  <c r="C9436" i="3"/>
  <c r="K9436" i="3" a="1"/>
  <c r="K9436" i="3" s="1"/>
  <c r="C9437" i="3"/>
  <c r="K9437" i="3" a="1"/>
  <c r="K9437" i="3" s="1"/>
  <c r="C9438" i="3"/>
  <c r="K9438" i="3" a="1"/>
  <c r="K9438" i="3" s="1"/>
  <c r="C9439" i="3"/>
  <c r="K9439" i="3" a="1"/>
  <c r="K9439" i="3" s="1"/>
  <c r="C9440" i="3"/>
  <c r="K9440" i="3" a="1"/>
  <c r="K9440" i="3" s="1"/>
  <c r="C9441" i="3"/>
  <c r="K9441" i="3" a="1"/>
  <c r="K9441" i="3" s="1"/>
  <c r="C9442" i="3"/>
  <c r="K9442" i="3" a="1"/>
  <c r="K9442" i="3" s="1"/>
  <c r="C9443" i="3"/>
  <c r="K9443" i="3" a="1"/>
  <c r="K9443" i="3" s="1"/>
  <c r="C9444" i="3"/>
  <c r="K9444" i="3" a="1"/>
  <c r="K9444" i="3" s="1"/>
  <c r="C9445" i="3"/>
  <c r="K9445" i="3" a="1"/>
  <c r="K9445" i="3" s="1"/>
  <c r="C9446" i="3"/>
  <c r="K9446" i="3" a="1"/>
  <c r="K9446" i="3" s="1"/>
  <c r="C9447" i="3"/>
  <c r="K9447" i="3" a="1"/>
  <c r="K9447" i="3" s="1"/>
  <c r="C9448" i="3"/>
  <c r="K9448" i="3" a="1"/>
  <c r="K9448" i="3" s="1"/>
  <c r="C9449" i="3"/>
  <c r="K9449" i="3" a="1"/>
  <c r="K9449" i="3" s="1"/>
  <c r="C9450" i="3"/>
  <c r="K9450" i="3" a="1"/>
  <c r="K9450" i="3" s="1"/>
  <c r="C9451" i="3"/>
  <c r="K9451" i="3" a="1"/>
  <c r="K9451" i="3" s="1"/>
  <c r="C9452" i="3"/>
  <c r="K9452" i="3" a="1"/>
  <c r="K9452" i="3" s="1"/>
  <c r="C9453" i="3"/>
  <c r="K9453" i="3" a="1"/>
  <c r="K9453" i="3" s="1"/>
  <c r="C9454" i="3"/>
  <c r="K9454" i="3" a="1"/>
  <c r="K9454" i="3" s="1"/>
  <c r="C9455" i="3"/>
  <c r="K9455" i="3" a="1"/>
  <c r="K9455" i="3" s="1"/>
  <c r="C9456" i="3"/>
  <c r="K9456" i="3" a="1"/>
  <c r="K9456" i="3" s="1"/>
  <c r="C9457" i="3"/>
  <c r="K9457" i="3" a="1"/>
  <c r="K9457" i="3" s="1"/>
  <c r="C9458" i="3"/>
  <c r="K9458" i="3" a="1"/>
  <c r="K9458" i="3" s="1"/>
  <c r="C9459" i="3"/>
  <c r="K9459" i="3" a="1"/>
  <c r="K9459" i="3" s="1"/>
  <c r="C9460" i="3"/>
  <c r="K9460" i="3" a="1"/>
  <c r="K9460" i="3" s="1"/>
  <c r="C9461" i="3"/>
  <c r="K9461" i="3" a="1"/>
  <c r="K9461" i="3" s="1"/>
  <c r="C9462" i="3"/>
  <c r="K9462" i="3" a="1"/>
  <c r="K9462" i="3" s="1"/>
  <c r="C9463" i="3"/>
  <c r="K9463" i="3" a="1"/>
  <c r="K9463" i="3" s="1"/>
  <c r="C9464" i="3"/>
  <c r="K9464" i="3" a="1"/>
  <c r="K9464" i="3" s="1"/>
  <c r="C9465" i="3"/>
  <c r="K9465" i="3" a="1"/>
  <c r="K9465" i="3" s="1"/>
  <c r="C9466" i="3"/>
  <c r="K9466" i="3" a="1"/>
  <c r="K9466" i="3" s="1"/>
  <c r="C9467" i="3"/>
  <c r="K9467" i="3" a="1"/>
  <c r="K9467" i="3" s="1"/>
  <c r="C9468" i="3"/>
  <c r="K9468" i="3" a="1"/>
  <c r="K9468" i="3" s="1"/>
  <c r="C9469" i="3"/>
  <c r="K9469" i="3" a="1"/>
  <c r="K9469" i="3" s="1"/>
  <c r="C9470" i="3"/>
  <c r="K9470" i="3" a="1"/>
  <c r="K9470" i="3" s="1"/>
  <c r="C9471" i="3"/>
  <c r="K9471" i="3" a="1"/>
  <c r="K9471" i="3" s="1"/>
  <c r="C9472" i="3"/>
  <c r="K9472" i="3" a="1"/>
  <c r="K9472" i="3" s="1"/>
  <c r="C9473" i="3"/>
  <c r="K9473" i="3" a="1"/>
  <c r="K9473" i="3" s="1"/>
  <c r="C9474" i="3"/>
  <c r="K9474" i="3" a="1"/>
  <c r="K9474" i="3" s="1"/>
  <c r="C9475" i="3"/>
  <c r="K9475" i="3" a="1"/>
  <c r="K9475" i="3" s="1"/>
  <c r="C9476" i="3"/>
  <c r="K9476" i="3" a="1"/>
  <c r="K9476" i="3" s="1"/>
  <c r="C9477" i="3"/>
  <c r="K9477" i="3" a="1"/>
  <c r="K9477" i="3" s="1"/>
  <c r="C9478" i="3"/>
  <c r="K9478" i="3" a="1"/>
  <c r="K9478" i="3" s="1"/>
  <c r="C9479" i="3"/>
  <c r="K9479" i="3" a="1"/>
  <c r="K9479" i="3" s="1"/>
  <c r="C9480" i="3"/>
  <c r="K9480" i="3" a="1"/>
  <c r="K9480" i="3" s="1"/>
  <c r="C9481" i="3"/>
  <c r="K9481" i="3" a="1"/>
  <c r="K9481" i="3" s="1"/>
  <c r="C9482" i="3"/>
  <c r="K9482" i="3" a="1"/>
  <c r="K9482" i="3" s="1"/>
  <c r="C9483" i="3"/>
  <c r="K9483" i="3" a="1"/>
  <c r="K9483" i="3" s="1"/>
  <c r="C9484" i="3"/>
  <c r="K9484" i="3" a="1"/>
  <c r="K9484" i="3" s="1"/>
  <c r="C9485" i="3"/>
  <c r="K9485" i="3" a="1"/>
  <c r="K9485" i="3" s="1"/>
  <c r="C9486" i="3"/>
  <c r="K9486" i="3" a="1"/>
  <c r="K9486" i="3" s="1"/>
  <c r="C9487" i="3"/>
  <c r="K9487" i="3" a="1"/>
  <c r="K9487" i="3" s="1"/>
  <c r="C9488" i="3"/>
  <c r="K9488" i="3" a="1"/>
  <c r="K9488" i="3" s="1"/>
  <c r="C9489" i="3"/>
  <c r="K9489" i="3" a="1"/>
  <c r="K9489" i="3" s="1"/>
  <c r="C9490" i="3"/>
  <c r="K9490" i="3" a="1"/>
  <c r="K9490" i="3" s="1"/>
  <c r="C9491" i="3"/>
  <c r="K9491" i="3" a="1"/>
  <c r="K9491" i="3" s="1"/>
  <c r="C9492" i="3"/>
  <c r="K9492" i="3" a="1"/>
  <c r="K9492" i="3" s="1"/>
  <c r="C9493" i="3"/>
  <c r="K9493" i="3" a="1"/>
  <c r="K9493" i="3" s="1"/>
  <c r="C9494" i="3"/>
  <c r="K9494" i="3" a="1"/>
  <c r="K9494" i="3" s="1"/>
  <c r="C9495" i="3"/>
  <c r="K9495" i="3" a="1"/>
  <c r="K9495" i="3" s="1"/>
  <c r="C9496" i="3"/>
  <c r="K9496" i="3" a="1"/>
  <c r="K9496" i="3" s="1"/>
  <c r="C9497" i="3"/>
  <c r="K9497" i="3" a="1"/>
  <c r="K9497" i="3" s="1"/>
  <c r="C9498" i="3"/>
  <c r="K9498" i="3" a="1"/>
  <c r="K9498" i="3" s="1"/>
  <c r="C9499" i="3"/>
  <c r="K9499" i="3" a="1"/>
  <c r="K9499" i="3" s="1"/>
  <c r="C9500" i="3"/>
  <c r="K9500" i="3" a="1"/>
  <c r="K9500" i="3" s="1"/>
  <c r="C9501" i="3"/>
  <c r="K9501" i="3" a="1"/>
  <c r="K9501" i="3" s="1"/>
  <c r="C9502" i="3"/>
  <c r="K9502" i="3" a="1"/>
  <c r="K9502" i="3" s="1"/>
  <c r="C9503" i="3"/>
  <c r="K9503" i="3" a="1"/>
  <c r="K9503" i="3" s="1"/>
  <c r="C9504" i="3"/>
  <c r="K9504" i="3" a="1"/>
  <c r="K9504" i="3" s="1"/>
  <c r="C9505" i="3"/>
  <c r="K9505" i="3" a="1"/>
  <c r="K9505" i="3" s="1"/>
  <c r="C9506" i="3"/>
  <c r="K9506" i="3" a="1"/>
  <c r="K9506" i="3" s="1"/>
  <c r="C9507" i="3"/>
  <c r="K9507" i="3" a="1"/>
  <c r="K9507" i="3" s="1"/>
  <c r="C9508" i="3"/>
  <c r="K9508" i="3" a="1"/>
  <c r="K9508" i="3" s="1"/>
  <c r="C9509" i="3"/>
  <c r="K9509" i="3" a="1"/>
  <c r="K9509" i="3" s="1"/>
  <c r="C9510" i="3"/>
  <c r="K9510" i="3" a="1"/>
  <c r="K9510" i="3" s="1"/>
  <c r="C9511" i="3"/>
  <c r="K9511" i="3" a="1"/>
  <c r="K9511" i="3" s="1"/>
  <c r="C9512" i="3"/>
  <c r="K9512" i="3" a="1"/>
  <c r="K9512" i="3" s="1"/>
  <c r="C9513" i="3"/>
  <c r="K9513" i="3" a="1"/>
  <c r="K9513" i="3" s="1"/>
  <c r="C9514" i="3"/>
  <c r="K9514" i="3" a="1"/>
  <c r="K9514" i="3" s="1"/>
  <c r="C9515" i="3"/>
  <c r="K9515" i="3" a="1"/>
  <c r="K9515" i="3" s="1"/>
  <c r="C9516" i="3"/>
  <c r="K9516" i="3" a="1"/>
  <c r="K9516" i="3" s="1"/>
  <c r="C9517" i="3"/>
  <c r="K9517" i="3" a="1"/>
  <c r="K9517" i="3" s="1"/>
  <c r="C9518" i="3"/>
  <c r="K9518" i="3" a="1"/>
  <c r="K9518" i="3" s="1"/>
  <c r="C9519" i="3"/>
  <c r="K9519" i="3" a="1"/>
  <c r="K9519" i="3" s="1"/>
  <c r="C9520" i="3"/>
  <c r="K9520" i="3" a="1"/>
  <c r="K9520" i="3" s="1"/>
  <c r="C9521" i="3"/>
  <c r="K9521" i="3" a="1"/>
  <c r="K9521" i="3" s="1"/>
  <c r="C9522" i="3"/>
  <c r="K9522" i="3" a="1"/>
  <c r="K9522" i="3" s="1"/>
  <c r="C9523" i="3"/>
  <c r="K9523" i="3" a="1"/>
  <c r="K9523" i="3" s="1"/>
  <c r="C9524" i="3"/>
  <c r="K9524" i="3" a="1"/>
  <c r="K9524" i="3" s="1"/>
  <c r="C9525" i="3"/>
  <c r="K9525" i="3" a="1"/>
  <c r="K9525" i="3" s="1"/>
  <c r="C9526" i="3"/>
  <c r="K9526" i="3" a="1"/>
  <c r="K9526" i="3" s="1"/>
  <c r="C9527" i="3"/>
  <c r="K9527" i="3" a="1"/>
  <c r="K9527" i="3" s="1"/>
  <c r="C9528" i="3"/>
  <c r="K9528" i="3" a="1"/>
  <c r="K9528" i="3" s="1"/>
  <c r="C9529" i="3"/>
  <c r="K9529" i="3" a="1"/>
  <c r="K9529" i="3" s="1"/>
  <c r="C9530" i="3"/>
  <c r="K9530" i="3" a="1"/>
  <c r="K9530" i="3" s="1"/>
  <c r="C9531" i="3"/>
  <c r="K9531" i="3" a="1"/>
  <c r="K9531" i="3" s="1"/>
  <c r="C9532" i="3"/>
  <c r="K9532" i="3" a="1"/>
  <c r="K9532" i="3" s="1"/>
  <c r="C9533" i="3"/>
  <c r="K9533" i="3" a="1"/>
  <c r="K9533" i="3" s="1"/>
  <c r="C9534" i="3"/>
  <c r="K9534" i="3" a="1"/>
  <c r="K9534" i="3" s="1"/>
  <c r="C9535" i="3"/>
  <c r="K9535" i="3" a="1"/>
  <c r="K9535" i="3" s="1"/>
  <c r="C9536" i="3"/>
  <c r="K9536" i="3" a="1"/>
  <c r="K9536" i="3" s="1"/>
  <c r="C9537" i="3"/>
  <c r="K9537" i="3" a="1"/>
  <c r="K9537" i="3" s="1"/>
  <c r="C9538" i="3"/>
  <c r="K9538" i="3" a="1"/>
  <c r="K9538" i="3" s="1"/>
  <c r="C9539" i="3"/>
  <c r="K9539" i="3" a="1"/>
  <c r="K9539" i="3" s="1"/>
  <c r="C9540" i="3"/>
  <c r="K9540" i="3" a="1"/>
  <c r="K9540" i="3" s="1"/>
  <c r="C9541" i="3"/>
  <c r="K9541" i="3" a="1"/>
  <c r="K9541" i="3" s="1"/>
  <c r="C9542" i="3"/>
  <c r="K9542" i="3" a="1"/>
  <c r="K9542" i="3" s="1"/>
  <c r="C9543" i="3"/>
  <c r="K9543" i="3" a="1"/>
  <c r="K9543" i="3" s="1"/>
  <c r="C9544" i="3"/>
  <c r="K9544" i="3" a="1"/>
  <c r="K9544" i="3" s="1"/>
  <c r="C9545" i="3"/>
  <c r="K9545" i="3" a="1"/>
  <c r="K9545" i="3" s="1"/>
  <c r="C9546" i="3"/>
  <c r="K9546" i="3" a="1"/>
  <c r="K9546" i="3" s="1"/>
  <c r="C9547" i="3"/>
  <c r="K9547" i="3" a="1"/>
  <c r="K9547" i="3" s="1"/>
  <c r="C9548" i="3"/>
  <c r="K9548" i="3" a="1"/>
  <c r="K9548" i="3" s="1"/>
  <c r="C9549" i="3"/>
  <c r="K9549" i="3" a="1"/>
  <c r="K9549" i="3" s="1"/>
  <c r="C9550" i="3"/>
  <c r="K9550" i="3" a="1"/>
  <c r="K9550" i="3" s="1"/>
  <c r="C9551" i="3"/>
  <c r="K9551" i="3" a="1"/>
  <c r="K9551" i="3" s="1"/>
  <c r="C9552" i="3"/>
  <c r="K9552" i="3" a="1"/>
  <c r="K9552" i="3" s="1"/>
  <c r="C4" i="2" a="1"/>
  <c r="C4" i="2" s="1"/>
  <c r="D4" i="2" s="1"/>
  <c r="C6" i="2" a="1"/>
  <c r="C6" i="2" s="1"/>
  <c r="D6" i="2" s="1"/>
  <c r="C7" i="2" a="1"/>
  <c r="C7" i="2" s="1"/>
  <c r="D7" i="2" s="1"/>
  <c r="C8" i="2" a="1"/>
  <c r="C8" i="2" s="1"/>
  <c r="D8" i="2" s="1"/>
  <c r="C9" i="2" a="1"/>
  <c r="C9" i="2" s="1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 a="1"/>
  <c r="C16" i="2" s="1"/>
  <c r="D16" i="2" s="1"/>
  <c r="C17" i="2" a="1"/>
  <c r="C17" i="2" s="1"/>
  <c r="D17" i="2" s="1"/>
  <c r="C18" i="2" a="1"/>
  <c r="C18" i="2" s="1"/>
  <c r="D18" i="2" s="1"/>
  <c r="C19" i="2" a="1"/>
  <c r="C19" i="2" s="1"/>
  <c r="D19" i="2" s="1"/>
  <c r="C20" i="2" a="1"/>
  <c r="C20" i="2" s="1"/>
  <c r="D20" i="2" s="1"/>
  <c r="C21" i="2" a="1"/>
  <c r="C21" i="2" s="1"/>
  <c r="D21" i="2" s="1"/>
  <c r="C22" i="2" a="1"/>
  <c r="C22" i="2" s="1"/>
  <c r="D22" i="2" s="1"/>
  <c r="C23" i="2" a="1"/>
  <c r="C23" i="2" s="1"/>
  <c r="D23" i="2" s="1"/>
  <c r="C24" i="2" a="1"/>
  <c r="C24" i="2" s="1"/>
  <c r="D24" i="2" s="1"/>
  <c r="C25" i="2" a="1"/>
  <c r="C25" i="2" s="1"/>
  <c r="D25" i="2" s="1"/>
  <c r="C26" i="2" a="1"/>
  <c r="C26" i="2" s="1"/>
  <c r="D26" i="2" s="1"/>
  <c r="C27" i="2" a="1"/>
  <c r="C27" i="2" s="1"/>
  <c r="D27" i="2" s="1"/>
  <c r="C28" i="2"/>
  <c r="D28" i="2" s="1"/>
  <c r="C29" i="2"/>
  <c r="D29" i="2" s="1"/>
  <c r="C30" i="2"/>
  <c r="D30" i="2" s="1"/>
  <c r="C31" i="2"/>
  <c r="D3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<sst xmlns="http://schemas.openxmlformats.org/spreadsheetml/2006/main" count="134039" uniqueCount="14023">
  <si>
    <t>Average Cost for Two</t>
  </si>
  <si>
    <t>KPIs</t>
  </si>
  <si>
    <t>Votes</t>
  </si>
  <si>
    <t>Price Range Validity</t>
  </si>
  <si>
    <t>Invalid Aggregate Rating</t>
  </si>
  <si>
    <t>Referential Integrity</t>
  </si>
  <si>
    <t>Zomato SAM</t>
  </si>
  <si>
    <t>Zomato Oceania</t>
  </si>
  <si>
    <t>Zomato NAM</t>
  </si>
  <si>
    <t>Zomato Europe</t>
  </si>
  <si>
    <t>Zomato Asia</t>
  </si>
  <si>
    <t>Zomato Africa</t>
  </si>
  <si>
    <t>Invalid Country Codes</t>
  </si>
  <si>
    <t>Missing  Values</t>
  </si>
  <si>
    <t>Duplicate Restaurant IDs</t>
  </si>
  <si>
    <t>Status</t>
  </si>
  <si>
    <t>Result</t>
  </si>
  <si>
    <t>Check</t>
  </si>
  <si>
    <t>Sheet</t>
  </si>
  <si>
    <t>Lebanese, Arabian</t>
  </si>
  <si>
    <t>Vila SíÇnia, Sí£o Paulo</t>
  </si>
  <si>
    <t>Vila SíÇnia</t>
  </si>
  <si>
    <t>Sainte Marie Gastronomia,Rua Dom Joí£o Batista da Costa, 70, Vila SíÇnia, Sí£o Paulo</t>
  </si>
  <si>
    <t>Sí£o Paulo</t>
  </si>
  <si>
    <t>Brazilian, Bar Food, Beverages</t>
  </si>
  <si>
    <t>Vila Mariana, Sí£o Paulo</t>
  </si>
  <si>
    <t>Vila Mariana</t>
  </si>
  <si>
    <t>Veloso,Rua Conceií_í£o Veloso, 56, Vila Mariana, Sí£o Paulo</t>
  </si>
  <si>
    <t>Brazilian, North Eastern</t>
  </si>
  <si>
    <t>Vila Maria, Sí£o Paulo</t>
  </si>
  <si>
    <t>Vila Maria</t>
  </si>
  <si>
    <t>Esquina Mocotí_,Avenida Nossa Senhora do Loreto, 1104, Vila Medeiros, Vila Maria, Sí£o Paulo</t>
  </si>
  <si>
    <t>Brazilian</t>
  </si>
  <si>
    <t>Shopping Morumbi, Santo Amaro, Sí£o Paulo</t>
  </si>
  <si>
    <t>Shopping Morumbi, Santo Amaro</t>
  </si>
  <si>
    <t>Super Grill,Shopping Morumbi - Piso Lazer, Avenida Roque Petroni Jí_nior, 1089, Santo Amaro, Sí£o Paulo</t>
  </si>
  <si>
    <t>Brazilian, Mineira</t>
  </si>
  <si>
    <t>Shopping MetríÇ Santa Cruz, Vila Mariana, Sí£o Paulo</t>
  </si>
  <si>
    <t>Shopping MetríÇ Santa Cruz, Vila Mariana</t>
  </si>
  <si>
    <t>Divino Fogí£o,Shopping MetríÇ Santa Cruz - Piso L2, Rua Domingos de Morais, 2564, Vila Mariana, Sí£o Paulo</t>
  </si>
  <si>
    <t>Italian</t>
  </si>
  <si>
    <t>Repí_blica, Sí£o Paulo</t>
  </si>
  <si>
    <t>Repí_blica</t>
  </si>
  <si>
    <t>Terraí_o Itíçlia,Edifí_cio Itíçlia - 41ŒÁ Andar, Avenida Ipiranga, 344, Repí_blica, Sí£o Paulo</t>
  </si>
  <si>
    <t>Brazilian, Italian</t>
  </si>
  <si>
    <t>Paribar,Praí_a Dom Josí© Gaspar, 42, Repí_blica, Sí£o Paulo 10000</t>
  </si>
  <si>
    <t>Gourmet Fast Food, Burger</t>
  </si>
  <si>
    <t>Pinheiros, Sí£o Paulo</t>
  </si>
  <si>
    <t>Pinheiros</t>
  </si>
  <si>
    <t>Meats,Rua dos Pinheiros, 320, Pinheiros, Sí£o Paulo</t>
  </si>
  <si>
    <t>Sushi</t>
  </si>
  <si>
    <t>Moema, Sí£o Paulo</t>
  </si>
  <si>
    <t>Moema</t>
  </si>
  <si>
    <t>Kinoshita,Rua Jacques Fí©lix, 405, Vila Nova Conceií_í£o, Moema, Sí£o Paulo</t>
  </si>
  <si>
    <t>BBQ, Grill, Brazilian</t>
  </si>
  <si>
    <t>Jardim Paulista, Sí£o Paulo</t>
  </si>
  <si>
    <t>Jardim Paulista</t>
  </si>
  <si>
    <t>A Figueira Rubaiyat,Rua Haddock Lobo, 1738, Cerqueira Cí©sar, Jardim Paulista, Sí£o Paulo 10000</t>
  </si>
  <si>
    <t>Sushi, Japanese</t>
  </si>
  <si>
    <t>Kawa Sushi,Alameda Lorena, 300, Jardim Paulista, Sí£o Paulo</t>
  </si>
  <si>
    <t>French</t>
  </si>
  <si>
    <t>Paris 6 Classique,Rua Haddock Lobo, 1240, Cerqueira Cí©sar, Jardim Paulista, Sí£o Paulo</t>
  </si>
  <si>
    <t>Itaim Bibi, Sí£o Paulo</t>
  </si>
  <si>
    <t>Itaim Bibi</t>
  </si>
  <si>
    <t>Cantinho da Gula,Rua Pedroso Alvarenga, 522, Itaim Bibi, Sí£o Paulo, SP</t>
  </si>
  <si>
    <t>Brazilian, Grill</t>
  </si>
  <si>
    <t>Red Steak &amp; Burger,Rua Tabapuí£, 1417, Itaim Bibi, Sí£o Paulo</t>
  </si>
  <si>
    <t>French, Brazilian, Beverages</t>
  </si>
  <si>
    <t>Les 3 Brasseurs,Rua Jesuí_no Arruda, 470, Itaim Bibi, Sí£o Paulo</t>
  </si>
  <si>
    <t>Beverages, International</t>
  </si>
  <si>
    <t>Hotel Unique, Jardim Paulista, Sí£o Paulo</t>
  </si>
  <si>
    <t>Hotel Unique, Jardim Paulista</t>
  </si>
  <si>
    <t>Skye - Hotel Unique,Hotel Unique, Avenida Brigadeiro Luí_s AntíÇnio, 4700, Jardim Paulista, Sí£o Paulo</t>
  </si>
  <si>
    <t>Consolaí_í£o, Sí£o Paulo</t>
  </si>
  <si>
    <t>Consolaí_í£o</t>
  </si>
  <si>
    <t>Jiquitaia,Rua AntíÇnio Carlos, 268, Consolaí_í£o, Sí£o Paulo</t>
  </si>
  <si>
    <t>Indian</t>
  </si>
  <si>
    <t>Gopala Hari,Rua Antonio Carlos, 429, Consolaí_í£o, Sí£o Paulo</t>
  </si>
  <si>
    <t>Steak, BBQ</t>
  </si>
  <si>
    <t>Bela Vista, Centro, Sí£o Paulo</t>
  </si>
  <si>
    <t>Bela Vista, Centro</t>
  </si>
  <si>
    <t>Templo da Carne - Marcos Bassi,Rua Treze de Maio, 668, Bela Vista, Sí£o Paulo 01327000</t>
  </si>
  <si>
    <t>Italian, Pizza</t>
  </si>
  <si>
    <t>Cantina Famiglia Mancini,Rua Avanhandava, 81, Bela Vista, Sí£o Paulo 10000</t>
  </si>
  <si>
    <t>Brazilian, Bar Food</t>
  </si>
  <si>
    <t>Urca, Rio de Janeiro</t>
  </si>
  <si>
    <t>Urca</t>
  </si>
  <si>
    <t>Garota de Ipanema,Avenida Joí£o Alves, 56, Urca, Rio de Janeiro</t>
  </si>
  <si>
    <t>Rio de Janeiro</t>
  </si>
  <si>
    <t>Tijuca, Rio de Janeiro</t>
  </si>
  <si>
    <t>Tijuca</t>
  </si>
  <si>
    <t>Aconchego Carioca,Rua Barí£o de Iguatemi, 379, Tijuca, Rio de Janeiro</t>
  </si>
  <si>
    <t>Santa Teresa, Rio de Janeiro</t>
  </si>
  <si>
    <t>Santa Teresa</t>
  </si>
  <si>
    <t>Aprazí_vel,Rua Aprazí_vel, 62, Santa Teresa, Rio de Janeiro</t>
  </si>
  <si>
    <t>Bar Food, Brazilian</t>
  </si>
  <si>
    <t>Madureira, Rio de Janeiro</t>
  </si>
  <si>
    <t>Madureira</t>
  </si>
  <si>
    <t>Quiosque Chopp Brahma,Madureira Shopping - Loja 289/290, Piso 2, Estrada do Portela, 222, Madureira, Rio de Janeiro, RJ</t>
  </si>
  <si>
    <t>Brazilian, Seafood</t>
  </si>
  <si>
    <t>Leme, Rio de Janeiro</t>
  </si>
  <si>
    <t>Leme</t>
  </si>
  <si>
    <t>Shirley,Rua Gustavo Sampaio, 610, Leme, Rio de Janeiro</t>
  </si>
  <si>
    <t>Leme Light,Rua Gustavo Sampaio, 798, Leme, Rio de Janeiro</t>
  </si>
  <si>
    <t>Bakery, Sandwich, Brazilian</t>
  </si>
  <si>
    <t>Leblon, Rio de Janeiro</t>
  </si>
  <si>
    <t>Leblon</t>
  </si>
  <si>
    <t>Talho Capixaba,Avenida Ataulfo de Paiva, 1022, Lojas A e B, Leblon, Rio de Janeiro</t>
  </si>
  <si>
    <t>Japanese</t>
  </si>
  <si>
    <t>Sushi Leblon,Rua Dias Ferreira, 256, Leblon, Rio de Janeiro</t>
  </si>
  <si>
    <t>Le Monde, Barra da Tijuca, Rio de Janeiro</t>
  </si>
  <si>
    <t>Le Monde, Barra da Tijuca</t>
  </si>
  <si>
    <t>D.O.C Ristorante,Le Monde, Bloco 3, Lojas A/B, Avenida das Amí©ricas, 3500, Barra da Tijuca, Rio de Janeiro</t>
  </si>
  <si>
    <t>Lagoa, Rio de Janeiro</t>
  </si>
  <si>
    <t>Lagoa</t>
  </si>
  <si>
    <t>Filí© de Ouro,Rua Jardim Botí¢nico, 731, Jardim Botí¢nico, Lagoa, Rio de Janeiro</t>
  </si>
  <si>
    <t>Ipanema, Rio de Janeiro</t>
  </si>
  <si>
    <t>Ipanema</t>
  </si>
  <si>
    <t>Zazíç BistríÇ Tropical,Rua Joana Angí©lica, 40, Ipanema, Rio de Janeiro</t>
  </si>
  <si>
    <t>Garota de Ipanema,Rua Vinicius de Moraes, 49, Ipanema, Rio de Janeiro</t>
  </si>
  <si>
    <t>Brazilian, Healthy Food, Juices, Pizza</t>
  </si>
  <si>
    <t>Balada Mix,Rua Aní_bal de Mendoní_a, 37, Ipanema, Rio de Janeiro</t>
  </si>
  <si>
    <t>Gíçvea, Rio de Janeiro</t>
  </si>
  <si>
    <t>Gíçvea</t>
  </si>
  <si>
    <t>Braseiro da Gíçvea,Praí_a Santos Dumont, 116, Gíçvea, Rio de Janeiro</t>
  </si>
  <si>
    <t>Burger</t>
  </si>
  <si>
    <t>Galeria River, Copacabana, Rio de Janeiro</t>
  </si>
  <si>
    <t>Galeria River, Copacabana</t>
  </si>
  <si>
    <t>TT Burger,Galeria River, Rua Francisco Otaviano, 67, Copacabana, Rio de Janeiro</t>
  </si>
  <si>
    <t>Lebanese</t>
  </si>
  <si>
    <t>Copacabana, Rio de Janeiro</t>
  </si>
  <si>
    <t>Copacabana</t>
  </si>
  <si>
    <t>Amir,Rua Ronald de Carvalho, 55, Copacabana, Rio de Janeiro</t>
  </si>
  <si>
    <t>Beverages, Bar Food, Fast Food</t>
  </si>
  <si>
    <t>Cervantes,Avenida Prado Junior, 335 B, Copacabana, Rio de Janeiro</t>
  </si>
  <si>
    <t>Juices, Healthy Food</t>
  </si>
  <si>
    <t>Bibi,Rua Santa Clara, 36, Copabana, Rio de Janeiro</t>
  </si>
  <si>
    <t>Desserts, Cafe</t>
  </si>
  <si>
    <t>Centro, Rio de Janeiro</t>
  </si>
  <si>
    <t>Centro</t>
  </si>
  <si>
    <t>Confeitaria Colombo,Rua Goní_alves Dias, 32, Centro, Rio de Janeiro</t>
  </si>
  <si>
    <t>Seafood, Bar Food, Brazilian</t>
  </si>
  <si>
    <t>Barra da Tijuca, Rio de Janeiro</t>
  </si>
  <si>
    <t>Barra da Tijuca</t>
  </si>
  <si>
    <t>Pesqueiro Eco Gourmet,Praia da Barra da Tijuca, Avenida Lí_cio Costa, Ilha 25, Barra da Tijuca, Rio de Janeiro</t>
  </si>
  <si>
    <t>American, Burger</t>
  </si>
  <si>
    <t>Sudoeste, Brasí_lia</t>
  </si>
  <si>
    <t>Sudoeste</t>
  </si>
  <si>
    <t>Brazilian American Burgers,CLSN 301, Bloco C, Loja 86, Sudoeste, Brasí_lia</t>
  </si>
  <si>
    <t>Brasí_lia</t>
  </si>
  <si>
    <t>Shopping Iguatemi, Lago Norte, Brasí_lia</t>
  </si>
  <si>
    <t>Shopping Iguatemi, Lago Norte</t>
  </si>
  <si>
    <t>Gero,Shopping Iguatemi - piso 1, SHIN CA 4, Lote A, Lago Norte, Brasí_lia</t>
  </si>
  <si>
    <t>International</t>
  </si>
  <si>
    <t>Setor De Clubes Esportivos Sul, Brasí_lia</t>
  </si>
  <si>
    <t>Setor De Clubes Esportivos Sul</t>
  </si>
  <si>
    <t>Coco Bambu,SCES, Trecho 2, Conjunto 13/36, Setor de Clubes Esportivos Sul, Brasí_lia</t>
  </si>
  <si>
    <t>Seafood</t>
  </si>
  <si>
    <t>Pontí£o Lago Sul, Lago Sul, Brasí_lia</t>
  </si>
  <si>
    <t>Pontí£o Lago Sul, Lago Sul</t>
  </si>
  <si>
    <t>Manzuíç,Pontí£o Lago Sul, SHIS 10, Lote 9, Lago Sul, Brasí_lia</t>
  </si>
  <si>
    <t>American, Grill</t>
  </si>
  <si>
    <t>ParkShopping, Guaríç I, Brasí_lia</t>
  </si>
  <si>
    <t>ParkShopping, Guaríç I</t>
  </si>
  <si>
    <t>Outback Steakhouse,ParkShopping - Piso 2, SAI/SO, írea 6580, Guaríç I, Brasí_lia</t>
  </si>
  <si>
    <t>Peruvian, Latin American</t>
  </si>
  <si>
    <t>Lago Sul, Brasí_lia</t>
  </si>
  <si>
    <t>Lago Sul</t>
  </si>
  <si>
    <t>Taypíç,Fashion Park, Shis Ql 17, Bloco G, Loja 208, Lago Sul, Brasí_lia</t>
  </si>
  <si>
    <t>Brasí_lia Shopping, Asa Norte, Brasí_lia</t>
  </si>
  <si>
    <t>Brasí_lia Shopping, Asa Norte</t>
  </si>
  <si>
    <t>Coco Bambu,Brasí_lia Shopping - Piso 2, SCN 5, Bloco A, Asa Norte, Brasí_lia</t>
  </si>
  <si>
    <t>Mexican, Grill</t>
  </si>
  <si>
    <t>íguas Claras, Brasí_lia</t>
  </si>
  <si>
    <t>íguas Claras</t>
  </si>
  <si>
    <t>Taco Pep,Vila Malls, Avenida das Castanheiras, Lote 1060, í€guas Claras, Brasí_lia</t>
  </si>
  <si>
    <t>Buena Carne,Avenida Araucíçrias, 1325, Loja 19, íguas Claras, Brasí_lia</t>
  </si>
  <si>
    <t>Pizza</t>
  </si>
  <si>
    <t>Rovereto,Rua 13 Norte, Lote 4, íguas Claras, Brasí_lia</t>
  </si>
  <si>
    <t>Asa Sul, Brasí_lia</t>
  </si>
  <si>
    <t>Asa Sul</t>
  </si>
  <si>
    <t>Villa Tevere,CLS 115, Bloco A, Loja 2, Asa Sul, Brasí_lia</t>
  </si>
  <si>
    <t>Brazilian, Cafe</t>
  </si>
  <si>
    <t>Sandubas Cafí©,Edifí_cio Josí© Severo, SCS 6, Bloco A, Loja 99, Asa Sul, Brasí_lia</t>
  </si>
  <si>
    <t>New Koto,SCS 212, Bloco B, Loja 26, Asa Sul, Brasí_lia</t>
  </si>
  <si>
    <t>Arabian</t>
  </si>
  <si>
    <t>Beirute,CLS 109, Bloco A, Loja 2/6, Asa Sul, Brasí_lia</t>
  </si>
  <si>
    <t>Sushi Loko,SCS 213, Bloco C, Loja 35, Asa Sul, Brasí_lia</t>
  </si>
  <si>
    <t>Pizza íæ Bessa,SCS 214, Bloco C, Loja 40, Asa Sul, Brasí_lia</t>
  </si>
  <si>
    <t>Asa Norte, Brasí_lia</t>
  </si>
  <si>
    <t>Asa Norte</t>
  </si>
  <si>
    <t>Maori,CLN 110, Bloco D, Loja 28, Asa Norte, Brasí_lia</t>
  </si>
  <si>
    <t>Bakery</t>
  </si>
  <si>
    <t>Casa do Biscoito Mineiro,SCLN 210, Bloco D, Loja 36/48, Asa Norte, Brasí_lia</t>
  </si>
  <si>
    <t>Cafe</t>
  </si>
  <si>
    <t>Cafí© Daniel Briand,SCLN 104, Bloco A, Loja 26, Asa Norte, Brasí_lia</t>
  </si>
  <si>
    <t>Fast Food, French</t>
  </si>
  <si>
    <t>Chez Michou,SCLN, 208, Bloco A, Loja 30, Asa Norte, Brasí_lia</t>
  </si>
  <si>
    <t>Seafood, Kiwi</t>
  </si>
  <si>
    <t>Wellington Central, Wellington City</t>
  </si>
  <si>
    <t>Wellington Central</t>
  </si>
  <si>
    <t>The Crab Shack,15 Jervois Quay, Queens Wharf, Wellington Central, Wellington City</t>
  </si>
  <si>
    <t>Wellington City</t>
  </si>
  <si>
    <t>European</t>
  </si>
  <si>
    <t>Charley Noble Eatery &amp; Bar,Huddart Parker Building, Ground Floor, 1 Post Office Square, Wellington Central, Wellington City</t>
  </si>
  <si>
    <t>Japanese, Asian</t>
  </si>
  <si>
    <t>wagamama,33 Customhouse Quay, Wellington Central, Wellington City 6011</t>
  </si>
  <si>
    <t>Mediterranean, Cafe, European</t>
  </si>
  <si>
    <t>Te Aro, Wellington City</t>
  </si>
  <si>
    <t>Te Aro</t>
  </si>
  <si>
    <t>Olive,170 Cuba Street, Te Aro, Wellington City</t>
  </si>
  <si>
    <t>Midnight Espresso,178 Cuba Street, Te Aro, Wellington City</t>
  </si>
  <si>
    <t>European, Cafe</t>
  </si>
  <si>
    <t>Loretta,181 Cuba Street, Te Aro, Wellington City</t>
  </si>
  <si>
    <t>Malaysian</t>
  </si>
  <si>
    <t>Little Penang,40 Dixon Street, Te Aro, Wellington City</t>
  </si>
  <si>
    <t>French, Kiwi</t>
  </si>
  <si>
    <t>Hippopotamus - Museum Hotel,Museum Hotel, Level 3, 90 Cable Street, Te Aro, Wellington City</t>
  </si>
  <si>
    <t>Italian, Cafe</t>
  </si>
  <si>
    <t>Floriditas,161 Cuba Street, Te Aro, Wellington City</t>
  </si>
  <si>
    <t>Vietnamese, Fish and Chips</t>
  </si>
  <si>
    <t>Fisherman's Plate,12 Bond Street, Te Aro, Wellington City</t>
  </si>
  <si>
    <t>Cafe, European, Mexican</t>
  </si>
  <si>
    <t>Fidel's,234 Cuba Street, Te Aro, Wellington City</t>
  </si>
  <si>
    <t>Cafe, Kiwi, Ice Cream, Desserts</t>
  </si>
  <si>
    <t>Enigma Cafe,128 Courtenay Place, Te Aro, Wellington City</t>
  </si>
  <si>
    <t>Asian</t>
  </si>
  <si>
    <t>Dragonfly,70 Courtenay Place, Te Aro, Wellington City</t>
  </si>
  <si>
    <t>Caffe L'affare,27 College Street, Te Aro, Wellington City</t>
  </si>
  <si>
    <t>American</t>
  </si>
  <si>
    <t>Burger Liquor,129 Willis Street, Te Aro, Wellington City</t>
  </si>
  <si>
    <t>The Hangar,171-177 Willis Street, Te Aro, Wellington City</t>
  </si>
  <si>
    <t>Ombra,199 Cuba Street, Te Aro, Wellington City</t>
  </si>
  <si>
    <t>Fast Food</t>
  </si>
  <si>
    <t>Ekim Burgers,257 Cuba Street, Te Aro, Wellington City</t>
  </si>
  <si>
    <t>Mt Victoria, Wellington City</t>
  </si>
  <si>
    <t>Mt Victoria</t>
  </si>
  <si>
    <t>Five Boroughs,4 Roxburgh Street, Corner of Roxburgh and Majoribanks Street, Mt Victoria, Wellington City</t>
  </si>
  <si>
    <t>Cafe, Kiwi</t>
  </si>
  <si>
    <t>Lyall Bay, Wellington City</t>
  </si>
  <si>
    <t>Lyall Bay</t>
  </si>
  <si>
    <t>Maranui Cafe,Maranui Surf Life Saving Club, 7 Lyall Parade, Lyall Bay, Wellington City</t>
  </si>
  <si>
    <t>Wynyard Quarter, Auckland</t>
  </si>
  <si>
    <t>Wynyard Quarter</t>
  </si>
  <si>
    <t>Baduzzi,10-26 Jellicoe Street, Wynyard Quarter, Auckland CBD, Auckland 1010</t>
  </si>
  <si>
    <t>Auckland</t>
  </si>
  <si>
    <t>The Langham Hotel, Auckland CBD, Auckland</t>
  </si>
  <si>
    <t>The Langham Hotel, Auckland CBD</t>
  </si>
  <si>
    <t>Eight - The Langham Hotel,The Langham Hotel, 83 Symonds Street, Grafton, Auckland</t>
  </si>
  <si>
    <t>Sky City Metro, Auckland CBD, Auckland</t>
  </si>
  <si>
    <t>Sky City Metro, Auckland CBD</t>
  </si>
  <si>
    <t>PappaRich,Sky City Metro,  Shop 2.01-2.03, 291-297 Queen Street, Auckland CBD, Auckland 1010</t>
  </si>
  <si>
    <t>Asian, Sushi, Seafood</t>
  </si>
  <si>
    <t>Penrose, Auckland</t>
  </si>
  <si>
    <t>Penrose</t>
  </si>
  <si>
    <t>Big Fish Eatery,Unit 3, 710 Great South Road, Corner Wilkinson Road, Penrose, Auckland 1061</t>
  </si>
  <si>
    <t>Parnell, Auckland</t>
  </si>
  <si>
    <t>Parnell</t>
  </si>
  <si>
    <t>Winona Forever,100 Parnell Road, Parnell, Auckland</t>
  </si>
  <si>
    <t>Asian Fusion, Pub Food, Fusion, Asian, Filipino, Malaysian, Thai</t>
  </si>
  <si>
    <t>Newmarket, Auckland</t>
  </si>
  <si>
    <t>Newmarket</t>
  </si>
  <si>
    <t>Tucks and Bao,19 Davis Cresent, Newmarket, Auckland 1023</t>
  </si>
  <si>
    <t>Kiwi, European</t>
  </si>
  <si>
    <t>Mt Eden, Auckland</t>
  </si>
  <si>
    <t>Mt Eden</t>
  </si>
  <si>
    <t>The Garden Shed,470 Mt Eden Road, Mt Eden, Auckland 1024</t>
  </si>
  <si>
    <t>Cafe, European</t>
  </si>
  <si>
    <t>Frasers,434 Mt Eden Road, Mt Eden, Auckland 1024</t>
  </si>
  <si>
    <t>Chinese</t>
  </si>
  <si>
    <t>Eden Noodles Cafe Î__Î‡_†ƒ_†ƒ_¢,105 Dominion Road, Mt Eden, Auckland 1024</t>
  </si>
  <si>
    <t>Taiwanese, Street Food</t>
  </si>
  <si>
    <t>Mt Albert, Auckland</t>
  </si>
  <si>
    <t>Mt Albert</t>
  </si>
  <si>
    <t>Chinoiserie,4 Owairaka Avenue, Mt Albert, Auckland</t>
  </si>
  <si>
    <t>Mission Bay, Auckland</t>
  </si>
  <si>
    <t>Mission Bay</t>
  </si>
  <si>
    <t>De Fontein Belgian Beer Cafe,75-79 Tamaki Drive, Mission Bay, Auckland</t>
  </si>
  <si>
    <t>Asian Fusion, Cafe</t>
  </si>
  <si>
    <t>Lorne Street, Auckland</t>
  </si>
  <si>
    <t>Lorne Street</t>
  </si>
  <si>
    <t>The Kimchi Project,20 Lorne Street, Auckland CBD, Auckland</t>
  </si>
  <si>
    <t>Henderson, Auckland</t>
  </si>
  <si>
    <t>Henderson</t>
  </si>
  <si>
    <t>Little Sister Cafe,91 Central Park Drive, Henderson, Auckland</t>
  </si>
  <si>
    <t>Desserts</t>
  </si>
  <si>
    <t>Fort Street, Auckland</t>
  </si>
  <si>
    <t>Fort Street</t>
  </si>
  <si>
    <t>Miann,57 Fort Street, Auckland Auckland CBD</t>
  </si>
  <si>
    <t>Cafe, American</t>
  </si>
  <si>
    <t>Federal Street, Auckland</t>
  </si>
  <si>
    <t>Federal Street</t>
  </si>
  <si>
    <t>Federal Delicatessen,86 Federal Street, Auckland CBD, Auckland 1010</t>
  </si>
  <si>
    <t>Depot Eatery and Oyster Bar,86 Federal Street, Auckland CBD, Auckland, 1010</t>
  </si>
  <si>
    <t>Britomart, Auckland</t>
  </si>
  <si>
    <t>Britomart</t>
  </si>
  <si>
    <t>Orleans,Roukai Lane, 48 Custom Street East, Britomart, Auckland CBD, Auckland 1010</t>
  </si>
  <si>
    <t>Milse,The Pavilions, 27 Tyler Street, Britomart, Auckland CBD, Auckland 1010</t>
  </si>
  <si>
    <t>Ice Cream, Desserts</t>
  </si>
  <si>
    <t>Giapo,12 Gore Street, Auckland CBD, Auckland</t>
  </si>
  <si>
    <t>Thai</t>
  </si>
  <si>
    <t>Balmoral, Auckland</t>
  </si>
  <si>
    <t>Balmoral</t>
  </si>
  <si>
    <t>Kiss Kiss,1 Rocklands Avenue, Balmoral, Auckland</t>
  </si>
  <si>
    <t>Coffee and Tea, Tapas, Australian</t>
  </si>
  <si>
    <t>Victor Harbor, Victor Harbor</t>
  </si>
  <si>
    <t>Victor Harbor</t>
  </si>
  <si>
    <t>Anchorage Cafe Restaurant Wine Bar,21 Flinders Parade, Victor Harbor, SA</t>
  </si>
  <si>
    <t>Cairns</t>
  </si>
  <si>
    <t>Australian</t>
  </si>
  <si>
    <t>Trentham East, Trentham East</t>
  </si>
  <si>
    <t>Trentham East</t>
  </si>
  <si>
    <t>Pig and Whistle,Pearsons Rd, Trentham East, VIC</t>
  </si>
  <si>
    <t>Hobart</t>
  </si>
  <si>
    <t>Modern Australian, Australian</t>
  </si>
  <si>
    <t>Tanunda, Tanunda</t>
  </si>
  <si>
    <t>Tanunda</t>
  </si>
  <si>
    <t>1918 Bistro &amp; Grill,94 Murray St, Tanunda, SA</t>
  </si>
  <si>
    <t>Mount Isa</t>
  </si>
  <si>
    <t>Breakfast, Coffee and Tea, Modern Australian</t>
  </si>
  <si>
    <t>Phillip Island, Phillip Island</t>
  </si>
  <si>
    <t>Phillip Island</t>
  </si>
  <si>
    <t>Mad Cowes Cafe,4/17 The Esplanade, Cowes, VIC</t>
  </si>
  <si>
    <t>Kingaroy</t>
  </si>
  <si>
    <t>Cafe, Coffee and Tea, Sandwich</t>
  </si>
  <si>
    <t>Penola, Penola</t>
  </si>
  <si>
    <t>Penola</t>
  </si>
  <si>
    <t>DiVine,39 Church St, Penola, SA</t>
  </si>
  <si>
    <t>Alice Springs</t>
  </si>
  <si>
    <t>Modern Australian</t>
  </si>
  <si>
    <t>Paynesville, Paynesville</t>
  </si>
  <si>
    <t>Paynesville</t>
  </si>
  <si>
    <t>Pier 70,70 The Esplanade, Paynesville</t>
  </si>
  <si>
    <t>Albany</t>
  </si>
  <si>
    <t>Mediterranean, Seafood</t>
  </si>
  <si>
    <t>Palm Cove, Palm Cove</t>
  </si>
  <si>
    <t>Palm Cove</t>
  </si>
  <si>
    <t>Vivo Bar and Grill,49 Williams Esplanade, Palm Cove, QLD</t>
  </si>
  <si>
    <t>Goulburn</t>
  </si>
  <si>
    <t>Coffee and Tea, Modern Australian</t>
  </si>
  <si>
    <t>Montville, Montville</t>
  </si>
  <si>
    <t>Montville</t>
  </si>
  <si>
    <t>Poets Cafe,167 Main St, Montville, QLD</t>
  </si>
  <si>
    <t>Wangaratta</t>
  </si>
  <si>
    <t>Bar Food, Modern Australian</t>
  </si>
  <si>
    <t>Middleton Beach, Middleton Beach</t>
  </si>
  <si>
    <t>Middleton Beach</t>
  </si>
  <si>
    <t>Three Anchors,2 Flinders Pde, Middleton Beach, WA</t>
  </si>
  <si>
    <t>Ballarat</t>
  </si>
  <si>
    <t>Mayfield, Mayfield</t>
  </si>
  <si>
    <t>Mayfield</t>
  </si>
  <si>
    <t>Star Buffet,58 Hanbury St, Mayfield, NSW</t>
  </si>
  <si>
    <t>Wagga Wagga</t>
  </si>
  <si>
    <t>Macedon, Macedon</t>
  </si>
  <si>
    <t>Macedon</t>
  </si>
  <si>
    <t>Mr.,23 Victoria St, Macedon, VIC</t>
  </si>
  <si>
    <t>Ballina</t>
  </si>
  <si>
    <t>Breakfast, Coffee and Tea</t>
  </si>
  <si>
    <t>Lorn, Lorn</t>
  </si>
  <si>
    <t>Lorn</t>
  </si>
  <si>
    <t>Stillwater on Belmore,27 Belmore Rd,, Lorn, NSW</t>
  </si>
  <si>
    <t>Bairnsdale</t>
  </si>
  <si>
    <t>Lakes Entrance, Lakes Entrance</t>
  </si>
  <si>
    <t>Lakes Entrance</t>
  </si>
  <si>
    <t>Funkey Monkey,26 Myer street, Lakes Entrance, VIC</t>
  </si>
  <si>
    <t>Swan Hill</t>
  </si>
  <si>
    <t>Burger, Coffee and Tea, Modern Australian</t>
  </si>
  <si>
    <t>Inverloch, Inverloch</t>
  </si>
  <si>
    <t>Inverloch</t>
  </si>
  <si>
    <t>Beach Box Cafe,6a Ramsay Blvd, Inverloch, VIC</t>
  </si>
  <si>
    <t>Portland</t>
  </si>
  <si>
    <t>Breakfast, Modern Australian</t>
  </si>
  <si>
    <t>Huskisson, Huskisson</t>
  </si>
  <si>
    <t>Huskisson</t>
  </si>
  <si>
    <t>5 Little Pigs,64 Owen St, Huskisson, NSW</t>
  </si>
  <si>
    <t>Murray Bridge</t>
  </si>
  <si>
    <t>Italian, Fusion, Cafe</t>
  </si>
  <si>
    <t>Hepburn Springs, Hepburn Springs</t>
  </si>
  <si>
    <t>Hepburn Springs</t>
  </si>
  <si>
    <t>La Trattoria of Lavandula,350 Hepburn-Newstead Road, Hepburn Springs, VIC</t>
  </si>
  <si>
    <t>Armidale</t>
  </si>
  <si>
    <t>Cafe, Coffee and Tea, Modern Australian</t>
  </si>
  <si>
    <t>Blue Bean Love Cafe,115 Main Rd, Hepburn Springs, Hepburn Springs, VIC</t>
  </si>
  <si>
    <t>Wollongong</t>
  </si>
  <si>
    <t>Cafe, Australian</t>
  </si>
  <si>
    <t>Forrest, Forrest</t>
  </si>
  <si>
    <t>Forrest</t>
  </si>
  <si>
    <t>Bespoke Harvest,16 Grant St, Forrest, VIC</t>
  </si>
  <si>
    <t>Tea, Modern Australian</t>
  </si>
  <si>
    <t>Flaxton, Flaxton</t>
  </si>
  <si>
    <t>Flaxton</t>
  </si>
  <si>
    <t>Flaxton Gardens,313 Flaxton Drive, Flaxton, QLD</t>
  </si>
  <si>
    <t>Bundaberg</t>
  </si>
  <si>
    <t>East Ballina, East Ballina</t>
  </si>
  <si>
    <t>East Ballina</t>
  </si>
  <si>
    <t>The Belle General,12 Shelly Beach Rd, East Ballina, NSW</t>
  </si>
  <si>
    <t>Launceston</t>
  </si>
  <si>
    <t>Coffee and Tea, Tea, Modern Australian</t>
  </si>
  <si>
    <t>Dicky Beach, Dicky Beach</t>
  </si>
  <si>
    <t>Dicky Beach</t>
  </si>
  <si>
    <t>The Giggling Goat,14 Beerburrum St, Dicky Beach, QLD</t>
  </si>
  <si>
    <t>Townsville</t>
  </si>
  <si>
    <t>Pizza, Bar Food</t>
  </si>
  <si>
    <t>Beechworth, Beechworth</t>
  </si>
  <si>
    <t>Beechworth</t>
  </si>
  <si>
    <t>Bridge Road Brewers,Old Coach House 50 Ford St, Beechworth, Beechworth, VIC</t>
  </si>
  <si>
    <t>Geelong</t>
  </si>
  <si>
    <t>Balingup, Balingup</t>
  </si>
  <si>
    <t>Balingup</t>
  </si>
  <si>
    <t>Taste of Balingup,63 South Western Hwy, Balingup, WA</t>
  </si>
  <si>
    <t>Taree</t>
  </si>
  <si>
    <t>Bar Food, Steak</t>
  </si>
  <si>
    <t>Armidale, Armidale</t>
  </si>
  <si>
    <t>Whitebull Hotel,117 Marsh St, Armidale, NSW</t>
  </si>
  <si>
    <t>Gympie</t>
  </si>
  <si>
    <t>Yorkton, Yorkton</t>
  </si>
  <si>
    <t>Yorkton</t>
  </si>
  <si>
    <t>Arigato Sushi,14 Second Ave North, Yorkton, SK S3N 1G1</t>
  </si>
  <si>
    <t>Burger, Seafood, Steak</t>
  </si>
  <si>
    <t>Winchester Bay, Winchester Bay</t>
  </si>
  <si>
    <t>Winchester Bay</t>
  </si>
  <si>
    <t>Fishpatrick's Crabby Cafe,196 Bayfront Loop, Winchester Bay, OR 97467</t>
  </si>
  <si>
    <t>Burger, Greek, Sandwich</t>
  </si>
  <si>
    <t>Weirton, Weirton</t>
  </si>
  <si>
    <t>Weirton</t>
  </si>
  <si>
    <t>Theo Yianni's Authentic Greek Restaurant,322 American Way, Weirton, WV 26062</t>
  </si>
  <si>
    <t>Japanese, Steak, Sushi</t>
  </si>
  <si>
    <t>Waterloo, Waterloo</t>
  </si>
  <si>
    <t>Waterloo</t>
  </si>
  <si>
    <t>Tokyo Japanese Steak House,1931 Sears Street, Waterloo, IA 50702</t>
  </si>
  <si>
    <t>The Thai Bowl,624 Sycamore Street, Waterloo, IA 50703</t>
  </si>
  <si>
    <t>American, Bar Food</t>
  </si>
  <si>
    <t>The Screaming Eagle,228 E 4th St., Waterloo, IA 50703</t>
  </si>
  <si>
    <t>Mexican</t>
  </si>
  <si>
    <t>Rudy's Tacos,2401 Falls Avenue, IA 50701</t>
  </si>
  <si>
    <t>Golden China,106 Brookridge Dr, IA 50702</t>
  </si>
  <si>
    <t>Galleria de Paco,622 Commercial Street, Waterloo, IA 50701</t>
  </si>
  <si>
    <t>Chapala,900 La Porte Road, Waterloo, IA 50702</t>
  </si>
  <si>
    <t>Pizza, Sandwich</t>
  </si>
  <si>
    <t>Cedar Falls, Waterloo</t>
  </si>
  <si>
    <t>Cedar Falls</t>
  </si>
  <si>
    <t>Tony's La Pizzeria,407 Main St, Cedar Falls, IA 50613</t>
  </si>
  <si>
    <t>American, BBQ, Steak</t>
  </si>
  <si>
    <t>Texas Roadhouse,5715 University Ave, Cedar Falls, IA 50613</t>
  </si>
  <si>
    <t>Sandwich, Sushi, Tapas</t>
  </si>
  <si>
    <t>SOHO Sushi Bar &amp; Deli,119 Main St, Cedar Falls, IA 50613</t>
  </si>
  <si>
    <t>Coffee and Tea, Desserts, Beverages</t>
  </si>
  <si>
    <t>Scratch,315 Main St, Cedar Falls, IA 50613</t>
  </si>
  <si>
    <t>Japanese, Sushi</t>
  </si>
  <si>
    <t>Sakura,5719 university avenue, Cedar Falls, IA 50613</t>
  </si>
  <si>
    <t>Burger, Pizza, Sandwich</t>
  </si>
  <si>
    <t>Mulligan's Brick Oven Grill,205 E 18th St, Cedar Falls, IA 50613</t>
  </si>
  <si>
    <t>American, Italian, Seafood</t>
  </si>
  <si>
    <t>Montage,222 Main St, Cedar Falls, IA 50613</t>
  </si>
  <si>
    <t>American, Breakfast</t>
  </si>
  <si>
    <t>J's Homestyle Cooking,1724 West 31st Street, Cedar Falls, IA 50613</t>
  </si>
  <si>
    <t>Asian, Chinese</t>
  </si>
  <si>
    <t>HuHot Mongolian Grill,6301 University Ave, Cedar Falls, IA 50613</t>
  </si>
  <si>
    <t>Hong Kong Chinese Restaurant,6306 University Ave, Cedar Falls, IA 50613</t>
  </si>
  <si>
    <t>Four Queens Dairy Cream,1310 W 1st St, Cedar Falls, IA 50613</t>
  </si>
  <si>
    <t>Italian, Pizza, Vegetarian</t>
  </si>
  <si>
    <t>Brown Bottle The Cedar Falls,1111 Center St, Cedar Falls, IA 50613</t>
  </si>
  <si>
    <t>Indian, Middle Eastern</t>
  </si>
  <si>
    <t>Masala Grill &amp; Coffee House,911 W 23rd St, Cedar Falls, IA 50613</t>
  </si>
  <si>
    <t>Italian, Mediterranean, Pizza</t>
  </si>
  <si>
    <t>Vineland Station, Vineland Station</t>
  </si>
  <si>
    <t>Vineland Station</t>
  </si>
  <si>
    <t>Lake House Restaurant,3100 N Service Rd, Vineland Station, ON L0R2E0</t>
  </si>
  <si>
    <t>Coffee and Tea, Mediterranean</t>
  </si>
  <si>
    <t>Vernonia, Vernonia</t>
  </si>
  <si>
    <t>Vernonia</t>
  </si>
  <si>
    <t>Blue House Cafe,919 Bridge St, Vernonia, OR 97064</t>
  </si>
  <si>
    <t>BBQ</t>
  </si>
  <si>
    <t>Valdosta, Valdosta</t>
  </si>
  <si>
    <t>Valdosta</t>
  </si>
  <si>
    <t>Smok'n Pig B-B-Q,4228 N Valdosta Rd, Valdosta, GA 31602</t>
  </si>
  <si>
    <t>Southern</t>
  </si>
  <si>
    <t>Steel Magnolias,132 N. Patterson St, Valdosta, GA 31601</t>
  </si>
  <si>
    <t>Rodeo Mexican Restaurant,2801 N Ashley St, Valdosta, GA 31602</t>
  </si>
  <si>
    <t>Passage 2 India,2910 N Ashley St Ste E, Valdosta, GA 31602</t>
  </si>
  <si>
    <t>Mori's Japanese Steakhouse &amp; Sushi Bar,1709 Norman Dr, Valdosta, GA 31601</t>
  </si>
  <si>
    <t>Mom &amp; Dad's Italian Restaurant,4143 N Valdosta Rd, Valdosta, GA 31602</t>
  </si>
  <si>
    <t>Masato Japanese,1337 Baytree Rd, Valdosta, GA 31602</t>
  </si>
  <si>
    <t>La Jalisco Supermercato,1300 N. Ashley St., Valdosta, GA 31601</t>
  </si>
  <si>
    <t>Greek, Italian</t>
  </si>
  <si>
    <t>Giulios Greek &amp; Italian Restaurant,105 E Ann St, Valdosta, GA 31601</t>
  </si>
  <si>
    <t>American, Southern</t>
  </si>
  <si>
    <t>Friends Grille and Bar,3338-B Country Club Rd, GA 31605</t>
  </si>
  <si>
    <t>El Cazador,1600 N. Ashley St., Valdosta, GA 31602</t>
  </si>
  <si>
    <t>Cheddar's Scratch Kitchen,270 Norman Drive, Valdosta, GA 31601</t>
  </si>
  <si>
    <t>Fast Food, Seafood</t>
  </si>
  <si>
    <t>Bubba Jax Crab Shack,1700 W Hill Ave, Valdosta, GA 31601</t>
  </si>
  <si>
    <t>Burger, Bar Food, Vegetarian</t>
  </si>
  <si>
    <t>Bleu Pub,116 W Hill Ave, Valdosta, GA 31601</t>
  </si>
  <si>
    <t>Bleu Cafe,125 N Patterson St, Valdosta, GA 31601</t>
  </si>
  <si>
    <t>Asian, Chinese, Thai</t>
  </si>
  <si>
    <t>Beijing Cafe,1715 C Norman Drive, Valdosta, GA 31601</t>
  </si>
  <si>
    <t>Austins Cattle Co,2101 W Hill Ave, Valdosta, GA 31601</t>
  </si>
  <si>
    <t>Seafood, Southern</t>
  </si>
  <si>
    <t>306 North Restaurant,306 N Patterson St, Valdosta, GA 31601</t>
  </si>
  <si>
    <t>El Toreo Mexican Restaurant,1713 Gornto Rd, Valdosta, GA 31601</t>
  </si>
  <si>
    <t>Bar Food</t>
  </si>
  <si>
    <t>Buffalo Wild Wings,1553 Baytree Rd., Valdosta, GA 31602</t>
  </si>
  <si>
    <t>Cuban, Spanish</t>
  </si>
  <si>
    <t>Ybor City, Tampa Bay</t>
  </si>
  <si>
    <t>Ybor City</t>
  </si>
  <si>
    <t>Columbia Restaurant,2117 E 7th Ave, Tampa, FL 33605</t>
  </si>
  <si>
    <t>Tampa Bay</t>
  </si>
  <si>
    <t>Seafood, Steak</t>
  </si>
  <si>
    <t>Seminole Heights, Tampa Bay</t>
  </si>
  <si>
    <t>Seminole Heights</t>
  </si>
  <si>
    <t>The Refinery,5137 N. Florida Ave., Tampa, FL 33603</t>
  </si>
  <si>
    <t>Mexican, Vegetarian</t>
  </si>
  <si>
    <t>Taco Bus,913 E Hillsborough Ave, Tampa, FL 33604</t>
  </si>
  <si>
    <t>International, Italian, Southern</t>
  </si>
  <si>
    <t>Ella's Americana Folk Art Cafe,5119 N Nebraska Ave, Tampa, FL 33603</t>
  </si>
  <si>
    <t>Desserts, Bar Food</t>
  </si>
  <si>
    <t>Palma Ceia, Tampa Bay</t>
  </si>
  <si>
    <t>Palma Ceia</t>
  </si>
  <si>
    <t>Datz,2616 S Macdill Avenue, Tampa, FL 33629</t>
  </si>
  <si>
    <t>Breakfast, Mexican</t>
  </si>
  <si>
    <t>Northeast St Petersburg, Tampa Bay</t>
  </si>
  <si>
    <t>Northeast St Petersburg</t>
  </si>
  <si>
    <t>Red Mesa Restaurant,4912 4th St N, St Petersburg, FL 33703</t>
  </si>
  <si>
    <t>European, German</t>
  </si>
  <si>
    <t>New Tampa, Tampa Bay</t>
  </si>
  <si>
    <t>New Tampa</t>
  </si>
  <si>
    <t>Mr. Dunderbak's Biergarten and Marketplatz,14929 Bruce B Downs Blvd, Tampa, FL 33612</t>
  </si>
  <si>
    <t>Sandwich, Seafood, Steak</t>
  </si>
  <si>
    <t>Madeira Beach/Redington Beach, Tampa Bay</t>
  </si>
  <si>
    <t>Madeira Beach/Redington Beach</t>
  </si>
  <si>
    <t>Conch Republic Grill,16699 Gulf Blvd, North Redington Beach, FL 33708</t>
  </si>
  <si>
    <t>Italian, Deli</t>
  </si>
  <si>
    <t>Kenwood, Tampa Bay</t>
  </si>
  <si>
    <t>Kenwood</t>
  </si>
  <si>
    <t>Mazzaro's Italian Market,2909 22nd Ave N, St Petersburg, FL 33713</t>
  </si>
  <si>
    <t>American, Seafood, Steak</t>
  </si>
  <si>
    <t>Indian Rocks/Indian Shores, Tampa Bay</t>
  </si>
  <si>
    <t>Indian Rocks/Indian Shores</t>
  </si>
  <si>
    <t>Salt Rock Grill,19325 Gulf Blvd, Indian Shores, FL 33785</t>
  </si>
  <si>
    <t>Hyde Park, Tampa Bay</t>
  </si>
  <si>
    <t>Hyde Park</t>
  </si>
  <si>
    <t>Daily Eats,901 S Howard Avenue, Tampa, FL 33606</t>
  </si>
  <si>
    <t>Breakfast, Spanish, Tapas</t>
  </si>
  <si>
    <t>Ceviche Tapas Bar &amp; Restaurant,2500 W Azeele St, Tampa, FL 33609</t>
  </si>
  <si>
    <t>Edison: Food+Drink Lab,912 W Kennedy Blvd, Tampa, FL 33606</t>
  </si>
  <si>
    <t>Breakfast</t>
  </si>
  <si>
    <t>Boca Kitchen Bar Market,901 W. Platt St., Tampa, FL 33606</t>
  </si>
  <si>
    <t>American, Desserts, Steak</t>
  </si>
  <si>
    <t>Bern's Steak House,1208 S Howard Ave, Tampa, FL 33606</t>
  </si>
  <si>
    <t>British, Bar Food, Sandwich</t>
  </si>
  <si>
    <t>Downtown St Petersburg, Tampa Bay</t>
  </si>
  <si>
    <t>Downtown St Petersburg</t>
  </si>
  <si>
    <t>The Moon Under Water,332 Beach Dr NE, St Petersburg, FL 33701</t>
  </si>
  <si>
    <t>Spanish, Tapas</t>
  </si>
  <si>
    <t>Ceviche Tapas Bar &amp; Restaurant,10 Beach Dr, St Petersburg, FL 33701</t>
  </si>
  <si>
    <t>BellaBrava,204 Beach Drive Northeast, St Petersburg, FL 33701</t>
  </si>
  <si>
    <t>Latin American, Mexican, Southwestern</t>
  </si>
  <si>
    <t>Red Mesa Cantina,128 3rd St S, St Petersburg, FL 33701</t>
  </si>
  <si>
    <t>BBQ, Caribbean, Seafood</t>
  </si>
  <si>
    <t>Clearwater, Tampa Bay</t>
  </si>
  <si>
    <t>Clearwater</t>
  </si>
  <si>
    <t>Rumba Island Bar &amp; Grill,1800 Gulf To Bay Blvd, Clearwater, FL 33765</t>
  </si>
  <si>
    <t>South Sioux City, Sioux City</t>
  </si>
  <si>
    <t>South Sioux City</t>
  </si>
  <si>
    <t>Kahill's Steak-Fish Chophouse,385 E 4th St, South Sioux City, IA 68776</t>
  </si>
  <si>
    <t>Sioux City</t>
  </si>
  <si>
    <t>Sioux City, Sioux City</t>
  </si>
  <si>
    <t>Trattoria Fresco,416 Jackson St., Sioux City, IA 51101</t>
  </si>
  <si>
    <t>El Fredo Pizza,523 W 19th St, Sioux City, IA 51103</t>
  </si>
  <si>
    <t>Asian, Thai, Vegetarian</t>
  </si>
  <si>
    <t>Diamond Thai Cuisine,515 W 7th St, Sioux City, IA 51103</t>
  </si>
  <si>
    <t>Tokyo Japanese Steakhouse &amp; Sushi Bar,4567 Southern Hills Drive, Sioux City, IA 51106</t>
  </si>
  <si>
    <t>Caribbean, Mexican, Cajun</t>
  </si>
  <si>
    <t>Rebos,1107 4th St, Sioux City, IA 51101</t>
  </si>
  <si>
    <t>Monterrey Mexican Restaurant,3138 Singing Hills Blvd, Sioux City, IA 51106</t>
  </si>
  <si>
    <t>Minerva's Food &amp; Cocktails,2945 Hamilton Blvd, Sioux City, IA 51104</t>
  </si>
  <si>
    <t>American, Fast Food</t>
  </si>
  <si>
    <t>Milwaukee Wiener House,301 Douglas St, Sioux City, IA 51101</t>
  </si>
  <si>
    <t>Miles Inn,2622 Leech Ave, Sioux City, IA 51106</t>
  </si>
  <si>
    <t>American, Desserts, Diner</t>
  </si>
  <si>
    <t>Johnnie Mars,2401 5th St, Sioux City, IA 51101</t>
  </si>
  <si>
    <t>Jim's Burgers,800 Pierce St, Sioux City, IA 51101</t>
  </si>
  <si>
    <t>Jerry's Pizza,1417 Morningside Ave, Sioux City, IA 51106</t>
  </si>
  <si>
    <t>Hunan Palace,3523 Singing Hills Blvd, Sioux City, IA 51106</t>
  </si>
  <si>
    <t>HuHot Mongolian Grill,4229 S Lakeport St, Sioux City, IA 51106</t>
  </si>
  <si>
    <t>Fuji Bay Japanese Restaurant,513 6th St, Sioux City, IA 51101</t>
  </si>
  <si>
    <t>Famous Dave's,201 Pierce St, Sioux City, IA 51101</t>
  </si>
  <si>
    <t>Asian, Vegetarian, Vietnamese</t>
  </si>
  <si>
    <t>Da Kao Restaurant,800 W 7th St, Sioux City, IA 51103</t>
  </si>
  <si>
    <t>American, Pizza, Bar Food</t>
  </si>
  <si>
    <t>Bob Roe's Pizza,2320 Transit Ave, Sioux City, IA 51106</t>
  </si>
  <si>
    <t>Le Mars, Sioux City</t>
  </si>
  <si>
    <t>Le Mars</t>
  </si>
  <si>
    <t>Archie's Waeside,224 4th Ave NE, Le Mars, IA 51031</t>
  </si>
  <si>
    <t>Tybee Island, Savannah</t>
  </si>
  <si>
    <t>Tybee Island</t>
  </si>
  <si>
    <t>Tybee Island Social Club,1311 Butler Ave, Tybee Island, GA 31328</t>
  </si>
  <si>
    <t>Savannah</t>
  </si>
  <si>
    <t>The Crab Shack,40 Estill Hammock Rd, Tybee Island, GA 31328</t>
  </si>
  <si>
    <t>Savannah, Savannah</t>
  </si>
  <si>
    <t>Vic's On The River,26 E Bay St, Savannah, GA 31401</t>
  </si>
  <si>
    <t>American, Seafood, Southern</t>
  </si>
  <si>
    <t>The Olde Pink House,23 Abercorn St, Savannah, GA 31401</t>
  </si>
  <si>
    <t>Cafe, Sandwich, Southern</t>
  </si>
  <si>
    <t>SOHO South Cafe,12 W Liberty St, Savannah, GA 31401</t>
  </si>
  <si>
    <t>Pizza, Seafood, Steak</t>
  </si>
  <si>
    <t>Rocks on the River,102 West Bay St., Savannah, GA 31401</t>
  </si>
  <si>
    <t>Coffee and Tea, Desserts</t>
  </si>
  <si>
    <t>Lulu's Chocolate Bar,42 MLK Jr. Blvd, Savannah, GA 31401</t>
  </si>
  <si>
    <t>Breakfast, Diner, Sandwich</t>
  </si>
  <si>
    <t>J. Christopher's,122 E. Liberty, Savannah, GA 31401</t>
  </si>
  <si>
    <t>Breakfast, Cajun</t>
  </si>
  <si>
    <t>Huey's On The River,115 E River St, Savannah, GA 31401</t>
  </si>
  <si>
    <t>Henry's,28 Drayton St, Savannah, GA 31401</t>
  </si>
  <si>
    <t>Breakfast, Vegetarian</t>
  </si>
  <si>
    <t>Goose Feathers Cafe and Bakery,39 Barnard St, Savannah, GA 31401</t>
  </si>
  <si>
    <t>Crystal Beer Parlor,301 W Jones St, Savannah, GA 31401</t>
  </si>
  <si>
    <t>B. Matthew's Eatery,325 E Bay St, Savannah, GA 31401</t>
  </si>
  <si>
    <t>Pirates' House Restaurant,20 E Broad St, Savannah, GA 31401</t>
  </si>
  <si>
    <t>American, Bar Food, Sandwich</t>
  </si>
  <si>
    <t>Moon River Brewing Company,21 W Bay St, Savannah, GA 31401</t>
  </si>
  <si>
    <t>International, Mediterranean, Sandwich</t>
  </si>
  <si>
    <t>Zunzi's,108 E York Street, Savannah, GA 31401</t>
  </si>
  <si>
    <t>Mrs. Wilkes' Dining Room,107 W Jones St, Savannah, GA 31401</t>
  </si>
  <si>
    <t>Desserts, Sandwich, Ice Cream</t>
  </si>
  <si>
    <t>Leopold's Ice Cream,212 E Broughton Street, Savannah, GA 31401</t>
  </si>
  <si>
    <t>Green Truck Pub,2430 Habersham Street, Savannah, GA 31401</t>
  </si>
  <si>
    <t>The Lady &amp; Sons,102 W Congress St, Savannah, GA 31401</t>
  </si>
  <si>
    <t>American, Breakfast, Hawaiian</t>
  </si>
  <si>
    <t>Waikiki, Rest of Hawaii</t>
  </si>
  <si>
    <t>Waikiki</t>
  </si>
  <si>
    <t>Wailana Coffee House,1860 Ala Moana Blvd, Honolulu, HI 96815</t>
  </si>
  <si>
    <t>Rest of Hawaii</t>
  </si>
  <si>
    <t>Asian, European, Seafood</t>
  </si>
  <si>
    <t>Roy's,226 Lewers St, Honolulu, HI 96815</t>
  </si>
  <si>
    <t>Eggs 'n Things,343 Saratoga Road, Honolulu, HI 96815</t>
  </si>
  <si>
    <t>Hawaiian, Seafood, Steak</t>
  </si>
  <si>
    <t>Duke's Waikiki,2335 Kalakaua Ave, Honolulu, HI 96815</t>
  </si>
  <si>
    <t>Lulu's Waikiki,2586 Kalakaua Ave, Honolulu, HI 96815</t>
  </si>
  <si>
    <t>American, Asian, Burger</t>
  </si>
  <si>
    <t>Yard House,226 Lewers St, Honolulu, HI 96815</t>
  </si>
  <si>
    <t>Marukame Udon,2310 Kuhio Avenue, Honolulu, HI 96815</t>
  </si>
  <si>
    <t>Hawaiian, Seafood</t>
  </si>
  <si>
    <t>Paia, Rest of Hawaii</t>
  </si>
  <si>
    <t>Paia</t>
  </si>
  <si>
    <t>Mama's Fish House,799 Poho Pl, Paia, HI 96779</t>
  </si>
  <si>
    <t>Lahaina, Rest of Hawaii</t>
  </si>
  <si>
    <t>Lahaina</t>
  </si>
  <si>
    <t>Kimo's,845 Front St, Lahaina, HI 96761</t>
  </si>
  <si>
    <t>Hula Grill,2435 Kaanapali Pkwy, Lahaina, HI 96761</t>
  </si>
  <si>
    <t>Breakfast, Burger</t>
  </si>
  <si>
    <t>Gazebo,5315 Lower Honoapiilani Rd, Lahaina, HI 96761</t>
  </si>
  <si>
    <t>Asian, Breakfast, Hawaiian</t>
  </si>
  <si>
    <t>Aloha Mixed Plate,1285 Front St, Lahaina, HI 96761</t>
  </si>
  <si>
    <t>Star Noodle,286 Kupuohi St, Lahaina, HI 96761</t>
  </si>
  <si>
    <t>Japanese, Seafood, Sushi</t>
  </si>
  <si>
    <t>Kihei, Rest of Hawaii</t>
  </si>
  <si>
    <t>Kihei</t>
  </si>
  <si>
    <t>Sansei Seafood Restaurant &amp; Sushi Bar,1881 S Kihei Rd, Kihei, HI 96753</t>
  </si>
  <si>
    <t>Monkeypod Kitchen by Merriman,10 Wailea Gateway Place, Unit B-201 Kihei, Hawaii, HI 96753</t>
  </si>
  <si>
    <t>American, Hawaiian</t>
  </si>
  <si>
    <t>Kihei Caffe,1945 S Kihei Road, Kihei, HI 96753</t>
  </si>
  <si>
    <t>Coconuts Fish Cafe,1279 S Kihei Road, Kihei, HI 96753</t>
  </si>
  <si>
    <t>Kaimuki, Rest of Hawaii</t>
  </si>
  <si>
    <t>Kaimuki</t>
  </si>
  <si>
    <t>Leonard's Bakery,933 Kapahulu Ave, Honolulu, HI 96816</t>
  </si>
  <si>
    <t>Kailua Kona, Rest of Hawaii</t>
  </si>
  <si>
    <t>Kailua Kona</t>
  </si>
  <si>
    <t>Kona Brewing Company,75-5629 Kuakini Highway, Kailua Kona, HI 96740</t>
  </si>
  <si>
    <t>Kahuku, Rest of Hawaii</t>
  </si>
  <si>
    <t>Kahuku</t>
  </si>
  <si>
    <t>Giovanni's Shrimp Truck,56-505 Kamehameha Hwy, Kahuku, HI 96731</t>
  </si>
  <si>
    <t>Princeton, Princeton</t>
  </si>
  <si>
    <t>Princeton</t>
  </si>
  <si>
    <t>Blue Point Grill,258 Nassau St, Princeton, NJ 08542</t>
  </si>
  <si>
    <t>American, BBQ, Burger</t>
  </si>
  <si>
    <t>Potrero, Potrero</t>
  </si>
  <si>
    <t>Potrero</t>
  </si>
  <si>
    <t>Barrett Junction Cafe,1020 Barrett Lake Rd, Dulzura, CA 91917</t>
  </si>
  <si>
    <t>Pocatello, Pocatello</t>
  </si>
  <si>
    <t>Pocatello</t>
  </si>
  <si>
    <t>El Herradero,123 Jefferson Ave, Pocatello, ID 83201</t>
  </si>
  <si>
    <t>Indian, Persian</t>
  </si>
  <si>
    <t>Nosh Mahal,303 E Alameda Road, ID 83201</t>
  </si>
  <si>
    <t>New American</t>
  </si>
  <si>
    <t>The Bridge,815 S 1st Street, Pocatello, ID 83201</t>
  </si>
  <si>
    <t>Desserts, Thai</t>
  </si>
  <si>
    <t>Thai Paradise,140 S. Main, Pocatello, ID 83204</t>
  </si>
  <si>
    <t>Indian, International, Vegetarian</t>
  </si>
  <si>
    <t>Taste of India Nepal,330 N Main Street, Pocatello, ID 83204</t>
  </si>
  <si>
    <t>Asian, Sushi, Vegetarian</t>
  </si>
  <si>
    <t>Sushi Family,415 Yellowstone Ave, Pocatello, ID 83201</t>
  </si>
  <si>
    <t>Senor Iguanas,961 Hiline Rd, Pocatello, ID 83201</t>
  </si>
  <si>
    <t>Sandpiper Restaurant &amp; Lounge,1400 Bench Rd, Pocatello, ID 83201</t>
  </si>
  <si>
    <t>American, Pizza</t>
  </si>
  <si>
    <t>Portneuf Valley Brewing,615 South 1st Avenue, ID 83201</t>
  </si>
  <si>
    <t>Outer Limits Fun Zone,1800 Garrett Way, Pocatello, ID 83201</t>
  </si>
  <si>
    <t>American, Greek</t>
  </si>
  <si>
    <t>Grecian Key Restaurant,314 N Main St, Pocatello, ID 83204</t>
  </si>
  <si>
    <t>Goody's Deli,905 S 5th Ave, Pocatello, ID 83201</t>
  </si>
  <si>
    <t>Coffee and Tea, Sandwich</t>
  </si>
  <si>
    <t>Fifth Street Bagelry,559 S 5TH Ave, Pocatello, ID 83201</t>
  </si>
  <si>
    <t>Chang Garden,1000 Pocatello Creek Rd Ste W2, Pocatello, ID 83201</t>
  </si>
  <si>
    <t>Butterburrs,917 Yellowstone Avenue, Pocatello, ID 83201</t>
  </si>
  <si>
    <t>Italian, Pizza, Sandwich</t>
  </si>
  <si>
    <t>Buddy's Italian Restaurant,626 E Lewis St, Pocatello, ID 83201</t>
  </si>
  <si>
    <t>Lava Hot Springs, Pocatello</t>
  </si>
  <si>
    <t>Lava Hot Springs</t>
  </si>
  <si>
    <t>Royal Hotel,11 E Main St, Lava Hot Springs, ID 83246</t>
  </si>
  <si>
    <t>Asian, Thai</t>
  </si>
  <si>
    <t>Riverwalk Cafe,695 E Main St, Lava Hot Springs, ID 83246</t>
  </si>
  <si>
    <t>Chubbuck, Pocatello</t>
  </si>
  <si>
    <t>Chubbuck</t>
  </si>
  <si>
    <t>Texas Roadhouse,560 Bullock Street, Pocatello, ID 83202</t>
  </si>
  <si>
    <t>Burger, Fast Food</t>
  </si>
  <si>
    <t>Blackfoot, Pocatello</t>
  </si>
  <si>
    <t>Blackfoot</t>
  </si>
  <si>
    <t>Rupes Burgers,302 NE Main St, Blackfoot, ID 83221</t>
  </si>
  <si>
    <t>Sandwich, Seafood, Cajun</t>
  </si>
  <si>
    <t>Perdido Key, Pensacola</t>
  </si>
  <si>
    <t>Perdido Key</t>
  </si>
  <si>
    <t>Fisherman's Corner,13486 Perdido Key Dr, Pensacola, FL 32507</t>
  </si>
  <si>
    <t>Pensacola</t>
  </si>
  <si>
    <t>Greek</t>
  </si>
  <si>
    <t>Original Georgios Authentic Greek Food,13310 Merilla Street, Pensacola, FL 32507</t>
  </si>
  <si>
    <t>Caribbean, Seafood</t>
  </si>
  <si>
    <t>Pensacola Beach, Pensacola</t>
  </si>
  <si>
    <t>Pensacola Beach</t>
  </si>
  <si>
    <t>The Grand Marlin,400 Pensacola Beach Boulevard, Pensacola Beach, FL 32561</t>
  </si>
  <si>
    <t>Burger, Sandwich, Seafood</t>
  </si>
  <si>
    <t>Peg Leg Pete's,1010 Fort Pickens Rd, Pensacola Beach, FL 32561</t>
  </si>
  <si>
    <t>Native Cafe,45 A Via De Luna Dr, Pensacola Beach, FL 32561</t>
  </si>
  <si>
    <t>Caribbean, Seafood, Steak</t>
  </si>
  <si>
    <t>Hemingway's Island Grill,400 Quietwater Beach Rd, Pensacola Beach, FL 32561</t>
  </si>
  <si>
    <t>Flounders Chowder House,800 Quietwater Beach Rd, Pensacola Beach, FL 32561</t>
  </si>
  <si>
    <t>Pensacola, Pensacola</t>
  </si>
  <si>
    <t>Tuscan Oven,4801 N 9th Ave, Pensacola, FL 32503</t>
  </si>
  <si>
    <t>American, Seafood, Sushi</t>
  </si>
  <si>
    <t>The Fish House,600 S Barracks St, Pensacola, FL 32502</t>
  </si>
  <si>
    <t>Ichiban,5555 N Davis Hwy Ste I, Pensacola, FL 32503</t>
  </si>
  <si>
    <t>European, International, Tapas</t>
  </si>
  <si>
    <t>Global Grill,27 South Palafox Pl, Pensacola, FL 32501</t>
  </si>
  <si>
    <t>Seafood, Sushi</t>
  </si>
  <si>
    <t>Dharma Blue,300 S Alcaniz Street, Pensacola, FL 32502</t>
  </si>
  <si>
    <t>Cactus Flower Cafe,3425 N 12th Ave, Pensacola, FL 32503</t>
  </si>
  <si>
    <t>Burger, Bar Food</t>
  </si>
  <si>
    <t>The Tin Cow,102 S Palafox Pl, Pensacola, FL</t>
  </si>
  <si>
    <t>Tapas</t>
  </si>
  <si>
    <t>Jaco's Bayfront Bar and Grille,997 South Palafox, Pensacola, FL 32502</t>
  </si>
  <si>
    <t>Italian, Pizza, Seafood</t>
  </si>
  <si>
    <t>Carrabba's Italian Grill,311 N 9th Avenue, Pensacola, FL 32502</t>
  </si>
  <si>
    <t>Asian, Vietnamese</t>
  </si>
  <si>
    <t>Tu-Do Vietnamese Restaurant,7130 N Davis Hwy, Pensacola, FL 32504</t>
  </si>
  <si>
    <t>New Yorker Deli &amp; Pizzeria,3001 E Cervantes St, Pensacola, FL 32503</t>
  </si>
  <si>
    <t>Burger, Bar Food, Steak</t>
  </si>
  <si>
    <t>McGuire's Irish Pub &amp; Brewery,600 E Gregory Street, Pensacola, FL 32502</t>
  </si>
  <si>
    <t>Mexican, Southwestern, Tex-Mex</t>
  </si>
  <si>
    <t>Navarre, Pensacola</t>
  </si>
  <si>
    <t>Navarre</t>
  </si>
  <si>
    <t>Cactus Flower Cafe Navarre,8725 Ortega Park Dr, Navarre, FL 32566</t>
  </si>
  <si>
    <t>Pub Food</t>
  </si>
  <si>
    <t>Winter Park, Orlando</t>
  </si>
  <si>
    <t>Winter Park</t>
  </si>
  <si>
    <t>The Ravenous Pig,565 W Fairbanks Avenue, Winter Park, FL 32789</t>
  </si>
  <si>
    <t>Orlando</t>
  </si>
  <si>
    <t>Hillstone,215 South Orlando Avenue, Winter Park, FL 32789</t>
  </si>
  <si>
    <t>American, Breakfast, Vegetarian</t>
  </si>
  <si>
    <t>Ethos Vegan Kitchen,601-B South New York Avenue, Winter Park, FL 32789</t>
  </si>
  <si>
    <t>Mediterranean, Turkish</t>
  </si>
  <si>
    <t>Bosphorous Turkish Cuisine,108 S Park Ave, Winter Park, FL 32789</t>
  </si>
  <si>
    <t>Southern, Cajun, Soul Food</t>
  </si>
  <si>
    <t>The Coop,610 W Morse Boulevard, Winter Park, FL 32789</t>
  </si>
  <si>
    <t>Cajun</t>
  </si>
  <si>
    <t>Tibby's New Orleans Kitchen,2203 Aloma Avenue, Winter Park, FL 32792</t>
  </si>
  <si>
    <t>American, BBQ, Sandwich</t>
  </si>
  <si>
    <t>Windermere, Orlando</t>
  </si>
  <si>
    <t>Windermere</t>
  </si>
  <si>
    <t>Yellow Dog Eats,1236 Hempel Avenue,Gotha, FL 34786</t>
  </si>
  <si>
    <t>American, Sandwich, Tea</t>
  </si>
  <si>
    <t>The Milk District, Orlando</t>
  </si>
  <si>
    <t>The Milk District</t>
  </si>
  <si>
    <t>Pom Pom's Teahouse and Sandwicheria,67 North Bumby Avenue, Orlando, FL 32803</t>
  </si>
  <si>
    <t>German</t>
  </si>
  <si>
    <t>Sanford, Orlando</t>
  </si>
  <si>
    <t>Sanford</t>
  </si>
  <si>
    <t>Hollerbach's Willow Tree Cafí©,205 East 1st Street, Sanford, FL 32771</t>
  </si>
  <si>
    <t>Restaurant Row, Orlando</t>
  </si>
  <si>
    <t>Restaurant Row</t>
  </si>
  <si>
    <t>Seasons 52 Fresh Grill,7700 West Sand Lake Road, Orlando, FL 32819</t>
  </si>
  <si>
    <t>Asian, Latin American, Vegetarian</t>
  </si>
  <si>
    <t>Mills 50, Orlando</t>
  </si>
  <si>
    <t>Mills 50</t>
  </si>
  <si>
    <t>Tako Cheena by Pom Pom,932 North Mills Avenue, Orlando, FL 32803</t>
  </si>
  <si>
    <t>Hawkers Asian Street Fare,1103 N Mills Avenue, Orlando, FL 32803</t>
  </si>
  <si>
    <t>I-Drive/Universal, Orlando</t>
  </si>
  <si>
    <t>I-Drive/Universal</t>
  </si>
  <si>
    <t>Maggiano's Little Italy,9101 International Drive,Orlando, FL 32819</t>
  </si>
  <si>
    <t>Caribbean</t>
  </si>
  <si>
    <t>Bahama Breeze Island Grille,8849 International Drive, Orlando, FL 32819</t>
  </si>
  <si>
    <t>Brazilian, Steak</t>
  </si>
  <si>
    <t>Texas de Brazil,5259 International Drive, Orlando, FL 32819</t>
  </si>
  <si>
    <t>New American, Tapas</t>
  </si>
  <si>
    <t>Cafí© Tu Tu Tango,8625 International Drive, Orlando, FL 32819</t>
  </si>
  <si>
    <t>Irish</t>
  </si>
  <si>
    <t>Disney: Downtown Disney, Orlando</t>
  </si>
  <si>
    <t>Disney: Downtown Disney</t>
  </si>
  <si>
    <t>Raglan Road Irish Pub and Restaurant,1640 E Buena Vista Drive, Lake Buena Vista, FL 32830</t>
  </si>
  <si>
    <t>American, Sandwich, Salad</t>
  </si>
  <si>
    <t>Earl of Sandwich,1750 E Buena Vista Drive, Lake Buena Vista, FL 32830</t>
  </si>
  <si>
    <t>Hawaiian</t>
  </si>
  <si>
    <t>Disney World Area, Orlando</t>
  </si>
  <si>
    <t>Disney World Area</t>
  </si>
  <si>
    <t>'Ohana,1600 Seven Seas Drive, Lake Buena Vista, FL 32830</t>
  </si>
  <si>
    <t>Church Street District, Orlando</t>
  </si>
  <si>
    <t>Church Street District</t>
  </si>
  <si>
    <t>Ceví_che Tapas Bar &amp; Restaurant,125 West Church Street, Orlando, FL 32801</t>
  </si>
  <si>
    <t>American, International, Southwestern</t>
  </si>
  <si>
    <t>Ojo Caliente, Ojo Caliente</t>
  </si>
  <si>
    <t>Ojo Caliente</t>
  </si>
  <si>
    <t>The Artesian Restaurant,Ojo Caliente Mineral Springs Resort And Spa 50 Los Banos Rd, Ojo Caliente, NM 87549</t>
  </si>
  <si>
    <t>Monroe, Monroe</t>
  </si>
  <si>
    <t>Monroe</t>
  </si>
  <si>
    <t>Vince's Restaurant &amp; Pizzeria,619 4th Ave, Monroe, WI 53566</t>
  </si>
  <si>
    <t>Miller, Miller</t>
  </si>
  <si>
    <t>Miller</t>
  </si>
  <si>
    <t>HI Lite Bar &amp; Lounge,109 N Broadway Ave, Miller, SD 57362</t>
  </si>
  <si>
    <t>Mc Millan, Mc Millan</t>
  </si>
  <si>
    <t>Mc Millan</t>
  </si>
  <si>
    <t>Triangle Restaurant,21053 State Hwy M28, Mc Millan, MI 49853</t>
  </si>
  <si>
    <t>Warner Robins, Macon</t>
  </si>
  <si>
    <t>Warner Robins</t>
  </si>
  <si>
    <t>Zen Japanese Steakhouse and Sushi Bar,4086 Watson Blvd, Warner Robins, GA 31093</t>
  </si>
  <si>
    <t>Macon</t>
  </si>
  <si>
    <t>Japanese, Sushi, Thai</t>
  </si>
  <si>
    <t>Thai Pepper,1806 Russell Parkway, Warner Robins, GA 31088</t>
  </si>
  <si>
    <t>Martin's BBQ,102 S Armed Forces Boulevard, Warner Robins, GA 31088</t>
  </si>
  <si>
    <t>American, Greek, Seafood</t>
  </si>
  <si>
    <t>Greek Village,1801 Watson Blvd, Warner Robins, GA 31093</t>
  </si>
  <si>
    <t>El Jalisciense Mexican Restaurant,1224 Russell Pkwy, Warner Robins, GA 31088</t>
  </si>
  <si>
    <t>Pizza, Sandwich, Vegetarian</t>
  </si>
  <si>
    <t>The Mellow Mushroom,710 Lake Joy Road, Warner Robins, GA 31088</t>
  </si>
  <si>
    <t>Sushi Thai Restaurant,2624 Watson Blvd Ste D, Warner Robins, GA 31093</t>
  </si>
  <si>
    <t>My Fathers Place,2507 Moody Rd, Warner Robins, GA 31088</t>
  </si>
  <si>
    <t>American, Chinese, Sushi</t>
  </si>
  <si>
    <t>Benson's Steak and Sushi,1289 S Houston Lake Rd, Warner Robins, GA 31088</t>
  </si>
  <si>
    <t>Greek, Mediterranean, Vegetarian</t>
  </si>
  <si>
    <t>Macon, Macon</t>
  </si>
  <si>
    <t>Papouli's Mediterranean Cafe &amp; Market,121 Tom Hill Sr Blvd, Macon, GA 31210</t>
  </si>
  <si>
    <t>European, Italian, Mediterranean</t>
  </si>
  <si>
    <t>Natalia's,201 North Macon St., Macon, GA 31210</t>
  </si>
  <si>
    <t>Desserts, Greek, Sandwich</t>
  </si>
  <si>
    <t>Greek Corner Deli,587 Cherry St, Macon, GA 31201</t>
  </si>
  <si>
    <t>Steak</t>
  </si>
  <si>
    <t>Downtown Grill,562 Mulberry St, Macon, GA 31201</t>
  </si>
  <si>
    <t>American, Seafood</t>
  </si>
  <si>
    <t>Bonefish Grill,5080 Riverside Dr, Macon, GA 31210</t>
  </si>
  <si>
    <t>Dovetail,543 Cherry St, Macon, GA 31201</t>
  </si>
  <si>
    <t>Burger, Desserts, Bar Food</t>
  </si>
  <si>
    <t>Rookery,543 Cherry St, Macon, GA 31201</t>
  </si>
  <si>
    <t>Chinese, Thai</t>
  </si>
  <si>
    <t>Mandarin Chinese Restaurant,3086 Riverside Dr, Macon, GA 31210</t>
  </si>
  <si>
    <t>Jim Shaw's Seafood Grill &amp; Bar,3040 Vineville Ave, Macon, GA 31204</t>
  </si>
  <si>
    <t>Ingleside Village Pizza,2395 Ingleside Ave, Macon, GA 31204</t>
  </si>
  <si>
    <t>Coffee and Tea, Cuban, Latin American</t>
  </si>
  <si>
    <t>Bonaire, Macon</t>
  </si>
  <si>
    <t>Bonaire</t>
  </si>
  <si>
    <t>Emilio's Cuban Cafe,402 Ga. Highway 247, Bonaire, GA 31005</t>
  </si>
  <si>
    <t>Haymarket, Lincoln</t>
  </si>
  <si>
    <t>Haymarket</t>
  </si>
  <si>
    <t>Blue Orchid Thai Restaurant,129 N 10th St, Lincoln, NE 68508</t>
  </si>
  <si>
    <t>Lincoln</t>
  </si>
  <si>
    <t>Burger, Desserts, Sandwich</t>
  </si>
  <si>
    <t>Lakeview, Lakeview</t>
  </si>
  <si>
    <t>Lakeview</t>
  </si>
  <si>
    <t>Burger Queen Drive In,109 S F St, Lakeview, OR 97630</t>
  </si>
  <si>
    <t>Helen, Gainesville</t>
  </si>
  <si>
    <t>Helen</t>
  </si>
  <si>
    <t>The Nacoochee Village Tavern &amp; Pizzeria,7275 S Main St., Helen, GA 30545</t>
  </si>
  <si>
    <t>Gainesville</t>
  </si>
  <si>
    <t>Burger, German, Sandwich</t>
  </si>
  <si>
    <t>Troll Tavern,8590 N Main St Ste B, Helen, GA 30545</t>
  </si>
  <si>
    <t>German, Ice Cream</t>
  </si>
  <si>
    <t>Hofer's Bakery &amp; Cafe,8758 N Main St, Helen, GA 30545</t>
  </si>
  <si>
    <t>Bodensee,64 Munich Strasse, Helen, GA 30545</t>
  </si>
  <si>
    <t>Gainesville, Gainesville</t>
  </si>
  <si>
    <t>Re-Cess,118 Bradford St NE, Gainesville, GA 30501</t>
  </si>
  <si>
    <t>Longstreet Cafe,1043 Riverside Terrace, Gainesville, GA 30501</t>
  </si>
  <si>
    <t>American, European, Sandwich</t>
  </si>
  <si>
    <t>2 Dog,317 Spring St SE, Gainesville, GA 30501</t>
  </si>
  <si>
    <t>Smoke House BBQ and Catering,3205 Atlanta Hwy, Atlanta Highway, Gainesville, GA, Gainesville, GA 30507</t>
  </si>
  <si>
    <t>Eat at Thai,975 Dawsonville Hwy, Gainesville, GA 30501</t>
  </si>
  <si>
    <t>Atlanta Highway Seafood Market,227 Atlanta Highway Suite 900, Gainesville, GA 30501</t>
  </si>
  <si>
    <t>BBQ, Sandwich</t>
  </si>
  <si>
    <t>Flowery Branch, Gainesville</t>
  </si>
  <si>
    <t>Flowery Branch</t>
  </si>
  <si>
    <t>Moonie's Texas Barbecue,5545 Atlanta Highway, Flowery Branch, GA 30542</t>
  </si>
  <si>
    <t>Antebellum,5510 Church Street, Flowery Branch, GA 30542</t>
  </si>
  <si>
    <t>Fish Tales Lakeside Grille,6330 Mitchell Street, Flowery Branch, GA 30542</t>
  </si>
  <si>
    <t>Bar Food, Seafood, Vegetarian</t>
  </si>
  <si>
    <t>Dahlonega, Gainesville</t>
  </si>
  <si>
    <t>Dahlonega</t>
  </si>
  <si>
    <t>Shenanigan's Irish Pub,87 N. Chestatee St., Dahlonega, GA 30533</t>
  </si>
  <si>
    <t>Chinese, Japanese, Thai</t>
  </si>
  <si>
    <t>Hoka-Hoka Japanese Steak &amp; Sushi,617 North Grove Street, Dahlonega, GA 30533</t>
  </si>
  <si>
    <t>Smokin Gold BBQ,59 E Main St, Dahlonega, GA 30533</t>
  </si>
  <si>
    <t>Corkscrew Cafe,51 W Main St, Dahlonega, GA 30533</t>
  </si>
  <si>
    <t>American, Burger, Cajun</t>
  </si>
  <si>
    <t>Bourbon Street Grille,90 Public Sq N, Dahlonega, GA 30533</t>
  </si>
  <si>
    <t>BBQ, Burger, Seafood</t>
  </si>
  <si>
    <t>Clarkesville, Gainesville</t>
  </si>
  <si>
    <t>Clarkesville</t>
  </si>
  <si>
    <t>Hawg Wild BBQ &amp; Catfish House,515 Grant Street, Clarkesville, GA 30523</t>
  </si>
  <si>
    <t>American, Sandwich, Seafood</t>
  </si>
  <si>
    <t>Braselton, Gainesville</t>
  </si>
  <si>
    <t>Braselton</t>
  </si>
  <si>
    <t>Houndstooth Grill &amp; Tavern,6323 Grand Hickory Dr Ste 200A, Braselton, GA 30517</t>
  </si>
  <si>
    <t>Fernley, Fernley</t>
  </si>
  <si>
    <t>Fernley</t>
  </si>
  <si>
    <t>Jehova es Mi Pastor Tacos y Burritos,135 W. Main Street, Fernley, NV 89408</t>
  </si>
  <si>
    <t>Dubuque, Dubuque</t>
  </si>
  <si>
    <t>Dubuque</t>
  </si>
  <si>
    <t>Woodfire Grille,301 Bell Street, Dubuque, IA 52001</t>
  </si>
  <si>
    <t>American, Burger, Pizza, Cafe</t>
  </si>
  <si>
    <t>Watershed Cafe,51 W 32nd Street, Dubuque, IA 52001</t>
  </si>
  <si>
    <t>American, Breakfast, Burger</t>
  </si>
  <si>
    <t>Sunshine Family Restaurant,401 Central Ave, Dubuque, IA 52001</t>
  </si>
  <si>
    <t>Shot Tower Inn,290 Locust St, Dubuque, IA 52001</t>
  </si>
  <si>
    <t>Pepper Sprout Incorporated,378 Main St, Dubuque, IA 52001</t>
  </si>
  <si>
    <t>American, Italian</t>
  </si>
  <si>
    <t>Mario's Italian Restaurant,1298 Main St, Dubuque, IA 52001</t>
  </si>
  <si>
    <t>Breakfast, Pizza</t>
  </si>
  <si>
    <t>Manna Java World Cafe,700 Locust St, Dubuque, IA 52001</t>
  </si>
  <si>
    <t>Los Aztecas,2700 Dodge St, Dubuque, IA 52003</t>
  </si>
  <si>
    <t>International, Pizza</t>
  </si>
  <si>
    <t>L. May Eatery,1072 Main St, Dubuque, IA 52001</t>
  </si>
  <si>
    <t>Kalmes Breaktime Bar &amp; Grill,1097 Jackson St, Dubuque, IA 52001</t>
  </si>
  <si>
    <t>Ichiban Hibachi Steakhouse &amp; Sushi Bar,3187 University Ave, Dubuque, IA 52001</t>
  </si>
  <si>
    <t>Houlihan's,1795 Greyhound Park Rd, Dubuque, IA 52001</t>
  </si>
  <si>
    <t>Desserts, Pizza, Ice Cream</t>
  </si>
  <si>
    <t>Happy Joe's Pizza &amp; Ice Cream,855 Century Dr, Dubuque, IA 52002</t>
  </si>
  <si>
    <t>Fiesta Cancun,2515 NW Arterial, Dubuque, IA 52002</t>
  </si>
  <si>
    <t>American, Burger, Sandwich</t>
  </si>
  <si>
    <t>Champps Americana,3100 Dodge St., Dubuque, IA 52003</t>
  </si>
  <si>
    <t>Vinny Vanucchi's,180 Main Street, Dubuque, IA 52001</t>
  </si>
  <si>
    <t>American, BBQ, Seafood</t>
  </si>
  <si>
    <t>Tony Roma's,350 Bell St, Dubuque, IA 52001</t>
  </si>
  <si>
    <t>Salsa's Mexican Restaurant,1091 Main St, Dubuque, IA 52001</t>
  </si>
  <si>
    <t>Catfish Charlie's,1630 E 16th St, Dubuque, IA 52001</t>
  </si>
  <si>
    <t>Burnt Toast Cafe,1220 Iowa St, Dubuque, IA 52001</t>
  </si>
  <si>
    <t>West Des Moines, Des Moines</t>
  </si>
  <si>
    <t>West Des Moines</t>
  </si>
  <si>
    <t>Waterfront Seafood Market,2900 University Ave, West Des Moines, IA 50266</t>
  </si>
  <si>
    <t>Des Moines</t>
  </si>
  <si>
    <t>Latin American</t>
  </si>
  <si>
    <t>Mi Patria,1410 22nd St., West Des Moines, IA 50266</t>
  </si>
  <si>
    <t>Urbandale, Des Moines</t>
  </si>
  <si>
    <t>Urbandale</t>
  </si>
  <si>
    <t>The Machine Shed Restaurant,11151 Hickman Road, Urbandale, IA 50322</t>
  </si>
  <si>
    <t>American, BBQ</t>
  </si>
  <si>
    <t>Kingman Place Historic District, Des Moines</t>
  </si>
  <si>
    <t>Kingman Place Historic District</t>
  </si>
  <si>
    <t>Jethro's BBQ,3100 Forest Ave, Des Moines, IA 50311</t>
  </si>
  <si>
    <t>Breakfast, Mexican, Southwestern</t>
  </si>
  <si>
    <t>Johnston, Des Moines</t>
  </si>
  <si>
    <t>Johnston</t>
  </si>
  <si>
    <t>Bandit Burrito,5340 Merle Hay Road, Johnston, IA 50131</t>
  </si>
  <si>
    <t>Greater South Side, Des Moines</t>
  </si>
  <si>
    <t>Greater South Side</t>
  </si>
  <si>
    <t>Tsing Tsao South,4230 Fleur Dr, Des Moines, IA 50321</t>
  </si>
  <si>
    <t>Fairground, Des Moines</t>
  </si>
  <si>
    <t>Fairground</t>
  </si>
  <si>
    <t>Tursi's Latin King,2200 Hubbell Ave, Des Moines, IA 50317</t>
  </si>
  <si>
    <t>Burger, Desserts, Vegetarian</t>
  </si>
  <si>
    <t>East Village, Des Moines</t>
  </si>
  <si>
    <t>East Village</t>
  </si>
  <si>
    <t>Zombie Burger + Drink Lab,300 E. Grand Ave., Des Moines, IA 50309</t>
  </si>
  <si>
    <t>Miyabi 9,512 E Grand Ave, Des Moines, IA 50309</t>
  </si>
  <si>
    <t>Downtown, Des Moines</t>
  </si>
  <si>
    <t>Downtown</t>
  </si>
  <si>
    <t>Django,210 10th Street, Des Moines, IA 50309</t>
  </si>
  <si>
    <t>Court Avenue Brewing Company,309 Court Ave, Des Moines, IA 50309</t>
  </si>
  <si>
    <t>Asian, Vegetarian, Vietnamese, Bubble Tea</t>
  </si>
  <si>
    <t>A Dong Restaurant,1511 High Street, Des Moines, IA 50309</t>
  </si>
  <si>
    <t>Chinese, Pizza</t>
  </si>
  <si>
    <t>Fong's Pizza,223 4th Street, Des Moines, IA 50309</t>
  </si>
  <si>
    <t>Centro,1007 Locust St, Des Moines, IA 50309</t>
  </si>
  <si>
    <t>Latin American, Mexican</t>
  </si>
  <si>
    <t>Malo,900 Mulberry Street, Des Moines, IA 50309</t>
  </si>
  <si>
    <t>Clive, Des Moines</t>
  </si>
  <si>
    <t>Clive</t>
  </si>
  <si>
    <t>HuHot Mongolian Grill,4100 University Avenue, West Des Moines, IA 50266</t>
  </si>
  <si>
    <t>Asian, Sushi, Thai</t>
  </si>
  <si>
    <t>Cool Basil,8801 University Ave, Clive, IA 50325</t>
  </si>
  <si>
    <t>BBQ, Caribbean, Cajun</t>
  </si>
  <si>
    <t>Beaverdale, Des Moines</t>
  </si>
  <si>
    <t>Beaverdale</t>
  </si>
  <si>
    <t>Flying Mango,4345 Hickman Rd, Des Moines, IA 50310</t>
  </si>
  <si>
    <t>American, Coffee and Tea</t>
  </si>
  <si>
    <t>Ames, Des Moines</t>
  </si>
  <si>
    <t>Ames</t>
  </si>
  <si>
    <t>The Cafe,2616 Northridge Pkwy, Ames, IA 50010</t>
  </si>
  <si>
    <t>BBQ, Burger, Desserts</t>
  </si>
  <si>
    <t>Hickory Park,1404 S Duff Ave, Ames, IA 50010</t>
  </si>
  <si>
    <t>Davenport, Davenport</t>
  </si>
  <si>
    <t>Davenport</t>
  </si>
  <si>
    <t>Texas Roadhouse,4005 E 53rd Street, Davenport, IA 52807</t>
  </si>
  <si>
    <t>Osaka,4901 Utica Ridge Rd, Davenport, IA 52807</t>
  </si>
  <si>
    <t>Machine Shed Restaurant,7250 Northwest Blvd, Davenport, IA 52806</t>
  </si>
  <si>
    <t>Los Agaves,3852 N Brady St, Davenport, IA 52806</t>
  </si>
  <si>
    <t>Granite City Food &amp; Brewery,5270 Utica Ridge Rd, Davenport, IA 52807</t>
  </si>
  <si>
    <t>Front Street Brewery,208 E River Dr, Davenport, IA 52801</t>
  </si>
  <si>
    <t>Exotic Thai Restaurant,2303 E 53rd St, Davenport, IA 52807</t>
  </si>
  <si>
    <t>China Cafe,3018 E 53rd St, Davenport, IA 52807</t>
  </si>
  <si>
    <t>Azteca,4811 N Brady St Ste 3, Davenport, IA 52806</t>
  </si>
  <si>
    <t>Los Agaves,4882 Utica Ridge Rd, Davenport, IA 52807</t>
  </si>
  <si>
    <t>American, Bar Food, BBQ</t>
  </si>
  <si>
    <t>Frick's Tap,1402 W 3rd Street, IA 52802</t>
  </si>
  <si>
    <t>American, French</t>
  </si>
  <si>
    <t>Duck City Bistro,115 E 3rd St, Davenport, IA 52801</t>
  </si>
  <si>
    <t>Chick-fil-A,320 W Kimberly Rd, Davenport, IA 52806</t>
  </si>
  <si>
    <t>Tantra Asian Bistro,589 East 53rd St, Davenport, IA 52807</t>
  </si>
  <si>
    <t>Prairie Grille at SteepleGate Inn,100 W 76th St, Davenport, IA 52806</t>
  </si>
  <si>
    <t>Bettendorf, Davenport</t>
  </si>
  <si>
    <t>Bettendorf</t>
  </si>
  <si>
    <t>Trattoria Tiramisu,1804 State St, Bettendorf, IA 52722</t>
  </si>
  <si>
    <t>American, Breakfast, Greek</t>
  </si>
  <si>
    <t>Jimmy's Pancake House,2521 - 18th St., Bettendorf, IA 52722</t>
  </si>
  <si>
    <t>Burger, Pizza</t>
  </si>
  <si>
    <t>Crust Stone Oven Pizza,2561 E 53rd Ave, Bettendorf, IA 52722</t>
  </si>
  <si>
    <t>Sushi, Teriyaki</t>
  </si>
  <si>
    <t>Red Ginger Sushi, Grill &amp; Bar,793 Middle Rd, Bettendorf, IA 52722</t>
  </si>
  <si>
    <t>Indian, Mediterranean, Middle Eastern</t>
  </si>
  <si>
    <t>Olive Tree Cafe,2513 53rd Avenue, Bettendorf, IA 52722</t>
  </si>
  <si>
    <t>Rock Spring, Dalton</t>
  </si>
  <si>
    <t>Rock Spring</t>
  </si>
  <si>
    <t>Pie Slingers Pizzeria,56A Fieldstone Village Drive, Rock Spring, GA 30739</t>
  </si>
  <si>
    <t>Dalton</t>
  </si>
  <si>
    <t>American, BBQ, Southern</t>
  </si>
  <si>
    <t>Ringgold, Dalton</t>
  </si>
  <si>
    <t>Ringgold</t>
  </si>
  <si>
    <t>Home Plate Grill,7807 Nashville St, Ringgold, GA 30736</t>
  </si>
  <si>
    <t>American, Diner, Southern</t>
  </si>
  <si>
    <t>Farm To Fork,118 Remco Shops Lane, Ringgold, GA 30736</t>
  </si>
  <si>
    <t>Bailey's Bar-B-Que,5540 Highway 41, Ringgold, GA 30736</t>
  </si>
  <si>
    <t>Desserts, Sandwich</t>
  </si>
  <si>
    <t>LaFayette, Dalton</t>
  </si>
  <si>
    <t>LaFayette</t>
  </si>
  <si>
    <t>Southern Bliss Bakery,300 W Patton St., Lafayette, GA 30728</t>
  </si>
  <si>
    <t>Fort Oglethorpe, Dalton</t>
  </si>
  <si>
    <t>Fort Oglethorpe</t>
  </si>
  <si>
    <t>Thai Garden,685 Battlefield Pkwy, Fort Oglethorpe, GA 30742</t>
  </si>
  <si>
    <t>Soho Hibachi,1014 Battlefield Parkway, Fort Oglethorpe, GA 30742</t>
  </si>
  <si>
    <t>American, Japanese, Sushi</t>
  </si>
  <si>
    <t>Kobe Hibachi &amp; Sushi,2603 Battlefield Pkwy, Fort Oglethorpe, GA 30742</t>
  </si>
  <si>
    <t>Dalton, Dalton</t>
  </si>
  <si>
    <t>Los Pablos,1513 W Walnut Ave Ste 6, Dalton, GA 30720</t>
  </si>
  <si>
    <t>Five Guys Burgers and Fries,1303 W. Walnut Ave., Dalton, GA 30720</t>
  </si>
  <si>
    <t>Filling Station,316 N Hamilton St, Dalton, GA 30720</t>
  </si>
  <si>
    <t>Tony's Italian Restaurant &amp; Pizza,933 Market St, Dalton, GA 30720</t>
  </si>
  <si>
    <t>Las Palmas,1331 W Walnut Ave, Dalton, GA 30720</t>
  </si>
  <si>
    <t>Fuji Japanese Steakhouse,1321 W Walnut Ave, Dalton, GA 30720</t>
  </si>
  <si>
    <t>Chili's Grill &amp; Bar,881 College Dr, Dalton, GA 30720</t>
  </si>
  <si>
    <t>BBQ, Breakfast, Southern</t>
  </si>
  <si>
    <t>Oakwood Cafe,201 West Cuyler Street, Dalton, GA 30720</t>
  </si>
  <si>
    <t>Mexican, Tex-Mex</t>
  </si>
  <si>
    <t>Chatsworth, Dalton</t>
  </si>
  <si>
    <t>Chatsworth</t>
  </si>
  <si>
    <t>Sierra's Mexican Restaurant,500 S. 3rd Avenue, Chatsworth, GA 30705</t>
  </si>
  <si>
    <t>Calhoun, Dalton</t>
  </si>
  <si>
    <t>Calhoun</t>
  </si>
  <si>
    <t>Dub's High on the Hog,349 S Wall St, Calhoun, GA 30701</t>
  </si>
  <si>
    <t>Christian and Jake's Bistro,555 Georgia Hwy 53, Calhoun, GA 30701</t>
  </si>
  <si>
    <t>Thatcher's Barbeque and Grill,1214 N Wall St, Calhoun, GA 30701</t>
  </si>
  <si>
    <t>Chinese, Canadian</t>
  </si>
  <si>
    <t>Consort, Consort</t>
  </si>
  <si>
    <t>Consort</t>
  </si>
  <si>
    <t>Consort Restaurant,4931 50th Street, Consort, AB T0C 1B0</t>
  </si>
  <si>
    <t>Hamilton, Columbus</t>
  </si>
  <si>
    <t>Hamilton</t>
  </si>
  <si>
    <t>Hunter's Pub,11269 GA Hwy 219, Hamilton, GA 31811</t>
  </si>
  <si>
    <t>Columbus</t>
  </si>
  <si>
    <t>Columbus, Columbus</t>
  </si>
  <si>
    <t>Wood Stone,5739 Whitesville Rd, Columbus, GA 31904</t>
  </si>
  <si>
    <t>The Black Cow,115 A 12th St, Columbus, GA 31901</t>
  </si>
  <si>
    <t>Mongo The Mongolian Fire Pit,7830 - E Veterans Pkwy, Columbus, GA 31909</t>
  </si>
  <si>
    <t>American, Tapas</t>
  </si>
  <si>
    <t>Meritage,1039 1st Ave, Columbus, GA 31901</t>
  </si>
  <si>
    <t>Mellow Mushroom,6100 Veterans Pkwy, Columbus, GA 31909</t>
  </si>
  <si>
    <t>Deorio's,3201 Macon Rd Ste 167, Columbus, GA 31906</t>
  </si>
  <si>
    <t>BBQ, Southern</t>
  </si>
  <si>
    <t>Country's Barbecue,3137 Mercury Dr, Columbus, GA 31906</t>
  </si>
  <si>
    <t>Chef Lee's Peking Restaurant,6100 Bradley Park Dr, Columbus, GA 31904</t>
  </si>
  <si>
    <t>Burt's Butcher Shoppe and Eatery,2932 Warm Springs Rd, Columbus, GA 31909</t>
  </si>
  <si>
    <t>Seafood, Steak, Vegetarian</t>
  </si>
  <si>
    <t>Buckhead Bar and Grill,5010 Armour Rd, Columbus, GA 31904</t>
  </si>
  <si>
    <t>Wasabi Sushi and Thai,1639 Bradley Park Dr, Columbus, GA 31904</t>
  </si>
  <si>
    <t>Samurai Japanese Cuisine &amp; Sushi Bar,1009 Broadway, Columbus, GA 31901</t>
  </si>
  <si>
    <t>Breakfast, Diner, Southern</t>
  </si>
  <si>
    <t>Ruth Ann's Family Restaurant,941 Veterans Parkway, Columbus, GA 31901</t>
  </si>
  <si>
    <t>Japanese, Steak</t>
  </si>
  <si>
    <t>Fuji Japanese Steak House,6499 Veterans Pkwy, Columbus, GA 31909</t>
  </si>
  <si>
    <t>Cannon Brewpub,1041 Broadway, Columbus, GA 31901</t>
  </si>
  <si>
    <t>Burger, Bar Food, Southern</t>
  </si>
  <si>
    <t>B Merrell's,7600 Veterans Pkwy, Columbus, GA 31909</t>
  </si>
  <si>
    <t>Mark's City Grille,7160 moon road, Columbus, GA 31909</t>
  </si>
  <si>
    <t>American, Seafood, Cajun</t>
  </si>
  <si>
    <t>Cafe Le Rue @ The Landings,2523 Airport Thruway, Columbus, GA 31904</t>
  </si>
  <si>
    <t>Uptown Vietnam cuisine,1250 Broadway, Columbus, GA 31901</t>
  </si>
  <si>
    <t>Asian, Japanese</t>
  </si>
  <si>
    <t>Cochrane, Cochrane</t>
  </si>
  <si>
    <t>Cochrane</t>
  </si>
  <si>
    <t>Sakura Sushi &amp; Grill,130 Quarry Street, Unit 20, Cochrane, AB T4C 0W5</t>
  </si>
  <si>
    <t>American, Breakfast, Desserts</t>
  </si>
  <si>
    <t>Clatskanie, Clatskanie</t>
  </si>
  <si>
    <t>Clatskanie</t>
  </si>
  <si>
    <t>Berry Patch Restaurant,49289 Us-30, Westport, OR 97016</t>
  </si>
  <si>
    <t>Chatham-Kent, Chatham-Kent</t>
  </si>
  <si>
    <t>Chatham-Kent</t>
  </si>
  <si>
    <t>Tokyo Sushi,150 Richmond St, Chatham-Kent, ON N7M2V2</t>
  </si>
  <si>
    <t>Marion, Cedar Rapids/Iowa City</t>
  </si>
  <si>
    <t>Marion</t>
  </si>
  <si>
    <t>Zoeys Pizzeria,690 10th St, Marion, IA 52302</t>
  </si>
  <si>
    <t>Cedar Rapids/Iowa City</t>
  </si>
  <si>
    <t>Iowa City, Cedar Rapids/Iowa City</t>
  </si>
  <si>
    <t>Iowa City</t>
  </si>
  <si>
    <t>Jimmy Jack's Rib Shack,1940 Lower Muscatine Rd, Iowa City, IA 52240</t>
  </si>
  <si>
    <t>Mediterranean, Tapas, Vegetarian</t>
  </si>
  <si>
    <t>Devotay,117 N Linn St, Iowa City, IA 52245</t>
  </si>
  <si>
    <t>BlackStone,503 Westbury Dr Ste 1, Iowa City, IA 52245</t>
  </si>
  <si>
    <t>Atlas World Grill,127 Iowa Ave, Iowa City, IA 52240</t>
  </si>
  <si>
    <t>A &amp; A Pagliai's Pizza,302 E Bloomington St, Iowa City, IA 52245</t>
  </si>
  <si>
    <t>American, International, Sushi</t>
  </si>
  <si>
    <t>Graze,115 East College St, Iowa City, IA 52240</t>
  </si>
  <si>
    <t>Breakfast, Diner</t>
  </si>
  <si>
    <t>Bluebird Diner,330 E Market St, Iowa City, IA 52245</t>
  </si>
  <si>
    <t>The Hamburg Inn No. 2 Inc.,214 N Linn St, Iowa City, IA 52245</t>
  </si>
  <si>
    <t>Shorts Burger and Shine,18 S Clinton St, Iowa City, IA 52240</t>
  </si>
  <si>
    <t>Coralville, Cedar Rapids/Iowa City</t>
  </si>
  <si>
    <t>Coralville</t>
  </si>
  <si>
    <t>Exotic India,102 2nd Ave, Coralville, IA 52241</t>
  </si>
  <si>
    <t>American, Italian, Pizza</t>
  </si>
  <si>
    <t>Monica's,303 2nd Street, Coralville, IA 52241</t>
  </si>
  <si>
    <t>Cedar Rapids, Cedar Rapids/Iowa City</t>
  </si>
  <si>
    <t>Cedar Rapids</t>
  </si>
  <si>
    <t>Ting's Red Lantern,540 Boyson Rd NE, Cedar Rapids, IA 52402</t>
  </si>
  <si>
    <t>Chinese, Sushi, Thai</t>
  </si>
  <si>
    <t>Thai Moon Restaurant,4362 16th Ave SW, Cedar Rapids, IA 52404</t>
  </si>
  <si>
    <t>Taste of India,1060 Old Marion Rd NE, Cedar Rapids, IA 52402</t>
  </si>
  <si>
    <t>Irish Democrat,3207 1st Ave SE, Cedar Rapids, IA 52402</t>
  </si>
  <si>
    <t>Granite City Food &amp; Brewery,4755 1st Ave SE, Cedar Rapids, IA 52402</t>
  </si>
  <si>
    <t>El Super Burrito,3300 Johnson Ave NW, Cedar Rapids, IA 52405</t>
  </si>
  <si>
    <t>Biaggi's Ristorante Italiano,320 Collins Rd NE, Cedar Rapids, IA 52402</t>
  </si>
  <si>
    <t>American, Mediterranean, Seafood</t>
  </si>
  <si>
    <t>Winifreds,3847 1st Ave SE, Cedar Rapids, IA 52402</t>
  </si>
  <si>
    <t>Nampa, Boise</t>
  </si>
  <si>
    <t>Nampa</t>
  </si>
  <si>
    <t>Brick 29,320 11th Avenue S, Nampa, ID 83651</t>
  </si>
  <si>
    <t>Boise</t>
  </si>
  <si>
    <t>Meridian, Boise</t>
  </si>
  <si>
    <t>Meridian</t>
  </si>
  <si>
    <t>Texas Roadhouse,3801 E Fairview Avenue, Meridian, Boise, ID 83642</t>
  </si>
  <si>
    <t>Boise, Boise</t>
  </si>
  <si>
    <t>Tucanos,1388 S Entertainment Ave, Boise, ID 83709</t>
  </si>
  <si>
    <t>The Egg Factory,8061 W Fairview Ave, Boise, ID 83704</t>
  </si>
  <si>
    <t>Japanese, Sushi, Teriyaki</t>
  </si>
  <si>
    <t>Shige Japanese Cuisine,100 N 8th St, Boise, ID 83702</t>
  </si>
  <si>
    <t>Sushi, Thai</t>
  </si>
  <si>
    <t>Mai Thai Restaurant,750 W Idaho St, Boise, ID 83702</t>
  </si>
  <si>
    <t>Italian, Seafood, Vegetarian</t>
  </si>
  <si>
    <t>Lucianos Italian Restaurant,11 N Orchard St, Boise, ID 83706</t>
  </si>
  <si>
    <t>Los Beto's,5220 W Fairview Ave, Boise, ID 83706</t>
  </si>
  <si>
    <t>Guido's Original New York Style Pizza,235 N 5th St, Boise, ID 83702</t>
  </si>
  <si>
    <t>Fork,199 N 8th St, Boise, ID 83702</t>
  </si>
  <si>
    <t>Flying Pie Pizzaria,6508 W Fairview Ave, Boise, ID 83704</t>
  </si>
  <si>
    <t>Boise Fry Company,204 N Capitol Blvd, Boise, ID 83702</t>
  </si>
  <si>
    <t>Bittercreek Ale House,246 N 8th St, Boise, ID 83702</t>
  </si>
  <si>
    <t>Big Jud's,1289 Protest Rd, Boise, ID 83706</t>
  </si>
  <si>
    <t>Latin American, Steak</t>
  </si>
  <si>
    <t>Barbacoa Restaurant,276 Bobwhite Ct, Boise, ID 83706</t>
  </si>
  <si>
    <t>European, Spanish</t>
  </si>
  <si>
    <t>Bar Gernika Basque Pub &amp; Eatery,202 S Capitol Blvd, Boise, ID 83702</t>
  </si>
  <si>
    <t>Chandlers Steakhouse,981 W Grove St, Boise, ID 83702</t>
  </si>
  <si>
    <t>Breakfast, Sandwich</t>
  </si>
  <si>
    <t>Goldy's Breakfast Bistro,108 S Capitol Blvd, Boise, ID 83702</t>
  </si>
  <si>
    <t>Flatbread Neapolitan Pizzeria,800 W Main Suite 230, Boise, ID 83702</t>
  </si>
  <si>
    <t>Bardenay,610 W Grove St, Boise, ID 83702</t>
  </si>
  <si>
    <t>Grovetown, Augusta</t>
  </si>
  <si>
    <t>Grovetown</t>
  </si>
  <si>
    <t>El Kiosco Mexican Restaurant,5174 Wrightsboro Rd, Grovetown, GA 30813</t>
  </si>
  <si>
    <t>Augusta</t>
  </si>
  <si>
    <t>Evans, Augusta</t>
  </si>
  <si>
    <t>Evans</t>
  </si>
  <si>
    <t>Thai Kitchen,4357 Washington Road, Evans, GA 30809</t>
  </si>
  <si>
    <t>Burger, Seafood</t>
  </si>
  <si>
    <t>Rhinehart's Oyster Bar,303 North Bel Air Rd, Evans, GA 30809</t>
  </si>
  <si>
    <t>Vietnamese</t>
  </si>
  <si>
    <t>Pho Bac,4300 Towne Centre, Evans, GA 30809</t>
  </si>
  <si>
    <t>Augsburg Haus,4460 Washington Road, Evans, GA 30809</t>
  </si>
  <si>
    <t>Augusta, Augusta</t>
  </si>
  <si>
    <t>The Taj of India,502 Furys Ferry Rd, Augusta, GA 30907</t>
  </si>
  <si>
    <t>The Chop House,Augusta Mall, Augusta, GA 30909</t>
  </si>
  <si>
    <t>Mexican, Southwestern, Sushi</t>
  </si>
  <si>
    <t>Takosushi,437 Highland Ave, Augusta, GA 30909</t>
  </si>
  <si>
    <t>Bar Food, Sandwich, Seafood</t>
  </si>
  <si>
    <t>Rhinehart's Oyster Bar,3051 Washington Rd, Augusta, GA 30907</t>
  </si>
  <si>
    <t>Nacho Mamas Burritos,976 Broad St, Augusta, GA 30901</t>
  </si>
  <si>
    <t>Mellow Mushroom,1167 Broad St, Augusta, GA 30901</t>
  </si>
  <si>
    <t>Desserts, Italian, Pizza</t>
  </si>
  <si>
    <t>Giuseppe's Pizza &amp; Italian Specialities,3690 Wheeler Rd, Augusta, GA 30909</t>
  </si>
  <si>
    <t>Frog Hollow Tavern,1282 broad street, Augusta, GA 30901</t>
  </si>
  <si>
    <t>Sconyers Bar B Que,2250 Sconyers Way, Augusta, GA 30906</t>
  </si>
  <si>
    <t>Breakfast, French</t>
  </si>
  <si>
    <t>Manuel's Bread Cafe,505 Railroad Ave, North Augusta, GA 29841</t>
  </si>
  <si>
    <t>Farmhaus Burger,1204 Broad St, Augusta, GA 30901</t>
  </si>
  <si>
    <t>Desserts, Sandwich, Southern</t>
  </si>
  <si>
    <t>Boll Weevil Cafe,10 9th St, Augusta, GA 30901</t>
  </si>
  <si>
    <t>International, Tapas, Vegetarian</t>
  </si>
  <si>
    <t>The Bee's Knees,211 10th Street, Augusta, GA 30901</t>
  </si>
  <si>
    <t>American, Caribbean, Seafood</t>
  </si>
  <si>
    <t>Rae's Coastal Cafe,3208 W Wimbledon Dr, Augusta, GA 30909</t>
  </si>
  <si>
    <t>Chinese, Steak</t>
  </si>
  <si>
    <t>Miyabi Kyoto Japanese Steak House,1315 Augusta West Pkwy, Augusta, GA 30909</t>
  </si>
  <si>
    <t>Desserts, Latin American, Argentine</t>
  </si>
  <si>
    <t>Athens, Athens</t>
  </si>
  <si>
    <t>Athens</t>
  </si>
  <si>
    <t>Viva! Argentine Cuisine,247 Prince Ave, Athens, GA 30601</t>
  </si>
  <si>
    <t>Trappeze Pub,269 N Hull St, Athens, GA 30601</t>
  </si>
  <si>
    <t>Transmetropolitan,145 E Clayton St, Athens, GA 30601</t>
  </si>
  <si>
    <t>The Royal Peasant,1675 S. Lumpkin St., Athens, GA 30606</t>
  </si>
  <si>
    <t>International, Southern</t>
  </si>
  <si>
    <t>The National,232 W. Hancock Ave., Athens, GA 30601</t>
  </si>
  <si>
    <t>Mexican, Spanish</t>
  </si>
  <si>
    <t>Taqueria Del Sol,334 Prince Ave, Athens, GA 30601</t>
  </si>
  <si>
    <t>Asian, Japanese, Sushi</t>
  </si>
  <si>
    <t>Shokitini,251 W Clayton St, Athens, GA 30601</t>
  </si>
  <si>
    <t>La Dolce Vita Ristorante,323 E Broad St, Athens, GA 30601</t>
  </si>
  <si>
    <t>Sandwich</t>
  </si>
  <si>
    <t>Ike &amp; Jane,1307 Prince Ave, Athens, GA 30606</t>
  </si>
  <si>
    <t>International, Southern, Vegetarian</t>
  </si>
  <si>
    <t>Grit,199 Prince Ave, Athens, GA 30601</t>
  </si>
  <si>
    <t>Five &amp; Ten,1073 South Milledge Ave, Athens, GA 30605</t>
  </si>
  <si>
    <t>DePalma's Italian Cafe - East Side,1965 Barnett Shoals Rd, Athens, GA 30605</t>
  </si>
  <si>
    <t>DePalma's Italian Cafe - Downtown,401 E Broad St, Athens, GA 30601</t>
  </si>
  <si>
    <t>Clocked,259 W Washington St, Athens, GA 30601</t>
  </si>
  <si>
    <t>Big City Bread Cafe,393 N Finley St, Athens, GA 30601</t>
  </si>
  <si>
    <t>Breakfast, Burger, Sandwich</t>
  </si>
  <si>
    <t>The Grill,171 College Ave, Athens, GA 30601</t>
  </si>
  <si>
    <t>Japanese, Korean</t>
  </si>
  <si>
    <t>Choo Choo Eastside,1055 Gaines School Rd Ste 100, Athens, GA 30605</t>
  </si>
  <si>
    <t>Sr. Sol 1,175 Tallassee Rd, Athens, GA 30606</t>
  </si>
  <si>
    <t>Mama's Boy Restaurant,197 Oak St, GA 30601</t>
  </si>
  <si>
    <t>American, Southern, Southwestern</t>
  </si>
  <si>
    <t>Last Resort Grill,184 W Clayton St, Athens, GA 30601</t>
  </si>
  <si>
    <t>American, Breakfast, Diner</t>
  </si>
  <si>
    <t>Sylvester, Albany</t>
  </si>
  <si>
    <t>Sylvester</t>
  </si>
  <si>
    <t>3 Squares Diner,202 W Franklin St, Sylvester, GA 31791</t>
  </si>
  <si>
    <t>Albany, Albany</t>
  </si>
  <si>
    <t>Villa Gargano,1604 N Slappey Blvd, Albany, GA 31701</t>
  </si>
  <si>
    <t>Seafood, Tapas, Bar Food</t>
  </si>
  <si>
    <t>The Catch Seafood Room &amp; Oyster Bar,2332 Whispering Pines Road, Albany, GA 31707</t>
  </si>
  <si>
    <t>Shogun Japanese Steak House,629 N Westover Blvd, Albany, GA 31707</t>
  </si>
  <si>
    <t>Mikata Japanese Steakhouse,2610 Dawson Rd, Albany, GA 31707</t>
  </si>
  <si>
    <t>American, Steak</t>
  </si>
  <si>
    <t>Longhorn Steakhouse,2733 Dawson Rd, Albany, GA 31707</t>
  </si>
  <si>
    <t>Locos Grill &amp; Pub,547 N Westover Blvd, Albany, GA 31707</t>
  </si>
  <si>
    <t>Jimmie's Hot Dogs,204 S Jackson St, Albany, GA 31701</t>
  </si>
  <si>
    <t>House of China Restaurant II,2526 Dawson Rd Ste A, Albany, GA 31707</t>
  </si>
  <si>
    <t>Chinese, Seafood, Vegetarian</t>
  </si>
  <si>
    <t>Hong Kong Cafe,2700 Dawson Rd, Albany, GA 31707</t>
  </si>
  <si>
    <t>Steak, Tapas, Bar Food</t>
  </si>
  <si>
    <t>Henry Campbell's Steakhouse,629 N. Westover Blvd, Albany, GA 31707</t>
  </si>
  <si>
    <t>Pizza, Bar Food, Sandwich</t>
  </si>
  <si>
    <t>Harvest Moon,2347 Dawson Road, Albany, GA 31707</t>
  </si>
  <si>
    <t>Asian, Chinese, Vegetarian</t>
  </si>
  <si>
    <t>Guang Zhou Chinese Restaurant,1214 N Westover Blvd, Albany, GA 31707</t>
  </si>
  <si>
    <t>Chick-fil-A,2703 Dawson Rd, Albany, GA 31707</t>
  </si>
  <si>
    <t>Pearly's Famous Country Cookng,814 N Slappey Blvd, Albany, GA 31701</t>
  </si>
  <si>
    <t>Elements Coffee Co - Northwest,2726 Ledo Rd Ste 10, Albany, GA 31707</t>
  </si>
  <si>
    <t>El Vaquero Mexican Restaurant,2700 Dawson Rd, Albany, GA 31707</t>
  </si>
  <si>
    <t>Cookie Shoppe,115 N Jackson St, Albany, GA 31701</t>
  </si>
  <si>
    <t>BJ's Country Buffet,2401 Dawson Rd, Albany, GA 31707</t>
  </si>
  <si>
    <t>Austin's BBQ and Oyster Bar,2820 Meredyth Dr, Albany, GA 31707</t>
  </si>
  <si>
    <t>The Midland, Deansgate, Manchester</t>
  </si>
  <si>
    <t>The Midland, Deansgate</t>
  </si>
  <si>
    <t>The French by Simon Rogan - The Midland,The Midland, Peter Street, Deansgate, Manchester M60 2DS</t>
  </si>
  <si>
    <t>Manchester</t>
  </si>
  <si>
    <t>European, Mediterranean, Contemporary</t>
  </si>
  <si>
    <t>Mr Cooper's House &amp; Garden - The Midland,The Midland, Peter Street, Deansgate, Manchester M60 2DS</t>
  </si>
  <si>
    <t>Spinningfields, Manchester</t>
  </si>
  <si>
    <t>Spinningfields</t>
  </si>
  <si>
    <t>San Carlo,40-42 King Street West, Spinningfields, Manchester M3 2WY</t>
  </si>
  <si>
    <t>Akbars,73-83 Liverpool Road, Spinningfields, Manchester M3 4NQ</t>
  </si>
  <si>
    <t>Argentine, American</t>
  </si>
  <si>
    <t>Gaucho,2A St Mary's Street, Spinningfields, Manchester M3 2LB</t>
  </si>
  <si>
    <t>Indian, Grill</t>
  </si>
  <si>
    <t>Rusholme, Manchester</t>
  </si>
  <si>
    <t>Rusholme</t>
  </si>
  <si>
    <t>Lahore,14-18 Wilmslow Road, Rusholme, Manchester M14 5TQ</t>
  </si>
  <si>
    <t>Indian, Curry</t>
  </si>
  <si>
    <t>Mughli,30 Wilmslow Road, Rusholme, Manchester M14 5TQ</t>
  </si>
  <si>
    <t>Indian, Seafood</t>
  </si>
  <si>
    <t>Oxford Road, Manchester</t>
  </si>
  <si>
    <t>Oxford Road</t>
  </si>
  <si>
    <t>Zouk Tea Bar &amp; Grill,The Quadrangle, Chester Street, Oxford Road, Manchester M1 5QS</t>
  </si>
  <si>
    <t>Fast Food, American</t>
  </si>
  <si>
    <t>Archies,72 Oxford Road, University District, Oxford Road, Manchester M1 5NH</t>
  </si>
  <si>
    <t>British, Contemporary</t>
  </si>
  <si>
    <t>Northern Quarter, Manchester</t>
  </si>
  <si>
    <t>Northern Quarter</t>
  </si>
  <si>
    <t>Teacup,55 Thomas Street, Northern Quarter, Manchester M4 1NA</t>
  </si>
  <si>
    <t>British, Burger, Cafe</t>
  </si>
  <si>
    <t>Home Sweet Home,49-51 Edge Street, Northern Quarter, Manchester M4 1HW</t>
  </si>
  <si>
    <t>Burger, American</t>
  </si>
  <si>
    <t>Almost Famous Burgers,100-102 High Street, Northern Quarter, Manchester M4 1HP</t>
  </si>
  <si>
    <t>American, Burger, Grill</t>
  </si>
  <si>
    <t>Solita,37 Turner Street, Northern Quarter, Manchester M4 1DW</t>
  </si>
  <si>
    <t>Market Street, Manchester</t>
  </si>
  <si>
    <t>Market Street</t>
  </si>
  <si>
    <t>Chaophraya,19 Chapel Walks, City Center, Market Street, Manchester M2 1HN</t>
  </si>
  <si>
    <t>Jamie's Italian,100 King Street, Market Street, Manchester M2 4WU</t>
  </si>
  <si>
    <t>Pakistani, Indian, Afghani, Curry</t>
  </si>
  <si>
    <t>Levenshulme, Manchester</t>
  </si>
  <si>
    <t>Levenshulme</t>
  </si>
  <si>
    <t>Nawaab,1008 Stockport Road, Levenshulme, Manchester M19 3WN</t>
  </si>
  <si>
    <t>Steak, Seafood, Grill</t>
  </si>
  <si>
    <t>Deansgate, Manchester</t>
  </si>
  <si>
    <t>Deansgate</t>
  </si>
  <si>
    <t>The Grill On The Alley,5 RIdgefield, Deansgate, Manchester M2 6EG</t>
  </si>
  <si>
    <t>British</t>
  </si>
  <si>
    <t>Manchester House,Tower 12, 18-22 Bridge Street, Deansgate, Manchester M3 3BZ</t>
  </si>
  <si>
    <t>Pizza, Fast Food</t>
  </si>
  <si>
    <t>Cheetham Hill, Manchester</t>
  </si>
  <si>
    <t>Cheetham Hill</t>
  </si>
  <si>
    <t>Santos,22 King Edward's Buildings, Bury Old Road, Cheetham Hill, Manchester M7 4QJ</t>
  </si>
  <si>
    <t>American, Fast Food, Desserts, Steak</t>
  </si>
  <si>
    <t>Monolos Playhouse Restaurant,137 Cheetham Hill Road, Cheetham Hill, Manchester M8 8LY</t>
  </si>
  <si>
    <t>Ramen, Japanese</t>
  </si>
  <si>
    <t>Walker's Court, Soho, London</t>
  </si>
  <si>
    <t>Walker's Court, Soho</t>
  </si>
  <si>
    <t>Bone Daddies,31 St. Peter Street, Soho, London W1F 0AR</t>
  </si>
  <si>
    <t>London</t>
  </si>
  <si>
    <t>Upper St Martin's Lane, Covent Garden, London</t>
  </si>
  <si>
    <t>Upper St Martin's Lane, Covent Garden</t>
  </si>
  <si>
    <t>Jamie's Italian,11 Upper St Martin's Lane, Covent Garden, London WC2H 9FB</t>
  </si>
  <si>
    <t>Indian, North Indian, Curry, Cafe</t>
  </si>
  <si>
    <t>Dishoom,12 Upper St Martin's Lane, Covent Garden, London WC2H 9FB</t>
  </si>
  <si>
    <t>Tavistock Court, Covent Garden, London</t>
  </si>
  <si>
    <t>Tavistock Court, Covent Garden</t>
  </si>
  <si>
    <t>Shake Shack,24 Market Building, The Piazza, Covent Garden, London WC2E 8RD</t>
  </si>
  <si>
    <t>Indian, Street Food</t>
  </si>
  <si>
    <t>Portman Mews South, Marble Arch, London</t>
  </si>
  <si>
    <t>Portman Mews South, Marble Arch</t>
  </si>
  <si>
    <t>Roti Chai,3 Portman Mews South, Marble Arch, London W1H 6HS</t>
  </si>
  <si>
    <t>Mayfair</t>
  </si>
  <si>
    <t>Nobu,15 Berkeley Street, Mayfair, London W1J 8DY</t>
  </si>
  <si>
    <t>Chinese, Dim Sum</t>
  </si>
  <si>
    <t>Hakkasan,17 Bruton Street, Mayfair, London W1J 6QB</t>
  </si>
  <si>
    <t>Long Acre, Covent Garden, London</t>
  </si>
  <si>
    <t>Long Acre, Covent Garden</t>
  </si>
  <si>
    <t>Five Guys,1-3 Long Acre, Covent Garden, London WC2E 9LH</t>
  </si>
  <si>
    <t>Lexington Street, Soho, London</t>
  </si>
  <si>
    <t>Lexington Street, Soho</t>
  </si>
  <si>
    <t>Bao,53 Lexington Street, Soho, London W1F 9AS</t>
  </si>
  <si>
    <t>D'arblay Street, Soho, London</t>
  </si>
  <si>
    <t>D'arblay Street, Soho</t>
  </si>
  <si>
    <t>The Breakfast Club,33 D'Arblay Street, Soho, London W1F 8EU</t>
  </si>
  <si>
    <t>Covent Garden</t>
  </si>
  <si>
    <t>Masala Zone,48 Floral Street, Covent Garden, London WC2E 9DA</t>
  </si>
  <si>
    <t>Conduit Street, Mayfair, London</t>
  </si>
  <si>
    <t>Conduit Street, Mayfair</t>
  </si>
  <si>
    <t>sketch Gallery,sketch, 9 Conduit Street, Mayfair, London W1S 2XG</t>
  </si>
  <si>
    <t>Chelsea</t>
  </si>
  <si>
    <t>Restaurant Gordon Ramsay,68 Royal Hospital Road, Chelsea, London SW3 4HP</t>
  </si>
  <si>
    <t>Charlotte Street, Fitzrovia, London</t>
  </si>
  <si>
    <t>Charlotte Street, Fitzrovia</t>
  </si>
  <si>
    <t>Roka,37 Charlotte Street, Fitzrovia, London W1T 1RR</t>
  </si>
  <si>
    <t>Broadwick Street, Soho, London</t>
  </si>
  <si>
    <t>Broadwick Street, Soho</t>
  </si>
  <si>
    <t>Yauatcha,15-17 Broadwick Street, Soho, London W1F 0DL</t>
  </si>
  <si>
    <t>Indian, Cafe, Curry</t>
  </si>
  <si>
    <t>Boundary Street, Shoreditch, London</t>
  </si>
  <si>
    <t>Boundary Street, Shoreditch</t>
  </si>
  <si>
    <t>Dishoom,7 Boundary Street, Shoreditch, London E2 7JE</t>
  </si>
  <si>
    <t>Bishopsgate, City Of London, London</t>
  </si>
  <si>
    <t>Bishopsgate, City Of London</t>
  </si>
  <si>
    <t>Duck &amp; Waffle,Heron Tower, 110 Bishopsgate, City of London, London EC2N 4AY</t>
  </si>
  <si>
    <t>Beak Street, Soho, London</t>
  </si>
  <si>
    <t>Beak Street, Soho</t>
  </si>
  <si>
    <t>Flat Iron,17 Beak Street, Soho, London W1F 9RW</t>
  </si>
  <si>
    <t>Archer Street, Soho, London</t>
  </si>
  <si>
    <t>Archer Street, Soho</t>
  </si>
  <si>
    <t>Bocca Di Lupo,12 Archer Street, Soho, London W1D 7BB</t>
  </si>
  <si>
    <t>Indian, Pakistani, Curry</t>
  </si>
  <si>
    <t>Albemarle Street, Mayfair, London</t>
  </si>
  <si>
    <t>Albemarle Street, Mayfair</t>
  </si>
  <si>
    <t>Gymkhana,42 Albemarle Street, Mayfair, London W1S 4JH</t>
  </si>
  <si>
    <t>Steak, Scottish, British</t>
  </si>
  <si>
    <t>Twelve Picardy Place, New Town, Edinburgh</t>
  </si>
  <si>
    <t>Twelve Picardy Place, New Town</t>
  </si>
  <si>
    <t>Steak,14 Picardy Place, New Town, Edinburgh EH1 3JT</t>
  </si>
  <si>
    <t>Edinburgh</t>
  </si>
  <si>
    <t>Tollcross, Edinburgh</t>
  </si>
  <si>
    <t>Tollcross</t>
  </si>
  <si>
    <t>Tuk Tuk Indian Street Food,1 Leven Street, Tollcross, Edinburgh EH3 9NB</t>
  </si>
  <si>
    <t>Thai, Asian</t>
  </si>
  <si>
    <t>Old Town, Edinburgh</t>
  </si>
  <si>
    <t>Old Town</t>
  </si>
  <si>
    <t>Ting Thai Caravan,8-9 Teviot Place, Old Town, Edinburgh EH1 2QZ</t>
  </si>
  <si>
    <t>British, Scottish, Seafood</t>
  </si>
  <si>
    <t>The Witchery &amp; The Secret Garden,Castlehill, The Royal Mile, Old Town, Edinburgh EH12NF</t>
  </si>
  <si>
    <t>Mother India's Cafe,3-5 Infirmary Street, Old Town, Edinburgh EH1 1LT</t>
  </si>
  <si>
    <t>Bakery, Cafe</t>
  </si>
  <si>
    <t>Love Crumbs,155 West Port, Old Town, Edinburgh EH3 9DP</t>
  </si>
  <si>
    <t>The Hanging Bat,133 Lothian Road, Old Town, Edinburgh EH3 9AD</t>
  </si>
  <si>
    <t>The Elephant House,21 George IV Bridge, Old Town, Edinburgh EH1 1EN</t>
  </si>
  <si>
    <t>Pizza, Italian</t>
  </si>
  <si>
    <t>Civerinos,5 Hunter Square, Royal Mile, Old Town, Edinburgh EH1 1QW</t>
  </si>
  <si>
    <t>Sushi, Japanese, Cantonese</t>
  </si>
  <si>
    <t>Bentoya,15 Bread Street, Old Town, Edinburgh EH3 9AL</t>
  </si>
  <si>
    <t>Indian, Cafe</t>
  </si>
  <si>
    <t>10 To 10 In Delhi,67 Nicolson Street, Old Town, Edinburgh EH8 9BE</t>
  </si>
  <si>
    <t>Burger, Grill</t>
  </si>
  <si>
    <t>New Town, Edinburgh</t>
  </si>
  <si>
    <t>New Town</t>
  </si>
  <si>
    <t>The Boozy Cow,17 Frederick Street, New Town, Edinburgh EH2 2EY</t>
  </si>
  <si>
    <t>Hard Rock Cafe,20 George Street, New Town, Edinburgh EH2 2PF</t>
  </si>
  <si>
    <t>Chaophraya,4th Floor, 33 Castle Street, New Town, Edinburgh EH2 3DN</t>
  </si>
  <si>
    <t>El Cartel,64 Thistle Street, New Town, Edinburgh EH2 1EN</t>
  </si>
  <si>
    <t>British, French</t>
  </si>
  <si>
    <t>Leith, Edinburgh</t>
  </si>
  <si>
    <t>Leith</t>
  </si>
  <si>
    <t>The Kitchin,78 Commercial Street, Leith, Edinburgh EH6 6LX</t>
  </si>
  <si>
    <t>Scottish, Cafe</t>
  </si>
  <si>
    <t>Roseleaf Bar Cafe,23-24 Sandport Place, Leith, Edinburgh EH6 6EW</t>
  </si>
  <si>
    <t>Cafe, Bakery, Desserts</t>
  </si>
  <si>
    <t>Mimi's Bakehouse,63 Shore, Leith, Edinburgh EH6 6RA</t>
  </si>
  <si>
    <t>La Favorita,325-331 Leith Walk, Leith, Edinburgh EH6 8SA</t>
  </si>
  <si>
    <t>Cafe, Bakery</t>
  </si>
  <si>
    <t>Fountainbridge, Edinburgh</t>
  </si>
  <si>
    <t>Fountainbridge</t>
  </si>
  <si>
    <t>Loudons Cafe &amp; Bakery,94b Fountainbridge, Fountainbridge, Edinburgh EH3 9QA</t>
  </si>
  <si>
    <t>The Mailbox, Broad Street, Birmingham</t>
  </si>
  <si>
    <t>The Mailbox, Broad Street</t>
  </si>
  <si>
    <t>Bar Estilo,110-114 Wharfside Street, The Mailbox, City Centre, Birmingham B1 1RF</t>
  </si>
  <si>
    <t>Birmingham</t>
  </si>
  <si>
    <t>Pakistani, Indian</t>
  </si>
  <si>
    <t>Sparkhill, Birmingham</t>
  </si>
  <si>
    <t>Sparkhill</t>
  </si>
  <si>
    <t>Mughal E Azam,Stratford Road, Sparkhill, Birmingham B11 4DA</t>
  </si>
  <si>
    <t>Indian, South Indian</t>
  </si>
  <si>
    <t>Smethwick, Birmingham</t>
  </si>
  <si>
    <t>Smethwick</t>
  </si>
  <si>
    <t>Chennai Dosa,445-447, Dudley Road, Birmingham, Smethwick, Birmingham B18 4HE</t>
  </si>
  <si>
    <t>Ice Cream, Desserts, Cafe</t>
  </si>
  <si>
    <t>Small Heath, Birmingham</t>
  </si>
  <si>
    <t>Small Heath</t>
  </si>
  <si>
    <t>Jamjar,418 Coventry Road, Small Heath, Birmingham B10 0TH</t>
  </si>
  <si>
    <t>Indian, Pakistani</t>
  </si>
  <si>
    <t>Moseley, Birmingham</t>
  </si>
  <si>
    <t>Moseley</t>
  </si>
  <si>
    <t>Tipu Sultan,43 Alcester Road, Moseley, Birmingham B13 8AA</t>
  </si>
  <si>
    <t>Greek, Mediterranean, Middle Eastern</t>
  </si>
  <si>
    <t>Damascena Coffee House,133 Alcester Road, Moseley, Birmingham</t>
  </si>
  <si>
    <t>Jewellery Quarter, Birmingham</t>
  </si>
  <si>
    <t>Jewellery Quarter</t>
  </si>
  <si>
    <t>Lasan Restaurant,3-4 Dakota Buildings, James Street, Saint Paul's Square, Jewellery Quarter, Birmingham B3 1SD</t>
  </si>
  <si>
    <t>Harborne, Birmingham</t>
  </si>
  <si>
    <t>Harborne</t>
  </si>
  <si>
    <t>The Plough,21 High Street, Harborne, Birmingham B17 9NT</t>
  </si>
  <si>
    <t>Turkish</t>
  </si>
  <si>
    <t>Handsworth, Birmingham</t>
  </si>
  <si>
    <t>Handsworth</t>
  </si>
  <si>
    <t>Istanbul Restaurant,2 Stockwell Road, Handsworth, Birmingham B21 9RJ</t>
  </si>
  <si>
    <t>Latin American, Italian</t>
  </si>
  <si>
    <t>Edgbaston, Birmingham</t>
  </si>
  <si>
    <t>Edgbaston</t>
  </si>
  <si>
    <t>Fiesta del Asado,229 Hagley Road, Edgbaston, Birmingham B16 9RP</t>
  </si>
  <si>
    <t>British, Cafe</t>
  </si>
  <si>
    <t>Digbeth, Birmingham</t>
  </si>
  <si>
    <t>Digbeth</t>
  </si>
  <si>
    <t>The Warehouse Cafe,54-57 Allison Street, Digbeth, Birmingham B5 5TH</t>
  </si>
  <si>
    <t>Contemporary</t>
  </si>
  <si>
    <t>Colmore Business District, Birmingham</t>
  </si>
  <si>
    <t>Colmore Business District</t>
  </si>
  <si>
    <t>Purnell's,55 Cornwall Street, Colmore Business District, Birmingham B3 2DH</t>
  </si>
  <si>
    <t>City Centre, Birmingham</t>
  </si>
  <si>
    <t>City Centre</t>
  </si>
  <si>
    <t>San Carlo,4 Temple Street, City Centre, Birmingham B2 5BN</t>
  </si>
  <si>
    <t>Bodega,12 Bennetts Hill, City Centre, Birmingham B2 5RS</t>
  </si>
  <si>
    <t>Bullring Shopping Centre, Southside, Birmingham</t>
  </si>
  <si>
    <t>Bullring Shopping Centre, Southside</t>
  </si>
  <si>
    <t>Jamie's Italian,Middle Mall, Bullring Shopping Centre, Bullring, Birmingham B5 4BU</t>
  </si>
  <si>
    <t>Handmade Burger Co.,Unit 3, St Martin Square, Bullring Shopping Centre, Bullring, Birmingham B5 4BU</t>
  </si>
  <si>
    <t>Chaophraya,Middle Mall, Bullring Shopping Centre, Special street, Bullring, Birmingham B5 4BH</t>
  </si>
  <si>
    <t>British, Steak</t>
  </si>
  <si>
    <t>Brindleyplace, Broad Street, Birmingham</t>
  </si>
  <si>
    <t>Brindleyplace, Broad Street</t>
  </si>
  <si>
    <t>Bank,4 Brindleyplace, Brindleyplace, Birmingham B1 2JB</t>
  </si>
  <si>
    <t>Cafe, British</t>
  </si>
  <si>
    <t>Brindleyplace, Birmingham</t>
  </si>
  <si>
    <t>Brindleyplace</t>
  </si>
  <si>
    <t>Ju Ju's Cafe,1 Canal Square, Brindleyplace, Birmingham B16 8EH</t>
  </si>
  <si>
    <t>Alum Rock, Birmingham</t>
  </si>
  <si>
    <t>Alum Rock</t>
  </si>
  <si>
    <t>Pepe's Piri Piri,254-256 Alum Rock Road, Alum Rock, Birmingham B8 3DD</t>
  </si>
  <si>
    <t>Moda, ÛÁstanbul</t>
  </si>
  <si>
    <t>Moda</t>
  </si>
  <si>
    <t>Walter's Coffee Roastery,CafeaÛôa Mahallesi, BademaltÛ± Sokak, No 21/B, KadÛ±kí_y, ÛÁstanbul</t>
  </si>
  <si>
    <t>ÛÁstanbul</t>
  </si>
  <si>
    <t>Restaurant Cafe</t>
  </si>
  <si>
    <t>Kuruí_eôme, ÛÁstanbul</t>
  </si>
  <si>
    <t>Kuruí_eôme</t>
  </si>
  <si>
    <t>Aôôk Kahve,Kuruí_eôme Mahallesi, Muallim Naci Caddesi, No 64/B, Beôiktaô, ÛÁstanbul</t>
  </si>
  <si>
    <t>Italian, World Cuisine</t>
  </si>
  <si>
    <t>Huqqa,Kuruí_eôme Mahallesi, Muallim Naci Caddesi, No 56, Beôiktaô, ÛÁstanbul</t>
  </si>
  <si>
    <t>World Cuisine, Patisserie, Cafe</t>
  </si>
  <si>
    <t>Koôuyolu, ÛÁstanbul</t>
  </si>
  <si>
    <t>Koôuyolu</t>
  </si>
  <si>
    <t>Ceviz AÛôacÛ±,Koôuyolu Mahallesi, Muhittin íìstí_ndaÛô Caddesi, No 85, KadÛ±kí_y, ÛÁstanbul</t>
  </si>
  <si>
    <t>Karakí_y, ÛÁstanbul</t>
  </si>
  <si>
    <t>Karakí_y</t>
  </si>
  <si>
    <t>NamlÛ± Gurme,Kemankeô Karamustafa Paôa Mahallesi, RÛ±htÛ±m Caddesi, No 1/1, KatlÛ± Otopark AltÛ±,  BeyoÛôlu, ÛÁstanbul</t>
  </si>
  <si>
    <t>Burger, Izgara</t>
  </si>
  <si>
    <t>Baltazar,Kemankeô Karamustafa Paôa Mahallesi, KÛ±lÛ±í_ Ali Paôa Mescidi Sokak, No 12/A, BeyoÛôlu, ÛÁstanbul</t>
  </si>
  <si>
    <t>Desserts, Bí_rek</t>
  </si>
  <si>
    <t>Karakí_y Gí_llí_oÛôlu,Kemankeô Karamustafa Paôa Mahallesi, RÛ±htÛ±m Caddesi, KatlÛ± Otopark AltÛ±, No 4, BeyoÛôlu, ÛÁstanbul</t>
  </si>
  <si>
    <t>Dem Karakí_y,Kemankeô Karamustafa Paôa Mahallesi, Hoca Tahsin Sokak, No 17, BeyoÛôlu, ÛÁstanbul</t>
  </si>
  <si>
    <t>KadÛ±kí_y Merkez, ÛÁstanbul</t>
  </si>
  <si>
    <t>KadÛ±kí_y Merkez</t>
  </si>
  <si>
    <t>Leman Kí_ltí_r,CaferaÛôa Mahallesi, Neôet í_mer Sokak, No 9/A, KadÛ±kí_y, ÛÁstanbul</t>
  </si>
  <si>
    <t>Restaurant Cafe, Turkish, Desserts</t>
  </si>
  <si>
    <t>Emirgí¢n, ÛÁstanbul</t>
  </si>
  <si>
    <t>Emirgí¢n</t>
  </si>
  <si>
    <t>Emirgan Sí_tiô,Emirgan Mahallesi, SakÛ±p SabancÛ± Caddesi, No 46, SarÛ±yer, ÛÁstanbul</t>
  </si>
  <si>
    <t>Caddebostan, ÛÁstanbul</t>
  </si>
  <si>
    <t>Caddebostan</t>
  </si>
  <si>
    <t>Draft Gastro Pub,Caddebostan Mahallesi, BaÛôdat Caddesi, No 349, Kat 1, KadÛ±kí_y, ÛÁstanbul</t>
  </si>
  <si>
    <t>Restaurant Cafe, Desserts</t>
  </si>
  <si>
    <t>Beôiktaô Merkez, ÛÁstanbul</t>
  </si>
  <si>
    <t>Beôiktaô Merkez</t>
  </si>
  <si>
    <t>Valonia,Tí_rkali Mahallesi, Ihlamurdere Caddesi, No 40/B, Beôiktaô, ÛÁstanbul</t>
  </si>
  <si>
    <t>Bebek, ÛÁstanbul</t>
  </si>
  <si>
    <t>Bebek</t>
  </si>
  <si>
    <t>Starbucks,Bebek Mahallesi, Cevdetpaôa Caddesi, No 30/A, Beôiktaô, ÛÁstanbul</t>
  </si>
  <si>
    <t>AsmalÛ±mescit, ÛÁstanbul</t>
  </si>
  <si>
    <t>AsmalÛ±mescit</t>
  </si>
  <si>
    <t>J'adore Chocolatier,AsmalÛ±mescit Mahallesi, ÛÁstiklal Caddesi, Emir Nevruz Sokak, No 2/H, BeyoÛôlu, ÛÁstanbul</t>
  </si>
  <si>
    <t>YÛ±ldÛ±zevler, Ankara</t>
  </si>
  <si>
    <t>YÛ±ldÛ±zevler</t>
  </si>
  <si>
    <t>Pizza ÛÁl Forno,YÛ±ldÛ±zevler Mahallesi, 720. Sokak, No 2/B, íˆankaya, Ankara</t>
  </si>
  <si>
    <t>Ankara</t>
  </si>
  <si>
    <t>Kebab, Desserts, Turkish Pizza</t>
  </si>
  <si>
    <t>íìmitkí_y, Ankara</t>
  </si>
  <si>
    <t>íìmitkí_y</t>
  </si>
  <si>
    <t>Dí_veroÛôlu,íìmitkí_y Mahallesi, 2432. Cadde (8. Cadde), No 113, íˆankaya, Ankara</t>
  </si>
  <si>
    <t>Maltepe, Ankara</t>
  </si>
  <si>
    <t>Maltepe</t>
  </si>
  <si>
    <t>Dí_veroÛôlu,Maltepe Mahallesi, Gení_lik Caddesi, No 28, íˆankaya, Ankara</t>
  </si>
  <si>
    <t>Turkish Pizza</t>
  </si>
  <si>
    <t>Macunkí_y, Ankara</t>
  </si>
  <si>
    <t>Macunkí_y</t>
  </si>
  <si>
    <t>Zigana Pide,Macun Mahallesi, Erciyes ÛÁôyerleri Sitesi, 201. Cadde, No 6, Yenimahalle, Ankara</t>
  </si>
  <si>
    <t>Kebab, Turkish Pizza</t>
  </si>
  <si>
    <t>KÛ±zÛ±lay, Ankara</t>
  </si>
  <si>
    <t>KÛ±zÛ±lay</t>
  </si>
  <si>
    <t>MasabaôÛ±,Kocatepe Mahallesi, Mithatpaôa Caddesi, No 62/A, íˆankaya, Ankara</t>
  </si>
  <si>
    <t>The Bigos,Mahallesi, Selanik 2 Caddesi, No 61/A, íˆankaya, Ankara</t>
  </si>
  <si>
    <t>Kebab, Turkish Pizza, Dí_ner</t>
  </si>
  <si>
    <t>Kí_í_í_k Esat, Ankara</t>
  </si>
  <si>
    <t>Kí_í_í_k Esat</t>
  </si>
  <si>
    <t>YÛ±ldÛ±z Aspava,Kí_í_í_k Esat Mahallesi, Esat Caddesi, No 110/25, íˆankaya, Ankara</t>
  </si>
  <si>
    <t>Meôhur í_zí_elik Aspava,Kí_í_í_k Esat Mahallesi, Esat Caddesi, No 110/C, íˆankaya, Ankara</t>
  </si>
  <si>
    <t>Kentpark AVM, íìniversiteler, íˆankaya, Ankara</t>
  </si>
  <si>
    <t>Kentpark AVM, íìniversiteler, íˆankaya</t>
  </si>
  <si>
    <t>Timboo Cafe,Kentpark AVM, Kat -1, Mustafa Kemal Mahallesi, Eskiôehir Yolu 7.km, No 164, íˆankaya, Ankara</t>
  </si>
  <si>
    <t>KavaklÛ±dere, Ankara</t>
  </si>
  <si>
    <t>KavaklÛ±dere</t>
  </si>
  <si>
    <t>Kebap 49,Remzi OÛôuz ArÛ±k Mahallesi, TunalÛ± Hilmi Caddesi, Bí_lten Sokak, No 5, íˆankaya, Ankara</t>
  </si>
  <si>
    <t>Gazi Osman Paôa, Ankara</t>
  </si>
  <si>
    <t>Gazi Osman Paôa</t>
  </si>
  <si>
    <t>Nusr-Et,Gaziosmanpaôa Mahallesi, _ehit í_mer Haluk SipahioÛôlu Sokak, No 8, íˆankaya, Ankara</t>
  </si>
  <si>
    <t>World Cuisine, Mexican, Italian</t>
  </si>
  <si>
    <t>Cafemiz,Gaziosmanpaôa Mahallesi, Arjantin Caddesi, No 19, íˆankaya, Ankara</t>
  </si>
  <si>
    <t>World Cuisine</t>
  </si>
  <si>
    <t>Gaga Manjero,Gazi Osman Paôa Mahallesi, Filistin Caddesi, No 21, íˆankaya, Ankara</t>
  </si>
  <si>
    <t>Kebab, Izgara</t>
  </si>
  <si>
    <t>Emek, Ankara</t>
  </si>
  <si>
    <t>Emek</t>
  </si>
  <si>
    <t>íˆukuraÛôa SofrasÛ±,Emek Mahallesi, Bosna Hersek Caddesi, No 22/C, íˆankaya, Ankara</t>
  </si>
  <si>
    <t>Kebab</t>
  </si>
  <si>
    <t>Dikmen, Ankara</t>
  </si>
  <si>
    <t>Dikmen</t>
  </si>
  <si>
    <t>Meôhur TavacÛ± Recep Usta,Gí_zeltepe Mahallesi, Dikmen Vadisi, Hoôdere Giriôi, íˆankaya, Ankara</t>
  </si>
  <si>
    <t>Patisserie, Coffee and Tea</t>
  </si>
  <si>
    <t>íˆukurambar, Ankara</t>
  </si>
  <si>
    <t>íˆukurambar</t>
  </si>
  <si>
    <t>Liva,íˆukurambar Mahallesi, Muhsin YazÛ±cÛ±oÛôlu Caddesi, No 3, íˆankaya, Ankara</t>
  </si>
  <si>
    <t>Cafe, Desserts</t>
  </si>
  <si>
    <t>íˆayyolu, Ankara</t>
  </si>
  <si>
    <t>íˆayyolu</t>
  </si>
  <si>
    <t>Turta Home Cafe,Mutlukent Mahallesi, 1944. Cadde, 1948. Sokak, No 15, íˆankaya, Ankara</t>
  </si>
  <si>
    <t>Balgat, Ankara</t>
  </si>
  <si>
    <t>Balgat</t>
  </si>
  <si>
    <t>MasabaôÛ± Kebapí_Û±sÛ±,Balgat Mahallesi, Ziyabey Caddesi, No 35, íˆankaya, Ankara</t>
  </si>
  <si>
    <t>Hattena Hatay  SofrasÛ±,Balgat Mahallesi, OsmanlÛ± Caddesi, No 41/A, íˆankaya, Ankara</t>
  </si>
  <si>
    <t>Armada AVM, Sí_Ûôí_tí_zí_, Yenimahalle, Ankara</t>
  </si>
  <si>
    <t>Armada AVM, Sí_Ûôí_tí_zí_, Yenimahalle</t>
  </si>
  <si>
    <t>Timboo Cafe,Armada AVM, Kat -1, Eskiôehir Yolu, No 6, Yenimahalle, Ankara</t>
  </si>
  <si>
    <t>Slave Island, Colombo 02, Colombo</t>
  </si>
  <si>
    <t>Slave Island, Colombo 02</t>
  </si>
  <si>
    <t>Burger's King,1, Vellons Passage, Slave Island, Colombo 02</t>
  </si>
  <si>
    <t>Colombo</t>
  </si>
  <si>
    <t>Continental, American</t>
  </si>
  <si>
    <t>Rajagiriya, Colombo, Colombo</t>
  </si>
  <si>
    <t>Rajagiriya, Colombo</t>
  </si>
  <si>
    <t>Cafe Beverly,475/C, Sri Jayawardenapura Mawatha, Welikada, Rajagiriya, Colombo</t>
  </si>
  <si>
    <t>Old Dutch Hospital, Fort, Colombo</t>
  </si>
  <si>
    <t>Old Dutch Hospital, Fort</t>
  </si>
  <si>
    <t>Ministry of Crab,Old Colombo Dutch Hospital, Fort, Colombo 01</t>
  </si>
  <si>
    <t>American, Fast Food, Steak, Beverages</t>
  </si>
  <si>
    <t>Kollupitiya, Colombo 03, Colombo</t>
  </si>
  <si>
    <t>Kollupitiya, Colombo 03</t>
  </si>
  <si>
    <t>The Sizzle,32, Walukarama Road, Kollupitiya, Colombo 03</t>
  </si>
  <si>
    <t>Seafood, Italian</t>
  </si>
  <si>
    <t>The Manhattan Fish Market,31, Deal Place, Off R.A. De Mel Mawatha, Kollupitiya, Colombo 03</t>
  </si>
  <si>
    <t>Continental, American, Seafood</t>
  </si>
  <si>
    <t>Cricket Club Cafe,12 Flower Road, Kollupitiya, Colombo 03</t>
  </si>
  <si>
    <t>Desserts, Ice Cream</t>
  </si>
  <si>
    <t>Carnival Ice Cream,263, Galle Road, Near NSB ATM, Kollupitiya, Colombo 03</t>
  </si>
  <si>
    <t>Desserts, Bakery</t>
  </si>
  <si>
    <t>Butter Boutique,34, 27th Lane, Kollupitiya, Colombo 03</t>
  </si>
  <si>
    <t>Middle Eastern, Arabian</t>
  </si>
  <si>
    <t>Arabian Knights,377, Opposite Amana Bank, Galle Road, Kollupitiya, Colombo 03</t>
  </si>
  <si>
    <t>American, Chinese, North Indian</t>
  </si>
  <si>
    <t>Queen's Cafe,417, Duplication Road, Kollupitiya, Colombo 03</t>
  </si>
  <si>
    <t>Cafe, Fast Food, Beverages</t>
  </si>
  <si>
    <t>Havelock Town, Colombo 05, Colombo</t>
  </si>
  <si>
    <t>Havelock Town, Colombo 05</t>
  </si>
  <si>
    <t>Cafe Shaze,65, Thimbirigasaya Road, Havelock Town, Colombo 05</t>
  </si>
  <si>
    <t>Juices, Desserts</t>
  </si>
  <si>
    <t>Simply Strawberries By Jagro,131, Vijaya Kumaratunge Mawathu, Havelock Town, Colombo 05</t>
  </si>
  <si>
    <t>Fort, Colombo 01, Colombo</t>
  </si>
  <si>
    <t>Fort, Colombo 01</t>
  </si>
  <si>
    <t>T.G.I. Friday's,23, Canal Row, Fort, Colombo 01</t>
  </si>
  <si>
    <t>Malaysian, North Indian, Sri Lankan</t>
  </si>
  <si>
    <t>Dehiwala, Colombo, Colombo</t>
  </si>
  <si>
    <t>Dehiwala, Colombo</t>
  </si>
  <si>
    <t>Malay Restaurant,115, Hill Street, Dehiwala, Colombo</t>
  </si>
  <si>
    <t>Sri Lankan</t>
  </si>
  <si>
    <t>Cinnamon Gardens, Colombo 07, Colombo</t>
  </si>
  <si>
    <t>Cinnamon Gardens, Colombo 07</t>
  </si>
  <si>
    <t>Upali's,65, C.W.W Kannangara Mawatha, Near Town Hall, Cinnamon Gardens, Colombo 07</t>
  </si>
  <si>
    <t>Cafe, Sri Lankan, Continental, American</t>
  </si>
  <si>
    <t>The Commons,39 A, Flower Road, Cinnamon Gardens, Colombo 07</t>
  </si>
  <si>
    <t>Cafe, Italian</t>
  </si>
  <si>
    <t>The Paddington,36, Barnes Place, Cinnamon Gardens, Colombo 07</t>
  </si>
  <si>
    <t>Italian, Cafe, Desserts</t>
  </si>
  <si>
    <t>CIOCONAT Lounge,107, Barnes Place, Cinnamon Gardens, Colombo 07</t>
  </si>
  <si>
    <t>North Indian, Chinese, Sri Lankan</t>
  </si>
  <si>
    <t>Bambalapitiya, Colombo 04, Colombo</t>
  </si>
  <si>
    <t>Bambalapitiya, Colombo 04</t>
  </si>
  <si>
    <t>Elite Indian Restaurant,124, New Bullers Road, Bambalapitiya, Colombo 04</t>
  </si>
  <si>
    <t>Chinese Dragon Cafe,11, Milagiriya Avenue, Bambalapitiya, Colombo 04</t>
  </si>
  <si>
    <t>Umm Ghuwailina, Doha</t>
  </si>
  <si>
    <t>Umm Ghuwailina</t>
  </si>
  <si>
    <t>Roti &amp; Boti,Showroom #10, Al Emadi Suites, Ras Abu Aboud Street, Umm Ghuwailina, Doha</t>
  </si>
  <si>
    <t>Doha</t>
  </si>
  <si>
    <t>Paper Moon,Beside Jarir Bookstore, Jaidah Square, Al Matar Street, Umm Ghuwailina, Doha</t>
  </si>
  <si>
    <t>The Westin Doha Hotel &amp; Spa, Fereej Bin Mahmoud, Doha</t>
  </si>
  <si>
    <t>The Westin Doha Hotel &amp; Spa, Fereej Bin Mahmoud</t>
  </si>
  <si>
    <t>Sabai Thai - The Westin Doha Hotel &amp; Spa,Ground Floor, The Westin Doha Hotel &amp; Spa, Fereej Bin Mahmoud, Doha</t>
  </si>
  <si>
    <t>The St. Regis, Westbay, Doha</t>
  </si>
  <si>
    <t>The St. Regis, Westbay</t>
  </si>
  <si>
    <t>Vine - The St. Regis,1st Floor, The St. Regis Hotel, Westbay, Doha</t>
  </si>
  <si>
    <t>European, Arabian, Japanese, Bakery, Desserts</t>
  </si>
  <si>
    <t>The Gate, Dafna, Doha</t>
  </si>
  <si>
    <t>The Gate, Dafna</t>
  </si>
  <si>
    <t>Eatopia,2nd Floor, The Gate Mall, Dafna, Doha</t>
  </si>
  <si>
    <t>Souq Waqif, Doha</t>
  </si>
  <si>
    <t>Souq Waqif</t>
  </si>
  <si>
    <t>Gymkhana,Ground Floor, Al Jomrok Boutique Hotel, Souq Waqif, Doha</t>
  </si>
  <si>
    <t>Pakistani</t>
  </si>
  <si>
    <t>Musheireb, Doha</t>
  </si>
  <si>
    <t>Musheireb</t>
  </si>
  <si>
    <t>Punjab Restaurant,Near Kahramaa Office, Al Adhwaa Street, Musheireb, Doha</t>
  </si>
  <si>
    <t>Steak, American</t>
  </si>
  <si>
    <t>Mall of Qatar, Al Gharafa, Doha</t>
  </si>
  <si>
    <t>Mall of Qatar, Al Gharafa</t>
  </si>
  <si>
    <t>Texas Roadhouse,Ground Floor, Mall Of Qatar, Dukhan Highway, Al Gharafa, Doha</t>
  </si>
  <si>
    <t>Hotel Intercontinental Doha, Westbay, Doha</t>
  </si>
  <si>
    <t>Hotel Intercontinental Doha, Westbay</t>
  </si>
  <si>
    <t>Coral - InterContinental Doha,Lower Ground Floor, Hotel Intercontinental Doha, Al Isteqlal Road, Westbay, Doha</t>
  </si>
  <si>
    <t>Seafood, American</t>
  </si>
  <si>
    <t>Ghanem Business Center, Fereej Bin Mahmoud, Doha</t>
  </si>
  <si>
    <t>Ghanem Business Center, Fereej Bin Mahmoud</t>
  </si>
  <si>
    <t>The Manhattan FISH MARKET,Mezzanine Floor, Ghanem Business Center, Opposite Ahli Bank, Fereej Bin Mahmoud, Doha</t>
  </si>
  <si>
    <t>Fereej Bin Mahmoud, Doha</t>
  </si>
  <si>
    <t>Fereej Bin Mahmoud</t>
  </si>
  <si>
    <t>Gokul Gujarati Restaurant,Opposite Masjid, Ibn Mahmoud Street, Fereej Bin Mahmoud, Doha</t>
  </si>
  <si>
    <t>Caravan Complex, Al Hilal, Doha</t>
  </si>
  <si>
    <t>Caravan Complex, Al Hilal</t>
  </si>
  <si>
    <t>Ponderosa,Caravan Complex, Ramada Junction, Salwa Road, Al Hilal, Doha</t>
  </si>
  <si>
    <t>Barwa Towers, Al Sadd, Doha</t>
  </si>
  <si>
    <t>Barwa Towers, Al Sadd</t>
  </si>
  <si>
    <t>Mainland China Restaurant,1st Floor, Barwa Towers, Suhaim Bin Hamad Street, Al Sadd, Doha</t>
  </si>
  <si>
    <t>American, Tex-Mex</t>
  </si>
  <si>
    <t>Al Nasr, Doha</t>
  </si>
  <si>
    <t>Al Nasr</t>
  </si>
  <si>
    <t>Applebee's,Opposite La Cigale Hotel, C Ring Road, Al Nasr, Doha</t>
  </si>
  <si>
    <t>North Indian, Chinese, Turkish</t>
  </si>
  <si>
    <t>Al Muntazah, Doha</t>
  </si>
  <si>
    <t>Al Muntazah</t>
  </si>
  <si>
    <t>Aalishan,Opposite Universal Cooling System, Ibn Seena Street, Al Muntazah, Doha</t>
  </si>
  <si>
    <t>Al Hilal, Doha</t>
  </si>
  <si>
    <t>Al Hilal</t>
  </si>
  <si>
    <t>Zaoq,Midmac Flyover, Salwa Road, Al Hilal, Doha</t>
  </si>
  <si>
    <t>Kerala, Indian, Chinese, Bakery</t>
  </si>
  <si>
    <t>Al Ghanim, Doha</t>
  </si>
  <si>
    <t>Al Ghanim</t>
  </si>
  <si>
    <t>MRA Bakery Sweets &amp; Restaurant,Opposite Aster Pharmacy, Al Taei Street, Al Ghanim, Doha</t>
  </si>
  <si>
    <t>Al Emadi Financial Square, Al Hilal, Doha</t>
  </si>
  <si>
    <t>Al Emadi Financial Square, Al Hilal</t>
  </si>
  <si>
    <t>Zaffran Dining Experience,Al Emadi Financial Square, C Ring Road, Al Hilal, Doha</t>
  </si>
  <si>
    <t>Al Doha Al Jadeeda, Doha</t>
  </si>
  <si>
    <t>Al Doha Al Jadeeda</t>
  </si>
  <si>
    <t>Indian Coffee House,Beside Le Mirage Suites, Fereej Abdul Aziz Street, Al Doha Al Jadeeda, Doha</t>
  </si>
  <si>
    <t>Ain Khalid, Doha</t>
  </si>
  <si>
    <t>Ain Khalid</t>
  </si>
  <si>
    <t>7st by Mumbai Spices,Barwa Commercial Avenue, Near Thursday &amp; Friday Market Building, Near F Ring Road, Main Industrial Area Road, Ain Khalid, Doha</t>
  </si>
  <si>
    <t>Sunda, Indonesian</t>
  </si>
  <si>
    <t>Pondok Aren, Tangerang</t>
  </si>
  <si>
    <t>Pondok Aren</t>
  </si>
  <si>
    <t>Talaga Sampireun,Jl. Boulevard Bintaro Jaya Blok B7/N1, Bintaro Sektor 7, Pondok Aren, Tangerang</t>
  </si>
  <si>
    <t>Tangerang</t>
  </si>
  <si>
    <t>Indonesian</t>
  </si>
  <si>
    <t>Alam Sutera Town Center, Serpong Utara, Tangerang</t>
  </si>
  <si>
    <t>Alam Sutera Town Center, Serpong Utara</t>
  </si>
  <si>
    <t>Onokabe,Alam Sutera Town Center, Jl. Alam Utama, Serpong, Tangerang</t>
  </si>
  <si>
    <t>French, Western</t>
  </si>
  <si>
    <t>Thamrin, Jakarta</t>
  </si>
  <si>
    <t>Thamrin</t>
  </si>
  <si>
    <t>Avec Moi Restaurant and Bar,Gedung PIC, Jl. Teluk Betung 43, Thamrin, Jakarta</t>
  </si>
  <si>
    <t>Jakarta</t>
  </si>
  <si>
    <t>Seafood, Western</t>
  </si>
  <si>
    <t>Tebet, Jakarta</t>
  </si>
  <si>
    <t>Tebet</t>
  </si>
  <si>
    <t>Fish Streat,Jl. Tebet Timur Dalam Raya 44B, Tebet, Jakarta</t>
  </si>
  <si>
    <t>Tanjung Duren, Jakarta</t>
  </si>
  <si>
    <t>Tanjung Duren</t>
  </si>
  <si>
    <t>Fish Streat,Jl. Tanjung Duren Utara III, Blok M Kav. 32, Tanjung Duren, Jakarta</t>
  </si>
  <si>
    <t>Taman Impian Jaya Ancol, Ancol, Jakarta</t>
  </si>
  <si>
    <t>Taman Impian Jaya Ancol, Ancol</t>
  </si>
  <si>
    <t>Talaga Sampireun,Taman Impian Jaya Ancol, Jl. Lapangan Golf 7, Ancol, Jakarta</t>
  </si>
  <si>
    <t>Senopati, Jakarta</t>
  </si>
  <si>
    <t>Senopati</t>
  </si>
  <si>
    <t>Flip Burger,Jl. Senopati No. 27, Senopati, Jakarta</t>
  </si>
  <si>
    <t>3 Wise Monkeys,Jl. Suryo No. 26, Senopati, Jakarta</t>
  </si>
  <si>
    <t>Cafe, Western</t>
  </si>
  <si>
    <t>Plaza Festival, Kuningan, Jakarta</t>
  </si>
  <si>
    <t>Plaza Festival, Kuningan</t>
  </si>
  <si>
    <t>Lucky Cat Coffee &amp; Kitchen,Plaza Festival, South Parking, Jl. HR Rasuna Said, Kuningan, Jakarta</t>
  </si>
  <si>
    <t>Penjaringan, Jakarta</t>
  </si>
  <si>
    <t>Penjaringan</t>
  </si>
  <si>
    <t>Sushi Masa,Jl. Tuna Raya No. 5, Penjaringan</t>
  </si>
  <si>
    <t>Japanese, Sushi, Ramen</t>
  </si>
  <si>
    <t>Kota Kasablanka, Tebet, Jakarta</t>
  </si>
  <si>
    <t>Kota Kasablanka, Tebet</t>
  </si>
  <si>
    <t>Zenbu,Kota Kasablanka, Lantai Upper Ground, Food Society, Jl. Casablanca Raya, Tebet, Jakarta</t>
  </si>
  <si>
    <t>Western, Asian, Cafe</t>
  </si>
  <si>
    <t>Kelapa Gading, Jakarta</t>
  </si>
  <si>
    <t>Kelapa Gading</t>
  </si>
  <si>
    <t>MONKS,Komplek Graha Boulevard Timur, Summarecon Kelapa Gading Blok ND1/51, Kelapa Gading, Jakarta</t>
  </si>
  <si>
    <t>Asian, Indonesian, Western</t>
  </si>
  <si>
    <t>Hotel Shangri-La, Sudirman, Jakarta</t>
  </si>
  <si>
    <t>Hotel Shangri-La, Sudirman</t>
  </si>
  <si>
    <t>Satoo - Hotel Shangri-La,Hotel Shangri-La, Jl. Jend. Sudirman</t>
  </si>
  <si>
    <t>Italian, Continental</t>
  </si>
  <si>
    <t>Grand Indonesia Mall, Thamrin, Jakarta</t>
  </si>
  <si>
    <t>Grand Indonesia Mall, Thamrin</t>
  </si>
  <si>
    <t>Skye,Menara BCA, Lantai 56, Jl. MH. Thamrin, Thamrin, Jakarta</t>
  </si>
  <si>
    <t>Desserts, Bakery, Western</t>
  </si>
  <si>
    <t>Union Deli,Grand Indonesia Mall, Lantai Ground, East Mall, Jl. MH Thamrin, Thamrin, Jakarta</t>
  </si>
  <si>
    <t>Korean</t>
  </si>
  <si>
    <t>Gandaria City Mall, Gandaria, Jakarta</t>
  </si>
  <si>
    <t>Gandaria City Mall, Gandaria</t>
  </si>
  <si>
    <t>OJJU,Gandaria City, Lantai Upper Ground, Jl. Sultan Iskandar Muda</t>
  </si>
  <si>
    <t>Cafe, Italian, Coffee and Tea, Western, Indonesian</t>
  </si>
  <si>
    <t>Fatmawati, Jakarta</t>
  </si>
  <si>
    <t>Fatmawati</t>
  </si>
  <si>
    <t>Toodz House,Jl. Cipete Raya No. 79, Fatmawati, Jakarta</t>
  </si>
  <si>
    <t>Cengkareng, Jakarta</t>
  </si>
  <si>
    <t>Cengkareng</t>
  </si>
  <si>
    <t>Talaga Sampireun,Jl. Lingkar Luar Barat</t>
  </si>
  <si>
    <t>Peranakan, Indonesian</t>
  </si>
  <si>
    <t>Bogor Utara, Bogor</t>
  </si>
  <si>
    <t>Bogor Utara</t>
  </si>
  <si>
    <t>Lemongrass,Jl. Raya Pajajaran No. 21, Bogor Utara, Bogor</t>
  </si>
  <si>
    <t>Bogor</t>
  </si>
  <si>
    <t>Cafe, Desserts, Beverages</t>
  </si>
  <si>
    <t>Bogor Timur, Bogor</t>
  </si>
  <si>
    <t>Bogor Timur</t>
  </si>
  <si>
    <t>Momo Milk,Jl. Kantor Pos No. 6, Bogor Timur, Bogor</t>
  </si>
  <si>
    <t>Cafe, Coffee and Tea, Western</t>
  </si>
  <si>
    <t>Dago, Bandung</t>
  </si>
  <si>
    <t>Dago</t>
  </si>
  <si>
    <t>Noah's Barn Coffeenery,Jl. Dayang Sumbi No. 2, Dago, Bandung</t>
  </si>
  <si>
    <t>Bandung</t>
  </si>
  <si>
    <t>Waltair Uplands, Vizag</t>
  </si>
  <si>
    <t>Waltair Uplands</t>
  </si>
  <si>
    <t>Flying Spaghetti Monster,10-50-12/F2, Sai Dakshata Complex, Beside Lenovo Showroom,   Visakhapatnam, Waltair Uplands, Waltair Uplands, Vizag</t>
  </si>
  <si>
    <t>Vizag</t>
  </si>
  <si>
    <t>American, North Indian, Thai, Continental</t>
  </si>
  <si>
    <t>The Park, Lawsons Bay, Vizag</t>
  </si>
  <si>
    <t>The Park, Lawsons Bay</t>
  </si>
  <si>
    <t>Vista - The Park,The Park, Beach Road, Pedda Waltair, Lawsons Bay, Visakhapatnam, Lawsons Bay, Vizag</t>
  </si>
  <si>
    <t>Burger, Pizza, Biryani</t>
  </si>
  <si>
    <t>Siripuram, Vizag</t>
  </si>
  <si>
    <t>Siripuram</t>
  </si>
  <si>
    <t>Plot 17,Plot 17, Gangapur Layout, Siripuram, Vizag</t>
  </si>
  <si>
    <t>Cafe, North Indian, Chinese</t>
  </si>
  <si>
    <t>Kaloreez,Plot 95, Opposite St. Lukes Nursing School, Daspalla Hills, Siripuram, Vizag</t>
  </si>
  <si>
    <t>Continental, Seafood, Chinese, North Indian, Biryani</t>
  </si>
  <si>
    <t>Sagar Nagar, Vizag</t>
  </si>
  <si>
    <t>Sagar Nagar</t>
  </si>
  <si>
    <t>D Cabana,Beach Road, Near Bus Stop, Sagar Nagar, Visakhapatnam</t>
  </si>
  <si>
    <t>Biryani, Andhra</t>
  </si>
  <si>
    <t>Rushikonda, Vizag</t>
  </si>
  <si>
    <t>Rushikonda</t>
  </si>
  <si>
    <t>Sea Inn - Raju Gaari Dhaba,Beach Road, Opposite Cyclone Shelter ,   Visakhapatnam, Rushikonda, Vizag</t>
  </si>
  <si>
    <t>South Indian, Chinese, Continental, Italian, North Indian</t>
  </si>
  <si>
    <t>MVP Colony, Vizag</t>
  </si>
  <si>
    <t>MVP Colony</t>
  </si>
  <si>
    <t>Six Degrees,1-83-29, Opposite Pollock Lotus School, MVP Double Road, Sector 5, MVP Colony, Vizag</t>
  </si>
  <si>
    <t>Maharani Peta, Vizag</t>
  </si>
  <si>
    <t>Maharani Peta</t>
  </si>
  <si>
    <t>Tea Trails,7-5-82, Sea Shore Apartments, Southern Portion Cellar Floor, R K Beach Road, Maharani Peta, Vizag</t>
  </si>
  <si>
    <t>Mughlai, Chinese, Cafe, BBQ, Cajun</t>
  </si>
  <si>
    <t>Percolator Coffee House,RK Beach, Maharani Peta, Vizag Visakhapatnam., Maharani Peta</t>
  </si>
  <si>
    <t>Andhra, North Indian, Chinese</t>
  </si>
  <si>
    <t>Maddilapalem, Vizag</t>
  </si>
  <si>
    <t>Maddilapalem</t>
  </si>
  <si>
    <t>My Restaurant,HB Colony, Isukathota, National Highway 5, Besides Honda Showroom, Maddilapalem, Vizag</t>
  </si>
  <si>
    <t>Andhra, North Indian, Chinese, Seafood, Biryani</t>
  </si>
  <si>
    <t>Lawsons Bay, Vizag</t>
  </si>
  <si>
    <t>Lawsons Bay</t>
  </si>
  <si>
    <t>Kamat Restaurant,Beach Road, Near Santhi Ashram, Lawsons Bay, Visakhapatnam</t>
  </si>
  <si>
    <t>Bake My Wish,4-70-4, Opposite NCC Canteen, Lawsons Bay, Vizag</t>
  </si>
  <si>
    <t>Cafe, Fast Food, American</t>
  </si>
  <si>
    <t>Kirlampudi Layout, Vizag</t>
  </si>
  <si>
    <t>Kirlampudi Layout</t>
  </si>
  <si>
    <t>Double Roti,Ground Floor, ATR Towers, Harbour Park Road, Pandurangapuram, Kirlampudi Layout, Vizag</t>
  </si>
  <si>
    <t>North Indian, Chinese, Mediterranean</t>
  </si>
  <si>
    <t>Barbeque Nation,1st Floor, ATR Towers, Harbour Park Road,  Panduranga Puram, Near Harbour Park, Kirlampudi Layout, Vizag</t>
  </si>
  <si>
    <t>North Indian, Biryani</t>
  </si>
  <si>
    <t>Jagadamba Junction, Vizag</t>
  </si>
  <si>
    <t>Jagadamba Junction</t>
  </si>
  <si>
    <t>Alpha Hotel,28-10-33/6, Jagdamba Commercial Complex, Chitralaya Cinema Hall, Jagadamba Junction, Visakhapatnam, Jagadamba Junction, Vizag</t>
  </si>
  <si>
    <t>Continental, North Indian</t>
  </si>
  <si>
    <t>Hotel Novotel, Maharani Peta, Vizag</t>
  </si>
  <si>
    <t>Hotel Novotel, Maharani Peta</t>
  </si>
  <si>
    <t>The Square - Hotel Novotel,Hotel Novotel, Beach Road, Maharani Peta, Vizag</t>
  </si>
  <si>
    <t>Chinese, Thai, Burmese, Vietnamese, Tibetan, Japanese</t>
  </si>
  <si>
    <t>Hotel GreenPark, Vizag, Vizag</t>
  </si>
  <si>
    <t>Hotel GreenPark, Vizag</t>
  </si>
  <si>
    <t>Mekong - Hotel GreenPark,Hotel GreenPark, Waltair Main Road, Waltair Uplands, Vizag</t>
  </si>
  <si>
    <t>South Indian, North Indian</t>
  </si>
  <si>
    <t>Dwaraka Nagar, Vizag</t>
  </si>
  <si>
    <t>Dwaraka Nagar</t>
  </si>
  <si>
    <t>Sri Sairam Parlour,Diamond Park, Railway New Colony Road, Dwaraka Nagar, Vizag</t>
  </si>
  <si>
    <t>Pizza Hut,Plot No 47- 10-23/3, 5th Floor, Isnar Khazana Towers, Dwaraka Nagar, Vizag</t>
  </si>
  <si>
    <t>CMR Central Mall, Maddilapalem, Vizag</t>
  </si>
  <si>
    <t>CMR Central Mall, Maddilapalem</t>
  </si>
  <si>
    <t>Pizza Hut,52-1-35,36&amp;38, CMR Mall, New Resapavanipalem, Maddilapalem, Vizag</t>
  </si>
  <si>
    <t>Chinese, North Indian</t>
  </si>
  <si>
    <t>Sunderpur, Varanasi</t>
  </si>
  <si>
    <t>Sunderpur</t>
  </si>
  <si>
    <t>Singh's Delight Restaurant,1st Floor, Nath Complex, Beside Life Line Hospital, Sunderpur, Varanasi</t>
  </si>
  <si>
    <t>Varanasi</t>
  </si>
  <si>
    <t>Sigra, Varanasi</t>
  </si>
  <si>
    <t>Sigra</t>
  </si>
  <si>
    <t>VNS Live Studio,Hotel Varuna Ground Floor, 22 Gulab Bagh, Sigra, Varanasi</t>
  </si>
  <si>
    <t>3Cherryz Sky Lounge &amp; Cafe,5th Floor Roof Top,(Above Big Bazaar) Sigra. Opp. IP Mall Sigra., Sigra, Varanasi</t>
  </si>
  <si>
    <t>Japanese, American, North Indian, Fast Food</t>
  </si>
  <si>
    <t>Shivala, Varanasi</t>
  </si>
  <si>
    <t>Shivala</t>
  </si>
  <si>
    <t>I:ba Cafe &amp; Restaurant,B 3/335, Krimkund, Shivala, Varanasi</t>
  </si>
  <si>
    <t>North Indian, Mughlai</t>
  </si>
  <si>
    <t>Radisson Hotel, Nadesar, Varanasi</t>
  </si>
  <si>
    <t>Radisson Hotel, Nadesar</t>
  </si>
  <si>
    <t>The Great Kabab Factory - Radisson Hotel,Radisson Hotel, The Mall Road, Nadesar, Varanasi</t>
  </si>
  <si>
    <t>Cafe, North Indian, Continental</t>
  </si>
  <si>
    <t>eastWEST - Radisson Hotel,Radisson Hotel, The Mall Road, Nadesar, Varanasi</t>
  </si>
  <si>
    <t>Nadesar, Varanasi</t>
  </si>
  <si>
    <t>Nadesar</t>
  </si>
  <si>
    <t>Tandoor Villa,Near Sbi Atm, Main Road, Nadesar, Varanasi</t>
  </si>
  <si>
    <t>North Indian, Fast Food</t>
  </si>
  <si>
    <t>Burger King,S 19/1 K, Mint House, Near Hotel Taj, Nai Bazar Cantt, Nadesar, Varanasi</t>
  </si>
  <si>
    <t>Lanka, Varanasi</t>
  </si>
  <si>
    <t>Lanka</t>
  </si>
  <si>
    <t>Ming Garden,34-B, Ravindra Puri, Near Lanka,Varanasi</t>
  </si>
  <si>
    <t>North Indian, Cafe</t>
  </si>
  <si>
    <t>Flavours Cafe,1st Floor, Swastik Plaza, Near Ravidas Gate, BHU Road, Lanka, Varanasi</t>
  </si>
  <si>
    <t>North Indian</t>
  </si>
  <si>
    <t>Chrystal Bowl Restaurant,34-B, Ravindra Puri, Near Lanka, Varanasi</t>
  </si>
  <si>
    <t>Street Food</t>
  </si>
  <si>
    <t>Godaulia, Varanasi</t>
  </si>
  <si>
    <t>Godaulia</t>
  </si>
  <si>
    <t>Kashi Chat Bhandar,D-37/49, Godaulia, Varanasi</t>
  </si>
  <si>
    <t>South Indian</t>
  </si>
  <si>
    <t>Dashaswmedh Road, Varanasi</t>
  </si>
  <si>
    <t>Dashaswmedh Road</t>
  </si>
  <si>
    <t>Dosa Cafe,D 15/49, Maan Mandir, Dashaswmedh Road, Varanasi</t>
  </si>
  <si>
    <t>Deena Chat Bhandar,D-47/184, Luxa Road, Dashaswmedh Road, Varanasi</t>
  </si>
  <si>
    <t>Baati Chokha,Anand Mandir Cinema, Telibagh, Dashaswmedh Road, Varanasi</t>
  </si>
  <si>
    <t>Bhelupur, Varanasi</t>
  </si>
  <si>
    <t>Bhelupur</t>
  </si>
  <si>
    <t>Kerala Cafe,Bhelupur Crossing, Bhelupur, Varanasi</t>
  </si>
  <si>
    <t>Beverages</t>
  </si>
  <si>
    <t>Blue Lassi,CK 12/1, Kachauri Gali Chowk, Near Rajbandhu Sweet, Bhelupur, Varanasi</t>
  </si>
  <si>
    <t>Aman Restaurant,Boradway Hotel, Near IP Vijaya Mall, Bhelupur, Varanasi</t>
  </si>
  <si>
    <t>Pizza, Chinese</t>
  </si>
  <si>
    <t>Assi Ghat, Varanasi</t>
  </si>
  <si>
    <t>Assi Ghat</t>
  </si>
  <si>
    <t>Pizzeria Vaatika Cafe,B-1/178, Assi Ghat, Varanasi</t>
  </si>
  <si>
    <t>Open Hand Shop &amp; Cafe,B1/128-3, Dumraun Bagh Colony, Assi Ghat, Varanasi</t>
  </si>
  <si>
    <t>North Indian, Mughlai, Mexican, Thai</t>
  </si>
  <si>
    <t>Vadiwadi, Vadodara</t>
  </si>
  <si>
    <t>Vadiwadi</t>
  </si>
  <si>
    <t>Tomato's,1st Floor, Aditi Plaza, Beside IDBI Bank, Race Course Road,  ., Vadiwadi, Vadodara</t>
  </si>
  <si>
    <t>Vadodara</t>
  </si>
  <si>
    <t>Pizza Hut,51,Akashganga Complex,Race Course Road, Vadiwadi, Vadodara</t>
  </si>
  <si>
    <t>Freshco - The Health Cafí©,Shop 2-3, Ground Floor, Opposite Natubhai Circle, Trivia Complex, Race Course, Vadiwadi, Vadodara</t>
  </si>
  <si>
    <t>Coffee Culture,1-8, Opposite INOX Multiplex, Sharnam Fortune, Vadiwadi, Vadodara</t>
  </si>
  <si>
    <t>The Yellow Chilli,2nd Floor, 1-7, Sharnam Fortune, Opposite Inox Multiplex, Race Course Circle, Vadiwadi, Vadodara</t>
  </si>
  <si>
    <t>Mr Toasties,2/8 MIG Flats, Opposite Indraprastha Complex, Near LG Showroom, Inox Road, Ellora Park, Vadiwadi, Vadodara</t>
  </si>
  <si>
    <t>North Indian, Thai, Italian, Chinese, Mexican</t>
  </si>
  <si>
    <t>El Amigos Kitchen,Ground Floor, Prestige Building, Race Course Road, Race Course Circle, Vadiwadi, Vadodara</t>
  </si>
  <si>
    <t>Mediterranean, Italian</t>
  </si>
  <si>
    <t>La Quello - Mediterranean Kitchen,1, Trivia, Natu Bhai Circle, Race Course Road, Vadiwadi, Vadodara</t>
  </si>
  <si>
    <t>Panchvati, Vadodara</t>
  </si>
  <si>
    <t>Panchvati</t>
  </si>
  <si>
    <t>Gazebo Garden Restaurant,Opposite FGI, Near Iscon Harmony, Sevasi-Bhimpura Road, Near Panchvati, Vadodara</t>
  </si>
  <si>
    <t>Continental, Chinese, Mexican, North Indian</t>
  </si>
  <si>
    <t>M Cube Mall, Vadiwadi, Vadodara</t>
  </si>
  <si>
    <t>M Cube Mall, Vadiwadi</t>
  </si>
  <si>
    <t>Offside Lounge,1st Floor, Kanchanganga Apartments, Near Bird Circle, Race Course Road, Vadiwadi, Vadodara</t>
  </si>
  <si>
    <t>Gujarati</t>
  </si>
  <si>
    <t>Hotel Express Towers, Alkapuri, Vadodara</t>
  </si>
  <si>
    <t>Hotel Express Towers, Alkapuri</t>
  </si>
  <si>
    <t>Mandap - Hotel Express Towers,Hotel Express Towers, R.C. Dutt Road, Alkapuri, Vadodara</t>
  </si>
  <si>
    <t>Thai, Chinese, Asian</t>
  </si>
  <si>
    <t>Diwalipura, Vadodara</t>
  </si>
  <si>
    <t>Diwalipura</t>
  </si>
  <si>
    <t>Wok On Fire,1, Olive Complex, Opposite ABS Tower, B/S ICICI Wealth Bank, Old Padra Road, Diwalipura, Diwalipura, Vadodara</t>
  </si>
  <si>
    <t>Italian, Mexican, Continental</t>
  </si>
  <si>
    <t>Alkapuri, Vadodara</t>
  </si>
  <si>
    <t>Alkapuri</t>
  </si>
  <si>
    <t>That Place,33, Sampatrao Colony, Alkapuri, Vadodara</t>
  </si>
  <si>
    <t>North Indian, Continental, Italian, Asian</t>
  </si>
  <si>
    <t>Meraki,Opposite Kunj Society, Near Nilkanthvarni Jewellers, Alkapuri, Vadodara</t>
  </si>
  <si>
    <t>Little Italy,36, Alkapuri Society, Behind HDFC Bank, Alkapuri, Vadodara</t>
  </si>
  <si>
    <t>Mughlai, North Indian</t>
  </si>
  <si>
    <t>Barbeque Nation,3rd Floor, Shreem Shalini Mall, R.C. Dutt Road, Alkapuri, Vadodara</t>
  </si>
  <si>
    <t>Cafe, Fast Food</t>
  </si>
  <si>
    <t>VarieTea,83/A, Alkapuri Society, Near Baroda High School, Alkapuri, Vadodara</t>
  </si>
  <si>
    <t>Cafe, Mexican, Italian, Fast Food</t>
  </si>
  <si>
    <t>Kaphi Pibama,18-A, Nutan Bharat, Soc 002-Yogeshwar Apartment,  Near Reliance Fresh, Alkapuri, Vadodara</t>
  </si>
  <si>
    <t>North Indian, Chinese</t>
  </si>
  <si>
    <t>Kabir Kitchen,R.C. Dutt Road,Opposite Concord Building, Alkapuri, Vadodara</t>
  </si>
  <si>
    <t>22nd Parallel,1st Floor, Tapan Complex, Next To M Cube Mall, Alkapuri, Vadodara</t>
  </si>
  <si>
    <t>North Indian, Italian, Mexican, Asian</t>
  </si>
  <si>
    <t>Vesu, Surat</t>
  </si>
  <si>
    <t>Vesu</t>
  </si>
  <si>
    <t>The Hog Spot,G-5, Trinity Cygnuss, Udhna Magdalla Road, Vesu, Surat</t>
  </si>
  <si>
    <t>Surat</t>
  </si>
  <si>
    <t>Italian, Lebanese, Mexican</t>
  </si>
  <si>
    <t>The Food Lab,G-1 Western Vesu Point, Vesu, Surat</t>
  </si>
  <si>
    <t>The Creamery,G 31, Someshwar Square, Opposite Aagam Bungalow, Vesu, Surat</t>
  </si>
  <si>
    <t>Modern Indian</t>
  </si>
  <si>
    <t>Global Local,Western Vesu Point, Near Reliance Market, Vesu, Surat</t>
  </si>
  <si>
    <t>Italian, Continental, Chinese, Mexican</t>
  </si>
  <si>
    <t>Piplod, Surat</t>
  </si>
  <si>
    <t>Piplod</t>
  </si>
  <si>
    <t>The Sizzling Salsa,Opposite Iscon Mall, Surat Dumas Road, Piplod, Surat</t>
  </si>
  <si>
    <t>Pizza Hut,Akash Ganga, Opposite Croma, Dumas Road, Piplod, Surat</t>
  </si>
  <si>
    <t>North Indian, Italian</t>
  </si>
  <si>
    <t>Black Pepper,8/9, International Business Center, Dumas Road, Piplod, Surat</t>
  </si>
  <si>
    <t>The Haus,3, Radhe Nagar Society, Opposite Sargam Shopping Centre, Piplod, Surat</t>
  </si>
  <si>
    <t>Nanpura, Surat</t>
  </si>
  <si>
    <t>Nanpura</t>
  </si>
  <si>
    <t>Kansar Gujarati Thali,A Wing, President Plaza, Near RTO, Nanpura, Surat</t>
  </si>
  <si>
    <t>Italian, Mexican, Mediterranean</t>
  </si>
  <si>
    <t>International Business Center, Piplod, Surat</t>
  </si>
  <si>
    <t>International Business Center, Piplod</t>
  </si>
  <si>
    <t>Leonardo Italian Mediterranean Dining,Ground Floor, International Business Centre, Surat-Dumas Road, Piplod, Surat</t>
  </si>
  <si>
    <t>Chinese, Thai, Asian</t>
  </si>
  <si>
    <t>Golden Square, City Light, Surat</t>
  </si>
  <si>
    <t>Golden Square, City Light</t>
  </si>
  <si>
    <t>Wok On Fire,G 2, Golden Square, Near Sargam Shopping Center, Parle Point, Surat, Piplod, Surat</t>
  </si>
  <si>
    <t>Italian, North Indian, Desserts, Continental</t>
  </si>
  <si>
    <t>City Light, Surat</t>
  </si>
  <si>
    <t>City Light</t>
  </si>
  <si>
    <t>The Centre Court,Near Ambica Niketan Bus Stand, Parle Point, City Light, Surat</t>
  </si>
  <si>
    <t>Lebanese, Italian</t>
  </si>
  <si>
    <t>Falafel Lovers,LG-5/6/19, Megh Mayur Plaza, Parle Point, Surat, City Light, Surat</t>
  </si>
  <si>
    <t>Cafe, Continental</t>
  </si>
  <si>
    <t>Coffee Culture - The Ristorante Lounge,Opposite Sargam Shopping Centre, Near Parle Point, City Light, Surat</t>
  </si>
  <si>
    <t>Athwa, Surat</t>
  </si>
  <si>
    <t>Athwa</t>
  </si>
  <si>
    <t>Mysore Cafe,Daruwala Building, Athwalines, Athwa, Surat</t>
  </si>
  <si>
    <t>Golden Dragon,10-15, Second Floor, Rangila Park, Ghod Dod Road, Athwa, Surat</t>
  </si>
  <si>
    <t>North Indian, Chinese, Thai, Mexican, Italian</t>
  </si>
  <si>
    <t>World Platter,Second Floor, Rajmal Lakhichand Jewellers Building, Ghod Dod Road, Athwa, Surat</t>
  </si>
  <si>
    <t>Adajan Gam, Surat</t>
  </si>
  <si>
    <t>Adajan Gam</t>
  </si>
  <si>
    <t>Thalaivaa,G-1, Aqua Corridor, Near Star Bazaar, Pal Road, Adajan Gam, Surat</t>
  </si>
  <si>
    <t>Wok On Fire,G 6, Riddhi Shoppers, Opposite Star Bazaar, Pal Adajan Road, Adajan, Surat, Adajan Gam, Surat</t>
  </si>
  <si>
    <t>Chinese, North Indian, Italian, Mexican</t>
  </si>
  <si>
    <t>Level 5 - Terrace Restro &amp; Cafe,5th floor, Royal Trade Centre, Opposite Star Bazaar, Adajan, Adajan Gam, Surat</t>
  </si>
  <si>
    <t>Sainikpuri, Secunderabad</t>
  </si>
  <si>
    <t>Sainikpuri</t>
  </si>
  <si>
    <t>Coffee Cup,E 89, Above Canara Bank, Sainikpuri, Secunderabad</t>
  </si>
  <si>
    <t>Secunderabad</t>
  </si>
  <si>
    <t>Karkhana, Secunderabad</t>
  </si>
  <si>
    <t>Karkhana</t>
  </si>
  <si>
    <t>Saffron Mantra,The Purple Leaf Hotel, Karkhana, Secunderabad</t>
  </si>
  <si>
    <t>North Indian, South Indian, Chinese</t>
  </si>
  <si>
    <t>The Royal Retreat, Bariatu, Ranchi</t>
  </si>
  <si>
    <t>The Royal Retreat, Bariatu</t>
  </si>
  <si>
    <t>Aroma - The Royal Retreat,The Royal Retreat, Krishna Nagar, Booti, Bariatu, Ranchi</t>
  </si>
  <si>
    <t>Ranchi</t>
  </si>
  <si>
    <t>Spring City Mall, Doranda, Ranchi</t>
  </si>
  <si>
    <t>Spring City Mall, Doranda</t>
  </si>
  <si>
    <t>Pizza Hut,Shop 101, Ground Floor, Spring City Mall, Beside Eyelex Cinema, Airport Road, Hinoo, Doranda, Ranchi</t>
  </si>
  <si>
    <t>North Indian, Continental</t>
  </si>
  <si>
    <t>Radisson Blu, Hindpiri, Ranchi</t>
  </si>
  <si>
    <t>Radisson Blu, Hindpiri</t>
  </si>
  <si>
    <t>Waterfront - Radisson Blu,Radisson Blu, Main Road, Hindpiri, Ranchi</t>
  </si>
  <si>
    <t>Cafe, Fast Food, North Indian</t>
  </si>
  <si>
    <t>Lalpur, Ranchi</t>
  </si>
  <si>
    <t>Lalpur</t>
  </si>
  <si>
    <t>The Urban Brava,Circular Road, Near Lalpur Chowk, Lalpur, Ranchi</t>
  </si>
  <si>
    <t>South Indian, North Indian, Chinese</t>
  </si>
  <si>
    <t>7th Heaven,1st Floor, Shrilok Complex, Near Santevita Hospital, H B Road, Lalpur, Ranchi</t>
  </si>
  <si>
    <t>The Best,R.S.Tower, Circular Road, Lalpur, Ranchi</t>
  </si>
  <si>
    <t>Cafe, Italian, Mexican, Chinese, North Indian</t>
  </si>
  <si>
    <t>OMG Cafe,301, 3rd Floor, R S Tower, Opposite Pantaloons, Circular Road, Lalpur, Ranchi</t>
  </si>
  <si>
    <t>North Indian, Chinese, South Indian, Chinese</t>
  </si>
  <si>
    <t>Kaveri Restaurant And Caterers,Circular Road, Near Lalpur Chowk, Lalpur, Ranchi</t>
  </si>
  <si>
    <t>Food Belle,Bhaskar Anirudh Complex, Near Jail More, Karamtoli Road, Lalpur, Ranchi</t>
  </si>
  <si>
    <t>Kanka, Ranchi</t>
  </si>
  <si>
    <t>Kanka</t>
  </si>
  <si>
    <t>Punjab Sweet House,Main Road, Kanka, Ranchi</t>
  </si>
  <si>
    <t>KFC,Sirham Toli Chowk, Opposite Yogoda Ashram, Old Hazaribagh Road, Kanka, Ranchi</t>
  </si>
  <si>
    <t>Jungli Moon Dance Restaurant,4th Floor, Shree Nand Bhawan, Near Income Tax Office, Main Road, Kanka, Ranchi</t>
  </si>
  <si>
    <t>Kadru, Ranchi</t>
  </si>
  <si>
    <t>Kadru</t>
  </si>
  <si>
    <t>Moti Mahal Delux Tandoori Trail,Lower Ground Floor Karni Heights, Beside Milan Palace, Club Road, Kadru, Ranchi</t>
  </si>
  <si>
    <t>Continental, North Indian, European</t>
  </si>
  <si>
    <t>Hotel Capitol Hill, Hindpiri, Ranchi</t>
  </si>
  <si>
    <t>Hotel Capitol Hill, Hindpiri</t>
  </si>
  <si>
    <t>Yellow Sapphire,Hotel Capitol Hill, Near Ratan Talkies, Main Road, Hindpiri, Ranchi</t>
  </si>
  <si>
    <t>Hindpiri, Ranchi</t>
  </si>
  <si>
    <t>Hindpiri</t>
  </si>
  <si>
    <t>Kaveri Restaurant And Caterers,GEL Church Shopping Complex, Main Road, Hindpiri, Ranchi</t>
  </si>
  <si>
    <t>Yo China Restaurant,2nd Floor, Citadel Building, Main Road, Ranchi</t>
  </si>
  <si>
    <t>Fast Food, North Indian</t>
  </si>
  <si>
    <t>Kathi Kabab,Main Road, Hindpiri, Ranchi</t>
  </si>
  <si>
    <t>European, North Indian, Continental, Italian</t>
  </si>
  <si>
    <t>Harmu, Ranchi</t>
  </si>
  <si>
    <t>Harmu</t>
  </si>
  <si>
    <t>Prana,6th Floor, RS Square, Near Vishal Mega Mart,Harmu Road, Ranchi</t>
  </si>
  <si>
    <t>North Indian, Continental, Chinese</t>
  </si>
  <si>
    <t>The Kav's,Near BJP Office, Harmu Bypass Road, Harmu, Ranchi</t>
  </si>
  <si>
    <t>Gandhi Nagar, Ranchi</t>
  </si>
  <si>
    <t>Gandhi Nagar</t>
  </si>
  <si>
    <t>Hot Lips,Near Chandini Chowk, Kanke Road, Gandhi Nagar, Ranchi</t>
  </si>
  <si>
    <t>Wakad, Pune</t>
  </si>
  <si>
    <t>Wakad</t>
  </si>
  <si>
    <t>Barbeque Ville,257, Green Valley, Near Mankar Chowk, Kaspate Vasti, Wakad, Pune</t>
  </si>
  <si>
    <t>Pune</t>
  </si>
  <si>
    <t>Finger Food</t>
  </si>
  <si>
    <t>Viman Nagar, Pune</t>
  </si>
  <si>
    <t>Viman Nagar</t>
  </si>
  <si>
    <t>Apache,Shop 3, Turning Point, Behind Phoenix Mall, Viman Nagar, Pune</t>
  </si>
  <si>
    <t>North Indian, Mediterranean, Chinese</t>
  </si>
  <si>
    <t>Spot 18 Mall, Pimple Saudagar, Pune</t>
  </si>
  <si>
    <t>Spot 18 Mall, Pimple Saudagar</t>
  </si>
  <si>
    <t>18 Degrees Resto Lounge,8th &amp; 9th Floor, Spot 18 Mall, Pimple Saudagar, Pune</t>
  </si>
  <si>
    <t>Italian, Continental, Cafe</t>
  </si>
  <si>
    <t>Senapati Bapat Road, Pune</t>
  </si>
  <si>
    <t>Senapati Bapat Road</t>
  </si>
  <si>
    <t>Tales &amp; Spirits,Plot 64, Shivaji Housing Society, Senapati Bapat Road, Pune</t>
  </si>
  <si>
    <t>Continental, North Indian, Italian</t>
  </si>
  <si>
    <t>Agent Jack's Bar,Terrace, B Wing, ICC Trade Tower, Senapati Bapat Road, Pune</t>
  </si>
  <si>
    <t>North Indian, Chinese, Continental</t>
  </si>
  <si>
    <t>Ravet, Pune</t>
  </si>
  <si>
    <t>Ravet</t>
  </si>
  <si>
    <t>Blue Water,Punawale, Near Basket Bridge,Off Aundh-Ravet BRT, Ravet, Pune</t>
  </si>
  <si>
    <t>R Deccan Mall, JM Road, Pune</t>
  </si>
  <si>
    <t>R Deccan Mall, JM Road</t>
  </si>
  <si>
    <t>Barbeque Nation,3rd Floor, R Deccan Mall, Near Deccan Gymkhana, JM Road, Pune</t>
  </si>
  <si>
    <t>Mexican, American, Tex-Mex</t>
  </si>
  <si>
    <t>Phoenix Market City, Viman Nagar, Pune</t>
  </si>
  <si>
    <t>Phoenix Market City, Viman Nagar</t>
  </si>
  <si>
    <t>Chili's,UG 49, Phoenix Market City, Nagar Road, Viman Nagar, Pune</t>
  </si>
  <si>
    <t>Italian, German, Continental</t>
  </si>
  <si>
    <t>Law College Road, Pune</t>
  </si>
  <si>
    <t>Law College Road</t>
  </si>
  <si>
    <t>German Bakery Wunderbar,153/A, Varun Complex, Near Demech House, Law College Road, Pune</t>
  </si>
  <si>
    <t>European, Asian, Mediterranean, Modern Indian, Desserts, Finger Food</t>
  </si>
  <si>
    <t>Koregaon Park, Pune</t>
  </si>
  <si>
    <t>Koregaon Park</t>
  </si>
  <si>
    <t>The Sassy Spoon,Lane 7, Sanskriti Lifestyle Complex, Koregaon Park, Pune</t>
  </si>
  <si>
    <t>Cafe, Italian, Continental</t>
  </si>
  <si>
    <t>Sautí©ed Stories,Plot 5, Between Lane 5/6, North Main Road, Opposite Wellness Forever, Koregaon Park, Pune</t>
  </si>
  <si>
    <t>Charcoal Grill, Italian, North Indian, European, Indonesian, Thai</t>
  </si>
  <si>
    <t>Kargo,Shop 1&amp;2, Marvel Alaina, Lane  8, Near Godrej Nature's Basket, Koregaon Park, Pune</t>
  </si>
  <si>
    <t>Continental, North Indian, Mughlai, Burmese</t>
  </si>
  <si>
    <t>Effingut Brewerkz,End of Lane Number 6, Koregaon Park, Pune</t>
  </si>
  <si>
    <t>Finger Food, Italian, Spanish, Greek</t>
  </si>
  <si>
    <t>Kalyani Nagar, Pune</t>
  </si>
  <si>
    <t>Kalyani Nagar</t>
  </si>
  <si>
    <t>The Little Next Door,D-10, Central Avenue, Kalyani Nagar, Pune</t>
  </si>
  <si>
    <t>North Indian, North Eastern, Continental</t>
  </si>
  <si>
    <t>Mineority By Saby,Level 1/2, Fortaleza Complex, Kalyani Nagar, Pune</t>
  </si>
  <si>
    <t>Farzi Cafe,Level 1 &amp; 2, Fortaleza Complex, East Avenue, Kalyani Nagar, Pune</t>
  </si>
  <si>
    <t>European, Desserts</t>
  </si>
  <si>
    <t>Deccan Gymkhana, Pune</t>
  </si>
  <si>
    <t>Deccan Gymkhana</t>
  </si>
  <si>
    <t>Le Plaisir,759/125, Rajkamal, Opposite Kelkar Eye Hospital, Prabhat Road, Deccan Gymkhana, Pune</t>
  </si>
  <si>
    <t>Baner, Pune</t>
  </si>
  <si>
    <t>Baner</t>
  </si>
  <si>
    <t>Effingut Brewerkz,4, Deron Heights, Next to Ranka Jewellers, Baner, Pune</t>
  </si>
  <si>
    <t>North Indian, Continental, Finger Food</t>
  </si>
  <si>
    <t>Teddy Boy,9th Floor, Deron Heights, Above Ranka Jewellers, Baner, Pune</t>
  </si>
  <si>
    <t>North Indian, Asian</t>
  </si>
  <si>
    <t>Balewadi High Street, Balewadi, Pune</t>
  </si>
  <si>
    <t>Balewadi High Street, Balewadi</t>
  </si>
  <si>
    <t>The Urban Foundry,1, Balewadi High Street, Cummins India Office Campus, Baner-Balewadi Link Road, Pune</t>
  </si>
  <si>
    <t>White Town, Puducherry</t>
  </si>
  <si>
    <t>White Town</t>
  </si>
  <si>
    <t>Gelateria Montecatini Terme,Goubert Avenue, Next To Alliance Francaise, White Town, Puducherry</t>
  </si>
  <si>
    <t>Puducherry</t>
  </si>
  <si>
    <t>The Indian Kaffe Express,3, Rue Dumas Street, Near IG Office, White Town, Puducherry</t>
  </si>
  <si>
    <t>Goan, Mangalorean, Continental, French</t>
  </si>
  <si>
    <t>Rendezvous Cafe Restaurant,30, Rue Suffren, White Town, Puducherry</t>
  </si>
  <si>
    <t>North Indian, French, Continental</t>
  </si>
  <si>
    <t>Le Dupleix,5, Rue De La Caserne, White Town, Puducherry</t>
  </si>
  <si>
    <t>Cafe des Arts,10, Suffren Street, White Town, Pondicherry</t>
  </si>
  <si>
    <t>#Dilliwaala6,6, Rue De La Marine, White Town, Puducherry</t>
  </si>
  <si>
    <t>Continental, North Indian, Finger Food</t>
  </si>
  <si>
    <t>Spice Route,6, Rue Bussy Street, Romain Rolland Street Cutting, White Town, Puducherry</t>
  </si>
  <si>
    <t>Le Cafe,Beach Road, Near Gandhi Statue, White Town, Puducherry</t>
  </si>
  <si>
    <t>Continental</t>
  </si>
  <si>
    <t>Villa Shanti, White Town, Puducherry</t>
  </si>
  <si>
    <t>Villa Shanti, White Town</t>
  </si>
  <si>
    <t>Villa Shanti,Villa Shanti, 14, Suffren Street, White Town, Puducherry</t>
  </si>
  <si>
    <t>North Indian, Seafood, South Indian, Italian</t>
  </si>
  <si>
    <t>The Promenade, White Town, Puducherry</t>
  </si>
  <si>
    <t>The Promenade, White Town</t>
  </si>
  <si>
    <t>Blueline - The Promenade,The Promenade, 23, Goubert Avenue, White Town, Puducherry</t>
  </si>
  <si>
    <t>Chinese, Thai, Malaysian, Vietnamese, Korean, Indonesian, Asian</t>
  </si>
  <si>
    <t>Bay of Buddha -  The Promenade,The Promenade, 23, Goubert Avenue, White Town, Puducherry</t>
  </si>
  <si>
    <t>MG Road, Puducherry</t>
  </si>
  <si>
    <t>MG Road</t>
  </si>
  <si>
    <t>Zuka Choco-la,319, Mission Street, MG Road, Puducherry</t>
  </si>
  <si>
    <t>Bakery, French</t>
  </si>
  <si>
    <t>Baker Street,123, Bussy Street, MG Road, Puducherry</t>
  </si>
  <si>
    <t>The Pasta Bar Veneto,248, Mission Street, MG Road, Puducherry</t>
  </si>
  <si>
    <t>Italize,137, 1st Floor, Mission Street (kosakadai street cutting), MG Road, Puducherry</t>
  </si>
  <si>
    <t>Cafe Ole,319, Mission Street, MG Road, Puducherry</t>
  </si>
  <si>
    <t>French, Continental, North Indian</t>
  </si>
  <si>
    <t>Hotel De Pondicherry, White Town, Puducherry</t>
  </si>
  <si>
    <t>Hotel De Pondicherry, White Town</t>
  </si>
  <si>
    <t>Le Club,Hotel De Pondicherry, 38, Dumas Street, White Town, Puducherry</t>
  </si>
  <si>
    <t>Desserts, Beverages, Juices</t>
  </si>
  <si>
    <t>Heritage Town, Puducherry</t>
  </si>
  <si>
    <t>Heritage Town</t>
  </si>
  <si>
    <t>The Smoothie Bar,26, Sri Aurobindo Street, Mission Street Crossing, Heritage Town, Puducherry</t>
  </si>
  <si>
    <t>Auroville, Puducherry</t>
  </si>
  <si>
    <t>Auroville</t>
  </si>
  <si>
    <t>Tanto Pizzeria,Main Road, Near Iyyanar Koil Kullapalyam, Auroville, Puducherry</t>
  </si>
  <si>
    <t>Auroville Bakery,Kuilapalayam, Auroville, Puducherry</t>
  </si>
  <si>
    <t>Sri Krishnapuri, Patna</t>
  </si>
  <si>
    <t>Sri Krishnapuri</t>
  </si>
  <si>
    <t>Swaaddesh,2nd floor, chandra complex, above manyavar, boring road, Sri Krishnapuri, Patna</t>
  </si>
  <si>
    <t>Patna</t>
  </si>
  <si>
    <t>Roti Restaurant,Opposite A.N College, Boring Road, Sri Krishnapuri, Patna</t>
  </si>
  <si>
    <t>Nirvana,Bhagwathi Saran Enclave, Boring Road, Near JP Hospital, Boring Road Sri Krishnapuri, Sri Krishnapuri, Patna</t>
  </si>
  <si>
    <t>North Indian, Chinese, Continental, Italian</t>
  </si>
  <si>
    <t>Patliputra Colony, Patna</t>
  </si>
  <si>
    <t>Patliputra Colony</t>
  </si>
  <si>
    <t>17 Degrees,6th Floor, P&amp;M Mall, Patliputra Colony, Patna</t>
  </si>
  <si>
    <t>Maurya Lok, Fraser Road Area, Patna</t>
  </si>
  <si>
    <t>Maurya Lok, Fraser Road Area</t>
  </si>
  <si>
    <t>Sri Basant Vihar,Maurya Lok Complex, Fraser Road Area, Patna</t>
  </si>
  <si>
    <t>North Indian, Chinese, Finger Food</t>
  </si>
  <si>
    <t>Lodipur, Patna</t>
  </si>
  <si>
    <t>Lodipur</t>
  </si>
  <si>
    <t>Kapil Dev's Eleven,Lower Ground Floor, Dumraow Kothi, Frazer Road, Lodipur, Patna</t>
  </si>
  <si>
    <t>North Indian, South Indian, Fast Food</t>
  </si>
  <si>
    <t>Raj Rasoi,Twin Tower Hathwa, South Gandhi Maidan, Lodipur, Patna</t>
  </si>
  <si>
    <t>Pind Balluchi,16th-18th Floor, Biscomaun Tower, Gandhi Maidan, Lodipur, Patna</t>
  </si>
  <si>
    <t>Chinese, North Indian, Mughlai</t>
  </si>
  <si>
    <t>Khajpura, Patna</t>
  </si>
  <si>
    <t>Khajpura</t>
  </si>
  <si>
    <t>Red Chilli,Opposite Allahabad Bank, Ramnagri Mor, Ashiana Digha Road, Khajpura, Patna</t>
  </si>
  <si>
    <t>North Indian, Mughlai, Chinese</t>
  </si>
  <si>
    <t>Angeethi,101, Gharonda Complex, Jagdeo Path Crossing, Bailey Road, Khajpura, Patna</t>
  </si>
  <si>
    <t>North Indian, Continental, Chinese, South Indian</t>
  </si>
  <si>
    <t>Hotel Maurya, Lodipur, Patna</t>
  </si>
  <si>
    <t>Hotel Maurya, Lodipur</t>
  </si>
  <si>
    <t>Spice Court - Hotel Maurya,Hotel Maurya, South Gandhi Maidan, Lodipur, Patna</t>
  </si>
  <si>
    <t>Biryani, Mughlai</t>
  </si>
  <si>
    <t>Golambar, Patna</t>
  </si>
  <si>
    <t>Golambar</t>
  </si>
  <si>
    <t>Biryani Mahal,Near Buddha Marg, Kotwali Chauraha, Golambar, Patna</t>
  </si>
  <si>
    <t>McDonald's,BR Patna Elphinstone, Elphinstone Picture Palace , East Gandhi Maidan, Golambar, Patna</t>
  </si>
  <si>
    <t>KFC,Ground floor, Regent Theatre, Opposite East Gandhi Maidan, Golambar, Patna</t>
  </si>
  <si>
    <t>Continental, Cafe, Italian, Pizza, North Indian, Chinese, Bakery, Mughlai</t>
  </si>
  <si>
    <t>Indian Summer Cafe,Satya Narain Building, Exhibition Road, Golambar, Patna</t>
  </si>
  <si>
    <t>Fraser Road Area, Patna</t>
  </si>
  <si>
    <t>Fraser Road Area</t>
  </si>
  <si>
    <t>The Yellow Chilli,1st Floor, Hira Place, Dak Bunglow Road, Chajju Bagh, Fraser Road Area, Patna</t>
  </si>
  <si>
    <t>Pukhtaan-The Royal Taste of India,5th Floor, Nutan Plaza, Bander Bagicha, Fraser Road Area, Patna</t>
  </si>
  <si>
    <t>Mainland China,5th Floor, Central Mall, Fraser Road Area, Patna</t>
  </si>
  <si>
    <t>South Indian, Fast Food</t>
  </si>
  <si>
    <t>Bansi Vihar,New Market Beside Buddha Park, Fraser Road Area, Patna</t>
  </si>
  <si>
    <t>American, Chinese, North Indian, Italian</t>
  </si>
  <si>
    <t>Anandpuri, Patna</t>
  </si>
  <si>
    <t>Anandpuri</t>
  </si>
  <si>
    <t>Genuine Broaster Chicken,West Boring Canal Road, Opposite Zee Saheb Super Market, Anandpuri, Patna</t>
  </si>
  <si>
    <t>North Indian, Middle Eastern, Pizza</t>
  </si>
  <si>
    <t>Sector 9, Panchkula</t>
  </si>
  <si>
    <t>Sector 9</t>
  </si>
  <si>
    <t>Hops n Grains,SCO 358, Sector 9, Panchkula</t>
  </si>
  <si>
    <t>Panchkula</t>
  </si>
  <si>
    <t>Raw Meats, Fast Food</t>
  </si>
  <si>
    <t>Tulip Mall, Sector 48, Noida, Noida</t>
  </si>
  <si>
    <t>Tulip Mall, Sector 48, Noida</t>
  </si>
  <si>
    <t>The Grand,G-5, Tulip Mall, Sector 48, Noida</t>
  </si>
  <si>
    <t>Noida</t>
  </si>
  <si>
    <t>Platters,Shop 1, Tulip Mall, Near HDFC Bank, Sector 48, Noida</t>
  </si>
  <si>
    <t>Chillies Cafe,G-11, Tulip Mall, Sector 48, Noida</t>
  </si>
  <si>
    <t>Bread &amp; Pasta,Shop 15, Near HDFC Bank, Tulip Mall, Sector 48, Noida</t>
  </si>
  <si>
    <t>Sky Grill,2nd Floor, Tulip Mall, Sector 48, Noida</t>
  </si>
  <si>
    <t>The Great India Place, Sector 38, Noida</t>
  </si>
  <si>
    <t>The Great India Place, Sector 38</t>
  </si>
  <si>
    <t>The Punjabiis Restro Bar,325-A, 3rd Floor, The Great India Place Mall, Sector 38-A, Near Sector 38, Noida</t>
  </si>
  <si>
    <t>Moti Mahal Delux Tandoori Trail,Food Court, The Great India Place Mall, Sector 38 A, Near Sector 38, Noida</t>
  </si>
  <si>
    <t>Club Ice Cube,313, 3rd Floor, The Great India Place Mall, Sector 38-A, Near Sector 38, Sector 38, Noida</t>
  </si>
  <si>
    <t>Chinese, North Indian, South Indian, Fast Food</t>
  </si>
  <si>
    <t>Chopaal,A-2, 3rd Floor, The Great India Place Mall, Sector 38-A, Noida</t>
  </si>
  <si>
    <t>Continental, Lebanese, Mexican</t>
  </si>
  <si>
    <t>The Hangout-Deli,320-A, 3rd Floor, The Great India Place Mall, Sector 38, Noida</t>
  </si>
  <si>
    <t>Tea Trails,Kidzania, GIP, Entertainment City, Plot A 2, Sector-38 A, Sector 38, Noida</t>
  </si>
  <si>
    <t>McDonald's,Ground Floor, Great India Palce Mall, Sector 38, Noida</t>
  </si>
  <si>
    <t>Chocolate Fountain,Food Court, 3rd Floor, Great India Palace Mall, Sector 38, Noida</t>
  </si>
  <si>
    <t>Italian, Chinese</t>
  </si>
  <si>
    <t>Chef's Basket Pop Up Cafí©,Inside Big Bazaar, The Great India Place, Sector 38 A, Sector 38, Noida</t>
  </si>
  <si>
    <t>Cafe' Wow,Food Court, 3rd Floor, The Great India Palace Mall, Sector 38, Noida</t>
  </si>
  <si>
    <t>North Indian, Rajasthani</t>
  </si>
  <si>
    <t>Thaal Vaadi,310/311, 3rd Floor, The Great India Place Mall, Sector 38-A, Near, Sector 38, Noida</t>
  </si>
  <si>
    <t>TGI Friday's,319-320, 3rd Floor, The Great India Place Mall, Sector 38-A, Near Sector 38, Noida</t>
  </si>
  <si>
    <t>Shree Rathnam,309, 3rd Floor, The Great India Place, Sector 38-A, Sector 38, Noida</t>
  </si>
  <si>
    <t>Italian, Pizza, Fast Food</t>
  </si>
  <si>
    <t>Pizza Hut,The Great India Place Mall, Sector 38 A, Noida, Sector 38, Noida</t>
  </si>
  <si>
    <t>Nazeer Foods,304, 3rd Floor, The Great India Place Mall, Sector 38-A, Sector 38, Noida</t>
  </si>
  <si>
    <t>Mandarin Trail,3rd Floor, The Great India Place Mall, Sector 38-A, Near Sector 38, Noida</t>
  </si>
  <si>
    <t>Jack Po!tato's,Food Court, 3rd FloorThe Great India Place, Sector 38, Near Sector 18, Noida</t>
  </si>
  <si>
    <t>Crazy Noodles,3rd Floor, The Great India Place, Sector 38-A, Near Sector 38, Noida</t>
  </si>
  <si>
    <t>Costa Coffee,36, The Great India Place Mall, Sector 38 A, Sector 38, Noida</t>
  </si>
  <si>
    <t>Burger King,3rd Floor, The Great India Place Mall, Sector 38-A, Near Sector 38, Noida</t>
  </si>
  <si>
    <t>Ice Cream</t>
  </si>
  <si>
    <t>Baskin Robbins,Ground Floor, The Great India Place Mall, Sector 38 A, Noida, Sector 38, Noida</t>
  </si>
  <si>
    <t>Yo! China,3rd Floor, The Great India Place Mall, Sector 38-A, Near, Sector 38, Noida</t>
  </si>
  <si>
    <t>Turquoise Turkish Ice-cream,Ground Floor, The Great India Palace Mall, Sector 38-A, Near, Sector 38, Noida</t>
  </si>
  <si>
    <t>The Coffee Bean &amp; Tea Leaf,3rd Floor, The Great India Place Mall, Sector 38 A, Near Sector 38, Sector 38, Noida</t>
  </si>
  <si>
    <t>Ristorante Prego,323, 3rd Floor, The Great India Place Mall, Sector 38-A, Near Sector 38, Noida</t>
  </si>
  <si>
    <t>Pind Balluchi,The Great India Place Mall, Sector 38-A, Near Sector 38, Sector 38, Noida</t>
  </si>
  <si>
    <t>Fast Food, Burger</t>
  </si>
  <si>
    <t>McDonald's,Food Court, 3rd Floor, The Great India Palace Mall, Sector 38, Noida</t>
  </si>
  <si>
    <t>Kebab Xpress,3rd Floor, The Great India Place, Sector 38, Noida</t>
  </si>
  <si>
    <t>Gelato Vinto,The Great India Place Mall, Sector 38 A, Sector 38, Noida</t>
  </si>
  <si>
    <t>Domino's Pizza,302-A, 3rd Floor, The Great India Place Mall, Sector 38, Noida</t>
  </si>
  <si>
    <t>Ice Cream, Beverages, Fast Food</t>
  </si>
  <si>
    <t>Dolce Gelato,Shop 98, Ground Floor, The Great India Place Mall, Sector 38 A, Sector 38, Noida</t>
  </si>
  <si>
    <t>Chopaal Marwari,3rd Floor, The Great India Place, Sector 38-A,  Noida</t>
  </si>
  <si>
    <t>Cafe, Tea</t>
  </si>
  <si>
    <t>Chaayos,Ground Floor, The Great India Place Mall, Sector 38, Noida</t>
  </si>
  <si>
    <t>Cafe Coffee Day,Shop 111, 1st Floor, The Great India Place Mall, Sector 38, Noida</t>
  </si>
  <si>
    <t>Cafe Coffee Day,2nd Floor, Shoppers Stop, The Great India Place Mall, Sector 38, Noida</t>
  </si>
  <si>
    <t>North Indian, Street Food, South Indian, Fast Food, Chinese</t>
  </si>
  <si>
    <t>Bikano Chat Cafe,2nd Floor, The Great India Place Mall, Sector 38, Noida</t>
  </si>
  <si>
    <t>Barista,305, 3rd Floor, The Great India Place Mall, Sector 38, Noida</t>
  </si>
  <si>
    <t>American, Fast Food, Salad, Healthy Food</t>
  </si>
  <si>
    <t>Supertech Shopprix Mall, Sector 61, Noida</t>
  </si>
  <si>
    <t>Supertech Shopprix Mall, Sector 61</t>
  </si>
  <si>
    <t>Subway,Shop 3, Supertech Shopprix Mall, Sector 61, Noida</t>
  </si>
  <si>
    <t>Sagar Ratna,C-134/B, Supertech Shopprix Mall, Sector 61, Noida</t>
  </si>
  <si>
    <t>Domino's Pizza,Lower Ground, Supertech Shopprix Mall, Sector 61, Noida</t>
  </si>
  <si>
    <t>Fast Food, Pizza</t>
  </si>
  <si>
    <t>Pizza Junction,Shop 3, C 134 B, Supertech Shopprix Mall, Sector 61, Noida</t>
  </si>
  <si>
    <t>Adarsh Kulfi,Food Court, Ground Floor, Supertech Shoprix Mall, Sector 61, Noida</t>
  </si>
  <si>
    <t>Bakery, Desserts, Fast Food, North Indian</t>
  </si>
  <si>
    <t>Otik Cake Shop,63-C, 134-B, Supertech Shopprix Mall, Sector 61, Noida</t>
  </si>
  <si>
    <t>Yumm Biryani,1-B, Lower Ground Floor, Food Court, Supertech Shopprix Mall, Sector 61, Noida</t>
  </si>
  <si>
    <t>Swaad,3, Food Court, Supertech Shopprix Mall, Sector 61, Noida</t>
  </si>
  <si>
    <t>Spice of India,108, Food Court, Supertech Shopprix Mall, Sector 61, Noida</t>
  </si>
  <si>
    <t>Punjabi Pakwaan,153, Ground Floor, Supertech Shopprix Mall, Sector 61, Noida</t>
  </si>
  <si>
    <t>Punjabi Dhaba 61,8, Food Court, Supertech Shopprix Mall, Sector 61, Noida</t>
  </si>
  <si>
    <t>Pizza Hut,Ground Floor, Supertech Shopprix Mall, Sector 61, Noida</t>
  </si>
  <si>
    <t>Otik Hotshop,63, C-134/B, Supertech Shopprix Mall, Sector 61, Noida</t>
  </si>
  <si>
    <t>Chinese, Asian</t>
  </si>
  <si>
    <t>New Woks,102 &amp; 103, Food Court, Supertech Shopprix Mall, Sector 61, Noida</t>
  </si>
  <si>
    <t>Moti Mahal Delux Tandoori Trail,Food Court, Supertech Shopprix Mall, Sector 61, Noida</t>
  </si>
  <si>
    <t>Eden Kitchen &amp; Bar,Supertech Shopprix Mall, Sector 61, Noida</t>
  </si>
  <si>
    <t>Juices, Beverages, Fast Food</t>
  </si>
  <si>
    <t>BK's The Juice Bar,101, Food Court, Supertech Shopprix Mall, Sector 61, Noida</t>
  </si>
  <si>
    <t>Barista,Supertech Shopprix Mall, Sector 61, Noida</t>
  </si>
  <si>
    <t>Angeethi Se,Shop 105, Food Court, Supertech Shopprix Mall, Sector 61, Noida</t>
  </si>
  <si>
    <t>Spice World Mall, Sector 25, Noida</t>
  </si>
  <si>
    <t>Spice World Mall, Sector 25</t>
  </si>
  <si>
    <t>US Pizza,Food Court, 2nd Floor, Spice World Mall, Sector 25-A, Near, Sector 25, Noida</t>
  </si>
  <si>
    <t>European, North Indian, Chinese</t>
  </si>
  <si>
    <t>Chicane,205-A, 1st Floor, Spice World Mall, Sector 25-A, Near Sector 25, Noida</t>
  </si>
  <si>
    <t>Pan Asian Noodles,Food Court, Spice World Mall, Sector 25, Noida</t>
  </si>
  <si>
    <t>North Indian, South Indian, Bakery, Beverages</t>
  </si>
  <si>
    <t>Nukkad Bites,Shop K2 -K5, 2nd Floor, Spice World Mall, Sector 25A, Sector 25, Noida</t>
  </si>
  <si>
    <t>KBCŒ_,Food Court, Spice World Mall, Sector 25, Noida</t>
  </si>
  <si>
    <t>Baskin Robbins,Spice World Mall, Ground Floor, Sector 25, Noida</t>
  </si>
  <si>
    <t>Balti,Shop 303, 2nd Floor, Food Court, Spice Mall, Sector 25 A, Noida</t>
  </si>
  <si>
    <t>6 Packs Momos,Spice World Mall, Sector 25, Noida</t>
  </si>
  <si>
    <t>North Indian, Chinese, Mediterranean, Asian, Continental</t>
  </si>
  <si>
    <t>Legends Barbeques,311A, 2nd Floor, Spice World Mall, Sector 25, Noida</t>
  </si>
  <si>
    <t>North Indian, South Indian, Chinese, Street Food, Fast Food, Mithai, Desserts</t>
  </si>
  <si>
    <t>Haldiram's,108-109, Ground Floor, Spice World Mall, Sector 25, Noida</t>
  </si>
  <si>
    <t>Subway,Food Court, 2nd Floor, Spice World Mall, Sector 25-A, Near Sector 25, Noida</t>
  </si>
  <si>
    <t>Rasoi E Punjab,304, Food Court, Spice World Mall, Sector 25 A, Near Sector 25, Noida</t>
  </si>
  <si>
    <t>Pizza Hut,Ground Floor, Spice World Mall, Sector 25-A, Sector 25, Noida</t>
  </si>
  <si>
    <t>Hot Fries,Food Court, Spice World Mall, Sector 25, Noida</t>
  </si>
  <si>
    <t>Andaaz E Paranthas,306, 2nd Floor, Food Court, Spice World Mall, Sector 25, Noida</t>
  </si>
  <si>
    <t>Adarsh Kulfi,Food Court, Spice World Mall, Sector 25, Noida</t>
  </si>
  <si>
    <t>Fast Food, North Indian, Chinese</t>
  </si>
  <si>
    <t>Shopprix Mall, Sector 61, Noida, Noida</t>
  </si>
  <si>
    <t>Shopprix Mall, Sector 61, Noida</t>
  </si>
  <si>
    <t>Fire n Ice,104, Food Court, Shopprix Mall, Sector 61, Noida</t>
  </si>
  <si>
    <t>Bakery, Desserts</t>
  </si>
  <si>
    <t>Cakebak,Shopprix Mall, Shop 118, Plot 106 B, Block A, Sector 61, Noida</t>
  </si>
  <si>
    <t>Sector 93, Noida</t>
  </si>
  <si>
    <t>Sector 93</t>
  </si>
  <si>
    <t>Southern Flavours,Eldeco Studio, Plot 3, Sector 93-A, Near Sector 93, Noida</t>
  </si>
  <si>
    <t>The Bakery Mart,Expressview Society, Sector 93, Noida</t>
  </si>
  <si>
    <t>Spicy Affair,Plot 2, Sector 93A, Sector 93, Noida</t>
  </si>
  <si>
    <t>Mithai, Bakery</t>
  </si>
  <si>
    <t>Om Sweets Caterers &amp; Bakery,SKI, V.D.S Market, Sector 93, Noida</t>
  </si>
  <si>
    <t>Midnight Foodies,Sector 93 B, Noida</t>
  </si>
  <si>
    <t>Choicest Cakes,Vivek Vihar, Sector 82, Sector 93, Noida</t>
  </si>
  <si>
    <t>Baskin Robbins,Eldeco Studio, Plot 3, Sector 93-A, Near Sector 93, Noida</t>
  </si>
  <si>
    <t>Bakery, Fast Food</t>
  </si>
  <si>
    <t>Wabi Sabi,Shop 7 &amp; 8, Near ELT, Choudhary Dharam Singh Market, Sector 93, Noida</t>
  </si>
  <si>
    <t>Kitchen Mantra,Sector 93, Noida</t>
  </si>
  <si>
    <t>The Roll Van,Plot 1, Sector 93, Noida</t>
  </si>
  <si>
    <t>The Dessert Table Company,Flat 203, Tower 6, Parsvnath Prestige 2, Shrishti Welfare Society, Sector 93, Noida</t>
  </si>
  <si>
    <t>Punjabi Pakwaan,Supertech Emerald Club, Plot 4, Sector 93-A, Near Sector 93, Noida</t>
  </si>
  <si>
    <t>Chinese, Fast Food</t>
  </si>
  <si>
    <t>Oh Buoy - Flying Fox,Near Supertech Building, Sector 93, Noida</t>
  </si>
  <si>
    <t>Kebabplus,Sector 93, Noida</t>
  </si>
  <si>
    <t>Hungry's Hut,Plot 10, Sector 93, Noida</t>
  </si>
  <si>
    <t>Mithai, Beverages</t>
  </si>
  <si>
    <t>Gopala,Eldeco Convenience Shopping Area, GF, Eldeco Studio Apartments, Sector 93A, Sector 93, Noida</t>
  </si>
  <si>
    <t>Chinese Chilli Seasonal,Near Eldeco Studio, A Block, Sector 93, Noida</t>
  </si>
  <si>
    <t>Breaktym,SuperTech Emerald Court, Entry Gate, Sector 93, Noida</t>
  </si>
  <si>
    <t>Sector 83, Noida</t>
  </si>
  <si>
    <t>Sector 83</t>
  </si>
  <si>
    <t>Whomely,A-136, Sector 83, Noida</t>
  </si>
  <si>
    <t>Sector 8, Noida</t>
  </si>
  <si>
    <t>Sector 8</t>
  </si>
  <si>
    <t>Cream Bell,F-74, Sector 8, Noida</t>
  </si>
  <si>
    <t>Ginnis Oven,E-18-A, Sector 8, Noida</t>
  </si>
  <si>
    <t>Sector 72, Noida</t>
  </si>
  <si>
    <t>Sector 72</t>
  </si>
  <si>
    <t>Chawla's 2,Mahagun Modern, Sector 78, Near, Sector 72, Noida</t>
  </si>
  <si>
    <t>Mithai, North Indian</t>
  </si>
  <si>
    <t>Bikaner's,Shop 25, 26 &amp; 27, Arcade A, Princely Estate, Secotor 76, Near Sector 72, Noida</t>
  </si>
  <si>
    <t>North Indian, Chinese, Kashmiri</t>
  </si>
  <si>
    <t>Zaika of Dilli 6,Shop 4, Golf City, Street Mart, Sector 75, Sector 72, Noida</t>
  </si>
  <si>
    <t>Zaika Kathi Rolls,Near ICICI Bank, Civitech Sampriti Market, Sector 77, Near, Sector 72, Noida</t>
  </si>
  <si>
    <t>Yolkers,Opposite Amrapali Zodiac Market, Sector 120, Sector 72, Noida</t>
  </si>
  <si>
    <t>Vyanjan,Aditya Celebrity Homes Market, Sector 76, Near Sector 72, Noida</t>
  </si>
  <si>
    <t>Fast Food, North Indian, South Indian</t>
  </si>
  <si>
    <t>Tikka Express meets Chennai Express,Shop UG 15-16, Amrapali Zodiac Society, Sector 120, Near Sector 72, Noida</t>
  </si>
  <si>
    <t>The Dhaba,Shop 30, Amarpali Princely Estate, Sector 76, Near Sector 72, Noida</t>
  </si>
  <si>
    <t>North Indian, South Indian, Street Food</t>
  </si>
  <si>
    <t>Royal King,Shop 2, 3 &amp; 4, Elite Mart, Sector 77, Near  Sector 72, Noida</t>
  </si>
  <si>
    <t>New Punjabi Tadka,BR 38, Sector 116, Near Sector 72, Noida</t>
  </si>
  <si>
    <t>N E Great Foods,Aditya Celebrity Homes Market, Sector 76, Near Sector 72, Noida</t>
  </si>
  <si>
    <t>Biryani</t>
  </si>
  <si>
    <t>Mr. Biryani Walia,Civitech Sampriti Central, Sector 77, Near Sector 72, Noida</t>
  </si>
  <si>
    <t>Meatwale.com,17, Skytech Matrott, Sector 76, Near Sector 72, Noida</t>
  </si>
  <si>
    <t>North Indian, Chinese, Fast Food</t>
  </si>
  <si>
    <t>Mairu's,Shop 7A, Sethi Arcade, Sector 76, Near Sector 72, Noida</t>
  </si>
  <si>
    <t>Lucknow Wale Kwality Kabab,Shop No.21, Amrapali Princely Estate, Sector 76, Near Sector 72, Noida</t>
  </si>
  <si>
    <t>Kake Da Dhaba,Amrapali Zodiac Market, Sector 120, Near, Sector 72, Noida</t>
  </si>
  <si>
    <t>Ice Stone Cafe,Shop 11, JM Orchid Market, Sector 76, Near Sector 72, Noida</t>
  </si>
  <si>
    <t>Hydrabad Biryani Express,Amrapali Princely Estate , Sector 76, Near Sector 72, Noida</t>
  </si>
  <si>
    <t>Lucknowi, Mughlai, North Indian</t>
  </si>
  <si>
    <t>Hunger Tales,Sector 122, Near, Sector 72, Noida</t>
  </si>
  <si>
    <t>Mughlai, North Indian, Chinese</t>
  </si>
  <si>
    <t>Handi Mitran Di,Shop 59, Amarpali Princely Estate, Sector 76, Near Sector 72, Noida</t>
  </si>
  <si>
    <t>Raw Meats, North Indian, Fast Food</t>
  </si>
  <si>
    <t>Green Chick Chop,Shop 20, Skytech Matrott, Sector 76, Near Sector 72, Noida</t>
  </si>
  <si>
    <t>Ganesh Chinese Food Corner,Amrapali Silicon City, Gate 3, Sector 76, Near Sector 72, Noida</t>
  </si>
  <si>
    <t>Frozen Grillz,Shop 12-B, Sethi Arcade, Sethi Max Royal, Sector 76, Near Sector 72, Noida</t>
  </si>
  <si>
    <t>Food Cabana,Film City, Sector 76, Near Sector 72, Noida</t>
  </si>
  <si>
    <t>Dove And Mouse,Shop 19, Mahagun Mart, Sector 78, Sector 72, Noida</t>
  </si>
  <si>
    <t>Domino's Pizza,Shop G-2, Ground Floor, Commercial Complex, RG Residency, Plot GH-2, Opposite Prateek Laurel, Sector 120, Near, Sector 72, Noida</t>
  </si>
  <si>
    <t>Dilli Bakery,Shop 22, Amarpali Princely Estate, Sector 76, Near Sector 72, Noida</t>
  </si>
  <si>
    <t>Chef's Curry,20, Plot 8, Golf City, Opposite Supertech North Eye, Sector 75, Near, Sector 72, Noida</t>
  </si>
  <si>
    <t>Cafe Hot Pot,Near Amrapali Zodiac Market, Sector 72, Noida</t>
  </si>
  <si>
    <t>Mithai, Fast Food</t>
  </si>
  <si>
    <t>Brijwasi Sweets,Shop 2, LGF Amrapali Zodiac Market, Sector 72, Noida</t>
  </si>
  <si>
    <t>Breaky2Dinner,Shop 11, JM Orchid, Sector 76, Near Sector 72, Noida</t>
  </si>
  <si>
    <t>Breadman Cake Shop,Shop 18, Sector 76, Near Sector 72, Noida</t>
  </si>
  <si>
    <t>Big B Pastry Shop,Shop 35, Amrapali Princely, Shopping Arcade, Sector 76, Near Sector 72, Noida</t>
  </si>
  <si>
    <t>Italian, Continental, American</t>
  </si>
  <si>
    <t>Bean Machine &amp; Co.,Sector 72, Noida</t>
  </si>
  <si>
    <t>Bake Walkers,BH-39, Sector 72, Noida</t>
  </si>
  <si>
    <t>Bakery, North Indian</t>
  </si>
  <si>
    <t>Aadhya Bakery &amp; Foods,Shop 7, Singhal Residency, Arya Nagar, Sector 73, Near Sector 72, Noida</t>
  </si>
  <si>
    <t>4U,Amrapali Princely Estate, Sector 76, Near Sector 72, Noida</t>
  </si>
  <si>
    <t>Zooby's Kitchen,Shop 31, Amrapali Princely Estate, Sector 76, Near Sector 72, Noida</t>
  </si>
  <si>
    <t>The Grill @ 76,Shop 51, Amrapali Princely Estate, Sector 76, Near Sector 72, Noida</t>
  </si>
  <si>
    <t>Cafe, Continental, Italian</t>
  </si>
  <si>
    <t>Grub Patio,Shop 19, Amrapali Princely Estate, Opposite Silicon City, Sector 76, Near Sector 72, Noida</t>
  </si>
  <si>
    <t>Wild Chef House,Shop 10, JM Orchid, Sector 76, Noida</t>
  </si>
  <si>
    <t>The Chinese Hut,Shop 9-C, Amrapali Princely Market, Sector 76, Near Sector 72, Noida</t>
  </si>
  <si>
    <t>Swag Sadda Desi,Amrapali Zodiac Market, Sector 120, Near Sector 72, Noida</t>
  </si>
  <si>
    <t>Sugar Daddy Bakers,Shop 45, Amarapali Pricely Estate, Sector 76, Near Sector 72, Noida</t>
  </si>
  <si>
    <t>Shahenshah,Near Hanuman Murti, Sector 78, Near, Sector 72, Noida</t>
  </si>
  <si>
    <t>Kashmiri, Chinese</t>
  </si>
  <si>
    <t>Northern Bytes,Near Ajnara Clock Tower, Sector 77, Near Sector 72, Noida</t>
  </si>
  <si>
    <t>Street Food, North Indian</t>
  </si>
  <si>
    <t>Mood 4 Food,Shop 5, JM Orchid, Sector 76, NOIDA, Sector 72, Noida</t>
  </si>
  <si>
    <t>North Indian, Chinese, South Indian, Mithai</t>
  </si>
  <si>
    <t>Mithaas,7th Floor, Amrapali Platinum Club, Sector 119, Near, Sector 72, Noida</t>
  </si>
  <si>
    <t>Mighty Mughlai,Shop 16, Sethi Arcade, Sector 76, Near Sector 72, Noida</t>
  </si>
  <si>
    <t>Melting Flavours,Shop 20, Amrapali Princely Estate, Sector 76, Near, Sector 72, Noida</t>
  </si>
  <si>
    <t>La-Cuisine,Shop 5, Gaur Grandeur, Sector 119, Near, Sector 72, Noida</t>
  </si>
  <si>
    <t>Keventers,S 15, Plot GH-08, Golf City, Sector 75, Near Sector 72, Noida</t>
  </si>
  <si>
    <t>North Indian, Chinese, South Indian</t>
  </si>
  <si>
    <t>Hungry Inn,Shop 18-19, Plot 8, Golf City, Sector 75, Near, Sector 72, Noida</t>
  </si>
  <si>
    <t>Handi,Shop 21, Amarpali Zodiac, Sector 72, Noida</t>
  </si>
  <si>
    <t>North Indian, South Indian, Chinese, Mithai</t>
  </si>
  <si>
    <t>Gangaur Sweets,20-23, A Square Buiding, Opposite Global Indian International School, Sector 73, Near Sector 72, Noida</t>
  </si>
  <si>
    <t>Food Destination,Shop 10, Skytech Matrott, Sector 76,  Near Sector 72, Noida</t>
  </si>
  <si>
    <t>Desi Spice,Shop 3, Sethi Arcade, Sector 76, Near Sector 72, Noida</t>
  </si>
  <si>
    <t>Cup and Cones,Shop 24, Amrapali Princely Estate, Sector 76, Near Sector 72, Noida</t>
  </si>
  <si>
    <t>Fast Food, Italian, Desserts, Beverages</t>
  </si>
  <si>
    <t>Cold Rock Cafe,Shop 28, Amarpali Princely Estate, Sector 76, Near Sector 72, Noida</t>
  </si>
  <si>
    <t>Chilli Zone,Shop  29, Amrapali Princely Estate Market, Sector 76, Noida</t>
  </si>
  <si>
    <t>Mithai, North Indian, Chinese</t>
  </si>
  <si>
    <t>Bikaner's,Shop 3 &amp; 4, Amrapali Princely Estate , Sector 76, Near Sector 72, Noida</t>
  </si>
  <si>
    <t>Sector 71, Noida</t>
  </si>
  <si>
    <t>Sector 71</t>
  </si>
  <si>
    <t>Royal Spice,Shop 4, Near Orange Pie Hotel, Main Road, Sector 66/67, Near Sector 71, Noida</t>
  </si>
  <si>
    <t>Brown Town,A-64, Opposite Sai Temple, Sector 71, Noida</t>
  </si>
  <si>
    <t>Beyond Food,Sector 71, Noida</t>
  </si>
  <si>
    <t>Annapurna Caterings,BH 46, Block B, Sector 70, Near Sector 71, Noida</t>
  </si>
  <si>
    <t xml:space="preserve"> Let's Burrrp,Bs-10, Sector 70, Near Sector 70, Noida</t>
  </si>
  <si>
    <t>Thaaliwaalaa.com,WP-04, C Block, Sector 71, Noida</t>
  </si>
  <si>
    <t>Hurry Curry,B-71, Sector 67, Near, Sector 71, Noida</t>
  </si>
  <si>
    <t>Sector 7, Noida</t>
  </si>
  <si>
    <t>Sector 7</t>
  </si>
  <si>
    <t>Sweetcake.in,D-44, Sector 7, Noida</t>
  </si>
  <si>
    <t>Legacy of Awadh,D-158, Sector 7, Noida</t>
  </si>
  <si>
    <t>Bats On Delivery,Sector 7, Noida</t>
  </si>
  <si>
    <t>Sector 65, Noida</t>
  </si>
  <si>
    <t>Sector 65</t>
  </si>
  <si>
    <t>Super Cake Shop,Near Shani Mandir, Sector 66, Near Sector 65, Noida</t>
  </si>
  <si>
    <t>SPL Foods Plaza,Shop 2, Chauhan Market, Sector 66, Near Sector 65, Noida</t>
  </si>
  <si>
    <t>Spicy Punjabi Tadka,A-3, Sector 66, Near Sector 65, Noida</t>
  </si>
  <si>
    <t>Lazeez Foods,Plot 557, Sector 66, Near Sector 65, Noida</t>
  </si>
  <si>
    <t>Twomato Foods,B-65, 1st Floor, Sector 67, Near Sector 65, Noida</t>
  </si>
  <si>
    <t>South Indian, Chinese</t>
  </si>
  <si>
    <t>South King Restaurant,Sector 66, Near Sector 65, Noida</t>
  </si>
  <si>
    <t>North Indian, Chinese, Italian, Thai</t>
  </si>
  <si>
    <t>Sector 63, Noida</t>
  </si>
  <si>
    <t>Sector 63</t>
  </si>
  <si>
    <t>Yeoh,Sector 63, Noida</t>
  </si>
  <si>
    <t>Twenty Four Seven,M/S Padam Petrolium, Indian Oil Petrol Pump, Plot PP1, Sector 63, Noida</t>
  </si>
  <si>
    <t>The Square Meal,Ginger Hotel, 46/1-A, Block H, Sector 63, Noida</t>
  </si>
  <si>
    <t>Subhoj,E-198, Ground Floor, Sector 63, Noida</t>
  </si>
  <si>
    <t>Maa Durga Food Corner,H Block, Near OBC Bank, Sector 63, Noida</t>
  </si>
  <si>
    <t>Hungry Buddies,A-21, Sector 65, Noida</t>
  </si>
  <si>
    <t>Food Passengers,E-214, First Floor, Sector 63, Noida</t>
  </si>
  <si>
    <t>Dumpty's,Shop 42, Tejpal Singh Market, Opposite H Block, Sector 63, Noida</t>
  </si>
  <si>
    <t>Delhi Mughlai Biryani,B-35, Sector 63, Noida</t>
  </si>
  <si>
    <t>Fast Food, Beverages</t>
  </si>
  <si>
    <t>Chaiwaalas,D Block, Sector 63, Noida</t>
  </si>
  <si>
    <t>Tiwari Hot Pot,B-50, Sector 63, Noida</t>
  </si>
  <si>
    <t>Chick Chicken Barbeque,Shop 1, Block D, Near Anjana, Sector 63, Noida</t>
  </si>
  <si>
    <t>Sector 62, Noida</t>
  </si>
  <si>
    <t>Sector 62</t>
  </si>
  <si>
    <t>Subway,C Block, Logic Cyber Park, Sector 62, Noida</t>
  </si>
  <si>
    <t>North Indian, South Indian, Chinese, Street Food, Fast Food, Mithai</t>
  </si>
  <si>
    <t>Nathu's Sweets,C-25, Near IT Park, Sector 62, Noida</t>
  </si>
  <si>
    <t>North Indian, Chinese, Mughlai, Fast Food</t>
  </si>
  <si>
    <t>Grand Eatery,B Block Market, Sector 62, Noida</t>
  </si>
  <si>
    <t>WOW Zaika,Rajat Vihar, Sector 62, Noida</t>
  </si>
  <si>
    <t>Tiffin Man House,N 97, Behind Fortis Hospital, Sector 62, Noida</t>
  </si>
  <si>
    <t>Southern Santushti Cafe,Ground Floor, A-44/45, M Block, Galaxy IT Park, Sector 62, Noida</t>
  </si>
  <si>
    <t>Shri Balaji Shudh Vaishno Dhaba,Near Hotel Ascent, Main Road, Sector 62, Noida</t>
  </si>
  <si>
    <t>Shiva Shudh Shakahari Bhojnalaya,Near Hero Show Room, Main Road, Sector 62, Noida</t>
  </si>
  <si>
    <t>Mughlai</t>
  </si>
  <si>
    <t>Shama Chicken Corner,RN 1, B Block Market, Sector 62, Noida</t>
  </si>
  <si>
    <t>Rajwana Foods,Opposite Samsung Building, Sector 62, Noida</t>
  </si>
  <si>
    <t>Night Food Delivery,Behind Fortis Hospital, Sector 62, Noida</t>
  </si>
  <si>
    <t>New Shahi Chinese Fast Food,C-25, Opposite Stellar IT Park, Sector 62, Noida</t>
  </si>
  <si>
    <t>New Dragon Chinese Fast Food  &amp; Paranthey Wala,C 28-29, Logic Cyber Park, Opposite Samsung Tower, Sector 62, Noida</t>
  </si>
  <si>
    <t>Let's Noodle,Near B-19, Sector 62, Noida</t>
  </si>
  <si>
    <t>Kesarwa Bakez,RN 1, B Block Market, Sector 62, Noida</t>
  </si>
  <si>
    <t>Hurry Curry Express,B-71, Sector 67, Near, Sector 62, Noida</t>
  </si>
  <si>
    <t>Hotel Green View Palace,Plot 16-A, Hotel Green View Palace, Near Indus Valley School, Sector 62, Noida</t>
  </si>
  <si>
    <t>Hookie Dookie,RN 39, Basement, B Block Market, Sector 62, Noida</t>
  </si>
  <si>
    <t>Green Chick Chop,Ground Floor, TOT Mall, Sector 62, Noida</t>
  </si>
  <si>
    <t>Food Weavers,Opposite Samsung Tower Building, Near Stellar IT Park, Sector 62, Noida</t>
  </si>
  <si>
    <t>Doon Dhaba,B Block Market, Near Fortis Hospital, Sector 62, Noida</t>
  </si>
  <si>
    <t>Dial a Cake,Sector 62, Noida</t>
  </si>
  <si>
    <t>Chinese Hot,Opposite Amprapali Corporate Tower 2, C Block, Sector 62, Noida</t>
  </si>
  <si>
    <t>Chinese Food Corner,Near DLF IT Park, Sector 62, Noida</t>
  </si>
  <si>
    <t>Chinese Fast Food Corner,Near Green Boulvard Building, Sector 62, Noida</t>
  </si>
  <si>
    <t>Cafe Rap,Galaxy Business Park, Sector 62, Noida</t>
  </si>
  <si>
    <t>Cafe Coffee Day,Ground Floor, OPD Block, Fortis Hospital, B-22, Sector 62, Noida</t>
  </si>
  <si>
    <t>Baba Chinese Fast Food,B-Block, Opposite Fatherangle School, Sector 62, Noida</t>
  </si>
  <si>
    <t>Al-Aayat Mughlai Biryani,NH-24, Lok Priya Vihar, Khoda Colony, Sector 62-A, Near, Sector 62, Noida</t>
  </si>
  <si>
    <t>Street Food, Mithai</t>
  </si>
  <si>
    <t>Aggarwal Bikaneri Sweets &amp; Restaurant,Rajiv Vihar, Khora Village, Sector 62, Noida</t>
  </si>
  <si>
    <t>Speedy Chow,C-25/9, Stellar IT Park, Sector 62, Noida</t>
  </si>
  <si>
    <t>Sandwich King,C-20/6B, Near Stellar IT park, Sector 62, Noida</t>
  </si>
  <si>
    <t>RollsKing,Plot 11, Near SRS Value Bazar, Sector 62, Noida</t>
  </si>
  <si>
    <t>Chaayos,DLF Galaxy IT Park, Sector 62, Noida</t>
  </si>
  <si>
    <t>BunkYard Cafe,C-56/12, Near Stellar IT Park, Sector 62, Noida</t>
  </si>
  <si>
    <t>World Bites,RN-15, B Block, Behind Bank of Maharashtra, Sector 62, Noida</t>
  </si>
  <si>
    <t>The Hunger Cure,RN-23, B Block Market, Sector 62, Noida</t>
  </si>
  <si>
    <t>The Chaiwalas,Shop 1, Ground Floor, Tower B, Okaya Business Centre, Sector 62, Noida</t>
  </si>
  <si>
    <t>Swad,Corporate Suites, C 30/4, Sector 62, Noida</t>
  </si>
  <si>
    <t>Subway,A-44-45, Galaxy IT Park, Sector 62, Noida</t>
  </si>
  <si>
    <t>Rollmaal,C-56/9, Stellar IT Park, Sector 62, Noida</t>
  </si>
  <si>
    <t>Rolling Beans,Opposite Galaxy Bussines Park, Sector 62, Noida</t>
  </si>
  <si>
    <t>North Indian, Street Food</t>
  </si>
  <si>
    <t>Republic's @ Dhaba,KT-08, Food Court, Steller IT Park, Sector 62, Noida</t>
  </si>
  <si>
    <t>Republic of Chicken,15, B Block 9/2, Sector 62, Noida</t>
  </si>
  <si>
    <t>Rasoi99,Gautam Buddh Nagar, Block C, Behind Fortis Hospital, Sector 62, Noida</t>
  </si>
  <si>
    <t>Pizza Hut,C-25, Stellar IT Park, Sector 62, Noida</t>
  </si>
  <si>
    <t>Pichli Gali,Shop 3, RN 37, B Block Market, Sector 62, Noida</t>
  </si>
  <si>
    <t>North Indian, Chinese, Cafe</t>
  </si>
  <si>
    <t>Old Tehrii Cafe &amp; Lounge,C-20, Ground Floor, Assotech 1, Sector 62, Noida</t>
  </si>
  <si>
    <t>Oh Buoy,Near DLF Building, Sector 62, Noida</t>
  </si>
  <si>
    <t>MS Foods,E-78, Deepak Vihar, Sector 62, Noida</t>
  </si>
  <si>
    <t>Mom's Canteen,Sector 62, Noida</t>
  </si>
  <si>
    <t>Mithaas Sweets,RN-1, B Block, Sector 62, Noida</t>
  </si>
  <si>
    <t>Meeting Point Corner,Near Corenthum Building, Sector 62, Noida</t>
  </si>
  <si>
    <t>Masters Caterer,C-28/29, Food Court, Tower B, Logix Cyber Park, Sector 62, Noida</t>
  </si>
  <si>
    <t>Malabar Junction,Near Fortis Hospital, Sector 62, Noida</t>
  </si>
  <si>
    <t>Hot &amp; Spicy,C Block, Lozix Park, Sector 62, Noida</t>
  </si>
  <si>
    <t>Healthy Food</t>
  </si>
  <si>
    <t>Health Buzzz,22 GF, B Block Market, Sector 62, Noida</t>
  </si>
  <si>
    <t>GVP Creations,Sector 62, Noida</t>
  </si>
  <si>
    <t>GreeNox,A Block, The Corenthum Office Complex, Sector 62, Noida</t>
  </si>
  <si>
    <t>Bakery, Desserts, Fast Food</t>
  </si>
  <si>
    <t>Frequent Bakes,RN 10, Rasulpur Nawada, Near SRS Value Bazaar, Sector 62, Noida</t>
  </si>
  <si>
    <t>North Indian, South Indian, Chinese, Fast Food</t>
  </si>
  <si>
    <t>Food Brigade,1, Ground Floor, Unit A-13/2,3,4  Highway Tower 1, Near Jaypee College, Sector 62, Noida</t>
  </si>
  <si>
    <t>Floating Cakes,Shop 2, Main Market, Deepak Vihar, Sector 62A, Sector 62, Noida</t>
  </si>
  <si>
    <t>Domino's Pizza,A-44/45, DLF 3C Galaxy, Sector 62, Noida</t>
  </si>
  <si>
    <t>Continental, Italian</t>
  </si>
  <si>
    <t>Doggy Style,Location Varies, Sector 62, Noida</t>
  </si>
  <si>
    <t>Dev's Restaurant &amp; Bar,Plot 16, Block C-58/15A, Sector 62, Noida</t>
  </si>
  <si>
    <t>Delhi Biryani Hut,RN-3-B, Opposite Corporation Bank, Near Fortis Hospital, Sector 62, Noida</t>
  </si>
  <si>
    <t>Chinese Chilli Sizzler,Block C, Tout Mall Market, Near Mother Dairy, Sector 62, Noida</t>
  </si>
  <si>
    <t>Chai Thela,Tower A, Logix Cyber Park, Sector 62, Noida</t>
  </si>
  <si>
    <t>Cake Mandi,A-117, Deepak Vihar, Near Labour Chowk, Sector 62, Noida</t>
  </si>
  <si>
    <t>Cafe Green Apple,A-41, The Corenthum Tower, Sector 62, Noida</t>
  </si>
  <si>
    <t>Cafe Coffee Day,Ground Floor, Logix Cyber Park, Tower B, Sector 62, Noida</t>
  </si>
  <si>
    <t>Cafe Coffee Day,SG-14-15, C-25, Stellar IT Park, Sector 62, Noida</t>
  </si>
  <si>
    <t>Brown Town,RN 33, Near Fortis Hospital, Sector 62, Noida</t>
  </si>
  <si>
    <t>Boxmeal,RN 10, Rasoolpur Navada, Next to Bank of Maharashtra, B Block Market, Sector 62, Noida</t>
  </si>
  <si>
    <t>Binge Restaurant,C-25, Ground Floor, Stellar IT Park, Sector 62, Noida</t>
  </si>
  <si>
    <t>221 B Baker Street,PG 30, TOT Mall, Sector 62, Noida</t>
  </si>
  <si>
    <t>Sector 61, Noida</t>
  </si>
  <si>
    <t>Sector 61</t>
  </si>
  <si>
    <t>Green Vally Chiiness Food,Near Kanchenjunga Market, Sector 61, Noida</t>
  </si>
  <si>
    <t>Dev Food,House 34 C, Shatabdi Vihar, Sector 61, Noida</t>
  </si>
  <si>
    <t>Cafe Coffee Day,Brookfield Infosapce, Sector 61, Noida</t>
  </si>
  <si>
    <t>Mirchievous,Sector 61, Noida</t>
  </si>
  <si>
    <t>BakeAffair,A-60, Sector 61, Noida</t>
  </si>
  <si>
    <t>Sector 60, Noida</t>
  </si>
  <si>
    <t>Sector 60</t>
  </si>
  <si>
    <t>Whatslife.in,M49, Sector 66, Near Sector 60, Noida</t>
  </si>
  <si>
    <t>Right for Night,Sector 60, Noida</t>
  </si>
  <si>
    <t>Chinese, North Indian, Fast Food</t>
  </si>
  <si>
    <t>Chauhan Fast Food,Near A-37, Opposite Star News Building, Sector 60, Noida</t>
  </si>
  <si>
    <t>Sector 6, Noida</t>
  </si>
  <si>
    <t>Sector 6</t>
  </si>
  <si>
    <t>Shree Ganesh M Cafe,Noida Authority, Opposite Vijaya Bank, Sector 6, Noida</t>
  </si>
  <si>
    <t>Sector 59, Noida</t>
  </si>
  <si>
    <t>Sector 59</t>
  </si>
  <si>
    <t>SPL Food Corner,Shop 3, C Block, Near HCL Call Center, Sector 59, Noida</t>
  </si>
  <si>
    <t>L'amore,Ground Floor, D-5, Logix Infotech Park, Sector 59, Noida</t>
  </si>
  <si>
    <t>Essen Foods,Shop 2, Vill Mamura, Sector 66, Near Sector 59, Noida</t>
  </si>
  <si>
    <t>Yumbo Bites,D-5, Logix Infotech, Sector 59, Noida</t>
  </si>
  <si>
    <t>Shivam Fast Food,Shop 1, C Block, Near HCL Call Center, Sector 59, Noida</t>
  </si>
  <si>
    <t>Shankar Fast Food,D-16, B Block, Near HCL Call Center, Sector 59, Noida</t>
  </si>
  <si>
    <t>Nite Bites,D 5, Logic Infotech Park, Sector 59, Noida</t>
  </si>
  <si>
    <t>Sector 58, Noida</t>
  </si>
  <si>
    <t>Sector 58</t>
  </si>
  <si>
    <t>Shri G,Khoda Colony, Deepak Vihar, Labour Chowk, Sector 58, Noida</t>
  </si>
  <si>
    <t>Sharma Hotel,Labour Chowk, Sector 58, Noida</t>
  </si>
  <si>
    <t>Sanjay Pandit Bhojnalaya,Khoda Colony, Deepak Vihar, Sector 58, Noida</t>
  </si>
  <si>
    <t>Pihu's Cafe,A 108, B Block, Sector 58, Noida</t>
  </si>
  <si>
    <t>Hasty Tasty Fast Food,Opposite HCL, N 1, Sector 58, Noida</t>
  </si>
  <si>
    <t>Chaska Food Hut,D-17, Near Bishanpura Village, Sector 58, Noida</t>
  </si>
  <si>
    <t>Mithai, Street Food</t>
  </si>
  <si>
    <t>Aggarwal Sweets India,Upper Ground 17, Singhal Tower, Near, Sector 58, Noida</t>
  </si>
  <si>
    <t>A1 Restaurant,Khoda Colony, Deepak Vihar, Sector 58, Noida</t>
  </si>
  <si>
    <t>Yes Bosz Food Plaza,C-3, 2nd Floor, Sector 58, Noida</t>
  </si>
  <si>
    <t>Vanshika Indian, Chinese, &amp; Parantha Corner,D-15, Bhai Ji Market, Near Bishanpura Village, Sector 58, Noida</t>
  </si>
  <si>
    <t>The Gourmet Shack,L-1, Bishenpura, Sector 58, Noida</t>
  </si>
  <si>
    <t>Barista,A 48, EXL Tower 3, Sector 58, Noida</t>
  </si>
  <si>
    <t>Barista,EXL Tower, 5, A-94/4, 5, Sector 58, Noida</t>
  </si>
  <si>
    <t>Sector 57, Noida</t>
  </si>
  <si>
    <t>Sector 57</t>
  </si>
  <si>
    <t>Twenty Four Seven,M/S Jain Service Station, Indian Oil Petrol Pump, Sector 54, Near Sector 57, Noida</t>
  </si>
  <si>
    <t>Sector 56, Noida</t>
  </si>
  <si>
    <t>Sector 56</t>
  </si>
  <si>
    <t>South Indian Snacks Stall,E-4/7, Sector 56, Noida</t>
  </si>
  <si>
    <t>Food Hut,E 4/13, Sector 56, Noida</t>
  </si>
  <si>
    <t>The Cake Masters,B-103, Near B Block Park, Sector 56, Noida</t>
  </si>
  <si>
    <t>North Indian, Chinese, Mughlai</t>
  </si>
  <si>
    <t>Foodelicious,E-4/20, Om Sai Market, Sector 56, Noida</t>
  </si>
  <si>
    <t>B Tamang Chineese,Shop 4/7, E Block Market, Sector 56, Noida</t>
  </si>
  <si>
    <t>Sector 55, Noida</t>
  </si>
  <si>
    <t>Sector 55</t>
  </si>
  <si>
    <t>Sector 55 China Town,A Block Market, Sector 55, Noida</t>
  </si>
  <si>
    <t>Snacks Point,17, A Block Market, Sector 55, Noida</t>
  </si>
  <si>
    <t>Sector 53, Noida</t>
  </si>
  <si>
    <t>Sector 53</t>
  </si>
  <si>
    <t>Taste In Box,Shop 28, Kanchanjunga Market, Sector 53, Noida</t>
  </si>
  <si>
    <t>Flying Cakes,Shop 37, Kanchanjunga Market, Near Shoprix Mall, Sector 53, Noida</t>
  </si>
  <si>
    <t>VP ki Kitchen,MS Complex, Shop 1, Chauhan Market, Gijhor, Sector 53, Noida</t>
  </si>
  <si>
    <t>Veer Jee,Shop 31, Kunchanjunga Market, Sector 53, Noida</t>
  </si>
  <si>
    <t>The Backyard Chef,Shop 1, Sector 53, Noida</t>
  </si>
  <si>
    <t>Sadda Adda 2 Cafe &amp; Lounge,Ashirwad Complex, Sector 53, Noida</t>
  </si>
  <si>
    <t>Mithai</t>
  </si>
  <si>
    <t>Om Bikaner Sweets,Ashirwad Complex, Sector 53, Noida</t>
  </si>
  <si>
    <t>Kesarwa Bakez,B 3, Kanchanjunga Market, Sector 53, Noida, Delhi NCR</t>
  </si>
  <si>
    <t>Indian Special Hot Momos,Ashirwad Complex, Sector 53, Noida</t>
  </si>
  <si>
    <t>DudeFood,Village Gijhor, Near Mithas, Sharma Complex, Sector 53, Noida</t>
  </si>
  <si>
    <t>Chacha Food Street,Shop 32, Kanchanjunga Market, Sector 53, Noida</t>
  </si>
  <si>
    <t>Bake Walkers,Mamura, Sector 53, Noida</t>
  </si>
  <si>
    <t>Haaochi,Gurukripa Bhawan, Sector 53, Noida</t>
  </si>
  <si>
    <t>Continental, Fast Food, Asian, Italian</t>
  </si>
  <si>
    <t>Culinate,Shop 6-A, B Block Market, Sector 53, Noida</t>
  </si>
  <si>
    <t>Tandoori Corner,Main Road, Gijhor, Near CNG Pump, Sector 53, Noida</t>
  </si>
  <si>
    <t>Mithaas,G-20, Ground Floor, Ashirwad Complex, Sector 53, Noida</t>
  </si>
  <si>
    <t>Mithaas Sweets,Ground Floor, Ashirwad Complex, Sector 53, Noida</t>
  </si>
  <si>
    <t>North Indian, Mughlai, Chinese, Raw Meats</t>
  </si>
  <si>
    <t>Lazzez's,K-1-4, Kanchanjunga Market, Sector 53, Noida</t>
  </si>
  <si>
    <t>Kaka Ji Restaurant,Sector 53, Noida,</t>
  </si>
  <si>
    <t>Sector 52, Noida</t>
  </si>
  <si>
    <t>Sector 52</t>
  </si>
  <si>
    <t>Shiv Murti Hotel,Mukhiya Market, Main Road, Opposite Sector 51, Sector 52, Noida</t>
  </si>
  <si>
    <t>Delicious Treasure,E-143 E Block Sector 52, Noida</t>
  </si>
  <si>
    <t>52 Food Express,B Block Market, Sector 52, Noida</t>
  </si>
  <si>
    <t>Chauhan Hotel,Main Road, Opposite Sector 51, Sector 52, Noida</t>
  </si>
  <si>
    <t>Bebbe Da Degh,Shop 2, Sharma Market, Near Indian Overseas Bank, Sector 52, Noida</t>
  </si>
  <si>
    <t>Italian, Pizza, Bakery</t>
  </si>
  <si>
    <t>Sector 51, Noida</t>
  </si>
  <si>
    <t>Sector 51</t>
  </si>
  <si>
    <t>Slice of Italy,7/8/9, VDS Market, Sector 51, Noida</t>
  </si>
  <si>
    <t>Whatslife.in,Shop 23, VDS Market, Sector 51, Noida</t>
  </si>
  <si>
    <t>Cafe, Mexican</t>
  </si>
  <si>
    <t>The Big Buddha Grill,4th Floor, Hoshiarpur Market, Sector 51, Noida</t>
  </si>
  <si>
    <t>Second Home,1st Floor, C-3, Sector 51, Noida</t>
  </si>
  <si>
    <t>Mexican, Italian</t>
  </si>
  <si>
    <t>Raging Bull - The Spicy Punch,Sector 51, Noida</t>
  </si>
  <si>
    <t>Tibetan, Street Food</t>
  </si>
  <si>
    <t>Momos Box,Sector 51, Noida</t>
  </si>
  <si>
    <t>Lucknowi</t>
  </si>
  <si>
    <t>Lucknow Heritage,Shop 2, V.D.S Market, F Block, Sector 51, Noida</t>
  </si>
  <si>
    <t>North Indian, Fast Food, Chinese</t>
  </si>
  <si>
    <t>Knight Kitchens,Sector 51 Noida</t>
  </si>
  <si>
    <t>Awadhi, North Indian</t>
  </si>
  <si>
    <t>Kake Da Dhaba,1, Near VDS Market, Hoshiyarpur, Sector 51, Noida</t>
  </si>
  <si>
    <t>Ghar Ka Swad,Shop 23, Basement VDS Market, Sector 51, Noida</t>
  </si>
  <si>
    <t>Ghar Ka Khana,House 1, Near VDS Market, Hoshiyarpur, Sector 51, Noida</t>
  </si>
  <si>
    <t>Friend's Restaurant,Near Shivalik Hospital, Hoshiyar Pur, Sector 51, Noida</t>
  </si>
  <si>
    <t>Choco N Lush,Sector 51, Noida</t>
  </si>
  <si>
    <t>Chandni Chowk 2 China,H-38, Sector 51, Noida</t>
  </si>
  <si>
    <t>Black Pepper,Shop 12, F Block, VDS Market, Sector 51, Noida</t>
  </si>
  <si>
    <t>Better Butter Chicken,E-36, Sector 51, Noida</t>
  </si>
  <si>
    <t>Baby Got Bacon,Sector 51, Noida</t>
  </si>
  <si>
    <t>Ayush Chicken Point,Main Road, Opposite Antriksh Apartment, Sector 51, Noida</t>
  </si>
  <si>
    <t>Shahenshah,Near City Center Metro Station, Noida, Sector 51, Noida</t>
  </si>
  <si>
    <t>Chinese, Mughlai</t>
  </si>
  <si>
    <t>Mishti's Kitchen,H-38, Sector 51, Noida</t>
  </si>
  <si>
    <t>North Indian, Mughlai, Chinese, Fast Food</t>
  </si>
  <si>
    <t>Goldenplates,Gali 4, Main Road Hoshiarpur, Near Red Light, Sector 51, Noida</t>
  </si>
  <si>
    <t>Healthy Food, North Indian, Chinese, Continental</t>
  </si>
  <si>
    <t>Dietwholic,H 38, Sector 51, Noida</t>
  </si>
  <si>
    <t>Biryani Vice,H-38, Sector 51, Noida</t>
  </si>
  <si>
    <t>Sanskriti Foods,Near Vrinda Garden, Hoshiarpur Village, Sector 51, Noida</t>
  </si>
  <si>
    <t>Reena Restaurant,B-1/23, Sector 51, Noida</t>
  </si>
  <si>
    <t>Paco Meals,Sector 51, Noida</t>
  </si>
  <si>
    <t>Chung-Fu,H 38, Sector 51, Noida</t>
  </si>
  <si>
    <t>Bengali, North Indian</t>
  </si>
  <si>
    <t>Aamantran Bangla,Sector 51, Noida</t>
  </si>
  <si>
    <t>Desserts, Bakery, Fast Food</t>
  </si>
  <si>
    <t>Sector 50, Noida</t>
  </si>
  <si>
    <t>Sector 50</t>
  </si>
  <si>
    <t>Theos,B-1/20, Central Market, Sector 50, Noida</t>
  </si>
  <si>
    <t>Kalpak Restaurant &amp; Cafe,Shop 34-35, Central Market, Sector 50, Noida</t>
  </si>
  <si>
    <t>Biryani By Kilo,Sector 50, Noida</t>
  </si>
  <si>
    <t>WTF - World's Tastiest Food,Sector 50, Noida</t>
  </si>
  <si>
    <t>The Noodle Box Co.,B-1/26, Central Market, Sector 50, Noida</t>
  </si>
  <si>
    <t>The Caspian,B-1/14, Central Market, Sector 50, Noida</t>
  </si>
  <si>
    <t>Pizza Hut Delivery,B-1/32, Central Market, Sector 50, Noida</t>
  </si>
  <si>
    <t>Night Food Xprs,Main Dadri Road, Aggapur, sector 41, Sector 50, Noida</t>
  </si>
  <si>
    <t>Nazeer Foods,Central Market, Sector 50, Noida</t>
  </si>
  <si>
    <t>Domino's Pizza,B-1/55, Central Market, Sector 50, Noida</t>
  </si>
  <si>
    <t>Chawla'sŒ_,B-1/54, Central Market, Sector 50, Noida</t>
  </si>
  <si>
    <t>Somethings Sweet,C-92, Sector 50, Noida</t>
  </si>
  <si>
    <t>Republic of Chicken,JM Orchid Market, Sector 76, Near Sector 50, Noida</t>
  </si>
  <si>
    <t>Parul's Cooking Hub,F-28,483, Windsor Green, Sector 50, Noida</t>
  </si>
  <si>
    <t>Heavens Food Xprs,Main Market, Sector 50, Noida</t>
  </si>
  <si>
    <t>Cupcakes &amp; More,408, Mahagun Maestro, Block F-21-A, Sector 50, Noida</t>
  </si>
  <si>
    <t>Big Biryani,B Block Market, Sector 50, Noida</t>
  </si>
  <si>
    <t>R.I.P Cafe &amp; Lounge,B-1/61, Central Market, Sector 50, Noida</t>
  </si>
  <si>
    <t>Gopala,B-1/7, Central Market, Sector 50, Noida</t>
  </si>
  <si>
    <t>Yo! China,B-1/29, Sector 50, Noida</t>
  </si>
  <si>
    <t>Italian, Continental, North Indian, Chinese</t>
  </si>
  <si>
    <t>The FLIP Cafe,Sector 50, Noida</t>
  </si>
  <si>
    <t>Fast Food, Cafe, Italian, North Indian, Chinese</t>
  </si>
  <si>
    <t>The Chickmunks Cafí©,B-1/39 Central, Sector 50, Noida</t>
  </si>
  <si>
    <t>Subway,B-1/24, Central Market, Near City Centre Metro Station, Sector 50, Noida</t>
  </si>
  <si>
    <t>Southern Treat,B-1/32, Central Market, Sector 50, Noida</t>
  </si>
  <si>
    <t>Royal Empire Meat Shop,B-1/48, Central Market, Sector 50, Noida</t>
  </si>
  <si>
    <t>Bakery, Mithai</t>
  </si>
  <si>
    <t>Prime Bakery,Shop 4, Skytech Matrott, Sector 76, Near Sector 50, Noida</t>
  </si>
  <si>
    <t>Nirmala's,Shop 1, Near Neo Hospital, Sector 50, Noida</t>
  </si>
  <si>
    <t>New Chinese Chilli Sizzler,Near Vodafone Store, Central Market, Sector 50, Noida</t>
  </si>
  <si>
    <t>Lahori Restaurant,B-1/28, Central Market, Above Archies, Sector 50, Noida</t>
  </si>
  <si>
    <t>Khidmat,Shop B-1/56, Central Market, Sector 50, Noida</t>
  </si>
  <si>
    <t>Hungry Ullu,Main Market, Sector 50, Noida</t>
  </si>
  <si>
    <t>North Indian, Healthy Food, Rajasthani</t>
  </si>
  <si>
    <t>Fresh and Fit Ghar Ka Khana,F Block, Sector 50, Noida</t>
  </si>
  <si>
    <t>DCK- Dana Choga's Kitchen,B-1/52, Central Market, Sector 50, Noida</t>
  </si>
  <si>
    <t>Choco House,F-28, Sector 50, Noida</t>
  </si>
  <si>
    <t>Cafe Coffee Day,Shop B-1-23, Sector 50, Noida</t>
  </si>
  <si>
    <t>Sector 5, Noida</t>
  </si>
  <si>
    <t>Sector 5</t>
  </si>
  <si>
    <t>Goyal Chhole Kulche Wala,G-48, Udhyog Marg, Sector 6, Near Sector 5</t>
  </si>
  <si>
    <t>The Urban Chulha,I-10, Harola, Near Sector 5, Noida</t>
  </si>
  <si>
    <t>Kuppies,A-100, 2nd Floor, Sector 5, Noida</t>
  </si>
  <si>
    <t>Sector 49, Noida</t>
  </si>
  <si>
    <t>Sector 49</t>
  </si>
  <si>
    <t>Shaivi's Kitchen,Hindon Vihar, Sector 49, Noida_x000D_Opp. Dominos and ICICI BANK Sector 48</t>
  </si>
  <si>
    <t>Flames of Tandoor,Main DSC Road, Near OBC Bank, Sector 49, Noida</t>
  </si>
  <si>
    <t>Sweta Restaurant,Barola, Near OBC Bank, Dadri Main Road, Sector 49, Noida</t>
  </si>
  <si>
    <t>Chocopur,Near HDFC ATM, Sector 49, Noida</t>
  </si>
  <si>
    <t>Sector 48, Noida</t>
  </si>
  <si>
    <t>Sector 48</t>
  </si>
  <si>
    <t>Public Cafe,2, Shopping Planet, Sector 48, Noida</t>
  </si>
  <si>
    <t>Domino's Pizza,Shop 29 &amp; 30, Ground Floor, Shopping Planet, Plot 232A/1, Block C, Sector 48, Noida</t>
  </si>
  <si>
    <t>Kitchen Express,Sector 48, Noida</t>
  </si>
  <si>
    <t>Amazing Burgers,Shop 29 &amp; 30, Ground Floor, Shopping Planet, Plot 232A/1, Block C, Sector 48, Noida</t>
  </si>
  <si>
    <t>Tibb's Frankie,Food Court, Shopping Planet, Near Value Bazaar, Sector 48, Noida</t>
  </si>
  <si>
    <t>The Taste,Opposite Samvedna Hospital, Sector 48, Noida</t>
  </si>
  <si>
    <t>The Choco Shop,Sector 48, Noida</t>
  </si>
  <si>
    <t>Punjabi Chaska,1, Opposite Samvedna Hospital, Sector 48, Noida</t>
  </si>
  <si>
    <t>Amrit's Agni Multi Cuisine Restaurant,M-7, 1st Floor, Opposite Samvedana Hospital, Sector 48, Noida</t>
  </si>
  <si>
    <t>Adhikari Fast Food Corner,Shop 3, Near Samvedana Hospital, Sector 48, Noida</t>
  </si>
  <si>
    <t>Sector 47, Noida</t>
  </si>
  <si>
    <t>Sector 47</t>
  </si>
  <si>
    <t>Cookie House,Sector 47, Noida</t>
  </si>
  <si>
    <t>Chocolate Therapy by Nishi,A-811, Jalvayu Towers, Sector 47, Noida</t>
  </si>
  <si>
    <t>Chocadoodledoo,802, Tower 32, Lotus Boulevard Espacia, Opposite Pathways School, Sector 100, Near Sector 47, Noida</t>
  </si>
  <si>
    <t>Bhojanam4u,A 109, Sector 47, Noida</t>
  </si>
  <si>
    <t>The Epicureans,B-101, Near HDFC Bank, Sector 46, Near Sector 47, Noida</t>
  </si>
  <si>
    <t>Noida Cakes Online,Sector 47, Noida</t>
  </si>
  <si>
    <t>Sector 45, Noida</t>
  </si>
  <si>
    <t>Sector 45</t>
  </si>
  <si>
    <t>Foodies Park,Choudhary Fateh Singh Market, Opposite Amarpali Sapphire, Sector 45, Noida</t>
  </si>
  <si>
    <t>Chandu Chat Bhandar,Amrapali Arcade, Sector 45, Noida, Delhi NCR</t>
  </si>
  <si>
    <t>Baskin Robbins,Shop 10, Amrapali Sapphire Arcade, Sector 45, Noida</t>
  </si>
  <si>
    <t>Baskin Robbins,Near Amity University, Sector 45, Noida</t>
  </si>
  <si>
    <t>Balaji Restaurant &amp; Sweets,Shop B-6/7, Som Bazaar, Sadarpur, Near Shiv Mandir, Sector 45, Noida</t>
  </si>
  <si>
    <t>The Roll Van,Plot 1, Sector 45, Noida</t>
  </si>
  <si>
    <t>Quick Grabs,Shop 13, UG, Amrapali Sapphire Shopping Complex, Sector 45, Noida</t>
  </si>
  <si>
    <t>Baked! Cakes &amp; Desserts,Amrapali Sapphire, Sector 45, Noida</t>
  </si>
  <si>
    <t>North Indian, Chinese, Italian</t>
  </si>
  <si>
    <t>#Urban Cafí©,LG-06, Amrapali Arcade 1, Amrapali Sapphire, Sector 45, Noida</t>
  </si>
  <si>
    <t>North Indian, South Indian</t>
  </si>
  <si>
    <t>Sector 44, Noida</t>
  </si>
  <si>
    <t>Sector 44</t>
  </si>
  <si>
    <t>Zaika Tiffin Center,Gardenia Glory, Sector 46, Near Sector 44, Noida</t>
  </si>
  <si>
    <t>The Saffron Plant Restaurant,The Club, Amrapali Sapphire, Sector 45, Near Sector 44, Noida</t>
  </si>
  <si>
    <t>The Golden Spoon,Near SRS Value Bazar, Sector 44, Noida</t>
  </si>
  <si>
    <t>Speziato Foods,Shop 6, A Block Market, Sector 44, Noida</t>
  </si>
  <si>
    <t>Kanak Kitchen,Near Kartik Kunj Apartment, Sector 44, Noida</t>
  </si>
  <si>
    <t>Hot Chilli Food Plaza,Gali 3, Village Chhalera, Sector 44, Noida</t>
  </si>
  <si>
    <t>Home Cafe,Block A, Sector 46, Near Sector 44, Noida</t>
  </si>
  <si>
    <t>Bangali Restaurant,Shop 4, Opposite Value Bazaar, Sector 44, Noida</t>
  </si>
  <si>
    <t>Ammi's Kitchen,Sector 44, Noida</t>
  </si>
  <si>
    <t>44 Grills,Street 3, Sector 44, Noida</t>
  </si>
  <si>
    <t>Chinese, Thai, Fast Food</t>
  </si>
  <si>
    <t>The Fusion Food Stand,Shop 6, A-15, Sector 44, Noida</t>
  </si>
  <si>
    <t>Smoking Tikka,Plot 109, Sector 44, Noida</t>
  </si>
  <si>
    <t>Cafe, Italian, Chinese, Continental</t>
  </si>
  <si>
    <t>Hungry - I,20, A Block Market, Near Amity School, Sector 44, Noida</t>
  </si>
  <si>
    <t>Wasim Biryani Center,Near Saba Apartment, Main Dadri Road, Sector 44, Noida</t>
  </si>
  <si>
    <t>Shadev Saini Dhaba,Main Dadri Road, Village Chhalera, Sector 44, Noida</t>
  </si>
  <si>
    <t>Sanghai Food,Pearl Gateway Tower, Near Gulmohar Garden, Sector 44, Noida</t>
  </si>
  <si>
    <t>Platefull,A-18, A Block Commercial Market, Sector 44, Noida</t>
  </si>
  <si>
    <t>Krunchies,Shop 2, Bhanu Market, Opposite Valley Bazar, Sector 44, Noida</t>
  </si>
  <si>
    <t>Indian Curry House,Sector 44, Noida</t>
  </si>
  <si>
    <t>Club 44,A Block Market, Above Andhra Bank, Sector 44, Noida</t>
  </si>
  <si>
    <t>Cafe Onion Rings,Near HP Petrol Pump, Dadri Road, Sector 44, Noida</t>
  </si>
  <si>
    <t>Continental, Chinese</t>
  </si>
  <si>
    <t>Cafe 44,A15/11, 1st Floor, Sector 44, Noida</t>
  </si>
  <si>
    <t>AB Fast N Food,2, Main Market, Opposite Easy Day Supermarket, Sector 44, Noida</t>
  </si>
  <si>
    <t>Salad, Continental</t>
  </si>
  <si>
    <t>Sector 41, Noida</t>
  </si>
  <si>
    <t>Sector 41</t>
  </si>
  <si>
    <t>Salato Salad Studio,Block C Road, Sector 41, Noida</t>
  </si>
  <si>
    <t>WTF - World's Tastiest Food,Sector 41, Noida</t>
  </si>
  <si>
    <t>Peshawari Delux Restaurant,C Block Market, Sector 41, Noida</t>
  </si>
  <si>
    <t>Fast Food, Street Food</t>
  </si>
  <si>
    <t>Snacks Parties,Sector 41, Noida</t>
  </si>
  <si>
    <t>Sethi's,Near HP Petrol Pump, Main Dadri Road, Sector 41, Noida</t>
  </si>
  <si>
    <t>Royal Spice Restaurant,Dadri Road, Near HP Petrol Pump, Sector 41, Noida</t>
  </si>
  <si>
    <t>North Indian, Mughlai, Mughlai</t>
  </si>
  <si>
    <t>Pitstop,Glued Reloaded, Dynamic House, Opposite Petrol Pump, Dadri Main Road, Sector 41, Noida</t>
  </si>
  <si>
    <t>NS Punjabi Swad,Opposite Shani Mandir, Aghapur Villlage, Sector 41, Noida</t>
  </si>
  <si>
    <t>Nawabi Mughlai Zaika Food Van,Sector 41, Noida</t>
  </si>
  <si>
    <t>Navab's,Near HP Petrol Pump, Main Dadri Road, Sector 41, Noida</t>
  </si>
  <si>
    <t>Keventers,C 19/98, Block Market, Gautam Buddh Nagar, Sector 41, Noida</t>
  </si>
  <si>
    <t>Keventers,19, C 19/98, C Block Market, Sector 41, Noida</t>
  </si>
  <si>
    <t>Tea</t>
  </si>
  <si>
    <t>Kettle &amp; Kegs,Sector 41, Noida</t>
  </si>
  <si>
    <t>Chicago Pizza,Glued Reloaded, Dynamic House, Next to HP Petrol Pump, Sector 41, Noida</t>
  </si>
  <si>
    <t>American, Italian, North Indian, Chinese</t>
  </si>
  <si>
    <t>C Cube,1st Floor, C Block Market, Sector 41, Noida</t>
  </si>
  <si>
    <t>Biryani,Sector 41, Noida</t>
  </si>
  <si>
    <t>Kake Da Hotel,Shop 1-2, Gautam Budh Nagar, Sector 41, Noida</t>
  </si>
  <si>
    <t>Continental, Mexican, Fast Food, Chinese</t>
  </si>
  <si>
    <t>Hungry Minister,Shop 6, Gautam Budh Nagar, Sector 41, Noida</t>
  </si>
  <si>
    <t>Engineers Da Dhaba,Shop 2, Street 1, Aghapur, Sector 41, Noida</t>
  </si>
  <si>
    <t>Bistro 365,N.P Plaza, Main Dadri Road, Agghapur, Sector 41, Noida</t>
  </si>
  <si>
    <t>Behrouz Biryani,Sector 41, Noida</t>
  </si>
  <si>
    <t>Be Bhukkad,Aghapur, Sector 41, Noida</t>
  </si>
  <si>
    <t>Virundu,H Block, Sector 41, Noida</t>
  </si>
  <si>
    <t>Twenty Four Seven,RK Service Station, Sector 41, Noida</t>
  </si>
  <si>
    <t>Time to Tea,C-98/27, Jain Road, Sector 41, Noida</t>
  </si>
  <si>
    <t>Fast Food, Italian, North Indian, Chinese</t>
  </si>
  <si>
    <t>The Chickmunks Express,Sector 41, Noida</t>
  </si>
  <si>
    <t>Public Cafe,Near HP Petrol Pump, Main Dadri Road, Sector 41, Noida</t>
  </si>
  <si>
    <t>ProFit Kitchen,Opposite Shani Mandir, Sector 41, Noida</t>
  </si>
  <si>
    <t>Ovenstory Pizza,Sector 41, Noida</t>
  </si>
  <si>
    <t>Nawabi Mughlai Zaika,Sector 41, Noida</t>
  </si>
  <si>
    <t>North Indian, Seafood, Bengali</t>
  </si>
  <si>
    <t>Mutfi,Sector 41, Noida</t>
  </si>
  <si>
    <t>Cafe, Continental, Fast Food</t>
  </si>
  <si>
    <t>More Than Cafe,Shop 12, C Block Market, Sector 41, Noida</t>
  </si>
  <si>
    <t>Keventers,Glued Reloaded, Dynamic House, Opposite Petrol Bunk, Dadri Main Road, Sector 41, Noida</t>
  </si>
  <si>
    <t>North Indian, Chinese, Fast Food, Street Food</t>
  </si>
  <si>
    <t>JSB Evergreen Snack &amp; Sweets,C Block Market, Sector 41, Noida</t>
  </si>
  <si>
    <t>North Indian, Chinese, Fast Food, Mithai</t>
  </si>
  <si>
    <t>JSB Evergreen Cool Point,25, C Block Market, Sector 41, Noida</t>
  </si>
  <si>
    <t>Green Chick Chop,C-98/18, Sector 41, Noida</t>
  </si>
  <si>
    <t>Faasos,C-11/98, Sector 41, Noida</t>
  </si>
  <si>
    <t>Mughlai, Chinese</t>
  </si>
  <si>
    <t>Dhabha 27,Sector 41, Noida</t>
  </si>
  <si>
    <t>Defence Bakery,30, C Block Market, Sector 41, Noida</t>
  </si>
  <si>
    <t>City Hut,Near HP Petrol Pump, Main Dadri Road, Sector 41, Noida</t>
  </si>
  <si>
    <t>China Hot,C Block Market, Sector 41, Noida</t>
  </si>
  <si>
    <t>Biryani, North Indian</t>
  </si>
  <si>
    <t>Biryani House,C block market, sector 41, Noida</t>
  </si>
  <si>
    <t>Big Bone - The Meat Shop,Shop 13, C Block Market, Sector 41, Noida</t>
  </si>
  <si>
    <t>Baskin Robbins,Near Theos/ HP Petrol Pump, Main Dadri Road, Sector 41, Noida</t>
  </si>
  <si>
    <t>2 Bros Kitchen,Plot 14, C-98, Sector 41, Noida</t>
  </si>
  <si>
    <t>Sector 40, Noida</t>
  </si>
  <si>
    <t>Sector 40</t>
  </si>
  <si>
    <t>Green Restaurant,Sector 40, Noida</t>
  </si>
  <si>
    <t>F-all (Food for All),Sector 40, Noida</t>
  </si>
  <si>
    <t>Sector 4, Noida</t>
  </si>
  <si>
    <t>Sector 4</t>
  </si>
  <si>
    <t>Antaryami Paratha Corner,A-15, Sector 4, Noida</t>
  </si>
  <si>
    <t>North Indian, South Indian, Italian, Continental, Mediterranean, Lebanese, Desserts</t>
  </si>
  <si>
    <t>InnerChef,B-46, Sector 4, Noida</t>
  </si>
  <si>
    <t>Sector 39, Noida</t>
  </si>
  <si>
    <t>Sector 39</t>
  </si>
  <si>
    <t>Shanghai Dreams,C Block Market, Sector 39, Noida</t>
  </si>
  <si>
    <t>Sen's Sational Xpress Kitchen,Shop 2, C Block Market, Sector 39, Noida</t>
  </si>
  <si>
    <t>Chef's Bar-Be-Que,C 102 A, 13/14, Near Sector 39, Noida</t>
  </si>
  <si>
    <t>Sector 38, Noida</t>
  </si>
  <si>
    <t>Sector 38</t>
  </si>
  <si>
    <t>Mr. Brown,Botanical Garden Metro Station, Sector 38, Noida</t>
  </si>
  <si>
    <t>Domino's Pizza,Ground Floor, Botanical Garden, Metro Station, Sector 38, Noida</t>
  </si>
  <si>
    <t>Shakti Food &amp; Restaurant,Babu Ram Market, Main Dadri Road, Opposite Great India Place Mall, Sector 38, Noida</t>
  </si>
  <si>
    <t>Kwality Walls - Happiness Station,Third Floor, Food Court, Sector 38, Noida</t>
  </si>
  <si>
    <t>Fusionn Rolls,Global Metro Complex, Botanical Garden Metro Station, Sector 38, Noida</t>
  </si>
  <si>
    <t>Cafe Buddy's,Botinical Garden Metro Station, Sector 38, Noida</t>
  </si>
  <si>
    <t>Baskin Robbins,Attrium Ground Floor, Garden Galleria Mall, Sector 38, Noida</t>
  </si>
  <si>
    <t>McDonald's,Intersection of Worlds of Wonder and Great India Place Mall, Sector 38, Noida</t>
  </si>
  <si>
    <t>Kenny Rogers Roasters,Ground Floor, FB 104, Garden Galleria Mall, Sector 38, Noida</t>
  </si>
  <si>
    <t>Keventers,SH-161,ŒæGardenŒæGalleria, Sector 38, Noida</t>
  </si>
  <si>
    <t>Burger King,Shop  B, Ground Floor, Botanical Garden Metro Station, Sector 38, Noida</t>
  </si>
  <si>
    <t>Barista,Botanical Garden Metro Station, Ground Floor, Sector 38, Noida</t>
  </si>
  <si>
    <t>Fast Food, Chinese</t>
  </si>
  <si>
    <t>Appu Ghar Express,Building 105, Plot A-2, GIP Campus, Sector 38-A, Sector 38, Noida</t>
  </si>
  <si>
    <t>Sector 37, Noida</t>
  </si>
  <si>
    <t>Sector 37</t>
  </si>
  <si>
    <t>Teasta,16, Godawari Complex, Sector 37, Noida</t>
  </si>
  <si>
    <t>Desi Swag,Shop 22, Godavari Shopping Complex, Sector 37, Noida</t>
  </si>
  <si>
    <t>Bistro 37,Shop 11, Godawari Complex, Sector 37, Noida</t>
  </si>
  <si>
    <t>Sugar Ruffles,Sector 36, Near Sector 37, Noida</t>
  </si>
  <si>
    <t>Continental, Fast Food, Italian</t>
  </si>
  <si>
    <t>Moonlight Cafe,Near Godavri Complex, Sector 37, Noida</t>
  </si>
  <si>
    <t>Chinese Chilly Sizzler,Near Golf Course Metro Station Gate 1, Sector 36, Near, Sector 37, Noida</t>
  </si>
  <si>
    <t>Biryani Vice,Shop 2, Godavari Shopping Complex, Sector 37, Noida</t>
  </si>
  <si>
    <t>Desserts, Beverages</t>
  </si>
  <si>
    <t>Waffles and Crepes,Shop 27, Godavri Market, Sector 37, Noida</t>
  </si>
  <si>
    <t>Thee Pot,Shop 17, Godavari Market, Sector 37, Noida</t>
  </si>
  <si>
    <t>The Munchkart Cafe,Shop 38, Godavari Shopping Complex, Arun Vihar, Sector 37, Noida</t>
  </si>
  <si>
    <t>Hunger Strike,Shop 3, Godavari Shopping Complex, Sector 37, Noida</t>
  </si>
  <si>
    <t>Green Restaurant,Shop 2, Sharma Market, Sector 37, Noida</t>
  </si>
  <si>
    <t>Italian, Fast Food</t>
  </si>
  <si>
    <t>Go Krazy,Shop 7, Godavari Complex, Sector 37, Noida</t>
  </si>
  <si>
    <t>Fit Bites,Shop 1, Sharma Market, Arun Vihar, Sector 37, Noida</t>
  </si>
  <si>
    <t>Cafe Fusion,Shop 10, Sharma Market, Sector 37, Noida</t>
  </si>
  <si>
    <t>Continental, Mexican, Italian</t>
  </si>
  <si>
    <t>Burnout,Location Varies, Sector 37, Noida</t>
  </si>
  <si>
    <t>Asian Fun,Shop 14, Godavari Shopping Complex, Sector 37, Noida</t>
  </si>
  <si>
    <t>Al Bake,Shop 5, Godavari Complex, Sector 37, Noida</t>
  </si>
  <si>
    <t>The Black Box,Shop 1, Godavari Complex Market, Sector 37, Noida</t>
  </si>
  <si>
    <t>The Amazing Buger's,Shop 21, Godavari Complex, Sector 37, Noida</t>
  </si>
  <si>
    <t>Fast Food, Italian</t>
  </si>
  <si>
    <t>Snack Chat,5, Sharma Market, Sector 37, Noida</t>
  </si>
  <si>
    <t>Shahenshah,Shop 2, Mukhiya Market, Near MITR Hospital, Sector 37, Noida</t>
  </si>
  <si>
    <t>Mexican Pizza,Shop 2, Godavari Shopping Complex, Sector 37, Noida</t>
  </si>
  <si>
    <t>Kamboj's,AVCC Club, Sector 37, Noida</t>
  </si>
  <si>
    <t>Heaven's Point,341, Near Mother Diary, Arun Vihar, Sector 37, Noida</t>
  </si>
  <si>
    <t>Sector 34, Noida</t>
  </si>
  <si>
    <t>Sector 34</t>
  </si>
  <si>
    <t>The Beer Cafe,2nd Floor, Logix City Centre, Sector 32, Near, Sector 34, Noida</t>
  </si>
  <si>
    <t>Maa Ka Khaana,273, B-14, Himgiri Apartment, Sector 34, Noida</t>
  </si>
  <si>
    <t>Dolce Gelato,BW-58, Near Noida City Center Metro, Wave City Center, Sector 32, Near Sector 34, Noida</t>
  </si>
  <si>
    <t>Chill Grill,Food Court, Logix City Centre, Sector 32, Near, Sector 34, Noida</t>
  </si>
  <si>
    <t>Cafe Krisa,B8A/24, Amaltash Shopping Complex, Sector 34, Noida,</t>
  </si>
  <si>
    <t>Punjabi Tadka,B Block Market, Behind Mother Dairy, Sector 34, Noida</t>
  </si>
  <si>
    <t>Chaayos,Ground Floor, Logix City Centre Mall, Near Noida City Center Metro, Sector 34, Noida</t>
  </si>
  <si>
    <t>Kashmiri</t>
  </si>
  <si>
    <t>Zaffran- Ikshita's Kitchen,B-1/300, Aravalli Apartment, Sector 34, Noida</t>
  </si>
  <si>
    <t>Pind Balluchi,Shop 215, 2nd Floor, Logix City Centre Mall, Sector 34, Noida</t>
  </si>
  <si>
    <t>Mudrika Food Factory,16-A, Block B-8-A, Amaltash Market, Sector 34, Noida</t>
  </si>
  <si>
    <t>Kavita's Restaurant,C Block Market, Nilgiri Shopping Complex, Sector 34, Noida</t>
  </si>
  <si>
    <t>Frozen Stone,Food Court, Logix City Centre, Sector 32, Near Sector 34, Noida</t>
  </si>
  <si>
    <t>Chauhan Vatika,24, B-12, Sector 34, Noida</t>
  </si>
  <si>
    <t>Sector 33, Noida</t>
  </si>
  <si>
    <t>Sector 33</t>
  </si>
  <si>
    <t>Radha Rani Bakery,A-5, Iskcon Temple, Opposite NTPC, Sector 33, Noida</t>
  </si>
  <si>
    <t>Bunz &amp; Dogz,Inside Unitech Infospace, Sector 33, Noida</t>
  </si>
  <si>
    <t>RollsKing,12B , 3rd Floor, Logix City Centre, Sector 32, Near Sector 33, Noida</t>
  </si>
  <si>
    <t>Not Just Dilli,Food Court, Logix City Centre, Sector 32, Near Sector 33, Noida</t>
  </si>
  <si>
    <t>Govinda's Restaurant,A-5, Opposite NTPC Office, Sector 33, Noida</t>
  </si>
  <si>
    <t>Sector 31, Noida</t>
  </si>
  <si>
    <t>Sector 31</t>
  </si>
  <si>
    <t>The Big Scoop,B 103, Near B Block Park, Sector 31, Noida</t>
  </si>
  <si>
    <t>The Big Chefs,C-7/2, Near Shiv Mandir, Sector 31, Noida</t>
  </si>
  <si>
    <t>Chinese, North Indian, South Indian</t>
  </si>
  <si>
    <t>Food Town,Shop 12, A Block, Sector 31, Noida</t>
  </si>
  <si>
    <t>KD's Hunger Point,Shop 1A, Hansraj Complex, Sector 31, Noida</t>
  </si>
  <si>
    <t>Wow! Momo,3rd Floor, Food Court, Logix City Center, Sector 32, Near, Sector 31, Noida</t>
  </si>
  <si>
    <t>Uncle's Treat,B-5/9, Sector 31, Noida</t>
  </si>
  <si>
    <t>The Kitchen,G-25, Savitri Market, Sector 31, Noida</t>
  </si>
  <si>
    <t>Radhey Foodz,Shop 11, Main Sharma Market, Near New Shiv Mandir, G.B.Nagar, Sector 31, Noida</t>
  </si>
  <si>
    <t>Cafe, Healthy Food, Continental, Italian, Asian</t>
  </si>
  <si>
    <t>Sector 30, Noida</t>
  </si>
  <si>
    <t>Sector 30</t>
  </si>
  <si>
    <t>Elixir Health Cafí©,10, 1st Floor, Kirtimaan Plaza, Sector 30, Noida</t>
  </si>
  <si>
    <t>Cafe, Continental, Fast Food, Italian</t>
  </si>
  <si>
    <t>Caffí© La Poya,10, Kirtimaan Plaza Behind Mother Diary, Sector 30, Noida</t>
  </si>
  <si>
    <t>Sector 3, Noida</t>
  </si>
  <si>
    <t>Sector 3</t>
  </si>
  <si>
    <t>The Kitchen Factory,A-26, Sector 3, Noida</t>
  </si>
  <si>
    <t>Bollycric,D-15, Sector 3, Noida</t>
  </si>
  <si>
    <t>Fresh Food Factory,E-1, Sector 3, Noida</t>
  </si>
  <si>
    <t>Lapaalap,Shop 18, E- Block Market, Sector 3, Noida</t>
  </si>
  <si>
    <t>Foodie,E-19, E Block Market, Sector 3, Noida</t>
  </si>
  <si>
    <t>Sector 29, Noida</t>
  </si>
  <si>
    <t>Sector 29</t>
  </si>
  <si>
    <t>Sweet Spells,1264, 3rd Floor, Sector 29, Noida</t>
  </si>
  <si>
    <t>Maharba Chicken Point,Brahmputra Market, Near Juice Corner, Sector 29, Noida</t>
  </si>
  <si>
    <t>Tastee Chauka,Shop 31, Block IV, Ganga Shopping Complex, Sector 29, Noida</t>
  </si>
  <si>
    <t>Go! Biryani,Sector 29, Noida</t>
  </si>
  <si>
    <t>Truffle Muffle,Sector 29, Noida</t>
  </si>
  <si>
    <t>Open Kitchen,Shop 54, Block 1, Ganga Shopping Complex, Sector 29, Noida</t>
  </si>
  <si>
    <t>Hot &amp; Sour,Near Ganga Shopping Complex, Sector 29, Noida</t>
  </si>
  <si>
    <t>Sector 28, Noida</t>
  </si>
  <si>
    <t>Sector 28</t>
  </si>
  <si>
    <t>Debon,D-1, Alaknanda Shopping Complex, Sector 28, Noida</t>
  </si>
  <si>
    <t>Yamu's Panchayat,4, Alaknanda Shopping Complex, Sector 28, Noida</t>
  </si>
  <si>
    <t>Sultanate of Spice,Shop 5, Alaknanda Shopping Complex, Sector 28, Noida</t>
  </si>
  <si>
    <t>Hari Sweets,14, Alaknanda Shopping Complex, Sector 28, Noida</t>
  </si>
  <si>
    <t>Grill Point,Alaknanda Shopping Complex, Sector 28, Noida</t>
  </si>
  <si>
    <t>Chawla's Chic Inn,2, Alaknanda Market, Sector 28, Noida</t>
  </si>
  <si>
    <t>Sector 27, Noida</t>
  </si>
  <si>
    <t>Sector 27</t>
  </si>
  <si>
    <t>Wah Ji Wah,Shop 1, D Block Market, Sector 27, Noida</t>
  </si>
  <si>
    <t>Pizza Hut Delivery,5-10 &amp; 12, Parsvanath Plaza, G Block, Sector 27, Noida</t>
  </si>
  <si>
    <t>Vishnu Ki Rasoi,D Block Market, Sector 27, Noida</t>
  </si>
  <si>
    <t>Swad E Punjab,E 20-21, Sabji Mandi Market, Behind Sub Mall, Sector 27, Noida</t>
  </si>
  <si>
    <t>Simla Bakery,Atta Market, Sector 27, Noida</t>
  </si>
  <si>
    <t>Shri Adarsh Kulfi,Ground Floor, Sab Mall, Sector 27, Noida</t>
  </si>
  <si>
    <t>Shiparma Shri,Behind Sub Mall, Shakumbhari Market, Sabji Mandi, Sector 27, Noida</t>
  </si>
  <si>
    <t>Hungro,Indra Market, Sector 27, Noida</t>
  </si>
  <si>
    <t>Delight Food,Shop 26, D Block Market, Sector 27, Noida</t>
  </si>
  <si>
    <t>Chinese, South Indian, North Indian</t>
  </si>
  <si>
    <t>Reena Restaurant,Dharam Market, Behind Sab Mall, Atta Market, Sector 27, Noida</t>
  </si>
  <si>
    <t>Ice Cream, Beverages</t>
  </si>
  <si>
    <t>Oh My Scoop!,Shop 24, Block D-9A Market, Sector 27, Noida</t>
  </si>
  <si>
    <t>Captain Curry,D 9A/13,D Block Market, Sector 27, Noida</t>
  </si>
  <si>
    <t>Street Food, Beverages</t>
  </si>
  <si>
    <t>Yours Deliciously,45, 2nd Floor, Sab Mall, Sector 27, Noida</t>
  </si>
  <si>
    <t>Uncle's Punjabi Rasoi,11 &amp; 12, Shakumbari Sabzi Market, Behind SABMALL, Atta Peer, Sector 27, Noida</t>
  </si>
  <si>
    <t>Super Cake Shop,E-285, Near Atta Market, Sector 27, Noida</t>
  </si>
  <si>
    <t>Sati Restaurant,Likhi Ram Market, Atta, Near Subzi Mandi, Sector 27, Noida</t>
  </si>
  <si>
    <t>Sadda Taste,Sector 27, Noida</t>
  </si>
  <si>
    <t>Public Cafe,Shop 29, D Block Market, Sector 27, Noida</t>
  </si>
  <si>
    <t>More Than Cafí©,Shop 26, Sector 27, Noida</t>
  </si>
  <si>
    <t>Maa Vaishno Shudh Bhojnalaya,27, Subzi Mandi Market, Sector 27, Noida</t>
  </si>
  <si>
    <t>M.P. Chole Tikki Wala,Block D, Sector 27, Noida</t>
  </si>
  <si>
    <t>Khana Khajana Da Dhaba,20 &amp; 21, Atta Subzi Mandi, Maa Shakumbhari Market, Sector 27, Noida</t>
  </si>
  <si>
    <t>Hungry House Pizzas &amp; More,Shop 28, D Block Market, Sector 27, Noida</t>
  </si>
  <si>
    <t>Himalaya Momos &amp; Roll,Lakhi Ram Market, Near Sabji Mandi, Sector 27, Noida</t>
  </si>
  <si>
    <t>China Hot Pot,D Block Market, Sector 27, Noida</t>
  </si>
  <si>
    <t>27 Grills,Shop 27, D Block Market, Sector 27, Noida</t>
  </si>
  <si>
    <t>Sector 26, Noida</t>
  </si>
  <si>
    <t>Sector 26</t>
  </si>
  <si>
    <t>Wakhra Swaad,Shop 129, Jaipuria Plaza, Sector 26, Noida</t>
  </si>
  <si>
    <t>Dev Food,B-128, Near MMI School, Sector 26, Noida</t>
  </si>
  <si>
    <t>Super Cake Shop,Jaipuria Plaza, Sector 26, Noida</t>
  </si>
  <si>
    <t>Sector 25, Noida</t>
  </si>
  <si>
    <t>Sector 25</t>
  </si>
  <si>
    <t>Green Valley Chinese Food,Market 5, Opposite Bal Bharti Public School, Sector 25, Noida</t>
  </si>
  <si>
    <t>Gauranga Sweets,15, Jal Vayu Vihar Shopping Complex, Sector 25, Noida</t>
  </si>
  <si>
    <t>Republic of Chicken,17, Jalvayu Vihar Shopping Complex, Sector 25, Noida</t>
  </si>
  <si>
    <t>Lajwaab Restaurant,22, Opposite Bal Bharti School, Jalvayu Vihar Shopping Complex, Sector 25, Noida</t>
  </si>
  <si>
    <t>Hunger's Hub,Shop 1, Jalvayu Vihar, Shopping Complex, Sector 25, Noida</t>
  </si>
  <si>
    <t>221 B Baker Street,21, Jalvayu Vihar Market, Sector 25, Noida</t>
  </si>
  <si>
    <t>Sector 22, Noida</t>
  </si>
  <si>
    <t>Sector 22</t>
  </si>
  <si>
    <t>The Food Factory,Shop 617, Chaudhary Complex, Sector 22, Noida</t>
  </si>
  <si>
    <t>Rana Dhaba,G 39/A, Near Axis Bank ATM, Sector 22, Noida</t>
  </si>
  <si>
    <t>Prerna Family Restaurant,Main Road, I Block Market, Near Bank of India, Sector 22, Noida</t>
  </si>
  <si>
    <t>Brijwasi Dhaba,Sadarpur Colony, Sabzi Mandi, Sector 22, Noida</t>
  </si>
  <si>
    <t>Bala Ji Raja Dhaba,Opposite Sector 12 Sabji Mandi, Sector 22, Noida</t>
  </si>
  <si>
    <t>Mughlai, Biryani</t>
  </si>
  <si>
    <t>Alam Muradabadi &amp; Hyderabadi Biryani,Near Wine Shop, Main Road, Sector 22, Noida</t>
  </si>
  <si>
    <t>Lajawab Family Restaurant,Shop 10, Pandit Market, Opposite A- Block, Sector 22, Noida</t>
  </si>
  <si>
    <t>Jain Restaurant,Jiyaram Complex, Near Central Bank, Sector 22, Noida</t>
  </si>
  <si>
    <t>Hari Om Restaurant,Main Road, I Block Market, Sector 22, Noida</t>
  </si>
  <si>
    <t>Sector 21, Noida</t>
  </si>
  <si>
    <t>Sector 21</t>
  </si>
  <si>
    <t>Twenty Four Seven,Dolly Motors, Indian Oil Petrol Pump, Near 12-22 Market, Near Noida Stadium, Plot 4, Sector 21 A, Sector 21, Noida</t>
  </si>
  <si>
    <t>Uncle's JVCC Restaurant,Jalvayu Vihar Community Centre, Sector 21, Noida</t>
  </si>
  <si>
    <t>New Gee Pee,Shop 1, F Block Market, Jal Vayu Vihar, Sector 21, Noida</t>
  </si>
  <si>
    <t>Sector 20, Noida</t>
  </si>
  <si>
    <t>Sector 20</t>
  </si>
  <si>
    <t>Eating Point,D-24, Sector 20, Noida</t>
  </si>
  <si>
    <t>R Cafe,Near Indian National Public School, Sector 20, Noida</t>
  </si>
  <si>
    <t>Olive Kitchen,82/2, F Block Market, Near INP School, Sector 20, Noida</t>
  </si>
  <si>
    <t>Sector 2, Noida</t>
  </si>
  <si>
    <t>Sector 2</t>
  </si>
  <si>
    <t>Sonu Parantha Corner,B-64, Sector -2, Noida</t>
  </si>
  <si>
    <t>Kathi Junction,B Block Road, Sector 2, Noida</t>
  </si>
  <si>
    <t>Dakshin Platter,B Block, Sector 2, Noida</t>
  </si>
  <si>
    <t>Crazy Noodles,Sector 2, Noida</t>
  </si>
  <si>
    <t>Choco Bee,B 3, Sector 2, Noida</t>
  </si>
  <si>
    <t>Ahaar Udyan,C-135, Sector 2, Noida</t>
  </si>
  <si>
    <t>Snacks India,A-78, Sector 2, Noida</t>
  </si>
  <si>
    <t>Fast Food, North Indian, Chinese, Desserts, Ice Cream</t>
  </si>
  <si>
    <t>Nirula's,C-135, Near Sector 15 Metro Station, Sector 2, Noida</t>
  </si>
  <si>
    <t>Anand Food Factory,C-68, Sector-2, Noida</t>
  </si>
  <si>
    <t>Sector 19, Noida</t>
  </si>
  <si>
    <t>Sector 19</t>
  </si>
  <si>
    <t>Night Munchies,C-31, Sector 19, Noida</t>
  </si>
  <si>
    <t>Night Munchers,Sector 19, Noida</t>
  </si>
  <si>
    <t>Owlcity,Sector 19, Noida</t>
  </si>
  <si>
    <t>Lumbini Food Point,Near Sharma Clinic, C Block, Sector 19, Noida</t>
  </si>
  <si>
    <t>Sector 18, Noida</t>
  </si>
  <si>
    <t>Sector 18</t>
  </si>
  <si>
    <t>RollsKing,J-3, Near GIP Footover Bridge, Sector 18, Noida</t>
  </si>
  <si>
    <t>Mad Over Donuts,J-52,Ground Floor,  Main Market, Sector 18, Noida</t>
  </si>
  <si>
    <t>RPM - Zanzi Bar,B-110, Gautam Budh Nagar, Sector 18, Noida</t>
  </si>
  <si>
    <t>Public Cafe,G-28A, Savitri Market, Near Metro Station, Sector 18, Noida</t>
  </si>
  <si>
    <t>Himalaya,Near JS Arcade, Atta Market, Sector 18, Noida</t>
  </si>
  <si>
    <t>Chawla's 2,G-28, Savitri Market, Sector 18, Noida</t>
  </si>
  <si>
    <t>Wat-a-Burger!,Shop 4, JOP Plaza, Near Lenskart, Sector 18, Noida</t>
  </si>
  <si>
    <t>Top Breads,K-4, Ground Floor, Sector 18, Noida</t>
  </si>
  <si>
    <t>The Yellow Chilli,2nd Floor, Dharam Palace, K Block, Near Movie Time Cinema, Sector 18, Noida</t>
  </si>
  <si>
    <t>North Indian, Mughlai, Italian, Chinese</t>
  </si>
  <si>
    <t>The Tandoori Village,J-57, 1st Floor, Sector 18, Noida</t>
  </si>
  <si>
    <t>The Patiala Kkitchen,K-1 Block, Dharam Palace, Sector 18, Noida</t>
  </si>
  <si>
    <t>The Great Kabab Factory,Ansal's Fortune Arcade, Sector 18, Noida</t>
  </si>
  <si>
    <t>North Indian, Asian, Continental</t>
  </si>
  <si>
    <t>TFK - The Flaming Kick,1st Floor, Ansal Fortune Arcade, Sector 18, Noida</t>
  </si>
  <si>
    <t>North Indian, Chinese, South Indian, Seafood, Chettinad</t>
  </si>
  <si>
    <t>Swagath,J-57, Near Centrestage Mall, Sector 18, Noida</t>
  </si>
  <si>
    <t>Subway,B-14, K.J Enterprises, Sector 18, Noida</t>
  </si>
  <si>
    <t>Fast Food, Chinese, North Indian</t>
  </si>
  <si>
    <t>Sadda Adda,D-3, Opposite Karnataka Bank, GB Nagar, Sector 18, Noida</t>
  </si>
  <si>
    <t>Punjabi By Nature,P-19, Sector 18, Noida</t>
  </si>
  <si>
    <t>Popular Cakery,BK-1, Near Sector 18, Metro Station, Sector 18, Noida</t>
  </si>
  <si>
    <t>Paddy's Cafe,J-3, 1st Floor, Sector 18, Noida</t>
  </si>
  <si>
    <t>Cafe, Italian, Continental, Desserts</t>
  </si>
  <si>
    <t>Our Story Bistro &amp; Tea Room,G-38, 1st Floor, Sector 18, Noida</t>
  </si>
  <si>
    <t>Nazeer Foods,C-9, Behind Shipra Hotel, Sector 18, Noida</t>
  </si>
  <si>
    <t>North Indian, Fast Food, Chinese, Biryani, Mughlai</t>
  </si>
  <si>
    <t>Metro Dhaba,B-1/35, Sector 18, Noida</t>
  </si>
  <si>
    <t>McDonald's,P-16, Atta Market, Sector 18, Noida</t>
  </si>
  <si>
    <t>Mainland China,Ground Floor, Plot K-1, Dharam Palace, Sector 18, Noida</t>
  </si>
  <si>
    <t>Continental, American, North Indian, Chinese</t>
  </si>
  <si>
    <t>LIT Ultrabar,B-1, 9/10, Near Sector 18 Metro Station, Sector 18, Noida</t>
  </si>
  <si>
    <t>Jambox,Shop 5-A, Ground Floor, Wave Silver Tower, Sector 18, Noida</t>
  </si>
  <si>
    <t>Street Food, Continental, South Indian, North Indian, Chinese</t>
  </si>
  <si>
    <t>Imly,Food Court, DLF Mall Of India, Sector 18, Noida</t>
  </si>
  <si>
    <t>Pizza, North Indian</t>
  </si>
  <si>
    <t>Hurry's Paratha,J-44, Sector 18, Noida</t>
  </si>
  <si>
    <t>Hungry Minister,Sector 18 ,Noida</t>
  </si>
  <si>
    <t>Fit Bites,B-5, Ground Floor, Wave Silver Tower, Sector 18, Noida</t>
  </si>
  <si>
    <t>Doosri Mehfil,D-2C, Sector 18, Noida</t>
  </si>
  <si>
    <t>Donald's Pastry Shop,J-55, Sector 18, Noida</t>
  </si>
  <si>
    <t>Domino's Pizza,C-2/22, Sector 18, Noida</t>
  </si>
  <si>
    <t>DND,28B, Ground Floor, Pearls Plaza, Sector 18, Noida</t>
  </si>
  <si>
    <t>Dhaba at Atta,G-56, 1st Floor, Sector 18, Noida</t>
  </si>
  <si>
    <t>Desi Vibes,G-50, 1st Floor, Sector 18, Noida</t>
  </si>
  <si>
    <t>Biryani, North Indian, Mughlai</t>
  </si>
  <si>
    <t>Deez Biryani &amp; Kebabs,P-10, 1st Floor, Sector 18, Noida</t>
  </si>
  <si>
    <t>Cafe Coffee Day,G-54, Sector 18, Noida</t>
  </si>
  <si>
    <t>American, Italian, Chinese, North Indian, Cafe</t>
  </si>
  <si>
    <t>Burbee's Cafe,G-56, 2nd Floor, Sector 18, Noida</t>
  </si>
  <si>
    <t>Biryani, North Indian, Hyderabadi</t>
  </si>
  <si>
    <t>Bikkgane Biryani,G-24, Gautam Buddha Nagar, Sector 18, Noida</t>
  </si>
  <si>
    <t>North Indian, South Indian, Fast Food, Street Food, Chinese, Beverages, Desserts, Mithai</t>
  </si>
  <si>
    <t>Bikanervala,1st Floor, Silver Tower, Near Metro Station, Sector 18, Noida</t>
  </si>
  <si>
    <t>Bikanervala Bliss,Silver Tower, Near Metro Station, Sector 18, Noida</t>
  </si>
  <si>
    <t>Chinese, Seafood, Asian</t>
  </si>
  <si>
    <t>Bamboo Shoots,F-2/3, Sector 18, Noida</t>
  </si>
  <si>
    <t>Bakery, Beverages, Fast Food</t>
  </si>
  <si>
    <t>Baker Street,5, Ground Floor, Ansal Fortune Arcade, Sector 18, Noida</t>
  </si>
  <si>
    <t>North Indian, Continental, Thai, Chinese</t>
  </si>
  <si>
    <t>Baby Dragon Bar &amp; Restaurant,G-34, Sector 18, Noida</t>
  </si>
  <si>
    <t>Angels in my Kitchen,C-19, Sector 18, Noida</t>
  </si>
  <si>
    <t>Finger Food, North Indian, Chinese</t>
  </si>
  <si>
    <t>Zest Bar and Lounge,K-24, Near HSBC Bank, Sector 18, Noida</t>
  </si>
  <si>
    <t>Xiian,G-45, Sector 18 Market, Sector 18, Noida</t>
  </si>
  <si>
    <t>Walk In The Woods,P-18, Sector 18, Noida</t>
  </si>
  <si>
    <t>Vinny's Restro Bar,B-10, Sector 18, Noida</t>
  </si>
  <si>
    <t>Twenty Four Seven,1-2, D Block, Sector 18, Noida</t>
  </si>
  <si>
    <t>The Kitchen,Shop G-25, Savitri Market, Captain Vijyant Thapar Marg, Pocket A, Sector 18, Noida</t>
  </si>
  <si>
    <t>The Fizz,N-7, Opposite Axis Bank, Sector 18, Noida</t>
  </si>
  <si>
    <t>Swag &amp; Swad,Near Sector 18, Noida</t>
  </si>
  <si>
    <t>Sbarro,G-23, Sector 18, Noida</t>
  </si>
  <si>
    <t>Sagar Ratna,49-50, Ansal Fortune Arcade, Sector 18, Noida</t>
  </si>
  <si>
    <t>PS Wah Bhai Wah,B-1/6, Ground Floor, Near Metro Station, Sector 18, Noida</t>
  </si>
  <si>
    <t>NSD Resto Bar &amp; Kitchen,D-2C, Basement Level, Sector 18 Market, Sector 18, Noida</t>
  </si>
  <si>
    <t>Nizam's Kathi Kabab,C-18, Sector 18, Noida</t>
  </si>
  <si>
    <t>Nite Bites,Sector 18, Noida</t>
  </si>
  <si>
    <t>Nawabi Mughlai Zaika,Sector 18, Noida</t>
  </si>
  <si>
    <t>Nathu's Sweets,G-63, Mansarover Shopping Complex, Sector 18, Noida</t>
  </si>
  <si>
    <t>Khan's Kathi Rolls,G-24-26, Savitri Market, Sector 18, Noida</t>
  </si>
  <si>
    <t>American, Fast Food, Burger</t>
  </si>
  <si>
    <t>KFC,P-21, Near Vodafone Store, Sector 18 Market, Sector 18, Noida</t>
  </si>
  <si>
    <t>Karim's,G-40, Mughal Palace, Sector 18, Noida</t>
  </si>
  <si>
    <t>Mithai, North Indian, South Indian, Street Food, Chinese</t>
  </si>
  <si>
    <t>Hira Sweets,B-13, Sector 18, Noida</t>
  </si>
  <si>
    <t>Chinese, North Indian, Mughlai, Continental</t>
  </si>
  <si>
    <t>Gola Sizzlers,K-4, 1st Floor, Ocean Heights, Sector 18, Noida</t>
  </si>
  <si>
    <t>Cheenos,P-11, 2nd &amp; 3rd Floor, Above Sony Centre, Sector 18, Noida</t>
  </si>
  <si>
    <t>Chandni Chowk Ke Mashhoor Paranthe,G-24B, Savitri Market, Sector 18, Noida</t>
  </si>
  <si>
    <t>Cafe-18,G-27, Savitri Market, Sector 18, Noida</t>
  </si>
  <si>
    <t>BSGulati's Punjabi Swad,G-8/3, Savitri Market, Sector 18, Noida</t>
  </si>
  <si>
    <t>Bon Bon Pastry Shop,F-1, Sector 18, Noida</t>
  </si>
  <si>
    <t>Italian, North Indian, Chinese</t>
  </si>
  <si>
    <t>Basil Tree,G-43 &amp; 44, Main Market, Near Radisson Hotel, Sector 18, Noida</t>
  </si>
  <si>
    <t>Anchor Bar &amp; Kitchen,C-26/27, Sector 18, Noida</t>
  </si>
  <si>
    <t>South Indian, Chinese, Street Food, Mithai</t>
  </si>
  <si>
    <t>Aggarwal,B-1/3, Near Sector 18 Metro Station, Sector 18, Noida</t>
  </si>
  <si>
    <t>Sector 16, Noida</t>
  </si>
  <si>
    <t>Sector 16</t>
  </si>
  <si>
    <t>Barbeque Nation,A-79-A, Ground Floor, Hotel Savoy Suites, Sector 16, Noida</t>
  </si>
  <si>
    <t>Street Food Corner,Opposite Gate 2, Sector 16 Metro Station, Sector 16, Noida</t>
  </si>
  <si>
    <t>Green Chilli Fast Food,Near Night Stay Hotel, Sector 16, Noida</t>
  </si>
  <si>
    <t>Burger, Desserts, Fast Food</t>
  </si>
  <si>
    <t>Dunkin' Donuts,Corporate Office, Jubilant Life Sciences Limited, Plot 1A, Sector 16, Noida</t>
  </si>
  <si>
    <t>Cafe Coffee Day,IT Towers, Plot 24, Sector 16-A, Near Sector 16, Sector 16, Noida</t>
  </si>
  <si>
    <t>McDonald's,A-79A, Savoy Suite, Sector 16, Noida</t>
  </si>
  <si>
    <t>Hurry's Paratha,Road 1-B, Lt. Vijayant Thapar Marg, Near Sector 16 Metro Station, Sector 16, Noida</t>
  </si>
  <si>
    <t>Subway,Ground Floor, Savoy Suites, Near Metro Station, Sector 16, Noida</t>
  </si>
  <si>
    <t>Moon Bite,Near Sector 16, Noida</t>
  </si>
  <si>
    <t>Divine Curries,FC 23, Film City Noida, Sector 16 A, Near, Sector 16, Noida</t>
  </si>
  <si>
    <t>Barista,A 5, Ground Floor, Atrium, Sector 16, Noida</t>
  </si>
  <si>
    <t>Sector 15, Noida</t>
  </si>
  <si>
    <t>Sector 15</t>
  </si>
  <si>
    <t>Yummy Kitchen,Bhagmal Complex, Naya Bans, Sector 15, Noida</t>
  </si>
  <si>
    <t>Shama Chicken Corner,Sangam Guest House, Nayabans, Sector 15, Noida</t>
  </si>
  <si>
    <t>Sarfira,B Block Market, Sector 15, Noida</t>
  </si>
  <si>
    <t>Sagar Dhaba,Yadav Complex, Nayabans, Sector 15, Noida</t>
  </si>
  <si>
    <t>Rajan Foods Corner,B-97, Shop 4, Sector 15, Noida</t>
  </si>
  <si>
    <t>KC Bakery,Gail 1, Naya Bans, Sector 15, Noida</t>
  </si>
  <si>
    <t>KC Bakers,Shop 7, Gali 1, Sector 15, Noida</t>
  </si>
  <si>
    <t>Kaka Restaurant,S.R. Complex, Naya Bans, Sector 15, Noida</t>
  </si>
  <si>
    <t>Jaak Foods,Below MK Residency, Nayabans, Opposite  Sai Mandir, Sector 15, Noida</t>
  </si>
  <si>
    <t>Hooting Owl Cafe,97, B Block Market, Sector 15, Noida</t>
  </si>
  <si>
    <t>Green Valley Chinese Food,Alka Cinema, Near Sai Mandir, Sector 15, Noida</t>
  </si>
  <si>
    <t>Divya Hotal,Naya Bans, Sector 15, Noida</t>
  </si>
  <si>
    <t>Cheese Pizza,B Block Market, Sector 15, Noida</t>
  </si>
  <si>
    <t>Cake N Gifts,CDR Complex, Sector 15, Noida</t>
  </si>
  <si>
    <t>North Indian, Chinese, Thai, Continental</t>
  </si>
  <si>
    <t>Lawn Bistro,12, Rajnigandha Market, Sector 15-A, Near Sector 15, Noida</t>
  </si>
  <si>
    <t>Healthy Food, Juices</t>
  </si>
  <si>
    <t>Getafix Petit,Sports &amp; Cultural Club, Sector 15, Noida</t>
  </si>
  <si>
    <t>Wrapster,Near Astha Medicos, B Block Market, Sector 15, Noida</t>
  </si>
  <si>
    <t>The Flying Pan,201, Sector 15, Noida</t>
  </si>
  <si>
    <t>The Chef,5, Block 331 A, Gulmohar Market, Sector 15-A Market, Sector 15, Noida</t>
  </si>
  <si>
    <t>The Cake Xpress,CDR Complex, Sector 15, Noida</t>
  </si>
  <si>
    <t>Sweet Cake,Shop 320, Nayabar, Sector 15, Noida</t>
  </si>
  <si>
    <t>Simran's Cake Studio,D Block, Sector 15, Noida</t>
  </si>
  <si>
    <t>Shree Rathnam,R1, 2 &amp; 4, Gulmohar Shopping Complex, Sector 15 C, Sector 15, Noida</t>
  </si>
  <si>
    <t>Shree Balaji Shudh Vaishno Hotel,Naya Bans, Sector 15, Noida</t>
  </si>
  <si>
    <t>Sagar Dhaba,Sher Singh Market, Naya Bans, Sector 15, Noida</t>
  </si>
  <si>
    <t>Kalpana Hotel,Opposite Priya Gold Biscuits Factory, Naya Bans, Sector 15, Noida</t>
  </si>
  <si>
    <t>Food Bell,Shersingh Market, Naga Bans, Sector 15, Noida</t>
  </si>
  <si>
    <t>Dilli 6,The Residency Hotel, Priya Gold Building, Naya Bans, Sector 15, Noida</t>
  </si>
  <si>
    <t>Cake n Flower,Shop 4, CDR Complex, Sector 15, Noida</t>
  </si>
  <si>
    <t>Sector 132, Noida</t>
  </si>
  <si>
    <t>Sector 132</t>
  </si>
  <si>
    <t>DIOS The Neighbourhood Bistro,B-36, Block A, Express Trade Tower 2, Noida-Greater Noida Expressway, Sector 132, Noida</t>
  </si>
  <si>
    <t>Continental, Chinese, North Indian, Indian</t>
  </si>
  <si>
    <t>Wild Chef House,Urbtech Matrix, Opposite JP Hospital, Sector 132, Noida</t>
  </si>
  <si>
    <t>Tpot,Ground Floor, Urbtech Matrix Towers, Opposite Jaypee  Hospital, Sector 132, Noida</t>
  </si>
  <si>
    <t>The Royal Kitchen,Shop 4, Paras Tierea Commercial Complex, Sector 137, Near Sector 132, Noida</t>
  </si>
  <si>
    <t>The Corporate Kitchen,Sector 132, Noida</t>
  </si>
  <si>
    <t>Tea Nation,Express Trade Towers 2, B-36, Sector 132, Noida</t>
  </si>
  <si>
    <t>Taste of Punjab,Chauhan Market, Sector 137, Near Sector 132, Noida</t>
  </si>
  <si>
    <t>Tandoori Mystery,B-4, Urbtech Matrix Tower, Sector 132, Noida</t>
  </si>
  <si>
    <t>Subway,Plot 20/21, Unit 3, Amenity Block, Sector 135, Near Sector 132, Noida</t>
  </si>
  <si>
    <t>Sandoz,Shop 3, Upper Ground Floor, Supertech Mart, Sector 137, Near, Sector 132, Noida</t>
  </si>
  <si>
    <t>Pizza Key,Near Sri Ram School, Sector 135, Near Sector 132, Noida</t>
  </si>
  <si>
    <t>Peniel Restaurant,Near Jaypee Hospital, Sector 132, Noida</t>
  </si>
  <si>
    <t>Moju Juice Bar,Near Metlife, Sector 135, Near Sector 132, Noida</t>
  </si>
  <si>
    <t>Madras Coffee House,Ground Floor, Amenity Block, Unitech Infospace, Sector 135, Near Sector 132, Noida</t>
  </si>
  <si>
    <t>Lola's Cafe,Paras Tiera, Sector 137, Near Sector 132, Noida</t>
  </si>
  <si>
    <t>Little China,Near Metlife, Sector 135, Near Sector 132, Noida</t>
  </si>
  <si>
    <t>Mithai, North Indian, Street Food</t>
  </si>
  <si>
    <t>Kanha Ji Sweets &amp; Restaurant,Shop 17, Chauhan Market, Sector 141, Near Sector 132, Noida</t>
  </si>
  <si>
    <t>Delicacies,Paramount Floraville, Sector 137, Near, Sector 132, Noida</t>
  </si>
  <si>
    <t>Deli Chic,Shop 11, Lower Ground Floor, Paramount Florence Plaza, Sector 137, Near Sector 132, Noida</t>
  </si>
  <si>
    <t>Delhi Foods,F-3, 1st Floor, G Mart, Near Jaypee Hospital, Sector 128, Near Sector 132, Noida</t>
  </si>
  <si>
    <t>Costa Coffee,Jaypee Hospital, Wish Town, Gautam Buddha Nagar, Sector 128, Near Sector 132, Noida</t>
  </si>
  <si>
    <t>China Town,Near Metlife, Sector 135, Near Sector 132, Noida</t>
  </si>
  <si>
    <t>Casa Bake,Shop 11, UG, Supertech Ecociti, Sector 137, Near, Sector 132, Noida</t>
  </si>
  <si>
    <t>North Indian, Italian, Continental</t>
  </si>
  <si>
    <t>Cafe Treat,Eco Suites By Hyphen, GH 03, Adjacent Supertech Ecociti, Sector 137, Near Sector 132, Noida</t>
  </si>
  <si>
    <t>Cafe, Bakery, Fast Food</t>
  </si>
  <si>
    <t>Cafe Lounge,Eco Suites By Hyphen, GH 03, Adjacent Supertech Ecociti, Sector 137, Near Sector 132, Noida</t>
  </si>
  <si>
    <t>Cafe Coffee Day,B-36, Block A, Express Trade Tower 2, Noida-Greater Noida Expressway, Sector 132, Noida</t>
  </si>
  <si>
    <t>Cafe Coffee Day,Unitech Infospace, Sector 135, Near Sector 132, Noida</t>
  </si>
  <si>
    <t>Brajwasi,Shop 4, Chauhan Market, Behind Advant Navis Business Park, Sector 141, Near Sector 132, Noida</t>
  </si>
  <si>
    <t>B Bawarchi Restaurant,Shop 2-3, Opposite Jaypee Cosmos, Near Adobe, Sector 134, Near Sector 132, Noida</t>
  </si>
  <si>
    <t>Aureo Dine &amp; Bake House,Ground Floor, Amenity Block, Unitech Infospace, Sector 135, Near Sector 132, Noida</t>
  </si>
  <si>
    <t>Super Cake Shop,Near Jaypee Hospital, Sector 132, Noida</t>
  </si>
  <si>
    <t>Subway,Ground Floor, Tower 2, Plot 7, Advant IT Park, Expressway, Sector 142, Near, Sector 132, Noida</t>
  </si>
  <si>
    <t>SnacksWale.com,Shop 16, Ground Floor, Paras Tiera, Sector 137, Near Sector 132, Noida</t>
  </si>
  <si>
    <t>RollsKing,Opposite MetLife Building, Sector 135, Near Sector 132, Noida</t>
  </si>
  <si>
    <t>Rolling Beans,Near Genpact &amp; Unitech Infospace, Sector 135, Near Sector 132, Noida</t>
  </si>
  <si>
    <t>Moti Mahal Deluxe Advant,Advant Towers, Sector 142, Near Sector 132, Noida</t>
  </si>
  <si>
    <t>Grill King,Shop 2, Pavilion Arcade, Jaypee Wish Town. Sector 128, Near, Sector 132, Noida</t>
  </si>
  <si>
    <t>Domino's Pizza,Express Trade Towers 2, B-36, Sector 132, Noida</t>
  </si>
  <si>
    <t>Chaska By Taste,Village Shadra Bansal Market, Near Pass Taira, Sector 132, Noida</t>
  </si>
  <si>
    <t>Breaktym,Opposite Gulshan Vivante Entry Gate, Sector 137, Near Sector 132, Noida</t>
  </si>
  <si>
    <t>Book Food Kitchen,Shop 4, Exotica Fresco, Sector 137, Near Sector 132, Noida</t>
  </si>
  <si>
    <t>North Indian, Mughlai, Fast Food</t>
  </si>
  <si>
    <t>Bawarchi,Sector 134, Near Sector 132, Noida</t>
  </si>
  <si>
    <t>South Indian, North Indian, Street Food</t>
  </si>
  <si>
    <t>Aroma,Shop 2, Paras Tierea, Sector 137, Near Sector 132, Noida</t>
  </si>
  <si>
    <t>Sector 127, Noida</t>
  </si>
  <si>
    <t>Sector 127</t>
  </si>
  <si>
    <t>Big Biryani,Opposite HCL, Sector 127, Noida</t>
  </si>
  <si>
    <t>Sector 125, Noida</t>
  </si>
  <si>
    <t>Sector 125</t>
  </si>
  <si>
    <t>The Flip On Wheel,Near Amity University, Sector 125, Noida</t>
  </si>
  <si>
    <t>Bakery, Fast Food, Chinese</t>
  </si>
  <si>
    <t>Modi's Baker's Zone,Plot 3 A, Sector 126, Nea, Sector 125, Noida</t>
  </si>
  <si>
    <t>Hunger's Hub,Opposite HCL, Near Amity University, Sector 125, Noida</t>
  </si>
  <si>
    <t>Tpot,A-14, Eco Towers, Sector 125, Noida</t>
  </si>
  <si>
    <t>Continental, Mexican, American, Fast Food, Italian, Chinese</t>
  </si>
  <si>
    <t>Sam and Scrooge,F-7, Gopalji Mart, Near Jaypee Hospital, Sector 128, Near Sector 125, Noida</t>
  </si>
  <si>
    <t>Caffeinated,Near Amity University, Sector 125, Noida</t>
  </si>
  <si>
    <t>Mexican, Italian, Fast Food</t>
  </si>
  <si>
    <t>Oh Buoy,Plot E-94, Near HCL Office, Sector 125, Noida</t>
  </si>
  <si>
    <t>Cafe, Italian, Continental, Chinese</t>
  </si>
  <si>
    <t>Hungry - I,KO-12, Ground Floor, Near Amity University, Sector 126, Near Sector 125, Noida</t>
  </si>
  <si>
    <t>Sector 12, Noida</t>
  </si>
  <si>
    <t>Sector 12</t>
  </si>
  <si>
    <t>Aggarwal Sweet Shop,8, Royal Paradise Shopping Complex, Y 349C, Near Sabzi Mandi, Sector 12, Noida</t>
  </si>
  <si>
    <t>Top Burger,Shop 3N4, Block Y, Sector 12, Noida</t>
  </si>
  <si>
    <t>Tiffinhunt,N-198, Sector 12, Noida</t>
  </si>
  <si>
    <t>The Zaika King,Shop X-1 A, 17, Behind Metro Hospital, Sector 12, Noida</t>
  </si>
  <si>
    <t>The Tasty Corner,C-block, Shop 31, Sector 12, Noida</t>
  </si>
  <si>
    <t>Sushma Homemade Tiffin,Z Block, Sector 12, Noida</t>
  </si>
  <si>
    <t>Standard Sweets,Shop 6,7, Y-349, Sector 12, Noida</t>
  </si>
  <si>
    <t>Standard Sweets &amp; Confectioners,Shop P 38/7, Sector 12, Noida</t>
  </si>
  <si>
    <t>Riyaz Biryani Corner,29, Block X, 1A, Sector 12 Market, Sector 12, Noida</t>
  </si>
  <si>
    <t>Red Chilli,H-Block Market, Near Shiv Mandir, Sector 12, Noida</t>
  </si>
  <si>
    <t>Raghav Ki Rasoi,Z 148, Main Road, Sector 12, Noida</t>
  </si>
  <si>
    <t>Mayur Kitchen,Shop 100, Sabzi Mandi, Sector 12, Noida</t>
  </si>
  <si>
    <t>Cream Bell Scoopers,Shop 3, I 25, Near Metro Hospital, Sector 12, Noida</t>
  </si>
  <si>
    <t>Berco's,O-1, Sector 12, Noida</t>
  </si>
  <si>
    <t>Scrummy Bites,Shop 6, N Block, Sector 12, Noida</t>
  </si>
  <si>
    <t>Saheb's Restaurant,3, I-25, Sector 12, Noida</t>
  </si>
  <si>
    <t>Night Safari Cafe,N-199, First Floor, Sector 12, Noida</t>
  </si>
  <si>
    <t>Mahi Rasoi,5, Block X-1A, Above Axis Bank, Sector 12, Noida</t>
  </si>
  <si>
    <t>Jhatpat Khana,Y-372, Near City Hospital, Sector 12, Noida</t>
  </si>
  <si>
    <t>Burger's Kitchen,Behind Metro Hospital, X Block Market, Sector 12, Noida</t>
  </si>
  <si>
    <t>Bakes &amp; Cakes,Royal Paradise Hotel, Shop 3 &amp; 4, Y 349C, Near Sabzi Mandi, Sector 12, Noida</t>
  </si>
  <si>
    <t>Aggarwal Kachori Wale,Shop 26, X Block, Near Metro Hospital, Sector 12, Noida</t>
  </si>
  <si>
    <t>Sector 110, Noida</t>
  </si>
  <si>
    <t>Sector 110</t>
  </si>
  <si>
    <t>The Saffron Boutique,26 &amp; 27 Ashirwaad Complex, Sector 104, Near, Sector 110, Noida</t>
  </si>
  <si>
    <t>The Cake Expert's,11, Block A-2, Sector 110, Noida</t>
  </si>
  <si>
    <t>Subway,Plot 7, Block A3, Shramik Kunj, Sector 110, Noida</t>
  </si>
  <si>
    <t>Pizza Hut Delivery,Shop A-4, Block A-3, Main Market, Sector 110, Noida</t>
  </si>
  <si>
    <t>Kamboj's,Shop 1, Near Rama Banquet Hall</t>
  </si>
  <si>
    <t>Domino's Pizza,10, Block A-3, Sector 110, Noida</t>
  </si>
  <si>
    <t>Viddya Chinese Fast Food,ATS Lotus Apartment, GB Nagar Sector 110, Sector 110, Noida</t>
  </si>
  <si>
    <t>Urban Express,Shop 9, Near Yatharth Wellness Hospital, Gejha Road, Sector 110, Noida</t>
  </si>
  <si>
    <t>Uncle's Corner,Shop F5, ATS One Hamlet, Sector 104, Sector 110, Noida</t>
  </si>
  <si>
    <t>Top Food,Plot K, Near Watertank, NSEZ, Phase 2,  Near Sector 110, Noida</t>
  </si>
  <si>
    <t>The Cake Shop,Shop A-79, Opposite Kotak Mahindra Bank, Sector 110, Noida</t>
  </si>
  <si>
    <t>North Indian, South Indian, Italian, Chinese</t>
  </si>
  <si>
    <t>RV's Family Restaurant,Near Salarpur Police Chowki, Main Dadri Road, Salarpur Bhangel, Sector 107, Near Sector 110, Noida</t>
  </si>
  <si>
    <t>Bakery, Fast Food, Desserts</t>
  </si>
  <si>
    <t>Royale Bakers,Opposite Pathway School, Sector 104, Near Sector 110, Noida</t>
  </si>
  <si>
    <t>Mittal Bikaneri Sweets,A 2/22, Main Market, Sector 110, Noida</t>
  </si>
  <si>
    <t>Lassilo,D 51, Sector 105, Near Sector 110, Noida</t>
  </si>
  <si>
    <t>Haochi,Shop 1 &amp; 2, Lower Ground Floor, Hyde Park, Commercial Complex, Sector 78, Near Sector 110, Noida</t>
  </si>
  <si>
    <t>Essen Foods,Shop 20, Ashirwad Complex, Opposite Pathway_x000D_School, Sector 104, Near Sector 110, Noida</t>
  </si>
  <si>
    <t>Chination,Sector 110, Noida</t>
  </si>
  <si>
    <t>Chawla's 2,C-3/18, Main Market, Sector 104, Near Sector 110, Noida</t>
  </si>
  <si>
    <t>Chaskaa Restaurant,Sector 108, Near Sector 110, Noida</t>
  </si>
  <si>
    <t>Caffí© La Poya,7, Ashirwad Complex, Sector 104, Near Sector 110, Noida</t>
  </si>
  <si>
    <t>Ahmed's,Main Market, Near ICICI Bank, Sector 110, Noida</t>
  </si>
  <si>
    <t>Affamato,Shop 6, Sunshine Helios, Sector 78, Near, Sector 110, Noida</t>
  </si>
  <si>
    <t>The Kebab Company,Shop 17, Phool Singh Complex, Opposite Pathway School, Sector 104, Near Sector 110, Noida</t>
  </si>
  <si>
    <t>Tadqa Tandoor Express,Ground Floor, Main Road, Yadhuvanshi Tower, Opposite Pathways School, Sector 104, Near Sector 110, Noida</t>
  </si>
  <si>
    <t>Noshh,Shop 31, Ashirwaad Complex, Opposite Pathways School, Sector 104 , Noida</t>
  </si>
  <si>
    <t>Moti Mahal Delux- Legendary Culinary,12-A, Ashirwad Shopping Complex, Sector 104, Near Sector 110, Noida</t>
  </si>
  <si>
    <t>Mera Vala Dabba,Shop 31, Ashirwaad Complex, Opposite Pathways School, Sector 104, Near Sector 110, Noida</t>
  </si>
  <si>
    <t>China Leaf,Shop 17, Ashirwad Complex, Sector 104, Near, Sector 110, Noida</t>
  </si>
  <si>
    <t>Being Truckers,Opposite Lotus Panache, Sector 110, Noida</t>
  </si>
  <si>
    <t>Aureo Dine &amp; Bake House,Shop 9, Block A-3, Sector 110, Noida</t>
  </si>
  <si>
    <t>Yumm Biryani,Shop 18, Ashirwad Complex, Sector 104, Near Sector 110</t>
  </si>
  <si>
    <t>Mughlai, Continental, Chinese</t>
  </si>
  <si>
    <t>Your Spicy Kitchen,Shop 10, Vivek Vihar, Sector-82, Near, Sector 110, Noida</t>
  </si>
  <si>
    <t>Theyö_Ÿö«ó,A2/11, First Floor, Sector 110 Main Market, Sector 110, Noida</t>
  </si>
  <si>
    <t>The New Koyla Kitchen,162-A, Sector 110, Noida</t>
  </si>
  <si>
    <t>Sparrows At Home Bakery &amp; Cafe,First Floor, KM-01, Sector 104, Sector 110, Noida</t>
  </si>
  <si>
    <t>Singh Foods,Opposite Pathway School, Sector 110, Noida</t>
  </si>
  <si>
    <t>Red Capsicum,B-7, Sector 110, Noida</t>
  </si>
  <si>
    <t>Pind Balluchi,K Shri Plaza, Main Road Hazipur Village, Opposite Pathways School, Sector 104, Near Sector 110, Noida</t>
  </si>
  <si>
    <t>Biryani, North Indian, Fast Food</t>
  </si>
  <si>
    <t>Mezbaan Jaika Restaurant,25, Opposite Kendriya Vihar, Sector 110, Noida</t>
  </si>
  <si>
    <t>Kanha Bhog,A-2/33, Sector 110, Noida</t>
  </si>
  <si>
    <t>Kabab And Tadka,Opposite Pathways School, Main Road, Sector 104, Near Sector 110, Noida</t>
  </si>
  <si>
    <t>North Indian, Mughlai, Hyderabadi</t>
  </si>
  <si>
    <t>Hyderabad Delights,Shop 12, Opposite Yatharth Hospital, Gejha Road, Sector 110, Noida</t>
  </si>
  <si>
    <t>Raw Meats, Fast Food, North Indian</t>
  </si>
  <si>
    <t>Green Chick Chop,Shop 32, Block A-2</t>
  </si>
  <si>
    <t>Evergreen Sweets,A-2/27, Opposite Kendriya Vihar, Sector 110, Noida</t>
  </si>
  <si>
    <t>DV's Chinese Kitchen,Near ICICI Bank, GB Nagar, Sector 110, Noida</t>
  </si>
  <si>
    <t>Chinese By Nature,GDA Market, Near HDFC Bank</t>
  </si>
  <si>
    <t>Chicken Kraft,Shop 39-A, Behind HDFC Bank, Sector 110, Noida</t>
  </si>
  <si>
    <t>Chawla's 2,A-2/17, Main Market, Opposite Kendriya Vihar, Sector 110, Noida</t>
  </si>
  <si>
    <t>Breaktym,Near Lotus Boulevrd, Gate 4, Sector 100, Near Sector 110, Noida</t>
  </si>
  <si>
    <t>Berco's,104, Hazipur, Sector 104, Near Sector 110, Noida</t>
  </si>
  <si>
    <t>Backstreet Kitchen,12-A, Near Community Centre, Sector 104, Near, Sector 110, Noida</t>
  </si>
  <si>
    <t>Cafe, Italian, Chinese</t>
  </si>
  <si>
    <t>Alley's Urbane Cafe,Main Road, Opposite Pathways Noida, Near PNB, Sector 104, Near Sector 110, Noida</t>
  </si>
  <si>
    <t>Sector 11, Noida</t>
  </si>
  <si>
    <t>Sector 11</t>
  </si>
  <si>
    <t>Wraps Cafe,L Block Market, Behind Metro Hospital, Sector 11, Noida</t>
  </si>
  <si>
    <t>Wow Noodle,L Block Market, Behind Metro Hospital, Sector 11, Noida</t>
  </si>
  <si>
    <t>North Indian, Bengali</t>
  </si>
  <si>
    <t>Rendezvous Adda,Shop H 17-27,  Near Sahara India LTD, Sector 11, Noida</t>
  </si>
  <si>
    <t>Cafe, North Indian, Italian</t>
  </si>
  <si>
    <t>Cafe Limelight,T 36, Shop 6, Near Power House, Sector 11, Noida</t>
  </si>
  <si>
    <t>Uncle's,S-17 &amp;18, L Block Market, Sector 11, Noida</t>
  </si>
  <si>
    <t>Santushti,21, L Block Market, Behind Metro Hospital, Sector 11, Noida</t>
  </si>
  <si>
    <t>Punjabi Pakwaan,Shop 39 &amp; 40, L-93-A, Sector 11, Noida</t>
  </si>
  <si>
    <t>Mehfill,1 &amp; 4, L Block Market, Behind Metro Hospital, Sector 11, Noida</t>
  </si>
  <si>
    <t>Sector 10, Noida</t>
  </si>
  <si>
    <t>Sector 10</t>
  </si>
  <si>
    <t>TBH äóñ To Be Healthy,C-225, Sector 10, Noida</t>
  </si>
  <si>
    <t>Robins Sweets &amp; Restaurant,C-136, Gautam Budh Nagar, Sector 10, Noida</t>
  </si>
  <si>
    <t>Punjabi Zaika,B-2, Sector 10, Noida</t>
  </si>
  <si>
    <t>Lemonier,B-109, 2nd Floor, Sector 10, Noida</t>
  </si>
  <si>
    <t>Food Express,C-94, Sector 10, Noida</t>
  </si>
  <si>
    <t>Mother's Kitchen,D 205, Sector 10, Noida</t>
  </si>
  <si>
    <t>Chip Chap Shahi Corner,C-117, Near Kohli Dharam Kanta, Sector 10, Noida</t>
  </si>
  <si>
    <t>Sector 1, Noida</t>
  </si>
  <si>
    <t>Sector 1</t>
  </si>
  <si>
    <t>Rasoi Dil Se,B-40/B-3, Near Canara Bank, Sector 1, Noida</t>
  </si>
  <si>
    <t>Foodicious,B 33/ K 1C, Sector 1, Noida</t>
  </si>
  <si>
    <t>Mediterranean, Continental, North Indian, Italian</t>
  </si>
  <si>
    <t>Radisson Blu, Sector 18, Noida, Noida</t>
  </si>
  <si>
    <t>Radisson Blu, Sector 18, Noida</t>
  </si>
  <si>
    <t>S-18 - Radisson Blu,Radisson Blu Hotel, L-2, Sector 18, Noida</t>
  </si>
  <si>
    <t>Continental, Chinese, North Indian</t>
  </si>
  <si>
    <t>Park Plaza Hotel, Sector 55, Noida, Noida</t>
  </si>
  <si>
    <t>Park Plaza Hotel, Sector 55, Noida</t>
  </si>
  <si>
    <t>New Town Cafe - Park Plaza,Park Plaza Hotel, C Block, Sector 55, Noida</t>
  </si>
  <si>
    <t>New Town Lounge - Park Plaza,Park Plaza Hotel, C Block, Sector 55, Noida</t>
  </si>
  <si>
    <t>Cakewalk - Park Plaza,Park Plaza Hotel, C Block, Sector 55, Noida</t>
  </si>
  <si>
    <t>Park Ascent, Sector 62, Noida, Noida</t>
  </si>
  <si>
    <t>Park Ascent, Sector 62, Noida</t>
  </si>
  <si>
    <t>Malt n Brew,Park Ascent, Plot 126, Noida Khoda Road, Opposite IIM Lucknow Noida Campus, Sector 62, Noida</t>
  </si>
  <si>
    <t>MSX Mall, Greater Noida, Noida</t>
  </si>
  <si>
    <t>MSX Mall, Greater Noida</t>
  </si>
  <si>
    <t>Golden Chaat,Ground Floor, MSX Mall, Greater Noida, Noida</t>
  </si>
  <si>
    <t>Kathi Junction,Shop 132, Ground Floor, MSX Mall, Greater Noida, Noida</t>
  </si>
  <si>
    <t>Chinese, South Indian, Fast Food</t>
  </si>
  <si>
    <t>The Anna,Shop 135, MSX Mall, Surajpur Site IV, Delhi NCR, Greater Noida, Noida</t>
  </si>
  <si>
    <t>Sip &amp; Snacks,MSX Mall, Greater Noida, Noida</t>
  </si>
  <si>
    <t>Get Set Go,2nd Floor, MSX Mall, Swarn Nagari, Greater Noida, Noida</t>
  </si>
  <si>
    <t>Chakna,Shop 1 &amp; 2, Food Court, 3rd Floor, MSX Mall, Greater Noida, Noida</t>
  </si>
  <si>
    <t>Baker's Zone,MSX Mall, Site 4, Greater Noida, Noida</t>
  </si>
  <si>
    <t>Mosaic Hotels, Sector 18, Noida , Noida</t>
  </si>
  <si>
    <t xml:space="preserve">Mosaic Hotels, Sector 18, Noida </t>
  </si>
  <si>
    <t>Latitude - Mosaic Hotels,Mosaic Hotels, C-1, Sector 18, Noida</t>
  </si>
  <si>
    <t>Continental, North Indian, Mexican</t>
  </si>
  <si>
    <t>Flluid - Mosaic Hotels,Mosaic Hotels, C-1, Sector 18, Noida</t>
  </si>
  <si>
    <t>Logix Cyber Park, Sector 62, Noida, Noida</t>
  </si>
  <si>
    <t>Logix Cyber Park, Sector 62, Noida</t>
  </si>
  <si>
    <t>My Corn,C-28/29, Food Court, Tower B, Logix Cyber Park, Sector 62, Noida</t>
  </si>
  <si>
    <t>Kwality Wall's Swirl's,C-28/29, Food Court, Tower B, Logix Cyber Park, Sector 62, Noida</t>
  </si>
  <si>
    <t>Logix City Centre, Sector 32, Noida, Noida</t>
  </si>
  <si>
    <t>Logix City Centre, Sector 32, Noida</t>
  </si>
  <si>
    <t>Mr. Sub,Logix City Centre, Sector 32, Near Sector 34, Noida</t>
  </si>
  <si>
    <t>Chicago Pizza,Food Court, 3rd Floor, Logix City Centre, Sector 32, Near, Sector 34, Noida</t>
  </si>
  <si>
    <t>The Gaming Vegas,301, The Gaming Vegas, Logix City Center, Sector 32, Near Sector 34, Noida</t>
  </si>
  <si>
    <t>Mx Corn,Lower Ground Floor, Logix City Centre, Sector 32, Near, Sector 34, Noida</t>
  </si>
  <si>
    <t>Kwality Wall's Swirl's,Food Court, 3rd Floor, Logix City Centre, Sector 32, Near Sector 34, Noida</t>
  </si>
  <si>
    <t>Kings Kulfi,Food Court, Logix City Centre, Sector 32, Near, Sector 34, Noida</t>
  </si>
  <si>
    <t>Juices, Fast Food</t>
  </si>
  <si>
    <t>Juice Lounge,Food Court, 3rd Floor, Logix City Centre, Sector 32, Near Sector 34, Noida</t>
  </si>
  <si>
    <t>Joost Juice Bar,Lowe Ground Floor, Logix City Centre, Sector 32, Near, Sector 34, Noida</t>
  </si>
  <si>
    <t>Dolce Gelato,2nd Floor, Logix City Center Mall, Sector 32, Near Sector 34, Noida</t>
  </si>
  <si>
    <t>Costa Coffee,Lower Ground Floor, Logix City Centre, Sector 32, Near Sector 34, Noida</t>
  </si>
  <si>
    <t>Tea, Fast Food</t>
  </si>
  <si>
    <t>Chai Thela,Lower Ground Floor, Logix City Centre, Sector 32, Near Sector 34, Noida</t>
  </si>
  <si>
    <t>Beverages, Fast Food</t>
  </si>
  <si>
    <t>Cha Cha Cha,2nd Floor, Logix City Centre, Sector 32, Near, Sector 34, Noida</t>
  </si>
  <si>
    <t>Baskin Robbins,Food Court, 3rd Floor, Logix City Centre, Sector 32, Near Sector 34, Noida</t>
  </si>
  <si>
    <t>Healthy Food, Salad</t>
  </si>
  <si>
    <t>Pita Pit,FC 12A, 3rd Floor, Logix City Center, Sector 32, Near Sector 34, Noida</t>
  </si>
  <si>
    <t>Keventers,Shop 1, 3rd Floor, Logix City Center, Sector 32, Near, Sector 34, Noida</t>
  </si>
  <si>
    <t>North Indian, Continental, Chinese, Italian, Thai, Mughlai</t>
  </si>
  <si>
    <t>Jungle Jamboree,Logix City Centre, FD-03, 2nd Floor, Sector 32 Near, Sector 34, Noida</t>
  </si>
  <si>
    <t>Biryani, Hyderabadi</t>
  </si>
  <si>
    <t>Biryani Blues,Food Court, Logix City Centre, Sector 32, Near Sector 34, Noida</t>
  </si>
  <si>
    <t>Vaango!,Food Court, 3rd Floor, Logix City Centre, Sector 32, Near Sector 34, Noida</t>
  </si>
  <si>
    <t>Time To Tea,Food Court, 3rd Floor, Logix City Centre, Sector 32, Near, Sector 34, Noida</t>
  </si>
  <si>
    <t>Subway,Lower Ground Floor, Logix City Centre, Sector 32, Near Sector 34, Noida</t>
  </si>
  <si>
    <t>Pizza Hut,Food Court, 3rd Floor, Logix City Centre, Sector 32, Near Sector 34, Noida</t>
  </si>
  <si>
    <t>Ni Hao,Food Court, 3rd Floor, Logix City Centre, Sector 32, Near Sector 34, Noida</t>
  </si>
  <si>
    <t>Mad Over Donuts,Food Court, 3rd Floor, Logix City Centre, Sector 32, Near Sector 34, Noida</t>
  </si>
  <si>
    <t>KFC,Shop 9, Plot  BW 58, Logix City Centre, Sector 32, Near, Sector 34, Noida</t>
  </si>
  <si>
    <t>Kebab Xpress,3rd Floor, Logix City Centre, Sector 32, Near Sector 34, Noida</t>
  </si>
  <si>
    <t>Hakka Haus,Level 2, Logix city Center Mall, Sector 34, Noida</t>
  </si>
  <si>
    <t>Cocoberry,Food Court, 3rd Floor, Logix City Centre, Sector 32, Near Sector 34, Noida</t>
  </si>
  <si>
    <t>Cinnabon &amp; Auntie Anne's,Atrium Cafí©, Ground Floor, Logix City Centre, Sector 32, Near Sector 31, Noida</t>
  </si>
  <si>
    <t>Continental, Mexican, Mediterranean</t>
  </si>
  <si>
    <t>Cafe Pitacos,Logix City Centre, Sector 32, Near Sector 34, Noida</t>
  </si>
  <si>
    <t>Burger King,3rd Floor, Logix City Centre, Sector 32, Near Sector 34, Noida</t>
  </si>
  <si>
    <t>Jaypee Greens, Greater Noida, Noida, Noida</t>
  </si>
  <si>
    <t>Jaypee Greens, Greater Noida, Noida</t>
  </si>
  <si>
    <t>The Butler &amp; The Chef - Jaypee Greens,Jaypee Greens, Surajpur Kasna Road, Greater Noida, Noida</t>
  </si>
  <si>
    <t>Cooks Cafe - Jaypee Greens,Jaypee Greens, Surajpur Kasna Road, Greater Noida, Noida</t>
  </si>
  <si>
    <t>Jaypee Greens Golf &amp; Spa Resort, Surajpur, Noida</t>
  </si>
  <si>
    <t>Jaypee Greens Golf &amp; Spa Resort, Surajpur</t>
  </si>
  <si>
    <t>Paatra - Jaypee Greens,Jaypee Greens Golf &amp; Spa Resort, G Block, Surajpur, Noida</t>
  </si>
  <si>
    <t>Tea Lounge - Jaypee Greens,Jaypee Greens Golf &amp; Spa Resort, G Block, Surajpur, Noida</t>
  </si>
  <si>
    <t>Matrix - Jaypee Greens,Jaypee Greens Golf &amp; Spa Resort, G Block, Surajpur, Noida</t>
  </si>
  <si>
    <t>Baker's Studio - Jaypee Greens,Jaypee Greens Golf &amp; Spa Resort, G Block, Surajpur, Noida</t>
  </si>
  <si>
    <t>Jaipuria Plaza, Sector 26, Noida, Noida</t>
  </si>
  <si>
    <t>Jaipuria Plaza, Sector 26, Noida</t>
  </si>
  <si>
    <t>Sadda Adda,LGF 11, Jaipuria Plaza, Sector 26, Noida</t>
  </si>
  <si>
    <t>Chinese, Asian, Thai</t>
  </si>
  <si>
    <t>Happy Hakka,149, Jaipuria Plaza, Sector 26, Noida</t>
  </si>
  <si>
    <t>Goli Vada Pav No. 1,120, Ground Floor, Jaipuria Plaza, Sector 26, Noida</t>
  </si>
  <si>
    <t>North Indian, Chinese, Thai</t>
  </si>
  <si>
    <t>Delish BBQ,Shop 116, Jaipuria Plaza, Sector 26, Noida</t>
  </si>
  <si>
    <t>Chhote Nawab,Jaipuria Plaza, Sector 26, Noida</t>
  </si>
  <si>
    <t>Chanda Food,140 Jaipuria Plaza, Sector 26, Noida</t>
  </si>
  <si>
    <t>Zaika Hindustani,107 &amp; 109, Jaipuria Plaza, Sector 26, Noida</t>
  </si>
  <si>
    <t>Wok N Spice,Shop 157, Jaipuria Plaza, Sector 26, Noida</t>
  </si>
  <si>
    <t>Sikandrabadi Biryani,122, Ground Floor, Jaipuria Plaza, Sector 26, Noida, Delhi NCR</t>
  </si>
  <si>
    <t>Saleem's Takeaway,D 68/K1, Jaipuria Plaza, Sector 26, Noida</t>
  </si>
  <si>
    <t>Rotees n More,Shop 118, Jaipuria Plaza, Sector 26, Noida</t>
  </si>
  <si>
    <t>North Indian, Mughlai, Biryani</t>
  </si>
  <si>
    <t>Kolkata Biryani House,138, Jaipuria Plaza, Sector 26, Noida</t>
  </si>
  <si>
    <t>Chinese, Mughlai, North Indian</t>
  </si>
  <si>
    <t>Gravity,402, 3rd Floor, Jaipuria Plaza, Sector 26, Noida</t>
  </si>
  <si>
    <t>Hotel Golf View, Sector 37, Noida, Noida</t>
  </si>
  <si>
    <t>Hotel Golf View, Sector 37, Noida</t>
  </si>
  <si>
    <t>Vivino - Hotel Golf View,Hotel Golf View, 14/1, Opposite Botanical Garden Metro Station, Sector 37, Noida</t>
  </si>
  <si>
    <t>North Indian, Chinese, Continental, Mughlai</t>
  </si>
  <si>
    <t>Airborne,Hotel Golf View, 14/1, Opposite Botanical Garden Metro Station, Sector 37, Noida</t>
  </si>
  <si>
    <t>Indian Diners,Hotel Golf View, 14/1, Opposite Botanical Garden Metro Station, Sector 37, Noida</t>
  </si>
  <si>
    <t>Harsha Mall, Greater Noida, Noida</t>
  </si>
  <si>
    <t>Harsha Mall, Greater Noida</t>
  </si>
  <si>
    <t>Wah Ji Wah,GF-17, Harsha Mall, Alpha 1, Comercial Belt, Greater Noida, Noida</t>
  </si>
  <si>
    <t>Mr. Flavour,GF-7A, Harsha Mall, Near Kotak Mahindra Bank, Commercial Belt, Alpha-1, Greater Noida, Noida</t>
  </si>
  <si>
    <t>Desi Galli,Behind Harsha Mall, Alpha 1, Commercial Belt, Greater Noida, Noida</t>
  </si>
  <si>
    <t>Greater Noida, Noida</t>
  </si>
  <si>
    <t>Greater Noida</t>
  </si>
  <si>
    <t>Wich 'N' Shake,GF-30, Parsavnath Bibhab Plaza, Commercial Belt, Alpha-1, Greater Noida, Noida</t>
  </si>
  <si>
    <t>Vadilal Ice Cream Parlour,Omaxe NRI City Mall, Pari Chowk, Greater Noida, Noida</t>
  </si>
  <si>
    <t>Upper Deck,Plot 8, J S Plaza, Behind Ansal Plaza, Near Pari Chowk, Greater Noida, Noida</t>
  </si>
  <si>
    <t>Tod-Bistro Cafe,G-10, Parshavnath Bibhav Plaza, Alpha 1, Commercial Belt, Greater Noida, Noida</t>
  </si>
  <si>
    <t>Tandoori Junction,G-17, Max Tower 1, Commercial Belt, Alpha 1, Greater Noida, Noida</t>
  </si>
  <si>
    <t>Spice Affair,Plot 12A, Knowledge Park 3, Greater Noida, Noida</t>
  </si>
  <si>
    <t>Serendipity Cafe,Ground Floor, Ansal Plaza Mall, Knowledge Park I, Pari Chowk, Greater Noida, Noida</t>
  </si>
  <si>
    <t>Kanha Cake O' Pastry,Shop GF-17, Block B, Omaxe NRI City Center, Omega II, Greater Noida, Noida</t>
  </si>
  <si>
    <t>Hunger's Hut,Shop 1, Swarn Nagri Market, Greater Noida, Noida</t>
  </si>
  <si>
    <t>Grill Inn,G-4, Tradex Tower- 2, Alpha Commercial Market, Greater Noida, Noida</t>
  </si>
  <si>
    <t>Giani,GF-29, Parsvnath Bibhav Plaza, Alpha 1, Greater Noida, Noida</t>
  </si>
  <si>
    <t>Food Plaza,Opposite Ansal Mall, Knowledge Park 1, Pari Chowk, Greater Noida, Noida</t>
  </si>
  <si>
    <t>Evergreen Food Point,Krishna Apra Plaza, Alpha 1, Commercial Belt, Greater Noida, Noida</t>
  </si>
  <si>
    <t>Baskin Robbins,Shop GF-26, Omaxe NRI City Center, Greater Noida, Noida</t>
  </si>
  <si>
    <t>Uncle's Patty,21/A, Krishna Apra Plaza, Commercial Belt, Alpha 1, Greater Noida, Noida</t>
  </si>
  <si>
    <t>Night Food Service,Green Market, Phase II, Greater Noida, Noida</t>
  </si>
  <si>
    <t>Domino's Pizza,Shop 114, Ground Floor, MSX Mall, Surajpur Industrial Area, Greater Noida, Noida</t>
  </si>
  <si>
    <t>Zaika,Tradex Tower 2, Alpha Commercial Belt, Alpha 1, Greater Noida, Noida</t>
  </si>
  <si>
    <t>Zaika,GF-1, Omaxe NRI City Centre, Tower C, Omega 2, Near Pari Chowk, Greater Noida, Noida</t>
  </si>
  <si>
    <t>Yu Turn,R-2, Recreation Area, YMCA Complex, Opposite JP Golf Course, Greater Noida, Noida</t>
  </si>
  <si>
    <t>Veg Always,G-127, Neelkanth Plaza, Alpha 1, Greater Noida, Noida</t>
  </si>
  <si>
    <t>Thai, Chinese</t>
  </si>
  <si>
    <t>The Noodle Co,39-40, Omaxe NRI City Centre, Omega 1, Greater Noida, Noida</t>
  </si>
  <si>
    <t>Taco Street,Shop A-1 &amp; A-2, J.S. Plaza, Tugalpur Road, Near Pari Chowk, Behind Ansal Plaza, Greater Noida, Noida</t>
  </si>
  <si>
    <t>Sahi Darbar,MSN Tower, 1 Alpha Commercial Belt, Greater Noida, Noida</t>
  </si>
  <si>
    <t>Royale Bakers,Commercial Complex, Alpha 1, Greater Noida, Noida</t>
  </si>
  <si>
    <t>Royal Rasoi,1st Floor, Sri Luxmi Plaza, Behind Ansal Plaza, KP 1, Greater Noida, Noida</t>
  </si>
  <si>
    <t>Royal Awadh,GF-32, Bishab Parsavnath Plaza, Alpha 1, Commercial Complex, Greater Noida, Noida</t>
  </si>
  <si>
    <t>Kolkata Roll Point,MSX Tower 1, Alpha 1, Greater Noida, Noida</t>
  </si>
  <si>
    <t>Cafe, North Indian, Italian, Chinese</t>
  </si>
  <si>
    <t>Kar C Lounge &amp; Restaurant,2nd Floor Terrace, C Block, NRI City, Omaxe Mall, Pari Chowk, Greater Noida, Noida</t>
  </si>
  <si>
    <t>Kafe Republic,Shop 4, Ground Floor, NQI Plaza, Alpha 1 Commercial Belt, Greater Noida, Noida</t>
  </si>
  <si>
    <t>Green Chick Chop,1 &amp; 2, Krishna Royal Plaza, Alfa Commercial Belt 1, Greater Noida, Noida</t>
  </si>
  <si>
    <t>Grand Heritage Resort,R-4, Near City Park, Greater Noida, Noida Greater Noida</t>
  </si>
  <si>
    <t>Food Tamasha &amp; Co.,Greater Noida, Noida</t>
  </si>
  <si>
    <t>Cafe Coffee Day,Tradex Tower 2, Alpha Commercial Belt, Alpha 1, Greater Noida, Noida</t>
  </si>
  <si>
    <t>Bansiwala Restaurant,G 11, Harsha Mall, Alpha 1, Greater Noida, Noida</t>
  </si>
  <si>
    <t>Anands,G-15, Krishna Apra Plaza, Commercial Belt, Near State Bank of India, Alpha 1, Greater Noida, Noida</t>
  </si>
  <si>
    <t>Al-Swad,GH-18, Tradex Tower-2, Alpha 1 Commercial Belt, Greater Noida, Noida</t>
  </si>
  <si>
    <t>Aim Cafe And Restaurant,Shop FF 5, 2nd Floor, NRI City Centre, Near Pari Chowk, Greater Noida, Noida</t>
  </si>
  <si>
    <t>Golf Course, Noida</t>
  </si>
  <si>
    <t>Golf Course</t>
  </si>
  <si>
    <t>Rocket Food,Golf Course, Noida</t>
  </si>
  <si>
    <t>Gardens Galleria, Sector 38 Noida, Noida</t>
  </si>
  <si>
    <t>Gardens Galleria, Sector 38 Noida</t>
  </si>
  <si>
    <t>Starbucks,Gardens Galleria, Sector 38A, Sector 38, Noida</t>
  </si>
  <si>
    <t>Laat Saab,Gardens Galleria Mall, Next to The Great India Place, Sector 38, Noida</t>
  </si>
  <si>
    <t>Pizza Hut,1st Floor, Garden Galleria, Sector 38, Noida</t>
  </si>
  <si>
    <t>KFC,Gardens Galleria Mall, Sector 38, Noida</t>
  </si>
  <si>
    <t>Joost Juice Bar,Shop 160, Gardens Galleria, Sector 38, Noida</t>
  </si>
  <si>
    <t>Dunkin' Donuts,Ground Floor, Gardens Galleria, Sector 38, Noida</t>
  </si>
  <si>
    <t>Dolce Gelato,Ground Floor, Gardens Galleria, Sector 38, Noida</t>
  </si>
  <si>
    <t>Cafe Coffee Day,1st Floor, Gardens Galleria, Sector 38, Noida</t>
  </si>
  <si>
    <t>Baskin Robbins,Ground Floor, Gardens Galleria, Sector 38, Noida</t>
  </si>
  <si>
    <t>Continental, American, Italian, Mediterranean</t>
  </si>
  <si>
    <t>Turquoise Cottage - TC Original 1997,205-206, 1st Floor, Gardens Galleria Mall, Plot A-2, Sector 38, Noida</t>
  </si>
  <si>
    <t>North Indian, Italian, Chinese</t>
  </si>
  <si>
    <t>The Smoke Factory,Gardens Galleria Mall, Sector 38, Noida</t>
  </si>
  <si>
    <t>Dunkin' Donuts,SH-52, Plot A-2, Lower Ground Floor, Gardens Galleria, Sector 38, Noida</t>
  </si>
  <si>
    <t>Chaayos,Unit FB-101, Ground Floor, Gardens Galleria, Plot A-2, Sector 38-A, Near, Sector 38, Noida</t>
  </si>
  <si>
    <t>Mediterranean, Italian, Continental, Spanish, North Indian</t>
  </si>
  <si>
    <t>Imperfecto,Gardens Gallaria, Sector 38, Noida</t>
  </si>
  <si>
    <t>Ganga Shopping Complex, Sector 29, Noida</t>
  </si>
  <si>
    <t>Ganga Shopping Complex, Sector 29</t>
  </si>
  <si>
    <t>The Feast Box,Ganga Shopping Complex, Sector 29, Noida</t>
  </si>
  <si>
    <t>Pearls Regency,R-253, Block I, Ganga Shopping Complex, Sector 29, Noida</t>
  </si>
  <si>
    <t>Mirchievous,Ganga Shopping Complex, Sector 29, Noida</t>
  </si>
  <si>
    <t>Samarkand,R-292, Ganga Shopping Complex, Sector 29, Noida</t>
  </si>
  <si>
    <t>New Vishal's Kitchen,Shop 142, Block 3, Ganga Shopping Complex, Sector 29, Noida</t>
  </si>
  <si>
    <t>Green Chick Chop,56, Block I, Ganga Shopping Complex, Sector 29, Noida</t>
  </si>
  <si>
    <t>Cook Du Kdu,124, Block 2, Ganga Shopping Complex, Sector 29, Noida</t>
  </si>
  <si>
    <t>Cafe Pipa,160, Ground Floor, Block 3, Ganga Shopping Complex, Sector 29, Noida</t>
  </si>
  <si>
    <t>Fortune Inn Grazia, Sector 27, Noida, Noida</t>
  </si>
  <si>
    <t>Fortune Inn Grazia, Sector 27, Noida</t>
  </si>
  <si>
    <t>Fortune Deli -  Fortune Inn Grazia,Fortune Inn Grazia, Block 1, 1A, Sector 27, Noida</t>
  </si>
  <si>
    <t>Earthen Oven - Fortune Inn Grazia,Fortune Inn Grazia, Block-I, Plot 1A, Sector 27, Noida</t>
  </si>
  <si>
    <t>Asian, Chinese, Japanese</t>
  </si>
  <si>
    <t>DLF Mall of India, Sector 18,  Noida, Noida</t>
  </si>
  <si>
    <t>DLF Mall of India, Sector 18,  Noida</t>
  </si>
  <si>
    <t>The Bento Cafe,Food Court, 4th Floor, DLF Mall of India, Sector 18, Noida</t>
  </si>
  <si>
    <t>Parsi, Iranian</t>
  </si>
  <si>
    <t>SodaBottleOpenerWala,3rd Floor, DLF Mall of India, Sector 18, Noida</t>
  </si>
  <si>
    <t>North Indian, Thai, Continental</t>
  </si>
  <si>
    <t>Smaaash,4th Floor, DLF Mall of India, Sector 18, Noida</t>
  </si>
  <si>
    <t>Movenpick,3rd Floor, DLF Mall of India, Sector 18, Noida</t>
  </si>
  <si>
    <t>Asian, Thai, Chinese</t>
  </si>
  <si>
    <t>Mamagoto,D-423, 3rd Floor, DLF Mall of India, Sector 18, Noida</t>
  </si>
  <si>
    <t>Made In Punjab,C 418 - 419, 3rd Floor, DLF Mall Of India, Sector 18, Noida</t>
  </si>
  <si>
    <t>Mexican, American, Italian</t>
  </si>
  <si>
    <t>Chili's Grill &amp; Bar,3rd Floor, DLF Mall Of India, Sector 18, Noida</t>
  </si>
  <si>
    <t>Continental, American, Cafe</t>
  </si>
  <si>
    <t>Cafe Delhi Heights,3rd Floor, DLF Mall of India, Sector 18, Noida</t>
  </si>
  <si>
    <t>Lebanese, Mediterranean, Middle Eastern, Arabian</t>
  </si>
  <si>
    <t>Zizo,405-406, 3rd Floor, DLF Mall Of India, Sector 18, Noida</t>
  </si>
  <si>
    <t>Wendy's,D-4208, 3rd Floor, DLF Mall of India, Sector 18, Noida</t>
  </si>
  <si>
    <t>Theos,3rd Floor, DLF Mall of India, Sector 18, Noida</t>
  </si>
  <si>
    <t>The Frozen Factory,2nd Floor, Near H&amp;M, DLF Mall of India, Sector 18, Noida</t>
  </si>
  <si>
    <t>Mexican, Fast Food</t>
  </si>
  <si>
    <t>Taco Bell,M-18, Food Court, 4th Floor, DLF Mall of India, Sector 18, Noida</t>
  </si>
  <si>
    <t>RollsKing,Food Court, DLF Mall Of India, Sector 18, Noida</t>
  </si>
  <si>
    <t>PizzaExpress,3rd Floor, DLF Mall of India, Sector 18, Noida</t>
  </si>
  <si>
    <t>Pizza Hut,3rd Floor, DLF Mall of India, Sector 18, Noida</t>
  </si>
  <si>
    <t>North Indian, Continental, Mughlai, Asian</t>
  </si>
  <si>
    <t>Pirates of Grill,C-417, 3rd Floor, DLF Mall of India, Sector 18, Noida</t>
  </si>
  <si>
    <t>Keventers,Food Court, DLF Mall of India, Sector 18, Noida</t>
  </si>
  <si>
    <t>Instapizza,Food Court, DLF Mall of India, Sector 18, Noida</t>
  </si>
  <si>
    <t>Dunkin' Donuts,3rd Floor, DLF Mall of India, Sector 18, Noida</t>
  </si>
  <si>
    <t>Costa Coffee,1st Floor, DLF Mall of India, Sector 18, Noida</t>
  </si>
  <si>
    <t>Chinese, Thai, Asian, Japanese, Korean, Seafood</t>
  </si>
  <si>
    <t>Chi Asian Cookhouse,F-456, 3rd Floor, DLF Mall of India, Sector 18, Noida</t>
  </si>
  <si>
    <t>Chaayos,E-18, Plot M-03, Lower Ground Floor, DLF Mall of India, Sector 18, Noida</t>
  </si>
  <si>
    <t>Burger, American, Fast Food</t>
  </si>
  <si>
    <t>Carl's Jr.,F-457/C, 3rd Floor, DLF Mall of India, Sector 18, Noida</t>
  </si>
  <si>
    <t>Chinese, Thai, Sushi</t>
  </si>
  <si>
    <t>Big Wong XL,B-404, DLF Mall of India, Sector 18, Noida</t>
  </si>
  <si>
    <t>Barista,B-204, Level 1, DLF Mall of India, Sector 18, Noida</t>
  </si>
  <si>
    <t>The Big Chill Cakery,Ground Floor, DLF Mall Of India, Sector 18, Noida</t>
  </si>
  <si>
    <t>Oh So Stoned!,4th Floor, DLF Mall of India, Sector 18, Noida</t>
  </si>
  <si>
    <t>Tibetan, Chinese</t>
  </si>
  <si>
    <t>Wow! Momo,Food Court, DLF Mall of India, FC16, Plot M-03, Sector 18, Noida</t>
  </si>
  <si>
    <t>North Indian, European, Asian, Mediterranean</t>
  </si>
  <si>
    <t>United Coffee House Rewind,D-428, 3rd Floor, DLF Mall of India, Sector 18, Noida</t>
  </si>
  <si>
    <t>Punjabi By Nature Quickie,D-424/425, 3rd Floor, DLF Mall of India, Sector 18, Noida</t>
  </si>
  <si>
    <t>American, Tex-Mex, Italian, Mexican, North Indian</t>
  </si>
  <si>
    <t>Centre Stage Mall, Sector 18, Noida</t>
  </si>
  <si>
    <t>Centre Stage Mall, Sector 18</t>
  </si>
  <si>
    <t>Americana Kitchen and Bar,Ist Floor, 1-6, Centre Stage Mall, Sector 18, Noida</t>
  </si>
  <si>
    <t>Italian, Lebanese, North Indian</t>
  </si>
  <si>
    <t>Maamouchee @ My Way,5th Floor, Centre Stage Mall, Sector 18, Noida</t>
  </si>
  <si>
    <t>Haldiram's,L-1, Centre Stage Mall, Sector 18, Noida</t>
  </si>
  <si>
    <t>Asian, Continental, Italian, North Indian</t>
  </si>
  <si>
    <t>Geoffrey's,16-A, Centre Stage Mall, Sector 18, Noida</t>
  </si>
  <si>
    <t>Brahmaputra Shopping Complex, Noida</t>
  </si>
  <si>
    <t>Brahmaputra Shopping Complex</t>
  </si>
  <si>
    <t>Lakshmi Coffee House,Brahmaputra Shopping Complex, Sector 29, Noida</t>
  </si>
  <si>
    <t>Kapoors Balle Balle,K-2, Brahmaputra Shopping Complex, Sector 29, Noida</t>
  </si>
  <si>
    <t>221 B Baker Street,10, Brahmaputra Shoping Complex, Sector 29, Noida</t>
  </si>
  <si>
    <t>JSB Evergreen Snack &amp; Sweets,Brahmaputra Shopping Complex, Sector 29, Noida</t>
  </si>
  <si>
    <t>North Indian, Continental, Italian</t>
  </si>
  <si>
    <t>Ansal Plaza Mall, Greater Noida, Noida</t>
  </si>
  <si>
    <t>Ansal Plaza Mall, Greater Noida</t>
  </si>
  <si>
    <t>Savoury Street,GF-37, 1st Floor, Ansal Plaza Mall, Greater Noida, Noida</t>
  </si>
  <si>
    <t>Thirsty Scholar Cafe,SF-256, 2nd Floor, Ansal Plaza Mall, Near Pari Chowk, Greater Noida, Noida</t>
  </si>
  <si>
    <t>Knights Chaska,201 to 207, 2nd Floor, Ansal Plaza Mall, Greater Noida, Noida</t>
  </si>
  <si>
    <t>Cafí© Doo Ghoont,AG-13, Atrium Floor, Ansal Plaza Mall, Greater Noida, Noida</t>
  </si>
  <si>
    <t>Cafe, Chinese</t>
  </si>
  <si>
    <t>Ali Baba Caves,1st Floor, Ansal Plaza Mall, Pari Chowk, Greater Noida, Noida</t>
  </si>
  <si>
    <t>Awadhi</t>
  </si>
  <si>
    <t>Zakir Nagar, New Delhi</t>
  </si>
  <si>
    <t>Zakir Nagar</t>
  </si>
  <si>
    <t>Zareen's Dastarkhwan,Jamia Nagar, Zakir Nagar, New Delhi</t>
  </si>
  <si>
    <t>New Delhi</t>
  </si>
  <si>
    <t>The Relax Point,92/17, Zakir Nagar, New Delhi</t>
  </si>
  <si>
    <t>Sufiyan Restaurant,57/12, Main Road, Zakir Nagar, New Delhi</t>
  </si>
  <si>
    <t>S.K. Fast Food,161/32, Shop 3 Joga Bai, Main Road, Zakir Nagar, New Delhi</t>
  </si>
  <si>
    <t>Lebanese, North Indian, Fast Food</t>
  </si>
  <si>
    <t>Motu N Patlu,Batla House Chowk, Near Jamia Milia Islamia, Opposite Jamia Cooperative Bank, Zakir Nagar, New Delhi</t>
  </si>
  <si>
    <t>Moonis Kada,413, Shop B-41, Main Road, Batla House Near Jamia University, Zakir Nagar, New Delhi</t>
  </si>
  <si>
    <t>Let's Eat,Basement, Shop 6, 88-A, Radheed Hotel Market, Main Road, Zakir Nagar, New Delhi</t>
  </si>
  <si>
    <t>Javed Bawarchi Restaurant,392, Near SBI, Main Road , Zakir Nagar</t>
  </si>
  <si>
    <t>HTW Bakers,128, Zakir Nagar Main Road, Jogabai Extension, Zakir Nagar, New Delhi</t>
  </si>
  <si>
    <t>Halal Pizza Star,88-A/4, Main Road, Zakir Nagar, New Delhi</t>
  </si>
  <si>
    <t>Bismillah Hotel,Masjid Wali Gali, Zakir Nagar, New Delhi</t>
  </si>
  <si>
    <t>Alam Biryani Center,Street 18, Zakir Nagar, New Delhi</t>
  </si>
  <si>
    <t>Al-Kausar's,K-65, Chinar Apartment, Jamia Nagar, Near Zakir Nagar, New Delhi</t>
  </si>
  <si>
    <t>Al Hayat Bakers,Shop 14, Main Road, Zakir Nagar, New Delhi</t>
  </si>
  <si>
    <t>Street Food, Fast Food</t>
  </si>
  <si>
    <t>Yusuf Sarai, New Delhi</t>
  </si>
  <si>
    <t>Yusuf Sarai</t>
  </si>
  <si>
    <t>Sidhi Cafe,D65/2, Gautam Nagar, New Delhi, Yusuf Sarai, New Delhi</t>
  </si>
  <si>
    <t>Shri Balaji,Near Gate 1, Green Park Metro Station, Yusuf Sarai Market, Yusuf Sarai, New Delhi</t>
  </si>
  <si>
    <t>Sher E Punjab,73, Gautam Nagar Road, Yusuf Sarai, New Delhi</t>
  </si>
  <si>
    <t>OCD - Online Cake Delivery,59/2, Yusuf Sarai, New Delhi</t>
  </si>
  <si>
    <t>Raw Meats</t>
  </si>
  <si>
    <t>Khub Chand,Shop 2, DDA Market, Yusuf Sarai, New Delhi</t>
  </si>
  <si>
    <t>North Indian, South Indian, Mithai</t>
  </si>
  <si>
    <t>Gupta Sweets,74/4, Aurbindo Marg, Yusuf Sarai, New Delhi</t>
  </si>
  <si>
    <t>Grills N Chills,G-10, Rajeshdeep Building, Yusuf Sarai, New Delhi</t>
  </si>
  <si>
    <t>Faeem Chicken Corner,F-130/4, Gautam Nagar, Sudershan Road, Yusuf Sarai, New Delhi</t>
  </si>
  <si>
    <t>EDC Mania,95-1/2 Gautam Nagar, Yusuf Sarai, New Delhi</t>
  </si>
  <si>
    <t>Karnataka,60/5, Yusuf Sarai Market, Yusuf Sarai, New Delhi</t>
  </si>
  <si>
    <t>Annapurna Sweets,10, DDA Community Centre Market, Yusuf Sarai, New Delhi</t>
  </si>
  <si>
    <t>Wah Ji Wah,47/3, Yusuf Sarai Main Market, Yusuf Sarai, New Delhi</t>
  </si>
  <si>
    <t>Uraki,42, Gautam Nagar, Behind Father Agnel School, Near Yusuf Sarai, New Delhi</t>
  </si>
  <si>
    <t>Sona Restaurant,5, Main Market, Yusuf Sarai, New Delhi</t>
  </si>
  <si>
    <t>Say Cheese,9, Community Centre, Near Green Park Metro Station, Yusuf Sarai, New Delhi</t>
  </si>
  <si>
    <t>Mughlai, Chinese, North Indian</t>
  </si>
  <si>
    <t>Rhythm Restro-Bar,50/8, 1st Floor, Main Market, Yusuf Sarai, New Delhi</t>
  </si>
  <si>
    <t>Punjab Restaurant,3, Yusuf Sarai, New Delhi</t>
  </si>
  <si>
    <t>Momos House,G-130, Sudarshan Cinema Road, Yusuf Sarai, New Delhi</t>
  </si>
  <si>
    <t>Madhuvan Chinese Fast Food,Yusuf Sarai Market, Yusuf Sarai, New Delhi</t>
  </si>
  <si>
    <t>Hangchuaa's Chinese Food Corner,K-130, Gautam Nagar, Yusuf Sarai, New Delhi</t>
  </si>
  <si>
    <t>Green Chick Chop,6, DDA Market, General Raj School, Yusuf Sarai, New Delhi</t>
  </si>
  <si>
    <t>Gopala,1, DDA Market, Yusuf Sarai, New Delhi</t>
  </si>
  <si>
    <t>Elegant China X-Press,Shop 22/2, Near Green Park Metro Station, Yusuf Sarai, New Delhi</t>
  </si>
  <si>
    <t>EDC Mania,69-A/2, Gautam Nagar, Behind Big Gurdwara, Next To Panchayati Shiv Mandi, Yusuf Sarai, New Delhi</t>
  </si>
  <si>
    <t>Eat Me,24/1-4, Yusuf Sarai, New Delhi</t>
  </si>
  <si>
    <t>Bakery, Italian, Chinese, Mexican</t>
  </si>
  <si>
    <t>Worldmark 3, Aerocity, New Delhi</t>
  </si>
  <si>
    <t>Worldmark 3, Aerocity</t>
  </si>
  <si>
    <t>Foodhall,Lower Ground Floor, World Mark 3, Aerocity, New Delhi</t>
  </si>
  <si>
    <t>Worldmark 1, Aerocity, New Delhi</t>
  </si>
  <si>
    <t>Worldmark 1, Aerocity</t>
  </si>
  <si>
    <t>Pizza Hut Delivery,Food Capital, Worldmark 1, Aerocity, New Delhi</t>
  </si>
  <si>
    <t>Khan Chacha,FC 15, Level 2, Worldmark 1, Near Aerocity Metro Station, Aerocity, New Delhi</t>
  </si>
  <si>
    <t>Karim's,Food Capital, Worldmark 1, Aerocity, New Delhi</t>
  </si>
  <si>
    <t>Healthy Food, Beverages</t>
  </si>
  <si>
    <t>GoGourmet,Cart 7, Level 2, Food Capital, Worldmark 1, Aerocity, New Delhi</t>
  </si>
  <si>
    <t>Dolce Gelato,Level 2, Food Capital, Worldmark 1, Aerocity, New Delhi</t>
  </si>
  <si>
    <t>Chai Garam,Food Court, Level 2, World mark 1, Aerocity, New Delhi</t>
  </si>
  <si>
    <t>Cafe Huddle,6, Food Capital, Worldmark 1, Aerocity, New Delhi</t>
  </si>
  <si>
    <t>Bikanervala,Level 2, Food Capital, Worldmark 1, Aerocity, New Delhi</t>
  </si>
  <si>
    <t>Asia Seven Express,Food Capital, Worldmark 1, Aerocity, New Delhi</t>
  </si>
  <si>
    <t>Biryani Blues,Kiosk 4, Level 2, Food Capital, Worldmark 1, Aerocity, New Delhi</t>
  </si>
  <si>
    <t>Wow! Momo,Level 2, Food Capital, Worldmark 1, New Delhi</t>
  </si>
  <si>
    <t>Subway,Level 2, Food Capital, Worldmark 1, Aerocity, New Delhi</t>
  </si>
  <si>
    <t>Street Foods by Punjab Grill,Level 2,ŒæFood Capital, Worldmark 1, Aerocity, New Delhi</t>
  </si>
  <si>
    <t>Keventers,Level 2, Food Capital, Worldmark 1, Hospitality District, Aerocity, New Delhi</t>
  </si>
  <si>
    <t>West Patel Nagar, New Delhi</t>
  </si>
  <si>
    <t>West Patel Nagar</t>
  </si>
  <si>
    <t>Kennedy's,B-1, West Patel Nagar, New Delhi</t>
  </si>
  <si>
    <t>Mr. Sub,W-2/14, Ground Floor, Near Patel Nagar Metro Station, West Patel Nagar, New Delhi</t>
  </si>
  <si>
    <t>Mitra Da Dhaba,Shop X-57, West Patel Nagar, New Delhi</t>
  </si>
  <si>
    <t>KFC,Upper Ground Floor, W-2/14, West Patel Nagar, New Delhi</t>
  </si>
  <si>
    <t>Chinese, Seafood, Japanese</t>
  </si>
  <si>
    <t>West Gate Mall, Rajouri Garden, New Delhi</t>
  </si>
  <si>
    <t>West Gate Mall, Rajouri Garden</t>
  </si>
  <si>
    <t>The Golden Dragon,SF-47, West Gate Mall, Rajouri Garden, New Delhi</t>
  </si>
  <si>
    <t>West End Mall, Janak Puri, New Delhi</t>
  </si>
  <si>
    <t>West End Mall, Janak Puri</t>
  </si>
  <si>
    <t>Subway,G 8, West End Mall, District Centre, Janakpuri, New Delhi</t>
  </si>
  <si>
    <t>34, Chowringhee Lane,G-37, Ground Floor, Westend Mall, Janakpuri, New Delhi</t>
  </si>
  <si>
    <t>Wazirpur, New Delhi</t>
  </si>
  <si>
    <t>Wazirpur</t>
  </si>
  <si>
    <t>Chilli Chinese,Main Shanti Nagar Road, Tri Nagar, Wazirpur, New Delhi</t>
  </si>
  <si>
    <t>Chill Out,2089/161 Shanti Nagar, Wazirpur, New Delhi</t>
  </si>
  <si>
    <t>Mithai, Street Food, North Indian</t>
  </si>
  <si>
    <t>Meghraj Sweets,C 5, Main Road, Industries Area, Wazirpur, New Delhi</t>
  </si>
  <si>
    <t>North Indian, Street Food, Mithai</t>
  </si>
  <si>
    <t>Meghraj Food Court,Opposite Meghraj Sweets, Main Road, Industrial Area, Wazirpur, New Delhi</t>
  </si>
  <si>
    <t>Street Food, North Indian, South Indian, Mithai</t>
  </si>
  <si>
    <t>Haldiram Bhujiawala,A-94/5, Industrial Area, Wazirpur, New Delhi</t>
  </si>
  <si>
    <t>Apni Rasoi,3767, A/2, Main Road, Kanhaiya Nagar, Metro Station, Tri Nagar, Wazirpur, New Delhi</t>
  </si>
  <si>
    <t>Vivek Vihar, New Delhi</t>
  </si>
  <si>
    <t>Vivek Vihar</t>
  </si>
  <si>
    <t>Tandoori Junction,C-79, Gopal Jee Road, Jhilmil Colony, Vivek Vihar, New Delhi</t>
  </si>
  <si>
    <t>North Indian, Chinese, Bakery</t>
  </si>
  <si>
    <t>Deltasious,C-210, Jhilmil Colony, Vivek Vihar, New Delhi</t>
  </si>
  <si>
    <t>Chinese, Fast Food, North Indian, South Indian, Street Food, Mithai</t>
  </si>
  <si>
    <t>Chintamani's Namkeen,A-10, Jhilmil Industrial Area, Vivek Vihar, New Delhi</t>
  </si>
  <si>
    <t>Veg Food Express,D Block, Vivek Vihar, New Delhi</t>
  </si>
  <si>
    <t>Unique Pastry,B-19, B Block Market, Vivek Vihar, New Delhi</t>
  </si>
  <si>
    <t>Super Snacks,15/3, B Block, DDA Market, Phase 1, Vivek Vihar, New Delhi</t>
  </si>
  <si>
    <t>South Indian Food Plaza,6/2, D Block Market, Opposite Arwachin School, Vivek Vihar, New Delhi</t>
  </si>
  <si>
    <t>Scoopers 'n' Bakers,C-199, Jhilmil Colony, Near Gopal Jee Dairy, Vivek Vihar, New Delhi</t>
  </si>
  <si>
    <t>Rupa Ice Cream Parlour,B-169, Main Road, Jhilmil Colony, Vivek Vihar, New Delhi</t>
  </si>
  <si>
    <t>Oven Fresh,B 168, Jhilmil Colony, Vivek Vihar, New Delhi</t>
  </si>
  <si>
    <t>New Bhappe Di Hatti,C-79, Jhilmil Colony, Gopaljee Dairy Road, Vivek Vihar, New Delhi</t>
  </si>
  <si>
    <t>Momos Hi Momos,B Block Market, Vivek Vihar, New Delhi</t>
  </si>
  <si>
    <t>Jyoti Sweets,B 170, Jhilmil Colony, Vivek Vihar, New Delhi</t>
  </si>
  <si>
    <t>Gulati's Takeaway,C-211, Near Gopal Dairy, Jhilmil Colony, Vivek Vihar, New Delhi</t>
  </si>
  <si>
    <t>Goyal Sweets,B 21, B Block Market, Vivek Vihar, New Delhi</t>
  </si>
  <si>
    <t>Cheese Bitez Pizza,D-333, D Block Market, Opposite Arwachin School, Vivek Vihar, New Delhi</t>
  </si>
  <si>
    <t>Urban Punjab,C-207, Jhilmil Colony, Near Reliance Fresh, Vivek Vihar, New Delhi</t>
  </si>
  <si>
    <t>The Chimney Bar-Be-Que,Shop 17, C Block Market, Vivek Vihar, New Delhi</t>
  </si>
  <si>
    <t>Sai Bajaj Restaurant,C 71, Jhilmil Colony, Vivek Vihar, New Delhi</t>
  </si>
  <si>
    <t>Food Express,G-5, Pankaj Tower, LSC Savita Vihar, Vivek Vihar, New Delhi</t>
  </si>
  <si>
    <t>Cafetorium,D2/G1, D Block Market, Opposite Arwachin School, Vivek Vihar, New Delhi</t>
  </si>
  <si>
    <t>Bhappe Di Hatti,C-76, Jhilmil Colony, Gopaljee Dairy Road, Vivek Vihar, New Delhi</t>
  </si>
  <si>
    <t>The Dosa King,C-82, Bhagat Singh Marg, Jhilmil Colony, Vivek Vihar, New Delhi</t>
  </si>
  <si>
    <t>Simply Cakes,1st Floor, D-148, Surajmal Vihar, Near Vivek Vihar, New Delhi</t>
  </si>
  <si>
    <t>Sachdeva Chinese Fast Food,B 15-4, B Block, Local Shopping Center, Vivek Vihar, New Delhi</t>
  </si>
  <si>
    <t>Rapture,B-11, B Block Market, Vivek Vihar, New Delhi</t>
  </si>
  <si>
    <t>Pudding &amp; Pie,19, Near Yamuna Sports Complex, Vigyan Vihar, Near Vivek Vihar, New Delhi</t>
  </si>
  <si>
    <t>Platform Nine and Three Quarters,DDA Market, Satyam Enclave, Near Sukhdev College, Vivek Vihar, New Delhi</t>
  </si>
  <si>
    <t>Nainy Fast Food,G-3, D Block market, Vivek Vihar, New Delhi</t>
  </si>
  <si>
    <t>Le Chef,C-211, Jhilmil Colony, Vivek Vihar, New Delhi</t>
  </si>
  <si>
    <t>Kumar Pav Bhaji Corner,Main Road, Jhilmil Colony, Vivek Vihar, New Delhi</t>
  </si>
  <si>
    <t>Health Buzzz,Shop  7, C Block Market, Near Gurudwara, Vivek Vihar, New Delhi</t>
  </si>
  <si>
    <t>Garam Masala Food Corner,C-84, Main Road, Jhilmil Colony, Vivek Vihar, New Delhi</t>
  </si>
  <si>
    <t>Bakery, Desserts, Fast Food, Pizza, Burger, Finger Food</t>
  </si>
  <si>
    <t>Fabulous Cake Bites,C- 339, Vivek Vihar, New Delhi</t>
  </si>
  <si>
    <t>Bansal Mithai Wale,7, B Block Market, Vivek Vihar, New Delhi</t>
  </si>
  <si>
    <t>Arora Snacks,B Block Market, Vivek Vihar, New Delhi</t>
  </si>
  <si>
    <t>Vikaspuri, New Delhi</t>
  </si>
  <si>
    <t>Vikaspuri</t>
  </si>
  <si>
    <t>Welcome Food Point,8, Community Centre, Near PVR Ticket Counter, Vikaspuri, New Delhi</t>
  </si>
  <si>
    <t>Prem Jee Da Dhaba,Shop 10, J Block, DDA Market, Near Durga Mandir, Vikaspuri, New Delhi</t>
  </si>
  <si>
    <t>Pastry Point,F-255, Near Dussehra Ground, Vikaspuri, New Delhi</t>
  </si>
  <si>
    <t>Food Factory,PVR Cinema, Near ICICI Bank, Vikaspuri, New Delhi</t>
  </si>
  <si>
    <t>Brick Station,B-1, M Block Market, Balaji Market, Opposite Kerela Public School, Vikaspuri, New Delhi</t>
  </si>
  <si>
    <t>Pure Punjabi,Site 1, Opposite Block A, Vikaspuri, New Delhi</t>
  </si>
  <si>
    <t>Baskin Robbins,GG 2/10A, Vikaspuri, New Delhi</t>
  </si>
  <si>
    <t>Your's Chole Bhature,28-29, GG1, Main Market, Vikaspuri, New Delhi</t>
  </si>
  <si>
    <t>Twenty Four Seven,A-31, Vikaspuri, New Delhi</t>
  </si>
  <si>
    <t>True Blue,G-8/A, G-1, Sonia PVR, Vikaspuri, New Delhi</t>
  </si>
  <si>
    <t>THS - The Hunger Street,G-12, DDA Market, Vikaspuri, New Delhi</t>
  </si>
  <si>
    <t>The China Town,Shop 42, C Block Market, Vikaspuri, New Delhi</t>
  </si>
  <si>
    <t>Tequila Express,G-19/20, 1st Floor, Radha Chamber, Community Center, Behind PVR Sonia, Vikaspuri, New Delhi</t>
  </si>
  <si>
    <t>Taneja Bakery,21, Group 2, Pocket C, DDA Hastsal, Vikaspuri, New Delhi</t>
  </si>
  <si>
    <t>Subway,Main Road, Near PVR, Vikaspuri, New Delhi</t>
  </si>
  <si>
    <t>Spinns Resto-Bar,G-2 A &amp; G-2 B, AEZ Square, Community Centre, Vikaspuri, New Delhi</t>
  </si>
  <si>
    <t>South Indian Hut,GG-1/143A, Main Market, Vikaspuri, New Delhi</t>
  </si>
  <si>
    <t>South Indian Cafe,591, Site 1, Vikaspuri Mod, New Delhi, Vikaspuri, New Delhi</t>
  </si>
  <si>
    <t>Sindhi Kulfi Wala,PVR Road, Vikaspuri, New Delhi</t>
  </si>
  <si>
    <t>Shree Ram Sweets &amp; Bakers,C1-401, Janta Flat, Hastal LIG Flat, Vikaspuri, New Delhi</t>
  </si>
  <si>
    <t>Shanghai Nights,PVR Cinema, Near ICICI Bank, Vikaspuri, New Delhi</t>
  </si>
  <si>
    <t>Shan E Punjab,Shop G-1, Solider Tower, Vikaspuri, New Delhi</t>
  </si>
  <si>
    <t>Shama Chicken Corner,601, Side 1, Vikaspuri, New Delhi</t>
  </si>
  <si>
    <t>Sardar Pure Meat Shop,GG 1/ 143 A, PVR Road, Vikaspuri, New Delhi</t>
  </si>
  <si>
    <t>Saravana South Indian Hut,GG-2-3-A, New Durga Mandir, Vikaspuri, New Delhi</t>
  </si>
  <si>
    <t>Sai Ann Kutir,5, F Block, DDA Market, Vikaspuri, New Delhi</t>
  </si>
  <si>
    <t>Republic of Chicken,1/423, KG Block, Main PVR Road, Vikaspuri, New Delhi</t>
  </si>
  <si>
    <t>Red Hot,KG-1/88, Vikaspuri, New Delhi</t>
  </si>
  <si>
    <t>Polka Pastry &amp; Snack Bar,GG-II/7-A, Vikaspuri, New Delhi</t>
  </si>
  <si>
    <t>Pizza Yum,AG-1, Shop 2, DDA Mini Market, Vikaspuri, New Delhi</t>
  </si>
  <si>
    <t>Patiala Shahi Soups,17, J Block, DDA Market</t>
  </si>
  <si>
    <t>Pakwan,Opposite PVR Cinema Ticket Counter, Vikaspuri, New Delhi</t>
  </si>
  <si>
    <t>New Madras Cafe,KG 1/403, Main Market, Vikaspuri, New Delhi</t>
  </si>
  <si>
    <t>Masti Curry,Unit No- 2, F234, Vikaspuri, New Delhi</t>
  </si>
  <si>
    <t>Mandeep Punjabi Rasoi,H 1, DDA Market, Vikaspuri, New Delhi</t>
  </si>
  <si>
    <t>Madras Cafe,1, H Block, DDA Market, Vikaspuri, New Delhi</t>
  </si>
  <si>
    <t>Bakery, Fast Food, Pizza</t>
  </si>
  <si>
    <t>Kream's,Shop 6, D-121, Vikaspuri, New Delhi</t>
  </si>
  <si>
    <t>Kathi Express,598, Site 1, A Block, Opposite NIIT, Vikaspuri, New Delhi</t>
  </si>
  <si>
    <t>Ishwar Sweets,KG-1/411, Vikaspuri, New Delhi</t>
  </si>
  <si>
    <t>Hunger Stop,Shop 17, DDA Market, M Block, Vikaspuri, New Delhi</t>
  </si>
  <si>
    <t>Hema Chinese Foods,33, F Block, Galaxy Market, Vikaspuri, New Delhi</t>
  </si>
  <si>
    <t>Grover Sweets,KG-1/19, Vikaspuri, New Delhi</t>
  </si>
  <si>
    <t>Goli Vada Pav No. 1,Shop 3A, Ground Floor, Pocket GG1, Vikaspuri, New Delhi</t>
  </si>
  <si>
    <t>Chinese, Biryani, North Indian</t>
  </si>
  <si>
    <t>Food Lab,Shop 1, F-233, Vikaspuri, New Delhi</t>
  </si>
  <si>
    <t>Finest Pizzeria,Vikaspuri, New Delhi</t>
  </si>
  <si>
    <t>Delhi 6,54-A/3, Central Market, Budhela, Vikaspuri, New Delhi</t>
  </si>
  <si>
    <t>Fast Food, Bakery</t>
  </si>
  <si>
    <t>Deep Bakers,DG 3/341, Near Mahindra Apartments, Vikaspuri, New Delhi</t>
  </si>
  <si>
    <t>De' Bistro,F-1, 1st Floor, PVR Complex, Vikaspuri, New Delhi</t>
  </si>
  <si>
    <t>Chily Hut,Shop 3 &amp; 6, Ground Floor, G Block, PVR Sonia Complex, Vikaspuri, New Delhi</t>
  </si>
  <si>
    <t>Chetana Bakes,Vikaspuri, New Delhi</t>
  </si>
  <si>
    <t>Chatkora Food N Snacks Corner,Shop 15, H-3 Block, DDA Lal Market, Vikaspuri, New Delhi</t>
  </si>
  <si>
    <t>Channi Pishori Chicken,29, J Block, LSC, DDA Market, Vikaspuri, New Delhi</t>
  </si>
  <si>
    <t>Carara,19, G Block Community Centre, Vikaspuri, New Delhi</t>
  </si>
  <si>
    <t>Cake Palace,17 A, DG 2, Vikaspuri, New Delhi</t>
  </si>
  <si>
    <t>Cafe Coffee Day,C 9, New Krishna Park, Vikaspuri, New Delhi</t>
  </si>
  <si>
    <t>Cafe Amigo,G-13, Pratibha Tower, PVR Complex, Vikaspuri, New Delhi</t>
  </si>
  <si>
    <t>Buta Singh Da Dhabba,Shop 617, Site 1, Vikaspuri, New Delhi</t>
  </si>
  <si>
    <t>Burger Point,A-34, Near NIIT, Vikaspuri, New Delhi</t>
  </si>
  <si>
    <t>Desserts, Fast Food</t>
  </si>
  <si>
    <t>Amul Cafe,142A, GG-1, Vikaspuri, New Delhi</t>
  </si>
  <si>
    <t>1990's,KG-1/423, Ground Floor, Vikaspuri, New Delhi</t>
  </si>
  <si>
    <t>Chinese, South Indian</t>
  </si>
  <si>
    <t>Vikas Marg, New Delhi</t>
  </si>
  <si>
    <t>Vikas Marg</t>
  </si>
  <si>
    <t>Chennai Express,H Block, Vikas Marg, New Delhi</t>
  </si>
  <si>
    <t>Gabbar Di Hatti,R-39, Opposite Metro Pillar - 47,  Shakurpur, Vikas Marg</t>
  </si>
  <si>
    <t>Vijay Nagar, New Delhi</t>
  </si>
  <si>
    <t>Vijay Nagar</t>
  </si>
  <si>
    <t>Wake 'n' Bake Cafe,D-6A, Single Storey, Vijay Nagar, New Delhi</t>
  </si>
  <si>
    <t>Tony's,C-23, Single Storey, Vijay Nagar, New Delhi</t>
  </si>
  <si>
    <t>North Indian, Continental, Chinese, Italian</t>
  </si>
  <si>
    <t>Phonebooth Cafí©,G-14 B, Hudson Lane, Vijay Nagar, New Delhi</t>
  </si>
  <si>
    <t>Mr. Crust Bakers,B-29/B, Opposite Mother Dairy, Vijay Nagar, New Delhi</t>
  </si>
  <si>
    <t>Cafe, Italian, Fast Food</t>
  </si>
  <si>
    <t>Big Yellow Door,H-8 B, Near GTB Nagar Metro Station, Opposite Hudson Lane's NDPL Office, Vijay Nagar, New Delhi</t>
  </si>
  <si>
    <t>North Indian, Continental, Italian, Chinese</t>
  </si>
  <si>
    <t>736 A.D.,G-15/B, Vijay Nagar, New Delhi</t>
  </si>
  <si>
    <t>Cafe, Italian, Continental, Mexican, Mediterranean</t>
  </si>
  <si>
    <t>The University Bistro,F-15, Opposite NDPL Office, Hudson Lane, Vijay Nagar, New Delhi</t>
  </si>
  <si>
    <t>Cafe, North Indian, Continental, Chinese</t>
  </si>
  <si>
    <t>Telegram,F-21/B, Opposite NDPL Office, Vijay Nagar, New Delhi</t>
  </si>
  <si>
    <t>Shyam Chaat Bhandar,Shop 1, Main Market, Near Gurudwara, Vijay Nagar, New Delhi</t>
  </si>
  <si>
    <t>Chinese, Thai, Tibetan, Japanese</t>
  </si>
  <si>
    <t>Shagun,F-16, Opposite NDPL Office, Vijay Nagar, New Delhi</t>
  </si>
  <si>
    <t>Manohar Cakes &amp; Bikaneri,C 28-29, Double Storey, Vijay Nagar, New Delhi</t>
  </si>
  <si>
    <t>Mad Monkey,Shop 3, H-15, Opposite NDPL Office, Vijay Nagar, New Delhi</t>
  </si>
  <si>
    <t>Kake Di Hatti,G-20, Near Traffic Signal, Vijay Nagar, New Delhi</t>
  </si>
  <si>
    <t>American, Italian, Cafe</t>
  </si>
  <si>
    <t>Jack 'n' Chill,F-19, 1st Floor, Opposite NDPL Office, Vijay Nagar, New Delhi</t>
  </si>
  <si>
    <t>North Indian, Chinese, Continental, Italian, Mexican, Lebanese</t>
  </si>
  <si>
    <t>Flamess Restaurant &amp; Cafe Village,G-15, 1st Floor, Near Laxmi Diary, Vijay Nagar, New Delhi</t>
  </si>
  <si>
    <t>Chowringhee,C 29 B, Near HDFC Bank, Main Road, Vijay Nagar Colony, Vijay Nagar, New Delhi</t>
  </si>
  <si>
    <t>Cafe, Mexican, Italian, North Indian, Chinese</t>
  </si>
  <si>
    <t>Cafe All-Inn,F-16 B, 1st Floor, Hudson Lane, Opposite NDBL, Vijay Nagar, New Delhi</t>
  </si>
  <si>
    <t>Burger Point,Shop 3, B-35/B, Single Storey, Vijay Nagar, New Delhi</t>
  </si>
  <si>
    <t>Continental, Mexican</t>
  </si>
  <si>
    <t>Cafeteria &amp; Co.,G 14, Hudson Lane, Vijay Nagar, New Delhi</t>
  </si>
  <si>
    <t>Continental, Chinese, Italian, Cafe</t>
  </si>
  <si>
    <t>The Little Diner,H-15, Shop 5, Near NDPL Office, Vijay Nagar, New Delhi</t>
  </si>
  <si>
    <t>Taxi Bar &amp; Cafe,G-15/B, Ground Floor, Vijay Nagar, New Delhi</t>
  </si>
  <si>
    <t>Take N Taste,3/30, Double Storey, Vijay Nagar, New Delhi</t>
  </si>
  <si>
    <t>Sindhi Dhaba,Main Road, Near Double Storey, Vijay Nagar, New Delhi</t>
  </si>
  <si>
    <t>Shree Nandhini Cafe,3/1, Double Storey, Opposite Hanuman Mandir, Vijay Nagar, New Delhi</t>
  </si>
  <si>
    <t>Roll Corner,C-24, Single Storey, Vijay Nagar, New Delhi</t>
  </si>
  <si>
    <t>Rock n Wood Cafe,3/39, Vijay Nagar, New Delhi</t>
  </si>
  <si>
    <t>Pasta Hub,27-C, Main Road, Vijay Nagar, New Delhi</t>
  </si>
  <si>
    <t>Nalwa's Hotspot,B-85, Old Gupta Colony, Near Kalyan Vihar, Vijay Nagar, New Delhi</t>
  </si>
  <si>
    <t>Hari Om Bhojanalaya,H-149, Old Gupta Colony, Opposite Kalyan Vihar, Vijay Nagar, New Delhi</t>
  </si>
  <si>
    <t>Black &amp; Brew,Shop 1, Single Story, Near Hanuman Mandir, Vijay Nagar, New Delhi</t>
  </si>
  <si>
    <t>366 Junction,A-1, 2nd Floor, Near Old Gupta Colony, Vijay Nagar, New Delhi</t>
  </si>
  <si>
    <t>Vasundhara Enclave, New Delhi</t>
  </si>
  <si>
    <t>Vasundhara Enclave</t>
  </si>
  <si>
    <t>Zombiez,E 379, Khosla Complex, Samrat Apartment, Vasundhara Enclave, New Delhi</t>
  </si>
  <si>
    <t>Zaika Chicken Corner,B 1363, East End Apartments, Main Road, New Ashok Nagar, Vasundhara Enclave, New Delhi</t>
  </si>
  <si>
    <t>Waikiki,A-103, New Ashok Nagar, Vasundhara Enclave, New Delhi</t>
  </si>
  <si>
    <t>Two Friends Roll Corner,A-124, New Ashok Nagar, Vasundhara Enclave, New Delhi</t>
  </si>
  <si>
    <t>Twenty Four Seven,M/S Noida Automobiles, Indian Oil Petrol Pump, Sector 14 A, Vasundhara Enclave, New Delhi</t>
  </si>
  <si>
    <t>The Royal Prestige,A-435, New Ashok Nagar, Vasundhara Enclave, New Delhi</t>
  </si>
  <si>
    <t>Sweets n Treats,Main Market, New Ashok Nagar, Vasundhara Enclave, New Delhi</t>
  </si>
  <si>
    <t>Special Chicken Biryani,B-147, Lane 3, New Ashok Nagar, Vasundhara Enclave, New Delhi</t>
  </si>
  <si>
    <t>South Street Cafe,Shop 4, DDA Market, Near Maharaja Agrasen College, Vasundhara Enclave, New Delhi</t>
  </si>
  <si>
    <t>Soni Food Court,B-365, Sangam Street, New Ashok Nagar, Vasundhara Enclave, New Delhi</t>
  </si>
  <si>
    <t>Shree Sai Bhog,4, DDA Market, Vasundhara Enclave, New Delhi</t>
  </si>
  <si>
    <t>Shree Krishna Restaurant,Below Metro Station, New Ashok Nagar, Vasundhara Enclave, New Delhi</t>
  </si>
  <si>
    <t>Shahi Muradabadi Chicken Biryani,Block-1, Sarpanch Chowk, New Ashok Nagar, Vasundhara Enclave, New Delhi</t>
  </si>
  <si>
    <t>Seven Star Pizza,B-69, New Ashok Nagar, Vasundhara Enclave, New Delhi</t>
  </si>
  <si>
    <t>Rudra The Dhaba,C-2, 205-206, Sarpanch Complex, New Ashok Nagar, Vasundhara Enclave, New Delhi</t>
  </si>
  <si>
    <t>Riyaz Biryani Corner,A-440, New Ashok Nagar, Vasundhara Enclave, New Delhi</t>
  </si>
  <si>
    <t>Richa's Bakery,Shop 21, E-447, Krishna Complex, New Ashok Nagar, Vasundhara Enclave, New Delhi</t>
  </si>
  <si>
    <t>Old Moradabadi Chicken Corner,B116, Opposite Metro Pillar 164, New Ashok Nagar, Vasundhara Enclave, New Delhi</t>
  </si>
  <si>
    <t>Night Munchers,D-30, Near Bharti Chowk, New Ashok Nagar, Vasundhara Enclave, New Delhi</t>
  </si>
  <si>
    <t>New Aggarwal Sweets &amp; Fast Food,B 79, New Ashok Nagar, Vasundhara Enclave, New Delhi</t>
  </si>
  <si>
    <t>Meatwale.com,G-23, Vardhman Sunrise Plaza, Vasundhara Enclave, New Delhi</t>
  </si>
  <si>
    <t>Khan Tandoori Nights,C-II -205, New Ashok Nagar, Vasundhara Enclave, New Delhi</t>
  </si>
  <si>
    <t>Khan Tandoori Hub,D-77, New Ashok Nagar, Vasundhara Enclave, New Delhi</t>
  </si>
  <si>
    <t>Hyderabadi, Biryani</t>
  </si>
  <si>
    <t>Hyderabad's Delight,102, Abhinav Apartment, Vasundhara Enclave, New Delhi</t>
  </si>
  <si>
    <t>Goli Vada Pav No. 1,G-16, Vardhman Sunrise Plaza, Vasundhara Enclave, New Delhi</t>
  </si>
  <si>
    <t>Foodiez,G 24, Sunrise Vardhman Plaza, Vasundhara Enclave, New Delhi</t>
  </si>
  <si>
    <t>Food Plaza,Shop 5, DDA Market, Near Maharaja Agarsen College, Vasundhara Enclave, New Delhi</t>
  </si>
  <si>
    <t>FM Biryani Point,D-78, Opposite Akbari Masjid, New Ashok Nagar, Vasundhara Enclave, New Delhi</t>
  </si>
  <si>
    <t>Famous Parantha and Poori Sabzi,44, Gali Number 1, Block A, New Ashok Nagar, Vasundhara Enclave, New Delhi</t>
  </si>
  <si>
    <t>Delicious Cake,E-77, Main Road, Vasundhara Enclave, New Delhi</t>
  </si>
  <si>
    <t>D Food,C-306, New Ashok Nagar, Vasundhara Enclave, New Delhi</t>
  </si>
  <si>
    <t>Catchup Green,Shop SW4, Plot 1, LSC, Vardhaman Plaza, Opposite Delux Apartments, Vasundhara Enclave, New Delhi</t>
  </si>
  <si>
    <t>Cake Knighter,Opposite East End Apartments, New Ashok Nagar, Vasundhara Enclave, New Delhi</t>
  </si>
  <si>
    <t>Cake Express,E - 477, Shop 21, Krishna Complex, New Ashok Nagar, Vasundhara Enclave, New Delhi</t>
  </si>
  <si>
    <t>Cafe Youth,Main Road, Near BSES Office, Vasundhara Enclave, New Delhi</t>
  </si>
  <si>
    <t>Cafe Mom,B-62, New Ashok Nagar, Vasundhara Enclave, New Delhi</t>
  </si>
  <si>
    <t>Bikaner Rasoi,Plaza Market, Vasundhara Enclave, New Delhi</t>
  </si>
  <si>
    <t>Anupam Eating Point,A-60, New Ashok Nagar, Vasundhara Enclave, New Delhi</t>
  </si>
  <si>
    <t>Annapoorna Bhojanalya,B-17, Om Sai Complex, New Ashok Nagar, Vasundhara Enclave, New Delhi</t>
  </si>
  <si>
    <t>Anjali Resaturant,B-72, New Ashok Nagar, Vasundhara Enclave, New Delhi</t>
  </si>
  <si>
    <t>Always Eat Green,A-60 New Ashok Nagar, Vasundhara Enclave, New Delhi</t>
  </si>
  <si>
    <t>Aggarwal Sweets,B 80, Shree Anand Bhawan, Vasundhara Enclave, New Delhi</t>
  </si>
  <si>
    <t>Aggarwal Sweets,Shop no. 1,Near Dharamshila Hospital, Main Road Vasundhara Enclave, Vasundhara Enclave, New Delhi</t>
  </si>
  <si>
    <t>Aggarwal Sweet &amp; Bakers,A-60, Near Doctor's Market, Vasundhara Enclave, New Delhi</t>
  </si>
  <si>
    <t>Adi's Restaurant,B 80, Near ABD Chowk, New Ashok Nagar, Vasundhara Enclave, New Delhi</t>
  </si>
  <si>
    <t>The Food Court,D-30, Near Bharti Chowk, New Ashok Nagar, Vasundhara Enclave, New Delhi</t>
  </si>
  <si>
    <t>The Cake,E-473, New Ashok Nagar, Vasundhara Enclave, New Delhi</t>
  </si>
  <si>
    <t>Taj Sweets,28, DDA Market, Vasundhara Enclave, New Delhi</t>
  </si>
  <si>
    <t>Republic of Chicken,G-8, Vardhaman Sunrise Plaza, Vasundhara Enclave, New Delhi</t>
  </si>
  <si>
    <t>Punjabi Vaishno Rasoi,Main Road, Near BSES Office, Vasundhara Enclave, New Delhi</t>
  </si>
  <si>
    <t>Pauls Food,G-3, East End Plaza, Vasundhara Enclave, New Delhi</t>
  </si>
  <si>
    <t>Khansama,Shop 1-5, RS Tower, Opposite East End Apartment, Vasundhara Enclave, New Delhi</t>
  </si>
  <si>
    <t>Green Tea Fanatics,G-36, Vardhman Sunrise Plaza, Vasundhara Enclave, New Delhi</t>
  </si>
  <si>
    <t>Giani,G-22, Vardhaman Sunrise Plaza, Vasundhara Enclave, New Delhi</t>
  </si>
  <si>
    <t>Fatafat Fast Food,A-60, Sarpanch Chowk, New Ashok Nagar, Near, Vasundhara Enclave, New Delhi</t>
  </si>
  <si>
    <t>Domino's Pizza,Shop 6B, 7&amp;8, Ground Floor, New Ashok Nagar Metro Station, Near, Vasundhara Enclave, New Delhi</t>
  </si>
  <si>
    <t>Chef's Paradise,B 75, New Ashok Nagar, Vasundhara Enclave, New Delhi</t>
  </si>
  <si>
    <t>Ayush Restaurant,A-405, Near East End Apartment, New Ashok Nagar, Vasundhara Enclave, New Delhi</t>
  </si>
  <si>
    <t>Ankur Family Restaurant,B 17, Om Sai Complex, New Ashok Nagar, Opposite Metro Pillar No 162, Near, Vasundhara Enclave, New Delhi</t>
  </si>
  <si>
    <t>Ananda's,1, DDA Market, Vasundhara Enclave, New Delhi</t>
  </si>
  <si>
    <t>Aggarwal Sweet Corner,31, DDA Market, Vasundhara Enclave, New Delhi</t>
  </si>
  <si>
    <t>Street Food, Bakery</t>
  </si>
  <si>
    <t>Aggarwal Confectionary,38, DDA Market, Vasundhara Enclave, New Delhi</t>
  </si>
  <si>
    <t>Vasant Vihar, New Delhi</t>
  </si>
  <si>
    <t>Vasant Vihar</t>
  </si>
  <si>
    <t>Perch Wine &amp; Coffee Bar,Priya Complex, Vasant Vihar, New Delhi</t>
  </si>
  <si>
    <t>The Artful Baker,D Block Market. Near HDFC, Vasant Vihar, New Delhi</t>
  </si>
  <si>
    <t>Take Away Depot,13, Basant Lok, Priya Cinema Complex, Vasant Vihar, New Delhi</t>
  </si>
  <si>
    <t>Practically Perfect,64, Munirka Marg, Behind PVR Priya, Vasant Vihar, New Delhi</t>
  </si>
  <si>
    <t>Mohanty Bakery &amp; Confectionery,352, Vasant Vihar, New Delhi</t>
  </si>
  <si>
    <t>Mahinder Food Corner,Priya Complex, Vasant Vihar, New Delhi</t>
  </si>
  <si>
    <t>Kayasth Cuisine,Annexe, 1st Floor, D-7/1, Vasant Vihar, New Delhi</t>
  </si>
  <si>
    <t>Kaptain Bakery,16A, Basant Lok, Vasant Vihar, New Delhi</t>
  </si>
  <si>
    <t>Giani,17/20, Community Centre, Basant Lok, Vasant Vihar, New Delhi</t>
  </si>
  <si>
    <t>Cones &amp; Curries,Priya Cinema Complex, Vasant Vihar, New Delhi</t>
  </si>
  <si>
    <t>Cafe Coffee Day,61, Inside PVR Community Centre, Basant Lok, Vasant Vihar, New Delhi</t>
  </si>
  <si>
    <t>Bakermania,A-9/1, 1st Floor, Near Holy Child School, Vasant Vihar, New Delhi</t>
  </si>
  <si>
    <t>Anthony's Kitchen,Stall 3, PVR Priya, Basant Lok, Vasant Vihar, New Delhi</t>
  </si>
  <si>
    <t>Finger Food, Continental, Italian</t>
  </si>
  <si>
    <t>The Pint Room,2nd Floor, Opp HDFC Bank, Street D7, Junction of Poorvi &amp; Paschmi Marg, Vasant Vihar, New Delhi</t>
  </si>
  <si>
    <t>Instapizza After Hours,Shop 25, 1st Floor, CSC Basant Enclave, S.F.G.H Scheme, Vasant Vihar, New Delhi</t>
  </si>
  <si>
    <t>Georgia Dakota,Shop 5, D Block Market, Vasant Vihar, New Delhi</t>
  </si>
  <si>
    <t>Costa Coffee,Community Center, Priya Market, Vasant Vihar, New Delhi</t>
  </si>
  <si>
    <t>AOWLS,Vasant Vihar, New Delhi</t>
  </si>
  <si>
    <t>Uncle Tom's Steamed Hot Dogs,Opposite RPM Lounge, Priya Market, Vasant Vihar, New Delhi</t>
  </si>
  <si>
    <t>Twenty Four Seven,Near Indian Oil Petrol Pump, Mool Chand Motors, Vasant Vihar, New Delhi</t>
  </si>
  <si>
    <t>Spice Deli,38, Upper Ground Floor &amp; First Floor, Basant Lok, Vasant Vihar, New Delhi</t>
  </si>
  <si>
    <t>Slice of Italy,E-249, Rama Market, Nelson Mandela Marg, Vasant Vihar, New Delhi</t>
  </si>
  <si>
    <t>Sinfully Yours,11, Munirka Marg, Vasant Vihar, New Delhi</t>
  </si>
  <si>
    <t>Rainbows,Shop 3, D Block Market, Community Centre, Vasant Vihar, New Delhi</t>
  </si>
  <si>
    <t>New Janta Restaurant,C-22, Main Market, Vasant Vihar, New Delhi</t>
  </si>
  <si>
    <t>HotPlate,Vasant Apartments, Vasant Vihar, New Delhi</t>
  </si>
  <si>
    <t>Hawkers,Opposite Priya Cinema, Vasant Lok, Vasant Vihar, New Delhi</t>
  </si>
  <si>
    <t>Green Chick Chop,E-16, Vasant Vihar, New Delhi</t>
  </si>
  <si>
    <t>Japanese, Chinese, Asian, Malaysian, Thai, Vietnamese</t>
  </si>
  <si>
    <t>Go Kylin,24, Basant Lok Market, Vasant Vihar, New Delhi</t>
  </si>
  <si>
    <t>From The Kitchen of Mala Bindra,2, 2nd Floor, Palam Marg, Rear Block, Vasant Vihar, New Delhi</t>
  </si>
  <si>
    <t>North Indian, South Indian, Mughlai</t>
  </si>
  <si>
    <t>Foodland by Orchid,D 11, LSC, Vasant Vihar, New Delhi</t>
  </si>
  <si>
    <t>Chinese Hut,PVR Complex, Vasant Vihar, New Delhi</t>
  </si>
  <si>
    <t>Bread'D Bites,E-17, E Block Market, Vasant Vihar, New Delhi</t>
  </si>
  <si>
    <t>Bengal Sweet Palace,A Block Market, Vasant Vihar, New Delhi</t>
  </si>
  <si>
    <t>Barista,55, Community Center, Vasant Vihar, New Delhi</t>
  </si>
  <si>
    <t>Angels in my Kitchen,E Block Market, Poorvi Marg, Vasant Vihar, New Delhi</t>
  </si>
  <si>
    <t>Vasant Square Mall, Vasant Kunj, New Delhi</t>
  </si>
  <si>
    <t>Vasant Square Mall, Vasant Kunj</t>
  </si>
  <si>
    <t>Tipu Sultan,Shop 42, Ground Floor, Vasant Square Mall, Vasant Kunj, New Delhi</t>
  </si>
  <si>
    <t>KFC,Ground Floor, Vasant Square Mall, Vasant Kunj, New Delhi</t>
  </si>
  <si>
    <t>Kebab Gali,G-39, Ground Floor, Vasant Square Mall, Vasant Kunj, New Delhi</t>
  </si>
  <si>
    <t>Biryani Blues,Shop 29, Ground Floor, Vasant Square Mall, Vasant Kunj, New Delhi</t>
  </si>
  <si>
    <t>Subway,G-10/A, Ground Floor, Vasant Square Mall, Vasant Kunj, New Delhi</t>
  </si>
  <si>
    <t>Shree Bhagatram,A-5, Ground Floor, Vasant Square Mall, Vasant Kunj, New Delhi</t>
  </si>
  <si>
    <t>Sagar Ratna,Ground Floor, Vasant Square Mall, Vasant Kunj, New Delhi</t>
  </si>
  <si>
    <t>Domino's Pizza,GF 01, Ground Floor, Vasant Square Mall, Vasant Kunj, New Delhi</t>
  </si>
  <si>
    <t>DCK- Dana Choga's Kitchen,Shop 40, Ground Floor, Vasant Square Mall, Vasant Kunj, New Delhi</t>
  </si>
  <si>
    <t>Vasant Kunj, New Delhi</t>
  </si>
  <si>
    <t>Vasant Kunj</t>
  </si>
  <si>
    <t>Indian Saffron Co.,Vasant Kunj, New Delhi</t>
  </si>
  <si>
    <t>Happy Hakka,28, Vasant Arcade, B7 Market, Vasant Kunj, New Delhi</t>
  </si>
  <si>
    <t>Cafe Connect,Ground Floor, Adjacent To Ambience Towers Car Market, Chattarpur Road, Abdul Gaffar Khan Marg, Vasant Kunj, New Delhi</t>
  </si>
  <si>
    <t>Cookfresh,Vasant Kunj, New Delhi</t>
  </si>
  <si>
    <t>Cafe, American, Italian, North Indian, Chinese</t>
  </si>
  <si>
    <t>The Village Cafí©,Shop 4, Plot 11, Behind Sanchit Medicos, Opposite Fortis Hospital, Aruna Asaf Ali road, Kishan Garh, Vasant Kunj, New Delhi</t>
  </si>
  <si>
    <t>The Cafe,B8/9, Shop 9, DDA Market, Near GD Goenka School, Vasant Kunj, New Delhi</t>
  </si>
  <si>
    <t>Nawab Dera,B-98, Vasant Kunj Enclave, Vasant Kunj, New Delhi</t>
  </si>
  <si>
    <t>Chinese, Seafood</t>
  </si>
  <si>
    <t>Nanking,C-6, Local Shopping Complex, Vasant Kunj, New Delhi</t>
  </si>
  <si>
    <t>Continental, American, Italian</t>
  </si>
  <si>
    <t>Mickey's Kitchen,Vasant Kunj, New Delhi</t>
  </si>
  <si>
    <t>Majlis-e-Mughal,1249, Opposite Fortis Hospital, Aruna Asaf Ali Marg, Vasant Kunj, New Delhi</t>
  </si>
  <si>
    <t>Majeed's,Shop 8 &amp; 9, B-7, LSP, Vasant Kunj, New Delhi</t>
  </si>
  <si>
    <t>Hong Kong Express,Shop 18-19, Sector B, Pocket 10, DDA Market, Vasant Kunj, New Delhi</t>
  </si>
  <si>
    <t>Chinese, Italian, North Indian</t>
  </si>
  <si>
    <t>Flaming Chilli Pepper,1249, Aruna Asaf Ali Marg, Opposite Fortis Hospital, Vasant Kunj, New Delhi</t>
  </si>
  <si>
    <t>Continental, Italian, North Indian, Chinese, Lebanese</t>
  </si>
  <si>
    <t>Clemency- The Restaurant &amp; Cafe,1249, Opposite Fortis Hospital, Aruna Asaf Ali Marg, Vasant Kunj, New Delhi</t>
  </si>
  <si>
    <t>Captain Grub,Vasant Kunj, New Delhi</t>
  </si>
  <si>
    <t>Captain Chang,Vasant Kunj, New Delhi</t>
  </si>
  <si>
    <t>Bun Intended,Vasant Kunj, New Delhi</t>
  </si>
  <si>
    <t>Beijing Street,Outlet 22, Local Shopping Center, Sector D-4, Vasant Kunj, New Delhi</t>
  </si>
  <si>
    <t>Angels in my Kitchen,15, B-10 Market, Vasant Kunj, New Delhi</t>
  </si>
  <si>
    <t>Continental, Seafood, North Indian</t>
  </si>
  <si>
    <t>Tribe,138/9, Aruna Asaf Ali Road, Vasant Kunj, New Delhi</t>
  </si>
  <si>
    <t>Sagar Ratna,Central Market, Masudpur, Vasant Kunj, New Delhi</t>
  </si>
  <si>
    <t>Fast Food, North Indian, Desserts, Ice Cream</t>
  </si>
  <si>
    <t>Nirula's,B-10, DDA Market, Vasant Kunj, New Delhi</t>
  </si>
  <si>
    <t>Hawkers,B-1, Vasant Kunj, New Delhi</t>
  </si>
  <si>
    <t>V3S Mall, Laxmi Nagar, New Delhi</t>
  </si>
  <si>
    <t>V3S Mall, Laxmi Nagar</t>
  </si>
  <si>
    <t>Yo! China,G-9, V3S Mall, Laxmi Nagar, New Delhi</t>
  </si>
  <si>
    <t>The Golden Dragon,G-27/28, Ground Floor, V3S Mall, Laxmi Nagar, New Delhi</t>
  </si>
  <si>
    <t>Pizza Hut,V3S Mall, Laxmi Nagar, New Delhi</t>
  </si>
  <si>
    <t>Moti Mahal Delux Tandoori Trail,1st Floor, V3S Mall, Laxmi Nagar, New Delhi</t>
  </si>
  <si>
    <t>Kebab Xpress,Shop G-2 &amp; G-8, Ground Floor, Plot 10, V3S Mall, District Centre, Laxmi Nagar, New Delhi</t>
  </si>
  <si>
    <t>34, Chowringhee Lane,V 3 S Mall, Laxmi Nagar, New Delhi</t>
  </si>
  <si>
    <t>Wow! Momo,V3S Mall, Laxmi Nagar, New Delhi</t>
  </si>
  <si>
    <t>Vintro,G-110, Ground Floor, V3S Mall, Laxmi Nagar, New Delhi</t>
  </si>
  <si>
    <t>McDonald's,Shop 98 &amp; 107, Ground Floor, V3S East Central Mall, Plot  12, Laxmi Nagar, New Delhi</t>
  </si>
  <si>
    <t>United Punjab,G-41, V3S Mall, Laxmi Nagar, New Delhi</t>
  </si>
  <si>
    <t>The Yummy Chilli,Food Court, V3S Mall, Laxmi Nagar, New Delhi</t>
  </si>
  <si>
    <t>The Yellow Chilli,G-11, V3S Mall, Laxmi Nagar, New Delhi</t>
  </si>
  <si>
    <t>Subway,G-111, Ground Floor, V3S Mall, Laxmi Nagar, New Delhi</t>
  </si>
  <si>
    <t>Shawarma Wala,G 6, Ground Floor, V3S Mall, Near Nirman Vihar Metro Station, Laxmi Nagar, New Delhi</t>
  </si>
  <si>
    <t>Rocking Woods,F-102, 1st Floor, V3S Mall, Laxmi Nagar, New Delhi</t>
  </si>
  <si>
    <t>Punjabi Tadka,Food Court, V3S Mall, Laxmi Nagar, New Delhi</t>
  </si>
  <si>
    <t>Nirula's Ice Cream,G 5, Ground Floor, V3S Mall, Laxmi Nagar, New Delhi</t>
  </si>
  <si>
    <t>Nazeer Foods,G-18/19, V3S Mall, Laxmi Nagar, New Delhi</t>
  </si>
  <si>
    <t>Mandrain,Food Court, V3S Mall, Laxmi Nagar, New Delhi</t>
  </si>
  <si>
    <t>Kutty's South Indian Cafe,V3S Mall, Laxmi Nagar, New Delhi</t>
  </si>
  <si>
    <t>Keventers,Shop G-3, V3S Mall, Plot 10, Laxmi Nagar, New Delhi</t>
  </si>
  <si>
    <t>Fattoush,G-103, V3S Mall, Laxmi Nagar, New Delhi</t>
  </si>
  <si>
    <t>Domino's Pizza,Ground Floor, Unit G-100-101, V3S Mall, Laxmi Nagar, New Delhi</t>
  </si>
  <si>
    <t>Chutneez Restaurant Lounge &amp; Bar,F-104, 1st Floor, Fun Cinema Building, V3S Mall, Laxmi Nagar, New Delhi</t>
  </si>
  <si>
    <t>Chalte Firte Momos,G-4, V3S Mall, Near Box Office, Laxmi Nagar, New Delhi</t>
  </si>
  <si>
    <t>Cafe Coffee Day,12, Ground Floor, V3S Mall, Laxmi Nagar, New Delhi</t>
  </si>
  <si>
    <t>Uttam Nagar, New Delhi</t>
  </si>
  <si>
    <t>Uttam Nagar</t>
  </si>
  <si>
    <t>Wah Ji Wah,WZ, 187-A, Main Road, Opposite  Metro Pillar 665, Uttam Nagar, New Delhi</t>
  </si>
  <si>
    <t>Veg. Darbar,Near Metro Pillar 682, Uttam Nagar West, Uttam Nagar, New Delhi</t>
  </si>
  <si>
    <t>Veg Darbar - The Royal Taste,Near Metro Pillar-682, Uttam Nagar West, New Delhi</t>
  </si>
  <si>
    <t>The Darjiling Delicious Chinese Food,Shop 3, Plot 42-43, G Block, School Road, Uttam Nagar, New Delhi</t>
  </si>
  <si>
    <t>Tandoori Theka,C-8, Opposite Metro Pillar 717, Kiran Garden, Main Najafgarh Road, Uttam Nagar, New Delhi</t>
  </si>
  <si>
    <t>Desserts, Street Food</t>
  </si>
  <si>
    <t>Sargam Sweets,A 11, Mohan Garden, Near Metro Pillar 753, Peepal Wala Road, Uttam Nagar, New Delhi</t>
  </si>
  <si>
    <t>Sapna Restaurant,WZ 167 A, Arya Samaj Road, Uttam Nagar, New Delhi</t>
  </si>
  <si>
    <t>Sandwiches 'N' More,K-41, Bal Udyan Road, Uttam Nagar, New Delhi</t>
  </si>
  <si>
    <t>Punjabi Chicken,3, Bindapark, Near Police Station, Uttam Nagar, New Delhi</t>
  </si>
  <si>
    <t>Pick &amp; Carry,K-1/85, Mohan Garden, Uttam Nagar, New Delhi</t>
  </si>
  <si>
    <t>New China Town,B-44, Sewak Park, Dwarka Mod Metro Station, Uttam Nagar, New Delhi</t>
  </si>
  <si>
    <t>Madras Cafe,K-9, Arya Samaj Road, Uttam Nagar, New Delhi</t>
  </si>
  <si>
    <t>Lala Da Shudh Vaishno Dhaba,Main Najafgarh Road, Opposite Metro Pillar 676, Uttam Nagar, New Delhi</t>
  </si>
  <si>
    <t>Khalsa Chicken Corner,Opposite Pillar 760, Main Najafgarh Road, Uttam Nagar, New Delhi</t>
  </si>
  <si>
    <t>Kamal Chat Bhandar,Arya Samaj Road, Near Gurudwara, Uttam Nagar, New Delhi</t>
  </si>
  <si>
    <t>J V's Fried Chicken,19 B, Sewak Park, Near Metro Pillor 771, Uttam Nagar, New Delhi</t>
  </si>
  <si>
    <t>Street Food, Chinese</t>
  </si>
  <si>
    <t>Grover Sweets,A/7, Near Metro Pillar 652, Milap Nagar, Uttam Nagar, New Delhi</t>
  </si>
  <si>
    <t>Green Chick Chop,WZ-181, A block, Main Najafgarh Road, Metro Pillar 666, Uttam Nagar, New Delhi</t>
  </si>
  <si>
    <t>Food N Shakes,E 23, Milap Nagar, Near Reliance Fresh, Uttam Nagar, New Delhi</t>
  </si>
  <si>
    <t>Da Pizza Zone,F-1/3, Mohan Garden, Pipal Wala Road, Uttam Nagar, New Delhi</t>
  </si>
  <si>
    <t>Chocochill,Vijay Vihar, Uttam Nagar, New Delhi</t>
  </si>
  <si>
    <t>Chinese Chatorey Xpress,G-1/66 Dalmill Road, Uttam Nagar, New Delhi</t>
  </si>
  <si>
    <t>Arora Pastry Palace,Dwarka Mod Metro Station, Pillar Number 781, Uttam Nagar, New Delhi</t>
  </si>
  <si>
    <t>Aggarwal Sweets,154, Kakrola Housing Complex, Dwarka Mod, Uttam Nagar, New Delhi</t>
  </si>
  <si>
    <t>Aggarwal Jalebi Wale,Opposite Avtaar Dhaba, Milap Nagar, Uttam Nagar, New Delhi</t>
  </si>
  <si>
    <t>Tasty Bite,A-72/183, Gulab Bagh, Main Najafgarh Road, Uttam Nagar, New Delhi</t>
  </si>
  <si>
    <t>Tanatan Corner,Main Najafgarh Road, Uttam Nagar, New Delhi</t>
  </si>
  <si>
    <t>Swastik Restaurant,GS-70, Sewak Park, Near Dwarka Mod, Uttam Nagar, New Delhi</t>
  </si>
  <si>
    <t>Ice Cream, Desserts, Fast Food</t>
  </si>
  <si>
    <t>Singh's Ice Cream Parlour,A-1/28, Mohan Garden, Peepal Road, Opposite Sargam Sweets, Metro Pillar 754, Uttam Nagar, New Delhi</t>
  </si>
  <si>
    <t>Shri Radha Ki Rasoi,Plot 1, Mohan Bhagwati Complex, Uttam Nagar, New Delhi</t>
  </si>
  <si>
    <t>North Indian, South Indian, Chinese, Street Food</t>
  </si>
  <si>
    <t>Shri Murli Wala,B-5, Patel Garden, Near Metro Pillar 787, Dwarka Mor, Uttam Nagar, New Delhi</t>
  </si>
  <si>
    <t>Shri Krishna Vaishno Dhaba,22-B, K Block, Palam Matiala Road, Raja Puri, Opposite Sector 4-5, Uttam Nagar, New Delhi</t>
  </si>
  <si>
    <t>Fast Food, South Indian, Chinese, Mithai</t>
  </si>
  <si>
    <t>Shri Bikaner Sweets,F-2/30, Pipal Chowk, Mohan Garden, Uttam Nagar, New Delhi</t>
  </si>
  <si>
    <t>Shahi Kachauri,Najafgarh Road, Uttam Nagar, New Delhi</t>
  </si>
  <si>
    <t>Shahi Kachauri Wale,Main Najafgarh Road, Dwarka Mod, Uttam Nagar, New Delhi</t>
  </si>
  <si>
    <t>Shah Bakery,Arya Samaj Road, Uttam Nagar, New Delhi</t>
  </si>
  <si>
    <t>Scoops,E-1, Bal Udyan Road, Uttam Nagar, New Delhi</t>
  </si>
  <si>
    <t>Radha Swami Vaishno Dhaba,C-23, Near Pali Factory, Uttam Nagar East, Uttam Nagar, New Delhi</t>
  </si>
  <si>
    <t>Punjabi Tadka,WZ-A1, Main Road, Opposite Pillor 659, Uttam Nagar, New Delhi</t>
  </si>
  <si>
    <t>Bakery, Street Food</t>
  </si>
  <si>
    <t>Pastry Palace,WZ-175, Opposite Metro Pillar 667, Main Najafgarh Road, Uttam Nagar, New Delhi</t>
  </si>
  <si>
    <t>Natkhat Bakers,A 65, Gurudwara Road, Mohan Garden, Uttam Nagar, New Delhi</t>
  </si>
  <si>
    <t>Maharani Rasoi,Near Mehfil, Dwarka Mod, Uttam Nagar, New Delhi</t>
  </si>
  <si>
    <t>Lajwab Bakery,Mangal Bazaar Road, Uttam Nagar, New Delhi</t>
  </si>
  <si>
    <t>Lajawab Chinese Food,A 1/28, Peepal Wala Road, Mohan Garden, Uttam Nagar, New Delhi</t>
  </si>
  <si>
    <t>Khalsa Veg Corner,A-27, Milap Nagar, Near Desu Office, Uttam Nagar, New Delhi</t>
  </si>
  <si>
    <t>Street Food, Chinese, Mithai</t>
  </si>
  <si>
    <t>Grover Sweets &amp; Bakers,Arya Samaj Road, Uttam Nagar, New Delhi</t>
  </si>
  <si>
    <t>Gayatri's Break Point Restaurant,G-116/117, School Road, SDM Market, Mangal Bazaar Chowk, Uttam Nagar, New Delhi</t>
  </si>
  <si>
    <t>Gabbar Chowmein,Pipal Chowk Road, Som Bazaar Chowk, Mohan Garden, Uttam Nagar, New Delhi</t>
  </si>
  <si>
    <t>Fast Food, Chinese, Bakery</t>
  </si>
  <si>
    <t>Flavourz Factoree,Shop 3, Plot 1, Block A, Gulab Bagh, Near Nawada Metro Station, Opposite Metro Pillar 733, Uttam Nagar, New Delhi</t>
  </si>
  <si>
    <t>Domino's Pizza,WZ-154, G-1 Block, Upper Ground Floor, Najafgarh Road, Uttam Nagar, New Delhi</t>
  </si>
  <si>
    <t>Dharma Punjabi Dhaba,J-7, Arya Samaj Road, Near MLA Office, Uttam Nagar, New Delhi</t>
  </si>
  <si>
    <t>Chatkaara Point,Shop AP-4, Commercial Complex, A Block, Bindapur, Uttam Nagar, New Delhi</t>
  </si>
  <si>
    <t>Cafe De Bienka,RZ-35/36, Indra Park Extension, Near Hanuman Mandir, Uttam Nagar, New Delhi</t>
  </si>
  <si>
    <t>Burger House,1/69, Sewak Park, Near Dwarka Mod, Uttam Nagar, New Delhi</t>
  </si>
  <si>
    <t>ATM Food Corner,C-24A, Jeewan Park, Pankha Road, Uttam Nagar, New Delhi</t>
  </si>
  <si>
    <t>Apna Swad,Shop 5, Indra Park, East Uttam Nagar, Uttam Nagar, New Delhi</t>
  </si>
  <si>
    <t>Amritsari Dhaba,Metro Pillar 782, Dwarka Mor, Uttam Nagar, New Delhi</t>
  </si>
  <si>
    <t>Aggarwal Sweets,A 93, Gurudwara Road, Mohan Garden, Near Metro Pillar 746, Uttam Nagar, New Delhi</t>
  </si>
  <si>
    <t>34, Chowringhee Lane,Shop 2, Plot 57, Under Dwarka Mor Metro Station Pillar No 776, Sewak Park, Uttam Nagar, New Delhi</t>
  </si>
  <si>
    <t>Unity One Mall, Janakpuri, New Delhi</t>
  </si>
  <si>
    <t>Unity One Mall, Janakpuri</t>
  </si>
  <si>
    <t>Pat 'N' Harry,Shop 3, Ground Floor, Unity One Mall, Janakpuri, New Delhi</t>
  </si>
  <si>
    <t>Keventers,22, Ground Floor, Unity One Mall, Janakpuri, New Delhi</t>
  </si>
  <si>
    <t>Mithai, North Indian, South Indian</t>
  </si>
  <si>
    <t>Haldiram's,G-3, Unity One Mall, Janakpuri, New Delhi</t>
  </si>
  <si>
    <t>Domino's Pizza,1st Floor, Unity One Mall, Janakpuri, New Delhi</t>
  </si>
  <si>
    <t>Wow! Momo,Shop 1, Ground Floor, Unity One Mall, Janakpuri, New Delhi</t>
  </si>
  <si>
    <t>Uday Park, New Delhi</t>
  </si>
  <si>
    <t>Uday Park</t>
  </si>
  <si>
    <t>The Coffee Bond,Shop 4, Uday Park Shopping Complex, Uday Park, New Delhi</t>
  </si>
  <si>
    <t>Chinese, Fast Food, North Indian</t>
  </si>
  <si>
    <t>Jughead's Fast Food Corner,1 &amp; 3, Main Market, Uday Park, New Delhi</t>
  </si>
  <si>
    <t>Ahad Sons Restaurant,3-A, Behind Mother Dairy, Uday Park, New Delhi</t>
  </si>
  <si>
    <t>North Indian, Mughlai, Chinese, Bakery</t>
  </si>
  <si>
    <t>Tughlakabad Institutional Area, New Delhi</t>
  </si>
  <si>
    <t>Tughlakabad Institutional Area</t>
  </si>
  <si>
    <t>Khana Khazana,TA 61, Main Road, Tughlakabad Institutional Area, New Delhi</t>
  </si>
  <si>
    <t>Trilokpuri, New Delhi</t>
  </si>
  <si>
    <t>Trilokpuri</t>
  </si>
  <si>
    <t>Brijwasi Sweet and Namkeen,3/30, Subhash Market, Trilokpuri, New Delhi</t>
  </si>
  <si>
    <t>Tilak Nagar, New Delhi</t>
  </si>
  <si>
    <t>Tilak Nagar</t>
  </si>
  <si>
    <t>Wah Wah Chicken Corner,93, DDA Market, Near Balmiki Mandir, Tilak Nagar, New Delhi</t>
  </si>
  <si>
    <t>Wah Shah Ji Wah,WZ-179, Mukherji Park, Punjabi Market Road, Tilak Nagar, New Delhi</t>
  </si>
  <si>
    <t>Turban Tadka,WZ-139, B1/B, New Mahavir Nagar, Tilak Nagar, New Delhi</t>
  </si>
  <si>
    <t>Today Pizza,E-1, Khyala Road, Vishnu Garden, Tilak Nagar, New Delhi</t>
  </si>
  <si>
    <t>The Second Wife Kitchen,24/5, Mall Road, Tilak Nagar, New Delhi</t>
  </si>
  <si>
    <t>T-2 Di Hatti,24/10, Tilak Nagar, New Delhi</t>
  </si>
  <si>
    <t>South Indian Hut,M-49, New Mahavir Nagar, Tilak Nagar, New Delhi</t>
  </si>
  <si>
    <t>Snazzy Delights,J-8, Mukhram Garden, Near Raj Cinema, Tilak Nagar, New Delhi</t>
  </si>
  <si>
    <t>Shawarma Wala,Tilak Nagar, New Delhi</t>
  </si>
  <si>
    <t>Shah Ji Di Rasoi,11/13, Tilak Nagar Main Market, Gurudwara Road, Tilak Nagar, New Delhi</t>
  </si>
  <si>
    <t>Sethi Ice Cream Parlour,Khyala Road, Vishnu Garden, Tilak Nagar, New Delhi</t>
  </si>
  <si>
    <t>Salt &amp; Peppers,Shop 1, New Market, Main Market, Tilak Nagar, New Delhi</t>
  </si>
  <si>
    <t>Sahib Jhatka Chicken Shop,29/4, Ashok Nagar, Near Metro Station, Tilak Nagar, New Delhi</t>
  </si>
  <si>
    <t>Punjabi Virsa,A-67, Shyam Nagar, Punjabi Market, Tilak Nagar, New Delhi</t>
  </si>
  <si>
    <t>Punjabi Dhaba,Shop BE-106A, Hari Nagar, Near Tilak Nagar, New Delhi</t>
  </si>
  <si>
    <t>Pizza Station,WZ-23B, Part 1, Punjabi Market, Tilak Nagar, New Delhi</t>
  </si>
  <si>
    <t>Pal Restaurant,Plot 6, Punjabi Market, Vishnu Nagar, Tilak Nagar, New Delhi</t>
  </si>
  <si>
    <t>Manpasand Punjabi Zaika,20 Block, Opposite Krishna Park, Gurudwara Road, Tilak Nagar, New Delhi</t>
  </si>
  <si>
    <t>Mama Tao,E-1, Main Khyala Raod, Tilak Nagar, New Delhi</t>
  </si>
  <si>
    <t>Mama Bhanja Corner,Opposite Vijay Corner, Ashok Nagar, Near Metro Station, Tilak Nagar, New Delhi</t>
  </si>
  <si>
    <t>South Indian, Fast Food, Chinese</t>
  </si>
  <si>
    <t>KindBhutani's,41, New Market, Tilak Nagar, New Delhi</t>
  </si>
  <si>
    <t>Himalya Chinese,Shop 1, Plot 365, Chand Nagar, Tilak Nagar, New Delhi</t>
  </si>
  <si>
    <t>Health-O-Lic,4A/2, Near Axis Bank, Main Najafgarh Road, Tilak Nagar, New Delh</t>
  </si>
  <si>
    <t>Guru Kripa Chicken Corner,Near Metro Station, Tilak Nagar, New Delhi</t>
  </si>
  <si>
    <t>Grover Sweets Rajouri Wala,Khyala Road, Vishnu Garden, Tilak Nagar, New Delhi</t>
  </si>
  <si>
    <t>Giani,G-4A, Main Kabuli Chowk, Tilak Nagar, New Delhi</t>
  </si>
  <si>
    <t>Funduz Cafe,WZ-188, Punjabi Market, Tilak Nagar, New Delhi</t>
  </si>
  <si>
    <t>Desserts, Ice Cream, Fast Food</t>
  </si>
  <si>
    <t>Flavors of London,K-131/2, Mahavir Nagar, Krishna Park, Main Outer Ring Road, Tilak Nagar, New Delhi</t>
  </si>
  <si>
    <t>Dee Pizza Hub,WZ-139/F, Main Market, New Mahavir Nagar, Tilak Nagar, New Delhi</t>
  </si>
  <si>
    <t>Bikaner Sweets,Near Khyala Road, Vishnu Garden, Tilak Nagar, New Delhi</t>
  </si>
  <si>
    <t>Bikaner Sweets &amp; Pastry Corner,Guru Ramdas Marg, Krishna Park, Tilak Nagar, New Delhi</t>
  </si>
  <si>
    <t>Ashoka's Ice Zone,11/47, Tilak Nagar, New Delhi</t>
  </si>
  <si>
    <t>Annapurna Caters,17/30, Aashirwad Complex, Tilak Nagar, New Delhi</t>
  </si>
  <si>
    <t>North Indian, Fast Food, Mughlai</t>
  </si>
  <si>
    <t>Roti N Boti,15/16, Mangal Bazar, Tilak Nagar, New Delhi</t>
  </si>
  <si>
    <t>Mithlesh Ande Wala,Shop D-3, Fateh Nagar, Tilak Nagar, New Delhi</t>
  </si>
  <si>
    <t>Vijay Corner,30, Double Story Ashok Nagar, Near Metro Station, Tilak Nagar, New Delhi</t>
  </si>
  <si>
    <t>South Indian Hut,21/24, Main Road, Near Central Hospital, Tilak Nagar, New Delhi</t>
  </si>
  <si>
    <t>Sehyog Alpahar,Main Market, Tilak Nagar, New Delhi</t>
  </si>
  <si>
    <t>Sagar Choley Bhatoorey,Mukherji Park, Punjabi Market, Tilak Nagar, New Delhi</t>
  </si>
  <si>
    <t>Beverages, Ice Cream</t>
  </si>
  <si>
    <t>Radha Swami Cool Hut,11/45 B, Gurudwara Rd, Block 11, Tilak Nagar, New Delhi</t>
  </si>
  <si>
    <t>Punjabi Ninja,Plot 5, Anmol Vatika, Tilak Nagar, New Delhi</t>
  </si>
  <si>
    <t>New Raj Kachori Bhandar,2/17, Double Storey, Tilak Nagar, New Delhi</t>
  </si>
  <si>
    <t>Neelma Punjabi Dhaba,K-3, Mukaram Garden, Tilak Nagar, New Delhi</t>
  </si>
  <si>
    <t>Mr.Hunger,24B/8, Mall Road, Tilak Nagar, New Delhi</t>
  </si>
  <si>
    <t>Manmohan Food Plaza,Shop 8, New Market, Tilak Nagar, New Delhi</t>
  </si>
  <si>
    <t>Janki Vaishno Dhaba,WZ 714, Tihar Village, Near Tilak Nagar Market, Government Girls Convent School, Tilak Nagar, New Delhi</t>
  </si>
  <si>
    <t>Hum Sabki Rasoi,S-1/68, Old Mahavir Nagar, Tilak Nagar, New Delhi</t>
  </si>
  <si>
    <t>Green Chick Chop,A-132, Ganesh Nagar, Tilak Nagar, New Delhi</t>
  </si>
  <si>
    <t>Green Chick Chop,179, Mukherji Park, Vishnu Garden, Tilak Nagar, New Delhi</t>
  </si>
  <si>
    <t>Dev Burger,44/1, Totaram Ahuja Marg, Ashok Nagar, Tilak Nagar, New Delhi</t>
  </si>
  <si>
    <t>North Indian, Fast Food, Afghani</t>
  </si>
  <si>
    <t>Chaap Nation,11/41B, Gurudwara Road, Tilak Nagar Market, Tilak Nagar, New Delhi</t>
  </si>
  <si>
    <t>Brothers' Bakery,A-31, Vishnu Garden, Khyala Road, Tilak Nagar, New Delhi</t>
  </si>
  <si>
    <t>Bimbos,Near MCD Park, Katyal Market, Ashok Nagar, Tilak Nagar, New Delhi</t>
  </si>
  <si>
    <t>Bhukkadzz Point,C-131, Ganesh Nagar, Tilak Nagar, New Delhi</t>
  </si>
  <si>
    <t>Bhatura King,Tilak Nagar, New Delhi</t>
  </si>
  <si>
    <t>Bhappe Di Hatti,Main Market, Tilak Nagar, New Delhi</t>
  </si>
  <si>
    <t>Bhape Di Hatti,Near Sanatan Dharam Mandir, Main Market, Tilak Nagar, New Delhi</t>
  </si>
  <si>
    <t>Alag Khana Khazana,Guru Ram Das Marg, Tilak Nagar, New Delhi</t>
  </si>
  <si>
    <t>Street Food, Desserts</t>
  </si>
  <si>
    <t>Aggarwal Sweets,WZ-22A, Mukherjee Park, Chaukhandi Road, Tilak Nagar, New Delhi</t>
  </si>
  <si>
    <t>Aggarwal Sweet Center,1A/13, West Zone, Ganesh Nagar, Tilak Nagar, New Delhi</t>
  </si>
  <si>
    <t>Tilak Marg, New Delhi</t>
  </si>
  <si>
    <t>Tilak Marg</t>
  </si>
  <si>
    <t>Chatori Gali,Central Hall, Patiala House Court, Tilak Marg, New Delhi</t>
  </si>
  <si>
    <t>The Village Restaurant Complex, Khel Gaon Marg, New Delhi</t>
  </si>
  <si>
    <t>The Village Restaurant Complex, Khel Gaon Marg</t>
  </si>
  <si>
    <t>Arriba - Mexican Grill &amp; Tequileria,The Village Restaurant Complex, Asiad Village, Khel Gaon Marg, New Delhi</t>
  </si>
  <si>
    <t>European, American</t>
  </si>
  <si>
    <t>TabulaBeach Cafe,The Village Restaurant Complex, Asiad Village, Khel Gaon Marg, New Delhi</t>
  </si>
  <si>
    <t>Chopsticks,The Village Restaurant Complex, Next to Sirifort Auditorium, Khel Gaon Marg, New Delhi</t>
  </si>
  <si>
    <t>The Uppal, Aerocity, New Delhi</t>
  </si>
  <si>
    <t>The Uppal, Aerocity</t>
  </si>
  <si>
    <t>The Gourmet Shop - The Uppal,The Uppal, Ground Floor, NH-8, Mahipalpur Extension, Aerocity, New Delhi</t>
  </si>
  <si>
    <t>Bonitos Blu - The Uppal,The Uppal, NH-8, Near, Aerocity, New Delhi</t>
  </si>
  <si>
    <t>Continental, Thai, Chinese, North Indian</t>
  </si>
  <si>
    <t>Bonitos - The Uppal,The Uppal, NH-8, Near, Aerocity, New Delhi</t>
  </si>
  <si>
    <t>The Taj Palace Hotel, Chanakyapuri, New Delhi</t>
  </si>
  <si>
    <t>The Taj Palace Hotel, Chanakyapuri</t>
  </si>
  <si>
    <t>The Tea Lounge - Taj Palace Hotel,Taj Palace Hotel, Diplomatic Enclave, Chanakyapuri, New Delhi</t>
  </si>
  <si>
    <t>Orient Express - Taj Palace Hotel,Taj Palace Hotel, Diplomatic Enclave, Chanakyapuri, New Delhi</t>
  </si>
  <si>
    <t>Spicy Duck - Taj Palace Hotel,Taj Palace Hotel, Diplomatic Enclave, Chanakyapuri, New Delhi</t>
  </si>
  <si>
    <t>North Indian, European, Asian</t>
  </si>
  <si>
    <t>Capital Kitchen - Taj Palace Hotel,Taj Palace Hotel, Diplomatic Enclave, Chanakyapuri, New Delhi</t>
  </si>
  <si>
    <t>Seafood, North Indian</t>
  </si>
  <si>
    <t>The Taj Mahal Hotel, Mansingh Road, New Delhi</t>
  </si>
  <si>
    <t>The Taj Mahal Hotel, Mansingh Road</t>
  </si>
  <si>
    <t>Varq - The Taj Mahal Hotel,The Taj Mahal Hotel, 1, Mansingh Road, New Delhi</t>
  </si>
  <si>
    <t>House of Ming - The Taj Mahal Hotel,The Taj Mahal Hotel, 1, Mansingh Road, New Delhi</t>
  </si>
  <si>
    <t>Wasabi by Morimoto - The Taj Mahal Hotel,The Taj Mahal Hotel, 1, Mansingh Road, New Delhi</t>
  </si>
  <si>
    <t>Malaysian, Thai</t>
  </si>
  <si>
    <t>Ricks Bar - The Taj Mahal Hotel,The Taj Mahal Hotel, 1, Mansingh Road, New Delhi</t>
  </si>
  <si>
    <t>North Indian, European, Continental</t>
  </si>
  <si>
    <t>Machan - The Taj Mahal Hotel,The Taj Mahal Hotel, 1, Mansingh Road, New Delhi</t>
  </si>
  <si>
    <t>Emperor's Lounge - The Taj Mahal Hotel,The Taj Mahal Hotel, 1, Mansingh Road, New Delhi</t>
  </si>
  <si>
    <t>Mediterranean, European</t>
  </si>
  <si>
    <t>The Grill Room - The Taj Mahal Hotel,The Taj Mahal Hotel, 1, Mansingh Road, New Delhi</t>
  </si>
  <si>
    <t>Thai, Chinese, Japanese</t>
  </si>
  <si>
    <t>The Suryaa New Delhi, New Friends Colony, New Delhi</t>
  </si>
  <si>
    <t>The Suryaa New Delhi, New Friends Colony</t>
  </si>
  <si>
    <t>Sampan - The Suryaa New Delhi,The Suryaa New Delhi, New Friends Colony, New Delhi</t>
  </si>
  <si>
    <t>Finger Food, Continental, Italian, Chinese</t>
  </si>
  <si>
    <t>Club BW - The Suryaa New Delhi,The Suryaa New Delhi, New Friends Colony, New Delhi</t>
  </si>
  <si>
    <t>French Crust - The Suryaa New Delhi,The Suryaa New Delhi, New Friends Colony, New Delhi</t>
  </si>
  <si>
    <t>Atrium Bar  &amp; Lounge - The Suryaa New Delhi,The Suryaa New Delhi, New Friends Colony, New Delhi</t>
  </si>
  <si>
    <t>Continental, Italian, Mediterranean</t>
  </si>
  <si>
    <t>The Park, Connaught Place, New Delhi</t>
  </si>
  <si>
    <t>The Park, Connaught Place</t>
  </si>
  <si>
    <t>Aqua - The Park,The Park, 15, Parliament Street, Connaught Place, New Delhi</t>
  </si>
  <si>
    <t>Continental, Italian, American, North Indian</t>
  </si>
  <si>
    <t>Mist - The Park,The Park, 15, Parliament Street, Connaught Place, New Delhi</t>
  </si>
  <si>
    <t>Mughlai, Italian, Finger Food, Middle Eastern</t>
  </si>
  <si>
    <t>Agni - The Park,The Park, 15, Parliament Street, Connaught Place, New Delhi</t>
  </si>
  <si>
    <t>The Lodhi, Lodhi Road, New Delhi</t>
  </si>
  <si>
    <t>The Lodhi, Lodhi Road</t>
  </si>
  <si>
    <t>Elan - The Lodhi,The Lodhi, Lodhi Road, New Delhi</t>
  </si>
  <si>
    <t>The Lodhi Bakery - The Lodhi,The Lodhi, Lodhi Road, New Delhi</t>
  </si>
  <si>
    <t>The Leela Palace, Chanakyapuri, New Delhi</t>
  </si>
  <si>
    <t>The Leela Palace, Chanakyapuri</t>
  </si>
  <si>
    <t>The Lobby Lounge - The Leela Palace,The Leela Palace, Diplomatic Enclave, Chanakyapuri, New Delhi</t>
  </si>
  <si>
    <t>The Library - The Leela Palace,The Leela Palace, Diplomatic Enclave, Chanakyapuri, New Delhi</t>
  </si>
  <si>
    <t>MEGU - The Leela Palace,The Leela Palace, Diplomatic Enclave, Chanakyapuri, New Delhi</t>
  </si>
  <si>
    <t>French, Italian</t>
  </si>
  <si>
    <t>Le Cirque - The Leela Palace,The Leela Palace, Diplomatic Enclave, Chanakyapuri, New Delhi</t>
  </si>
  <si>
    <t>Jamavar - The Leela Palace,The Leela Palace, Diplomatic Enclave, Chanakyapuri, New Delhi</t>
  </si>
  <si>
    <t>The Leela Ambience Convention Hotel, New Delhi</t>
  </si>
  <si>
    <t>The Leela Ambience Convention Hotel</t>
  </si>
  <si>
    <t>Dilli 32 - The Leela Ambience Convention Hotel,The Leela Ambience Convention Hotel, Maharaja Surajmal Road, Near Yamuna Sports Complex, Vivek Vihar, New Delhi</t>
  </si>
  <si>
    <t>Mei Kun - The Leela Ambience Convention Hotel,The Leela Ambience Convention Hotel, Maharaja Surajmal Road, Near Yamuna Sports Complex, Vivek Vihar, New Delhi</t>
  </si>
  <si>
    <t>Cherry Bar - The Leela Ambience Convention Hotel,The Leela Ambience Convention Hotel, Maharaja Surajmal Road, Near Yamuna Sports Complex, Vivek Vihar, New Delhi</t>
  </si>
  <si>
    <t>Cafí© Knosh - The Leela Ambience Convention Hotel,The Leela Ambience Convention Hotel, Maharaja Surajmal Road, Near Yamuna Sports Complex, Vivek Vihar, New Delhi</t>
  </si>
  <si>
    <t>The Lalit New Delhi, Barakhamba Road, New Delhi</t>
  </si>
  <si>
    <t>The Lalit New Delhi, Barakhamba Road</t>
  </si>
  <si>
    <t>Woks - The Lalit New Delhi,The Lalit, Barakhamba Avenue, Barakhamba Road, New Delhi</t>
  </si>
  <si>
    <t>Kitty Su - The Lalit New Delhi,The Lalit, Barakhamba Avenue, Barakhamba Road, New Delhi</t>
  </si>
  <si>
    <t>Mughlai, North Indian, South Indian</t>
  </si>
  <si>
    <t>Baluchi - The Lalit New Delhi,The Lalit, Barakhamba Avenue, Barakhamba Road, New Delhi</t>
  </si>
  <si>
    <t>Continental, North Indian, Italian, Asian</t>
  </si>
  <si>
    <t>24/7 Restaurant - The Lalit New Delhi,The Lalit, Barakhamba Avenue, Barakhamba Road, New Delhi</t>
  </si>
  <si>
    <t>24/7 Bar- The Lalit New Delhi,The Lalit, Barakhamba Avenue, Barakhamba Road, New Delhi</t>
  </si>
  <si>
    <t>The Grill Room - The Lalit New Delhi,The Lalit, Barakhamba Avenue, Barakhamba Road, New Delhi</t>
  </si>
  <si>
    <t>Le Petit Cafe - The Lalit New Delhi,The Lalit, Barakhamba Avenue, Barakhamba Road, New Delhi</t>
  </si>
  <si>
    <t>24/7 Pastry Shop - The Lalit New Delhi,The Lalit, Barakhamba Avenue, Barakhamba Road, New Delhi</t>
  </si>
  <si>
    <t>The India Mall, New Friends Colony, New Delhi</t>
  </si>
  <si>
    <t>The India Mall, New Friends Colony</t>
  </si>
  <si>
    <t>Subway,54, The India Mall, Community Centre, New Friends Colony, New Delhi</t>
  </si>
  <si>
    <t>Stuffed Kathi Roll,Ground Floor, The India Mall, Community Center, New Friends Colony, New Delhi</t>
  </si>
  <si>
    <t>Shree Rathnam,2 &amp; 3, The India Mall, Community Center, New Friends Colony, New Delhi</t>
  </si>
  <si>
    <t>Chinese, Cafe</t>
  </si>
  <si>
    <t>Urban Gala,1st Floor, The India Mall, New Friends Colony, New Delhi</t>
  </si>
  <si>
    <t>Slurp Pasta Express,Ground Floor, The India Mall, 1 Community Center, New Friends Colony, New Delhi</t>
  </si>
  <si>
    <t>Open Oven,1, GF-58, The India Mall, 1 Community Center, New Friends Colony, New Delhi</t>
  </si>
  <si>
    <t>Nazeer Delicacies,45-46, 1st Floor, The India Mall, Community Centre, New Friends Colony, New Delhi</t>
  </si>
  <si>
    <t>Bao Cha,Shop 21, The India Mall, Community Center, New Friends Colony, New Delhi</t>
  </si>
  <si>
    <t>Malaysian, Thai, Kerala, Vietnamese, Sri Lankan</t>
  </si>
  <si>
    <t>The Imperial, Janpath, New Delhi</t>
  </si>
  <si>
    <t>The Imperial, Janpath</t>
  </si>
  <si>
    <t>The Spice Route - The Imperial,The Imperial, Janpath, New Delhi</t>
  </si>
  <si>
    <t>The Atrium - The Imperial,The Imperial, Janpath, New Delhi</t>
  </si>
  <si>
    <t>San Gimignano - The Imperial,The Imperial, Janpath, New Delhi</t>
  </si>
  <si>
    <t>La Baguette - The Imperial,The Imperial, Janpath, New Delhi</t>
  </si>
  <si>
    <t>Daniell's Tavern - The Imperial,The Imperial, Janpath, New Delhi</t>
  </si>
  <si>
    <t>North Indian, Chinese, South Indian, Italian</t>
  </si>
  <si>
    <t>1911 - The Imperial,The Imperial, Janpath, New Delhi</t>
  </si>
  <si>
    <t>Patiala Peg - The Imperial,The Imperial, Janpath, New Delhi</t>
  </si>
  <si>
    <t>European, Continental</t>
  </si>
  <si>
    <t>Nostalgia at 1911 Brasserie - The Imperial,The Imperial, Janpath, New Delhi</t>
  </si>
  <si>
    <t>Finger Food, European</t>
  </si>
  <si>
    <t>1911 Bar - The Imperial,The Imperial, Janpath, New Delhi</t>
  </si>
  <si>
    <t>North Indian, Continental, Asian</t>
  </si>
  <si>
    <t>The Grand New Delhi, Vasant Kunj, New Delhi</t>
  </si>
  <si>
    <t>The Grand New Delhi, Vasant Kunj</t>
  </si>
  <si>
    <t>Cascades - The Grand New Delhi,The Grand New Delhi, Phase II, Nelson Mandela Road, Vasant Kunj, New Delhi</t>
  </si>
  <si>
    <t>American, Finger Food</t>
  </si>
  <si>
    <t>GBar - The Grand New Delhi,The Grand New Delhi, Phase II, Nelson Mandela Road, Vasant Kunj, New Delhi</t>
  </si>
  <si>
    <t>Spanish, Italian</t>
  </si>
  <si>
    <t>The Claridges, Aurangzeb Road, New Delhi</t>
  </si>
  <si>
    <t>The Claridges, Aurangzeb Road</t>
  </si>
  <si>
    <t>Sevilla - The Claridges,The Claridges, 12, Dr. A.P.J. Abdul Kalam Road, Aurangzeb Road, New Delhi</t>
  </si>
  <si>
    <t>Ye Old Bakery - The Claridges,The Claridges, 12, Dr. A.P.J. Abdul Kalam Road, Aurangzeb Road, New Delhi 110011</t>
  </si>
  <si>
    <t>Pickwicks - The Claridges,The Claridges, 12, Dr. A.P.J. Abdul Kalam Road, Aurangzeb Road, New Delhi</t>
  </si>
  <si>
    <t>Jade - The Claridges,The Claridges, 12, Dr. A.P.J. Abdul Kalam Road, Aurangzeb Road, New Delhi 110011</t>
  </si>
  <si>
    <t>Dhaba - The Claridges,The Claridges, 12, Dr. A.P.J. Abdul Kalam Road, Aurangzeb Road, New Delhi</t>
  </si>
  <si>
    <t>Aura - The Claridges,The Claridges, 12, Dr. A.P.J. Abdul Kalam Road, Aurangzeb Road, New Delhi</t>
  </si>
  <si>
    <t>Cafe, American, Tea</t>
  </si>
  <si>
    <t>The Claridges Garden -The Claridges,The Claridges, 12, Dr. A.P.J. Abdul Kalam Road, Aurangzeb Road, New Delhi</t>
  </si>
  <si>
    <t>The Ashok, Chanakyapuri, New Delhi</t>
  </si>
  <si>
    <t>The Ashok, Chanakyapuri</t>
  </si>
  <si>
    <t>Zerruco - The Ashok,The Ashok, 50-B, Kautilya Marg, Diplomatic Enclave, Chanakyapuri, New Delhi</t>
  </si>
  <si>
    <t>The Oudh - The Ashok,The Ashok, 50-B, Diplomatic Enclave, Chanakyapuri, New Delhi</t>
  </si>
  <si>
    <t>Frontier - The Ashok,The Ashok, 50-B, Diplomatic Enclave, Chanakyapuri, New Delhi</t>
  </si>
  <si>
    <t>Tea Lounge - The Ashok,The Ashok, 50-B, Kautilya Marg, Diplomatic Enclave, Chanakyapuri, New Delhi</t>
  </si>
  <si>
    <t>Continental, North Indian, Chinese</t>
  </si>
  <si>
    <t>Samavar - The Ashok,The Ashok, 50-B, Kautilya Marg, Diplomatic Enclave, Chanakyapuri, New Delhi</t>
  </si>
  <si>
    <t>Cake Shop - The Ashok,The Ashok, 50-B, Diplomatic Enclave, Chanakyapuri, New Delhi</t>
  </si>
  <si>
    <t>TDI Mall, Rajouri Garden, New Delhi</t>
  </si>
  <si>
    <t>TDI Mall, Rajouri Garden</t>
  </si>
  <si>
    <t>Pizza Hut,Shop 26 &amp; 27, TDI Mall, Rajouri Garden, New Delhi</t>
  </si>
  <si>
    <t>Burger King,Ground Floor, Shop GF-05, TDI Mall, Plot 11, Shivaji Place, District Center, Rajouri Garden, New Delhi</t>
  </si>
  <si>
    <t>North Indian, European</t>
  </si>
  <si>
    <t>English Tadka,19-21, 1st Floor, TDI Paragon Mall, Rajouri Garden, New Delhi</t>
  </si>
  <si>
    <t>Continental, North Indian, South Indian, Italian</t>
  </si>
  <si>
    <t>Taj Vivanta, Khan Market, New Delhi</t>
  </si>
  <si>
    <t>Taj Vivanta, Khan Market</t>
  </si>
  <si>
    <t>Yellow Brick Road - Taj Vivanta,Taj Vivanta, Subramania Bharti Marg, Sujan Singh Park, Khan Market, New Delhi</t>
  </si>
  <si>
    <t>Larry's China - Taj Vivanta,Taj Vivanta, Subramania Bharti Marg, Sujan Singh Park, Khan Market, New Delhi</t>
  </si>
  <si>
    <t>Italian, Continental, Finger Food</t>
  </si>
  <si>
    <t>Insomnia - Taj Vivanta,Taj Vivanta, Subramania Bharti Marg, Sujan Singh Park, Khan Market, New Delhi</t>
  </si>
  <si>
    <t>Tagore Garden, New Delhi</t>
  </si>
  <si>
    <t>Tagore Garden</t>
  </si>
  <si>
    <t>Punjab Grill,Pacific Mall, Tagore Garden, New Delhi</t>
  </si>
  <si>
    <t>Vijay South Indian Food,Main Raghuveer Nagar Road, Tagore Garden Extension, New Delhi, Tagore Garden, New Delhi</t>
  </si>
  <si>
    <t>V S Cafe,Pacific Mall, Near Kids Zone, Tagore Garden, New Delhi</t>
  </si>
  <si>
    <t>Sri Durga Dosa Corner,D 11, Main Road, Tagore Garden, New Delhi</t>
  </si>
  <si>
    <t>Seth Baker's,Near Mother Dairy, 641, Tagore Garden Extension, New Delhi, Tagore Garden, New Delhi</t>
  </si>
  <si>
    <t>Satguru Tiffin Service,D-209, Second Floor, Tagore Garden Extension, Tagore Garden, New Delhi</t>
  </si>
  <si>
    <t>Sardar Ji Chicken Corner,Main Market, Tagore Garden, New Delhi</t>
  </si>
  <si>
    <t>Ramu Ka Dhaba,Shop 17, DDA Market, Tagore Garden, New Delhi</t>
  </si>
  <si>
    <t>Punjabi Shahi Chicken Soup,1, D383, Opposite Shree Sai Vidya Mandir, Sabji Mandi, Tagore Garden Extension, New Delhi, Tagore Garden, New Delhi</t>
  </si>
  <si>
    <t>Jagadeesh Kharodewala,57 &amp; 58, Titarpur Market, Opposite Metro Pillar 424, Tagore Garden, New Delhi</t>
  </si>
  <si>
    <t>Indian Chinese Fast Food,Main Raghuvir Nagar Road, Tagore Garden Extension, New Delhi, Tagore Garden, New Delhi</t>
  </si>
  <si>
    <t>Foodaholic,ED 118, Tagore Garden, New Delhi</t>
  </si>
  <si>
    <t>Dragon Way,E-35, Tagore Garden Extension, Tagore Garden, New Delhi</t>
  </si>
  <si>
    <t>Dolce Gelato,2nd Floor, Pacific Mall, Tagore Garden, New Delhi</t>
  </si>
  <si>
    <t>Al Changezi,Main Shivaji Road, Tegore Garden, Tagore Garden, New Delhi</t>
  </si>
  <si>
    <t>Ajeet Fast Food Corner,D-85, Tagore Garden Extension, New Delhi, Tagore Garden, New Delhi</t>
  </si>
  <si>
    <t>Ovenstory Pizza,Tagore Garden, New Delhi</t>
  </si>
  <si>
    <t>Masala Factory,DE - 79, Tagore Garden, New Delhi</t>
  </si>
  <si>
    <t>Galina Restaurant,DE 82, Ground Floor, Tagore Garden, New Delhi</t>
  </si>
  <si>
    <t>Behrouz Biryani,Tagore Garden, New Delhi</t>
  </si>
  <si>
    <t>Baadshah,DE-84, Tagore Garden, New Delhi</t>
  </si>
  <si>
    <t>North Indian, Continental, Lebanese</t>
  </si>
  <si>
    <t>4 Barrels Cafí© &amp; Lounge,3rd Floor, DE-82, Tagore Garden, New Delhi</t>
  </si>
  <si>
    <t>Tibb's Frankie,Food Court, 2nd Floor, Pacific Mall, Tagore Garden, New Delhi</t>
  </si>
  <si>
    <t>The Kafilla,WZ-93, Near Metro Pillar 427, Tatarpur, Tagore Garden, New Delhi</t>
  </si>
  <si>
    <t>Taste Drive,Pacific Mall, Near Kids Zone, Tagore Garden, New Delhi</t>
  </si>
  <si>
    <t>Raj Bakers And Confectioners,D 85, Shop 4, Mini Market, Near Holy Child School, Devki Nandan Marg, Tagore Garden Extension, Tagore Garden, New Delhi</t>
  </si>
  <si>
    <t>Last Bencher's,D-103, Tagore Garden, New Delhi</t>
  </si>
  <si>
    <t>KK Da Dhaba,Near Metro Pillar 431, Main Najafgarh Road, Tagore Garden, New Delhi</t>
  </si>
  <si>
    <t>Hot Stuff,B Block, Shopping Centre, Tagore Garden, New Delhi</t>
  </si>
  <si>
    <t>Gyan Di Hatti,Main Shivaji College Road, Raghuvir Nagar, Tagore Garden, New Delhi</t>
  </si>
  <si>
    <t>Frontier,B 14, Shopping Zone, Near Post Office, Tagore Garden, New Delhi</t>
  </si>
  <si>
    <t>Faasos,Shop B-15, Ground Floor (Back Portion), Shopping Center, Tagore Garden, New Delhi</t>
  </si>
  <si>
    <t>Da Pizza Pind,198, Opposite Holy Child School Gate 2 , Shivaji Market, Tagore Garden Extension, Tagore Garden, New Delhi</t>
  </si>
  <si>
    <t>Chinese Sigdi,E-35, Tagore Garden Extension, Tagore Garden, New Delhi</t>
  </si>
  <si>
    <t>Chennai X-Press,Shop 5, B-4, Shopping Centre, Tagore Garden, New Delhi</t>
  </si>
  <si>
    <t>4700BC Popcorn,Ground Floor, Pacific Mall, Tagore Garden, New Delhi</t>
  </si>
  <si>
    <t>T3 Domestic Arrival, Aerocity, New Delhi</t>
  </si>
  <si>
    <t>T3 Domestic Arrival, Aerocity</t>
  </si>
  <si>
    <t>Keventers,FC 2, Arrival, Terminal 1C, Aerocity, New Delhi</t>
  </si>
  <si>
    <t>Continental, North Indian, European, Asian</t>
  </si>
  <si>
    <t>Sunder Nagar, New Delhi</t>
  </si>
  <si>
    <t>Sunder Nagar</t>
  </si>
  <si>
    <t>Number 8,8, Sunder Nagar Market, Sunder Nagar, New Delhi</t>
  </si>
  <si>
    <t>Masala House,4, Sunder Nagar, New Delhi Delhi NCR, Sunder Nagar</t>
  </si>
  <si>
    <t>ATM Bistro,21, Main Market, Sunder Nagar, New Delhi</t>
  </si>
  <si>
    <t>Orange Peel by Rasleen Kochhar,126, Sunder Nagar, New Delhi</t>
  </si>
  <si>
    <t>Kamal's,K-1, Sunder Nagar Market, Sunder Nagar, New Delhi</t>
  </si>
  <si>
    <t>Continental, European</t>
  </si>
  <si>
    <t>Basil &amp; Thyme,28, Sunder Nagar Market, Sunder Nagar, New Delhi</t>
  </si>
  <si>
    <t>Nathu's Sweets,2, Main Market, Sunder Nagar, New Delhi</t>
  </si>
  <si>
    <t>Subhash Nagar, New Delhi</t>
  </si>
  <si>
    <t>Subhash Nagar</t>
  </si>
  <si>
    <t>Flirty Momo's,Shop 30, Main Market, Subhash Nagar, New Delhi</t>
  </si>
  <si>
    <t>South Indian, Street Food, Mithai</t>
  </si>
  <si>
    <t>Vrindavan Sweets,A1, WZ 9, Opposite Chhatri Wala Park, Main Road, Subhash Nagar, New Delhi</t>
  </si>
  <si>
    <t>Variety of Shawarmas,5/1, Subhash Nagar, New Delhi</t>
  </si>
  <si>
    <t>Sushil Punjabi Vaishno Dhaba,Ajanta Market, Main Raod, Ajay Enclave, Subhash Nagar, New Delhi</t>
  </si>
  <si>
    <t>Standard Pastry Shop,5/35, Subhash Nagar, New Delhi</t>
  </si>
  <si>
    <t>Special Moradabadi Chicken Corner,WZ 47, Meenakshi Garden, Subhash Nagar, New Delhi</t>
  </si>
  <si>
    <t>South Indian Hut,10 Block, Main Road, Near PNB ATM, Subhash Nagar, New Delhi</t>
  </si>
  <si>
    <t>Shree Raja Ram,WZ 56, Meenakshi Garden, Subhash Nagar, New Delhi</t>
  </si>
  <si>
    <t>Sharma Ji Spring Roll,6/28, Subhash Nagar, New Delhi</t>
  </si>
  <si>
    <t>Sanjay Chicken Shop,11/48, Subhash Nagar, New Delhi</t>
  </si>
  <si>
    <t>Rana's Food Corner,23/337, Opposite Sehgal Properties, Subhash Nagar, New Delhi</t>
  </si>
  <si>
    <t>Ram Ram Ji Kachori Bhandar,WZ 10, Tihar Village, Main Road, Subhash Nagar, New Delhi</t>
  </si>
  <si>
    <t>Ram Ji Snacks &amp; Food Corner,8/1, Subhash Nagar, New Delhi</t>
  </si>
  <si>
    <t>Rajender Di Punjabi Rasoi,WZ 96, Meenakshi Garden, Subhash Nagar, New Delhi</t>
  </si>
  <si>
    <t>Radha Swami Chaat Bhandar,Near Kids Paradise Play School, Meenakshi Garden, Subhash Nagar, New Delhi</t>
  </si>
  <si>
    <t>New Sindhi Chicken Corner,4/192, Corner Shop 1, Subhash Nagar, New Delhi</t>
  </si>
  <si>
    <t>New Pishori Chicken Kabab,J-87, Beriwala Bagh, Subhash Nagar, New Delhi</t>
  </si>
  <si>
    <t>Momo's King,Shop 1, Coal Depot, Ashok Nagar, Near Tilak Nagar Police Station, Subhash Nagar, New Delhi</t>
  </si>
  <si>
    <t>Madan Sweets &amp; Bakers,8/1, Subhash Nagar, New Delhi</t>
  </si>
  <si>
    <t>Lajwab Pastry Palace,3/118, Subhash Nagar, New Delhi</t>
  </si>
  <si>
    <t>Khera's Foodie Corner,5/186, Subhash Nagar, New Delhi</t>
  </si>
  <si>
    <t>Kedgy Bite,Under Metro Station Subash Nagar, Subhash Nagar, New Delhi</t>
  </si>
  <si>
    <t>Jiya Amritsari Naan,Subhash Nagar, New Delhi</t>
  </si>
  <si>
    <t>Cafe, Fast Food, Bakery</t>
  </si>
  <si>
    <t>Gourmet Bistro,Shop 3, Block 12, Back Side, Opposite Shadley Public School, Subhash Nagar, New Delhi</t>
  </si>
  <si>
    <t>Freezy,Shop 11, Opposite Super Medicos, Main Market, Subhash Nagar, New Delhi</t>
  </si>
  <si>
    <t>Desi Kukkad,J-72/73 Milap Market, Beriwala Bagh, Subhash Nagar, New Delhi</t>
  </si>
  <si>
    <t>Delhi-27,Main Market, Subhash Nagar, New Delhi</t>
  </si>
  <si>
    <t>Choices An Absolute BBQ,D-90, Fateh Nagar, Near Subhash Nagar, New Delhi</t>
  </si>
  <si>
    <t>Ching Chinese,Shop 7, 6/27, Subhash Nagar, New Delhi</t>
  </si>
  <si>
    <t>Celebration Family Restaurant,E-63, Near Sheetla Mata Mandir, Opposite Punjab Sindh Bank, Subhash Nagar, New Delhi</t>
  </si>
  <si>
    <t>Batra Chinese Food &amp; Chaap,3/200, Subhash Nagar, New Delhi</t>
  </si>
  <si>
    <t>Raw Meats, North Indian</t>
  </si>
  <si>
    <t>Babu Meat Wala,Ground Floor, MCD Complex, Ashok Nagar, Subhash Nagar, New Delhi</t>
  </si>
  <si>
    <t>Aggarwal Sweet Corner,Main Road, Beriwala Bagh, Subhash Nagar, New Delhi</t>
  </si>
  <si>
    <t>13 Cafe,4/175, Subhash Nagar, New Delhi</t>
  </si>
  <si>
    <t>Zayka Delhi-6,Shop 3, Subhash Nagar Bike Market, Ajanta Cinema, Ajay Enclave, Subhash Nagar, New Delhi</t>
  </si>
  <si>
    <t>Valentine Coffee Bar,Ground Floor, Meenakshi Garden, Metro Station, Subhash Nagar, New Delhi</t>
  </si>
  <si>
    <t>Vaishno Bhojnalaya,Near Swargashram Road, Hari Nagar, Subhash Nagar, New Delhi</t>
  </si>
  <si>
    <t>Sunny Kebab Wala,Shop 94, Block J, Beri Wala Bagh, Near Sarvodya Bal Vidyalaya, Subhash Nagar, New Delhi</t>
  </si>
  <si>
    <t>Soya Grill,WZ 189, Mukherjee Park, Punjabi Market, Subhash Nagar, New Delhi</t>
  </si>
  <si>
    <t>Sethi's The Cake Shop,14/2, Ashok Nagar, Subhash Nagar, New Delhi</t>
  </si>
  <si>
    <t>Punjabi's Veg Grill,9/108, Subhash Nagar, New Delhi</t>
  </si>
  <si>
    <t>P2 Tandoori Momos Station,60/4 8 Block, Main Market, Sani Bazar Road, Subhash Nagar, New Delhi</t>
  </si>
  <si>
    <t>Nishtha,11/76, Subhash Nagar, New Delhi</t>
  </si>
  <si>
    <t>Madan Da Dhaba,J-8, Main Road, Beriwala Bagh, Subhash Nagar, New Delhi</t>
  </si>
  <si>
    <t>Lababdar Rasoi,Shop 1, 40A/1, Ashok Nagar, Near, Subhash Nagar, New Delhi</t>
  </si>
  <si>
    <t>Jolly Tandoori Zaika,93 A, Minakshi Garden, Subhash Nagar, New Delhi</t>
  </si>
  <si>
    <t>Food &amp; Travel Cafe,7/155, Shop 3, Subhash Nagar, New Delhi</t>
  </si>
  <si>
    <t>Dakshin South Indian Hut,Ashok Nagar Market, Subhash Nagar, New Delhi</t>
  </si>
  <si>
    <t>Craving,11/47, Shop 6, Subhash Nagar, New Delhi</t>
  </si>
  <si>
    <t>Mithai, Chinese</t>
  </si>
  <si>
    <t>Aggarwal Sweet &amp; Pastry,Main Road, Beriwala Bagh, Subhash Nagar, New Delhi</t>
  </si>
  <si>
    <t>Aap Ki Rasoi Ghar,Shop 1, 16/21, Subhash Nagar, New Delhi</t>
  </si>
  <si>
    <t>Star City Mall, Mayur Vihar Phase 1, New Delhi</t>
  </si>
  <si>
    <t>Star City Mall, Mayur Vihar Phase 1</t>
  </si>
  <si>
    <t>Platinum Lounge,Ground Floor, Star City Mall, Mayur Vihar Phase 1, New Delhi</t>
  </si>
  <si>
    <t>Pizza Hut Delivery,49 &amp; 50, Ground Floor, Star City Mall, Mayur Vihar Phase 1, New Delhi</t>
  </si>
  <si>
    <t>Mirror,F-37, 1st Floor, Star City Mall, Mayur Vihar Phase 1, New Delhi</t>
  </si>
  <si>
    <t>Chinese, Continental, Thai</t>
  </si>
  <si>
    <t>Haowin,G-10, Star City Mall, Mayur Vihar Phase 1, New Delhi</t>
  </si>
  <si>
    <t>Code,S-20, 2nd Floor, Star City Mall, Mayur Vihar Phase 1, New Delhi</t>
  </si>
  <si>
    <t>Cafe Coffee Day,Ground Floor, Star City Mall, Mayur Vihar Phase 1, New Delhi</t>
  </si>
  <si>
    <t>Alvi's Food Spot,Star City Mall, Mayur Vihar Phase 1, New Delhi</t>
  </si>
  <si>
    <t>Spark Mall, Kamla Nagar, New Delhi</t>
  </si>
  <si>
    <t>Spark Mall, Kamla Nagar</t>
  </si>
  <si>
    <t>World of Wok,Zing Food Court, 2nd Floor, Spark Mall, Kamla Nagar, New Delhi</t>
  </si>
  <si>
    <t>Starbucks,1st Floor, Zing Food Court, Spark Mall, Kamla Nagar, New Delhi</t>
  </si>
  <si>
    <t>Mad Over Donuts,Zing Food Court, Level 2, Spark Mall, Kamla Nagar, New Delhi</t>
  </si>
  <si>
    <t>Maakhansingh,Zing Food Court, 2nd Floor, Spark Mall, Kamla Nagar, New Delhi</t>
  </si>
  <si>
    <t>Chicago Pizza,Zing Food Court, Spark Mall, Near Gol Chakkar, Kamla Nagar, New Delhi</t>
  </si>
  <si>
    <t>Continental, Italian, North Indian</t>
  </si>
  <si>
    <t>Southern Park Mall, Saket, New Delhi</t>
  </si>
  <si>
    <t>Southern Park Mall, Saket</t>
  </si>
  <si>
    <t>3 Pegs Down,11/12/14-A, Ground Floor, Southern Park Mall, District Centre, Saket, New Delhi</t>
  </si>
  <si>
    <t>Club London,3-4, Ground Floor, Southern Park Mall, District Centre, Saket, New Delhi</t>
  </si>
  <si>
    <t>South Extension 2, New Delhi</t>
  </si>
  <si>
    <t>South Extension 2</t>
  </si>
  <si>
    <t>The Society Cafe,D-15, South Extension 2, New Delhi</t>
  </si>
  <si>
    <t>Circus,D-14, 3rd Floor, South Extension 2, New Delhi</t>
  </si>
  <si>
    <t>Special Chicken Biryani,Leela Ram Market, South Extension 2, New Delhi</t>
  </si>
  <si>
    <t>Republic of Chicken,451 &amp; 452, Ground Floor, Lila Ram Market, Masjid Moth, South Extension 2, New Delhi</t>
  </si>
  <si>
    <t>F Marquee,M 4, South Extension 2, New Delhi</t>
  </si>
  <si>
    <t>Bakery, Desserts, Healthy Food</t>
  </si>
  <si>
    <t>ChocoLite,D Block, South Extension 2, New Delhi</t>
  </si>
  <si>
    <t>Chocolics,C Block, South Extension 2, New Delhi</t>
  </si>
  <si>
    <t>Cafe Corner,E-6, South Extension 2, New Delhi</t>
  </si>
  <si>
    <t>Anand Sweets,391, Leela Ram Market, South Extension 2, New Delhi</t>
  </si>
  <si>
    <t>Asian, Chinese, Thai, Malaysian, Indonesian, Burmese</t>
  </si>
  <si>
    <t>TukTuk,Plaza II, South Extension 2, New Delhi</t>
  </si>
  <si>
    <t>Qureshi's Kabab Corner,E-27, Main Market, South Extension 2, New Delhi</t>
  </si>
  <si>
    <t>Moti Mahal Delux- Legendary Culinary,E-31/32, South Extension 2, New Delhi</t>
  </si>
  <si>
    <t>McDonald's,E-31/32, South Extension 2, New Delhi</t>
  </si>
  <si>
    <t>Mama's,E-17, South Extension 2, New Delhi</t>
  </si>
  <si>
    <t>Gupta's Restaurant,E-27, Main Market New Delhi, South Extension 2, New Delhi</t>
  </si>
  <si>
    <t>Biryani, Mughlai, Bengali, North Indian</t>
  </si>
  <si>
    <t>DomDom Biryani,South Extension 2, New Delhi</t>
  </si>
  <si>
    <t>Chinese, Japanese</t>
  </si>
  <si>
    <t>Daitchi,E-19-A, Main Market, South Extension 2, New Delhi</t>
  </si>
  <si>
    <t>Costa Coffee,Shop G-15, 1st Floor, South Extension 2, New Delhi</t>
  </si>
  <si>
    <t>Chinese Hut,E-6, Main Market, South Extension 2, New Delhi</t>
  </si>
  <si>
    <t>Charan Singh Kulfi &amp; Kala Khatta,E-20, Main Market, South Extension 2, New Delhi</t>
  </si>
  <si>
    <t>Cake Palace,E-6, Main Market, South Extension 2, New Delhi</t>
  </si>
  <si>
    <t>All Things Yummy,2nd Floor, C Block, South Extension 2, New Delhi  Delhi</t>
  </si>
  <si>
    <t>Voda Bar,E-32, South Extension 2, New Delhi</t>
  </si>
  <si>
    <t>The Pirates Of China Town,239 Masjid Moth, Near Durga Mandir, South Extension 2, New Delhi</t>
  </si>
  <si>
    <t>Sai Juice Point,E-5, South Extension 2, New Delhi</t>
  </si>
  <si>
    <t>Republic of Chicken,Leela Ram Masjid Moth, NDMC, South Extension 2, New Delhi</t>
  </si>
  <si>
    <t>Princess Garden,E-32, South Extension 2, New Delhi</t>
  </si>
  <si>
    <t>Mohit Restaurant,Leela Ram Market, NDMC, South Extension 2, New Delhi</t>
  </si>
  <si>
    <t>Meal A Deal,B-453, South Extension 2, New Delhi</t>
  </si>
  <si>
    <t>Kitchen &amp; Chicken,E-5, South Extension 2, New Delhi</t>
  </si>
  <si>
    <t>Kathi's,E-6, Main Market, South Extension 2, New Delhi</t>
  </si>
  <si>
    <t>Hangchuaa's Chinese Food Corner,435, Leela Ram Market, Masjid Moth, South Extension 2, New Delhi</t>
  </si>
  <si>
    <t>Gupta Fast Food,446, Leela Ram Market, Masjid Moth, NDSE II, South Extension 2, New Delhi</t>
  </si>
  <si>
    <t>Domino's Pizza,E-18, 1st Floor, Main Market, South Extension 2, New Delhi</t>
  </si>
  <si>
    <t>Costa Coffee,E-23, 1st Floor, South Extension 2, New Delhi</t>
  </si>
  <si>
    <t>Chinese Express,Shop 436, Lila Ram Market, Near Masjid Moth, South Extension 2, New Delhi</t>
  </si>
  <si>
    <t>Chic Fillet,C-1, Near Main Market, South Extension 2, New Delhi</t>
  </si>
  <si>
    <t>Cakes &amp; Bakes,453, Leela Ram Market, Masjit Moth, South Extension 2, New Delhi</t>
  </si>
  <si>
    <t>Cafe Coffee Day,16, 1st Floor, Main Market, South Extension 2, New Delhi</t>
  </si>
  <si>
    <t>Burger Lust,Masjid Moth, Lila Ram Market, South Extension 2, New Delhi</t>
  </si>
  <si>
    <t>North Indian, Mithai</t>
  </si>
  <si>
    <t>Aggarwal Sweet and Restaurant,273, G-2, Lila Ram Market, Masjid Moth, South Extension 2, New Delhi</t>
  </si>
  <si>
    <t>South Extension 1, New Delhi</t>
  </si>
  <si>
    <t>South Extension 1</t>
  </si>
  <si>
    <t>Dare To Deliver,South Extension 1, New Delhi</t>
  </si>
  <si>
    <t>Street Cafe,D 49, South Extension 1, New Delhi</t>
  </si>
  <si>
    <t>Street Cafe,D 41, South Extension 1, New Delhi</t>
  </si>
  <si>
    <t>Royal Cakes,Near Seva Nagar Sabji Mandi, South Extension 1, New Delhi</t>
  </si>
  <si>
    <t>7 Colours Xpress Kitchen,941/8, Nehru Road, Arjun Nagar, Kotla Mubarakpur, South Extension 1, New Delhi</t>
  </si>
  <si>
    <t>North Indian, Italian, Fast Food</t>
  </si>
  <si>
    <t>The Owl's Kitchen,South Extension 1, New Delhi</t>
  </si>
  <si>
    <t>Bombay Bhelpuri,G-7, Near Midland Book Shop, South Extension 1, New Delhi</t>
  </si>
  <si>
    <t>Subway,G-24, Ground Floor, South Extension 1, New Delhi</t>
  </si>
  <si>
    <t>Rainbows,H81/G1, South Extension 1, New Delhi</t>
  </si>
  <si>
    <t>ODT,G-24, 1st Floor, South Extension 1, New Delhi</t>
  </si>
  <si>
    <t>McDonald's,G-8, Near Midland Book Shop Main Market, South Extension 1, New Delhi</t>
  </si>
  <si>
    <t>Kitchen of Awadh,South Extension 1, New Delhi</t>
  </si>
  <si>
    <t>Domino's Pizza,G 24, 1st Floor, South Extension 1, New Delhi</t>
  </si>
  <si>
    <t>Chinese, Thai, Japanese</t>
  </si>
  <si>
    <t>Sheraton New Delhi Hotel, Saket, New Delhi</t>
  </si>
  <si>
    <t>Sheraton New Delhi Hotel, Saket</t>
  </si>
  <si>
    <t>Pan Asian - Sheraton New Delhi Hotel,Sheraton New Delhi Hotel, District Centre, Saket, New Delhi</t>
  </si>
  <si>
    <t>Delhi Pavilion - Sheraton New Delhi Hotel,Sheraton New Delhi Hotel, District Centre, Saket, New Delhi</t>
  </si>
  <si>
    <t>Dakshin - Sheraton New Delhi Hotel,Sheraton New Delhi Hotel, District Centre, Saket, New Delhi</t>
  </si>
  <si>
    <t>Sheikh Sarai, New Delhi</t>
  </si>
  <si>
    <t>Sheikh Sarai</t>
  </si>
  <si>
    <t>Shivas Cafe,10, Opposite College of Vocational Studies, DDA Market, Phase 2, Sheikh Sarai, New Delhi</t>
  </si>
  <si>
    <t>Afghani, North Indian, Pakistani, Arabian</t>
  </si>
  <si>
    <t>Shastri Park, New Delhi</t>
  </si>
  <si>
    <t>Shastri Park</t>
  </si>
  <si>
    <t>Lush,9/1700, Main Road, Kailash Nagar, Gandhi Nagar, Shastri Park, New Delhi</t>
  </si>
  <si>
    <t>Shanti Niketan Marg, New Delhi</t>
  </si>
  <si>
    <t>Shanti Niketan Marg</t>
  </si>
  <si>
    <t>Domino's Pizza,6-7, Commercial Shopping Complex, Shanti Niketan Marg, New Delhi</t>
  </si>
  <si>
    <t>Cafe Coffee Day,1, DDA Market, Satyaniketan, New Delhi</t>
  </si>
  <si>
    <t>North Indian, Continental, European, Chinese, Thai</t>
  </si>
  <si>
    <t>Shangri La's - Eros hotel, Janpath, New Delhi</t>
  </si>
  <si>
    <t>Shangri La's - Eros hotel, Janpath</t>
  </si>
  <si>
    <t>Tamra - Shangri-La's - Eros Hotel,Shangri-La's Eros Hotel, 19, Ashoka Road, Janpath, New Delhi</t>
  </si>
  <si>
    <t>Tea, Cafe</t>
  </si>
  <si>
    <t>Mister Chai - Shangri-La's - Eros Hotel,Shangri-La's Eros Hotel, 19, Ashoka Road, Connaught Place, New Delhi</t>
  </si>
  <si>
    <t>Sorrento - Shangri-La's - Eros Hotel,Shangri-La's Eros Hotel, 19, Ashoka Road, Janpath, New Delhi</t>
  </si>
  <si>
    <t>Shang Palace - Shangri-La's Eros Hotel,Shangri-La's Eros Hotel, 19, Ashoka Road, Janpath, New Delhi</t>
  </si>
  <si>
    <t>Pizza, Salad, Finger Food</t>
  </si>
  <si>
    <t>Grappa - Shangri-La's - Eros Hotel,Shangri-La's Eros Hotel, 19, Ashoka Road, Janpath, New Delhi</t>
  </si>
  <si>
    <t>Bakery, Chinese, Fast Food</t>
  </si>
  <si>
    <t>Shalimar Bagh, New Delhi</t>
  </si>
  <si>
    <t>Shalimar Bagh</t>
  </si>
  <si>
    <t>Ever Bake,BN-2, Central Market, Shalimar Bagh, New Delhi</t>
  </si>
  <si>
    <t>The Urban Canteen,Shop 13, BP Market, Shalimar Bagh, New Delhi</t>
  </si>
  <si>
    <t>Shalimar Vyanjan,AJ-64/A, Shalimar Bagh, New Delhi</t>
  </si>
  <si>
    <t>Shalimar Food,24, CC Block, DDA Market, Shalimar Bagh, New Delhi</t>
  </si>
  <si>
    <t>Royal Chicken Corner,B-4/15A, Main Road, Keshav Puram, Shalimar Bagh, New Delhi</t>
  </si>
  <si>
    <t>Raja Chinese Foods &amp; Snacks,Shop 17, BP Market, Club Road, Shalimar Bagh, New Delhi</t>
  </si>
  <si>
    <t>Niti Shake &amp; Ice Cream Hub,G-1, Vardhman Market, CSC, BB Block, Shalimar Bagh, New Delhi</t>
  </si>
  <si>
    <t>Nirula's Ice Cream,Ground Floor, House 10, Shalimar Bagh, New Delhi</t>
  </si>
  <si>
    <t>Night Diner,Shalimar Bagh, New Delhi</t>
  </si>
  <si>
    <t>Nidhi's Cake Lounge,2nd Floor, BH-412, Shalimar Bagh, New Delhi</t>
  </si>
  <si>
    <t>Mashoor Gulati,AJ-64, Shalimar Bagh, New Delhi</t>
  </si>
  <si>
    <t>Madras Dosa &amp; Chinese,Shop 6, BN Block Market, Shalimar Bagh, New Delhi</t>
  </si>
  <si>
    <t>North Indian, Awadhi</t>
  </si>
  <si>
    <t>Ichak Dana,AP 85, Shalimar Bagh, New Delhi</t>
  </si>
  <si>
    <t>Hot Wok,Gate 1, BC Block, Near Fortis Hospital, Shalimar Bagh, New Delhi</t>
  </si>
  <si>
    <t>Ganga Food Factory,B-70X, DDA Flat, Jahangir Puri, Near Shalimar Bagh, New Delhi</t>
  </si>
  <si>
    <t>Dosa Junction,SE-20, Singal Pur, Shalimar Bagh, New Delhi</t>
  </si>
  <si>
    <t>Da Pizza Palace,A1/11, LSC Market, Near SBI Bank, Main Road, Shalimar Bagh, New Delhi</t>
  </si>
  <si>
    <t>Choc-oholic,Shalimar Bagh, New Delhi</t>
  </si>
  <si>
    <t>Mughlai, Fast Food</t>
  </si>
  <si>
    <t>Chick N Grills,AE-6, Main Road, Shalimar Bagh, New Delhi</t>
  </si>
  <si>
    <t>Cafe Coffee Day,Ground Floor, Fortis Hospital, Shalimar Bagh, New Delhi</t>
  </si>
  <si>
    <t>Baba Chaap Wala,Shop 18, BP Market, Club Road, Shalimar Bagh, New Delhi</t>
  </si>
  <si>
    <t>Aunty Chings Fast Food,Shop 11, AL Market, Shalimar Bagh, New Delhi</t>
  </si>
  <si>
    <t>Standard Ice Cream,BL Block, Shalimar Bagh, New Delhi</t>
  </si>
  <si>
    <t>Slic Chic,Shop 3, BS Market, Shalimar Bagh, New Delhi</t>
  </si>
  <si>
    <t>Peshawari's Deluxe,AJ-64/A, Shalimar Bagh, New Delhi</t>
  </si>
  <si>
    <t>Nagpal's,G 1, BB Block, Vardhman Market, Shalimar Bagh, New Delhi</t>
  </si>
  <si>
    <t>McDonald's,2, B-Block Community Centre, Shalimar Bagh, New Delhi</t>
  </si>
  <si>
    <t>Kwality Pastry Parlour,3, AL Market, Shalimar Bagh, New Delhi</t>
  </si>
  <si>
    <t>Aman-Deep Pure Veg,Shop G-3, BN Block Market, Shalimar Bagh, New Delhi</t>
  </si>
  <si>
    <t>Wah G Wah,A J 24, Central Market, Shalimar Bagh, New Delhi</t>
  </si>
  <si>
    <t>Twenty Four Seven,AB-13, Upper Ground Floor, Shalimar Bagh, New Delhi</t>
  </si>
  <si>
    <t>Subway,AG-44, Near A.L. Market, Shalimar Bagh, New Delhi</t>
  </si>
  <si>
    <t>Subs n Shakes,6, BN Block Market, Vardhman Prime Plaza, Shalimar Bagh, New Delhi</t>
  </si>
  <si>
    <t>Street 5,BQ Market, Shalimar Bagh, New Delhi</t>
  </si>
  <si>
    <t>Spice Sea,C 19-20-21, CC Block Market, Shalimar Bagh, New Delhi</t>
  </si>
  <si>
    <t>Bakery, Desserts, Chinese, Fast Food</t>
  </si>
  <si>
    <t>Smile Bakers,Shop 9, BD Block, Som Bazar Road, Shalimar Bagh, New Delhi</t>
  </si>
  <si>
    <t>Shri Rudram,AA-13, Shalimar Bagh, New Delhi</t>
  </si>
  <si>
    <t>Shalimar Vyanjan,Shop 2, Anshul Plaza, AL Block, Shalimar Bagh, New Delhi</t>
  </si>
  <si>
    <t>SGF - Spice Grill Flame,BK-90, Near Jhulelal Mandir, Shalimar Bagh, New Delhi</t>
  </si>
  <si>
    <t>SFC,BR  Block, KL Bagga Marg, Near Jhule Lal Mandir, Shalimar Bagh, New Delhi</t>
  </si>
  <si>
    <t>Sardar Ji Punjabi Jayeka,U&amp;V Block, Shalimar Bagh, New Delhi</t>
  </si>
  <si>
    <t>Ram Chinese Food,BB-80/A, West Shalimar Bagh, Shalimar Bagh, New Delhi</t>
  </si>
  <si>
    <t>Punjabi Angeethi,AL- 85, AL Market, Shalimar Bagh, New Delhi</t>
  </si>
  <si>
    <t>Pandit Ji Ka Dhaba,Main Market, Near Hanuman Mandir, Shalimar Bagh, New Delhi</t>
  </si>
  <si>
    <t>Mitthu Tikki Wala,SE 42, Near BW Block, Shalimar Bagh, New Delhi</t>
  </si>
  <si>
    <t>North Indian, Street Food, Chinese</t>
  </si>
  <si>
    <t>Mitthu Tikki Wala,BN-13, Local Shopping Centre, Shalimar Bagh, New Delhi</t>
  </si>
  <si>
    <t>Mehfil Tawa Tandoor,16, CC Block DDA Market, Shalimar Bagh, New Delhi</t>
  </si>
  <si>
    <t>Madras Dosa &amp; Chinese,11, Near AL Market, Shalimar Bagh, New Delhi</t>
  </si>
  <si>
    <t>Kishan Dhaba,Near Hanuman Mandir, AL Market, New Dekhi, Shalimar Bagh, New Delhi</t>
  </si>
  <si>
    <t>Keventers,G2, Plot 4, Aggarwal Tower, BN Block, Shalimar Bagh, New Delhi</t>
  </si>
  <si>
    <t>Hot Pot Snacks,66, 1st Floor, AL Market, Shalimar Bagh, New Delhi</t>
  </si>
  <si>
    <t>Giani,Shop 4, BN Market, Shalimar Bagh, New Delhi</t>
  </si>
  <si>
    <t>Frontier,AL-142, Shalimar Bagh, New Delhi</t>
  </si>
  <si>
    <t>Domino's Pizza,3, Ground Floor &amp; 1st Floor, Plot 5, BN Block, Local Shopping Centre, Shalimar Bagh, New Delhi</t>
  </si>
  <si>
    <t>Chinese Hut Fast Food,AL Market, Shopping Center, Shalimar Bagh, New Delhi</t>
  </si>
  <si>
    <t>Chhappan Bhog,Shop 2, AD Market, Near MTNL Office, Shalimar Bagh, New Delhi</t>
  </si>
  <si>
    <t>Chawla's Chic Inn,BT Market, Near DAV School, Shalimar Bagh, New Delhi</t>
  </si>
  <si>
    <t>Cafe Coffee Day,Inside MAX Hospital, FC-50, C &amp; D Block, Shalimar Bagh, New Delhi</t>
  </si>
  <si>
    <t>Bikaner Kesarvala,3-4, BN Block Market, LSC, Shalimar Bagh, New Delhi</t>
  </si>
  <si>
    <t>Bharat Sweet House,AB-9, Opposite MTNL Office, Shalimar Bagh, New Delhi</t>
  </si>
  <si>
    <t>Believe in Taste,G-19, BB Block, Vardhaman Complex, Shalimar Bagh, New Delhi</t>
  </si>
  <si>
    <t>Baskin Robbins,BN Block, Shopping Complex, Shalimar Bagh, New Delhi</t>
  </si>
  <si>
    <t>Bangla Sweets &amp; Pastry Shop,38 &amp; 39, AL Market, Shalimar Bagh, New Delhi</t>
  </si>
  <si>
    <t>Ashu Thali Wala,BK 1/3, Block BK 1, Shalimar Bagh, New Delhi</t>
  </si>
  <si>
    <t>Arora's Veg. Corner,1, A Block Market, Shalimar Bagh, New Delhi</t>
  </si>
  <si>
    <t>Ane China,AL Market, Shopping Centre, Shalimar Bagh, New Delhi</t>
  </si>
  <si>
    <t>Aggarwal Restaurant,13, BF Market, Shalimar Bagh, New Delhi</t>
  </si>
  <si>
    <t>Shakarpur, New Delhi</t>
  </si>
  <si>
    <t>Shakarpur</t>
  </si>
  <si>
    <t>Yummy Rasoi,School Block, Shakarpur, New Delhi</t>
  </si>
  <si>
    <t>Uttranchal Eating Point,S-193, School Block, Shakarpur, New Delhi</t>
  </si>
  <si>
    <t>Uttarakhand Eating Point,A-4, Sanjay Park, Main Market,   Shakarpur, Shakarpur, New Delhi</t>
  </si>
  <si>
    <t>Tandoor &amp; Curry Restaurant,S-547, School Block, Shakarpur, New Delhi Shakarpur</t>
  </si>
  <si>
    <t>Sangam Ratna,H-52, Main Market, Shakarpur, New Delhi</t>
  </si>
  <si>
    <t>Pizza, Ice Cream</t>
  </si>
  <si>
    <t>Raju Ice Cream Parlor,Near Laxmi Nagar Metro Station, Shakarpur, New Delhi</t>
  </si>
  <si>
    <t>Rajesh Eating Corner,Shakarpur, New Delhi</t>
  </si>
  <si>
    <t>Pawar's Food Court Inc.,R-18, Main Market, Shakarpur, New Delhi</t>
  </si>
  <si>
    <t>Natural Pizza Hub &amp; Food Court,R-70, Main Market, Shakarpur, New Delhi</t>
  </si>
  <si>
    <t>Just Veg,A 422, Gali 1, Ganesh Nagar 2, Shakarpur, New Delhi</t>
  </si>
  <si>
    <t>Joshi Eating House,Main Market, Shakarpur, New Delhi</t>
  </si>
  <si>
    <t>Hirdesh Eating Point,Main Market, Near Eating Point, Shakarpur, New Delhi</t>
  </si>
  <si>
    <t>Himalaya Momos,A-1, Main Market, Shakarpur, New Delhi</t>
  </si>
  <si>
    <t>Food Care,WA-86, Main Road, Shakarpur, New Delhi</t>
  </si>
  <si>
    <t>Darbar Chicken Corner,Near Baba Banquet Hall, Shakarpur, New Delhi</t>
  </si>
  <si>
    <t>Come 'n' Eat,Main Market, Shakarpur, New Delhi</t>
  </si>
  <si>
    <t>Cake'ry,B-125 Main Market, Shakarpur, New Delhi</t>
  </si>
  <si>
    <t>Cafe Coffee Day,District Centre, B2, NDM 1, Shakarpur, New Delhi</t>
  </si>
  <si>
    <t>Desserts, North Indian</t>
  </si>
  <si>
    <t>Bikaner Sweets &amp; Restaurant,R-3, Rita Block, Main Market, Shakarpur, New Delhi Shakarpur</t>
  </si>
  <si>
    <t>Aggarwal Bikaner Sweets,Main Mother Dairy Road, Shakarpur, New Delhi</t>
  </si>
  <si>
    <t>Vijay Eating Point,S-562, School Block, Shakarpur, New Delhi</t>
  </si>
  <si>
    <t>The Crust,WA-116/A, Main Mother Dairy Road, Shakarpur, New Delhi</t>
  </si>
  <si>
    <t>Shree Bhog Pure Veg Restaurant,S-3A, School Block, Shakarpur, New Delhi</t>
  </si>
  <si>
    <t>Meet You There,House 54-A, H Block, Main Market, Shakarpur, New Delhi</t>
  </si>
  <si>
    <t>Haveliram,WZ 3535/1,  Raja Park, Mahindra Park, Rani Bagh, Shakarpur, New Delhi</t>
  </si>
  <si>
    <t>Goyal Eating Point,R 4, Main Market, Shakarpur, New Delhi</t>
  </si>
  <si>
    <t>Fusion Dosa Cafe,Main Market, Shakarpur, New Delhi</t>
  </si>
  <si>
    <t>Cafe, Bakery, Italian</t>
  </si>
  <si>
    <t>Shahpur Jat, New Delhi</t>
  </si>
  <si>
    <t>Shahpur Jat</t>
  </si>
  <si>
    <t>The Mad Teapot/The Wishing Chair,86-A, Shahpur Jat, New Delhi</t>
  </si>
  <si>
    <t>The Last Mughal (TLM),Shahpur Jat, New Delhi</t>
  </si>
  <si>
    <t>Sugarama Patisserie,87, Shahpur Jat, New Delhi</t>
  </si>
  <si>
    <t>Cafe, Continental, Italian, Mexican</t>
  </si>
  <si>
    <t>Remember Me Cafí©,JP House, 1st Floor, 118, Near Asain Games Village, Shahpur Jat, New Delhi</t>
  </si>
  <si>
    <t>Puppychino,3rd Floor, 119, Shishan Bhawan, Shahpur Jat, New Delhi</t>
  </si>
  <si>
    <t>Hearken Cafí©,5th Floor, 119- Sishan House, Shahpur Jat, New Delhi</t>
  </si>
  <si>
    <t>Cafe 5H By The Kitchen Connect,5-H, 1st Floor, Jungi House, Shahpur Jat, New Delhi</t>
  </si>
  <si>
    <t>Biryani By Kilo,Shahpur Jat, New Delhi</t>
  </si>
  <si>
    <t>Asian, Chinese, Thai, Vietnamese</t>
  </si>
  <si>
    <t>Asia Central,Shahpur Jat, New Delhi</t>
  </si>
  <si>
    <t>Bats On Delivery,252-1/B, Shahpur Jat, New Delhi</t>
  </si>
  <si>
    <t>Threads,253, Ground Floor, Shahpur Jat, New Delhi</t>
  </si>
  <si>
    <t>Sweet Nothings By Avanti Mathur,Shahpur Jat, New Delhi</t>
  </si>
  <si>
    <t>Spanish Delights,118, Shahpur Jat, New Delhi</t>
  </si>
  <si>
    <t>Old Town Cafe,111, Shahpur Jat, New Delhi</t>
  </si>
  <si>
    <t>Mumbai Matinee,4-A, 2nd Floor, Opposite Tohfe Wala Gumbad, Shahpur Jat, New Delhi</t>
  </si>
  <si>
    <t>North Indian, Continental, Salad</t>
  </si>
  <si>
    <t>Ma Cuisine,Plot 38-A, DDA Flats, Shahpur Jat, New Delhi</t>
  </si>
  <si>
    <t>Cafe, Continental, Chinese, Italian</t>
  </si>
  <si>
    <t>Le ROFL,Shop 113, Shahpur Jat, New Delhi</t>
  </si>
  <si>
    <t>Hyderabadi, North Indian</t>
  </si>
  <si>
    <t>Hyderabad House,253, Shahpur Jat, New Delhi</t>
  </si>
  <si>
    <t>Cafe Red,5-G, Dada Jungi House, Shahpur Jat, New Delhi</t>
  </si>
  <si>
    <t>Asian, North Indian</t>
  </si>
  <si>
    <t>Boom Food,193, Shahpur Jat, New Delhi</t>
  </si>
  <si>
    <t>Greenr Cafe,416, Gora Street, Behind Dada Jungi House, Shahpur Jat, New Delhi</t>
  </si>
  <si>
    <t>Urban Village,253/2, Shahpur Jat, New Delhi</t>
  </si>
  <si>
    <t>Cafe, North Indian, Chinese, South Indian</t>
  </si>
  <si>
    <t>The Fashion Street Cafí©,1st Floor, 43, The Fashion Street, Shahpur Jat, New Delhi</t>
  </si>
  <si>
    <t>The Coffee Garage,118 B, Shahpur Jat, New Delhi</t>
  </si>
  <si>
    <t>Slice of Italy,118, Shahpur Jat, New Delhi</t>
  </si>
  <si>
    <t>Anandini - The Tea Room,10 A, DDA, Near UCO Bank, Shahpur Jat, New Delhi</t>
  </si>
  <si>
    <t>Shahdara, New Delhi</t>
  </si>
  <si>
    <t>Shahdara</t>
  </si>
  <si>
    <t>Zaika-e-Dilli,C-9/17, Yamuna Vihar, Shahdara, New Delhi</t>
  </si>
  <si>
    <t>Pizza, Burger, Fast Food</t>
  </si>
  <si>
    <t>Yum Yum,Z-21, Naveen Shahdra, Shahdara, New Delhi</t>
  </si>
  <si>
    <t>Wah Ji Wah,366, Main 100 Fret Road, Durgapuri Extension, Shahdara, New Delhi</t>
  </si>
  <si>
    <t>The AB's Kitchen,Shop A 1, GTB Enclave, Shahdara, New Delhi</t>
  </si>
  <si>
    <t>Sultan Chicken Corner,A -1, Loni Road,   Jyoti Colony, Shahdara, New Delhi</t>
  </si>
  <si>
    <t>Fast Food, South Indian</t>
  </si>
  <si>
    <t>South Cafe,Shop 4/460, Near Durgapuri Chowk, Shahdara, New Delhi</t>
  </si>
  <si>
    <t>Sardar A Pure Meat Shop,C-1, Shahdara, New Delhi</t>
  </si>
  <si>
    <t>Sagar,C 7/254, Yamuna Vihar, Shahdara, New Delhi</t>
  </si>
  <si>
    <t>Punjabi Chaska &amp; Rasoi,C-7, Main Road, Shahdara, New Delhi</t>
  </si>
  <si>
    <t>Prakash Sweets,Durgapuri Chowk, 100 Feet Road, Shahdara, New Delhi</t>
  </si>
  <si>
    <t>Pizza Hub,D-3/A, North Ghonda, Shahdara, New Delhi</t>
  </si>
  <si>
    <t>Pizza Hub,Shop 14, Block C-5, Yamuna Vihar, Near Santan Rath Wala Mandir, Shahdara, New Delhi</t>
  </si>
  <si>
    <t>New Madras Cafe,C-3/161-162, Yamuna Vihar, Shahdara, New Delhi</t>
  </si>
  <si>
    <t>Mr. Gold,501, Main Road, Bara Bazar, Shahdara, New Delhi</t>
  </si>
  <si>
    <t>Mehak Restaurant,136/3 Main Road, Maujpur, Shahdara, New Delhi</t>
  </si>
  <si>
    <t>Madras Cafe,Shop C-1/177, Yamuna Vihar, Shahdara, New Delhi</t>
  </si>
  <si>
    <t>Laxmi Dairy,1449/55, Lane 6, 100 Fota Road, Shahdara, New Delhi</t>
  </si>
  <si>
    <t>Jony Sweets,1448/50, 100 Feet Road, Durgapur, Shahdara, New Delhi</t>
  </si>
  <si>
    <t>Jainco Sweets,3737, 60 Feet Road, Vishwas Nagar, Shahdara, New Delhi</t>
  </si>
  <si>
    <t>Hot Chinese &amp; Fast Food,1/7274, Gorakh Park, Main Babarpur Road, Near Hanuman Mandir, Shahdara, New Delhi</t>
  </si>
  <si>
    <t>Hot &amp; Chilly Point,1/7219, Shivaji Parak Main Babarpur Road, Near Hanuman Mandir, Shahdara, New Delhi</t>
  </si>
  <si>
    <t>Hira Lal Sweets,C1/167, Yamuna Vihar, Shahdara, New Delhi</t>
  </si>
  <si>
    <t>Gareeb Dhaba,Bhairon Baba Market, Durgapuri Chowk, Shahdara, New Delhi</t>
  </si>
  <si>
    <t>Fantasy Pastry Shop,460, Durga Puri Chowk, Loni Road, Shahdara, New Delhi</t>
  </si>
  <si>
    <t>Ex- Taj Foods,Main Road, Maujpur, Shahdara, New Delhi</t>
  </si>
  <si>
    <t>Dosa Plaza,B-165, 1st Floor, Main Market Bhajanpura, Shahdara, New Delhi</t>
  </si>
  <si>
    <t>Delhi Cafe Restaurant,Street 12, Near Yadav Medical Store, Wazirabad, Ghaziabad</t>
  </si>
  <si>
    <t>Da Bawarchi,1/7228, East Gorakh Park, Hanuman Mandir, Shahdara, New Delhi</t>
  </si>
  <si>
    <t>D Food,C-6/230, Yamuna Vihar, Shahdara, New Delhi</t>
  </si>
  <si>
    <t>Chinese Delight,C-Block, Main Road, Yamuna Vihar, Opposite Universal Brain Academy, Shahdara, New Delhi</t>
  </si>
  <si>
    <t>China Town,West Gorakh Park, Near Hanuman Mandir, Main Babarpur Road, Shahdara, New Delhi</t>
  </si>
  <si>
    <t>Chilli Tadka Food Villa,6/169, Farsh Bazar, Near Anaj Mandi Chowk, Shahdara, New Delhi</t>
  </si>
  <si>
    <t>Chinese, Street Food</t>
  </si>
  <si>
    <t>Chaska,Durgapuri Chowk, 100 Feet Road, Shahdara, New Delhi</t>
  </si>
  <si>
    <t>Bitoo Chat Corner,A1/1, GSK Complex, Bhairon Baba Market, Shahdara, New Delhi</t>
  </si>
  <si>
    <t>Bikaner Sweets,Brahmpuri Road, Ghonda Chowk, Shahdara, New Delhi</t>
  </si>
  <si>
    <t>Bikaner Sweets &amp; Restaurant,1/7228 A, Gorakh Park, Main Babarpur Road, Near Hanuman Mandir, Shahdara, New Delhi</t>
  </si>
  <si>
    <t>Bikaner Sweets &amp; Bakers,Shop A1/1, West Jyoti Nagar, Durgapuri Chowk, Shahdara, New Delhi</t>
  </si>
  <si>
    <t>Apni Rasoi,Nand Plaza, Jammu Mohalla, Main Road, Maujpur, Near Shahdara, New Delhi</t>
  </si>
  <si>
    <t>Al-Taj Shamim Chicken Point,A -1/5, Main Loni Road, Jyoti Colony, Shahdara, New Delhi</t>
  </si>
  <si>
    <t>Aggarwal Sweets,A16, West Jyotmii Nagar, Shahdara, New Delhi</t>
  </si>
  <si>
    <t>Aggarwal Sweet India,A1/1, West Jyoti Nagar, Bhairon Baba Market, Durgapuri Chowk, Shahdara, New Delhi</t>
  </si>
  <si>
    <t>Aggarwal Sweet Fresh,Loni Road, Near Red Light, Shahdara, New Delhi</t>
  </si>
  <si>
    <t>Aggarwal Petha Store and Bakers,1/6695, East Rohtash Nagar, Lane 4, Shahdara, New Delhi</t>
  </si>
  <si>
    <t>Aggarwal Bikaner Sweets Corner,255, Yamuna Vihar, Shahdara, New Delhi</t>
  </si>
  <si>
    <t>ADM Foodi,B-41, 3-1/2, Pusta, Kartar Nagar, Shahdara, New Delhi</t>
  </si>
  <si>
    <t>Aapki Rasoi,Main 60 Ft. Road, Vishvas Nagar, Shahdara, New Delhi</t>
  </si>
  <si>
    <t>Crazy Delights,Street 5, Shahdara, New Delhi</t>
  </si>
  <si>
    <t>Walia's Dawat Mahal,1/9280, West Rohtash Nagar, Shahdara, New Delhi</t>
  </si>
  <si>
    <t>North Indian, Chinese, South Indian, Bakery</t>
  </si>
  <si>
    <t>Vrinda's Food,725, Main Babarpur, Rohtash Nagar, Shahdara, New Delhi</t>
  </si>
  <si>
    <t>Vinayak Restaurant,1450, Usha Apartment, East Jyoti Nagar, Loni Road, Shahdara, New Delhi</t>
  </si>
  <si>
    <t>Titu Chaat Corner,Durgapuri Chowk, Loni Road, Shahdara, New Delhi</t>
  </si>
  <si>
    <t>Shahi Food Corner,24, Double Storey, Kabul Nagar, Shahdara, New Delhi</t>
  </si>
  <si>
    <t>Ramchander Bhalushahi Wale,Shop 231, Chhota Bazaar, Shahdara, New Delhi</t>
  </si>
  <si>
    <t>Ram Singh Chaat Bhandaar,Loni Road, Jyoti Nagar East, Opposite Bank of Baroda, Shahdara, New Delhi</t>
  </si>
  <si>
    <t>Priya Panchvati,C-11/8, Yamuna Vihar, Shahdara, New Delhi</t>
  </si>
  <si>
    <t>Prem Punjab,Near Aggarwal Clinic, Main Babarpur Road, Rohtash Nagar, Shahdara, New Delhi</t>
  </si>
  <si>
    <t>Pizzalicious,27/53, Jwala Nagar, Near St. John's Academy, Shahdara, New Delhi</t>
  </si>
  <si>
    <t>Pizza Diet,C-3, North Chhajjupur, 100 Ft. Road, Near V Mart, Durgapuri Chowk, Shahdara, New Delhi</t>
  </si>
  <si>
    <t>Pizza Diet,C-2/166, Main Jain Mandir Road, Yamuna Vihar, Shahdara, New Delhi</t>
  </si>
  <si>
    <t>Paramjeet Fish &amp; Chicken Point,Near Bhero Mandir, Loni Road, Shahdara, New Delhi</t>
  </si>
  <si>
    <t>New Tayal's Restaurant,1/7184, Shivaji Park, Shahdara, New Delhi</t>
  </si>
  <si>
    <t>North Indian, Chinese, Street Food</t>
  </si>
  <si>
    <t>New Anand Sagar,C-1/1A, Yamuna Vihar, Wazirabad Road, Shahdara, New Delhi</t>
  </si>
  <si>
    <t>Mr. Momo,Y-18, Naveen Shahdara, Near Madonna Salon, Shahdara, New Delhi</t>
  </si>
  <si>
    <t>Mitra Da Dhaba &amp; Caterers,Babarpur Road, Opposite Hera Namkeen, Shahdara, New Delhi</t>
  </si>
  <si>
    <t>Madras Cafe,V 23, Main Hanuman Road, Naveen Shahdara, Shahdara, New Delhi</t>
  </si>
  <si>
    <t>Janta Eating House,Loni Road, Shahdara, New Delhi</t>
  </si>
  <si>
    <t>Hot Shop,E1, Naveen Shahdara, Shahdara, New Delhi</t>
  </si>
  <si>
    <t>Hira Sweets,1157/1, Main Road, Rohtash Nagar, Shahdara, New Delhi</t>
  </si>
  <si>
    <t>Gulshan,Near Taxi Stand, Shahdara, New Delhi</t>
  </si>
  <si>
    <t>Gufa Restaurant,Shop 250, Main Babarpur Chowk, Shahdara, New Delhi</t>
  </si>
  <si>
    <t>Goldy Da Dhaba,1/9151 West Rohtash Nagar, Shahdara, New Delhi</t>
  </si>
  <si>
    <t>Giani,C 2/165, Behind Government School, Yamuna Vihar, Near Shahdara, Shahdara, New Delhi</t>
  </si>
  <si>
    <t>Empire,1551, Bhagat Singh Market, Babarpur Road, Shahdara, New Delhi</t>
  </si>
  <si>
    <t>Domino's Pizza,B-10, Ground Floor, Adjacent ICICI Bank, Jyoti Nagar, Shahdara, New Delhi</t>
  </si>
  <si>
    <t>Dilli Darbar,C-448, Main 100 Feet Road, Chajjupur, Durgapuri, Shahdara, New Delhi</t>
  </si>
  <si>
    <t>Darbaar Chicken,66, Main Road, Maujpur, Shahdara, New Delhi</t>
  </si>
  <si>
    <t>Chowranghee,C-1, Main Market, Naveen Shahdara, Shahdara, New Delhi</t>
  </si>
  <si>
    <t>Chaska,C-37, Near Shanti Nursing Home, Naveen Shahdara, Panchsheel Garden, Shahdara, New Delhi</t>
  </si>
  <si>
    <t>Chanana Ice Cream Parlour,1539, Hanuman Road, Rohtas Nagar, Shahdara, New Delhi</t>
  </si>
  <si>
    <t>Ceaser Fast Food Centre,C-1, Naveen, Shahdara, New Delhi</t>
  </si>
  <si>
    <t>Big Bite,Z 1, Naveen, Shahdara, New Delhi</t>
  </si>
  <si>
    <t>Annapoorna,Loni Road, Near Red Light, Shahdara, New Delhi</t>
  </si>
  <si>
    <t>Anand Ji de Choley Bhatoore,Opposite Green Field School, Naveen, Shahdara, New Delhi</t>
  </si>
  <si>
    <t>Amchur,1/6966, Babarpur Road, Shivaji Park, Shahdara, New Delhi</t>
  </si>
  <si>
    <t>Aggarwal Sweet India,Main Nathu Colony Chowk, 100 Feet Road, Shahdara, New Delhi</t>
  </si>
  <si>
    <t>Aayana Foods,115, Nehar Bazar, Maujpur, Shahdara, New Delhi</t>
  </si>
  <si>
    <t>North Indian, Fast Food, South Indian</t>
  </si>
  <si>
    <t>Aapka Bhojanalaya,136/3, Main Road, Maujpur, Shahdara, New Delhi</t>
  </si>
  <si>
    <t>Select Citywalk Mall, Saket, New Delhi</t>
  </si>
  <si>
    <t>Select Citywalk Mall, Saket</t>
  </si>
  <si>
    <t>Punjab Grill,2nd Floor, Food Court, Select Citywalk Mall, Saket, New Delhi</t>
  </si>
  <si>
    <t>Movenpick,2nd Floor, Select Citywalk Mall, Saket, New Delhi</t>
  </si>
  <si>
    <t>Krispy Kreme,1st Floor, Select Citywalk Mall, Saket, New Delhi</t>
  </si>
  <si>
    <t>Hí_agen-Dazs,E-4W, Ground Floor, Select Citywalk Mall, Saket, New Delhi</t>
  </si>
  <si>
    <t>Elma's at Good Earth,3rd Floor, Select Citywalk Mall, Inside Good Earth Store, Saket, New Delhi</t>
  </si>
  <si>
    <t>Drool Waffles,2nd Floor, My Square Food Court, Select Citywalk Mall, Saket, New Delhi</t>
  </si>
  <si>
    <t>Italian, Mexican, Spanish, Thai, Vietnamese, Indonesian, American</t>
  </si>
  <si>
    <t>Andrea's Eatery,Shop 48A-51, First Floor, District Centre, Saket, New Delhi</t>
  </si>
  <si>
    <t>Lebanese, Arabian, Moroccan</t>
  </si>
  <si>
    <t>Habibi Express,My Square Food Court, Select Citywalk Mall, Saket, New Delhi</t>
  </si>
  <si>
    <t>The Coffee Bean &amp; Tea Leaf,2nd Floor, Food Court, Select Citywalk Mall, Saket, New Delhi</t>
  </si>
  <si>
    <t>The Coffee Bean &amp; Tea Leaf,1st Floor, Select Citywalk Mall, Saket, New Delhi</t>
  </si>
  <si>
    <t>Starbucks,Ground Floor, Select Citywalk Mall, Saket, New Delhi</t>
  </si>
  <si>
    <t>Saravana Bhavan,Food Court, Select Citywalk Mall, Saket, New Delhi</t>
  </si>
  <si>
    <t>Pita Pit,2nd Floor, My Square Food Court, Select Citywalk Mall, Saket, New Delhi</t>
  </si>
  <si>
    <t>L'Opera,G-47, Ground Floor, Select Citywalk Mall, Saket, New Delhi</t>
  </si>
  <si>
    <t>Keventers,Ground Floor, High Street, Select Citywalk Mall, Saket, New Delhi</t>
  </si>
  <si>
    <t>Joy Luck Moon,S-10, 2nd Floor, Select Citywalk Mall, Saket, New Delhi</t>
  </si>
  <si>
    <t>Mediterranean, American, Asian</t>
  </si>
  <si>
    <t>Harry's Bar + Cafe,S-4, 2nd Floor, Select Citywalk Mall, Saket, New Delhi</t>
  </si>
  <si>
    <t>Fat Lulu's,Unit 6, The Square, Select Citywalk Mall, Saket, New Delhi</t>
  </si>
  <si>
    <t>Korean, Beverages, Desserts</t>
  </si>
  <si>
    <t>Bings Cafe,2nd Floor, Select City Walk Mall, Saket, New Delhi</t>
  </si>
  <si>
    <t>Barista,F-62, 1st Floor, Select Citywalk Mall, Saket, New Delhi</t>
  </si>
  <si>
    <t>Asian, Chinese, Thai, Japanese</t>
  </si>
  <si>
    <t>Pa Pa Ya,Dome, Level 4, Select Citywalk, A-3, District Centre, Saket, New Delhi</t>
  </si>
  <si>
    <t>Khan Chacha,G-3, Select Citywalk Mall, Saket, New Delhi</t>
  </si>
  <si>
    <t>Fast Trax,Ground Floor, Select Citywalk Mall, Saket, New Delhi</t>
  </si>
  <si>
    <t>Chicago Pizza,G/21-A, Select Citywalk Mall, Saket, New Delhi</t>
  </si>
  <si>
    <t>Alaturka,G-64, Ground Floor, Select Citywalk Mall, Saket, New Delhi</t>
  </si>
  <si>
    <t>Sector 15, Dwarka, New Delhi</t>
  </si>
  <si>
    <t>Sector 15, Dwarka</t>
  </si>
  <si>
    <t>Tippy Tippy Tap,Street 3, Patel Garden, Sector 15, Dwarka</t>
  </si>
  <si>
    <t>SDA, New Delhi</t>
  </si>
  <si>
    <t>SDA</t>
  </si>
  <si>
    <t>Sugar Rush,C-2/54, Development Area, SDA, New Delhi</t>
  </si>
  <si>
    <t>Maharaja Food Club,Building 1E/2, Jia Sarai, Near IIT, SDA, New Delhi</t>
  </si>
  <si>
    <t>Miam,C 2/33, SDA, New Delhi</t>
  </si>
  <si>
    <t>Little Punjab,C-6, Commercial Complex, SDA, New Delhi</t>
  </si>
  <si>
    <t>Keventers,C 14, Ground Floor, Community Center, SDA Market, SDA, New Delhi</t>
  </si>
  <si>
    <t>Barista,C-17, SDA Market, SDA, New Delhi</t>
  </si>
  <si>
    <t>Urban Dhaba,C-6, Opposite IIT Main Gate, SDA, New Delhi</t>
  </si>
  <si>
    <t>Typsy Crow,C 8, 2nd Floor, SDA, New Delhi</t>
  </si>
  <si>
    <t>Twisted Tacos,Ground Floor, C 7/1, SDA Market, SDA, New Delhi</t>
  </si>
  <si>
    <t>The Staircase Cafe by Doggy Style,Shop C-15, Mezzanine Floor, SDA, New Delhi</t>
  </si>
  <si>
    <t>IndoCheen,C-21, SDA Market, SDA, New Delhi</t>
  </si>
  <si>
    <t>Costa Coffee,C-15, DDA, Commercial Complex, SDA, New Delhi</t>
  </si>
  <si>
    <t>Charu Nanda's Home Baked Cakes,C-2/33, SDA, New Delhi</t>
  </si>
  <si>
    <t>Cake Symphony,C-1/8, Safdarjung Development Area, SDA, New Delhi</t>
  </si>
  <si>
    <t>A-One Green Sweet Corner,3, Mini Market, Opposite IIT Main Gate, SDA, New Delhi</t>
  </si>
  <si>
    <t>Satyaniketan, New Delhi</t>
  </si>
  <si>
    <t>Satyaniketan</t>
  </si>
  <si>
    <t>Young Wild Free Cafe,13, 1st Floor, Opposite Venkateswara College, Satyaniketan, New Delhi</t>
  </si>
  <si>
    <t>Cafe, Fast Food, Italian, Chinese</t>
  </si>
  <si>
    <t>Wood Box Cafe,Shop 288, Opposite Venkateswara College, Satyaniketan, New Delhi</t>
  </si>
  <si>
    <t>Hyderabadi, Biryani, North Indian</t>
  </si>
  <si>
    <t>The Biryani Co.,1/33, Satyaniketan, New Delhi</t>
  </si>
  <si>
    <t>Cafe, Continental, North Indian, Chinese, Mexican</t>
  </si>
  <si>
    <t>TBH - The Big House Cafe,37, 1st Floor, Satyaniketan, New Delhi</t>
  </si>
  <si>
    <t>Superstar Cafí©,288, Opposite Venkateshwara College, Satyaniketan, New Delhi</t>
  </si>
  <si>
    <t>Cafe, Continental, Italian, Chinese, North Indian</t>
  </si>
  <si>
    <t>QRO Gourmeteriia BY DARK HOUSE KAFE,9, Ground Floor, Benito Juarez Marg, Opposite Sri Venkateshwara College, Satyaniketan, New Delhi</t>
  </si>
  <si>
    <t>Cafe, North Indian, Chinese, Continental</t>
  </si>
  <si>
    <t>Pipeline Cafe,Shop 37, 2nd Floor, Satyaniketan, New Delhi</t>
  </si>
  <si>
    <t>Frosty Rollies,93, Satya Niketan, Opposite Venkateshwar College, Satyaniketan, New Delhi</t>
  </si>
  <si>
    <t>Espress-o-Ville,11, Ground Floor, South Moti Bagh, Satyaniketan, New Delhi</t>
  </si>
  <si>
    <t>Cafe, Italian, Continental, Mexican</t>
  </si>
  <si>
    <t>Eat Golf Repeat,11, 2nd Floor, Opposite Venketeshwar College, Satyaniketan, New Delhi</t>
  </si>
  <si>
    <t>Cafe Kazbaah,67, Satyaniketan, New Delhi</t>
  </si>
  <si>
    <t>Burgrill,123-124, Satyaniketan, New Delhi</t>
  </si>
  <si>
    <t>Street Food, South Indian</t>
  </si>
  <si>
    <t>Bombay Brunch,296, Ground Floor, Satyaniketan, New Delhi</t>
  </si>
  <si>
    <t>Cafe, Fast Food, Italian</t>
  </si>
  <si>
    <t>Big Yellow Door,H-8, Opposite Venkateswara College, Satyaniketan, New Delhi</t>
  </si>
  <si>
    <t>Wrapss,Shop 123-124, Ground Floor, Opposite Sri Venkateshwara College, Satyaniketan, New Delhi</t>
  </si>
  <si>
    <t>Pizza Hut Delivery,Shop 72, Opposite Venkateswara College, Satyaniketan, New Delhi</t>
  </si>
  <si>
    <t>Crispers,96, Opposite Venkteshwara College, Satyaniketan, New Delhi</t>
  </si>
  <si>
    <t>Vadapav Junction,Outlet 1, Ground Floor, Satyaniketan, New Delhi</t>
  </si>
  <si>
    <t>Cafe, Continental, Chinese, North Indian, Italian</t>
  </si>
  <si>
    <t>Uptown Cafe,4-5, Satyaniketan, New Delhi</t>
  </si>
  <si>
    <t>Tin Town Cafí©,37, Ground Floor, Satyaniketan, New Delhi</t>
  </si>
  <si>
    <t>Cafe, Continental, Italian, Chinese</t>
  </si>
  <si>
    <t>Thikaana,2, 1st Floor, Opposite Sri Venkateshwara College, Satyaniketan, New Delhi</t>
  </si>
  <si>
    <t>Cafe, Continental, Mexican, Italian, North Indian, Chinese</t>
  </si>
  <si>
    <t>The Punter House,2nd &amp; 3rd Floor, Building 9, Opposite Venkateshwar College, Satyaniketan, New Delhi</t>
  </si>
  <si>
    <t>The Food Truck Cafe,Plot 69, Near HDFC Bank ATM, Satyaniketan, New Delhi</t>
  </si>
  <si>
    <t>The Chai Story,292, 1st Floor, Opposite Venkateshwar College, Satyaniketan, New Delhi</t>
  </si>
  <si>
    <t>Sushi, Asian</t>
  </si>
  <si>
    <t>Sushiya Express,Shop 10, Satyaniketan Market, Satyaniketan, New Delhi</t>
  </si>
  <si>
    <t>Subway,284, Main Market, Near Venkateswara College, Satyaniketan, New Delhi</t>
  </si>
  <si>
    <t>Cafe, North Indian, Continental, Italian</t>
  </si>
  <si>
    <t>Pirates of Campus,1st Floor, Building 9, Opposite Venkateshwar College, Satyaniketan, New Delhi</t>
  </si>
  <si>
    <t>Papa Buns,Shop 286, Satyaniketan, New Delhi</t>
  </si>
  <si>
    <t>Chinese, Thai, Continental, Fast Food, North Indian</t>
  </si>
  <si>
    <t>Nature Hut Cafe,295, Upper Ground Floor, Satyaniketan, New Delhi</t>
  </si>
  <si>
    <t>Madira,289, 2nd Floor, South Moti Bagh, Satyaniketan, New Delhi</t>
  </si>
  <si>
    <t>Kev's,298, Satyaniketan, New Delhi</t>
  </si>
  <si>
    <t>High On Burgers,57, Opposite Venkateshwara College, Satyaniketan, New Delhi</t>
  </si>
  <si>
    <t>Grill Master,106, Ground Floor, Satyaniketan, New Delhi</t>
  </si>
  <si>
    <t>Giani,Shop 93, Main Market, Satyaniketan, New Delhi</t>
  </si>
  <si>
    <t>North Indian, Chinese, Fast Food, Cafe</t>
  </si>
  <si>
    <t>FrenZone,17, Ground Floor, Satyaniketan, New Delhi</t>
  </si>
  <si>
    <t>Crazy Kitchen Lounge &amp; Terrace,37, Near HDFC ATM, Satyaniketan, New Delhi</t>
  </si>
  <si>
    <t>Street Food, Chinese, North Indian</t>
  </si>
  <si>
    <t>Chowringhee,93, Opposite Venkateswara College, Satyaniketan, New Delhi</t>
  </si>
  <si>
    <t>Chinese, Thai, Japanese, Tibetan</t>
  </si>
  <si>
    <t>China Bowl,10, Satyaniketan Market, Opposite Venkateshwara College, Satyaniketan, New Delhi</t>
  </si>
  <si>
    <t>Canteen Till I Die,107, Ground Floor, Opposite Sri Venkateswara College, Satyaniketan, New Delhi</t>
  </si>
  <si>
    <t>Cafe, Italian, North Indian</t>
  </si>
  <si>
    <t>Cafí© 101,101, Opposite Venkateshwara College, Satyaniketan, New Delhi</t>
  </si>
  <si>
    <t>Chinese, Continental</t>
  </si>
  <si>
    <t>CafíÂ Befikre,289, 1st Floor, Satyaniketan, New Delhi</t>
  </si>
  <si>
    <t>Cafe Tansen,14, Opposite Sri Venkateshwara College, Satyaniketan, New Delhi</t>
  </si>
  <si>
    <t>Cafe, Italian, Chinese, North Indian</t>
  </si>
  <si>
    <t>Cafe Hera Pheri,2, Opposite Sri Venkateshwara College, Satyaniketan, New Delhi</t>
  </si>
  <si>
    <t>Continental, American, Italian, North Indian, Chinese</t>
  </si>
  <si>
    <t>Cafe 121,121, Satyaniketan, New Delhi</t>
  </si>
  <si>
    <t>Fast Food, Italian, Beverages</t>
  </si>
  <si>
    <t>CAD M CAD B,Shop 10, Satyaniketan, New Delhi</t>
  </si>
  <si>
    <t>Amigo's Hub,96, Opposite Sri Venkateswara College, Satyaniketan, New Delhi</t>
  </si>
  <si>
    <t>34, Chowringhee Lane,93, Opposite Venkateswara College, Satyaniketan, New Delhi</t>
  </si>
  <si>
    <t>Italian, Continental, Mexican, North Indian</t>
  </si>
  <si>
    <t>2 Bandits Lounge &amp; Bar,16, 1st &amp; 2nd Floor, Opposite Sri Venkateshwara College, Satyaniketan, New Delhi</t>
  </si>
  <si>
    <t>Cafe, Continental, Italian, Fast Food</t>
  </si>
  <si>
    <t>#OFF Campus,284, Opposite Sri Venkateshwara College, Satyaniketan, New Delhi</t>
  </si>
  <si>
    <t>Cafe, Continental, Italian, Mexican, Chinese, American</t>
  </si>
  <si>
    <t>Echoes Satyaniketan,17, 1st Floor, Opposite Sri Venkateshwara College, Satyaniketan, New Delhi</t>
  </si>
  <si>
    <t>Wow! Momo,289, Opposite Venkateshwar College, Satyaniketan, New Delhi</t>
  </si>
  <si>
    <t>Turn Up,296, 2nd Floor Satyaniketan, Satyaniketan, New Delhi</t>
  </si>
  <si>
    <t>Chinese, Continental, Italian, North Indian</t>
  </si>
  <si>
    <t>The Kahuna,House 4-5, Opposite Venkateshwara College, Satyaniketan, New Delhi</t>
  </si>
  <si>
    <t>The Addictions,99, Satyaniketan, New Delhi</t>
  </si>
  <si>
    <t>Stuti Restaurant,6, Satyaniketan, New Delhi</t>
  </si>
  <si>
    <t>Cafe, Chinese, Italian</t>
  </si>
  <si>
    <t>SharpShooters Roof Top Cafe,282, Roof Top, Benito Juarez Marg, South Moti Bagh, Satyaniketan, New Delhi</t>
  </si>
  <si>
    <t>Shanghai Restaurant,9, Satyaniketan Market, Satyaniketan, New Delhi</t>
  </si>
  <si>
    <t>Rosartí© Chocolate,A/19, West End, Satyaniketan, New Delhi</t>
  </si>
  <si>
    <t>Peri Peri Momos,57, Satya Niketan Road, Satyaniketan, New Delhi</t>
  </si>
  <si>
    <t>Cafe, Chinese, Fast Food</t>
  </si>
  <si>
    <t>NCR Cafe ,3rd Floor, Building 15, Satyaniketan, New Delhi</t>
  </si>
  <si>
    <t>Muradabadi Biryani Centre,Shop 2, Mini Market, Satyaniketan, New Delhi</t>
  </si>
  <si>
    <t>Mom Hand Momos,Opposite Venkateshwara College, Satyaniketan, New Delhi</t>
  </si>
  <si>
    <t>Katwalk Lounge,68, Near Venkateshwara College, Satyaniketan, New Delhi</t>
  </si>
  <si>
    <t>Continental, Mexican, Fast Food, North Indian, Chinese</t>
  </si>
  <si>
    <t>Hooters,297, Satyaniketan, New Delhi</t>
  </si>
  <si>
    <t>Frozen Fantasy,295, Satyaniketan Market, Satyaniketan, New Delhi</t>
  </si>
  <si>
    <t>Food Junkies,181/2, Satya Niketan Market, Opposite Sri Venkateshwara College, Satyaniketan, New Delhi</t>
  </si>
  <si>
    <t>Flirty Momo's,Shop 3, Building 12, Satyaniketan, New Delhi</t>
  </si>
  <si>
    <t>Chocolate Temptation,60, Satyaniketan, New Delhi</t>
  </si>
  <si>
    <t>Chocolate Square,116, Satyaniketan, New Delhi</t>
  </si>
  <si>
    <t>Chinese Hut,181, Satyaniketan, New Delhi</t>
  </si>
  <si>
    <t>Cafe Trance &amp; Lounge,286, Basement, Satyaniketan, New Delhi</t>
  </si>
  <si>
    <t>Cafe Cones &amp; Curries,Shop 7, Ground Floor, Satyaniketan, New Delhi</t>
  </si>
  <si>
    <t>Cafe Coffee Day,13, South Campus, Satyaniketan, New Delhi</t>
  </si>
  <si>
    <t>Bhukkad,295, First Floor, Satyaniketan, New Delhi</t>
  </si>
  <si>
    <t>Balaji Dhaba,4, Satyaniketan Market, Satyaniketan, New Delhi</t>
  </si>
  <si>
    <t>Bake Day,214, Satyaniketan, New Delhi</t>
  </si>
  <si>
    <t>Cafe, Continental, Italian, North Indian</t>
  </si>
  <si>
    <t>Backbenchers,294, 2nd Floor, Satyaniketan, New Delhi</t>
  </si>
  <si>
    <t>Angeethi Express,Opposite Venkateshwara College, Satyaniketan, New Delhi</t>
  </si>
  <si>
    <t>Alfa Kathi Rolls,Shop 8, Opposite HDFC ATM, Satyaniketan Market, Satyaniketan, New Delhi</t>
  </si>
  <si>
    <t>Sarojini Nagar, New Delhi</t>
  </si>
  <si>
    <t>Sarojini Nagar</t>
  </si>
  <si>
    <t>Shama Chicken Corner,Shop 3, Ring Road Market, Sarojni Nagar New Delhi</t>
  </si>
  <si>
    <t>Mughlai Point,Shop 78, Ring Road Market, Sarojini Nagar, New Delhi</t>
  </si>
  <si>
    <t>Krispy Kitchen,Shop 1, P-2 Vikas Commercial Complex, Pillangi Village, Sarojini Nagar, New Delhi</t>
  </si>
  <si>
    <t>Koolees Milkshake Bar,85, Ring Road Market, Sulekha Vihar, Sarojini Nagar, New Delhi</t>
  </si>
  <si>
    <t>Chowringhee,Shop 6, Ring Road Market, Nauroji Nagar, Near, Sarojini Nagar, New Delhi</t>
  </si>
  <si>
    <t>Chicken Point,Shop 81, Ring Road Market, Sarojini Nagar, New Delhi</t>
  </si>
  <si>
    <t>Cake Spot,Shop 6, Nehru Nagar, Ring Road Market, Sarojini Nagar, New Delhi</t>
  </si>
  <si>
    <t>Kulcha King,Shop 144, Ring Road Market, Sarojini Nagar, New Delhi</t>
  </si>
  <si>
    <t>Khandani Pakodewala,Ring Road Market, Nauroji Nagar, Near Sarojini Nagar, New Delhi</t>
  </si>
  <si>
    <t>Kwic Bitte Restaurant,132, Sarojini Nagar Market, Sarojini Nagar, New Delhi</t>
  </si>
  <si>
    <t>Hot Pot,Opposite NDMC, DLF Plaza, Main Market, Sarojini Nagar, New Delhi</t>
  </si>
  <si>
    <t>Durga Sweets Corner,139, Near Ring Road Market, Sarojini Nagar, New Delhi</t>
  </si>
  <si>
    <t>Ashok &amp; Ashok Meat Dhaba,Shop 2, Ring Road, Sarojini Nagar, New Delhi</t>
  </si>
  <si>
    <t>Sarita Vihar, New Delhi</t>
  </si>
  <si>
    <t>Sarita Vihar</t>
  </si>
  <si>
    <t>Midnight Delight,Near Sarita Vihar Metro Station, Sarita Vihar, New Delhi</t>
  </si>
  <si>
    <t>Shama Muradabadi Chicken Biryani,Shop 3, 4B, Choudhry Nathu Singh Market, Main Road, Madanpur Khadar, Sarita Vihar, New Delhi</t>
  </si>
  <si>
    <t>Sansar Hotel,E Block, Chauhan Market, Near DDA Market, Sarita Vihar, New Delhi</t>
  </si>
  <si>
    <t>Om Aggarwal Sweets,2 A, Pocket M &amp; N, Janta Flats, Sarita Vihar, New Delhi</t>
  </si>
  <si>
    <t>Nutri Lunch,B-422, Sarita Vihar, New Delhi</t>
  </si>
  <si>
    <t>Moni Bakers,5-A/1, Main Market, Madanpur Khadar, Near Aggarwal Sweets, Pocket D &amp; E, Sarita Vihar, New Delhi</t>
  </si>
  <si>
    <t>MK Tiffin Service,GF-771, Sukhdev Complex, Sarita Vihar, New Delhi</t>
  </si>
  <si>
    <t>Kaka's Tiffin Service,Pocket L, Sarita Vihar Market, Opposite GD Goenka School, Sarita Vihar, New Delhi</t>
  </si>
  <si>
    <t>Jo's Peace of Cake,L-321, Sarita Vihar, New Delhi</t>
  </si>
  <si>
    <t>Facebook Fast Food,Shop 1, Madan Pur Khadar, Sarita Vihar, New Delhi</t>
  </si>
  <si>
    <t>Devika Restaurant,373-A, Pocket-N, Near Sarita Vihar Police Chowki, Sarita Vihar, New Delhi</t>
  </si>
  <si>
    <t>Brij Ki Rasoi,Main Market, Madanpur Khadar, Sarita Vihar, Sarita Vihar, New Delhi</t>
  </si>
  <si>
    <t>Biryani Bot,H Pocket Market, Sarita Vihar, New Delhi</t>
  </si>
  <si>
    <t>Bikaner Sweets,302-A, Pocket N, Sarita Vihar, New Delhi</t>
  </si>
  <si>
    <t>Neha's Biscotte,A-184, Sarita Vihar, New Delhi</t>
  </si>
  <si>
    <t>Wake And Bake,Sarita Vihar, New Delhi</t>
  </si>
  <si>
    <t>The Kitchen Exotica,Near Sarita Vihar Police Station, Opposite Apollo Hospital, Main Mathura Road, Sarita Vihar, New Delhi</t>
  </si>
  <si>
    <t>Shri Bala Ji,2, Pocket N, DDA Market, Sarita Vihar, New Delhi</t>
  </si>
  <si>
    <t>Sardar Ji Chaap &amp; Rolls,Pocket H &amp; J Market, Pankaj Plaza, Sarita Vihar, Sarita Vihar, New Delhi</t>
  </si>
  <si>
    <t>New Zaika Kathi Rolls,Shop 6, Plot 5, Pocket H, Sarita Vihar, New Delhi</t>
  </si>
  <si>
    <t>Laziz Fast Food &amp; Laziz Khana,Opposite H block Market, Sarita Vihar, New Delhi</t>
  </si>
  <si>
    <t>Green Chick Chop,4/5, H Block Market, Sarita Vihar, New Delhi</t>
  </si>
  <si>
    <t>DELI2NITE,2-A, Main Market, Sarita Vihar, New Delhi</t>
  </si>
  <si>
    <t>Chawla'sŒ_,7, A Pocket Market, Sarita Vihar, New Delhi</t>
  </si>
  <si>
    <t>Bikaner Sweets,Shop 7, Pocket H Market, Sarita Vihar, New Delhi</t>
  </si>
  <si>
    <t>Arabian, North Indian</t>
  </si>
  <si>
    <t>Al-Arabi Restaurant,5th Floor, Plot 61, Drishay Palace, Near K2 Gas Office, Janta Flat, Sarita Vihar, New Delhi</t>
  </si>
  <si>
    <t>Sangam Courtyard, RK Puram, New Delhi</t>
  </si>
  <si>
    <t>Sangam Courtyard, RK Puram</t>
  </si>
  <si>
    <t>Ziu,Sangam Courtyard, Major Somnath Marg, R K Puram, New Delhi</t>
  </si>
  <si>
    <t>Asian, Sushi</t>
  </si>
  <si>
    <t>The Fatty Bao,2nd Floor, Sangam Courtyard, R K Puram, New Delhi</t>
  </si>
  <si>
    <t>Delhi Club House,Ground Floor, Sangam Courtyard, Major Somnath Marg, R K Puram, New Delhi</t>
  </si>
  <si>
    <t>Continental, American, Italian, Seafood, North Indian, Cafe</t>
  </si>
  <si>
    <t>Cafe Delhi Heights,Shop 1-2, Ground Floor, Sangam Courtyard, R K Puram, New Delhi</t>
  </si>
  <si>
    <t>Starbucks,Sangam Courtyard, Major Somnath Marg, R K Puram, New Delhi</t>
  </si>
  <si>
    <t>European, Italian</t>
  </si>
  <si>
    <t>Cafe Diva,1st Floor, Sangam Courtyard, Major Somnath Marg, R K Puram, New Delhi</t>
  </si>
  <si>
    <t>South American</t>
  </si>
  <si>
    <t>Nueva,Ground Floor, Sangam Courtyard, R K Puram, New Delhi</t>
  </si>
  <si>
    <t>Cafe, Italian, Lebanese, Continental, Mediterranean</t>
  </si>
  <si>
    <t>Saket, New Delhi</t>
  </si>
  <si>
    <t>Saket</t>
  </si>
  <si>
    <t>Rose Cafe,2, Westend Marg, Saidulajab</t>
  </si>
  <si>
    <t>Ice Pan Creamery,310, 2nd Floor, Near Food Court, DLF Place Mall, Saket, New Delhi</t>
  </si>
  <si>
    <t>Blue Tokai Coffee Roasters,Khasra 258, Lane 3, Westend Marg, Saidulajab, Saket, New Delhi</t>
  </si>
  <si>
    <t>Wah Ji Wah,K-3/K-4, Near Gyan Bharti School, Saket, New Delhi</t>
  </si>
  <si>
    <t>The Pizza Corner,Shop 3, A-4, Anupam Garden, IGNOU Road, Saidulajab, Saket, New Delhi</t>
  </si>
  <si>
    <t>Rasoi - The Indian Zaika,Paryavaran Complex, Near Vidya Sagar Hospital, Saket, New Delhi</t>
  </si>
  <si>
    <t>PSR Foods,Khasra 264, Garden of Five Senses Road, Near Saket Metro Station, Saket, New Delhi</t>
  </si>
  <si>
    <t>Nanu Ki Rasoi,Shop 1, Upper Ground Floor, Main IGNOU Road, Saket, New Delhi</t>
  </si>
  <si>
    <t>Aradhya Restaurant,Shop 50, Gali 1, Saiyadulajab, Saket, New Delhi</t>
  </si>
  <si>
    <t>North Indian, Mediterranean, Asian</t>
  </si>
  <si>
    <t>The Junkyard Cafe,Plot D-1, Unit 16,17, 30, 31, Ground Floor, Salcon Ras Vilas Mall, District Centre, Saket, New Delhi</t>
  </si>
  <si>
    <t>SS ONN THE GO,My Square Food Court, Select City Walk, Saket, New Delhi</t>
  </si>
  <si>
    <t>Mucchad Di Chai,Mehrauli Badarpur Road, Saidullajab</t>
  </si>
  <si>
    <t>Jugmug Thela,Shed 4, Khasra 258, Behind Kuldeep House, Lane 3, Westend Marg, Saidulajab, Saket, New Delhi</t>
  </si>
  <si>
    <t>India Grill - Hilton Garden Inn,Hilton Garden Inn, A-4 DLF Place, Saket District Centre, Saket, New Delhi</t>
  </si>
  <si>
    <t>Hey' Sugar Delhi,Saket, New Delhi</t>
  </si>
  <si>
    <t>Costa Coffee,Ground Floor, DLF Courtyard, Atrium, Saket, New Delhi</t>
  </si>
  <si>
    <t>Chinese, Asian, Mediterranean, Continental</t>
  </si>
  <si>
    <t>All About Food,B-70, Opposite Saket City Hospital, Saket, New Delhi</t>
  </si>
  <si>
    <t>Wow! India,A-1, Paryavaran Complex, IGNOU Road, Saket, New Delhi</t>
  </si>
  <si>
    <t>Wanchai By Kylin,My Square, Select Citywalk Mall, Saket, New Delhi</t>
  </si>
  <si>
    <t>Tulicakes,A63 / 1, Saket, New Delhi</t>
  </si>
  <si>
    <t>Touch of Punjab,Shop 5, IGNOU Road, Saket, New Delhi</t>
  </si>
  <si>
    <t>The Upper Crust,Shop 4, Upper Ground Floor, Plot 4, Khasra 132, IGNOU Road, Neb Sarai, Near Saket, New Delhi</t>
  </si>
  <si>
    <t>The Tiffin Hut,C-14, Ambika Apartment, Westend Marg Lane 4, Saidullajab, Saket, New Delhi</t>
  </si>
  <si>
    <t>Pizza Hut,12, PVR Anupam Complex, Community Centre</t>
  </si>
  <si>
    <t>New Red Onion,Plot 137/1, 1st Floor, Saidulajab, M B Road, Near Saket Metro Station, Saket, New Delhi</t>
  </si>
  <si>
    <t>Malabar Dosa Hut,Shop 4-5, Chawdhary Dayanand Market, IGNOU Road, Saket, New Delhi</t>
  </si>
  <si>
    <t>Lite Eat Cafe,West Avenue Marg, Saidulajab, Saket, New Delhi</t>
  </si>
  <si>
    <t>Let'z Eat,Gate 1, Opposite Freedom Fighter Colony, Saket, New Delhi</t>
  </si>
  <si>
    <t>Kumaon Dhaba &amp; Service,Shop 11, IGNOU Road, Saidulajab, Saket, New Delhi</t>
  </si>
  <si>
    <t>Kehar Cafe &amp; Restaurant,A-1, Kehar Singh Estate, Behind Saket Metro Station, Saket, New Delhi</t>
  </si>
  <si>
    <t>Kathi Zone,Near Made Easy Coaching Center, Westend Marg, Saiyad Ul Ajaib, Saket, New Delhi</t>
  </si>
  <si>
    <t>Pizza, North Indian, Continental</t>
  </si>
  <si>
    <t>Henry's Cafe,69, Main IGNOU Road, Saket, New Delhi</t>
  </si>
  <si>
    <t>Chinese, Italian, Fast Food</t>
  </si>
  <si>
    <t>Dark House,Khasra 276, West End Marg, Saidulajab, Saket, New Delhi</t>
  </si>
  <si>
    <t>Finger Food, North Indian, Continental, Chinese, Italian</t>
  </si>
  <si>
    <t>Budapest Kitchen &amp; Bar,Shop 13-17, Gate 3, Garden of Five Senses, Saidulajab, Saket, New Delhi</t>
  </si>
  <si>
    <t>Boheme Bar &amp; Grill,G-8, Southern Park Mall, Saket, New Delhi</t>
  </si>
  <si>
    <t>Alam Muradabadi Chicken Biryani,Main IGNOU Road, Saket, New Delhi</t>
  </si>
  <si>
    <t>Sainik Farms, New Delhi</t>
  </si>
  <si>
    <t>Sainik Farms</t>
  </si>
  <si>
    <t>Pandit Ji Ki Apni Rasoi,Near Hanuman Dharam Kaanta, IGNOU Road, Sainik Farms, New Delhi</t>
  </si>
  <si>
    <t>Yaadgaar,Gali 2, Neb Sarai, IGNOU Road, Sainik Farms, New Delhi</t>
  </si>
  <si>
    <t>Tiffino Mania,Forest Lane, Sainik Farms, New Delhi</t>
  </si>
  <si>
    <t>The Twisted Bakery,J-107, Western Avenue, Sainik Farms, New Delhi</t>
  </si>
  <si>
    <t>Star Restaurant,Westend Marg, Saidullajab, Sainik Farms, New Delhi</t>
  </si>
  <si>
    <t>Spice Treat,Lane 3, West End Marg, Sainik Farms, New Delhi</t>
  </si>
  <si>
    <t>Sonu Sweets,Main IGNOU Road, Neb Sarai, Sainik Farms, New Delhi</t>
  </si>
  <si>
    <t>Smoke Trailer Grill,15C, Ashoka Avenue, Sainik Farms, New Delhi</t>
  </si>
  <si>
    <t>Shree Balaji Bhojnalaya,Maidangarhi Bus Stand, IGNOU Road, Sainik Farms, New Delhi</t>
  </si>
  <si>
    <t>Rasoi - The Indian Zaika,Paryavaran Complex, Near Vidyasagar Hospital, Sainik Farms, New Delhi</t>
  </si>
  <si>
    <t>Desserts, Ice Cream, Pizza</t>
  </si>
  <si>
    <t>PIE,A-2, Paryavaran Complex, IGNOU Road, Neb Sarai, Sainik Farms, New Delhi</t>
  </si>
  <si>
    <t>Pho King Awesome,34 L, Ashoka Avenue, Sainik Farms, New Delhi</t>
  </si>
  <si>
    <t>Pastry Place,114/3, Neb Sarai, Sainik Farms, New Delhi</t>
  </si>
  <si>
    <t>Mouthmatics ,A1/75, Freedom Fighter Enclave, IGNOU Road, Neb Sarai, Sainik Farms, New Delhi</t>
  </si>
  <si>
    <t>Mohit Bakery,Shop B6, Gali 1, Saidulajab, Sainik Farms, New Delhi</t>
  </si>
  <si>
    <t>Meatwale.com,Dhankad Market, Main IGNOU Road, Neb Sarai, Sainik Farms, New Delhi</t>
  </si>
  <si>
    <t>Le Village Pastry Shop,Ignou Road, Anupam Extention, Sainik Farms, New Delhi</t>
  </si>
  <si>
    <t>Kalka's Food Centre,Shop 3, B Block, Khasra 24, Opposite Anupam Appartments, IGNOU Road, Sainik Farms, New Delhi</t>
  </si>
  <si>
    <t>Janta Canteen,Maidangarhi Bus Stand, IGNOU Road, Sainik Farms, New Delhi</t>
  </si>
  <si>
    <t>G+,Main IGNOU Road, Neb Sarai, Sainik Farms, New Delhi</t>
  </si>
  <si>
    <t>Foodies,Shop 21, Paryavaran Complex, Near Vidya Sagar Hospital, IGNOU Road, Sainik Farms, New Delhi</t>
  </si>
  <si>
    <t>Chawla Chik Inn,Shop 1, Tiger Lane, Western Avenue, Sainik Farms, New Delhi</t>
  </si>
  <si>
    <t>BonJuz,Flat 2, Plot A-6, Anupam Enclave, Phase 1, Saidulajab Extension, IGNOU Road, Sainik Farms, New Delhi</t>
  </si>
  <si>
    <t>Bhawani Restaurant,Khasra 59, IGNOU Road, Sainik Farms, New Delhi</t>
  </si>
  <si>
    <t>Allishan Family Restaurant,114/1, Main IGNOU Road, Neb Sarai, Sainik Farms, New Delhi</t>
  </si>
  <si>
    <t>Abdullah Biryani Centre,IGNOU Road, Neb Sarai, Sainik Farms, New Delhi</t>
  </si>
  <si>
    <t>The Blue Tandoor,A-1, Gate 2, Cariappa Marg, Opposite Saket, Near, Sainik Farms, New Delhi</t>
  </si>
  <si>
    <t>The Bake Studio,A/56, Freedom Fighter Enclave, IGNOU Road, Sainik Farms, New Delhi</t>
  </si>
  <si>
    <t>PVR Bhojanalay,117/1, Main IGNOU Road, Neb Sarai, Sainik Farms, New Delhi</t>
  </si>
  <si>
    <t>Puja Sandwich House,Main IGNOU Road, Neb Sarai, Sainik Farms, New Delhi</t>
  </si>
  <si>
    <t>Food Nursary,A-183, IGNOU Chowk, Neb Sarai, Sainik Farms, New Delhi</t>
  </si>
  <si>
    <t>Da Yummy Pizza,114/2, IGNOU Road, Neb Sarai, New Delhi</t>
  </si>
  <si>
    <t>Mithai, Street Food, North Indian, South Indian, Chinese</t>
  </si>
  <si>
    <t>Bikaner Misthan,A-96, MB Road, Saiyad Ul Ajaib, Sainik Farms, New Delhi</t>
  </si>
  <si>
    <t>Bikaner Choice,Shop 10, Sudan Singh Market, Saiyad Ul Ajaib, Sainik Farms, New Delhi</t>
  </si>
  <si>
    <t>Big Belly Burger,Freedom Fighter Enclave, Opposite Gate 3, Neb Sarai, Ignou Road, Sainik Farms, New Delhi</t>
  </si>
  <si>
    <t>Safdarjung, New Delhi</t>
  </si>
  <si>
    <t>Safdarjung</t>
  </si>
  <si>
    <t>Tossin Pizza,B-6/2, Safdarjung Enclave, Opposite Deer Park, Safdarjung, New Delhi</t>
  </si>
  <si>
    <t>Mexican, American</t>
  </si>
  <si>
    <t>The Piano Man Jazz Club,B-6-7/22, Safdarjung Enclave Market, Opposite Deer Park, Safdarjung, New Delhi</t>
  </si>
  <si>
    <t>Rajinder Da Dhaba,AB-14, Safdarjung Enclave Market, Safdarjung, New Delhi</t>
  </si>
  <si>
    <t>Napoli Pizza,Safdarjung Enclave, New Delhi</t>
  </si>
  <si>
    <t>Naga</t>
  </si>
  <si>
    <t>Hornbill,104/A, Basement Backside NCC Gate, Safdarjung, New Delhi</t>
  </si>
  <si>
    <t>European, Asian</t>
  </si>
  <si>
    <t>Dirty Apron,B6-7/22, 2nd Floor, Opposite Deer Park, Safdarjung Enclave Market, Safdarjung, New Delhi</t>
  </si>
  <si>
    <t>Cafe Hashtag LoL,AB-11, DDA Market, Safdarjung Enclave, Safdarjung, New Delhi</t>
  </si>
  <si>
    <t>Zustt Yummy,70 B, LGF, Safdarjung Enclave, New Delhi, Safdarjung, New Delhi</t>
  </si>
  <si>
    <t>Cafe Coffee Day,B6/6, Commercial Complex, Safdarjung Enclave, Safdarjung, New Delhi</t>
  </si>
  <si>
    <t>The Chinese &amp; Thai Restaurant,85-B, Humayunpur, Safdarjung, New Delhi</t>
  </si>
  <si>
    <t>Starup Catering,Safdarjung Enclave</t>
  </si>
  <si>
    <t>Chinese, North Indian, Fast Food, Street Food</t>
  </si>
  <si>
    <t>Safdarjung Club,B-4 Block, Opposite Kamal Cinema, Safdarjung Enclave, Safdarjung, New Delhi</t>
  </si>
  <si>
    <t>Riyaz Biryani Corner,B-61, Arjun Nagar, Safdarjung Enclave, Safdarjung, New Delhi</t>
  </si>
  <si>
    <t>Assamese</t>
  </si>
  <si>
    <t>Mummy's Food Corner,87/A, Safdarjung, New Delhi</t>
  </si>
  <si>
    <t>Laziz Foods,B-2 Market, Behind Indian Overseas Bank, Safdarjung Enclave, Safdarjung, New Delhi</t>
  </si>
  <si>
    <t>Home Kitchen,Humanyupur, Safdarjung Enclave, Safdarjung, New Delhi</t>
  </si>
  <si>
    <t>Chocolangels,B5/204, Safdarjung Enclave, Safdarjung, New Delhi</t>
  </si>
  <si>
    <t>Continental, Chinese, Fast Food</t>
  </si>
  <si>
    <t>Chip N Dale,165, LGF, Humayupur, Safdarjung Enclave, Safdarjung, New Delhi</t>
  </si>
  <si>
    <t>Fast Food, Beverages, Desserts</t>
  </si>
  <si>
    <t>CHA! WA!!,111, Chaudhary Hukum Chand Marg, Humayuour, Safdarjung Enclave, Safdarjung, New Delhi</t>
  </si>
  <si>
    <t>Amor Kitchen,65-E, Arjun Nagar, Safdarjung, New Delhi</t>
  </si>
  <si>
    <t>Continental, Fast Food</t>
  </si>
  <si>
    <t>Weird Time Food,Safdarjung Enclave, Safdarjung, New Delhi</t>
  </si>
  <si>
    <t>Cafe, American, Continental, Nepalese</t>
  </si>
  <si>
    <t>Treat Up Cafe and Restaurant,House 20F, Basement, Gali 1, Krishna Nagar, Safdarjung, New Delhi</t>
  </si>
  <si>
    <t>The Hungry Monkey,B-6/6, DDA Market, Opposite Deer Park, Safdarjung Enclave, Safdarjung, New Delhi</t>
  </si>
  <si>
    <t>North Eastern</t>
  </si>
  <si>
    <t>The Categorical Eat Pham,120-A, Ground Floor, Humayunpur, Safdarjung Enclave, Safdarjung, New Delhi</t>
  </si>
  <si>
    <t>Sumo Sushi,Shop 13, B6, DDA Market, Chaudhary Harsukh Marg, Safdarjung, New Delhi</t>
  </si>
  <si>
    <t>RDX,AB-4, Safdarjung Enclave Market, Safdarjung, New Delhi</t>
  </si>
  <si>
    <t>Rajinder Xpress,AB-4, Safdarjung Enclave Market, Safdarjung, New Delhi</t>
  </si>
  <si>
    <t>Fast Food, Desserts</t>
  </si>
  <si>
    <t>Rainbows,Shop 2, AB-6, Community Center, Safdarjung Enclave, Safdarjung, New Delhi</t>
  </si>
  <si>
    <t>North Indian, Tibetan</t>
  </si>
  <si>
    <t>Mizo Diner,85, Humayunpur, Safdarjung Enclave, Safdarjung, New Delhi</t>
  </si>
  <si>
    <t>Cafe, Korean</t>
  </si>
  <si>
    <t>Kori's,R-62/1, Humayunpur, Safdarjung Enclave, Safdarjung, New Delhi</t>
  </si>
  <si>
    <t>Chinese, Tibetan</t>
  </si>
  <si>
    <t>Freedom Corner,C-119, Humayun Pur, Safdarjung Enclave, Safdarjung, New Delhi</t>
  </si>
  <si>
    <t>Chawla Chicken,Shop 1, Central Market, Safdarjung Enclave, Safdarjung, New Delhi</t>
  </si>
  <si>
    <t>European, North Indian</t>
  </si>
  <si>
    <t>Charcoal,B-6/5, Ground Floor, Shopping Centre, Opposite Deer Park, Safdarjung Enclave, Safdarjung, New Delhi</t>
  </si>
  <si>
    <t>Fast Food, American, Italian</t>
  </si>
  <si>
    <t>Cafe Rock 'n' Rolla,Shop 5 &amp; 6, DDA Market, Arjun Nagar, Safdarjung Enclave, Safdarjung, New Delhi</t>
  </si>
  <si>
    <t>Chinese, Tibetan, Fast Food</t>
  </si>
  <si>
    <t>Yo Tibet,119-A, Upper Ground Floor, Near NCC Gate, Humanyunpur Village, Safdarjung Enclave, Safdarjung, New Delhi</t>
  </si>
  <si>
    <t>The Chef Restaurant,70, Humayun Pur, Safdarjung Enclave, Safdarjung, New Delhi</t>
  </si>
  <si>
    <t>Naga, Tibetan, Chinese, Bakery</t>
  </si>
  <si>
    <t>The Belly Giggles,70-E, 1st Floor, NCC Gate, Humayunpur, Safdarjung Enclave, Safdarjung, New Delhi</t>
  </si>
  <si>
    <t>The Baking Fusion,94-A, Arjun Nagar, Safdarjung Enclave, Safdarjung, New Delhi</t>
  </si>
  <si>
    <t>Sugary Affairs,B-3/91, Ground Floor, Safdarjung Enclave, Safdarjung, New Delhi</t>
  </si>
  <si>
    <t>Sugar Loft,Safdarjung Enclave, Safdarjung, New Delhi</t>
  </si>
  <si>
    <t>Subway,A-1, Arjun Nagar, Safdarjung, New Delhi</t>
  </si>
  <si>
    <t>Smokey Flavours,106, Humayun Pur, Safdarjung Enclave, Safdarjung, New Delhi</t>
  </si>
  <si>
    <t>Saturn,70/B, Humayun Pur, Safdarjung, New Delhi</t>
  </si>
  <si>
    <t>Red Chilli,A-1/153, Safdarjung Enclave, Safdarjung, New Delhi</t>
  </si>
  <si>
    <t>Pooja Take Away Kitchen,House 36-A, Safdarjung Enclave, Safdarjung, New Delhi</t>
  </si>
  <si>
    <t>Moti Mahal Delux - Tandooori Trail,159, Arjun Nagar, Safdarjung Enclave, Safdarjung, New Delhi</t>
  </si>
  <si>
    <t>Morong Ki,B-106, NCC Gate, Humayunpur, Safdarjung, New Delhi</t>
  </si>
  <si>
    <t>Mahipal Dhaba,D 70, Humanyunpur, Safdarjung Enclave, Safdarjung, New Delhi</t>
  </si>
  <si>
    <t>Lunia Italian,B 3/1, Shanti Niwas, Arjun Nagar, Safdarjung, New Delhi</t>
  </si>
  <si>
    <t>Le Himalaya,107/A, Ground Floor, Humayunpur, Safdarjung, New Delhi</t>
  </si>
  <si>
    <t>KPG Express,Humayunpur Chowk, Safdarjung, New Delhi</t>
  </si>
  <si>
    <t>Jalsa,43, Humayunpur, Safdarjung, New Delhi</t>
  </si>
  <si>
    <t>Hot Paprika,14, Arjun Nagar, Near Sukhmani Hospital, Safdarjung Enclave, Safdarjung, New Delhi</t>
  </si>
  <si>
    <t>High On Burgers,Shop 1, C-61/2, Arjun Nagar, Safdarjung Enclave, Safdarjung, New Delhi</t>
  </si>
  <si>
    <t>Hangchuaa's Chinese Food Corner,D-65, Arjun Nagar, Safdarjung Enclave, Safdarjung, New Delhi</t>
  </si>
  <si>
    <t>Gupta's Rasoi,B-6, Commercial Market, Safdarjung Enclave, Safdarjung, New Delhi</t>
  </si>
  <si>
    <t>Grover Dhaba,B-6, Commercial Market, Opposite Deer Park, DDA Market, Safdarjung Enclave, Safdarjung, New Delhi</t>
  </si>
  <si>
    <t>Green Chick Chop,1/2, Arjun Nagar, Safdarjung Enclave, Safdarjung, New Delhi</t>
  </si>
  <si>
    <t>Giani,AB-15, Safdarjung, New Delhi</t>
  </si>
  <si>
    <t>Get Lost in Flavours,Safdarjung, New Delhi</t>
  </si>
  <si>
    <t>Flavours of Tibet,70-D, 1st Floor, Humayunpur Chowk, Safdarjung Enclave, Safdarjung, New Delhi</t>
  </si>
  <si>
    <t>Druk,77, Humayunpur, Safdarjung Enclave, Safdarjung, New Delhi</t>
  </si>
  <si>
    <t>Desi Zaika,House 85-A, Humayupur, Safdarjung Enclave, Safdarjung, New Delhi</t>
  </si>
  <si>
    <t>Pizza, Continental, Beverages</t>
  </si>
  <si>
    <t>Dec,70-E, Humayunpur, Safdarjung Enclave</t>
  </si>
  <si>
    <t>China King,Opposite B-6 Market, Deer Park, Safdarjung, New Delhi</t>
  </si>
  <si>
    <t>Chawnsan Chef,1B/A, Arjun Nagar, Safdarjung, New Delhi</t>
  </si>
  <si>
    <t>Chawla Fast Food,16, Central Market, Safdarjung Enclave, New Delhi, Safdarjung, New Delhi</t>
  </si>
  <si>
    <t>Chanky Restruoo,20, Krishna Nagar, Near Safdarjung Enclave, Safdarjung, New Delhi</t>
  </si>
  <si>
    <t>Cake Away,B-6-7/22, 1st Floor, Safdarjung Enclave Market, Opposite Deer Park, Safdarjung, New Delhi</t>
  </si>
  <si>
    <t>Cafe Coffee Day,Near Kamal Cinema, Safdarjung Enclave, New Delhi, Safdarjung, New Delhi</t>
  </si>
  <si>
    <t>Cafe Coffee Day - The Lounge,B6/6, Commercial Complex, Safdarjung Enclave, New Delhi, Safdarjung, New Delhi</t>
  </si>
  <si>
    <t>North Indian, South Indian, Chinese, Street Food, Mithai</t>
  </si>
  <si>
    <t>Bengal Sweet Corner,AB 13, Community Center, Safdarjung Enclave, Safdarjung, New Delhi</t>
  </si>
  <si>
    <t>Naga, Tibetan</t>
  </si>
  <si>
    <t>Bamboo Hut,298 Humayunpur, B6 DDA Market, Safdarjung, New Delhi</t>
  </si>
  <si>
    <t>Baker's Byte,42/A2, Ground Floor, Safdarjung Enclave, Safdarjung, New Delhi</t>
  </si>
  <si>
    <t>Babbu Da Punjabi Dhaba,2-A, Nauroji Nagar, Safdarjung Enclave, Safdarjung, New Delhi</t>
  </si>
  <si>
    <t>B Two,B-2, 107, DDA Flat, Safdarjung Enclave, Safdarjung, New Delhi</t>
  </si>
  <si>
    <t>Anupam Sweets,66/C, Humayunpur, Safdarjung, New Delhi</t>
  </si>
  <si>
    <t>Amritsari Xpress,AB-8, Safdarjung Enclave, Kamal Cinema, Safdarjung, New Delhi</t>
  </si>
  <si>
    <t>Amritsari Dhaba,Shop 1, Opposite Safdarjung Club, Behind Kamal Cinema, Safdarjung Enclave Market, Safdarjung, New Delhi</t>
  </si>
  <si>
    <t>Adish,AB 2, Safdarjung Enclave, Safdarjung, New Delhi</t>
  </si>
  <si>
    <t>Roseate House, Aerocity, New Delhi</t>
  </si>
  <si>
    <t>Roseate House, Aerocity</t>
  </si>
  <si>
    <t>Roasted - Roseate,Roseate House, Asset 10, Hospitality District, Aerocity, New Delhi</t>
  </si>
  <si>
    <t>Continental, American, North Indian</t>
  </si>
  <si>
    <t>DEL - Roseate House,Roseate House, Asset 10, Hospitality District, Aerocity, New Delhi</t>
  </si>
  <si>
    <t>Chidya Ghar - Roseate House,Roseate House, Asset 10, Hospitality District, Aerocity, New Delhi</t>
  </si>
  <si>
    <t>Rohini, New Delhi</t>
  </si>
  <si>
    <t>Rohini</t>
  </si>
  <si>
    <t>Jai Vaishno Rasoi,B-6, DDA Market, Prashant Vihar, Sector 14, Rohini, New Delhi</t>
  </si>
  <si>
    <t>North Indian, Continental, European, American, Mediterranean</t>
  </si>
  <si>
    <t>Caffe 9,R-1, DDA Market, Near Rose Apartment, Sector 14, Rohini, New Delhi</t>
  </si>
  <si>
    <t>Svaruchi Bhoj,E-1/10, Opposite M2K Cinema, Rohini, New Delhi</t>
  </si>
  <si>
    <t>Handi Chhareyan Di,Opposite Pillar 397, Plot 11/C-9, Rohini, New Delhi</t>
  </si>
  <si>
    <t>WTF - What's the Food?,Plot 171, Opposite Maharaja Agrasen Institute of Technology, Pocket 6, Sector 22, Rohini, New Delhi</t>
  </si>
  <si>
    <t>Vaishno Punjabi Dhaba,E-16/289, Sector 8, Rohini, New Delhi</t>
  </si>
  <si>
    <t>The Chocolate Villa,110, 1st Floor, MM Mall, DC Chowk, Sector 9, Rohini, New Delhi</t>
  </si>
  <si>
    <t>South Indian Corner,26, DDA Market, Sector 13, Rohini, New Delhi</t>
  </si>
  <si>
    <t>Shree Gopal Ji Chole Bhature,Shop 4, Flat 148, Pocket 7, Rohini, New Delhi</t>
  </si>
  <si>
    <t>Satvik Rasoi,D 14/193, 1st Floor, Sector 7, Opposite Pillar 415, Adjacent to Hari Om Band, Rohini, New Delhi</t>
  </si>
  <si>
    <t>Punjabi Dhaba,CSC-5, Near D-3 DDA Market, Behind Veera Jain Hospital, Sector 11, Rohini, New Delhi</t>
  </si>
  <si>
    <t>Nik's Kitchen,Shop 32, CSC 6, DDA Market, Near N.K. Bagrodia School, Sector 9, Rohini, New Delhi</t>
  </si>
  <si>
    <t>Mr. Sub,Unity One, Near Rohini West Metro Station, Rohini, New Delhi</t>
  </si>
  <si>
    <t>Moti Mahal Delux,Plot 240, Pocket H-17, Opposite Metro Pillar 421, Sector 7, Rohini, New Delhi</t>
  </si>
  <si>
    <t>McDonald's,25-27, Ground Floor, D Mall, Rohini, New Delhi</t>
  </si>
  <si>
    <t>Keventers,Shop 10, Ground Floor, Unity One Mall, Sector 10, Rohini, New Delhi</t>
  </si>
  <si>
    <t>Kebab Xpress,118, 1st Floor, Unity Metro Mall, Rohini West Metro Station, Rohini, New Delhi</t>
  </si>
  <si>
    <t>Jhakkas,231/C-7, Sector 7 &amp; 8 Main Dividing Road, Rohini, New Delhi</t>
  </si>
  <si>
    <t>Bakery, Chinese</t>
  </si>
  <si>
    <t>Gaurav Pastry Palace,G-20/224-225, Rohini, New Delhi</t>
  </si>
  <si>
    <t>Domino's Pizza,10/11, Garg Mall, Community Center, Rohini, New Delhi</t>
  </si>
  <si>
    <t>Chalte Firte Momos &amp; Special Foods,A3/72, Sector 7, Near Hanuman Mandir, Rohini, New Delhi</t>
  </si>
  <si>
    <t>BTW,1, Garg Trade Center, Sector 11, Rohini, New Delhi</t>
  </si>
  <si>
    <t>Behrouz Biryani,Rohini, New Delhi</t>
  </si>
  <si>
    <t>Urban Garden Cafe,Ground Floor, Manglam Paradise Mall, Behind Kali Mata Mandir, Sector 3, Rohini, New Delhi</t>
  </si>
  <si>
    <t>Subway,37, M2K Mall, Rohini, New Delhi</t>
  </si>
  <si>
    <t>Spice Court,M2K Cinema, Manglam Palace, Rohini, New Delhi</t>
  </si>
  <si>
    <t>Sardar A Pure Meat Shop,Shop 34, CSC 6, Park Plaza Market, Rohini, New Delhi</t>
  </si>
  <si>
    <t>Puratan - Family Restaurant &amp; Bar,Garg Trade Center, Sector 11, Rohini, New Delhi</t>
  </si>
  <si>
    <t>Punjabi Rasoi,D-12/188, Opposite Metro Pillar 408, Rohini, New Delhi</t>
  </si>
  <si>
    <t>Pavitra Bakers,B-1/58, Sector 18, Rohini, New Delhi</t>
  </si>
  <si>
    <t>Patiala Shahi,E-20/148-149-150, Rohini, New Delhi</t>
  </si>
  <si>
    <t>Pasta Hut,G-10, DC Chowk, Rohini, New Delhi</t>
  </si>
  <si>
    <t>New Eleven to Eleven,CSC 5, DDA Gole Market, Rohini, New Delhi</t>
  </si>
  <si>
    <t>Nakshatra Punjabi Rasoi,351, Aggarwal Center Plaza, DC Chowk, Sector 9, Rohini, New Delhi</t>
  </si>
  <si>
    <t>McDonald's,M2K, Manglam Palace, Rohini, New Delhi</t>
  </si>
  <si>
    <t>Malika Bakers Pastry Shop,S Mart Complex, DC Chowk Market, Rohini, New Delhi</t>
  </si>
  <si>
    <t>KFC,G-1-8, Ground Floor, NN Mall,Near M2K Cinemas, Mangalam Road, Rohini, New Delhi</t>
  </si>
  <si>
    <t>Gurdasman Punjabi Khana &amp; Caterers,D-1/17, Rohini, New Delhi</t>
  </si>
  <si>
    <t>Domino's Pizza,31, 32, 122, &amp; 123, Ground Floor &amp; 1st Floor, NN Mall, Near M2K Cinema, Rohini, New Delhi</t>
  </si>
  <si>
    <t>North Indian, Chinese, Raw Meats</t>
  </si>
  <si>
    <t>Chit Chat,17, 58, &amp; 59, DDA Market, Behind Sachdeva School, Sector 13, Rohini, New Delhi</t>
  </si>
  <si>
    <t>Chicken Khurana,F-15/40, Rohini, New Delhi</t>
  </si>
  <si>
    <t>Chalte Firte Momos &amp; Special Foods,G-8, SGL Plaza, DC Chowk, Rohini, New Delhi</t>
  </si>
  <si>
    <t>North Indian, Chinese, South Indian, Street Food, Fast Food, Mithai</t>
  </si>
  <si>
    <t>Bikanervala,G-9, Ring Road Mall, Rohini, New Delhi</t>
  </si>
  <si>
    <t>Bakery Wala - The Cake Shop,B-6/151, Rohini, New Delhi</t>
  </si>
  <si>
    <t>Ashu Bhature Wala,B-6/150, Sector 8, Rohini, New Delhi</t>
  </si>
  <si>
    <t>Fast Food, North Indian, Chinese, South Indian, Ice Cream</t>
  </si>
  <si>
    <t>Apsara Restaurant,B-1/115, 113, Sector 17, Rohini, New Delhi</t>
  </si>
  <si>
    <t>Apni Rasoi,G-3, Aggarwal Center Plaza, DC Chowk, Rohini, New Delhi</t>
  </si>
  <si>
    <t>34, Chowringhee Lane,C8/354, Sector 8, Rohini, New Delhi</t>
  </si>
  <si>
    <t>Continental, Modern Indian, Asian</t>
  </si>
  <si>
    <t>Rajouri Garden, New Delhi</t>
  </si>
  <si>
    <t>Rajouri Garden</t>
  </si>
  <si>
    <t>Tippling Street,A-12, Vishal Enclave, Rajouri Garden, New Delhi</t>
  </si>
  <si>
    <t>Continental, Italian, Mediterranean, Asian</t>
  </si>
  <si>
    <t>The Headquarter,2nd Floor, C-8, Vishal Enclave, Rajouri Garden, New Delhi</t>
  </si>
  <si>
    <t>The Drunk House,A-15, 2nd Floor, Vishal Enclave, Najafgarh Road, Rajouri Garden, New Delhi</t>
  </si>
  <si>
    <t>Continental, Healthy Food</t>
  </si>
  <si>
    <t>The Diet Kitchen,Rajouri Garden, Rajouri Garden, New Delhi</t>
  </si>
  <si>
    <t>Spotlight Bistro &amp; Bar,J-2/19, Ground Floor, BK Dutt Market, Rajouri Garden, New Delhi</t>
  </si>
  <si>
    <t>Continental, North Indian, Chinese, Asian</t>
  </si>
  <si>
    <t>Showstopper,J-2/6, B K Dutt Market, Rajouri Garden, New Delhi</t>
  </si>
  <si>
    <t>Prem Di Hatti,J-1/162, Opposite City Square Mall, Rajouri Garden, New Delhi</t>
  </si>
  <si>
    <t>Pirates of Grill,C-12, Vishal Enclave, Main Nazafgarh Road, Rajouri Garden, New Delhi</t>
  </si>
  <si>
    <t>Kashmiri, North Indian, Mughlai, South Indian, Maharashtrian, Gujarati</t>
  </si>
  <si>
    <t>National Highway 44,1st Floor, C Block, Vishal Enclave, Rajouri Garden, New Delhi</t>
  </si>
  <si>
    <t>North Indian, Fast Food, Italian, Asian</t>
  </si>
  <si>
    <t>Midnight Hunger Hub,Rajouri Garden, New Delhi</t>
  </si>
  <si>
    <t>Lights Camera Action - Air Bar,J-2/6 B, 3rd Floor, BK Dutt Market, Rajouri Garden, New Delhi</t>
  </si>
  <si>
    <t>Kalol- Bar Te Kitchen,J2/6, 2nd Floor, B.K. Dutt Market, Rajouri Garden, New Delhi</t>
  </si>
  <si>
    <t>Ice Cream, Desserts, Beverages</t>
  </si>
  <si>
    <t>Goosebumps,Z-11, Opposite Metro Pillar 421, Rajouri Garden, New Delhi</t>
  </si>
  <si>
    <t>Continental, North Indian, Chinese, Mughlai, Asian</t>
  </si>
  <si>
    <t>Ghar Bistro Cafe,J-198, 2nd Floor, Rajouri Garden, New Delhi</t>
  </si>
  <si>
    <t>Food Scouts,Near TDI Mall, Rajouri Garden, New Delhi</t>
  </si>
  <si>
    <t>North Indian, Mangalorean, Chinese</t>
  </si>
  <si>
    <t>Desee Dakshin Coastal Cafe,J-2/11, 1st Floor, Opposite Metro Pillar 411, BK Dutt Market, Rajouri Garden, New Delhi</t>
  </si>
  <si>
    <t>Continental, Italian, North Indian, Chinese</t>
  </si>
  <si>
    <t>Calendar's Kitchen by Satish Kaushik,C-10, Vishal Enclave, Rajouri Garden, New Delhi</t>
  </si>
  <si>
    <t>Cafe, Asian, Italian, North Indian</t>
  </si>
  <si>
    <t>Cafí© Foreground,J 2/11, 3rd Floor, B.K Dutt Market, Amba Tower, Rajouri Garden, New Delhi</t>
  </si>
  <si>
    <t>Continental, Italian, American</t>
  </si>
  <si>
    <t>AMPM Cafí© &amp; Bar,J 2/5, 3rd &amp; 4th Floor, B.K. Dutt Market, Rajouri Garden, New Delhi</t>
  </si>
  <si>
    <t>Crazy Cow,H-37, Main Market, Rajouri Garden, New Delhi</t>
  </si>
  <si>
    <t>Aggarwal Sweet Centre,Near HDFC Bank, J-12/20, Rajouri Garden, New Delhi</t>
  </si>
  <si>
    <t>Chinese, Thai, Continental, North Indian</t>
  </si>
  <si>
    <t>Wok In The Clouds,J-2/13, Rajouri Garden, New Delhi</t>
  </si>
  <si>
    <t>The Vintage Bakers,J-7/80m, Nehru Market, Rajouri Garden, New Delhi</t>
  </si>
  <si>
    <t>The Royal Turban,J-2/6 A, 1st Floor, BK Dutt Market, Opposite Metro Pillar 409, Rajouri Garden, New Delhi</t>
  </si>
  <si>
    <t>Continental, Fast Food, North Indian, Asian</t>
  </si>
  <si>
    <t>The Post Office Cafe,J-2/5, Ground Floor, Rajouri Garden, New Delhi</t>
  </si>
  <si>
    <t>Chinese, North Indian, Street Food</t>
  </si>
  <si>
    <t>The Momoz Hub,J-93, Main Market, Rajouri Garden, New Delhi</t>
  </si>
  <si>
    <t>The Masterpiece Cafe,6-A, Block J-2, Rajouri Garden, New Delhi</t>
  </si>
  <si>
    <t>The Junkyard Cafí©,2nd &amp; 3rd Floor, J-2/12 BK Dutt Market, Rajouri Garden, New Delhi</t>
  </si>
  <si>
    <t>The Burger Club,Z-9, Opposite Metro Pillar 420, Rajouri Garden, New Delhi</t>
  </si>
  <si>
    <t>North Indian, Mughlai, Lebanese</t>
  </si>
  <si>
    <t>Sufiaana,A-37, Vishal Enclave, Rajouri Garden, New Delhi</t>
  </si>
  <si>
    <t>Sethi's Restaurant &amp; Barbeque,4-8-9, DDA Market, J Block, Community Centre, Rajouri Garden, New Delhi</t>
  </si>
  <si>
    <t>Beverages, Desserts</t>
  </si>
  <si>
    <t>SardarBuksh Coffee &amp; Co.,Vardhman Plaza, J Block, Near Pyara Chicken Corner, Rajouri Garden, New Delhi</t>
  </si>
  <si>
    <t>Pind Balluchi,J-2/1, BK Dutt Market, Rajouri Garden, New Delhi</t>
  </si>
  <si>
    <t>Otik Cake Shop,Shop 2, J-12/22, Rajouri Garden, New Delhi</t>
  </si>
  <si>
    <t>Healthy Food, Italian, Juices, Beverages</t>
  </si>
  <si>
    <t>My Fit Food,J-19, Rajouri Garden, New Delhi</t>
  </si>
  <si>
    <t>Mister Gulati Bakers,J-7/80 A, Nehru Market, Rajouri Garden, New Delhi</t>
  </si>
  <si>
    <t>McDonald's,Vishal Cinema Complex, Rajouri Garden, New Delhi</t>
  </si>
  <si>
    <t>Marine Drivve - Club &amp; Courtyard,A-2, Vishal Enclave, Opposite Metro Pillar 412, Rajouri Garden, New Delhi</t>
  </si>
  <si>
    <t>European, Chinese, North Indian, Italian</t>
  </si>
  <si>
    <t>Lord of the Drinks Chamber,BK Dutt Market, Rajouri Garden, New Delhi</t>
  </si>
  <si>
    <t>Continental, Chinese, Thai, Mughlai, North Indian</t>
  </si>
  <si>
    <t>Jungle Jamboree,A 23, 1st Floor, Vishal Enclave, Rajouri Garden, New Delhi</t>
  </si>
  <si>
    <t>Continental, North Indian, Chinese, Italian, Finger Food</t>
  </si>
  <si>
    <t>IKKA - The Ace Bar,A-19, Vishal Enclave, Rajouri Garden, New Delhi</t>
  </si>
  <si>
    <t>Hungry Heroes,F-135, Main Market, Rajouri Garden, New Delhi</t>
  </si>
  <si>
    <t>High Street Cafí©,J-2/6 A, 2nd Floor, BK Dutt Market, Rajouri Garden, New Delhi</t>
  </si>
  <si>
    <t>Middle Eastern, Mediterranean, North Indian</t>
  </si>
  <si>
    <t>Habibi,C-13, 1st Floor, Opposite Metro Pillar 414, Vishal Enclave, Rajouri Garden, New Delhi</t>
  </si>
  <si>
    <t>Italian, North Indian, Continental</t>
  </si>
  <si>
    <t>Grub House,J-2/14, BK Dutt Market, Rajouri Garden, New Delhi</t>
  </si>
  <si>
    <t>Giani's,A-13, Vishal Enclave, Rajouri Garden, New Delhi</t>
  </si>
  <si>
    <t>Gayway Bakery,J-76, Ground Floor, Main Market, Rajouri Garden, New Delhi</t>
  </si>
  <si>
    <t>Garam Dharam,J-2/12, BK Dutt Market, Rajouri Garden, New Delhi</t>
  </si>
  <si>
    <t>Domino's Pizza,J-2/20, Ground Floor, BK Dutta Market, Rajouri Garden, New Delhi</t>
  </si>
  <si>
    <t>Dhaba,A-5, Vishal Enclave, Main Najafgarh Road, Rajouri Garden, New Delhi</t>
  </si>
  <si>
    <t>CG's - Lounge Cafe Bar,A-4, 1st Floor, Vishal Enclave, Rajouri Garden, New Delhi</t>
  </si>
  <si>
    <t>Capital Grill,A-4, Vishal Enclave, Rajouri Garden, New Delhi</t>
  </si>
  <si>
    <t>North Indian, Fast Food, Italian, Chinese, Cafe</t>
  </si>
  <si>
    <t>Cafe Foto Club,J-2/6 B, Ground Floor, BK Dutt Market, Rajouri Garden, New Delhi</t>
  </si>
  <si>
    <t>North Indian, Mexican, Chinese, Italian</t>
  </si>
  <si>
    <t>Boombox Cafe Reloaded,C-10, Vishal Enclave, Rajouri Garden, New Delhi</t>
  </si>
  <si>
    <t>Bintang Sweet Thrills,Shop 1, 176-A,  LIG Flats, Rajouri Garden, New Delhi</t>
  </si>
  <si>
    <t>Bikanervala,A-2/43, 1st Floor, Rajouri Garden, New Delhi</t>
  </si>
  <si>
    <t>Berco's,S-26, Janta Market, Rajouri Garden, New Delhi</t>
  </si>
  <si>
    <t>Bake A Wish,J 12/14, Rajouri Garden, New Delhi</t>
  </si>
  <si>
    <t>Atul Chaat Corner,H-44, Main Market, Rajouri Garden, New Delhi</t>
  </si>
  <si>
    <t>Anjlika Pastry Shop,F-146, Rajouri Garden, New Delhi</t>
  </si>
  <si>
    <t>American, Asian, European, Seafood</t>
  </si>
  <si>
    <t>The California Boulevard,J-2/5, 1st &amp; 2nd Floor, BK Dutt Market, Rajouri Garden, New Delhi</t>
  </si>
  <si>
    <t>Thai, European, Mexican, North Indian, Chinese, Cafe</t>
  </si>
  <si>
    <t>Qubitos - The Terrace Cafe,C-7, Vishal Enclave, Opposite Metro Pillar 417, Rajouri Garden, New Delhi</t>
  </si>
  <si>
    <t>Naturals Ice Cream,J-2/10, BK Dutt Market, Rajouri Garden, New Delhi</t>
  </si>
  <si>
    <t>Kopper Kadai,J2/6B, 1st &amp; 2nd Floor, B.K. Dutta Market, Rajouri Garden, New Delhi</t>
  </si>
  <si>
    <t>Band Baaja Baaraat,A-6 Ground Floor, Vishal Enclave, Rajouri Garden, New Delhi</t>
  </si>
  <si>
    <t>Unique Tasty Bites,J Block, Near Surya Continental, Rajouri Garden, New Delhi</t>
  </si>
  <si>
    <t>Twenty Four Seven,J-13/59, Rajouri Garden, New Delhi</t>
  </si>
  <si>
    <t>The Tandoor,58, DDA Complex, J Block, Rajouri Garden, New Delhi</t>
  </si>
  <si>
    <t>Subway,4, F-115, Main Market, Rajouri Garden, New Delhi</t>
  </si>
  <si>
    <t>Bakery, Desserts, Fast Food, Street Food, Chinese, Beverages</t>
  </si>
  <si>
    <t>Soni Bakers,J-88/89, Main Market, Rajouri Garden, New Delhi</t>
  </si>
  <si>
    <t>Shri Durga Dosa Corner,J 5/51, Near HDFC Bank, Rajouri Garden, New Delhi</t>
  </si>
  <si>
    <t>Scoop Junction,Shop 13-14, DDA Market, J Block, Keshav Marg, Rajouri Garden, New Delhi</t>
  </si>
  <si>
    <t>Sandoz,J 58, Vardhaman Plaza, DDA Complex, Opposite Surya Continental, Rajouri Garden, New Delhi</t>
  </si>
  <si>
    <t>Raju Chinese Food,3, Community Centre, Surya Continental, Rajouri Garden, New Delhi</t>
  </si>
  <si>
    <t>North Indian, Biryani, Fast Food</t>
  </si>
  <si>
    <t>Punnu Biryani,Near Cambridge Foundation School, DDA LIG Market, Rajouri Garden, New Delhi</t>
  </si>
  <si>
    <t>Polka Pastry &amp; Snack Bar,2-A, Yellow Flats, Rajouri Garden, New Delhi</t>
  </si>
  <si>
    <t>Paramjeet Machi Wala,50-51, J Block Community Centre, Opposite Surya Continental, Rajouri Garden, New Delhi</t>
  </si>
  <si>
    <t>New Kadimi,A-40, Vishal Enclave, Opposite TDI Mall, Rajouri Garden, New Delhi</t>
  </si>
  <si>
    <t>King's Kabab,Shop 15, Community Centre, DDA Complex, J Block, Rajouri Garden, New Delhi</t>
  </si>
  <si>
    <t>Invitation Foodex,Shop 42, J Block Market, Rajouri Garden, New Delhi</t>
  </si>
  <si>
    <t>Indo Traditional Kulfi,Shop 10, Community Center, Rajouri Garden, New Delhi</t>
  </si>
  <si>
    <t>Green Chick Chop,Shop 6, DDA LIG Market, Rajouri Garden, New Delhi</t>
  </si>
  <si>
    <t>Golden Tandoor,Upper Ground Floor, 9-11, J Block, Community Center, Rajouri Garden, New Delhi</t>
  </si>
  <si>
    <t>Gola Sizzlers,J-2/14, Rajouri Garden, New Delhi</t>
  </si>
  <si>
    <t>Garage,68/69, DDA, Complex J Block Market, Rajouri Garden, New Delhi</t>
  </si>
  <si>
    <t>Crave Busters,Rajouri Garden, New Delhi</t>
  </si>
  <si>
    <t>Chicken Addiction,Shop 65, DDA Market, J Block, Rajouri Garden, New Delhi</t>
  </si>
  <si>
    <t>Chawlas 2,71-73, DDA Market Complex, Rajouri Garden, New Delhi</t>
  </si>
  <si>
    <t>Chawla Restaurant,J Block, DDA Market, Rajouri Garden, New Delhi</t>
  </si>
  <si>
    <t>Chawla Family Restaurant,52-53,  Opposite Surya, DDA Market, Rajouri Garden, New Delhi</t>
  </si>
  <si>
    <t>Chawla Family Restaurant,Shop G3, G4, Opposite Surya Continental, J Block, Rajouri Garden, New Delhi</t>
  </si>
  <si>
    <t>Chaap Point,Shop 41, Ground Floor, Banda Bairagi Market, Near Malik Medical Store, Ramesh Nagar, Rajouri Garden, New Delhi</t>
  </si>
  <si>
    <t>Cake-O-Licious,2nd Floor, J-12/52, Rajouri Garden, New Delhi</t>
  </si>
  <si>
    <t>Cafe TAB,JA-1A, DDA Flats, Near Sarg Ashram Mandir, Rajouri Garden, New Delhi</t>
  </si>
  <si>
    <t>Continental, North Indian, Chinese, Cafe</t>
  </si>
  <si>
    <t>Cafe Blue Tomato,J-13/12, Patel Market, Opposite IDBI Bank, Near Skating Rink Park, Rajouri Garden, New Delhi</t>
  </si>
  <si>
    <t>Bharat Sweets,Opposite J Block, Main Road, Rajouri Garden, New Delhi</t>
  </si>
  <si>
    <t>Bal Gopal,46, DDA Market, Opposite Surya Continental, Rajouri Garden, New Delhi</t>
  </si>
  <si>
    <t>Babu Jhatka,Shop 19, DDA Market, Rajouri Garden, New Delhi</t>
  </si>
  <si>
    <t>Bablu Chic-Inn,64, J Block Commercial Complex, Rajouri Garden, New Delhi</t>
  </si>
  <si>
    <t>Rajinder Nagar, New Delhi</t>
  </si>
  <si>
    <t>Rajinder Nagar</t>
  </si>
  <si>
    <t>London Street Kitchen,4A-59, Old, Rajinder Nagar, New Delhi</t>
  </si>
  <si>
    <t>HotMess Bakes,Shop 123, Shankar Road, Rajinder Nagar, New Delhi</t>
  </si>
  <si>
    <t>Dukes Pastry Shop,26/17, Main Bazar, Old Rajinder Nagar, Rajinder Nagar, New Delhi</t>
  </si>
  <si>
    <t>Dilli Treat,3/80, Shankar Road, Old, Rajinder Nagar, New Delhi</t>
  </si>
  <si>
    <t>Aggarwal Sweets India,17/10, Main Market Road, Near Gol Chakkar, Old Rajinder Nagar, New Delhi</t>
  </si>
  <si>
    <t>LSK Express,4a/57, Old Rajinder Nagar, New Delhi</t>
  </si>
  <si>
    <t>Jee Aao Jee Chole Bhature,Shop 142, Shankar Road Market, Rajinder Nagar, New Delhi</t>
  </si>
  <si>
    <t>Chillax Cafe And Bistro,1st Floor, Gate 3, Rajinder Place Metro Station, Rajinder Nagar, New Delhi</t>
  </si>
  <si>
    <t>The Mashal,11, Old Rajinder Nagar Market, Rajinder Nagar, New Delhi</t>
  </si>
  <si>
    <t>The Flashback,53/5, Opposite Andhra Bank, Old Rajinder Nagar, Rajinder Nagar, New Delhi</t>
  </si>
  <si>
    <t>The Diet Kitchen,Rajinder Nagar</t>
  </si>
  <si>
    <t>Cafe, South Indian, North Indian, Bakery</t>
  </si>
  <si>
    <t>The Canteen,Shop 70, Old Rajinder Nagar Market, Rajinder Nagar, New Delhi</t>
  </si>
  <si>
    <t>Standard Corner,99, Old Rajinder Nagar, Rajinder Nagar, New Delhi</t>
  </si>
  <si>
    <t>Italian, Chinese, North Indian</t>
  </si>
  <si>
    <t>Spooky Sky,Rajinder Nagar, New Delhi</t>
  </si>
  <si>
    <t>Punjabi Chaap Corner,Shop 27, Opposite Syndicate Bank, Near Rapid Flour Mills, Old Rajinder Nagar, New Delhi</t>
  </si>
  <si>
    <t>Millionaire - Powered by Wrapss,17-B, Old Rajinder Nagar, Rajinder Nagar, New Delhi</t>
  </si>
  <si>
    <t>Kings,3/72, Main Shankar Road, Old, Rajinder Nagar, New Delhi</t>
  </si>
  <si>
    <t>Burger Point,Shop 47, Near Kotak Mahindra Bank, Old Rajinder Nagar, Rajinder Nagar, New Delhi</t>
  </si>
  <si>
    <t>Wrapss,57/16, Near HDFC Bank, Old Rajinder Nagar, Rajinder Nagar, New Delhi</t>
  </si>
  <si>
    <t>Udupi Eating House,4, Ground Floor, Old, Rajinder Nagar, New Delhi</t>
  </si>
  <si>
    <t>Tomatoes Kitchen,Shop 77, Next to Axis Bank, Old Rajendra Nagar Market, Rajinder Nagar, New Delhi</t>
  </si>
  <si>
    <t>The Sunset,71 Old Rajinder Nagar Market, Rajinder Nagar, New Delhi</t>
  </si>
  <si>
    <t>Cafe, Fast Food, Pizza</t>
  </si>
  <si>
    <t>The Grill Cafe,76, Block 53, Old Rajindra Nagar, Rajinder Nagar, New Delhi</t>
  </si>
  <si>
    <t>The Culinary Pitaara,Near Rajinder Nagar Metro Station, Rajinder Nagar, New Delhi</t>
  </si>
  <si>
    <t>Tandoori Delights,43, Near Rapid Floor Mill, Rajinder Nagar Market, Rajinder Nagar, New Delhi</t>
  </si>
  <si>
    <t>Tadak Punjabi,4 D/9, Old Rajinder Nagar Market, Rajinder Nagar, New Delhi</t>
  </si>
  <si>
    <t>Swaad Bar-Be-Que,4A/61, Main Shankar Road, Old, Rajinder Nagar, New Delhi</t>
  </si>
  <si>
    <t>Subway,60/17, Old Rajinder Nagar, New Delhi</t>
  </si>
  <si>
    <t>South Indian Cafe,140, Shankar Road Market, New, Rajinder Nagar, New Delhi</t>
  </si>
  <si>
    <t>Singh's Kitchen,4-D/13, Old Rajinder Nagar, Rajinder Nagar, New Delhi</t>
  </si>
  <si>
    <t>Singh Tawa Corner,3/32, Opposite Post Office, Shankar Road, Rajinder Nagar, New Delhi</t>
  </si>
  <si>
    <t>Sindh Sweet Corner,131, Shankar Road Market, New, Rajinder Nagar, New Delhi</t>
  </si>
  <si>
    <t>Shawarma King's,53/5, Opposite Andhra Bank, Bada Bazar Marg, Old Rajinder Nagar, Rajinder Nagar, New Delhi</t>
  </si>
  <si>
    <t>Shama Chicken Corner,37/1, Old, Rajinder Nagar, New Delhi</t>
  </si>
  <si>
    <t>Sardar A Pure Meat Shop,5/46, Shankar Road, Old, Rajinder Nagar, New Delhi</t>
  </si>
  <si>
    <t>Sagar Ratna,Plot 22, 1st Floor, Bazar Marg, Rajinder Nagar, New Delhi</t>
  </si>
  <si>
    <t>Republic of Chicken,100, Old Rajinder Nagar Market, Near UCO Market, Rajinder Nagar, New Delhi</t>
  </si>
  <si>
    <t>Punjab Chicken &amp; Bar-Be-Que,100, Main Market, Old, Rajinder Nagar, New Delhi</t>
  </si>
  <si>
    <t>Prince Chicken &amp; Mutton Shop,95, Old Rajinder Nagar, Rajinder Nagar, New Delhi</t>
  </si>
  <si>
    <t>Posh Spice,Shop 12, B-1/8, Apsara Arcade, Pusa Road, Rajinder Nagar, New Delhi</t>
  </si>
  <si>
    <t>Piyu Kitchen,3/8,Old Rajinder Nagar, Opposite Sanatan Dharm Mandir, Main Shankar Road, Rajinder Nagar, New Delhi</t>
  </si>
  <si>
    <t>Peshawar Sweets Shop,114, Shankar Road Market, Rajinder Nagar, New Delhi</t>
  </si>
  <si>
    <t>Pappu Ka Dhaba,143, Shankar Road, Rajinder Nagar, New Delhi</t>
  </si>
  <si>
    <t>Oberoi Biryani,1/123, Opposite BSES Office, Shankar Road, Old, Rajinder Nagar, New Delhi</t>
  </si>
  <si>
    <t>Nirula's Ice Cream,6/80, Old Rajinder Nagar, New Delhi</t>
  </si>
  <si>
    <t>Moti Mahal Delux - Kebab Trail,R-551, New Rajinder Nagar, Rajinder Nagar, New Delhi</t>
  </si>
  <si>
    <t>Mitra Da Dhaba,J-424, New Rajinder Nagar, Rajinder Nagar, New Delhi</t>
  </si>
  <si>
    <t>Fast Food, Maharashtrian, North Indian</t>
  </si>
  <si>
    <t>Marathi Katta,Shop 9, Old Rajinder Nagar Market, Rajinder Nagar, New Delhi</t>
  </si>
  <si>
    <t>Mama's Nu Khana Khazana,4/60, Main Shankar Road, Old Rajinder Nagar, Rajinder Nagar, New Delhi</t>
  </si>
  <si>
    <t>Mama's Chinese Kitchen,4/52, Main Shankar Road, Old Rajinder Nagar, Rajinder Nagar, New Delhi</t>
  </si>
  <si>
    <t>Madras Cafe,10/20, Old Rajinder Nagar, Rajinder Nagar, New Delhi</t>
  </si>
  <si>
    <t>Kolkata Kathi Roll,Opposite Axis Bank, Main Market, Old, Rajinder Nagar, New Delhi</t>
  </si>
  <si>
    <t>Kay's Bar-Be-Que,2/70, Rajinder Nagar, New Delhi</t>
  </si>
  <si>
    <t>Just Cakez,2/76, Sir Ganga Ram Road, Old Rajinder Nagar, Rajinder Nagar, New Delhi</t>
  </si>
  <si>
    <t>iGNiTE,13, Opposite Rapid Flour Mill, Old Rajinder Nagar Market, Rajinder Nagar, New Delhi</t>
  </si>
  <si>
    <t>Hyderabadi Biryani Parlour,Shop 7, Opposite Rapid Flour Mill, Old Rajinder Nagar Market, Rajinder Nagar, New Delhi</t>
  </si>
  <si>
    <t>Hot Pot,Shankar Road Market, Rajinder Nagar, New Delhi</t>
  </si>
  <si>
    <t>Havmor Ice Cream,Shankar Road, Rajinder Nagar, New Delhi</t>
  </si>
  <si>
    <t>Green Chick Chop,684, Ground Floor, Double Story, New, Rajinder Nagar, New Delhi</t>
  </si>
  <si>
    <t>Giani,Shankar Road, Old Rajinder Nagar, Rajinder Nagar, New Delhi</t>
  </si>
  <si>
    <t>Friends Restaurant,27-A, Main Market, Opposite Syndicate Bank, Old Rajinder Nagar, Rajinder Nagar, New Delhi</t>
  </si>
  <si>
    <t>Fresh Meat CO,Shop 124, Shanker Road Market, Rajinder Nagar, New Delhi</t>
  </si>
  <si>
    <t>Foodies Joint,4A/1, Bada Bazar Road, Rajinder Nagar, New Delhi</t>
  </si>
  <si>
    <t>Food Factory,23, Double Storey Market, New, Rajinder Nagar, New Delhi</t>
  </si>
  <si>
    <t>Flirty Momo's,2/70, Shankar Road, Old Rajinder Nagar, Rajinder Nagar, New Delhi</t>
  </si>
  <si>
    <t>Flavours of Punjab,Shop 4, B/64, Main Shankar Road, Old Rajinder Nagar, Rajinder Nagar, New Delhi</t>
  </si>
  <si>
    <t>Italian, Continental, Fast Food, Chinese</t>
  </si>
  <si>
    <t>Flashback Midnight Hunger,Rajinder Nagar, New Delhi</t>
  </si>
  <si>
    <t>Durga Dhaba,R Block, Rajinder Nagar, New Delhi</t>
  </si>
  <si>
    <t>Domino's Pizza,1, Ground Floor, Plot 22-B, Pusa Road, Bada Bazar Marg, Rajinder Nagar, New Delhi</t>
  </si>
  <si>
    <t>North Indian, Beverages</t>
  </si>
  <si>
    <t>Darshan Dhaba,54, Main Market, Old Rajinder Nagar, New Delhi</t>
  </si>
  <si>
    <t>Chowringhee,1/B-27, Rajinder Nagar, New Delhi</t>
  </si>
  <si>
    <t>Choice Corner,2/70 Old Rajinder Nagar, Rajinder Nagar, New Delhi</t>
  </si>
  <si>
    <t>Chinese Corner,Near Safal Pure Veg, Old, Rajinder Nagar, New Delhi</t>
  </si>
  <si>
    <t>Cafe Coffee Day,Main Shankar Road, Rajinder Nagar, New Delhi</t>
  </si>
  <si>
    <t>Biryaniwala,92, Old Rajinder Nagar, Rajinder Nagar, New Delhi</t>
  </si>
  <si>
    <t>Bikaner Sweets Corner,11A/19, Main Shankar Road, Old, Rajinder Nagar, New Delhi</t>
  </si>
  <si>
    <t>Baskin Robbins,E 184, New, Rajinder Nagar, New Delhi</t>
  </si>
  <si>
    <t>Barbeque Creation By Kadhai Tadka,R-549, Main Shankar Road, New Rajinder Nagar, Rajinder Nagar, New Delhi</t>
  </si>
  <si>
    <t>Alkauser,2/64, Opposite BSES Office, Shankar Road, Old Rajinder Nagar, Rajinder Nagar, New Delhi</t>
  </si>
  <si>
    <t>Ada'e Handi,37/1, Old Rajinder Nagar, Rajinder Nagar, New Delhi</t>
  </si>
  <si>
    <t>27 China Street,27/A, Market, Old Rajinder Nagar, Rajinder Nagar, New Delhi</t>
  </si>
  <si>
    <t>Rajendra Place, New Delhi</t>
  </si>
  <si>
    <t>Rajendra Place</t>
  </si>
  <si>
    <t>Oye!! Shawarma,34, Rahendra Bhavan, Rajendra Place, New Delhi</t>
  </si>
  <si>
    <t>New Chow Maun,34, Rahendra Bhavan, Rajendra Place, New Delhi</t>
  </si>
  <si>
    <t>Khaao Peeyo,34, Rahendra Bhavan, Rajendra Place, New Delhi</t>
  </si>
  <si>
    <t>Guru Om Vanna,S/144, Hog Market, Rajendra Place, New Delhi</t>
  </si>
  <si>
    <t>Italian, North Indian, Chinese, Mughlai</t>
  </si>
  <si>
    <t>Lanterns Kitchen &amp; Bar,163-164, Rajendra Bhawan, Near Rachna Picture Hall, Rajendra Place, New Delhi</t>
  </si>
  <si>
    <t>Street Food, North Indian, Chinese, Continental</t>
  </si>
  <si>
    <t>Imly,Shop F-20, Hog Market, Rajendra Place, New Delhi</t>
  </si>
  <si>
    <t>Mughal Mahal,7, Sethi Bhawan, Rajendra Place, New Delhi</t>
  </si>
  <si>
    <t>McDonald's,2, Rachna Cinema Complex, Rajendra Place, New Delhi</t>
  </si>
  <si>
    <t>Radisson Blu, Paschim Vihar, New Delhi</t>
  </si>
  <si>
    <t>Radisson Blu, Paschim Vihar</t>
  </si>
  <si>
    <t>Oro The Bar - Radisson Blu,Radisson Blu, District Centre, Outer Ring Road, Paschim Vihar, New Delhi</t>
  </si>
  <si>
    <t>Cup Cakes - Radisson Blu,Radisson Blu, District Centre, Outer Ring Road, Paschim Vihar, New Delhi</t>
  </si>
  <si>
    <t>Radisson Blu Plaza Delhi, Mahipalpur, New Delhi</t>
  </si>
  <si>
    <t>Radisson Blu Plaza Delhi, Mahipalpur</t>
  </si>
  <si>
    <t>The Great Kabab Factory - Radisson Blu Plaza Delhi,Radisson Blu Plaza Delhi, National Highway 8, Near IGI Airport, Mahipalpur, New Delhi</t>
  </si>
  <si>
    <t>NYC - Radisson Blu Plaza Delhi,Radisson Blu Plaza Delhi, National Highway 8, Near IGI Airport, Mahipalpur, New Delhi</t>
  </si>
  <si>
    <t>The Pastry Shop - Radisson Blu Plaza Delhi,Radisson Blu Plaza Delhi, National Highway 8, Near IGI Airport, Mahipalpur, New Delhi</t>
  </si>
  <si>
    <t>R The Lounge - Radisson Blu Plaza Delhi,Radisson Blu Plaza Delhi, National Highway 8, Near IGI Airport, Mahipalpur, New Delhi</t>
  </si>
  <si>
    <t>Neung Roi - Radisson Blu Plaza Delhi,Radisson Blu Plaza Delhi, National Highway 8, Near IGI Airport, Mahipalpur, New Delhi</t>
  </si>
  <si>
    <t>Savannah Bar - Radisson Blu Plaza Delhi,Radisson Blu Plaza Delhi, National Highway 8, Near IGI Airport, Mahipalpur, New Delhi</t>
  </si>
  <si>
    <t>Race Course, New Delhi</t>
  </si>
  <si>
    <t>Race Course</t>
  </si>
  <si>
    <t>Cafe Coffee Day,Delhi Gymkhana Club, Golf Links, Race Course Road, Race Course, New Delhi</t>
  </si>
  <si>
    <t>R K Puram, New Delhi</t>
  </si>
  <si>
    <t>R K Puram</t>
  </si>
  <si>
    <t>Karnataka Food Centre,Ground Floor, Delhi Karnataka Sangh Building, R K Puram, New Delhi</t>
  </si>
  <si>
    <t>Ada "e" Haandi's,Shop 2, Sector 12, R K Puram, New Delhi</t>
  </si>
  <si>
    <t>Vaishanavi Food Store,R.K.Puram Sector 12, R K Puram, New Delhi</t>
  </si>
  <si>
    <t>Sindh Snacks,Sector 9, Opposte House Tax Building, R K Puram, New Delhi</t>
  </si>
  <si>
    <t>Rupa Bangali Dhaba,Munirka Village, R K Puram, New Delhi</t>
  </si>
  <si>
    <t>Rapchick Biryani,Shop 1, Sector 9, R K Puram, New Delhi</t>
  </si>
  <si>
    <t>Pakeeza Chicken Corner,Vasant Complex Secter 6 R.K. Puram</t>
  </si>
  <si>
    <t>Ovenstory Pizza,Sector 8 Market, R K Puram, New Delhi</t>
  </si>
  <si>
    <t>Ok Indian &amp; Chinese Food Corner,Shop A RZ-53/54, Gali 14, Pankha Road, R K Puram, New Delhi</t>
  </si>
  <si>
    <t>North Indian, South Indian, Bakery, Italian</t>
  </si>
  <si>
    <t>Million Kitchen,R K Puram, New Delhi</t>
  </si>
  <si>
    <t>Little Delhi,Opposite Pillar 5, Raghu Nagar Pankha Road, R K Puram, New Delhi</t>
  </si>
  <si>
    <t>Kingdom Restaurant,73, Vasant Place Complex, Sector 6, R K Puram, New Delhi</t>
  </si>
  <si>
    <t>Kaka Da Dhaba,R.K. Puram Sector 12, R K Puram, New Delhi</t>
  </si>
  <si>
    <t>Hot &amp; Tasty,39/3, Near Ram Mandir, Mohammdpur, R K Puram, New Delhi</t>
  </si>
  <si>
    <t>North Indian, Mughlai, Armenian</t>
  </si>
  <si>
    <t>Gupta Ji Ka Dhaba,D 42, Mohan Singh Market, Sector 6, R K Puram, New Delhi</t>
  </si>
  <si>
    <t>Faaso's,Shop 11, 1st Floor, Sector 8 Market, R K Puram, New Delhi</t>
  </si>
  <si>
    <t>Die Bí_ckerei,Aradhana Enclave, Sector 13, R K Puram, New Delhi</t>
  </si>
  <si>
    <t>Dada Ka Dhaba,D 41, Mohan Singh Market, Sector-6, R K Puram, New Delhi</t>
  </si>
  <si>
    <t>Chinese Hut,Near GGS Dispensary, Sector 4, R K Puram, New Delhi</t>
  </si>
  <si>
    <t>South Indian, Biryani</t>
  </si>
  <si>
    <t>Biryani Point,Opposite Sangam Cinema Bus Stand, Sector 9, R K Puram, New Delhi</t>
  </si>
  <si>
    <t>Behrouz Biryani,Shop 11, 1st Floor, Sector 8 Market, R K Puram, New Delhi</t>
  </si>
  <si>
    <t>Alam Biryani,Outside Tamil Sangam Building, R K Puram, New Delhi</t>
  </si>
  <si>
    <t>South Indian, Chinese, Mithai</t>
  </si>
  <si>
    <t>Aggarwal Sweets,Shop 3, R K Puram, New Delhi</t>
  </si>
  <si>
    <t>Fast Food, Mughlai, Armenian</t>
  </si>
  <si>
    <t>34, Chowringhee Lane,Shop 68, Vasant Place Market, Sector 6, R K Puram, New Delhi</t>
  </si>
  <si>
    <t>North Indian, Biryani, Chinese, Fast Food</t>
  </si>
  <si>
    <t>The Midnight Heroes,R K Puram, New Delhi</t>
  </si>
  <si>
    <t>Supreme Bakery,17, Sector 8 Market, R K Puram, New Delhi</t>
  </si>
  <si>
    <t>Mathew's Cafe,Outside Tamil Sangam, Tamil Sangam Marg, R K Puram, New Delhi</t>
  </si>
  <si>
    <t>Alkakori Alkauser,30, Vasant Place Market, Near Malai Temple, R K Puram, New Delhi</t>
  </si>
  <si>
    <t>Vdesi,D 36, Mohan Singh Market, Sector 6, R K Puram, New Delhi</t>
  </si>
  <si>
    <t>Nazeer Delicacies,K-28, Kashmiri Market, Vivekanand Marg, R K Puram, New Delhi</t>
  </si>
  <si>
    <t>Laxmi Corner,Outside Tamil Sangam Building, R K Puram, New Delhi</t>
  </si>
  <si>
    <t>Kitchen King,Shop 8, Sector 9 Market, R K Puram, New Delhi</t>
  </si>
  <si>
    <t>Khalsa Restaurant,10, Sector 1 Market, R K Puram, New Delhi</t>
  </si>
  <si>
    <t>Jasmine Fast Food Centre,Outside Tamil Sangam Building, Tamil Sangam Marg, R K Puram, New Delhi</t>
  </si>
  <si>
    <t>Green Chick Chop,Shop 13, Sector 8 Market, R K Puram, New Delhi</t>
  </si>
  <si>
    <t>Colonel's Kababz,K 11, Som Vihar Apartments, R K Puram, New Delhi</t>
  </si>
  <si>
    <t>Anupam Sweets,Shop 1, Main Market, Sector 12, R K Puram, New Delhi</t>
  </si>
  <si>
    <t>Abdul Muradabadi Chicken,Kashmiri Market, Sector 1, R K Puram, New Delhi</t>
  </si>
  <si>
    <t>Qutab Institutional Area, New Delhi</t>
  </si>
  <si>
    <t>Qutab Institutional Area</t>
  </si>
  <si>
    <t>Welcome Fast Food &amp; Parantha,F/100, Katwaria Sarai, Qutab Institutional Area, New Delhi</t>
  </si>
  <si>
    <t>The Hubbub Cafe and Restaurant,2, Lalitaksh Singh Lakra Marg, Jia Sarai, Qutab Institutional Area, New Delhi</t>
  </si>
  <si>
    <t>Sumona Restaurant,F-95, Katwaria Sarai, Near Shiv Mandir, Qutab Institutional Area, New Delhi</t>
  </si>
  <si>
    <t>Shree Jagannath Restaurant,F-44, Gummad Wali Gali, Katwaria Sarai, Qutab Institutional Area, New Delhi</t>
  </si>
  <si>
    <t>Shere-E-Punjab,Near Main Gate, Sanjay Park, Katwaria Sarai, Qutab Institutional Area, New Delhi</t>
  </si>
  <si>
    <t>Sahara Restaurant,F-94, Katwaria Sarai, Near Panchayat Ghar, Qutab Institutional Area, New Delhi</t>
  </si>
  <si>
    <t>Ravi Ke Parathe,F-114, Katwaria Sarai, Qutab Institutional Area, New Delhi</t>
  </si>
  <si>
    <t>Quality Restaurant,F-124, Basement, Katwaria Sarai, Qutab Institutional Area, New Delhi</t>
  </si>
  <si>
    <t>Pandey Ji Restaurant,F-226, Katwaria Sarai, Qutab Institutional Area, New Delhi</t>
  </si>
  <si>
    <t>Mangal Ji and Gupta Ji Dhaba,Near IIFT, Opposite Sahaj Yog Mandir, Qutab Institutional Area, New Delhi</t>
  </si>
  <si>
    <t>Just Vada Pav,Shop 2, Ground Floor, 124-A/1, Qutab Institutional Area, New Delhi</t>
  </si>
  <si>
    <t>Hussain - UP Ki Mashoor Biryani,Sabzi Mandi, Katwaria Sarai Main Road, Qutab Institutional Area, New Delhi</t>
  </si>
  <si>
    <t>Hungry Folks,House 220, Katwaria Sarai, Qutab Institutional Area, New Delhi</t>
  </si>
  <si>
    <t>Hungry Folks Food Corner,House 20, Katwaria Sarai, Qutab Institutional Area, New Delhi</t>
  </si>
  <si>
    <t>Fourteen Eleven Tea Cafe,H-164, Katwaria Sarai, New Delhi, Qutab Institutional Area, New Delhi</t>
  </si>
  <si>
    <t>Foodieholic,F-154, Katwaria Saria, Qutab Institutional Area, New Delhi</t>
  </si>
  <si>
    <t>Dabbba Wala Home Away,67/2, Near Gumbad, Katwaria Sarai, Qutab Institutional Area, New Delhi</t>
  </si>
  <si>
    <t>Chhotu Restaurant,F-93, Katwaria Sarai, Ground Floor, Near Shiv Mandir, Qutab Institutional Area, New Delhi</t>
  </si>
  <si>
    <t>Cake Walk,A-127, Katwaria Sarai, Qutab Institutional Area, New Delhi</t>
  </si>
  <si>
    <t>Cafe Coffee Day,B-33-34, Gate 1, Rockland Hospital, Tara Crescent Road, Qutab Institutional Area, New Delhi</t>
  </si>
  <si>
    <t>Parashar's,Katwaria Sarai, Qutab Institutional Area, New Delhi</t>
  </si>
  <si>
    <t>Da Pizza Corner,123, Near PNB ATM, Qutab Institutional Area, New Delhi</t>
  </si>
  <si>
    <t>Chakhna Food Point,F/238, Near SBI ATM, Katwaria Sarai, Qutab Institutional Area, New Delhi</t>
  </si>
  <si>
    <t>PVR Anupam Complex, New Delhi</t>
  </si>
  <si>
    <t>PVR Anupam Complex</t>
  </si>
  <si>
    <t>The Coffee Shop,8, PVR Anupam Complex, Community Centre</t>
  </si>
  <si>
    <t>North Indian, Chinese, Mexican, Italian, Thai, Lebanese</t>
  </si>
  <si>
    <t>Locale,17, Community Centre, Next to PVR Anupam, Saket, New Delhi</t>
  </si>
  <si>
    <t>The Kathis,GF-5, Community Centre, PVR Anupam Complex, Saket, New Delhi</t>
  </si>
  <si>
    <t>Italian, Continental, North Indian</t>
  </si>
  <si>
    <t>The Bunk House,3, PVR Anupam Complex, Community Centre, Saket, New Delhi</t>
  </si>
  <si>
    <t>Nukkadwala,PVR Anupam Complex, District Centre, Sector 1</t>
  </si>
  <si>
    <t>McDonald's,Shop 2, PVR Anupam Complex, Community Centre, Saket, New Delhi</t>
  </si>
  <si>
    <t>Lebanese Point,GF 7, PVR  Anupam Complex, Saket, New Delhi</t>
  </si>
  <si>
    <t>Burger King,PVR Anupam Complex, Saket, New Delhi</t>
  </si>
  <si>
    <t>Subway,17, PVR Anupam Complex, Community Centre</t>
  </si>
  <si>
    <t>Pind Balluchi,17, 1st Floor, Community Center, PVR Anupam Complex, Saket, New Delhi</t>
  </si>
  <si>
    <t>Madhuban,18-19, PVR Anupam Complex, Community Center</t>
  </si>
  <si>
    <t>Domino's Pizza,11, PVR Anupam Complex, Community Centre</t>
  </si>
  <si>
    <t>Lebanese, Chinese</t>
  </si>
  <si>
    <t>Al Bake,22/2, PVR Anupam Complex, Community Centre, Saket, New Delhi</t>
  </si>
  <si>
    <t>Punjabi Bagh, New Delhi</t>
  </si>
  <si>
    <t>Punjabi Bagh</t>
  </si>
  <si>
    <t>Hawalat Lounge &amp; Bar,16, N.W.A, Club Road, Punjabi Bagh, New Delhi</t>
  </si>
  <si>
    <t>Bakerz Lodge,19 NWA, Club Road, Punjabi Bagh, New Delhi</t>
  </si>
  <si>
    <t>Bake Me A Cake,Punjabi Bagh, New Delhi</t>
  </si>
  <si>
    <t>Yo! China,19, Ground Floor, NWA, Club Road, Punjabi Bagh, New Delhi</t>
  </si>
  <si>
    <t>North Indian, Finger Food, Italian, Chinese</t>
  </si>
  <si>
    <t>World Art Dining - Brew House,1, North West Avenue, Club Road, Punjabi Bagh, New Delhi</t>
  </si>
  <si>
    <t>The Midnight Heroes,Central Market, Punjabi Bagh, New Delhi</t>
  </si>
  <si>
    <t>The Derby Cookhouse,42, 3rd Floor, NWA, Club Road, Punjabi Bagh West, Punjabi Bagh, New Delhi</t>
  </si>
  <si>
    <t>Paapi Paet,Shop 1, Building 28, Central Market, West Punjabi Bagh, Punjabi Bagh, New Delhi</t>
  </si>
  <si>
    <t>Healthy Food, Continental, Juices, Salad</t>
  </si>
  <si>
    <t>Nutritious Nation,Shop 2, Ground Floor, Club Road Market, Punjabi Bagh, New Delhi</t>
  </si>
  <si>
    <t>Mughal Darbar,21, NWA, Club Road, Punjabi Bagh Extension, Punjabi Bagh, New Delhi</t>
  </si>
  <si>
    <t>McDonald's,Shop 23, Central Market, West Punjabi Bagh, Punjabi Bagh, New Delhi</t>
  </si>
  <si>
    <t>Lucky's Bakery and Patisserie,2/80, Club Road, West Punjabi Bagh, Punjabi Bagh, New Delhi</t>
  </si>
  <si>
    <t>hug!,Shop 3, Plot 40, NWH Club Road, Punjabi Bagh, New Delhi</t>
  </si>
  <si>
    <t>Gupta Sweets &amp; Namkeen,Shop 8, Near Bank of Baroda, Sector 4 Market, Club Road, Punjabi Bagh, New Delhi</t>
  </si>
  <si>
    <t>Gupta Chat Corner,1/51, Central Market, Near Guru Nanak School, West Punjabi Bagh, Punjabi Bagh, New Delhi</t>
  </si>
  <si>
    <t>Ghungroo Club &amp; Bar - By Gautam Gambhir,39, NWA Club Road,   Punjabi Bagh, Punjabi Bagh, New Delhi</t>
  </si>
  <si>
    <t>North Indian, Chinese, Italian, Continental</t>
  </si>
  <si>
    <t>Drinks At Stake - Bar Exchange,NWA-26, Club Road, Punjabi Bagh, New Delhi</t>
  </si>
  <si>
    <t>Fast Food, Turkish</t>
  </si>
  <si>
    <t>Dí_ner Grill,40, North West Avenue, Club Road, Punjabi Bagh, New Delhi</t>
  </si>
  <si>
    <t>Cafe Coffee Day,Shop 6, 1st Floor, Near Kotak Mahindra Bank, Club Road, West Punjabi Bagh, Punjabi Bagh, New Delhi</t>
  </si>
  <si>
    <t>North Indian, Mughlai, Chinese, Seafood</t>
  </si>
  <si>
    <t>Blue Water Grille,12-13, DDA Market, West Punjabi Bagh, Punjabi Bagh, New Delhi</t>
  </si>
  <si>
    <t>Arabian Delites,2/80, Club Road, West Punjabi Bagh, Punjabi Bagh, New Delhi</t>
  </si>
  <si>
    <t>Alkakori,Crossing North Avenue Road, Punjabi Bagh West, Punjabi Bagh, New Delhi</t>
  </si>
  <si>
    <t>Food Scouts,Punjabi Bagh, New Delhi</t>
  </si>
  <si>
    <t>WTF - Wraps Toast Fries,13-A, East Avenue Market, Punjabi Bagh, New Delhi</t>
  </si>
  <si>
    <t>Twenty Four Seven,2, North West Avenue, Club Road, Punjabi Bagh Extension, Punjabi Bagh, New Delhi</t>
  </si>
  <si>
    <t>Tikka Junction,Shop 15 , Central Market, Punjabi Bagh, New Delhi</t>
  </si>
  <si>
    <t>Chinese, North Indian, Continental, Italian</t>
  </si>
  <si>
    <t>The Submarine Lounge,27, Club Road, Punjabi Bagh, New Delhi</t>
  </si>
  <si>
    <t>North Indian, Chinese, Continental, Fast Food</t>
  </si>
  <si>
    <t>The Night Walkers,Punjabi Bagh, New Delhi</t>
  </si>
  <si>
    <t>The Night Shift,Club Road, Punjabi Bagh, New Delhi</t>
  </si>
  <si>
    <t>The Cake Shop,21-22, NWA Market, Club Road, West Punjabi Bagh, Punjabi Bagh, New Delhi</t>
  </si>
  <si>
    <t>Subway,31, Central Market, West Punjabi Bagh, Punjabi Bagh, New Delhi</t>
  </si>
  <si>
    <t>Soo Yung by the backyard,49, Ground Floor, NWA, Club Road, West Punjabi Bagh, Punjabi Bagh, New Delhi</t>
  </si>
  <si>
    <t>Shree Rathnam,22, Central Market, Punjabi Bagh, New Delhi</t>
  </si>
  <si>
    <t>Republic of Chicken,1/51, Opposite Central Market, West Punjabi Bagh,  Delhi, Punjabi Bagh, New Delhi</t>
  </si>
  <si>
    <t>Pudding &amp; Pie,Row 42, Plot 57,  West Punjabi Bagh, Punjabi Bagh, New Delhi</t>
  </si>
  <si>
    <t>Moti Mahal Delux,37, Central Market, Punjabi Bagh West, Punjabi Bagh, New Delhi</t>
  </si>
  <si>
    <t>Chinese, North Indian, Italian</t>
  </si>
  <si>
    <t>Moksha,Plot 3 &amp; 4, Central Market, West Punjabi Bagh, Punjabi Bagh, New Delhi</t>
  </si>
  <si>
    <t>Makhni's,Punjabi Bagh, New Delhi</t>
  </si>
  <si>
    <t>North Indian, Continental, Italian, Thai, Chinese</t>
  </si>
  <si>
    <t>Mafia 2.0,Shop 1, 1st Floor, Shanti Store Market, Club Road, West Punjabi Bagh, Punjabi Bagh, New Delhi</t>
  </si>
  <si>
    <t>Little Chef,Shop 24, Central Market, West Punjabi Bagh, Punjabi Bagh, New Delhi</t>
  </si>
  <si>
    <t>Chinese, Bakery</t>
  </si>
  <si>
    <t>Kumar Pastry Shop,49/43, AKS Complex, Near Standard Charted Bank, Central Market, West Punjabi Bagh, Punjabi Bagh, New Delhi</t>
  </si>
  <si>
    <t>Khalsa,50 &amp; 51, New Janta Market, Club Road, Paschim Puri Chowk, Punjabi Bagh, New Delhi</t>
  </si>
  <si>
    <t>Kabab,23, NWA Market, Club Road, Punjabi Bagh, New Delhi</t>
  </si>
  <si>
    <t>Grillz &amp; Gravy,16, NWA Market, Club Road, Punjabi Bagh, New Delhi</t>
  </si>
  <si>
    <t>Giani,2/81, Club Road, West Punjabi Bagh, Punjabi Bagh, New Delhi</t>
  </si>
  <si>
    <t>Food Plaza,9, Club Road Market, West Punjabi Bagh, Punjabi Bagh, New Delhi</t>
  </si>
  <si>
    <t>Everest Momos &amp; Chinese Fast Food,Central Market, Punjabi Bagh, New Delhi</t>
  </si>
  <si>
    <t>Domino's Pizza,27-28, Central Market West, Punjabi Bagh, New Delhi</t>
  </si>
  <si>
    <t>Japanese, Chinese</t>
  </si>
  <si>
    <t>Dimsum Vs Sushi,S-2, Bhagwan Das Nagar, East Punjabi Bagh, New Delhi</t>
  </si>
  <si>
    <t>Dili's Chawla Chik Inn,2/81, Club Road, Punjabi Bagh, New Delhi</t>
  </si>
  <si>
    <t>Curries N More,17, Central Market, Behind HDFC Bank, Punjabi Bagh, New Delhi</t>
  </si>
  <si>
    <t>Cocoberry,2, Ground Floor, North West Avenue, Punjabi Bagh Extension, Punjabi Bagh, New Delhi</t>
  </si>
  <si>
    <t>Choco Doux,37, North Avenue Road,  West, Punjabi Bagh, New Delhi</t>
  </si>
  <si>
    <t>Chicago Pizza,47, North Avenue,  Club Road, Punjabi Bagh, New Delhi</t>
  </si>
  <si>
    <t>Chez Papillons by Bonjour Chocolates,1NWA, Club Road, Punjabi Bagh, New Delhi</t>
  </si>
  <si>
    <t>Cakes Dot Com,614, Pocket - 3, Paschim Puri, Club Road, Punjabi Bagh, New Delhi</t>
  </si>
  <si>
    <t>North Indian, South Indian, Fast Food, Street Food, Chinese, Beverages, Mithai</t>
  </si>
  <si>
    <t>Bikanervala,28, NWA Club Road, Punjabi Bagh, New Delhi</t>
  </si>
  <si>
    <t>Amuse Lounge,1st Floor, Building 6, Central Market, Punjabi Bagh, New Delhi</t>
  </si>
  <si>
    <t>Allterian By Chanson,1, Ground Floor, Shanti Store Market, Club Road, Punjabi Bagh, New Delhi</t>
  </si>
  <si>
    <t>Aditya's Kulcha Express,1/51, West Punjabi Bagh, Punjabi Bagh, New Delhi</t>
  </si>
  <si>
    <t>Pride Plaza Hotel, Aerocity, New Delhi</t>
  </si>
  <si>
    <t>Pride Plaza Hotel, Aerocity</t>
  </si>
  <si>
    <t>Mr. Confectioner - Pride Plaza Hotel,Pride Plaza Hotel, Hospitality District, Aerocity, New Delhi</t>
  </si>
  <si>
    <t>Aqua Grill - Pride Plaza Hotel,Pride Plaza Hotel, 5A, Hospitality District, Aerocity, New Delhi</t>
  </si>
  <si>
    <t>Stallion - Pride Plaza Hotel,Pride Plaza Hotel, 5-A, Hospitality District, Aerocity, New Delhi</t>
  </si>
  <si>
    <t>Premier Inn, Shalimar Bagh, New Delhi</t>
  </si>
  <si>
    <t>Premier Inn, Shalimar Bagh</t>
  </si>
  <si>
    <t>The 87 - Premier Inn,Premier Inn, District Centre, Shalimar Bagh, New Delhi</t>
  </si>
  <si>
    <t>Linx - Premier Inn,Premier Inn, District Centre, Shalimar Bagh, New Delhi</t>
  </si>
  <si>
    <t>Preet Vihar, New Delhi</t>
  </si>
  <si>
    <t>Preet Vihar</t>
  </si>
  <si>
    <t>The Chinese Hut,Plot 10, LSC, DDA Commercial Complex, New Rajdhani Enclave, Preet Vihar, New Delhi</t>
  </si>
  <si>
    <t>The Taste of Tandoor,Shop 12, LSC Market, A Block, Preet Vihar, New Delhi</t>
  </si>
  <si>
    <t>The Tandoor Hut,Plot 10, LSC, DDA Commercial Complex, New Rajdhani Enclave, Preet Vihar, New Delhi</t>
  </si>
  <si>
    <t>Teens Cafe Fast Food,G-19, Plot 10, Local Shopping Complex, Preet Vihar, New Delhi</t>
  </si>
  <si>
    <t>Shanghai Chinese Food,Mahavir Swami Park, Opposite Aditya Arcade, Preet Vihar, New Delhi</t>
  </si>
  <si>
    <t>Rama Fast Food,Jagdamba Tower, Preet Vihar, New Delhi</t>
  </si>
  <si>
    <t>R.S. Chinese Food,2, A Block Market, Preet Vihar, New Delhi</t>
  </si>
  <si>
    <t>Perfect Party Chef,A Block Market, Behind Nirula's, Preet Vihar, New Delhi</t>
  </si>
  <si>
    <t>New Garden Hut,Parking Area, Aditya Complex, Preet Vihar, New Delhi</t>
  </si>
  <si>
    <t>Murliwala Bakers,Shop 1, DDA Market, Defence Enclave, Preet Vihar, New Delhi</t>
  </si>
  <si>
    <t>Hot Joint Fast Food,Near PSK, Shankar Vihar, Opposite Pillar 70, Preet Vihar, New Delhi</t>
  </si>
  <si>
    <t>Hot 'N' Cool,Shop 105, A Block Market, Behind Nirulas, Preet Vihar, New Delhi</t>
  </si>
  <si>
    <t>Gupta Eating Corner,18, G-1, Vardhman Tower, Commercial Complex, Preet Vihar, New Delhi</t>
  </si>
  <si>
    <t>Giani,126, Rajdhani Enclave, Preet Vihar, New Delhi</t>
  </si>
  <si>
    <t>Food State,Aditya Complex, Metro Pillar 106, Vikas Marg, Preet Vihar, New Delhi</t>
  </si>
  <si>
    <t>Fc Katyal,G-32, LSC Market, New Rajdhani Enclave, Preet Vihar, New Delhi</t>
  </si>
  <si>
    <t>Colours of Biryani,G-6, Ashish Complex 2, New Rajdhani Enclave, Opposite Preet Vihar Metro Station, Vikas Marg, Preet Vihar, New Delhi</t>
  </si>
  <si>
    <t>Chilli Tadka,G-1, Ashish Complex, New Rajdhani Enclave, Preet Vihar, New Delhi</t>
  </si>
  <si>
    <t>Tea, Beverages, Fast Food</t>
  </si>
  <si>
    <t>Chai Garam,Shop-16, Plot-10, LSC Rajdhani Enclave, Near Preet  Vihar Metro Station, Preet Vihar, New Delhi</t>
  </si>
  <si>
    <t>Baskin Robbins,G-17 and 18, New Rajdhani Enclave, Preet Vihar, New Delhi</t>
  </si>
  <si>
    <t>The Riding Guns Cafe,A Block Market, Preet Vihar, New Delhi</t>
  </si>
  <si>
    <t>Mr. Brown,Plot 10, LSC Rajdhani Enclave Market, Preet Vihar, New Delhi</t>
  </si>
  <si>
    <t>Late Lateefe,Preet Vihar, New Delhi</t>
  </si>
  <si>
    <t>4th Street Cafe,14, G Block, DDA Market, Preet Vihar, New Delhi</t>
  </si>
  <si>
    <t>Urban Owl,Preet Vihar, New Delhi</t>
  </si>
  <si>
    <t>Tandoori Tadka,21 DDA Market, Defence Enclave, Preet Vihar, New Delhi</t>
  </si>
  <si>
    <t>Tandoori Planet,Shop no . 8 ,Ghai Palace, A Block Market, Preet Vihar, New Delhi</t>
  </si>
  <si>
    <t>Shree Rathnam,G-78, Ground Floor, Preet Vihar, New Delhi</t>
  </si>
  <si>
    <t>Sandy's Punjabi Rasoi,Shop 17, DDA Market, Defence Enclave, Opposite Petrol Pump, Preet Vihar, New Delhi</t>
  </si>
  <si>
    <t>Rupa Dairy,8, G-7, Chopra Complex, Preet Vihar, New Delhi</t>
  </si>
  <si>
    <t>Rashi's De La Creme,90, Shankar Vihar, Near Preet Vihar, New Delhi</t>
  </si>
  <si>
    <t>Pash!,A-80, Preet Vihar, New Delhi</t>
  </si>
  <si>
    <t>Nirula's Ice Cream,10 ISC, A-Block Market, Preet Vihar, New Delhi</t>
  </si>
  <si>
    <t>Moon Bite,Near Aditya Complex, Preet Vihar, New Delhi</t>
  </si>
  <si>
    <t>Midnight Hunger,Main Market, Vikas Marg, Preet Vihar, New Delhi</t>
  </si>
  <si>
    <t>Kunal Dhaba,A 56, Jitar Nagar, Parwana Road, Near, Preet Vihar, New Delhi</t>
  </si>
  <si>
    <t>Katyal Pure Vegetarian,31, LSC Market, New Rajdhani Enclave, Near Preet Vihar Metro Station, Preet Vihar, New Delhi</t>
  </si>
  <si>
    <t>Karim's,1-2/5, Sagar Complex, New Rajdhani Enclave, Vikas Marg, Preet Vihar, New Delhi</t>
  </si>
  <si>
    <t>Kake Da Hotel,G1-G2, Sagar Complex, New Rajdhani Enclave, Preet Vihar, New Delhi</t>
  </si>
  <si>
    <t>Street Food, Mughlai</t>
  </si>
  <si>
    <t>Gupta Chat Corner,1, A Block Market, Preet Vihar, New Delhi</t>
  </si>
  <si>
    <t>Green Chick Chop,G-1 DDA Shopping Complex, New Rajdhani Enclave Market, Near Preet Vihar Metro station, Preet Vihar, New Delhi</t>
  </si>
  <si>
    <t>Gopala,B-132, Preet Vihar Market, Preet Vihar, New Delhi</t>
  </si>
  <si>
    <t>Giani's,G-1, Sagar Deep Complex, Preet Vihar, New Delhi</t>
  </si>
  <si>
    <t>Domino's Pizza,30, Aditya Arcade, Preet Vihar, New Delhi</t>
  </si>
  <si>
    <t>North Indian, Continental, Mughlai</t>
  </si>
  <si>
    <t>Cilantro Woodapple,Hotel Woodapple, 3, Hargovind Enclave, Preet Vihar, New Delhi</t>
  </si>
  <si>
    <t>Chawla's,G-5, Usha Chamber, New Rajdhani Enclave, Preet Vihar, New Delhi</t>
  </si>
  <si>
    <t>North Indian, South Indian, Fast Food, Street Food, Chinese, Mithai</t>
  </si>
  <si>
    <t>Bikanervala,30, Aditya Arcade, Community Centre, Preet Vihar, New Delhi</t>
  </si>
  <si>
    <t>Barkat,10, Park End, Vikas Marg, Preet Vihar, New Delhi</t>
  </si>
  <si>
    <t>Asian, North Indian, Japanese</t>
  </si>
  <si>
    <t>Asia 21,F-21, 1st Floor, Preet Vihar, New Delhi</t>
  </si>
  <si>
    <t>Prashant Vihar, New Delhi</t>
  </si>
  <si>
    <t>Prashant Vihar</t>
  </si>
  <si>
    <t>Sree Krishna Udupi,G-1, RG Complex 2, Prashant Vihar, New Delhi</t>
  </si>
  <si>
    <t>Shaketastic,Shop 108, Aggarwal Plaza ,RG Complex 2, Prashant Vihar, New Delhi</t>
  </si>
  <si>
    <t>Muncheezz,G-4, Sarda Chamber 2, Plot 15, D Block, Prashant Vihar, New Delhi</t>
  </si>
  <si>
    <t>Keventers,Ground Floor, PVR Prashant Vihar, Prashant Vihar, New Delhi</t>
  </si>
  <si>
    <t>Kanuchawala,Shop 58, D Block, DDA Market, Opposite PVR Mall, Prashant Vihar, New Delhi</t>
  </si>
  <si>
    <t>Gopal Ji Rasoi Wala,A-75, Opposite Lancer Convent School, Prashant Vihar</t>
  </si>
  <si>
    <t>Frontier,C-284, Prashant Vihar, New Delhi</t>
  </si>
  <si>
    <t>Chocolacious by WedCraft,G-9, RG Complex 2, Near Sector 14, Prashant Vihar, New Delhi</t>
  </si>
  <si>
    <t>Punjab To China,72, D Block, Local Shopping Complex, Prashant Vihar, New Delhi</t>
  </si>
  <si>
    <t>Papa Chinese Veg Food,B-12/5, Opposite CRPF School, Prashant Vihar, New Delhi</t>
  </si>
  <si>
    <t>Liquid,D Block, Central Market, Prashant Vihar, New Delhi</t>
  </si>
  <si>
    <t>Kanha Sweets,A 14, Near Lancer's Convent School, Prashant Vihar, New Delhi</t>
  </si>
  <si>
    <t>Giani's,B-12/3, Prashant Vihar, New Delhi</t>
  </si>
  <si>
    <t>Deluxe Butter Omlette,S-71, Aggarwal Plaza, Opposite Balaji Mandir, Prashant Vihar, New Delhi</t>
  </si>
  <si>
    <t>Cholkat,B-28, Milansar Apartment, Prashant Vihar, New Delhi</t>
  </si>
  <si>
    <t>Chin China,Shop 1, RG Complex 1, Prashant Vihar, New Delhi</t>
  </si>
  <si>
    <t>Bombay's Royal China,Shop 76, DDA Market, Prashant Vihar, New Delhi</t>
  </si>
  <si>
    <t>North Indian, South Indian, Bihari</t>
  </si>
  <si>
    <t>Pragati Maidan, New Delhi</t>
  </si>
  <si>
    <t>Pragati Maidan</t>
  </si>
  <si>
    <t>Cafe Lota,National Crafts Museum, Gate 2, Bhairon Marg, Pragati Maidan, New Delhi</t>
  </si>
  <si>
    <t>Babu Shahi Bawarchi,5, Darga Makta Peer, Pragati Maidan, New Delhi</t>
  </si>
  <si>
    <t>Pitampura, New Delhi</t>
  </si>
  <si>
    <t>Pitampura</t>
  </si>
  <si>
    <t>Sagar Ratna,FD 2, Ground Floor, Near Pitampura Metro Station, Pitampura, New Delhi</t>
  </si>
  <si>
    <t>North Indian, Mithai, South Indian, Street Food, Chinese</t>
  </si>
  <si>
    <t>Laalwala's,3399, Mahindra Park Chowk, Rani Bagh, Pitampura, New Delhi</t>
  </si>
  <si>
    <t>Giri Momos Centre &amp; Chinese Fast Food,Shop 1, Rajasthali Market, Main Road, Pitampura, New Delhi</t>
  </si>
  <si>
    <t>Yumbuns,Shop 6, QU Block, DDA Market, Pitampura, New Delhi</t>
  </si>
  <si>
    <t>Niti Shake &amp; Ice Cream Hub,QU Block, DDA Market, Opposite Income Tax Colony, Pitampura, New Delhi</t>
  </si>
  <si>
    <t>New South Indian &amp; Chinese Foods,Shop 197A, QU, Block, Pitampura, New Delhi</t>
  </si>
  <si>
    <t>Jeet Pizza,QU Block Market, Pitampura, New Delhi</t>
  </si>
  <si>
    <t>Dinesh Meat Wala,Shop 28, LU, DDA Market, Pitampura, New Delhi</t>
  </si>
  <si>
    <t>Chinese Tadka,KP Block, Near City Park Hotel, Pitampura, New Delhi</t>
  </si>
  <si>
    <t>Amritsari Naan,QU-1, Pitampura, New Delhi</t>
  </si>
  <si>
    <t>Fast Food, Desserts, Beverages</t>
  </si>
  <si>
    <t>3x Cafe,22, RU Block, Opposite Power House, Pitampura, New Delhi</t>
  </si>
  <si>
    <t>Tilak Munjal-R Panchkuian Samose Wale,JD 21, Ashiana Chowk, Pitampura, New Delhi</t>
  </si>
  <si>
    <t>The Midnight Heroes,Pitampura, New Delhi</t>
  </si>
  <si>
    <t>Chinese, Beverages</t>
  </si>
  <si>
    <t>Street Hawkers,G-2, Anshul Tower, Shopping Centre, Sainik Vihar, Pitampura, New Delhi</t>
  </si>
  <si>
    <t>Sharma Bakers,WZ/1075, Main Bazar, Rani Bagh, Pitampura, New Delhi</t>
  </si>
  <si>
    <t>Republic Of Food Lovers,Shop 20, Sainik Vihar Market, Pitampura, New Delhi</t>
  </si>
  <si>
    <t>Puri Bakers,Plot 17, Engineer Enclave, Pitampura, New Delhi</t>
  </si>
  <si>
    <t>Peshawari,K.D. Block, DDA Market, Pitampura, New Delhi</t>
  </si>
  <si>
    <t>Om Corner,612, Rishi Nagar, Rani Bagh, Near Pitampura, New Delhi</t>
  </si>
  <si>
    <t>Marshmallow Cakes &amp; More,Shop G7, Plot 7, DP Block Market, Pitampura, New Delhi</t>
  </si>
  <si>
    <t>Fast Food, Healthy Food</t>
  </si>
  <si>
    <t>Lanche,Near Netaji Subhash Place, Pitampura, New Delhi</t>
  </si>
  <si>
    <t>Kay's Chicken Corner,17, ND Market, Near TV Tower, Pitampura, New Delhi</t>
  </si>
  <si>
    <t>I Food You,Pitampura, New Delhi</t>
  </si>
  <si>
    <t>Hyderabadi, Fast Food</t>
  </si>
  <si>
    <t>Hamburg To Hyderabad,Near Pushpanjali Enclave, Pitampura, New Delhi</t>
  </si>
  <si>
    <t>Greenvich,Shop G9, Pearl Best Heights 2, Netaji Subash Place, Pitampura, New Delhi</t>
  </si>
  <si>
    <t>Green Chick Chop,2, JD Market, Pitampura, New Delhi</t>
  </si>
  <si>
    <t>Dosa Corner,33-A, JD Market, Pitampura, New Delhi</t>
  </si>
  <si>
    <t>Bharat Sweets,KD-81, Near Kohat Enclave Metro Station, Pitampura, New Delhi</t>
  </si>
  <si>
    <t>Bansal Sweets,6, JD Market, Pitampura, New Delhi</t>
  </si>
  <si>
    <t>Baker's Stop,209, Harsh Vihar, Pitampura, New Delhi</t>
  </si>
  <si>
    <t>Yellowtail,WZ-884, Near Punjab &amp; Sind Bank, Rani Bagh, Pitampura, New Delhi</t>
  </si>
  <si>
    <t>Vaishnav Chat &amp; Caterers,2 &amp; 3, Rohit Kunj Market, Pitampura, New Delhi</t>
  </si>
  <si>
    <t>VadaPav 'n' Frankie,CD Block, Aggarwal Shopping Centre, Near SU Park, Pitampura, New Delhi</t>
  </si>
  <si>
    <t>The Taste,Shop 22, SU Market, Pitampura, New Delhi</t>
  </si>
  <si>
    <t>The Taste of Delhi,Shop 2, 4, 6, &amp; 7, CD Block, Sagar Complex, Pitampura, New Delhi</t>
  </si>
  <si>
    <t>The Cake Bucks,KP-09, Gopal Mandir Road, Near City Park Hotel, Pitampura, New Delhi</t>
  </si>
  <si>
    <t>The Butter Cup,CP 22, Maurya Enclave, Pitampura, New Delhi</t>
  </si>
  <si>
    <t>The Blessing Bliss,Plot 4, 80th Feet Road, Local Shopping Complex, Police Line Marg, Near Bal Bharti Public School, Pitampura, New Delhi</t>
  </si>
  <si>
    <t>Subway,66, Harsh Vihar, Pitampura, New Delhi</t>
  </si>
  <si>
    <t>Smokshh The Lounge,Building 2, 2nd Floor, Vaishali Enclave, Pitampura, New Delhi</t>
  </si>
  <si>
    <t>Sindhi Chicken Corner,Lu Market, Near Ramlila Ground, Pitampura, New Delhi</t>
  </si>
  <si>
    <t>Shutup 'N' Eat,Shop 23, Garg Plaza, Sainik Vihar, Pitampura, New Delhi</t>
  </si>
  <si>
    <t>Shiv Chinese Chat Bhandar,Main Road, Near SU Park, Pitampura, New Delhi</t>
  </si>
  <si>
    <t>Sahni Veg &amp; Non Veg,G-6, Plot 6, KP Block, Community Complex, Near City Park Hotel, Pitampura, New Delhi</t>
  </si>
  <si>
    <t>Ruchi's Food Junction,Shop G-41, Plot 21, Ground Floor, Commercial Complex KP Block, Pitampura, New Delhi</t>
  </si>
  <si>
    <t>Rooftop,Shop 7, 1st Floor, QU Block, DDA Market, Opposite Income Tax Colony, Pitampura, New Delhi</t>
  </si>
  <si>
    <t>Ram Chinese Food,UU Block, Near Maharaja Agrasen Model School, Pitampura, New Delhi</t>
  </si>
  <si>
    <t>Puran Chand,25, KD Market, Near Kohat Enclave Metro Station, Pitampura, New Delhi</t>
  </si>
  <si>
    <t>Punjabian Di Shaan,Shop G-11, Aditya Complex, KP Block, Pitampura, New Delhi</t>
  </si>
  <si>
    <t>Punjabi's Eating Hub,G-5 &amp; G-6, Anshul Tower, LSC, Sainik Vihar Market, Pitampura, New Delhi</t>
  </si>
  <si>
    <t>Punjabi Zaika,3547, Mahindra Park Chowk, Near Ram Leela Ground, Rani Bagh, Pitampura, New Delhi</t>
  </si>
  <si>
    <t>Chinese, Italian, Continental</t>
  </si>
  <si>
    <t>Peppers &amp; Pipes,Shop 8, SG Complex, GU Market, Pitampura, New Delhi</t>
  </si>
  <si>
    <t>Pandey Chinese Hut,Shop 1, QU Block Park, Pitampura, New Delhi</t>
  </si>
  <si>
    <t>Pandey Chinese Hut,Shop 7, S.G Complex, GU Market, Pitampura, New Delhi</t>
  </si>
  <si>
    <t>New Punjabi Dhaba and Caterers,WZ/1593, Vasundhara Market, Main Bazar, Rani Bagh, Pitampura, New Delhi</t>
  </si>
  <si>
    <t>Moroca,Shop 21, Plot 4, Garg Plaza, LSC Shopping Complex, Sainik Vihar, Pitampura, New Delhi</t>
  </si>
  <si>
    <t>Mikky Peshawari,7, NN Tower, Shopping Complex, Road 44, Fountain Chowk, Pitampura, New Delhi</t>
  </si>
  <si>
    <t>McDonald's,M2K Multiplex, Community Centre, Road 44, Pitampura, New Delhi</t>
  </si>
  <si>
    <t>Make My Day,Shop 1, 322, Rajdhani Enclave, Pitampura, New Delhi</t>
  </si>
  <si>
    <t>Laxmi Ice Cream Parlour,QU 4, Near Wah Bhai Wah, Pitampura, New Delhi</t>
  </si>
  <si>
    <t>K's Town,S-1, SG Century Plaza, GU Block Market, Pitampura, New Delhi</t>
  </si>
  <si>
    <t>Hill Chillz 26,A-5, NN Tower, Road 44, Rani Bagh, Pitampura, New Delhi</t>
  </si>
  <si>
    <t>Grand Bikaner,C D Block, LSC, Aggarwal Chambers, Pitampura, New Delhi</t>
  </si>
  <si>
    <t>Giani,GU- 3A, SG Century Plaza, DDA Market, Pitampura, New Delhi</t>
  </si>
  <si>
    <t>Giani's,JP-8, Gopal Mandir Road, Pitampura, New Delhi</t>
  </si>
  <si>
    <t>Frontier Restaurant,24, BU Block, DDA Market, Outer Ring Road, Pitampura, New Delhi</t>
  </si>
  <si>
    <t>Dragon Hut,AP Block Market, Near Corporation Bank ATM, Pitampura, New Delhi</t>
  </si>
  <si>
    <t>Domino's Pizza,19, Ground Floor, Road 44, Community Centre, Pitampura, New Delhi</t>
  </si>
  <si>
    <t>Domino's Pizza,1 &amp; 21 KD, Ground Floor, DDA Market, Pitampura, New Delhi</t>
  </si>
  <si>
    <t>Deli Cake Cafe,RP 8, Near Gopal Mandir, Pitampura, New Delhi</t>
  </si>
  <si>
    <t>North Indian, Chinese, Continental, Thai</t>
  </si>
  <si>
    <t>Culinaria,66, Shakti Vihar, Pitampura, New Delhi</t>
  </si>
  <si>
    <t>Chinese Hut,JD Block Market, Pitampura, New Delhi</t>
  </si>
  <si>
    <t>Chawla's Tandoori Xpress,3 &amp; 4, Plot 7, Vardhman Shopping Complex, Pitampura, New Delhi</t>
  </si>
  <si>
    <t>Chawla's Tandoori Xpress,2 &amp; 3, DDA Commercial Complex, Road 44, Fountain Chowk, Rani Bagh, Pitampura, New Delhi</t>
  </si>
  <si>
    <t>Chatore.e.e,GU Block, Vardhman Complex, Pitampura, New Delhi</t>
  </si>
  <si>
    <t>Chaska,G-6, Maya Complex, GU Block, Pitampura, New Delhi</t>
  </si>
  <si>
    <t>Chacha Shankar,KP Block, Double Tank, Near Petrol Pump, City Park Hotel, Pitampura, New Delhi</t>
  </si>
  <si>
    <t>BTW,WZ 664, Rishi Nagar, Rani Bagh, Pitampura, New Delhi</t>
  </si>
  <si>
    <t>Continental, Italian, North Indian, Lebanese</t>
  </si>
  <si>
    <t>Bromfy Public House,Shop 5-8, Pankaj Arcade, Near Fawara Chowk, Rani Bagh, Pitampura, New Delhi</t>
  </si>
  <si>
    <t>Bobby Punjabi Rasoi,24, KD Block, DDA Market, Pitampura, New Delhi</t>
  </si>
  <si>
    <t>Ben's Foods,QU-272 A, Pitampura, New Delhi</t>
  </si>
  <si>
    <t>Bake Houz,HU-7, Near Ram Lila Ground, Pitampura, New Delhi</t>
  </si>
  <si>
    <t>Amritsari Kulcha,Flat 22, RU Block, Opposite Power House, Pitampura, New Delhi</t>
  </si>
  <si>
    <t>6 Pack Momos,QU Block, DDA Market, Pitampura, New Delhi</t>
  </si>
  <si>
    <t>North Indian, Chinese, Seafood</t>
  </si>
  <si>
    <t>361 Restaurant &amp; Banquet,361, Kohat Enclave, Pitampura, New Delhi</t>
  </si>
  <si>
    <t>North Indian, Kashmiri, Mughlai</t>
  </si>
  <si>
    <t>Piccadily Hotel, Janakpuri, New Delhi</t>
  </si>
  <si>
    <t>Piccadily Hotel, Janakpuri</t>
  </si>
  <si>
    <t>Zune - Piccadily Hotel,Piccadily Hotel, District Center Complex, Janakpuri, New Delhi</t>
  </si>
  <si>
    <t>Patparganj, New Delhi</t>
  </si>
  <si>
    <t>Patparganj</t>
  </si>
  <si>
    <t>Giani,G-5, Aggarwal Towers, I.P.Extension, Near Ajanta Apartments, Patparganj, New Delhi</t>
  </si>
  <si>
    <t>Bikku Bakes,C-5, Press Apartments, Patparganj, New Delhi</t>
  </si>
  <si>
    <t>Sir John Bakery Cafe,Shop 19, DDA Central Market, Near Balco Apartments, Patparganj, New Delhi</t>
  </si>
  <si>
    <t>Royal India Food Plaza,G4, Pankaj Corner Plaza, IP Extension, Patparganj, New Delhi</t>
  </si>
  <si>
    <t>Roadside Cafe,Shop 11, C-7, Sai Chowk, Madhu Vihar, Patparganj, New Delhi</t>
  </si>
  <si>
    <t>La-Nawaab,G-4, Atlantic Market, Near Canara Bank, Patparganj, New Delhi</t>
  </si>
  <si>
    <t>Cafe Cook,A-139, Madhu Vihar, Near, Patparganj, New Delhi</t>
  </si>
  <si>
    <t>24x7,JP Hotel, 6B, Near Max Hospital, Patparganj, New Delhi Patparganj</t>
  </si>
  <si>
    <t>Paschim Vihar, New Delhi</t>
  </si>
  <si>
    <t>Paschim Vihar</t>
  </si>
  <si>
    <t>Subway,M-1, Guru Harkishan Nagar, Paschim Vihar, New Delhi</t>
  </si>
  <si>
    <t>Pakwan,G 9, Garg Plaza, LSC, Bhera Enclave, Paschim Vihar, New Delhi</t>
  </si>
  <si>
    <t>Firangi N More,Shop 33, B-1 Market, Paschim Vihar, New Delhi</t>
  </si>
  <si>
    <t>Biryaniwala,G-5, Vardhman Plaza, LSC Near National Market, Bhera Enclave, Paschim Vihar, New Delhi</t>
  </si>
  <si>
    <t>Wonder Taste of Spices,Shop 50, Ground Floor, DDA Market, Near Block B-3, Teachers Colony, Paschim Vihar, New Delhi</t>
  </si>
  <si>
    <t>Puri Bakers,A-3/264, Paschim Vihar, New Delhi</t>
  </si>
  <si>
    <t>Oasis Baklawa,B 2/9, Near HDFC Bank, Paschim Vihar, New Delhi</t>
  </si>
  <si>
    <t>Nirmal Vada Pav,Shop 26, B-1 Market, Paschim Vihar, New Delhi</t>
  </si>
  <si>
    <t>Kake Da Hotel,19, BG-8, DDA Market, Paschim Vihar, New Delhi</t>
  </si>
  <si>
    <t>Ganesh Restaurant,BG-8, DDA Central Market, Paschim Vihar, New Delhi</t>
  </si>
  <si>
    <t>Friends Shawarma,111, Sundram Tower, Paschim Vihar, New Delhi</t>
  </si>
  <si>
    <t>Deli 63,Shop 3, A-4, Opposite Paschim Vihar East Metro Station, Paschim Vihar, New Delhi</t>
  </si>
  <si>
    <t>Curry Tree,18, BG - 8, DDA Market, Paschim Vihar, New Delhi</t>
  </si>
  <si>
    <t>Biryani Sons &amp; Co.,Paschim Vihar, New Delhi</t>
  </si>
  <si>
    <t>Ashok Meat Wala,Shop 16, G-H10, Sunder Vihar, Paschim Vihar, New Delhi</t>
  </si>
  <si>
    <t>Wheelyz,BG-8, Shop 16, DDA Market, Paschim Vihar, New Delhi</t>
  </si>
  <si>
    <t>Temptation Food,2, Near Kishan Chand Complex, Jwala Heri Market, Paschim Vihar, New Delhi</t>
  </si>
  <si>
    <t>Sunil Momos.Com,GH-14, 1197, Paschim Vihar, New Delhi</t>
  </si>
  <si>
    <t>Shree Rathnam,4, State Bank Nagar, Outer Ring Road, Paschim Vihar, New Delhi</t>
  </si>
  <si>
    <t>Shree Durga Dosa,Gg-14, Shop 561, Near HDFC Bank, Paschim Vihar, New Delhi</t>
  </si>
  <si>
    <t>Shree Durga Dosa,Shop 11, B-4, DDA Market, Paschim Vihar, New Delhi</t>
  </si>
  <si>
    <t>Sahib e Aalam,34, Sunder Plaza Market, Outer Ring Road, Paschim Vihar, New Delhi</t>
  </si>
  <si>
    <t>RTW,C-9, D Mall, Paschim Vihar, New Delhi</t>
  </si>
  <si>
    <t>Rahul's Rasoi,23, B-1 Market, Paschim Vihar, New Delhi</t>
  </si>
  <si>
    <t>Desserts, Fast Food, Chinese</t>
  </si>
  <si>
    <t>Quality Cake Shop,1/2, Opposite White House, Sunder Vihar, Paschim Vihar, New Delhi</t>
  </si>
  <si>
    <t>Punjabi Handi,G-2, Balaji Plaza, Bhera Enclave, LSC, Paschim Vihar, New Delhi</t>
  </si>
  <si>
    <t>Punjabi Angithi,Shop 32, A-4, DDA Market, Paschim Vihar, New Delhi</t>
  </si>
  <si>
    <t>Pudding &amp; Pie,B-22, Shubham Enclave, Paschim Vihar, New Delhi</t>
  </si>
  <si>
    <t>PK Shoppe,4, D/3, KC Complex, Jwala Heri Market, Paschim Vihar, New Delhi</t>
  </si>
  <si>
    <t>Pizza Hut Delivery,A-6/10, Chaudhary Balbir Singh Marg, Paschim Vihar, New Delhi</t>
  </si>
  <si>
    <t>Pizza Break,M-139, Guru Harikishan Nagar, Paschim Vihar, New Delhi</t>
  </si>
  <si>
    <t>Pishori Chicken,BG-8, DDA Market, Near Teacher's Colony, Paschim Vihar, New Delhi</t>
  </si>
  <si>
    <t>New Durga Dosa Corner,GH-14/753, Gate 6, Paschim Vihar, New Delhi</t>
  </si>
  <si>
    <t>New Durga Corner,3-A &amp; 5-B, DDA Market, Paschim Vihar, New Delhi</t>
  </si>
  <si>
    <t>McDonald's,G-1, Pushkar Enclave, Paschim Vihar, New Delhi</t>
  </si>
  <si>
    <t>Kabbaba,A2, Shop 9-12, JDS, DDA Community Center, Paschim Vihar, New Delhi</t>
  </si>
  <si>
    <t>Kabab Hut,48, DDA Market, Sunder Plaza, Near Mother Dairy, Paschim Vihar, New Delhi</t>
  </si>
  <si>
    <t>Jaiveer Naan &amp; Chaap,Jwala Heri Market, Paschim Vihar, New Delhi</t>
  </si>
  <si>
    <t>Jaiveer Naan &amp; Chaap,BG-8 Market, Paschim Vihar, New Delhi</t>
  </si>
  <si>
    <t>Hot Spot Roll Corner,G 68, Satyam Tower, Near Post Office, Paschim Vihar, New Delhi</t>
  </si>
  <si>
    <t>Hong Kong Express,Shop 183, Avtar Enclave, Paschim Vihar, New Delhi</t>
  </si>
  <si>
    <t>Grover Mithaivala,A-4/43, Paschim Vihar, New Delhi</t>
  </si>
  <si>
    <t>Fast Food, Italian, Pizza</t>
  </si>
  <si>
    <t>Grill Zone,A-4 DDA Market, Near Saakshara Apartments, Paschim Vihar, New Delhi</t>
  </si>
  <si>
    <t>Green Chick Chop,1, A-4, Gole DDA Market, Paschim Vihar, New Delhi</t>
  </si>
  <si>
    <t>Domino's Pizza,1 &amp; 2, Block A-5 B, DDA Market, Paschim Vihar, New Delhi</t>
  </si>
  <si>
    <t>Da Pizza Bakers,RR-11, Miyanwali Nagar, Opposite Metro Pillar 300, Paschim Vihar, New Delhi</t>
  </si>
  <si>
    <t>Chuk Chuk Mail,Opposite A 5, DDA Market, Paschim Vihar, New Delhi</t>
  </si>
  <si>
    <t>Chocooze,Sunder Vihar, Paschim Vihar, New Delhi</t>
  </si>
  <si>
    <t>Cherry Fresh,A-3, DDA market, Paschim Vihar, New Delhi</t>
  </si>
  <si>
    <t>Chawla Kitchen,G-29, Vardhaman Plaza, Near Bank Of India Bank Bhera Enclave, Paschim Vihar, New Delhi</t>
  </si>
  <si>
    <t>Cake O Frost,Paschim Vihar, New Delhi</t>
  </si>
  <si>
    <t>Cafe Coffee Day,A3/320, Jwala Heri Market, Paschim Vihar, New Delhi</t>
  </si>
  <si>
    <t>Bake Club,B-2/9, Near HDFC Bank, Paschim Vihar, New Delhi</t>
  </si>
  <si>
    <t>Amrit Family Rasoi,2, BG-6, DDA Market, Paschim Vihar, New Delhi</t>
  </si>
  <si>
    <t>A Pizza House,Shop 10, A2, Paschim Vihar, New Delhi</t>
  </si>
  <si>
    <t>34, Chowringhee Lane,Shop 9, Block A2, DDA Market, Paschim Vihar, New Delhi</t>
  </si>
  <si>
    <t>Pandav Nagar, New Delhi</t>
  </si>
  <si>
    <t>Pandav Nagar</t>
  </si>
  <si>
    <t>Zaika Restaurant,B-83, Ganesh Nagar Complex, Pandav Nagar, New Delhi</t>
  </si>
  <si>
    <t>Smily Cakes,B-75, West Vinod Nagar, Pandav Nagar, New Delhi</t>
  </si>
  <si>
    <t>Shree Balaji Caterers,A-106, Opposite Fair Price, Pandav Nagar, New Delhi</t>
  </si>
  <si>
    <t>Sai Bhojanalay,Plot 43, Near D-Park, Pandav Nagar, New Delhi</t>
  </si>
  <si>
    <t>Roll Junction,F 205 &amp; 206, Near Akshardham Temple, Pandav Nagar, New Delhi</t>
  </si>
  <si>
    <t>Raj Shri,Mandawali Fazalpur, Pandav Nagar, New Delhi</t>
  </si>
  <si>
    <t>Pizza King,Shop 24, Near D Park, Pandav Nagar, New Delhi</t>
  </si>
  <si>
    <t>New Shama Chicken Restaurant,Ganesh Nagar Complex, Pandav Nagar, New Delhi</t>
  </si>
  <si>
    <t>Massi's Kitchen,494, Ganesh Nagar 2, Pandav Nagar, New Delhi</t>
  </si>
  <si>
    <t>Mahavir Sweets,J-37, Opposite Mother Dairy, Pandav Nagar, New Delhi</t>
  </si>
  <si>
    <t>Kolkata Biriyani On Call,Pandav Nagar, New Delhi</t>
  </si>
  <si>
    <t>Kalka Ji Rasoi,A-61, Ganesh Nagar, Pandav Nagar, New Delhi</t>
  </si>
  <si>
    <t>Beverages, Healthy Food</t>
  </si>
  <si>
    <t>Healthy Nutrienty,Pandav Nagar, New Delhi</t>
  </si>
  <si>
    <t>Foodizm,Pandit Complex, Bhandari Chimint, Pandav Nagar, New Delhi</t>
  </si>
  <si>
    <t>Domino's Pizza,Ground Floor, Plot 69, Opposite Mother dairy, Pandav Nagar, New Delhi</t>
  </si>
  <si>
    <t>Chennai Dosa Xpress,167/3, Samasthpur Road, Pandav Nagar, New Delhi</t>
  </si>
  <si>
    <t>Chennai Dosa Express,E-167/3, Samaspur Road, Pandav Nagar, New Delhi</t>
  </si>
  <si>
    <t>Angelena Restaurant,D 490, West Vinod Nagar, Pandav Nagar, New Delhi</t>
  </si>
  <si>
    <t>Om Sai Dosa Corner,109, Near D Park, Pandav Nagar, New Delhi</t>
  </si>
  <si>
    <t>Aggarwal Sweets,A 15, Ganesh Nagar Complex, Pandav Nagar, New Delhi</t>
  </si>
  <si>
    <t>Pandara Road Market, New Delhi</t>
  </si>
  <si>
    <t>Pandara Road Market</t>
  </si>
  <si>
    <t>Havemore,11-12, Pandara Road Market, New Delhi</t>
  </si>
  <si>
    <t>Gulati,6, Pandara Road Market, New Delhi</t>
  </si>
  <si>
    <t>Chor Bizarre,Bikaner House, Pandara Road Market, New Delhi</t>
  </si>
  <si>
    <t>Veg Gulati,8, Pandara Road Market, New Delhi</t>
  </si>
  <si>
    <t>Pindi,16, Pandara Road Market, New Delhi</t>
  </si>
  <si>
    <t>Krishna Di Kulfi,Shop 7, Pandara Road Market, New Delhi</t>
  </si>
  <si>
    <t>Ichiban,9, Pandara Road Market, New Delhi</t>
  </si>
  <si>
    <t>Chicken Inn,13-15, Pandara Road Market, New Delhi</t>
  </si>
  <si>
    <t>Baskin Robbins,20, Muncipal Market, Pandara Road Market, New Delhi</t>
  </si>
  <si>
    <t>Giani's,Pandara Road Market, New Delhi</t>
  </si>
  <si>
    <t>Panchsheel Park, New Delhi</t>
  </si>
  <si>
    <t>Panchsheel Park</t>
  </si>
  <si>
    <t>Big Wong,28, Shopping Complex, Panchsheel Park, New Delhi</t>
  </si>
  <si>
    <t>Ipshita's Cakes Mamma Bakes,C7, Soami Nagar South, Panchsheel Park, New Delhi</t>
  </si>
  <si>
    <t>Dill's Chawla Chik Inn,1, Panchseel Enclave Market, Panchsheel Park, New Delhi</t>
  </si>
  <si>
    <t>Aalis Kathi Kabab,Shop 4, Panchsheel Enclave Market, Panchsheel Park, New Delhi</t>
  </si>
  <si>
    <t>Palate of Delhi, Chanakyapuri, New Delhi</t>
  </si>
  <si>
    <t>Palate of Delhi, Chanakyapuri</t>
  </si>
  <si>
    <t>Wow! Momo,Palate of Delhi, Dhaula Kuan Metro Station, Chanakyapuri, New Delhi</t>
  </si>
  <si>
    <t>Khan Chacha,Palate of Delhi, Dhaula Kuan Metro Station, Chanakyapuri, New Delhi</t>
  </si>
  <si>
    <t>Keventers,Palate of Delhi, Dhaula Kuan Metro Station, Chanakyapuri, New Delhi</t>
  </si>
  <si>
    <t>Dunkin' Donuts,Palate of Delhi, Dhaula Kuan Metro Station, Chanakyapuri, New Delhi</t>
  </si>
  <si>
    <t>Domino's Pizza,Palate of Delhi, Dhaula Kuan Metro Station, Chanakyapuri, New Delhi</t>
  </si>
  <si>
    <t>Chicago Pizza,Palate of Delhi, Dhaula Kuan Metro Station, Chanakyapuri, New Delhi</t>
  </si>
  <si>
    <t>Berco's,Palate of Delhi, Dhaula Kuan Metro Station, Chanakyapuri, New Delhi</t>
  </si>
  <si>
    <t>Chaayos,Ground Floor, Palate of Delhi, Dhaula Kuan Metro Station, Chanakyapuri, New Delhi</t>
  </si>
  <si>
    <t>Burger King,Palate of Delhi, Dhaula Kuan Metro Station, Chanakyapuri, New Delhi</t>
  </si>
  <si>
    <t>Palam, New Delhi</t>
  </si>
  <si>
    <t>Palam</t>
  </si>
  <si>
    <t>Yadav Ji Chholey Bhature,Main Road, Mahavir Enclave, Part 3, Palam, New Delhi</t>
  </si>
  <si>
    <t>Yadav Chaat Bhandar,14/5 Sadh Nagar, Near Rajasthani Hotel, Palam, New Delhi</t>
  </si>
  <si>
    <t>Vikram Ji Snacks,Main Market, Palam Colony, Palam, New Delhi</t>
  </si>
  <si>
    <t>The Night Rider,Palam Colony, Vijay Enclave, Near Shani Mandir, Dashrathpuri, Palam, New Delhi</t>
  </si>
  <si>
    <t>Surprise - Bakers &amp; Bites,RZD 1/366, Street 5, Mahavir Enclave, Palam, New Delhi</t>
  </si>
  <si>
    <t>Subhan Chicken Biryani,Main Road, Mahavir Enclave 3, Palam, New Delhi</t>
  </si>
  <si>
    <t>Shyam Rasoi,RZ-16-B, Kailash Puri Road, Main Sagar Pur, Palam, New Delhi</t>
  </si>
  <si>
    <t>Sher e Punjab Rasoi,WZ - 427A, Raj Nagar, Palam Colony, Palam, New Delhi</t>
  </si>
  <si>
    <t>Sahi Pakde Hain,WZ- Gali 3, Jal Jeera Wali Gali, Sadh Nagar, Ram Chowk Market, Palam Colony, Palam, New Delhi</t>
  </si>
  <si>
    <t>Recipe Tadka,D 1/252, Street 5, Mahavir Enclave, Palam, New Delhi</t>
  </si>
  <si>
    <t>Rastogi Sweets &amp; Caterers,Near Bros Grillz, Main Road, Palam Colony, Palam, New Delhi</t>
  </si>
  <si>
    <t>North Indian, Fast Food, Mithai</t>
  </si>
  <si>
    <t>Rana Sweets and Restaurant,Shop 180, Rajnagar Part 2, Palam Colony, Palam, New Delhi</t>
  </si>
  <si>
    <t>Pritam Tiffin Service,RZ-15B, Main Road, Near Ardent Hospital, Palam, New Delhi</t>
  </si>
  <si>
    <t>Pizza Day,Ram Chowk, Main Market, Palam Colony, Palam, New Delhi</t>
  </si>
  <si>
    <t>Pizza Day,Ram Chowk, Sadh Nagar, Palam, New Delhi</t>
  </si>
  <si>
    <t>New Lazeez Tandoor,B-1, Shop 4, Gurudwara Road, Mahavir Enclave, Palam Dabri Road, Palam, New Delhi</t>
  </si>
  <si>
    <t>Nand Bhai Chholey Bhature,Near Pillar 59, Main Road, Palam Colony, Palam, New Delhi</t>
  </si>
  <si>
    <t>N.S. Pizza Point,Main Road, Mahavir Enclave, Part 3, Palam, New Delhi</t>
  </si>
  <si>
    <t>Munna Bakery,60 Feet Road, Sadh Nagar, Palam, New Delhi</t>
  </si>
  <si>
    <t>Momozone,RZ - A/15, Dwarka Puri, Vijay Enclave, Palam, New Delhi</t>
  </si>
  <si>
    <t>Maggi Point,Street 1, Mahavir Enclave Part 1, Mahavir Enclave, Palam, New Delhi</t>
  </si>
  <si>
    <t>KGN Chicken Corner,Near City Store, Palam Dabri Road, Palam, New Delhi</t>
  </si>
  <si>
    <t>Kayasthas Food Junction,RZ-46 C/5, Gali 1, Gandhi Market, Main Sagarpur, New Delhi</t>
  </si>
  <si>
    <t>Kasba,WZ-255A, Gali 3, Sadh Nagar, Ram Chowk Market Palam, Palam, New Delhi</t>
  </si>
  <si>
    <t>Kairi The Royal Taste,RZA 6, Dabri Extension, Opposite Dada Dev Hospital, Palam, New Delhi</t>
  </si>
  <si>
    <t>Janta Special Lassi Corner,Main Market, Palam Colony, Palam, New Delhi</t>
  </si>
  <si>
    <t>ITO Ke Mashoor Chole Bhature,Main Road, Mahavir Enclave 3, Palam, New Delhi</t>
  </si>
  <si>
    <t>It's Pizza Town,WZ 61A/20, Gandhi Market, Vashisht Park, West Sagar Pur, Palam, New Delhi</t>
  </si>
  <si>
    <t>Hyderabadi &amp; Muradabadi Chicken Corner,RZ A1, Near Mothers Pride School, Palam Dabri Road, Palam, New Delhi</t>
  </si>
  <si>
    <t>Hook N Cook,Rzg-1 Nanda Block, Mahavir Enclave, Palam, New Delhi</t>
  </si>
  <si>
    <t>Green Chilli,Gurudwara Road, Mahavir Enclave, Palam, New Delhi</t>
  </si>
  <si>
    <t>Foji Bhai Hotel,Main Road, Sadh Nagar, Near Sabji Mandi, Palam, New Delhi</t>
  </si>
  <si>
    <t>Ice Cream, Bakery</t>
  </si>
  <si>
    <t>Flavours Of London,RZ-1101/C, Gali 11, Sadh Nagar, Palam Colony, Palam, New Delhi</t>
  </si>
  <si>
    <t>Flavors Of London,RZ-1101/C, Gali 11, Sadh Nagar, Palam, New Delhi</t>
  </si>
  <si>
    <t>Domino's Pizza,Puran Nagar Main Road, Palam Colony, Palam, New Delhi</t>
  </si>
  <si>
    <t>Dinesh Ka Mithila Dhaba,Main Road, Mahavir Enclave Part 3, Palam, New Delhi</t>
  </si>
  <si>
    <t>Cook &amp; Connect,C 118, Palam Dabri Road, Palam, New Delhi</t>
  </si>
  <si>
    <t>Chavi Food Point,RZ 12A, Main Market, Indira Park, Palam, New Delhi</t>
  </si>
  <si>
    <t>Bikaner Sweet Corner,Near Manglapuri Terminal, Palam, New Delhi</t>
  </si>
  <si>
    <t>Bhagat Ji Sweets,Kailash Puri Road, Sagar Pur, Palam, New Delhi</t>
  </si>
  <si>
    <t>Balaji Eating Point,Pradhan Chowk, Sadh Nagar, Palam Colony, Palam, New Delhi</t>
  </si>
  <si>
    <t>Baba Ka Dhaba,WZ-425, Main Road, Palam Colony, Opposite Railway Crossing, Palam, New Delhi</t>
  </si>
  <si>
    <t>Anupama Snacks and Sweets Corner,RZ H2/15, Bengali Colony, Mahavir Enclave, Palam, New Delhi</t>
  </si>
  <si>
    <t>Aggarwal Sweets,23-A/1, Main Road, Indra Park, Palam Colony, Palam, New Delhi</t>
  </si>
  <si>
    <t>Mithai, Street Food, North Indian, South Indian</t>
  </si>
  <si>
    <t>Aggarwal Sweets Centre,23/A, Main Road, Indira Park, Palam, New Delhi</t>
  </si>
  <si>
    <t>Aggarwal Sweet India,C-156, Mahavir Enclave Part 3, Palam, New Delhi</t>
  </si>
  <si>
    <t>Aggarwal Sweet Centre,Main Road, Kailashpuri, Palam, New Delhi</t>
  </si>
  <si>
    <t>Aggarwal Bikaner Wala,Near Gol Chakkar, Palam Colony, Palam, New Delhi</t>
  </si>
  <si>
    <t>Sumit Sweets,1, WZ 10, Opposite Gol Chakkar, Palam, New Delhi</t>
  </si>
  <si>
    <t>Shudh Vaishno Amritsari Naan,Near Hero Showroom, Dabri Road, Palam, New Delhi</t>
  </si>
  <si>
    <t>Sher-E-Punjab,WZ 613, Main Market, Palam Colony, Palam, New Delhi</t>
  </si>
  <si>
    <t>Satguru Di Hatti,Main Road, Palam Gaon, Palam, New Delhi</t>
  </si>
  <si>
    <t>Radhika Sweets,Sadh Nagar Main Road, Palam, New Delhi</t>
  </si>
  <si>
    <t>Pizza Yum,D-1/23, Street 5, Mahavir Enclave, Palam Dabri Road, Palam, New Delhi</t>
  </si>
  <si>
    <t>New Bikaner Sweets,D 105, Street 6, Mahavir Enclave, Main Palam Dabri Road, Palam, New Delhi</t>
  </si>
  <si>
    <t>Nawab Restaurant,WZ 613, Raj Nagar, Palam Colony, Palam, New Delhi</t>
  </si>
  <si>
    <t>Mughal Zaika Chicken Point,Shop 4, K.H 83/8/1, Mahavir Enclave, Main Dabri Road, Palam, New Delhi</t>
  </si>
  <si>
    <t>Da Pizza Corner,Rz-36A, Raj Nagar Part 1,_x000D_Palam Colony, Opposite Piller 47, Palam, New Delhi</t>
  </si>
  <si>
    <t>Ankit Fast Food Corner,Opposite Sanjhi Rasoi, Dabri Road, Palam, New Delhi</t>
  </si>
  <si>
    <t>Aayush Food Plaza,Main Road, Sadh Nagar, Palam, New Delhi</t>
  </si>
  <si>
    <t>Paharganj, New Delhi</t>
  </si>
  <si>
    <t>Paharganj</t>
  </si>
  <si>
    <t>Sita Ram Diwan Chand,2246, Chuna Mandi, Paharganj, New Delhi</t>
  </si>
  <si>
    <t>Bajaj Vaishno Dhaba,117, Amrit Kaur Market, Opposite New Delhi Railway Station Gate 2, Paharganj, New Delhi</t>
  </si>
  <si>
    <t>Metro Bar &amp; Family Restaurant,Pillar 13, Panchkuian Road, Paharganj, New Delhi</t>
  </si>
  <si>
    <t>Mauja Hi Mauja,Main Sadar Thana Road, Near Bara Tuti Chowk, Paharganj, New Delhi</t>
  </si>
  <si>
    <t>Cafexpress,Nawab Road, Behind Sadar Thana, Paharganj, New Delhi</t>
  </si>
  <si>
    <t>Cafe Brownie,8501/15, Grand Godwin Hotel, Aarakshan Road, Paharganj, New Delhi</t>
  </si>
  <si>
    <t>Maa Bhagwati,3504, Dariba Pan, Paharganj, New Delhi</t>
  </si>
  <si>
    <t>Haldiram Bhujiawala,8730-33, D.B. Gupta Road, Paharganj, New Delhi</t>
  </si>
  <si>
    <t>White Heart Restro Bar,Hotel Star View, 5136/1, Main Bazaar, Paharganj, New Delhi</t>
  </si>
  <si>
    <t>Vrinda Vaishno Dhaba,5585, Basant Road Lane, Paharganj, New Delhi</t>
  </si>
  <si>
    <t>Vaga Bond,Hotel Ajanta, 8647, Arakashan Road, Paharganj, New Delhi</t>
  </si>
  <si>
    <t>U Like,3083, Raj Guru Road, Chuna Mandi, Paharganj, New Delhi</t>
  </si>
  <si>
    <t>True Blue,11, Qutub Road, Ramnagar, Paharganj, New Delhi</t>
  </si>
  <si>
    <t>The Indian Grill Restaurant,8501/15, Arakashan Road, Paharganj, New Delhi</t>
  </si>
  <si>
    <t>The Gem Bar &amp; Restaurant,1050, Main Bazaar, Paharganj, New Delhi</t>
  </si>
  <si>
    <t>The Drunkyard Cafe,Shop 1077, Main Bazar, Paharganj, New Delhi</t>
  </si>
  <si>
    <t>Tadka 4986,4986, Ram Dwara Road, Nehru Bazaar, Paharganj, New Delhi</t>
  </si>
  <si>
    <t>Swagat Dhaba,5137, Main Bazaar, Opposite Metropolis Bar, Paharganj, New Delhi</t>
  </si>
  <si>
    <t>Southern Welcome Restaurant,7876, Arakashan Road, Paharganj, New Delhi</t>
  </si>
  <si>
    <t>Sonu South Indian Restaurant,8894/2, Multani Dhanda, Paharganj, New Delhi</t>
  </si>
  <si>
    <t>Shri Bankey Bihari Samosa Wala,3177, Sangatrashan, Paharganj, New Delhi</t>
  </si>
  <si>
    <t>Sethi Restaurant,3077, D.B. Gupta Road, Paharganj, New Delhi</t>
  </si>
  <si>
    <t>Satyam Rooftop Restaurant,659, Top Floor, Tooti Chowk, Main Bazar, Paharganj, New Delhi</t>
  </si>
  <si>
    <t>Sagar Bar-Be Que,Plot 1, 80, A Block, Krishna Market, Behind RK Ashram Metro Station, Paharganj, New Delhi</t>
  </si>
  <si>
    <t>Rumi Amritsari Naan,2358, Chuna Mandi, Paharganj, New Delhi</t>
  </si>
  <si>
    <t>Re Cafe,8591, Hotel Bloom Rooms, Arakashan Road, Paharganj, New Delhi</t>
  </si>
  <si>
    <t>Pizza Hut Delivery,Shop 8709-10, Desh Bandhu Gupta Marg, Paharganj, New Delhi</t>
  </si>
  <si>
    <t>Pehalwan Da Hotel,22, Amrit Kaur Market, Opposite New Delhi Railway Station, Paharganj, New Delhi</t>
  </si>
  <si>
    <t>Pardeep Corner,9005, Chowk Multani Dhanda, Paharganj, New Delhi</t>
  </si>
  <si>
    <t>Paankhuri Restaurant,51, Aara Kashan Road, Paharganj, New Delhi</t>
  </si>
  <si>
    <t>Fast Food, Continental, Italian, Bakery</t>
  </si>
  <si>
    <t>Organic German Bakeshop - Brown Bread Bakery,5084-A, Ajay Guest House, Opposite Khanna Cinema, Main Bazar, Paharganj, New Delhi</t>
  </si>
  <si>
    <t>My Love Restaurant &amp; Bar,23-B, Panchkuian Road, Near RK Ashram Marg Metro Station, Paharganj, New Delhi</t>
  </si>
  <si>
    <t>My Bar &amp; Restaurant,5136, Main Bazaar, Near Rama Krishna Ashram Metro Station, Paharganj, New Delhi</t>
  </si>
  <si>
    <t>Fast Food, Chinese, Mithai, Street Food</t>
  </si>
  <si>
    <t>Mourya Sweets Chat Bhandar,9922 23/5, Multani Dhanda, Paharganj, New Delhi</t>
  </si>
  <si>
    <t>Mikky Restaurant,2-3, Ram Nagar Market, Paharganj, New Delhi</t>
  </si>
  <si>
    <t>Chinese, Continental, North Indian</t>
  </si>
  <si>
    <t>Metropolis Bar,1634, Main Bazaar, Paharganj, New Delhi</t>
  </si>
  <si>
    <t>Malhotra Restaurant,1833-34, Laxmi Narain Street, Chuna Mandi, Paharganj, New Delhi</t>
  </si>
  <si>
    <t>Madan Cafe &amp; Restaurant,1601, Main Bazaar, Paharganj, New Delhi</t>
  </si>
  <si>
    <t>Le Fairway Restaurant &amp; Bar,Hotel Le Roi 2206, Rajguru Road, Chuna Mandi, Paharganj, New Delhi</t>
  </si>
  <si>
    <t>King Bar &amp; Restaurant,7/7, Desh Bandhu Gupta Road, Paharganj, New Delhi</t>
  </si>
  <si>
    <t>Khosla Cafe,5024, Main Bazaar, Paharganj, New Delhi</t>
  </si>
  <si>
    <t>Janta Sweets,9360 61/8, Multani Dhanda</t>
  </si>
  <si>
    <t>Hungerzz Grill,Gali 4, Multani Dhanda, Near Hotel R, Paharganj, New Delhi</t>
  </si>
  <si>
    <t>Haji Irshad Biryani Centre,BB-94, Amar Puri, Nabi Karim, Paharganj, New Delhi</t>
  </si>
  <si>
    <t>Gurdev Punjabi Restaurant,8563, Arakashan Road, Paharganj, New Delhi</t>
  </si>
  <si>
    <t>Green Chilli,Roxy Hotel, 2351, Raj Guru Road, Chuna Mandi, Paharganj, New Delhi</t>
  </si>
  <si>
    <t>Grand Madras Cafe,8301/4, Multani Dhanda, Paharganj, New Delhi</t>
  </si>
  <si>
    <t>Gold Resto Bar,4350, Main Bazaar, Paharganj, New Delhi</t>
  </si>
  <si>
    <t>Gagan Assam Bengal Restaurant,7974, Arakashan Road, Paharganj, New Delhi</t>
  </si>
  <si>
    <t>Flavours,7972, Arakshan Road, Paharganj, New Delhi</t>
  </si>
  <si>
    <t>Chinese, Thai, Seafood, North Indian, Italian</t>
  </si>
  <si>
    <t>Exotic Rooftop Restaurant,4792, Main Bazar, 6 Tooti Chowk, Paharganj, New Delhi</t>
  </si>
  <si>
    <t>North Indian, Chinese, Tibetan, Italian, Fast Food</t>
  </si>
  <si>
    <t>Everest Kitchen,1171-1175, Main Market, Paharganj, New Delhi</t>
  </si>
  <si>
    <t>Cafe, Fast Food, Asian, Italian</t>
  </si>
  <si>
    <t>Everest Bakery Cafe,899, Chandiwaali Galli, Main Bazar, Paharganj, New Delhi</t>
  </si>
  <si>
    <t>Domino's Pizza,Plot 8, Desh Bandhu Gupta Road, Paharganj, New Delhi</t>
  </si>
  <si>
    <t>North Indian, Fast Food, Chinese, Japanese, Asian, Italian</t>
  </si>
  <si>
    <t>Club India Cafe &amp; Restaurant,4797, 2nd Floor, 6 Tooti Chowk, Paharganj, New Delhi</t>
  </si>
  <si>
    <t>Chowmein Hut,1346, Sangarashan, Paharganj, New Delhi</t>
  </si>
  <si>
    <t>Cheers Lounge Bar,Plot 1, Block 88 A, Krishna Market, Main Bazaar, Paharganj, New Delhi</t>
  </si>
  <si>
    <t>Cafe, North Indian, Fast Food</t>
  </si>
  <si>
    <t>Cafe Festa,1832, Laxmi Narain Street, Chuna Mandi, Paharganj, New Delhi</t>
  </si>
  <si>
    <t>Cafe CoffeeCo,5111, Main Market, Gali Thanedarwali, Paharganj, New Delhi</t>
  </si>
  <si>
    <t>Cafe Coffee Day,Ground Floor, New Delhi Metro Station, Paharganj, New Delhi</t>
  </si>
  <si>
    <t>North Indian, Street Food, Fast Food, Chinese, South Indian, Mithai</t>
  </si>
  <si>
    <t>Bikaner House,1604, Main Bazar, Paharganj, New Delhi</t>
  </si>
  <si>
    <t>BarShala,4, New Delhi Airport Express Mall, Opposite New Delhi Railway Station, Ajmeri Gate, Near Paharganj, New Delhi</t>
  </si>
  <si>
    <t>Allure,65, D.B. Gupta Road, Paharganj, New Delhi</t>
  </si>
  <si>
    <t>Al-Sameer,39 &amp; 40, Arakashan Road, Paharganj, New Delhi</t>
  </si>
  <si>
    <t>European, American, Street Food</t>
  </si>
  <si>
    <t>Pacific Mall, Tagore Garden, New Delhi</t>
  </si>
  <si>
    <t>Pacific Mall, Tagore Garden</t>
  </si>
  <si>
    <t>The Belgian Fries Company,2nd Floor, Food Court, Pacific Mall, Tagore Garden, New Delhi</t>
  </si>
  <si>
    <t>Mx Corn,Food Court, 2nd Floor, Pacific Mall, Tagore Garden, New Delhi</t>
  </si>
  <si>
    <t>Italian, Continental, Fast Food, North Indian</t>
  </si>
  <si>
    <t>Hang Out,3rd Floor, Pacific Mall, Opposite Unisex Saloon, Tagore Garden, New Delhi</t>
  </si>
  <si>
    <t>Creambell &amp; Chocoxess,LG-K06, Oppsite Bata, Lower Ground Floor, Pacific Mall, Tagore Garden, New Delhi</t>
  </si>
  <si>
    <t>The Bubble Tea,Food Court, 2nd Floor, Pacific Mall, Tagore Garden, New Delhi</t>
  </si>
  <si>
    <t>Swiss Softy,Lower Ground Floor, Pacific Mall, Tagore Garden, New Delhi</t>
  </si>
  <si>
    <t>Subway,37, 2nd Floor, Pacific Mall, Tagore Garden, New Delhi</t>
  </si>
  <si>
    <t>Spaghetti Kitchen,8 &amp; 9, 2nd Floor, Pacific Mall, Tagore Garden, New Delhi</t>
  </si>
  <si>
    <t>Hinglish - Cafe Beach Bar,Ground Floor, Pacific Mall, Tagore Garden, New Delhi</t>
  </si>
  <si>
    <t>Giani's,36, Food Court, 2nd Floor, Pacific Mall, Tagore Garden, New Delhi</t>
  </si>
  <si>
    <t>Costa Coffee,6/7, 2nd Floor, Pacific Mall, Tagore Garden, New Delhi</t>
  </si>
  <si>
    <t>The Blue Tandoor,2nd Floor, Food Court, Pacific Mall, Tagore Garden, New Delhi</t>
  </si>
  <si>
    <t>Shanghai Moon,2nd Floor, Food Court, Pacific Mall, Tagore Garden, New Delhi</t>
  </si>
  <si>
    <t>Mr. Sub,Lower Ground Floor Pacific Mall, Tagore Garden, New Delhi</t>
  </si>
  <si>
    <t>Kings Kulfi,Lower Ground Floor, Pacific Mall, Tagore Garden, New Delhi</t>
  </si>
  <si>
    <t>KFC,Ground Floor, Pacific Mall, Tagore Garden, New Delhi</t>
  </si>
  <si>
    <t>Keventers,SK-2, Food Court, 2nd Floor, Pacific Mall, Tagore Garden, New Delhi</t>
  </si>
  <si>
    <t>Gelato Vinto,1st Floor, Pacific Mall, Tagore Garden, New Delhi</t>
  </si>
  <si>
    <t>Gelato Italiano,Food Court, 2nd Floor, Pacific Mall, Tagore Garden, New Delhi</t>
  </si>
  <si>
    <t>Dunkin' Donuts,Pacific Mall, Second Floor, Subhash Nagar, New Delhi</t>
  </si>
  <si>
    <t>Dosa Village,2nd Floor, Food Court, Pacific Mall, Tagore Garden, New Delhi</t>
  </si>
  <si>
    <t>Domino's Pizza,Pacific Mall, Tagore Garden, New Delhi</t>
  </si>
  <si>
    <t>Chicago Pizza,2nd Floor, Food Court, Pacific Mall, Tagore Garden, New Delhi</t>
  </si>
  <si>
    <t>Cafe Coffee Day - The Lounge,Ground Floor, Pacific Mall, Tagore Garden, New Delhi</t>
  </si>
  <si>
    <t>BonJuz,Food Court, 2nd Floor, Pacific Mall, Tagore Garden, New Delhi</t>
  </si>
  <si>
    <t>Bikano Chat Cafe,Pacific Mall, Tagore Garden, New Delhi</t>
  </si>
  <si>
    <t>Berco's,2nd Floor, Food Court, Pacific Mall, Tagore Garden, New Delhi</t>
  </si>
  <si>
    <t>Okhla Phase 2, New Delhi</t>
  </si>
  <si>
    <t>Okhla Phase 2</t>
  </si>
  <si>
    <t>TLC Kitchen,Okhla Phase 2, New Delhi</t>
  </si>
  <si>
    <t>Cafe Point,C-42, Main Road, Industrial Area, Okhla Phase 2, New Delhi</t>
  </si>
  <si>
    <t>Red Moon Bakery,Okhla Industrial Area, Okhla Phase 2, New Delhi</t>
  </si>
  <si>
    <t>The Golden Leaf,C-42, Industrial Area, Okhla Phase 2, New Delhi</t>
  </si>
  <si>
    <t>Shri Gupta'z,6, DSIDC Market, Scheme 3, Okhla Industrial Area, Okhla Phase 2, New Delhi</t>
  </si>
  <si>
    <t>Chawla Dhaba,P-38, Industrial Area, Okhla Phase 2, New Delhi</t>
  </si>
  <si>
    <t>Okhla Phase 1, New Delhi</t>
  </si>
  <si>
    <t>Okhla Phase 1</t>
  </si>
  <si>
    <t>Vishal Snacks,A-1, Vishwakarma  Colony, Near BSES Complaint Center, Okhla Phase 1, New Delhi</t>
  </si>
  <si>
    <t>Twenty Four Seven,Jai Sai Motors, Indian Oil Petrol Pump, Near Hotel Crowne Plaza, Okhla Phase 1, New Delhi</t>
  </si>
  <si>
    <t>The Bakery,A-47, Vishwakarma Colony, Near Okhla Phase 1, New Delhi</t>
  </si>
  <si>
    <t>Sam's 22,Shop A-3/A1, Main Road, Vishwakarma Colony, Okhla Phase 1, New Delhi</t>
  </si>
  <si>
    <t>Gupta Bhojnalya,HR-227, 60 Feet Road, Pul Pahladpur, Okhla Phase 1, New Delhi</t>
  </si>
  <si>
    <t>Chinese Corner,A-263, Vishwakarma Colony, MB Road, Near, Okhla Phase 1, New Delhi</t>
  </si>
  <si>
    <t>Aloo Bhaji Restaurant,C-19, DDA Sheds, Okhla Phase 1, New Delhi</t>
  </si>
  <si>
    <t>Lunch Express,Okhla Phase 1, New Delhi</t>
  </si>
  <si>
    <t>Nizamuddin, New Delhi</t>
  </si>
  <si>
    <t>Nizamuddin</t>
  </si>
  <si>
    <t>Comesum,Railway Station, Nizamuddin West, Nizamuddin, New Delhi</t>
  </si>
  <si>
    <t>Monis Kada Hotel,House T-4A, Nizammuddin Dargah Market, Nizamuddin, New Delhi</t>
  </si>
  <si>
    <t>Chick Fish Point,A-58, Baoli Gate, Nizamuddin, New Delhi</t>
  </si>
  <si>
    <t>Karim's,168/2, Jha House Basti, Nizamuddin West, Nizamuddin, New Delhi</t>
  </si>
  <si>
    <t>Ghalib Kabab Corner,Shop 57, Ghalib Road, Near Lal Mahal, Nizamuddin, New Delhi</t>
  </si>
  <si>
    <t>N. Iqbal Restaurant,268A, Jha Basti Market, Hazrat Nizamuddin West, Nizamuddin, New Delhi</t>
  </si>
  <si>
    <t>Liter Basar,Nizamuddin East, Nizamuddin, New Delhi</t>
  </si>
  <si>
    <t>Kit Care Kabab Corner,Shop T21, Near Musafir Khaana, Nizamuddin, New Delhi</t>
  </si>
  <si>
    <t>Gulfam Kashmiri Wazwan,3, Building 5, Basti, Hazrat Nizamuddin, Nizamuddin, New Delhi</t>
  </si>
  <si>
    <t>Cafe, Italian, Lebanese</t>
  </si>
  <si>
    <t>Cafe Turtle,8, Nizamuddin East Market, Nizamuddin, New Delhi</t>
  </si>
  <si>
    <t>New Friends Colony, New Delhi</t>
  </si>
  <si>
    <t>New Friends Colony</t>
  </si>
  <si>
    <t>Lotus Pond,K-185, Surai Jullena, New Friends Colony, New Delhi</t>
  </si>
  <si>
    <t>Chinese, Indian</t>
  </si>
  <si>
    <t>The Bay Leaf,D-88, Saraia Jullena, Okhla Road, New Friends Colony, New Delhi</t>
  </si>
  <si>
    <t>Swaad Restaurant,D-2/E-321, Near MCD School, Okhla Main Road, New Friends Colony, New Delhi</t>
  </si>
  <si>
    <t>Shree Laxmi Dhaba,Opposite Fortis Escorts Hospital, Sarai Julena, New Friends Colony, New Delhi</t>
  </si>
  <si>
    <t>Shree Bhojnalaya,Sarai Julena, Near Red Light, New Friends Colony, New Delhi</t>
  </si>
  <si>
    <t>Halal Pizza 'n' Joy,68, Tikona Park Jamia Nagar, New Friends Colony, New Delhi</t>
  </si>
  <si>
    <t>Crazylicious Cakes N Desserts,A-28, New Friends Colony, New Delhi</t>
  </si>
  <si>
    <t>Chokoreto - The Cake Design Studio,M-33, Srinivas Puri, New Friends Colony, New Delhi</t>
  </si>
  <si>
    <t>Cafe Coffee Day,1st Floor, Escorts Heart Institute, New Friends Colony, New Delhi</t>
  </si>
  <si>
    <t>Buena Tierra,Shop 4, CSC Market, A Block, New Friends Colony, New Delhi</t>
  </si>
  <si>
    <t>Bruncheez,112, Hari Nagar Ashram, New Friends Colony, New Delhi</t>
  </si>
  <si>
    <t>Brij Palace Restaurant,4, Okhla Bus Stand, Jamia Nagar, Near, New Friends Colony, New Delhi</t>
  </si>
  <si>
    <t>Turkish, Arabian, Moroccan, Lebanese</t>
  </si>
  <si>
    <t>Arabian &amp; Turkish Cafí©,New Friends Colony, New Delhi</t>
  </si>
  <si>
    <t>Annapurna Food Point,Shop 2/8, DDA Market, Opposite Maharani Bagh, Kilokari, New Friends Colony, New Delhi</t>
  </si>
  <si>
    <t>Tuptakes,84 C, D Block, Bharat Nagar, New Friends Colony, New Delhi</t>
  </si>
  <si>
    <t>Sushiya Express,A-92 C, 2nd Floor, New Friends Colony, New Delhi</t>
  </si>
  <si>
    <t>Pizza Hut Delivery,19-20, Grandlay Cinema Building, New Friends Colony, New Delhi</t>
  </si>
  <si>
    <t>Noorjahan,A-36, ICs Hotel, Abul Fazal Enclave, Near Jamia Nagar Thaana, New Friends Colony, New Delhi</t>
  </si>
  <si>
    <t>Cafe, Healthy Food, Continental</t>
  </si>
  <si>
    <t>Hwealthcafe,Plot 11, 1st Floor, Above Canara Bank, Community Centre Market, New Friends Colony, New Delhi</t>
  </si>
  <si>
    <t>Kerala, Biryani</t>
  </si>
  <si>
    <t>Hotel Malabar,37-A, Sarai Juliena, New Friends Colony, New Delhi</t>
  </si>
  <si>
    <t>Zooby's Kitchen,New Friends Colony, New Delhi</t>
  </si>
  <si>
    <t>Zoet Desserts,11, Eastern Avenue Maharani Bagh, New Friends Colony, New Delhi</t>
  </si>
  <si>
    <t>Yo Wok,A-92, Namberdar Estate, Gurudwara Road, New Friends Colony, New Delhi</t>
  </si>
  <si>
    <t>Tipu Sultan Chicken Point,Near Batla House Bus Stand, Jamia Nagar, Near, New Friends Colony, New Delhi</t>
  </si>
  <si>
    <t>Talab South Indian Restaurant,156 D, Sarai Julena, Near Escort Heart Institute, Okhla Road, New Friends Colony, New Delhi</t>
  </si>
  <si>
    <t>New Laziz,9 C, Taimoor Nagar, Near Honey Money Top, New Friends Colony, New Delhi</t>
  </si>
  <si>
    <t>Muradabad Ki Mashoor Sama Chicken Biryani,Opposite Escort Hospital, Sarai Jullena, New Friends Colony, New Delhi</t>
  </si>
  <si>
    <t>MT Everest Food Corner,Shop 99, Sarai Jullena, Near Escort Hospital, Near New Friends Colony, New Delhi</t>
  </si>
  <si>
    <t>Moti Mahal Delux,31, LSC, New Friends Colony, New Delhi</t>
  </si>
  <si>
    <t>Midnight Bites,Jamia Nagar, Near, New Friends Colony, New Delhi</t>
  </si>
  <si>
    <t>McDonald's,Near Grindlays Cinema, New Friends Colony, New Delhi</t>
  </si>
  <si>
    <t>Khan Chicken Biryani,158, Sarai Julena, Jamia Nagar, Near, New Friends Colony, New Delhi</t>
  </si>
  <si>
    <t>Keventers,Shop 15, Community Centre, New Friends Colony, New Delhi</t>
  </si>
  <si>
    <t>Halal Pizza Fun,E-268, Ground Floor, Tikona Park, Jamia Nagar, New Friends Colony, New Delhi</t>
  </si>
  <si>
    <t>Green Chick Chop,29 &amp; 43, Block C, New Friends Colony, New Delhi</t>
  </si>
  <si>
    <t>Gopala,Shop 38, C Block Market, Near Mata Mandir, New Friends Colony, New Delhi</t>
  </si>
  <si>
    <t>Evergreen Sweets,156, Opposite Escort Heart Institute, New Friends Colony, New Delhi</t>
  </si>
  <si>
    <t>Domino's Pizza,32-33, Grandlays Cinema Complex, New Friends Colony, New Delhi</t>
  </si>
  <si>
    <t>Dhaba On Wheels,Next to Mata Ki Mandir, New Friends Colony, New Delhi</t>
  </si>
  <si>
    <t>Deepika Khaitan's Cakes,70-B, West New Friends Colony, New Delhi</t>
  </si>
  <si>
    <t>North Indian, Fast Food, Chinese, Mithai</t>
  </si>
  <si>
    <t>Deep Sweet Corner,74 Bharat Nagar, New Friends Colony, New Delhi</t>
  </si>
  <si>
    <t>Chik Chow,25-27, LSC, New Friends Colony, New Delhi</t>
  </si>
  <si>
    <t>Chaska,D-268/2, Tikona Park, Jamia Nagar, New Friends Colony, New Delhi</t>
  </si>
  <si>
    <t>Asian Curry,Shop  6, LSC Site, CSC, New Friends Colony, New Delhi</t>
  </si>
  <si>
    <t>Angels in my Kitchen,9-AB, Taimur Nagar, New Friends Colony, New Delhi</t>
  </si>
  <si>
    <t>Al Zaika,1/9C, Main Road, Taimoor Nagar, New Friends Colony, New Delhi</t>
  </si>
  <si>
    <t>North Indian, Continental, Chinese, Fast Food</t>
  </si>
  <si>
    <t>Admission Lounge,7, Commercial Complex, New Friends Colony, New Delhi</t>
  </si>
  <si>
    <t>North Indian, Chinese, Italian, Lebanese, Mexican</t>
  </si>
  <si>
    <t>Netaji Subhash Place, New Delhi</t>
  </si>
  <si>
    <t>Netaji Subhash Place</t>
  </si>
  <si>
    <t>Sinciti,1st Floor, Gopal Heights, Plot D-9, Netaji Subhash Place, New Delhi</t>
  </si>
  <si>
    <t>North Indian, Chinese, Italian, Mexican, Lebanese</t>
  </si>
  <si>
    <t>Eleven Course,NDM 2, Netaji Subhash Place, New Delhi</t>
  </si>
  <si>
    <t>Chaayos,Ground Floor, PP Tower, Netaji Subhash Place, New Delhi</t>
  </si>
  <si>
    <t>Calendar Khana Laao,D-6, Netaji Subhash Place, New Delhi</t>
  </si>
  <si>
    <t>Bistro 57,G-9, P.P. Towers, Netaji Subhash Place, New Delhi</t>
  </si>
  <si>
    <t>Barbeque Nation,101 &amp; 102, 1st Floor, Agarwal Corporate Heights, Netaji Subhash Place, New Delhi</t>
  </si>
  <si>
    <t>Utsav,Shop G-17, Aggarwal Millenium Tower-I, Netaji Subhash Place, New Delhi</t>
  </si>
  <si>
    <t>Themis Barbecue House,Shop 251, 2nd Floor, Aggarwal Millennium Tower 1, Netaji Subhash Place, New Delhi</t>
  </si>
  <si>
    <t>The Chai Story,G-7, HB Twin Tower, Netaji Subhash Place, New Delhi</t>
  </si>
  <si>
    <t>Starbucks,HB Twin tower, Netaji Subhash Place, New Delhi</t>
  </si>
  <si>
    <t>Shake Eat Up,G-7, Pearls Best Heights-II, Near Max Hospital, Netaji Subhash Place, New Delhi</t>
  </si>
  <si>
    <t>Sandwich King,G-30, Aggarwal Millenium Tower, Netaji Subhash Place, New Delhi</t>
  </si>
  <si>
    <t>Ram G Snacks &amp; Food Corner,20, GDITL, North X Tower, Netaji Subhash Place, New Delhi</t>
  </si>
  <si>
    <t>Pasta Hut,Shop 72, Aggarwal Heights, Netaji Subhash Place, New Delhi</t>
  </si>
  <si>
    <t>Papa Veg Chinese Food,Shop G-25, Ground Floor, Aggarwal Millennium Tower 1, Netaji Subhash Place, New Delhi</t>
  </si>
  <si>
    <t>Pacific Asia,G-3, Cascade Shopping Center, Netaji Subhash Place, New Delhi</t>
  </si>
  <si>
    <t>Niti Shake &amp; Ice Cream Hub,G 75, Agarwal Cyber Plaza II, Netaji Subhash Place, New Delhi</t>
  </si>
  <si>
    <t>Mogambo Khush Hua,G-45, Agarwal Cyber Plaza, Netaji Subhash Place, New Delhi</t>
  </si>
  <si>
    <t>La Americana,101-102, HB Twin Tower, Max Hospital, Netaji Subhash Place, New Delhi</t>
  </si>
  <si>
    <t>Fast Food, North Indian, Beverages</t>
  </si>
  <si>
    <t>Hot Spot,G-49, Aggarwal Millenium, Tower 1, Netaji Subhash Place, New Delhi</t>
  </si>
  <si>
    <t>Giani,G-33 &amp; 34, Aggarwal Cyber Plaza, Netaji Subhash Place, New Delhi</t>
  </si>
  <si>
    <t>Fusion N Food,G-4, Pearl Best Height 1, Netaji Subhash Place, New Delhi</t>
  </si>
  <si>
    <t>Chills 'n' Grills,G-33, Aggarwal Millenium Tower, Netaji Subhash Place, New Delhi</t>
  </si>
  <si>
    <t>Cafe Coffee Day,Redpro Building, Near Max Hospital, Netaji Subhash Place, New Delhi</t>
  </si>
  <si>
    <t>Burger King,1st Floor, Plot C-1, 2 &amp; 3, PP Towers, Netaji Subhash Place, New Delhi</t>
  </si>
  <si>
    <t>BTW,G-46, Aggarwal Millenium Tower, Netaji Subhash Place, New Delhi</t>
  </si>
  <si>
    <t>Billu's Hut,G-28, Aggarwal Millenium Tower, Netaji Subhash Place, New Delhi</t>
  </si>
  <si>
    <t>North Indian, Italian, Chinese, Thai</t>
  </si>
  <si>
    <t>Sura Vie,101, Aggarwal Cyber Plaza 1, Netaji Subhash Place, New Delhi</t>
  </si>
  <si>
    <t>Subway,2-4, Metro Station, Netaji Subhash Place, New Delhi</t>
  </si>
  <si>
    <t>Smoksha Cafe and Lounge,G-55/58, Aggrawal Metro Heights, Netaji Subhash Place, New Delhi</t>
  </si>
  <si>
    <t>SGF - Spice Grill Flame,G-76, Ground Floor, Aggarwal Millenium, Tower 2, Netaji Subhash Place, New Delhi</t>
  </si>
  <si>
    <t>Rolls Tiger,G-36, PP Tower, Netaji Subhash Place, New Delhi</t>
  </si>
  <si>
    <t>Raj Bhature wala,G-40, Aggarwal Millenium Tower, Netaji Subhash Place, New Delhi</t>
  </si>
  <si>
    <t>Pizza Hut,G-5, Aggarwal Millenium Tower, Netaji Subhash Place, New Delhi</t>
  </si>
  <si>
    <t>Pind Balluchi,113 to 120, 1st Floor, PP Tower, Netaji Subhash Place, New Delhi</t>
  </si>
  <si>
    <t>No Name - Taste Hi Kaafi Hai,Unit G-73, Aggarwal Cyber Plaza 2, Netaji Subhash Place, New Delhi</t>
  </si>
  <si>
    <t>Mini Meals,G-45, Aggarwal Millenium Tower, Netaji Subhash Place, New Delhi</t>
  </si>
  <si>
    <t>Hashtag Foods,G-89, Aggarwal Millennium, Tower 2, Netaji Subhash Place, New Delhi</t>
  </si>
  <si>
    <t>Gullu's,ITL Twin Tower, Netaji Subhash Place, New Delhi</t>
  </si>
  <si>
    <t>Domino's Pizza,G-11, 12, &amp; 17, Plot C-4, 5, &amp; 6, Aggarwal Cyber Plaza, Netaji Subhash Place, New Delhi</t>
  </si>
  <si>
    <t>Dips,G 37, Aggarwal Millenium, Netaji Subhash Place, New Delhi</t>
  </si>
  <si>
    <t>Dilli Chaap Wale,G-41, Aggarwal Cyber Plaza 1, Netaji Subhash Place, New Delhi</t>
  </si>
  <si>
    <t>Cocoberry,12-13, PP Tower, Main Camp Road, Netaji Subhash Place, New Delhi</t>
  </si>
  <si>
    <t>Chicago Pizza,G-41, Agarwal Millenium Tower 1, Netaji Subhash Place, New Delhi</t>
  </si>
  <si>
    <t>Cafe Coffee Day,C-123, PP Towers, Netaji Subhash Place, New Delhi</t>
  </si>
  <si>
    <t>Bikanervala,1, ITL Twin Tower, Netaji Subhash Place, New Delhi</t>
  </si>
  <si>
    <t>Baljeet's Amritsari Koolcha,G-36, Aggarwal Millenium, Tower 1, Netaji Subhash Place, New Delhi</t>
  </si>
  <si>
    <t>Alcoholic Lounge &amp; Bar,Level 1, Fun Cinemas, North Square Mall, Netaji Subhash Place, New Delhi</t>
  </si>
  <si>
    <t>Bengali, Seafood</t>
  </si>
  <si>
    <t>Nehru Place, New Delhi</t>
  </si>
  <si>
    <t>Nehru Place</t>
  </si>
  <si>
    <t>Oh! Calcutta,Ground Floor, E Block, Opposite Satyam Cinema, Nehru Place, New Delhi</t>
  </si>
  <si>
    <t>Pind Balluchi,103/104-A, Goverdhan House, Behind Satyam Cinema, Nehru Place, New Delhi</t>
  </si>
  <si>
    <t>Ralhan Eating Corner,Shop 2, DDA Mini Market, Opposite Wine Shop, Nehru Place, New Delhi</t>
  </si>
  <si>
    <t>Paras Chicken Point,DDA Mini Market, Behind Paras Cinema, Nehru Place, New Delhi</t>
  </si>
  <si>
    <t>Gupta Rasoi,60, DDA Mini Market, Opposite Chiranjiv Tower, Nehru Place, New Delhi</t>
  </si>
  <si>
    <t>Delicious Eating Corner,Shop 2 &amp; 3, DDA Mini Market, Opposite Wine Shop, Nehru Place, New Delhi</t>
  </si>
  <si>
    <t>Cafe Einstein,21, Paharpur Business Centre, Nehru Place, New Delhi</t>
  </si>
  <si>
    <t>Anupama Restaurant,GF 10, Bajaj House, Building 97, Nehru Place, New Delhi</t>
  </si>
  <si>
    <t>Al Mughal,57/5, Manjusha Building, Nehru Place, New Delhi</t>
  </si>
  <si>
    <t>Subway,3, Satyam Cineplex, Nehru Place, New Delhi</t>
  </si>
  <si>
    <t>Shree Rathnam,Shop G-8/9, Plot 32-33, Kusal Bazar, Near Satyam Cinema, Nehru Place, New Delhi</t>
  </si>
  <si>
    <t>Pizza Hut Delivery,8-9, Satyam Cinema Complex, Nehru Place, New Delhi</t>
  </si>
  <si>
    <t>New Punjabi Khana,G-7/35-36, Aggarwal Bhawan, Nehru Place, New Delhi</t>
  </si>
  <si>
    <t>McDonald's,Shop 1, Plot 45, Satyam Cinema Complex, Nehru Place, New Delhi</t>
  </si>
  <si>
    <t>Finger Food, Italian, Middle Eastern</t>
  </si>
  <si>
    <t>Hype,S-1, American Plaza, Eros Hotel, Nehru Place, New Delhi</t>
  </si>
  <si>
    <t>The First Floor,Building 58, 1st Floor, Sahyog Bhavan, Nehru Place, New Delhi</t>
  </si>
  <si>
    <t>Southy,15, Satyam Cineplex, Nehru Place, New Delhi</t>
  </si>
  <si>
    <t>Sona,53-54, 1st Floor, Goverdhan House, Nehru Place, New Delhi</t>
  </si>
  <si>
    <t>Snack Junction,G-5, 56, Eros Apartments, Nehru Place, New Delhi</t>
  </si>
  <si>
    <t>Rajshree,G-4, 44, Dinaar Bhawan, Satyam Cinema, Nehru Place, New Delhi</t>
  </si>
  <si>
    <t>Punjabi Khana,G-8, Eros Apartment 56, Nehru Place, New Delhi</t>
  </si>
  <si>
    <t>North Indian, Street Food, Fast Food</t>
  </si>
  <si>
    <t>New Vishal Corner,G-4, Vishal Building 95, Nehru Place, New Delhi</t>
  </si>
  <si>
    <t>New Punjabi Khana,1st Floor, 103 &amp; 104, Pragati House, Nehru Place, New Delhi</t>
  </si>
  <si>
    <t>Gopala,G-4A/56, Eros Apartments, Nehru Place, New Delhi</t>
  </si>
  <si>
    <t>Domino's Pizza,7, Satyam Complex, Nehru Place, New Delhi</t>
  </si>
  <si>
    <t>Dolce Gelato,Ground Floor, Modi Towers, Nehru Place, New Delhi</t>
  </si>
  <si>
    <t>Cafe Coffee Day,101-104, Ist Floor, Dinar Bhavan, Nehru Place, New Delhi</t>
  </si>
  <si>
    <t>Cafe Coffee Day,Shop 2, Plot 70, The Great Eastern Center, Nehru Place, New Delhi</t>
  </si>
  <si>
    <t>Mithai, North Indian, Street Food, Chinese, South Indian, Indian</t>
  </si>
  <si>
    <t>Bhimsain's Bengali Sweet House,4, Kundan House, Near Overseas Bank, Nehru Place, New Delhi</t>
  </si>
  <si>
    <t>Bawa Snacks Corner,G 4, Skyline House 85, Nehru Place, New Delhi</t>
  </si>
  <si>
    <t>Americana Kitchen and Bar,Shop 5, Ground Floor, Satyam Cineplex, Nehru Place, New Delhi</t>
  </si>
  <si>
    <t>Al Bake,Shop 7, 57, Manjusha Building, Nehru Place, New Delhi</t>
  </si>
  <si>
    <t>Narela, New Delhi</t>
  </si>
  <si>
    <t>Narela</t>
  </si>
  <si>
    <t>Welcome Family Restaurant,Shop 1962/1, Arya Samaj Road,  Near Sabzi Mandi, Narela, New Delhi</t>
  </si>
  <si>
    <t>Shri Bikaner Sweets &amp; Restaurant,Kissan Bhawan, Main Delhi Road, Village Bawana, Narela, New Delhi</t>
  </si>
  <si>
    <t>Red Rose Restaurant,U-59, Lampur Road, Near Delhi Nagrik Sehkari Bank, Narela, New Delhi</t>
  </si>
  <si>
    <t>Lazeez Rasoi,Saria Nath Market, Sabji Mandi, Narela, New Delhi</t>
  </si>
  <si>
    <t>Kith N Kin Cafeteria,Khasra 360-361, Village Mamurpur, Main Alipur Road, Narela, New Delhi</t>
  </si>
  <si>
    <t>Chinese, Fast Food, Bakery</t>
  </si>
  <si>
    <t>D-Food,Shop 3, Plot 1161, Opposite Old Sabji Mandi, Kanjhawala Road Bawana, Narela, New Delhi</t>
  </si>
  <si>
    <t>Chowringhee,Shop 3, Main Bus Stand Bawana, Khajan Market Bawana, Narela, New Delhi</t>
  </si>
  <si>
    <t>Chinese, North Eastern</t>
  </si>
  <si>
    <t>China Kitchen,Singhloa Marble Market, Main G.T Karnal Road, Narela, New Delhi</t>
  </si>
  <si>
    <t>Naraina, New Delhi</t>
  </si>
  <si>
    <t>Naraina</t>
  </si>
  <si>
    <t>Wrapss,A-34, Naraina Industrial Area, Near Pearl Academy, Naraina, New Delhi</t>
  </si>
  <si>
    <t>Urban Palate,A-1, Shindi Colony, Naraina Vihar, Naraina, New Delhi</t>
  </si>
  <si>
    <t>Shashi's China Wok,EG-120, Inderpuri, Naraina, New Delhi</t>
  </si>
  <si>
    <t>Shahi Hyderbadi Biryani,WZ 143, Ring Road, Naraina, New Delhi</t>
  </si>
  <si>
    <t>Sardar A Pure Meat Shop,E-46, Main Road, Naraina, New Delhi</t>
  </si>
  <si>
    <t>Punjabi Tadka,Shop 6 EA-114, Main Market, Inderpuri, Naraina, New Delhi</t>
  </si>
  <si>
    <t>Paras Corner,RZ-76, Inder Puri, Main Market, Naraina, New Delhi</t>
  </si>
  <si>
    <t>Nik's Chawla Chik Inn,C-159, Shop 27, Naraina Industrial Area, Phase 1, Naraina, New Delhi</t>
  </si>
  <si>
    <t>New Punjabi Chaap Corner,EG-15, Main Market, Inderpuri, Naraina, New Delhi</t>
  </si>
  <si>
    <t>Milko Sweets Corner,WZ-135, Naraina Ring Road, Naraina, New Delhi</t>
  </si>
  <si>
    <t>Milan Shudh Vaishno,CB 206/1, Ring Road, Naraina, New Delhi</t>
  </si>
  <si>
    <t>Laxmi Dhaba,Ring Road, Naraina, New Delhi</t>
  </si>
  <si>
    <t>Krishna Yummy Foods,EA 156, Shop 3, Main Market, Naraina, New Delhi</t>
  </si>
  <si>
    <t>Khalsa Eating Point,R-5, Inderpuri, Naraina, New Delhi</t>
  </si>
  <si>
    <t>Happy Hours,B Block, Ring Road, Naraina, New Delhi</t>
  </si>
  <si>
    <t>Hans Fast Food Center,DDA Market, Community Center, Naraina, New Delhi</t>
  </si>
  <si>
    <t>Fresh Meat CO,E 45, Naraina Vihar, Naraina, New Delhi</t>
  </si>
  <si>
    <t>Foodies,Opposite BOI ATM, Ring Road, Naraina, New Delhi</t>
  </si>
  <si>
    <t>Diya Chinese Food,EA 156, Main Market, Inderpuri, Naraina, New Delhi</t>
  </si>
  <si>
    <t>Curry Man,G-181, Naraina Vihar, Naraina, New Delhi</t>
  </si>
  <si>
    <t>Chinese Hot,Near Aggarwal Sweets, PVR Cinema Complex, Naraina, New Delhi</t>
  </si>
  <si>
    <t>Brahm Point Fast Food,34/5, Community Center, Naraina Phase-1, Naraina, New Delhi</t>
  </si>
  <si>
    <t>Biryani Express,C 126, Shop 20, Nariana Industrial Area, Phase 1, Naraina, New Delhi</t>
  </si>
  <si>
    <t>Bengali, Chinese</t>
  </si>
  <si>
    <t>Bengali Restaurant,CB, Block Ring Road, Naraina, New Delhi</t>
  </si>
  <si>
    <t>Avatar Da Dhaba,Ring Road Narayna, Opp Dharamshala, Naraina, New Delhi</t>
  </si>
  <si>
    <t>Aggarwal Sweets &amp; Bakers,Ring Road, Naraina, New Delhi</t>
  </si>
  <si>
    <t>Aggarwal Bikaneri Sweets,WZ-258, Main Market, Near Pusa Gate, Inderpuri, Near Naraina, New Delhi</t>
  </si>
  <si>
    <t>A Patisseries Gallery,H-53, Naraina, New Delhi</t>
  </si>
  <si>
    <t>Twenty Four Seven,C 190, Near Picasso Hotel, Naraina, New Delhi</t>
  </si>
  <si>
    <t>North Indian, Mughlai, Awadhi</t>
  </si>
  <si>
    <t>The Earthen Grill,CB 385, Opposite Maruti Service Station, Naraina, New Delhi</t>
  </si>
  <si>
    <t>Sweetheart Cupcakes,A-72, 1st Floor, Near DDA Complex, Naraina, New Delhi</t>
  </si>
  <si>
    <t>Satkar Fast Food,Opposite Mother Dairy Booth 332, Inderpuri, Naraina, New Delhi</t>
  </si>
  <si>
    <t>Sardar Ji,WZ-429, C/57, Naraina Village, Naraina, New Delhi</t>
  </si>
  <si>
    <t>Sandoz,C-159, Naraina Industrial Area, Naraina, New Delhi</t>
  </si>
  <si>
    <t>RK Dosa,EA1/12, Main Market, Inderpuri, Naraina, New Delhi</t>
  </si>
  <si>
    <t>Continental, European, North Indian</t>
  </si>
  <si>
    <t>Picasso Roof Top,A-14, Naraina Vihar, New Delhi, Naraina, New Delhi</t>
  </si>
  <si>
    <t>Paratha Hi Paratha,Ring Road, Naraina, New Delhi</t>
  </si>
  <si>
    <t>Palji Corner,WZ 274/A1, Main Market, Inderpuri, Naraina, New Delhi</t>
  </si>
  <si>
    <t>Paharia Meat &amp; Chicken Shop,RA 76/4, Main Market, Inderpuri, Naraina, New Delhi</t>
  </si>
  <si>
    <t>Kents Fast Food,15/5, Community Centre, Phase 1, Industrial Area, Naraina, New Delhi</t>
  </si>
  <si>
    <t>Kanshi Ram Chole Kulche Wala,E-195, Naraina Vihar, Naraina, New Delhi</t>
  </si>
  <si>
    <t>Hot House Grill,Main Road Inderpuri, Todapur, Naraina, New Delhi</t>
  </si>
  <si>
    <t>Green Chick Chop,Shop 21, Central Market, Phase 1, Naraina, New Delhi</t>
  </si>
  <si>
    <t>Frontier,E-27, Main Road, Naraina Vihar, Naraina, New Delhi</t>
  </si>
  <si>
    <t>Flavors Of London,WZ - 167, Naraina Village, Near Sabji Mandi, Naraina, New Delhi</t>
  </si>
  <si>
    <t>Enigma Lounge,Hotel Excel, E-16, Naraina, New Delhi</t>
  </si>
  <si>
    <t>Desi Street,C-1C, Part-B, Naraina Ring Road, Near Kali Mata Mandir, Naraina, New Delhi</t>
  </si>
  <si>
    <t>Choice,Shop 1, Block CB-369, Ring Road Naraina, Naraina, New Delhi</t>
  </si>
  <si>
    <t>Chocowell,E 42, Naraina Vihar, New Delhi, Naraina, New Delhi</t>
  </si>
  <si>
    <t>Chinese K. Food,ER - 09, Near Reliance Fresh, Inderpuri, Naraina, New Delhi</t>
  </si>
  <si>
    <t>Cafe Coffee Day,Ground Floor, Community Centre, Naraina, New Delhi</t>
  </si>
  <si>
    <t>South Indian, Street Food, Desserts</t>
  </si>
  <si>
    <t>Bengali Sweet Corner,3, Near PVR Cinema, Community Center, Naraina, New Delhi</t>
  </si>
  <si>
    <t>Aurangzeb Rd,C 126, 2nd Floor, Phase 1, Naraina, New Delhi</t>
  </si>
  <si>
    <t>Agarwal Sweets,Near PVR Cinema, Community Center, Naraina, New Delhi</t>
  </si>
  <si>
    <t>Nangloi, New Delhi</t>
  </si>
  <si>
    <t>Nangloi</t>
  </si>
  <si>
    <t>Welcome Rasoi,Near Naresh Park, Najafgarh Road, Nangloi, New Delhi</t>
  </si>
  <si>
    <t>The Regal Chicken Corner,Near Water Tank, Najafgarh Road, Nangloi, New Delhi</t>
  </si>
  <si>
    <t>The Pizza Family,126/114, Najafgarh Road, Nangloi, New Delhi</t>
  </si>
  <si>
    <t>The Food Express,126/110, Main Najafgarh Road, Nangloi, New Delhi</t>
  </si>
  <si>
    <t>TCW Chaat Point,36/1, Najafgarh Road, Nangloi, New Delhi</t>
  </si>
  <si>
    <t>Taoji Ke Amratsari Naan,Chanchal Park, Near Bus Stand, Najafgarh Road, Nangloi, New Delhi</t>
  </si>
  <si>
    <t>Swagi Food Corner,Shop 2, GRM Complex, Main Rohtak Road, Nangloi, New Delhi</t>
  </si>
  <si>
    <t>Super Star Restaurant,A6, Shiv Ram Park, Nilothi More, Nangloi, New Delhi</t>
  </si>
  <si>
    <t>Spicy Curry,G-7, Krishna Plaza, Pocket B, Commercial Complex, Nangloi, New Delhi</t>
  </si>
  <si>
    <t>Shahi Chicken Biryani Corner,Near Bharti Vidyalaya, Main Road, Chander Vihar, Nangloi, New Delhi</t>
  </si>
  <si>
    <t>Sethi's Express,Shop B-5, Uday Vihar, Aggarwal Chowk, Chander Vihar, Nilothi Extension, Nangloi, New Delhi</t>
  </si>
  <si>
    <t>Ramesh Caterers &amp; Dhaba,A-26, Rajneet Vihar, Main Road, Nangloi, New Delhi</t>
  </si>
  <si>
    <t>Raju Fast Food,Peer Baba Chowk, Shiv Ram Park, Opposite Chitra Palace, Nangloi, New Delhi</t>
  </si>
  <si>
    <t>Italian, Fast Food, South Indian</t>
  </si>
  <si>
    <t>Pizza Hot,Shop 9, Uday Market, Chander Vihar, Nangloi, New Delhi</t>
  </si>
  <si>
    <t>Mannat Chinese Fast Food,Shop 41, Kotla Vihar, Najafgarh Road, Nangloi, New Delhi</t>
  </si>
  <si>
    <t>Lazeez Zaika,Near P K Medicals, Nilothi Mod, Najafgarh Road, Nangloi, New Delhi</t>
  </si>
  <si>
    <t>Krishna Panjabi Rasoi,10/10, Yadav Park, Najafgarh Road, Nangloi, New Delhi</t>
  </si>
  <si>
    <t>Khana Khazana,Idgah Market, Sultanpuri, Near, Nangloi, New Delhi</t>
  </si>
  <si>
    <t>Jyoti Sweets,Near MG Plaza, Naresh Park, Najafgarh Road, Nangloi, New Delhi</t>
  </si>
  <si>
    <t>JMD Family Restaurant,Chanchal Park, Near Bus Stand, Najafgarh Road, Nangloi, New Delhi</t>
  </si>
  <si>
    <t>Gulati Ki Rasoi,A 111, Hari Enclave 1, Aman Vihar, Sultanpuri, Nangloi, New Delhi</t>
  </si>
  <si>
    <t>South Indian, Pizza, Chinese</t>
  </si>
  <si>
    <t>Dosa and Pizza Corner,Sultanpuri Mod Market, Nangloi, New Delhi</t>
  </si>
  <si>
    <t>Do Bhai Paneer Wale And Sweets,1, Behind Police Station, Najafgarh Road, Nangloi, New Delhi</t>
  </si>
  <si>
    <t>Dilkhush Dhaba,Near Flyover, Rohtak Road, Nangloi, New Delhi</t>
  </si>
  <si>
    <t>Dhaba NH10,E 53, Camp 2, Nangloi, New Delhi</t>
  </si>
  <si>
    <t>Deep Bakery And Cake,3, Najafgarh Road, Opposite Krishna Mandir, Nangloi, New Delhi</t>
  </si>
  <si>
    <t>Daily Belly,A-1, Swarn Park, Main Rohtak Road, Metro Pillar 486, Mundka, Nangloi, New Delhi</t>
  </si>
  <si>
    <t>Dabas Ke Special Chole Bhature,Main Market, Mundka, Near, Nangloi, New Delhi</t>
  </si>
  <si>
    <t>Classic Chef Corner,Opposite Metro Pillar 520, Near Mundka Metro Station, Rohtak Road, Nangloi, New Delhi</t>
  </si>
  <si>
    <t>Bikaner Sweets &amp; Restaurant,Opposite Sanjay Gandhi Hospital, Mangolpuri, Nangloi, New Delhi</t>
  </si>
  <si>
    <t>Bakery, Pizza</t>
  </si>
  <si>
    <t>Bhardwaj Bakery,Near Naresh Park, Nangloi, New Delhi</t>
  </si>
  <si>
    <t>Best Chicken Corner,Main Rohtak Road, Near Sutan Puri More, Opposite Metro Pillar 373, Nangloi, New Delhi</t>
  </si>
  <si>
    <t>Bansiwala Sweets &amp; Caterers,Near Metro Pillar 629, Rohtak Road, Mundka, Nangloi, New Delhi</t>
  </si>
  <si>
    <t>Bala Ji Rasoi,A-18, Naresh Park, Najafgarh Road, Nangloi, New Delhi</t>
  </si>
  <si>
    <t>Baketown By Gagan Bakers,Near Bharti Vidyalaya, Main Road, Chander Vihar, Nangloi, New Delhi</t>
  </si>
  <si>
    <t>Babu Soup Wala,Near Flyover, Rohtak Road, Nangloi, New Delhi</t>
  </si>
  <si>
    <t>Baba Ji,Near Naresh Park, Najafgarh Road, Nangloi, New Delhi</t>
  </si>
  <si>
    <t>Aujla's Punjabi Zaika,A-120, Shop 4, Uday Vihar, Chander Vihar, Nangloi, New Delhi</t>
  </si>
  <si>
    <t>Annapurna Sweets Palace,K-1249, Opposite Sanjay Gandhi Hospital, Mangolpuri, Nangloi, New Delhi</t>
  </si>
  <si>
    <t>Anand Sweets,Sultanpuri Mod Market, Nangloi, New Delhi</t>
  </si>
  <si>
    <t>Aggarwal Sweets Corner,E-2 Block, Near Park Mandir Marg, Sultanpuri, Nangloi, New Delhi</t>
  </si>
  <si>
    <t>Najafgarh, New Delhi</t>
  </si>
  <si>
    <t>Najafgarh</t>
  </si>
  <si>
    <t>Yummy Chinese Food,Opposite Vidhata Properties, Shyam Vihar Phase 2, Najafgarh, New Delhi</t>
  </si>
  <si>
    <t>Yadav Sweets,Opposite Shri Ram Gate, Near Sabji Mandi, Najafgarh, New Delhi</t>
  </si>
  <si>
    <t>Taj Mahal Dhaba,Deenpur Main Goyla Mod, Najafgarh, New Delhi</t>
  </si>
  <si>
    <t>Soya Bite's,9, Roshan Garden, Main Tura Mandi Chowk, Najafgarh, New Delhi</t>
  </si>
  <si>
    <t>Soya Bite's,Furniture Market, Near Krishan Mandir, Najafgarh, New Delhi</t>
  </si>
  <si>
    <t>Snack Shack,Opposite Sri Ram International School, Main Dhansa Road, Najafgarh, New Delhi</t>
  </si>
  <si>
    <t>Sky Hawk,RZ-132, 1st Floor, Near Reliance Fresh, New Roshanpura, Najafgarh, New Delhi</t>
  </si>
  <si>
    <t>Shri Shyam Ji Shudh Shakahari Bhojnalaya,Khaira Mod, Najafgarh, New Delhi</t>
  </si>
  <si>
    <t>Shree Shyam Sweets,Gurgaon Road, Najafgarh, New Delhi</t>
  </si>
  <si>
    <t>Shiv Shakti Dhaba,Near Kakrola Road, Tura Mandi, Najafgarh, New Delhi</t>
  </si>
  <si>
    <t>Shere Hind Chicken Corner,Chhawla Stand, Najafgarh, New Delhi</t>
  </si>
  <si>
    <t>Sharma Sweets,Shop 1, Nangloi Stand, Najafgarh, New Delhi</t>
  </si>
  <si>
    <t>Shahi Chicken Point,Deenpur, Gurgaon Road, Najafgarh, New Delhi</t>
  </si>
  <si>
    <t>Sat Narayan Fast Food,Dhansa Mod, Najafgarh, New Delhi</t>
  </si>
  <si>
    <t>Sangeeta Dhaba,Plot 1, Nagli Sakravati Chowk, Opposite Metro Pillar 71, Main Uttam Nagar Road, Najafgarh, New Delhi</t>
  </si>
  <si>
    <t>Raju De Special Paneer Wale,1506, Chawla Stand, Gaushala Road, Najafgarh, New Delhi</t>
  </si>
  <si>
    <t>Raj Rasoi,9, Roshan Garden, Najafgarh, New Delhi</t>
  </si>
  <si>
    <t>Radhe Shyam Dhaba,Main Dhansa Road, Near Nanak Pyaoo, Najafgarh, New Delhi</t>
  </si>
  <si>
    <t>Punjabi Special,Shop 35-36, Dwarka Vihar, C Block, Near Radha Krishna Vatika, Old Kakrola Road, Najafgarh, New Delhi</t>
  </si>
  <si>
    <t>Punjabi Rasoi,CRPF Camp, Jharoda Road, Najafgarh, New Delhi</t>
  </si>
  <si>
    <t>Prem Chinese Fast Food,Main Dhansa Road, Near Nanak Pyaoo, Najafgarh, New Delhi</t>
  </si>
  <si>
    <t>Pind Balluchi,4-B/16, Najafgarh Road, Najafgarh, New Delhi</t>
  </si>
  <si>
    <t>Pizza, Fast Food, Bakery</t>
  </si>
  <si>
    <t>NBC Nirankari Bakers,Khaira Mod, Near Suraj Cinema, Opposite Janta Xray Lab, Najafgarh, New Delhi</t>
  </si>
  <si>
    <t>Fast Food, South Indian, Mithai</t>
  </si>
  <si>
    <t>Mittal Restaurant &amp; Fast Food,32/4, Chawla Stand, Najafgarh, New Delhi</t>
  </si>
  <si>
    <t>Street Food, South Indian, Mithai</t>
  </si>
  <si>
    <t>Mittal Caterer,Near Chhawala Bus Stand, Najafgarh, New Delhi</t>
  </si>
  <si>
    <t>Mithla Dhabha,Baba Haridas Market, Chara Mandi Chowk, Najafgarh, New Delhi</t>
  </si>
  <si>
    <t>Melting Food Point,Opposite Gyan Jyoti Public School, Gurgaon Road, Chhawla, Najafgarh, New Delhi</t>
  </si>
  <si>
    <t>Mehtaab Sweet Corner &amp; Restaurant,Vinoba Enclave, Bahadurgarh Road, CRPF Camp, Najafgarh, New Delhi</t>
  </si>
  <si>
    <t>Lounge Bakery,Goyala Road, Shyam Vihar Phase 2, Najafgarh, New Delhi</t>
  </si>
  <si>
    <t>Laxmi Food Corner,Opposite BSES Office Najafgarh, Najafgarh, New Delhi</t>
  </si>
  <si>
    <t>Lamba Sweets Corner,Khaira Mod, Najafgarh, New Delhi</t>
  </si>
  <si>
    <t>King's Food,Plot 2-A, Gopal Nagar Extension, Near Goodwil School, Surakhpur Road, Najafgarh, New Delhi</t>
  </si>
  <si>
    <t>Karol Bagh Ke Chhole Bhature,Opposite Peer Baba, Gurgaon Road, Roshan Pura, Najafgarh, New Delhi</t>
  </si>
  <si>
    <t>Kanhaiya Fast Food,Shop 21, Bhagat Singh Market, Najafgarh, New Delhi</t>
  </si>
  <si>
    <t>Hotel Delhi 43,Nagloi, Near Nirmal Vihar, Najafgarh, New Delhi</t>
  </si>
  <si>
    <t>Hans's Planet-F,Gurgaon Road, Near Aggarwal Medicos, Najafgarh, New Delhi</t>
  </si>
  <si>
    <t>Grover Burfee &amp; Cakes,301/1, Gaushala Road, Navada Bazar, Najafgarh, New Delhi</t>
  </si>
  <si>
    <t>Green Chick Chop,RZ 4, Pillar 31, Roshanpura, Gurgaon Road, Najafgarh, New Delhi</t>
  </si>
  <si>
    <t>South Indian, Fast Food, North Indian, Chinese</t>
  </si>
  <si>
    <t>Food Point and Sweets Corner,Near Tura Mandi, Old Kakrola Road, Najafgarh, New Delhi</t>
  </si>
  <si>
    <t>Dilli Darbar Chicken Point,Deenpur Gurgaon, Najafgarh, New Delhi</t>
  </si>
  <si>
    <t>Dev Sweets &amp; Restaurant,Main Goyla, Deenpur Road, Near 25 Feet Road, Shyam Vihar, Najafgarh, New Delhi</t>
  </si>
  <si>
    <t>Dana Pani,Gemini Park, Near Metro Pillar 63, Najafgarh, New Delhi</t>
  </si>
  <si>
    <t>Chinese Temptation,Near Delhi Gate, Najafgarh, New Delhi</t>
  </si>
  <si>
    <t>Chinese Food Point,Opposite BDO Office, Gurgaon Road, Roshan Pura, Najafgarh, New Delhi</t>
  </si>
  <si>
    <t>Chilli Tadka,Laxmi Vatika, Nagloi Road, Jal Vihar Bus Stand, Najafgarh, New Delhi</t>
  </si>
  <si>
    <t>Chili's Treat,1247, 1/4 Thana Road, Opposite Oriental Bank of Commerce, Najafgarh, New Delhi</t>
  </si>
  <si>
    <t>Fast Food, Mughlai</t>
  </si>
  <si>
    <t>Chicken Darwar,CRPF Camp, Najafgarh, New Delhi</t>
  </si>
  <si>
    <t>Cheffron Bakery,B-26, Gopal Nagar, Main Dhansa Road, Najafgarh, New Delhi</t>
  </si>
  <si>
    <t>Captain Food Factory,1620-B/2 Opposite HDFC Bank, Thana Road,Najafgarh, New Delhi</t>
  </si>
  <si>
    <t>Brown Town Bakers,RZ-20-21, Old Roshan Pura, Parawat Road, Near Post Office, Chawla Stand, Najafgarh, New Delhi</t>
  </si>
  <si>
    <t>Mithai, South Indian, Street Food</t>
  </si>
  <si>
    <t>Bikaner Sweets &amp; Restaurant,Near Khaira Mod, Bahadurgarh Road, Najafgarh, New Delhi</t>
  </si>
  <si>
    <t>Bake Town,A-9, Laxmi Garden, Tuda Mandi, Najafgarh, New Delhi</t>
  </si>
  <si>
    <t>Bajrang Misthan Bhawan,Main Paprawat Road, Najafgarh, New Delhi</t>
  </si>
  <si>
    <t>Apni Rasoi,Plot 2, Shyam Enclave, Main Goyla Road, Deen Pur, Najafgarh, New Delhi</t>
  </si>
  <si>
    <t>Annpurna Rasoi,Rz-11/12, Najafgarh Nagloi Road, Najafgarh, New Delhi</t>
  </si>
  <si>
    <t>Anjel China &amp; Tibetian Food,Chawla Gurgaon Road, Najafgarh, New Delhi</t>
  </si>
  <si>
    <t>Aggarwal Sweet Centre,1675, Chhawla Bus Stand, Mittal Market, Najafgarh, New Delhi</t>
  </si>
  <si>
    <t>Aggarwal Bikaner Sweets,Gurgaon Road, Near Aggarwal Medicos, Najafgarh, New Delhi</t>
  </si>
  <si>
    <t>Aditya Da Vaishno Dhaba,Arjun Park, Near Metro Pillar 58, Najafgarh, New Delhi</t>
  </si>
  <si>
    <t>Bobby Di Punjabi Rasoi,22, Near Health Centre, Najafgarh, New Delhi</t>
  </si>
  <si>
    <t>Munirka, New Delhi</t>
  </si>
  <si>
    <t>Munirka</t>
  </si>
  <si>
    <t>Anupam Restaurant,205-F, Main Road, Furniture Market, Munirka, New Delhi</t>
  </si>
  <si>
    <t>Tibetan</t>
  </si>
  <si>
    <t>Zawlbuk,212, Munirka, New Delhi</t>
  </si>
  <si>
    <t>The Yolmo Kitchen,Rama Market, Near Slice of Italy, Munirka, New Delhi</t>
  </si>
  <si>
    <t>The Pure Kitchen,Near Pal Dairy, Opposite JNU, Munirka Vihar, Munirka, New Delhi</t>
  </si>
  <si>
    <t>The Cake Basket,Rama Shopno.4 Market Munirka, Munirka, New Delhi</t>
  </si>
  <si>
    <t>Shree Vinayaga Restaurant,K-92, Bank Street, Munirka, New Delhi</t>
  </si>
  <si>
    <t>Shahi Muradabadi,247/A, Rama Market, Munirka, New Delhi</t>
  </si>
  <si>
    <t>S.R. Bakers,Shop 210, Munirka Village, Munirka, New Delhi</t>
  </si>
  <si>
    <t>Royal Bakery,F- 92, Hanuman Market, Munirka, New Delhi</t>
  </si>
  <si>
    <t>Nishaj Chicken Corner,Shop 138, Dr. Kapoor Wali Gali, Munirka, New Delhi</t>
  </si>
  <si>
    <t>Namaste Restaurant,Dr Kapoorwali Gali, Munirka, New Delhi</t>
  </si>
  <si>
    <t>KT's Shik-Shack,F-92, Hanuman Market, Munirka, New Delhi</t>
  </si>
  <si>
    <t>Kirti Food Plaza,C-249, Rama Market, Munirka, New Delhi</t>
  </si>
  <si>
    <t>King Of Roll,Dr. Kapoor Wali Gali, Munirka, New Delhi</t>
  </si>
  <si>
    <t>Jaca Restaurant,212-A, Six-Ten Building, Munirka, New Delhi</t>
  </si>
  <si>
    <t>Dee Cake Shop,336, Munirka, New Delhi</t>
  </si>
  <si>
    <t>D.A.A.,236, Munirka Village Baburam Chowk, Munirka, New Delhi</t>
  </si>
  <si>
    <t>Creative Food House,249, Rama Market, Munirka Village, Munirka, New Delhi</t>
  </si>
  <si>
    <t>Chinese Food Corner,179, Near Jain Sweet, Munirka, New Delhi</t>
  </si>
  <si>
    <t>Awadhi, Mughlai</t>
  </si>
  <si>
    <t>Al Meraj Chicken Shop,249, Rama Market, Munirka Village, Munirka, New Delhi</t>
  </si>
  <si>
    <t>Aggarwal Sweets,Shop 1, Main Rama Market, Munirka, New Delhi</t>
  </si>
  <si>
    <t>Aggarwal Sweets,Munirka Shopping Complex, Behind Multilevel Parking, Munirka, New Delhi</t>
  </si>
  <si>
    <t>Dezertfox,Ko352/E15,  Village, Munirka, New Delhi</t>
  </si>
  <si>
    <t>Chinese Delights,12, DDA Commercial Complex, Munirka, New Delhi</t>
  </si>
  <si>
    <t>Asian Chopstick,Shop 2, 352-D, Gym Building, Munirka, New Delhi</t>
  </si>
  <si>
    <t>Vedanta's,209-B/3, SS Rathi Complex, BGN Market, Munirka, New Delhi</t>
  </si>
  <si>
    <t>Take Away,551-A, Munirka, New Delhi</t>
  </si>
  <si>
    <t>Subway,250-B/2, Opposite Vasant Vihar Bus Depot, Munirka, New Delhi</t>
  </si>
  <si>
    <t>South Indian, North Indian, Fast Food</t>
  </si>
  <si>
    <t>Shiv Bhojnalaya,92-G/1, Partap Market, Munirka, New Delhi</t>
  </si>
  <si>
    <t>Sayyam,209-B, Baba Ganga Nath Market, Munirka, New Delhi</t>
  </si>
  <si>
    <t>Sanjha Tandoor,Shop 2, DDA Shopping Complex, Phase II, Munirka, New Delhi</t>
  </si>
  <si>
    <t>Roll Point,551, Munirka, New Delhi</t>
  </si>
  <si>
    <t>Pizza Point,Baba Gang Nath Market, Munirka, New Delhi</t>
  </si>
  <si>
    <t>North East Castle,Shop 7, Capital Court, Munirka, New Delhi</t>
  </si>
  <si>
    <t>Moon Light Sweets,Shop 1-A, Shopping Centre 2, DDA Flats, Munirka, New Delhi</t>
  </si>
  <si>
    <t>Mezbaan Restaurant,383/1-B, Mir Singh Complex, Munirka, New Delhi</t>
  </si>
  <si>
    <t>Manahang Restaurant,230-B, Munirka, New Delhi</t>
  </si>
  <si>
    <t>North Eastern, North Indian</t>
  </si>
  <si>
    <t>Hunter's Kitchen,253, B-1, Ground Floor, Behind Multi Level Parking, Rama Market, Munirka Village, Munirka, New Delhi</t>
  </si>
  <si>
    <t>Hasty Tasty,DDA Flats, Super Bazar, Munirka, New Delhi</t>
  </si>
  <si>
    <t>Green Chick Chop,Shop 9, Shopping Complex, DDA Marg, Near Canara Bank, Munirka, New Delhi</t>
  </si>
  <si>
    <t>Fast Food, Street Food, Chinese</t>
  </si>
  <si>
    <t>Chinese Food,92/G1, Ground Floor, Outer Ring Road, Pratap Market, Munirka, New Delhi</t>
  </si>
  <si>
    <t>Cafe Rasoi,Shop 7&amp;8, Rama Market, Munirka Village, Munirka, New Delhi</t>
  </si>
  <si>
    <t>Asli Alam Muradabadi Biryani Centre,208, Dr Kapoor Wali Gali, Munirka, New Delhi</t>
  </si>
  <si>
    <t>Mukherjee Nagar, New Delhi</t>
  </si>
  <si>
    <t>Mukherjee Nagar</t>
  </si>
  <si>
    <t>West Bangal Kolkata Hot Kathi Rolls,Shop 6, Near Batra Cinema, Mukherjee Nagar, New Delhi</t>
  </si>
  <si>
    <t>Tea Point,Opposite Batra Cinema Complex, Mukherjee Nagar</t>
  </si>
  <si>
    <t>Taste Zone,Opposite Vardhman Central Mall, Nehru Vihar, Mukherjee Nagar, New Delhi</t>
  </si>
  <si>
    <t>Taneja Corner,Vardhman Central Mall, Nehru Vihar, Mukherjee Nagar, New Delhi</t>
  </si>
  <si>
    <t>Student Corner,G-94, Vardhman Central Mall, Nehru Vihar, Mukherjee Nagar, New Delhi</t>
  </si>
  <si>
    <t>Juices</t>
  </si>
  <si>
    <t>Spl. Flavour Sodas &amp; Fruit shakes,318, Bhai Parmanand Colony, Mukherjee Nagar, New Delhi</t>
  </si>
  <si>
    <t>Special Tea Point,Ground Floor, Vardhman Central Mall, Nehru Vihar, Mukherjee Nagar, New Delhi</t>
  </si>
  <si>
    <t>Singh Chicken,Opposite Batra Cinema, Nehru Vihar, Mukherjee Nagar, New Delhi</t>
  </si>
  <si>
    <t>Rollacious,834, Mukherjee Nagar, New Delhi</t>
  </si>
  <si>
    <t>Raja Rasoi,Vardhman Central Mall, Nehru Vihar, Mukherjee Nagar, New Delhi</t>
  </si>
  <si>
    <t>Punjabi Paratha Station,Near ICICI Bank, Mukherjee Nagar, New Delhi</t>
  </si>
  <si>
    <t>Punjabi Parantha Station and Punjabi Thali,Behind Batra Cinema, Mukherjee Nagar, New Delhi</t>
  </si>
  <si>
    <t>Punjabi Delight,863, Gandhi Nagar Road, Near Batra Cinema, Mukherjee Nagar, New Delhi</t>
  </si>
  <si>
    <t>Pheva Tandooris,Batra Complex, Near UCO Bank, Mukherjee Nagar</t>
  </si>
  <si>
    <t>Pasta Pizza &amp; Roll Hut,4/10, Indra Vikas Colony, Nirankari Bhavan, Mukherjee Nagar, New Delhi</t>
  </si>
  <si>
    <t>Panj Tara,A-17, Behind Batra Cinema Complex, Mukherjee Nagar, New Delhi</t>
  </si>
  <si>
    <t>Om Shanti Foods,G-23, Vardhman Central Mall, Mukherjee Nagar, New Delhi</t>
  </si>
  <si>
    <t>NIK's Chicken Corner,G 88, Vardhman Central Mall, Nehru Vihar, Mukherjee Nagar, New Delhi</t>
  </si>
  <si>
    <t>Madras Cafe,B4 Ansal Building, Mukherjee Nagar, New Delhi</t>
  </si>
  <si>
    <t>Maa Vaishno Dinesh Dhaba,B-5, Ansal Building, Mukherjee Nagar, New Delhi</t>
  </si>
  <si>
    <t>North Eastern, North Indian, Chinese</t>
  </si>
  <si>
    <t>Lily Tasty Fast Food,58, Indra Vihar, Mukherjee Nagar, New Delhi</t>
  </si>
  <si>
    <t>Lasha Chinese Food,Shop 228, Block B, Central Park, Nehru Vihar, Mukherjee Nagar, New Delhi</t>
  </si>
  <si>
    <t>Lasha Chinese Food,Shop 69, Indra Vihar, Opposite Girls Hostel, Mukherjee Nagar, New Delhi</t>
  </si>
  <si>
    <t>Jyoti Dhaba,Opposite Vardhman Central Mall, Nehru Vihar, Mukherjee Nagar, New Delhi</t>
  </si>
  <si>
    <t>Just In,G-103, Vardhaman Mall, Mukherjee Nagar, New Delhi</t>
  </si>
  <si>
    <t>Inam Muradabadi,G-90, Vardhman Central Mall, Nehru Vihar, Mukherjee Nagar, New Delhi</t>
  </si>
  <si>
    <t>Hasty Tasty,Opposite Batra Cinema, Mukherjee Nagar, New Delhi</t>
  </si>
  <si>
    <t>Haryana Bhojnalaya,G 26, Vardhman Central Mall, Nehru Vihar, Mukherjee Nagar, New Delhi</t>
  </si>
  <si>
    <t>Happy Italiano,Near Batra Cinema, Mukherjee Nagar, New Delhi</t>
  </si>
  <si>
    <t>Gungun Tiffin Services,Mukherjee Nagar, New Delhi</t>
  </si>
  <si>
    <t>Fresh Fast Food,G-92, Vardhman Central Mall, Nehru Vihar, Mukherjee Nagar, New Delhi</t>
  </si>
  <si>
    <t>Food Campus,Plot 2706, Main Road, Mukherjee Nagar, New Delhi</t>
  </si>
  <si>
    <t>Flavours Kitchen,GF-1, A-12/13, Ansal Building, Commercial Complex, Near Batra Cinema, Mukherjee Nagar, New Delhi</t>
  </si>
  <si>
    <t>Dhaba Express,Shop 10, DDA Market, A Block, Nehru Vihar, Mukherjee Nagar, New Delhi</t>
  </si>
  <si>
    <t>Desi Thaat Amritsari Naan,14/1, Indira Vikas Colony, Near Nirankari School, Mukherjee Nagar, New Delhi</t>
  </si>
  <si>
    <t>Desi Dhaba,Indira Vikas Colony, Near Nirankari School, Indira Vikas Colony, Mukherjee Nagar, New Delhi</t>
  </si>
  <si>
    <t>Delhite Pí¢tisserie,413, Mukherjee Nagar, New Delhi</t>
  </si>
  <si>
    <t>Delhi Chaat Bhandar,Indira Vikas Colony, Near Nirankari School, Mukherjee Nagar,  New Delhi</t>
  </si>
  <si>
    <t>Delhi Chaap Express,Shop 16, Dhaka Mini Market, Parmanand Colony, Mukherjee Nagar, New Delhi</t>
  </si>
  <si>
    <t>Chaap Chaska,252/4, Parmanand Colony, Mukherjee Nagar, New Delhi</t>
  </si>
  <si>
    <t>Brijwasi,Building 1A, Shop 2, Batra Cinema Complex, Mukherjee Nagar, New Delhi</t>
  </si>
  <si>
    <t>Bikaner Sweets Chaat cafe,G 25, Vardhman Central Mall, Nehru Vihar, Mukherjee Nagar, New Delhi</t>
  </si>
  <si>
    <t>Bikaner Restaurant,Shop 264, Near Hakikat Nagar, Mukherjee Nagar, New Delhi</t>
  </si>
  <si>
    <t>Bawarchi's Canteen,Sewa Kutir Complex, Banda Bahadur Marg, Hakikat Nagar, Mukherjee Nagar, New Delhi</t>
  </si>
  <si>
    <t>Yummy Adda,1333, Near Batra Cinema, Mukherjee Nagar, New Delhi</t>
  </si>
  <si>
    <t>Tibet Kujing,165, Block C, Ground Floor, Gandhi Vihar, Mukherjee Nagar, New Delhi</t>
  </si>
  <si>
    <t>The Metro Fast Food,Next to Signature View Apartments, Mukherjee Nagar, New Delhi</t>
  </si>
  <si>
    <t>The Little Fork,1412, Mukherjee Nagar, New Delhi</t>
  </si>
  <si>
    <t>Swad Mubarak,Opposite ICICI Bank, Main Road, Mukherjee Nagar, New Delhi</t>
  </si>
  <si>
    <t>Shivam Corner,7, Mukherjee Nagar, New Delhi</t>
  </si>
  <si>
    <t>SGF - Spice Grill Flame,Bhai Parmanand Colony, Mukherjee Nagar, New Delhi</t>
  </si>
  <si>
    <t>Saara Veg,A-19, Commercial Complex, Behind Batra Cinema, Mukherjee Nagar, New Delhi</t>
  </si>
  <si>
    <t>Refuel,Main Road, Indira Vihar, Mukherjee Nagar, New Delhi</t>
  </si>
  <si>
    <t>Patna Roll Center,7, Mukherjee Tower, Mukherjee Nagar, New Delhi</t>
  </si>
  <si>
    <t>Pasta Hub,1341, Batra Complex, Mukherjee Nagar, New Delhi</t>
  </si>
  <si>
    <t>South Indian, Chinese, Fast Food, Mithai</t>
  </si>
  <si>
    <t>New Laxmi Sweets,Opposite Batra Hospital, Mukherjee Nagar, New Delhi</t>
  </si>
  <si>
    <t>Milan Chole Bhature,1341, Near Batra Cinema, Mukherjee Nagar, New Delhi</t>
  </si>
  <si>
    <t>Madras Cafe,Shop 4, 265 Main Road, Hakikat Nagar, Mukherjee Nagar, New Delhi</t>
  </si>
  <si>
    <t>Keshar,516, Parmanand Colony, Near Dusshera Ground, Mukherjee Nagar, New Delhi</t>
  </si>
  <si>
    <t>Hyderabad Spl. Chicken Biryani Point,Batra Cinema Complex, Mukherjee Nagar, New Delhi</t>
  </si>
  <si>
    <t>Heaven's Shawarma,B12, Near Batra Cinema, Main Road, Mukherjee Nagar, New Delhi</t>
  </si>
  <si>
    <t>Green Chick Chop,A-18, Plot 2, Young Chamber Commercial Complex, Behind Batra Cinema, Mukherjee Nagar, New Delhi</t>
  </si>
  <si>
    <t>Giani,265, Main Road, Hakikat Nagar, Mukherjee Nagar, New Delhi</t>
  </si>
  <si>
    <t>Foody Box,Shop 2, Indra Vihar, Mukherjee Nagar, New Delhi</t>
  </si>
  <si>
    <t>Food Box,House 70, Shop 2, Indra Vihar, Opposite International Girls Hostel, Mukherjee Nagar, New Delhi</t>
  </si>
  <si>
    <t>Chawla The Pastry Palace,Ground Floor, Vardhman Central Mall, Nehru Vihar, Mukherjee Nagar, New Delhi</t>
  </si>
  <si>
    <t>Bhikaram Bhujawala,1995, Main Road, Near Nulife Hospital, Mukherjee Nagar, New Delhi</t>
  </si>
  <si>
    <t>34 Parkstreet Lane,Shop 7, Mukherjee Tower, Mukherjee Nagar, New Delhi</t>
  </si>
  <si>
    <t>Moti Nagar, New Delhi</t>
  </si>
  <si>
    <t>Moti Nagar</t>
  </si>
  <si>
    <t>Tummyy Tull,Main Market, Moti Nagar, New Delhi</t>
  </si>
  <si>
    <t>Tirath Sweets,Main Road, Main Market, Moti Nagar, New Delhi</t>
  </si>
  <si>
    <t>Asian, North Indian, Mughlai</t>
  </si>
  <si>
    <t>Taaj Kitchen,69/6-A, Najafgarh Road, Opposite Moments Mall, Moti Nagar, New Delhi</t>
  </si>
  <si>
    <t>Syall Kotian Da Dhaba,A-201, New, Moti Nagar, New Delhi</t>
  </si>
  <si>
    <t>Street Chaat Chatoron Ka Adda,B-183, New, Moti Nagar, New Delhi</t>
  </si>
  <si>
    <t>Naughty 9 Kitchen &amp; Bar,31, DLF, Metro Pillar No. 314, Moti Nagar, New Delhi</t>
  </si>
  <si>
    <t>Moji Dhaba,T 27, 28, 29, Super Market, Opposite Milan Cinema, New Moti Nagar, Moti Nagar, New Delhi</t>
  </si>
  <si>
    <t>Malhotra's Zayeeka,Shop 23, Sudama Market, Moti Nagar, New Delhi</t>
  </si>
  <si>
    <t>Magic Mo:Mo Corner,Shop 1/20, Sabji Market, Near Metro Station, Moti Nagar, New Delhi</t>
  </si>
  <si>
    <t>Burger, Pizza, Fast Food</t>
  </si>
  <si>
    <t>Hungerz Hub,8/30, Sanatan Dharm Mandir, Moti Nagar, New Delhi</t>
  </si>
  <si>
    <t>Hot &amp; Hot Shudhir Chinese Point,5/8, Moti Nagar, New Delhi</t>
  </si>
  <si>
    <t>Giani,Shop 5, DLF, Near Moti Nagar Metro Station, Moti Nagar, New Delhi</t>
  </si>
  <si>
    <t>Evergreen Punjabi Swad,3/32, Near Fun Cinema, Moti Nagar, New Delhi</t>
  </si>
  <si>
    <t>Chinese Corner,19, Main Market, Moti Nagar, New Delhi</t>
  </si>
  <si>
    <t>Chap Corner,A/158, Near Jhule Lal Temple, Moti Nagar, New Delhi</t>
  </si>
  <si>
    <t>Apni Rasoi,Shop 5, DLF, Near Moti Nagar Metro Station, Moti Nagar, New Delhi</t>
  </si>
  <si>
    <t>Amit Dhaba,Shop 28, Sudama Market, Moti Nagar, New Delhi</t>
  </si>
  <si>
    <t>Rajan Corner,6/27, Moti Nagar, New Delhi</t>
  </si>
  <si>
    <t>Paramjeet Machi Wala,WZ-1, Opposite Metro Station, Basai Darapur Road, Moti Nagar, New Delhi</t>
  </si>
  <si>
    <t>Kings Kulfi,Main Road, Below Metro Station, Moti Nagar, New Delhi</t>
  </si>
  <si>
    <t>Kati Roll Cottage,Shop 3, C-103, Moti Nagar, New Delhi</t>
  </si>
  <si>
    <t>Chin 10,C-111, New Moti Nagar, Moti Nagar, New Delhi</t>
  </si>
  <si>
    <t>C L Corner,A-12/18, Near Fun Cinema, Moti Nagar, New Delhi</t>
  </si>
  <si>
    <t>Veggie Adda,8/20, Moti Nagar, New Delhi</t>
  </si>
  <si>
    <t>Snaxpress Tastes &amp; Cakes,2/49, Moti Nagar, New Delhi</t>
  </si>
  <si>
    <t>Sai Rasoi,Shop 1, D-1, Moti Nagar, New Delhi</t>
  </si>
  <si>
    <t>Pipes &amp; Hipes,Shop 29, 1st Floor, Opposite Metro Pillar 301, Moti Nagar, New Delhi</t>
  </si>
  <si>
    <t>Pindiwala,Shop 72, DLF Industrial Area, Moti Nagar, New Delhi</t>
  </si>
  <si>
    <t>Mughlaai Daawat,H 2, Bali Nagar, Ramesh Nagar, Near, Moti Nagar, New Delhi</t>
  </si>
  <si>
    <t>Midnight Adda,East Punjabi Bagh, Moti Nagar, New Delhi</t>
  </si>
  <si>
    <t>Kumar Pastry Shop,6/33, Moti Nagar, New Delhi</t>
  </si>
  <si>
    <t>Kumar Hotel,Opposite Fun Cinema, Near Metro Station, Moti Nagar, New Delhi</t>
  </si>
  <si>
    <t>King's,4 DLF, Industrial Area, Near Moti Nagar Metro Station, Moti Nagar, New Delhi</t>
  </si>
  <si>
    <t>Kapoor's Sanjha Chulha,16/9, Near Sudershan Park Pul, Moti Nagar, New Delhi</t>
  </si>
  <si>
    <t>CL Snacks,A-12/15, Moti Nagar, New Delhi</t>
  </si>
  <si>
    <t>Chinese Food Corner,5/29, Opposite Community Centre, Moti Nagar, New Delhi</t>
  </si>
  <si>
    <t>Burger Bros,Shop 1/20, Sabji Market, Near Metro Station, Moti Nagar, New Delhi</t>
  </si>
  <si>
    <t>Bimbo Cakes,Moti Nagar, New Delhi</t>
  </si>
  <si>
    <t>Bats On Delivery,DLF Industrial Area, Near Moti Nagar Metro Station, Moti Nagar, New Delhi</t>
  </si>
  <si>
    <t>Aapki Rasoi,5, DLF, Industrial Area, Near Metro Station, Moti Nagar, New Delhi</t>
  </si>
  <si>
    <t>Moti Bagh, New Delhi</t>
  </si>
  <si>
    <t>Moti Bagh</t>
  </si>
  <si>
    <t>Angels in my Kitchen,Shop 139, South Moti Bagh Market, Opposite Anand Niketan, Moti Bagh, New Delhi</t>
  </si>
  <si>
    <t>Al Quresh,160, South Moti Bagh Market, Moti Bagh, New Delhi</t>
  </si>
  <si>
    <t>Ingredients,Shop 4, Moti Bagh, New Delhi</t>
  </si>
  <si>
    <t>Darjeeling Momos,155, Near Sadhu Vaswani School, South Moti Bagh, Moti Bagh, New Delhi</t>
  </si>
  <si>
    <t>Ada e Handi Restaurant,141, South Moti Bagh Market, Moti Bagh, New Delhi</t>
  </si>
  <si>
    <t>Chinese, North Indian, Fast Food, Italian</t>
  </si>
  <si>
    <t>Moments Mall, Kirti Nagar, New Delhi</t>
  </si>
  <si>
    <t>Moments Mall, Kirti Nagar</t>
  </si>
  <si>
    <t>QD's Restaurant,Food Court, 2nd Floor, Moments Mall, Kirti Nagar, New Delhi</t>
  </si>
  <si>
    <t>Chaayos,Ground Floor, Moments Mall, Patel Road, Next to Kirti Nagar Metro Station, Kirti Nagar, New Delhi</t>
  </si>
  <si>
    <t>Basil Tree,223, Moments Mall, Kirti Nagar, New Delhi</t>
  </si>
  <si>
    <t>Finger Food, North Indian</t>
  </si>
  <si>
    <t>The Beer Cafe,218 &amp; 219, 2nd Floor, Moments Mall, Kirti Nagar, New Delhi</t>
  </si>
  <si>
    <t>Giani's,2nd Floor, Moments Mall, Kirti Nagar, New Delhi</t>
  </si>
  <si>
    <t>Dunkin' Donuts,14, Food Court, 2nd Floor, Moments Mall, Kirti Nagar, New Delhi</t>
  </si>
  <si>
    <t>Berco's,Food Court, Moments Mall, Kirti Nagar, New Delhi</t>
  </si>
  <si>
    <t>Wow! Momo,Shop 167, Food Court, 2nd Floor, Moments Mall, Kirti Nagar, New Delhi</t>
  </si>
  <si>
    <t>Subway,Food Court, 2nd Floor, Moments Mall, Kirti Nagar, New Delhi</t>
  </si>
  <si>
    <t>Paranthas 21,Food Court, Second Floor, Moments Mall, Kirti Nagar, New Delhi</t>
  </si>
  <si>
    <t>KFC,12 &amp; 13, 2nd Floor, Food Court, Moments Mall, Kirti Nagar, New Delhi</t>
  </si>
  <si>
    <t>Keventers,Food Court, Moments Mall, Patel Road, Near Kirti Nagar Metro Station, Kirti Nagar, New Delhi</t>
  </si>
  <si>
    <t>Kebab Xpress,2nd Floor, Del15 Food Court, Moments Mall, Kirti Nagar, New Delhi</t>
  </si>
  <si>
    <t>Karim's,67, Food Court, Moments Mall, Kirti Nagar, New Delhi</t>
  </si>
  <si>
    <t>Dosa Plaza,Food Court, Moments Mall, Kirti Nagar, New Delhi</t>
  </si>
  <si>
    <t>Cocoberry,67, 2nd Floor, Food Court, Moments Mall, Kirti Nagar, New Delhi</t>
  </si>
  <si>
    <t>Chicago Pizza,Food Court, 2nd Floor, Moments Mall, Kirti Nagar, New Delhi</t>
  </si>
  <si>
    <t>Cafe Grub,Ground Floor, Moments Mall, Kirti Nagar, New Delhi</t>
  </si>
  <si>
    <t>Burger Singh,Kitchen 6B, DEL 15 Food Court, 2nd Floor, Moments Mall, Kirti Nagar, New Delhi</t>
  </si>
  <si>
    <t>Street Food, South Indian, Chinese</t>
  </si>
  <si>
    <t>Bikano's Chat Cafe,Moments Mall, Kirti Nagar, New Delhi</t>
  </si>
  <si>
    <t>Baskin Robbins,Ground Floor, Moments Mall, Kirti Nagar, New Delhi</t>
  </si>
  <si>
    <t>Barista,Moments Mall, Kirti Nagar, New Delhi</t>
  </si>
  <si>
    <t>Amritsari Express,Food Court, 2nd Floor, Moments Mall, Kirti Nagar, New Delhi</t>
  </si>
  <si>
    <t>Model Town 3, New Delhi</t>
  </si>
  <si>
    <t>Model Town 3</t>
  </si>
  <si>
    <t>Madaari,G-1, Near Azadpur Metro Station, Model Town 3, New Delhi</t>
  </si>
  <si>
    <t>Sweeter Delight,G-3/67, Model Town 3, New Delhi</t>
  </si>
  <si>
    <t>New Arjun Bombay Pav Bhaji,D-2, Model Town 3, New Delhi</t>
  </si>
  <si>
    <t>Green Chick Chop,G-4, Main Market, Model Town 3, New Delhi</t>
  </si>
  <si>
    <t>The Dragon Hucks,D-2/12, Main Market, Model Town 3, New Delhi</t>
  </si>
  <si>
    <t>Sardar A Pure Meat Shop,G-8, Shop 6, Near Punjab National Bank, Model Town 3, New Delhi</t>
  </si>
  <si>
    <t>Nirmal's,Opposite NIIT, D Park, Model Town 3, New Delhi</t>
  </si>
  <si>
    <t>Hari Om Bhojnalaya,C-1, Opposite HDFC Bank, Model Town 3, New Delhi</t>
  </si>
  <si>
    <t>Frontier,D-2/15, Shopping Zone, Model Town 3, New Delhi</t>
  </si>
  <si>
    <t>Curry Shurry,G-4, Main Market, Opposite ICICI Bank, Model Town 3, New Delhi</t>
  </si>
  <si>
    <t>Model Town 2, New Delhi</t>
  </si>
  <si>
    <t>Model Town 2</t>
  </si>
  <si>
    <t>JAIL - Behind The Bar,B-8, Model Town 2, New Delhi</t>
  </si>
  <si>
    <t>Puri Bakers,F-14/17, Model Town 2, New Delhi</t>
  </si>
  <si>
    <t>Pizza Station,Opposite Main Gate Shalimar Park, Model Town 2, New Delhi</t>
  </si>
  <si>
    <t>McDonald's,F-14 &amp; 15, Model Town 2, New Delhi</t>
  </si>
  <si>
    <t>El Posto,F-14/20, Shop 1, Model Town 2, New Delhi</t>
  </si>
  <si>
    <t>North Indian, Fast Food, Street Food</t>
  </si>
  <si>
    <t>Eating Corner,F-14/19, Central Market, Model Town 2, New Delhi</t>
  </si>
  <si>
    <t>Cocoberry,H-4/2, Main Market, Model Town 2, New Delhi</t>
  </si>
  <si>
    <t>Chacha Di Hatti,F Block, Near Mother Dairy, Ramlila Ground, Model Town 2, New Delhi</t>
  </si>
  <si>
    <t>The Host,F Block, Behind Mother Dairy, Opposite MCD School Gate, Model Town 2, New Delhi</t>
  </si>
  <si>
    <t>Subway,F-14/14, Main Market, Model Town 2, New Delhi</t>
  </si>
  <si>
    <t>Nut Khut Chaats &amp; Snacks,14/1-F, Model Town 2, New Delhi</t>
  </si>
  <si>
    <t>Mitraz,F-14/7, Model Town 2, New Delhi</t>
  </si>
  <si>
    <t>Mithai, South Indian</t>
  </si>
  <si>
    <t>Krishna Sweet House,H-4/7, Model Town 2, New Delhi</t>
  </si>
  <si>
    <t>Keventers,14/16, Main Market, Model Town 2, New Delhi</t>
  </si>
  <si>
    <t>Kabab Factory,F-14/55, Ground Floor, Model Town 2, New Delhi</t>
  </si>
  <si>
    <t>Hot Pot,F Block, Near Mother Diary, Opposite Ramlila Ground, Model Town 2, New Delhi</t>
  </si>
  <si>
    <t>Hostess Tasty Bites,F Block, Near Mother Dairy Booth, Ramlila Ground, Model Town 2, New Delhi</t>
  </si>
  <si>
    <t>Salad, Healthy Food, Burger, Italian, Continental, Chinese, North Indian, Beverages</t>
  </si>
  <si>
    <t>Healthy Food Station,Model Town 2, New Delhi</t>
  </si>
  <si>
    <t>Great Wall,F-14/55, Model Town 2, New Delhi</t>
  </si>
  <si>
    <t>Grand Plaza,B-1, Model Town 2, New Delhi</t>
  </si>
  <si>
    <t>Giani,F-14/17, Model Town 2, New Delhi</t>
  </si>
  <si>
    <t>Domino's Pizza,F-14/12 A, Upper Ground Floor, Model Town 2, New Delhi</t>
  </si>
  <si>
    <t>Bikaner Sweet House,F-14/17, Model Town 2, New Delhi</t>
  </si>
  <si>
    <t>Any Time Food,F-14/16, Model Town 2, New Delhi</t>
  </si>
  <si>
    <t>34, Chowringhee Lane,B-10, Opposite Metro Pillar 21, Model Town 2, New Delhi</t>
  </si>
  <si>
    <t>Model Town 1, New Delhi</t>
  </si>
  <si>
    <t>Model Town 1</t>
  </si>
  <si>
    <t>Munch Nation,Model Town 1, New Delhi</t>
  </si>
  <si>
    <t>MGM Club, Daryaganj, New Delhi</t>
  </si>
  <si>
    <t>MGM Club, Daryaganj</t>
  </si>
  <si>
    <t>Viceroy - The Coffee Shop,19, Ansari Road, Ring Road, MGM Club, Daryaganj, New Delhi</t>
  </si>
  <si>
    <t>Lord's - The Sports Lounge,19, Ansari Road, Ring Road, MGM Club, Daryaganj, New Delhi</t>
  </si>
  <si>
    <t>London Eye - The Open Lounge,19, Ansari Road, Ring Road, MGM Club, Daryaganj, New Delhi</t>
  </si>
  <si>
    <t>Curzon - The Royal Bar,19, Ansari Road, Ring Road, MGM Club, Daryaganj, New Delhi</t>
  </si>
  <si>
    <t>Aces - The Card Room,19, Ansari Road, Ring Road, MGM Club, Daryaganj, New Delhi</t>
  </si>
  <si>
    <t>Victoria,19, Ansari Road, Ring Road, MGM Club, Daryaganj, New Delhi</t>
  </si>
  <si>
    <t>Cafe, Beverages</t>
  </si>
  <si>
    <t>MGF Metropolitan Mall, Saket, New Delhi</t>
  </si>
  <si>
    <t>MGF Metropolitan Mall, Saket</t>
  </si>
  <si>
    <t>The Tea Place by Manjushree,8, Ground Floor, MGF Metropolitan Mall</t>
  </si>
  <si>
    <t>The Great Kabab Factory,1st Floor, MGF Metropolitan Mall, Saket, New Delhi</t>
  </si>
  <si>
    <t>Berco's,2nd Floor, MGF Metropolitan Mall, Saket, New Delhi</t>
  </si>
  <si>
    <t>North Indian, European, Chinese</t>
  </si>
  <si>
    <t>Lighthouse 13,13, 1st Floor, MGF Metropolitan Mall, Saket, New Delhi</t>
  </si>
  <si>
    <t>North Indian, Chinese, Italian, Finger Food</t>
  </si>
  <si>
    <t>Buzz,Ground Floor, MGF Metropolitan Mall, Saket, New Delhi</t>
  </si>
  <si>
    <t>MG Road, New Delhi</t>
  </si>
  <si>
    <t>Zaika Biryani,Main Market, Ghitorni, MG Road, New Delhi</t>
  </si>
  <si>
    <t>Vandana Food Corner,100 Feet Road, MG Road, New Delhi</t>
  </si>
  <si>
    <t>Uttrakhand Hotel,Khatana Market Sultanpur, Near Gurudwara, MG Road, New Delhi</t>
  </si>
  <si>
    <t>Truly Yours,Khasra 368, Sultanpur, MG Road, New Delhi</t>
  </si>
  <si>
    <t>Swiss Gourmessa,Khasra 361/16, Sultanpur Village, MG Road, New Delhi</t>
  </si>
  <si>
    <t>Swadist Bhojnalaya,Shop 240, Ghitorni Village, MG Road, New Delhi</t>
  </si>
  <si>
    <t>Shri Balaji Bhojnalaya,Main Market, Ghitorni, MG Road, New Delhi</t>
  </si>
  <si>
    <t>Saraswati Food Corner,Shop 240, 100 Feet Road, Ghitorni Village, Near, MG Road, New Delhi</t>
  </si>
  <si>
    <t>Rajdhani Restaurant,Main Road, MG Road, New Delhi</t>
  </si>
  <si>
    <t>Pandit Ji Ki Apni Rasoi,Near Post Office, Main Market, Ghitorni, MG Road, New Delhi</t>
  </si>
  <si>
    <t>New Gaurav Dhaba,New Mangalapuri, MG Road, New Delhi</t>
  </si>
  <si>
    <t>Mr. Sub,The Gallery on MG, MG Road, New Delhi</t>
  </si>
  <si>
    <t>Moets Curry Pot,Khasra 382, Shree Shyam Property, 100 Feet Road, Ghitorni, MG Road, New Delhi</t>
  </si>
  <si>
    <t>Mithai, Bakery, North Indian</t>
  </si>
  <si>
    <t>Manna Sweets &amp; Restaurant,Main Market, Ghitorni, MG Road, New Delhi</t>
  </si>
  <si>
    <t>Manami Japanese Restaurant,Avalon Hotel, Near Sultanpur Metro Station, Sultanpur, MG Road, New Delhi</t>
  </si>
  <si>
    <t>Lotus Kitchen,Near Post Office, Main Market, Ghitorni, MG Road, New Delhi</t>
  </si>
  <si>
    <t>Lajawab Chicken &amp; Fish Fry,843/1, Opposite Metro Pillar 116, Ghitorni, Near MG Road, New Delhi</t>
  </si>
  <si>
    <t>Kitchen Namaste,Khatana Market, Near Sultanpur Metro Station, MG Road, New Delhi</t>
  </si>
  <si>
    <t>JMD Food Palace,Shasta 388-369, Chaudhary Market, Sultanpur, MG Road, New Delhi</t>
  </si>
  <si>
    <t>Hotel Aditi,Shop 3, Khasra 385, Near Union Bank, 100 Feet Road, MG Road, New Delhi</t>
  </si>
  <si>
    <t>Gujjar Dhaba,Arjangarh, MG Road, New Delhi</t>
  </si>
  <si>
    <t>Green Chick Chop,Near Air Force Staion Arjangarh, MG Road, New Delhi</t>
  </si>
  <si>
    <t>Green Chick Chop,Khasara Number 580, Sultanpur, MG Road, New Delhi</t>
  </si>
  <si>
    <t>Choudhary Dhaba,Main Market, Ghitorni, MG Road, New Delhi</t>
  </si>
  <si>
    <t>Chinese Corner,Main Market, Ghitorni, MG Road, New Delhi</t>
  </si>
  <si>
    <t>Cake Point,House 709-D, Ghitorni, Near MG Road, New Delhi</t>
  </si>
  <si>
    <t>Cake And Bakes,Main Market, Ghitorni, MG Road, New Delhi</t>
  </si>
  <si>
    <t>Bollywood Khana,Shop 2, Arjangarh Metro Station, MG Road, New Delhi</t>
  </si>
  <si>
    <t>Mithai, North Indian, South Indian, Chinese, Street Food, Bakery</t>
  </si>
  <si>
    <t>Bikaner Sweets,Mandi Gaon Road, Sultanpur, Near, MG Road, New Delhi</t>
  </si>
  <si>
    <t>Baskin Robbins,The Gallery, New Manglapuri, MG Road, New Delhi</t>
  </si>
  <si>
    <t>Aggarwal Sweets,Main Market, Ghitorni, MG Road, New Delhi</t>
  </si>
  <si>
    <t>Aap Ki Khatir,Near Ghitorni Metro Station, Near MG Road, New Delhi</t>
  </si>
  <si>
    <t>Tandoori Zaaika,Main Road, Aaya Nagar, Near Honda Showroom, MG Road, New Delhi</t>
  </si>
  <si>
    <t>Dill's Chawla Chik-Inn,1843, Ghitorni, MG Road, New Delhi</t>
  </si>
  <si>
    <t>Metro Walk Mall, Rohini, New Delhi</t>
  </si>
  <si>
    <t>Metro Walk Mall, Rohini</t>
  </si>
  <si>
    <t>Pizza Hut,FA 7 &amp; 8, Metro Walk Mall, Sector 11, Rohini, New Delhi</t>
  </si>
  <si>
    <t>Moti Mahal Delux Tandoori Trail,GA-7 &amp; 8, Metro Walk Mall, Rohini, New Delhi</t>
  </si>
  <si>
    <t>McDonald's,Ground Floor, Metro Walk Mall, Rohini, New Delhi</t>
  </si>
  <si>
    <t>Mehrauli, New Delhi</t>
  </si>
  <si>
    <t>Mehrauli</t>
  </si>
  <si>
    <t>Twenty Four Seven,M/S Qutab Service Station, IOC Pump, Opposite STC &amp; MMTC Housing Colony, Mehrauli, New Delhi</t>
  </si>
  <si>
    <t>The Urban Dhaba,F-703, Lado Sarai, Mehrauli, New Delhi</t>
  </si>
  <si>
    <t>The China Town,F-117, Lado Sarai, Mehrauli, New Delhi</t>
  </si>
  <si>
    <t>Retro Kichen,1st Floor, Opposite Police Station, Mehrauli, New Delhi</t>
  </si>
  <si>
    <t>Kerala Kitchen &amp; Restaurant,F-228, Lado Sarai, Mehrauli, New Delhi</t>
  </si>
  <si>
    <t>Kathi House,F-21, Lado Sarai, Mehrauli, New Delhi</t>
  </si>
  <si>
    <t>Giani's,Qutub Tiffin, Ten Style Mile, Kalkadas Marg, Mehrauli, New Delhi</t>
  </si>
  <si>
    <t>Dragun Hut,Lado Sarai Near Park, Mehrauli, New Delhi</t>
  </si>
  <si>
    <t>Dilkhush Punjabi Dhaba,893/8 Mehta Tailor Wali Gali Sarai Mehrauli, Mehrauli, New Delhi</t>
  </si>
  <si>
    <t>Chinese Fast Food,Mehrauli, New Delhi</t>
  </si>
  <si>
    <t>China Pan,16 A, Ward 1, LIC Building, Mehrauli, New Delhi</t>
  </si>
  <si>
    <t>Bhutani Chaap,Shop 1, Ambawata Complex, Gurudwara Road, Mehrauli, New Delhi</t>
  </si>
  <si>
    <t>Bake My Day,Shop 1, Ambawata Complex, Gurudwara Road, Mehrauli, New Delhi</t>
  </si>
  <si>
    <t>Ashiyan Foods,D-3/491, Chhatarpur Pahari, Mehrauli, New Delhi</t>
  </si>
  <si>
    <t>Al Zaika,F-341, Lado Sarai, Mehrauli, New Delhi</t>
  </si>
  <si>
    <t>#hashtag,1092/1, Mehrauli Bus Stand, Mehrauli, New Delhi</t>
  </si>
  <si>
    <t>Yash Aadi Food Corner,F-210/A, Main Market, Mehrauli, New Delhi Near Mehrauli</t>
  </si>
  <si>
    <t>Malik Vegetarian Rasoi,13-A/4, Ward 1, Opposite Bhool Bhuliyan, Mehrauli, New Delhi</t>
  </si>
  <si>
    <t>Mahara Hotel,13/2, Ward 1, LIC Road, Near Bus Terminal, Mehrauli, New Delhi</t>
  </si>
  <si>
    <t>Green Chick Chop,13/2, Ward 1, LIC Road, Near Bhool Bhulia, Mehrauli, New Delhi</t>
  </si>
  <si>
    <t>Mayur Vihar Phase 3, New Delhi</t>
  </si>
  <si>
    <t>Mayur Vihar Phase 3</t>
  </si>
  <si>
    <t>The Deshi Bites,SFS Flats, Near Pocket-C, Mayur Vihar Phase 3, New Delhi</t>
  </si>
  <si>
    <t>Sonu Bhojanalya,D-1/29, New Kondli, Sani Bazar Road, Mayur Vihar Phase 3, New Delhi</t>
  </si>
  <si>
    <t>Continental, North Indian, South Indian</t>
  </si>
  <si>
    <t>Royal Spice,A-1155-1156, GD Colony, Mayur Vihar Phase 3, New Delhi</t>
  </si>
  <si>
    <t>Romano's Pizza,81A, Pocket A-2, Mayur Vihar Phase 3, New Delhi</t>
  </si>
  <si>
    <t>Riyaz Chicken Corner,1A, Pocket A-3, Mayur Vihar Phase 3, New Delhi</t>
  </si>
  <si>
    <t>Muradabadi Chicken Corner,C-1/130, New Kondli, Mayur Vihar Phase 3, New Delhi</t>
  </si>
  <si>
    <t>Continental, Italian, Fast Food</t>
  </si>
  <si>
    <t>Munchies Midnight Delivery,Mayur Vihar Phase 3, New Delhi</t>
  </si>
  <si>
    <t>Mitra Da Dhaba,DDA, Convenient Shopping Centre 1, Pocket C1, Sector C, Kondli Gharoli, Mayur Vihar Phase 3, New Delhi</t>
  </si>
  <si>
    <t>Harish And Sonu Sudh Bhojnalya,Old Kondli, Near State Bank Of Patiala, Mayur Vihar Phase 3, New Delhi</t>
  </si>
  <si>
    <t>Cake Walkers,84-B, Pocket A-1, Mayur Vihar Phase 3, New Delhi</t>
  </si>
  <si>
    <t>Annapurna,Shop 1, Basement, Tularam Complex, Old Kondi, Mayur Vihar Phase 3, New Delhi</t>
  </si>
  <si>
    <t>A One Muradabadi,A 118, Pocket A 2, Mayur Vihar Phase 3, New Delhi</t>
  </si>
  <si>
    <t>Baked Buns,C-4/79, Near Indian Oil Petrol Pump, Mayur Vihar Phase 3, New Delhi</t>
  </si>
  <si>
    <t>Zaika Kathi Rolls,GD Colony, Mayur Vihar Phase 3, New Delhi</t>
  </si>
  <si>
    <t>True Blue,8, DDA Shopping Complex, Mayur Vihar Phase 3, New Delhi</t>
  </si>
  <si>
    <t>The Test,G-11, Plot 1-2, SSG East Plaza, Mayur Vihar Phase 3, New Delhi</t>
  </si>
  <si>
    <t>Sonu Sudh Bhojnalaya,B 1/1 B, Janta Flat, Mayur Vihar Phase 3, New Delhi</t>
  </si>
  <si>
    <t>Shaan-E-Tandoorz,G-14, SSG East Plaza, DDA Local Shopping Centre, Mayur Vihar Phase 3, New Delhi</t>
  </si>
  <si>
    <t>Samarpan Fast Food,118 - A2, LIG Flat Market, Opposite Sharma Medical Store, Mayur Vihar Phase 3, New Delhi</t>
  </si>
  <si>
    <t>Qureshi Chicken Corner,Near Ryan International School, Mayur Vihar Phase 3, New Delhi</t>
  </si>
  <si>
    <t>Punjabi Dhaba,140-A, Pocket A3, Mayur Vihar Phase 3, New Delhi</t>
  </si>
  <si>
    <t>Pizza Castle,80/A, Pocket A, LIG Flat, Mayur Vihar Phase 3, New Delhi</t>
  </si>
  <si>
    <t>New Aggarwal Sweet Corner,A-1240/2, DDA Market, Mayur Vihar Phase 3, New Delhi</t>
  </si>
  <si>
    <t>Muradabadi Chicken Biryani,C-1/30, New Kondli, Near Mangal Bazar Chowk, Mayur Vihar Phase 3, New Delhi</t>
  </si>
  <si>
    <t>MOC - The American Restaurant,38-A, Pocket A-2, Mayur Vihar Phase 3, New Delhi</t>
  </si>
  <si>
    <t>Mayur Restaurant,81-B,Pocket A-2, Mayur Vihar Phase 3, New Delhi</t>
  </si>
  <si>
    <t>Lumbini Fast Point,1-A, Pocket A3, Mayur Vihar Phase 3, New Delhi</t>
  </si>
  <si>
    <t>Kerala</t>
  </si>
  <si>
    <t>Hotel Malabar,A-1312, Main Road, Opposite  Pocket A-2, GD Colony, Mayur Vihar Phase 3, New Delhi</t>
  </si>
  <si>
    <t>Dana Pani,B-1/60, New Kondli, Mayur Vihar Phase 3, New Delhi</t>
  </si>
  <si>
    <t>Clever Fox Cafe,Red Fox Hotel, Community Center, Mayur Vihar Phase 3, New Delhi</t>
  </si>
  <si>
    <t>Bobby Dhaba &amp; Caterers,C-3/88, New Kondli, Mayur Vihar Phase 3, New Delhi</t>
  </si>
  <si>
    <t>Anokha Chinese Hut,D-1/30, New Kondli, Mayur Vihar Phase 3, New Delhi</t>
  </si>
  <si>
    <t>Mayur Vihar Phase 2, New Delhi</t>
  </si>
  <si>
    <t>Mayur Vihar Phase 2</t>
  </si>
  <si>
    <t>Slice Of Italy,104 &amp; 105, Durga Complex, LSC Market, Pocket B, Mayur Vihar Phase 2, New Delhi</t>
  </si>
  <si>
    <t>K.D Corner,B-65, East Vinod Nagar, Near, Mayur Vihar Phase 2, New Delhi</t>
  </si>
  <si>
    <t>Fast Food, Raw Meats</t>
  </si>
  <si>
    <t>Evergreen Food Corner,55, A Block Market, Mayur Vihar Phase 2, New Delhi</t>
  </si>
  <si>
    <t>Creamy Creation,B-66, East Vinod Nagar, Near Mayur Vihar Phase 2, New Delhi</t>
  </si>
  <si>
    <t>Veggie-Licious,G-6, GS Arcade, Pocket B, Behind State Bank of India, Mayur Vihar Phase 2, New Delhi</t>
  </si>
  <si>
    <t>Scorpio Cafe,G-4, Durga Complex, Pocket B, Mayur Vihar Phase 2, New Delhi</t>
  </si>
  <si>
    <t>Sandwich Factory,25A, Pocket B, Mayur Vihar Phase 2, New Delhi</t>
  </si>
  <si>
    <t>Pradeep Pav Bhaji,G-2, Vardhman Sainik Plaza, Pocket B-2, Mayur Vihar Phase 2, New Delhi</t>
  </si>
  <si>
    <t>Moustache Coffee,G-6, Vardhman Shrenik Plaza, Pocket B, Mayur Vihar Phase 2, New Delhi</t>
  </si>
  <si>
    <t>Granny's Flavour,11/7 Purvanchal Plaza, Mayur Vihar Phase 2, New Delhi</t>
  </si>
  <si>
    <t>Duggal Snacks,G-S, Abhishek Plaza, Pocket B, Mayur Vihar Phase 2, New Delhi</t>
  </si>
  <si>
    <t>Zaiqa Kathi Roll &amp; Momos,4, Pocket B, Mayur Vihar Phase 2, New Delhi</t>
  </si>
  <si>
    <t>Wah Ji Wah,3, Sachdeva Plaza, Mayur Vihar Phase 2, New Delhi</t>
  </si>
  <si>
    <t>Urban Degchi Kitchen &amp; Bar,Shop 5-10, LSC Pocket B, Mayur Vihar Phase 2, New Delhi</t>
  </si>
  <si>
    <t>North Indian, Chinese, South Indian, Fast Food</t>
  </si>
  <si>
    <t>Sweets and Spices,G-1, Sagar Galaxy, Pocket B, Commercial Complex, Mayur Vihar Phase 2, New Delhi</t>
  </si>
  <si>
    <t>South Indian Fast Food,Near Canara Bank, Block A, Mayur Vihar Phase 2, New Delhi</t>
  </si>
  <si>
    <t>Sethi's Kabab &amp; Curries,G-5, Manish Chamber, LSC, Pocket B, Near Virmani Hospital, Mayur Vihar Phase 2, New Delhi</t>
  </si>
  <si>
    <t>Sanju Cool &amp; Hot Hut,7, Purvanchal Plaza, ISC Market, Pocket B, Mayur Vihar Phase 2, New Delhi</t>
  </si>
  <si>
    <t>Roll Club,G-6, Sachdeva Plaza, Mayur Vihar Phase 2, New Delhi</t>
  </si>
  <si>
    <t>New Madras Cafe,Shop 15, DDA Market, Pocket C, Mayur Vihar Phase 2, New Delhi</t>
  </si>
  <si>
    <t>New Hyderabadi Biryani House,G-8, Manish Chamber, Pocket B Market, Near Neelam Mata Mandir, Mayur Vihar Phase 2, New Delhi</t>
  </si>
  <si>
    <t>Mitra Di Chaap,D-1, Opposite Mayur Vihar Bus Depot, Mayur Vihar Phase 2, New Delhi</t>
  </si>
  <si>
    <t>Malabar Foods,G-9, Krishna Plaza Complex, Pocket A Bus Stand, Mayur Vihar Phase 2, New Delhi</t>
  </si>
  <si>
    <t>Hub Tub,112-A, Pocket F, Mayur Vihar Phase 2, New Delhi</t>
  </si>
  <si>
    <t>Food Trax,G-8, Durga Complex LSC, Mayur Vihar Phase 2, New Delhi</t>
  </si>
  <si>
    <t>Desi Jugaad,G-6, Plot 14, Vardhaman Plaza, Mayur Vihar Phase 2, New Delhi</t>
  </si>
  <si>
    <t>Breadz,Below Canara Bank, A Block Market, Mayur Vihar Phase 2, New Delhi</t>
  </si>
  <si>
    <t>Bikaner Sweets,1, Durga Complex, Mayur Vihar Phase 2, New Delhi</t>
  </si>
  <si>
    <t>Agarwal Bikaneri Sweets,Shop 7, Pocket A, Mayur Vihar Phase 2, New Delhi</t>
  </si>
  <si>
    <t>Mayur Vihar Phase 1, New Delhi</t>
  </si>
  <si>
    <t>Mayur Vihar Phase 1</t>
  </si>
  <si>
    <t>Just Chinese,C-2, Acharya Niketan, Mayur Vihar Phase 1, New Delhi</t>
  </si>
  <si>
    <t>Food Fantasy,P-35-36, Opposite Fine Home Apartments, Mayur Vihar Phase 1, New Delhi</t>
  </si>
  <si>
    <t>Cafe Coffee Day,Sikka Plaza, Near Ahlcon Public School, Opposite UNA Enclave, Mayur Vihar Phase 1, New Delhi</t>
  </si>
  <si>
    <t>Zayka chicken restaurant,C 31, Acharya niketan, Mayur Vihar Phase 1, New Delhi</t>
  </si>
  <si>
    <t>U Like,G-7, LSC 11, Main Market, Mayur Vihar Phase 1, New Delhi</t>
  </si>
  <si>
    <t>Tripti Foods,Shop 31, DDA Market, Near Jeevan Anmol Hospital, Mayur Vihar Phase 1, New Delhi</t>
  </si>
  <si>
    <t>ToLoveFromLove,Mayur Vihar Phase 1, New Delhi</t>
  </si>
  <si>
    <t>Tip Top Eating Corner,A 55 &amp; 56, New Ashok Nagar, Near, Mayur Vihar Phase 1, New Delhi</t>
  </si>
  <si>
    <t>South Indian,Opposite Balaji Dental Clinic, Mayur Vihar Phase 1, New Delhi</t>
  </si>
  <si>
    <t>Shri Bala Ji Rasoi,Near Authority, Main Road, Mayur Vihar Phase 1, New Delhi</t>
  </si>
  <si>
    <t>Senorita's,Pankaj Tower, Mayur Vihar Phase 1, New Delhi</t>
  </si>
  <si>
    <t>Satnaam Foods,101 A, Pratap Nagar, Mayur Vihar Phase 1, New Delhi</t>
  </si>
  <si>
    <t>Saikutir Food,F/206, Samaspur Road, Pandav Nagar, Mayur Vihar Phase 1, New Delhi</t>
  </si>
  <si>
    <t>Rockers &amp; Shockers,S-19, 2nd Floor, Star City Mall, Mayur Vihar Phase 1, New Delhi</t>
  </si>
  <si>
    <t>Riddhi Siddhi Restaurant,A, Ground Floor , Near Ganpati Complex, New Ashok Nagar, Mayur Vihar Phase 1, New Delhi</t>
  </si>
  <si>
    <t>Pakiza Restaurant,30, Block 15, Vasundhra Road, Mayur Vihar Phase 1, New Delhi Near Mayur Vihar Phase 1</t>
  </si>
  <si>
    <t>Muradabadi Chicken Biryani &amp; Dhaba,B-116, New Ashok Nagar, Near Mayur Vihar Phase 1, New Delhi</t>
  </si>
  <si>
    <t>Mr. Baker's,C-29, Acharya Niketan, Mayur Vihar Phase 1, New Delhi</t>
  </si>
  <si>
    <t>Grubhouse Cafe,D 33, Acharya Niketan, Mayur Vihar Phase 1, New Delhi</t>
  </si>
  <si>
    <t>Goodies- Snacks N More,E 62 Pratap Nagar, Mayur Vihar Phase 1, New Delhi</t>
  </si>
  <si>
    <t>Games v/s Cafe,Shop 15, DDA Local Shopping Center, Mayur Vihar Phase 1, New Delhi</t>
  </si>
  <si>
    <t>Fumble Foods,East End Apartments, Near New Ashok Nagar Metro Station, Mayur Vihar Phase 1, New Delhi</t>
  </si>
  <si>
    <t>Desi Chulha,193 Main Road, Shashi Garden, Mayur Vihar Phase 1, New Delhi</t>
  </si>
  <si>
    <t>Choksi Chinese,Mayur Vihar Phase 1, New Delhi</t>
  </si>
  <si>
    <t>Chawlas 2,C31, C Block, Acharya Niketan, Mayur Vihar Phase 1, New Delhi</t>
  </si>
  <si>
    <t>Cafe Tandoor,G-6, Kanishka Complex, Mayur Vihar Phase 1, New Delhi</t>
  </si>
  <si>
    <t>Buzybee,17/602, Eastend Apartments, Mayur Vihar Phase 1, New Delhi</t>
  </si>
  <si>
    <t>Bake Bank,B-19, Acharya Niketan Market, Mayur Vihar Phase 1, New Delhi</t>
  </si>
  <si>
    <t>Anupam Hotel,A 60, Main Market Road, New Ashok Nagar, Near, Mayur Vihar Phase 1, New Delhi</t>
  </si>
  <si>
    <t>Aman Vaishno Dhaba,417, New Ashok Nagar, Near Mayur Vihar Phase 1, New Delhi</t>
  </si>
  <si>
    <t>Street Food, Fast Food, Chinese, South Indian, North Indian</t>
  </si>
  <si>
    <t>Village - The House of Food,B-1, Acharya Niketan, Mayur Vihar Phase 1, New Delhi</t>
  </si>
  <si>
    <t>Mexican, North Indian</t>
  </si>
  <si>
    <t>Senorita's,10, Samachar Market, Mayur Vihar Phase 1 Extension, Mayur Vihar Phase 1, New Delhi</t>
  </si>
  <si>
    <t>Nutri Cafe,Shop G-3, Plot 1, LSC 11, Atlantic Plaza, Mayur Vihar Phase 1, New Delhi</t>
  </si>
  <si>
    <t>Freakin Beans,606, Shikha Plaza 1, Shashi Park Road, Mayur Vihar Phase 1, New Delhi</t>
  </si>
  <si>
    <t>Fast Food, Pizza, Burger</t>
  </si>
  <si>
    <t>Baked Buns,Shop 12, BR Complex, Near Alchon International School, Opposite UNA Enclave, Mayur Vihar Phase 1, New Delhi</t>
  </si>
  <si>
    <t>36 lebzelter,P 37/38, Pandav Nagar, Mayur Vihar Phase 1, New Delhi</t>
  </si>
  <si>
    <t>Udupidarshini Veg Restaurant,C-24/A, Acharya Niketan, Mayur Vihar Phase 1, New Delhi</t>
  </si>
  <si>
    <t>Asian, Thai, Chinese, North Indian</t>
  </si>
  <si>
    <t>The Epicure - Fraser Suites,Fraser Suites, 4-A, District Centre,  Mayur Vihar Phase 1, New Delhi</t>
  </si>
  <si>
    <t>The Edge Cafe,32-B, JP Complex, Opposite UNA Enclave, Mayur Vihar Phase 1, New Delhi</t>
  </si>
  <si>
    <t>The Chef,Shop 7 &amp; 8, Block A, Main Road, Ashok Nagar, Near Mayur Vihar Phase 1, New Delhi</t>
  </si>
  <si>
    <t>Sweet Toof Designer Cakes,16-A, Pocket 3, Mayur Vihar Phase 1, New Delhi</t>
  </si>
  <si>
    <t>Spice Fusion,Shop 12, DDA Local Shoping Center Market, Mayur Vihar Phase 1</t>
  </si>
  <si>
    <t>South Indian, Chettinad</t>
  </si>
  <si>
    <t>Smoky Chettinad,Shop 2, Local Shopping Complex, DDA Market, Acharya Niketan, Mayur Vihar Phase 1, New Delhi</t>
  </si>
  <si>
    <t>Shiv Shakti Restaurant,11, DDA Market, Pocket 4, Mayur Vihar Phase 1, New Delhi</t>
  </si>
  <si>
    <t>Shanghai Kitchen,C-19, Opposite Ahlcon International School, Mayur Vihar Phase 1, New Delhi</t>
  </si>
  <si>
    <t>SB's Raisins,A-9/1, Acharya Niketan, Central Market, Mayur Vihar Phase 1, New Delhi</t>
  </si>
  <si>
    <t>Sandwichai,Sandwichai, Shop no 2,3-Sikka Plaza, Mayur Vihar Phase-1</t>
  </si>
  <si>
    <t>Republic of Chicken,G-10, Samachar Market, Mayur Vihar Phase 1, New Delhi</t>
  </si>
  <si>
    <t>Rasoi The Food Express,38, DDA Market, Jeevan Anmol Hospital, Mayur Vihar Phase 1, New Delhi</t>
  </si>
  <si>
    <t>Punjabi Mirch,D-35, Acharya Niketan, Near Kukreja Hospital, Mayur Vihar Phase 1, New Delhi</t>
  </si>
  <si>
    <t>Nine 2 Nine Snacks &amp; Restaurant,B-1/26, New Ashok Nagar, Near, Mayur Vihar Phase 1, New Delhi</t>
  </si>
  <si>
    <t>Night Food Delivery,Near Sikka Plaza, Mayur Vihar Phase 1, New Delhi</t>
  </si>
  <si>
    <t>Mr. Baker's,G2-G3, DAV Complex, LSC, Mayur Vihar Phase 1, New Delhi</t>
  </si>
  <si>
    <t>Lahorian's Sweets &amp; Bakers,Shop 5, Plot 101, Gali 15, Pratap Nagar, Mayur Vihar Phase 1, New Delhi</t>
  </si>
  <si>
    <t>American, Asian, North Indian, Mexican, South Indian</t>
  </si>
  <si>
    <t>Kook For Health,A 8, Acharya Niketan Market, Opposite Janta Book Depot, Mayur Vihar Phase 1, New Delhi</t>
  </si>
  <si>
    <t>Keuchen Paradise,A-7, Acharya Niketan, Mayur Vihar Phase 1, New Delhi</t>
  </si>
  <si>
    <t>Kerala Cafe,Shop 4 &amp; 5, 1st Floor, Block A/18, Acharya Niketan, Mayur Vihar Phase 1, New Delhi</t>
  </si>
  <si>
    <t>Kasturi Family Restaurant,1st Floor, P-13/A, Aacharya Niketan Market, Mayur Vihar Phase 1, New Delhi</t>
  </si>
  <si>
    <t>Hyderabadi Dum Biryani,24, DDA Market, Pocket 4, Mayur Vihar Phase 1, New Delhi</t>
  </si>
  <si>
    <t>Hot Joint Fast Food,Metro Station Gate 1, Mayur Vihar Phase 1, New Delhi</t>
  </si>
  <si>
    <t>Himalaya Food Corner,C-24, Acharya Niketan, Near ICICI Bank, Mayur Vihar Phase 1, New Delhi</t>
  </si>
  <si>
    <t>Haqeem's,Shop 2, Plot 1, Sikka Plaza, Mayur Vihar Phase 1, New Delhi</t>
  </si>
  <si>
    <t>Green Chick Chop,Shop 3, 4, &amp; 4-A, Samachar Market, Mayur Vihar Phase 1 Extension, Mayur Vihar Phase 1, New Delhi</t>
  </si>
  <si>
    <t>Great Plates By AJ,G-1-4, DLF Galleria Mall, District Centre, Mayur Vihar Phase 1, New Delhi</t>
  </si>
  <si>
    <t>Evergreen Sweets Corner,A-650, New Ashok Nagar, Near Mayur Vihar Phase 1, New Delhi</t>
  </si>
  <si>
    <t>Ever Green Pastry Shop,230, Main Market, Mayur Vihar Phase 1, New Delhi</t>
  </si>
  <si>
    <t>Durbar Restaurant,166, Pratap Nagar, Opposite Pocket 4, Mayur Vihar Phase 1, New Delhi</t>
  </si>
  <si>
    <t>Dolphin Rolls,Shop 389, B Block, New Ashok Nagar, Mayur Vihar Phase 1, New Delhi</t>
  </si>
  <si>
    <t>Delicacy Foods,1, DDA Market, Pocket 4, Near Maharaja Agrasen College, Mayur Vihar Phase 1, New Delhi</t>
  </si>
  <si>
    <t>Dazzle Pastry Shop,P 19, Acharya Niketan, Mayur Vihar Phase 1, New Delhi</t>
  </si>
  <si>
    <t>China Town,Opposite Fine Home Apartments, Acharya Niketan, Mayur Vihar Phase 1, New Delhi</t>
  </si>
  <si>
    <t>China Town,Samachar Market, DAV Complex, Mayur Vihar Phase 1, New Delhi</t>
  </si>
  <si>
    <t>Chawla'sŒ_,Acharya Niketan, Mayur Vihar Phase 1, New Delhi</t>
  </si>
  <si>
    <t>Chatto Chapati,288-B, Pocket 2, Mayur Vihar Phase 1, New Delhi</t>
  </si>
  <si>
    <t>Celebration Multi Cuisine Restaurant,15, Upper Ground Floor, Pratap Nagar, Near Mayur Vihar Phase 1, New Delhi</t>
  </si>
  <si>
    <t>Caravan Resto Bar,A-10, Acharya Niketan, Mayur Vihar Phase 1, New Delhi</t>
  </si>
  <si>
    <t>Baskin Robbins,G-7-9, Sikka Plaza 2, Near Ahlcon Public School, Mayur Vihar Phase 1, New Delhi</t>
  </si>
  <si>
    <t>Bansal Sweet,A 4/1, Acharya Niketan, Mayur Vihar Phase 1, New Delhi</t>
  </si>
  <si>
    <t>Ankur Family Restaurant,B 17/E Metro Station, New Ashok Nagar, Near Mayur Vihar Phase 1, New Delhi</t>
  </si>
  <si>
    <t>Angrezee Dhaba,Mini DDA Market, Mayur Kunj, Mayur Vihar Phase 1, New Delhi</t>
  </si>
  <si>
    <t>Amit Hotel,A 110, New Ashok Nagar, Near, Mayur Vihar Phase 1, New Delhi</t>
  </si>
  <si>
    <t>Aggarwal Sweet &amp; Bakers,B-1/3B, New Ashok Nagar, Mayur Vihar Phase 1, New Delhi</t>
  </si>
  <si>
    <t>Aashirwad,A 1, Acharya Niketan, Mayur Vihar Phase 1, New Delhi</t>
  </si>
  <si>
    <t>9 is Mine,4, BSES market, Pocket 1, Mayur Vihar Phase 1, New Delhi</t>
  </si>
  <si>
    <t>Mayapuri Phase 2, New Delhi</t>
  </si>
  <si>
    <t>Mayapuri Phase 2</t>
  </si>
  <si>
    <t>Sardar Ji Take Away &amp; Caterers,A 148, Gandhi Market, Hari Nagar, Mayapuri Phase 2, New Delhi</t>
  </si>
  <si>
    <t>Om Sweets &amp; Caterers,70, Hari Nagar, Near Jasrotia Hospital, Mayapuri Phase 2, New Delhi</t>
  </si>
  <si>
    <t>Mr. Tandoori Lal,BE-321/A, Hari Nagar, Mayapuri Phase 2, New Delhi</t>
  </si>
  <si>
    <t>Spicy Tadka,BE 332, Hari Nagar Street 3, Mayapuri Phase 2, New Delhi</t>
  </si>
  <si>
    <t>Ramji Di Hatti &amp; Caterers,BE-324, Street 4, Opposite M.I.G. Flats, Hari Nagar, Mayapuri Phase 2, New Delhi</t>
  </si>
  <si>
    <t>Vibes of Punjab,C-101, Mayapuri, Main Road, Near DD Motors, Mayapuri Phase 2, New Delhi</t>
  </si>
  <si>
    <t>Rita Chinese Food,B 357, Hari Nagar, Mayapuri Phase 2, New Delhi</t>
  </si>
  <si>
    <t>Pudding &amp; Pie,B-99, Mayapuri Industrial Area, Mayapuri Phase 2, New Delhi</t>
  </si>
  <si>
    <t>Pizza Treat,A1, Main Gandhi Market, Hari Nagar, Mayapuri Phase 2, New Delhi</t>
  </si>
  <si>
    <t>New Raja Sweets,A 140, Gandhi Nagar, Hari Nagar, Mayapuri Phase 2, New Delhi</t>
  </si>
  <si>
    <t>Meenakshi Bhawan,BE-334, Main Road, Hari Nagar, Mayapuri Phase 2, New Delhi</t>
  </si>
  <si>
    <t>Biryani, Kerala</t>
  </si>
  <si>
    <t>Malabar Catering House,C-84, Mayapuri Industrial Area, Mayapuri Phase 2, New Delhi</t>
  </si>
  <si>
    <t>Jai Shree Durga South Indian Corner,BE-324, Street 4, Hari Nagar, Mayapuri Phase 2, New Delhi</t>
  </si>
  <si>
    <t>Green Chick Chop,BE 359-A, Swargashram Road, Hari Nagar, Mayapuri Phase 2, New Delhi</t>
  </si>
  <si>
    <t>Apna Dhaba and Caters,Street 2, BE-335, Hari Nagar, Mayapuri Phase 2, New Delhi</t>
  </si>
  <si>
    <t>Mathura Road, New Delhi</t>
  </si>
  <si>
    <t>Mathura Road</t>
  </si>
  <si>
    <t>Aromas of Pind,A-38, Mohan Cooperative Estate, Near Sarita Vihar Metro Station, Opposite Metro Pillar 302, Mathura Road, New Delhi</t>
  </si>
  <si>
    <t>Friends Cafe,A-36, Mohan Cooperative Industrial Estate, Mathura Road, New Delhi</t>
  </si>
  <si>
    <t>Mansingh Road, New Delhi</t>
  </si>
  <si>
    <t>Mansingh Road</t>
  </si>
  <si>
    <t>Kafe @ Museum,National Museum, Mansingh Road, New Delhi</t>
  </si>
  <si>
    <t>Mandi House, New Delhi</t>
  </si>
  <si>
    <t>Mandi House</t>
  </si>
  <si>
    <t>The Sweet Spot,25, Central Lane, Bengali Market, Mandi House, New Delhi</t>
  </si>
  <si>
    <t>Snacks Point,Mandi House Metro Station, Mandi House, New Delhi</t>
  </si>
  <si>
    <t>Turant,Opposite FICCI Auditorium, Near Metro Station, Mandi House, New Delhi</t>
  </si>
  <si>
    <t>Snack Junction,Opposite FICCI Auditorium, Near Metro Station, Mandi House, New Delhi</t>
  </si>
  <si>
    <t>Cafe, Fast Food, Healthy Food</t>
  </si>
  <si>
    <t>Malviya Nagar, New Delhi</t>
  </si>
  <si>
    <t>Malviya Nagar</t>
  </si>
  <si>
    <t>Vero Gusto,C-4, Main Market, Malviya Nagar, New Delhi</t>
  </si>
  <si>
    <t>Sushi, Japanese, Healthy Food</t>
  </si>
  <si>
    <t>Sushi Junction,Shivalik Road, Malviya Nagar, New Delhi</t>
  </si>
  <si>
    <t>Stop My Starvation,C-10, Malviya Nagar, New Delhi</t>
  </si>
  <si>
    <t>Salad Days,Shop 1&amp;2, C51, Ground Floor, Malviya Nagar, New Delhi</t>
  </si>
  <si>
    <t>Cafe, Bakery, Parsi</t>
  </si>
  <si>
    <t>Rustom's Cafe &amp; Bakery,Khoj International Artists Association, S-17, Khirkee Extension, Malviya Nagar, New Delhi</t>
  </si>
  <si>
    <t>Cafe, American, Italian</t>
  </si>
  <si>
    <t>Pepper Kitchen,C 51, Ground Floor, Main Market, Malviya Nagar, New Delhi</t>
  </si>
  <si>
    <t>Nizam's Kathi Kabab,33, Corner Market, Malviya Nagar, New Delhi</t>
  </si>
  <si>
    <t>Bihari</t>
  </si>
  <si>
    <t>Litti.In,Shop 1-A, C-10, Ground Floor, Opposite HDFC Bank, Malviya Nagar, New Delhi</t>
  </si>
  <si>
    <t>Dilli BC,B-2, Local Shopping Complex, STC/MMTC Market, Near Sri Aurobindo College, Malviya Nagar, New Delhi</t>
  </si>
  <si>
    <t>Lucknowi, Mughlai</t>
  </si>
  <si>
    <t>Tunday Kababi,489, 55/4, Corner Market, Malviya Nagar, New Delhi</t>
  </si>
  <si>
    <t>New Baba Da Dhaba,J1/110, Gupta Colony, Near Saini Estate, Khirki Extension, Malviya Nagar, New Delhi</t>
  </si>
  <si>
    <t>North Indian, South Indian, Chinese, Mughlai</t>
  </si>
  <si>
    <t>Moti Restaurant,16, Main Market, Malviya Nagar, New Delhi</t>
  </si>
  <si>
    <t>Food Army,T-265 C/8A, Chirag Dilli, Malviya Nagar, New Delhi</t>
  </si>
  <si>
    <t>Domino's Pizza,C-7, Malviya Nagar, New Delhi</t>
  </si>
  <si>
    <t>The Salad Bowl,Navjeevan Vihar, Malviya Nagar, New Delhi</t>
  </si>
  <si>
    <t>The Midnight Heroes,Sri Aurbindo Marg, Malviya Nagar, New Delhi</t>
  </si>
  <si>
    <t>The Grill Kitchen,Opposite Gurudwara, L Block Road, Sector 6, Malviya Nagar, New Delhi</t>
  </si>
  <si>
    <t>North Indian, Continental, Asian, Chinese, Thai</t>
  </si>
  <si>
    <t>The Delhi Canteen,30, Corner Market, Malviya Nagar, New Delhi</t>
  </si>
  <si>
    <t>North Indian, Chinese, Seafood, Chettinad</t>
  </si>
  <si>
    <t>Swagath,C-8, Main Market, Malviya Nagar, New Delhi</t>
  </si>
  <si>
    <t>Asian, North Indian, Continental</t>
  </si>
  <si>
    <t>Suribachi,T-540, Panchshila Park, Malviya Nagar, New Delhi</t>
  </si>
  <si>
    <t>Stoned Age Kitchen,H-18/11, Malviya Nagar, New Delhi</t>
  </si>
  <si>
    <t>Speedy Chow,9, 1st Floor, Corner Market, Maharishi Dayanand Marg, Malviya Nagar, New Delhi</t>
  </si>
  <si>
    <t>Thai, Japanese</t>
  </si>
  <si>
    <t>Soi Thai,Shop 3, Navjivan Vihar Market, Navjivan Vihar, Malviya Nagar, New Delhi</t>
  </si>
  <si>
    <t>RP's Restaurant,50-D, Savitri Nagar, Main Road, Malviya Nagar, New Delhi</t>
  </si>
  <si>
    <t>Pudding &amp; Pie,C-60, Shivalik Road, Malviya Nagar, New Delhi</t>
  </si>
  <si>
    <t>Thai, Chinese, North Indian</t>
  </si>
  <si>
    <t>Plumber - The Lounge,10 &amp; 11, Corner Market, Malviya Nagar, New Delhi</t>
  </si>
  <si>
    <t>Chinese, Tibetan, Japanese</t>
  </si>
  <si>
    <t>Pema's,Shop 3, 3/31, Upper Ground Floor, Shivalik Road, Malviya Nagar, New Delhi</t>
  </si>
  <si>
    <t>Noodle Box,B1/12, Near Apeejay School, Malviya Nagar, New Delhi</t>
  </si>
  <si>
    <t>Nikashee,E-1/12, Ground Floor, Main Market, Malviya Nagar, New Delhi</t>
  </si>
  <si>
    <t>Nazeer Foods,C-5, Ground Floor, Main Market, Malviya Nagar, New Delhi</t>
  </si>
  <si>
    <t>Moti Sweets,C-5, Main Market, Malviya Nagar, New Delhi</t>
  </si>
  <si>
    <t>Max Grille and Kitchen,2A, Corner Market, Near Arya Samaj Mandir, Malviya Nagar, New Delhi</t>
  </si>
  <si>
    <t>Kolkata Kathi Roll,3, E-2/16, Malviya Nagar, New Delhi</t>
  </si>
  <si>
    <t>Hunger Must Die,Malviya Nagar, New Delhi</t>
  </si>
  <si>
    <t>Green Chick Chop,E 6/75, Main Road, Malviya Nagar, New Delhi</t>
  </si>
  <si>
    <t>Gopala,C31, Main Market, Near HDFC Bank, Malviya Nagar, New Delhi</t>
  </si>
  <si>
    <t>Giani's,2, C-10, Opposite ITI, Main Market, Malviya Nagar, New Delhi</t>
  </si>
  <si>
    <t>Italian, Chinese, Continental, Thai, Mediterranean, Lebanese</t>
  </si>
  <si>
    <t>FreshMenu,181-C, Khirki Extension, Malviya Nagar, New Delhi</t>
  </si>
  <si>
    <t>Food For Thought,14, Navjivan Vihar, Malviya Nagar, New Delhi</t>
  </si>
  <si>
    <t>Flavors of Chennai,6, Corner Market, Near Hanuman Temple, Malviya Nagar, New Delhi</t>
  </si>
  <si>
    <t>Farratta,17-18, 1st Floor, Corner Market, Malviya Nagar, New Delhi</t>
  </si>
  <si>
    <t>Dunkin' Donuts,C-6, Main Market, Malviya Nagar, New Delhi</t>
  </si>
  <si>
    <t>Chic Fish,32, Corner Market, Maharishi Dayanand Marg, Malviya Nagar, New Delhi</t>
  </si>
  <si>
    <t>Casa Asia,Opposite Select Citywalk, J Block, Malviya Nagar, New Delhi</t>
  </si>
  <si>
    <t>Bun Intended,Malviya Nagar, New Delhi</t>
  </si>
  <si>
    <t>Biryani Blues,Building 2, Ground Floor, Corner Market, Maharishi Dayanand Marg, Malviya Nagar, New Delhi</t>
  </si>
  <si>
    <t>Bhukkhar,T -7A, Opposite 90/14-A, Khirki Extension, Malviya Nagar, New Delhi</t>
  </si>
  <si>
    <t>Beliram Degchiwala,Shop 10 &amp; 11, Corner Market, Malviya Nagar, New Delhi</t>
  </si>
  <si>
    <t>Behrouz Biryani,Malviya Nagar, New Delhi</t>
  </si>
  <si>
    <t>Vadapav Junction &amp; More,Shop 4, Opposite Main Market, Malviya Nagar, New Delhi</t>
  </si>
  <si>
    <t>Uloo,JE 2, Malviya Nagar, New Delhi</t>
  </si>
  <si>
    <t>Thok (The House of Kakori),Malviya Nagar, New Delhi</t>
  </si>
  <si>
    <t>The Delhi Heights,2 &amp; 3, E-6/12, Main Road, Malviya Nagar, New Delhi</t>
  </si>
  <si>
    <t>Cafe, Italian, Mexican, Salad, Desserts</t>
  </si>
  <si>
    <t>The Chocolate Room,B-6, Ground Floor, Shivalik, Malviya Nagar, New Delhi</t>
  </si>
  <si>
    <t>Subway,1/3, E Block, Main Road, Malviya Nagar, New Delhi</t>
  </si>
  <si>
    <t>Shaolin,2/30, Shivalik Geetanjali Road, Malviya Nagar, New Delhi</t>
  </si>
  <si>
    <t>Rollmaal,Shop 9, Corner Market, Malviya Nagar, New Delhi</t>
  </si>
  <si>
    <t>Ramjee's,E-2/16, 1st Floor, Near Shani Mandir, Malviya Nagar, New Delhi</t>
  </si>
  <si>
    <t>Punjabee's Darbar,Shop 9, Corner Market, Malviya Nagar, New Delhi</t>
  </si>
  <si>
    <t>Pizza Hut Delivery,17 &amp; 18, Corner Market, Malviya Nagar, New Delhi</t>
  </si>
  <si>
    <t>Pinch Of China,C-2, Shop 2, Panchsheel Vihar, Malviya Nagar, New Delhi</t>
  </si>
  <si>
    <t>Pepper Corn Express,T-540, Opposite Arya Samaj Mandir, Malviya Nagar Corner Market, Malviya Nagar, New Delhi</t>
  </si>
  <si>
    <t>Paapi Paet,E-5/1, Shop 5, Malviya Nagar, New Delhi</t>
  </si>
  <si>
    <t>Open Oven,E-2/16, Malviya Nagar, New Delhi</t>
  </si>
  <si>
    <t>Moti Mahal Delux - Legendary Culinary,489/55/2, Corner Market, Malviya Nagar, New Delhi</t>
  </si>
  <si>
    <t>Mehfil Dhaba,2, Main Market, Malviya Nagar, New Delhi</t>
  </si>
  <si>
    <t>Maharashtrian</t>
  </si>
  <si>
    <t>Kolhapuri Veg Non-Veg Foods,JD-26, Khidki Extension, Malviya Nagar, New Delhi</t>
  </si>
  <si>
    <t>King Chilly Kitchen,M-67-A, Malviya Nagar, New Delhi Tikona Park</t>
  </si>
  <si>
    <t>Kathi,Shop 1, 179-D, Opposite Select City Walk Mall, Khirki Village, Malviya Nagar, New Delhi</t>
  </si>
  <si>
    <t>Karuna,JB-9B, Shop 5, Gupta Colony, Khiki Extension, Malviya Nagar, New Delhi</t>
  </si>
  <si>
    <t>Karim's,40-B, Corner Market, Malviya Nagar, New Delhi</t>
  </si>
  <si>
    <t>Health Pan,210-B, Near Syndicate Bank, Savitri Nagar, Malviya Nagar, New Delhi</t>
  </si>
  <si>
    <t>Go Foodie,L-82, Shop 2, Ground Floor, Near Gol Chakkar, Malviya Nagar, New Delhi</t>
  </si>
  <si>
    <t>Express Dhaba,489/55-1, Malviya Nagar, New Delhi</t>
  </si>
  <si>
    <t>Divya's Rimpy Restaurant,E-1/14, Main Road, Malviya Nagar, New Delhi</t>
  </si>
  <si>
    <t>DCK- Dana Choga's Kitchen,E-2/4, Main Road, Malviya Nagar, New Delhi</t>
  </si>
  <si>
    <t>Chilli Dragon,C-2, Ground Floor, Panchsheel Vihar, Malviya Nagar, New Delhi</t>
  </si>
  <si>
    <t>Chatorey Chacha,E-2/16, Near Shani Mandir, Malviya Nagar, New Delhi</t>
  </si>
  <si>
    <t>Cakes &amp; Bakes,C-77, Shivalik Road, Malviya Nagar, New Delhi</t>
  </si>
  <si>
    <t>Mexican, Italian, North Indian, Continental, Asian</t>
  </si>
  <si>
    <t>Cafe Rendezvous,T-540, The Panchshila Rendezvous, Panchshila Park, Malviya Nagar, New Delhi</t>
  </si>
  <si>
    <t>Cafe Coffee Day,22, New Market, Malviya Nagar, New Delhi</t>
  </si>
  <si>
    <t>Cafe Blur,C 114, Panchsheel Vihar, Khirki Extension, Malviya Nagar, Malviya Nagar, New Delhi</t>
  </si>
  <si>
    <t>Burger Point,E-6/11,12, Main Road, Malviya Nagar, New Delhi</t>
  </si>
  <si>
    <t>33 Food,J-1/13, Gupta Colony, Khirki Extension, Malviya Nagar, New Delhi</t>
  </si>
  <si>
    <t>Tibetan, Chinese, North Indian</t>
  </si>
  <si>
    <t>Majnu ka Tila, New Delhi</t>
  </si>
  <si>
    <t>Majnu ka Tila</t>
  </si>
  <si>
    <t>Tsopema Restaurant,House 24/25, New Aruna Nagar, Majnu ka Tila, New Delhi</t>
  </si>
  <si>
    <t>Tandoori Khazana,2-B, Buta Singh Building, Majnu ka Tila, New Delhi</t>
  </si>
  <si>
    <t>Somang House Restaurant,4, Somang Complex, New Aruna Nagar, Majnu ka Tila, New Delhi</t>
  </si>
  <si>
    <t>Rooftop Restaurant,B-4, House 76, Majnu ka Tila, New Delhi</t>
  </si>
  <si>
    <t>Nepalese, Tibetan</t>
  </si>
  <si>
    <t>New Open Restaurant,House 48, Old Camp, New Aruna Nagar, Majnu ka Tila, New Delhi</t>
  </si>
  <si>
    <t>Mahi Rasoi,11, Old Camp House, Majnu ka Tila, New Delhi</t>
  </si>
  <si>
    <t>Lotus House Restaurant,House 24/25, New Tibet Camp, New Aruna Nagar, Majnu ka Tila, New Delhi</t>
  </si>
  <si>
    <t>Cafe, Tibetan</t>
  </si>
  <si>
    <t>Little Tibet,House 16, Block 7, New Aruna Nagar, Majnu ka Tila, New Delhi</t>
  </si>
  <si>
    <t>Nepalese</t>
  </si>
  <si>
    <t>Lhasa Thali House,15-16, New Tibetan Camp, Majnu Ka Tila</t>
  </si>
  <si>
    <t>Lhasa Manthang Restaurant,House 100/B, Block 5, New Aruna Nagar, Majnu ka Tila, New Delhi</t>
  </si>
  <si>
    <t>Lhamo's Kitchen,Block 10, House 7, New Aruna Nagar, Majnu ka Tila, New Delhi</t>
  </si>
  <si>
    <t>Kullu Manali Restaurant,170, Main Road, Aruna Nagar, Majnu ka Tila, New Delhi</t>
  </si>
  <si>
    <t>Kathmandu,Old Camp, Majnu ka Tila, New Delhi</t>
  </si>
  <si>
    <t>Good Luck Cafe,House 8A, Block 3, Tara House, Majnu ka Tila, New Delhi</t>
  </si>
  <si>
    <t>North Indian, Chinese, Tibetan</t>
  </si>
  <si>
    <t>DZI House,188-A, Block 9, New Aruna Nagar, Majnu ka Tila, New Delhi</t>
  </si>
  <si>
    <t>Dus Bab,B-4, House 76, Majnu ka Tila, New Delhi</t>
  </si>
  <si>
    <t>Drepung Loselling,42, New Tibetan Colony, New Aruna Nagar, Majnu ka Tila, New Delhi</t>
  </si>
  <si>
    <t>Cafe, North Eastern</t>
  </si>
  <si>
    <t>Cafe 59,New Aruna Nagar, Majnu ka Tila, New Delhi</t>
  </si>
  <si>
    <t>Tibetan, South Indian, North Indian</t>
  </si>
  <si>
    <t>Asian House Restaurant,1st floor, Asian Hotel, New Aruna Nagar, Majnu ka Tila, New Delhi</t>
  </si>
  <si>
    <t>Achi Restaurant,Ground Floor, Achi House, Majnu ka Tila, New Delhi</t>
  </si>
  <si>
    <t>ABC Restaurant,House 74 A, Block H, New Aruna Nagar, Majnu ka Tila, New Delhi</t>
  </si>
  <si>
    <t>Orange Cafe &amp; Restaurant,Block 10, House 7, New Aruna Nagar, Majnu ka Tila, New Delhi</t>
  </si>
  <si>
    <t>Naga, Chinese</t>
  </si>
  <si>
    <t>Hornbill,158, Block 7, Majnu ka Tila, New Delhi</t>
  </si>
  <si>
    <t>Cafe Plus,B-29, New Sakya House, New Camp, Aruna Nagar, Majnu ka Tila, New Delhi</t>
  </si>
  <si>
    <t>Ama Rabsel House,House 47, Majnu Ka Tila, New Delhi</t>
  </si>
  <si>
    <t>Maidens Hotel, Civil Lines, New Delhi</t>
  </si>
  <si>
    <t>Maidens Hotel, Civil Lines</t>
  </si>
  <si>
    <t>The Garden Terrace - Maidens Hotel,Maidens Hotel, 7, Shamnath Marg, Civil Lines, New Delhi</t>
  </si>
  <si>
    <t>The Curzon Room - Maidens Hotel,Maidens Hotel, 7, Shamnath Marg, Civil Lines, New Delhi</t>
  </si>
  <si>
    <t>The Cavalry Bar - Maidens Hotel,Maidens Hotel, 7, Shamnath Marg, Civil Lines, New Delhi</t>
  </si>
  <si>
    <t>Mahipalpur, New Delhi</t>
  </si>
  <si>
    <t>Mahipalpur</t>
  </si>
  <si>
    <t>Yadav Sweets,Old Rangpuri, Near Sabzi Mandi, Mahipalpur, New Delhi</t>
  </si>
  <si>
    <t>Vaishno Da Dhaba,Badam Singh Market, NH 8, Rangpuri, Mahipalpur, New Delhi</t>
  </si>
  <si>
    <t>U.P. Al-Flah Restaurant,L-1, Street 1, Mahipalpur, New Delhi</t>
  </si>
  <si>
    <t>Taste of India,A-53,   NH-8, Near IGI Airport, Mahipalpur, New Delhi</t>
  </si>
  <si>
    <t>Sunita Dhaba,National Highway 8, Near Shanti Place Hotel, Mahipalpur, New Delhi</t>
  </si>
  <si>
    <t>Sunil Punjabi Dhaba,Main Vasant Kunj Road, Mahipalpur, New Delhi</t>
  </si>
  <si>
    <t>Shama Muradabadi,A-116, Road 4, Near IPH, Mahipalpur, New Delhi</t>
  </si>
  <si>
    <t>Shahi Chicken Corner,L-25, Mahipalpur, New Delhi</t>
  </si>
  <si>
    <t>Sha-O-Lin Chinese Fast Food,3, A 104, Road 4, Mahipalpur, New Delhi</t>
  </si>
  <si>
    <t>Satya Dhaba,L 321/13, N.H. 8, Near Saptagiri Hotel, Mahipalpur, New Delhi</t>
  </si>
  <si>
    <t>Rasoi,A-160, Hotel Shalimaar, Mahipalpur, New Delhi</t>
  </si>
  <si>
    <t>South Indian, Nepalese</t>
  </si>
  <si>
    <t>Pokhreli Kitchen,184, Ground Floor, Road 1, Mahipalpur, New Delhi</t>
  </si>
  <si>
    <t>Pizza Corner,K-98, Rangpuri, Mahipalpur Road, Mahipalpur, New Delhi</t>
  </si>
  <si>
    <t>Pakwan,Shalimar Hotel, A-160, Road 4, Mahipalpur Extension, Mahipalpur, New Delhi</t>
  </si>
  <si>
    <t>New Sharma Chicken Corner,814, Mahipalpur Mata Chowk, Vasant Kunj Road, Mahipalpur, New Delhi</t>
  </si>
  <si>
    <t>New Royal Blue Dhaba,Lane 9, Old Rangpuri Road, Mahipalpur Extension, Mahipalpur, New Delhi</t>
  </si>
  <si>
    <t>Mukesh Bhojnalaya,K-4, Shop 159, Rangpuri Road, Mahipalpur, New Delhi</t>
  </si>
  <si>
    <t>Mughal-E-Zaika,K111 Rang Puri Road, Mahipalpur, New Delhi</t>
  </si>
  <si>
    <t>Mr. Bake,L-96, Shubraj Complex, Labour Chowk, Mahipalpur, New Delhi</t>
  </si>
  <si>
    <t>Metropolitan Cafe,A-2/269, Road 2, Near Good Luck Hotel, Mahipalpur, New Delhi</t>
  </si>
  <si>
    <t>Mathura Lassi Wala,K-Block, Rangpuri Road, Mahipalpur, New Delhi</t>
  </si>
  <si>
    <t>Malabar Style Kitchen,K-311, Gali No. 4, Mahipalpur, New Delhi</t>
  </si>
  <si>
    <t>M&amp;S Coffee Cafe,Shop 105, Old Rangpuri Road, Labour Chowk, Mahipalpur, New Delhi</t>
  </si>
  <si>
    <t>Kukkuu Da Dhaba,Shop 90A, Road 4, Gali 7, Near Anand Lok Inn, Mahipalpur, New Delhi</t>
  </si>
  <si>
    <t>Kolcata Bengali Dhaba,Gali 7, Mahipalpur, New Delhi</t>
  </si>
  <si>
    <t>Kaka De Dhaba,Badam Singh Market, Mahipalpur, New Delhi</t>
  </si>
  <si>
    <t>Just Vada Pav,KH 406, NH  8, Delhi - Gurgaon Road, Rangpuri, Near Shiv Murti, Mahipalpur, New Delhi</t>
  </si>
  <si>
    <t>JD's Restaurant,A 50/2, Lane 1, Near Manoj Telecom, Mahipalpur, New Delhi</t>
  </si>
  <si>
    <t>Jain Sweets &amp; Bakers,A Block, Near Main Red Light Chowk, Opposite Vishal Mega Mart, Mahipalpur, New Delhi</t>
  </si>
  <si>
    <t>Foresto Lawn &amp; Restaurant,Plot 802/2, Block K, Main Vasant Kunj Road, Near Mata Chowk &amp; Prem Maruti, Mahipalpur, New Delhi</t>
  </si>
  <si>
    <t>Flavours Of Delhi,A-25, KH 393, Near IGI Airport, Mahipalpur, New Delhi</t>
  </si>
  <si>
    <t>First Treat Bakers,K 98, Mahipalpur, New Delhi</t>
  </si>
  <si>
    <t>Dolphin - The Food Cafe,Labour Chouk Mahipalpur, Mahipalpur, New Delhi</t>
  </si>
  <si>
    <t>Dhaba Cash 'n' Carry Kitchen Chur Chur Naan,Shop 1, Badam Singh Market, Rangpuri Bus Stop, Mahipalpur, New Delhi</t>
  </si>
  <si>
    <t>Colonel's Kebabs &amp; Curries,21, Milestone Hotel and Resort, N.H 8, Near Shiv Murti, Rangpuri, Mahipalpur, New Delhi</t>
  </si>
  <si>
    <t>Coffee Shop,Dee Marks Hotel &amp; Resort, Adjoining Shiv Murti, NH 8, Mahipalpur, New Delhi</t>
  </si>
  <si>
    <t>Chatori Zubaan Chur Chur Naan,NH8, Opposite IGI Airport, Mahipalpur, New Delhi</t>
  </si>
  <si>
    <t>Cake Point,Opposite NSG Camp, Mahipalpur Extension, Mahipalpur, New Delhi</t>
  </si>
  <si>
    <t>Cafe Highway,Near Kavira Garden, NH-8, Mahipalpur, New Delhi</t>
  </si>
  <si>
    <t>Burger Wala,K-26-C, Main Road, Mahipalpur, New Delhi</t>
  </si>
  <si>
    <t>Apna Dhaba,Near Kavira Garden, NH-8, Mahipalpur, New Delhi</t>
  </si>
  <si>
    <t>Al-Karim,L-1, Mahipalpur, New Delhi</t>
  </si>
  <si>
    <t>Aapka Mangal Restaurant,L-192, Gali 7, Near Labour Chowk, Mahipalpur, New Delhi</t>
  </si>
  <si>
    <t>Aakash Sweets &amp; Caterers,L 96, Old Rangpuri Road, Mahipalpur, New Delhi</t>
  </si>
  <si>
    <t>Resto 37,Hotel Delhi 37, A-78, NH 8, Mahipalpur, New Delhi</t>
  </si>
  <si>
    <t>Wah Ji Wah,A-79, Main Red Light Chowk, Opposite Vishal Mega Mart, Main Vasant Kunj Road, Mahipalpur, New Delhi</t>
  </si>
  <si>
    <t>Uttaranchal Dhaba &amp; Restaurant,78, Main Mehrauli Road, Mahipalpur, New Delhi</t>
  </si>
  <si>
    <t>North Indian, Chinese, Mughlai, South Indian</t>
  </si>
  <si>
    <t>Tripti,A-67/1, NH 8 Extention, Mahipalpur, New Delhi</t>
  </si>
  <si>
    <t>Traffic Jaam,A-63, Street 1, Mahipalpur, New Delhi</t>
  </si>
  <si>
    <t>Biryani, Chinese, North Indian</t>
  </si>
  <si>
    <t>The Tandoori Night,A-79, Chandgi Ram Building, Vasant Kunj Road, NH 8, Mahipalpur, New Delhi</t>
  </si>
  <si>
    <t>Taste of Vishal,Hotel Vishal Residency, NH 8, Rangpuri, Mahipalpur, New Delhi</t>
  </si>
  <si>
    <t>North Indian, Fast Food, Biryani</t>
  </si>
  <si>
    <t>Spice Hut,L 380, Near Allahabad Bank &amp; Red Light Chowk, NH 8, Mahipalpur, New Delhi</t>
  </si>
  <si>
    <t>North Indian, Mughlai, Chinese, Continental, Fast Food</t>
  </si>
  <si>
    <t>Saptagiri,L73/L322, NH8, Near IGI Airport, Mahipalpur Extension, Mahipalpur, New Delhi</t>
  </si>
  <si>
    <t>Fast Food, North Indian, Bakery</t>
  </si>
  <si>
    <t>Prabhu,Opposite Vishal Mega Mart, Mahipalpur, New Delhi</t>
  </si>
  <si>
    <t>North Indian, South Indian, Continental, Fast Food</t>
  </si>
  <si>
    <t>Popsy's,Shop 1 &amp; 2, K Block, Mahipalpur Extension, Near Labor Chowk, Mahipalpur, New Delhi</t>
  </si>
  <si>
    <t>Moti Mahal Delux,La-Sapphire Hotel, A-23, NH 8, Mahipalpur, New Delhi</t>
  </si>
  <si>
    <t>Le Seasons Restaurant,A-1A, NH 8, Mahipalpur Extention, Mahipalpur, New Delhi</t>
  </si>
  <si>
    <t>Hungry Hut,Main Vasant Kunj Road, Opposite OBC Bank, Mahipalpur, New Delhi</t>
  </si>
  <si>
    <t>First Choice,77, Main Vasant Kunj Road, Near IDBI Bank, Mahipalpur, New Delhi</t>
  </si>
  <si>
    <t>Dom Dang Kins Restaurant,Shop 4, L 96, Rangpuri Road, Mahipalpur Extension, Mahipalpur, New Delhi</t>
  </si>
  <si>
    <t>Dhaba Cash 'N' Carry Kitchen,Badam Singh Market, NH 8, Rangpuri Extention, Mahipalpur, New Delhi</t>
  </si>
  <si>
    <t>Da Pizza Corner,42, Near Sub Station, Mahipalpur, New Delhi</t>
  </si>
  <si>
    <t>Chinese Mania,Shop 2, J.D Complex, 11, Old Rangpuri Road, Mahipalpur Extension, Mahipalpur, New Delhi</t>
  </si>
  <si>
    <t>Chatori Zubaan 2,Near Nike Showroom, Rangpuri, NH-8, Mahipalpur, New Delhi</t>
  </si>
  <si>
    <t>Mithai, North Indian, South Indian, Chinese, Street Food</t>
  </si>
  <si>
    <t>Bikaner,L-10, Near IGI Airport, Mahipalpur, New Delhi</t>
  </si>
  <si>
    <t>Bikaner Sweets,104/2, Near Rangpuri Bus Stand, NH 8, Mahipalpur, New Delhi</t>
  </si>
  <si>
    <t>Barichi Restaurant,A 29/3, NH 8, Mahipalpur Extension, Mahipalpur, New Delhi</t>
  </si>
  <si>
    <t>Ashirwad Dhaba,3, M.R. Complex, NH 8, Near Rangpuri Bus Stand, Mahipalpur, New Delhi</t>
  </si>
  <si>
    <t>North Indian, Mithai, South Indian, Street Food, Fast Food</t>
  </si>
  <si>
    <t>Aggarwal Sweets &amp; Restaurant,NH 8, Near Radission Hotel, Mahipalpur, New Delhi</t>
  </si>
  <si>
    <t>European, Lebanese, Mediterranean</t>
  </si>
  <si>
    <t>Lodhi Road, New Delhi</t>
  </si>
  <si>
    <t>Lodhi Road</t>
  </si>
  <si>
    <t>Lodi - The Garden Restaurant,Opposite Mausam Bhawan, Near Gate 1, Lodhi Road, New Delhi</t>
  </si>
  <si>
    <t>Yummy Mummy @ Delhi,B-126, BK Dutt Colony, Lodhi Road, New Delhi</t>
  </si>
  <si>
    <t>Szoun Chinese Food,E-89, BK Dutt Colony, Karbala Market, Lodhi Road, New Delhi</t>
  </si>
  <si>
    <t>Rai Ji Caterers,6, Shop Mini Market, Lodhi Road Complex, Lodhi Road, New Delhi</t>
  </si>
  <si>
    <t>Krishan Sweets,67, Khanna Market, Lodhi Road, New Delhi</t>
  </si>
  <si>
    <t>Golden Bakery,Shop 100, Khanna Market, Lodhi Road, New Delhi</t>
  </si>
  <si>
    <t>Sab Ki Khatir,Ispat Bhawan, Near Petrol Pump, MCD Stall, Lodhi Road, New Delhi</t>
  </si>
  <si>
    <t>Karim's,87 &amp; 88, Indian Islamic Cultural Centre, Lodhi Road, New Delhi</t>
  </si>
  <si>
    <t>Granma's Homemade,India Habitat Centre, Lodhi Road, New Delhi</t>
  </si>
  <si>
    <t>Diva Spiced,79 &amp; 80, Meharchand Market, Lodhi Road, New Delhi</t>
  </si>
  <si>
    <t>Wild Willy,India Habitat Centre, Lodhi Road, New Delhi</t>
  </si>
  <si>
    <t>Vijay Dhaba,H 71, Karbla Jor Bagh Lane, Lodhi Road, New Delhi</t>
  </si>
  <si>
    <t>Titu Restaurant,5, Mini Market 2, CGO Complex, Lodhi Road, New Delhi</t>
  </si>
  <si>
    <t>Tikka Town,India Habitat Centre, Lodhi Road, New Delhi</t>
  </si>
  <si>
    <t>Peshawari Restaurant,17, Khanna Market, Lodhi Road, New Delhi</t>
  </si>
  <si>
    <t>Oriental Lee,India Habitat Centre, Lodhi Road, New Delhi</t>
  </si>
  <si>
    <t>Golooji's Chat Waat,India Habitat Centre, Lodhi Road, New Delhi</t>
  </si>
  <si>
    <t>Garden Chef,Opposite Lodhi Road Post Office, Lodhi Road, New Delhi</t>
  </si>
  <si>
    <t>Armaan's Restaurant,Shop 3, Market 2 Complex, Near Pragati Vihar Hostel, Lodhi Road, New Delhi</t>
  </si>
  <si>
    <t>Lodhi Colony, New Delhi</t>
  </si>
  <si>
    <t>Lodhi Colony</t>
  </si>
  <si>
    <t>The All American Diner,India Habitat Centre, Lodhi Colony, New Delhi</t>
  </si>
  <si>
    <t>Ping's Cafí© Orient,13, Main Market, Lodhi Colony, New Delhi</t>
  </si>
  <si>
    <t>Guppy,28, Main Market, Lodhi Colony, New Delhi</t>
  </si>
  <si>
    <t>Cafe Coffee Day,Meherchand Market, Lodhi Colony, New Delhi</t>
  </si>
  <si>
    <t>Eywa by Saby @ Celeste,48, Mehar Chand Market, Lodhi Colony, New Delhi</t>
  </si>
  <si>
    <t>Sugar Blossoms,132 Meharchand Market, Lodhi Road, Lodhi Colony, New Delhi</t>
  </si>
  <si>
    <t>M I Food Center,43, Mehar Chand Market, Lodhi Colony, New Delhi</t>
  </si>
  <si>
    <t>Lahori Gate,97, Meherchand Market, Lodhi Colony, New Delhi</t>
  </si>
  <si>
    <t>Desserts, Middle Eastern, Turkish</t>
  </si>
  <si>
    <t>Kunafa,70, Mehar Chand Market, Lodhi Colony, New Delhi</t>
  </si>
  <si>
    <t>American, Continental, Italian, Bakery</t>
  </si>
  <si>
    <t>Elma's Brasserie,73, Meherchand Market, Lodhi Colony, New Delhi</t>
  </si>
  <si>
    <t>American, Italian, Bakery, Deli, Burger, Sandwich, Pizza</t>
  </si>
  <si>
    <t>CJ's Fresh,39 Meharchand Market, 1st floor, Lodhi Colony, New Delhi</t>
  </si>
  <si>
    <t>Chidambaram's New Madras Hotel,7, Khanna Market, Lodhi Colony, New Delhi</t>
  </si>
  <si>
    <t>Cafe, Desserts, Bakery</t>
  </si>
  <si>
    <t>Celeste,48, Mehar Chand Market, Lodhi Colony, New Delhi</t>
  </si>
  <si>
    <t>Bhane,135/136, Mehar Chand Market, Lodhi Colony, New Delhi</t>
  </si>
  <si>
    <t>Japanese, French</t>
  </si>
  <si>
    <t>Tokyo Mon Amour,28, Main Market, Lodhi Colony, New Delhi</t>
  </si>
  <si>
    <t>The Altitude Cafe and Deli,116, Meher Chand Market, Lodhi Colony, New Delhi</t>
  </si>
  <si>
    <t>Subway,107, Meharchand Market, Lodhi Colony, New Delhi</t>
  </si>
  <si>
    <t>Slice of Italy,Shop 147, Mehar Chand Market, Lodhi Colony, New Delhi</t>
  </si>
  <si>
    <t>Republic of Chicken,96, Meharchand Market, Lodhi Colony, New Delhi</t>
  </si>
  <si>
    <t>Ram Singh's Bhoj,66 A, Khanna Market, Lodhi Colony, New Delhi</t>
  </si>
  <si>
    <t>Lodhi Knights,Shop 14, Tejdar Babbar Market, Khanna Market, Lodhi Colony, New Delhi</t>
  </si>
  <si>
    <t>Juneja's Eating Plaza,74, Mehar Chand Market, Lodhi Colony, New Delhi</t>
  </si>
  <si>
    <t>Icon,27, Main Market, Lodhi Colony, New Delhi</t>
  </si>
  <si>
    <t>Hot Chimney,68-69, Khanna Market, Lodhi Colony, New Delhi</t>
  </si>
  <si>
    <t>Green Chick Chop,56, Khanna Market, Lodhi Colony, New Delhi</t>
  </si>
  <si>
    <t>Gopala,8, Meherchand Market, Lodhi Colony, New Delhi</t>
  </si>
  <si>
    <t>North Indian, Mithai, Street Food</t>
  </si>
  <si>
    <t>Ganesha Sweets &amp; Restaurant,19, Mehar Chand Market, Lodhi Colony, New Delhi</t>
  </si>
  <si>
    <t>Establishment Ristorante,96, Meherchand Market, Lodhi Colony, New Delhi</t>
  </si>
  <si>
    <t>Dawat,70, Khanna Market, Lodhi Colony, New Delhi</t>
  </si>
  <si>
    <t>Chinois,27, Main Market, Lodhi Colony, New Delhi</t>
  </si>
  <si>
    <t>Chinese, North Indian, Mithai, Street Food</t>
  </si>
  <si>
    <t>Bangla Sweet Corner,32 &amp; 32/A, Khanna Market, Lodhi Colony, New Delhi</t>
  </si>
  <si>
    <t>Living Style Mall, Jasola, New Delhi</t>
  </si>
  <si>
    <t>Living Style Mall, Jasola</t>
  </si>
  <si>
    <t>SM Gopal Ice Cream &amp; Cakes,8, Ground Floor, Living Style Mall, Main Kalindi Kunj Road, Jasola, New Delhi</t>
  </si>
  <si>
    <t>Roll Club,30,G.F, Living Style Mall, Main Kalindi Kunj Road, Jasola, New Delhi</t>
  </si>
  <si>
    <t>Relax Xpress,30 &amp; 31, Living Style Mall, Main Kalindi Kunj Road, Jasola, New Delhi</t>
  </si>
  <si>
    <t>Open Oven,GF 39, Living Style Mall, Main Kalindi Kunj Road, Jasola, New Delhi</t>
  </si>
  <si>
    <t>Moti Mahal Delux,313, Living Style Mall, Main Kalindi Kunj Road, Jasola, New Delhi</t>
  </si>
  <si>
    <t>Ice Cream, Street Food</t>
  </si>
  <si>
    <t>Gopal's,Shop 23/24, Living Style Mall, Jasola, New Delhi</t>
  </si>
  <si>
    <t>Ekta's Kitchen,34, Living Style Mall, Main Kalindi Kunj Road, Jasola, New Delhi</t>
  </si>
  <si>
    <t>Domino's Pizza,14-16, Ground Floor, Living Style Mall, Main Kalindi Kunj Road, Jasola, New Delhi</t>
  </si>
  <si>
    <t>Capital Curry,3rd Floor, Living Style Mall, Main Kalindi Kunj Road, Jasola, New Delhi</t>
  </si>
  <si>
    <t>North Indian, Street Food, South Indian, Mithai</t>
  </si>
  <si>
    <t>BTW,1 &amp; 2, Living Style Mall, Main Kalindi Kunj Road, Jasola, New Delhi</t>
  </si>
  <si>
    <t>Big Dragon,42, Living Style Mall, Main Kalindi Kunj Road, Jasola, New Delhi</t>
  </si>
  <si>
    <t>Al-Bawarchi,33, Ground Floor, Living Style Mall, Jasola, New Delhi</t>
  </si>
  <si>
    <t>Al Bake,32, Food Court, Living Style Mall, Main Kalindi Kunj Road, Jasola, New Delhi</t>
  </si>
  <si>
    <t>Lemon Tree Premier, Aerocity, New Delhi</t>
  </si>
  <si>
    <t>Lemon Tree Premier, Aerocity</t>
  </si>
  <si>
    <t>Slounge - Lemon Tree Premier,Lemon Tree Premier, Asset 6, Aerocity Hospitality District, Near, Aerocity, New Delhi</t>
  </si>
  <si>
    <t>Continental, European, North Indian, French</t>
  </si>
  <si>
    <t>Le Meridien, Janpath, New Delhi</t>
  </si>
  <si>
    <t>Le Meridien, Janpath</t>
  </si>
  <si>
    <t>Eau De Monsoon - Le Meridien,Le Meridien, Windsor Place, Janpath, New Delhi</t>
  </si>
  <si>
    <t>The One - Le Meridien,Le Meridien, Windsor Place, Janpath, New Delhi</t>
  </si>
  <si>
    <t>Nero - Le Meridien,Le Meridien, Windsor Place, Janpath, New Delhi</t>
  </si>
  <si>
    <t>Longitude - Le Meridien,Le Meridien, Windsor Place, Janpath, New Delhi</t>
  </si>
  <si>
    <t>Le Belvedere - Le Meridien,Le Meridien, Windsor Place, Janpath, New Delhi</t>
  </si>
  <si>
    <t>Henri's Bar - Le Meridien,Le Meridien, Windsor Place, Janpath, New Delhi</t>
  </si>
  <si>
    <t>Laxmi Nagar, New Delhi</t>
  </si>
  <si>
    <t>Laxmi Nagar</t>
  </si>
  <si>
    <t>QD's Restaurant,A-47, GuruNanakpura, Near Nirman Vihar Metro Station, Laxmi Nagar, New Delhi</t>
  </si>
  <si>
    <t>Wah Ji Wah,B-35, Gurunanak Pura, Near V3S Mall, Laxmi Nagar, New Delhi</t>
  </si>
  <si>
    <t>North Indian, South Indian, Street Food, Chinese, Fast Food, Mithai</t>
  </si>
  <si>
    <t>Nathu's Sweets,F-17, Vijay Block, Laxmi Nagar, New Delhi</t>
  </si>
  <si>
    <t>Mughlai, Fast Food, North Indian</t>
  </si>
  <si>
    <t>Bharat Chicken Inn,G-1, CSC, Pankaj Plaza, DDA Market, Near Nirman Vihar Metro Station, Laxmi Nagar, New Delhi</t>
  </si>
  <si>
    <t>The Khoj Cafe Restaurent,Galli 11-12, D-324, Lalita Park, Laxmi Nagar, New Delhi</t>
  </si>
  <si>
    <t>South Indian, Chinese, Fast Food</t>
  </si>
  <si>
    <t>South Indian &amp; Chinese Fast Food,U-112, B/ 1, Vikas Marg, Near Laxmi Nagar Metro Station, Laxmi Nagar, New Delhi</t>
  </si>
  <si>
    <t>Omi Pizza,D 3/93, Near Laxmi Nagar Metro Station, Laxmi Nagar, New Delhi</t>
  </si>
  <si>
    <t>Chennai Express Greens,U-135, Near Laxmi Nagar Metro Station, Laxmi Nagar, New Delhi</t>
  </si>
  <si>
    <t>Chawla's Tandoori Junction,G1,2,3, Metroplex East Mall, Old Radhu Palace,  Laxmi Nagar, New Delhi</t>
  </si>
  <si>
    <t>Cafe, Pizza</t>
  </si>
  <si>
    <t>Tantrum Coffee Bar,Near Nirman Vihar Metro Station, Laxmi Nagar, New Delhi</t>
  </si>
  <si>
    <t>Sushiya Express,L 49, Laxmi Nagar, New Delhi</t>
  </si>
  <si>
    <t>Play Pizza,Shop 2, DDA Market, Opposite V3S Mall, Laxmi Nagar, New Delhi</t>
  </si>
  <si>
    <t>Mohit di Hatti,93-B,Guru Ram Das Nagar, Main Market, Laxmi Nagar, New Delhi</t>
  </si>
  <si>
    <t>Burger King,F-15 ,Vijay block, Laxmi Nagar, New Delhi</t>
  </si>
  <si>
    <t>Behrouz Biryani,Laxmi Nagar, New Delhi</t>
  </si>
  <si>
    <t>Vegie Kitchen,Shop 3, Krishan Kunj, Main Market, Laxmi Nagar, New Delhi</t>
  </si>
  <si>
    <t>Twenty Four Seven,E-371, Nirman Vihar, Near, Laxmi Nagar, New Delhi</t>
  </si>
  <si>
    <t>The Chinese Kitchen,F-11, Shop 10, Vijay Chowk, Laxmi Nagar, New Delhi</t>
  </si>
  <si>
    <t>The Chinese Hut,Shop 9, West Guru Angad Nagar, Laxmi Nagar, New Delhi</t>
  </si>
  <si>
    <t>The Chinese Hut,M-134, Jagat Ram Park, Laxmi Nagar, New Delhi</t>
  </si>
  <si>
    <t>Shree Manakamna Fast Food,267, Ek Minar Masjid Road, Lalita Park, Laxmi Nagar, New Delhi</t>
  </si>
  <si>
    <t>Ruby Dhaba,G 576, Khureji Khas, Laxmi Nagar, New Delhi</t>
  </si>
  <si>
    <t>Fast Food, Tea</t>
  </si>
  <si>
    <t>Pyaali,1st Floor, 72 A, Opposite Metro Pillar Number 50, Vikas Marg, Laxmi Nagar, New Delhi</t>
  </si>
  <si>
    <t>Punjabi Tadka,Shop 4, Gali 2, West Guru Angad Nagar, Main Market, Laxmi Nagar, New Delhi</t>
  </si>
  <si>
    <t>Priyanshi Fast Food,H 43, Laxmi Nagar, New Delhi Lado Sarai</t>
  </si>
  <si>
    <t>Prasadam,G-57, Vikas Marg, Near Walia Nursing Home, Laxmi Nagar, New Delhi</t>
  </si>
  <si>
    <t>Ovenstory Pizza,Laxmi Nagar, New Delhi</t>
  </si>
  <si>
    <t>Om Bikaner Wale,A-64, Vikas Marg, Laxmi Nagar, New Delhi</t>
  </si>
  <si>
    <t>Mehta Food Junction,434/113, Veer Savarkar Block, Shakarpur, Laxmi Nagar, New Delhi</t>
  </si>
  <si>
    <t>Mauryan Multi Cuisine Restaurant,A-6, Priya Darshani Vihar, Near Makkar Hospital, Laxmi Nagar, New Delhi</t>
  </si>
  <si>
    <t>Little Pleasure Restaurant &amp; Cafe,D 223, Shop 58, Laxmi Nagar, New Delhi</t>
  </si>
  <si>
    <t>Laxmi Vaishno Dhaba,E - 24, Jawahar Park, Laxmi Nagar, New Delhi</t>
  </si>
  <si>
    <t>Kaleva,17, Shanker Vihar, Laxmi Nagar, New Delhi</t>
  </si>
  <si>
    <t>Jahangeer Foods,B-44, Guru Nanak Pura, Near V3S Mall, Laxmi Nagar, New Delhi</t>
  </si>
  <si>
    <t>Homely Delight,J 3/126, Kishankunj, Laxmi Nagar, New Delhi</t>
  </si>
  <si>
    <t>Handa's,292, Near Radhu Palace Cinema, West Guru Angad Nagar, Laxmi Nagar, New Delhi</t>
  </si>
  <si>
    <t>Gulshan Pastry Shop,A 73, Silver Complex, Shakarpur, Madhuban Chowk, Laxmi Nagar, New Delhi</t>
  </si>
  <si>
    <t>Finger Licious,A-72, Near Laxmi Nagar Metro Station, Guru Nanak Pura, Laxmi Nagar, New Delhi</t>
  </si>
  <si>
    <t>Fast Trax,Opposite V3S Mall, Laxmi Nagar, New Delhi</t>
  </si>
  <si>
    <t>Faasos,A-160, Near Laxmi Nagar Metro Pillar  41 &amp; 42, Vikas Marg, Laxmi Nagar, New Delhi</t>
  </si>
  <si>
    <t>Domino's Pizza,1st Floor, D-32, Plot 7-9/A, Near Sai Mandir, Laxmi Nagar, New Delhi</t>
  </si>
  <si>
    <t>China Town,F-169/A, Main Market, Laxmi Nagar, New Delhi</t>
  </si>
  <si>
    <t>Bakery, Fast Food, Beverages</t>
  </si>
  <si>
    <t>Chawla's The Cake Room,6, Krishan Kunj, Laxmi Nagar, New Delhi</t>
  </si>
  <si>
    <t>Chauhan Laxmi Sweets,D Block Market, Lalita Park, Laxmi Nagar, New Delhi</t>
  </si>
  <si>
    <t>Chandni Chowk Parantha Corner,10, Latika Park, Laxmi Nagar, New Delhi</t>
  </si>
  <si>
    <t>Chandni Chowk ke Mashhoor Makkhan Wale Paranthe,8, CR Road, Near Laxmi Nagar Metro Station, Laxmi Nagar, New Delhi</t>
  </si>
  <si>
    <t>Chai Mantra,Opposite Laxmi Vaishno Dhaba, Jawahar Park, Laxmi Nagar, New Delhi</t>
  </si>
  <si>
    <t>Canteeno,D-61, Gali 3, Opposite Pillar 31, VIkas Marg, Laxmi Nagar, New Delhi</t>
  </si>
  <si>
    <t>Cafe Coffee Day,A 47, Ground Floor, Gurunanak Road, Opposite V3S Mall, Laxmi Nagar, New Delhi</t>
  </si>
  <si>
    <t>Cafe Coffee Day,G 4, Sikka Galaxy, ISC, Shrestha Vihar, Laxmi Nagar, New Delhi</t>
  </si>
  <si>
    <t>Bobby Tikki Wala,D-100, Vikas Marg, Laxmi Nagar, New Delhi</t>
  </si>
  <si>
    <t>Chinese, Continental, Mexican</t>
  </si>
  <si>
    <t>Benchmark,D-323, Street 11-12, Laxmi Nagar, New Delhi</t>
  </si>
  <si>
    <t>Banspi,L-25, Vijay Chowk, Laxmi Nagar, New Delhi</t>
  </si>
  <si>
    <t>Baked Buns,6/276, Lalita Park, Laxmi Nagar, New Delhi</t>
  </si>
  <si>
    <t>Apni Rasoi,A2, Ganesh Nagar, Laxmi Nagar, New Delhi</t>
  </si>
  <si>
    <t>Fast Food, Mithai, Bakery</t>
  </si>
  <si>
    <t>Amar Bakery,72-B, Vikas Marg, Opposite Metro Pillar 50, Laxmi Nagar, New Delhi</t>
  </si>
  <si>
    <t>Aashirwad Restaurant,B-125, Mangal Bazar Road, Guru Nanak Pura, Laxmi Nagar, New Delhi</t>
  </si>
  <si>
    <t>7 Stick,D-32, Laxmi Nagar, New Delhi</t>
  </si>
  <si>
    <t>Lawrence Road, New Delhi</t>
  </si>
  <si>
    <t>Lawrence Road</t>
  </si>
  <si>
    <t>Rahul Eggs,B-4/300 A, Main Road, Near Keshavpuram Metro Station, Near, Lawrence Road, New Delhi</t>
  </si>
  <si>
    <t>Preechen,Keshav Puram, Lawrence Road, New Delhi</t>
  </si>
  <si>
    <t>Nirvana The Divine Kitchen,B-4, 1st Floor, DDA Market, Keshav Puram, Lawrence Road, New Delhi</t>
  </si>
  <si>
    <t>MK's Chinese Food,Shop 19, A-1 Block, DDA Market, Keshav Puram, Lawrence Road, New Delhi</t>
  </si>
  <si>
    <t>Lala Ji Sweets,Shop 2829/208, Old Bus Stand, Tri Nagar, Lawrence Road, New Delhi</t>
  </si>
  <si>
    <t>Delhi 6 Cafe,C-7/85, Near Mother Dairy, Keshav Puram, Lawrence Road, New Delhi</t>
  </si>
  <si>
    <t>Bigbee,Shop A5, B4, DDA Market, Keshavpuram, Lawrence Road, New Delhi</t>
  </si>
  <si>
    <t>Shanu's Food Shop,3, Block C8, DDA Market, Keshav Puram, Lawrence Road, New Delhi</t>
  </si>
  <si>
    <t>North Indian, Mughlai, Chinese, Italian</t>
  </si>
  <si>
    <t>Shanu's Chicken Planet,1, Block C8, DDA Market, Keshav Puram, Lawrence Road, New Delhi</t>
  </si>
  <si>
    <t>Samosa Street,2149, Old Bus Stand, Tri Nagar, Lawrence Road, New Delhi</t>
  </si>
  <si>
    <t>Punjabi Chaap Corner,B-4/317 A, Keshav Puram, Lawrence Road, New Delhi</t>
  </si>
  <si>
    <t>Nutrition Theka,Shop A-4, Block B-4, Keshav Puram, Lawrence Road, New Delhi</t>
  </si>
  <si>
    <t>Mughal Chic Inn,Near Petrol Pump, Hatoda Ram Park, Main, Lawrence Road, New Delhi</t>
  </si>
  <si>
    <t>Fast Food, South Indian, Chinese</t>
  </si>
  <si>
    <t>Dilli Zaika,B-4/96 A, Keshavpuram, Lawrence Road, New Delhi</t>
  </si>
  <si>
    <t>Burger Street,C 7/191, Keshav Puram, Lawrence Road, New Delhi</t>
  </si>
  <si>
    <t>Lajpat Nagar 4, New Delhi</t>
  </si>
  <si>
    <t>Lajpat Nagar 4</t>
  </si>
  <si>
    <t>Baba Nagpal Corner,7/25, Old Double Storey, Gupta Market, Lajpat Nagar 4, New Delhi</t>
  </si>
  <si>
    <t>Tibet Kitchen,G-15, Old Double Storey, Lajpat Nagar 4, New Delhi</t>
  </si>
  <si>
    <t>North Indian, Mughlai, Nepalese, Tibetan, Korean</t>
  </si>
  <si>
    <t>Lajpat Nagar 2, New Delhi</t>
  </si>
  <si>
    <t>Lajpat Nagar 2</t>
  </si>
  <si>
    <t>K2 Multi Cuisine Restaurant,A-44, 1st Floor, Lajpat Nagar 2, New Delhi</t>
  </si>
  <si>
    <t>Wagh Bakri Tea Lounge,C-15, Ground Floor, Lajpat Nagar 2, New Delhi</t>
  </si>
  <si>
    <t>Udupi Sai Sarover,A-91B, Central Market, Lajpat Nagar 2, New Delhi</t>
  </si>
  <si>
    <t>Tongue Thai'd,C-12, Ground Floor, Lajpat Nagar 2, New Delhi</t>
  </si>
  <si>
    <t>Moon of Taj,I-29A, Lajpat Nagar 2, New Delhi</t>
  </si>
  <si>
    <t>Haldiram's,45, Ring Road, Lajpat Nagar 2, New Delhi</t>
  </si>
  <si>
    <t>Bikanervala,A-80, Central Market, Near Axis Bank, Lajpat Nagar 2, New Delhi</t>
  </si>
  <si>
    <t>Angel's Basket,C-152, Lajpat Nagar 2, New Delhi</t>
  </si>
  <si>
    <t>Burger, Fast Food, Chinese, Bakery</t>
  </si>
  <si>
    <t>The Burger Hut &amp; Cake Shop,C-160, Near Roxy Drycleaner, Central Market, Lajpat Nagar 2, New Delhi</t>
  </si>
  <si>
    <t>Tewari Sweets,O-3/20, Lajpat Nagar 2, New Delhi</t>
  </si>
  <si>
    <t>Taj Cafe,3rd Floor, I-2, Central market, Lajpat Nagar 2, New Delhi</t>
  </si>
  <si>
    <t>Rozy Restaurant,J-23 A, Central Market, Lajpat Nagar 2, New Delhi</t>
  </si>
  <si>
    <t>Punjabi Jaika,C-57, Lajpat Nagar 2, New Delhi</t>
  </si>
  <si>
    <t>Pizza Hut Delivery,K-95, Lajpat Nagar 2, New Delhi</t>
  </si>
  <si>
    <t>Khan Chacha,D35, Ground Floor, Lajpat Nagar 2, New Delhi</t>
  </si>
  <si>
    <t>Afghani</t>
  </si>
  <si>
    <t>Kabul Delhi,I-83, Central Market, Lajpat Nagar 2, New Delhi</t>
  </si>
  <si>
    <t>Gopal (Sindhi) Restaurant,1 &amp; 2, Lal Sai Market, Lajpat Nagar 2, New Delhi</t>
  </si>
  <si>
    <t>Domino's Pizza,D/34, Plot 11, Ground Floor, Lajpat Nagar 2, New Delhi</t>
  </si>
  <si>
    <t>Burger King,J-2, 25AB, Lajpat Nagar 2, New Delhi</t>
  </si>
  <si>
    <t>Biryani Blues,Lajpat Nagar 2, New Delhi</t>
  </si>
  <si>
    <t>Behrouz Biryani,Lajpat Nagar 2, New Delhi</t>
  </si>
  <si>
    <t>North Indian, Chinese, Street Food, Mithai</t>
  </si>
  <si>
    <t>Aggarwal Sweet Corner,J-35 B, Central Market, Lajpat Nagar 2, New Delhi</t>
  </si>
  <si>
    <t>Lajpat Nagar 1, New Delhi</t>
  </si>
  <si>
    <t>Lajpat Nagar 1</t>
  </si>
  <si>
    <t>The Celiac Kitchen,C-53/54, Lajpat Nagar 1, New Delhi</t>
  </si>
  <si>
    <t>Taste of Spice,C-222, Lajpat Nagar 1, New Delhi</t>
  </si>
  <si>
    <t>Sunrise Bakery,C-96, Ground Floor, Lajpat Nagar 1, New Delhi</t>
  </si>
  <si>
    <t>Standard Punjabi Food,E-93, Lajpat Nagar 1, New Delhi</t>
  </si>
  <si>
    <t>Shri Ram Dhaba,Shop 18, Krishna Market, Lajpat Nagar 1, New Delhi</t>
  </si>
  <si>
    <t>Punjab Sweets,C-222, Near Railway Crossing, Lajpat Nagar 1, New Delhi</t>
  </si>
  <si>
    <t>New Sethi's,E-209, Lajpat Nagar 1, New Delhi</t>
  </si>
  <si>
    <t>New Anna Ka Dosa,42, Main Market, Near Gurudwara, Nehru Nagar, Lajpat Nagar 1, New Delhi</t>
  </si>
  <si>
    <t>Lotes Bakes,Shop 55, Krishna Market, Lajpat Nagar 1, New Delhi</t>
  </si>
  <si>
    <t>Karma Cafe &amp; Lounge,B-206, Lajpat Nagar 1, New Delhi</t>
  </si>
  <si>
    <t>Intermission,Shop 1, D-166, Lajpat Nagar 1, New Delhi</t>
  </si>
  <si>
    <t>Govinda,E-196B, Krishna Market, Lajpat Nagar 1, New Delhi</t>
  </si>
  <si>
    <t>Gian Ji Punjabi Dhaba,43, Main Market, Nehru Nagar, Lajpat Nagar 1, New Delhi</t>
  </si>
  <si>
    <t>Food Junction,27, Main Market, Nehru Nagar, Lajpat Nagar 1, New Delhi</t>
  </si>
  <si>
    <t>Food En Vouge,C-118, Lajpat Nagar 1, New Delhi</t>
  </si>
  <si>
    <t>FNV,C-118, Lajpat Nagar 1, New Delhi</t>
  </si>
  <si>
    <t>Cocoalicious Delights,I-54, First Floor, Lajpat Nagar 1, New Delhi</t>
  </si>
  <si>
    <t>Choco Kraft,C-107, Lajpat Nagar 1, New Delhi</t>
  </si>
  <si>
    <t>Chicken King,Ground Floor, C-196, Near Railway Fatak, Lajpat Nagar 1, New Delhi</t>
  </si>
  <si>
    <t>Chick Chicken House,A 88, Near Desu Office, Lajpat Nagar 1, New Delhi</t>
  </si>
  <si>
    <t>Anna Dosa,Shop 8, Krishna Market, Lajpat Nagar 1, New Delhi</t>
  </si>
  <si>
    <t>All Day 99,48, Krishna Market, Lajpat Nagar 1, New Delhi</t>
  </si>
  <si>
    <t>Al-Rihan,Shop 10, Krishna Market, Lajpat Nagar 1, New Delhi</t>
  </si>
  <si>
    <t>Relax Restaurant,E-86, Lajpat Nagar 1, New Delhi</t>
  </si>
  <si>
    <t>Oberoi's,D-166, Shop 3, Near Railway Crossing, Lajpat Nagar 1, New Delhi</t>
  </si>
  <si>
    <t>Happy Hakka,A-117, Lajpat Nagar 1, New Delhi</t>
  </si>
  <si>
    <t>Anand Ji,3, Krishna Market, Lajpat Nagar 1, New Delhi</t>
  </si>
  <si>
    <t>The Midnight Hub - C,G-16, Lajpat Nagar 1, New Delhi</t>
  </si>
  <si>
    <t>Sri Kamakshi Vilas,B-223, Krishna Market, Lajpat Nagar 1, New Delhi</t>
  </si>
  <si>
    <t>Sindhi Kulfi,Lal Sai Market, Near Tiwari Sweets, Lajpat Nagar 1, New Delhi</t>
  </si>
  <si>
    <t>Sethi's Restaurant,C-95, Lajpat Nagar 1, New Delhi</t>
  </si>
  <si>
    <t>Sethi's Food Corner,37, Krishna Market, Lajpat Nagar 1, New Delhi</t>
  </si>
  <si>
    <t>Mahadev Dhaba,47, Krishna Market, Lajpat Nagar 1, New Delhi</t>
  </si>
  <si>
    <t>Lets Bake Love,A 155, Near Samara Honda, Lajpat Nagar 1, New Delhi</t>
  </si>
  <si>
    <t>Flavourz,Shop 1D-177, Lajpat Nagar 1, New Delhi</t>
  </si>
  <si>
    <t>Chinese Hut,C-222, Lajpat Nagar 1, New Delhi</t>
  </si>
  <si>
    <t>Chawla,E 178, Ground Floor, Krishna Market, Lajpat Nagar 1, New Delhi</t>
  </si>
  <si>
    <t>Mithai, North Indian, Chinese, Street Food</t>
  </si>
  <si>
    <t>Bhagwan Sweets,25, Krishna Market, Near Gurudwara Singh Sabha, Lajpat Nagar 1, New Delhi</t>
  </si>
  <si>
    <t>Aviram's Chinese Kitchen,E- 196, Krishna Market, Lajpat Nagar 1, New Delhi</t>
  </si>
  <si>
    <t>Aryan's Rajasthani Pyaz Ki Kachori,177, E Block, Lajpat Nagar 1, New Delhi</t>
  </si>
  <si>
    <t>Arabian Knites,B-206, Krishna Market, Lajpat Nagar 1, New Delhi</t>
  </si>
  <si>
    <t>Ambersari Dhaba,C-125, Near Flyover Market, Lajpat Nagar 1, New Delhi</t>
  </si>
  <si>
    <t>Lado Sarai, New Delhi</t>
  </si>
  <si>
    <t>Lado Sarai</t>
  </si>
  <si>
    <t>Puja Sandwich House,F-291/64, MB Road, Lado Sarai, New Delhi</t>
  </si>
  <si>
    <t>OCD - Online Cake Delivery,M-395, Lado Sarai, New Delhi</t>
  </si>
  <si>
    <t>Naya Adda,Near 'Made Easy', Lado Sarai, New Delhi</t>
  </si>
  <si>
    <t>Mulligan Cafe,Press Enclave Marg, Lado Sarai, New Delhi</t>
  </si>
  <si>
    <t>Mr. Billiken,F-703, Lado Sarai, New Delhi</t>
  </si>
  <si>
    <t>Cafe, French</t>
  </si>
  <si>
    <t>Chez Jerome - Q Cafe,344/3, 4th Floor, Lado Sarai, New Delhi</t>
  </si>
  <si>
    <t>Burger Head Quarter BHQ,F 21, Lado Sarai, New Delhi</t>
  </si>
  <si>
    <t>The Nest,Qutab Golf Course, Lado Sarai, New Delhi</t>
  </si>
  <si>
    <t>Rainbows,Ground Floor, F 313/842, Lado Sarai, New Delhi</t>
  </si>
  <si>
    <t>Krishna Nagar, New Delhi</t>
  </si>
  <si>
    <t>Krishna Nagar</t>
  </si>
  <si>
    <t>The Muffin Girl,C-3/2, Krishna Nagar, New Delhi</t>
  </si>
  <si>
    <t>Chinese, Italian</t>
  </si>
  <si>
    <t>The Friends Cafe,F-2/1, Labour Chowk, Krishna Nagar, New Delhi</t>
  </si>
  <si>
    <t>Sugandh Corner,F-4/35, Krishna Nagar, New Delhi</t>
  </si>
  <si>
    <t>Sri Krishna,F-2/9, Krishna Nagar, New Delhi</t>
  </si>
  <si>
    <t>Sanjha Chula Baba Da,F-2/9, Krishna Nagar, New Delhi</t>
  </si>
  <si>
    <t>Ramlal Sweets,C 5, Shivpuri, Krishna Nagar, New Delhi</t>
  </si>
  <si>
    <t>Raj Petha Bhandar,C8/1, Mandir Marg, Krishna Nagar, New Delhi</t>
  </si>
  <si>
    <t>Raw Meats, Street Food</t>
  </si>
  <si>
    <t>Panjabi Chic-Shoppe,F3/10, Krishna Nagar, New Delhi</t>
  </si>
  <si>
    <t>Murliwala Bakers,1, New Govind Park, Krishna Nagar, New Delhi</t>
  </si>
  <si>
    <t>Mitra Da Dhabha,2 Shiv Puri, Patparganj Road, Near Abhishek Banquet Hall, Krishna Nagar, New Delhi</t>
  </si>
  <si>
    <t>Lets Eat Veg,C-7/1, Mandir Marg, Lal Quarter Market, Krishna Nagar, New Delhi</t>
  </si>
  <si>
    <t>Khanna's Hot Pizza,Shop 5, F-1/9, Lal Quarter, Krishna Nagar, New Delhi</t>
  </si>
  <si>
    <t>Khalsa Dhaba,Jheel Kuranja, Opposite 310, Bus Stop, Krishna Nagar, New Delhi</t>
  </si>
  <si>
    <t>Kebabish,7/1, Shivpuri, Krishna Nagar, New Delhi</t>
  </si>
  <si>
    <t>Hungry Heights,Shop 5, F-1/9, Krishna Nagar, New Delhi</t>
  </si>
  <si>
    <t>Green Chick Chop,A-4/17, Krishna Nagar, New Delhi</t>
  </si>
  <si>
    <t>Goldy Chat Bhandar,X/3478, Street 4, Raghubarpura Main Road, Near Shani Mandir, Krishna Nagar, New Delhi</t>
  </si>
  <si>
    <t>GO CHATZ With Breadz,D6/9, Lal Quarter, Krishna Nagar, New Delhi</t>
  </si>
  <si>
    <t>Fuel Diet Cafe,F-2/35, Vijay Chowk, Near Shiv Chowk, Krishna Nagar, New Delhi</t>
  </si>
  <si>
    <t>Dial A Cake,C-1/15, Lal Quarter, Krishna Nagar, New Delhi</t>
  </si>
  <si>
    <t>deliKitchen,Baldev Park, Krishna Nagar, New Delhi</t>
  </si>
  <si>
    <t>Deepu Fish &amp; Chicken,A 11, Krishna Nagar, New Delhi</t>
  </si>
  <si>
    <t>Chai Garam,E-7A/10, Sethi Chowk, Krishna Nagar, New Delhi</t>
  </si>
  <si>
    <t>Buddy 's. Pizza,F1/1, Krishna Nagar, New Delhi</t>
  </si>
  <si>
    <t>Breakfast Hut,29, Satnam Park, Krishna Nagar, New Delhi</t>
  </si>
  <si>
    <t>Break Fast Junction,32, Satnam Park, Krishna Nagar, New Delhi</t>
  </si>
  <si>
    <t>Bhatia Chinese Food,9, Satnam Park, Krishna Nagar, New Delhi</t>
  </si>
  <si>
    <t>Bansal Foods,Near Police Chowki, Krishna Nagar, New Delhi</t>
  </si>
  <si>
    <t>Amritsari Chaat Bhandar,D-3/1, Lal Quarter, Krishna Nagar, New Delhi</t>
  </si>
  <si>
    <t>Aalishaan,59, Indra Park Extension, Som Bazar Road, Near, Krishna Nagar, New Delhi</t>
  </si>
  <si>
    <t>Papa Pizza,J-2/1 , Near Pragati Eye Center, Krishna Nagar, New Delhi</t>
  </si>
  <si>
    <t>Gokul Foods,11, Shivpuri, Krishna Nagar, New Delhi</t>
  </si>
  <si>
    <t>Triveni,472 B, Dayanand Marg, Jheel Khuranja, Krishna Nagar, New Delhi</t>
  </si>
  <si>
    <t>The Roll Hut,439, Near Bank of Baroda, Jheel Khurenja, Near Pal Motors, Krishna Nagar, New Delhi</t>
  </si>
  <si>
    <t>The Grill Point,A-2, Krishna Nagar Extension, Krishna Nagar, New Delhi</t>
  </si>
  <si>
    <t>The Chaupal Bar And Restaurant,F3/11, Krishna Nagar, New Delhi</t>
  </si>
  <si>
    <t>Tandoori Night,153, Jheel Khuranja Main Road, Krishna Nagar, New Delhi</t>
  </si>
  <si>
    <t>South Indian, Fast Food, Street Food</t>
  </si>
  <si>
    <t>Super Snacks,Main Market, Krishna Nagar, New Delhi</t>
  </si>
  <si>
    <t>Singh-O-Singh Kebabs,32, Satnam Park, Krishna Nagar, New Delhi</t>
  </si>
  <si>
    <t>Sialkot,13-A, Shivpuri, Opposite 14 Block, Krishna Nagar, New Delhi</t>
  </si>
  <si>
    <t>Shree Rathnam,251/3, Post Office Block, Krishna Nagar, New Delhi</t>
  </si>
  <si>
    <t>Sachdeva Chicken Corner,Main Khureji Khas Road, Jheel Khuranja, Krishna Nagar, New Delhi</t>
  </si>
  <si>
    <t>Rajshree,C 1/9, Red Quarter, CCN Building, Main Market, Krishna Nagar, New Delhi</t>
  </si>
  <si>
    <t>Raja Chat Corner,2/18, F Block, Krishna Nagar, New Delhi</t>
  </si>
  <si>
    <t>Punjabi's Veg Grill,Shop 2, F-1/9, Lal Quarter, Krishna Nagar, New Delhi</t>
  </si>
  <si>
    <t>Prince Fried N Grilled Chicken,Shop 3, Block C, Shivpuri, Main Patparganj Road, Krishna Nagar, New Delhi</t>
  </si>
  <si>
    <t>Panj Taara,C 1/10, Lal Quarter, Krishna Nagar, New Delhi</t>
  </si>
  <si>
    <t>Mother Sweets,H-9, Vijay Chowk, Krishna Nagar, New Delhi</t>
  </si>
  <si>
    <t>Masala Magic,C-1/10, Lal Quarters, Krishna Nagar, New Delhi</t>
  </si>
  <si>
    <t>Magic Masala,C-7/1, Mandir Marg, Krishna Nagar, New Delhi</t>
  </si>
  <si>
    <t>Katyani Rasoi,14/13, Near Happy English School, Krishna Nagar, New Delhi</t>
  </si>
  <si>
    <t>Kamal Meat House,420/2, Jheel Khuranja Chowk, Krishna Nagar, New Delhi</t>
  </si>
  <si>
    <t>Jeeta Kulfi Walle,D 3/1, Lal Quarter, Krishna Nagar, New Delhi</t>
  </si>
  <si>
    <t>Jain Dhaba,412/C, Jheel Kuranja, Opposite 310 Bus Stop, Krishna Nagar, New Delhi</t>
  </si>
  <si>
    <t>Health Buzzz,F-9/19, Krishna Nagar, New Delhi</t>
  </si>
  <si>
    <t>Gulab,F-3/18, Krishna Nagar, New Delhi</t>
  </si>
  <si>
    <t>Goosebumps,11, Shivpuri, Krishna Nagar, New Delhi</t>
  </si>
  <si>
    <t>Food Villa,A-5/18  Krishna Nagar, Krishna Nagar, New Delhi</t>
  </si>
  <si>
    <t>F 2 Pastry Shop,4 Post Office Block, Near Rupa Ice Cream Parlour, Krishna Nagar, New Delhi</t>
  </si>
  <si>
    <t>Domino's Pizza,K-74/A, Chachi Building, Krishna Nagar, New Delhi</t>
  </si>
  <si>
    <t>Domino's Pizza,Ground Floor, 10, Shiv Puri, Main Patparganj Road, Krishna Nagar, New Delhi</t>
  </si>
  <si>
    <t>Fast Food, North Indian, South Indian, Chinese, Bakery</t>
  </si>
  <si>
    <t>Delhi Dairy,D-10, Main Kanti Nagar Market, Krishna Nagar, New Delhi</t>
  </si>
  <si>
    <t>Daawat Restaurant,D-3/11, Krishna Nagar, New Delhi</t>
  </si>
  <si>
    <t>Cook Du Kdu,B-15, Near Shri Ram Singh Hospital, East Krishna Nagar, Krishna Nagar, New Delhi</t>
  </si>
  <si>
    <t>Chaudhary Di Hatti,4, Post Office Block, Near Arya Samaj Mandir, Krishna Nagar, New Delhi</t>
  </si>
  <si>
    <t>Chankya,C-6/1, Mandir Marg, Krishna Nagar, New Delhi</t>
  </si>
  <si>
    <t>Chandni Chowk Ka Sonu Parathe Wala,Opposite Jheel Khuranja Bus Stop, Krishna Nagar, New Delhi</t>
  </si>
  <si>
    <t>Bunty Dhaba,410, Jheel Khuranja, Opposite 310 Bus Stop, Krishna Nagar, New Delhi</t>
  </si>
  <si>
    <t>Brunch Point,B-15, Opposite Khandelwal Hospital, East, Krishna Nagar, New Delhi</t>
  </si>
  <si>
    <t>Bobby Veg Corner,F-1/1, Krishna Nagar, New Delhi</t>
  </si>
  <si>
    <t>Bharat Chicken Inn Foods,157, Jheel Khuranja, Krishna Nagar, New Delhi</t>
  </si>
  <si>
    <t>Bakeyard,26A South Anarkali Extension Opposite Community center, Baldev Park, Krishna Nagar, New Delhi</t>
  </si>
  <si>
    <t>Apni Rasoi,A-45/2, Swana Cinema Road Main Chowk, East Azad Nagar, Near Krishna Nagar, New Delhi</t>
  </si>
  <si>
    <t>Bakery, Fast Food, Street Food</t>
  </si>
  <si>
    <t>Advance Bakery,A-8, Shivpuri, Krishna Nagar, New Delhi</t>
  </si>
  <si>
    <t>Aapki Rasoi,F 20/10 Mandir Marg, Krishna Nagar, New Delhi</t>
  </si>
  <si>
    <t>Aapki Apni Rasoi,F 20/10 Mandir Marg, Near Goyal Book Depot, Krishna Nagar, New Delhi</t>
  </si>
  <si>
    <t>Kirti Nagar, New Delhi</t>
  </si>
  <si>
    <t>Kirti Nagar</t>
  </si>
  <si>
    <t>Yo! China,Shop 5, 2nd Floor, Food Court, Moments Mall, Kirti Nagar, New Delhi</t>
  </si>
  <si>
    <t>Wah Ji Wah,B-6/1, Double Story, Near Metro Pillar 371, Ramesh Nagar, Kirti Nagar, New Delhi</t>
  </si>
  <si>
    <t>Momos Hut &amp; Chinese Food,6, Single Storey, Ground Floor, Near Gurudwara Singh Sabha, Kirti Nagar, New Delhi</t>
  </si>
  <si>
    <t>Tikka Junction,N-40, Opposite Scooter Market, Kirti Nagar, New Delhi</t>
  </si>
  <si>
    <t>Mr. Grill,Shop  4, A-1, Ground Floor, Kailash Park, Near Metro Pillar 330, Kirti Nagar, New Delhi</t>
  </si>
  <si>
    <t>Jeet Chaat Bhandar,Opposite Metro Pillar 367, Near Red Light, Kirti Nagar, New Delhi</t>
  </si>
  <si>
    <t>Firangi Island,62, Rama Road, Kirti Nagar, New Delhi</t>
  </si>
  <si>
    <t>Clay 1 Grill,A-10, 1st Floor, Najafgarh Road, Kirti Nagar, New Delhi</t>
  </si>
  <si>
    <t>Chocomore,2nd Floor, F 40, Kirti Nagar, New Delhi</t>
  </si>
  <si>
    <t>Chatore,Shop 2, I-78, Main Market, Kirti Nagar, New Delhi</t>
  </si>
  <si>
    <t>Bawa Chicken,42, DLF Industrial Area, Kirti Nagar, New Delhi</t>
  </si>
  <si>
    <t>North Indian, Chinese, Mughlai, Continental</t>
  </si>
  <si>
    <t>Above &amp; Beyond,A 22-23, 1st Floor, Tagore Market, Kirti Nagar, New Delhi</t>
  </si>
  <si>
    <t>Yakooz,C-7, Tilak Market, Major Pankaj Batra Marg, Block 6, Sharda Puri, Ramesh Nagar, Near Kirti Nagar, Kirti Nagar, New Delhi</t>
  </si>
  <si>
    <t>Turtle Bay,Plot 8, Laxmi Garden, Opposite Metro Pillar 337, Kirti Nagar, New Delhi</t>
  </si>
  <si>
    <t>The Krib,A-8, Kailash Park, Near Metro Pillar 326, Opposite Kalra Hospital, Kirti Nagar, New Delhi</t>
  </si>
  <si>
    <t>Syall Kotian Da Dhaba,45-46, Banda Bairagi Market, Ramesh Nagar, Kirti Nagar, New Delhi</t>
  </si>
  <si>
    <t>Swad Fast Food,34A, Single Storey, Ramesh Nagar, Kirti Nagar, New Delhi</t>
  </si>
  <si>
    <t>Supa's Restaurant,H-31, Kirti Nagar, New Delhi</t>
  </si>
  <si>
    <t>Shri Ram Poori Wale,Near Metro Pillar 316, Najafgarh Road, Ramesh Nagar, Kirti Nagar, New Delhi</t>
  </si>
  <si>
    <t>Resunga Food Corner,Shop 24, Tilak Market, Near Gol Chakkar, Kirti Nagar, New Delhi</t>
  </si>
  <si>
    <t>Rain Tree Grill,A-8, Kailash Park, Near Metro Pillar 326, Opposite Kalra Hospital, Kirti Nagar, New Delhi</t>
  </si>
  <si>
    <t>Punjabi Joint,Shop 1, 40 DLF Industrial Area, Alishan Building, Kirti Nagar, New Delhi</t>
  </si>
  <si>
    <t>Polka Cakes &amp; Coffee,Shop 5/27, Near Gurudwara, Ramesh Nagar, Kirti Nagar, New Delhi</t>
  </si>
  <si>
    <t>Pizza Hut Delivery,A-25, Tagore  Market, Kirti Nagar, New Delhi</t>
  </si>
  <si>
    <t>Pappi Machhi Wala,Opposite Adarsh School, Near Furniture Market, Kirti Nagar, New Delhi</t>
  </si>
  <si>
    <t>Pahariya Chicken,C-5, Tilak Market, Ramesh Nagar, Kirti Nagar, New Delhi</t>
  </si>
  <si>
    <t>Pahariya Chicken Corner,Shop 2, New Market, Ramesh Nagar, Kirti Nagar, New Delhi</t>
  </si>
  <si>
    <t>Namdhari's Icecream &amp; Bakers,J-38, Near Ramesh Nagar, Najafgarh Road, Kirti Nagar, New Delhi</t>
  </si>
  <si>
    <t>Lucknowi, Biryani</t>
  </si>
  <si>
    <t>Moradabadi Biryani,E 361, Double Storey, Ramesh Nagar, Near, Kirti Nagar, New Delhi</t>
  </si>
  <si>
    <t>Midnight Fries,D 40, Industrial Area, Kirti Nagar, New Delhi</t>
  </si>
  <si>
    <t>Madan's Kabab Centre,1515, Ramesh Nagar, Kirti Nagar, New Delhi</t>
  </si>
  <si>
    <t>Let's Meet Up,I-1, Shop 2, Kirti Nagar, New Delhi</t>
  </si>
  <si>
    <t>Le Swaadik,B17, Tilak Market, Ramesh Nagar, Near MCD Community Hall, Kirti Nagar, New Delhi</t>
  </si>
  <si>
    <t>Karan's Vaishno Dhaba,B-14, Tilak Market, Ramesh Nagar, Kirti Nagar, New Delhi</t>
  </si>
  <si>
    <t>Indian Bites,G-1, Metro Station, Kirti Nagar, New Delhi</t>
  </si>
  <si>
    <t>Green Chick Chop,Shop 12, Old Market, Ramesh Nagar, Near Kirti Nagar, New Delhi</t>
  </si>
  <si>
    <t>Gedi Grill,69/6-A, Najafgarh Road, Opposite Moments Mall, Kirti Nagar, New Delhi</t>
  </si>
  <si>
    <t>Flirty Momo's,R-361, Main Chowk, Near Tilak Market, Kirti Nagar, New Delhi</t>
  </si>
  <si>
    <t>Flavours Of Biryani,Ramesh Nagar, Near Kirti Nagar, Kirti Nagar, New Delhi</t>
  </si>
  <si>
    <t>Flavours From Heaven,Building 6, Laxmi Garden, Opposite Metro Pillar 337, Near Ramesh Nagar Metro Station, Kirti Nagar, New Delhi</t>
  </si>
  <si>
    <t>Domino's Pizza,A-22, Ground Floor, Tagore Market, Kirti Nagar, New Delhi</t>
  </si>
  <si>
    <t>Dialogue Lounge &amp; Cafí©,A 21, Tagore Market, Kirti Nagar, New Delhi</t>
  </si>
  <si>
    <t>Delhi 15,N-46, Scooter Market, Kirti Nagar, New Delhi</t>
  </si>
  <si>
    <t>North Indian, Chinese, Italian, Fast Food</t>
  </si>
  <si>
    <t>D'Casa,Shop A-3, Kailash Park, Kirti Nagar, New Delhi</t>
  </si>
  <si>
    <t>Corner Sweets,2 &amp; 3, Corporation Market, Ramesh Nagar, Kirti Nagar, New Delhi</t>
  </si>
  <si>
    <t>Copper Restro Bar,F-37, Central Market, Kirti Nagar, New Delhi</t>
  </si>
  <si>
    <t>Chinese Dragon,N-8, Opposite Kirti Club, Kirti Nagar, New Delhi</t>
  </si>
  <si>
    <t>Chicken Chilli Corner,E-361, Ramesh Nagar, Kirti Nagar, New Delhi</t>
  </si>
  <si>
    <t>Chaap Point,Appu Town, Near Gol Chakkar Park, Ramesh Nagar, Kirti Nagar, New Delhi</t>
  </si>
  <si>
    <t>Cafe Coffee Day,Main Road, Metro Pillar 338, Kirti Nagar, New Delhi</t>
  </si>
  <si>
    <t>Cabana's Kabab &amp; Curry's,I-1, Kirti Nagar, New Delhi</t>
  </si>
  <si>
    <t>BTW,A-17, Tagore Market, Kirti Nagar, New Delhi</t>
  </si>
  <si>
    <t>Bj's Lounge &amp; Cafe,1-5 &amp; 6, Opposite Pillar 332, Kailash Park, Kirti Nagar, New Delhi</t>
  </si>
  <si>
    <t>Mithai, North Indian, South Indian, Chinese, Bakery</t>
  </si>
  <si>
    <t>Bangla Sweets,A-2, Near Metro Pillar 329, Kirti Nagar, New Delhi</t>
  </si>
  <si>
    <t>Amritsari Naan &amp; Kulcha,B-1/2, Saraswati Garden, Shani Mandir, Kirti Nagar, New Delhi</t>
  </si>
  <si>
    <t>Amaze Dining,G-82, Kirti Nagar, New Delhi</t>
  </si>
  <si>
    <t>Finger Food, Italian, North Indian</t>
  </si>
  <si>
    <t>Khan Market, New Delhi</t>
  </si>
  <si>
    <t>Khan Market</t>
  </si>
  <si>
    <t>The Chatter House,58, 1st &amp; 2nd Floor, Khan Market, New Delhi</t>
  </si>
  <si>
    <t>The Big Chill Cakery,Main Market, Khan Market, New Delhi</t>
  </si>
  <si>
    <t>The Artful Baker,Shop 13-B, Khan Market, New Delhi</t>
  </si>
  <si>
    <t>SodaBottleOpenerWala,73, Khan Market, New Delhi</t>
  </si>
  <si>
    <t>American, European</t>
  </si>
  <si>
    <t>Smokey's BBQ and Grill,51, 1st Floor, Khan Market, New Delhi</t>
  </si>
  <si>
    <t>Italian, European, Cafe</t>
  </si>
  <si>
    <t>Smoke House Deli,17, 1st Floor, Khan Market, New Delhi</t>
  </si>
  <si>
    <t>Perch Wine &amp; Coffee Bar,71, 1st Floor, Khan Market, New Delhi</t>
  </si>
  <si>
    <t>Parallel,12, Khan Market, New Delhi</t>
  </si>
  <si>
    <t>North Indian, Lebanese, Mexican, Asian, Italian, American, European</t>
  </si>
  <si>
    <t>Out Of The Box,5, Khan Market, New Delhi</t>
  </si>
  <si>
    <t>Mamagoto,53, 1st Floor, Middle Lane, Khan Market, New Delhi</t>
  </si>
  <si>
    <t>L'Opera,5-B, Khan Market, New Delhi</t>
  </si>
  <si>
    <t>European, Continental, Pizza</t>
  </si>
  <si>
    <t>Civil House,26, Khan Market, New Delhi</t>
  </si>
  <si>
    <t>Cafe Coffee Day,Shop 34, Main Market, Khan Market, New Delhi</t>
  </si>
  <si>
    <t>Wok  In The Clouds,Shop 52, Khan Market, New Delhi</t>
  </si>
  <si>
    <t>Japanese, Thai, Italian, Asian</t>
  </si>
  <si>
    <t>Town Hall,60-61, Near Dayal Opticals, Middle Circle Lane, Khan Market, New Delhi</t>
  </si>
  <si>
    <t>The Coffee Bean &amp; Tea Leaf,62, Middle Lane, Khan Market, New Delhi</t>
  </si>
  <si>
    <t>Italian, French, European, Cafe</t>
  </si>
  <si>
    <t>The Blue Door Cafe,66, Middle Lane, Khan Market, New Delhi</t>
  </si>
  <si>
    <t>Cafe, Tea, Desserts</t>
  </si>
  <si>
    <t>t Lounge by Dilmah,Flat 44, 1st Floor, Khan Market, New Delhi</t>
  </si>
  <si>
    <t>Subway,8-C, Khan Market, New Delhi</t>
  </si>
  <si>
    <t>Burmese, Chinese, Japanese, Malaysian, Thai</t>
  </si>
  <si>
    <t>Side Wok,19, Khan Market, New Delhi</t>
  </si>
  <si>
    <t>Qureshi Kabab,L-2, Gate 4, Metro Station, Khan Market, New Delhi</t>
  </si>
  <si>
    <t>Public Affair,67-68, Khan Market, New Delhi</t>
  </si>
  <si>
    <t>Seafood, Chinese, Japanese, Vietnamese, Asian, Thai</t>
  </si>
  <si>
    <t>Mr. Choy,15, Middle Lane, Khan Market, New Delhi</t>
  </si>
  <si>
    <t>Laziz Kabab (Subhash Restaurant),19, Prithvi Raj Market, Khan Market, New Delhi</t>
  </si>
  <si>
    <t>American, Continental, Italian</t>
  </si>
  <si>
    <t>Latitude 28,9, 2nd Floor, Khan Market, New Delhi</t>
  </si>
  <si>
    <t>Italian, European</t>
  </si>
  <si>
    <t>La Vie,51-A, Khan Market, New Delhi</t>
  </si>
  <si>
    <t>La Bodega,1st Floor, 29-B, Middle Lane, Khan Market, New Delhi</t>
  </si>
  <si>
    <t>Khan Chacha,Shop 50, 1st Floor, Middle Lane, Khan Market, New Delhi</t>
  </si>
  <si>
    <t>Harry's Bar + Cafe,2nd Floor, Shop 62, Khan Market, New Delhi</t>
  </si>
  <si>
    <t>Cravings By Arshi Dhupia,100, Golf Links, Near, Khan Market, New Delhi</t>
  </si>
  <si>
    <t>Chokola,67-A, Khan Market, New Delhi</t>
  </si>
  <si>
    <t>China Fare,27-A, Khan Market, New Delhi</t>
  </si>
  <si>
    <t>Cafe Turtle,Shop 23, 1st &amp; 2nd Floor, Khan Market, New Delhi</t>
  </si>
  <si>
    <t>Continental, Kashmiri, Italian, North Indian, Moroccan</t>
  </si>
  <si>
    <t>Cafe Illuminatii,2nd Floor, Shop 18, Inner Lane, Khan Market, New Delhi</t>
  </si>
  <si>
    <t>American, Italian, North Indian, Chinese, Lebanese</t>
  </si>
  <si>
    <t>Boombox Cafe,2 &amp; 3, Khan Market, New Delhi</t>
  </si>
  <si>
    <t>Azam's Mughlai,1-B, Khan Market, New Delhi</t>
  </si>
  <si>
    <t>Cafe, Pizza, Italian</t>
  </si>
  <si>
    <t>Amici Cafe,47, Middle Lane, Khan Market, New Delhi</t>
  </si>
  <si>
    <t>Italian, Continental, European, Cafe</t>
  </si>
  <si>
    <t>Big Chill,35, Khan Market, New Delhi</t>
  </si>
  <si>
    <t>Big Chill,68-A, Khan Market, New Delhi</t>
  </si>
  <si>
    <t>Sugar &amp; Spice - Le Marche,58-A, Khan Market, New Delhi</t>
  </si>
  <si>
    <t>Prabhu Chaat Bhandar,Dholpur House, Shahjahan Road, Near UPSC Office, Khan Market, New Delhi</t>
  </si>
  <si>
    <t>North Indian, Chinese, Mexican, Lebanese, Italian, Fast Food</t>
  </si>
  <si>
    <t>Omazoni,48, Prithviraj Market, Khan Market, New Delhi</t>
  </si>
  <si>
    <t>M:Eat by Blanco,53-B, Khan Market, New Delhi</t>
  </si>
  <si>
    <t>Captain Grub,Khan Market, New Delhi</t>
  </si>
  <si>
    <t>Kashmiri Gate, New Delhi</t>
  </si>
  <si>
    <t>Kashmiri Gate</t>
  </si>
  <si>
    <t>McDonald's,ISBT, Railway Station, Kashmiri Gate, New Delhi</t>
  </si>
  <si>
    <t>Kasbah, Greater Kailash (GK) 1, New Delhi</t>
  </si>
  <si>
    <t>Kasbah, Greater Kailash (GK) 1</t>
  </si>
  <si>
    <t>Zaffran,N-2, Greater Kailash (GK) 1, New Delhi</t>
  </si>
  <si>
    <t>Continental, North Indian, American, Italian, Mexican</t>
  </si>
  <si>
    <t>Karol Bagh, New Delhi</t>
  </si>
  <si>
    <t>Karol Bagh</t>
  </si>
  <si>
    <t>The Feast House,1-B, Pusa Road, Near Karol Bagh Metro Station, Karol Bagh, New Delhi</t>
  </si>
  <si>
    <t>Sindhi Corner,Prahlad Market, Deshbandhu Gupta Road, Karol Bagh, New Delhi</t>
  </si>
  <si>
    <t>Fast Food, North Indian, Mughlai</t>
  </si>
  <si>
    <t>Art of Spices,B-1/3, Behind City Hospital, Pusa Road, Karol Bagh, New Delhi</t>
  </si>
  <si>
    <t>Jade Garden,5/66, Padam Singh Road, Karol Bagh, New Delhi</t>
  </si>
  <si>
    <t>Cafe Coffee Day,422 D, Ground Floor, Metro Station, Karol Bagh, New Delhi</t>
  </si>
  <si>
    <t>Red Chili Potato,East Park Road, Karol Bagh, New Delhi</t>
  </si>
  <si>
    <t>Pandit Dhaba,Near Filmistan Studio, Rani Jhansi Road, Karol Bagh, New Delhi</t>
  </si>
  <si>
    <t>Ganpati Bhoj,3270, Bahadurgarh Road Azad Market, Karol Bagh, New Delhi</t>
  </si>
  <si>
    <t>Al Naseem Foods Shawarma,6330, Main Road, Bara Hindu Rao, Karol Bagh, New Delhi</t>
  </si>
  <si>
    <t>Wrapss,B-1/8, Apsra Arcade, Near Karol Bagh Metro Station Gate 7, Karol Bagh, New Delhi</t>
  </si>
  <si>
    <t>Wrapss,Near City Hospital, Pusa Road, Karol Bagh, New Delhi</t>
  </si>
  <si>
    <t>The Spot,3379, DB Gupta Road, Near Police Station, Karol Bagh, New Delhi</t>
  </si>
  <si>
    <t>The Diet Kitchen,Karol Bagh, New Delhi</t>
  </si>
  <si>
    <t>Tera Hotel,4, Ghaffar Market, Karol Bagh, New Delhi</t>
  </si>
  <si>
    <t>Gujarati, Rajasthani, North Indian, Fast Food</t>
  </si>
  <si>
    <t>Suruchi,15-A/56, Ajmal Khan Road, Opposite Roopak Store, Karol Bagh, New Delhi</t>
  </si>
  <si>
    <t>Subway,15A/63, WEA, Karol Bagh, New Delhi</t>
  </si>
  <si>
    <t>Standard Burfee,2750/21, Ajmal Khan Road, Karol Bagh, New Delhi</t>
  </si>
  <si>
    <t>Sri Balaji,17-A/41, WEA Gurudwara Road, Karol Bagh, New Delhi</t>
  </si>
  <si>
    <t>Shri Rama Restaurant,21-B/1, New Rohtak Road, Karol Bagh, New Delhi</t>
  </si>
  <si>
    <t>Shawarma King's,14, Apsara Arcade, Near Metro Station, Karol Bagh, New Delhi</t>
  </si>
  <si>
    <t>Ravi Raj Di Kulfi,Arya Samaj Road, Opposite Gaffar Market, Karol Bagh, New Delhi</t>
  </si>
  <si>
    <t>Prem Dhaba,11139, East Park Road, Opposite JD Titler School, Karol Bagh, New Delhi</t>
  </si>
  <si>
    <t>Peshawari Chicken Corner,33-34 B, Prehlad Market, Ramjas Road, Karol Bagh, New Delhi</t>
  </si>
  <si>
    <t>Pakode Ki Dukaan,120-121, Netaji Subhash Market, Ajmal Khan Road, Karol Bagh, New Delhi</t>
  </si>
  <si>
    <t>Nazeer Foods,Shop 71, Desh Bandu Gupta Road, Opposite PP Jewelers, Karol Bagh, New Delhi</t>
  </si>
  <si>
    <t>Happy2Bake,14A/33, Ground Floor, W.E.A., 2nd Gol Chakkar, Channa Market, Karol Bagh, New Delhi</t>
  </si>
  <si>
    <t>Cafe, Fast Food, Desserts</t>
  </si>
  <si>
    <t>Glenz Cafe N Bakers,5/2, WEA, Saraswati Marg, Opposite Swati Hotel, Karol Bagh, New Delhi</t>
  </si>
  <si>
    <t>Chowringhee,1/3, Pusha Road, Near Karol Bagh Metro Station, Karol Bagh, New Delhi</t>
  </si>
  <si>
    <t>North Indian, European, South Indian</t>
  </si>
  <si>
    <t>Chargrill Resto Bar,4/66,1st Floor, Padam Singh Road, Karol Bagh, New Delhi</t>
  </si>
  <si>
    <t>Changezi Chicken,3-A, New Rohtak Road, East Park Road, Shidi Pura, Dori Walan, Near HDFC Bank, Karol Bagh, New Delhi</t>
  </si>
  <si>
    <t>Bakeology,795, Main Joshi Road, Karol Bagh, New Delhi</t>
  </si>
  <si>
    <t>Anjlika Pastry Shop,6/78, Ajmal Khan Road, Karol Bagh, New Delhi</t>
  </si>
  <si>
    <t>Wrap &amp; Roll,Ground Floor, B-1/8, Shop 7, Apsara Arcade, Karol Bagh, New Delhi</t>
  </si>
  <si>
    <t>Tibetan, Fast Food</t>
  </si>
  <si>
    <t>Wow! Momo,2816, Ajmal Khan Road, Beside Roshan Di Kulfi, Karol Bagh, New Delhi</t>
  </si>
  <si>
    <t>Wah Ji Wah,1-A, Prahlad Market, D.B. Gupta Road, Karol Bagh, New Delhi</t>
  </si>
  <si>
    <t>European, Italian, Thai, Chinese, North Indian</t>
  </si>
  <si>
    <t>Three Tuns,938/3, Ilahi Bux Marg, Hotel La Vista, Karol Bagh, New Delhi</t>
  </si>
  <si>
    <t>The Smokin' Grill by The Flashback,Shop 12, Apsara Arcade, Gate 7, Karol Bagh Metro Station, Karol Bagh, New Delhi</t>
  </si>
  <si>
    <t>Tempting Restaurant,5/4, WEA, Near Hotel Rahul Place, Karol Bagh, New Delhi</t>
  </si>
  <si>
    <t>Sri Krishna Udupi,12-A/20, WEA, Saraswati Marg, Karol Bagh, New Delhi</t>
  </si>
  <si>
    <t>Spooky Sky,Shop 62, WEA, Karol Bagh, New Delhi</t>
  </si>
  <si>
    <t>Spicy N Karara,15/64, West Extension Area, Ajma Khan Road, Karol Bagh, New Delhi</t>
  </si>
  <si>
    <t>Spicy by Nature,15/A 55, WEA, Saraswati Marg, Karol Bagh, New Delhi</t>
  </si>
  <si>
    <t>Southy,B-1/8, Below Karol Bagh Metro Station, Pusa Road, Karol Bagh, New Delhi</t>
  </si>
  <si>
    <t>Shudh,17-A/32, WEA Gurudwara Road, Near Metro Pillar 98, Karol Bagh, New Delhi</t>
  </si>
  <si>
    <t>Sandoz,DB Gupta Road, Karol Bagh, New Delhi</t>
  </si>
  <si>
    <t>Sandoz,2305, Arya Samaj Road, Karol Bagh, New Delhi</t>
  </si>
  <si>
    <t>South Indian, Chinese, North Indian</t>
  </si>
  <si>
    <t>Ramas Cafe,6/79, Padam Singh Road, WEA, Opposite Narang Sales, Naiwala, Karol Bagh, New Delhi</t>
  </si>
  <si>
    <t>Raj Sweets,8586, East Park Road, Model Basti, Karol Bagh, New Delhi</t>
  </si>
  <si>
    <t>Raffles,6/78, Ajmal Khan Road, Karol Bagh, New Delhi</t>
  </si>
  <si>
    <t>R1 Take Away,14-A/1, WEA, Chaana Market, Saraswati Marg, Karol Bagh, New Delhi</t>
  </si>
  <si>
    <t>R1 Lounge,14-A/1, WEA, Chaana Market, Saraswati Marg, Karol Bagh, New Delhi</t>
  </si>
  <si>
    <t>Fast Food, North Indian, South Indian, Chinese, Street Food, Mithai</t>
  </si>
  <si>
    <t>Punjab Sweet Corner,15-A/65, Ajmal Khan Road, Karol Bagh, New Delhi</t>
  </si>
  <si>
    <t>Pindi Meat,1963, Nai Bank Street, Karol Bagh, New Delhi</t>
  </si>
  <si>
    <t>Om Saravana Bhavan,15-A/17, WEA, Saraswati Marg, Karol Bagh, New Delhi</t>
  </si>
  <si>
    <t>Om Ji Om,Netaji Subhash Market, Ajmal Khan Road, Karol Bagh, New Delhi</t>
  </si>
  <si>
    <t>Oberoi Biryani,50, Shastri Market, Gurudwara Road, Karol Bagh, New Delhi</t>
  </si>
  <si>
    <t>New Frontier Hotel,2, Ghaffar Market, Karol Bagh, New Delhi</t>
  </si>
  <si>
    <t>Hyderabadi</t>
  </si>
  <si>
    <t>New Angaar Hyderabadi,11747/4, Sant Nagar, Karol Bagh, New Delhi</t>
  </si>
  <si>
    <t>Moolchand's,2695, Desh Bandhu Gupta Road, Karol Bagh, New Delhi</t>
  </si>
  <si>
    <t>M J Dosa Corner,111, Guru Nanak Market, A Block, WEA, Karol Bagh, New Delhi</t>
  </si>
  <si>
    <t>Little Chef,B-1/8, Apsara Arcade, Near Karol Bagh Metro Station, Karol Bagh, New Delhi</t>
  </si>
  <si>
    <t>Desserts, Mithai</t>
  </si>
  <si>
    <t>Kwality Bengali Sweets,8351, Rani Jhansi Road, Near Filmistan, Karol Bagh, New Delhi</t>
  </si>
  <si>
    <t>Gulnar Bar Be Que,7-A/45, WEA, Karol Bagh, New Delhi</t>
  </si>
  <si>
    <t>Giani,A/2, Prahlad Market, Desh Bandhu Gupta Road, Karol Bagh, New Delhi</t>
  </si>
  <si>
    <t>Giani's,15-A/63, WEA, Near Punjab Sweet House, Karol Bagh, New Delhi</t>
  </si>
  <si>
    <t>Domino's Pizza,61/34, 1st Floor, New Rohtak Road, Karol Bagh, New Delhi</t>
  </si>
  <si>
    <t>Crossroad Bar and Restaurant,17-A/1, WEA Gurudwara Road, Jessa Ram Hospital, Near Metro Pillar 99, Karol Bagh, New Delhi</t>
  </si>
  <si>
    <t>Chowringhee,14A/34, China Market, Near Karol Bagh Metro Station, Karol Bagh, New Delhi</t>
  </si>
  <si>
    <t>Chopsuey,7724, New Market, Near Liberty Cinema, Karol Bagh, New Delhi</t>
  </si>
  <si>
    <t>Chinese King,Shop 6, 15-A/5, Near Pooja Park, Karol Bagh, New Delhi</t>
  </si>
  <si>
    <t>Cafe Coffee Day,Jhandewalan Metro Station, Karol Bagh, New Delhi</t>
  </si>
  <si>
    <t>Boheme Cafe Bar,16-A/1, WEA, Near Metro Station, Karol Bagh, New Delhi</t>
  </si>
  <si>
    <t>Aroma Spice,15A/61, WEA, Karol Bagh, New Delhi</t>
  </si>
  <si>
    <t>Amritsari Chaap Corner,5060/1, Sant Nagar, Main Desh Bandhu Gupta Road, Karol Bagh, New Delhi</t>
  </si>
  <si>
    <t>Amma Mess,19 &amp; 20, Shastri Market, Gurudwara Road, Karol Bagh, New Delhi</t>
  </si>
  <si>
    <t>South Indian, North Indian, Chinese, Street Food, Fast Food</t>
  </si>
  <si>
    <t>Adyar Ananda Bhavan,18/1, Arya Samaj Road, Karol Bagh, New Delhi</t>
  </si>
  <si>
    <t>Karkardooma, New Delhi</t>
  </si>
  <si>
    <t>Karkardooma</t>
  </si>
  <si>
    <t>Goosebumps,House 1, Dayanand Vihar, Opposite HOD, Karkardooma, New Delhi</t>
  </si>
  <si>
    <t>Desserts, Fast Food, Ice Cream</t>
  </si>
  <si>
    <t>Classic,G-1, United Plaza, Karkardooma Market, Opposite Hargobind Enclave, Near Metro Pillar, Karkardooma, New Delhi</t>
  </si>
  <si>
    <t>Urban Punjab,G-7, Pankaj Plaza 2, Karkardooma Community Center, Opposite Dayanand Vihar, Karkardooma, New Delhi</t>
  </si>
  <si>
    <t>The Wrap Factory,Shop 11, Ground Floor, 5, A Block Market, Surajmal Vihar, Karkardooma, New Delhi</t>
  </si>
  <si>
    <t>The Barbeque Company,4, Hargovind Enclave, Opposite Shanti Mukund Hospital, Karkardooma, New Delhi</t>
  </si>
  <si>
    <t>Shiv Tikki Wala,Ground Floor, Pramesh Tower, Karkardooma Community Centre, Karkardooma, New Delhi</t>
  </si>
  <si>
    <t>Raasa The Luxuriate Fine Dine,C-5, Opposite Pushpanjali Medical Centre, Karkardooma, New Delhi</t>
  </si>
  <si>
    <t>North Indian, Mughlai, Continental, Chinese</t>
  </si>
  <si>
    <t>Palomino,11, Jagriti Enclave, Karkardooma, New Delhi</t>
  </si>
  <si>
    <t>Kanwarji's,G-1, Sagar Chamber, Saini Enclave, Karkardooma, New Delhi</t>
  </si>
  <si>
    <t>Desi Villa,A 282, Surajmal Vihar, Karkardooma, New Delhi</t>
  </si>
  <si>
    <t>Chawla's Tandoori Junction,G-3, Pankaj Plaza 2, Community Center, Karkardooma, New Delhi</t>
  </si>
  <si>
    <t>Cafe Shloka,183, Jagriti Enclave, Karkardooma, New Delhi</t>
  </si>
  <si>
    <t>Aroma Rest O Bar,18, Ashish Corporate Tower, Karkardooma Community Centre, Karkardooma, New Delhi</t>
  </si>
  <si>
    <t>North Indian, Mediterranean, Continental</t>
  </si>
  <si>
    <t>Utopia,Plot 7, Karkardooma Community Center, Karkardooma, New Delhi</t>
  </si>
  <si>
    <t>North Indian, Mughlai, Chinese, Continental</t>
  </si>
  <si>
    <t>Spice Grill,417, Jagriti Enclave, Near Metro Station, Karkardooma, New Delhi</t>
  </si>
  <si>
    <t>Rumours,21, Hargobind Enclave, Near Karkarduma Metro Station, Karkardooma, New Delhi</t>
  </si>
  <si>
    <t>Pind Balluchi,410, Karkardooma Village, Opposite Karkardooma Metro Station, Karkardooma, New Delhi</t>
  </si>
  <si>
    <t>Nazeer Foods,Plot 11, G-2-5, Sagar Deep Complex, Saini Enclave, Karkardooma, New Delhi</t>
  </si>
  <si>
    <t>Chinese, Fast Food, Ice Cream</t>
  </si>
  <si>
    <t>Momoholic,Shop 13, Plot 25, Parmesh Corporate Tower, Karkardooma Community Centre Tower, Karkardooma, New Delhi</t>
  </si>
  <si>
    <t>Khana Vaana,G 2, Rishabh Vihar Main Market, Karkardooma, New Delhi</t>
  </si>
  <si>
    <t>Green Chick Chop,G 4, Plot 15, Saini Enclave Market, Karkardooma, New Delhi</t>
  </si>
  <si>
    <t>Ananda Food Express,B-10, Opposite Headgewar Hospital, East Arjun Nagar, Karkardooma, New Delhi</t>
  </si>
  <si>
    <t>Amigo's Deli,B-11, East Arjun Nagar, Near Hedgewar Hospital, Karkardooma, New Delhi</t>
  </si>
  <si>
    <t>Karampura, New Delhi</t>
  </si>
  <si>
    <t>Karampura</t>
  </si>
  <si>
    <t>Kumar Samose Wala,2/31, Near Milan Cinema, Karampura, New Delhi</t>
  </si>
  <si>
    <t>Shudh Vaishno Hotel,T 32-34, Super Market, Near Milan Cinema, New Moti Nagar, Karampura, New Delhi</t>
  </si>
  <si>
    <t>Guru Rakha,T-41-42, Super Market, Near Milan Cinema, New Moti Nagar, Near Karampura, New Delhi</t>
  </si>
  <si>
    <t>Kapashera, New Delhi</t>
  </si>
  <si>
    <t>Kapashera</t>
  </si>
  <si>
    <t>Sher 'A' Punjab Bhojnalya,Palam Gurgaon Road, Dundahera Border, Near Wine Shop, Kapashera, New Delhi</t>
  </si>
  <si>
    <t>Chawla Di Hutti,Opposite Auto Stand, Old Delhi Gurgaon Road, Near Kapashera, New Delhi</t>
  </si>
  <si>
    <t>Kamla Nagar, New Delhi</t>
  </si>
  <si>
    <t>Kamla Nagar</t>
  </si>
  <si>
    <t>Coffee &amp; Cream,Delhi University North Campus, Kamla Nagar, New Delhi</t>
  </si>
  <si>
    <t>North Indian, Italian, Chinese, Fast Food</t>
  </si>
  <si>
    <t>Chill'm Bar &amp; Cafe,38, Bunglow Road, Kamla Nagar, New Delhi</t>
  </si>
  <si>
    <t>Singh Chinese Fast Food,C Block, Main Road, Pratap Nagar, Near, Kamla Nagar, New Delhi</t>
  </si>
  <si>
    <t>Kamal Chicken,J-15, Partap Nagar, Near Pratap Nagar Metro Station, Kamla Nagar, New Delhi</t>
  </si>
  <si>
    <t>Javed Chicken Corner,Shop 9, Main Market, Opposite Wine Shop, Malka Ganj, Kamla Nagar, New Delhi</t>
  </si>
  <si>
    <t>Yadav Namkeens &amp; Bakers,1618, Kohlapur Road, Near Ghanta Ghar, Kamla Nagar, New Delhi</t>
  </si>
  <si>
    <t>Wokin Street,28, UA, Jawahar Nagar, Opposite Hansraj College Gate 5, Kamla Nagar, New Delhi</t>
  </si>
  <si>
    <t>Veg Ex,Bunglow Road,</t>
  </si>
  <si>
    <t>Ved Dhaba,5307, Shree Ram Bhavan, Chandrawal Road, Kamla Nagar, New Delhi</t>
  </si>
  <si>
    <t>Vaishno Chat Bhandar,66-67/E, Near Chota Gali Chakkar, Kamla Nagar, New Delhi</t>
  </si>
  <si>
    <t>Chinese, North Indian, Italian, Fast Food</t>
  </si>
  <si>
    <t>Urban Hub,1st Floor, 4/2, Opposite Raymond Showroom, Roop Nagar, Near Kamla Nagar, New Delhi</t>
  </si>
  <si>
    <t>The Midnight Heroes,Kamla Nagar Market, Kamla Nagar, New Delhi</t>
  </si>
  <si>
    <t>Sweet Life By Henna,69-B, DDA Flat, Gulabi Bagh, Kamla Nagar, New Delhi</t>
  </si>
  <si>
    <t>Subway,29, Near ICICI Bank, Jawahar Nagar, Malka Ganj Road, Kamla Nagar, New Delhi</t>
  </si>
  <si>
    <t>Sid's Kitchen,25-UB, Jawahar Nagar, Kamla Nagar, New Delhi</t>
  </si>
  <si>
    <t>Shri Bankey Bihari Brajwasi Rasgulle Wala,D-128, Kamla Nagar, New Delhi</t>
  </si>
  <si>
    <t>Shree Rathnam,3-F, Kamla Nagar Market, Kamla Nagar, New Delhi</t>
  </si>
  <si>
    <t>Shawarma Wala,33-34 UB, Bunglow Road, Kamla Nagar, New Delhi</t>
  </si>
  <si>
    <t>Sharma Kachoriwala,38/A, Satyawati Marg, Kamla Nagar, New Delhi</t>
  </si>
  <si>
    <t>Shake Square,12-UB, Bungalow Road Market, Kamla Nagar, New Delhi</t>
  </si>
  <si>
    <t>Sethi's The Cake Shop,5332, New Chandrawal Road, Near Malka Ganj Chowk, Kamla Nagar, New Delhi</t>
  </si>
  <si>
    <t>Rigo Noodles,30, 4B, Jawahar Nagar, Kamla Nagar, New Delhi</t>
  </si>
  <si>
    <t>Orange Tree Cafe,4/2, Ground Floor, Opposite Raymond Showroom, Roop Nagar, Near Kamla Nagar, New Delhi</t>
  </si>
  <si>
    <t>Om Di Hatti,14 A, Shakti Nagar Chowk, Main GT Karnal Road, Kamla Nagar, New Delhi</t>
  </si>
  <si>
    <t>Nukkadwala,27A, Block-UA, Jawahar Nagar, Kamla Nagar, New Delhi</t>
  </si>
  <si>
    <t>Manohar Bikkaneri,2, UA, Jawahar Nagar, Near Malkaganj Chowk, Kamla Nagar, New Delhi</t>
  </si>
  <si>
    <t>Mithai, Chinese, Street Food</t>
  </si>
  <si>
    <t>Manohar Bikkaneri,1512, Clock Tower, Near, Kamla Nagar, New Delhi</t>
  </si>
  <si>
    <t>Keventers,Shop 6030, 1 UB, Jawahar Nagar, Kamla Nagar, New Delhi</t>
  </si>
  <si>
    <t>Havmor Ice Cream,5885, 28-UA, Ground Floor, Jawajar Agar, Civil Lines Zone, Kamla Nagar, New Delhi</t>
  </si>
  <si>
    <t>Giani's,28 UA, Main Bungalow Road, Jawahar Nagar, Kamla Nagar, New Delhi</t>
  </si>
  <si>
    <t>Ice Cream, Fast Food, Beverages</t>
  </si>
  <si>
    <t>Frozen Pan,Shop PVT 3, Ground Floor, Block UB, Jawahar Nagar, Kamla Nagar, New Delhi</t>
  </si>
  <si>
    <t>Deez Biryani &amp; Kebabs,4/3, 1st Floor, Roop Nagar, Near Kamla Nagar Market, Kamla Nagar, New Delhi</t>
  </si>
  <si>
    <t>Darvesh Corner,7673, Birla Lane, Clock Tower, Near Amba Cinema, Kamla Nagar, New Delhi</t>
  </si>
  <si>
    <t>Cones &amp; Curries,Shop 28, Jawahar Nagar, Opposite Hansraj Boys Hostel, Kamla Nagar, New Delhi</t>
  </si>
  <si>
    <t>Chowringhee,16 UB, Jawahar Nagar, Bungalow Road, Kamla Nagar, New Delhi</t>
  </si>
  <si>
    <t>Chaudhary Sweets Corner,10/18, Shakti Nagar, Near Roshanara Club, Kamla Nagar, New Delhi</t>
  </si>
  <si>
    <t>Bistro,Jawahar Nagar, Kamla Nagar, New Delhi</t>
  </si>
  <si>
    <t>Badri Prasad Ramesh Kumar Caterers,66-67/E, Near Chota Gali Chakkar, Kamla Nagar, New Delhi</t>
  </si>
  <si>
    <t>Vishal Restaurant,5122, Building Harphool Singh, Clock Tower, Subzi Mandi, Kamla Nagar, New Delhi</t>
  </si>
  <si>
    <t>Vikrant Cafe,13-A, Kamla Nagar, New Delhi</t>
  </si>
  <si>
    <t>Twenty Four Seven,23, Opposite Hansraj Hostel, Kamla Nagar, New Delhi</t>
  </si>
  <si>
    <t>Trending Eats,23,Sai Dhaam PG,Bungalow Road,Block UA,Jawahar Nagar, Near Hansraj college, Kamla Nagar, New Delhi</t>
  </si>
  <si>
    <t>Tikka Junction,Shop G 2, Vardhaman City Centre, Near Shakti Nagar Underpass, Gulabi Bagh, Kamla Nagar, New Delhi</t>
  </si>
  <si>
    <t>Cafe, Chinese, Continental, Italian, Desserts, Beverages</t>
  </si>
  <si>
    <t>The Ice Cafe,25-UB, Jawahar Nagar, Kamla Nagar, New Delhi</t>
  </si>
  <si>
    <t>Shiva Coffee &amp; South Indian Fast Food,1-D, Kamla Nagar, New Delhi</t>
  </si>
  <si>
    <t>Sagar Ratna,115-A, Ground Floor, Kamla Nagar, New Delhi</t>
  </si>
  <si>
    <t>Punjabi Chaap Corner,E-146, Near Incense Showroom, Kamla Nagar, New Delhi</t>
  </si>
  <si>
    <t>Pradhan Ji Multi Cuisine Restaurant,32-UB, Lower Ground Floor, Jawahar Nagar, Kamla Nagar, New Delhi</t>
  </si>
  <si>
    <t>Chinese, North Indian, Italian, Continental, Fast Food</t>
  </si>
  <si>
    <t>Nine 75 Lounge &amp; Bar,B-49, Kamla Nagar Main Road, Kamla Nagar, New Delhi</t>
  </si>
  <si>
    <t>Mini Shop,1, UB, Opposite KM College, Bunglow Road, Kamla Nagar, New Delhi</t>
  </si>
  <si>
    <t>Midnight Hunger Hub,Kamla Nagar, New Delhi</t>
  </si>
  <si>
    <t>Manwhar,5, Roop Nagar, Shakti Nagar Chowk, Kamla Nagar, New Delhi</t>
  </si>
  <si>
    <t>Gullu's,2, Main Road, Malka Ganj, Kamla Nagar, New Delhi</t>
  </si>
  <si>
    <t>Giani,30/26, Near Nangia Park, Shakti Nagar, Kamla Nagar, New Delhi</t>
  </si>
  <si>
    <t>Firenze,6, 38 Bungalow Road, Kamla Nagar, New Delhi</t>
  </si>
  <si>
    <t>North Indian, Fast Food, Chinese, Continental</t>
  </si>
  <si>
    <t>Filmy Cafe &amp; Bar,4/3, 1st Floor, Roop Nagar, Near Kamla Nagar Market, Kamla Nagar, New Delhi</t>
  </si>
  <si>
    <t>Domino's Pizza,Ground Floor, 29/4,  Nangia Park, Shakti Nagar, Near Kamla Nagar, Kamla Nagar, New Delhi</t>
  </si>
  <si>
    <t>Dessert in Desert,21-UB, Jawahar Nagar, Kamla Nagar, New Delhi</t>
  </si>
  <si>
    <t>Daawat E Mezbaan,26A/UA, Bungalow Road, Kamla Nagar, New Delhi</t>
  </si>
  <si>
    <t>Chennai Hot Cafe,E 143, Shop 4, Kamla Nagar, New Delhi</t>
  </si>
  <si>
    <t>Chawla's Chic Inn,4, Vardhman Tower, Shakti Nagar Chowk, Kamla Nagar, New Delhi</t>
  </si>
  <si>
    <t>Cafe Coffee Day,9, UB, Jawahar Nagar, Bungalow Road, Kamla Nagar, New Delhi</t>
  </si>
  <si>
    <t>Street Food, North Indian, South Indian, Chinese</t>
  </si>
  <si>
    <t>BTW,6926-33/131A, Jaipuria Mill, Ghantaghar, GT Karnal Road, Kamla Nagar, New Delhi</t>
  </si>
  <si>
    <t>Annapurna Restaurant,1811, Chandrawal Road, Malka Ganj, Kamla Nagar, New Delhi</t>
  </si>
  <si>
    <t>34, Chowringhee Lane,UB-101, Kamla Nagar, New Delhi</t>
  </si>
  <si>
    <t>Kalkaji, New Delhi</t>
  </si>
  <si>
    <t>Kalkaji</t>
  </si>
  <si>
    <t>The Cake Factory,14, Krishna Market, Near Desh Bandhu College, Kalkaji, New Delhi</t>
  </si>
  <si>
    <t>Punjabi Xpress,A-385, Double Story, Kalkaji, New Delhi</t>
  </si>
  <si>
    <t>Punjabi Rasoi,R-16, Nehru Enclave, Near Paras Ground, Main Kalkaji Road, Kalkaji, New Delhi</t>
  </si>
  <si>
    <t>Chocofairies,Near Alaknanda Market, Kalkaji, New Delhi</t>
  </si>
  <si>
    <t>Chinese Chaat Corner,A 385, Double Story, A Block, Kalkaji, New Delhi</t>
  </si>
  <si>
    <t>Bake Bite,J-4,135A DDA Flat, Kalkaji, New Delhi</t>
  </si>
  <si>
    <t>Tikka- Way,E-8, Kalkaji Main Road, Kalkaji, New Delhi</t>
  </si>
  <si>
    <t>Street Food, North Indian, Mithai</t>
  </si>
  <si>
    <t>Sant Sweets,A-135, Double Storey, Near HDFC Bank, Kalkaji, New Delhi</t>
  </si>
  <si>
    <t>New Shere Punjab Dhaba,G-17/A, Main Road, Kalkaji, New Delhi</t>
  </si>
  <si>
    <t>Naivedyam,F-12, Main Road, Kalkaji, New Delhi</t>
  </si>
  <si>
    <t>Khidmat,E-9, Main Road, Near Deshbandhu College, Kalkaji, New Delhi</t>
  </si>
  <si>
    <t>Just Vada Pav,E-157, Krishna Market, Kalkaji, New Delhi</t>
  </si>
  <si>
    <t>Instapizza,Shop 1, G-34, Kalkaji, New Delhi</t>
  </si>
  <si>
    <t>Ice Cream, Desserts, North Indian, Street Food</t>
  </si>
  <si>
    <t>Gopal's 56,1691/2, Govind Puri Extension, Kalkaji, New Delhi</t>
  </si>
  <si>
    <t>Giani's,Near 3, Kalkaji Main Road, Block F, Kalkaji, New Delhi</t>
  </si>
  <si>
    <t>FreshMenu,Shop 1, 3rd Floor, Ramji Lal Complex, Mini Central, DDA Market, Kalkaji, New Delhi</t>
  </si>
  <si>
    <t>Cafe, North Indian, Lebanese, Continental</t>
  </si>
  <si>
    <t>Circle Cafe and Bar,F1, 1st Floor, Kalkaji, New Delhi</t>
  </si>
  <si>
    <t>Chowki,Kalkaji, New Delhi</t>
  </si>
  <si>
    <t>Cafe Filter,B-33, 1st Floor, Kalkaji, New Delhi</t>
  </si>
  <si>
    <t>Big Dragon,B-41, Ground Floor, Main Market, Kalkaji, New Delhi</t>
  </si>
  <si>
    <t>Behrouz Biryani,Kalkaji, New Delhi</t>
  </si>
  <si>
    <t>Walk To Italy,Shop 1, 999/38, DDA Flats, Kalkaji, New Delhi</t>
  </si>
  <si>
    <t>Vatika,A-373/435, Kalkaji, New Delhi</t>
  </si>
  <si>
    <t>Vaishno Rasoi,Opposite Desh Bandhu College, Krishna Market, Kalkaji, New Delhi</t>
  </si>
  <si>
    <t>Uncle Xpress,1, Krishna Market, Near Desh Bandhu College, Kalkaji, New Delhi</t>
  </si>
  <si>
    <t>The Tuck Shop,Govindpuri Extension, Kalkaji, New Delhi</t>
  </si>
  <si>
    <t>The Biryani Wallas,Govindpuri, Kalkaji, New Delhi</t>
  </si>
  <si>
    <t>Takkar Dhaba,258, Gali 3, Govindpuri, Kalkaji, New Delhi</t>
  </si>
  <si>
    <t>Silver Spoons,A-107, Double Storey, Kalkaji, New Delhi</t>
  </si>
  <si>
    <t>Shiv Dhaba,B-39/B, Main Road, Kalkaji, New Delhi</t>
  </si>
  <si>
    <t>Shameem Kabab Corner,30, Krishna Market, Opposite Deshbandu Collage, Kalkaji, New Delhi</t>
  </si>
  <si>
    <t>Roll Club,6, B-41/A, Main Road, Kalkaji, New Delhi</t>
  </si>
  <si>
    <t>Raj South Indian Food,1/2, Krishna Market, Kalkaji, New Delhi</t>
  </si>
  <si>
    <t>Radhe Shyam,M-6, Kalkaji, New Delhi</t>
  </si>
  <si>
    <t>Quality Food Point,1, Pocket A 8, CSC Market, Kalkaji Extension, Kalkaji, New Delhi</t>
  </si>
  <si>
    <t>Street Food, North Indian, South Indian</t>
  </si>
  <si>
    <t>Punjabi Snacks,1912/19, Govindpuri Extension, Kalkaji, New Delhi</t>
  </si>
  <si>
    <t>Punjabi Corner,Kalkaji, New Delhi</t>
  </si>
  <si>
    <t>Thai, Chinese, Seafood</t>
  </si>
  <si>
    <t>Prince of China,31-A, Krishna Market, Opposite Deshbandhu College, Kalkaji, New Delhi</t>
  </si>
  <si>
    <t>Pinkom's Bar-Be-Que,15/449, DDA Flats, Near DDA Central Market, Kalkaji, New Delhi</t>
  </si>
  <si>
    <t>Paul's Homemade,16/493, DDA Flat, Kalkaji, New Delhi</t>
  </si>
  <si>
    <t>Noor Restaurant,Shop 2, Krishna Market, Near Desh Bandhu College, Kalkaji, New Delhi</t>
  </si>
  <si>
    <t>Nirula's Ice Cream,F-8, Ground Floor, Main Market Road, Kalkaji, New Delhi</t>
  </si>
  <si>
    <t>New Radhe Radhe Snacks Corner,Govind Puri, Kalkaji, New Delhi</t>
  </si>
  <si>
    <t>Muradabadi,J-4/48 A, DDA Flats, Kalkaji, New Delhi</t>
  </si>
  <si>
    <t>Muradabadi Shahi Biryani &amp; Chicken Corner,A-71, Kalkaji Main Road, Kalkaji, New Delhi</t>
  </si>
  <si>
    <t>Mr. Sub,G-16-A, Main Market, Kalkaji, New Delhi</t>
  </si>
  <si>
    <t>Mehak Food Corner,A-105, Double Storey, Opposite HDFC Bank, Kalkaji, New Delhi</t>
  </si>
  <si>
    <t>Kwality Sweets &amp; Restaurant,A-8, Janta Market, DDA Flats, Near 429 Bus Stand, Kalkaji, New Delhi</t>
  </si>
  <si>
    <t>Komal Kitchen,J-4/1A, DDA Flats, Kalkaji, New Delhi</t>
  </si>
  <si>
    <t>Keventers,Shop 1, F3, Ground Floor, Kalkaji, New Delhi</t>
  </si>
  <si>
    <t>Just Kababs,Shop 9, Aravali Shopping Centre, Kalkaji, New Delhi</t>
  </si>
  <si>
    <t>Heavens Food Corner,DDA Market, Near Mother Dairy, Kalkaji, New Delhi</t>
  </si>
  <si>
    <t>Heaven's Kitchen,59-60, Mini Central Market, Near Mother Dairy, Kalkaji, New Delhi</t>
  </si>
  <si>
    <t>Green Chick Chop,10 &amp; 12, F-7, Main Road, Kalkaji, New Delhi</t>
  </si>
  <si>
    <t>Gopals 56,Opposite Deshbandhu College, Krishna Market, Kalkaji, New Delhi</t>
  </si>
  <si>
    <t>Giani,Near 15-16, Main Road, Block G, Kalkaji, New Delhi</t>
  </si>
  <si>
    <t>G's Patisserie,Near Bhairon Temple, Kalkaji, New Delhi</t>
  </si>
  <si>
    <t>Fun Bytes,A-1, Double Storey, Main Road, Kalkaji, New Delhi</t>
  </si>
  <si>
    <t>Fouji Da Vaishno Dhaba,36/1, Opposite Bus Depot, Kalkaji, New Delhi</t>
  </si>
  <si>
    <t>Faasos,Shop N-9, Ground Floor, Opposite ICICI Bank, Near Govindpuri, Kalkaji, New Delhi</t>
  </si>
  <si>
    <t>De Royale Food's,B 53, Main Road, Kalkaji, New Delhi</t>
  </si>
  <si>
    <t>Crispy Tokri,H-15B, Main Road,, Delhi, Kalkaji, New Delhi</t>
  </si>
  <si>
    <t>Cake Plaza,K-78, Main Road, Kalkaji, New Delhi</t>
  </si>
  <si>
    <t>Cafe Coffee Day,E 154, Kalkaji, New Delhi</t>
  </si>
  <si>
    <t>Bikaner Sweets &amp; Namkeen,J-13/12, DDA Flats, Kalkaji, New Delhi</t>
  </si>
  <si>
    <t>Big Chow Xpress,433-B/5, Street 5, Govindpuri Main, Kalkaji, New Delhi</t>
  </si>
  <si>
    <t>Anna Ka Dosa,K-107/B, Ground Floor, Kalkaji, New Delhi</t>
  </si>
  <si>
    <t>Aggarwal's Sweets,5, CSC Market, Pocket 8, Kalkaji Extension, Kalkaji, New Delhi</t>
  </si>
  <si>
    <t>Mithai, North Indian, South Indian, Street Food</t>
  </si>
  <si>
    <t>Aggarwal's Sweets Paradise,16, CSC, Pocket A-8, DDA Market, Kalkaji Extension, Kalkaji, New Delhi</t>
  </si>
  <si>
    <t>Aggarwal Sweets India,1666/1, Govindpuri Extension, Kalkaji, New Delhi</t>
  </si>
  <si>
    <t>Aggarwal Sweet Corner &amp; Restaurant,1, Krishna Market, Kalkaji, New Delhi</t>
  </si>
  <si>
    <t>Aggarwal Bikaneri Sweets,B-53, Main Road, Near Nirankari Bhawan, Kalkaji, New Delhi</t>
  </si>
  <si>
    <t>2 Nice 2 Slice,262, Deshbandhu Apartments, Kalkaji, New Delhi</t>
  </si>
  <si>
    <t>Continental, Chinese, Italian, Finger Food</t>
  </si>
  <si>
    <t>Kailash Colony, New Delhi</t>
  </si>
  <si>
    <t>Kailash Colony</t>
  </si>
  <si>
    <t>Uncultured Cafe &amp; Bar,HS-12, Kailash Colony, New Delhi</t>
  </si>
  <si>
    <t>Bakery, Desserts, Fast Food, Beverages</t>
  </si>
  <si>
    <t>Maxims Pastry Shop,HS-3, Main Market, Kailash Colony, New Delhi</t>
  </si>
  <si>
    <t>Big Chill,HS 5, Kailash Colony Market, Kailash Colony, New Delhi</t>
  </si>
  <si>
    <t>Moriarty Delivers,L- 14 A, Kailash Colony, New Delhi</t>
  </si>
  <si>
    <t>Hide Out Cafe,1st Floor, HS 25, Kailash Colony Market, Kailash Colony, New Delhi</t>
  </si>
  <si>
    <t>Habibi Express,5 Zamrudpur, Kailash Colony Extension, Kailash Colony, New Delhi</t>
  </si>
  <si>
    <t>Food Master's Galley,Kailash Colony Main Road, Near Kailash Colony Metro Station, Kailash Colony, New Delhi</t>
  </si>
  <si>
    <t>Food Corner,HS 14, Back Side, Main Market, Kailash Colony, New Delhi</t>
  </si>
  <si>
    <t>Food 24,86, Kailash Colony, New Delhi</t>
  </si>
  <si>
    <t>Elements - Mapple Express,A-60, Kailash Colony, New Delhi</t>
  </si>
  <si>
    <t>North Indian, South Indian, Chinese, Fast Food, Bakery, Mithai</t>
  </si>
  <si>
    <t>Amul Sweets &amp; Bakery,87/1, Zamrudpur, DDA Market, Kailash Colony, New Delhi</t>
  </si>
  <si>
    <t>Al-Malik Chicken Point,86, Zamrudpur, Auto Complex Road, Kailash Colony, New Delhi</t>
  </si>
  <si>
    <t>Pita Pit,Kailash Colony, New Delhi</t>
  </si>
  <si>
    <t>MR.D - Deliciousness Delivered,26, Ajit Arcade, Opposite Metro Pillar 74, Kailash Colony, New Delhi</t>
  </si>
  <si>
    <t>Cafe 27,26, Level 2, Kailash Colony Market, Kailash Colony, New Delhi</t>
  </si>
  <si>
    <t>Shaan e Punjab,16, Ajit Arcade, Kailash Colony, New Delhi</t>
  </si>
  <si>
    <t>Sanjha Chulha,HS-36, Kailash Colony, New Delhi</t>
  </si>
  <si>
    <t>Pind Punjabi,16&amp;17, Mount Kailash, Kailash Colony, New Delhi</t>
  </si>
  <si>
    <t>Fresh n Frozen,HS-26, Ground Floor, Kailash Colony Market, Kailash Colony, New Delhi</t>
  </si>
  <si>
    <t>Chhole Bhature Corner,HS 6/1, Kailash Colony Market, Kailash Colony, New Delhi</t>
  </si>
  <si>
    <t>Bikaner Namkeen Bhandar,HS-9, Kailash Colony Market, Kailash Colony, New Delhi</t>
  </si>
  <si>
    <t>Bakey Wish,L Block, Kailash Colony, New Delhi</t>
  </si>
  <si>
    <t>JW Marriott New Delhi, New Delhi</t>
  </si>
  <si>
    <t>JW Marriott New Delhi</t>
  </si>
  <si>
    <t>Oval Bar - JW Marriott New Delhi,JW Marriott Delhi NCR, Asset Area 4, Hospitality District, Aerocity, New Delhi</t>
  </si>
  <si>
    <t>Jor Bagh, New Delhi</t>
  </si>
  <si>
    <t>Jor Bagh</t>
  </si>
  <si>
    <t>Veer Jee Restaurant,H-63, BK Dutt Colony, Jor Bagh Lane, Jor Bagh, New Delhi</t>
  </si>
  <si>
    <t>JNU, New Delhi</t>
  </si>
  <si>
    <t>JNU</t>
  </si>
  <si>
    <t>Kerala Cafe,DDA Market, Ber Sarai, Aruna Ashif Ali Marg, JNU, New Delhi</t>
  </si>
  <si>
    <t>Sunny Restaurant &amp; Tiffin,61-A, Ber Sarai, JNU, New Delhi</t>
  </si>
  <si>
    <t>Amul Ice-Cream Parlour,61-B, Ber Sarai, JNU, New Delhi</t>
  </si>
  <si>
    <t>Secular House Canteen,9/1, Secular House, Opposite JNU East Gate, JNU, New Delhi</t>
  </si>
  <si>
    <t>RollsKing,Shop 23, DDA Shopping Complex, Ber Serai, JNU, New Delhi</t>
  </si>
  <si>
    <t>The Viraj Food Zone,61-B, Ber Sarai, JNU, New Delhi</t>
  </si>
  <si>
    <t>Teflas,Opposite Narmada Hostel, JNU, New Delhi</t>
  </si>
  <si>
    <t>Shree Ram Sweet Centre,DDA Market, Ber Sarai, Near IIT Delhi Hostel Gate, JNU, New Delhi</t>
  </si>
  <si>
    <t>Qureshi,7, Kamal Complex, JNU, New Delhi</t>
  </si>
  <si>
    <t>34, Chowringhee Lane,61-D, Ground Floor, Ber Sarai Market, Opposite Old JNU Campus, JNU, New Delhi</t>
  </si>
  <si>
    <t>JMD Kohinoor Mall, Greater Kailash, New Delhi</t>
  </si>
  <si>
    <t>JMD Kohinoor Mall, Greater Kailash</t>
  </si>
  <si>
    <t>Natural Ice Cream,Ground Floor, JMD Kohinoor Mall, Masjid Moth, Main Road, Greater Kailash (GK) 2, New Delhi</t>
  </si>
  <si>
    <t>Moets Curry Leaf Express,Ground Floor,ŒæJMD Kohinoor Mall, Greater Kailash (GK) 2, New Delhi</t>
  </si>
  <si>
    <t>Keventers,Plot 33, Ground Floor, JMD Kohinoor Galleria Mall, LSC, Masjid Moth, Greater Kailash (GK) 2, New Delhi</t>
  </si>
  <si>
    <t>August Moon,11, JMD Kohinoor Mall, Masjid Moth, Greater Kailash (GK) 2, New Delhi</t>
  </si>
  <si>
    <t>Ambarsaria by Gourmet Affaire's,Ground Floor, JMD Kohinoor Mall, Greater Kailash (GK) 2, New Delhi</t>
  </si>
  <si>
    <t>Jaypee Vasant Continental, Vasant Vihar, New Delhi</t>
  </si>
  <si>
    <t>Jaypee Vasant Continental, Vasant Vihar</t>
  </si>
  <si>
    <t>Paatra - Jaypee Vasant Continental,Jaypee Vasant Continental, Vasant Vihar, New Delhi</t>
  </si>
  <si>
    <t>European, Continental, North Indian</t>
  </si>
  <si>
    <t>Eggspectation - Jaypee Vasant Continental,Jaypee Vasant Continental, Vasant Vihar, New Delhi</t>
  </si>
  <si>
    <t>The Old Baker - Jaypee Vasant Continental,Jaypee Vasant Continental, Vasant Vihar, New Delhi</t>
  </si>
  <si>
    <t>Tapas - Jaypee Vasant Continental,Jaypee Vasant Continental, Vasant Vihar, New Delhi</t>
  </si>
  <si>
    <t>Ano Tai - Jaypee Vasant Continental,Jaypee Vasant Continental, Vasant Vihar, New Delhi</t>
  </si>
  <si>
    <t>Jaypee Siddharth, Rajendra Place, New Delhi</t>
  </si>
  <si>
    <t>Jaypee Siddharth, Rajendra Place</t>
  </si>
  <si>
    <t>Eggspectation - Jaypee Siddharth,Jaypee Siddharth, 3, Rajendra Place, New Delhi</t>
  </si>
  <si>
    <t>Paatra - Jaypee Siddharth,Jaypee Siddharth, 3, Rajendra Place, New Delhi</t>
  </si>
  <si>
    <t>Jasola, New Delhi</t>
  </si>
  <si>
    <t>Jasola</t>
  </si>
  <si>
    <t>Sagar Ratna,24 &amp; 25, Ground Floor, Tower B, DLF Building, Near District Center, Jasola, New Delhi</t>
  </si>
  <si>
    <t>Chai Mantra,Shop 8, Ground Floor, DLF Tower B, Jasola District Center, Jasola, New Delhi</t>
  </si>
  <si>
    <t>Wok On Wheels,District Center, Opposite DLF Towers, Jasola, New Delhi</t>
  </si>
  <si>
    <t>Italian, Mexican, Lebanese, Continental</t>
  </si>
  <si>
    <t>Starvin' Marvin,Jasola, New Delhi</t>
  </si>
  <si>
    <t>Startup Cafe,DLF Tower A, Jasola, New Delhi</t>
  </si>
  <si>
    <t>Mumu Dahlin,The Nanee Suites, Plot 49, Pocket 1, Road 13A, Jasola, New Delhi</t>
  </si>
  <si>
    <t>ANF Kitchen Express,Shop 121, DLF Tower B, Jasola, New Delhi</t>
  </si>
  <si>
    <t>Tamura,TDI Centre, 1st Floor, Jasola, New Delhi</t>
  </si>
  <si>
    <t>Subway,Ground Floor Atrium, Splendor Forum, Jasola, New Delhi</t>
  </si>
  <si>
    <t>Riviera,Ameya Suites, Plot-6, FC-33, Jasola Institutional Area, Jasola, New Delhi</t>
  </si>
  <si>
    <t>Pizza Hut Delivery,15-B, Ground Floor, Splendor Forum, District Centre, Jasola, New Delhi</t>
  </si>
  <si>
    <t>Moti Mahal Delux,33-34, Ground Floor, TDI Centre, Jasola, New Delhi</t>
  </si>
  <si>
    <t>Jack Po!tato's,Atrium Floor, Splendor Forum Mall, Jasola, New Delhi</t>
  </si>
  <si>
    <t>Fresh n Refresh,Shop 35, Ground Floor, Living Square Mall, Pocket 6, Jasola, New Delhi</t>
  </si>
  <si>
    <t>Ego,Shop 14, Ground Floor, Omaxe Square, Jasola, New Delhi</t>
  </si>
  <si>
    <t>Deli Belly,Shop 31, Ground Floor, DLF Tower B, Jasola, New Delhi</t>
  </si>
  <si>
    <t>Chao Cart,Omaxe Building, Near Apollo Metro Station, Jasola District Center, Jasola, New Delhi</t>
  </si>
  <si>
    <t>Chai Shots,Shop 27-A, DLF Tower A, Jasola, New Delhi</t>
  </si>
  <si>
    <t>Chai Garam,Food Court, Ground Floor, Splendor Forum, Jasola, New Delhi</t>
  </si>
  <si>
    <t>Cafe Punjabi,GF-47, Plot 7, TDI Center, Jasola, New Delhi</t>
  </si>
  <si>
    <t>Cafe Coffee Day,G-18, Ground Floor, Spendour Farm, Distric Centre, Jasola, New Delhi</t>
  </si>
  <si>
    <t>North Indian, American, Chinese</t>
  </si>
  <si>
    <t>Janpath, New Delhi</t>
  </si>
  <si>
    <t>Janpath</t>
  </si>
  <si>
    <t>Tourist Janpath,1, Scindia House, Janpath Road, Janpath, New Delhi</t>
  </si>
  <si>
    <t>Saravana Bhavan,50, Janpath, New Delhi</t>
  </si>
  <si>
    <t>North Indian, Italian, Continental, Asian</t>
  </si>
  <si>
    <t>Cafe Southall,54, Tolstoy Lane, Janpath, New Delhi</t>
  </si>
  <si>
    <t>American, Italian, North Indian, European, Thai</t>
  </si>
  <si>
    <t>52 Janpath,52, Janpath, New Delhi</t>
  </si>
  <si>
    <t>Sea Lord,5, Behind Royal Plaza Hotel, Janpath, New Delhi</t>
  </si>
  <si>
    <t>Queen's Way,4, Raza Market, Behind DLF Building, Janpath Lane, Janpath, New Delhi</t>
  </si>
  <si>
    <t>Pind Balluchi,1/3, ScIndia House, Janpath, New Delhi</t>
  </si>
  <si>
    <t>Chinese, Fast Food, Pizza</t>
  </si>
  <si>
    <t>Mahesh Chaat Corner,Shop 23, Indian Oil Building, Janpath, New Delhi</t>
  </si>
  <si>
    <t>Connoisseur,401, Surya Kiran Building, Janpath, New Delhi</t>
  </si>
  <si>
    <t>Chill House Kafe,Ground Floor, Handloom Haat, Janpath, New Delhi</t>
  </si>
  <si>
    <t>The Masala Trail,52, Janpath, New Delhi</t>
  </si>
  <si>
    <t>The Beer Cafe,1/2, Scindia House, Janpath, New Delhi</t>
  </si>
  <si>
    <t>Pappu Chat Bhandar,19, Ground Floor, Suryakiran Building, Kasturba Gandhi Marg, Janpath, New Delhi</t>
  </si>
  <si>
    <t>Office Office,48, Tolstoy Lane, Janpath, New Delhi</t>
  </si>
  <si>
    <t>McDonald's,42, Janpath, New Delhi</t>
  </si>
  <si>
    <t>North Indian, Lebanese, European, Mexican</t>
  </si>
  <si>
    <t>Lutyens Cocktail House,22, Janpath, New Delhi</t>
  </si>
  <si>
    <t>North Indian, Spanish, Mediterranean</t>
  </si>
  <si>
    <t>Informal,52, Tolstoy Lane, Near Connaught Place, Janpath, New Delhi</t>
  </si>
  <si>
    <t>Italian, Mediterranean</t>
  </si>
  <si>
    <t>Fresc Co,78, Janpath, New Delhi</t>
  </si>
  <si>
    <t>Depaul's,22, Janpath Bhawan, Janpath, New Delhi</t>
  </si>
  <si>
    <t>Cafe, Desserts, Healthy Food, Juices</t>
  </si>
  <si>
    <t>Cottage Cafí© by Smoothie factory,Cottage Emporium, Janpath, New Delhi</t>
  </si>
  <si>
    <t>Cafe Coffee Day The Square,44, Janpath, New Delhi</t>
  </si>
  <si>
    <t>Modern Indian, North Indian</t>
  </si>
  <si>
    <t>Bunta Bar,2nd Floor, 76, Janpath, New Delhi</t>
  </si>
  <si>
    <t>Bhogal Chole Bhature Wala,Scindia House, K G Marg, Janpath, New Delhi</t>
  </si>
  <si>
    <t>Masala Library,21 A, Janpath, New Delhi</t>
  </si>
  <si>
    <t>The Zest,3rdFloor, Handloom Hand, Near Janpath Metro Station,  Gate 2, Janpath, New Delhi</t>
  </si>
  <si>
    <t>North Indian, Fast Food, Bihari</t>
  </si>
  <si>
    <t>Svasti Cafe,Svasti Sankul, Gate 1, Indira Gandhi National Centre For The Arts, Janpath, New Delhi</t>
  </si>
  <si>
    <t>Shan E Dilli,148, Scindia House, Behind Prem Nath Motor Corporation, Janpath, New Delhi</t>
  </si>
  <si>
    <t>Kerala, South Indian</t>
  </si>
  <si>
    <t>Samridhi,Kerala House, 3 Jantar Mantar Road, Near Patel Chowk Metro Station, Janpath, New Delhi</t>
  </si>
  <si>
    <t>RSVP,Hotel The Royal Plaza, 19, Ashoka Road, Janpath, New Delhi</t>
  </si>
  <si>
    <t>Rajeev Restaurant,5, Behind Hotel Royal Plaza, Janpath, New Delhi</t>
  </si>
  <si>
    <t>Prince Chaat Corner,23, Indian Oil Building, Janpath, New Delhi</t>
  </si>
  <si>
    <t>Pizza Hut,58, Janpath, New Delhi</t>
  </si>
  <si>
    <t>Meenas,1, Behind Royal Plaza Hotel, Ashok Road, Janpath, New Delhi</t>
  </si>
  <si>
    <t>Kalpana Restaurant,84/A, Tolstoy Lane, Janpath, New Delhi</t>
  </si>
  <si>
    <t>Gulnar - Hotel Janpath,Hotel Janpath, Janpath Road, Janpath, New Delhi</t>
  </si>
  <si>
    <t>Costa Coffee,3, Ground Floor, Scindia House, Janpath, New Delhi</t>
  </si>
  <si>
    <t>Cafe Coffee Day,1, Ground Floor, Atma Ram Mansion, Scindia House, Connaught Circus, Janpath, New Delhi</t>
  </si>
  <si>
    <t>Cafe Coffee Day - The Lounge,Peary Lal and Sons, 42, Janpath, New Delhi</t>
  </si>
  <si>
    <t>Caara Cafe,17, Kasturba Gandhi Marg, British Council, Janpath, New Delhi</t>
  </si>
  <si>
    <t>Jangpura, New Delhi</t>
  </si>
  <si>
    <t>Jangpura</t>
  </si>
  <si>
    <t>Novelty Dairy &amp; Stores,43, Hawkers House, Birbal Road, Jangpura Extension, Jangpura, New Delhi</t>
  </si>
  <si>
    <t>Barbeque Nation,Ground Floor, Eros Cinema Building, Jangpura Extension, Jangpura, New Delhi</t>
  </si>
  <si>
    <t>Chawla'sŒ_,12, Opposite Eros Cinema, Jangpura Extension Market, Jangpura, New Delhi</t>
  </si>
  <si>
    <t>Wakhra Swag,Shop 93, Near Petroleum, Hari Nagar Ashram, Jangpura, New Delhi</t>
  </si>
  <si>
    <t>Tinker Koch,Jangpura, New Delhi</t>
  </si>
  <si>
    <t>Tandoori Nature,22, Samman Bazar, Bhogal, Jangpura, New Delhi</t>
  </si>
  <si>
    <t>Subhash Punjabi Family Dhaba,46, Shastri Market, Bhogal, Jangpura, New Delhi</t>
  </si>
  <si>
    <t>South Indian, Street Food, Chinese</t>
  </si>
  <si>
    <t>Shri Ram Sweets,57, Bhagwan Nagar, Gurudwara Bala Sahib Road, Ashram, Near Jangpura, New Delhi</t>
  </si>
  <si>
    <t>Shankar Chinese Foods,Hakikat Rai Road, Jungpura Extension, Jungpura</t>
  </si>
  <si>
    <t>Shahi Muradabadi &amp; Hyderabadi,206, A/3, Jeevan Nagar, Tikona Park, Sunlight Colony, Jangpura, New Delhi</t>
  </si>
  <si>
    <t>Sardar A Pure Meat Shop,329-330, Shop 5, Samman Bazar, Bhogal, Jangpura, New Delhi</t>
  </si>
  <si>
    <t>Sanjha Chulha,Near Pillar 291, Jangpura Flyover, Jangpura, New Delhi</t>
  </si>
  <si>
    <t>Radhe Shyam Chole Bhature,15/2, Central Road, Bazar Lane, Bhogal, Jangpura, New Delhi</t>
  </si>
  <si>
    <t>Pakeeza Restaurants,4/10, Jangpura Extension, Jangpura, New Delhi</t>
  </si>
  <si>
    <t>Pak Afghan Restaurant,Shop 4/3, Jangpura, New Delhi</t>
  </si>
  <si>
    <t>P.S. Chinese &amp; Thai Food,155, Bhagwan Nagar Chowk, Jangpura, New Delhi</t>
  </si>
  <si>
    <t>Mughlai Darbar Muradabadi,Shop 1B, Hospital Road, Jangpura, New Delhi</t>
  </si>
  <si>
    <t>Maan Singh Halwai,Bhagwan Nagar Chowk, Jangpura, New Delhi</t>
  </si>
  <si>
    <t>Kashmiri Wazwan,5/2, Double Storey, Bhogal, Jangpura, New Delhi</t>
  </si>
  <si>
    <t>K. B. Eating Point,97, Bhagwan Nagar Chowk, Jangpura, New Delhi</t>
  </si>
  <si>
    <t>Delhi Biryani Hut,Double Storey, Jungpura Extension, Jangpura, New Delhi</t>
  </si>
  <si>
    <t>Daawat-e-Mehak,Shop 5, Main Market, Kilokari, Near Jeevan Nagar, Jangpura, New Delhi</t>
  </si>
  <si>
    <t>Chaap Express,Shop 2, Guru Nanak Market, Hospital Road, Jangpura, New Delhi</t>
  </si>
  <si>
    <t>Birbal Ji Dhaba,Shop 35, Shastri Market, Bhogal, Jangpura, New Delhi</t>
  </si>
  <si>
    <t>Bhashi Caterers,Shastri Market, Bhogal, Jangpura, New Delhi</t>
  </si>
  <si>
    <t>Healthy Food, Continental</t>
  </si>
  <si>
    <t>Transform Nutrition,2, DDA Market, Opposite Eros Cinemas, Jangpura, New Delhi</t>
  </si>
  <si>
    <t>Pal Refreshment Corner,20, Jangpura Extension, Jangpura, New Delhi</t>
  </si>
  <si>
    <t>Janta Bakery,43, Central Road, Bhogal, Jangpura, New Delhi</t>
  </si>
  <si>
    <t>Instapizza,428/1, Jangpura, New Delhi</t>
  </si>
  <si>
    <t>Beliram Degchiwala,8/22-24, Near Birbal Park, Jangpura Extension, Jangpura, New Delhi</t>
  </si>
  <si>
    <t>The Biryani Hut,4/64, Double Storey, Jangpura Extension, Jangpura, New Delhi</t>
  </si>
  <si>
    <t>Tempting Bar-B-Que,8/36, Birbal Road, Jangpura, New Delhi</t>
  </si>
  <si>
    <t>Subway,Shop 5 &amp; 6, 1, Birbal Road, Jangpura Extension, Jangpura, New Delhi</t>
  </si>
  <si>
    <t>Simple Restaurant,39, Birbal Road, Jangpura Extension, Jangpura, New Delhi</t>
  </si>
  <si>
    <t>Sandwich &amp; Sons,428/1, Mathura Road, Jangpura, New Delhi</t>
  </si>
  <si>
    <t>Republic of Chicken,Shashi Hospital Road, Jangpura, New Delhi</t>
  </si>
  <si>
    <t>Pinka's Rasoi,1, MCD Market, Jangpura Extension, Jangpura, New Delhi</t>
  </si>
  <si>
    <t>Paljees Fresh Baked,8/24, Sahi Hospital Road, Jangpura Extension, Jangpura, New Delhi</t>
  </si>
  <si>
    <t>North Indian, Afghani</t>
  </si>
  <si>
    <t>Pakeeza Burger,Near Kashmiri Gate, Jangpura, New Delhi</t>
  </si>
  <si>
    <t>North Indian, Mughlai, South Indian</t>
  </si>
  <si>
    <t>Om Hotel,17-18, Jungpura Extension Market, Jangpura, New Delhi</t>
  </si>
  <si>
    <t>Nikku Hotel,16/5, Nikku Chowk, Jangpura, New Delhi</t>
  </si>
  <si>
    <t>New Evergreen Hotel,7, Sai Hospital Road, Bhogal, Jangpura, New Delhi</t>
  </si>
  <si>
    <t>Modi Pastry Corner,3/38, Jangpura Extension, Jangpura, New Delhi</t>
  </si>
  <si>
    <t>McDonald's,Ground Floor, Eros Cinema Building, Jangpura Extension, Jangpura, New Delhi</t>
  </si>
  <si>
    <t>Kadimi Sweets,38, Central Road, Jangpura, New Delhi</t>
  </si>
  <si>
    <t>Kadimi Dukan,38, Central Road, Bhogal, Jangpura, New Delhi</t>
  </si>
  <si>
    <t>Mughlai, Afghani</t>
  </si>
  <si>
    <t>Kabul Restaurant,4/8, Near Kashmiri Park, Central Road, Jangpura Extension, Jangpura, New Delhi</t>
  </si>
  <si>
    <t>Green Chick Chop,Shop 1, 370 to 371/1, Laxman Chamber, Hospital Road, Jangpura, New Delhi</t>
  </si>
  <si>
    <t>Giani's,Shop 7, Q-25, Jangpura Extension, Jangpura, New Delhi</t>
  </si>
  <si>
    <t>Curries &amp; Kebabs,Shop 155, Bhagwan Nagar Chowk, Near Jeewan Hospital, Near Jangpura, New Delhi</t>
  </si>
  <si>
    <t>Chinese Hut,3/48, Jangpura Extension, Central Road, Double Story, Jangpura, New Delhi</t>
  </si>
  <si>
    <t>China Hut,S-8, Masjid Road, Bhogal, Jangpura, New Delhi</t>
  </si>
  <si>
    <t>Chef Joint,1/17, Near DAV School, Jangpura Extension, Jangpura, New Delhi</t>
  </si>
  <si>
    <t>Chawla Snacks,7/22, Masjid Road, Jangpura, New Delhi</t>
  </si>
  <si>
    <t>Cake Me Up,Q-6 B, 2nd Floor, Jangpura, New Delhi</t>
  </si>
  <si>
    <t>Bhola Dhaba,1, Guru Nanak Market, Hospital Road, Bhogal, Jangpura, New Delhi</t>
  </si>
  <si>
    <t>Aggarwal Sweet India,8/20, Sahi Hospital Road, Jangpura Extension, Jangpura, New Delhi</t>
  </si>
  <si>
    <t>Janakpuri, New Delhi</t>
  </si>
  <si>
    <t>Janakpuri</t>
  </si>
  <si>
    <t>Food Scouts,Janakpuri, New Delhi</t>
  </si>
  <si>
    <t>Muffins,B-3/66, Janakpuri, New Delhi</t>
  </si>
  <si>
    <t>Wah Ji Wah,C-2B/85A, Janakpuri, New Delhi</t>
  </si>
  <si>
    <t>Thela,Ganesh Nagar, Janakpuri, New Delhi</t>
  </si>
  <si>
    <t>Italian, Chinese, Fast Food, North Indian</t>
  </si>
  <si>
    <t>The Tangy Tomatoes,20/14, Chhoti Subzi Mandi, Janakpuri, New Delhi</t>
  </si>
  <si>
    <t>The Pindi,C-1/122, Janakpuri, New Delhi</t>
  </si>
  <si>
    <t>TBK Kulcha's,296-A, C4B, Near Surajmal College, Janakpuri, New Delhi</t>
  </si>
  <si>
    <t>Tandoor Bar-Be-Que,C-2/16, Near C-2 Bus Stop, Janakpuri, New Delhi</t>
  </si>
  <si>
    <t>Pasta Xpress,298-A, C-5/A, Near Kadimi, Janakpuri, New Delhi</t>
  </si>
  <si>
    <t>McDonald's,R 1, Janak Place, Janakpuri, New Delhi</t>
  </si>
  <si>
    <t>KFC,C Block, Main Road, Janakpuri, New Delhi</t>
  </si>
  <si>
    <t>Hot Cherries,Block DB 12-B, Hari Nagar, Janakpuri, New Delhi</t>
  </si>
  <si>
    <t>Giani,C-4, E-253, Janakpuri, New Delhi</t>
  </si>
  <si>
    <t>Chinese, North Indian, Thai</t>
  </si>
  <si>
    <t>China Fort,B 8, Ground Floor, B Block, Community Centre, Janakpuri, New Delhi</t>
  </si>
  <si>
    <t>Cakes 'n' Crumbs,Block A-2, Janakpuri, New Delhi</t>
  </si>
  <si>
    <t>Burger Point,C-4B/332-A, Opposite Janak Nursing Home, Janakpuri, New Delhi</t>
  </si>
  <si>
    <t>Bon Appí©tit,14, Ground Floor, Satyam Cineplex, District Centre, Janakpuri, New Delhi</t>
  </si>
  <si>
    <t>Bemisaal Reloaded,B-26 &amp; 27, Community Centre, Janakpuri, New Delhi</t>
  </si>
  <si>
    <t>BarShala,Shop 29, Janakpuri District Center, Janakpuri, New Delhi</t>
  </si>
  <si>
    <t>Midnight Hunger Hub,Janakpuri, New Delhi</t>
  </si>
  <si>
    <t>Wah G Wah,Shop 61, B1 Block, Community Centre, Janakpuri, New Delhi</t>
  </si>
  <si>
    <t>Tingling Pepper,16/2, Double Story, Prem Nagar, Janakpuri, New Delhi</t>
  </si>
  <si>
    <t>The Night Delights,Janakpuri, New Delhi</t>
  </si>
  <si>
    <t>The Destination,B 10, B Block, Community Centre, Janakpuri, New Delhi</t>
  </si>
  <si>
    <t>The Bubble Tea Cafe,C-2B/86, Janakpuri, New Delhi</t>
  </si>
  <si>
    <t>Suruchee,71/139, Prem Nagar, Near Choti Sabzi Mandi, Janakpuri, New Delhi</t>
  </si>
  <si>
    <t>Subway,A5B/66A, Lal Sai Mandir Marg, Near C2 Bus Stand, Janakpuri, New Delhi</t>
  </si>
  <si>
    <t>Slice of Italy,A-86, C-2B, Janakpuri, New Delhi</t>
  </si>
  <si>
    <t>Singz,A-5C/32A, Janakpuri, New Delhi</t>
  </si>
  <si>
    <t>Pudding &amp; Pie,C4 A/46 A, Near Fire Station, Janakpuri, New Delhi</t>
  </si>
  <si>
    <t>Polka Pastry &amp; Snack Bar,BA-3A, Janakpuri, New Delhi</t>
  </si>
  <si>
    <t>New Kadimi,1 &amp; 2, C-5A, Kadimi Market, Janakpuri, New Delhi</t>
  </si>
  <si>
    <t>Moti Mahal Delux,F-15, District Center, Janak Place, Janakpuri, New Delhi</t>
  </si>
  <si>
    <t>Meenu Caterers,C4F, DDA Market, Janakpuri, New Delhi</t>
  </si>
  <si>
    <t>Hot Curries,C4F, DDA Market, Janakpuri, New Delhi</t>
  </si>
  <si>
    <t>North Indian, South Indian, Street Food, Fast Food, Mithai</t>
  </si>
  <si>
    <t>Hira Sweets,Janakpuri East Metro Station, Janakpuri, New Delhi</t>
  </si>
  <si>
    <t>Green Bhojanalya,WZ 62F/3, Possangi Pur Market, Near A 4, C Block, Janakpuri, New Delhi</t>
  </si>
  <si>
    <t>GPW - The Food Hub,Shop 2, C6B, DDA Market, Janakpuri, New Delhi</t>
  </si>
  <si>
    <t>Domino's Pizza,G1-G3, B Block, Community Centre, Allied Chambers, Janakpuri, New Delhi</t>
  </si>
  <si>
    <t>Dhaba Ambarsariya,BF-3, Jail Road, Next to Domino's, Hari Nager Depot, New Delhi</t>
  </si>
  <si>
    <t>Chawla Dillivala,C-5-A, Shop 4, Janakpuri, New Delhi</t>
  </si>
  <si>
    <t>Cafe Coffee Day,Opposite Easy Day Shopping Complex, B Block, Near Community Centre, Janakpuri, New Delhi</t>
  </si>
  <si>
    <t>Brunchilli,C-4B/295 A, Janakpuri, New Delhi</t>
  </si>
  <si>
    <t>Behrouz Biryani,Janakpuri, New Delhi</t>
  </si>
  <si>
    <t>Barista,G-2/A, Janak Place District Centre, Janakpuri, New Delhi</t>
  </si>
  <si>
    <t>Bake Bikaner,C-1/1, Opposite Mata Channan Devi Hospital, Janakpuri, New Delhi</t>
  </si>
  <si>
    <t>Jama Masjid, New Delhi</t>
  </si>
  <si>
    <t>Jama Masjid</t>
  </si>
  <si>
    <t>Qureshi Kabab Corner,Opposite Gate 1, Jama Masjid, New Delhi</t>
  </si>
  <si>
    <t>Karim's,16, Gali Kababian, Jama Masjid, New Delhi</t>
  </si>
  <si>
    <t>Haji Shabrati Nihari Wale,Shop 722, Haveli Azam Khan, Chitli Qabar, Jama Masjid, New Delhi</t>
  </si>
  <si>
    <t>Cool Point,972, Bazaar Matia Mahal, Opposite Jama Masjid Gate 1, Jama Masjid, New Delhi</t>
  </si>
  <si>
    <t>Majlis Foods,Urdu Bazaar, Jama Masjid, New Delhi</t>
  </si>
  <si>
    <t>Lahori Food,Matia Mahal Road, Opposite Gate 1, Jama Masjid, New Delhi</t>
  </si>
  <si>
    <t>Hotel Maidah,2614 , Churiwalan, Jama Masjid, New Delhi</t>
  </si>
  <si>
    <t>Golden Bakery,Bazar Matia Mahal, Jama Masjid, New Delhi</t>
  </si>
  <si>
    <t>Fish Point,4164, Urdu Bazar, Jama Masjid, New Delhi</t>
  </si>
  <si>
    <t>Anwar Food Corner,Shop 911, Opposite Jama Masjid Gate 1, Jama Masjid, New Delhi</t>
  </si>
  <si>
    <t>Ameer Sweets House,958, Haveli Azam Khan, Chitli Qabar, Jama Masjid, New Delhi</t>
  </si>
  <si>
    <t>Al-Nawab,Jagat Cinema, Urdu Bazaar, Jama Masjid, New Delhi</t>
  </si>
  <si>
    <t>Continental, North Indian, Mughlai, Chinese</t>
  </si>
  <si>
    <t>The Walled City - Cafí© &amp; Lounge,898, Jama Masjid, New Delhi</t>
  </si>
  <si>
    <t>Kallan Sweets,Shop 4-5, Bazaar Matia Mahal, Jama Masjid, New Delhi</t>
  </si>
  <si>
    <t>Haji Mohd. Hussain,113, Matia Mahal Road, Bazaar Matia Mahal, Jama Masjid, New Delhi</t>
  </si>
  <si>
    <t>Dil Pasand Biryani Point,735, Haveli Azam Khan, Chitli Qabar Chowk, Jama Masjid, New Delhi</t>
  </si>
  <si>
    <t>Aslam Chicken,Jama Masjid, New Delhi</t>
  </si>
  <si>
    <t>Al Jawahar,8, Jama Masjid - Matia Mahal Road, Matia Mahal, Opposite Gate 1, Jama Masjid, New Delhi</t>
  </si>
  <si>
    <t>Qureshi Kabab Corner,Urdu Bazar, Opposite Gate 1, Jama Masjid, New Delhi</t>
  </si>
  <si>
    <t>Phelwan Biryani Wala,701, Haveli Azam Khan, Chitli Qabar Chowk, Jama Masjid, New Delhi</t>
  </si>
  <si>
    <t>Lalu Kababe,Opposite Gate 1, Jama Masjid, New Delhi</t>
  </si>
  <si>
    <t>Jawahar Hotel,Gate 1, Bazaar Matia Mahal, Jama Masjid, New Delhi</t>
  </si>
  <si>
    <t>Cool Point Shahi Tukda,933, Jama Masjid Main Market, Jama Masjid, New Delhi</t>
  </si>
  <si>
    <t>Chicken Mughlai,Bazaar Matia Mahal, Jama Masjid, New Delhi</t>
  </si>
  <si>
    <t>Babu Bhai Kabab Wale,1465 B,Near Masjid Sayed Rafai, Chitli Qabar, Jama Masjid, New Delhi</t>
  </si>
  <si>
    <t>Anmol Chicken Corner,4120, Urdu Bazar, Jama Masjid, New Delhi</t>
  </si>
  <si>
    <t>Jail Road, New Delhi</t>
  </si>
  <si>
    <t>Jail Road</t>
  </si>
  <si>
    <t>The Barbeque Company,HL 1-2, L Block, Jail Road, New Delhi</t>
  </si>
  <si>
    <t>Grillz,BS-3, LIC Housing Finance Complex, Near Santoshi Mata Mandir, Jail Road, New Delhi</t>
  </si>
  <si>
    <t>Wah G Wah,D-1, Fateh Nagar, Vaidic Marg, Jail Road, New Delhi</t>
  </si>
  <si>
    <t>Shama Chicken Corner,CE 1, Shop 5, Near Hari Nagar Clock Tower, Jail Road, New Delhi</t>
  </si>
  <si>
    <t>Punjab Patiyala Sahi,Guru Nanak Pura, Jail Road, New Delhi</t>
  </si>
  <si>
    <t>Pishori Chicken Corner,Jail Road, New Delhi</t>
  </si>
  <si>
    <t>Mr. Momo,Shop 41/1, Near House of Tax, Ashok Nagar, Jail Road, New Delhi</t>
  </si>
  <si>
    <t>Mohan Chaat Corner,Shop 6 B, DB Block Shopping Complex, Near DESU Office, Hari Nagar, Jail Road, New Delhi</t>
  </si>
  <si>
    <t>Chinese, Mithai</t>
  </si>
  <si>
    <t>Kwality Sweet Corner,Clock Tower, Hari Nagar, Jail Road, New Delhi</t>
  </si>
  <si>
    <t>Just Parkash,WZ-111, Shop 3, Som Bazar Road, Shiv Nagar, Jail Road, New Delhi</t>
  </si>
  <si>
    <t>Jalebi Wala,25/2, Jail Road, New Delhi</t>
  </si>
  <si>
    <t>Bittoo Murge Wala,Opposite Bombay Vada Pao, Near Tilak Nagar Metro Station, Jail Road, New Delhi</t>
  </si>
  <si>
    <t>Bikaner Sweets,45/1, Ashok Nagar, Jail Road, New Delhi</t>
  </si>
  <si>
    <t>Yo Momos,BA 142-A, Jail Road, New Delhi</t>
  </si>
  <si>
    <t>Sunny Chicken Soup,22/1, Double Storey, Prem Nagar, Jail Road, New Delhi</t>
  </si>
  <si>
    <t>Pul Bangash Wale,DDA Market, Jail Road, New Delhi</t>
  </si>
  <si>
    <t>Kati Roll Cottage,67/5, Ashok Nagar, Jail Road, New Delhi</t>
  </si>
  <si>
    <t>9 Scoops,WZ 44/4 Uggarsain Market, Ashok Nagar, Jail Road, New Delhi</t>
  </si>
  <si>
    <t>Wah Ji Wah,25/1, Double Story, Ashok Nagar, Jail Road, New Delhi</t>
  </si>
  <si>
    <t>Variety Chicken Corner,Shop 1, DB Block, Shopping Complex, Hari Nagar, Near Jail Road, New Delhi</t>
  </si>
  <si>
    <t>Uncle Da Dhabha,Ashok Nagar Main Raod, Jail Road, New Delhi</t>
  </si>
  <si>
    <t>Tihar Food Court,Tihar Jail Complex, Opposite Indraprastha Gas Station, Jail Road, New Delhi</t>
  </si>
  <si>
    <t>Chinese, Mexican, Italian</t>
  </si>
  <si>
    <t>The Great Indian Food Truck,Hari Nagar, Jail Road, New Delhi</t>
  </si>
  <si>
    <t>Tak - a - Tak,Shop 31, B Block, DDA Market, Jail Road, New Delhi</t>
  </si>
  <si>
    <t>Sona Bakers,18/1, Double Storey, Prem Nagar, Jail Road, New Delhi</t>
  </si>
  <si>
    <t>Singz,BA-144 A, Opposite DDA Market, Jail Road, New Delhi</t>
  </si>
  <si>
    <t>Shree Meenakshi Dosai,29/2, Opposite Gate 3,  Ashok Nagar, Jail Road, New Delhi</t>
  </si>
  <si>
    <t>Shanta Fresh Fish Corner,19/2, Prem Nagar, Jail Road, New Delhi</t>
  </si>
  <si>
    <t>SGF - Spice Grill Flame,E-31, Shop 2, Guru Nanak Pura, Jail Road, New Delhi</t>
  </si>
  <si>
    <t>Sarpal Restaurant,C-123 A, Clock Tower Chowk, Hari Nagar, Jail Road, New Delhi</t>
  </si>
  <si>
    <t>Sahni Chicken Corner,B/2-A, Saheed Major Rajeev Lal Marg, Near Red Light, Jail Road, New Delhi</t>
  </si>
  <si>
    <t>Roti Aur Boti,9, DDA Complex, Jail Road, New Delhi</t>
  </si>
  <si>
    <t>Rewari Sweets,WZ - 3D, Lajwanti Garden, Jail Road, New Delhi</t>
  </si>
  <si>
    <t>Pindi's Kitchen,26/1, Ashok Nagar, Jail Road, New Delhi</t>
  </si>
  <si>
    <t>Papa Veg Chinese Food,25/1, Double Story Prem Nagar, Jail Road, New Delhi</t>
  </si>
  <si>
    <t>Nirula's Ice Cream,Shop 1BA-148A, Jail Road, New Delhi</t>
  </si>
  <si>
    <t>Nagi Fish Corner,4, 29/1, Ashok Nagar, Jail Road, New Delhi</t>
  </si>
  <si>
    <t>Muradabadi Shahi Biryani &amp; Chicken Corner,Shop 3, BA-141-A, Near Jail Road, New Delhi</t>
  </si>
  <si>
    <t>Muradabadi Biryani,E-68, Gurunanak Pura, Jail Road, New Delhi</t>
  </si>
  <si>
    <t>Mukesh Chic-Inn Hot &amp; Spice,28/1, Double Storey, Ashok Nagar, Jail Road, New Delhi</t>
  </si>
  <si>
    <t>Moti Mahal Delux,HL-3 GF, Opposite Santoshi Mata Mandir, Jail Road, New Delhi</t>
  </si>
  <si>
    <t>Mosaic - SK Premium Park,SK Premium Park, 1-B, Sub District Center, Behind Deen Dayal Hospital, Hari Nagar, Jail Road, New Delhi</t>
  </si>
  <si>
    <t>Laxmi Ice Cream,27/1, Ashok Nagar, Double Store, Jail Road, New Delhi</t>
  </si>
  <si>
    <t>Kohli Dhaba,Shop 3, DDA Market, Jail Road, New Delhi</t>
  </si>
  <si>
    <t>Kings Kulfi,25/3, Jail Road, New Delhi</t>
  </si>
  <si>
    <t>Khalsa Veg Corner,27, Gurudwara Market, Jail Road, New Delhi</t>
  </si>
  <si>
    <t>Green Chick Chop,AB/147, DDA Market, Jail Road, New Delhi</t>
  </si>
  <si>
    <t>Giani,Shop 3, CE-2/1, Hari Nagar, Jail Road, New Delhi</t>
  </si>
  <si>
    <t>Frontier,BA 141A, Jail Road, New Delhi</t>
  </si>
  <si>
    <t>Flirty Momo's,25/1, Ashok Nagar, Jail Road, New Delhi</t>
  </si>
  <si>
    <t>Dewan Sweets,1, Pocket F, G-8 Area, Hari Nagar, Jail Road, New Delhi</t>
  </si>
  <si>
    <t>Delhi Dhaba,A 2A, DDA Flat, Hari Nagar, Virender Nagar, Jail Road, New Delhi</t>
  </si>
  <si>
    <t>Deepak Vaishno Dhaba,Stalls A-F, DDA Market, Jail Road, New Delhi</t>
  </si>
  <si>
    <t>Curries,BE 403, Lane 7, Hari Nagar, Jail Road, New Delhi</t>
  </si>
  <si>
    <t>Chin Pokli,El-12 A, Shop 2, L Block, Hari Nagar, Near Jail Road, New Delhi</t>
  </si>
  <si>
    <t>Cafe Coffee Day,30/3A, Ashok Nagar, Near Metro Station, Tilak Nagar, Jail Road, New Delhi</t>
  </si>
  <si>
    <t>Bombay Vada Pav,Shop 30/1, Double Storey, Ashok Nagar, Near Tilak Nagar Metro Station, Jail Road, New Delhi</t>
  </si>
  <si>
    <t>Baba Chicken Ludhiana Wale,18/2, DS Prem Nagar, Near Tilak Nagar Metro Station, Jail Road, New Delhi</t>
  </si>
  <si>
    <t>Anand Chicken &amp; Fast Food,WZ-73, Gali 4, Shiv Nagar, Near Jail Road, New Delhi</t>
  </si>
  <si>
    <t>Amritsar Express,Prem Nagar, Main Road, Jail Road, New Delhi</t>
  </si>
  <si>
    <t>34, Chowringhee Lane,23/1, Prem Nagar, Jail Road, New Delhi</t>
  </si>
  <si>
    <t>ITO, New Delhi</t>
  </si>
  <si>
    <t>ITO</t>
  </si>
  <si>
    <t>Udupi Cafe,Ground Floor, Pratap Bhawan, Building 5, Bahadurshah Zafar Marg, Near ITO, New Delhi</t>
  </si>
  <si>
    <t>McDonald's,GF 3A-4D, Milap Building, Bahadur Shah Zafar Marg, ITO, New Delhi</t>
  </si>
  <si>
    <t>Lal Dhaba,Plot B3, Kotla Road, ITO, New Delhi</t>
  </si>
  <si>
    <t>Ashish Lal Dhaba,B4, Kotla Road, ITO, New Delhi</t>
  </si>
  <si>
    <t>Asian, Japanese, Korean, Thai, Chinese</t>
  </si>
  <si>
    <t>ITC Maurya, Chanakyapuri, New Delhi</t>
  </si>
  <si>
    <t>ITC Maurya, Chanakyapuri</t>
  </si>
  <si>
    <t>Tian - Asian Cuisine Studio - ITC Maurya,ITC Maurya, Diplomatic Enclave, Chanakyapuri, New Delhi</t>
  </si>
  <si>
    <t>Bukhara - ITC Maurya,ITC Maurya, Chanakyapuri, New Delhi</t>
  </si>
  <si>
    <t>Drinks Only</t>
  </si>
  <si>
    <t>Golf Bar - ITC Maurya,ITC Maurya, Chanakyapuri, New Delhi</t>
  </si>
  <si>
    <t>Fabelle Chocolate Boutique - ITC Maurya,ITC Maurya, Chanakyapuri, New Delhi</t>
  </si>
  <si>
    <t>Nutmeg The Gourmet Shop - ITC Maurya,ITC Maurya, Chanakyapuri, New Delhi</t>
  </si>
  <si>
    <t>Ira - The Waterside Bar - ITC Maurya,ITC Maurya, Diplomatic Enclave, Chanakyapuri, New Delhi</t>
  </si>
  <si>
    <t>IP Extension, New Delhi</t>
  </si>
  <si>
    <t>IP Extension</t>
  </si>
  <si>
    <t>Sweet Tickles,A-18, Bathla Appartments, IP Extension, New Delhi</t>
  </si>
  <si>
    <t>North Indian, Chinese, South Indian, Street Food, Mithai</t>
  </si>
  <si>
    <t>Mangal Sweets,6 LSC, RSN Arcade, New Prince Apartments, IP Extension, New Delhi</t>
  </si>
  <si>
    <t>Domino's Pizza,Plot 7, LSC, Prince Apartments Market, IP Extension, New Delhi</t>
  </si>
  <si>
    <t>Chutneez Restaurant Lounge &amp; Bar,308-A, Above ICICI Bank, RG Square Mall, Near Max Hospital, IP Extension, New Delhi</t>
  </si>
  <si>
    <t>Tava &amp; Tandoor,C-37, LG-1,2, Opposite Narwana Appartment, Madhu Vihar, IP Extension, New Delhi</t>
  </si>
  <si>
    <t>Starve Stalkers,IP Extension, New Delhi</t>
  </si>
  <si>
    <t>Shama Muradabadi Chicken Corner,C-12,G/F, Main Road Madhu Vihar, IP Extension, New Delhi</t>
  </si>
  <si>
    <t>Schezwan Bakery,19, DDA Central Market (Balco Market), IP Extension, New Delhi</t>
  </si>
  <si>
    <t>Radhey Radhey Foods,D-500, West Vinod Nagar, Near Apex Hospital, IP Extension, New Delhi</t>
  </si>
  <si>
    <t>Nice Food Corner,E/74 West Vinod Nagar, IP Extension, New Delhi</t>
  </si>
  <si>
    <t>New Kovilakam Restaurant,A 70/3, Gali 5, Madhu Vihar, IP Extension, New Delhi</t>
  </si>
  <si>
    <t>Little Cup Cake,107, Vidhi Apartments, Plot 116, IP Extension, New Delhi</t>
  </si>
  <si>
    <t>Krishna Da Dhaba,Shop C- 31 A, Madhu Vihar, IP Extension, New Delhi</t>
  </si>
  <si>
    <t>KG Confectionery and Pastry Shop,C-18, Madhuvihar, Opposite OM Bikanerwala, IP Extension, New Delhi</t>
  </si>
  <si>
    <t>Kesariya Sweets,G 8, Aggarwal Tower, LSC 2, Patparganj, IP Extension, New Delhi</t>
  </si>
  <si>
    <t>Jain Restaurant,246/67, Opposite Prince Apartment, IP Extension, New Delhi</t>
  </si>
  <si>
    <t>Bakery, Healthy Food</t>
  </si>
  <si>
    <t>Gluten Free by Deepika,Agrasen Apartments, IP Extension, New Delhi</t>
  </si>
  <si>
    <t>Foodie Singh,A-105, Shop 4, Chander Vihar Market, Sahyadri Appartment, IP Extension, New Delhi</t>
  </si>
  <si>
    <t>Food Code 99,C-72A, Shri Ram Chowk, Mandawali, Opposite Subzi Mandi, Vinod Nagar, Near, IP Extension, New Delhi</t>
  </si>
  <si>
    <t>Daya Sagar,204, Gali Number 13, Chander Vihar, IP Extension, New Delhi</t>
  </si>
  <si>
    <t>D Brown Affairs,Anamika Apartments, IP Extension, New Delhi</t>
  </si>
  <si>
    <t>Choco-House Chocolatiers,224 Vardhman Plaza, 9 Local Shopping Center 2, IP Extension, New Delhi</t>
  </si>
  <si>
    <t>Chakhna,G-2, Pankaj Plaza, Patparganj, IP Extension, New Delhi</t>
  </si>
  <si>
    <t>Icy Curls,C-12/1 Main Road, Madhu Vihar Market, IP Extension, New Delhi</t>
  </si>
  <si>
    <t>De Cafepedia,B-41, Shop 2, Gurdwara Road, Madhu Vihar, IP Extension, New Delhi</t>
  </si>
  <si>
    <t>Bhatia Sweets,2, DDA Market 2, Near Balco Apartment, IP Extension, New Delhi</t>
  </si>
  <si>
    <t>Zara Restaurant,Shop 15, DDA Market, Opposite Mayor Public School, IP Extension, New Delhi</t>
  </si>
  <si>
    <t>Vaishno Amritsari Dhaba,G-12, Aggarwal Tower, Local Shopping Complex 2, Near AVB Public School, IP Extension, New Delhi</t>
  </si>
  <si>
    <t>Unique Pastry Shop,C-15, Madhu Vihar, IP Extension, New Delhi</t>
  </si>
  <si>
    <t>The Garam Masala,G-7, Aggarwal Tower, Near Ajanta Market, LSC 2, IP Extension, New Delhi</t>
  </si>
  <si>
    <t>Punjabi Mirchi,G-21, Pankaj Central Market, Near Plato Public School, IP Extension, New Delhi</t>
  </si>
  <si>
    <t>Meet n Eat,G-2, Atlantic Plaza, LSC 2, Opposite Ajanta Apartment, IP Extension, New Delhi</t>
  </si>
  <si>
    <t>Mahalaxmi Dairy &amp; Sweets,C-2/1, Madhu Vihar, Sai Chowk, IP Extension, New Delhi</t>
  </si>
  <si>
    <t>Madras Cafe,C 30, Madhuvihar, IP Extension, New Delhi</t>
  </si>
  <si>
    <t>Kocktails &amp; Kurries,4, Atlantic Plaza, Local Shopping Complex, IP Extension, New Delhi</t>
  </si>
  <si>
    <t>Kamal's,C-31, Gurudwara Road, Madhu Vihar, IP Extension, New Delhi</t>
  </si>
  <si>
    <t>Hari Mirch Masala,B-34, Gurudawara Road, Madhu Vihar, IP Extension, New Delhi</t>
  </si>
  <si>
    <t>Garden Hut,Balco Society, Front Market, IP Extension, New Delhi</t>
  </si>
  <si>
    <t>Finger Licious,A-142, Madhu Vihar Main Road, Near Patparganj Bus Depot, IP Extension, New Delhi</t>
  </si>
  <si>
    <t>Dilli Darbaar,Madhu Vihar Market, IP Extension, New Delhi</t>
  </si>
  <si>
    <t>Dee The Baker,Agrasen Apartments, IP Extension, New Delhi</t>
  </si>
  <si>
    <t>Cafe Meadows,9, DDA Market 1, Opposite St. Andrew's Scots School, IP Extension, New Delhi</t>
  </si>
  <si>
    <t>Bala's Kitchen,B/1-133, Ekta Garden, IP Extension, New Delhi</t>
  </si>
  <si>
    <t>Ambrosia - The Golden Palms Hotel,The Golden Palms Hotel, 6C, Opposite East Delhi Police Headquarter, IP Extension, New Delhi</t>
  </si>
  <si>
    <t>Ambarsari Kababs &amp; Curries,G-45, Pankaj Central Market, Near Plato Public School, IP Extension, New Delhi</t>
  </si>
  <si>
    <t>AL Maroosh,E/76, West Vinod Nagar, IP Extension, New Delhi</t>
  </si>
  <si>
    <t>Abhishek Restaurant,Shop G-6, Pankaj Corner Market, Near Prince Appartment, IP Extension, New Delhi</t>
  </si>
  <si>
    <t>India Gate, New Delhi</t>
  </si>
  <si>
    <t>India Gate</t>
  </si>
  <si>
    <t>Shree Rathnam,24, Akbar Road, Near India Gate, New Delhi</t>
  </si>
  <si>
    <t>Mirch Masala Restaurant,Shop 1, South Avenue Market, India Gate, New Delhi</t>
  </si>
  <si>
    <t>Kashmiri Hills Wazwan,Kasmir House, India Gate, New Delhi</t>
  </si>
  <si>
    <t>North Indian, Maharashtrian</t>
  </si>
  <si>
    <t>Maharashtra Sadan,Behind Baroda House, Kasturbha Gandhi Marg, Near India Gate, New Delhi</t>
  </si>
  <si>
    <t>Mysore Cafe,12, South Avenue Market, Near Sena Bhawan, India Gate, New Delhi</t>
  </si>
  <si>
    <t>South Indian, North Indian, Chinese, Mughlai</t>
  </si>
  <si>
    <t>M.P. Canteen,South Avenue, President's Estate, Near, India Gate, New Delhi</t>
  </si>
  <si>
    <t>INA, New Delhi</t>
  </si>
  <si>
    <t>INA</t>
  </si>
  <si>
    <t>New Classic Kitchen,Shop 35, Laxmi Bai Nagar Market, INA, New Delhi</t>
  </si>
  <si>
    <t>Kerala Hotel,211-A, Mohan Singh Market, INA Market, INA, New Delhi</t>
  </si>
  <si>
    <t>North Indian, Mughlai, Chinese, South Indian</t>
  </si>
  <si>
    <t>M.D. Kitchen,62, Laxmi Bai Nagar Market, Opposite INA Market, Near Dilli Haat, INA, New Delhi</t>
  </si>
  <si>
    <t>Baked and Wrapped,Laxmi Bai Nagar, INA, New Delhi</t>
  </si>
  <si>
    <t>ibis New Delhi, Aerocity, New Delhi</t>
  </si>
  <si>
    <t>ibis New Delhi, Aerocity</t>
  </si>
  <si>
    <t>Frugurpop-  ibis New Delhi,ibis New Delhi, Asset 9, Hospitality District, Aerocity, New Delhi</t>
  </si>
  <si>
    <t>The Hub -  ibis New Delhi,ibis New Delhi, Asset 9, Hospitality District, Aerocity, New Delhi</t>
  </si>
  <si>
    <t>Hyatt Regency, Bhikaji Cama Place, New Delhi</t>
  </si>
  <si>
    <t>Hyatt Regency, Bhikaji Cama Place</t>
  </si>
  <si>
    <t>China Kitchen - Hyatt Regency,Hyatt Regency, Bhikaji Cama Place, New Delhi</t>
  </si>
  <si>
    <t>Japanese, Thai, Sushi</t>
  </si>
  <si>
    <t>T.K'S Oriental Grill - Hyatt Regency,Hyatt Regency, Bhikaji Cama Place, New Delhi</t>
  </si>
  <si>
    <t>Sidewalk - Hyatt Regency,Hyatt Regency, Bhikaji Cama Place, New Delhi</t>
  </si>
  <si>
    <t>Polo Lounge - Hyatt Regency,Hyatt Regency, Bhikaji Cama Place, New Delhi</t>
  </si>
  <si>
    <t>La Piazza - Hyatt Regency,Hyatt Regency, Bhikaji Cama Place, New Delhi</t>
  </si>
  <si>
    <t>Cafe, Continental, North Indian</t>
  </si>
  <si>
    <t>Cafe - Hyatt Regency,Hyatt Regency, Bhikaji Cama Place, New Delhi</t>
  </si>
  <si>
    <t>Finger Food, Italian</t>
  </si>
  <si>
    <t>Hotel The Royal Plaza, Janpath, New Delhi</t>
  </si>
  <si>
    <t>Hotel The Royal Plaza, Janpath</t>
  </si>
  <si>
    <t>Royal Brewery Bistro,Hotel The Royal Plaza, 19, Ashoka Road, Connaught Place, New Delhi</t>
  </si>
  <si>
    <t>Lord William Tea Lounge - Hotel The Royal Plaza,Hotel The Royal Plaza, 19, Ashoka Road, Janpath, New Delhi</t>
  </si>
  <si>
    <t>Seafood, Chinese, Japanese, Sushi, Thai</t>
  </si>
  <si>
    <t>Jasmine - Hotel The Royal Plaza,Hotel The Royal Plaza, 19, Ashoka Road, Janpath, New Delhi</t>
  </si>
  <si>
    <t>SKY Lounge Bar &amp; Grill - Hotel The Royal Plaza,Rooftop, Hotel The Royal Plaza, 19, Ashoka Road, Connaught Place, New Delhi</t>
  </si>
  <si>
    <t>Continental, Chinese, Japanese, North Indian, Thai</t>
  </si>
  <si>
    <t>Onyx Bar - Hotel The Royal Plaza,Hotel The Royal Plaza, 19, Ashoka Road, Janpath, New Delhi</t>
  </si>
  <si>
    <t>Lutyen's - Hotel The Royal Plaza,Hotel The Royal Plaza, 19, Ashoka Road, Janpath, New Delhi</t>
  </si>
  <si>
    <t>Hotel Regent Grand, Karol Bagh, New Delhi</t>
  </si>
  <si>
    <t>Hotel Regent Grand, Karol Bagh</t>
  </si>
  <si>
    <t>The Grand Kitchen,Hotel Regent Grand, 2/6 East Patel Nagar, Near Pusa Road, East Patel Nagar, New Delhi</t>
  </si>
  <si>
    <t>Cafe Regent,Hotel Regent Grand, 2/6 East Patel Nagar, Near Pusa Road, East Patel Nagar, New Delhi</t>
  </si>
  <si>
    <t>Hotel Classic Diplomat, Mahipalpur, New Delhi</t>
  </si>
  <si>
    <t>Hotel Classic Diplomat, Mahipalpur</t>
  </si>
  <si>
    <t>Viceroy Bar - Hotel Classic Diplomat,Hotel Classic Diplomat, A-4, NH 8, Near IGI Airport, Mahipalpur, New Delhi</t>
  </si>
  <si>
    <t>North Indian, Continental, South Indian, Chinese</t>
  </si>
  <si>
    <t>Curry Capital - Hotel Classic Diplomat,A-4, NH 8, Near IGI Airport, Mahipalpur, New Delhi</t>
  </si>
  <si>
    <t>Hotel City Park, Pitampura, New Delhi</t>
  </si>
  <si>
    <t>Hotel City Park, Pitampura</t>
  </si>
  <si>
    <t>Yellow Mirchi - Hotel City Park,Hotel City Park, KP Block, Pitampura, New Delhi</t>
  </si>
  <si>
    <t>Opium Bar - Hotel City Park,Hotel City Park, KP Block, Pitampura, New Delhi</t>
  </si>
  <si>
    <t>North Indian, Kashmiri, Chinese, Thai, Korean</t>
  </si>
  <si>
    <t>Hotel Broadway, Daryaganj, New Delhi</t>
  </si>
  <si>
    <t>Hotel Broadway, Daryaganj</t>
  </si>
  <si>
    <t>Chor Bizarre - Hotel Broadway,Hotel Broadway, 4/15/A, Daryaganj, New Delhi</t>
  </si>
  <si>
    <t>Thugs - Hotel Broadway,Hotel Broadway, 4/15/A, Daryaganj, New Delhi</t>
  </si>
  <si>
    <t>Japanese, Chinese, Asian, Thai</t>
  </si>
  <si>
    <t>Holiday Inn, Mayur Vihar, New Delhi</t>
  </si>
  <si>
    <t>Holiday Inn, Mayur Vihar</t>
  </si>
  <si>
    <t>The Kylin Experience - Holiday Inn,Holiday Inn, 13 A, District Centre, Mayur Vihar Phase 1, New Delhi</t>
  </si>
  <si>
    <t>Continental, Chinese, Thai, Mediterranean</t>
  </si>
  <si>
    <t>Cafe on 3 - Holiday Inn,Holiday Inn, 13-A, District Centre, Mayur Vihar Phase 1, New Delhi</t>
  </si>
  <si>
    <t>Holiday Inn, Aerocity, New Delhi</t>
  </si>
  <si>
    <t>Holiday Inn, Aerocity</t>
  </si>
  <si>
    <t>Viva Deli - Holiday Inn,Holiday Inn, 12, Asset Area, Hospitality District, Aerocity, New Delhi</t>
  </si>
  <si>
    <t>European, Italian, Cafe</t>
  </si>
  <si>
    <t>Hauz Khas Village, New Delhi</t>
  </si>
  <si>
    <t>Hauz Khas Village</t>
  </si>
  <si>
    <t>Smoke House Deli,12, Hauz Khas Village, New Delhi</t>
  </si>
  <si>
    <t>Rang De Basanti Urban Dhaba,1-A, 1st Floor, Hauz Khas Village, New Delhi</t>
  </si>
  <si>
    <t>Naivedyam,Shop 1, Hauz Khas Village, New Delhi</t>
  </si>
  <si>
    <t>American, British, Continental</t>
  </si>
  <si>
    <t>Matchbox,30, 1st Floor, Hauz Khas Village, New Delhi</t>
  </si>
  <si>
    <t>Lord of the Drinks Meadow,Inside Deer Park, Hauz Khas Village, New Delhi</t>
  </si>
  <si>
    <t>Kunzum Travel Cafe,T-49, First Floor, Hauz Khas Village, New Delhi</t>
  </si>
  <si>
    <t>Continental, American, Asian, North Indian</t>
  </si>
  <si>
    <t>Hauz Khas Social,9-A &amp; 12, Hauz Khas Village, New Delhi</t>
  </si>
  <si>
    <t>Raasta,30-A, 1st Floor, Hauz Khas Village, New Delhi</t>
  </si>
  <si>
    <t>American, North Indian, European, Asian</t>
  </si>
  <si>
    <t>Out Of The Box,9-A, 2nd &amp; 3rd Floor, Hauz Khas Village, New Delhi</t>
  </si>
  <si>
    <t>New York Slice,50, Hauz Khas Village, New Delhi</t>
  </si>
  <si>
    <t>Moonshine Cafe &amp; Bar,30, 2nd Floor, Hauz Khas Village, New Delhi</t>
  </si>
  <si>
    <t>North Indian, Chinese, Thai, Italian, Middle Eastern</t>
  </si>
  <si>
    <t>Masha,9-A, 1st Floor, Hauz Khas Village, New Delhi</t>
  </si>
  <si>
    <t>Continental, Tex-Mex</t>
  </si>
  <si>
    <t>Maquina,30-A, Hauz Khas Village, New Delhi</t>
  </si>
  <si>
    <t>Maison Des Desserts,T-49, Hauz Khas Village, New Delhi</t>
  </si>
  <si>
    <t>Imperfecto,1-A/1, Hauz Khas Village, New Delhi</t>
  </si>
  <si>
    <t>American, Continental, North Indian, Chinese</t>
  </si>
  <si>
    <t>High5 Cafe &amp; Bar,TB-6/1-A, 1st Floor, Hauz Khas Village, New Delhi</t>
  </si>
  <si>
    <t>Continental, Asian, Italian, Mediterranean, Burger</t>
  </si>
  <si>
    <t>Fork You,30, 1st Floor, Hauz Khas Village, New Delhi</t>
  </si>
  <si>
    <t>Continental, American, Italian, Bakery</t>
  </si>
  <si>
    <t>Elma's Bakery, Bar, and Kitchen,31, 2nd Floor, Hauz Khas Village, New Delhi</t>
  </si>
  <si>
    <t>Chaayos,26, 1st Floor, Hauz Khas Village, New Delhi</t>
  </si>
  <si>
    <t>Continental, Kerala</t>
  </si>
  <si>
    <t>Coast Cafe,H-2, 2nd &amp; 3rd Floor, Hauz Khas Village, New Delhi</t>
  </si>
  <si>
    <t>Wow! Momo,8-A, Hauz Khas Village, New Delhi</t>
  </si>
  <si>
    <t>North Indian, Italian, Continental, Chinese</t>
  </si>
  <si>
    <t>My Bar Grill,28, 3rd Floor, Hauz Khas Village, New Delhi</t>
  </si>
  <si>
    <t>Garage Inc.,30, 2nd Floor, Powerhouse Buliding, Hauz Khas Village, New Delhi</t>
  </si>
  <si>
    <t>Elf Cafe &amp; Bar,26 A, 2nd Floor, Hauz Khas Village, New Delhi</t>
  </si>
  <si>
    <t>Hauz Khas, New Delhi</t>
  </si>
  <si>
    <t>Hauz Khas</t>
  </si>
  <si>
    <t>Summer House Cafe,1st Floor, DDA Shopping Complex, Aurobindo Place, Hauz Khas, New Delhi</t>
  </si>
  <si>
    <t>Little Saigon,E-16, Main Market, Hauz Khas, New Delhi</t>
  </si>
  <si>
    <t>Cravity ,A-15A/1, Hauz Khas, New Delhi</t>
  </si>
  <si>
    <t>Zaika Kathi Roll,137, Gautam Nagar Nala, Near Hauz Khas, Hauz Khas, New Delhi</t>
  </si>
  <si>
    <t>Sri Balaji,9 A, Gautam Nagar, Hauz Khas, New Delhi</t>
  </si>
  <si>
    <t>Cafe, Mexican, Continental</t>
  </si>
  <si>
    <t>Shi Cafe,24/3, Hauz Khas Village, Hauz Khas, New Delhi</t>
  </si>
  <si>
    <t>Sher -E- Punjab,Shop 3, Main Road Gautam Nagar, Hauz Khas, New Delhi</t>
  </si>
  <si>
    <t>Jaisons,118/14, Gurukul Road, Gautam Nagar, Hauz Khas, New Delhi</t>
  </si>
  <si>
    <t>House Of Chocolate,Gautam Nagar, Hauz Khas, New Delhi</t>
  </si>
  <si>
    <t>Hot Kathi Roll,Gautam Nagar, Hauz Khas, New Delhi</t>
  </si>
  <si>
    <t>Gupta's Vegetarian Paradise,107 A, Gautam Nagar, Hauz Khas, New Delhi</t>
  </si>
  <si>
    <t>Front Food Corner,DDA Market, Kalu Sarai, Hauz Khas, New Delhi</t>
  </si>
  <si>
    <t>Food Daddy,44 A/2, Kalu Sarai, Hauz Khas, New Delhi</t>
  </si>
  <si>
    <t>Desi Tadka,F 137/2, Gautam Nagar, Hauz Khas, New Delhi</t>
  </si>
  <si>
    <t>Chinese Hutt,F-137/2 Ground Floor, Left Side Gulmohar Park Road, Gautam Nagar, Hauz Khas, New Delhi</t>
  </si>
  <si>
    <t>Brown House Cafe,117/3, Sudarshan Road, Gautam Nagar, Near Hauz Khas, New Delhi</t>
  </si>
  <si>
    <t>Bombay Pao Bhaji,DDA Market, Kalu Sarai, Hauz Khas, New Delhi</t>
  </si>
  <si>
    <t>All About Food,E 137 , Gautam Nagar, Hauz Khas, New Delhi</t>
  </si>
  <si>
    <t>Adda The Spice Affair,117/2, Sudarshan Road, Gautam Nagar, Near Hauz Khas, Hauz Khas, New Delhi</t>
  </si>
  <si>
    <t>34 Park Street Lane,63, Kalu Sarai, Opposite Bansal Tutorials, Hauz Khas, New Delhi</t>
  </si>
  <si>
    <t>North Indian, Continental, Asian, Italian</t>
  </si>
  <si>
    <t>The Junction,CSC Complex, Opposite Aurobindo Market, Hauz Khas, New Delhi</t>
  </si>
  <si>
    <t>South Indian, Kerala</t>
  </si>
  <si>
    <t>Thalaivar,E-25 A, Main Market, Hauz Khas, New Delhi</t>
  </si>
  <si>
    <t>Sri Balaji,117/2, Shop 2 &amp; 3, Sudarshan Road, Gautam Nagar, Near Hauz Khas, Hauz Khas, New Delhi</t>
  </si>
  <si>
    <t>South Cafe,125-A, Gautam Nagar, Hauz Khas, New Delhi</t>
  </si>
  <si>
    <t>Continental, Cafe</t>
  </si>
  <si>
    <t>Root'd,216, A/1, Gulmohar Park Main Road, Near Father Agnel School, Gulmohar Park, Hauz Khas, New Delhi</t>
  </si>
  <si>
    <t>Potet,The Junction, CSC Complex, Green Park Main Road, Hauz Khas, New Delhi</t>
  </si>
  <si>
    <t>Pink Box,B-1/30, Near Aurobindo Marg, Hauz Khas, New Delhi</t>
  </si>
  <si>
    <t>Lost in Frost,Hauz Khas, New Delhi</t>
  </si>
  <si>
    <t>Havmor Ice Cream,G-1, Opposite Aurobindo Market, Hauz Khas, New Delhi</t>
  </si>
  <si>
    <t>Dzukou Tribal Kitchen,E-22, 3rd Floor, Main Market, Hauz Khas, New Delhi</t>
  </si>
  <si>
    <t>Cafe Coffee Day,Near Main Building, IIT, Hauz Khas, New Delhi</t>
  </si>
  <si>
    <t>Cafe 6,D-6, Ground Floor, Hauz Khas, New Delhi</t>
  </si>
  <si>
    <t>Natural Ice Cream,G-1, Ground Floor, Opposite Aurobindo Market, Hauz Khas, New Delhi</t>
  </si>
  <si>
    <t>Zaika,27-A/1, Opposite Central Park, Gautam Nagar, Hauz Khas, New Delhi</t>
  </si>
  <si>
    <t>Wimpy,31, Aurobindo Place Market, Hauz Khas, New Delhi</t>
  </si>
  <si>
    <t>Uncle's Kabab Point,103-A/1, Sudershan Cinema Road, Gautam Nagar, Hauz Khas, New Delhi</t>
  </si>
  <si>
    <t>The Foodie Cafe,DDA Shopping Complex, Aurobindo Place, Hauz Khas, New Delhi</t>
  </si>
  <si>
    <t>Subway,E-25A, Hauz Khas Market, Hauz Khas, New Delhi</t>
  </si>
  <si>
    <t>Spicy,117/1, Shop 3, Sudarshan Road, Gautam Nagar, Hauz Khas, New Delhi</t>
  </si>
  <si>
    <t>Southy,15, Koushalya Park, Hauz Khas, New Delhi</t>
  </si>
  <si>
    <t>Sharda Pastry Shop,E 23, Hauz Khas, New Delhi</t>
  </si>
  <si>
    <t>Riyaz Chicken Corner,Shop 137, Block D, Gautam Nagar, Hauz Khas, New Delhi</t>
  </si>
  <si>
    <t>Rapti Chinese Food,Shop 27, C/4, Gautam Nagar, Near Hauz Khas, New Delhi</t>
  </si>
  <si>
    <t>Punjabi Tadka,Shop 2, 117/1, Sudarshan Road, Gautam Nagar, Hauz Khas, New Delhi</t>
  </si>
  <si>
    <t>Punjabi Chaap Corner,D-137, Gautam Nagar, Hauz Khas, New Delhi</t>
  </si>
  <si>
    <t>Overdose,27 C/3, Gautam Nagar, Hauz Khas, New Delhi</t>
  </si>
  <si>
    <t>Nirula's Ice Cream,Surya Mansion 1, Kaushalya Park, Hauz Khas, New Delhi</t>
  </si>
  <si>
    <t>Momos House,G-130, Sudarshan Cinema Road, Gautam Nagar, Hauz Khas, New Delhi</t>
  </si>
  <si>
    <t>Miam,A-15A Front, Hauz Khas, New Delhi</t>
  </si>
  <si>
    <t>Mama Dhaba,D-137, Gautam Nagar, Near Hauz Khas, New Delhi</t>
  </si>
  <si>
    <t>Kathi Roll Corner 44,Hauz Khas Market Road, Opposite NIFT, Hauz Khas, New Delhi</t>
  </si>
  <si>
    <t>Kallu Hot Zaika,G-11, Hauz Khas, New Delhi</t>
  </si>
  <si>
    <t>Bengali</t>
  </si>
  <si>
    <t>Indrani's Kitchen,D 74, Hauz Khas, New Delhi</t>
  </si>
  <si>
    <t>North Indian, Continental, Fast Food</t>
  </si>
  <si>
    <t>Hot Box,F-130/2, Gautam Nagar, Near, Hauz Khas, New Delhi</t>
  </si>
  <si>
    <t>Hot &amp; Hot,Opposite Aurobindo Market, Hauz Khas, New Delhi</t>
  </si>
  <si>
    <t>Himalaya Dhaba,122 A-10,Gautam Nagar, Hauz Khas, New Delhi</t>
  </si>
  <si>
    <t>Handi Masala Restaurant,101, DDA Shopping Complex, Vijay Mandal, Near Metro Satation, Hauz Khas, New Delhi</t>
  </si>
  <si>
    <t>Grub Pub,E-11, Hauz Khas Main Market, Hauz Khas, New Delhi</t>
  </si>
  <si>
    <t>Green Chick Chop,56, Kalu Sarai, Opposite IIT Gate, Near Azad Apatments, Hauz Khas, New Delhi</t>
  </si>
  <si>
    <t>North Indian, Biryani, Mughlai</t>
  </si>
  <si>
    <t>Gravies,Adjacent Main Market, Hauz Khas, New Delhi</t>
  </si>
  <si>
    <t>Giani,B-1/30, Ground Floor, Opposite Aurobindo Place Market, Hauz Khas, New Delhi</t>
  </si>
  <si>
    <t>Ganesh Anna South Indian Food Corner,Sudarshan Road, Gautam Nagar, Hauz Khas, New Delhi</t>
  </si>
  <si>
    <t>Food Refill,472, Hardevpuri , Gautam Nagar, Hauz Khas, New Delhi</t>
  </si>
  <si>
    <t>Cosy Restaurant,B-1/30, Hauz Khas, New Delhi</t>
  </si>
  <si>
    <t>Chaat Corner,Shop 6, Aurobindo Market, Hauz Khas, New Delhi</t>
  </si>
  <si>
    <t>Captain Grub,Hauz Khas, New Delhi</t>
  </si>
  <si>
    <t>Cakes &amp; Bakes,Block E-1, Ground Floor, Near Hauz Khas Police Station, Hauz Khas, New Delhi</t>
  </si>
  <si>
    <t>Cafe Coffee Day - The Lounge,E-29, Main Market, Hauz Khas, New Delhi</t>
  </si>
  <si>
    <t>Blue Tokai Coffee Roasters,A-15A Front, Hauz Khas, New Delhi</t>
  </si>
  <si>
    <t>Big Fat Sandwich,A-15A Front, Hauz Khas, New Delhi</t>
  </si>
  <si>
    <t>Bandstand,214, DDA Shopping Complex, Aurobindo Place, Hauz Khas, New Delhi</t>
  </si>
  <si>
    <t>Bakingo,Shop 8, Plot 1, Kaushalya Park, Hauz Khas, New Delhi</t>
  </si>
  <si>
    <t>Al Forno by Aishwarya,Gulmohar Park, Hauz Khas, New Delhi</t>
  </si>
  <si>
    <t>34 Parkstreet Lane,DDA Market,Kala Sarai, Hauz Khas, New Delhi</t>
  </si>
  <si>
    <t>Gujranwala Town, New Delhi</t>
  </si>
  <si>
    <t>Gujranwala Town</t>
  </si>
  <si>
    <t>Spices Affair,G-7, LSC, Derawala Nagar, Near Pentamed Hospital, Gujranwala Town, New Delhi</t>
  </si>
  <si>
    <t>Shri Radhe,A-199, Gujranwala Town Part 1, Gujranwala Town, New Delhi</t>
  </si>
  <si>
    <t>Republic of Chicken,251, Gujrawalan Town 3, Gujranwala Town, New Delhi</t>
  </si>
  <si>
    <t>Peshawari Mehel,Shop 4, Plot 10, LSC, Derawala Nagar, Near Pentamid Hospital, Gujranwala Town, New Delhi</t>
  </si>
  <si>
    <t>Om Ji Bhature Wale,G-6, Vardhman Royal Complex, Part 1, Gujranwala Town, New Delhi</t>
  </si>
  <si>
    <t>Noddy's,Ground Floor, North Gate Mall, Gujranwala Town, New Delhi</t>
  </si>
  <si>
    <t>Kitchen199,A-199, Part 1, Gujranwala Town, New Delhi</t>
  </si>
  <si>
    <t>Jnm Mama Mafia,Shop G-7, Vardhman Royal Plaza, Local Shopping Complex, Deraval Nagar Part 1, Gujranwala Town, New Delhi</t>
  </si>
  <si>
    <t>Hook Up,Shop 14, Pentamed Hospital Complex, LSC Derawal Nagar, Gujranwala Town, New Delhi</t>
  </si>
  <si>
    <t>Flavours Kitchen,G-4, Local Shopping Complex, Gujranwala Town, New Delhi</t>
  </si>
  <si>
    <t>Cherry Berry,State Bank Colony, Near Nanak Piau Gurudwara, GTK Road, Gujranwala Town, New Delhi</t>
  </si>
  <si>
    <t>Chaat King,Shop 6 &amp; 7, DDA Market, Near Pentamed Hospital, Gujranwala Town, New Delhi</t>
  </si>
  <si>
    <t>Amul Ice-Cream Parlour,Ground Floor, North Gate Mall, Gujranwala Town, New Delhi</t>
  </si>
  <si>
    <t>Aggarwal Sweets,A-199, Gujranwala Town, New Delhi</t>
  </si>
  <si>
    <t>Aap Ki Khatir,G-1, LSC, Derawala Nagar, Near Pentamed Hospital, Gujranwala Town, New Delhi</t>
  </si>
  <si>
    <t>Sahni Fish Corner,G2, Balaji Complex, Gujranwala Town, New Delhi</t>
  </si>
  <si>
    <t>Roti Aur Boti,B-177, Derawal Nagar, Gujranwala Town, New Delhi</t>
  </si>
  <si>
    <t>Railway Yard,B-36/11, GT Karnal Road Industrial Area, Near Nanak Piao Gurudwara, Gujranwala Town, New Delhi</t>
  </si>
  <si>
    <t>Penta Cafeteria,Shop 6, Block 5, LSC Derawala Nagar, Gujranwala Town, New Delhi</t>
  </si>
  <si>
    <t>Penta Cafe,663, Near Pentamed Hospital, Derawal Nagar, Gujranwala Town, New Delhi</t>
  </si>
  <si>
    <t>Nut Khat Caterers,Near Vinayak Hospital, Gujranwala Town, New Delhi</t>
  </si>
  <si>
    <t>Baker's Stop,A-353, Near Malwa Taxi Stand Crossing, Derawal Nagar, Gujranwala Town, New Delhi</t>
  </si>
  <si>
    <t>Ashok Meat Wala,B-180/2, Derawal Nagar, Gujranwala Town, New Delhi</t>
  </si>
  <si>
    <t>Zaika Amritsari,G-6/7, Balaji Plaza, DDA Market, Gujranwala Town, New Delhi</t>
  </si>
  <si>
    <t>Sugar Boutique,58, State Bank Colony, Near Part 2, Gujranwala Town, New Delhi</t>
  </si>
  <si>
    <t>Singh Dhaba,Near Arya Bhatt College, G T Karnal Road, Industrial Area, Gujranwala Town, New Delhi</t>
  </si>
  <si>
    <t>Raahgiri,G-6, Local Shopping Complex, Gujranwala Town, New Delhi</t>
  </si>
  <si>
    <t>Purani Delhi 6,98/11, Badi Madjid, G.T. Karnal Road, Gujranwala Town, New Delhi</t>
  </si>
  <si>
    <t>Nut Khut Rasoi,1, Near Gola Northend, Gujranwala Town, New Delhi</t>
  </si>
  <si>
    <t>Mr. Lobo,Shop 1, Local Shopping Complex, Derawal Nagar,  Phase 4, Gujranwala Town, New Delhi</t>
  </si>
  <si>
    <t>Kay's Chik-In,G-3, Vardhman Royal Plaza, Gujranwala Town Part 1, Gujranwala Town , New Delhi</t>
  </si>
  <si>
    <t>Gola Northend,Plot 5, Local Shopping Centre, Gujranwala Town, New Delhi</t>
  </si>
  <si>
    <t>Giani's,A-353, 7, Derawala Nagar, Gujranwala Town, New Delhi</t>
  </si>
  <si>
    <t>Changezi Chicken,G-1, Vardhman Royal Plaza, LSC, Deraval Nagar Part 1, Gujranwala Town, New Delhi</t>
  </si>
  <si>
    <t>Mithai, Street Food, North Indian, South Indian, Chinese, Fast Food, Beverages</t>
  </si>
  <si>
    <t>Bikanervala,B-79, GT Karnal Road, Industrial Area, Gujranwala Town, New Delhi</t>
  </si>
  <si>
    <t>Bhogalji Bikaner Sweets,A-353, Derawal Nagar, Gujranwala Town, New Delhi</t>
  </si>
  <si>
    <t>Bawarchi,1, Local Shopping Complex, Derawala Nagar, Gujranwala Town, New Delhi</t>
  </si>
  <si>
    <t>Bawarchi,236, Main Road, Opposite North Gate Orbit Plaza Mall, Part 3, Gujranwala Town, New Delhi</t>
  </si>
  <si>
    <t>Amritsar Juction,Opposite Amar Dev Public School, Near Vinayak Hospital, Gujranwala Town, New Delhi</t>
  </si>
  <si>
    <t>GTB Nagar, New Delhi</t>
  </si>
  <si>
    <t>GTB Nagar</t>
  </si>
  <si>
    <t>Big Yellow Door,2521, 2nd Floor, Kingsway Camp, Hudson Lane, GTB Nagar, New Delhi</t>
  </si>
  <si>
    <t>Urban Patty House,Shop 13, DDA Market, Hudson Lane, GTB Nagar, New Delhi</t>
  </si>
  <si>
    <t>Fast Food, Street Food, Beverages</t>
  </si>
  <si>
    <t>UFO,GTB Nagar, New Delhi</t>
  </si>
  <si>
    <t>Cafe, Continental, Chinese</t>
  </si>
  <si>
    <t>TAG,Near GTB Nagar metro station, GTB Nagar, New Delhi</t>
  </si>
  <si>
    <t>Spezia Deliveries,Hudson Lane, GTB Nagar, New Delhi</t>
  </si>
  <si>
    <t>Singh Chicken,Shop 1, Plot 7 &amp; 8, Vishal Market, West Mukherjee Nagar, GTB Nagar, New Delhi</t>
  </si>
  <si>
    <t>Shudh Vaishno Dhaba,Near Indra Band, Kingsway Camp, GTB Nagar, New Delhi</t>
  </si>
  <si>
    <t>Shudh Vaishno Bhojanalaya,Shop 104, Near Metro Station Gate 3, Kingsway Camp, GTB Nagar, New Delhi</t>
  </si>
  <si>
    <t>Shubham Vaishno Bhojanalya,12 D, Dhaka Village, Main Road, Delhi University, GTB Nagar, New Delhi</t>
  </si>
  <si>
    <t>RAM-G Samose Wale,C-16, Hudson Lane, GTB Nagar, New Delhi</t>
  </si>
  <si>
    <t>Piper's &amp; Grill - The Night Chef,GTB Nagar, New Delhi</t>
  </si>
  <si>
    <t>Mahesh Shudh Vaishno Bhojanalya,Near GTB Metro Station, Delhi University, GTB Nagar, New Delhi</t>
  </si>
  <si>
    <t>Lucky Corner Shop,2418, Hudson Lane, GTB Nagar, New Delhi</t>
  </si>
  <si>
    <t>Hot &amp; Pot,Near DTC Bus Pass Section, Timar Pur Chowk, GTB Nagar, New Delhi</t>
  </si>
  <si>
    <t>Friends Fast Food,Shop 27, DDA Market, Hudson Lane, Kingsway Camp, Hudson Lane, GTB Nagar, New Delhi</t>
  </si>
  <si>
    <t>Food Adda,Shop 2, DDA Market, Hudson Lane, GTB Nagar, New Delhi</t>
  </si>
  <si>
    <t>Flavour's,1616, Outram Lane, Opposite Nulife Hospital, GTB Nagar, New Delhi</t>
  </si>
  <si>
    <t>North Indian, Finger Food</t>
  </si>
  <si>
    <t>Encounter,22, 1st Floor, Hudson lane, GTB Nagar, New Delhi</t>
  </si>
  <si>
    <t>Delhi Chaat Bhandar,Parmanand Chowk, Kingsway Camp, GTB Nagar, New Delhi</t>
  </si>
  <si>
    <t>Best Biryani Centre,Shop 9, Mall Road, Near GTB Nagar Metro Station, GTB Nagar, New Delhi</t>
  </si>
  <si>
    <t>Apna Punjabi Zayka,Shop No. 10/1, Vishal Market, Near West Mukherjee Nagar, GTB Nagar, New Delhi</t>
  </si>
  <si>
    <t>The Vintage Avenue,2516, Hudson Lane, GTB Nagar, New Delhi</t>
  </si>
  <si>
    <t>New Vikrant Restaurant,119, Mall Road, Main Chowk, GTB Nagar, New Delhi</t>
  </si>
  <si>
    <t>Mama's Buoi,3rd Floor, 2624, Hudson Lane, GTB Nagar, New Delhi</t>
  </si>
  <si>
    <t>Healthy Food, Juices, Salad</t>
  </si>
  <si>
    <t>Diet Dabba,Shop 15, DDA Market, Hudson Lane, GTB Nagar, New Delhi</t>
  </si>
  <si>
    <t>Central Perk,2510, 1st Floor, Hudson Lane, GTB Nagar, New Delhi</t>
  </si>
  <si>
    <t>Vaishnu Bhojanalaya,168 A, Pocket E, Opposite Pooja Prak, LIG Flats, GTB Nagar, New Delhi</t>
  </si>
  <si>
    <t>The Mashup,2528, 1st Floor, Hudson Lane, Kingsway Camp, Delhi University, GTB Nagar, New Delhi</t>
  </si>
  <si>
    <t>Singh Mutton &amp; Chicken Shop,45, Outram Line, Kingway Camp, GTB Nagar, New Delhi</t>
  </si>
  <si>
    <t>Sardar A Pure Meat Shop,1612, Outram Line. Kingsway Camp, Dr. UP Mukherjee Nagar, GTB Nagar, New Delhi</t>
  </si>
  <si>
    <t>Sahni's Fish Corner,Shop 333, Bhai Parmanand Colony, GTB Nagar, New Delhi</t>
  </si>
  <si>
    <t>Oh Boy Lounge,2527, Hudson Lane, 2nd Floor &amp; Terrace, Delhi University, GTB Nagar, New Delhi</t>
  </si>
  <si>
    <t>Officer's Kitchen,Shop 278, A Block, Gandhi Vihar, GTB Nagar, New Delhi</t>
  </si>
  <si>
    <t>Ministry of Cafe,H-11/12, 1st Floor, Opposite Nirankari Jewellers, Above Yes Bank, Hudson Lane, GTB Nagar, New Delhi</t>
  </si>
  <si>
    <t>Mid Night Khana,GTB Nagar, New Delhi</t>
  </si>
  <si>
    <t>Keventers,10, Edward Line, Kingsway Camp, Near GTB Nagar Metro Station, GTB Nagar, New Delhi</t>
  </si>
  <si>
    <t>Coalition Cafe,2530, 3rd Floor, Hudson Lane, GTB Nagar, New Delhi</t>
  </si>
  <si>
    <t>Mithai, Street Food, Fast Food</t>
  </si>
  <si>
    <t>Bikaner Sweets,Outram Lane, Kingway Camp, GTB Nagar, New Delhi</t>
  </si>
  <si>
    <t>Green Park, New Delhi</t>
  </si>
  <si>
    <t>Green Park</t>
  </si>
  <si>
    <t>Feng Shuii,2nd &amp; 3rd Floor, S-27, Green Park, New Delhi</t>
  </si>
  <si>
    <t>Hot n Hot,Opposite Aurobindo Shopping Complex, Green Park, New Delhi</t>
  </si>
  <si>
    <t>The Pirates Of China Town,9 A Gautam Nagar, Green Park, New Delhi</t>
  </si>
  <si>
    <t>Sweet Sensations,H-34, Green Park Extension, Green Park, New Delhi</t>
  </si>
  <si>
    <t>Sweet Bakes,U-30, Green Park, New Delhi</t>
  </si>
  <si>
    <t>South Gate,C-18, Green Park, New Delhi</t>
  </si>
  <si>
    <t>Pastry Palace,S-14/A, Main Market, Green Park, New Delhi</t>
  </si>
  <si>
    <t>Momolicious,H 12 B, Green Park, New Delhi</t>
  </si>
  <si>
    <t>Krishna Juice &amp; Shakes Corner,F137/3, Near Hanuman Mandir, Gautam Nagar, Green Park, New Delhi</t>
  </si>
  <si>
    <t>Kettle &amp; Kegs,Green Park, New Delhi</t>
  </si>
  <si>
    <t>HoG - House of Goodies,A 130, Neeti Bagh, Green Park, New Delhi</t>
  </si>
  <si>
    <t>Chatkara,Opposite S-26, Green Park, New Delhi</t>
  </si>
  <si>
    <t>Chaipiyoji,G 39, Opposite The Asian Age Green Park, Green Park Main Market, Green Park, New Delhi</t>
  </si>
  <si>
    <t>Aazad Chicken Corner,S-12, Green Park Extension, Green Park, New Delhi</t>
  </si>
  <si>
    <t>The Clay Oven,D-1, Hotel Park Residency, Green Park, New Delhi</t>
  </si>
  <si>
    <t>The Chai Story,S1, Green Park Extension, Green Park, New Delhi</t>
  </si>
  <si>
    <t>Tamura,S-16, Uphar Commercial Complex, Green Park Extension Market, Green Park, New Delhi</t>
  </si>
  <si>
    <t>Pasta La Vista,S-4, Oriental House, Gulmohar Enclave Commercial Complex, Green Park, New Delhi</t>
  </si>
  <si>
    <t>Chinese, Thai, Seafood, Naga</t>
  </si>
  <si>
    <t>Nagaland's Kitchen,S-2, Uphaar Cinema Complex, Green Park Extension Market, Green Park, New Delhi</t>
  </si>
  <si>
    <t>La Seine -The Chocolate Emporium,G-54, Main Market, Green Park, New Delhi</t>
  </si>
  <si>
    <t>Keventers,Shop G53, Main Market, Green Park, New Delhi</t>
  </si>
  <si>
    <t>Gung The Palace,D-1/B, Near Ashirwad Complex, Green Park, New Delhi</t>
  </si>
  <si>
    <t>South Indian, North Indian, Chinese, Fast Food, Street Food, Mithai</t>
  </si>
  <si>
    <t>Evergreen Sweet House,S-29 &amp; 30, Main Market, Green Park, New Delhi</t>
  </si>
  <si>
    <t>Dunkin' Donuts,S 36, Main Market, Green Park, New Delhi</t>
  </si>
  <si>
    <t>Chinese, Seafood, Thai</t>
  </si>
  <si>
    <t>Drums of Heaven,S-14, Green Park Extension, Green Park, New Delhi</t>
  </si>
  <si>
    <t>Baked Love By Vatsala,Near Uphaar Cinema, Green Park Main, New Delhi, Green Park, New Delhi</t>
  </si>
  <si>
    <t>South Indian, North Indian, Street Food, Chinese, Mithai</t>
  </si>
  <si>
    <t>Adyar Ananda Bhavan,S-18, Main Market, Green Park, New Delhi</t>
  </si>
  <si>
    <t>Twenty Ten - Ashtan Sarovar Portico,Ashtan Sarovar Portico, C 2, Green Park Extension, New Delhi, Green Park, New Delhi</t>
  </si>
  <si>
    <t>The Tandoor,G-15, D-1, Aashirwaad Complex, Green Park, New Delhi</t>
  </si>
  <si>
    <t>Italian, North Indian</t>
  </si>
  <si>
    <t>The Groghead,A-5, 2nd Floor, Above Hyundai Showroom, Green Park, New Delhi</t>
  </si>
  <si>
    <t>Red Chilli,S-15, Uphaar Cinema Complex, Opposite Metro Station, Green Park, New Delhi</t>
  </si>
  <si>
    <t>Pizza Hut,S-32, Main Road Market, Green Park, New Delhi</t>
  </si>
  <si>
    <t>Ovenstory Pizza,Green Park, New Delhi</t>
  </si>
  <si>
    <t>Nachos And Company,L-1, 3rd Floor, Green Park Extension, Green Park, New Delhi</t>
  </si>
  <si>
    <t>Madras Cafe,S-26, Main Market, Green Park, New Delhi</t>
  </si>
  <si>
    <t>Let's Tango,Shop C-107, Ground Floor, Green Park, New Delhi</t>
  </si>
  <si>
    <t>Karim's,A-22, Aurobindo Place Market, Near Green Park Masjid, Green Park, New Delhi</t>
  </si>
  <si>
    <t>Gupta Ji Ka Dhaba,Near Uphaar Cinema, Green Park Extension Market, Green Park, New Delhi</t>
  </si>
  <si>
    <t>Faasos,Shop G-1B, Ground Floor, Ashirwad complex, Near Uphar Cinema, Green Park, New Delhi</t>
  </si>
  <si>
    <t>Domino's Pizza,S-27, Ground Floor, Main Market, Green Park, New Delhi</t>
  </si>
  <si>
    <t>Da Pizza Corner,107-A, Gautam Nagar, Green Park, New Delhi</t>
  </si>
  <si>
    <t>Chinese, Thai, Seafood</t>
  </si>
  <si>
    <t>Chilli Singh,G-1 A, Aashirwad Complex, D-1, Green Park, New Delhi</t>
  </si>
  <si>
    <t>Cakeatouille,P-11, 2nd Floor, Green Park Extension, Green Park, New Delhi</t>
  </si>
  <si>
    <t>Cafe Coffee Day,HPCL Petrol Pump, Near IOC Office, Green Park, New Delhi</t>
  </si>
  <si>
    <t>Behrouz Biryani,Green Park, New Delhi</t>
  </si>
  <si>
    <t>Baskin Robbins,G-53, Green Park, New Delhi</t>
  </si>
  <si>
    <t>Greater Kailash (GK) 3, New Delhi</t>
  </si>
  <si>
    <t>Greater Kailash (GK) 3</t>
  </si>
  <si>
    <t>Frosted Heaven,55-C, 2nd Floor, DDA Flats, Next to Chirag Dilli Flyover, Masjid Moth, Near Greater Kailash (GK) 3, New Delhi</t>
  </si>
  <si>
    <t>Cress Bistro,E-6, DDA Market, Masjid Moth, Greater Kailash (GK) 3, New Delhi</t>
  </si>
  <si>
    <t>Chehel Pehel,Shop 11, DDA Market, Masjid Mod, Greater Kailash (GK) 3, New Delhi</t>
  </si>
  <si>
    <t>Continental, North Indian, Asian</t>
  </si>
  <si>
    <t>Paparazzi,2 VIPPS Centre, North Wing, LSC Masjid Moth, Greater Kailash (GK) 3, New Delhi</t>
  </si>
  <si>
    <t>Cafe Coffee Day,E-12, DDA Market, Masjid Moth, Greater Kailash (GK) 3, New Delhi</t>
  </si>
  <si>
    <t>Greater Kailash (GK) 2, New Delhi</t>
  </si>
  <si>
    <t>Greater Kailash (GK) 2</t>
  </si>
  <si>
    <t>Whipped,E-556, Greater Kailash (GK) 2, New Delhi</t>
  </si>
  <si>
    <t>The Heroes Bistro &amp; Bar,M-13, 2nd Floor, M Block Market, Greater Kailash 2, New Delhi, Greater Kailash (GK) 2, New Delhi</t>
  </si>
  <si>
    <t>Sumo Sushi,Behind Savitri Cinema, Greater Kailash (GK) 2, New Delhi</t>
  </si>
  <si>
    <t>Dilli BC,M-58, Main Market, Greater Kailash (GK) 2, New Delhi</t>
  </si>
  <si>
    <t>Chhalava - ö__Lava,M-40, Greater Kailash (GK) 2, New Delhi</t>
  </si>
  <si>
    <t>Carnatic Cafe,M-21, M Block Market, Greater Kailash (GK) 2, New Delhi</t>
  </si>
  <si>
    <t>Turkish, Mediterranean, Middle Eastern</t>
  </si>
  <si>
    <t>Baris,Building 3, Local Shopping Complex, Mazjid Moth, Greater Kailash (GK) 2, New Delhi</t>
  </si>
  <si>
    <t>Artusi Ristorante e Bar,M-24, M Block Market, Greater Kailash (GK) 2, New Delhi</t>
  </si>
  <si>
    <t>Lebanese, Chinese, Fast Food</t>
  </si>
  <si>
    <t>Al Bake,Shop 22, E Block Market, Greater Kailash (GK) 2, New Delhi</t>
  </si>
  <si>
    <t>Zai,Building 3, Local Shopping Complex, Masjid Moth, Greater Kailash (GK) 2, New Delhi</t>
  </si>
  <si>
    <t>Tibetan, Nepalese</t>
  </si>
  <si>
    <t>Yeti - The Himalayan Kitchen,M-20, M Block Market, Greater Kailash (GK) 2, New Delhi</t>
  </si>
  <si>
    <t>Uber Lounge,M-42, M Block Market, Greater Kailash (GK) 2, New Delhi</t>
  </si>
  <si>
    <t>Twisted Tacos,M-192, Ground Floor, Greater Kailash (GK) 2, New Delhi</t>
  </si>
  <si>
    <t>The Health Box,Greater Kailash (GK) 2, New Delhi</t>
  </si>
  <si>
    <t>Swagath,M-9, M Block Market, Greater Kailash (GK) 2, New Delhi</t>
  </si>
  <si>
    <t>Starbucks,Ground Floor, M-11, Main Market, Greater Kailash (GK) 2, New Delhi</t>
  </si>
  <si>
    <t>Open Oven,E-564, Greater Kailash (GK) 2, New Delhi</t>
  </si>
  <si>
    <t>Nutritious Nation,M-45, Main Market, Ground Floor, Greater Kailash (GK) 2, New Delhi</t>
  </si>
  <si>
    <t>Not Just Paranthas,M-84, M Block Market, Greater Kailash (GK) 2, New Delhi</t>
  </si>
  <si>
    <t>Nirula's Ice Cream,E-564, Greater Kailash (GK) 2, New Delhi</t>
  </si>
  <si>
    <t>New York Slice - Express,E-584, Near Savitri Cinema, Greater Kailash (GK) 2, New Delhi</t>
  </si>
  <si>
    <t>Movenpick,M 7, Main Market, Greater Kailash (GK) 2, New Delhi</t>
  </si>
  <si>
    <t>Mini Mughal,M-71, 1st Floor, M-Block Market, Greater Kailash (GK) 2, New Delhi</t>
  </si>
  <si>
    <t>Mainland China,Plot 4, Local Shopping Centre, Masjid Moth, Greater Kailash (GK) 2, New Delhi</t>
  </si>
  <si>
    <t>Happy Hakka,E-578, Savitri Road, Greater Kailash (GK) 2, New Delhi</t>
  </si>
  <si>
    <t>Giani's,E-574, Main Road, Near ICICI Bank, Greater Kailash (GK) 2, New Delhi</t>
  </si>
  <si>
    <t>American, Italian, Mughlai, North Indian</t>
  </si>
  <si>
    <t>Fitoor,M-31, 2nd &amp; 3rd Floor, M Block Market, Greater Kailash (GK) 2, New Delhi</t>
  </si>
  <si>
    <t>Fig &amp; Maple,M-27, Greater Kailash (GK) 2, New Delhi</t>
  </si>
  <si>
    <t>Diva - The Italian Restaurant,M-8A, M Block Market, Greater Kailash (GK) 2, New Delhi</t>
  </si>
  <si>
    <t>Defence Bakery,M-70, M Block Market, Greater Kailash (GK) 2, New Delhi</t>
  </si>
  <si>
    <t>Culinaire,Shop 2, Chandan Market, S Block, Greater Kailash (GK) 2, New Delhi</t>
  </si>
  <si>
    <t>Country Curries,21, Savitri Cinema Complex, Greater Kailash (GK) 2, New Delhi</t>
  </si>
  <si>
    <t>Costa Coffee,M-38, Greater Kailash (GK) 2, New Delhi</t>
  </si>
  <si>
    <t>Cocoberry,E-586, Greater Kailash (GK) 2, New Delhi</t>
  </si>
  <si>
    <t>Chocolateria San Churro,1, M Block Market, Greater Kailash (GK) 2, New Delhi</t>
  </si>
  <si>
    <t>China Garden,M-73, M Block Market, Greater Kailash (GK) 2, New Delhi</t>
  </si>
  <si>
    <t>Chaayos,M Block Market, Greater Kailash (GK) 2, New Delhi</t>
  </si>
  <si>
    <t>Bikanervala,7, Masjid Moth, Near HDFC Bank, Greater Kailash (GK) 2, New Delhi</t>
  </si>
  <si>
    <t>Beijing Street,Outlet 22, DT Cinema Complex, Greater Kailash (GK) 2, New Delhi</t>
  </si>
  <si>
    <t>Beeryani,M-44, Greater Kailash (GK) 2, New Delhi</t>
  </si>
  <si>
    <t>Backkerei,Mandakini Enclave, Greater Kailash (GK) 2, New Delhi</t>
  </si>
  <si>
    <t>Amalfi,M-82, 1st Floor, Greater Kailash (GK) 2, New Delhi</t>
  </si>
  <si>
    <t>Tashan,M-60, Main Market, Greater Kailash (GK) 2, New Delhi</t>
  </si>
  <si>
    <t>Finger Food, North Indian, Italian</t>
  </si>
  <si>
    <t>The Beer Cafe,M-4, 1st Floor, M Block Market, Greater Kailash (GK) 2, New Delhi</t>
  </si>
  <si>
    <t>Subway,M-75, M Block Market, Greater Kailash (GK) 2, New Delhi</t>
  </si>
  <si>
    <t>Spanish Delights,B-25, Greater Kailash Enclave - II, Greater Kailash (GK) 2, New Delhi</t>
  </si>
  <si>
    <t>Sagar Ratna,Shop 25-27, E Block Local Market, Masjid Moth, Greater Kailash (GK) 2, New Delhi</t>
  </si>
  <si>
    <t>Rollplay,4, Nilgiri Shopping Complex, Alaknanda, New Delhi</t>
  </si>
  <si>
    <t>Relax Xpress,Shop 19, LSC, Masjid Moth, Greater Kailash (GK) 2, New Delhi</t>
  </si>
  <si>
    <t>Panda Wokk,23-24, Masjid Moth, Near HDFC Bank, Greater Kailash (GK) 2, New Delhi</t>
  </si>
  <si>
    <t>MR.D - Deliciousness Delivered,Greater Kailash (GK) 2, New Delhi</t>
  </si>
  <si>
    <t>LaBontí©,M-22, Ground Floor, Greater Kailash (GK) 2, New Delhi</t>
  </si>
  <si>
    <t>Koyla Kebab,M-5, M Block Market, Greater Kailash (GK) 2, New Delhi</t>
  </si>
  <si>
    <t>Kabooze,M-4, Greater Kailash (GK) 2, New Delhi</t>
  </si>
  <si>
    <t>Hot N Chilly,17, LSC, Block, Masjid Moth, Greater Kailash (GK) 2, New Delhi</t>
  </si>
  <si>
    <t>Bakery, Desserts, Ice Cream</t>
  </si>
  <si>
    <t>Gourmet Affaire's,E-556, Greater Kailash (GK) 2, New Delhi</t>
  </si>
  <si>
    <t>Gopala,5, S Block, Chandan Market, Greater Kailash (GK) 2, New Delhi</t>
  </si>
  <si>
    <t>Fudged,Greater Kailash (GK) 2, New Delhi</t>
  </si>
  <si>
    <t>Domino's Pizza,M-83, Main Market, Greater Kailash (GK) 2, New Delhi</t>
  </si>
  <si>
    <t>Chungwa,M-34, M Block Market, Greater Kailash (GK) 2, New Delhi</t>
  </si>
  <si>
    <t>CDB Cafe,M-31, Ground Floor, M Block Market, Greater Kailash (GK) 2, New Delhi</t>
  </si>
  <si>
    <t>Cakes and Bakes,E-572, Greater Kailash (GK) 2, New Delhi</t>
  </si>
  <si>
    <t>Cafe, Fast Food, Continental</t>
  </si>
  <si>
    <t>Brown Sugar,33, L.S.C, Masjid Moth, Greater Kailash (GK) 2, New Delhi</t>
  </si>
  <si>
    <t>Angels in my Kitchen,353, S Block, Greater Kailash (GK) 2, New Delhi</t>
  </si>
  <si>
    <t>A W Foods,11, Savitri Cinema Complex, Greater Kailash (GK) 2, New Delhi</t>
  </si>
  <si>
    <t>A Lot Like Cake,E-567, Greater Kailash (GK) 2, New Delhi</t>
  </si>
  <si>
    <t>Greater Kailash (GK) 1, New Delhi</t>
  </si>
  <si>
    <t>Greater Kailash (GK) 1</t>
  </si>
  <si>
    <t>The Sugar Cube,C-67A, Greater Kailash (GK) 1, New Delhi</t>
  </si>
  <si>
    <t>The Grill Kitchen - Gourmet,Greater Kailash (GK) 1, New Delhi</t>
  </si>
  <si>
    <t>Stop My Starvation,M 28 E, M Block Market, Greater Kailash (GK) 1, New Delhi</t>
  </si>
  <si>
    <t>Sinyora's,Greater Kailash (GK) 1, Greater Kailash (GK) 1, New Delhi</t>
  </si>
  <si>
    <t>Shikhara,4, Guru Nanak Market, R Block, Greater Kailash (GK) 1, New Delhi</t>
  </si>
  <si>
    <t>Cafe, Italian, Continental, Fast Food</t>
  </si>
  <si>
    <t>Sakley's The Mountain Cafe,M-23, M Block Market, Greater Kailash (GK) 1, New Delhi</t>
  </si>
  <si>
    <t>Roadhouse Cafe,M-22, 2nd Floor, Main Market, Greater Kailash (GK) 1, New Delhi</t>
  </si>
  <si>
    <t>Pho King Awesome,41 - Zamrudpur, Near Gurudwara, Greater Kailash (GK) 1, New Delhi</t>
  </si>
  <si>
    <t>Nutri Punch,M 45, Greater Kailash (GK) 1, New Delhi</t>
  </si>
  <si>
    <t>Noshi - Yum Asian Delivery,Greater Kailash (GK) 1, New Delhi</t>
  </si>
  <si>
    <t>Nimtho,1st Floor, R Block, Pamposh Enclave, Greater Kailash (GK) 1, New Delhi</t>
  </si>
  <si>
    <t>Karate Kitchen,Greater Kailash (GK) 1, New Delhi</t>
  </si>
  <si>
    <t>European, Asian, North Indian, Italian, Continental, Pizza</t>
  </si>
  <si>
    <t>Gastronomica Kitchen &amp; Bar,2nd Floor, M-55, M Block Market, Greater Kailash (GK) 1, New Delhi</t>
  </si>
  <si>
    <t>Continental, Chinese, Thai</t>
  </si>
  <si>
    <t>Druk,71, 2nd Floor, M-Block Market, Greater Kailash (GK) 1, New Delhi</t>
  </si>
  <si>
    <t>Dezertfox,R-45, Greater Kailash (GK) 1, New Delhi</t>
  </si>
  <si>
    <t>American, Mexican, Finger Food</t>
  </si>
  <si>
    <t>Depot48,N 3, Level 2, N Block Market, Greater Kailash (GK) 1, New Delhi</t>
  </si>
  <si>
    <t>Wagh Bakri Tea Lounge,M-57, 1st Floor, M Block Market, Greater Kailash (GK) 1, New Delhi</t>
  </si>
  <si>
    <t>Tirupati Vrindavan,34, 1st Floor, M Block Market, Greater Kailash (GK) 1, New Delhi</t>
  </si>
  <si>
    <t>Tibb's Frankie,M-2/A, M Block Market, Greater Kailash (GK) 1, New Delhi</t>
  </si>
  <si>
    <t>The Laidback Cafe,11, N Block, Greater Kailash (GK) 1, New Delhi</t>
  </si>
  <si>
    <t>The Chocolate Haven,M Block, Greater Kailash (GK) 1, New Delhi</t>
  </si>
  <si>
    <t>Thai House by Kylin,N-6, 1st Floor, Greater Kailash (GK) 1, New Delhi</t>
  </si>
  <si>
    <t>Starbucks,M-33, M Block Market, Greater Kailash (GK) 1, New Delhi</t>
  </si>
  <si>
    <t>Side Wok,N-11, N Block Market, Greater Kailash (GK) 1, New Delhi</t>
  </si>
  <si>
    <t>Prince Chaat Corner,M-29, Greater Kailash (GK) 1, New Delhi</t>
  </si>
  <si>
    <t>New Minar,M-65, M Block Market, Greater Kailash (GK) 1, New Delhi</t>
  </si>
  <si>
    <t>Mad Over Donuts,S-13, M Block Market, Greater Kailash (GK) 1, New Delhi</t>
  </si>
  <si>
    <t>British, Chinese, Italian</t>
  </si>
  <si>
    <t>Londoners,M-25, 1st &amp; 2nd Floor with Terrace, Greater Kailash (GK) 1, New Delhi</t>
  </si>
  <si>
    <t>Kebabs &amp; Curries,G-14, Bhanot Corner, R Block, Greater Kailash (GK) 1, New Delhi</t>
  </si>
  <si>
    <t>Mexican, Italian, American</t>
  </si>
  <si>
    <t>Jon's head Grill,M-10, 1st Floor, M Block Market, Greater Kailash (GK) 1, New Delhi</t>
  </si>
  <si>
    <t>Hungry Pistals,B-6, Ground Floor, Greater Kailash (GK) 1, New Delhi</t>
  </si>
  <si>
    <t>Grills &amp; Platters,A-3, iLodge Hotel, Pamposh Enclave, Greater Kailash (GK) 1, New Delhi</t>
  </si>
  <si>
    <t>Gatsby Kitchen &amp; Bar by Club BW,N-4, N Block Market, Greater Kailash (GK) 1, New Delhi</t>
  </si>
  <si>
    <t>For the Love of Cake,S Block, Greater Kailash (GK) 1, New Delhi</t>
  </si>
  <si>
    <t>Fluffles - The Fluffy Waffle Co.,S 13, Greater Kailash (GK) 1, New Delhi</t>
  </si>
  <si>
    <t>North Indian, Continental, Italian, Finger Food</t>
  </si>
  <si>
    <t>Elation,M-32, 2nd Floor, Greater Kailash (GK) 1, New Delhi</t>
  </si>
  <si>
    <t>Dí_ner Grill,S-13, M Block Market, Greater Kailash (GK) 1, New Delhi</t>
  </si>
  <si>
    <t>Ding Ding,41 - Zamrudpur, Near Gurudwara, Greater Kailash (GK) 1, New Delhi</t>
  </si>
  <si>
    <t>Cocoberry,S-5, Ground Floor, M Block Market, Greater Kailash (GK) 1, New Delhi</t>
  </si>
  <si>
    <t>Captain Grub,Greater Kailash (GK) 1, New Delhi</t>
  </si>
  <si>
    <t>Cafí© Healthilicious,Inside Pacific Sports Complex, Near Petrol Pump, Greater Kailash (GK) 1, New Delhi</t>
  </si>
  <si>
    <t>Cafe Turtle,3rd Floor, N-16, Greater Kailash (GK) 1, New Delhi</t>
  </si>
  <si>
    <t>Cafe Diva,N-8, N Block Market, Greater Kailash (GK) 1, New Delhi</t>
  </si>
  <si>
    <t>Cafe Culture,M 33, Greater Kailash (GK) 1, New Delhi</t>
  </si>
  <si>
    <t>Bun Intended,Greater Kailash (GK) 1, New Delhi</t>
  </si>
  <si>
    <t>Bread &amp; More,N-17, N Block Market, Greater Kailash (GK) 1, New Delhi</t>
  </si>
  <si>
    <t>Bliss Bakery,M 2, Next to SCI Hospital, Greater Kailash (GK) 1, New Delhi</t>
  </si>
  <si>
    <t>Baskin Robbins,C-8, Hotel Solo Victoria, Main Road, Near M Block Market, Greater Kailash (GK) 1, New Delhi</t>
  </si>
  <si>
    <t>Baking Bad,Greater Kailash (GK) 1, New Delhi</t>
  </si>
  <si>
    <t>A Piece of Paris,Greater Kailash (GK) 1, New Delhi</t>
  </si>
  <si>
    <t>Burger, American, Fast Food, Italian, Pizza</t>
  </si>
  <si>
    <t>Owl is Well,Greater Kailash (GK) 1, New Delhi</t>
  </si>
  <si>
    <t>The Sugar Story,W Block, Greater Kailash (GK) 1, New Delhi</t>
  </si>
  <si>
    <t>The Munchbox,Greater Kailash (GK) 1, New Delhi</t>
  </si>
  <si>
    <t>The Kathis,M-29, M Block Market, Greater Kailash (GK) 1, New Delhi</t>
  </si>
  <si>
    <t>Chinese, Healthy Food</t>
  </si>
  <si>
    <t>The Food Junction,Opposite R Block Park, Greater Kailash (GK) 1, New Delhi</t>
  </si>
  <si>
    <t>The Cocktail House,M-69, Greater Kailash (GK) 1, New Delhi</t>
  </si>
  <si>
    <t>Subway,M-57, 1st Floor, M Block Market, Greater Kailash (GK) 1, New Delhi</t>
  </si>
  <si>
    <t>Kashmiri, Chinese, Mughlai</t>
  </si>
  <si>
    <t>Samavar,B-36, Pamposh Enclave, Greater Kailash (GK) 1, New Delhi</t>
  </si>
  <si>
    <t>North Indian, Fast Food, Continental</t>
  </si>
  <si>
    <t>Room Service,Greater Kailash (GK) 1, New Delhi</t>
  </si>
  <si>
    <t>Red Wok,13, Guru Nanak Market, Pamposh Enclave, Greater Kailash (GK) 1, New Delhi</t>
  </si>
  <si>
    <t>New Bengal Sweets,M-5, M Block Market, Greater Kailash (GK) 1, New Delhi</t>
  </si>
  <si>
    <t>Nescafe,M-51, M Block Market, Greater Kailash (GK) 1, New Delhi</t>
  </si>
  <si>
    <t>Karim's,M-71, M Block Market, Greater Kailash (GK) 1, New Delhi</t>
  </si>
  <si>
    <t>Hunger Strike,M-69, Opposite Yes Bank, M Block Market, Greater Kailash (GK) 1, New Delhi</t>
  </si>
  <si>
    <t>Cafe Coffee Day - The Lounge,M-37, M Block Market, Greater Kailash (GK) 1, New Delhi</t>
  </si>
  <si>
    <t>European, Sushi, Italian</t>
  </si>
  <si>
    <t>BED,2nd Floor, N-17, N Block Market, Greater Kailash (GK) 1, New Delhi</t>
  </si>
  <si>
    <t>Gourmet Hub, Pashim Vihar, New Delhi</t>
  </si>
  <si>
    <t>Gourmet Hub, Pashim Vihar</t>
  </si>
  <si>
    <t>Burger King,Shop GF-29, BG-1 BG-2, Gourmet Hub, Paschim Vihar, New Delhi</t>
  </si>
  <si>
    <t>Ginger Hotel, Vivek Vihar, New Delhi</t>
  </si>
  <si>
    <t>Ginger Hotel, Vivek Vihar</t>
  </si>
  <si>
    <t>Barbeque Nation,Ginger Hotel, DDA Community Center, Opposite Eastend Club, Vivek Vihar, New Delhi</t>
  </si>
  <si>
    <t>The Square Meal,Ginger Hotel, DDA Community Center, Vivek-Vihar Police Station, Vivek Vihar, New Delhi</t>
  </si>
  <si>
    <t>Geeta Colony, New Delhi</t>
  </si>
  <si>
    <t>Geeta Colony</t>
  </si>
  <si>
    <t>Tasty Tandoor,726/2, Jheel Khuranja, Geeta Colony, New Delhi</t>
  </si>
  <si>
    <t>Tandoori Tadka,13/279, Bhawan Mandir, Geeta Colony, New Delhi</t>
  </si>
  <si>
    <t>Seafood, Mughlai, North Indian</t>
  </si>
  <si>
    <t>Spice Studio,Shop 17/38, Near Geeta Apartments, Geeta Colony, New Delhi</t>
  </si>
  <si>
    <t>Soya Twist,A-2, Krishna Nagar Extension, Geeta Colony, New Delhi</t>
  </si>
  <si>
    <t>Singh's,6/174, Near Ram Leela Ground, Geeta Colony, New Delhi</t>
  </si>
  <si>
    <t>Shree Banke Foods,13/289, 14 Block Gurudwra, Geeta Colony, New Delhi</t>
  </si>
  <si>
    <t>Punjabi's Veg Grill,13/288 , 14 Block Gurudwra, Geeta Colony, New Delhi</t>
  </si>
  <si>
    <t>Punjabi Tandoori Tikka,14/132, 14 Block, Near Gurudwara, Geeta Colony, New Delhi</t>
  </si>
  <si>
    <t>Prem Ji Delhi Wale,6/174, Near Ramleela Ground, Geeta Colony, New Delhi</t>
  </si>
  <si>
    <t>Pompas Chicken,Shop 14/9, Main Road, Geeta Colony, New Delhi</t>
  </si>
  <si>
    <t>Parantha on Call,Geeta Colony, New Delhi</t>
  </si>
  <si>
    <t>Madras Cafe,Bhagwan Das Kothi, Gandhi Nagar, Geeta Colony, New Delhi</t>
  </si>
  <si>
    <t>Lots of Food,12/124 Geeta Colony, Geeta Colony, New Delhi</t>
  </si>
  <si>
    <t>Khurana Eating Point,17/93, Geeta Colony, New Delhi</t>
  </si>
  <si>
    <t>Kailash Vaishno Dhaba,Block 8/112, Geeta Colony, New Delhi</t>
  </si>
  <si>
    <t>Jo Jo Chinese Fast Food,13/283, Geeta Colony, New Delhi</t>
  </si>
  <si>
    <t>Insane Foods,Geeta Colony, New Delhi</t>
  </si>
  <si>
    <t>Chaman Dhaba,450/1, Jheel Kuranja, Near, Geeta Colony, New Delhi</t>
  </si>
  <si>
    <t>Baweja's Haandi,11/89, Near Kanchan Studio and Geeta Colony Police Station, Geeta Colony, New Delhi</t>
  </si>
  <si>
    <t>Ramesh Vaishno Dhaba,13/292, Geeta Colony, New Delhi</t>
  </si>
  <si>
    <t>Nagpal Di Hatti,131, Budhh Bazar, Veer Savarkar Market, Gandhinagar, Near, Geeta Colony, New Delhi</t>
  </si>
  <si>
    <t>The Chinese Hut,6/18, Near 7 Block Gurudwara, Geeta Colony, New Delhi</t>
  </si>
  <si>
    <t>Ramesh Vaishno Dhaba,439, Jheel Khuranja, Geeta Colony, New Delhi</t>
  </si>
  <si>
    <t>Rahul Meat Corner,447, Jheel Khurenja, Geeta Colony, New Delhi</t>
  </si>
  <si>
    <t>Punjabi's Veg Grill,441/8, Jheel Khuranja, Main Road, Geeta Colony, New Delhi</t>
  </si>
  <si>
    <t>Kashish Restaurant &amp; Caterers,5/2/10, Main Road, Geeta Colony, New Delhi</t>
  </si>
  <si>
    <t>Himcream,13/56, Geeta Colony, New Delhi</t>
  </si>
  <si>
    <t>Guru Kripa,5/1/5, Geeta Colony, New Delhi</t>
  </si>
  <si>
    <t>Grub Street,Near Geeta Colony Police Station, Geeta Colony, New Delhi</t>
  </si>
  <si>
    <t>Chinese Inn,13/82, Geeta Colony, New Delhi</t>
  </si>
  <si>
    <t>China Town,Block 14, Geeta Colony, New Delhi</t>
  </si>
  <si>
    <t>Chawla's,13/41, Geeta Colony, New Delhi</t>
  </si>
  <si>
    <t>Bunty Dhaba,130/289, Geeta Colony, New Delhi</t>
  </si>
  <si>
    <t>Amul Ice-Cream Parlour,591-598, Near Sabzi Mandi Jheel, Geeta Colony, New Delhi</t>
  </si>
  <si>
    <t>European, Italian, North Indian</t>
  </si>
  <si>
    <t>Garden of Five Senses, Saket, New Delhi</t>
  </si>
  <si>
    <t>Garden of Five Senses, Saket</t>
  </si>
  <si>
    <t>FIO Country Kitchen and Bar,Gate 1, The Garden of Five Senses, Saidulajab, Saket, New Delhi</t>
  </si>
  <si>
    <t>Fun City Mall, Prashant Vihar, New Delhi</t>
  </si>
  <si>
    <t>Fun City Mall, Prashant Vihar</t>
  </si>
  <si>
    <t>Giani's,Ground Floor, Fun City Mall, Prashant Vihar, New Delhi</t>
  </si>
  <si>
    <t>Foodies,Fun City Mall, Prashant Vihar, New Delhi</t>
  </si>
  <si>
    <t>Dilli Grillz,Ground Floor, Fun City Mall, Prashant Vihar, New Delhi</t>
  </si>
  <si>
    <t>Friends Colony, New Delhi</t>
  </si>
  <si>
    <t>Friends Colony</t>
  </si>
  <si>
    <t>Indian Accent - The Manor,The Manor, 77, Friends Colony, New Delhi</t>
  </si>
  <si>
    <t>Barista,17A, Friends Colony, New Delhi</t>
  </si>
  <si>
    <t>South Indian, Andhra</t>
  </si>
  <si>
    <t>Feroze Shah Road, New Delhi</t>
  </si>
  <si>
    <t>Feroze Shah Road</t>
  </si>
  <si>
    <t>Andhra Bhavan,1, Ashoka Road, Feroze Shah Road, New Delhi</t>
  </si>
  <si>
    <t>Gupta's Food Point,Shop 1 &amp; 2, Near Indian Medical Association, ITO Lane</t>
  </si>
  <si>
    <t>Mediterranean, Continental, Italian</t>
  </si>
  <si>
    <t>Essex Farms, New Delhi</t>
  </si>
  <si>
    <t>Essex Farms</t>
  </si>
  <si>
    <t>Yes Minister - Pub &amp; Kitchen,Essex Farms, 4, Hauz Khas, New Delhi</t>
  </si>
  <si>
    <t>North Indian, Chinese, Continental, Seafood</t>
  </si>
  <si>
    <t>Essex Village Garden,Essex Farms, 4 Aurobindo Marg, Hauz Khas, New Delhi</t>
  </si>
  <si>
    <t>Essex Collections Patisserie,Essex Farms, 4, Hauz Khas, New Delhi</t>
  </si>
  <si>
    <t>Eros Hotel, Nehru Place, New Delhi</t>
  </si>
  <si>
    <t>Eros Hotel, Nehru Place</t>
  </si>
  <si>
    <t>Empress of China - Eros Hotel,Eros Hotel, American Plaza, Nehru Place, New Delhi</t>
  </si>
  <si>
    <t>Sweet &amp; Crusty - Eros Hotel,Eros Hotel, American Plaza, Nehru Place, New Delhi</t>
  </si>
  <si>
    <t>Lounge &amp; Bar - Eros Hotel,Eros Hotel, American Plaza, Nehru Place, New Delhi</t>
  </si>
  <si>
    <t>Blooms - Eros Hotel,Eros Hotel, American Plaza, Nehru Place, New Delhi</t>
  </si>
  <si>
    <t>Tea Lounge - Eros Hotel,Eros Hotel, American Plaza, Nehru Place, New Delhi</t>
  </si>
  <si>
    <t>Italian, Mediterranean, Continental, North Indian</t>
  </si>
  <si>
    <t>Epicuria Food Mall, Nehru Place, New Delhi</t>
  </si>
  <si>
    <t>Epicuria Food Mall, Nehru Place</t>
  </si>
  <si>
    <t>The Flying Saucer Cafe,Ground Floor, Epicuria Food Mall, Nehru Place Metro Station, Nehru Place, New Delhi</t>
  </si>
  <si>
    <t>The Chatter House,Lower Basement, Epicuria Food Mall, Nehru Place Metro Station, Nehru Place, New Delhi</t>
  </si>
  <si>
    <t>Lord of the Drinks Forum,Lower Basement, Epicuria Food Mall, Nehru Place Metro Station, Nehru Place, New Delhi</t>
  </si>
  <si>
    <t>FIO Cookhouse and Bar,Epicuria Food Mall, Nehru Place Metro Station, Nehru Place, New Delhi</t>
  </si>
  <si>
    <t>Portuguese, African</t>
  </si>
  <si>
    <t>Nando's,Epicuria Food Mall, Nehru Place, New Delhi</t>
  </si>
  <si>
    <t>The Crunch Box,Lower Ground Floor, Epicuria Food Mall, Nehru Place Metro Station, Nehru Place, New Delhi</t>
  </si>
  <si>
    <t>Subway,Epicuria Food Mall, Near Metro Station, Nehru Place, New Delhi</t>
  </si>
  <si>
    <t>Sona Pure Veg Paradise,Epicuria Food Mall, Nehru Place Metro Station, Nehru Place, New Delhi</t>
  </si>
  <si>
    <t>Khan Chacha,Lower Ground Floor, FCŒ_8, Epicuria, Nehru Place, New Delhi</t>
  </si>
  <si>
    <t>Keventers,Food Court, Epicuria Food Mall, Nehru Place, New Delhi</t>
  </si>
  <si>
    <t>Dimcha,Upper Ground Floor, Epicuria Food Mall, Nehru Place Metro Station, Nehru Place, New Delhi</t>
  </si>
  <si>
    <t>Chaayos,Upper Ground Floor, Epicuria Food Mall, Nehru Place Metro Station, Nehru Place, New Delhi</t>
  </si>
  <si>
    <t>Yo! China,Shop 7, Ground Floor, Epicuria Food Mall, Nehru Place Metro Station, Nehru Place, New Delhi</t>
  </si>
  <si>
    <t>Sagar Ratna,Lower Ground Floor, Epicuria Food Mall, Nehru Place Metro Station, Nehru Place, New Delhi</t>
  </si>
  <si>
    <t>Moti Mahal Delux,Lower Ground Floor,  Epicuria Food Mall, Nehru Place Metro Station, Nehru Place, New Delhi</t>
  </si>
  <si>
    <t>Karim's,Shop 2, Lower Ground Floor, Epicuria Food Mall, Nehru Place Metro Station, Nehru Place, New Delhi</t>
  </si>
  <si>
    <t>Joost Juice Bar,Ground Floor, Epicuria Food Mall, Nehru Place, New Delhi</t>
  </si>
  <si>
    <t>Gelato Vinto,Ground Floor, Epicuria Food Mall, Nehru Place Metro Station, Nehru Place, New Delhi</t>
  </si>
  <si>
    <t>Drool Waffles,K-1, Lower Ground Floor, Epicuria Food Mall, Nehru Place, New Delhi</t>
  </si>
  <si>
    <t>Chicago Pizza,Epicuria Food Mall, Nehru Place Metro Station, Nehru Place, New Delhi</t>
  </si>
  <si>
    <t>Cafe Coffee Day,Epicuria Food Mall, Near Nehru Place Metro Station, Nehru Place, New Delhi</t>
  </si>
  <si>
    <t>East Patel Nagar, New Delhi</t>
  </si>
  <si>
    <t>East Patel Nagar</t>
  </si>
  <si>
    <t>Duke's Pastry Shop,23/5, East Patel Nagar, New Delhi</t>
  </si>
  <si>
    <t>Stabbers,29/1, Main Market, East Patel Nagar, New Delhi</t>
  </si>
  <si>
    <t>The Pink Whisk,Ground Floor, 34/7, East Patel Nagar, New Delhi</t>
  </si>
  <si>
    <t>Swag Cafe,12/20 1st Floor, East Patel Nagar Market, East Patel Nagar, New Delhi</t>
  </si>
  <si>
    <t>Snacks and More,Shop-5, 15/5, East Patel Nagar, New Delhi</t>
  </si>
  <si>
    <t>Shisha,Main Market, East Patel Nagar, New Delhi</t>
  </si>
  <si>
    <t>Punjabi Rasoi,25/32, Near Fedex, East Patel Nagar, New Delhi</t>
  </si>
  <si>
    <t>North Indian, Rajasthani, Gujarati</t>
  </si>
  <si>
    <t>Panchratna Thali,Bodhraj Kohli Marg, Block 16, East Patel Nagar, New Delhi</t>
  </si>
  <si>
    <t>My Kind Of Cafe,23/21-E Ground Floor, Main Market, Near Patel Nagar Park, East Patel Nagar, New Delhi</t>
  </si>
  <si>
    <t>Johny's Vada Pav,12/17, Near Canara Bank, East Patel Nagar, New Delhi</t>
  </si>
  <si>
    <t>Hardwari,18/47, Main Market, East Patel Nagar, New Delhi</t>
  </si>
  <si>
    <t>Healthy Food, Fast Food</t>
  </si>
  <si>
    <t>WeDesi Flavours,Near Jaypee Siddharth, East Patel Nagar, New Delhi</t>
  </si>
  <si>
    <t>VC's Food Paradise,23/5A, East Patel Nagar, New Delhi</t>
  </si>
  <si>
    <t>Tsui Wong,23/1, East Patel Nagar Market, East Patel Nagar, New Delhi</t>
  </si>
  <si>
    <t>The Yellow Chef,18/48, Main Market, East Patel Nagar, New Delhi</t>
  </si>
  <si>
    <t>The Diet Kitchen,23/21-A, East Patel Nagar, New Delhi</t>
  </si>
  <si>
    <t>Rice Bowl,1/4, East Patel Nagar, New Delhi</t>
  </si>
  <si>
    <t>Punjabi Chaap Corner,Shop 3, 25/6, East Patel Nagar, New Delhi</t>
  </si>
  <si>
    <t>Naivedyam,25/35, East Patel Nagar, New Delhi</t>
  </si>
  <si>
    <t>Dunkin' Donuts,1/2, Ground Floor, Opposite Patel Nagar Metro Station, East Patel Nagar, New Delhi</t>
  </si>
  <si>
    <t>Domino's Pizza,18/27, East Patel Nagar Market, East Patel Nagar, New Delhi</t>
  </si>
  <si>
    <t>Wrapss,18/51, Main Market, East Patel Nagar, New Delhi</t>
  </si>
  <si>
    <t>Twenty Four Seven,18/43 &amp; 18/44, Ground Floor, East Patel Nagar, New Delhi</t>
  </si>
  <si>
    <t>Continental, Chinese, North Indian, Healthy Food</t>
  </si>
  <si>
    <t>The Taste of India,Shop 2, 12/20, East Patel Nagar, New Delhi</t>
  </si>
  <si>
    <t>The Baithak's,18/41, Main Market, East Patel Nagar, New Delhi</t>
  </si>
  <si>
    <t>Spice Box,13/5, East Patel Nagar, New Delhi</t>
  </si>
  <si>
    <t>Chinese, Cafe, Fast Food</t>
  </si>
  <si>
    <t>Sharazz,23/2, Main Market, East Patel Nagar, New Delhi</t>
  </si>
  <si>
    <t>Sat Guru Dhaba,18/52, Near Neel Kanth Mandir, East Patel Nagar, New Delhi</t>
  </si>
  <si>
    <t>Pick Fresh Fish,29/1, East Patel Nagar Market, East Patel Nagar, New Delhi</t>
  </si>
  <si>
    <t>Keventers,Shop No 5, Ground Floor, 29/1, East Patel Nagar, New Delhi</t>
  </si>
  <si>
    <t>Indi-QUE,23/16, Main Market, East Patel Nagar, New Delhi</t>
  </si>
  <si>
    <t>Gyan's,28/10, Central Market, Opposite Neel Kanth Mandir, East Patel Nagar, New Delhi</t>
  </si>
  <si>
    <t>Green Chick Chop,29/1, Shop 2, East Patel Nagar, New Delhi</t>
  </si>
  <si>
    <t>North Indian, Mughlai, Continental</t>
  </si>
  <si>
    <t>Forty 3 East,Almondz Hotel, 4/3, East Patel Nagar, New Delhi</t>
  </si>
  <si>
    <t>FOG Cafe and Lounge,7/7, Ground Floor, East Patel Nagar, New Delhi</t>
  </si>
  <si>
    <t>Empire The Meat Shop,28/14, East Patel Nagar, New Delhi</t>
  </si>
  <si>
    <t>Eggless Dukes,23/5, East Patel Nagar, New Delhi</t>
  </si>
  <si>
    <t>Cocoberry,11/23, East Patel Nagar Market, East Patel Nagar, New Delhi</t>
  </si>
  <si>
    <t>Chinese King,Shop 6, 26/32 Palmohan Sadan, East Patel Nagar, New Delhi</t>
  </si>
  <si>
    <t>Chinese Food,23/21C, East Patel Nagar, New Delhi</t>
  </si>
  <si>
    <t>Cafe Coffee Day,11/15, East Patel Nagar, New Delhi</t>
  </si>
  <si>
    <t>Cafe Buddy's,Patel Nagar Metro Station, East Patel Nagar, New Delhi</t>
  </si>
  <si>
    <t>Fast Food, Cafe</t>
  </si>
  <si>
    <t>Caboose X Cafe &amp; Lounge,18/31, 1st Floor, Main Market, East Patel Nagar, New Delhi</t>
  </si>
  <si>
    <t>Brainfreezzers,23/21-C, 1st Floor, Main Market, East Patel Nagar, New Delhi</t>
  </si>
  <si>
    <t>Blue Water Grille Express,23/23, East Patel Nagar, New Delhi</t>
  </si>
  <si>
    <t>Bite &amp; More,9/10, Shop 2, East Patel Nagar, New Delhi</t>
  </si>
  <si>
    <t>Baskin Robbins,Shop 4, 25/6, Ground Floor, East Patel Nagar, New Delhi</t>
  </si>
  <si>
    <t>Barista,18/36, Ground Floor, Main Market, East Patel Nagar, New Delhi</t>
  </si>
  <si>
    <t>Barichi,Hotel Rahman, 3/1, Near Patel Nagar Metro Station, East Patel Nagar, New Delhi</t>
  </si>
  <si>
    <t>Bake Club,23/5-B, East Patel Nagar, New Delhi</t>
  </si>
  <si>
    <t>Chinese, Thai, Asian, Malaysian, Vietnamese, Japanese</t>
  </si>
  <si>
    <t>East of Kailash, New Delhi</t>
  </si>
  <si>
    <t>East of Kailash</t>
  </si>
  <si>
    <t>Asian Haus,76/2, Near Iskcon Temple, Sant Nagar, East of Kailash, New Delhi</t>
  </si>
  <si>
    <t>Zaika Muradabadi,Shop 27/6, Garhi Main Market, East of Kailash, New Delhi</t>
  </si>
  <si>
    <t>Viya Cupcakery,F-50, East of Kailash, New Delhi</t>
  </si>
  <si>
    <t>Vijay Store,3/3, Community Centre, East of Kailash, New Delhi</t>
  </si>
  <si>
    <t>Uncle Sam,Ramesh Market, East of Kailash, New Delhi</t>
  </si>
  <si>
    <t>Chinese, Lucknowi</t>
  </si>
  <si>
    <t>Test Restaruants for Medio,Test address, East of Kailash, New Delhi</t>
  </si>
  <si>
    <t>Sher-e-Punjab,76, 1st Floor, Amrit Puri, East of Kailash, New Delhi</t>
  </si>
  <si>
    <t>Roll Corner,Near Mool Chand Metro Station, East of Kailash, New Delhi</t>
  </si>
  <si>
    <t>Punjabi Tandoor,Shop 1/191, Neelkanth Palace, Sant Nagar, East of Kailash, New Delhi</t>
  </si>
  <si>
    <t>Piyu Fast Food,252, Sant Nagar, East of Kailash, New Delhi</t>
  </si>
  <si>
    <t>Munch Brunch Cafe,245- A, Sant Nagar, East of Kailash, New Delhi</t>
  </si>
  <si>
    <t>Laziz Chinese Fast Food,Kalka Devi Marg, Near DDA Park, East of Kailash, New Delhi</t>
  </si>
  <si>
    <t>Kitchen King,Near Iskcon Temple, East of Kailash, New Delhi</t>
  </si>
  <si>
    <t>Kasur Khyon,34/6, Community Centre, East of Kailash, New Delhi</t>
  </si>
  <si>
    <t>K.K. Fast Food Service,44/4, Community Centre, East of Kailash, New Delhi</t>
  </si>
  <si>
    <t>Awadhi, Mughlai, North Indian</t>
  </si>
  <si>
    <t>Janaab,East of Kailash, New Delhi</t>
  </si>
  <si>
    <t>Jagram Dhaba,285, Sant Nagar, East of Kailash, New Delhi</t>
  </si>
  <si>
    <t>Heera Chicken Corner,Ground Floor, Neelkanth Palace, Sant Nagar, Near, East of Kailash, New Delhi</t>
  </si>
  <si>
    <t>Ghar Ka Khana,Neel Kanth Palace, Near Iskcon Temple, Main Road Sant Nagar, East of Kailash, New Delhi</t>
  </si>
  <si>
    <t>Firangi Mithai,30, Kailash Hills, East of Kailash, New Delhi</t>
  </si>
  <si>
    <t>Dessert Carte,D-148, East of Kailash, New Delhi</t>
  </si>
  <si>
    <t>Delhi Pizza Corner,Shop 8, Near Isckon Temple, East of Kailash, New Delhi</t>
  </si>
  <si>
    <t>Delhi Lazeez,East of Kailash, East of Kailash, New Delhi</t>
  </si>
  <si>
    <t>Delhi Food Adda,9A, C Block Market, East of Kailash, New Delhi</t>
  </si>
  <si>
    <t>Da Pizza Corner,C 35, DDA Flats, Garhi, East of Kailash, New Delhi</t>
  </si>
  <si>
    <t>Aurangzeb,D-130, East of Kailash, New Delhi</t>
  </si>
  <si>
    <t>Anupama Sweets &amp; Restaurant,16, A, Main Road, Sant Nagar, East of Kailash, New Delhi</t>
  </si>
  <si>
    <t>Afghani, Mughlai, Chinese</t>
  </si>
  <si>
    <t>Al- Sheikh,Community Center, East of Kailash, New Delhi</t>
  </si>
  <si>
    <t>Al- Laziz,252, Nazar Singh Place,Sant Nagar, East of Kailash, New Delhi</t>
  </si>
  <si>
    <t>Aggarwal Eating Point,3-5, Mini DDA Market, Amrit Puri B, Garhi, East of Kailash, New Delhi</t>
  </si>
  <si>
    <t>17 Degree Food Service,Shop 41/1, Hari Complex 304, Garhi, East of Kailash, New Delhi</t>
  </si>
  <si>
    <t>Zaaika Junction,Shop 43/6, Ground Floor, Community Center, East of Kailash, New Delhi</t>
  </si>
  <si>
    <t>Vadapav Junction,B 19, DSIDC, Garhi, East of Kailash, New Delhi</t>
  </si>
  <si>
    <t>Spice Tree,Shop 4, DDA Market, Mount Kailash, East of Kailash, New Delhi</t>
  </si>
  <si>
    <t>Shiv Shakti Vaishno Bhojnalaya,39/1, Community Centre, East of Kailash, New Delhi</t>
  </si>
  <si>
    <t>Republic of Chicken,Shop 8, Mount Kailash Market, East of Kailash, New Delhi</t>
  </si>
  <si>
    <t>Raju Vaishnav Dhaba,1, DDA Market, Garhi, Opposite ISCON Temple, East of Kailash, New Delhi</t>
  </si>
  <si>
    <t>Novelty Chicken Corner,28, C Block Market, East of Kailash, New Delhi</t>
  </si>
  <si>
    <t>Naagar Foods,D-88, Amrit Puri B, East of Kailash, New Delhi</t>
  </si>
  <si>
    <t>Mughals Rasoi,227-B, Sant Nagar, East of Kailash, New Delhi</t>
  </si>
  <si>
    <t>Litti.In,Shop 9, D Block, DDA Market, Near HDFC Bank, East of Kailash, New Delhi</t>
  </si>
  <si>
    <t>LaDiDa,1st Floor, D-123, East of Kailash, New Delhi</t>
  </si>
  <si>
    <t>Kowloon Express,Shop 11/12, DDA Market, Mount Kailash, East of Kailash, New Delhi</t>
  </si>
  <si>
    <t>Kolkata Hot Kathi Roll,285, Sant Nagar, East of Kailash, New Delhi</t>
  </si>
  <si>
    <t>Khan's Dilli-6 Biryani,East of Kailash, New Delhi</t>
  </si>
  <si>
    <t>Ikreate,206 D, Ground Floor, Prakash Mohalla, East of Kailash, New Delhi</t>
  </si>
  <si>
    <t>Hasty Tasty,C Block Market, East of Kailash, New Delhi</t>
  </si>
  <si>
    <t>Halka Fulka,382, White House, Sant Nagar, East of Kailash, New Delhi</t>
  </si>
  <si>
    <t>Govinda's Confectionery,Iskcon Temple Complex, Main Road, East of Kailash, New Delhi</t>
  </si>
  <si>
    <t>Froshier Fruits,B 142/1, B Block, East of Kailash, New Delhi</t>
  </si>
  <si>
    <t>Food Land,252-H, Kailash Plazza, Sant Nagar, East of Kailash, New Delhi</t>
  </si>
  <si>
    <t>Delhi Rasoi,15, Community Center, Ground Floor, East of Kailash, New Delhi</t>
  </si>
  <si>
    <t>Cafe Coffee Day,6, Ground Floor Northside, Community Center, East of Kailash, New Delhi</t>
  </si>
  <si>
    <t>Bikaner Sweets,1, Sai Plaza, Sant Nagar, East of Kailash, New Delhi</t>
  </si>
  <si>
    <t>Al-Malik,187-A, G K House, Sant Nagar, East of Kailash, New Delhi</t>
  </si>
  <si>
    <t>Aggarwal Sweets,2, C Block Market, East of Kailash, New Delhi</t>
  </si>
  <si>
    <t>Durga Puri, New Delhi</t>
  </si>
  <si>
    <t>Durga Puri</t>
  </si>
  <si>
    <t>Wah Ji Wah,E-6, Jyoti Colony, 100 Feet Road, Durga Puri, New Delhi</t>
  </si>
  <si>
    <t>Dr. Zakir Hussain Marg, New Delhi</t>
  </si>
  <si>
    <t>Dr. Zakir Hussain Marg</t>
  </si>
  <si>
    <t>Twenty Four Seven,Near Petrol Pump, Sundar Nagar, Dr. Zakir Hussain Marg, New Delhi</t>
  </si>
  <si>
    <t>DLF South Square, Sarojini Nagar, New Delhi</t>
  </si>
  <si>
    <t>DLF South Square, Sarojini Nagar</t>
  </si>
  <si>
    <t>Subway,107 &amp; 108, 1st Floor, DLF South Square, Multilevel Parking Complex, Sarojini Nagar, New Delhi</t>
  </si>
  <si>
    <t>North Indian, Indian</t>
  </si>
  <si>
    <t>Meatwale.com,Shop 43, DLF South Square Mall, Sarojini Nagar, New Delhi</t>
  </si>
  <si>
    <t>McDonald's,34, 102B, 109 &amp; 110, Ground/1st Floor, Multilevel Parking Cum Commercial Complex (MLCP), DLF South Square, Sarojini Nagar, New Delhi</t>
  </si>
  <si>
    <t>Haldiram's,DLF South Square, Sarojini Nagar, New Delhi</t>
  </si>
  <si>
    <t>Frontier,30, DLF South Square, Sarojini Nagar, New Delhi</t>
  </si>
  <si>
    <t>Flaming Wok,Shop 104, 1st Floor, DLF South Square, Sarojini Nagar, New Delhi</t>
  </si>
  <si>
    <t>Domino's Pizza,102-A, 1st Floor, DLF South Square Mall, Sarojini Nagar, New Delhi</t>
  </si>
  <si>
    <t>American, Fast Food, Desserts</t>
  </si>
  <si>
    <t>DLF Promenade Mall, Vasant Kunj, New Delhi</t>
  </si>
  <si>
    <t>DLF Promenade Mall, Vasant Kunj</t>
  </si>
  <si>
    <t>Ooh Lala !,Food Court, 2nd Floor, DLF Promenade Mall, Vasant Kunj, New Delhi</t>
  </si>
  <si>
    <t>The Beer Cafe,2nd Floor, DLF Promenade Mall, Vasant Kunj, New Delhi</t>
  </si>
  <si>
    <t>Starbucks,254-256, 1st Floor, DLF Promenade Mall, Vasant Kunj, New Delhi</t>
  </si>
  <si>
    <t>Mad Over Donuts,2nd Floor, DLF Promenade Mall, Vasant Kunj, New Delhi</t>
  </si>
  <si>
    <t>L'Opera,2nd Floor, DLF Promenade Mall, Vasant Kunj, New Delhi</t>
  </si>
  <si>
    <t>Krispy Kreme,Ground Floor, DLF Promenade Mall, Vasant Kunj, New Delhi</t>
  </si>
  <si>
    <t>Keventers,Food Court, 2nd Floor, DLF Promenade Mall, Vasant Kunj, New Delhi</t>
  </si>
  <si>
    <t>Haldiram's,Food Court, 2nd Floor, DLF Promenade Mall, Vasant Kunj, New Delhi</t>
  </si>
  <si>
    <t>Foodhall,1st Floor, DLF Promenade Mall, Vasant Kunj, New Delhi</t>
  </si>
  <si>
    <t>Cinnabon,Ground Floor, DLF Promenade Mall, Vasant Kunj, New Delhi</t>
  </si>
  <si>
    <t>Chaayos,Shop 301-B, 2nd Floor, DLF Promenade, Nelson Mandela Road, Vasant Kunj, New Delhi</t>
  </si>
  <si>
    <t>Cafe Brown Sugar,Food Court, 2nd Floor, DLF Promenade Mall, Vasant Kunj, New Delhi</t>
  </si>
  <si>
    <t>Tikka Town,Food Court, 2nd Floor, DLF Promenade Mall, Vasant Kunj, New Delhi</t>
  </si>
  <si>
    <t>DLF Place Mall, Saket, New Delhi</t>
  </si>
  <si>
    <t>DLF Place Mall, Saket</t>
  </si>
  <si>
    <t>RollsKing,15, 2nd Floor, DLF Place Mall, Saket, New Delhi</t>
  </si>
  <si>
    <t>Cinnabon,GFK 4A, Ground Floor, DLF Place Mall, Saket, New Delhi</t>
  </si>
  <si>
    <t>Big Chill,DLF Place Mall, Saket, New Delhi</t>
  </si>
  <si>
    <t>The Beer Cafe,300, 2nd Floor, DLF Place Mall, Saket, New Delhi</t>
  </si>
  <si>
    <t>TGI Friday's,314-316, 2nd Floor, DLF Place Mall, Saket, New Delhi</t>
  </si>
  <si>
    <t>Street Food, North Indian, South Indian, Chinese, Mithai</t>
  </si>
  <si>
    <t>Haldiram's,FD-12, 2nd Floor, DLF Place Mall, Saket, New Delhi</t>
  </si>
  <si>
    <t>Foodhall,Level 1, DLF Place Mall, Saket, New Delhi</t>
  </si>
  <si>
    <t>Dunkin' Donuts,309, 2nd Floor, DLF Place Mall, Saket, New Delhi</t>
  </si>
  <si>
    <t>Lebanese, Mediterranean, Arabian</t>
  </si>
  <si>
    <t>Al Zaitoon,Food Court, FC-2/A, 2nd Floor, DLF Place Mall, Saket, New Delhi</t>
  </si>
  <si>
    <t>4700BC Popcorn,Ground Floor, DLF Place Mall, Saket, New Delhi</t>
  </si>
  <si>
    <t>Tikka Town,Food Court, 3rd Floor, DLF Place Mall, Saket, New Delhi</t>
  </si>
  <si>
    <t>Habibi,DLF Place Mall, Opposite Hilton Garden Hotel, Saket, New Delhi</t>
  </si>
  <si>
    <t>Thai, Chinese, Asian, Malaysian</t>
  </si>
  <si>
    <t>DLF Emporio Mall, Vasant Kunj, New Delhi</t>
  </si>
  <si>
    <t>DLF Emporio Mall, Vasant Kunj</t>
  </si>
  <si>
    <t>Cha-Shi,Ground Floor, DLF Emporio Mall, Nelson Mandela Marg, Vasant Kunj, New Delhi</t>
  </si>
  <si>
    <t>Cafe E,151, Ground Floor, DLF Emporio Mall, Nelson Mandela Marg, Vasant Kunj, New Delhi</t>
  </si>
  <si>
    <t>DLF City Centre Mall, Shalimar Bagh, New Delhi</t>
  </si>
  <si>
    <t>DLF City Centre Mall, Shalimar Bagh</t>
  </si>
  <si>
    <t>Tibb's Frankie,Ground Floor, DLF City Centre Mall, Shalimar Bagh, New Delhi</t>
  </si>
  <si>
    <t>McDonald's,Ground Floor, DLF City Centre Mall, Shalimar Bagh, New Delhi</t>
  </si>
  <si>
    <t>Kings Kulfi,Ground Floor, DLF City Centre Mall, Shalimar Bagh, New Delhi</t>
  </si>
  <si>
    <t>Domino's Pizza,FC 1, 3rd Floor, Food Court, DLF City Centre Mall, Shalimar Bagh, New Delhi</t>
  </si>
  <si>
    <t>Cafe Coffee Day,Ground Floor, DLF City Centre Mall, Shalimar Bagh, New Delhi</t>
  </si>
  <si>
    <t>District Centre, Janakpuri, New Delhi</t>
  </si>
  <si>
    <t>District Centre, Janakpuri</t>
  </si>
  <si>
    <t>Dilli Darbar,F 20, UGF District Centre, Janakpuri, New Delhi</t>
  </si>
  <si>
    <t>Muffins,G-15, District Center, Janakpuri, New Delhi</t>
  </si>
  <si>
    <t>Mexican, North Indian, European, Chinese, Italian</t>
  </si>
  <si>
    <t>The Barley House,G14, Jaina Tower, District Centre, Janakpuri, New Delhi</t>
  </si>
  <si>
    <t>Tandoor Ka Zaika,Shop 18, DDA Market AG1, Janakpuri, New Delhi</t>
  </si>
  <si>
    <t>Grillz,G3A, Ground Floor, District Centre, Janakpuri, New Delhi</t>
  </si>
  <si>
    <t>Bemisaal,G-6, Janak Place, District Centre, Janakpuri, New Delhi</t>
  </si>
  <si>
    <t>Dilshad Garden, New Delhi</t>
  </si>
  <si>
    <t>Dilshad Garden</t>
  </si>
  <si>
    <t>Slice of Italy,39, Block B, Local Shopping Centre, Dilshad Garden, New Delhi</t>
  </si>
  <si>
    <t>Zaika-E-Chaap Express,Near Police Chowki, Golchakkar, R Block, Dilshad Garden, New Delhi</t>
  </si>
  <si>
    <t>Wrap N Roll,L 236 A,  L Block, Dilshad Garden, New Delhi</t>
  </si>
  <si>
    <t>Vaishno Bhojanalaya,168 A, Pocket E, LIG Flats, Opposite Pooja Park, , GTB Enclave, Dilshad Garden, New Delhi</t>
  </si>
  <si>
    <t>The Taste of Punjab,378, Janta Flats, G.T.B. Enclave, Dilshad Garden, New Delhi</t>
  </si>
  <si>
    <t>Shakun Cook-Du-Ku,P-25/A4, Near Dolphin Shoes, Dilshad Garden, New Delhi</t>
  </si>
  <si>
    <t>Sanjha Chulah Babe Da,Shop 8, DDA Market, Near Mother Dairy, Dilshad Garden, New Delhi</t>
  </si>
  <si>
    <t>Prem Rasoi,E - 197 A, LIG Flates, GTB Enclave, Dilshad Garden, New Delhi</t>
  </si>
  <si>
    <t>Pizza Hub,Shop 847, Janta Flates, Near GTB Enclave, Dilshad Garden, New Delhi</t>
  </si>
  <si>
    <t>Pawan Foods,137- A, Pocket E, GTB Enclave, Dilshad Garden, New Delhi</t>
  </si>
  <si>
    <t>Mamma Drools,F-179, Dilshad Garden, New Delhi</t>
  </si>
  <si>
    <t>Mahavrer Chap Express,F-252-A, Sai Chowk, Dilshad Garden, New Delhi</t>
  </si>
  <si>
    <t>KSG,B Block, LSC Market, Near ICICI Bank, Dilshad Garden, New Delhi</t>
  </si>
  <si>
    <t>Kathi Junction,F 243 A, Shop 1, Pocket F, Near Sai Chowk, Dilshad Garden, New Delhi</t>
  </si>
  <si>
    <t>Kake Di Chap,F 196 A, LIG Flats, Shop 2 &amp; 3, Pocket F, Dilshad Garden, New Delhi</t>
  </si>
  <si>
    <t>Hot N Fresh Pizza,243 A, Pocket F, Dilshad Garden, New Delhi</t>
  </si>
  <si>
    <t>Friends N Foods,Pocket SG/5A, LIG DDA Flates, Near Deer Park, Dilshad Garden, New Delhi</t>
  </si>
  <si>
    <t>Dada Ka,Kalander Colony Chow,k Mangal Bazar Road, Dilshan Gardan, Dilshad Garden, New Delhi</t>
  </si>
  <si>
    <t>Da Pizza Farm,Shop 2/A5, Ground Floor, Dilshad Garden, New Delhi</t>
  </si>
  <si>
    <t>Crazzy Bite,O-3/A3, Pocket Q, Dilshad Garden, New Delhi</t>
  </si>
  <si>
    <t>Bikaner Rasoi,O 6/A-3, Labour Chowk, Dilashad Colony, Dilshad Garden, New Delhi</t>
  </si>
  <si>
    <t>Bablu Chinese Food,B Block, Main Market, Dilshad Garden, New Delhi</t>
  </si>
  <si>
    <t>Asia,Main Mangal Bazar Road, Opposite Dhingra Garments, Dilshad Garden, New Delhi</t>
  </si>
  <si>
    <t>Annapurna Bhojnalaya,Main Mangal Bazaar Road, Near Sai Chowk, Dilshad Garden, New Delhi</t>
  </si>
  <si>
    <t>Amritsari Naan Hut,24 A, Pocket E, Near Hansraj School, Dilshad Garden, New Delhi</t>
  </si>
  <si>
    <t>Aggarwal Sweet Corner,M-1/A-1, Dilshad Garden, New Delhi</t>
  </si>
  <si>
    <t>Pizza Hut Delivery,Shop 5-A, Dilashad Garden Metro Station, Dilshad Garden, New Delhi</t>
  </si>
  <si>
    <t>Haldiram's,G-3, Inside Dilshad Garden Metro Station, Dilshad Garden, New Delhi</t>
  </si>
  <si>
    <t>Urban Punjab,B &amp; E Market, Opposite Mother Dairy, Dilshad Garden, New Delhi</t>
  </si>
  <si>
    <t>Urban Kabab,488-1/2, R Block, Chowk Market, Dilshad Garden, New Delhi</t>
  </si>
  <si>
    <t>Urban Chopstick,B-1,G-3 shop be 2, B Block, Dilshad Garden, New Delhi</t>
  </si>
  <si>
    <t>Uncle Bakery,196, Pocket F, Dilshad Garden, New Delhi</t>
  </si>
  <si>
    <t>Sultan Food,400 A, J &amp; K Pocket, Dilshad Garden, New Delhi</t>
  </si>
  <si>
    <t>South Indian Corner,Shop H-74 A, Mangal Bazaar Road, Near Kiran Dairy, Dilshad Garden, New Delhi</t>
  </si>
  <si>
    <t>Fast Food, North Indian, South Indian, Chinese</t>
  </si>
  <si>
    <t>Shubham,41/1, Car Market, Near Gurudwara, Dilshad Garden, New Delhi</t>
  </si>
  <si>
    <t>Shahi Zaikaa,F-1/F-1, Mrignayani Chowk, Dilshad Colony, Dilshad Garden, New Delhi</t>
  </si>
  <si>
    <t>Salt N' Pepper,69-A, Pocket B, Main GTB Road, Dilshad Garden, New Delhi</t>
  </si>
  <si>
    <t>Republic of Chicken,Shop 2, D/51, Main Road, Dilshad Garden, New Delhi</t>
  </si>
  <si>
    <t>Pummy Restaurant,L-3, Near MTNL Office, Dilshad Garden, New Delhi</t>
  </si>
  <si>
    <t>Pizza Station,M3-A2, Near Mrignaini Chowk, Dilshad Garden, New Delhi</t>
  </si>
  <si>
    <t>Night Bite,Pocket D, Dilshad Garden, New Delhi</t>
  </si>
  <si>
    <t>New South Indian Hut,L 98, Dilshad Garden, New Delhi</t>
  </si>
  <si>
    <t>McDonald's,G-2A, Ground Floor, Commercial Unit, Dilshad Garden, New Delhi</t>
  </si>
  <si>
    <t>Mathur's Kitchen,Shop 1-2, Pocket F, GTB Enclave, DDA Market, Dilshad Garden, New Delhi</t>
  </si>
  <si>
    <t>Kovilakam,F-1/LG-2, Mrignaini Chowk, Dilshad Colony, Dilshad Garden, New Delhi</t>
  </si>
  <si>
    <t>Huddle Cafe,G-9, Satyam Plaza, Chetak Complex, Dilshad Garden, New Delhi</t>
  </si>
  <si>
    <t>Govind Dhaba,H4, H Pocket, Dilshad Garden, New Delhi</t>
  </si>
  <si>
    <t>Domino's Pizza,Shop G2, Ground Floor, Metro Station, Dilshad Garden, New Delhi</t>
  </si>
  <si>
    <t>Deep Chicken Point,Near Radha Krishna Mandir, Dilshad Garden, New Delhi</t>
  </si>
  <si>
    <t>Chutneez Ishtyle Bar and Dining,108, 1st Floor, Metro Station Complex, Dilshad Garden, New Delhi</t>
  </si>
  <si>
    <t>Chimney,LIG Flats, G.T.B. Enclave, Dilshad Garden, New Delhi</t>
  </si>
  <si>
    <t>Chao Cart,Near Pocket A, Dilshad Garden, New Delhi</t>
  </si>
  <si>
    <t>Chacha Chicken,N 8/A 3, Dilshad Garden, New Delhi</t>
  </si>
  <si>
    <t>Bravo Diet Food and Nutrition,17/A-4, O Block, Dilshad Garden, New Delhi</t>
  </si>
  <si>
    <t>Bedi's Kabab Corner,Pocket B, Plot 178, Opposite Arwachin School, Dilshad Garden, New Delhi</t>
  </si>
  <si>
    <t>Angels Kitchen,Shop 5, 6, &amp; 7, S Block, Som Bazar Road, Shalimar Garden, DLF Dilshad Extension ll, Dilshad Garden, New Delhi</t>
  </si>
  <si>
    <t>Aggarwal Bikaner Sweets,B-35/G-2, Dilshad Garden, New Delhi</t>
  </si>
  <si>
    <t>Dilli Haat, INA, New Delhi</t>
  </si>
  <si>
    <t>Dilli Haat, INA</t>
  </si>
  <si>
    <t>Punjabi Rasoi,Dilli Haat, INA, New Delhi</t>
  </si>
  <si>
    <t>Tashi Delek Food Stall,Dilli Haat, INA, New Delhi</t>
  </si>
  <si>
    <t>Navdanya Organic Food Cafe,Dilli Haat, INA, New Delhi</t>
  </si>
  <si>
    <t>Chinese, Naga</t>
  </si>
  <si>
    <t>Nagaland,Stall 19, Dilli Haat, INA, New Delhi</t>
  </si>
  <si>
    <t>Desserts, Ice Cream, North Indian</t>
  </si>
  <si>
    <t>Mother Dairy Ice Cream,24, Dilli Haat, INA, New Delhi</t>
  </si>
  <si>
    <t>Momo Mia,Stall 6, Dilli Haat, INA, New Delhi</t>
  </si>
  <si>
    <t>Manipur Food Stall,12, Dilli Haat, INA, New Delhi</t>
  </si>
  <si>
    <t>Maharashtra Food Stall,Stall 20 &amp; 4, Dilli Haat, INA, New Delhi</t>
  </si>
  <si>
    <t>Bengali, North Indian, Chinese</t>
  </si>
  <si>
    <t>Bijoli Grill,Dilli Haat, INA, New Delhi</t>
  </si>
  <si>
    <t>Bihar ki Rasoi,Stall 14, Dilli Haat, Near INA Market, INA, New Delhi</t>
  </si>
  <si>
    <t>Zayaka,Dilli Haat, INA, New Delhi</t>
  </si>
  <si>
    <t>Wazwan,Dilli Haat, INA, New Delhi</t>
  </si>
  <si>
    <t>Shillong View,Dilli Haat, INA, New Delhi</t>
  </si>
  <si>
    <t>Rajasthani, North Indian</t>
  </si>
  <si>
    <t>Rajasthan Food Stall No. 1,Stall 9, Dilli Haat, INA, New Delhi</t>
  </si>
  <si>
    <t>Oriya</t>
  </si>
  <si>
    <t>Odisha,Dilli Haat, INA, New Delhi</t>
  </si>
  <si>
    <t>Lakshadweep,Dilli Haat, INA, New Delhi</t>
  </si>
  <si>
    <t>Goan</t>
  </si>
  <si>
    <t>Incrivel Goa,21, Dilli Haat, Opposite INA Market, INA, New Delhi</t>
  </si>
  <si>
    <t>Hotel Tamil Nadu,Dilli Haat, INA, New Delhi</t>
  </si>
  <si>
    <t>Darbar E Awadh,Stall 7, Dilli Haat, INA, New Delhi</t>
  </si>
  <si>
    <t>Assamese, Chinese</t>
  </si>
  <si>
    <t>Assam Food Stall,Dilli Haat, INA, New Delhi</t>
  </si>
  <si>
    <t>Delhi University-GTB Nagar, New Delhi</t>
  </si>
  <si>
    <t>Delhi University-GTB Nagar</t>
  </si>
  <si>
    <t>YOLO 21,2522, Ground Floor, Hudson Lane, Delhi University-GTB Nagar, New Delhi</t>
  </si>
  <si>
    <t>The Hudson Cafe,2524, 1st Floor, Hudson Lane, Delhi University-GTB Nagar, New Delhi</t>
  </si>
  <si>
    <t>Cafe, Mexican, American, Italian, Lebanese, Continental</t>
  </si>
  <si>
    <t>Ricos,2526, 1st Floor, Hudson Lane, Kingsway Camp, Delhi University-GTB Nagar, New Delhi</t>
  </si>
  <si>
    <t>Raw Creams,2509, Ground Floor, Hudson Lane, Delhi University-GTB Nagar, New Delhi</t>
  </si>
  <si>
    <t>Indus Flavour,2510, Ground Floor, Hudson Lane, Kingsway Camp, Delhi University-GTB Nagar, New Delhi</t>
  </si>
  <si>
    <t>Bakar The Cafe,G-24, Hudson Lane, Delhi University-GTB Nagar, New Delhi</t>
  </si>
  <si>
    <t>Slice of Italy,2515, Hudson Lane, Kingsway Camp, Delhi University-GTB Nagar, New Delhi</t>
  </si>
  <si>
    <t>Sagar Ratna,Gate 2, GTB Nagar Metro Station, Delhi University-GTB Nagar, New Delhi</t>
  </si>
  <si>
    <t>Vaishno Rasoi,5, Swarg Ashram, Parmanand Chowk Red Light, Kingsway Camp, Delhi University-GTB Nagar, New Delhi</t>
  </si>
  <si>
    <t>TiffinToons,A1, New Gupta Colony, Delhi University-GTB Nagar, New Delhi</t>
  </si>
  <si>
    <t>The Pork Shop,Delhi University-GTB Nagar, New Delhi</t>
  </si>
  <si>
    <t>Tawa King,Old Gupta Colony Road, Delhi University-GTB Nagar, New Delhi</t>
  </si>
  <si>
    <t>Sikkim Chinese Food,Shop 5, Probyn Road, Mall Road, Delhi University-GTB Nagar, New Delhi</t>
  </si>
  <si>
    <t>Preet Fast Foods,Shop 56, Edward Lane, Kingsway Camp, Main Market, Delhi University-GTB Nagar, New Delhi</t>
  </si>
  <si>
    <t>Papa Buns,1st Floor, B, Hudson Lane, Delhi University-GTB Nagar, New Delhi</t>
  </si>
  <si>
    <t>L.N Live Kitchen,Shop 60, Wadhwa Market, Kingsway Camp, Delhi University-GTB Nagar, New Delhi</t>
  </si>
  <si>
    <t>Eat &amp; Gulp,1443/1, Outram Lines, Opposite BBM Depot 2, Kingsway Camp, Delhi University-GTB Nagar, New Delhi</t>
  </si>
  <si>
    <t>Derawal Soda Fountain,Shop 16 &amp; 17, MCD Market, Near Hari Mandir, Kingway Camp, Delhi University-GTB Nagar, New Delhi</t>
  </si>
  <si>
    <t>Best Biryani,Shop 9, Mall Road, Metro Gate 2, Delhi University-GTB Nagar, New Delhi</t>
  </si>
  <si>
    <t>Wood Box Cafe,1, DDA Market, Hudson Lane, Delhi University-GTB Nagar, New Delhi</t>
  </si>
  <si>
    <t>Suresh Fast Food,5, DDA Market, Hudson Lane, Kingsway Camp, Delhi University-GTB Nagar, New Delhi</t>
  </si>
  <si>
    <t>SuperHero Cafe,2261, Ground Floor, Hudson Lane, Delhi University-GTB Nagar, New Delhi</t>
  </si>
  <si>
    <t>QD's Restaurant,2520, 1st Floor, Hudson Lane, Kingsway Camp, Delhi University-GTB Nagar, New Delhi</t>
  </si>
  <si>
    <t>North Indian, Continental, Chinese, Italian, Lebanese</t>
  </si>
  <si>
    <t>Moh Maya Cafe,2527, Hudson Lane, 1st Floor, Delhi University-GTB Nagar, New Delhi</t>
  </si>
  <si>
    <t>Mirch Masala MM Cafe,20, Edward Lane, Kingsway Camp, Delhi University-GTB Nagar, New Delhi</t>
  </si>
  <si>
    <t>Laxmi Ice Cream,H2, Hudson Line, Kingsway Camp, Delhi University-GTB Nagar, New Delhi</t>
  </si>
  <si>
    <t>For God's Cake,2521, Hudson Lane, Delhi University-GTB Nagar, New Delhi</t>
  </si>
  <si>
    <t>Cent Percent The Pastry Shop,16-B, Hudson Lane, Kingsway Camp, Delhi University-GTB Nagar, New Delhi</t>
  </si>
  <si>
    <t>Spezia Bistro,2525, 1st Floor, Hudson Lane, Delhi University-GTB Nagar, New Delhi</t>
  </si>
  <si>
    <t>Tilak's The Diners,Shop 121, Delhi University-GTB Nagar, New Delhi</t>
  </si>
  <si>
    <t>The Night Owl,Delhi University-GTB Nagar, New Delhi</t>
  </si>
  <si>
    <t>Take n Taste Shawarma Zone,25, DDA Market, Hudson Lane, Kingsway Camp, Delhi University-GTB Nagar, New Delhi</t>
  </si>
  <si>
    <t>Southy,65, Mall Road, Kingsway Camp, Delhi University-GTB Nagar, New Delhi</t>
  </si>
  <si>
    <t>Singh Ching,2512, Hudson Lane, Near GTB Nagar Metro Station, Delhi University-GTB Nagar, New Delhi</t>
  </si>
  <si>
    <t>Shooters Lounge and Bar,2531, Hudson Lane, Kingsway Camp, Delhi University-GTB Nagar, New Delhi</t>
  </si>
  <si>
    <t>Shammi Bhai Lassi Wala,1B, Kingsway Camp Chowk, Delhi University-GTB Nagar, New Delhi</t>
  </si>
  <si>
    <t>Samrat Restaurant,74-A, Near Gate 1, GTB Nagar Metro Station, Kingsway Camp Chowk, Delhi University-GTB Nagar, New Delhi</t>
  </si>
  <si>
    <t>Samrat Bakers,Chowk Harikat Nagar, Kingsway Camps, Delhi University-GTB Nagar, New Delhi</t>
  </si>
  <si>
    <t>Red Chillies,Shop 2, 2507, Hudson Lane, Kingsway Camp, Delhi University-GTB Nagar, New Delhi</t>
  </si>
  <si>
    <t>Qash Retro Bar,2512, 1st Floor, Hudson Lane, Kingsway Camp, Opposite Laxmi Dairy, Delhi University-GTB Nagar, New Delhi</t>
  </si>
  <si>
    <t>Prince Snacks &amp; Momo's Point,23, DDA Market, Behind NDPL, Kingsway Camp, Delhi University-GTB Nagar, New Delhi</t>
  </si>
  <si>
    <t>Pizza Hut,2518, Hudson Lane, Kingsway Camp, Delhi University-GTB Nagar, New Delhi</t>
  </si>
  <si>
    <t>Pitstop,1965, Outram Lines, Delhi University-GTB Nagar, New Delhi</t>
  </si>
  <si>
    <t>Mughlai Flavours,17, DDA Market, Hudson Lane, Delhi University-GTB Nagar, New Delhi</t>
  </si>
  <si>
    <t>Metro Fast Food,Near Metro Parking, Chhatra Marg, Delhi University-GTB Nagar, New Delhi</t>
  </si>
  <si>
    <t>Kukkad Nukkad,2515, Hudson Lane, Delhi University-GTB Nagar, New Delhi</t>
  </si>
  <si>
    <t>Korea Restaurant,1612-G/F, Outram Line, Kingsway Camp, Delhi University-GTB Nagar, New Delhi</t>
  </si>
  <si>
    <t>Khushboo Vaishno Dhaba,Shop 5-6, Parmananda Chowk, Kingsway Camp, Delhi University-GTB Nagar, New Delhi</t>
  </si>
  <si>
    <t>Kaveri,12, Hudson Lane, D.D.A. Market, Kingsway Camp, Delhi University-GTB Nagar, New Delhi</t>
  </si>
  <si>
    <t>Jai Hind Dairy,17 &amp;18, Edward Line, Kingsway Camp, Near, Delhi University-GTB Nagar, New Delhi</t>
  </si>
  <si>
    <t>Hookups Cafe &amp; Lounge,2nd Floor, 17, Hudson Lane, Delhi University-GTB Nagar, New Delhi</t>
  </si>
  <si>
    <t>Grover's - The Baker Shop,Edward Line, Kingsway Camp, Delhi University-GTB Nagar, New Delhi</t>
  </si>
  <si>
    <t>Green Chick Chop,G-18, Hudson Lane, Delhi University-GTB Nagar, New Delhi</t>
  </si>
  <si>
    <t>Grain Bell Restaurant,1, DDA Market, Outram Lines, Opposite BBM Depot, Delhi University-GTB Nagar, New Delhi</t>
  </si>
  <si>
    <t>Good Foods,Rajpura Village, CC Colony, Delhi University-GTB Nagar, New Delhi</t>
  </si>
  <si>
    <t>Frontier,3/642, Dr Mukherjee Nagar, Delhi University-GTB Nagar, New Delhi</t>
  </si>
  <si>
    <t>Domino's Pizza,85-87, Ground Floor, Mall Road, Timarpur, Kingsway Camp, Delhi University-GTB Nagar, New Delhi</t>
  </si>
  <si>
    <t>North Indian, South Indian, Chinese, Street Food, Fast Food</t>
  </si>
  <si>
    <t>Chakhlo Food Court,83, Ground Floor, Mall Road, Delhi University-GTB Nagar, New Delhi</t>
  </si>
  <si>
    <t>Cafe Coffee Day,2526, Hudson Lane, Kingsway Camp, Near North Campus, Delhi University-GTB Nagar, New Delhi</t>
  </si>
  <si>
    <t>Cafe Coffee Day,61, Ground Floor, Kingsway Camp, Mall Road, Delhi University-GTB Nagar, New Delhi</t>
  </si>
  <si>
    <t>Cafe Bethak,2524, Ground Floor, Hudson Lane, Delhi University-GTB Nagar, New Delhi</t>
  </si>
  <si>
    <t>Blue Bull Cafe,2511, Ground Floor, Hudson Lane, Delhi University-GTB Nagar, New Delhi</t>
  </si>
  <si>
    <t>Apni Rasoi,7, Mall Road, Kingsway Camp, Hakikat Nagar, Delhi University-GTB Nagar, New Delhi</t>
  </si>
  <si>
    <t>Aim Delhi Cafe,1611, Outram Lane, Kingsway Camp, Delhi University-GTB Nagar, New Delhi</t>
  </si>
  <si>
    <t>A Vaishno Bhojnalaya,1, Edward Line, Kingsway Camp, Delhi University-GTB Nagar, New Delhi</t>
  </si>
  <si>
    <t>South Indian, Chinese, Continental</t>
  </si>
  <si>
    <t>Delhi Cantt., New Delhi</t>
  </si>
  <si>
    <t>Delhi Cantt.</t>
  </si>
  <si>
    <t>Turning Point Fast Food,Bawa's Arcade, Gopi Nath Bazar, Delhi Cantt., New Delhi</t>
  </si>
  <si>
    <t>RV Restaurant,35 Infantry Brigade, Phillaurah Complex, Near Army Public School, Shankar Vihar, Delhi Cantt., New Delhi</t>
  </si>
  <si>
    <t>Mom's Bake,2/40/10, Main Sadar Bazaar Market, Delhi Cantt., New Delhi</t>
  </si>
  <si>
    <t>Milko's,4/1/048, Church Road, Gopinath Bazar, Khyber Lines, Delhi Cantt., New Delhi</t>
  </si>
  <si>
    <t>Defence Colony, New Delhi</t>
  </si>
  <si>
    <t>Defence Colony</t>
  </si>
  <si>
    <t>Whipped,3, Defence Colony Market, Near Citibank, Defence Colony, New Delhi</t>
  </si>
  <si>
    <t>The Culinary Pitaara,A-177, Sukhdev Market, Bhisham Pitamah Marg, Defence Colony, New Delhi</t>
  </si>
  <si>
    <t>Sagar Ratna,18, Defence Colony Market, Defence Colony, New Delhi</t>
  </si>
  <si>
    <t>North Indian, Hyderabadi, Kashmiri, Chinese</t>
  </si>
  <si>
    <t>RoadRomeo,47, Defence Colony Market, Defence Colony, New Delhi</t>
  </si>
  <si>
    <t>Continental, Asian, Sushi</t>
  </si>
  <si>
    <t>Number 31,31, Defence Colony Market, Defence Colony, New Delhi</t>
  </si>
  <si>
    <t>Kulfiano,47, Defence Colony Market, Defence Colony, New Delhi</t>
  </si>
  <si>
    <t>Rajasthani</t>
  </si>
  <si>
    <t>Kathputli,35, Defence Colony Market, Defence Colony, New Delhi</t>
  </si>
  <si>
    <t>Hwealthcafe,A-272, Ground Floor, Defence Colony, New Delhi</t>
  </si>
  <si>
    <t>Ek Bar,D-17, 1st Floor, Defence Colony, New Delhi</t>
  </si>
  <si>
    <t>Desi Vibes,Shop 7, Defence Colony Main Market, Defence Colony, New Delhi</t>
  </si>
  <si>
    <t>Defence Bakery,34, Defence Colony Market, Defence Colony, New Delhi</t>
  </si>
  <si>
    <t>Cafe Yell,35, Ground Floor, Defence Colony Market, Defence Colony, New Delhi</t>
  </si>
  <si>
    <t>Italian, French</t>
  </si>
  <si>
    <t>Bonne Bouche,Shop 16, 1st Floor, Defence Colony Market, Defence Colony, New Delhi</t>
  </si>
  <si>
    <t>Mehfil,A-188, Main Road, Timber Market, Sukhdev Market, Defence Colony, New Delhi</t>
  </si>
  <si>
    <t>Rara Dragon,825/4, Arjun Nagar, Opposite, Defence Colony, New Delhi</t>
  </si>
  <si>
    <t>Muradabadi Shahi Biryani &amp; Chicken Corner,A-181, Sukhdev Market, Kotla Mubarakpur, Defence Colony, New Delhi</t>
  </si>
  <si>
    <t>Kolkatta Kathi Roll,A Block, Main Road, Timber Market, Sukhdev Market, Defence Colony, New Delhi</t>
  </si>
  <si>
    <t>Gulati Food Corner,954, Arjun Nagar, Kotla Mubarakpur, Defence Colony, New Delhi</t>
  </si>
  <si>
    <t>Garam Masala,1002, Gurudwara Road, Kotla Mubarakpur, Defence Colony, New Delhi</t>
  </si>
  <si>
    <t>Ekta Restaurant,808/7, Sukhdev Market, Kotla Mubarakpur Road, Defence Colony, New Delhi</t>
  </si>
  <si>
    <t>Chicken Biryani Centre,941/3, Gurudwara Road, Kotla Mubarakpur, Defence Colony, New Delhi</t>
  </si>
  <si>
    <t>The Jugaad Cafe Bar,10, Defence Colony Main Market, Defence Colony, New Delhi</t>
  </si>
  <si>
    <t>Swagath,14, Defence Colony Market, Defence Colony, New Delhi</t>
  </si>
  <si>
    <t>Subway,47, Defence Colony Market, Defence Colony, New Delhi</t>
  </si>
  <si>
    <t>Sagar Ratna,24, Defence Colony Market, Defence Colony, New Delhi</t>
  </si>
  <si>
    <t>Raro,19, Defence Colony Market, Defence Colony, New Delhi</t>
  </si>
  <si>
    <t>NYC.PIE,Main Market, Defence Colony, New Delhi</t>
  </si>
  <si>
    <t>Nizam's Kathi Kabab,C-25, Commercial Complex, Near Moolchand Flyover, Defence Colony, New Delhi</t>
  </si>
  <si>
    <t>Moti Mahal Delux,11, Defence Colony Market, Defence Colony, New Delhi</t>
  </si>
  <si>
    <t>Moets Stone,50, Moets Restaurant Complex, Defence Colony, New Delhi</t>
  </si>
  <si>
    <t>Seafood, Continental, European</t>
  </si>
  <si>
    <t>Moets Shack,50, Defence Colony Market, Defence Colony, New Delhi</t>
  </si>
  <si>
    <t>Moets Oh! Bao,50, Defence Colony Market, Defence Colony, New Delhi</t>
  </si>
  <si>
    <t>North Indian, Mughlai, Kashmiri</t>
  </si>
  <si>
    <t>Moets Curry Leaf,50, Defence Colony Market, Defence Colony, New Delhi</t>
  </si>
  <si>
    <t>Milk Patisserie,Defence Colony, New Delhi</t>
  </si>
  <si>
    <t>Meraki Cafe &amp; Bar,C-43/44/45, DDA Complex, Opposite Moolchand Flyover, Defence Colony, New Delhi</t>
  </si>
  <si>
    <t>Koyla Kebab,Shop 3, Main Market, Defence Colony, New Delhi</t>
  </si>
  <si>
    <t>Kent's Fast Food,29, Defence Colony Market, Defence Colony, New Delhi</t>
  </si>
  <si>
    <t>Hong Kong Express,127, Flyover Market, Defence Colony, New Delhi</t>
  </si>
  <si>
    <t>Dí_ner Grill,Building 47, Ground Floor, Defence Colony Main Market, Defence Colony, New Delhi</t>
  </si>
  <si>
    <t>Def Col Social,28-A, Defence Colony Market, Defence Colony, New Delhi</t>
  </si>
  <si>
    <t>Deez Biryani &amp; Kebabs,91-93, Flyover Market, Defence Colony, New Delhi</t>
  </si>
  <si>
    <t>Concept,142, Flyover Market, Defence Colony, New Delhi</t>
  </si>
  <si>
    <t>Cocoberry,32, Defence Colony Market, Defence Colony, New Delhi</t>
  </si>
  <si>
    <t>Chakhnaa Wala,Shop 145, Flyover Market, Defence Colony, New Delhi</t>
  </si>
  <si>
    <t>Cafe Brown Sugar,36, 1st Floor, Main Market, Defence Colony, New Delhi</t>
  </si>
  <si>
    <t>Baskin Robbins,A-1, Defence Colony Market, Defence Colony, New Delhi</t>
  </si>
  <si>
    <t>Arabian Delites,23, Flyover Market, Defence Colony, New Delhi</t>
  </si>
  <si>
    <t>Angels in my Kitchen,Shop 31, Defence Colony Market, Defence Colony, New Delhi</t>
  </si>
  <si>
    <t>Amici Cafe,8, Defence Colony Market, Defence Colony, New Delhi</t>
  </si>
  <si>
    <t>4S Chinese Restaurant,A-26, Defence Colony Market, Defence Colony, New Delhi</t>
  </si>
  <si>
    <t>28 Capri Italy,28-A, Defence Colony Market, Defence Colony, New Delhi</t>
  </si>
  <si>
    <t>Zaaika Junction,805, Arjun Nagar, Opposite Defence Colony, Defence Colony, New Delhi</t>
  </si>
  <si>
    <t>Veg Ex,Flyover Market, Defence Colony, New Delhi</t>
  </si>
  <si>
    <t>Tibb's Frankie,29, Defence Colony Market, Defence Colony, New Delhi</t>
  </si>
  <si>
    <t>The Sweet Boutique,D-30, 3rd Floor, Defence Colony, New Delhi</t>
  </si>
  <si>
    <t>Suri Saab Restaurant,159, Defence Colony Flyover Market, Defence Colony, New Delhi</t>
  </si>
  <si>
    <t>Saleem's Restaurant,39, Flyover Market, Defence Colony, New Delhi</t>
  </si>
  <si>
    <t>Qureshi's Kabab Corner,82, Flyover Market, Defence Colony, New Delhi</t>
  </si>
  <si>
    <t>Punjabee's Darbar,150, Defence Colony, New Delhi</t>
  </si>
  <si>
    <t>Oberoi's,85, Flyover Market, Defence Colony, New Delhi</t>
  </si>
  <si>
    <t>Moet's Sizzlers,27, Defence Colony Market, Defence Colony, New Delhi</t>
  </si>
  <si>
    <t>MB's,37, Defence Colony Market, Defence Colony, New Delhi</t>
  </si>
  <si>
    <t>Man Vs Food The Kitchen,Shop 125, Defence Colony Flyover Complex, Defence Colony, New Delhi</t>
  </si>
  <si>
    <t>Maddi Sweet Centre,150/8, Sukhdev Market, Kotla Mubarakpur, Defence Colony, New Delhi</t>
  </si>
  <si>
    <t>Little Dragon,Main Market, Near Mother Dairy, Defence Colony Market, Defence Colony, New Delhi</t>
  </si>
  <si>
    <t>La Chocoallure,D-23, Defence Colony, New Delhi</t>
  </si>
  <si>
    <t>Kitchen22,Defence Colony, New Delhi</t>
  </si>
  <si>
    <t>Gulshan Fish &amp; Chicken Fry,1549, Ground Floor, Gurudwara Road, Kotla Mubarakpur, Defence Colony, New Delhi</t>
  </si>
  <si>
    <t>Green Chick Chop,13-15, Fly Over Market, Defence Colony, New Delhi</t>
  </si>
  <si>
    <t>Giani,MCD Booth, Near Mother Dairy, Defence Colony Market, Defence Colony, New Delhi</t>
  </si>
  <si>
    <t>Giani's,Shop 41, Defence Colony, New Delhi</t>
  </si>
  <si>
    <t>Fluffles - The Fluffy Waffle Co.,Ground Floor, Building 47, Defence Colony Main Market, Defence Colony, New Delhi</t>
  </si>
  <si>
    <t>Firefly India,2nd Floor, C-180, Defence Colony, New Delhi</t>
  </si>
  <si>
    <t>Duggal's Rasoi,125, Flyover Market, Defence Colony, New Delhi</t>
  </si>
  <si>
    <t>Domino's Pizza,A-1, DDA Shopping Complex, Near Moolchand Flyover, Defence Colony, New Delhi</t>
  </si>
  <si>
    <t>Country Curries,136, Defence Colony Flyover Market, Defence Colony, New Delhi</t>
  </si>
  <si>
    <t>Confectionately Seerat's,A 446, Ground Floor, Defence Colony, New Delhi</t>
  </si>
  <si>
    <t>Colonel's Kababz,29, Defence Colony Market, Defence Colony, New Delhi</t>
  </si>
  <si>
    <t>Choco Kraft,A-24, Defence Colony, New Delhi</t>
  </si>
  <si>
    <t>Chawnsan Chef,108 &amp; 126, Flyover Market, Defence Colony, New Delhi</t>
  </si>
  <si>
    <t>Chawla's Tandoori Junction,Shop 25,27 &amp; 29, Defence Colony Flyover Market, Defence Colony, New Delhi</t>
  </si>
  <si>
    <t>Cake Central - Premier Cake Design Studio,D  Block, Defence Colony, New Delhi</t>
  </si>
  <si>
    <t>Cafe 1 Fast Food,A-1, Defence Colony, New Delhi</t>
  </si>
  <si>
    <t>Barista,15, Gyandeep, Main Market, Defence Colony, New Delhi</t>
  </si>
  <si>
    <t>Anil Mishtan Wala,23-24, Defence Colony Market, Defence Colony, New Delhi</t>
  </si>
  <si>
    <t>Aka Saka,28, Main Market, Defence Colony, New Delhi</t>
  </si>
  <si>
    <t>DDA Market, Kalu Sarai, Hauz Khas, New Delhi</t>
  </si>
  <si>
    <t>DDA Market, Kalu Sarai, Hauz Khas</t>
  </si>
  <si>
    <t>RR China Tawun,DDA Market, Kalu Sarai, Hauz Khas, New Delhi</t>
  </si>
  <si>
    <t>Food Hub,DDA Market, Kalu Sarai, Hauz Khas, New Delhi</t>
  </si>
  <si>
    <t>Daryaganj, New Delhi</t>
  </si>
  <si>
    <t>Daryaganj</t>
  </si>
  <si>
    <t>Delhi 6 - Royal Cuisine Of The Walled City,Daryaganj, New Delhi</t>
  </si>
  <si>
    <t>Domino's Pizza,Ground Floor, E-23, Netaji Subhash Marg, Opposite Golcha Cinema, Daryaganj, New Delhi</t>
  </si>
  <si>
    <t>Taj Chicken Point,1205,   Behind Delite Cinema, Daryaganj, New Delhi Daryaganj</t>
  </si>
  <si>
    <t>Shree Krishna Dhaba,Netaji Subhash Marg, Daryaganj, New Delhi</t>
  </si>
  <si>
    <t>Roll's World,Opposite Delite Cinema, Asaf Ali Road, Daryaganj, New Delhi</t>
  </si>
  <si>
    <t>Rajdhani Restaurant,Netaji Subhash Marg, Near Golcha Cinema, Daryaganj, New Delhi</t>
  </si>
  <si>
    <t>R.P.W Pizza,Shop 7, Dayanand Marg Fruit Market, Daryaganj, New Delhi</t>
  </si>
  <si>
    <t>Parantha Point,Shop 7, Fruit Market, Daya Nand Road, Daryaganj, New Delhi</t>
  </si>
  <si>
    <t>Old Delhi Food Factory,Turkman Gate, Daryaganj, New Delhi</t>
  </si>
  <si>
    <t>Negi Restaurant,3454, Near Mother Dairy, Daryaganj, New Delhi</t>
  </si>
  <si>
    <t>Kumar Sweet House,5, Gandhi Market, Minto Road, Daryaganj, New Delhi</t>
  </si>
  <si>
    <t>Khan Foods,G 3663/72, Netaji Subhash Marg, Near Golcha Cinema, Daryaganj, New Delhi</t>
  </si>
  <si>
    <t>Kaushal Dhaba,Opposite Delite Cinema, Asaf Ali Road, Daryaganj, New Delhi</t>
  </si>
  <si>
    <t>Kake Di Hatti Punjabi Khana,Shop 13/2, Tikona Market, Katra Chobey Lal, Daryaganj, New Delhi</t>
  </si>
  <si>
    <t>Iqbal's Mughal Cuisine,5051, Netaji Subhash Marg, Daryaganj, New Delhi</t>
  </si>
  <si>
    <t>Hilal Hotel Nihari,Gali Madarsa Hussain Baksh, Matia Mahal, Daryaganj, New Delhi</t>
  </si>
  <si>
    <t>Fry Centre,5035, Netaji Subhash Marg, Daryaganj, New Delhi</t>
  </si>
  <si>
    <t>Delhi 6 Foods,3787, Netaji Subhash Marg, Daryaganj, New Delhi</t>
  </si>
  <si>
    <t>Cafe Coffee Day,MBD House, Gulab Bhavan, 6 Bhadurshah Zafar Marg, Daryaganj, New Delhi</t>
  </si>
  <si>
    <t>Aunty's Kitchen,Shop 7 &amp; 8, Golcha Cinema, Daryaganj, New Delhi</t>
  </si>
  <si>
    <t>Anupam Jalpan,Ansari Road, Daryaganj, New Delhi</t>
  </si>
  <si>
    <t>Suvidha Vegetarian,3058, Near Golcha Cinema, Netaji Subhash Marg, Daryaganj, New Delhi</t>
  </si>
  <si>
    <t>Sugandh,4702/21, Ansari Road, Daryaganj, New Delhi</t>
  </si>
  <si>
    <t>Nandlal Ka Dhaba,4701/2, Ansari Road, Daryaganj, New Delhi</t>
  </si>
  <si>
    <t>Moti Mahal,3703, Netaji Subhash Marg, Daryaganj, New Delhi</t>
  </si>
  <si>
    <t>Jahangeer Foods,5034, Netaji Subhash Marg, Mahavir Vatika, Daryaganj, New Delhi</t>
  </si>
  <si>
    <t>Dilli Gate,3575/3576, Main Road, Near Sablok Clinic, Daryaganj, New Delhi</t>
  </si>
  <si>
    <t>Changezi Chicken,3614, N.S.Marg, Daryaganj, New Delhi</t>
  </si>
  <si>
    <t>Bhaja Govindam,Delite Cinema Building, Main Asaf Ali Road, Daryaganj, New Delhi</t>
  </si>
  <si>
    <t>Parsi</t>
  </si>
  <si>
    <t>Bagli's Kitchen,Bahadurshah Zafar Marg, Near, Daryaganj, New Delhi</t>
  </si>
  <si>
    <t>Zaika,3615, Near Golcha Cinema, Daryaganj, New Delhi</t>
  </si>
  <si>
    <t>Taj Snacks,3575, Netaji Subhash Marg, Daryaganj, New Delhi</t>
  </si>
  <si>
    <t>Shree Jee Rasoi,5, Pratap Bhawan, Near Passport Office, Bahadur Shaz Zafar Marg, ITO, Near Daryaganj, New Delhi</t>
  </si>
  <si>
    <t>Mehta Restaurant,3627/1, Near Golcha Cinema, Daryaganj, New Delhi</t>
  </si>
  <si>
    <t>McDonald's,E-25, Netaji Subhash Marg, Daryaganj, New Delhi</t>
  </si>
  <si>
    <t>Manchanda Bakery,Shop 7/36, Near Fire Station, Ansari Road, Daryaganj, New Delhi</t>
  </si>
  <si>
    <t>North Indian, Chinese, Fast Food, South Indian</t>
  </si>
  <si>
    <t>King Bikaneri,3/5, Asaf Ali Road, Daryaganj, New Delhi</t>
  </si>
  <si>
    <t>Kallu Nihari,180, Chhatta Lal Mian, Behind Delite Cinema, Daryaganj, New Delhi</t>
  </si>
  <si>
    <t>Dawat-E-Chaman,5051/3-4, Netaji Subhash Marg, Daryaganj, New Delhi</t>
  </si>
  <si>
    <t>Chandrika,4/9, Near Bank of India and Delite Cinema, Daryaganj, New Delhi</t>
  </si>
  <si>
    <t>Cafe Coffee Day,3631, Ground Floor, Hameed Manzil, Near Golcha Cinema, Netaji Subhash Marg, Daryaganj, New Delhi</t>
  </si>
  <si>
    <t>Al Saad Foods,Shop 13, Rajdhani D.D.A. Market, Near Badi Masjid, Turkman Gate, Daryaganj, New Delhi</t>
  </si>
  <si>
    <t>Akash Deep,3627, 1st Floor, Golcha Cinema Corner, Daryaganj, New Delhi</t>
  </si>
  <si>
    <t>D Mall, Netaji Subhash Place, New Delhi</t>
  </si>
  <si>
    <t>D Mall, Netaji Subhash Place</t>
  </si>
  <si>
    <t>Kake Di Hatti,21, D Mall, Netaji Subhash Place, New Delhi</t>
  </si>
  <si>
    <t>Haldiram's,D Mall, Netaji Subhash Place, New Delhi</t>
  </si>
  <si>
    <t>Cafe Desire,Shop 101, 1st Floor, D Mall, Netaji Subhash Place, New Delhi</t>
  </si>
  <si>
    <t>McDonald's,D Mall, Netaji Subhash Place, New Delhi</t>
  </si>
  <si>
    <t>Fiery Grills,306, D Mall, Netaji Subhash Place, New Delhi</t>
  </si>
  <si>
    <t>Crowne Plaza, Mayur Vihar Phase 1, New Delhi</t>
  </si>
  <si>
    <t>Crowne Plaza, Mayur Vihar Phase 1</t>
  </si>
  <si>
    <t>Infinity - Crowne Plaza,Crowne Plaza, 13 B, District Centre, Mayur Vihar Phase 1, New Delhi</t>
  </si>
  <si>
    <t>Lobby Lounge - Crowne Plaza,Crowne Plaza, 13 B, District Centre, Mayur Vihar Phase 1, New Delhi</t>
  </si>
  <si>
    <t>Crowne Plaza Hotel, Rohini, New Delhi</t>
  </si>
  <si>
    <t>Crowne Plaza Hotel, Rohini</t>
  </si>
  <si>
    <t>Deli - Crowne Plaza,Crowne Plaza, Twin District Centre, Sector 10, Rohini, New Delhi</t>
  </si>
  <si>
    <t>Connexions Bar - Crowne Plaza,Crowne Plaza, Twin District Centre, Sector 10, Rohini, New Delhi</t>
  </si>
  <si>
    <t>Cross River Mall, Karkardooma, New Delhi</t>
  </si>
  <si>
    <t>Cross River Mall, Karkardooma</t>
  </si>
  <si>
    <t>Haldiram's,G-42-48, Cross River Mall, Karkardooma, New Delhi</t>
  </si>
  <si>
    <t>The Buffet Wagon,G-10, Ground Floor, Cross River Mall, Karkardooma, New Delhi</t>
  </si>
  <si>
    <t>McDonald's,9-B &amp; C, Cross River Mall, Karkardooma, New Delhi</t>
  </si>
  <si>
    <t>Le Chef,2nd Floor, Cross River Mall, Karkardooma, New Delhi</t>
  </si>
  <si>
    <t>Eleven to Eleven,3rd Floor, Cross River Mall, Karkardooma, New Delhi</t>
  </si>
  <si>
    <t>Crescent Square Mall, Rohini, New Delhi</t>
  </si>
  <si>
    <t>Crescent Square Mall, Rohini</t>
  </si>
  <si>
    <t>Burger Joint,14, Crescent Square Mall, DC Chowk, Rohini, New Delhi</t>
  </si>
  <si>
    <t>Gyms Kook,S-22, Crescent Square Mall, DC Chowk, Rohini, New Delhi</t>
  </si>
  <si>
    <t>G Lounge,2nd Floor, Crescent Mall, DC Chowk, Rohini, New Delhi</t>
  </si>
  <si>
    <t>Chicken Minar,10, Crescent Square Mall, DC Chowk, Rohini, New Delhi</t>
  </si>
  <si>
    <t>Connaught Place, New Delhi</t>
  </si>
  <si>
    <t>Connaught Place</t>
  </si>
  <si>
    <t>{Niche} - Cafe &amp; Bar,2nd &amp; 3rd Floor, M-16, M Block, Outer Circle, Connaught Place, New Delhi</t>
  </si>
  <si>
    <t>Wenger's,A-16, Connaught Place, New Delhi</t>
  </si>
  <si>
    <t>Wenger's Deli,A-18, Radial Road, Connaught Place, New Delhi</t>
  </si>
  <si>
    <t>Unplugged Courtyard,Near Odeon Cinema, L Block, Connaught Place, New Delhi</t>
  </si>
  <si>
    <t>United Coffee House,E-15, Connaught Place, New Delhi</t>
  </si>
  <si>
    <t>The Town House Cafe,Munshilal Building, N Block, Outer Circle, Connaught Place, New Delhi</t>
  </si>
  <si>
    <t>North Indian, Afghani, Mughlai</t>
  </si>
  <si>
    <t>The G.T. Road,M 39, Outer Circle, Connaught Place, New Delhi</t>
  </si>
  <si>
    <t>The Darzi Bar &amp; Kitchen,H-55, 1st Floor, Outer Circle, Connaught Place, New Delhi</t>
  </si>
  <si>
    <t>Starbucks,Block A, Hamilton House, Connaught Place, New Delhi</t>
  </si>
  <si>
    <t>Continental, Mexican, Burger, American, Pizza, Tex-Mex</t>
  </si>
  <si>
    <t>Smoke On Water,D-26, Connaught Place, New Delhi</t>
  </si>
  <si>
    <t>Saravana Bhavan,P-13, Connaught Circus, Connaught Place, New Delhi</t>
  </si>
  <si>
    <t>Piali - The Curry Bistro,K 41, Level 1, Opposite PVR Plaza, Connaught Place, New Delhi</t>
  </si>
  <si>
    <t>Italian, Mexican, Continental, North Indian, Finger Food</t>
  </si>
  <si>
    <t>Pebble Street,61-62, N Block, Outer Circle, Connaught Place, New Delhi</t>
  </si>
  <si>
    <t>Odeon Social,1st Floor, 23, Odeon Building, Radial 5, D Block, Connaught Place, New Delhi</t>
  </si>
  <si>
    <t>Fast Food, American, Burger</t>
  </si>
  <si>
    <t>Johnny Rockets,N-3, Radial Road 1, Outer Circle, Connaught Place, New Delhi</t>
  </si>
  <si>
    <t>Continental, Mediterranean, Italian, North Indian</t>
  </si>
  <si>
    <t>House of Commons,M-39, 2nd Floor, Outer Circle, Opposite Shankar Market, Connaught Place, New Delhi</t>
  </si>
  <si>
    <t>North Indian, Mediterranean, Asian, Fast Food</t>
  </si>
  <si>
    <t>HotMess,M-11, Middle Circle, Connaught Place, New Delhi</t>
  </si>
  <si>
    <t>Healthy Food, Continental, Italian</t>
  </si>
  <si>
    <t>Healthy Routes,C-24, Middle Circle, Connaught Place, New Delhi</t>
  </si>
  <si>
    <t>Fuji Japanese Restaurant,M-41/2, Speedbird House, Middle Circle, Connaught Place, New Delhi</t>
  </si>
  <si>
    <t>Farzi Cafe,38/39, Level 1, Block E , Inner Circle, Connaught Place, New Delhi</t>
  </si>
  <si>
    <t>Fa Yian,A-25/5, Middle Circle, Connaught Place, New Delhi</t>
  </si>
  <si>
    <t>Continental, North Indian, Chinese, Mediterranean</t>
  </si>
  <si>
    <t>Excuse Me Boss,F-14/15, Middle Circle, Connaught Place, New Delhi</t>
  </si>
  <si>
    <t>North Indian, Chinese, Italian, American, Middle Eastern</t>
  </si>
  <si>
    <t>Caffe 9,P-15, Connaught Place, New Delhi</t>
  </si>
  <si>
    <t>Biryani Blues,Showroom 9, Scindia House, Connaught Circus, Connaught Place, New Delhi</t>
  </si>
  <si>
    <t>Bikkgane Biryani,P-2/90, Opposite PVR Rivoli, Connaught Place, New Delhi</t>
  </si>
  <si>
    <t>Barbeque Nation,2nd Floor, Munshilal Building, Block N, Outer Circle, Connaught Place, New Delhi</t>
  </si>
  <si>
    <t>Ardor 2.1,N-55/56 &amp; 88/89, Outer Circle, Connaught Place, New Delhi</t>
  </si>
  <si>
    <t>Ambrosia Bliss,2nd Floor, L-51 to 54, Outer Circle, Connaught Place, New Delhi</t>
  </si>
  <si>
    <t>North Indian, Italian, Asian, American</t>
  </si>
  <si>
    <t>38 Barracks,M-38, Outer Circle, Connaught Place, New Delhi</t>
  </si>
  <si>
    <t>Shree Hari Vaishnav Dhaba,Shop 20, NDMC Market, Babar Road, Near Bengali Market, Connaught Place, New Delhi</t>
  </si>
  <si>
    <t>Ovenstory Pizza,Gandhi Market, Minto Road, Connaught Place, New Delhi</t>
  </si>
  <si>
    <t>Kettle &amp; Kegs,Connaught Place, New Delhi</t>
  </si>
  <si>
    <t>Zizo,K-18 &amp; 22, Connaught Place, New Delhi</t>
  </si>
  <si>
    <t>Chinese, Japanese, Italian, Seafood</t>
  </si>
  <si>
    <t>Zen,B-25, Connaught Place, New Delhi</t>
  </si>
  <si>
    <t>Zaffran,D-26/28, Hotel Palace Heights, Connaught Place, New Delhi</t>
  </si>
  <si>
    <t>American, Continental, Italian, North Indian, Asian</t>
  </si>
  <si>
    <t>Warehouse Cafe,D -19/20, 1st Floor, Inner Circle, Connaught Place, New Delhi</t>
  </si>
  <si>
    <t>Veda,H-27, Outer Circle, Connaught Place, New Delhi</t>
  </si>
  <si>
    <t>North Indian, Mediterranean, Asian, Continental</t>
  </si>
  <si>
    <t>The Vault Cafe,F-60, 2nd Floor, Connaught Place, New Delhi</t>
  </si>
  <si>
    <t>The Rolling Joint,M-61/1, Middle Lane, Behind Odeon Cinema, Connaught Place, New Delhi</t>
  </si>
  <si>
    <t>The Luggage Room Kitchen And Bar,M-39, Outer Circle, Connaught Place, New Delhi</t>
  </si>
  <si>
    <t>The Junkyard Cafe,91, 2nd Floor, N Block, Connaught Place, New Delhi</t>
  </si>
  <si>
    <t>The Flying Saucer Cafe,E-42 &amp; 43, Inner Circle, Connaught Place, New Delhi</t>
  </si>
  <si>
    <t>The Beer Cafe - BIGGIE,D-2, Inner Circle, Connaught Place, New Delhi</t>
  </si>
  <si>
    <t>Teddy Boy,N-86, 1st Floor, Outer Circle, Connaught Place, New Delhi</t>
  </si>
  <si>
    <t>Taste of China,N-18, Outer Circle, Opposite Kasturba Gandhi Marg, Connaught Place, New Delhi</t>
  </si>
  <si>
    <t>Finger Food, North Indian, Continental, Italian</t>
  </si>
  <si>
    <t>Tamasha,28, Kasturba Gandhi Marg, Connaught Place, New Delhi</t>
  </si>
  <si>
    <t>Subway,M-8, Connaught Place, New Delhi</t>
  </si>
  <si>
    <t>Starbucks,N-16, N Block, Near Rajiv Chowk Metro Gate 7, Outer Circle, Connaught Place, New Delhi</t>
  </si>
  <si>
    <t>SSKY Bar &amp; Lounge,Antariksh Bhavan, 22, Kasturba Gandhi Marg, Connaught Place, New Delhi</t>
  </si>
  <si>
    <t>South Indian Snacks,Near Jantar Mantar Bus Stand, Jantar Mantar Road, Connaught Place, New Delhi</t>
  </si>
  <si>
    <t>Shake Square,A-17, Inner Circle, Connaught Place, New Delhi</t>
  </si>
  <si>
    <t>Sbarro,N-4, Connaught Place, New Delhi</t>
  </si>
  <si>
    <t>Continental, American, Tex-Mex, North Indian</t>
  </si>
  <si>
    <t>Route 04,K-2, Middle Circle, Connaught Place, New Delhi</t>
  </si>
  <si>
    <t>Gujarati, Rajasthani</t>
  </si>
  <si>
    <t>Rajdhani Thali Restaurant,9-A, Atmaram Mansion, Scindia House, Connaught Place, New Delhi</t>
  </si>
  <si>
    <t>Finger Food, European, North Indian</t>
  </si>
  <si>
    <t>Quote - The Eclectic Bar and Lounge,2nd Floor, 44, Regal Cinema Complex, Outer Circle, Connaught Place, New Delhi</t>
  </si>
  <si>
    <t>Punjabi By Nature,30-B, F Block, Connaught Place, New Delhi</t>
  </si>
  <si>
    <t>Chinese, Italian, Continental, North Indian</t>
  </si>
  <si>
    <t>Privee',Shangri-La's Eros Hotel Complex, Above Kanishka Shopping Mall Arcade, 19, Ashoka Road, Connaught Place, New Delhi</t>
  </si>
  <si>
    <t>Playboy Cafe,49/1, 1st Floor, N Block, Connaught Place, New Delhi</t>
  </si>
  <si>
    <t>Pizza Hut,M-20, Outer Circle, Connaught Place, New Delhi</t>
  </si>
  <si>
    <t>Pind Balluchi,13, Regal Building, Connaught Place, New Delhi</t>
  </si>
  <si>
    <t>Parikrama - The Revolving Restaurant,22, Antriksh Bhavan, Kasturba Gandhi Marg, Connaught Place, New Delhi</t>
  </si>
  <si>
    <t>North Indian, Chinese, Mughlai, Italian</t>
  </si>
  <si>
    <t>Open House Cafe,C-37, Connaught Place, New Delhi</t>
  </si>
  <si>
    <t>North Indian, Italian, Chinese, Mexican</t>
  </si>
  <si>
    <t>Oh My God,14-15, 2nd Floor, Block F, Inner Circle, Connaught Place, New Delhi</t>
  </si>
  <si>
    <t>Nizam's Kathi Kabab,H-5/6, Plaza Building, Connaught Place, New Delhi</t>
  </si>
  <si>
    <t>Nando's,F-29/30 A, Malhotra Building, Inner Circle, Connaught Place, New Delhi</t>
  </si>
  <si>
    <t>My Bar Headquarters,N-49, 2nd Floor, Connaught Place, New Delhi</t>
  </si>
  <si>
    <t>Mughlai Junction,N-33/10, Middle Circle, Connaught Place, New Delhi</t>
  </si>
  <si>
    <t>Bengali, South Indian, North Indian, Mughlai</t>
  </si>
  <si>
    <t>Mother India,Ground Floor, H-11, Outer Circle, Connaught Place, New Delhi</t>
  </si>
  <si>
    <t>Arabian, Mexican</t>
  </si>
  <si>
    <t>Moets Arabica,N-20, Outer Circle, Connaught Place, New Delhi</t>
  </si>
  <si>
    <t>McDonald's,N- 10, Connaught Place, New Delhi</t>
  </si>
  <si>
    <t>McDonald's,P-14, Connaught Place, New Delhi</t>
  </si>
  <si>
    <t>Lord of the Drinks,G-72, 1st Floor, Outer Circle, Connaught Place, New Delhi</t>
  </si>
  <si>
    <t>Cafe, North Indian, Italian, Japanese, Fast Food</t>
  </si>
  <si>
    <t>Life Caffe,B-49, The Corus, Inner Circle, Connaught Place, New Delhi</t>
  </si>
  <si>
    <t>Goan, Seafood</t>
  </si>
  <si>
    <t>Lady Baga,P-3/90, Connaught Circus, Connaught Place, New Delhi</t>
  </si>
  <si>
    <t>La Americana,42, M Block, Outer circle, Connaught Place, New Delhi</t>
  </si>
  <si>
    <t>North Indian, Italian, Mexican, Chettinad, Chinese, Lebanese</t>
  </si>
  <si>
    <t>Kinbuck 2,P-10/90, 1st &amp; 2nd Floor, Outer Circle, Connaught Place, New Delhi</t>
  </si>
  <si>
    <t>Khan Chacha,D-3, Connaught Place, New Delhi</t>
  </si>
  <si>
    <t>KFC,6 &amp; 7, Scindia House, Outer Circle, Connaught Place, New Delhi</t>
  </si>
  <si>
    <t>Kebab Xpress,N-5, Ground Floor, Opposite Palika Market Gate 5, Connaught Place, New Delhi</t>
  </si>
  <si>
    <t>Kake Da Hotel,67, Municipal Market, Connaught Circle, Connaught Place, New Delhi</t>
  </si>
  <si>
    <t>Jungle Jamboree,P-17/90, Outer Circle, Connaught Place, New Delhi</t>
  </si>
  <si>
    <t>Jain Chawal Wale,P-1/190, Connaught Circus, Connaught Place, New Delhi</t>
  </si>
  <si>
    <t>Indian Grill Company,M-48, Outer Circle, Connaught Place, New Delhi</t>
  </si>
  <si>
    <t>Haldiram's,L-6, Outer Circle, Connaught Place, New Delhi</t>
  </si>
  <si>
    <t>GoGourmet,18-20, Hindustan Times Buliding, KG Marg, Connaught Place, New Delhi</t>
  </si>
  <si>
    <t>North Indian, Mexican, Italian, Continental</t>
  </si>
  <si>
    <t>FLYP@MTV,N/57 &amp; N/60, 1st Floor, Outer Circle, Connaught Place, New Delhi</t>
  </si>
  <si>
    <t>North Indian, Continental, European</t>
  </si>
  <si>
    <t>Embassy,11-D, Connaught Place, New Delhi</t>
  </si>
  <si>
    <t>Dunkin' Donuts,N-6, Connaught Place, New Delhi</t>
  </si>
  <si>
    <t>Dunkin' Donuts,Ground Floor, HT House, Kasturba Gandhi Marg, Connaught Place, New Delhi</t>
  </si>
  <si>
    <t>Domino's Pizza,M-42, Connaught Place, New Delhi</t>
  </si>
  <si>
    <t>Desi Vibes,2nd Floor, N-95, Outer Circle, Connaught Place, New Delhi</t>
  </si>
  <si>
    <t>China Garden,G-4/5/6, Marina Arcade, Connaught Place, New Delhi</t>
  </si>
  <si>
    <t>Asian, Japanese, Chinese, Thai</t>
  </si>
  <si>
    <t>Chew - Pan Asian Cafe,M-16, 1st Floor, Outer Circle, Connaught Place, New Delhi</t>
  </si>
  <si>
    <t>Chaayos,F-14/15, Mezzanine, 1st Floor, F Block, Inner Circle, Connaught Place, New Delhi</t>
  </si>
  <si>
    <t>Cha Bar,N-81, Oxford Bookstore, Connaught Place, New Delhi</t>
  </si>
  <si>
    <t>Pizza, Italian, Cafe</t>
  </si>
  <si>
    <t>Caffe Tonino,1st Floor, PVR Plaza Building, H Block, Connaught Place, New Delhi</t>
  </si>
  <si>
    <t>North Indian, Chinese, Italian, Mediterranean</t>
  </si>
  <si>
    <t>Cafí© MRP,1st Floor, C-39, Opposite Odean Cinema, Connaught Place, New Delhi</t>
  </si>
  <si>
    <t>Cafe Public Connection,F-39-40, 1st &amp; 2nd Floor, Inner Circle, Connaught Place, New Delhi</t>
  </si>
  <si>
    <t>Cafe Hawkers,L-22, Radial Road, Near Odean Cinema, Connaught Place, New Delhi</t>
  </si>
  <si>
    <t>Cafe Dalal Street,M-89/90, M Block, Outer Circle, Connaught Place, New Delhi</t>
  </si>
  <si>
    <t>Cafe Coffee Day The Square,C-14, Connaught Place, New Delhi</t>
  </si>
  <si>
    <t>Burger, Juices, Finger Food</t>
  </si>
  <si>
    <t>Burger Singh,H-45, Connaught Place, New Delhi</t>
  </si>
  <si>
    <t>Burger King,E-8, Inner Circle, Connaught Place, New Delhi</t>
  </si>
  <si>
    <t>Continental, Mexican, American, Italian, North Indian</t>
  </si>
  <si>
    <t>Blues,N-18, Outer Circle, Opposite Katurbha Gandhi Marg, Connaught Place, New Delhi</t>
  </si>
  <si>
    <t>Berco's,G-2/43, Middle Circle, Connaught Place, New Delhi</t>
  </si>
  <si>
    <t>Anand Restaurant,15/96, Scindia House, Connaught Place, New Delhi</t>
  </si>
  <si>
    <t>Zabardast Indian Kitchen,E-13/29, Ground Floor, Middle Circle, Connaught Place, New Delhi</t>
  </si>
  <si>
    <t>Naturals Ice Cream,L-8, Outer Circle, Connaught Place, New Delhi</t>
  </si>
  <si>
    <t>Continental, Italian, Asian, Indian</t>
  </si>
  <si>
    <t>MOB Brewpub,M 44, Outer Circle, Connaught Place, New Delhi</t>
  </si>
  <si>
    <t>The Immigrant Cafe,B-45, 1st Floor, Inner Circle, Connaught Place, New Delhi</t>
  </si>
  <si>
    <t>Sagar Ratna,K-15, Connaught Place, New Delhi</t>
  </si>
  <si>
    <t>My Bar Square,E-34 &amp; 35, 1st Floor, Inner Circle, Connaught Place, New Delhi</t>
  </si>
  <si>
    <t>My Bar Lounge &amp; Restaurant,G-68, Near Metro Exit 7 &amp; 8, Outer Circle, Connaught Place, New Delhi</t>
  </si>
  <si>
    <t>Indian Coffee House,2nd Floor, Mohan Singh Place, Connaught Place, New Delhi</t>
  </si>
  <si>
    <t>Gola Sizzlers,K-24, Opposite PVR Plaza Cinema, Connaught Place, New Delhi</t>
  </si>
  <si>
    <t>Garam Dharam,M-16, Ground Floor, Outer Circle, Connaught Place, New Delhi</t>
  </si>
  <si>
    <t>Delhi Darbar Dhaba,7, NDMC Market, Babar Road, Near Bengali Market, Connaught Place, New Delhi</t>
  </si>
  <si>
    <t>Costa Coffee,Shop 49, Bengali Market, Connaught Place, New Delhi</t>
  </si>
  <si>
    <t>Finger Food, Continental, North Indian, Chinese</t>
  </si>
  <si>
    <t>Castle 9,B-45/47, 1st Floor, Near PVR Plaza, Connaught Place, New Delhi</t>
  </si>
  <si>
    <t>Cafe Coffee Day,4, Rajiv Chowk, Connaught Place, New Delhi</t>
  </si>
  <si>
    <t>Attitude Kitchen &amp; Bar,N-12, Outer Circle, Connaught Place, New Delhi</t>
  </si>
  <si>
    <t>Amber,N-19, Connaught Place, New Delhi</t>
  </si>
  <si>
    <t>North Indian, Lucknowi</t>
  </si>
  <si>
    <t>Community Centre, New Friends Colony, New Delhi</t>
  </si>
  <si>
    <t>Community Centre, New Friends Colony</t>
  </si>
  <si>
    <t>Kebab Gallery,Shop 86, Community Centre, New Friends Colony, New Delhi</t>
  </si>
  <si>
    <t>Italian, Tex-Mex, Continental, North Indian</t>
  </si>
  <si>
    <t>Pebble Street,8, Community Center, New Friends Colony, New Delhi</t>
  </si>
  <si>
    <t>Moksha,8, Community Center, New Friends Colony, New Delhi</t>
  </si>
  <si>
    <t>Bon Bon Pastry Shop,73, Community Center, New Friends Colony, New Delhi</t>
  </si>
  <si>
    <t>Sab Ke Khatir,Community Centre, New Friends Colony, New Delhi</t>
  </si>
  <si>
    <t>R. Ahmad Food,Community Centre, New Friends Colony, New Delhi</t>
  </si>
  <si>
    <t>Kolkata Roll,Community Centre, New Friends Colony, New Delhi</t>
  </si>
  <si>
    <t>Khan Chicken Biryani,Opposite LIC Office, Community Centre, New Friends Colony, New Delhi</t>
  </si>
  <si>
    <t>Eat n Joy,16, Community Center, New Friends Colony, New Delhi</t>
  </si>
  <si>
    <t>Dawat Khana,17, Community Center, New Friends Colony, New Delhi</t>
  </si>
  <si>
    <t>Chawla's Unique Chicken Corner,14, Community Centre, New Friends Colony, New Delhi</t>
  </si>
  <si>
    <t>Chaat Tadka,8, Community Center, New Friends Colony, New Delhi</t>
  </si>
  <si>
    <t>Cafe Coffee Day,12, Community Centre, New Friends Colony, New Delhi</t>
  </si>
  <si>
    <t>Cafe Coffee Day - The Lounge,14, Community Centre, New Friends Colony, New Delhi</t>
  </si>
  <si>
    <t>Brijwasi Restaurant,20, Community Center, New Friends Colony, New Delhi</t>
  </si>
  <si>
    <t>Bhoj Restaurant,24, Community Center, New Friends Colony, New Delhi</t>
  </si>
  <si>
    <t>Baskin Robbins,67, Community Centre Market, New Friends Colony, New Delhi</t>
  </si>
  <si>
    <t>Anand Ji Restaurant,35, Community Centre, New Friends Colony, New Delhi</t>
  </si>
  <si>
    <t>Chinese, Japanese, Korean, Asian</t>
  </si>
  <si>
    <t>Civil Lines, New Delhi</t>
  </si>
  <si>
    <t>Civil Lines</t>
  </si>
  <si>
    <t>Boa Village,13, Alipur Road, Civil Lines, New Delhi</t>
  </si>
  <si>
    <t>Wimpy Sweets And Confectioners,B.D. Estate Market, Timarpur, Civil Lines, New Delhi</t>
  </si>
  <si>
    <t>The Night Owl,Civil Lines, New Delhi</t>
  </si>
  <si>
    <t>Shama Chicken Corner,Khaibar Pass, Main Road, Civil Lines, New Delhi</t>
  </si>
  <si>
    <t>Saras Fast Food Feast,Gujarati Samajh, Raj Niwas Marg, Civil Lines, New Delhi</t>
  </si>
  <si>
    <t>Punjabi Flavour,5, Khaibar Pass, Civil Lines, New Delhi</t>
  </si>
  <si>
    <t>Hot Pot,DTC Bus Pass Section, Timarpur Chowk, Civil Lines, New Delhi</t>
  </si>
  <si>
    <t>Hind Bakery &amp; Chinese Fast Food,50, New Market, Timarpur, Near Civil Lines, New Delhi</t>
  </si>
  <si>
    <t>Gujarati Samaj Santushti,2, Shri Delhi Gujarati Samaj, Raj Niwas Marg, Civil Lines, New Delhi</t>
  </si>
  <si>
    <t>1UP,13, Alipur Road, Exchange Store Building, Civil Lines, New Delhi</t>
  </si>
  <si>
    <t>New Darvesh,B.D. Estate Market, Timarpur, Civil Lines, New Delhi</t>
  </si>
  <si>
    <t>Narang's Bake 'n' Cake,Shop 53, New Market, Timarpur, Civil Lines, New Delhi</t>
  </si>
  <si>
    <t>Embassy,2-13, Alipur Road, Civil Lines, New Delhi</t>
  </si>
  <si>
    <t>Authentique Bites,7, Rajpur Road, Civil Lines, New Delhi</t>
  </si>
  <si>
    <t>Al-raaya,5B/1, Court Lane, Civil Lines, New Delhi</t>
  </si>
  <si>
    <t>City Square Mall, Rajouri Garden, New Delhi</t>
  </si>
  <si>
    <t>City Square Mall, Rajouri Garden</t>
  </si>
  <si>
    <t>Game of Legends - Sports Bar, Grill, &amp; Lounge,Level 3, City Square Mall, Rajouri Garden, New Delhi</t>
  </si>
  <si>
    <t>Etal The Lounge Bar,18-20, 2nd Floor, City Square Mall, Rajouri Garden, New Delhi</t>
  </si>
  <si>
    <t>Cafe Cruise,UG 16-17, 1st Floor, City Square Mall, Rajouri Garden, New Delhi</t>
  </si>
  <si>
    <t>City Centre Mall, Rohini, New Delhi</t>
  </si>
  <si>
    <t>City Centre Mall, Rohini</t>
  </si>
  <si>
    <t>Metro Grill,4th Floor, City Centre Mall, Rohini, New Delhi</t>
  </si>
  <si>
    <t>Chittaranjan Park, New Delhi</t>
  </si>
  <si>
    <t>Chittaranjan Park</t>
  </si>
  <si>
    <t>Viva Hyderabad,Shop 102, 1st Floor, DDA Market 2, Chittaranjan Park, New Delhi</t>
  </si>
  <si>
    <t>Chulha Punjabi Da,36, C.S.C, Market 2, Chittaranjan Park, New Delhi</t>
  </si>
  <si>
    <t>Me and My Cake,Chittaranjan Park, New Delhi</t>
  </si>
  <si>
    <t>Lokenath Sweets,22, Market 4, Chittaranjan Park, New Delhi</t>
  </si>
  <si>
    <t>Kamala Fast Food &amp; Chinese,32, Market  2, Chittaranjan Park, New Delhi</t>
  </si>
  <si>
    <t>Food Nation,Shop 22, Market 1, Chittaranjan Park, New Delhi</t>
  </si>
  <si>
    <t>Cuisine,Rockland Inn, B-207, Block B, Outer Ring Road, Near Savitri Cinema Flyover, Chittaranjan Park, New Delhi</t>
  </si>
  <si>
    <t>Craving Cure,Shop 7, Market 2, Chittaranjan Park, New Delhi</t>
  </si>
  <si>
    <t>Cafe Coffee Day,K-1/14, Main Road, Chittaranjan Park, New Delhi</t>
  </si>
  <si>
    <t>Brownies &amp; More,32, Market 4, Chittaranjan Park, New Delhi</t>
  </si>
  <si>
    <t>Bengal Snacks,Shop 53, Market 1, Chittaranjan Park, New Delhi</t>
  </si>
  <si>
    <t>Baba Chicken Ludhiana Wale,K 1/38, EPDP Main Road, Chittaranjan Park, New Delhi</t>
  </si>
  <si>
    <t>The Singing Tree,Market 1, Chittaranjan Park, New Delhi</t>
  </si>
  <si>
    <t>North Indian, Mughlai, Biryani, Bengali</t>
  </si>
  <si>
    <t>My Spice Kitchen,51, Market 1, Chittaranjan Park, New Delhi</t>
  </si>
  <si>
    <t>Maa Tara,45, 46, &amp; 47, Market 2, Chittaranjan Park, New Delhi</t>
  </si>
  <si>
    <t>Continental, American, Fast Food</t>
  </si>
  <si>
    <t>Dogs &amp; Wiches,Shop 105, 1st Floor, Chittaranjan Park, New Delhi</t>
  </si>
  <si>
    <t>Dadu Cutlet Shop,39, C.S.C Market 2, Chittaranjan Park, New Delhi</t>
  </si>
  <si>
    <t>Chocolatiers - The Chocolate Boutique,9, DDA Market 4, Chittaranjan Park, New Delhi</t>
  </si>
  <si>
    <t>Ashirbad,Shop 3, Market 3, Chittaranjan Park, New Delhi</t>
  </si>
  <si>
    <t>Annapurna Sweet House,38, CSC Market 2, Chittaranjan Park, New Delhi</t>
  </si>
  <si>
    <t>Yummi Kolkataa,13, Market 1, Chittaranjan Park, New Delhi</t>
  </si>
  <si>
    <t>North Indian, Kashmiri</t>
  </si>
  <si>
    <t>Wazwaan Restaurant,A-5, Chittaranjan Park, New Delhi</t>
  </si>
  <si>
    <t>Tibb's Frankie,E-778, Market 2, Chittaranjan Park, New Delhi</t>
  </si>
  <si>
    <t>The Mustard,145, Market 1, Chittaranjan Park, New Delhi</t>
  </si>
  <si>
    <t>Tasty Tonight,Chittaranjan Park, New Delhi</t>
  </si>
  <si>
    <t>Soya King,Shop 25, Market 2, Chittaranjan Park, New Delhi</t>
  </si>
  <si>
    <t>Shepherd's,E 778, Market 2, Chittaranjan Park, New Delhi</t>
  </si>
  <si>
    <t>Sanjha Chulha,27, C.S.C. Market 2, Chittaranjan Park, New Delhi</t>
  </si>
  <si>
    <t>Sameer's Restaurant,125, 1st Floor, Market 2, Chittaranjan Park, New Delhi</t>
  </si>
  <si>
    <t>North Indian, Chinese, Biryani</t>
  </si>
  <si>
    <t>Royal Kolkata Biryani,26, Market 1, Chittaranjan Park, New Delhi</t>
  </si>
  <si>
    <t>Royal Chick 'N',K-1/135, Main Road, C R Park, Chittaranjan Park, New Delhi</t>
  </si>
  <si>
    <t>Roller's High,K-1/38, EPDP Road, Chittaranjan Park, New Delhi</t>
  </si>
  <si>
    <t>Roll n Roast,7, Market 1, Chittaranjan Park, New Delhi</t>
  </si>
  <si>
    <t>Republic of Chicken,12 &amp; 13, DDA, Market 2, Chittaranjan Park, New Delhi</t>
  </si>
  <si>
    <t>Rabi Snacks Corner,44, Market 1, Chittaranjan Park, New Delhi</t>
  </si>
  <si>
    <t>Punjabi Zaika,23, Market 2, Chittaranjan Park, New Delhi</t>
  </si>
  <si>
    <t>Oh! China,K1/135, Opposite Oriental Bank of Commerce, Chittaranjan Park, New Delhi</t>
  </si>
  <si>
    <t>Mughlai, North Indian, Bengali, Continental</t>
  </si>
  <si>
    <t>Madly Bangalee,Shop 9, Market 2, Chittaranjan Park, New Delhi</t>
  </si>
  <si>
    <t>Kolkata Hot Kathi Roll,8, Market 1, Chittaranjan Park, New Delhi</t>
  </si>
  <si>
    <t>Kolkata Biryani House,Shop 49, Ground Floor, Market 1, Chittaranjan Park, New Delhi</t>
  </si>
  <si>
    <t>North Indian, Mughlai, Fast Food, South Indian</t>
  </si>
  <si>
    <t>Khatey Raho,Shop 22, Market 1, Chittaranjan Park, New Delhi</t>
  </si>
  <si>
    <t>Horn Please,D 616, Hotel Royal Castle Grand, Chittaranjan Park, New Delhi</t>
  </si>
  <si>
    <t>Gopal's Restaurant &amp; Caterer's,26, Ground Floor, Market 1, Chittaranjan Park, New Delhi</t>
  </si>
  <si>
    <t>Bunty Dhaba,19/1, Near B Block Gurudwara, EPDP Main Road, Chittaranjan Park, New Delhi</t>
  </si>
  <si>
    <t>Balluchi's - The Royal Cuisine,K-1/10, Chittaranjan Park, New Delhi</t>
  </si>
  <si>
    <t>Aristocrat Sweet Shop,Shop 9, Market 1, Chittaranjan Park, New Delhi</t>
  </si>
  <si>
    <t>Chhatarpur, New Delhi</t>
  </si>
  <si>
    <t>Chhatarpur</t>
  </si>
  <si>
    <t>Spicy Food Court,Khasra 361, Near Bank Of India, Sultanpur, Near, Chhatarpur, New Delhi</t>
  </si>
  <si>
    <t>Chawri Bazar, New Delhi</t>
  </si>
  <si>
    <t>Chawri Bazar</t>
  </si>
  <si>
    <t>Shyam Sweets,112, Barshahbulla Chowk, Near Metro Station, Chawri Bazar, New Delhi</t>
  </si>
  <si>
    <t>Jain Coffee House,4013, Raghuganj, Near PNB ATM, Chawri Bazar, New Delhi</t>
  </si>
  <si>
    <t>Ashok Chaat Corner,Shop 3488, Chowk Hauz Qazi, Near Chawri Bazar, New Delhi</t>
  </si>
  <si>
    <t>Ustad Moinuddin Kebab,Lal Kuan, Gali Qasimjan, Chawri Bazar, New Delhi</t>
  </si>
  <si>
    <t>Sudarshan,4097, Barshabulla Chowk, Chawri Bazar, New Delhi</t>
  </si>
  <si>
    <t>Standard Sweets,3510, Chawri Bazar, New Delhi</t>
  </si>
  <si>
    <t>Shri Gujrat Namkeen Bhandar,3775, Charkhiwalan Gali, Khush Dil, Chawri Bazar, New Delhi</t>
  </si>
  <si>
    <t>Shakahari Restaurant,3624/9, Chawri Bazar, New Delhi</t>
  </si>
  <si>
    <t>Kuremal Mahavir Prasad Kulfi Wale,546, Kucha Pati Ram, Sita Ram Bazar, Near Chawri Bazar Metro Station, Chawri Bazar, New Delhi</t>
  </si>
  <si>
    <t>Hira Chaat Corner,3636, Gali Lohe Wali, Chawri Bazar, New Delhi</t>
  </si>
  <si>
    <t>Kuremal Mohan Lal Kulfi Wale,526, Kucha Pati Ram, Bazar Sita Ram, Near Chawri Bazar Metro Station, Chawri Bazar, New Delhi</t>
  </si>
  <si>
    <t>Milk n More,2406, Chawri Bazar, New Delhi</t>
  </si>
  <si>
    <t>Mughlai, Street Food</t>
  </si>
  <si>
    <t>Chandni Chowk, New Delhi</t>
  </si>
  <si>
    <t>Chandni Chowk</t>
  </si>
  <si>
    <t>Lakhori - Haveli Dharampura,Haveli Dharampura, 2293, Gali Guliyan, Near Jama Masjid, Chandni Chowk, New Delhi</t>
  </si>
  <si>
    <t>Jung Bahadur Kachori Wala,1104, Maliwara, Jogiwari, Gali Paranthe Wali, Chandni Chowk, New Delhi</t>
  </si>
  <si>
    <t>Ice Cream, Mithai, North Indian, Street Food</t>
  </si>
  <si>
    <t>Giani's di Hatti,651/52, Church Mission Road, Fatehpuri, Chandni Chowk, New Delhi</t>
  </si>
  <si>
    <t>Chaina Ram Sindhi Confectioners,6499, Fathepuri Chowk, Chandni Chowk, New Delhi</t>
  </si>
  <si>
    <t>Shri Bhujia Bhandar,117, Moti Bazar, Chandni Chowk, New Delhi</t>
  </si>
  <si>
    <t>Ratan Singh,Shop 1444, Jama Masjid, Bazar Gulian Rd, Kucha Alam, Chandni Chowk, New Delhi</t>
  </si>
  <si>
    <t>Punjabi Chicken,9, Babu Market, Fuwara Chowk, Chandni Chowk, New Delhi</t>
  </si>
  <si>
    <t>Old Kheer Shop,2867, Bazaar Sirkiwalan, Hauz Qazi, Chandni Chowk, New Delhi</t>
  </si>
  <si>
    <t>Meghraj &amp; Sons,292/293, Fateh Puri Chowk, Chandni Chowk, New Delhi</t>
  </si>
  <si>
    <t>Lala Chaap Corner,1388, Bazar Guliyan, Jama Masjid, Near Police Station, Chandni Chowk, New Delhi</t>
  </si>
  <si>
    <t>Hotel 121 Shakahari,121, Kucha Ghasiram, Chatta Bhawani Shankar, Fatehpuri Chowk, Chandni Chowk, New Delhi</t>
  </si>
  <si>
    <t>Grover Eating Point,1476, Deewan Hall Road, Chandni Chowk, New Delhi</t>
  </si>
  <si>
    <t>Foody Dragon,2035, Near Katra Lachhu Singh, Fawara, Chandni Chowk, Delhi</t>
  </si>
  <si>
    <t>Dessi Food,2043, Katra Lachhoo Singh, H.C. Sen Marg, Chandni Chowk, Delhi</t>
  </si>
  <si>
    <t>Delhi-6 The Chicken Planet,2987/7, DDA Flats, Bari Masjid, Sarai Khalil, Chandni Chowk, New Delhi</t>
  </si>
  <si>
    <t>Annapurna Chaat &amp; Sweets,Near Sheeshganj Gurudwara, Chandni Chowk, New Delhi</t>
  </si>
  <si>
    <t>Tewari Bros Confectioners,862, Chandni Chowk, New Delhi</t>
  </si>
  <si>
    <t>Special Jalebi Wala,1469/1, Fabbara Chowk, Chandni Chowk, New Delhi</t>
  </si>
  <si>
    <t>Shiv Misthan Bhandar,375, Kucha Ghasi Ram, Chandni Chowk, New Delhi</t>
  </si>
  <si>
    <t>Pt.Kanhaiyalal &amp; Durga Prasad Dixit Paranthe Wale,36, Gali Paranthe Wali, Chandni Chowk, New Delhi</t>
  </si>
  <si>
    <t>Pt. Gaya Prasad Shiv Charan Paranthe Wale,34, Gali Paranthe Wali, Chandni Chowk, New Delhi</t>
  </si>
  <si>
    <t>Old Famous Jalebi Wala,Dariba Kalan, Chandni Chowk, New Delhi</t>
  </si>
  <si>
    <t>Natraj Dahi Bhalle Wala,1396, Main Road Near Central Bank, Opposite Paranthe Wali Gali, Chandni Chowk, New Delhi</t>
  </si>
  <si>
    <t>Khan Omelette Corner,48, Katra Bariyan, Lal Kuan, Near Fatehpuri Masjid, Chandni Chowk, New Delhi</t>
  </si>
  <si>
    <t>Keventers,1450/1, Chandni Chowk, New Delhi</t>
  </si>
  <si>
    <t>Kedarnath Prem Chand Halwai,Shop 4, Tiraha Kinari Bazar, Gali Paranthe Wale, Chandni Chowk, New Delhi</t>
  </si>
  <si>
    <t>Street Food, Chinese, North Indian, Mithai</t>
  </si>
  <si>
    <t>Kanwarji's,1972-1973, Corner Gali Paranthe, Opposite Central Bank, Chandni Chowk, New Delhi</t>
  </si>
  <si>
    <t>Haldiram's,1454/2, Near Sheeshganj Gurudwara, Chandni Chowk, New Delhi</t>
  </si>
  <si>
    <t>Gole Hatti,2-4, Church Mission Road, Fatehpuri, Chandni Chowk, New Delhi</t>
  </si>
  <si>
    <t>Bishan Swaroop Chaat Bhandar,1421, Near Ashish Medicos, Chandni Chowk, New Delhi</t>
  </si>
  <si>
    <t>Annapurna Bhandar,1463, Near Sheesh Ganj Gurudwara, Chandni Chowk, New Delhi</t>
  </si>
  <si>
    <t>Amritsari Lassi Wala,Shop 295, Fatehpuri Chowk, Chandni Chowk, New Delhi</t>
  </si>
  <si>
    <t>Al Yousuf,5187, Ballimaran, Chandni Chowk, New Delhi</t>
  </si>
  <si>
    <t>Zaika Mughlai Foods,6490, Fatehpuri, Chandni Chowk, New Delhi</t>
  </si>
  <si>
    <t>Wah Ji Wah,1908, Opposite Gurudwara Sis Ganj Sahib, Chandni Chowk, New Delhi</t>
  </si>
  <si>
    <t>Tiwari Ji Confectioner,43/1, Gali Pranthe Wali, Chandni Chowk, New Delhi</t>
  </si>
  <si>
    <t>Super Restaurant,1937, HC Sen Road, Fountain, Chandni Chowk, New Delhi</t>
  </si>
  <si>
    <t>Soni Bhojnalaya,161, Kucha Ghasi Ram, Fatehpuri, Chandni Chowk, New Delhi</t>
  </si>
  <si>
    <t>Sindhi Chicken,Babu Market, Fauna Chowk, Chandni Chowk, New Delhi</t>
  </si>
  <si>
    <t>Shri Hari Sharnam,208, Katra Bariyan, Fatehpuri, Chandni Chowk, New Delhi</t>
  </si>
  <si>
    <t>Shri Duli Chand Naresh Gupta,934, Kucha Pati Ram, Sitaram Bazar, Chandni Chowk, New Delhi</t>
  </si>
  <si>
    <t>Shree Balaji Chaat Bhandar,Shop 1462, Near Sheesh Ganj Sahib Gurudwara, Chandni Chowk, New Delhi</t>
  </si>
  <si>
    <t>Sharma Bhojnalay,Gali Paranthe Wali, Chandni Chowk, New Delhi</t>
  </si>
  <si>
    <t>Rehmatullah's Hotel,105-110, Bazar Matia Mahal, Opposite Jama Masjid Gate 1, Chandni Chowk, New Delhi</t>
  </si>
  <si>
    <t>Rambhoj,1894, Main Road, Opposite Dariba Kalan, Chandni Chowk, New Delhi</t>
  </si>
  <si>
    <t>Ram Parshad Makhan Lal,453, Khari Baoli, Chandni Chowk, New Delhi</t>
  </si>
  <si>
    <t>Rabri Bhandar,42-B, Gali Parathewali, Opposite Central Bank, Chandni Chowk, New Delhi</t>
  </si>
  <si>
    <t>Pt. Babu Ram Devi Dayal Paranthe Wale,9074, Gali Paranthe Wale, Chandni Chowk, New Delhi</t>
  </si>
  <si>
    <t>Beverages, Street Food</t>
  </si>
  <si>
    <t>Pandit Ved Prakash Lemon Wale,Opposite Town Hall, Chandni Chowk, New Delhi</t>
  </si>
  <si>
    <t>Padam Chaat Corner,Gali Barf Wali, Near Kinari Bazar, Chandni Chowk, New Delhi</t>
  </si>
  <si>
    <t>Natraj Cafe,Main Road Near Central Bank, Opposite Paranthe Wali Gali, Chandni Chowk, New Delhi</t>
  </si>
  <si>
    <t>McDonald's,Platform 3, Old Delhi Railway Station, Chandni Chowk, New Delhi</t>
  </si>
  <si>
    <t>McDonald's,Near Sis Ganj Sahib Gurudwara, Chandni Chowk, New Delhi</t>
  </si>
  <si>
    <t>Mahalaxmi Mishthan Bhandar,659, Church Mission Road, Fatehpuri, Chandni Chowk, New Delhi</t>
  </si>
  <si>
    <t>Khalsa Hindu Hotel,711, Church Mission Road, Fatehpuri, Chandni Chowk, New Delhi</t>
  </si>
  <si>
    <t>Kamdhenu Family Corner,5469, Opposite Town Hall, Chandni Chowk, New Delhi</t>
  </si>
  <si>
    <t>Inderpuri Restaurant,187, Church Mission Road, Fatehpuri, Chandni Chowk, New Delhi</t>
  </si>
  <si>
    <t>North Indian, Street Food, Chinese, South Indian</t>
  </si>
  <si>
    <t>Comesum,Old Delhi Railway Station, Mori Gate, Chandni Chowk, New Delhi</t>
  </si>
  <si>
    <t>North Indian, Fast Food, Chinese, South Indian</t>
  </si>
  <si>
    <t>Brijwasi Restaurant,379, Near Kucha Ghasi Ram, Chandni Chowk, New Delhi</t>
  </si>
  <si>
    <t>Brijwasi Bhoj,376, Near Kucha Ghasi Ram, Chandni Chowk, New Delhi</t>
  </si>
  <si>
    <t>North Indian, South Indian, Fast Food, Street Food, Chinese, Desserts, Mithai</t>
  </si>
  <si>
    <t>Bikanervala,382, Kucha Ghasi Ram, Fatehpuri, Chandni Chowk, New Delhi</t>
  </si>
  <si>
    <t>Bhikharam's,251, Near Fathehpuri Masjid, Fatehpuri, Chandni Chowk, New Delhi</t>
  </si>
  <si>
    <t>Bhaijaan Kababs,Shop 2202, Bazar Chitli Qabar, Near Jama Masjid, Chandni Chowk, New Delhi</t>
  </si>
  <si>
    <t>Babu Ram Paranthe Wale,1984-1985, Gali Paranthe Wali, Chandni Chowk, New Delhi</t>
  </si>
  <si>
    <t>Anmol Chicken,6283, Main Bara Hindu Rao, Near choti Masjid, MD Ismail Marg, Sadar Bazar, Chandni Chowk, New Delhi</t>
  </si>
  <si>
    <t>Al Haj Bakery,5080, Ballimaran Road, Katra Nawab, Chandni Chowk, New Delhi</t>
  </si>
  <si>
    <t>Adarsh Bhojnalaya,Ground Floor, Plot 482, Haveli Haider Quli, Near Andhra Bank, Chandni Chowk, New Delhi</t>
  </si>
  <si>
    <t>Chander Nagar, New Delhi</t>
  </si>
  <si>
    <t>Chander Nagar</t>
  </si>
  <si>
    <t>Vaishno Punjabi Dhaba,H 1A, New Gobind Pura, Near, Chander Nagar, New Delhi</t>
  </si>
  <si>
    <t>Spicy Eleven,3, Opposite Navjeevan Nursing Home, Chander Nagar, New Delhi</t>
  </si>
  <si>
    <t>Prince Cafe,108, Main Road, Chander Nagar, New Delhi</t>
  </si>
  <si>
    <t>Frontier,K-9 Block, Main Road, Chander Nagar, New Delhi</t>
  </si>
  <si>
    <t>Domino's Pizza,14, Geeta Colony Road,  Sunder Park, Chander Nagar, New Delhi</t>
  </si>
  <si>
    <t>Breakfast Corner,K-14, Bhagat Singh Road, Satnam Park, Chander Nagar, New Delhi</t>
  </si>
  <si>
    <t>Break Fast Point,27, Satnam Park, Bhagat Singh Road, Chander Nagar, New Delhi</t>
  </si>
  <si>
    <t>Chanakyapuri, New Delhi</t>
  </si>
  <si>
    <t>Chanakyapuri</t>
  </si>
  <si>
    <t>The Treat,Behind Jesus &amp; Mary College, Rizal Marg, Chanakyapuri, New Delhi</t>
  </si>
  <si>
    <t>Moti Mahal Delux,20/48, Malcha Marg Shopping Complex, Diplomatic Enclave, Chanakyapuri, New Delhi</t>
  </si>
  <si>
    <t>Playboy Club,Samrat Hotel, 50-B, Kautilya Marg, Chanakyapuri, New Delhi</t>
  </si>
  <si>
    <t>Milan Food,5, Yashwant Place, Food Plaza, Near Chanakya Cinema, Chanakyapuri, New Delhi</t>
  </si>
  <si>
    <t>Hotel New Tamil Nadu,9, Bir Tikenderjith Marg, Chanakyapuri, New Delhi</t>
  </si>
  <si>
    <t>Arunachal Bhawan,27, Kautilya Marg, Diplomatic Enclave, Chanakyapuri, New Delhi</t>
  </si>
  <si>
    <t>Jakoi,1, Assam Bhavan, Chanakyapuri, New Delhi</t>
  </si>
  <si>
    <t>Itäó»s Sinful,Chanakyapuri, New Delhi</t>
  </si>
  <si>
    <t>Gujarati, South Indian, North Indian</t>
  </si>
  <si>
    <t>Gujarat Bhawan Restaurant,11, Kautilya Marg, Chanakyapuri, New Delhi</t>
  </si>
  <si>
    <t>Chimney Sizzlers,V-10 &amp; 16, Yashwant Place Market, Food Plaza, Chanakyapuri, New Delhi</t>
  </si>
  <si>
    <t>The Chocolate Avenue,New Moti Bagh, Near Leela Palace Hotel, Chanakyapuri, New Delhi</t>
  </si>
  <si>
    <t>South Indian, Chettinad, North Indian, Chinese</t>
  </si>
  <si>
    <t>Tamil Nadu House Canteen,Opposite Chanakya Theatre, Chanakyapuri, New Delhi</t>
  </si>
  <si>
    <t>Cafe, Healthy Food, North Indian</t>
  </si>
  <si>
    <t>Organic Express,Delhi Organic Farmers Market, Palika Services Officers Institute, Vinay Marg, Chanakyapuri, New Delhi</t>
  </si>
  <si>
    <t>New Zaika,12 &amp; 13, Food Plaza, Yashwant Place, Chanakyapuri, New Delhi</t>
  </si>
  <si>
    <t>Momo Point,2, Yashwant Place Market, Chanakyapuri, New Delhi</t>
  </si>
  <si>
    <t>Laguna,18, Yashwant Place, Food Plaza, Chanakyapuri, New Delhi</t>
  </si>
  <si>
    <t>Kashmiri, North Indian</t>
  </si>
  <si>
    <t>Jammu And Kashmir House,9, Kautilya Marg, Chanakyapuri, New Delhi</t>
  </si>
  <si>
    <t>Ikko,6/48, Malcha Marg Shopping Centre, Chanakyapuri, New Delhi</t>
  </si>
  <si>
    <t>Food Point,50, Malcha Market, Chanakyapuri, New Delhi</t>
  </si>
  <si>
    <t>Costa Coffee,Shantipath, Chanakyapuri, New Delhi</t>
  </si>
  <si>
    <t>Chinese Garden,S14, Yashwant Place, Food Plaza, Chanakyapuri, New Delhi</t>
  </si>
  <si>
    <t>Chinese, North Indian, Seafood</t>
  </si>
  <si>
    <t>Chinese Bite,12 &amp; 13, Food Plaza, Yashwant Place, Chanakyapuri, New Delhi</t>
  </si>
  <si>
    <t>China Town Sizzlers,V-15, Yashwant Place Market, Food Plaza, Chanakyapuri, New Delhi</t>
  </si>
  <si>
    <t>Chimney,26, Yashwant Place Market, Food Plaza, Chanakyapuri, New Delhi</t>
  </si>
  <si>
    <t>Chattisgarh Bhawan,7, Chanakyapuri, New Delhi</t>
  </si>
  <si>
    <t>Chanakya Bar-Be-Que,27, Yashwant Place Market, Chanakyapuri, New Delhi</t>
  </si>
  <si>
    <t>Cafe Coffee Day,1st Floor, BPCL Petrol Pump, Opposite Chanakyapuri Cinema, Chanakyapuri, New Delhi</t>
  </si>
  <si>
    <t>Bikanervala,Satya Marg, Yashwant Place Market, Chanakyapuri, New Delhi</t>
  </si>
  <si>
    <t>Bawarchis,25, Yashwant Place Market, Food Plaza, Chanakyapuri, New Delhi</t>
  </si>
  <si>
    <t>Bamboo Chopstix,21, Yashwant Place, Food Plaza, Chanakyapuri, New Delhi</t>
  </si>
  <si>
    <t>Bakery, Italian, Fast Food, Chinese, Continental</t>
  </si>
  <si>
    <t>Angan Bakery &amp; Cafe,Yashwant Palace Market, Chanakyapuri, New Delhi</t>
  </si>
  <si>
    <t>Al Kuresh,7, Yashwant Place Market, Food Plaza, Chanakyapuri, New Delhi</t>
  </si>
  <si>
    <t>Centaur Hotel, Aerocity, New Delhi</t>
  </si>
  <si>
    <t>Centaur Hotel, Aerocity</t>
  </si>
  <si>
    <t>Coffee Shop - Centaur Hotel,Centaur Hotel, Near Aerocity, New Delhi</t>
  </si>
  <si>
    <t>Bhikaji Cama Place, New Delhi</t>
  </si>
  <si>
    <t>Bhikaji Cama Place</t>
  </si>
  <si>
    <t>Southy,UG-60, Ansal Chamber 2, Bhikaji Cama Place, New Delhi</t>
  </si>
  <si>
    <t>Domino's Pizza,30, 31, &amp; 32, Upper Ground Floor, Ansal Chambers-1, Bhikaji Cama Place, New Delhi</t>
  </si>
  <si>
    <t>South Indian Food,6, UG-9, Ansal Chamber II, Bhikaji Cama Place, New Delhi</t>
  </si>
  <si>
    <t>Snack Bar,9, UG-65 &amp; 66, Somdutt Chamber 2, Bhikaji Cama Place, New Delhi</t>
  </si>
  <si>
    <t>Punjabi Tadka,6, UG-64, Ansal Chamber 2, Bhikaji Cama Place, New Delhi</t>
  </si>
  <si>
    <t>Nirula's,Saran Motors, HP Petrol Pump, Near Muhammadpur, Bhikaji Cama Place, New Delhi</t>
  </si>
  <si>
    <t>Meethas Sweets,6, UG62, Ansal Chamber 2, Bhikaji Cama Place, New Delhi</t>
  </si>
  <si>
    <t>Lotus Garden,SF-9, Bhikaji Cama Place, New Delhi</t>
  </si>
  <si>
    <t>Bite-N-Sip,6, UG-58 &amp; 59, Ansal Chamber 2, Bhikaji Cama Place, New Delhi</t>
  </si>
  <si>
    <t>Best Western Taurus Hotel, Mahipalpur, New Delhi</t>
  </si>
  <si>
    <t>Best Western Taurus Hotel, Mahipalpur</t>
  </si>
  <si>
    <t>Alpha 63,Best Western Taurus, IGI Airport Road, NH 8, Mahipalpur, New Delhi</t>
  </si>
  <si>
    <t>Bellagio, Ashok Vihar Phase 2, New Delhi</t>
  </si>
  <si>
    <t>Bellagio, Ashok Vihar Phase 2</t>
  </si>
  <si>
    <t>Soul Curry - Bellagio,13 &amp; 14, 1st Floor, Community Center, Ashok Vihar Phase 2, New Delhi</t>
  </si>
  <si>
    <t>Red - Bellagio,13-14, 2nd Floor, Community Center, Ashok Vihar Phase 2, New Delhi</t>
  </si>
  <si>
    <t>By The Way - Bellagio,13 &amp; 14, Ground Floor and Mezzanine Floor, Community Center, Ashok Vihar Phase 2, New Delhi</t>
  </si>
  <si>
    <t>Basant Lok Market, Vasant Vihar, New Delhi</t>
  </si>
  <si>
    <t>Basant Lok Market, Vasant Vihar</t>
  </si>
  <si>
    <t>RPM,40, Basant Lok Market, Vasant Vihar, New Delhi</t>
  </si>
  <si>
    <t>Yo! China,46, 1st Floor, Priya Cinema Complex, Basant Lok Market, Vasant Vihar, New Delhi</t>
  </si>
  <si>
    <t>McDonald's,Community Centre, Basant Lok Market, Vasant Vihar, New Delhi</t>
  </si>
  <si>
    <t>Krips Restaurant,59, Community Centre, Basant Lok Market, Vasant Vihar, New Delhi</t>
  </si>
  <si>
    <t>Dunkin' Donuts,Priya Complex, Basant Lok Market, Vasant Vihar, New Delhi</t>
  </si>
  <si>
    <t>Chinese, Thai, North Indian</t>
  </si>
  <si>
    <t>Asia Kitchen,15-A, Basant Lok Market, Vasant Vihar, New Delhi</t>
  </si>
  <si>
    <t>Arabian Nites,59, Basant Lok Market, Vasant Vihar, New Delhi</t>
  </si>
  <si>
    <t>Japanese, Chinese, Malaysian, Thai, Vietnamese</t>
  </si>
  <si>
    <t>The Kylin Experience,24, Basant Lok Market, Vasant Vihar, New Delhi</t>
  </si>
  <si>
    <t>The Kathis,3, PVR Priya, Basant Lok Market, Vasant Vihar, New Delhi</t>
  </si>
  <si>
    <t>Sugar &amp; Spice - Le Marche,58, Basant Lok Market, Vasant Vihar, New Delhi</t>
  </si>
  <si>
    <t>Pizza Hut,41, Basant Lok Market, Vasant Vihar, New Delhi</t>
  </si>
  <si>
    <t>High Street Kitchen &amp; Bar,32, Basant Lok Market, Vasant Vihar, New Delhi</t>
  </si>
  <si>
    <t>Domino's Pizza,6, Basant Lok Market, Priya Cinema Complex, Vasant Vihar, New Delhi</t>
  </si>
  <si>
    <t>China Town,Basant Lok Market, Opposite Modern Bazar, Vasant Vihar, New Delhi</t>
  </si>
  <si>
    <t>Cafe Coffee Day,14-A, Basant Lok Market, Vasant Vihar, New Delhi</t>
  </si>
  <si>
    <t>Barakhamba Road, New Delhi</t>
  </si>
  <si>
    <t>Barakhamba Road</t>
  </si>
  <si>
    <t>Habibi Express,47-48, Bengali Market, Barakhamba Road, New Delhi</t>
  </si>
  <si>
    <t>Makers &amp; Bakers,Shop 40, Shankar Market, Barakhamba Road, New Delhi</t>
  </si>
  <si>
    <t>Hangout Kathi Rolls,Shop 39/40, NDMC Market, Babar Road, Barakhamba Road, New Delhi</t>
  </si>
  <si>
    <t>Bhagat Ji,Barakhamba Metro Station</t>
  </si>
  <si>
    <t>Balaji Dhaba,Shop 23, NDMC Market, Babar Road, Near Bengal Market, Barakhamba Road, New Delhi</t>
  </si>
  <si>
    <t>Nathu's Pastry Shop,12 &amp; 13, Bengali Market, Barakhamba Road, New Delhi</t>
  </si>
  <si>
    <t>Bijoli Grill,3, Hailey Road, Banga Bhawan, Barakhamba Road, New Delhi</t>
  </si>
  <si>
    <t>North Indian, Street Food, Chinese, South Indian, Mithai</t>
  </si>
  <si>
    <t>Bengali Sweet House,30-33, Bengali Market, Barakhamba Road, New Delhi</t>
  </si>
  <si>
    <t>Sachdeva Confectioners,1, Gandhi Market, Mirdard Road, Minto Road, Barakhamba Road, New Delhi</t>
  </si>
  <si>
    <t>North Indian, South Indian, Street Food, Mithai</t>
  </si>
  <si>
    <t>Nathu's Sweets,23-25, Bengali Market, Barakhamba Road, New Delhi</t>
  </si>
  <si>
    <t>Karachi Bakery,Shop 21, Bengali Market, Barakhamba Road, New Delhi</t>
  </si>
  <si>
    <t>Faasos,Shop 30, Gandhi Market, Minto Road, Barakhamba Road, New Delhi</t>
  </si>
  <si>
    <t>Colonel's Kababz,Shop 44-45, Bengali Market, Barakhamba Road, New Delhi</t>
  </si>
  <si>
    <t>Cafe Coffee Day,Shop D, Ground Floor, DCM Building, Barakhamba Road, New Delhi</t>
  </si>
  <si>
    <t>Bhimsain's Bengali Sweet House,27-29, Bengali Market, Barakhamba Road, New Delhi</t>
  </si>
  <si>
    <t>Bengali Pastry Shop &amp; Snack Bar,34-37, Bengali Market, Barakhamba Road, New Delhi</t>
  </si>
  <si>
    <t>Fast Food, Italian, Chinese</t>
  </si>
  <si>
    <t>Ashok Vihar Phase 3, New Delhi</t>
  </si>
  <si>
    <t>Ashok Vihar Phase 3</t>
  </si>
  <si>
    <t>Munch Nation,Shop 29, Ground Floor, Durga Place DDA Market, Ashok Vihar Phase 3, New Delhi</t>
  </si>
  <si>
    <t>Udta Punjab,Shop 12, DDA Market, B Block, Ashok Vihar Phase 3, New Delhi</t>
  </si>
  <si>
    <t>Masala Basket,Shop 15, DDA Market, Ashok Vihar Phase 3, New Delhi</t>
  </si>
  <si>
    <t>Bablu Chic Inn,Shop 9, Pocket B, DDA Market, Ashok Vihar Phase 3, New Delhi</t>
  </si>
  <si>
    <t>The Cake Gallery,12, Jain Colony, Veer Nagar, Near Rana Pratap Bagh, Ashok Vihar Phase 3, New Delhi</t>
  </si>
  <si>
    <t>Puran Chand Ambala Wale Di Hatti,Shop 8, DDA Market, Ashok Vihar Phase 3, New Delhi</t>
  </si>
  <si>
    <t>Pizza, Fast Food, Chinese</t>
  </si>
  <si>
    <t>Hunger Flames,15, DDA Market 3, Satyawati Nagar, Ashok Vihar Phase 3, New Delhi</t>
  </si>
  <si>
    <t>Domino's Pizza,2-4 &amp; 25-27, Pocket B, Ground Floor, DDA Market, Ashok Vihar Phase 3, New Delhi</t>
  </si>
  <si>
    <t>Cake o' Cuisine,A-1/9, Satyawati Colony, Ashok Vihar Phase 3, New Delhi</t>
  </si>
  <si>
    <t>Bablu Kabab Shop,Shop 42, DDA Market, Near Taxi Stand, Ashok Vihar Phase 3, New Delhi</t>
  </si>
  <si>
    <t>Apni Rasoi,1, Pocket B, DDA Market, Ashok Vihar Phase 3, New Delhi</t>
  </si>
  <si>
    <t>Ashok Vihar Phase 2, New Delhi</t>
  </si>
  <si>
    <t>Ashok Vihar Phase 2</t>
  </si>
  <si>
    <t>SGF - Spice Grill Flame,9, Community Centre 2, Ashok Vihar Phase 2, New Delhi</t>
  </si>
  <si>
    <t>Seasonings - The Spice Mysteries,B-1/6, Ashok Vihar Phase 2, New Delhi</t>
  </si>
  <si>
    <t>Raju Chat Palace,76, Srinagar Colony, Bharat Nagar Road, Ashok Vihar Phase 2, New Delhi</t>
  </si>
  <si>
    <t>Pandit Ji Paranthe Wale,Ashok Vihar Phase 2, New Delhi</t>
  </si>
  <si>
    <t>Mystique Melange,C-3/8, Ashok Vihar Phase 2, New Delhi</t>
  </si>
  <si>
    <t>Invitation,3, Community Centre, Ashok Vihar Phase 2, New Delhi</t>
  </si>
  <si>
    <t>Bharat Sweets,B-2/3, Ashok Vihar Phase 2, New Delhi</t>
  </si>
  <si>
    <t>Bell Pepperz,A-4, Community Centre, Ashok Vihar Phase 2, New Delhi</t>
  </si>
  <si>
    <t>Wheelyz,B4/57A, Ashok Vihar Phase 2, New Delhi</t>
  </si>
  <si>
    <t>Wah Ji Wah,9, Community Centre, Near Satyawati College, Ashok Vihar Phase 2, New Delhi</t>
  </si>
  <si>
    <t>Smelling Salts,C-2/13, Ashok Vihar Phase 2, New Delhi</t>
  </si>
  <si>
    <t>Sagar Ratna,B-2/1, Ashok Vihar Phase 2, New Delhi</t>
  </si>
  <si>
    <t>Pizza Hut,B-2/3, Ashok Vihar Phase 2, New Delhi</t>
  </si>
  <si>
    <t>Kanwarji's,B4-33A, Ashok Vihar Phase 2, New Delhi</t>
  </si>
  <si>
    <t>Ashok Vihar Phase 1, New Delhi</t>
  </si>
  <si>
    <t>Ashok Vihar Phase 1</t>
  </si>
  <si>
    <t>Chhabra Sweets,26, Central Market, Ashok Vihar Phase 1, New Delhi</t>
  </si>
  <si>
    <t>VadaPav 'n' Frankie,Opposite Murga Market, Ashok Vihar Phase 1, New Delhi</t>
  </si>
  <si>
    <t>Rama Desi Ghee Meat Wala,IA, Block 10 C, Ashok Vihar Phase 1, New Delhi</t>
  </si>
  <si>
    <t>Puran Dhaba,Shop J-11/11, Sanjay Market, Opposite Nimri Colony, Ashok Vihar Phase 4, Near Ashok Vihar Phase 1, New Delhi</t>
  </si>
  <si>
    <t>Punjabi Chaap Corner,A-49, Subhtra Colony, Near Shastri Nagar Metro Station, Ashok Vihar Phase 1, New Delhi</t>
  </si>
  <si>
    <t>Nirula's Ice Cream,Shop 26, Central Market, Deep Complex, Ashok Vihar Phase 1, New Delhi</t>
  </si>
  <si>
    <t>Matthi Wala,B-1138, Main Market, Shastri Nagar, Ashok Vihar Phase 1, New Delhi</t>
  </si>
  <si>
    <t>Malhotra Bakery,Shop 136, Shastri Nagar, Ashok Vihar Phase 1, New Delhi</t>
  </si>
  <si>
    <t>Keventers,Shop  5/6, Building 26, Deep Market, Ashok Vihar Phase 1, New Delhi</t>
  </si>
  <si>
    <t>JD's Food Court,E-46, Near Gopal Paints, Shastri Nagar, Ashok Vihar Phase 1, New Delhi</t>
  </si>
  <si>
    <t>Indian Fresh Meat Shop,Shop 8, Murga Market, J Block, Ashok Vihar Phase 1, New Delhi</t>
  </si>
  <si>
    <t>De Bone Chicken,20, J Block, Murga Market, Near Water Tank, Ashok Vihar Phase 1, New Delhi</t>
  </si>
  <si>
    <t>Bikaner Kesarvala,Shop 10, H Block, DDA Market, Ashok Vihar Phase 1, New Delhi</t>
  </si>
  <si>
    <t>Bhasad Cafe,E-46, Near Gopal Paints, Shastri Nagar, Ashok Vihar Phase 1, New Delhi</t>
  </si>
  <si>
    <t>Avon Kitchen,Shop 1, Ground Floor, J Block, Ashok Vihar Phase 1, New Delhi</t>
  </si>
  <si>
    <t>Al Noor Foods,23, J-Block, Ashok Vihar Phase 1, New Delhi</t>
  </si>
  <si>
    <t>6 Pack Momos,BA-Block, Deep Market, Ashok Vihar Phase 1, New Delhi</t>
  </si>
  <si>
    <t>The Master's Fast Food Centre,8, Deep Cinema Complex, Ashok Vihar Phase 1, New Delhi</t>
  </si>
  <si>
    <t>Master Bakers,G-32 &amp; 33, Usha Chambers, Community Centre, Ashok Vihar Phase 1, New Delhi</t>
  </si>
  <si>
    <t>Kays Bar-Be-Que,16/27, Community Cetre, Ashok Vihar Phase 1, New Delhi</t>
  </si>
  <si>
    <t>Uncle Cake Shop,A-795, Shastri Nagar, Ashok Vihar Phase 1, New Delhi</t>
  </si>
  <si>
    <t>The Mirch Masala,DDA Murga Market, Near Deep Cinema, Ashok Vihar Phase 1, New Delhi</t>
  </si>
  <si>
    <t>The Mirch Masala,27/4, Central Market, Ashok Vihar Phase 1, New Delhi</t>
  </si>
  <si>
    <t>Singh's Zaika ,C-9, Community Center, Nimri Colony, Ashok Vihar Phase 4, Near Ashok Vihar Phase 1, New Delhi</t>
  </si>
  <si>
    <t>Shankar Fast Food,A-5, Central Market, Ashok Vihar Phase 1, New Delhi</t>
  </si>
  <si>
    <t>Sardar A Pure Meat Shop,J-17, DDA Market, Ashok Vihar Phase 1, New Delhi</t>
  </si>
  <si>
    <t>Popular Chicken,21, DDA Murga Market, J Block, Opposite Water Tank, Ashok Vihar Phase 1, New Delhi</t>
  </si>
  <si>
    <t>Nile Restro &amp; Bar,26, 3rd Floor, Central Market, Ashok Vihar Phase 1, New Delhi</t>
  </si>
  <si>
    <t>Nagpal's,Shop 14, Near Major Dhyan Chand Stadium, IB Block Market, Ashok Vihar Phase 1, New Delhi</t>
  </si>
  <si>
    <t>Metro Fast Food,Near Taxi Stand, Central Market, Ashok Vihar Phase 1, New Delhi</t>
  </si>
  <si>
    <t>Frontier,14, Building 3, Mohan Bazar, Central Market, Ashok Vihar Phase 1, New Delhi</t>
  </si>
  <si>
    <t>Cup-a-licious,Ashok Vihar Phase 1, New Delhi</t>
  </si>
  <si>
    <t>Chicken Vicken,Shop 12, I Block, DDA Market, Ashok Vihar Phase 1, New Delhi</t>
  </si>
  <si>
    <t>North Indian, South Indian, Chinese, Fast Food, Mithai</t>
  </si>
  <si>
    <t>Bengal Sweet Corner,36, Central Market, Ashok Vihar Phase 1, New Delhi</t>
  </si>
  <si>
    <t>Aapni Dhani,14/1 A, Deep Cinema, Central Market, Ashok Vihar Phase 1, New Delhi</t>
  </si>
  <si>
    <t>34, Chowringhee Lane,115, Central Market, Ashok Vihar Phase 1, New Delhi</t>
  </si>
  <si>
    <t>Asaf Ali Road, New Delhi</t>
  </si>
  <si>
    <t>Asaf Ali Road</t>
  </si>
  <si>
    <t>FFC Restaurant,2581, Shanker Street, Asaf Ali Road, New Delhi</t>
  </si>
  <si>
    <t>Pizzaon,G-26, Ground Floor, Wardhman Plaza, Asaf Ali Road, New Delhi</t>
  </si>
  <si>
    <t>Jux Pux - The Dreamer's Cafe,A-2/3, Near Delhi Stock Exchange, Asaf Ali Road, New Delhi</t>
  </si>
  <si>
    <t>North Indian, South Indian, Chinese, Mithai, Fast Food</t>
  </si>
  <si>
    <t>ARSS Mall, Paschim Vihar, New Delhi</t>
  </si>
  <si>
    <t>ARSS Mall, Paschim Vihar</t>
  </si>
  <si>
    <t>Haldiram's,1st Floor, ARSS Mall, Opposite Jwalaheri, Paschim Vihar, New Delhi</t>
  </si>
  <si>
    <t>Continental, North Indian, Mughlai, Italian</t>
  </si>
  <si>
    <t>Ansal Plaza Mall, Khel Gaon Marg, New Delhi</t>
  </si>
  <si>
    <t>Ansal Plaza Mall, Khel Gaon Marg</t>
  </si>
  <si>
    <t>The Sky High,C-306 A &amp; 307, T-101 &amp; 102, 3rd Floor, Ansal Plaza Mall, Khel Gaon Marg, New Delhi</t>
  </si>
  <si>
    <t>Kofuku,BG-09, Ansal Plaza Mall, August Kranti Marg, Khel Gaon Marg, New Delhi</t>
  </si>
  <si>
    <t>Malaysian, Indonesian</t>
  </si>
  <si>
    <t>Jom Jom Malay,BG 04, Ansal Plaza, Andrews Ganj, Khel Gaon Marg, New Delhi</t>
  </si>
  <si>
    <t>Taksim,CG 01, Ansal Plaza Mall, Khel Gaon Marg, New Delhi</t>
  </si>
  <si>
    <t>Restaurant De Seoul,3rd Floor, C Block, Ansal Plaza Mall, Near Siri Fort, Khel Gaon Marg, New Delhi</t>
  </si>
  <si>
    <t>Continental, Asian, North Indian</t>
  </si>
  <si>
    <t>The Arena,C Block, Ansal Plaza, Khel Gaon Marg, New Delhi</t>
  </si>
  <si>
    <t>Pizza Hut Delivery,B-05, Ground Floor, Ansal Plaza Mall, Khel Gaon Marg, New Delhi</t>
  </si>
  <si>
    <t>McDonald's,BG-02, Ansal Plaza Mall, Khel Gaon Marg, New Delhi</t>
  </si>
  <si>
    <t>Andaz Delhi, Aerocity, New Delhi</t>
  </si>
  <si>
    <t>Andaz Delhi, Aerocity</t>
  </si>
  <si>
    <t>Juniper Bar - Andaz Delhi,Andaz Delhi, Asset 1, Aerocity, New Delhi</t>
  </si>
  <si>
    <t>Anand Vihar, New Delhi</t>
  </si>
  <si>
    <t>Anand Vihar</t>
  </si>
  <si>
    <t>Xpert Bakers,Shop 22, D Block, DDA Market, Anand Vihar, New Delhi</t>
  </si>
  <si>
    <t>V. K. Pasta,Shop 2, Chetan Complex, Surajmal Vihar, Anand Vihar, New Delhi</t>
  </si>
  <si>
    <t>Tulsi Ram Chinese Hut,G 6, Plot 10, Chetan Complex, Central Market, Surajmal Vihar, Anand Vihar, New Delhi</t>
  </si>
  <si>
    <t>The Cake Affairs,C-391, 1st Floor, Yojna Vihar, Near Anand Vihar, Anand Vihar, New Delhi</t>
  </si>
  <si>
    <t>Thalaiva Cafe,Shop 6, Central Market, Surajmal Vihar, Anand Vihar, New Delhi</t>
  </si>
  <si>
    <t>Teedo's Cake Inn,House 1, Dayanand Vihar, Anand Vihar, New Delhi</t>
  </si>
  <si>
    <t>Sikka Chinese Fast Food,A-134, Surajmal Vihar, Near Bharat National School, Anand Vihar, New Delhi</t>
  </si>
  <si>
    <t>Magic Masala,Shop 567, Plot 8, LSC Market, Anand Vihar, New Delhi</t>
  </si>
  <si>
    <t>Madaan Confectionery,Shop 17, C Block, Yojna Vihar, Anand Vihar, New Delhi</t>
  </si>
  <si>
    <t>Jai Maa Shaarde Samose Wala,G 2 Sarita Vihar, Anand Vihar, New Delhi</t>
  </si>
  <si>
    <t>Fabulous Cake,C3, Yojna Vihar Market, Anand Vihar, New Delhi</t>
  </si>
  <si>
    <t>Cookie Shookie,165, Vigyan Vihar, Anand Vihar, New Delhi</t>
  </si>
  <si>
    <t>Chilll House Kafe,F-201, A Block, Ashish Complex-2, Central Market, Surajmal Vihar, Anand Vihar, New Delhi</t>
  </si>
  <si>
    <t>Cafe Brewbug,Shop 4, Atlantic Plaza, Surajmal Vihar, Anand Vihar, New Delhi</t>
  </si>
  <si>
    <t>Bakery, Desserts, Fast Food, Mithai</t>
  </si>
  <si>
    <t>Amar Bakery,G-5 &amp; 6, Krit Plaza LSC, Surajmal Vihar, Anand Vihar, New Delhi</t>
  </si>
  <si>
    <t>The Sweeet Jar,A-276, Surajmal Vihar, Anand Vihar, New Delhi</t>
  </si>
  <si>
    <t>Desserts, Bakery, Pizza, Burger, Continental</t>
  </si>
  <si>
    <t>Target Ice Cream &amp; Bakers,Ground Floor, 4, Vigyan Vihar, Anand Vihar, New Delhi</t>
  </si>
  <si>
    <t>Sprinkles Cup &amp; Cake,B-268, Yojna Vihar, Anand Vihar, New Delhi</t>
  </si>
  <si>
    <t>Panchwati Rasoi,LSC, Savita Vihar Market, Anand Vihar, New Delhi</t>
  </si>
  <si>
    <t>Malais By Anands,Shop 11, Ground Floor, LSC Complex, Savita Vihar, Anand Vihar, New Delhi</t>
  </si>
  <si>
    <t>Hangout - A House Of Kathis,G-2, Ashish Complex, Surajmal Vihar Market, Anand Vihar, New Delhi</t>
  </si>
  <si>
    <t>Bakery, Desserts, Fast Food, Pizza, Burger, Continental</t>
  </si>
  <si>
    <t>Fabulous Cake Bites,G-5, Ajnara Complex, Savita Vihar, Anand Vihar, New Delhi</t>
  </si>
  <si>
    <t>Chaskaa,Kamal Complex, Local Shopping Centre, Surajmal Vihar, Anand Vihar, New Delhi</t>
  </si>
  <si>
    <t>Cafe Gainz,Shop G-7, Plot 4, LSC, Surajmal Vihar, Near, Anand Vihar, New Delhi</t>
  </si>
  <si>
    <t>Burger Dominion,G-5, Pankaj Plaza, Ground Floor, A Block, Surajmal Vihar, Anand Vihar, New Delhi</t>
  </si>
  <si>
    <t>Tandoori Nights,Plot 5, Sikka Mansion, Savita Vihar Market, Anand Vihar, New Delhi</t>
  </si>
  <si>
    <t>Rollmates,G 4, Plot 10, LSC Market, Khetan Complex, Surajmal Vihar, Anand Vihar, New Delhi</t>
  </si>
  <si>
    <t>Penguin Bakers &amp; Shakers,G-6, Pankaj Plaza, Local Shopping Complex, Surajmal Vihar, Anand Vihar, New Delhi</t>
  </si>
  <si>
    <t>Mandarin,G-7, Pankaj Plaza, Surajmal Vihar, Near, Anand Vihar, New Delhi</t>
  </si>
  <si>
    <t>KTS,Central Market, Surajmal Vihar, Anand Vihar, New Delhi</t>
  </si>
  <si>
    <t>Keventer's South Indian &amp; Chinese Food,Shop No 5, Chetan Complex, Anand Vihar, New Delhi</t>
  </si>
  <si>
    <t>Jugnu Gaming Zone and Cafe,39, Opposite Bharat Petrol Pump, Near Yamuna Sports Complex, Anand Vihar, New Delhi</t>
  </si>
  <si>
    <t>Giani,G-4, Pankaj Plaza, A Block, Local Shopping Centre, Surajmal Vihar, Anand Vihar, New Delhi</t>
  </si>
  <si>
    <t>Garden Hut,Maharaja Surajmal Samadhi Park, Opposite C Block, Suraj Mal Vihar, Anand Vihar, New Delhi</t>
  </si>
  <si>
    <t>Fresh n Refresh,Shop 4, Kamal Complex, Central Market, Pocket A, Surajmal Vihar, Near Anand Vihar, New Delhi</t>
  </si>
  <si>
    <t>Dial n Dine,Shop 16, Ground Floor, DDA Market, Savita Vihar, Anand Vihar, New Delhi</t>
  </si>
  <si>
    <t>Chocolate Dreams,D-130, Anand Vihar, New Delhi</t>
  </si>
  <si>
    <t>Chicken Bite,G 3, Block A, Central Market, Surajmal Vihar, Anand Vihar, New Delhi</t>
  </si>
  <si>
    <t>Chennai Junction,G-3, Pankaj Plaza, LSC, Surajmal Vihar, Anand Vihar, New Delhi</t>
  </si>
  <si>
    <t>Bobby Tikki Wala,G-1, Ajnara Tower, DDA Market, Plot Number 1, Savita Vihar, Near Anand Vihar, New Delhi</t>
  </si>
  <si>
    <t>Banzara's,8, A Block, Central Market, Surajmal Vihar, Anand Vihar, New Delhi</t>
  </si>
  <si>
    <t>Fast Food, North Indian, Chinese, Desserts</t>
  </si>
  <si>
    <t>Aggarwal Sweet India,17, DDA Market, Savita Vihar, Anand Vihar, New Delhi</t>
  </si>
  <si>
    <t>Anand Lok, New Delhi</t>
  </si>
  <si>
    <t>Anand Lok</t>
  </si>
  <si>
    <t>Diggin,Anand Lok Shopping Centre, Opposite Gargi College, Anand Lok, New Delhi</t>
  </si>
  <si>
    <t>Chinese, Fast Food, North Indian, South Indian</t>
  </si>
  <si>
    <t>Mithapur,4 &amp; 5, Anand Lok Market, Opposite Gargi College, Anand Lok, New Delhi</t>
  </si>
  <si>
    <t>Seafood, South Indian, Andhra, Hyderabadi, Goan</t>
  </si>
  <si>
    <t>Ambience Mall, Vasant Kunj, New Delhi</t>
  </si>
  <si>
    <t>Ambience Mall, Vasant Kunj</t>
  </si>
  <si>
    <t>Peninsular Kitchen,Level 3, Ambience Mall, Vasant Kunj, New Delhi</t>
  </si>
  <si>
    <t>Starbucks,1st Floor, Ambience Mall, Vasant Kunj, New Delhi</t>
  </si>
  <si>
    <t>Red Mango,Level 2, Ambience Mall, Vasant Kunj, New Delhi</t>
  </si>
  <si>
    <t>North Indian, Street Food, Mughlai</t>
  </si>
  <si>
    <t>Punjabi By Nature Express,3rd Floor, Food Court, Ambience Mall, Vasant Kunj, New Delhi</t>
  </si>
  <si>
    <t>Lemon Drops,T 314 -15, Food Court, 3rd Floor, Ambience Mall, Vasant Kunj, New Delhi</t>
  </si>
  <si>
    <t>Chinese, Japanese, Thai, Malaysian, Vietnamese, Asian</t>
  </si>
  <si>
    <t>Kylin Skybar,T-302, 3rd Floor, Ambience Mall, Vasant Kunj, New Delhi</t>
  </si>
  <si>
    <t>Fashion Tv Cafe,T-319, Level 3, Ambience Mall, Vasant Kunj, New Delhi</t>
  </si>
  <si>
    <t>Big Fat Sandwich,Over Bridge, Ambience Mall, Vasant Kunj, New Delhi</t>
  </si>
  <si>
    <t>Kylin Express,5, Food Court, 3rd Floor, Ambience Mall, Vasant Kunj, New Delhi</t>
  </si>
  <si>
    <t>Burger King,3rd Floor,  Ambience Mall, Vasant Kunj, New Delhi</t>
  </si>
  <si>
    <t>Amici Gourmet Pizza,Food Court, 3rd Floor, Ambience Mall, Vasant Kunj, New Delhi</t>
  </si>
  <si>
    <t>Alaturka,Food Court, 3rd Floor, Ambience Mall, Vasant Kunj, New Delhi</t>
  </si>
  <si>
    <t>Alaknanda, New Delhi</t>
  </si>
  <si>
    <t>Alaknanda</t>
  </si>
  <si>
    <t>Shree Rathnam,D1, First Floor, Abhishek Tower, Alaknanda, New Delhi</t>
  </si>
  <si>
    <t>Tandoori Kebab,356 Narmada, Alaknanda, New Delhi</t>
  </si>
  <si>
    <t>Purani Dilli Foods,J-16, Mini Market, Alaknanda, New Delhi</t>
  </si>
  <si>
    <t>Punjabi Chaap Corner,Shop 6, Ground Floor, Plot 2, NRI Colony, Greater Kailash 4, Alaknanda, New Delhi</t>
  </si>
  <si>
    <t>Lemon Chick,7 &amp; 11, G-1, Raj Tower 1, Alaknanda Shopping Complex, Near Post Office, Alaknanda, New Delhi</t>
  </si>
  <si>
    <t>Chinese, North Indian, Mughlai, Pizza</t>
  </si>
  <si>
    <t>Lazeez Restaurant,15, Opposite Union Bank of India, Main Road, Greater Kailash 4, Alaknanda, New Delhi</t>
  </si>
  <si>
    <t>Food Cafe,1-B, Mandakini Enclave, Near Gate 6, Opposite Kalka Public School, Alaknanda, New Delhi</t>
  </si>
  <si>
    <t>Aahar Meat and Chicken Shop,F-6, Pushpa Bhawan, Alaknanda Shopping Complex, Alaknanda, New Delhi</t>
  </si>
  <si>
    <t>#InstaFreeze,B-17, Alaknanda Shopping Complex, Alaknanda, New Delhi</t>
  </si>
  <si>
    <t>Nukkad,Shop 14, Nilgiri Apartments, Alaknanda, New Delhi</t>
  </si>
  <si>
    <t>Letz Roll,Narmada Shopping Complex, Opposite Don Bosco School, Alaknanda, New Delhi</t>
  </si>
  <si>
    <t>City of Joy,2, 1st Floor, Aravali Shopping Complex, Alaknanda, New Delhi</t>
  </si>
  <si>
    <t>Biryani Binge,Mandakini Enclave, Alaknanda, New Delhi</t>
  </si>
  <si>
    <t>The Sugar Therapy,63-C, Pocket F, Gangotri Apartments, Alaknanda, New Delhi</t>
  </si>
  <si>
    <t>Sartaj Food Corner,J 3/21, DDA Flats, Opposite Alaknanda Market, Alaknanda, New Delhi</t>
  </si>
  <si>
    <t>Punjabi Chaap Corner,Shop 6, GF, Plot 2, NRI Colony, Alaknanda, New Delhi</t>
  </si>
  <si>
    <t>PM 2 AM Food Bank,1st Floor, Alaknanda Market, Alaknanda, New Delhi</t>
  </si>
  <si>
    <t>Pant  Ice Cream Parlour,A-17, Alaknanda Market, Alaknanda, New Delhi</t>
  </si>
  <si>
    <t>New Bakers Shoppee,A-12, Alaknanda Shopping Complex, Opposite ICICI Bank, Alaknanda, New Delhi</t>
  </si>
  <si>
    <t>Neha's Treat,Alaknanda Shopping Complex, Alaknanda, New Delhi</t>
  </si>
  <si>
    <t>Street Food, Fast Food, Beverages</t>
  </si>
  <si>
    <t>Mumbai Central Street Food,Shop 6, Narmada Market, Opposite Don Bosco School, Alaknanda, New Delhi</t>
  </si>
  <si>
    <t>Mughlai Shahi Rasoi,B-13, DDA Shopping Complex, Alaknanda, New Delhi</t>
  </si>
  <si>
    <t>Mr Wong,Shop 4, Nilgiri Shopping Complex, Alaknanda, New Delhi</t>
  </si>
  <si>
    <t>Madhuvan Chinese Fast Food,Alaknanda Shopping Complex, Near Gangotri Complex Part B, Alaknanda, New Delhi</t>
  </si>
  <si>
    <t>Chinese, North Indian, Italian, Mughlai</t>
  </si>
  <si>
    <t>Lazeez Restaurant,J 15, Alaknanda Shopping Complex, Mini Market, Alaknanda, New Delhi</t>
  </si>
  <si>
    <t>Green Chick Chop,10 &amp; 11, Narmada Market, Opposite Don Bosco School, Alaknanda, New Delhi</t>
  </si>
  <si>
    <t>Chhotu Mashhoor Kathi Roll,Near Mother Dairy, Alaknanda Market, Alaknanda, New Delhi</t>
  </si>
  <si>
    <t>Chandra Sweets,A-8, Alaknanda Shopping Complex, Near Tara Apartment, Alaknanda, New Delhi</t>
  </si>
  <si>
    <t>Cakeophony By Sonali,Alaknanda, New Delhi</t>
  </si>
  <si>
    <t>Cafe Coffee Day,Nilgiri Market, Opposite Nilgiri Appartments, Alaknanda, New Delhi</t>
  </si>
  <si>
    <t>Bikaner Sweets,A-1/G3, Pushpa Bhawan, Alaknanda Market, Alaknanda, New Delhi</t>
  </si>
  <si>
    <t>Aggarwal's Sweets Paradise,G-3, H/1, Alaknanda Shopping Complex, Alaknanda, New Delhi</t>
  </si>
  <si>
    <t>Aggarwal City Plaza, Rohini, New Delhi</t>
  </si>
  <si>
    <t>Aggarwal City Plaza, Rohini</t>
  </si>
  <si>
    <t>Jaiveer Naan &amp; Chaap,Shop 95, Aggarwal City Plaza, Near M2K, Rohini, New Delhi</t>
  </si>
  <si>
    <t>Puri Bakers,G-97, Aggarwal City Plaza, Manglam Place, Rohini, New Delhi</t>
  </si>
  <si>
    <t>Pizza Hut,17, Mangalam Place, Aggarwal City Plaza, Rohini, New Delhi</t>
  </si>
  <si>
    <t>Chilli Pepper,G-89-90, Near M2K Cinemas, Aggarwal City Plaza, Rohini, New Delhi</t>
  </si>
  <si>
    <t>BTW,G-71 &amp; G-87, Aggarwal City Plaza, Mangalam Palace, Rohini, New Delhi</t>
  </si>
  <si>
    <t>Aggarwal City Mall, Pitampura, New Delhi</t>
  </si>
  <si>
    <t>Aggarwal City Mall, Pitampura</t>
  </si>
  <si>
    <t>Selfie Lounge Restro &amp; Bar,214-215, 2nd Floor, Aggarwal City Mall, Pitampura, New Delhi</t>
  </si>
  <si>
    <t>Rambhog,Shop 31, Aggarwal City Mall, Near Chunmun Store, Rani Bagh, Pitampura, New Delhi</t>
  </si>
  <si>
    <t>4 on 44 Restaurant &amp; Bar,112, Aggarwal City Mall, Road 44, Near M2K Multiplex, Pitampura, New Delhi</t>
  </si>
  <si>
    <t>Aerocity, New Delhi</t>
  </si>
  <si>
    <t>Aerocity</t>
  </si>
  <si>
    <t>Tpot,Basement, MLCP Parking, Terminal 3, Aerocity, New Delhi</t>
  </si>
  <si>
    <t>Continental, North Indian, Fast Food, Street Food, South Indian</t>
  </si>
  <si>
    <t>365 Naturals,Multilevel Car Parking, Terminal 3, Aerocity, New Delhi</t>
  </si>
  <si>
    <t>Clever Fox Cafe,Red Fox Hotel, Asset 6, Aerocity Hospitality District, Near Aerocity, New Delhi</t>
  </si>
  <si>
    <t>Bella Italia,Ground Floor, MLCP, IGI Terminal 3, Aerocity, New Delhi</t>
  </si>
  <si>
    <t>Aditya Mega Mall, Karkardooma, New Delhi</t>
  </si>
  <si>
    <t>Aditya Mega Mall, Karkardooma</t>
  </si>
  <si>
    <t>Sultanat,31-BC, Ground Floor, Aditya Mega Mall, Karkardooma, New Delhi</t>
  </si>
  <si>
    <t>Domino's Pizza,15/16/16-A, Plot 9-D, Aditya Mega Mall, Karkardooma, New Delhi</t>
  </si>
  <si>
    <t>Chawla'sŒ_,Shop SG 40, Aditya Mega Mall, Karkardooma, New Delhi</t>
  </si>
  <si>
    <t>BarShala,Aditya Mall, Next to Cross River Mall, CBD, Karkardooma, New Delhi</t>
  </si>
  <si>
    <t>Adchini, New Delhi</t>
  </si>
  <si>
    <t>Adchini</t>
  </si>
  <si>
    <t>Rustom's Parsi Bhonu,94-A/B, Adchini, New Delhi</t>
  </si>
  <si>
    <t>Continental, Seafood, Goan, Andhra, Kerala, Thai</t>
  </si>
  <si>
    <t>Nariyal Cafe,A-4, 3rd Foor, Adchini, New Delhi</t>
  </si>
  <si>
    <t>Chateau,84, Aurobindo Marg, Adchini, New Delhi</t>
  </si>
  <si>
    <t>Delhi Darbar,84, Main Road, Adchini, New Delhi</t>
  </si>
  <si>
    <t>Waves,A-4, Sarvodaya Enclave, Adchini, New Delhi</t>
  </si>
  <si>
    <t>Monosoz,Sri Aurobindo Marg, Adchini, New Delhi</t>
  </si>
  <si>
    <t>Southy,88/4, Adchini, New Delhi</t>
  </si>
  <si>
    <t>Say Cheese,88/3, Adchini, New Delhi</t>
  </si>
  <si>
    <t>Mezbaan Grills,A- 96, Shri Aurbindo Marg, Adchini, New Delhi</t>
  </si>
  <si>
    <t>Govardhan,84, Adjacent Hero Motor Bike Showroom, Main Mehrauli Road, Adchini, New Delhi</t>
  </si>
  <si>
    <t>Dilli Ka Dhaba,66 A, Ground Floor, Sri Aurobindo Marg, Adchini, New Delhi</t>
  </si>
  <si>
    <t>North Indian, Seafood, Continental</t>
  </si>
  <si>
    <t>Days of the Raj,81/3, 1st Floor, Qutub Residency, Adchini, New Delhi</t>
  </si>
  <si>
    <t>Burger.in,84, Near Honda Showroom, Adchini, New Delhi</t>
  </si>
  <si>
    <t>Cuisine Varies</t>
  </si>
  <si>
    <t>Aaya Nagar, New Delhi</t>
  </si>
  <si>
    <t>Aaya Nagar</t>
  </si>
  <si>
    <t>Food Cloud,Aaya Nagar, New Delhi</t>
  </si>
  <si>
    <t>SSK Solitaire, Satpur, Nashik</t>
  </si>
  <si>
    <t>SSK Solitaire, Satpur</t>
  </si>
  <si>
    <t>House Of Flavours,SSK Solitaire, Ahilyabai Holkar Marg, Tidke Colony, Near Mumbai Naka, Satpur, Nashik</t>
  </si>
  <si>
    <t>Nashik</t>
  </si>
  <si>
    <t>Satpur, Nashik</t>
  </si>
  <si>
    <t>Satpur</t>
  </si>
  <si>
    <t>Sadhana Restaurant,Hardev Bagh, Near Someshwar, Motiwala College Road, Gangapur Road, Near Satpur, Nashik</t>
  </si>
  <si>
    <t>Malwani, North Indian, Chinese, Seafood</t>
  </si>
  <si>
    <t>Hotel Radhakrishna,P-35, MIDC, Satpur, Nashik Behind ITI, Trimbak Road,</t>
  </si>
  <si>
    <t>Soma at Sula,Survey 36/2, Govardhan, Off Gangapur-Ganghavare Road, Satpur, Nashik</t>
  </si>
  <si>
    <t>Little Italy,36/2, Govardhan Village, Off Gangapur-Savargaon Road, Satpur, Nashik</t>
  </si>
  <si>
    <t>Parijat Nagar, Nashik</t>
  </si>
  <si>
    <t>Parijat Nagar</t>
  </si>
  <si>
    <t>Barbeque Ville,Karambelkar Tower, Mumbai Agra Road, Cidco, Near Dutta Tyres, Parijat Nagar, Nashik</t>
  </si>
  <si>
    <t>College Road, Nashik</t>
  </si>
  <si>
    <t>College Road</t>
  </si>
  <si>
    <t>RiverDine Restaurant &amp; Bar,Opposite Asaram Bapu Ashram Bridge, Near Nandawan Lawns, Savarkar Nagar Extension, Off Gangapur Road, College Road, Nashik</t>
  </si>
  <si>
    <t>Al Arabian Express,Near Big Bazar, College Road, Nashik</t>
  </si>
  <si>
    <t>12212,Shop 10, Ramrajya Building 7, Samarth Nagar, Next to Bhonsala Military school, College Road, Nashik</t>
  </si>
  <si>
    <t>White X Sky Lounge,4th Floor, B Wing, Bosco Center, Prasad Circle, Gangapur Road, College Road, Nashik</t>
  </si>
  <si>
    <t>The Cafe Katta,Muktangan Apartment, Model Colony, College Road, Nashik</t>
  </si>
  <si>
    <t>Enter The Dragon,4th Floor, Archit Arcade, Above Peter England, Near Big Bazar, College Road, Nashik</t>
  </si>
  <si>
    <t>Curry Leaves,Jehan Circle, Gangapur Road, College Road, Nashik</t>
  </si>
  <si>
    <t>Chai Tapri,Shop 2, Chandan Apartments, Model Colony, College Road, Nashik</t>
  </si>
  <si>
    <t>North Indian, European, Mediterranean, Asian</t>
  </si>
  <si>
    <t>City Center, Parijat Nagar, Nashik</t>
  </si>
  <si>
    <t>City Center, Parijat Nagar</t>
  </si>
  <si>
    <t>Barbeque Nation,2nd Floor, City Centre Mall, Sambaji Chowk, Lawate Nagar, Banyan Square, Untwadi, Off Parijat Nagar, Parijat Nagar, Nashik</t>
  </si>
  <si>
    <t>Bon Vivant, College Road, Nashik</t>
  </si>
  <si>
    <t>Bon Vivant, College Road</t>
  </si>
  <si>
    <t>The Bake Studio,Bon Vivant, Opposite Dongre Ground, College Road, Nashik</t>
  </si>
  <si>
    <t>Eastern Spice,Bon Vivant, Opposite Dongre Ground, College Road, Nashik</t>
  </si>
  <si>
    <t>Anand Wali Goan, Nashik</t>
  </si>
  <si>
    <t>Anand Wali Goan</t>
  </si>
  <si>
    <t>Veg Aroma,Opposite Durga Gas Pump, Gangapur Road, Anand Wali, Nashik, Anand Wali Goan, Nashik</t>
  </si>
  <si>
    <t>Spice Route,Gangapur Road, Navasha Ganpati, Sector C, Near Union Bank, Anand Wali Goan, Nashik</t>
  </si>
  <si>
    <t>Divtya Budhlya Wada Restaurant,Next to Dura Gas Pump, Gangapur Rd, Ganpati Nagar, Anand Wali Goan, Nashik</t>
  </si>
  <si>
    <t>Vivekanand Nagar, Nagpur</t>
  </si>
  <si>
    <t>Vivekanand Nagar</t>
  </si>
  <si>
    <t>Mainland China,Deepika Hospitalities Private Ltd, Plot 19, Wardha Road, Vivekanand Nagar, Nagpur</t>
  </si>
  <si>
    <t>Nagpur</t>
  </si>
  <si>
    <t>Seafood, Chinese, Thai</t>
  </si>
  <si>
    <t>Sitabuldi, Nagpur</t>
  </si>
  <si>
    <t>Sitabuldi</t>
  </si>
  <si>
    <t>Moksh The Restro Lounge,Panchshil Chowk, Sitabuldi, Nagpur</t>
  </si>
  <si>
    <t>KFC,G1-G2, Ground Floor, Eternity Mall, Variety Square, Amravati Road, Sitabuldi, Nagpur</t>
  </si>
  <si>
    <t>North Indian, European, Mediterranean</t>
  </si>
  <si>
    <t>Barbeque Nation,2nd Floor, Eternity Mall, Amravati Road, Sitabuldi, Nagpur</t>
  </si>
  <si>
    <t>Sadar, Nagpur</t>
  </si>
  <si>
    <t>Sadar</t>
  </si>
  <si>
    <t>Ashoka Restaurant,60, Sadar Bazar Main Road, Sadar, Nagpur</t>
  </si>
  <si>
    <t>Ramdaspeth, Nagpur</t>
  </si>
  <si>
    <t>Ramdaspeth</t>
  </si>
  <si>
    <t>Ten Downing Street Restaurant &amp; Bar,5th Floor, Milestone Building, Wardha Road, Ramdaspeth, Nagpur</t>
  </si>
  <si>
    <t>Pratap Nagar, Nagpur</t>
  </si>
  <si>
    <t>Pratap Nagar</t>
  </si>
  <si>
    <t>The Breakfast Story,Opposite Transmitting Station, Hingna Road, Jaitala, Pratap Nagar, Nagpur</t>
  </si>
  <si>
    <t>Mohan Nagar, Nagpur</t>
  </si>
  <si>
    <t>Mohan Nagar</t>
  </si>
  <si>
    <t>The Zuree Urban Kitchen,8A, AD Complex, Mount Road, Mohan Nagar, Nagpur</t>
  </si>
  <si>
    <t>Dharampeth, Nagpur</t>
  </si>
  <si>
    <t>Dharampeth</t>
  </si>
  <si>
    <t>Mocha,202, Cement Road, Shankar Nagar, Dharampeth, Nagpur</t>
  </si>
  <si>
    <t>Nineties,Opposite Traffice Park, Dharampeth, Nagpur</t>
  </si>
  <si>
    <t>NESCAFíŠ Illusions,Oppsite Dharampeth High School, North Ambazari Road, Near ICICI Bank, Lad Apartment., Dharampeth, Nagpur</t>
  </si>
  <si>
    <t>Continental, North Indian, Thai, Chinese</t>
  </si>
  <si>
    <t>Dhantoli, Nagpur</t>
  </si>
  <si>
    <t>Dhantoli</t>
  </si>
  <si>
    <t>FSB,B/9, Orange City Towers, Opposite Tilak Patrakar Bhavan, Dhantoli, Nagpur</t>
  </si>
  <si>
    <t>Civil Lines, Nagpur</t>
  </si>
  <si>
    <t>The B.A.W.A,Opposite VCA Stadium, Civil Lines, Nagpur</t>
  </si>
  <si>
    <t>Checker's,23 to 25, VCA Complex, Civil Lines, Nagpur</t>
  </si>
  <si>
    <t>Cafe, Chinese, Fast Food, Italian</t>
  </si>
  <si>
    <t>Cafe Zinea,56, Temple Road, Civil Lines, Nagpur</t>
  </si>
  <si>
    <t>Bajaj Nagar, Nagpur</t>
  </si>
  <si>
    <t>Bajaj Nagar</t>
  </si>
  <si>
    <t>Zaikart,Plot-17, Sneha Gayatri Nagar, IT Park, Gayatri Nagar, Near Bajaj Nagar, Nagpur</t>
  </si>
  <si>
    <t>Eat Street Express,Shraddhanandpeth Square, Opposite A-Square Building, Abhyankar Road, Near, Bajaj Nagar, Nagpur</t>
  </si>
  <si>
    <t>Continental, Fast Food, Tea</t>
  </si>
  <si>
    <t>Tapri The Chai Books Cafe,75, Abhyankar Nagar, Near Bajaj Nagar, Nagpur</t>
  </si>
  <si>
    <t>Hide Out The Street Cafe,4, Plot No 54, Raghukul  Building, Bajaj Nagar, Nagpur</t>
  </si>
  <si>
    <t>House of Caffeine,J 12, Besides Face &amp; Figure Gym, WHC Road, Laxmi Nagar, Nagpur</t>
  </si>
  <si>
    <t>Vijay Nagar, Mysore</t>
  </si>
  <si>
    <t>Purple Haze,129-131, High Tension Double Road, Mahadeswara Badavane, 2nd Stage, Vijay Nagar, Mysore</t>
  </si>
  <si>
    <t>Mysore</t>
  </si>
  <si>
    <t>Oyster Bay,Kannada Parishath Road, 1st Stage, Vijay Nagar, Mysore</t>
  </si>
  <si>
    <t>Nanking,High Tension Double Road, Near Vidyavardhaka College,  2nd Stage, Vijay Nagar, Mysore</t>
  </si>
  <si>
    <t>Continental, South Indian</t>
  </si>
  <si>
    <t>Mezzaluna,First Floor, Kuvempu Trust Building, Near Chandrakala Hospital, New Kalidasa Road, Vijayanagar, Vijay Nagar, Mysore</t>
  </si>
  <si>
    <t>Cafe, Continental, European, Beverages</t>
  </si>
  <si>
    <t>Cafe Cornucopia,22nd Cross, 14th Main, 3rd Stage, Block C, Vijay Nagar, Mysore</t>
  </si>
  <si>
    <t>By The Way,Next to Bhartat Cancer Hospital, Opposite Infosys Circle Ring Road, Vijay Nagar, Mysore</t>
  </si>
  <si>
    <t>The Barge Restaurant,Plot 440A, Hebbal Industrial Area, Near Infosys Campus, Vijay Nagar, Mysore</t>
  </si>
  <si>
    <t>Pai Hotels, Doora, Mysore</t>
  </si>
  <si>
    <t>Pai Hotels, Doora</t>
  </si>
  <si>
    <t>Jungle The Restaurant,Pai Hotels, Bangalore Nilgiri Road, Opposite Suburban Bus Stand, Mysore, Doora, Mysore</t>
  </si>
  <si>
    <t>Kuvempunagar, Mysore</t>
  </si>
  <si>
    <t>Kuvempunagar</t>
  </si>
  <si>
    <t>Tandooriwala,26, 1st Stage, KHB, Nrupathunga Road, Kuvempunagar, Mysore</t>
  </si>
  <si>
    <t>Jayalakhsmipuram, Mysore</t>
  </si>
  <si>
    <t>Jayalakhsmipuram</t>
  </si>
  <si>
    <t>Pizza Hut,Opposite Loyal World Super Market, Temple Road,  Vani Vilas Mohalla, Jayalakhsmipuram, Mysore</t>
  </si>
  <si>
    <t>Barbeque Nation,Ground Floor, BM Habitat Mall, Gokulam Main Road, Jayalakhsmipuram, Mysore</t>
  </si>
  <si>
    <t>Big Chicken,2902/1, Temple Road, Opposite Post Office, Vani Vilas Mohalla, Jayalakhsmipuram, Mysore</t>
  </si>
  <si>
    <t>Ittige Gudu, Mysore</t>
  </si>
  <si>
    <t>Ittige Gudu</t>
  </si>
  <si>
    <t>Spring - Radisson Blu Plaza,Radisson Blu Plaza, 1, MG Road, Ittige Gudu, Mysore</t>
  </si>
  <si>
    <t>Italian, North Indian, South Indian</t>
  </si>
  <si>
    <t>Gokulam, Mysore</t>
  </si>
  <si>
    <t>Gokulam</t>
  </si>
  <si>
    <t>Pakva Lounge,Livin Corner, Temple Road, Vani Vilas Mohalla, Gokulam, Mysore</t>
  </si>
  <si>
    <t>Green Leaf,Opposite Reebok Showroom, Kalidasa Road, Vani Vilas Mohalla, Gokulam, Mysore</t>
  </si>
  <si>
    <t>North Indian, Andhra, Mughlai</t>
  </si>
  <si>
    <t>Empire Restaurant,2820/1, 8th Cross, Kalidasa Road, Vani Vilas Mohalla, Gokulam, Mysore</t>
  </si>
  <si>
    <t>Doora, Mysore</t>
  </si>
  <si>
    <t>Doora</t>
  </si>
  <si>
    <t>Vinayaka Mylari,79, Nazarbad Main Road, Near Police Station, Doora, Mysore</t>
  </si>
  <si>
    <t>Chamrajpura, Mysore</t>
  </si>
  <si>
    <t>Chamrajpura</t>
  </si>
  <si>
    <t>The Old House,451, Jhansi Rani Lakshmi Bai Road, Chamrajpura, Mysore</t>
  </si>
  <si>
    <t>Jalpaan Dining Saga,366, 2nd &amp; 3rd Floor, Near Ramaswamy Circle, Chamaraja Mohalla, Chamrajpura, Mysore</t>
  </si>
  <si>
    <t>Andhra</t>
  </si>
  <si>
    <t>Hotel RRR Mysore,Gandhi Square, Chamrajpura, Mysore</t>
  </si>
  <si>
    <t>Cafe, Italian, Desserts, Fast Food, Chinese, Tea</t>
  </si>
  <si>
    <t>Vile Parle East, Mumbai</t>
  </si>
  <si>
    <t>Vile Parle East</t>
  </si>
  <si>
    <t>Tea Villa Cafe,Pardhy House, Opposite Jain Temple, Junction of MG Road and Hanuman Road, Vile Parle East, Mumbai</t>
  </si>
  <si>
    <t>Mumbai</t>
  </si>
  <si>
    <t>Versova, Andheri West, Mumbai</t>
  </si>
  <si>
    <t>Versova, Andheri West</t>
  </si>
  <si>
    <t>Tea Villa Cafe,28, Aaram Nagar 1, Opposite Dariya Mahal, Versova, Andheri West</t>
  </si>
  <si>
    <t>Street Food, Burger, Desserts, Italian, Pizza, North Indian, European, Finger Food</t>
  </si>
  <si>
    <t>Ramee Guestline Hotel, Juhu, Mumbai</t>
  </si>
  <si>
    <t>Ramee Guestline Hotel, Juhu</t>
  </si>
  <si>
    <t>R' ADDA,Ramee Guestline Hotel, 462, A B Nair Road, Juhu, Mumbai</t>
  </si>
  <si>
    <t>Powai, Mumbai</t>
  </si>
  <si>
    <t>Powai</t>
  </si>
  <si>
    <t>38 Degree East,Panchkutir, Pawarwardi, Adhishankracharya Marg, Opposite Powai Lake, JVLR,Powai, Mumbai</t>
  </si>
  <si>
    <t>Mirchi And Mime,Transocean House, Lake Boulevard, Hiranandani Business Park, Powai, Mumbai</t>
  </si>
  <si>
    <t>Italian, Continental, Mexican, Japanese, American, British</t>
  </si>
  <si>
    <t>Malad West, Mumbai</t>
  </si>
  <si>
    <t>Malad West</t>
  </si>
  <si>
    <t>The English Department Bar &amp; Diner,Malad link Road, Near Inorbit Mall Junction, Malad West, Mumbai</t>
  </si>
  <si>
    <t>American, Burger, Fast Food</t>
  </si>
  <si>
    <t>Stacks And Racks,Shop 1, Ganga Nivas, Opposite Toyota Showroom, Link Road, Malad West, Mumbai</t>
  </si>
  <si>
    <t>Joey's Pizza,Shop 1, Plot D, Samruddhi Complex, Chincholi Bunder Road, Mindspace, Malad West, Mumbai</t>
  </si>
  <si>
    <t>Majiwada, Thane West, Mumbai</t>
  </si>
  <si>
    <t>Majiwada, Thane West</t>
  </si>
  <si>
    <t>Tea Villa Cafe,Shop 1&amp; 2, Y-Building, Flower Valley, Opposite Viviana Mall,Eastern Express Highway, Majiwada, Thane West</t>
  </si>
  <si>
    <t>Lower Parel, Mumbai</t>
  </si>
  <si>
    <t>Lower Parel</t>
  </si>
  <si>
    <t>SpiceKlub,8A, Janta Industrial Estate, Opposite Phoenix Mills, Senapati Bapat Road, Lower Parel, Mumbai</t>
  </si>
  <si>
    <t>Farzi Cafe,Kamala Mills, Near Radio Mirchi Office, Lower Parel, Mumbai</t>
  </si>
  <si>
    <t>Bakery, Desserts, Cafe</t>
  </si>
  <si>
    <t>The Rolling Pin,12, Janta Industrial Estate, Senapat Bapat Road, Lower Parel, Mumbai</t>
  </si>
  <si>
    <t>Cafe, Continental, North Indian, Italian, Chinese, Bakery, Desserts, Finger Food</t>
  </si>
  <si>
    <t>Linking Road, Bandra West, Mumbai</t>
  </si>
  <si>
    <t>Linking Road, Bandra West</t>
  </si>
  <si>
    <t>Mumbai Vibe,Ganga Jamuna Block, 14th Road, Linking Road, Bandra West</t>
  </si>
  <si>
    <t>Juhu, Mumbai</t>
  </si>
  <si>
    <t>Juhu</t>
  </si>
  <si>
    <t>Grandmama's Cafe,Hotel Royal Garden, Ground Floor, Juhu Tara Road, Juhu, Mumbai</t>
  </si>
  <si>
    <t>Hill Road, Bandra West, Mumbai</t>
  </si>
  <si>
    <t>Hill Road, Bandra West</t>
  </si>
  <si>
    <t>Tea Villa Cafe,31, Opposite Globus, Hill Road, Bandra West</t>
  </si>
  <si>
    <t>Fort, Mumbai</t>
  </si>
  <si>
    <t>Fort</t>
  </si>
  <si>
    <t>145 Kala Ghoda,145, Kala Ghoda, Fort, Mumbai</t>
  </si>
  <si>
    <t>Borivali West, Mumbai</t>
  </si>
  <si>
    <t>Borivali West</t>
  </si>
  <si>
    <t>The Fusion Kitchen,Shop 1, Opposite Veda Building, Near Bhavdevi Garage, Holy Cross Road, IC colony, Borivali West, Mumbai</t>
  </si>
  <si>
    <t>Healthy Food, American, Burger, Salad</t>
  </si>
  <si>
    <t>The American Joint,The Ahcl Homes Tower, Chikuwadi New Link Road, Borivali West, Mumbai</t>
  </si>
  <si>
    <t>Borivali East, Mumbai</t>
  </si>
  <si>
    <t>Borivali East</t>
  </si>
  <si>
    <t>Cafe Hydro,Esspee Tower, Rajendra Nagar, Dattapada Road, Borivali East, Mumbai</t>
  </si>
  <si>
    <t>Azad Nagar, Mumbai</t>
  </si>
  <si>
    <t>Azad Nagar</t>
  </si>
  <si>
    <t>Joey's Pizza,6 &amp; 7, Upvan Building, Near Indian Oil Colony, DN Nagar, Azad Nagar, Mumbai</t>
  </si>
  <si>
    <t>Sector 70, Mohali</t>
  </si>
  <si>
    <t>Sector 70</t>
  </si>
  <si>
    <t>The Shooters Cafe,SCO 654,Himalaya Marg Road, Sector 70, Mohali, Chandigarh</t>
  </si>
  <si>
    <t>Mohali</t>
  </si>
  <si>
    <t>The Ocean Pearl, Kodailbail, Mangalore</t>
  </si>
  <si>
    <t>The Ocean Pearl, Kodailbail</t>
  </si>
  <si>
    <t>Sagar Ratna,Hotel Ocean Pearl, KS Rao Road, Near PVS Circle, Kodailbail, Mangalore</t>
  </si>
  <si>
    <t>Mangalore</t>
  </si>
  <si>
    <t>North Indian, Italian, Finger Food</t>
  </si>
  <si>
    <t>Lalbagh, Mangalore</t>
  </si>
  <si>
    <t>Lalbagh</t>
  </si>
  <si>
    <t>Spindrift,5th Floor, Bharath Mall, Lalbagh, Mangalore</t>
  </si>
  <si>
    <t>Sizzler's Ranch,Nehru Avenue Road, Behind City Corporation, Lalbagh, Mangalore</t>
  </si>
  <si>
    <t>North Indian, Mughlai, Chinese, Mangalorean</t>
  </si>
  <si>
    <t>KS Rao Nagar, Mangalore</t>
  </si>
  <si>
    <t>KS Rao Nagar</t>
  </si>
  <si>
    <t>Punjab Da Pind,3rd Floor, Excel Mischief Mall, KS Rao Road, Mangalore, KS Rao Nagar, Mangalore</t>
  </si>
  <si>
    <t>Kodailbail, Mangalore</t>
  </si>
  <si>
    <t>Kodailbail</t>
  </si>
  <si>
    <t>Machali,Behind Ocean Pearl, Sharada Vidhyalaya Road, Kodailbail, Mangalore</t>
  </si>
  <si>
    <t>Kankanady, Mangalore</t>
  </si>
  <si>
    <t>Kankanady</t>
  </si>
  <si>
    <t>Barbeque Nation,3rd Floor, MAK Mall, Kankanady, Mangalore</t>
  </si>
  <si>
    <t>Chinese, Continental, North Indian, Mughlai</t>
  </si>
  <si>
    <t>Kadri, Mangalore</t>
  </si>
  <si>
    <t>Kadri</t>
  </si>
  <si>
    <t>Village Restaurant,Airport Road, Yeyyadi, Kadri, Mangalore</t>
  </si>
  <si>
    <t>Smoke N Oven,Opposite Vijaya Bank, Bejai Main Road, Bejai, Mangalore</t>
  </si>
  <si>
    <t>Gajalee Sea Food,Circuit House Compound, Opposite Kadri Police Station, Kadri, Mangalore</t>
  </si>
  <si>
    <t>Hampankatta, Mangalore</t>
  </si>
  <si>
    <t>Hampankatta</t>
  </si>
  <si>
    <t>Brio Cafe and Grill,Sainik Bhavan, Next to St Aloysius College, Lighthouse Hill, Hampankatta, Mangalore</t>
  </si>
  <si>
    <t>Goldfinch Hotel, Balmatta, Mangalore</t>
  </si>
  <si>
    <t>Goldfinch Hotel, Balmatta</t>
  </si>
  <si>
    <t>Kabab Studio,Goldfinch Hotel, Bunts Hostel Road, Near Jyoti Circle, Balmatta, Mangalore</t>
  </si>
  <si>
    <t>Bhavathi, Mangalore</t>
  </si>
  <si>
    <t>Bhavathi</t>
  </si>
  <si>
    <t>Giri Manja's,Near Kalikamba Temple, Gopalkrishna Temple Road, Bhavathi, Mangalore Bhavathi</t>
  </si>
  <si>
    <t>Balmatta, Mangalore</t>
  </si>
  <si>
    <t>Balmatta</t>
  </si>
  <si>
    <t>Maharaja Restaurant,1st Floor, Trade Centre, Near Jyothi Circle, Bunts Hostel Road, Balmatta, Mangalore</t>
  </si>
  <si>
    <t>Finger Food, Continental, North Indian</t>
  </si>
  <si>
    <t>Liquid Lounge,KMC Mercara Trunk Road, Near Hotel Woodside, Balmatta, Mangalore</t>
  </si>
  <si>
    <t>Kobe Sizzlers,G-1, Parin Tower, Collectors Gate Circle, Balmatta Road, Balmatta, Mangalore</t>
  </si>
  <si>
    <t>Hao Ming,Yenepoya Chambers, Opposite Hotel Prestige, Balmatta, Mangalore</t>
  </si>
  <si>
    <t>Chinese, Mangalorean</t>
  </si>
  <si>
    <t>Froth On Top,Silk House, Balmatta Arya Samaj Road, Balmatta, Mangalore</t>
  </si>
  <si>
    <t>Diesel Cafe,Ground Floor, Hotel Prestige, Near Collector's Gate, Balmatta, Mangalore</t>
  </si>
  <si>
    <t>Crave Desserts &amp; Bakes,Deepa Paradise, Balmatta, Mangalore</t>
  </si>
  <si>
    <t>Attavar, Mangalore</t>
  </si>
  <si>
    <t>Attavar</t>
  </si>
  <si>
    <t>#45,Ground Floor, Trinity Commercial Complex, Near Central Railway Station, Attavara Road, Attavar, Mangalore</t>
  </si>
  <si>
    <t>Westend Mall, Rajguru Nagar, Ludhiana</t>
  </si>
  <si>
    <t>Westend Mall, Rajguru Nagar</t>
  </si>
  <si>
    <t>The BrewMaster - The Mix Fine Dine,3rd Floor, Westend Mall, Rajguru Nagar, Ludhiana</t>
  </si>
  <si>
    <t>Ludhiana</t>
  </si>
  <si>
    <t>European, Chinese</t>
  </si>
  <si>
    <t>Silver Arc Mall, Gurdev Nagar, Ludhiana</t>
  </si>
  <si>
    <t>Silver Arc Mall, Gurdev Nagar</t>
  </si>
  <si>
    <t>District 6,4th Floor, Silver Arch Mall, Ferozpur Road, Gurdev Nagar, Ludhiana</t>
  </si>
  <si>
    <t>Shastri Nagar, Ludhiana</t>
  </si>
  <si>
    <t>Shastri Nagar</t>
  </si>
  <si>
    <t>Aman Chicken,Jagjit Nagar, Near Railway Crossing, Near Shastri Nagar, Ludhiana</t>
  </si>
  <si>
    <t>Sarabha Nagar, Ludhiana</t>
  </si>
  <si>
    <t>Sarabha Nagar</t>
  </si>
  <si>
    <t>Nik Bakers,SCF 43-44, Kipps Market, Sarabha Nagar, Ludhiana</t>
  </si>
  <si>
    <t>Rajguru Nagar, Ludhiana</t>
  </si>
  <si>
    <t>Rajguru Nagar</t>
  </si>
  <si>
    <t>Barbeque Nation,2nd Floor, 2439/1 &amp; 2, Dhanraj Singh Complex, Main Ferozpur Road, Rajguru Nagar, Ludhiana</t>
  </si>
  <si>
    <t>PAU, Ludhiana</t>
  </si>
  <si>
    <t>PAU</t>
  </si>
  <si>
    <t>Spice Cube,Near Gate 1, Kartar Bhawan, Ferozepur Road, PAU, Ludhiana</t>
  </si>
  <si>
    <t>Main Market, Sarabha Nagar, Ludhiana</t>
  </si>
  <si>
    <t>Main Market, Sarabha Nagar</t>
  </si>
  <si>
    <t>The Yellow Chilli,SCF 31 C, Main Market, Sarabha Nagar, Ludhiana</t>
  </si>
  <si>
    <t>Continental, Chinese, Italian, Bakery</t>
  </si>
  <si>
    <t>Hot Breads,SCF 32, Main Market, Sarabha Nagar, Ludhiana</t>
  </si>
  <si>
    <t>Cafe, Continental, Italian, Bakery</t>
  </si>
  <si>
    <t>Belfrance Luxury Chocolates,SCF 32 C Main Market, Sarabha Nagar, Ludhiana</t>
  </si>
  <si>
    <t>Nando's,SCO 35 &amp; 36, Main Market, Sarabha Nagar, Ludhiana</t>
  </si>
  <si>
    <t>Domino's Pizza,SCF 21, Main Market, Sarabha Nagar, Ludhiana</t>
  </si>
  <si>
    <t>Mediterranean, Chinese, Continental</t>
  </si>
  <si>
    <t>Hyatt Regency, Rajguru Nagar, Ludhiana</t>
  </si>
  <si>
    <t>Hyatt Regency, Rajguru Nagar</t>
  </si>
  <si>
    <t>Kitchen At 95 - Hyatt Regency,Hyatt Regency, Site 4, Ferozepur Road, Rajguru Nagar, Ludhiana</t>
  </si>
  <si>
    <t>Italian, Continental, Mexican, Lebanese</t>
  </si>
  <si>
    <t>Gurdev Nagar, Ludhiana</t>
  </si>
  <si>
    <t>Gurdev Nagar</t>
  </si>
  <si>
    <t>Bistro Flamme Bois,16-17, Green Park Avenue, Gurdev Nagar, Ludhiana</t>
  </si>
  <si>
    <t>Pirates Of Grill,2nd Floor, Sandhu Tower 2, Near Ansal Mall, Gurdev Nagar, Ludhiana</t>
  </si>
  <si>
    <t>Mocha,27 &amp; 28 F, 1st Floor, Malhar Road, Gurdev Nagar, Ludhiana</t>
  </si>
  <si>
    <t>Italian, Continental, North Indian, Cafe</t>
  </si>
  <si>
    <t>Civil Lines, Ludhiana</t>
  </si>
  <si>
    <t>Bistro 226,226, Civil Street, Ghumar Mandi Chowk, Civil Lines, Ludhiana</t>
  </si>
  <si>
    <t>Basant,Fountain Chowk, Civil Lines, Ludhiana</t>
  </si>
  <si>
    <t>BRS Nagar, Ludhiana</t>
  </si>
  <si>
    <t>BRS Nagar</t>
  </si>
  <si>
    <t>Indian Summer,SCF 13/14, F Block, BRS Nagar, Ludhiana</t>
  </si>
  <si>
    <t>Aggar Nagar, Ludhiana</t>
  </si>
  <si>
    <t>Aggar Nagar</t>
  </si>
  <si>
    <t>Hawai Adda,Verka Park, Ferozpur Road, Aggar Nagar, Ludhiana</t>
  </si>
  <si>
    <t>A Hotel, Gurdev Nagar, Ludhiana</t>
  </si>
  <si>
    <t>A Hotel, Gurdev Nagar</t>
  </si>
  <si>
    <t>Basant Restaurant,Urban Estate, Main Market, Phase 1, Dugri, Ludhiana</t>
  </si>
  <si>
    <t>Sadar Bazaar, Lucknow</t>
  </si>
  <si>
    <t>Sadar Bazaar</t>
  </si>
  <si>
    <t>Cappuccino Blast,12, Mall Avenue, Near, Sadar Bazaar, Lucknow</t>
  </si>
  <si>
    <t>Lucknow</t>
  </si>
  <si>
    <t>Royal Inn, Hazratganj, Lucknow</t>
  </si>
  <si>
    <t>Royal Inn, Hazratganj</t>
  </si>
  <si>
    <t>Colours by Royal Cafe - Royal Inn,3rd Floor, 9/7 Royal Inn, Opposite Saharaganj Mall, Hazratganj, Lucknow</t>
  </si>
  <si>
    <t>Riverside Mall, Gomti Nagar, Lucknow</t>
  </si>
  <si>
    <t>Riverside Mall, Gomti Nagar</t>
  </si>
  <si>
    <t>Barbeque Nation,3rd Floor, Riverside Mall, Vipin Khand, Gomti Nagar, Lucknow</t>
  </si>
  <si>
    <t>North Indian, Continental, South Indian, Chinese, Thai, Asian</t>
  </si>
  <si>
    <t>Renaissance Lucknow Hotel, Lucknow</t>
  </si>
  <si>
    <t>Renaissance Lucknow Hotel</t>
  </si>
  <si>
    <t>L 14 - Renaissance Lucknow Hotel,14th Floor, Renaissance Lucknow Hotel, Vipin Khand, Gomti Nagar, Lucknow</t>
  </si>
  <si>
    <t>Lalbagh, Lucknow</t>
  </si>
  <si>
    <t>Royal Sky,31/37, 1st Floor, Opposite Halwasiya Market, Maqbara Road, Lalbagh, Lucknow</t>
  </si>
  <si>
    <t>Hazratganj, Lucknow</t>
  </si>
  <si>
    <t>Hazratganj</t>
  </si>
  <si>
    <t>The Cherry Tree Cafe,11, Habibullah Estate, Hazratganj, Lucknow</t>
  </si>
  <si>
    <t>Dastarkhwan,U. P. Press Club, China Bazaar Gate Road, Hazratganj, Lucknow</t>
  </si>
  <si>
    <t>Cafe, Chinese, Thai, North Indian, Continental</t>
  </si>
  <si>
    <t>Bar Bar,4, Sapru Marg, Hazratganj, Lucknow</t>
  </si>
  <si>
    <t>Italian, American, Lebanese</t>
  </si>
  <si>
    <t>Gomti Nagar, Lucknow</t>
  </si>
  <si>
    <t>Gomti Nagar</t>
  </si>
  <si>
    <t>Vintage Machine,3/11 Patrakar Puram, Gomti Nagar, Lucknow</t>
  </si>
  <si>
    <t>Mediterranean, Italian, American</t>
  </si>
  <si>
    <t>Underdoggs Sports Bar &amp; Grill,4th Floor, City Mall, Vipul Khand 4, Gomti Nagar, Lucknow</t>
  </si>
  <si>
    <t>The Pebbles Bistro,1/208 A, Vineet Khand, Opposite Jaipuria School, Gomti Nagar, Lucknow</t>
  </si>
  <si>
    <t>Cafe, Italian, Desserts</t>
  </si>
  <si>
    <t>The Chocolate Heaven,3/553, Vivek Khand, Opposite Aryans, Gomti Nagar, Lucknow, Uttar Pradesh</t>
  </si>
  <si>
    <t>Spice Caves,Above Samsung TV Showroom, Patrakar Puram, Gomti Nagar, Lucknow</t>
  </si>
  <si>
    <t>Free Spirit,Indira Gandhi Pratishthan-Kathauta Chauraha road, Near Shaheed Path Flyover, Vishesh Khand 2, Gomti Nagar, Lucknow</t>
  </si>
  <si>
    <t>The Urban Terrace,Hotel Lineage, C 73, Viraj Khand, Opposite Sahara Hospital, Gomti Nagar, Lucknow</t>
  </si>
  <si>
    <t>Percussion,2/139, Vijay Khand, Next to Gomti Nagar Police Station, Gomti Nagar, Lucknow</t>
  </si>
  <si>
    <t>Homeys Cafe,2/163, Vivek khand-2, Gomti Nagar Station Road, Gomti Nagar, Lucknow</t>
  </si>
  <si>
    <t>Chemistry Cafí©,5/599, Vikas Khand, Near Dayal Paradise, Gomti Nagar, Lucknow</t>
  </si>
  <si>
    <t>Mocha,CP-1, 2nd Floor, Anand Plaza, Viram Khand-1, Near Patrakarpuram Crossing, Gomti Nagar, Lucknow</t>
  </si>
  <si>
    <t>Frozen Factory,1/99, Near Tata Motors, Viram Khand, Patrkarpuram, Gomti Nagar, Lucknow</t>
  </si>
  <si>
    <t>Mughlai, Lucknowi</t>
  </si>
  <si>
    <t>Aminabad, Lucknow</t>
  </si>
  <si>
    <t>Aminabad</t>
  </si>
  <si>
    <t>Grandson of Tunday Kababi,Naaz Cinema Road, Aminabad, Lucknow</t>
  </si>
  <si>
    <t>Cafe, Chinese, Continental</t>
  </si>
  <si>
    <t>Southern Avenue, Kolkata</t>
  </si>
  <si>
    <t>Southern Avenue</t>
  </si>
  <si>
    <t>What's Up,122A, Southern Avenue, Kolkata</t>
  </si>
  <si>
    <t>Kolkata</t>
  </si>
  <si>
    <t>Silver Spring Arcade, Science City Area, Kolkata</t>
  </si>
  <si>
    <t>Silver Spring Arcade, Science City Area</t>
  </si>
  <si>
    <t>Sigree Global Grill,1st Floor, Silver Spring Arcade, EM Bypass, Science City Area, Kolkata</t>
  </si>
  <si>
    <t>Continental, Seafood, North Indian, Asian</t>
  </si>
  <si>
    <t>Sector 5, Salt Lake, Kolkata</t>
  </si>
  <si>
    <t>Sector 5, Salt Lake</t>
  </si>
  <si>
    <t>Ocean Grill,1st Floor, Infinity Benchmark, Near RDB Cinemas, Block GP, Sector 5, Salt Lake</t>
  </si>
  <si>
    <t>Barbeque Nation,K1, RDB Boulevard, Block EP &amp; GP, Sector 5, Salt Lake</t>
  </si>
  <si>
    <t>Quest Mall, Ballygunge, Kolkata</t>
  </si>
  <si>
    <t>Quest Mall, Ballygunge</t>
  </si>
  <si>
    <t>The Irish House,5th Floor, Quest Mall, 33, Syed Ali Amir Avenue, Ballygunge, Kolkata</t>
  </si>
  <si>
    <t>Park Street Area, Kolkata</t>
  </si>
  <si>
    <t>Park Street Area</t>
  </si>
  <si>
    <t>Peter Cat,18A, Park Street, Park Street Area, Kolkata</t>
  </si>
  <si>
    <t>BarBQ,43-47-55, Park Street Area, Kolkata</t>
  </si>
  <si>
    <t>Mocambo,25B Park Street, Park Street Area, Kolkata</t>
  </si>
  <si>
    <t>Barbeque Nation,24, 1st Floor, Park Center Building, Park Street Area, Kolkata</t>
  </si>
  <si>
    <t>Mani Square Mall, Kankurgachi, Kolkata</t>
  </si>
  <si>
    <t>Mani Square Mall, Kankurgachi</t>
  </si>
  <si>
    <t>Flame &amp; Grill,4th Floor, Mani Square Mall, 164/1, E.M. Bypass, Kankurgachi, Kolkata</t>
  </si>
  <si>
    <t>Biryani, North Indian, Chinese, Mughlai</t>
  </si>
  <si>
    <t>Kidderpore, Kolkata</t>
  </si>
  <si>
    <t>Kidderpore</t>
  </si>
  <si>
    <t>India Restaurant,Ground Floor, 1st Floor, 2nd Floor, 34, Karl Marx Sarani, Kidderpore, Kolkata</t>
  </si>
  <si>
    <t>Seafood, Chinese</t>
  </si>
  <si>
    <t>Golpark, Kolkata</t>
  </si>
  <si>
    <t>Golpark</t>
  </si>
  <si>
    <t>Santa's Fantasea,9, Ballygunge Terrace, Near Anjali Jewellers, Golpark, Kolkata</t>
  </si>
  <si>
    <t>Tex-Mex, American</t>
  </si>
  <si>
    <t>Elgin, Kolkata</t>
  </si>
  <si>
    <t>Elgin</t>
  </si>
  <si>
    <t>TGI Friday's,Forum Mall, 10/3, Elgin Road, Elgin, Kolkata</t>
  </si>
  <si>
    <t>North Indian, Chinese, Mexican, Italian</t>
  </si>
  <si>
    <t>Camac Street Area, Kolkata</t>
  </si>
  <si>
    <t>Camac Street Area</t>
  </si>
  <si>
    <t>Gabbar's Bar &amp; Kitchen,11/1, Ho Chi Minh Sarani, Camac Street Area, Kolkata</t>
  </si>
  <si>
    <t>Ballygunge, Kolkata</t>
  </si>
  <si>
    <t>Ballygunge</t>
  </si>
  <si>
    <t>Mumbai Local,19, Ballygunge Park Road, Near Quest Mall, Ballygunge, Kolkata</t>
  </si>
  <si>
    <t>6 Ballygunge Place,6, Ballygunge Place, Ballygunge, Kolkata</t>
  </si>
  <si>
    <t>Chinese, Cafe, North Indian, Desserts</t>
  </si>
  <si>
    <t>Nawwarah,48A, Syed Amir Ali Avenue, Ballygunge, Kolkata</t>
  </si>
  <si>
    <t>Continental, Middle Eastern, Asian</t>
  </si>
  <si>
    <t>Spice Kraft,54/1/2A, Hazra Road, Ballygunge Phari, Near Hazra Law College, Ballygunge, Kolkata</t>
  </si>
  <si>
    <t>Italian, Mexican, American, Mediterranean</t>
  </si>
  <si>
    <t>Acropolis Mall, Kasba , Kolkata</t>
  </si>
  <si>
    <t xml:space="preserve">Acropolis Mall, Kasba </t>
  </si>
  <si>
    <t>Hoppipola,4th Floor, Acropolis Mall, 1858/1, Rajdanga Main Road, Kasba, Kolkata</t>
  </si>
  <si>
    <t>Asia Kitchen by Mainland China,4th Floor, Acropolis Mall, 1858/1, Rajdanga Main Road, Kasba, Kolkata</t>
  </si>
  <si>
    <t>Vyttila, Kochi</t>
  </si>
  <si>
    <t>Vyttila</t>
  </si>
  <si>
    <t>Thakkaaram,Opposite Gold Souk Grande Mall, Vyttila, Kochi</t>
  </si>
  <si>
    <t>Kochi</t>
  </si>
  <si>
    <t>Continental, Cafe, Desserts, Bakery</t>
  </si>
  <si>
    <t>Panampilly Nagar, Kochi</t>
  </si>
  <si>
    <t>Panampilly Nagar</t>
  </si>
  <si>
    <t>French Toast,8th Cross Street B, Ambikapuram Road, Panampilly Nagar, Panampilly Nagar, Kochi</t>
  </si>
  <si>
    <t>Italian, Seafood, Mediterranean, Desserts, Cafe</t>
  </si>
  <si>
    <t>Cocoa Tree,1st Floor, Above ICICI Bank, Next to Avenue Centre, Panampilly Nagar, Kochi</t>
  </si>
  <si>
    <t>Kerala, South Indian, Chinese, Biryani</t>
  </si>
  <si>
    <t>Ali Baba &amp; 41 Dishes,Main Avenue, Opposite South Indian Bank, Panampilly Nagar, Kochi</t>
  </si>
  <si>
    <t>Chinese, Seafood, North Indian, Biryani</t>
  </si>
  <si>
    <t>Palarivattom, Kochi</t>
  </si>
  <si>
    <t>Palarivattom</t>
  </si>
  <si>
    <t>Aangan - Downtown Multicuisine Restaurant,32/1180C, Civil Lane Road, Palarivattom, Kochi</t>
  </si>
  <si>
    <t>Kerala, South Indian, Continental, North Indian, Seafood, Chinese</t>
  </si>
  <si>
    <t>LuLu Mall, Edappally, Kochi</t>
  </si>
  <si>
    <t>LuLu Mall, Edappally</t>
  </si>
  <si>
    <t>Paragon,F 82-83, Level 1, LuLu Mall, NH-17, Entrance Road, Edapally Junction, Edappally, Kochi</t>
  </si>
  <si>
    <t>Bloomsbury's Boutique Cafe and Artisan Bakery,S 74, Level 2, LuLu Mall, NH-17, Entrance Road, Edapally Junction, Edappally, Kochi</t>
  </si>
  <si>
    <t>Kaloor, Kochi</t>
  </si>
  <si>
    <t>Kaloor</t>
  </si>
  <si>
    <t>ChaiCofi,Arammal Tower, Near Express Garden, KK Road, Kaloor, Kochi</t>
  </si>
  <si>
    <t>Cafe 17,Ground Floor, Unisquare Building, Opposite Sreedhareeyam Eye Hospital, Kathrikadavu, Kaloor, Kochi</t>
  </si>
  <si>
    <t>Kakkanad, Kochi</t>
  </si>
  <si>
    <t>Kakkanad</t>
  </si>
  <si>
    <t>Tonico Cafe,Opposite CSEZ, Seaport Airport Road, Kakkanad, Kochi</t>
  </si>
  <si>
    <t>Kerala, Fast Food</t>
  </si>
  <si>
    <t>Palaaram,Vallathol Junction, Thrikkakara, Kakkanad, Kochi</t>
  </si>
  <si>
    <t>Chinese, Thai, North Indian, South Indian</t>
  </si>
  <si>
    <t>Mustake Multicuisine Restaurant,Near SEZ, Noel Focuz, Seaport-Airport Road, Kakkanad, Kochi</t>
  </si>
  <si>
    <t>Fast Food, Biryani</t>
  </si>
  <si>
    <t>Kacheripady, Kochi</t>
  </si>
  <si>
    <t>Kacheripady</t>
  </si>
  <si>
    <t>Slice of Spice,Market Road, Opposite Saritha Savitha Theatre, Kacheripady, Kochi</t>
  </si>
  <si>
    <t>Chiyang,Mariyambika Building, Madhava Pharmacy Junction, Kacheripady, Kochi</t>
  </si>
  <si>
    <t>European, North Indian, Mediterranean, American</t>
  </si>
  <si>
    <t>Barbeque Nation,6th Floor, Imperial Trade Centre, Mahatma Gandhi Road, Kacheripady, Kochi</t>
  </si>
  <si>
    <t>North Indian, Kerala, Chinese, Continental</t>
  </si>
  <si>
    <t>Grand Hotel, MG Road, Kochi</t>
  </si>
  <si>
    <t>Grand Hotel, MG Road</t>
  </si>
  <si>
    <t>Grand Hotel Restaurant,Grand Hotel, MG Road, Kochi</t>
  </si>
  <si>
    <t>Fort Kochi, Kochi</t>
  </si>
  <si>
    <t>Fort Kochi</t>
  </si>
  <si>
    <t>Kashi Art Cafe,Burgher Street, Fort Kochi, Kochi</t>
  </si>
  <si>
    <t>Edappally, Kochi</t>
  </si>
  <si>
    <t>Edappally</t>
  </si>
  <si>
    <t>Dhe Puttu,NH 47, Edapally Bypass, Edappally, Kochi</t>
  </si>
  <si>
    <t>Ifthar,KK Building, Opposite Pittappillil, Edappally, Kochi</t>
  </si>
  <si>
    <t>Chittoor Road, Kochi</t>
  </si>
  <si>
    <t>Chittoor Road</t>
  </si>
  <si>
    <t>Nawras Seafood Restaurant,Near Pullepadi Bus stop, Chittoor Road, Kochi</t>
  </si>
  <si>
    <t>North Indian, Mughlai, Lebanese, Arabian, Mediterranean</t>
  </si>
  <si>
    <t>Z Square Mall, Mall Road, Kanpur</t>
  </si>
  <si>
    <t>Z Square Mall, Mall Road</t>
  </si>
  <si>
    <t>Barbeque Nation,16/113, 3rd Floor, Z Square Mall, MG Marg, Mall Road, Kanpur</t>
  </si>
  <si>
    <t>Kanpur</t>
  </si>
  <si>
    <t>Tilak Nagar, Kanpur</t>
  </si>
  <si>
    <t>Verandah,Third Floor, 7/17, Parvati Bagla Road, Tilak Nagar, Kanpur</t>
  </si>
  <si>
    <t>The Landmark Hotel, Mall Road, Kanpur</t>
  </si>
  <si>
    <t>The Landmark Hotel, Mall Road</t>
  </si>
  <si>
    <t>Waterside - The Landmark Hotel,The Landmark Hotel, Landmark Towers, 10, Near Naveen Market, Mall Road, Kanpur</t>
  </si>
  <si>
    <t>Swaroop Nagar, Kanpur</t>
  </si>
  <si>
    <t>Swaroop Nagar</t>
  </si>
  <si>
    <t>Aromas,7/135, Opposite Indian Overses Bank, Swaroop Nagar, Kanpur</t>
  </si>
  <si>
    <t>Chinese, North Indian, Continental</t>
  </si>
  <si>
    <t>Anaicha's Food Joint,113/187, Swaroop Nagar, Kanpur</t>
  </si>
  <si>
    <t>Upper Crust,112/368-F, Swaroop Nagar, Kanpur</t>
  </si>
  <si>
    <t>North Indian, Mexican, Italian</t>
  </si>
  <si>
    <t>Status Club, Kanpur Cantonment, Kanpur</t>
  </si>
  <si>
    <t>Status Club, Kanpur Cantonment</t>
  </si>
  <si>
    <t>Dhuaan,Plot 58, Status Club, Cantonment Area, Tagore Road, Kanpur</t>
  </si>
  <si>
    <t>Rave Moti, Kakadeo, Kanpur</t>
  </si>
  <si>
    <t>Rave Moti, Kakadeo</t>
  </si>
  <si>
    <t>Tadka,117/K/13, Rave Moti, Gutaiya, Kanpur</t>
  </si>
  <si>
    <t>Rave 3, Tilak Nagar, Kanpur</t>
  </si>
  <si>
    <t>Rave 3, Tilak Nagar</t>
  </si>
  <si>
    <t>Chin Mi,Rave 3, Plot 11, Block 6 Parwati Bagla Road, Tilak Nagar, Kanpur</t>
  </si>
  <si>
    <t>Cafe, Continental, Desserts, Ice Cream, Italian, Beverages</t>
  </si>
  <si>
    <t>Parade, Kanpur</t>
  </si>
  <si>
    <t>Parade</t>
  </si>
  <si>
    <t>UrbanCrave,14/125, The Mall, Mall Road, Colonelganj, Parade, Kanpur</t>
  </si>
  <si>
    <t>Mall Road, Kanpur</t>
  </si>
  <si>
    <t>Mall Road</t>
  </si>
  <si>
    <t>Little Chef,15/198- A, Near Civil Court, Civil Lines, Near, Mall Road, Kanpur</t>
  </si>
  <si>
    <t>Dunkin Donuts,Third Floor, Plot 1 &amp; 1A, Z Square Mall, Mall Road, Kanpur</t>
  </si>
  <si>
    <t>Mr Brown,16/12, Phoolbagh, Mall Road, Kanpur</t>
  </si>
  <si>
    <t>Indian, Chinese, Continental</t>
  </si>
  <si>
    <t>Atmosphere Grill Cafe Sheesha,8th Floor, J.S. Tower, 16/106 - Mall Road, Kanpur, Mall Road, Kanpur</t>
  </si>
  <si>
    <t>IIT Kanpur, Kanpur</t>
  </si>
  <si>
    <t>IIT Kanpur</t>
  </si>
  <si>
    <t>Urban Crave Express,Shop No-8, New Shopping Complex, IIT Kanpur, Kanpur</t>
  </si>
  <si>
    <t>Hotel Royal Cliff, Kanpur</t>
  </si>
  <si>
    <t>Hotel Royal Cliff</t>
  </si>
  <si>
    <t>Royal Dine - Hotel Royal Cliff,Hotel Royal Cliff, 113 / 72, Near Motijheel Garden, Swaroop Nagar, Kanpur</t>
  </si>
  <si>
    <t>Finger Food, North Indian, Continental, Italian, Mediterranean</t>
  </si>
  <si>
    <t>Ashok Nagar, Kanpur</t>
  </si>
  <si>
    <t>Ashok Nagar</t>
  </si>
  <si>
    <t>Liquid,The Terrace, Ratan Zone, Coca-Cola Crossing, Ashok Nagar, Kanpur</t>
  </si>
  <si>
    <t>Gyan Vaishnav,Gumti 5,Kaushal Puri, Ashok Nagar, Kanpur</t>
  </si>
  <si>
    <t>The Zaffran,Ratan Zone, Coca-Cola Crossing, Ashok Nagar, Kanpur</t>
  </si>
  <si>
    <t>Arya Nagar, Kanpur</t>
  </si>
  <si>
    <t>Arya Nagar</t>
  </si>
  <si>
    <t>Hucka,3rd Floor, SGM Plaza, Arya Nagar, Kanpur</t>
  </si>
  <si>
    <t>Continental, Mexican, North Indian, Chinese</t>
  </si>
  <si>
    <t>Vidhyadhar Nagar, Jaipur</t>
  </si>
  <si>
    <t>Vidhyadhar Nagar</t>
  </si>
  <si>
    <t>Calzone- Dine &amp; Rooftop Lounge,Natani Tower, R-6-B, 3rd Floor, Sector 1, Vidhyadhar Nagar, Jaipur</t>
  </si>
  <si>
    <t>Jaipur</t>
  </si>
  <si>
    <t>Vaishali Nagar, Jaipur</t>
  </si>
  <si>
    <t>Vaishali Nagar</t>
  </si>
  <si>
    <t>Decked Up By Garden Cafe,320, Queens Road, Opposite Jharkhand Mahadev Temple, Vaishali Nagar, Jaipur</t>
  </si>
  <si>
    <t>North Indian, Continental, Chinese, Mexican, Italian, Desserts</t>
  </si>
  <si>
    <t>Sky Beach,328-329, Above Watch Factory, Queens Road, Vaishali Nagar, Jaipur</t>
  </si>
  <si>
    <t>North Indian, Continental, Chinese, Italian, Mexican</t>
  </si>
  <si>
    <t>Tonk Road, Jaipur</t>
  </si>
  <si>
    <t>Tonk Road</t>
  </si>
  <si>
    <t>Replay,SB 57, 5th Floor, Ridhi Tower, Opposite SMS Stadium, Tonk Road, Jaipur</t>
  </si>
  <si>
    <t>Cafe, Mexican, Italian, Continental</t>
  </si>
  <si>
    <t>Malviya Nagar, Jaipur</t>
  </si>
  <si>
    <t>Cafe LazyMojo,H 1, Lal Bahadur Nagar, S.L Marg, Malviya Nagar, Jaipur</t>
  </si>
  <si>
    <t>Lal Kothi, Jaipur</t>
  </si>
  <si>
    <t>Lal Kothi</t>
  </si>
  <si>
    <t>O2- The Plant Cafe,C 29, 4th Floor, Pankaj Singhvi Marg, Lal Kothi, Jaipur</t>
  </si>
  <si>
    <t>Cafe, Mexican, Italian, North Indian, Fast Food</t>
  </si>
  <si>
    <t>Mutual's,1, Awadhpuri, Near Kailash Mall, Lal Kothi, Jaipur Lal Kothi</t>
  </si>
  <si>
    <t>Italian, Bakery, Continental</t>
  </si>
  <si>
    <t>Hotel Clarks Amer, Malviya Nagar, Jaipur</t>
  </si>
  <si>
    <t>Hotel Clarks Amer, Malviya Nagar</t>
  </si>
  <si>
    <t>Zolocrust - Hotel Clarks Amer,Hotel Clarks Amer, Jawaharlal Nehru Marg, Near Malviya Nagar, Malviya Nagar, Jaipur</t>
  </si>
  <si>
    <t>Holiday Inn Jaipur City Centre, Bais Godam, Jaipur</t>
  </si>
  <si>
    <t>Holiday Inn Jaipur City Centre, Bais Godam</t>
  </si>
  <si>
    <t>Chao Chinese Bistro - Holiday Inn Jaipur City Centre,Holiday Inn Jaipur City Centre, Commercial Plot 1, Sardar Patel Road, Bais Godam, Jaipur</t>
  </si>
  <si>
    <t>North Indian, Chinese, Continental, Rajasthani</t>
  </si>
  <si>
    <t>Monarch Restaurant - Holiday Inn Jaipur City Centre,Holiday Inn Jaipur City Centre, Commercial Plot 1, Sardar Patel Road, Bais Godam, Jaipur</t>
  </si>
  <si>
    <t>Continental, Mexican, Beverages, Desserts, North Indian, Chinese, Rajasthani</t>
  </si>
  <si>
    <t>Devraj Niwas, Bani Park, Jaipur</t>
  </si>
  <si>
    <t>Devraj Niwas, Bani Park</t>
  </si>
  <si>
    <t>The Forresta Kitchen &amp; Bar,Devraj Niwas, Near Moti Mahal Cinema, Khasa Kothi Crossing, Gopalbari, Jaipur</t>
  </si>
  <si>
    <t>Cafe, Italian, Japanese, Continental</t>
  </si>
  <si>
    <t>Civil Lines, Jaipur</t>
  </si>
  <si>
    <t>Taruveda Bistro,1st Floor, Sunraj Villa, 2 Mysore House, Jacob Road, Civil Lines, Jaipur</t>
  </si>
  <si>
    <t>Modern Indian, Asian</t>
  </si>
  <si>
    <t>Meraaki Kitchen,27, Madrampura, Civil Lines Metro Station, Opposite To Pillar 88, Civil Lines, Jaipur</t>
  </si>
  <si>
    <t>Chokhi Dhani Village Resort, Tonk Road, Jaipur</t>
  </si>
  <si>
    <t>Chokhi Dhani Village Resort, Tonk Road</t>
  </si>
  <si>
    <t>Chokhi Dhani,Chokhi Dhani Village Resort, 12 Mile, Tonk Road, Jaipur</t>
  </si>
  <si>
    <t>Continental, Italian, North Indian, Lebanese, Thai</t>
  </si>
  <si>
    <t>C Scheme, Jaipur</t>
  </si>
  <si>
    <t>C Scheme</t>
  </si>
  <si>
    <t>WTF,301, Man Upasna Mall, Chomu House, C Scheme, Jaipur</t>
  </si>
  <si>
    <t>Italian, Continental, Mexican, Cafe, Bakery</t>
  </si>
  <si>
    <t>On The House,E 145, Ramesh Marg, Behind Talwalkars, C Scheme, Jaipur</t>
  </si>
  <si>
    <t>Nibs Cafe,B-16 Durgadas Colony, Next to MGF Mall, Bhawani Singh Road, C Scheme, Jaipur</t>
  </si>
  <si>
    <t>Italian, Chinese, Mexican, Thai, North Indian</t>
  </si>
  <si>
    <t>Mamu's Infusion,101, D-46-B,First Floor, Mangalam Ambition Tower, Subhash Marg, Agresen Circle, C Scheme, Jaipur</t>
  </si>
  <si>
    <t>North Indian, European, Continental, Finger Food</t>
  </si>
  <si>
    <t>Blackout,Hotel Golden Oak, 9th Floor, Ahinsa Circle, Landmark Building, C Scheme, Jaipur</t>
  </si>
  <si>
    <t>Cafe, Fast Food, Street Food</t>
  </si>
  <si>
    <t>Tapri Central,B4 E, 3rd Floor, Surana Jewellers, Opposite Central Park, C Scheme, Jaipur</t>
  </si>
  <si>
    <t>Cafe, Continental, Italian, Street Food</t>
  </si>
  <si>
    <t>YN Road, Indore</t>
  </si>
  <si>
    <t>YN Road</t>
  </si>
  <si>
    <t>Mocha,G-1 &amp; 2, Prakrati Corporate Building, Race Course Area, YN Road, Indore</t>
  </si>
  <si>
    <t>Indore</t>
  </si>
  <si>
    <t>Vijay Nagar, Indore</t>
  </si>
  <si>
    <t>Waffle House,Shop 301, Satyaraj Building, Opposite Malhar Mall, A.B Road, Vijay Nagar, Indore</t>
  </si>
  <si>
    <t>North Indian, Mughlai, Seafood</t>
  </si>
  <si>
    <t>The Yellow Chilli,Block B-3, Dhan Trident, Near Metro Tower, PU-4, Scheme 54, Vijay Nagar, Indore</t>
  </si>
  <si>
    <t>Bakery, Cafe, Fast Food</t>
  </si>
  <si>
    <t>Cakesmith's Alley,Shop 8, Scheme 78, Near Prestige College UG Campus, Vijay Nagar, Indore</t>
  </si>
  <si>
    <t>10 Downing Street,Second Floor, Malhar Mega Mall, AB Road, Scheme 54, Vijay Nagar, Indore</t>
  </si>
  <si>
    <t>Just My Bakes,5-B/F, Scheme 74C, Vijay Nagar, Indore</t>
  </si>
  <si>
    <t>Cafe Yolo,65, Scheme 78-II, Opposite Prestige College, Vijay Nagar, Indore</t>
  </si>
  <si>
    <t>Cafe, Italian, Mexican, Chinese</t>
  </si>
  <si>
    <t>Cafe Terazza,10th Floor, Airen Heights, Opposite C 21 Mall, Vijay Nagar, Indore</t>
  </si>
  <si>
    <t>Freito,343-344, Rooftop, Scheme 54, Vijay Nagar, Indore</t>
  </si>
  <si>
    <t>Sayaji Hotel, Vijay Nagar, Indore</t>
  </si>
  <si>
    <t>Sayaji Hotel, Vijay Nagar</t>
  </si>
  <si>
    <t>Square - Sayaji Hotel,Sayaji Hotel, H-1, Scheme 54, Vijay Nagar, Indore</t>
  </si>
  <si>
    <t>North Indian, Continental, Mexican, Italian</t>
  </si>
  <si>
    <t>Radisson Blu Hotel, Vijay Nagar, Indore</t>
  </si>
  <si>
    <t>Radisson Blu Hotel, Vijay Nagar</t>
  </si>
  <si>
    <t>The Creative Kitchen - Radisson Blu Hotel,Radisson Blu Hotel, 12, Scheme 94C, Ring Road, Vijay Nagar, Indore</t>
  </si>
  <si>
    <t>Old Palasia, Indore</t>
  </si>
  <si>
    <t>Old Palasia</t>
  </si>
  <si>
    <t>Nafees Restaurant,30-B, Apollo Avenue, Old Palasia, Indore</t>
  </si>
  <si>
    <t>Cafe, Lebanese, Italian</t>
  </si>
  <si>
    <t>Cafe Palette,136, Saket, Old Palasia, Indore</t>
  </si>
  <si>
    <t>New Palasia, Indore</t>
  </si>
  <si>
    <t>New Palasia</t>
  </si>
  <si>
    <t>Vidorra,1001, Rooftop, Shekhar Central, Palasia Square, New Palasia, Indore</t>
  </si>
  <si>
    <t>Greek, Lebanese</t>
  </si>
  <si>
    <t>Mama Loca,G-1, Princess Centre, 6/3, New Palasia, Indore</t>
  </si>
  <si>
    <t>Cafe, Fast Food, Italian, Mexican</t>
  </si>
  <si>
    <t>Mangosteen Cafe,4/5, 5th Floor, Pushpratna Solitaire, New Palasia, Indore</t>
  </si>
  <si>
    <t>Infiniti Hotel, Vijay Nagar, Indore</t>
  </si>
  <si>
    <t>Infiniti Hotel, Vijay Nagar</t>
  </si>
  <si>
    <t>Hobnob Gourmet Cafí©bar,Infiniti Hotel, 1C/CA, Scheme 94, Vijay Nagar, Indore</t>
  </si>
  <si>
    <t>HIG-LIG, Indore</t>
  </si>
  <si>
    <t>HIG-LIG</t>
  </si>
  <si>
    <t>Oye24,HIG-LIG, Indore</t>
  </si>
  <si>
    <t>Bhawar Kuan, Indore</t>
  </si>
  <si>
    <t>Bhawar Kuan</t>
  </si>
  <si>
    <t>JAL - A Jungle Restaurant,Behind Pushp Kunj Hospital, Khandwa Road, Bhawar Kuan, Indore</t>
  </si>
  <si>
    <t>North Indian, Chinese, Continental, Mediterranean, Asian</t>
  </si>
  <si>
    <t>KYRO,Fortune Aura Rooftop, 1,  Gurmeet Nagar, Bhawar Kuan Main Road, Bhawar Kuan, Indore</t>
  </si>
  <si>
    <t>Hyderabadi, Awadhi</t>
  </si>
  <si>
    <t>Ohri' Hitech City, Hyderabad</t>
  </si>
  <si>
    <t>Ohri' Hitech City</t>
  </si>
  <si>
    <t>Sahibäó»s Barbeque by Ohriäó»s,First Floor, Shilparamam Complex, Opposite Cyber Tower, Hitech City, Hyderabad</t>
  </si>
  <si>
    <t>Hyderabad</t>
  </si>
  <si>
    <t>Madhapur, Hyderabad</t>
  </si>
  <si>
    <t>Madhapur</t>
  </si>
  <si>
    <t>The Grand Trunk Road,16, Image Garden Road, Madhapur, Hyderabad</t>
  </si>
  <si>
    <t>Desserts, Cafe, Mexican</t>
  </si>
  <si>
    <t>Churrolto,Ground Floor, Shop 3, Opposite IndusInd Bank, Madhapur Main Road, Madhapur, Hyderabad</t>
  </si>
  <si>
    <t>Cafe, Continental, North Indian, Chinese</t>
  </si>
  <si>
    <t>Kondapur, Hyderabad</t>
  </si>
  <si>
    <t>Kondapur</t>
  </si>
  <si>
    <t>Heart Cup Coffee,B 7 &amp; 8, Jubilee Garden, Behind TCS Building, E Park, Kondapur, Hyderabad</t>
  </si>
  <si>
    <t>North Indian, Andhra, Chettinad, Bengali, Mughlai, Chinese</t>
  </si>
  <si>
    <t>Jubilee Hills, Hyderabad</t>
  </si>
  <si>
    <t>Jubilee Hills</t>
  </si>
  <si>
    <t>United Kitchens of India,Road 45, Jubilee Hills, Hyderabad</t>
  </si>
  <si>
    <t>Italian, Continental, Chinese</t>
  </si>
  <si>
    <t>Prost Brew Pub,882/A Road No 45, Jubilee Hills, Hyderabad</t>
  </si>
  <si>
    <t>Mediterranean, Italian, European</t>
  </si>
  <si>
    <t>Olive Bistro,Road 46, Inside Durgam Cheruvu, Jubilee Hills, Hyderabad</t>
  </si>
  <si>
    <t>Mocha Bar,161, Road 13, Jubilee Hills, Hyderabad</t>
  </si>
  <si>
    <t>Continental, Asian</t>
  </si>
  <si>
    <t>Dock Forty Five,1067, Road 45, Jubilee Hills, Hyderabad</t>
  </si>
  <si>
    <t>Coní_u,479/B, Road 21, Jubilee Hills, Hyderabad</t>
  </si>
  <si>
    <t>European, Mediterranean, North Indian</t>
  </si>
  <si>
    <t>AB's - Absolute Barbecues,Plot 483, 4th Floor, Pemmasani Complex, Bajaj Electronics Building, Near Madhapur Police Station, Road 36, Jubilee Hills, Hyderabad</t>
  </si>
  <si>
    <t>North Indian, Japanese, Italian</t>
  </si>
  <si>
    <t>Holiday Inn Express &amp; Suites, Hyderabad</t>
  </si>
  <si>
    <t>Holiday Inn Express &amp; Suites</t>
  </si>
  <si>
    <t>Jonathan's Kitchen - Holiday Inn Express &amp; Suites,Holiday Inn Express &amp; Suites, Gachibowli, Hyderabad</t>
  </si>
  <si>
    <t>Hitech City, Hyderabad</t>
  </si>
  <si>
    <t>Hitech City</t>
  </si>
  <si>
    <t>Pine &amp; Dine,Plot 73, Jubilee Enclave, Hitech City, Hyderabad</t>
  </si>
  <si>
    <t>Mexican, American, Tex-Mex, Burger</t>
  </si>
  <si>
    <t>Chili's,F 48, 1st Floor, Inorbit Mall, Hitech City, Hyderabad</t>
  </si>
  <si>
    <t>Seafood, Continental, Goan, Asian, Andhra</t>
  </si>
  <si>
    <t>Gachibowli, Hyderabad</t>
  </si>
  <si>
    <t>Gachibowli</t>
  </si>
  <si>
    <t>The Fisherman's Wharf,304, Puppalaguda, Financial District,ISB - Outer Ring Road, Gachibowli, Hyderabad</t>
  </si>
  <si>
    <t>Banjara Hills, Hyderabad</t>
  </si>
  <si>
    <t>Banjara Hills</t>
  </si>
  <si>
    <t>Chili's,Flat 48, Ground Floor, Opposite Vengal Rao Park, Road 1, Banjara Hills, Hyderabad</t>
  </si>
  <si>
    <t>AB's - Absolute Barbecues,No. 8-2-618/10-11,2nd Floor, Krishe Amethyst, Road No.1, Banjara Hills, Hyderabad</t>
  </si>
  <si>
    <t>12th Square Building, Banjara Hills, Hyderabad</t>
  </si>
  <si>
    <t>12th Square Building, Banjara Hills</t>
  </si>
  <si>
    <t>Exotica,Opposite Audi Showroom, 5th Floor, 12th Square Building, Road 12, Banjara Hills, Hyderabad</t>
  </si>
  <si>
    <t>Zoo Tiniali, Guwahati</t>
  </si>
  <si>
    <t>Zoo Tiniali</t>
  </si>
  <si>
    <t>Ziya,Opposite 5th By-Lane, Mother Teresa Road, Zoo Road, Zoo Tiniali, Guwahati</t>
  </si>
  <si>
    <t>Guwahati</t>
  </si>
  <si>
    <t>Continental, North Indian, Chinese, Arabian, Thai</t>
  </si>
  <si>
    <t>Three Guys,R.G.B Road, Zonali, Near Jonali Bus Stop, Zoo Tiniali, Guwahati</t>
  </si>
  <si>
    <t>Continental, Fast Food, Chinese, Charcoal Grill, Mexican</t>
  </si>
  <si>
    <t>Shanghai Salsa,37, 1st Floor, Hatigarh Chariali, Mother Teresa Road, Zoo Tiniali Area, Zoo Tiniali, Guwahati</t>
  </si>
  <si>
    <t>Chung Fa,Zoo Narengi Road, Geetanagar, Zoo Tiniali Area, Guwahati, Zoo Tiniali, Guwahati</t>
  </si>
  <si>
    <t>Uzan Bazaar, Guwahati</t>
  </si>
  <si>
    <t>Uzan Bazaar</t>
  </si>
  <si>
    <t>The Corner Cafe,Navin Bhawan, Lamb Road, Ambari, Uzan Bazaar Guwahti, Uzan Bazaar, Guwahati</t>
  </si>
  <si>
    <t>Asian, Chinese, Tibetan</t>
  </si>
  <si>
    <t>Fat Belly,Opposite Rabindra Bhawan, GNB Road, Ambari, Dighalipukhuri East, Uzan Bazaar, Guwahati</t>
  </si>
  <si>
    <t>Continental, Juices, Cafe, Desserts, Salad, Italian</t>
  </si>
  <si>
    <t xml:space="preserve">Cafí© Riverrun,47, Mahatma Gandhi Road, Uzan Bazaar, FabIndia Building, Guwahati </t>
  </si>
  <si>
    <t>Cafe, American, Italian, Continental</t>
  </si>
  <si>
    <t>11th Avenue Cafe Bistro,Opposite Assam State Museum, Dighalipukhuri, Tayabullah Road, Uzan Bazaar, Guwahati</t>
  </si>
  <si>
    <t>4 Seasons,Opposite Institute of Social Science, Bhuban Road, Uzan Bazaar, Guwahati</t>
  </si>
  <si>
    <t>Ulubari, Guwahati</t>
  </si>
  <si>
    <t>Ulubari</t>
  </si>
  <si>
    <t>Yo! China,1st Floor, Adityam Building,Borthakur Mall Road, Ulubari, Guwahati</t>
  </si>
  <si>
    <t>Barbeque Nation,2nd Floor, Adityam Building, Ulubari, Guwahati</t>
  </si>
  <si>
    <t>Six Mile, Guwahati</t>
  </si>
  <si>
    <t>Six Mile</t>
  </si>
  <si>
    <t>BrewBakes,Near Six Mile Flyover, above Domino's Pizza, Six Mile, Guwahati G.S. Road</t>
  </si>
  <si>
    <t>Dispur, Guwahati</t>
  </si>
  <si>
    <t>Dispur</t>
  </si>
  <si>
    <t>The Zouq : Resto-Cafe,1st Floor, Royal Orchard, House 1, By Lane 2, Near Arohan and Passport Office, Dispur, Guwahati</t>
  </si>
  <si>
    <t>Christian Basti, Guwahati</t>
  </si>
  <si>
    <t>Christian Basti</t>
  </si>
  <si>
    <t>Underdoggs Sports Bar &amp; Grill,1st Floor, Central Mall, G.S. Road, Sree Nagar, Christian Basti, Guwahati</t>
  </si>
  <si>
    <t>Chinese, Thai, Japanese, Asian</t>
  </si>
  <si>
    <t>The Woking Mama,4th Floor, Dona Planet Multiplex Mall, D. Neog Path, GS Road, Christian Basti, Guwahati</t>
  </si>
  <si>
    <t>Confucius,Near VLCC, G.S. Road, Christian Basti, Guwahati</t>
  </si>
  <si>
    <t>Brooklyn Blues,4th Floor, Dona Planet Mall, G. S. Road, Christian Basti, Guwahati</t>
  </si>
  <si>
    <t>Chandmari, Guwahati</t>
  </si>
  <si>
    <t>Chandmari</t>
  </si>
  <si>
    <t>Strawberry Fields,Chakradhar Villa, Opposite All India Radio, Chandmari, Guwahati</t>
  </si>
  <si>
    <t>The Basement Cafí©,R.G. Baruah Road, Near Guwahati Commerece College, Chandmari, Guwahati</t>
  </si>
  <si>
    <t>Anil Plaza, Christian Basti, Guwahati</t>
  </si>
  <si>
    <t>Anil Plaza, Christian Basti</t>
  </si>
  <si>
    <t>Terra Mayaa Restaurant and Lounge,6th Floor, Anil Plaza 2, G.S. Road, Christian Basti, Guwahati</t>
  </si>
  <si>
    <t>Mocha,Anil Plaza 2, G.S Road, Christian Basti, Guwahati</t>
  </si>
  <si>
    <t>Woods Resort, Gurgaon, Gurgaon</t>
  </si>
  <si>
    <t>Woods Resort, Gurgaon</t>
  </si>
  <si>
    <t>Woods Spice,Woods Resort, H Block, Greenwood City, Near Sector 45, Gurgaon</t>
  </si>
  <si>
    <t>Gurgaon</t>
  </si>
  <si>
    <t>Vyapar Kendra, Sushant Lok, Gurgaon</t>
  </si>
  <si>
    <t>Vyapar Kendra, Sushant Lok</t>
  </si>
  <si>
    <t>Wah Ji Wah,100, Ground Floor, Vyapar Kendra, C Block, Phase 1, Sushant Lok, Gurgaon</t>
  </si>
  <si>
    <t>Curry 'n' Phulka,GF-1, Vyapar Kendra, Block C, Sushant Lok, Gurgaon</t>
  </si>
  <si>
    <t>Chaudhary Burfi Wala,Shop 38, Vyapar Kendra, Sushant Lok, Gurgaon</t>
  </si>
  <si>
    <t>Iroha,GF-144-146, Vyapar Kendra, Phase 1, Sushant Lok, Gurgaon</t>
  </si>
  <si>
    <t>Chinese Corner,GF-174, Vyapar Kendra, Sushant Lok, Gurgaon</t>
  </si>
  <si>
    <t>Burgzz Bee,GF-179, Vyapar Kendra, Phase 1, Sushant Lok, Gurgaon</t>
  </si>
  <si>
    <t>Bakers Oven,9, Ground Floor, Vyaapar Kendra, Phase 1, Sushant Lok, Gurgaon</t>
  </si>
  <si>
    <t>Alwar Sweets,GF-40, Opposite Mother Dairy, Vyapar Kendra, Phase 1, Sushant Lok, Gurgaon</t>
  </si>
  <si>
    <t>Veg O Non,181, Vyapar Kendra, Phase 1, Sushant Lok, Gurgaon</t>
  </si>
  <si>
    <t>The Lunch Break,UGF-9, Vyapar Kendra, Phase 1, Sushant Lok, Gurgaon</t>
  </si>
  <si>
    <t>Mithai, Street Food, South Indian, Chinese, North Indian</t>
  </si>
  <si>
    <t>Shamji Snacks,54, Vyapar Kendra, Block C, Phase 1, Sushant Lok, Gurgaon</t>
  </si>
  <si>
    <t>Romi da Dhaba,GF-177, Sushant Vyapar Kendra, Sushant Lok 1, Sushant Lok, Gurgaon</t>
  </si>
  <si>
    <t>Kathi Junction,GF-23, Ground Floor, Vyapar Kendra, Phase 1, Sushant Lok, Gurgaon</t>
  </si>
  <si>
    <t>Indo Chinese,178, Ground Floor, Vyapar Kendra, Sushant Lok, Gurgaon</t>
  </si>
  <si>
    <t>Goli Vada Pav No. 1,180, Ground Floor, Vyapar Kendra, Phase 1, Sushant Lok, Gurgaon</t>
  </si>
  <si>
    <t>Chinese, Assamese</t>
  </si>
  <si>
    <t>FoodZilla,UGF-126, 1st Floor, Vyapar Kendra, C Block, Phase 1, Sushant Lok, Gurgaon</t>
  </si>
  <si>
    <t>Bhoomika,39, Ground Floor, Vyapar Kendra, Phase 1, Sushant Lok, Gurgaon</t>
  </si>
  <si>
    <t>Vyapar Kendra, Palam Vihar, Gurgaon</t>
  </si>
  <si>
    <t>Vyapar Kendra, Palam Vihar</t>
  </si>
  <si>
    <t>Aggarwal Sweets &amp; Restaurant,B-89, Vyaapar Kendra, Palam Vihar, Gurgaon</t>
  </si>
  <si>
    <t>The Pastry Hut,S-73, Palam Vyapar Kendra, Palam Vihar, Gurgaon</t>
  </si>
  <si>
    <t>Sona Chinese,C-124, Vyapar Kendra, Palam Vihar, Gurgaon</t>
  </si>
  <si>
    <t>Ramchandra Chinese Food,C-145, Vyapar Kendra, Palam Vihar, Gurgaon</t>
  </si>
  <si>
    <t>Oasis Kitchen,S-161, Vyapar Kendra, Palam Vihar, Gurgaon</t>
  </si>
  <si>
    <t>Mithai, Bakery, Street Food</t>
  </si>
  <si>
    <t>Manish Sweets &amp; Bakers,Shop 59, Vyapar Kendra, Palam Vihar, Gurgaon</t>
  </si>
  <si>
    <t>3H Kitchen,B-70, Vyapar Kendra, Palam Vihar, Gurgaon</t>
  </si>
  <si>
    <t>Vivanta by Taj, Sector 44, Gurgaon, Gurgaon</t>
  </si>
  <si>
    <t>Vivanta by Taj, Sector 44, Gurgaon</t>
  </si>
  <si>
    <t>Thai Pavilion - Vivanta By Taj,Vivanta by Taj, Near HUDA City Center Metro Station, Sector 44, Gurgaon</t>
  </si>
  <si>
    <t>North Indian, Mediterranean, European, Asian, Chinese, Pizza</t>
  </si>
  <si>
    <t>Latitude - Vivanta By Taj,Vivanta by Taj, Near HUDA City Center Metro Station, Sector 44, Gurgaon</t>
  </si>
  <si>
    <t>Unitech Infospace, Sector 21, Gurgaon, Gurgaon</t>
  </si>
  <si>
    <t>Unitech Infospace, Sector 21, Gurgaon</t>
  </si>
  <si>
    <t>Chai Point,Unitech Infospace, Sector 21, Gurgaon</t>
  </si>
  <si>
    <t>Giani's,Unitech Infospace, Sector 21, Gurgaon</t>
  </si>
  <si>
    <t>Dosa Republic,Unitech Infospace, Sector 21, Gurgaon</t>
  </si>
  <si>
    <t>Creamy Innovation,Counter 7, Food Court, Unitech Infospace, Sector 21, Gurgaon</t>
  </si>
  <si>
    <t>Pizzoccheri,Block 4, Unitech Infospace, Opposite IDPL, Old Delhi Gurgaon Road, Sector 21, Gurgaon</t>
  </si>
  <si>
    <t>Orange Chopsticks,Unitech Infospace, Sector 21, Gurgaon</t>
  </si>
  <si>
    <t>Live Wok,Unitech Infospace, Sector 21, Gurgaon</t>
  </si>
  <si>
    <t>Eggers Madhouse,15, Unitech Infospace, Sector 21, Gurgaon</t>
  </si>
  <si>
    <t>Doughlicious,Unit 11, Ground Floor, Amenity Block, Unitech Infospace, Sector 21, Gurgaon</t>
  </si>
  <si>
    <t>Chaayos,Amenity Block, Unitech Infospace, Sector 21, Gurgaon</t>
  </si>
  <si>
    <t>A Piece of Paris,Next to Citibank ATM, Unitech Infospace, Sector 21, Gurgaon</t>
  </si>
  <si>
    <t>Urban Dhaba,Food Court, Basement 1, Unitech Infospace, Sector 21, Gurgaon</t>
  </si>
  <si>
    <t>The Kachori Co.,Amenity Block, Unitech Infospace, Old Delhi-Gurgaon Road, Sector 21, Gurgaon</t>
  </si>
  <si>
    <t>Tea Halt,Food Court, Basement, Amenity Block, Unitech Infospace, Sector 21, Gurgaon</t>
  </si>
  <si>
    <t>Subway,Food Court, Ground Floor, Unitech Infospace, Sector 21, Gurgaon</t>
  </si>
  <si>
    <t>Healthy Food, Fast Food, Salad</t>
  </si>
  <si>
    <t>Salad Chef,Unitech Infospace, Sector 21, Gurgaon</t>
  </si>
  <si>
    <t>Nukkadwala,Unit 7, SEZ Block 4 Aminity, Unitech Infospace, Sector 21, Gurgaon</t>
  </si>
  <si>
    <t>McDonald's,3, Ground Floor, Amenity Block, Unitech Infospace, Sector 21, Gurgaon</t>
  </si>
  <si>
    <t>Madras Coffee House,Unit 7, SEZ Block 4 Aminity, Unitech Infospace, Sector 21, Gurgaon</t>
  </si>
  <si>
    <t>Dunkin' Donuts,Unit 2, Ground Floor, Amenity Block, Unitech Infospace, Sector 21, Gurgaon</t>
  </si>
  <si>
    <t>Chinese Bistro,Food Court, Unitech Infospace, Sector 21, Gurgaon</t>
  </si>
  <si>
    <t>Cafe Friends,Shop 14, Unitech Infospace, Sector 21, Gurgaon</t>
  </si>
  <si>
    <t>Cafe Coffee Day,Unitech Infospace, Sector 21, Gurgaon</t>
  </si>
  <si>
    <t>Au Bon Pain,New Food court, 12-A, Ground Floor, Unitech Infospace, Sector 21, Gurgaon</t>
  </si>
  <si>
    <t>Anaaj,Food Court, Unitech Infospace, Sector 21, Gurgaon</t>
  </si>
  <si>
    <t>Unitech Cyber Park, Sector 39, Gurgaon, Gurgaon</t>
  </si>
  <si>
    <t>Unitech Cyber Park, Sector 39, Gurgaon</t>
  </si>
  <si>
    <t>Tpot,Unitech Cyber Park, Sector 39, Gurgaon, Gurgaon</t>
  </si>
  <si>
    <t>Department of Food and Social Affair,Unitech Cyber Park, Behind Tower A, Sector 39, Gurgaon</t>
  </si>
  <si>
    <t>Indian Bistro Company,Unit 3, Tower B, Unitech Cyber Park, Sector 39, Gurgaon</t>
  </si>
  <si>
    <t>Dunkin' Donuts,7, Tower C, Unitech Cyber Park, Sector 39, Gurgaon</t>
  </si>
  <si>
    <t>Tea Halt,Ground Floor, Unitech Cyber Park, Sector 39, Gurgaon</t>
  </si>
  <si>
    <t>Udyog Vihar, Gurgaon</t>
  </si>
  <si>
    <t>Udyog Vihar</t>
  </si>
  <si>
    <t>Uttrakhand Dhaba,Near Ram Chowk, Udyog Vihar, Gurgaon</t>
  </si>
  <si>
    <t>Uttrakhand Bohra Bhojnalaya &amp; Fast Food,Main Sarhol Village, Opposite Siemens Office, Udyog Vihar, Gurgaon</t>
  </si>
  <si>
    <t>Tpot,Plot 241, Smile Group, Udyog Vihar, Gurgaon</t>
  </si>
  <si>
    <t>Street Foods by Punjab Grill,Location Varies, Udyog Vihar, Gurgaon</t>
  </si>
  <si>
    <t>Renu Sweets &amp; Restaurant,Main Market Sarhaol, Opposite Siemens Company, Udyog Vihar, Gurgaon</t>
  </si>
  <si>
    <t>Premier Bite,243, Phase 1, Udyog Vihar, Gurgaon</t>
  </si>
  <si>
    <t>Noore-e-Seva,Shop 3, Huda Market, Sarahel, Udyog Vihar, Gurgaon</t>
  </si>
  <si>
    <t>Mogambo Kitchen,Plot 581, Phase 5, Udyog Vihar, Gurgaon</t>
  </si>
  <si>
    <t>Ku-Kukdu-Ku,Near DCB ATM, Vimal Yadav Wali Galli, Sarhaul Village, Udyog Vihar, Gurgaon</t>
  </si>
  <si>
    <t>Knights Kitchen,93-B, Phase 5, Udyog Vihar, Gurgaon</t>
  </si>
  <si>
    <t>iKitchen,Plot 477, Sector 18, Sarhaul, Phase IV, Udyog Vihar, Gurgaon</t>
  </si>
  <si>
    <t>Food Ka Adda,Plot 481, Ground Floor, Phase 5, Udyog Vihar, Gurgaon</t>
  </si>
  <si>
    <t>Domino's Pizza,SCO 35, HUDA Commercial Complex, Udyog Vihar, Gurgaon</t>
  </si>
  <si>
    <t>Dheeraj Vaishno Dhaba,Rao Chattar Singh Market, Opposite Siemens Sarhaul Village, Udyog Vihar, Gurgaon</t>
  </si>
  <si>
    <t>Costa Coffee,Airtel Centre Bharti Airtel Ltd, 5th Floor, Plot 16, Phase 4, Udyog Vihar, Gurgaon</t>
  </si>
  <si>
    <t>Chauhan Hotel,Shop 5, HUDA Market, Sector 18, Udyog Vihar, Gurgaon</t>
  </si>
  <si>
    <t>Chaayos,Plot 243, Tower A, SP Infocity, Udyog Vihar Phase 1, Sector 20, Udyog Vihar, Gurgaon</t>
  </si>
  <si>
    <t>Cake 24x7,Plot 424, Satguru Farm, Opposite Maruti Gate 1, Sector 18, Udyog Vihar, Gurgaon</t>
  </si>
  <si>
    <t>Cafe Coffee Day,Infotech Center, Old Delhi Gurgaon Road, IDPL Township, Sector 22A, Udyog Vihar, Gurgaon</t>
  </si>
  <si>
    <t>Bikaner Sweets,Shop 7, Sector 18, HUDA Complex, Sarhaul Village, Udyog Vihar, Gurgaon</t>
  </si>
  <si>
    <t>Bhai Ji Dhaba,Hanuman Mandir, Phase-1, Udyog Vihar, Gurgaon</t>
  </si>
  <si>
    <t>Bandhani Fast Food,353, Udyog Vihar, Gurgaon</t>
  </si>
  <si>
    <t>Baba Da Dhaba,Near Hanuman Mandir</t>
  </si>
  <si>
    <t>Adventure Food,Food Court, Infocity, Udyog Vihar, Gurgaon</t>
  </si>
  <si>
    <t>XLNC Bakers,Udyog Vihar, Gurgaon</t>
  </si>
  <si>
    <t>World Art Cafe,183, Nimitya, Phase I, Udyog Vihar, Gurgaon</t>
  </si>
  <si>
    <t>The Gr8 Taste of India,Enkay Tower, Phase 5, Udyog Vihar, Gurgaon</t>
  </si>
  <si>
    <t>The Diet Kitchen,Udyog Vihar, Gurgaon</t>
  </si>
  <si>
    <t>Shivani Catering Services,Shop 68, Rao Market, Electronics City, Udyog Vihar, Gurgaon</t>
  </si>
  <si>
    <t>Riders Hub,Vanijya Nikunj, Near Income Tax Office, Phase 5, Udyog Vihar, Gurgaon</t>
  </si>
  <si>
    <t>Raj Xpresso,238, Next to Plot 702, Peepal Chowk, Phase 5, Udyog Vihar, Gurgaon</t>
  </si>
  <si>
    <t>Pind Balluchi,Vanijya Nikunj, Shankar Chowk, Phase 5, Udyog Vihar, Gurgaon</t>
  </si>
  <si>
    <t>PiccoLicko,Plot 74, Sector 18, Near IFFCO Chowk, Udyog Vihar, Gurgaon</t>
  </si>
  <si>
    <t>My Plate,Plot 243, 1st Floor, SP Infocity, Phase 1, Udyog Vihar, Gurgaon</t>
  </si>
  <si>
    <t>Green Hut,Opposite Army Canteen, Rao Market, Jwala Mill Road, Sector 18, Udyog Vihar, Gurgaon</t>
  </si>
  <si>
    <t>Citrus Cafe - Lemon Tree Hotel,Lemon Tree Hotel, 886, DLF Phase 5, Udyog Vihar, Gurgaon</t>
  </si>
  <si>
    <t>Bakery, Desserts, Bakery</t>
  </si>
  <si>
    <t>Chokola,Plot 131, Phase 1, Udyog Vihar, Gurgaon</t>
  </si>
  <si>
    <t>Italian, Burger, Charcoal Grill</t>
  </si>
  <si>
    <t>Two Horizon Center, Golf Course Road, Gurgaon</t>
  </si>
  <si>
    <t>Two Horizon Center, Golf Course Road</t>
  </si>
  <si>
    <t>Whisky Samba,Two Horizon Center, Golf Course Road, Gurgaon</t>
  </si>
  <si>
    <t>Town Hall,Two Horizon Center, Golf Course Road, Gurgaon</t>
  </si>
  <si>
    <t>L'Opera,Two Horizon Center, Golf Course Road, Gurgaon</t>
  </si>
  <si>
    <t>Trident, Udyog Vihar, Gurgaon</t>
  </si>
  <si>
    <t>Trident, Udyog Vihar</t>
  </si>
  <si>
    <t>Konomi - Trident Gurgaon,Trident, 443, Phase 5, Udyog Vihar, Gurgaon</t>
  </si>
  <si>
    <t>The Bar - Trident Gurgaon,Trident, 443, Phase 5, Udyog Vihar, Gurgaon</t>
  </si>
  <si>
    <t>The Westin Sohna Resort &amp; Spa, Sohna Road, Gurgaon</t>
  </si>
  <si>
    <t>The Westin Sohna Resort &amp; Spa, Sohna Road</t>
  </si>
  <si>
    <t>The Living Room - The Westin Sohna Resort &amp; Spa,The Westin Sohna Resort &amp; Spa, Vatika Complex, P O Daula, Karanki Road, Sohna Road, Gurgaon</t>
  </si>
  <si>
    <t>Xiao Chi - The Westin Sohna Resort &amp; Spa,The Westin Sohna Resort &amp; Spa, Vatika Complex, P O Daula, Karanki Road, Sohna Road, Gurgaon</t>
  </si>
  <si>
    <t>The Westin Gurgaon, Sector 29, Gurgaon</t>
  </si>
  <si>
    <t>The Westin Gurgaon, Sector 29</t>
  </si>
  <si>
    <t>Seasonal Tastes - The Westin Gurgaon,The Westin Hotel, Sector 29, Gurgaon</t>
  </si>
  <si>
    <t>Prego - The Westin Gurgaon,The Westin Hotel, Sector 29, Gurgaon</t>
  </si>
  <si>
    <t>Japanese, Chinese, Thai</t>
  </si>
  <si>
    <t>EEST - The Westin Gurgaon,The Westin Hotel, Sector 29, Gurgaon</t>
  </si>
  <si>
    <t>The Sapphire Mall, Sohna Road, Gurgaon</t>
  </si>
  <si>
    <t>The Sapphire Mall, Sohna Road</t>
  </si>
  <si>
    <t>Qureshi's Kabab Corner,G-44/A, The Sapphire Mall, Opposite Orchid Petals, Sector 49, Near, Sohna Road, Gurgaon</t>
  </si>
  <si>
    <t>The Pllazio Hotel, Sector 29, Gurgaon</t>
  </si>
  <si>
    <t>The Pllazio Hotel, Sector 29</t>
  </si>
  <si>
    <t>Melange - The Pllazio Hotel,The Pllazio Hotel, 292-296, City Center, Sector 29, Gurgaon</t>
  </si>
  <si>
    <t>The Oberoi, Udyog Vihar, Gurgaon</t>
  </si>
  <si>
    <t>The Oberoi, Udyog Vihar</t>
  </si>
  <si>
    <t>Cigar Lounge - The Oberoi,The Oberoi, 443, Phase 5, Udyog Vihar, Gurgaon</t>
  </si>
  <si>
    <t>The Habitare Hotel, Sector 14, Gurgaon</t>
  </si>
  <si>
    <t>The Habitare Hotel, Sector 14</t>
  </si>
  <si>
    <t>Tokyo,The Habitare Hotel, 21/1, MG Road, Sector 14, Gurgaon</t>
  </si>
  <si>
    <t>Green Leaf,The Habitare Hotel, 21/1, MG Road, Sector 14, Gurgaon</t>
  </si>
  <si>
    <t>Chinese, North Indian, Continental, Mexican</t>
  </si>
  <si>
    <t>The Galgotias, Sector 23, Gurgaon</t>
  </si>
  <si>
    <t>The Galgotias, Sector 23</t>
  </si>
  <si>
    <t>Clove - The Galgotias,The Galgotias Hotel, 4, Sector 23 A, Sector 23, Gurgaon</t>
  </si>
  <si>
    <t>Mughlai, Lucknowi, Awadhi</t>
  </si>
  <si>
    <t>The Claremont, MG Road, Gurgaon</t>
  </si>
  <si>
    <t>The Claremont, MG Road</t>
  </si>
  <si>
    <t>Zaffran - The Claremont,The Claremont Hotel &amp; Convention Centre, Near Aya Nagar, MG Road, Gurgaon</t>
  </si>
  <si>
    <t>The Bristol Hotel, DLF Phase 1, Gurgaon</t>
  </si>
  <si>
    <t>The Bristol Hotel, DLF Phase 1</t>
  </si>
  <si>
    <t>Zaffran - The Bristol Hotel,The Bristol Hotel, 108-110, DLF Phase 1, Gurgaon</t>
  </si>
  <si>
    <t>Shanghai Bar &amp; Lounge - The Bristol Hotel,The Bristol Hotel, 108-110, DLF Phase 1, Gurgaon</t>
  </si>
  <si>
    <t>Palmyra - The Bristol Hotel,The Bristol Hotel, 108-110, DLF Phase 1, Gurgaon</t>
  </si>
  <si>
    <t>Sushant Shopping Arcade, Sushant Lok, Gurgaon, Gurgaon</t>
  </si>
  <si>
    <t>Sushant Shopping Arcade, Sushant Lok, Gurgaon</t>
  </si>
  <si>
    <t>Me Kong Bowl,G229, Sushant Shopping Arcade, Sushant Lok, Gurgaon</t>
  </si>
  <si>
    <t>WoW - Vada Pav &amp; More,Shop 137-D, Ground Floor, Sushant Shopping Arcade, Sushant Lok, Gurgaon</t>
  </si>
  <si>
    <t>Wrapchick,F-10, Sushant Arcade, Sushant Lok, Gurgaon</t>
  </si>
  <si>
    <t>Cafe Bonkerz,Shop D-3, LGF, Sushant Shopping Arcade, Phase 1, Sushant Lok, Gurgaon</t>
  </si>
  <si>
    <t>Truffles,G-28, Sushant Shopping Arcade, Phase 1, Sushant Lok, Gurgaon</t>
  </si>
  <si>
    <t>The Toddy Shop,C-128, B Block, Sushant Shopping Arcade, Sushant Lok, Gurgaon</t>
  </si>
  <si>
    <t>Swaad Ka Khazana,F-11, Sushant Shopping Arcade, Phase 1, Sushant Lok, Gurgaon</t>
  </si>
  <si>
    <t>Subway,D-104, Sushant Shopping Arcade, Phase 1, Sushant Lok, Gurgaon</t>
  </si>
  <si>
    <t>Spice Aangan Express,H-154, Sushant Shopping Arcade, Sushant Lok, Gurgaon</t>
  </si>
  <si>
    <t>Shri Shyam Ji Ke Mashhoor Chhole Bhature,C Block, Near Fauji Market, Sushant Lok, Gurgaon</t>
  </si>
  <si>
    <t>PomoDoro Bistro,UGF, H-222, Sushant Shopping Arcade, Phase 1, Sushant Lok, Gurgaon</t>
  </si>
  <si>
    <t>Mitraao,Shop H-8, Sushant Shopping Arcade, Sushant Lok, Gurgaon</t>
  </si>
  <si>
    <t>Kake Da Hotel,G-114, Sushant Shopping Arcade, Phase 1, Sushant Lok, Gurgaon</t>
  </si>
  <si>
    <t>Hyderabad House,H-154, Sushant Shopping Arcade, Sushant Lok, Gurgaon</t>
  </si>
  <si>
    <t>Foodrath,Shop GF, 105-H, Sushant Shopping Arcade, Sushant Lok, Gurgaon</t>
  </si>
  <si>
    <t>Faasos,Shop E-220, Shushant Shopping Arcade, Sushant Lok, Gurgaon</t>
  </si>
  <si>
    <t>Elma's Delivers,Sushant Shopping Arcade, Sushant Lok, Gurgaon</t>
  </si>
  <si>
    <t>Ammu's South Indian Restaurant,G-43, Ground Floor, Sushant Shopping Arcade, Sushant Lok, Gurgaon</t>
  </si>
  <si>
    <t>Sushant Lok, Gurgaon</t>
  </si>
  <si>
    <t>Sushant Lok</t>
  </si>
  <si>
    <t>The Millionaire Express,Sushant Shopping Arcade, Sushant Lok, Gurgaon</t>
  </si>
  <si>
    <t>Cafe, Pizza, Burger</t>
  </si>
  <si>
    <t>Sandburg Shakes,Sushant Lok, Gurgaon</t>
  </si>
  <si>
    <t>Healthy Food, Continental, Juices, Beverages, Italian, Salad, Lebanese</t>
  </si>
  <si>
    <t>Nuterro,Sector 28, Sushant Lok Phase I, Sushant Lok, Gurgaon</t>
  </si>
  <si>
    <t>Mughal Dine-Esty,Time Square Building, B Block, Phase 1, Sushant Lok, Gurgaon</t>
  </si>
  <si>
    <t>Cafe Sante,Peach Tree Complex, Block C, Phase 1, Sushant Lok, Gurgaon</t>
  </si>
  <si>
    <t>Chin Chow,UGH-180, 1st Floor, Vyapar Kendra, Sushant Lok, Gurgaon</t>
  </si>
  <si>
    <t>Teddy Choco Studio,C-479, Phase 1, Sushant Lok, Gurgaon</t>
  </si>
  <si>
    <t>Tasty But Healthy,C-2356, Phase 1, Sushant Lok, Gurgaon</t>
  </si>
  <si>
    <t>Mutton Mewar,Phase 1, Sushant Lok, Gurgaon</t>
  </si>
  <si>
    <t>Lily Food's,Ground Floor, Gold Souk Mall, Sushant Lok, Gurgaon</t>
  </si>
  <si>
    <t>Kujay's Spoon,C-2462, Phase 1, Sushant Lok, Gurgaon</t>
  </si>
  <si>
    <t>Goan, American, Portuguese</t>
  </si>
  <si>
    <t>The Godinho's,Sushant Lok, Gurgaon</t>
  </si>
  <si>
    <t>Ovenstory Pizza,Sushant Lok, Gurgaon</t>
  </si>
  <si>
    <t>Mummy's Kitchen,Shop 114, Queens Plaza, C Block, Sushant Lok, Gurgaon</t>
  </si>
  <si>
    <t>Mukhtalif Biryanis,Sushant Lok, Gurgaon</t>
  </si>
  <si>
    <t>Mochamania,106, The Laburnum Villa, Sushant Lok, Gurgaon</t>
  </si>
  <si>
    <t>South Indian, Desserts, Beverages</t>
  </si>
  <si>
    <t>Jarfull,G35, Sushant Shopping arcade, Sushant Lok 1, Gurgaon, Delhi NCR, Sushant Lok, Gurgaon</t>
  </si>
  <si>
    <t>Fu.D,9-C, Ground Floor, Vipul Square, Phase 1, Sushant Lok, Gurgaon</t>
  </si>
  <si>
    <t>Dilli Darbar,UGF 138, Vypaar Kendra Market, Sushant Lok, Gurgaon</t>
  </si>
  <si>
    <t>Cafí© Burger BC,2513, Near Gold Souk Mall, C Block,  Sushant Lok, Gurgaon</t>
  </si>
  <si>
    <t>Behrouz Biryani,Sushant Lok, Gurgaon</t>
  </si>
  <si>
    <t>Roti Te Boti,135, Ground Floor, Vyapar Kendra, Phase 1, Sushant Lok, Gurgaon</t>
  </si>
  <si>
    <t>Pizza Hut,Centerpoint, A Block, Phase 1, Sushant Lok, Gurgaon</t>
  </si>
  <si>
    <t>Healthy Food, North Indian, Italian, Salad</t>
  </si>
  <si>
    <t>Organic Express,Gurgaon Organic Farmers Market, C Block, Community Centre, Sushant Lok, Gurgaon</t>
  </si>
  <si>
    <t>Lovecrumbs Bakery,B 286, Phase-1, Sushant Lok, Gurgaon</t>
  </si>
  <si>
    <t>Kuzo,Gold Souk Mall, Phase 1, Sushant Lok, Gurgaon</t>
  </si>
  <si>
    <t>Bengali, Fast Food</t>
  </si>
  <si>
    <t>Hungry Gopal,C-463 A, Basement, Near Gold Souk Mall, Phase 1, Sushant Lok, Gurgaon</t>
  </si>
  <si>
    <t>Halki Aanch,The Laburnum, Phase 1, Sushant Lok, Gurgaon</t>
  </si>
  <si>
    <t>Cakes &amp; Muffins,B-1/75, 1st Floor, Phase 3, Sushant Lok, Gurgaon</t>
  </si>
  <si>
    <t>Begonia,C Block, Phase 1, Sushant Lok, Gurgaon</t>
  </si>
  <si>
    <t>North Indian, Rajasthani, Asian</t>
  </si>
  <si>
    <t>Supermart 1, DLF Phase 4, Gurgaon</t>
  </si>
  <si>
    <t>Supermart 1, DLF Phase 4</t>
  </si>
  <si>
    <t>Udaipuri,A-204, A-205, Supermart 1, DLF Phase 4, Gurgaon</t>
  </si>
  <si>
    <t>Tandoori KnockOuts,A 224, Supermart 1, DLF Phase 4, Gurgaon</t>
  </si>
  <si>
    <t>Tandoor Express,B-215, Supermart 1, DLF Phase 4, Gurgaon</t>
  </si>
  <si>
    <t>Nosh,A 222, Supermart 1, DLF Phase 4, Gurgaon</t>
  </si>
  <si>
    <t>Hyderabadi, North Indian, Biryani</t>
  </si>
  <si>
    <t>Biryani Art,A-202 &amp; 203, Supermart 1, DLF Phase 4, Gurgaon</t>
  </si>
  <si>
    <t>Bernardo's,A-237, Supermart 1, DLF Phase 4, Gurgaon</t>
  </si>
  <si>
    <t>Wai Yu Mun Ching,A-215 &amp; 216, Supermart 1, DLF Phase 4, Gurgaon</t>
  </si>
  <si>
    <t>The Kathis,B-215, Supermart 1, DLF Phase 4, Gurgaon</t>
  </si>
  <si>
    <t>Patiala Shahi,A 134 135, Supermart 1, DLF Phase 4, Gurgaon</t>
  </si>
  <si>
    <t>Juste Miam,A-137, Lower Ground Floor, Supermart 1, DLF Phase 4, Gurgaon</t>
  </si>
  <si>
    <t>Giani,A-130, Supermart 1, DLF Phase 4, Gurgaon</t>
  </si>
  <si>
    <t>Giani's,A-131, Supermart 1, DLF Phase 4, Gurgaon</t>
  </si>
  <si>
    <t>Arabian Nites,A - 133, Ground Floor, Super Mart 1, DLF Phase 4, Gurgaon</t>
  </si>
  <si>
    <t>Speedy Chow,B-134/135, Lower Ground Floor, Supermart 1, DLF Phase 4, Gurgaon</t>
  </si>
  <si>
    <t>Rollmaal,B-136, Lower Ground Floor, Supermart 1, DLF Phase 4, Gurgaon</t>
  </si>
  <si>
    <t>Purani Dilli's Al Karam Kebab House,Super Mart 1, DLF Phase 4, Gurgaon</t>
  </si>
  <si>
    <t>Chinese, Thai, Malaysian, Indonesian</t>
  </si>
  <si>
    <t>Oriental Fusion,A-112 &amp; 114, Supermart 1, DLF Phase 4, Gurgaon</t>
  </si>
  <si>
    <t>Suncity Business Tower, Golf Course Road, Gurgaon</t>
  </si>
  <si>
    <t>Suncity Business Tower, Golf Course Road</t>
  </si>
  <si>
    <t>Indian Grill Room,315, 3rd Floor, Suncity Business Tower, Golf Course Road, Gurgaon</t>
  </si>
  <si>
    <t>Bikanervala,Suncity Business Tower, Golf Course Road, Gurgaon</t>
  </si>
  <si>
    <t>South City 2, Gurgaon</t>
  </si>
  <si>
    <t>South City 2</t>
  </si>
  <si>
    <t>Tasteful Biryani,South City 2, Gurgaon</t>
  </si>
  <si>
    <t>Special O-cake-sions,702, Jai Heights, Plot 10, Sector 52, South City 2, Gurgaon</t>
  </si>
  <si>
    <t>Shri Ram Bhojnalaya,Shop 6, Vohra Market, South City 2, Gurgaon</t>
  </si>
  <si>
    <t>Freshnfit.in,Sector 52, Near South City 2, Gurgaon</t>
  </si>
  <si>
    <t>AK Your Food,Shop 4, B Block, Gate 2, Sector 52, South City 2, Gurgaon</t>
  </si>
  <si>
    <t>Uma Foodies' Hut,Main Market, Wazirabad, South City 2, Gurgaon</t>
  </si>
  <si>
    <t>Shyam Sweets,Main Market, Wazirabad, Near South City 2, Gurgaon</t>
  </si>
  <si>
    <t>Cake Point,Village Wazirabad, Near Lakshay Tent House Sector 52, South City 2, Gurgaon</t>
  </si>
  <si>
    <t>South City 1, Gurgaon</t>
  </si>
  <si>
    <t>South City 1</t>
  </si>
  <si>
    <t>Cheffy's,F-52, South City 1, Gurgaon</t>
  </si>
  <si>
    <t>Boozer's,Phase-1, South City 1, Gurgaon</t>
  </si>
  <si>
    <t>Sohna Road, Gurgaon</t>
  </si>
  <si>
    <t>Sohna Road</t>
  </si>
  <si>
    <t>The Brewhouse,Fortune Select Excalibur, Sector 49, Sohna Road, Gurgaon</t>
  </si>
  <si>
    <t>Wah Ji Wah,Shop 1A, Subhash Chowk, Near Omaxe Celebration Mall, Sohna Road, Gurgaon</t>
  </si>
  <si>
    <t>KB's Icecream &amp; Kulfis,2, Opposite Omaxe Mall, CD Chowk, Sohna Road, Gurgaon</t>
  </si>
  <si>
    <t>Domino's Pizza,30, Ground Floor, ILD Trade Center, Sohna Road, Gurgaon</t>
  </si>
  <si>
    <t>Bakery, Desserts, North Indian, Bengali, South Indian</t>
  </si>
  <si>
    <t>Truffle Tangles,Flat 122, Jasmanium 2, Vatika City, Sector 49, Near Sohna Road, Gurgaon</t>
  </si>
  <si>
    <t>Tandoori Nation,G-4, Tower D Welldone Tech Park , Near JMD Megapolis, Sohna Road, Gurgaon</t>
  </si>
  <si>
    <t>Starbucks,Ground Floor, Vatika Business Park, Sector 49, Sohna Road, Gurgaon</t>
  </si>
  <si>
    <t>Shama Chicken Corner,Shop 1, Fazilpur Chowk, Near Omaxe City, Sohna Road, Gurgaon</t>
  </si>
  <si>
    <t>PKay,Spaze IT Park, Tower C, Sector 49, Sohna Road, Gurgaon</t>
  </si>
  <si>
    <t>Little Skillet,Shop 5, Sapphire complex, Sector 49, Near Sohna Road, Gurgaon</t>
  </si>
  <si>
    <t>FreshMenu,512, Gehlot Farm House, Sector 47, Near, Sohna Road, Gurgaon</t>
  </si>
  <si>
    <t>Flying Tuk Tuk,Unit 31 - 32, Ground Floor, Vipul Trade Centre, Sector 48, Sohna Road, Gurgaon</t>
  </si>
  <si>
    <t>Healthy Food, North Indian</t>
  </si>
  <si>
    <t>First Eat,Sohna Road, Gurgaon</t>
  </si>
  <si>
    <t>Fat Monk,Food Court, Amenity Block, Infospace, Sector 48, Sohna Road, Gurgaon</t>
  </si>
  <si>
    <t>Fat Lulu's,Sohna Road, Gurgaon</t>
  </si>
  <si>
    <t>Cafe Maple Street,1, Tower B, Vatika Business Park, Sohna Road, Gurgaon</t>
  </si>
  <si>
    <t>Healthy Food, Continental, North Indian, Salad</t>
  </si>
  <si>
    <t>BreakfastBay,241-242, Tower B3, Spaze Itech Park, Sohna Road, Gurgaon</t>
  </si>
  <si>
    <t>56 Fresca,Ground Floor, Block 3, Vatika Business Park, Sector 49, Near Sohna Road, Gurgaon</t>
  </si>
  <si>
    <t>The Tongue Twister,Opposite G D Goenka University, Sohna Road, Gurgaon</t>
  </si>
  <si>
    <t>The Spice Room,Ground Floor, Tower 3,  Vatika Business Park, Sohna Road, Gurgaon</t>
  </si>
  <si>
    <t>The Golden Dragon,Ground Floor, Spazedge Mall, Sohna Road, Gurgaon</t>
  </si>
  <si>
    <t>Tea Halt,Food Court, Amenity Block, Infospace, Sector 48, Near Sohna Road, Gurgaon</t>
  </si>
  <si>
    <t>Sugarcraft Patisserie,G-37, Ground Floor, The Sapphire, Block S, Uppal Southend, Sohna Road, Gurgaon</t>
  </si>
  <si>
    <t>Subway,4, Ground Floor, Block B, Vatika Business Park, Sohna Road, Gurgaon</t>
  </si>
  <si>
    <t>Subway,7, Ground Floor, Welldone Tech Park, Sohna Road, Gurgaon</t>
  </si>
  <si>
    <t>Shri Ram Restaurant,Sector 48, Opposite Eldeco Mansionz, Fazilpur Chowk, Sohna Road, Gurgaon</t>
  </si>
  <si>
    <t>Shri Ram Restaurant,Opposite Omaxe City Center, Sohna Road, Gurgaon</t>
  </si>
  <si>
    <t>Sagar Ratna,Plot 12-D, Ground Floor, JMD Galleria, Sohna Road, Gurgaon</t>
  </si>
  <si>
    <t>Sadabahar Hotel,3 Km Milestone, Opposite 9X Mall, Sohna Road, Gurgaon</t>
  </si>
  <si>
    <t>Rao's Meeting Point,Near Omaxe City Center Mall, Sohna Road, Gurgaon</t>
  </si>
  <si>
    <t>Needs Gourmet,Badshahpur Chowk, Vatika City, Sohna Road, Gurgaon</t>
  </si>
  <si>
    <t>Moti Mahal Delux,Shop 1-A, Subhash Chowk, Sohna Road, Gurgaon</t>
  </si>
  <si>
    <t>Karari Kurry,Shop 2, Food Street, P.D Arcade, Near Omaxe Mall, Sector 49, Near Sohna Road, Gurgaon</t>
  </si>
  <si>
    <t>Gulshan Dhaba,Sohna Chowk, Sohna Road, Gurgaon</t>
  </si>
  <si>
    <t>Dunkin' Donuts,Ground Floor, ILD Trade Centre, Sohna Road, Gurgaon</t>
  </si>
  <si>
    <t>Doughlicious,Ground Floor, Block 2, Vatika Business Park, Sohna Road, Gurgaon</t>
  </si>
  <si>
    <t>Desi Thaat,Near Omaxe Mall, P.D. Arcade, Sector 49, Near Sohna Road, Gurgaon</t>
  </si>
  <si>
    <t>Cyber Adda 24,Unit 1-A, Ground Floor, Weldone Tech Park, Near, Sohna Road, Gurgaon</t>
  </si>
  <si>
    <t>Chai Point,Shop No 2, Block 3, Vatika Business Park, Sector 49, Sohna Road, Gurgaon</t>
  </si>
  <si>
    <t>Chaayos,Ground Floor, Block 2, Vatika Business Park, Sector 49, Sohna Road, Gurgaon</t>
  </si>
  <si>
    <t>Captain Bill$ Deliverz,Sohna Road, Gurgaon</t>
  </si>
  <si>
    <t>Burger Singh,Sohna Road, Gurgaon</t>
  </si>
  <si>
    <t>Sikandarpur, Gurgaon</t>
  </si>
  <si>
    <t>Sikandarpur</t>
  </si>
  <si>
    <t>The Daily,3-5, Shiv Narayan Complex, Near Prachin Hanuman Mandir, Sikandarpur, Gurgaon</t>
  </si>
  <si>
    <t>Kettle &amp; Kegs,Sikandarpur, Gurgaon</t>
  </si>
  <si>
    <t>Firangi Bake,Shop 139, DLF City Court, Sikandarpur, Gurgaon</t>
  </si>
  <si>
    <t>Delicious Food Corner,Near Sikandarpur Metro Station, Sikandarpur, Gurgaon</t>
  </si>
  <si>
    <t>Shopping Mall, DLF Phase 1, Gurgaon</t>
  </si>
  <si>
    <t>Shopping Mall, DLF Phase 1</t>
  </si>
  <si>
    <t>Qureshi's Kabab Corner,CB 70-71, Shopping Mall, Arjun Marg, DLF Phase 1, Gurgaon</t>
  </si>
  <si>
    <t>Minus5degree,Shopping Mall, Arjun Marg, DLF Phase 1, Gurgaon</t>
  </si>
  <si>
    <t>Sweets Corner,S 135, Shopping Mall, Market Road, Arjun Marg, DLF Phase 1, Gurgaon</t>
  </si>
  <si>
    <t>New Sukh Sagar,CB-84, Shopping Mall, Arjun Marg, DLF Phase 1, Gurgaon</t>
  </si>
  <si>
    <t>Halki Aanch,D-141, Shopping Mall, Arjun Marg, DLF Phase 1, Gurgaon</t>
  </si>
  <si>
    <t>Gopala,D-85, Shopping Mall, Arjun Marg, DLF Phase 1, Gurgaon</t>
  </si>
  <si>
    <t>Sector 8, Gurgaon</t>
  </si>
  <si>
    <t>Bake Cuddle,1090/11, Street 5, Near Arya Samaj Mandir, Arjun Nagar, Sector 8, Gurgaon</t>
  </si>
  <si>
    <t>Sham Sweets,Shivaji Nagar, Near Balaji Mandir, Sector 8, Gurgaon</t>
  </si>
  <si>
    <t>KC Bakers,3/5, Khandsa Road, Sector 8, Gurgaon</t>
  </si>
  <si>
    <t>Sector 7, Gurgaon</t>
  </si>
  <si>
    <t>Kishu Di Hatti Sweets,53 L, New Colony Market, Sector 7, Gurgaon</t>
  </si>
  <si>
    <t>DCK- Dana Choga's Kitchen,83-R, New Colony, Sector 7, Gurgaon</t>
  </si>
  <si>
    <t>Cafe, Fast Food, Chinese</t>
  </si>
  <si>
    <t>Cafe Cup of Life,6B, New Colony, Circular Road, Sector 7, Gurgaon</t>
  </si>
  <si>
    <t>Tiffins 4 U,Sector 7, Gurgaon</t>
  </si>
  <si>
    <t>Tandoori Adda,SCO 2, Dyal Market, Shivpuri, Near Sector 7, Gurgaon</t>
  </si>
  <si>
    <t>MyLoveBiryani.Com,Near Sector 7, Gurgaon</t>
  </si>
  <si>
    <t>KB's Kulfi &amp; Icecream,1, Opposite Allahabad Bank, Sector 7 Chowk, Sector 7, Gurgaon</t>
  </si>
  <si>
    <t>Dilli Light,170/11, Shiv Puri, Sector 7, Gurgaon</t>
  </si>
  <si>
    <t>Burger Xpress,1A/1, Circular Road, New Colony, Sector 7, Gurgaon</t>
  </si>
  <si>
    <t>Arabicaa 9,Shop 1, Plot 1-A, Circular Road, New Colony, Sector 7, Gurgaon</t>
  </si>
  <si>
    <t>Sector 57, Gurgaon</t>
  </si>
  <si>
    <t>Ginger Garlic,G-7, Bestech Mall, Sector 57, Gurgaon</t>
  </si>
  <si>
    <t>Brother's Snacks and Shakes,Shop 3, Near Artemis Hospital, Sector 57, Gurgaon</t>
  </si>
  <si>
    <t>Sector 56, Gurgaon</t>
  </si>
  <si>
    <t>Kwality,85, HUDA Market, Sector 56, Gurgaon</t>
  </si>
  <si>
    <t>Chy - Na Express,Shop 104, HUDA Market, Sector 56, Gurgaon</t>
  </si>
  <si>
    <t>Chawla'sŒ_,2nd Floor, Community Centre, Devinder Vihar, Sector 56, Gurgaon</t>
  </si>
  <si>
    <t>Vijeta's Happy Kitchen,Sector 56, Gurgaon</t>
  </si>
  <si>
    <t>The Rolling Stove,HUDA Market, Sector 56, Gurgaon</t>
  </si>
  <si>
    <t>Sweet Ginger Bakery,Shop 38, Paras Trade Centre, Sector 56, Gurgaon</t>
  </si>
  <si>
    <t>Street Food By Punjab Grills,HUDA Market, Sector 56, Gurgaon</t>
  </si>
  <si>
    <t>Shivalik Tiffin Corner,A1-148, Near Pawan Estate, Sector 56, Gurgaon</t>
  </si>
  <si>
    <t>Ravi Fast Food,Huda Market, Sector 56, Gurgaon</t>
  </si>
  <si>
    <t>Nukkadwala,Asf, Insignia, Gwal Pahari, Gurgaon-Faridabad Road, Sector 56, Gurgaon</t>
  </si>
  <si>
    <t>Marwadi Khana,Sector 56, Gurgaon</t>
  </si>
  <si>
    <t>Lassi Cafe,Main Baliawas, Sector 56, Gurgaon</t>
  </si>
  <si>
    <t>Kings Kulfi,Shop No 18, Huda Market, Sector 56, Gurgaon</t>
  </si>
  <si>
    <t>Kanha North &amp; South Indian Veg.,Shop 2, District Shopping Complex, Sector 56, Gurgaon</t>
  </si>
  <si>
    <t>Go! Dimsum,HUDA Market, Sector 56, Gurgaon</t>
  </si>
  <si>
    <t>Foodie Xpress,Plot 52, Sector 56, Gurgaon</t>
  </si>
  <si>
    <t>Firefly,HUDA Market, Sector 56, Gurgaon</t>
  </si>
  <si>
    <t>Cookingo,Behind Legend Society, Sector 56, Gurgaon</t>
  </si>
  <si>
    <t>Chinese Hot Express,Car Parking, Sector 56, Gurgaon</t>
  </si>
  <si>
    <t>China Gathering,Shop 88, HUDA Market, Sector 55, Near Sector 56, Gurgaon</t>
  </si>
  <si>
    <t>Chawla'sŒ_,10, District Commercial Center, Sector 56, Gurgaon</t>
  </si>
  <si>
    <t>Cake Innovation,ASF Insignia, Food Court, Gawal Pahari, Sector 56, Gurgaon</t>
  </si>
  <si>
    <t>North Indian, South Indian, Chinese, Healthy Food, Bakery</t>
  </si>
  <si>
    <t>Cafe #22hours,W Pratiksha hospital, Golf Course Extension Road, Sector 56, Gurgaon</t>
  </si>
  <si>
    <t>Biryani Express,Shop 3, Mehar Chand Complex, Wazirabad Market, Sector 56, Gurgaon</t>
  </si>
  <si>
    <t>Barista,52, Paras Trade Center, Sector 56, Gurgaon</t>
  </si>
  <si>
    <t>Bala Ji Sweets Corner,HUDA Market, Sector 56, Gurgaon</t>
  </si>
  <si>
    <t>Apni Rasoi,HUDA Market Parking, Sector 56, Gurgaon</t>
  </si>
  <si>
    <t>Too Maach,Shop 8, District Shopping Centre, Sector 56, Gurgaon</t>
  </si>
  <si>
    <t>The Punjab Kitchen,A-704, Grand Arc, Golf Course Extension Road, Sector 56, Gurgaon</t>
  </si>
  <si>
    <t>Midnight Hunger,Sector 56, Gurgaon</t>
  </si>
  <si>
    <t>Dimsum Democracy,Market Parking, Sector 56, Gurgaon</t>
  </si>
  <si>
    <t>Yomo-Your Only Momo Outlet,HUDA Market, Sector 56, Gurgaon</t>
  </si>
  <si>
    <t>Ullu Delivers,C Block, Near HUDA Market, Sector 56, Gurgaon</t>
  </si>
  <si>
    <t>The Blaze,Club Florence, Block E, Sushant Lok 2, Sector 56, Gurgaon</t>
  </si>
  <si>
    <t>Shanghai Cafe,SCO 13, District Commercial Sector, Near Metro Mall, Sector 56, Gurgaon</t>
  </si>
  <si>
    <t>Sai-Yo!,Kiosk 11, District Commercial Center, Sector 56, Gurgaon</t>
  </si>
  <si>
    <t>Puskar Raj Momos &amp; Chinese Corner,HUDA Market, Near SBI ATM, Sector 56, Gurgaon</t>
  </si>
  <si>
    <t>Pure Bliss,SCO 81, HUDA Market, Sector 55, Near Sector 56, Gurgaon</t>
  </si>
  <si>
    <t>New Spice World,Opposite SBI ATM, Main Huda Market, Sector 56, Gurgaon</t>
  </si>
  <si>
    <t>Munch,Sector 56, Gurgaon</t>
  </si>
  <si>
    <t>Mughlai Treat,26, Ground Floor, Sushant Tower, Sector 56, Gurgaon</t>
  </si>
  <si>
    <t>Green Chick Chop,Shop 114-E, HUDA Market, Sector 56, Gurgaon</t>
  </si>
  <si>
    <t>Great Desserts Company,SCO 86, 2nd Floor, District Shopping Centre, Sector 56, Gurgaon</t>
  </si>
  <si>
    <t>Giani,HUDA Market, Sector 56, Gurgaon</t>
  </si>
  <si>
    <t>Ghar Ki Handi,Sector 56, Gurgaon</t>
  </si>
  <si>
    <t>Food4U!,198-199, Paras Trade Centre, Gwal Pahari, Sector 56, Gurgaon</t>
  </si>
  <si>
    <t>FatPlates,3, Ground Floor, Sushant Tower, Sector 56, Gurgaon</t>
  </si>
  <si>
    <t>Earthen Spices,7, Sushant Tower, Sushant Lok 2, Sector 56, Gurgaon</t>
  </si>
  <si>
    <t>Droolfi,HUDA Market, Sector 56, Gurgaon</t>
  </si>
  <si>
    <t>Curry Haus,DSS 59, Sector 55, Near Sector 56, Gurgaon</t>
  </si>
  <si>
    <t>Bunny Burgers,Shop 114-E, HUDA Market, Sector 56, Gurgaon</t>
  </si>
  <si>
    <t>Chinese, North Indian, South Indian, Healthy Food</t>
  </si>
  <si>
    <t>Breakfast@60,801, Arihant CGHS, Sector 56, Gurgaon</t>
  </si>
  <si>
    <t>Blossoms 4 U,A 269, Ground Floor, Sushant Lok 2 , Sector 55, Near Sector 56, Gurgaon</t>
  </si>
  <si>
    <t>Mediterranean</t>
  </si>
  <si>
    <t>Aarush - A Mediterranean Kitchen,Sector 56, Gurgaon</t>
  </si>
  <si>
    <t>Sector 54, Gurgaon</t>
  </si>
  <si>
    <t>Sector 54</t>
  </si>
  <si>
    <t>Grill King Kabab &amp; Curries,Shop 1, La Mart, La Laguna Society, Golf Course Road, Sector 54, Gurgaon</t>
  </si>
  <si>
    <t>Zizo,Palm Spring Plaza, Sector 54, Gurgaon</t>
  </si>
  <si>
    <t>Sector 53, Gurgaon</t>
  </si>
  <si>
    <t>Bikaner Misthan Bhandar,Main Market, Wazirabad, Sector 52, Near, Sector 53, Gurgaon</t>
  </si>
  <si>
    <t>Sector 50, Gurgaon</t>
  </si>
  <si>
    <t>The Pack King,Plot 46, Sector 51, Near Sector 50, Gurgaon</t>
  </si>
  <si>
    <t>Dancing Turkeys,Shop 8-10, Samaspur Market, Sector 51, Tigra Road, Near Sector 50, Gurgaon</t>
  </si>
  <si>
    <t>Burger, Fast Food, Chinese</t>
  </si>
  <si>
    <t>Sector 5, Gurgaon</t>
  </si>
  <si>
    <t>Burger Hut,Shop 4, HUDA Market, Sector 5, Gurgaon</t>
  </si>
  <si>
    <t>Sector 45, Gurgaon</t>
  </si>
  <si>
    <t>Raj Restaurant,10, Green Woods Plaza, Green Wood City, Sector 45, Gurgaon</t>
  </si>
  <si>
    <t>Veg Hut,Near Ramada Hotel, Sector 45, Gurgaon</t>
  </si>
  <si>
    <t>The Breakfast Bite,Near Delhi Public School, Sector 45, Gurgaon</t>
  </si>
  <si>
    <t>Sufiya Hotel,Near Ramada Hotel, Sector 45, Gurgaon</t>
  </si>
  <si>
    <t>Shri Sai Kirpa Food,Opposite Shiv Mandir, Sector 45, Gurgaon</t>
  </si>
  <si>
    <t>Shakes Cakes 'n' More,24, Ground Floor, Greenwood Plaza, Sector 45, Gurgaon</t>
  </si>
  <si>
    <t>Muskan Chicken Biryani,Green Wood Plaza, Sector 45, Gurgaon</t>
  </si>
  <si>
    <t>Kehar Sweets And Snacks,Shop 43, HUDA Market, Sector 45, Gurgaon</t>
  </si>
  <si>
    <t>Foody Goody,Plot 1991, Sector 45, Gurgaon</t>
  </si>
  <si>
    <t>Dhara,Sector 45, Gurgaon</t>
  </si>
  <si>
    <t>Chop Shop,Shop 65, HUDA Market, Sector 45, Gurgaon</t>
  </si>
  <si>
    <t>Chinese Food,Sector 45, Gurgaon</t>
  </si>
  <si>
    <t>Chinese Fast Food,Village Kanhai Ramlila Ground, Opposite Shiv Mandir, Sector 45, Gurgaon</t>
  </si>
  <si>
    <t>Cherry Crossing Foods,Sector 45, Gurgaon</t>
  </si>
  <si>
    <t>Burger Point,Shop 37, Huda Market Sector 46, Near Sector 45, Gurgaon</t>
  </si>
  <si>
    <t>BiBo's Kitchen,Sector 45, Gurgaon</t>
  </si>
  <si>
    <t>Apna Dabba,Basement, 1346, Opposite Delhi Public School, Sector 45, Gurgaon</t>
  </si>
  <si>
    <t>Nite Bites,Sector 45, Gurgaon</t>
  </si>
  <si>
    <t>Urban Kitchen,Shop 93, HUDA Market, Sector 46,Near Sector 45, Gurgaon</t>
  </si>
  <si>
    <t>Tasha's Artisan Foods,E-15, Greenwoods City, Sector 45, Gurgaon Near Sector 45</t>
  </si>
  <si>
    <t>Raj Restaurant,Next to Discovery Wines, Village Kanhai, Sector 45, Gurgaon</t>
  </si>
  <si>
    <t>Mithai, North Indian, South Indian, Chinese</t>
  </si>
  <si>
    <t>Om Sweets,SCO 141 &amp; 142, Huda Market, Sector 46, Near, Sector 45, Gurgaon</t>
  </si>
  <si>
    <t>Om Sweets &amp; Snacks,Shop 135, Huda Market Sector 46, Near, Sector 45, Gurgaon</t>
  </si>
  <si>
    <t>Flavours,Shop number 59, HUDA Market, Sector 46, Gurgaon, Sector 45, Gurgaon</t>
  </si>
  <si>
    <t>Delish Bake N Choc,Shop 108 &amp; 109, HUDA Market, Sector 46, Near Sector 45, Gurgaon</t>
  </si>
  <si>
    <t>Dawat-e-Ishq,Shop 96, HUDA Market, Sector 45, Gurgaon</t>
  </si>
  <si>
    <t>Curry N' Tandoor,Shop 41, Huda Market, Sector 46, Near Sector 45, Gurgaon</t>
  </si>
  <si>
    <t>Choudhary Gohana Famous Jalebi,Shop 3, Near Vita Booth, Huda Market, Sector 45, Gurgaon</t>
  </si>
  <si>
    <t>Cafeteria Point,SCO 4, HUDA Market, Sector 46, Near Sector 45, Gurgaon</t>
  </si>
  <si>
    <t>Burger Unlimited Kitchen,Shop 78, HUDA Market, Sector 46, Near Sector 45, Gurgaon</t>
  </si>
  <si>
    <t>Bamboo House,Shop 97, HUDA Market, Sector 46, Near Sector 45, Gurgaon</t>
  </si>
  <si>
    <t>Sector 43, Gurgaon</t>
  </si>
  <si>
    <t>Sector 43</t>
  </si>
  <si>
    <t>Sugar Rush By Saiba,The Icon, Sector 43, Gurgaon</t>
  </si>
  <si>
    <t>Paddy's - The Grub Grill,Fuel Nation Petrol Pump, Opposite Ardee City Gate 2, Sector 52A, Near, Sector 43, Gurgaon</t>
  </si>
  <si>
    <t>Midnight Sutra,Near Paras Hospital, Sector 43, Gurgaon</t>
  </si>
  <si>
    <t>Sector 39, Gurgaon</t>
  </si>
  <si>
    <t>Underground Restaurant,Adjacent Unitech Cyber Park, Opposite HSBC Building, Sector 39, Gurgaon</t>
  </si>
  <si>
    <t>Shree Annapurna,Opposite Medicity Hospital, Sector 39, Gurgaon</t>
  </si>
  <si>
    <t>North Indian, Mithai, Chinese</t>
  </si>
  <si>
    <t>Royal Sweets,Near Gurudwara, Opposite Medanta Hospital, Sector 39, Gurgaon</t>
  </si>
  <si>
    <t>Orange Food Cart,Opposite Medicity Hospital, Sector 39, Gurgaon</t>
  </si>
  <si>
    <t>Nehra's Food Point,Opposite Unitech Cyber Park, Sector 39, Gurgaon</t>
  </si>
  <si>
    <t>Kwality Wall's Swirl's,Ground Floor, Tower B, Cyber Park, Sector 39, Gurgaon</t>
  </si>
  <si>
    <t>Kwality Restaurant,Shop 91,92, Huda Market Sector 32, Near Sector 39, Gurgaon</t>
  </si>
  <si>
    <t>Fresh Food,Q 292, Sector 40, Near Sector 39, Gurgaon</t>
  </si>
  <si>
    <t>Desi Bites,Plot 410, Near Medanta, Sector 39, Gurgaon</t>
  </si>
  <si>
    <t>Costa Coffee,Medanta - The Medicity Hospital, Sector 38, Near Sector 39, Gurgaon</t>
  </si>
  <si>
    <t>Costa Coffee,Upper Ground Floor, Medanta - The Medicity Hospital, Sector 38, Near Sector 39, Gurgaon</t>
  </si>
  <si>
    <t>Chinese Chilli Sizllers,Near City Centre Mall, Sector 39, Gurgaon</t>
  </si>
  <si>
    <t>Burj Al Arab,Shop 1&amp;2, Dharam Tower, Opposite Medanta Hospital, Jharsa Village, Sector 39, Gurgaon</t>
  </si>
  <si>
    <t>Bisht Food Court,Huda Market, Sector 32, Near Sector 39, Gurgaon</t>
  </si>
  <si>
    <t>Baskin Robbins,Shop 1, Plot 1-A, Circular Road, New Colony, Sector 39, Gurgaon</t>
  </si>
  <si>
    <t>Alwar Sweets &amp; Namkeen,Shop 45-46, HUDA Market, Sector 39, Gurgaon</t>
  </si>
  <si>
    <t>Afghani, North Indian</t>
  </si>
  <si>
    <t>Al Fanoos,VPO Jharsa, Sector 39, Gurgaon</t>
  </si>
  <si>
    <t>Afghan Indian,1, V&amp;D Tower Jharsa, Opposite Medicity Hospital, Sector 39, Gurgaon</t>
  </si>
  <si>
    <t>Yomo-Your Only Momo Outlet,Unitech Cyber Park, Sector 39, Gurgaon</t>
  </si>
  <si>
    <t>Cafeast,Next to ITC Green Centre, Institutional Area, Sector 32, Near, Sector 39, Gurgaon</t>
  </si>
  <si>
    <t>Sector 31, Gurgaon</t>
  </si>
  <si>
    <t>Bikkgane Biryani,SCO 6, HUDA Market, Sector 31, Gurgaon</t>
  </si>
  <si>
    <t>Flying Cakes,Main Huda Market, Sector 40, Near, Sector 31, Gurgaon</t>
  </si>
  <si>
    <t>Love Desserts,Sector 40, Near Sector 45, Gurgaon</t>
  </si>
  <si>
    <t>Dilli Light,40, 1st Floor, Sector 31, Gurgaon</t>
  </si>
  <si>
    <t>Burger Joint,Shop 46, Huda Market Sector 40, Near Sector 31, Gurgaon</t>
  </si>
  <si>
    <t>Bite N Sip,Shop 124, Huda Market, Sector 40, Near, Sector 31, Gurgaon</t>
  </si>
  <si>
    <t>The Kathi Rolls,Shop 150, HUDA Market, Sector 31, Gurgaon</t>
  </si>
  <si>
    <t>Tasty Tweets,118, HUDA Market, Sector 31, Gurgaon</t>
  </si>
  <si>
    <t>Om Sweets &amp; Snacks,SCO 17, Main Market, Sector 31, Gurgaon</t>
  </si>
  <si>
    <t>Healthy Food, Salad, Italian, Continental</t>
  </si>
  <si>
    <t>LeanBodyMeals,Sector 31, Gurgaon</t>
  </si>
  <si>
    <t>La Pino'z Pizza,Shop 19, 1st floor, Sector 31, Gurgaon</t>
  </si>
  <si>
    <t>Dilli 6 On Wheels,Shop 84, 85, 86 &amp; 87, HUDA Shopping Complex, Near Medanta Hospital, Sector 32, Near, Sector 31, Gurgaon</t>
  </si>
  <si>
    <t>Bakers Oven,141, Sector 31-32 A, Sector 31, Gurgaon</t>
  </si>
  <si>
    <t>Asian, Continental, Fast Food</t>
  </si>
  <si>
    <t>Twigly,Huda Market, Sector 46, Near Sector 31, Gurgaon</t>
  </si>
  <si>
    <t>Yashna,Shop 199, Main Market, Sector 31, Gurgaon</t>
  </si>
  <si>
    <t>Wow! Momo,Shop 214, Huda Market, Sector 31, Gurgaon</t>
  </si>
  <si>
    <t>Sna-X Point,Shop 109, HUDA Market, Sector 40, Near, Sector 31, Gurgaon</t>
  </si>
  <si>
    <t>Mother Ringlet,Shop 211, Huda Market, Sector 31, Gurgaon</t>
  </si>
  <si>
    <t>Mogambo Kitchen,961, Sector 40, Near Sector 31, Gurgaon</t>
  </si>
  <si>
    <t>Mitran Da Junction,Shop 57, Near Subway Market, Sector 31, Gurgaon</t>
  </si>
  <si>
    <t>North Indian, Biryani, Chinese</t>
  </si>
  <si>
    <t>Latenight.in,147, Sector 31, Gurgaon</t>
  </si>
  <si>
    <t>Kk Chaap Express,HUDA Market, Sector 31, Gurgaon</t>
  </si>
  <si>
    <t>Harichatni.com,Shop 15, Huda Market, Sector 31, Gurgaon</t>
  </si>
  <si>
    <t>Green Chick Chop,108, Opposite Corporation Bank, HUDA Market, Sector 31, Gurgaon</t>
  </si>
  <si>
    <t>Goli Vada Pav No. 1,Shop 212, Sector 31-32 A HUDA Market, Sector 31, Gurgaon</t>
  </si>
  <si>
    <t>Frozen Factory,Near Cut and Style, Sector 31, Gurgaon</t>
  </si>
  <si>
    <t>Food Ka Mood,Shop 94-95, HUDA Market, Sector 40, Near, Sector 31, Gurgaon</t>
  </si>
  <si>
    <t>Fees - The Cloud Kitchen,1010, Sector 31, Gurgaon</t>
  </si>
  <si>
    <t>Chai Point,3rd Floor, Tower A3, DLF Silokhera, Sector 30, Gurgaon</t>
  </si>
  <si>
    <t>CHA,Shop 99, HUDA Market, Sector 32, Near Sector 31, Gurgaon</t>
  </si>
  <si>
    <t>Cake Castle,117/184, Main Market, Sector 31, Gurgaon</t>
  </si>
  <si>
    <t>Cafe Coffee Day,SCO-24, Main Market, Sector 31, Gurgaon</t>
  </si>
  <si>
    <t>Burger Point,Shop 163, HUDA Market, Sector 31, Gurgaon</t>
  </si>
  <si>
    <t>Angeethi,200, Main Market, Sector 31, Gurgaon</t>
  </si>
  <si>
    <t>A One Rasoi,Shop 53, HUDA Market, Sector 40, Near, Sector 31, Gurgaon</t>
  </si>
  <si>
    <t>North Indian, Asian, Italian</t>
  </si>
  <si>
    <t>Sector 30, Gurgaon</t>
  </si>
  <si>
    <t>Bottles and Barrels,2nd Floor, Star Tower, Exit 8, NH-8, Sector 30, Gurgaon</t>
  </si>
  <si>
    <t>Healthy Food, Cafe, Desserts, Italian, Bakery</t>
  </si>
  <si>
    <t>buí©no,108, Vijay Vihar, Silokhera Road, Near BPTP Park Centra Building, Sector 30, Gurgaon</t>
  </si>
  <si>
    <t>North Indian, Italian, Parsi, Asian, Kerala</t>
  </si>
  <si>
    <t>Sector 29, Gurgaon</t>
  </si>
  <si>
    <t>The Classroom,Main Market, Sector 29, Gurgaon</t>
  </si>
  <si>
    <t>Continental, Italian, North Indian, Mughlai</t>
  </si>
  <si>
    <t>PitStop BrewPub,Oysters Beach, Sector 29, Gurgaon</t>
  </si>
  <si>
    <t>Nagai,SCO 305, Ground Floor, Huda Gymkhana Road, Behind The Pllazio Hotel, Sector 29, Gurgaon</t>
  </si>
  <si>
    <t>Continental, North Indian, Italian, Chinese</t>
  </si>
  <si>
    <t>Molecule Air Bar,4th Floor, SCO 53, Main Market, Sector 29, Gurgaon</t>
  </si>
  <si>
    <t>Mamagoto,SCO 56, City Centre, Sector 29, Gurgaon</t>
  </si>
  <si>
    <t>Bihari, Lucknowi, North Indian</t>
  </si>
  <si>
    <t>Magadh and Awadh,SCO 396, Near IFFCO Chowk Metro Station, Sector 29, Gurgaon</t>
  </si>
  <si>
    <t>Gung The Palace,SCO 28, Main Market, Sector 29, Gurgaon</t>
  </si>
  <si>
    <t>Drifters Cafe,Location Varies, Sector 29, Gurgaon</t>
  </si>
  <si>
    <t>Downtown - Diners &amp; Living Beer Cafe,SCO 34, Main Market, Sector 29, Gurgaon</t>
  </si>
  <si>
    <t>Asian, Seafood</t>
  </si>
  <si>
    <t>Djinggs,SCO 53, 3rd Floor, Sector 29, Gurgaon</t>
  </si>
  <si>
    <t>Chinese, Continental, North Indian, Mexican</t>
  </si>
  <si>
    <t>BRONX Bar Exchange,SCO 38, Main Market, Sector 29, Gurgaon</t>
  </si>
  <si>
    <t>North Indian, Italian, Chinese, American</t>
  </si>
  <si>
    <t>Boombox Brewstreet,SCO 53, 1st Floor, Main Market, Sector 29, Gurgaon</t>
  </si>
  <si>
    <t>Portuguese, African, Lebanese</t>
  </si>
  <si>
    <t>Barcelos,SCO 22, Main Market, Sector 29, Gurgaon</t>
  </si>
  <si>
    <t>Continental, Burger, Pizza, North Indian, European, Finger Food</t>
  </si>
  <si>
    <t>The Old School Brew House,SCO 56, 4th Floor, Sector 29, Gurgaon</t>
  </si>
  <si>
    <t>Swagath,SCO 16-17, Main Market, Sector 29, Gurgaon</t>
  </si>
  <si>
    <t>Starbucks,SCO 39, Ground Floor, Main Market, Sector 29, Gurgaon</t>
  </si>
  <si>
    <t>Sense Of Spirits,SCO 11-12, 1st Floor, Main Market, Sector 29, Gurgaon</t>
  </si>
  <si>
    <t>Asian, European</t>
  </si>
  <si>
    <t>Sandys Cocktails &amp; Kitchen,SCO 388, Near IFFCO Metro Station, Sector 29, Gurgaon</t>
  </si>
  <si>
    <t>Punjabi by Nature,SCO 19, 1st Floor, Main Market, Sector 29, Gurgaon</t>
  </si>
  <si>
    <t>Continental, North Indian, Chinese, European, Asian</t>
  </si>
  <si>
    <t>My Bar Headquarters By Dockyard,SCO 53, Sector 29, Gurgaon</t>
  </si>
  <si>
    <t>McDonald's,SCO 36, Main Market, Sector 29, Gurgaon</t>
  </si>
  <si>
    <t>Jungle Jamboree,2nd Floor, SCO 61, Sector 29, Gurgaon</t>
  </si>
  <si>
    <t>Mexican, Italian, North Indian, Chinese</t>
  </si>
  <si>
    <t>Hunter Valley,SCO 61, Main Market, Sector 29, Gurgaon</t>
  </si>
  <si>
    <t>Gola Sizzlers,SCO 39, Main Market, Sector 29, Gurgaon</t>
  </si>
  <si>
    <t>Eggjactly,Location Varies, Sector 29, Gurgaon</t>
  </si>
  <si>
    <t>Domino's Pizza,SCO 35, Ground Floor, Main Market, Sector 29, Gurgaon</t>
  </si>
  <si>
    <t>Chin Chin,SCO 33, Ground Floor, Main Market, Sector 29, Gurgaon</t>
  </si>
  <si>
    <t>Mithai, North Indian, South Indian, Fast Food, Street Food, Chinese</t>
  </si>
  <si>
    <t>Bikanervala,Plot 3-5, Near Leisure Valley Park, Sector 29, Gurgaon</t>
  </si>
  <si>
    <t>Continental, Italian, North Indian, American</t>
  </si>
  <si>
    <t>Backyard Underground,SCO 35-36, Leisure Valley Market, Sector 29, Gurgaon</t>
  </si>
  <si>
    <t>North Indian, Mughlai, Asian, Continental</t>
  </si>
  <si>
    <t>21 Gun Salute,SCO 35-36, 1st Foor, Main Market, Sector 29, Gurgaon</t>
  </si>
  <si>
    <t>Prankster,Site 8-10, Sector 29, Gurgaon</t>
  </si>
  <si>
    <t>Matchbox,30, Ground Floor, Sector 29, Gurgaon</t>
  </si>
  <si>
    <t>North Indian, American, Asian, Biryani</t>
  </si>
  <si>
    <t>feel ALIVE,SCO 53, 2nd Floor, Main Market, Sector 29, Gurgaon</t>
  </si>
  <si>
    <t>Sasuraal,SCO 26, Ground Floor, Main Market, Sector 29, Gurgaon</t>
  </si>
  <si>
    <t>Sagar Ratna,SCO 33-34, 1st Floor, Main Market, Sector 29, Gurgaon</t>
  </si>
  <si>
    <t>Pind Balluchi,Vatika Grand, Near Leisure Valley, Sector 29, Gurgaon</t>
  </si>
  <si>
    <t>Mainland China,SCO 26, Opposite Reliance Mart, Main Market, Sector 29, Gurgaon</t>
  </si>
  <si>
    <t>Machan,Near Leisure Valley Park, Sector 29, Gurgaon</t>
  </si>
  <si>
    <t>Sector 23, Gurgaon</t>
  </si>
  <si>
    <t>Sector 23</t>
  </si>
  <si>
    <t>The Food Garage,Shop 65, Near Petrol Pump, Huda Shopping Market, Sector 23A, Sector 23, Gurgaon</t>
  </si>
  <si>
    <t>Kettle &amp; Kegs,Sector 23, Gurgaon</t>
  </si>
  <si>
    <t>Indochi,Near ITM University, Sector 23-A, Near Sector 23, Gurgaon</t>
  </si>
  <si>
    <t>Firangi Bake,SCO 48, Sec 23 A, Sector 23, Gurgaon</t>
  </si>
  <si>
    <t>Hamoni Red: Play Cafe,CK Farm, Carterpuri Village, Sector 23A, Gurgaon, Sector 23, Gurgaon</t>
  </si>
  <si>
    <t>Game n Grillz,Near ITM University, Sector 23-A, Sector 23, Gurgaon</t>
  </si>
  <si>
    <t>Pizza Hut Delivery,SCO 63, Ground Floor, Behind HP Petrol Pump, Sector 23 A, Near Sector 23, Gurgaon</t>
  </si>
  <si>
    <t>Ovenstory Pizza,Sector 23, Gurgaon</t>
  </si>
  <si>
    <t>Faasos,SCO 48, Sector 23-A, Sector 23, Gurgaon</t>
  </si>
  <si>
    <t>Daawat-e! Amritsar,Shop 10, 1st Floor, Sector 23 Market, Sector 23, Gurgaon</t>
  </si>
  <si>
    <t>Biryani Art,SCO 48, DSC Market, A Urban Estate, Sector 23, Gurgaon</t>
  </si>
  <si>
    <t>Behrouz Biryani,Sector 23, Gurgaon</t>
  </si>
  <si>
    <t>Sector 22, Gurgaon</t>
  </si>
  <si>
    <t>Shahi  Chicken Corner,Jwala Mill Road Shop No.6, Sector 22, Gurgaon</t>
  </si>
  <si>
    <t>Ronny Flavours,Shop 105, Main Market, Sector 22, Gurgaon, Delhi NCR</t>
  </si>
  <si>
    <t>R S Foods,Shop 2, Old Delhi Gurgaon Road, Near Jawala Mill, Sector 22, Gurgaon</t>
  </si>
  <si>
    <t>Milan Apna Dhaba,Near Jawala Mill Chowk, Sector 22, Gurgaon</t>
  </si>
  <si>
    <t>Kwality wall's swirl's,Unitech Infospace, Sector 22, Gurgaon</t>
  </si>
  <si>
    <t>Interaxis,Sector 22, Gurgaon</t>
  </si>
  <si>
    <t>Divine Bites,Sector 22, Gurgaon</t>
  </si>
  <si>
    <t>Burger Xpress,Shop 32, HUDA Market, Sector 22, Gurgaon</t>
  </si>
  <si>
    <t>Cake Desire,Shop 118, Sector 22, Gurgaon</t>
  </si>
  <si>
    <t>Sector 21, Gurgaon</t>
  </si>
  <si>
    <t>Tpot,Shop 14, Aminities Block, Infospace, Sector 21, Gurgaon</t>
  </si>
  <si>
    <t>Konetto Pizza,Amenity Block 2, Info City, Old Delhi Gurugram Road, Sector 21, Gurgaon</t>
  </si>
  <si>
    <t>Fruitpro,Unit Sez Aminity Block, Sector 21, Gurgaon</t>
  </si>
  <si>
    <t>Italian, Mexican</t>
  </si>
  <si>
    <t>Westí©ross,A11/B32, Unit 2A, Block 4A, IT/ITeS SEZ Candor TechSpace, Dundahera, Sector 21, Gurgaon</t>
  </si>
  <si>
    <t>Snack Shack,Building 4, Near Food Court, Unitech Infospace, Sector 21, Gurgaon</t>
  </si>
  <si>
    <t>GoGourmet,Unit 2B, Amenity Block-II, Candor Techspace, Sector 21, Gurgaon</t>
  </si>
  <si>
    <t>Domino's Pizza,Ground Floor, Amenity Block, IT/ITES SEZ, Village Dundahera, Near Sector 21, Sector 21, Gurgaon</t>
  </si>
  <si>
    <t>Sector 17, Gurgaon</t>
  </si>
  <si>
    <t>Sector 17</t>
  </si>
  <si>
    <t>VK Food Court,MG Road, Sukhrali, Sector 17, Gurgaon</t>
  </si>
  <si>
    <t>Rustic Flavours,Shop 18, HUDA Market, Sector 17, Gurgaon</t>
  </si>
  <si>
    <t>Raju Vaishno Amritsari Dhaba,17-C, Sukhrali, Sector 17, Gurgaon</t>
  </si>
  <si>
    <t>Radha Swami Shudh Vaishno Dhaba,17 &amp; 18, Old Delhi Road, Sector 17, Gurgaon</t>
  </si>
  <si>
    <t>Modern Sweets,Opposite Sun Tower, Sukhrali Village, Sector 17, Gurgaon</t>
  </si>
  <si>
    <t>Luncheon Box,Plot 1523, Near Gyan Mandir School, Sector 17 C, Sector 17, Gurgaon</t>
  </si>
  <si>
    <t>Lajawaab House Cafe,25-26, Huda Market, Sector 17, Gurgaon</t>
  </si>
  <si>
    <t>Krishna Restaurant,Near PNB ATM, Kaushik Complex, Sukhrali Main Road, Sector 17, Gurgaon</t>
  </si>
  <si>
    <t>HSI Food World,90, Lt. Atul Kataria Marg, Sector 17, Gurgaon</t>
  </si>
  <si>
    <t>Full Dabba,Plot 203, Sector 17A, Sector 17, Gurgaon</t>
  </si>
  <si>
    <t>Dujal Cafe,HUDA Market, Opposite Anshu Dairy, Sector 17, Gurgaon</t>
  </si>
  <si>
    <t>Dilli Rasoi,Divided Road, Near Pasco Maruti Ltd, Sector 17, Gurgaon</t>
  </si>
  <si>
    <t>Raw Meats, North Indian, Chinese</t>
  </si>
  <si>
    <t>Delight Express,Shop 64, HUDA Market, Sector 17, Gurgaon</t>
  </si>
  <si>
    <t>Biryani, Pizza, Fast Food, Healthy Food</t>
  </si>
  <si>
    <t>Chefy's Kitchen,512, Sector 5 Sevice Lane, Atul Kataria Marg, Sector 17, Gurgaon</t>
  </si>
  <si>
    <t>Cafe Coffee Day,B Block, IFFCO Colony, Sector 17, Gurgaon</t>
  </si>
  <si>
    <t>Biryani &amp; Rolls,947, Sector 17 B, Gurgaon</t>
  </si>
  <si>
    <t>Bikaner Sweets,Shop 1, Old Delhi Gurgaon Road, Sector 17, Gurgaon</t>
  </si>
  <si>
    <t>Bakery, Chinese, North Indian</t>
  </si>
  <si>
    <t>Bikaner Sweets Snacks &amp; Restaurant,Huda Market, Near Vipul Motors &amp; Siemens Company Sector 17, Gurgaon</t>
  </si>
  <si>
    <t>Bablu Fast Food,Shop 5, Opposite Oriental Club, Sector 18, Near Sector 17, Gurgaon</t>
  </si>
  <si>
    <t>ANTIDOTE,Sector 17, Gurgaon</t>
  </si>
  <si>
    <t>Maachh Bhaat,57, Opposite Maruti Udyog Ltd, Gate 2, Old Delhi Gurgaon Road, Opposite Sector 18, Sector 17, Gurgaon</t>
  </si>
  <si>
    <t>Sector 15, Gurgaon</t>
  </si>
  <si>
    <t>ZASTY,Sector 15, Gurgaon</t>
  </si>
  <si>
    <t>Sikkim Fast Food,84, Main Market, Sector 15, Gurgaon</t>
  </si>
  <si>
    <t>Royal Mart,Shop 96, Main Jharsa Road, Sector 15/1, Sector 15, Gurgaon</t>
  </si>
  <si>
    <t>Oriental Kitchen Express,1, Housing Board Colony, Near Jyoti Hospital, Sector 15, Gurgaon</t>
  </si>
  <si>
    <t>Nite Bites,837/5, Sector 15, Gurgaon</t>
  </si>
  <si>
    <t>Kwality Cakes and Bakes,Shop 56, Opposite Hope Apartments, Main Jharsa Road, Sector 15, Gurgaon</t>
  </si>
  <si>
    <t>Khan Kabab Corner,Next to Hotel Haut Monde, Sector 15, Gurgaon</t>
  </si>
  <si>
    <t>Hotel DDR,9, Old Judicial Complex, Sector 15, Gurgaon</t>
  </si>
  <si>
    <t>Empress,Treehouse Queens Pearl, Opposite New Court, Near Rajiv Chowk, Near, Sector 15, Gurgaon</t>
  </si>
  <si>
    <t>Delight Express,Shop 82, HUDA Market, Part 2, Sector 15, Gurgaon</t>
  </si>
  <si>
    <t>Cake2you,522/5, Near Jyoti Hospital, Sector 15, Gurgaon</t>
  </si>
  <si>
    <t>Sector 14, Gurgaon</t>
  </si>
  <si>
    <t>Sector 14</t>
  </si>
  <si>
    <t>G Dot,Opposite Lt. Atul Kataria Memorial School, Mata Sheetla Mandir Road, Sector 14, Gurgaon</t>
  </si>
  <si>
    <t>China Hut,Shop No-3 Near Choudhary Tent House New Mata Road Rajiv Nagar, Sector 14, Gurgaon</t>
  </si>
  <si>
    <t>Captain Bill$ Deliverz,Near Main Market, Sector 14, Gurgaon</t>
  </si>
  <si>
    <t>Street Food, Mithai, North Indian, South Indian, Chinese</t>
  </si>
  <si>
    <t>Sun Sweets Restaurant,Chand Palace Fawara Chowk, Bus Stand Road, Sector 14, Gurgaon</t>
  </si>
  <si>
    <t>Special No.1 Biryani Corner,Shop 4, New Gurgaon Plaza Market, Old Delhi Road, Sector 14, Gurgaon</t>
  </si>
  <si>
    <t>Radha Swami Shudh Vaishno Dhaba,New Mata Road, Rajeev Nagar, Sector 14, Gurgaon</t>
  </si>
  <si>
    <t>Oven Aroma,Shop 5 &amp; 6, Atul Kataria Chowk, Sector 14, Gurgaon</t>
  </si>
  <si>
    <t>Mughal Chicken Corner,Main Sheetla Mata Road, Sector 14, Gurgaon</t>
  </si>
  <si>
    <t>Gurgaon Mughlai Chicken,Rajiv Nagar, Near Apple Hospital, Sector 14, Gurgaon</t>
  </si>
  <si>
    <t>Grill &amp; Cafe,48/5, Mahrauli Road, Near Government College, Sector 14, Gurgaon</t>
  </si>
  <si>
    <t>South Store,157, Sector 14, Gurgaon</t>
  </si>
  <si>
    <t>Konetto Pizza,Shop 7, Opposite Vishal Mega Mart, Next to Citikart, Old Delhi-Gurgaon Road, Sector 14, Gurgaon</t>
  </si>
  <si>
    <t>Zync - Rosewood Hotel,Old Delhi Road, Exit 7 NH8, Near Raj Cinema, Near Sector 14 Market, Sector 14, Gurgaon</t>
  </si>
  <si>
    <t>Wahid Food Corner,Plot 100, Sheetla Mata Road, Rajeev Nagar, Sector 14, Gurgaon</t>
  </si>
  <si>
    <t>Viva Hyderabad,5, New Gurgaon Plaza, Old Delhi Road, Sector 14, Gurgaon</t>
  </si>
  <si>
    <t>Uttarakhand Fast Food,New Mata Kataria Road, Rajiv Colony, Sector 14, Gurgaon</t>
  </si>
  <si>
    <t>The Plaza Solitaire,30, HUDA Commercial Centre, Delhi Gurgaon Road, Sector 14, Gurgaon</t>
  </si>
  <si>
    <t>The League Restaurant,Old Delhi Road, Opposite Officers Enclave, Sector 14, Gurgaon</t>
  </si>
  <si>
    <t>The Guls,Sheetla Mata Road, Near Shiv Mandir Chowk, Near Sector 14, Gurgaon</t>
  </si>
  <si>
    <t>Taste of Dilli 6,Sector 14, Gurgaon</t>
  </si>
  <si>
    <t>Six Pack Kitchen,NM 6, Old DLF Colony, Opposite Dr. Lal Path Lab, Sector 14, Gurgaon</t>
  </si>
  <si>
    <t>Mithai, South Indian, Chinese, Street Food, North Indian</t>
  </si>
  <si>
    <t>Shamji Sweets,289/2, Old Delhi Road, Near Telephone Exchange, Sector 14, Gurgaon</t>
  </si>
  <si>
    <t>Romi Da Dhaba,Opposite Air Force School, Old Delhi Road, Sector 14, Gurgaon</t>
  </si>
  <si>
    <t>Ridhi Sidhi,Bhim Nagar, Near Ram Lila Ground, Sector 14, Gurgaon</t>
  </si>
  <si>
    <t>Republic of Chicken,SG 28, Sector 14, Gurgaon</t>
  </si>
  <si>
    <t>Pind Bawarchi,Shop 4 &amp; 5, Huda Market, Sector 14, Gurgaon</t>
  </si>
  <si>
    <t>Mr. &amp; Mrs. Idly,165/6, Shining Sun Tower, Furniture Market Near Government Girls School, Jacobpura, New Railway Road, Sector 14, Gurgaon</t>
  </si>
  <si>
    <t>Moti Mahal Delux Tandoori Trail,Old Delhi Road, Opposite Ajit Cinema, Sector 14, Gurgaon</t>
  </si>
  <si>
    <t>Masala Fusion,Opposite Air Force School, Old Delhi Road, Sector 14, Gurgaon</t>
  </si>
  <si>
    <t>Madurai Meenakshi Bhawan,158, Sector 14 Market, Sector 14, Gurgaon</t>
  </si>
  <si>
    <t>South Indian, North Indian, Chinese, Fast Food</t>
  </si>
  <si>
    <t>Madras Cafe,SCO 17, Near Huda Office, Sector 14, Gurgaon</t>
  </si>
  <si>
    <t>KFC,Plot 98, Main market, Sector 14, Gurgaon</t>
  </si>
  <si>
    <t>Keventers,Shop 40, Main Market, Sector 14, Gurgaon</t>
  </si>
  <si>
    <t>KB's Kulfi &amp; Icecream,20, Opposite Plaza Hotel, Old Delhi Road, Sector 14, Gurgaon</t>
  </si>
  <si>
    <t>KB's Kulfi &amp; Icecream,3, Atul Kataria Chowk, Sector 14, Gurgaon</t>
  </si>
  <si>
    <t>Juice Lounge,NM-22, Ground Floor, Old DLF, Sector 14, Gurgaon</t>
  </si>
  <si>
    <t>Indian &amp; Chinese Corner,76, Sector 14, Gurgaon</t>
  </si>
  <si>
    <t>Ganpati Rasoi,New Railway Road, Opposite Easy Day, Jawahar Nagar, Sector 14, Gurgaon</t>
  </si>
  <si>
    <t>Frontier,59, 1143-336/2, Excel House, Old Delhi Road, Opposite Air Force School, Near Sector 14, Gurgaon</t>
  </si>
  <si>
    <t>Chinar Junction,Late Atul Kataria Chowk, Sector 14, Gurgaon</t>
  </si>
  <si>
    <t>Mexican, Lebanese, Italian, Continental, Thai</t>
  </si>
  <si>
    <t>Chef Sack Kitchen,Khasra 3898/3173, Basement, Opposite Shubh Vatika, Atul Kataria Chowk, Sector-12A, Near, Sector 14, Gurgaon</t>
  </si>
  <si>
    <t>Carpedium,Shop 94, Huda Market, Sector 14, Gurgaon</t>
  </si>
  <si>
    <t>Captain's Table,SCF 96, Main Market, Sector 14, Gurgaon</t>
  </si>
  <si>
    <t>Cake Maker,2322/3, Opposite Air Force School, Ground Floor, Excel House, Old Delhi Road, Near Sector 14, Gurgaon</t>
  </si>
  <si>
    <t>Cake Factory,450, Bhim Nagar, Near Ram Lila Ground, Sector 14, Gurgaon</t>
  </si>
  <si>
    <t>Cafe Coffee Day,SCO 10, Vishal Mega Mart, Sector 14, Gurgaon</t>
  </si>
  <si>
    <t>Burger Xpress,Shop 140, Main Market, Opposite Hanuman Mandir, Sector 14, Gurgaon</t>
  </si>
  <si>
    <t>Burger Point,Shop 48, Sector 14, Gurgaon</t>
  </si>
  <si>
    <t>North Indian, Chinese, Fast Food, Desserts</t>
  </si>
  <si>
    <t>Baxman Delivers,Sector 14, Gurgaon</t>
  </si>
  <si>
    <t>Balaji Sweets &amp; Snacks,Shop 1, Near Shiv Mandir Chowk, Rajeev Nagar, Sector 14, Gurgaon</t>
  </si>
  <si>
    <t>Bakingo,M-14, Old DLF Colony, Sector 14, Gurgaon, Delhi NCR</t>
  </si>
  <si>
    <t>Assam Tea Corner,New Mata Road, Rajiv Colony, Sector 14, Gurgaon</t>
  </si>
  <si>
    <t>Sector 12, Gurgaon</t>
  </si>
  <si>
    <t>Indian Food Cafe,Shop 323, Public Tree, Bus Stand Road, Opposite Allahabad Bank, Sector 12, Gurgaon</t>
  </si>
  <si>
    <t>Spices &amp; Sauces,City Mark Hotel, Mahavir Chowk, Near Sector 12, Gurgaon</t>
  </si>
  <si>
    <t>Maa Bhagwati Tiffins,Subhash Nagar, Sector 12, Gurgaon</t>
  </si>
  <si>
    <t>Sahara Mall, MG Road, Gurgaon</t>
  </si>
  <si>
    <t>Sahara Mall, MG Road</t>
  </si>
  <si>
    <t>Club Prison,305 &amp; 306, 3rd Floor, Sahara Mall, MG Road, Gurgaon</t>
  </si>
  <si>
    <t>Haldiram's,Ground Floor, Sahara Mall, MG Road, Gurgaon</t>
  </si>
  <si>
    <t>Sadar Bazar, Gurgaon</t>
  </si>
  <si>
    <t>Sadar Bazar</t>
  </si>
  <si>
    <t>Sialkoti Vaishno Dhaba,HPO Chowk, Sadar Bazar, Gurgaon</t>
  </si>
  <si>
    <t>Shamji Sweets,Sohna Chowk, Near Jama Masjid, Sadar Bazar, Gurgaon</t>
  </si>
  <si>
    <t>North Eastern, Continental, South Indian, Fast Food</t>
  </si>
  <si>
    <t>Ramada Gurgaon Central, Sector 44, Gurgaon</t>
  </si>
  <si>
    <t>Ramada Gurgaon Central, Sector 44</t>
  </si>
  <si>
    <t>Cafe Rouge - Ramada,Ramada Gurgaon Central, Site No.2, Sector 44, Gurgaon</t>
  </si>
  <si>
    <t>Raheja Mall, Sohna Road, Gurgaon</t>
  </si>
  <si>
    <t>Raheja Mall, Sohna Road</t>
  </si>
  <si>
    <t>Viva Hyderabad,Food Court, 3rd Floor, Raheja Mall, Sohna Road, Gurgaon</t>
  </si>
  <si>
    <t>Hong Kong Express,2nd Floor, Raheja Mall, Sohna Road, Gurgaon</t>
  </si>
  <si>
    <t>Burger King,Shop 6, Lower Ground Floor, Raheja Mall, Sohna Road, Gurgaon</t>
  </si>
  <si>
    <t>Healthy Food, North Indian, Beverages</t>
  </si>
  <si>
    <t>Qutab Plaza, DLF Phase 1, Gurgaon</t>
  </si>
  <si>
    <t>Qutab Plaza, DLF Phase 1</t>
  </si>
  <si>
    <t>The Healthy Rasoi,Shop B-5, Qutab Plaza Market, DLF Phase 1, Gurgaon</t>
  </si>
  <si>
    <t>Sunny Sweets,A 6, Qutab Plaza, DLF Phase 1, Gurgaon</t>
  </si>
  <si>
    <t>Subway,J-1, Qutab Plaza, DLF Phase 1, Gurgaon</t>
  </si>
  <si>
    <t>Sapra Pastry Treat,H-6, Qutab Plaza, DLF Phase 1, Gurgaon</t>
  </si>
  <si>
    <t>Bakery, Beverages</t>
  </si>
  <si>
    <t>Naushi's Kitchenette,Qutab Plaza, DLF Phase 1, Gurgaon</t>
  </si>
  <si>
    <t>Green Chick Chop,H 5, Qutab Plaza Market, DLF Phase 1, Gurgaon</t>
  </si>
  <si>
    <t>Domino's Pizza,K-1 &amp; K-13, Ground Floor, DLF Qutub Plaza, DLF Phase 1, Gurgaon</t>
  </si>
  <si>
    <t>Colonel's Kababz,N-14, Ground Floor, Qutab Plaza, DLF Phase 1, Gurgaon</t>
  </si>
  <si>
    <t>Chacha's Take Away,J-12, Qutub Plaza, DLF Phase 1, Gurgaon</t>
  </si>
  <si>
    <t>Cafe Naklee,H-8, Qutab Plaza, DLF Phase 1, Gurgaon</t>
  </si>
  <si>
    <t>Cafe Coffee Day,F-13, Qutub Plaza, DLF Phase 1, Gurgaon</t>
  </si>
  <si>
    <t>Barista,D1 &amp; 13, Qutub Plaza Market, DLF Phase 1, Gurgaon</t>
  </si>
  <si>
    <t>Angels in my Kitchen,M-4, Qutab Plaza Market, DLF Phase 1, Gurgaon</t>
  </si>
  <si>
    <t>Korean, Chinese</t>
  </si>
  <si>
    <t>Plaza Mall, MG Road, Gurgaon</t>
  </si>
  <si>
    <t>Plaza Mall, MG Road</t>
  </si>
  <si>
    <t>K2 Restaurant,3rd Floor, Plaza Mall, MG Road, Gurgaon</t>
  </si>
  <si>
    <t>Park Plaza, Sushant Lok, Gurgaon</t>
  </si>
  <si>
    <t>Park Plaza, Sushant Lok</t>
  </si>
  <si>
    <t>The Great Kabab Factory - Park Plaza,Park Plaza Hotel, B Block, Phase 1, Sushant Lok, Gurgaon</t>
  </si>
  <si>
    <t>New Town Cafe - Park Plaza,Park Plaza Hotel, B Block, Phase 1, Sushant Lok, Gurgaon</t>
  </si>
  <si>
    <t>New Town Pastry Shop - Park Plaza,Park Plaza Hotel, B Block, Sushant Lok 1, Sushant Lok, Gurgaon</t>
  </si>
  <si>
    <t>Continental, Finger Food</t>
  </si>
  <si>
    <t>New Town Lounge &amp; Bar - Park Plaza,Park Plaza Hotel, B Block, Sushant Lok 1, Sushant Lok, Gurgaon</t>
  </si>
  <si>
    <t>Park Inn, Sector 15, Gurgaon, Gurgaon</t>
  </si>
  <si>
    <t>Park Inn, Sector 15, Gurgaon</t>
  </si>
  <si>
    <t>Cafe 55 - Park Inn,Park Inn, Sector 15, Gurgaon</t>
  </si>
  <si>
    <t>Palam Vihar, Gurgaon</t>
  </si>
  <si>
    <t>Palam Vihar</t>
  </si>
  <si>
    <t>Wah Ji Wah,Shop 2, Near Park View Apartment, Opposite Palm Tree Hotel, Palam Vihar, Gurgaon</t>
  </si>
  <si>
    <t>Swami Vaishno Dhaba,Opposite Petrol Pump, Palam Vihar, Gurgaon</t>
  </si>
  <si>
    <t>Singh Terrace Grill,C-96/97, 1st Floor, Vyapar Kendra, Palam Vihar, Gurgaon</t>
  </si>
  <si>
    <t>Shristi Happy Eats,G-1, Behind Ansal Plaza Mall, Palam Vihar, Gurgaon</t>
  </si>
  <si>
    <t>Shree Shyam Bhojnalaya,Ashok Vihar Part 2, Near Sector 5 Chowk, Palam Vihar, Gurgaon</t>
  </si>
  <si>
    <t>Shree Bikaner Mishthan Bhandar,Near Sector 5, Ashok Vihar Phase 2, Palam Vihar, Gurgaon</t>
  </si>
  <si>
    <t>Sheetla Dhaba,Dharma Colony, Opposite ACP Office, Palam Vihar, Gurgaon</t>
  </si>
  <si>
    <t>Savour,427, H Block, Palam Vihar, Gurgaon</t>
  </si>
  <si>
    <t>RD's Authentic Aroma,Shop 12, 12-A, 14, Block C2, GTM Shopping Arcade, Palam Vihar, Gurgaon</t>
  </si>
  <si>
    <t>Radha Swami Shudh Vaishno Dhaba,Near Yamaha Showroom, Ashok Vihar, Near, Palam Vihar, Gurgaon</t>
  </si>
  <si>
    <t>Pizza King,2316/31, Chauma Road, Block A, Rajendra Park, Sector 105, Near Palam Vihar, Gurgaon</t>
  </si>
  <si>
    <t>Panther Restaurant,Shop 1, Near Wine Shop, Krishna Chowk, Palam Vihar, Gurgaon Palam Vihar</t>
  </si>
  <si>
    <t>Mamta Tiffin Service,Block A, Rajendra Park, Bajghera Road, Near Railway Station, Sector 105, Near Palam Vihar, Palam Vihar, Gurgaon</t>
  </si>
  <si>
    <t>M CríÂme,K 1407, Palam Vihar, Gurgaon</t>
  </si>
  <si>
    <t>Love to Wish,Opposite Golds Gym, Near Celebrity Homes, Palam Vihar, Gurgaon</t>
  </si>
  <si>
    <t>Indochi Cafe &amp; Restaurant,G-1, Behind Ansal Plaza Mall, Palam Vihar, Gurgaon</t>
  </si>
  <si>
    <t>Icon Foods,A-13, Opposite Power House, Main Gurgaon Road, Palam Vihar Extension, Palam Vihar, Gurgaon</t>
  </si>
  <si>
    <t>Hot Fork,C-98, Vyapar Kendra, Palam Vihar, Gurgaon</t>
  </si>
  <si>
    <t>Hot &amp; Spicy,Opposite Mahindra Aura Apartment, New Palam Vihar, Near Palam Vihar, Gurgaon</t>
  </si>
  <si>
    <t>Honey Hot &amp; Spicy,Bijwasan, Palam Vihar Road, Near Rashan Card Office, Palam Vihar, Gurgaon</t>
  </si>
  <si>
    <t>Gautam Bakery,Opposite Ansal API, Palam Vihar, Gurgaon</t>
  </si>
  <si>
    <t>Dietpoint,Bajgera Chowk, New Palam Vihar, Near Palam Vihar, Gurgaon</t>
  </si>
  <si>
    <t>Dev Restaurant,Shop 4, Bestech Park View Residency, Palam Vihar, Gurgaon</t>
  </si>
  <si>
    <t>Chulha,346-A, Jade Villas, H Block, Opposite Gold's Gym,  Palam Vihar, Gurgaon</t>
  </si>
  <si>
    <t>Chaska Food Corner,Shop 1, Bestech Park View Residency Market, Sector 3, Palam Vihar, Gurgaon</t>
  </si>
  <si>
    <t>Bikaner Sweets &amp; Restaurant,Bajgehara Road, New Palam Vihar, Near Palam Vihar, Gurgaon</t>
  </si>
  <si>
    <t>Best Pizza Hut,Mian Bajghera Road, Opposite Durga Sweets, Palam Vihar, Gurgaon</t>
  </si>
  <si>
    <t>Bansiwala Sweets,Sector 5 Chowk, Palam Vihar Road, Palam Vihar, Gurgaon</t>
  </si>
  <si>
    <t>Bansiwala Rasoi,Shop 3, Sector 5 Chowk, Palam Vihar Road, Palam Vihar, Gurgaon</t>
  </si>
  <si>
    <t>Bansiwala Bakery,Shop 2, Sector 5 Chowk, Palam Vihar Road, Palam Vihar, Gurgaon</t>
  </si>
  <si>
    <t>Bakelicious 18,Celebrity Homes, Palam Vihar, Gurgaon</t>
  </si>
  <si>
    <t>Annapoorna Foods,A-242, 1st Floor, Block E, Palam Vyapar Kendra, Palam Vihar, Gurgaon</t>
  </si>
  <si>
    <t>Anisha Restaurant,Shop 7, Opposite B Block Power House, Palam Vihar, Gurgaon</t>
  </si>
  <si>
    <t>The Pepper's,Shop 10, Behind Axis Bank, Palam Vihar, Gurgaon</t>
  </si>
  <si>
    <t>Continental, Chinese, North Indian, Mughlai</t>
  </si>
  <si>
    <t>Swad On Grill,Shop 1, Near Celebrity Homes, DSOI Club Road, Palam Vihar, Gurgaon</t>
  </si>
  <si>
    <t>Shree Shyam Rasoi,Opposite Power House, Palam Vihar Road, Palam Vihar, Gurgaon</t>
  </si>
  <si>
    <t>Mithai, Street Food, Chinese</t>
  </si>
  <si>
    <t>Shree Bikaner Misthan Bhandar,Opposite B &amp; C Block Gate, Near Spanish Court, Palam Vihar, Gurgaon</t>
  </si>
  <si>
    <t>Street Food, Mithai, South Indian, North Indian, Chinese</t>
  </si>
  <si>
    <t>Sangam Sweets,Opposite H Block, Near OBC Bank, Palam Vihar, Gurgaon</t>
  </si>
  <si>
    <t>Hangover,Near Sector 5, Gol Chakkar, Palam Vihar, Gurgaon</t>
  </si>
  <si>
    <t>Giani's,Shop 3, Shri Ram Mandir Complex, Palam Vihar, Gurgaon</t>
  </si>
  <si>
    <t>Express Kitchen,Palam Vihar, Gurgaon</t>
  </si>
  <si>
    <t>Desserts 83,K 1466 Ansal, Palam Vihar, Gurgaon</t>
  </si>
  <si>
    <t>Darjeeling Kanchanjanga Momos,Shop 2, G Block, Behind Ansal Plaza Mall, Palam Vihar, Gurgaon</t>
  </si>
  <si>
    <t>Crust N Cakes,Palam Vihar, Gurgaon</t>
  </si>
  <si>
    <t>Chawla Bakers,6, Dharam Colony, Near Spanish Court, Palam Vihar, Gurgaon</t>
  </si>
  <si>
    <t>Cafí© Gramophone,UGF-114, C-2, Palam Corporate Plaza, Opposite Palm Tree Hotel, Palam Vihar, Gurgaon</t>
  </si>
  <si>
    <t>Burger Bites &amp; More,Shop 5, Annapurna Market, Opposite C2 Block, Palam Vihar, Gurgaon</t>
  </si>
  <si>
    <t>Bikaner Sweets &amp; Restaurant,Shri Ram Mandir Complex, Opposite Celebrity Homes, Palam Vihar, Gurgaon</t>
  </si>
  <si>
    <t>Baskin Robbins,2-H, Commercial Complex, Opposite Ansal Celebrity Home, Palam Vihar, Gurgaon</t>
  </si>
  <si>
    <t>One Horizon Center, Golf Course Road, Gurgaon</t>
  </si>
  <si>
    <t>One Horizon Center, Golf Course Road</t>
  </si>
  <si>
    <t>Starbucks,Ground Floor, One Horizon Center, Golf Course Road, Gurgaon</t>
  </si>
  <si>
    <t>Shophouse by Kylin,T 1-107, One Horizon Centre, Golf Course Road, Gurgaon</t>
  </si>
  <si>
    <t>GoGourmet,1st Floor, One Horizon Center, Golf Course Road, Gurgaon</t>
  </si>
  <si>
    <t>Delhi Club House,One Horizon Center, Golf Course Road, Gurgaon</t>
  </si>
  <si>
    <t>Carl's Jr.,1st Floor, One Horizon Centre, Golf Course Road, Gurgaon</t>
  </si>
  <si>
    <t>Italian, Pizza, Cafe</t>
  </si>
  <si>
    <t>Caffe Tonino,1st Floor, One Horizon Center, Golf Course Road, Gurgaon</t>
  </si>
  <si>
    <t>Shree Rathnam,One Horizon Center, Golf Course Road, Gurgaon</t>
  </si>
  <si>
    <t>Hahn's Kitchen,One Horizon Centre, Golf Course Road, Gurgaon</t>
  </si>
  <si>
    <t>Healthy Food, Juices, Salad, Italian, Continental</t>
  </si>
  <si>
    <t>Omaxe Gurgaon Mall, Gurgaon</t>
  </si>
  <si>
    <t>Omaxe Gurgaon Mall</t>
  </si>
  <si>
    <t>Coldpress Company,Omaxe Gurgaon Mall Sohna Road, Gurgaon</t>
  </si>
  <si>
    <t>Domino's Pizza,4-C, Ground Floor, Omaxe Gurgaon Mall, Sohna Road, Gurgaon</t>
  </si>
  <si>
    <t>Hot Cherries,UG-9, Block C, Omaxe Gurgaon Mall, Sohna Road, Gurgaon</t>
  </si>
  <si>
    <t>Omaxe Celebration Mall, Sohna Road, Gurgaon, Gurgaon</t>
  </si>
  <si>
    <t>Omaxe Celebration Mall, Sohna Road, Gurgaon</t>
  </si>
  <si>
    <t>Pizza Hut Delivery,11, Ground Floor, Omaxe Gurgaon Mall, Sohna Road, Gurgaon</t>
  </si>
  <si>
    <t>Old Railway Road, Gurgaon</t>
  </si>
  <si>
    <t>Old Railway Road</t>
  </si>
  <si>
    <t>The Burger Hub,P-6A, New Colony, Near, Old Railway Road, Gurgaon</t>
  </si>
  <si>
    <t>Sukhman Food City,Old Railway Road, Gurgaon</t>
  </si>
  <si>
    <t>Metro Dhaba,Sohna Chowk, Old Railway Road, Gurgaon</t>
  </si>
  <si>
    <t>Dakshin Bistro,P-3, Circular Road, Opposite Holy Heart Preparatory School, New Colony, Old Railway Road, Gurgaon</t>
  </si>
  <si>
    <t>Bal Ji Rasoi,Near IndusInd Bank ATM, Main Madanpuri Road, Old Railway Road, Gurgaon</t>
  </si>
  <si>
    <t>The Oven Artist,191, New Colony, Near Old Railway Road, Gurgaon</t>
  </si>
  <si>
    <t>Mangle Di Kulfi,154-B, New Colony Road, New Colony, Old Railway Road, Gurgaon</t>
  </si>
  <si>
    <t>Dilli 6 Express,New Colony More, Near Easy Day, Old Railway Road, Gurgaon</t>
  </si>
  <si>
    <t>Unique Bus Wales,Opposite Furniture Height, New Colony, Old Railway Road, Gurgaon</t>
  </si>
  <si>
    <t>The Chic,Shivpuri, Old Railway Road Gurgaon</t>
  </si>
  <si>
    <t>Super Bakery,Near Bank of India, Jacobpura, Old Railway Road, Gurgaon</t>
  </si>
  <si>
    <t>North Indian, Chinese, Street Food, Fast Food</t>
  </si>
  <si>
    <t>Silver Crown,92/9, Near SBI Bank, New Colony, Old Railway Road, Gurgaon</t>
  </si>
  <si>
    <t>Sanjha Chula,Opposite Tirath Ram Hospital, Basai Road, Old Railway Road, Gurgaon</t>
  </si>
  <si>
    <t>Bakery, Mithai, Fast Food</t>
  </si>
  <si>
    <t>Samrat,Sohna Chowk, Old Railway Road, Gurgaon</t>
  </si>
  <si>
    <t>Samrat The Cake Shoppe,Sohna Chowk, Old Railway Road, Gurgaon</t>
  </si>
  <si>
    <t>Rupa Tikki Wala And Caterers,Old Railway Road, Gurgaon</t>
  </si>
  <si>
    <t>Raju Halwai,Shop 49, Gali 6, Main Madanpuri Road, Laxmi Bazar, Old Railway Road, Gurgaon</t>
  </si>
  <si>
    <t>Punjabi Dhani,220/11, Near Aryan Hospital, Old Railway Road, Gurgaon</t>
  </si>
  <si>
    <t>Pizza Man,Opposite Sector 7, Huda Market, Old Railway Road, Gurgaon</t>
  </si>
  <si>
    <t>Pind Balluchi,204/1/13, Dhobi Ghat, Subash Nagar, Old Railway Road, Gurgaon</t>
  </si>
  <si>
    <t>Patiala,16-F, Madanpuri Road, New Colony, Old Railway Road, Gurgaon</t>
  </si>
  <si>
    <t>Pakwan,164/11, Shivpuri, Old Railway Road, Gurgaon</t>
  </si>
  <si>
    <t>Mini's Royal Cafe,Krishna Colony Corner, Near Taneja Hospital, New Colony, Old Railway Road, Gurgaon</t>
  </si>
  <si>
    <t>Laddu Gopal,727, Bhim Nagar, Old Railway Road, Gurgaon</t>
  </si>
  <si>
    <t>Laajawab Chaap Express,Circular Road, New Colony, Old Railway Road, Gurgaon</t>
  </si>
  <si>
    <t>Ko Jitters,P-4, Circular Road, New Colony, Old Railway Road, Gurgaon</t>
  </si>
  <si>
    <t>Knight Delight Kafe,17, Shyam Palace, Baba Prakash Puri Chowk, Old Railway Road, Gurgaon</t>
  </si>
  <si>
    <t>North Indian, Mughlai, South Indian, Chinese</t>
  </si>
  <si>
    <t>Kaza,Near Sector 4 &amp; 5 Chowk, Opposite Sneh Hospital, Old Railway Road, Gurgaon</t>
  </si>
  <si>
    <t>JVR Jayka,Opposite Gurgaon Dreamz, Old Railway Road, Gurgaon</t>
  </si>
  <si>
    <t>Jagdish Vaishno Dhaba,Opposite Gurgaon Dreams, Old Railway Road, Gurgaon</t>
  </si>
  <si>
    <t>Hotel Rajvanshi Restaurant,Hotel Rajvanshi, Near DSD College, Old Railway Road, Gurgaon</t>
  </si>
  <si>
    <t>North Indian, South Indian, Fast Food, Street Food, Mithai</t>
  </si>
  <si>
    <t>Harish Phulwari,Sohna Chowk, Old Railway Road, Gurgaon</t>
  </si>
  <si>
    <t>Hari Om Rasoi,Main Madanpuri Road, Gali 5, Old Railway Road, Gurgaon</t>
  </si>
  <si>
    <t>Hangout Cafe,16 C, Opposite Lady of Fatima Convent School, New Colony, Old Railway Road, Gurgaon</t>
  </si>
  <si>
    <t>Green Chick Chop,Opposite Bhim Nagar Aryan Hospital, Shivpuri, Old Railway Road, Gurgaon</t>
  </si>
  <si>
    <t>French Omelette,New Colony More, Old Railway Road, Gurgaon</t>
  </si>
  <si>
    <t>Dilli Rasoi,B-386, Ratan Garden, New Colony Mor, Old Railway Road, Gurgaon</t>
  </si>
  <si>
    <t>Deep Chicken Corner,Shop 7, Palika Bazar, Near New Colony More, Old Railway Road, Gurgaon</t>
  </si>
  <si>
    <t>DBDN Deena Meat Vala,Shop 105, Old Jail Market, Shivaji Nagar, Old Gurgaon, Sector 11, Near Sector 37, Gurgaon</t>
  </si>
  <si>
    <t>Apni Rasoi,Shop 301-302, Opposite Apna Enclave, Old Railway Road, Gurgaon</t>
  </si>
  <si>
    <t>A1,4/9, Ratan Garden, New Colony Mor, Old Railway Road, Gurgaon</t>
  </si>
  <si>
    <t>Lebanese, North Indian</t>
  </si>
  <si>
    <t>Ninex City Mart Mall, Sohna Road, Gurgaon</t>
  </si>
  <si>
    <t>Ninex City Mart Mall, Sohna Road</t>
  </si>
  <si>
    <t>FOA - The Flavours of Arabia,3rd Floor, Ninex City Mart Mall, Sohna Road, Gurgaon</t>
  </si>
  <si>
    <t>Cafe Coffee Day,23, Ground Floor, Ninex City Mart Mall, Sohna Road, Gurgaon</t>
  </si>
  <si>
    <t>Cafe, North Indian</t>
  </si>
  <si>
    <t>MGF Metropolitan Mall, MG Road, Gurgaon</t>
  </si>
  <si>
    <t>MGF Metropolitan Mall, MG Road</t>
  </si>
  <si>
    <t>Queens Cafí©,R3-B, 3rd Floor, MGF Metropolitan Mall, MG Road, Gurgaon</t>
  </si>
  <si>
    <t>Viva Hyderabad,Food Court, 3rd Floor, MGF Metropolitan Mall</t>
  </si>
  <si>
    <t>Suburbia - The Empire,2nd Floor, MGF Metropolitan Mall, MG Road, Gurgaon</t>
  </si>
  <si>
    <t>Chicago Pizza,FC-08B, Food Court, 3rd Floor, MGF Metropolitan, MG Road, Gurgaon</t>
  </si>
  <si>
    <t>The Grills King,Shop 1-5, Ground Floor, MGF Metropolitan Mall, MG Road, Gurgaon</t>
  </si>
  <si>
    <t>The Belgian Fries Company,9 A, Food Court, 3rd Floor, MGF Metropolitan Mall, MG Road, Gurgaon</t>
  </si>
  <si>
    <t>TGI Friday's,Ground Floor, MGF Metropolitan Mall, MG Road, Gurgaon</t>
  </si>
  <si>
    <t>Sage,Food Court, MGF Metropolitan Mall, MG Road, Gurgaon</t>
  </si>
  <si>
    <t>Phantom,Shop 48 &amp; 49, 2nd Floor , MGF Metropolitan, MG Road, Gurgaon</t>
  </si>
  <si>
    <t>North Indian, Mughlai, South Indian, Rajasthani, Street Food</t>
  </si>
  <si>
    <t>Khaaja Chowk,3rd Floor, MGF Metropolitan Mall, MG Road, Gurgaon</t>
  </si>
  <si>
    <t>Keventers,3rd Floor, Opposite PVR Cinemas, MGF Metropolitan Mall, MG Road, Gurgaon</t>
  </si>
  <si>
    <t>Haldiram's,3rd Floor, MGF Metropolitan Mall, MG Road, Gurgaon</t>
  </si>
  <si>
    <t>Dunkin' Donuts,3rd Floor, MGF Metropolitan Mall, MG Road, Gurgaon</t>
  </si>
  <si>
    <t>Tunday Kababi Dastarkhwan-e-Awadh,3rd Floor, MGF Metropolitan Mall, MG Road, Gurgaon</t>
  </si>
  <si>
    <t>Tibb's Frankie,Food Court, 3rd Floor, MGF Metropolitan Mall, MG Road, Gurgaon</t>
  </si>
  <si>
    <t>Subway,Shop 4A, 3rd Floor, Food Court, MGF Metropolitan Mall, MG Road, Gurgaon</t>
  </si>
  <si>
    <t>Street Foods by Punjab Grill,3rd Floor, Food Court, MGF Metropolitan Mall, MG Road, Gurgaon</t>
  </si>
  <si>
    <t>Rajasthali,3rd Floor, MGF Metropolitan Mall, MG Road, Gurgaon</t>
  </si>
  <si>
    <t>McDonald's,Ground Floor, MGF Metropolitan Mall, MG Road, Gurgaon</t>
  </si>
  <si>
    <t>Hello Sichuan,3rd Floor, Food Court, MGF Metropolitan Mall, MG Road, Gurgaon</t>
  </si>
  <si>
    <t>Cafe Cravings,Shop 22, MGF Metropolitan Mall, MG Road, Gurgaon</t>
  </si>
  <si>
    <t>Barista,Ground Floor, MGF Metropolitan Mall, MG Road, Gurgaon</t>
  </si>
  <si>
    <t>Bangkok 1,FC-10B, 3rd Floor, MGF Metropolitan Mall, MG Road, Gurgaon</t>
  </si>
  <si>
    <t>Al Kabab,9, Food Court, 3rd Floor, MGF Metropolitan Mall, MG Road, Gurgaon</t>
  </si>
  <si>
    <t>MGF Metropolis Mall, MG Road, Gurgaon</t>
  </si>
  <si>
    <t>MGF Metropolis Mall, MG Road</t>
  </si>
  <si>
    <t>Starbucks,Upper Ground Floor, MGF Metropolis Mall, MG Road, Gurgaon</t>
  </si>
  <si>
    <t>Cafe, American, Desserts, Italian, Bakery</t>
  </si>
  <si>
    <t>buí©no,2nd Floor, Near Lifestyle, MGF Metropolis Mall, MG Road, Gurgaon</t>
  </si>
  <si>
    <t>Mr Idli Xpress,LG-33, Lower Ground Floor, MGF Metropolis Mall, MG Road, Gurgaon</t>
  </si>
  <si>
    <t>McDonald's,MGF Metropolis Mall, MG Road, Gurgaon</t>
  </si>
  <si>
    <t>Frozen Adda,Food Court, 2nd Floor, MGF Metropolis Mall, MG Road, Gurgaon</t>
  </si>
  <si>
    <t>Barista Creme Lavazza,Lower Ground Floor, MGF Metropolis Mall, MG Road, Gurgaon</t>
  </si>
  <si>
    <t>MGF Mega City Mall, MG Road, Gurgaon</t>
  </si>
  <si>
    <t>MGF Mega City Mall, MG Road</t>
  </si>
  <si>
    <t>Pirates of Grill,Ground Floor, MGF Mega City Mall, MG Road, Gurgaon</t>
  </si>
  <si>
    <t>Finger Food, Continental, North Indian, Italian, Chinese</t>
  </si>
  <si>
    <t>Vapour Pub &amp; Brewery,2nd Floor, MGF Mega City Mall, MG Road, Gurgaon</t>
  </si>
  <si>
    <t>Continental, Asian, North Indian, Italian</t>
  </si>
  <si>
    <t>Uforia,2nd Floor, MGF Mega City Mall, MG Road, Gurgaon</t>
  </si>
  <si>
    <t>Costa Coffee,Ground Floor, MGF Mega City Mall, MG Road, Gurgaon</t>
  </si>
  <si>
    <t>MG Road, Gurgaon</t>
  </si>
  <si>
    <t>Love Is Cakes,MG Road, Gurgaon</t>
  </si>
  <si>
    <t>New Zaika,IFFCO Chowk, MG Road, Gurgaon</t>
  </si>
  <si>
    <t>Chinese, North Indian, South Indian, Street Food</t>
  </si>
  <si>
    <t>Green's,SCO 23, Housing Board Shopping Complex, Saraswati Vihar, MG Road, Gurgaon</t>
  </si>
  <si>
    <t>The Cakelicious Factory,2nd Floor, Opposite Metro Pillar 57, Shanti Complex, Sikandarpur Market, MG Road, Gurgaon</t>
  </si>
  <si>
    <t>American, Seafood, Italian, Japanese, Thai</t>
  </si>
  <si>
    <t>L'Angoor,Lobby Level, Tower C, Global Business Park, MG Road, Gurgaon</t>
  </si>
  <si>
    <t>FreshMenu,MG Road, Gurgaon</t>
  </si>
  <si>
    <t>Doughlicious,Global Business Park, Ground Floor, Tower B, MG Road, Gurgaon</t>
  </si>
  <si>
    <t>Mughlai, Pakistani, North Indian</t>
  </si>
  <si>
    <t>Coriander Leaf,Ground Floor, Vatika Triangle, Sushant Lok 1, Behind DT City Center, MG Road, Gurgaon</t>
  </si>
  <si>
    <t>China Club,Lobby Level, Tower C, Global Business Park, MG Road, Gurgaon</t>
  </si>
  <si>
    <t>SBar Club &amp; Lounge,1-4, Lower Ground Floor, Grand Mall, MG Road, Gurgaon</t>
  </si>
  <si>
    <t>Arabian, Lebanese</t>
  </si>
  <si>
    <t>Pita Pan,4-B, Food Court, 3rd Floor, MGF Metropolitan Mall, MG Road, Gurgaon</t>
  </si>
  <si>
    <t>Mini Mahal Delux,217-A, 2nd Floor, City Center Mall, MG Road, Gurgaon</t>
  </si>
  <si>
    <t>Mezbaan's,SCO 20, Housing Board Shopping Complex, Saraswati Vihar, Near Union Bank, MG Road, Gurgaon</t>
  </si>
  <si>
    <t>Mehfil-e-Handi,634, Saraswati Vihar, Chakarpur, MG Road, Gurgaon</t>
  </si>
  <si>
    <t>Komachi,TF 3A/3B/3C, 3rd Floor, MGF Plaza Mall, MG Road, Gurgaon</t>
  </si>
  <si>
    <t>Ion Club &amp; Dining Lounge,12/14, UGF, JMD Arcade Mall, MG Road, Gurgaon</t>
  </si>
  <si>
    <t>Handi X-Press,Shop 4, Housing Board Complex, Saraswati Vihar, Chakarpur, MG Road, Gurgaon</t>
  </si>
  <si>
    <t>Continental, Italian, Mexican</t>
  </si>
  <si>
    <t>E Yum,Plot H-16/6, MG Road, Gurgaon</t>
  </si>
  <si>
    <t>Chini Bowl,1st Floor, Essel Towers, MG Road, Gurgaon</t>
  </si>
  <si>
    <t>Cafe Coffee Day,MG Road Metro Station, MG Road, Gurgaon</t>
  </si>
  <si>
    <t>Burger Planet,Shop 7, Opposite to Universal Gym, Numberdar Market, Chakkarpur, Gurgaon, MG Road, Gurgaon</t>
  </si>
  <si>
    <t>Fast Food, Chinese, Bengali</t>
  </si>
  <si>
    <t>Bengali By Nature,Shop 1016, Maruti Vihar, Chakkarpur, MG Road, Gurgaon</t>
  </si>
  <si>
    <t>Barista,Global Busines Park, MG Road, Gurgaon</t>
  </si>
  <si>
    <t>Ammu's South Indian Restaurant,3, Ground Floor, Vakil Market, Chakkarpur, MG Road, Gurgaon</t>
  </si>
  <si>
    <t>Lemon Tree Premier, Sector 29, Gurgaon</t>
  </si>
  <si>
    <t>Lemon Tree Premier, Sector 29</t>
  </si>
  <si>
    <t>Citrus Cafe - Lemon Tree Premier,Lemon Tree Premier, 48, Leisure Valley, Sector 29, Gurgaon</t>
  </si>
  <si>
    <t>Leisure Inn, Sector 14, Gurgaon, Gurgaon</t>
  </si>
  <si>
    <t>Leisure Inn, Sector 14, Gurgaon</t>
  </si>
  <si>
    <t>Outback Bar and Grill - Leisure Inn,Leisure Inn, 17/6, Old Delhi Gurgaon Road, Sector 14, Gurgaon</t>
  </si>
  <si>
    <t>Bites - Leisure Inn,Leisure Inn, 17/6, Old Delhi Gurgaon Road, Sector 14, Gurgaon</t>
  </si>
  <si>
    <t>Bar Code - Leisure Inn,Leisure Inn, 17/6, Old Delhi Gurgaon Road, Sector 14, Gurgaon</t>
  </si>
  <si>
    <t>Le Meridien Gurgaon, MG Road, Gurgaon</t>
  </si>
  <si>
    <t>Le Meridien Gurgaon, MG Road</t>
  </si>
  <si>
    <t>Bella Cucina - Le Meridien Gurgaon,Le Meridien Gurgaon, Sector 26, Gurgaon Delhi Border, MG Road, Gurgaon</t>
  </si>
  <si>
    <t>I-Kandy - Le Meridien Gurgaon,Le Meridien Gurgaon, Sector 26, Gurgaon Delhi Border, MG Road, Gurgaon</t>
  </si>
  <si>
    <t>Longitude 77ŒÁ03' Bar - Le Meridien Gurgaon,Le Meridien Gurgaon, Sector 26, Gurgaon Delhi Border, MG Road, Gurgaon</t>
  </si>
  <si>
    <t>Kingdom of Dreams, Sector 29, Gurgaon</t>
  </si>
  <si>
    <t>Kingdom of Dreams, Sector 29</t>
  </si>
  <si>
    <t>Lucknow - Kingdom of Dreams,Culture Gully, Kingdom of Dreams, Great Indian Nautanki Company Ltd., Auditorium Complex, Sector 29, Gurgaon</t>
  </si>
  <si>
    <t>Delhi - Kingdom of Dreams,Culture Gully, Kingdom of Dreams, Great Indian Nautanki Company Ltd., Auditorium Complex, Sector 29, Gurgaon</t>
  </si>
  <si>
    <t>Asian, Bakery</t>
  </si>
  <si>
    <t>Jukaso It Suites, Sector 14, Gurgaon</t>
  </si>
  <si>
    <t>Jukaso It Suites, Sector 14</t>
  </si>
  <si>
    <t>The Atrium - By Jukaso It Suites,Jukaso It Suites, Plot 1, IDC Industrial Area, Near Sector 14, Gurgaon</t>
  </si>
  <si>
    <t>JMD Regent Arcade Mall, MG Road, Gurgaon</t>
  </si>
  <si>
    <t>JMD Regent Arcade Mall, MG Road</t>
  </si>
  <si>
    <t>Daikichi,UGF-02, JMD Regent Arcade Mall, MG Road, Gurgaon</t>
  </si>
  <si>
    <t>North Indian, American, Italian</t>
  </si>
  <si>
    <t>Power Play Resto Bar,Upper Ground Floor, JMD Regent Arcade, Near MGF Megacity Mall, MG Road, Gurgaon</t>
  </si>
  <si>
    <t>JMD Megapolis Mall, Sohna Road, Gurgaon</t>
  </si>
  <si>
    <t>JMD Megapolis Mall, Sohna Road</t>
  </si>
  <si>
    <t>Nukkadwala,JMD Megapolis, Sector 48, Sohna Road, Gurgaon</t>
  </si>
  <si>
    <t>IBIS Hotel, Golf Course Road, Gurgaon</t>
  </si>
  <si>
    <t>IBIS Hotel, Golf Course Road</t>
  </si>
  <si>
    <t>Spice It - Hotel IBIS,Hotel IBIS, Block 1, Sector 53, Golf Course Road, Gurgaon</t>
  </si>
  <si>
    <t>Hyatt Place Gurgaon, Gurgaon</t>
  </si>
  <si>
    <t>Hyatt Place Gurgaon</t>
  </si>
  <si>
    <t>Coffee to Cocktail Bar - Hyatt Place,Hyatt Place,15/1, Old Delhi-Gurgaon Road, Sector 18, Udyog Vihar, Gurgaon</t>
  </si>
  <si>
    <t>Gallery Cafí© - Hyatt Place,Hyatt Place,15/1, Old Delhi-Gurgaon Road, Sector 18, Udyog Vihar, Gurgaon</t>
  </si>
  <si>
    <t>Huda City Centre Metro Station, Sector 29, Gurgaon, Gurgaon</t>
  </si>
  <si>
    <t>Huda City Centre Metro Station, Sector 29, Gurgaon</t>
  </si>
  <si>
    <t>Eggers Madhouse,11, Metropark Food Court, HUDA City Centre Metro Station, Sector 29, Gurgaon</t>
  </si>
  <si>
    <t>Starbucks,Ground Floor, South Wing, HUDA City Centre Metro Station, Sector 29, Gurgaon</t>
  </si>
  <si>
    <t>Kabab Roll Cafe,Metropark Food Court, HUDA City Centre Metro Station, Sector 29, Gurgaon</t>
  </si>
  <si>
    <t>Dunkin' Donuts,Shop 3, HUDA City Centre Metro Station, Sector 29, Gurgaon</t>
  </si>
  <si>
    <t>Crust Bistro,Food Court, HUDA City Center Metro_x000D_ Station, Sector 29, Gurgaon</t>
  </si>
  <si>
    <t>McDonald's,Metropark Food Court, HUDA City Centre Metro Station, Sector 29, Gurgaon</t>
  </si>
  <si>
    <t>Gabbar Meals,Shop 18, Metropark Food Court, HUDA City Centre Metro Station, Sector 29, Gurgaon</t>
  </si>
  <si>
    <t>Hotel Haute.Monde, Sector 15, Gurgaon</t>
  </si>
  <si>
    <t>Hotel Haute.Monde, Sector 15</t>
  </si>
  <si>
    <t>Citron - Hotel Haut.Monde,Hotel Haut Monde, Jharsa Road, Sector 15, Gurgaon</t>
  </si>
  <si>
    <t>Armory - Hotel Haut.Monde,Hotel Haut.Monde, Part 1, Sector 15, Gurgaon</t>
  </si>
  <si>
    <t>Hotel Grenville, MG Road, Gurgaon</t>
  </si>
  <si>
    <t>Hotel Grenville, MG Road</t>
  </si>
  <si>
    <t>Call For Cuisine - Hotel Grenville,Hotel Grenville, 29/4, Near Kalyani Hospital, Opposite SBI Gurgaon, Sector 14, Gurgaon</t>
  </si>
  <si>
    <t>Gardenia - Hotel Grenville,Hotel Grenville, 29/4, Sector 14, Gurgaon</t>
  </si>
  <si>
    <t>Hotel Clark Inn, Sector 15, Gurgaon</t>
  </si>
  <si>
    <t>Hotel Clark Inn, Sector 15</t>
  </si>
  <si>
    <t>Illusion The Lounge Bar - Hotel Clark Inn Gurgaon,Hotel Clark Inn, Plot 45/46, Old Judicial Complex, Sector 15, Gurgaon</t>
  </si>
  <si>
    <t>The Bridge - Hotel Clark Inn Gurgaon,Hotel Clark Inn, Plot 45/46, Old Judicial Complex, Sector 15, Gurgaon</t>
  </si>
  <si>
    <t>Hong Kong Bazaar Mall, Sector 57, Gurgaon, Gurgaon</t>
  </si>
  <si>
    <t>Hong Kong Bazaar Mall, Sector 57, Gurgaon</t>
  </si>
  <si>
    <t>Taste of Tamil Nadu,23-24, 1st Floor, Hong Kong Bazar, Sector 57, Gurgaon</t>
  </si>
  <si>
    <t>Subway,17, 1st Floor, Hongkong Bazar Mall, Sector 57, Gurgaon</t>
  </si>
  <si>
    <t>Om Sweets &amp; Snacks,2nd Floor, Food Court, Hongkong Bazaar, Sector 57, Gurgaon</t>
  </si>
  <si>
    <t>Golf Course Road, Gurgaon</t>
  </si>
  <si>
    <t>Golf Course Road</t>
  </si>
  <si>
    <t>The Diet Kitchen,Golf Course Road, Gurgaon</t>
  </si>
  <si>
    <t>Pizza, Mexican, Chinese, Italian</t>
  </si>
  <si>
    <t>La Pino'z Pizza,94-D, Opposite Vatika Towers, Sector-53, Main Golf Course Road, Gurgaon</t>
  </si>
  <si>
    <t>Kashmiri, Mughlai</t>
  </si>
  <si>
    <t>Daawat-e-Kashmir,Navkriti Building, Golf Course Road, Gurgaon</t>
  </si>
  <si>
    <t>Wangchuk's Ladakhi Kitchen,2nd Floor, Jalsa Building, Opposite Arjun Marg, Golf Course Road, Gurgaon</t>
  </si>
  <si>
    <t>The Gathering Hut,Opposite Magnolia Apartment, Golf Course Road, Gurgaon</t>
  </si>
  <si>
    <t>Seafood, Mediterranean</t>
  </si>
  <si>
    <t>The Ark,Address One, Second Floor, Next to Hilton Double Tree Hotel, Baani, Sector 56, Golf Course Road, Gurgaon</t>
  </si>
  <si>
    <t>Takamaka,1st Floor, The Palm Springs Plaza, Golf Course Road, Gurgaon</t>
  </si>
  <si>
    <t>Side Wok,Ground Floor, MPD Tower, Opposite Magnolias, DLF 5, Golf Course Road, Gurgaon</t>
  </si>
  <si>
    <t>Nooba,Near IBIS Hotel, Golf Course Road, Gurgaon</t>
  </si>
  <si>
    <t>Nashta,Sector 53, Golf Course Road, Gurgaon</t>
  </si>
  <si>
    <t>Kabab Mistri,Golf Course Road, Gurgaon</t>
  </si>
  <si>
    <t>Just for Chai,1185, Near Ocus Technopolis Building, Golf Course Road, Gurgaon</t>
  </si>
  <si>
    <t>Go Kylin,Golf Course Road, Gurgaon</t>
  </si>
  <si>
    <t>Chilli Indiana,12, Saraswati Kunj, Opposite Park Hospital, Sector 54, Golf Course Road, Gurgaon</t>
  </si>
  <si>
    <t>Baba's,Opposite Metro Pillar 200, Near Suncity, Golf Course Road, Gurgaon</t>
  </si>
  <si>
    <t>All Time Cafe,Plot 26, Saraswati Kunj, Opposite Alchemist Hospital, Golf Course Road, Gurgaon</t>
  </si>
  <si>
    <t>56 Ristorante Italiano,Ground Floor, Vatika Atrium, Golf Course Road, Gurgaon</t>
  </si>
  <si>
    <t>American, Continental, Burger</t>
  </si>
  <si>
    <t>Dudleys,Plot 1605, Sector 53, Golf Course Road, Gurgaon</t>
  </si>
  <si>
    <t>The Cinnamon Kitchen,Plot 391, Saraswati Kunj, Sector 53, Golf Course Road, Gurgaon</t>
  </si>
  <si>
    <t>Outback,Sector 53/54 Round About, Near Audi Showroom, Golf Course Road, Gurgaon</t>
  </si>
  <si>
    <t>Midnight Cravings Beyond Control,Plot 414, Sector 53, Golf Course Road, Gurgaon</t>
  </si>
  <si>
    <t>Chinese, North Indian, Italian, Continental</t>
  </si>
  <si>
    <t>Lord of Grillz,Shop 2 &amp; 3, La Mart, La Lagune, Golf Course Road, Gurgaon</t>
  </si>
  <si>
    <t>Jalsa Lounge,Jalsa Builiding, Golf Course Road, Gurgaon</t>
  </si>
  <si>
    <t>Jaguar,Opposite Genpact, Golf Course Road, Gurgaon</t>
  </si>
  <si>
    <t>Curry n Phulka,Near Genpact, Paras Hospital Road, Golf Course Road, Gurgaon</t>
  </si>
  <si>
    <t>Captain Bill$ Deliverz,Golf Course Road, Gurgaon</t>
  </si>
  <si>
    <t>Bhai Ji Foods,DLF Golf Links, Near American Express, Golf Course Road, Gurgaon</t>
  </si>
  <si>
    <t>Mughlai, Hyderabadi</t>
  </si>
  <si>
    <t>Global Foyer Mall, Golf Course Road, Gurgaon</t>
  </si>
  <si>
    <t>Global Foyer Mall, Golf Course Road</t>
  </si>
  <si>
    <t>19 Flavours Biryani,Global Foyer Mall, Sector 43, Golf Course Road, Gurgaon</t>
  </si>
  <si>
    <t>Continental, Finger Food, Chinese, North Indian</t>
  </si>
  <si>
    <t>Vapour Bar Exchange,Global Foyer Mall, Golf Course Road, Gurgaon</t>
  </si>
  <si>
    <t>Kuuraku,Ground Floor, Global Foyer Mall, Golf Course Road, Gurgaon</t>
  </si>
  <si>
    <t>Korean, Japanese, Chinese, Asian</t>
  </si>
  <si>
    <t>Di Miso,11, Ground Floor, Global Foyer Mall, Golf Course Road, Gurgaon</t>
  </si>
  <si>
    <t>Finger Food, American, Continental, North Indian, Italian</t>
  </si>
  <si>
    <t>Manhattan Brewery &amp; Bar Exchange,1st Floor, Global Foyer Mall, Sector 43, Golf Course Road, Gurgaon</t>
  </si>
  <si>
    <t>Karim's,GF-4, Global Foyer Mall, Sector 43, Gurgaon</t>
  </si>
  <si>
    <t>North Indian, Italian, Mexican</t>
  </si>
  <si>
    <t>Hungry Buffoons,Basement Parking, Level 1, Global Foyer Mall, Golf Course Road, Gurgaon</t>
  </si>
  <si>
    <t>Fortune Select Global, MG Road, Gurgaon</t>
  </si>
  <si>
    <t>Fortune Select Global, MG Road</t>
  </si>
  <si>
    <t>Orchid - Fortune Select Global,Fortune Select Global, Global Arcade, MG Road, Gurgaon</t>
  </si>
  <si>
    <t>Fortune Select Excalibur, Sohna Road, Gurgaon</t>
  </si>
  <si>
    <t>Fortune Select Excalibur, Sohna Road</t>
  </si>
  <si>
    <t>India on my Plate - Fortune Select Excalibur,Fortune Select Excalibur, Sohna Road, Gurgaon</t>
  </si>
  <si>
    <t>Fortune Deli - Fortune Select Excalibur,Fortune Select Excalibur, Sohna Road, Gurgaon</t>
  </si>
  <si>
    <t>DT Mega Mall, DLF Phase 1, Gurgaon</t>
  </si>
  <si>
    <t>DT Mega Mall, DLF Phase 1</t>
  </si>
  <si>
    <t>The Lost Mughal,DT Mega Mall, Golf Course Road, A Block, Sector 53, DLF Phase 1, Gurgaon</t>
  </si>
  <si>
    <t>Moti Mahal Delux,LG 24, DLF Mega Mall, Golf Course Road, DLF Phase 1, Gurgaon</t>
  </si>
  <si>
    <t>Abar Khabo,3rd Floor, K4, DT Mega Mall, DLF Phase 1, Gurgaon</t>
  </si>
  <si>
    <t>Sip n Bite,Food Court, 3rd Floor, DLF Mega Mall, DLF Phase 1, Gurgaon</t>
  </si>
  <si>
    <t>Pind Balluchi,DT Mega Mall, 3rd Floor, DLF Phase 1, Gurgaon</t>
  </si>
  <si>
    <t>DT City Centre Mall, MG Road, Gurgaon</t>
  </si>
  <si>
    <t>DT City Centre Mall, MG Road</t>
  </si>
  <si>
    <t>Mogli's Coffee,Shop 219, 2nd Floor, DLF City Center Mall, MG Road, Gurgaon</t>
  </si>
  <si>
    <t>Shree Rathnam,212, DT City Centre Mall, MG Road, Gurgaon</t>
  </si>
  <si>
    <t>Not Just Paranthas,2nd Floor, DT City Centre Mall, MG Road, Gurgaon</t>
  </si>
  <si>
    <t>KFC,Ground Floor, DT City Centre Mall, MG Road, Gurgaon</t>
  </si>
  <si>
    <t>Club Mojo,CS-211, Level 2, DT City Centre Mall, MG Road, Gurgaon</t>
  </si>
  <si>
    <t>Burger King,Ground Floor, DT City Centre Mall, MG Road, Gurgaon</t>
  </si>
  <si>
    <t>Barista,Ground Floor, DT City Centre Mall, MG Road, Gurgaon</t>
  </si>
  <si>
    <t>DoubleTree by Hilton, Sector 56, Gurgaon</t>
  </si>
  <si>
    <t>DoubleTree by Hilton, Sector 56</t>
  </si>
  <si>
    <t>The Food Store - DoubleTree by Hilton,DoubleTree by Hilton, Golf Course Road, Sector 56, Gurgaon</t>
  </si>
  <si>
    <t>Spiritual Bar &amp; Lounge-DoubleTree by Hilton,DoubleTree by Hilton, Golf Course Road, Sector 56, Gurgaon</t>
  </si>
  <si>
    <t>DLF Star Mall, Sector 30, Gurgaon</t>
  </si>
  <si>
    <t>DLF Star Mall, Sector 30</t>
  </si>
  <si>
    <t>Zaffran,LG-001, DLF Star Mall, NH-8, Sector 30, Gurgaon</t>
  </si>
  <si>
    <t>North Indian, Asian, European</t>
  </si>
  <si>
    <t>Ninkasi Imperial Brews &amp; Cookery,201-204, 2nd Floor, DLF Star Mall, Sector 30, Gurgaon</t>
  </si>
  <si>
    <t>Cafe, Italian, Bakery</t>
  </si>
  <si>
    <t>DLF South Point Mall, Golf Course Road, Gurgaon</t>
  </si>
  <si>
    <t>DLF South Point Mall, Golf Course Road</t>
  </si>
  <si>
    <t>The Mad Teapot/The Wishing Chair,Lower Ground Floor , DLF South Point Mall, Golf Course Road, Gurgaon</t>
  </si>
  <si>
    <t>The Hangout by 1861,2, Lower Ground Floor, DLF South Point Mall, Golf Course Road, Gurgaon</t>
  </si>
  <si>
    <t>Bakery, Desserts, Beverages</t>
  </si>
  <si>
    <t>Sibang Bakery,108, 1st Floor, DLF South Point Mall, Golf Course Road, Gurgaon</t>
  </si>
  <si>
    <t>Cafe, Italian, European, Bakery</t>
  </si>
  <si>
    <t>Cafe Amaretto,Ground Floor, DLF South Point Mall, Golf Course Road, Gurgaon</t>
  </si>
  <si>
    <t>Continental, North Indian, European, Finger Food</t>
  </si>
  <si>
    <t>7 Degrees Brauhaus,310 &amp; 311, 3rd Floor, DLF South Point Mall, Golf Course Road, Gurgaon</t>
  </si>
  <si>
    <t>North Indian, Street Food, Beverages</t>
  </si>
  <si>
    <t>Soul &amp; Spice Co.,UG-7, DLF South Point Mall, Golf Course Road, Gurgaon</t>
  </si>
  <si>
    <t>Sonya Bakery Cafe,B-202, 2nd Floor, DLF South Point Mall, Golf Course Road, Gurgaon</t>
  </si>
  <si>
    <t>American, European, North Indian</t>
  </si>
  <si>
    <t>Mediumwelldone,LG-34, DLF South Point Mall, Golf Course Road, Gurgaon</t>
  </si>
  <si>
    <t>Greek, Mediterranean</t>
  </si>
  <si>
    <t>Greek Food &amp; Beyond,314, 3rd Floor, South Point Mall, Golf Course Road, Gurgaon</t>
  </si>
  <si>
    <t>Italian, Mexican, Cafe</t>
  </si>
  <si>
    <t>Coffee &amp; Chai Co.,UG-8, DLF South Point Mall, Golf Course Road, Gurgaon</t>
  </si>
  <si>
    <t>North Indian, Mithai, Chinese, Street Food</t>
  </si>
  <si>
    <t>ChandChini,101 &amp; 101B, 1st Floor, DLF South Mall, Golf Course Road, Gurgaon</t>
  </si>
  <si>
    <t>Bizibean,GK-1, Upper Basement, DLF South Point Mall, Golf Course Road, Gurgaon</t>
  </si>
  <si>
    <t>Sugar &amp; Spice - Le Marche,DLF South Point Mall, Golf Course Road, Gurgaon</t>
  </si>
  <si>
    <t>IZU,15, Upper Ground Floor, DLF South Point Mall, Golf Course Road, Gurgaon</t>
  </si>
  <si>
    <t>Anjlika,LG-3, DLF South Point Mall, Golf Course Road, Gurgaon</t>
  </si>
  <si>
    <t>DLF Phase 5, Gurgaon</t>
  </si>
  <si>
    <t>DLF Phase 5</t>
  </si>
  <si>
    <t>Oh! Fudge,DLF Phase 5, Gurgaon</t>
  </si>
  <si>
    <t>Drifters Cafe,Club 5, Club Drive, DLF Phase 5, Gurgaon</t>
  </si>
  <si>
    <t>Burger Point,Shop 4, Near Genpact, DLF Phase 5, Gurgaon</t>
  </si>
  <si>
    <t>Tasty Fare,DLF Phase 5, Gurgaon</t>
  </si>
  <si>
    <t>DLF Phase 4, Gurgaon</t>
  </si>
  <si>
    <t>DLF Phase 4</t>
  </si>
  <si>
    <t>Pizza Central,B-210, DLF Super Mart 1, DLF Phase 4, Gurgaon</t>
  </si>
  <si>
    <t>Kaiser,Super Mart 2, DLF Phase 4, Gurgaon</t>
  </si>
  <si>
    <t>Happy Hakka,Super Mart 2, DLF Phase 4, Gurgaon</t>
  </si>
  <si>
    <t>Food O Gram,DLF Phase 4, Gurgaon</t>
  </si>
  <si>
    <t>Cafe, Continental, Italian, Pizza</t>
  </si>
  <si>
    <t>Cafe Soul Garden,Next to Supermart 2, DLF Phase 4, Gurgaon</t>
  </si>
  <si>
    <t>Cafe Gatherings,B-133, Supermart 1, DLF Phase 4, Gurgaon</t>
  </si>
  <si>
    <t>Bun Intended,DLF Phase 4, Gurgaon</t>
  </si>
  <si>
    <t>Healthy Food, European, Continental, Salad</t>
  </si>
  <si>
    <t>World In A Box,DLF Phase 4, Gurgaon</t>
  </si>
  <si>
    <t>Wah! Amritsar,E-21, Supermart 2, DLF Phase 4, Gurgaon</t>
  </si>
  <si>
    <t>SARA World Cuisine,D-10, Supermart 2, DLF Phase 4, Gurgaon</t>
  </si>
  <si>
    <t>Asian, Chinese, North Indian</t>
  </si>
  <si>
    <t>My Country Platter,Near Supermart 2, DLF Phase 4, Gurgaon</t>
  </si>
  <si>
    <t>Monty's Chicken Wings,E-5, Supermart 2, DLF Phase 4, Gurgaon</t>
  </si>
  <si>
    <t>Monster's Cafe,Opposite DLF Galleria Market, DLF Phase 4, Gurgaon</t>
  </si>
  <si>
    <t>Awadhi, North Indian, Mughlai</t>
  </si>
  <si>
    <t>Lucknow Mail,Shop 4, Plot 1126, DLF Phase 4, Gurgaon</t>
  </si>
  <si>
    <t>Kebab Gali,A 226 &amp; 227, Ground Floor, Super Mart 1, DLF Phase 4, Gurgaon</t>
  </si>
  <si>
    <t>Continental, Burger, American</t>
  </si>
  <si>
    <t>Big Jack's,DLF Phase 4, Gurgaon</t>
  </si>
  <si>
    <t>Japanese, Tibetan, Vietnamese, Korean</t>
  </si>
  <si>
    <t>Bamboo Boat,Behind Supermart 2, DLF Phase 4, Gurgaon</t>
  </si>
  <si>
    <t>Baking Bad,DLF Phase 4, Gurgaon</t>
  </si>
  <si>
    <t>Biryani, Lucknowi, North Indian</t>
  </si>
  <si>
    <t>Rumi's Kitchen,DLF Phase 4, Gurgaon</t>
  </si>
  <si>
    <t>Kashmiri Kitchen,Near IFFCO Chowk Metro Station, Opposite Metro Pillar 141, DLF Phase 4, Gurgaon</t>
  </si>
  <si>
    <t>Dabba Meat,Opposite Hamilton Court, Galleria Road, DLF Phase 4, Gurgaon</t>
  </si>
  <si>
    <t>Juices, Beverages, Healthy Food</t>
  </si>
  <si>
    <t>DLF Phase 3, Gurgaon</t>
  </si>
  <si>
    <t>DLF Phase 3</t>
  </si>
  <si>
    <t>Zoe,T-24, Cyber Green, DLF Phase 3, Gurgaon</t>
  </si>
  <si>
    <t>Healthy Food, North Indian, Continental</t>
  </si>
  <si>
    <t>First Eat,DLF Phase 3, Gurgaon</t>
  </si>
  <si>
    <t>Beverages, Salad, Beverages</t>
  </si>
  <si>
    <t>Crudo Juicery,DLF Phase 3, Gurgaon</t>
  </si>
  <si>
    <t>Coldpress Company,U79/12 DLF Phase 3, Gurgaon</t>
  </si>
  <si>
    <t>Punjabi Tadka,U-16/24, DLF Phase 3, Gurgaon</t>
  </si>
  <si>
    <t>Flying Cakes,Shop 3, U-6/50, DLF Phase 3, Gurgaon</t>
  </si>
  <si>
    <t>Chicken Bytes,Shop 4, U-6/50, DLF Phase 3, Gurgaon</t>
  </si>
  <si>
    <t>Aahar,U-6/50, DLF Phase 3, Gurgaon</t>
  </si>
  <si>
    <t>ZASTY,DLF Phase 3, Gurgaon</t>
  </si>
  <si>
    <t>Mediterranean, Mughlai, Thai, North Indian, Chinese</t>
  </si>
  <si>
    <t>Volt - By Plan B,Moulsari Road, Near Moulsari Arcade, DLF Phase 3, Gurgaon</t>
  </si>
  <si>
    <t>Veg Ex,DLF Phase 3, Gurgaon</t>
  </si>
  <si>
    <t>Italian, Lebanese, Fast Food, Bakery</t>
  </si>
  <si>
    <t>The Baker's Bar  ... Bakery &amp; Cafe,16/8, U Block, DLF Phase 3, Gurgaon</t>
  </si>
  <si>
    <t>Mom's Kitchen,U-9/26, DLF Phase 3, Gurgaon</t>
  </si>
  <si>
    <t>InstaDozza,Inside DLF Phase 3 Rapid Metro Station, DLF Phase 3, Gurgaon</t>
  </si>
  <si>
    <t>Happy Beings,50/21, U Block, DLF Phase 3, Gurgaon</t>
  </si>
  <si>
    <t>Fomads,U-25/27, Ground Floor, DLF Phase 3, Gurgaon</t>
  </si>
  <si>
    <t>Deez Biryani &amp; Kebabs,S-27/17, Nathupura, DLF Phase 3, Gurgaon</t>
  </si>
  <si>
    <t>Crazy Bhukkhad,U-80, DLF Phase 3, Gurgaon</t>
  </si>
  <si>
    <t>China Gatherings,U-75/52, Near RBS Building, DLF Phase 3, Gurgaon</t>
  </si>
  <si>
    <t>Burger Hut,U-6/50, Near Yashwant Department Store, DLF Phase 3, Gurgaon</t>
  </si>
  <si>
    <t>Bake-a-boo,U 55, DLF Phase 3, Gurgaon</t>
  </si>
  <si>
    <t>Mexican, American, Healthy Food</t>
  </si>
  <si>
    <t>Caterspoint,S-27/11, DLF Phase 3, Gurgaon</t>
  </si>
  <si>
    <t>Yo Yo China Town,S 31A/1, Near St. Stephen's Hospital, DLF Phase 3, Gurgaon</t>
  </si>
  <si>
    <t>Welcome Cafeteria,U-8/36, DLF Phase 3, Gurgaon</t>
  </si>
  <si>
    <t>North Indian, Biryani, Fast Food, Chinese</t>
  </si>
  <si>
    <t>Uncle's Cafe,75, Behind RBS, DLF Phase 3, Gurgaon</t>
  </si>
  <si>
    <t>Tpot,Rapid Metro Phase 3, DLF Phase 3, Gurgaon</t>
  </si>
  <si>
    <t>Tobasco Kitchen,U-9/1, DLF Phase 3, Gurgaon</t>
  </si>
  <si>
    <t>Theka Desi Khaana,Shop U-16/64, DLF Phase 3, Gurgaon</t>
  </si>
  <si>
    <t>The Royal,1st Floor, Rapid Metro Station, DLF Phase 3, Gurgaon</t>
  </si>
  <si>
    <t>The Paradise Biryani,Pink Town House Market, DLF Phase 3, Gurgaon</t>
  </si>
  <si>
    <t>Tawa N Tandoor,U-16/10 DLF Phase 3, Gurgaon</t>
  </si>
  <si>
    <t>Tandoor on The Way,U-8/45, Near Rapid Metro Station, DLF Phase 3, Gurgaon</t>
  </si>
  <si>
    <t>Surprise O Meal,T-20/18, DLF Phase 3, Gurgaon</t>
  </si>
  <si>
    <t>North Indian, Greek, Mughlai</t>
  </si>
  <si>
    <t>Smokey Pan,Shop U1/48 ,DLF Phase 3, Gurgaon</t>
  </si>
  <si>
    <t>Shree Bikaner Misthan Bhandar,U-5/50, Road 16, DLF Phase 3, Gurgaon</t>
  </si>
  <si>
    <t>Roll's Royce,U-9/28, DLF Phase 3, Gurgaon</t>
  </si>
  <si>
    <t>Rasoi,Shop 11, Nathupur Road, DLF Phase 3, Gurgaon</t>
  </si>
  <si>
    <t>Punjabi Zaika,Shop 2, Nathupur Road, Opposite Crossroad Complex, DLF Phase 3, Gurgaon</t>
  </si>
  <si>
    <t>Plan B,Opposite City Court, Near Rapid Metro Station, DLF Phase 3, Gurgaon</t>
  </si>
  <si>
    <t>Nikhil Food Point,U-69/3, DLF Phase 3, Gurgaon</t>
  </si>
  <si>
    <t>Megha Vaishno Dhaba,U-21/1, Road 15, Near Mother Dairy, DLF Phase 3, Gurgaon</t>
  </si>
  <si>
    <t>Kusum Rolls,U-1/9, DLF Phase 3, Gurgaon</t>
  </si>
  <si>
    <t>Jetha Lal Ka Dhabha,Road 9, U-9/50, DLF Phase 3, Gurgaon</t>
  </si>
  <si>
    <t>Indian Home Food,U-2/42, Opposite Central Bank ATM, DLF Phase 3, Gurgaon</t>
  </si>
  <si>
    <t>Idliss,U-10/1, DLF Phase 3, Gurgaon</t>
  </si>
  <si>
    <t>Gurgaon Hights,E-04, EWS Complex, Belverde Palace, Main U 16 Road, DLF Phase 3, Gurgaon</t>
  </si>
  <si>
    <t>Grandma's Kitchen,16/26, U Block, DLF Phase 3, Gurgaon</t>
  </si>
  <si>
    <t>Goli Vada Pav No. 1,Near U Block, Rapid Metro Station, DLF Phase 3, Gurgaon</t>
  </si>
  <si>
    <t>Foodies Nation,U-10/25, DLF phase 3, Gurgaon, Haryana-122001, DLF Phase 3, Gurgaon</t>
  </si>
  <si>
    <t>Foodaucity - Bum Bum Bholey Ke Chole Bhature,Near Rapid Metro, DLF Phase 3, Gurgaon</t>
  </si>
  <si>
    <t>Deepak Rasoi,U-54/21, DLF Phase 3, Gurgaon</t>
  </si>
  <si>
    <t>Dabba Meat,U Block 1/16, DLF Phase 3, Gurgaon</t>
  </si>
  <si>
    <t>Crust N Cakes,DLF Phase 3, Gurgaon</t>
  </si>
  <si>
    <t>Chennai Express,1st Floor, Near Phase 3 Rapid Metro Station, DLF Phase 3, Gurgaon</t>
  </si>
  <si>
    <t>Chateau Garlic,DLF Phase 3, Gurgaon</t>
  </si>
  <si>
    <t>Cakes Degree,U 44/31-1, DLF Phase 3, Gurgaon</t>
  </si>
  <si>
    <t>Cake Point,S-27/9 H, DLF Phase 3, Gurgaon</t>
  </si>
  <si>
    <t>Cake Point,U-1/29, DLF Phase 3, Gurgaon</t>
  </si>
  <si>
    <t>Cake On Wheels,S-27/9, The Village Super Mart, Opposite Pullman Hotel, DLF Phase 3, Gurgaon</t>
  </si>
  <si>
    <t>Cake 24x7,S-27/9, Shop  5, DLF Phase 3, Gurgaon</t>
  </si>
  <si>
    <t>Cafe, Street Food</t>
  </si>
  <si>
    <t>Cafe Du Rendezvous,Shop 12 &amp; 13, U-25/31A, Pink Town House Road, Opposite Shemrock School, DLF Phase 3, Gurgaon</t>
  </si>
  <si>
    <t>Cafe Coffee Day,IBP Petrol Pump, Nathupur, DLF Phase 3, Gurgaon</t>
  </si>
  <si>
    <t>Cafe Coffee Day,Cyber Green, Nathupur, DLF Phase 3, Gurgaon</t>
  </si>
  <si>
    <t>Bro's Kitchenette,67/53/54, DLF Phase 3, Gurgaon</t>
  </si>
  <si>
    <t>Biryani 365,U/15/27, DLF Phase 3, Gurgaon</t>
  </si>
  <si>
    <t>Banke Bihari Bhojanalay,U-8/26, DLF Phase 3, Gurgaon</t>
  </si>
  <si>
    <t>Apni Rasoi,U 1/52-53, DLF Phase 3, Gurgaon</t>
  </si>
  <si>
    <t>Anandum,S 31/1, Main Road, Near St. Stephen's Hospital, DLF Phase 3, Gurgaon</t>
  </si>
  <si>
    <t>A 1 - Snacks and food corner,Shop 2, U-73, DLF Phase 3, Gurgaon</t>
  </si>
  <si>
    <t>DLF Phase 2, Gurgaon</t>
  </si>
  <si>
    <t>DLF Phase 2</t>
  </si>
  <si>
    <t>Unique Food Hut,M 9, DLF Phase 2, Gurgaon</t>
  </si>
  <si>
    <t>Shama Chicken Corner,K-7/41A, DLF Phase 2, Gurgaon</t>
  </si>
  <si>
    <t>Prabhat Fast Food Corner,Opposite Plot 14, Sector 18, Near DLF Phase 2, Gurgaon</t>
  </si>
  <si>
    <t>Pao King,K-13/3, DLF Phase 2, Gurgaon</t>
  </si>
  <si>
    <t>Mahek By Greenz,A 201, Belvedere Towers, DLF Phase 2, Gurgaon</t>
  </si>
  <si>
    <t>Good Food,DLF Phase 2, Gurgaon</t>
  </si>
  <si>
    <t>Corp Kitchen,J 10/7, DLF Phase 2, Gurgaon</t>
  </si>
  <si>
    <t>Chefoncalls,N4/19,  N-Block, DLF Phase 2, Gurgaon</t>
  </si>
  <si>
    <t>Ashoka Snacks Corner,Opposite 15 Dakshin Marg, DLF Phase 2, Gurgaon</t>
  </si>
  <si>
    <t>Angrezee Choupal,N Block, DLF Phase 2, Gurgaon</t>
  </si>
  <si>
    <t>DLF Phase 1, Gurgaon</t>
  </si>
  <si>
    <t>DLF Phase 1</t>
  </si>
  <si>
    <t>Yo! Dimsum,Shopping Mall, Arjun Marg, DLF Phase 1, Gurgaon</t>
  </si>
  <si>
    <t>Sona Bridge Hotel,F-9/14, DLF Phase 1, Gurgaon</t>
  </si>
  <si>
    <t>High On Tea,3rd Floor, DLF Mega Mall, DLF Phase 1, Gurgaon</t>
  </si>
  <si>
    <t>Eggzellent,Plot H-16/6, DLF Phase 1, Gurgaon</t>
  </si>
  <si>
    <t>Sushi Haus,16/6, H Block, DLF Phase 1, Gurgaon</t>
  </si>
  <si>
    <t>Rawleaf,DLF Phase 1, Gurgaon</t>
  </si>
  <si>
    <t>Pita Pit,DLF Phase 1, Gurgaon</t>
  </si>
  <si>
    <t>Captain Grub,DLF Phase 1, Gurgaon</t>
  </si>
  <si>
    <t>Biryani By Kilo,H-16/6, Ground Floor, DLF Phase 1, Gurgaon</t>
  </si>
  <si>
    <t>Beyond Breads,Behind DT Mega Mall, DLF Phase 1, Gurgaon</t>
  </si>
  <si>
    <t>Asian Haus,16/6, H Block, DLF Phase 1, Gurgaon</t>
  </si>
  <si>
    <t>Continental, Italian, Pizza, Asian</t>
  </si>
  <si>
    <t>Twigly,H Block, DLF Phase 1, Gurgaon</t>
  </si>
  <si>
    <t>Weird Time Food,DLF Phase 1, Gurgaon</t>
  </si>
  <si>
    <t>The Rolling Pin Bakery,C-9/9-D, DLF Phase 1, Gurgaon</t>
  </si>
  <si>
    <t>Subway,D-144, Shopping Mall, Arjun Marg, DLF Phase 1, Gurgaon</t>
  </si>
  <si>
    <t>Sama Chicken Biryani,2020, Main Road, Near Union Bank, Saraswati Vihar, DLF Phase 1, Gurgaon</t>
  </si>
  <si>
    <t>Roti Boti,Pillar No. 12, Opposite Sikanderpur Rapid Metro Station,DLF Phase 1 Road</t>
  </si>
  <si>
    <t>Night Food Xprs,DLF Phase 1, Gurgaon</t>
  </si>
  <si>
    <t>Masala Ville,DLF Phase 1, Gurgaon</t>
  </si>
  <si>
    <t>Makhmali Kebabs,Arjun Marg Market, DLF Phase 1, Gurgaon</t>
  </si>
  <si>
    <t>Kangri,A Block, DLF Phase 1, Gurgaon</t>
  </si>
  <si>
    <t>K Raga's,A-55/12, Behind DT Mega Mall, DLF Phase 1, Gurgaon</t>
  </si>
  <si>
    <t>Chinese, Mexican, Fast Food, Continental</t>
  </si>
  <si>
    <t>GenY Cuisines,A-55/2, Near DLF Mega Mall, DLF Phase 1, Gurgaon</t>
  </si>
  <si>
    <t>Frontier,D-89, Shopping Mall, Arjun Marg, DLF Phase 1, Gurgaon</t>
  </si>
  <si>
    <t>Eat All Nite,H Block, DLF Phase 1, Gurgaon</t>
  </si>
  <si>
    <t>Beverages, Juices</t>
  </si>
  <si>
    <t>Drinks Come True,B-5/8, Near Qutab Plaza, DLF Phase 1, Gurgaon</t>
  </si>
  <si>
    <t>Burmese, Chinese, Thai</t>
  </si>
  <si>
    <t>Burmese Kitchen Plus,DLF Phase 1, Gurgaon</t>
  </si>
  <si>
    <t>DLF Mega Mall, DLF Phase 1, Gurgaon</t>
  </si>
  <si>
    <t>DLF Mega Mall, DLF Phase 1</t>
  </si>
  <si>
    <t>KFC,MS-44, Upper Ground Floor, DLF Mega Mall, DLF Phase 1, Gurgaon</t>
  </si>
  <si>
    <t>Baskin Robbins,Ground Floor, DLF Mega Mall, DLF Phase 1, Gurgaon</t>
  </si>
  <si>
    <t>Wai Yu Mun Ching,5, Food Court, 3rd Floor, DLF Mega Mall, DLF Phase 1, Gurgaon</t>
  </si>
  <si>
    <t>North Indian, Continental, Chinese, Japanese, Italian, Thai</t>
  </si>
  <si>
    <t>7 Barrel Brew Pub,242A &amp; 242B, 1st &amp; 2nd Floor, DLF Mega Mall, DLF Phase 1, Gurgaon</t>
  </si>
  <si>
    <t>Viva Hyderabad,Food Court, 3rd Floor, DLF Mega Mall, DLF Phase 1, Gurgaon</t>
  </si>
  <si>
    <t>Subway,Food Court, 3rd Floor, DLF Mega Mall, DLF Phase 1, Gurgaon</t>
  </si>
  <si>
    <t>Sonya Bakery Cafe,Lower Ground Floor, DLF Mega Mall, DLF Phase 1, Gurgaon</t>
  </si>
  <si>
    <t>Sibang Bakery,First Floor, DLF Mega Mall, DLF Phase 1, Gurgaon</t>
  </si>
  <si>
    <t>Pizza Hut Delivery,Ground Floor, DLF Mega Mall, DLF Phase 1, Gurgaon</t>
  </si>
  <si>
    <t>Parantha Gurus,5, Food Court, 3rd Floor, DLF Mega Mall, DLF Phase 1, Gurgaon</t>
  </si>
  <si>
    <t>McDonald's,314-315, Food Court, 3rd Floor, DLF Mega Mall, DLF Phase 1, Gurgaon</t>
  </si>
  <si>
    <t>Italiano,7, Food Court, 3rd Floor, DLF Mega Mall, DLF Phase 1, Gurgaon</t>
  </si>
  <si>
    <t>Domino's Pizza,Food Court, 3rd Floor, DLF Mega Mall, DLF Phase 1, Gurgaon</t>
  </si>
  <si>
    <t>Cafe Coffee Day,Upper Ground Floor, DLF Mega Mall, DLF Phase 1, Gurgaon</t>
  </si>
  <si>
    <t>Barista,Lower Ground Floor, DLF Mega Mall, DLF Phase 1, Gurgaon</t>
  </si>
  <si>
    <t>Finger Food, North Indian, Italian, European, Continental</t>
  </si>
  <si>
    <t>DLF Galleria, DLF Phase 4, Gurgaon</t>
  </si>
  <si>
    <t>DLF Galleria, DLF Phase 4</t>
  </si>
  <si>
    <t>Uptown Fresh Beer Cafe,106, DLF Galleria, DLF Phase 4, Gurgaon</t>
  </si>
  <si>
    <t>Fork with Stick,SF-12, 1st Floor, DLF Galleria Market, DLF Phase 4, Gurgaon</t>
  </si>
  <si>
    <t>Beverages, Salad</t>
  </si>
  <si>
    <t>Crudo Juicery,SF-85, Galleria Market, DLF Phase 4, Gurgaon</t>
  </si>
  <si>
    <t>Sugar &amp; Spice - Le Marche,SG-84 &amp; 85, DLF Galleria, DLF Phase 4, Gurgaon</t>
  </si>
  <si>
    <t>The Breakfast Club,SF-35, 1st Floor, DLF Galleria Market, DLF Phase 4, Gurgaon</t>
  </si>
  <si>
    <t>Le Marche Sugar &amp; Spice Cafe,105, Ground Floor, DLF Galleria Market, DLF Phase 4, Gurgaon</t>
  </si>
  <si>
    <t>Lazeez Food,SF-124 &amp; SG - 48, DLF Galleria, DLF Phase 4, Gurgaon</t>
  </si>
  <si>
    <t>L'Opera,22, DLF Galleria, DLF Phase 4, Gurgaon</t>
  </si>
  <si>
    <t>Instapizza,SF-008, DLF Galleria, DLF Phase 4, Gurgaon</t>
  </si>
  <si>
    <t>Dimsum &amp; Co.,1st Floor, SF 90, Galleria Market, DLF Phase 4, Gurgaon</t>
  </si>
  <si>
    <t>Street Food, Fast Food, North Indian</t>
  </si>
  <si>
    <t>Delhicacy,SF-14, 1st Floor, DLF Galleria, DLF Phase 4, Gurgaon</t>
  </si>
  <si>
    <t>Chef Style,SF 89-81, 1st Floor, DLF Galleria, DLF Phase 4, Gurgaon</t>
  </si>
  <si>
    <t>Chaat Chowk,SF-44, 1st Floor, DLF Galleria Market, DLF Phase 4, Gurgaon</t>
  </si>
  <si>
    <t>Burger Point,SF-27, DLF Galleria, DLF Phase 4, Gurgaon</t>
  </si>
  <si>
    <t>Subway,SG-102, Ground Floor, DLF Galleria, DLF Phase 4, Gurgaon</t>
  </si>
  <si>
    <t>Kwaliti,SF-71, 1st Floor, DLF Galleria, DLF Phase 4, Gurgaon</t>
  </si>
  <si>
    <t>Escape Terrace Bar Kitchen,R-2, Level 2, DLF Galleria, DLF Phase 4, Gurgaon</t>
  </si>
  <si>
    <t>DLF Cyber City, Gurgaon</t>
  </si>
  <si>
    <t>DLF Cyber City</t>
  </si>
  <si>
    <t>Indigo Delicatessen,UGF/B/2C, Building 10B, DLF Cyber Hub, Gurgaon, DLF Cyber City, Gurgaon</t>
  </si>
  <si>
    <t>Domino's Pizza,UGF/RTC 9, Building 8, Tower C, DLF- 2, DLF Cyber City, Gurgaon</t>
  </si>
  <si>
    <t>Nooba,Premises 2G, Building 10, Tower A, DLF Cyber City, Gurgaon</t>
  </si>
  <si>
    <t>Chaayos,Ground Floor, Tower B Atrium, Building 5, Near Indian Oil Petrol Pump, DLF Cyber City, Gurgaon</t>
  </si>
  <si>
    <t>Knight Rider,Near DLF Phase 2 Rapid Metro Station, DLF Cyber City, Gurgaon</t>
  </si>
  <si>
    <t>Cyber Hub, DLF Cyber City, Gurgaon</t>
  </si>
  <si>
    <t>Cyber Hub, DLF Cyber City</t>
  </si>
  <si>
    <t>The Grill Mill,Unit 1A, Ground Floor, Building 10, Tower C, DLF Cyber City, Gurgaon</t>
  </si>
  <si>
    <t>SodaBottleOpenerWala,3, Ground Floor, Cyber Hub, DLF Cyber City, Gurgaon</t>
  </si>
  <si>
    <t>American, Italian, Chinese</t>
  </si>
  <si>
    <t>Quaff,Tower B, Building 10, Cyber Hub, DLF Cyber City, Gurgaon</t>
  </si>
  <si>
    <t>Nando's,Cyber Hub, DLF Cyber City, Gurgaon</t>
  </si>
  <si>
    <t>Made In Punjab,6-7, Ground Floor, Cyber Hub, DLF Cyber City, Gurgaon</t>
  </si>
  <si>
    <t>Instapizza,Unit 2A, Building 10, Cyber Hub, DLF Cyber City, Gurgaon</t>
  </si>
  <si>
    <t>Mediterranean, Mexican, North Indian, American</t>
  </si>
  <si>
    <t>Hard Rock Cafe,Unit 4/5/104/105, R Block, Cyber Hub, DLF Cyber City, Gurgaon</t>
  </si>
  <si>
    <t>Farzi Cafe,7-8, Ground Floor, Cyber Hub, DLF Cyber City, Gurgaon</t>
  </si>
  <si>
    <t>Dhaba By Claridges,1st Floor, Cyber Hub, DLF Cyber City, Gurgaon</t>
  </si>
  <si>
    <t>Delifrance - The France Cafe Bakery,Building 10, Tower B,  Cyber Hub, DLF Cyber City, Gurgaon</t>
  </si>
  <si>
    <t>Cyber Hub Social,Cyber Hub, DLF Cyber City, Gurgaon</t>
  </si>
  <si>
    <t>Cafe Delhi Heights,Shop 10, Ground Floor, Cyber Hub, DLF Cyber City, Gurgaon</t>
  </si>
  <si>
    <t>The Wine Company,Cyber Hub, DLF Cyber City, Gurgaon</t>
  </si>
  <si>
    <t>Wendy's,2-A, UGF/A, Ground Floor, Building 10, Cyber Hub, DLF Cyber City, Gurgaon</t>
  </si>
  <si>
    <t>Theobroma,Ground Floor, Cyber Hub, DLF Cyber City, Gurgaon</t>
  </si>
  <si>
    <t>The People &amp; Co.,Ground Floor, DLF Cyber City, Gurgaon</t>
  </si>
  <si>
    <t>Taco Bell,Cyber Hub, DLF Cyber City, Gurgaon</t>
  </si>
  <si>
    <t>Mediterranean, European, American, North Indian</t>
  </si>
  <si>
    <t>Sutra Gastropub,201-202, Cyber Hub, DLF Cyber City, Gurgaon</t>
  </si>
  <si>
    <t>Starbucks,Ground Floor, Cyber Hub, DLF Cyber City, Gurgaon</t>
  </si>
  <si>
    <t>Smaaash,Cyber Hub, DLF Cyber City, Gurgaon</t>
  </si>
  <si>
    <t>Chinese, Japanese, Thai, Asian</t>
  </si>
  <si>
    <t>Rred Hot Asian Bistro,110, 1st Floor, Cyber Hub, DLF Cyber City, Gurgaon</t>
  </si>
  <si>
    <t>Red Mango,K-4B, Ground Floor, Cyber Hub, DLF Cyber City, Gurgaon</t>
  </si>
  <si>
    <t>Raasta,2nd Floor, Cyber Hub, DLF Cyber City, Gurgaon</t>
  </si>
  <si>
    <t>Pita Pit,K3-B, Ground Floor, Cyber Hub, DLF Cyber City, Gurgaon</t>
  </si>
  <si>
    <t>Olive Bistro,Shop 101, 1st Floor, Cyber Hub, DLF Cyber City, Gurgaon</t>
  </si>
  <si>
    <t>Oh! Calcutta,9, Ground Floor, Cyber Hub, Opposite Gateway Towers, DLF Cyber City, Gurgaon</t>
  </si>
  <si>
    <t>Not Just Paranthas,Shop 108, 1st Floor, Cyber Hub, DLF Cyber City, Gurgaon</t>
  </si>
  <si>
    <t>Krispy Kreme,K-4/A, Ground Floor, Cyber Hub, DLF Cyber City, Gurgaon</t>
  </si>
  <si>
    <t>Italiano,Cyber Hub, DLF Cyber City, Gurgaon</t>
  </si>
  <si>
    <t>Holy Smoke,103, 1st Floor, Cyber Hub, DLF Cyber City, Gurgaon</t>
  </si>
  <si>
    <t>Dunkin' Donuts,K-3A, Cyber Hub, Phase 2, DLF Cyber City, Gurgaon</t>
  </si>
  <si>
    <t>Circus,Cyber Hub, DLF Cyber City, Gurgaon</t>
  </si>
  <si>
    <t>Cherry Comet,K-5/A, Near Building 8-B Entrance, Cyber hub, DLF Cyber City, Gurgaon</t>
  </si>
  <si>
    <t>Chai Point,K-5, Cyber Hub, DLF Cyber City, Gurgaon</t>
  </si>
  <si>
    <t>California Pizza Kitchen,11, Cyber Hub, DLF Cyber City, Gurgaon</t>
  </si>
  <si>
    <t>Au Bon Pain,K-1, Ground Floor, Near Building 8, Cyber Hub, DLF Cyber City, Gurgaon</t>
  </si>
  <si>
    <t>Cafe, Italian, Pizza</t>
  </si>
  <si>
    <t>Amici Cafe,Shop 15, Ground Floor, Cyber Hub, DLF Cyber City, Gurgaon</t>
  </si>
  <si>
    <t>Chinese, Japanese, Sushi</t>
  </si>
  <si>
    <t>Yum Yum Cha,Cyber Hub, DLF Cyber City, Gurgaon</t>
  </si>
  <si>
    <t>Persian, Arabian, Lebanese, North Indian</t>
  </si>
  <si>
    <t>Pier 38,Shop 106-107, Cyber Hub, DLF Cyber City, Gurgaon</t>
  </si>
  <si>
    <t>Asian, Burmese</t>
  </si>
  <si>
    <t>Burma Burma,Ground Floor, Shop 6, Building 8, Tower C, Cyber Hub, DLF Cyber City, Gurgaon</t>
  </si>
  <si>
    <t>American, Mexican</t>
  </si>
  <si>
    <t>Fatburger,102, 1st Floor, Cyber Hub, DLF Cyber City, Gurgaon</t>
  </si>
  <si>
    <t>Cyber Greens, DLF Cyber City, Gurgaon</t>
  </si>
  <si>
    <t>Cyber Greens, DLF Cyber City</t>
  </si>
  <si>
    <t>Isabella,KG-5 C, Ground Floor, Tower C, Cyber Greens, DLF Cyber City, Gurgaon</t>
  </si>
  <si>
    <t>Crowne Plaza, Sector 29, Gurgaon</t>
  </si>
  <si>
    <t>Crowne Plaza, Sector 29</t>
  </si>
  <si>
    <t>Wildfire - Crowne Plaza,Crowne Plaza, National Highway 8, Sector 29, Gurgaon</t>
  </si>
  <si>
    <t>Cafe G - Crowne Plaza,Crowne Plaza, NH-8, Sector 29, Gurgaon</t>
  </si>
  <si>
    <t>Continental, European, Asian, North Indian, Chinese, Italian</t>
  </si>
  <si>
    <t>Cross Point Mall, DLF Phase 4, Gurgaon</t>
  </si>
  <si>
    <t>Cross Point Mall, DLF Phase 4</t>
  </si>
  <si>
    <t>Nowhere Terrace Brewpub Cafe,2nd Floor, Cross Point Mall, Galleria Market DLF Phase 4, Gurgaon</t>
  </si>
  <si>
    <t>Mediterranean, Continental</t>
  </si>
  <si>
    <t>Culture Cafe,2nd Floor, Cross Point Mall, DLF Phase 4, Gurgaon</t>
  </si>
  <si>
    <t>Continental, North Indian, Chinese, Italian</t>
  </si>
  <si>
    <t>Bunker,Shop 204-206, Cross Point Mall, DLF Phase 4, Gurgaon</t>
  </si>
  <si>
    <t>Big Wong XL,116, 117, &amp; 130, 1st Floor, Cross Point Mall, DLF Phase 4, Gurgaon</t>
  </si>
  <si>
    <t>Tughlaq,Shop 217, 2nd Floor, Cross Point Mall, DLF Phase 4, Gurgaon</t>
  </si>
  <si>
    <t>The Pint Room,1st Floor, Cross Point Mall, DLF Phase 4, Gurgaon</t>
  </si>
  <si>
    <t>Khyen Chyen,G 11, DLF Cross Point Mall, Opposite Galleria Market, DLF Phase 4, Gurgaon</t>
  </si>
  <si>
    <t>Cafe, Belgian</t>
  </si>
  <si>
    <t>Di Ghent Boulangerie,Shop 212/214, Level 2, Cross Point Mall, DLF Phase 4, Gurgaon</t>
  </si>
  <si>
    <t>Courtyard by Marriott, Sushant Lok, Gurgaon</t>
  </si>
  <si>
    <t>Courtyard by Marriott, Sushant Lok</t>
  </si>
  <si>
    <t>Courtyard Grill - Courtyard by Marriott,Courtyard by Marriott, Plot 27 B, Sushant Lok 1, Sushant Lok, Gurgaon</t>
  </si>
  <si>
    <t>Downtown Kitchen &amp; Bar - Courtyard by Marriott,Courtyard by Marriott, Plot 27 B, Sushant Lok 1, Sushant Lok, Gurgaon</t>
  </si>
  <si>
    <t>Country Inn &amp; Suites, Sohna Road, Gurgaon</t>
  </si>
  <si>
    <t>Country Inn &amp; Suites, Sohna Road</t>
  </si>
  <si>
    <t>Mosaic - Country Inn &amp; Suites By Carlson,Country Inn &amp; Suites By Carlson, 10th KM Stone, Bhondsi, Sohna Road, Gurgaon</t>
  </si>
  <si>
    <t>Country Inn &amp; Suites By Carlson, Udyog Vihar, Gurgaon</t>
  </si>
  <si>
    <t>Country Inn &amp; Suites By Carlson, Udyog Vihar</t>
  </si>
  <si>
    <t>Big Shot Bar - Country Inn &amp; Suites,Country Inn &amp; Suites By Carlson, 406, Phase 3, Udyog Vihar, Gurgaon</t>
  </si>
  <si>
    <t>Country Inn &amp; Suites by Carlson, Sector 12, Gurgaon</t>
  </si>
  <si>
    <t>Country Inn &amp; Suites by Carlson, Sector 12</t>
  </si>
  <si>
    <t>Mosaic - Country Inn &amp; Suites by Carlson,Country Inn &amp; Suites by Carlson, Old Delhi Gurgaon Road, Sector 12, Gurgaon</t>
  </si>
  <si>
    <t>60 ML - Country Inn &amp; Suites by Carlson,Country Inn &amp; Suites by Carlson, Old Delhi Gurgaon Road, Sector 12, Gurgaon</t>
  </si>
  <si>
    <t>Country Inn &amp; Suites by Carlson, Gurgaon, Gurgaon</t>
  </si>
  <si>
    <t>Country Inn &amp; Suites by Carlson, Gurgaon</t>
  </si>
  <si>
    <t>Mosaic - Country Inn &amp; Suites,Country Inn &amp; Suites by Carlson, Sector 29, Gurgaon</t>
  </si>
  <si>
    <t>Central Plaza Mall, Golf Course Road, Gurgaon</t>
  </si>
  <si>
    <t>Central Plaza Mall, Golf Course Road</t>
  </si>
  <si>
    <t>Chaayos,13 &amp; 28, Central Plaza, Golf Course Road, Gurgaon</t>
  </si>
  <si>
    <t>Faaso's,Shop 18, Ground Floor, Central Plaza Mall, Golf Course Road, Gurgaon</t>
  </si>
  <si>
    <t>BBQ Factory,Ground Floor 1, Central Plaza Mall, Golf Course Road, Gurgaon</t>
  </si>
  <si>
    <t>Chinese, Thai, North Indian, Japanese</t>
  </si>
  <si>
    <t>Asian Bistro,F10/F11, Central Plaza Mall, Golf Course Road, Gurgaon</t>
  </si>
  <si>
    <t>Subway,G-6, Central Plaza Mall, Golf Course Road, Gurgaon</t>
  </si>
  <si>
    <t>Shawarma House,2, Central Plaza Mall, Golf Course Road, Gurgaon</t>
  </si>
  <si>
    <t>Italian, Pizza, Lebanese</t>
  </si>
  <si>
    <t>PizzaVito,Ground Floor, Central Plaza Mall, Golf Course Road, Gurgaon</t>
  </si>
  <si>
    <t>Giani,GF-11, Central Plaza Mall, Golf Course Road, Gurgaon</t>
  </si>
  <si>
    <t>Domino's Pizza,G-4/5, Central Plaza Mall, Golf Course Road, Gurgaon</t>
  </si>
  <si>
    <t>Behrouz Biryani,Sector 53, Gurgaon</t>
  </si>
  <si>
    <t>Central Arcade, DLF Phase 2, Gurgaon, Gurgaon</t>
  </si>
  <si>
    <t>Central Arcade, DLF Phase 2, Gurgaon</t>
  </si>
  <si>
    <t>Bisque Bakery,133/134, Central Arcade, DLF Phase 2, Gurgaon</t>
  </si>
  <si>
    <t>Best Western Skycity Hotel, Sector 15, Gurgaon, Gurgaon</t>
  </si>
  <si>
    <t>Best Western Skycity Hotel, Sector 15, Gurgaon</t>
  </si>
  <si>
    <t>Lattitude - Skycity Hotel,Best Western Skycity Hotel, 1, Old Judicial Complex, Sector 15, Gurgaon</t>
  </si>
  <si>
    <t>Club Tokyo - Best Western Skycity Hotel,Best Western Skycity Hotel, 1 Old Judicial Complex, Sector 15, Gurgaon</t>
  </si>
  <si>
    <t>Ardee City, Gurgaon</t>
  </si>
  <si>
    <t>Ardee City</t>
  </si>
  <si>
    <t>The Burger Chef,C Block, Sector 52, Ardee City, Gurgaon</t>
  </si>
  <si>
    <t>Tanishk Gourmet Indian,VPO, Wazirabad, Sector 52, Ardee City, Gurgaon</t>
  </si>
  <si>
    <t>Solty Hotel,Mata Road, Wazirabad, Ardee City, Gurgaon</t>
  </si>
  <si>
    <t>Sardarji Chicken Point,C Block, Near Walking Park, Ardee City, Gurgaon</t>
  </si>
  <si>
    <t>OMG Tiffinz,1797, Gate 3, Opposite Block D-10, Sector 52, Ardee City, Gurgaon</t>
  </si>
  <si>
    <t>South Indian, Street Food</t>
  </si>
  <si>
    <t>OMG Kitchenz,Opposite Block D-10, Sector 52, Ardee City, Gurgaon</t>
  </si>
  <si>
    <t>Narayan Fast Food Home,Vohra Market, Near Government School, Ardee City, Gurgaon</t>
  </si>
  <si>
    <t>Lavi Foji Dhaba,Shop 4, B Block, Vicky Market, Ardee City, Gurgaon</t>
  </si>
  <si>
    <t>Late Night Food,Ardee City, Gurgaon</t>
  </si>
  <si>
    <t>Gopi Sweets &amp; Caters,Vohra Market, Near Government School, Ardee City, Gurgaon</t>
  </si>
  <si>
    <t>Good to Go,D12/12b, Ardee City, Gurgaon</t>
  </si>
  <si>
    <t>Costa Coffee,Ground Floor, Artemis Hospital, Sector 51, Ardee City, Gurgaon</t>
  </si>
  <si>
    <t>Chimney - The Takeaway,C-51, Sector 52, Ardee City, Gurgaon</t>
  </si>
  <si>
    <t>Ancient Spice,Ardee City, Gurgaon</t>
  </si>
  <si>
    <t>Aha Bites,Shop 19, Baba Chitru Complex, Sector 52, Near, Ardee City, Gurgaon</t>
  </si>
  <si>
    <t>South Indian, Chinese, Mughlai</t>
  </si>
  <si>
    <t>Achoos Food Corner,Vohra Market, Near Government School, Ardee City, Gurgaon</t>
  </si>
  <si>
    <t>The Fresh Chicken Store,C Block Market, Sector 52, Ardee City, Gurgaon</t>
  </si>
  <si>
    <t>Pizza, Desserts</t>
  </si>
  <si>
    <t>Rocketchefs,IOCL Petrol Pump, Ardee City, Gurgaon</t>
  </si>
  <si>
    <t>Japanese, Thai, Chinese</t>
  </si>
  <si>
    <t>Red,5, Sector 52 A, Near Ardee City, Gurgaon</t>
  </si>
  <si>
    <t>Ansal Plaza Mall, Palam Vihar, Gurgaon</t>
  </si>
  <si>
    <t>Ansal Plaza Mall, Palam Vihar</t>
  </si>
  <si>
    <t>Mx Corn,Ground Floor, Ansal Plaza Mall, Palam Vihar, Gurgaon</t>
  </si>
  <si>
    <t>Yo! Dimsum,Ground Floor, Ansal Plaza Mall, Palam Vihar, Gurgaon</t>
  </si>
  <si>
    <t>Kwality Wall's Swirl's,Ground Floor, Ansal Plaza Mall, Palam Vihar, Gurgaon</t>
  </si>
  <si>
    <t>Cakes &amp; More,27, Ground Floor, Ansal Plaza Mall, Palam Vihar, Gurgaon</t>
  </si>
  <si>
    <t>South Indian, Seafood, Kerala</t>
  </si>
  <si>
    <t>Ambience Mall, Gurgaon, Gurgaon</t>
  </si>
  <si>
    <t>Ambience Mall, Gurgaon</t>
  </si>
  <si>
    <t>Zambar,3rd Floor, Ambience Mall, Gurgaon</t>
  </si>
  <si>
    <t>Punjab Grill,3rd Floor, Ambience Mall, Gurgaon</t>
  </si>
  <si>
    <t xml:space="preserve"> ILD Trade Centre Mall, Sohna Road, Gurgaon</t>
  </si>
  <si>
    <t xml:space="preserve"> ILD Trade Centre Mall, Sohna Road</t>
  </si>
  <si>
    <t>Pind Balluchi,112/112-A, 1st Floor, ILD Trade Centre, Near Subhash Chowk, Sohna Road, Gurgaon</t>
  </si>
  <si>
    <t>K Lab,Shop GF-18, ILD Trade Centre, Sector 47, Near Sohna Road, Gurgaon</t>
  </si>
  <si>
    <t>Vagator, Goa</t>
  </si>
  <si>
    <t>Vagator</t>
  </si>
  <si>
    <t>Antares,Small Vagator Beach, Ozran, Vagator, Goa</t>
  </si>
  <si>
    <t>Goa</t>
  </si>
  <si>
    <t>Continental, Goan, Seafood, North Indian</t>
  </si>
  <si>
    <t>Panaji, Goa</t>
  </si>
  <si>
    <t>Panaji</t>
  </si>
  <si>
    <t>The Fisherman's Wharf,D. B. Bandodkar Road, Campal, Panaji, Goa</t>
  </si>
  <si>
    <t>Cafe Al Fresco by Cantina Bodega,Sunaparanta Centre For The Arts, Altinho, Panaji, Goa</t>
  </si>
  <si>
    <t>Seafood, Continental, European, German</t>
  </si>
  <si>
    <t>The Black Sheep Bistro,Swami Vivekanand Road, Near ICICI Bank, Panaji, Goa</t>
  </si>
  <si>
    <t>Goan, Seafood, North Indian</t>
  </si>
  <si>
    <t>Ritz Classic,1st Floor, Vagle Vision, 18th June Road, Panaji, Goa</t>
  </si>
  <si>
    <t>Nerul, Goa</t>
  </si>
  <si>
    <t>Nerul</t>
  </si>
  <si>
    <t>LPK Waterfront,Near Bank Of India, Bhatiwado, Nerul, Goa</t>
  </si>
  <si>
    <t>Cavelossim, Goa</t>
  </si>
  <si>
    <t>Cavelossim</t>
  </si>
  <si>
    <t>The Fisherman's Wharf,Before The Leela, Mobor, Cavelossim, Goa</t>
  </si>
  <si>
    <t>Goan, Seafood, Chinese</t>
  </si>
  <si>
    <t>Candolim, Goa</t>
  </si>
  <si>
    <t>Candolim</t>
  </si>
  <si>
    <t>Calamari,Dando Beach, Opposite Santana Beach Resort, Candolim, Goa</t>
  </si>
  <si>
    <t>Goan, North Indian, Chinese</t>
  </si>
  <si>
    <t>Fisherman's Cove,Main Candolim Road, Titos Vaddo, Candolim, Goa</t>
  </si>
  <si>
    <t>North Indian, Continental, Goan</t>
  </si>
  <si>
    <t>Calangute Beach, Calangute, Goa</t>
  </si>
  <si>
    <t>Calangute Beach, Calangute</t>
  </si>
  <si>
    <t>Souza Lobo,Calangute Beach, Calangute, Goa</t>
  </si>
  <si>
    <t>Italian, Continental, Goan</t>
  </si>
  <si>
    <t>Calangute, Goa</t>
  </si>
  <si>
    <t>Calangute</t>
  </si>
  <si>
    <t>Infantaria,5/181, Calangute Baga Junction, Calangute, Goa</t>
  </si>
  <si>
    <t>Goan, Seafood, Chinese, North Indian</t>
  </si>
  <si>
    <t>Betalbatim, Goa</t>
  </si>
  <si>
    <t>Betalbatim</t>
  </si>
  <si>
    <t>Martin's Corner,Ranvaddo, Salcete, Betalbatim, Goa</t>
  </si>
  <si>
    <t>Baga, Goa</t>
  </si>
  <si>
    <t>Baga</t>
  </si>
  <si>
    <t>Fat Fish,Agar Waddo, Calangute Arpora Road, Bardez, Baga, Goa</t>
  </si>
  <si>
    <t>North Indian, Continental, Chinese, Seafood</t>
  </si>
  <si>
    <t>Britto's Bar &amp; Restaurant,Baga Calangute, Bardez, Baga, Goa</t>
  </si>
  <si>
    <t>North Indian, Chinese, Continental, Goan, Seafood</t>
  </si>
  <si>
    <t>St. Anthony's,Baga Beach, Calangute-Baga Road, Baga, Goa</t>
  </si>
  <si>
    <t>Seafood, French</t>
  </si>
  <si>
    <t>Arambol, Goa</t>
  </si>
  <si>
    <t>Arambol</t>
  </si>
  <si>
    <t>La Plage,Aswem Beach, Near Papa Jolly Hotel, Aswem Road, Morjim, Arambol, Goa</t>
  </si>
  <si>
    <t>Continental, North Indian, Italian, Seafood, Goan</t>
  </si>
  <si>
    <t>Anjuna Beach, Anjuna, Goa</t>
  </si>
  <si>
    <t>Anjuna Beach, Anjuna</t>
  </si>
  <si>
    <t>Curlies,Anjuna Beach, Anjuna, Goa</t>
  </si>
  <si>
    <t>Anjuna, Goa</t>
  </si>
  <si>
    <t>Anjuna</t>
  </si>
  <si>
    <t>Club Cubana,82, Sim Waddo, Arpora Hill, Anjuna, Goa</t>
  </si>
  <si>
    <t>Burger Factory,Anjuna Main Road, Opposite Paradise Guest House, Anjuna, Goa</t>
  </si>
  <si>
    <t>Italian, French, Cafe</t>
  </si>
  <si>
    <t>Baba Au Rhum,1054, Sim Vaddo, Anjuna, Goa</t>
  </si>
  <si>
    <t>Surya Nagar, Ghaziabad</t>
  </si>
  <si>
    <t>Surya Nagar</t>
  </si>
  <si>
    <t>The Dosa King,Shop 4, B Block, Main Market, Opposite Vivek Vihar, Surya Nagar, Ghaziabad</t>
  </si>
  <si>
    <t>Ghaziabad</t>
  </si>
  <si>
    <t>Maini Restaurant,A Block Market, Surya Nagar, Ghaziabad</t>
  </si>
  <si>
    <t>Shipra Mall, Indirapuram, Ghaziabad</t>
  </si>
  <si>
    <t>Shipra Mall, Indirapuram</t>
  </si>
  <si>
    <t>Pind Balluchi,Shop 34-40, Level 3, Shipra Mall, Gulmohar Road, Indirapuram, Ghaziabad</t>
  </si>
  <si>
    <t>Haldiram's,Ground Floor, Shipra Mall, Gulmohar Road, Indirapuram, Ghaziabad</t>
  </si>
  <si>
    <t>Dunkin' Donuts,19 &amp; 50, Level 2, Shipra Mall, Indirapuram, Ghaziabad</t>
  </si>
  <si>
    <t>Mx Corn,Ground Floor, Shipra Mall, Indirapuram, Ghaziabad</t>
  </si>
  <si>
    <t>McDonald's,9, Shipra Mall, Indirapuram, Ghaziabad</t>
  </si>
  <si>
    <t>Let's Noodle,18, 2nd Floor, Shipra Mall, Gulmohar Road, Indirapuram, Ghaziabad</t>
  </si>
  <si>
    <t>Kebab Xpress,1, Food Court, 2nd Floor, Shipra Mall, Indirapuram, Ghaziabad</t>
  </si>
  <si>
    <t>Dosa X'press,Food Court, 2nd Floor, Shipra Mall, Indirapuram, Ghaziabad</t>
  </si>
  <si>
    <t>Domino's Pizza,Shop 18, Lower Ground, Shipra Mall, Indirapuram, Ghaziabad</t>
  </si>
  <si>
    <t>Costa Coffee,1st Floor, Shipra Mall, Gulmohar Road, Indirapuram, Ghaziabad</t>
  </si>
  <si>
    <t>Cinch,3rd Floor, Shipra Mall, Indirapuram, Ghaziabad</t>
  </si>
  <si>
    <t>Chinese X'Press,Bite Inn Food Court, 2nd Floor, Shipra Mall, Gulmohar Road, Indirapuram, Ghaziabad</t>
  </si>
  <si>
    <t>Cafe Coffee Day,1st Floor, Shipra Mall, Gulmohar Road, Indirapuram, Ghaziabad</t>
  </si>
  <si>
    <t>Burger King,Shop 18, Ground Floor, Shipra Mall, Vaibhav Khand, Indirapuram, Ghaziabad</t>
  </si>
  <si>
    <t>Baskin Robbins,1st Floor, Shipra Mall, Gulmohar Road, Indirapuram, Ghaziabad</t>
  </si>
  <si>
    <t>Barista,Ground Floor, Shipra Mall, Gulmohar Road, Indirapuram, Ghaziabad</t>
  </si>
  <si>
    <t>9 Mars Lounge,Level 3, Shipra Mall, Vaibhav Khand, Gulmohar Road, Indirapuram, Ghaziabad</t>
  </si>
  <si>
    <t>Kaushambi, Ghaziabad</t>
  </si>
  <si>
    <t>Kaushambi</t>
  </si>
  <si>
    <t>The Big Scoop,C 17, 1st Floor, Patparganj Industrial Area, Kaushambi, Ghaziabad</t>
  </si>
  <si>
    <t>Indirapuram, Ghaziabad</t>
  </si>
  <si>
    <t>Indirapuram</t>
  </si>
  <si>
    <t>Mitalis Kitchen,Mall Road, Ahinsha Khand ll, Near Shanti Gopal Hospital, Indirapuram, Ghaziabad</t>
  </si>
  <si>
    <t>Fast Food, Cafe, Desserts, Bakery</t>
  </si>
  <si>
    <t>Mr. Brown,C-1, Saya Zenith, Next to CISF Camp, Opposite Shipra Sun City, Indirapuram, Ghaziabad</t>
  </si>
  <si>
    <t>FoodByMom,Near Shipra Mall, Indirapuram, Ghaziabad</t>
  </si>
  <si>
    <t>Thakur Bakers,Shop 24, Regalia Heights, Shipra Suncity, Indirapuram, Ghaziabad</t>
  </si>
  <si>
    <t>Chaudhary Ke Mashhoor Paranthe,MB 48, Shipra Suncity, Indirapuram, Ghaziabad</t>
  </si>
  <si>
    <t>Vibe by The LaLit Traveller, Mathura Road, Faridabad</t>
  </si>
  <si>
    <t>Vibe by The LaLit Traveller, Mathura Road</t>
  </si>
  <si>
    <t>World Cafe - Vibe by The LaLiT Traveller,Vibe by The Lalit Traveller, 12/7, Sector 35, Faridabad</t>
  </si>
  <si>
    <t>Faridabad</t>
  </si>
  <si>
    <t>The Atrium, Suraj Kund, Faridabad</t>
  </si>
  <si>
    <t>The Atrium, Suraj Kund</t>
  </si>
  <si>
    <t>On The Rocks - The  Atrium,The Atrium Hotel, Shooting Range Road, Suraj Kund, Faridabad</t>
  </si>
  <si>
    <t>Bakers Delight - The Atrium,The Atrium Hotel, Shooting Range Road, Suraj Kund, Faridabad</t>
  </si>
  <si>
    <t>Suraj Kund, Faridabad</t>
  </si>
  <si>
    <t>Suraj Kund</t>
  </si>
  <si>
    <t>The Street- Curries &amp; Grills,57, EWA, Charmwood Village, Suraj Kund, Faridabad</t>
  </si>
  <si>
    <t>Tasty Bites,A-8, A-60 Feet Road, Pul Prahladpur, Suraj Kund, Faridabad</t>
  </si>
  <si>
    <t>Shankar Sweets,E 588, Mittal Colony, Pul Parahladpur, Suraj Kund Road, Faridabad, Suraj Kund, Faridabad</t>
  </si>
  <si>
    <t>Punjabii Tandoor,A-1559, Green Field Colony, Suraj Kund, Faridabad</t>
  </si>
  <si>
    <t>Med E Taste,1, Anangpur Chowk, Opposite Omaxe Forest &amp; Spa, Suraj Kund, Faridabad</t>
  </si>
  <si>
    <t>Finger Licious,Shop 5, Anangpur Chowk, Green Field, Opposite Apartments, Suraj Kund Road, Faridabad</t>
  </si>
  <si>
    <t>Da Pizza Zone,HR 62, CD 60 Foot Road, Pul Pehladpur, Near Sharma Market, New Delhi</t>
  </si>
  <si>
    <t>Fast Food, Chinese, Burger</t>
  </si>
  <si>
    <t>Burger Xpress,HR 62E, 60 Feet Road Pul Pehladpur, New Delhi</t>
  </si>
  <si>
    <t>Bikaner Sweets &amp; Bakers,A-1, Shiv Durga Vihar, Near Eros Garden, Suraj Kund, Faridabad</t>
  </si>
  <si>
    <t>Yummy Cake,285, DDA Flat, Suraj Kund Road, Pul Prahladpur, Suraj Kund, Faridabad</t>
  </si>
  <si>
    <t>Vrindavan Sweets &amp; Restaurant,A-3, Pul Prahladpur, Main Suraj Kund Road, Suraj Kund, Faridabad</t>
  </si>
  <si>
    <t>Spice Wok,B-147, Naveen Plaza, Sharma Market, Prahladpur, Suraj Kund, Faridabad</t>
  </si>
  <si>
    <t>Sardaar Ji Chaap &amp; Rolls,Opposite CNG Pump, Pul Prahladpur, Suraj Kund Road, Suraj Kund, Faridabad</t>
  </si>
  <si>
    <t>Rock Cafe,Near Anandvan, Opposite NHPC Society, Suraj Kund Road, Suraj Kund, Faridabad</t>
  </si>
  <si>
    <t>Pizza Street,A 34, Pul Pehladpur, Main Surajkund Road, Suraj Kund, Faridabad</t>
  </si>
  <si>
    <t>Italia Cafe by Aura,A-4, Pul Prahladpur, Suraj Kund Road, Suraj Kund, Faridabad</t>
  </si>
  <si>
    <t>D ART of Flavour,H-250, B/10, 60 Feet Road, Pul Prahladpur, Suraj Kund, Faridabad</t>
  </si>
  <si>
    <t>Bawarchi,HR-250, B/10, 60 Feet Road, Pul Prahladpur, Suraj Kund, Faridabad</t>
  </si>
  <si>
    <t>Aggarwal Sweets Centre,HR 1B, Pul Pehladpur, Main Suraj Kund Road, Suraj Kund, Faridabad</t>
  </si>
  <si>
    <t>SRS Mall, Sector 12, Faridabad, Faridabad</t>
  </si>
  <si>
    <t>SRS Mall, Sector 12, Faridabad</t>
  </si>
  <si>
    <t>Twin Brothers,Ground Floor, SRS Mall, City Centre, Sector 12, Faridabad</t>
  </si>
  <si>
    <t>Sector 9, Faridabad</t>
  </si>
  <si>
    <t>The Baking Treats N More,383, Sector 9, Faridabad</t>
  </si>
  <si>
    <t>Mom's Kitchen,SCF 218, Huda Market, Sector 9, Faridabad</t>
  </si>
  <si>
    <t>Green Chilly Chinese Food,Shop 100, Main HUDA Market, Sector 9, Faridabad</t>
  </si>
  <si>
    <t>Bake Your Dreamz,Sector 9, Faridabad</t>
  </si>
  <si>
    <t>The Hub,Huda Market, Sector 9, Faridabad</t>
  </si>
  <si>
    <t>Sector 86, Faridabad</t>
  </si>
  <si>
    <t>Sector 86</t>
  </si>
  <si>
    <t>Mister Mughal,Shop 16, BPTP Princess Park Shopping Arcade, Sector 86, Faridabad</t>
  </si>
  <si>
    <t>Urban Cuisine,Shop 2-4, Tigaon Road, Near Sai Dham Mandir, Sector 86, Faridabad</t>
  </si>
  <si>
    <t>The Grill Darbar,Shop 87, Near Omaxe Heights, Gate 2, Sector 86, Faridabad</t>
  </si>
  <si>
    <t>TCD Cake &amp; Bake,Shop 121, Sai Dham Road, Near Omaxe Chowk, Sector 86, Faridabad</t>
  </si>
  <si>
    <t>Tandoori Zaaika's,Tigaon Road, Near Omaxe, Sector 86, Faridabad</t>
  </si>
  <si>
    <t>Indian Gourmet,Plot 6, Tigaon Road, Sector 86, Faridabad</t>
  </si>
  <si>
    <t>Gupha,SRS Royal Hills, Near Club Sec 87, Sector 86, Faridabad</t>
  </si>
  <si>
    <t>Club Pizzeria,Shop 7, Sai Complex, Opposite Sai Dham, Tigaon Road, Sector 86, Faridabad</t>
  </si>
  <si>
    <t>Chaska Restaurant,Shop 72, Near Omaxe Heights, Gate 2, Sector 86, Faridabad</t>
  </si>
  <si>
    <t>Caramel,Omaxe Heights Club, Sector 86, Faridabad</t>
  </si>
  <si>
    <t>Anupam Sweets &amp; Restaurant,Sai Plaza, Opposite Sai Dham, Tigaon Road, Sector 86, Faridabad</t>
  </si>
  <si>
    <t>Sector 7, Faridabad</t>
  </si>
  <si>
    <t>Pizza Express,Shop 232, HUDA Market, Sector 7, Faridabad</t>
  </si>
  <si>
    <t>The Hunger End,Shop 2385, Sector 7A, Near Sector 7, Faridabad</t>
  </si>
  <si>
    <t>Standard Family Restaurant,31, Main Market, Sector 7, Faridabad</t>
  </si>
  <si>
    <t>Shree Bikaner Misthan Bhandar,21, HUDA Market, Sector 7, Faridabad</t>
  </si>
  <si>
    <t>Mithai, Bakery, Street Food, Chinese, South Indian</t>
  </si>
  <si>
    <t>Shree Bikaner Misthan Bhandar,2613, YMCA Road, Sector 7, Faridabad</t>
  </si>
  <si>
    <t>Shiv Saras Vyanjan,Shop 2398, Sector 7-A, Near, Sector 7, Faridabad</t>
  </si>
  <si>
    <t>Rama Vaishnav Bhojnalaya,Shop 140, Main Market, Sector 7, Faridabad</t>
  </si>
  <si>
    <t>Kaushik Bakery,SCF Complex 58, Huda Market, Sector 7, Faridabad</t>
  </si>
  <si>
    <t>Invitation Restaurant,SCF 68, HUDA Market, Sector 7, Faridabad</t>
  </si>
  <si>
    <t>Sector 49, Faridabad</t>
  </si>
  <si>
    <t>Sardar A Pure Meat Shop,Shop 5, Ground Floor, Achievers Mall, Near Sainik Colony, Sector 49, Faridabad</t>
  </si>
  <si>
    <t>Sector 46, Faridabad</t>
  </si>
  <si>
    <t>Sector 46</t>
  </si>
  <si>
    <t>Sri Meenakshi South Indian Food,HUDA Market, Sector 46, Faridabad</t>
  </si>
  <si>
    <t>Queens Cakes,SCO 63, Above Indian Overseas Bank, 1st Floor, Main Market, Sector 46, Faridabad</t>
  </si>
  <si>
    <t>Sanjha Chulha,55, HUDA Market, Sector 46, Faridabad</t>
  </si>
  <si>
    <t>Hunger Cure,SCF 76, HUDA Market, Sector 46, Faridabad</t>
  </si>
  <si>
    <t>Sector 43, Faridabad</t>
  </si>
  <si>
    <t>Touch of Spice,B-195, City Square Complex, Green Field Colony, Sector 43, Faridabad</t>
  </si>
  <si>
    <t>Royal Bakers,B 229, Shop 3, Greenfield Colony, Sector 43, Faridabad</t>
  </si>
  <si>
    <t>Kulcha King,Opposite Omaxe Forest, Main Surajkund Road, Anangpur Chowk, Sector 41-42, Near Sector 43, Faridabad</t>
  </si>
  <si>
    <t>Harmann Restaurant,3256, C Block, Greenfields Colony, Sector 43, Faridabad</t>
  </si>
  <si>
    <t>Chatny Delight,B-205, Green Field Colony, Sector 43, Faridabad</t>
  </si>
  <si>
    <t>Aravalli Owls,B - 263, Green Field Colony, Sector 43, Faridabad</t>
  </si>
  <si>
    <t>Mithai, South Indian, Chinese, Street Food</t>
  </si>
  <si>
    <t>Aggarwal's Bikaner Mishthan Bhandar,Anangpur Chowk, Opposite Omaxe Tower, Sector 43, Faridabad</t>
  </si>
  <si>
    <t>Three Olives,B-102, Green Field Colony, Sector 43, Faridabad</t>
  </si>
  <si>
    <t>Punjabi Culture,B-474, Greenfield Plaza, Sector 43, Faridabad</t>
  </si>
  <si>
    <t>Green Chick Chop,Shop 15, Omaxe Hills And Forest Spa, Surajkund Road, Sector 43, Faridabad</t>
  </si>
  <si>
    <t>Domino's Pizza,Ground Floor, Plot 201, Block B, Greenfield Colony, Sector 43, Faridabad</t>
  </si>
  <si>
    <t>Sector 42, Faridabad</t>
  </si>
  <si>
    <t>Sector 42</t>
  </si>
  <si>
    <t>Mother's Kitchen,B-1212, Ground Floor, Front Side, Green Fields Colony, Main Road, Sector 42, Faridabad</t>
  </si>
  <si>
    <t>Chicken Inn Family Meat Shop,B-204, Green Field Colony, Sector 42, Faridabad</t>
  </si>
  <si>
    <t>Aravali Owls,B-263, Green Field Colony, Sector 42, Faridabad</t>
  </si>
  <si>
    <t>Sector 41, Faridabad</t>
  </si>
  <si>
    <t>Prelibato,3176, C Block Market, Green Field Colony, Sector 41, Faridabad</t>
  </si>
  <si>
    <t>Evergreen Tandoori Night,C-3548, Basement, Greenfield, Sector 41, Faridabad</t>
  </si>
  <si>
    <t>Cravings,Shop 6, SCO C-3166, Lower Ground Floor, Pujara Complex, Green Fields Colony, Sector 41, Faridabad</t>
  </si>
  <si>
    <t>Sector 37, Faridabad</t>
  </si>
  <si>
    <t>U &amp; I,Shop 15, Main Road, Sector 37, Faridabad</t>
  </si>
  <si>
    <t>Tasty Dhaba Family Restaurant,12/4, Sarai Khawaja, Banarasi Market, Near Toll Gate, Main Mathura Road, Sector 37, Faridabad</t>
  </si>
  <si>
    <t>Shri Bikaner Misthan Bhandar,Sher Shah Suri Road Rajaram Market, Sector 37, Faridabad</t>
  </si>
  <si>
    <t>Sam's Bake Shop,Shop 121, HUDA Market, Sector 37, Faridabad</t>
  </si>
  <si>
    <t>Magical Momos,Huda Market, Sector 37, Faridabad</t>
  </si>
  <si>
    <t>Magic Spice Wok,Shop 53, HUDA Market, Sector 37, Faridabad</t>
  </si>
  <si>
    <t>Evergreen Sweets &amp; Restaurant,SCF 147, hUDA Market, Sector 37, Faridabad</t>
  </si>
  <si>
    <t>Cafí© Kitchen,Shop 65, HUDA Market, Sector 37, Faridabad</t>
  </si>
  <si>
    <t>Biryani Bot,HUDA Market, Sector 37, Faridabad</t>
  </si>
  <si>
    <t>Aggarwal Sweets And Caterers,Anangpur Dairy, Devi Sahay Market, Near, Sector 37, Faridabad</t>
  </si>
  <si>
    <t>Twist of Italy,92, HUDA Market, Sector 37, Faridabad</t>
  </si>
  <si>
    <t>The Tandoori Times,22, HUDA Market, Main Road, Sector 37, Faridabad</t>
  </si>
  <si>
    <t>Tanishka Restaurant &amp; Caterers,Shop 44, Huda Market, Sector 37, Faridabad</t>
  </si>
  <si>
    <t>Republic of Chicken,106, Huda Market, Sector 37, Faridabad</t>
  </si>
  <si>
    <t>Le Chef Restro Bar,SCF 146/37, HUDA Complex, Delhi Badarpur Border, Near Main Mathura Road, Sector 37, Faridabad</t>
  </si>
  <si>
    <t>Laziz Restaurant,Shop 14, Devi Sahai Market, Sector 37, Faridabad</t>
  </si>
  <si>
    <t>Kay's Food Land,129, HUDA Shopping Centre, Sector 37, Faridabad</t>
  </si>
  <si>
    <t>Kay's Bake Land,14, Huda Market, Sector 37, Faridabad</t>
  </si>
  <si>
    <t>Destination Live,Shop 5, 12/2, Sector 37, Faridabad</t>
  </si>
  <si>
    <t>Desi Tadka,Shop 1, Devi Sahai Market, Sector 37, Faridabad</t>
  </si>
  <si>
    <t>Sector 35, Faridabad</t>
  </si>
  <si>
    <t>Sector 35</t>
  </si>
  <si>
    <t>The Black Kettle,Ground Floor, Ridhi Sidhi Plaza, Ashoka Main, Sector 35, Faridabad</t>
  </si>
  <si>
    <t>Muradabadi Chicken Biryani Corner,12/4, Sarai Khawaja, Banarasi Market, Near Toll Gate, Main Mathura Road, Sector 37, Faridabad</t>
  </si>
  <si>
    <t>King's Kitchen,SCF-1, Shop 5, Ashoka Enclave Main, Sector 35, Faridabad</t>
  </si>
  <si>
    <t>Bikaner Misthan Bhandar,Ground Floor, Ridhi Sidhi Plaza, Ashoka Main, Sector 35, Faridabad</t>
  </si>
  <si>
    <t>Sector 34, Faridabad</t>
  </si>
  <si>
    <t>Shree Rathnam,Ground Floor, Ridhi Sidhi Plaza, Ashoka Main, Sector 34, Faridabad</t>
  </si>
  <si>
    <t>Mithai, North Indian, South Indian, Chinese, Fast Food</t>
  </si>
  <si>
    <t>Anupama Sweets &amp; Family Restaurant,SCF 3, Ashoka Enclave Part 1, Near Kanishka Tower, Sector 34, Faridabad</t>
  </si>
  <si>
    <t>Sector 31, Faridabad</t>
  </si>
  <si>
    <t>The Dark Hour - Kitchen,Block 7, Spring Fields Colony, Sector 31, Faridabad</t>
  </si>
  <si>
    <t>Oh My !,Ground Floor, 45 SLF Mall, IP Colony, Sector-30-33, Faridabad</t>
  </si>
  <si>
    <t>Meghansh Bakery,DSS-28, Sector 31, Faridabad</t>
  </si>
  <si>
    <t>KitchenYard,13/6, Mathura Road, SSR Cooperate Park, Opp NHPC Chowk Metro Station, Sector 31, Faridabad</t>
  </si>
  <si>
    <t>Fritrolla,Choudhary Hetram Complex, 30-31 Dividing Road, Sector 31, Faridabad</t>
  </si>
  <si>
    <t>Ahata,Huda Market, Sector 31, Faridabad</t>
  </si>
  <si>
    <t>Snacks Bar,Near Pristine Mall, Sector 31, Faridabad</t>
  </si>
  <si>
    <t>Green Chick Chop,DSS 24, Shopping Centre, Sector 31, Faridabad</t>
  </si>
  <si>
    <t>Butter &amp; Grace,14/5, SRS Tower, Ground Floor, Sector 31, Faridabad</t>
  </si>
  <si>
    <t>Sector 30, Faridabad</t>
  </si>
  <si>
    <t>Oh My!,Shop 45, Ground floor, SLF MALL, IP Colony, Sector 30, Faridabad</t>
  </si>
  <si>
    <t>Sector 29, Faridabad</t>
  </si>
  <si>
    <t>Tamasha In Tafree,2nd Floor, Main HUDA Market, Sector 29, Faridabad</t>
  </si>
  <si>
    <t>Lalit Kathi Rolls Momos,Main HUDA Market, Sector 29, Faridabad</t>
  </si>
  <si>
    <t>Sector 28, Faridabad</t>
  </si>
  <si>
    <t>Tandoori Hut,Shop 77-78, Near Balaji Sweets, Main Huda Market Sector 28, Faridabad</t>
  </si>
  <si>
    <t>Hungry Head,Near Reliance Fresh, Huda Market, Sector 28, Faridabad</t>
  </si>
  <si>
    <t>Shiksha Fast Food,13, Near Water Tank, HUDA Market, Sector 28, Faridabad</t>
  </si>
  <si>
    <t>Cafe, Italian, Salad</t>
  </si>
  <si>
    <t>Funk House Cafe,Plot 2347, Near Sector 28 Metro Station, Sector 28, Faridabad</t>
  </si>
  <si>
    <t>Sector 21, Faridabad</t>
  </si>
  <si>
    <t>The Chaiwalas,Asian Institute of Medical Sciences, Near Badhkal Road, Sector 21, Faridabad</t>
  </si>
  <si>
    <t>North Indian, Seafood</t>
  </si>
  <si>
    <t>The BBQ Garden,Plot 1, Sector 21, Faridabad</t>
  </si>
  <si>
    <t>Purani Dilli Da Swad,Shop 52, Sector 21C Market, Sector 21, Faridabad</t>
  </si>
  <si>
    <t>Punjabi Chulha,Shop 16, Sector 21C, Sector 21, Faridabad</t>
  </si>
  <si>
    <t>Grub Hub,Shop 11, HUDA Main Market, Behind Park Plaza Hotel, Sector 21-C, Sector 21, Faridabad</t>
  </si>
  <si>
    <t>Food Station,G-5, Post Office Gali, Indra Enclave, Sector 21-D, Sector 21, Faridabad</t>
  </si>
  <si>
    <t>Flying Tandoor,Shop 57, Sector 21D Market, Sector 21, Faridabad</t>
  </si>
  <si>
    <t>Delicieux Ice Cream Rolls,Shop 73, Main Market, Sector 21 C, Sector 21, Faridabad</t>
  </si>
  <si>
    <t>Bikaneri Sweets &amp; Restaurant,Ankhir Road, Near Union Bank, Opposite Sector 21-D, Sector 21, Faridabad</t>
  </si>
  <si>
    <t>Anand Dhaba,DSS-38, Sector 21C Market, Sector 21, Faridabad</t>
  </si>
  <si>
    <t>The Hub - Gourmet, Bakers &amp; More,Asian Institute of Medical Sciences, Badkal Flyover, Sector 21 A, Sector 21, Faridabad</t>
  </si>
  <si>
    <t>Shree Bikaner Misthan Bhandar,DSS 44, Sector 21, Faridabad</t>
  </si>
  <si>
    <t>Kulcha Paaji,Opposite 21-C Market, Sector 21, Faridabad</t>
  </si>
  <si>
    <t>Hareram Bikanerzaika,77 &amp; 78, HUDA Market, Opposite Community Centre, Sector 21 C, Near Sector 21, Faridabad</t>
  </si>
  <si>
    <t>Sector 19, Faridabad</t>
  </si>
  <si>
    <t>Sanjha Chulha,Booth 16, Part 2 Market, Sector 19, Faridabad</t>
  </si>
  <si>
    <t>Parkash Dhaba,Shop 32, HUDA Market, Sector 19, Faridabad</t>
  </si>
  <si>
    <t>Sector 17, Faridabad</t>
  </si>
  <si>
    <t>Tmos Cafe Corner,Shop 164, Huda Market, Sector 17, Faridabad</t>
  </si>
  <si>
    <t>Tmos Moving Feast,156, Main Market, Sector 17, Faridabad</t>
  </si>
  <si>
    <t>The Binge Box Cafe,1st  Floor, 110, HUDA Market, Sector 17, Faridabad</t>
  </si>
  <si>
    <t>Sohan Sweets &amp; Namkeen,115 &amp; 116, Sector 17, Faridabad</t>
  </si>
  <si>
    <t>Shiv Restaurant,122 &amp; 123, HUDA Market, Sector 17, Faridabad</t>
  </si>
  <si>
    <t>Red Chilli,Shop 140, Back Side, Main Market, Sector 17, Faridabad</t>
  </si>
  <si>
    <t>Paradise Inn,124, Near OBC Bank, Sector 17 Market, Faridabad, Sector 17, Faridabad</t>
  </si>
  <si>
    <t>Momo-Cha,31, Near HDFC Bank ATM, Sector 17 Market, Sector 17, Faridabad</t>
  </si>
  <si>
    <t>Hotel Ekant,12 - 14, Sector 17, Faridabad</t>
  </si>
  <si>
    <t>Eat N Treat,145, Main Market, Sector 17, Faridabad</t>
  </si>
  <si>
    <t>Sector 16, Faridabad</t>
  </si>
  <si>
    <t>United Kitchen,2nd Floor, SCO 95, HUDA Market, Sector 16, Faridabad</t>
  </si>
  <si>
    <t>The Street Kitchen,Shop 139, Main HUDA Market, Sector 16, Faridabad</t>
  </si>
  <si>
    <t>Maa Kali Foods,SCO 35, HUDA Market, Sector 16, Faridabad</t>
  </si>
  <si>
    <t>Gulshan Hotel,Booth 2, Main Huda Market, Sector 16, Faridabad</t>
  </si>
  <si>
    <t>Food On Wheels,Near Gold Gym, Behind Petrol Pump, Sector 16, Faridabad</t>
  </si>
  <si>
    <t>Chings Chinese,Near Gold Gym, Behind Petro Pump Sector 16, Faridabad</t>
  </si>
  <si>
    <t>Chaudhary Chaap &amp; Chinese,Shop 137, Huda Market, Sector 16, Faridabad</t>
  </si>
  <si>
    <t>Apna Restaurant,Booth 146, HUDA Market, Sector 16, Faridabad</t>
  </si>
  <si>
    <t>The Chai Cafe,Shop 123, HUDA Market, Sector 16, Faridabad</t>
  </si>
  <si>
    <t>Recipe Badshah,Shop 98, Sabzi Mandi, Sector 16, Faridabad</t>
  </si>
  <si>
    <t>Open Yard,SCO 22-23, Main Market, Sector 16, Faridabad</t>
  </si>
  <si>
    <t>Kant Khana Khazana,135, Huda Market, Sector 16, Faridabad</t>
  </si>
  <si>
    <t>Hungrill,Booth 110, HUDA Market, Near ICICI Bank, Sector 16, Faridabad</t>
  </si>
  <si>
    <t>Handi Chhadeyan Di,Shop 138, HUDA Market, Near HDFC Bank, Sector 16, Faridabad</t>
  </si>
  <si>
    <t>China Hot Pot,Shop 147, HUDA Market, Sector 16, Faridabad</t>
  </si>
  <si>
    <t>Baskin Robbins,Shop 60, Near Sagar Cinema, Sector 16, Faridabad</t>
  </si>
  <si>
    <t>Ashoka Restaurant,Main Market, Sector 16, Faridabad</t>
  </si>
  <si>
    <t>Cafe, Italian, Mexican, Continental</t>
  </si>
  <si>
    <t>Sector 15, Faridabad</t>
  </si>
  <si>
    <t>Cafí© Bogchi,SCF 39, First Floor, Above Axis Bank, Sector 15, Faridabad</t>
  </si>
  <si>
    <t>Subway,SCF 78, HUDA Market, Sector 15, Faridabad</t>
  </si>
  <si>
    <t>Sethi's Delicacy,9 &amp; 10, Main Market, Sector 15, Faridabad</t>
  </si>
  <si>
    <t>Perfect Bake,SCF 40, Main Market, Sector 15, Faridabad</t>
  </si>
  <si>
    <t>Perfect Bake,DSS-48, Huda Market, Sector 15, Faridabad</t>
  </si>
  <si>
    <t>MD's Kebabs &amp; Curries,Shop 18, Opposite Mother Dairy, Sector 15 Market, Sector 15, Faridabad</t>
  </si>
  <si>
    <t>Keventers,Booth 125-P, Ground Floor, Huda Market, Sector 15, Faridabad</t>
  </si>
  <si>
    <t>Juices, Beverages</t>
  </si>
  <si>
    <t>Juice On Go,SCF 46-50, 1st Floor, Fitstop Gym, Main Market, Sector 15, Faridabad</t>
  </si>
  <si>
    <t>Hash Stix,Shop 160, Sector 15, Faridabad</t>
  </si>
  <si>
    <t>Green Chick Chop,135, Main Market, Sector 15, Faridabad</t>
  </si>
  <si>
    <t>Giani,125, Near Gurudwara, Sector 15, Faridabad</t>
  </si>
  <si>
    <t>Raw Meats, North Indian, Chinese, Fast Food</t>
  </si>
  <si>
    <t>Chickenette,11 &amp; 12, Main Market, Sector 15, Faridabad</t>
  </si>
  <si>
    <t>Chaudhary Bhojnalaya,HUDA Market, Sector 15, Faridabad</t>
  </si>
  <si>
    <t>Cakes At Bhawanas,418, 1st Floor, Sector 15, Faridabad</t>
  </si>
  <si>
    <t>Cafe, American, Mexican, Italian, Thai</t>
  </si>
  <si>
    <t>Cafe Grub Up,SCF 43, 2nd Floor, Main Market, Sector 15, Faridabad</t>
  </si>
  <si>
    <t>Burger Point,Shop 105, Sector 15, Faridabad</t>
  </si>
  <si>
    <t>Briosca,Shop 45, Main Market, Sector 15, Faridabad</t>
  </si>
  <si>
    <t>Cafe Parmesan,42, 1st Floor, HUDA Market, Sector 15, Faridabad</t>
  </si>
  <si>
    <t>Twenty Four Seven,A-45/49, Sector 15, Faridabad</t>
  </si>
  <si>
    <t>The Grub House,SCF 55, Main Market, Sector 15, Faridabad</t>
  </si>
  <si>
    <t>Fast Food, Desserts, Ice Cream, Beverages</t>
  </si>
  <si>
    <t>Nirula's,135, Lower Ground Floor, HUDA Market, Sector 15, Faridabad</t>
  </si>
  <si>
    <t>Momo-Cha,87, Near City Chemist, Sector 15, Faridabad</t>
  </si>
  <si>
    <t>Maitre Patissier,697, Sector 15, Faridabad</t>
  </si>
  <si>
    <t>Hunger Cure Express,HUDA Market, Sector 15, Faridabad</t>
  </si>
  <si>
    <t>Gulab,Shop 33, Main Market, Sector 15, Faridabad</t>
  </si>
  <si>
    <t>Frontier,SCO 46, Main Market, Sector 15, Faridabad</t>
  </si>
  <si>
    <t>Crispy Crust,Shop 19, HUDA Market, Opposite Mother Dairy, Sector 15, Faridabad</t>
  </si>
  <si>
    <t>Chicago Pizza,Booth Number 135, Main Market, Sector 15, Faridabad</t>
  </si>
  <si>
    <t>Cafe Coffee Day,SCF 42, Shopping Centre, Main Huda Market, Sector 15, Faridabad</t>
  </si>
  <si>
    <t>Anupam Sweet,SCF 74, Sector 15 Market, Sector 15, Faridabad</t>
  </si>
  <si>
    <t>Al Bake,SCF 58, Ground Floor, Sector 15, Faridabad</t>
  </si>
  <si>
    <t>Sector 12, Faridabad</t>
  </si>
  <si>
    <t>Mittal Fast Food,10, Town Park, Sector 12, Faridabad</t>
  </si>
  <si>
    <t>Garam Masala,Plot 6, Bata Chowk, BIryaniwali Gali, Sector 12, Faridabad</t>
  </si>
  <si>
    <t>City Dhaba,11-12 Dividing Road, Sector 12, Faridabad</t>
  </si>
  <si>
    <t>Oxy Lounge,Town Park, Opposite District Court, Sector 12, Faridabad</t>
  </si>
  <si>
    <t>Frontier,Ground Floor, Parsvnath CIty Mall, Sector 12, Faridabad</t>
  </si>
  <si>
    <t>Sector 11, Faridabad</t>
  </si>
  <si>
    <t>Sanjha Chulha,Plot 1-A, Sector 11-D, Sector 11, Faridabad</t>
  </si>
  <si>
    <t>Hot &amp; Tasty Chinese Food,18, DLF Market, Sector 11, Faridabad</t>
  </si>
  <si>
    <t>Chopstick,Booth 15, Sector 11, Faridabad</t>
  </si>
  <si>
    <t>Chimney,SCF 9, Near Bank of India, Sector 11, Faridabad</t>
  </si>
  <si>
    <t>Sector 10, Faridabad</t>
  </si>
  <si>
    <t>New Dilight,H - 147, Sector 10, Faridabad</t>
  </si>
  <si>
    <t>Invitation,Invitation Inn Banquet &amp; Rooms, DLF Sector 10, Faridabad</t>
  </si>
  <si>
    <t>Giani's,Sector 10, Faridabad</t>
  </si>
  <si>
    <t>Welcome,J140, Sector 10, Faridabad</t>
  </si>
  <si>
    <t>Smugglers,Near Big Bus, Sector 9-10 Road, Sector 10, Faridabad</t>
  </si>
  <si>
    <t>Sagar Bakery,938, 7-10 Chowk, YMCA Road, Sector 10, Faridabad</t>
  </si>
  <si>
    <t>Fast Food, Chinese, Italian</t>
  </si>
  <si>
    <t>Oregano India,Shop 2661, Sector 7-10 Market, YMCA Road, Sector 10, Faridabad</t>
  </si>
  <si>
    <t>Momo-Cha,J-121, Near Lean Wolf Gym, Sector 10, Faridabad</t>
  </si>
  <si>
    <t>Parsavnath City Mall, Sector 12, Faridabad, Faridabad</t>
  </si>
  <si>
    <t>Parsavnath City Mall, Sector 12, Faridabad</t>
  </si>
  <si>
    <t>Little Cafe,Shop 32, Upper Ground Floor, Parsvnath City Mall, Sector 12, Faridabad</t>
  </si>
  <si>
    <t>Cafe Light,Shop 38, Upper Ground Floor, Parsvnath City Mall, Sector 12, Faridabad</t>
  </si>
  <si>
    <t>Cafe Bite,UGF 35, Parsvanath City Mall, Sector 12, Faridabad</t>
  </si>
  <si>
    <t>Park Plaza, Sector 21, Faridabad, Faridabad</t>
  </si>
  <si>
    <t>Park Plaza, Sector 21, Faridabad</t>
  </si>
  <si>
    <t>Cakes 'n Bakes - Park Plaza,Park Plaza, Sector 21 C, Sector 21, Faridabad</t>
  </si>
  <si>
    <t>NIT, Faridabad</t>
  </si>
  <si>
    <t>NIT</t>
  </si>
  <si>
    <t>The Grillz &amp; Gravy,3G/1, NIT, Faridabad</t>
  </si>
  <si>
    <t>Standard Chicken Point,3F/90, Sainik Colony Road, NIT Faridabad</t>
  </si>
  <si>
    <t>Punjabi Restaurant,3F/49, Sainik Colony Road, NIT, Faridabad</t>
  </si>
  <si>
    <t>Chill 'N Grill,3C-188, Opposite Bharat Optical, NIT, Faridabad</t>
  </si>
  <si>
    <t>K Hotel, Faridabad</t>
  </si>
  <si>
    <t>K Hotel</t>
  </si>
  <si>
    <t>Silver,K Hotel, Plot 2, Behind Pristine Mall, Sector 31, Faridabad</t>
  </si>
  <si>
    <t>Indraprastha Colony, Faridabad</t>
  </si>
  <si>
    <t>Indraprastha Colony</t>
  </si>
  <si>
    <t>Bangali Sweets &amp; Restaurant,6, Plot 17, New DLF, Indraprastha Colony, Faridabad</t>
  </si>
  <si>
    <t>Hotel Saffron Kiran, Faridabad, Faridabad</t>
  </si>
  <si>
    <t>Hotel Saffron Kiran, Faridabad</t>
  </si>
  <si>
    <t>The Retriever,Hotel Saffron Kiran, 12/6, Adjacent to Badarpur Toll, NH-2, Sector 35, Faridabad</t>
  </si>
  <si>
    <t>TcozY,Hotel Saffron Kiran, 12/6, Adjacent to Badarpur Toll, NH-2, Sector 35, Faridabad</t>
  </si>
  <si>
    <t>Angaar,Hotel Saffron Kiran, 12/6, Adjacent to Badarpur Toll, NH-2, Sector 35, Faridabad</t>
  </si>
  <si>
    <t>Eldeco Station 1 Mall, Sector 12, Faridabad, Faridabad</t>
  </si>
  <si>
    <t>Eldeco Station 1 Mall, Sector 12, Faridabad</t>
  </si>
  <si>
    <t>Maggi Point,F-46 A, 1st Floor, Eldeco Mall, Sector 12, Faridabad</t>
  </si>
  <si>
    <t>Gelato Vinto,40 GF, Eldeco Station 1 Mall, Sector 12, Faridabad</t>
  </si>
  <si>
    <t>Dayal Bagh, Faridabad</t>
  </si>
  <si>
    <t>Dayal Bagh</t>
  </si>
  <si>
    <t>Jai Jagannath Hotel,E 51, Shiv Durga Vihar, Dayal Bagh, Faridabad</t>
  </si>
  <si>
    <t>Crown Plaza Mall, Sector 15, Faridabad, Faridabad</t>
  </si>
  <si>
    <t>Crown Plaza Mall, Sector 15, Faridabad</t>
  </si>
  <si>
    <t>Mirage Restro Bar,2nd Floor, Crown Plaza Mall, Sector 15-A, Sector 15, Faridabad</t>
  </si>
  <si>
    <t>Shree Rathnam,LG-28, Crown Plaza Mall, Sector 15-A, Sector 15, Faridabad</t>
  </si>
  <si>
    <t>Momo-Cha,Crown Plaza Mall, Sector 15, Faridabad</t>
  </si>
  <si>
    <t>Giani's,Food Court, Crown Plaza Mall, Sector 15-A,  Near, Sector 15, Faridabad</t>
  </si>
  <si>
    <t>Crown Interiorz Mall, Sector 35, Faridabad, Faridabad</t>
  </si>
  <si>
    <t>Crown Interiorz Mall, Sector 35, Faridabad</t>
  </si>
  <si>
    <t>Yo! China,S-2, 2nd Floor, Crown Interiorz Mall, Sector 35, Faridabad</t>
  </si>
  <si>
    <t>Barbeque Nation,2nd Floor, Crown Interiorz Mall, Sector 35, Faridabad</t>
  </si>
  <si>
    <t>KFC,Shops 21-22, 2nd Floor, Crown Interiorz Mall, Sector 35, Faridabad</t>
  </si>
  <si>
    <t>Subway,SF 25, 2nd Floor, Sector 35, Faridabad</t>
  </si>
  <si>
    <t>Popcorn Fusion,Crown Interiorz Mall, Sector 35, Faridabad</t>
  </si>
  <si>
    <t>Baskin Robbin,Ground Floor, Crown Interiorz Mall, Sector 35, Faridabad</t>
  </si>
  <si>
    <t>The Chocolate Room,10, 2nd Floor, Crown Interiorz Mall, Sector 35, Faridabad</t>
  </si>
  <si>
    <t>Dunkin' Donuts,3, 2nd Floor, Crown Interiorz Mall, Near Toll Bridge, Sector 35, Faridabad</t>
  </si>
  <si>
    <t>Berco's,Shop R-2, 3rd Floor, Crown Interiorz Mall, Sector 35, Faridabad</t>
  </si>
  <si>
    <t>North Indian, South Indian, Gujarati, Rajasthani</t>
  </si>
  <si>
    <t>Suruchi,29, 2nd Floor, Crown Interiorz Mall, Sector 35, Faridabad</t>
  </si>
  <si>
    <t>McDonald's,12/7, 2nd Floor, Crown Interiorz Mall, Sector 35, Faridabad</t>
  </si>
  <si>
    <t>Kebab Xpress,Shop 23-24, 2nd Floor, Crown Interiorz Mall, Sector 35, Faridabad</t>
  </si>
  <si>
    <t>Charmwood Village, Faridabad</t>
  </si>
  <si>
    <t>Charmwood Village</t>
  </si>
  <si>
    <t>Punjabi Rasoi,1, Deepak Complex, Eros Charmwood Village, Faridabad</t>
  </si>
  <si>
    <t>Fusion Food Corner,158/7, Opposite DDA Flat, Pul Pehlad Pur, Charmwood Village, Faridabad</t>
  </si>
  <si>
    <t>Aapki Rasoi,HR-227, 60 Feet Road, Pul Pehlad Pur, Charmwood Village, Faridabad</t>
  </si>
  <si>
    <t>Kolkata Hot Kathi Rolls,Deepak Complex, Near Eros Garden, Charmwood Village, Faridabad</t>
  </si>
  <si>
    <t>Green Chick Chop,UG 58, Charmwood Plaza, Eros Garden Colony, Suraj Kund Road, Charmwood Village, Faridabad</t>
  </si>
  <si>
    <t>Cafe And More,UGF 22, Charmwood Plaza, Eros Garden, Charmwood Village, Faridabad</t>
  </si>
  <si>
    <t>Badkal Lake, Faridabad</t>
  </si>
  <si>
    <t>Badkal Lake</t>
  </si>
  <si>
    <t>The Chaiwalas,Sector 21 A, Asian Hospital, Badhkal Chowk, Badkal Lake, Faridabad</t>
  </si>
  <si>
    <t>Badarpur Border, Faridabad</t>
  </si>
  <si>
    <t>Badarpur Border</t>
  </si>
  <si>
    <t>Total Food Court,B-222, Shishram Complex, Main Market, Badarpur Border, Faridabad</t>
  </si>
  <si>
    <t>Kashyap Vaishno Dhaba,Near Seble Cinema, Dharamveer Market, Badarpur Border, Faridabad</t>
  </si>
  <si>
    <t>Aggarwal Sweet Corner,Badarpur Border Chowk Post, Badarpur Border, Faridabad</t>
  </si>
  <si>
    <t>Snax Points,A-68/5, Near Mehra Petrol Pump, Main Tajpur Road, Badarpur Border, Faridabad</t>
  </si>
  <si>
    <t>Rakheja Bakery,Main 40 Feet Road, Molarband Extension, Badarpur Border, Faridabad</t>
  </si>
  <si>
    <t>Raju Dhaba,Main 40 Feet Road, Molarband Extension, Badarpur Border, Faridabad</t>
  </si>
  <si>
    <t>Punjab Restaurant,Main 40 Feet Road, Molarband Extension, Badarpur Border, Faridabad</t>
  </si>
  <si>
    <t>Knight Rock,11/6, Delhi Mathura Road, Near Bharat Petrol Pump, Badarpur Border, Faridabad</t>
  </si>
  <si>
    <t>Desire Foods,G 25/22, Main Road, 40 Feet, Molarband Extension, Badarpur Border, Faridabad</t>
  </si>
  <si>
    <t>Rajpur, Dehradun</t>
  </si>
  <si>
    <t>Rajpur</t>
  </si>
  <si>
    <t>Kalsang AMA Cafe,88, Opposite Osho, Chander Lok Colony, Rajpur Road, Rajpur, Dehradun</t>
  </si>
  <si>
    <t>Dehradun</t>
  </si>
  <si>
    <t>Jalapenos,Mussourie Diversion, Pacific Hills,Rajpur Road, Rajpur, Dehradun</t>
  </si>
  <si>
    <t>Cafe Marigold,Near Shehanshahi Ashram, Old Mussorie Road, Rajpur, Dehradun</t>
  </si>
  <si>
    <t>Black Pepper Restaurant,3, Astley Hall, Rajpur Road, Rajpur, Dehradun</t>
  </si>
  <si>
    <t>North Indian, Mediterranean, Asian, Chinese</t>
  </si>
  <si>
    <t>Barbeque Nation,Chaudhary Plaza, Rajpur Road, Rajpur, Dehradun</t>
  </si>
  <si>
    <t>Race Course, Dehradun</t>
  </si>
  <si>
    <t>Razzmatazz,5, Pritam Road, Dalanwala, Near Race Course, Dehradun</t>
  </si>
  <si>
    <t>Paltan Bazaar, Dehradun</t>
  </si>
  <si>
    <t>Paltan Bazaar</t>
  </si>
  <si>
    <t>Doon Darbar,43, Gandhi Road, Paltan Bazaar, Dehradun</t>
  </si>
  <si>
    <t>Burger, Desserts</t>
  </si>
  <si>
    <t>Pacific Mall, Jakhan, Dehradun</t>
  </si>
  <si>
    <t>Pacific Mall, Jakhan</t>
  </si>
  <si>
    <t>Dunkin Donuts,UG 03, Pacific Mall, Rajpur Road, Jakhan, Dehradun</t>
  </si>
  <si>
    <t>Malsi, Dehradun</t>
  </si>
  <si>
    <t>Malsi</t>
  </si>
  <si>
    <t>First Gear Cafe,Khala Gaon, Near Shiv Mandir, Malsi, Dehradun</t>
  </si>
  <si>
    <t>Krishna Nagar, Dehradun</t>
  </si>
  <si>
    <t>Eddie's Patisserie,102 Yamuna Colony, Above Punjab National Bank, Chakrata Road, Dehradun</t>
  </si>
  <si>
    <t>Karanpur, Dehradun</t>
  </si>
  <si>
    <t>Karanpur</t>
  </si>
  <si>
    <t>Y Cafe &amp; Restaurant,Hotel White House, Behind St. Joseph's Academy, Subhash Road, Karanpur, Dehradun</t>
  </si>
  <si>
    <t>TBistro,Saina Inn, 3, Old Survey Road, Karanpur, Dehradun</t>
  </si>
  <si>
    <t>Jakhan, Dehradun</t>
  </si>
  <si>
    <t>Jakhan</t>
  </si>
  <si>
    <t>Punjab Grill,Rajpur Road, Jakhan, Dehradun</t>
  </si>
  <si>
    <t>BMG - All Day Dining,140 A, Rajpur Road, Jakhan, Dehradun</t>
  </si>
  <si>
    <t>The Great Indian Pub,138/345, Rajpur Road, Jakhan, Dehradun</t>
  </si>
  <si>
    <t>Chinese, Thai, Tibetan</t>
  </si>
  <si>
    <t>Hathibarkala Salwala, Dehradun</t>
  </si>
  <si>
    <t>Hathibarkala Salwala</t>
  </si>
  <si>
    <t>Kalsang Friends Corner,88 A, Opposite Osho, Chander Lok Colony, Rajpur Road, Hathibarkala Salwala, Dehradun</t>
  </si>
  <si>
    <t>Town Table Restaurant,101, Rajpur Road, Hathibarkala Salwala, Dehradun</t>
  </si>
  <si>
    <t>Desserts, North Indian, Chinese, South Indian, Fast Food, Street Food</t>
  </si>
  <si>
    <t>Anandam,69, Krishna Tower, Rajpur Road, Hathibarkala Salwala, Dehradun</t>
  </si>
  <si>
    <t>Chukkuwala, Dehradun</t>
  </si>
  <si>
    <t>Chukkuwala</t>
  </si>
  <si>
    <t>Tirupati Restaurant,27 B, Rajpur Road, Opposite St. Joseph's Academy, Chukkuwala, Dehradun</t>
  </si>
  <si>
    <t>The Punjabi Essence Restaurant,27 B, Near Premier Plaza, Rajpur Road, Chukkuwala, Dehradun</t>
  </si>
  <si>
    <t>Town Hall, Coimbatore</t>
  </si>
  <si>
    <t>Town Hall</t>
  </si>
  <si>
    <t>Barbeque Nation,6th Floor, Metro Park Inn, 1000, Raja Street, Near Clock Tower, Town Hall, Coimbatore</t>
  </si>
  <si>
    <t>Coimbatore</t>
  </si>
  <si>
    <t>SMS Hotel, Peelamedu, Coimbatore</t>
  </si>
  <si>
    <t>SMS Hotel, Peelamedu</t>
  </si>
  <si>
    <t>Cream Stone,Creamstone , 1335, Avinashi Road, Opposite Bharath Petrol Bunk, Peelamedu, Coimbatore</t>
  </si>
  <si>
    <t>Saibaba Colony, Coimbatore</t>
  </si>
  <si>
    <t>Saibaba Colony</t>
  </si>
  <si>
    <t>Yari,69, Bharathi Park, 6th Cross, Saibaba Colony, Coimbatore</t>
  </si>
  <si>
    <t>CakeBee,6/1, SRP Nagar, Saibaba Colony, Coimbatore</t>
  </si>
  <si>
    <t>RS Puram, Coimbatore</t>
  </si>
  <si>
    <t>RS Puram</t>
  </si>
  <si>
    <t>That's Y Food,24/49, TV Swamy Road East, Opposite Emeral Building, RS Puram, Coimbatore</t>
  </si>
  <si>
    <t>Sree Annapoorna,75, East Arokiasamy Road, RS Puram, Coimbatore</t>
  </si>
  <si>
    <t>Italian, North Indian, Desserts</t>
  </si>
  <si>
    <t>Race Course, Coimbatore</t>
  </si>
  <si>
    <t>On The Go,167, Race Course Road, Gopalapuram, Race Course, Coimbatore</t>
  </si>
  <si>
    <t>North Indian, Chinese, Italian, Mexican</t>
  </si>
  <si>
    <t>Cream Centre,128/180, Orbit Avenue, Thirugnanasambandam Road, Opposite Bishop Appasamy College, Gopalapuram, Race Course, Coimbatore</t>
  </si>
  <si>
    <t>Cafe Totaram,245/1, Near Veejay Hall, Raheja Apartment, Race Course, Coimbatore</t>
  </si>
  <si>
    <t>Parsi, North Indian</t>
  </si>
  <si>
    <t>Batlivala &amp; Khanabhoy,122, 4th Floor, Appusamy Layout, Red Fields, Race Course, Coimbatore</t>
  </si>
  <si>
    <t>Tim's Bistro,156, Race Course Road, Race Course, Coimbatore</t>
  </si>
  <si>
    <t>Continental, Chinese, Thai, Malaysian, North Indian</t>
  </si>
  <si>
    <t>Bird On Tree,28, Opposite Circuit House, Behind HDFC, Race Course, Coimbatore</t>
  </si>
  <si>
    <t>Valarmathi Kongunaatu Samayal,207/A, CSI Compound, Opposite Photo Centre, Race Course, Coimbatore</t>
  </si>
  <si>
    <t>Continental, Fast Food, Desserts, Indian</t>
  </si>
  <si>
    <t>Podanur, Coimbatore</t>
  </si>
  <si>
    <t>Podanur</t>
  </si>
  <si>
    <t>24 Plus Cafe &amp; Restaurant,1A, Pollachi Main Road, Eachanari, Podanur, Coimbatore</t>
  </si>
  <si>
    <t>Peelamedu, Coimbatore</t>
  </si>
  <si>
    <t>Peelamedu</t>
  </si>
  <si>
    <t>The Cascade Restaurant,479-B1, Avinashi Road, Near Suguna Kalyana Mandapam, Peelamedu, Coimbatore</t>
  </si>
  <si>
    <t>Burger Ka Baap,Avinashi Road, Near PSG College Of Technology, Peelamedu, Coimbatore</t>
  </si>
  <si>
    <t>Zucca Pizzeria,GRG College Road, Opposite Rajasree Ford Showroom, Peelamedu, Coimbatore</t>
  </si>
  <si>
    <t>Kites Cafe,267, B.R. Puram, Near Royal Enfield Showroom, Avinashi Road, Peelamedu, Coimbatore</t>
  </si>
  <si>
    <t>South Indian, Chettinad, North Indian</t>
  </si>
  <si>
    <t>Haribhavanam Hotel,2, Bharathi Colony, Peelamedu, Coimbatore</t>
  </si>
  <si>
    <t>Gandhipuram, Coimbatore</t>
  </si>
  <si>
    <t>Gandhipuram</t>
  </si>
  <si>
    <t>Kuchi n Kream,353/1, Hotel Landmark Complex, Bharathiaar Road, Gandhipuram, Coimbatore</t>
  </si>
  <si>
    <t>Velachery, Chennai</t>
  </si>
  <si>
    <t>Velachery</t>
  </si>
  <si>
    <t>Pind,2, Sarathy Nagar, 1st Main Road, Velachery, Chennai</t>
  </si>
  <si>
    <t>Chennai</t>
  </si>
  <si>
    <t>North Indian, Mediterranean, Asian, Arabian</t>
  </si>
  <si>
    <t>Coal Barbecues,17-18, Rajalakshmi Nagar, 7th Cross Street, 100 Feet Bypass Road, Velachery, Chennai</t>
  </si>
  <si>
    <t>AB's - Absolute Barbecues,Velachery Tharamani Link Road, Opposite TCS, Velachery, Chennai</t>
  </si>
  <si>
    <t>T. Nagar, Chennai</t>
  </si>
  <si>
    <t>T. Nagar</t>
  </si>
  <si>
    <t>Barbeque Nation,Shri Devi Park Hotel, 1, Hanumantha Road, North Usman Road, T. Nagar, Chennai</t>
  </si>
  <si>
    <t>Continental, Cafe, Spanish, Italian, European, Greek, Mediterranean</t>
  </si>
  <si>
    <t>Basil With A Twist,58-A, Habibullah Road, T. Nagar, Chennai</t>
  </si>
  <si>
    <t>Santhome, Chennai</t>
  </si>
  <si>
    <t>Santhome</t>
  </si>
  <si>
    <t>Palmshore,111/108, Santhome High Road, Foreshore Estate, Santhome, Chennai</t>
  </si>
  <si>
    <t>Ramapuram, Chennai</t>
  </si>
  <si>
    <t>Ramapuram</t>
  </si>
  <si>
    <t>Palmshore,Plot 8, Park Dugar, Mount Poonamallee High Road, Ramapuram, Chennai</t>
  </si>
  <si>
    <t>European, Cafe, Italian</t>
  </si>
  <si>
    <t>RA Puram, Chennai</t>
  </si>
  <si>
    <t>RA Puram</t>
  </si>
  <si>
    <t>L'amandier,57, 2nd Main Road, RA Puram, Chennai</t>
  </si>
  <si>
    <t>Perungudi, Chennai</t>
  </si>
  <si>
    <t>Perungudi</t>
  </si>
  <si>
    <t>Paradise,392, Anjali Devi Towers Kandanchavadi, OMR, Perungudi, Chennai</t>
  </si>
  <si>
    <t>Nungambakkam, Chennai</t>
  </si>
  <si>
    <t>Nungambakkam</t>
  </si>
  <si>
    <t>Maplai,14, Sterling Avenue, Nungambakkam, Chennai</t>
  </si>
  <si>
    <t>Bombay Brasserie,3, College Lane, Nungambakkam, Chennai</t>
  </si>
  <si>
    <t>Italian, Mexican, Chinese, Thai, North Indian</t>
  </si>
  <si>
    <t>Mylapore, Chennai</t>
  </si>
  <si>
    <t>Mylapore</t>
  </si>
  <si>
    <t>Kaidi Kitchen,20/3, Bishop Wallers Avenue, Mylapore, Chennai</t>
  </si>
  <si>
    <t>Kotturpuram, Chennai</t>
  </si>
  <si>
    <t>Kotturpuram</t>
  </si>
  <si>
    <t>Ciclo Cafe,47, Gandhi Mandapam Road, Kotturpuram, Chennai</t>
  </si>
  <si>
    <t>Kilpauk, Chennai</t>
  </si>
  <si>
    <t>Kilpauk</t>
  </si>
  <si>
    <t>Fusilli Reasons,1/9, Dr. Vasudevan Street, Ormes Road, Kilpauk, Chennai</t>
  </si>
  <si>
    <t>Gopalapuram, Chennai</t>
  </si>
  <si>
    <t>Gopalapuram</t>
  </si>
  <si>
    <t>Writer's Cafe,98, Peter's Road, Behind Philip's Service Centre, Gopalapuram, Chennai</t>
  </si>
  <si>
    <t>Express Avenue Mall,  Royapettah, Chennai</t>
  </si>
  <si>
    <t>Express Avenue Mall,  Royapettah</t>
  </si>
  <si>
    <t>Chili's,49 &amp; 50 L, Express Avenue Mall, White's Road, Royapettah, Chennai</t>
  </si>
  <si>
    <t>Ashok Nagar, Chennai</t>
  </si>
  <si>
    <t>Palmshore,95, Jawaharlal Nehru Salai, Jafferkhanpet, Ashok Nagar, Chennai</t>
  </si>
  <si>
    <t>Continental, Cafe, Italian, Desserts</t>
  </si>
  <si>
    <t>Anna Nagar East, Chennai</t>
  </si>
  <si>
    <t>Anna Nagar East</t>
  </si>
  <si>
    <t>Pantry d'or,21/11, J Block, 6th Avenue Main Road, Anna Nagar East, Chennai</t>
  </si>
  <si>
    <t>North Indian, Chinese, Arabian</t>
  </si>
  <si>
    <t>Haunted,273, F13, New Number 71, 2nd Main Road, Anna Nagar East, Chennai</t>
  </si>
  <si>
    <t>European, Italian, Desserts</t>
  </si>
  <si>
    <t>Adyar, Chennai</t>
  </si>
  <si>
    <t>Adyar</t>
  </si>
  <si>
    <t>That Madras Place,34/29, 2nd Main Road, Kasturibai Nagar, Adyar, Chennai</t>
  </si>
  <si>
    <t>Desserts, American</t>
  </si>
  <si>
    <t>Sector 8, Chandigarh</t>
  </si>
  <si>
    <t>Uncle Jack's,Booth 11, Sector 8, Chandigarh</t>
  </si>
  <si>
    <t>Chandigarh</t>
  </si>
  <si>
    <t>Burgrill,Booth 70, Sector 8, Chandigarh</t>
  </si>
  <si>
    <t>Sector 7, Chandigarh</t>
  </si>
  <si>
    <t>Virgin Courtyard,Backside, SCO 1A, Madhya Marg, Sector 7, Chandigarh</t>
  </si>
  <si>
    <t>Karim's,SCO 33, Madhya Marg, Sector 7, Chandigarh</t>
  </si>
  <si>
    <t>Sector 35, Chandigarh</t>
  </si>
  <si>
    <t>Taco Bell,SCO 453-454, Sector 35C, Sector 35, Chandigarh</t>
  </si>
  <si>
    <t>Burger, Fast Food, Desserts, Beverages</t>
  </si>
  <si>
    <t>Super Donuts,SCO 446 Sector 35 C, Sector 35, Chandigarh</t>
  </si>
  <si>
    <t>OvenFresh,SCO 437 &amp; 438, Sector 35 C, Sector 35, Chandigarh</t>
  </si>
  <si>
    <t>Nik Baker's,SCO 441 &amp; 442, Sector 35 C, Sector 35, Chandigarh</t>
  </si>
  <si>
    <t>North Indian, Chinese, Continental, Italian, Burger</t>
  </si>
  <si>
    <t>Midnight Chef,SCO 329-332, Sector 35B, Sector 35, Chandigarh</t>
  </si>
  <si>
    <t>Sector 28, Chandigarh</t>
  </si>
  <si>
    <t>Pal Dhaba,SCO 151 &amp; 152, Sector 28 D, Sector 28, Chandigarh</t>
  </si>
  <si>
    <t>Sector 26, Chandigarh</t>
  </si>
  <si>
    <t>TGI Friday's,SCO 51, Madhya Marg, Sector 26, Chandigarh</t>
  </si>
  <si>
    <t>Barbeque Nation,SCO 39, Madhya Marg, Sector 26, Chandigarh</t>
  </si>
  <si>
    <t>Elante Mall, Chandigarh Industrial Area, Chandigarh</t>
  </si>
  <si>
    <t>Elante Mall, Chandigarh Industrial Area</t>
  </si>
  <si>
    <t>Pirates of Grill,313, Third Floor, Elante Mall, Phase 1, Chandigarh Industrial Area, Chandigarh</t>
  </si>
  <si>
    <t>Continental, Italian, Thai, Finger Food</t>
  </si>
  <si>
    <t>Mocha,Ground Floor, Elante Mall, Phase 1, Chandigarh Industrial Area, Chandigarh</t>
  </si>
  <si>
    <t>Japanese, Chinese, Thai, Malaysian, Burmese, Asian</t>
  </si>
  <si>
    <t>Kylin Experience,312 A, 3rd Floor, Elante Mall, Phase 1, Chandigarh Industrial Area, Chandigarh</t>
  </si>
  <si>
    <t>Chili's,312 B, 3rd Floor, Elante Mall, Phase 1, Chandigarh Industrial Area, Chandigarh</t>
  </si>
  <si>
    <t>American, Cafe</t>
  </si>
  <si>
    <t>Brooklyn Central,Courtyard, Elante Mall, Phase 1, Chandigarh Industrial Area, Chandigarh</t>
  </si>
  <si>
    <t>North Indian, Chinese, Continental, Pizza</t>
  </si>
  <si>
    <t>Chandigarh Industrial Area, Chandigarh</t>
  </si>
  <si>
    <t>Chandigarh Industrial Area</t>
  </si>
  <si>
    <t>The Night Factory,Phase 1, Chandigarh Industrial Area, Chandigarh</t>
  </si>
  <si>
    <t>Asian, Continental</t>
  </si>
  <si>
    <t>Unit 4, Bhubaneshwar</t>
  </si>
  <si>
    <t>Unit 4</t>
  </si>
  <si>
    <t>Eram Rooftop,206, 3rd Floor, Suryansh Enclave, Shastri Nagar, Unit 4, Bhubaneshwar</t>
  </si>
  <si>
    <t>Bhubaneshwar</t>
  </si>
  <si>
    <t>The Crown, Nayapalli, Bhubaneshwar</t>
  </si>
  <si>
    <t>The Crown, Nayapalli</t>
  </si>
  <si>
    <t>Mainland China,The Crown, A1, Near IRC Village, Nayapalli, Bhubaneshwar</t>
  </si>
  <si>
    <t>Sahid Nagar, Bhubaneshwar</t>
  </si>
  <si>
    <t>Sahid Nagar</t>
  </si>
  <si>
    <t>Food Fever,A-54, Opposite Law University, Sahid Nagar, Bhubaneshwar</t>
  </si>
  <si>
    <t>Cha cTea,797, Near Shivam Honda Showroom, Sahid Nagar, Bhubaneshwar</t>
  </si>
  <si>
    <t>Patia, Bhubaneshwar</t>
  </si>
  <si>
    <t>Patia</t>
  </si>
  <si>
    <t>JUGAAD JN.,KIIT Road, Opposite SBI, Patia, Bhubaneshwar</t>
  </si>
  <si>
    <t>Italian, Cafe, Chinese, Continental</t>
  </si>
  <si>
    <t>Chai Break,KIIT Road, PS Plaza, Patia, Bhubaneshwar</t>
  </si>
  <si>
    <t>Brewberrys The Coffee Bar,3, Infocity Road, Patia, Bhubaneshwar</t>
  </si>
  <si>
    <t>Aangan Horizon,Above Patia Pantaloons, Nandankanan Road, Patia, Bhubaneshwar</t>
  </si>
  <si>
    <t>Cafe, Chinese, Fast Food, Seafood</t>
  </si>
  <si>
    <t>Richard's Kitchen &amp; Coffee Bar,Rooftop Bata Showroom, KIIT Square, Patia, Bhubaneshwar</t>
  </si>
  <si>
    <t>Lal Qila,Sampark Vihar, Opposite Big Bazaar, KIIT Square, Patia, Bhubaneshwar</t>
  </si>
  <si>
    <t>Chinese, North Indian, Cafe</t>
  </si>
  <si>
    <t>Chill Ummm,DS Tower, 2nd Floor, Plot 516/1763/4177, Near Big Bazar, Patia, Bhubaneshwar</t>
  </si>
  <si>
    <t>North Indian, Chinese, Mexican, Beverages</t>
  </si>
  <si>
    <t>Adda,4th Floor, SJ Complex, KIIT College Road, Patia, Bhubaneshwar</t>
  </si>
  <si>
    <t>99 North Restaurant,B36, Chandaka Industrial Estate, Near CTTC, Patia, Bhubaneshwar</t>
  </si>
  <si>
    <t>Cafe, Italian, Mexican, Bakery</t>
  </si>
  <si>
    <t>Mayfair Lagoon, Jayadev Vihar, Bhubaneshwar</t>
  </si>
  <si>
    <t>Mayfair Lagoon, Jayadev Vihar</t>
  </si>
  <si>
    <t>Mamma Mia - Mayfair Lagoon,Mayfair Lagoon, 8-B, Jayadev Vihar, Bhubaneshwar</t>
  </si>
  <si>
    <t>Gajapati Nagar, Bhubaneshwar</t>
  </si>
  <si>
    <t>Gajapati Nagar</t>
  </si>
  <si>
    <t>Michael's Kitchen,7798, Sainik School Road, Gajapati Nagar, Bhubaneswar, Gajapati Nagar, Bhubaneshwar</t>
  </si>
  <si>
    <t>Chandrasekharpur, Bhubaneshwar</t>
  </si>
  <si>
    <t>Chandrasekharpur</t>
  </si>
  <si>
    <t>Taste Of China,139, District Center, Chandrasekharpur, Bhubaneshwar</t>
  </si>
  <si>
    <t>The Chicken Dinesty,District Center, Niladri Vihar Road, Chandrasekharpur, Bhubaneshwar</t>
  </si>
  <si>
    <t>Cafe, Charcoal Grill, Steak</t>
  </si>
  <si>
    <t>Central Perk 7,Plot 133/A, District Center, Chandrasekharpur, Bhubaneshwar</t>
  </si>
  <si>
    <t>Mediterranean, Asian, Continental, North Indian, Arabian</t>
  </si>
  <si>
    <t>Barbeque Nation,Plot 12-13/557, 3rd Floor, Mauza Samantapuri,Gajapati Nagar, Chandrasekharpur, Bhubaneshwar</t>
  </si>
  <si>
    <t>BMC Bhawani Mall, Sahid Nagar, Bhubaneshwar</t>
  </si>
  <si>
    <t>BMC Bhawani Mall, Sahid Nagar</t>
  </si>
  <si>
    <t>Silver Streak,Ground Floor, BMC Bhawani Mall, Sahid Nagar, Bhubaneshwar</t>
  </si>
  <si>
    <t>Tyre Patty,3rd Floor, BMC Bhawani Mall, Sahid Nagar, Bhubaneshwar</t>
  </si>
  <si>
    <t>TT Nagar, Bhopal</t>
  </si>
  <si>
    <t>TT Nagar</t>
  </si>
  <si>
    <t>Bake N Shake,Bhadbhada Road, Near Rang Mahal Talkies, TT Nagar, Bhopal</t>
  </si>
  <si>
    <t>Bhopal</t>
  </si>
  <si>
    <t>Italian, Mexican, Chinese</t>
  </si>
  <si>
    <t>The Urban Socialite,Hotel Lake View Ashoka, 5th Floor, Shyamla Hills, TT Nagar, Bhopal</t>
  </si>
  <si>
    <t>Indian Coffee House,Near Apex Bank, TT Nagar, Bhopal</t>
  </si>
  <si>
    <t>Sayaji Hotel, Bhopal</t>
  </si>
  <si>
    <t>Sayaji Hotel</t>
  </si>
  <si>
    <t>Kebabsville - Sayaji Hotel,A-3,Van Vihar Road, Prempura, TT Nagar, Bhopal</t>
  </si>
  <si>
    <t>North Indian, South Indian, Street Food, Bakery</t>
  </si>
  <si>
    <t>Peer Gate Area, Bhopal</t>
  </si>
  <si>
    <t>Peer Gate Area</t>
  </si>
  <si>
    <t>Manohar Dairy And Restaurant,6, Hamidia Road, Opposite Alpana Cineplex, Peer Gate Area, Bhopal</t>
  </si>
  <si>
    <t>Maharana Pratap Nagar, Bhopal</t>
  </si>
  <si>
    <t>Maharana Pratap Nagar</t>
  </si>
  <si>
    <t>Manohar Dairy And Restaurant,132, Zone 1, Maharana Pratap Nagar, Bhopal</t>
  </si>
  <si>
    <t>Bake N Shake,Near Jyoti Cineplex, Zone 1, Maharana Pratap Nagar, Bhopal</t>
  </si>
  <si>
    <t>Fast Food, Mexican, Tex-Mex</t>
  </si>
  <si>
    <t>Papa Mexicano,R-24, Zone II, Maharana Pratap Nagar, Bhopal</t>
  </si>
  <si>
    <t>Pizza, Italian, Fast Food</t>
  </si>
  <si>
    <t>Da pizzeria,177, Zone 2, Maharana Pratap Nagar, Bhopal</t>
  </si>
  <si>
    <t>Bapu Ki Kutia,Behind Jyoti Cineplex, Zone 1, Maharana Pratap Nagar, Bhopal</t>
  </si>
  <si>
    <t>Kohefiza, Bhopal</t>
  </si>
  <si>
    <t>Kohefiza</t>
  </si>
  <si>
    <t>Violet Hour,Shop 3-4, Plot 5B, Sai Mehndi Appartment, B.D.A,  Kohefiza Main Road, Kohefiza, Bhopal</t>
  </si>
  <si>
    <t>Gulmohar Colony, Bhopal</t>
  </si>
  <si>
    <t>Gulmohar Colony</t>
  </si>
  <si>
    <t>Kafe Kulture,A-66A, Jai Bhawani Housing Society, Bawadiyan Kalan, Gulmohar Colony, Bhopal</t>
  </si>
  <si>
    <t>DB City, Maharana Pratap Nagar, Bhopal</t>
  </si>
  <si>
    <t>DB City, Maharana Pratap Nagar</t>
  </si>
  <si>
    <t>Pizza Hut,Third Floor, DB City Mall, Arera Hills, Maharana Pratap Nagar, Bhopal</t>
  </si>
  <si>
    <t>Chi Kitchen,12-13, Food Court, DB City Mall, Maharana Pratap Nagar, Bhopal</t>
  </si>
  <si>
    <t>10 Downing Street,Third Floor, DB City Mall, Maharana Pratap Nagar, Bhopal</t>
  </si>
  <si>
    <t>Arera Colony, Bhopal</t>
  </si>
  <si>
    <t>Arera Colony</t>
  </si>
  <si>
    <t>Bake N Shake,B-1, GM Tower,  Stop No. 10, Arera Colony, Bhopal</t>
  </si>
  <si>
    <t>The Kasbah,110/7, Mandakini, Opposite Union Bank, Kolar Main Road, Arera Colony, Bhopal</t>
  </si>
  <si>
    <t>Sagar Gaire Fast Food,10, Number Market, Arera Colony, Bhopal</t>
  </si>
  <si>
    <t>Maybe There,4th floor,10th Cross Road Building, Above Vishal Fitness Centre, 10 Main Road, Arera Colony, Bhopal</t>
  </si>
  <si>
    <t>Cafe, Chinese, North Indian</t>
  </si>
  <si>
    <t>Black N White Cafe,G-1, Raksha Tower, Eden Garden, Arera Colony, Bhopal</t>
  </si>
  <si>
    <t>UB City, Bangalore</t>
  </si>
  <si>
    <t>UB City</t>
  </si>
  <si>
    <t>Farzi Cafe,202, Level 2, UB City, Vittal Mallya Road, Lavelle Road, Bangalore</t>
  </si>
  <si>
    <t>Bangalore</t>
  </si>
  <si>
    <t>Sarjapur Road, Bangalore</t>
  </si>
  <si>
    <t>Sarjapur Road</t>
  </si>
  <si>
    <t>Hoot,BBMP 2034/69, Block 2, Kaikondrahalli, Varthur Hobli, Sarjapur Road, Bangalore</t>
  </si>
  <si>
    <t>Finger Food, North Indian, Italian, Continental, Thai, South Indian</t>
  </si>
  <si>
    <t>Big Brewsky,Behind MK Retail, Before WIPRO Corporate Office, Sarjapur Road, Bangalore</t>
  </si>
  <si>
    <t>Residency Road, Bangalore</t>
  </si>
  <si>
    <t>Residency Road</t>
  </si>
  <si>
    <t>Communiti,67 &amp; 68, Brigade Solitaire, Opposite to Advaith Hyundai, Residency Road, Bangalore</t>
  </si>
  <si>
    <t>Pizza, Cafe, Italian</t>
  </si>
  <si>
    <t>New BEL Road, Bangalore</t>
  </si>
  <si>
    <t>New BEL Road</t>
  </si>
  <si>
    <t>Onesta,215, 216 &amp; 220, Devasandra Village, Kasaba Hobli, New BEL Road, Bangalore</t>
  </si>
  <si>
    <t>Asian, Mediterranean, North Indian</t>
  </si>
  <si>
    <t>Marathahalli, Bangalore</t>
  </si>
  <si>
    <t>Marathahalli</t>
  </si>
  <si>
    <t>Flechazo,9/1, 1st Floor, Above Surya Nissan, VRR Orchid, Doddanakkundi, Marathahalli, Bangalore</t>
  </si>
  <si>
    <t>AB's - Absolute Barbecues,90/4, 3rd Floor, Outer Ring Road, Munnekollaly Village, Marathahalli, Bangalore</t>
  </si>
  <si>
    <t>Koramangala 7th Block, Bangalore</t>
  </si>
  <si>
    <t>Koramangala 7th Block</t>
  </si>
  <si>
    <t>Koramangala Social,118, Koramangala Industrial Area, Koramangala 7th Block, Bangalore</t>
  </si>
  <si>
    <t>North Indian, Chinese, Italian, Street Food, Desserts</t>
  </si>
  <si>
    <t>Koramangala 6th Block, Bangalore</t>
  </si>
  <si>
    <t>Koramangala 6th Block</t>
  </si>
  <si>
    <t>Eat Street,11, 80 Feet Road, Opposite Indian Oil Petrol Pump, Koramangala 6th Block, Bangalore</t>
  </si>
  <si>
    <t>Koramangala 5th Block, Bangalore</t>
  </si>
  <si>
    <t>Koramangala 5th Block</t>
  </si>
  <si>
    <t>The Black Pearl,105, 1st A Cross Road, Jyothi Nivas College Road, Koramangala 5th Block, Bangalore</t>
  </si>
  <si>
    <t>American, Burger, Cafe</t>
  </si>
  <si>
    <t>Truffles,28, 4th 'B' Cross, Koramangala 5th Block, Bangalore</t>
  </si>
  <si>
    <t>Continental, American, Italian, North Indian, Chinese, Cafe</t>
  </si>
  <si>
    <t>ECHOES Koramangala,44, 4th B Cross, Koramangala 5th Block, Bangalore</t>
  </si>
  <si>
    <t>JP Nagar, Bangalore</t>
  </si>
  <si>
    <t>JP Nagar</t>
  </si>
  <si>
    <t>Onesta,Site 15, 15th Cross, 100 Feet Road, 4th Phase, JP Nagar, Bangalore</t>
  </si>
  <si>
    <t>Indiranagar, Bangalore</t>
  </si>
  <si>
    <t>Indiranagar</t>
  </si>
  <si>
    <t>Onesta,501, Binnamangala Extension, 1st stage, C.M.H Road, Indiranagar, Bangalore</t>
  </si>
  <si>
    <t>Glen's Bakehouse,297, 100 Feet Road, Indiranagar, Bangalore</t>
  </si>
  <si>
    <t>Bombay Brasserie,2989/B, 12th Main Road, HAL 2nd Stage, Indiranagar, Bangalore</t>
  </si>
  <si>
    <t>Three Dots &amp; A Dash,840/1,100 Feet Road, Metro Pillar 56-57, Indiranagar, Bangalore</t>
  </si>
  <si>
    <t>Italian, American, Pizza</t>
  </si>
  <si>
    <t>Toit,298, Namma Metro Pillar 62, 100 Feet Road, Indiranagar, Bangalore</t>
  </si>
  <si>
    <t>The Fatty Bao - Asian Gastro Bar,610, 3rd Floor, 12th Main, Off 80 Feet Road, Indiranagar, Bangalore</t>
  </si>
  <si>
    <t>BluPetal Hotel, Koramangala, Bangalore</t>
  </si>
  <si>
    <t>BluPetal Hotel, Koramangala</t>
  </si>
  <si>
    <t>Sultans of Spice,BluPetal Hotel, 60 Jyoti Nivas College Road, Koramangala 5th Block, Bangalore</t>
  </si>
  <si>
    <t>North Indian, Hyderabadi</t>
  </si>
  <si>
    <t>Usmanpura, Aurangabad</t>
  </si>
  <si>
    <t>Usmanpura</t>
  </si>
  <si>
    <t>Yalla Yalla,Near Gopal Tea Corner, Usmanpura Circle, Usmanpura, Aurangabad</t>
  </si>
  <si>
    <t>Aurangabad</t>
  </si>
  <si>
    <t>Kailash Restaurant,Rachanakar colony, Railway Station Road, Usmanpura, Aurangabad</t>
  </si>
  <si>
    <t>Shahgunj, Aurangabad</t>
  </si>
  <si>
    <t>Shahgunj</t>
  </si>
  <si>
    <t>Great Sagar Restaurant,Near Bhadkal Gate, VIP Road, Shahgunj, Aurangabad</t>
  </si>
  <si>
    <t>Prozone Mall, Chicalthana, Aurangabad</t>
  </si>
  <si>
    <t>Prozone Mall, Chicalthana</t>
  </si>
  <si>
    <t>Kareem's Kabab &amp; Biryani,First Floor, Food Court, Prozone Mall, MIDC Industrial Area, Chicalthana, Aurangabad</t>
  </si>
  <si>
    <t>Cafe, Mughlai, North Indian</t>
  </si>
  <si>
    <t>Nyay Nagar, Aurangabad</t>
  </si>
  <si>
    <t>Nyay Nagar</t>
  </si>
  <si>
    <t>Downside Up,6&amp;7 B, Kuber Avenue, Rana Nagar, Near Nyay Nagar, Aurangabad</t>
  </si>
  <si>
    <t>Nirala Bazar, Aurangabad</t>
  </si>
  <si>
    <t>Nirala Bazar</t>
  </si>
  <si>
    <t>Bhoj Restaurant,First Floor, Bhau Pathak Smriti Kamgar Bhavan, CBS Road, Nirala Bazar, Aurangabad</t>
  </si>
  <si>
    <t>That Baat,Near Vivekanand College, Samarth Nagar, Nirala Bazar Road, Aurangabad</t>
  </si>
  <si>
    <t>Kareem's Fine Dining,A1-A3, Motiwala Complex, Below KFC Restaurant, Nirala Bazar, Aurangabad</t>
  </si>
  <si>
    <t>Ashoka's Veg Restaurant,31, Opposite Kohinoor Plaza, Near M P Law College, Nirala Bazar, Aurangabad</t>
  </si>
  <si>
    <t>Mondha, Aurangabad</t>
  </si>
  <si>
    <t>Mondha</t>
  </si>
  <si>
    <t>Mokoholic Juice Bar,Opposite Municipal Car Parking, Paithan Gate, Near Mondha, Aurangabad</t>
  </si>
  <si>
    <t>Continental, Chinese, Biryani, North Indian</t>
  </si>
  <si>
    <t>Hotel Green Olive, Nirala Bazar, Aurangabad</t>
  </si>
  <si>
    <t>Hotel Green Olive, Nirala Bazar</t>
  </si>
  <si>
    <t>d' Curry House,Hotel Green Olive, Near Baba Petrol Pump, Nirala Bazar, Aurangabad</t>
  </si>
  <si>
    <t>CIDCO, Aurangabad</t>
  </si>
  <si>
    <t>CIDCO</t>
  </si>
  <si>
    <t>Naivedya,Sakal Office, Jalna Road, CIDCO, Aurangabad</t>
  </si>
  <si>
    <t>Italian, Fast Food, North Indian, Chinese</t>
  </si>
  <si>
    <t>Mauj Restaurant,31, Kailash Arcade, Opposite Bank of Baroda, Connaught Place, CIDCO, Aurangabad</t>
  </si>
  <si>
    <t>North Indian, Chinese, Continental, Italian, Mexican</t>
  </si>
  <si>
    <t>Madhuban Restaurant - Welcome Hotel Rama International,Welcome Hotel Rama International, Opposite High Court, CIDCO, Aurangabad</t>
  </si>
  <si>
    <t>Indiana Veg Restaurant,Plot 2, Near High Court, N-3, CIDCO, Aurangabad</t>
  </si>
  <si>
    <t>Hotel Laadli,Goodwill Complex, Opposite Cidco Busstand, N-2, CIDCO, Aurangabad</t>
  </si>
  <si>
    <t>Domino's Pizza,8, Upper Ground Floor, City Pride Commercial Complex, Kali Bawdi, Jalna Road, CIDCO, Aurangabad</t>
  </si>
  <si>
    <t>Angeethi Restaurant,Seven Hill Flyover, Jalna Road, Vidya Nagar, CIDCO, Aurangabad</t>
  </si>
  <si>
    <t>Italian, Continental, Chinese, North Indian</t>
  </si>
  <si>
    <t>Chicalthana, Aurangabad</t>
  </si>
  <si>
    <t>Chicalthana</t>
  </si>
  <si>
    <t>Balbeer's Kitchen &amp; Bar,Shendra, Near Cambridge School, Jalna Road, Chicalthana, Aurangabad</t>
  </si>
  <si>
    <t>Akashwani, Aurangabad</t>
  </si>
  <si>
    <t>Akashwani</t>
  </si>
  <si>
    <t>Kream N Krunch,2, Near Akashwani Circle, Mahesh Nagar, Jalna Road, Akashwani, Aurangabad</t>
  </si>
  <si>
    <t>White Avenue, Amritsar</t>
  </si>
  <si>
    <t>White Avenue</t>
  </si>
  <si>
    <t>Kanha Sweets,Shop 1, Opposite Bijli Pehalwan Mandir, Lawrence Road, White Avenue, Amritsar</t>
  </si>
  <si>
    <t>Amritsar</t>
  </si>
  <si>
    <t>Surjit Food Plaza,Shop 4, Nehru Shopping Complex, Lawrence Road, White Avenue, Amritsar</t>
  </si>
  <si>
    <t>Beera Chicken Corner,Opposite Bandari Hospital, Sehaj Avenue, Majitha Road, Near White Avenue, Amritsar</t>
  </si>
  <si>
    <t>Town Hall, Amritsar</t>
  </si>
  <si>
    <t>Kesar Da Dhabha,Near Telephone Exchange, Chowk Passian, Shastri Market, Near Town Hall, Amritsar</t>
  </si>
  <si>
    <t>Gurdas Ram Jalebi Wala,Near Golden Temple, Town Hall, Amritsar</t>
  </si>
  <si>
    <t>Brothers' Amritsari Dhaba,Phawara Chowk, Town Hall, Amritsar</t>
  </si>
  <si>
    <t>Brothers Dhaba,Golden Temple Out Road, Opposite Amritsar Municipal Corporation, Town Hall, Amritsar</t>
  </si>
  <si>
    <t>Bharawan Da Dhaba,Near Amritsar Municipal Corporation, Town Hall, Amritsar</t>
  </si>
  <si>
    <t>Bade Bhai Ka Brothers' Dhaba,Near Amritsar Municipal Corporation, Town Hall, Amritsar</t>
  </si>
  <si>
    <t>Shudh Restaurant,Opposite Gurudwara Saragarhi, Near Dharm Singh Market Chowk, Fuwara, Town Hall, Amritsar</t>
  </si>
  <si>
    <t>Ranjit Avenue, Amritsar</t>
  </si>
  <si>
    <t>Ranjit Avenue</t>
  </si>
  <si>
    <t>The Kulcha Land,Opposite M.K Hotel, District Shopping Centre, Ranjit Avenue, Amritsar</t>
  </si>
  <si>
    <t>Sakhis Watz Kukin,M 47, Green Avenue, opp Main Park, Amritsar</t>
  </si>
  <si>
    <t>La Roma Pizzeria,SCO 6, District Shopping Complex, Ranjit Avenue, Amritsar</t>
  </si>
  <si>
    <t>The Yellow Chilli,108, GRD Towers, District Shopping Center, Ranjit Avenue, Amritsar</t>
  </si>
  <si>
    <t>Bon Gateau,SCF 27, C Block Market, Ranjit Avenue, Amritsar</t>
  </si>
  <si>
    <t>INA Colony, Amritsar</t>
  </si>
  <si>
    <t>INA Colony</t>
  </si>
  <si>
    <t>Bubby Fish &amp; Chicken Corner,Near Crystal Chowk, Cooper Road, INA Colony, Amritsar</t>
  </si>
  <si>
    <t>Brijwasi Chat Bhandar,Crystal Chowk, Cooper Road, Near INA Colony</t>
  </si>
  <si>
    <t>Crystal Restaurant,Crystal Chowk, Queens Road, INA Colony, Amritsar</t>
  </si>
  <si>
    <t>Hathi Gate, Amritsar</t>
  </si>
  <si>
    <t>Hathi Gate</t>
  </si>
  <si>
    <t>Ahuja Milk Bhandar,Dhab Khatikan, Near Hindu College, Hathi Gate, Amritsar</t>
  </si>
  <si>
    <t>Basant Nagar, Amritsar</t>
  </si>
  <si>
    <t>Basant Nagar</t>
  </si>
  <si>
    <t>Charming Chicken,Shop 3, Opposite Nari Nikaten, Majithia Road, Near Basant Nagar, Amritsar</t>
  </si>
  <si>
    <t>Makhan Fish and Chicken Corner,21-A, Near Madaan Hospital, Majitha Road, Basant Nagar, Amritsar</t>
  </si>
  <si>
    <t>Vinayak City Centre Mall, Civil Lines, Allahabad</t>
  </si>
  <si>
    <t>Vinayak City Centre Mall, Civil Lines</t>
  </si>
  <si>
    <t>Moti Mahal Delux,Second Floor, Vinayak City Center Mall, SP Marg, Civil Lines, Allahabad</t>
  </si>
  <si>
    <t>Allahabad</t>
  </si>
  <si>
    <t>South Indian, North Indian, Chinese, Continental</t>
  </si>
  <si>
    <t>Tagore Town, Allahabad</t>
  </si>
  <si>
    <t>Tagore Town</t>
  </si>
  <si>
    <t>Sagar Ratna,3/3, Near Balson Crossing, Hashimpur Road, Tagore Town, Allahabad</t>
  </si>
  <si>
    <t>Civil Lines, Allahabad</t>
  </si>
  <si>
    <t>Paradise,19/35, MG Marg, Civil Lines, Allahabad</t>
  </si>
  <si>
    <t>Hot Stuff,21 C, Lal Bhadhur Shastri Marg, Civil Lines, Allahabad</t>
  </si>
  <si>
    <t>Eat On,Palace Compound, Near Palace Cinema, MG Marg, Civil Lines, Allahabad</t>
  </si>
  <si>
    <t>Cafe El Chico,24, Mahatma Gandhi, Civil Lines, Allahabad</t>
  </si>
  <si>
    <t>The Tamarind Tree,60 C, Thornhill Road, Civil Lines, Allahabad</t>
  </si>
  <si>
    <t>The BrewMaster,Near Vishal Megamart, Civil Lines, Allahabad</t>
  </si>
  <si>
    <t>Tandoor Restaurant,17/33, Mahatama Gandhi Marg, Civil Lines, Allahabad</t>
  </si>
  <si>
    <t>Fast Food, American, Salad, Healthy Food</t>
  </si>
  <si>
    <t>Subway,207/53, Mahatma Gandhi Marg, Civil Lines, Allahabad</t>
  </si>
  <si>
    <t>Pizza Hut,31/31, Sardar Patel Marg, Civil Lines, Allahabad</t>
  </si>
  <si>
    <t>Pind Balluchi,5-A, Sardar Patel Marg, Civil Lines, Allahabad</t>
  </si>
  <si>
    <t>McDonald's,Shop 4, 34-B, M G Marg, Civil Lines, Allahabad</t>
  </si>
  <si>
    <t>KFC,P Square Mall, Civil Lines, Allahabad</t>
  </si>
  <si>
    <t>Hotel Ravisha Continental,57 A, Purshottamdas Tandon Marg, Civil Lines, Allahabad</t>
  </si>
  <si>
    <t>Friends Forever,13/13, Sardar Patel Marg, Civil Lines, Allahabad</t>
  </si>
  <si>
    <t>Dewsis,2, MG Marg, Opposite Hanuman Mandir, Civil Lines, Allahabad</t>
  </si>
  <si>
    <t>Bikanerwala,2A, JMD Bhawan, Strachey Road, Civil Lines, Allahabad</t>
  </si>
  <si>
    <t>Bean Here,Vinayak Pushp, 77 Elgin Road, Near Florista, Civil Lines, Allahabad</t>
  </si>
  <si>
    <t>Aryan Family's Delight,Ground Floor, Vinayak City Centre, Sardar Patel Marg, Civil Lines, Allahabad</t>
  </si>
  <si>
    <t>Vastrapur, Ahmedabad</t>
  </si>
  <si>
    <t>Vastrapur</t>
  </si>
  <si>
    <t>Turquoise Villa,Ground Floor, Shanay - 1, Near AMA, IIM Road, Vastrapur, Ahmedabad</t>
  </si>
  <si>
    <t>Ahmedabad</t>
  </si>
  <si>
    <t>Cafe, American, Continental, Armenian, Fast Food</t>
  </si>
  <si>
    <t>Mazzo,27, Sunshine Villa, Sunrise Park Society, Vastrapur, Ahmedabad</t>
  </si>
  <si>
    <t>North Indian, Italian, Asian, South Indian</t>
  </si>
  <si>
    <t>The Fern, Sola, Ahmedabad</t>
  </si>
  <si>
    <t>The Fern, Sola</t>
  </si>
  <si>
    <t>The Garden Cafe - The Fern,The Fern, Near Sola Overbridge, S G Highway, Sola, Ahmedabad</t>
  </si>
  <si>
    <t>Continental, Italian, Chinese</t>
  </si>
  <si>
    <t>Thaltej, Ahmedabad</t>
  </si>
  <si>
    <t>Thaltej</t>
  </si>
  <si>
    <t>Yanki Sizzlers,4, Ground Floor, Binori Ambit, Next to Renault Showroom, Thaltej Circle, Thaltej, Ahmedabad</t>
  </si>
  <si>
    <t>North Indian, Continental, Beverages, Italian, Burger, Healthy Food, Mediterranean</t>
  </si>
  <si>
    <t>Prahlad Nagar, Ahmedabad</t>
  </si>
  <si>
    <t>Prahlad Nagar</t>
  </si>
  <si>
    <t>Nini's Kitchen,12, First Floor, Camps Corner 2, Opposite Prahlad Nagar Garden, Prahlad Nagar, Ahmedabad</t>
  </si>
  <si>
    <t>Navrangpura, Ahmedabad</t>
  </si>
  <si>
    <t>Navrangpura</t>
  </si>
  <si>
    <t>The Cafe Baraco,34, Shribhuvan Complex, Near Memnagar Fire Station, Navrangpura, Ahmedabad</t>
  </si>
  <si>
    <t>Cafe, Beverages, Desserts, Pizza</t>
  </si>
  <si>
    <t>Cafe Alfresco,101, Dynamic House, Vijay Cross Road, Above HDFC Bank, Opposite Child Care Hospital, Navrangpura, Ahmedabad</t>
  </si>
  <si>
    <t>Gurukul, Ahmedabad</t>
  </si>
  <si>
    <t>Gurukul</t>
  </si>
  <si>
    <t>Puffizza,103, Kairos, Opposite Mahatma Gandhi Labour Institute, Drive In Road, Gurukul, Ahmedabad</t>
  </si>
  <si>
    <t>North Indian, Chinese, Continental, Desserts, Fast Food, Sandwich</t>
  </si>
  <si>
    <t>Kabir Restaurant,JB Tower, Opposite Doordarshan Kendra, Drive In Road, Gurukul, Ahmedabad</t>
  </si>
  <si>
    <t>Ghatlodia, Ahmedabad</t>
  </si>
  <si>
    <t>Ghatlodia</t>
  </si>
  <si>
    <t>Brick Kitchen,At Five Petals Hotel &amp; Banquets, Near Chanakyapuri Bridge, Ghatlodia, Ahmedabad</t>
  </si>
  <si>
    <t>Fast Food, Street Food, South Indian</t>
  </si>
  <si>
    <t>Ellis Bridge, Ahmedabad</t>
  </si>
  <si>
    <t>Ellis Bridge</t>
  </si>
  <si>
    <t>Swati Snacks,Near Law Garden, Ellis Bridge, Ahmedabad</t>
  </si>
  <si>
    <t>Cryo Lab,Ground Floor, Arjun Avenue, Opposite Samartheshwar Mahadev, Law Garden, Ahmedabad</t>
  </si>
  <si>
    <t>North Indian, South Indian, Asian, Continental</t>
  </si>
  <si>
    <t>Courtyard By Marriott, Satellite, Ahmedabad</t>
  </si>
  <si>
    <t>Courtyard By Marriott, Satellite</t>
  </si>
  <si>
    <t>MoMo Cafí© - Courtyard By Marriott,Courtyard By Marriott, Ramdevnagar Cross Road, Satellite, Ahmedabad</t>
  </si>
  <si>
    <t>North Indian, Cafe, Italian, Mexican, Continental</t>
  </si>
  <si>
    <t>C G Road, Ahmedabad</t>
  </si>
  <si>
    <t>C G Road</t>
  </si>
  <si>
    <t>Blue -  Rooftop Cafe Restaurant Bistro,10th Floor, Balaji Heights Buliding, Behind Tanishq Showroom, C G Road, Ahmedabad</t>
  </si>
  <si>
    <t>Cafe, Continental, Desserts</t>
  </si>
  <si>
    <t>Bodakdev, Ahmedabad</t>
  </si>
  <si>
    <t>Bodakdev</t>
  </si>
  <si>
    <t>Mocha,6-9, Ground Floor, Devashish Business Park, Opposite Krishna Complex, Bodakdev, Ahmedabad</t>
  </si>
  <si>
    <t>La Pino'z Pizza,Shop 10,  Circle B, Nyay Marg, Bodakdev, Ahmedabad</t>
  </si>
  <si>
    <t>Pizza, Italian, Beverages, Desserts</t>
  </si>
  <si>
    <t>Fozzie's Pizzaiolo,Ground Floor, Maruti Crystal, Opposite Rajpath Club, Service Road, Bodakdev, Ahmedabad</t>
  </si>
  <si>
    <t>@Mango,Opposite Sindhu Bhawan, Bodakdev, Ahmedabad</t>
  </si>
  <si>
    <t>Ice Cream, Desserts, Continental</t>
  </si>
  <si>
    <t>Huber &amp; Holly,7 B, Circle  B, Opposite Rajpath Club, Sarkhej, Gandhinagar Highway, Bodakdev, Ahmedabad</t>
  </si>
  <si>
    <t>Ashram Road, Ahmedabad</t>
  </si>
  <si>
    <t>Ashram Road</t>
  </si>
  <si>
    <t>Patang - The Revolving Restaurant,Chinubhai Tower, Nehru Bridge Corner, Ashram Road, Ahmedabad</t>
  </si>
  <si>
    <t>Chinese, Italian, North Indian, Mexican, Mediterranean, Thai</t>
  </si>
  <si>
    <t>Ambavadi, Ahmedabad</t>
  </si>
  <si>
    <t>Ambavadi</t>
  </si>
  <si>
    <t>650 - The Global Kitchen,Shreekunj Mandapam, Beside Golden Tulip Bunglows &amp; Tulip Citadel, Manekbaug, Ambavadi, Ahmedabad</t>
  </si>
  <si>
    <t>Tajganj, Agra</t>
  </si>
  <si>
    <t>Tajganj</t>
  </si>
  <si>
    <t>Thaaliwala,Next To ITC Mughal Hotel, Fatehabad Road, Tajganj, Agra</t>
  </si>
  <si>
    <t>Agra</t>
  </si>
  <si>
    <t>Tea'se Me - Rooftop Tea Boutique,Near Purani Mandi Crossing,Fatehabad Road, Tajganj, Agra</t>
  </si>
  <si>
    <t>Pizza Hut,8, Handicraft Nagar, Fatehabad Road, Tajganj, Agra</t>
  </si>
  <si>
    <t>Pind Balluchi,Opposite Saga Emporium, Fatehabad Road, Tajganj, Agra</t>
  </si>
  <si>
    <t>Cafe, Italian, Mexican, North Indian, Continental</t>
  </si>
  <si>
    <t>Chapter 1 Cafe,1374 K/1375 K, 2nd floor, Dinesh Nagar, Fatehbad Road, Tajganj, Agra</t>
  </si>
  <si>
    <t>Bon Barbecue,Parador Hotel, 3A-3B, Phase 1, Fatehabad Road, Taj Nagri, Tajganj, Agra</t>
  </si>
  <si>
    <t>Sheroes Hangout,Opposite The Gateway Hotel, Fatehabad Road, Tajganj, Agra</t>
  </si>
  <si>
    <t>The Charcoal Chimney,Hotel Samovar, Fatehabad Road, Tajganj, Agra</t>
  </si>
  <si>
    <t>South Indian, Desserts</t>
  </si>
  <si>
    <t>Rakabganj, Agra</t>
  </si>
  <si>
    <t>Rakabganj</t>
  </si>
  <si>
    <t>Dasaprakash Restaurant,Meher Cinema Complex, Gwalior Road, Rakabganj, Agra</t>
  </si>
  <si>
    <t>Radisson Blu, Tajganj, Agra</t>
  </si>
  <si>
    <t>Radisson Blu, Tajganj</t>
  </si>
  <si>
    <t>The Latitude - Radisson Blu,Radisson Blu, Taj East Gate Road, Tajganj, Agra</t>
  </si>
  <si>
    <t>Dawat-e-Nawab - Radisson Blu,Radisson Blu, Taj East Gate Road, Tajganj, Agra</t>
  </si>
  <si>
    <t>Rajasthani, Gujarati, Mughlai</t>
  </si>
  <si>
    <t>Khandari, Agra</t>
  </si>
  <si>
    <t>Khandari</t>
  </si>
  <si>
    <t>G Thal,3/20, KPS Tower, Near Tulsi Talkies, Bypass Road, Khandari, Agra</t>
  </si>
  <si>
    <t>ITC Mughal, Tajganj, Agra</t>
  </si>
  <si>
    <t>ITC Mughal, Tajganj</t>
  </si>
  <si>
    <t>Taj Bano - ITC Mughal,ITC Mughal, Fatehabad Road, Tajganj, Agra</t>
  </si>
  <si>
    <t>Peshawri - ITC Mughal,ITC Mughal, Fatehabad Road, Tajganj, Agra</t>
  </si>
  <si>
    <t>Courtyard by Marriott Agra, Tajganj, Agra</t>
  </si>
  <si>
    <t>Courtyard by Marriott Agra, Tajganj</t>
  </si>
  <si>
    <t>MoMo Cafe,Courtyard by Marriott Agra, Phase 2, Fatehabad Road, Tajganj, Agra</t>
  </si>
  <si>
    <t>Civil Lines, Agra</t>
  </si>
  <si>
    <t>Pinch Of Spice,23/453, Opposite Sanjay Cinema, Wazipura Road, Sanjay Place, Civil Lines, Agra</t>
  </si>
  <si>
    <t>Chokho Jeeman Marwari Jain Bhojanalya,1/48, Delhi Gate, Station Road, Raja Mandi, Civil Lines, Agra</t>
  </si>
  <si>
    <t>Agra Cantt, Agra</t>
  </si>
  <si>
    <t>Agra Cantt</t>
  </si>
  <si>
    <t>Time2Eat - Mama Chicken,Main Market, Sadar Bazaar, Agra Cantt, Agra</t>
  </si>
  <si>
    <t>Rangrezz Restaurant,E-20, Shopping Arcade, Sadar Bazaar, Agra Cantt, Agra</t>
  </si>
  <si>
    <t>Jahanpanah,E 23, Shopping Arcade, Sadar Bazaar, Agra Cantt, Agra</t>
  </si>
  <si>
    <t>University City, Sharjah</t>
  </si>
  <si>
    <t>University City</t>
  </si>
  <si>
    <t>Crafted Blends,Next To Super Bonanza Hyper Market, Opposite Defence Camp, University City, Sharjah</t>
  </si>
  <si>
    <t>Sharjah</t>
  </si>
  <si>
    <t>Sis Burger,Behind ADNOC Petrol Station,_x000D_Univercity City Road, University City, Sharjah</t>
  </si>
  <si>
    <t>Paper Fig,Near Dubai Islamic Bank, Muweilah, University City, Sharjah</t>
  </si>
  <si>
    <t>American, Mexican, Burger</t>
  </si>
  <si>
    <t>Sahara Centre, Al Nahda, Sharjah</t>
  </si>
  <si>
    <t>Sahara Centre, Al Nahda</t>
  </si>
  <si>
    <t>Applebee's,Opposite Jumbo Electronics, Level 2, Sahara Centre, Al Nahda, Sharjah</t>
  </si>
  <si>
    <t>Indian, North Indian</t>
  </si>
  <si>
    <t>Muwailih Commercial, Sharjah</t>
  </si>
  <si>
    <t>Muwailih Commercial</t>
  </si>
  <si>
    <t>Rajasthan Al Malaki,Behind DPS Sharjah Primary School, Muwailih Commercial, Sharjah</t>
  </si>
  <si>
    <t>Majaz Waterfront, Al Majaz 3, Sharjah</t>
  </si>
  <si>
    <t>Majaz Waterfront, Al Majaz 3</t>
  </si>
  <si>
    <t>TGI Friday's,Majaz Waterfront, Buhairah Corniche, Al Majaz 3, Al Majaz, Sharjah</t>
  </si>
  <si>
    <t>Halwan Suburb, Sharjah</t>
  </si>
  <si>
    <t>Halwan Suburb</t>
  </si>
  <si>
    <t>Peking Chinese Restaurant,Opposite Spinneys Roundabout, Estiqlal Square, Halwan Suburb, Sharjah</t>
  </si>
  <si>
    <t>African, Portuguese</t>
  </si>
  <si>
    <t>Al Qasba, Al Khan, Sharjah</t>
  </si>
  <si>
    <t>Al Qasba, Al Khan</t>
  </si>
  <si>
    <t>Nando's,Ground level, Block D, Qanat Al Qasba, Al Khan, Sharjah</t>
  </si>
  <si>
    <t>Arabian, Middle Eastern</t>
  </si>
  <si>
    <t>Al Nud, Sharjah</t>
  </si>
  <si>
    <t>Al Nud</t>
  </si>
  <si>
    <t>Aroos Damascus,Opposite Emirates NBD, Near First Gulf Bank, King Abdul Aziz Street, Al Nud, Sharjah</t>
  </si>
  <si>
    <t>Bakery, Arabian, Middle Eastern</t>
  </si>
  <si>
    <t>Al Nahda, Sharjah</t>
  </si>
  <si>
    <t>Al Nahda</t>
  </si>
  <si>
    <t>Al Mukhtar Bakery,Near Safeer Mall, Al Nahda, Sharjah</t>
  </si>
  <si>
    <t>Pizza Hut,Next to Safeer Mall, Al Nahda, Sharjah</t>
  </si>
  <si>
    <t>Pakistani, Chinese, Indian, Afghani</t>
  </si>
  <si>
    <t>Al Mareija, Sharjah</t>
  </si>
  <si>
    <t>Al Mareija</t>
  </si>
  <si>
    <t>Saffron,Mina Road, Opposite Bird Market, Al Mareija, Sharjah</t>
  </si>
  <si>
    <t>Pakistani, Indian, Mughlai</t>
  </si>
  <si>
    <t>Najmat Lahore Restaurant,Near Sharjah Animal Market, Al Mina Road, Al Mareija, Sharjah</t>
  </si>
  <si>
    <t>Al Majaz, Sharjah</t>
  </si>
  <si>
    <t>Al Majaz</t>
  </si>
  <si>
    <t>Nayaab Haandi,Near Etisalat Business Center, Opposite ADNOC Petrol Station, Al Khan Street, Al Majaz 2, Al Majaz, Sharjah</t>
  </si>
  <si>
    <t>Derby,Al Khan Street, Al Majaz 3, Al Majaz, Sharjah</t>
  </si>
  <si>
    <t>Zaroob,Al Buhaira Corniche Street, Al Majaz Water Front, Al Majaz, Sharjah</t>
  </si>
  <si>
    <t>Indian, North Indian, Chinese</t>
  </si>
  <si>
    <t>Al Khan, Sharjah</t>
  </si>
  <si>
    <t>Al Khan</t>
  </si>
  <si>
    <t>Katis Restaurant,Opposite Safeer Market, Al Khan Street, Al Khan, Sharjah</t>
  </si>
  <si>
    <t>Indian, Mughlai, South Indian, Biryani</t>
  </si>
  <si>
    <t>Abu Shagara, Sharjah</t>
  </si>
  <si>
    <t>Abu Shagara</t>
  </si>
  <si>
    <t>Gazebo,Opposite Safeer Market, Near E max, King Faisal Street, Abu Shagara, Sharjah</t>
  </si>
  <si>
    <t>Vadakkan Pepper,Near New City Center Supermarket, Abu Shagara, Sharjah</t>
  </si>
  <si>
    <t>Indian, North Indian, South Indian, Chinese</t>
  </si>
  <si>
    <t>Kamat,Opposite HSBC, Near Emax, King Faisal Street, Abu Shagara, Sharjah</t>
  </si>
  <si>
    <t>Goan, Chinese, Indian, North Indian</t>
  </si>
  <si>
    <t>Umm Hurair, Dubai</t>
  </si>
  <si>
    <t>Umm Hurair</t>
  </si>
  <si>
    <t>Grub Shack,Building 41, Next to Dubai Healthcare City Metro Station, Dubai Healthcare City, Umm Hurair, Dubai</t>
  </si>
  <si>
    <t>Dubai</t>
  </si>
  <si>
    <t>Trade Centre Area, Dubai</t>
  </si>
  <si>
    <t>Trade Centre Area</t>
  </si>
  <si>
    <t>Applebee's,Sheikh Issa Tower, Sheikh Zayed Road, Trade Centre Area, Dubai</t>
  </si>
  <si>
    <t>Cafe, Burger</t>
  </si>
  <si>
    <t>The Dubai Mall,Downtown Dubai, Dubai</t>
  </si>
  <si>
    <t>The Dubai Mall,Downtown Dubai</t>
  </si>
  <si>
    <t>Parker's,The Dubai Mall, Downtown Dubai, Dubai</t>
  </si>
  <si>
    <t>American, Desserts</t>
  </si>
  <si>
    <t>The Cheesecake Factory,Ground Level, Near Aquarium, The Dubai Mall, Downtown Dubai, Dubai</t>
  </si>
  <si>
    <t>Red Lobster,Near the Fountain, Lower Ground Level, The Dubai Mall, Downtown Dubai, Dubai</t>
  </si>
  <si>
    <t>Indian, Asian</t>
  </si>
  <si>
    <t>Satwa, Dubai</t>
  </si>
  <si>
    <t>Satwa</t>
  </si>
  <si>
    <t>Grand Barbeque Buffet Restaurant,Al Mina Road, Next to Ibis Styles Jumeirah Hotel, Satwa, Dubai</t>
  </si>
  <si>
    <t>Nassima Royal Hotel, Trade Centre Area, Dubai</t>
  </si>
  <si>
    <t>Nassima Royal Hotel, Trade Centre Area</t>
  </si>
  <si>
    <t>Tresind - Nassima Royal Hotel,Level 2, Nassima Royal Hotel, Sheikh Zayad Road, Trade Centre Area, Dubai</t>
  </si>
  <si>
    <t>Indian, North Indian, Street Food</t>
  </si>
  <si>
    <t>Mankhool, Dubai</t>
  </si>
  <si>
    <t>Mankhool</t>
  </si>
  <si>
    <t>SpiceKlub,Opposite Aster Hospital, Near Sharaf DG, Kuwait Street, Mankhool, Dubai</t>
  </si>
  <si>
    <t>Mall of the Emirates, Barsha 1, Dubai</t>
  </si>
  <si>
    <t>Mall of the Emirates, Barsha 1</t>
  </si>
  <si>
    <t>Din Tai Fung,Level 2 Expansion, Mall of the Emirates, Barsha 1, Dubai</t>
  </si>
  <si>
    <t>Kite Beach, Umm Suqeim, Dubai</t>
  </si>
  <si>
    <t>Kite Beach, Umm Suqeim</t>
  </si>
  <si>
    <t>SALT,Kite Beach, Street 2D, Umm Suqeim, Dubai</t>
  </si>
  <si>
    <t>Jumeirah 1, Dubai</t>
  </si>
  <si>
    <t>Jumeirah 1</t>
  </si>
  <si>
    <t>The Coffee Club,Wasl Vita, Opposite Civil Defence Station, Near Emirates NBD, Al Wasl Road, Jumeirah 1, Dubai</t>
  </si>
  <si>
    <t>Festival City, Dubai</t>
  </si>
  <si>
    <t>Festival City</t>
  </si>
  <si>
    <t>Hard Rock Cafe,Next to Marks &amp; Spencer's, Festival City, Dubai</t>
  </si>
  <si>
    <t>Indian, Continental</t>
  </si>
  <si>
    <t>Dubai Media City, Dubai</t>
  </si>
  <si>
    <t>Dubai Media City</t>
  </si>
  <si>
    <t>AB's Absolute Barbecues,Shop G05, Sidra Tower, Near GEMS Wellington School, Exit 36, Sheikh Zayed Road, Dubai Media City, Dubai</t>
  </si>
  <si>
    <t>DIFC, Dubai</t>
  </si>
  <si>
    <t>DIFC</t>
  </si>
  <si>
    <t>Carnival By Tresind,Podium Level, Burj Daman, DIFC, Dubai</t>
  </si>
  <si>
    <t>Continental, Indian</t>
  </si>
  <si>
    <t>Deira City Centre Area, Dubai</t>
  </si>
  <si>
    <t>Deira City Centre Area</t>
  </si>
  <si>
    <t>AB's Absolute Barbecues,Mezzanaine Floor, Centurion Star Tower, Deira City Centre Area, Dubai</t>
  </si>
  <si>
    <t>International, Indian</t>
  </si>
  <si>
    <t>CITY WALK, Al Safa, Dubai</t>
  </si>
  <si>
    <t>CITY WALK, Al Safa</t>
  </si>
  <si>
    <t>Farzi Cafe,CITY WALK, Al Safa &amp; Al Wasl Road Intersection, Al Safa, Dubai</t>
  </si>
  <si>
    <t>Barsha 2, Dubai</t>
  </si>
  <si>
    <t>Barsha 2</t>
  </si>
  <si>
    <t>Barbeque Nation,G1, Villa, Near HQ Fitness, Near Lulu Mall, Barsha 2, Dubai</t>
  </si>
  <si>
    <t>Al Karama, Dubai</t>
  </si>
  <si>
    <t>Al Karama</t>
  </si>
  <si>
    <t>Rasoi Ghar,Zainal Mohebi Plaza, Sheikh Khalifa Bin Zayed Road, Opposite Centrepoint, Al Karama, Dubai</t>
  </si>
  <si>
    <t>Indian, Rajasthani</t>
  </si>
  <si>
    <t>Maharaja Bhog,Ground Level, Hamsah Mall, Next to Ansar Gallery, Al Karama, Dubai</t>
  </si>
  <si>
    <t>Mediterranean, Italian, Thai, European</t>
  </si>
  <si>
    <t>Al Barari, Dubai</t>
  </si>
  <si>
    <t>Al Barari</t>
  </si>
  <si>
    <t>The Farm,Al Barari Villas, Opposite Falcon City, Al Barari, Dubai</t>
  </si>
  <si>
    <t>Yas Mall, Yas Island, Abu Dhabi</t>
  </si>
  <si>
    <t>Yas Mall, Yas Island</t>
  </si>
  <si>
    <t>The Cheesecake Factory,Level 1, Yas Mall, Yas Leisure Dr, Yas Island, Abu Dhabi</t>
  </si>
  <si>
    <t>Abu Dhabi</t>
  </si>
  <si>
    <t>World Trade Center Mall, Al Markaziya, Abu Dhabi</t>
  </si>
  <si>
    <t>World Trade Center Mall, Al Markaziya</t>
  </si>
  <si>
    <t>P.F. Chang's,Level 1, World Trade Center Mall, Central Market, Al Markaziya, Abu Dhabi</t>
  </si>
  <si>
    <t>Tamba,6th Floor, World Trade Centre Mall, Al Markaziya, Abu Dhabi</t>
  </si>
  <si>
    <t>Venetian Village, Al Maqtaa, Abu Dhabi</t>
  </si>
  <si>
    <t>Venetian Village, Al Maqtaa</t>
  </si>
  <si>
    <t>Punjab Grill,Venetian Village, Ritz Carlton Abu Dhabi, Grand Canal, Al Maqtaa, Abu Dhabi</t>
  </si>
  <si>
    <t>Najda, Abu Dhabi</t>
  </si>
  <si>
    <t>Najda</t>
  </si>
  <si>
    <t>Via Delhi,Near First Flight Couriers, Behind ADNOC Head Office, Salam Street, Najda Area, Najda, Abu Dhabi</t>
  </si>
  <si>
    <t>Indian By Nature,Shop 2-3, Tolico Building, Behind Lebanese Roastery, Near National Hospital, Najda, Abu Dhabi</t>
  </si>
  <si>
    <t>Lebanese, Arabian, Middle Eastern</t>
  </si>
  <si>
    <t>Bait El Khetyar,Al Najda Street, Najda, Abu Dhabi</t>
  </si>
  <si>
    <t>Pakistani, Afghani, Indian, Hyderabadi</t>
  </si>
  <si>
    <t>Mussafah Sanaiya, Abu Dhabi</t>
  </si>
  <si>
    <t>Mussafah Sanaiya</t>
  </si>
  <si>
    <t>Tikka Tonight,Behind RAK Bank, Sanaiya ME11, Mussafah Sanaiya, Abu Dhabi</t>
  </si>
  <si>
    <t>American, Mexican, Seafood</t>
  </si>
  <si>
    <t>Mushrif Mall, Al Mushrif, Abu Dhabi</t>
  </si>
  <si>
    <t>Mushrif Mall, Al Mushrif</t>
  </si>
  <si>
    <t>Applebee's,Level 3, Mushrif Mall, Al Mushrif, Abu Dhabi</t>
  </si>
  <si>
    <t>Filipino, Japanese, Asian</t>
  </si>
  <si>
    <t>Madinat Zayed Shopping Centre, Madinat Zayed , Abu Dhabi</t>
  </si>
  <si>
    <t xml:space="preserve">Madinat Zayed Shopping Centre, Madinat Zayed </t>
  </si>
  <si>
    <t>Hot Palayok,Food Court, Level 2, Madinat Zayed Shopping Centre, Madinat Zayed, Abu Dhabi</t>
  </si>
  <si>
    <t>Madinat Zayed, Abu Dhabi</t>
  </si>
  <si>
    <t>Madinat Zayed</t>
  </si>
  <si>
    <t>Sangeetha Vegetarian Restaurant,Opposite Cristal Hotel, Behind KM Trading, Electra Street, Madinat Zayed, Abu Dhabi</t>
  </si>
  <si>
    <t>Indian, North Indian, Mughlai, Biryani</t>
  </si>
  <si>
    <t>Dalma Mall, Mussafah Sanaiya, Abu Dhabi</t>
  </si>
  <si>
    <t>Dalma Mall, Mussafah Sanaiya</t>
  </si>
  <si>
    <t>Gazebo,Ground Level, Next to E-Max, Dalma Mall, Mussafah Sanaiya, Abu Dhabi</t>
  </si>
  <si>
    <t>Thai, Japanese, Chinese, Indonesian, Vietnamese</t>
  </si>
  <si>
    <t>Crowne Plaza Abu Dhabi, Al Markaziya, Abu Dhabi</t>
  </si>
  <si>
    <t>Crowne Plaza Abu Dhabi, Al Markaziya</t>
  </si>
  <si>
    <t>Cho Gao - Crowne Plaza Abu Dhabi,Crowne Plaza Abu Dhabi, Sheikh Hamdan Bin Mohammed Street, Al Markaziya, Abu Dhabi</t>
  </si>
  <si>
    <t>Al Wahda Mall, Al Wahda, Abu Dhabi</t>
  </si>
  <si>
    <t>Al Wahda Mall, Al Wahda</t>
  </si>
  <si>
    <t>Olive Garden,Level 3, Al Wahda Mall Extension, Al Wahda, Abu Dhabi</t>
  </si>
  <si>
    <t>Genghis Grill,Level 2, Al Wahda Mall New Extension, Al Wahda, Abu Dhabi</t>
  </si>
  <si>
    <t>Al Mushrif, Abu Dhabi</t>
  </si>
  <si>
    <t>Al Mushrif</t>
  </si>
  <si>
    <t>Salt,Inside Mushrif Park, Al Mushrif, Abu Dhabi</t>
  </si>
  <si>
    <t>Turkish, Arabian, Middle Eastern</t>
  </si>
  <si>
    <t>Al Dhafrah, Abu Dhabi</t>
  </si>
  <si>
    <t>Al Dhafrah</t>
  </si>
  <si>
    <t>Sofra Istanbul,Next to ADNOC Petrol Station, Muroor Road, Al Dhafrah, Abu Dhabi</t>
  </si>
  <si>
    <t>Pizza Di Rocco,Near Corner of Salam and Al Falah Street (9th Street), Salam Street, Al Dhafrah, Abu Dhabi</t>
  </si>
  <si>
    <t>Abu Dhabi Mall, Tourist Club Area  (Al Zahiyah), Abu Dhabi</t>
  </si>
  <si>
    <t>Abu Dhabi Mall, Tourist Club Area  (Al Zahiyah)</t>
  </si>
  <si>
    <t>Famous Dave's Barbecue,Near The One, Level 3, Abu Dhabi Mall, Tourist Club Area (Al Zahiyah), Abu Dhabi</t>
  </si>
  <si>
    <t>Denny's,Abu Dhabi Mall, Tourist Club Area (Al Zahiyah), Abu Dhabi</t>
  </si>
  <si>
    <t>Cafe, Spanish, Turkish, Greek</t>
  </si>
  <si>
    <t>Victoria, Rochor, Singapore</t>
  </si>
  <si>
    <t>Victoria, Rochor</t>
  </si>
  <si>
    <t>Artichoke Cafe,161 Middle Road, Sculpture Square 188978</t>
  </si>
  <si>
    <t>Singapore</t>
  </si>
  <si>
    <t>Telok Ayer Street, Outram, Singapore</t>
  </si>
  <si>
    <t>Telok Ayer Street, Outram</t>
  </si>
  <si>
    <t>Bitters &amp; Love,118 Telok Ayer Street 068587</t>
  </si>
  <si>
    <t>American, Bakery, European, Burger, Fusion</t>
  </si>
  <si>
    <t>Sungai Pinang, Rochor, Singapore</t>
  </si>
  <si>
    <t>Sungai Pinang, Rochor</t>
  </si>
  <si>
    <t>Artistry,17 Jalan Pinang 199149</t>
  </si>
  <si>
    <t>Robertson Quay, Singapore River, Singapore</t>
  </si>
  <si>
    <t>Robertson Quay, Singapore River</t>
  </si>
  <si>
    <t>Super Loco,The Quayside_x000D_60 Roberston Quay #01-13 238252</t>
  </si>
  <si>
    <t>Western, Fusion, Fast Food</t>
  </si>
  <si>
    <t>North Bridge Road, Rochor, Singapore</t>
  </si>
  <si>
    <t>North Bridge Road, Rochor</t>
  </si>
  <si>
    <t>I Am,674 North Bridge Road, #01-01 Haji Lane 188804</t>
  </si>
  <si>
    <t>Singaporean, Australian, German</t>
  </si>
  <si>
    <t>Neil Road, Outram, Singapore</t>
  </si>
  <si>
    <t>Neil Road, Outram</t>
  </si>
  <si>
    <t>The Lokal,136 Neil Road 088865</t>
  </si>
  <si>
    <t>Chinese, Seafood, Cantonese, Dim Sum</t>
  </si>
  <si>
    <t>Marina Centre, Downtown Core, Singapore</t>
  </si>
  <si>
    <t>Marina Centre, Downtown Core</t>
  </si>
  <si>
    <t>Summer Pavilion,The Ritz-Carlton, 7 Raffles Avenue,  Millenia Singapore,  039799</t>
  </si>
  <si>
    <t>Asian, Continental, Seafood</t>
  </si>
  <si>
    <t>Colony,7 Raffles Avenue, Ritz-carlton Millenia Singapore 039799</t>
  </si>
  <si>
    <t>Singaporean, Chinese, Seafood, Malay, Indian</t>
  </si>
  <si>
    <t>Makansutra Gluttons Bay,803 Raffles Avenue, #01-15 Esplanade Mall 039802</t>
  </si>
  <si>
    <t>Lavender, Kallang, Singapore</t>
  </si>
  <si>
    <t>Lavender, Kallang</t>
  </si>
  <si>
    <t>Chye Seng Huat Hardware,150 Tyrwhitt Road 207563</t>
  </si>
  <si>
    <t>American, Japanese, Singaporean</t>
  </si>
  <si>
    <t>The Refinery Singapore,115 King George Avenue, #01-02 Ann Chuan Industrial Building 208561</t>
  </si>
  <si>
    <t>Italian, French, Bakery, Cafe</t>
  </si>
  <si>
    <t>Kay Siang Road, Tanglin, Singapore</t>
  </si>
  <si>
    <t>Kay Siang Road, Tanglin</t>
  </si>
  <si>
    <t>Boufe Boutique Cafe,308 Tanglin Road,Phoenix Park #01-01  247974</t>
  </si>
  <si>
    <t>Hillcrest, Bukit Timah, Singapore</t>
  </si>
  <si>
    <t>Hillcrest, Bukit Timah</t>
  </si>
  <si>
    <t>Fratini La Trattoria,10 Greenwood Avenue, Hillcrest Park 289201</t>
  </si>
  <si>
    <t>Haji Lane, Rochor, Singapore</t>
  </si>
  <si>
    <t>Haji Lane, Rochor</t>
  </si>
  <si>
    <t>Al'frank Cookies,12 Haji Lane 189205</t>
  </si>
  <si>
    <t>Duxton Hill, Outram, Singapore</t>
  </si>
  <si>
    <t>Duxton Hill, Outram</t>
  </si>
  <si>
    <t>Rhubarb Le Restaurant,3 Duxton Hill, Duxton 089589</t>
  </si>
  <si>
    <t>City Hall, Downtown Core, Singapore</t>
  </si>
  <si>
    <t>City Hall, Downtown Core</t>
  </si>
  <si>
    <t>Jaan,2 Stamford Road, Level 70 Equinox Complex 178882</t>
  </si>
  <si>
    <t>Chinatown, Outram, Singapore</t>
  </si>
  <si>
    <t>Chinatown, Outram</t>
  </si>
  <si>
    <t>Potato Head Folk,36 Keong Saik Road 089143</t>
  </si>
  <si>
    <t>French, Mediterranean, European</t>
  </si>
  <si>
    <t>Cantonment Road, Outram, Singapore</t>
  </si>
  <si>
    <t>Cantonment Road, Outram</t>
  </si>
  <si>
    <t>Restaurant Andre,41 Bukit Pasoh Road 089855</t>
  </si>
  <si>
    <t>Bayfront Subzone, Downtown Core, Singapore</t>
  </si>
  <si>
    <t>Bayfront Subzone, Downtown Core</t>
  </si>
  <si>
    <t>Cut By Wolfgang Puck,2 Bayfront Avenue, B1-71 Marina Bay Sands 018972</t>
  </si>
  <si>
    <t>Chinese, Continental, Singaporean</t>
  </si>
  <si>
    <t>Bayfront Avenue, Downtown Core, Singapore</t>
  </si>
  <si>
    <t>Bayfront Avenue, Downtown Core</t>
  </si>
  <si>
    <t>Sky On 57,10 Bayfront Avenue, 57 Marina Bay Sands 018956</t>
  </si>
  <si>
    <t>American, Asian, Italian, Seafood</t>
  </si>
  <si>
    <t>SM Aura Premier, Bonifacio Global City, Taguig City, Taguig City</t>
  </si>
  <si>
    <t>SM Aura Premier, Bonifacio Global City, Taguig City</t>
  </si>
  <si>
    <t>The Food Hall by Todd English,Fifth Floor, SM Aura Premier, C5 Corner 26th Street, Bonifacio Global City, Taguig City</t>
  </si>
  <si>
    <t>Taguig City</t>
  </si>
  <si>
    <t>Seafood, American, Mediterranean, Japanese</t>
  </si>
  <si>
    <t>NIU by Vikings,Sixth Floor, SM Aura Premier, C5 Road Corner 26th Street, Bonifacio Global City, Taguig City</t>
  </si>
  <si>
    <t>Cafe, Bakery, American, Italian</t>
  </si>
  <si>
    <t>Bonifacio Global City, Taguig City</t>
  </si>
  <si>
    <t>Bonifacio Global City</t>
  </si>
  <si>
    <t>Wildflour Cafe + Bakery,Ground Floor, Netlima Building, 4th Avenue Corner 26th Street, Bonifacio Global City, Taguig City</t>
  </si>
  <si>
    <t>Cafe, Korean, Desserts</t>
  </si>
  <si>
    <t>BGC Stopover Pavillion, Bonifacio Global City, Taguig City</t>
  </si>
  <si>
    <t>BGC Stopover Pavillion, Bonifacio Global City</t>
  </si>
  <si>
    <t>Hobing Korean Dessert Cafe,Third Floor, BGC Stopover Pavillion, Rizal Drive Corner 31st Street, Bonifacio Global City, Taguig City</t>
  </si>
  <si>
    <t>Filipino</t>
  </si>
  <si>
    <t>Tagaytay City, Tagaytay City</t>
  </si>
  <si>
    <t>Tagaytay City</t>
  </si>
  <si>
    <t>Balay Dako,Aguinaldo Highway, Tagaytay City</t>
  </si>
  <si>
    <t>Solenad 3, Don Jose, Santa Rosa, Santa Rosa</t>
  </si>
  <si>
    <t>Solenad 3, Don Jose, Santa Rosa</t>
  </si>
  <si>
    <t>Nonna's Pasta &amp; Pizzeria,Ground Floor, Building G, Solenad 3, Nuvali, Don Jose, Santa Rosa</t>
  </si>
  <si>
    <t>Santa Rosa</t>
  </si>
  <si>
    <t>Cafe, American, Italian, Filipino</t>
  </si>
  <si>
    <t>Nuvali, Don Jose, Santa Rosa, Santa Rosa</t>
  </si>
  <si>
    <t>Nuvali, Don Jose, Santa Rosa</t>
  </si>
  <si>
    <t>Cafe Arabelle,Ayala Mall, Solenad, Nuvali, Santa Rosa - Tagaytay Road, Don Jose, Santa Rosa</t>
  </si>
  <si>
    <t>Little Baguio, San Juan City</t>
  </si>
  <si>
    <t>Little Baguio</t>
  </si>
  <si>
    <t>Sodam Korean Restaurant,17 J. Abad Santos Drive, Little Baguio, San Juan City</t>
  </si>
  <si>
    <t>San Juan City</t>
  </si>
  <si>
    <t>Addition Hills, San Juan City</t>
  </si>
  <si>
    <t>Addition Hills</t>
  </si>
  <si>
    <t>Guevarra's,387 P. Guevarra Corner Argonne Street, Addition Hills, San Juan City</t>
  </si>
  <si>
    <t>Filipino, Mexican</t>
  </si>
  <si>
    <t>UP Town Center, Diliman, Quezon City, Quezon City</t>
  </si>
  <si>
    <t>UP Town Center, Diliman, Quezon City</t>
  </si>
  <si>
    <t>Silantro Fil-Mex,Second Floor, UP Town Center, Katipunan Avenue, Diliman, Quezon City</t>
  </si>
  <si>
    <t>Quezon City</t>
  </si>
  <si>
    <t>American, Ice Cream, Desserts</t>
  </si>
  <si>
    <t>Kapitolyo, Pasig City</t>
  </si>
  <si>
    <t>Kapitolyo</t>
  </si>
  <si>
    <t>Mad Mark's Creamery &amp; Good Eats,23 East Capitol Drive, Kapitolyo, Pasig City</t>
  </si>
  <si>
    <t>Pasig City</t>
  </si>
  <si>
    <t>Silantro Fil-Mex,75 East Capitol Drive, Kapitolyo, Pasig City</t>
  </si>
  <si>
    <t>Locavore,Brixton Technology Center, 10 Brixton Street, Kapitolyo, Pasig City</t>
  </si>
  <si>
    <t>European, Asian, Indian</t>
  </si>
  <si>
    <t>Sofitel Philippine Plaza Manila, Pasay City, Pasay City</t>
  </si>
  <si>
    <t>Sofitel Philippine Plaza Manila, Pasay City</t>
  </si>
  <si>
    <t>Spiral - Sofitel Philippine Plaza Manila,Plaza Level, Sofitel Philippine Plaza Manila, CCP Complex, Pasay City</t>
  </si>
  <si>
    <t>Pasay City</t>
  </si>
  <si>
    <t>Seafood, Filipino, Asian, European</t>
  </si>
  <si>
    <t>SM by the Bay, Mall of Asia Complex, Pasay City, Pasay City</t>
  </si>
  <si>
    <t>SM by the Bay, Mall of Asia Complex, Pasay City</t>
  </si>
  <si>
    <t>Vikings,Building B, By The Bay, Seaside Boulevard, Mall of Asia Complex (MOA), Pasay City</t>
  </si>
  <si>
    <t>Buffet 101,Building K, SM By The Bay, Sunset Boulevard, Mall of Asia Complex (MOA), Pasay City</t>
  </si>
  <si>
    <t>SM Megamall, Ortigas, Mandaluyong City, Mandaluyong City</t>
  </si>
  <si>
    <t>SM Megamall, Ortigas, Mandaluyong City</t>
  </si>
  <si>
    <t>Din Tai Fung,Ground Floor, Mega Fashion Hall, SM Megamall, Ortigas, Mandaluyong City</t>
  </si>
  <si>
    <t>Mandaluyong City</t>
  </si>
  <si>
    <t>Sambo Kojin,Third Floor, Mega Atrium, SM Megamall, Ortigas, Mandaluyong City</t>
  </si>
  <si>
    <t>Ooma,Third Floor, Mega Fashion Hall, SM Megamall, Ortigas, Mandaluyong City</t>
  </si>
  <si>
    <t>Seafood, Asian, Filipino, Indian</t>
  </si>
  <si>
    <t>Edsa Shangri-La, Ortigas, Mandaluyong City, Mandaluyong City</t>
  </si>
  <si>
    <t>Edsa Shangri-La, Ortigas, Mandaluyong City</t>
  </si>
  <si>
    <t>Heat - Edsa Shangri-La,Edsa Shangri-La, 1 Garden Way, Ortigas, Mandaluyong City</t>
  </si>
  <si>
    <t>Little Tokyo, Legaspi Village, Makati City, Makati City</t>
  </si>
  <si>
    <t>Little Tokyo, Legaspi Village, Makati City</t>
  </si>
  <si>
    <t>Izakaya Kikufuji,Little Tokyo, 2277 Chino Roces Avenue, Legaspi Village, Makati City</t>
  </si>
  <si>
    <t>Makati City</t>
  </si>
  <si>
    <t>French, Japanese, Desserts</t>
  </si>
  <si>
    <t>Century City Mall, Poblacion, Makati City, Makati City</t>
  </si>
  <si>
    <t>Century City Mall, Poblacion, Makati City</t>
  </si>
  <si>
    <t>Le Petit Souffle,Third Floor, Century City Mall, Kalayaan Avenue, Poblacion, Makati City</t>
  </si>
  <si>
    <t>Waterfall Corner Mall, Midrand, Sandton</t>
  </si>
  <si>
    <t>Waterfall Corner Mall, Midrand</t>
  </si>
  <si>
    <t>Remo's Maximilliano,Waterfall Corner Mall, Corner of Maxwell &amp; Woodmead Drives, Woodmead, Sandton</t>
  </si>
  <si>
    <t>Sandton</t>
  </si>
  <si>
    <t>Post Office Center, Illovo, Sandton</t>
  </si>
  <si>
    <t>Post Office Center, Illovo</t>
  </si>
  <si>
    <t>Escondido Tapas,Post Office Centre, Corner of Rudd Road and Otto Street, Illovo, Sandton</t>
  </si>
  <si>
    <t>Pineslopes Shopping Centre, Fourways, Sandton</t>
  </si>
  <si>
    <t>Pineslopes Shopping Centre, Fourways</t>
  </si>
  <si>
    <t>The Smokehouse and Grill,Pineslopes Shopping Centre, Corner of Witkoppen Drive &amp; The Straight, Fourways, Sandton</t>
  </si>
  <si>
    <t>Salsa Mexican Grill,Pineslopes Shopping Centre, Corner of Witkoppen Drive &amp; The Straight, Fourways, Sandton</t>
  </si>
  <si>
    <t>European, South African</t>
  </si>
  <si>
    <t>Nicolway Shopping Centre, Bryanston, Sandton</t>
  </si>
  <si>
    <t>Nicolway Shopping Centre, Bryanston</t>
  </si>
  <si>
    <t>Licorish Bistro,Nicolway Shopping Centre, William Nicol Drive, Bryanston, Sandton</t>
  </si>
  <si>
    <t>Grill, Steak, Burger, Sushi, Tapas</t>
  </si>
  <si>
    <t>Nelson Mandela Square, Sandown, Sandton</t>
  </si>
  <si>
    <t>Nelson Mandela Square, Sandown</t>
  </si>
  <si>
    <t>The Big Mouth,Nelson Mandela Square, Corner Maude &amp; 5th Streets, Sandown, Sandton</t>
  </si>
  <si>
    <t>Melrose Arch, Melrose , Sandton</t>
  </si>
  <si>
    <t xml:space="preserve">Melrose Arch, Melrose </t>
  </si>
  <si>
    <t>Jamie's Italian,Shop 00513, Building 13, High Street, Melrose Arch, Sandton</t>
  </si>
  <si>
    <t>Illovo, Sandton</t>
  </si>
  <si>
    <t>Illovo</t>
  </si>
  <si>
    <t>Perron,Illovo Junction, Corner Oxford Road and Corlett Drive, Illovo, Sandton</t>
  </si>
  <si>
    <t>Italian, Pizza, Beverages, Desserts, Grill, Seafood</t>
  </si>
  <si>
    <t>Bryanston Shopping Centre, Bryanston, Sandton</t>
  </si>
  <si>
    <t>Bryanston Shopping Centre, Bryanston</t>
  </si>
  <si>
    <t>Cafe Del Sol Botanico,Bryanston Shopping Centre, Corner of William Nicol &amp; Ballyclare Dr, Bryanston, Sandton, Bryanston, Johannesburg</t>
  </si>
  <si>
    <t>Contemporary, Burger, European</t>
  </si>
  <si>
    <t>Bryanston, Sandton</t>
  </si>
  <si>
    <t>Bryanston</t>
  </si>
  <si>
    <t>Social on Main,Shop 1, Posthouse Centre, Corner Main Road &amp; Posthouse Street, Bryanston, Sandton 2021</t>
  </si>
  <si>
    <t>Contemporary, Italian</t>
  </si>
  <si>
    <t>Gemelli Cucina Bar,13 Posthouse Link Centre, Corner Main &amp; Posthouse Street, Bryanston, Johannesburg Sandton, Bryanston, Sandton</t>
  </si>
  <si>
    <t>Linden, Randburg</t>
  </si>
  <si>
    <t>Linden</t>
  </si>
  <si>
    <t>The Whippet,Corner of 7th Street and 4th Avenue, Linden, Randburg 2195</t>
  </si>
  <si>
    <t>Randburg</t>
  </si>
  <si>
    <t>West Park, Pretoria</t>
  </si>
  <si>
    <t>West Park</t>
  </si>
  <si>
    <t>Restaurant Mosaic @ The Orient,The Orient Boutique Hotel, Crocodile River Valley, Elandsfontein, Near West Park, Pretoria</t>
  </si>
  <si>
    <t>Pretoria</t>
  </si>
  <si>
    <t>Grill, Burger</t>
  </si>
  <si>
    <t>Waterkloof, Pretoria</t>
  </si>
  <si>
    <t>Waterkloof</t>
  </si>
  <si>
    <t>Hogshead,Corner Dely &amp; Pinaster Roads, Hazelwood, Waterkloof, Pretoria</t>
  </si>
  <si>
    <t>Street Food, Continental, Burger, Grill</t>
  </si>
  <si>
    <t>23 On Hazelwood,23 Hazelwood Road, Menlo Park, Near, Waterkloof, Pretoria</t>
  </si>
  <si>
    <t>Cafe, Tapas, South African, Beverages, Healthy Food, Desserts, Spanish</t>
  </si>
  <si>
    <t>Culture Club - Bar De Tapas,15, 16th Street, Waterkloof, Pretoria 0081</t>
  </si>
  <si>
    <t>Continental, Seafood, Burger, South African, Finger Food, Grill</t>
  </si>
  <si>
    <t>Waterglen Shopping Centre, Garsfontein, Pretoria</t>
  </si>
  <si>
    <t>Waterglen Shopping Centre, Garsfontein</t>
  </si>
  <si>
    <t>Crawdaddy's,Waterglen Shopping Centre, Corner of Garsfontein Road &amp; January Masilela Drive, Waterkloof Glen, Pretoria</t>
  </si>
  <si>
    <t>Italian, Mediterranean, Sushi, Desserts</t>
  </si>
  <si>
    <t>The Club Centre, Hazelwood, Near Waterkloof, Pretoria</t>
  </si>
  <si>
    <t>The Club Centre, Hazelwood, Near Waterkloof</t>
  </si>
  <si>
    <t>Life Grand Cafe,The Club Centre, Corner of Pinaster Avenue &amp; 18th Street, Hazelwood, Near, Waterkloof, Pretoria</t>
  </si>
  <si>
    <t>European, South African, Steak</t>
  </si>
  <si>
    <t>Harissa Bistro,The Club Centre, Corner of Pinaster Avenue &amp; 18th Street, Hazelwood, Near Waterkloof, Pretoria</t>
  </si>
  <si>
    <t>Cafe, Grill</t>
  </si>
  <si>
    <t>Menlyn Shopping Centre, Menlyn, Pretoria</t>
  </si>
  <si>
    <t>Menlyn Shopping Centre, Menlyn</t>
  </si>
  <si>
    <t>Baobab Cafe &amp; Grill,Menlyn Shopping Centre, Level 1, Corner of Atterbury Road &amp; Lois Avenue, Menlyn, Pretoria</t>
  </si>
  <si>
    <t>Contemporary, Sushi, Grill, Italian, Steak</t>
  </si>
  <si>
    <t>Parrot's,Menlyn Shopping Centre, Corner of Atterbury Road &amp; Lois Avenue, Menlyn, Pretoria</t>
  </si>
  <si>
    <t>Cafe, Italian, Pizza, European, Bakery, Deli</t>
  </si>
  <si>
    <t>Menlyn Maine, Waterkloof Glen, Pretoria</t>
  </si>
  <si>
    <t>Menlyn Maine, Waterkloof Glen</t>
  </si>
  <si>
    <t>Old Town Italy,Shop 53, Menlyn Maine, Central Square, 180 Amarand Avenue, Waterkloof Glen, Pretoria</t>
  </si>
  <si>
    <t>Menlyn Boutique Hotel, Menlyn, Pretoria</t>
  </si>
  <si>
    <t>Menlyn Boutique Hotel, Menlyn</t>
  </si>
  <si>
    <t>The Black Bamboo,Menlyn Boutique Hotel, 209 Tugela Road, Ashlea Gardens, Near Menlyn, Menlyn, Pretoria</t>
  </si>
  <si>
    <t>Indian, Asian, Durban, International, Desserts</t>
  </si>
  <si>
    <t>Lynnwood, Pretoria</t>
  </si>
  <si>
    <t>Lynnwood</t>
  </si>
  <si>
    <t>Spice - The Indian Kitchen,Lynridge Mall, 1 Jacobson Drive, Lynnwood, Pretoria</t>
  </si>
  <si>
    <t>Street Food, Burger, American, Finger Food, German</t>
  </si>
  <si>
    <t>Greenlyn Village, Menlopark, Near Lynnwood, Pretoria</t>
  </si>
  <si>
    <t>Greenlyn Village, Menlopark, Near Lynnwood</t>
  </si>
  <si>
    <t>Capital Craft Beer Academy,Greenlyn Village, Shop 20, 13th Street, Menlo Park, Near, Lynnwood, Pretoria</t>
  </si>
  <si>
    <t>Burger, American, Beverages</t>
  </si>
  <si>
    <t>Glenfair Boulevard, Lynnwood  , Pretoria</t>
  </si>
  <si>
    <t xml:space="preserve">Glenfair Boulevard, Lynnwood  </t>
  </si>
  <si>
    <t>Brooklyn Brothers,Glenfair Boulevard, Corner Lynnwood &amp; Daventry Road, Lynnwood Manor, Lynnwood, Pretoria</t>
  </si>
  <si>
    <t>Garsfontein, Pretoria</t>
  </si>
  <si>
    <t>Garsfontein</t>
  </si>
  <si>
    <t>El Pistolero,Corner Duvernoy and Chopin Street, Garsfontein, Pretoria</t>
  </si>
  <si>
    <t>Healthy Food, Seafood, Beverages, Belgian, Contemporary, Desserts, Finger Food, International</t>
  </si>
  <si>
    <t>Faerie Glen, Pretoria</t>
  </si>
  <si>
    <t>Faerie Glen</t>
  </si>
  <si>
    <t>The Belgian Triple,Olympus Village, Corner Olympus Dr And Achilles Road, Faerie Glen, Pretoria</t>
  </si>
  <si>
    <t>Cafe, Burger, Tapas, South African, European, Grill</t>
  </si>
  <si>
    <t>Blos Cafe,66 Olympus street, Faerie Glen, Pretoria</t>
  </si>
  <si>
    <t>Brooklyn, Pretoria</t>
  </si>
  <si>
    <t>Brooklyn</t>
  </si>
  <si>
    <t>Geet Indian Restaurant,541 Fehrsen Street, Nieuw Muckleneuk, Brooklyn, Pretoria</t>
  </si>
  <si>
    <t>Burger, Steak, Seafood</t>
  </si>
  <si>
    <t>Carbon Bistro,279 Dey Street, Brooklyn, Pretoria</t>
  </si>
  <si>
    <t>African</t>
  </si>
  <si>
    <t>Kream,570 Fehrsen Street, Brooklyn, Pretoria</t>
  </si>
  <si>
    <t>Continental, South African, Beverages, Desserts, Seafood, Grill, Ice Cream, International</t>
  </si>
  <si>
    <t>Rosebank, Johannesburg</t>
  </si>
  <si>
    <t>Rosebank</t>
  </si>
  <si>
    <t>Marble,Corner Jan Smuts Avenue &amp; Jellicoe Avenue, Rosebank, Johannesburg</t>
  </si>
  <si>
    <t>Johannesburg</t>
  </si>
  <si>
    <t>Parktown North, Johannesburg</t>
  </si>
  <si>
    <t>Parktown North</t>
  </si>
  <si>
    <t>The National,19, 4th Avenue, Parktown North, Johannesburg</t>
  </si>
  <si>
    <t>Parkhurst, Johannesburg</t>
  </si>
  <si>
    <t>Parkhurst</t>
  </si>
  <si>
    <t>The Wolfpack,21, 4th Avenue, Parkhurst, Johannesburg</t>
  </si>
  <si>
    <t>Burger, Finger Food, Pizza</t>
  </si>
  <si>
    <t>Hudsons,Corner 4th Avenue &amp; 14th Street, Parkhurst, Johannesburg</t>
  </si>
  <si>
    <t>European, Pizza</t>
  </si>
  <si>
    <t>Craft,33, 4th Avenue corner of 13th street, Parkhurst, Johannesburg</t>
  </si>
  <si>
    <t>Asian, Sushi, Tapas</t>
  </si>
  <si>
    <t>Greenside, Johannesburg</t>
  </si>
  <si>
    <t>Greenside</t>
  </si>
  <si>
    <t>Momo Baohaus,139 Greenway, Greenside, Johannesburg</t>
  </si>
  <si>
    <t>Marshalltown, Inner City</t>
  </si>
  <si>
    <t>Marshalltown</t>
  </si>
  <si>
    <t>Urbanologi,1 Fox Street, Marshalltown, Inner City, Johannesburg</t>
  </si>
  <si>
    <t>Inner City</t>
  </si>
  <si>
    <t>European, Contemporary</t>
  </si>
  <si>
    <t>City and Suburban, Inner City</t>
  </si>
  <si>
    <t>City and Suburban</t>
  </si>
  <si>
    <t>Cube - Tasting Kitchen,24 Albrecht Road, Maboneng Precinct, City and Suburban, Inner City</t>
  </si>
  <si>
    <t>Seafood, Japanese, Sushi</t>
  </si>
  <si>
    <t>Victoria Wharf, V &amp; A Waterfront, Cape Town</t>
  </si>
  <si>
    <t>Victoria Wharf, V &amp; A Waterfront</t>
  </si>
  <si>
    <t>Willoughby &amp; Co.,Ground Level, Victoria Wharf, V &amp; A Waterfront, Cape Town</t>
  </si>
  <si>
    <t>Cape Town</t>
  </si>
  <si>
    <t>Burger, American, Grill</t>
  </si>
  <si>
    <t>Gibson's Gourmet Burgers &amp; Ribs,Shop 157, Lower Level, Victoria Wharf, V &amp; A Waterfront, Cape Town</t>
  </si>
  <si>
    <t>Cafe, Mediterranean</t>
  </si>
  <si>
    <t>V &amp; A Waterfront, Cape Town</t>
  </si>
  <si>
    <t>V &amp; A Waterfront</t>
  </si>
  <si>
    <t>tashas,Ground Level, Victoria Wharf, V &amp; A Waterfront, Cape Town</t>
  </si>
  <si>
    <t>Seafood, African, Sushi</t>
  </si>
  <si>
    <t>Grand Cafí© &amp; Beach,Granger Bay Road, Granger Bay, V &amp; A Waterfront, Cape Town</t>
  </si>
  <si>
    <t>Cafe, Patisserie, Bakery, Desserts</t>
  </si>
  <si>
    <t>Sea Point, Cape Town</t>
  </si>
  <si>
    <t>Sea Point</t>
  </si>
  <si>
    <t>My Sugar,77 Regent Road, Sea Point, Cape Town</t>
  </si>
  <si>
    <t>Jarryds,90 Regent Road, Sea Point, Cape Town</t>
  </si>
  <si>
    <t>Japanese, Asian, Seafood, Sushi</t>
  </si>
  <si>
    <t>One and Only Hotel, V &amp; A Waterfront, Cape Town</t>
  </si>
  <si>
    <t>One and Only Hotel, V &amp; A Waterfront</t>
  </si>
  <si>
    <t>Nobu - One&amp;Only,One &amp; Only Hotel, Dock Road, V &amp; A Waterfront, Cape Town</t>
  </si>
  <si>
    <t>Newlands, Cape Town</t>
  </si>
  <si>
    <t>Newlands</t>
  </si>
  <si>
    <t>The Creamery,Newlands Quarter, Dean Street, Newlands, Cape Town</t>
  </si>
  <si>
    <t>Burger, Fast Food, Grill</t>
  </si>
  <si>
    <t>Green Point, Cape Town</t>
  </si>
  <si>
    <t>Green Point</t>
  </si>
  <si>
    <t>Rocomamas,107a Main Road, Green Point, Cape Town</t>
  </si>
  <si>
    <t>Seafood, Asian, Grill, Sushi</t>
  </si>
  <si>
    <t>Beluga,The Foundry, Prestwich Street, Green Point, Cape Town</t>
  </si>
  <si>
    <t>Active Sushi,32 Hudson Street, Mirage Building, Green Point, Cape Town</t>
  </si>
  <si>
    <t>Gardens, Cape Town</t>
  </si>
  <si>
    <t>Gardens</t>
  </si>
  <si>
    <t>Jerry's Burger Bar,5 Park Road, Kloof Street, Gardens, Cape Town</t>
  </si>
  <si>
    <t>Kloof Street House,30 Kloof Street, Gardens, Cape Town</t>
  </si>
  <si>
    <t>Cafe, Bakery, Tea, Vegetarian</t>
  </si>
  <si>
    <t>De Waterkant, Cape Town</t>
  </si>
  <si>
    <t>De Waterkant</t>
  </si>
  <si>
    <t>Origin Coffee Roasting,28 Hudson Street, De Waterkant, Cape Town</t>
  </si>
  <si>
    <t>Japanese, Sushi, Asian</t>
  </si>
  <si>
    <t>Claremont, Cape Town</t>
  </si>
  <si>
    <t>Claremont</t>
  </si>
  <si>
    <t>Salushi,25 Protea Road, Claremont, Cape Town</t>
  </si>
  <si>
    <t>Café</t>
  </si>
  <si>
    <t>CBD, Cape Town</t>
  </si>
  <si>
    <t>CBD</t>
  </si>
  <si>
    <t>Truth Coffee,36 Buitenkant Street, CBD, Cape Town</t>
  </si>
  <si>
    <t>Jason Bakery,185 Bree Street, CBD, Cape Town</t>
  </si>
  <si>
    <t>La Parada,107 Bree Street, CBD, Cape Town</t>
  </si>
  <si>
    <t>Cafe, Patisserie</t>
  </si>
  <si>
    <t>Cavendish Square, Claremont, Cape Town</t>
  </si>
  <si>
    <t>Cavendish Square, Claremont</t>
  </si>
  <si>
    <t>Coco Safar,Ground Floor, Cavendish Square, Claremont, Cape Town</t>
  </si>
  <si>
    <t>Pizza, Grill</t>
  </si>
  <si>
    <t>Athlone, Cape Town</t>
  </si>
  <si>
    <t>Athlone</t>
  </si>
  <si>
    <t>The Butcher's Wife,15 Belgravia Road, Athlone, Cape Town</t>
  </si>
  <si>
    <t>Rating text</t>
  </si>
  <si>
    <t>Aggregate rating</t>
  </si>
  <si>
    <t>Price range</t>
  </si>
  <si>
    <t>Has Online delivery</t>
  </si>
  <si>
    <t>Has Table booking</t>
  </si>
  <si>
    <t>Currency</t>
  </si>
  <si>
    <t>Average Cost for two</t>
  </si>
  <si>
    <t>Cuisines</t>
  </si>
  <si>
    <t>Latitude</t>
  </si>
  <si>
    <t>Longitude</t>
  </si>
  <si>
    <t>Locality Verbose</t>
  </si>
  <si>
    <t>Locality</t>
  </si>
  <si>
    <t>Restaurant Name,Address</t>
  </si>
  <si>
    <t>City</t>
  </si>
  <si>
    <t>Country</t>
  </si>
  <si>
    <t>Country Code</t>
  </si>
  <si>
    <t>Restaurant ID</t>
  </si>
  <si>
    <t>Data Quality Check</t>
  </si>
  <si>
    <t>Very Good</t>
  </si>
  <si>
    <t>No</t>
  </si>
  <si>
    <t>Brazilian Real(R$)</t>
  </si>
  <si>
    <t>Excellent</t>
  </si>
  <si>
    <t>Not rated</t>
  </si>
  <si>
    <t>Good</t>
  </si>
  <si>
    <t>Average</t>
  </si>
  <si>
    <t>NewZealand($)</t>
  </si>
  <si>
    <t>Poor</t>
  </si>
  <si>
    <t>Dollar($)</t>
  </si>
  <si>
    <t>Pounds(Œ£)</t>
  </si>
  <si>
    <t>Yes</t>
  </si>
  <si>
    <t>Turkish Lira(TL)</t>
  </si>
  <si>
    <t>Sri Lankan Rupee(LKR)</t>
  </si>
  <si>
    <t>Qatari Rial(QR)</t>
  </si>
  <si>
    <t>Indonesian Rupiah(IDR)</t>
  </si>
  <si>
    <t>Indian Rupees(Rs.)</t>
  </si>
  <si>
    <t>Emirati Diram(AED)</t>
  </si>
  <si>
    <t>Botswana Pula(P)</t>
  </si>
  <si>
    <t>Rand(R)</t>
  </si>
  <si>
    <t>South Africa</t>
  </si>
  <si>
    <t>Qatar</t>
  </si>
  <si>
    <t>Canada</t>
  </si>
  <si>
    <t>United Kingdom</t>
  </si>
  <si>
    <t>Phillipines</t>
  </si>
  <si>
    <t>Indonesia</t>
  </si>
  <si>
    <t>UAE</t>
  </si>
  <si>
    <t>Brazil</t>
  </si>
  <si>
    <t>United States</t>
  </si>
  <si>
    <t>Turkey</t>
  </si>
  <si>
    <t>India</t>
  </si>
  <si>
    <t>Sri Lanka</t>
  </si>
  <si>
    <t>New Zealand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</si>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</sst>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1"/>
  </cellXfs>
  <cellStyles count="2">
    <cellStyle name="Normal" xfId="0" builtinId="0"/>
    <cellStyle name="Normal 2" xfId="1" xr:uid="{0C8AFBDB-3F3E-44AC-84CC-6E813120A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C2A2-670D-46C3-9FCF-B62D3BEA369A}">
  <dimension ref="A1:I61"/>
  <sheetViews>
    <sheetView zoomScale="116" workbookViewId="0">
      <selection activeCell="D12" sqref="D12"/>
    </sheetView>
  </sheetViews>
  <sheetFormatPr defaultRowHeight="14.4" x14ac:dyDescent="0.3"/>
  <cols>
    <col min="1" max="3" width="12.109375" bestFit="1" customWidth="1"/>
    <col min="4" max="4" width="113.77734375" bestFit="1" customWidth="1"/>
    <col min="5" max="5" width="39.33203125" bestFit="1" customWidth="1"/>
    <col min="6" max="6" width="47" bestFit="1" customWidth="1"/>
    <col min="7" max="7" width="12" bestFit="1" customWidth="1"/>
    <col min="8" max="8" width="12.6640625" bestFit="1" customWidth="1"/>
    <col min="9" max="9" width="79.5546875" bestFit="1" customWidth="1"/>
  </cols>
  <sheetData>
    <row r="1" spans="1:9" x14ac:dyDescent="0.3">
      <c r="A1" t="s">
        <v>13987</v>
      </c>
      <c r="B1" t="s">
        <v>13986</v>
      </c>
      <c r="C1" t="s">
        <v>13984</v>
      </c>
      <c r="D1" t="s">
        <v>13983</v>
      </c>
      <c r="E1" t="s">
        <v>13982</v>
      </c>
      <c r="F1" t="s">
        <v>13981</v>
      </c>
      <c r="G1" t="s">
        <v>13980</v>
      </c>
      <c r="H1" t="s">
        <v>13979</v>
      </c>
      <c r="I1" t="s">
        <v>13978</v>
      </c>
    </row>
    <row r="2" spans="1:9" x14ac:dyDescent="0.3">
      <c r="A2">
        <v>18395463</v>
      </c>
      <c r="B2">
        <v>189</v>
      </c>
      <c r="C2" t="s">
        <v>13917</v>
      </c>
      <c r="D2" t="s">
        <v>13970</v>
      </c>
      <c r="E2" t="s">
        <v>13969</v>
      </c>
      <c r="F2" t="s">
        <v>13968</v>
      </c>
      <c r="G2">
        <v>18.514405709999998</v>
      </c>
      <c r="H2">
        <v>-33.964660430000002</v>
      </c>
      <c r="I2" t="s">
        <v>13967</v>
      </c>
    </row>
    <row r="3" spans="1:9" x14ac:dyDescent="0.3">
      <c r="A3">
        <v>18337845</v>
      </c>
      <c r="B3">
        <v>189</v>
      </c>
      <c r="C3" t="s">
        <v>13917</v>
      </c>
      <c r="D3" t="s">
        <v>13966</v>
      </c>
      <c r="E3" t="s">
        <v>13965</v>
      </c>
      <c r="F3" t="s">
        <v>13964</v>
      </c>
      <c r="G3">
        <v>18.46489381</v>
      </c>
      <c r="H3">
        <v>-33.979757020000001</v>
      </c>
      <c r="I3" t="s">
        <v>13963</v>
      </c>
    </row>
    <row r="4" spans="1:9" x14ac:dyDescent="0.3">
      <c r="A4">
        <v>6401732</v>
      </c>
      <c r="B4">
        <v>189</v>
      </c>
      <c r="C4" t="s">
        <v>13917</v>
      </c>
      <c r="D4" t="s">
        <v>13962</v>
      </c>
      <c r="E4" t="s">
        <v>13959</v>
      </c>
      <c r="F4" t="s">
        <v>13958</v>
      </c>
      <c r="G4">
        <v>18.41789313</v>
      </c>
      <c r="H4">
        <v>-33.921543329999999</v>
      </c>
      <c r="I4" t="s">
        <v>554</v>
      </c>
    </row>
    <row r="5" spans="1:9" x14ac:dyDescent="0.3">
      <c r="A5">
        <v>6401060</v>
      </c>
      <c r="B5">
        <v>189</v>
      </c>
      <c r="C5" t="s">
        <v>13917</v>
      </c>
      <c r="D5" t="s">
        <v>13961</v>
      </c>
      <c r="E5" t="s">
        <v>13959</v>
      </c>
      <c r="F5" t="s">
        <v>13958</v>
      </c>
      <c r="G5">
        <v>18.414570879999999</v>
      </c>
      <c r="H5">
        <v>-33.924515149999998</v>
      </c>
      <c r="I5" t="s">
        <v>1439</v>
      </c>
    </row>
    <row r="6" spans="1:9" x14ac:dyDescent="0.3">
      <c r="A6">
        <v>6400421</v>
      </c>
      <c r="B6">
        <v>189</v>
      </c>
      <c r="C6" t="s">
        <v>13917</v>
      </c>
      <c r="D6" t="s">
        <v>13960</v>
      </c>
      <c r="E6" t="s">
        <v>13959</v>
      </c>
      <c r="F6" t="s">
        <v>13958</v>
      </c>
      <c r="G6">
        <v>18.422860239999999</v>
      </c>
      <c r="H6">
        <v>-33.928496430000003</v>
      </c>
      <c r="I6" t="s">
        <v>13957</v>
      </c>
    </row>
    <row r="7" spans="1:9" x14ac:dyDescent="0.3">
      <c r="A7">
        <v>6402177</v>
      </c>
      <c r="B7">
        <v>189</v>
      </c>
      <c r="C7" t="s">
        <v>13917</v>
      </c>
      <c r="D7" t="s">
        <v>13956</v>
      </c>
      <c r="E7" t="s">
        <v>13955</v>
      </c>
      <c r="F7" t="s">
        <v>13954</v>
      </c>
      <c r="G7">
        <v>18.462423000000001</v>
      </c>
      <c r="H7">
        <v>-33.978602000000002</v>
      </c>
      <c r="I7" t="s">
        <v>13953</v>
      </c>
    </row>
    <row r="8" spans="1:9" x14ac:dyDescent="0.3">
      <c r="A8">
        <v>6401198</v>
      </c>
      <c r="B8">
        <v>189</v>
      </c>
      <c r="C8" t="s">
        <v>13917</v>
      </c>
      <c r="D8" t="s">
        <v>13952</v>
      </c>
      <c r="E8" t="s">
        <v>13951</v>
      </c>
      <c r="F8" t="s">
        <v>13950</v>
      </c>
      <c r="G8">
        <v>18.417666669999999</v>
      </c>
      <c r="H8">
        <v>-33.917333329999998</v>
      </c>
      <c r="I8" t="s">
        <v>13949</v>
      </c>
    </row>
    <row r="9" spans="1:9" x14ac:dyDescent="0.3">
      <c r="A9">
        <v>6401054</v>
      </c>
      <c r="B9">
        <v>189</v>
      </c>
      <c r="C9" t="s">
        <v>13917</v>
      </c>
      <c r="D9" t="s">
        <v>13948</v>
      </c>
      <c r="E9" t="s">
        <v>13946</v>
      </c>
      <c r="F9" t="s">
        <v>13945</v>
      </c>
      <c r="G9">
        <v>18.412500000000001</v>
      </c>
      <c r="H9">
        <v>-33.9285</v>
      </c>
      <c r="I9" t="s">
        <v>11441</v>
      </c>
    </row>
    <row r="10" spans="1:9" x14ac:dyDescent="0.3">
      <c r="A10">
        <v>6403291</v>
      </c>
      <c r="B10">
        <v>189</v>
      </c>
      <c r="C10" t="s">
        <v>13917</v>
      </c>
      <c r="D10" t="s">
        <v>13947</v>
      </c>
      <c r="E10" t="s">
        <v>13946</v>
      </c>
      <c r="F10" t="s">
        <v>13945</v>
      </c>
      <c r="G10">
        <v>18.410768999999998</v>
      </c>
      <c r="H10">
        <v>-33.929022000000003</v>
      </c>
      <c r="I10" t="s">
        <v>1314</v>
      </c>
    </row>
    <row r="11" spans="1:9" x14ac:dyDescent="0.3">
      <c r="A11">
        <v>6403499</v>
      </c>
      <c r="B11">
        <v>189</v>
      </c>
      <c r="C11" t="s">
        <v>13917</v>
      </c>
      <c r="D11" t="s">
        <v>13944</v>
      </c>
      <c r="E11" t="s">
        <v>13940</v>
      </c>
      <c r="F11" t="s">
        <v>13939</v>
      </c>
      <c r="G11">
        <v>18.417566000000001</v>
      </c>
      <c r="H11">
        <v>-33.917257999999997</v>
      </c>
      <c r="I11" t="s">
        <v>50</v>
      </c>
    </row>
    <row r="12" spans="1:9" x14ac:dyDescent="0.3">
      <c r="A12">
        <v>6400191</v>
      </c>
      <c r="B12">
        <v>189</v>
      </c>
      <c r="C12" t="s">
        <v>13917</v>
      </c>
      <c r="D12" t="s">
        <v>13943</v>
      </c>
      <c r="E12" t="s">
        <v>13940</v>
      </c>
      <c r="F12" t="s">
        <v>13939</v>
      </c>
      <c r="G12">
        <v>18.418015</v>
      </c>
      <c r="H12">
        <v>-33.912585</v>
      </c>
      <c r="I12" t="s">
        <v>13942</v>
      </c>
    </row>
    <row r="13" spans="1:9" x14ac:dyDescent="0.3">
      <c r="A13">
        <v>6404082</v>
      </c>
      <c r="B13">
        <v>189</v>
      </c>
      <c r="C13" t="s">
        <v>13917</v>
      </c>
      <c r="D13" t="s">
        <v>13941</v>
      </c>
      <c r="E13" t="s">
        <v>13940</v>
      </c>
      <c r="F13" t="s">
        <v>13939</v>
      </c>
      <c r="G13">
        <v>18.409153</v>
      </c>
      <c r="H13">
        <v>-33.907775999999998</v>
      </c>
      <c r="I13" t="s">
        <v>13938</v>
      </c>
    </row>
    <row r="14" spans="1:9" x14ac:dyDescent="0.3">
      <c r="A14">
        <v>6401485</v>
      </c>
      <c r="B14">
        <v>189</v>
      </c>
      <c r="C14" t="s">
        <v>13917</v>
      </c>
      <c r="D14" t="s">
        <v>13937</v>
      </c>
      <c r="E14" t="s">
        <v>13936</v>
      </c>
      <c r="F14" t="s">
        <v>13935</v>
      </c>
      <c r="G14">
        <v>18.461950000000002</v>
      </c>
      <c r="H14">
        <v>-33.970286000000002</v>
      </c>
      <c r="I14" t="s">
        <v>1629</v>
      </c>
    </row>
    <row r="15" spans="1:9" x14ac:dyDescent="0.3">
      <c r="A15">
        <v>6400621</v>
      </c>
      <c r="B15">
        <v>189</v>
      </c>
      <c r="C15" t="s">
        <v>13917</v>
      </c>
      <c r="D15" t="s">
        <v>13934</v>
      </c>
      <c r="E15" t="s">
        <v>13933</v>
      </c>
      <c r="F15" t="s">
        <v>13932</v>
      </c>
      <c r="G15">
        <v>18.416435</v>
      </c>
      <c r="H15">
        <v>-33.908602999999999</v>
      </c>
      <c r="I15" t="s">
        <v>13931</v>
      </c>
    </row>
    <row r="16" spans="1:9" x14ac:dyDescent="0.3">
      <c r="A16">
        <v>6403544</v>
      </c>
      <c r="B16">
        <v>189</v>
      </c>
      <c r="C16" t="s">
        <v>13917</v>
      </c>
      <c r="D16" t="s">
        <v>13930</v>
      </c>
      <c r="E16" t="s">
        <v>13928</v>
      </c>
      <c r="F16" t="s">
        <v>13927</v>
      </c>
      <c r="G16">
        <v>18.381996999999998</v>
      </c>
      <c r="H16">
        <v>-33.921453</v>
      </c>
      <c r="I16" t="s">
        <v>13531</v>
      </c>
    </row>
    <row r="17" spans="1:9" x14ac:dyDescent="0.3">
      <c r="A17">
        <v>6403452</v>
      </c>
      <c r="B17">
        <v>189</v>
      </c>
      <c r="C17" t="s">
        <v>13917</v>
      </c>
      <c r="D17" t="s">
        <v>13929</v>
      </c>
      <c r="E17" t="s">
        <v>13928</v>
      </c>
      <c r="F17" t="s">
        <v>13927</v>
      </c>
      <c r="G17">
        <v>18.382759</v>
      </c>
      <c r="H17">
        <v>-33.921692</v>
      </c>
      <c r="I17" t="s">
        <v>13926</v>
      </c>
    </row>
    <row r="18" spans="1:9" x14ac:dyDescent="0.3">
      <c r="A18">
        <v>6402163</v>
      </c>
      <c r="B18">
        <v>189</v>
      </c>
      <c r="C18" t="s">
        <v>13917</v>
      </c>
      <c r="D18" t="s">
        <v>13925</v>
      </c>
      <c r="E18" t="s">
        <v>13922</v>
      </c>
      <c r="F18" t="s">
        <v>13921</v>
      </c>
      <c r="G18">
        <v>18.415163</v>
      </c>
      <c r="H18">
        <v>-33.901746000000003</v>
      </c>
      <c r="I18" t="s">
        <v>13924</v>
      </c>
    </row>
    <row r="19" spans="1:9" x14ac:dyDescent="0.3">
      <c r="A19">
        <v>6401789</v>
      </c>
      <c r="B19">
        <v>189</v>
      </c>
      <c r="C19" t="s">
        <v>13917</v>
      </c>
      <c r="D19" t="s">
        <v>13923</v>
      </c>
      <c r="E19" t="s">
        <v>13922</v>
      </c>
      <c r="F19" t="s">
        <v>13921</v>
      </c>
      <c r="G19">
        <v>18.421341000000002</v>
      </c>
      <c r="H19">
        <v>-33.902335999999998</v>
      </c>
      <c r="I19" t="s">
        <v>13920</v>
      </c>
    </row>
    <row r="20" spans="1:9" x14ac:dyDescent="0.3">
      <c r="A20">
        <v>6400235</v>
      </c>
      <c r="B20">
        <v>189</v>
      </c>
      <c r="C20" t="s">
        <v>13917</v>
      </c>
      <c r="D20" t="s">
        <v>13919</v>
      </c>
      <c r="E20" t="s">
        <v>13915</v>
      </c>
      <c r="F20" t="s">
        <v>13914</v>
      </c>
      <c r="G20">
        <v>18.420300409999999</v>
      </c>
      <c r="H20">
        <v>-33.904266499999999</v>
      </c>
      <c r="I20" t="s">
        <v>13918</v>
      </c>
    </row>
    <row r="21" spans="1:9" x14ac:dyDescent="0.3">
      <c r="A21">
        <v>6400217</v>
      </c>
      <c r="B21">
        <v>189</v>
      </c>
      <c r="C21" t="s">
        <v>13917</v>
      </c>
      <c r="D21" t="s">
        <v>13916</v>
      </c>
      <c r="E21" t="s">
        <v>13915</v>
      </c>
      <c r="F21" t="s">
        <v>13914</v>
      </c>
      <c r="G21">
        <v>18.420999999999999</v>
      </c>
      <c r="H21">
        <v>-33.904166670000002</v>
      </c>
      <c r="I21" t="s">
        <v>13913</v>
      </c>
    </row>
    <row r="22" spans="1:9" x14ac:dyDescent="0.3">
      <c r="A22">
        <v>6501534</v>
      </c>
      <c r="B22">
        <v>189</v>
      </c>
      <c r="C22" t="s">
        <v>13908</v>
      </c>
      <c r="D22" t="s">
        <v>13912</v>
      </c>
      <c r="E22" t="s">
        <v>13911</v>
      </c>
      <c r="F22" t="s">
        <v>13910</v>
      </c>
      <c r="G22">
        <v>28.060192000000001</v>
      </c>
      <c r="H22">
        <v>-26.203278000000001</v>
      </c>
      <c r="I22" t="s">
        <v>13909</v>
      </c>
    </row>
    <row r="23" spans="1:9" x14ac:dyDescent="0.3">
      <c r="A23">
        <v>18339373</v>
      </c>
      <c r="B23">
        <v>189</v>
      </c>
      <c r="C23" t="s">
        <v>13908</v>
      </c>
      <c r="D23" t="s">
        <v>13907</v>
      </c>
      <c r="E23" t="s">
        <v>13906</v>
      </c>
      <c r="F23" t="s">
        <v>13905</v>
      </c>
      <c r="G23">
        <v>28.031863000000001</v>
      </c>
      <c r="H23">
        <v>-26.207090999999998</v>
      </c>
      <c r="I23" t="s">
        <v>748</v>
      </c>
    </row>
    <row r="24" spans="1:9" x14ac:dyDescent="0.3">
      <c r="A24">
        <v>6517396</v>
      </c>
      <c r="B24">
        <v>189</v>
      </c>
      <c r="C24" t="s">
        <v>13890</v>
      </c>
      <c r="D24" t="s">
        <v>13904</v>
      </c>
      <c r="E24" t="s">
        <v>13903</v>
      </c>
      <c r="F24" t="s">
        <v>13902</v>
      </c>
      <c r="G24">
        <v>28.011058999999999</v>
      </c>
      <c r="H24">
        <v>-26.14658</v>
      </c>
      <c r="I24" t="s">
        <v>13901</v>
      </c>
    </row>
    <row r="25" spans="1:9" x14ac:dyDescent="0.3">
      <c r="A25">
        <v>6502688</v>
      </c>
      <c r="B25">
        <v>189</v>
      </c>
      <c r="C25" t="s">
        <v>13890</v>
      </c>
      <c r="D25" t="s">
        <v>13900</v>
      </c>
      <c r="E25" t="s">
        <v>13895</v>
      </c>
      <c r="F25" t="s">
        <v>13894</v>
      </c>
      <c r="G25">
        <v>28.017548000000001</v>
      </c>
      <c r="H25">
        <v>-26.138396</v>
      </c>
      <c r="I25" t="s">
        <v>13899</v>
      </c>
    </row>
    <row r="26" spans="1:9" x14ac:dyDescent="0.3">
      <c r="A26">
        <v>6515130</v>
      </c>
      <c r="B26">
        <v>189</v>
      </c>
      <c r="C26" t="s">
        <v>13890</v>
      </c>
      <c r="D26" t="s">
        <v>13898</v>
      </c>
      <c r="E26" t="s">
        <v>13895</v>
      </c>
      <c r="F26" t="s">
        <v>13894</v>
      </c>
      <c r="G26">
        <v>28.018021999999998</v>
      </c>
      <c r="H26">
        <v>-26.137391000000001</v>
      </c>
      <c r="I26" t="s">
        <v>13897</v>
      </c>
    </row>
    <row r="27" spans="1:9" x14ac:dyDescent="0.3">
      <c r="A27">
        <v>6502341</v>
      </c>
      <c r="B27">
        <v>189</v>
      </c>
      <c r="C27" t="s">
        <v>13890</v>
      </c>
      <c r="D27" t="s">
        <v>13896</v>
      </c>
      <c r="E27" t="s">
        <v>13895</v>
      </c>
      <c r="F27" t="s">
        <v>13894</v>
      </c>
      <c r="G27">
        <v>28.017146</v>
      </c>
      <c r="H27">
        <v>-26.140464000000001</v>
      </c>
      <c r="I27" t="s">
        <v>145</v>
      </c>
    </row>
    <row r="28" spans="1:9" x14ac:dyDescent="0.3">
      <c r="A28">
        <v>6516766</v>
      </c>
      <c r="B28">
        <v>189</v>
      </c>
      <c r="C28" t="s">
        <v>13890</v>
      </c>
      <c r="D28" t="s">
        <v>13893</v>
      </c>
      <c r="E28" t="s">
        <v>13892</v>
      </c>
      <c r="F28" t="s">
        <v>13891</v>
      </c>
      <c r="G28">
        <v>28.025193000000002</v>
      </c>
      <c r="H28">
        <v>-26.1440716</v>
      </c>
      <c r="I28" t="s">
        <v>229</v>
      </c>
    </row>
    <row r="29" spans="1:9" x14ac:dyDescent="0.3">
      <c r="A29">
        <v>18370704</v>
      </c>
      <c r="B29">
        <v>189</v>
      </c>
      <c r="C29" t="s">
        <v>13890</v>
      </c>
      <c r="D29" t="s">
        <v>13889</v>
      </c>
      <c r="E29" t="s">
        <v>13888</v>
      </c>
      <c r="F29" t="s">
        <v>13887</v>
      </c>
      <c r="G29">
        <v>28.036199440000001</v>
      </c>
      <c r="H29">
        <v>-26.143388139999999</v>
      </c>
      <c r="I29" t="s">
        <v>13886</v>
      </c>
    </row>
    <row r="30" spans="1:9" x14ac:dyDescent="0.3">
      <c r="A30">
        <v>75027</v>
      </c>
      <c r="B30">
        <v>189</v>
      </c>
      <c r="C30" t="s">
        <v>13826</v>
      </c>
      <c r="D30" t="s">
        <v>13885</v>
      </c>
      <c r="E30" t="s">
        <v>13880</v>
      </c>
      <c r="F30" t="s">
        <v>13879</v>
      </c>
      <c r="G30">
        <v>28.23604667</v>
      </c>
      <c r="H30">
        <v>-25.77074833</v>
      </c>
      <c r="I30" t="s">
        <v>13884</v>
      </c>
    </row>
    <row r="31" spans="1:9" x14ac:dyDescent="0.3">
      <c r="A31">
        <v>18199767</v>
      </c>
      <c r="B31">
        <v>189</v>
      </c>
      <c r="C31" t="s">
        <v>13826</v>
      </c>
      <c r="D31" t="s">
        <v>13883</v>
      </c>
      <c r="E31" t="s">
        <v>13880</v>
      </c>
      <c r="F31" t="s">
        <v>13879</v>
      </c>
      <c r="G31">
        <v>28.230606000000002</v>
      </c>
      <c r="H31">
        <v>-25.772303999999998</v>
      </c>
      <c r="I31" t="s">
        <v>13882</v>
      </c>
    </row>
    <row r="32" spans="1:9" x14ac:dyDescent="0.3">
      <c r="A32">
        <v>75031</v>
      </c>
      <c r="B32">
        <v>189</v>
      </c>
      <c r="C32" t="s">
        <v>13826</v>
      </c>
      <c r="D32" t="s">
        <v>13881</v>
      </c>
      <c r="E32" t="s">
        <v>13880</v>
      </c>
      <c r="F32" t="s">
        <v>13879</v>
      </c>
      <c r="G32">
        <v>28.235482000000001</v>
      </c>
      <c r="H32">
        <v>-25.771335000000001</v>
      </c>
      <c r="I32" t="s">
        <v>76</v>
      </c>
    </row>
    <row r="33" spans="1:9" x14ac:dyDescent="0.3">
      <c r="A33">
        <v>75728</v>
      </c>
      <c r="B33">
        <v>189</v>
      </c>
      <c r="C33" t="s">
        <v>13826</v>
      </c>
      <c r="D33" t="s">
        <v>13878</v>
      </c>
      <c r="E33" t="s">
        <v>13875</v>
      </c>
      <c r="F33" t="s">
        <v>13874</v>
      </c>
      <c r="G33">
        <v>28.331762999999999</v>
      </c>
      <c r="H33">
        <v>-25.798166999999999</v>
      </c>
      <c r="I33" t="s">
        <v>13877</v>
      </c>
    </row>
    <row r="34" spans="1:9" x14ac:dyDescent="0.3">
      <c r="A34">
        <v>18445944</v>
      </c>
      <c r="B34">
        <v>189</v>
      </c>
      <c r="C34" t="s">
        <v>13826</v>
      </c>
      <c r="D34" t="s">
        <v>13876</v>
      </c>
      <c r="E34" t="s">
        <v>13875</v>
      </c>
      <c r="F34" t="s">
        <v>13874</v>
      </c>
      <c r="G34">
        <v>28.332470879999999</v>
      </c>
      <c r="H34">
        <v>-25.798502939999999</v>
      </c>
      <c r="I34" t="s">
        <v>13873</v>
      </c>
    </row>
    <row r="35" spans="1:9" x14ac:dyDescent="0.3">
      <c r="A35">
        <v>18199742</v>
      </c>
      <c r="B35">
        <v>189</v>
      </c>
      <c r="C35" t="s">
        <v>13826</v>
      </c>
      <c r="D35" t="s">
        <v>13872</v>
      </c>
      <c r="E35" t="s">
        <v>13871</v>
      </c>
      <c r="F35" t="s">
        <v>13870</v>
      </c>
      <c r="G35">
        <v>28.287113999999999</v>
      </c>
      <c r="H35">
        <v>-25.80283</v>
      </c>
      <c r="I35" t="s">
        <v>433</v>
      </c>
    </row>
    <row r="36" spans="1:9" x14ac:dyDescent="0.3">
      <c r="A36">
        <v>18238595</v>
      </c>
      <c r="B36">
        <v>189</v>
      </c>
      <c r="C36" t="s">
        <v>13826</v>
      </c>
      <c r="D36" t="s">
        <v>13869</v>
      </c>
      <c r="E36" t="s">
        <v>13868</v>
      </c>
      <c r="F36" t="s">
        <v>13867</v>
      </c>
      <c r="G36">
        <v>28.280436999999999</v>
      </c>
      <c r="H36">
        <v>-25.765656</v>
      </c>
      <c r="I36" t="s">
        <v>13866</v>
      </c>
    </row>
    <row r="37" spans="1:9" x14ac:dyDescent="0.3">
      <c r="A37">
        <v>75609</v>
      </c>
      <c r="B37">
        <v>189</v>
      </c>
      <c r="C37" t="s">
        <v>13826</v>
      </c>
      <c r="D37" t="s">
        <v>13865</v>
      </c>
      <c r="E37" t="s">
        <v>13864</v>
      </c>
      <c r="F37" t="s">
        <v>13863</v>
      </c>
      <c r="G37">
        <v>28.25643333</v>
      </c>
      <c r="H37">
        <v>-25.769733330000001</v>
      </c>
      <c r="I37" t="s">
        <v>13862</v>
      </c>
    </row>
    <row r="38" spans="1:9" x14ac:dyDescent="0.3">
      <c r="A38">
        <v>18318846</v>
      </c>
      <c r="B38">
        <v>189</v>
      </c>
      <c r="C38" t="s">
        <v>13826</v>
      </c>
      <c r="D38" t="s">
        <v>13861</v>
      </c>
      <c r="E38" t="s">
        <v>13860</v>
      </c>
      <c r="F38" t="s">
        <v>13859</v>
      </c>
      <c r="G38">
        <v>28.298356999999999</v>
      </c>
      <c r="H38">
        <v>-25.765751999999999</v>
      </c>
      <c r="I38" t="s">
        <v>13858</v>
      </c>
    </row>
    <row r="39" spans="1:9" x14ac:dyDescent="0.3">
      <c r="A39">
        <v>75380</v>
      </c>
      <c r="B39">
        <v>189</v>
      </c>
      <c r="C39" t="s">
        <v>13826</v>
      </c>
      <c r="D39" t="s">
        <v>13857</v>
      </c>
      <c r="E39" t="s">
        <v>13856</v>
      </c>
      <c r="F39" t="s">
        <v>13855</v>
      </c>
      <c r="G39">
        <v>28.270627000000001</v>
      </c>
      <c r="H39">
        <v>-25.780358</v>
      </c>
      <c r="I39" t="s">
        <v>2156</v>
      </c>
    </row>
    <row r="40" spans="1:9" x14ac:dyDescent="0.3">
      <c r="A40">
        <v>18376948</v>
      </c>
      <c r="B40">
        <v>189</v>
      </c>
      <c r="C40" t="s">
        <v>13826</v>
      </c>
      <c r="D40" t="s">
        <v>13854</v>
      </c>
      <c r="E40" t="s">
        <v>13853</v>
      </c>
      <c r="F40" t="s">
        <v>13852</v>
      </c>
      <c r="G40">
        <v>28.283895999999999</v>
      </c>
      <c r="H40">
        <v>-25.786066999999999</v>
      </c>
      <c r="I40" t="s">
        <v>13851</v>
      </c>
    </row>
    <row r="41" spans="1:9" x14ac:dyDescent="0.3">
      <c r="A41">
        <v>75104</v>
      </c>
      <c r="B41">
        <v>189</v>
      </c>
      <c r="C41" t="s">
        <v>13826</v>
      </c>
      <c r="D41" t="s">
        <v>13850</v>
      </c>
      <c r="E41" t="s">
        <v>13847</v>
      </c>
      <c r="F41" t="s">
        <v>13846</v>
      </c>
      <c r="G41">
        <v>28.275316</v>
      </c>
      <c r="H41">
        <v>-25.783539000000001</v>
      </c>
      <c r="I41" t="s">
        <v>13849</v>
      </c>
    </row>
    <row r="42" spans="1:9" x14ac:dyDescent="0.3">
      <c r="A42">
        <v>75026</v>
      </c>
      <c r="B42">
        <v>189</v>
      </c>
      <c r="C42" t="s">
        <v>13826</v>
      </c>
      <c r="D42" t="s">
        <v>13848</v>
      </c>
      <c r="E42" t="s">
        <v>13847</v>
      </c>
      <c r="F42" t="s">
        <v>13846</v>
      </c>
      <c r="G42">
        <v>28.275005</v>
      </c>
      <c r="H42">
        <v>-25.782734999999999</v>
      </c>
      <c r="I42" t="s">
        <v>13845</v>
      </c>
    </row>
    <row r="43" spans="1:9" x14ac:dyDescent="0.3">
      <c r="A43">
        <v>75576</v>
      </c>
      <c r="B43">
        <v>189</v>
      </c>
      <c r="C43" t="s">
        <v>13826</v>
      </c>
      <c r="D43" t="s">
        <v>13844</v>
      </c>
      <c r="E43" t="s">
        <v>13841</v>
      </c>
      <c r="F43" t="s">
        <v>13840</v>
      </c>
      <c r="G43">
        <v>28.257131000000001</v>
      </c>
      <c r="H43">
        <v>-25.778386999999999</v>
      </c>
      <c r="I43" t="s">
        <v>13843</v>
      </c>
    </row>
    <row r="44" spans="1:9" x14ac:dyDescent="0.3">
      <c r="A44">
        <v>75764</v>
      </c>
      <c r="B44">
        <v>189</v>
      </c>
      <c r="C44" t="s">
        <v>13826</v>
      </c>
      <c r="D44" t="s">
        <v>13842</v>
      </c>
      <c r="E44" t="s">
        <v>13841</v>
      </c>
      <c r="F44" t="s">
        <v>13840</v>
      </c>
      <c r="G44">
        <v>28.256921999999999</v>
      </c>
      <c r="H44">
        <v>-25.777898</v>
      </c>
      <c r="I44" t="s">
        <v>13839</v>
      </c>
    </row>
    <row r="45" spans="1:9" x14ac:dyDescent="0.3">
      <c r="A45">
        <v>75132</v>
      </c>
      <c r="B45">
        <v>189</v>
      </c>
      <c r="C45" t="s">
        <v>13826</v>
      </c>
      <c r="D45" t="s">
        <v>13838</v>
      </c>
      <c r="E45" t="s">
        <v>13837</v>
      </c>
      <c r="F45" t="s">
        <v>13836</v>
      </c>
      <c r="G45">
        <v>28.281591670000001</v>
      </c>
      <c r="H45">
        <v>-25.793993329999999</v>
      </c>
      <c r="I45" t="s">
        <v>13835</v>
      </c>
    </row>
    <row r="46" spans="1:9" x14ac:dyDescent="0.3">
      <c r="A46">
        <v>18289339</v>
      </c>
      <c r="B46">
        <v>189</v>
      </c>
      <c r="C46" t="s">
        <v>13826</v>
      </c>
      <c r="D46" t="s">
        <v>13834</v>
      </c>
      <c r="E46" t="s">
        <v>13829</v>
      </c>
      <c r="F46" t="s">
        <v>13828</v>
      </c>
      <c r="G46">
        <v>28.255682</v>
      </c>
      <c r="H46">
        <v>-25.775822999999999</v>
      </c>
      <c r="I46" t="s">
        <v>13833</v>
      </c>
    </row>
    <row r="47" spans="1:9" x14ac:dyDescent="0.3">
      <c r="A47">
        <v>75683</v>
      </c>
      <c r="B47">
        <v>189</v>
      </c>
      <c r="C47" t="s">
        <v>13826</v>
      </c>
      <c r="D47" t="s">
        <v>13832</v>
      </c>
      <c r="E47" t="s">
        <v>13829</v>
      </c>
      <c r="F47" t="s">
        <v>13828</v>
      </c>
      <c r="G47">
        <v>28.257073999999999</v>
      </c>
      <c r="H47">
        <v>-25.775721999999998</v>
      </c>
      <c r="I47" t="s">
        <v>13831</v>
      </c>
    </row>
    <row r="48" spans="1:9" x14ac:dyDescent="0.3">
      <c r="A48">
        <v>18136493</v>
      </c>
      <c r="B48">
        <v>189</v>
      </c>
      <c r="C48" t="s">
        <v>13826</v>
      </c>
      <c r="D48" t="s">
        <v>13830</v>
      </c>
      <c r="E48" t="s">
        <v>13829</v>
      </c>
      <c r="F48" t="s">
        <v>13828</v>
      </c>
      <c r="G48">
        <v>28.25626243</v>
      </c>
      <c r="H48">
        <v>-25.7779816</v>
      </c>
      <c r="I48" t="s">
        <v>13827</v>
      </c>
    </row>
    <row r="49" spans="1:9" x14ac:dyDescent="0.3">
      <c r="A49">
        <v>75989</v>
      </c>
      <c r="B49">
        <v>189</v>
      </c>
      <c r="C49" t="s">
        <v>13826</v>
      </c>
      <c r="D49" t="s">
        <v>13825</v>
      </c>
      <c r="E49" t="s">
        <v>13824</v>
      </c>
      <c r="F49" t="s">
        <v>13823</v>
      </c>
      <c r="G49">
        <v>27.999096999999999</v>
      </c>
      <c r="H49">
        <v>-25.761237999999999</v>
      </c>
      <c r="I49" t="s">
        <v>60</v>
      </c>
    </row>
    <row r="50" spans="1:9" x14ac:dyDescent="0.3">
      <c r="A50">
        <v>6502134</v>
      </c>
      <c r="B50">
        <v>189</v>
      </c>
      <c r="C50" t="s">
        <v>13822</v>
      </c>
      <c r="D50" t="s">
        <v>13821</v>
      </c>
      <c r="E50" t="s">
        <v>13820</v>
      </c>
      <c r="F50" t="s">
        <v>13819</v>
      </c>
      <c r="G50">
        <v>27.991790999999999</v>
      </c>
      <c r="H50">
        <v>-26.140260000000001</v>
      </c>
      <c r="I50" t="s">
        <v>194</v>
      </c>
    </row>
    <row r="51" spans="1:9" x14ac:dyDescent="0.3">
      <c r="A51">
        <v>18204217</v>
      </c>
      <c r="B51">
        <v>189</v>
      </c>
      <c r="C51" t="s">
        <v>13787</v>
      </c>
      <c r="D51" t="s">
        <v>13818</v>
      </c>
      <c r="E51" t="s">
        <v>13815</v>
      </c>
      <c r="F51" t="s">
        <v>13814</v>
      </c>
      <c r="G51">
        <v>28.023028780000001</v>
      </c>
      <c r="H51">
        <v>-26.051982290000002</v>
      </c>
      <c r="I51" t="s">
        <v>13817</v>
      </c>
    </row>
    <row r="52" spans="1:9" x14ac:dyDescent="0.3">
      <c r="A52">
        <v>6502852</v>
      </c>
      <c r="B52">
        <v>189</v>
      </c>
      <c r="C52" t="s">
        <v>13787</v>
      </c>
      <c r="D52" t="s">
        <v>13816</v>
      </c>
      <c r="E52" t="s">
        <v>13815</v>
      </c>
      <c r="F52" t="s">
        <v>13814</v>
      </c>
      <c r="G52">
        <v>28.023143000000001</v>
      </c>
      <c r="H52">
        <v>-26.052744000000001</v>
      </c>
      <c r="I52" t="s">
        <v>13813</v>
      </c>
    </row>
    <row r="53" spans="1:9" x14ac:dyDescent="0.3">
      <c r="A53">
        <v>6515339</v>
      </c>
      <c r="B53">
        <v>189</v>
      </c>
      <c r="C53" t="s">
        <v>13787</v>
      </c>
      <c r="D53" t="s">
        <v>13812</v>
      </c>
      <c r="E53" t="s">
        <v>13811</v>
      </c>
      <c r="F53" t="s">
        <v>13810</v>
      </c>
      <c r="G53">
        <v>28.027725</v>
      </c>
      <c r="H53">
        <v>-26.074876</v>
      </c>
      <c r="I53" t="s">
        <v>13809</v>
      </c>
    </row>
    <row r="54" spans="1:9" x14ac:dyDescent="0.3">
      <c r="A54">
        <v>6502883</v>
      </c>
      <c r="B54">
        <v>189</v>
      </c>
      <c r="C54" t="s">
        <v>13787</v>
      </c>
      <c r="D54" t="s">
        <v>13808</v>
      </c>
      <c r="E54" t="s">
        <v>13807</v>
      </c>
      <c r="F54" t="s">
        <v>13806</v>
      </c>
      <c r="G54">
        <v>28.04833811</v>
      </c>
      <c r="H54">
        <v>-26.134934640000001</v>
      </c>
      <c r="I54" t="s">
        <v>433</v>
      </c>
    </row>
    <row r="55" spans="1:9" x14ac:dyDescent="0.3">
      <c r="A55">
        <v>6517568</v>
      </c>
      <c r="B55">
        <v>189</v>
      </c>
      <c r="C55" t="s">
        <v>13787</v>
      </c>
      <c r="D55" t="s">
        <v>13805</v>
      </c>
      <c r="E55" t="s">
        <v>13804</v>
      </c>
      <c r="F55" t="s">
        <v>13803</v>
      </c>
      <c r="G55">
        <v>28.068062000000001</v>
      </c>
      <c r="H55">
        <v>-26.13233</v>
      </c>
      <c r="I55" t="s">
        <v>40</v>
      </c>
    </row>
    <row r="56" spans="1:9" x14ac:dyDescent="0.3">
      <c r="A56">
        <v>6516831</v>
      </c>
      <c r="B56">
        <v>189</v>
      </c>
      <c r="C56" t="s">
        <v>13787</v>
      </c>
      <c r="D56" t="s">
        <v>13802</v>
      </c>
      <c r="E56" t="s">
        <v>13801</v>
      </c>
      <c r="F56" t="s">
        <v>13800</v>
      </c>
      <c r="G56">
        <v>28.05466667</v>
      </c>
      <c r="H56">
        <v>-26.107500000000002</v>
      </c>
      <c r="I56" t="s">
        <v>13799</v>
      </c>
    </row>
    <row r="57" spans="1:9" x14ac:dyDescent="0.3">
      <c r="A57">
        <v>6501141</v>
      </c>
      <c r="B57">
        <v>189</v>
      </c>
      <c r="C57" t="s">
        <v>13787</v>
      </c>
      <c r="D57" t="s">
        <v>13798</v>
      </c>
      <c r="E57" t="s">
        <v>13797</v>
      </c>
      <c r="F57" t="s">
        <v>13796</v>
      </c>
      <c r="G57">
        <v>28.021000000000001</v>
      </c>
      <c r="H57">
        <v>-26.05233333</v>
      </c>
      <c r="I57" t="s">
        <v>13795</v>
      </c>
    </row>
    <row r="58" spans="1:9" x14ac:dyDescent="0.3">
      <c r="A58">
        <v>6516432</v>
      </c>
      <c r="B58">
        <v>189</v>
      </c>
      <c r="C58" t="s">
        <v>13787</v>
      </c>
      <c r="D58" t="s">
        <v>13794</v>
      </c>
      <c r="E58" t="s">
        <v>13792</v>
      </c>
      <c r="F58" t="s">
        <v>13791</v>
      </c>
      <c r="G58">
        <v>28.014375000000001</v>
      </c>
      <c r="H58">
        <v>-26.021111000000001</v>
      </c>
      <c r="I58" t="s">
        <v>433</v>
      </c>
    </row>
    <row r="59" spans="1:9" x14ac:dyDescent="0.3">
      <c r="A59">
        <v>6517404</v>
      </c>
      <c r="B59">
        <v>189</v>
      </c>
      <c r="C59" t="s">
        <v>13787</v>
      </c>
      <c r="D59" t="s">
        <v>13793</v>
      </c>
      <c r="E59" t="s">
        <v>13792</v>
      </c>
      <c r="F59" t="s">
        <v>13791</v>
      </c>
      <c r="G59">
        <v>28.014748999999998</v>
      </c>
      <c r="H59">
        <v>-26.021362</v>
      </c>
      <c r="I59" t="s">
        <v>853</v>
      </c>
    </row>
    <row r="60" spans="1:9" x14ac:dyDescent="0.3">
      <c r="A60">
        <v>6515135</v>
      </c>
      <c r="B60">
        <v>189</v>
      </c>
      <c r="C60" t="s">
        <v>13787</v>
      </c>
      <c r="D60" t="s">
        <v>13790</v>
      </c>
      <c r="E60" t="s">
        <v>13789</v>
      </c>
      <c r="F60" t="s">
        <v>13788</v>
      </c>
      <c r="G60">
        <v>28.050844999999999</v>
      </c>
      <c r="H60">
        <v>-26.129002</v>
      </c>
      <c r="I60" t="s">
        <v>11441</v>
      </c>
    </row>
    <row r="61" spans="1:9" x14ac:dyDescent="0.3">
      <c r="A61">
        <v>6502857</v>
      </c>
      <c r="B61">
        <v>189</v>
      </c>
      <c r="C61" t="s">
        <v>13787</v>
      </c>
      <c r="D61" t="s">
        <v>13786</v>
      </c>
      <c r="E61" t="s">
        <v>13785</v>
      </c>
      <c r="F61" t="s">
        <v>13784</v>
      </c>
      <c r="G61">
        <v>28.089877999999999</v>
      </c>
      <c r="H61">
        <v>-26.021719999999998</v>
      </c>
      <c r="I61" t="s">
        <v>82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D8B1-8FB3-46E1-B264-8DD7DF4102AD}">
  <dimension ref="A1:I8850"/>
  <sheetViews>
    <sheetView topLeftCell="A8824" workbookViewId="0">
      <selection activeCell="D12" sqref="D12:F12"/>
    </sheetView>
  </sheetViews>
  <sheetFormatPr defaultRowHeight="14.4" x14ac:dyDescent="0.3"/>
  <cols>
    <col min="1" max="1" width="12.88671875" bestFit="1" customWidth="1"/>
    <col min="2" max="2" width="13.109375" bestFit="1" customWidth="1"/>
    <col min="3" max="3" width="17" bestFit="1" customWidth="1"/>
    <col min="4" max="4" width="157.44140625" bestFit="1" customWidth="1"/>
    <col min="5" max="5" width="47.44140625" bestFit="1" customWidth="1"/>
    <col min="6" max="6" width="57.88671875" bestFit="1" customWidth="1"/>
    <col min="7" max="7" width="12" bestFit="1" customWidth="1"/>
    <col min="8" max="8" width="12.6640625" bestFit="1" customWidth="1"/>
    <col min="9" max="9" width="81" bestFit="1" customWidth="1"/>
  </cols>
  <sheetData>
    <row r="1" spans="1:9" x14ac:dyDescent="0.3">
      <c r="A1" t="s">
        <v>13987</v>
      </c>
      <c r="B1" t="s">
        <v>13986</v>
      </c>
      <c r="C1" t="s">
        <v>13984</v>
      </c>
      <c r="D1" t="s">
        <v>13983</v>
      </c>
      <c r="E1" t="s">
        <v>13982</v>
      </c>
      <c r="F1" t="s">
        <v>13981</v>
      </c>
      <c r="G1" t="s">
        <v>13980</v>
      </c>
      <c r="H1" t="s">
        <v>13979</v>
      </c>
      <c r="I1" t="s">
        <v>13978</v>
      </c>
    </row>
    <row r="2" spans="1:9" x14ac:dyDescent="0.3">
      <c r="A2">
        <v>6317637</v>
      </c>
      <c r="B2">
        <v>162</v>
      </c>
      <c r="C2" t="s">
        <v>13779</v>
      </c>
      <c r="D2" t="s">
        <v>13783</v>
      </c>
      <c r="E2" t="s">
        <v>13782</v>
      </c>
      <c r="F2" t="s">
        <v>13781</v>
      </c>
      <c r="G2">
        <v>121.027535</v>
      </c>
      <c r="H2">
        <v>14.565443</v>
      </c>
      <c r="I2" t="s">
        <v>13780</v>
      </c>
    </row>
    <row r="3" spans="1:9" x14ac:dyDescent="0.3">
      <c r="A3">
        <v>6304287</v>
      </c>
      <c r="B3">
        <v>162</v>
      </c>
      <c r="C3" t="s">
        <v>13779</v>
      </c>
      <c r="D3" t="s">
        <v>13778</v>
      </c>
      <c r="E3" t="s">
        <v>13777</v>
      </c>
      <c r="F3" t="s">
        <v>13776</v>
      </c>
      <c r="G3">
        <v>121.014101</v>
      </c>
      <c r="H3">
        <v>14.553708</v>
      </c>
      <c r="I3" t="s">
        <v>108</v>
      </c>
    </row>
    <row r="4" spans="1:9" x14ac:dyDescent="0.3">
      <c r="A4">
        <v>6300002</v>
      </c>
      <c r="B4">
        <v>162</v>
      </c>
      <c r="C4" t="s">
        <v>13769</v>
      </c>
      <c r="D4" t="s">
        <v>13775</v>
      </c>
      <c r="E4" t="s">
        <v>13774</v>
      </c>
      <c r="F4" t="s">
        <v>13773</v>
      </c>
      <c r="G4">
        <v>121.056831</v>
      </c>
      <c r="H4">
        <v>14.581403999999999</v>
      </c>
      <c r="I4" t="s">
        <v>13772</v>
      </c>
    </row>
    <row r="5" spans="1:9" x14ac:dyDescent="0.3">
      <c r="A5">
        <v>6318506</v>
      </c>
      <c r="B5">
        <v>162</v>
      </c>
      <c r="C5" t="s">
        <v>13769</v>
      </c>
      <c r="D5" t="s">
        <v>13771</v>
      </c>
      <c r="E5" t="s">
        <v>13767</v>
      </c>
      <c r="F5" t="s">
        <v>13766</v>
      </c>
      <c r="G5">
        <v>121.05647500000001</v>
      </c>
      <c r="H5">
        <v>14.585317999999999</v>
      </c>
      <c r="I5" t="s">
        <v>448</v>
      </c>
    </row>
    <row r="6" spans="1:9" x14ac:dyDescent="0.3">
      <c r="A6">
        <v>6314302</v>
      </c>
      <c r="B6">
        <v>162</v>
      </c>
      <c r="C6" t="s">
        <v>13769</v>
      </c>
      <c r="D6" t="s">
        <v>13770</v>
      </c>
      <c r="E6" t="s">
        <v>13767</v>
      </c>
      <c r="F6" t="s">
        <v>13766</v>
      </c>
      <c r="G6">
        <v>121.057508</v>
      </c>
      <c r="H6">
        <v>14.58445</v>
      </c>
      <c r="I6" t="s">
        <v>1248</v>
      </c>
    </row>
    <row r="7" spans="1:9" x14ac:dyDescent="0.3">
      <c r="A7">
        <v>18189371</v>
      </c>
      <c r="B7">
        <v>162</v>
      </c>
      <c r="C7" t="s">
        <v>13769</v>
      </c>
      <c r="D7" t="s">
        <v>13768</v>
      </c>
      <c r="E7" t="s">
        <v>13767</v>
      </c>
      <c r="F7" t="s">
        <v>13766</v>
      </c>
      <c r="G7">
        <v>121.056314</v>
      </c>
      <c r="H7">
        <v>14.583764</v>
      </c>
      <c r="I7" t="s">
        <v>269</v>
      </c>
    </row>
    <row r="8" spans="1:9" x14ac:dyDescent="0.3">
      <c r="A8">
        <v>6300781</v>
      </c>
      <c r="B8">
        <v>162</v>
      </c>
      <c r="C8" t="s">
        <v>13760</v>
      </c>
      <c r="D8" t="s">
        <v>13765</v>
      </c>
      <c r="E8" t="s">
        <v>13763</v>
      </c>
      <c r="F8" t="s">
        <v>13762</v>
      </c>
      <c r="G8">
        <v>120.9796667</v>
      </c>
      <c r="H8">
        <v>14.531333330000001</v>
      </c>
      <c r="I8" t="s">
        <v>11587</v>
      </c>
    </row>
    <row r="9" spans="1:9" x14ac:dyDescent="0.3">
      <c r="A9">
        <v>6301290</v>
      </c>
      <c r="B9">
        <v>162</v>
      </c>
      <c r="C9" t="s">
        <v>13760</v>
      </c>
      <c r="D9" t="s">
        <v>13764</v>
      </c>
      <c r="E9" t="s">
        <v>13763</v>
      </c>
      <c r="F9" t="s">
        <v>13762</v>
      </c>
      <c r="G9">
        <v>120.97933329999999</v>
      </c>
      <c r="H9">
        <v>14.54</v>
      </c>
      <c r="I9" t="s">
        <v>13761</v>
      </c>
    </row>
    <row r="10" spans="1:9" x14ac:dyDescent="0.3">
      <c r="A10">
        <v>6300010</v>
      </c>
      <c r="B10">
        <v>162</v>
      </c>
      <c r="C10" t="s">
        <v>13760</v>
      </c>
      <c r="D10" t="s">
        <v>13759</v>
      </c>
      <c r="E10" t="s">
        <v>13758</v>
      </c>
      <c r="F10" t="s">
        <v>13757</v>
      </c>
      <c r="G10">
        <v>120.98009</v>
      </c>
      <c r="H10">
        <v>14.552989999999999</v>
      </c>
      <c r="I10" t="s">
        <v>13756</v>
      </c>
    </row>
    <row r="11" spans="1:9" x14ac:dyDescent="0.3">
      <c r="A11">
        <v>6314987</v>
      </c>
      <c r="B11">
        <v>162</v>
      </c>
      <c r="C11" t="s">
        <v>13753</v>
      </c>
      <c r="D11" t="s">
        <v>13755</v>
      </c>
      <c r="E11" t="s">
        <v>13751</v>
      </c>
      <c r="F11" t="s">
        <v>13750</v>
      </c>
      <c r="G11">
        <v>121.056532</v>
      </c>
      <c r="H11">
        <v>14.572041</v>
      </c>
      <c r="I11" t="s">
        <v>13725</v>
      </c>
    </row>
    <row r="12" spans="1:9" x14ac:dyDescent="0.3">
      <c r="A12">
        <v>6309903</v>
      </c>
      <c r="B12">
        <v>162</v>
      </c>
      <c r="C12" t="s">
        <v>13753</v>
      </c>
      <c r="D12" t="s">
        <v>13754</v>
      </c>
      <c r="E12" t="s">
        <v>13751</v>
      </c>
      <c r="F12" t="s">
        <v>13750</v>
      </c>
      <c r="G12">
        <v>121.05791600000001</v>
      </c>
      <c r="H12">
        <v>14.567689</v>
      </c>
      <c r="I12" t="s">
        <v>13744</v>
      </c>
    </row>
    <row r="13" spans="1:9" x14ac:dyDescent="0.3">
      <c r="A13">
        <v>6309455</v>
      </c>
      <c r="B13">
        <v>162</v>
      </c>
      <c r="C13" t="s">
        <v>13753</v>
      </c>
      <c r="D13" t="s">
        <v>13752</v>
      </c>
      <c r="E13" t="s">
        <v>13751</v>
      </c>
      <c r="F13" t="s">
        <v>13750</v>
      </c>
      <c r="G13">
        <v>121.06082000000001</v>
      </c>
      <c r="H13">
        <v>14.570849000000001</v>
      </c>
      <c r="I13" t="s">
        <v>13749</v>
      </c>
    </row>
    <row r="14" spans="1:9" x14ac:dyDescent="0.3">
      <c r="A14">
        <v>6318433</v>
      </c>
      <c r="B14">
        <v>162</v>
      </c>
      <c r="C14" t="s">
        <v>13748</v>
      </c>
      <c r="D14" t="s">
        <v>13747</v>
      </c>
      <c r="E14" t="s">
        <v>13746</v>
      </c>
      <c r="F14" t="s">
        <v>13745</v>
      </c>
      <c r="G14">
        <v>121.075419</v>
      </c>
      <c r="H14">
        <v>14.649502999999999</v>
      </c>
      <c r="I14" t="s">
        <v>13744</v>
      </c>
    </row>
    <row r="15" spans="1:9" x14ac:dyDescent="0.3">
      <c r="A15">
        <v>6310470</v>
      </c>
      <c r="B15">
        <v>162</v>
      </c>
      <c r="C15" t="s">
        <v>13740</v>
      </c>
      <c r="D15" t="s">
        <v>13743</v>
      </c>
      <c r="E15" t="s">
        <v>13742</v>
      </c>
      <c r="F15" t="s">
        <v>13741</v>
      </c>
      <c r="G15">
        <v>121.0335917</v>
      </c>
      <c r="H15">
        <v>14.593450000000001</v>
      </c>
      <c r="I15" t="s">
        <v>13725</v>
      </c>
    </row>
    <row r="16" spans="1:9" x14ac:dyDescent="0.3">
      <c r="A16">
        <v>6314605</v>
      </c>
      <c r="B16">
        <v>162</v>
      </c>
      <c r="C16" t="s">
        <v>13740</v>
      </c>
      <c r="D16" t="s">
        <v>13739</v>
      </c>
      <c r="E16" t="s">
        <v>13738</v>
      </c>
      <c r="F16" t="s">
        <v>13737</v>
      </c>
      <c r="G16">
        <v>121.03811</v>
      </c>
      <c r="H16">
        <v>14.598890000000001</v>
      </c>
      <c r="I16" t="s">
        <v>1784</v>
      </c>
    </row>
    <row r="17" spans="1:9" x14ac:dyDescent="0.3">
      <c r="A17">
        <v>18185059</v>
      </c>
      <c r="B17">
        <v>162</v>
      </c>
      <c r="C17" t="s">
        <v>13732</v>
      </c>
      <c r="D17" t="s">
        <v>13736</v>
      </c>
      <c r="E17" t="s">
        <v>13735</v>
      </c>
      <c r="F17" t="s">
        <v>13734</v>
      </c>
      <c r="G17">
        <v>121.05704</v>
      </c>
      <c r="H17">
        <v>14.237081999999999</v>
      </c>
      <c r="I17" t="s">
        <v>13733</v>
      </c>
    </row>
    <row r="18" spans="1:9" x14ac:dyDescent="0.3">
      <c r="A18">
        <v>18182702</v>
      </c>
      <c r="B18">
        <v>162</v>
      </c>
      <c r="C18" t="s">
        <v>13732</v>
      </c>
      <c r="D18" t="s">
        <v>13731</v>
      </c>
      <c r="E18" t="s">
        <v>13730</v>
      </c>
      <c r="F18" t="s">
        <v>13729</v>
      </c>
      <c r="G18">
        <v>121.0565874</v>
      </c>
      <c r="H18">
        <v>14.237678969999999</v>
      </c>
      <c r="I18" t="s">
        <v>82</v>
      </c>
    </row>
    <row r="19" spans="1:9" x14ac:dyDescent="0.3">
      <c r="A19">
        <v>6318213</v>
      </c>
      <c r="B19">
        <v>162</v>
      </c>
      <c r="C19" t="s">
        <v>13727</v>
      </c>
      <c r="D19" t="s">
        <v>13728</v>
      </c>
      <c r="E19" t="s">
        <v>13727</v>
      </c>
      <c r="F19" t="s">
        <v>13726</v>
      </c>
      <c r="G19">
        <v>120.951589</v>
      </c>
      <c r="H19">
        <v>14.101834</v>
      </c>
      <c r="I19" t="s">
        <v>13725</v>
      </c>
    </row>
    <row r="20" spans="1:9" x14ac:dyDescent="0.3">
      <c r="A20">
        <v>18255654</v>
      </c>
      <c r="B20">
        <v>162</v>
      </c>
      <c r="C20" t="s">
        <v>13714</v>
      </c>
      <c r="D20" t="s">
        <v>13724</v>
      </c>
      <c r="E20" t="s">
        <v>13723</v>
      </c>
      <c r="F20" t="s">
        <v>13722</v>
      </c>
      <c r="G20">
        <v>121.045878</v>
      </c>
      <c r="H20">
        <v>14.554360000000001</v>
      </c>
      <c r="I20" t="s">
        <v>13721</v>
      </c>
    </row>
    <row r="21" spans="1:9" x14ac:dyDescent="0.3">
      <c r="A21">
        <v>6308205</v>
      </c>
      <c r="B21">
        <v>162</v>
      </c>
      <c r="C21" t="s">
        <v>13714</v>
      </c>
      <c r="D21" t="s">
        <v>13720</v>
      </c>
      <c r="E21" t="s">
        <v>13719</v>
      </c>
      <c r="F21" t="s">
        <v>13718</v>
      </c>
      <c r="G21">
        <v>121.04622000000001</v>
      </c>
      <c r="H21">
        <v>14.549337</v>
      </c>
      <c r="I21" t="s">
        <v>13717</v>
      </c>
    </row>
    <row r="22" spans="1:9" x14ac:dyDescent="0.3">
      <c r="A22">
        <v>6315438</v>
      </c>
      <c r="B22">
        <v>162</v>
      </c>
      <c r="C22" t="s">
        <v>13714</v>
      </c>
      <c r="D22" t="s">
        <v>13716</v>
      </c>
      <c r="E22" t="s">
        <v>13712</v>
      </c>
      <c r="F22" t="s">
        <v>13711</v>
      </c>
      <c r="G22">
        <v>121.053725</v>
      </c>
      <c r="H22">
        <v>14.545858000000001</v>
      </c>
      <c r="I22" t="s">
        <v>13715</v>
      </c>
    </row>
    <row r="23" spans="1:9" x14ac:dyDescent="0.3">
      <c r="A23">
        <v>6310406</v>
      </c>
      <c r="B23">
        <v>162</v>
      </c>
      <c r="C23" t="s">
        <v>13714</v>
      </c>
      <c r="D23" t="s">
        <v>13713</v>
      </c>
      <c r="E23" t="s">
        <v>13712</v>
      </c>
      <c r="F23" t="s">
        <v>13711</v>
      </c>
      <c r="G23">
        <v>121.0534998</v>
      </c>
      <c r="H23">
        <v>14.545655350000001</v>
      </c>
      <c r="I23" t="s">
        <v>13710</v>
      </c>
    </row>
    <row r="24" spans="1:9" x14ac:dyDescent="0.3">
      <c r="A24">
        <v>18483372</v>
      </c>
      <c r="B24">
        <v>184</v>
      </c>
      <c r="C24" t="s">
        <v>13648</v>
      </c>
      <c r="D24" t="s">
        <v>13709</v>
      </c>
      <c r="E24" t="s">
        <v>13708</v>
      </c>
      <c r="F24" t="s">
        <v>13707</v>
      </c>
      <c r="G24">
        <v>103.8600048</v>
      </c>
      <c r="H24">
        <v>1.2826607999999999</v>
      </c>
      <c r="I24" t="s">
        <v>13706</v>
      </c>
    </row>
    <row r="25" spans="1:9" x14ac:dyDescent="0.3">
      <c r="A25">
        <v>18484349</v>
      </c>
      <c r="B25">
        <v>184</v>
      </c>
      <c r="C25" t="s">
        <v>13648</v>
      </c>
      <c r="D25" t="s">
        <v>13705</v>
      </c>
      <c r="E25" t="s">
        <v>13704</v>
      </c>
      <c r="F25" t="s">
        <v>13703</v>
      </c>
      <c r="G25">
        <v>103.8594222</v>
      </c>
      <c r="H25">
        <v>1.285476931</v>
      </c>
      <c r="I25" t="s">
        <v>1264</v>
      </c>
    </row>
    <row r="26" spans="1:9" x14ac:dyDescent="0.3">
      <c r="A26">
        <v>18496057</v>
      </c>
      <c r="B26">
        <v>184</v>
      </c>
      <c r="C26" t="s">
        <v>13648</v>
      </c>
      <c r="D26" t="s">
        <v>13702</v>
      </c>
      <c r="E26" t="s">
        <v>13701</v>
      </c>
      <c r="F26" t="s">
        <v>13700</v>
      </c>
      <c r="G26">
        <v>103.84036020000001</v>
      </c>
      <c r="H26">
        <v>1.279419756</v>
      </c>
      <c r="I26" t="s">
        <v>13699</v>
      </c>
    </row>
    <row r="27" spans="1:9" x14ac:dyDescent="0.3">
      <c r="A27">
        <v>18483389</v>
      </c>
      <c r="B27">
        <v>184</v>
      </c>
      <c r="C27" t="s">
        <v>13648</v>
      </c>
      <c r="D27" t="s">
        <v>13698</v>
      </c>
      <c r="E27" t="s">
        <v>13697</v>
      </c>
      <c r="F27" t="s">
        <v>13696</v>
      </c>
      <c r="G27">
        <v>103.84166879999999</v>
      </c>
      <c r="H27">
        <v>1.2805029910000001</v>
      </c>
      <c r="I27" t="s">
        <v>229</v>
      </c>
    </row>
    <row r="28" spans="1:9" x14ac:dyDescent="0.3">
      <c r="A28">
        <v>18483222</v>
      </c>
      <c r="B28">
        <v>184</v>
      </c>
      <c r="C28" t="s">
        <v>13648</v>
      </c>
      <c r="D28" t="s">
        <v>13695</v>
      </c>
      <c r="E28" t="s">
        <v>13694</v>
      </c>
      <c r="F28" t="s">
        <v>13693</v>
      </c>
      <c r="G28">
        <v>103.8536048</v>
      </c>
      <c r="H28">
        <v>1.2932206980000001</v>
      </c>
      <c r="I28" t="s">
        <v>60</v>
      </c>
    </row>
    <row r="29" spans="1:9" x14ac:dyDescent="0.3">
      <c r="A29">
        <v>18483085</v>
      </c>
      <c r="B29">
        <v>184</v>
      </c>
      <c r="C29" t="s">
        <v>13648</v>
      </c>
      <c r="D29" t="s">
        <v>13692</v>
      </c>
      <c r="E29" t="s">
        <v>13691</v>
      </c>
      <c r="F29" t="s">
        <v>13690</v>
      </c>
      <c r="G29">
        <v>103.84302219999999</v>
      </c>
      <c r="H29">
        <v>1.2794436300000001</v>
      </c>
      <c r="I29" t="s">
        <v>60</v>
      </c>
    </row>
    <row r="30" spans="1:9" x14ac:dyDescent="0.3">
      <c r="A30">
        <v>18484423</v>
      </c>
      <c r="B30">
        <v>184</v>
      </c>
      <c r="C30" t="s">
        <v>13648</v>
      </c>
      <c r="D30" t="s">
        <v>13689</v>
      </c>
      <c r="E30" t="s">
        <v>13688</v>
      </c>
      <c r="F30" t="s">
        <v>13687</v>
      </c>
      <c r="G30">
        <v>103.859422</v>
      </c>
      <c r="H30">
        <v>1.3004043329999999</v>
      </c>
      <c r="I30" t="s">
        <v>192</v>
      </c>
    </row>
    <row r="31" spans="1:9" x14ac:dyDescent="0.3">
      <c r="A31">
        <v>18483714</v>
      </c>
      <c r="B31">
        <v>184</v>
      </c>
      <c r="C31" t="s">
        <v>13648</v>
      </c>
      <c r="D31" t="s">
        <v>13686</v>
      </c>
      <c r="E31" t="s">
        <v>13685</v>
      </c>
      <c r="F31" t="s">
        <v>13684</v>
      </c>
      <c r="G31">
        <v>103.8070809</v>
      </c>
      <c r="H31">
        <v>1.3311283970000001</v>
      </c>
      <c r="I31" t="s">
        <v>40</v>
      </c>
    </row>
    <row r="32" spans="1:9" x14ac:dyDescent="0.3">
      <c r="A32">
        <v>18485469</v>
      </c>
      <c r="B32">
        <v>184</v>
      </c>
      <c r="C32" t="s">
        <v>13648</v>
      </c>
      <c r="D32" t="s">
        <v>13683</v>
      </c>
      <c r="E32" t="s">
        <v>13682</v>
      </c>
      <c r="F32" t="s">
        <v>13681</v>
      </c>
      <c r="G32">
        <v>103.81461779999999</v>
      </c>
      <c r="H32">
        <v>1.2978255400000001</v>
      </c>
      <c r="I32" t="s">
        <v>13680</v>
      </c>
    </row>
    <row r="33" spans="1:9" x14ac:dyDescent="0.3">
      <c r="A33">
        <v>18479690</v>
      </c>
      <c r="B33">
        <v>184</v>
      </c>
      <c r="C33" t="s">
        <v>13648</v>
      </c>
      <c r="D33" t="s">
        <v>13679</v>
      </c>
      <c r="E33" t="s">
        <v>13676</v>
      </c>
      <c r="F33" t="s">
        <v>13675</v>
      </c>
      <c r="G33">
        <v>103.86211950000001</v>
      </c>
      <c r="H33">
        <v>1.3106683160000001</v>
      </c>
      <c r="I33" t="s">
        <v>13678</v>
      </c>
    </row>
    <row r="34" spans="1:9" x14ac:dyDescent="0.3">
      <c r="A34">
        <v>18483224</v>
      </c>
      <c r="B34">
        <v>184</v>
      </c>
      <c r="C34" t="s">
        <v>13648</v>
      </c>
      <c r="D34" t="s">
        <v>13677</v>
      </c>
      <c r="E34" t="s">
        <v>13676</v>
      </c>
      <c r="F34" t="s">
        <v>13675</v>
      </c>
      <c r="G34">
        <v>103.8604162</v>
      </c>
      <c r="H34">
        <v>1.311550709</v>
      </c>
      <c r="I34" t="s">
        <v>194</v>
      </c>
    </row>
    <row r="35" spans="1:9" x14ac:dyDescent="0.3">
      <c r="A35">
        <v>18493989</v>
      </c>
      <c r="B35">
        <v>184</v>
      </c>
      <c r="C35" t="s">
        <v>13648</v>
      </c>
      <c r="D35" t="s">
        <v>13674</v>
      </c>
      <c r="E35" t="s">
        <v>13669</v>
      </c>
      <c r="F35" t="s">
        <v>13668</v>
      </c>
      <c r="G35">
        <v>103.8558665</v>
      </c>
      <c r="H35">
        <v>1.289761964</v>
      </c>
      <c r="I35" t="s">
        <v>13673</v>
      </c>
    </row>
    <row r="36" spans="1:9" x14ac:dyDescent="0.3">
      <c r="A36">
        <v>18484464</v>
      </c>
      <c r="B36">
        <v>184</v>
      </c>
      <c r="C36" t="s">
        <v>13648</v>
      </c>
      <c r="D36" t="s">
        <v>13672</v>
      </c>
      <c r="E36" t="s">
        <v>13669</v>
      </c>
      <c r="F36" t="s">
        <v>13668</v>
      </c>
      <c r="G36">
        <v>103.859955</v>
      </c>
      <c r="H36">
        <v>1.2905804999999999</v>
      </c>
      <c r="I36" t="s">
        <v>13671</v>
      </c>
    </row>
    <row r="37" spans="1:9" x14ac:dyDescent="0.3">
      <c r="A37">
        <v>18483051</v>
      </c>
      <c r="B37">
        <v>184</v>
      </c>
      <c r="C37" t="s">
        <v>13648</v>
      </c>
      <c r="D37" t="s">
        <v>13670</v>
      </c>
      <c r="E37" t="s">
        <v>13669</v>
      </c>
      <c r="F37" t="s">
        <v>13668</v>
      </c>
      <c r="G37">
        <v>103.8601766</v>
      </c>
      <c r="H37">
        <v>1.290800881</v>
      </c>
      <c r="I37" t="s">
        <v>13667</v>
      </c>
    </row>
    <row r="38" spans="1:9" x14ac:dyDescent="0.3">
      <c r="A38">
        <v>18482983</v>
      </c>
      <c r="B38">
        <v>184</v>
      </c>
      <c r="C38" t="s">
        <v>13648</v>
      </c>
      <c r="D38" t="s">
        <v>13666</v>
      </c>
      <c r="E38" t="s">
        <v>13665</v>
      </c>
      <c r="F38" t="s">
        <v>13664</v>
      </c>
      <c r="G38">
        <v>103.84092099999999</v>
      </c>
      <c r="H38">
        <v>1.2783731819999999</v>
      </c>
      <c r="I38" t="s">
        <v>13663</v>
      </c>
    </row>
    <row r="39" spans="1:9" x14ac:dyDescent="0.3">
      <c r="A39">
        <v>18479742</v>
      </c>
      <c r="B39">
        <v>184</v>
      </c>
      <c r="C39" t="s">
        <v>13648</v>
      </c>
      <c r="D39" t="s">
        <v>13662</v>
      </c>
      <c r="E39" t="s">
        <v>13661</v>
      </c>
      <c r="F39" t="s">
        <v>13660</v>
      </c>
      <c r="G39">
        <v>103.85842959999999</v>
      </c>
      <c r="H39">
        <v>1.3017071680000001</v>
      </c>
      <c r="I39" t="s">
        <v>13659</v>
      </c>
    </row>
    <row r="40" spans="1:9" x14ac:dyDescent="0.3">
      <c r="A40">
        <v>18482938</v>
      </c>
      <c r="B40">
        <v>184</v>
      </c>
      <c r="C40" t="s">
        <v>13648</v>
      </c>
      <c r="D40" t="s">
        <v>13658</v>
      </c>
      <c r="E40" t="s">
        <v>13657</v>
      </c>
      <c r="F40" t="s">
        <v>13656</v>
      </c>
      <c r="G40">
        <v>103.83916499999999</v>
      </c>
      <c r="H40">
        <v>1.290083898</v>
      </c>
      <c r="I40" t="s">
        <v>12425</v>
      </c>
    </row>
    <row r="41" spans="1:9" x14ac:dyDescent="0.3">
      <c r="A41">
        <v>18483082</v>
      </c>
      <c r="B41">
        <v>184</v>
      </c>
      <c r="C41" t="s">
        <v>13648</v>
      </c>
      <c r="D41" t="s">
        <v>13655</v>
      </c>
      <c r="E41" t="s">
        <v>13654</v>
      </c>
      <c r="F41" t="s">
        <v>13653</v>
      </c>
      <c r="G41">
        <v>103.8581813</v>
      </c>
      <c r="H41">
        <v>1.3030346479999999</v>
      </c>
      <c r="I41" t="s">
        <v>13652</v>
      </c>
    </row>
    <row r="42" spans="1:9" x14ac:dyDescent="0.3">
      <c r="A42">
        <v>18483446</v>
      </c>
      <c r="B42">
        <v>184</v>
      </c>
      <c r="C42" t="s">
        <v>13648</v>
      </c>
      <c r="D42" t="s">
        <v>13651</v>
      </c>
      <c r="E42" t="s">
        <v>13650</v>
      </c>
      <c r="F42" t="s">
        <v>13649</v>
      </c>
      <c r="G42">
        <v>103.84825410000001</v>
      </c>
      <c r="H42">
        <v>1.2819700000000001</v>
      </c>
      <c r="I42" t="s">
        <v>2083</v>
      </c>
    </row>
    <row r="43" spans="1:9" x14ac:dyDescent="0.3">
      <c r="A43">
        <v>18483252</v>
      </c>
      <c r="B43">
        <v>184</v>
      </c>
      <c r="C43" t="s">
        <v>13648</v>
      </c>
      <c r="D43" t="s">
        <v>13647</v>
      </c>
      <c r="E43" t="s">
        <v>13646</v>
      </c>
      <c r="F43" t="s">
        <v>13645</v>
      </c>
      <c r="G43">
        <v>103.8519943</v>
      </c>
      <c r="H43">
        <v>1.2997077260000001</v>
      </c>
      <c r="I43" t="s">
        <v>13644</v>
      </c>
    </row>
    <row r="44" spans="1:9" x14ac:dyDescent="0.3">
      <c r="A44">
        <v>18212135</v>
      </c>
      <c r="B44">
        <v>214</v>
      </c>
      <c r="C44" t="s">
        <v>13591</v>
      </c>
      <c r="D44" t="s">
        <v>13643</v>
      </c>
      <c r="E44" t="s">
        <v>13641</v>
      </c>
      <c r="F44" t="s">
        <v>13640</v>
      </c>
      <c r="G44">
        <v>54.382797289999999</v>
      </c>
      <c r="H44">
        <v>24.495503070000002</v>
      </c>
      <c r="I44" t="s">
        <v>229</v>
      </c>
    </row>
    <row r="45" spans="1:9" x14ac:dyDescent="0.3">
      <c r="A45">
        <v>5704255</v>
      </c>
      <c r="B45">
        <v>214</v>
      </c>
      <c r="C45" t="s">
        <v>13591</v>
      </c>
      <c r="D45" t="s">
        <v>13642</v>
      </c>
      <c r="E45" t="s">
        <v>13641</v>
      </c>
      <c r="F45" t="s">
        <v>13640</v>
      </c>
      <c r="G45">
        <v>54.382946160000003</v>
      </c>
      <c r="H45">
        <v>24.495692529999999</v>
      </c>
      <c r="I45" t="s">
        <v>229</v>
      </c>
    </row>
    <row r="46" spans="1:9" x14ac:dyDescent="0.3">
      <c r="A46">
        <v>5701978</v>
      </c>
      <c r="B46">
        <v>214</v>
      </c>
      <c r="C46" t="s">
        <v>13591</v>
      </c>
      <c r="D46" t="s">
        <v>13639</v>
      </c>
      <c r="E46" t="s">
        <v>13637</v>
      </c>
      <c r="F46" t="s">
        <v>13636</v>
      </c>
      <c r="G46">
        <v>54.381930939999997</v>
      </c>
      <c r="H46">
        <v>24.485579319999999</v>
      </c>
      <c r="I46" t="s">
        <v>82</v>
      </c>
    </row>
    <row r="47" spans="1:9" x14ac:dyDescent="0.3">
      <c r="A47">
        <v>5701729</v>
      </c>
      <c r="B47">
        <v>214</v>
      </c>
      <c r="C47" t="s">
        <v>13591</v>
      </c>
      <c r="D47" t="s">
        <v>13638</v>
      </c>
      <c r="E47" t="s">
        <v>13637</v>
      </c>
      <c r="F47" t="s">
        <v>13636</v>
      </c>
      <c r="G47">
        <v>54.37127855</v>
      </c>
      <c r="H47">
        <v>24.477565009999999</v>
      </c>
      <c r="I47" t="s">
        <v>13635</v>
      </c>
    </row>
    <row r="48" spans="1:9" x14ac:dyDescent="0.3">
      <c r="A48">
        <v>5704168</v>
      </c>
      <c r="B48">
        <v>214</v>
      </c>
      <c r="C48" t="s">
        <v>13591</v>
      </c>
      <c r="D48" t="s">
        <v>13634</v>
      </c>
      <c r="E48" t="s">
        <v>13633</v>
      </c>
      <c r="F48" t="s">
        <v>13632</v>
      </c>
      <c r="G48">
        <v>54.380807089999998</v>
      </c>
      <c r="H48">
        <v>24.4543119</v>
      </c>
      <c r="I48" t="s">
        <v>2283</v>
      </c>
    </row>
    <row r="49" spans="1:9" x14ac:dyDescent="0.3">
      <c r="A49">
        <v>18277098</v>
      </c>
      <c r="B49">
        <v>214</v>
      </c>
      <c r="C49" t="s">
        <v>13591</v>
      </c>
      <c r="D49" t="s">
        <v>13631</v>
      </c>
      <c r="E49" t="s">
        <v>13629</v>
      </c>
      <c r="F49" t="s">
        <v>13628</v>
      </c>
      <c r="G49">
        <v>54.37500816</v>
      </c>
      <c r="H49">
        <v>24.470835820000001</v>
      </c>
      <c r="I49" t="s">
        <v>226</v>
      </c>
    </row>
    <row r="50" spans="1:9" x14ac:dyDescent="0.3">
      <c r="A50">
        <v>5701446</v>
      </c>
      <c r="B50">
        <v>214</v>
      </c>
      <c r="C50" t="s">
        <v>13591</v>
      </c>
      <c r="D50" t="s">
        <v>13630</v>
      </c>
      <c r="E50" t="s">
        <v>13629</v>
      </c>
      <c r="F50" t="s">
        <v>13628</v>
      </c>
      <c r="G50">
        <v>54.373322049999999</v>
      </c>
      <c r="H50">
        <v>24.469369830000002</v>
      </c>
      <c r="I50" t="s">
        <v>82</v>
      </c>
    </row>
    <row r="51" spans="1:9" x14ac:dyDescent="0.3">
      <c r="A51">
        <v>5700052</v>
      </c>
      <c r="B51">
        <v>214</v>
      </c>
      <c r="C51" t="s">
        <v>13591</v>
      </c>
      <c r="D51" t="s">
        <v>13627</v>
      </c>
      <c r="E51" t="s">
        <v>13626</v>
      </c>
      <c r="F51" t="s">
        <v>13625</v>
      </c>
      <c r="G51">
        <v>54.365693999999998</v>
      </c>
      <c r="H51">
        <v>24.491235</v>
      </c>
      <c r="I51" t="s">
        <v>13624</v>
      </c>
    </row>
    <row r="52" spans="1:9" x14ac:dyDescent="0.3">
      <c r="A52">
        <v>5702418</v>
      </c>
      <c r="B52">
        <v>214</v>
      </c>
      <c r="C52" t="s">
        <v>13591</v>
      </c>
      <c r="D52" t="s">
        <v>13623</v>
      </c>
      <c r="E52" t="s">
        <v>13622</v>
      </c>
      <c r="F52" t="s">
        <v>13621</v>
      </c>
      <c r="G52">
        <v>54.524121880000003</v>
      </c>
      <c r="H52">
        <v>24.334216940000001</v>
      </c>
      <c r="I52" t="s">
        <v>13620</v>
      </c>
    </row>
    <row r="53" spans="1:9" x14ac:dyDescent="0.3">
      <c r="A53">
        <v>5700386</v>
      </c>
      <c r="B53">
        <v>214</v>
      </c>
      <c r="C53" t="s">
        <v>13591</v>
      </c>
      <c r="D53" t="s">
        <v>13619</v>
      </c>
      <c r="E53" t="s">
        <v>13618</v>
      </c>
      <c r="F53" t="s">
        <v>13617</v>
      </c>
      <c r="G53">
        <v>54.36377607</v>
      </c>
      <c r="H53">
        <v>24.485252540000001</v>
      </c>
      <c r="I53" t="s">
        <v>1451</v>
      </c>
    </row>
    <row r="54" spans="1:9" x14ac:dyDescent="0.3">
      <c r="A54">
        <v>5704202</v>
      </c>
      <c r="B54">
        <v>214</v>
      </c>
      <c r="C54" t="s">
        <v>13591</v>
      </c>
      <c r="D54" t="s">
        <v>13616</v>
      </c>
      <c r="E54" t="s">
        <v>13615</v>
      </c>
      <c r="F54" t="s">
        <v>13614</v>
      </c>
      <c r="G54">
        <v>54.366157540000003</v>
      </c>
      <c r="H54">
        <v>24.482770940000002</v>
      </c>
      <c r="I54" t="s">
        <v>13613</v>
      </c>
    </row>
    <row r="55" spans="1:9" x14ac:dyDescent="0.3">
      <c r="A55">
        <v>5701052</v>
      </c>
      <c r="B55">
        <v>214</v>
      </c>
      <c r="C55" t="s">
        <v>13591</v>
      </c>
      <c r="D55" t="s">
        <v>13612</v>
      </c>
      <c r="E55" t="s">
        <v>13611</v>
      </c>
      <c r="F55" t="s">
        <v>13610</v>
      </c>
      <c r="G55">
        <v>54.413141459999999</v>
      </c>
      <c r="H55">
        <v>24.43409939</v>
      </c>
      <c r="I55" t="s">
        <v>13609</v>
      </c>
    </row>
    <row r="56" spans="1:9" x14ac:dyDescent="0.3">
      <c r="A56">
        <v>5704118</v>
      </c>
      <c r="B56">
        <v>214</v>
      </c>
      <c r="C56" t="s">
        <v>13591</v>
      </c>
      <c r="D56" t="s">
        <v>13608</v>
      </c>
      <c r="E56" t="s">
        <v>13607</v>
      </c>
      <c r="F56" t="s">
        <v>13606</v>
      </c>
      <c r="G56">
        <v>54.51003961</v>
      </c>
      <c r="H56">
        <v>24.363129730000001</v>
      </c>
      <c r="I56" t="s">
        <v>13605</v>
      </c>
    </row>
    <row r="57" spans="1:9" x14ac:dyDescent="0.3">
      <c r="A57">
        <v>5701548</v>
      </c>
      <c r="B57">
        <v>214</v>
      </c>
      <c r="C57" t="s">
        <v>13591</v>
      </c>
      <c r="D57" t="s">
        <v>13604</v>
      </c>
      <c r="E57" t="s">
        <v>13600</v>
      </c>
      <c r="F57" t="s">
        <v>13599</v>
      </c>
      <c r="G57">
        <v>54.371433779999997</v>
      </c>
      <c r="H57">
        <v>24.488411450000001</v>
      </c>
      <c r="I57" t="s">
        <v>13603</v>
      </c>
    </row>
    <row r="58" spans="1:9" x14ac:dyDescent="0.3">
      <c r="A58">
        <v>18235425</v>
      </c>
      <c r="B58">
        <v>214</v>
      </c>
      <c r="C58" t="s">
        <v>13591</v>
      </c>
      <c r="D58" t="s">
        <v>13602</v>
      </c>
      <c r="E58" t="s">
        <v>13600</v>
      </c>
      <c r="F58" t="s">
        <v>13599</v>
      </c>
      <c r="G58">
        <v>54.373249970000003</v>
      </c>
      <c r="H58">
        <v>24.489591019999999</v>
      </c>
      <c r="I58" t="s">
        <v>76</v>
      </c>
    </row>
    <row r="59" spans="1:9" x14ac:dyDescent="0.3">
      <c r="A59">
        <v>5702615</v>
      </c>
      <c r="B59">
        <v>214</v>
      </c>
      <c r="C59" t="s">
        <v>13591</v>
      </c>
      <c r="D59" t="s">
        <v>13601</v>
      </c>
      <c r="E59" t="s">
        <v>13600</v>
      </c>
      <c r="F59" t="s">
        <v>13599</v>
      </c>
      <c r="G59">
        <v>54.37422059</v>
      </c>
      <c r="H59">
        <v>24.49089202</v>
      </c>
      <c r="I59" t="s">
        <v>13512</v>
      </c>
    </row>
    <row r="60" spans="1:9" x14ac:dyDescent="0.3">
      <c r="A60">
        <v>5703500</v>
      </c>
      <c r="B60">
        <v>214</v>
      </c>
      <c r="C60" t="s">
        <v>13591</v>
      </c>
      <c r="D60" t="s">
        <v>13598</v>
      </c>
      <c r="E60" t="s">
        <v>13597</v>
      </c>
      <c r="F60" t="s">
        <v>13596</v>
      </c>
      <c r="G60">
        <v>54.487213699999998</v>
      </c>
      <c r="H60">
        <v>24.410614800000001</v>
      </c>
      <c r="I60" t="s">
        <v>13478</v>
      </c>
    </row>
    <row r="61" spans="1:9" x14ac:dyDescent="0.3">
      <c r="A61">
        <v>18253896</v>
      </c>
      <c r="B61">
        <v>214</v>
      </c>
      <c r="C61" t="s">
        <v>13591</v>
      </c>
      <c r="D61" t="s">
        <v>13595</v>
      </c>
      <c r="E61" t="s">
        <v>13593</v>
      </c>
      <c r="F61" t="s">
        <v>13592</v>
      </c>
      <c r="G61">
        <v>54.358147000000002</v>
      </c>
      <c r="H61">
        <v>24.488161000000002</v>
      </c>
      <c r="I61" t="s">
        <v>76</v>
      </c>
    </row>
    <row r="62" spans="1:9" x14ac:dyDescent="0.3">
      <c r="A62">
        <v>5701917</v>
      </c>
      <c r="B62">
        <v>214</v>
      </c>
      <c r="C62" t="s">
        <v>13591</v>
      </c>
      <c r="D62" t="s">
        <v>13594</v>
      </c>
      <c r="E62" t="s">
        <v>13593</v>
      </c>
      <c r="F62" t="s">
        <v>13592</v>
      </c>
      <c r="G62">
        <v>54.357828939999997</v>
      </c>
      <c r="H62">
        <v>24.48761082</v>
      </c>
      <c r="I62" t="s">
        <v>269</v>
      </c>
    </row>
    <row r="63" spans="1:9" x14ac:dyDescent="0.3">
      <c r="A63">
        <v>5702574</v>
      </c>
      <c r="B63">
        <v>214</v>
      </c>
      <c r="C63" t="s">
        <v>13591</v>
      </c>
      <c r="D63" t="s">
        <v>13590</v>
      </c>
      <c r="E63" t="s">
        <v>13589</v>
      </c>
      <c r="F63" t="s">
        <v>13588</v>
      </c>
      <c r="G63">
        <v>54.606853610000002</v>
      </c>
      <c r="H63">
        <v>24.49053138</v>
      </c>
      <c r="I63" t="s">
        <v>13535</v>
      </c>
    </row>
    <row r="64" spans="1:9" x14ac:dyDescent="0.3">
      <c r="A64">
        <v>202321</v>
      </c>
      <c r="B64">
        <v>214</v>
      </c>
      <c r="C64" t="s">
        <v>13527</v>
      </c>
      <c r="D64" t="s">
        <v>13587</v>
      </c>
      <c r="E64" t="s">
        <v>13586</v>
      </c>
      <c r="F64" t="s">
        <v>13585</v>
      </c>
      <c r="G64">
        <v>55.310518999999999</v>
      </c>
      <c r="H64">
        <v>25.095044000000001</v>
      </c>
      <c r="I64" t="s">
        <v>13584</v>
      </c>
    </row>
    <row r="65" spans="1:9" x14ac:dyDescent="0.3">
      <c r="A65">
        <v>206488</v>
      </c>
      <c r="B65">
        <v>214</v>
      </c>
      <c r="C65" t="s">
        <v>13527</v>
      </c>
      <c r="D65" t="s">
        <v>13583</v>
      </c>
      <c r="E65" t="s">
        <v>13580</v>
      </c>
      <c r="F65" t="s">
        <v>13579</v>
      </c>
      <c r="G65">
        <v>55.309190379999997</v>
      </c>
      <c r="H65">
        <v>25.251240630000002</v>
      </c>
      <c r="I65" t="s">
        <v>13582</v>
      </c>
    </row>
    <row r="66" spans="1:9" x14ac:dyDescent="0.3">
      <c r="A66">
        <v>209654</v>
      </c>
      <c r="B66">
        <v>214</v>
      </c>
      <c r="C66" t="s">
        <v>13527</v>
      </c>
      <c r="D66" t="s">
        <v>13581</v>
      </c>
      <c r="E66" t="s">
        <v>13580</v>
      </c>
      <c r="F66" t="s">
        <v>13579</v>
      </c>
      <c r="G66">
        <v>55.301916900000002</v>
      </c>
      <c r="H66">
        <v>25.25007862</v>
      </c>
      <c r="I66" t="s">
        <v>76</v>
      </c>
    </row>
    <row r="67" spans="1:9" x14ac:dyDescent="0.3">
      <c r="A67">
        <v>18340881</v>
      </c>
      <c r="B67">
        <v>214</v>
      </c>
      <c r="C67" t="s">
        <v>13527</v>
      </c>
      <c r="D67" t="s">
        <v>13578</v>
      </c>
      <c r="E67" t="s">
        <v>13577</v>
      </c>
      <c r="F67" t="s">
        <v>13576</v>
      </c>
      <c r="G67">
        <v>55.215341000000002</v>
      </c>
      <c r="H67">
        <v>25.113379999999999</v>
      </c>
      <c r="I67" t="s">
        <v>13478</v>
      </c>
    </row>
    <row r="68" spans="1:9" x14ac:dyDescent="0.3">
      <c r="A68">
        <v>18233284</v>
      </c>
      <c r="B68">
        <v>214</v>
      </c>
      <c r="C68" t="s">
        <v>13527</v>
      </c>
      <c r="D68" t="s">
        <v>13575</v>
      </c>
      <c r="E68" t="s">
        <v>13574</v>
      </c>
      <c r="F68" t="s">
        <v>13573</v>
      </c>
      <c r="G68">
        <v>55.261919460000001</v>
      </c>
      <c r="H68">
        <v>25.208032299999999</v>
      </c>
      <c r="I68" t="s">
        <v>13572</v>
      </c>
    </row>
    <row r="69" spans="1:9" x14ac:dyDescent="0.3">
      <c r="A69">
        <v>18269368</v>
      </c>
      <c r="B69">
        <v>214</v>
      </c>
      <c r="C69" t="s">
        <v>13527</v>
      </c>
      <c r="D69" t="s">
        <v>13571</v>
      </c>
      <c r="E69" t="s">
        <v>13570</v>
      </c>
      <c r="F69" t="s">
        <v>13569</v>
      </c>
      <c r="G69">
        <v>55.328740000000003</v>
      </c>
      <c r="H69">
        <v>25.254104999999999</v>
      </c>
      <c r="I69" t="s">
        <v>13568</v>
      </c>
    </row>
    <row r="70" spans="1:9" x14ac:dyDescent="0.3">
      <c r="A70">
        <v>18254160</v>
      </c>
      <c r="B70">
        <v>214</v>
      </c>
      <c r="C70" t="s">
        <v>13527</v>
      </c>
      <c r="D70" t="s">
        <v>13567</v>
      </c>
      <c r="E70" t="s">
        <v>13566</v>
      </c>
      <c r="F70" t="s">
        <v>13565</v>
      </c>
      <c r="G70">
        <v>55.281965999999997</v>
      </c>
      <c r="H70">
        <v>25.211182999999998</v>
      </c>
      <c r="I70" t="s">
        <v>76</v>
      </c>
    </row>
    <row r="71" spans="1:9" x14ac:dyDescent="0.3">
      <c r="A71">
        <v>208939</v>
      </c>
      <c r="B71">
        <v>214</v>
      </c>
      <c r="C71" t="s">
        <v>13527</v>
      </c>
      <c r="D71" t="s">
        <v>13564</v>
      </c>
      <c r="E71" t="s">
        <v>13563</v>
      </c>
      <c r="F71" t="s">
        <v>13562</v>
      </c>
      <c r="G71">
        <v>55.178746169999997</v>
      </c>
      <c r="H71">
        <v>25.10777315</v>
      </c>
      <c r="I71" t="s">
        <v>13561</v>
      </c>
    </row>
    <row r="72" spans="1:9" x14ac:dyDescent="0.3">
      <c r="A72">
        <v>201531</v>
      </c>
      <c r="B72">
        <v>214</v>
      </c>
      <c r="C72" t="s">
        <v>13527</v>
      </c>
      <c r="D72" t="s">
        <v>13560</v>
      </c>
      <c r="E72" t="s">
        <v>13559</v>
      </c>
      <c r="F72" t="s">
        <v>13558</v>
      </c>
      <c r="G72">
        <v>55.351477750000001</v>
      </c>
      <c r="H72">
        <v>25.22399154</v>
      </c>
      <c r="I72" t="s">
        <v>145</v>
      </c>
    </row>
    <row r="73" spans="1:9" x14ac:dyDescent="0.3">
      <c r="A73">
        <v>208965</v>
      </c>
      <c r="B73">
        <v>214</v>
      </c>
      <c r="C73" t="s">
        <v>13527</v>
      </c>
      <c r="D73" t="s">
        <v>13557</v>
      </c>
      <c r="E73" t="s">
        <v>13556</v>
      </c>
      <c r="F73" t="s">
        <v>13555</v>
      </c>
      <c r="G73">
        <v>55.256397219999997</v>
      </c>
      <c r="H73">
        <v>25.211102780000001</v>
      </c>
      <c r="I73" t="s">
        <v>194</v>
      </c>
    </row>
    <row r="74" spans="1:9" x14ac:dyDescent="0.3">
      <c r="A74">
        <v>208778</v>
      </c>
      <c r="B74">
        <v>214</v>
      </c>
      <c r="C74" t="s">
        <v>13527</v>
      </c>
      <c r="D74" t="s">
        <v>13554</v>
      </c>
      <c r="E74" t="s">
        <v>13553</v>
      </c>
      <c r="F74" t="s">
        <v>13552</v>
      </c>
      <c r="G74">
        <v>55.211527789999998</v>
      </c>
      <c r="H74">
        <v>25.168128060000001</v>
      </c>
      <c r="I74" t="s">
        <v>2283</v>
      </c>
    </row>
    <row r="75" spans="1:9" x14ac:dyDescent="0.3">
      <c r="A75">
        <v>209703</v>
      </c>
      <c r="B75">
        <v>214</v>
      </c>
      <c r="C75" t="s">
        <v>13527</v>
      </c>
      <c r="D75" t="s">
        <v>13551</v>
      </c>
      <c r="E75" t="s">
        <v>13550</v>
      </c>
      <c r="F75" t="s">
        <v>13549</v>
      </c>
      <c r="G75">
        <v>55.198545230000001</v>
      </c>
      <c r="H75">
        <v>25.118513010000001</v>
      </c>
      <c r="I75" t="s">
        <v>456</v>
      </c>
    </row>
    <row r="76" spans="1:9" x14ac:dyDescent="0.3">
      <c r="A76">
        <v>18381837</v>
      </c>
      <c r="B76">
        <v>214</v>
      </c>
      <c r="C76" t="s">
        <v>13527</v>
      </c>
      <c r="D76" t="s">
        <v>13548</v>
      </c>
      <c r="E76" t="s">
        <v>13547</v>
      </c>
      <c r="F76" t="s">
        <v>13546</v>
      </c>
      <c r="G76">
        <v>55.288060999999999</v>
      </c>
      <c r="H76">
        <v>25.252054000000001</v>
      </c>
      <c r="I76" t="s">
        <v>13545</v>
      </c>
    </row>
    <row r="77" spans="1:9" x14ac:dyDescent="0.3">
      <c r="A77">
        <v>208850</v>
      </c>
      <c r="B77">
        <v>214</v>
      </c>
      <c r="C77" t="s">
        <v>13527</v>
      </c>
      <c r="D77" t="s">
        <v>13544</v>
      </c>
      <c r="E77" t="s">
        <v>13543</v>
      </c>
      <c r="F77" t="s">
        <v>13542</v>
      </c>
      <c r="G77">
        <v>55.282567780000001</v>
      </c>
      <c r="H77">
        <v>25.22347744</v>
      </c>
      <c r="I77" t="s">
        <v>76</v>
      </c>
    </row>
    <row r="78" spans="1:9" x14ac:dyDescent="0.3">
      <c r="A78">
        <v>210134</v>
      </c>
      <c r="B78">
        <v>214</v>
      </c>
      <c r="C78" t="s">
        <v>13527</v>
      </c>
      <c r="D78" t="s">
        <v>13541</v>
      </c>
      <c r="E78" t="s">
        <v>13540</v>
      </c>
      <c r="F78" t="s">
        <v>13539</v>
      </c>
      <c r="G78">
        <v>55.273403340000002</v>
      </c>
      <c r="H78">
        <v>25.24107351</v>
      </c>
      <c r="I78" t="s">
        <v>13538</v>
      </c>
    </row>
    <row r="79" spans="1:9" x14ac:dyDescent="0.3">
      <c r="A79">
        <v>201044</v>
      </c>
      <c r="B79">
        <v>214</v>
      </c>
      <c r="C79" t="s">
        <v>13527</v>
      </c>
      <c r="D79" t="s">
        <v>13537</v>
      </c>
      <c r="E79" t="s">
        <v>13533</v>
      </c>
      <c r="F79" t="s">
        <v>13532</v>
      </c>
      <c r="G79">
        <v>55.278525000000002</v>
      </c>
      <c r="H79">
        <v>25.198291000000001</v>
      </c>
      <c r="I79" t="s">
        <v>1694</v>
      </c>
    </row>
    <row r="80" spans="1:9" x14ac:dyDescent="0.3">
      <c r="A80">
        <v>201340</v>
      </c>
      <c r="B80">
        <v>214</v>
      </c>
      <c r="C80" t="s">
        <v>13527</v>
      </c>
      <c r="D80" t="s">
        <v>13536</v>
      </c>
      <c r="E80" t="s">
        <v>13533</v>
      </c>
      <c r="F80" t="s">
        <v>13532</v>
      </c>
      <c r="G80">
        <v>55.278569939999997</v>
      </c>
      <c r="H80">
        <v>25.19726756</v>
      </c>
      <c r="I80" t="s">
        <v>13535</v>
      </c>
    </row>
    <row r="81" spans="1:9" x14ac:dyDescent="0.3">
      <c r="A81">
        <v>18289126</v>
      </c>
      <c r="B81">
        <v>214</v>
      </c>
      <c r="C81" t="s">
        <v>13527</v>
      </c>
      <c r="D81" t="s">
        <v>13534</v>
      </c>
      <c r="E81" t="s">
        <v>13533</v>
      </c>
      <c r="F81" t="s">
        <v>13532</v>
      </c>
      <c r="G81">
        <v>55.279278050000002</v>
      </c>
      <c r="H81">
        <v>25.195008309999999</v>
      </c>
      <c r="I81" t="s">
        <v>13531</v>
      </c>
    </row>
    <row r="82" spans="1:9" x14ac:dyDescent="0.3">
      <c r="A82">
        <v>202507</v>
      </c>
      <c r="B82">
        <v>214</v>
      </c>
      <c r="C82" t="s">
        <v>13527</v>
      </c>
      <c r="D82" t="s">
        <v>13530</v>
      </c>
      <c r="E82" t="s">
        <v>13529</v>
      </c>
      <c r="F82" t="s">
        <v>13528</v>
      </c>
      <c r="G82">
        <v>55.274305570000003</v>
      </c>
      <c r="H82">
        <v>25.211356630000001</v>
      </c>
      <c r="I82" t="s">
        <v>13474</v>
      </c>
    </row>
    <row r="83" spans="1:9" x14ac:dyDescent="0.3">
      <c r="A83">
        <v>210139</v>
      </c>
      <c r="B83">
        <v>214</v>
      </c>
      <c r="C83" t="s">
        <v>13527</v>
      </c>
      <c r="D83" t="s">
        <v>13526</v>
      </c>
      <c r="E83" t="s">
        <v>13525</v>
      </c>
      <c r="F83" t="s">
        <v>13524</v>
      </c>
      <c r="G83">
        <v>55.325484459999998</v>
      </c>
      <c r="H83">
        <v>25.229311129999999</v>
      </c>
      <c r="I83" t="s">
        <v>13523</v>
      </c>
    </row>
    <row r="84" spans="1:9" x14ac:dyDescent="0.3">
      <c r="A84">
        <v>5600424</v>
      </c>
      <c r="B84">
        <v>214</v>
      </c>
      <c r="C84" t="s">
        <v>13471</v>
      </c>
      <c r="D84" t="s">
        <v>13522</v>
      </c>
      <c r="E84" t="s">
        <v>13518</v>
      </c>
      <c r="F84" t="s">
        <v>13517</v>
      </c>
      <c r="G84">
        <v>55.39273214</v>
      </c>
      <c r="H84">
        <v>25.33315516</v>
      </c>
      <c r="I84" t="s">
        <v>13521</v>
      </c>
    </row>
    <row r="85" spans="1:9" x14ac:dyDescent="0.3">
      <c r="A85">
        <v>5602751</v>
      </c>
      <c r="B85">
        <v>214</v>
      </c>
      <c r="C85" t="s">
        <v>13471</v>
      </c>
      <c r="D85" t="s">
        <v>13520</v>
      </c>
      <c r="E85" t="s">
        <v>13518</v>
      </c>
      <c r="F85" t="s">
        <v>13517</v>
      </c>
      <c r="G85">
        <v>55.396984000000003</v>
      </c>
      <c r="H85">
        <v>25.338089</v>
      </c>
      <c r="I85" t="s">
        <v>1910</v>
      </c>
    </row>
    <row r="86" spans="1:9" x14ac:dyDescent="0.3">
      <c r="A86">
        <v>5600457</v>
      </c>
      <c r="B86">
        <v>214</v>
      </c>
      <c r="C86" t="s">
        <v>13471</v>
      </c>
      <c r="D86" t="s">
        <v>13519</v>
      </c>
      <c r="E86" t="s">
        <v>13518</v>
      </c>
      <c r="F86" t="s">
        <v>13517</v>
      </c>
      <c r="G86">
        <v>55.392696260000001</v>
      </c>
      <c r="H86">
        <v>25.333203950000001</v>
      </c>
      <c r="I86" t="s">
        <v>13516</v>
      </c>
    </row>
    <row r="87" spans="1:9" x14ac:dyDescent="0.3">
      <c r="A87">
        <v>5600642</v>
      </c>
      <c r="B87">
        <v>214</v>
      </c>
      <c r="C87" t="s">
        <v>13471</v>
      </c>
      <c r="D87" t="s">
        <v>13515</v>
      </c>
      <c r="E87" t="s">
        <v>13514</v>
      </c>
      <c r="F87" t="s">
        <v>13513</v>
      </c>
      <c r="G87">
        <v>55.376370659999999</v>
      </c>
      <c r="H87">
        <v>25.32578908</v>
      </c>
      <c r="I87" t="s">
        <v>13512</v>
      </c>
    </row>
    <row r="88" spans="1:9" x14ac:dyDescent="0.3">
      <c r="A88">
        <v>18268134</v>
      </c>
      <c r="B88">
        <v>214</v>
      </c>
      <c r="C88" t="s">
        <v>13471</v>
      </c>
      <c r="D88" t="s">
        <v>13511</v>
      </c>
      <c r="E88" t="s">
        <v>13508</v>
      </c>
      <c r="F88" t="s">
        <v>13507</v>
      </c>
      <c r="G88">
        <v>55.384748879999997</v>
      </c>
      <c r="H88">
        <v>25.324513530000001</v>
      </c>
      <c r="I88" t="s">
        <v>129</v>
      </c>
    </row>
    <row r="89" spans="1:9" x14ac:dyDescent="0.3">
      <c r="A89">
        <v>18376208</v>
      </c>
      <c r="B89">
        <v>214</v>
      </c>
      <c r="C89" t="s">
        <v>13471</v>
      </c>
      <c r="D89" t="s">
        <v>13510</v>
      </c>
      <c r="E89" t="s">
        <v>13508</v>
      </c>
      <c r="F89" t="s">
        <v>13507</v>
      </c>
      <c r="G89">
        <v>55.370860550000003</v>
      </c>
      <c r="H89">
        <v>25.330453210000002</v>
      </c>
      <c r="I89" t="s">
        <v>1306</v>
      </c>
    </row>
    <row r="90" spans="1:9" x14ac:dyDescent="0.3">
      <c r="A90">
        <v>5600959</v>
      </c>
      <c r="B90">
        <v>214</v>
      </c>
      <c r="C90" t="s">
        <v>13471</v>
      </c>
      <c r="D90" t="s">
        <v>13509</v>
      </c>
      <c r="E90" t="s">
        <v>13508</v>
      </c>
      <c r="F90" t="s">
        <v>13507</v>
      </c>
      <c r="G90">
        <v>55.375521069999998</v>
      </c>
      <c r="H90">
        <v>25.328134989999999</v>
      </c>
      <c r="I90" t="s">
        <v>1447</v>
      </c>
    </row>
    <row r="91" spans="1:9" x14ac:dyDescent="0.3">
      <c r="A91">
        <v>5600103</v>
      </c>
      <c r="B91">
        <v>214</v>
      </c>
      <c r="C91" t="s">
        <v>13471</v>
      </c>
      <c r="D91" t="s">
        <v>13506</v>
      </c>
      <c r="E91" t="s">
        <v>13503</v>
      </c>
      <c r="F91" t="s">
        <v>13502</v>
      </c>
      <c r="G91">
        <v>55.382155849999997</v>
      </c>
      <c r="H91">
        <v>25.35508316</v>
      </c>
      <c r="I91" t="s">
        <v>13505</v>
      </c>
    </row>
    <row r="92" spans="1:9" x14ac:dyDescent="0.3">
      <c r="A92">
        <v>5602586</v>
      </c>
      <c r="B92">
        <v>214</v>
      </c>
      <c r="C92" t="s">
        <v>13471</v>
      </c>
      <c r="D92" t="s">
        <v>13504</v>
      </c>
      <c r="E92" t="s">
        <v>13503</v>
      </c>
      <c r="F92" t="s">
        <v>13502</v>
      </c>
      <c r="G92">
        <v>55.382907869999997</v>
      </c>
      <c r="H92">
        <v>25.354435389999999</v>
      </c>
      <c r="I92" t="s">
        <v>13501</v>
      </c>
    </row>
    <row r="93" spans="1:9" x14ac:dyDescent="0.3">
      <c r="A93">
        <v>5600961</v>
      </c>
      <c r="B93">
        <v>214</v>
      </c>
      <c r="C93" t="s">
        <v>13471</v>
      </c>
      <c r="D93" t="s">
        <v>13500</v>
      </c>
      <c r="E93" t="s">
        <v>13498</v>
      </c>
      <c r="F93" t="s">
        <v>13497</v>
      </c>
      <c r="G93">
        <v>55.374543410000001</v>
      </c>
      <c r="H93">
        <v>25.305640459999999</v>
      </c>
      <c r="I93" t="s">
        <v>2304</v>
      </c>
    </row>
    <row r="94" spans="1:9" x14ac:dyDescent="0.3">
      <c r="A94">
        <v>5600960</v>
      </c>
      <c r="B94">
        <v>214</v>
      </c>
      <c r="C94" t="s">
        <v>13471</v>
      </c>
      <c r="D94" t="s">
        <v>13499</v>
      </c>
      <c r="E94" t="s">
        <v>13498</v>
      </c>
      <c r="F94" t="s">
        <v>13497</v>
      </c>
      <c r="G94">
        <v>55.377281269999997</v>
      </c>
      <c r="H94">
        <v>25.308411700000001</v>
      </c>
      <c r="I94" t="s">
        <v>13496</v>
      </c>
    </row>
    <row r="95" spans="1:9" x14ac:dyDescent="0.3">
      <c r="A95">
        <v>5601340</v>
      </c>
      <c r="B95">
        <v>214</v>
      </c>
      <c r="C95" t="s">
        <v>13471</v>
      </c>
      <c r="D95" t="s">
        <v>13495</v>
      </c>
      <c r="E95" t="s">
        <v>13494</v>
      </c>
      <c r="F95" t="s">
        <v>13493</v>
      </c>
      <c r="G95">
        <v>55.390457959999999</v>
      </c>
      <c r="H95">
        <v>25.346407939999999</v>
      </c>
      <c r="I95" t="s">
        <v>13492</v>
      </c>
    </row>
    <row r="96" spans="1:9" x14ac:dyDescent="0.3">
      <c r="A96">
        <v>5600701</v>
      </c>
      <c r="B96">
        <v>214</v>
      </c>
      <c r="C96" t="s">
        <v>13471</v>
      </c>
      <c r="D96" t="s">
        <v>13491</v>
      </c>
      <c r="E96" t="s">
        <v>13490</v>
      </c>
      <c r="F96" t="s">
        <v>13489</v>
      </c>
      <c r="G96">
        <v>55.376027000000001</v>
      </c>
      <c r="H96">
        <v>25.321889939999998</v>
      </c>
      <c r="I96" t="s">
        <v>13488</v>
      </c>
    </row>
    <row r="97" spans="1:9" x14ac:dyDescent="0.3">
      <c r="A97">
        <v>5601404</v>
      </c>
      <c r="B97">
        <v>214</v>
      </c>
      <c r="C97" t="s">
        <v>13471</v>
      </c>
      <c r="D97" t="s">
        <v>13487</v>
      </c>
      <c r="E97" t="s">
        <v>13486</v>
      </c>
      <c r="F97" t="s">
        <v>13485</v>
      </c>
      <c r="G97">
        <v>55.399227439999997</v>
      </c>
      <c r="H97">
        <v>25.348390770000002</v>
      </c>
      <c r="I97" t="s">
        <v>860</v>
      </c>
    </row>
    <row r="98" spans="1:9" x14ac:dyDescent="0.3">
      <c r="A98">
        <v>5600556</v>
      </c>
      <c r="B98">
        <v>214</v>
      </c>
      <c r="C98" t="s">
        <v>13471</v>
      </c>
      <c r="D98" t="s">
        <v>13484</v>
      </c>
      <c r="E98" t="s">
        <v>13483</v>
      </c>
      <c r="F98" t="s">
        <v>13482</v>
      </c>
      <c r="G98">
        <v>55.387817660000003</v>
      </c>
      <c r="H98">
        <v>25.327744970000001</v>
      </c>
      <c r="I98" t="s">
        <v>12425</v>
      </c>
    </row>
    <row r="99" spans="1:9" x14ac:dyDescent="0.3">
      <c r="A99">
        <v>5602055</v>
      </c>
      <c r="B99">
        <v>214</v>
      </c>
      <c r="C99" t="s">
        <v>13471</v>
      </c>
      <c r="D99" t="s">
        <v>13481</v>
      </c>
      <c r="E99" t="s">
        <v>13480</v>
      </c>
      <c r="F99" t="s">
        <v>13479</v>
      </c>
      <c r="G99">
        <v>55.451955310000002</v>
      </c>
      <c r="H99">
        <v>25.2887722</v>
      </c>
      <c r="I99" t="s">
        <v>13478</v>
      </c>
    </row>
    <row r="100" spans="1:9" x14ac:dyDescent="0.3">
      <c r="A100">
        <v>5601521</v>
      </c>
      <c r="B100">
        <v>214</v>
      </c>
      <c r="C100" t="s">
        <v>13471</v>
      </c>
      <c r="D100" t="s">
        <v>13477</v>
      </c>
      <c r="E100" t="s">
        <v>13476</v>
      </c>
      <c r="F100" t="s">
        <v>13475</v>
      </c>
      <c r="G100">
        <v>55.37353624</v>
      </c>
      <c r="H100">
        <v>25.297822870000001</v>
      </c>
      <c r="I100" t="s">
        <v>13474</v>
      </c>
    </row>
    <row r="101" spans="1:9" x14ac:dyDescent="0.3">
      <c r="A101">
        <v>5602377</v>
      </c>
      <c r="B101">
        <v>214</v>
      </c>
      <c r="C101" t="s">
        <v>13471</v>
      </c>
      <c r="D101" t="s">
        <v>13473</v>
      </c>
      <c r="E101" t="s">
        <v>13469</v>
      </c>
      <c r="F101" t="s">
        <v>13468</v>
      </c>
      <c r="G101">
        <v>55.45834266</v>
      </c>
      <c r="H101">
        <v>25.308412300000001</v>
      </c>
      <c r="I101" t="s">
        <v>1436</v>
      </c>
    </row>
    <row r="102" spans="1:9" x14ac:dyDescent="0.3">
      <c r="A102">
        <v>5602884</v>
      </c>
      <c r="B102">
        <v>214</v>
      </c>
      <c r="C102" t="s">
        <v>13471</v>
      </c>
      <c r="D102" t="s">
        <v>13472</v>
      </c>
      <c r="E102" t="s">
        <v>13469</v>
      </c>
      <c r="F102" t="s">
        <v>13468</v>
      </c>
      <c r="G102">
        <v>55.454250950000002</v>
      </c>
      <c r="H102">
        <v>25.311272290000002</v>
      </c>
      <c r="I102" t="s">
        <v>2283</v>
      </c>
    </row>
    <row r="103" spans="1:9" x14ac:dyDescent="0.3">
      <c r="A103">
        <v>5602942</v>
      </c>
      <c r="B103">
        <v>214</v>
      </c>
      <c r="C103" t="s">
        <v>13471</v>
      </c>
      <c r="D103" t="s">
        <v>13470</v>
      </c>
      <c r="E103" t="s">
        <v>13469</v>
      </c>
      <c r="F103" t="s">
        <v>13468</v>
      </c>
      <c r="G103">
        <v>55.460279</v>
      </c>
      <c r="H103">
        <v>25.310369000000001</v>
      </c>
      <c r="I103" t="s">
        <v>194</v>
      </c>
    </row>
    <row r="104" spans="1:9" x14ac:dyDescent="0.3">
      <c r="A104">
        <v>3400025</v>
      </c>
      <c r="B104">
        <v>1</v>
      </c>
      <c r="C104" t="s">
        <v>13432</v>
      </c>
      <c r="D104" t="s">
        <v>13467</v>
      </c>
      <c r="E104" t="s">
        <v>13464</v>
      </c>
      <c r="F104" t="s">
        <v>13463</v>
      </c>
      <c r="G104">
        <v>78.011544439999994</v>
      </c>
      <c r="H104">
        <v>27.161661110000001</v>
      </c>
      <c r="I104" t="s">
        <v>1888</v>
      </c>
    </row>
    <row r="105" spans="1:9" x14ac:dyDescent="0.3">
      <c r="A105">
        <v>3400341</v>
      </c>
      <c r="B105">
        <v>1</v>
      </c>
      <c r="C105" t="s">
        <v>13432</v>
      </c>
      <c r="D105" t="s">
        <v>13466</v>
      </c>
      <c r="E105" t="s">
        <v>13464</v>
      </c>
      <c r="F105" t="s">
        <v>13463</v>
      </c>
      <c r="G105">
        <v>0</v>
      </c>
      <c r="H105">
        <v>0</v>
      </c>
      <c r="I105" t="s">
        <v>1888</v>
      </c>
    </row>
    <row r="106" spans="1:9" x14ac:dyDescent="0.3">
      <c r="A106">
        <v>3400005</v>
      </c>
      <c r="B106">
        <v>1</v>
      </c>
      <c r="C106" t="s">
        <v>13432</v>
      </c>
      <c r="D106" t="s">
        <v>13465</v>
      </c>
      <c r="E106" t="s">
        <v>13464</v>
      </c>
      <c r="F106" t="s">
        <v>13463</v>
      </c>
      <c r="G106">
        <v>78.01160797</v>
      </c>
      <c r="H106">
        <v>27.160832490000001</v>
      </c>
      <c r="I106" t="s">
        <v>1904</v>
      </c>
    </row>
    <row r="107" spans="1:9" x14ac:dyDescent="0.3">
      <c r="A107">
        <v>3400021</v>
      </c>
      <c r="B107">
        <v>1</v>
      </c>
      <c r="C107" t="s">
        <v>13432</v>
      </c>
      <c r="D107" t="s">
        <v>13462</v>
      </c>
      <c r="E107" t="s">
        <v>9837</v>
      </c>
      <c r="F107" t="s">
        <v>13460</v>
      </c>
      <c r="G107">
        <v>77.998091669999994</v>
      </c>
      <c r="H107">
        <v>27.195927780000002</v>
      </c>
      <c r="I107" t="s">
        <v>9492</v>
      </c>
    </row>
    <row r="108" spans="1:9" x14ac:dyDescent="0.3">
      <c r="A108">
        <v>3400017</v>
      </c>
      <c r="B108">
        <v>1</v>
      </c>
      <c r="C108" t="s">
        <v>13432</v>
      </c>
      <c r="D108" t="s">
        <v>13461</v>
      </c>
      <c r="E108" t="s">
        <v>9837</v>
      </c>
      <c r="F108" t="s">
        <v>13460</v>
      </c>
      <c r="G108">
        <v>78.007552779999997</v>
      </c>
      <c r="H108">
        <v>27.201725</v>
      </c>
      <c r="I108" t="s">
        <v>2642</v>
      </c>
    </row>
    <row r="109" spans="1:9" x14ac:dyDescent="0.3">
      <c r="A109">
        <v>3400325</v>
      </c>
      <c r="B109">
        <v>1</v>
      </c>
      <c r="C109" t="s">
        <v>13432</v>
      </c>
      <c r="D109" t="s">
        <v>13459</v>
      </c>
      <c r="E109" t="s">
        <v>13458</v>
      </c>
      <c r="F109" t="s">
        <v>13457</v>
      </c>
      <c r="G109">
        <v>0</v>
      </c>
      <c r="H109">
        <v>0</v>
      </c>
      <c r="I109" t="s">
        <v>4415</v>
      </c>
    </row>
    <row r="110" spans="1:9" x14ac:dyDescent="0.3">
      <c r="A110">
        <v>3400059</v>
      </c>
      <c r="B110">
        <v>1</v>
      </c>
      <c r="C110" t="s">
        <v>13432</v>
      </c>
      <c r="D110" t="s">
        <v>13456</v>
      </c>
      <c r="E110" t="s">
        <v>13454</v>
      </c>
      <c r="F110" t="s">
        <v>13453</v>
      </c>
      <c r="G110">
        <v>78.044094999999999</v>
      </c>
      <c r="H110">
        <v>27.160934000000001</v>
      </c>
      <c r="I110" t="s">
        <v>1888</v>
      </c>
    </row>
    <row r="111" spans="1:9" x14ac:dyDescent="0.3">
      <c r="A111">
        <v>3400060</v>
      </c>
      <c r="B111">
        <v>1</v>
      </c>
      <c r="C111" t="s">
        <v>13432</v>
      </c>
      <c r="D111" t="s">
        <v>13455</v>
      </c>
      <c r="E111" t="s">
        <v>13454</v>
      </c>
      <c r="F111" t="s">
        <v>13453</v>
      </c>
      <c r="G111">
        <v>78.044094999999999</v>
      </c>
      <c r="H111">
        <v>27.160934000000001</v>
      </c>
      <c r="I111" t="s">
        <v>2517</v>
      </c>
    </row>
    <row r="112" spans="1:9" x14ac:dyDescent="0.3">
      <c r="A112">
        <v>3400348</v>
      </c>
      <c r="B112">
        <v>1</v>
      </c>
      <c r="C112" t="s">
        <v>13432</v>
      </c>
      <c r="D112" t="s">
        <v>13452</v>
      </c>
      <c r="E112" t="s">
        <v>13451</v>
      </c>
      <c r="F112" t="s">
        <v>13450</v>
      </c>
      <c r="G112">
        <v>0</v>
      </c>
      <c r="H112">
        <v>0</v>
      </c>
      <c r="I112" t="s">
        <v>13449</v>
      </c>
    </row>
    <row r="113" spans="1:9" x14ac:dyDescent="0.3">
      <c r="A113">
        <v>3400072</v>
      </c>
      <c r="B113">
        <v>1</v>
      </c>
      <c r="C113" t="s">
        <v>13432</v>
      </c>
      <c r="D113" t="s">
        <v>13448</v>
      </c>
      <c r="E113" t="s">
        <v>13446</v>
      </c>
      <c r="F113" t="s">
        <v>13445</v>
      </c>
      <c r="G113">
        <v>78.057044000000005</v>
      </c>
      <c r="H113">
        <v>27.163302999999999</v>
      </c>
      <c r="I113" t="s">
        <v>1888</v>
      </c>
    </row>
    <row r="114" spans="1:9" x14ac:dyDescent="0.3">
      <c r="A114">
        <v>3400073</v>
      </c>
      <c r="B114">
        <v>1</v>
      </c>
      <c r="C114" t="s">
        <v>13432</v>
      </c>
      <c r="D114" t="s">
        <v>13447</v>
      </c>
      <c r="E114" t="s">
        <v>13446</v>
      </c>
      <c r="F114" t="s">
        <v>13445</v>
      </c>
      <c r="G114">
        <v>78.057044000000005</v>
      </c>
      <c r="H114">
        <v>27.163302999999999</v>
      </c>
      <c r="I114" t="s">
        <v>2097</v>
      </c>
    </row>
    <row r="115" spans="1:9" x14ac:dyDescent="0.3">
      <c r="A115">
        <v>3400019</v>
      </c>
      <c r="B115">
        <v>1</v>
      </c>
      <c r="C115" t="s">
        <v>13432</v>
      </c>
      <c r="D115" t="s">
        <v>13444</v>
      </c>
      <c r="E115" t="s">
        <v>13443</v>
      </c>
      <c r="F115" t="s">
        <v>13442</v>
      </c>
      <c r="G115">
        <v>78.015052780000005</v>
      </c>
      <c r="H115">
        <v>27.165108329999999</v>
      </c>
      <c r="I115" t="s">
        <v>13441</v>
      </c>
    </row>
    <row r="116" spans="1:9" x14ac:dyDescent="0.3">
      <c r="A116">
        <v>3400033</v>
      </c>
      <c r="B116">
        <v>1</v>
      </c>
      <c r="C116" t="s">
        <v>13432</v>
      </c>
      <c r="D116" t="s">
        <v>13440</v>
      </c>
      <c r="E116" t="s">
        <v>13430</v>
      </c>
      <c r="F116" t="s">
        <v>13429</v>
      </c>
      <c r="G116">
        <v>78.042990000000003</v>
      </c>
      <c r="H116">
        <v>27.159794999999999</v>
      </c>
      <c r="I116" t="s">
        <v>3533</v>
      </c>
    </row>
    <row r="117" spans="1:9" x14ac:dyDescent="0.3">
      <c r="A117">
        <v>3400346</v>
      </c>
      <c r="B117">
        <v>1</v>
      </c>
      <c r="C117" t="s">
        <v>13432</v>
      </c>
      <c r="D117" t="s">
        <v>13439</v>
      </c>
      <c r="E117" t="s">
        <v>13430</v>
      </c>
      <c r="F117" t="s">
        <v>13429</v>
      </c>
      <c r="G117">
        <v>78.040165000000002</v>
      </c>
      <c r="H117">
        <v>27.161850000000001</v>
      </c>
      <c r="I117" t="s">
        <v>1821</v>
      </c>
    </row>
    <row r="118" spans="1:9" x14ac:dyDescent="0.3">
      <c r="A118">
        <v>3400350</v>
      </c>
      <c r="B118">
        <v>1</v>
      </c>
      <c r="C118" t="s">
        <v>13432</v>
      </c>
      <c r="D118" t="s">
        <v>13438</v>
      </c>
      <c r="E118" t="s">
        <v>13430</v>
      </c>
      <c r="F118" t="s">
        <v>13429</v>
      </c>
      <c r="G118">
        <v>0</v>
      </c>
      <c r="H118">
        <v>0</v>
      </c>
      <c r="I118" t="s">
        <v>2097</v>
      </c>
    </row>
    <row r="119" spans="1:9" x14ac:dyDescent="0.3">
      <c r="A119">
        <v>3400391</v>
      </c>
      <c r="B119">
        <v>1</v>
      </c>
      <c r="C119" t="s">
        <v>13432</v>
      </c>
      <c r="D119" t="s">
        <v>13437</v>
      </c>
      <c r="E119" t="s">
        <v>13430</v>
      </c>
      <c r="F119" t="s">
        <v>13429</v>
      </c>
      <c r="G119">
        <v>0</v>
      </c>
      <c r="H119">
        <v>0</v>
      </c>
      <c r="I119" t="s">
        <v>13436</v>
      </c>
    </row>
    <row r="120" spans="1:9" x14ac:dyDescent="0.3">
      <c r="A120">
        <v>3400016</v>
      </c>
      <c r="B120">
        <v>1</v>
      </c>
      <c r="C120" t="s">
        <v>13432</v>
      </c>
      <c r="D120" t="s">
        <v>13435</v>
      </c>
      <c r="E120" t="s">
        <v>13430</v>
      </c>
      <c r="F120" t="s">
        <v>13429</v>
      </c>
      <c r="G120">
        <v>78.047250000000005</v>
      </c>
      <c r="H120">
        <v>27.157772219999998</v>
      </c>
      <c r="I120" t="s">
        <v>1888</v>
      </c>
    </row>
    <row r="121" spans="1:9" x14ac:dyDescent="0.3">
      <c r="A121">
        <v>3400105</v>
      </c>
      <c r="B121">
        <v>1</v>
      </c>
      <c r="C121" t="s">
        <v>13432</v>
      </c>
      <c r="D121" t="s">
        <v>13434</v>
      </c>
      <c r="E121" t="s">
        <v>13430</v>
      </c>
      <c r="F121" t="s">
        <v>13429</v>
      </c>
      <c r="G121">
        <v>78.034713890000006</v>
      </c>
      <c r="H121">
        <v>27.161694440000002</v>
      </c>
      <c r="I121" t="s">
        <v>82</v>
      </c>
    </row>
    <row r="122" spans="1:9" x14ac:dyDescent="0.3">
      <c r="A122">
        <v>3400326</v>
      </c>
      <c r="B122">
        <v>1</v>
      </c>
      <c r="C122" t="s">
        <v>13432</v>
      </c>
      <c r="D122" t="s">
        <v>13433</v>
      </c>
      <c r="E122" t="s">
        <v>13430</v>
      </c>
      <c r="F122" t="s">
        <v>13429</v>
      </c>
      <c r="G122">
        <v>0</v>
      </c>
      <c r="H122">
        <v>0</v>
      </c>
      <c r="I122" t="s">
        <v>9730</v>
      </c>
    </row>
    <row r="123" spans="1:9" x14ac:dyDescent="0.3">
      <c r="A123">
        <v>3400392</v>
      </c>
      <c r="B123">
        <v>1</v>
      </c>
      <c r="C123" t="s">
        <v>13432</v>
      </c>
      <c r="D123" t="s">
        <v>13431</v>
      </c>
      <c r="E123" t="s">
        <v>13430</v>
      </c>
      <c r="F123" t="s">
        <v>13429</v>
      </c>
      <c r="G123">
        <v>78.045359000000005</v>
      </c>
      <c r="H123">
        <v>27.158822000000001</v>
      </c>
      <c r="I123" t="s">
        <v>1897</v>
      </c>
    </row>
    <row r="124" spans="1:9" x14ac:dyDescent="0.3">
      <c r="A124">
        <v>111895</v>
      </c>
      <c r="B124">
        <v>1</v>
      </c>
      <c r="C124" t="s">
        <v>13371</v>
      </c>
      <c r="D124" t="s">
        <v>13428</v>
      </c>
      <c r="E124" t="s">
        <v>13427</v>
      </c>
      <c r="F124" t="s">
        <v>13426</v>
      </c>
      <c r="G124">
        <v>72.5375741</v>
      </c>
      <c r="H124">
        <v>23.010451110000002</v>
      </c>
      <c r="I124" t="s">
        <v>13425</v>
      </c>
    </row>
    <row r="125" spans="1:9" x14ac:dyDescent="0.3">
      <c r="A125">
        <v>110502</v>
      </c>
      <c r="B125">
        <v>1</v>
      </c>
      <c r="C125" t="s">
        <v>13371</v>
      </c>
      <c r="D125" t="s">
        <v>13424</v>
      </c>
      <c r="E125" t="s">
        <v>13423</v>
      </c>
      <c r="F125" t="s">
        <v>13422</v>
      </c>
      <c r="G125">
        <v>72.572008999999994</v>
      </c>
      <c r="H125">
        <v>23.0261651</v>
      </c>
      <c r="I125" t="s">
        <v>3434</v>
      </c>
    </row>
    <row r="126" spans="1:9" x14ac:dyDescent="0.3">
      <c r="A126">
        <v>18396250</v>
      </c>
      <c r="B126">
        <v>1</v>
      </c>
      <c r="C126" t="s">
        <v>13371</v>
      </c>
      <c r="D126" t="s">
        <v>13421</v>
      </c>
      <c r="E126" t="s">
        <v>13414</v>
      </c>
      <c r="F126" t="s">
        <v>13413</v>
      </c>
      <c r="G126">
        <v>72.512394700000002</v>
      </c>
      <c r="H126">
        <v>23.038310899999999</v>
      </c>
      <c r="I126" t="s">
        <v>13420</v>
      </c>
    </row>
    <row r="127" spans="1:9" x14ac:dyDescent="0.3">
      <c r="A127">
        <v>113702</v>
      </c>
      <c r="B127">
        <v>1</v>
      </c>
      <c r="C127" t="s">
        <v>13371</v>
      </c>
      <c r="D127" t="s">
        <v>13419</v>
      </c>
      <c r="E127" t="s">
        <v>13414</v>
      </c>
      <c r="F127" t="s">
        <v>13413</v>
      </c>
      <c r="G127">
        <v>72.501764399999999</v>
      </c>
      <c r="H127">
        <v>23.0401633</v>
      </c>
      <c r="I127" t="s">
        <v>10927</v>
      </c>
    </row>
    <row r="128" spans="1:9" x14ac:dyDescent="0.3">
      <c r="A128">
        <v>113433</v>
      </c>
      <c r="B128">
        <v>1</v>
      </c>
      <c r="C128" t="s">
        <v>13371</v>
      </c>
      <c r="D128" t="s">
        <v>13418</v>
      </c>
      <c r="E128" t="s">
        <v>13414</v>
      </c>
      <c r="F128" t="s">
        <v>13413</v>
      </c>
      <c r="G128">
        <v>72.509806499999996</v>
      </c>
      <c r="H128">
        <v>23.033068799999999</v>
      </c>
      <c r="I128" t="s">
        <v>13417</v>
      </c>
    </row>
    <row r="129" spans="1:9" x14ac:dyDescent="0.3">
      <c r="A129">
        <v>18438909</v>
      </c>
      <c r="B129">
        <v>1</v>
      </c>
      <c r="C129" t="s">
        <v>13371</v>
      </c>
      <c r="D129" t="s">
        <v>13416</v>
      </c>
      <c r="E129" t="s">
        <v>13414</v>
      </c>
      <c r="F129" t="s">
        <v>13413</v>
      </c>
      <c r="G129">
        <v>72.512487199999995</v>
      </c>
      <c r="H129">
        <v>23.038231400000001</v>
      </c>
      <c r="I129" t="s">
        <v>1417</v>
      </c>
    </row>
    <row r="130" spans="1:9" x14ac:dyDescent="0.3">
      <c r="A130">
        <v>18143128</v>
      </c>
      <c r="B130">
        <v>1</v>
      </c>
      <c r="C130" t="s">
        <v>13371</v>
      </c>
      <c r="D130" t="s">
        <v>13415</v>
      </c>
      <c r="E130" t="s">
        <v>13414</v>
      </c>
      <c r="F130" t="s">
        <v>13413</v>
      </c>
      <c r="G130">
        <v>72.511307000000002</v>
      </c>
      <c r="H130">
        <v>23.031850800000001</v>
      </c>
      <c r="I130" t="s">
        <v>13412</v>
      </c>
    </row>
    <row r="131" spans="1:9" x14ac:dyDescent="0.3">
      <c r="A131">
        <v>18438944</v>
      </c>
      <c r="B131">
        <v>1</v>
      </c>
      <c r="C131" t="s">
        <v>13371</v>
      </c>
      <c r="D131" t="s">
        <v>13411</v>
      </c>
      <c r="E131" t="s">
        <v>13410</v>
      </c>
      <c r="F131" t="s">
        <v>13409</v>
      </c>
      <c r="G131">
        <v>72.557037399999999</v>
      </c>
      <c r="H131">
        <v>23.029061899999999</v>
      </c>
      <c r="I131" t="s">
        <v>13408</v>
      </c>
    </row>
    <row r="132" spans="1:9" x14ac:dyDescent="0.3">
      <c r="A132">
        <v>110436</v>
      </c>
      <c r="B132">
        <v>1</v>
      </c>
      <c r="C132" t="s">
        <v>13371</v>
      </c>
      <c r="D132" t="s">
        <v>13407</v>
      </c>
      <c r="E132" t="s">
        <v>13406</v>
      </c>
      <c r="F132" t="s">
        <v>13405</v>
      </c>
      <c r="G132">
        <v>72.511581500000005</v>
      </c>
      <c r="H132">
        <v>23.027929</v>
      </c>
      <c r="I132" t="s">
        <v>13404</v>
      </c>
    </row>
    <row r="133" spans="1:9" x14ac:dyDescent="0.3">
      <c r="A133">
        <v>18385201</v>
      </c>
      <c r="B133">
        <v>1</v>
      </c>
      <c r="C133" t="s">
        <v>13371</v>
      </c>
      <c r="D133" t="s">
        <v>13403</v>
      </c>
      <c r="E133" t="s">
        <v>13401</v>
      </c>
      <c r="F133" t="s">
        <v>13400</v>
      </c>
      <c r="G133">
        <v>72.559984290000003</v>
      </c>
      <c r="H133">
        <v>23.02874796</v>
      </c>
      <c r="I133" t="s">
        <v>1629</v>
      </c>
    </row>
    <row r="134" spans="1:9" x14ac:dyDescent="0.3">
      <c r="A134">
        <v>110395</v>
      </c>
      <c r="B134">
        <v>1</v>
      </c>
      <c r="C134" t="s">
        <v>13371</v>
      </c>
      <c r="D134" t="s">
        <v>13402</v>
      </c>
      <c r="E134" t="s">
        <v>13401</v>
      </c>
      <c r="F134" t="s">
        <v>13400</v>
      </c>
      <c r="G134">
        <v>72.559033110000001</v>
      </c>
      <c r="H134">
        <v>23.024433640000002</v>
      </c>
      <c r="I134" t="s">
        <v>13399</v>
      </c>
    </row>
    <row r="135" spans="1:9" x14ac:dyDescent="0.3">
      <c r="A135">
        <v>18335583</v>
      </c>
      <c r="B135">
        <v>1</v>
      </c>
      <c r="C135" t="s">
        <v>13371</v>
      </c>
      <c r="D135" t="s">
        <v>13398</v>
      </c>
      <c r="E135" t="s">
        <v>13397</v>
      </c>
      <c r="F135" t="s">
        <v>13396</v>
      </c>
      <c r="G135">
        <v>72.531638900000004</v>
      </c>
      <c r="H135">
        <v>23.064303800000001</v>
      </c>
      <c r="I135" t="s">
        <v>2097</v>
      </c>
    </row>
    <row r="136" spans="1:9" x14ac:dyDescent="0.3">
      <c r="A136">
        <v>110237</v>
      </c>
      <c r="B136">
        <v>1</v>
      </c>
      <c r="C136" t="s">
        <v>13371</v>
      </c>
      <c r="D136" t="s">
        <v>13395</v>
      </c>
      <c r="E136" t="s">
        <v>13392</v>
      </c>
      <c r="F136" t="s">
        <v>13391</v>
      </c>
      <c r="G136">
        <v>72.523964899999996</v>
      </c>
      <c r="H136">
        <v>23.048504690000001</v>
      </c>
      <c r="I136" t="s">
        <v>13394</v>
      </c>
    </row>
    <row r="137" spans="1:9" x14ac:dyDescent="0.3">
      <c r="A137">
        <v>113537</v>
      </c>
      <c r="B137">
        <v>1</v>
      </c>
      <c r="C137" t="s">
        <v>13371</v>
      </c>
      <c r="D137" t="s">
        <v>13393</v>
      </c>
      <c r="E137" t="s">
        <v>13392</v>
      </c>
      <c r="F137" t="s">
        <v>13391</v>
      </c>
      <c r="G137">
        <v>72.537749779999999</v>
      </c>
      <c r="H137">
        <v>23.046192680000001</v>
      </c>
      <c r="I137" t="s">
        <v>2941</v>
      </c>
    </row>
    <row r="138" spans="1:9" x14ac:dyDescent="0.3">
      <c r="A138">
        <v>113703</v>
      </c>
      <c r="B138">
        <v>1</v>
      </c>
      <c r="C138" t="s">
        <v>13371</v>
      </c>
      <c r="D138" t="s">
        <v>13390</v>
      </c>
      <c r="E138" t="s">
        <v>13387</v>
      </c>
      <c r="F138" t="s">
        <v>13386</v>
      </c>
      <c r="G138">
        <v>72.549828500000004</v>
      </c>
      <c r="H138">
        <v>23.043723499999999</v>
      </c>
      <c r="I138" t="s">
        <v>13389</v>
      </c>
    </row>
    <row r="139" spans="1:9" x14ac:dyDescent="0.3">
      <c r="A139">
        <v>18385186</v>
      </c>
      <c r="B139">
        <v>1</v>
      </c>
      <c r="C139" t="s">
        <v>13371</v>
      </c>
      <c r="D139" t="s">
        <v>13388</v>
      </c>
      <c r="E139" t="s">
        <v>13387</v>
      </c>
      <c r="F139" t="s">
        <v>13386</v>
      </c>
      <c r="G139">
        <v>72.550475500000005</v>
      </c>
      <c r="H139">
        <v>23.044336699999999</v>
      </c>
      <c r="I139" t="s">
        <v>1656</v>
      </c>
    </row>
    <row r="140" spans="1:9" x14ac:dyDescent="0.3">
      <c r="A140">
        <v>113325</v>
      </c>
      <c r="B140">
        <v>1</v>
      </c>
      <c r="C140" t="s">
        <v>13371</v>
      </c>
      <c r="D140" t="s">
        <v>13385</v>
      </c>
      <c r="E140" t="s">
        <v>13384</v>
      </c>
      <c r="F140" t="s">
        <v>13383</v>
      </c>
      <c r="G140">
        <v>72.507264500000005</v>
      </c>
      <c r="H140">
        <v>23.011772300000001</v>
      </c>
      <c r="I140" t="s">
        <v>13382</v>
      </c>
    </row>
    <row r="141" spans="1:9" x14ac:dyDescent="0.3">
      <c r="A141">
        <v>111826</v>
      </c>
      <c r="B141">
        <v>1</v>
      </c>
      <c r="C141" t="s">
        <v>13371</v>
      </c>
      <c r="D141" t="s">
        <v>13381</v>
      </c>
      <c r="E141" t="s">
        <v>13380</v>
      </c>
      <c r="F141" t="s">
        <v>13379</v>
      </c>
      <c r="G141">
        <v>72.518125699999999</v>
      </c>
      <c r="H141">
        <v>23.053446600000001</v>
      </c>
      <c r="I141" t="s">
        <v>13378</v>
      </c>
    </row>
    <row r="142" spans="1:9" x14ac:dyDescent="0.3">
      <c r="A142">
        <v>110516</v>
      </c>
      <c r="B142">
        <v>1</v>
      </c>
      <c r="C142" t="s">
        <v>13371</v>
      </c>
      <c r="D142" t="s">
        <v>13377</v>
      </c>
      <c r="E142" t="s">
        <v>13376</v>
      </c>
      <c r="F142" t="s">
        <v>13375</v>
      </c>
      <c r="G142">
        <v>72.5222172</v>
      </c>
      <c r="H142">
        <v>23.064091399999999</v>
      </c>
      <c r="I142" t="s">
        <v>13374</v>
      </c>
    </row>
    <row r="143" spans="1:9" x14ac:dyDescent="0.3">
      <c r="A143">
        <v>18371341</v>
      </c>
      <c r="B143">
        <v>1</v>
      </c>
      <c r="C143" t="s">
        <v>13371</v>
      </c>
      <c r="D143" t="s">
        <v>13373</v>
      </c>
      <c r="E143" t="s">
        <v>13369</v>
      </c>
      <c r="F143" t="s">
        <v>13368</v>
      </c>
      <c r="G143">
        <v>72.5281083</v>
      </c>
      <c r="H143">
        <v>23.0418026</v>
      </c>
      <c r="I143" t="s">
        <v>13372</v>
      </c>
    </row>
    <row r="144" spans="1:9" x14ac:dyDescent="0.3">
      <c r="A144">
        <v>113570</v>
      </c>
      <c r="B144">
        <v>1</v>
      </c>
      <c r="C144" t="s">
        <v>13371</v>
      </c>
      <c r="D144" t="s">
        <v>13370</v>
      </c>
      <c r="E144" t="s">
        <v>13369</v>
      </c>
      <c r="F144" t="s">
        <v>13368</v>
      </c>
      <c r="G144">
        <v>72.543451300000001</v>
      </c>
      <c r="H144">
        <v>23.0285142</v>
      </c>
      <c r="I144" t="s">
        <v>2156</v>
      </c>
    </row>
    <row r="145" spans="1:9" x14ac:dyDescent="0.3">
      <c r="A145">
        <v>2400020</v>
      </c>
      <c r="B145">
        <v>1</v>
      </c>
      <c r="C145" t="s">
        <v>13343</v>
      </c>
      <c r="D145" t="s">
        <v>13367</v>
      </c>
      <c r="E145" t="s">
        <v>9837</v>
      </c>
      <c r="F145" t="s">
        <v>13348</v>
      </c>
      <c r="G145">
        <v>81.834502000000001</v>
      </c>
      <c r="H145">
        <v>25.454647999999999</v>
      </c>
      <c r="I145" t="s">
        <v>2203</v>
      </c>
    </row>
    <row r="146" spans="1:9" x14ac:dyDescent="0.3">
      <c r="A146">
        <v>2400148</v>
      </c>
      <c r="B146">
        <v>1</v>
      </c>
      <c r="C146" t="s">
        <v>13343</v>
      </c>
      <c r="D146" t="s">
        <v>13366</v>
      </c>
      <c r="E146" t="s">
        <v>9837</v>
      </c>
      <c r="F146" t="s">
        <v>13348</v>
      </c>
      <c r="G146">
        <v>81.833166669999997</v>
      </c>
      <c r="H146">
        <v>25.453436109999998</v>
      </c>
      <c r="I146" t="s">
        <v>1965</v>
      </c>
    </row>
    <row r="147" spans="1:9" x14ac:dyDescent="0.3">
      <c r="A147">
        <v>2400019</v>
      </c>
      <c r="B147">
        <v>1</v>
      </c>
      <c r="C147" t="s">
        <v>13343</v>
      </c>
      <c r="D147" t="s">
        <v>13365</v>
      </c>
      <c r="E147" t="s">
        <v>9837</v>
      </c>
      <c r="F147" t="s">
        <v>13348</v>
      </c>
      <c r="G147">
        <v>81.832616000000002</v>
      </c>
      <c r="H147">
        <v>25.451516999999999</v>
      </c>
      <c r="I147" t="s">
        <v>6407</v>
      </c>
    </row>
    <row r="148" spans="1:9" x14ac:dyDescent="0.3">
      <c r="A148">
        <v>2400193</v>
      </c>
      <c r="B148">
        <v>1</v>
      </c>
      <c r="C148" t="s">
        <v>13343</v>
      </c>
      <c r="D148" t="s">
        <v>13364</v>
      </c>
      <c r="E148" t="s">
        <v>9837</v>
      </c>
      <c r="F148" t="s">
        <v>13348</v>
      </c>
      <c r="G148">
        <v>0</v>
      </c>
      <c r="H148">
        <v>0</v>
      </c>
      <c r="I148" t="s">
        <v>1969</v>
      </c>
    </row>
    <row r="149" spans="1:9" x14ac:dyDescent="0.3">
      <c r="A149">
        <v>2400027</v>
      </c>
      <c r="B149">
        <v>1</v>
      </c>
      <c r="C149" t="s">
        <v>13343</v>
      </c>
      <c r="D149" t="s">
        <v>13363</v>
      </c>
      <c r="E149" t="s">
        <v>9837</v>
      </c>
      <c r="F149" t="s">
        <v>13348</v>
      </c>
      <c r="G149">
        <v>81.835584999999995</v>
      </c>
      <c r="H149">
        <v>25.457687</v>
      </c>
      <c r="I149" t="s">
        <v>1969</v>
      </c>
    </row>
    <row r="150" spans="1:9" x14ac:dyDescent="0.3">
      <c r="A150">
        <v>17960073</v>
      </c>
      <c r="B150">
        <v>1</v>
      </c>
      <c r="C150" t="s">
        <v>13343</v>
      </c>
      <c r="D150" t="s">
        <v>13362</v>
      </c>
      <c r="E150" t="s">
        <v>9837</v>
      </c>
      <c r="F150" t="s">
        <v>13348</v>
      </c>
      <c r="G150">
        <v>0</v>
      </c>
      <c r="H150">
        <v>0</v>
      </c>
      <c r="I150" t="s">
        <v>2028</v>
      </c>
    </row>
    <row r="151" spans="1:9" x14ac:dyDescent="0.3">
      <c r="A151">
        <v>2400119</v>
      </c>
      <c r="B151">
        <v>1</v>
      </c>
      <c r="C151" t="s">
        <v>13343</v>
      </c>
      <c r="D151" t="s">
        <v>13361</v>
      </c>
      <c r="E151" t="s">
        <v>9837</v>
      </c>
      <c r="F151" t="s">
        <v>13348</v>
      </c>
      <c r="G151">
        <v>81.839743999999996</v>
      </c>
      <c r="H151">
        <v>25.449659</v>
      </c>
      <c r="I151" t="s">
        <v>577</v>
      </c>
    </row>
    <row r="152" spans="1:9" x14ac:dyDescent="0.3">
      <c r="A152">
        <v>2400014</v>
      </c>
      <c r="B152">
        <v>1</v>
      </c>
      <c r="C152" t="s">
        <v>13343</v>
      </c>
      <c r="D152" t="s">
        <v>13360</v>
      </c>
      <c r="E152" t="s">
        <v>9837</v>
      </c>
      <c r="F152" t="s">
        <v>13348</v>
      </c>
      <c r="G152">
        <v>81.834278999999995</v>
      </c>
      <c r="H152">
        <v>25.450329</v>
      </c>
      <c r="I152" t="s">
        <v>233</v>
      </c>
    </row>
    <row r="153" spans="1:9" x14ac:dyDescent="0.3">
      <c r="A153">
        <v>2400403</v>
      </c>
      <c r="B153">
        <v>1</v>
      </c>
      <c r="C153" t="s">
        <v>13343</v>
      </c>
      <c r="D153" t="s">
        <v>13359</v>
      </c>
      <c r="E153" t="s">
        <v>9837</v>
      </c>
      <c r="F153" t="s">
        <v>13348</v>
      </c>
      <c r="G153">
        <v>0</v>
      </c>
      <c r="H153">
        <v>0</v>
      </c>
      <c r="I153" t="s">
        <v>1888</v>
      </c>
    </row>
    <row r="154" spans="1:9" x14ac:dyDescent="0.3">
      <c r="A154">
        <v>2400349</v>
      </c>
      <c r="B154">
        <v>1</v>
      </c>
      <c r="C154" t="s">
        <v>13343</v>
      </c>
      <c r="D154" t="s">
        <v>13358</v>
      </c>
      <c r="E154" t="s">
        <v>9837</v>
      </c>
      <c r="F154" t="s">
        <v>13348</v>
      </c>
      <c r="G154">
        <v>0</v>
      </c>
      <c r="H154">
        <v>0</v>
      </c>
      <c r="I154" t="s">
        <v>82</v>
      </c>
    </row>
    <row r="155" spans="1:9" x14ac:dyDescent="0.3">
      <c r="A155">
        <v>2400279</v>
      </c>
      <c r="B155">
        <v>1</v>
      </c>
      <c r="C155" t="s">
        <v>13343</v>
      </c>
      <c r="D155" t="s">
        <v>13357</v>
      </c>
      <c r="E155" t="s">
        <v>9837</v>
      </c>
      <c r="F155" t="s">
        <v>13348</v>
      </c>
      <c r="G155">
        <v>0</v>
      </c>
      <c r="H155">
        <v>0</v>
      </c>
      <c r="I155" t="s">
        <v>13356</v>
      </c>
    </row>
    <row r="156" spans="1:9" x14ac:dyDescent="0.3">
      <c r="A156">
        <v>2400017</v>
      </c>
      <c r="B156">
        <v>1</v>
      </c>
      <c r="C156" t="s">
        <v>13343</v>
      </c>
      <c r="D156" t="s">
        <v>13355</v>
      </c>
      <c r="E156" t="s">
        <v>9837</v>
      </c>
      <c r="F156" t="s">
        <v>13348</v>
      </c>
      <c r="G156">
        <v>81.860186999999996</v>
      </c>
      <c r="H156">
        <v>25.443994</v>
      </c>
      <c r="I156" t="s">
        <v>1969</v>
      </c>
    </row>
    <row r="157" spans="1:9" x14ac:dyDescent="0.3">
      <c r="A157">
        <v>18317988</v>
      </c>
      <c r="B157">
        <v>1</v>
      </c>
      <c r="C157" t="s">
        <v>13343</v>
      </c>
      <c r="D157" t="s">
        <v>13354</v>
      </c>
      <c r="E157" t="s">
        <v>9837</v>
      </c>
      <c r="F157" t="s">
        <v>13348</v>
      </c>
      <c r="G157">
        <v>81.832796310000006</v>
      </c>
      <c r="H157">
        <v>25.451645689999999</v>
      </c>
      <c r="I157" t="s">
        <v>2804</v>
      </c>
    </row>
    <row r="158" spans="1:9" x14ac:dyDescent="0.3">
      <c r="A158">
        <v>2400144</v>
      </c>
      <c r="B158">
        <v>1</v>
      </c>
      <c r="C158" t="s">
        <v>13343</v>
      </c>
      <c r="D158" t="s">
        <v>13353</v>
      </c>
      <c r="E158" t="s">
        <v>9837</v>
      </c>
      <c r="F158" t="s">
        <v>13348</v>
      </c>
      <c r="G158">
        <v>81.834840999999997</v>
      </c>
      <c r="H158">
        <v>25.459775</v>
      </c>
      <c r="I158" t="s">
        <v>2487</v>
      </c>
    </row>
    <row r="159" spans="1:9" x14ac:dyDescent="0.3">
      <c r="A159">
        <v>2400195</v>
      </c>
      <c r="B159">
        <v>1</v>
      </c>
      <c r="C159" t="s">
        <v>13343</v>
      </c>
      <c r="D159" t="s">
        <v>13352</v>
      </c>
      <c r="E159" t="s">
        <v>9837</v>
      </c>
      <c r="F159" t="s">
        <v>13348</v>
      </c>
      <c r="G159">
        <v>81.836166669999997</v>
      </c>
      <c r="H159">
        <v>25.44987222</v>
      </c>
      <c r="I159" t="s">
        <v>2579</v>
      </c>
    </row>
    <row r="160" spans="1:9" x14ac:dyDescent="0.3">
      <c r="A160">
        <v>2400052</v>
      </c>
      <c r="B160">
        <v>1</v>
      </c>
      <c r="C160" t="s">
        <v>13343</v>
      </c>
      <c r="D160" t="s">
        <v>13351</v>
      </c>
      <c r="E160" t="s">
        <v>9837</v>
      </c>
      <c r="F160" t="s">
        <v>13348</v>
      </c>
      <c r="G160">
        <v>81.834236000000004</v>
      </c>
      <c r="H160">
        <v>25.450377</v>
      </c>
      <c r="I160" t="s">
        <v>1904</v>
      </c>
    </row>
    <row r="161" spans="1:9" x14ac:dyDescent="0.3">
      <c r="A161">
        <v>2400016</v>
      </c>
      <c r="B161">
        <v>1</v>
      </c>
      <c r="C161" t="s">
        <v>13343</v>
      </c>
      <c r="D161" t="s">
        <v>13350</v>
      </c>
      <c r="E161" t="s">
        <v>9837</v>
      </c>
      <c r="F161" t="s">
        <v>13348</v>
      </c>
      <c r="G161">
        <v>81.841888999999995</v>
      </c>
      <c r="H161">
        <v>25.452349999999999</v>
      </c>
      <c r="I161" t="s">
        <v>1897</v>
      </c>
    </row>
    <row r="162" spans="1:9" x14ac:dyDescent="0.3">
      <c r="A162">
        <v>2400293</v>
      </c>
      <c r="B162">
        <v>1</v>
      </c>
      <c r="C162" t="s">
        <v>13343</v>
      </c>
      <c r="D162" t="s">
        <v>13349</v>
      </c>
      <c r="E162" t="s">
        <v>9837</v>
      </c>
      <c r="F162" t="s">
        <v>13348</v>
      </c>
      <c r="G162">
        <v>81.831680559999995</v>
      </c>
      <c r="H162">
        <v>25.450316669999999</v>
      </c>
      <c r="I162" t="s">
        <v>3890</v>
      </c>
    </row>
    <row r="163" spans="1:9" x14ac:dyDescent="0.3">
      <c r="A163">
        <v>2400009</v>
      </c>
      <c r="B163">
        <v>1</v>
      </c>
      <c r="C163" t="s">
        <v>13343</v>
      </c>
      <c r="D163" t="s">
        <v>13347</v>
      </c>
      <c r="E163" t="s">
        <v>13346</v>
      </c>
      <c r="F163" t="s">
        <v>13345</v>
      </c>
      <c r="G163">
        <v>81.859682000000006</v>
      </c>
      <c r="H163">
        <v>25.457115999999999</v>
      </c>
      <c r="I163" t="s">
        <v>13344</v>
      </c>
    </row>
    <row r="164" spans="1:9" x14ac:dyDescent="0.3">
      <c r="A164">
        <v>2400010</v>
      </c>
      <c r="B164">
        <v>1</v>
      </c>
      <c r="C164" t="s">
        <v>13343</v>
      </c>
      <c r="D164" t="s">
        <v>13342</v>
      </c>
      <c r="E164" t="s">
        <v>13341</v>
      </c>
      <c r="F164" t="s">
        <v>13340</v>
      </c>
      <c r="G164">
        <v>81.834491999999997</v>
      </c>
      <c r="H164">
        <v>25.454696999999999</v>
      </c>
      <c r="I164" t="s">
        <v>2411</v>
      </c>
    </row>
    <row r="165" spans="1:9" x14ac:dyDescent="0.3">
      <c r="A165">
        <v>2200011</v>
      </c>
      <c r="B165">
        <v>1</v>
      </c>
      <c r="C165" t="s">
        <v>13310</v>
      </c>
      <c r="D165" t="s">
        <v>13339</v>
      </c>
      <c r="E165" t="s">
        <v>13337</v>
      </c>
      <c r="F165" t="s">
        <v>13336</v>
      </c>
      <c r="G165">
        <v>74.884359000000003</v>
      </c>
      <c r="H165">
        <v>31.643619999999999</v>
      </c>
      <c r="I165" t="s">
        <v>1969</v>
      </c>
    </row>
    <row r="166" spans="1:9" x14ac:dyDescent="0.3">
      <c r="A166">
        <v>2200078</v>
      </c>
      <c r="B166">
        <v>1</v>
      </c>
      <c r="C166" t="s">
        <v>13310</v>
      </c>
      <c r="D166" t="s">
        <v>13338</v>
      </c>
      <c r="E166" t="s">
        <v>13337</v>
      </c>
      <c r="F166" t="s">
        <v>13336</v>
      </c>
      <c r="G166">
        <v>74.884383999999997</v>
      </c>
      <c r="H166">
        <v>31.644532000000002</v>
      </c>
      <c r="I166" t="s">
        <v>1904</v>
      </c>
    </row>
    <row r="167" spans="1:9" x14ac:dyDescent="0.3">
      <c r="A167">
        <v>18204507</v>
      </c>
      <c r="B167">
        <v>1</v>
      </c>
      <c r="C167" t="s">
        <v>13310</v>
      </c>
      <c r="D167" t="s">
        <v>13335</v>
      </c>
      <c r="E167" t="s">
        <v>13334</v>
      </c>
      <c r="F167" t="s">
        <v>13333</v>
      </c>
      <c r="G167">
        <v>0</v>
      </c>
      <c r="H167">
        <v>0</v>
      </c>
      <c r="I167" t="s">
        <v>1919</v>
      </c>
    </row>
    <row r="168" spans="1:9" x14ac:dyDescent="0.3">
      <c r="A168">
        <v>2200030</v>
      </c>
      <c r="B168">
        <v>1</v>
      </c>
      <c r="C168" t="s">
        <v>13310</v>
      </c>
      <c r="D168" t="s">
        <v>13332</v>
      </c>
      <c r="E168" t="s">
        <v>13329</v>
      </c>
      <c r="F168" t="s">
        <v>13328</v>
      </c>
      <c r="G168">
        <v>74.875878</v>
      </c>
      <c r="H168">
        <v>31.635657999999999</v>
      </c>
      <c r="I168" t="s">
        <v>1888</v>
      </c>
    </row>
    <row r="169" spans="1:9" x14ac:dyDescent="0.3">
      <c r="A169">
        <v>2200201</v>
      </c>
      <c r="B169">
        <v>1</v>
      </c>
      <c r="C169" t="s">
        <v>13310</v>
      </c>
      <c r="D169" t="s">
        <v>13331</v>
      </c>
      <c r="E169" t="s">
        <v>13329</v>
      </c>
      <c r="F169" t="s">
        <v>13328</v>
      </c>
      <c r="G169">
        <v>74.875755560000002</v>
      </c>
      <c r="H169">
        <v>31.634883330000001</v>
      </c>
      <c r="I169" t="s">
        <v>1906</v>
      </c>
    </row>
    <row r="170" spans="1:9" x14ac:dyDescent="0.3">
      <c r="A170">
        <v>2200067</v>
      </c>
      <c r="B170">
        <v>1</v>
      </c>
      <c r="C170" t="s">
        <v>13310</v>
      </c>
      <c r="D170" t="s">
        <v>13330</v>
      </c>
      <c r="E170" t="s">
        <v>13329</v>
      </c>
      <c r="F170" t="s">
        <v>13328</v>
      </c>
      <c r="G170">
        <v>74.875827999999998</v>
      </c>
      <c r="H170">
        <v>31.635670999999999</v>
      </c>
      <c r="I170" t="s">
        <v>1904</v>
      </c>
    </row>
    <row r="171" spans="1:9" x14ac:dyDescent="0.3">
      <c r="A171">
        <v>2200358</v>
      </c>
      <c r="B171">
        <v>1</v>
      </c>
      <c r="C171" t="s">
        <v>13310</v>
      </c>
      <c r="D171" t="s">
        <v>13327</v>
      </c>
      <c r="E171" t="s">
        <v>13322</v>
      </c>
      <c r="F171" t="s">
        <v>13321</v>
      </c>
      <c r="G171">
        <v>0</v>
      </c>
      <c r="H171">
        <v>0</v>
      </c>
      <c r="I171" t="s">
        <v>3280</v>
      </c>
    </row>
    <row r="172" spans="1:9" x14ac:dyDescent="0.3">
      <c r="A172">
        <v>2200001</v>
      </c>
      <c r="B172">
        <v>1</v>
      </c>
      <c r="C172" t="s">
        <v>13310</v>
      </c>
      <c r="D172" t="s">
        <v>13326</v>
      </c>
      <c r="E172" t="s">
        <v>13322</v>
      </c>
      <c r="F172" t="s">
        <v>13321</v>
      </c>
      <c r="G172">
        <v>74.862761109999994</v>
      </c>
      <c r="H172">
        <v>31.655588890000001</v>
      </c>
      <c r="I172" t="s">
        <v>2210</v>
      </c>
    </row>
    <row r="173" spans="1:9" x14ac:dyDescent="0.3">
      <c r="A173">
        <v>2200033</v>
      </c>
      <c r="B173">
        <v>1</v>
      </c>
      <c r="C173" t="s">
        <v>13310</v>
      </c>
      <c r="D173" t="s">
        <v>13325</v>
      </c>
      <c r="E173" t="s">
        <v>13322</v>
      </c>
      <c r="F173" t="s">
        <v>13321</v>
      </c>
      <c r="G173">
        <v>74.86299167</v>
      </c>
      <c r="H173">
        <v>31.650441669999999</v>
      </c>
      <c r="I173" t="s">
        <v>2951</v>
      </c>
    </row>
    <row r="174" spans="1:9" x14ac:dyDescent="0.3">
      <c r="A174">
        <v>2200283</v>
      </c>
      <c r="B174">
        <v>1</v>
      </c>
      <c r="C174" t="s">
        <v>13310</v>
      </c>
      <c r="D174" t="s">
        <v>13324</v>
      </c>
      <c r="E174" t="s">
        <v>13322</v>
      </c>
      <c r="F174" t="s">
        <v>13321</v>
      </c>
      <c r="G174">
        <v>74.864910100000003</v>
      </c>
      <c r="H174">
        <v>31.6466891</v>
      </c>
      <c r="I174" t="s">
        <v>1969</v>
      </c>
    </row>
    <row r="175" spans="1:9" x14ac:dyDescent="0.3">
      <c r="A175">
        <v>2200045</v>
      </c>
      <c r="B175">
        <v>1</v>
      </c>
      <c r="C175" t="s">
        <v>13310</v>
      </c>
      <c r="D175" t="s">
        <v>13323</v>
      </c>
      <c r="E175" t="s">
        <v>13322</v>
      </c>
      <c r="F175" t="s">
        <v>13321</v>
      </c>
      <c r="G175">
        <v>74.864166670000003</v>
      </c>
      <c r="H175">
        <v>31.653191669999998</v>
      </c>
      <c r="I175" t="s">
        <v>2553</v>
      </c>
    </row>
    <row r="176" spans="1:9" x14ac:dyDescent="0.3">
      <c r="A176">
        <v>2200149</v>
      </c>
      <c r="B176">
        <v>1</v>
      </c>
      <c r="C176" t="s">
        <v>13310</v>
      </c>
      <c r="D176" t="s">
        <v>13320</v>
      </c>
      <c r="E176" t="s">
        <v>12989</v>
      </c>
      <c r="F176" t="s">
        <v>13313</v>
      </c>
      <c r="G176">
        <v>74.879813889999994</v>
      </c>
      <c r="H176">
        <v>31.624047220000001</v>
      </c>
      <c r="I176" t="s">
        <v>2575</v>
      </c>
    </row>
    <row r="177" spans="1:9" x14ac:dyDescent="0.3">
      <c r="A177">
        <v>2200043</v>
      </c>
      <c r="B177">
        <v>1</v>
      </c>
      <c r="C177" t="s">
        <v>13310</v>
      </c>
      <c r="D177" t="s">
        <v>13319</v>
      </c>
      <c r="E177" t="s">
        <v>12989</v>
      </c>
      <c r="F177" t="s">
        <v>13313</v>
      </c>
      <c r="G177">
        <v>74.874619440000004</v>
      </c>
      <c r="H177">
        <v>31.623947220000002</v>
      </c>
      <c r="I177" t="s">
        <v>1897</v>
      </c>
    </row>
    <row r="178" spans="1:9" x14ac:dyDescent="0.3">
      <c r="A178">
        <v>2200044</v>
      </c>
      <c r="B178">
        <v>1</v>
      </c>
      <c r="C178" t="s">
        <v>13310</v>
      </c>
      <c r="D178" t="s">
        <v>13318</v>
      </c>
      <c r="E178" t="s">
        <v>12989</v>
      </c>
      <c r="F178" t="s">
        <v>13313</v>
      </c>
      <c r="G178">
        <v>74.878333330000004</v>
      </c>
      <c r="H178">
        <v>31.626152780000002</v>
      </c>
      <c r="I178" t="s">
        <v>1897</v>
      </c>
    </row>
    <row r="179" spans="1:9" x14ac:dyDescent="0.3">
      <c r="A179">
        <v>2200132</v>
      </c>
      <c r="B179">
        <v>1</v>
      </c>
      <c r="C179" t="s">
        <v>13310</v>
      </c>
      <c r="D179" t="s">
        <v>13317</v>
      </c>
      <c r="E179" t="s">
        <v>12989</v>
      </c>
      <c r="F179" t="s">
        <v>13313</v>
      </c>
      <c r="G179">
        <v>74.877666000000005</v>
      </c>
      <c r="H179">
        <v>31.625980999999999</v>
      </c>
      <c r="I179" t="s">
        <v>1904</v>
      </c>
    </row>
    <row r="180" spans="1:9" x14ac:dyDescent="0.3">
      <c r="A180">
        <v>2200236</v>
      </c>
      <c r="B180">
        <v>1</v>
      </c>
      <c r="C180" t="s">
        <v>13310</v>
      </c>
      <c r="D180" t="s">
        <v>13316</v>
      </c>
      <c r="E180" t="s">
        <v>12989</v>
      </c>
      <c r="F180" t="s">
        <v>13313</v>
      </c>
      <c r="G180">
        <v>74.879577780000005</v>
      </c>
      <c r="H180">
        <v>31.622611110000001</v>
      </c>
      <c r="I180" t="s">
        <v>1904</v>
      </c>
    </row>
    <row r="181" spans="1:9" x14ac:dyDescent="0.3">
      <c r="A181">
        <v>2200175</v>
      </c>
      <c r="B181">
        <v>1</v>
      </c>
      <c r="C181" t="s">
        <v>13310</v>
      </c>
      <c r="D181" t="s">
        <v>13315</v>
      </c>
      <c r="E181" t="s">
        <v>12989</v>
      </c>
      <c r="F181" t="s">
        <v>13313</v>
      </c>
      <c r="G181">
        <v>0</v>
      </c>
      <c r="H181">
        <v>0</v>
      </c>
      <c r="I181" t="s">
        <v>2657</v>
      </c>
    </row>
    <row r="182" spans="1:9" x14ac:dyDescent="0.3">
      <c r="A182">
        <v>2200000</v>
      </c>
      <c r="B182">
        <v>1</v>
      </c>
      <c r="C182" t="s">
        <v>13310</v>
      </c>
      <c r="D182" t="s">
        <v>13314</v>
      </c>
      <c r="E182" t="s">
        <v>12989</v>
      </c>
      <c r="F182" t="s">
        <v>13313</v>
      </c>
      <c r="G182">
        <v>74.873005000000006</v>
      </c>
      <c r="H182">
        <v>31.624386000000001</v>
      </c>
      <c r="I182" t="s">
        <v>1904</v>
      </c>
    </row>
    <row r="183" spans="1:9" x14ac:dyDescent="0.3">
      <c r="A183">
        <v>2200055</v>
      </c>
      <c r="B183">
        <v>1</v>
      </c>
      <c r="C183" t="s">
        <v>13310</v>
      </c>
      <c r="D183" t="s">
        <v>13312</v>
      </c>
      <c r="E183" t="s">
        <v>13308</v>
      </c>
      <c r="F183" t="s">
        <v>13307</v>
      </c>
      <c r="G183">
        <v>74.883996999999994</v>
      </c>
      <c r="H183">
        <v>31.641991000000001</v>
      </c>
      <c r="I183" t="s">
        <v>1904</v>
      </c>
    </row>
    <row r="184" spans="1:9" x14ac:dyDescent="0.3">
      <c r="A184">
        <v>2200034</v>
      </c>
      <c r="B184">
        <v>1</v>
      </c>
      <c r="C184" t="s">
        <v>13310</v>
      </c>
      <c r="D184" t="s">
        <v>13311</v>
      </c>
      <c r="E184" t="s">
        <v>13308</v>
      </c>
      <c r="F184" t="s">
        <v>13307</v>
      </c>
      <c r="G184">
        <v>74.877002000000005</v>
      </c>
      <c r="H184">
        <v>31.644818000000001</v>
      </c>
      <c r="I184" t="s">
        <v>1904</v>
      </c>
    </row>
    <row r="185" spans="1:9" x14ac:dyDescent="0.3">
      <c r="A185">
        <v>2200153</v>
      </c>
      <c r="B185">
        <v>1</v>
      </c>
      <c r="C185" t="s">
        <v>13310</v>
      </c>
      <c r="D185" t="s">
        <v>13309</v>
      </c>
      <c r="E185" t="s">
        <v>13308</v>
      </c>
      <c r="F185" t="s">
        <v>13307</v>
      </c>
      <c r="G185">
        <v>0</v>
      </c>
      <c r="H185">
        <v>0</v>
      </c>
      <c r="I185" t="s">
        <v>233</v>
      </c>
    </row>
    <row r="186" spans="1:9" x14ac:dyDescent="0.3">
      <c r="A186">
        <v>2500023</v>
      </c>
      <c r="B186">
        <v>1</v>
      </c>
      <c r="C186" t="s">
        <v>13264</v>
      </c>
      <c r="D186" t="s">
        <v>13306</v>
      </c>
      <c r="E186" t="s">
        <v>13305</v>
      </c>
      <c r="F186" t="s">
        <v>13304</v>
      </c>
      <c r="G186">
        <v>75.346016669999997</v>
      </c>
      <c r="H186">
        <v>19.87621944</v>
      </c>
      <c r="I186" t="s">
        <v>2192</v>
      </c>
    </row>
    <row r="187" spans="1:9" x14ac:dyDescent="0.3">
      <c r="A187">
        <v>2500076</v>
      </c>
      <c r="B187">
        <v>1</v>
      </c>
      <c r="C187" t="s">
        <v>13264</v>
      </c>
      <c r="D187" t="s">
        <v>13303</v>
      </c>
      <c r="E187" t="s">
        <v>13302</v>
      </c>
      <c r="F187" t="s">
        <v>13301</v>
      </c>
      <c r="G187">
        <v>0</v>
      </c>
      <c r="H187">
        <v>0</v>
      </c>
      <c r="I187" t="s">
        <v>13300</v>
      </c>
    </row>
    <row r="188" spans="1:9" x14ac:dyDescent="0.3">
      <c r="A188">
        <v>2500054</v>
      </c>
      <c r="B188">
        <v>1</v>
      </c>
      <c r="C188" t="s">
        <v>13264</v>
      </c>
      <c r="D188" t="s">
        <v>13299</v>
      </c>
      <c r="E188" t="s">
        <v>13290</v>
      </c>
      <c r="F188" t="s">
        <v>13289</v>
      </c>
      <c r="G188">
        <v>75.353941669999998</v>
      </c>
      <c r="H188">
        <v>19.874733330000002</v>
      </c>
      <c r="I188" t="s">
        <v>1969</v>
      </c>
    </row>
    <row r="189" spans="1:9" x14ac:dyDescent="0.3">
      <c r="A189">
        <v>2500134</v>
      </c>
      <c r="B189">
        <v>1</v>
      </c>
      <c r="C189" t="s">
        <v>13264</v>
      </c>
      <c r="D189" t="s">
        <v>13298</v>
      </c>
      <c r="E189" t="s">
        <v>13290</v>
      </c>
      <c r="F189" t="s">
        <v>13289</v>
      </c>
      <c r="G189">
        <v>75.340774999999994</v>
      </c>
      <c r="H189">
        <v>19.876105559999999</v>
      </c>
      <c r="I189" t="s">
        <v>177</v>
      </c>
    </row>
    <row r="190" spans="1:9" x14ac:dyDescent="0.3">
      <c r="A190">
        <v>2500069</v>
      </c>
      <c r="B190">
        <v>1</v>
      </c>
      <c r="C190" t="s">
        <v>13264</v>
      </c>
      <c r="D190" t="s">
        <v>13297</v>
      </c>
      <c r="E190" t="s">
        <v>13290</v>
      </c>
      <c r="F190" t="s">
        <v>13289</v>
      </c>
      <c r="G190">
        <v>75.367126799999994</v>
      </c>
      <c r="H190">
        <v>19.8755223</v>
      </c>
      <c r="I190" t="s">
        <v>2806</v>
      </c>
    </row>
    <row r="191" spans="1:9" x14ac:dyDescent="0.3">
      <c r="A191">
        <v>2500256</v>
      </c>
      <c r="B191">
        <v>1</v>
      </c>
      <c r="C191" t="s">
        <v>13264</v>
      </c>
      <c r="D191" t="s">
        <v>13296</v>
      </c>
      <c r="E191" t="s">
        <v>13290</v>
      </c>
      <c r="F191" t="s">
        <v>13289</v>
      </c>
      <c r="G191">
        <v>75.360231999999996</v>
      </c>
      <c r="H191">
        <v>19.874448999999998</v>
      </c>
      <c r="I191" t="s">
        <v>11720</v>
      </c>
    </row>
    <row r="192" spans="1:9" x14ac:dyDescent="0.3">
      <c r="A192">
        <v>2500024</v>
      </c>
      <c r="B192">
        <v>1</v>
      </c>
      <c r="C192" t="s">
        <v>13264</v>
      </c>
      <c r="D192" t="s">
        <v>13295</v>
      </c>
      <c r="E192" t="s">
        <v>13290</v>
      </c>
      <c r="F192" t="s">
        <v>13289</v>
      </c>
      <c r="G192">
        <v>75.358887999999993</v>
      </c>
      <c r="H192">
        <v>19.875907999999999</v>
      </c>
      <c r="I192" t="s">
        <v>13294</v>
      </c>
    </row>
    <row r="193" spans="1:9" x14ac:dyDescent="0.3">
      <c r="A193">
        <v>2500075</v>
      </c>
      <c r="B193">
        <v>1</v>
      </c>
      <c r="C193" t="s">
        <v>13264</v>
      </c>
      <c r="D193" t="s">
        <v>13293</v>
      </c>
      <c r="E193" t="s">
        <v>13290</v>
      </c>
      <c r="F193" t="s">
        <v>13289</v>
      </c>
      <c r="G193">
        <v>75.364791670000002</v>
      </c>
      <c r="H193">
        <v>19.87642778</v>
      </c>
      <c r="I193" t="s">
        <v>13292</v>
      </c>
    </row>
    <row r="194" spans="1:9" x14ac:dyDescent="0.3">
      <c r="A194">
        <v>2500029</v>
      </c>
      <c r="B194">
        <v>1</v>
      </c>
      <c r="C194" t="s">
        <v>13264</v>
      </c>
      <c r="D194" t="s">
        <v>13291</v>
      </c>
      <c r="E194" t="s">
        <v>13290</v>
      </c>
      <c r="F194" t="s">
        <v>13289</v>
      </c>
      <c r="G194">
        <v>75.368418700000007</v>
      </c>
      <c r="H194">
        <v>19.874103000000002</v>
      </c>
      <c r="I194" t="s">
        <v>1904</v>
      </c>
    </row>
    <row r="195" spans="1:9" x14ac:dyDescent="0.3">
      <c r="A195">
        <v>2500079</v>
      </c>
      <c r="B195">
        <v>1</v>
      </c>
      <c r="C195" t="s">
        <v>13264</v>
      </c>
      <c r="D195" t="s">
        <v>13288</v>
      </c>
      <c r="E195" t="s">
        <v>13287</v>
      </c>
      <c r="F195" t="s">
        <v>13286</v>
      </c>
      <c r="G195">
        <v>75.316721999999999</v>
      </c>
      <c r="H195">
        <v>19.875336999999998</v>
      </c>
      <c r="I195" t="s">
        <v>13285</v>
      </c>
    </row>
    <row r="196" spans="1:9" x14ac:dyDescent="0.3">
      <c r="A196">
        <v>2500343</v>
      </c>
      <c r="B196">
        <v>1</v>
      </c>
      <c r="C196" t="s">
        <v>13264</v>
      </c>
      <c r="D196" t="s">
        <v>13284</v>
      </c>
      <c r="E196" t="s">
        <v>13283</v>
      </c>
      <c r="F196" t="s">
        <v>13282</v>
      </c>
      <c r="G196">
        <v>0</v>
      </c>
      <c r="H196">
        <v>0</v>
      </c>
      <c r="I196" t="s">
        <v>1641</v>
      </c>
    </row>
    <row r="197" spans="1:9" x14ac:dyDescent="0.3">
      <c r="A197">
        <v>2500052</v>
      </c>
      <c r="B197">
        <v>1</v>
      </c>
      <c r="C197" t="s">
        <v>13264</v>
      </c>
      <c r="D197" t="s">
        <v>13281</v>
      </c>
      <c r="E197" t="s">
        <v>13277</v>
      </c>
      <c r="F197" t="s">
        <v>13276</v>
      </c>
      <c r="G197">
        <v>75.323402779999995</v>
      </c>
      <c r="H197">
        <v>19.879630559999999</v>
      </c>
      <c r="I197" t="s">
        <v>7887</v>
      </c>
    </row>
    <row r="198" spans="1:9" x14ac:dyDescent="0.3">
      <c r="A198">
        <v>2500062</v>
      </c>
      <c r="B198">
        <v>1</v>
      </c>
      <c r="C198" t="s">
        <v>13264</v>
      </c>
      <c r="D198" t="s">
        <v>13280</v>
      </c>
      <c r="E198" t="s">
        <v>13277</v>
      </c>
      <c r="F198" t="s">
        <v>13276</v>
      </c>
      <c r="G198">
        <v>75.323502779999998</v>
      </c>
      <c r="H198">
        <v>19.880255559999998</v>
      </c>
      <c r="I198" t="s">
        <v>3072</v>
      </c>
    </row>
    <row r="199" spans="1:9" x14ac:dyDescent="0.3">
      <c r="A199">
        <v>2500056</v>
      </c>
      <c r="B199">
        <v>1</v>
      </c>
      <c r="C199" t="s">
        <v>13264</v>
      </c>
      <c r="D199" t="s">
        <v>13279</v>
      </c>
      <c r="E199" t="s">
        <v>13277</v>
      </c>
      <c r="F199" t="s">
        <v>13276</v>
      </c>
      <c r="G199">
        <v>75.322405000000003</v>
      </c>
      <c r="H199">
        <v>19.875015999999999</v>
      </c>
      <c r="I199" t="s">
        <v>7211</v>
      </c>
    </row>
    <row r="200" spans="1:9" x14ac:dyDescent="0.3">
      <c r="A200">
        <v>2500030</v>
      </c>
      <c r="B200">
        <v>1</v>
      </c>
      <c r="C200" t="s">
        <v>13264</v>
      </c>
      <c r="D200" t="s">
        <v>13278</v>
      </c>
      <c r="E200" t="s">
        <v>13277</v>
      </c>
      <c r="F200" t="s">
        <v>13276</v>
      </c>
      <c r="G200">
        <v>75.317475000000002</v>
      </c>
      <c r="H200">
        <v>19.87802778</v>
      </c>
      <c r="I200" t="s">
        <v>1904</v>
      </c>
    </row>
    <row r="201" spans="1:9" x14ac:dyDescent="0.3">
      <c r="A201">
        <v>2500390</v>
      </c>
      <c r="B201">
        <v>1</v>
      </c>
      <c r="C201" t="s">
        <v>13264</v>
      </c>
      <c r="D201" t="s">
        <v>13275</v>
      </c>
      <c r="E201" t="s">
        <v>13274</v>
      </c>
      <c r="F201" t="s">
        <v>13273</v>
      </c>
      <c r="G201">
        <v>0</v>
      </c>
      <c r="H201">
        <v>0</v>
      </c>
      <c r="I201" t="s">
        <v>13272</v>
      </c>
    </row>
    <row r="202" spans="1:9" x14ac:dyDescent="0.3">
      <c r="A202">
        <v>2500007</v>
      </c>
      <c r="B202">
        <v>1</v>
      </c>
      <c r="C202" t="s">
        <v>13264</v>
      </c>
      <c r="D202" t="s">
        <v>13271</v>
      </c>
      <c r="E202" t="s">
        <v>13270</v>
      </c>
      <c r="F202" t="s">
        <v>13269</v>
      </c>
      <c r="G202">
        <v>75.37235278</v>
      </c>
      <c r="H202">
        <v>19.876994440000001</v>
      </c>
      <c r="I202" t="s">
        <v>2517</v>
      </c>
    </row>
    <row r="203" spans="1:9" x14ac:dyDescent="0.3">
      <c r="A203">
        <v>2500123</v>
      </c>
      <c r="B203">
        <v>1</v>
      </c>
      <c r="C203" t="s">
        <v>13264</v>
      </c>
      <c r="D203" t="s">
        <v>13268</v>
      </c>
      <c r="E203" t="s">
        <v>13267</v>
      </c>
      <c r="F203" t="s">
        <v>13266</v>
      </c>
      <c r="G203">
        <v>75.321460999999999</v>
      </c>
      <c r="H203">
        <v>19.888715999999999</v>
      </c>
      <c r="I203" t="s">
        <v>1888</v>
      </c>
    </row>
    <row r="204" spans="1:9" x14ac:dyDescent="0.3">
      <c r="A204">
        <v>2500122</v>
      </c>
      <c r="B204">
        <v>1</v>
      </c>
      <c r="C204" t="s">
        <v>13264</v>
      </c>
      <c r="D204" t="s">
        <v>13265</v>
      </c>
      <c r="E204" t="s">
        <v>13262</v>
      </c>
      <c r="F204" t="s">
        <v>13261</v>
      </c>
      <c r="G204">
        <v>75.318894439999994</v>
      </c>
      <c r="H204">
        <v>19.866969439999998</v>
      </c>
      <c r="I204" t="s">
        <v>6989</v>
      </c>
    </row>
    <row r="205" spans="1:9" x14ac:dyDescent="0.3">
      <c r="A205">
        <v>2500346</v>
      </c>
      <c r="B205">
        <v>1</v>
      </c>
      <c r="C205" t="s">
        <v>13264</v>
      </c>
      <c r="D205" t="s">
        <v>13263</v>
      </c>
      <c r="E205" t="s">
        <v>13262</v>
      </c>
      <c r="F205" t="s">
        <v>13261</v>
      </c>
      <c r="G205">
        <v>0</v>
      </c>
      <c r="H205">
        <v>0</v>
      </c>
      <c r="I205" t="s">
        <v>13260</v>
      </c>
    </row>
    <row r="206" spans="1:9" x14ac:dyDescent="0.3">
      <c r="A206">
        <v>50943</v>
      </c>
      <c r="B206">
        <v>1</v>
      </c>
      <c r="C206" t="s">
        <v>13213</v>
      </c>
      <c r="D206" t="s">
        <v>13259</v>
      </c>
      <c r="E206" t="s">
        <v>13258</v>
      </c>
      <c r="F206" t="s">
        <v>13257</v>
      </c>
      <c r="G206">
        <v>77.615427929999996</v>
      </c>
      <c r="H206">
        <v>12.933283919999999</v>
      </c>
      <c r="I206" t="s">
        <v>1888</v>
      </c>
    </row>
    <row r="207" spans="1:9" x14ac:dyDescent="0.3">
      <c r="A207">
        <v>58268</v>
      </c>
      <c r="B207">
        <v>1</v>
      </c>
      <c r="C207" t="s">
        <v>13213</v>
      </c>
      <c r="D207" t="s">
        <v>13256</v>
      </c>
      <c r="E207" t="s">
        <v>13249</v>
      </c>
      <c r="F207" t="s">
        <v>13248</v>
      </c>
      <c r="G207">
        <v>77.645395579999999</v>
      </c>
      <c r="H207">
        <v>12.970220640000001</v>
      </c>
      <c r="I207" t="s">
        <v>226</v>
      </c>
    </row>
    <row r="208" spans="1:9" x14ac:dyDescent="0.3">
      <c r="A208">
        <v>51705</v>
      </c>
      <c r="B208">
        <v>1</v>
      </c>
      <c r="C208" t="s">
        <v>13213</v>
      </c>
      <c r="D208" t="s">
        <v>13255</v>
      </c>
      <c r="E208" t="s">
        <v>13249</v>
      </c>
      <c r="F208" t="s">
        <v>13248</v>
      </c>
      <c r="G208">
        <v>77.640708759999995</v>
      </c>
      <c r="H208">
        <v>12.979165800000001</v>
      </c>
      <c r="I208" t="s">
        <v>13254</v>
      </c>
    </row>
    <row r="209" spans="1:9" x14ac:dyDescent="0.3">
      <c r="A209">
        <v>18162866</v>
      </c>
      <c r="B209">
        <v>1</v>
      </c>
      <c r="C209" t="s">
        <v>13213</v>
      </c>
      <c r="D209" t="s">
        <v>13253</v>
      </c>
      <c r="E209" t="s">
        <v>13249</v>
      </c>
      <c r="F209" t="s">
        <v>13248</v>
      </c>
      <c r="G209">
        <v>77.640488820000002</v>
      </c>
      <c r="H209">
        <v>12.980410239999999</v>
      </c>
      <c r="I209" t="s">
        <v>4381</v>
      </c>
    </row>
    <row r="210" spans="1:9" x14ac:dyDescent="0.3">
      <c r="A210">
        <v>18407918</v>
      </c>
      <c r="B210">
        <v>1</v>
      </c>
      <c r="C210" t="s">
        <v>13213</v>
      </c>
      <c r="D210" t="s">
        <v>13252</v>
      </c>
      <c r="E210" t="s">
        <v>13249</v>
      </c>
      <c r="F210" t="s">
        <v>13248</v>
      </c>
      <c r="G210">
        <v>77.645747999999998</v>
      </c>
      <c r="H210">
        <v>12.970324</v>
      </c>
      <c r="I210" t="s">
        <v>1980</v>
      </c>
    </row>
    <row r="211" spans="1:9" x14ac:dyDescent="0.3">
      <c r="A211">
        <v>56464</v>
      </c>
      <c r="B211">
        <v>1</v>
      </c>
      <c r="C211" t="s">
        <v>13213</v>
      </c>
      <c r="D211" t="s">
        <v>13251</v>
      </c>
      <c r="E211" t="s">
        <v>13249</v>
      </c>
      <c r="F211" t="s">
        <v>13248</v>
      </c>
      <c r="G211">
        <v>77.640624939999995</v>
      </c>
      <c r="H211">
        <v>12.979095559999999</v>
      </c>
      <c r="I211" t="s">
        <v>10519</v>
      </c>
    </row>
    <row r="212" spans="1:9" x14ac:dyDescent="0.3">
      <c r="A212">
        <v>18221572</v>
      </c>
      <c r="B212">
        <v>1</v>
      </c>
      <c r="C212" t="s">
        <v>13213</v>
      </c>
      <c r="D212" t="s">
        <v>13250</v>
      </c>
      <c r="E212" t="s">
        <v>13249</v>
      </c>
      <c r="F212" t="s">
        <v>13248</v>
      </c>
      <c r="G212">
        <v>77.643684669999999</v>
      </c>
      <c r="H212">
        <v>12.978452920000001</v>
      </c>
      <c r="I212" t="s">
        <v>13222</v>
      </c>
    </row>
    <row r="213" spans="1:9" x14ac:dyDescent="0.3">
      <c r="A213">
        <v>18359919</v>
      </c>
      <c r="B213">
        <v>1</v>
      </c>
      <c r="C213" t="s">
        <v>13213</v>
      </c>
      <c r="D213" t="s">
        <v>13247</v>
      </c>
      <c r="E213" t="s">
        <v>13246</v>
      </c>
      <c r="F213" t="s">
        <v>13245</v>
      </c>
      <c r="G213">
        <v>77.596790940000005</v>
      </c>
      <c r="H213">
        <v>12.906228779999999</v>
      </c>
      <c r="I213" t="s">
        <v>13222</v>
      </c>
    </row>
    <row r="214" spans="1:9" x14ac:dyDescent="0.3">
      <c r="A214">
        <v>18439634</v>
      </c>
      <c r="B214">
        <v>1</v>
      </c>
      <c r="C214" t="s">
        <v>13213</v>
      </c>
      <c r="D214" t="s">
        <v>13244</v>
      </c>
      <c r="E214" t="s">
        <v>13239</v>
      </c>
      <c r="F214" t="s">
        <v>13238</v>
      </c>
      <c r="G214">
        <v>77.615797000000001</v>
      </c>
      <c r="H214">
        <v>12.934179</v>
      </c>
      <c r="I214" t="s">
        <v>13243</v>
      </c>
    </row>
    <row r="215" spans="1:9" x14ac:dyDescent="0.3">
      <c r="A215">
        <v>51040</v>
      </c>
      <c r="B215">
        <v>1</v>
      </c>
      <c r="C215" t="s">
        <v>13213</v>
      </c>
      <c r="D215" t="s">
        <v>13242</v>
      </c>
      <c r="E215" t="s">
        <v>13239</v>
      </c>
      <c r="F215" t="s">
        <v>13238</v>
      </c>
      <c r="G215">
        <v>77.614292689999999</v>
      </c>
      <c r="H215">
        <v>12.933297639999999</v>
      </c>
      <c r="I215" t="s">
        <v>13241</v>
      </c>
    </row>
    <row r="216" spans="1:9" x14ac:dyDescent="0.3">
      <c r="A216">
        <v>54162</v>
      </c>
      <c r="B216">
        <v>1</v>
      </c>
      <c r="C216" t="s">
        <v>13213</v>
      </c>
      <c r="D216" t="s">
        <v>13240</v>
      </c>
      <c r="E216" t="s">
        <v>13239</v>
      </c>
      <c r="F216" t="s">
        <v>13238</v>
      </c>
      <c r="G216">
        <v>77.616155149999997</v>
      </c>
      <c r="H216">
        <v>12.934364540000001</v>
      </c>
      <c r="I216" t="s">
        <v>10412</v>
      </c>
    </row>
    <row r="217" spans="1:9" x14ac:dyDescent="0.3">
      <c r="A217">
        <v>18305628</v>
      </c>
      <c r="B217">
        <v>1</v>
      </c>
      <c r="C217" t="s">
        <v>13213</v>
      </c>
      <c r="D217" t="s">
        <v>13237</v>
      </c>
      <c r="E217" t="s">
        <v>13236</v>
      </c>
      <c r="F217" t="s">
        <v>13235</v>
      </c>
      <c r="G217">
        <v>77.625998999999993</v>
      </c>
      <c r="H217">
        <v>12.939496</v>
      </c>
      <c r="I217" t="s">
        <v>13234</v>
      </c>
    </row>
    <row r="218" spans="1:9" x14ac:dyDescent="0.3">
      <c r="A218">
        <v>18385443</v>
      </c>
      <c r="B218">
        <v>1</v>
      </c>
      <c r="C218" t="s">
        <v>13213</v>
      </c>
      <c r="D218" t="s">
        <v>13233</v>
      </c>
      <c r="E218" t="s">
        <v>13232</v>
      </c>
      <c r="F218" t="s">
        <v>13231</v>
      </c>
      <c r="G218">
        <v>77.614130419999995</v>
      </c>
      <c r="H218">
        <v>12.935661809999999</v>
      </c>
      <c r="I218" t="s">
        <v>1614</v>
      </c>
    </row>
    <row r="219" spans="1:9" x14ac:dyDescent="0.3">
      <c r="A219">
        <v>56618</v>
      </c>
      <c r="B219">
        <v>1</v>
      </c>
      <c r="C219" t="s">
        <v>13213</v>
      </c>
      <c r="D219" t="s">
        <v>13230</v>
      </c>
      <c r="E219" t="s">
        <v>13228</v>
      </c>
      <c r="F219" t="s">
        <v>13227</v>
      </c>
      <c r="G219">
        <v>77.699386099999998</v>
      </c>
      <c r="H219">
        <v>12.949933959999999</v>
      </c>
      <c r="I219" t="s">
        <v>10980</v>
      </c>
    </row>
    <row r="220" spans="1:9" x14ac:dyDescent="0.3">
      <c r="A220">
        <v>18353121</v>
      </c>
      <c r="B220">
        <v>1</v>
      </c>
      <c r="C220" t="s">
        <v>13213</v>
      </c>
      <c r="D220" t="s">
        <v>13229</v>
      </c>
      <c r="E220" t="s">
        <v>13228</v>
      </c>
      <c r="F220" t="s">
        <v>13227</v>
      </c>
      <c r="G220">
        <v>77.696663999999998</v>
      </c>
      <c r="H220">
        <v>12.97537691</v>
      </c>
      <c r="I220" t="s">
        <v>13226</v>
      </c>
    </row>
    <row r="221" spans="1:9" x14ac:dyDescent="0.3">
      <c r="A221">
        <v>18366652</v>
      </c>
      <c r="B221">
        <v>1</v>
      </c>
      <c r="C221" t="s">
        <v>13213</v>
      </c>
      <c r="D221" t="s">
        <v>13225</v>
      </c>
      <c r="E221" t="s">
        <v>13224</v>
      </c>
      <c r="F221" t="s">
        <v>13223</v>
      </c>
      <c r="G221">
        <v>77.570996699999995</v>
      </c>
      <c r="H221">
        <v>13.029197699999999</v>
      </c>
      <c r="I221" t="s">
        <v>13222</v>
      </c>
    </row>
    <row r="222" spans="1:9" x14ac:dyDescent="0.3">
      <c r="A222">
        <v>18430785</v>
      </c>
      <c r="B222">
        <v>1</v>
      </c>
      <c r="C222" t="s">
        <v>13213</v>
      </c>
      <c r="D222" t="s">
        <v>13221</v>
      </c>
      <c r="E222" t="s">
        <v>13220</v>
      </c>
      <c r="F222" t="s">
        <v>13219</v>
      </c>
      <c r="G222">
        <v>77.608178589999994</v>
      </c>
      <c r="H222">
        <v>12.972531529999999</v>
      </c>
      <c r="I222" t="s">
        <v>2156</v>
      </c>
    </row>
    <row r="223" spans="1:9" x14ac:dyDescent="0.3">
      <c r="A223">
        <v>58882</v>
      </c>
      <c r="B223">
        <v>1</v>
      </c>
      <c r="C223" t="s">
        <v>13213</v>
      </c>
      <c r="D223" t="s">
        <v>13218</v>
      </c>
      <c r="E223" t="s">
        <v>13215</v>
      </c>
      <c r="F223" t="s">
        <v>13214</v>
      </c>
      <c r="G223">
        <v>77.683236859999994</v>
      </c>
      <c r="H223">
        <v>12.91304096</v>
      </c>
      <c r="I223" t="s">
        <v>13217</v>
      </c>
    </row>
    <row r="224" spans="1:9" x14ac:dyDescent="0.3">
      <c r="A224">
        <v>18422898</v>
      </c>
      <c r="B224">
        <v>1</v>
      </c>
      <c r="C224" t="s">
        <v>13213</v>
      </c>
      <c r="D224" t="s">
        <v>13216</v>
      </c>
      <c r="E224" t="s">
        <v>13215</v>
      </c>
      <c r="F224" t="s">
        <v>13214</v>
      </c>
      <c r="G224">
        <v>77.678399999999996</v>
      </c>
      <c r="H224">
        <v>12.914263999999999</v>
      </c>
      <c r="I224" t="s">
        <v>4551</v>
      </c>
    </row>
    <row r="225" spans="1:9" x14ac:dyDescent="0.3">
      <c r="A225">
        <v>18339874</v>
      </c>
      <c r="B225">
        <v>1</v>
      </c>
      <c r="C225" t="s">
        <v>13213</v>
      </c>
      <c r="D225" t="s">
        <v>13212</v>
      </c>
      <c r="E225" t="s">
        <v>13211</v>
      </c>
      <c r="F225" t="s">
        <v>13210</v>
      </c>
      <c r="G225">
        <v>77.5960137</v>
      </c>
      <c r="H225">
        <v>12.9721612</v>
      </c>
      <c r="I225" t="s">
        <v>1980</v>
      </c>
    </row>
    <row r="226" spans="1:9" x14ac:dyDescent="0.3">
      <c r="A226">
        <v>2600472</v>
      </c>
      <c r="B226">
        <v>1</v>
      </c>
      <c r="C226" t="s">
        <v>13171</v>
      </c>
      <c r="D226" t="s">
        <v>13209</v>
      </c>
      <c r="E226" t="s">
        <v>13203</v>
      </c>
      <c r="F226" t="s">
        <v>13202</v>
      </c>
      <c r="G226">
        <v>77.419398999999999</v>
      </c>
      <c r="H226">
        <v>23.211528999999999</v>
      </c>
      <c r="I226" t="s">
        <v>13208</v>
      </c>
    </row>
    <row r="227" spans="1:9" x14ac:dyDescent="0.3">
      <c r="A227">
        <v>2600514</v>
      </c>
      <c r="B227">
        <v>1</v>
      </c>
      <c r="C227" t="s">
        <v>13171</v>
      </c>
      <c r="D227" t="s">
        <v>13207</v>
      </c>
      <c r="E227" t="s">
        <v>13203</v>
      </c>
      <c r="F227" t="s">
        <v>13202</v>
      </c>
      <c r="G227">
        <v>0</v>
      </c>
      <c r="H227">
        <v>0</v>
      </c>
      <c r="I227" t="s">
        <v>194</v>
      </c>
    </row>
    <row r="228" spans="1:9" x14ac:dyDescent="0.3">
      <c r="A228">
        <v>2600109</v>
      </c>
      <c r="B228">
        <v>1</v>
      </c>
      <c r="C228" t="s">
        <v>13171</v>
      </c>
      <c r="D228" t="s">
        <v>13206</v>
      </c>
      <c r="E228" t="s">
        <v>13203</v>
      </c>
      <c r="F228" t="s">
        <v>13202</v>
      </c>
      <c r="G228">
        <v>77.435361</v>
      </c>
      <c r="H228">
        <v>23.214293999999999</v>
      </c>
      <c r="I228" t="s">
        <v>233</v>
      </c>
    </row>
    <row r="229" spans="1:9" x14ac:dyDescent="0.3">
      <c r="A229">
        <v>2600311</v>
      </c>
      <c r="B229">
        <v>1</v>
      </c>
      <c r="C229" t="s">
        <v>13171</v>
      </c>
      <c r="D229" t="s">
        <v>13205</v>
      </c>
      <c r="E229" t="s">
        <v>13203</v>
      </c>
      <c r="F229" t="s">
        <v>13202</v>
      </c>
      <c r="G229">
        <v>77.417227440000005</v>
      </c>
      <c r="H229">
        <v>23.184991520000001</v>
      </c>
      <c r="I229" t="s">
        <v>1969</v>
      </c>
    </row>
    <row r="230" spans="1:9" x14ac:dyDescent="0.3">
      <c r="A230">
        <v>2600008</v>
      </c>
      <c r="B230">
        <v>1</v>
      </c>
      <c r="C230" t="s">
        <v>13171</v>
      </c>
      <c r="D230" t="s">
        <v>13204</v>
      </c>
      <c r="E230" t="s">
        <v>13203</v>
      </c>
      <c r="F230" t="s">
        <v>13202</v>
      </c>
      <c r="G230">
        <v>77.434976000000006</v>
      </c>
      <c r="H230">
        <v>23.214459000000002</v>
      </c>
      <c r="I230" t="s">
        <v>233</v>
      </c>
    </row>
    <row r="231" spans="1:9" x14ac:dyDescent="0.3">
      <c r="A231">
        <v>2600031</v>
      </c>
      <c r="B231">
        <v>1</v>
      </c>
      <c r="C231" t="s">
        <v>13171</v>
      </c>
      <c r="D231" t="s">
        <v>13201</v>
      </c>
      <c r="E231" t="s">
        <v>13198</v>
      </c>
      <c r="F231" t="s">
        <v>13197</v>
      </c>
      <c r="G231">
        <v>77.429989000000006</v>
      </c>
      <c r="H231">
        <v>23.232357</v>
      </c>
      <c r="I231" t="s">
        <v>1969</v>
      </c>
    </row>
    <row r="232" spans="1:9" x14ac:dyDescent="0.3">
      <c r="A232">
        <v>2600250</v>
      </c>
      <c r="B232">
        <v>1</v>
      </c>
      <c r="C232" t="s">
        <v>13171</v>
      </c>
      <c r="D232" t="s">
        <v>13200</v>
      </c>
      <c r="E232" t="s">
        <v>13198</v>
      </c>
      <c r="F232" t="s">
        <v>13197</v>
      </c>
      <c r="G232">
        <v>0</v>
      </c>
      <c r="H232">
        <v>0</v>
      </c>
      <c r="I232" t="s">
        <v>269</v>
      </c>
    </row>
    <row r="233" spans="1:9" x14ac:dyDescent="0.3">
      <c r="A233">
        <v>2600025</v>
      </c>
      <c r="B233">
        <v>1</v>
      </c>
      <c r="C233" t="s">
        <v>13171</v>
      </c>
      <c r="D233" t="s">
        <v>13199</v>
      </c>
      <c r="E233" t="s">
        <v>13198</v>
      </c>
      <c r="F233" t="s">
        <v>13197</v>
      </c>
      <c r="G233">
        <v>77.429845</v>
      </c>
      <c r="H233">
        <v>23.232537000000001</v>
      </c>
      <c r="I233" t="s">
        <v>177</v>
      </c>
    </row>
    <row r="234" spans="1:9" x14ac:dyDescent="0.3">
      <c r="A234">
        <v>2600494</v>
      </c>
      <c r="B234">
        <v>1</v>
      </c>
      <c r="C234" t="s">
        <v>13171</v>
      </c>
      <c r="D234" t="s">
        <v>13196</v>
      </c>
      <c r="E234" t="s">
        <v>13195</v>
      </c>
      <c r="F234" t="s">
        <v>13194</v>
      </c>
      <c r="G234">
        <v>0</v>
      </c>
      <c r="H234">
        <v>0</v>
      </c>
      <c r="I234" t="s">
        <v>1965</v>
      </c>
    </row>
    <row r="235" spans="1:9" x14ac:dyDescent="0.3">
      <c r="A235">
        <v>18108352</v>
      </c>
      <c r="B235">
        <v>1</v>
      </c>
      <c r="C235" t="s">
        <v>13171</v>
      </c>
      <c r="D235" t="s">
        <v>13193</v>
      </c>
      <c r="E235" t="s">
        <v>13192</v>
      </c>
      <c r="F235" t="s">
        <v>13191</v>
      </c>
      <c r="G235">
        <v>77.379605100000006</v>
      </c>
      <c r="H235">
        <v>23.266260989999999</v>
      </c>
      <c r="I235" t="s">
        <v>192</v>
      </c>
    </row>
    <row r="236" spans="1:9" x14ac:dyDescent="0.3">
      <c r="A236">
        <v>2600079</v>
      </c>
      <c r="B236">
        <v>1</v>
      </c>
      <c r="C236" t="s">
        <v>13171</v>
      </c>
      <c r="D236" t="s">
        <v>13190</v>
      </c>
      <c r="E236" t="s">
        <v>13183</v>
      </c>
      <c r="F236" t="s">
        <v>13182</v>
      </c>
      <c r="G236">
        <v>77.433571000000001</v>
      </c>
      <c r="H236">
        <v>23.233218999999998</v>
      </c>
      <c r="I236" t="s">
        <v>6989</v>
      </c>
    </row>
    <row r="237" spans="1:9" x14ac:dyDescent="0.3">
      <c r="A237">
        <v>2600340</v>
      </c>
      <c r="B237">
        <v>1</v>
      </c>
      <c r="C237" t="s">
        <v>13171</v>
      </c>
      <c r="D237" t="s">
        <v>13189</v>
      </c>
      <c r="E237" t="s">
        <v>13183</v>
      </c>
      <c r="F237" t="s">
        <v>13182</v>
      </c>
      <c r="G237">
        <v>0</v>
      </c>
      <c r="H237">
        <v>0</v>
      </c>
      <c r="I237" t="s">
        <v>13188</v>
      </c>
    </row>
    <row r="238" spans="1:9" x14ac:dyDescent="0.3">
      <c r="A238">
        <v>18461339</v>
      </c>
      <c r="B238">
        <v>1</v>
      </c>
      <c r="C238" t="s">
        <v>13171</v>
      </c>
      <c r="D238" t="s">
        <v>13187</v>
      </c>
      <c r="E238" t="s">
        <v>13183</v>
      </c>
      <c r="F238" t="s">
        <v>13182</v>
      </c>
      <c r="G238">
        <v>77.437020419999996</v>
      </c>
      <c r="H238">
        <v>23.230791159999999</v>
      </c>
      <c r="I238" t="s">
        <v>13186</v>
      </c>
    </row>
    <row r="239" spans="1:9" x14ac:dyDescent="0.3">
      <c r="A239">
        <v>2600010</v>
      </c>
      <c r="B239">
        <v>1</v>
      </c>
      <c r="C239" t="s">
        <v>13171</v>
      </c>
      <c r="D239" t="s">
        <v>13185</v>
      </c>
      <c r="E239" t="s">
        <v>13183</v>
      </c>
      <c r="F239" t="s">
        <v>13182</v>
      </c>
      <c r="G239">
        <v>0</v>
      </c>
      <c r="H239">
        <v>0</v>
      </c>
      <c r="I239" t="s">
        <v>233</v>
      </c>
    </row>
    <row r="240" spans="1:9" x14ac:dyDescent="0.3">
      <c r="A240">
        <v>2600230</v>
      </c>
      <c r="B240">
        <v>1</v>
      </c>
      <c r="C240" t="s">
        <v>13171</v>
      </c>
      <c r="D240" t="s">
        <v>13184</v>
      </c>
      <c r="E240" t="s">
        <v>13183</v>
      </c>
      <c r="F240" t="s">
        <v>13182</v>
      </c>
      <c r="G240">
        <v>77.434006999999994</v>
      </c>
      <c r="H240">
        <v>23.234248999999998</v>
      </c>
      <c r="I240" t="s">
        <v>13178</v>
      </c>
    </row>
    <row r="241" spans="1:9" x14ac:dyDescent="0.3">
      <c r="A241">
        <v>2600003</v>
      </c>
      <c r="B241">
        <v>1</v>
      </c>
      <c r="C241" t="s">
        <v>13171</v>
      </c>
      <c r="D241" t="s">
        <v>13181</v>
      </c>
      <c r="E241" t="s">
        <v>13180</v>
      </c>
      <c r="F241" t="s">
        <v>13179</v>
      </c>
      <c r="G241">
        <v>77.408236000000002</v>
      </c>
      <c r="H241">
        <v>23.264015000000001</v>
      </c>
      <c r="I241" t="s">
        <v>13178</v>
      </c>
    </row>
    <row r="242" spans="1:9" x14ac:dyDescent="0.3">
      <c r="A242">
        <v>2600303</v>
      </c>
      <c r="B242">
        <v>1</v>
      </c>
      <c r="C242" t="s">
        <v>13171</v>
      </c>
      <c r="D242" t="s">
        <v>13177</v>
      </c>
      <c r="E242" t="s">
        <v>13176</v>
      </c>
      <c r="F242" t="s">
        <v>13175</v>
      </c>
      <c r="G242">
        <v>77.373572999999993</v>
      </c>
      <c r="H242">
        <v>23.218997999999999</v>
      </c>
      <c r="I242" t="s">
        <v>1904</v>
      </c>
    </row>
    <row r="243" spans="1:9" x14ac:dyDescent="0.3">
      <c r="A243">
        <v>2600180</v>
      </c>
      <c r="B243">
        <v>1</v>
      </c>
      <c r="C243" t="s">
        <v>13171</v>
      </c>
      <c r="D243" t="s">
        <v>13174</v>
      </c>
      <c r="E243" t="s">
        <v>13169</v>
      </c>
      <c r="F243" t="s">
        <v>13168</v>
      </c>
      <c r="G243">
        <v>77.401662999999999</v>
      </c>
      <c r="H243">
        <v>23.234631</v>
      </c>
      <c r="I243" t="s">
        <v>1910</v>
      </c>
    </row>
    <row r="244" spans="1:9" x14ac:dyDescent="0.3">
      <c r="A244">
        <v>2600393</v>
      </c>
      <c r="B244">
        <v>1</v>
      </c>
      <c r="C244" t="s">
        <v>13171</v>
      </c>
      <c r="D244" t="s">
        <v>13173</v>
      </c>
      <c r="E244" t="s">
        <v>13169</v>
      </c>
      <c r="F244" t="s">
        <v>13168</v>
      </c>
      <c r="G244">
        <v>0</v>
      </c>
      <c r="H244">
        <v>0</v>
      </c>
      <c r="I244" t="s">
        <v>13172</v>
      </c>
    </row>
    <row r="245" spans="1:9" x14ac:dyDescent="0.3">
      <c r="A245">
        <v>2600007</v>
      </c>
      <c r="B245">
        <v>1</v>
      </c>
      <c r="C245" t="s">
        <v>13171</v>
      </c>
      <c r="D245" t="s">
        <v>13170</v>
      </c>
      <c r="E245" t="s">
        <v>13169</v>
      </c>
      <c r="F245" t="s">
        <v>13168</v>
      </c>
      <c r="G245">
        <v>77.398886000000005</v>
      </c>
      <c r="H245">
        <v>23.235123000000002</v>
      </c>
      <c r="I245" t="s">
        <v>233</v>
      </c>
    </row>
    <row r="246" spans="1:9" x14ac:dyDescent="0.3">
      <c r="A246">
        <v>2900587</v>
      </c>
      <c r="B246">
        <v>1</v>
      </c>
      <c r="C246" t="s">
        <v>13126</v>
      </c>
      <c r="D246" t="s">
        <v>13167</v>
      </c>
      <c r="E246" t="s">
        <v>13165</v>
      </c>
      <c r="F246" t="s">
        <v>13164</v>
      </c>
      <c r="G246">
        <v>0</v>
      </c>
      <c r="H246">
        <v>0</v>
      </c>
      <c r="I246" t="s">
        <v>194</v>
      </c>
    </row>
    <row r="247" spans="1:9" x14ac:dyDescent="0.3">
      <c r="A247">
        <v>2900354</v>
      </c>
      <c r="B247">
        <v>1</v>
      </c>
      <c r="C247" t="s">
        <v>13126</v>
      </c>
      <c r="D247" t="s">
        <v>13166</v>
      </c>
      <c r="E247" t="s">
        <v>13165</v>
      </c>
      <c r="F247" t="s">
        <v>13164</v>
      </c>
      <c r="G247">
        <v>85.846838000000005</v>
      </c>
      <c r="H247">
        <v>20.286332999999999</v>
      </c>
      <c r="I247" t="s">
        <v>269</v>
      </c>
    </row>
    <row r="248" spans="1:9" x14ac:dyDescent="0.3">
      <c r="A248">
        <v>2900633</v>
      </c>
      <c r="B248">
        <v>1</v>
      </c>
      <c r="C248" t="s">
        <v>13126</v>
      </c>
      <c r="D248" t="s">
        <v>13163</v>
      </c>
      <c r="E248" t="s">
        <v>13157</v>
      </c>
      <c r="F248" t="s">
        <v>13156</v>
      </c>
      <c r="G248">
        <v>0</v>
      </c>
      <c r="H248">
        <v>0</v>
      </c>
      <c r="I248" t="s">
        <v>13162</v>
      </c>
    </row>
    <row r="249" spans="1:9" x14ac:dyDescent="0.3">
      <c r="A249">
        <v>18408676</v>
      </c>
      <c r="B249">
        <v>1</v>
      </c>
      <c r="C249" t="s">
        <v>13126</v>
      </c>
      <c r="D249" t="s">
        <v>13161</v>
      </c>
      <c r="E249" t="s">
        <v>13157</v>
      </c>
      <c r="F249" t="s">
        <v>13156</v>
      </c>
      <c r="G249">
        <v>85.817812869999997</v>
      </c>
      <c r="H249">
        <v>20.325539330000002</v>
      </c>
      <c r="I249" t="s">
        <v>13160</v>
      </c>
    </row>
    <row r="250" spans="1:9" x14ac:dyDescent="0.3">
      <c r="A250">
        <v>2900234</v>
      </c>
      <c r="B250">
        <v>1</v>
      </c>
      <c r="C250" t="s">
        <v>13126</v>
      </c>
      <c r="D250" t="s">
        <v>13159</v>
      </c>
      <c r="E250" t="s">
        <v>13157</v>
      </c>
      <c r="F250" t="s">
        <v>13156</v>
      </c>
      <c r="G250">
        <v>85.818566669999996</v>
      </c>
      <c r="H250">
        <v>20.32634444</v>
      </c>
      <c r="I250" t="s">
        <v>2346</v>
      </c>
    </row>
    <row r="251" spans="1:9" x14ac:dyDescent="0.3">
      <c r="A251">
        <v>2900550</v>
      </c>
      <c r="B251">
        <v>1</v>
      </c>
      <c r="C251" t="s">
        <v>13126</v>
      </c>
      <c r="D251" t="s">
        <v>13158</v>
      </c>
      <c r="E251" t="s">
        <v>13157</v>
      </c>
      <c r="F251" t="s">
        <v>13156</v>
      </c>
      <c r="G251">
        <v>0</v>
      </c>
      <c r="H251">
        <v>0</v>
      </c>
      <c r="I251" t="s">
        <v>269</v>
      </c>
    </row>
    <row r="252" spans="1:9" x14ac:dyDescent="0.3">
      <c r="A252">
        <v>18362677</v>
      </c>
      <c r="B252">
        <v>1</v>
      </c>
      <c r="C252" t="s">
        <v>13126</v>
      </c>
      <c r="D252" t="s">
        <v>13155</v>
      </c>
      <c r="E252" t="s">
        <v>13154</v>
      </c>
      <c r="F252" t="s">
        <v>13153</v>
      </c>
      <c r="G252">
        <v>85.833948109999994</v>
      </c>
      <c r="H252">
        <v>20.311496330000001</v>
      </c>
      <c r="I252" t="s">
        <v>12139</v>
      </c>
    </row>
    <row r="253" spans="1:9" x14ac:dyDescent="0.3">
      <c r="A253">
        <v>2900044</v>
      </c>
      <c r="B253">
        <v>1</v>
      </c>
      <c r="C253" t="s">
        <v>13126</v>
      </c>
      <c r="D253" t="s">
        <v>13152</v>
      </c>
      <c r="E253" t="s">
        <v>13151</v>
      </c>
      <c r="F253" t="s">
        <v>13150</v>
      </c>
      <c r="G253">
        <v>85.819177999999994</v>
      </c>
      <c r="H253">
        <v>20.301784999999999</v>
      </c>
      <c r="I253" t="s">
        <v>13149</v>
      </c>
    </row>
    <row r="254" spans="1:9" x14ac:dyDescent="0.3">
      <c r="A254">
        <v>2900469</v>
      </c>
      <c r="B254">
        <v>1</v>
      </c>
      <c r="C254" t="s">
        <v>13126</v>
      </c>
      <c r="D254" t="s">
        <v>13148</v>
      </c>
      <c r="E254" t="s">
        <v>13135</v>
      </c>
      <c r="F254" t="s">
        <v>13134</v>
      </c>
      <c r="G254">
        <v>85.808236109999996</v>
      </c>
      <c r="H254">
        <v>20.343069440000001</v>
      </c>
      <c r="I254" t="s">
        <v>1969</v>
      </c>
    </row>
    <row r="255" spans="1:9" x14ac:dyDescent="0.3">
      <c r="A255">
        <v>2900219</v>
      </c>
      <c r="B255">
        <v>1</v>
      </c>
      <c r="C255" t="s">
        <v>13126</v>
      </c>
      <c r="D255" t="s">
        <v>13147</v>
      </c>
      <c r="E255" t="s">
        <v>13135</v>
      </c>
      <c r="F255" t="s">
        <v>13134</v>
      </c>
      <c r="G255">
        <v>85.822722220000003</v>
      </c>
      <c r="H255">
        <v>20.353674999999999</v>
      </c>
      <c r="I255" t="s">
        <v>13146</v>
      </c>
    </row>
    <row r="256" spans="1:9" x14ac:dyDescent="0.3">
      <c r="A256">
        <v>2900473</v>
      </c>
      <c r="B256">
        <v>1</v>
      </c>
      <c r="C256" t="s">
        <v>13126</v>
      </c>
      <c r="D256" t="s">
        <v>13145</v>
      </c>
      <c r="E256" t="s">
        <v>13135</v>
      </c>
      <c r="F256" t="s">
        <v>13134</v>
      </c>
      <c r="G256">
        <v>85.825256999999993</v>
      </c>
      <c r="H256">
        <v>20.35324774</v>
      </c>
      <c r="I256" t="s">
        <v>13144</v>
      </c>
    </row>
    <row r="257" spans="1:9" x14ac:dyDescent="0.3">
      <c r="A257">
        <v>2900020</v>
      </c>
      <c r="B257">
        <v>1</v>
      </c>
      <c r="C257" t="s">
        <v>13126</v>
      </c>
      <c r="D257" t="s">
        <v>13143</v>
      </c>
      <c r="E257" t="s">
        <v>13135</v>
      </c>
      <c r="F257" t="s">
        <v>13134</v>
      </c>
      <c r="G257">
        <v>85.826849999999993</v>
      </c>
      <c r="H257">
        <v>20.352991670000002</v>
      </c>
      <c r="I257" t="s">
        <v>3729</v>
      </c>
    </row>
    <row r="258" spans="1:9" x14ac:dyDescent="0.3">
      <c r="A258">
        <v>2900562</v>
      </c>
      <c r="B258">
        <v>1</v>
      </c>
      <c r="C258" t="s">
        <v>13126</v>
      </c>
      <c r="D258" t="s">
        <v>13142</v>
      </c>
      <c r="E258" t="s">
        <v>13135</v>
      </c>
      <c r="F258" t="s">
        <v>13134</v>
      </c>
      <c r="G258">
        <v>85.825993269999998</v>
      </c>
      <c r="H258">
        <v>20.353432890000001</v>
      </c>
      <c r="I258" t="s">
        <v>13141</v>
      </c>
    </row>
    <row r="259" spans="1:9" x14ac:dyDescent="0.3">
      <c r="A259">
        <v>18413814</v>
      </c>
      <c r="B259">
        <v>1</v>
      </c>
      <c r="C259" t="s">
        <v>13126</v>
      </c>
      <c r="D259" t="s">
        <v>13140</v>
      </c>
      <c r="E259" t="s">
        <v>13135</v>
      </c>
      <c r="F259" t="s">
        <v>13134</v>
      </c>
      <c r="G259">
        <v>85.822892870000004</v>
      </c>
      <c r="H259">
        <v>20.343476039999999</v>
      </c>
      <c r="I259" t="s">
        <v>2097</v>
      </c>
    </row>
    <row r="260" spans="1:9" x14ac:dyDescent="0.3">
      <c r="A260">
        <v>18235390</v>
      </c>
      <c r="B260">
        <v>1</v>
      </c>
      <c r="C260" t="s">
        <v>13126</v>
      </c>
      <c r="D260" t="s">
        <v>13139</v>
      </c>
      <c r="E260" t="s">
        <v>13135</v>
      </c>
      <c r="F260" t="s">
        <v>13134</v>
      </c>
      <c r="G260">
        <v>85.811123330000001</v>
      </c>
      <c r="H260">
        <v>20.343144070000001</v>
      </c>
      <c r="I260" t="s">
        <v>194</v>
      </c>
    </row>
    <row r="261" spans="1:9" x14ac:dyDescent="0.3">
      <c r="A261">
        <v>2900640</v>
      </c>
      <c r="B261">
        <v>1</v>
      </c>
      <c r="C261" t="s">
        <v>13126</v>
      </c>
      <c r="D261" t="s">
        <v>13138</v>
      </c>
      <c r="E261" t="s">
        <v>13135</v>
      </c>
      <c r="F261" t="s">
        <v>13134</v>
      </c>
      <c r="G261">
        <v>0</v>
      </c>
      <c r="H261">
        <v>0</v>
      </c>
      <c r="I261" t="s">
        <v>13137</v>
      </c>
    </row>
    <row r="262" spans="1:9" x14ac:dyDescent="0.3">
      <c r="A262">
        <v>18271459</v>
      </c>
      <c r="B262">
        <v>1</v>
      </c>
      <c r="C262" t="s">
        <v>13126</v>
      </c>
      <c r="D262" t="s">
        <v>13136</v>
      </c>
      <c r="E262" t="s">
        <v>13135</v>
      </c>
      <c r="F262" t="s">
        <v>13134</v>
      </c>
      <c r="G262">
        <v>85.822259869999996</v>
      </c>
      <c r="H262">
        <v>20.353480609999998</v>
      </c>
      <c r="I262" t="s">
        <v>2264</v>
      </c>
    </row>
    <row r="263" spans="1:9" x14ac:dyDescent="0.3">
      <c r="A263">
        <v>18377283</v>
      </c>
      <c r="B263">
        <v>1</v>
      </c>
      <c r="C263" t="s">
        <v>13126</v>
      </c>
      <c r="D263" t="s">
        <v>13133</v>
      </c>
      <c r="E263" t="s">
        <v>13131</v>
      </c>
      <c r="F263" t="s">
        <v>13130</v>
      </c>
      <c r="G263">
        <v>85.842959250000007</v>
      </c>
      <c r="H263">
        <v>20.29322917</v>
      </c>
      <c r="I263" t="s">
        <v>2291</v>
      </c>
    </row>
    <row r="264" spans="1:9" x14ac:dyDescent="0.3">
      <c r="A264">
        <v>18408600</v>
      </c>
      <c r="B264">
        <v>1</v>
      </c>
      <c r="C264" t="s">
        <v>13126</v>
      </c>
      <c r="D264" t="s">
        <v>13132</v>
      </c>
      <c r="E264" t="s">
        <v>13131</v>
      </c>
      <c r="F264" t="s">
        <v>13130</v>
      </c>
      <c r="G264">
        <v>85.845169960000007</v>
      </c>
      <c r="H264">
        <v>20.295755190000001</v>
      </c>
      <c r="I264" t="s">
        <v>1875</v>
      </c>
    </row>
    <row r="265" spans="1:9" x14ac:dyDescent="0.3">
      <c r="A265">
        <v>2900012</v>
      </c>
      <c r="B265">
        <v>1</v>
      </c>
      <c r="C265" t="s">
        <v>13126</v>
      </c>
      <c r="D265" t="s">
        <v>13129</v>
      </c>
      <c r="E265" t="s">
        <v>13128</v>
      </c>
      <c r="F265" t="s">
        <v>13127</v>
      </c>
      <c r="G265">
        <v>85.818494000000001</v>
      </c>
      <c r="H265">
        <v>20.292363000000002</v>
      </c>
      <c r="I265" t="s">
        <v>269</v>
      </c>
    </row>
    <row r="266" spans="1:9" x14ac:dyDescent="0.3">
      <c r="A266">
        <v>18436042</v>
      </c>
      <c r="B266">
        <v>1</v>
      </c>
      <c r="C266" t="s">
        <v>13126</v>
      </c>
      <c r="D266" t="s">
        <v>13125</v>
      </c>
      <c r="E266" t="s">
        <v>13124</v>
      </c>
      <c r="F266" t="s">
        <v>13123</v>
      </c>
      <c r="G266">
        <v>85.826696240000004</v>
      </c>
      <c r="H266">
        <v>20.28398889</v>
      </c>
      <c r="I266" t="s">
        <v>13122</v>
      </c>
    </row>
    <row r="267" spans="1:9" x14ac:dyDescent="0.3">
      <c r="A267">
        <v>122003</v>
      </c>
      <c r="B267">
        <v>1</v>
      </c>
      <c r="C267" t="s">
        <v>13090</v>
      </c>
      <c r="D267" t="s">
        <v>13121</v>
      </c>
      <c r="E267" t="s">
        <v>13120</v>
      </c>
      <c r="F267" t="s">
        <v>13119</v>
      </c>
      <c r="G267">
        <v>76.801233999999994</v>
      </c>
      <c r="H267">
        <v>30.710054759999998</v>
      </c>
      <c r="I267" t="s">
        <v>13118</v>
      </c>
    </row>
    <row r="268" spans="1:9" x14ac:dyDescent="0.3">
      <c r="A268">
        <v>121552</v>
      </c>
      <c r="B268">
        <v>1</v>
      </c>
      <c r="C268" t="s">
        <v>13090</v>
      </c>
      <c r="D268" t="s">
        <v>13117</v>
      </c>
      <c r="E268" t="s">
        <v>13109</v>
      </c>
      <c r="F268" t="s">
        <v>13108</v>
      </c>
      <c r="G268">
        <v>76.800955500000001</v>
      </c>
      <c r="H268">
        <v>30.705069300000002</v>
      </c>
      <c r="I268" t="s">
        <v>13116</v>
      </c>
    </row>
    <row r="269" spans="1:9" x14ac:dyDescent="0.3">
      <c r="A269">
        <v>121214</v>
      </c>
      <c r="B269">
        <v>1</v>
      </c>
      <c r="C269" t="s">
        <v>13090</v>
      </c>
      <c r="D269" t="s">
        <v>13115</v>
      </c>
      <c r="E269" t="s">
        <v>13109</v>
      </c>
      <c r="F269" t="s">
        <v>13108</v>
      </c>
      <c r="G269">
        <v>76.800775200000004</v>
      </c>
      <c r="H269">
        <v>30.705668200000002</v>
      </c>
      <c r="I269" t="s">
        <v>3631</v>
      </c>
    </row>
    <row r="270" spans="1:9" x14ac:dyDescent="0.3">
      <c r="A270">
        <v>121553</v>
      </c>
      <c r="B270">
        <v>1</v>
      </c>
      <c r="C270" t="s">
        <v>13090</v>
      </c>
      <c r="D270" t="s">
        <v>13114</v>
      </c>
      <c r="E270" t="s">
        <v>13109</v>
      </c>
      <c r="F270" t="s">
        <v>13108</v>
      </c>
      <c r="G270">
        <v>76.800640000000001</v>
      </c>
      <c r="H270">
        <v>30.705610199999999</v>
      </c>
      <c r="I270" t="s">
        <v>13113</v>
      </c>
    </row>
    <row r="271" spans="1:9" x14ac:dyDescent="0.3">
      <c r="A271">
        <v>121312</v>
      </c>
      <c r="B271">
        <v>1</v>
      </c>
      <c r="C271" t="s">
        <v>13090</v>
      </c>
      <c r="D271" t="s">
        <v>13112</v>
      </c>
      <c r="E271" t="s">
        <v>13109</v>
      </c>
      <c r="F271" t="s">
        <v>13108</v>
      </c>
      <c r="G271">
        <v>76.800865299999998</v>
      </c>
      <c r="H271">
        <v>30.7051482</v>
      </c>
      <c r="I271" t="s">
        <v>13111</v>
      </c>
    </row>
    <row r="272" spans="1:9" x14ac:dyDescent="0.3">
      <c r="A272">
        <v>121335</v>
      </c>
      <c r="B272">
        <v>1</v>
      </c>
      <c r="C272" t="s">
        <v>13090</v>
      </c>
      <c r="D272" t="s">
        <v>13110</v>
      </c>
      <c r="E272" t="s">
        <v>13109</v>
      </c>
      <c r="F272" t="s">
        <v>13108</v>
      </c>
      <c r="G272">
        <v>76.800955500000001</v>
      </c>
      <c r="H272">
        <v>30.705774999999999</v>
      </c>
      <c r="I272" t="s">
        <v>4385</v>
      </c>
    </row>
    <row r="273" spans="1:9" x14ac:dyDescent="0.3">
      <c r="A273">
        <v>120014</v>
      </c>
      <c r="B273">
        <v>1</v>
      </c>
      <c r="C273" t="s">
        <v>13090</v>
      </c>
      <c r="D273" t="s">
        <v>13107</v>
      </c>
      <c r="E273" t="s">
        <v>3053</v>
      </c>
      <c r="F273" t="s">
        <v>13105</v>
      </c>
      <c r="G273">
        <v>76.805191699999995</v>
      </c>
      <c r="H273">
        <v>30.725704499999999</v>
      </c>
      <c r="I273" t="s">
        <v>1969</v>
      </c>
    </row>
    <row r="274" spans="1:9" x14ac:dyDescent="0.3">
      <c r="A274">
        <v>123125</v>
      </c>
      <c r="B274">
        <v>1</v>
      </c>
      <c r="C274" t="s">
        <v>13090</v>
      </c>
      <c r="D274" t="s">
        <v>13106</v>
      </c>
      <c r="E274" t="s">
        <v>3053</v>
      </c>
      <c r="F274" t="s">
        <v>13105</v>
      </c>
      <c r="G274">
        <v>76.806363399999995</v>
      </c>
      <c r="H274">
        <v>30.724943100000001</v>
      </c>
      <c r="I274" t="s">
        <v>1707</v>
      </c>
    </row>
    <row r="275" spans="1:9" x14ac:dyDescent="0.3">
      <c r="A275">
        <v>120221</v>
      </c>
      <c r="B275">
        <v>1</v>
      </c>
      <c r="C275" t="s">
        <v>13090</v>
      </c>
      <c r="D275" t="s">
        <v>13104</v>
      </c>
      <c r="E275" t="s">
        <v>3014</v>
      </c>
      <c r="F275" t="s">
        <v>13103</v>
      </c>
      <c r="G275">
        <v>76.801316</v>
      </c>
      <c r="H275">
        <v>30.719484099999999</v>
      </c>
      <c r="I275" t="s">
        <v>1904</v>
      </c>
    </row>
    <row r="276" spans="1:9" x14ac:dyDescent="0.3">
      <c r="A276">
        <v>122064</v>
      </c>
      <c r="B276">
        <v>1</v>
      </c>
      <c r="C276" t="s">
        <v>13090</v>
      </c>
      <c r="D276" t="s">
        <v>13102</v>
      </c>
      <c r="E276" t="s">
        <v>12734</v>
      </c>
      <c r="F276" t="s">
        <v>13095</v>
      </c>
      <c r="G276">
        <v>76.765605550000004</v>
      </c>
      <c r="H276">
        <v>30.724765739999999</v>
      </c>
      <c r="I276" t="s">
        <v>13101</v>
      </c>
    </row>
    <row r="277" spans="1:9" x14ac:dyDescent="0.3">
      <c r="A277">
        <v>120203</v>
      </c>
      <c r="B277">
        <v>1</v>
      </c>
      <c r="C277" t="s">
        <v>13090</v>
      </c>
      <c r="D277" t="s">
        <v>13100</v>
      </c>
      <c r="E277" t="s">
        <v>12734</v>
      </c>
      <c r="F277" t="s">
        <v>13095</v>
      </c>
      <c r="G277">
        <v>76.760555949999997</v>
      </c>
      <c r="H277">
        <v>30.72152328</v>
      </c>
      <c r="I277" t="s">
        <v>10519</v>
      </c>
    </row>
    <row r="278" spans="1:9" x14ac:dyDescent="0.3">
      <c r="A278">
        <v>120219</v>
      </c>
      <c r="B278">
        <v>1</v>
      </c>
      <c r="C278" t="s">
        <v>13090</v>
      </c>
      <c r="D278" t="s">
        <v>13099</v>
      </c>
      <c r="E278" t="s">
        <v>12734</v>
      </c>
      <c r="F278" t="s">
        <v>13095</v>
      </c>
      <c r="G278">
        <v>76.760610600000007</v>
      </c>
      <c r="H278">
        <v>30.7216086</v>
      </c>
      <c r="I278" t="s">
        <v>1439</v>
      </c>
    </row>
    <row r="279" spans="1:9" x14ac:dyDescent="0.3">
      <c r="A279">
        <v>121425</v>
      </c>
      <c r="B279">
        <v>1</v>
      </c>
      <c r="C279" t="s">
        <v>13090</v>
      </c>
      <c r="D279" t="s">
        <v>13098</v>
      </c>
      <c r="E279" t="s">
        <v>12734</v>
      </c>
      <c r="F279" t="s">
        <v>13095</v>
      </c>
      <c r="G279">
        <v>76.760283369999996</v>
      </c>
      <c r="H279">
        <v>30.721379750000001</v>
      </c>
      <c r="I279" t="s">
        <v>13097</v>
      </c>
    </row>
    <row r="280" spans="1:9" x14ac:dyDescent="0.3">
      <c r="A280">
        <v>123010</v>
      </c>
      <c r="B280">
        <v>1</v>
      </c>
      <c r="C280" t="s">
        <v>13090</v>
      </c>
      <c r="D280" t="s">
        <v>13096</v>
      </c>
      <c r="E280" t="s">
        <v>12734</v>
      </c>
      <c r="F280" t="s">
        <v>13095</v>
      </c>
      <c r="G280">
        <v>76.759844830000006</v>
      </c>
      <c r="H280">
        <v>30.721141670000002</v>
      </c>
      <c r="I280" t="s">
        <v>3640</v>
      </c>
    </row>
    <row r="281" spans="1:9" x14ac:dyDescent="0.3">
      <c r="A281">
        <v>123294</v>
      </c>
      <c r="B281">
        <v>1</v>
      </c>
      <c r="C281" t="s">
        <v>13090</v>
      </c>
      <c r="D281" t="s">
        <v>13094</v>
      </c>
      <c r="E281" t="s">
        <v>2476</v>
      </c>
      <c r="F281" t="s">
        <v>13092</v>
      </c>
      <c r="G281">
        <v>76.800979299999995</v>
      </c>
      <c r="H281">
        <v>30.730618100000001</v>
      </c>
      <c r="I281" t="s">
        <v>1963</v>
      </c>
    </row>
    <row r="282" spans="1:9" x14ac:dyDescent="0.3">
      <c r="A282">
        <v>121120</v>
      </c>
      <c r="B282">
        <v>1</v>
      </c>
      <c r="C282" t="s">
        <v>13090</v>
      </c>
      <c r="D282" t="s">
        <v>13093</v>
      </c>
      <c r="E282" t="s">
        <v>2476</v>
      </c>
      <c r="F282" t="s">
        <v>13092</v>
      </c>
      <c r="G282">
        <v>76.797620499999994</v>
      </c>
      <c r="H282">
        <v>30.733479500000001</v>
      </c>
      <c r="I282" t="s">
        <v>40</v>
      </c>
    </row>
    <row r="283" spans="1:9" x14ac:dyDescent="0.3">
      <c r="A283">
        <v>122940</v>
      </c>
      <c r="B283">
        <v>1</v>
      </c>
      <c r="C283" t="s">
        <v>13090</v>
      </c>
      <c r="D283" t="s">
        <v>13091</v>
      </c>
      <c r="E283" t="s">
        <v>2380</v>
      </c>
      <c r="F283" t="s">
        <v>13088</v>
      </c>
      <c r="G283">
        <v>76.797890899999999</v>
      </c>
      <c r="H283">
        <v>30.740826999999999</v>
      </c>
      <c r="I283" t="s">
        <v>715</v>
      </c>
    </row>
    <row r="284" spans="1:9" x14ac:dyDescent="0.3">
      <c r="A284">
        <v>122830</v>
      </c>
      <c r="B284">
        <v>1</v>
      </c>
      <c r="C284" t="s">
        <v>13090</v>
      </c>
      <c r="D284" t="s">
        <v>13089</v>
      </c>
      <c r="E284" t="s">
        <v>2380</v>
      </c>
      <c r="F284" t="s">
        <v>13088</v>
      </c>
      <c r="G284">
        <v>76.797214800000006</v>
      </c>
      <c r="H284">
        <v>30.740889599999999</v>
      </c>
      <c r="I284" t="s">
        <v>13087</v>
      </c>
    </row>
    <row r="285" spans="1:9" x14ac:dyDescent="0.3">
      <c r="A285">
        <v>69024</v>
      </c>
      <c r="B285">
        <v>1</v>
      </c>
      <c r="C285" t="s">
        <v>13033</v>
      </c>
      <c r="D285" t="s">
        <v>13086</v>
      </c>
      <c r="E285" t="s">
        <v>13085</v>
      </c>
      <c r="F285" t="s">
        <v>13084</v>
      </c>
      <c r="G285">
        <v>80.250743999999997</v>
      </c>
      <c r="H285">
        <v>13.005800600000001</v>
      </c>
      <c r="I285" t="s">
        <v>13083</v>
      </c>
    </row>
    <row r="286" spans="1:9" x14ac:dyDescent="0.3">
      <c r="A286">
        <v>72475</v>
      </c>
      <c r="B286">
        <v>1</v>
      </c>
      <c r="C286" t="s">
        <v>13033</v>
      </c>
      <c r="D286" t="s">
        <v>13082</v>
      </c>
      <c r="E286" t="s">
        <v>13079</v>
      </c>
      <c r="F286" t="s">
        <v>13078</v>
      </c>
      <c r="G286">
        <v>80.220672300000004</v>
      </c>
      <c r="H286">
        <v>13.0864385</v>
      </c>
      <c r="I286" t="s">
        <v>13081</v>
      </c>
    </row>
    <row r="287" spans="1:9" x14ac:dyDescent="0.3">
      <c r="A287">
        <v>70431</v>
      </c>
      <c r="B287">
        <v>1</v>
      </c>
      <c r="C287" t="s">
        <v>13033</v>
      </c>
      <c r="D287" t="s">
        <v>13080</v>
      </c>
      <c r="E287" t="s">
        <v>13079</v>
      </c>
      <c r="F287" t="s">
        <v>13078</v>
      </c>
      <c r="G287">
        <v>80.219103700000005</v>
      </c>
      <c r="H287">
        <v>13.091808800000001</v>
      </c>
      <c r="I287" t="s">
        <v>13077</v>
      </c>
    </row>
    <row r="288" spans="1:9" x14ac:dyDescent="0.3">
      <c r="A288">
        <v>71443</v>
      </c>
      <c r="B288">
        <v>1</v>
      </c>
      <c r="C288" t="s">
        <v>13033</v>
      </c>
      <c r="D288" t="s">
        <v>13076</v>
      </c>
      <c r="E288" t="s">
        <v>10844</v>
      </c>
      <c r="F288" t="s">
        <v>13075</v>
      </c>
      <c r="G288">
        <v>80.208811569999995</v>
      </c>
      <c r="H288">
        <v>13.029779850000001</v>
      </c>
      <c r="I288" t="s">
        <v>8547</v>
      </c>
    </row>
    <row r="289" spans="1:9" x14ac:dyDescent="0.3">
      <c r="A289">
        <v>73088</v>
      </c>
      <c r="B289">
        <v>1</v>
      </c>
      <c r="C289" t="s">
        <v>13033</v>
      </c>
      <c r="D289" t="s">
        <v>13074</v>
      </c>
      <c r="E289" t="s">
        <v>13073</v>
      </c>
      <c r="F289" t="s">
        <v>13072</v>
      </c>
      <c r="G289">
        <v>80.264150999999998</v>
      </c>
      <c r="H289">
        <v>13.058616000000001</v>
      </c>
      <c r="I289" t="s">
        <v>10989</v>
      </c>
    </row>
    <row r="290" spans="1:9" x14ac:dyDescent="0.3">
      <c r="A290">
        <v>18423075</v>
      </c>
      <c r="B290">
        <v>1</v>
      </c>
      <c r="C290" t="s">
        <v>13033</v>
      </c>
      <c r="D290" t="s">
        <v>13071</v>
      </c>
      <c r="E290" t="s">
        <v>13070</v>
      </c>
      <c r="F290" t="s">
        <v>13069</v>
      </c>
      <c r="G290">
        <v>80.257220750000002</v>
      </c>
      <c r="H290">
        <v>13.054347140000001</v>
      </c>
      <c r="I290" t="s">
        <v>267</v>
      </c>
    </row>
    <row r="291" spans="1:9" x14ac:dyDescent="0.3">
      <c r="A291">
        <v>70890</v>
      </c>
      <c r="B291">
        <v>1</v>
      </c>
      <c r="C291" t="s">
        <v>13033</v>
      </c>
      <c r="D291" t="s">
        <v>13068</v>
      </c>
      <c r="E291" t="s">
        <v>13067</v>
      </c>
      <c r="F291" t="s">
        <v>13066</v>
      </c>
      <c r="G291">
        <v>80.248519439999995</v>
      </c>
      <c r="H291">
        <v>13.081877779999999</v>
      </c>
      <c r="I291" t="s">
        <v>40</v>
      </c>
    </row>
    <row r="292" spans="1:9" x14ac:dyDescent="0.3">
      <c r="A292">
        <v>71492</v>
      </c>
      <c r="B292">
        <v>1</v>
      </c>
      <c r="C292" t="s">
        <v>13033</v>
      </c>
      <c r="D292" t="s">
        <v>13065</v>
      </c>
      <c r="E292" t="s">
        <v>13064</v>
      </c>
      <c r="F292" t="s">
        <v>13063</v>
      </c>
      <c r="G292">
        <v>80.242438890000003</v>
      </c>
      <c r="H292">
        <v>13.022394439999999</v>
      </c>
      <c r="I292" t="s">
        <v>2007</v>
      </c>
    </row>
    <row r="293" spans="1:9" x14ac:dyDescent="0.3">
      <c r="A293">
        <v>70092</v>
      </c>
      <c r="B293">
        <v>1</v>
      </c>
      <c r="C293" t="s">
        <v>13033</v>
      </c>
      <c r="D293" t="s">
        <v>13062</v>
      </c>
      <c r="E293" t="s">
        <v>13061</v>
      </c>
      <c r="F293" t="s">
        <v>13060</v>
      </c>
      <c r="G293">
        <v>80.261470000000003</v>
      </c>
      <c r="H293">
        <v>13.044694</v>
      </c>
      <c r="I293" t="s">
        <v>13059</v>
      </c>
    </row>
    <row r="294" spans="1:9" x14ac:dyDescent="0.3">
      <c r="A294">
        <v>70393</v>
      </c>
      <c r="B294">
        <v>1</v>
      </c>
      <c r="C294" t="s">
        <v>13033</v>
      </c>
      <c r="D294" t="s">
        <v>13058</v>
      </c>
      <c r="E294" t="s">
        <v>13056</v>
      </c>
      <c r="F294" t="s">
        <v>13055</v>
      </c>
      <c r="G294">
        <v>80.251864999999995</v>
      </c>
      <c r="H294">
        <v>13.066762000000001</v>
      </c>
      <c r="I294" t="s">
        <v>1904</v>
      </c>
    </row>
    <row r="295" spans="1:9" x14ac:dyDescent="0.3">
      <c r="A295">
        <v>70894</v>
      </c>
      <c r="B295">
        <v>1</v>
      </c>
      <c r="C295" t="s">
        <v>13033</v>
      </c>
      <c r="D295" t="s">
        <v>13057</v>
      </c>
      <c r="E295" t="s">
        <v>13056</v>
      </c>
      <c r="F295" t="s">
        <v>13055</v>
      </c>
      <c r="G295">
        <v>80.236441670000005</v>
      </c>
      <c r="H295">
        <v>13.06418056</v>
      </c>
      <c r="I295" t="s">
        <v>7053</v>
      </c>
    </row>
    <row r="296" spans="1:9" x14ac:dyDescent="0.3">
      <c r="A296">
        <v>73279</v>
      </c>
      <c r="B296">
        <v>1</v>
      </c>
      <c r="C296" t="s">
        <v>13033</v>
      </c>
      <c r="D296" t="s">
        <v>13054</v>
      </c>
      <c r="E296" t="s">
        <v>13053</v>
      </c>
      <c r="F296" t="s">
        <v>13052</v>
      </c>
      <c r="G296">
        <v>80.24998214</v>
      </c>
      <c r="H296">
        <v>12.972792910000001</v>
      </c>
      <c r="I296" t="s">
        <v>2890</v>
      </c>
    </row>
    <row r="297" spans="1:9" x14ac:dyDescent="0.3">
      <c r="A297">
        <v>69951</v>
      </c>
      <c r="B297">
        <v>1</v>
      </c>
      <c r="C297" t="s">
        <v>13033</v>
      </c>
      <c r="D297" t="s">
        <v>13051</v>
      </c>
      <c r="E297" t="s">
        <v>13050</v>
      </c>
      <c r="F297" t="s">
        <v>13049</v>
      </c>
      <c r="G297">
        <v>80.254790670000006</v>
      </c>
      <c r="H297">
        <v>13.027017730000001</v>
      </c>
      <c r="I297" t="s">
        <v>13048</v>
      </c>
    </row>
    <row r="298" spans="1:9" x14ac:dyDescent="0.3">
      <c r="A298">
        <v>72497</v>
      </c>
      <c r="B298">
        <v>1</v>
      </c>
      <c r="C298" t="s">
        <v>13033</v>
      </c>
      <c r="D298" t="s">
        <v>13047</v>
      </c>
      <c r="E298" t="s">
        <v>13046</v>
      </c>
      <c r="F298" t="s">
        <v>13045</v>
      </c>
      <c r="G298">
        <v>80.174568219999998</v>
      </c>
      <c r="H298">
        <v>13.02627908</v>
      </c>
      <c r="I298" t="s">
        <v>8547</v>
      </c>
    </row>
    <row r="299" spans="1:9" x14ac:dyDescent="0.3">
      <c r="A299">
        <v>65413</v>
      </c>
      <c r="B299">
        <v>1</v>
      </c>
      <c r="C299" t="s">
        <v>13033</v>
      </c>
      <c r="D299" t="s">
        <v>13044</v>
      </c>
      <c r="E299" t="s">
        <v>13043</v>
      </c>
      <c r="F299" t="s">
        <v>13042</v>
      </c>
      <c r="G299">
        <v>80.275234800000007</v>
      </c>
      <c r="H299">
        <v>13.026286369999999</v>
      </c>
      <c r="I299" t="s">
        <v>8547</v>
      </c>
    </row>
    <row r="300" spans="1:9" x14ac:dyDescent="0.3">
      <c r="A300">
        <v>70497</v>
      </c>
      <c r="B300">
        <v>1</v>
      </c>
      <c r="C300" t="s">
        <v>13033</v>
      </c>
      <c r="D300" t="s">
        <v>13041</v>
      </c>
      <c r="E300" t="s">
        <v>13038</v>
      </c>
      <c r="F300" t="s">
        <v>13037</v>
      </c>
      <c r="G300">
        <v>80.242268440000004</v>
      </c>
      <c r="H300">
        <v>13.04964535</v>
      </c>
      <c r="I300" t="s">
        <v>13040</v>
      </c>
    </row>
    <row r="301" spans="1:9" x14ac:dyDescent="0.3">
      <c r="A301">
        <v>65055</v>
      </c>
      <c r="B301">
        <v>1</v>
      </c>
      <c r="C301" t="s">
        <v>13033</v>
      </c>
      <c r="D301" t="s">
        <v>13039</v>
      </c>
      <c r="E301" t="s">
        <v>13038</v>
      </c>
      <c r="F301" t="s">
        <v>13037</v>
      </c>
      <c r="G301">
        <v>80.233109999999996</v>
      </c>
      <c r="H301">
        <v>13.045479</v>
      </c>
      <c r="I301" t="s">
        <v>2036</v>
      </c>
    </row>
    <row r="302" spans="1:9" x14ac:dyDescent="0.3">
      <c r="A302">
        <v>18384227</v>
      </c>
      <c r="B302">
        <v>1</v>
      </c>
      <c r="C302" t="s">
        <v>13033</v>
      </c>
      <c r="D302" t="s">
        <v>13036</v>
      </c>
      <c r="E302" t="s">
        <v>13031</v>
      </c>
      <c r="F302" t="s">
        <v>13030</v>
      </c>
      <c r="G302">
        <v>80.231598000000005</v>
      </c>
      <c r="H302">
        <v>12.981615</v>
      </c>
      <c r="I302" t="s">
        <v>10412</v>
      </c>
    </row>
    <row r="303" spans="1:9" x14ac:dyDescent="0.3">
      <c r="A303">
        <v>72604</v>
      </c>
      <c r="B303">
        <v>1</v>
      </c>
      <c r="C303" t="s">
        <v>13033</v>
      </c>
      <c r="D303" t="s">
        <v>13035</v>
      </c>
      <c r="E303" t="s">
        <v>13031</v>
      </c>
      <c r="F303" t="s">
        <v>13030</v>
      </c>
      <c r="G303">
        <v>80.218113810000006</v>
      </c>
      <c r="H303">
        <v>12.98604688</v>
      </c>
      <c r="I303" t="s">
        <v>13034</v>
      </c>
    </row>
    <row r="304" spans="1:9" x14ac:dyDescent="0.3">
      <c r="A304">
        <v>66457</v>
      </c>
      <c r="B304">
        <v>1</v>
      </c>
      <c r="C304" t="s">
        <v>13033</v>
      </c>
      <c r="D304" t="s">
        <v>13032</v>
      </c>
      <c r="E304" t="s">
        <v>13031</v>
      </c>
      <c r="F304" t="s">
        <v>13030</v>
      </c>
      <c r="G304">
        <v>80.221897999999996</v>
      </c>
      <c r="H304">
        <v>12.975996</v>
      </c>
      <c r="I304" t="s">
        <v>1969</v>
      </c>
    </row>
    <row r="305" spans="1:9" x14ac:dyDescent="0.3">
      <c r="A305">
        <v>18260777</v>
      </c>
      <c r="B305">
        <v>1</v>
      </c>
      <c r="C305" t="s">
        <v>12991</v>
      </c>
      <c r="D305" t="s">
        <v>13029</v>
      </c>
      <c r="E305" t="s">
        <v>13028</v>
      </c>
      <c r="F305" t="s">
        <v>13027</v>
      </c>
      <c r="G305">
        <v>76.972075700000005</v>
      </c>
      <c r="H305">
        <v>11.016298450000001</v>
      </c>
      <c r="I305" t="s">
        <v>2876</v>
      </c>
    </row>
    <row r="306" spans="1:9" x14ac:dyDescent="0.3">
      <c r="A306">
        <v>3000107</v>
      </c>
      <c r="B306">
        <v>1</v>
      </c>
      <c r="C306" t="s">
        <v>12991</v>
      </c>
      <c r="D306" t="s">
        <v>13026</v>
      </c>
      <c r="E306" t="s">
        <v>13020</v>
      </c>
      <c r="F306" t="s">
        <v>13019</v>
      </c>
      <c r="G306">
        <v>76.995666999999997</v>
      </c>
      <c r="H306">
        <v>11.022477</v>
      </c>
      <c r="I306" t="s">
        <v>13025</v>
      </c>
    </row>
    <row r="307" spans="1:9" x14ac:dyDescent="0.3">
      <c r="A307">
        <v>3000132</v>
      </c>
      <c r="B307">
        <v>1</v>
      </c>
      <c r="C307" t="s">
        <v>12991</v>
      </c>
      <c r="D307" t="s">
        <v>13024</v>
      </c>
      <c r="E307" t="s">
        <v>13020</v>
      </c>
      <c r="F307" t="s">
        <v>13019</v>
      </c>
      <c r="G307">
        <v>77.015393000000003</v>
      </c>
      <c r="H307">
        <v>11.025083</v>
      </c>
      <c r="I307" t="s">
        <v>194</v>
      </c>
    </row>
    <row r="308" spans="1:9" x14ac:dyDescent="0.3">
      <c r="A308">
        <v>3000122</v>
      </c>
      <c r="B308">
        <v>1</v>
      </c>
      <c r="C308" t="s">
        <v>12991</v>
      </c>
      <c r="D308" t="s">
        <v>13023</v>
      </c>
      <c r="E308" t="s">
        <v>13020</v>
      </c>
      <c r="F308" t="s">
        <v>13019</v>
      </c>
      <c r="G308">
        <v>77.007003019999999</v>
      </c>
      <c r="H308">
        <v>11.02483917</v>
      </c>
      <c r="I308" t="s">
        <v>177</v>
      </c>
    </row>
    <row r="309" spans="1:9" x14ac:dyDescent="0.3">
      <c r="A309">
        <v>3001032</v>
      </c>
      <c r="B309">
        <v>1</v>
      </c>
      <c r="C309" t="s">
        <v>12991</v>
      </c>
      <c r="D309" t="s">
        <v>13022</v>
      </c>
      <c r="E309" t="s">
        <v>13020</v>
      </c>
      <c r="F309" t="s">
        <v>13019</v>
      </c>
      <c r="G309">
        <v>76.999594439999996</v>
      </c>
      <c r="H309">
        <v>11.022169440000001</v>
      </c>
      <c r="I309" t="s">
        <v>233</v>
      </c>
    </row>
    <row r="310" spans="1:9" x14ac:dyDescent="0.3">
      <c r="A310">
        <v>3000021</v>
      </c>
      <c r="B310">
        <v>1</v>
      </c>
      <c r="C310" t="s">
        <v>12991</v>
      </c>
      <c r="D310" t="s">
        <v>13021</v>
      </c>
      <c r="E310" t="s">
        <v>13020</v>
      </c>
      <c r="F310" t="s">
        <v>13019</v>
      </c>
      <c r="G310">
        <v>76.995016669999998</v>
      </c>
      <c r="H310">
        <v>11.02127778</v>
      </c>
      <c r="I310" t="s">
        <v>269</v>
      </c>
    </row>
    <row r="311" spans="1:9" x14ac:dyDescent="0.3">
      <c r="A311">
        <v>18434000</v>
      </c>
      <c r="B311">
        <v>1</v>
      </c>
      <c r="C311" t="s">
        <v>12991</v>
      </c>
      <c r="D311" t="s">
        <v>13018</v>
      </c>
      <c r="E311" t="s">
        <v>13017</v>
      </c>
      <c r="F311" t="s">
        <v>13016</v>
      </c>
      <c r="G311">
        <v>76.971081999999996</v>
      </c>
      <c r="H311">
        <v>10.96185</v>
      </c>
      <c r="I311" t="s">
        <v>13015</v>
      </c>
    </row>
    <row r="312" spans="1:9" x14ac:dyDescent="0.3">
      <c r="A312">
        <v>3000195</v>
      </c>
      <c r="B312">
        <v>1</v>
      </c>
      <c r="C312" t="s">
        <v>12991</v>
      </c>
      <c r="D312" t="s">
        <v>13014</v>
      </c>
      <c r="E312" t="s">
        <v>5595</v>
      </c>
      <c r="F312" t="s">
        <v>13004</v>
      </c>
      <c r="G312">
        <v>76.976268000000005</v>
      </c>
      <c r="H312">
        <v>11.001852</v>
      </c>
      <c r="I312" t="s">
        <v>5620</v>
      </c>
    </row>
    <row r="313" spans="1:9" x14ac:dyDescent="0.3">
      <c r="A313">
        <v>3000126</v>
      </c>
      <c r="B313">
        <v>1</v>
      </c>
      <c r="C313" t="s">
        <v>12991</v>
      </c>
      <c r="D313" t="s">
        <v>13013</v>
      </c>
      <c r="E313" t="s">
        <v>5595</v>
      </c>
      <c r="F313" t="s">
        <v>13004</v>
      </c>
      <c r="G313">
        <v>76.98431119</v>
      </c>
      <c r="H313">
        <v>11.008638360000001</v>
      </c>
      <c r="I313" t="s">
        <v>13012</v>
      </c>
    </row>
    <row r="314" spans="1:9" x14ac:dyDescent="0.3">
      <c r="A314">
        <v>18280306</v>
      </c>
      <c r="B314">
        <v>1</v>
      </c>
      <c r="C314" t="s">
        <v>12991</v>
      </c>
      <c r="D314" t="s">
        <v>13011</v>
      </c>
      <c r="E314" t="s">
        <v>5595</v>
      </c>
      <c r="F314" t="s">
        <v>13004</v>
      </c>
      <c r="G314">
        <v>76.975439699999995</v>
      </c>
      <c r="H314">
        <v>11.0030085</v>
      </c>
      <c r="I314" t="s">
        <v>2036</v>
      </c>
    </row>
    <row r="315" spans="1:9" x14ac:dyDescent="0.3">
      <c r="A315">
        <v>3001489</v>
      </c>
      <c r="B315">
        <v>1</v>
      </c>
      <c r="C315" t="s">
        <v>12991</v>
      </c>
      <c r="D315" t="s">
        <v>13010</v>
      </c>
      <c r="E315" t="s">
        <v>5595</v>
      </c>
      <c r="F315" t="s">
        <v>13004</v>
      </c>
      <c r="G315">
        <v>76.98624135</v>
      </c>
      <c r="H315">
        <v>11.00175265</v>
      </c>
      <c r="I315" t="s">
        <v>13009</v>
      </c>
    </row>
    <row r="316" spans="1:9" x14ac:dyDescent="0.3">
      <c r="A316">
        <v>3000770</v>
      </c>
      <c r="B316">
        <v>1</v>
      </c>
      <c r="C316" t="s">
        <v>12991</v>
      </c>
      <c r="D316" t="s">
        <v>13008</v>
      </c>
      <c r="E316" t="s">
        <v>5595</v>
      </c>
      <c r="F316" t="s">
        <v>13004</v>
      </c>
      <c r="G316">
        <v>76.981876420000006</v>
      </c>
      <c r="H316">
        <v>11.00076241</v>
      </c>
      <c r="I316" t="s">
        <v>1965</v>
      </c>
    </row>
    <row r="317" spans="1:9" x14ac:dyDescent="0.3">
      <c r="A317">
        <v>3000062</v>
      </c>
      <c r="B317">
        <v>1</v>
      </c>
      <c r="C317" t="s">
        <v>12991</v>
      </c>
      <c r="D317" t="s">
        <v>13007</v>
      </c>
      <c r="E317" t="s">
        <v>5595</v>
      </c>
      <c r="F317" t="s">
        <v>13004</v>
      </c>
      <c r="G317">
        <v>76.976494439999996</v>
      </c>
      <c r="H317">
        <v>11.003669439999999</v>
      </c>
      <c r="I317" t="s">
        <v>13006</v>
      </c>
    </row>
    <row r="318" spans="1:9" x14ac:dyDescent="0.3">
      <c r="A318">
        <v>3000016</v>
      </c>
      <c r="B318">
        <v>1</v>
      </c>
      <c r="C318" t="s">
        <v>12991</v>
      </c>
      <c r="D318" t="s">
        <v>13005</v>
      </c>
      <c r="E318" t="s">
        <v>5595</v>
      </c>
      <c r="F318" t="s">
        <v>13004</v>
      </c>
      <c r="G318">
        <v>76.975525000000005</v>
      </c>
      <c r="H318">
        <v>11.003680559999999</v>
      </c>
      <c r="I318" t="s">
        <v>13003</v>
      </c>
    </row>
    <row r="319" spans="1:9" x14ac:dyDescent="0.3">
      <c r="A319">
        <v>3000014</v>
      </c>
      <c r="B319">
        <v>1</v>
      </c>
      <c r="C319" t="s">
        <v>12991</v>
      </c>
      <c r="D319" t="s">
        <v>13002</v>
      </c>
      <c r="E319" t="s">
        <v>13000</v>
      </c>
      <c r="F319" t="s">
        <v>12999</v>
      </c>
      <c r="G319">
        <v>76.951736109999999</v>
      </c>
      <c r="H319">
        <v>11.00668611</v>
      </c>
      <c r="I319" t="s">
        <v>2044</v>
      </c>
    </row>
    <row r="320" spans="1:9" x14ac:dyDescent="0.3">
      <c r="A320">
        <v>3000001</v>
      </c>
      <c r="B320">
        <v>1</v>
      </c>
      <c r="C320" t="s">
        <v>12991</v>
      </c>
      <c r="D320" t="s">
        <v>13001</v>
      </c>
      <c r="E320" t="s">
        <v>13000</v>
      </c>
      <c r="F320" t="s">
        <v>12999</v>
      </c>
      <c r="G320">
        <v>76.952950000000001</v>
      </c>
      <c r="H320">
        <v>11.010375</v>
      </c>
      <c r="I320" t="s">
        <v>1855</v>
      </c>
    </row>
    <row r="321" spans="1:9" x14ac:dyDescent="0.3">
      <c r="A321">
        <v>3001321</v>
      </c>
      <c r="B321">
        <v>1</v>
      </c>
      <c r="C321" t="s">
        <v>12991</v>
      </c>
      <c r="D321" t="s">
        <v>12998</v>
      </c>
      <c r="E321" t="s">
        <v>12996</v>
      </c>
      <c r="F321" t="s">
        <v>12995</v>
      </c>
      <c r="G321">
        <v>76.944652390000002</v>
      </c>
      <c r="H321">
        <v>11.02611735</v>
      </c>
      <c r="I321" t="s">
        <v>2350</v>
      </c>
    </row>
    <row r="322" spans="1:9" x14ac:dyDescent="0.3">
      <c r="A322">
        <v>3000996</v>
      </c>
      <c r="B322">
        <v>1</v>
      </c>
      <c r="C322" t="s">
        <v>12991</v>
      </c>
      <c r="D322" t="s">
        <v>12997</v>
      </c>
      <c r="E322" t="s">
        <v>12996</v>
      </c>
      <c r="F322" t="s">
        <v>12995</v>
      </c>
      <c r="G322">
        <v>76.940432000000001</v>
      </c>
      <c r="H322">
        <v>11.020910000000001</v>
      </c>
      <c r="I322" t="s">
        <v>4855</v>
      </c>
    </row>
    <row r="323" spans="1:9" x14ac:dyDescent="0.3">
      <c r="A323">
        <v>3001065</v>
      </c>
      <c r="B323">
        <v>1</v>
      </c>
      <c r="C323" t="s">
        <v>12991</v>
      </c>
      <c r="D323" t="s">
        <v>12994</v>
      </c>
      <c r="E323" t="s">
        <v>12993</v>
      </c>
      <c r="F323" t="s">
        <v>12992</v>
      </c>
      <c r="G323">
        <v>76.998349200000007</v>
      </c>
      <c r="H323">
        <v>11.022297610000001</v>
      </c>
      <c r="I323" t="s">
        <v>1629</v>
      </c>
    </row>
    <row r="324" spans="1:9" x14ac:dyDescent="0.3">
      <c r="A324">
        <v>3000048</v>
      </c>
      <c r="B324">
        <v>1</v>
      </c>
      <c r="C324" t="s">
        <v>12991</v>
      </c>
      <c r="D324" t="s">
        <v>12990</v>
      </c>
      <c r="E324" t="s">
        <v>12989</v>
      </c>
      <c r="F324" t="s">
        <v>12988</v>
      </c>
      <c r="G324">
        <v>76.963302780000006</v>
      </c>
      <c r="H324">
        <v>10.994136109999999</v>
      </c>
      <c r="I324" t="s">
        <v>10412</v>
      </c>
    </row>
    <row r="325" spans="1:9" x14ac:dyDescent="0.3">
      <c r="A325">
        <v>3500012</v>
      </c>
      <c r="B325">
        <v>1</v>
      </c>
      <c r="C325" t="s">
        <v>12948</v>
      </c>
      <c r="D325" t="s">
        <v>12987</v>
      </c>
      <c r="E325" t="s">
        <v>12985</v>
      </c>
      <c r="F325" t="s">
        <v>12984</v>
      </c>
      <c r="G325">
        <v>0</v>
      </c>
      <c r="H325">
        <v>0</v>
      </c>
      <c r="I325" t="s">
        <v>1969</v>
      </c>
    </row>
    <row r="326" spans="1:9" x14ac:dyDescent="0.3">
      <c r="A326">
        <v>3500007</v>
      </c>
      <c r="B326">
        <v>1</v>
      </c>
      <c r="C326" t="s">
        <v>12948</v>
      </c>
      <c r="D326" t="s">
        <v>12986</v>
      </c>
      <c r="E326" t="s">
        <v>12985</v>
      </c>
      <c r="F326" t="s">
        <v>12984</v>
      </c>
      <c r="G326">
        <v>0</v>
      </c>
      <c r="H326">
        <v>0</v>
      </c>
      <c r="I326" t="s">
        <v>2044</v>
      </c>
    </row>
    <row r="327" spans="1:9" x14ac:dyDescent="0.3">
      <c r="A327">
        <v>3500017</v>
      </c>
      <c r="B327">
        <v>1</v>
      </c>
      <c r="C327" t="s">
        <v>12948</v>
      </c>
      <c r="D327" t="s">
        <v>12983</v>
      </c>
      <c r="E327" t="s">
        <v>12979</v>
      </c>
      <c r="F327" t="s">
        <v>12978</v>
      </c>
      <c r="G327">
        <v>78.053162</v>
      </c>
      <c r="H327">
        <v>30.335259000000001</v>
      </c>
      <c r="I327" t="s">
        <v>12982</v>
      </c>
    </row>
    <row r="328" spans="1:9" x14ac:dyDescent="0.3">
      <c r="A328">
        <v>3500018</v>
      </c>
      <c r="B328">
        <v>1</v>
      </c>
      <c r="C328" t="s">
        <v>12948</v>
      </c>
      <c r="D328" t="s">
        <v>12981</v>
      </c>
      <c r="E328" t="s">
        <v>12979</v>
      </c>
      <c r="F328" t="s">
        <v>12978</v>
      </c>
      <c r="G328">
        <v>78.060220999999999</v>
      </c>
      <c r="H328">
        <v>30.340722</v>
      </c>
      <c r="I328" t="s">
        <v>2097</v>
      </c>
    </row>
    <row r="329" spans="1:9" x14ac:dyDescent="0.3">
      <c r="A329">
        <v>3500011</v>
      </c>
      <c r="B329">
        <v>1</v>
      </c>
      <c r="C329" t="s">
        <v>12948</v>
      </c>
      <c r="D329" t="s">
        <v>12980</v>
      </c>
      <c r="E329" t="s">
        <v>12979</v>
      </c>
      <c r="F329" t="s">
        <v>12978</v>
      </c>
      <c r="G329">
        <v>78.062543000000005</v>
      </c>
      <c r="H329">
        <v>30.346993999999999</v>
      </c>
      <c r="I329" t="s">
        <v>12977</v>
      </c>
    </row>
    <row r="330" spans="1:9" x14ac:dyDescent="0.3">
      <c r="A330">
        <v>18416632</v>
      </c>
      <c r="B330">
        <v>1</v>
      </c>
      <c r="C330" t="s">
        <v>12948</v>
      </c>
      <c r="D330" t="s">
        <v>12976</v>
      </c>
      <c r="E330" t="s">
        <v>12973</v>
      </c>
      <c r="F330" t="s">
        <v>12972</v>
      </c>
      <c r="G330">
        <v>78.068022380000002</v>
      </c>
      <c r="H330">
        <v>30.361280789999999</v>
      </c>
      <c r="I330" t="s">
        <v>1904</v>
      </c>
    </row>
    <row r="331" spans="1:9" x14ac:dyDescent="0.3">
      <c r="A331">
        <v>18279289</v>
      </c>
      <c r="B331">
        <v>1</v>
      </c>
      <c r="C331" t="s">
        <v>12948</v>
      </c>
      <c r="D331" t="s">
        <v>12975</v>
      </c>
      <c r="E331" t="s">
        <v>12973</v>
      </c>
      <c r="F331" t="s">
        <v>12972</v>
      </c>
      <c r="G331">
        <v>78.068889810000002</v>
      </c>
      <c r="H331">
        <v>30.362685939999999</v>
      </c>
      <c r="I331" t="s">
        <v>2604</v>
      </c>
    </row>
    <row r="332" spans="1:9" x14ac:dyDescent="0.3">
      <c r="A332">
        <v>18408585</v>
      </c>
      <c r="B332">
        <v>1</v>
      </c>
      <c r="C332" t="s">
        <v>12948</v>
      </c>
      <c r="D332" t="s">
        <v>12974</v>
      </c>
      <c r="E332" t="s">
        <v>12973</v>
      </c>
      <c r="F332" t="s">
        <v>12972</v>
      </c>
      <c r="G332">
        <v>78.067079000000007</v>
      </c>
      <c r="H332">
        <v>30.359722000000001</v>
      </c>
      <c r="I332" t="s">
        <v>1963</v>
      </c>
    </row>
    <row r="333" spans="1:9" x14ac:dyDescent="0.3">
      <c r="A333">
        <v>3500059</v>
      </c>
      <c r="B333">
        <v>1</v>
      </c>
      <c r="C333" t="s">
        <v>12948</v>
      </c>
      <c r="D333" t="s">
        <v>12971</v>
      </c>
      <c r="E333" t="s">
        <v>12969</v>
      </c>
      <c r="F333" t="s">
        <v>12968</v>
      </c>
      <c r="G333">
        <v>78.054221999999996</v>
      </c>
      <c r="H333">
        <v>30.332735</v>
      </c>
      <c r="I333" t="s">
        <v>1969</v>
      </c>
    </row>
    <row r="334" spans="1:9" x14ac:dyDescent="0.3">
      <c r="A334">
        <v>3500081</v>
      </c>
      <c r="B334">
        <v>1</v>
      </c>
      <c r="C334" t="s">
        <v>12948</v>
      </c>
      <c r="D334" t="s">
        <v>12970</v>
      </c>
      <c r="E334" t="s">
        <v>12969</v>
      </c>
      <c r="F334" t="s">
        <v>12968</v>
      </c>
      <c r="G334">
        <v>78.049116999999995</v>
      </c>
      <c r="H334">
        <v>30.328174000000001</v>
      </c>
      <c r="I334" t="s">
        <v>194</v>
      </c>
    </row>
    <row r="335" spans="1:9" x14ac:dyDescent="0.3">
      <c r="A335">
        <v>17971273</v>
      </c>
      <c r="B335">
        <v>1</v>
      </c>
      <c r="C335" t="s">
        <v>12948</v>
      </c>
      <c r="D335" t="s">
        <v>12967</v>
      </c>
      <c r="E335" t="s">
        <v>7619</v>
      </c>
      <c r="F335" t="s">
        <v>12966</v>
      </c>
      <c r="G335">
        <v>0</v>
      </c>
      <c r="H335">
        <v>0</v>
      </c>
      <c r="I335" t="s">
        <v>192</v>
      </c>
    </row>
    <row r="336" spans="1:9" x14ac:dyDescent="0.3">
      <c r="A336">
        <v>3500365</v>
      </c>
      <c r="B336">
        <v>1</v>
      </c>
      <c r="C336" t="s">
        <v>12948</v>
      </c>
      <c r="D336" t="s">
        <v>12965</v>
      </c>
      <c r="E336" t="s">
        <v>12964</v>
      </c>
      <c r="F336" t="s">
        <v>12963</v>
      </c>
      <c r="G336">
        <v>0</v>
      </c>
      <c r="H336">
        <v>0</v>
      </c>
      <c r="I336" t="s">
        <v>3688</v>
      </c>
    </row>
    <row r="337" spans="1:9" x14ac:dyDescent="0.3">
      <c r="A337">
        <v>3500013</v>
      </c>
      <c r="B337">
        <v>1</v>
      </c>
      <c r="C337" t="s">
        <v>12948</v>
      </c>
      <c r="D337" t="s">
        <v>12962</v>
      </c>
      <c r="E337" t="s">
        <v>12961</v>
      </c>
      <c r="F337" t="s">
        <v>12960</v>
      </c>
      <c r="G337">
        <v>78.070453000000001</v>
      </c>
      <c r="H337">
        <v>30.366322</v>
      </c>
      <c r="I337" t="s">
        <v>12959</v>
      </c>
    </row>
    <row r="338" spans="1:9" x14ac:dyDescent="0.3">
      <c r="A338">
        <v>3500024</v>
      </c>
      <c r="B338">
        <v>1</v>
      </c>
      <c r="C338" t="s">
        <v>12948</v>
      </c>
      <c r="D338" t="s">
        <v>12958</v>
      </c>
      <c r="E338" t="s">
        <v>12957</v>
      </c>
      <c r="F338" t="s">
        <v>12956</v>
      </c>
      <c r="G338">
        <v>78.040266669999994</v>
      </c>
      <c r="H338">
        <v>30.319527780000001</v>
      </c>
      <c r="I338" t="s">
        <v>1888</v>
      </c>
    </row>
    <row r="339" spans="1:9" x14ac:dyDescent="0.3">
      <c r="A339">
        <v>3500488</v>
      </c>
      <c r="B339">
        <v>1</v>
      </c>
      <c r="C339" t="s">
        <v>12948</v>
      </c>
      <c r="D339" t="s">
        <v>12955</v>
      </c>
      <c r="E339" t="s">
        <v>5595</v>
      </c>
      <c r="F339" t="s">
        <v>12954</v>
      </c>
      <c r="G339">
        <v>0</v>
      </c>
      <c r="H339">
        <v>0</v>
      </c>
      <c r="I339" t="s">
        <v>194</v>
      </c>
    </row>
    <row r="340" spans="1:9" x14ac:dyDescent="0.3">
      <c r="A340">
        <v>3500505</v>
      </c>
      <c r="B340">
        <v>1</v>
      </c>
      <c r="C340" t="s">
        <v>12948</v>
      </c>
      <c r="D340" t="s">
        <v>12953</v>
      </c>
      <c r="E340" t="s">
        <v>12946</v>
      </c>
      <c r="F340" t="s">
        <v>12945</v>
      </c>
      <c r="G340">
        <v>78.061187000000004</v>
      </c>
      <c r="H340">
        <v>30.3425093</v>
      </c>
      <c r="I340" t="s">
        <v>12952</v>
      </c>
    </row>
    <row r="341" spans="1:9" x14ac:dyDescent="0.3">
      <c r="A341">
        <v>3500010</v>
      </c>
      <c r="B341">
        <v>1</v>
      </c>
      <c r="C341" t="s">
        <v>12948</v>
      </c>
      <c r="D341" t="s">
        <v>12951</v>
      </c>
      <c r="E341" t="s">
        <v>12946</v>
      </c>
      <c r="F341" t="s">
        <v>12945</v>
      </c>
      <c r="G341">
        <v>78.046105999999995</v>
      </c>
      <c r="H341">
        <v>30.327967999999998</v>
      </c>
      <c r="I341" t="s">
        <v>1969</v>
      </c>
    </row>
    <row r="342" spans="1:9" x14ac:dyDescent="0.3">
      <c r="A342">
        <v>3500414</v>
      </c>
      <c r="B342">
        <v>1</v>
      </c>
      <c r="C342" t="s">
        <v>12948</v>
      </c>
      <c r="D342" t="s">
        <v>12950</v>
      </c>
      <c r="E342" t="s">
        <v>12946</v>
      </c>
      <c r="F342" t="s">
        <v>12945</v>
      </c>
      <c r="G342">
        <v>0</v>
      </c>
      <c r="H342">
        <v>0</v>
      </c>
      <c r="I342" t="s">
        <v>5023</v>
      </c>
    </row>
    <row r="343" spans="1:9" x14ac:dyDescent="0.3">
      <c r="A343">
        <v>18440677</v>
      </c>
      <c r="B343">
        <v>1</v>
      </c>
      <c r="C343" t="s">
        <v>12948</v>
      </c>
      <c r="D343" t="s">
        <v>12949</v>
      </c>
      <c r="E343" t="s">
        <v>12946</v>
      </c>
      <c r="F343" t="s">
        <v>12945</v>
      </c>
      <c r="G343">
        <v>78.077151020000002</v>
      </c>
      <c r="H343">
        <v>30.37220198</v>
      </c>
      <c r="I343" t="s">
        <v>2685</v>
      </c>
    </row>
    <row r="344" spans="1:9" x14ac:dyDescent="0.3">
      <c r="A344">
        <v>3500484</v>
      </c>
      <c r="B344">
        <v>1</v>
      </c>
      <c r="C344" t="s">
        <v>12948</v>
      </c>
      <c r="D344" t="s">
        <v>12947</v>
      </c>
      <c r="E344" t="s">
        <v>12946</v>
      </c>
      <c r="F344" t="s">
        <v>12945</v>
      </c>
      <c r="G344">
        <v>0</v>
      </c>
      <c r="H344">
        <v>0</v>
      </c>
      <c r="I344" t="s">
        <v>194</v>
      </c>
    </row>
    <row r="345" spans="1:9" x14ac:dyDescent="0.3">
      <c r="A345">
        <v>301728</v>
      </c>
      <c r="B345">
        <v>1</v>
      </c>
      <c r="C345" t="s">
        <v>12622</v>
      </c>
      <c r="D345" t="s">
        <v>12944</v>
      </c>
      <c r="E345" t="s">
        <v>12935</v>
      </c>
      <c r="F345" t="s">
        <v>12934</v>
      </c>
      <c r="G345">
        <v>77.306640099999996</v>
      </c>
      <c r="H345">
        <v>28.4900591</v>
      </c>
      <c r="I345" t="s">
        <v>6427</v>
      </c>
    </row>
    <row r="346" spans="1:9" x14ac:dyDescent="0.3">
      <c r="A346">
        <v>5992</v>
      </c>
      <c r="B346">
        <v>1</v>
      </c>
      <c r="C346" t="s">
        <v>12622</v>
      </c>
      <c r="D346" t="s">
        <v>12943</v>
      </c>
      <c r="E346" t="s">
        <v>12935</v>
      </c>
      <c r="F346" t="s">
        <v>12934</v>
      </c>
      <c r="G346">
        <v>77.304776000000004</v>
      </c>
      <c r="H346">
        <v>28.4901567</v>
      </c>
      <c r="I346" t="s">
        <v>1969</v>
      </c>
    </row>
    <row r="347" spans="1:9" x14ac:dyDescent="0.3">
      <c r="A347">
        <v>301730</v>
      </c>
      <c r="B347">
        <v>1</v>
      </c>
      <c r="C347" t="s">
        <v>12622</v>
      </c>
      <c r="D347" t="s">
        <v>12942</v>
      </c>
      <c r="E347" t="s">
        <v>12935</v>
      </c>
      <c r="F347" t="s">
        <v>12934</v>
      </c>
      <c r="G347">
        <v>77.305563000000006</v>
      </c>
      <c r="H347">
        <v>28.490136799999998</v>
      </c>
      <c r="I347" t="s">
        <v>1904</v>
      </c>
    </row>
    <row r="348" spans="1:9" x14ac:dyDescent="0.3">
      <c r="A348">
        <v>301729</v>
      </c>
      <c r="B348">
        <v>1</v>
      </c>
      <c r="C348" t="s">
        <v>12622</v>
      </c>
      <c r="D348" t="s">
        <v>12941</v>
      </c>
      <c r="E348" t="s">
        <v>12935</v>
      </c>
      <c r="F348" t="s">
        <v>12934</v>
      </c>
      <c r="G348">
        <v>77.306101600000005</v>
      </c>
      <c r="H348">
        <v>28.490097899999999</v>
      </c>
      <c r="I348" t="s">
        <v>1904</v>
      </c>
    </row>
    <row r="349" spans="1:9" x14ac:dyDescent="0.3">
      <c r="A349">
        <v>301731</v>
      </c>
      <c r="B349">
        <v>1</v>
      </c>
      <c r="C349" t="s">
        <v>12622</v>
      </c>
      <c r="D349" t="s">
        <v>12940</v>
      </c>
      <c r="E349" t="s">
        <v>12935</v>
      </c>
      <c r="F349" t="s">
        <v>12934</v>
      </c>
      <c r="G349">
        <v>77.305744599999997</v>
      </c>
      <c r="H349">
        <v>28.490062000000002</v>
      </c>
      <c r="I349" t="s">
        <v>192</v>
      </c>
    </row>
    <row r="350" spans="1:9" x14ac:dyDescent="0.3">
      <c r="A350">
        <v>311053</v>
      </c>
      <c r="B350">
        <v>1</v>
      </c>
      <c r="C350" t="s">
        <v>12622</v>
      </c>
      <c r="D350" t="s">
        <v>12939</v>
      </c>
      <c r="E350" t="s">
        <v>12935</v>
      </c>
      <c r="F350" t="s">
        <v>12934</v>
      </c>
      <c r="G350">
        <v>77.305383500000005</v>
      </c>
      <c r="H350">
        <v>28.490119799999999</v>
      </c>
      <c r="I350" t="s">
        <v>2604</v>
      </c>
    </row>
    <row r="351" spans="1:9" x14ac:dyDescent="0.3">
      <c r="A351">
        <v>9299</v>
      </c>
      <c r="B351">
        <v>1</v>
      </c>
      <c r="C351" t="s">
        <v>12622</v>
      </c>
      <c r="D351" t="s">
        <v>12938</v>
      </c>
      <c r="E351" t="s">
        <v>12935</v>
      </c>
      <c r="F351" t="s">
        <v>12934</v>
      </c>
      <c r="G351">
        <v>77.302741670000003</v>
      </c>
      <c r="H351">
        <v>28.496291670000002</v>
      </c>
      <c r="I351" t="s">
        <v>2657</v>
      </c>
    </row>
    <row r="352" spans="1:9" x14ac:dyDescent="0.3">
      <c r="A352">
        <v>9178</v>
      </c>
      <c r="B352">
        <v>1</v>
      </c>
      <c r="C352" t="s">
        <v>12622</v>
      </c>
      <c r="D352" t="s">
        <v>12937</v>
      </c>
      <c r="E352" t="s">
        <v>12935</v>
      </c>
      <c r="F352" t="s">
        <v>12934</v>
      </c>
      <c r="G352">
        <v>77.303541999999993</v>
      </c>
      <c r="H352">
        <v>28.495915400000001</v>
      </c>
      <c r="I352" t="s">
        <v>1904</v>
      </c>
    </row>
    <row r="353" spans="1:9" x14ac:dyDescent="0.3">
      <c r="A353">
        <v>18477319</v>
      </c>
      <c r="B353">
        <v>1</v>
      </c>
      <c r="C353" t="s">
        <v>12622</v>
      </c>
      <c r="D353" t="s">
        <v>12936</v>
      </c>
      <c r="E353" t="s">
        <v>12935</v>
      </c>
      <c r="F353" t="s">
        <v>12934</v>
      </c>
      <c r="G353">
        <v>0</v>
      </c>
      <c r="H353">
        <v>0</v>
      </c>
      <c r="I353" t="s">
        <v>2210</v>
      </c>
    </row>
    <row r="354" spans="1:9" x14ac:dyDescent="0.3">
      <c r="A354">
        <v>18433852</v>
      </c>
      <c r="B354">
        <v>1</v>
      </c>
      <c r="C354" t="s">
        <v>12622</v>
      </c>
      <c r="D354" t="s">
        <v>12933</v>
      </c>
      <c r="E354" t="s">
        <v>12932</v>
      </c>
      <c r="F354" t="s">
        <v>12931</v>
      </c>
      <c r="G354">
        <v>77.300087700000006</v>
      </c>
      <c r="H354">
        <v>28.426284200000001</v>
      </c>
      <c r="I354" t="s">
        <v>194</v>
      </c>
    </row>
    <row r="355" spans="1:9" x14ac:dyDescent="0.3">
      <c r="A355">
        <v>304046</v>
      </c>
      <c r="B355">
        <v>1</v>
      </c>
      <c r="C355" t="s">
        <v>12622</v>
      </c>
      <c r="D355" t="s">
        <v>12930</v>
      </c>
      <c r="E355" t="s">
        <v>12924</v>
      </c>
      <c r="F355" t="s">
        <v>12923</v>
      </c>
      <c r="G355">
        <v>77.290565099999995</v>
      </c>
      <c r="H355">
        <v>28.494663800000001</v>
      </c>
      <c r="I355" t="s">
        <v>2068</v>
      </c>
    </row>
    <row r="356" spans="1:9" x14ac:dyDescent="0.3">
      <c r="A356">
        <v>309936</v>
      </c>
      <c r="B356">
        <v>1</v>
      </c>
      <c r="C356" t="s">
        <v>12622</v>
      </c>
      <c r="D356" t="s">
        <v>12929</v>
      </c>
      <c r="E356" t="s">
        <v>12924</v>
      </c>
      <c r="F356" t="s">
        <v>12923</v>
      </c>
      <c r="G356">
        <v>77.290527600000004</v>
      </c>
      <c r="H356">
        <v>28.4946804</v>
      </c>
      <c r="I356" t="s">
        <v>2413</v>
      </c>
    </row>
    <row r="357" spans="1:9" x14ac:dyDescent="0.3">
      <c r="A357">
        <v>309927</v>
      </c>
      <c r="B357">
        <v>1</v>
      </c>
      <c r="C357" t="s">
        <v>12622</v>
      </c>
      <c r="D357" t="s">
        <v>12928</v>
      </c>
      <c r="E357" t="s">
        <v>12924</v>
      </c>
      <c r="F357" t="s">
        <v>12923</v>
      </c>
      <c r="G357">
        <v>77.291829199999995</v>
      </c>
      <c r="H357">
        <v>28.492247299999999</v>
      </c>
      <c r="I357" t="s">
        <v>2923</v>
      </c>
    </row>
    <row r="358" spans="1:9" x14ac:dyDescent="0.3">
      <c r="A358">
        <v>18377449</v>
      </c>
      <c r="B358">
        <v>1</v>
      </c>
      <c r="C358" t="s">
        <v>12622</v>
      </c>
      <c r="D358" t="s">
        <v>12927</v>
      </c>
      <c r="E358" t="s">
        <v>12924</v>
      </c>
      <c r="F358" t="s">
        <v>12923</v>
      </c>
      <c r="G358">
        <v>77.291829199999995</v>
      </c>
      <c r="H358">
        <v>28.499063599999999</v>
      </c>
      <c r="I358" t="s">
        <v>1904</v>
      </c>
    </row>
    <row r="359" spans="1:9" x14ac:dyDescent="0.3">
      <c r="A359">
        <v>18465871</v>
      </c>
      <c r="B359">
        <v>1</v>
      </c>
      <c r="C359" t="s">
        <v>12622</v>
      </c>
      <c r="D359" t="s">
        <v>12926</v>
      </c>
      <c r="E359" t="s">
        <v>12924</v>
      </c>
      <c r="F359" t="s">
        <v>12923</v>
      </c>
      <c r="G359">
        <v>0</v>
      </c>
      <c r="H359">
        <v>0</v>
      </c>
      <c r="I359" t="s">
        <v>1969</v>
      </c>
    </row>
    <row r="360" spans="1:9" x14ac:dyDescent="0.3">
      <c r="A360">
        <v>18472646</v>
      </c>
      <c r="B360">
        <v>1</v>
      </c>
      <c r="C360" t="s">
        <v>12622</v>
      </c>
      <c r="D360" t="s">
        <v>12925</v>
      </c>
      <c r="E360" t="s">
        <v>12924</v>
      </c>
      <c r="F360" t="s">
        <v>12923</v>
      </c>
      <c r="G360">
        <v>77.292430999999993</v>
      </c>
      <c r="H360">
        <v>28.492325099999999</v>
      </c>
      <c r="I360" t="s">
        <v>1904</v>
      </c>
    </row>
    <row r="361" spans="1:9" x14ac:dyDescent="0.3">
      <c r="A361">
        <v>18037826</v>
      </c>
      <c r="B361">
        <v>1</v>
      </c>
      <c r="C361" t="s">
        <v>12622</v>
      </c>
      <c r="D361" t="s">
        <v>12922</v>
      </c>
      <c r="E361" t="s">
        <v>12909</v>
      </c>
      <c r="F361" t="s">
        <v>12908</v>
      </c>
      <c r="G361">
        <v>77.3074479</v>
      </c>
      <c r="H361">
        <v>28.469863100000001</v>
      </c>
      <c r="I361" t="s">
        <v>1888</v>
      </c>
    </row>
    <row r="362" spans="1:9" x14ac:dyDescent="0.3">
      <c r="A362">
        <v>301163</v>
      </c>
      <c r="B362">
        <v>1</v>
      </c>
      <c r="C362" t="s">
        <v>12622</v>
      </c>
      <c r="D362" t="s">
        <v>12921</v>
      </c>
      <c r="E362" t="s">
        <v>12909</v>
      </c>
      <c r="F362" t="s">
        <v>12908</v>
      </c>
      <c r="G362">
        <v>77.3074479</v>
      </c>
      <c r="H362">
        <v>28.469504300000001</v>
      </c>
      <c r="I362" t="s">
        <v>2283</v>
      </c>
    </row>
    <row r="363" spans="1:9" x14ac:dyDescent="0.3">
      <c r="A363">
        <v>4931</v>
      </c>
      <c r="B363">
        <v>1</v>
      </c>
      <c r="C363" t="s">
        <v>12622</v>
      </c>
      <c r="D363" t="s">
        <v>12920</v>
      </c>
      <c r="E363" t="s">
        <v>12909</v>
      </c>
      <c r="F363" t="s">
        <v>12908</v>
      </c>
      <c r="G363">
        <v>77.3074479</v>
      </c>
      <c r="H363">
        <v>28.470132199999998</v>
      </c>
      <c r="I363" t="s">
        <v>12919</v>
      </c>
    </row>
    <row r="364" spans="1:9" x14ac:dyDescent="0.3">
      <c r="A364">
        <v>1804</v>
      </c>
      <c r="B364">
        <v>1</v>
      </c>
      <c r="C364" t="s">
        <v>12622</v>
      </c>
      <c r="D364" t="s">
        <v>12918</v>
      </c>
      <c r="E364" t="s">
        <v>12909</v>
      </c>
      <c r="F364" t="s">
        <v>12908</v>
      </c>
      <c r="G364">
        <v>77.307268399999998</v>
      </c>
      <c r="H364">
        <v>28.4700256</v>
      </c>
      <c r="I364" t="s">
        <v>860</v>
      </c>
    </row>
    <row r="365" spans="1:9" x14ac:dyDescent="0.3">
      <c r="A365">
        <v>312102</v>
      </c>
      <c r="B365">
        <v>1</v>
      </c>
      <c r="C365" t="s">
        <v>12622</v>
      </c>
      <c r="D365" t="s">
        <v>12917</v>
      </c>
      <c r="E365" t="s">
        <v>12909</v>
      </c>
      <c r="F365" t="s">
        <v>12908</v>
      </c>
      <c r="G365">
        <v>77.307403100000002</v>
      </c>
      <c r="H365">
        <v>28.469365499999999</v>
      </c>
      <c r="I365" t="s">
        <v>3209</v>
      </c>
    </row>
    <row r="366" spans="1:9" x14ac:dyDescent="0.3">
      <c r="A366">
        <v>18217857</v>
      </c>
      <c r="B366">
        <v>1</v>
      </c>
      <c r="C366" t="s">
        <v>12622</v>
      </c>
      <c r="D366" t="s">
        <v>12916</v>
      </c>
      <c r="E366" t="s">
        <v>12909</v>
      </c>
      <c r="F366" t="s">
        <v>12908</v>
      </c>
      <c r="G366">
        <v>77.307403100000002</v>
      </c>
      <c r="H366">
        <v>28.469365499999999</v>
      </c>
      <c r="I366" t="s">
        <v>1599</v>
      </c>
    </row>
    <row r="367" spans="1:9" x14ac:dyDescent="0.3">
      <c r="A367">
        <v>18471268</v>
      </c>
      <c r="B367">
        <v>1</v>
      </c>
      <c r="C367" t="s">
        <v>12622</v>
      </c>
      <c r="D367" t="s">
        <v>12915</v>
      </c>
      <c r="E367" t="s">
        <v>12909</v>
      </c>
      <c r="F367" t="s">
        <v>12908</v>
      </c>
      <c r="G367">
        <v>77.3074479</v>
      </c>
      <c r="H367">
        <v>28.469594000000001</v>
      </c>
      <c r="I367" t="s">
        <v>285</v>
      </c>
    </row>
    <row r="368" spans="1:9" x14ac:dyDescent="0.3">
      <c r="A368">
        <v>18381244</v>
      </c>
      <c r="B368">
        <v>1</v>
      </c>
      <c r="C368" t="s">
        <v>12622</v>
      </c>
      <c r="D368" t="s">
        <v>12914</v>
      </c>
      <c r="E368" t="s">
        <v>12909</v>
      </c>
      <c r="F368" t="s">
        <v>12908</v>
      </c>
      <c r="G368">
        <v>77.307403100000002</v>
      </c>
      <c r="H368">
        <v>28.469365499999999</v>
      </c>
      <c r="I368" t="s">
        <v>233</v>
      </c>
    </row>
    <row r="369" spans="1:9" x14ac:dyDescent="0.3">
      <c r="A369">
        <v>18408041</v>
      </c>
      <c r="B369">
        <v>1</v>
      </c>
      <c r="C369" t="s">
        <v>12622</v>
      </c>
      <c r="D369" t="s">
        <v>12913</v>
      </c>
      <c r="E369" t="s">
        <v>12909</v>
      </c>
      <c r="F369" t="s">
        <v>12908</v>
      </c>
      <c r="G369">
        <v>77.307492800000006</v>
      </c>
      <c r="H369">
        <v>28.4700019</v>
      </c>
      <c r="I369" t="s">
        <v>2298</v>
      </c>
    </row>
    <row r="370" spans="1:9" x14ac:dyDescent="0.3">
      <c r="A370">
        <v>311051</v>
      </c>
      <c r="B370">
        <v>1</v>
      </c>
      <c r="C370" t="s">
        <v>12622</v>
      </c>
      <c r="D370" t="s">
        <v>12912</v>
      </c>
      <c r="E370" t="s">
        <v>12909</v>
      </c>
      <c r="F370" t="s">
        <v>12908</v>
      </c>
      <c r="G370">
        <v>77.307060059999998</v>
      </c>
      <c r="H370">
        <v>28.469806559999999</v>
      </c>
      <c r="I370" t="s">
        <v>3187</v>
      </c>
    </row>
    <row r="371" spans="1:9" x14ac:dyDescent="0.3">
      <c r="A371">
        <v>18133510</v>
      </c>
      <c r="B371">
        <v>1</v>
      </c>
      <c r="C371" t="s">
        <v>12622</v>
      </c>
      <c r="D371" t="s">
        <v>12911</v>
      </c>
      <c r="E371" t="s">
        <v>12909</v>
      </c>
      <c r="F371" t="s">
        <v>12908</v>
      </c>
      <c r="G371">
        <v>77.307378499999999</v>
      </c>
      <c r="H371">
        <v>28.469862899999999</v>
      </c>
      <c r="I371" t="s">
        <v>1904</v>
      </c>
    </row>
    <row r="372" spans="1:9" x14ac:dyDescent="0.3">
      <c r="A372">
        <v>308380</v>
      </c>
      <c r="B372">
        <v>1</v>
      </c>
      <c r="C372" t="s">
        <v>12622</v>
      </c>
      <c r="D372" t="s">
        <v>12910</v>
      </c>
      <c r="E372" t="s">
        <v>12909</v>
      </c>
      <c r="F372" t="s">
        <v>12908</v>
      </c>
      <c r="G372">
        <v>77.307403100000002</v>
      </c>
      <c r="H372">
        <v>28.469365499999999</v>
      </c>
      <c r="I372" t="s">
        <v>269</v>
      </c>
    </row>
    <row r="373" spans="1:9" x14ac:dyDescent="0.3">
      <c r="A373">
        <v>6077</v>
      </c>
      <c r="B373">
        <v>1</v>
      </c>
      <c r="C373" t="s">
        <v>12622</v>
      </c>
      <c r="D373" t="s">
        <v>12907</v>
      </c>
      <c r="E373" t="s">
        <v>12903</v>
      </c>
      <c r="F373" t="s">
        <v>12902</v>
      </c>
      <c r="G373">
        <v>77.313012700000002</v>
      </c>
      <c r="H373">
        <v>28.398069100000001</v>
      </c>
      <c r="I373" t="s">
        <v>298</v>
      </c>
    </row>
    <row r="374" spans="1:9" x14ac:dyDescent="0.3">
      <c r="A374">
        <v>308082</v>
      </c>
      <c r="B374">
        <v>1</v>
      </c>
      <c r="C374" t="s">
        <v>12622</v>
      </c>
      <c r="D374" t="s">
        <v>12906</v>
      </c>
      <c r="E374" t="s">
        <v>12903</v>
      </c>
      <c r="F374" t="s">
        <v>12902</v>
      </c>
      <c r="G374">
        <v>77.313012700000002</v>
      </c>
      <c r="H374">
        <v>28.397979400000001</v>
      </c>
      <c r="I374" t="s">
        <v>233</v>
      </c>
    </row>
    <row r="375" spans="1:9" x14ac:dyDescent="0.3">
      <c r="A375">
        <v>309558</v>
      </c>
      <c r="B375">
        <v>1</v>
      </c>
      <c r="C375" t="s">
        <v>12622</v>
      </c>
      <c r="D375" t="s">
        <v>12905</v>
      </c>
      <c r="E375" t="s">
        <v>12903</v>
      </c>
      <c r="F375" t="s">
        <v>12902</v>
      </c>
      <c r="G375">
        <v>77.3128332</v>
      </c>
      <c r="H375">
        <v>28.397424000000001</v>
      </c>
      <c r="I375" t="s">
        <v>2044</v>
      </c>
    </row>
    <row r="376" spans="1:9" x14ac:dyDescent="0.3">
      <c r="A376">
        <v>8128</v>
      </c>
      <c r="B376">
        <v>1</v>
      </c>
      <c r="C376" t="s">
        <v>12622</v>
      </c>
      <c r="D376" t="s">
        <v>12904</v>
      </c>
      <c r="E376" t="s">
        <v>12903</v>
      </c>
      <c r="F376" t="s">
        <v>12902</v>
      </c>
      <c r="G376">
        <v>77.313102499999999</v>
      </c>
      <c r="H376">
        <v>28.397808300000001</v>
      </c>
      <c r="I376" t="s">
        <v>1888</v>
      </c>
    </row>
    <row r="377" spans="1:9" x14ac:dyDescent="0.3">
      <c r="A377">
        <v>304062</v>
      </c>
      <c r="B377">
        <v>1</v>
      </c>
      <c r="C377" t="s">
        <v>12622</v>
      </c>
      <c r="D377" t="s">
        <v>12901</v>
      </c>
      <c r="E377" t="s">
        <v>12900</v>
      </c>
      <c r="F377" t="s">
        <v>12899</v>
      </c>
      <c r="G377">
        <v>77.294319000000002</v>
      </c>
      <c r="H377">
        <v>28.493769199999999</v>
      </c>
      <c r="I377" t="s">
        <v>1910</v>
      </c>
    </row>
    <row r="378" spans="1:9" x14ac:dyDescent="0.3">
      <c r="A378">
        <v>9785</v>
      </c>
      <c r="B378">
        <v>1</v>
      </c>
      <c r="C378" t="s">
        <v>12622</v>
      </c>
      <c r="D378" t="s">
        <v>12898</v>
      </c>
      <c r="E378" t="s">
        <v>12896</v>
      </c>
      <c r="F378" t="s">
        <v>12895</v>
      </c>
      <c r="G378">
        <v>77.313910199999995</v>
      </c>
      <c r="H378">
        <v>28.386845399999999</v>
      </c>
      <c r="I378" t="s">
        <v>1629</v>
      </c>
    </row>
    <row r="379" spans="1:9" x14ac:dyDescent="0.3">
      <c r="A379">
        <v>312514</v>
      </c>
      <c r="B379">
        <v>1</v>
      </c>
      <c r="C379" t="s">
        <v>12622</v>
      </c>
      <c r="D379" t="s">
        <v>12897</v>
      </c>
      <c r="E379" t="s">
        <v>12896</v>
      </c>
      <c r="F379" t="s">
        <v>12895</v>
      </c>
      <c r="G379">
        <v>77.314044899999999</v>
      </c>
      <c r="H379">
        <v>28.386902899999999</v>
      </c>
      <c r="I379" t="s">
        <v>233</v>
      </c>
    </row>
    <row r="380" spans="1:9" x14ac:dyDescent="0.3">
      <c r="A380">
        <v>308961</v>
      </c>
      <c r="B380">
        <v>1</v>
      </c>
      <c r="C380" t="s">
        <v>12622</v>
      </c>
      <c r="D380" t="s">
        <v>12894</v>
      </c>
      <c r="E380" t="s">
        <v>12891</v>
      </c>
      <c r="F380" t="s">
        <v>12890</v>
      </c>
      <c r="G380">
        <v>77.305697699999996</v>
      </c>
      <c r="H380">
        <v>28.471985400000001</v>
      </c>
      <c r="I380" t="s">
        <v>1969</v>
      </c>
    </row>
    <row r="381" spans="1:9" x14ac:dyDescent="0.3">
      <c r="A381">
        <v>308963</v>
      </c>
      <c r="B381">
        <v>1</v>
      </c>
      <c r="C381" t="s">
        <v>12622</v>
      </c>
      <c r="D381" t="s">
        <v>12893</v>
      </c>
      <c r="E381" t="s">
        <v>12891</v>
      </c>
      <c r="F381" t="s">
        <v>12890</v>
      </c>
      <c r="G381">
        <v>77.306640099999996</v>
      </c>
      <c r="H381">
        <v>28.472208899999998</v>
      </c>
      <c r="I381" t="s">
        <v>194</v>
      </c>
    </row>
    <row r="382" spans="1:9" x14ac:dyDescent="0.3">
      <c r="A382">
        <v>308962</v>
      </c>
      <c r="B382">
        <v>1</v>
      </c>
      <c r="C382" t="s">
        <v>12622</v>
      </c>
      <c r="D382" t="s">
        <v>12892</v>
      </c>
      <c r="E382" t="s">
        <v>12891</v>
      </c>
      <c r="F382" t="s">
        <v>12890</v>
      </c>
      <c r="G382">
        <v>77.306250700000007</v>
      </c>
      <c r="H382">
        <v>28.4723428</v>
      </c>
      <c r="I382" t="s">
        <v>2210</v>
      </c>
    </row>
    <row r="383" spans="1:9" x14ac:dyDescent="0.3">
      <c r="A383">
        <v>8169</v>
      </c>
      <c r="B383">
        <v>1</v>
      </c>
      <c r="C383" t="s">
        <v>12622</v>
      </c>
      <c r="D383" t="s">
        <v>12889</v>
      </c>
      <c r="E383" t="s">
        <v>12888</v>
      </c>
      <c r="F383" t="s">
        <v>12887</v>
      </c>
      <c r="G383">
        <v>77.315357800000001</v>
      </c>
      <c r="H383">
        <v>28.453462900000002</v>
      </c>
      <c r="I383" t="s">
        <v>2657</v>
      </c>
    </row>
    <row r="384" spans="1:9" x14ac:dyDescent="0.3">
      <c r="A384">
        <v>309368</v>
      </c>
      <c r="B384">
        <v>1</v>
      </c>
      <c r="C384" t="s">
        <v>12622</v>
      </c>
      <c r="D384" t="s">
        <v>12886</v>
      </c>
      <c r="E384" t="s">
        <v>12885</v>
      </c>
      <c r="F384" t="s">
        <v>12884</v>
      </c>
      <c r="G384">
        <v>77.316428999999999</v>
      </c>
      <c r="H384">
        <v>28.446715000000001</v>
      </c>
      <c r="I384" t="s">
        <v>2097</v>
      </c>
    </row>
    <row r="385" spans="1:9" x14ac:dyDescent="0.3">
      <c r="A385">
        <v>18472429</v>
      </c>
      <c r="B385">
        <v>1</v>
      </c>
      <c r="C385" t="s">
        <v>12622</v>
      </c>
      <c r="D385" t="s">
        <v>12883</v>
      </c>
      <c r="E385" t="s">
        <v>12879</v>
      </c>
      <c r="F385" t="s">
        <v>12878</v>
      </c>
      <c r="G385">
        <v>77.290066699999997</v>
      </c>
      <c r="H385">
        <v>28.3954463</v>
      </c>
      <c r="I385" t="s">
        <v>1904</v>
      </c>
    </row>
    <row r="386" spans="1:9" x14ac:dyDescent="0.3">
      <c r="A386">
        <v>18472418</v>
      </c>
      <c r="B386">
        <v>1</v>
      </c>
      <c r="C386" t="s">
        <v>12622</v>
      </c>
      <c r="D386" t="s">
        <v>12882</v>
      </c>
      <c r="E386" t="s">
        <v>12879</v>
      </c>
      <c r="F386" t="s">
        <v>12878</v>
      </c>
      <c r="G386">
        <v>77.287480900000006</v>
      </c>
      <c r="H386">
        <v>28.3939512</v>
      </c>
      <c r="I386" t="s">
        <v>1888</v>
      </c>
    </row>
    <row r="387" spans="1:9" x14ac:dyDescent="0.3">
      <c r="A387">
        <v>18472426</v>
      </c>
      <c r="B387">
        <v>1</v>
      </c>
      <c r="C387" t="s">
        <v>12622</v>
      </c>
      <c r="D387" t="s">
        <v>12881</v>
      </c>
      <c r="E387" t="s">
        <v>12879</v>
      </c>
      <c r="F387" t="s">
        <v>12878</v>
      </c>
      <c r="G387">
        <v>77.287552399999996</v>
      </c>
      <c r="H387">
        <v>28.394017099999999</v>
      </c>
      <c r="I387" t="s">
        <v>2517</v>
      </c>
    </row>
    <row r="388" spans="1:9" x14ac:dyDescent="0.3">
      <c r="A388">
        <v>18450934</v>
      </c>
      <c r="B388">
        <v>1</v>
      </c>
      <c r="C388" t="s">
        <v>12622</v>
      </c>
      <c r="D388" t="s">
        <v>12880</v>
      </c>
      <c r="E388" t="s">
        <v>12879</v>
      </c>
      <c r="F388" t="s">
        <v>12878</v>
      </c>
      <c r="G388">
        <v>77.292278100000004</v>
      </c>
      <c r="H388">
        <v>28.398268399999999</v>
      </c>
      <c r="I388" t="s">
        <v>1969</v>
      </c>
    </row>
    <row r="389" spans="1:9" x14ac:dyDescent="0.3">
      <c r="A389">
        <v>6025</v>
      </c>
      <c r="B389">
        <v>1</v>
      </c>
      <c r="C389" t="s">
        <v>12622</v>
      </c>
      <c r="D389" t="s">
        <v>12877</v>
      </c>
      <c r="E389" t="s">
        <v>12876</v>
      </c>
      <c r="F389" t="s">
        <v>12875</v>
      </c>
      <c r="G389">
        <v>77.296945899999997</v>
      </c>
      <c r="H389">
        <v>28.4292178</v>
      </c>
      <c r="I389" t="s">
        <v>192</v>
      </c>
    </row>
    <row r="390" spans="1:9" x14ac:dyDescent="0.3">
      <c r="A390">
        <v>6013</v>
      </c>
      <c r="B390">
        <v>1</v>
      </c>
      <c r="C390" t="s">
        <v>12622</v>
      </c>
      <c r="D390" t="s">
        <v>12874</v>
      </c>
      <c r="E390" t="s">
        <v>12871</v>
      </c>
      <c r="F390" t="s">
        <v>12870</v>
      </c>
      <c r="G390">
        <v>77.3144487</v>
      </c>
      <c r="H390">
        <v>28.383665000000001</v>
      </c>
      <c r="I390" t="s">
        <v>194</v>
      </c>
    </row>
    <row r="391" spans="1:9" x14ac:dyDescent="0.3">
      <c r="A391">
        <v>8153</v>
      </c>
      <c r="B391">
        <v>1</v>
      </c>
      <c r="C391" t="s">
        <v>12622</v>
      </c>
      <c r="D391" t="s">
        <v>12873</v>
      </c>
      <c r="E391" t="s">
        <v>12871</v>
      </c>
      <c r="F391" t="s">
        <v>12870</v>
      </c>
      <c r="G391">
        <v>77.314487700000001</v>
      </c>
      <c r="H391">
        <v>28.383704600000002</v>
      </c>
      <c r="I391" t="s">
        <v>5023</v>
      </c>
    </row>
    <row r="392" spans="1:9" x14ac:dyDescent="0.3">
      <c r="A392">
        <v>18471296</v>
      </c>
      <c r="B392">
        <v>1</v>
      </c>
      <c r="C392" t="s">
        <v>12622</v>
      </c>
      <c r="D392" t="s">
        <v>12872</v>
      </c>
      <c r="E392" t="s">
        <v>12871</v>
      </c>
      <c r="F392" t="s">
        <v>12870</v>
      </c>
      <c r="G392">
        <v>77.314537299999998</v>
      </c>
      <c r="H392">
        <v>28.3836738</v>
      </c>
      <c r="I392" t="s">
        <v>2501</v>
      </c>
    </row>
    <row r="393" spans="1:9" x14ac:dyDescent="0.3">
      <c r="A393">
        <v>18279477</v>
      </c>
      <c r="B393">
        <v>1</v>
      </c>
      <c r="C393" t="s">
        <v>12622</v>
      </c>
      <c r="D393" t="s">
        <v>12869</v>
      </c>
      <c r="E393" t="s">
        <v>3418</v>
      </c>
      <c r="F393" t="s">
        <v>12860</v>
      </c>
      <c r="G393">
        <v>77.329160900000005</v>
      </c>
      <c r="H393">
        <v>28.375486299999999</v>
      </c>
      <c r="I393" t="s">
        <v>1969</v>
      </c>
    </row>
    <row r="394" spans="1:9" x14ac:dyDescent="0.3">
      <c r="A394">
        <v>18359331</v>
      </c>
      <c r="B394">
        <v>1</v>
      </c>
      <c r="C394" t="s">
        <v>12622</v>
      </c>
      <c r="D394" t="s">
        <v>12868</v>
      </c>
      <c r="E394" t="s">
        <v>3418</v>
      </c>
      <c r="F394" t="s">
        <v>12860</v>
      </c>
      <c r="G394">
        <v>77.326607899999999</v>
      </c>
      <c r="H394">
        <v>28.368979700000001</v>
      </c>
      <c r="I394" t="s">
        <v>12867</v>
      </c>
    </row>
    <row r="395" spans="1:9" x14ac:dyDescent="0.3">
      <c r="A395">
        <v>301151</v>
      </c>
      <c r="B395">
        <v>1</v>
      </c>
      <c r="C395" t="s">
        <v>12622</v>
      </c>
      <c r="D395" t="s">
        <v>12866</v>
      </c>
      <c r="E395" t="s">
        <v>3418</v>
      </c>
      <c r="F395" t="s">
        <v>12860</v>
      </c>
      <c r="G395">
        <v>77.327013199999996</v>
      </c>
      <c r="H395">
        <v>28.369229099999998</v>
      </c>
      <c r="I395" t="s">
        <v>192</v>
      </c>
    </row>
    <row r="396" spans="1:9" x14ac:dyDescent="0.3">
      <c r="A396">
        <v>18204479</v>
      </c>
      <c r="B396">
        <v>1</v>
      </c>
      <c r="C396" t="s">
        <v>12622</v>
      </c>
      <c r="D396" t="s">
        <v>12865</v>
      </c>
      <c r="E396" t="s">
        <v>3418</v>
      </c>
      <c r="F396" t="s">
        <v>12860</v>
      </c>
      <c r="G396">
        <v>77.329628</v>
      </c>
      <c r="H396">
        <v>28.370208699999999</v>
      </c>
      <c r="I396" t="s">
        <v>1904</v>
      </c>
    </row>
    <row r="397" spans="1:9" x14ac:dyDescent="0.3">
      <c r="A397">
        <v>2198</v>
      </c>
      <c r="B397">
        <v>1</v>
      </c>
      <c r="C397" t="s">
        <v>12622</v>
      </c>
      <c r="D397" t="s">
        <v>12864</v>
      </c>
      <c r="E397" t="s">
        <v>3418</v>
      </c>
      <c r="F397" t="s">
        <v>12860</v>
      </c>
      <c r="G397">
        <v>77.328897799999993</v>
      </c>
      <c r="H397">
        <v>28.377754100000001</v>
      </c>
      <c r="I397" t="s">
        <v>1969</v>
      </c>
    </row>
    <row r="398" spans="1:9" x14ac:dyDescent="0.3">
      <c r="A398">
        <v>18434243</v>
      </c>
      <c r="B398">
        <v>1</v>
      </c>
      <c r="C398" t="s">
        <v>12622</v>
      </c>
      <c r="D398" t="s">
        <v>12863</v>
      </c>
      <c r="E398" t="s">
        <v>3418</v>
      </c>
      <c r="F398" t="s">
        <v>12860</v>
      </c>
      <c r="G398">
        <v>77.327013199999996</v>
      </c>
      <c r="H398">
        <v>28.369229099999998</v>
      </c>
      <c r="I398" t="s">
        <v>298</v>
      </c>
    </row>
    <row r="399" spans="1:9" x14ac:dyDescent="0.3">
      <c r="A399">
        <v>18273628</v>
      </c>
      <c r="B399">
        <v>1</v>
      </c>
      <c r="C399" t="s">
        <v>12622</v>
      </c>
      <c r="D399" t="s">
        <v>12862</v>
      </c>
      <c r="E399" t="s">
        <v>3418</v>
      </c>
      <c r="F399" t="s">
        <v>12860</v>
      </c>
      <c r="G399">
        <v>0</v>
      </c>
      <c r="H399">
        <v>0</v>
      </c>
      <c r="I399" t="s">
        <v>1904</v>
      </c>
    </row>
    <row r="400" spans="1:9" x14ac:dyDescent="0.3">
      <c r="A400">
        <v>18471262</v>
      </c>
      <c r="B400">
        <v>1</v>
      </c>
      <c r="C400" t="s">
        <v>12622</v>
      </c>
      <c r="D400" t="s">
        <v>12861</v>
      </c>
      <c r="E400" t="s">
        <v>3418</v>
      </c>
      <c r="F400" t="s">
        <v>12860</v>
      </c>
      <c r="G400">
        <v>77.329501800000003</v>
      </c>
      <c r="H400">
        <v>28.373013799999999</v>
      </c>
      <c r="I400" t="s">
        <v>2210</v>
      </c>
    </row>
    <row r="401" spans="1:9" x14ac:dyDescent="0.3">
      <c r="A401">
        <v>18258480</v>
      </c>
      <c r="B401">
        <v>1</v>
      </c>
      <c r="C401" t="s">
        <v>12622</v>
      </c>
      <c r="D401" t="s">
        <v>12859</v>
      </c>
      <c r="E401" t="s">
        <v>3406</v>
      </c>
      <c r="F401" t="s">
        <v>12855</v>
      </c>
      <c r="G401">
        <v>77.319025999999994</v>
      </c>
      <c r="H401">
        <v>28.372517200000001</v>
      </c>
      <c r="I401" t="s">
        <v>2210</v>
      </c>
    </row>
    <row r="402" spans="1:9" x14ac:dyDescent="0.3">
      <c r="A402">
        <v>9698</v>
      </c>
      <c r="B402">
        <v>1</v>
      </c>
      <c r="C402" t="s">
        <v>12622</v>
      </c>
      <c r="D402" t="s">
        <v>12858</v>
      </c>
      <c r="E402" t="s">
        <v>3406</v>
      </c>
      <c r="F402" t="s">
        <v>12855</v>
      </c>
      <c r="G402">
        <v>77.318585799999994</v>
      </c>
      <c r="H402">
        <v>28.371835000000001</v>
      </c>
      <c r="I402" t="s">
        <v>269</v>
      </c>
    </row>
    <row r="403" spans="1:9" x14ac:dyDescent="0.3">
      <c r="A403">
        <v>8326</v>
      </c>
      <c r="B403">
        <v>1</v>
      </c>
      <c r="C403" t="s">
        <v>12622</v>
      </c>
      <c r="D403" t="s">
        <v>12857</v>
      </c>
      <c r="E403" t="s">
        <v>3406</v>
      </c>
      <c r="F403" t="s">
        <v>12855</v>
      </c>
      <c r="G403">
        <v>77.318483200000003</v>
      </c>
      <c r="H403">
        <v>28.3719511</v>
      </c>
      <c r="I403" t="s">
        <v>1969</v>
      </c>
    </row>
    <row r="404" spans="1:9" x14ac:dyDescent="0.3">
      <c r="A404">
        <v>18270379</v>
      </c>
      <c r="B404">
        <v>1</v>
      </c>
      <c r="C404" t="s">
        <v>12622</v>
      </c>
      <c r="D404" t="s">
        <v>12856</v>
      </c>
      <c r="E404" t="s">
        <v>3406</v>
      </c>
      <c r="F404" t="s">
        <v>12855</v>
      </c>
      <c r="G404">
        <v>77.321569999999994</v>
      </c>
      <c r="H404">
        <v>28.369288099999999</v>
      </c>
      <c r="I404" t="s">
        <v>1888</v>
      </c>
    </row>
    <row r="405" spans="1:9" x14ac:dyDescent="0.3">
      <c r="A405">
        <v>304006</v>
      </c>
      <c r="B405">
        <v>1</v>
      </c>
      <c r="C405" t="s">
        <v>12622</v>
      </c>
      <c r="D405" t="s">
        <v>12854</v>
      </c>
      <c r="E405" t="s">
        <v>3320</v>
      </c>
      <c r="F405" t="s">
        <v>12849</v>
      </c>
      <c r="G405">
        <v>77.314291670000003</v>
      </c>
      <c r="H405">
        <v>28.38339444</v>
      </c>
      <c r="I405" t="s">
        <v>192</v>
      </c>
    </row>
    <row r="406" spans="1:9" x14ac:dyDescent="0.3">
      <c r="A406">
        <v>308957</v>
      </c>
      <c r="B406">
        <v>1</v>
      </c>
      <c r="C406" t="s">
        <v>12622</v>
      </c>
      <c r="D406" t="s">
        <v>12853</v>
      </c>
      <c r="E406" t="s">
        <v>3320</v>
      </c>
      <c r="F406" t="s">
        <v>12849</v>
      </c>
      <c r="G406">
        <v>77.324436500000004</v>
      </c>
      <c r="H406">
        <v>28.384502000000001</v>
      </c>
      <c r="I406" t="s">
        <v>2804</v>
      </c>
    </row>
    <row r="407" spans="1:9" x14ac:dyDescent="0.3">
      <c r="A407">
        <v>18427216</v>
      </c>
      <c r="B407">
        <v>1</v>
      </c>
      <c r="C407" t="s">
        <v>12622</v>
      </c>
      <c r="D407" t="s">
        <v>12852</v>
      </c>
      <c r="E407" t="s">
        <v>3320</v>
      </c>
      <c r="F407" t="s">
        <v>12849</v>
      </c>
      <c r="G407">
        <v>77.314445599999999</v>
      </c>
      <c r="H407">
        <v>28.3811924</v>
      </c>
      <c r="I407" t="s">
        <v>1969</v>
      </c>
    </row>
    <row r="408" spans="1:9" x14ac:dyDescent="0.3">
      <c r="A408">
        <v>18433315</v>
      </c>
      <c r="B408">
        <v>1</v>
      </c>
      <c r="C408" t="s">
        <v>12622</v>
      </c>
      <c r="D408" t="s">
        <v>12851</v>
      </c>
      <c r="E408" t="s">
        <v>3320</v>
      </c>
      <c r="F408" t="s">
        <v>12849</v>
      </c>
      <c r="G408">
        <v>0</v>
      </c>
      <c r="H408">
        <v>0</v>
      </c>
      <c r="I408" t="s">
        <v>1969</v>
      </c>
    </row>
    <row r="409" spans="1:9" x14ac:dyDescent="0.3">
      <c r="A409">
        <v>8266</v>
      </c>
      <c r="B409">
        <v>1</v>
      </c>
      <c r="C409" t="s">
        <v>12622</v>
      </c>
      <c r="D409" t="s">
        <v>12850</v>
      </c>
      <c r="E409" t="s">
        <v>3320</v>
      </c>
      <c r="F409" t="s">
        <v>12849</v>
      </c>
      <c r="G409">
        <v>77.324250000000006</v>
      </c>
      <c r="H409">
        <v>28.38471389</v>
      </c>
      <c r="I409" t="s">
        <v>233</v>
      </c>
    </row>
    <row r="410" spans="1:9" x14ac:dyDescent="0.3">
      <c r="A410">
        <v>18383469</v>
      </c>
      <c r="B410">
        <v>1</v>
      </c>
      <c r="C410" t="s">
        <v>12622</v>
      </c>
      <c r="D410" t="s">
        <v>12848</v>
      </c>
      <c r="E410" t="s">
        <v>3219</v>
      </c>
      <c r="F410" t="s">
        <v>12813</v>
      </c>
      <c r="G410">
        <v>77.322929900000005</v>
      </c>
      <c r="H410">
        <v>28.395009000000002</v>
      </c>
      <c r="I410" t="s">
        <v>1969</v>
      </c>
    </row>
    <row r="411" spans="1:9" x14ac:dyDescent="0.3">
      <c r="A411">
        <v>1367</v>
      </c>
      <c r="B411">
        <v>1</v>
      </c>
      <c r="C411" t="s">
        <v>12622</v>
      </c>
      <c r="D411" t="s">
        <v>12847</v>
      </c>
      <c r="E411" t="s">
        <v>3219</v>
      </c>
      <c r="F411" t="s">
        <v>12813</v>
      </c>
      <c r="G411">
        <v>77.322256800000005</v>
      </c>
      <c r="H411">
        <v>28.394900799999998</v>
      </c>
      <c r="I411" t="s">
        <v>10184</v>
      </c>
    </row>
    <row r="412" spans="1:9" x14ac:dyDescent="0.3">
      <c r="A412">
        <v>9650</v>
      </c>
      <c r="B412">
        <v>1</v>
      </c>
      <c r="C412" t="s">
        <v>12622</v>
      </c>
      <c r="D412" t="s">
        <v>12846</v>
      </c>
      <c r="E412" t="s">
        <v>3219</v>
      </c>
      <c r="F412" t="s">
        <v>12813</v>
      </c>
      <c r="G412">
        <v>77.323611200000002</v>
      </c>
      <c r="H412">
        <v>28.395267100000002</v>
      </c>
      <c r="I412" t="s">
        <v>194</v>
      </c>
    </row>
    <row r="413" spans="1:9" x14ac:dyDescent="0.3">
      <c r="A413">
        <v>308335</v>
      </c>
      <c r="B413">
        <v>1</v>
      </c>
      <c r="C413" t="s">
        <v>12622</v>
      </c>
      <c r="D413" t="s">
        <v>12845</v>
      </c>
      <c r="E413" t="s">
        <v>3219</v>
      </c>
      <c r="F413" t="s">
        <v>12813</v>
      </c>
      <c r="G413">
        <v>77.321718399999995</v>
      </c>
      <c r="H413">
        <v>28.395029600000001</v>
      </c>
      <c r="I413" t="s">
        <v>177</v>
      </c>
    </row>
    <row r="414" spans="1:9" x14ac:dyDescent="0.3">
      <c r="A414">
        <v>18391065</v>
      </c>
      <c r="B414">
        <v>1</v>
      </c>
      <c r="C414" t="s">
        <v>12622</v>
      </c>
      <c r="D414" t="s">
        <v>12844</v>
      </c>
      <c r="E414" t="s">
        <v>3219</v>
      </c>
      <c r="F414" t="s">
        <v>12813</v>
      </c>
      <c r="G414">
        <v>77.324168299999997</v>
      </c>
      <c r="H414">
        <v>28.395099200000001</v>
      </c>
      <c r="I414" t="s">
        <v>2403</v>
      </c>
    </row>
    <row r="415" spans="1:9" x14ac:dyDescent="0.3">
      <c r="A415">
        <v>301193</v>
      </c>
      <c r="B415">
        <v>1</v>
      </c>
      <c r="C415" t="s">
        <v>12622</v>
      </c>
      <c r="D415" t="s">
        <v>12843</v>
      </c>
      <c r="E415" t="s">
        <v>3219</v>
      </c>
      <c r="F415" t="s">
        <v>12813</v>
      </c>
      <c r="G415">
        <v>77.323511400000001</v>
      </c>
      <c r="H415">
        <v>28.3951274</v>
      </c>
      <c r="I415" t="s">
        <v>192</v>
      </c>
    </row>
    <row r="416" spans="1:9" x14ac:dyDescent="0.3">
      <c r="A416">
        <v>18107832</v>
      </c>
      <c r="B416">
        <v>1</v>
      </c>
      <c r="C416" t="s">
        <v>12622</v>
      </c>
      <c r="D416" t="s">
        <v>12842</v>
      </c>
      <c r="E416" t="s">
        <v>3219</v>
      </c>
      <c r="F416" t="s">
        <v>12813</v>
      </c>
      <c r="G416">
        <v>77.323943700000001</v>
      </c>
      <c r="H416">
        <v>28.395290599999999</v>
      </c>
      <c r="I416" t="s">
        <v>11907</v>
      </c>
    </row>
    <row r="417" spans="1:9" x14ac:dyDescent="0.3">
      <c r="A417">
        <v>18089254</v>
      </c>
      <c r="B417">
        <v>1</v>
      </c>
      <c r="C417" t="s">
        <v>12622</v>
      </c>
      <c r="D417" t="s">
        <v>12841</v>
      </c>
      <c r="E417" t="s">
        <v>3219</v>
      </c>
      <c r="F417" t="s">
        <v>12813</v>
      </c>
      <c r="G417">
        <v>77.321731200000002</v>
      </c>
      <c r="H417">
        <v>28.394693700000001</v>
      </c>
      <c r="I417" t="s">
        <v>2501</v>
      </c>
    </row>
    <row r="418" spans="1:9" x14ac:dyDescent="0.3">
      <c r="A418">
        <v>312981</v>
      </c>
      <c r="B418">
        <v>1</v>
      </c>
      <c r="C418" t="s">
        <v>12622</v>
      </c>
      <c r="D418" t="s">
        <v>12840</v>
      </c>
      <c r="E418" t="s">
        <v>3219</v>
      </c>
      <c r="F418" t="s">
        <v>12813</v>
      </c>
      <c r="G418">
        <v>0</v>
      </c>
      <c r="H418">
        <v>0</v>
      </c>
      <c r="I418" t="s">
        <v>192</v>
      </c>
    </row>
    <row r="419" spans="1:9" x14ac:dyDescent="0.3">
      <c r="A419">
        <v>18082235</v>
      </c>
      <c r="B419">
        <v>1</v>
      </c>
      <c r="C419" t="s">
        <v>12622</v>
      </c>
      <c r="D419" t="s">
        <v>12839</v>
      </c>
      <c r="E419" t="s">
        <v>3219</v>
      </c>
      <c r="F419" t="s">
        <v>12813</v>
      </c>
      <c r="G419">
        <v>77.322436300000007</v>
      </c>
      <c r="H419">
        <v>28.395186899999999</v>
      </c>
      <c r="I419" t="s">
        <v>2368</v>
      </c>
    </row>
    <row r="420" spans="1:9" x14ac:dyDescent="0.3">
      <c r="A420">
        <v>18138421</v>
      </c>
      <c r="B420">
        <v>1</v>
      </c>
      <c r="C420" t="s">
        <v>12622</v>
      </c>
      <c r="D420" t="s">
        <v>12838</v>
      </c>
      <c r="E420" t="s">
        <v>3219</v>
      </c>
      <c r="F420" t="s">
        <v>12813</v>
      </c>
      <c r="G420">
        <v>77.292179000000004</v>
      </c>
      <c r="H420">
        <v>28.452631</v>
      </c>
      <c r="I420" t="s">
        <v>12837</v>
      </c>
    </row>
    <row r="421" spans="1:9" x14ac:dyDescent="0.3">
      <c r="A421">
        <v>18421965</v>
      </c>
      <c r="B421">
        <v>1</v>
      </c>
      <c r="C421" t="s">
        <v>12622</v>
      </c>
      <c r="D421" t="s">
        <v>12836</v>
      </c>
      <c r="E421" t="s">
        <v>3219</v>
      </c>
      <c r="F421" t="s">
        <v>12813</v>
      </c>
      <c r="G421">
        <v>77.323244000000003</v>
      </c>
      <c r="H421">
        <v>28.395083400000001</v>
      </c>
      <c r="I421" t="s">
        <v>4947</v>
      </c>
    </row>
    <row r="422" spans="1:9" x14ac:dyDescent="0.3">
      <c r="A422">
        <v>303267</v>
      </c>
      <c r="B422">
        <v>1</v>
      </c>
      <c r="C422" t="s">
        <v>12622</v>
      </c>
      <c r="D422" t="s">
        <v>12835</v>
      </c>
      <c r="E422" t="s">
        <v>3219</v>
      </c>
      <c r="F422" t="s">
        <v>12813</v>
      </c>
      <c r="G422">
        <v>77.323460800000007</v>
      </c>
      <c r="H422">
        <v>28.395091300000001</v>
      </c>
      <c r="I422" t="s">
        <v>2068</v>
      </c>
    </row>
    <row r="423" spans="1:9" x14ac:dyDescent="0.3">
      <c r="A423">
        <v>7471</v>
      </c>
      <c r="B423">
        <v>1</v>
      </c>
      <c r="C423" t="s">
        <v>12622</v>
      </c>
      <c r="D423" t="s">
        <v>12834</v>
      </c>
      <c r="E423" t="s">
        <v>3219</v>
      </c>
      <c r="F423" t="s">
        <v>12813</v>
      </c>
      <c r="G423">
        <v>77.323647899999997</v>
      </c>
      <c r="H423">
        <v>28.395076599999999</v>
      </c>
      <c r="I423" t="s">
        <v>40</v>
      </c>
    </row>
    <row r="424" spans="1:9" x14ac:dyDescent="0.3">
      <c r="A424">
        <v>18219542</v>
      </c>
      <c r="B424">
        <v>1</v>
      </c>
      <c r="C424" t="s">
        <v>12622</v>
      </c>
      <c r="D424" t="s">
        <v>12833</v>
      </c>
      <c r="E424" t="s">
        <v>3219</v>
      </c>
      <c r="F424" t="s">
        <v>12813</v>
      </c>
      <c r="G424">
        <v>77.323423500000004</v>
      </c>
      <c r="H424">
        <v>28.395279800000001</v>
      </c>
      <c r="I424" t="s">
        <v>2362</v>
      </c>
    </row>
    <row r="425" spans="1:9" x14ac:dyDescent="0.3">
      <c r="A425">
        <v>18355112</v>
      </c>
      <c r="B425">
        <v>1</v>
      </c>
      <c r="C425" t="s">
        <v>12622</v>
      </c>
      <c r="D425" t="s">
        <v>12832</v>
      </c>
      <c r="E425" t="s">
        <v>3219</v>
      </c>
      <c r="F425" t="s">
        <v>12813</v>
      </c>
      <c r="G425">
        <v>77.322077300000004</v>
      </c>
      <c r="H425">
        <v>28.3949736</v>
      </c>
      <c r="I425" t="s">
        <v>715</v>
      </c>
    </row>
    <row r="426" spans="1:9" x14ac:dyDescent="0.3">
      <c r="A426">
        <v>18270895</v>
      </c>
      <c r="B426">
        <v>1</v>
      </c>
      <c r="C426" t="s">
        <v>12622</v>
      </c>
      <c r="D426" t="s">
        <v>12831</v>
      </c>
      <c r="E426" t="s">
        <v>3219</v>
      </c>
      <c r="F426" t="s">
        <v>12813</v>
      </c>
      <c r="G426">
        <v>77.323523300000005</v>
      </c>
      <c r="H426">
        <v>28.395195999999999</v>
      </c>
      <c r="I426" t="s">
        <v>12830</v>
      </c>
    </row>
    <row r="427" spans="1:9" x14ac:dyDescent="0.3">
      <c r="A427">
        <v>18313839</v>
      </c>
      <c r="B427">
        <v>1</v>
      </c>
      <c r="C427" t="s">
        <v>12622</v>
      </c>
      <c r="D427" t="s">
        <v>12829</v>
      </c>
      <c r="E427" t="s">
        <v>3219</v>
      </c>
      <c r="F427" t="s">
        <v>12813</v>
      </c>
      <c r="G427">
        <v>77.317231000000007</v>
      </c>
      <c r="H427">
        <v>28.393260999999999</v>
      </c>
      <c r="I427" t="s">
        <v>192</v>
      </c>
    </row>
    <row r="428" spans="1:9" x14ac:dyDescent="0.3">
      <c r="A428">
        <v>5005</v>
      </c>
      <c r="B428">
        <v>1</v>
      </c>
      <c r="C428" t="s">
        <v>12622</v>
      </c>
      <c r="D428" t="s">
        <v>12828</v>
      </c>
      <c r="E428" t="s">
        <v>3219</v>
      </c>
      <c r="F428" t="s">
        <v>12813</v>
      </c>
      <c r="G428">
        <v>77.324051699999998</v>
      </c>
      <c r="H428">
        <v>28.395338899999999</v>
      </c>
      <c r="I428" t="s">
        <v>1904</v>
      </c>
    </row>
    <row r="429" spans="1:9" x14ac:dyDescent="0.3">
      <c r="A429">
        <v>1820</v>
      </c>
      <c r="B429">
        <v>1</v>
      </c>
      <c r="C429" t="s">
        <v>12622</v>
      </c>
      <c r="D429" t="s">
        <v>12827</v>
      </c>
      <c r="E429" t="s">
        <v>3219</v>
      </c>
      <c r="F429" t="s">
        <v>12813</v>
      </c>
      <c r="G429">
        <v>77.324410700000001</v>
      </c>
      <c r="H429">
        <v>28.395103500000001</v>
      </c>
      <c r="I429" t="s">
        <v>12826</v>
      </c>
    </row>
    <row r="430" spans="1:9" x14ac:dyDescent="0.3">
      <c r="A430">
        <v>3863</v>
      </c>
      <c r="B430">
        <v>1</v>
      </c>
      <c r="C430" t="s">
        <v>12622</v>
      </c>
      <c r="D430" t="s">
        <v>12825</v>
      </c>
      <c r="E430" t="s">
        <v>3219</v>
      </c>
      <c r="F430" t="s">
        <v>12813</v>
      </c>
      <c r="G430">
        <v>77.321642800000006</v>
      </c>
      <c r="H430">
        <v>28.395138500000002</v>
      </c>
      <c r="I430" t="s">
        <v>298</v>
      </c>
    </row>
    <row r="431" spans="1:9" x14ac:dyDescent="0.3">
      <c r="A431">
        <v>9814</v>
      </c>
      <c r="B431">
        <v>1</v>
      </c>
      <c r="C431" t="s">
        <v>12622</v>
      </c>
      <c r="D431" t="s">
        <v>12824</v>
      </c>
      <c r="E431" t="s">
        <v>3219</v>
      </c>
      <c r="F431" t="s">
        <v>12813</v>
      </c>
      <c r="G431">
        <v>77.324410700000001</v>
      </c>
      <c r="H431">
        <v>28.395193200000001</v>
      </c>
      <c r="I431" t="s">
        <v>2413</v>
      </c>
    </row>
    <row r="432" spans="1:9" x14ac:dyDescent="0.3">
      <c r="A432">
        <v>18474912</v>
      </c>
      <c r="B432">
        <v>1</v>
      </c>
      <c r="C432" t="s">
        <v>12622</v>
      </c>
      <c r="D432" t="s">
        <v>12823</v>
      </c>
      <c r="E432" t="s">
        <v>3219</v>
      </c>
      <c r="F432" t="s">
        <v>12813</v>
      </c>
      <c r="G432">
        <v>77.323439640000004</v>
      </c>
      <c r="H432">
        <v>28.394832050000002</v>
      </c>
      <c r="I432" t="s">
        <v>233</v>
      </c>
    </row>
    <row r="433" spans="1:9" x14ac:dyDescent="0.3">
      <c r="A433">
        <v>18161568</v>
      </c>
      <c r="B433">
        <v>1</v>
      </c>
      <c r="C433" t="s">
        <v>12622</v>
      </c>
      <c r="D433" t="s">
        <v>12822</v>
      </c>
      <c r="E433" t="s">
        <v>3219</v>
      </c>
      <c r="F433" t="s">
        <v>12813</v>
      </c>
      <c r="G433">
        <v>77.323286420000002</v>
      </c>
      <c r="H433">
        <v>28.395273580000001</v>
      </c>
      <c r="I433" t="s">
        <v>12821</v>
      </c>
    </row>
    <row r="434" spans="1:9" x14ac:dyDescent="0.3">
      <c r="A434">
        <v>18416829</v>
      </c>
      <c r="B434">
        <v>1</v>
      </c>
      <c r="C434" t="s">
        <v>12622</v>
      </c>
      <c r="D434" t="s">
        <v>12820</v>
      </c>
      <c r="E434" t="s">
        <v>3219</v>
      </c>
      <c r="F434" t="s">
        <v>12813</v>
      </c>
      <c r="G434">
        <v>77.321808099999998</v>
      </c>
      <c r="H434">
        <v>28.394768800000001</v>
      </c>
      <c r="I434" t="s">
        <v>1919</v>
      </c>
    </row>
    <row r="435" spans="1:9" x14ac:dyDescent="0.3">
      <c r="A435">
        <v>18400756</v>
      </c>
      <c r="B435">
        <v>1</v>
      </c>
      <c r="C435" t="s">
        <v>12622</v>
      </c>
      <c r="D435" t="s">
        <v>12819</v>
      </c>
      <c r="E435" t="s">
        <v>3219</v>
      </c>
      <c r="F435" t="s">
        <v>12813</v>
      </c>
      <c r="G435">
        <v>77.324410700000001</v>
      </c>
      <c r="H435">
        <v>28.395282999999999</v>
      </c>
      <c r="I435" t="s">
        <v>2210</v>
      </c>
    </row>
    <row r="436" spans="1:9" x14ac:dyDescent="0.3">
      <c r="A436">
        <v>301177</v>
      </c>
      <c r="B436">
        <v>1</v>
      </c>
      <c r="C436" t="s">
        <v>12622</v>
      </c>
      <c r="D436" t="s">
        <v>12818</v>
      </c>
      <c r="E436" t="s">
        <v>3219</v>
      </c>
      <c r="F436" t="s">
        <v>12813</v>
      </c>
      <c r="G436">
        <v>77.296598329999995</v>
      </c>
      <c r="H436">
        <v>28.430023330000001</v>
      </c>
      <c r="I436" t="s">
        <v>2362</v>
      </c>
    </row>
    <row r="437" spans="1:9" x14ac:dyDescent="0.3">
      <c r="A437">
        <v>6161</v>
      </c>
      <c r="B437">
        <v>1</v>
      </c>
      <c r="C437" t="s">
        <v>12622</v>
      </c>
      <c r="D437" t="s">
        <v>12817</v>
      </c>
      <c r="E437" t="s">
        <v>3219</v>
      </c>
      <c r="F437" t="s">
        <v>12813</v>
      </c>
      <c r="G437">
        <v>77.323154299999999</v>
      </c>
      <c r="H437">
        <v>28.3952545</v>
      </c>
      <c r="I437" t="s">
        <v>2362</v>
      </c>
    </row>
    <row r="438" spans="1:9" x14ac:dyDescent="0.3">
      <c r="A438">
        <v>2565</v>
      </c>
      <c r="B438">
        <v>1</v>
      </c>
      <c r="C438" t="s">
        <v>12622</v>
      </c>
      <c r="D438" t="s">
        <v>12816</v>
      </c>
      <c r="E438" t="s">
        <v>3219</v>
      </c>
      <c r="F438" t="s">
        <v>12813</v>
      </c>
      <c r="G438">
        <v>77.324465099999998</v>
      </c>
      <c r="H438">
        <v>28.395037599999998</v>
      </c>
      <c r="I438" t="s">
        <v>3877</v>
      </c>
    </row>
    <row r="439" spans="1:9" x14ac:dyDescent="0.3">
      <c r="A439">
        <v>3866</v>
      </c>
      <c r="B439">
        <v>1</v>
      </c>
      <c r="C439" t="s">
        <v>12622</v>
      </c>
      <c r="D439" t="s">
        <v>12815</v>
      </c>
      <c r="E439" t="s">
        <v>3219</v>
      </c>
      <c r="F439" t="s">
        <v>12813</v>
      </c>
      <c r="G439">
        <v>77.321942699999994</v>
      </c>
      <c r="H439">
        <v>28.394826399999999</v>
      </c>
      <c r="I439" t="s">
        <v>2298</v>
      </c>
    </row>
    <row r="440" spans="1:9" x14ac:dyDescent="0.3">
      <c r="A440">
        <v>18250288</v>
      </c>
      <c r="B440">
        <v>1</v>
      </c>
      <c r="C440" t="s">
        <v>12622</v>
      </c>
      <c r="D440" t="s">
        <v>12814</v>
      </c>
      <c r="E440" t="s">
        <v>3219</v>
      </c>
      <c r="F440" t="s">
        <v>12813</v>
      </c>
      <c r="G440">
        <v>77.323802749999999</v>
      </c>
      <c r="H440">
        <v>28.395720409999999</v>
      </c>
      <c r="I440" t="s">
        <v>12812</v>
      </c>
    </row>
    <row r="441" spans="1:9" x14ac:dyDescent="0.3">
      <c r="A441">
        <v>1430</v>
      </c>
      <c r="B441">
        <v>1</v>
      </c>
      <c r="C441" t="s">
        <v>12622</v>
      </c>
      <c r="D441" t="s">
        <v>12811</v>
      </c>
      <c r="E441" t="s">
        <v>3205</v>
      </c>
      <c r="F441" t="s">
        <v>12794</v>
      </c>
      <c r="G441">
        <v>77.320327300000002</v>
      </c>
      <c r="H441">
        <v>28.410469299999999</v>
      </c>
      <c r="I441" t="s">
        <v>1904</v>
      </c>
    </row>
    <row r="442" spans="1:9" x14ac:dyDescent="0.3">
      <c r="A442">
        <v>18393702</v>
      </c>
      <c r="B442">
        <v>1</v>
      </c>
      <c r="C442" t="s">
        <v>12622</v>
      </c>
      <c r="D442" t="s">
        <v>12810</v>
      </c>
      <c r="E442" t="s">
        <v>3205</v>
      </c>
      <c r="F442" t="s">
        <v>12794</v>
      </c>
      <c r="G442">
        <v>77.320192700000007</v>
      </c>
      <c r="H442">
        <v>28.4107707</v>
      </c>
      <c r="I442" t="s">
        <v>2276</v>
      </c>
    </row>
    <row r="443" spans="1:9" x14ac:dyDescent="0.3">
      <c r="A443">
        <v>6152</v>
      </c>
      <c r="B443">
        <v>1</v>
      </c>
      <c r="C443" t="s">
        <v>12622</v>
      </c>
      <c r="D443" t="s">
        <v>12809</v>
      </c>
      <c r="E443" t="s">
        <v>3205</v>
      </c>
      <c r="F443" t="s">
        <v>12794</v>
      </c>
      <c r="G443">
        <v>77.319206300000005</v>
      </c>
      <c r="H443">
        <v>28.410696300000001</v>
      </c>
      <c r="I443" t="s">
        <v>2368</v>
      </c>
    </row>
    <row r="444" spans="1:9" x14ac:dyDescent="0.3">
      <c r="A444">
        <v>306962</v>
      </c>
      <c r="B444">
        <v>1</v>
      </c>
      <c r="C444" t="s">
        <v>12622</v>
      </c>
      <c r="D444" t="s">
        <v>12808</v>
      </c>
      <c r="E444" t="s">
        <v>3205</v>
      </c>
      <c r="F444" t="s">
        <v>12794</v>
      </c>
      <c r="G444">
        <v>77.318532300000001</v>
      </c>
      <c r="H444">
        <v>28.410659299999999</v>
      </c>
      <c r="I444" t="s">
        <v>1904</v>
      </c>
    </row>
    <row r="445" spans="1:9" x14ac:dyDescent="0.3">
      <c r="A445">
        <v>18445360</v>
      </c>
      <c r="B445">
        <v>1</v>
      </c>
      <c r="C445" t="s">
        <v>12622</v>
      </c>
      <c r="D445" t="s">
        <v>12807</v>
      </c>
      <c r="E445" t="s">
        <v>3205</v>
      </c>
      <c r="F445" t="s">
        <v>12794</v>
      </c>
      <c r="G445">
        <v>77.319076499999994</v>
      </c>
      <c r="H445">
        <v>28.410819799999999</v>
      </c>
      <c r="I445" t="s">
        <v>2097</v>
      </c>
    </row>
    <row r="446" spans="1:9" x14ac:dyDescent="0.3">
      <c r="A446">
        <v>6150</v>
      </c>
      <c r="B446">
        <v>1</v>
      </c>
      <c r="C446" t="s">
        <v>12622</v>
      </c>
      <c r="D446" t="s">
        <v>12806</v>
      </c>
      <c r="E446" t="s">
        <v>3205</v>
      </c>
      <c r="F446" t="s">
        <v>12794</v>
      </c>
      <c r="G446">
        <v>77.318667000000005</v>
      </c>
      <c r="H446">
        <v>28.410677199999999</v>
      </c>
      <c r="I446" t="s">
        <v>1904</v>
      </c>
    </row>
    <row r="447" spans="1:9" x14ac:dyDescent="0.3">
      <c r="A447">
        <v>18421024</v>
      </c>
      <c r="B447">
        <v>1</v>
      </c>
      <c r="C447" t="s">
        <v>12622</v>
      </c>
      <c r="D447" t="s">
        <v>12805</v>
      </c>
      <c r="E447" t="s">
        <v>3205</v>
      </c>
      <c r="F447" t="s">
        <v>12794</v>
      </c>
      <c r="G447">
        <v>77.3199015</v>
      </c>
      <c r="H447">
        <v>28.409565199999999</v>
      </c>
      <c r="I447" t="s">
        <v>2097</v>
      </c>
    </row>
    <row r="448" spans="1:9" x14ac:dyDescent="0.3">
      <c r="A448">
        <v>18471260</v>
      </c>
      <c r="B448">
        <v>1</v>
      </c>
      <c r="C448" t="s">
        <v>12622</v>
      </c>
      <c r="D448" t="s">
        <v>12804</v>
      </c>
      <c r="E448" t="s">
        <v>3205</v>
      </c>
      <c r="F448" t="s">
        <v>12794</v>
      </c>
      <c r="G448">
        <v>0</v>
      </c>
      <c r="H448">
        <v>0</v>
      </c>
      <c r="I448" t="s">
        <v>1904</v>
      </c>
    </row>
    <row r="449" spans="1:9" x14ac:dyDescent="0.3">
      <c r="A449">
        <v>18367316</v>
      </c>
      <c r="B449">
        <v>1</v>
      </c>
      <c r="C449" t="s">
        <v>12622</v>
      </c>
      <c r="D449" t="s">
        <v>12803</v>
      </c>
      <c r="E449" t="s">
        <v>3205</v>
      </c>
      <c r="F449" t="s">
        <v>12794</v>
      </c>
      <c r="G449">
        <v>77.318577199999993</v>
      </c>
      <c r="H449">
        <v>28.410887800000001</v>
      </c>
      <c r="I449" t="s">
        <v>3688</v>
      </c>
    </row>
    <row r="450" spans="1:9" x14ac:dyDescent="0.3">
      <c r="A450">
        <v>18466931</v>
      </c>
      <c r="B450">
        <v>1</v>
      </c>
      <c r="C450" t="s">
        <v>12622</v>
      </c>
      <c r="D450" t="s">
        <v>12802</v>
      </c>
      <c r="E450" t="s">
        <v>3205</v>
      </c>
      <c r="F450" t="s">
        <v>12794</v>
      </c>
      <c r="G450">
        <v>77.319026199999996</v>
      </c>
      <c r="H450">
        <v>28.4105451</v>
      </c>
      <c r="I450" t="s">
        <v>1904</v>
      </c>
    </row>
    <row r="451" spans="1:9" x14ac:dyDescent="0.3">
      <c r="A451">
        <v>18466420</v>
      </c>
      <c r="B451">
        <v>1</v>
      </c>
      <c r="C451" t="s">
        <v>12622</v>
      </c>
      <c r="D451" t="s">
        <v>12801</v>
      </c>
      <c r="E451" t="s">
        <v>3205</v>
      </c>
      <c r="F451" t="s">
        <v>12794</v>
      </c>
      <c r="G451">
        <v>77.318701700000005</v>
      </c>
      <c r="H451">
        <v>28.4106649</v>
      </c>
      <c r="I451" t="s">
        <v>1875</v>
      </c>
    </row>
    <row r="452" spans="1:9" x14ac:dyDescent="0.3">
      <c r="A452">
        <v>18464607</v>
      </c>
      <c r="B452">
        <v>1</v>
      </c>
      <c r="C452" t="s">
        <v>12622</v>
      </c>
      <c r="D452" t="s">
        <v>12800</v>
      </c>
      <c r="E452" t="s">
        <v>3205</v>
      </c>
      <c r="F452" t="s">
        <v>12794</v>
      </c>
      <c r="G452">
        <v>77.320013200000005</v>
      </c>
      <c r="H452">
        <v>28.411830699999999</v>
      </c>
      <c r="I452" t="s">
        <v>269</v>
      </c>
    </row>
    <row r="453" spans="1:9" x14ac:dyDescent="0.3">
      <c r="A453">
        <v>18464631</v>
      </c>
      <c r="B453">
        <v>1</v>
      </c>
      <c r="C453" t="s">
        <v>12622</v>
      </c>
      <c r="D453" t="s">
        <v>12799</v>
      </c>
      <c r="E453" t="s">
        <v>3205</v>
      </c>
      <c r="F453" t="s">
        <v>12794</v>
      </c>
      <c r="G453">
        <v>77.320282399999996</v>
      </c>
      <c r="H453">
        <v>28.412035500000002</v>
      </c>
      <c r="I453" t="s">
        <v>269</v>
      </c>
    </row>
    <row r="454" spans="1:9" x14ac:dyDescent="0.3">
      <c r="A454">
        <v>301170</v>
      </c>
      <c r="B454">
        <v>1</v>
      </c>
      <c r="C454" t="s">
        <v>12622</v>
      </c>
      <c r="D454" t="s">
        <v>12798</v>
      </c>
      <c r="E454" t="s">
        <v>3205</v>
      </c>
      <c r="F454" t="s">
        <v>12794</v>
      </c>
      <c r="G454">
        <v>77.320327300000002</v>
      </c>
      <c r="H454">
        <v>28.410469299999999</v>
      </c>
      <c r="I454" t="s">
        <v>1904</v>
      </c>
    </row>
    <row r="455" spans="1:9" x14ac:dyDescent="0.3">
      <c r="A455">
        <v>18466939</v>
      </c>
      <c r="B455">
        <v>1</v>
      </c>
      <c r="C455" t="s">
        <v>12622</v>
      </c>
      <c r="D455" t="s">
        <v>12797</v>
      </c>
      <c r="E455" t="s">
        <v>3205</v>
      </c>
      <c r="F455" t="s">
        <v>12794</v>
      </c>
      <c r="G455">
        <v>77.319699099999994</v>
      </c>
      <c r="H455">
        <v>28.410499900000001</v>
      </c>
      <c r="I455" t="s">
        <v>269</v>
      </c>
    </row>
    <row r="456" spans="1:9" x14ac:dyDescent="0.3">
      <c r="A456">
        <v>18380180</v>
      </c>
      <c r="B456">
        <v>1</v>
      </c>
      <c r="C456" t="s">
        <v>12622</v>
      </c>
      <c r="D456" t="s">
        <v>12796</v>
      </c>
      <c r="E456" t="s">
        <v>3205</v>
      </c>
      <c r="F456" t="s">
        <v>12794</v>
      </c>
      <c r="G456">
        <v>77.318577199999993</v>
      </c>
      <c r="H456">
        <v>28.410708400000001</v>
      </c>
      <c r="I456" t="s">
        <v>1969</v>
      </c>
    </row>
    <row r="457" spans="1:9" x14ac:dyDescent="0.3">
      <c r="A457">
        <v>18466407</v>
      </c>
      <c r="B457">
        <v>1</v>
      </c>
      <c r="C457" t="s">
        <v>12622</v>
      </c>
      <c r="D457" t="s">
        <v>12795</v>
      </c>
      <c r="E457" t="s">
        <v>3205</v>
      </c>
      <c r="F457" t="s">
        <v>12794</v>
      </c>
      <c r="G457">
        <v>77.318970800000002</v>
      </c>
      <c r="H457">
        <v>28.412025400000001</v>
      </c>
      <c r="I457" t="s">
        <v>233</v>
      </c>
    </row>
    <row r="458" spans="1:9" x14ac:dyDescent="0.3">
      <c r="A458">
        <v>304001</v>
      </c>
      <c r="B458">
        <v>1</v>
      </c>
      <c r="C458" t="s">
        <v>12622</v>
      </c>
      <c r="D458" t="s">
        <v>12793</v>
      </c>
      <c r="E458" t="s">
        <v>11649</v>
      </c>
      <c r="F458" t="s">
        <v>12783</v>
      </c>
      <c r="G458">
        <v>77.326602300000005</v>
      </c>
      <c r="H458">
        <v>28.4101024</v>
      </c>
      <c r="I458" t="s">
        <v>1875</v>
      </c>
    </row>
    <row r="459" spans="1:9" x14ac:dyDescent="0.3">
      <c r="A459">
        <v>8319</v>
      </c>
      <c r="B459">
        <v>1</v>
      </c>
      <c r="C459" t="s">
        <v>12622</v>
      </c>
      <c r="D459" t="s">
        <v>12792</v>
      </c>
      <c r="E459" t="s">
        <v>11649</v>
      </c>
      <c r="F459" t="s">
        <v>12783</v>
      </c>
      <c r="G459">
        <v>77.329166999999998</v>
      </c>
      <c r="H459">
        <v>28.410179500000002</v>
      </c>
      <c r="I459" t="s">
        <v>2210</v>
      </c>
    </row>
    <row r="460" spans="1:9" x14ac:dyDescent="0.3">
      <c r="A460">
        <v>303871</v>
      </c>
      <c r="B460">
        <v>1</v>
      </c>
      <c r="C460" t="s">
        <v>12622</v>
      </c>
      <c r="D460" t="s">
        <v>12791</v>
      </c>
      <c r="E460" t="s">
        <v>11649</v>
      </c>
      <c r="F460" t="s">
        <v>12783</v>
      </c>
      <c r="G460">
        <v>77.328897799999993</v>
      </c>
      <c r="H460">
        <v>28.410602900000001</v>
      </c>
      <c r="I460" t="s">
        <v>1969</v>
      </c>
    </row>
    <row r="461" spans="1:9" x14ac:dyDescent="0.3">
      <c r="A461">
        <v>8321</v>
      </c>
      <c r="B461">
        <v>1</v>
      </c>
      <c r="C461" t="s">
        <v>12622</v>
      </c>
      <c r="D461" t="s">
        <v>12790</v>
      </c>
      <c r="E461" t="s">
        <v>11649</v>
      </c>
      <c r="F461" t="s">
        <v>12783</v>
      </c>
      <c r="G461">
        <v>77.327576399999998</v>
      </c>
      <c r="H461">
        <v>28.410372500000001</v>
      </c>
      <c r="I461" t="s">
        <v>2210</v>
      </c>
    </row>
    <row r="462" spans="1:9" x14ac:dyDescent="0.3">
      <c r="A462">
        <v>311047</v>
      </c>
      <c r="B462">
        <v>1</v>
      </c>
      <c r="C462" t="s">
        <v>12622</v>
      </c>
      <c r="D462" t="s">
        <v>12789</v>
      </c>
      <c r="E462" t="s">
        <v>11649</v>
      </c>
      <c r="F462" t="s">
        <v>12783</v>
      </c>
      <c r="G462">
        <v>77.326744000000005</v>
      </c>
      <c r="H462">
        <v>28.409951499999998</v>
      </c>
      <c r="I462" t="s">
        <v>269</v>
      </c>
    </row>
    <row r="463" spans="1:9" x14ac:dyDescent="0.3">
      <c r="A463">
        <v>8320</v>
      </c>
      <c r="B463">
        <v>1</v>
      </c>
      <c r="C463" t="s">
        <v>12622</v>
      </c>
      <c r="D463" t="s">
        <v>12788</v>
      </c>
      <c r="E463" t="s">
        <v>11649</v>
      </c>
      <c r="F463" t="s">
        <v>12783</v>
      </c>
      <c r="G463">
        <v>77.327832400000005</v>
      </c>
      <c r="H463">
        <v>28.410164699999999</v>
      </c>
      <c r="I463" t="s">
        <v>1904</v>
      </c>
    </row>
    <row r="464" spans="1:9" x14ac:dyDescent="0.3">
      <c r="A464">
        <v>8308</v>
      </c>
      <c r="B464">
        <v>1</v>
      </c>
      <c r="C464" t="s">
        <v>12622</v>
      </c>
      <c r="D464" t="s">
        <v>12787</v>
      </c>
      <c r="E464" t="s">
        <v>11649</v>
      </c>
      <c r="F464" t="s">
        <v>12783</v>
      </c>
      <c r="G464">
        <v>77.327910599999996</v>
      </c>
      <c r="H464">
        <v>28.410330600000002</v>
      </c>
      <c r="I464" t="s">
        <v>2657</v>
      </c>
    </row>
    <row r="465" spans="1:9" x14ac:dyDescent="0.3">
      <c r="A465">
        <v>18303717</v>
      </c>
      <c r="B465">
        <v>1</v>
      </c>
      <c r="C465" t="s">
        <v>12622</v>
      </c>
      <c r="D465" t="s">
        <v>12786</v>
      </c>
      <c r="E465" t="s">
        <v>11649</v>
      </c>
      <c r="F465" t="s">
        <v>12783</v>
      </c>
      <c r="G465">
        <v>77.327910599999996</v>
      </c>
      <c r="H465">
        <v>28.4105998</v>
      </c>
      <c r="I465" t="s">
        <v>194</v>
      </c>
    </row>
    <row r="466" spans="1:9" x14ac:dyDescent="0.3">
      <c r="A466">
        <v>304004</v>
      </c>
      <c r="B466">
        <v>1</v>
      </c>
      <c r="C466" t="s">
        <v>12622</v>
      </c>
      <c r="D466" t="s">
        <v>12785</v>
      </c>
      <c r="E466" t="s">
        <v>11649</v>
      </c>
      <c r="F466" t="s">
        <v>12783</v>
      </c>
      <c r="G466">
        <v>77.326096710000002</v>
      </c>
      <c r="H466">
        <v>28.410115600000001</v>
      </c>
      <c r="I466" t="s">
        <v>1875</v>
      </c>
    </row>
    <row r="467" spans="1:9" x14ac:dyDescent="0.3">
      <c r="A467">
        <v>18472625</v>
      </c>
      <c r="B467">
        <v>1</v>
      </c>
      <c r="C467" t="s">
        <v>12622</v>
      </c>
      <c r="D467" t="s">
        <v>12784</v>
      </c>
      <c r="E467" t="s">
        <v>11649</v>
      </c>
      <c r="F467" t="s">
        <v>12783</v>
      </c>
      <c r="G467">
        <v>77.326227000000003</v>
      </c>
      <c r="H467">
        <v>28.409801000000002</v>
      </c>
      <c r="I467" t="s">
        <v>194</v>
      </c>
    </row>
    <row r="468" spans="1:9" x14ac:dyDescent="0.3">
      <c r="A468">
        <v>18420432</v>
      </c>
      <c r="B468">
        <v>1</v>
      </c>
      <c r="C468" t="s">
        <v>12622</v>
      </c>
      <c r="D468" t="s">
        <v>12782</v>
      </c>
      <c r="E468" t="s">
        <v>3100</v>
      </c>
      <c r="F468" t="s">
        <v>12780</v>
      </c>
      <c r="G468">
        <v>77.313820500000006</v>
      </c>
      <c r="H468">
        <v>28.417528999999998</v>
      </c>
      <c r="I468" t="s">
        <v>1969</v>
      </c>
    </row>
    <row r="469" spans="1:9" x14ac:dyDescent="0.3">
      <c r="A469">
        <v>9824</v>
      </c>
      <c r="B469">
        <v>1</v>
      </c>
      <c r="C469" t="s">
        <v>12622</v>
      </c>
      <c r="D469" t="s">
        <v>12781</v>
      </c>
      <c r="E469" t="s">
        <v>3100</v>
      </c>
      <c r="F469" t="s">
        <v>12780</v>
      </c>
      <c r="G469">
        <v>77.3144487</v>
      </c>
      <c r="H469">
        <v>28.417588200000001</v>
      </c>
      <c r="I469" t="s">
        <v>1888</v>
      </c>
    </row>
    <row r="470" spans="1:9" x14ac:dyDescent="0.3">
      <c r="A470">
        <v>8029</v>
      </c>
      <c r="B470">
        <v>1</v>
      </c>
      <c r="C470" t="s">
        <v>12622</v>
      </c>
      <c r="D470" t="s">
        <v>12779</v>
      </c>
      <c r="E470" t="s">
        <v>3078</v>
      </c>
      <c r="F470" t="s">
        <v>12764</v>
      </c>
      <c r="G470">
        <v>77.296959400000006</v>
      </c>
      <c r="H470">
        <v>28.4304159</v>
      </c>
      <c r="I470" t="s">
        <v>2626</v>
      </c>
    </row>
    <row r="471" spans="1:9" x14ac:dyDescent="0.3">
      <c r="A471">
        <v>312788</v>
      </c>
      <c r="B471">
        <v>1</v>
      </c>
      <c r="C471" t="s">
        <v>12622</v>
      </c>
      <c r="D471" t="s">
        <v>12778</v>
      </c>
      <c r="E471" t="s">
        <v>3078</v>
      </c>
      <c r="F471" t="s">
        <v>12764</v>
      </c>
      <c r="G471">
        <v>77.296766399999996</v>
      </c>
      <c r="H471">
        <v>28.431713200000001</v>
      </c>
      <c r="I471" t="s">
        <v>1906</v>
      </c>
    </row>
    <row r="472" spans="1:9" x14ac:dyDescent="0.3">
      <c r="A472">
        <v>309672</v>
      </c>
      <c r="B472">
        <v>1</v>
      </c>
      <c r="C472" t="s">
        <v>12622</v>
      </c>
      <c r="D472" t="s">
        <v>12777</v>
      </c>
      <c r="E472" t="s">
        <v>3078</v>
      </c>
      <c r="F472" t="s">
        <v>12764</v>
      </c>
      <c r="G472">
        <v>77.296443199999999</v>
      </c>
      <c r="H472">
        <v>28.430121700000001</v>
      </c>
      <c r="I472" t="s">
        <v>6566</v>
      </c>
    </row>
    <row r="473" spans="1:9" x14ac:dyDescent="0.3">
      <c r="A473">
        <v>18359861</v>
      </c>
      <c r="B473">
        <v>1</v>
      </c>
      <c r="C473" t="s">
        <v>12622</v>
      </c>
      <c r="D473" t="s">
        <v>12776</v>
      </c>
      <c r="E473" t="s">
        <v>3078</v>
      </c>
      <c r="F473" t="s">
        <v>12764</v>
      </c>
      <c r="G473">
        <v>0</v>
      </c>
      <c r="H473">
        <v>0</v>
      </c>
      <c r="I473" t="s">
        <v>2362</v>
      </c>
    </row>
    <row r="474" spans="1:9" x14ac:dyDescent="0.3">
      <c r="A474">
        <v>18439547</v>
      </c>
      <c r="B474">
        <v>1</v>
      </c>
      <c r="C474" t="s">
        <v>12622</v>
      </c>
      <c r="D474" t="s">
        <v>12775</v>
      </c>
      <c r="E474" t="s">
        <v>3078</v>
      </c>
      <c r="F474" t="s">
        <v>12764</v>
      </c>
      <c r="G474">
        <v>77.296337899999997</v>
      </c>
      <c r="H474">
        <v>28.429835499999999</v>
      </c>
      <c r="I474" t="s">
        <v>1904</v>
      </c>
    </row>
    <row r="475" spans="1:9" x14ac:dyDescent="0.3">
      <c r="A475">
        <v>18241538</v>
      </c>
      <c r="B475">
        <v>1</v>
      </c>
      <c r="C475" t="s">
        <v>12622</v>
      </c>
      <c r="D475" t="s">
        <v>12774</v>
      </c>
      <c r="E475" t="s">
        <v>3078</v>
      </c>
      <c r="F475" t="s">
        <v>12764</v>
      </c>
      <c r="G475">
        <v>0</v>
      </c>
      <c r="H475">
        <v>0</v>
      </c>
      <c r="I475" t="s">
        <v>2386</v>
      </c>
    </row>
    <row r="476" spans="1:9" x14ac:dyDescent="0.3">
      <c r="A476">
        <v>18452730</v>
      </c>
      <c r="B476">
        <v>1</v>
      </c>
      <c r="C476" t="s">
        <v>12622</v>
      </c>
      <c r="D476" t="s">
        <v>12773</v>
      </c>
      <c r="E476" t="s">
        <v>3078</v>
      </c>
      <c r="F476" t="s">
        <v>12764</v>
      </c>
      <c r="G476">
        <v>77.296935399999995</v>
      </c>
      <c r="H476">
        <v>28.430056199999999</v>
      </c>
      <c r="I476" t="s">
        <v>5370</v>
      </c>
    </row>
    <row r="477" spans="1:9" x14ac:dyDescent="0.3">
      <c r="A477">
        <v>18317486</v>
      </c>
      <c r="B477">
        <v>1</v>
      </c>
      <c r="C477" t="s">
        <v>12622</v>
      </c>
      <c r="D477" t="s">
        <v>12772</v>
      </c>
      <c r="E477" t="s">
        <v>3078</v>
      </c>
      <c r="F477" t="s">
        <v>12764</v>
      </c>
      <c r="G477">
        <v>77.291918999999993</v>
      </c>
      <c r="H477">
        <v>28.422103700000001</v>
      </c>
      <c r="I477" t="s">
        <v>1897</v>
      </c>
    </row>
    <row r="478" spans="1:9" x14ac:dyDescent="0.3">
      <c r="A478">
        <v>18432933</v>
      </c>
      <c r="B478">
        <v>1</v>
      </c>
      <c r="C478" t="s">
        <v>12622</v>
      </c>
      <c r="D478" t="s">
        <v>12771</v>
      </c>
      <c r="E478" t="s">
        <v>3078</v>
      </c>
      <c r="F478" t="s">
        <v>12764</v>
      </c>
      <c r="G478">
        <v>0</v>
      </c>
      <c r="H478">
        <v>0</v>
      </c>
      <c r="I478" t="s">
        <v>2210</v>
      </c>
    </row>
    <row r="479" spans="1:9" x14ac:dyDescent="0.3">
      <c r="A479">
        <v>18452267</v>
      </c>
      <c r="B479">
        <v>1</v>
      </c>
      <c r="C479" t="s">
        <v>12622</v>
      </c>
      <c r="D479" t="s">
        <v>12770</v>
      </c>
      <c r="E479" t="s">
        <v>3078</v>
      </c>
      <c r="F479" t="s">
        <v>12764</v>
      </c>
      <c r="G479">
        <v>77.2964494</v>
      </c>
      <c r="H479">
        <v>28.429699899999999</v>
      </c>
      <c r="I479" t="s">
        <v>226</v>
      </c>
    </row>
    <row r="480" spans="1:9" x14ac:dyDescent="0.3">
      <c r="A480">
        <v>18466980</v>
      </c>
      <c r="B480">
        <v>1</v>
      </c>
      <c r="C480" t="s">
        <v>12622</v>
      </c>
      <c r="D480" t="s">
        <v>12769</v>
      </c>
      <c r="E480" t="s">
        <v>3078</v>
      </c>
      <c r="F480" t="s">
        <v>12764</v>
      </c>
      <c r="G480">
        <v>77.296536900000007</v>
      </c>
      <c r="H480">
        <v>28.429839600000001</v>
      </c>
      <c r="I480" t="s">
        <v>1904</v>
      </c>
    </row>
    <row r="481" spans="1:9" x14ac:dyDescent="0.3">
      <c r="A481">
        <v>18469937</v>
      </c>
      <c r="B481">
        <v>1</v>
      </c>
      <c r="C481" t="s">
        <v>12622</v>
      </c>
      <c r="D481" t="s">
        <v>12768</v>
      </c>
      <c r="E481" t="s">
        <v>3078</v>
      </c>
      <c r="F481" t="s">
        <v>12764</v>
      </c>
      <c r="G481">
        <v>77.296622600000006</v>
      </c>
      <c r="H481">
        <v>28.430190899999999</v>
      </c>
      <c r="I481" t="s">
        <v>3709</v>
      </c>
    </row>
    <row r="482" spans="1:9" x14ac:dyDescent="0.3">
      <c r="A482">
        <v>18466937</v>
      </c>
      <c r="B482">
        <v>1</v>
      </c>
      <c r="C482" t="s">
        <v>12622</v>
      </c>
      <c r="D482" t="s">
        <v>12767</v>
      </c>
      <c r="E482" t="s">
        <v>3078</v>
      </c>
      <c r="F482" t="s">
        <v>12764</v>
      </c>
      <c r="G482">
        <v>0</v>
      </c>
      <c r="H482">
        <v>0</v>
      </c>
      <c r="I482" t="s">
        <v>12766</v>
      </c>
    </row>
    <row r="483" spans="1:9" x14ac:dyDescent="0.3">
      <c r="A483">
        <v>18433879</v>
      </c>
      <c r="B483">
        <v>1</v>
      </c>
      <c r="C483" t="s">
        <v>12622</v>
      </c>
      <c r="D483" t="s">
        <v>12765</v>
      </c>
      <c r="E483" t="s">
        <v>3078</v>
      </c>
      <c r="F483" t="s">
        <v>12764</v>
      </c>
      <c r="G483">
        <v>77.300222300000001</v>
      </c>
      <c r="H483">
        <v>28.426341699999998</v>
      </c>
      <c r="I483" t="s">
        <v>194</v>
      </c>
    </row>
    <row r="484" spans="1:9" x14ac:dyDescent="0.3">
      <c r="A484">
        <v>18369105</v>
      </c>
      <c r="B484">
        <v>1</v>
      </c>
      <c r="C484" t="s">
        <v>12622</v>
      </c>
      <c r="D484" t="s">
        <v>12763</v>
      </c>
      <c r="E484" t="s">
        <v>3014</v>
      </c>
      <c r="F484" t="s">
        <v>12758</v>
      </c>
      <c r="G484">
        <v>77.312979729999995</v>
      </c>
      <c r="H484">
        <v>28.438921329999999</v>
      </c>
      <c r="I484" t="s">
        <v>12762</v>
      </c>
    </row>
    <row r="485" spans="1:9" x14ac:dyDescent="0.3">
      <c r="A485">
        <v>18133473</v>
      </c>
      <c r="B485">
        <v>1</v>
      </c>
      <c r="C485" t="s">
        <v>12622</v>
      </c>
      <c r="D485" t="s">
        <v>12761</v>
      </c>
      <c r="E485" t="s">
        <v>3014</v>
      </c>
      <c r="F485" t="s">
        <v>12758</v>
      </c>
      <c r="G485">
        <v>77.315068999999994</v>
      </c>
      <c r="H485">
        <v>28.435334099999999</v>
      </c>
      <c r="I485" t="s">
        <v>2923</v>
      </c>
    </row>
    <row r="486" spans="1:9" x14ac:dyDescent="0.3">
      <c r="A486">
        <v>18458540</v>
      </c>
      <c r="B486">
        <v>1</v>
      </c>
      <c r="C486" t="s">
        <v>12622</v>
      </c>
      <c r="D486" t="s">
        <v>12760</v>
      </c>
      <c r="E486" t="s">
        <v>3014</v>
      </c>
      <c r="F486" t="s">
        <v>12758</v>
      </c>
      <c r="G486">
        <v>77.315068800000006</v>
      </c>
      <c r="H486">
        <v>28.435337499999999</v>
      </c>
      <c r="I486" t="s">
        <v>3709</v>
      </c>
    </row>
    <row r="487" spans="1:9" x14ac:dyDescent="0.3">
      <c r="A487">
        <v>18482753</v>
      </c>
      <c r="B487">
        <v>1</v>
      </c>
      <c r="C487" t="s">
        <v>12622</v>
      </c>
      <c r="D487" t="s">
        <v>12759</v>
      </c>
      <c r="E487" t="s">
        <v>3014</v>
      </c>
      <c r="F487" t="s">
        <v>12758</v>
      </c>
      <c r="G487">
        <v>0</v>
      </c>
      <c r="H487">
        <v>0</v>
      </c>
      <c r="I487" t="s">
        <v>1904</v>
      </c>
    </row>
    <row r="488" spans="1:9" x14ac:dyDescent="0.3">
      <c r="A488">
        <v>8167</v>
      </c>
      <c r="B488">
        <v>1</v>
      </c>
      <c r="C488" t="s">
        <v>12622</v>
      </c>
      <c r="D488" t="s">
        <v>12757</v>
      </c>
      <c r="E488" t="s">
        <v>3005</v>
      </c>
      <c r="F488" t="s">
        <v>12755</v>
      </c>
      <c r="G488">
        <v>77.321125600000002</v>
      </c>
      <c r="H488">
        <v>28.433451600000001</v>
      </c>
      <c r="I488" t="s">
        <v>233</v>
      </c>
    </row>
    <row r="489" spans="1:9" x14ac:dyDescent="0.3">
      <c r="A489">
        <v>18463990</v>
      </c>
      <c r="B489">
        <v>1</v>
      </c>
      <c r="C489" t="s">
        <v>12622</v>
      </c>
      <c r="D489" t="s">
        <v>12756</v>
      </c>
      <c r="E489" t="s">
        <v>3005</v>
      </c>
      <c r="F489" t="s">
        <v>12755</v>
      </c>
      <c r="G489">
        <v>77.321253499999997</v>
      </c>
      <c r="H489">
        <v>28.433424899999999</v>
      </c>
      <c r="I489" t="s">
        <v>194</v>
      </c>
    </row>
    <row r="490" spans="1:9" x14ac:dyDescent="0.3">
      <c r="A490">
        <v>18353030</v>
      </c>
      <c r="B490">
        <v>1</v>
      </c>
      <c r="C490" t="s">
        <v>12622</v>
      </c>
      <c r="D490" t="s">
        <v>12754</v>
      </c>
      <c r="E490" t="s">
        <v>2993</v>
      </c>
      <c r="F490" t="s">
        <v>12753</v>
      </c>
      <c r="G490">
        <v>0</v>
      </c>
      <c r="H490">
        <v>0</v>
      </c>
      <c r="I490" t="s">
        <v>2368</v>
      </c>
    </row>
    <row r="491" spans="1:9" x14ac:dyDescent="0.3">
      <c r="A491">
        <v>18420465</v>
      </c>
      <c r="B491">
        <v>1</v>
      </c>
      <c r="C491" t="s">
        <v>12622</v>
      </c>
      <c r="D491" t="s">
        <v>12752</v>
      </c>
      <c r="E491" t="s">
        <v>2981</v>
      </c>
      <c r="F491" t="s">
        <v>12743</v>
      </c>
      <c r="G491">
        <v>77.309146999999996</v>
      </c>
      <c r="H491">
        <v>28.446933000000001</v>
      </c>
      <c r="I491" t="s">
        <v>7748</v>
      </c>
    </row>
    <row r="492" spans="1:9" x14ac:dyDescent="0.3">
      <c r="A492">
        <v>309656</v>
      </c>
      <c r="B492">
        <v>1</v>
      </c>
      <c r="C492" t="s">
        <v>12622</v>
      </c>
      <c r="D492" t="s">
        <v>12751</v>
      </c>
      <c r="E492" t="s">
        <v>2981</v>
      </c>
      <c r="F492" t="s">
        <v>12743</v>
      </c>
      <c r="G492">
        <v>77.317126999999999</v>
      </c>
      <c r="H492">
        <v>28.446545100000002</v>
      </c>
      <c r="I492" t="s">
        <v>2413</v>
      </c>
    </row>
    <row r="493" spans="1:9" x14ac:dyDescent="0.3">
      <c r="A493">
        <v>305235</v>
      </c>
      <c r="B493">
        <v>1</v>
      </c>
      <c r="C493" t="s">
        <v>12622</v>
      </c>
      <c r="D493" t="s">
        <v>12750</v>
      </c>
      <c r="E493" t="s">
        <v>2981</v>
      </c>
      <c r="F493" t="s">
        <v>12743</v>
      </c>
      <c r="G493">
        <v>77.315794999999994</v>
      </c>
      <c r="H493">
        <v>28.445261599999998</v>
      </c>
      <c r="I493" t="s">
        <v>269</v>
      </c>
    </row>
    <row r="494" spans="1:9" x14ac:dyDescent="0.3">
      <c r="A494">
        <v>309654</v>
      </c>
      <c r="B494">
        <v>1</v>
      </c>
      <c r="C494" t="s">
        <v>12622</v>
      </c>
      <c r="D494" t="s">
        <v>12749</v>
      </c>
      <c r="E494" t="s">
        <v>2981</v>
      </c>
      <c r="F494" t="s">
        <v>12743</v>
      </c>
      <c r="G494">
        <v>77.317238889999999</v>
      </c>
      <c r="H494">
        <v>28.44589444</v>
      </c>
      <c r="I494" t="s">
        <v>1904</v>
      </c>
    </row>
    <row r="495" spans="1:9" x14ac:dyDescent="0.3">
      <c r="A495">
        <v>18480389</v>
      </c>
      <c r="B495">
        <v>1</v>
      </c>
      <c r="C495" t="s">
        <v>12622</v>
      </c>
      <c r="D495" t="s">
        <v>12748</v>
      </c>
      <c r="E495" t="s">
        <v>2981</v>
      </c>
      <c r="F495" t="s">
        <v>12743</v>
      </c>
      <c r="G495">
        <v>0</v>
      </c>
      <c r="H495">
        <v>0</v>
      </c>
      <c r="I495" t="s">
        <v>285</v>
      </c>
    </row>
    <row r="496" spans="1:9" x14ac:dyDescent="0.3">
      <c r="A496">
        <v>18446428</v>
      </c>
      <c r="B496">
        <v>1</v>
      </c>
      <c r="C496" t="s">
        <v>12622</v>
      </c>
      <c r="D496" t="s">
        <v>12747</v>
      </c>
      <c r="E496" t="s">
        <v>2981</v>
      </c>
      <c r="F496" t="s">
        <v>12743</v>
      </c>
      <c r="G496">
        <v>0</v>
      </c>
      <c r="H496">
        <v>0</v>
      </c>
      <c r="I496" t="s">
        <v>1904</v>
      </c>
    </row>
    <row r="497" spans="1:9" x14ac:dyDescent="0.3">
      <c r="A497">
        <v>4462</v>
      </c>
      <c r="B497">
        <v>1</v>
      </c>
      <c r="C497" t="s">
        <v>12622</v>
      </c>
      <c r="D497" t="s">
        <v>12746</v>
      </c>
      <c r="E497" t="s">
        <v>2981</v>
      </c>
      <c r="F497" t="s">
        <v>12743</v>
      </c>
      <c r="G497">
        <v>77.317051500000005</v>
      </c>
      <c r="H497">
        <v>28.446636099999999</v>
      </c>
      <c r="I497" t="s">
        <v>2350</v>
      </c>
    </row>
    <row r="498" spans="1:9" x14ac:dyDescent="0.3">
      <c r="A498">
        <v>18469962</v>
      </c>
      <c r="B498">
        <v>1</v>
      </c>
      <c r="C498" t="s">
        <v>12622</v>
      </c>
      <c r="D498" t="s">
        <v>12745</v>
      </c>
      <c r="E498" t="s">
        <v>2981</v>
      </c>
      <c r="F498" t="s">
        <v>12743</v>
      </c>
      <c r="G498">
        <v>77.315950799999996</v>
      </c>
      <c r="H498">
        <v>28.454996699999999</v>
      </c>
      <c r="I498" t="s">
        <v>1969</v>
      </c>
    </row>
    <row r="499" spans="1:9" x14ac:dyDescent="0.3">
      <c r="A499">
        <v>18380284</v>
      </c>
      <c r="B499">
        <v>1</v>
      </c>
      <c r="C499" t="s">
        <v>12622</v>
      </c>
      <c r="D499" t="s">
        <v>12744</v>
      </c>
      <c r="E499" t="s">
        <v>2981</v>
      </c>
      <c r="F499" t="s">
        <v>12743</v>
      </c>
      <c r="G499">
        <v>0</v>
      </c>
      <c r="H499">
        <v>0</v>
      </c>
      <c r="I499" t="s">
        <v>40</v>
      </c>
    </row>
    <row r="500" spans="1:9" x14ac:dyDescent="0.3">
      <c r="A500">
        <v>1414</v>
      </c>
      <c r="B500">
        <v>1</v>
      </c>
      <c r="C500" t="s">
        <v>12622</v>
      </c>
      <c r="D500" t="s">
        <v>12742</v>
      </c>
      <c r="E500" t="s">
        <v>2958</v>
      </c>
      <c r="F500" t="s">
        <v>12739</v>
      </c>
      <c r="G500">
        <v>77.314911800000004</v>
      </c>
      <c r="H500">
        <v>28.471864400000001</v>
      </c>
      <c r="I500" t="s">
        <v>12741</v>
      </c>
    </row>
    <row r="501" spans="1:9" x14ac:dyDescent="0.3">
      <c r="A501">
        <v>304112</v>
      </c>
      <c r="B501">
        <v>1</v>
      </c>
      <c r="C501" t="s">
        <v>12622</v>
      </c>
      <c r="D501" t="s">
        <v>12740</v>
      </c>
      <c r="E501" t="s">
        <v>2958</v>
      </c>
      <c r="F501" t="s">
        <v>12739</v>
      </c>
      <c r="G501">
        <v>77.310719500000005</v>
      </c>
      <c r="H501">
        <v>28.471412999999998</v>
      </c>
      <c r="I501" t="s">
        <v>2044</v>
      </c>
    </row>
    <row r="502" spans="1:9" x14ac:dyDescent="0.3">
      <c r="A502">
        <v>18472443</v>
      </c>
      <c r="B502">
        <v>1</v>
      </c>
      <c r="C502" t="s">
        <v>12622</v>
      </c>
      <c r="D502" t="s">
        <v>12738</v>
      </c>
      <c r="E502" t="s">
        <v>12734</v>
      </c>
      <c r="F502" t="s">
        <v>12733</v>
      </c>
      <c r="G502">
        <v>77.310813800000005</v>
      </c>
      <c r="H502">
        <v>28.471302000000001</v>
      </c>
      <c r="I502" t="s">
        <v>8807</v>
      </c>
    </row>
    <row r="503" spans="1:9" x14ac:dyDescent="0.3">
      <c r="A503">
        <v>18456807</v>
      </c>
      <c r="B503">
        <v>1</v>
      </c>
      <c r="C503" t="s">
        <v>12622</v>
      </c>
      <c r="D503" t="s">
        <v>12737</v>
      </c>
      <c r="E503" t="s">
        <v>12734</v>
      </c>
      <c r="F503" t="s">
        <v>12733</v>
      </c>
      <c r="G503">
        <v>77.310813800000005</v>
      </c>
      <c r="H503">
        <v>28.471302000000001</v>
      </c>
      <c r="I503" t="s">
        <v>2210</v>
      </c>
    </row>
    <row r="504" spans="1:9" x14ac:dyDescent="0.3">
      <c r="A504">
        <v>18471284</v>
      </c>
      <c r="B504">
        <v>1</v>
      </c>
      <c r="C504" t="s">
        <v>12622</v>
      </c>
      <c r="D504" t="s">
        <v>12736</v>
      </c>
      <c r="E504" t="s">
        <v>12734</v>
      </c>
      <c r="F504" t="s">
        <v>12733</v>
      </c>
      <c r="G504">
        <v>77.3060306</v>
      </c>
      <c r="H504">
        <v>28.474912700000001</v>
      </c>
      <c r="I504" t="s">
        <v>2517</v>
      </c>
    </row>
    <row r="505" spans="1:9" x14ac:dyDescent="0.3">
      <c r="A505">
        <v>18471328</v>
      </c>
      <c r="B505">
        <v>1</v>
      </c>
      <c r="C505" t="s">
        <v>12622</v>
      </c>
      <c r="D505" t="s">
        <v>12735</v>
      </c>
      <c r="E505" t="s">
        <v>12734</v>
      </c>
      <c r="F505" t="s">
        <v>12733</v>
      </c>
      <c r="G505">
        <v>77.3105616</v>
      </c>
      <c r="H505">
        <v>28.471155899999999</v>
      </c>
      <c r="I505" t="s">
        <v>2501</v>
      </c>
    </row>
    <row r="506" spans="1:9" x14ac:dyDescent="0.3">
      <c r="A506">
        <v>18204478</v>
      </c>
      <c r="B506">
        <v>1</v>
      </c>
      <c r="C506" t="s">
        <v>12622</v>
      </c>
      <c r="D506" t="s">
        <v>12732</v>
      </c>
      <c r="E506" t="s">
        <v>2926</v>
      </c>
      <c r="F506" t="s">
        <v>12712</v>
      </c>
      <c r="G506">
        <v>77.306939360000001</v>
      </c>
      <c r="H506">
        <v>28.48429689</v>
      </c>
      <c r="I506" t="s">
        <v>2210</v>
      </c>
    </row>
    <row r="507" spans="1:9" x14ac:dyDescent="0.3">
      <c r="A507">
        <v>18444264</v>
      </c>
      <c r="B507">
        <v>1</v>
      </c>
      <c r="C507" t="s">
        <v>12622</v>
      </c>
      <c r="D507" t="s">
        <v>12731</v>
      </c>
      <c r="E507" t="s">
        <v>2926</v>
      </c>
      <c r="F507" t="s">
        <v>12712</v>
      </c>
      <c r="G507">
        <v>77.306281100000007</v>
      </c>
      <c r="H507">
        <v>28.4807864</v>
      </c>
      <c r="I507" t="s">
        <v>2210</v>
      </c>
    </row>
    <row r="508" spans="1:9" x14ac:dyDescent="0.3">
      <c r="A508">
        <v>9224</v>
      </c>
      <c r="B508">
        <v>1</v>
      </c>
      <c r="C508" t="s">
        <v>12622</v>
      </c>
      <c r="D508" t="s">
        <v>12730</v>
      </c>
      <c r="E508" t="s">
        <v>2926</v>
      </c>
      <c r="F508" t="s">
        <v>12712</v>
      </c>
      <c r="G508">
        <v>77.311657499999995</v>
      </c>
      <c r="H508">
        <v>28.480381000000001</v>
      </c>
      <c r="I508" t="s">
        <v>2350</v>
      </c>
    </row>
    <row r="509" spans="1:9" x14ac:dyDescent="0.3">
      <c r="A509">
        <v>8054</v>
      </c>
      <c r="B509">
        <v>1</v>
      </c>
      <c r="C509" t="s">
        <v>12622</v>
      </c>
      <c r="D509" t="s">
        <v>12729</v>
      </c>
      <c r="E509" t="s">
        <v>2926</v>
      </c>
      <c r="F509" t="s">
        <v>12712</v>
      </c>
      <c r="G509">
        <v>77.310409899999996</v>
      </c>
      <c r="H509">
        <v>28.480548200000001</v>
      </c>
      <c r="I509" t="s">
        <v>2350</v>
      </c>
    </row>
    <row r="510" spans="1:9" x14ac:dyDescent="0.3">
      <c r="A510">
        <v>304114</v>
      </c>
      <c r="B510">
        <v>1</v>
      </c>
      <c r="C510" t="s">
        <v>12622</v>
      </c>
      <c r="D510" t="s">
        <v>12728</v>
      </c>
      <c r="E510" t="s">
        <v>2926</v>
      </c>
      <c r="F510" t="s">
        <v>12712</v>
      </c>
      <c r="G510">
        <v>77.306777780000004</v>
      </c>
      <c r="H510">
        <v>28.48426667</v>
      </c>
      <c r="I510" t="s">
        <v>1888</v>
      </c>
    </row>
    <row r="511" spans="1:9" x14ac:dyDescent="0.3">
      <c r="A511">
        <v>1413</v>
      </c>
      <c r="B511">
        <v>1</v>
      </c>
      <c r="C511" t="s">
        <v>12622</v>
      </c>
      <c r="D511" t="s">
        <v>12727</v>
      </c>
      <c r="E511" t="s">
        <v>2926</v>
      </c>
      <c r="F511" t="s">
        <v>12712</v>
      </c>
      <c r="G511">
        <v>77.3104996</v>
      </c>
      <c r="H511">
        <v>28.480467000000001</v>
      </c>
      <c r="I511" t="s">
        <v>1969</v>
      </c>
    </row>
    <row r="512" spans="1:9" x14ac:dyDescent="0.3">
      <c r="A512">
        <v>1715</v>
      </c>
      <c r="B512">
        <v>1</v>
      </c>
      <c r="C512" t="s">
        <v>12622</v>
      </c>
      <c r="D512" t="s">
        <v>12726</v>
      </c>
      <c r="E512" t="s">
        <v>2926</v>
      </c>
      <c r="F512" t="s">
        <v>12712</v>
      </c>
      <c r="G512">
        <v>77.310768899999999</v>
      </c>
      <c r="H512">
        <v>28.480582099999999</v>
      </c>
      <c r="I512" t="s">
        <v>2240</v>
      </c>
    </row>
    <row r="513" spans="1:9" x14ac:dyDescent="0.3">
      <c r="A513">
        <v>4464</v>
      </c>
      <c r="B513">
        <v>1</v>
      </c>
      <c r="C513" t="s">
        <v>12622</v>
      </c>
      <c r="D513" t="s">
        <v>12725</v>
      </c>
      <c r="E513" t="s">
        <v>2926</v>
      </c>
      <c r="F513" t="s">
        <v>12712</v>
      </c>
      <c r="G513">
        <v>77.311397200000002</v>
      </c>
      <c r="H513">
        <v>28.480551699999999</v>
      </c>
      <c r="I513" t="s">
        <v>1969</v>
      </c>
    </row>
    <row r="514" spans="1:9" x14ac:dyDescent="0.3">
      <c r="A514">
        <v>5010</v>
      </c>
      <c r="B514">
        <v>1</v>
      </c>
      <c r="C514" t="s">
        <v>12622</v>
      </c>
      <c r="D514" t="s">
        <v>12724</v>
      </c>
      <c r="E514" t="s">
        <v>2926</v>
      </c>
      <c r="F514" t="s">
        <v>12712</v>
      </c>
      <c r="G514">
        <v>77.311550600000004</v>
      </c>
      <c r="H514">
        <v>28.480418799999999</v>
      </c>
      <c r="I514" t="s">
        <v>1904</v>
      </c>
    </row>
    <row r="515" spans="1:9" x14ac:dyDescent="0.3">
      <c r="A515">
        <v>301127</v>
      </c>
      <c r="B515">
        <v>1</v>
      </c>
      <c r="C515" t="s">
        <v>12622</v>
      </c>
      <c r="D515" t="s">
        <v>12723</v>
      </c>
      <c r="E515" t="s">
        <v>2926</v>
      </c>
      <c r="F515" t="s">
        <v>12712</v>
      </c>
      <c r="G515">
        <v>77.310954300000006</v>
      </c>
      <c r="H515">
        <v>28.480763400000001</v>
      </c>
      <c r="I515" t="s">
        <v>2368</v>
      </c>
    </row>
    <row r="516" spans="1:9" x14ac:dyDescent="0.3">
      <c r="A516">
        <v>9233</v>
      </c>
      <c r="B516">
        <v>1</v>
      </c>
      <c r="C516" t="s">
        <v>12622</v>
      </c>
      <c r="D516" t="s">
        <v>12722</v>
      </c>
      <c r="E516" t="s">
        <v>2926</v>
      </c>
      <c r="F516" t="s">
        <v>12712</v>
      </c>
      <c r="G516">
        <v>77.306640299999998</v>
      </c>
      <c r="H516">
        <v>28.48420819</v>
      </c>
      <c r="I516" t="s">
        <v>2626</v>
      </c>
    </row>
    <row r="517" spans="1:9" x14ac:dyDescent="0.3">
      <c r="A517">
        <v>18471246</v>
      </c>
      <c r="B517">
        <v>1</v>
      </c>
      <c r="C517" t="s">
        <v>12622</v>
      </c>
      <c r="D517" t="s">
        <v>12721</v>
      </c>
      <c r="E517" t="s">
        <v>2926</v>
      </c>
      <c r="F517" t="s">
        <v>12712</v>
      </c>
      <c r="G517">
        <v>77.311745999999999</v>
      </c>
      <c r="H517">
        <v>28.480577799999999</v>
      </c>
      <c r="I517" t="s">
        <v>2400</v>
      </c>
    </row>
    <row r="518" spans="1:9" x14ac:dyDescent="0.3">
      <c r="A518">
        <v>18446082</v>
      </c>
      <c r="B518">
        <v>1</v>
      </c>
      <c r="C518" t="s">
        <v>12622</v>
      </c>
      <c r="D518" t="s">
        <v>12720</v>
      </c>
      <c r="E518" t="s">
        <v>2926</v>
      </c>
      <c r="F518" t="s">
        <v>12712</v>
      </c>
      <c r="G518">
        <v>77.311486900000006</v>
      </c>
      <c r="H518">
        <v>28.4808293</v>
      </c>
      <c r="I518" t="s">
        <v>1969</v>
      </c>
    </row>
    <row r="519" spans="1:9" x14ac:dyDescent="0.3">
      <c r="A519">
        <v>18396398</v>
      </c>
      <c r="B519">
        <v>1</v>
      </c>
      <c r="C519" t="s">
        <v>12622</v>
      </c>
      <c r="D519" t="s">
        <v>12719</v>
      </c>
      <c r="E519" t="s">
        <v>2926</v>
      </c>
      <c r="F519" t="s">
        <v>12712</v>
      </c>
      <c r="G519">
        <v>77.310604600000005</v>
      </c>
      <c r="H519">
        <v>28.4803991</v>
      </c>
      <c r="I519" t="s">
        <v>2575</v>
      </c>
    </row>
    <row r="520" spans="1:9" x14ac:dyDescent="0.3">
      <c r="A520">
        <v>18471244</v>
      </c>
      <c r="B520">
        <v>1</v>
      </c>
      <c r="C520" t="s">
        <v>12622</v>
      </c>
      <c r="D520" t="s">
        <v>12718</v>
      </c>
      <c r="E520" t="s">
        <v>2926</v>
      </c>
      <c r="F520" t="s">
        <v>12712</v>
      </c>
      <c r="G520">
        <v>77.311336299999994</v>
      </c>
      <c r="H520">
        <v>28.480693899999999</v>
      </c>
      <c r="I520" t="s">
        <v>2368</v>
      </c>
    </row>
    <row r="521" spans="1:9" x14ac:dyDescent="0.3">
      <c r="A521">
        <v>18367078</v>
      </c>
      <c r="B521">
        <v>1</v>
      </c>
      <c r="C521" t="s">
        <v>12622</v>
      </c>
      <c r="D521" t="s">
        <v>12717</v>
      </c>
      <c r="E521" t="s">
        <v>2926</v>
      </c>
      <c r="F521" t="s">
        <v>12712</v>
      </c>
      <c r="G521">
        <v>77.310409899999996</v>
      </c>
      <c r="H521">
        <v>28.480637900000001</v>
      </c>
      <c r="I521" t="s">
        <v>269</v>
      </c>
    </row>
    <row r="522" spans="1:9" x14ac:dyDescent="0.3">
      <c r="A522">
        <v>18469976</v>
      </c>
      <c r="B522">
        <v>1</v>
      </c>
      <c r="C522" t="s">
        <v>12622</v>
      </c>
      <c r="D522" t="s">
        <v>12716</v>
      </c>
      <c r="E522" t="s">
        <v>2926</v>
      </c>
      <c r="F522" t="s">
        <v>12712</v>
      </c>
      <c r="G522">
        <v>77.310320099999998</v>
      </c>
      <c r="H522">
        <v>28.480898499999999</v>
      </c>
      <c r="I522" t="s">
        <v>2362</v>
      </c>
    </row>
    <row r="523" spans="1:9" x14ac:dyDescent="0.3">
      <c r="A523">
        <v>18381643</v>
      </c>
      <c r="B523">
        <v>1</v>
      </c>
      <c r="C523" t="s">
        <v>12622</v>
      </c>
      <c r="D523" t="s">
        <v>12715</v>
      </c>
      <c r="E523" t="s">
        <v>2926</v>
      </c>
      <c r="F523" t="s">
        <v>12712</v>
      </c>
      <c r="G523">
        <v>77.309279700000005</v>
      </c>
      <c r="H523">
        <v>28.4773757</v>
      </c>
      <c r="I523" t="s">
        <v>2626</v>
      </c>
    </row>
    <row r="524" spans="1:9" x14ac:dyDescent="0.3">
      <c r="A524">
        <v>18471327</v>
      </c>
      <c r="B524">
        <v>1</v>
      </c>
      <c r="C524" t="s">
        <v>12622</v>
      </c>
      <c r="D524" t="s">
        <v>12714</v>
      </c>
      <c r="E524" t="s">
        <v>2926</v>
      </c>
      <c r="F524" t="s">
        <v>12712</v>
      </c>
      <c r="G524">
        <v>77.306056699999999</v>
      </c>
      <c r="H524">
        <v>28.474530999999999</v>
      </c>
      <c r="I524" t="s">
        <v>1888</v>
      </c>
    </row>
    <row r="525" spans="1:9" x14ac:dyDescent="0.3">
      <c r="A525">
        <v>18469936</v>
      </c>
      <c r="B525">
        <v>1</v>
      </c>
      <c r="C525" t="s">
        <v>12622</v>
      </c>
      <c r="D525" t="s">
        <v>12713</v>
      </c>
      <c r="E525" t="s">
        <v>2926</v>
      </c>
      <c r="F525" t="s">
        <v>12712</v>
      </c>
      <c r="G525">
        <v>77.305606499999996</v>
      </c>
      <c r="H525">
        <v>28.480730399999999</v>
      </c>
      <c r="I525" t="s">
        <v>1969</v>
      </c>
    </row>
    <row r="526" spans="1:9" x14ac:dyDescent="0.3">
      <c r="A526">
        <v>18433895</v>
      </c>
      <c r="B526">
        <v>1</v>
      </c>
      <c r="C526" t="s">
        <v>12622</v>
      </c>
      <c r="D526" t="s">
        <v>12711</v>
      </c>
      <c r="E526" t="s">
        <v>2837</v>
      </c>
      <c r="F526" t="s">
        <v>12708</v>
      </c>
      <c r="G526">
        <v>77.287590910000006</v>
      </c>
      <c r="H526">
        <v>28.466263550000001</v>
      </c>
      <c r="I526" t="s">
        <v>2210</v>
      </c>
    </row>
    <row r="527" spans="1:9" x14ac:dyDescent="0.3">
      <c r="A527">
        <v>313089</v>
      </c>
      <c r="B527">
        <v>1</v>
      </c>
      <c r="C527" t="s">
        <v>12622</v>
      </c>
      <c r="D527" t="s">
        <v>12710</v>
      </c>
      <c r="E527" t="s">
        <v>2837</v>
      </c>
      <c r="F527" t="s">
        <v>12708</v>
      </c>
      <c r="G527">
        <v>77.289199569999994</v>
      </c>
      <c r="H527">
        <v>28.461910140000001</v>
      </c>
      <c r="I527" t="s">
        <v>1904</v>
      </c>
    </row>
    <row r="528" spans="1:9" x14ac:dyDescent="0.3">
      <c r="A528">
        <v>18349251</v>
      </c>
      <c r="B528">
        <v>1</v>
      </c>
      <c r="C528" t="s">
        <v>12622</v>
      </c>
      <c r="D528" t="s">
        <v>12709</v>
      </c>
      <c r="E528" t="s">
        <v>2837</v>
      </c>
      <c r="F528" t="s">
        <v>12708</v>
      </c>
      <c r="G528">
        <v>0</v>
      </c>
      <c r="H528">
        <v>0</v>
      </c>
      <c r="I528" t="s">
        <v>8844</v>
      </c>
    </row>
    <row r="529" spans="1:9" x14ac:dyDescent="0.3">
      <c r="A529">
        <v>18344478</v>
      </c>
      <c r="B529">
        <v>1</v>
      </c>
      <c r="C529" t="s">
        <v>12622</v>
      </c>
      <c r="D529" t="s">
        <v>12707</v>
      </c>
      <c r="E529" t="s">
        <v>12704</v>
      </c>
      <c r="F529" t="s">
        <v>12703</v>
      </c>
      <c r="G529">
        <v>0</v>
      </c>
      <c r="H529">
        <v>0</v>
      </c>
      <c r="I529" t="s">
        <v>1969</v>
      </c>
    </row>
    <row r="530" spans="1:9" x14ac:dyDescent="0.3">
      <c r="A530">
        <v>18089775</v>
      </c>
      <c r="B530">
        <v>1</v>
      </c>
      <c r="C530" t="s">
        <v>12622</v>
      </c>
      <c r="D530" t="s">
        <v>12706</v>
      </c>
      <c r="E530" t="s">
        <v>12704</v>
      </c>
      <c r="F530" t="s">
        <v>12703</v>
      </c>
      <c r="G530">
        <v>77.300277780000002</v>
      </c>
      <c r="H530">
        <v>28.46118611</v>
      </c>
      <c r="I530" t="s">
        <v>2240</v>
      </c>
    </row>
    <row r="531" spans="1:9" x14ac:dyDescent="0.3">
      <c r="A531">
        <v>18424179</v>
      </c>
      <c r="B531">
        <v>1</v>
      </c>
      <c r="C531" t="s">
        <v>12622</v>
      </c>
      <c r="D531" t="s">
        <v>12705</v>
      </c>
      <c r="E531" t="s">
        <v>12704</v>
      </c>
      <c r="F531" t="s">
        <v>12703</v>
      </c>
      <c r="G531">
        <v>0</v>
      </c>
      <c r="H531">
        <v>0</v>
      </c>
      <c r="I531" t="s">
        <v>1969</v>
      </c>
    </row>
    <row r="532" spans="1:9" x14ac:dyDescent="0.3">
      <c r="A532">
        <v>309632</v>
      </c>
      <c r="B532">
        <v>1</v>
      </c>
      <c r="C532" t="s">
        <v>12622</v>
      </c>
      <c r="D532" t="s">
        <v>12702</v>
      </c>
      <c r="E532" t="s">
        <v>11489</v>
      </c>
      <c r="F532" t="s">
        <v>12690</v>
      </c>
      <c r="G532">
        <v>77.300179499999999</v>
      </c>
      <c r="H532">
        <v>28.4609554</v>
      </c>
      <c r="I532" t="s">
        <v>1332</v>
      </c>
    </row>
    <row r="533" spans="1:9" x14ac:dyDescent="0.3">
      <c r="A533">
        <v>312874</v>
      </c>
      <c r="B533">
        <v>1</v>
      </c>
      <c r="C533" t="s">
        <v>12622</v>
      </c>
      <c r="D533" t="s">
        <v>12701</v>
      </c>
      <c r="E533" t="s">
        <v>11489</v>
      </c>
      <c r="F533" t="s">
        <v>12690</v>
      </c>
      <c r="G533">
        <v>77.288687300000007</v>
      </c>
      <c r="H533">
        <v>28.460556</v>
      </c>
      <c r="I533" t="s">
        <v>2413</v>
      </c>
    </row>
    <row r="534" spans="1:9" x14ac:dyDescent="0.3">
      <c r="A534">
        <v>18107870</v>
      </c>
      <c r="B534">
        <v>1</v>
      </c>
      <c r="C534" t="s">
        <v>12622</v>
      </c>
      <c r="D534" t="s">
        <v>12700</v>
      </c>
      <c r="E534" t="s">
        <v>11489</v>
      </c>
      <c r="F534" t="s">
        <v>12690</v>
      </c>
      <c r="G534">
        <v>77.297839499999995</v>
      </c>
      <c r="H534">
        <v>28.462205900000001</v>
      </c>
      <c r="I534" t="s">
        <v>1888</v>
      </c>
    </row>
    <row r="535" spans="1:9" x14ac:dyDescent="0.3">
      <c r="A535">
        <v>18237362</v>
      </c>
      <c r="B535">
        <v>1</v>
      </c>
      <c r="C535" t="s">
        <v>12622</v>
      </c>
      <c r="D535" t="s">
        <v>12699</v>
      </c>
      <c r="E535" t="s">
        <v>11489</v>
      </c>
      <c r="F535" t="s">
        <v>12690</v>
      </c>
      <c r="G535">
        <v>77.300833650000001</v>
      </c>
      <c r="H535">
        <v>28.46227858</v>
      </c>
      <c r="I535" t="s">
        <v>2941</v>
      </c>
    </row>
    <row r="536" spans="1:9" x14ac:dyDescent="0.3">
      <c r="A536">
        <v>18277177</v>
      </c>
      <c r="B536">
        <v>1</v>
      </c>
      <c r="C536" t="s">
        <v>12622</v>
      </c>
      <c r="D536" t="s">
        <v>12698</v>
      </c>
      <c r="E536" t="s">
        <v>11489</v>
      </c>
      <c r="F536" t="s">
        <v>12690</v>
      </c>
      <c r="G536">
        <v>77.284778299999999</v>
      </c>
      <c r="H536">
        <v>28.461169999999999</v>
      </c>
      <c r="I536" t="s">
        <v>12697</v>
      </c>
    </row>
    <row r="537" spans="1:9" x14ac:dyDescent="0.3">
      <c r="A537">
        <v>18345740</v>
      </c>
      <c r="B537">
        <v>1</v>
      </c>
      <c r="C537" t="s">
        <v>12622</v>
      </c>
      <c r="D537" t="s">
        <v>12696</v>
      </c>
      <c r="E537" t="s">
        <v>11489</v>
      </c>
      <c r="F537" t="s">
        <v>12690</v>
      </c>
      <c r="G537">
        <v>0</v>
      </c>
      <c r="H537">
        <v>0</v>
      </c>
      <c r="I537" t="s">
        <v>2642</v>
      </c>
    </row>
    <row r="538" spans="1:9" x14ac:dyDescent="0.3">
      <c r="A538">
        <v>18472651</v>
      </c>
      <c r="B538">
        <v>1</v>
      </c>
      <c r="C538" t="s">
        <v>12622</v>
      </c>
      <c r="D538" t="s">
        <v>12695</v>
      </c>
      <c r="E538" t="s">
        <v>11489</v>
      </c>
      <c r="F538" t="s">
        <v>12690</v>
      </c>
      <c r="G538">
        <v>77.298823299999995</v>
      </c>
      <c r="H538">
        <v>28.462106500000001</v>
      </c>
      <c r="I538" t="s">
        <v>233</v>
      </c>
    </row>
    <row r="539" spans="1:9" x14ac:dyDescent="0.3">
      <c r="A539">
        <v>313076</v>
      </c>
      <c r="B539">
        <v>1</v>
      </c>
      <c r="C539" t="s">
        <v>12622</v>
      </c>
      <c r="D539" t="s">
        <v>12694</v>
      </c>
      <c r="E539" t="s">
        <v>11489</v>
      </c>
      <c r="F539" t="s">
        <v>12690</v>
      </c>
      <c r="G539">
        <v>77.290566670000004</v>
      </c>
      <c r="H539">
        <v>28.466811109999998</v>
      </c>
      <c r="I539" t="s">
        <v>2028</v>
      </c>
    </row>
    <row r="540" spans="1:9" x14ac:dyDescent="0.3">
      <c r="A540">
        <v>18380159</v>
      </c>
      <c r="B540">
        <v>1</v>
      </c>
      <c r="C540" t="s">
        <v>12622</v>
      </c>
      <c r="D540" t="s">
        <v>12693</v>
      </c>
      <c r="E540" t="s">
        <v>11489</v>
      </c>
      <c r="F540" t="s">
        <v>12690</v>
      </c>
      <c r="G540">
        <v>77.2845595</v>
      </c>
      <c r="H540">
        <v>28.460145300000001</v>
      </c>
      <c r="I540" t="s">
        <v>1904</v>
      </c>
    </row>
    <row r="541" spans="1:9" x14ac:dyDescent="0.3">
      <c r="A541">
        <v>18377907</v>
      </c>
      <c r="B541">
        <v>1</v>
      </c>
      <c r="C541" t="s">
        <v>12622</v>
      </c>
      <c r="D541" t="s">
        <v>12692</v>
      </c>
      <c r="E541" t="s">
        <v>11489</v>
      </c>
      <c r="F541" t="s">
        <v>12690</v>
      </c>
      <c r="G541">
        <v>77.299920700000001</v>
      </c>
      <c r="H541">
        <v>28.461425800000001</v>
      </c>
      <c r="I541" t="s">
        <v>192</v>
      </c>
    </row>
    <row r="542" spans="1:9" x14ac:dyDescent="0.3">
      <c r="A542">
        <v>18292444</v>
      </c>
      <c r="B542">
        <v>1</v>
      </c>
      <c r="C542" t="s">
        <v>12622</v>
      </c>
      <c r="D542" t="s">
        <v>12691</v>
      </c>
      <c r="E542" t="s">
        <v>11489</v>
      </c>
      <c r="F542" t="s">
        <v>12690</v>
      </c>
      <c r="G542">
        <v>77.29738433</v>
      </c>
      <c r="H542">
        <v>28.462106739999999</v>
      </c>
      <c r="I542" t="s">
        <v>1875</v>
      </c>
    </row>
    <row r="543" spans="1:9" x14ac:dyDescent="0.3">
      <c r="A543">
        <v>307084</v>
      </c>
      <c r="B543">
        <v>1</v>
      </c>
      <c r="C543" t="s">
        <v>12622</v>
      </c>
      <c r="D543" t="s">
        <v>12689</v>
      </c>
      <c r="E543" t="s">
        <v>12685</v>
      </c>
      <c r="F543" t="s">
        <v>12684</v>
      </c>
      <c r="G543">
        <v>77.298387099999999</v>
      </c>
      <c r="H543">
        <v>28.437697700000001</v>
      </c>
      <c r="I543" t="s">
        <v>2923</v>
      </c>
    </row>
    <row r="544" spans="1:9" x14ac:dyDescent="0.3">
      <c r="A544">
        <v>305618</v>
      </c>
      <c r="B544">
        <v>1</v>
      </c>
      <c r="C544" t="s">
        <v>12622</v>
      </c>
      <c r="D544" t="s">
        <v>12688</v>
      </c>
      <c r="E544" t="s">
        <v>12685</v>
      </c>
      <c r="F544" t="s">
        <v>12684</v>
      </c>
      <c r="G544">
        <v>77.298335300000005</v>
      </c>
      <c r="H544">
        <v>28.437548899999999</v>
      </c>
      <c r="I544" t="s">
        <v>1888</v>
      </c>
    </row>
    <row r="545" spans="1:9" x14ac:dyDescent="0.3">
      <c r="A545">
        <v>307803</v>
      </c>
      <c r="B545">
        <v>1</v>
      </c>
      <c r="C545" t="s">
        <v>12622</v>
      </c>
      <c r="D545" t="s">
        <v>12687</v>
      </c>
      <c r="E545" t="s">
        <v>12685</v>
      </c>
      <c r="F545" t="s">
        <v>12684</v>
      </c>
      <c r="G545">
        <v>77.298426500000005</v>
      </c>
      <c r="H545">
        <v>28.437090300000001</v>
      </c>
      <c r="I545" t="s">
        <v>192</v>
      </c>
    </row>
    <row r="546" spans="1:9" x14ac:dyDescent="0.3">
      <c r="A546">
        <v>18419654</v>
      </c>
      <c r="B546">
        <v>1</v>
      </c>
      <c r="C546" t="s">
        <v>12622</v>
      </c>
      <c r="D546" t="s">
        <v>12686</v>
      </c>
      <c r="E546" t="s">
        <v>12685</v>
      </c>
      <c r="F546" t="s">
        <v>12684</v>
      </c>
      <c r="G546">
        <v>77.299007500000002</v>
      </c>
      <c r="H546">
        <v>28.437570699999998</v>
      </c>
      <c r="I546" t="s">
        <v>1910</v>
      </c>
    </row>
    <row r="547" spans="1:9" x14ac:dyDescent="0.3">
      <c r="A547">
        <v>18471285</v>
      </c>
      <c r="B547">
        <v>1</v>
      </c>
      <c r="C547" t="s">
        <v>12622</v>
      </c>
      <c r="D547" t="s">
        <v>12683</v>
      </c>
      <c r="E547" t="s">
        <v>2769</v>
      </c>
      <c r="F547" t="s">
        <v>12682</v>
      </c>
      <c r="G547">
        <v>77.267050499999996</v>
      </c>
      <c r="H547">
        <v>28.395975799999999</v>
      </c>
      <c r="I547" t="s">
        <v>3393</v>
      </c>
    </row>
    <row r="548" spans="1:9" x14ac:dyDescent="0.3">
      <c r="A548">
        <v>313040</v>
      </c>
      <c r="B548">
        <v>1</v>
      </c>
      <c r="C548" t="s">
        <v>12622</v>
      </c>
      <c r="D548" t="s">
        <v>12681</v>
      </c>
      <c r="E548" t="s">
        <v>2476</v>
      </c>
      <c r="F548" t="s">
        <v>12671</v>
      </c>
      <c r="G548">
        <v>77.323917100000003</v>
      </c>
      <c r="H548">
        <v>28.363237999999999</v>
      </c>
      <c r="I548" t="s">
        <v>2575</v>
      </c>
    </row>
    <row r="549" spans="1:9" x14ac:dyDescent="0.3">
      <c r="A549">
        <v>17982346</v>
      </c>
      <c r="B549">
        <v>1</v>
      </c>
      <c r="C549" t="s">
        <v>12622</v>
      </c>
      <c r="D549" t="s">
        <v>12680</v>
      </c>
      <c r="E549" t="s">
        <v>2476</v>
      </c>
      <c r="F549" t="s">
        <v>12671</v>
      </c>
      <c r="G549">
        <v>77.324141499999996</v>
      </c>
      <c r="H549">
        <v>28.363214200000002</v>
      </c>
      <c r="I549" t="s">
        <v>192</v>
      </c>
    </row>
    <row r="550" spans="1:9" x14ac:dyDescent="0.3">
      <c r="A550">
        <v>18204501</v>
      </c>
      <c r="B550">
        <v>1</v>
      </c>
      <c r="C550" t="s">
        <v>12622</v>
      </c>
      <c r="D550" t="s">
        <v>12679</v>
      </c>
      <c r="E550" t="s">
        <v>2476</v>
      </c>
      <c r="F550" t="s">
        <v>12671</v>
      </c>
      <c r="G550">
        <v>77.325997299999997</v>
      </c>
      <c r="H550">
        <v>28.363898899999999</v>
      </c>
      <c r="I550" t="s">
        <v>1969</v>
      </c>
    </row>
    <row r="551" spans="1:9" x14ac:dyDescent="0.3">
      <c r="A551">
        <v>1823</v>
      </c>
      <c r="B551">
        <v>1</v>
      </c>
      <c r="C551" t="s">
        <v>12622</v>
      </c>
      <c r="D551" t="s">
        <v>12678</v>
      </c>
      <c r="E551" t="s">
        <v>2476</v>
      </c>
      <c r="F551" t="s">
        <v>12671</v>
      </c>
      <c r="G551">
        <v>77.328269599999999</v>
      </c>
      <c r="H551">
        <v>28.369167699999998</v>
      </c>
      <c r="I551" t="s">
        <v>2657</v>
      </c>
    </row>
    <row r="552" spans="1:9" x14ac:dyDescent="0.3">
      <c r="A552">
        <v>6143</v>
      </c>
      <c r="B552">
        <v>1</v>
      </c>
      <c r="C552" t="s">
        <v>12622</v>
      </c>
      <c r="D552" t="s">
        <v>12677</v>
      </c>
      <c r="E552" t="s">
        <v>2476</v>
      </c>
      <c r="F552" t="s">
        <v>12671</v>
      </c>
      <c r="G552">
        <v>77.327058280000003</v>
      </c>
      <c r="H552">
        <v>28.369425870000001</v>
      </c>
      <c r="I552" t="s">
        <v>12676</v>
      </c>
    </row>
    <row r="553" spans="1:9" x14ac:dyDescent="0.3">
      <c r="A553">
        <v>8297</v>
      </c>
      <c r="B553">
        <v>1</v>
      </c>
      <c r="C553" t="s">
        <v>12622</v>
      </c>
      <c r="D553" t="s">
        <v>12675</v>
      </c>
      <c r="E553" t="s">
        <v>2476</v>
      </c>
      <c r="F553" t="s">
        <v>12671</v>
      </c>
      <c r="G553">
        <v>77.326409299999995</v>
      </c>
      <c r="H553">
        <v>28.363303599999998</v>
      </c>
      <c r="I553" t="s">
        <v>2626</v>
      </c>
    </row>
    <row r="554" spans="1:9" x14ac:dyDescent="0.3">
      <c r="A554">
        <v>8318</v>
      </c>
      <c r="B554">
        <v>1</v>
      </c>
      <c r="C554" t="s">
        <v>12622</v>
      </c>
      <c r="D554" t="s">
        <v>12674</v>
      </c>
      <c r="E554" t="s">
        <v>2476</v>
      </c>
      <c r="F554" t="s">
        <v>12671</v>
      </c>
      <c r="G554">
        <v>77.326037400000004</v>
      </c>
      <c r="H554">
        <v>28.3633487</v>
      </c>
      <c r="I554" t="s">
        <v>1904</v>
      </c>
    </row>
    <row r="555" spans="1:9" x14ac:dyDescent="0.3">
      <c r="A555">
        <v>18458631</v>
      </c>
      <c r="B555">
        <v>1</v>
      </c>
      <c r="C555" t="s">
        <v>12622</v>
      </c>
      <c r="D555" t="s">
        <v>12673</v>
      </c>
      <c r="E555" t="s">
        <v>2476</v>
      </c>
      <c r="F555" t="s">
        <v>12671</v>
      </c>
      <c r="G555">
        <v>77.328538800000004</v>
      </c>
      <c r="H555">
        <v>28.3686544</v>
      </c>
      <c r="I555" t="s">
        <v>1969</v>
      </c>
    </row>
    <row r="556" spans="1:9" x14ac:dyDescent="0.3">
      <c r="A556">
        <v>18382355</v>
      </c>
      <c r="B556">
        <v>1</v>
      </c>
      <c r="C556" t="s">
        <v>12622</v>
      </c>
      <c r="D556" t="s">
        <v>12672</v>
      </c>
      <c r="E556" t="s">
        <v>2476</v>
      </c>
      <c r="F556" t="s">
        <v>12671</v>
      </c>
      <c r="G556">
        <v>77.326295299999998</v>
      </c>
      <c r="H556">
        <v>28.363057600000001</v>
      </c>
      <c r="I556" t="s">
        <v>1332</v>
      </c>
    </row>
    <row r="557" spans="1:9" x14ac:dyDescent="0.3">
      <c r="A557">
        <v>312842</v>
      </c>
      <c r="B557">
        <v>1</v>
      </c>
      <c r="C557" t="s">
        <v>12622</v>
      </c>
      <c r="D557" t="s">
        <v>12670</v>
      </c>
      <c r="E557" t="s">
        <v>12659</v>
      </c>
      <c r="F557" t="s">
        <v>12658</v>
      </c>
      <c r="G557">
        <v>77.339666100000002</v>
      </c>
      <c r="H557">
        <v>28.4087438</v>
      </c>
      <c r="I557" t="s">
        <v>2403</v>
      </c>
    </row>
    <row r="558" spans="1:9" x14ac:dyDescent="0.3">
      <c r="A558">
        <v>312084</v>
      </c>
      <c r="B558">
        <v>1</v>
      </c>
      <c r="C558" t="s">
        <v>12622</v>
      </c>
      <c r="D558" t="s">
        <v>12669</v>
      </c>
      <c r="E558" t="s">
        <v>12659</v>
      </c>
      <c r="F558" t="s">
        <v>12658</v>
      </c>
      <c r="G558">
        <v>77.336379289999996</v>
      </c>
      <c r="H558">
        <v>28.407751680000001</v>
      </c>
      <c r="I558" t="s">
        <v>2097</v>
      </c>
    </row>
    <row r="559" spans="1:9" x14ac:dyDescent="0.3">
      <c r="A559">
        <v>18247033</v>
      </c>
      <c r="B559">
        <v>1</v>
      </c>
      <c r="C559" t="s">
        <v>12622</v>
      </c>
      <c r="D559" t="s">
        <v>12668</v>
      </c>
      <c r="E559" t="s">
        <v>12659</v>
      </c>
      <c r="F559" t="s">
        <v>12658</v>
      </c>
      <c r="G559">
        <v>77.336451299999993</v>
      </c>
      <c r="H559">
        <v>28.4086778</v>
      </c>
      <c r="I559" t="s">
        <v>1969</v>
      </c>
    </row>
    <row r="560" spans="1:9" x14ac:dyDescent="0.3">
      <c r="A560">
        <v>18126118</v>
      </c>
      <c r="B560">
        <v>1</v>
      </c>
      <c r="C560" t="s">
        <v>12622</v>
      </c>
      <c r="D560" t="s">
        <v>12667</v>
      </c>
      <c r="E560" t="s">
        <v>12659</v>
      </c>
      <c r="F560" t="s">
        <v>12658</v>
      </c>
      <c r="G560">
        <v>77.339755800000006</v>
      </c>
      <c r="H560">
        <v>28.408572800000002</v>
      </c>
      <c r="I560" t="s">
        <v>177</v>
      </c>
    </row>
    <row r="561" spans="1:9" x14ac:dyDescent="0.3">
      <c r="A561">
        <v>18429393</v>
      </c>
      <c r="B561">
        <v>1</v>
      </c>
      <c r="C561" t="s">
        <v>12622</v>
      </c>
      <c r="D561" t="s">
        <v>12666</v>
      </c>
      <c r="E561" t="s">
        <v>12659</v>
      </c>
      <c r="F561" t="s">
        <v>12658</v>
      </c>
      <c r="G561">
        <v>77.342313009999998</v>
      </c>
      <c r="H561">
        <v>28.41226833</v>
      </c>
      <c r="I561" t="s">
        <v>1969</v>
      </c>
    </row>
    <row r="562" spans="1:9" x14ac:dyDescent="0.3">
      <c r="A562">
        <v>18241905</v>
      </c>
      <c r="B562">
        <v>1</v>
      </c>
      <c r="C562" t="s">
        <v>12622</v>
      </c>
      <c r="D562" t="s">
        <v>12665</v>
      </c>
      <c r="E562" t="s">
        <v>12659</v>
      </c>
      <c r="F562" t="s">
        <v>12658</v>
      </c>
      <c r="G562">
        <v>77.340927199999996</v>
      </c>
      <c r="H562">
        <v>28.408105599999999</v>
      </c>
      <c r="I562" t="s">
        <v>5338</v>
      </c>
    </row>
    <row r="563" spans="1:9" x14ac:dyDescent="0.3">
      <c r="A563">
        <v>18425750</v>
      </c>
      <c r="B563">
        <v>1</v>
      </c>
      <c r="C563" t="s">
        <v>12622</v>
      </c>
      <c r="D563" t="s">
        <v>12664</v>
      </c>
      <c r="E563" t="s">
        <v>12659</v>
      </c>
      <c r="F563" t="s">
        <v>12658</v>
      </c>
      <c r="G563">
        <v>77.336292</v>
      </c>
      <c r="H563">
        <v>28.410219399999999</v>
      </c>
      <c r="I563" t="s">
        <v>1969</v>
      </c>
    </row>
    <row r="564" spans="1:9" x14ac:dyDescent="0.3">
      <c r="A564">
        <v>18261694</v>
      </c>
      <c r="B564">
        <v>1</v>
      </c>
      <c r="C564" t="s">
        <v>12622</v>
      </c>
      <c r="D564" t="s">
        <v>12663</v>
      </c>
      <c r="E564" t="s">
        <v>12659</v>
      </c>
      <c r="F564" t="s">
        <v>12658</v>
      </c>
      <c r="G564">
        <v>77.337204799999995</v>
      </c>
      <c r="H564">
        <v>28.409825600000001</v>
      </c>
      <c r="I564" t="s">
        <v>2362</v>
      </c>
    </row>
    <row r="565" spans="1:9" x14ac:dyDescent="0.3">
      <c r="A565">
        <v>18365998</v>
      </c>
      <c r="B565">
        <v>1</v>
      </c>
      <c r="C565" t="s">
        <v>12622</v>
      </c>
      <c r="D565" t="s">
        <v>12662</v>
      </c>
      <c r="E565" t="s">
        <v>12659</v>
      </c>
      <c r="F565" t="s">
        <v>12658</v>
      </c>
      <c r="G565">
        <v>77.336659999999995</v>
      </c>
      <c r="H565">
        <v>28.408057400000001</v>
      </c>
      <c r="I565" t="s">
        <v>2210</v>
      </c>
    </row>
    <row r="566" spans="1:9" x14ac:dyDescent="0.3">
      <c r="A566">
        <v>18273572</v>
      </c>
      <c r="B566">
        <v>1</v>
      </c>
      <c r="C566" t="s">
        <v>12622</v>
      </c>
      <c r="D566" t="s">
        <v>12661</v>
      </c>
      <c r="E566" t="s">
        <v>12659</v>
      </c>
      <c r="F566" t="s">
        <v>12658</v>
      </c>
      <c r="G566">
        <v>77.340982600000004</v>
      </c>
      <c r="H566">
        <v>28.408071899999999</v>
      </c>
      <c r="I566" t="s">
        <v>2642</v>
      </c>
    </row>
    <row r="567" spans="1:9" x14ac:dyDescent="0.3">
      <c r="A567">
        <v>18363078</v>
      </c>
      <c r="B567">
        <v>1</v>
      </c>
      <c r="C567" t="s">
        <v>12622</v>
      </c>
      <c r="D567" t="s">
        <v>12660</v>
      </c>
      <c r="E567" t="s">
        <v>12659</v>
      </c>
      <c r="F567" t="s">
        <v>12658</v>
      </c>
      <c r="G567">
        <v>77.342321799999993</v>
      </c>
      <c r="H567">
        <v>28.406740200000002</v>
      </c>
      <c r="I567" t="s">
        <v>2517</v>
      </c>
    </row>
    <row r="568" spans="1:9" x14ac:dyDescent="0.3">
      <c r="A568">
        <v>18356019</v>
      </c>
      <c r="B568">
        <v>1</v>
      </c>
      <c r="C568" t="s">
        <v>12622</v>
      </c>
      <c r="D568" t="s">
        <v>12657</v>
      </c>
      <c r="E568" t="s">
        <v>2237</v>
      </c>
      <c r="F568" t="s">
        <v>12652</v>
      </c>
      <c r="G568">
        <v>77.331561899999997</v>
      </c>
      <c r="H568">
        <v>28.3765371</v>
      </c>
      <c r="I568" t="s">
        <v>2362</v>
      </c>
    </row>
    <row r="569" spans="1:9" x14ac:dyDescent="0.3">
      <c r="A569">
        <v>312688</v>
      </c>
      <c r="B569">
        <v>1</v>
      </c>
      <c r="C569" t="s">
        <v>12622</v>
      </c>
      <c r="D569" t="s">
        <v>12656</v>
      </c>
      <c r="E569" t="s">
        <v>2237</v>
      </c>
      <c r="F569" t="s">
        <v>12652</v>
      </c>
      <c r="G569">
        <v>0</v>
      </c>
      <c r="H569">
        <v>0</v>
      </c>
      <c r="I569" t="s">
        <v>2350</v>
      </c>
    </row>
    <row r="570" spans="1:9" x14ac:dyDescent="0.3">
      <c r="A570">
        <v>18381668</v>
      </c>
      <c r="B570">
        <v>1</v>
      </c>
      <c r="C570" t="s">
        <v>12622</v>
      </c>
      <c r="D570" t="s">
        <v>12655</v>
      </c>
      <c r="E570" t="s">
        <v>2237</v>
      </c>
      <c r="F570" t="s">
        <v>12652</v>
      </c>
      <c r="G570">
        <v>77.332811699999993</v>
      </c>
      <c r="H570">
        <v>28.3764571</v>
      </c>
      <c r="I570" t="s">
        <v>269</v>
      </c>
    </row>
    <row r="571" spans="1:9" x14ac:dyDescent="0.3">
      <c r="A571">
        <v>18287397</v>
      </c>
      <c r="B571">
        <v>1</v>
      </c>
      <c r="C571" t="s">
        <v>12622</v>
      </c>
      <c r="D571" t="s">
        <v>12654</v>
      </c>
      <c r="E571" t="s">
        <v>2237</v>
      </c>
      <c r="F571" t="s">
        <v>12652</v>
      </c>
      <c r="G571">
        <v>77.329974699999994</v>
      </c>
      <c r="H571">
        <v>28.376329399999999</v>
      </c>
      <c r="I571" t="s">
        <v>1904</v>
      </c>
    </row>
    <row r="572" spans="1:9" x14ac:dyDescent="0.3">
      <c r="A572">
        <v>18294253</v>
      </c>
      <c r="B572">
        <v>1</v>
      </c>
      <c r="C572" t="s">
        <v>12622</v>
      </c>
      <c r="D572" t="s">
        <v>12653</v>
      </c>
      <c r="E572" t="s">
        <v>2237</v>
      </c>
      <c r="F572" t="s">
        <v>12652</v>
      </c>
      <c r="G572">
        <v>0</v>
      </c>
      <c r="H572">
        <v>0</v>
      </c>
      <c r="I572" t="s">
        <v>192</v>
      </c>
    </row>
    <row r="573" spans="1:9" x14ac:dyDescent="0.3">
      <c r="A573">
        <v>18471304</v>
      </c>
      <c r="B573">
        <v>1</v>
      </c>
      <c r="C573" t="s">
        <v>12622</v>
      </c>
      <c r="D573" t="s">
        <v>12651</v>
      </c>
      <c r="E573" t="s">
        <v>12650</v>
      </c>
      <c r="F573" t="s">
        <v>12649</v>
      </c>
      <c r="G573">
        <v>77.316782200000006</v>
      </c>
      <c r="H573">
        <v>28.386577299999999</v>
      </c>
      <c r="I573" t="s">
        <v>233</v>
      </c>
    </row>
    <row r="574" spans="1:9" x14ac:dyDescent="0.3">
      <c r="A574">
        <v>8026</v>
      </c>
      <c r="B574">
        <v>1</v>
      </c>
      <c r="C574" t="s">
        <v>12622</v>
      </c>
      <c r="D574" t="s">
        <v>12648</v>
      </c>
      <c r="E574" t="s">
        <v>12628</v>
      </c>
      <c r="F574" t="s">
        <v>12627</v>
      </c>
      <c r="G574">
        <v>77.289923200000004</v>
      </c>
      <c r="H574">
        <v>28.499717700000001</v>
      </c>
      <c r="I574" t="s">
        <v>11836</v>
      </c>
    </row>
    <row r="575" spans="1:9" x14ac:dyDescent="0.3">
      <c r="A575">
        <v>18265697</v>
      </c>
      <c r="B575">
        <v>1</v>
      </c>
      <c r="C575" t="s">
        <v>12622</v>
      </c>
      <c r="D575" t="s">
        <v>12647</v>
      </c>
      <c r="E575" t="s">
        <v>12628</v>
      </c>
      <c r="F575" t="s">
        <v>12627</v>
      </c>
      <c r="G575">
        <v>77.293858569999998</v>
      </c>
      <c r="H575">
        <v>28.498205939999998</v>
      </c>
      <c r="I575" t="s">
        <v>2642</v>
      </c>
    </row>
    <row r="576" spans="1:9" x14ac:dyDescent="0.3">
      <c r="A576">
        <v>307151</v>
      </c>
      <c r="B576">
        <v>1</v>
      </c>
      <c r="C576" t="s">
        <v>12622</v>
      </c>
      <c r="D576" t="s">
        <v>12646</v>
      </c>
      <c r="E576" t="s">
        <v>12628</v>
      </c>
      <c r="F576" t="s">
        <v>12627</v>
      </c>
      <c r="G576">
        <v>77.293759300000005</v>
      </c>
      <c r="H576">
        <v>28.498214699999998</v>
      </c>
      <c r="I576" t="s">
        <v>1969</v>
      </c>
    </row>
    <row r="577" spans="1:9" x14ac:dyDescent="0.3">
      <c r="A577">
        <v>18107844</v>
      </c>
      <c r="B577">
        <v>1</v>
      </c>
      <c r="C577" t="s">
        <v>12622</v>
      </c>
      <c r="D577" t="s">
        <v>12645</v>
      </c>
      <c r="E577" t="s">
        <v>12628</v>
      </c>
      <c r="F577" t="s">
        <v>12627</v>
      </c>
      <c r="G577">
        <v>77.290392900000001</v>
      </c>
      <c r="H577">
        <v>28.500093700000001</v>
      </c>
      <c r="I577" t="s">
        <v>2501</v>
      </c>
    </row>
    <row r="578" spans="1:9" x14ac:dyDescent="0.3">
      <c r="A578">
        <v>18337896</v>
      </c>
      <c r="B578">
        <v>1</v>
      </c>
      <c r="C578" t="s">
        <v>12622</v>
      </c>
      <c r="D578" t="s">
        <v>12644</v>
      </c>
      <c r="E578" t="s">
        <v>12628</v>
      </c>
      <c r="F578" t="s">
        <v>12627</v>
      </c>
      <c r="G578">
        <v>77.290300000000002</v>
      </c>
      <c r="H578">
        <v>28.500640000000001</v>
      </c>
      <c r="I578" t="s">
        <v>2304</v>
      </c>
    </row>
    <row r="579" spans="1:9" x14ac:dyDescent="0.3">
      <c r="A579">
        <v>18261699</v>
      </c>
      <c r="B579">
        <v>1</v>
      </c>
      <c r="C579" t="s">
        <v>12622</v>
      </c>
      <c r="D579" t="s">
        <v>12643</v>
      </c>
      <c r="E579" t="s">
        <v>12628</v>
      </c>
      <c r="F579" t="s">
        <v>12627</v>
      </c>
      <c r="G579">
        <v>77.286997600000007</v>
      </c>
      <c r="H579">
        <v>28.472773799999999</v>
      </c>
      <c r="I579" t="s">
        <v>2453</v>
      </c>
    </row>
    <row r="580" spans="1:9" x14ac:dyDescent="0.3">
      <c r="A580">
        <v>18306531</v>
      </c>
      <c r="B580">
        <v>1</v>
      </c>
      <c r="C580" t="s">
        <v>12622</v>
      </c>
      <c r="D580" t="s">
        <v>12642</v>
      </c>
      <c r="E580" t="s">
        <v>12628</v>
      </c>
      <c r="F580" t="s">
        <v>12627</v>
      </c>
      <c r="G580">
        <v>77.289652599999997</v>
      </c>
      <c r="H580">
        <v>28.49916279</v>
      </c>
      <c r="I580" t="s">
        <v>1904</v>
      </c>
    </row>
    <row r="581" spans="1:9" x14ac:dyDescent="0.3">
      <c r="A581">
        <v>303571</v>
      </c>
      <c r="B581">
        <v>1</v>
      </c>
      <c r="C581" t="s">
        <v>12622</v>
      </c>
      <c r="D581" t="s">
        <v>12641</v>
      </c>
      <c r="E581" t="s">
        <v>12628</v>
      </c>
      <c r="F581" t="s">
        <v>12627</v>
      </c>
      <c r="G581">
        <v>77.293041099999996</v>
      </c>
      <c r="H581">
        <v>28.499223099999998</v>
      </c>
      <c r="I581" t="s">
        <v>1969</v>
      </c>
    </row>
    <row r="582" spans="1:9" x14ac:dyDescent="0.3">
      <c r="A582">
        <v>8099</v>
      </c>
      <c r="B582">
        <v>1</v>
      </c>
      <c r="C582" t="s">
        <v>12622</v>
      </c>
      <c r="D582" t="s">
        <v>12640</v>
      </c>
      <c r="E582" t="s">
        <v>12628</v>
      </c>
      <c r="F582" t="s">
        <v>12627</v>
      </c>
      <c r="G582">
        <v>77.2902208</v>
      </c>
      <c r="H582">
        <v>28.500234800000001</v>
      </c>
      <c r="I582" t="s">
        <v>6989</v>
      </c>
    </row>
    <row r="583" spans="1:9" x14ac:dyDescent="0.3">
      <c r="A583">
        <v>18477428</v>
      </c>
      <c r="B583">
        <v>1</v>
      </c>
      <c r="C583" t="s">
        <v>12622</v>
      </c>
      <c r="D583" t="s">
        <v>12639</v>
      </c>
      <c r="E583" t="s">
        <v>12628</v>
      </c>
      <c r="F583" t="s">
        <v>12627</v>
      </c>
      <c r="G583">
        <v>0</v>
      </c>
      <c r="H583">
        <v>0</v>
      </c>
      <c r="I583" t="s">
        <v>192</v>
      </c>
    </row>
    <row r="584" spans="1:9" x14ac:dyDescent="0.3">
      <c r="A584">
        <v>8037</v>
      </c>
      <c r="B584">
        <v>1</v>
      </c>
      <c r="C584" t="s">
        <v>12622</v>
      </c>
      <c r="D584" t="s">
        <v>12638</v>
      </c>
      <c r="E584" t="s">
        <v>12628</v>
      </c>
      <c r="F584" t="s">
        <v>12627</v>
      </c>
      <c r="G584">
        <v>77.294073400000002</v>
      </c>
      <c r="H584">
        <v>28.493804799999999</v>
      </c>
      <c r="I584" t="s">
        <v>2626</v>
      </c>
    </row>
    <row r="585" spans="1:9" x14ac:dyDescent="0.3">
      <c r="A585">
        <v>18471308</v>
      </c>
      <c r="B585">
        <v>1</v>
      </c>
      <c r="C585" t="s">
        <v>12622</v>
      </c>
      <c r="D585" t="s">
        <v>12637</v>
      </c>
      <c r="E585" t="s">
        <v>12628</v>
      </c>
      <c r="F585" t="s">
        <v>12627</v>
      </c>
      <c r="G585">
        <v>77.292151599999997</v>
      </c>
      <c r="H585">
        <v>28.498969800000001</v>
      </c>
      <c r="I585" t="s">
        <v>12636</v>
      </c>
    </row>
    <row r="586" spans="1:9" x14ac:dyDescent="0.3">
      <c r="A586">
        <v>18471318</v>
      </c>
      <c r="B586">
        <v>1</v>
      </c>
      <c r="C586" t="s">
        <v>12622</v>
      </c>
      <c r="D586" t="s">
        <v>12635</v>
      </c>
      <c r="E586" t="s">
        <v>12628</v>
      </c>
      <c r="F586" t="s">
        <v>12627</v>
      </c>
      <c r="G586">
        <v>77.291880599999999</v>
      </c>
      <c r="H586">
        <v>28.4990357</v>
      </c>
      <c r="I586" t="s">
        <v>40</v>
      </c>
    </row>
    <row r="587" spans="1:9" x14ac:dyDescent="0.3">
      <c r="A587">
        <v>18471320</v>
      </c>
      <c r="B587">
        <v>1</v>
      </c>
      <c r="C587" t="s">
        <v>12622</v>
      </c>
      <c r="D587" t="s">
        <v>12634</v>
      </c>
      <c r="E587" t="s">
        <v>12628</v>
      </c>
      <c r="F587" t="s">
        <v>12627</v>
      </c>
      <c r="G587">
        <v>77.284678099999994</v>
      </c>
      <c r="H587">
        <v>28.4609284</v>
      </c>
      <c r="I587" t="s">
        <v>233</v>
      </c>
    </row>
    <row r="588" spans="1:9" x14ac:dyDescent="0.3">
      <c r="A588">
        <v>18460293</v>
      </c>
      <c r="B588">
        <v>1</v>
      </c>
      <c r="C588" t="s">
        <v>12622</v>
      </c>
      <c r="D588" t="s">
        <v>12633</v>
      </c>
      <c r="E588" t="s">
        <v>12628</v>
      </c>
      <c r="F588" t="s">
        <v>12627</v>
      </c>
      <c r="G588">
        <v>77.284716799999998</v>
      </c>
      <c r="H588">
        <v>28.4609545</v>
      </c>
      <c r="I588" t="s">
        <v>11441</v>
      </c>
    </row>
    <row r="589" spans="1:9" x14ac:dyDescent="0.3">
      <c r="A589">
        <v>18446418</v>
      </c>
      <c r="B589">
        <v>1</v>
      </c>
      <c r="C589" t="s">
        <v>12622</v>
      </c>
      <c r="D589" t="s">
        <v>12632</v>
      </c>
      <c r="E589" t="s">
        <v>12628</v>
      </c>
      <c r="F589" t="s">
        <v>12627</v>
      </c>
      <c r="G589">
        <v>77.299728599999995</v>
      </c>
      <c r="H589">
        <v>28.462226999999999</v>
      </c>
      <c r="I589" t="s">
        <v>1888</v>
      </c>
    </row>
    <row r="590" spans="1:9" x14ac:dyDescent="0.3">
      <c r="A590">
        <v>9496</v>
      </c>
      <c r="B590">
        <v>1</v>
      </c>
      <c r="C590" t="s">
        <v>12622</v>
      </c>
      <c r="D590" t="s">
        <v>12631</v>
      </c>
      <c r="E590" t="s">
        <v>12628</v>
      </c>
      <c r="F590" t="s">
        <v>12627</v>
      </c>
      <c r="G590">
        <v>77.296547219999994</v>
      </c>
      <c r="H590">
        <v>28.49710833</v>
      </c>
      <c r="I590" t="s">
        <v>2626</v>
      </c>
    </row>
    <row r="591" spans="1:9" x14ac:dyDescent="0.3">
      <c r="A591">
        <v>312967</v>
      </c>
      <c r="B591">
        <v>1</v>
      </c>
      <c r="C591" t="s">
        <v>12622</v>
      </c>
      <c r="D591" t="s">
        <v>12630</v>
      </c>
      <c r="E591" t="s">
        <v>12628</v>
      </c>
      <c r="F591" t="s">
        <v>12627</v>
      </c>
      <c r="G591">
        <v>77.289912400000006</v>
      </c>
      <c r="H591">
        <v>28.499713799999999</v>
      </c>
      <c r="I591" t="s">
        <v>7887</v>
      </c>
    </row>
    <row r="592" spans="1:9" x14ac:dyDescent="0.3">
      <c r="A592">
        <v>18449815</v>
      </c>
      <c r="B592">
        <v>1</v>
      </c>
      <c r="C592" t="s">
        <v>12622</v>
      </c>
      <c r="D592" t="s">
        <v>12629</v>
      </c>
      <c r="E592" t="s">
        <v>12628</v>
      </c>
      <c r="F592" t="s">
        <v>12627</v>
      </c>
      <c r="G592">
        <v>77.290565000000001</v>
      </c>
      <c r="H592">
        <v>28.489495999999999</v>
      </c>
      <c r="I592" t="s">
        <v>9166</v>
      </c>
    </row>
    <row r="593" spans="1:9" x14ac:dyDescent="0.3">
      <c r="A593">
        <v>2680</v>
      </c>
      <c r="B593">
        <v>1</v>
      </c>
      <c r="C593" t="s">
        <v>12622</v>
      </c>
      <c r="D593" t="s">
        <v>12626</v>
      </c>
      <c r="E593" t="s">
        <v>12624</v>
      </c>
      <c r="F593" t="s">
        <v>12623</v>
      </c>
      <c r="G593">
        <v>77.283011000000002</v>
      </c>
      <c r="H593">
        <v>28.489795999999998</v>
      </c>
      <c r="I593" t="s">
        <v>2350</v>
      </c>
    </row>
    <row r="594" spans="1:9" x14ac:dyDescent="0.3">
      <c r="A594">
        <v>2679</v>
      </c>
      <c r="B594">
        <v>1</v>
      </c>
      <c r="C594" t="s">
        <v>12622</v>
      </c>
      <c r="D594" t="s">
        <v>12625</v>
      </c>
      <c r="E594" t="s">
        <v>12624</v>
      </c>
      <c r="F594" t="s">
        <v>12623</v>
      </c>
      <c r="G594">
        <v>77.283011000000002</v>
      </c>
      <c r="H594">
        <v>28.489795999999998</v>
      </c>
      <c r="I594" t="s">
        <v>2083</v>
      </c>
    </row>
    <row r="595" spans="1:9" x14ac:dyDescent="0.3">
      <c r="A595">
        <v>8417</v>
      </c>
      <c r="B595">
        <v>1</v>
      </c>
      <c r="C595" t="s">
        <v>12622</v>
      </c>
      <c r="D595" t="s">
        <v>12621</v>
      </c>
      <c r="E595" t="s">
        <v>12620</v>
      </c>
      <c r="F595" t="s">
        <v>12619</v>
      </c>
      <c r="G595">
        <v>77.3060732</v>
      </c>
      <c r="H595">
        <v>28.472912399999998</v>
      </c>
      <c r="I595" t="s">
        <v>2074</v>
      </c>
    </row>
    <row r="596" spans="1:9" x14ac:dyDescent="0.3">
      <c r="A596">
        <v>309757</v>
      </c>
      <c r="B596">
        <v>1</v>
      </c>
      <c r="C596" t="s">
        <v>12587</v>
      </c>
      <c r="D596" t="s">
        <v>12618</v>
      </c>
      <c r="E596" t="s">
        <v>12612</v>
      </c>
      <c r="F596" t="s">
        <v>12611</v>
      </c>
      <c r="G596">
        <v>77.374441669999996</v>
      </c>
      <c r="H596">
        <v>28.636013890000001</v>
      </c>
      <c r="I596" t="s">
        <v>1904</v>
      </c>
    </row>
    <row r="597" spans="1:9" x14ac:dyDescent="0.3">
      <c r="A597">
        <v>307903</v>
      </c>
      <c r="B597">
        <v>1</v>
      </c>
      <c r="C597" t="s">
        <v>12587</v>
      </c>
      <c r="D597" t="s">
        <v>12617</v>
      </c>
      <c r="E597" t="s">
        <v>12612</v>
      </c>
      <c r="F597" t="s">
        <v>12611</v>
      </c>
      <c r="G597">
        <v>77.374191670000002</v>
      </c>
      <c r="H597">
        <v>28.636022220000001</v>
      </c>
      <c r="I597" t="s">
        <v>192</v>
      </c>
    </row>
    <row r="598" spans="1:9" x14ac:dyDescent="0.3">
      <c r="A598">
        <v>313502</v>
      </c>
      <c r="B598">
        <v>1</v>
      </c>
      <c r="C598" t="s">
        <v>12587</v>
      </c>
      <c r="D598" t="s">
        <v>12616</v>
      </c>
      <c r="E598" t="s">
        <v>12612</v>
      </c>
      <c r="F598" t="s">
        <v>12611</v>
      </c>
      <c r="G598">
        <v>77.369326000000001</v>
      </c>
      <c r="H598">
        <v>28.635083000000002</v>
      </c>
      <c r="I598" t="s">
        <v>1904</v>
      </c>
    </row>
    <row r="599" spans="1:9" x14ac:dyDescent="0.3">
      <c r="A599">
        <v>18409175</v>
      </c>
      <c r="B599">
        <v>1</v>
      </c>
      <c r="C599" t="s">
        <v>12587</v>
      </c>
      <c r="D599" t="s">
        <v>12615</v>
      </c>
      <c r="E599" t="s">
        <v>12612</v>
      </c>
      <c r="F599" t="s">
        <v>12611</v>
      </c>
      <c r="G599">
        <v>77.378750999999994</v>
      </c>
      <c r="H599">
        <v>28.637449</v>
      </c>
      <c r="I599" t="s">
        <v>12614</v>
      </c>
    </row>
    <row r="600" spans="1:9" x14ac:dyDescent="0.3">
      <c r="A600">
        <v>18456342</v>
      </c>
      <c r="B600">
        <v>1</v>
      </c>
      <c r="C600" t="s">
        <v>12587</v>
      </c>
      <c r="D600" t="s">
        <v>12613</v>
      </c>
      <c r="E600" t="s">
        <v>12612</v>
      </c>
      <c r="F600" t="s">
        <v>12611</v>
      </c>
      <c r="G600">
        <v>77.315482970000005</v>
      </c>
      <c r="H600">
        <v>28.638238090000002</v>
      </c>
      <c r="I600" t="s">
        <v>1904</v>
      </c>
    </row>
    <row r="601" spans="1:9" x14ac:dyDescent="0.3">
      <c r="A601">
        <v>18244229</v>
      </c>
      <c r="B601">
        <v>1</v>
      </c>
      <c r="C601" t="s">
        <v>12587</v>
      </c>
      <c r="D601" t="s">
        <v>12610</v>
      </c>
      <c r="E601" t="s">
        <v>12609</v>
      </c>
      <c r="F601" t="s">
        <v>12608</v>
      </c>
      <c r="G601">
        <v>77.310698619999997</v>
      </c>
      <c r="H601">
        <v>28.641133199999999</v>
      </c>
      <c r="I601" t="s">
        <v>2276</v>
      </c>
    </row>
    <row r="602" spans="1:9" x14ac:dyDescent="0.3">
      <c r="A602">
        <v>300713</v>
      </c>
      <c r="B602">
        <v>1</v>
      </c>
      <c r="C602" t="s">
        <v>12587</v>
      </c>
      <c r="D602" t="s">
        <v>12607</v>
      </c>
      <c r="E602" t="s">
        <v>12590</v>
      </c>
      <c r="F602" t="s">
        <v>12589</v>
      </c>
      <c r="G602">
        <v>77.369897179999995</v>
      </c>
      <c r="H602">
        <v>28.63423199</v>
      </c>
      <c r="I602" t="s">
        <v>1969</v>
      </c>
    </row>
    <row r="603" spans="1:9" x14ac:dyDescent="0.3">
      <c r="A603">
        <v>8623</v>
      </c>
      <c r="B603">
        <v>1</v>
      </c>
      <c r="C603" t="s">
        <v>12587</v>
      </c>
      <c r="D603" t="s">
        <v>12606</v>
      </c>
      <c r="E603" t="s">
        <v>12590</v>
      </c>
      <c r="F603" t="s">
        <v>12589</v>
      </c>
      <c r="G603">
        <v>77.370247219999996</v>
      </c>
      <c r="H603">
        <v>28.634041669999998</v>
      </c>
      <c r="I603" t="s">
        <v>194</v>
      </c>
    </row>
    <row r="604" spans="1:9" x14ac:dyDescent="0.3">
      <c r="A604">
        <v>1318</v>
      </c>
      <c r="B604">
        <v>1</v>
      </c>
      <c r="C604" t="s">
        <v>12587</v>
      </c>
      <c r="D604" t="s">
        <v>12605</v>
      </c>
      <c r="E604" t="s">
        <v>12590</v>
      </c>
      <c r="F604" t="s">
        <v>12589</v>
      </c>
      <c r="G604">
        <v>77.370400000000004</v>
      </c>
      <c r="H604">
        <v>28.63392778</v>
      </c>
      <c r="I604" t="s">
        <v>2276</v>
      </c>
    </row>
    <row r="605" spans="1:9" x14ac:dyDescent="0.3">
      <c r="A605">
        <v>311523</v>
      </c>
      <c r="B605">
        <v>1</v>
      </c>
      <c r="C605" t="s">
        <v>12587</v>
      </c>
      <c r="D605" t="s">
        <v>12604</v>
      </c>
      <c r="E605" t="s">
        <v>12590</v>
      </c>
      <c r="F605" t="s">
        <v>12589</v>
      </c>
      <c r="G605">
        <v>77.369864660000005</v>
      </c>
      <c r="H605">
        <v>28.63388299</v>
      </c>
      <c r="I605" t="s">
        <v>715</v>
      </c>
    </row>
    <row r="606" spans="1:9" x14ac:dyDescent="0.3">
      <c r="A606">
        <v>8590</v>
      </c>
      <c r="B606">
        <v>1</v>
      </c>
      <c r="C606" t="s">
        <v>12587</v>
      </c>
      <c r="D606" t="s">
        <v>12603</v>
      </c>
      <c r="E606" t="s">
        <v>12590</v>
      </c>
      <c r="F606" t="s">
        <v>12589</v>
      </c>
      <c r="G606">
        <v>77.370208329999997</v>
      </c>
      <c r="H606">
        <v>28.634047219999999</v>
      </c>
      <c r="I606" t="s">
        <v>194</v>
      </c>
    </row>
    <row r="607" spans="1:9" x14ac:dyDescent="0.3">
      <c r="A607">
        <v>8583</v>
      </c>
      <c r="B607">
        <v>1</v>
      </c>
      <c r="C607" t="s">
        <v>12587</v>
      </c>
      <c r="D607" t="s">
        <v>12602</v>
      </c>
      <c r="E607" t="s">
        <v>12590</v>
      </c>
      <c r="F607" t="s">
        <v>12589</v>
      </c>
      <c r="G607">
        <v>77.369864660000005</v>
      </c>
      <c r="H607">
        <v>28.63388299</v>
      </c>
      <c r="I607" t="s">
        <v>269</v>
      </c>
    </row>
    <row r="608" spans="1:9" x14ac:dyDescent="0.3">
      <c r="A608">
        <v>300756</v>
      </c>
      <c r="B608">
        <v>1</v>
      </c>
      <c r="C608" t="s">
        <v>12587</v>
      </c>
      <c r="D608" t="s">
        <v>12601</v>
      </c>
      <c r="E608" t="s">
        <v>12590</v>
      </c>
      <c r="F608" t="s">
        <v>12589</v>
      </c>
      <c r="G608">
        <v>77.369725520000003</v>
      </c>
      <c r="H608">
        <v>28.634127530000001</v>
      </c>
      <c r="I608" t="s">
        <v>2097</v>
      </c>
    </row>
    <row r="609" spans="1:9" x14ac:dyDescent="0.3">
      <c r="A609">
        <v>4239</v>
      </c>
      <c r="B609">
        <v>1</v>
      </c>
      <c r="C609" t="s">
        <v>12587</v>
      </c>
      <c r="D609" t="s">
        <v>12600</v>
      </c>
      <c r="E609" t="s">
        <v>12590</v>
      </c>
      <c r="F609" t="s">
        <v>12589</v>
      </c>
      <c r="G609">
        <v>77.370576</v>
      </c>
      <c r="H609">
        <v>28.634122999999999</v>
      </c>
      <c r="I609" t="s">
        <v>194</v>
      </c>
    </row>
    <row r="610" spans="1:9" x14ac:dyDescent="0.3">
      <c r="A610">
        <v>18168161</v>
      </c>
      <c r="B610">
        <v>1</v>
      </c>
      <c r="C610" t="s">
        <v>12587</v>
      </c>
      <c r="D610" t="s">
        <v>12599</v>
      </c>
      <c r="E610" t="s">
        <v>12590</v>
      </c>
      <c r="F610" t="s">
        <v>12589</v>
      </c>
      <c r="G610">
        <v>77.369815369999998</v>
      </c>
      <c r="H610">
        <v>28.634078089999999</v>
      </c>
      <c r="I610" t="s">
        <v>1332</v>
      </c>
    </row>
    <row r="611" spans="1:9" x14ac:dyDescent="0.3">
      <c r="A611">
        <v>18381223</v>
      </c>
      <c r="B611">
        <v>1</v>
      </c>
      <c r="C611" t="s">
        <v>12587</v>
      </c>
      <c r="D611" t="s">
        <v>12598</v>
      </c>
      <c r="E611" t="s">
        <v>12590</v>
      </c>
      <c r="F611" t="s">
        <v>12589</v>
      </c>
      <c r="G611">
        <v>77.369727859999998</v>
      </c>
      <c r="H611">
        <v>28.633787640000001</v>
      </c>
      <c r="I611" t="s">
        <v>1910</v>
      </c>
    </row>
    <row r="612" spans="1:9" x14ac:dyDescent="0.3">
      <c r="A612">
        <v>18034077</v>
      </c>
      <c r="B612">
        <v>1</v>
      </c>
      <c r="C612" t="s">
        <v>12587</v>
      </c>
      <c r="D612" t="s">
        <v>12597</v>
      </c>
      <c r="E612" t="s">
        <v>12590</v>
      </c>
      <c r="F612" t="s">
        <v>12589</v>
      </c>
      <c r="G612">
        <v>77.369592409999996</v>
      </c>
      <c r="H612">
        <v>28.633838260000001</v>
      </c>
      <c r="I612" t="s">
        <v>1888</v>
      </c>
    </row>
    <row r="613" spans="1:9" x14ac:dyDescent="0.3">
      <c r="A613">
        <v>3824</v>
      </c>
      <c r="B613">
        <v>1</v>
      </c>
      <c r="C613" t="s">
        <v>12587</v>
      </c>
      <c r="D613" t="s">
        <v>12596</v>
      </c>
      <c r="E613" t="s">
        <v>12590</v>
      </c>
      <c r="F613" t="s">
        <v>12589</v>
      </c>
      <c r="G613">
        <v>77.369718140000003</v>
      </c>
      <c r="H613">
        <v>28.634217580000001</v>
      </c>
      <c r="I613" t="s">
        <v>269</v>
      </c>
    </row>
    <row r="614" spans="1:9" x14ac:dyDescent="0.3">
      <c r="A614">
        <v>2572</v>
      </c>
      <c r="B614">
        <v>1</v>
      </c>
      <c r="C614" t="s">
        <v>12587</v>
      </c>
      <c r="D614" t="s">
        <v>12595</v>
      </c>
      <c r="E614" t="s">
        <v>12590</v>
      </c>
      <c r="F614" t="s">
        <v>12589</v>
      </c>
      <c r="G614">
        <v>77.370369249999996</v>
      </c>
      <c r="H614">
        <v>28.634019240000001</v>
      </c>
      <c r="I614" t="s">
        <v>2283</v>
      </c>
    </row>
    <row r="615" spans="1:9" x14ac:dyDescent="0.3">
      <c r="A615">
        <v>8595</v>
      </c>
      <c r="B615">
        <v>1</v>
      </c>
      <c r="C615" t="s">
        <v>12587</v>
      </c>
      <c r="D615" t="s">
        <v>12594</v>
      </c>
      <c r="E615" t="s">
        <v>12590</v>
      </c>
      <c r="F615" t="s">
        <v>12589</v>
      </c>
      <c r="G615">
        <v>77.369877059999993</v>
      </c>
      <c r="H615">
        <v>28.634315860000001</v>
      </c>
      <c r="I615" t="s">
        <v>233</v>
      </c>
    </row>
    <row r="616" spans="1:9" x14ac:dyDescent="0.3">
      <c r="A616">
        <v>309702</v>
      </c>
      <c r="B616">
        <v>1</v>
      </c>
      <c r="C616" t="s">
        <v>12587</v>
      </c>
      <c r="D616" t="s">
        <v>12593</v>
      </c>
      <c r="E616" t="s">
        <v>12590</v>
      </c>
      <c r="F616" t="s">
        <v>12589</v>
      </c>
      <c r="G616">
        <v>77.370194440000006</v>
      </c>
      <c r="H616">
        <v>28.634174999999999</v>
      </c>
      <c r="I616" t="s">
        <v>3209</v>
      </c>
    </row>
    <row r="617" spans="1:9" x14ac:dyDescent="0.3">
      <c r="A617">
        <v>8601</v>
      </c>
      <c r="B617">
        <v>1</v>
      </c>
      <c r="C617" t="s">
        <v>12587</v>
      </c>
      <c r="D617" t="s">
        <v>12592</v>
      </c>
      <c r="E617" t="s">
        <v>12590</v>
      </c>
      <c r="F617" t="s">
        <v>12589</v>
      </c>
      <c r="G617">
        <v>77.370237149999994</v>
      </c>
      <c r="H617">
        <v>28.6339389</v>
      </c>
      <c r="I617" t="s">
        <v>2338</v>
      </c>
    </row>
    <row r="618" spans="1:9" x14ac:dyDescent="0.3">
      <c r="A618">
        <v>1683</v>
      </c>
      <c r="B618">
        <v>1</v>
      </c>
      <c r="C618" t="s">
        <v>12587</v>
      </c>
      <c r="D618" t="s">
        <v>12591</v>
      </c>
      <c r="E618" t="s">
        <v>12590</v>
      </c>
      <c r="F618" t="s">
        <v>12589</v>
      </c>
      <c r="G618">
        <v>77.370164729999999</v>
      </c>
      <c r="H618">
        <v>28.633970390000002</v>
      </c>
      <c r="I618" t="s">
        <v>1888</v>
      </c>
    </row>
    <row r="619" spans="1:9" x14ac:dyDescent="0.3">
      <c r="A619">
        <v>301670</v>
      </c>
      <c r="B619">
        <v>1</v>
      </c>
      <c r="C619" t="s">
        <v>12587</v>
      </c>
      <c r="D619" t="s">
        <v>12588</v>
      </c>
      <c r="E619" t="s">
        <v>12585</v>
      </c>
      <c r="F619" t="s">
        <v>12584</v>
      </c>
      <c r="G619">
        <v>77.325218399999997</v>
      </c>
      <c r="H619">
        <v>28.6698582</v>
      </c>
      <c r="I619" t="s">
        <v>1897</v>
      </c>
    </row>
    <row r="620" spans="1:9" x14ac:dyDescent="0.3">
      <c r="A620">
        <v>17953902</v>
      </c>
      <c r="B620">
        <v>1</v>
      </c>
      <c r="C620" t="s">
        <v>12587</v>
      </c>
      <c r="D620" t="s">
        <v>12586</v>
      </c>
      <c r="E620" t="s">
        <v>12585</v>
      </c>
      <c r="F620" t="s">
        <v>12584</v>
      </c>
      <c r="G620">
        <v>77.323154299999999</v>
      </c>
      <c r="H620">
        <v>28.664465799999999</v>
      </c>
      <c r="I620" t="s">
        <v>2044</v>
      </c>
    </row>
    <row r="621" spans="1:9" x14ac:dyDescent="0.3">
      <c r="A621">
        <v>130409</v>
      </c>
      <c r="B621">
        <v>1</v>
      </c>
      <c r="C621" t="s">
        <v>12529</v>
      </c>
      <c r="D621" t="s">
        <v>12583</v>
      </c>
      <c r="E621" t="s">
        <v>12579</v>
      </c>
      <c r="F621" t="s">
        <v>12578</v>
      </c>
      <c r="G621">
        <v>73.755749910000006</v>
      </c>
      <c r="H621">
        <v>15.576682590000001</v>
      </c>
      <c r="I621" t="s">
        <v>12582</v>
      </c>
    </row>
    <row r="622" spans="1:9" x14ac:dyDescent="0.3">
      <c r="A622">
        <v>130275</v>
      </c>
      <c r="B622">
        <v>1</v>
      </c>
      <c r="C622" t="s">
        <v>12529</v>
      </c>
      <c r="D622" t="s">
        <v>12581</v>
      </c>
      <c r="E622" t="s">
        <v>12579</v>
      </c>
      <c r="F622" t="s">
        <v>12578</v>
      </c>
      <c r="G622">
        <v>73.743605560000006</v>
      </c>
      <c r="H622">
        <v>15.585658329999999</v>
      </c>
      <c r="I622" t="s">
        <v>233</v>
      </c>
    </row>
    <row r="623" spans="1:9" x14ac:dyDescent="0.3">
      <c r="A623">
        <v>130332</v>
      </c>
      <c r="B623">
        <v>1</v>
      </c>
      <c r="C623" t="s">
        <v>12529</v>
      </c>
      <c r="D623" t="s">
        <v>12580</v>
      </c>
      <c r="E623" t="s">
        <v>12579</v>
      </c>
      <c r="F623" t="s">
        <v>12578</v>
      </c>
      <c r="G623">
        <v>73.766883329999999</v>
      </c>
      <c r="H623">
        <v>15.57482778</v>
      </c>
      <c r="I623" t="s">
        <v>2083</v>
      </c>
    </row>
    <row r="624" spans="1:9" x14ac:dyDescent="0.3">
      <c r="A624">
        <v>130230</v>
      </c>
      <c r="B624">
        <v>1</v>
      </c>
      <c r="C624" t="s">
        <v>12529</v>
      </c>
      <c r="D624" t="s">
        <v>12577</v>
      </c>
      <c r="E624" t="s">
        <v>12576</v>
      </c>
      <c r="F624" t="s">
        <v>12575</v>
      </c>
      <c r="G624">
        <v>73.742294439999995</v>
      </c>
      <c r="H624">
        <v>15.569599999999999</v>
      </c>
      <c r="I624" t="s">
        <v>12574</v>
      </c>
    </row>
    <row r="625" spans="1:9" x14ac:dyDescent="0.3">
      <c r="A625">
        <v>16519268</v>
      </c>
      <c r="B625">
        <v>1</v>
      </c>
      <c r="C625" t="s">
        <v>12529</v>
      </c>
      <c r="D625" t="s">
        <v>12573</v>
      </c>
      <c r="E625" t="s">
        <v>12572</v>
      </c>
      <c r="F625" t="s">
        <v>12571</v>
      </c>
      <c r="G625">
        <v>0</v>
      </c>
      <c r="H625">
        <v>0</v>
      </c>
      <c r="I625" t="s">
        <v>12570</v>
      </c>
    </row>
    <row r="626" spans="1:9" x14ac:dyDescent="0.3">
      <c r="A626">
        <v>16512186</v>
      </c>
      <c r="B626">
        <v>1</v>
      </c>
      <c r="C626" t="s">
        <v>12529</v>
      </c>
      <c r="D626" t="s">
        <v>12569</v>
      </c>
      <c r="E626" t="s">
        <v>12564</v>
      </c>
      <c r="F626" t="s">
        <v>12563</v>
      </c>
      <c r="G626">
        <v>73.749091669999999</v>
      </c>
      <c r="H626">
        <v>15.56155</v>
      </c>
      <c r="I626" t="s">
        <v>12568</v>
      </c>
    </row>
    <row r="627" spans="1:9" x14ac:dyDescent="0.3">
      <c r="A627">
        <v>16512333</v>
      </c>
      <c r="B627">
        <v>1</v>
      </c>
      <c r="C627" t="s">
        <v>12529</v>
      </c>
      <c r="D627" t="s">
        <v>12567</v>
      </c>
      <c r="E627" t="s">
        <v>12564</v>
      </c>
      <c r="F627" t="s">
        <v>12563</v>
      </c>
      <c r="G627">
        <v>73.749478060000001</v>
      </c>
      <c r="H627">
        <v>15.561295489999999</v>
      </c>
      <c r="I627" t="s">
        <v>12566</v>
      </c>
    </row>
    <row r="628" spans="1:9" x14ac:dyDescent="0.3">
      <c r="A628">
        <v>16512336</v>
      </c>
      <c r="B628">
        <v>1</v>
      </c>
      <c r="C628" t="s">
        <v>12529</v>
      </c>
      <c r="D628" t="s">
        <v>12565</v>
      </c>
      <c r="E628" t="s">
        <v>12564</v>
      </c>
      <c r="F628" t="s">
        <v>12563</v>
      </c>
      <c r="G628">
        <v>73.763633330000005</v>
      </c>
      <c r="H628">
        <v>15.556561110000001</v>
      </c>
      <c r="I628" t="s">
        <v>12551</v>
      </c>
    </row>
    <row r="629" spans="1:9" x14ac:dyDescent="0.3">
      <c r="A629">
        <v>16519168</v>
      </c>
      <c r="B629">
        <v>1</v>
      </c>
      <c r="C629" t="s">
        <v>12529</v>
      </c>
      <c r="D629" t="s">
        <v>12562</v>
      </c>
      <c r="E629" t="s">
        <v>12561</v>
      </c>
      <c r="F629" t="s">
        <v>12560</v>
      </c>
      <c r="G629">
        <v>73.914336109999994</v>
      </c>
      <c r="H629">
        <v>15.30389722</v>
      </c>
      <c r="I629" t="s">
        <v>12559</v>
      </c>
    </row>
    <row r="630" spans="1:9" x14ac:dyDescent="0.3">
      <c r="A630">
        <v>130021</v>
      </c>
      <c r="B630">
        <v>1</v>
      </c>
      <c r="C630" t="s">
        <v>12529</v>
      </c>
      <c r="D630" t="s">
        <v>12558</v>
      </c>
      <c r="E630" t="s">
        <v>12557</v>
      </c>
      <c r="F630" t="s">
        <v>12556</v>
      </c>
      <c r="G630">
        <v>73.760430560000003</v>
      </c>
      <c r="H630">
        <v>15.54659444</v>
      </c>
      <c r="I630" t="s">
        <v>12555</v>
      </c>
    </row>
    <row r="631" spans="1:9" x14ac:dyDescent="0.3">
      <c r="A631">
        <v>130567</v>
      </c>
      <c r="B631">
        <v>1</v>
      </c>
      <c r="C631" t="s">
        <v>12529</v>
      </c>
      <c r="D631" t="s">
        <v>12554</v>
      </c>
      <c r="E631" t="s">
        <v>12553</v>
      </c>
      <c r="F631" t="s">
        <v>12552</v>
      </c>
      <c r="G631">
        <v>73.755736110000001</v>
      </c>
      <c r="H631">
        <v>15.54441944</v>
      </c>
      <c r="I631" t="s">
        <v>12551</v>
      </c>
    </row>
    <row r="632" spans="1:9" x14ac:dyDescent="0.3">
      <c r="A632">
        <v>130008</v>
      </c>
      <c r="B632">
        <v>1</v>
      </c>
      <c r="C632" t="s">
        <v>12529</v>
      </c>
      <c r="D632" t="s">
        <v>12550</v>
      </c>
      <c r="E632" t="s">
        <v>12547</v>
      </c>
      <c r="F632" t="s">
        <v>12546</v>
      </c>
      <c r="G632">
        <v>73.768172219999997</v>
      </c>
      <c r="H632">
        <v>15.516833330000001</v>
      </c>
      <c r="I632" t="s">
        <v>12549</v>
      </c>
    </row>
    <row r="633" spans="1:9" x14ac:dyDescent="0.3">
      <c r="A633">
        <v>16519267</v>
      </c>
      <c r="B633">
        <v>1</v>
      </c>
      <c r="C633" t="s">
        <v>12529</v>
      </c>
      <c r="D633" t="s">
        <v>12548</v>
      </c>
      <c r="E633" t="s">
        <v>12547</v>
      </c>
      <c r="F633" t="s">
        <v>12546</v>
      </c>
      <c r="G633">
        <v>73.766668199999998</v>
      </c>
      <c r="H633">
        <v>15.5062047</v>
      </c>
      <c r="I633" t="s">
        <v>12545</v>
      </c>
    </row>
    <row r="634" spans="1:9" x14ac:dyDescent="0.3">
      <c r="A634">
        <v>130535</v>
      </c>
      <c r="B634">
        <v>1</v>
      </c>
      <c r="C634" t="s">
        <v>12529</v>
      </c>
      <c r="D634" t="s">
        <v>12544</v>
      </c>
      <c r="E634" t="s">
        <v>12543</v>
      </c>
      <c r="F634" t="s">
        <v>12542</v>
      </c>
      <c r="G634">
        <v>73.950888890000002</v>
      </c>
      <c r="H634">
        <v>15.15794444</v>
      </c>
      <c r="I634" t="s">
        <v>12530</v>
      </c>
    </row>
    <row r="635" spans="1:9" x14ac:dyDescent="0.3">
      <c r="A635">
        <v>130699</v>
      </c>
      <c r="B635">
        <v>1</v>
      </c>
      <c r="C635" t="s">
        <v>12529</v>
      </c>
      <c r="D635" t="s">
        <v>12541</v>
      </c>
      <c r="E635" t="s">
        <v>12540</v>
      </c>
      <c r="F635" t="s">
        <v>12539</v>
      </c>
      <c r="G635">
        <v>73.783459500000006</v>
      </c>
      <c r="H635">
        <v>15.51315</v>
      </c>
      <c r="I635" t="s">
        <v>2083</v>
      </c>
    </row>
    <row r="636" spans="1:9" x14ac:dyDescent="0.3">
      <c r="A636">
        <v>16512168</v>
      </c>
      <c r="B636">
        <v>1</v>
      </c>
      <c r="C636" t="s">
        <v>12529</v>
      </c>
      <c r="D636" t="s">
        <v>12538</v>
      </c>
      <c r="E636" t="s">
        <v>12532</v>
      </c>
      <c r="F636" t="s">
        <v>12531</v>
      </c>
      <c r="G636">
        <v>73.826911109999998</v>
      </c>
      <c r="H636">
        <v>15.498602780000001</v>
      </c>
      <c r="I636" t="s">
        <v>12537</v>
      </c>
    </row>
    <row r="637" spans="1:9" x14ac:dyDescent="0.3">
      <c r="A637">
        <v>130888</v>
      </c>
      <c r="B637">
        <v>1</v>
      </c>
      <c r="C637" t="s">
        <v>12529</v>
      </c>
      <c r="D637" t="s">
        <v>12536</v>
      </c>
      <c r="E637" t="s">
        <v>12532</v>
      </c>
      <c r="F637" t="s">
        <v>12531</v>
      </c>
      <c r="G637">
        <v>73.825363999999993</v>
      </c>
      <c r="H637">
        <v>15.496162</v>
      </c>
      <c r="I637" t="s">
        <v>12535</v>
      </c>
    </row>
    <row r="638" spans="1:9" x14ac:dyDescent="0.3">
      <c r="A638">
        <v>16519231</v>
      </c>
      <c r="B638">
        <v>1</v>
      </c>
      <c r="C638" t="s">
        <v>12529</v>
      </c>
      <c r="D638" t="s">
        <v>12534</v>
      </c>
      <c r="E638" t="s">
        <v>12532</v>
      </c>
      <c r="F638" t="s">
        <v>12531</v>
      </c>
      <c r="G638">
        <v>73.827422999999996</v>
      </c>
      <c r="H638">
        <v>15.49395</v>
      </c>
      <c r="I638" t="s">
        <v>194</v>
      </c>
    </row>
    <row r="639" spans="1:9" x14ac:dyDescent="0.3">
      <c r="A639">
        <v>16541849</v>
      </c>
      <c r="B639">
        <v>1</v>
      </c>
      <c r="C639" t="s">
        <v>12529</v>
      </c>
      <c r="D639" t="s">
        <v>12533</v>
      </c>
      <c r="E639" t="s">
        <v>12532</v>
      </c>
      <c r="F639" t="s">
        <v>12531</v>
      </c>
      <c r="G639">
        <v>0</v>
      </c>
      <c r="H639">
        <v>0</v>
      </c>
      <c r="I639" t="s">
        <v>12530</v>
      </c>
    </row>
    <row r="640" spans="1:9" x14ac:dyDescent="0.3">
      <c r="A640">
        <v>18022206</v>
      </c>
      <c r="B640">
        <v>1</v>
      </c>
      <c r="C640" t="s">
        <v>12529</v>
      </c>
      <c r="D640" t="s">
        <v>12528</v>
      </c>
      <c r="E640" t="s">
        <v>12527</v>
      </c>
      <c r="F640" t="s">
        <v>12526</v>
      </c>
      <c r="G640">
        <v>0</v>
      </c>
      <c r="H640">
        <v>0</v>
      </c>
      <c r="I640" t="s">
        <v>157</v>
      </c>
    </row>
    <row r="641" spans="1:9" x14ac:dyDescent="0.3">
      <c r="A641">
        <v>18396451</v>
      </c>
      <c r="B641">
        <v>1</v>
      </c>
      <c r="C641" t="s">
        <v>11049</v>
      </c>
      <c r="D641" t="s">
        <v>12525</v>
      </c>
      <c r="E641" t="s">
        <v>12523</v>
      </c>
      <c r="F641" t="s">
        <v>12522</v>
      </c>
      <c r="G641">
        <v>77.039310299999997</v>
      </c>
      <c r="H641">
        <v>28.4248315</v>
      </c>
      <c r="I641" t="s">
        <v>6861</v>
      </c>
    </row>
    <row r="642" spans="1:9" x14ac:dyDescent="0.3">
      <c r="A642">
        <v>18237941</v>
      </c>
      <c r="B642">
        <v>1</v>
      </c>
      <c r="C642" t="s">
        <v>11049</v>
      </c>
      <c r="D642" t="s">
        <v>12524</v>
      </c>
      <c r="E642" t="s">
        <v>12523</v>
      </c>
      <c r="F642" t="s">
        <v>12522</v>
      </c>
      <c r="G642">
        <v>77.039220400000005</v>
      </c>
      <c r="H642">
        <v>28.424912500000001</v>
      </c>
      <c r="I642" t="s">
        <v>1888</v>
      </c>
    </row>
    <row r="643" spans="1:9" x14ac:dyDescent="0.3">
      <c r="A643">
        <v>2787</v>
      </c>
      <c r="B643">
        <v>1</v>
      </c>
      <c r="C643" t="s">
        <v>11049</v>
      </c>
      <c r="D643" t="s">
        <v>12521</v>
      </c>
      <c r="E643" t="s">
        <v>12519</v>
      </c>
      <c r="F643" t="s">
        <v>12518</v>
      </c>
      <c r="G643">
        <v>77.097117800000007</v>
      </c>
      <c r="H643">
        <v>28.5030769</v>
      </c>
      <c r="I643" t="s">
        <v>1888</v>
      </c>
    </row>
    <row r="644" spans="1:9" x14ac:dyDescent="0.3">
      <c r="A644">
        <v>3431</v>
      </c>
      <c r="B644">
        <v>1</v>
      </c>
      <c r="C644" t="s">
        <v>11049</v>
      </c>
      <c r="D644" t="s">
        <v>12520</v>
      </c>
      <c r="E644" t="s">
        <v>12519</v>
      </c>
      <c r="F644" t="s">
        <v>12518</v>
      </c>
      <c r="G644">
        <v>77.097185300000007</v>
      </c>
      <c r="H644">
        <v>28.502612800000001</v>
      </c>
      <c r="I644" t="s">
        <v>12517</v>
      </c>
    </row>
    <row r="645" spans="1:9" x14ac:dyDescent="0.3">
      <c r="A645">
        <v>303699</v>
      </c>
      <c r="B645">
        <v>1</v>
      </c>
      <c r="C645" t="s">
        <v>11049</v>
      </c>
      <c r="D645" t="s">
        <v>12516</v>
      </c>
      <c r="E645" t="s">
        <v>12512</v>
      </c>
      <c r="F645" t="s">
        <v>12511</v>
      </c>
      <c r="G645">
        <v>77.042009100000001</v>
      </c>
      <c r="H645">
        <v>28.511416199999999</v>
      </c>
      <c r="I645" t="s">
        <v>192</v>
      </c>
    </row>
    <row r="646" spans="1:9" x14ac:dyDescent="0.3">
      <c r="A646">
        <v>5915</v>
      </c>
      <c r="B646">
        <v>1</v>
      </c>
      <c r="C646" t="s">
        <v>11049</v>
      </c>
      <c r="D646" t="s">
        <v>12515</v>
      </c>
      <c r="E646" t="s">
        <v>12512</v>
      </c>
      <c r="F646" t="s">
        <v>12511</v>
      </c>
      <c r="G646">
        <v>77.041964100000001</v>
      </c>
      <c r="H646">
        <v>28.5114567</v>
      </c>
      <c r="I646" t="s">
        <v>2276</v>
      </c>
    </row>
    <row r="647" spans="1:9" x14ac:dyDescent="0.3">
      <c r="A647">
        <v>7076</v>
      </c>
      <c r="B647">
        <v>1</v>
      </c>
      <c r="C647" t="s">
        <v>11049</v>
      </c>
      <c r="D647" t="s">
        <v>12514</v>
      </c>
      <c r="E647" t="s">
        <v>12512</v>
      </c>
      <c r="F647" t="s">
        <v>12511</v>
      </c>
      <c r="G647">
        <v>77.042009100000001</v>
      </c>
      <c r="H647">
        <v>28.5115059</v>
      </c>
      <c r="I647" t="s">
        <v>269</v>
      </c>
    </row>
    <row r="648" spans="1:9" x14ac:dyDescent="0.3">
      <c r="A648">
        <v>311866</v>
      </c>
      <c r="B648">
        <v>1</v>
      </c>
      <c r="C648" t="s">
        <v>11049</v>
      </c>
      <c r="D648" t="s">
        <v>12513</v>
      </c>
      <c r="E648" t="s">
        <v>12512</v>
      </c>
      <c r="F648" t="s">
        <v>12511</v>
      </c>
      <c r="G648">
        <v>77.041825299999999</v>
      </c>
      <c r="H648">
        <v>28.511406699999998</v>
      </c>
      <c r="I648" t="s">
        <v>233</v>
      </c>
    </row>
    <row r="649" spans="1:9" x14ac:dyDescent="0.3">
      <c r="A649">
        <v>300439</v>
      </c>
      <c r="B649">
        <v>1</v>
      </c>
      <c r="C649" t="s">
        <v>11049</v>
      </c>
      <c r="D649" t="s">
        <v>12510</v>
      </c>
      <c r="E649" t="s">
        <v>12487</v>
      </c>
      <c r="F649" t="s">
        <v>12486</v>
      </c>
      <c r="G649">
        <v>77.087850829999994</v>
      </c>
      <c r="H649">
        <v>28.44070881</v>
      </c>
      <c r="I649" t="s">
        <v>12509</v>
      </c>
    </row>
    <row r="650" spans="1:9" x14ac:dyDescent="0.3">
      <c r="A650">
        <v>18458334</v>
      </c>
      <c r="B650">
        <v>1</v>
      </c>
      <c r="C650" t="s">
        <v>11049</v>
      </c>
      <c r="D650" t="s">
        <v>12508</v>
      </c>
      <c r="E650" t="s">
        <v>12487</v>
      </c>
      <c r="F650" t="s">
        <v>12486</v>
      </c>
      <c r="G650">
        <v>77.0855313</v>
      </c>
      <c r="H650">
        <v>28.442393299999999</v>
      </c>
      <c r="I650" t="s">
        <v>12507</v>
      </c>
    </row>
    <row r="651" spans="1:9" x14ac:dyDescent="0.3">
      <c r="A651">
        <v>18353710</v>
      </c>
      <c r="B651">
        <v>1</v>
      </c>
      <c r="C651" t="s">
        <v>11049</v>
      </c>
      <c r="D651" t="s">
        <v>12506</v>
      </c>
      <c r="E651" t="s">
        <v>12487</v>
      </c>
      <c r="F651" t="s">
        <v>12486</v>
      </c>
      <c r="G651">
        <v>77.075767099999993</v>
      </c>
      <c r="H651">
        <v>28.4418793</v>
      </c>
      <c r="I651" t="s">
        <v>2240</v>
      </c>
    </row>
    <row r="652" spans="1:9" x14ac:dyDescent="0.3">
      <c r="A652">
        <v>18291229</v>
      </c>
      <c r="B652">
        <v>1</v>
      </c>
      <c r="C652" t="s">
        <v>11049</v>
      </c>
      <c r="D652" t="s">
        <v>12505</v>
      </c>
      <c r="E652" t="s">
        <v>12487</v>
      </c>
      <c r="F652" t="s">
        <v>12486</v>
      </c>
      <c r="G652">
        <v>77.078768100000005</v>
      </c>
      <c r="H652">
        <v>28.434727800000001</v>
      </c>
      <c r="I652" t="s">
        <v>12504</v>
      </c>
    </row>
    <row r="653" spans="1:9" x14ac:dyDescent="0.3">
      <c r="A653">
        <v>18398616</v>
      </c>
      <c r="B653">
        <v>1</v>
      </c>
      <c r="C653" t="s">
        <v>11049</v>
      </c>
      <c r="D653" t="s">
        <v>12503</v>
      </c>
      <c r="E653" t="s">
        <v>12487</v>
      </c>
      <c r="F653" t="s">
        <v>12486</v>
      </c>
      <c r="G653">
        <v>77.089856900000001</v>
      </c>
      <c r="H653">
        <v>28.430857499999998</v>
      </c>
      <c r="I653" t="s">
        <v>2068</v>
      </c>
    </row>
    <row r="654" spans="1:9" x14ac:dyDescent="0.3">
      <c r="A654">
        <v>18430561</v>
      </c>
      <c r="B654">
        <v>1</v>
      </c>
      <c r="C654" t="s">
        <v>11049</v>
      </c>
      <c r="D654" t="s">
        <v>12502</v>
      </c>
      <c r="E654" t="s">
        <v>12487</v>
      </c>
      <c r="F654" t="s">
        <v>12486</v>
      </c>
      <c r="G654">
        <v>77.078057599999994</v>
      </c>
      <c r="H654">
        <v>28.432548000000001</v>
      </c>
      <c r="I654" t="s">
        <v>1969</v>
      </c>
    </row>
    <row r="655" spans="1:9" x14ac:dyDescent="0.3">
      <c r="A655">
        <v>18445248</v>
      </c>
      <c r="B655">
        <v>1</v>
      </c>
      <c r="C655" t="s">
        <v>11049</v>
      </c>
      <c r="D655" t="s">
        <v>12501</v>
      </c>
      <c r="E655" t="s">
        <v>12487</v>
      </c>
      <c r="F655" t="s">
        <v>12486</v>
      </c>
      <c r="G655">
        <v>77.078405000000004</v>
      </c>
      <c r="H655">
        <v>28.440598999999999</v>
      </c>
      <c r="I655" t="s">
        <v>2028</v>
      </c>
    </row>
    <row r="656" spans="1:9" x14ac:dyDescent="0.3">
      <c r="A656">
        <v>18313132</v>
      </c>
      <c r="B656">
        <v>1</v>
      </c>
      <c r="C656" t="s">
        <v>11049</v>
      </c>
      <c r="D656" t="s">
        <v>12500</v>
      </c>
      <c r="E656" t="s">
        <v>12487</v>
      </c>
      <c r="F656" t="s">
        <v>12486</v>
      </c>
      <c r="G656">
        <v>77.0735119</v>
      </c>
      <c r="H656">
        <v>28.431910200000001</v>
      </c>
      <c r="I656" t="s">
        <v>194</v>
      </c>
    </row>
    <row r="657" spans="1:9" x14ac:dyDescent="0.3">
      <c r="A657">
        <v>18433874</v>
      </c>
      <c r="B657">
        <v>1</v>
      </c>
      <c r="C657" t="s">
        <v>11049</v>
      </c>
      <c r="D657" t="s">
        <v>12499</v>
      </c>
      <c r="E657" t="s">
        <v>12487</v>
      </c>
      <c r="F657" t="s">
        <v>12486</v>
      </c>
      <c r="G657">
        <v>77.073894699999997</v>
      </c>
      <c r="H657">
        <v>28.436274000000001</v>
      </c>
      <c r="I657" t="s">
        <v>3716</v>
      </c>
    </row>
    <row r="658" spans="1:9" x14ac:dyDescent="0.3">
      <c r="A658">
        <v>18291231</v>
      </c>
      <c r="B658">
        <v>1</v>
      </c>
      <c r="C658" t="s">
        <v>11049</v>
      </c>
      <c r="D658" t="s">
        <v>12498</v>
      </c>
      <c r="E658" t="s">
        <v>12487</v>
      </c>
      <c r="F658" t="s">
        <v>12486</v>
      </c>
      <c r="G658">
        <v>77.078744799999996</v>
      </c>
      <c r="H658">
        <v>28.4346864</v>
      </c>
      <c r="I658" t="s">
        <v>2386</v>
      </c>
    </row>
    <row r="659" spans="1:9" x14ac:dyDescent="0.3">
      <c r="A659">
        <v>18477541</v>
      </c>
      <c r="B659">
        <v>1</v>
      </c>
      <c r="C659" t="s">
        <v>11049</v>
      </c>
      <c r="D659" t="s">
        <v>12497</v>
      </c>
      <c r="E659" t="s">
        <v>12487</v>
      </c>
      <c r="F659" t="s">
        <v>12486</v>
      </c>
      <c r="G659">
        <v>0</v>
      </c>
      <c r="H659">
        <v>0</v>
      </c>
      <c r="I659" t="s">
        <v>2403</v>
      </c>
    </row>
    <row r="660" spans="1:9" x14ac:dyDescent="0.3">
      <c r="A660">
        <v>18352271</v>
      </c>
      <c r="B660">
        <v>1</v>
      </c>
      <c r="C660" t="s">
        <v>11049</v>
      </c>
      <c r="D660" t="s">
        <v>12496</v>
      </c>
      <c r="E660" t="s">
        <v>12487</v>
      </c>
      <c r="F660" t="s">
        <v>12486</v>
      </c>
      <c r="G660">
        <v>77.081491999999997</v>
      </c>
      <c r="H660">
        <v>28.4406523</v>
      </c>
      <c r="I660" t="s">
        <v>1904</v>
      </c>
    </row>
    <row r="661" spans="1:9" x14ac:dyDescent="0.3">
      <c r="A661">
        <v>18291233</v>
      </c>
      <c r="B661">
        <v>1</v>
      </c>
      <c r="C661" t="s">
        <v>11049</v>
      </c>
      <c r="D661" t="s">
        <v>12495</v>
      </c>
      <c r="E661" t="s">
        <v>12487</v>
      </c>
      <c r="F661" t="s">
        <v>12486</v>
      </c>
      <c r="G661">
        <v>77.076272299999999</v>
      </c>
      <c r="H661">
        <v>28.435321699999999</v>
      </c>
      <c r="I661" t="s">
        <v>1969</v>
      </c>
    </row>
    <row r="662" spans="1:9" x14ac:dyDescent="0.3">
      <c r="A662">
        <v>18441809</v>
      </c>
      <c r="B662">
        <v>1</v>
      </c>
      <c r="C662" t="s">
        <v>11049</v>
      </c>
      <c r="D662" t="s">
        <v>12494</v>
      </c>
      <c r="E662" t="s">
        <v>12487</v>
      </c>
      <c r="F662" t="s">
        <v>12486</v>
      </c>
      <c r="G662">
        <v>77.072819300000006</v>
      </c>
      <c r="H662">
        <v>28.437092199999999</v>
      </c>
      <c r="I662" t="s">
        <v>12493</v>
      </c>
    </row>
    <row r="663" spans="1:9" x14ac:dyDescent="0.3">
      <c r="A663">
        <v>18349508</v>
      </c>
      <c r="B663">
        <v>1</v>
      </c>
      <c r="C663" t="s">
        <v>11049</v>
      </c>
      <c r="D663" t="s">
        <v>12492</v>
      </c>
      <c r="E663" t="s">
        <v>12487</v>
      </c>
      <c r="F663" t="s">
        <v>12486</v>
      </c>
      <c r="G663">
        <v>77.072860500000004</v>
      </c>
      <c r="H663">
        <v>28.437116100000001</v>
      </c>
      <c r="I663" t="s">
        <v>1969</v>
      </c>
    </row>
    <row r="664" spans="1:9" x14ac:dyDescent="0.3">
      <c r="A664">
        <v>18217127</v>
      </c>
      <c r="B664">
        <v>1</v>
      </c>
      <c r="C664" t="s">
        <v>11049</v>
      </c>
      <c r="D664" t="s">
        <v>12491</v>
      </c>
      <c r="E664" t="s">
        <v>12487</v>
      </c>
      <c r="F664" t="s">
        <v>12486</v>
      </c>
      <c r="G664">
        <v>77.075494800000001</v>
      </c>
      <c r="H664">
        <v>28.439451900000002</v>
      </c>
      <c r="I664" t="s">
        <v>1969</v>
      </c>
    </row>
    <row r="665" spans="1:9" x14ac:dyDescent="0.3">
      <c r="A665">
        <v>18471335</v>
      </c>
      <c r="B665">
        <v>1</v>
      </c>
      <c r="C665" t="s">
        <v>11049</v>
      </c>
      <c r="D665" t="s">
        <v>12490</v>
      </c>
      <c r="E665" t="s">
        <v>12487</v>
      </c>
      <c r="F665" t="s">
        <v>12486</v>
      </c>
      <c r="G665">
        <v>77.083756500000007</v>
      </c>
      <c r="H665">
        <v>28.430634000000001</v>
      </c>
      <c r="I665" t="s">
        <v>1904</v>
      </c>
    </row>
    <row r="666" spans="1:9" x14ac:dyDescent="0.3">
      <c r="A666">
        <v>18458335</v>
      </c>
      <c r="B666">
        <v>1</v>
      </c>
      <c r="C666" t="s">
        <v>11049</v>
      </c>
      <c r="D666" t="s">
        <v>12489</v>
      </c>
      <c r="E666" t="s">
        <v>12487</v>
      </c>
      <c r="F666" t="s">
        <v>12486</v>
      </c>
      <c r="G666">
        <v>0</v>
      </c>
      <c r="H666">
        <v>0</v>
      </c>
      <c r="I666" t="s">
        <v>10914</v>
      </c>
    </row>
    <row r="667" spans="1:9" x14ac:dyDescent="0.3">
      <c r="A667">
        <v>18429842</v>
      </c>
      <c r="B667">
        <v>1</v>
      </c>
      <c r="C667" t="s">
        <v>11049</v>
      </c>
      <c r="D667" t="s">
        <v>12488</v>
      </c>
      <c r="E667" t="s">
        <v>12487</v>
      </c>
      <c r="F667" t="s">
        <v>12486</v>
      </c>
      <c r="G667">
        <v>77.075661199999999</v>
      </c>
      <c r="H667">
        <v>28.441949300000001</v>
      </c>
      <c r="I667" t="s">
        <v>233</v>
      </c>
    </row>
    <row r="668" spans="1:9" x14ac:dyDescent="0.3">
      <c r="A668">
        <v>5904</v>
      </c>
      <c r="B668">
        <v>1</v>
      </c>
      <c r="C668" t="s">
        <v>11049</v>
      </c>
      <c r="D668" t="s">
        <v>12485</v>
      </c>
      <c r="E668" t="s">
        <v>12483</v>
      </c>
      <c r="F668" t="s">
        <v>12482</v>
      </c>
      <c r="G668">
        <v>77.0347151</v>
      </c>
      <c r="H668">
        <v>28.458087899999999</v>
      </c>
      <c r="I668" t="s">
        <v>108</v>
      </c>
    </row>
    <row r="669" spans="1:9" x14ac:dyDescent="0.3">
      <c r="A669">
        <v>5876</v>
      </c>
      <c r="B669">
        <v>1</v>
      </c>
      <c r="C669" t="s">
        <v>11049</v>
      </c>
      <c r="D669" t="s">
        <v>12484</v>
      </c>
      <c r="E669" t="s">
        <v>12483</v>
      </c>
      <c r="F669" t="s">
        <v>12482</v>
      </c>
      <c r="G669">
        <v>77.034962699999994</v>
      </c>
      <c r="H669">
        <v>28.4582412</v>
      </c>
      <c r="I669" t="s">
        <v>2097</v>
      </c>
    </row>
    <row r="670" spans="1:9" x14ac:dyDescent="0.3">
      <c r="A670">
        <v>872</v>
      </c>
      <c r="B670">
        <v>1</v>
      </c>
      <c r="C670" t="s">
        <v>11049</v>
      </c>
      <c r="D670" t="s">
        <v>12481</v>
      </c>
      <c r="E670" t="s">
        <v>12480</v>
      </c>
      <c r="F670" t="s">
        <v>12479</v>
      </c>
      <c r="G670">
        <v>77.0857204</v>
      </c>
      <c r="H670">
        <v>28.480759200000001</v>
      </c>
      <c r="I670" t="s">
        <v>2362</v>
      </c>
    </row>
    <row r="671" spans="1:9" x14ac:dyDescent="0.3">
      <c r="A671">
        <v>18365849</v>
      </c>
      <c r="B671">
        <v>1</v>
      </c>
      <c r="C671" t="s">
        <v>11049</v>
      </c>
      <c r="D671" t="s">
        <v>12478</v>
      </c>
      <c r="E671" t="s">
        <v>12466</v>
      </c>
      <c r="F671" t="s">
        <v>12465</v>
      </c>
      <c r="G671">
        <v>77.100662299999996</v>
      </c>
      <c r="H671">
        <v>28.443406899999999</v>
      </c>
      <c r="I671" t="s">
        <v>2400</v>
      </c>
    </row>
    <row r="672" spans="1:9" x14ac:dyDescent="0.3">
      <c r="A672">
        <v>227</v>
      </c>
      <c r="B672">
        <v>1</v>
      </c>
      <c r="C672" t="s">
        <v>11049</v>
      </c>
      <c r="D672" t="s">
        <v>12477</v>
      </c>
      <c r="E672" t="s">
        <v>12466</v>
      </c>
      <c r="F672" t="s">
        <v>12465</v>
      </c>
      <c r="G672">
        <v>77.101006600000005</v>
      </c>
      <c r="H672">
        <v>28.442867100000001</v>
      </c>
      <c r="I672" t="s">
        <v>1332</v>
      </c>
    </row>
    <row r="673" spans="1:9" x14ac:dyDescent="0.3">
      <c r="A673">
        <v>3446</v>
      </c>
      <c r="B673">
        <v>1</v>
      </c>
      <c r="C673" t="s">
        <v>11049</v>
      </c>
      <c r="D673" t="s">
        <v>12476</v>
      </c>
      <c r="E673" t="s">
        <v>12466</v>
      </c>
      <c r="F673" t="s">
        <v>12465</v>
      </c>
      <c r="G673">
        <v>77.100916699999999</v>
      </c>
      <c r="H673">
        <v>28.443037799999999</v>
      </c>
      <c r="I673" t="s">
        <v>298</v>
      </c>
    </row>
    <row r="674" spans="1:9" x14ac:dyDescent="0.3">
      <c r="A674">
        <v>300100</v>
      </c>
      <c r="B674">
        <v>1</v>
      </c>
      <c r="C674" t="s">
        <v>11049</v>
      </c>
      <c r="D674" t="s">
        <v>12475</v>
      </c>
      <c r="E674" t="s">
        <v>12466</v>
      </c>
      <c r="F674" t="s">
        <v>12465</v>
      </c>
      <c r="G674">
        <v>77.100736900000001</v>
      </c>
      <c r="H674">
        <v>28.4431102</v>
      </c>
      <c r="I674" t="s">
        <v>12474</v>
      </c>
    </row>
    <row r="675" spans="1:9" x14ac:dyDescent="0.3">
      <c r="A675">
        <v>8597</v>
      </c>
      <c r="B675">
        <v>1</v>
      </c>
      <c r="C675" t="s">
        <v>11049</v>
      </c>
      <c r="D675" t="s">
        <v>12473</v>
      </c>
      <c r="E675" t="s">
        <v>12466</v>
      </c>
      <c r="F675" t="s">
        <v>12465</v>
      </c>
      <c r="G675">
        <v>77.101096499999997</v>
      </c>
      <c r="H675">
        <v>28.442696399999999</v>
      </c>
      <c r="I675" t="s">
        <v>129</v>
      </c>
    </row>
    <row r="676" spans="1:9" x14ac:dyDescent="0.3">
      <c r="A676">
        <v>3449</v>
      </c>
      <c r="B676">
        <v>1</v>
      </c>
      <c r="C676" t="s">
        <v>11049</v>
      </c>
      <c r="D676" t="s">
        <v>12472</v>
      </c>
      <c r="E676" t="s">
        <v>12466</v>
      </c>
      <c r="F676" t="s">
        <v>12465</v>
      </c>
      <c r="G676">
        <v>77.100916699999999</v>
      </c>
      <c r="H676">
        <v>28.443037799999999</v>
      </c>
      <c r="I676" t="s">
        <v>2298</v>
      </c>
    </row>
    <row r="677" spans="1:9" x14ac:dyDescent="0.3">
      <c r="A677">
        <v>303749</v>
      </c>
      <c r="B677">
        <v>1</v>
      </c>
      <c r="C677" t="s">
        <v>11049</v>
      </c>
      <c r="D677" t="s">
        <v>12471</v>
      </c>
      <c r="E677" t="s">
        <v>12466</v>
      </c>
      <c r="F677" t="s">
        <v>12465</v>
      </c>
      <c r="G677">
        <v>77.100826799999993</v>
      </c>
      <c r="H677">
        <v>28.442939500000001</v>
      </c>
      <c r="I677" t="s">
        <v>12470</v>
      </c>
    </row>
    <row r="678" spans="1:9" x14ac:dyDescent="0.3">
      <c r="A678">
        <v>18349898</v>
      </c>
      <c r="B678">
        <v>1</v>
      </c>
      <c r="C678" t="s">
        <v>11049</v>
      </c>
      <c r="D678" t="s">
        <v>12469</v>
      </c>
      <c r="E678" t="s">
        <v>12466</v>
      </c>
      <c r="F678" t="s">
        <v>12465</v>
      </c>
      <c r="G678">
        <v>77.100988299999997</v>
      </c>
      <c r="H678">
        <v>28.442716999999998</v>
      </c>
      <c r="I678" t="s">
        <v>1904</v>
      </c>
    </row>
    <row r="679" spans="1:9" x14ac:dyDescent="0.3">
      <c r="A679">
        <v>18349892</v>
      </c>
      <c r="B679">
        <v>1</v>
      </c>
      <c r="C679" t="s">
        <v>11049</v>
      </c>
      <c r="D679" t="s">
        <v>12468</v>
      </c>
      <c r="E679" t="s">
        <v>12466</v>
      </c>
      <c r="F679" t="s">
        <v>12465</v>
      </c>
      <c r="G679">
        <v>77.100577200000004</v>
      </c>
      <c r="H679">
        <v>28.443403</v>
      </c>
      <c r="I679" t="s">
        <v>1897</v>
      </c>
    </row>
    <row r="680" spans="1:9" x14ac:dyDescent="0.3">
      <c r="A680">
        <v>18425752</v>
      </c>
      <c r="B680">
        <v>1</v>
      </c>
      <c r="C680" t="s">
        <v>11049</v>
      </c>
      <c r="D680" t="s">
        <v>12467</v>
      </c>
      <c r="E680" t="s">
        <v>12466</v>
      </c>
      <c r="F680" t="s">
        <v>12465</v>
      </c>
      <c r="G680">
        <v>77.100787100000005</v>
      </c>
      <c r="H680">
        <v>28.443189100000001</v>
      </c>
      <c r="I680" t="s">
        <v>2291</v>
      </c>
    </row>
    <row r="681" spans="1:9" x14ac:dyDescent="0.3">
      <c r="A681">
        <v>7507</v>
      </c>
      <c r="B681">
        <v>1</v>
      </c>
      <c r="C681" t="s">
        <v>11049</v>
      </c>
      <c r="D681" t="s">
        <v>12464</v>
      </c>
      <c r="E681" t="s">
        <v>12463</v>
      </c>
      <c r="F681" t="s">
        <v>12462</v>
      </c>
      <c r="G681">
        <v>77.067644200000004</v>
      </c>
      <c r="H681">
        <v>28.461987799999999</v>
      </c>
      <c r="I681" t="s">
        <v>3120</v>
      </c>
    </row>
    <row r="682" spans="1:9" x14ac:dyDescent="0.3">
      <c r="A682">
        <v>300490</v>
      </c>
      <c r="B682">
        <v>1</v>
      </c>
      <c r="C682" t="s">
        <v>11049</v>
      </c>
      <c r="D682" t="s">
        <v>12461</v>
      </c>
      <c r="E682" t="s">
        <v>12459</v>
      </c>
      <c r="F682" t="s">
        <v>12458</v>
      </c>
      <c r="G682">
        <v>77.037691100000004</v>
      </c>
      <c r="H682">
        <v>28.468336000000001</v>
      </c>
      <c r="I682" t="s">
        <v>2083</v>
      </c>
    </row>
    <row r="683" spans="1:9" x14ac:dyDescent="0.3">
      <c r="A683">
        <v>300488</v>
      </c>
      <c r="B683">
        <v>1</v>
      </c>
      <c r="C683" t="s">
        <v>11049</v>
      </c>
      <c r="D683" t="s">
        <v>12460</v>
      </c>
      <c r="E683" t="s">
        <v>12459</v>
      </c>
      <c r="F683" t="s">
        <v>12458</v>
      </c>
      <c r="G683">
        <v>77.037780999999995</v>
      </c>
      <c r="H683">
        <v>28.468434299999998</v>
      </c>
      <c r="I683" t="s">
        <v>4408</v>
      </c>
    </row>
    <row r="684" spans="1:9" x14ac:dyDescent="0.3">
      <c r="A684">
        <v>18306521</v>
      </c>
      <c r="B684">
        <v>1</v>
      </c>
      <c r="C684" t="s">
        <v>11049</v>
      </c>
      <c r="D684" t="s">
        <v>12457</v>
      </c>
      <c r="E684" t="s">
        <v>12456</v>
      </c>
      <c r="F684" t="s">
        <v>12455</v>
      </c>
      <c r="G684">
        <v>77.091835099999997</v>
      </c>
      <c r="H684">
        <v>28.5092246</v>
      </c>
      <c r="I684" t="s">
        <v>4077</v>
      </c>
    </row>
    <row r="685" spans="1:9" x14ac:dyDescent="0.3">
      <c r="A685">
        <v>309090</v>
      </c>
      <c r="B685">
        <v>1</v>
      </c>
      <c r="C685" t="s">
        <v>11049</v>
      </c>
      <c r="D685" t="s">
        <v>12454</v>
      </c>
      <c r="E685" t="s">
        <v>12453</v>
      </c>
      <c r="F685" t="s">
        <v>12452</v>
      </c>
      <c r="G685">
        <v>77.068498599999998</v>
      </c>
      <c r="H685">
        <v>28.334941799999999</v>
      </c>
      <c r="I685" t="s">
        <v>5706</v>
      </c>
    </row>
    <row r="686" spans="1:9" x14ac:dyDescent="0.3">
      <c r="A686">
        <v>18441709</v>
      </c>
      <c r="B686">
        <v>1</v>
      </c>
      <c r="C686" t="s">
        <v>11049</v>
      </c>
      <c r="D686" t="s">
        <v>12451</v>
      </c>
      <c r="E686" t="s">
        <v>12449</v>
      </c>
      <c r="F686" t="s">
        <v>12448</v>
      </c>
      <c r="G686">
        <v>77.080366999999995</v>
      </c>
      <c r="H686">
        <v>28.460925</v>
      </c>
      <c r="I686" t="s">
        <v>5731</v>
      </c>
    </row>
    <row r="687" spans="1:9" x14ac:dyDescent="0.3">
      <c r="A687">
        <v>18441707</v>
      </c>
      <c r="B687">
        <v>1</v>
      </c>
      <c r="C687" t="s">
        <v>11049</v>
      </c>
      <c r="D687" t="s">
        <v>12450</v>
      </c>
      <c r="E687" t="s">
        <v>12449</v>
      </c>
      <c r="F687" t="s">
        <v>12448</v>
      </c>
      <c r="G687">
        <v>77.080366999999995</v>
      </c>
      <c r="H687">
        <v>28.460925</v>
      </c>
      <c r="I687" t="s">
        <v>5731</v>
      </c>
    </row>
    <row r="688" spans="1:9" x14ac:dyDescent="0.3">
      <c r="A688">
        <v>304832</v>
      </c>
      <c r="B688">
        <v>1</v>
      </c>
      <c r="C688" t="s">
        <v>11049</v>
      </c>
      <c r="D688" t="s">
        <v>12447</v>
      </c>
      <c r="E688" t="s">
        <v>12436</v>
      </c>
      <c r="F688" t="s">
        <v>12435</v>
      </c>
      <c r="G688">
        <v>77.083537500000006</v>
      </c>
      <c r="H688">
        <v>28.468368269999999</v>
      </c>
      <c r="I688" t="s">
        <v>12446</v>
      </c>
    </row>
    <row r="689" spans="1:9" x14ac:dyDescent="0.3">
      <c r="A689">
        <v>311297</v>
      </c>
      <c r="B689">
        <v>1</v>
      </c>
      <c r="C689" t="s">
        <v>11049</v>
      </c>
      <c r="D689" t="s">
        <v>12445</v>
      </c>
      <c r="E689" t="s">
        <v>12436</v>
      </c>
      <c r="F689" t="s">
        <v>12435</v>
      </c>
      <c r="G689">
        <v>77.083247499999999</v>
      </c>
      <c r="H689">
        <v>28.468374099999998</v>
      </c>
      <c r="I689" t="s">
        <v>2966</v>
      </c>
    </row>
    <row r="690" spans="1:9" x14ac:dyDescent="0.3">
      <c r="A690">
        <v>303858</v>
      </c>
      <c r="B690">
        <v>1</v>
      </c>
      <c r="C690" t="s">
        <v>11049</v>
      </c>
      <c r="D690" t="s">
        <v>12444</v>
      </c>
      <c r="E690" t="s">
        <v>12436</v>
      </c>
      <c r="F690" t="s">
        <v>12435</v>
      </c>
      <c r="G690">
        <v>77.083022600000007</v>
      </c>
      <c r="H690">
        <v>28.468397299999999</v>
      </c>
      <c r="I690" t="s">
        <v>4023</v>
      </c>
    </row>
    <row r="691" spans="1:9" x14ac:dyDescent="0.3">
      <c r="A691">
        <v>302288</v>
      </c>
      <c r="B691">
        <v>1</v>
      </c>
      <c r="C691" t="s">
        <v>11049</v>
      </c>
      <c r="D691" t="s">
        <v>12443</v>
      </c>
      <c r="E691" t="s">
        <v>12436</v>
      </c>
      <c r="F691" t="s">
        <v>12435</v>
      </c>
      <c r="G691">
        <v>77.083909660000003</v>
      </c>
      <c r="H691">
        <v>28.46844136</v>
      </c>
      <c r="I691" t="s">
        <v>5711</v>
      </c>
    </row>
    <row r="692" spans="1:9" x14ac:dyDescent="0.3">
      <c r="A692">
        <v>18233573</v>
      </c>
      <c r="B692">
        <v>1</v>
      </c>
      <c r="C692" t="s">
        <v>11049</v>
      </c>
      <c r="D692" t="s">
        <v>12442</v>
      </c>
      <c r="E692" t="s">
        <v>12436</v>
      </c>
      <c r="F692" t="s">
        <v>12435</v>
      </c>
      <c r="G692">
        <v>77.083472299999997</v>
      </c>
      <c r="H692">
        <v>28.468171600000002</v>
      </c>
      <c r="I692" t="s">
        <v>3656</v>
      </c>
    </row>
    <row r="693" spans="1:9" x14ac:dyDescent="0.3">
      <c r="A693">
        <v>309015</v>
      </c>
      <c r="B693">
        <v>1</v>
      </c>
      <c r="C693" t="s">
        <v>11049</v>
      </c>
      <c r="D693" t="s">
        <v>12441</v>
      </c>
      <c r="E693" t="s">
        <v>12436</v>
      </c>
      <c r="F693" t="s">
        <v>12435</v>
      </c>
      <c r="G693">
        <v>77.083112600000007</v>
      </c>
      <c r="H693">
        <v>28.468226699999999</v>
      </c>
      <c r="I693" t="s">
        <v>12440</v>
      </c>
    </row>
    <row r="694" spans="1:9" x14ac:dyDescent="0.3">
      <c r="A694">
        <v>18382344</v>
      </c>
      <c r="B694">
        <v>1</v>
      </c>
      <c r="C694" t="s">
        <v>11049</v>
      </c>
      <c r="D694" t="s">
        <v>12439</v>
      </c>
      <c r="E694" t="s">
        <v>12436</v>
      </c>
      <c r="F694" t="s">
        <v>12435</v>
      </c>
      <c r="G694">
        <v>77.083742099999995</v>
      </c>
      <c r="H694">
        <v>28.468197499999999</v>
      </c>
      <c r="I694" t="s">
        <v>12438</v>
      </c>
    </row>
    <row r="695" spans="1:9" x14ac:dyDescent="0.3">
      <c r="A695">
        <v>18254537</v>
      </c>
      <c r="B695">
        <v>1</v>
      </c>
      <c r="C695" t="s">
        <v>11049</v>
      </c>
      <c r="D695" t="s">
        <v>12437</v>
      </c>
      <c r="E695" t="s">
        <v>12436</v>
      </c>
      <c r="F695" t="s">
        <v>12435</v>
      </c>
      <c r="G695">
        <v>77.083048000000005</v>
      </c>
      <c r="H695">
        <v>28.468313999999999</v>
      </c>
      <c r="I695" t="s">
        <v>12434</v>
      </c>
    </row>
    <row r="696" spans="1:9" x14ac:dyDescent="0.3">
      <c r="A696">
        <v>4358</v>
      </c>
      <c r="B696">
        <v>1</v>
      </c>
      <c r="C696" t="s">
        <v>11049</v>
      </c>
      <c r="D696" t="s">
        <v>12433</v>
      </c>
      <c r="E696" t="s">
        <v>12431</v>
      </c>
      <c r="F696" t="s">
        <v>12430</v>
      </c>
      <c r="G696">
        <v>77.060089099999999</v>
      </c>
      <c r="H696">
        <v>28.4684326</v>
      </c>
      <c r="I696" t="s">
        <v>2074</v>
      </c>
    </row>
    <row r="697" spans="1:9" x14ac:dyDescent="0.3">
      <c r="A697">
        <v>2443</v>
      </c>
      <c r="B697">
        <v>1</v>
      </c>
      <c r="C697" t="s">
        <v>11049</v>
      </c>
      <c r="D697" t="s">
        <v>12432</v>
      </c>
      <c r="E697" t="s">
        <v>12431</v>
      </c>
      <c r="F697" t="s">
        <v>12430</v>
      </c>
      <c r="G697">
        <v>77.059909300000001</v>
      </c>
      <c r="H697">
        <v>28.468415199999999</v>
      </c>
      <c r="I697" t="s">
        <v>5101</v>
      </c>
    </row>
    <row r="698" spans="1:9" x14ac:dyDescent="0.3">
      <c r="A698">
        <v>270</v>
      </c>
      <c r="B698">
        <v>1</v>
      </c>
      <c r="C698" t="s">
        <v>11049</v>
      </c>
      <c r="D698" t="s">
        <v>12429</v>
      </c>
      <c r="E698" t="s">
        <v>12428</v>
      </c>
      <c r="F698" t="s">
        <v>12427</v>
      </c>
      <c r="G698">
        <v>77.092824300000004</v>
      </c>
      <c r="H698">
        <v>28.493722900000002</v>
      </c>
      <c r="I698" t="s">
        <v>2210</v>
      </c>
    </row>
    <row r="699" spans="1:9" x14ac:dyDescent="0.3">
      <c r="A699">
        <v>309252</v>
      </c>
      <c r="B699">
        <v>1</v>
      </c>
      <c r="C699" t="s">
        <v>11049</v>
      </c>
      <c r="D699" t="s">
        <v>12426</v>
      </c>
      <c r="E699" t="s">
        <v>12376</v>
      </c>
      <c r="F699" t="s">
        <v>12375</v>
      </c>
      <c r="G699">
        <v>77.088241600000003</v>
      </c>
      <c r="H699">
        <v>28.494757100000001</v>
      </c>
      <c r="I699" t="s">
        <v>12425</v>
      </c>
    </row>
    <row r="700" spans="1:9" x14ac:dyDescent="0.3">
      <c r="A700">
        <v>18303709</v>
      </c>
      <c r="B700">
        <v>1</v>
      </c>
      <c r="C700" t="s">
        <v>11049</v>
      </c>
      <c r="D700" t="s">
        <v>12424</v>
      </c>
      <c r="E700" t="s">
        <v>12376</v>
      </c>
      <c r="F700" t="s">
        <v>12375</v>
      </c>
      <c r="G700">
        <v>77.088732899999997</v>
      </c>
      <c r="H700">
        <v>28.494629499999999</v>
      </c>
      <c r="I700" t="s">
        <v>12423</v>
      </c>
    </row>
    <row r="701" spans="1:9" x14ac:dyDescent="0.3">
      <c r="A701">
        <v>18409224</v>
      </c>
      <c r="B701">
        <v>1</v>
      </c>
      <c r="C701" t="s">
        <v>11049</v>
      </c>
      <c r="D701" t="s">
        <v>12422</v>
      </c>
      <c r="E701" t="s">
        <v>12376</v>
      </c>
      <c r="F701" t="s">
        <v>12375</v>
      </c>
      <c r="G701">
        <v>77.088642899999996</v>
      </c>
      <c r="H701">
        <v>28.495069099999998</v>
      </c>
      <c r="I701" t="s">
        <v>12421</v>
      </c>
    </row>
    <row r="702" spans="1:9" x14ac:dyDescent="0.3">
      <c r="A702">
        <v>18277179</v>
      </c>
      <c r="B702">
        <v>1</v>
      </c>
      <c r="C702" t="s">
        <v>11049</v>
      </c>
      <c r="D702" t="s">
        <v>12420</v>
      </c>
      <c r="E702" t="s">
        <v>12376</v>
      </c>
      <c r="F702" t="s">
        <v>12375</v>
      </c>
      <c r="G702">
        <v>77.088598700000006</v>
      </c>
      <c r="H702">
        <v>28.4950762</v>
      </c>
      <c r="I702" t="s">
        <v>12419</v>
      </c>
    </row>
    <row r="703" spans="1:9" x14ac:dyDescent="0.3">
      <c r="A703">
        <v>308570</v>
      </c>
      <c r="B703">
        <v>1</v>
      </c>
      <c r="C703" t="s">
        <v>11049</v>
      </c>
      <c r="D703" t="s">
        <v>12418</v>
      </c>
      <c r="E703" t="s">
        <v>12376</v>
      </c>
      <c r="F703" t="s">
        <v>12375</v>
      </c>
      <c r="G703">
        <v>77.088978100000006</v>
      </c>
      <c r="H703">
        <v>28.495539099999998</v>
      </c>
      <c r="I703" t="s">
        <v>12417</v>
      </c>
    </row>
    <row r="704" spans="1:9" x14ac:dyDescent="0.3">
      <c r="A704">
        <v>308263</v>
      </c>
      <c r="B704">
        <v>1</v>
      </c>
      <c r="C704" t="s">
        <v>11049</v>
      </c>
      <c r="D704" t="s">
        <v>12416</v>
      </c>
      <c r="E704" t="s">
        <v>12376</v>
      </c>
      <c r="F704" t="s">
        <v>12375</v>
      </c>
      <c r="G704">
        <v>77.088508000000004</v>
      </c>
      <c r="H704">
        <v>28.494831999999999</v>
      </c>
      <c r="I704" t="s">
        <v>1439</v>
      </c>
    </row>
    <row r="705" spans="1:9" x14ac:dyDescent="0.3">
      <c r="A705">
        <v>306133</v>
      </c>
      <c r="B705">
        <v>1</v>
      </c>
      <c r="C705" t="s">
        <v>11049</v>
      </c>
      <c r="D705" t="s">
        <v>12415</v>
      </c>
      <c r="E705" t="s">
        <v>12376</v>
      </c>
      <c r="F705" t="s">
        <v>12375</v>
      </c>
      <c r="G705">
        <v>77.088687899999996</v>
      </c>
      <c r="H705">
        <v>28.4952975</v>
      </c>
      <c r="I705" t="s">
        <v>1417</v>
      </c>
    </row>
    <row r="706" spans="1:9" x14ac:dyDescent="0.3">
      <c r="A706">
        <v>306142</v>
      </c>
      <c r="B706">
        <v>1</v>
      </c>
      <c r="C706" t="s">
        <v>11049</v>
      </c>
      <c r="D706" t="s">
        <v>12414</v>
      </c>
      <c r="E706" t="s">
        <v>12376</v>
      </c>
      <c r="F706" t="s">
        <v>12375</v>
      </c>
      <c r="G706">
        <v>77.088867699999994</v>
      </c>
      <c r="H706">
        <v>28.495225099999999</v>
      </c>
      <c r="I706" t="s">
        <v>3475</v>
      </c>
    </row>
    <row r="707" spans="1:9" x14ac:dyDescent="0.3">
      <c r="A707">
        <v>308609</v>
      </c>
      <c r="B707">
        <v>1</v>
      </c>
      <c r="C707" t="s">
        <v>11049</v>
      </c>
      <c r="D707" t="s">
        <v>12413</v>
      </c>
      <c r="E707" t="s">
        <v>12376</v>
      </c>
      <c r="F707" t="s">
        <v>12375</v>
      </c>
      <c r="G707">
        <v>77.088867699999994</v>
      </c>
      <c r="H707">
        <v>28.495314799999999</v>
      </c>
      <c r="I707" t="s">
        <v>298</v>
      </c>
    </row>
    <row r="708" spans="1:9" x14ac:dyDescent="0.3">
      <c r="A708">
        <v>18383453</v>
      </c>
      <c r="B708">
        <v>1</v>
      </c>
      <c r="C708" t="s">
        <v>11049</v>
      </c>
      <c r="D708" t="s">
        <v>12412</v>
      </c>
      <c r="E708" t="s">
        <v>12376</v>
      </c>
      <c r="F708" t="s">
        <v>12375</v>
      </c>
      <c r="G708">
        <v>77.088867699999994</v>
      </c>
      <c r="H708">
        <v>28.495763</v>
      </c>
      <c r="I708" t="s">
        <v>2804</v>
      </c>
    </row>
    <row r="709" spans="1:9" x14ac:dyDescent="0.3">
      <c r="A709">
        <v>305478</v>
      </c>
      <c r="B709">
        <v>1</v>
      </c>
      <c r="C709" t="s">
        <v>11049</v>
      </c>
      <c r="D709" t="s">
        <v>12411</v>
      </c>
      <c r="E709" t="s">
        <v>12376</v>
      </c>
      <c r="F709" t="s">
        <v>12375</v>
      </c>
      <c r="G709">
        <v>77.088732899999997</v>
      </c>
      <c r="H709">
        <v>28.4951674</v>
      </c>
      <c r="I709" t="s">
        <v>3209</v>
      </c>
    </row>
    <row r="710" spans="1:9" x14ac:dyDescent="0.3">
      <c r="A710">
        <v>308357</v>
      </c>
      <c r="B710">
        <v>1</v>
      </c>
      <c r="C710" t="s">
        <v>11049</v>
      </c>
      <c r="D710" t="s">
        <v>12410</v>
      </c>
      <c r="E710" t="s">
        <v>12376</v>
      </c>
      <c r="F710" t="s">
        <v>12375</v>
      </c>
      <c r="G710">
        <v>77.088373200000007</v>
      </c>
      <c r="H710">
        <v>28.494774199999998</v>
      </c>
      <c r="I710" t="s">
        <v>1687</v>
      </c>
    </row>
    <row r="711" spans="1:9" x14ac:dyDescent="0.3">
      <c r="A711">
        <v>306128</v>
      </c>
      <c r="B711">
        <v>1</v>
      </c>
      <c r="C711" t="s">
        <v>11049</v>
      </c>
      <c r="D711" t="s">
        <v>12409</v>
      </c>
      <c r="E711" t="s">
        <v>12376</v>
      </c>
      <c r="F711" t="s">
        <v>12375</v>
      </c>
      <c r="G711">
        <v>77.088598000000005</v>
      </c>
      <c r="H711">
        <v>28.495109599999999</v>
      </c>
      <c r="I711" t="s">
        <v>40</v>
      </c>
    </row>
    <row r="712" spans="1:9" x14ac:dyDescent="0.3">
      <c r="A712">
        <v>308020</v>
      </c>
      <c r="B712">
        <v>1</v>
      </c>
      <c r="C712" t="s">
        <v>11049</v>
      </c>
      <c r="D712" t="s">
        <v>12408</v>
      </c>
      <c r="E712" t="s">
        <v>12376</v>
      </c>
      <c r="F712" t="s">
        <v>12375</v>
      </c>
      <c r="G712">
        <v>77.088687899999996</v>
      </c>
      <c r="H712">
        <v>28.4952079</v>
      </c>
      <c r="I712" t="s">
        <v>2935</v>
      </c>
    </row>
    <row r="713" spans="1:9" x14ac:dyDescent="0.3">
      <c r="A713">
        <v>309883</v>
      </c>
      <c r="B713">
        <v>1</v>
      </c>
      <c r="C713" t="s">
        <v>11049</v>
      </c>
      <c r="D713" t="s">
        <v>12407</v>
      </c>
      <c r="E713" t="s">
        <v>12376</v>
      </c>
      <c r="F713" t="s">
        <v>12375</v>
      </c>
      <c r="G713">
        <v>77.088598000000005</v>
      </c>
      <c r="H713">
        <v>28.495109599999999</v>
      </c>
      <c r="I713" t="s">
        <v>1904</v>
      </c>
    </row>
    <row r="714" spans="1:9" x14ac:dyDescent="0.3">
      <c r="A714">
        <v>306132</v>
      </c>
      <c r="B714">
        <v>1</v>
      </c>
      <c r="C714" t="s">
        <v>11049</v>
      </c>
      <c r="D714" t="s">
        <v>12406</v>
      </c>
      <c r="E714" t="s">
        <v>12376</v>
      </c>
      <c r="F714" t="s">
        <v>12375</v>
      </c>
      <c r="G714">
        <v>77.088687899999996</v>
      </c>
      <c r="H714">
        <v>28.4952079</v>
      </c>
      <c r="I714" t="s">
        <v>6382</v>
      </c>
    </row>
    <row r="715" spans="1:9" x14ac:dyDescent="0.3">
      <c r="A715">
        <v>306956</v>
      </c>
      <c r="B715">
        <v>1</v>
      </c>
      <c r="C715" t="s">
        <v>11049</v>
      </c>
      <c r="D715" t="s">
        <v>12405</v>
      </c>
      <c r="E715" t="s">
        <v>12376</v>
      </c>
      <c r="F715" t="s">
        <v>12375</v>
      </c>
      <c r="G715">
        <v>77.087878599999996</v>
      </c>
      <c r="H715">
        <v>28.4945922</v>
      </c>
      <c r="I715" t="s">
        <v>10974</v>
      </c>
    </row>
    <row r="716" spans="1:9" x14ac:dyDescent="0.3">
      <c r="A716">
        <v>305862</v>
      </c>
      <c r="B716">
        <v>1</v>
      </c>
      <c r="C716" t="s">
        <v>11049</v>
      </c>
      <c r="D716" t="s">
        <v>12404</v>
      </c>
      <c r="E716" t="s">
        <v>12376</v>
      </c>
      <c r="F716" t="s">
        <v>12375</v>
      </c>
      <c r="G716">
        <v>77.088642899999996</v>
      </c>
      <c r="H716">
        <v>28.495069099999998</v>
      </c>
      <c r="I716" t="s">
        <v>3480</v>
      </c>
    </row>
    <row r="717" spans="1:9" x14ac:dyDescent="0.3">
      <c r="A717">
        <v>307309</v>
      </c>
      <c r="B717">
        <v>1</v>
      </c>
      <c r="C717" t="s">
        <v>11049</v>
      </c>
      <c r="D717" t="s">
        <v>12403</v>
      </c>
      <c r="E717" t="s">
        <v>12376</v>
      </c>
      <c r="F717" t="s">
        <v>12375</v>
      </c>
      <c r="G717">
        <v>77.088373200000007</v>
      </c>
      <c r="H717">
        <v>28.4953121</v>
      </c>
      <c r="I717" t="s">
        <v>2579</v>
      </c>
    </row>
    <row r="718" spans="1:9" x14ac:dyDescent="0.3">
      <c r="A718">
        <v>306131</v>
      </c>
      <c r="B718">
        <v>1</v>
      </c>
      <c r="C718" t="s">
        <v>11049</v>
      </c>
      <c r="D718" t="s">
        <v>12402</v>
      </c>
      <c r="E718" t="s">
        <v>12376</v>
      </c>
      <c r="F718" t="s">
        <v>12375</v>
      </c>
      <c r="G718">
        <v>77.088687899999996</v>
      </c>
      <c r="H718">
        <v>28.4952079</v>
      </c>
      <c r="I718" t="s">
        <v>1599</v>
      </c>
    </row>
    <row r="719" spans="1:9" x14ac:dyDescent="0.3">
      <c r="A719">
        <v>306127</v>
      </c>
      <c r="B719">
        <v>1</v>
      </c>
      <c r="C719" t="s">
        <v>11049</v>
      </c>
      <c r="D719" t="s">
        <v>12401</v>
      </c>
      <c r="E719" t="s">
        <v>12376</v>
      </c>
      <c r="F719" t="s">
        <v>12375</v>
      </c>
      <c r="G719">
        <v>77.088687899999996</v>
      </c>
      <c r="H719">
        <v>28.495387099999999</v>
      </c>
      <c r="I719" t="s">
        <v>12400</v>
      </c>
    </row>
    <row r="720" spans="1:9" x14ac:dyDescent="0.3">
      <c r="A720">
        <v>313149</v>
      </c>
      <c r="B720">
        <v>1</v>
      </c>
      <c r="C720" t="s">
        <v>11049</v>
      </c>
      <c r="D720" t="s">
        <v>12399</v>
      </c>
      <c r="E720" t="s">
        <v>12376</v>
      </c>
      <c r="F720" t="s">
        <v>12375</v>
      </c>
      <c r="G720">
        <v>77.088912699999995</v>
      </c>
      <c r="H720">
        <v>28.4950054</v>
      </c>
      <c r="I720" t="s">
        <v>3625</v>
      </c>
    </row>
    <row r="721" spans="1:9" x14ac:dyDescent="0.3">
      <c r="A721">
        <v>306001</v>
      </c>
      <c r="B721">
        <v>1</v>
      </c>
      <c r="C721" t="s">
        <v>11049</v>
      </c>
      <c r="D721" t="s">
        <v>12398</v>
      </c>
      <c r="E721" t="s">
        <v>12376</v>
      </c>
      <c r="F721" t="s">
        <v>12375</v>
      </c>
      <c r="G721">
        <v>77.089198199999998</v>
      </c>
      <c r="H721">
        <v>28.495645700000001</v>
      </c>
      <c r="I721" t="s">
        <v>194</v>
      </c>
    </row>
    <row r="722" spans="1:9" x14ac:dyDescent="0.3">
      <c r="A722">
        <v>308016</v>
      </c>
      <c r="B722">
        <v>1</v>
      </c>
      <c r="C722" t="s">
        <v>11049</v>
      </c>
      <c r="D722" t="s">
        <v>12397</v>
      </c>
      <c r="E722" t="s">
        <v>12376</v>
      </c>
      <c r="F722" t="s">
        <v>12375</v>
      </c>
      <c r="G722">
        <v>77.088328200000007</v>
      </c>
      <c r="H722">
        <v>28.494814699999999</v>
      </c>
      <c r="I722" t="s">
        <v>12396</v>
      </c>
    </row>
    <row r="723" spans="1:9" x14ac:dyDescent="0.3">
      <c r="A723">
        <v>18336509</v>
      </c>
      <c r="B723">
        <v>1</v>
      </c>
      <c r="C723" t="s">
        <v>11049</v>
      </c>
      <c r="D723" t="s">
        <v>12395</v>
      </c>
      <c r="E723" t="s">
        <v>12376</v>
      </c>
      <c r="F723" t="s">
        <v>12375</v>
      </c>
      <c r="G723">
        <v>77.088311300000001</v>
      </c>
      <c r="H723">
        <v>28.4942639</v>
      </c>
      <c r="I723" t="s">
        <v>3640</v>
      </c>
    </row>
    <row r="724" spans="1:9" x14ac:dyDescent="0.3">
      <c r="A724">
        <v>18336176</v>
      </c>
      <c r="B724">
        <v>1</v>
      </c>
      <c r="C724" t="s">
        <v>11049</v>
      </c>
      <c r="D724" t="s">
        <v>12394</v>
      </c>
      <c r="E724" t="s">
        <v>12376</v>
      </c>
      <c r="F724" t="s">
        <v>12375</v>
      </c>
      <c r="G724">
        <v>77.088777800000003</v>
      </c>
      <c r="H724">
        <v>28.4949476</v>
      </c>
      <c r="I724" t="s">
        <v>2579</v>
      </c>
    </row>
    <row r="725" spans="1:9" x14ac:dyDescent="0.3">
      <c r="A725">
        <v>18383472</v>
      </c>
      <c r="B725">
        <v>1</v>
      </c>
      <c r="C725" t="s">
        <v>11049</v>
      </c>
      <c r="D725" t="s">
        <v>12393</v>
      </c>
      <c r="E725" t="s">
        <v>12376</v>
      </c>
      <c r="F725" t="s">
        <v>12375</v>
      </c>
      <c r="G725">
        <v>77.088687899999996</v>
      </c>
      <c r="H725">
        <v>28.494759699999999</v>
      </c>
      <c r="I725" t="s">
        <v>1413</v>
      </c>
    </row>
    <row r="726" spans="1:9" x14ac:dyDescent="0.3">
      <c r="A726">
        <v>18292448</v>
      </c>
      <c r="B726">
        <v>1</v>
      </c>
      <c r="C726" t="s">
        <v>11049</v>
      </c>
      <c r="D726" t="s">
        <v>12392</v>
      </c>
      <c r="E726" t="s">
        <v>12376</v>
      </c>
      <c r="F726" t="s">
        <v>12375</v>
      </c>
      <c r="G726">
        <v>77.087518900000006</v>
      </c>
      <c r="H726">
        <v>28.494916199999999</v>
      </c>
      <c r="I726" t="s">
        <v>715</v>
      </c>
    </row>
    <row r="727" spans="1:9" x14ac:dyDescent="0.3">
      <c r="A727">
        <v>306134</v>
      </c>
      <c r="B727">
        <v>1</v>
      </c>
      <c r="C727" t="s">
        <v>11049</v>
      </c>
      <c r="D727" t="s">
        <v>12391</v>
      </c>
      <c r="E727" t="s">
        <v>12376</v>
      </c>
      <c r="F727" t="s">
        <v>12375</v>
      </c>
      <c r="G727">
        <v>77.089047600000001</v>
      </c>
      <c r="H727">
        <v>28.496228500000001</v>
      </c>
      <c r="I727" t="s">
        <v>7801</v>
      </c>
    </row>
    <row r="728" spans="1:9" x14ac:dyDescent="0.3">
      <c r="A728">
        <v>306946</v>
      </c>
      <c r="B728">
        <v>1</v>
      </c>
      <c r="C728" t="s">
        <v>11049</v>
      </c>
      <c r="D728" t="s">
        <v>12390</v>
      </c>
      <c r="E728" t="s">
        <v>12376</v>
      </c>
      <c r="F728" t="s">
        <v>12375</v>
      </c>
      <c r="G728">
        <v>77.088687899999996</v>
      </c>
      <c r="H728">
        <v>28.4952079</v>
      </c>
      <c r="I728" t="s">
        <v>5096</v>
      </c>
    </row>
    <row r="729" spans="1:9" x14ac:dyDescent="0.3">
      <c r="A729">
        <v>18289242</v>
      </c>
      <c r="B729">
        <v>1</v>
      </c>
      <c r="C729" t="s">
        <v>11049</v>
      </c>
      <c r="D729" t="s">
        <v>12389</v>
      </c>
      <c r="E729" t="s">
        <v>12376</v>
      </c>
      <c r="F729" t="s">
        <v>12375</v>
      </c>
      <c r="G729">
        <v>77.088508000000004</v>
      </c>
      <c r="H729">
        <v>28.4939356</v>
      </c>
      <c r="I729" t="s">
        <v>8612</v>
      </c>
    </row>
    <row r="730" spans="1:9" x14ac:dyDescent="0.3">
      <c r="A730">
        <v>18277030</v>
      </c>
      <c r="B730">
        <v>1</v>
      </c>
      <c r="C730" t="s">
        <v>11049</v>
      </c>
      <c r="D730" t="s">
        <v>12388</v>
      </c>
      <c r="E730" t="s">
        <v>12376</v>
      </c>
      <c r="F730" t="s">
        <v>12375</v>
      </c>
      <c r="G730">
        <v>77.088560950000002</v>
      </c>
      <c r="H730">
        <v>28.494271390000002</v>
      </c>
      <c r="I730" t="s">
        <v>1436</v>
      </c>
    </row>
    <row r="731" spans="1:9" x14ac:dyDescent="0.3">
      <c r="A731">
        <v>306153</v>
      </c>
      <c r="B731">
        <v>1</v>
      </c>
      <c r="C731" t="s">
        <v>11049</v>
      </c>
      <c r="D731" t="s">
        <v>12387</v>
      </c>
      <c r="E731" t="s">
        <v>12376</v>
      </c>
      <c r="F731" t="s">
        <v>12375</v>
      </c>
      <c r="G731">
        <v>77.088687899999996</v>
      </c>
      <c r="H731">
        <v>28.495387099999999</v>
      </c>
      <c r="I731" t="s">
        <v>1904</v>
      </c>
    </row>
    <row r="732" spans="1:9" x14ac:dyDescent="0.3">
      <c r="A732">
        <v>308022</v>
      </c>
      <c r="B732">
        <v>1</v>
      </c>
      <c r="C732" t="s">
        <v>11049</v>
      </c>
      <c r="D732" t="s">
        <v>12386</v>
      </c>
      <c r="E732" t="s">
        <v>12376</v>
      </c>
      <c r="F732" t="s">
        <v>12375</v>
      </c>
      <c r="G732">
        <v>77.088687899999996</v>
      </c>
      <c r="H732">
        <v>28.4952079</v>
      </c>
      <c r="I732" t="s">
        <v>1980</v>
      </c>
    </row>
    <row r="733" spans="1:9" x14ac:dyDescent="0.3">
      <c r="A733">
        <v>305905</v>
      </c>
      <c r="B733">
        <v>1</v>
      </c>
      <c r="C733" t="s">
        <v>11049</v>
      </c>
      <c r="D733" t="s">
        <v>12385</v>
      </c>
      <c r="E733" t="s">
        <v>12376</v>
      </c>
      <c r="F733" t="s">
        <v>12375</v>
      </c>
      <c r="G733">
        <v>77.088508000000004</v>
      </c>
      <c r="H733">
        <v>28.494921699999999</v>
      </c>
      <c r="I733" t="s">
        <v>12384</v>
      </c>
    </row>
    <row r="734" spans="1:9" x14ac:dyDescent="0.3">
      <c r="A734">
        <v>18245277</v>
      </c>
      <c r="B734">
        <v>1</v>
      </c>
      <c r="C734" t="s">
        <v>11049</v>
      </c>
      <c r="D734" t="s">
        <v>12383</v>
      </c>
      <c r="E734" t="s">
        <v>12376</v>
      </c>
      <c r="F734" t="s">
        <v>12375</v>
      </c>
      <c r="G734">
        <v>77.0882383</v>
      </c>
      <c r="H734">
        <v>28.494088999999999</v>
      </c>
      <c r="I734" t="s">
        <v>1332</v>
      </c>
    </row>
    <row r="735" spans="1:9" x14ac:dyDescent="0.3">
      <c r="A735">
        <v>305670</v>
      </c>
      <c r="B735">
        <v>1</v>
      </c>
      <c r="C735" t="s">
        <v>11049</v>
      </c>
      <c r="D735" t="s">
        <v>12382</v>
      </c>
      <c r="E735" t="s">
        <v>12376</v>
      </c>
      <c r="F735" t="s">
        <v>12375</v>
      </c>
      <c r="G735">
        <v>77.088598000000005</v>
      </c>
      <c r="H735">
        <v>28.495109599999999</v>
      </c>
      <c r="I735" t="s">
        <v>1888</v>
      </c>
    </row>
    <row r="736" spans="1:9" x14ac:dyDescent="0.3">
      <c r="A736">
        <v>305815</v>
      </c>
      <c r="B736">
        <v>1</v>
      </c>
      <c r="C736" t="s">
        <v>11049</v>
      </c>
      <c r="D736" t="s">
        <v>12381</v>
      </c>
      <c r="E736" t="s">
        <v>12376</v>
      </c>
      <c r="F736" t="s">
        <v>12375</v>
      </c>
      <c r="G736">
        <v>77.088867699999994</v>
      </c>
      <c r="H736">
        <v>28.495494099999998</v>
      </c>
      <c r="I736" t="s">
        <v>9109</v>
      </c>
    </row>
    <row r="737" spans="1:9" x14ac:dyDescent="0.3">
      <c r="A737">
        <v>18208920</v>
      </c>
      <c r="B737">
        <v>1</v>
      </c>
      <c r="C737" t="s">
        <v>11049</v>
      </c>
      <c r="D737" t="s">
        <v>12380</v>
      </c>
      <c r="E737" t="s">
        <v>12376</v>
      </c>
      <c r="F737" t="s">
        <v>12375</v>
      </c>
      <c r="G737">
        <v>77.088065099999994</v>
      </c>
      <c r="H737">
        <v>28.494422400000001</v>
      </c>
      <c r="I737" t="s">
        <v>12379</v>
      </c>
    </row>
    <row r="738" spans="1:9" x14ac:dyDescent="0.3">
      <c r="A738">
        <v>306046</v>
      </c>
      <c r="B738">
        <v>1</v>
      </c>
      <c r="C738" t="s">
        <v>11049</v>
      </c>
      <c r="D738" t="s">
        <v>12378</v>
      </c>
      <c r="E738" t="s">
        <v>12376</v>
      </c>
      <c r="F738" t="s">
        <v>12375</v>
      </c>
      <c r="G738">
        <v>77.088508000000004</v>
      </c>
      <c r="H738">
        <v>28.494831999999999</v>
      </c>
      <c r="I738" t="s">
        <v>3623</v>
      </c>
    </row>
    <row r="739" spans="1:9" x14ac:dyDescent="0.3">
      <c r="A739">
        <v>18381226</v>
      </c>
      <c r="B739">
        <v>1</v>
      </c>
      <c r="C739" t="s">
        <v>11049</v>
      </c>
      <c r="D739" t="s">
        <v>12377</v>
      </c>
      <c r="E739" t="s">
        <v>12376</v>
      </c>
      <c r="F739" t="s">
        <v>12375</v>
      </c>
      <c r="G739">
        <v>77.088468899999995</v>
      </c>
      <c r="H739">
        <v>28.494070399999998</v>
      </c>
      <c r="I739" t="s">
        <v>4385</v>
      </c>
    </row>
    <row r="740" spans="1:9" x14ac:dyDescent="0.3">
      <c r="A740">
        <v>4992</v>
      </c>
      <c r="B740">
        <v>1</v>
      </c>
      <c r="C740" t="s">
        <v>11049</v>
      </c>
      <c r="D740" t="s">
        <v>12374</v>
      </c>
      <c r="E740" t="s">
        <v>12369</v>
      </c>
      <c r="F740" t="s">
        <v>12368</v>
      </c>
      <c r="G740">
        <v>77.093340699999999</v>
      </c>
      <c r="H740">
        <v>28.487788200000001</v>
      </c>
      <c r="I740" t="s">
        <v>2036</v>
      </c>
    </row>
    <row r="741" spans="1:9" x14ac:dyDescent="0.3">
      <c r="A741">
        <v>300749</v>
      </c>
      <c r="B741">
        <v>1</v>
      </c>
      <c r="C741" t="s">
        <v>11049</v>
      </c>
      <c r="D741" t="s">
        <v>12373</v>
      </c>
      <c r="E741" t="s">
        <v>12369</v>
      </c>
      <c r="F741" t="s">
        <v>12368</v>
      </c>
      <c r="G741">
        <v>77.092104899999995</v>
      </c>
      <c r="H741">
        <v>28.4897992</v>
      </c>
      <c r="I741" t="s">
        <v>2291</v>
      </c>
    </row>
    <row r="742" spans="1:9" x14ac:dyDescent="0.3">
      <c r="A742">
        <v>278</v>
      </c>
      <c r="B742">
        <v>1</v>
      </c>
      <c r="C742" t="s">
        <v>11049</v>
      </c>
      <c r="D742" t="s">
        <v>12372</v>
      </c>
      <c r="E742" t="s">
        <v>12369</v>
      </c>
      <c r="F742" t="s">
        <v>12368</v>
      </c>
      <c r="G742">
        <v>77.087563900000006</v>
      </c>
      <c r="H742">
        <v>28.494248200000001</v>
      </c>
      <c r="I742" t="s">
        <v>269</v>
      </c>
    </row>
    <row r="743" spans="1:9" x14ac:dyDescent="0.3">
      <c r="A743">
        <v>225</v>
      </c>
      <c r="B743">
        <v>1</v>
      </c>
      <c r="C743" t="s">
        <v>11049</v>
      </c>
      <c r="D743" t="s">
        <v>12371</v>
      </c>
      <c r="E743" t="s">
        <v>12369</v>
      </c>
      <c r="F743" t="s">
        <v>12368</v>
      </c>
      <c r="G743">
        <v>77.089047600000001</v>
      </c>
      <c r="H743">
        <v>28.494525299999999</v>
      </c>
      <c r="I743" t="s">
        <v>1332</v>
      </c>
    </row>
    <row r="744" spans="1:9" x14ac:dyDescent="0.3">
      <c r="A744">
        <v>18337929</v>
      </c>
      <c r="B744">
        <v>1</v>
      </c>
      <c r="C744" t="s">
        <v>11049</v>
      </c>
      <c r="D744" t="s">
        <v>12370</v>
      </c>
      <c r="E744" t="s">
        <v>12369</v>
      </c>
      <c r="F744" t="s">
        <v>12368</v>
      </c>
      <c r="G744">
        <v>77.088418099999998</v>
      </c>
      <c r="H744">
        <v>28.494016599999998</v>
      </c>
      <c r="I744" t="s">
        <v>4381</v>
      </c>
    </row>
    <row r="745" spans="1:9" x14ac:dyDescent="0.3">
      <c r="A745">
        <v>5960</v>
      </c>
      <c r="B745">
        <v>1</v>
      </c>
      <c r="C745" t="s">
        <v>11049</v>
      </c>
      <c r="D745" t="s">
        <v>12367</v>
      </c>
      <c r="E745" t="s">
        <v>12348</v>
      </c>
      <c r="F745" t="s">
        <v>12347</v>
      </c>
      <c r="G745">
        <v>77.082213300000006</v>
      </c>
      <c r="H745">
        <v>28.467154099999998</v>
      </c>
      <c r="I745" t="s">
        <v>2083</v>
      </c>
    </row>
    <row r="746" spans="1:9" x14ac:dyDescent="0.3">
      <c r="A746">
        <v>1664</v>
      </c>
      <c r="B746">
        <v>1</v>
      </c>
      <c r="C746" t="s">
        <v>11049</v>
      </c>
      <c r="D746" t="s">
        <v>12366</v>
      </c>
      <c r="E746" t="s">
        <v>12348</v>
      </c>
      <c r="F746" t="s">
        <v>12347</v>
      </c>
      <c r="G746">
        <v>77.081763699999996</v>
      </c>
      <c r="H746">
        <v>28.467290200000001</v>
      </c>
      <c r="I746" t="s">
        <v>2403</v>
      </c>
    </row>
    <row r="747" spans="1:9" x14ac:dyDescent="0.3">
      <c r="A747">
        <v>157</v>
      </c>
      <c r="B747">
        <v>1</v>
      </c>
      <c r="C747" t="s">
        <v>11049</v>
      </c>
      <c r="D747" t="s">
        <v>12365</v>
      </c>
      <c r="E747" t="s">
        <v>12348</v>
      </c>
      <c r="F747" t="s">
        <v>12347</v>
      </c>
      <c r="G747">
        <v>77.081403899999998</v>
      </c>
      <c r="H747">
        <v>28.4676142</v>
      </c>
      <c r="I747" t="s">
        <v>2298</v>
      </c>
    </row>
    <row r="748" spans="1:9" x14ac:dyDescent="0.3">
      <c r="A748">
        <v>18235155</v>
      </c>
      <c r="B748">
        <v>1</v>
      </c>
      <c r="C748" t="s">
        <v>11049</v>
      </c>
      <c r="D748" t="s">
        <v>12364</v>
      </c>
      <c r="E748" t="s">
        <v>12348</v>
      </c>
      <c r="F748" t="s">
        <v>12347</v>
      </c>
      <c r="G748">
        <v>77.082303199999998</v>
      </c>
      <c r="H748">
        <v>28.4672524</v>
      </c>
      <c r="I748" t="s">
        <v>715</v>
      </c>
    </row>
    <row r="749" spans="1:9" x14ac:dyDescent="0.3">
      <c r="A749">
        <v>310211</v>
      </c>
      <c r="B749">
        <v>1</v>
      </c>
      <c r="C749" t="s">
        <v>11049</v>
      </c>
      <c r="D749" t="s">
        <v>12363</v>
      </c>
      <c r="E749" t="s">
        <v>12348</v>
      </c>
      <c r="F749" t="s">
        <v>12347</v>
      </c>
      <c r="G749">
        <v>77.0821234</v>
      </c>
      <c r="H749">
        <v>28.467055800000001</v>
      </c>
      <c r="I749" t="s">
        <v>1906</v>
      </c>
    </row>
    <row r="750" spans="1:9" x14ac:dyDescent="0.3">
      <c r="A750">
        <v>3346</v>
      </c>
      <c r="B750">
        <v>1</v>
      </c>
      <c r="C750" t="s">
        <v>11049</v>
      </c>
      <c r="D750" t="s">
        <v>12362</v>
      </c>
      <c r="E750" t="s">
        <v>12348</v>
      </c>
      <c r="F750" t="s">
        <v>12347</v>
      </c>
      <c r="G750">
        <v>77.081763699999996</v>
      </c>
      <c r="H750">
        <v>28.4673798</v>
      </c>
      <c r="I750" t="s">
        <v>1888</v>
      </c>
    </row>
    <row r="751" spans="1:9" x14ac:dyDescent="0.3">
      <c r="A751">
        <v>310854</v>
      </c>
      <c r="B751">
        <v>1</v>
      </c>
      <c r="C751" t="s">
        <v>11049</v>
      </c>
      <c r="D751" t="s">
        <v>12361</v>
      </c>
      <c r="E751" t="s">
        <v>12348</v>
      </c>
      <c r="F751" t="s">
        <v>12347</v>
      </c>
      <c r="G751">
        <v>77.082303199999998</v>
      </c>
      <c r="H751">
        <v>28.467431699999999</v>
      </c>
      <c r="I751" t="s">
        <v>12360</v>
      </c>
    </row>
    <row r="752" spans="1:9" x14ac:dyDescent="0.3">
      <c r="A752">
        <v>18247015</v>
      </c>
      <c r="B752">
        <v>1</v>
      </c>
      <c r="C752" t="s">
        <v>11049</v>
      </c>
      <c r="D752" t="s">
        <v>12359</v>
      </c>
      <c r="E752" t="s">
        <v>12348</v>
      </c>
      <c r="F752" t="s">
        <v>12347</v>
      </c>
      <c r="G752">
        <v>77.081811900000005</v>
      </c>
      <c r="H752">
        <v>28.467466099999999</v>
      </c>
      <c r="I752" t="s">
        <v>269</v>
      </c>
    </row>
    <row r="753" spans="1:9" x14ac:dyDescent="0.3">
      <c r="A753">
        <v>309387</v>
      </c>
      <c r="B753">
        <v>1</v>
      </c>
      <c r="C753" t="s">
        <v>11049</v>
      </c>
      <c r="D753" t="s">
        <v>12358</v>
      </c>
      <c r="E753" t="s">
        <v>12348</v>
      </c>
      <c r="F753" t="s">
        <v>12347</v>
      </c>
      <c r="G753">
        <v>77.0821234</v>
      </c>
      <c r="H753">
        <v>28.467504000000002</v>
      </c>
      <c r="I753" t="s">
        <v>1332</v>
      </c>
    </row>
    <row r="754" spans="1:9" x14ac:dyDescent="0.3">
      <c r="A754">
        <v>7418</v>
      </c>
      <c r="B754">
        <v>1</v>
      </c>
      <c r="C754" t="s">
        <v>11049</v>
      </c>
      <c r="D754" t="s">
        <v>12357</v>
      </c>
      <c r="E754" t="s">
        <v>12348</v>
      </c>
      <c r="F754" t="s">
        <v>12347</v>
      </c>
      <c r="G754">
        <v>77.082438100000005</v>
      </c>
      <c r="H754">
        <v>28.467130900000001</v>
      </c>
      <c r="I754" t="s">
        <v>2573</v>
      </c>
    </row>
    <row r="755" spans="1:9" x14ac:dyDescent="0.3">
      <c r="A755">
        <v>1455</v>
      </c>
      <c r="B755">
        <v>1</v>
      </c>
      <c r="C755" t="s">
        <v>11049</v>
      </c>
      <c r="D755" t="s">
        <v>12356</v>
      </c>
      <c r="E755" t="s">
        <v>12348</v>
      </c>
      <c r="F755" t="s">
        <v>12347</v>
      </c>
      <c r="G755">
        <v>77.081314000000006</v>
      </c>
      <c r="H755">
        <v>28.4670676</v>
      </c>
      <c r="I755" t="s">
        <v>1963</v>
      </c>
    </row>
    <row r="756" spans="1:9" x14ac:dyDescent="0.3">
      <c r="A756">
        <v>18241867</v>
      </c>
      <c r="B756">
        <v>1</v>
      </c>
      <c r="C756" t="s">
        <v>11049</v>
      </c>
      <c r="D756" t="s">
        <v>12355</v>
      </c>
      <c r="E756" t="s">
        <v>12348</v>
      </c>
      <c r="F756" t="s">
        <v>12347</v>
      </c>
      <c r="G756">
        <v>77.0812241</v>
      </c>
      <c r="H756">
        <v>28.467507300000001</v>
      </c>
      <c r="I756" t="s">
        <v>3905</v>
      </c>
    </row>
    <row r="757" spans="1:9" x14ac:dyDescent="0.3">
      <c r="A757">
        <v>308889</v>
      </c>
      <c r="B757">
        <v>1</v>
      </c>
      <c r="C757" t="s">
        <v>11049</v>
      </c>
      <c r="D757" t="s">
        <v>12354</v>
      </c>
      <c r="E757" t="s">
        <v>12348</v>
      </c>
      <c r="F757" t="s">
        <v>12347</v>
      </c>
      <c r="G757">
        <v>77.081943499999994</v>
      </c>
      <c r="H757">
        <v>28.467128200000001</v>
      </c>
      <c r="I757" t="s">
        <v>1859</v>
      </c>
    </row>
    <row r="758" spans="1:9" x14ac:dyDescent="0.3">
      <c r="A758">
        <v>4620</v>
      </c>
      <c r="B758">
        <v>1</v>
      </c>
      <c r="C758" t="s">
        <v>11049</v>
      </c>
      <c r="D758" t="s">
        <v>12353</v>
      </c>
      <c r="E758" t="s">
        <v>12348</v>
      </c>
      <c r="F758" t="s">
        <v>12347</v>
      </c>
      <c r="G758">
        <v>77.0812241</v>
      </c>
      <c r="H758">
        <v>28.467148699999999</v>
      </c>
      <c r="I758" t="s">
        <v>2362</v>
      </c>
    </row>
    <row r="759" spans="1:9" x14ac:dyDescent="0.3">
      <c r="A759">
        <v>18322666</v>
      </c>
      <c r="B759">
        <v>1</v>
      </c>
      <c r="C759" t="s">
        <v>11049</v>
      </c>
      <c r="D759" t="s">
        <v>12352</v>
      </c>
      <c r="E759" t="s">
        <v>12348</v>
      </c>
      <c r="F759" t="s">
        <v>12347</v>
      </c>
      <c r="G759">
        <v>77.081943499999994</v>
      </c>
      <c r="H759">
        <v>28.4674868</v>
      </c>
      <c r="I759" t="s">
        <v>12351</v>
      </c>
    </row>
    <row r="760" spans="1:9" x14ac:dyDescent="0.3">
      <c r="A760">
        <v>311718</v>
      </c>
      <c r="B760">
        <v>1</v>
      </c>
      <c r="C760" t="s">
        <v>11049</v>
      </c>
      <c r="D760" t="s">
        <v>12350</v>
      </c>
      <c r="E760" t="s">
        <v>12348</v>
      </c>
      <c r="F760" t="s">
        <v>12347</v>
      </c>
      <c r="G760">
        <v>77.082303199999998</v>
      </c>
      <c r="H760">
        <v>28.467431699999999</v>
      </c>
      <c r="I760" t="s">
        <v>269</v>
      </c>
    </row>
    <row r="761" spans="1:9" x14ac:dyDescent="0.3">
      <c r="A761">
        <v>18255106</v>
      </c>
      <c r="B761">
        <v>1</v>
      </c>
      <c r="C761" t="s">
        <v>11049</v>
      </c>
      <c r="D761" t="s">
        <v>12349</v>
      </c>
      <c r="E761" t="s">
        <v>12348</v>
      </c>
      <c r="F761" t="s">
        <v>12347</v>
      </c>
      <c r="G761">
        <v>77.0812241</v>
      </c>
      <c r="H761">
        <v>28.467507300000001</v>
      </c>
      <c r="I761" t="s">
        <v>12346</v>
      </c>
    </row>
    <row r="762" spans="1:9" x14ac:dyDescent="0.3">
      <c r="A762">
        <v>4876</v>
      </c>
      <c r="B762">
        <v>1</v>
      </c>
      <c r="C762" t="s">
        <v>11049</v>
      </c>
      <c r="D762" t="s">
        <v>12345</v>
      </c>
      <c r="E762" t="s">
        <v>12329</v>
      </c>
      <c r="F762" t="s">
        <v>12328</v>
      </c>
      <c r="G762">
        <v>77.093135450000005</v>
      </c>
      <c r="H762">
        <v>28.475821549999999</v>
      </c>
      <c r="I762" t="s">
        <v>194</v>
      </c>
    </row>
    <row r="763" spans="1:9" x14ac:dyDescent="0.3">
      <c r="A763">
        <v>631</v>
      </c>
      <c r="B763">
        <v>1</v>
      </c>
      <c r="C763" t="s">
        <v>11049</v>
      </c>
      <c r="D763" t="s">
        <v>12344</v>
      </c>
      <c r="E763" t="s">
        <v>12329</v>
      </c>
      <c r="F763" t="s">
        <v>12328</v>
      </c>
      <c r="G763">
        <v>77.093595120000003</v>
      </c>
      <c r="H763">
        <v>28.475489410000002</v>
      </c>
      <c r="I763" t="s">
        <v>194</v>
      </c>
    </row>
    <row r="764" spans="1:9" x14ac:dyDescent="0.3">
      <c r="A764">
        <v>226</v>
      </c>
      <c r="B764">
        <v>1</v>
      </c>
      <c r="C764" t="s">
        <v>11049</v>
      </c>
      <c r="D764" t="s">
        <v>12343</v>
      </c>
      <c r="E764" t="s">
        <v>12329</v>
      </c>
      <c r="F764" t="s">
        <v>12328</v>
      </c>
      <c r="G764">
        <v>77.093083149999998</v>
      </c>
      <c r="H764">
        <v>28.47577587</v>
      </c>
      <c r="I764" t="s">
        <v>1332</v>
      </c>
    </row>
    <row r="765" spans="1:9" x14ac:dyDescent="0.3">
      <c r="A765">
        <v>8805</v>
      </c>
      <c r="B765">
        <v>1</v>
      </c>
      <c r="C765" t="s">
        <v>11049</v>
      </c>
      <c r="D765" t="s">
        <v>12342</v>
      </c>
      <c r="E765" t="s">
        <v>12329</v>
      </c>
      <c r="F765" t="s">
        <v>12328</v>
      </c>
      <c r="G765">
        <v>77.093235030000002</v>
      </c>
      <c r="H765">
        <v>28.47573225</v>
      </c>
      <c r="I765" t="s">
        <v>40</v>
      </c>
    </row>
    <row r="766" spans="1:9" x14ac:dyDescent="0.3">
      <c r="A766">
        <v>3540</v>
      </c>
      <c r="B766">
        <v>1</v>
      </c>
      <c r="C766" t="s">
        <v>11049</v>
      </c>
      <c r="D766" t="s">
        <v>12341</v>
      </c>
      <c r="E766" t="s">
        <v>12329</v>
      </c>
      <c r="F766" t="s">
        <v>12328</v>
      </c>
      <c r="G766">
        <v>77.093025819999994</v>
      </c>
      <c r="H766">
        <v>28.475861630000001</v>
      </c>
      <c r="I766" t="s">
        <v>2283</v>
      </c>
    </row>
    <row r="767" spans="1:9" x14ac:dyDescent="0.3">
      <c r="A767">
        <v>311579</v>
      </c>
      <c r="B767">
        <v>1</v>
      </c>
      <c r="C767" t="s">
        <v>11049</v>
      </c>
      <c r="D767" t="s">
        <v>12340</v>
      </c>
      <c r="E767" t="s">
        <v>12329</v>
      </c>
      <c r="F767" t="s">
        <v>12328</v>
      </c>
      <c r="G767">
        <v>77.093128750000005</v>
      </c>
      <c r="H767">
        <v>28.475744930000001</v>
      </c>
      <c r="I767" t="s">
        <v>1904</v>
      </c>
    </row>
    <row r="768" spans="1:9" x14ac:dyDescent="0.3">
      <c r="A768">
        <v>303709</v>
      </c>
      <c r="B768">
        <v>1</v>
      </c>
      <c r="C768" t="s">
        <v>11049</v>
      </c>
      <c r="D768" t="s">
        <v>12339</v>
      </c>
      <c r="E768" t="s">
        <v>12329</v>
      </c>
      <c r="F768" t="s">
        <v>12328</v>
      </c>
      <c r="G768">
        <v>77.093339639999996</v>
      </c>
      <c r="H768">
        <v>28.476263029999998</v>
      </c>
      <c r="I768" t="s">
        <v>2268</v>
      </c>
    </row>
    <row r="769" spans="1:9" x14ac:dyDescent="0.3">
      <c r="A769">
        <v>18391156</v>
      </c>
      <c r="B769">
        <v>1</v>
      </c>
      <c r="C769" t="s">
        <v>11049</v>
      </c>
      <c r="D769" t="s">
        <v>12338</v>
      </c>
      <c r="E769" t="s">
        <v>12329</v>
      </c>
      <c r="F769" t="s">
        <v>12328</v>
      </c>
      <c r="G769">
        <v>77.093366119999999</v>
      </c>
      <c r="H769">
        <v>28.47581065</v>
      </c>
      <c r="I769" t="s">
        <v>2573</v>
      </c>
    </row>
    <row r="770" spans="1:9" x14ac:dyDescent="0.3">
      <c r="A770">
        <v>301319</v>
      </c>
      <c r="B770">
        <v>1</v>
      </c>
      <c r="C770" t="s">
        <v>11049</v>
      </c>
      <c r="D770" t="s">
        <v>12337</v>
      </c>
      <c r="E770" t="s">
        <v>12329</v>
      </c>
      <c r="F770" t="s">
        <v>12328</v>
      </c>
      <c r="G770">
        <v>77.093093999999994</v>
      </c>
      <c r="H770">
        <v>28.475909399999999</v>
      </c>
      <c r="I770" t="s">
        <v>12146</v>
      </c>
    </row>
    <row r="771" spans="1:9" x14ac:dyDescent="0.3">
      <c r="A771">
        <v>158</v>
      </c>
      <c r="B771">
        <v>1</v>
      </c>
      <c r="C771" t="s">
        <v>11049</v>
      </c>
      <c r="D771" t="s">
        <v>12336</v>
      </c>
      <c r="E771" t="s">
        <v>12329</v>
      </c>
      <c r="F771" t="s">
        <v>12328</v>
      </c>
      <c r="G771">
        <v>77.093086839999998</v>
      </c>
      <c r="H771">
        <v>28.47568922</v>
      </c>
      <c r="I771" t="s">
        <v>2298</v>
      </c>
    </row>
    <row r="772" spans="1:9" x14ac:dyDescent="0.3">
      <c r="A772">
        <v>1360</v>
      </c>
      <c r="B772">
        <v>1</v>
      </c>
      <c r="C772" t="s">
        <v>11049</v>
      </c>
      <c r="D772" t="s">
        <v>12335</v>
      </c>
      <c r="E772" t="s">
        <v>12329</v>
      </c>
      <c r="F772" t="s">
        <v>12328</v>
      </c>
      <c r="G772">
        <v>77.093115339999997</v>
      </c>
      <c r="H772">
        <v>28.475662700000001</v>
      </c>
      <c r="I772" t="s">
        <v>2890</v>
      </c>
    </row>
    <row r="773" spans="1:9" x14ac:dyDescent="0.3">
      <c r="A773">
        <v>310737</v>
      </c>
      <c r="B773">
        <v>1</v>
      </c>
      <c r="C773" t="s">
        <v>11049</v>
      </c>
      <c r="D773" t="s">
        <v>12334</v>
      </c>
      <c r="E773" t="s">
        <v>12329</v>
      </c>
      <c r="F773" t="s">
        <v>12328</v>
      </c>
      <c r="G773">
        <v>77.093354390000002</v>
      </c>
      <c r="H773">
        <v>28.476192600000001</v>
      </c>
      <c r="I773" t="s">
        <v>12333</v>
      </c>
    </row>
    <row r="774" spans="1:9" x14ac:dyDescent="0.3">
      <c r="A774">
        <v>4762</v>
      </c>
      <c r="B774">
        <v>1</v>
      </c>
      <c r="C774" t="s">
        <v>11049</v>
      </c>
      <c r="D774" t="s">
        <v>12332</v>
      </c>
      <c r="E774" t="s">
        <v>12329</v>
      </c>
      <c r="F774" t="s">
        <v>12328</v>
      </c>
      <c r="G774">
        <v>77.093190440000001</v>
      </c>
      <c r="H774">
        <v>28.47567184</v>
      </c>
      <c r="I774" t="s">
        <v>860</v>
      </c>
    </row>
    <row r="775" spans="1:9" x14ac:dyDescent="0.3">
      <c r="A775">
        <v>311736</v>
      </c>
      <c r="B775">
        <v>1</v>
      </c>
      <c r="C775" t="s">
        <v>11049</v>
      </c>
      <c r="D775" t="s">
        <v>12331</v>
      </c>
      <c r="E775" t="s">
        <v>12329</v>
      </c>
      <c r="F775" t="s">
        <v>12328</v>
      </c>
      <c r="G775">
        <v>77.093017099999997</v>
      </c>
      <c r="H775">
        <v>28.475763199999999</v>
      </c>
      <c r="I775" t="s">
        <v>2276</v>
      </c>
    </row>
    <row r="776" spans="1:9" x14ac:dyDescent="0.3">
      <c r="A776">
        <v>311116</v>
      </c>
      <c r="B776">
        <v>1</v>
      </c>
      <c r="C776" t="s">
        <v>11049</v>
      </c>
      <c r="D776" t="s">
        <v>12330</v>
      </c>
      <c r="E776" t="s">
        <v>12329</v>
      </c>
      <c r="F776" t="s">
        <v>12328</v>
      </c>
      <c r="G776">
        <v>77.093514319999997</v>
      </c>
      <c r="H776">
        <v>28.476507940000001</v>
      </c>
      <c r="I776" t="s">
        <v>3187</v>
      </c>
    </row>
    <row r="777" spans="1:9" x14ac:dyDescent="0.3">
      <c r="A777">
        <v>3483</v>
      </c>
      <c r="B777">
        <v>1</v>
      </c>
      <c r="C777" t="s">
        <v>11049</v>
      </c>
      <c r="D777" t="s">
        <v>12327</v>
      </c>
      <c r="E777" t="s">
        <v>12296</v>
      </c>
      <c r="F777" t="s">
        <v>12295</v>
      </c>
      <c r="G777">
        <v>77.100287300000005</v>
      </c>
      <c r="H777">
        <v>28.4778552</v>
      </c>
      <c r="I777" t="s">
        <v>12326</v>
      </c>
    </row>
    <row r="778" spans="1:9" x14ac:dyDescent="0.3">
      <c r="A778">
        <v>18308025</v>
      </c>
      <c r="B778">
        <v>1</v>
      </c>
      <c r="C778" t="s">
        <v>11049</v>
      </c>
      <c r="D778" t="s">
        <v>12325</v>
      </c>
      <c r="E778" t="s">
        <v>12296</v>
      </c>
      <c r="F778" t="s">
        <v>12295</v>
      </c>
      <c r="G778">
        <v>77.099388200000007</v>
      </c>
      <c r="H778">
        <v>28.469341499999999</v>
      </c>
      <c r="I778" t="s">
        <v>12324</v>
      </c>
    </row>
    <row r="779" spans="1:9" x14ac:dyDescent="0.3">
      <c r="A779">
        <v>307272</v>
      </c>
      <c r="B779">
        <v>1</v>
      </c>
      <c r="C779" t="s">
        <v>11049</v>
      </c>
      <c r="D779" t="s">
        <v>12323</v>
      </c>
      <c r="E779" t="s">
        <v>12296</v>
      </c>
      <c r="F779" t="s">
        <v>12295</v>
      </c>
      <c r="G779">
        <v>77.093588600000004</v>
      </c>
      <c r="H779">
        <v>28.472684699999999</v>
      </c>
      <c r="I779" t="s">
        <v>2403</v>
      </c>
    </row>
    <row r="780" spans="1:9" x14ac:dyDescent="0.3">
      <c r="A780">
        <v>18025115</v>
      </c>
      <c r="B780">
        <v>1</v>
      </c>
      <c r="C780" t="s">
        <v>11049</v>
      </c>
      <c r="D780" t="s">
        <v>12322</v>
      </c>
      <c r="E780" t="s">
        <v>12296</v>
      </c>
      <c r="F780" t="s">
        <v>12295</v>
      </c>
      <c r="G780">
        <v>77.099747800000003</v>
      </c>
      <c r="H780">
        <v>28.466058799999999</v>
      </c>
      <c r="I780" t="s">
        <v>192</v>
      </c>
    </row>
    <row r="781" spans="1:9" x14ac:dyDescent="0.3">
      <c r="A781">
        <v>18454285</v>
      </c>
      <c r="B781">
        <v>1</v>
      </c>
      <c r="C781" t="s">
        <v>11049</v>
      </c>
      <c r="D781" t="s">
        <v>12321</v>
      </c>
      <c r="E781" t="s">
        <v>12296</v>
      </c>
      <c r="F781" t="s">
        <v>12295</v>
      </c>
      <c r="G781">
        <v>77.092284699999993</v>
      </c>
      <c r="H781">
        <v>28.473321500000001</v>
      </c>
      <c r="I781" t="s">
        <v>12320</v>
      </c>
    </row>
    <row r="782" spans="1:9" x14ac:dyDescent="0.3">
      <c r="A782">
        <v>1687</v>
      </c>
      <c r="B782">
        <v>1</v>
      </c>
      <c r="C782" t="s">
        <v>11049</v>
      </c>
      <c r="D782" t="s">
        <v>12319</v>
      </c>
      <c r="E782" t="s">
        <v>12296</v>
      </c>
      <c r="F782" t="s">
        <v>12295</v>
      </c>
      <c r="G782">
        <v>77.092374699999993</v>
      </c>
      <c r="H782">
        <v>28.473330099999998</v>
      </c>
      <c r="I782" t="s">
        <v>1888</v>
      </c>
    </row>
    <row r="783" spans="1:9" x14ac:dyDescent="0.3">
      <c r="A783">
        <v>308605</v>
      </c>
      <c r="B783">
        <v>1</v>
      </c>
      <c r="C783" t="s">
        <v>11049</v>
      </c>
      <c r="D783" t="s">
        <v>12318</v>
      </c>
      <c r="E783" t="s">
        <v>12296</v>
      </c>
      <c r="F783" t="s">
        <v>12295</v>
      </c>
      <c r="G783">
        <v>77.079352779999994</v>
      </c>
      <c r="H783">
        <v>28.46121389</v>
      </c>
      <c r="I783" t="s">
        <v>2966</v>
      </c>
    </row>
    <row r="784" spans="1:9" x14ac:dyDescent="0.3">
      <c r="A784">
        <v>18422652</v>
      </c>
      <c r="B784">
        <v>1</v>
      </c>
      <c r="C784" t="s">
        <v>11049</v>
      </c>
      <c r="D784" t="s">
        <v>12317</v>
      </c>
      <c r="E784" t="s">
        <v>12296</v>
      </c>
      <c r="F784" t="s">
        <v>12295</v>
      </c>
      <c r="G784">
        <v>77.099298300000001</v>
      </c>
      <c r="H784">
        <v>28.466105299999999</v>
      </c>
      <c r="I784" t="s">
        <v>2517</v>
      </c>
    </row>
    <row r="785" spans="1:9" x14ac:dyDescent="0.3">
      <c r="A785">
        <v>18131568</v>
      </c>
      <c r="B785">
        <v>1</v>
      </c>
      <c r="C785" t="s">
        <v>11049</v>
      </c>
      <c r="D785" t="s">
        <v>12316</v>
      </c>
      <c r="E785" t="s">
        <v>12296</v>
      </c>
      <c r="F785" t="s">
        <v>12295</v>
      </c>
      <c r="G785">
        <v>77.098490200000001</v>
      </c>
      <c r="H785">
        <v>28.471636</v>
      </c>
      <c r="I785" t="s">
        <v>1888</v>
      </c>
    </row>
    <row r="786" spans="1:9" x14ac:dyDescent="0.3">
      <c r="A786">
        <v>18034048</v>
      </c>
      <c r="B786">
        <v>1</v>
      </c>
      <c r="C786" t="s">
        <v>11049</v>
      </c>
      <c r="D786" t="s">
        <v>12315</v>
      </c>
      <c r="E786" t="s">
        <v>12296</v>
      </c>
      <c r="F786" t="s">
        <v>12295</v>
      </c>
      <c r="G786">
        <v>77.099388200000007</v>
      </c>
      <c r="H786">
        <v>28.469341499999999</v>
      </c>
      <c r="I786" t="s">
        <v>1875</v>
      </c>
    </row>
    <row r="787" spans="1:9" x14ac:dyDescent="0.3">
      <c r="A787">
        <v>18138457</v>
      </c>
      <c r="B787">
        <v>1</v>
      </c>
      <c r="C787" t="s">
        <v>11049</v>
      </c>
      <c r="D787" t="s">
        <v>12314</v>
      </c>
      <c r="E787" t="s">
        <v>12296</v>
      </c>
      <c r="F787" t="s">
        <v>12295</v>
      </c>
      <c r="G787">
        <v>77.092855999999998</v>
      </c>
      <c r="H787">
        <v>28.481300999999998</v>
      </c>
      <c r="I787" t="s">
        <v>3298</v>
      </c>
    </row>
    <row r="788" spans="1:9" x14ac:dyDescent="0.3">
      <c r="A788">
        <v>313272</v>
      </c>
      <c r="B788">
        <v>1</v>
      </c>
      <c r="C788" t="s">
        <v>11049</v>
      </c>
      <c r="D788" t="s">
        <v>12313</v>
      </c>
      <c r="E788" t="s">
        <v>12296</v>
      </c>
      <c r="F788" t="s">
        <v>12295</v>
      </c>
      <c r="G788">
        <v>77.0948286</v>
      </c>
      <c r="H788">
        <v>28.48187686</v>
      </c>
      <c r="I788" t="s">
        <v>2890</v>
      </c>
    </row>
    <row r="789" spans="1:9" x14ac:dyDescent="0.3">
      <c r="A789">
        <v>9778</v>
      </c>
      <c r="B789">
        <v>1</v>
      </c>
      <c r="C789" t="s">
        <v>11049</v>
      </c>
      <c r="D789" t="s">
        <v>12312</v>
      </c>
      <c r="E789" t="s">
        <v>12296</v>
      </c>
      <c r="F789" t="s">
        <v>12295</v>
      </c>
      <c r="G789">
        <v>77.099747800000003</v>
      </c>
      <c r="H789">
        <v>28.4657898</v>
      </c>
      <c r="I789" t="s">
        <v>2298</v>
      </c>
    </row>
    <row r="790" spans="1:9" x14ac:dyDescent="0.3">
      <c r="A790">
        <v>312523</v>
      </c>
      <c r="B790">
        <v>1</v>
      </c>
      <c r="C790" t="s">
        <v>11049</v>
      </c>
      <c r="D790" t="s">
        <v>12311</v>
      </c>
      <c r="E790" t="s">
        <v>12296</v>
      </c>
      <c r="F790" t="s">
        <v>12295</v>
      </c>
      <c r="G790">
        <v>77.098309200000003</v>
      </c>
      <c r="H790">
        <v>28.467982800000001</v>
      </c>
      <c r="I790" t="s">
        <v>192</v>
      </c>
    </row>
    <row r="791" spans="1:9" x14ac:dyDescent="0.3">
      <c r="A791">
        <v>18424575</v>
      </c>
      <c r="B791">
        <v>1</v>
      </c>
      <c r="C791" t="s">
        <v>11049</v>
      </c>
      <c r="D791" t="s">
        <v>12310</v>
      </c>
      <c r="E791" t="s">
        <v>12296</v>
      </c>
      <c r="F791" t="s">
        <v>12295</v>
      </c>
      <c r="G791">
        <v>77.074162999999999</v>
      </c>
      <c r="H791">
        <v>28.477689000000002</v>
      </c>
      <c r="I791" t="s">
        <v>5215</v>
      </c>
    </row>
    <row r="792" spans="1:9" x14ac:dyDescent="0.3">
      <c r="A792">
        <v>18204463</v>
      </c>
      <c r="B792">
        <v>1</v>
      </c>
      <c r="C792" t="s">
        <v>11049</v>
      </c>
      <c r="D792" t="s">
        <v>12309</v>
      </c>
      <c r="E792" t="s">
        <v>12296</v>
      </c>
      <c r="F792" t="s">
        <v>12295</v>
      </c>
      <c r="G792">
        <v>77.092342099999996</v>
      </c>
      <c r="H792">
        <v>28.480315600000001</v>
      </c>
      <c r="I792" t="s">
        <v>12308</v>
      </c>
    </row>
    <row r="793" spans="1:9" x14ac:dyDescent="0.3">
      <c r="A793">
        <v>307627</v>
      </c>
      <c r="B793">
        <v>1</v>
      </c>
      <c r="C793" t="s">
        <v>11049</v>
      </c>
      <c r="D793" t="s">
        <v>12307</v>
      </c>
      <c r="E793" t="s">
        <v>12296</v>
      </c>
      <c r="F793" t="s">
        <v>12295</v>
      </c>
      <c r="G793">
        <v>77.100368700000004</v>
      </c>
      <c r="H793">
        <v>28.4778418</v>
      </c>
      <c r="I793" t="s">
        <v>9185</v>
      </c>
    </row>
    <row r="794" spans="1:9" x14ac:dyDescent="0.3">
      <c r="A794">
        <v>301302</v>
      </c>
      <c r="B794">
        <v>1</v>
      </c>
      <c r="C794" t="s">
        <v>11049</v>
      </c>
      <c r="D794" t="s">
        <v>12306</v>
      </c>
      <c r="E794" t="s">
        <v>12296</v>
      </c>
      <c r="F794" t="s">
        <v>12295</v>
      </c>
      <c r="G794">
        <v>77.092284699999993</v>
      </c>
      <c r="H794">
        <v>28.473321500000001</v>
      </c>
      <c r="I794" t="s">
        <v>2350</v>
      </c>
    </row>
    <row r="795" spans="1:9" x14ac:dyDescent="0.3">
      <c r="A795">
        <v>312995</v>
      </c>
      <c r="B795">
        <v>1</v>
      </c>
      <c r="C795" t="s">
        <v>11049</v>
      </c>
      <c r="D795" t="s">
        <v>12305</v>
      </c>
      <c r="E795" t="s">
        <v>12296</v>
      </c>
      <c r="F795" t="s">
        <v>12295</v>
      </c>
      <c r="G795">
        <v>77.100287300000005</v>
      </c>
      <c r="H795">
        <v>28.4780345</v>
      </c>
      <c r="I795" t="s">
        <v>2216</v>
      </c>
    </row>
    <row r="796" spans="1:9" x14ac:dyDescent="0.3">
      <c r="A796">
        <v>308577</v>
      </c>
      <c r="B796">
        <v>1</v>
      </c>
      <c r="C796" t="s">
        <v>11049</v>
      </c>
      <c r="D796" t="s">
        <v>12304</v>
      </c>
      <c r="E796" t="s">
        <v>12296</v>
      </c>
      <c r="F796" t="s">
        <v>12295</v>
      </c>
      <c r="G796">
        <v>77.099747800000003</v>
      </c>
      <c r="H796">
        <v>28.466058799999999</v>
      </c>
      <c r="I796" t="s">
        <v>577</v>
      </c>
    </row>
    <row r="797" spans="1:9" x14ac:dyDescent="0.3">
      <c r="A797">
        <v>313376</v>
      </c>
      <c r="B797">
        <v>1</v>
      </c>
      <c r="C797" t="s">
        <v>11049</v>
      </c>
      <c r="D797" t="s">
        <v>12303</v>
      </c>
      <c r="E797" t="s">
        <v>12296</v>
      </c>
      <c r="F797" t="s">
        <v>12295</v>
      </c>
      <c r="G797">
        <v>77.100287300000005</v>
      </c>
      <c r="H797">
        <v>28.4778552</v>
      </c>
      <c r="I797" t="s">
        <v>3480</v>
      </c>
    </row>
    <row r="798" spans="1:9" x14ac:dyDescent="0.3">
      <c r="A798">
        <v>312536</v>
      </c>
      <c r="B798">
        <v>1</v>
      </c>
      <c r="C798" t="s">
        <v>11049</v>
      </c>
      <c r="D798" t="s">
        <v>12302</v>
      </c>
      <c r="E798" t="s">
        <v>12296</v>
      </c>
      <c r="F798" t="s">
        <v>12295</v>
      </c>
      <c r="G798">
        <v>77.095701599999998</v>
      </c>
      <c r="H798">
        <v>28.469435900000001</v>
      </c>
      <c r="I798" t="s">
        <v>3480</v>
      </c>
    </row>
    <row r="799" spans="1:9" x14ac:dyDescent="0.3">
      <c r="A799">
        <v>310385</v>
      </c>
      <c r="B799">
        <v>1</v>
      </c>
      <c r="C799" t="s">
        <v>11049</v>
      </c>
      <c r="D799" t="s">
        <v>12301</v>
      </c>
      <c r="E799" t="s">
        <v>12296</v>
      </c>
      <c r="F799" t="s">
        <v>12295</v>
      </c>
      <c r="G799">
        <v>77.100377199999997</v>
      </c>
      <c r="H799">
        <v>28.477863800000002</v>
      </c>
      <c r="I799" t="s">
        <v>448</v>
      </c>
    </row>
    <row r="800" spans="1:9" x14ac:dyDescent="0.3">
      <c r="A800">
        <v>18464003</v>
      </c>
      <c r="B800">
        <v>1</v>
      </c>
      <c r="C800" t="s">
        <v>11049</v>
      </c>
      <c r="D800" t="s">
        <v>12300</v>
      </c>
      <c r="E800" t="s">
        <v>12296</v>
      </c>
      <c r="F800" t="s">
        <v>12295</v>
      </c>
      <c r="G800">
        <v>77.10031841</v>
      </c>
      <c r="H800">
        <v>28.47773187</v>
      </c>
      <c r="I800" t="s">
        <v>233</v>
      </c>
    </row>
    <row r="801" spans="1:9" x14ac:dyDescent="0.3">
      <c r="A801">
        <v>18349915</v>
      </c>
      <c r="B801">
        <v>1</v>
      </c>
      <c r="C801" t="s">
        <v>11049</v>
      </c>
      <c r="D801" t="s">
        <v>12299</v>
      </c>
      <c r="E801" t="s">
        <v>12296</v>
      </c>
      <c r="F801" t="s">
        <v>12295</v>
      </c>
      <c r="G801">
        <v>77.093130759999994</v>
      </c>
      <c r="H801">
        <v>28.47580623</v>
      </c>
      <c r="I801" t="s">
        <v>2291</v>
      </c>
    </row>
    <row r="802" spans="1:9" x14ac:dyDescent="0.3">
      <c r="A802">
        <v>18299228</v>
      </c>
      <c r="B802">
        <v>1</v>
      </c>
      <c r="C802" t="s">
        <v>11049</v>
      </c>
      <c r="D802" t="s">
        <v>12298</v>
      </c>
      <c r="E802" t="s">
        <v>12296</v>
      </c>
      <c r="F802" t="s">
        <v>12295</v>
      </c>
      <c r="G802">
        <v>77.099999999999994</v>
      </c>
      <c r="H802">
        <v>28.47</v>
      </c>
      <c r="I802" t="s">
        <v>269</v>
      </c>
    </row>
    <row r="803" spans="1:9" x14ac:dyDescent="0.3">
      <c r="A803">
        <v>18034074</v>
      </c>
      <c r="B803">
        <v>1</v>
      </c>
      <c r="C803" t="s">
        <v>11049</v>
      </c>
      <c r="D803" t="s">
        <v>12297</v>
      </c>
      <c r="E803" t="s">
        <v>12296</v>
      </c>
      <c r="F803" t="s">
        <v>12295</v>
      </c>
      <c r="G803">
        <v>77.098803700000005</v>
      </c>
      <c r="H803">
        <v>28.466192299999999</v>
      </c>
      <c r="I803" t="s">
        <v>2923</v>
      </c>
    </row>
    <row r="804" spans="1:9" x14ac:dyDescent="0.3">
      <c r="A804">
        <v>311080</v>
      </c>
      <c r="B804">
        <v>1</v>
      </c>
      <c r="C804" t="s">
        <v>11049</v>
      </c>
      <c r="D804" t="s">
        <v>12294</v>
      </c>
      <c r="E804" t="s">
        <v>12284</v>
      </c>
      <c r="F804" t="s">
        <v>12283</v>
      </c>
      <c r="G804">
        <v>77.086080100000004</v>
      </c>
      <c r="H804">
        <v>28.4827659</v>
      </c>
      <c r="I804" t="s">
        <v>2804</v>
      </c>
    </row>
    <row r="805" spans="1:9" x14ac:dyDescent="0.3">
      <c r="A805">
        <v>18462603</v>
      </c>
      <c r="B805">
        <v>1</v>
      </c>
      <c r="C805" t="s">
        <v>11049</v>
      </c>
      <c r="D805" t="s">
        <v>12293</v>
      </c>
      <c r="E805" t="s">
        <v>12284</v>
      </c>
      <c r="F805" t="s">
        <v>12283</v>
      </c>
      <c r="G805">
        <v>77.086005599999993</v>
      </c>
      <c r="H805">
        <v>28.482844499999999</v>
      </c>
      <c r="I805" t="s">
        <v>4988</v>
      </c>
    </row>
    <row r="806" spans="1:9" x14ac:dyDescent="0.3">
      <c r="A806">
        <v>18481295</v>
      </c>
      <c r="B806">
        <v>1</v>
      </c>
      <c r="C806" t="s">
        <v>11049</v>
      </c>
      <c r="D806" t="s">
        <v>12292</v>
      </c>
      <c r="E806" t="s">
        <v>12284</v>
      </c>
      <c r="F806" t="s">
        <v>12283</v>
      </c>
      <c r="G806">
        <v>0</v>
      </c>
      <c r="H806">
        <v>0</v>
      </c>
      <c r="I806" t="s">
        <v>1904</v>
      </c>
    </row>
    <row r="807" spans="1:9" x14ac:dyDescent="0.3">
      <c r="A807">
        <v>18472765</v>
      </c>
      <c r="B807">
        <v>1</v>
      </c>
      <c r="C807" t="s">
        <v>11049</v>
      </c>
      <c r="D807" t="s">
        <v>12291</v>
      </c>
      <c r="E807" t="s">
        <v>12284</v>
      </c>
      <c r="F807" t="s">
        <v>12283</v>
      </c>
      <c r="G807">
        <v>77.089863620000003</v>
      </c>
      <c r="H807">
        <v>28.482116220000002</v>
      </c>
      <c r="I807" t="s">
        <v>2097</v>
      </c>
    </row>
    <row r="808" spans="1:9" x14ac:dyDescent="0.3">
      <c r="A808">
        <v>18499452</v>
      </c>
      <c r="B808">
        <v>1</v>
      </c>
      <c r="C808" t="s">
        <v>11049</v>
      </c>
      <c r="D808" t="s">
        <v>12290</v>
      </c>
      <c r="E808" t="s">
        <v>12284</v>
      </c>
      <c r="F808" t="s">
        <v>12283</v>
      </c>
      <c r="G808">
        <v>0</v>
      </c>
      <c r="H808">
        <v>0</v>
      </c>
      <c r="I808" t="s">
        <v>2569</v>
      </c>
    </row>
    <row r="809" spans="1:9" x14ac:dyDescent="0.3">
      <c r="A809">
        <v>18500652</v>
      </c>
      <c r="B809">
        <v>1</v>
      </c>
      <c r="C809" t="s">
        <v>11049</v>
      </c>
      <c r="D809" t="s">
        <v>12289</v>
      </c>
      <c r="E809" t="s">
        <v>12284</v>
      </c>
      <c r="F809" t="s">
        <v>12283</v>
      </c>
      <c r="G809">
        <v>0</v>
      </c>
      <c r="H809">
        <v>0</v>
      </c>
      <c r="I809" t="s">
        <v>1904</v>
      </c>
    </row>
    <row r="810" spans="1:9" x14ac:dyDescent="0.3">
      <c r="A810">
        <v>18361580</v>
      </c>
      <c r="B810">
        <v>1</v>
      </c>
      <c r="C810" t="s">
        <v>11049</v>
      </c>
      <c r="D810" t="s">
        <v>12288</v>
      </c>
      <c r="E810" t="s">
        <v>12284</v>
      </c>
      <c r="F810" t="s">
        <v>12283</v>
      </c>
      <c r="G810">
        <v>77.082614399999997</v>
      </c>
      <c r="H810">
        <v>28.484096300000001</v>
      </c>
      <c r="I810" t="s">
        <v>1906</v>
      </c>
    </row>
    <row r="811" spans="1:9" x14ac:dyDescent="0.3">
      <c r="A811">
        <v>18417487</v>
      </c>
      <c r="B811">
        <v>1</v>
      </c>
      <c r="C811" t="s">
        <v>11049</v>
      </c>
      <c r="D811" t="s">
        <v>12287</v>
      </c>
      <c r="E811" t="s">
        <v>12284</v>
      </c>
      <c r="F811" t="s">
        <v>12283</v>
      </c>
      <c r="G811">
        <v>77.084371500000003</v>
      </c>
      <c r="H811">
        <v>28.490310999999998</v>
      </c>
      <c r="I811" t="s">
        <v>1875</v>
      </c>
    </row>
    <row r="812" spans="1:9" x14ac:dyDescent="0.3">
      <c r="A812">
        <v>18462605</v>
      </c>
      <c r="B812">
        <v>1</v>
      </c>
      <c r="C812" t="s">
        <v>11049</v>
      </c>
      <c r="D812" t="s">
        <v>12286</v>
      </c>
      <c r="E812" t="s">
        <v>12284</v>
      </c>
      <c r="F812" t="s">
        <v>12283</v>
      </c>
      <c r="G812">
        <v>77.086080100000004</v>
      </c>
      <c r="H812">
        <v>28.482317699999999</v>
      </c>
      <c r="I812" t="s">
        <v>2517</v>
      </c>
    </row>
    <row r="813" spans="1:9" x14ac:dyDescent="0.3">
      <c r="A813">
        <v>18462609</v>
      </c>
      <c r="B813">
        <v>1</v>
      </c>
      <c r="C813" t="s">
        <v>11049</v>
      </c>
      <c r="D813" t="s">
        <v>12285</v>
      </c>
      <c r="E813" t="s">
        <v>12284</v>
      </c>
      <c r="F813" t="s">
        <v>12283</v>
      </c>
      <c r="G813">
        <v>77.082572999999996</v>
      </c>
      <c r="H813">
        <v>28.4904966</v>
      </c>
      <c r="I813" t="s">
        <v>6351</v>
      </c>
    </row>
    <row r="814" spans="1:9" x14ac:dyDescent="0.3">
      <c r="A814">
        <v>3565</v>
      </c>
      <c r="B814">
        <v>1</v>
      </c>
      <c r="C814" t="s">
        <v>11049</v>
      </c>
      <c r="D814" t="s">
        <v>12282</v>
      </c>
      <c r="E814" t="s">
        <v>12205</v>
      </c>
      <c r="F814" t="s">
        <v>12204</v>
      </c>
      <c r="G814">
        <v>77.094207600000004</v>
      </c>
      <c r="H814">
        <v>28.489992099999998</v>
      </c>
      <c r="I814" t="s">
        <v>2403</v>
      </c>
    </row>
    <row r="815" spans="1:9" x14ac:dyDescent="0.3">
      <c r="A815">
        <v>18367364</v>
      </c>
      <c r="B815">
        <v>1</v>
      </c>
      <c r="C815" t="s">
        <v>11049</v>
      </c>
      <c r="D815" t="s">
        <v>12281</v>
      </c>
      <c r="E815" t="s">
        <v>12205</v>
      </c>
      <c r="F815" t="s">
        <v>12204</v>
      </c>
      <c r="G815">
        <v>77.103434300000004</v>
      </c>
      <c r="H815">
        <v>28.486135999999998</v>
      </c>
      <c r="I815" t="s">
        <v>1910</v>
      </c>
    </row>
    <row r="816" spans="1:9" x14ac:dyDescent="0.3">
      <c r="A816">
        <v>1028</v>
      </c>
      <c r="B816">
        <v>1</v>
      </c>
      <c r="C816" t="s">
        <v>11049</v>
      </c>
      <c r="D816" t="s">
        <v>12280</v>
      </c>
      <c r="E816" t="s">
        <v>12205</v>
      </c>
      <c r="F816" t="s">
        <v>12204</v>
      </c>
      <c r="G816">
        <v>77.093633499999996</v>
      </c>
      <c r="H816">
        <v>28.4912907</v>
      </c>
      <c r="I816" t="s">
        <v>1969</v>
      </c>
    </row>
    <row r="817" spans="1:9" x14ac:dyDescent="0.3">
      <c r="A817">
        <v>308673</v>
      </c>
      <c r="B817">
        <v>1</v>
      </c>
      <c r="C817" t="s">
        <v>11049</v>
      </c>
      <c r="D817" t="s">
        <v>12279</v>
      </c>
      <c r="E817" t="s">
        <v>12205</v>
      </c>
      <c r="F817" t="s">
        <v>12204</v>
      </c>
      <c r="G817">
        <v>77.093543600000004</v>
      </c>
      <c r="H817">
        <v>28.493433499999998</v>
      </c>
      <c r="I817" t="s">
        <v>3779</v>
      </c>
    </row>
    <row r="818" spans="1:9" x14ac:dyDescent="0.3">
      <c r="A818">
        <v>18383473</v>
      </c>
      <c r="B818">
        <v>1</v>
      </c>
      <c r="C818" t="s">
        <v>11049</v>
      </c>
      <c r="D818" t="s">
        <v>12278</v>
      </c>
      <c r="E818" t="s">
        <v>12205</v>
      </c>
      <c r="F818" t="s">
        <v>12204</v>
      </c>
      <c r="G818">
        <v>77.095701599999998</v>
      </c>
      <c r="H818">
        <v>28.494895799999998</v>
      </c>
      <c r="I818" t="s">
        <v>2517</v>
      </c>
    </row>
    <row r="819" spans="1:9" x14ac:dyDescent="0.3">
      <c r="A819">
        <v>18444416</v>
      </c>
      <c r="B819">
        <v>1</v>
      </c>
      <c r="C819" t="s">
        <v>11049</v>
      </c>
      <c r="D819" t="s">
        <v>12277</v>
      </c>
      <c r="E819" t="s">
        <v>12205</v>
      </c>
      <c r="F819" t="s">
        <v>12204</v>
      </c>
      <c r="G819">
        <v>77.095309049999997</v>
      </c>
      <c r="H819">
        <v>28.48826511</v>
      </c>
      <c r="I819" t="s">
        <v>8768</v>
      </c>
    </row>
    <row r="820" spans="1:9" x14ac:dyDescent="0.3">
      <c r="A820">
        <v>18161609</v>
      </c>
      <c r="B820">
        <v>1</v>
      </c>
      <c r="C820" t="s">
        <v>11049</v>
      </c>
      <c r="D820" t="s">
        <v>12276</v>
      </c>
      <c r="E820" t="s">
        <v>12205</v>
      </c>
      <c r="F820" t="s">
        <v>12204</v>
      </c>
      <c r="G820">
        <v>77.093271240000007</v>
      </c>
      <c r="H820">
        <v>28.494578130000001</v>
      </c>
      <c r="I820" t="s">
        <v>194</v>
      </c>
    </row>
    <row r="821" spans="1:9" x14ac:dyDescent="0.3">
      <c r="A821">
        <v>611</v>
      </c>
      <c r="B821">
        <v>1</v>
      </c>
      <c r="C821" t="s">
        <v>11049</v>
      </c>
      <c r="D821" t="s">
        <v>12275</v>
      </c>
      <c r="E821" t="s">
        <v>12205</v>
      </c>
      <c r="F821" t="s">
        <v>12204</v>
      </c>
      <c r="G821">
        <v>77.091585140000007</v>
      </c>
      <c r="H821">
        <v>28.490349649999999</v>
      </c>
      <c r="I821" t="s">
        <v>194</v>
      </c>
    </row>
    <row r="822" spans="1:9" x14ac:dyDescent="0.3">
      <c r="A822">
        <v>18322677</v>
      </c>
      <c r="B822">
        <v>1</v>
      </c>
      <c r="C822" t="s">
        <v>11049</v>
      </c>
      <c r="D822" t="s">
        <v>12274</v>
      </c>
      <c r="E822" t="s">
        <v>12205</v>
      </c>
      <c r="F822" t="s">
        <v>12204</v>
      </c>
      <c r="G822">
        <v>77.099852200000001</v>
      </c>
      <c r="H822">
        <v>28.4947415</v>
      </c>
      <c r="I822" t="s">
        <v>12273</v>
      </c>
    </row>
    <row r="823" spans="1:9" x14ac:dyDescent="0.3">
      <c r="A823">
        <v>18204847</v>
      </c>
      <c r="B823">
        <v>1</v>
      </c>
      <c r="C823" t="s">
        <v>11049</v>
      </c>
      <c r="D823" t="s">
        <v>12272</v>
      </c>
      <c r="E823" t="s">
        <v>12205</v>
      </c>
      <c r="F823" t="s">
        <v>12204</v>
      </c>
      <c r="G823">
        <v>77.1038389</v>
      </c>
      <c r="H823">
        <v>28.4874747</v>
      </c>
      <c r="I823" t="s">
        <v>192</v>
      </c>
    </row>
    <row r="824" spans="1:9" x14ac:dyDescent="0.3">
      <c r="A824">
        <v>308044</v>
      </c>
      <c r="B824">
        <v>1</v>
      </c>
      <c r="C824" t="s">
        <v>11049</v>
      </c>
      <c r="D824" t="s">
        <v>12271</v>
      </c>
      <c r="E824" t="s">
        <v>12205</v>
      </c>
      <c r="F824" t="s">
        <v>12204</v>
      </c>
      <c r="G824">
        <v>77.104782900000004</v>
      </c>
      <c r="H824">
        <v>28.4874309</v>
      </c>
      <c r="I824" t="s">
        <v>2573</v>
      </c>
    </row>
    <row r="825" spans="1:9" x14ac:dyDescent="0.3">
      <c r="A825">
        <v>18294819</v>
      </c>
      <c r="B825">
        <v>1</v>
      </c>
      <c r="C825" t="s">
        <v>11049</v>
      </c>
      <c r="D825" t="s">
        <v>12270</v>
      </c>
      <c r="E825" t="s">
        <v>12205</v>
      </c>
      <c r="F825" t="s">
        <v>12204</v>
      </c>
      <c r="G825">
        <v>77.093903299999994</v>
      </c>
      <c r="H825">
        <v>28.4902409</v>
      </c>
      <c r="I825" t="s">
        <v>2350</v>
      </c>
    </row>
    <row r="826" spans="1:9" x14ac:dyDescent="0.3">
      <c r="A826">
        <v>309697</v>
      </c>
      <c r="B826">
        <v>1</v>
      </c>
      <c r="C826" t="s">
        <v>11049</v>
      </c>
      <c r="D826" t="s">
        <v>12269</v>
      </c>
      <c r="E826" t="s">
        <v>12205</v>
      </c>
      <c r="F826" t="s">
        <v>12204</v>
      </c>
      <c r="G826">
        <v>77.1038389</v>
      </c>
      <c r="H826">
        <v>28.487653999999999</v>
      </c>
      <c r="I826" t="s">
        <v>2350</v>
      </c>
    </row>
    <row r="827" spans="1:9" x14ac:dyDescent="0.3">
      <c r="A827">
        <v>18444353</v>
      </c>
      <c r="B827">
        <v>1</v>
      </c>
      <c r="C827" t="s">
        <v>11049</v>
      </c>
      <c r="D827" t="s">
        <v>12268</v>
      </c>
      <c r="E827" t="s">
        <v>12205</v>
      </c>
      <c r="F827" t="s">
        <v>12204</v>
      </c>
      <c r="G827">
        <v>77.094262999999998</v>
      </c>
      <c r="H827">
        <v>28.492337299999999</v>
      </c>
      <c r="I827" t="s">
        <v>192</v>
      </c>
    </row>
    <row r="828" spans="1:9" x14ac:dyDescent="0.3">
      <c r="A828">
        <v>304185</v>
      </c>
      <c r="B828">
        <v>1</v>
      </c>
      <c r="C828" t="s">
        <v>11049</v>
      </c>
      <c r="D828" t="s">
        <v>12267</v>
      </c>
      <c r="E828" t="s">
        <v>12205</v>
      </c>
      <c r="F828" t="s">
        <v>12204</v>
      </c>
      <c r="G828">
        <v>77.102632490000005</v>
      </c>
      <c r="H828">
        <v>28.487503660000002</v>
      </c>
      <c r="I828" t="s">
        <v>1969</v>
      </c>
    </row>
    <row r="829" spans="1:9" x14ac:dyDescent="0.3">
      <c r="A829">
        <v>18383489</v>
      </c>
      <c r="B829">
        <v>1</v>
      </c>
      <c r="C829" t="s">
        <v>11049</v>
      </c>
      <c r="D829" t="s">
        <v>12266</v>
      </c>
      <c r="E829" t="s">
        <v>12205</v>
      </c>
      <c r="F829" t="s">
        <v>12204</v>
      </c>
      <c r="G829">
        <v>77.0939932</v>
      </c>
      <c r="H829">
        <v>28.4931181</v>
      </c>
      <c r="I829" t="s">
        <v>1867</v>
      </c>
    </row>
    <row r="830" spans="1:9" x14ac:dyDescent="0.3">
      <c r="A830">
        <v>312022</v>
      </c>
      <c r="B830">
        <v>1</v>
      </c>
      <c r="C830" t="s">
        <v>11049</v>
      </c>
      <c r="D830" t="s">
        <v>12265</v>
      </c>
      <c r="E830" t="s">
        <v>12205</v>
      </c>
      <c r="F830" t="s">
        <v>12204</v>
      </c>
      <c r="G830">
        <v>77.092284699999993</v>
      </c>
      <c r="H830">
        <v>28.491161099999999</v>
      </c>
      <c r="I830" t="s">
        <v>192</v>
      </c>
    </row>
    <row r="831" spans="1:9" x14ac:dyDescent="0.3">
      <c r="A831">
        <v>18425765</v>
      </c>
      <c r="B831">
        <v>1</v>
      </c>
      <c r="C831" t="s">
        <v>11049</v>
      </c>
      <c r="D831" t="s">
        <v>12264</v>
      </c>
      <c r="E831" t="s">
        <v>12205</v>
      </c>
      <c r="F831" t="s">
        <v>12204</v>
      </c>
      <c r="G831">
        <v>77.093032199999996</v>
      </c>
      <c r="H831">
        <v>28.4906544</v>
      </c>
      <c r="I831" t="s">
        <v>1904</v>
      </c>
    </row>
    <row r="832" spans="1:9" x14ac:dyDescent="0.3">
      <c r="A832">
        <v>2827</v>
      </c>
      <c r="B832">
        <v>1</v>
      </c>
      <c r="C832" t="s">
        <v>11049</v>
      </c>
      <c r="D832" t="s">
        <v>12263</v>
      </c>
      <c r="E832" t="s">
        <v>12205</v>
      </c>
      <c r="F832" t="s">
        <v>12204</v>
      </c>
      <c r="G832">
        <v>77.095164400000002</v>
      </c>
      <c r="H832">
        <v>28.489767100000002</v>
      </c>
      <c r="I832" t="s">
        <v>1969</v>
      </c>
    </row>
    <row r="833" spans="1:9" x14ac:dyDescent="0.3">
      <c r="A833">
        <v>18223957</v>
      </c>
      <c r="B833">
        <v>1</v>
      </c>
      <c r="C833" t="s">
        <v>11049</v>
      </c>
      <c r="D833" t="s">
        <v>12262</v>
      </c>
      <c r="E833" t="s">
        <v>12205</v>
      </c>
      <c r="F833" t="s">
        <v>12204</v>
      </c>
      <c r="G833">
        <v>77.093723400000002</v>
      </c>
      <c r="H833">
        <v>28.493809299999999</v>
      </c>
      <c r="I833" t="s">
        <v>1906</v>
      </c>
    </row>
    <row r="834" spans="1:9" x14ac:dyDescent="0.3">
      <c r="A834">
        <v>18492107</v>
      </c>
      <c r="B834">
        <v>1</v>
      </c>
      <c r="C834" t="s">
        <v>11049</v>
      </c>
      <c r="D834" t="s">
        <v>12261</v>
      </c>
      <c r="E834" t="s">
        <v>12205</v>
      </c>
      <c r="F834" t="s">
        <v>12204</v>
      </c>
      <c r="G834">
        <v>0</v>
      </c>
      <c r="H834">
        <v>0</v>
      </c>
      <c r="I834" t="s">
        <v>1875</v>
      </c>
    </row>
    <row r="835" spans="1:9" x14ac:dyDescent="0.3">
      <c r="A835">
        <v>300074</v>
      </c>
      <c r="B835">
        <v>1</v>
      </c>
      <c r="C835" t="s">
        <v>11049</v>
      </c>
      <c r="D835" t="s">
        <v>12260</v>
      </c>
      <c r="E835" t="s">
        <v>12205</v>
      </c>
      <c r="F835" t="s">
        <v>12204</v>
      </c>
      <c r="G835">
        <v>77.093453699999998</v>
      </c>
      <c r="H835">
        <v>28.4935145</v>
      </c>
      <c r="I835" t="s">
        <v>1906</v>
      </c>
    </row>
    <row r="836" spans="1:9" x14ac:dyDescent="0.3">
      <c r="A836">
        <v>305096</v>
      </c>
      <c r="B836">
        <v>1</v>
      </c>
      <c r="C836" t="s">
        <v>11049</v>
      </c>
      <c r="D836" t="s">
        <v>12259</v>
      </c>
      <c r="E836" t="s">
        <v>12205</v>
      </c>
      <c r="F836" t="s">
        <v>12204</v>
      </c>
      <c r="G836">
        <v>77.093633499999996</v>
      </c>
      <c r="H836">
        <v>28.49147</v>
      </c>
      <c r="I836" t="s">
        <v>2806</v>
      </c>
    </row>
    <row r="837" spans="1:9" x14ac:dyDescent="0.3">
      <c r="A837">
        <v>18336206</v>
      </c>
      <c r="B837">
        <v>1</v>
      </c>
      <c r="C837" t="s">
        <v>11049</v>
      </c>
      <c r="D837" t="s">
        <v>12258</v>
      </c>
      <c r="E837" t="s">
        <v>12205</v>
      </c>
      <c r="F837" t="s">
        <v>12204</v>
      </c>
      <c r="G837">
        <v>77.093678999999995</v>
      </c>
      <c r="H837">
        <v>28.491789499999999</v>
      </c>
      <c r="I837" t="s">
        <v>1904</v>
      </c>
    </row>
    <row r="838" spans="1:9" x14ac:dyDescent="0.3">
      <c r="A838">
        <v>303094</v>
      </c>
      <c r="B838">
        <v>1</v>
      </c>
      <c r="C838" t="s">
        <v>11049</v>
      </c>
      <c r="D838" t="s">
        <v>12257</v>
      </c>
      <c r="E838" t="s">
        <v>12205</v>
      </c>
      <c r="F838" t="s">
        <v>12204</v>
      </c>
      <c r="G838">
        <v>77.094982299999998</v>
      </c>
      <c r="H838">
        <v>28.493302799999999</v>
      </c>
      <c r="I838" t="s">
        <v>2044</v>
      </c>
    </row>
    <row r="839" spans="1:9" x14ac:dyDescent="0.3">
      <c r="A839">
        <v>306858</v>
      </c>
      <c r="B839">
        <v>1</v>
      </c>
      <c r="C839" t="s">
        <v>11049</v>
      </c>
      <c r="D839" t="s">
        <v>12256</v>
      </c>
      <c r="E839" t="s">
        <v>12205</v>
      </c>
      <c r="F839" t="s">
        <v>12204</v>
      </c>
      <c r="G839">
        <v>77.093453699999998</v>
      </c>
      <c r="H839">
        <v>28.491183800000002</v>
      </c>
      <c r="I839" t="s">
        <v>1969</v>
      </c>
    </row>
    <row r="840" spans="1:9" x14ac:dyDescent="0.3">
      <c r="A840">
        <v>312562</v>
      </c>
      <c r="B840">
        <v>1</v>
      </c>
      <c r="C840" t="s">
        <v>11049</v>
      </c>
      <c r="D840" t="s">
        <v>12255</v>
      </c>
      <c r="E840" t="s">
        <v>12205</v>
      </c>
      <c r="F840" t="s">
        <v>12204</v>
      </c>
      <c r="G840">
        <v>77.095030769999994</v>
      </c>
      <c r="H840">
        <v>28.493328170000002</v>
      </c>
      <c r="I840" t="s">
        <v>1969</v>
      </c>
    </row>
    <row r="841" spans="1:9" x14ac:dyDescent="0.3">
      <c r="A841">
        <v>307935</v>
      </c>
      <c r="B841">
        <v>1</v>
      </c>
      <c r="C841" t="s">
        <v>11049</v>
      </c>
      <c r="D841" t="s">
        <v>12254</v>
      </c>
      <c r="E841" t="s">
        <v>12205</v>
      </c>
      <c r="F841" t="s">
        <v>12204</v>
      </c>
      <c r="G841">
        <v>77.092692</v>
      </c>
      <c r="H841">
        <v>28.490744299999999</v>
      </c>
      <c r="I841" t="s">
        <v>2923</v>
      </c>
    </row>
    <row r="842" spans="1:9" x14ac:dyDescent="0.3">
      <c r="A842">
        <v>302184</v>
      </c>
      <c r="B842">
        <v>1</v>
      </c>
      <c r="C842" t="s">
        <v>11049</v>
      </c>
      <c r="D842" t="s">
        <v>12253</v>
      </c>
      <c r="E842" t="s">
        <v>12205</v>
      </c>
      <c r="F842" t="s">
        <v>12204</v>
      </c>
      <c r="G842">
        <v>77.095233199999996</v>
      </c>
      <c r="H842">
        <v>28.494983600000001</v>
      </c>
      <c r="I842" t="s">
        <v>1904</v>
      </c>
    </row>
    <row r="843" spans="1:9" x14ac:dyDescent="0.3">
      <c r="A843">
        <v>1694</v>
      </c>
      <c r="B843">
        <v>1</v>
      </c>
      <c r="C843" t="s">
        <v>11049</v>
      </c>
      <c r="D843" t="s">
        <v>12252</v>
      </c>
      <c r="E843" t="s">
        <v>12205</v>
      </c>
      <c r="F843" t="s">
        <v>12204</v>
      </c>
      <c r="G843">
        <v>77.0947642</v>
      </c>
      <c r="H843">
        <v>28.4899703</v>
      </c>
      <c r="I843" t="s">
        <v>1875</v>
      </c>
    </row>
    <row r="844" spans="1:9" x14ac:dyDescent="0.3">
      <c r="A844">
        <v>309541</v>
      </c>
      <c r="B844">
        <v>1</v>
      </c>
      <c r="C844" t="s">
        <v>11049</v>
      </c>
      <c r="D844" t="s">
        <v>12251</v>
      </c>
      <c r="E844" t="s">
        <v>12205</v>
      </c>
      <c r="F844" t="s">
        <v>12204</v>
      </c>
      <c r="G844">
        <v>77.096256400000001</v>
      </c>
      <c r="H844">
        <v>28.484648799999999</v>
      </c>
      <c r="I844" t="s">
        <v>2097</v>
      </c>
    </row>
    <row r="845" spans="1:9" x14ac:dyDescent="0.3">
      <c r="A845">
        <v>18161587</v>
      </c>
      <c r="B845">
        <v>1</v>
      </c>
      <c r="C845" t="s">
        <v>11049</v>
      </c>
      <c r="D845" t="s">
        <v>12250</v>
      </c>
      <c r="E845" t="s">
        <v>12205</v>
      </c>
      <c r="F845" t="s">
        <v>12204</v>
      </c>
      <c r="G845">
        <v>77.104872799999995</v>
      </c>
      <c r="H845">
        <v>28.487260200000001</v>
      </c>
      <c r="I845" t="s">
        <v>2210</v>
      </c>
    </row>
    <row r="846" spans="1:9" x14ac:dyDescent="0.3">
      <c r="A846">
        <v>18258475</v>
      </c>
      <c r="B846">
        <v>1</v>
      </c>
      <c r="C846" t="s">
        <v>11049</v>
      </c>
      <c r="D846" t="s">
        <v>12249</v>
      </c>
      <c r="E846" t="s">
        <v>12205</v>
      </c>
      <c r="F846" t="s">
        <v>12204</v>
      </c>
      <c r="G846">
        <v>77.104690599999998</v>
      </c>
      <c r="H846">
        <v>28.487521999999998</v>
      </c>
      <c r="I846" t="s">
        <v>1969</v>
      </c>
    </row>
    <row r="847" spans="1:9" x14ac:dyDescent="0.3">
      <c r="A847">
        <v>313209</v>
      </c>
      <c r="B847">
        <v>1</v>
      </c>
      <c r="C847" t="s">
        <v>11049</v>
      </c>
      <c r="D847" t="s">
        <v>12248</v>
      </c>
      <c r="E847" t="s">
        <v>12205</v>
      </c>
      <c r="F847" t="s">
        <v>12204</v>
      </c>
      <c r="G847">
        <v>77.093813400000002</v>
      </c>
      <c r="H847">
        <v>28.493459399999999</v>
      </c>
      <c r="I847" t="s">
        <v>2068</v>
      </c>
    </row>
    <row r="848" spans="1:9" x14ac:dyDescent="0.3">
      <c r="A848">
        <v>302229</v>
      </c>
      <c r="B848">
        <v>1</v>
      </c>
      <c r="C848" t="s">
        <v>11049</v>
      </c>
      <c r="D848" t="s">
        <v>12247</v>
      </c>
      <c r="E848" t="s">
        <v>12205</v>
      </c>
      <c r="F848" t="s">
        <v>12204</v>
      </c>
      <c r="G848">
        <v>77.094128100000006</v>
      </c>
      <c r="H848">
        <v>28.492100199999999</v>
      </c>
      <c r="I848" t="s">
        <v>2539</v>
      </c>
    </row>
    <row r="849" spans="1:9" x14ac:dyDescent="0.3">
      <c r="A849">
        <v>18441196</v>
      </c>
      <c r="B849">
        <v>1</v>
      </c>
      <c r="C849" t="s">
        <v>11049</v>
      </c>
      <c r="D849" t="s">
        <v>12246</v>
      </c>
      <c r="E849" t="s">
        <v>12205</v>
      </c>
      <c r="F849" t="s">
        <v>12204</v>
      </c>
      <c r="G849">
        <v>77.094532700000002</v>
      </c>
      <c r="H849">
        <v>28.489942800000001</v>
      </c>
      <c r="I849" t="s">
        <v>12245</v>
      </c>
    </row>
    <row r="850" spans="1:9" x14ac:dyDescent="0.3">
      <c r="A850">
        <v>18398610</v>
      </c>
      <c r="B850">
        <v>1</v>
      </c>
      <c r="C850" t="s">
        <v>11049</v>
      </c>
      <c r="D850" t="s">
        <v>12244</v>
      </c>
      <c r="E850" t="s">
        <v>12205</v>
      </c>
      <c r="F850" t="s">
        <v>12204</v>
      </c>
      <c r="G850">
        <v>77.093543600000004</v>
      </c>
      <c r="H850">
        <v>28.491192399999999</v>
      </c>
      <c r="I850" t="s">
        <v>4408</v>
      </c>
    </row>
    <row r="851" spans="1:9" x14ac:dyDescent="0.3">
      <c r="A851">
        <v>18237322</v>
      </c>
      <c r="B851">
        <v>1</v>
      </c>
      <c r="C851" t="s">
        <v>11049</v>
      </c>
      <c r="D851" t="s">
        <v>12243</v>
      </c>
      <c r="E851" t="s">
        <v>12205</v>
      </c>
      <c r="F851" t="s">
        <v>12204</v>
      </c>
      <c r="G851">
        <v>77.093543600000004</v>
      </c>
      <c r="H851">
        <v>28.4931646</v>
      </c>
      <c r="I851" t="s">
        <v>233</v>
      </c>
    </row>
    <row r="852" spans="1:9" x14ac:dyDescent="0.3">
      <c r="A852">
        <v>309696</v>
      </c>
      <c r="B852">
        <v>1</v>
      </c>
      <c r="C852" t="s">
        <v>11049</v>
      </c>
      <c r="D852" t="s">
        <v>12242</v>
      </c>
      <c r="E852" t="s">
        <v>12205</v>
      </c>
      <c r="F852" t="s">
        <v>12204</v>
      </c>
      <c r="G852">
        <v>77.094487700000002</v>
      </c>
      <c r="H852">
        <v>28.492851900000002</v>
      </c>
      <c r="I852" t="s">
        <v>2210</v>
      </c>
    </row>
    <row r="853" spans="1:9" x14ac:dyDescent="0.3">
      <c r="A853">
        <v>18357544</v>
      </c>
      <c r="B853">
        <v>1</v>
      </c>
      <c r="C853" t="s">
        <v>11049</v>
      </c>
      <c r="D853" t="s">
        <v>12241</v>
      </c>
      <c r="E853" t="s">
        <v>12205</v>
      </c>
      <c r="F853" t="s">
        <v>12204</v>
      </c>
      <c r="G853">
        <v>77.099497400000004</v>
      </c>
      <c r="H853">
        <v>28.494209300000001</v>
      </c>
      <c r="I853" t="s">
        <v>2890</v>
      </c>
    </row>
    <row r="854" spans="1:9" x14ac:dyDescent="0.3">
      <c r="A854">
        <v>18431563</v>
      </c>
      <c r="B854">
        <v>1</v>
      </c>
      <c r="C854" t="s">
        <v>11049</v>
      </c>
      <c r="D854" t="s">
        <v>12240</v>
      </c>
      <c r="E854" t="s">
        <v>12205</v>
      </c>
      <c r="F854" t="s">
        <v>12204</v>
      </c>
      <c r="G854">
        <v>77.093408699999998</v>
      </c>
      <c r="H854">
        <v>28.4936446</v>
      </c>
      <c r="I854" t="s">
        <v>2501</v>
      </c>
    </row>
    <row r="855" spans="1:9" x14ac:dyDescent="0.3">
      <c r="A855">
        <v>18337747</v>
      </c>
      <c r="B855">
        <v>1</v>
      </c>
      <c r="C855" t="s">
        <v>11049</v>
      </c>
      <c r="D855" t="s">
        <v>12239</v>
      </c>
      <c r="E855" t="s">
        <v>12205</v>
      </c>
      <c r="F855" t="s">
        <v>12204</v>
      </c>
      <c r="G855">
        <v>77.094892400000006</v>
      </c>
      <c r="H855">
        <v>28.4932941</v>
      </c>
      <c r="I855" t="s">
        <v>1969</v>
      </c>
    </row>
    <row r="856" spans="1:9" x14ac:dyDescent="0.3">
      <c r="A856">
        <v>18258477</v>
      </c>
      <c r="B856">
        <v>1</v>
      </c>
      <c r="C856" t="s">
        <v>11049</v>
      </c>
      <c r="D856" t="s">
        <v>12238</v>
      </c>
      <c r="E856" t="s">
        <v>12205</v>
      </c>
      <c r="F856" t="s">
        <v>12204</v>
      </c>
      <c r="G856">
        <v>77.094667599999994</v>
      </c>
      <c r="H856">
        <v>28.493048399999999</v>
      </c>
      <c r="I856" t="s">
        <v>2304</v>
      </c>
    </row>
    <row r="857" spans="1:9" x14ac:dyDescent="0.3">
      <c r="A857">
        <v>18396189</v>
      </c>
      <c r="B857">
        <v>1</v>
      </c>
      <c r="C857" t="s">
        <v>11049</v>
      </c>
      <c r="D857" t="s">
        <v>12237</v>
      </c>
      <c r="E857" t="s">
        <v>12205</v>
      </c>
      <c r="F857" t="s">
        <v>12204</v>
      </c>
      <c r="G857">
        <v>77.093543600000004</v>
      </c>
      <c r="H857">
        <v>28.493433499999998</v>
      </c>
      <c r="I857" t="s">
        <v>2501</v>
      </c>
    </row>
    <row r="858" spans="1:9" x14ac:dyDescent="0.3">
      <c r="A858">
        <v>6915</v>
      </c>
      <c r="B858">
        <v>1</v>
      </c>
      <c r="C858" t="s">
        <v>11049</v>
      </c>
      <c r="D858" t="s">
        <v>12236</v>
      </c>
      <c r="E858" t="s">
        <v>12205</v>
      </c>
      <c r="F858" t="s">
        <v>12204</v>
      </c>
      <c r="G858">
        <v>77.094262999999998</v>
      </c>
      <c r="H858">
        <v>28.4900962</v>
      </c>
      <c r="I858" t="s">
        <v>12235</v>
      </c>
    </row>
    <row r="859" spans="1:9" x14ac:dyDescent="0.3">
      <c r="A859">
        <v>18233576</v>
      </c>
      <c r="B859">
        <v>1</v>
      </c>
      <c r="C859" t="s">
        <v>11049</v>
      </c>
      <c r="D859" t="s">
        <v>12234</v>
      </c>
      <c r="E859" t="s">
        <v>12205</v>
      </c>
      <c r="F859" t="s">
        <v>12204</v>
      </c>
      <c r="G859">
        <v>77.094036299999999</v>
      </c>
      <c r="H859">
        <v>28.493111500000001</v>
      </c>
      <c r="I859" t="s">
        <v>1888</v>
      </c>
    </row>
    <row r="860" spans="1:9" x14ac:dyDescent="0.3">
      <c r="A860">
        <v>18256890</v>
      </c>
      <c r="B860">
        <v>1</v>
      </c>
      <c r="C860" t="s">
        <v>11049</v>
      </c>
      <c r="D860" t="s">
        <v>12233</v>
      </c>
      <c r="E860" t="s">
        <v>12205</v>
      </c>
      <c r="F860" t="s">
        <v>12204</v>
      </c>
      <c r="G860">
        <v>77.093805000000003</v>
      </c>
      <c r="H860">
        <v>28.493308720000002</v>
      </c>
      <c r="I860" t="s">
        <v>2984</v>
      </c>
    </row>
    <row r="861" spans="1:9" x14ac:dyDescent="0.3">
      <c r="A861">
        <v>18384115</v>
      </c>
      <c r="B861">
        <v>1</v>
      </c>
      <c r="C861" t="s">
        <v>11049</v>
      </c>
      <c r="D861" t="s">
        <v>12232</v>
      </c>
      <c r="E861" t="s">
        <v>12205</v>
      </c>
      <c r="F861" t="s">
        <v>12204</v>
      </c>
      <c r="G861">
        <v>77.103973699999997</v>
      </c>
      <c r="H861">
        <v>28.487263599999999</v>
      </c>
      <c r="I861" t="s">
        <v>12231</v>
      </c>
    </row>
    <row r="862" spans="1:9" x14ac:dyDescent="0.3">
      <c r="A862">
        <v>18352208</v>
      </c>
      <c r="B862">
        <v>1</v>
      </c>
      <c r="C862" t="s">
        <v>11049</v>
      </c>
      <c r="D862" t="s">
        <v>12230</v>
      </c>
      <c r="E862" t="s">
        <v>12205</v>
      </c>
      <c r="F862" t="s">
        <v>12204</v>
      </c>
      <c r="G862">
        <v>77.096233409999996</v>
      </c>
      <c r="H862">
        <v>28.490257119999999</v>
      </c>
      <c r="I862" t="s">
        <v>192</v>
      </c>
    </row>
    <row r="863" spans="1:9" x14ac:dyDescent="0.3">
      <c r="A863">
        <v>4171</v>
      </c>
      <c r="B863">
        <v>1</v>
      </c>
      <c r="C863" t="s">
        <v>11049</v>
      </c>
      <c r="D863" t="s">
        <v>12229</v>
      </c>
      <c r="E863" t="s">
        <v>12205</v>
      </c>
      <c r="F863" t="s">
        <v>12204</v>
      </c>
      <c r="G863">
        <v>77.094262999999998</v>
      </c>
      <c r="H863">
        <v>28.492337299999999</v>
      </c>
      <c r="I863" t="s">
        <v>11452</v>
      </c>
    </row>
    <row r="864" spans="1:9" x14ac:dyDescent="0.3">
      <c r="A864">
        <v>18238279</v>
      </c>
      <c r="B864">
        <v>1</v>
      </c>
      <c r="C864" t="s">
        <v>11049</v>
      </c>
      <c r="D864" t="s">
        <v>12228</v>
      </c>
      <c r="E864" t="s">
        <v>12205</v>
      </c>
      <c r="F864" t="s">
        <v>12204</v>
      </c>
      <c r="G864">
        <v>77.093903299999994</v>
      </c>
      <c r="H864">
        <v>28.4902409</v>
      </c>
      <c r="I864" t="s">
        <v>860</v>
      </c>
    </row>
    <row r="865" spans="1:9" x14ac:dyDescent="0.3">
      <c r="A865">
        <v>18286517</v>
      </c>
      <c r="B865">
        <v>1</v>
      </c>
      <c r="C865" t="s">
        <v>11049</v>
      </c>
      <c r="D865" t="s">
        <v>12227</v>
      </c>
      <c r="E865" t="s">
        <v>12205</v>
      </c>
      <c r="F865" t="s">
        <v>12204</v>
      </c>
      <c r="G865">
        <v>77.0924646</v>
      </c>
      <c r="H865">
        <v>28.4896545</v>
      </c>
      <c r="I865" t="s">
        <v>1969</v>
      </c>
    </row>
    <row r="866" spans="1:9" x14ac:dyDescent="0.3">
      <c r="A866">
        <v>575</v>
      </c>
      <c r="B866">
        <v>1</v>
      </c>
      <c r="C866" t="s">
        <v>11049</v>
      </c>
      <c r="D866" t="s">
        <v>12226</v>
      </c>
      <c r="E866" t="s">
        <v>12205</v>
      </c>
      <c r="F866" t="s">
        <v>12204</v>
      </c>
      <c r="G866">
        <v>77.103658999999993</v>
      </c>
      <c r="H866">
        <v>28.4878161</v>
      </c>
      <c r="I866" t="s">
        <v>3152</v>
      </c>
    </row>
    <row r="867" spans="1:9" x14ac:dyDescent="0.3">
      <c r="A867">
        <v>18280305</v>
      </c>
      <c r="B867">
        <v>1</v>
      </c>
      <c r="C867" t="s">
        <v>11049</v>
      </c>
      <c r="D867" t="s">
        <v>12225</v>
      </c>
      <c r="E867" t="s">
        <v>12205</v>
      </c>
      <c r="F867" t="s">
        <v>12204</v>
      </c>
      <c r="G867">
        <v>77.094352499999999</v>
      </c>
      <c r="H867">
        <v>28.492272499999999</v>
      </c>
      <c r="I867" t="s">
        <v>1969</v>
      </c>
    </row>
    <row r="868" spans="1:9" x14ac:dyDescent="0.3">
      <c r="A868">
        <v>18359286</v>
      </c>
      <c r="B868">
        <v>1</v>
      </c>
      <c r="C868" t="s">
        <v>11049</v>
      </c>
      <c r="D868" t="s">
        <v>12224</v>
      </c>
      <c r="E868" t="s">
        <v>12205</v>
      </c>
      <c r="F868" t="s">
        <v>12204</v>
      </c>
      <c r="G868">
        <v>77.094627000000003</v>
      </c>
      <c r="H868">
        <v>28.490666000000001</v>
      </c>
      <c r="I868" t="s">
        <v>2210</v>
      </c>
    </row>
    <row r="869" spans="1:9" x14ac:dyDescent="0.3">
      <c r="A869">
        <v>18450609</v>
      </c>
      <c r="B869">
        <v>1</v>
      </c>
      <c r="C869" t="s">
        <v>11049</v>
      </c>
      <c r="D869" t="s">
        <v>12223</v>
      </c>
      <c r="E869" t="s">
        <v>12205</v>
      </c>
      <c r="F869" t="s">
        <v>12204</v>
      </c>
      <c r="G869">
        <v>77.093543600000004</v>
      </c>
      <c r="H869">
        <v>28.493433499999998</v>
      </c>
      <c r="I869" t="s">
        <v>1910</v>
      </c>
    </row>
    <row r="870" spans="1:9" x14ac:dyDescent="0.3">
      <c r="A870">
        <v>18237324</v>
      </c>
      <c r="B870">
        <v>1</v>
      </c>
      <c r="C870" t="s">
        <v>11049</v>
      </c>
      <c r="D870" t="s">
        <v>12222</v>
      </c>
      <c r="E870" t="s">
        <v>12205</v>
      </c>
      <c r="F870" t="s">
        <v>12204</v>
      </c>
      <c r="G870">
        <v>77.093813400000002</v>
      </c>
      <c r="H870">
        <v>28.493728300000001</v>
      </c>
      <c r="I870" t="s">
        <v>1904</v>
      </c>
    </row>
    <row r="871" spans="1:9" x14ac:dyDescent="0.3">
      <c r="A871">
        <v>18461214</v>
      </c>
      <c r="B871">
        <v>1</v>
      </c>
      <c r="C871" t="s">
        <v>11049</v>
      </c>
      <c r="D871" t="s">
        <v>12221</v>
      </c>
      <c r="E871" t="s">
        <v>12205</v>
      </c>
      <c r="F871" t="s">
        <v>12204</v>
      </c>
      <c r="G871">
        <v>77.093337959999999</v>
      </c>
      <c r="H871">
        <v>28.490887430000001</v>
      </c>
      <c r="I871" t="s">
        <v>12220</v>
      </c>
    </row>
    <row r="872" spans="1:9" x14ac:dyDescent="0.3">
      <c r="A872">
        <v>18294226</v>
      </c>
      <c r="B872">
        <v>1</v>
      </c>
      <c r="C872" t="s">
        <v>11049</v>
      </c>
      <c r="D872" t="s">
        <v>12219</v>
      </c>
      <c r="E872" t="s">
        <v>12205</v>
      </c>
      <c r="F872" t="s">
        <v>12204</v>
      </c>
      <c r="G872">
        <v>77.103664300000005</v>
      </c>
      <c r="H872">
        <v>28.487923200000001</v>
      </c>
      <c r="I872" t="s">
        <v>1904</v>
      </c>
    </row>
    <row r="873" spans="1:9" x14ac:dyDescent="0.3">
      <c r="A873">
        <v>18383513</v>
      </c>
      <c r="B873">
        <v>1</v>
      </c>
      <c r="C873" t="s">
        <v>11049</v>
      </c>
      <c r="D873" t="s">
        <v>12218</v>
      </c>
      <c r="E873" t="s">
        <v>12205</v>
      </c>
      <c r="F873" t="s">
        <v>12204</v>
      </c>
      <c r="G873">
        <v>77.102176099999994</v>
      </c>
      <c r="H873">
        <v>28.495711799999999</v>
      </c>
      <c r="I873" t="s">
        <v>12217</v>
      </c>
    </row>
    <row r="874" spans="1:9" x14ac:dyDescent="0.3">
      <c r="A874">
        <v>18372311</v>
      </c>
      <c r="B874">
        <v>1</v>
      </c>
      <c r="C874" t="s">
        <v>11049</v>
      </c>
      <c r="D874" t="s">
        <v>12216</v>
      </c>
      <c r="E874" t="s">
        <v>12205</v>
      </c>
      <c r="F874" t="s">
        <v>12204</v>
      </c>
      <c r="G874">
        <v>77.094031000000001</v>
      </c>
      <c r="H874">
        <v>28.492698000000001</v>
      </c>
      <c r="I874" t="s">
        <v>8868</v>
      </c>
    </row>
    <row r="875" spans="1:9" x14ac:dyDescent="0.3">
      <c r="A875">
        <v>4172</v>
      </c>
      <c r="B875">
        <v>1</v>
      </c>
      <c r="C875" t="s">
        <v>11049</v>
      </c>
      <c r="D875" t="s">
        <v>12215</v>
      </c>
      <c r="E875" t="s">
        <v>12205</v>
      </c>
      <c r="F875" t="s">
        <v>12204</v>
      </c>
      <c r="G875">
        <v>77.094325600000005</v>
      </c>
      <c r="H875">
        <v>28.492384000000001</v>
      </c>
      <c r="I875" t="s">
        <v>2028</v>
      </c>
    </row>
    <row r="876" spans="1:9" x14ac:dyDescent="0.3">
      <c r="A876">
        <v>310525</v>
      </c>
      <c r="B876">
        <v>1</v>
      </c>
      <c r="C876" t="s">
        <v>11049</v>
      </c>
      <c r="D876" t="s">
        <v>12214</v>
      </c>
      <c r="E876" t="s">
        <v>12205</v>
      </c>
      <c r="F876" t="s">
        <v>12204</v>
      </c>
      <c r="G876">
        <v>77.094262999999998</v>
      </c>
      <c r="H876">
        <v>28.492337299999999</v>
      </c>
      <c r="I876" t="s">
        <v>2210</v>
      </c>
    </row>
    <row r="877" spans="1:9" x14ac:dyDescent="0.3">
      <c r="A877">
        <v>300054</v>
      </c>
      <c r="B877">
        <v>1</v>
      </c>
      <c r="C877" t="s">
        <v>11049</v>
      </c>
      <c r="D877" t="s">
        <v>12213</v>
      </c>
      <c r="E877" t="s">
        <v>12205</v>
      </c>
      <c r="F877" t="s">
        <v>12204</v>
      </c>
      <c r="G877">
        <v>77.094352900000004</v>
      </c>
      <c r="H877">
        <v>28.492435499999999</v>
      </c>
      <c r="I877" t="s">
        <v>192</v>
      </c>
    </row>
    <row r="878" spans="1:9" x14ac:dyDescent="0.3">
      <c r="A878">
        <v>301278</v>
      </c>
      <c r="B878">
        <v>1</v>
      </c>
      <c r="C878" t="s">
        <v>11049</v>
      </c>
      <c r="D878" t="s">
        <v>12212</v>
      </c>
      <c r="E878" t="s">
        <v>12205</v>
      </c>
      <c r="F878" t="s">
        <v>12204</v>
      </c>
      <c r="G878">
        <v>77.093723400000002</v>
      </c>
      <c r="H878">
        <v>28.491478600000001</v>
      </c>
      <c r="I878" t="s">
        <v>1904</v>
      </c>
    </row>
    <row r="879" spans="1:9" x14ac:dyDescent="0.3">
      <c r="A879">
        <v>18451182</v>
      </c>
      <c r="B879">
        <v>1</v>
      </c>
      <c r="C879" t="s">
        <v>11049</v>
      </c>
      <c r="D879" t="s">
        <v>12211</v>
      </c>
      <c r="E879" t="s">
        <v>12205</v>
      </c>
      <c r="F879" t="s">
        <v>12204</v>
      </c>
      <c r="G879">
        <v>77.09321138</v>
      </c>
      <c r="H879">
        <v>28.489833999999998</v>
      </c>
      <c r="I879" t="s">
        <v>11862</v>
      </c>
    </row>
    <row r="880" spans="1:9" x14ac:dyDescent="0.3">
      <c r="A880">
        <v>18384142</v>
      </c>
      <c r="B880">
        <v>1</v>
      </c>
      <c r="C880" t="s">
        <v>11049</v>
      </c>
      <c r="D880" t="s">
        <v>12210</v>
      </c>
      <c r="E880" t="s">
        <v>12205</v>
      </c>
      <c r="F880" t="s">
        <v>12204</v>
      </c>
      <c r="G880">
        <v>77.104915399999996</v>
      </c>
      <c r="H880">
        <v>28.487149899999999</v>
      </c>
      <c r="I880" t="s">
        <v>12209</v>
      </c>
    </row>
    <row r="881" spans="1:9" x14ac:dyDescent="0.3">
      <c r="A881">
        <v>18241498</v>
      </c>
      <c r="B881">
        <v>1</v>
      </c>
      <c r="C881" t="s">
        <v>11049</v>
      </c>
      <c r="D881" t="s">
        <v>12208</v>
      </c>
      <c r="E881" t="s">
        <v>12205</v>
      </c>
      <c r="F881" t="s">
        <v>12204</v>
      </c>
      <c r="G881">
        <v>77.094172999999998</v>
      </c>
      <c r="H881">
        <v>28.4904461</v>
      </c>
      <c r="I881" t="s">
        <v>12207</v>
      </c>
    </row>
    <row r="882" spans="1:9" x14ac:dyDescent="0.3">
      <c r="A882">
        <v>18265384</v>
      </c>
      <c r="B882">
        <v>1</v>
      </c>
      <c r="C882" t="s">
        <v>11049</v>
      </c>
      <c r="D882" t="s">
        <v>12206</v>
      </c>
      <c r="E882" t="s">
        <v>12205</v>
      </c>
      <c r="F882" t="s">
        <v>12204</v>
      </c>
      <c r="G882">
        <v>77.089788729999995</v>
      </c>
      <c r="H882">
        <v>28.494884280000001</v>
      </c>
      <c r="I882" t="s">
        <v>12203</v>
      </c>
    </row>
    <row r="883" spans="1:9" x14ac:dyDescent="0.3">
      <c r="A883">
        <v>311494</v>
      </c>
      <c r="B883">
        <v>1</v>
      </c>
      <c r="C883" t="s">
        <v>11049</v>
      </c>
      <c r="D883" t="s">
        <v>12202</v>
      </c>
      <c r="E883" t="s">
        <v>12174</v>
      </c>
      <c r="F883" t="s">
        <v>12173</v>
      </c>
      <c r="G883">
        <v>77.087429</v>
      </c>
      <c r="H883">
        <v>28.468103500000002</v>
      </c>
      <c r="I883" t="s">
        <v>1904</v>
      </c>
    </row>
    <row r="884" spans="1:9" x14ac:dyDescent="0.3">
      <c r="A884">
        <v>7078</v>
      </c>
      <c r="B884">
        <v>1</v>
      </c>
      <c r="C884" t="s">
        <v>11049</v>
      </c>
      <c r="D884" t="s">
        <v>12201</v>
      </c>
      <c r="E884" t="s">
        <v>12174</v>
      </c>
      <c r="F884" t="s">
        <v>12173</v>
      </c>
      <c r="G884">
        <v>77.0715115</v>
      </c>
      <c r="H884">
        <v>28.473924499999999</v>
      </c>
      <c r="I884" t="s">
        <v>2966</v>
      </c>
    </row>
    <row r="885" spans="1:9" x14ac:dyDescent="0.3">
      <c r="A885">
        <v>307185</v>
      </c>
      <c r="B885">
        <v>1</v>
      </c>
      <c r="C885" t="s">
        <v>11049</v>
      </c>
      <c r="D885" t="s">
        <v>12200</v>
      </c>
      <c r="E885" t="s">
        <v>12174</v>
      </c>
      <c r="F885" t="s">
        <v>12173</v>
      </c>
      <c r="G885">
        <v>77.085838300000006</v>
      </c>
      <c r="H885">
        <v>28.470018199999998</v>
      </c>
      <c r="I885" t="s">
        <v>12199</v>
      </c>
    </row>
    <row r="886" spans="1:9" x14ac:dyDescent="0.3">
      <c r="A886">
        <v>18371404</v>
      </c>
      <c r="B886">
        <v>1</v>
      </c>
      <c r="C886" t="s">
        <v>11049</v>
      </c>
      <c r="D886" t="s">
        <v>12198</v>
      </c>
      <c r="E886" t="s">
        <v>12174</v>
      </c>
      <c r="F886" t="s">
        <v>12173</v>
      </c>
      <c r="G886">
        <v>77.081306900000001</v>
      </c>
      <c r="H886">
        <v>28.466633300000002</v>
      </c>
      <c r="I886" t="s">
        <v>82</v>
      </c>
    </row>
    <row r="887" spans="1:9" x14ac:dyDescent="0.3">
      <c r="A887">
        <v>18281982</v>
      </c>
      <c r="B887">
        <v>1</v>
      </c>
      <c r="C887" t="s">
        <v>11049</v>
      </c>
      <c r="D887" t="s">
        <v>12197</v>
      </c>
      <c r="E887" t="s">
        <v>12174</v>
      </c>
      <c r="F887" t="s">
        <v>12173</v>
      </c>
      <c r="G887">
        <v>77.088838199999998</v>
      </c>
      <c r="H887">
        <v>28.461475700000001</v>
      </c>
      <c r="I887" t="s">
        <v>12196</v>
      </c>
    </row>
    <row r="888" spans="1:9" x14ac:dyDescent="0.3">
      <c r="A888">
        <v>311725</v>
      </c>
      <c r="B888">
        <v>1</v>
      </c>
      <c r="C888" t="s">
        <v>11049</v>
      </c>
      <c r="D888" t="s">
        <v>12195</v>
      </c>
      <c r="E888" t="s">
        <v>12174</v>
      </c>
      <c r="F888" t="s">
        <v>12173</v>
      </c>
      <c r="G888">
        <v>77.085918640000003</v>
      </c>
      <c r="H888">
        <v>28.469703110000001</v>
      </c>
      <c r="I888" t="s">
        <v>12194</v>
      </c>
    </row>
    <row r="889" spans="1:9" x14ac:dyDescent="0.3">
      <c r="A889">
        <v>18365994</v>
      </c>
      <c r="B889">
        <v>1</v>
      </c>
      <c r="C889" t="s">
        <v>11049</v>
      </c>
      <c r="D889" t="s">
        <v>12193</v>
      </c>
      <c r="E889" t="s">
        <v>12174</v>
      </c>
      <c r="F889" t="s">
        <v>12173</v>
      </c>
      <c r="G889">
        <v>77.087249099999994</v>
      </c>
      <c r="H889">
        <v>28.462617300000002</v>
      </c>
      <c r="I889" t="s">
        <v>3526</v>
      </c>
    </row>
    <row r="890" spans="1:9" x14ac:dyDescent="0.3">
      <c r="A890">
        <v>18254524</v>
      </c>
      <c r="B890">
        <v>1</v>
      </c>
      <c r="C890" t="s">
        <v>11049</v>
      </c>
      <c r="D890" t="s">
        <v>12192</v>
      </c>
      <c r="E890" t="s">
        <v>12174</v>
      </c>
      <c r="F890" t="s">
        <v>12173</v>
      </c>
      <c r="G890">
        <v>77.0857654</v>
      </c>
      <c r="H890">
        <v>28.470050499999999</v>
      </c>
      <c r="I890" t="s">
        <v>12191</v>
      </c>
    </row>
    <row r="891" spans="1:9" x14ac:dyDescent="0.3">
      <c r="A891">
        <v>18070480</v>
      </c>
      <c r="B891">
        <v>1</v>
      </c>
      <c r="C891" t="s">
        <v>11049</v>
      </c>
      <c r="D891" t="s">
        <v>12190</v>
      </c>
      <c r="E891" t="s">
        <v>12174</v>
      </c>
      <c r="F891" t="s">
        <v>12173</v>
      </c>
      <c r="G891">
        <v>77.085987369999998</v>
      </c>
      <c r="H891">
        <v>28.469781220000002</v>
      </c>
      <c r="I891" t="s">
        <v>4408</v>
      </c>
    </row>
    <row r="892" spans="1:9" x14ac:dyDescent="0.3">
      <c r="A892">
        <v>312261</v>
      </c>
      <c r="B892">
        <v>1</v>
      </c>
      <c r="C892" t="s">
        <v>11049</v>
      </c>
      <c r="D892" t="s">
        <v>12189</v>
      </c>
      <c r="E892" t="s">
        <v>12174</v>
      </c>
      <c r="F892" t="s">
        <v>12173</v>
      </c>
      <c r="G892">
        <v>77.0881933</v>
      </c>
      <c r="H892">
        <v>28.461407999999999</v>
      </c>
      <c r="I892" t="s">
        <v>233</v>
      </c>
    </row>
    <row r="893" spans="1:9" x14ac:dyDescent="0.3">
      <c r="A893">
        <v>18433890</v>
      </c>
      <c r="B893">
        <v>1</v>
      </c>
      <c r="C893" t="s">
        <v>11049</v>
      </c>
      <c r="D893" t="s">
        <v>12188</v>
      </c>
      <c r="E893" t="s">
        <v>12174</v>
      </c>
      <c r="F893" t="s">
        <v>12173</v>
      </c>
      <c r="G893">
        <v>77.088732899999997</v>
      </c>
      <c r="H893">
        <v>28.4614598</v>
      </c>
      <c r="I893" t="s">
        <v>12187</v>
      </c>
    </row>
    <row r="894" spans="1:9" x14ac:dyDescent="0.3">
      <c r="A894">
        <v>18138434</v>
      </c>
      <c r="B894">
        <v>1</v>
      </c>
      <c r="C894" t="s">
        <v>11049</v>
      </c>
      <c r="D894" t="s">
        <v>12186</v>
      </c>
      <c r="E894" t="s">
        <v>12174</v>
      </c>
      <c r="F894" t="s">
        <v>12173</v>
      </c>
      <c r="G894">
        <v>77.088058399999994</v>
      </c>
      <c r="H894">
        <v>28.461619200000001</v>
      </c>
      <c r="I894" t="s">
        <v>2941</v>
      </c>
    </row>
    <row r="895" spans="1:9" x14ac:dyDescent="0.3">
      <c r="A895">
        <v>303100</v>
      </c>
      <c r="B895">
        <v>1</v>
      </c>
      <c r="C895" t="s">
        <v>11049</v>
      </c>
      <c r="D895" t="s">
        <v>12185</v>
      </c>
      <c r="E895" t="s">
        <v>12174</v>
      </c>
      <c r="F895" t="s">
        <v>12173</v>
      </c>
      <c r="G895">
        <v>77.087968500000002</v>
      </c>
      <c r="H895">
        <v>28.461700199999999</v>
      </c>
      <c r="I895" t="s">
        <v>1888</v>
      </c>
    </row>
    <row r="896" spans="1:9" x14ac:dyDescent="0.3">
      <c r="A896">
        <v>18025125</v>
      </c>
      <c r="B896">
        <v>1</v>
      </c>
      <c r="C896" t="s">
        <v>11049</v>
      </c>
      <c r="D896" t="s">
        <v>12184</v>
      </c>
      <c r="E896" t="s">
        <v>12174</v>
      </c>
      <c r="F896" t="s">
        <v>12173</v>
      </c>
      <c r="G896">
        <v>77.096600800000004</v>
      </c>
      <c r="H896">
        <v>28.483418100000002</v>
      </c>
      <c r="I896" t="s">
        <v>12183</v>
      </c>
    </row>
    <row r="897" spans="1:9" x14ac:dyDescent="0.3">
      <c r="A897">
        <v>18425140</v>
      </c>
      <c r="B897">
        <v>1</v>
      </c>
      <c r="C897" t="s">
        <v>11049</v>
      </c>
      <c r="D897" t="s">
        <v>12182</v>
      </c>
      <c r="E897" t="s">
        <v>12174</v>
      </c>
      <c r="F897" t="s">
        <v>12173</v>
      </c>
      <c r="G897">
        <v>77.083015140000001</v>
      </c>
      <c r="H897">
        <v>28.466247930000002</v>
      </c>
      <c r="I897" t="s">
        <v>3654</v>
      </c>
    </row>
    <row r="898" spans="1:9" x14ac:dyDescent="0.3">
      <c r="A898">
        <v>18241497</v>
      </c>
      <c r="B898">
        <v>1</v>
      </c>
      <c r="C898" t="s">
        <v>11049</v>
      </c>
      <c r="D898" t="s">
        <v>12181</v>
      </c>
      <c r="E898" t="s">
        <v>12174</v>
      </c>
      <c r="F898" t="s">
        <v>12173</v>
      </c>
      <c r="G898">
        <v>77.0875226</v>
      </c>
      <c r="H898">
        <v>28.462258899999998</v>
      </c>
      <c r="I898" t="s">
        <v>2007</v>
      </c>
    </row>
    <row r="899" spans="1:9" x14ac:dyDescent="0.3">
      <c r="A899">
        <v>18153541</v>
      </c>
      <c r="B899">
        <v>1</v>
      </c>
      <c r="C899" t="s">
        <v>11049</v>
      </c>
      <c r="D899" t="s">
        <v>12180</v>
      </c>
      <c r="E899" t="s">
        <v>12174</v>
      </c>
      <c r="F899" t="s">
        <v>12173</v>
      </c>
      <c r="G899">
        <v>77.088867699999994</v>
      </c>
      <c r="H899">
        <v>28.4616072</v>
      </c>
      <c r="I899" t="s">
        <v>12179</v>
      </c>
    </row>
    <row r="900" spans="1:9" x14ac:dyDescent="0.3">
      <c r="A900">
        <v>18339049</v>
      </c>
      <c r="B900">
        <v>1</v>
      </c>
      <c r="C900" t="s">
        <v>11049</v>
      </c>
      <c r="D900" t="s">
        <v>12178</v>
      </c>
      <c r="E900" t="s">
        <v>12174</v>
      </c>
      <c r="F900" t="s">
        <v>12173</v>
      </c>
      <c r="G900">
        <v>77.085958399999996</v>
      </c>
      <c r="H900">
        <v>28.469957900000001</v>
      </c>
      <c r="I900" t="s">
        <v>1888</v>
      </c>
    </row>
    <row r="901" spans="1:9" x14ac:dyDescent="0.3">
      <c r="A901">
        <v>18232093</v>
      </c>
      <c r="B901">
        <v>1</v>
      </c>
      <c r="C901" t="s">
        <v>11049</v>
      </c>
      <c r="D901" t="s">
        <v>12177</v>
      </c>
      <c r="E901" t="s">
        <v>12174</v>
      </c>
      <c r="F901" t="s">
        <v>12173</v>
      </c>
      <c r="G901">
        <v>77.088013500000002</v>
      </c>
      <c r="H901">
        <v>28.461569999999998</v>
      </c>
      <c r="I901" t="s">
        <v>3514</v>
      </c>
    </row>
    <row r="902" spans="1:9" x14ac:dyDescent="0.3">
      <c r="A902">
        <v>18361762</v>
      </c>
      <c r="B902">
        <v>1</v>
      </c>
      <c r="C902" t="s">
        <v>11049</v>
      </c>
      <c r="D902" t="s">
        <v>12176</v>
      </c>
      <c r="E902" t="s">
        <v>12174</v>
      </c>
      <c r="F902" t="s">
        <v>12173</v>
      </c>
      <c r="G902">
        <v>77.088706000000002</v>
      </c>
      <c r="H902">
        <v>28.461469999999998</v>
      </c>
      <c r="I902" t="s">
        <v>1888</v>
      </c>
    </row>
    <row r="903" spans="1:9" x14ac:dyDescent="0.3">
      <c r="A903">
        <v>18025098</v>
      </c>
      <c r="B903">
        <v>1</v>
      </c>
      <c r="C903" t="s">
        <v>11049</v>
      </c>
      <c r="D903" t="s">
        <v>12175</v>
      </c>
      <c r="E903" t="s">
        <v>12174</v>
      </c>
      <c r="F903" t="s">
        <v>12173</v>
      </c>
      <c r="G903">
        <v>77.087294999999997</v>
      </c>
      <c r="H903">
        <v>28.462350099999998</v>
      </c>
      <c r="I903" t="s">
        <v>6004</v>
      </c>
    </row>
    <row r="904" spans="1:9" x14ac:dyDescent="0.3">
      <c r="A904">
        <v>18337913</v>
      </c>
      <c r="B904">
        <v>1</v>
      </c>
      <c r="C904" t="s">
        <v>11049</v>
      </c>
      <c r="D904" t="s">
        <v>12172</v>
      </c>
      <c r="E904" t="s">
        <v>12168</v>
      </c>
      <c r="F904" t="s">
        <v>12167</v>
      </c>
      <c r="G904">
        <v>77.095763500000004</v>
      </c>
      <c r="H904">
        <v>28.448639199999999</v>
      </c>
      <c r="I904" t="s">
        <v>577</v>
      </c>
    </row>
    <row r="905" spans="1:9" x14ac:dyDescent="0.3">
      <c r="A905">
        <v>18138446</v>
      </c>
      <c r="B905">
        <v>1</v>
      </c>
      <c r="C905" t="s">
        <v>11049</v>
      </c>
      <c r="D905" t="s">
        <v>12171</v>
      </c>
      <c r="E905" t="s">
        <v>12168</v>
      </c>
      <c r="F905" t="s">
        <v>12167</v>
      </c>
      <c r="G905">
        <v>77.0978116</v>
      </c>
      <c r="H905">
        <v>28.449529500000001</v>
      </c>
      <c r="I905" t="s">
        <v>715</v>
      </c>
    </row>
    <row r="906" spans="1:9" x14ac:dyDescent="0.3">
      <c r="A906">
        <v>18383447</v>
      </c>
      <c r="B906">
        <v>1</v>
      </c>
      <c r="C906" t="s">
        <v>11049</v>
      </c>
      <c r="D906" t="s">
        <v>12170</v>
      </c>
      <c r="E906" t="s">
        <v>12168</v>
      </c>
      <c r="F906" t="s">
        <v>12167</v>
      </c>
      <c r="G906">
        <v>77.095166399999997</v>
      </c>
      <c r="H906">
        <v>28.447721399999999</v>
      </c>
      <c r="I906" t="s">
        <v>1997</v>
      </c>
    </row>
    <row r="907" spans="1:9" x14ac:dyDescent="0.3">
      <c r="A907">
        <v>18381262</v>
      </c>
      <c r="B907">
        <v>1</v>
      </c>
      <c r="C907" t="s">
        <v>11049</v>
      </c>
      <c r="D907" t="s">
        <v>12169</v>
      </c>
      <c r="E907" t="s">
        <v>12168</v>
      </c>
      <c r="F907" t="s">
        <v>12167</v>
      </c>
      <c r="G907">
        <v>77.095743499999998</v>
      </c>
      <c r="H907">
        <v>28.448642199999998</v>
      </c>
      <c r="I907" t="s">
        <v>2350</v>
      </c>
    </row>
    <row r="908" spans="1:9" x14ac:dyDescent="0.3">
      <c r="A908">
        <v>18349894</v>
      </c>
      <c r="B908">
        <v>1</v>
      </c>
      <c r="C908" t="s">
        <v>11049</v>
      </c>
      <c r="D908" t="s">
        <v>12166</v>
      </c>
      <c r="E908" t="s">
        <v>12143</v>
      </c>
      <c r="F908" t="s">
        <v>12142</v>
      </c>
      <c r="G908">
        <v>77.099298300000001</v>
      </c>
      <c r="H908">
        <v>28.447904000000001</v>
      </c>
      <c r="I908" t="s">
        <v>2573</v>
      </c>
    </row>
    <row r="909" spans="1:9" x14ac:dyDescent="0.3">
      <c r="A909">
        <v>304552</v>
      </c>
      <c r="B909">
        <v>1</v>
      </c>
      <c r="C909" t="s">
        <v>11049</v>
      </c>
      <c r="D909" t="s">
        <v>12165</v>
      </c>
      <c r="E909" t="s">
        <v>12143</v>
      </c>
      <c r="F909" t="s">
        <v>12142</v>
      </c>
      <c r="G909">
        <v>77.099028500000003</v>
      </c>
      <c r="H909">
        <v>28.4481471</v>
      </c>
      <c r="I909" t="s">
        <v>448</v>
      </c>
    </row>
    <row r="910" spans="1:9" x14ac:dyDescent="0.3">
      <c r="A910">
        <v>4618</v>
      </c>
      <c r="B910">
        <v>1</v>
      </c>
      <c r="C910" t="s">
        <v>11049</v>
      </c>
      <c r="D910" t="s">
        <v>12164</v>
      </c>
      <c r="E910" t="s">
        <v>12143</v>
      </c>
      <c r="F910" t="s">
        <v>12142</v>
      </c>
      <c r="G910">
        <v>77.099478099999999</v>
      </c>
      <c r="H910">
        <v>28.4476522</v>
      </c>
      <c r="I910" t="s">
        <v>2362</v>
      </c>
    </row>
    <row r="911" spans="1:9" x14ac:dyDescent="0.3">
      <c r="A911">
        <v>307366</v>
      </c>
      <c r="B911">
        <v>1</v>
      </c>
      <c r="C911" t="s">
        <v>11049</v>
      </c>
      <c r="D911" t="s">
        <v>12163</v>
      </c>
      <c r="E911" t="s">
        <v>12143</v>
      </c>
      <c r="F911" t="s">
        <v>12142</v>
      </c>
      <c r="G911">
        <v>77.099208399999995</v>
      </c>
      <c r="H911">
        <v>28.448074699999999</v>
      </c>
      <c r="I911" t="s">
        <v>194</v>
      </c>
    </row>
    <row r="912" spans="1:9" x14ac:dyDescent="0.3">
      <c r="A912">
        <v>18366026</v>
      </c>
      <c r="B912">
        <v>1</v>
      </c>
      <c r="C912" t="s">
        <v>11049</v>
      </c>
      <c r="D912" t="s">
        <v>12162</v>
      </c>
      <c r="E912" t="s">
        <v>12143</v>
      </c>
      <c r="F912" t="s">
        <v>12142</v>
      </c>
      <c r="G912">
        <v>77.099390029999995</v>
      </c>
      <c r="H912">
        <v>28.4478212</v>
      </c>
      <c r="I912" t="s">
        <v>12161</v>
      </c>
    </row>
    <row r="913" spans="1:9" x14ac:dyDescent="0.3">
      <c r="A913">
        <v>9895</v>
      </c>
      <c r="B913">
        <v>1</v>
      </c>
      <c r="C913" t="s">
        <v>11049</v>
      </c>
      <c r="D913" t="s">
        <v>12160</v>
      </c>
      <c r="E913" t="s">
        <v>12143</v>
      </c>
      <c r="F913" t="s">
        <v>12142</v>
      </c>
      <c r="G913">
        <v>77.099215599999994</v>
      </c>
      <c r="H913">
        <v>28.4480264</v>
      </c>
      <c r="I913" t="s">
        <v>12159</v>
      </c>
    </row>
    <row r="914" spans="1:9" x14ac:dyDescent="0.3">
      <c r="A914">
        <v>18453035</v>
      </c>
      <c r="B914">
        <v>1</v>
      </c>
      <c r="C914" t="s">
        <v>11049</v>
      </c>
      <c r="D914" t="s">
        <v>12158</v>
      </c>
      <c r="E914" t="s">
        <v>12143</v>
      </c>
      <c r="F914" t="s">
        <v>12142</v>
      </c>
      <c r="G914">
        <v>77.099048800000006</v>
      </c>
      <c r="H914">
        <v>28.447992200000002</v>
      </c>
      <c r="I914" t="s">
        <v>12157</v>
      </c>
    </row>
    <row r="915" spans="1:9" x14ac:dyDescent="0.3">
      <c r="A915">
        <v>302455</v>
      </c>
      <c r="B915">
        <v>1</v>
      </c>
      <c r="C915" t="s">
        <v>11049</v>
      </c>
      <c r="D915" t="s">
        <v>12156</v>
      </c>
      <c r="E915" t="s">
        <v>12143</v>
      </c>
      <c r="F915" t="s">
        <v>12142</v>
      </c>
      <c r="G915">
        <v>77.099478099999999</v>
      </c>
      <c r="H915">
        <v>28.4476522</v>
      </c>
      <c r="I915" t="s">
        <v>12155</v>
      </c>
    </row>
    <row r="916" spans="1:9" x14ac:dyDescent="0.3">
      <c r="A916">
        <v>308248</v>
      </c>
      <c r="B916">
        <v>1</v>
      </c>
      <c r="C916" t="s">
        <v>11049</v>
      </c>
      <c r="D916" t="s">
        <v>12154</v>
      </c>
      <c r="E916" t="s">
        <v>12143</v>
      </c>
      <c r="F916" t="s">
        <v>12142</v>
      </c>
      <c r="G916">
        <v>77.099163399999995</v>
      </c>
      <c r="H916">
        <v>28.448294499999999</v>
      </c>
      <c r="I916" t="s">
        <v>12146</v>
      </c>
    </row>
    <row r="917" spans="1:9" x14ac:dyDescent="0.3">
      <c r="A917">
        <v>313047</v>
      </c>
      <c r="B917">
        <v>1</v>
      </c>
      <c r="C917" t="s">
        <v>11049</v>
      </c>
      <c r="D917" t="s">
        <v>12153</v>
      </c>
      <c r="E917" t="s">
        <v>12143</v>
      </c>
      <c r="F917" t="s">
        <v>12142</v>
      </c>
      <c r="G917">
        <v>77.099118399999995</v>
      </c>
      <c r="H917">
        <v>28.448066000000001</v>
      </c>
      <c r="I917" t="s">
        <v>12152</v>
      </c>
    </row>
    <row r="918" spans="1:9" x14ac:dyDescent="0.3">
      <c r="A918">
        <v>8241</v>
      </c>
      <c r="B918">
        <v>1</v>
      </c>
      <c r="C918" t="s">
        <v>11049</v>
      </c>
      <c r="D918" t="s">
        <v>12151</v>
      </c>
      <c r="E918" t="s">
        <v>12143</v>
      </c>
      <c r="F918" t="s">
        <v>12142</v>
      </c>
      <c r="G918">
        <v>77.099298300000001</v>
      </c>
      <c r="H918">
        <v>28.448173000000001</v>
      </c>
      <c r="I918" t="s">
        <v>12150</v>
      </c>
    </row>
    <row r="919" spans="1:9" x14ac:dyDescent="0.3">
      <c r="A919">
        <v>18341926</v>
      </c>
      <c r="B919">
        <v>1</v>
      </c>
      <c r="C919" t="s">
        <v>11049</v>
      </c>
      <c r="D919" t="s">
        <v>12149</v>
      </c>
      <c r="E919" t="s">
        <v>12143</v>
      </c>
      <c r="F919" t="s">
        <v>12142</v>
      </c>
      <c r="G919">
        <v>77.099118399999995</v>
      </c>
      <c r="H919">
        <v>28.448155700000001</v>
      </c>
      <c r="I919" t="s">
        <v>12148</v>
      </c>
    </row>
    <row r="920" spans="1:9" x14ac:dyDescent="0.3">
      <c r="A920">
        <v>308023</v>
      </c>
      <c r="B920">
        <v>1</v>
      </c>
      <c r="C920" t="s">
        <v>11049</v>
      </c>
      <c r="D920" t="s">
        <v>12147</v>
      </c>
      <c r="E920" t="s">
        <v>12143</v>
      </c>
      <c r="F920" t="s">
        <v>12142</v>
      </c>
      <c r="G920">
        <v>77.099343200000007</v>
      </c>
      <c r="H920">
        <v>28.447235800000001</v>
      </c>
      <c r="I920" t="s">
        <v>12146</v>
      </c>
    </row>
    <row r="921" spans="1:9" x14ac:dyDescent="0.3">
      <c r="A921">
        <v>311486</v>
      </c>
      <c r="B921">
        <v>1</v>
      </c>
      <c r="C921" t="s">
        <v>11049</v>
      </c>
      <c r="D921" t="s">
        <v>12145</v>
      </c>
      <c r="E921" t="s">
        <v>12143</v>
      </c>
      <c r="F921" t="s">
        <v>12142</v>
      </c>
      <c r="G921">
        <v>77.099388200000007</v>
      </c>
      <c r="H921">
        <v>28.447733299999999</v>
      </c>
      <c r="I921" t="s">
        <v>4072</v>
      </c>
    </row>
    <row r="922" spans="1:9" x14ac:dyDescent="0.3">
      <c r="A922">
        <v>18138430</v>
      </c>
      <c r="B922">
        <v>1</v>
      </c>
      <c r="C922" t="s">
        <v>11049</v>
      </c>
      <c r="D922" t="s">
        <v>12144</v>
      </c>
      <c r="E922" t="s">
        <v>12143</v>
      </c>
      <c r="F922" t="s">
        <v>12142</v>
      </c>
      <c r="G922">
        <v>77.099478099999999</v>
      </c>
      <c r="H922">
        <v>28.4476522</v>
      </c>
      <c r="I922" t="s">
        <v>12141</v>
      </c>
    </row>
    <row r="923" spans="1:9" x14ac:dyDescent="0.3">
      <c r="A923">
        <v>18361778</v>
      </c>
      <c r="B923">
        <v>1</v>
      </c>
      <c r="C923" t="s">
        <v>11049</v>
      </c>
      <c r="D923" t="s">
        <v>12140</v>
      </c>
      <c r="E923" t="s">
        <v>12137</v>
      </c>
      <c r="F923" t="s">
        <v>12136</v>
      </c>
      <c r="G923">
        <v>77.052623600000004</v>
      </c>
      <c r="H923">
        <v>28.4616176</v>
      </c>
      <c r="I923" t="s">
        <v>12139</v>
      </c>
    </row>
    <row r="924" spans="1:9" x14ac:dyDescent="0.3">
      <c r="A924">
        <v>9742</v>
      </c>
      <c r="B924">
        <v>1</v>
      </c>
      <c r="C924" t="s">
        <v>11049</v>
      </c>
      <c r="D924" t="s">
        <v>12138</v>
      </c>
      <c r="E924" t="s">
        <v>12137</v>
      </c>
      <c r="F924" t="s">
        <v>12136</v>
      </c>
      <c r="G924">
        <v>77.052545100000003</v>
      </c>
      <c r="H924">
        <v>28.461655199999999</v>
      </c>
      <c r="I924" t="s">
        <v>1888</v>
      </c>
    </row>
    <row r="925" spans="1:9" x14ac:dyDescent="0.3">
      <c r="A925">
        <v>7518</v>
      </c>
      <c r="B925">
        <v>1</v>
      </c>
      <c r="C925" t="s">
        <v>11049</v>
      </c>
      <c r="D925" t="s">
        <v>12135</v>
      </c>
      <c r="E925" t="s">
        <v>12133</v>
      </c>
      <c r="F925" t="s">
        <v>12132</v>
      </c>
      <c r="G925">
        <v>77.104692999999997</v>
      </c>
      <c r="H925">
        <v>28.4221468</v>
      </c>
      <c r="I925" t="s">
        <v>1417</v>
      </c>
    </row>
    <row r="926" spans="1:9" x14ac:dyDescent="0.3">
      <c r="A926">
        <v>7516</v>
      </c>
      <c r="B926">
        <v>1</v>
      </c>
      <c r="C926" t="s">
        <v>11049</v>
      </c>
      <c r="D926" t="s">
        <v>12134</v>
      </c>
      <c r="E926" t="s">
        <v>12133</v>
      </c>
      <c r="F926" t="s">
        <v>12132</v>
      </c>
      <c r="G926">
        <v>77.104692999999997</v>
      </c>
      <c r="H926">
        <v>28.4221468</v>
      </c>
      <c r="I926" t="s">
        <v>5099</v>
      </c>
    </row>
    <row r="927" spans="1:9" x14ac:dyDescent="0.3">
      <c r="A927">
        <v>3586</v>
      </c>
      <c r="B927">
        <v>1</v>
      </c>
      <c r="C927" t="s">
        <v>11049</v>
      </c>
      <c r="D927" t="s">
        <v>12131</v>
      </c>
      <c r="E927" t="s">
        <v>12124</v>
      </c>
      <c r="F927" t="s">
        <v>12123</v>
      </c>
      <c r="G927">
        <v>77.080864399999996</v>
      </c>
      <c r="H927">
        <v>28.4788581</v>
      </c>
      <c r="I927" t="s">
        <v>194</v>
      </c>
    </row>
    <row r="928" spans="1:9" x14ac:dyDescent="0.3">
      <c r="A928">
        <v>313264</v>
      </c>
      <c r="B928">
        <v>1</v>
      </c>
      <c r="C928" t="s">
        <v>11049</v>
      </c>
      <c r="D928" t="s">
        <v>12130</v>
      </c>
      <c r="E928" t="s">
        <v>12124</v>
      </c>
      <c r="F928" t="s">
        <v>12123</v>
      </c>
      <c r="G928">
        <v>77.080729500000004</v>
      </c>
      <c r="H928">
        <v>28.479248500000001</v>
      </c>
      <c r="I928" t="s">
        <v>715</v>
      </c>
    </row>
    <row r="929" spans="1:9" x14ac:dyDescent="0.3">
      <c r="A929">
        <v>311805</v>
      </c>
      <c r="B929">
        <v>1</v>
      </c>
      <c r="C929" t="s">
        <v>11049</v>
      </c>
      <c r="D929" t="s">
        <v>12129</v>
      </c>
      <c r="E929" t="s">
        <v>12124</v>
      </c>
      <c r="F929" t="s">
        <v>12123</v>
      </c>
      <c r="G929">
        <v>77.080819399999996</v>
      </c>
      <c r="H929">
        <v>28.478808900000001</v>
      </c>
      <c r="I929" t="s">
        <v>1969</v>
      </c>
    </row>
    <row r="930" spans="1:9" x14ac:dyDescent="0.3">
      <c r="A930">
        <v>308897</v>
      </c>
      <c r="B930">
        <v>1</v>
      </c>
      <c r="C930" t="s">
        <v>11049</v>
      </c>
      <c r="D930" t="s">
        <v>12128</v>
      </c>
      <c r="E930" t="s">
        <v>12124</v>
      </c>
      <c r="F930" t="s">
        <v>12123</v>
      </c>
      <c r="G930">
        <v>77.080864399999996</v>
      </c>
      <c r="H930">
        <v>28.479126999999998</v>
      </c>
      <c r="I930" t="s">
        <v>3187</v>
      </c>
    </row>
    <row r="931" spans="1:9" x14ac:dyDescent="0.3">
      <c r="A931">
        <v>2825</v>
      </c>
      <c r="B931">
        <v>1</v>
      </c>
      <c r="C931" t="s">
        <v>11049</v>
      </c>
      <c r="D931" t="s">
        <v>12127</v>
      </c>
      <c r="E931" t="s">
        <v>12124</v>
      </c>
      <c r="F931" t="s">
        <v>12123</v>
      </c>
      <c r="G931">
        <v>77.080864399999996</v>
      </c>
      <c r="H931">
        <v>28.4788581</v>
      </c>
      <c r="I931" t="s">
        <v>1904</v>
      </c>
    </row>
    <row r="932" spans="1:9" x14ac:dyDescent="0.3">
      <c r="A932">
        <v>9674</v>
      </c>
      <c r="B932">
        <v>1</v>
      </c>
      <c r="C932" t="s">
        <v>11049</v>
      </c>
      <c r="D932" t="s">
        <v>12126</v>
      </c>
      <c r="E932" t="s">
        <v>12124</v>
      </c>
      <c r="F932" t="s">
        <v>12123</v>
      </c>
      <c r="G932">
        <v>77.080684500000004</v>
      </c>
      <c r="H932">
        <v>28.4787511</v>
      </c>
      <c r="I932" t="s">
        <v>2044</v>
      </c>
    </row>
    <row r="933" spans="1:9" x14ac:dyDescent="0.3">
      <c r="A933">
        <v>18276997</v>
      </c>
      <c r="B933">
        <v>1</v>
      </c>
      <c r="C933" t="s">
        <v>11049</v>
      </c>
      <c r="D933" t="s">
        <v>12125</v>
      </c>
      <c r="E933" t="s">
        <v>12124</v>
      </c>
      <c r="F933" t="s">
        <v>12123</v>
      </c>
      <c r="G933">
        <v>77.080761420000002</v>
      </c>
      <c r="H933">
        <v>28.479075439999999</v>
      </c>
      <c r="I933" t="s">
        <v>194</v>
      </c>
    </row>
    <row r="934" spans="1:9" x14ac:dyDescent="0.3">
      <c r="A934">
        <v>18336180</v>
      </c>
      <c r="B934">
        <v>1</v>
      </c>
      <c r="C934" t="s">
        <v>11049</v>
      </c>
      <c r="D934" t="s">
        <v>12122</v>
      </c>
      <c r="E934" t="s">
        <v>12117</v>
      </c>
      <c r="F934" t="s">
        <v>12116</v>
      </c>
      <c r="G934">
        <v>77.093123399999996</v>
      </c>
      <c r="H934">
        <v>28.475750900000001</v>
      </c>
      <c r="I934" t="s">
        <v>1888</v>
      </c>
    </row>
    <row r="935" spans="1:9" x14ac:dyDescent="0.3">
      <c r="A935">
        <v>311061</v>
      </c>
      <c r="B935">
        <v>1</v>
      </c>
      <c r="C935" t="s">
        <v>11049</v>
      </c>
      <c r="D935" t="s">
        <v>12121</v>
      </c>
      <c r="E935" t="s">
        <v>12117</v>
      </c>
      <c r="F935" t="s">
        <v>12116</v>
      </c>
      <c r="G935">
        <v>77.093144170000002</v>
      </c>
      <c r="H935">
        <v>28.475715449999999</v>
      </c>
      <c r="I935" t="s">
        <v>2097</v>
      </c>
    </row>
    <row r="936" spans="1:9" x14ac:dyDescent="0.3">
      <c r="A936">
        <v>18312471</v>
      </c>
      <c r="B936">
        <v>1</v>
      </c>
      <c r="C936" t="s">
        <v>11049</v>
      </c>
      <c r="D936" t="s">
        <v>12120</v>
      </c>
      <c r="E936" t="s">
        <v>12117</v>
      </c>
      <c r="F936" t="s">
        <v>12116</v>
      </c>
      <c r="G936">
        <v>77.093077120000004</v>
      </c>
      <c r="H936">
        <v>28.47579915</v>
      </c>
      <c r="I936" t="s">
        <v>8697</v>
      </c>
    </row>
    <row r="937" spans="1:9" x14ac:dyDescent="0.3">
      <c r="A937">
        <v>18378048</v>
      </c>
      <c r="B937">
        <v>1</v>
      </c>
      <c r="C937" t="s">
        <v>11049</v>
      </c>
      <c r="D937" t="s">
        <v>12119</v>
      </c>
      <c r="E937" t="s">
        <v>12117</v>
      </c>
      <c r="F937" t="s">
        <v>12116</v>
      </c>
      <c r="G937">
        <v>77.093093999999994</v>
      </c>
      <c r="H937">
        <v>28.476268000000001</v>
      </c>
      <c r="I937" t="s">
        <v>1904</v>
      </c>
    </row>
    <row r="938" spans="1:9" x14ac:dyDescent="0.3">
      <c r="A938">
        <v>18462584</v>
      </c>
      <c r="B938">
        <v>1</v>
      </c>
      <c r="C938" t="s">
        <v>11049</v>
      </c>
      <c r="D938" t="s">
        <v>12118</v>
      </c>
      <c r="E938" t="s">
        <v>12117</v>
      </c>
      <c r="F938" t="s">
        <v>12116</v>
      </c>
      <c r="G938">
        <v>77.093352039999999</v>
      </c>
      <c r="H938">
        <v>28.475652090000001</v>
      </c>
      <c r="I938" t="s">
        <v>3526</v>
      </c>
    </row>
    <row r="939" spans="1:9" x14ac:dyDescent="0.3">
      <c r="A939">
        <v>5019</v>
      </c>
      <c r="B939">
        <v>1</v>
      </c>
      <c r="C939" t="s">
        <v>11049</v>
      </c>
      <c r="D939" t="s">
        <v>12115</v>
      </c>
      <c r="E939" t="s">
        <v>12113</v>
      </c>
      <c r="F939" t="s">
        <v>12112</v>
      </c>
      <c r="G939">
        <v>77.041199500000005</v>
      </c>
      <c r="H939">
        <v>28.4164952</v>
      </c>
      <c r="I939" t="s">
        <v>192</v>
      </c>
    </row>
    <row r="940" spans="1:9" x14ac:dyDescent="0.3">
      <c r="A940">
        <v>4719</v>
      </c>
      <c r="B940">
        <v>1</v>
      </c>
      <c r="C940" t="s">
        <v>11049</v>
      </c>
      <c r="D940" t="s">
        <v>12114</v>
      </c>
      <c r="E940" t="s">
        <v>12113</v>
      </c>
      <c r="F940" t="s">
        <v>12112</v>
      </c>
      <c r="G940">
        <v>77.041199500000005</v>
      </c>
      <c r="H940">
        <v>28.4164952</v>
      </c>
      <c r="I940" t="s">
        <v>1888</v>
      </c>
    </row>
    <row r="941" spans="1:9" x14ac:dyDescent="0.3">
      <c r="A941">
        <v>305400</v>
      </c>
      <c r="B941">
        <v>1</v>
      </c>
      <c r="C941" t="s">
        <v>11049</v>
      </c>
      <c r="D941" t="s">
        <v>12111</v>
      </c>
      <c r="E941" t="s">
        <v>12110</v>
      </c>
      <c r="F941" t="s">
        <v>12109</v>
      </c>
      <c r="G941">
        <v>77.103164899999996</v>
      </c>
      <c r="H941">
        <v>28.481847500000001</v>
      </c>
      <c r="I941" t="s">
        <v>2097</v>
      </c>
    </row>
    <row r="942" spans="1:9" x14ac:dyDescent="0.3">
      <c r="A942">
        <v>309141</v>
      </c>
      <c r="B942">
        <v>1</v>
      </c>
      <c r="C942" t="s">
        <v>11049</v>
      </c>
      <c r="D942" t="s">
        <v>12108</v>
      </c>
      <c r="E942" t="s">
        <v>12097</v>
      </c>
      <c r="F942" t="s">
        <v>12096</v>
      </c>
      <c r="G942">
        <v>77.095064500000007</v>
      </c>
      <c r="H942">
        <v>28.460459</v>
      </c>
      <c r="I942" t="s">
        <v>12107</v>
      </c>
    </row>
    <row r="943" spans="1:9" x14ac:dyDescent="0.3">
      <c r="A943">
        <v>302880</v>
      </c>
      <c r="B943">
        <v>1</v>
      </c>
      <c r="C943" t="s">
        <v>11049</v>
      </c>
      <c r="D943" t="s">
        <v>12106</v>
      </c>
      <c r="E943" t="s">
        <v>12097</v>
      </c>
      <c r="F943" t="s">
        <v>12096</v>
      </c>
      <c r="G943">
        <v>77.094892400000006</v>
      </c>
      <c r="H943">
        <v>28.460302899999999</v>
      </c>
      <c r="I943" t="s">
        <v>1963</v>
      </c>
    </row>
    <row r="944" spans="1:9" x14ac:dyDescent="0.3">
      <c r="A944">
        <v>303960</v>
      </c>
      <c r="B944">
        <v>1</v>
      </c>
      <c r="C944" t="s">
        <v>11049</v>
      </c>
      <c r="D944" t="s">
        <v>12105</v>
      </c>
      <c r="E944" t="s">
        <v>12097</v>
      </c>
      <c r="F944" t="s">
        <v>12096</v>
      </c>
      <c r="G944">
        <v>77.095027299999998</v>
      </c>
      <c r="H944">
        <v>28.460270999999999</v>
      </c>
      <c r="I944" t="s">
        <v>12104</v>
      </c>
    </row>
    <row r="945" spans="1:9" x14ac:dyDescent="0.3">
      <c r="A945">
        <v>9773</v>
      </c>
      <c r="B945">
        <v>1</v>
      </c>
      <c r="C945" t="s">
        <v>11049</v>
      </c>
      <c r="D945" t="s">
        <v>12103</v>
      </c>
      <c r="E945" t="s">
        <v>12097</v>
      </c>
      <c r="F945" t="s">
        <v>12096</v>
      </c>
      <c r="G945">
        <v>77.094622599999994</v>
      </c>
      <c r="H945">
        <v>28.460546000000001</v>
      </c>
      <c r="I945" t="s">
        <v>12102</v>
      </c>
    </row>
    <row r="946" spans="1:9" x14ac:dyDescent="0.3">
      <c r="A946">
        <v>309125</v>
      </c>
      <c r="B946">
        <v>1</v>
      </c>
      <c r="C946" t="s">
        <v>11049</v>
      </c>
      <c r="D946" t="s">
        <v>12101</v>
      </c>
      <c r="E946" t="s">
        <v>12097</v>
      </c>
      <c r="F946" t="s">
        <v>12096</v>
      </c>
      <c r="G946">
        <v>77.094698899999997</v>
      </c>
      <c r="H946">
        <v>28.460408699999999</v>
      </c>
      <c r="I946" t="s">
        <v>108</v>
      </c>
    </row>
    <row r="947" spans="1:9" x14ac:dyDescent="0.3">
      <c r="A947">
        <v>18463965</v>
      </c>
      <c r="B947">
        <v>1</v>
      </c>
      <c r="C947" t="s">
        <v>11049</v>
      </c>
      <c r="D947" t="s">
        <v>12100</v>
      </c>
      <c r="E947" t="s">
        <v>12097</v>
      </c>
      <c r="F947" t="s">
        <v>12096</v>
      </c>
      <c r="G947">
        <v>77.094982299999998</v>
      </c>
      <c r="H947">
        <v>28.4603115</v>
      </c>
      <c r="I947" t="s">
        <v>12099</v>
      </c>
    </row>
    <row r="948" spans="1:9" x14ac:dyDescent="0.3">
      <c r="A948">
        <v>18408054</v>
      </c>
      <c r="B948">
        <v>1</v>
      </c>
      <c r="C948" t="s">
        <v>11049</v>
      </c>
      <c r="D948" t="s">
        <v>12098</v>
      </c>
      <c r="E948" t="s">
        <v>12097</v>
      </c>
      <c r="F948" t="s">
        <v>12096</v>
      </c>
      <c r="G948">
        <v>77.095431899999994</v>
      </c>
      <c r="H948">
        <v>28.4604444</v>
      </c>
      <c r="I948" t="s">
        <v>12095</v>
      </c>
    </row>
    <row r="949" spans="1:9" x14ac:dyDescent="0.3">
      <c r="A949">
        <v>2091</v>
      </c>
      <c r="B949">
        <v>1</v>
      </c>
      <c r="C949" t="s">
        <v>11049</v>
      </c>
      <c r="D949" t="s">
        <v>12094</v>
      </c>
      <c r="E949" t="s">
        <v>12062</v>
      </c>
      <c r="F949" t="s">
        <v>12061</v>
      </c>
      <c r="G949">
        <v>77.097185300000007</v>
      </c>
      <c r="H949">
        <v>28.4543812</v>
      </c>
      <c r="I949" t="s">
        <v>1969</v>
      </c>
    </row>
    <row r="950" spans="1:9" x14ac:dyDescent="0.3">
      <c r="A950">
        <v>305790</v>
      </c>
      <c r="B950">
        <v>1</v>
      </c>
      <c r="C950" t="s">
        <v>11049</v>
      </c>
      <c r="D950" t="s">
        <v>12093</v>
      </c>
      <c r="E950" t="s">
        <v>12062</v>
      </c>
      <c r="F950" t="s">
        <v>12061</v>
      </c>
      <c r="G950">
        <v>77.089323030000003</v>
      </c>
      <c r="H950">
        <v>28.432309589999999</v>
      </c>
      <c r="I950" t="s">
        <v>2403</v>
      </c>
    </row>
    <row r="951" spans="1:9" x14ac:dyDescent="0.3">
      <c r="A951">
        <v>3445</v>
      </c>
      <c r="B951">
        <v>1</v>
      </c>
      <c r="C951" t="s">
        <v>11049</v>
      </c>
      <c r="D951" t="s">
        <v>12092</v>
      </c>
      <c r="E951" t="s">
        <v>12062</v>
      </c>
      <c r="F951" t="s">
        <v>12061</v>
      </c>
      <c r="G951">
        <v>77.097949499999999</v>
      </c>
      <c r="H951">
        <v>28.449478200000001</v>
      </c>
      <c r="I951" t="s">
        <v>1969</v>
      </c>
    </row>
    <row r="952" spans="1:9" x14ac:dyDescent="0.3">
      <c r="A952">
        <v>312111</v>
      </c>
      <c r="B952">
        <v>1</v>
      </c>
      <c r="C952" t="s">
        <v>11049</v>
      </c>
      <c r="D952" t="s">
        <v>12091</v>
      </c>
      <c r="E952" t="s">
        <v>12062</v>
      </c>
      <c r="F952" t="s">
        <v>12061</v>
      </c>
      <c r="G952">
        <v>77.098633899999996</v>
      </c>
      <c r="H952">
        <v>28.449924599999999</v>
      </c>
      <c r="I952" t="s">
        <v>1875</v>
      </c>
    </row>
    <row r="953" spans="1:9" x14ac:dyDescent="0.3">
      <c r="A953">
        <v>2475</v>
      </c>
      <c r="B953">
        <v>1</v>
      </c>
      <c r="C953" t="s">
        <v>11049</v>
      </c>
      <c r="D953" t="s">
        <v>12090</v>
      </c>
      <c r="E953" t="s">
        <v>12062</v>
      </c>
      <c r="F953" t="s">
        <v>12061</v>
      </c>
      <c r="G953">
        <v>77.094143200000005</v>
      </c>
      <c r="H953">
        <v>28.466795300000001</v>
      </c>
      <c r="I953" t="s">
        <v>1969</v>
      </c>
    </row>
    <row r="954" spans="1:9" x14ac:dyDescent="0.3">
      <c r="A954">
        <v>18361772</v>
      </c>
      <c r="B954">
        <v>1</v>
      </c>
      <c r="C954" t="s">
        <v>11049</v>
      </c>
      <c r="D954" t="s">
        <v>12089</v>
      </c>
      <c r="E954" t="s">
        <v>12062</v>
      </c>
      <c r="F954" t="s">
        <v>12061</v>
      </c>
      <c r="G954">
        <v>77.104287400000004</v>
      </c>
      <c r="H954">
        <v>28.437237199999998</v>
      </c>
      <c r="I954" t="s">
        <v>12088</v>
      </c>
    </row>
    <row r="955" spans="1:9" x14ac:dyDescent="0.3">
      <c r="A955">
        <v>308553</v>
      </c>
      <c r="B955">
        <v>1</v>
      </c>
      <c r="C955" t="s">
        <v>11049</v>
      </c>
      <c r="D955" t="s">
        <v>12087</v>
      </c>
      <c r="E955" t="s">
        <v>12062</v>
      </c>
      <c r="F955" t="s">
        <v>12061</v>
      </c>
      <c r="G955">
        <v>77.097513199999995</v>
      </c>
      <c r="H955">
        <v>28.4369224</v>
      </c>
      <c r="I955" t="s">
        <v>2210</v>
      </c>
    </row>
    <row r="956" spans="1:9" x14ac:dyDescent="0.3">
      <c r="A956">
        <v>307043</v>
      </c>
      <c r="B956">
        <v>1</v>
      </c>
      <c r="C956" t="s">
        <v>11049</v>
      </c>
      <c r="D956" t="s">
        <v>12086</v>
      </c>
      <c r="E956" t="s">
        <v>12062</v>
      </c>
      <c r="F956" t="s">
        <v>12061</v>
      </c>
      <c r="G956">
        <v>77.104756199999997</v>
      </c>
      <c r="H956">
        <v>28.432476399999999</v>
      </c>
      <c r="I956" t="s">
        <v>1859</v>
      </c>
    </row>
    <row r="957" spans="1:9" x14ac:dyDescent="0.3">
      <c r="A957">
        <v>307304</v>
      </c>
      <c r="B957">
        <v>1</v>
      </c>
      <c r="C957" t="s">
        <v>11049</v>
      </c>
      <c r="D957" t="s">
        <v>12085</v>
      </c>
      <c r="E957" t="s">
        <v>12062</v>
      </c>
      <c r="F957" t="s">
        <v>12061</v>
      </c>
      <c r="G957">
        <v>77.097410100000005</v>
      </c>
      <c r="H957">
        <v>28.4370522</v>
      </c>
      <c r="I957" t="s">
        <v>1969</v>
      </c>
    </row>
    <row r="958" spans="1:9" x14ac:dyDescent="0.3">
      <c r="A958">
        <v>18427868</v>
      </c>
      <c r="B958">
        <v>1</v>
      </c>
      <c r="C958" t="s">
        <v>11049</v>
      </c>
      <c r="D958" t="s">
        <v>12084</v>
      </c>
      <c r="E958" t="s">
        <v>12062</v>
      </c>
      <c r="F958" t="s">
        <v>12061</v>
      </c>
      <c r="G958">
        <v>77.102108000000001</v>
      </c>
      <c r="H958">
        <v>28.441123000000001</v>
      </c>
      <c r="I958" t="s">
        <v>12083</v>
      </c>
    </row>
    <row r="959" spans="1:9" x14ac:dyDescent="0.3">
      <c r="A959">
        <v>2148</v>
      </c>
      <c r="B959">
        <v>1</v>
      </c>
      <c r="C959" t="s">
        <v>11049</v>
      </c>
      <c r="D959" t="s">
        <v>12082</v>
      </c>
      <c r="E959" t="s">
        <v>12062</v>
      </c>
      <c r="F959" t="s">
        <v>12061</v>
      </c>
      <c r="G959">
        <v>77.101995700000003</v>
      </c>
      <c r="H959">
        <v>28.440092499999999</v>
      </c>
      <c r="I959" t="s">
        <v>40</v>
      </c>
    </row>
    <row r="960" spans="1:9" x14ac:dyDescent="0.3">
      <c r="A960">
        <v>18450874</v>
      </c>
      <c r="B960">
        <v>1</v>
      </c>
      <c r="C960" t="s">
        <v>11049</v>
      </c>
      <c r="D960" t="s">
        <v>12081</v>
      </c>
      <c r="E960" t="s">
        <v>12062</v>
      </c>
      <c r="F960" t="s">
        <v>12061</v>
      </c>
      <c r="G960">
        <v>77.103922900000001</v>
      </c>
      <c r="H960">
        <v>28.439374699999998</v>
      </c>
      <c r="I960" t="s">
        <v>3517</v>
      </c>
    </row>
    <row r="961" spans="1:9" x14ac:dyDescent="0.3">
      <c r="A961">
        <v>18408063</v>
      </c>
      <c r="B961">
        <v>1</v>
      </c>
      <c r="C961" t="s">
        <v>11049</v>
      </c>
      <c r="D961" t="s">
        <v>12080</v>
      </c>
      <c r="E961" t="s">
        <v>12062</v>
      </c>
      <c r="F961" t="s">
        <v>12061</v>
      </c>
      <c r="G961">
        <v>77.104201200000006</v>
      </c>
      <c r="H961">
        <v>28.434017999999998</v>
      </c>
      <c r="I961" t="s">
        <v>1888</v>
      </c>
    </row>
    <row r="962" spans="1:9" x14ac:dyDescent="0.3">
      <c r="A962">
        <v>18393697</v>
      </c>
      <c r="B962">
        <v>1</v>
      </c>
      <c r="C962" t="s">
        <v>11049</v>
      </c>
      <c r="D962" t="s">
        <v>12079</v>
      </c>
      <c r="E962" t="s">
        <v>12062</v>
      </c>
      <c r="F962" t="s">
        <v>12061</v>
      </c>
      <c r="G962">
        <v>77.103255200000007</v>
      </c>
      <c r="H962">
        <v>28.439638500000001</v>
      </c>
      <c r="I962" t="s">
        <v>40</v>
      </c>
    </row>
    <row r="963" spans="1:9" x14ac:dyDescent="0.3">
      <c r="A963">
        <v>8931</v>
      </c>
      <c r="B963">
        <v>1</v>
      </c>
      <c r="C963" t="s">
        <v>11049</v>
      </c>
      <c r="D963" t="s">
        <v>12078</v>
      </c>
      <c r="E963" t="s">
        <v>12062</v>
      </c>
      <c r="F963" t="s">
        <v>12061</v>
      </c>
      <c r="G963">
        <v>77.098654429999996</v>
      </c>
      <c r="H963">
        <v>28.43823059</v>
      </c>
      <c r="I963" t="s">
        <v>4039</v>
      </c>
    </row>
    <row r="964" spans="1:9" x14ac:dyDescent="0.3">
      <c r="A964">
        <v>306880</v>
      </c>
      <c r="B964">
        <v>1</v>
      </c>
      <c r="C964" t="s">
        <v>11049</v>
      </c>
      <c r="D964" t="s">
        <v>12077</v>
      </c>
      <c r="E964" t="s">
        <v>12062</v>
      </c>
      <c r="F964" t="s">
        <v>12061</v>
      </c>
      <c r="G964">
        <v>77.102531299999995</v>
      </c>
      <c r="H964">
        <v>28.4411247</v>
      </c>
      <c r="I964" t="s">
        <v>194</v>
      </c>
    </row>
    <row r="965" spans="1:9" x14ac:dyDescent="0.3">
      <c r="A965">
        <v>18408031</v>
      </c>
      <c r="B965">
        <v>1</v>
      </c>
      <c r="C965" t="s">
        <v>11049</v>
      </c>
      <c r="D965" t="s">
        <v>12076</v>
      </c>
      <c r="E965" t="s">
        <v>12062</v>
      </c>
      <c r="F965" t="s">
        <v>12061</v>
      </c>
      <c r="G965">
        <v>77.100426799999994</v>
      </c>
      <c r="H965">
        <v>28.437213799999999</v>
      </c>
      <c r="I965" t="s">
        <v>3526</v>
      </c>
    </row>
    <row r="966" spans="1:9" x14ac:dyDescent="0.3">
      <c r="A966">
        <v>304897</v>
      </c>
      <c r="B966">
        <v>1</v>
      </c>
      <c r="C966" t="s">
        <v>11049</v>
      </c>
      <c r="D966" t="s">
        <v>12075</v>
      </c>
      <c r="E966" t="s">
        <v>12062</v>
      </c>
      <c r="F966" t="s">
        <v>12061</v>
      </c>
      <c r="G966">
        <v>77.102559999999997</v>
      </c>
      <c r="H966">
        <v>28.441296999999999</v>
      </c>
      <c r="I966" t="s">
        <v>8285</v>
      </c>
    </row>
    <row r="967" spans="1:9" x14ac:dyDescent="0.3">
      <c r="A967">
        <v>309136</v>
      </c>
      <c r="B967">
        <v>1</v>
      </c>
      <c r="C967" t="s">
        <v>11049</v>
      </c>
      <c r="D967" t="s">
        <v>12074</v>
      </c>
      <c r="E967" t="s">
        <v>12062</v>
      </c>
      <c r="F967" t="s">
        <v>12061</v>
      </c>
      <c r="G967">
        <v>77.098758799999999</v>
      </c>
      <c r="H967">
        <v>28.4461485</v>
      </c>
      <c r="I967" t="s">
        <v>269</v>
      </c>
    </row>
    <row r="968" spans="1:9" x14ac:dyDescent="0.3">
      <c r="A968">
        <v>307580</v>
      </c>
      <c r="B968">
        <v>1</v>
      </c>
      <c r="C968" t="s">
        <v>11049</v>
      </c>
      <c r="D968" t="s">
        <v>12073</v>
      </c>
      <c r="E968" t="s">
        <v>12062</v>
      </c>
      <c r="F968" t="s">
        <v>12061</v>
      </c>
      <c r="G968">
        <v>77.097185300000007</v>
      </c>
      <c r="H968">
        <v>28.454919199999999</v>
      </c>
      <c r="I968" t="s">
        <v>7792</v>
      </c>
    </row>
    <row r="969" spans="1:9" x14ac:dyDescent="0.3">
      <c r="A969">
        <v>18430557</v>
      </c>
      <c r="B969">
        <v>1</v>
      </c>
      <c r="C969" t="s">
        <v>11049</v>
      </c>
      <c r="D969" t="s">
        <v>12072</v>
      </c>
      <c r="E969" t="s">
        <v>12062</v>
      </c>
      <c r="F969" t="s">
        <v>12061</v>
      </c>
      <c r="G969">
        <v>77.101544599999997</v>
      </c>
      <c r="H969">
        <v>28.445116299999999</v>
      </c>
      <c r="I969" t="s">
        <v>3681</v>
      </c>
    </row>
    <row r="970" spans="1:9" x14ac:dyDescent="0.3">
      <c r="A970">
        <v>18441771</v>
      </c>
      <c r="B970">
        <v>1</v>
      </c>
      <c r="C970" t="s">
        <v>11049</v>
      </c>
      <c r="D970" t="s">
        <v>12071</v>
      </c>
      <c r="E970" t="s">
        <v>12062</v>
      </c>
      <c r="F970" t="s">
        <v>12061</v>
      </c>
      <c r="G970">
        <v>77.105037999999993</v>
      </c>
      <c r="H970">
        <v>28.421811600000002</v>
      </c>
      <c r="I970" t="s">
        <v>12070</v>
      </c>
    </row>
    <row r="971" spans="1:9" x14ac:dyDescent="0.3">
      <c r="A971">
        <v>18460311</v>
      </c>
      <c r="B971">
        <v>1</v>
      </c>
      <c r="C971" t="s">
        <v>11049</v>
      </c>
      <c r="D971" t="s">
        <v>12069</v>
      </c>
      <c r="E971" t="s">
        <v>12062</v>
      </c>
      <c r="F971" t="s">
        <v>12061</v>
      </c>
      <c r="G971">
        <v>77.097410100000005</v>
      </c>
      <c r="H971">
        <v>28.454537299999998</v>
      </c>
      <c r="I971" t="s">
        <v>1969</v>
      </c>
    </row>
    <row r="972" spans="1:9" x14ac:dyDescent="0.3">
      <c r="A972">
        <v>18161583</v>
      </c>
      <c r="B972">
        <v>1</v>
      </c>
      <c r="C972" t="s">
        <v>11049</v>
      </c>
      <c r="D972" t="s">
        <v>12068</v>
      </c>
      <c r="E972" t="s">
        <v>12062</v>
      </c>
      <c r="F972" t="s">
        <v>12061</v>
      </c>
      <c r="G972">
        <v>77.094083100000006</v>
      </c>
      <c r="H972">
        <v>28.466321900000001</v>
      </c>
      <c r="I972" t="s">
        <v>8885</v>
      </c>
    </row>
    <row r="973" spans="1:9" x14ac:dyDescent="0.3">
      <c r="A973">
        <v>18237346</v>
      </c>
      <c r="B973">
        <v>1</v>
      </c>
      <c r="C973" t="s">
        <v>11049</v>
      </c>
      <c r="D973" t="s">
        <v>12067</v>
      </c>
      <c r="E973" t="s">
        <v>12062</v>
      </c>
      <c r="F973" t="s">
        <v>12061</v>
      </c>
      <c r="G973">
        <v>77.109638000000004</v>
      </c>
      <c r="H973">
        <v>28.424772900000001</v>
      </c>
      <c r="I973" t="s">
        <v>12066</v>
      </c>
    </row>
    <row r="974" spans="1:9" x14ac:dyDescent="0.3">
      <c r="A974">
        <v>311662</v>
      </c>
      <c r="B974">
        <v>1</v>
      </c>
      <c r="C974" t="s">
        <v>11049</v>
      </c>
      <c r="D974" t="s">
        <v>12065</v>
      </c>
      <c r="E974" t="s">
        <v>12062</v>
      </c>
      <c r="F974" t="s">
        <v>12061</v>
      </c>
      <c r="G974">
        <v>77.102882940000001</v>
      </c>
      <c r="H974">
        <v>28.43849033</v>
      </c>
      <c r="I974" t="s">
        <v>12064</v>
      </c>
    </row>
    <row r="975" spans="1:9" x14ac:dyDescent="0.3">
      <c r="A975">
        <v>18430602</v>
      </c>
      <c r="B975">
        <v>1</v>
      </c>
      <c r="C975" t="s">
        <v>11049</v>
      </c>
      <c r="D975" t="s">
        <v>12063</v>
      </c>
      <c r="E975" t="s">
        <v>12062</v>
      </c>
      <c r="F975" t="s">
        <v>12061</v>
      </c>
      <c r="G975">
        <v>77.095692600000007</v>
      </c>
      <c r="H975">
        <v>28.460477699999998</v>
      </c>
      <c r="I975" t="s">
        <v>5357</v>
      </c>
    </row>
    <row r="976" spans="1:9" x14ac:dyDescent="0.3">
      <c r="A976">
        <v>5172</v>
      </c>
      <c r="B976">
        <v>1</v>
      </c>
      <c r="C976" t="s">
        <v>11049</v>
      </c>
      <c r="D976" t="s">
        <v>12060</v>
      </c>
      <c r="E976" t="s">
        <v>12057</v>
      </c>
      <c r="F976" t="s">
        <v>12056</v>
      </c>
      <c r="G976">
        <v>77.090486299999995</v>
      </c>
      <c r="H976">
        <v>28.421143199999999</v>
      </c>
      <c r="I976" t="s">
        <v>10110</v>
      </c>
    </row>
    <row r="977" spans="1:9" x14ac:dyDescent="0.3">
      <c r="A977">
        <v>6643</v>
      </c>
      <c r="B977">
        <v>1</v>
      </c>
      <c r="C977" t="s">
        <v>11049</v>
      </c>
      <c r="D977" t="s">
        <v>12059</v>
      </c>
      <c r="E977" t="s">
        <v>12057</v>
      </c>
      <c r="F977" t="s">
        <v>12056</v>
      </c>
      <c r="G977">
        <v>77.0906308</v>
      </c>
      <c r="H977">
        <v>28.421019600000001</v>
      </c>
      <c r="I977" t="s">
        <v>2298</v>
      </c>
    </row>
    <row r="978" spans="1:9" x14ac:dyDescent="0.3">
      <c r="A978">
        <v>300978</v>
      </c>
      <c r="B978">
        <v>1</v>
      </c>
      <c r="C978" t="s">
        <v>11049</v>
      </c>
      <c r="D978" t="s">
        <v>12058</v>
      </c>
      <c r="E978" t="s">
        <v>12057</v>
      </c>
      <c r="F978" t="s">
        <v>12056</v>
      </c>
      <c r="G978">
        <v>77.090486299999995</v>
      </c>
      <c r="H978">
        <v>28.4208742</v>
      </c>
      <c r="I978" t="s">
        <v>7887</v>
      </c>
    </row>
    <row r="979" spans="1:9" x14ac:dyDescent="0.3">
      <c r="A979">
        <v>311640</v>
      </c>
      <c r="B979">
        <v>1</v>
      </c>
      <c r="C979" t="s">
        <v>11049</v>
      </c>
      <c r="D979" t="s">
        <v>12055</v>
      </c>
      <c r="E979" t="s">
        <v>12053</v>
      </c>
      <c r="F979" t="s">
        <v>12052</v>
      </c>
      <c r="G979">
        <v>77.033939000000004</v>
      </c>
      <c r="H979">
        <v>28.4576098</v>
      </c>
      <c r="I979" t="s">
        <v>1969</v>
      </c>
    </row>
    <row r="980" spans="1:9" x14ac:dyDescent="0.3">
      <c r="A980">
        <v>311629</v>
      </c>
      <c r="B980">
        <v>1</v>
      </c>
      <c r="C980" t="s">
        <v>11049</v>
      </c>
      <c r="D980" t="s">
        <v>12054</v>
      </c>
      <c r="E980" t="s">
        <v>12053</v>
      </c>
      <c r="F980" t="s">
        <v>12052</v>
      </c>
      <c r="G980">
        <v>77.033880400000001</v>
      </c>
      <c r="H980">
        <v>28.4576265</v>
      </c>
      <c r="I980" t="s">
        <v>1969</v>
      </c>
    </row>
    <row r="981" spans="1:9" x14ac:dyDescent="0.3">
      <c r="A981">
        <v>303430</v>
      </c>
      <c r="B981">
        <v>1</v>
      </c>
      <c r="C981" t="s">
        <v>11049</v>
      </c>
      <c r="D981" t="s">
        <v>12051</v>
      </c>
      <c r="E981" t="s">
        <v>12049</v>
      </c>
      <c r="F981" t="s">
        <v>12048</v>
      </c>
      <c r="G981">
        <v>77.038660699999994</v>
      </c>
      <c r="H981">
        <v>28.465599699999999</v>
      </c>
      <c r="I981" t="s">
        <v>2074</v>
      </c>
    </row>
    <row r="982" spans="1:9" x14ac:dyDescent="0.3">
      <c r="A982">
        <v>303486</v>
      </c>
      <c r="B982">
        <v>1</v>
      </c>
      <c r="C982" t="s">
        <v>11049</v>
      </c>
      <c r="D982" t="s">
        <v>12050</v>
      </c>
      <c r="E982" t="s">
        <v>12049</v>
      </c>
      <c r="F982" t="s">
        <v>12048</v>
      </c>
      <c r="G982">
        <v>77.038545999999997</v>
      </c>
      <c r="H982">
        <v>28.465568099999999</v>
      </c>
      <c r="I982" t="s">
        <v>1969</v>
      </c>
    </row>
    <row r="983" spans="1:9" x14ac:dyDescent="0.3">
      <c r="A983">
        <v>309423</v>
      </c>
      <c r="B983">
        <v>1</v>
      </c>
      <c r="C983" t="s">
        <v>11049</v>
      </c>
      <c r="D983" t="s">
        <v>12047</v>
      </c>
      <c r="E983" t="s">
        <v>12045</v>
      </c>
      <c r="F983" t="s">
        <v>12044</v>
      </c>
      <c r="G983">
        <v>77.038228899999993</v>
      </c>
      <c r="H983">
        <v>28.455388599999999</v>
      </c>
      <c r="I983" t="s">
        <v>2083</v>
      </c>
    </row>
    <row r="984" spans="1:9" x14ac:dyDescent="0.3">
      <c r="A984">
        <v>309421</v>
      </c>
      <c r="B984">
        <v>1</v>
      </c>
      <c r="C984" t="s">
        <v>11049</v>
      </c>
      <c r="D984" t="s">
        <v>12046</v>
      </c>
      <c r="E984" t="s">
        <v>12045</v>
      </c>
      <c r="F984" t="s">
        <v>12044</v>
      </c>
      <c r="G984">
        <v>77.038217599999996</v>
      </c>
      <c r="H984">
        <v>28.455396199999999</v>
      </c>
      <c r="I984" t="s">
        <v>2097</v>
      </c>
    </row>
    <row r="985" spans="1:9" x14ac:dyDescent="0.3">
      <c r="A985">
        <v>308390</v>
      </c>
      <c r="B985">
        <v>1</v>
      </c>
      <c r="C985" t="s">
        <v>11049</v>
      </c>
      <c r="D985" t="s">
        <v>12043</v>
      </c>
      <c r="E985" t="s">
        <v>12036</v>
      </c>
      <c r="F985" t="s">
        <v>12035</v>
      </c>
      <c r="G985">
        <v>77.072680599999998</v>
      </c>
      <c r="H985">
        <v>28.459423999999999</v>
      </c>
      <c r="I985" t="s">
        <v>1888</v>
      </c>
    </row>
    <row r="986" spans="1:9" x14ac:dyDescent="0.3">
      <c r="A986">
        <v>308473</v>
      </c>
      <c r="B986">
        <v>1</v>
      </c>
      <c r="C986" t="s">
        <v>11049</v>
      </c>
      <c r="D986" t="s">
        <v>12042</v>
      </c>
      <c r="E986" t="s">
        <v>12036</v>
      </c>
      <c r="F986" t="s">
        <v>12035</v>
      </c>
      <c r="G986">
        <v>77.072770599999998</v>
      </c>
      <c r="H986">
        <v>28.459432700000001</v>
      </c>
      <c r="I986" t="s">
        <v>2283</v>
      </c>
    </row>
    <row r="987" spans="1:9" x14ac:dyDescent="0.3">
      <c r="A987">
        <v>308997</v>
      </c>
      <c r="B987">
        <v>1</v>
      </c>
      <c r="C987" t="s">
        <v>11049</v>
      </c>
      <c r="D987" t="s">
        <v>12041</v>
      </c>
      <c r="E987" t="s">
        <v>12036</v>
      </c>
      <c r="F987" t="s">
        <v>12035</v>
      </c>
      <c r="G987">
        <v>77.072725520000006</v>
      </c>
      <c r="H987">
        <v>28.45938349</v>
      </c>
      <c r="I987" t="s">
        <v>82</v>
      </c>
    </row>
    <row r="988" spans="1:9" x14ac:dyDescent="0.3">
      <c r="A988">
        <v>308470</v>
      </c>
      <c r="B988">
        <v>1</v>
      </c>
      <c r="C988" t="s">
        <v>11049</v>
      </c>
      <c r="D988" t="s">
        <v>12040</v>
      </c>
      <c r="E988" t="s">
        <v>12036</v>
      </c>
      <c r="F988" t="s">
        <v>12035</v>
      </c>
      <c r="G988">
        <v>77.072770599999998</v>
      </c>
      <c r="H988">
        <v>28.459432700000001</v>
      </c>
      <c r="I988" t="s">
        <v>3209</v>
      </c>
    </row>
    <row r="989" spans="1:9" x14ac:dyDescent="0.3">
      <c r="A989">
        <v>308477</v>
      </c>
      <c r="B989">
        <v>1</v>
      </c>
      <c r="C989" t="s">
        <v>11049</v>
      </c>
      <c r="D989" t="s">
        <v>12039</v>
      </c>
      <c r="E989" t="s">
        <v>12036</v>
      </c>
      <c r="F989" t="s">
        <v>12035</v>
      </c>
      <c r="G989">
        <v>77.072725599999998</v>
      </c>
      <c r="H989">
        <v>28.459383500000001</v>
      </c>
      <c r="I989" t="s">
        <v>1888</v>
      </c>
    </row>
    <row r="990" spans="1:9" x14ac:dyDescent="0.3">
      <c r="A990">
        <v>307786</v>
      </c>
      <c r="B990">
        <v>1</v>
      </c>
      <c r="C990" t="s">
        <v>11049</v>
      </c>
      <c r="D990" t="s">
        <v>12038</v>
      </c>
      <c r="E990" t="s">
        <v>12036</v>
      </c>
      <c r="F990" t="s">
        <v>12035</v>
      </c>
      <c r="G990">
        <v>77.0725008</v>
      </c>
      <c r="H990">
        <v>28.458868800000001</v>
      </c>
      <c r="I990" t="s">
        <v>194</v>
      </c>
    </row>
    <row r="991" spans="1:9" x14ac:dyDescent="0.3">
      <c r="A991">
        <v>308447</v>
      </c>
      <c r="B991">
        <v>1</v>
      </c>
      <c r="C991" t="s">
        <v>11049</v>
      </c>
      <c r="D991" t="s">
        <v>12037</v>
      </c>
      <c r="E991" t="s">
        <v>12036</v>
      </c>
      <c r="F991" t="s">
        <v>12035</v>
      </c>
      <c r="G991">
        <v>77.072680599999998</v>
      </c>
      <c r="H991">
        <v>28.459423999999999</v>
      </c>
      <c r="I991" t="s">
        <v>233</v>
      </c>
    </row>
    <row r="992" spans="1:9" x14ac:dyDescent="0.3">
      <c r="A992">
        <v>17977796</v>
      </c>
      <c r="B992">
        <v>1</v>
      </c>
      <c r="C992" t="s">
        <v>11049</v>
      </c>
      <c r="D992" t="s">
        <v>12034</v>
      </c>
      <c r="E992" t="s">
        <v>12032</v>
      </c>
      <c r="F992" t="s">
        <v>12031</v>
      </c>
      <c r="G992">
        <v>77.065948000000006</v>
      </c>
      <c r="H992">
        <v>28.500898100000001</v>
      </c>
      <c r="I992" t="s">
        <v>194</v>
      </c>
    </row>
    <row r="993" spans="1:9" x14ac:dyDescent="0.3">
      <c r="A993">
        <v>17977757</v>
      </c>
      <c r="B993">
        <v>1</v>
      </c>
      <c r="C993" t="s">
        <v>11049</v>
      </c>
      <c r="D993" t="s">
        <v>12033</v>
      </c>
      <c r="E993" t="s">
        <v>12032</v>
      </c>
      <c r="F993" t="s">
        <v>12031</v>
      </c>
      <c r="G993">
        <v>77.065978400000006</v>
      </c>
      <c r="H993">
        <v>28.500845399999999</v>
      </c>
      <c r="I993" t="s">
        <v>8477</v>
      </c>
    </row>
    <row r="994" spans="1:9" x14ac:dyDescent="0.3">
      <c r="A994">
        <v>4256</v>
      </c>
      <c r="B994">
        <v>1</v>
      </c>
      <c r="C994" t="s">
        <v>11049</v>
      </c>
      <c r="D994" t="s">
        <v>12030</v>
      </c>
      <c r="E994" t="s">
        <v>12029</v>
      </c>
      <c r="F994" t="s">
        <v>12028</v>
      </c>
      <c r="G994">
        <v>77.099393399999997</v>
      </c>
      <c r="H994">
        <v>28.447022799999999</v>
      </c>
      <c r="I994" t="s">
        <v>2346</v>
      </c>
    </row>
    <row r="995" spans="1:9" x14ac:dyDescent="0.3">
      <c r="A995">
        <v>18306548</v>
      </c>
      <c r="B995">
        <v>1</v>
      </c>
      <c r="C995" t="s">
        <v>11049</v>
      </c>
      <c r="D995" t="s">
        <v>12027</v>
      </c>
      <c r="E995" t="s">
        <v>12026</v>
      </c>
      <c r="F995" t="s">
        <v>12025</v>
      </c>
      <c r="G995">
        <v>77.038186999999994</v>
      </c>
      <c r="H995">
        <v>28.419985</v>
      </c>
      <c r="I995" t="s">
        <v>2841</v>
      </c>
    </row>
    <row r="996" spans="1:9" x14ac:dyDescent="0.3">
      <c r="A996">
        <v>5032</v>
      </c>
      <c r="B996">
        <v>1</v>
      </c>
      <c r="C996" t="s">
        <v>11049</v>
      </c>
      <c r="D996" t="s">
        <v>12024</v>
      </c>
      <c r="E996" t="s">
        <v>12021</v>
      </c>
      <c r="F996" t="s">
        <v>12020</v>
      </c>
      <c r="G996">
        <v>77.088553000000005</v>
      </c>
      <c r="H996">
        <v>28.4797315</v>
      </c>
      <c r="I996" t="s">
        <v>12023</v>
      </c>
    </row>
    <row r="997" spans="1:9" x14ac:dyDescent="0.3">
      <c r="A997">
        <v>7472</v>
      </c>
      <c r="B997">
        <v>1</v>
      </c>
      <c r="C997" t="s">
        <v>11049</v>
      </c>
      <c r="D997" t="s">
        <v>12022</v>
      </c>
      <c r="E997" t="s">
        <v>12021</v>
      </c>
      <c r="F997" t="s">
        <v>12020</v>
      </c>
      <c r="G997">
        <v>77.088687899999996</v>
      </c>
      <c r="H997">
        <v>28.4797893</v>
      </c>
      <c r="I997" t="s">
        <v>108</v>
      </c>
    </row>
    <row r="998" spans="1:9" x14ac:dyDescent="0.3">
      <c r="A998">
        <v>302336</v>
      </c>
      <c r="B998">
        <v>1</v>
      </c>
      <c r="C998" t="s">
        <v>11049</v>
      </c>
      <c r="D998" t="s">
        <v>12019</v>
      </c>
      <c r="E998" t="s">
        <v>12018</v>
      </c>
      <c r="F998" t="s">
        <v>12017</v>
      </c>
      <c r="G998">
        <v>77.053626399999999</v>
      </c>
      <c r="H998">
        <v>28.472554500000001</v>
      </c>
      <c r="I998" t="s">
        <v>12016</v>
      </c>
    </row>
    <row r="999" spans="1:9" x14ac:dyDescent="0.3">
      <c r="A999">
        <v>8413</v>
      </c>
      <c r="B999">
        <v>1</v>
      </c>
      <c r="C999" t="s">
        <v>11049</v>
      </c>
      <c r="D999" t="s">
        <v>12015</v>
      </c>
      <c r="E999" t="s">
        <v>12013</v>
      </c>
      <c r="F999" t="s">
        <v>12012</v>
      </c>
      <c r="G999">
        <v>77.067948099999995</v>
      </c>
      <c r="H999">
        <v>28.4679413</v>
      </c>
      <c r="I999" t="s">
        <v>1906</v>
      </c>
    </row>
    <row r="1000" spans="1:9" x14ac:dyDescent="0.3">
      <c r="A1000">
        <v>8437</v>
      </c>
      <c r="B1000">
        <v>1</v>
      </c>
      <c r="C1000" t="s">
        <v>11049</v>
      </c>
      <c r="D1000" t="s">
        <v>12014</v>
      </c>
      <c r="E1000" t="s">
        <v>12013</v>
      </c>
      <c r="F1000" t="s">
        <v>12012</v>
      </c>
      <c r="G1000">
        <v>77.068348400000005</v>
      </c>
      <c r="H1000">
        <v>28.4684937</v>
      </c>
      <c r="I1000" t="s">
        <v>2692</v>
      </c>
    </row>
    <row r="1001" spans="1:9" x14ac:dyDescent="0.3">
      <c r="A1001">
        <v>8019</v>
      </c>
      <c r="B1001">
        <v>1</v>
      </c>
      <c r="C1001" t="s">
        <v>11049</v>
      </c>
      <c r="D1001" t="s">
        <v>12011</v>
      </c>
      <c r="E1001" t="s">
        <v>12008</v>
      </c>
      <c r="F1001" t="s">
        <v>12007</v>
      </c>
      <c r="G1001">
        <v>77.108199499999998</v>
      </c>
      <c r="H1001">
        <v>28.480586800000001</v>
      </c>
      <c r="I1001" t="s">
        <v>2083</v>
      </c>
    </row>
    <row r="1002" spans="1:9" x14ac:dyDescent="0.3">
      <c r="A1002">
        <v>307416</v>
      </c>
      <c r="B1002">
        <v>1</v>
      </c>
      <c r="C1002" t="s">
        <v>11049</v>
      </c>
      <c r="D1002" t="s">
        <v>12010</v>
      </c>
      <c r="E1002" t="s">
        <v>12008</v>
      </c>
      <c r="F1002" t="s">
        <v>12007</v>
      </c>
      <c r="G1002">
        <v>77.108726599999997</v>
      </c>
      <c r="H1002">
        <v>28.481263999999999</v>
      </c>
      <c r="I1002" t="s">
        <v>2083</v>
      </c>
    </row>
    <row r="1003" spans="1:9" x14ac:dyDescent="0.3">
      <c r="A1003">
        <v>18369743</v>
      </c>
      <c r="B1003">
        <v>1</v>
      </c>
      <c r="C1003" t="s">
        <v>11049</v>
      </c>
      <c r="D1003" t="s">
        <v>12009</v>
      </c>
      <c r="E1003" t="s">
        <v>12008</v>
      </c>
      <c r="F1003" t="s">
        <v>12007</v>
      </c>
      <c r="G1003">
        <v>77.108725800000002</v>
      </c>
      <c r="H1003">
        <v>28.481248099999998</v>
      </c>
      <c r="I1003" t="s">
        <v>40</v>
      </c>
    </row>
    <row r="1004" spans="1:9" x14ac:dyDescent="0.3">
      <c r="A1004">
        <v>307533</v>
      </c>
      <c r="B1004">
        <v>1</v>
      </c>
      <c r="C1004" t="s">
        <v>11049</v>
      </c>
      <c r="D1004" t="s">
        <v>12006</v>
      </c>
      <c r="E1004" t="s">
        <v>12003</v>
      </c>
      <c r="F1004" t="s">
        <v>12002</v>
      </c>
      <c r="G1004">
        <v>77.039517200000006</v>
      </c>
      <c r="H1004">
        <v>28.4705263</v>
      </c>
      <c r="I1004" t="s">
        <v>2083</v>
      </c>
    </row>
    <row r="1005" spans="1:9" x14ac:dyDescent="0.3">
      <c r="A1005">
        <v>307225</v>
      </c>
      <c r="B1005">
        <v>1</v>
      </c>
      <c r="C1005" t="s">
        <v>11049</v>
      </c>
      <c r="D1005" t="s">
        <v>12005</v>
      </c>
      <c r="E1005" t="s">
        <v>12003</v>
      </c>
      <c r="F1005" t="s">
        <v>12002</v>
      </c>
      <c r="G1005">
        <v>77.039535299999997</v>
      </c>
      <c r="H1005">
        <v>28.470506100000001</v>
      </c>
      <c r="I1005" t="s">
        <v>4385</v>
      </c>
    </row>
    <row r="1006" spans="1:9" x14ac:dyDescent="0.3">
      <c r="A1006">
        <v>307426</v>
      </c>
      <c r="B1006">
        <v>1</v>
      </c>
      <c r="C1006" t="s">
        <v>11049</v>
      </c>
      <c r="D1006" t="s">
        <v>12004</v>
      </c>
      <c r="E1006" t="s">
        <v>12003</v>
      </c>
      <c r="F1006" t="s">
        <v>12002</v>
      </c>
      <c r="G1006">
        <v>77.039670200000003</v>
      </c>
      <c r="H1006">
        <v>28.470498899999999</v>
      </c>
      <c r="I1006" t="s">
        <v>8785</v>
      </c>
    </row>
    <row r="1007" spans="1:9" x14ac:dyDescent="0.3">
      <c r="A1007">
        <v>6700</v>
      </c>
      <c r="B1007">
        <v>1</v>
      </c>
      <c r="C1007" t="s">
        <v>11049</v>
      </c>
      <c r="D1007" t="s">
        <v>12001</v>
      </c>
      <c r="E1007" t="s">
        <v>12000</v>
      </c>
      <c r="F1007" t="s">
        <v>11999</v>
      </c>
      <c r="G1007">
        <v>77.064866800000004</v>
      </c>
      <c r="H1007">
        <v>28.467629500000001</v>
      </c>
      <c r="I1007" t="s">
        <v>2074</v>
      </c>
    </row>
    <row r="1008" spans="1:9" x14ac:dyDescent="0.3">
      <c r="A1008">
        <v>300538</v>
      </c>
      <c r="B1008">
        <v>1</v>
      </c>
      <c r="C1008" t="s">
        <v>11049</v>
      </c>
      <c r="D1008" t="s">
        <v>11998</v>
      </c>
      <c r="E1008" t="s">
        <v>2167</v>
      </c>
      <c r="F1008" t="s">
        <v>11968</v>
      </c>
      <c r="G1008">
        <v>77.080909899999995</v>
      </c>
      <c r="H1008">
        <v>28.473491599999999</v>
      </c>
      <c r="I1008" t="s">
        <v>1910</v>
      </c>
    </row>
    <row r="1009" spans="1:9" x14ac:dyDescent="0.3">
      <c r="A1009">
        <v>4879</v>
      </c>
      <c r="B1009">
        <v>1</v>
      </c>
      <c r="C1009" t="s">
        <v>11049</v>
      </c>
      <c r="D1009" t="s">
        <v>11997</v>
      </c>
      <c r="E1009" t="s">
        <v>2167</v>
      </c>
      <c r="F1009" t="s">
        <v>11968</v>
      </c>
      <c r="G1009">
        <v>77.102372599999995</v>
      </c>
      <c r="H1009">
        <v>28.480540399999999</v>
      </c>
      <c r="I1009" t="s">
        <v>194</v>
      </c>
    </row>
    <row r="1010" spans="1:9" x14ac:dyDescent="0.3">
      <c r="A1010">
        <v>18198441</v>
      </c>
      <c r="B1010">
        <v>1</v>
      </c>
      <c r="C1010" t="s">
        <v>11049</v>
      </c>
      <c r="D1010" t="s">
        <v>11996</v>
      </c>
      <c r="E1010" t="s">
        <v>2167</v>
      </c>
      <c r="F1010" t="s">
        <v>11968</v>
      </c>
      <c r="G1010">
        <v>77.082752900000003</v>
      </c>
      <c r="H1010">
        <v>28.476619100000001</v>
      </c>
      <c r="I1010" t="s">
        <v>11995</v>
      </c>
    </row>
    <row r="1011" spans="1:9" x14ac:dyDescent="0.3">
      <c r="A1011">
        <v>18334445</v>
      </c>
      <c r="B1011">
        <v>1</v>
      </c>
      <c r="C1011" t="s">
        <v>11049</v>
      </c>
      <c r="D1011" t="s">
        <v>11994</v>
      </c>
      <c r="E1011" t="s">
        <v>2167</v>
      </c>
      <c r="F1011" t="s">
        <v>11968</v>
      </c>
      <c r="G1011">
        <v>77.085001000000005</v>
      </c>
      <c r="H1011">
        <v>28.477104199999999</v>
      </c>
      <c r="I1011" t="s">
        <v>2403</v>
      </c>
    </row>
    <row r="1012" spans="1:9" x14ac:dyDescent="0.3">
      <c r="A1012">
        <v>302920</v>
      </c>
      <c r="B1012">
        <v>1</v>
      </c>
      <c r="C1012" t="s">
        <v>11049</v>
      </c>
      <c r="D1012" t="s">
        <v>11993</v>
      </c>
      <c r="E1012" t="s">
        <v>2167</v>
      </c>
      <c r="F1012" t="s">
        <v>11968</v>
      </c>
      <c r="G1012">
        <v>77.080234899999994</v>
      </c>
      <c r="H1012">
        <v>28.479783600000001</v>
      </c>
      <c r="I1012" t="s">
        <v>194</v>
      </c>
    </row>
    <row r="1013" spans="1:9" x14ac:dyDescent="0.3">
      <c r="A1013">
        <v>18430882</v>
      </c>
      <c r="B1013">
        <v>1</v>
      </c>
      <c r="C1013" t="s">
        <v>11049</v>
      </c>
      <c r="D1013" t="s">
        <v>11992</v>
      </c>
      <c r="E1013" t="s">
        <v>2167</v>
      </c>
      <c r="F1013" t="s">
        <v>11968</v>
      </c>
      <c r="G1013">
        <v>77.076192700000007</v>
      </c>
      <c r="H1013">
        <v>28.476071999999998</v>
      </c>
      <c r="I1013" t="s">
        <v>4990</v>
      </c>
    </row>
    <row r="1014" spans="1:9" x14ac:dyDescent="0.3">
      <c r="A1014">
        <v>313204</v>
      </c>
      <c r="B1014">
        <v>1</v>
      </c>
      <c r="C1014" t="s">
        <v>11049</v>
      </c>
      <c r="D1014" t="s">
        <v>11991</v>
      </c>
      <c r="E1014" t="s">
        <v>2167</v>
      </c>
      <c r="F1014" t="s">
        <v>11968</v>
      </c>
      <c r="G1014">
        <v>77.10031841</v>
      </c>
      <c r="H1014">
        <v>28.47773187</v>
      </c>
      <c r="I1014" t="s">
        <v>11990</v>
      </c>
    </row>
    <row r="1015" spans="1:9" x14ac:dyDescent="0.3">
      <c r="A1015">
        <v>303477</v>
      </c>
      <c r="B1015">
        <v>1</v>
      </c>
      <c r="C1015" t="s">
        <v>11049</v>
      </c>
      <c r="D1015" t="s">
        <v>11989</v>
      </c>
      <c r="E1015" t="s">
        <v>2167</v>
      </c>
      <c r="F1015" t="s">
        <v>11968</v>
      </c>
      <c r="G1015">
        <v>77.082883499999994</v>
      </c>
      <c r="H1015">
        <v>28.476160700000001</v>
      </c>
      <c r="I1015" t="s">
        <v>2642</v>
      </c>
    </row>
    <row r="1016" spans="1:9" x14ac:dyDescent="0.3">
      <c r="A1016">
        <v>5230</v>
      </c>
      <c r="B1016">
        <v>1</v>
      </c>
      <c r="C1016" t="s">
        <v>11049</v>
      </c>
      <c r="D1016" t="s">
        <v>11988</v>
      </c>
      <c r="E1016" t="s">
        <v>2167</v>
      </c>
      <c r="F1016" t="s">
        <v>11968</v>
      </c>
      <c r="G1016">
        <v>77.088598000000005</v>
      </c>
      <c r="H1016">
        <v>28.479690999999999</v>
      </c>
      <c r="I1016" t="s">
        <v>8386</v>
      </c>
    </row>
    <row r="1017" spans="1:9" x14ac:dyDescent="0.3">
      <c r="A1017">
        <v>3582</v>
      </c>
      <c r="B1017">
        <v>1</v>
      </c>
      <c r="C1017" t="s">
        <v>11049</v>
      </c>
      <c r="D1017" t="s">
        <v>11987</v>
      </c>
      <c r="E1017" t="s">
        <v>2167</v>
      </c>
      <c r="F1017" t="s">
        <v>11968</v>
      </c>
      <c r="G1017">
        <v>77.073106600000003</v>
      </c>
      <c r="H1017">
        <v>28.477635100000001</v>
      </c>
      <c r="I1017" t="s">
        <v>108</v>
      </c>
    </row>
    <row r="1018" spans="1:9" x14ac:dyDescent="0.3">
      <c r="A1018">
        <v>303470</v>
      </c>
      <c r="B1018">
        <v>1</v>
      </c>
      <c r="C1018" t="s">
        <v>11049</v>
      </c>
      <c r="D1018" t="s">
        <v>11986</v>
      </c>
      <c r="E1018" t="s">
        <v>2167</v>
      </c>
      <c r="F1018" t="s">
        <v>11968</v>
      </c>
      <c r="G1018">
        <v>77.082932700000001</v>
      </c>
      <c r="H1018">
        <v>28.4760986</v>
      </c>
      <c r="I1018" t="s">
        <v>2642</v>
      </c>
    </row>
    <row r="1019" spans="1:9" x14ac:dyDescent="0.3">
      <c r="A1019">
        <v>429</v>
      </c>
      <c r="B1019">
        <v>1</v>
      </c>
      <c r="C1019" t="s">
        <v>11049</v>
      </c>
      <c r="D1019" t="s">
        <v>11985</v>
      </c>
      <c r="E1019" t="s">
        <v>2167</v>
      </c>
      <c r="F1019" t="s">
        <v>11968</v>
      </c>
      <c r="G1019">
        <v>77.082393199999999</v>
      </c>
      <c r="H1019">
        <v>28.475777699999998</v>
      </c>
      <c r="I1019" t="s">
        <v>2210</v>
      </c>
    </row>
    <row r="1020" spans="1:9" x14ac:dyDescent="0.3">
      <c r="A1020">
        <v>18034040</v>
      </c>
      <c r="B1020">
        <v>1</v>
      </c>
      <c r="C1020" t="s">
        <v>11049</v>
      </c>
      <c r="D1020" t="s">
        <v>11984</v>
      </c>
      <c r="E1020" t="s">
        <v>2167</v>
      </c>
      <c r="F1020" t="s">
        <v>11968</v>
      </c>
      <c r="G1020">
        <v>77.080594599999998</v>
      </c>
      <c r="H1020">
        <v>28.478742499999999</v>
      </c>
      <c r="I1020" t="s">
        <v>1969</v>
      </c>
    </row>
    <row r="1021" spans="1:9" x14ac:dyDescent="0.3">
      <c r="A1021">
        <v>17953932</v>
      </c>
      <c r="B1021">
        <v>1</v>
      </c>
      <c r="C1021" t="s">
        <v>11049</v>
      </c>
      <c r="D1021" t="s">
        <v>11983</v>
      </c>
      <c r="E1021" t="s">
        <v>2167</v>
      </c>
      <c r="F1021" t="s">
        <v>11968</v>
      </c>
      <c r="G1021">
        <v>77.0803248</v>
      </c>
      <c r="H1021">
        <v>28.480509399999999</v>
      </c>
      <c r="I1021" t="s">
        <v>11982</v>
      </c>
    </row>
    <row r="1022" spans="1:9" x14ac:dyDescent="0.3">
      <c r="A1022">
        <v>312668</v>
      </c>
      <c r="B1022">
        <v>1</v>
      </c>
      <c r="C1022" t="s">
        <v>11049</v>
      </c>
      <c r="D1022" t="s">
        <v>11981</v>
      </c>
      <c r="E1022" t="s">
        <v>2167</v>
      </c>
      <c r="F1022" t="s">
        <v>11968</v>
      </c>
      <c r="G1022">
        <v>77.090216600000005</v>
      </c>
      <c r="H1022">
        <v>28.479667200000002</v>
      </c>
      <c r="I1022" t="s">
        <v>2083</v>
      </c>
    </row>
    <row r="1023" spans="1:9" x14ac:dyDescent="0.3">
      <c r="A1023">
        <v>997</v>
      </c>
      <c r="B1023">
        <v>1</v>
      </c>
      <c r="C1023" t="s">
        <v>11049</v>
      </c>
      <c r="D1023" t="s">
        <v>11980</v>
      </c>
      <c r="E1023" t="s">
        <v>2167</v>
      </c>
      <c r="F1023" t="s">
        <v>11968</v>
      </c>
      <c r="G1023">
        <v>77.102036900000002</v>
      </c>
      <c r="H1023">
        <v>28.4800544</v>
      </c>
      <c r="I1023" t="s">
        <v>2316</v>
      </c>
    </row>
    <row r="1024" spans="1:9" x14ac:dyDescent="0.3">
      <c r="A1024">
        <v>2144</v>
      </c>
      <c r="B1024">
        <v>1</v>
      </c>
      <c r="C1024" t="s">
        <v>11049</v>
      </c>
      <c r="D1024" t="s">
        <v>11979</v>
      </c>
      <c r="E1024" t="s">
        <v>2167</v>
      </c>
      <c r="F1024" t="s">
        <v>11968</v>
      </c>
      <c r="G1024">
        <v>77.081112599999997</v>
      </c>
      <c r="H1024">
        <v>28.477569899999999</v>
      </c>
      <c r="I1024" t="s">
        <v>11978</v>
      </c>
    </row>
    <row r="1025" spans="1:9" x14ac:dyDescent="0.3">
      <c r="A1025">
        <v>305682</v>
      </c>
      <c r="B1025">
        <v>1</v>
      </c>
      <c r="C1025" t="s">
        <v>11049</v>
      </c>
      <c r="D1025" t="s">
        <v>11977</v>
      </c>
      <c r="E1025" t="s">
        <v>2167</v>
      </c>
      <c r="F1025" t="s">
        <v>11968</v>
      </c>
      <c r="G1025">
        <v>77.102608700000005</v>
      </c>
      <c r="H1025">
        <v>28.4806694</v>
      </c>
      <c r="I1025" t="s">
        <v>2573</v>
      </c>
    </row>
    <row r="1026" spans="1:9" x14ac:dyDescent="0.3">
      <c r="A1026">
        <v>17953934</v>
      </c>
      <c r="B1026">
        <v>1</v>
      </c>
      <c r="C1026" t="s">
        <v>11049</v>
      </c>
      <c r="D1026" t="s">
        <v>11976</v>
      </c>
      <c r="E1026" t="s">
        <v>2167</v>
      </c>
      <c r="F1026" t="s">
        <v>11968</v>
      </c>
      <c r="G1026">
        <v>77.082036200000005</v>
      </c>
      <c r="H1026">
        <v>28.480059199999999</v>
      </c>
      <c r="I1026" t="s">
        <v>7180</v>
      </c>
    </row>
    <row r="1027" spans="1:9" x14ac:dyDescent="0.3">
      <c r="A1027">
        <v>3855</v>
      </c>
      <c r="B1027">
        <v>1</v>
      </c>
      <c r="C1027" t="s">
        <v>11049</v>
      </c>
      <c r="D1027" t="s">
        <v>11975</v>
      </c>
      <c r="E1027" t="s">
        <v>2167</v>
      </c>
      <c r="F1027" t="s">
        <v>11968</v>
      </c>
      <c r="G1027">
        <v>77.102076800000006</v>
      </c>
      <c r="H1027">
        <v>28.480604100000001</v>
      </c>
      <c r="I1027" t="s">
        <v>11974</v>
      </c>
    </row>
    <row r="1028" spans="1:9" x14ac:dyDescent="0.3">
      <c r="A1028">
        <v>310445</v>
      </c>
      <c r="B1028">
        <v>1</v>
      </c>
      <c r="C1028" t="s">
        <v>11049</v>
      </c>
      <c r="D1028" t="s">
        <v>11973</v>
      </c>
      <c r="E1028" t="s">
        <v>2167</v>
      </c>
      <c r="F1028" t="s">
        <v>11968</v>
      </c>
      <c r="G1028">
        <v>77.096363199999999</v>
      </c>
      <c r="H1028">
        <v>28.4821819</v>
      </c>
      <c r="I1028" t="s">
        <v>2573</v>
      </c>
    </row>
    <row r="1029" spans="1:9" x14ac:dyDescent="0.3">
      <c r="A1029">
        <v>892</v>
      </c>
      <c r="B1029">
        <v>1</v>
      </c>
      <c r="C1029" t="s">
        <v>11049</v>
      </c>
      <c r="D1029" t="s">
        <v>11972</v>
      </c>
      <c r="E1029" t="s">
        <v>2167</v>
      </c>
      <c r="F1029" t="s">
        <v>11968</v>
      </c>
      <c r="G1029">
        <v>77.082438100000005</v>
      </c>
      <c r="H1029">
        <v>28.475737200000001</v>
      </c>
      <c r="I1029" t="s">
        <v>11971</v>
      </c>
    </row>
    <row r="1030" spans="1:9" x14ac:dyDescent="0.3">
      <c r="A1030">
        <v>2056</v>
      </c>
      <c r="B1030">
        <v>1</v>
      </c>
      <c r="C1030" t="s">
        <v>11049</v>
      </c>
      <c r="D1030" t="s">
        <v>11970</v>
      </c>
      <c r="E1030" t="s">
        <v>2167</v>
      </c>
      <c r="F1030" t="s">
        <v>11968</v>
      </c>
      <c r="G1030">
        <v>77.069263100000001</v>
      </c>
      <c r="H1030">
        <v>28.477294000000001</v>
      </c>
      <c r="I1030" t="s">
        <v>1969</v>
      </c>
    </row>
    <row r="1031" spans="1:9" x14ac:dyDescent="0.3">
      <c r="A1031">
        <v>307509</v>
      </c>
      <c r="B1031">
        <v>1</v>
      </c>
      <c r="C1031" t="s">
        <v>11049</v>
      </c>
      <c r="D1031" t="s">
        <v>11969</v>
      </c>
      <c r="E1031" t="s">
        <v>2167</v>
      </c>
      <c r="F1031" t="s">
        <v>11968</v>
      </c>
      <c r="G1031">
        <v>77.093588600000004</v>
      </c>
      <c r="H1031">
        <v>28.472684699999999</v>
      </c>
      <c r="I1031" t="s">
        <v>192</v>
      </c>
    </row>
    <row r="1032" spans="1:9" x14ac:dyDescent="0.3">
      <c r="A1032">
        <v>797</v>
      </c>
      <c r="B1032">
        <v>1</v>
      </c>
      <c r="C1032" t="s">
        <v>11049</v>
      </c>
      <c r="D1032" t="s">
        <v>11967</v>
      </c>
      <c r="E1032" t="s">
        <v>11961</v>
      </c>
      <c r="F1032" t="s">
        <v>11960</v>
      </c>
      <c r="G1032">
        <v>77.089407300000005</v>
      </c>
      <c r="H1032">
        <v>28.479858400000001</v>
      </c>
      <c r="I1032" t="s">
        <v>194</v>
      </c>
    </row>
    <row r="1033" spans="1:9" x14ac:dyDescent="0.3">
      <c r="A1033">
        <v>308013</v>
      </c>
      <c r="B1033">
        <v>1</v>
      </c>
      <c r="C1033" t="s">
        <v>11049</v>
      </c>
      <c r="D1033" t="s">
        <v>11966</v>
      </c>
      <c r="E1033" t="s">
        <v>11961</v>
      </c>
      <c r="F1033" t="s">
        <v>11960</v>
      </c>
      <c r="G1033">
        <v>77.089227399999999</v>
      </c>
      <c r="H1033">
        <v>28.479841100000002</v>
      </c>
      <c r="I1033" t="s">
        <v>11965</v>
      </c>
    </row>
    <row r="1034" spans="1:9" x14ac:dyDescent="0.3">
      <c r="A1034">
        <v>2760</v>
      </c>
      <c r="B1034">
        <v>1</v>
      </c>
      <c r="C1034" t="s">
        <v>11049</v>
      </c>
      <c r="D1034" t="s">
        <v>11964</v>
      </c>
      <c r="E1034" t="s">
        <v>11961</v>
      </c>
      <c r="F1034" t="s">
        <v>11960</v>
      </c>
      <c r="G1034">
        <v>77.089279199999993</v>
      </c>
      <c r="H1034">
        <v>28.479803100000002</v>
      </c>
      <c r="I1034" t="s">
        <v>11963</v>
      </c>
    </row>
    <row r="1035" spans="1:9" x14ac:dyDescent="0.3">
      <c r="A1035">
        <v>8913</v>
      </c>
      <c r="B1035">
        <v>1</v>
      </c>
      <c r="C1035" t="s">
        <v>11049</v>
      </c>
      <c r="D1035" t="s">
        <v>11962</v>
      </c>
      <c r="E1035" t="s">
        <v>11961</v>
      </c>
      <c r="F1035" t="s">
        <v>11960</v>
      </c>
      <c r="G1035">
        <v>77.089356300000006</v>
      </c>
      <c r="H1035">
        <v>28.479941499999999</v>
      </c>
      <c r="I1035" t="s">
        <v>3645</v>
      </c>
    </row>
    <row r="1036" spans="1:9" x14ac:dyDescent="0.3">
      <c r="A1036">
        <v>311759</v>
      </c>
      <c r="B1036">
        <v>1</v>
      </c>
      <c r="C1036" t="s">
        <v>11049</v>
      </c>
      <c r="D1036" t="s">
        <v>11959</v>
      </c>
      <c r="E1036" t="s">
        <v>11952</v>
      </c>
      <c r="F1036" t="s">
        <v>11951</v>
      </c>
      <c r="G1036">
        <v>77.082393199999999</v>
      </c>
      <c r="H1036">
        <v>28.4785568</v>
      </c>
      <c r="I1036" t="s">
        <v>194</v>
      </c>
    </row>
    <row r="1037" spans="1:9" x14ac:dyDescent="0.3">
      <c r="A1037">
        <v>18446889</v>
      </c>
      <c r="B1037">
        <v>1</v>
      </c>
      <c r="C1037" t="s">
        <v>11049</v>
      </c>
      <c r="D1037" t="s">
        <v>11958</v>
      </c>
      <c r="E1037" t="s">
        <v>11952</v>
      </c>
      <c r="F1037" t="s">
        <v>11951</v>
      </c>
      <c r="G1037">
        <v>77.081673699999996</v>
      </c>
      <c r="H1037">
        <v>28.478487600000001</v>
      </c>
      <c r="I1037" t="s">
        <v>298</v>
      </c>
    </row>
    <row r="1038" spans="1:9" x14ac:dyDescent="0.3">
      <c r="A1038">
        <v>9957</v>
      </c>
      <c r="B1038">
        <v>1</v>
      </c>
      <c r="C1038" t="s">
        <v>11049</v>
      </c>
      <c r="D1038" t="s">
        <v>11957</v>
      </c>
      <c r="E1038" t="s">
        <v>11952</v>
      </c>
      <c r="F1038" t="s">
        <v>11951</v>
      </c>
      <c r="G1038">
        <v>77.081896700000001</v>
      </c>
      <c r="H1038">
        <v>28.479447</v>
      </c>
      <c r="I1038" t="s">
        <v>2283</v>
      </c>
    </row>
    <row r="1039" spans="1:9" x14ac:dyDescent="0.3">
      <c r="A1039">
        <v>308840</v>
      </c>
      <c r="B1039">
        <v>1</v>
      </c>
      <c r="C1039" t="s">
        <v>11049</v>
      </c>
      <c r="D1039" t="s">
        <v>11956</v>
      </c>
      <c r="E1039" t="s">
        <v>11952</v>
      </c>
      <c r="F1039" t="s">
        <v>11951</v>
      </c>
      <c r="G1039">
        <v>77.081718699999996</v>
      </c>
      <c r="H1039">
        <v>28.4792539</v>
      </c>
      <c r="I1039" t="s">
        <v>2487</v>
      </c>
    </row>
    <row r="1040" spans="1:9" x14ac:dyDescent="0.3">
      <c r="A1040">
        <v>18432226</v>
      </c>
      <c r="B1040">
        <v>1</v>
      </c>
      <c r="C1040" t="s">
        <v>11049</v>
      </c>
      <c r="D1040" t="s">
        <v>11955</v>
      </c>
      <c r="E1040" t="s">
        <v>11952</v>
      </c>
      <c r="F1040" t="s">
        <v>11951</v>
      </c>
      <c r="G1040">
        <v>77.081673699999996</v>
      </c>
      <c r="H1040">
        <v>28.478397999999999</v>
      </c>
      <c r="I1040" t="s">
        <v>11954</v>
      </c>
    </row>
    <row r="1041" spans="1:9" x14ac:dyDescent="0.3">
      <c r="A1041">
        <v>311777</v>
      </c>
      <c r="B1041">
        <v>1</v>
      </c>
      <c r="C1041" t="s">
        <v>11049</v>
      </c>
      <c r="D1041" t="s">
        <v>11953</v>
      </c>
      <c r="E1041" t="s">
        <v>11952</v>
      </c>
      <c r="F1041" t="s">
        <v>11951</v>
      </c>
      <c r="G1041">
        <v>77.081866700000006</v>
      </c>
      <c r="H1041">
        <v>28.479142599999999</v>
      </c>
      <c r="I1041" t="s">
        <v>194</v>
      </c>
    </row>
    <row r="1042" spans="1:9" x14ac:dyDescent="0.3">
      <c r="A1042">
        <v>2064</v>
      </c>
      <c r="B1042">
        <v>1</v>
      </c>
      <c r="C1042" t="s">
        <v>11049</v>
      </c>
      <c r="D1042" t="s">
        <v>11950</v>
      </c>
      <c r="E1042" t="s">
        <v>11925</v>
      </c>
      <c r="F1042" t="s">
        <v>11924</v>
      </c>
      <c r="G1042">
        <v>77.0803248</v>
      </c>
      <c r="H1042">
        <v>28.4803301</v>
      </c>
      <c r="I1042" t="s">
        <v>1888</v>
      </c>
    </row>
    <row r="1043" spans="1:9" x14ac:dyDescent="0.3">
      <c r="A1043">
        <v>311758</v>
      </c>
      <c r="B1043">
        <v>1</v>
      </c>
      <c r="C1043" t="s">
        <v>11049</v>
      </c>
      <c r="D1043" t="s">
        <v>11949</v>
      </c>
      <c r="E1043" t="s">
        <v>11925</v>
      </c>
      <c r="F1043" t="s">
        <v>11924</v>
      </c>
      <c r="G1043">
        <v>77.080212399999994</v>
      </c>
      <c r="H1043">
        <v>28.480252100000001</v>
      </c>
      <c r="I1043" t="s">
        <v>300</v>
      </c>
    </row>
    <row r="1044" spans="1:9" x14ac:dyDescent="0.3">
      <c r="A1044">
        <v>514</v>
      </c>
      <c r="B1044">
        <v>1</v>
      </c>
      <c r="C1044" t="s">
        <v>11049</v>
      </c>
      <c r="D1044" t="s">
        <v>11948</v>
      </c>
      <c r="E1044" t="s">
        <v>11925</v>
      </c>
      <c r="F1044" t="s">
        <v>11924</v>
      </c>
      <c r="G1044">
        <v>77.080070800000001</v>
      </c>
      <c r="H1044">
        <v>28.480998700000001</v>
      </c>
      <c r="I1044" t="s">
        <v>194</v>
      </c>
    </row>
    <row r="1045" spans="1:9" x14ac:dyDescent="0.3">
      <c r="A1045">
        <v>18408212</v>
      </c>
      <c r="B1045">
        <v>1</v>
      </c>
      <c r="C1045" t="s">
        <v>11049</v>
      </c>
      <c r="D1045" t="s">
        <v>11947</v>
      </c>
      <c r="E1045" t="s">
        <v>11925</v>
      </c>
      <c r="F1045" t="s">
        <v>11924</v>
      </c>
      <c r="G1045">
        <v>77.080257399999994</v>
      </c>
      <c r="H1045">
        <v>28.481107999999999</v>
      </c>
      <c r="I1045" t="s">
        <v>1656</v>
      </c>
    </row>
    <row r="1046" spans="1:9" x14ac:dyDescent="0.3">
      <c r="A1046">
        <v>2061</v>
      </c>
      <c r="B1046">
        <v>1</v>
      </c>
      <c r="C1046" t="s">
        <v>11049</v>
      </c>
      <c r="D1046" t="s">
        <v>11946</v>
      </c>
      <c r="E1046" t="s">
        <v>11925</v>
      </c>
      <c r="F1046" t="s">
        <v>11924</v>
      </c>
      <c r="G1046">
        <v>77.080221499999993</v>
      </c>
      <c r="H1046">
        <v>28.480652299999999</v>
      </c>
      <c r="I1046" t="s">
        <v>269</v>
      </c>
    </row>
    <row r="1047" spans="1:9" x14ac:dyDescent="0.3">
      <c r="A1047">
        <v>2458</v>
      </c>
      <c r="B1047">
        <v>1</v>
      </c>
      <c r="C1047" t="s">
        <v>11049</v>
      </c>
      <c r="D1047" t="s">
        <v>11945</v>
      </c>
      <c r="E1047" t="s">
        <v>11925</v>
      </c>
      <c r="F1047" t="s">
        <v>11924</v>
      </c>
      <c r="G1047">
        <v>77.080041699999995</v>
      </c>
      <c r="H1047">
        <v>28.480372899999999</v>
      </c>
      <c r="I1047" t="s">
        <v>2283</v>
      </c>
    </row>
    <row r="1048" spans="1:9" x14ac:dyDescent="0.3">
      <c r="A1048">
        <v>420</v>
      </c>
      <c r="B1048">
        <v>1</v>
      </c>
      <c r="C1048" t="s">
        <v>11049</v>
      </c>
      <c r="D1048" t="s">
        <v>11944</v>
      </c>
      <c r="E1048" t="s">
        <v>11925</v>
      </c>
      <c r="F1048" t="s">
        <v>11924</v>
      </c>
      <c r="G1048">
        <v>77.080212399999994</v>
      </c>
      <c r="H1048">
        <v>28.4808348</v>
      </c>
      <c r="I1048" t="s">
        <v>9725</v>
      </c>
    </row>
    <row r="1049" spans="1:9" x14ac:dyDescent="0.3">
      <c r="A1049">
        <v>1599</v>
      </c>
      <c r="B1049">
        <v>1</v>
      </c>
      <c r="C1049" t="s">
        <v>11049</v>
      </c>
      <c r="D1049" t="s">
        <v>11943</v>
      </c>
      <c r="E1049" t="s">
        <v>11925</v>
      </c>
      <c r="F1049" t="s">
        <v>11924</v>
      </c>
      <c r="G1049">
        <v>77.0803248</v>
      </c>
      <c r="H1049">
        <v>28.4803301</v>
      </c>
      <c r="I1049" t="s">
        <v>2445</v>
      </c>
    </row>
    <row r="1050" spans="1:9" x14ac:dyDescent="0.3">
      <c r="A1050">
        <v>159</v>
      </c>
      <c r="B1050">
        <v>1</v>
      </c>
      <c r="C1050" t="s">
        <v>11049</v>
      </c>
      <c r="D1050" t="s">
        <v>11942</v>
      </c>
      <c r="E1050" t="s">
        <v>11925</v>
      </c>
      <c r="F1050" t="s">
        <v>11924</v>
      </c>
      <c r="G1050">
        <v>77.080212399999994</v>
      </c>
      <c r="H1050">
        <v>28.480476199999998</v>
      </c>
      <c r="I1050" t="s">
        <v>2298</v>
      </c>
    </row>
    <row r="1051" spans="1:9" x14ac:dyDescent="0.3">
      <c r="A1051">
        <v>300119</v>
      </c>
      <c r="B1051">
        <v>1</v>
      </c>
      <c r="C1051" t="s">
        <v>11049</v>
      </c>
      <c r="D1051" t="s">
        <v>11941</v>
      </c>
      <c r="E1051" t="s">
        <v>11925</v>
      </c>
      <c r="F1051" t="s">
        <v>11924</v>
      </c>
      <c r="G1051">
        <v>77.080185099999994</v>
      </c>
      <c r="H1051">
        <v>28.4803207</v>
      </c>
      <c r="I1051" t="s">
        <v>233</v>
      </c>
    </row>
    <row r="1052" spans="1:9" x14ac:dyDescent="0.3">
      <c r="A1052">
        <v>18466924</v>
      </c>
      <c r="B1052">
        <v>1</v>
      </c>
      <c r="C1052" t="s">
        <v>11049</v>
      </c>
      <c r="D1052" t="s">
        <v>11940</v>
      </c>
      <c r="E1052" t="s">
        <v>11925</v>
      </c>
      <c r="F1052" t="s">
        <v>11924</v>
      </c>
      <c r="G1052">
        <v>77.080400389999994</v>
      </c>
      <c r="H1052">
        <v>28.480281980000001</v>
      </c>
      <c r="I1052" t="s">
        <v>1963</v>
      </c>
    </row>
    <row r="1053" spans="1:9" x14ac:dyDescent="0.3">
      <c r="A1053">
        <v>18354984</v>
      </c>
      <c r="B1053">
        <v>1</v>
      </c>
      <c r="C1053" t="s">
        <v>11049</v>
      </c>
      <c r="D1053" t="s">
        <v>11939</v>
      </c>
      <c r="E1053" t="s">
        <v>11925</v>
      </c>
      <c r="F1053" t="s">
        <v>11924</v>
      </c>
      <c r="G1053">
        <v>77.080234899999994</v>
      </c>
      <c r="H1053">
        <v>28.4807697</v>
      </c>
      <c r="I1053" t="s">
        <v>3209</v>
      </c>
    </row>
    <row r="1054" spans="1:9" x14ac:dyDescent="0.3">
      <c r="A1054">
        <v>1096</v>
      </c>
      <c r="B1054">
        <v>1</v>
      </c>
      <c r="C1054" t="s">
        <v>11049</v>
      </c>
      <c r="D1054" t="s">
        <v>11938</v>
      </c>
      <c r="E1054" t="s">
        <v>11925</v>
      </c>
      <c r="F1054" t="s">
        <v>11924</v>
      </c>
      <c r="G1054">
        <v>77.0802798</v>
      </c>
      <c r="H1054">
        <v>28.480729199999999</v>
      </c>
      <c r="I1054" t="s">
        <v>2338</v>
      </c>
    </row>
    <row r="1055" spans="1:9" x14ac:dyDescent="0.3">
      <c r="A1055">
        <v>18336208</v>
      </c>
      <c r="B1055">
        <v>1</v>
      </c>
      <c r="C1055" t="s">
        <v>11049</v>
      </c>
      <c r="D1055" t="s">
        <v>11937</v>
      </c>
      <c r="E1055" t="s">
        <v>11925</v>
      </c>
      <c r="F1055" t="s">
        <v>11924</v>
      </c>
      <c r="G1055">
        <v>77.080234899999994</v>
      </c>
      <c r="H1055">
        <v>28.4807697</v>
      </c>
      <c r="I1055" t="s">
        <v>1919</v>
      </c>
    </row>
    <row r="1056" spans="1:9" x14ac:dyDescent="0.3">
      <c r="A1056">
        <v>3213</v>
      </c>
      <c r="B1056">
        <v>1</v>
      </c>
      <c r="C1056" t="s">
        <v>11049</v>
      </c>
      <c r="D1056" t="s">
        <v>11936</v>
      </c>
      <c r="E1056" t="s">
        <v>11925</v>
      </c>
      <c r="F1056" t="s">
        <v>11924</v>
      </c>
      <c r="G1056">
        <v>77.080171100000001</v>
      </c>
      <c r="H1056">
        <v>28.480532199999999</v>
      </c>
      <c r="I1056" t="s">
        <v>11935</v>
      </c>
    </row>
    <row r="1057" spans="1:9" x14ac:dyDescent="0.3">
      <c r="A1057">
        <v>18381642</v>
      </c>
      <c r="B1057">
        <v>1</v>
      </c>
      <c r="C1057" t="s">
        <v>11049</v>
      </c>
      <c r="D1057" t="s">
        <v>11934</v>
      </c>
      <c r="E1057" t="s">
        <v>11925</v>
      </c>
      <c r="F1057" t="s">
        <v>11924</v>
      </c>
      <c r="G1057">
        <v>77.080234899999994</v>
      </c>
      <c r="H1057">
        <v>28.4808594</v>
      </c>
      <c r="I1057" t="s">
        <v>2074</v>
      </c>
    </row>
    <row r="1058" spans="1:9" x14ac:dyDescent="0.3">
      <c r="A1058">
        <v>338</v>
      </c>
      <c r="B1058">
        <v>1</v>
      </c>
      <c r="C1058" t="s">
        <v>11049</v>
      </c>
      <c r="D1058" t="s">
        <v>11933</v>
      </c>
      <c r="E1058" t="s">
        <v>11925</v>
      </c>
      <c r="F1058" t="s">
        <v>11924</v>
      </c>
      <c r="G1058">
        <v>77.080122599999996</v>
      </c>
      <c r="H1058">
        <v>28.4805204</v>
      </c>
      <c r="I1058" t="s">
        <v>1417</v>
      </c>
    </row>
    <row r="1059" spans="1:9" x14ac:dyDescent="0.3">
      <c r="A1059">
        <v>1245</v>
      </c>
      <c r="B1059">
        <v>1</v>
      </c>
      <c r="C1059" t="s">
        <v>11049</v>
      </c>
      <c r="D1059" t="s">
        <v>11932</v>
      </c>
      <c r="E1059" t="s">
        <v>11925</v>
      </c>
      <c r="F1059" t="s">
        <v>11924</v>
      </c>
      <c r="G1059">
        <v>77.0801187</v>
      </c>
      <c r="H1059">
        <v>28.481006399999998</v>
      </c>
      <c r="I1059" t="s">
        <v>1707</v>
      </c>
    </row>
    <row r="1060" spans="1:9" x14ac:dyDescent="0.3">
      <c r="A1060">
        <v>18381233</v>
      </c>
      <c r="B1060">
        <v>1</v>
      </c>
      <c r="C1060" t="s">
        <v>11049</v>
      </c>
      <c r="D1060" t="s">
        <v>11931</v>
      </c>
      <c r="E1060" t="s">
        <v>11925</v>
      </c>
      <c r="F1060" t="s">
        <v>11924</v>
      </c>
      <c r="G1060">
        <v>77.080167399999993</v>
      </c>
      <c r="H1060">
        <v>28.480247800000001</v>
      </c>
      <c r="I1060" t="s">
        <v>6211</v>
      </c>
    </row>
    <row r="1061" spans="1:9" x14ac:dyDescent="0.3">
      <c r="A1061">
        <v>18153552</v>
      </c>
      <c r="B1061">
        <v>1</v>
      </c>
      <c r="C1061" t="s">
        <v>11049</v>
      </c>
      <c r="D1061" t="s">
        <v>11930</v>
      </c>
      <c r="E1061" t="s">
        <v>11925</v>
      </c>
      <c r="F1061" t="s">
        <v>11924</v>
      </c>
      <c r="G1061">
        <v>77.080372699999998</v>
      </c>
      <c r="H1061">
        <v>28.4808767</v>
      </c>
      <c r="I1061" t="s">
        <v>2097</v>
      </c>
    </row>
    <row r="1062" spans="1:9" x14ac:dyDescent="0.3">
      <c r="A1062">
        <v>18082232</v>
      </c>
      <c r="B1062">
        <v>1</v>
      </c>
      <c r="C1062" t="s">
        <v>11049</v>
      </c>
      <c r="D1062" t="s">
        <v>11929</v>
      </c>
      <c r="E1062" t="s">
        <v>11925</v>
      </c>
      <c r="F1062" t="s">
        <v>11924</v>
      </c>
      <c r="G1062">
        <v>77.080144000000004</v>
      </c>
      <c r="H1062">
        <v>28.480317400000001</v>
      </c>
      <c r="I1062" t="s">
        <v>177</v>
      </c>
    </row>
    <row r="1063" spans="1:9" x14ac:dyDescent="0.3">
      <c r="A1063">
        <v>3585</v>
      </c>
      <c r="B1063">
        <v>1</v>
      </c>
      <c r="C1063" t="s">
        <v>11049</v>
      </c>
      <c r="D1063" t="s">
        <v>11928</v>
      </c>
      <c r="E1063" t="s">
        <v>11925</v>
      </c>
      <c r="F1063" t="s">
        <v>11924</v>
      </c>
      <c r="G1063">
        <v>77.080234899999994</v>
      </c>
      <c r="H1063">
        <v>28.481128300000002</v>
      </c>
      <c r="I1063" t="s">
        <v>6471</v>
      </c>
    </row>
    <row r="1064" spans="1:9" x14ac:dyDescent="0.3">
      <c r="A1064">
        <v>305698</v>
      </c>
      <c r="B1064">
        <v>1</v>
      </c>
      <c r="C1064" t="s">
        <v>11049</v>
      </c>
      <c r="D1064" t="s">
        <v>11927</v>
      </c>
      <c r="E1064" t="s">
        <v>11925</v>
      </c>
      <c r="F1064" t="s">
        <v>11924</v>
      </c>
      <c r="G1064">
        <v>77.080212399999994</v>
      </c>
      <c r="H1064">
        <v>28.480386599999999</v>
      </c>
      <c r="I1064" t="s">
        <v>2890</v>
      </c>
    </row>
    <row r="1065" spans="1:9" x14ac:dyDescent="0.3">
      <c r="A1065">
        <v>18337917</v>
      </c>
      <c r="B1065">
        <v>1</v>
      </c>
      <c r="C1065" t="s">
        <v>11049</v>
      </c>
      <c r="D1065" t="s">
        <v>11926</v>
      </c>
      <c r="E1065" t="s">
        <v>11925</v>
      </c>
      <c r="F1065" t="s">
        <v>11924</v>
      </c>
      <c r="G1065">
        <v>77.080179299999998</v>
      </c>
      <c r="H1065">
        <v>28.480509099999999</v>
      </c>
      <c r="I1065" t="s">
        <v>11923</v>
      </c>
    </row>
    <row r="1066" spans="1:9" x14ac:dyDescent="0.3">
      <c r="A1066">
        <v>6847</v>
      </c>
      <c r="B1066">
        <v>1</v>
      </c>
      <c r="C1066" t="s">
        <v>11049</v>
      </c>
      <c r="D1066" t="s">
        <v>11922</v>
      </c>
      <c r="E1066" t="s">
        <v>11920</v>
      </c>
      <c r="F1066" t="s">
        <v>11919</v>
      </c>
      <c r="G1066">
        <v>77.041289399999997</v>
      </c>
      <c r="H1066">
        <v>28.416683200000001</v>
      </c>
      <c r="I1066" t="s">
        <v>194</v>
      </c>
    </row>
    <row r="1067" spans="1:9" x14ac:dyDescent="0.3">
      <c r="A1067">
        <v>8147</v>
      </c>
      <c r="B1067">
        <v>1</v>
      </c>
      <c r="C1067" t="s">
        <v>11049</v>
      </c>
      <c r="D1067" t="s">
        <v>11921</v>
      </c>
      <c r="E1067" t="s">
        <v>11920</v>
      </c>
      <c r="F1067" t="s">
        <v>11919</v>
      </c>
      <c r="G1067">
        <v>77.041375599999995</v>
      </c>
      <c r="H1067">
        <v>28.416702600000001</v>
      </c>
      <c r="I1067" t="s">
        <v>11918</v>
      </c>
    </row>
    <row r="1068" spans="1:9" x14ac:dyDescent="0.3">
      <c r="A1068">
        <v>18198825</v>
      </c>
      <c r="B1068">
        <v>1</v>
      </c>
      <c r="C1068" t="s">
        <v>11049</v>
      </c>
      <c r="D1068" t="s">
        <v>11917</v>
      </c>
      <c r="E1068" t="s">
        <v>11872</v>
      </c>
      <c r="F1068" t="s">
        <v>11871</v>
      </c>
      <c r="G1068">
        <v>77.0204947</v>
      </c>
      <c r="H1068">
        <v>28.4669375</v>
      </c>
      <c r="I1068" t="s">
        <v>2400</v>
      </c>
    </row>
    <row r="1069" spans="1:9" x14ac:dyDescent="0.3">
      <c r="A1069">
        <v>302044</v>
      </c>
      <c r="B1069">
        <v>1</v>
      </c>
      <c r="C1069" t="s">
        <v>11049</v>
      </c>
      <c r="D1069" t="s">
        <v>11916</v>
      </c>
      <c r="E1069" t="s">
        <v>11872</v>
      </c>
      <c r="F1069" t="s">
        <v>11871</v>
      </c>
      <c r="G1069">
        <v>77.012953400000001</v>
      </c>
      <c r="H1069">
        <v>28.484181599999999</v>
      </c>
      <c r="I1069" t="s">
        <v>1904</v>
      </c>
    </row>
    <row r="1070" spans="1:9" x14ac:dyDescent="0.3">
      <c r="A1070">
        <v>18399220</v>
      </c>
      <c r="B1070">
        <v>1</v>
      </c>
      <c r="C1070" t="s">
        <v>11049</v>
      </c>
      <c r="D1070" t="s">
        <v>11915</v>
      </c>
      <c r="E1070" t="s">
        <v>11872</v>
      </c>
      <c r="F1070" t="s">
        <v>11871</v>
      </c>
      <c r="G1070">
        <v>77.026848999999999</v>
      </c>
      <c r="H1070">
        <v>28.4569872</v>
      </c>
      <c r="I1070" t="s">
        <v>1904</v>
      </c>
    </row>
    <row r="1071" spans="1:9" x14ac:dyDescent="0.3">
      <c r="A1071">
        <v>5084</v>
      </c>
      <c r="B1071">
        <v>1</v>
      </c>
      <c r="C1071" t="s">
        <v>11049</v>
      </c>
      <c r="D1071" t="s">
        <v>11914</v>
      </c>
      <c r="E1071" t="s">
        <v>11872</v>
      </c>
      <c r="F1071" t="s">
        <v>11871</v>
      </c>
      <c r="G1071">
        <v>77.020659600000002</v>
      </c>
      <c r="H1071">
        <v>28.466715700000002</v>
      </c>
      <c r="I1071" t="s">
        <v>1904</v>
      </c>
    </row>
    <row r="1072" spans="1:9" x14ac:dyDescent="0.3">
      <c r="A1072">
        <v>302024</v>
      </c>
      <c r="B1072">
        <v>1</v>
      </c>
      <c r="C1072" t="s">
        <v>11049</v>
      </c>
      <c r="D1072" t="s">
        <v>11913</v>
      </c>
      <c r="E1072" t="s">
        <v>11872</v>
      </c>
      <c r="F1072" t="s">
        <v>11871</v>
      </c>
      <c r="G1072">
        <v>77.020395300000004</v>
      </c>
      <c r="H1072">
        <v>28.466760699999998</v>
      </c>
      <c r="I1072" t="s">
        <v>2210</v>
      </c>
    </row>
    <row r="1073" spans="1:9" x14ac:dyDescent="0.3">
      <c r="A1073">
        <v>18396399</v>
      </c>
      <c r="B1073">
        <v>1</v>
      </c>
      <c r="C1073" t="s">
        <v>11049</v>
      </c>
      <c r="D1073" t="s">
        <v>11912</v>
      </c>
      <c r="E1073" t="s">
        <v>11872</v>
      </c>
      <c r="F1073" t="s">
        <v>11871</v>
      </c>
      <c r="G1073">
        <v>77.020417399999999</v>
      </c>
      <c r="H1073">
        <v>28.466854900000001</v>
      </c>
      <c r="I1073" t="s">
        <v>233</v>
      </c>
    </row>
    <row r="1074" spans="1:9" x14ac:dyDescent="0.3">
      <c r="A1074">
        <v>309987</v>
      </c>
      <c r="B1074">
        <v>1</v>
      </c>
      <c r="C1074" t="s">
        <v>11049</v>
      </c>
      <c r="D1074" t="s">
        <v>11911</v>
      </c>
      <c r="E1074" t="s">
        <v>11872</v>
      </c>
      <c r="F1074" t="s">
        <v>11871</v>
      </c>
      <c r="G1074">
        <v>77.018917400000007</v>
      </c>
      <c r="H1074">
        <v>28.470940800000001</v>
      </c>
      <c r="I1074" t="s">
        <v>2413</v>
      </c>
    </row>
    <row r="1075" spans="1:9" x14ac:dyDescent="0.3">
      <c r="A1075">
        <v>18358183</v>
      </c>
      <c r="B1075">
        <v>1</v>
      </c>
      <c r="C1075" t="s">
        <v>11049</v>
      </c>
      <c r="D1075" t="s">
        <v>11910</v>
      </c>
      <c r="E1075" t="s">
        <v>11872</v>
      </c>
      <c r="F1075" t="s">
        <v>11871</v>
      </c>
      <c r="G1075">
        <v>77.019689299999996</v>
      </c>
      <c r="H1075">
        <v>28.465355500000001</v>
      </c>
      <c r="I1075" t="s">
        <v>2923</v>
      </c>
    </row>
    <row r="1076" spans="1:9" x14ac:dyDescent="0.3">
      <c r="A1076">
        <v>304713</v>
      </c>
      <c r="B1076">
        <v>1</v>
      </c>
      <c r="C1076" t="s">
        <v>11049</v>
      </c>
      <c r="D1076" t="s">
        <v>11909</v>
      </c>
      <c r="E1076" t="s">
        <v>11872</v>
      </c>
      <c r="F1076" t="s">
        <v>11871</v>
      </c>
      <c r="G1076">
        <v>77.017866299999994</v>
      </c>
      <c r="H1076">
        <v>28.4603933</v>
      </c>
      <c r="I1076" t="s">
        <v>1904</v>
      </c>
    </row>
    <row r="1077" spans="1:9" x14ac:dyDescent="0.3">
      <c r="A1077">
        <v>18396200</v>
      </c>
      <c r="B1077">
        <v>1</v>
      </c>
      <c r="C1077" t="s">
        <v>11049</v>
      </c>
      <c r="D1077" t="s">
        <v>11908</v>
      </c>
      <c r="E1077" t="s">
        <v>11872</v>
      </c>
      <c r="F1077" t="s">
        <v>11871</v>
      </c>
      <c r="G1077">
        <v>77.027490400000005</v>
      </c>
      <c r="H1077">
        <v>28.458030900000001</v>
      </c>
      <c r="I1077" t="s">
        <v>11907</v>
      </c>
    </row>
    <row r="1078" spans="1:9" x14ac:dyDescent="0.3">
      <c r="A1078">
        <v>301358</v>
      </c>
      <c r="B1078">
        <v>1</v>
      </c>
      <c r="C1078" t="s">
        <v>11049</v>
      </c>
      <c r="D1078" t="s">
        <v>11906</v>
      </c>
      <c r="E1078" t="s">
        <v>11872</v>
      </c>
      <c r="F1078" t="s">
        <v>11871</v>
      </c>
      <c r="G1078">
        <v>77.022201999999993</v>
      </c>
      <c r="H1078">
        <v>28.464587600000002</v>
      </c>
      <c r="I1078" t="s">
        <v>1969</v>
      </c>
    </row>
    <row r="1079" spans="1:9" x14ac:dyDescent="0.3">
      <c r="A1079">
        <v>6834</v>
      </c>
      <c r="B1079">
        <v>1</v>
      </c>
      <c r="C1079" t="s">
        <v>11049</v>
      </c>
      <c r="D1079" t="s">
        <v>11905</v>
      </c>
      <c r="E1079" t="s">
        <v>11872</v>
      </c>
      <c r="F1079" t="s">
        <v>11871</v>
      </c>
      <c r="G1079">
        <v>77.018193400000001</v>
      </c>
      <c r="H1079">
        <v>28.473084</v>
      </c>
      <c r="I1079" t="s">
        <v>1904</v>
      </c>
    </row>
    <row r="1080" spans="1:9" x14ac:dyDescent="0.3">
      <c r="A1080">
        <v>6835</v>
      </c>
      <c r="B1080">
        <v>1</v>
      </c>
      <c r="C1080" t="s">
        <v>11049</v>
      </c>
      <c r="D1080" t="s">
        <v>11904</v>
      </c>
      <c r="E1080" t="s">
        <v>11872</v>
      </c>
      <c r="F1080" t="s">
        <v>11871</v>
      </c>
      <c r="G1080">
        <v>77.018233100000003</v>
      </c>
      <c r="H1080">
        <v>28.4730183</v>
      </c>
      <c r="I1080" t="s">
        <v>1904</v>
      </c>
    </row>
    <row r="1081" spans="1:9" x14ac:dyDescent="0.3">
      <c r="A1081">
        <v>302041</v>
      </c>
      <c r="B1081">
        <v>1</v>
      </c>
      <c r="C1081" t="s">
        <v>11049</v>
      </c>
      <c r="D1081" t="s">
        <v>11903</v>
      </c>
      <c r="E1081" t="s">
        <v>11872</v>
      </c>
      <c r="F1081" t="s">
        <v>11871</v>
      </c>
      <c r="G1081">
        <v>77.013694200000003</v>
      </c>
      <c r="H1081">
        <v>28.482339400000001</v>
      </c>
      <c r="I1081" t="s">
        <v>11902</v>
      </c>
    </row>
    <row r="1082" spans="1:9" x14ac:dyDescent="0.3">
      <c r="A1082">
        <v>310412</v>
      </c>
      <c r="B1082">
        <v>1</v>
      </c>
      <c r="C1082" t="s">
        <v>11049</v>
      </c>
      <c r="D1082" t="s">
        <v>11901</v>
      </c>
      <c r="E1082" t="s">
        <v>11872</v>
      </c>
      <c r="F1082" t="s">
        <v>11871</v>
      </c>
      <c r="G1082">
        <v>77.014143500000003</v>
      </c>
      <c r="H1082">
        <v>28.481060899999999</v>
      </c>
      <c r="I1082" t="s">
        <v>2923</v>
      </c>
    </row>
    <row r="1083" spans="1:9" x14ac:dyDescent="0.3">
      <c r="A1083">
        <v>18350120</v>
      </c>
      <c r="B1083">
        <v>1</v>
      </c>
      <c r="C1083" t="s">
        <v>11049</v>
      </c>
      <c r="D1083" t="s">
        <v>11900</v>
      </c>
      <c r="E1083" t="s">
        <v>11872</v>
      </c>
      <c r="F1083" t="s">
        <v>11871</v>
      </c>
      <c r="G1083">
        <v>77.016686399999998</v>
      </c>
      <c r="H1083">
        <v>28.467850599999998</v>
      </c>
      <c r="I1083" t="s">
        <v>2501</v>
      </c>
    </row>
    <row r="1084" spans="1:9" x14ac:dyDescent="0.3">
      <c r="A1084">
        <v>301989</v>
      </c>
      <c r="B1084">
        <v>1</v>
      </c>
      <c r="C1084" t="s">
        <v>11049</v>
      </c>
      <c r="D1084" t="s">
        <v>11899</v>
      </c>
      <c r="E1084" t="s">
        <v>11872</v>
      </c>
      <c r="F1084" t="s">
        <v>11871</v>
      </c>
      <c r="G1084">
        <v>77.017517499999997</v>
      </c>
      <c r="H1084">
        <v>28.467406799999999</v>
      </c>
      <c r="I1084" t="s">
        <v>1904</v>
      </c>
    </row>
    <row r="1085" spans="1:9" x14ac:dyDescent="0.3">
      <c r="A1085">
        <v>2107</v>
      </c>
      <c r="B1085">
        <v>1</v>
      </c>
      <c r="C1085" t="s">
        <v>11049</v>
      </c>
      <c r="D1085" t="s">
        <v>11898</v>
      </c>
      <c r="E1085" t="s">
        <v>11872</v>
      </c>
      <c r="F1085" t="s">
        <v>11871</v>
      </c>
      <c r="G1085">
        <v>77.019301600000006</v>
      </c>
      <c r="H1085">
        <v>28.471343699999998</v>
      </c>
      <c r="I1085" t="s">
        <v>2028</v>
      </c>
    </row>
    <row r="1086" spans="1:9" x14ac:dyDescent="0.3">
      <c r="A1086">
        <v>1029</v>
      </c>
      <c r="B1086">
        <v>1</v>
      </c>
      <c r="C1086" t="s">
        <v>11049</v>
      </c>
      <c r="D1086" t="s">
        <v>11897</v>
      </c>
      <c r="E1086" t="s">
        <v>11872</v>
      </c>
      <c r="F1086" t="s">
        <v>11871</v>
      </c>
      <c r="G1086">
        <v>77.013644099999993</v>
      </c>
      <c r="H1086">
        <v>28.4670202</v>
      </c>
      <c r="I1086" t="s">
        <v>1969</v>
      </c>
    </row>
    <row r="1087" spans="1:9" x14ac:dyDescent="0.3">
      <c r="A1087">
        <v>18144475</v>
      </c>
      <c r="B1087">
        <v>1</v>
      </c>
      <c r="C1087" t="s">
        <v>11049</v>
      </c>
      <c r="D1087" t="s">
        <v>11896</v>
      </c>
      <c r="E1087" t="s">
        <v>11872</v>
      </c>
      <c r="F1087" t="s">
        <v>11871</v>
      </c>
      <c r="G1087">
        <v>77.018908199999998</v>
      </c>
      <c r="H1087">
        <v>28.471255500000002</v>
      </c>
      <c r="I1087" t="s">
        <v>1969</v>
      </c>
    </row>
    <row r="1088" spans="1:9" x14ac:dyDescent="0.3">
      <c r="A1088">
        <v>18331053</v>
      </c>
      <c r="B1088">
        <v>1</v>
      </c>
      <c r="C1088" t="s">
        <v>11049</v>
      </c>
      <c r="D1088" t="s">
        <v>11895</v>
      </c>
      <c r="E1088" t="s">
        <v>11872</v>
      </c>
      <c r="F1088" t="s">
        <v>11871</v>
      </c>
      <c r="G1088">
        <v>77.020446899999996</v>
      </c>
      <c r="H1088">
        <v>28.466770199999999</v>
      </c>
      <c r="I1088" t="s">
        <v>2885</v>
      </c>
    </row>
    <row r="1089" spans="1:9" x14ac:dyDescent="0.3">
      <c r="A1089">
        <v>18383525</v>
      </c>
      <c r="B1089">
        <v>1</v>
      </c>
      <c r="C1089" t="s">
        <v>11049</v>
      </c>
      <c r="D1089" t="s">
        <v>11894</v>
      </c>
      <c r="E1089" t="s">
        <v>11872</v>
      </c>
      <c r="F1089" t="s">
        <v>11871</v>
      </c>
      <c r="G1089">
        <v>77.022135899999995</v>
      </c>
      <c r="H1089">
        <v>28.463999600000001</v>
      </c>
      <c r="I1089" t="s">
        <v>1888</v>
      </c>
    </row>
    <row r="1090" spans="1:9" x14ac:dyDescent="0.3">
      <c r="A1090">
        <v>1019</v>
      </c>
      <c r="B1090">
        <v>1</v>
      </c>
      <c r="C1090" t="s">
        <v>11049</v>
      </c>
      <c r="D1090" t="s">
        <v>11893</v>
      </c>
      <c r="E1090" t="s">
        <v>11872</v>
      </c>
      <c r="F1090" t="s">
        <v>11871</v>
      </c>
      <c r="G1090">
        <v>77.0186408</v>
      </c>
      <c r="H1090">
        <v>28.472148300000001</v>
      </c>
      <c r="I1090" t="s">
        <v>1332</v>
      </c>
    </row>
    <row r="1091" spans="1:9" x14ac:dyDescent="0.3">
      <c r="A1091">
        <v>18311926</v>
      </c>
      <c r="B1091">
        <v>1</v>
      </c>
      <c r="C1091" t="s">
        <v>11049</v>
      </c>
      <c r="D1091" t="s">
        <v>11892</v>
      </c>
      <c r="E1091" t="s">
        <v>11872</v>
      </c>
      <c r="F1091" t="s">
        <v>11871</v>
      </c>
      <c r="G1091">
        <v>77.019363600000005</v>
      </c>
      <c r="H1091">
        <v>28.470213000000001</v>
      </c>
      <c r="I1091" t="s">
        <v>1904</v>
      </c>
    </row>
    <row r="1092" spans="1:9" x14ac:dyDescent="0.3">
      <c r="A1092">
        <v>302037</v>
      </c>
      <c r="B1092">
        <v>1</v>
      </c>
      <c r="C1092" t="s">
        <v>11049</v>
      </c>
      <c r="D1092" t="s">
        <v>11891</v>
      </c>
      <c r="E1092" t="s">
        <v>11872</v>
      </c>
      <c r="F1092" t="s">
        <v>11871</v>
      </c>
      <c r="G1092">
        <v>77.017907399999999</v>
      </c>
      <c r="H1092">
        <v>28.460356600000001</v>
      </c>
      <c r="I1092" t="s">
        <v>1904</v>
      </c>
    </row>
    <row r="1093" spans="1:9" x14ac:dyDescent="0.3">
      <c r="A1093">
        <v>18396397</v>
      </c>
      <c r="B1093">
        <v>1</v>
      </c>
      <c r="C1093" t="s">
        <v>11049</v>
      </c>
      <c r="D1093" t="s">
        <v>11890</v>
      </c>
      <c r="E1093" t="s">
        <v>11872</v>
      </c>
      <c r="F1093" t="s">
        <v>11871</v>
      </c>
      <c r="G1093">
        <v>77.023212000000001</v>
      </c>
      <c r="H1093">
        <v>28.462608199999998</v>
      </c>
      <c r="I1093" t="s">
        <v>1906</v>
      </c>
    </row>
    <row r="1094" spans="1:9" x14ac:dyDescent="0.3">
      <c r="A1094">
        <v>302027</v>
      </c>
      <c r="B1094">
        <v>1</v>
      </c>
      <c r="C1094" t="s">
        <v>11049</v>
      </c>
      <c r="D1094" t="s">
        <v>11889</v>
      </c>
      <c r="E1094" t="s">
        <v>11872</v>
      </c>
      <c r="F1094" t="s">
        <v>11871</v>
      </c>
      <c r="G1094">
        <v>77.025907799999999</v>
      </c>
      <c r="H1094">
        <v>28.459755600000001</v>
      </c>
      <c r="I1094" t="s">
        <v>2573</v>
      </c>
    </row>
    <row r="1095" spans="1:9" x14ac:dyDescent="0.3">
      <c r="A1095">
        <v>306938</v>
      </c>
      <c r="B1095">
        <v>1</v>
      </c>
      <c r="C1095" t="s">
        <v>11049</v>
      </c>
      <c r="D1095" t="s">
        <v>11888</v>
      </c>
      <c r="E1095" t="s">
        <v>11872</v>
      </c>
      <c r="F1095" t="s">
        <v>11871</v>
      </c>
      <c r="G1095">
        <v>77.025989899999999</v>
      </c>
      <c r="H1095">
        <v>28.459818800000001</v>
      </c>
      <c r="I1095" t="s">
        <v>11887</v>
      </c>
    </row>
    <row r="1096" spans="1:9" x14ac:dyDescent="0.3">
      <c r="A1096">
        <v>17977759</v>
      </c>
      <c r="B1096">
        <v>1</v>
      </c>
      <c r="C1096" t="s">
        <v>11049</v>
      </c>
      <c r="D1096" t="s">
        <v>11886</v>
      </c>
      <c r="E1096" t="s">
        <v>11872</v>
      </c>
      <c r="F1096" t="s">
        <v>11871</v>
      </c>
      <c r="G1096">
        <v>77.020051199999997</v>
      </c>
      <c r="H1096">
        <v>28.457054500000002</v>
      </c>
      <c r="I1096" t="s">
        <v>1904</v>
      </c>
    </row>
    <row r="1097" spans="1:9" x14ac:dyDescent="0.3">
      <c r="A1097">
        <v>309986</v>
      </c>
      <c r="B1097">
        <v>1</v>
      </c>
      <c r="C1097" t="s">
        <v>11049</v>
      </c>
      <c r="D1097" t="s">
        <v>11885</v>
      </c>
      <c r="E1097" t="s">
        <v>11872</v>
      </c>
      <c r="F1097" t="s">
        <v>11871</v>
      </c>
      <c r="G1097">
        <v>77.019183200000001</v>
      </c>
      <c r="H1097">
        <v>28.4669487</v>
      </c>
      <c r="I1097" t="s">
        <v>11884</v>
      </c>
    </row>
    <row r="1098" spans="1:9" x14ac:dyDescent="0.3">
      <c r="A1098">
        <v>301800</v>
      </c>
      <c r="B1098">
        <v>1</v>
      </c>
      <c r="C1098" t="s">
        <v>11049</v>
      </c>
      <c r="D1098" t="s">
        <v>11883</v>
      </c>
      <c r="E1098" t="s">
        <v>11872</v>
      </c>
      <c r="F1098" t="s">
        <v>11871</v>
      </c>
      <c r="G1098">
        <v>77.024784199999999</v>
      </c>
      <c r="H1098">
        <v>28.460958600000001</v>
      </c>
      <c r="I1098" t="s">
        <v>3308</v>
      </c>
    </row>
    <row r="1099" spans="1:9" x14ac:dyDescent="0.3">
      <c r="A1099">
        <v>2177</v>
      </c>
      <c r="B1099">
        <v>1</v>
      </c>
      <c r="C1099" t="s">
        <v>11049</v>
      </c>
      <c r="D1099" t="s">
        <v>11882</v>
      </c>
      <c r="E1099" t="s">
        <v>11872</v>
      </c>
      <c r="F1099" t="s">
        <v>11871</v>
      </c>
      <c r="G1099">
        <v>77.018762499999994</v>
      </c>
      <c r="H1099">
        <v>28.470938</v>
      </c>
      <c r="I1099" t="s">
        <v>233</v>
      </c>
    </row>
    <row r="1100" spans="1:9" x14ac:dyDescent="0.3">
      <c r="A1100">
        <v>304718</v>
      </c>
      <c r="B1100">
        <v>1</v>
      </c>
      <c r="C1100" t="s">
        <v>11049</v>
      </c>
      <c r="D1100" t="s">
        <v>11881</v>
      </c>
      <c r="E1100" t="s">
        <v>11872</v>
      </c>
      <c r="F1100" t="s">
        <v>11871</v>
      </c>
      <c r="G1100">
        <v>77.017538200000004</v>
      </c>
      <c r="H1100">
        <v>28.467286999999999</v>
      </c>
      <c r="I1100" t="s">
        <v>269</v>
      </c>
    </row>
    <row r="1101" spans="1:9" x14ac:dyDescent="0.3">
      <c r="A1101">
        <v>310493</v>
      </c>
      <c r="B1101">
        <v>1</v>
      </c>
      <c r="C1101" t="s">
        <v>11049</v>
      </c>
      <c r="D1101" t="s">
        <v>11880</v>
      </c>
      <c r="E1101" t="s">
        <v>11872</v>
      </c>
      <c r="F1101" t="s">
        <v>11871</v>
      </c>
      <c r="G1101">
        <v>77.020381700000002</v>
      </c>
      <c r="H1101">
        <v>28.466773199999999</v>
      </c>
      <c r="I1101" t="s">
        <v>1888</v>
      </c>
    </row>
    <row r="1102" spans="1:9" x14ac:dyDescent="0.3">
      <c r="A1102">
        <v>18017239</v>
      </c>
      <c r="B1102">
        <v>1</v>
      </c>
      <c r="C1102" t="s">
        <v>11049</v>
      </c>
      <c r="D1102" t="s">
        <v>11879</v>
      </c>
      <c r="E1102" t="s">
        <v>11872</v>
      </c>
      <c r="F1102" t="s">
        <v>11871</v>
      </c>
      <c r="G1102">
        <v>77.016890900000007</v>
      </c>
      <c r="H1102">
        <v>28.465501400000001</v>
      </c>
      <c r="I1102" t="s">
        <v>298</v>
      </c>
    </row>
    <row r="1103" spans="1:9" x14ac:dyDescent="0.3">
      <c r="A1103">
        <v>18372397</v>
      </c>
      <c r="B1103">
        <v>1</v>
      </c>
      <c r="C1103" t="s">
        <v>11049</v>
      </c>
      <c r="D1103" t="s">
        <v>11878</v>
      </c>
      <c r="E1103" t="s">
        <v>11872</v>
      </c>
      <c r="F1103" t="s">
        <v>11871</v>
      </c>
      <c r="G1103">
        <v>77.015717499999994</v>
      </c>
      <c r="H1103">
        <v>28.465205399999999</v>
      </c>
      <c r="I1103" t="s">
        <v>192</v>
      </c>
    </row>
    <row r="1104" spans="1:9" x14ac:dyDescent="0.3">
      <c r="A1104">
        <v>304700</v>
      </c>
      <c r="B1104">
        <v>1</v>
      </c>
      <c r="C1104" t="s">
        <v>11049</v>
      </c>
      <c r="D1104" t="s">
        <v>11877</v>
      </c>
      <c r="E1104" t="s">
        <v>11872</v>
      </c>
      <c r="F1104" t="s">
        <v>11871</v>
      </c>
      <c r="G1104">
        <v>77.017902599999999</v>
      </c>
      <c r="H1104">
        <v>28.460487000000001</v>
      </c>
      <c r="I1104" t="s">
        <v>1904</v>
      </c>
    </row>
    <row r="1105" spans="1:9" x14ac:dyDescent="0.3">
      <c r="A1105">
        <v>18492087</v>
      </c>
      <c r="B1105">
        <v>1</v>
      </c>
      <c r="C1105" t="s">
        <v>11049</v>
      </c>
      <c r="D1105" t="s">
        <v>11876</v>
      </c>
      <c r="E1105" t="s">
        <v>11872</v>
      </c>
      <c r="F1105" t="s">
        <v>11871</v>
      </c>
      <c r="G1105">
        <v>0</v>
      </c>
      <c r="H1105">
        <v>0</v>
      </c>
      <c r="I1105" t="s">
        <v>5620</v>
      </c>
    </row>
    <row r="1106" spans="1:9" x14ac:dyDescent="0.3">
      <c r="A1106">
        <v>18396391</v>
      </c>
      <c r="B1106">
        <v>1</v>
      </c>
      <c r="C1106" t="s">
        <v>11049</v>
      </c>
      <c r="D1106" t="s">
        <v>11875</v>
      </c>
      <c r="E1106" t="s">
        <v>11872</v>
      </c>
      <c r="F1106" t="s">
        <v>11871</v>
      </c>
      <c r="G1106">
        <v>77.027766799999995</v>
      </c>
      <c r="H1106">
        <v>28.4579956</v>
      </c>
      <c r="I1106" t="s">
        <v>1904</v>
      </c>
    </row>
    <row r="1107" spans="1:9" x14ac:dyDescent="0.3">
      <c r="A1107">
        <v>18370499</v>
      </c>
      <c r="B1107">
        <v>1</v>
      </c>
      <c r="C1107" t="s">
        <v>11049</v>
      </c>
      <c r="D1107" t="s">
        <v>11874</v>
      </c>
      <c r="E1107" t="s">
        <v>11872</v>
      </c>
      <c r="F1107" t="s">
        <v>11871</v>
      </c>
      <c r="G1107">
        <v>77.021227199999998</v>
      </c>
      <c r="H1107">
        <v>28.468898299999999</v>
      </c>
      <c r="I1107" t="s">
        <v>1904</v>
      </c>
    </row>
    <row r="1108" spans="1:9" x14ac:dyDescent="0.3">
      <c r="A1108">
        <v>18336543</v>
      </c>
      <c r="B1108">
        <v>1</v>
      </c>
      <c r="C1108" t="s">
        <v>11049</v>
      </c>
      <c r="D1108" t="s">
        <v>11873</v>
      </c>
      <c r="E1108" t="s">
        <v>11872</v>
      </c>
      <c r="F1108" t="s">
        <v>11871</v>
      </c>
      <c r="G1108">
        <v>77.016175200000006</v>
      </c>
      <c r="H1108">
        <v>28.4681772</v>
      </c>
      <c r="I1108" t="s">
        <v>11452</v>
      </c>
    </row>
    <row r="1109" spans="1:9" x14ac:dyDescent="0.3">
      <c r="A1109">
        <v>3603</v>
      </c>
      <c r="B1109">
        <v>1</v>
      </c>
      <c r="C1109" t="s">
        <v>11049</v>
      </c>
      <c r="D1109" t="s">
        <v>11870</v>
      </c>
      <c r="E1109" t="s">
        <v>11869</v>
      </c>
      <c r="F1109" t="s">
        <v>11868</v>
      </c>
      <c r="G1109">
        <v>77.043268499999996</v>
      </c>
      <c r="H1109">
        <v>28.4109555</v>
      </c>
      <c r="I1109" t="s">
        <v>2268</v>
      </c>
    </row>
    <row r="1110" spans="1:9" x14ac:dyDescent="0.3">
      <c r="A1110">
        <v>313043</v>
      </c>
      <c r="B1110">
        <v>1</v>
      </c>
      <c r="C1110" t="s">
        <v>11049</v>
      </c>
      <c r="D1110" t="s">
        <v>11867</v>
      </c>
      <c r="E1110" t="s">
        <v>11864</v>
      </c>
      <c r="F1110" t="s">
        <v>11863</v>
      </c>
      <c r="G1110">
        <v>77.043358400000002</v>
      </c>
      <c r="H1110">
        <v>28.410695100000002</v>
      </c>
      <c r="I1110" t="s">
        <v>192</v>
      </c>
    </row>
    <row r="1111" spans="1:9" x14ac:dyDescent="0.3">
      <c r="A1111">
        <v>230</v>
      </c>
      <c r="B1111">
        <v>1</v>
      </c>
      <c r="C1111" t="s">
        <v>11049</v>
      </c>
      <c r="D1111" t="s">
        <v>11866</v>
      </c>
      <c r="E1111" t="s">
        <v>11864</v>
      </c>
      <c r="F1111" t="s">
        <v>11863</v>
      </c>
      <c r="G1111">
        <v>77.043178499999996</v>
      </c>
      <c r="H1111">
        <v>28.411395200000001</v>
      </c>
      <c r="I1111" t="s">
        <v>1332</v>
      </c>
    </row>
    <row r="1112" spans="1:9" x14ac:dyDescent="0.3">
      <c r="A1112">
        <v>18322641</v>
      </c>
      <c r="B1112">
        <v>1</v>
      </c>
      <c r="C1112" t="s">
        <v>11049</v>
      </c>
      <c r="D1112" t="s">
        <v>11865</v>
      </c>
      <c r="E1112" t="s">
        <v>11864</v>
      </c>
      <c r="F1112" t="s">
        <v>11863</v>
      </c>
      <c r="G1112">
        <v>77.043538299999994</v>
      </c>
      <c r="H1112">
        <v>28.410533099999999</v>
      </c>
      <c r="I1112" t="s">
        <v>11862</v>
      </c>
    </row>
    <row r="1113" spans="1:9" x14ac:dyDescent="0.3">
      <c r="A1113">
        <v>18391155</v>
      </c>
      <c r="B1113">
        <v>1</v>
      </c>
      <c r="C1113" t="s">
        <v>11049</v>
      </c>
      <c r="D1113" t="s">
        <v>11861</v>
      </c>
      <c r="E1113" t="s">
        <v>11852</v>
      </c>
      <c r="F1113" t="s">
        <v>11851</v>
      </c>
      <c r="G1113">
        <v>77.097919509999997</v>
      </c>
      <c r="H1113">
        <v>28.451122819999998</v>
      </c>
      <c r="I1113" t="s">
        <v>1784</v>
      </c>
    </row>
    <row r="1114" spans="1:9" x14ac:dyDescent="0.3">
      <c r="A1114">
        <v>18285742</v>
      </c>
      <c r="B1114">
        <v>1</v>
      </c>
      <c r="C1114" t="s">
        <v>11049</v>
      </c>
      <c r="D1114" t="s">
        <v>11860</v>
      </c>
      <c r="E1114" t="s">
        <v>11852</v>
      </c>
      <c r="F1114" t="s">
        <v>11851</v>
      </c>
      <c r="G1114">
        <v>77.097410100000005</v>
      </c>
      <c r="H1114">
        <v>28.4511301</v>
      </c>
      <c r="I1114" t="s">
        <v>1867</v>
      </c>
    </row>
    <row r="1115" spans="1:9" x14ac:dyDescent="0.3">
      <c r="A1115">
        <v>18285725</v>
      </c>
      <c r="B1115">
        <v>1</v>
      </c>
      <c r="C1115" t="s">
        <v>11049</v>
      </c>
      <c r="D1115" t="s">
        <v>11859</v>
      </c>
      <c r="E1115" t="s">
        <v>11852</v>
      </c>
      <c r="F1115" t="s">
        <v>11851</v>
      </c>
      <c r="G1115">
        <v>77.097410100000005</v>
      </c>
      <c r="H1115">
        <v>28.4511301</v>
      </c>
      <c r="I1115" t="s">
        <v>11858</v>
      </c>
    </row>
    <row r="1116" spans="1:9" x14ac:dyDescent="0.3">
      <c r="A1116">
        <v>18383488</v>
      </c>
      <c r="B1116">
        <v>1</v>
      </c>
      <c r="C1116" t="s">
        <v>11049</v>
      </c>
      <c r="D1116" t="s">
        <v>11857</v>
      </c>
      <c r="E1116" t="s">
        <v>11852</v>
      </c>
      <c r="F1116" t="s">
        <v>11851</v>
      </c>
      <c r="G1116">
        <v>77.097140300000007</v>
      </c>
      <c r="H1116">
        <v>28.4508352</v>
      </c>
      <c r="I1116" t="s">
        <v>3654</v>
      </c>
    </row>
    <row r="1117" spans="1:9" x14ac:dyDescent="0.3">
      <c r="A1117">
        <v>18285745</v>
      </c>
      <c r="B1117">
        <v>1</v>
      </c>
      <c r="C1117" t="s">
        <v>11049</v>
      </c>
      <c r="D1117" t="s">
        <v>11856</v>
      </c>
      <c r="E1117" t="s">
        <v>11852</v>
      </c>
      <c r="F1117" t="s">
        <v>11851</v>
      </c>
      <c r="G1117">
        <v>77.096818299999995</v>
      </c>
      <c r="H1117">
        <v>28.451483400000001</v>
      </c>
      <c r="I1117" t="s">
        <v>4385</v>
      </c>
    </row>
    <row r="1118" spans="1:9" x14ac:dyDescent="0.3">
      <c r="A1118">
        <v>18391159</v>
      </c>
      <c r="B1118">
        <v>1</v>
      </c>
      <c r="C1118" t="s">
        <v>11049</v>
      </c>
      <c r="D1118" t="s">
        <v>11855</v>
      </c>
      <c r="E1118" t="s">
        <v>11852</v>
      </c>
      <c r="F1118" t="s">
        <v>11851</v>
      </c>
      <c r="G1118">
        <v>77.097589900000003</v>
      </c>
      <c r="H1118">
        <v>28.451147299999999</v>
      </c>
      <c r="I1118" t="s">
        <v>3749</v>
      </c>
    </row>
    <row r="1119" spans="1:9" x14ac:dyDescent="0.3">
      <c r="A1119">
        <v>18391132</v>
      </c>
      <c r="B1119">
        <v>1</v>
      </c>
      <c r="C1119" t="s">
        <v>11049</v>
      </c>
      <c r="D1119" t="s">
        <v>11854</v>
      </c>
      <c r="E1119" t="s">
        <v>11852</v>
      </c>
      <c r="F1119" t="s">
        <v>11851</v>
      </c>
      <c r="G1119">
        <v>77.097269100000005</v>
      </c>
      <c r="H1119">
        <v>28.450661799999999</v>
      </c>
      <c r="I1119" t="s">
        <v>11179</v>
      </c>
    </row>
    <row r="1120" spans="1:9" x14ac:dyDescent="0.3">
      <c r="A1120">
        <v>18272387</v>
      </c>
      <c r="B1120">
        <v>1</v>
      </c>
      <c r="C1120" t="s">
        <v>11049</v>
      </c>
      <c r="D1120" t="s">
        <v>11853</v>
      </c>
      <c r="E1120" t="s">
        <v>11852</v>
      </c>
      <c r="F1120" t="s">
        <v>11851</v>
      </c>
      <c r="G1120">
        <v>77.098228629999994</v>
      </c>
      <c r="H1120">
        <v>28.45109776</v>
      </c>
      <c r="I1120" t="s">
        <v>194</v>
      </c>
    </row>
    <row r="1121" spans="1:9" x14ac:dyDescent="0.3">
      <c r="A1121">
        <v>8651</v>
      </c>
      <c r="B1121">
        <v>1</v>
      </c>
      <c r="C1121" t="s">
        <v>11049</v>
      </c>
      <c r="D1121" t="s">
        <v>11850</v>
      </c>
      <c r="E1121" t="s">
        <v>11798</v>
      </c>
      <c r="F1121" t="s">
        <v>11797</v>
      </c>
      <c r="G1121">
        <v>77.037899899999999</v>
      </c>
      <c r="H1121">
        <v>28.512552700000001</v>
      </c>
      <c r="I1121" t="s">
        <v>2276</v>
      </c>
    </row>
    <row r="1122" spans="1:9" x14ac:dyDescent="0.3">
      <c r="A1122">
        <v>18291436</v>
      </c>
      <c r="B1122">
        <v>1</v>
      </c>
      <c r="C1122" t="s">
        <v>11049</v>
      </c>
      <c r="D1122" t="s">
        <v>11849</v>
      </c>
      <c r="E1122" t="s">
        <v>11798</v>
      </c>
      <c r="F1122" t="s">
        <v>11797</v>
      </c>
      <c r="G1122">
        <v>77.035280900000004</v>
      </c>
      <c r="H1122">
        <v>28.514535899999998</v>
      </c>
      <c r="I1122" t="s">
        <v>8045</v>
      </c>
    </row>
    <row r="1123" spans="1:9" x14ac:dyDescent="0.3">
      <c r="A1123">
        <v>301936</v>
      </c>
      <c r="B1123">
        <v>1</v>
      </c>
      <c r="C1123" t="s">
        <v>11049</v>
      </c>
      <c r="D1123" t="s">
        <v>11848</v>
      </c>
      <c r="E1123" t="s">
        <v>11798</v>
      </c>
      <c r="F1123" t="s">
        <v>11797</v>
      </c>
      <c r="G1123">
        <v>77.020383699999996</v>
      </c>
      <c r="H1123">
        <v>28.4939088</v>
      </c>
      <c r="I1123" t="s">
        <v>2923</v>
      </c>
    </row>
    <row r="1124" spans="1:9" x14ac:dyDescent="0.3">
      <c r="A1124">
        <v>18264717</v>
      </c>
      <c r="B1124">
        <v>1</v>
      </c>
      <c r="C1124" t="s">
        <v>11049</v>
      </c>
      <c r="D1124" t="s">
        <v>11847</v>
      </c>
      <c r="E1124" t="s">
        <v>11798</v>
      </c>
      <c r="F1124" t="s">
        <v>11797</v>
      </c>
      <c r="G1124">
        <v>77.021047199999998</v>
      </c>
      <c r="H1124">
        <v>28.496845</v>
      </c>
      <c r="I1124" t="s">
        <v>1965</v>
      </c>
    </row>
    <row r="1125" spans="1:9" x14ac:dyDescent="0.3">
      <c r="A1125">
        <v>7083</v>
      </c>
      <c r="B1125">
        <v>1</v>
      </c>
      <c r="C1125" t="s">
        <v>11049</v>
      </c>
      <c r="D1125" t="s">
        <v>11846</v>
      </c>
      <c r="E1125" t="s">
        <v>11798</v>
      </c>
      <c r="F1125" t="s">
        <v>11797</v>
      </c>
      <c r="G1125">
        <v>77.030404000000004</v>
      </c>
      <c r="H1125">
        <v>28.502946999999999</v>
      </c>
      <c r="I1125" t="s">
        <v>4166</v>
      </c>
    </row>
    <row r="1126" spans="1:9" x14ac:dyDescent="0.3">
      <c r="A1126">
        <v>312105</v>
      </c>
      <c r="B1126">
        <v>1</v>
      </c>
      <c r="C1126" t="s">
        <v>11049</v>
      </c>
      <c r="D1126" t="s">
        <v>11845</v>
      </c>
      <c r="E1126" t="s">
        <v>11798</v>
      </c>
      <c r="F1126" t="s">
        <v>11797</v>
      </c>
      <c r="G1126">
        <v>77.036237600000007</v>
      </c>
      <c r="H1126">
        <v>28.5037904</v>
      </c>
      <c r="I1126" t="s">
        <v>192</v>
      </c>
    </row>
    <row r="1127" spans="1:9" x14ac:dyDescent="0.3">
      <c r="A1127">
        <v>18311942</v>
      </c>
      <c r="B1127">
        <v>1</v>
      </c>
      <c r="C1127" t="s">
        <v>11049</v>
      </c>
      <c r="D1127" t="s">
        <v>11844</v>
      </c>
      <c r="E1127" t="s">
        <v>11798</v>
      </c>
      <c r="F1127" t="s">
        <v>11797</v>
      </c>
      <c r="G1127">
        <v>77.040929599999998</v>
      </c>
      <c r="H1127">
        <v>28.5118498</v>
      </c>
      <c r="I1127" t="s">
        <v>2368</v>
      </c>
    </row>
    <row r="1128" spans="1:9" x14ac:dyDescent="0.3">
      <c r="A1128">
        <v>18430874</v>
      </c>
      <c r="B1128">
        <v>1</v>
      </c>
      <c r="C1128" t="s">
        <v>11049</v>
      </c>
      <c r="D1128" t="s">
        <v>11843</v>
      </c>
      <c r="E1128" t="s">
        <v>11798</v>
      </c>
      <c r="F1128" t="s">
        <v>11797</v>
      </c>
      <c r="G1128">
        <v>77.043621900000005</v>
      </c>
      <c r="H1128">
        <v>28.521691700000002</v>
      </c>
      <c r="I1128" t="s">
        <v>285</v>
      </c>
    </row>
    <row r="1129" spans="1:9" x14ac:dyDescent="0.3">
      <c r="A1129">
        <v>18144481</v>
      </c>
      <c r="B1129">
        <v>1</v>
      </c>
      <c r="C1129" t="s">
        <v>11049</v>
      </c>
      <c r="D1129" t="s">
        <v>11842</v>
      </c>
      <c r="E1129" t="s">
        <v>11798</v>
      </c>
      <c r="F1129" t="s">
        <v>11797</v>
      </c>
      <c r="G1129">
        <v>0</v>
      </c>
      <c r="H1129">
        <v>0</v>
      </c>
      <c r="I1129" t="s">
        <v>1969</v>
      </c>
    </row>
    <row r="1130" spans="1:9" x14ac:dyDescent="0.3">
      <c r="A1130">
        <v>18264977</v>
      </c>
      <c r="B1130">
        <v>1</v>
      </c>
      <c r="C1130" t="s">
        <v>11049</v>
      </c>
      <c r="D1130" t="s">
        <v>11841</v>
      </c>
      <c r="E1130" t="s">
        <v>11798</v>
      </c>
      <c r="F1130" t="s">
        <v>11797</v>
      </c>
      <c r="G1130">
        <v>77.034731399999998</v>
      </c>
      <c r="H1130">
        <v>28.5150103</v>
      </c>
      <c r="I1130" t="s">
        <v>298</v>
      </c>
    </row>
    <row r="1131" spans="1:9" x14ac:dyDescent="0.3">
      <c r="A1131">
        <v>303859</v>
      </c>
      <c r="B1131">
        <v>1</v>
      </c>
      <c r="C1131" t="s">
        <v>11049</v>
      </c>
      <c r="D1131" t="s">
        <v>11840</v>
      </c>
      <c r="E1131" t="s">
        <v>11798</v>
      </c>
      <c r="F1131" t="s">
        <v>11797</v>
      </c>
      <c r="G1131">
        <v>77.0199219</v>
      </c>
      <c r="H1131">
        <v>28.486525700000001</v>
      </c>
      <c r="I1131" t="s">
        <v>1969</v>
      </c>
    </row>
    <row r="1132" spans="1:9" x14ac:dyDescent="0.3">
      <c r="A1132">
        <v>5106</v>
      </c>
      <c r="B1132">
        <v>1</v>
      </c>
      <c r="C1132" t="s">
        <v>11049</v>
      </c>
      <c r="D1132" t="s">
        <v>11839</v>
      </c>
      <c r="E1132" t="s">
        <v>11798</v>
      </c>
      <c r="F1132" t="s">
        <v>11797</v>
      </c>
      <c r="G1132">
        <v>77.037364199999999</v>
      </c>
      <c r="H1132">
        <v>28.5176801</v>
      </c>
      <c r="I1132" t="s">
        <v>11838</v>
      </c>
    </row>
    <row r="1133" spans="1:9" x14ac:dyDescent="0.3">
      <c r="A1133">
        <v>308726</v>
      </c>
      <c r="B1133">
        <v>1</v>
      </c>
      <c r="C1133" t="s">
        <v>11049</v>
      </c>
      <c r="D1133" t="s">
        <v>11837</v>
      </c>
      <c r="E1133" t="s">
        <v>11798</v>
      </c>
      <c r="F1133" t="s">
        <v>11797</v>
      </c>
      <c r="G1133">
        <v>77.030224099999998</v>
      </c>
      <c r="H1133">
        <v>28.502929600000002</v>
      </c>
      <c r="I1133" t="s">
        <v>11836</v>
      </c>
    </row>
    <row r="1134" spans="1:9" x14ac:dyDescent="0.3">
      <c r="A1134">
        <v>303209</v>
      </c>
      <c r="B1134">
        <v>1</v>
      </c>
      <c r="C1134" t="s">
        <v>11049</v>
      </c>
      <c r="D1134" t="s">
        <v>11835</v>
      </c>
      <c r="E1134" t="s">
        <v>11798</v>
      </c>
      <c r="F1134" t="s">
        <v>11797</v>
      </c>
      <c r="G1134">
        <v>77.033671200000001</v>
      </c>
      <c r="H1134">
        <v>28.503435899999999</v>
      </c>
      <c r="I1134" t="s">
        <v>1904</v>
      </c>
    </row>
    <row r="1135" spans="1:9" x14ac:dyDescent="0.3">
      <c r="A1135">
        <v>18375401</v>
      </c>
      <c r="B1135">
        <v>1</v>
      </c>
      <c r="C1135" t="s">
        <v>11049</v>
      </c>
      <c r="D1135" t="s">
        <v>11834</v>
      </c>
      <c r="E1135" t="s">
        <v>11798</v>
      </c>
      <c r="F1135" t="s">
        <v>11797</v>
      </c>
      <c r="G1135">
        <v>77.037902000000003</v>
      </c>
      <c r="H1135">
        <v>28.512546799999999</v>
      </c>
      <c r="I1135" t="s">
        <v>11833</v>
      </c>
    </row>
    <row r="1136" spans="1:9" x14ac:dyDescent="0.3">
      <c r="A1136">
        <v>18396428</v>
      </c>
      <c r="B1136">
        <v>1</v>
      </c>
      <c r="C1136" t="s">
        <v>11049</v>
      </c>
      <c r="D1136" t="s">
        <v>11832</v>
      </c>
      <c r="E1136" t="s">
        <v>11798</v>
      </c>
      <c r="F1136" t="s">
        <v>11797</v>
      </c>
      <c r="G1136">
        <v>77.039471700000007</v>
      </c>
      <c r="H1136">
        <v>28.511956399999999</v>
      </c>
      <c r="I1136" t="s">
        <v>2210</v>
      </c>
    </row>
    <row r="1137" spans="1:9" x14ac:dyDescent="0.3">
      <c r="A1137">
        <v>18396178</v>
      </c>
      <c r="B1137">
        <v>1</v>
      </c>
      <c r="C1137" t="s">
        <v>11049</v>
      </c>
      <c r="D1137" t="s">
        <v>11831</v>
      </c>
      <c r="E1137" t="s">
        <v>11798</v>
      </c>
      <c r="F1137" t="s">
        <v>11797</v>
      </c>
      <c r="G1137">
        <v>77.031941599999996</v>
      </c>
      <c r="H1137">
        <v>28.503378900000001</v>
      </c>
      <c r="I1137" t="s">
        <v>1888</v>
      </c>
    </row>
    <row r="1138" spans="1:9" x14ac:dyDescent="0.3">
      <c r="A1138">
        <v>18346735</v>
      </c>
      <c r="B1138">
        <v>1</v>
      </c>
      <c r="C1138" t="s">
        <v>11049</v>
      </c>
      <c r="D1138" t="s">
        <v>11830</v>
      </c>
      <c r="E1138" t="s">
        <v>11798</v>
      </c>
      <c r="F1138" t="s">
        <v>11797</v>
      </c>
      <c r="G1138">
        <v>77.030863800000006</v>
      </c>
      <c r="H1138">
        <v>28.508919299999999</v>
      </c>
      <c r="I1138" t="s">
        <v>8301</v>
      </c>
    </row>
    <row r="1139" spans="1:9" x14ac:dyDescent="0.3">
      <c r="A1139">
        <v>303697</v>
      </c>
      <c r="B1139">
        <v>1</v>
      </c>
      <c r="C1139" t="s">
        <v>11049</v>
      </c>
      <c r="D1139" t="s">
        <v>11829</v>
      </c>
      <c r="E1139" t="s">
        <v>11798</v>
      </c>
      <c r="F1139" t="s">
        <v>11797</v>
      </c>
      <c r="G1139">
        <v>77.035172099999997</v>
      </c>
      <c r="H1139">
        <v>28.514520099999999</v>
      </c>
      <c r="I1139" t="s">
        <v>2350</v>
      </c>
    </row>
    <row r="1140" spans="1:9" x14ac:dyDescent="0.3">
      <c r="A1140">
        <v>18463987</v>
      </c>
      <c r="B1140">
        <v>1</v>
      </c>
      <c r="C1140" t="s">
        <v>11049</v>
      </c>
      <c r="D1140" t="s">
        <v>11828</v>
      </c>
      <c r="E1140" t="s">
        <v>11798</v>
      </c>
      <c r="F1140" t="s">
        <v>11797</v>
      </c>
      <c r="G1140">
        <v>77.019607600000001</v>
      </c>
      <c r="H1140">
        <v>28.485771799999998</v>
      </c>
      <c r="I1140" t="s">
        <v>2362</v>
      </c>
    </row>
    <row r="1141" spans="1:9" x14ac:dyDescent="0.3">
      <c r="A1141">
        <v>18463989</v>
      </c>
      <c r="B1141">
        <v>1</v>
      </c>
      <c r="C1141" t="s">
        <v>11049</v>
      </c>
      <c r="D1141" t="s">
        <v>11827</v>
      </c>
      <c r="E1141" t="s">
        <v>11798</v>
      </c>
      <c r="F1141" t="s">
        <v>11797</v>
      </c>
      <c r="G1141">
        <v>77.019815699999995</v>
      </c>
      <c r="H1141">
        <v>28.4859312</v>
      </c>
      <c r="I1141" t="s">
        <v>1906</v>
      </c>
    </row>
    <row r="1142" spans="1:9" x14ac:dyDescent="0.3">
      <c r="A1142">
        <v>304771</v>
      </c>
      <c r="B1142">
        <v>1</v>
      </c>
      <c r="C1142" t="s">
        <v>11049</v>
      </c>
      <c r="D1142" t="s">
        <v>11826</v>
      </c>
      <c r="E1142" t="s">
        <v>11798</v>
      </c>
      <c r="F1142" t="s">
        <v>11797</v>
      </c>
      <c r="G1142">
        <v>77.019767700000003</v>
      </c>
      <c r="H1142">
        <v>28.4859483</v>
      </c>
      <c r="I1142" t="s">
        <v>2539</v>
      </c>
    </row>
    <row r="1143" spans="1:9" x14ac:dyDescent="0.3">
      <c r="A1143">
        <v>311850</v>
      </c>
      <c r="B1143">
        <v>1</v>
      </c>
      <c r="C1143" t="s">
        <v>11049</v>
      </c>
      <c r="D1143" t="s">
        <v>11825</v>
      </c>
      <c r="E1143" t="s">
        <v>11798</v>
      </c>
      <c r="F1143" t="s">
        <v>11797</v>
      </c>
      <c r="G1143">
        <v>77.009323499999994</v>
      </c>
      <c r="H1143">
        <v>28.492181200000001</v>
      </c>
      <c r="I1143" t="s">
        <v>233</v>
      </c>
    </row>
    <row r="1144" spans="1:9" x14ac:dyDescent="0.3">
      <c r="A1144">
        <v>18471289</v>
      </c>
      <c r="B1144">
        <v>1</v>
      </c>
      <c r="C1144" t="s">
        <v>11049</v>
      </c>
      <c r="D1144" t="s">
        <v>11824</v>
      </c>
      <c r="E1144" t="s">
        <v>11798</v>
      </c>
      <c r="F1144" t="s">
        <v>11797</v>
      </c>
      <c r="G1144">
        <v>77.024736000000004</v>
      </c>
      <c r="H1144">
        <v>28.514497599999999</v>
      </c>
      <c r="I1144" t="s">
        <v>3781</v>
      </c>
    </row>
    <row r="1145" spans="1:9" x14ac:dyDescent="0.3">
      <c r="A1145">
        <v>18324432</v>
      </c>
      <c r="B1145">
        <v>1</v>
      </c>
      <c r="C1145" t="s">
        <v>11049</v>
      </c>
      <c r="D1145" t="s">
        <v>11823</v>
      </c>
      <c r="E1145" t="s">
        <v>11798</v>
      </c>
      <c r="F1145" t="s">
        <v>11797</v>
      </c>
      <c r="G1145">
        <v>77.022531799999996</v>
      </c>
      <c r="H1145">
        <v>28.497571000000001</v>
      </c>
      <c r="I1145" t="s">
        <v>1875</v>
      </c>
    </row>
    <row r="1146" spans="1:9" x14ac:dyDescent="0.3">
      <c r="A1146">
        <v>18476508</v>
      </c>
      <c r="B1146">
        <v>1</v>
      </c>
      <c r="C1146" t="s">
        <v>11049</v>
      </c>
      <c r="D1146" t="s">
        <v>11822</v>
      </c>
      <c r="E1146" t="s">
        <v>11798</v>
      </c>
      <c r="F1146" t="s">
        <v>11797</v>
      </c>
      <c r="G1146">
        <v>0</v>
      </c>
      <c r="H1146">
        <v>0</v>
      </c>
      <c r="I1146" t="s">
        <v>6464</v>
      </c>
    </row>
    <row r="1147" spans="1:9" x14ac:dyDescent="0.3">
      <c r="A1147">
        <v>18350153</v>
      </c>
      <c r="B1147">
        <v>1</v>
      </c>
      <c r="C1147" t="s">
        <v>11049</v>
      </c>
      <c r="D1147" t="s">
        <v>11821</v>
      </c>
      <c r="E1147" t="s">
        <v>11798</v>
      </c>
      <c r="F1147" t="s">
        <v>11797</v>
      </c>
      <c r="G1147">
        <v>77.021897659999993</v>
      </c>
      <c r="H1147">
        <v>28.498413670000001</v>
      </c>
      <c r="I1147" t="s">
        <v>1969</v>
      </c>
    </row>
    <row r="1148" spans="1:9" x14ac:dyDescent="0.3">
      <c r="A1148">
        <v>18472669</v>
      </c>
      <c r="B1148">
        <v>1</v>
      </c>
      <c r="C1148" t="s">
        <v>11049</v>
      </c>
      <c r="D1148" t="s">
        <v>11820</v>
      </c>
      <c r="E1148" t="s">
        <v>11798</v>
      </c>
      <c r="F1148" t="s">
        <v>11797</v>
      </c>
      <c r="G1148">
        <v>77.025183999999996</v>
      </c>
      <c r="H1148">
        <v>28.514269500000001</v>
      </c>
      <c r="I1148" t="s">
        <v>1875</v>
      </c>
    </row>
    <row r="1149" spans="1:9" x14ac:dyDescent="0.3">
      <c r="A1149">
        <v>18463993</v>
      </c>
      <c r="B1149">
        <v>1</v>
      </c>
      <c r="C1149" t="s">
        <v>11049</v>
      </c>
      <c r="D1149" t="s">
        <v>11819</v>
      </c>
      <c r="E1149" t="s">
        <v>11798</v>
      </c>
      <c r="F1149" t="s">
        <v>11797</v>
      </c>
      <c r="G1149">
        <v>77.021519999999995</v>
      </c>
      <c r="H1149">
        <v>28.495922499999999</v>
      </c>
      <c r="I1149" t="s">
        <v>2362</v>
      </c>
    </row>
    <row r="1150" spans="1:9" x14ac:dyDescent="0.3">
      <c r="A1150">
        <v>18476498</v>
      </c>
      <c r="B1150">
        <v>1</v>
      </c>
      <c r="C1150" t="s">
        <v>11049</v>
      </c>
      <c r="D1150" t="s">
        <v>11818</v>
      </c>
      <c r="E1150" t="s">
        <v>11798</v>
      </c>
      <c r="F1150" t="s">
        <v>11797</v>
      </c>
      <c r="G1150">
        <v>0</v>
      </c>
      <c r="H1150">
        <v>0</v>
      </c>
      <c r="I1150" t="s">
        <v>1969</v>
      </c>
    </row>
    <row r="1151" spans="1:9" x14ac:dyDescent="0.3">
      <c r="A1151">
        <v>18471248</v>
      </c>
      <c r="B1151">
        <v>1</v>
      </c>
      <c r="C1151" t="s">
        <v>11049</v>
      </c>
      <c r="D1151" t="s">
        <v>11817</v>
      </c>
      <c r="E1151" t="s">
        <v>11798</v>
      </c>
      <c r="F1151" t="s">
        <v>11797</v>
      </c>
      <c r="G1151">
        <v>77.025230899999997</v>
      </c>
      <c r="H1151">
        <v>28.511812200000001</v>
      </c>
      <c r="I1151" t="s">
        <v>6989</v>
      </c>
    </row>
    <row r="1152" spans="1:9" x14ac:dyDescent="0.3">
      <c r="A1152">
        <v>18464002</v>
      </c>
      <c r="B1152">
        <v>1</v>
      </c>
      <c r="C1152" t="s">
        <v>11049</v>
      </c>
      <c r="D1152" t="s">
        <v>11816</v>
      </c>
      <c r="E1152" t="s">
        <v>11798</v>
      </c>
      <c r="F1152" t="s">
        <v>11797</v>
      </c>
      <c r="G1152">
        <v>77.031393699999995</v>
      </c>
      <c r="H1152">
        <v>28.509136699999999</v>
      </c>
      <c r="I1152" t="s">
        <v>2368</v>
      </c>
    </row>
    <row r="1153" spans="1:9" x14ac:dyDescent="0.3">
      <c r="A1153">
        <v>18478377</v>
      </c>
      <c r="B1153">
        <v>1</v>
      </c>
      <c r="C1153" t="s">
        <v>11049</v>
      </c>
      <c r="D1153" t="s">
        <v>11815</v>
      </c>
      <c r="E1153" t="s">
        <v>11798</v>
      </c>
      <c r="F1153" t="s">
        <v>11797</v>
      </c>
      <c r="G1153">
        <v>0</v>
      </c>
      <c r="H1153">
        <v>0</v>
      </c>
      <c r="I1153" t="s">
        <v>2028</v>
      </c>
    </row>
    <row r="1154" spans="1:9" x14ac:dyDescent="0.3">
      <c r="A1154">
        <v>18244261</v>
      </c>
      <c r="B1154">
        <v>1</v>
      </c>
      <c r="C1154" t="s">
        <v>11049</v>
      </c>
      <c r="D1154" t="s">
        <v>11814</v>
      </c>
      <c r="E1154" t="s">
        <v>11798</v>
      </c>
      <c r="F1154" t="s">
        <v>11797</v>
      </c>
      <c r="G1154">
        <v>77.041199500000005</v>
      </c>
      <c r="H1154">
        <v>28.512055</v>
      </c>
      <c r="I1154" t="s">
        <v>2210</v>
      </c>
    </row>
    <row r="1155" spans="1:9" x14ac:dyDescent="0.3">
      <c r="A1155">
        <v>18274332</v>
      </c>
      <c r="B1155">
        <v>1</v>
      </c>
      <c r="C1155" t="s">
        <v>11049</v>
      </c>
      <c r="D1155" t="s">
        <v>11813</v>
      </c>
      <c r="E1155" t="s">
        <v>11798</v>
      </c>
      <c r="F1155" t="s">
        <v>11797</v>
      </c>
      <c r="G1155">
        <v>77.037856599999998</v>
      </c>
      <c r="H1155">
        <v>28.5125685</v>
      </c>
      <c r="I1155" t="s">
        <v>2350</v>
      </c>
    </row>
    <row r="1156" spans="1:9" x14ac:dyDescent="0.3">
      <c r="A1156">
        <v>18460280</v>
      </c>
      <c r="B1156">
        <v>1</v>
      </c>
      <c r="C1156" t="s">
        <v>11049</v>
      </c>
      <c r="D1156" t="s">
        <v>11812</v>
      </c>
      <c r="E1156" t="s">
        <v>11798</v>
      </c>
      <c r="F1156" t="s">
        <v>11797</v>
      </c>
      <c r="G1156">
        <v>77.04251687</v>
      </c>
      <c r="H1156">
        <v>28.52068371</v>
      </c>
      <c r="I1156" t="s">
        <v>2350</v>
      </c>
    </row>
    <row r="1157" spans="1:9" x14ac:dyDescent="0.3">
      <c r="A1157">
        <v>18263500</v>
      </c>
      <c r="B1157">
        <v>1</v>
      </c>
      <c r="C1157" t="s">
        <v>11049</v>
      </c>
      <c r="D1157" t="s">
        <v>11811</v>
      </c>
      <c r="E1157" t="s">
        <v>11798</v>
      </c>
      <c r="F1157" t="s">
        <v>11797</v>
      </c>
      <c r="G1157">
        <v>0</v>
      </c>
      <c r="H1157">
        <v>0</v>
      </c>
      <c r="I1157" t="s">
        <v>1904</v>
      </c>
    </row>
    <row r="1158" spans="1:9" x14ac:dyDescent="0.3">
      <c r="A1158">
        <v>18463994</v>
      </c>
      <c r="B1158">
        <v>1</v>
      </c>
      <c r="C1158" t="s">
        <v>11049</v>
      </c>
      <c r="D1158" t="s">
        <v>11810</v>
      </c>
      <c r="E1158" t="s">
        <v>11798</v>
      </c>
      <c r="F1158" t="s">
        <v>11797</v>
      </c>
      <c r="G1158">
        <v>77.028349800000001</v>
      </c>
      <c r="H1158">
        <v>28.501969299999999</v>
      </c>
      <c r="I1158" t="s">
        <v>1969</v>
      </c>
    </row>
    <row r="1159" spans="1:9" x14ac:dyDescent="0.3">
      <c r="A1159">
        <v>18449816</v>
      </c>
      <c r="B1159">
        <v>1</v>
      </c>
      <c r="C1159" t="s">
        <v>11049</v>
      </c>
      <c r="D1159" t="s">
        <v>11809</v>
      </c>
      <c r="E1159" t="s">
        <v>11798</v>
      </c>
      <c r="F1159" t="s">
        <v>11797</v>
      </c>
      <c r="G1159">
        <v>77.010249999999999</v>
      </c>
      <c r="H1159">
        <v>28.493650200000001</v>
      </c>
      <c r="I1159" t="s">
        <v>1332</v>
      </c>
    </row>
    <row r="1160" spans="1:9" x14ac:dyDescent="0.3">
      <c r="A1160">
        <v>309341</v>
      </c>
      <c r="B1160">
        <v>1</v>
      </c>
      <c r="C1160" t="s">
        <v>11049</v>
      </c>
      <c r="D1160" t="s">
        <v>11808</v>
      </c>
      <c r="E1160" t="s">
        <v>11798</v>
      </c>
      <c r="F1160" t="s">
        <v>11797</v>
      </c>
      <c r="G1160">
        <v>77.019606199999998</v>
      </c>
      <c r="H1160">
        <v>28.4877231</v>
      </c>
      <c r="I1160" t="s">
        <v>1904</v>
      </c>
    </row>
    <row r="1161" spans="1:9" x14ac:dyDescent="0.3">
      <c r="A1161">
        <v>18423904</v>
      </c>
      <c r="B1161">
        <v>1</v>
      </c>
      <c r="C1161" t="s">
        <v>11049</v>
      </c>
      <c r="D1161" t="s">
        <v>11807</v>
      </c>
      <c r="E1161" t="s">
        <v>11798</v>
      </c>
      <c r="F1161" t="s">
        <v>11797</v>
      </c>
      <c r="G1161">
        <v>77.020372399999999</v>
      </c>
      <c r="H1161">
        <v>28.4946737</v>
      </c>
      <c r="I1161" t="s">
        <v>2028</v>
      </c>
    </row>
    <row r="1162" spans="1:9" x14ac:dyDescent="0.3">
      <c r="A1162">
        <v>18462613</v>
      </c>
      <c r="B1162">
        <v>1</v>
      </c>
      <c r="C1162" t="s">
        <v>11049</v>
      </c>
      <c r="D1162" t="s">
        <v>11806</v>
      </c>
      <c r="E1162" t="s">
        <v>11798</v>
      </c>
      <c r="F1162" t="s">
        <v>11797</v>
      </c>
      <c r="G1162">
        <v>77.038697400000004</v>
      </c>
      <c r="H1162">
        <v>28.512312349999998</v>
      </c>
      <c r="I1162" t="s">
        <v>2400</v>
      </c>
    </row>
    <row r="1163" spans="1:9" x14ac:dyDescent="0.3">
      <c r="A1163">
        <v>18396180</v>
      </c>
      <c r="B1163">
        <v>1</v>
      </c>
      <c r="C1163" t="s">
        <v>11049</v>
      </c>
      <c r="D1163" t="s">
        <v>11805</v>
      </c>
      <c r="E1163" t="s">
        <v>11798</v>
      </c>
      <c r="F1163" t="s">
        <v>11797</v>
      </c>
      <c r="G1163">
        <v>77.0358272</v>
      </c>
      <c r="H1163">
        <v>28.503361099999999</v>
      </c>
      <c r="I1163" t="s">
        <v>1904</v>
      </c>
    </row>
    <row r="1164" spans="1:9" x14ac:dyDescent="0.3">
      <c r="A1164">
        <v>303865</v>
      </c>
      <c r="B1164">
        <v>1</v>
      </c>
      <c r="C1164" t="s">
        <v>11049</v>
      </c>
      <c r="D1164" t="s">
        <v>11804</v>
      </c>
      <c r="E1164" t="s">
        <v>11798</v>
      </c>
      <c r="F1164" t="s">
        <v>11797</v>
      </c>
      <c r="G1164">
        <v>77.019484199999994</v>
      </c>
      <c r="H1164">
        <v>28.486046200000001</v>
      </c>
      <c r="I1164" t="s">
        <v>2657</v>
      </c>
    </row>
    <row r="1165" spans="1:9" x14ac:dyDescent="0.3">
      <c r="A1165">
        <v>7096</v>
      </c>
      <c r="B1165">
        <v>1</v>
      </c>
      <c r="C1165" t="s">
        <v>11049</v>
      </c>
      <c r="D1165" t="s">
        <v>11803</v>
      </c>
      <c r="E1165" t="s">
        <v>11798</v>
      </c>
      <c r="F1165" t="s">
        <v>11797</v>
      </c>
      <c r="G1165">
        <v>77.019787600000001</v>
      </c>
      <c r="H1165">
        <v>28.4875817</v>
      </c>
      <c r="I1165" t="s">
        <v>1904</v>
      </c>
    </row>
    <row r="1166" spans="1:9" x14ac:dyDescent="0.3">
      <c r="A1166">
        <v>18463972</v>
      </c>
      <c r="B1166">
        <v>1</v>
      </c>
      <c r="C1166" t="s">
        <v>11049</v>
      </c>
      <c r="D1166" t="s">
        <v>11802</v>
      </c>
      <c r="E1166" t="s">
        <v>11798</v>
      </c>
      <c r="F1166" t="s">
        <v>11797</v>
      </c>
      <c r="G1166">
        <v>77.041064500000005</v>
      </c>
      <c r="H1166">
        <v>28.512086799999999</v>
      </c>
      <c r="I1166" t="s">
        <v>1906</v>
      </c>
    </row>
    <row r="1167" spans="1:9" x14ac:dyDescent="0.3">
      <c r="A1167">
        <v>18463996</v>
      </c>
      <c r="B1167">
        <v>1</v>
      </c>
      <c r="C1167" t="s">
        <v>11049</v>
      </c>
      <c r="D1167" t="s">
        <v>11801</v>
      </c>
      <c r="E1167" t="s">
        <v>11798</v>
      </c>
      <c r="F1167" t="s">
        <v>11797</v>
      </c>
      <c r="G1167">
        <v>77.031393679999994</v>
      </c>
      <c r="H1167">
        <v>28.509136649999999</v>
      </c>
      <c r="I1167" t="s">
        <v>1904</v>
      </c>
    </row>
    <row r="1168" spans="1:9" x14ac:dyDescent="0.3">
      <c r="A1168">
        <v>18463992</v>
      </c>
      <c r="B1168">
        <v>1</v>
      </c>
      <c r="C1168" t="s">
        <v>11049</v>
      </c>
      <c r="D1168" t="s">
        <v>11800</v>
      </c>
      <c r="E1168" t="s">
        <v>11798</v>
      </c>
      <c r="F1168" t="s">
        <v>11797</v>
      </c>
      <c r="G1168">
        <v>77.019697600000001</v>
      </c>
      <c r="H1168">
        <v>28.4890966</v>
      </c>
      <c r="I1168" t="s">
        <v>1904</v>
      </c>
    </row>
    <row r="1169" spans="1:9" x14ac:dyDescent="0.3">
      <c r="A1169">
        <v>18393708</v>
      </c>
      <c r="B1169">
        <v>1</v>
      </c>
      <c r="C1169" t="s">
        <v>11049</v>
      </c>
      <c r="D1169" t="s">
        <v>11799</v>
      </c>
      <c r="E1169" t="s">
        <v>11798</v>
      </c>
      <c r="F1169" t="s">
        <v>11797</v>
      </c>
      <c r="G1169">
        <v>77.021963400000004</v>
      </c>
      <c r="H1169">
        <v>28.496882100000001</v>
      </c>
      <c r="I1169" t="s">
        <v>1904</v>
      </c>
    </row>
    <row r="1170" spans="1:9" x14ac:dyDescent="0.3">
      <c r="A1170">
        <v>306037</v>
      </c>
      <c r="B1170">
        <v>1</v>
      </c>
      <c r="C1170" t="s">
        <v>11049</v>
      </c>
      <c r="D1170" t="s">
        <v>11796</v>
      </c>
      <c r="E1170" t="s">
        <v>11795</v>
      </c>
      <c r="F1170" t="s">
        <v>11794</v>
      </c>
      <c r="G1170">
        <v>77.0318264</v>
      </c>
      <c r="H1170">
        <v>28.459079500000001</v>
      </c>
      <c r="I1170" t="s">
        <v>4408</v>
      </c>
    </row>
    <row r="1171" spans="1:9" x14ac:dyDescent="0.3">
      <c r="A1171">
        <v>5720</v>
      </c>
      <c r="B1171">
        <v>1</v>
      </c>
      <c r="C1171" t="s">
        <v>11049</v>
      </c>
      <c r="D1171" t="s">
        <v>11793</v>
      </c>
      <c r="E1171" t="s">
        <v>11788</v>
      </c>
      <c r="F1171" t="s">
        <v>11787</v>
      </c>
      <c r="G1171">
        <v>77.075648400000006</v>
      </c>
      <c r="H1171">
        <v>28.459261099999999</v>
      </c>
      <c r="I1171" t="s">
        <v>11792</v>
      </c>
    </row>
    <row r="1172" spans="1:9" x14ac:dyDescent="0.3">
      <c r="A1172">
        <v>5721</v>
      </c>
      <c r="B1172">
        <v>1</v>
      </c>
      <c r="C1172" t="s">
        <v>11049</v>
      </c>
      <c r="D1172" t="s">
        <v>11791</v>
      </c>
      <c r="E1172" t="s">
        <v>11788</v>
      </c>
      <c r="F1172" t="s">
        <v>11787</v>
      </c>
      <c r="G1172">
        <v>77.075769699999995</v>
      </c>
      <c r="H1172">
        <v>28.459251900000002</v>
      </c>
      <c r="I1172" t="s">
        <v>2350</v>
      </c>
    </row>
    <row r="1173" spans="1:9" x14ac:dyDescent="0.3">
      <c r="A1173">
        <v>1670</v>
      </c>
      <c r="B1173">
        <v>1</v>
      </c>
      <c r="C1173" t="s">
        <v>11049</v>
      </c>
      <c r="D1173" t="s">
        <v>11790</v>
      </c>
      <c r="E1173" t="s">
        <v>11788</v>
      </c>
      <c r="F1173" t="s">
        <v>11787</v>
      </c>
      <c r="G1173">
        <v>77.075709399999994</v>
      </c>
      <c r="H1173">
        <v>28.459244900000002</v>
      </c>
      <c r="I1173" t="s">
        <v>3137</v>
      </c>
    </row>
    <row r="1174" spans="1:9" x14ac:dyDescent="0.3">
      <c r="A1174">
        <v>7573</v>
      </c>
      <c r="B1174">
        <v>1</v>
      </c>
      <c r="C1174" t="s">
        <v>11049</v>
      </c>
      <c r="D1174" t="s">
        <v>11789</v>
      </c>
      <c r="E1174" t="s">
        <v>11788</v>
      </c>
      <c r="F1174" t="s">
        <v>11787</v>
      </c>
      <c r="G1174">
        <v>77.075721999999999</v>
      </c>
      <c r="H1174">
        <v>28.4592314</v>
      </c>
      <c r="I1174" t="s">
        <v>1888</v>
      </c>
    </row>
    <row r="1175" spans="1:9" x14ac:dyDescent="0.3">
      <c r="A1175">
        <v>3243</v>
      </c>
      <c r="B1175">
        <v>1</v>
      </c>
      <c r="C1175" t="s">
        <v>11049</v>
      </c>
      <c r="D1175" t="s">
        <v>11786</v>
      </c>
      <c r="E1175" t="s">
        <v>11785</v>
      </c>
      <c r="F1175" t="s">
        <v>11784</v>
      </c>
      <c r="G1175">
        <v>77.073085300000002</v>
      </c>
      <c r="H1175">
        <v>28.4777065</v>
      </c>
      <c r="I1175" t="s">
        <v>11783</v>
      </c>
    </row>
    <row r="1176" spans="1:9" x14ac:dyDescent="0.3">
      <c r="A1176">
        <v>305171</v>
      </c>
      <c r="B1176">
        <v>1</v>
      </c>
      <c r="C1176" t="s">
        <v>11049</v>
      </c>
      <c r="D1176" t="s">
        <v>11782</v>
      </c>
      <c r="E1176" t="s">
        <v>11768</v>
      </c>
      <c r="F1176" t="s">
        <v>11767</v>
      </c>
      <c r="G1176">
        <v>77.101995700000003</v>
      </c>
      <c r="H1176">
        <v>28.4722814</v>
      </c>
      <c r="I1176" t="s">
        <v>2573</v>
      </c>
    </row>
    <row r="1177" spans="1:9" x14ac:dyDescent="0.3">
      <c r="A1177">
        <v>3536</v>
      </c>
      <c r="B1177">
        <v>1</v>
      </c>
      <c r="C1177" t="s">
        <v>11049</v>
      </c>
      <c r="D1177" t="s">
        <v>11781</v>
      </c>
      <c r="E1177" t="s">
        <v>11768</v>
      </c>
      <c r="F1177" t="s">
        <v>11767</v>
      </c>
      <c r="G1177">
        <v>77.102277799999996</v>
      </c>
      <c r="H1177">
        <v>28.471514599999999</v>
      </c>
      <c r="I1177" t="s">
        <v>194</v>
      </c>
    </row>
    <row r="1178" spans="1:9" x14ac:dyDescent="0.3">
      <c r="A1178">
        <v>6743</v>
      </c>
      <c r="B1178">
        <v>1</v>
      </c>
      <c r="C1178" t="s">
        <v>11049</v>
      </c>
      <c r="D1178" t="s">
        <v>11780</v>
      </c>
      <c r="E1178" t="s">
        <v>11768</v>
      </c>
      <c r="F1178" t="s">
        <v>11767</v>
      </c>
      <c r="G1178">
        <v>77.101725900000005</v>
      </c>
      <c r="H1178">
        <v>28.471807200000001</v>
      </c>
      <c r="I1178" t="s">
        <v>194</v>
      </c>
    </row>
    <row r="1179" spans="1:9" x14ac:dyDescent="0.3">
      <c r="A1179">
        <v>18458663</v>
      </c>
      <c r="B1179">
        <v>1</v>
      </c>
      <c r="C1179" t="s">
        <v>11049</v>
      </c>
      <c r="D1179" t="s">
        <v>11779</v>
      </c>
      <c r="E1179" t="s">
        <v>11768</v>
      </c>
      <c r="F1179" t="s">
        <v>11767</v>
      </c>
      <c r="G1179">
        <v>77.102175500000001</v>
      </c>
      <c r="H1179">
        <v>28.4720297</v>
      </c>
      <c r="I1179" t="s">
        <v>194</v>
      </c>
    </row>
    <row r="1180" spans="1:9" x14ac:dyDescent="0.3">
      <c r="A1180">
        <v>312269</v>
      </c>
      <c r="B1180">
        <v>1</v>
      </c>
      <c r="C1180" t="s">
        <v>11049</v>
      </c>
      <c r="D1180" t="s">
        <v>11778</v>
      </c>
      <c r="E1180" t="s">
        <v>11768</v>
      </c>
      <c r="F1180" t="s">
        <v>11767</v>
      </c>
      <c r="G1180">
        <v>77.102040599999995</v>
      </c>
      <c r="H1180">
        <v>28.471882300000001</v>
      </c>
      <c r="I1180" t="s">
        <v>1888</v>
      </c>
    </row>
    <row r="1181" spans="1:9" x14ac:dyDescent="0.3">
      <c r="A1181">
        <v>308732</v>
      </c>
      <c r="B1181">
        <v>1</v>
      </c>
      <c r="C1181" t="s">
        <v>11049</v>
      </c>
      <c r="D1181" t="s">
        <v>11777</v>
      </c>
      <c r="E1181" t="s">
        <v>11768</v>
      </c>
      <c r="F1181" t="s">
        <v>11767</v>
      </c>
      <c r="G1181">
        <v>77.101886500000006</v>
      </c>
      <c r="H1181">
        <v>28.472520899999999</v>
      </c>
      <c r="I1181" t="s">
        <v>1888</v>
      </c>
    </row>
    <row r="1182" spans="1:9" x14ac:dyDescent="0.3">
      <c r="A1182">
        <v>6747</v>
      </c>
      <c r="B1182">
        <v>1</v>
      </c>
      <c r="C1182" t="s">
        <v>11049</v>
      </c>
      <c r="D1182" t="s">
        <v>11776</v>
      </c>
      <c r="E1182" t="s">
        <v>11768</v>
      </c>
      <c r="F1182" t="s">
        <v>11767</v>
      </c>
      <c r="G1182">
        <v>77.102445200000005</v>
      </c>
      <c r="H1182">
        <v>28.471965900000001</v>
      </c>
      <c r="I1182" t="s">
        <v>1332</v>
      </c>
    </row>
    <row r="1183" spans="1:9" x14ac:dyDescent="0.3">
      <c r="A1183">
        <v>6804</v>
      </c>
      <c r="B1183">
        <v>1</v>
      </c>
      <c r="C1183" t="s">
        <v>11049</v>
      </c>
      <c r="D1183" t="s">
        <v>11775</v>
      </c>
      <c r="E1183" t="s">
        <v>11768</v>
      </c>
      <c r="F1183" t="s">
        <v>11767</v>
      </c>
      <c r="G1183">
        <v>77.102265399999993</v>
      </c>
      <c r="H1183">
        <v>28.472128000000001</v>
      </c>
      <c r="I1183" t="s">
        <v>2413</v>
      </c>
    </row>
    <row r="1184" spans="1:9" x14ac:dyDescent="0.3">
      <c r="A1184">
        <v>301506</v>
      </c>
      <c r="B1184">
        <v>1</v>
      </c>
      <c r="C1184" t="s">
        <v>11049</v>
      </c>
      <c r="D1184" t="s">
        <v>11774</v>
      </c>
      <c r="E1184" t="s">
        <v>11768</v>
      </c>
      <c r="F1184" t="s">
        <v>11767</v>
      </c>
      <c r="G1184">
        <v>77.102545649999996</v>
      </c>
      <c r="H1184">
        <v>28.47211841</v>
      </c>
      <c r="I1184" t="s">
        <v>11773</v>
      </c>
    </row>
    <row r="1185" spans="1:9" x14ac:dyDescent="0.3">
      <c r="A1185">
        <v>1284</v>
      </c>
      <c r="B1185">
        <v>1</v>
      </c>
      <c r="C1185" t="s">
        <v>11049</v>
      </c>
      <c r="D1185" t="s">
        <v>11772</v>
      </c>
      <c r="E1185" t="s">
        <v>11768</v>
      </c>
      <c r="F1185" t="s">
        <v>11767</v>
      </c>
      <c r="G1185">
        <v>77.102265399999993</v>
      </c>
      <c r="H1185">
        <v>28.472038300000001</v>
      </c>
      <c r="I1185" t="s">
        <v>2362</v>
      </c>
    </row>
    <row r="1186" spans="1:9" x14ac:dyDescent="0.3">
      <c r="A1186">
        <v>1313</v>
      </c>
      <c r="B1186">
        <v>1</v>
      </c>
      <c r="C1186" t="s">
        <v>11049</v>
      </c>
      <c r="D1186" t="s">
        <v>11771</v>
      </c>
      <c r="E1186" t="s">
        <v>11768</v>
      </c>
      <c r="F1186" t="s">
        <v>11767</v>
      </c>
      <c r="G1186">
        <v>77.102400299999999</v>
      </c>
      <c r="H1186">
        <v>28.4715582</v>
      </c>
      <c r="I1186" t="s">
        <v>2298</v>
      </c>
    </row>
    <row r="1187" spans="1:9" x14ac:dyDescent="0.3">
      <c r="A1187">
        <v>301737</v>
      </c>
      <c r="B1187">
        <v>1</v>
      </c>
      <c r="C1187" t="s">
        <v>11049</v>
      </c>
      <c r="D1187" t="s">
        <v>11770</v>
      </c>
      <c r="E1187" t="s">
        <v>11768</v>
      </c>
      <c r="F1187" t="s">
        <v>11767</v>
      </c>
      <c r="G1187">
        <v>77.101725900000005</v>
      </c>
      <c r="H1187">
        <v>28.471538299999999</v>
      </c>
      <c r="I1187" t="s">
        <v>2626</v>
      </c>
    </row>
    <row r="1188" spans="1:9" x14ac:dyDescent="0.3">
      <c r="A1188">
        <v>18455518</v>
      </c>
      <c r="B1188">
        <v>1</v>
      </c>
      <c r="C1188" t="s">
        <v>11049</v>
      </c>
      <c r="D1188" t="s">
        <v>11769</v>
      </c>
      <c r="E1188" t="s">
        <v>11768</v>
      </c>
      <c r="F1188" t="s">
        <v>11767</v>
      </c>
      <c r="G1188">
        <v>77.101815900000005</v>
      </c>
      <c r="H1188">
        <v>28.471367600000001</v>
      </c>
      <c r="I1188" t="s">
        <v>11766</v>
      </c>
    </row>
    <row r="1189" spans="1:9" x14ac:dyDescent="0.3">
      <c r="A1189">
        <v>18398606</v>
      </c>
      <c r="B1189">
        <v>1</v>
      </c>
      <c r="C1189" t="s">
        <v>11049</v>
      </c>
      <c r="D1189" t="s">
        <v>11765</v>
      </c>
      <c r="E1189" t="s">
        <v>11762</v>
      </c>
      <c r="F1189" t="s">
        <v>11761</v>
      </c>
      <c r="G1189">
        <v>77.039202900000006</v>
      </c>
      <c r="H1189">
        <v>28.423735400000002</v>
      </c>
      <c r="I1189" t="s">
        <v>715</v>
      </c>
    </row>
    <row r="1190" spans="1:9" x14ac:dyDescent="0.3">
      <c r="A1190">
        <v>309030</v>
      </c>
      <c r="B1190">
        <v>1</v>
      </c>
      <c r="C1190" t="s">
        <v>11049</v>
      </c>
      <c r="D1190" t="s">
        <v>11764</v>
      </c>
      <c r="E1190" t="s">
        <v>11762</v>
      </c>
      <c r="F1190" t="s">
        <v>11761</v>
      </c>
      <c r="G1190">
        <v>77.039580200000003</v>
      </c>
      <c r="H1190">
        <v>28.423422800000001</v>
      </c>
      <c r="I1190" t="s">
        <v>860</v>
      </c>
    </row>
    <row r="1191" spans="1:9" x14ac:dyDescent="0.3">
      <c r="A1191">
        <v>3909</v>
      </c>
      <c r="B1191">
        <v>1</v>
      </c>
      <c r="C1191" t="s">
        <v>11049</v>
      </c>
      <c r="D1191" t="s">
        <v>11763</v>
      </c>
      <c r="E1191" t="s">
        <v>11762</v>
      </c>
      <c r="F1191" t="s">
        <v>11761</v>
      </c>
      <c r="G1191">
        <v>77.039490200000003</v>
      </c>
      <c r="H1191">
        <v>28.4234142</v>
      </c>
      <c r="I1191" t="s">
        <v>2890</v>
      </c>
    </row>
    <row r="1192" spans="1:9" x14ac:dyDescent="0.3">
      <c r="A1192">
        <v>4290</v>
      </c>
      <c r="B1192">
        <v>1</v>
      </c>
      <c r="C1192" t="s">
        <v>11049</v>
      </c>
      <c r="D1192" t="s">
        <v>11760</v>
      </c>
      <c r="E1192" t="s">
        <v>11759</v>
      </c>
      <c r="F1192" t="s">
        <v>11758</v>
      </c>
      <c r="G1192">
        <v>77.0706524</v>
      </c>
      <c r="H1192">
        <v>28.449739600000001</v>
      </c>
      <c r="I1192" t="s">
        <v>11757</v>
      </c>
    </row>
    <row r="1193" spans="1:9" x14ac:dyDescent="0.3">
      <c r="A1193">
        <v>1452</v>
      </c>
      <c r="B1193">
        <v>1</v>
      </c>
      <c r="C1193" t="s">
        <v>11049</v>
      </c>
      <c r="D1193" t="s">
        <v>11756</v>
      </c>
      <c r="E1193" t="s">
        <v>11754</v>
      </c>
      <c r="F1193" t="s">
        <v>11753</v>
      </c>
      <c r="G1193">
        <v>77.0268394</v>
      </c>
      <c r="H1193">
        <v>28.459665699999999</v>
      </c>
      <c r="I1193" t="s">
        <v>2657</v>
      </c>
    </row>
    <row r="1194" spans="1:9" x14ac:dyDescent="0.3">
      <c r="A1194">
        <v>303779</v>
      </c>
      <c r="B1194">
        <v>1</v>
      </c>
      <c r="C1194" t="s">
        <v>11049</v>
      </c>
      <c r="D1194" t="s">
        <v>11755</v>
      </c>
      <c r="E1194" t="s">
        <v>11754</v>
      </c>
      <c r="F1194" t="s">
        <v>11753</v>
      </c>
      <c r="G1194">
        <v>77.031317200000004</v>
      </c>
      <c r="H1194">
        <v>28.4623451</v>
      </c>
      <c r="I1194" t="s">
        <v>1904</v>
      </c>
    </row>
    <row r="1195" spans="1:9" x14ac:dyDescent="0.3">
      <c r="A1195">
        <v>554</v>
      </c>
      <c r="B1195">
        <v>1</v>
      </c>
      <c r="C1195" t="s">
        <v>11049</v>
      </c>
      <c r="D1195" t="s">
        <v>11752</v>
      </c>
      <c r="E1195" t="s">
        <v>11750</v>
      </c>
      <c r="F1195" t="s">
        <v>11749</v>
      </c>
      <c r="G1195">
        <v>77.086889400000004</v>
      </c>
      <c r="H1195">
        <v>28.479795800000002</v>
      </c>
      <c r="I1195" t="s">
        <v>2338</v>
      </c>
    </row>
    <row r="1196" spans="1:9" x14ac:dyDescent="0.3">
      <c r="A1196">
        <v>3953</v>
      </c>
      <c r="B1196">
        <v>1</v>
      </c>
      <c r="C1196" t="s">
        <v>11049</v>
      </c>
      <c r="D1196" t="s">
        <v>11751</v>
      </c>
      <c r="E1196" t="s">
        <v>11750</v>
      </c>
      <c r="F1196" t="s">
        <v>11749</v>
      </c>
      <c r="G1196">
        <v>77.0865747</v>
      </c>
      <c r="H1196">
        <v>28.479720700000001</v>
      </c>
      <c r="I1196" t="s">
        <v>2083</v>
      </c>
    </row>
    <row r="1197" spans="1:9" x14ac:dyDescent="0.3">
      <c r="A1197">
        <v>18368009</v>
      </c>
      <c r="B1197">
        <v>1</v>
      </c>
      <c r="C1197" t="s">
        <v>11049</v>
      </c>
      <c r="D1197" t="s">
        <v>11748</v>
      </c>
      <c r="E1197" t="s">
        <v>3320</v>
      </c>
      <c r="F1197" t="s">
        <v>11745</v>
      </c>
      <c r="G1197">
        <v>77.032473199999998</v>
      </c>
      <c r="H1197">
        <v>28.4636195</v>
      </c>
      <c r="I1197" t="s">
        <v>1904</v>
      </c>
    </row>
    <row r="1198" spans="1:9" x14ac:dyDescent="0.3">
      <c r="A1198">
        <v>305242</v>
      </c>
      <c r="B1198">
        <v>1</v>
      </c>
      <c r="C1198" t="s">
        <v>11049</v>
      </c>
      <c r="D1198" t="s">
        <v>11747</v>
      </c>
      <c r="E1198" t="s">
        <v>3320</v>
      </c>
      <c r="F1198" t="s">
        <v>11745</v>
      </c>
      <c r="G1198">
        <v>77.032428199999998</v>
      </c>
      <c r="H1198">
        <v>28.4637496</v>
      </c>
      <c r="I1198" t="s">
        <v>2036</v>
      </c>
    </row>
    <row r="1199" spans="1:9" x14ac:dyDescent="0.3">
      <c r="A1199">
        <v>18419914</v>
      </c>
      <c r="B1199">
        <v>1</v>
      </c>
      <c r="C1199" t="s">
        <v>11049</v>
      </c>
      <c r="D1199" t="s">
        <v>11746</v>
      </c>
      <c r="E1199" t="s">
        <v>3320</v>
      </c>
      <c r="F1199" t="s">
        <v>11745</v>
      </c>
      <c r="G1199">
        <v>77.0338596</v>
      </c>
      <c r="H1199">
        <v>28.4675057</v>
      </c>
      <c r="I1199" t="s">
        <v>1904</v>
      </c>
    </row>
    <row r="1200" spans="1:9" x14ac:dyDescent="0.3">
      <c r="A1200">
        <v>303730</v>
      </c>
      <c r="B1200">
        <v>1</v>
      </c>
      <c r="C1200" t="s">
        <v>11049</v>
      </c>
      <c r="D1200" t="s">
        <v>11744</v>
      </c>
      <c r="E1200" t="s">
        <v>11687</v>
      </c>
      <c r="F1200" t="s">
        <v>11686</v>
      </c>
      <c r="G1200">
        <v>77.0404135</v>
      </c>
      <c r="H1200">
        <v>28.475519899999998</v>
      </c>
      <c r="I1200" t="s">
        <v>4824</v>
      </c>
    </row>
    <row r="1201" spans="1:9" x14ac:dyDescent="0.3">
      <c r="A1201">
        <v>18462214</v>
      </c>
      <c r="B1201">
        <v>1</v>
      </c>
      <c r="C1201" t="s">
        <v>11049</v>
      </c>
      <c r="D1201" t="s">
        <v>11743</v>
      </c>
      <c r="E1201" t="s">
        <v>11687</v>
      </c>
      <c r="F1201" t="s">
        <v>11686</v>
      </c>
      <c r="G1201">
        <v>77.044168400000004</v>
      </c>
      <c r="H1201">
        <v>28.470693600000001</v>
      </c>
      <c r="I1201" t="s">
        <v>192</v>
      </c>
    </row>
    <row r="1202" spans="1:9" x14ac:dyDescent="0.3">
      <c r="A1202">
        <v>309272</v>
      </c>
      <c r="B1202">
        <v>1</v>
      </c>
      <c r="C1202" t="s">
        <v>11049</v>
      </c>
      <c r="D1202" t="s">
        <v>11742</v>
      </c>
      <c r="E1202" t="s">
        <v>11687</v>
      </c>
      <c r="F1202" t="s">
        <v>11686</v>
      </c>
      <c r="G1202">
        <v>77.034812299999999</v>
      </c>
      <c r="H1202">
        <v>28.476036000000001</v>
      </c>
      <c r="I1202" t="s">
        <v>2028</v>
      </c>
    </row>
    <row r="1203" spans="1:9" x14ac:dyDescent="0.3">
      <c r="A1203">
        <v>18311957</v>
      </c>
      <c r="B1203">
        <v>1</v>
      </c>
      <c r="C1203" t="s">
        <v>11049</v>
      </c>
      <c r="D1203" t="s">
        <v>11741</v>
      </c>
      <c r="E1203" t="s">
        <v>11687</v>
      </c>
      <c r="F1203" t="s">
        <v>11686</v>
      </c>
      <c r="G1203">
        <v>0</v>
      </c>
      <c r="H1203">
        <v>0</v>
      </c>
      <c r="I1203" t="s">
        <v>11740</v>
      </c>
    </row>
    <row r="1204" spans="1:9" x14ac:dyDescent="0.3">
      <c r="A1204">
        <v>18218304</v>
      </c>
      <c r="B1204">
        <v>1</v>
      </c>
      <c r="C1204" t="s">
        <v>11049</v>
      </c>
      <c r="D1204" t="s">
        <v>11739</v>
      </c>
      <c r="E1204" t="s">
        <v>11687</v>
      </c>
      <c r="F1204" t="s">
        <v>11686</v>
      </c>
      <c r="G1204">
        <v>77.0483361</v>
      </c>
      <c r="H1204">
        <v>28.4735491</v>
      </c>
      <c r="I1204" t="s">
        <v>715</v>
      </c>
    </row>
    <row r="1205" spans="1:9" x14ac:dyDescent="0.3">
      <c r="A1205">
        <v>18252419</v>
      </c>
      <c r="B1205">
        <v>1</v>
      </c>
      <c r="C1205" t="s">
        <v>11049</v>
      </c>
      <c r="D1205" t="s">
        <v>11738</v>
      </c>
      <c r="E1205" t="s">
        <v>11687</v>
      </c>
      <c r="F1205" t="s">
        <v>11686</v>
      </c>
      <c r="G1205">
        <v>77.047610500000005</v>
      </c>
      <c r="H1205">
        <v>28.474520699999999</v>
      </c>
      <c r="I1205" t="s">
        <v>233</v>
      </c>
    </row>
    <row r="1206" spans="1:9" x14ac:dyDescent="0.3">
      <c r="A1206">
        <v>606</v>
      </c>
      <c r="B1206">
        <v>1</v>
      </c>
      <c r="C1206" t="s">
        <v>11049</v>
      </c>
      <c r="D1206" t="s">
        <v>11737</v>
      </c>
      <c r="E1206" t="s">
        <v>11687</v>
      </c>
      <c r="F1206" t="s">
        <v>11686</v>
      </c>
      <c r="G1206">
        <v>77.046327000000005</v>
      </c>
      <c r="H1206">
        <v>28.477505099999998</v>
      </c>
      <c r="I1206" t="s">
        <v>194</v>
      </c>
    </row>
    <row r="1207" spans="1:9" x14ac:dyDescent="0.3">
      <c r="A1207">
        <v>18133490</v>
      </c>
      <c r="B1207">
        <v>1</v>
      </c>
      <c r="C1207" t="s">
        <v>11049</v>
      </c>
      <c r="D1207" t="s">
        <v>11736</v>
      </c>
      <c r="E1207" t="s">
        <v>11687</v>
      </c>
      <c r="F1207" t="s">
        <v>11686</v>
      </c>
      <c r="G1207">
        <v>77.020402500000003</v>
      </c>
      <c r="H1207">
        <v>28.470351699999998</v>
      </c>
      <c r="I1207" t="s">
        <v>2350</v>
      </c>
    </row>
    <row r="1208" spans="1:9" x14ac:dyDescent="0.3">
      <c r="A1208">
        <v>18291476</v>
      </c>
      <c r="B1208">
        <v>1</v>
      </c>
      <c r="C1208" t="s">
        <v>11049</v>
      </c>
      <c r="D1208" t="s">
        <v>11735</v>
      </c>
      <c r="E1208" t="s">
        <v>11687</v>
      </c>
      <c r="F1208" t="s">
        <v>11686</v>
      </c>
      <c r="G1208">
        <v>77.042400799999996</v>
      </c>
      <c r="H1208">
        <v>28.474104100000002</v>
      </c>
      <c r="I1208" t="s">
        <v>4006</v>
      </c>
    </row>
    <row r="1209" spans="1:9" x14ac:dyDescent="0.3">
      <c r="A1209">
        <v>2071</v>
      </c>
      <c r="B1209">
        <v>1</v>
      </c>
      <c r="C1209" t="s">
        <v>11049</v>
      </c>
      <c r="D1209" t="s">
        <v>11734</v>
      </c>
      <c r="E1209" t="s">
        <v>11687</v>
      </c>
      <c r="F1209" t="s">
        <v>11686</v>
      </c>
      <c r="G1209">
        <v>77.047460700000002</v>
      </c>
      <c r="H1209">
        <v>28.474026599999998</v>
      </c>
      <c r="I1209" t="s">
        <v>2350</v>
      </c>
    </row>
    <row r="1210" spans="1:9" x14ac:dyDescent="0.3">
      <c r="A1210">
        <v>18445653</v>
      </c>
      <c r="B1210">
        <v>1</v>
      </c>
      <c r="C1210" t="s">
        <v>11049</v>
      </c>
      <c r="D1210" t="s">
        <v>11733</v>
      </c>
      <c r="E1210" t="s">
        <v>11687</v>
      </c>
      <c r="F1210" t="s">
        <v>11686</v>
      </c>
      <c r="G1210">
        <v>77.047517400000004</v>
      </c>
      <c r="H1210">
        <v>28.474015000000001</v>
      </c>
      <c r="I1210" t="s">
        <v>2350</v>
      </c>
    </row>
    <row r="1211" spans="1:9" x14ac:dyDescent="0.3">
      <c r="A1211">
        <v>18466800</v>
      </c>
      <c r="B1211">
        <v>1</v>
      </c>
      <c r="C1211" t="s">
        <v>11049</v>
      </c>
      <c r="D1211" t="s">
        <v>11732</v>
      </c>
      <c r="E1211" t="s">
        <v>11687</v>
      </c>
      <c r="F1211" t="s">
        <v>11686</v>
      </c>
      <c r="G1211">
        <v>0</v>
      </c>
      <c r="H1211">
        <v>0</v>
      </c>
      <c r="I1211" t="s">
        <v>11731</v>
      </c>
    </row>
    <row r="1212" spans="1:9" x14ac:dyDescent="0.3">
      <c r="A1212">
        <v>303743</v>
      </c>
      <c r="B1212">
        <v>1</v>
      </c>
      <c r="C1212" t="s">
        <v>11049</v>
      </c>
      <c r="D1212" t="s">
        <v>11730</v>
      </c>
      <c r="E1212" t="s">
        <v>11687</v>
      </c>
      <c r="F1212" t="s">
        <v>11686</v>
      </c>
      <c r="G1212">
        <v>77.048083390000002</v>
      </c>
      <c r="H1212">
        <v>28.48038451</v>
      </c>
      <c r="I1212" t="s">
        <v>1969</v>
      </c>
    </row>
    <row r="1213" spans="1:9" x14ac:dyDescent="0.3">
      <c r="A1213">
        <v>300174</v>
      </c>
      <c r="B1213">
        <v>1</v>
      </c>
      <c r="C1213" t="s">
        <v>11049</v>
      </c>
      <c r="D1213" t="s">
        <v>11729</v>
      </c>
      <c r="E1213" t="s">
        <v>11687</v>
      </c>
      <c r="F1213" t="s">
        <v>11686</v>
      </c>
      <c r="G1213">
        <v>77.0424589</v>
      </c>
      <c r="H1213">
        <v>28.473994900000001</v>
      </c>
      <c r="I1213" t="s">
        <v>192</v>
      </c>
    </row>
    <row r="1214" spans="1:9" x14ac:dyDescent="0.3">
      <c r="A1214">
        <v>18461280</v>
      </c>
      <c r="B1214">
        <v>1</v>
      </c>
      <c r="C1214" t="s">
        <v>11049</v>
      </c>
      <c r="D1214" t="s">
        <v>11728</v>
      </c>
      <c r="E1214" t="s">
        <v>11687</v>
      </c>
      <c r="F1214" t="s">
        <v>11686</v>
      </c>
      <c r="G1214">
        <v>0</v>
      </c>
      <c r="H1214">
        <v>0</v>
      </c>
      <c r="I1214" t="s">
        <v>1904</v>
      </c>
    </row>
    <row r="1215" spans="1:9" x14ac:dyDescent="0.3">
      <c r="A1215">
        <v>6709</v>
      </c>
      <c r="B1215">
        <v>1</v>
      </c>
      <c r="C1215" t="s">
        <v>11049</v>
      </c>
      <c r="D1215" t="s">
        <v>11727</v>
      </c>
      <c r="E1215" t="s">
        <v>11687</v>
      </c>
      <c r="F1215" t="s">
        <v>11686</v>
      </c>
      <c r="G1215">
        <v>77.048056000000003</v>
      </c>
      <c r="H1215">
        <v>28.473059899999999</v>
      </c>
      <c r="I1215" t="s">
        <v>1969</v>
      </c>
    </row>
    <row r="1216" spans="1:9" x14ac:dyDescent="0.3">
      <c r="A1216">
        <v>18070491</v>
      </c>
      <c r="B1216">
        <v>1</v>
      </c>
      <c r="C1216" t="s">
        <v>11049</v>
      </c>
      <c r="D1216" t="s">
        <v>11726</v>
      </c>
      <c r="E1216" t="s">
        <v>11687</v>
      </c>
      <c r="F1216" t="s">
        <v>11686</v>
      </c>
      <c r="G1216">
        <v>77.044506600000005</v>
      </c>
      <c r="H1216">
        <v>28.469413899999999</v>
      </c>
      <c r="I1216" t="s">
        <v>3477</v>
      </c>
    </row>
    <row r="1217" spans="1:9" x14ac:dyDescent="0.3">
      <c r="A1217">
        <v>302907</v>
      </c>
      <c r="B1217">
        <v>1</v>
      </c>
      <c r="C1217" t="s">
        <v>11049</v>
      </c>
      <c r="D1217" t="s">
        <v>11725</v>
      </c>
      <c r="E1217" t="s">
        <v>11687</v>
      </c>
      <c r="F1217" t="s">
        <v>11686</v>
      </c>
      <c r="G1217">
        <v>77.049475299999997</v>
      </c>
      <c r="H1217">
        <v>28.482200800000001</v>
      </c>
      <c r="I1217" t="s">
        <v>2276</v>
      </c>
    </row>
    <row r="1218" spans="1:9" x14ac:dyDescent="0.3">
      <c r="A1218">
        <v>889</v>
      </c>
      <c r="B1218">
        <v>1</v>
      </c>
      <c r="C1218" t="s">
        <v>11049</v>
      </c>
      <c r="D1218" t="s">
        <v>11724</v>
      </c>
      <c r="E1218" t="s">
        <v>11687</v>
      </c>
      <c r="F1218" t="s">
        <v>11686</v>
      </c>
      <c r="G1218">
        <v>77.043988100000007</v>
      </c>
      <c r="H1218">
        <v>28.4754869</v>
      </c>
      <c r="I1218" t="s">
        <v>2276</v>
      </c>
    </row>
    <row r="1219" spans="1:9" x14ac:dyDescent="0.3">
      <c r="A1219">
        <v>18337904</v>
      </c>
      <c r="B1219">
        <v>1</v>
      </c>
      <c r="C1219" t="s">
        <v>11049</v>
      </c>
      <c r="D1219" t="s">
        <v>11723</v>
      </c>
      <c r="E1219" t="s">
        <v>11687</v>
      </c>
      <c r="F1219" t="s">
        <v>11686</v>
      </c>
      <c r="G1219">
        <v>77.048104100000003</v>
      </c>
      <c r="H1219">
        <v>28.473649500000001</v>
      </c>
      <c r="I1219" t="s">
        <v>1919</v>
      </c>
    </row>
    <row r="1220" spans="1:9" x14ac:dyDescent="0.3">
      <c r="A1220">
        <v>18415355</v>
      </c>
      <c r="B1220">
        <v>1</v>
      </c>
      <c r="C1220" t="s">
        <v>11049</v>
      </c>
      <c r="D1220" t="s">
        <v>11722</v>
      </c>
      <c r="E1220" t="s">
        <v>11687</v>
      </c>
      <c r="F1220" t="s">
        <v>11686</v>
      </c>
      <c r="G1220">
        <v>77.047404999999998</v>
      </c>
      <c r="H1220">
        <v>28.474088600000002</v>
      </c>
      <c r="I1220" t="s">
        <v>3187</v>
      </c>
    </row>
    <row r="1221" spans="1:9" x14ac:dyDescent="0.3">
      <c r="A1221">
        <v>853</v>
      </c>
      <c r="B1221">
        <v>1</v>
      </c>
      <c r="C1221" t="s">
        <v>11049</v>
      </c>
      <c r="D1221" t="s">
        <v>11721</v>
      </c>
      <c r="E1221" t="s">
        <v>11687</v>
      </c>
      <c r="F1221" t="s">
        <v>11686</v>
      </c>
      <c r="G1221">
        <v>77.0456073</v>
      </c>
      <c r="H1221">
        <v>28.476628999999999</v>
      </c>
      <c r="I1221" t="s">
        <v>11720</v>
      </c>
    </row>
    <row r="1222" spans="1:9" x14ac:dyDescent="0.3">
      <c r="A1222">
        <v>2620</v>
      </c>
      <c r="B1222">
        <v>1</v>
      </c>
      <c r="C1222" t="s">
        <v>11049</v>
      </c>
      <c r="D1222" t="s">
        <v>11719</v>
      </c>
      <c r="E1222" t="s">
        <v>11687</v>
      </c>
      <c r="F1222" t="s">
        <v>11686</v>
      </c>
      <c r="G1222">
        <v>77.047350699999996</v>
      </c>
      <c r="H1222">
        <v>28.474091099999999</v>
      </c>
      <c r="I1222" t="s">
        <v>1867</v>
      </c>
    </row>
    <row r="1223" spans="1:9" x14ac:dyDescent="0.3">
      <c r="A1223">
        <v>310155</v>
      </c>
      <c r="B1223">
        <v>1</v>
      </c>
      <c r="C1223" t="s">
        <v>11049</v>
      </c>
      <c r="D1223" t="s">
        <v>11718</v>
      </c>
      <c r="E1223" t="s">
        <v>11687</v>
      </c>
      <c r="F1223" t="s">
        <v>11686</v>
      </c>
      <c r="G1223">
        <v>77.0424589</v>
      </c>
      <c r="H1223">
        <v>28.4740845</v>
      </c>
      <c r="I1223" t="s">
        <v>1969</v>
      </c>
    </row>
    <row r="1224" spans="1:9" x14ac:dyDescent="0.3">
      <c r="A1224">
        <v>5061</v>
      </c>
      <c r="B1224">
        <v>1</v>
      </c>
      <c r="C1224" t="s">
        <v>11049</v>
      </c>
      <c r="D1224" t="s">
        <v>11717</v>
      </c>
      <c r="E1224" t="s">
        <v>11687</v>
      </c>
      <c r="F1224" t="s">
        <v>11686</v>
      </c>
      <c r="G1224">
        <v>77.035149099999998</v>
      </c>
      <c r="H1224">
        <v>28.466540899999998</v>
      </c>
      <c r="I1224" t="s">
        <v>2036</v>
      </c>
    </row>
    <row r="1225" spans="1:9" x14ac:dyDescent="0.3">
      <c r="A1225">
        <v>18460326</v>
      </c>
      <c r="B1225">
        <v>1</v>
      </c>
      <c r="C1225" t="s">
        <v>11049</v>
      </c>
      <c r="D1225" t="s">
        <v>11716</v>
      </c>
      <c r="E1225" t="s">
        <v>11687</v>
      </c>
      <c r="F1225" t="s">
        <v>11686</v>
      </c>
      <c r="G1225">
        <v>0</v>
      </c>
      <c r="H1225">
        <v>0</v>
      </c>
      <c r="I1225" t="s">
        <v>2487</v>
      </c>
    </row>
    <row r="1226" spans="1:9" x14ac:dyDescent="0.3">
      <c r="A1226">
        <v>18471259</v>
      </c>
      <c r="B1226">
        <v>1</v>
      </c>
      <c r="C1226" t="s">
        <v>11049</v>
      </c>
      <c r="D1226" t="s">
        <v>11715</v>
      </c>
      <c r="E1226" t="s">
        <v>11687</v>
      </c>
      <c r="F1226" t="s">
        <v>11686</v>
      </c>
      <c r="G1226">
        <v>77.048274399999997</v>
      </c>
      <c r="H1226">
        <v>28.472892099999999</v>
      </c>
      <c r="I1226" t="s">
        <v>1969</v>
      </c>
    </row>
    <row r="1227" spans="1:9" x14ac:dyDescent="0.3">
      <c r="A1227">
        <v>4122</v>
      </c>
      <c r="B1227">
        <v>1</v>
      </c>
      <c r="C1227" t="s">
        <v>11049</v>
      </c>
      <c r="D1227" t="s">
        <v>11714</v>
      </c>
      <c r="E1227" t="s">
        <v>11687</v>
      </c>
      <c r="F1227" t="s">
        <v>11686</v>
      </c>
      <c r="G1227">
        <v>77.048440600000006</v>
      </c>
      <c r="H1227">
        <v>28.4736075</v>
      </c>
      <c r="I1227" t="s">
        <v>2240</v>
      </c>
    </row>
    <row r="1228" spans="1:9" x14ac:dyDescent="0.3">
      <c r="A1228">
        <v>1140</v>
      </c>
      <c r="B1228">
        <v>1</v>
      </c>
      <c r="C1228" t="s">
        <v>11049</v>
      </c>
      <c r="D1228" t="s">
        <v>11713</v>
      </c>
      <c r="E1228" t="s">
        <v>11687</v>
      </c>
      <c r="F1228" t="s">
        <v>11686</v>
      </c>
      <c r="G1228">
        <v>77.020392000000001</v>
      </c>
      <c r="H1228">
        <v>28.470353200000002</v>
      </c>
      <c r="I1228" t="s">
        <v>2453</v>
      </c>
    </row>
    <row r="1229" spans="1:9" x14ac:dyDescent="0.3">
      <c r="A1229">
        <v>1145</v>
      </c>
      <c r="B1229">
        <v>1</v>
      </c>
      <c r="C1229" t="s">
        <v>11049</v>
      </c>
      <c r="D1229" t="s">
        <v>11712</v>
      </c>
      <c r="E1229" t="s">
        <v>11687</v>
      </c>
      <c r="F1229" t="s">
        <v>11686</v>
      </c>
      <c r="G1229">
        <v>77.043268499999996</v>
      </c>
      <c r="H1229">
        <v>28.475058900000001</v>
      </c>
      <c r="I1229" t="s">
        <v>1904</v>
      </c>
    </row>
    <row r="1230" spans="1:9" x14ac:dyDescent="0.3">
      <c r="A1230">
        <v>887</v>
      </c>
      <c r="B1230">
        <v>1</v>
      </c>
      <c r="C1230" t="s">
        <v>11049</v>
      </c>
      <c r="D1230" t="s">
        <v>11711</v>
      </c>
      <c r="E1230" t="s">
        <v>11687</v>
      </c>
      <c r="F1230" t="s">
        <v>11686</v>
      </c>
      <c r="G1230">
        <v>77.039449599999998</v>
      </c>
      <c r="H1230">
        <v>28.470213300000001</v>
      </c>
      <c r="I1230" t="s">
        <v>11710</v>
      </c>
    </row>
    <row r="1231" spans="1:9" x14ac:dyDescent="0.3">
      <c r="A1231">
        <v>18461599</v>
      </c>
      <c r="B1231">
        <v>1</v>
      </c>
      <c r="C1231" t="s">
        <v>11049</v>
      </c>
      <c r="D1231" t="s">
        <v>11709</v>
      </c>
      <c r="E1231" t="s">
        <v>11687</v>
      </c>
      <c r="F1231" t="s">
        <v>11686</v>
      </c>
      <c r="G1231">
        <v>77.045304200000004</v>
      </c>
      <c r="H1231">
        <v>28.469975300000002</v>
      </c>
      <c r="I1231" t="s">
        <v>8285</v>
      </c>
    </row>
    <row r="1232" spans="1:9" x14ac:dyDescent="0.3">
      <c r="A1232">
        <v>18387990</v>
      </c>
      <c r="B1232">
        <v>1</v>
      </c>
      <c r="C1232" t="s">
        <v>11049</v>
      </c>
      <c r="D1232" t="s">
        <v>11708</v>
      </c>
      <c r="E1232" t="s">
        <v>11687</v>
      </c>
      <c r="F1232" t="s">
        <v>11686</v>
      </c>
      <c r="G1232">
        <v>77.047490699999997</v>
      </c>
      <c r="H1232">
        <v>28.4749637</v>
      </c>
      <c r="I1232" t="s">
        <v>1875</v>
      </c>
    </row>
    <row r="1233" spans="1:9" x14ac:dyDescent="0.3">
      <c r="A1233">
        <v>9169</v>
      </c>
      <c r="B1233">
        <v>1</v>
      </c>
      <c r="C1233" t="s">
        <v>11049</v>
      </c>
      <c r="D1233" t="s">
        <v>11707</v>
      </c>
      <c r="E1233" t="s">
        <v>11687</v>
      </c>
      <c r="F1233" t="s">
        <v>11686</v>
      </c>
      <c r="G1233">
        <v>77.034954299999995</v>
      </c>
      <c r="H1233">
        <v>28.4768261</v>
      </c>
      <c r="I1233" t="s">
        <v>1904</v>
      </c>
    </row>
    <row r="1234" spans="1:9" x14ac:dyDescent="0.3">
      <c r="A1234">
        <v>5129</v>
      </c>
      <c r="B1234">
        <v>1</v>
      </c>
      <c r="C1234" t="s">
        <v>11049</v>
      </c>
      <c r="D1234" t="s">
        <v>11706</v>
      </c>
      <c r="E1234" t="s">
        <v>11687</v>
      </c>
      <c r="F1234" t="s">
        <v>11686</v>
      </c>
      <c r="G1234">
        <v>77.043268499999996</v>
      </c>
      <c r="H1234">
        <v>28.475148600000001</v>
      </c>
      <c r="I1234" t="s">
        <v>1969</v>
      </c>
    </row>
    <row r="1235" spans="1:9" x14ac:dyDescent="0.3">
      <c r="A1235">
        <v>1131</v>
      </c>
      <c r="B1235">
        <v>1</v>
      </c>
      <c r="C1235" t="s">
        <v>11049</v>
      </c>
      <c r="D1235" t="s">
        <v>11705</v>
      </c>
      <c r="E1235" t="s">
        <v>11687</v>
      </c>
      <c r="F1235" t="s">
        <v>11686</v>
      </c>
      <c r="G1235">
        <v>77.044167999999999</v>
      </c>
      <c r="H1235">
        <v>28.475145699999999</v>
      </c>
      <c r="I1235" t="s">
        <v>8547</v>
      </c>
    </row>
    <row r="1236" spans="1:9" x14ac:dyDescent="0.3">
      <c r="A1236">
        <v>303747</v>
      </c>
      <c r="B1236">
        <v>1</v>
      </c>
      <c r="C1236" t="s">
        <v>11049</v>
      </c>
      <c r="D1236" t="s">
        <v>11704</v>
      </c>
      <c r="E1236" t="s">
        <v>11687</v>
      </c>
      <c r="F1236" t="s">
        <v>11686</v>
      </c>
      <c r="G1236">
        <v>77.036330500000005</v>
      </c>
      <c r="H1236">
        <v>28.475864099999999</v>
      </c>
      <c r="I1236" t="s">
        <v>1904</v>
      </c>
    </row>
    <row r="1237" spans="1:9" x14ac:dyDescent="0.3">
      <c r="A1237">
        <v>329</v>
      </c>
      <c r="B1237">
        <v>1</v>
      </c>
      <c r="C1237" t="s">
        <v>11049</v>
      </c>
      <c r="D1237" t="s">
        <v>11703</v>
      </c>
      <c r="E1237" t="s">
        <v>11687</v>
      </c>
      <c r="F1237" t="s">
        <v>11686</v>
      </c>
      <c r="G1237">
        <v>77.0445955</v>
      </c>
      <c r="H1237">
        <v>28.476412199999999</v>
      </c>
      <c r="I1237" t="s">
        <v>2890</v>
      </c>
    </row>
    <row r="1238" spans="1:9" x14ac:dyDescent="0.3">
      <c r="A1238">
        <v>303765</v>
      </c>
      <c r="B1238">
        <v>1</v>
      </c>
      <c r="C1238" t="s">
        <v>11049</v>
      </c>
      <c r="D1238" t="s">
        <v>11702</v>
      </c>
      <c r="E1238" t="s">
        <v>11687</v>
      </c>
      <c r="F1238" t="s">
        <v>11686</v>
      </c>
      <c r="G1238">
        <v>77.034776300000004</v>
      </c>
      <c r="H1238">
        <v>28.4758171</v>
      </c>
      <c r="I1238" t="s">
        <v>1904</v>
      </c>
    </row>
    <row r="1239" spans="1:9" x14ac:dyDescent="0.3">
      <c r="A1239">
        <v>7225</v>
      </c>
      <c r="B1239">
        <v>1</v>
      </c>
      <c r="C1239" t="s">
        <v>11049</v>
      </c>
      <c r="D1239" t="s">
        <v>11701</v>
      </c>
      <c r="E1239" t="s">
        <v>11687</v>
      </c>
      <c r="F1239" t="s">
        <v>11686</v>
      </c>
      <c r="G1239">
        <v>77.037225000000007</v>
      </c>
      <c r="H1239">
        <v>28.467152779999999</v>
      </c>
      <c r="I1239" t="s">
        <v>2097</v>
      </c>
    </row>
    <row r="1240" spans="1:9" x14ac:dyDescent="0.3">
      <c r="A1240">
        <v>18382626</v>
      </c>
      <c r="B1240">
        <v>1</v>
      </c>
      <c r="C1240" t="s">
        <v>11049</v>
      </c>
      <c r="D1240" t="s">
        <v>11700</v>
      </c>
      <c r="E1240" t="s">
        <v>11687</v>
      </c>
      <c r="F1240" t="s">
        <v>11686</v>
      </c>
      <c r="G1240">
        <v>77.046209599999997</v>
      </c>
      <c r="H1240">
        <v>28.478398500000001</v>
      </c>
      <c r="I1240" t="s">
        <v>177</v>
      </c>
    </row>
    <row r="1241" spans="1:9" x14ac:dyDescent="0.3">
      <c r="A1241">
        <v>5068</v>
      </c>
      <c r="B1241">
        <v>1</v>
      </c>
      <c r="C1241" t="s">
        <v>11049</v>
      </c>
      <c r="D1241" t="s">
        <v>11699</v>
      </c>
      <c r="E1241" t="s">
        <v>11687</v>
      </c>
      <c r="F1241" t="s">
        <v>11686</v>
      </c>
      <c r="G1241">
        <v>77.047537800000001</v>
      </c>
      <c r="H1241">
        <v>28.474317599999999</v>
      </c>
      <c r="I1241" t="s">
        <v>1910</v>
      </c>
    </row>
    <row r="1242" spans="1:9" x14ac:dyDescent="0.3">
      <c r="A1242">
        <v>18500628</v>
      </c>
      <c r="B1242">
        <v>1</v>
      </c>
      <c r="C1242" t="s">
        <v>11049</v>
      </c>
      <c r="D1242" t="s">
        <v>11698</v>
      </c>
      <c r="E1242" t="s">
        <v>11687</v>
      </c>
      <c r="F1242" t="s">
        <v>11686</v>
      </c>
      <c r="G1242">
        <v>77.0404798</v>
      </c>
      <c r="H1242">
        <v>28.466274200000001</v>
      </c>
      <c r="I1242" t="s">
        <v>3528</v>
      </c>
    </row>
    <row r="1243" spans="1:9" x14ac:dyDescent="0.3">
      <c r="A1243">
        <v>18268726</v>
      </c>
      <c r="B1243">
        <v>1</v>
      </c>
      <c r="C1243" t="s">
        <v>11049</v>
      </c>
      <c r="D1243" t="s">
        <v>11697</v>
      </c>
      <c r="E1243" t="s">
        <v>11687</v>
      </c>
      <c r="F1243" t="s">
        <v>11686</v>
      </c>
      <c r="G1243">
        <v>77.035143500000004</v>
      </c>
      <c r="H1243">
        <v>28.477162100000001</v>
      </c>
      <c r="I1243" t="s">
        <v>1888</v>
      </c>
    </row>
    <row r="1244" spans="1:9" x14ac:dyDescent="0.3">
      <c r="A1244">
        <v>6913</v>
      </c>
      <c r="B1244">
        <v>1</v>
      </c>
      <c r="C1244" t="s">
        <v>11049</v>
      </c>
      <c r="D1244" t="s">
        <v>11696</v>
      </c>
      <c r="E1244" t="s">
        <v>11687</v>
      </c>
      <c r="F1244" t="s">
        <v>11686</v>
      </c>
      <c r="G1244">
        <v>77.034958799999998</v>
      </c>
      <c r="H1244">
        <v>28.478650300000002</v>
      </c>
      <c r="I1244" t="s">
        <v>1888</v>
      </c>
    </row>
    <row r="1245" spans="1:9" x14ac:dyDescent="0.3">
      <c r="A1245">
        <v>18398604</v>
      </c>
      <c r="B1245">
        <v>1</v>
      </c>
      <c r="C1245" t="s">
        <v>11049</v>
      </c>
      <c r="D1245" t="s">
        <v>11695</v>
      </c>
      <c r="E1245" t="s">
        <v>11687</v>
      </c>
      <c r="F1245" t="s">
        <v>11686</v>
      </c>
      <c r="G1245">
        <v>77.049536399999994</v>
      </c>
      <c r="H1245">
        <v>28.482346100000001</v>
      </c>
      <c r="I1245" t="s">
        <v>192</v>
      </c>
    </row>
    <row r="1246" spans="1:9" x14ac:dyDescent="0.3">
      <c r="A1246">
        <v>300156</v>
      </c>
      <c r="B1246">
        <v>1</v>
      </c>
      <c r="C1246" t="s">
        <v>11049</v>
      </c>
      <c r="D1246" t="s">
        <v>11694</v>
      </c>
      <c r="E1246" t="s">
        <v>11687</v>
      </c>
      <c r="F1246" t="s">
        <v>11686</v>
      </c>
      <c r="G1246">
        <v>77.038480199999995</v>
      </c>
      <c r="H1246">
        <v>28.475654500000001</v>
      </c>
      <c r="I1246" t="s">
        <v>1904</v>
      </c>
    </row>
    <row r="1247" spans="1:9" x14ac:dyDescent="0.3">
      <c r="A1247">
        <v>18241516</v>
      </c>
      <c r="B1247">
        <v>1</v>
      </c>
      <c r="C1247" t="s">
        <v>11049</v>
      </c>
      <c r="D1247" t="s">
        <v>11693</v>
      </c>
      <c r="E1247" t="s">
        <v>11687</v>
      </c>
      <c r="F1247" t="s">
        <v>11686</v>
      </c>
      <c r="G1247">
        <v>77.044437900000005</v>
      </c>
      <c r="H1247">
        <v>28.476247399999998</v>
      </c>
      <c r="I1247" t="s">
        <v>2517</v>
      </c>
    </row>
    <row r="1248" spans="1:9" x14ac:dyDescent="0.3">
      <c r="A1248">
        <v>311166</v>
      </c>
      <c r="B1248">
        <v>1</v>
      </c>
      <c r="C1248" t="s">
        <v>11049</v>
      </c>
      <c r="D1248" t="s">
        <v>11692</v>
      </c>
      <c r="E1248" t="s">
        <v>11687</v>
      </c>
      <c r="F1248" t="s">
        <v>11686</v>
      </c>
      <c r="G1248">
        <v>77.033521399999998</v>
      </c>
      <c r="H1248">
        <v>28.464265999999999</v>
      </c>
      <c r="I1248" t="s">
        <v>11691</v>
      </c>
    </row>
    <row r="1249" spans="1:9" x14ac:dyDescent="0.3">
      <c r="A1249">
        <v>18025110</v>
      </c>
      <c r="B1249">
        <v>1</v>
      </c>
      <c r="C1249" t="s">
        <v>11049</v>
      </c>
      <c r="D1249" t="s">
        <v>11690</v>
      </c>
      <c r="E1249" t="s">
        <v>11687</v>
      </c>
      <c r="F1249" t="s">
        <v>11686</v>
      </c>
      <c r="G1249">
        <v>77.047658799999994</v>
      </c>
      <c r="H1249">
        <v>28.473864800000001</v>
      </c>
      <c r="I1249" t="s">
        <v>2403</v>
      </c>
    </row>
    <row r="1250" spans="1:9" x14ac:dyDescent="0.3">
      <c r="A1250">
        <v>308223</v>
      </c>
      <c r="B1250">
        <v>1</v>
      </c>
      <c r="C1250" t="s">
        <v>11049</v>
      </c>
      <c r="D1250" t="s">
        <v>11689</v>
      </c>
      <c r="E1250" t="s">
        <v>11687</v>
      </c>
      <c r="F1250" t="s">
        <v>11686</v>
      </c>
      <c r="G1250">
        <v>77.037628900000001</v>
      </c>
      <c r="H1250">
        <v>28.475857300000001</v>
      </c>
      <c r="I1250" t="s">
        <v>2368</v>
      </c>
    </row>
    <row r="1251" spans="1:9" x14ac:dyDescent="0.3">
      <c r="A1251">
        <v>6832</v>
      </c>
      <c r="B1251">
        <v>1</v>
      </c>
      <c r="C1251" t="s">
        <v>11049</v>
      </c>
      <c r="D1251" t="s">
        <v>11688</v>
      </c>
      <c r="E1251" t="s">
        <v>11687</v>
      </c>
      <c r="F1251" t="s">
        <v>11686</v>
      </c>
      <c r="G1251">
        <v>77.033822700000002</v>
      </c>
      <c r="H1251">
        <v>28.478539900000001</v>
      </c>
      <c r="I1251" t="s">
        <v>2028</v>
      </c>
    </row>
    <row r="1252" spans="1:9" x14ac:dyDescent="0.3">
      <c r="A1252">
        <v>18286626</v>
      </c>
      <c r="B1252">
        <v>1</v>
      </c>
      <c r="C1252" t="s">
        <v>11049</v>
      </c>
      <c r="D1252" t="s">
        <v>11685</v>
      </c>
      <c r="E1252" t="s">
        <v>3219</v>
      </c>
      <c r="F1252" t="s">
        <v>11674</v>
      </c>
      <c r="G1252">
        <v>77.037114799999998</v>
      </c>
      <c r="H1252">
        <v>28.4579792</v>
      </c>
      <c r="I1252" t="s">
        <v>2350</v>
      </c>
    </row>
    <row r="1253" spans="1:9" x14ac:dyDescent="0.3">
      <c r="A1253">
        <v>311770</v>
      </c>
      <c r="B1253">
        <v>1</v>
      </c>
      <c r="C1253" t="s">
        <v>11049</v>
      </c>
      <c r="D1253" t="s">
        <v>11684</v>
      </c>
      <c r="E1253" t="s">
        <v>3219</v>
      </c>
      <c r="F1253" t="s">
        <v>11674</v>
      </c>
      <c r="G1253">
        <v>77.043554299999997</v>
      </c>
      <c r="H1253">
        <v>28.458311699999999</v>
      </c>
      <c r="I1253" t="s">
        <v>1875</v>
      </c>
    </row>
    <row r="1254" spans="1:9" x14ac:dyDescent="0.3">
      <c r="A1254">
        <v>301221</v>
      </c>
      <c r="B1254">
        <v>1</v>
      </c>
      <c r="C1254" t="s">
        <v>11049</v>
      </c>
      <c r="D1254" t="s">
        <v>11683</v>
      </c>
      <c r="E1254" t="s">
        <v>3219</v>
      </c>
      <c r="F1254" t="s">
        <v>11674</v>
      </c>
      <c r="G1254">
        <v>77.033231000000001</v>
      </c>
      <c r="H1254">
        <v>28.456851100000002</v>
      </c>
      <c r="I1254" t="s">
        <v>1969</v>
      </c>
    </row>
    <row r="1255" spans="1:9" x14ac:dyDescent="0.3">
      <c r="A1255">
        <v>8833</v>
      </c>
      <c r="B1255">
        <v>1</v>
      </c>
      <c r="C1255" t="s">
        <v>11049</v>
      </c>
      <c r="D1255" t="s">
        <v>11682</v>
      </c>
      <c r="E1255" t="s">
        <v>3219</v>
      </c>
      <c r="F1255" t="s">
        <v>11674</v>
      </c>
      <c r="G1255">
        <v>77.034485200000006</v>
      </c>
      <c r="H1255">
        <v>28.458867300000001</v>
      </c>
      <c r="I1255" t="s">
        <v>2642</v>
      </c>
    </row>
    <row r="1256" spans="1:9" x14ac:dyDescent="0.3">
      <c r="A1256">
        <v>312438</v>
      </c>
      <c r="B1256">
        <v>1</v>
      </c>
      <c r="C1256" t="s">
        <v>11049</v>
      </c>
      <c r="D1256" t="s">
        <v>11681</v>
      </c>
      <c r="E1256" t="s">
        <v>3219</v>
      </c>
      <c r="F1256" t="s">
        <v>11674</v>
      </c>
      <c r="G1256">
        <v>77.038095200000001</v>
      </c>
      <c r="H1256">
        <v>28.455543599999999</v>
      </c>
      <c r="I1256" t="s">
        <v>1963</v>
      </c>
    </row>
    <row r="1257" spans="1:9" x14ac:dyDescent="0.3">
      <c r="A1257">
        <v>18153548</v>
      </c>
      <c r="B1257">
        <v>1</v>
      </c>
      <c r="C1257" t="s">
        <v>11049</v>
      </c>
      <c r="D1257" t="s">
        <v>11680</v>
      </c>
      <c r="E1257" t="s">
        <v>3219</v>
      </c>
      <c r="F1257" t="s">
        <v>11674</v>
      </c>
      <c r="G1257">
        <v>77.038130699999996</v>
      </c>
      <c r="H1257">
        <v>28.455515200000001</v>
      </c>
      <c r="I1257" t="s">
        <v>2573</v>
      </c>
    </row>
    <row r="1258" spans="1:9" x14ac:dyDescent="0.3">
      <c r="A1258">
        <v>18449792</v>
      </c>
      <c r="B1258">
        <v>1</v>
      </c>
      <c r="C1258" t="s">
        <v>11049</v>
      </c>
      <c r="D1258" t="s">
        <v>11679</v>
      </c>
      <c r="E1258" t="s">
        <v>3219</v>
      </c>
      <c r="F1258" t="s">
        <v>11674</v>
      </c>
      <c r="G1258">
        <v>77.041877999999997</v>
      </c>
      <c r="H1258">
        <v>28.460253000000002</v>
      </c>
      <c r="I1258" t="s">
        <v>2097</v>
      </c>
    </row>
    <row r="1259" spans="1:9" x14ac:dyDescent="0.3">
      <c r="A1259">
        <v>18380639</v>
      </c>
      <c r="B1259">
        <v>1</v>
      </c>
      <c r="C1259" t="s">
        <v>11049</v>
      </c>
      <c r="D1259" t="s">
        <v>11678</v>
      </c>
      <c r="E1259" t="s">
        <v>3219</v>
      </c>
      <c r="F1259" t="s">
        <v>11674</v>
      </c>
      <c r="G1259">
        <v>77.036747399999996</v>
      </c>
      <c r="H1259">
        <v>28.4577727</v>
      </c>
      <c r="I1259" t="s">
        <v>860</v>
      </c>
    </row>
    <row r="1260" spans="1:9" x14ac:dyDescent="0.3">
      <c r="A1260">
        <v>17953920</v>
      </c>
      <c r="B1260">
        <v>1</v>
      </c>
      <c r="C1260" t="s">
        <v>11049</v>
      </c>
      <c r="D1260" t="s">
        <v>11677</v>
      </c>
      <c r="E1260" t="s">
        <v>3219</v>
      </c>
      <c r="F1260" t="s">
        <v>11674</v>
      </c>
      <c r="G1260">
        <v>77.039095399999994</v>
      </c>
      <c r="H1260">
        <v>28.454409600000002</v>
      </c>
      <c r="I1260" t="s">
        <v>2362</v>
      </c>
    </row>
    <row r="1261" spans="1:9" x14ac:dyDescent="0.3">
      <c r="A1261">
        <v>2154</v>
      </c>
      <c r="B1261">
        <v>1</v>
      </c>
      <c r="C1261" t="s">
        <v>11049</v>
      </c>
      <c r="D1261" t="s">
        <v>11676</v>
      </c>
      <c r="E1261" t="s">
        <v>3219</v>
      </c>
      <c r="F1261" t="s">
        <v>11674</v>
      </c>
      <c r="G1261">
        <v>77.043509499999999</v>
      </c>
      <c r="H1261">
        <v>28.458454700000001</v>
      </c>
      <c r="I1261" t="s">
        <v>269</v>
      </c>
    </row>
    <row r="1262" spans="1:9" x14ac:dyDescent="0.3">
      <c r="A1262">
        <v>18384112</v>
      </c>
      <c r="B1262">
        <v>1</v>
      </c>
      <c r="C1262" t="s">
        <v>11049</v>
      </c>
      <c r="D1262" t="s">
        <v>11675</v>
      </c>
      <c r="E1262" t="s">
        <v>3219</v>
      </c>
      <c r="F1262" t="s">
        <v>11674</v>
      </c>
      <c r="G1262">
        <v>0</v>
      </c>
      <c r="H1262">
        <v>0</v>
      </c>
      <c r="I1262" t="s">
        <v>8868</v>
      </c>
    </row>
    <row r="1263" spans="1:9" x14ac:dyDescent="0.3">
      <c r="A1263">
        <v>9646</v>
      </c>
      <c r="B1263">
        <v>1</v>
      </c>
      <c r="C1263" t="s">
        <v>11049</v>
      </c>
      <c r="D1263" t="s">
        <v>11673</v>
      </c>
      <c r="E1263" t="s">
        <v>11649</v>
      </c>
      <c r="F1263" t="s">
        <v>11648</v>
      </c>
      <c r="G1263">
        <v>77.060980799999996</v>
      </c>
      <c r="H1263">
        <v>28.495087600000002</v>
      </c>
      <c r="I1263" t="s">
        <v>9396</v>
      </c>
    </row>
    <row r="1264" spans="1:9" x14ac:dyDescent="0.3">
      <c r="A1264">
        <v>18482069</v>
      </c>
      <c r="B1264">
        <v>1</v>
      </c>
      <c r="C1264" t="s">
        <v>11049</v>
      </c>
      <c r="D1264" t="s">
        <v>11672</v>
      </c>
      <c r="E1264" t="s">
        <v>11649</v>
      </c>
      <c r="F1264" t="s">
        <v>11648</v>
      </c>
      <c r="G1264">
        <v>0</v>
      </c>
      <c r="H1264">
        <v>0</v>
      </c>
      <c r="I1264" t="s">
        <v>1919</v>
      </c>
    </row>
    <row r="1265" spans="1:9" x14ac:dyDescent="0.3">
      <c r="A1265">
        <v>18451168</v>
      </c>
      <c r="B1265">
        <v>1</v>
      </c>
      <c r="C1265" t="s">
        <v>11049</v>
      </c>
      <c r="D1265" t="s">
        <v>11671</v>
      </c>
      <c r="E1265" t="s">
        <v>11649</v>
      </c>
      <c r="F1265" t="s">
        <v>11648</v>
      </c>
      <c r="G1265">
        <v>77.063314899999995</v>
      </c>
      <c r="H1265">
        <v>28.4978576</v>
      </c>
      <c r="I1265" t="s">
        <v>269</v>
      </c>
    </row>
    <row r="1266" spans="1:9" x14ac:dyDescent="0.3">
      <c r="A1266">
        <v>18492042</v>
      </c>
      <c r="B1266">
        <v>1</v>
      </c>
      <c r="C1266" t="s">
        <v>11049</v>
      </c>
      <c r="D1266" t="s">
        <v>11670</v>
      </c>
      <c r="E1266" t="s">
        <v>11649</v>
      </c>
      <c r="F1266" t="s">
        <v>11648</v>
      </c>
      <c r="G1266">
        <v>77.067100600000003</v>
      </c>
      <c r="H1266">
        <v>28.4906203</v>
      </c>
      <c r="I1266" t="s">
        <v>11669</v>
      </c>
    </row>
    <row r="1267" spans="1:9" x14ac:dyDescent="0.3">
      <c r="A1267">
        <v>310632</v>
      </c>
      <c r="B1267">
        <v>1</v>
      </c>
      <c r="C1267" t="s">
        <v>11049</v>
      </c>
      <c r="D1267" t="s">
        <v>11668</v>
      </c>
      <c r="E1267" t="s">
        <v>11649</v>
      </c>
      <c r="F1267" t="s">
        <v>11648</v>
      </c>
      <c r="G1267">
        <v>77.056051999999994</v>
      </c>
      <c r="H1267">
        <v>28.4890258</v>
      </c>
      <c r="I1267" t="s">
        <v>3781</v>
      </c>
    </row>
    <row r="1268" spans="1:9" x14ac:dyDescent="0.3">
      <c r="A1268">
        <v>18481290</v>
      </c>
      <c r="B1268">
        <v>1</v>
      </c>
      <c r="C1268" t="s">
        <v>11049</v>
      </c>
      <c r="D1268" t="s">
        <v>11667</v>
      </c>
      <c r="E1268" t="s">
        <v>11649</v>
      </c>
      <c r="F1268" t="s">
        <v>11648</v>
      </c>
      <c r="G1268">
        <v>77.058047700000003</v>
      </c>
      <c r="H1268">
        <v>28.4777059</v>
      </c>
      <c r="I1268" t="s">
        <v>1904</v>
      </c>
    </row>
    <row r="1269" spans="1:9" x14ac:dyDescent="0.3">
      <c r="A1269">
        <v>18469972</v>
      </c>
      <c r="B1269">
        <v>1</v>
      </c>
      <c r="C1269" t="s">
        <v>11049</v>
      </c>
      <c r="D1269" t="s">
        <v>11666</v>
      </c>
      <c r="E1269" t="s">
        <v>11649</v>
      </c>
      <c r="F1269" t="s">
        <v>11648</v>
      </c>
      <c r="G1269">
        <v>0</v>
      </c>
      <c r="H1269">
        <v>0</v>
      </c>
      <c r="I1269" t="s">
        <v>194</v>
      </c>
    </row>
    <row r="1270" spans="1:9" x14ac:dyDescent="0.3">
      <c r="A1270">
        <v>18342375</v>
      </c>
      <c r="B1270">
        <v>1</v>
      </c>
      <c r="C1270" t="s">
        <v>11049</v>
      </c>
      <c r="D1270" t="s">
        <v>11665</v>
      </c>
      <c r="E1270" t="s">
        <v>11649</v>
      </c>
      <c r="F1270" t="s">
        <v>11648</v>
      </c>
      <c r="G1270">
        <v>0</v>
      </c>
      <c r="H1270">
        <v>0</v>
      </c>
      <c r="I1270" t="s">
        <v>11664</v>
      </c>
    </row>
    <row r="1271" spans="1:9" x14ac:dyDescent="0.3">
      <c r="A1271">
        <v>310515</v>
      </c>
      <c r="B1271">
        <v>1</v>
      </c>
      <c r="C1271" t="s">
        <v>11049</v>
      </c>
      <c r="D1271" t="s">
        <v>11663</v>
      </c>
      <c r="E1271" t="s">
        <v>11649</v>
      </c>
      <c r="F1271" t="s">
        <v>11648</v>
      </c>
      <c r="G1271">
        <v>77.061020299999996</v>
      </c>
      <c r="H1271">
        <v>28.478035299999998</v>
      </c>
      <c r="I1271" t="s">
        <v>11662</v>
      </c>
    </row>
    <row r="1272" spans="1:9" x14ac:dyDescent="0.3">
      <c r="A1272">
        <v>18449658</v>
      </c>
      <c r="B1272">
        <v>1</v>
      </c>
      <c r="C1272" t="s">
        <v>11049</v>
      </c>
      <c r="D1272" t="s">
        <v>11661</v>
      </c>
      <c r="E1272" t="s">
        <v>11649</v>
      </c>
      <c r="F1272" t="s">
        <v>11648</v>
      </c>
      <c r="G1272">
        <v>77.057516000000007</v>
      </c>
      <c r="H1272">
        <v>28.4879806</v>
      </c>
      <c r="I1272" t="s">
        <v>1904</v>
      </c>
    </row>
    <row r="1273" spans="1:9" x14ac:dyDescent="0.3">
      <c r="A1273">
        <v>18396426</v>
      </c>
      <c r="B1273">
        <v>1</v>
      </c>
      <c r="C1273" t="s">
        <v>11049</v>
      </c>
      <c r="D1273" t="s">
        <v>11660</v>
      </c>
      <c r="E1273" t="s">
        <v>11649</v>
      </c>
      <c r="F1273" t="s">
        <v>11648</v>
      </c>
      <c r="G1273">
        <v>77.060801400000003</v>
      </c>
      <c r="H1273">
        <v>28.4776466</v>
      </c>
      <c r="I1273" t="s">
        <v>269</v>
      </c>
    </row>
    <row r="1274" spans="1:9" x14ac:dyDescent="0.3">
      <c r="A1274">
        <v>18489522</v>
      </c>
      <c r="B1274">
        <v>1</v>
      </c>
      <c r="C1274" t="s">
        <v>11049</v>
      </c>
      <c r="D1274" t="s">
        <v>11659</v>
      </c>
      <c r="E1274" t="s">
        <v>11649</v>
      </c>
      <c r="F1274" t="s">
        <v>11648</v>
      </c>
      <c r="G1274">
        <v>77.063358500000007</v>
      </c>
      <c r="H1274">
        <v>28.497850100000001</v>
      </c>
      <c r="I1274" t="s">
        <v>2806</v>
      </c>
    </row>
    <row r="1275" spans="1:9" x14ac:dyDescent="0.3">
      <c r="A1275">
        <v>18444299</v>
      </c>
      <c r="B1275">
        <v>1</v>
      </c>
      <c r="C1275" t="s">
        <v>11049</v>
      </c>
      <c r="D1275" t="s">
        <v>11658</v>
      </c>
      <c r="E1275" t="s">
        <v>11649</v>
      </c>
      <c r="F1275" t="s">
        <v>11648</v>
      </c>
      <c r="G1275">
        <v>77.067059499999999</v>
      </c>
      <c r="H1275">
        <v>28.477216299999998</v>
      </c>
      <c r="I1275" t="s">
        <v>1969</v>
      </c>
    </row>
    <row r="1276" spans="1:9" x14ac:dyDescent="0.3">
      <c r="A1276">
        <v>18449785</v>
      </c>
      <c r="B1276">
        <v>1</v>
      </c>
      <c r="C1276" t="s">
        <v>11049</v>
      </c>
      <c r="D1276" t="s">
        <v>11657</v>
      </c>
      <c r="E1276" t="s">
        <v>11649</v>
      </c>
      <c r="F1276" t="s">
        <v>11648</v>
      </c>
      <c r="G1276">
        <v>77.061619500000006</v>
      </c>
      <c r="H1276">
        <v>28.475655199999999</v>
      </c>
      <c r="I1276" t="s">
        <v>2575</v>
      </c>
    </row>
    <row r="1277" spans="1:9" x14ac:dyDescent="0.3">
      <c r="A1277">
        <v>18449662</v>
      </c>
      <c r="B1277">
        <v>1</v>
      </c>
      <c r="C1277" t="s">
        <v>11049</v>
      </c>
      <c r="D1277" t="s">
        <v>11656</v>
      </c>
      <c r="E1277" t="s">
        <v>11649</v>
      </c>
      <c r="F1277" t="s">
        <v>11648</v>
      </c>
      <c r="G1277">
        <v>77.060799099999997</v>
      </c>
      <c r="H1277">
        <v>28.477966299999999</v>
      </c>
      <c r="I1277" t="s">
        <v>2028</v>
      </c>
    </row>
    <row r="1278" spans="1:9" x14ac:dyDescent="0.3">
      <c r="A1278">
        <v>18432664</v>
      </c>
      <c r="B1278">
        <v>1</v>
      </c>
      <c r="C1278" t="s">
        <v>11049</v>
      </c>
      <c r="D1278" t="s">
        <v>11655</v>
      </c>
      <c r="E1278" t="s">
        <v>11649</v>
      </c>
      <c r="F1278" t="s">
        <v>11648</v>
      </c>
      <c r="G1278">
        <v>0</v>
      </c>
      <c r="H1278">
        <v>0</v>
      </c>
      <c r="I1278" t="s">
        <v>1904</v>
      </c>
    </row>
    <row r="1279" spans="1:9" x14ac:dyDescent="0.3">
      <c r="A1279">
        <v>304793</v>
      </c>
      <c r="B1279">
        <v>1</v>
      </c>
      <c r="C1279" t="s">
        <v>11049</v>
      </c>
      <c r="D1279" t="s">
        <v>11654</v>
      </c>
      <c r="E1279" t="s">
        <v>11649</v>
      </c>
      <c r="F1279" t="s">
        <v>11648</v>
      </c>
      <c r="G1279">
        <v>77.060324199999997</v>
      </c>
      <c r="H1279">
        <v>28.475383399999998</v>
      </c>
      <c r="I1279" t="s">
        <v>2626</v>
      </c>
    </row>
    <row r="1280" spans="1:9" x14ac:dyDescent="0.3">
      <c r="A1280">
        <v>302256</v>
      </c>
      <c r="B1280">
        <v>1</v>
      </c>
      <c r="C1280" t="s">
        <v>11049</v>
      </c>
      <c r="D1280" t="s">
        <v>11653</v>
      </c>
      <c r="E1280" t="s">
        <v>11649</v>
      </c>
      <c r="F1280" t="s">
        <v>11648</v>
      </c>
      <c r="G1280">
        <v>77.055851700000005</v>
      </c>
      <c r="H1280">
        <v>28.488876000000001</v>
      </c>
      <c r="I1280" t="s">
        <v>1904</v>
      </c>
    </row>
    <row r="1281" spans="1:9" x14ac:dyDescent="0.3">
      <c r="A1281">
        <v>18312631</v>
      </c>
      <c r="B1281">
        <v>1</v>
      </c>
      <c r="C1281" t="s">
        <v>11049</v>
      </c>
      <c r="D1281" t="s">
        <v>11652</v>
      </c>
      <c r="E1281" t="s">
        <v>11649</v>
      </c>
      <c r="F1281" t="s">
        <v>11648</v>
      </c>
      <c r="G1281">
        <v>77.059873300000007</v>
      </c>
      <c r="H1281">
        <v>28.4752695</v>
      </c>
      <c r="I1281" t="s">
        <v>1904</v>
      </c>
    </row>
    <row r="1282" spans="1:9" x14ac:dyDescent="0.3">
      <c r="A1282">
        <v>18449666</v>
      </c>
      <c r="B1282">
        <v>1</v>
      </c>
      <c r="C1282" t="s">
        <v>11049</v>
      </c>
      <c r="D1282" t="s">
        <v>11651</v>
      </c>
      <c r="E1282" t="s">
        <v>11649</v>
      </c>
      <c r="F1282" t="s">
        <v>11648</v>
      </c>
      <c r="G1282">
        <v>77.060538899999997</v>
      </c>
      <c r="H1282">
        <v>28.478336599999999</v>
      </c>
      <c r="I1282" t="s">
        <v>1904</v>
      </c>
    </row>
    <row r="1283" spans="1:9" x14ac:dyDescent="0.3">
      <c r="A1283">
        <v>18396191</v>
      </c>
      <c r="B1283">
        <v>1</v>
      </c>
      <c r="C1283" t="s">
        <v>11049</v>
      </c>
      <c r="D1283" t="s">
        <v>11650</v>
      </c>
      <c r="E1283" t="s">
        <v>11649</v>
      </c>
      <c r="F1283" t="s">
        <v>11648</v>
      </c>
      <c r="G1283">
        <v>77.061025799999996</v>
      </c>
      <c r="H1283">
        <v>28.475570900000001</v>
      </c>
      <c r="I1283" t="s">
        <v>1969</v>
      </c>
    </row>
    <row r="1284" spans="1:9" x14ac:dyDescent="0.3">
      <c r="A1284">
        <v>302251</v>
      </c>
      <c r="B1284">
        <v>1</v>
      </c>
      <c r="C1284" t="s">
        <v>11049</v>
      </c>
      <c r="D1284" t="s">
        <v>11647</v>
      </c>
      <c r="E1284" t="s">
        <v>3078</v>
      </c>
      <c r="F1284" t="s">
        <v>11639</v>
      </c>
      <c r="G1284">
        <v>77.0714215</v>
      </c>
      <c r="H1284">
        <v>28.509770400000001</v>
      </c>
      <c r="I1284" t="s">
        <v>1332</v>
      </c>
    </row>
    <row r="1285" spans="1:9" x14ac:dyDescent="0.3">
      <c r="A1285">
        <v>18466943</v>
      </c>
      <c r="B1285">
        <v>1</v>
      </c>
      <c r="C1285" t="s">
        <v>11049</v>
      </c>
      <c r="D1285" t="s">
        <v>11646</v>
      </c>
      <c r="E1285" t="s">
        <v>3078</v>
      </c>
      <c r="F1285" t="s">
        <v>11639</v>
      </c>
      <c r="G1285">
        <v>77.071691299999998</v>
      </c>
      <c r="H1285">
        <v>28.509437800000001</v>
      </c>
      <c r="I1285" t="s">
        <v>3749</v>
      </c>
    </row>
    <row r="1286" spans="1:9" x14ac:dyDescent="0.3">
      <c r="A1286">
        <v>18238248</v>
      </c>
      <c r="B1286">
        <v>1</v>
      </c>
      <c r="C1286" t="s">
        <v>11049</v>
      </c>
      <c r="D1286" t="s">
        <v>11645</v>
      </c>
      <c r="E1286" t="s">
        <v>3078</v>
      </c>
      <c r="F1286" t="s">
        <v>11639</v>
      </c>
      <c r="G1286">
        <v>77.0714215</v>
      </c>
      <c r="H1286">
        <v>28.509591100000002</v>
      </c>
      <c r="I1286" t="s">
        <v>269</v>
      </c>
    </row>
    <row r="1287" spans="1:9" x14ac:dyDescent="0.3">
      <c r="A1287">
        <v>18420426</v>
      </c>
      <c r="B1287">
        <v>1</v>
      </c>
      <c r="C1287" t="s">
        <v>11049</v>
      </c>
      <c r="D1287" t="s">
        <v>11644</v>
      </c>
      <c r="E1287" t="s">
        <v>3078</v>
      </c>
      <c r="F1287" t="s">
        <v>11639</v>
      </c>
      <c r="G1287">
        <v>77.069382700000006</v>
      </c>
      <c r="H1287">
        <v>28.510128000000002</v>
      </c>
      <c r="I1287" t="s">
        <v>11643</v>
      </c>
    </row>
    <row r="1288" spans="1:9" x14ac:dyDescent="0.3">
      <c r="A1288">
        <v>18466973</v>
      </c>
      <c r="B1288">
        <v>1</v>
      </c>
      <c r="C1288" t="s">
        <v>11049</v>
      </c>
      <c r="D1288" t="s">
        <v>11642</v>
      </c>
      <c r="E1288" t="s">
        <v>3078</v>
      </c>
      <c r="F1288" t="s">
        <v>11639</v>
      </c>
      <c r="G1288">
        <v>77.071691299999998</v>
      </c>
      <c r="H1288">
        <v>28.5100652</v>
      </c>
      <c r="I1288" t="s">
        <v>1919</v>
      </c>
    </row>
    <row r="1289" spans="1:9" x14ac:dyDescent="0.3">
      <c r="A1289">
        <v>18446482</v>
      </c>
      <c r="B1289">
        <v>1</v>
      </c>
      <c r="C1289" t="s">
        <v>11049</v>
      </c>
      <c r="D1289" t="s">
        <v>11641</v>
      </c>
      <c r="E1289" t="s">
        <v>3078</v>
      </c>
      <c r="F1289" t="s">
        <v>11639</v>
      </c>
      <c r="G1289">
        <v>0</v>
      </c>
      <c r="H1289">
        <v>0</v>
      </c>
      <c r="I1289" t="s">
        <v>177</v>
      </c>
    </row>
    <row r="1290" spans="1:9" x14ac:dyDescent="0.3">
      <c r="A1290">
        <v>18372325</v>
      </c>
      <c r="B1290">
        <v>1</v>
      </c>
      <c r="C1290" t="s">
        <v>11049</v>
      </c>
      <c r="D1290" t="s">
        <v>11640</v>
      </c>
      <c r="E1290" t="s">
        <v>3078</v>
      </c>
      <c r="F1290" t="s">
        <v>11639</v>
      </c>
      <c r="G1290">
        <v>77.071264499999998</v>
      </c>
      <c r="H1290">
        <v>28.5096025</v>
      </c>
      <c r="I1290" t="s">
        <v>194</v>
      </c>
    </row>
    <row r="1291" spans="1:9" x14ac:dyDescent="0.3">
      <c r="A1291">
        <v>18291458</v>
      </c>
      <c r="B1291">
        <v>1</v>
      </c>
      <c r="C1291" t="s">
        <v>11049</v>
      </c>
      <c r="D1291" t="s">
        <v>11638</v>
      </c>
      <c r="E1291" t="s">
        <v>3066</v>
      </c>
      <c r="F1291" t="s">
        <v>11629</v>
      </c>
      <c r="G1291">
        <v>77.064446899999993</v>
      </c>
      <c r="H1291">
        <v>28.502959600000001</v>
      </c>
      <c r="I1291" t="s">
        <v>192</v>
      </c>
    </row>
    <row r="1292" spans="1:9" x14ac:dyDescent="0.3">
      <c r="A1292">
        <v>18485789</v>
      </c>
      <c r="B1292">
        <v>1</v>
      </c>
      <c r="C1292" t="s">
        <v>11049</v>
      </c>
      <c r="D1292" t="s">
        <v>11637</v>
      </c>
      <c r="E1292" t="s">
        <v>3066</v>
      </c>
      <c r="F1292" t="s">
        <v>11629</v>
      </c>
      <c r="G1292">
        <v>0</v>
      </c>
      <c r="H1292">
        <v>0</v>
      </c>
      <c r="I1292" t="s">
        <v>233</v>
      </c>
    </row>
    <row r="1293" spans="1:9" x14ac:dyDescent="0.3">
      <c r="A1293">
        <v>313477</v>
      </c>
      <c r="B1293">
        <v>1</v>
      </c>
      <c r="C1293" t="s">
        <v>11049</v>
      </c>
      <c r="D1293" t="s">
        <v>11636</v>
      </c>
      <c r="E1293" t="s">
        <v>3066</v>
      </c>
      <c r="F1293" t="s">
        <v>11629</v>
      </c>
      <c r="G1293">
        <v>77.062291599999995</v>
      </c>
      <c r="H1293">
        <v>28.502900100000002</v>
      </c>
      <c r="I1293" t="s">
        <v>192</v>
      </c>
    </row>
    <row r="1294" spans="1:9" x14ac:dyDescent="0.3">
      <c r="A1294">
        <v>18133515</v>
      </c>
      <c r="B1294">
        <v>1</v>
      </c>
      <c r="C1294" t="s">
        <v>11049</v>
      </c>
      <c r="D1294" t="s">
        <v>11635</v>
      </c>
      <c r="E1294" t="s">
        <v>3066</v>
      </c>
      <c r="F1294" t="s">
        <v>11629</v>
      </c>
      <c r="G1294">
        <v>0</v>
      </c>
      <c r="H1294">
        <v>0</v>
      </c>
      <c r="I1294" t="s">
        <v>2240</v>
      </c>
    </row>
    <row r="1295" spans="1:9" x14ac:dyDescent="0.3">
      <c r="A1295">
        <v>18312451</v>
      </c>
      <c r="B1295">
        <v>1</v>
      </c>
      <c r="C1295" t="s">
        <v>11049</v>
      </c>
      <c r="D1295" t="s">
        <v>11634</v>
      </c>
      <c r="E1295" t="s">
        <v>3066</v>
      </c>
      <c r="F1295" t="s">
        <v>11629</v>
      </c>
      <c r="G1295">
        <v>77.073850899999996</v>
      </c>
      <c r="H1295">
        <v>28.510145600000001</v>
      </c>
      <c r="I1295" t="s">
        <v>2276</v>
      </c>
    </row>
    <row r="1296" spans="1:9" x14ac:dyDescent="0.3">
      <c r="A1296">
        <v>18312606</v>
      </c>
      <c r="B1296">
        <v>1</v>
      </c>
      <c r="C1296" t="s">
        <v>11049</v>
      </c>
      <c r="D1296" t="s">
        <v>11633</v>
      </c>
      <c r="E1296" t="s">
        <v>3066</v>
      </c>
      <c r="F1296" t="s">
        <v>11629</v>
      </c>
      <c r="G1296">
        <v>77.068947600000001</v>
      </c>
      <c r="H1296">
        <v>28.5035524</v>
      </c>
      <c r="I1296" t="s">
        <v>1904</v>
      </c>
    </row>
    <row r="1297" spans="1:9" x14ac:dyDescent="0.3">
      <c r="A1297">
        <v>18144444</v>
      </c>
      <c r="B1297">
        <v>1</v>
      </c>
      <c r="C1297" t="s">
        <v>11049</v>
      </c>
      <c r="D1297" t="s">
        <v>11632</v>
      </c>
      <c r="E1297" t="s">
        <v>3066</v>
      </c>
      <c r="F1297" t="s">
        <v>11629</v>
      </c>
      <c r="G1297">
        <v>77.069655800000007</v>
      </c>
      <c r="H1297">
        <v>28.505007200000001</v>
      </c>
      <c r="I1297" t="s">
        <v>1963</v>
      </c>
    </row>
    <row r="1298" spans="1:9" x14ac:dyDescent="0.3">
      <c r="A1298">
        <v>18492641</v>
      </c>
      <c r="B1298">
        <v>1</v>
      </c>
      <c r="C1298" t="s">
        <v>11049</v>
      </c>
      <c r="D1298" t="s">
        <v>11631</v>
      </c>
      <c r="E1298" t="s">
        <v>3066</v>
      </c>
      <c r="F1298" t="s">
        <v>11629</v>
      </c>
      <c r="G1298">
        <v>0</v>
      </c>
      <c r="H1298">
        <v>0</v>
      </c>
      <c r="I1298" t="s">
        <v>2501</v>
      </c>
    </row>
    <row r="1299" spans="1:9" x14ac:dyDescent="0.3">
      <c r="A1299">
        <v>18463956</v>
      </c>
      <c r="B1299">
        <v>1</v>
      </c>
      <c r="C1299" t="s">
        <v>11049</v>
      </c>
      <c r="D1299" t="s">
        <v>11630</v>
      </c>
      <c r="E1299" t="s">
        <v>3066</v>
      </c>
      <c r="F1299" t="s">
        <v>11629</v>
      </c>
      <c r="G1299">
        <v>77.069138600000002</v>
      </c>
      <c r="H1299">
        <v>28.503599099999999</v>
      </c>
      <c r="I1299" t="s">
        <v>2517</v>
      </c>
    </row>
    <row r="1300" spans="1:9" x14ac:dyDescent="0.3">
      <c r="A1300">
        <v>18365988</v>
      </c>
      <c r="B1300">
        <v>1</v>
      </c>
      <c r="C1300" t="s">
        <v>11049</v>
      </c>
      <c r="D1300" t="s">
        <v>11628</v>
      </c>
      <c r="E1300" t="s">
        <v>11616</v>
      </c>
      <c r="F1300" t="s">
        <v>11615</v>
      </c>
      <c r="G1300">
        <v>77.054138399999999</v>
      </c>
      <c r="H1300">
        <v>28.504133499999998</v>
      </c>
      <c r="I1300" t="s">
        <v>2400</v>
      </c>
    </row>
    <row r="1301" spans="1:9" x14ac:dyDescent="0.3">
      <c r="A1301">
        <v>18463970</v>
      </c>
      <c r="B1301">
        <v>1</v>
      </c>
      <c r="C1301" t="s">
        <v>11049</v>
      </c>
      <c r="D1301" t="s">
        <v>11627</v>
      </c>
      <c r="E1301" t="s">
        <v>11616</v>
      </c>
      <c r="F1301" t="s">
        <v>11615</v>
      </c>
      <c r="G1301">
        <v>77.053560599999997</v>
      </c>
      <c r="H1301">
        <v>28.504104099999999</v>
      </c>
      <c r="I1301" t="s">
        <v>11272</v>
      </c>
    </row>
    <row r="1302" spans="1:9" x14ac:dyDescent="0.3">
      <c r="A1302">
        <v>309867</v>
      </c>
      <c r="B1302">
        <v>1</v>
      </c>
      <c r="C1302" t="s">
        <v>11049</v>
      </c>
      <c r="D1302" t="s">
        <v>11626</v>
      </c>
      <c r="E1302" t="s">
        <v>11616</v>
      </c>
      <c r="F1302" t="s">
        <v>11615</v>
      </c>
      <c r="G1302">
        <v>77.064663300000007</v>
      </c>
      <c r="H1302">
        <v>28.5029179</v>
      </c>
      <c r="I1302" t="s">
        <v>2517</v>
      </c>
    </row>
    <row r="1303" spans="1:9" x14ac:dyDescent="0.3">
      <c r="A1303">
        <v>18412887</v>
      </c>
      <c r="B1303">
        <v>1</v>
      </c>
      <c r="C1303" t="s">
        <v>11049</v>
      </c>
      <c r="D1303" t="s">
        <v>11625</v>
      </c>
      <c r="E1303" t="s">
        <v>11616</v>
      </c>
      <c r="F1303" t="s">
        <v>11615</v>
      </c>
      <c r="G1303">
        <v>77.053841399999996</v>
      </c>
      <c r="H1303">
        <v>28.504107399999999</v>
      </c>
      <c r="I1303" t="s">
        <v>1897</v>
      </c>
    </row>
    <row r="1304" spans="1:9" x14ac:dyDescent="0.3">
      <c r="A1304">
        <v>18423107</v>
      </c>
      <c r="B1304">
        <v>1</v>
      </c>
      <c r="C1304" t="s">
        <v>11049</v>
      </c>
      <c r="D1304" t="s">
        <v>11624</v>
      </c>
      <c r="E1304" t="s">
        <v>11616</v>
      </c>
      <c r="F1304" t="s">
        <v>11615</v>
      </c>
      <c r="G1304">
        <v>77.054064299999993</v>
      </c>
      <c r="H1304">
        <v>28.504178400000001</v>
      </c>
      <c r="I1304" t="s">
        <v>1332</v>
      </c>
    </row>
    <row r="1305" spans="1:9" x14ac:dyDescent="0.3">
      <c r="A1305">
        <v>4121</v>
      </c>
      <c r="B1305">
        <v>1</v>
      </c>
      <c r="C1305" t="s">
        <v>11049</v>
      </c>
      <c r="D1305" t="s">
        <v>11623</v>
      </c>
      <c r="E1305" t="s">
        <v>11616</v>
      </c>
      <c r="F1305" t="s">
        <v>11615</v>
      </c>
      <c r="G1305">
        <v>77.054156899999995</v>
      </c>
      <c r="H1305">
        <v>28.504121999999999</v>
      </c>
      <c r="I1305" t="s">
        <v>2268</v>
      </c>
    </row>
    <row r="1306" spans="1:9" x14ac:dyDescent="0.3">
      <c r="A1306">
        <v>305072</v>
      </c>
      <c r="B1306">
        <v>1</v>
      </c>
      <c r="C1306" t="s">
        <v>11049</v>
      </c>
      <c r="D1306" t="s">
        <v>11622</v>
      </c>
      <c r="E1306" t="s">
        <v>11616</v>
      </c>
      <c r="F1306" t="s">
        <v>11615</v>
      </c>
      <c r="G1306">
        <v>77.051884999999999</v>
      </c>
      <c r="H1306">
        <v>28.5046578</v>
      </c>
      <c r="I1306" t="s">
        <v>2403</v>
      </c>
    </row>
    <row r="1307" spans="1:9" x14ac:dyDescent="0.3">
      <c r="A1307">
        <v>18421938</v>
      </c>
      <c r="B1307">
        <v>1</v>
      </c>
      <c r="C1307" t="s">
        <v>11049</v>
      </c>
      <c r="D1307" t="s">
        <v>11621</v>
      </c>
      <c r="E1307" t="s">
        <v>11616</v>
      </c>
      <c r="F1307" t="s">
        <v>11615</v>
      </c>
      <c r="G1307">
        <v>77.053781799999996</v>
      </c>
      <c r="H1307">
        <v>28.500641999999999</v>
      </c>
      <c r="I1307" t="s">
        <v>194</v>
      </c>
    </row>
    <row r="1308" spans="1:9" x14ac:dyDescent="0.3">
      <c r="A1308">
        <v>18481321</v>
      </c>
      <c r="B1308">
        <v>1</v>
      </c>
      <c r="C1308" t="s">
        <v>11049</v>
      </c>
      <c r="D1308" t="s">
        <v>11620</v>
      </c>
      <c r="E1308" t="s">
        <v>11616</v>
      </c>
      <c r="F1308" t="s">
        <v>11615</v>
      </c>
      <c r="G1308">
        <v>77.054079000000002</v>
      </c>
      <c r="H1308">
        <v>28.504205599999999</v>
      </c>
      <c r="I1308" t="s">
        <v>192</v>
      </c>
    </row>
    <row r="1309" spans="1:9" x14ac:dyDescent="0.3">
      <c r="A1309">
        <v>18489829</v>
      </c>
      <c r="B1309">
        <v>1</v>
      </c>
      <c r="C1309" t="s">
        <v>11049</v>
      </c>
      <c r="D1309" t="s">
        <v>11619</v>
      </c>
      <c r="E1309" t="s">
        <v>11616</v>
      </c>
      <c r="F1309" t="s">
        <v>11615</v>
      </c>
      <c r="G1309">
        <v>77.051612599999999</v>
      </c>
      <c r="H1309">
        <v>28.504838599999999</v>
      </c>
      <c r="I1309" t="s">
        <v>4200</v>
      </c>
    </row>
    <row r="1310" spans="1:9" x14ac:dyDescent="0.3">
      <c r="A1310">
        <v>18414487</v>
      </c>
      <c r="B1310">
        <v>1</v>
      </c>
      <c r="C1310" t="s">
        <v>11049</v>
      </c>
      <c r="D1310" t="s">
        <v>11618</v>
      </c>
      <c r="E1310" t="s">
        <v>11616</v>
      </c>
      <c r="F1310" t="s">
        <v>11615</v>
      </c>
      <c r="G1310">
        <v>77.054069600000005</v>
      </c>
      <c r="H1310">
        <v>28.504234700000001</v>
      </c>
      <c r="I1310" t="s">
        <v>2852</v>
      </c>
    </row>
    <row r="1311" spans="1:9" x14ac:dyDescent="0.3">
      <c r="A1311">
        <v>18449656</v>
      </c>
      <c r="B1311">
        <v>1</v>
      </c>
      <c r="C1311" t="s">
        <v>11049</v>
      </c>
      <c r="D1311" t="s">
        <v>11617</v>
      </c>
      <c r="E1311" t="s">
        <v>11616</v>
      </c>
      <c r="F1311" t="s">
        <v>11615</v>
      </c>
      <c r="G1311">
        <v>77.054549699999995</v>
      </c>
      <c r="H1311">
        <v>28.5041169</v>
      </c>
      <c r="I1311" t="s">
        <v>1875</v>
      </c>
    </row>
    <row r="1312" spans="1:9" x14ac:dyDescent="0.3">
      <c r="A1312">
        <v>313105</v>
      </c>
      <c r="B1312">
        <v>1</v>
      </c>
      <c r="C1312" t="s">
        <v>11049</v>
      </c>
      <c r="D1312" t="s">
        <v>11614</v>
      </c>
      <c r="E1312" t="s">
        <v>3005</v>
      </c>
      <c r="F1312" t="s">
        <v>11561</v>
      </c>
      <c r="G1312">
        <v>77.064406399999996</v>
      </c>
      <c r="H1312">
        <v>28.466427700000001</v>
      </c>
      <c r="I1312" t="s">
        <v>1969</v>
      </c>
    </row>
    <row r="1313" spans="1:9" x14ac:dyDescent="0.3">
      <c r="A1313">
        <v>300772</v>
      </c>
      <c r="B1313">
        <v>1</v>
      </c>
      <c r="C1313" t="s">
        <v>11049</v>
      </c>
      <c r="D1313" t="s">
        <v>11613</v>
      </c>
      <c r="E1313" t="s">
        <v>3005</v>
      </c>
      <c r="F1313" t="s">
        <v>11561</v>
      </c>
      <c r="G1313">
        <v>77.062360299999995</v>
      </c>
      <c r="H1313">
        <v>28.4686372</v>
      </c>
      <c r="I1313" t="s">
        <v>269</v>
      </c>
    </row>
    <row r="1314" spans="1:9" x14ac:dyDescent="0.3">
      <c r="A1314">
        <v>836</v>
      </c>
      <c r="B1314">
        <v>1</v>
      </c>
      <c r="C1314" t="s">
        <v>11049</v>
      </c>
      <c r="D1314" t="s">
        <v>11612</v>
      </c>
      <c r="E1314" t="s">
        <v>3005</v>
      </c>
      <c r="F1314" t="s">
        <v>11561</v>
      </c>
      <c r="G1314">
        <v>77.064406399999996</v>
      </c>
      <c r="H1314">
        <v>28.468041299999999</v>
      </c>
      <c r="I1314" t="s">
        <v>1888</v>
      </c>
    </row>
    <row r="1315" spans="1:9" x14ac:dyDescent="0.3">
      <c r="A1315">
        <v>3606</v>
      </c>
      <c r="B1315">
        <v>1</v>
      </c>
      <c r="C1315" t="s">
        <v>11049</v>
      </c>
      <c r="D1315" t="s">
        <v>11611</v>
      </c>
      <c r="E1315" t="s">
        <v>3005</v>
      </c>
      <c r="F1315" t="s">
        <v>11561</v>
      </c>
      <c r="G1315">
        <v>77.062967299999997</v>
      </c>
      <c r="H1315">
        <v>28.4681718</v>
      </c>
      <c r="I1315" t="s">
        <v>2044</v>
      </c>
    </row>
    <row r="1316" spans="1:9" x14ac:dyDescent="0.3">
      <c r="A1316">
        <v>305996</v>
      </c>
      <c r="B1316">
        <v>1</v>
      </c>
      <c r="C1316" t="s">
        <v>11049</v>
      </c>
      <c r="D1316" t="s">
        <v>11610</v>
      </c>
      <c r="E1316" t="s">
        <v>3005</v>
      </c>
      <c r="F1316" t="s">
        <v>11561</v>
      </c>
      <c r="G1316">
        <v>77.062427700000001</v>
      </c>
      <c r="H1316">
        <v>28.468657700000001</v>
      </c>
      <c r="I1316" t="s">
        <v>1888</v>
      </c>
    </row>
    <row r="1317" spans="1:9" x14ac:dyDescent="0.3">
      <c r="A1317">
        <v>18418247</v>
      </c>
      <c r="B1317">
        <v>1</v>
      </c>
      <c r="C1317" t="s">
        <v>11049</v>
      </c>
      <c r="D1317" t="s">
        <v>11609</v>
      </c>
      <c r="E1317" t="s">
        <v>3005</v>
      </c>
      <c r="F1317" t="s">
        <v>11561</v>
      </c>
      <c r="G1317">
        <v>77.064136599999998</v>
      </c>
      <c r="H1317">
        <v>28.467925699999999</v>
      </c>
      <c r="I1317" t="s">
        <v>11608</v>
      </c>
    </row>
    <row r="1318" spans="1:9" x14ac:dyDescent="0.3">
      <c r="A1318">
        <v>18365987</v>
      </c>
      <c r="B1318">
        <v>1</v>
      </c>
      <c r="C1318" t="s">
        <v>11049</v>
      </c>
      <c r="D1318" t="s">
        <v>11607</v>
      </c>
      <c r="E1318" t="s">
        <v>3005</v>
      </c>
      <c r="F1318" t="s">
        <v>11561</v>
      </c>
      <c r="G1318">
        <v>77.062607499999999</v>
      </c>
      <c r="H1318">
        <v>28.4682268</v>
      </c>
      <c r="I1318" t="s">
        <v>4408</v>
      </c>
    </row>
    <row r="1319" spans="1:9" x14ac:dyDescent="0.3">
      <c r="A1319">
        <v>18337894</v>
      </c>
      <c r="B1319">
        <v>1</v>
      </c>
      <c r="C1319" t="s">
        <v>11049</v>
      </c>
      <c r="D1319" t="s">
        <v>11606</v>
      </c>
      <c r="E1319" t="s">
        <v>3005</v>
      </c>
      <c r="F1319" t="s">
        <v>11561</v>
      </c>
      <c r="G1319">
        <v>77.063357300000007</v>
      </c>
      <c r="H1319">
        <v>28.4691662</v>
      </c>
      <c r="I1319" t="s">
        <v>8236</v>
      </c>
    </row>
    <row r="1320" spans="1:9" x14ac:dyDescent="0.3">
      <c r="A1320">
        <v>4398</v>
      </c>
      <c r="B1320">
        <v>1</v>
      </c>
      <c r="C1320" t="s">
        <v>11049</v>
      </c>
      <c r="D1320" t="s">
        <v>11605</v>
      </c>
      <c r="E1320" t="s">
        <v>3005</v>
      </c>
      <c r="F1320" t="s">
        <v>11561</v>
      </c>
      <c r="G1320">
        <v>77.063147200000003</v>
      </c>
      <c r="H1320">
        <v>28.4681891</v>
      </c>
      <c r="I1320" t="s">
        <v>11604</v>
      </c>
    </row>
    <row r="1321" spans="1:9" x14ac:dyDescent="0.3">
      <c r="A1321">
        <v>18336483</v>
      </c>
      <c r="B1321">
        <v>1</v>
      </c>
      <c r="C1321" t="s">
        <v>11049</v>
      </c>
      <c r="D1321" t="s">
        <v>11603</v>
      </c>
      <c r="E1321" t="s">
        <v>3005</v>
      </c>
      <c r="F1321" t="s">
        <v>11561</v>
      </c>
      <c r="G1321">
        <v>77.063142999999997</v>
      </c>
      <c r="H1321">
        <v>28.468336999999998</v>
      </c>
      <c r="I1321" t="s">
        <v>11602</v>
      </c>
    </row>
    <row r="1322" spans="1:9" x14ac:dyDescent="0.3">
      <c r="A1322">
        <v>496</v>
      </c>
      <c r="B1322">
        <v>1</v>
      </c>
      <c r="C1322" t="s">
        <v>11049</v>
      </c>
      <c r="D1322" t="s">
        <v>11601</v>
      </c>
      <c r="E1322" t="s">
        <v>3005</v>
      </c>
      <c r="F1322" t="s">
        <v>11561</v>
      </c>
      <c r="G1322">
        <v>77.063596899999993</v>
      </c>
      <c r="H1322">
        <v>28.468680599999999</v>
      </c>
      <c r="I1322" t="s">
        <v>11600</v>
      </c>
    </row>
    <row r="1323" spans="1:9" x14ac:dyDescent="0.3">
      <c r="A1323">
        <v>4133</v>
      </c>
      <c r="B1323">
        <v>1</v>
      </c>
      <c r="C1323" t="s">
        <v>11049</v>
      </c>
      <c r="D1323" t="s">
        <v>11599</v>
      </c>
      <c r="E1323" t="s">
        <v>3005</v>
      </c>
      <c r="F1323" t="s">
        <v>11561</v>
      </c>
      <c r="G1323">
        <v>77.062697499999999</v>
      </c>
      <c r="H1323">
        <v>28.468235400000001</v>
      </c>
      <c r="I1323" t="s">
        <v>269</v>
      </c>
    </row>
    <row r="1324" spans="1:9" x14ac:dyDescent="0.3">
      <c r="A1324">
        <v>5065</v>
      </c>
      <c r="B1324">
        <v>1</v>
      </c>
      <c r="C1324" t="s">
        <v>11049</v>
      </c>
      <c r="D1324" t="s">
        <v>11598</v>
      </c>
      <c r="E1324" t="s">
        <v>3005</v>
      </c>
      <c r="F1324" t="s">
        <v>11561</v>
      </c>
      <c r="G1324">
        <v>77.063219399999994</v>
      </c>
      <c r="H1324">
        <v>28.4682247</v>
      </c>
      <c r="I1324" t="s">
        <v>1332</v>
      </c>
    </row>
    <row r="1325" spans="1:9" x14ac:dyDescent="0.3">
      <c r="A1325">
        <v>313393</v>
      </c>
      <c r="B1325">
        <v>1</v>
      </c>
      <c r="C1325" t="s">
        <v>11049</v>
      </c>
      <c r="D1325" t="s">
        <v>11597</v>
      </c>
      <c r="E1325" t="s">
        <v>3005</v>
      </c>
      <c r="F1325" t="s">
        <v>11561</v>
      </c>
      <c r="G1325">
        <v>77.067887799999994</v>
      </c>
      <c r="H1325">
        <v>28.4685801</v>
      </c>
      <c r="I1325" t="s">
        <v>577</v>
      </c>
    </row>
    <row r="1326" spans="1:9" x14ac:dyDescent="0.3">
      <c r="A1326">
        <v>5052</v>
      </c>
      <c r="B1326">
        <v>1</v>
      </c>
      <c r="C1326" t="s">
        <v>11049</v>
      </c>
      <c r="D1326" t="s">
        <v>11596</v>
      </c>
      <c r="E1326" t="s">
        <v>3005</v>
      </c>
      <c r="F1326" t="s">
        <v>11561</v>
      </c>
      <c r="G1326">
        <v>77.063417000000001</v>
      </c>
      <c r="H1326">
        <v>28.4683943</v>
      </c>
      <c r="I1326" t="s">
        <v>3192</v>
      </c>
    </row>
    <row r="1327" spans="1:9" x14ac:dyDescent="0.3">
      <c r="A1327">
        <v>18128900</v>
      </c>
      <c r="B1327">
        <v>1</v>
      </c>
      <c r="C1327" t="s">
        <v>11049</v>
      </c>
      <c r="D1327" t="s">
        <v>11595</v>
      </c>
      <c r="E1327" t="s">
        <v>3005</v>
      </c>
      <c r="F1327" t="s">
        <v>11561</v>
      </c>
      <c r="G1327">
        <v>77.063810599999996</v>
      </c>
      <c r="H1327">
        <v>28.467384899999999</v>
      </c>
      <c r="I1327" t="s">
        <v>11594</v>
      </c>
    </row>
    <row r="1328" spans="1:9" x14ac:dyDescent="0.3">
      <c r="A1328">
        <v>309339</v>
      </c>
      <c r="B1328">
        <v>1</v>
      </c>
      <c r="C1328" t="s">
        <v>11049</v>
      </c>
      <c r="D1328" t="s">
        <v>11593</v>
      </c>
      <c r="E1328" t="s">
        <v>3005</v>
      </c>
      <c r="F1328" t="s">
        <v>11561</v>
      </c>
      <c r="G1328">
        <v>77.064046599999998</v>
      </c>
      <c r="H1328">
        <v>28.4673792</v>
      </c>
      <c r="I1328" t="s">
        <v>5410</v>
      </c>
    </row>
    <row r="1329" spans="1:9" x14ac:dyDescent="0.3">
      <c r="A1329">
        <v>5104</v>
      </c>
      <c r="B1329">
        <v>1</v>
      </c>
      <c r="C1329" t="s">
        <v>11049</v>
      </c>
      <c r="D1329" t="s">
        <v>11592</v>
      </c>
      <c r="E1329" t="s">
        <v>3005</v>
      </c>
      <c r="F1329" t="s">
        <v>11561</v>
      </c>
      <c r="G1329">
        <v>77.063237099999995</v>
      </c>
      <c r="H1329">
        <v>28.468287400000001</v>
      </c>
      <c r="I1329" t="s">
        <v>2283</v>
      </c>
    </row>
    <row r="1330" spans="1:9" x14ac:dyDescent="0.3">
      <c r="A1330">
        <v>18254529</v>
      </c>
      <c r="B1330">
        <v>1</v>
      </c>
      <c r="C1330" t="s">
        <v>11049</v>
      </c>
      <c r="D1330" t="s">
        <v>11591</v>
      </c>
      <c r="E1330" t="s">
        <v>3005</v>
      </c>
      <c r="F1330" t="s">
        <v>11561</v>
      </c>
      <c r="G1330">
        <v>77.064406399999996</v>
      </c>
      <c r="H1330">
        <v>28.4679517</v>
      </c>
      <c r="I1330" t="s">
        <v>11590</v>
      </c>
    </row>
    <row r="1331" spans="1:9" x14ac:dyDescent="0.3">
      <c r="A1331">
        <v>17953909</v>
      </c>
      <c r="B1331">
        <v>1</v>
      </c>
      <c r="C1331" t="s">
        <v>11049</v>
      </c>
      <c r="D1331" t="s">
        <v>11589</v>
      </c>
      <c r="E1331" t="s">
        <v>3005</v>
      </c>
      <c r="F1331" t="s">
        <v>11561</v>
      </c>
      <c r="G1331">
        <v>77.062427700000001</v>
      </c>
      <c r="H1331">
        <v>28.469195599999999</v>
      </c>
      <c r="I1331" t="s">
        <v>1904</v>
      </c>
    </row>
    <row r="1332" spans="1:9" x14ac:dyDescent="0.3">
      <c r="A1332">
        <v>310203</v>
      </c>
      <c r="B1332">
        <v>1</v>
      </c>
      <c r="C1332" t="s">
        <v>11049</v>
      </c>
      <c r="D1332" t="s">
        <v>11588</v>
      </c>
      <c r="E1332" t="s">
        <v>3005</v>
      </c>
      <c r="F1332" t="s">
        <v>11561</v>
      </c>
      <c r="G1332">
        <v>77.071241700000002</v>
      </c>
      <c r="H1332">
        <v>28.472016</v>
      </c>
      <c r="I1332" t="s">
        <v>11587</v>
      </c>
    </row>
    <row r="1333" spans="1:9" x14ac:dyDescent="0.3">
      <c r="A1333">
        <v>18238250</v>
      </c>
      <c r="B1333">
        <v>1</v>
      </c>
      <c r="C1333" t="s">
        <v>11049</v>
      </c>
      <c r="D1333" t="s">
        <v>11586</v>
      </c>
      <c r="E1333" t="s">
        <v>3005</v>
      </c>
      <c r="F1333" t="s">
        <v>11561</v>
      </c>
      <c r="G1333">
        <v>77.063362699999999</v>
      </c>
      <c r="H1333">
        <v>28.469554200000001</v>
      </c>
      <c r="I1333" t="s">
        <v>5927</v>
      </c>
    </row>
    <row r="1334" spans="1:9" x14ac:dyDescent="0.3">
      <c r="A1334">
        <v>305272</v>
      </c>
      <c r="B1334">
        <v>1</v>
      </c>
      <c r="C1334" t="s">
        <v>11049</v>
      </c>
      <c r="D1334" t="s">
        <v>11585</v>
      </c>
      <c r="E1334" t="s">
        <v>3005</v>
      </c>
      <c r="F1334" t="s">
        <v>11561</v>
      </c>
      <c r="G1334">
        <v>77.063237099999995</v>
      </c>
      <c r="H1334">
        <v>28.468377</v>
      </c>
      <c r="I1334" t="s">
        <v>194</v>
      </c>
    </row>
    <row r="1335" spans="1:9" x14ac:dyDescent="0.3">
      <c r="A1335">
        <v>1851</v>
      </c>
      <c r="B1335">
        <v>1</v>
      </c>
      <c r="C1335" t="s">
        <v>11049</v>
      </c>
      <c r="D1335" t="s">
        <v>11584</v>
      </c>
      <c r="E1335" t="s">
        <v>3005</v>
      </c>
      <c r="F1335" t="s">
        <v>11561</v>
      </c>
      <c r="G1335">
        <v>77.062877400000005</v>
      </c>
      <c r="H1335">
        <v>28.469687100000002</v>
      </c>
      <c r="I1335" t="s">
        <v>3122</v>
      </c>
    </row>
    <row r="1336" spans="1:9" x14ac:dyDescent="0.3">
      <c r="A1336">
        <v>18446415</v>
      </c>
      <c r="B1336">
        <v>1</v>
      </c>
      <c r="C1336" t="s">
        <v>11049</v>
      </c>
      <c r="D1336" t="s">
        <v>11583</v>
      </c>
      <c r="E1336" t="s">
        <v>3005</v>
      </c>
      <c r="F1336" t="s">
        <v>11561</v>
      </c>
      <c r="G1336">
        <v>77.064194900000004</v>
      </c>
      <c r="H1336">
        <v>28.467777000000002</v>
      </c>
      <c r="I1336" t="s">
        <v>11582</v>
      </c>
    </row>
    <row r="1337" spans="1:9" x14ac:dyDescent="0.3">
      <c r="A1337">
        <v>18261703</v>
      </c>
      <c r="B1337">
        <v>1</v>
      </c>
      <c r="C1337" t="s">
        <v>11049</v>
      </c>
      <c r="D1337" t="s">
        <v>11581</v>
      </c>
      <c r="E1337" t="s">
        <v>3005</v>
      </c>
      <c r="F1337" t="s">
        <v>11561</v>
      </c>
      <c r="G1337">
        <v>77.062402500000005</v>
      </c>
      <c r="H1337">
        <v>28.469155199999999</v>
      </c>
      <c r="I1337" t="s">
        <v>11580</v>
      </c>
    </row>
    <row r="1338" spans="1:9" x14ac:dyDescent="0.3">
      <c r="A1338">
        <v>18241517</v>
      </c>
      <c r="B1338">
        <v>1</v>
      </c>
      <c r="C1338" t="s">
        <v>11049</v>
      </c>
      <c r="D1338" t="s">
        <v>11579</v>
      </c>
      <c r="E1338" t="s">
        <v>3005</v>
      </c>
      <c r="F1338" t="s">
        <v>11561</v>
      </c>
      <c r="G1338">
        <v>77.064226500000004</v>
      </c>
      <c r="H1338">
        <v>28.467934400000001</v>
      </c>
      <c r="I1338" t="s">
        <v>11578</v>
      </c>
    </row>
    <row r="1339" spans="1:9" x14ac:dyDescent="0.3">
      <c r="A1339">
        <v>18252386</v>
      </c>
      <c r="B1339">
        <v>1</v>
      </c>
      <c r="C1339" t="s">
        <v>11049</v>
      </c>
      <c r="D1339" t="s">
        <v>11577</v>
      </c>
      <c r="E1339" t="s">
        <v>3005</v>
      </c>
      <c r="F1339" t="s">
        <v>11561</v>
      </c>
      <c r="G1339">
        <v>77.063417000000001</v>
      </c>
      <c r="H1339">
        <v>28.468125400000002</v>
      </c>
      <c r="I1339" t="s">
        <v>11576</v>
      </c>
    </row>
    <row r="1340" spans="1:9" x14ac:dyDescent="0.3">
      <c r="A1340">
        <v>18281955</v>
      </c>
      <c r="B1340">
        <v>1</v>
      </c>
      <c r="C1340" t="s">
        <v>11049</v>
      </c>
      <c r="D1340" t="s">
        <v>11575</v>
      </c>
      <c r="E1340" t="s">
        <v>3005</v>
      </c>
      <c r="F1340" t="s">
        <v>11561</v>
      </c>
      <c r="G1340">
        <v>77.064226500000004</v>
      </c>
      <c r="H1340">
        <v>28.467934400000001</v>
      </c>
      <c r="I1340" t="s">
        <v>11574</v>
      </c>
    </row>
    <row r="1341" spans="1:9" x14ac:dyDescent="0.3">
      <c r="A1341">
        <v>4959</v>
      </c>
      <c r="B1341">
        <v>1</v>
      </c>
      <c r="C1341" t="s">
        <v>11049</v>
      </c>
      <c r="D1341" t="s">
        <v>11573</v>
      </c>
      <c r="E1341" t="s">
        <v>3005</v>
      </c>
      <c r="F1341" t="s">
        <v>11561</v>
      </c>
      <c r="G1341">
        <v>77.063192200000003</v>
      </c>
      <c r="H1341">
        <v>28.468327899999998</v>
      </c>
      <c r="I1341" t="s">
        <v>5706</v>
      </c>
    </row>
    <row r="1342" spans="1:9" x14ac:dyDescent="0.3">
      <c r="A1342">
        <v>18037822</v>
      </c>
      <c r="B1342">
        <v>1</v>
      </c>
      <c r="C1342" t="s">
        <v>11049</v>
      </c>
      <c r="D1342" t="s">
        <v>11572</v>
      </c>
      <c r="E1342" t="s">
        <v>3005</v>
      </c>
      <c r="F1342" t="s">
        <v>11561</v>
      </c>
      <c r="G1342">
        <v>77.067104599999993</v>
      </c>
      <c r="H1342">
        <v>28.471349</v>
      </c>
      <c r="I1342" t="s">
        <v>1997</v>
      </c>
    </row>
    <row r="1343" spans="1:9" x14ac:dyDescent="0.3">
      <c r="A1343">
        <v>3575</v>
      </c>
      <c r="B1343">
        <v>1</v>
      </c>
      <c r="C1343" t="s">
        <v>11049</v>
      </c>
      <c r="D1343" t="s">
        <v>11571</v>
      </c>
      <c r="E1343" t="s">
        <v>3005</v>
      </c>
      <c r="F1343" t="s">
        <v>11561</v>
      </c>
      <c r="G1343">
        <v>77.062543599999998</v>
      </c>
      <c r="H1343">
        <v>28.468572600000002</v>
      </c>
      <c r="I1343" t="s">
        <v>1784</v>
      </c>
    </row>
    <row r="1344" spans="1:9" x14ac:dyDescent="0.3">
      <c r="A1344">
        <v>18273972</v>
      </c>
      <c r="B1344">
        <v>1</v>
      </c>
      <c r="C1344" t="s">
        <v>11049</v>
      </c>
      <c r="D1344" t="s">
        <v>11570</v>
      </c>
      <c r="E1344" t="s">
        <v>3005</v>
      </c>
      <c r="F1344" t="s">
        <v>11561</v>
      </c>
      <c r="G1344">
        <v>77.071601400000006</v>
      </c>
      <c r="H1344">
        <v>28.472319500000001</v>
      </c>
      <c r="I1344" t="s">
        <v>11569</v>
      </c>
    </row>
    <row r="1345" spans="1:9" x14ac:dyDescent="0.3">
      <c r="A1345">
        <v>8430</v>
      </c>
      <c r="B1345">
        <v>1</v>
      </c>
      <c r="C1345" t="s">
        <v>11049</v>
      </c>
      <c r="D1345" t="s">
        <v>11568</v>
      </c>
      <c r="E1345" t="s">
        <v>3005</v>
      </c>
      <c r="F1345" t="s">
        <v>11561</v>
      </c>
      <c r="G1345">
        <v>77.064136599999998</v>
      </c>
      <c r="H1345">
        <v>28.4676568</v>
      </c>
      <c r="I1345" t="s">
        <v>3628</v>
      </c>
    </row>
    <row r="1346" spans="1:9" x14ac:dyDescent="0.3">
      <c r="A1346">
        <v>18157413</v>
      </c>
      <c r="B1346">
        <v>1</v>
      </c>
      <c r="C1346" t="s">
        <v>11049</v>
      </c>
      <c r="D1346" t="s">
        <v>11567</v>
      </c>
      <c r="E1346" t="s">
        <v>3005</v>
      </c>
      <c r="F1346" t="s">
        <v>11561</v>
      </c>
      <c r="G1346">
        <v>77.064226500000004</v>
      </c>
      <c r="H1346">
        <v>28.467934400000001</v>
      </c>
      <c r="I1346" t="s">
        <v>11566</v>
      </c>
    </row>
    <row r="1347" spans="1:9" x14ac:dyDescent="0.3">
      <c r="A1347">
        <v>18422475</v>
      </c>
      <c r="B1347">
        <v>1</v>
      </c>
      <c r="C1347" t="s">
        <v>11049</v>
      </c>
      <c r="D1347" t="s">
        <v>11565</v>
      </c>
      <c r="E1347" t="s">
        <v>3005</v>
      </c>
      <c r="F1347" t="s">
        <v>11561</v>
      </c>
      <c r="G1347">
        <v>77.064243000000005</v>
      </c>
      <c r="H1347">
        <v>28.4640533</v>
      </c>
      <c r="I1347" t="s">
        <v>448</v>
      </c>
    </row>
    <row r="1348" spans="1:9" x14ac:dyDescent="0.3">
      <c r="A1348">
        <v>18435794</v>
      </c>
      <c r="B1348">
        <v>1</v>
      </c>
      <c r="C1348" t="s">
        <v>11049</v>
      </c>
      <c r="D1348" t="s">
        <v>11564</v>
      </c>
      <c r="E1348" t="s">
        <v>3005</v>
      </c>
      <c r="F1348" t="s">
        <v>11561</v>
      </c>
      <c r="G1348">
        <v>77.071557100000007</v>
      </c>
      <c r="H1348">
        <v>28.462144899999998</v>
      </c>
      <c r="I1348" t="s">
        <v>11563</v>
      </c>
    </row>
    <row r="1349" spans="1:9" x14ac:dyDescent="0.3">
      <c r="A1349">
        <v>18429166</v>
      </c>
      <c r="B1349">
        <v>1</v>
      </c>
      <c r="C1349" t="s">
        <v>11049</v>
      </c>
      <c r="D1349" t="s">
        <v>11562</v>
      </c>
      <c r="E1349" t="s">
        <v>3005</v>
      </c>
      <c r="F1349" t="s">
        <v>11561</v>
      </c>
      <c r="G1349">
        <v>77.062742499999999</v>
      </c>
      <c r="H1349">
        <v>28.4681949</v>
      </c>
      <c r="I1349" t="s">
        <v>11560</v>
      </c>
    </row>
    <row r="1350" spans="1:9" x14ac:dyDescent="0.3">
      <c r="A1350">
        <v>18264995</v>
      </c>
      <c r="B1350">
        <v>1</v>
      </c>
      <c r="C1350" t="s">
        <v>11049</v>
      </c>
      <c r="D1350" t="s">
        <v>11559</v>
      </c>
      <c r="E1350" t="s">
        <v>2993</v>
      </c>
      <c r="F1350" t="s">
        <v>11556</v>
      </c>
      <c r="G1350">
        <v>77.055339500000002</v>
      </c>
      <c r="H1350">
        <v>28.459873699999999</v>
      </c>
      <c r="I1350" t="s">
        <v>11558</v>
      </c>
    </row>
    <row r="1351" spans="1:9" x14ac:dyDescent="0.3">
      <c r="A1351">
        <v>18025114</v>
      </c>
      <c r="B1351">
        <v>1</v>
      </c>
      <c r="C1351" t="s">
        <v>11049</v>
      </c>
      <c r="D1351" t="s">
        <v>11557</v>
      </c>
      <c r="E1351" t="s">
        <v>2993</v>
      </c>
      <c r="F1351" t="s">
        <v>11556</v>
      </c>
      <c r="G1351">
        <v>77.052181300000001</v>
      </c>
      <c r="H1351">
        <v>28.460683199999998</v>
      </c>
      <c r="I1351" t="s">
        <v>11555</v>
      </c>
    </row>
    <row r="1352" spans="1:9" x14ac:dyDescent="0.3">
      <c r="A1352">
        <v>310799</v>
      </c>
      <c r="B1352">
        <v>1</v>
      </c>
      <c r="C1352" t="s">
        <v>11049</v>
      </c>
      <c r="D1352" t="s">
        <v>11554</v>
      </c>
      <c r="E1352" t="s">
        <v>2981</v>
      </c>
      <c r="F1352" t="s">
        <v>11516</v>
      </c>
      <c r="G1352">
        <v>77.056839100000005</v>
      </c>
      <c r="H1352">
        <v>28.448974499999998</v>
      </c>
      <c r="I1352" t="s">
        <v>1904</v>
      </c>
    </row>
    <row r="1353" spans="1:9" x14ac:dyDescent="0.3">
      <c r="A1353">
        <v>306719</v>
      </c>
      <c r="B1353">
        <v>1</v>
      </c>
      <c r="C1353" t="s">
        <v>11049</v>
      </c>
      <c r="D1353" t="s">
        <v>11553</v>
      </c>
      <c r="E1353" t="s">
        <v>2981</v>
      </c>
      <c r="F1353" t="s">
        <v>11516</v>
      </c>
      <c r="G1353">
        <v>77.051069799999993</v>
      </c>
      <c r="H1353">
        <v>28.453492700000002</v>
      </c>
      <c r="I1353" t="s">
        <v>2642</v>
      </c>
    </row>
    <row r="1354" spans="1:9" x14ac:dyDescent="0.3">
      <c r="A1354">
        <v>18285721</v>
      </c>
      <c r="B1354">
        <v>1</v>
      </c>
      <c r="C1354" t="s">
        <v>11049</v>
      </c>
      <c r="D1354" t="s">
        <v>11552</v>
      </c>
      <c r="E1354" t="s">
        <v>2981</v>
      </c>
      <c r="F1354" t="s">
        <v>11516</v>
      </c>
      <c r="G1354">
        <v>77.050907899999999</v>
      </c>
      <c r="H1354">
        <v>28.4529876</v>
      </c>
      <c r="I1354" t="s">
        <v>715</v>
      </c>
    </row>
    <row r="1355" spans="1:9" x14ac:dyDescent="0.3">
      <c r="A1355">
        <v>598</v>
      </c>
      <c r="B1355">
        <v>1</v>
      </c>
      <c r="C1355" t="s">
        <v>11049</v>
      </c>
      <c r="D1355" t="s">
        <v>11551</v>
      </c>
      <c r="E1355" t="s">
        <v>2981</v>
      </c>
      <c r="F1355" t="s">
        <v>11516</v>
      </c>
      <c r="G1355">
        <v>77.050456800000006</v>
      </c>
      <c r="H1355">
        <v>28.453236499999999</v>
      </c>
      <c r="I1355" t="s">
        <v>194</v>
      </c>
    </row>
    <row r="1356" spans="1:9" x14ac:dyDescent="0.3">
      <c r="A1356">
        <v>300066</v>
      </c>
      <c r="B1356">
        <v>1</v>
      </c>
      <c r="C1356" t="s">
        <v>11049</v>
      </c>
      <c r="D1356" t="s">
        <v>11550</v>
      </c>
      <c r="E1356" t="s">
        <v>2981</v>
      </c>
      <c r="F1356" t="s">
        <v>11516</v>
      </c>
      <c r="G1356">
        <v>77.0511154</v>
      </c>
      <c r="H1356">
        <v>28.453486999999999</v>
      </c>
      <c r="I1356" t="s">
        <v>2362</v>
      </c>
    </row>
    <row r="1357" spans="1:9" x14ac:dyDescent="0.3">
      <c r="A1357">
        <v>18396412</v>
      </c>
      <c r="B1357">
        <v>1</v>
      </c>
      <c r="C1357" t="s">
        <v>11049</v>
      </c>
      <c r="D1357" t="s">
        <v>11549</v>
      </c>
      <c r="E1357" t="s">
        <v>2981</v>
      </c>
      <c r="F1357" t="s">
        <v>11516</v>
      </c>
      <c r="G1357">
        <v>77.044670300000007</v>
      </c>
      <c r="H1357">
        <v>28.445780899999999</v>
      </c>
      <c r="I1357" t="s">
        <v>3477</v>
      </c>
    </row>
    <row r="1358" spans="1:9" x14ac:dyDescent="0.3">
      <c r="A1358">
        <v>18249121</v>
      </c>
      <c r="B1358">
        <v>1</v>
      </c>
      <c r="C1358" t="s">
        <v>11049</v>
      </c>
      <c r="D1358" t="s">
        <v>11548</v>
      </c>
      <c r="E1358" t="s">
        <v>2981</v>
      </c>
      <c r="F1358" t="s">
        <v>11516</v>
      </c>
      <c r="G1358">
        <v>77.054933599999998</v>
      </c>
      <c r="H1358">
        <v>28.464546500000001</v>
      </c>
      <c r="I1358" t="s">
        <v>3475</v>
      </c>
    </row>
    <row r="1359" spans="1:9" x14ac:dyDescent="0.3">
      <c r="A1359">
        <v>18241877</v>
      </c>
      <c r="B1359">
        <v>1</v>
      </c>
      <c r="C1359" t="s">
        <v>11049</v>
      </c>
      <c r="D1359" t="s">
        <v>11547</v>
      </c>
      <c r="E1359" t="s">
        <v>2981</v>
      </c>
      <c r="F1359" t="s">
        <v>11516</v>
      </c>
      <c r="G1359">
        <v>77.051454199999995</v>
      </c>
      <c r="H1359">
        <v>28.451553799999999</v>
      </c>
      <c r="I1359" t="s">
        <v>1888</v>
      </c>
    </row>
    <row r="1360" spans="1:9" x14ac:dyDescent="0.3">
      <c r="A1360">
        <v>310461</v>
      </c>
      <c r="B1360">
        <v>1</v>
      </c>
      <c r="C1360" t="s">
        <v>11049</v>
      </c>
      <c r="D1360" t="s">
        <v>11546</v>
      </c>
      <c r="E1360" t="s">
        <v>2981</v>
      </c>
      <c r="F1360" t="s">
        <v>11516</v>
      </c>
      <c r="G1360">
        <v>77.057398000000006</v>
      </c>
      <c r="H1360">
        <v>28.449121399999999</v>
      </c>
      <c r="I1360" t="s">
        <v>1969</v>
      </c>
    </row>
    <row r="1361" spans="1:9" x14ac:dyDescent="0.3">
      <c r="A1361">
        <v>18385781</v>
      </c>
      <c r="B1361">
        <v>1</v>
      </c>
      <c r="C1361" t="s">
        <v>11049</v>
      </c>
      <c r="D1361" t="s">
        <v>11545</v>
      </c>
      <c r="E1361" t="s">
        <v>2981</v>
      </c>
      <c r="F1361" t="s">
        <v>11516</v>
      </c>
      <c r="G1361">
        <v>77.050554700000006</v>
      </c>
      <c r="H1361">
        <v>28.452901600000001</v>
      </c>
      <c r="I1361" t="s">
        <v>2935</v>
      </c>
    </row>
    <row r="1362" spans="1:9" x14ac:dyDescent="0.3">
      <c r="A1362">
        <v>18360098</v>
      </c>
      <c r="B1362">
        <v>1</v>
      </c>
      <c r="C1362" t="s">
        <v>11049</v>
      </c>
      <c r="D1362" t="s">
        <v>11544</v>
      </c>
      <c r="E1362" t="s">
        <v>2981</v>
      </c>
      <c r="F1362" t="s">
        <v>11516</v>
      </c>
      <c r="G1362">
        <v>77.051050399999994</v>
      </c>
      <c r="H1362">
        <v>28.453482600000001</v>
      </c>
      <c r="I1362" t="s">
        <v>1906</v>
      </c>
    </row>
    <row r="1363" spans="1:9" x14ac:dyDescent="0.3">
      <c r="A1363">
        <v>300491</v>
      </c>
      <c r="B1363">
        <v>1</v>
      </c>
      <c r="C1363" t="s">
        <v>11049</v>
      </c>
      <c r="D1363" t="s">
        <v>11543</v>
      </c>
      <c r="E1363" t="s">
        <v>2981</v>
      </c>
      <c r="F1363" t="s">
        <v>11516</v>
      </c>
      <c r="G1363">
        <v>77.0512923</v>
      </c>
      <c r="H1363">
        <v>28.453813400000001</v>
      </c>
      <c r="I1363" t="s">
        <v>2413</v>
      </c>
    </row>
    <row r="1364" spans="1:9" x14ac:dyDescent="0.3">
      <c r="A1364">
        <v>307678</v>
      </c>
      <c r="B1364">
        <v>1</v>
      </c>
      <c r="C1364" t="s">
        <v>11049</v>
      </c>
      <c r="D1364" t="s">
        <v>11542</v>
      </c>
      <c r="E1364" t="s">
        <v>2981</v>
      </c>
      <c r="F1364" t="s">
        <v>11516</v>
      </c>
      <c r="G1364">
        <v>77.055882800000006</v>
      </c>
      <c r="H1364">
        <v>28.454915199999999</v>
      </c>
      <c r="I1364" t="s">
        <v>2553</v>
      </c>
    </row>
    <row r="1365" spans="1:9" x14ac:dyDescent="0.3">
      <c r="A1365">
        <v>18352295</v>
      </c>
      <c r="B1365">
        <v>1</v>
      </c>
      <c r="C1365" t="s">
        <v>11049</v>
      </c>
      <c r="D1365" t="s">
        <v>11541</v>
      </c>
      <c r="E1365" t="s">
        <v>2981</v>
      </c>
      <c r="F1365" t="s">
        <v>11516</v>
      </c>
      <c r="G1365">
        <v>77.050631699999997</v>
      </c>
      <c r="H1365">
        <v>28.452741199999998</v>
      </c>
      <c r="I1365" t="s">
        <v>2068</v>
      </c>
    </row>
    <row r="1366" spans="1:9" x14ac:dyDescent="0.3">
      <c r="A1366">
        <v>18451594</v>
      </c>
      <c r="B1366">
        <v>1</v>
      </c>
      <c r="C1366" t="s">
        <v>11049</v>
      </c>
      <c r="D1366" t="s">
        <v>11540</v>
      </c>
      <c r="E1366" t="s">
        <v>2981</v>
      </c>
      <c r="F1366" t="s">
        <v>11516</v>
      </c>
      <c r="G1366">
        <v>77.044792180000002</v>
      </c>
      <c r="H1366">
        <v>28.45232201</v>
      </c>
      <c r="I1366" t="s">
        <v>11539</v>
      </c>
    </row>
    <row r="1367" spans="1:9" x14ac:dyDescent="0.3">
      <c r="A1367">
        <v>18391176</v>
      </c>
      <c r="B1367">
        <v>1</v>
      </c>
      <c r="C1367" t="s">
        <v>11049</v>
      </c>
      <c r="D1367" t="s">
        <v>11538</v>
      </c>
      <c r="E1367" t="s">
        <v>2981</v>
      </c>
      <c r="F1367" t="s">
        <v>11516</v>
      </c>
      <c r="G1367">
        <v>77.051332000000002</v>
      </c>
      <c r="H1367">
        <v>28.4540489</v>
      </c>
      <c r="I1367" t="s">
        <v>1904</v>
      </c>
    </row>
    <row r="1368" spans="1:9" x14ac:dyDescent="0.3">
      <c r="A1368">
        <v>313456</v>
      </c>
      <c r="B1368">
        <v>1</v>
      </c>
      <c r="C1368" t="s">
        <v>11049</v>
      </c>
      <c r="D1368" t="s">
        <v>11537</v>
      </c>
      <c r="E1368" t="s">
        <v>2981</v>
      </c>
      <c r="F1368" t="s">
        <v>11516</v>
      </c>
      <c r="G1368">
        <v>0</v>
      </c>
      <c r="H1368">
        <v>0</v>
      </c>
      <c r="I1368" t="s">
        <v>1897</v>
      </c>
    </row>
    <row r="1369" spans="1:9" x14ac:dyDescent="0.3">
      <c r="A1369">
        <v>304518</v>
      </c>
      <c r="B1369">
        <v>1</v>
      </c>
      <c r="C1369" t="s">
        <v>11049</v>
      </c>
      <c r="D1369" t="s">
        <v>11536</v>
      </c>
      <c r="E1369" t="s">
        <v>2981</v>
      </c>
      <c r="F1369" t="s">
        <v>11516</v>
      </c>
      <c r="G1369">
        <v>77.050974299999993</v>
      </c>
      <c r="H1369">
        <v>28.453541699999999</v>
      </c>
      <c r="I1369" t="s">
        <v>1969</v>
      </c>
    </row>
    <row r="1370" spans="1:9" x14ac:dyDescent="0.3">
      <c r="A1370">
        <v>6896</v>
      </c>
      <c r="B1370">
        <v>1</v>
      </c>
      <c r="C1370" t="s">
        <v>11049</v>
      </c>
      <c r="D1370" t="s">
        <v>11535</v>
      </c>
      <c r="E1370" t="s">
        <v>2981</v>
      </c>
      <c r="F1370" t="s">
        <v>11516</v>
      </c>
      <c r="G1370">
        <v>77.056940400000002</v>
      </c>
      <c r="H1370">
        <v>28.4490081</v>
      </c>
      <c r="I1370" t="s">
        <v>2923</v>
      </c>
    </row>
    <row r="1371" spans="1:9" x14ac:dyDescent="0.3">
      <c r="A1371">
        <v>18441701</v>
      </c>
      <c r="B1371">
        <v>1</v>
      </c>
      <c r="C1371" t="s">
        <v>11049</v>
      </c>
      <c r="D1371" t="s">
        <v>11534</v>
      </c>
      <c r="E1371" t="s">
        <v>2981</v>
      </c>
      <c r="F1371" t="s">
        <v>11516</v>
      </c>
      <c r="G1371">
        <v>77.050957999999994</v>
      </c>
      <c r="H1371">
        <v>28.4534895</v>
      </c>
      <c r="I1371" t="s">
        <v>5231</v>
      </c>
    </row>
    <row r="1372" spans="1:9" x14ac:dyDescent="0.3">
      <c r="A1372">
        <v>4154</v>
      </c>
      <c r="B1372">
        <v>1</v>
      </c>
      <c r="C1372" t="s">
        <v>11049</v>
      </c>
      <c r="D1372" t="s">
        <v>11533</v>
      </c>
      <c r="E1372" t="s">
        <v>2981</v>
      </c>
      <c r="F1372" t="s">
        <v>11516</v>
      </c>
      <c r="G1372">
        <v>77.051022500000002</v>
      </c>
      <c r="H1372">
        <v>28.453041899999999</v>
      </c>
      <c r="I1372" t="s">
        <v>1888</v>
      </c>
    </row>
    <row r="1373" spans="1:9" x14ac:dyDescent="0.3">
      <c r="A1373">
        <v>18376925</v>
      </c>
      <c r="B1373">
        <v>1</v>
      </c>
      <c r="C1373" t="s">
        <v>11049</v>
      </c>
      <c r="D1373" t="s">
        <v>11532</v>
      </c>
      <c r="E1373" t="s">
        <v>2981</v>
      </c>
      <c r="F1373" t="s">
        <v>11516</v>
      </c>
      <c r="G1373">
        <v>77.058763400000004</v>
      </c>
      <c r="H1373">
        <v>28.434474399999999</v>
      </c>
      <c r="I1373" t="s">
        <v>11531</v>
      </c>
    </row>
    <row r="1374" spans="1:9" x14ac:dyDescent="0.3">
      <c r="A1374">
        <v>2180</v>
      </c>
      <c r="B1374">
        <v>1</v>
      </c>
      <c r="C1374" t="s">
        <v>11049</v>
      </c>
      <c r="D1374" t="s">
        <v>11530</v>
      </c>
      <c r="E1374" t="s">
        <v>2981</v>
      </c>
      <c r="F1374" t="s">
        <v>11516</v>
      </c>
      <c r="G1374">
        <v>77.050934799999993</v>
      </c>
      <c r="H1374">
        <v>28.452960900000001</v>
      </c>
      <c r="I1374" t="s">
        <v>2350</v>
      </c>
    </row>
    <row r="1375" spans="1:9" x14ac:dyDescent="0.3">
      <c r="A1375">
        <v>18224532</v>
      </c>
      <c r="B1375">
        <v>1</v>
      </c>
      <c r="C1375" t="s">
        <v>11049</v>
      </c>
      <c r="D1375" t="s">
        <v>11529</v>
      </c>
      <c r="E1375" t="s">
        <v>2981</v>
      </c>
      <c r="F1375" t="s">
        <v>11516</v>
      </c>
      <c r="G1375">
        <v>77.044861600000004</v>
      </c>
      <c r="H1375">
        <v>28.445748900000002</v>
      </c>
      <c r="I1375" t="s">
        <v>1969</v>
      </c>
    </row>
    <row r="1376" spans="1:9" x14ac:dyDescent="0.3">
      <c r="A1376">
        <v>18356357</v>
      </c>
      <c r="B1376">
        <v>1</v>
      </c>
      <c r="C1376" t="s">
        <v>11049</v>
      </c>
      <c r="D1376" t="s">
        <v>11528</v>
      </c>
      <c r="E1376" t="s">
        <v>2981</v>
      </c>
      <c r="F1376" t="s">
        <v>11516</v>
      </c>
      <c r="G1376">
        <v>77.050290200000006</v>
      </c>
      <c r="H1376">
        <v>28.453036099999998</v>
      </c>
      <c r="I1376" t="s">
        <v>1417</v>
      </c>
    </row>
    <row r="1377" spans="1:9" x14ac:dyDescent="0.3">
      <c r="A1377">
        <v>18175268</v>
      </c>
      <c r="B1377">
        <v>1</v>
      </c>
      <c r="C1377" t="s">
        <v>11049</v>
      </c>
      <c r="D1377" t="s">
        <v>11527</v>
      </c>
      <c r="E1377" t="s">
        <v>2981</v>
      </c>
      <c r="F1377" t="s">
        <v>11516</v>
      </c>
      <c r="G1377">
        <v>77.055519000000004</v>
      </c>
      <c r="H1377">
        <v>28.455680999999998</v>
      </c>
      <c r="I1377" t="s">
        <v>11526</v>
      </c>
    </row>
    <row r="1378" spans="1:9" x14ac:dyDescent="0.3">
      <c r="A1378">
        <v>5004</v>
      </c>
      <c r="B1378">
        <v>1</v>
      </c>
      <c r="C1378" t="s">
        <v>11049</v>
      </c>
      <c r="D1378" t="s">
        <v>11525</v>
      </c>
      <c r="E1378" t="s">
        <v>2981</v>
      </c>
      <c r="F1378" t="s">
        <v>11516</v>
      </c>
      <c r="G1378">
        <v>77.050482000000002</v>
      </c>
      <c r="H1378">
        <v>28.4528201</v>
      </c>
      <c r="I1378" t="s">
        <v>10110</v>
      </c>
    </row>
    <row r="1379" spans="1:9" x14ac:dyDescent="0.3">
      <c r="A1379">
        <v>308617</v>
      </c>
      <c r="B1379">
        <v>1</v>
      </c>
      <c r="C1379" t="s">
        <v>11049</v>
      </c>
      <c r="D1379" t="s">
        <v>11524</v>
      </c>
      <c r="E1379" t="s">
        <v>2981</v>
      </c>
      <c r="F1379" t="s">
        <v>11516</v>
      </c>
      <c r="G1379">
        <v>77.0511135</v>
      </c>
      <c r="H1379">
        <v>28.453446</v>
      </c>
      <c r="I1379" t="s">
        <v>192</v>
      </c>
    </row>
    <row r="1380" spans="1:9" x14ac:dyDescent="0.3">
      <c r="A1380">
        <v>304351</v>
      </c>
      <c r="B1380">
        <v>1</v>
      </c>
      <c r="C1380" t="s">
        <v>11049</v>
      </c>
      <c r="D1380" t="s">
        <v>11523</v>
      </c>
      <c r="E1380" t="s">
        <v>2981</v>
      </c>
      <c r="F1380" t="s">
        <v>11516</v>
      </c>
      <c r="G1380">
        <v>77.050722899999997</v>
      </c>
      <c r="H1380">
        <v>28.453032199999999</v>
      </c>
      <c r="I1380" t="s">
        <v>233</v>
      </c>
    </row>
    <row r="1381" spans="1:9" x14ac:dyDescent="0.3">
      <c r="A1381">
        <v>18354655</v>
      </c>
      <c r="B1381">
        <v>1</v>
      </c>
      <c r="C1381" t="s">
        <v>11049</v>
      </c>
      <c r="D1381" t="s">
        <v>11522</v>
      </c>
      <c r="E1381" t="s">
        <v>2981</v>
      </c>
      <c r="F1381" t="s">
        <v>11516</v>
      </c>
      <c r="G1381">
        <v>77.057281500000002</v>
      </c>
      <c r="H1381">
        <v>28.449236899999999</v>
      </c>
      <c r="I1381" t="s">
        <v>2923</v>
      </c>
    </row>
    <row r="1382" spans="1:9" x14ac:dyDescent="0.3">
      <c r="A1382">
        <v>18391141</v>
      </c>
      <c r="B1382">
        <v>1</v>
      </c>
      <c r="C1382" t="s">
        <v>11049</v>
      </c>
      <c r="D1382" t="s">
        <v>11521</v>
      </c>
      <c r="E1382" t="s">
        <v>2981</v>
      </c>
      <c r="F1382" t="s">
        <v>11516</v>
      </c>
      <c r="G1382">
        <v>77.056603300000006</v>
      </c>
      <c r="H1382">
        <v>28.449377800000001</v>
      </c>
      <c r="I1382" t="s">
        <v>233</v>
      </c>
    </row>
    <row r="1383" spans="1:9" x14ac:dyDescent="0.3">
      <c r="A1383">
        <v>18492062</v>
      </c>
      <c r="B1383">
        <v>1</v>
      </c>
      <c r="C1383" t="s">
        <v>11049</v>
      </c>
      <c r="D1383" t="s">
        <v>11520</v>
      </c>
      <c r="E1383" t="s">
        <v>2981</v>
      </c>
      <c r="F1383" t="s">
        <v>11516</v>
      </c>
      <c r="G1383">
        <v>77.051106000000004</v>
      </c>
      <c r="H1383">
        <v>28.4537774</v>
      </c>
      <c r="I1383" t="s">
        <v>1969</v>
      </c>
    </row>
    <row r="1384" spans="1:9" x14ac:dyDescent="0.3">
      <c r="A1384">
        <v>18324806</v>
      </c>
      <c r="B1384">
        <v>1</v>
      </c>
      <c r="C1384" t="s">
        <v>11049</v>
      </c>
      <c r="D1384" t="s">
        <v>11519</v>
      </c>
      <c r="E1384" t="s">
        <v>2981</v>
      </c>
      <c r="F1384" t="s">
        <v>11516</v>
      </c>
      <c r="G1384">
        <v>77.059453000000005</v>
      </c>
      <c r="H1384">
        <v>28.444783999999999</v>
      </c>
      <c r="I1384" t="s">
        <v>192</v>
      </c>
    </row>
    <row r="1385" spans="1:9" x14ac:dyDescent="0.3">
      <c r="A1385">
        <v>18354665</v>
      </c>
      <c r="B1385">
        <v>1</v>
      </c>
      <c r="C1385" t="s">
        <v>11049</v>
      </c>
      <c r="D1385" t="s">
        <v>11518</v>
      </c>
      <c r="E1385" t="s">
        <v>2981</v>
      </c>
      <c r="F1385" t="s">
        <v>11516</v>
      </c>
      <c r="G1385">
        <v>77.057136200000002</v>
      </c>
      <c r="H1385">
        <v>28.4497559</v>
      </c>
      <c r="I1385" t="s">
        <v>192</v>
      </c>
    </row>
    <row r="1386" spans="1:9" x14ac:dyDescent="0.3">
      <c r="A1386">
        <v>309543</v>
      </c>
      <c r="B1386">
        <v>1</v>
      </c>
      <c r="C1386" t="s">
        <v>11049</v>
      </c>
      <c r="D1386" t="s">
        <v>11517</v>
      </c>
      <c r="E1386" t="s">
        <v>2981</v>
      </c>
      <c r="F1386" t="s">
        <v>11516</v>
      </c>
      <c r="G1386">
        <v>77.050530499999994</v>
      </c>
      <c r="H1386">
        <v>28.452804700000002</v>
      </c>
      <c r="I1386" t="s">
        <v>3157</v>
      </c>
    </row>
    <row r="1387" spans="1:9" x14ac:dyDescent="0.3">
      <c r="A1387">
        <v>18419875</v>
      </c>
      <c r="B1387">
        <v>1</v>
      </c>
      <c r="C1387" t="s">
        <v>11049</v>
      </c>
      <c r="D1387" t="s">
        <v>11515</v>
      </c>
      <c r="E1387" t="s">
        <v>2905</v>
      </c>
      <c r="F1387" t="s">
        <v>11493</v>
      </c>
      <c r="G1387">
        <v>77.039758820000003</v>
      </c>
      <c r="H1387">
        <v>28.444478799999999</v>
      </c>
      <c r="I1387" t="s">
        <v>1969</v>
      </c>
    </row>
    <row r="1388" spans="1:9" x14ac:dyDescent="0.3">
      <c r="A1388">
        <v>18358189</v>
      </c>
      <c r="B1388">
        <v>1</v>
      </c>
      <c r="C1388" t="s">
        <v>11049</v>
      </c>
      <c r="D1388" t="s">
        <v>11514</v>
      </c>
      <c r="E1388" t="s">
        <v>2905</v>
      </c>
      <c r="F1388" t="s">
        <v>11493</v>
      </c>
      <c r="G1388">
        <v>77.04963807</v>
      </c>
      <c r="H1388">
        <v>28.453214280000001</v>
      </c>
      <c r="I1388" t="s">
        <v>233</v>
      </c>
    </row>
    <row r="1389" spans="1:9" x14ac:dyDescent="0.3">
      <c r="A1389">
        <v>18352250</v>
      </c>
      <c r="B1389">
        <v>1</v>
      </c>
      <c r="C1389" t="s">
        <v>11049</v>
      </c>
      <c r="D1389" t="s">
        <v>11513</v>
      </c>
      <c r="E1389" t="s">
        <v>2905</v>
      </c>
      <c r="F1389" t="s">
        <v>11493</v>
      </c>
      <c r="G1389">
        <v>77.046332500000005</v>
      </c>
      <c r="H1389">
        <v>28.4393846</v>
      </c>
      <c r="I1389" t="s">
        <v>7552</v>
      </c>
    </row>
    <row r="1390" spans="1:9" x14ac:dyDescent="0.3">
      <c r="A1390">
        <v>18435789</v>
      </c>
      <c r="B1390">
        <v>1</v>
      </c>
      <c r="C1390" t="s">
        <v>11049</v>
      </c>
      <c r="D1390" t="s">
        <v>11512</v>
      </c>
      <c r="E1390" t="s">
        <v>2905</v>
      </c>
      <c r="F1390" t="s">
        <v>11493</v>
      </c>
      <c r="G1390">
        <v>77.045289499999996</v>
      </c>
      <c r="H1390">
        <v>28.439284700000002</v>
      </c>
      <c r="I1390" t="s">
        <v>11511</v>
      </c>
    </row>
    <row r="1391" spans="1:9" x14ac:dyDescent="0.3">
      <c r="A1391">
        <v>308199</v>
      </c>
      <c r="B1391">
        <v>1</v>
      </c>
      <c r="C1391" t="s">
        <v>11049</v>
      </c>
      <c r="D1391" t="s">
        <v>11510</v>
      </c>
      <c r="E1391" t="s">
        <v>2905</v>
      </c>
      <c r="F1391" t="s">
        <v>11493</v>
      </c>
      <c r="G1391">
        <v>77.057390799999993</v>
      </c>
      <c r="H1391">
        <v>28.4495255</v>
      </c>
      <c r="I1391" t="s">
        <v>2626</v>
      </c>
    </row>
    <row r="1392" spans="1:9" x14ac:dyDescent="0.3">
      <c r="A1392">
        <v>18393717</v>
      </c>
      <c r="B1392">
        <v>1</v>
      </c>
      <c r="C1392" t="s">
        <v>11049</v>
      </c>
      <c r="D1392" t="s">
        <v>11509</v>
      </c>
      <c r="E1392" t="s">
        <v>2905</v>
      </c>
      <c r="F1392" t="s">
        <v>11493</v>
      </c>
      <c r="G1392">
        <v>77.01766379</v>
      </c>
      <c r="H1392">
        <v>28.467219979999999</v>
      </c>
      <c r="I1392" t="s">
        <v>2276</v>
      </c>
    </row>
    <row r="1393" spans="1:9" x14ac:dyDescent="0.3">
      <c r="A1393">
        <v>18458642</v>
      </c>
      <c r="B1393">
        <v>1</v>
      </c>
      <c r="C1393" t="s">
        <v>11049</v>
      </c>
      <c r="D1393" t="s">
        <v>11508</v>
      </c>
      <c r="E1393" t="s">
        <v>2905</v>
      </c>
      <c r="F1393" t="s">
        <v>11493</v>
      </c>
      <c r="G1393">
        <v>77.044871000000001</v>
      </c>
      <c r="H1393">
        <v>28.445702799999999</v>
      </c>
      <c r="I1393" t="s">
        <v>2923</v>
      </c>
    </row>
    <row r="1394" spans="1:9" x14ac:dyDescent="0.3">
      <c r="A1394">
        <v>18458635</v>
      </c>
      <c r="B1394">
        <v>1</v>
      </c>
      <c r="C1394" t="s">
        <v>11049</v>
      </c>
      <c r="D1394" t="s">
        <v>11507</v>
      </c>
      <c r="E1394" t="s">
        <v>2905</v>
      </c>
      <c r="F1394" t="s">
        <v>11493</v>
      </c>
      <c r="G1394">
        <v>77.045067599999996</v>
      </c>
      <c r="H1394">
        <v>28.439462800000001</v>
      </c>
      <c r="I1394" t="s">
        <v>7552</v>
      </c>
    </row>
    <row r="1395" spans="1:9" x14ac:dyDescent="0.3">
      <c r="A1395">
        <v>18447121</v>
      </c>
      <c r="B1395">
        <v>1</v>
      </c>
      <c r="C1395" t="s">
        <v>11049</v>
      </c>
      <c r="D1395" t="s">
        <v>11506</v>
      </c>
      <c r="E1395" t="s">
        <v>2905</v>
      </c>
      <c r="F1395" t="s">
        <v>11493</v>
      </c>
      <c r="G1395">
        <v>0</v>
      </c>
      <c r="H1395">
        <v>0</v>
      </c>
      <c r="I1395" t="s">
        <v>269</v>
      </c>
    </row>
    <row r="1396" spans="1:9" x14ac:dyDescent="0.3">
      <c r="A1396">
        <v>18313136</v>
      </c>
      <c r="B1396">
        <v>1</v>
      </c>
      <c r="C1396" t="s">
        <v>11049</v>
      </c>
      <c r="D1396" t="s">
        <v>11505</v>
      </c>
      <c r="E1396" t="s">
        <v>2905</v>
      </c>
      <c r="F1396" t="s">
        <v>11493</v>
      </c>
      <c r="G1396">
        <v>77.040796839999999</v>
      </c>
      <c r="H1396">
        <v>28.43954754</v>
      </c>
      <c r="I1396" t="s">
        <v>194</v>
      </c>
    </row>
    <row r="1397" spans="1:9" x14ac:dyDescent="0.3">
      <c r="A1397">
        <v>18358175</v>
      </c>
      <c r="B1397">
        <v>1</v>
      </c>
      <c r="C1397" t="s">
        <v>11049</v>
      </c>
      <c r="D1397" t="s">
        <v>11504</v>
      </c>
      <c r="E1397" t="s">
        <v>2905</v>
      </c>
      <c r="F1397" t="s">
        <v>11493</v>
      </c>
      <c r="G1397">
        <v>0</v>
      </c>
      <c r="H1397">
        <v>0</v>
      </c>
      <c r="I1397" t="s">
        <v>194</v>
      </c>
    </row>
    <row r="1398" spans="1:9" x14ac:dyDescent="0.3">
      <c r="A1398">
        <v>18357944</v>
      </c>
      <c r="B1398">
        <v>1</v>
      </c>
      <c r="C1398" t="s">
        <v>11049</v>
      </c>
      <c r="D1398" t="s">
        <v>11503</v>
      </c>
      <c r="E1398" t="s">
        <v>2905</v>
      </c>
      <c r="F1398" t="s">
        <v>11493</v>
      </c>
      <c r="G1398">
        <v>77.046147000000005</v>
      </c>
      <c r="H1398">
        <v>28.439566800000001</v>
      </c>
      <c r="I1398" t="s">
        <v>1897</v>
      </c>
    </row>
    <row r="1399" spans="1:9" x14ac:dyDescent="0.3">
      <c r="A1399">
        <v>18384132</v>
      </c>
      <c r="B1399">
        <v>1</v>
      </c>
      <c r="C1399" t="s">
        <v>11049</v>
      </c>
      <c r="D1399" t="s">
        <v>11502</v>
      </c>
      <c r="E1399" t="s">
        <v>2905</v>
      </c>
      <c r="F1399" t="s">
        <v>11493</v>
      </c>
      <c r="G1399">
        <v>0</v>
      </c>
      <c r="H1399">
        <v>0</v>
      </c>
      <c r="I1399" t="s">
        <v>1904</v>
      </c>
    </row>
    <row r="1400" spans="1:9" x14ac:dyDescent="0.3">
      <c r="A1400">
        <v>18458643</v>
      </c>
      <c r="B1400">
        <v>1</v>
      </c>
      <c r="C1400" t="s">
        <v>11049</v>
      </c>
      <c r="D1400" t="s">
        <v>11501</v>
      </c>
      <c r="E1400" t="s">
        <v>2905</v>
      </c>
      <c r="F1400" t="s">
        <v>11493</v>
      </c>
      <c r="G1400">
        <v>77.044887700000004</v>
      </c>
      <c r="H1400">
        <v>28.445542100000001</v>
      </c>
      <c r="I1400" t="s">
        <v>1969</v>
      </c>
    </row>
    <row r="1401" spans="1:9" x14ac:dyDescent="0.3">
      <c r="A1401">
        <v>18292436</v>
      </c>
      <c r="B1401">
        <v>1</v>
      </c>
      <c r="C1401" t="s">
        <v>11049</v>
      </c>
      <c r="D1401" t="s">
        <v>11500</v>
      </c>
      <c r="E1401" t="s">
        <v>2905</v>
      </c>
      <c r="F1401" t="s">
        <v>11493</v>
      </c>
      <c r="G1401">
        <v>77.055591899999996</v>
      </c>
      <c r="H1401">
        <v>28.443345300000001</v>
      </c>
      <c r="I1401" t="s">
        <v>2276</v>
      </c>
    </row>
    <row r="1402" spans="1:9" x14ac:dyDescent="0.3">
      <c r="A1402">
        <v>18345759</v>
      </c>
      <c r="B1402">
        <v>1</v>
      </c>
      <c r="C1402" t="s">
        <v>11049</v>
      </c>
      <c r="D1402" t="s">
        <v>11499</v>
      </c>
      <c r="E1402" t="s">
        <v>2905</v>
      </c>
      <c r="F1402" t="s">
        <v>11493</v>
      </c>
      <c r="G1402">
        <v>77.055771800000002</v>
      </c>
      <c r="H1402">
        <v>28.4415695</v>
      </c>
      <c r="I1402" t="s">
        <v>269</v>
      </c>
    </row>
    <row r="1403" spans="1:9" x14ac:dyDescent="0.3">
      <c r="A1403">
        <v>18352657</v>
      </c>
      <c r="B1403">
        <v>1</v>
      </c>
      <c r="C1403" t="s">
        <v>11049</v>
      </c>
      <c r="D1403" t="s">
        <v>11498</v>
      </c>
      <c r="E1403" t="s">
        <v>2905</v>
      </c>
      <c r="F1403" t="s">
        <v>11493</v>
      </c>
      <c r="G1403">
        <v>77.042981830000002</v>
      </c>
      <c r="H1403">
        <v>28.439583209999999</v>
      </c>
      <c r="I1403" t="s">
        <v>269</v>
      </c>
    </row>
    <row r="1404" spans="1:9" x14ac:dyDescent="0.3">
      <c r="A1404">
        <v>18458637</v>
      </c>
      <c r="B1404">
        <v>1</v>
      </c>
      <c r="C1404" t="s">
        <v>11049</v>
      </c>
      <c r="D1404" t="s">
        <v>11497</v>
      </c>
      <c r="E1404" t="s">
        <v>2905</v>
      </c>
      <c r="F1404" t="s">
        <v>11493</v>
      </c>
      <c r="G1404">
        <v>77.044940699999998</v>
      </c>
      <c r="H1404">
        <v>28.439449199999999</v>
      </c>
      <c r="I1404" t="s">
        <v>11496</v>
      </c>
    </row>
    <row r="1405" spans="1:9" x14ac:dyDescent="0.3">
      <c r="A1405">
        <v>18352655</v>
      </c>
      <c r="B1405">
        <v>1</v>
      </c>
      <c r="C1405" t="s">
        <v>11049</v>
      </c>
      <c r="D1405" t="s">
        <v>11495</v>
      </c>
      <c r="E1405" t="s">
        <v>2905</v>
      </c>
      <c r="F1405" t="s">
        <v>11493</v>
      </c>
      <c r="G1405">
        <v>77.042902369999993</v>
      </c>
      <c r="H1405">
        <v>28.439701729999999</v>
      </c>
      <c r="I1405" t="s">
        <v>1875</v>
      </c>
    </row>
    <row r="1406" spans="1:9" x14ac:dyDescent="0.3">
      <c r="A1406">
        <v>18458641</v>
      </c>
      <c r="B1406">
        <v>1</v>
      </c>
      <c r="C1406" t="s">
        <v>11049</v>
      </c>
      <c r="D1406" t="s">
        <v>11494</v>
      </c>
      <c r="E1406" t="s">
        <v>2905</v>
      </c>
      <c r="F1406" t="s">
        <v>11493</v>
      </c>
      <c r="G1406">
        <v>77.057564499999998</v>
      </c>
      <c r="H1406">
        <v>28.444045599999999</v>
      </c>
      <c r="I1406" t="s">
        <v>1875</v>
      </c>
    </row>
    <row r="1407" spans="1:9" x14ac:dyDescent="0.3">
      <c r="A1407">
        <v>304142</v>
      </c>
      <c r="B1407">
        <v>1</v>
      </c>
      <c r="C1407" t="s">
        <v>11049</v>
      </c>
      <c r="D1407" t="s">
        <v>11492</v>
      </c>
      <c r="E1407" t="s">
        <v>11489</v>
      </c>
      <c r="F1407" t="s">
        <v>11488</v>
      </c>
      <c r="G1407">
        <v>77.090610600000005</v>
      </c>
      <c r="H1407">
        <v>28.450706199999999</v>
      </c>
      <c r="I1407" t="s">
        <v>1897</v>
      </c>
    </row>
    <row r="1408" spans="1:9" x14ac:dyDescent="0.3">
      <c r="A1408">
        <v>18433016</v>
      </c>
      <c r="B1408">
        <v>1</v>
      </c>
      <c r="C1408" t="s">
        <v>11049</v>
      </c>
      <c r="D1408" t="s">
        <v>11491</v>
      </c>
      <c r="E1408" t="s">
        <v>11489</v>
      </c>
      <c r="F1408" t="s">
        <v>11488</v>
      </c>
      <c r="G1408">
        <v>77.085929899999996</v>
      </c>
      <c r="H1408">
        <v>28.441906100000001</v>
      </c>
      <c r="I1408" t="s">
        <v>2403</v>
      </c>
    </row>
    <row r="1409" spans="1:9" x14ac:dyDescent="0.3">
      <c r="A1409">
        <v>312683</v>
      </c>
      <c r="B1409">
        <v>1</v>
      </c>
      <c r="C1409" t="s">
        <v>11049</v>
      </c>
      <c r="D1409" t="s">
        <v>11490</v>
      </c>
      <c r="E1409" t="s">
        <v>11489</v>
      </c>
      <c r="F1409" t="s">
        <v>11488</v>
      </c>
      <c r="G1409">
        <v>77.095980800000007</v>
      </c>
      <c r="H1409">
        <v>28.451449700000001</v>
      </c>
      <c r="I1409" t="s">
        <v>2350</v>
      </c>
    </row>
    <row r="1410" spans="1:9" x14ac:dyDescent="0.3">
      <c r="A1410">
        <v>18037824</v>
      </c>
      <c r="B1410">
        <v>1</v>
      </c>
      <c r="C1410" t="s">
        <v>11049</v>
      </c>
      <c r="D1410" t="s">
        <v>11487</v>
      </c>
      <c r="E1410" t="s">
        <v>2795</v>
      </c>
      <c r="F1410" t="s">
        <v>11455</v>
      </c>
      <c r="G1410">
        <v>77.059306599999999</v>
      </c>
      <c r="H1410">
        <v>28.435157199999999</v>
      </c>
      <c r="I1410" t="s">
        <v>860</v>
      </c>
    </row>
    <row r="1411" spans="1:9" x14ac:dyDescent="0.3">
      <c r="A1411">
        <v>303848</v>
      </c>
      <c r="B1411">
        <v>1</v>
      </c>
      <c r="C1411" t="s">
        <v>11049</v>
      </c>
      <c r="D1411" t="s">
        <v>11486</v>
      </c>
      <c r="E1411" t="s">
        <v>2795</v>
      </c>
      <c r="F1411" t="s">
        <v>11455</v>
      </c>
      <c r="G1411">
        <v>77.059504700000005</v>
      </c>
      <c r="H1411">
        <v>28.435018100000001</v>
      </c>
      <c r="I1411" t="s">
        <v>2403</v>
      </c>
    </row>
    <row r="1412" spans="1:9" x14ac:dyDescent="0.3">
      <c r="A1412">
        <v>18273536</v>
      </c>
      <c r="B1412">
        <v>1</v>
      </c>
      <c r="C1412" t="s">
        <v>11049</v>
      </c>
      <c r="D1412" t="s">
        <v>11485</v>
      </c>
      <c r="E1412" t="s">
        <v>2795</v>
      </c>
      <c r="F1412" t="s">
        <v>11455</v>
      </c>
      <c r="G1412">
        <v>77.059872799999994</v>
      </c>
      <c r="H1412">
        <v>28.4340212</v>
      </c>
      <c r="I1412" t="s">
        <v>194</v>
      </c>
    </row>
    <row r="1413" spans="1:9" x14ac:dyDescent="0.3">
      <c r="A1413">
        <v>18291450</v>
      </c>
      <c r="B1413">
        <v>1</v>
      </c>
      <c r="C1413" t="s">
        <v>11049</v>
      </c>
      <c r="D1413" t="s">
        <v>11484</v>
      </c>
      <c r="E1413" t="s">
        <v>2795</v>
      </c>
      <c r="F1413" t="s">
        <v>11455</v>
      </c>
      <c r="G1413">
        <v>77.059977900000007</v>
      </c>
      <c r="H1413">
        <v>28.4341404</v>
      </c>
      <c r="I1413" t="s">
        <v>2626</v>
      </c>
    </row>
    <row r="1414" spans="1:9" x14ac:dyDescent="0.3">
      <c r="A1414">
        <v>18345780</v>
      </c>
      <c r="B1414">
        <v>1</v>
      </c>
      <c r="C1414" t="s">
        <v>11049</v>
      </c>
      <c r="D1414" t="s">
        <v>11483</v>
      </c>
      <c r="E1414" t="s">
        <v>2795</v>
      </c>
      <c r="F1414" t="s">
        <v>11455</v>
      </c>
      <c r="G1414">
        <v>77.059816600000005</v>
      </c>
      <c r="H1414">
        <v>28.434507400000001</v>
      </c>
      <c r="I1414" t="s">
        <v>1963</v>
      </c>
    </row>
    <row r="1415" spans="1:9" x14ac:dyDescent="0.3">
      <c r="A1415">
        <v>18303712</v>
      </c>
      <c r="B1415">
        <v>1</v>
      </c>
      <c r="C1415" t="s">
        <v>11049</v>
      </c>
      <c r="D1415" t="s">
        <v>11482</v>
      </c>
      <c r="E1415" t="s">
        <v>2795</v>
      </c>
      <c r="F1415" t="s">
        <v>11455</v>
      </c>
      <c r="G1415">
        <v>77.059263400000006</v>
      </c>
      <c r="H1415">
        <v>28.4351263</v>
      </c>
      <c r="I1415" t="s">
        <v>1969</v>
      </c>
    </row>
    <row r="1416" spans="1:9" x14ac:dyDescent="0.3">
      <c r="A1416">
        <v>309021</v>
      </c>
      <c r="B1416">
        <v>1</v>
      </c>
      <c r="C1416" t="s">
        <v>11049</v>
      </c>
      <c r="D1416" t="s">
        <v>11481</v>
      </c>
      <c r="E1416" t="s">
        <v>2795</v>
      </c>
      <c r="F1416" t="s">
        <v>11455</v>
      </c>
      <c r="G1416">
        <v>77.058926700000001</v>
      </c>
      <c r="H1416">
        <v>28.434926600000001</v>
      </c>
      <c r="I1416" t="s">
        <v>2362</v>
      </c>
    </row>
    <row r="1417" spans="1:9" x14ac:dyDescent="0.3">
      <c r="A1417">
        <v>306477</v>
      </c>
      <c r="B1417">
        <v>1</v>
      </c>
      <c r="C1417" t="s">
        <v>11049</v>
      </c>
      <c r="D1417" t="s">
        <v>11480</v>
      </c>
      <c r="E1417" t="s">
        <v>2795</v>
      </c>
      <c r="F1417" t="s">
        <v>11455</v>
      </c>
      <c r="G1417">
        <v>77.058769100000006</v>
      </c>
      <c r="H1417">
        <v>28.434588900000001</v>
      </c>
      <c r="I1417" t="s">
        <v>2642</v>
      </c>
    </row>
    <row r="1418" spans="1:9" x14ac:dyDescent="0.3">
      <c r="A1418">
        <v>18303698</v>
      </c>
      <c r="B1418">
        <v>1</v>
      </c>
      <c r="C1418" t="s">
        <v>11049</v>
      </c>
      <c r="D1418" t="s">
        <v>11479</v>
      </c>
      <c r="E1418" t="s">
        <v>2795</v>
      </c>
      <c r="F1418" t="s">
        <v>11455</v>
      </c>
      <c r="G1418">
        <v>77.058684900000003</v>
      </c>
      <c r="H1418">
        <v>28.434732400000001</v>
      </c>
      <c r="I1418" t="s">
        <v>10110</v>
      </c>
    </row>
    <row r="1419" spans="1:9" x14ac:dyDescent="0.3">
      <c r="A1419">
        <v>18381664</v>
      </c>
      <c r="B1419">
        <v>1</v>
      </c>
      <c r="C1419" t="s">
        <v>11049</v>
      </c>
      <c r="D1419" t="s">
        <v>11478</v>
      </c>
      <c r="E1419" t="s">
        <v>2795</v>
      </c>
      <c r="F1419" t="s">
        <v>11455</v>
      </c>
      <c r="G1419">
        <v>77.059104399999995</v>
      </c>
      <c r="H1419">
        <v>28.434995199999999</v>
      </c>
      <c r="I1419" t="s">
        <v>11477</v>
      </c>
    </row>
    <row r="1420" spans="1:9" x14ac:dyDescent="0.3">
      <c r="A1420">
        <v>18161601</v>
      </c>
      <c r="B1420">
        <v>1</v>
      </c>
      <c r="C1420" t="s">
        <v>11049</v>
      </c>
      <c r="D1420" t="s">
        <v>11476</v>
      </c>
      <c r="E1420" t="s">
        <v>2795</v>
      </c>
      <c r="F1420" t="s">
        <v>11455</v>
      </c>
      <c r="G1420">
        <v>77.059369599999997</v>
      </c>
      <c r="H1420">
        <v>28.4342048</v>
      </c>
      <c r="I1420" t="s">
        <v>1888</v>
      </c>
    </row>
    <row r="1421" spans="1:9" x14ac:dyDescent="0.3">
      <c r="A1421">
        <v>18279913</v>
      </c>
      <c r="B1421">
        <v>1</v>
      </c>
      <c r="C1421" t="s">
        <v>11049</v>
      </c>
      <c r="D1421" t="s">
        <v>11475</v>
      </c>
      <c r="E1421" t="s">
        <v>2795</v>
      </c>
      <c r="F1421" t="s">
        <v>11455</v>
      </c>
      <c r="G1421">
        <v>77.059354600000006</v>
      </c>
      <c r="H1421">
        <v>28.4447042</v>
      </c>
      <c r="I1421" t="s">
        <v>2350</v>
      </c>
    </row>
    <row r="1422" spans="1:9" x14ac:dyDescent="0.3">
      <c r="A1422">
        <v>18268733</v>
      </c>
      <c r="B1422">
        <v>1</v>
      </c>
      <c r="C1422" t="s">
        <v>11049</v>
      </c>
      <c r="D1422" t="s">
        <v>11474</v>
      </c>
      <c r="E1422" t="s">
        <v>2795</v>
      </c>
      <c r="F1422" t="s">
        <v>11455</v>
      </c>
      <c r="G1422">
        <v>77.059375700000004</v>
      </c>
      <c r="H1422">
        <v>28.435212799999999</v>
      </c>
      <c r="I1422" t="s">
        <v>2642</v>
      </c>
    </row>
    <row r="1423" spans="1:9" x14ac:dyDescent="0.3">
      <c r="A1423">
        <v>18204811</v>
      </c>
      <c r="B1423">
        <v>1</v>
      </c>
      <c r="C1423" t="s">
        <v>11049</v>
      </c>
      <c r="D1423" t="s">
        <v>11473</v>
      </c>
      <c r="E1423" t="s">
        <v>2795</v>
      </c>
      <c r="F1423" t="s">
        <v>11455</v>
      </c>
      <c r="G1423">
        <v>77.072403300000005</v>
      </c>
      <c r="H1423">
        <v>28.4471752</v>
      </c>
      <c r="I1423" t="s">
        <v>2097</v>
      </c>
    </row>
    <row r="1424" spans="1:9" x14ac:dyDescent="0.3">
      <c r="A1424">
        <v>18476542</v>
      </c>
      <c r="B1424">
        <v>1</v>
      </c>
      <c r="C1424" t="s">
        <v>11049</v>
      </c>
      <c r="D1424" t="s">
        <v>11472</v>
      </c>
      <c r="E1424" t="s">
        <v>2795</v>
      </c>
      <c r="F1424" t="s">
        <v>11455</v>
      </c>
      <c r="G1424">
        <v>0</v>
      </c>
      <c r="H1424">
        <v>0</v>
      </c>
      <c r="I1424" t="s">
        <v>1904</v>
      </c>
    </row>
    <row r="1425" spans="1:9" x14ac:dyDescent="0.3">
      <c r="A1425">
        <v>18279459</v>
      </c>
      <c r="B1425">
        <v>1</v>
      </c>
      <c r="C1425" t="s">
        <v>11049</v>
      </c>
      <c r="D1425" t="s">
        <v>11471</v>
      </c>
      <c r="E1425" t="s">
        <v>2795</v>
      </c>
      <c r="F1425" t="s">
        <v>11455</v>
      </c>
      <c r="G1425">
        <v>77.071717199999995</v>
      </c>
      <c r="H1425">
        <v>28.441805899999999</v>
      </c>
      <c r="I1425" t="s">
        <v>2719</v>
      </c>
    </row>
    <row r="1426" spans="1:9" x14ac:dyDescent="0.3">
      <c r="A1426">
        <v>18409216</v>
      </c>
      <c r="B1426">
        <v>1</v>
      </c>
      <c r="C1426" t="s">
        <v>11049</v>
      </c>
      <c r="D1426" t="s">
        <v>11470</v>
      </c>
      <c r="E1426" t="s">
        <v>2795</v>
      </c>
      <c r="F1426" t="s">
        <v>11455</v>
      </c>
      <c r="G1426">
        <v>77.059772300000006</v>
      </c>
      <c r="H1426">
        <v>28.434464699999999</v>
      </c>
      <c r="I1426" t="s">
        <v>715</v>
      </c>
    </row>
    <row r="1427" spans="1:9" x14ac:dyDescent="0.3">
      <c r="A1427">
        <v>313408</v>
      </c>
      <c r="B1427">
        <v>1</v>
      </c>
      <c r="C1427" t="s">
        <v>11049</v>
      </c>
      <c r="D1427" t="s">
        <v>11469</v>
      </c>
      <c r="E1427" t="s">
        <v>2795</v>
      </c>
      <c r="F1427" t="s">
        <v>11455</v>
      </c>
      <c r="G1427">
        <v>0</v>
      </c>
      <c r="H1427">
        <v>0</v>
      </c>
      <c r="I1427" t="s">
        <v>1904</v>
      </c>
    </row>
    <row r="1428" spans="1:9" x14ac:dyDescent="0.3">
      <c r="A1428">
        <v>18345770</v>
      </c>
      <c r="B1428">
        <v>1</v>
      </c>
      <c r="C1428" t="s">
        <v>11049</v>
      </c>
      <c r="D1428" t="s">
        <v>11468</v>
      </c>
      <c r="E1428" t="s">
        <v>2795</v>
      </c>
      <c r="F1428" t="s">
        <v>11455</v>
      </c>
      <c r="G1428">
        <v>77.073256700000002</v>
      </c>
      <c r="H1428">
        <v>28.447219499999999</v>
      </c>
      <c r="I1428" t="s">
        <v>269</v>
      </c>
    </row>
    <row r="1429" spans="1:9" x14ac:dyDescent="0.3">
      <c r="A1429">
        <v>18499475</v>
      </c>
      <c r="B1429">
        <v>1</v>
      </c>
      <c r="C1429" t="s">
        <v>11049</v>
      </c>
      <c r="D1429" t="s">
        <v>11467</v>
      </c>
      <c r="E1429" t="s">
        <v>2795</v>
      </c>
      <c r="F1429" t="s">
        <v>11455</v>
      </c>
      <c r="G1429">
        <v>77.059400499999995</v>
      </c>
      <c r="H1429">
        <v>28.4446522</v>
      </c>
      <c r="I1429" t="s">
        <v>269</v>
      </c>
    </row>
    <row r="1430" spans="1:9" x14ac:dyDescent="0.3">
      <c r="A1430">
        <v>18034069</v>
      </c>
      <c r="B1430">
        <v>1</v>
      </c>
      <c r="C1430" t="s">
        <v>11049</v>
      </c>
      <c r="D1430" t="s">
        <v>11466</v>
      </c>
      <c r="E1430" t="s">
        <v>2795</v>
      </c>
      <c r="F1430" t="s">
        <v>11455</v>
      </c>
      <c r="G1430">
        <v>77.0591711</v>
      </c>
      <c r="H1430">
        <v>28.434656199999999</v>
      </c>
      <c r="I1430" t="s">
        <v>2240</v>
      </c>
    </row>
    <row r="1431" spans="1:9" x14ac:dyDescent="0.3">
      <c r="A1431">
        <v>18396431</v>
      </c>
      <c r="B1431">
        <v>1</v>
      </c>
      <c r="C1431" t="s">
        <v>11049</v>
      </c>
      <c r="D1431" t="s">
        <v>11465</v>
      </c>
      <c r="E1431" t="s">
        <v>2795</v>
      </c>
      <c r="F1431" t="s">
        <v>11455</v>
      </c>
      <c r="G1431">
        <v>77.059535999999994</v>
      </c>
      <c r="H1431">
        <v>28.444682400000001</v>
      </c>
      <c r="I1431" t="s">
        <v>4881</v>
      </c>
    </row>
    <row r="1432" spans="1:9" x14ac:dyDescent="0.3">
      <c r="A1432">
        <v>18392211</v>
      </c>
      <c r="B1432">
        <v>1</v>
      </c>
      <c r="C1432" t="s">
        <v>11049</v>
      </c>
      <c r="D1432" t="s">
        <v>11464</v>
      </c>
      <c r="E1432" t="s">
        <v>2795</v>
      </c>
      <c r="F1432" t="s">
        <v>11455</v>
      </c>
      <c r="G1432">
        <v>77.067950199999999</v>
      </c>
      <c r="H1432">
        <v>28.4513687</v>
      </c>
      <c r="I1432" t="s">
        <v>1904</v>
      </c>
    </row>
    <row r="1433" spans="1:9" x14ac:dyDescent="0.3">
      <c r="A1433">
        <v>18291213</v>
      </c>
      <c r="B1433">
        <v>1</v>
      </c>
      <c r="C1433" t="s">
        <v>11049</v>
      </c>
      <c r="D1433" t="s">
        <v>11463</v>
      </c>
      <c r="E1433" t="s">
        <v>2795</v>
      </c>
      <c r="F1433" t="s">
        <v>11455</v>
      </c>
      <c r="G1433">
        <v>77.059563299999994</v>
      </c>
      <c r="H1433">
        <v>28.4346657</v>
      </c>
      <c r="I1433" t="s">
        <v>2626</v>
      </c>
    </row>
    <row r="1434" spans="1:9" x14ac:dyDescent="0.3">
      <c r="A1434">
        <v>18350136</v>
      </c>
      <c r="B1434">
        <v>1</v>
      </c>
      <c r="C1434" t="s">
        <v>11049</v>
      </c>
      <c r="D1434" t="s">
        <v>11462</v>
      </c>
      <c r="E1434" t="s">
        <v>2795</v>
      </c>
      <c r="F1434" t="s">
        <v>11455</v>
      </c>
      <c r="G1434">
        <v>77.059245000000004</v>
      </c>
      <c r="H1434">
        <v>28.444463299999999</v>
      </c>
      <c r="I1434" t="s">
        <v>2400</v>
      </c>
    </row>
    <row r="1435" spans="1:9" x14ac:dyDescent="0.3">
      <c r="A1435">
        <v>310454</v>
      </c>
      <c r="B1435">
        <v>1</v>
      </c>
      <c r="C1435" t="s">
        <v>11049</v>
      </c>
      <c r="D1435" t="s">
        <v>11461</v>
      </c>
      <c r="E1435" t="s">
        <v>2795</v>
      </c>
      <c r="F1435" t="s">
        <v>11455</v>
      </c>
      <c r="G1435">
        <v>77.0598983</v>
      </c>
      <c r="H1435">
        <v>28.443904499999999</v>
      </c>
      <c r="I1435" t="s">
        <v>2350</v>
      </c>
    </row>
    <row r="1436" spans="1:9" x14ac:dyDescent="0.3">
      <c r="A1436">
        <v>18446413</v>
      </c>
      <c r="B1436">
        <v>1</v>
      </c>
      <c r="C1436" t="s">
        <v>11049</v>
      </c>
      <c r="D1436" t="s">
        <v>11460</v>
      </c>
      <c r="E1436" t="s">
        <v>2795</v>
      </c>
      <c r="F1436" t="s">
        <v>11455</v>
      </c>
      <c r="G1436">
        <v>77.074024499999993</v>
      </c>
      <c r="H1436">
        <v>28.447141200000001</v>
      </c>
      <c r="I1436" t="s">
        <v>1904</v>
      </c>
    </row>
    <row r="1437" spans="1:9" x14ac:dyDescent="0.3">
      <c r="A1437">
        <v>18499471</v>
      </c>
      <c r="B1437">
        <v>1</v>
      </c>
      <c r="C1437" t="s">
        <v>11049</v>
      </c>
      <c r="D1437" t="s">
        <v>11459</v>
      </c>
      <c r="E1437" t="s">
        <v>2795</v>
      </c>
      <c r="F1437" t="s">
        <v>11455</v>
      </c>
      <c r="G1437">
        <v>77.073575399999996</v>
      </c>
      <c r="H1437">
        <v>28.447960500000001</v>
      </c>
      <c r="I1437" t="s">
        <v>1963</v>
      </c>
    </row>
    <row r="1438" spans="1:9" x14ac:dyDescent="0.3">
      <c r="A1438">
        <v>18124387</v>
      </c>
      <c r="B1438">
        <v>1</v>
      </c>
      <c r="C1438" t="s">
        <v>11049</v>
      </c>
      <c r="D1438" t="s">
        <v>11458</v>
      </c>
      <c r="E1438" t="s">
        <v>2795</v>
      </c>
      <c r="F1438" t="s">
        <v>11455</v>
      </c>
      <c r="G1438">
        <v>0</v>
      </c>
      <c r="H1438">
        <v>0</v>
      </c>
      <c r="I1438" t="s">
        <v>2806</v>
      </c>
    </row>
    <row r="1439" spans="1:9" x14ac:dyDescent="0.3">
      <c r="A1439">
        <v>18499459</v>
      </c>
      <c r="B1439">
        <v>1</v>
      </c>
      <c r="C1439" t="s">
        <v>11049</v>
      </c>
      <c r="D1439" t="s">
        <v>11457</v>
      </c>
      <c r="E1439" t="s">
        <v>2795</v>
      </c>
      <c r="F1439" t="s">
        <v>11455</v>
      </c>
      <c r="G1439">
        <v>77.073539299999993</v>
      </c>
      <c r="H1439">
        <v>28.447879</v>
      </c>
      <c r="I1439" t="s">
        <v>1904</v>
      </c>
    </row>
    <row r="1440" spans="1:9" x14ac:dyDescent="0.3">
      <c r="A1440">
        <v>894</v>
      </c>
      <c r="B1440">
        <v>1</v>
      </c>
      <c r="C1440" t="s">
        <v>11049</v>
      </c>
      <c r="D1440" t="s">
        <v>11456</v>
      </c>
      <c r="E1440" t="s">
        <v>2795</v>
      </c>
      <c r="F1440" t="s">
        <v>11455</v>
      </c>
      <c r="G1440">
        <v>77.059622899999994</v>
      </c>
      <c r="H1440">
        <v>28.4448577</v>
      </c>
      <c r="I1440" t="s">
        <v>2206</v>
      </c>
    </row>
    <row r="1441" spans="1:9" x14ac:dyDescent="0.3">
      <c r="A1441">
        <v>5079</v>
      </c>
      <c r="B1441">
        <v>1</v>
      </c>
      <c r="C1441" t="s">
        <v>11049</v>
      </c>
      <c r="D1441" t="s">
        <v>11454</v>
      </c>
      <c r="E1441" t="s">
        <v>2764</v>
      </c>
      <c r="F1441" t="s">
        <v>11453</v>
      </c>
      <c r="G1441">
        <v>77.0205232</v>
      </c>
      <c r="H1441">
        <v>28.480284099999999</v>
      </c>
      <c r="I1441" t="s">
        <v>11452</v>
      </c>
    </row>
    <row r="1442" spans="1:9" x14ac:dyDescent="0.3">
      <c r="A1442">
        <v>18289241</v>
      </c>
      <c r="B1442">
        <v>1</v>
      </c>
      <c r="C1442" t="s">
        <v>11049</v>
      </c>
      <c r="D1442" t="s">
        <v>11451</v>
      </c>
      <c r="E1442" t="s">
        <v>2723</v>
      </c>
      <c r="F1442" t="s">
        <v>11449</v>
      </c>
      <c r="G1442">
        <v>77.071013899999997</v>
      </c>
      <c r="H1442">
        <v>28.4477683</v>
      </c>
      <c r="I1442" t="s">
        <v>2156</v>
      </c>
    </row>
    <row r="1443" spans="1:9" x14ac:dyDescent="0.3">
      <c r="A1443">
        <v>18352682</v>
      </c>
      <c r="B1443">
        <v>1</v>
      </c>
      <c r="C1443" t="s">
        <v>11049</v>
      </c>
      <c r="D1443" t="s">
        <v>11450</v>
      </c>
      <c r="E1443" t="s">
        <v>2723</v>
      </c>
      <c r="F1443" t="s">
        <v>11449</v>
      </c>
      <c r="G1443">
        <v>77.068993300000002</v>
      </c>
      <c r="H1443">
        <v>28.434681999999999</v>
      </c>
      <c r="I1443" t="s">
        <v>1904</v>
      </c>
    </row>
    <row r="1444" spans="1:9" x14ac:dyDescent="0.3">
      <c r="A1444">
        <v>18352658</v>
      </c>
      <c r="B1444">
        <v>1</v>
      </c>
      <c r="C1444" t="s">
        <v>11049</v>
      </c>
      <c r="D1444" t="s">
        <v>11448</v>
      </c>
      <c r="E1444" t="s">
        <v>2650</v>
      </c>
      <c r="F1444" t="s">
        <v>11447</v>
      </c>
      <c r="G1444">
        <v>77.0887235</v>
      </c>
      <c r="H1444">
        <v>28.431722499999999</v>
      </c>
      <c r="I1444" t="s">
        <v>2626</v>
      </c>
    </row>
    <row r="1445" spans="1:9" x14ac:dyDescent="0.3">
      <c r="A1445">
        <v>18241896</v>
      </c>
      <c r="B1445">
        <v>1</v>
      </c>
      <c r="C1445" t="s">
        <v>11049</v>
      </c>
      <c r="D1445" t="s">
        <v>11446</v>
      </c>
      <c r="E1445" t="s">
        <v>11444</v>
      </c>
      <c r="F1445" t="s">
        <v>11443</v>
      </c>
      <c r="G1445">
        <v>77.101186499999997</v>
      </c>
      <c r="H1445">
        <v>28.445484700000002</v>
      </c>
      <c r="I1445" t="s">
        <v>3635</v>
      </c>
    </row>
    <row r="1446" spans="1:9" x14ac:dyDescent="0.3">
      <c r="A1446">
        <v>18363062</v>
      </c>
      <c r="B1446">
        <v>1</v>
      </c>
      <c r="C1446" t="s">
        <v>11049</v>
      </c>
      <c r="D1446" t="s">
        <v>11445</v>
      </c>
      <c r="E1446" t="s">
        <v>11444</v>
      </c>
      <c r="F1446" t="s">
        <v>11443</v>
      </c>
      <c r="G1446">
        <v>77.104243499999995</v>
      </c>
      <c r="H1446">
        <v>28.437259099999999</v>
      </c>
      <c r="I1446" t="s">
        <v>1969</v>
      </c>
    </row>
    <row r="1447" spans="1:9" x14ac:dyDescent="0.3">
      <c r="A1447">
        <v>18380197</v>
      </c>
      <c r="B1447">
        <v>1</v>
      </c>
      <c r="C1447" t="s">
        <v>11049</v>
      </c>
      <c r="D1447" t="s">
        <v>11442</v>
      </c>
      <c r="E1447" t="s">
        <v>2638</v>
      </c>
      <c r="F1447" t="s">
        <v>11385</v>
      </c>
      <c r="G1447">
        <v>0</v>
      </c>
      <c r="H1447">
        <v>0</v>
      </c>
      <c r="I1447" t="s">
        <v>11441</v>
      </c>
    </row>
    <row r="1448" spans="1:9" x14ac:dyDescent="0.3">
      <c r="A1448">
        <v>18472639</v>
      </c>
      <c r="B1448">
        <v>1</v>
      </c>
      <c r="C1448" t="s">
        <v>11049</v>
      </c>
      <c r="D1448" t="s">
        <v>11440</v>
      </c>
      <c r="E1448" t="s">
        <v>2638</v>
      </c>
      <c r="F1448" t="s">
        <v>11385</v>
      </c>
      <c r="G1448">
        <v>77.110596000000001</v>
      </c>
      <c r="H1448">
        <v>28.424109000000001</v>
      </c>
      <c r="I1448" t="s">
        <v>2350</v>
      </c>
    </row>
    <row r="1449" spans="1:9" x14ac:dyDescent="0.3">
      <c r="A1449">
        <v>18351822</v>
      </c>
      <c r="B1449">
        <v>1</v>
      </c>
      <c r="C1449" t="s">
        <v>11049</v>
      </c>
      <c r="D1449" t="s">
        <v>11439</v>
      </c>
      <c r="E1449" t="s">
        <v>2638</v>
      </c>
      <c r="F1449" t="s">
        <v>11385</v>
      </c>
      <c r="G1449">
        <v>0</v>
      </c>
      <c r="H1449">
        <v>0</v>
      </c>
      <c r="I1449" t="s">
        <v>11438</v>
      </c>
    </row>
    <row r="1450" spans="1:9" x14ac:dyDescent="0.3">
      <c r="A1450">
        <v>18388168</v>
      </c>
      <c r="B1450">
        <v>1</v>
      </c>
      <c r="C1450" t="s">
        <v>11049</v>
      </c>
      <c r="D1450" t="s">
        <v>11437</v>
      </c>
      <c r="E1450" t="s">
        <v>2638</v>
      </c>
      <c r="F1450" t="s">
        <v>11385</v>
      </c>
      <c r="G1450">
        <v>77.099163399999995</v>
      </c>
      <c r="H1450">
        <v>28.425159099999998</v>
      </c>
      <c r="I1450" t="s">
        <v>2283</v>
      </c>
    </row>
    <row r="1451" spans="1:9" x14ac:dyDescent="0.3">
      <c r="A1451">
        <v>18472449</v>
      </c>
      <c r="B1451">
        <v>1</v>
      </c>
      <c r="C1451" t="s">
        <v>11049</v>
      </c>
      <c r="D1451" t="s">
        <v>11436</v>
      </c>
      <c r="E1451" t="s">
        <v>2638</v>
      </c>
      <c r="F1451" t="s">
        <v>11385</v>
      </c>
      <c r="G1451">
        <v>77.093894000000006</v>
      </c>
      <c r="H1451">
        <v>28.420766</v>
      </c>
      <c r="I1451" t="s">
        <v>1904</v>
      </c>
    </row>
    <row r="1452" spans="1:9" x14ac:dyDescent="0.3">
      <c r="A1452">
        <v>18314053</v>
      </c>
      <c r="B1452">
        <v>1</v>
      </c>
      <c r="C1452" t="s">
        <v>11049</v>
      </c>
      <c r="D1452" t="s">
        <v>11435</v>
      </c>
      <c r="E1452" t="s">
        <v>2638</v>
      </c>
      <c r="F1452" t="s">
        <v>11385</v>
      </c>
      <c r="G1452">
        <v>77.099598240000006</v>
      </c>
      <c r="H1452">
        <v>28.425179350000001</v>
      </c>
      <c r="I1452" t="s">
        <v>285</v>
      </c>
    </row>
    <row r="1453" spans="1:9" x14ac:dyDescent="0.3">
      <c r="A1453">
        <v>300654</v>
      </c>
      <c r="B1453">
        <v>1</v>
      </c>
      <c r="C1453" t="s">
        <v>11049</v>
      </c>
      <c r="D1453" t="s">
        <v>11434</v>
      </c>
      <c r="E1453" t="s">
        <v>2638</v>
      </c>
      <c r="F1453" t="s">
        <v>11385</v>
      </c>
      <c r="G1453">
        <v>77.101950700000003</v>
      </c>
      <c r="H1453">
        <v>28.4213907</v>
      </c>
      <c r="I1453" t="s">
        <v>2210</v>
      </c>
    </row>
    <row r="1454" spans="1:9" x14ac:dyDescent="0.3">
      <c r="A1454">
        <v>18144467</v>
      </c>
      <c r="B1454">
        <v>1</v>
      </c>
      <c r="C1454" t="s">
        <v>11049</v>
      </c>
      <c r="D1454" t="s">
        <v>11433</v>
      </c>
      <c r="E1454" t="s">
        <v>2638</v>
      </c>
      <c r="F1454" t="s">
        <v>11385</v>
      </c>
      <c r="G1454">
        <v>77.101865700000005</v>
      </c>
      <c r="H1454">
        <v>28.421170799999999</v>
      </c>
      <c r="I1454" t="s">
        <v>1904</v>
      </c>
    </row>
    <row r="1455" spans="1:9" x14ac:dyDescent="0.3">
      <c r="A1455">
        <v>18332527</v>
      </c>
      <c r="B1455">
        <v>1</v>
      </c>
      <c r="C1455" t="s">
        <v>11049</v>
      </c>
      <c r="D1455" t="s">
        <v>11432</v>
      </c>
      <c r="E1455" t="s">
        <v>2638</v>
      </c>
      <c r="F1455" t="s">
        <v>11385</v>
      </c>
      <c r="G1455">
        <v>77.136275699999999</v>
      </c>
      <c r="H1455">
        <v>28.436223200000001</v>
      </c>
      <c r="I1455" t="s">
        <v>4855</v>
      </c>
    </row>
    <row r="1456" spans="1:9" x14ac:dyDescent="0.3">
      <c r="A1456">
        <v>18423797</v>
      </c>
      <c r="B1456">
        <v>1</v>
      </c>
      <c r="C1456" t="s">
        <v>11049</v>
      </c>
      <c r="D1456" t="s">
        <v>11431</v>
      </c>
      <c r="E1456" t="s">
        <v>2638</v>
      </c>
      <c r="F1456" t="s">
        <v>11385</v>
      </c>
      <c r="G1456">
        <v>0</v>
      </c>
      <c r="H1456">
        <v>0</v>
      </c>
      <c r="I1456" t="s">
        <v>1904</v>
      </c>
    </row>
    <row r="1457" spans="1:9" x14ac:dyDescent="0.3">
      <c r="A1457">
        <v>18265424</v>
      </c>
      <c r="B1457">
        <v>1</v>
      </c>
      <c r="C1457" t="s">
        <v>11049</v>
      </c>
      <c r="D1457" t="s">
        <v>11430</v>
      </c>
      <c r="E1457" t="s">
        <v>2638</v>
      </c>
      <c r="F1457" t="s">
        <v>11385</v>
      </c>
      <c r="G1457">
        <v>77.100036799999998</v>
      </c>
      <c r="H1457">
        <v>28.4255681</v>
      </c>
      <c r="I1457" t="s">
        <v>298</v>
      </c>
    </row>
    <row r="1458" spans="1:9" x14ac:dyDescent="0.3">
      <c r="A1458">
        <v>311534</v>
      </c>
      <c r="B1458">
        <v>1</v>
      </c>
      <c r="C1458" t="s">
        <v>11049</v>
      </c>
      <c r="D1458" t="s">
        <v>11429</v>
      </c>
      <c r="E1458" t="s">
        <v>2638</v>
      </c>
      <c r="F1458" t="s">
        <v>11385</v>
      </c>
      <c r="G1458">
        <v>77.098252599999995</v>
      </c>
      <c r="H1458">
        <v>28.427312400000002</v>
      </c>
      <c r="I1458" t="s">
        <v>2350</v>
      </c>
    </row>
    <row r="1459" spans="1:9" x14ac:dyDescent="0.3">
      <c r="A1459">
        <v>18124345</v>
      </c>
      <c r="B1459">
        <v>1</v>
      </c>
      <c r="C1459" t="s">
        <v>11049</v>
      </c>
      <c r="D1459" t="s">
        <v>11428</v>
      </c>
      <c r="E1459" t="s">
        <v>2638</v>
      </c>
      <c r="F1459" t="s">
        <v>11385</v>
      </c>
      <c r="G1459">
        <v>77.099298300000001</v>
      </c>
      <c r="H1459">
        <v>28.425037499999998</v>
      </c>
      <c r="I1459" t="s">
        <v>2240</v>
      </c>
    </row>
    <row r="1460" spans="1:9" x14ac:dyDescent="0.3">
      <c r="A1460">
        <v>5190</v>
      </c>
      <c r="B1460">
        <v>1</v>
      </c>
      <c r="C1460" t="s">
        <v>11049</v>
      </c>
      <c r="D1460" t="s">
        <v>11427</v>
      </c>
      <c r="E1460" t="s">
        <v>2638</v>
      </c>
      <c r="F1460" t="s">
        <v>11385</v>
      </c>
      <c r="G1460">
        <v>77.101725900000005</v>
      </c>
      <c r="H1460">
        <v>28.421413999999999</v>
      </c>
      <c r="I1460" t="s">
        <v>1888</v>
      </c>
    </row>
    <row r="1461" spans="1:9" x14ac:dyDescent="0.3">
      <c r="A1461">
        <v>310235</v>
      </c>
      <c r="B1461">
        <v>1</v>
      </c>
      <c r="C1461" t="s">
        <v>11049</v>
      </c>
      <c r="D1461" t="s">
        <v>11426</v>
      </c>
      <c r="E1461" t="s">
        <v>2638</v>
      </c>
      <c r="F1461" t="s">
        <v>11385</v>
      </c>
      <c r="G1461">
        <v>77.134957200000002</v>
      </c>
      <c r="H1461">
        <v>28.434588999999999</v>
      </c>
      <c r="I1461" t="s">
        <v>2203</v>
      </c>
    </row>
    <row r="1462" spans="1:9" x14ac:dyDescent="0.3">
      <c r="A1462">
        <v>18251519</v>
      </c>
      <c r="B1462">
        <v>1</v>
      </c>
      <c r="C1462" t="s">
        <v>11049</v>
      </c>
      <c r="D1462" t="s">
        <v>11425</v>
      </c>
      <c r="E1462" t="s">
        <v>2638</v>
      </c>
      <c r="F1462" t="s">
        <v>11385</v>
      </c>
      <c r="G1462">
        <v>77.099297489999998</v>
      </c>
      <c r="H1462">
        <v>28.42516814</v>
      </c>
      <c r="I1462" t="s">
        <v>2368</v>
      </c>
    </row>
    <row r="1463" spans="1:9" x14ac:dyDescent="0.3">
      <c r="A1463">
        <v>6764</v>
      </c>
      <c r="B1463">
        <v>1</v>
      </c>
      <c r="C1463" t="s">
        <v>11049</v>
      </c>
      <c r="D1463" t="s">
        <v>11424</v>
      </c>
      <c r="E1463" t="s">
        <v>2638</v>
      </c>
      <c r="F1463" t="s">
        <v>11385</v>
      </c>
      <c r="G1463">
        <v>77.099927480000005</v>
      </c>
      <c r="H1463">
        <v>28.428941330000001</v>
      </c>
      <c r="I1463" t="s">
        <v>1969</v>
      </c>
    </row>
    <row r="1464" spans="1:9" x14ac:dyDescent="0.3">
      <c r="A1464">
        <v>18345767</v>
      </c>
      <c r="B1464">
        <v>1</v>
      </c>
      <c r="C1464" t="s">
        <v>11049</v>
      </c>
      <c r="D1464" t="s">
        <v>11423</v>
      </c>
      <c r="E1464" t="s">
        <v>2638</v>
      </c>
      <c r="F1464" t="s">
        <v>11385</v>
      </c>
      <c r="G1464">
        <v>77.099297300000003</v>
      </c>
      <c r="H1464">
        <v>28.425232600000001</v>
      </c>
      <c r="I1464" t="s">
        <v>269</v>
      </c>
    </row>
    <row r="1465" spans="1:9" x14ac:dyDescent="0.3">
      <c r="A1465">
        <v>313401</v>
      </c>
      <c r="B1465">
        <v>1</v>
      </c>
      <c r="C1465" t="s">
        <v>11049</v>
      </c>
      <c r="D1465" t="s">
        <v>11422</v>
      </c>
      <c r="E1465" t="s">
        <v>2638</v>
      </c>
      <c r="F1465" t="s">
        <v>11385</v>
      </c>
      <c r="G1465">
        <v>77.100152499999993</v>
      </c>
      <c r="H1465">
        <v>28.428392599999999</v>
      </c>
      <c r="I1465" t="s">
        <v>1969</v>
      </c>
    </row>
    <row r="1466" spans="1:9" x14ac:dyDescent="0.3">
      <c r="A1466">
        <v>307398</v>
      </c>
      <c r="B1466">
        <v>1</v>
      </c>
      <c r="C1466" t="s">
        <v>11049</v>
      </c>
      <c r="D1466" t="s">
        <v>11421</v>
      </c>
      <c r="E1466" t="s">
        <v>2638</v>
      </c>
      <c r="F1466" t="s">
        <v>11385</v>
      </c>
      <c r="G1466">
        <v>77.100068300000004</v>
      </c>
      <c r="H1466">
        <v>28.428524800000002</v>
      </c>
      <c r="I1466" t="s">
        <v>269</v>
      </c>
    </row>
    <row r="1467" spans="1:9" x14ac:dyDescent="0.3">
      <c r="A1467">
        <v>309763</v>
      </c>
      <c r="B1467">
        <v>1</v>
      </c>
      <c r="C1467" t="s">
        <v>11049</v>
      </c>
      <c r="D1467" t="s">
        <v>11420</v>
      </c>
      <c r="E1467" t="s">
        <v>2638</v>
      </c>
      <c r="F1467" t="s">
        <v>11385</v>
      </c>
      <c r="G1467">
        <v>77.096151199999994</v>
      </c>
      <c r="H1467">
        <v>28.418099399999999</v>
      </c>
      <c r="I1467" t="s">
        <v>1969</v>
      </c>
    </row>
    <row r="1468" spans="1:9" x14ac:dyDescent="0.3">
      <c r="A1468">
        <v>18439540</v>
      </c>
      <c r="B1468">
        <v>1</v>
      </c>
      <c r="C1468" t="s">
        <v>11049</v>
      </c>
      <c r="D1468" t="s">
        <v>11419</v>
      </c>
      <c r="E1468" t="s">
        <v>2638</v>
      </c>
      <c r="F1468" t="s">
        <v>11385</v>
      </c>
      <c r="G1468">
        <v>77.099318800000006</v>
      </c>
      <c r="H1468">
        <v>28.425039900000002</v>
      </c>
      <c r="I1468" t="s">
        <v>1969</v>
      </c>
    </row>
    <row r="1469" spans="1:9" x14ac:dyDescent="0.3">
      <c r="A1469">
        <v>5011</v>
      </c>
      <c r="B1469">
        <v>1</v>
      </c>
      <c r="C1469" t="s">
        <v>11049</v>
      </c>
      <c r="D1469" t="s">
        <v>11418</v>
      </c>
      <c r="E1469" t="s">
        <v>2638</v>
      </c>
      <c r="F1469" t="s">
        <v>11385</v>
      </c>
      <c r="G1469">
        <v>77.099471800000003</v>
      </c>
      <c r="H1469">
        <v>28.425353099999999</v>
      </c>
      <c r="I1469" t="s">
        <v>233</v>
      </c>
    </row>
    <row r="1470" spans="1:9" x14ac:dyDescent="0.3">
      <c r="A1470">
        <v>18265720</v>
      </c>
      <c r="B1470">
        <v>1</v>
      </c>
      <c r="C1470" t="s">
        <v>11049</v>
      </c>
      <c r="D1470" t="s">
        <v>11417</v>
      </c>
      <c r="E1470" t="s">
        <v>2638</v>
      </c>
      <c r="F1470" t="s">
        <v>11385</v>
      </c>
      <c r="G1470">
        <v>77.100093770000001</v>
      </c>
      <c r="H1470">
        <v>28.428464859999998</v>
      </c>
      <c r="I1470" t="s">
        <v>269</v>
      </c>
    </row>
    <row r="1471" spans="1:9" x14ac:dyDescent="0.3">
      <c r="A1471">
        <v>18444356</v>
      </c>
      <c r="B1471">
        <v>1</v>
      </c>
      <c r="C1471" t="s">
        <v>11049</v>
      </c>
      <c r="D1471" t="s">
        <v>11416</v>
      </c>
      <c r="E1471" t="s">
        <v>2638</v>
      </c>
      <c r="F1471" t="s">
        <v>11385</v>
      </c>
      <c r="G1471">
        <v>0</v>
      </c>
      <c r="H1471">
        <v>0</v>
      </c>
      <c r="I1471" t="s">
        <v>1859</v>
      </c>
    </row>
    <row r="1472" spans="1:9" x14ac:dyDescent="0.3">
      <c r="A1472">
        <v>18419894</v>
      </c>
      <c r="B1472">
        <v>1</v>
      </c>
      <c r="C1472" t="s">
        <v>11049</v>
      </c>
      <c r="D1472" t="s">
        <v>11415</v>
      </c>
      <c r="E1472" t="s">
        <v>2638</v>
      </c>
      <c r="F1472" t="s">
        <v>11385</v>
      </c>
      <c r="G1472">
        <v>77.112886000000003</v>
      </c>
      <c r="H1472">
        <v>28.413665000000002</v>
      </c>
      <c r="I1472" t="s">
        <v>1904</v>
      </c>
    </row>
    <row r="1473" spans="1:9" x14ac:dyDescent="0.3">
      <c r="A1473">
        <v>18254541</v>
      </c>
      <c r="B1473">
        <v>1</v>
      </c>
      <c r="C1473" t="s">
        <v>11049</v>
      </c>
      <c r="D1473" t="s">
        <v>11414</v>
      </c>
      <c r="E1473" t="s">
        <v>2638</v>
      </c>
      <c r="F1473" t="s">
        <v>11385</v>
      </c>
      <c r="G1473">
        <v>77.100030700000005</v>
      </c>
      <c r="H1473">
        <v>28.428682599999998</v>
      </c>
      <c r="I1473" t="s">
        <v>2719</v>
      </c>
    </row>
    <row r="1474" spans="1:9" x14ac:dyDescent="0.3">
      <c r="A1474">
        <v>18393709</v>
      </c>
      <c r="B1474">
        <v>1</v>
      </c>
      <c r="C1474" t="s">
        <v>11049</v>
      </c>
      <c r="D1474" t="s">
        <v>11413</v>
      </c>
      <c r="E1474" t="s">
        <v>2638</v>
      </c>
      <c r="F1474" t="s">
        <v>11385</v>
      </c>
      <c r="G1474">
        <v>77.099864999999994</v>
      </c>
      <c r="H1474">
        <v>28.4252571</v>
      </c>
      <c r="I1474" t="s">
        <v>1904</v>
      </c>
    </row>
    <row r="1475" spans="1:9" x14ac:dyDescent="0.3">
      <c r="A1475">
        <v>18421493</v>
      </c>
      <c r="B1475">
        <v>1</v>
      </c>
      <c r="C1475" t="s">
        <v>11049</v>
      </c>
      <c r="D1475" t="s">
        <v>11412</v>
      </c>
      <c r="E1475" t="s">
        <v>2638</v>
      </c>
      <c r="F1475" t="s">
        <v>11385</v>
      </c>
      <c r="G1475">
        <v>77.099298300000001</v>
      </c>
      <c r="H1475">
        <v>28.425037499999998</v>
      </c>
      <c r="I1475" t="s">
        <v>2626</v>
      </c>
    </row>
    <row r="1476" spans="1:9" x14ac:dyDescent="0.3">
      <c r="A1476">
        <v>18464628</v>
      </c>
      <c r="B1476">
        <v>1</v>
      </c>
      <c r="C1476" t="s">
        <v>11049</v>
      </c>
      <c r="D1476" t="s">
        <v>11411</v>
      </c>
      <c r="E1476" t="s">
        <v>2638</v>
      </c>
      <c r="F1476" t="s">
        <v>11385</v>
      </c>
      <c r="G1476">
        <v>77.134045200000003</v>
      </c>
      <c r="H1476">
        <v>28.43675</v>
      </c>
      <c r="I1476" t="s">
        <v>194</v>
      </c>
    </row>
    <row r="1477" spans="1:9" x14ac:dyDescent="0.3">
      <c r="A1477">
        <v>18398590</v>
      </c>
      <c r="B1477">
        <v>1</v>
      </c>
      <c r="C1477" t="s">
        <v>11049</v>
      </c>
      <c r="D1477" t="s">
        <v>11410</v>
      </c>
      <c r="E1477" t="s">
        <v>2638</v>
      </c>
      <c r="F1477" t="s">
        <v>11385</v>
      </c>
      <c r="G1477">
        <v>77.089317300000005</v>
      </c>
      <c r="H1477">
        <v>28.4316128</v>
      </c>
      <c r="I1477" t="s">
        <v>2400</v>
      </c>
    </row>
    <row r="1478" spans="1:9" x14ac:dyDescent="0.3">
      <c r="A1478">
        <v>18476986</v>
      </c>
      <c r="B1478">
        <v>1</v>
      </c>
      <c r="C1478" t="s">
        <v>11049</v>
      </c>
      <c r="D1478" t="s">
        <v>11409</v>
      </c>
      <c r="E1478" t="s">
        <v>2638</v>
      </c>
      <c r="F1478" t="s">
        <v>11385</v>
      </c>
      <c r="G1478">
        <v>0</v>
      </c>
      <c r="H1478">
        <v>0</v>
      </c>
      <c r="I1478" t="s">
        <v>11408</v>
      </c>
    </row>
    <row r="1479" spans="1:9" x14ac:dyDescent="0.3">
      <c r="A1479">
        <v>312560</v>
      </c>
      <c r="B1479">
        <v>1</v>
      </c>
      <c r="C1479" t="s">
        <v>11049</v>
      </c>
      <c r="D1479" t="s">
        <v>11407</v>
      </c>
      <c r="E1479" t="s">
        <v>2638</v>
      </c>
      <c r="F1479" t="s">
        <v>11385</v>
      </c>
      <c r="G1479">
        <v>77.134901999999997</v>
      </c>
      <c r="H1479">
        <v>28.434577600000001</v>
      </c>
      <c r="I1479" t="s">
        <v>2350</v>
      </c>
    </row>
    <row r="1480" spans="1:9" x14ac:dyDescent="0.3">
      <c r="A1480">
        <v>18391166</v>
      </c>
      <c r="B1480">
        <v>1</v>
      </c>
      <c r="C1480" t="s">
        <v>11049</v>
      </c>
      <c r="D1480" t="s">
        <v>11406</v>
      </c>
      <c r="E1480" t="s">
        <v>2638</v>
      </c>
      <c r="F1480" t="s">
        <v>11385</v>
      </c>
      <c r="G1480">
        <v>77.100181000000006</v>
      </c>
      <c r="H1480">
        <v>28.428795900000001</v>
      </c>
      <c r="I1480" t="s">
        <v>1969</v>
      </c>
    </row>
    <row r="1481" spans="1:9" x14ac:dyDescent="0.3">
      <c r="A1481">
        <v>18464624</v>
      </c>
      <c r="B1481">
        <v>1</v>
      </c>
      <c r="C1481" t="s">
        <v>11049</v>
      </c>
      <c r="D1481" t="s">
        <v>11405</v>
      </c>
      <c r="E1481" t="s">
        <v>2638</v>
      </c>
      <c r="F1481" t="s">
        <v>11385</v>
      </c>
      <c r="G1481">
        <v>77.109665899999996</v>
      </c>
      <c r="H1481">
        <v>28.427190299999999</v>
      </c>
      <c r="I1481" t="s">
        <v>269</v>
      </c>
    </row>
    <row r="1482" spans="1:9" x14ac:dyDescent="0.3">
      <c r="A1482">
        <v>18464616</v>
      </c>
      <c r="B1482">
        <v>1</v>
      </c>
      <c r="C1482" t="s">
        <v>11049</v>
      </c>
      <c r="D1482" t="s">
        <v>11404</v>
      </c>
      <c r="E1482" t="s">
        <v>2638</v>
      </c>
      <c r="F1482" t="s">
        <v>11385</v>
      </c>
      <c r="G1482">
        <v>77.099568000000005</v>
      </c>
      <c r="H1482">
        <v>28.425422099999999</v>
      </c>
      <c r="I1482" t="s">
        <v>269</v>
      </c>
    </row>
    <row r="1483" spans="1:9" x14ac:dyDescent="0.3">
      <c r="A1483">
        <v>18393725</v>
      </c>
      <c r="B1483">
        <v>1</v>
      </c>
      <c r="C1483" t="s">
        <v>11049</v>
      </c>
      <c r="D1483" t="s">
        <v>11403</v>
      </c>
      <c r="E1483" t="s">
        <v>2638</v>
      </c>
      <c r="F1483" t="s">
        <v>11385</v>
      </c>
      <c r="G1483">
        <v>0</v>
      </c>
      <c r="H1483">
        <v>0</v>
      </c>
      <c r="I1483" t="s">
        <v>2411</v>
      </c>
    </row>
    <row r="1484" spans="1:9" x14ac:dyDescent="0.3">
      <c r="A1484">
        <v>18438453</v>
      </c>
      <c r="B1484">
        <v>1</v>
      </c>
      <c r="C1484" t="s">
        <v>11049</v>
      </c>
      <c r="D1484" t="s">
        <v>11402</v>
      </c>
      <c r="E1484" t="s">
        <v>2638</v>
      </c>
      <c r="F1484" t="s">
        <v>11385</v>
      </c>
      <c r="G1484">
        <v>0</v>
      </c>
      <c r="H1484">
        <v>0</v>
      </c>
      <c r="I1484" t="s">
        <v>1904</v>
      </c>
    </row>
    <row r="1485" spans="1:9" x14ac:dyDescent="0.3">
      <c r="A1485">
        <v>18365603</v>
      </c>
      <c r="B1485">
        <v>1</v>
      </c>
      <c r="C1485" t="s">
        <v>11049</v>
      </c>
      <c r="D1485" t="s">
        <v>11401</v>
      </c>
      <c r="E1485" t="s">
        <v>2638</v>
      </c>
      <c r="F1485" t="s">
        <v>11385</v>
      </c>
      <c r="G1485">
        <v>0</v>
      </c>
      <c r="H1485">
        <v>0</v>
      </c>
      <c r="I1485" t="s">
        <v>1904</v>
      </c>
    </row>
    <row r="1486" spans="1:9" x14ac:dyDescent="0.3">
      <c r="A1486">
        <v>18388039</v>
      </c>
      <c r="B1486">
        <v>1</v>
      </c>
      <c r="C1486" t="s">
        <v>11049</v>
      </c>
      <c r="D1486" t="s">
        <v>11400</v>
      </c>
      <c r="E1486" t="s">
        <v>2638</v>
      </c>
      <c r="F1486" t="s">
        <v>11385</v>
      </c>
      <c r="G1486">
        <v>77.099214349999997</v>
      </c>
      <c r="H1486">
        <v>28.424711110000001</v>
      </c>
      <c r="I1486" t="s">
        <v>269</v>
      </c>
    </row>
    <row r="1487" spans="1:9" x14ac:dyDescent="0.3">
      <c r="A1487">
        <v>18495252</v>
      </c>
      <c r="B1487">
        <v>1</v>
      </c>
      <c r="C1487" t="s">
        <v>11049</v>
      </c>
      <c r="D1487" t="s">
        <v>11399</v>
      </c>
      <c r="E1487" t="s">
        <v>2638</v>
      </c>
      <c r="F1487" t="s">
        <v>11385</v>
      </c>
      <c r="G1487">
        <v>77.100034160000007</v>
      </c>
      <c r="H1487">
        <v>28.428908929999999</v>
      </c>
      <c r="I1487" t="s">
        <v>2806</v>
      </c>
    </row>
    <row r="1488" spans="1:9" x14ac:dyDescent="0.3">
      <c r="A1488">
        <v>18421502</v>
      </c>
      <c r="B1488">
        <v>1</v>
      </c>
      <c r="C1488" t="s">
        <v>11049</v>
      </c>
      <c r="D1488" t="s">
        <v>11398</v>
      </c>
      <c r="E1488" t="s">
        <v>2638</v>
      </c>
      <c r="F1488" t="s">
        <v>11385</v>
      </c>
      <c r="G1488">
        <v>77.099927699999995</v>
      </c>
      <c r="H1488">
        <v>28.4256359</v>
      </c>
      <c r="I1488" t="s">
        <v>2276</v>
      </c>
    </row>
    <row r="1489" spans="1:9" x14ac:dyDescent="0.3">
      <c r="A1489">
        <v>18464630</v>
      </c>
      <c r="B1489">
        <v>1</v>
      </c>
      <c r="C1489" t="s">
        <v>11049</v>
      </c>
      <c r="D1489" t="s">
        <v>11397</v>
      </c>
      <c r="E1489" t="s">
        <v>2638</v>
      </c>
      <c r="F1489" t="s">
        <v>11385</v>
      </c>
      <c r="G1489">
        <v>77.142000100000004</v>
      </c>
      <c r="H1489">
        <v>28.429124999999999</v>
      </c>
      <c r="I1489" t="s">
        <v>1904</v>
      </c>
    </row>
    <row r="1490" spans="1:9" x14ac:dyDescent="0.3">
      <c r="A1490">
        <v>18335897</v>
      </c>
      <c r="B1490">
        <v>1</v>
      </c>
      <c r="C1490" t="s">
        <v>11049</v>
      </c>
      <c r="D1490" t="s">
        <v>11396</v>
      </c>
      <c r="E1490" t="s">
        <v>2638</v>
      </c>
      <c r="F1490" t="s">
        <v>11385</v>
      </c>
      <c r="G1490">
        <v>77.104692999999997</v>
      </c>
      <c r="H1490">
        <v>28.4221468</v>
      </c>
      <c r="I1490" t="s">
        <v>2264</v>
      </c>
    </row>
    <row r="1491" spans="1:9" x14ac:dyDescent="0.3">
      <c r="A1491">
        <v>5935</v>
      </c>
      <c r="B1491">
        <v>1</v>
      </c>
      <c r="C1491" t="s">
        <v>11049</v>
      </c>
      <c r="D1491" t="s">
        <v>11395</v>
      </c>
      <c r="E1491" t="s">
        <v>2638</v>
      </c>
      <c r="F1491" t="s">
        <v>11385</v>
      </c>
      <c r="G1491">
        <v>77.152957599999993</v>
      </c>
      <c r="H1491">
        <v>28.431933699999998</v>
      </c>
      <c r="I1491" t="s">
        <v>2841</v>
      </c>
    </row>
    <row r="1492" spans="1:9" x14ac:dyDescent="0.3">
      <c r="A1492">
        <v>18421476</v>
      </c>
      <c r="B1492">
        <v>1</v>
      </c>
      <c r="C1492" t="s">
        <v>11049</v>
      </c>
      <c r="D1492" t="s">
        <v>11394</v>
      </c>
      <c r="E1492" t="s">
        <v>2638</v>
      </c>
      <c r="F1492" t="s">
        <v>11385</v>
      </c>
      <c r="G1492">
        <v>77.099028500000003</v>
      </c>
      <c r="H1492">
        <v>28.425191000000002</v>
      </c>
      <c r="I1492" t="s">
        <v>233</v>
      </c>
    </row>
    <row r="1493" spans="1:9" x14ac:dyDescent="0.3">
      <c r="A1493">
        <v>305140</v>
      </c>
      <c r="B1493">
        <v>1</v>
      </c>
      <c r="C1493" t="s">
        <v>11049</v>
      </c>
      <c r="D1493" t="s">
        <v>11393</v>
      </c>
      <c r="E1493" t="s">
        <v>2638</v>
      </c>
      <c r="F1493" t="s">
        <v>11385</v>
      </c>
      <c r="G1493">
        <v>77.1072554</v>
      </c>
      <c r="H1493">
        <v>28.429880600000001</v>
      </c>
      <c r="I1493" t="s">
        <v>1904</v>
      </c>
    </row>
    <row r="1494" spans="1:9" x14ac:dyDescent="0.3">
      <c r="A1494">
        <v>18464618</v>
      </c>
      <c r="B1494">
        <v>1</v>
      </c>
      <c r="C1494" t="s">
        <v>11049</v>
      </c>
      <c r="D1494" t="s">
        <v>11392</v>
      </c>
      <c r="E1494" t="s">
        <v>2638</v>
      </c>
      <c r="F1494" t="s">
        <v>11385</v>
      </c>
      <c r="G1494">
        <v>77.099747800000003</v>
      </c>
      <c r="H1494">
        <v>28.425349600000001</v>
      </c>
      <c r="I1494" t="s">
        <v>1904</v>
      </c>
    </row>
    <row r="1495" spans="1:9" x14ac:dyDescent="0.3">
      <c r="A1495">
        <v>18464626</v>
      </c>
      <c r="B1495">
        <v>1</v>
      </c>
      <c r="C1495" t="s">
        <v>11049</v>
      </c>
      <c r="D1495" t="s">
        <v>11391</v>
      </c>
      <c r="E1495" t="s">
        <v>2638</v>
      </c>
      <c r="F1495" t="s">
        <v>11385</v>
      </c>
      <c r="G1495">
        <v>77.134539599999997</v>
      </c>
      <c r="H1495">
        <v>28.436572999999999</v>
      </c>
      <c r="I1495" t="s">
        <v>192</v>
      </c>
    </row>
    <row r="1496" spans="1:9" x14ac:dyDescent="0.3">
      <c r="A1496">
        <v>18261727</v>
      </c>
      <c r="B1496">
        <v>1</v>
      </c>
      <c r="C1496" t="s">
        <v>11049</v>
      </c>
      <c r="D1496" t="s">
        <v>11390</v>
      </c>
      <c r="E1496" t="s">
        <v>2638</v>
      </c>
      <c r="F1496" t="s">
        <v>11385</v>
      </c>
      <c r="G1496">
        <v>77.0998491</v>
      </c>
      <c r="H1496">
        <v>28.425267999999999</v>
      </c>
      <c r="I1496" t="s">
        <v>269</v>
      </c>
    </row>
    <row r="1497" spans="1:9" x14ac:dyDescent="0.3">
      <c r="A1497">
        <v>18319384</v>
      </c>
      <c r="B1497">
        <v>1</v>
      </c>
      <c r="C1497" t="s">
        <v>11049</v>
      </c>
      <c r="D1497" t="s">
        <v>11389</v>
      </c>
      <c r="E1497" t="s">
        <v>2638</v>
      </c>
      <c r="F1497" t="s">
        <v>11385</v>
      </c>
      <c r="G1497">
        <v>0</v>
      </c>
      <c r="H1497">
        <v>0</v>
      </c>
      <c r="I1497" t="s">
        <v>1904</v>
      </c>
    </row>
    <row r="1498" spans="1:9" x14ac:dyDescent="0.3">
      <c r="A1498">
        <v>306540</v>
      </c>
      <c r="B1498">
        <v>1</v>
      </c>
      <c r="C1498" t="s">
        <v>11049</v>
      </c>
      <c r="D1498" t="s">
        <v>11388</v>
      </c>
      <c r="E1498" t="s">
        <v>2638</v>
      </c>
      <c r="F1498" t="s">
        <v>11385</v>
      </c>
      <c r="G1498">
        <v>77.092196700000002</v>
      </c>
      <c r="H1498">
        <v>28.430031</v>
      </c>
      <c r="I1498" t="s">
        <v>2210</v>
      </c>
    </row>
    <row r="1499" spans="1:9" x14ac:dyDescent="0.3">
      <c r="A1499">
        <v>304524</v>
      </c>
      <c r="B1499">
        <v>1</v>
      </c>
      <c r="C1499" t="s">
        <v>11049</v>
      </c>
      <c r="D1499" t="s">
        <v>11387</v>
      </c>
      <c r="E1499" t="s">
        <v>2638</v>
      </c>
      <c r="F1499" t="s">
        <v>11385</v>
      </c>
      <c r="G1499">
        <v>77.099028500000003</v>
      </c>
      <c r="H1499">
        <v>28.424921900000001</v>
      </c>
      <c r="I1499" t="s">
        <v>269</v>
      </c>
    </row>
    <row r="1500" spans="1:9" x14ac:dyDescent="0.3">
      <c r="A1500">
        <v>2087</v>
      </c>
      <c r="B1500">
        <v>1</v>
      </c>
      <c r="C1500" t="s">
        <v>11049</v>
      </c>
      <c r="D1500" t="s">
        <v>11386</v>
      </c>
      <c r="E1500" t="s">
        <v>2638</v>
      </c>
      <c r="F1500" t="s">
        <v>11385</v>
      </c>
      <c r="G1500">
        <v>77.099208399999995</v>
      </c>
      <c r="H1500">
        <v>28.4251185</v>
      </c>
      <c r="I1500" t="s">
        <v>3528</v>
      </c>
    </row>
    <row r="1501" spans="1:9" x14ac:dyDescent="0.3">
      <c r="A1501">
        <v>18439516</v>
      </c>
      <c r="B1501">
        <v>1</v>
      </c>
      <c r="C1501" t="s">
        <v>11049</v>
      </c>
      <c r="D1501" t="s">
        <v>11384</v>
      </c>
      <c r="E1501" t="s">
        <v>2635</v>
      </c>
      <c r="F1501" t="s">
        <v>11382</v>
      </c>
      <c r="G1501">
        <v>77.080461999999997</v>
      </c>
      <c r="H1501">
        <v>28.429781299999998</v>
      </c>
      <c r="I1501" t="s">
        <v>233</v>
      </c>
    </row>
    <row r="1502" spans="1:9" x14ac:dyDescent="0.3">
      <c r="A1502">
        <v>5588</v>
      </c>
      <c r="B1502">
        <v>1</v>
      </c>
      <c r="C1502" t="s">
        <v>11049</v>
      </c>
      <c r="D1502" t="s">
        <v>11383</v>
      </c>
      <c r="E1502" t="s">
        <v>2635</v>
      </c>
      <c r="F1502" t="s">
        <v>11382</v>
      </c>
      <c r="G1502">
        <v>77.090441400000003</v>
      </c>
      <c r="H1502">
        <v>28.4217218</v>
      </c>
      <c r="I1502" t="s">
        <v>269</v>
      </c>
    </row>
    <row r="1503" spans="1:9" x14ac:dyDescent="0.3">
      <c r="A1503">
        <v>311975</v>
      </c>
      <c r="B1503">
        <v>1</v>
      </c>
      <c r="C1503" t="s">
        <v>11049</v>
      </c>
      <c r="D1503" t="s">
        <v>11381</v>
      </c>
      <c r="E1503" t="s">
        <v>2476</v>
      </c>
      <c r="F1503" t="s">
        <v>11370</v>
      </c>
      <c r="G1503">
        <v>77.017610700000006</v>
      </c>
      <c r="H1503">
        <v>28.467310999999999</v>
      </c>
      <c r="I1503" t="s">
        <v>129</v>
      </c>
    </row>
    <row r="1504" spans="1:9" x14ac:dyDescent="0.3">
      <c r="A1504">
        <v>6897</v>
      </c>
      <c r="B1504">
        <v>1</v>
      </c>
      <c r="C1504" t="s">
        <v>11049</v>
      </c>
      <c r="D1504" t="s">
        <v>11380</v>
      </c>
      <c r="E1504" t="s">
        <v>2476</v>
      </c>
      <c r="F1504" t="s">
        <v>11370</v>
      </c>
      <c r="G1504">
        <v>77.017531000000005</v>
      </c>
      <c r="H1504">
        <v>28.4672588</v>
      </c>
      <c r="I1504" t="s">
        <v>233</v>
      </c>
    </row>
    <row r="1505" spans="1:9" x14ac:dyDescent="0.3">
      <c r="A1505">
        <v>313122</v>
      </c>
      <c r="B1505">
        <v>1</v>
      </c>
      <c r="C1505" t="s">
        <v>11049</v>
      </c>
      <c r="D1505" t="s">
        <v>11379</v>
      </c>
      <c r="E1505" t="s">
        <v>2476</v>
      </c>
      <c r="F1505" t="s">
        <v>11370</v>
      </c>
      <c r="G1505">
        <v>77.019099299999993</v>
      </c>
      <c r="H1505">
        <v>28.470796199999999</v>
      </c>
      <c r="I1505" t="s">
        <v>1969</v>
      </c>
    </row>
    <row r="1506" spans="1:9" x14ac:dyDescent="0.3">
      <c r="A1506">
        <v>306976</v>
      </c>
      <c r="B1506">
        <v>1</v>
      </c>
      <c r="C1506" t="s">
        <v>11049</v>
      </c>
      <c r="D1506" t="s">
        <v>11378</v>
      </c>
      <c r="E1506" t="s">
        <v>2476</v>
      </c>
      <c r="F1506" t="s">
        <v>11370</v>
      </c>
      <c r="G1506">
        <v>77.018414699999994</v>
      </c>
      <c r="H1506">
        <v>28.472671699999999</v>
      </c>
      <c r="I1506" t="s">
        <v>2276</v>
      </c>
    </row>
    <row r="1507" spans="1:9" x14ac:dyDescent="0.3">
      <c r="A1507">
        <v>308191</v>
      </c>
      <c r="B1507">
        <v>1</v>
      </c>
      <c r="C1507" t="s">
        <v>11049</v>
      </c>
      <c r="D1507" t="s">
        <v>11377</v>
      </c>
      <c r="E1507" t="s">
        <v>2476</v>
      </c>
      <c r="F1507" t="s">
        <v>11370</v>
      </c>
      <c r="G1507">
        <v>77.015562700000004</v>
      </c>
      <c r="H1507">
        <v>28.465128499999999</v>
      </c>
      <c r="I1507" t="s">
        <v>1855</v>
      </c>
    </row>
    <row r="1508" spans="1:9" x14ac:dyDescent="0.3">
      <c r="A1508">
        <v>18336484</v>
      </c>
      <c r="B1508">
        <v>1</v>
      </c>
      <c r="C1508" t="s">
        <v>11049</v>
      </c>
      <c r="D1508" t="s">
        <v>11376</v>
      </c>
      <c r="E1508" t="s">
        <v>2476</v>
      </c>
      <c r="F1508" t="s">
        <v>11370</v>
      </c>
      <c r="G1508">
        <v>77.014344600000001</v>
      </c>
      <c r="H1508">
        <v>28.470041599999998</v>
      </c>
      <c r="I1508" t="s">
        <v>2210</v>
      </c>
    </row>
    <row r="1509" spans="1:9" x14ac:dyDescent="0.3">
      <c r="A1509">
        <v>312665</v>
      </c>
      <c r="B1509">
        <v>1</v>
      </c>
      <c r="C1509" t="s">
        <v>11049</v>
      </c>
      <c r="D1509" t="s">
        <v>11375</v>
      </c>
      <c r="E1509" t="s">
        <v>2476</v>
      </c>
      <c r="F1509" t="s">
        <v>11370</v>
      </c>
      <c r="G1509">
        <v>77.014892099999997</v>
      </c>
      <c r="H1509">
        <v>28.464823200000001</v>
      </c>
      <c r="I1509" t="s">
        <v>1904</v>
      </c>
    </row>
    <row r="1510" spans="1:9" x14ac:dyDescent="0.3">
      <c r="A1510">
        <v>18357570</v>
      </c>
      <c r="B1510">
        <v>1</v>
      </c>
      <c r="C1510" t="s">
        <v>11049</v>
      </c>
      <c r="D1510" t="s">
        <v>11374</v>
      </c>
      <c r="E1510" t="s">
        <v>2476</v>
      </c>
      <c r="F1510" t="s">
        <v>11370</v>
      </c>
      <c r="G1510">
        <v>77.016259199999993</v>
      </c>
      <c r="H1510">
        <v>28.468137500000001</v>
      </c>
      <c r="I1510" t="s">
        <v>11373</v>
      </c>
    </row>
    <row r="1511" spans="1:9" x14ac:dyDescent="0.3">
      <c r="A1511">
        <v>310829</v>
      </c>
      <c r="B1511">
        <v>1</v>
      </c>
      <c r="C1511" t="s">
        <v>11049</v>
      </c>
      <c r="D1511" t="s">
        <v>11372</v>
      </c>
      <c r="E1511" t="s">
        <v>2476</v>
      </c>
      <c r="F1511" t="s">
        <v>11370</v>
      </c>
      <c r="G1511">
        <v>77.017033600000005</v>
      </c>
      <c r="H1511">
        <v>28.4677392</v>
      </c>
      <c r="I1511" t="s">
        <v>1888</v>
      </c>
    </row>
    <row r="1512" spans="1:9" x14ac:dyDescent="0.3">
      <c r="A1512">
        <v>9852</v>
      </c>
      <c r="B1512">
        <v>1</v>
      </c>
      <c r="C1512" t="s">
        <v>11049</v>
      </c>
      <c r="D1512" t="s">
        <v>11371</v>
      </c>
      <c r="E1512" t="s">
        <v>2476</v>
      </c>
      <c r="F1512" t="s">
        <v>11370</v>
      </c>
      <c r="G1512">
        <v>77.017524399999999</v>
      </c>
      <c r="H1512">
        <v>28.466367200000001</v>
      </c>
      <c r="I1512" t="s">
        <v>2657</v>
      </c>
    </row>
    <row r="1513" spans="1:9" x14ac:dyDescent="0.3">
      <c r="A1513">
        <v>18357912</v>
      </c>
      <c r="B1513">
        <v>1</v>
      </c>
      <c r="C1513" t="s">
        <v>11049</v>
      </c>
      <c r="D1513" t="s">
        <v>11369</v>
      </c>
      <c r="E1513" t="s">
        <v>2380</v>
      </c>
      <c r="F1513" t="s">
        <v>11366</v>
      </c>
      <c r="G1513">
        <v>77.022728000000001</v>
      </c>
      <c r="H1513">
        <v>28.455974000000001</v>
      </c>
      <c r="I1513" t="s">
        <v>192</v>
      </c>
    </row>
    <row r="1514" spans="1:9" x14ac:dyDescent="0.3">
      <c r="A1514">
        <v>311455</v>
      </c>
      <c r="B1514">
        <v>1</v>
      </c>
      <c r="C1514" t="s">
        <v>11049</v>
      </c>
      <c r="D1514" t="s">
        <v>11368</v>
      </c>
      <c r="E1514" t="s">
        <v>2380</v>
      </c>
      <c r="F1514" t="s">
        <v>11366</v>
      </c>
      <c r="G1514">
        <v>77.023699300000004</v>
      </c>
      <c r="H1514">
        <v>28.4525161</v>
      </c>
      <c r="I1514" t="s">
        <v>2626</v>
      </c>
    </row>
    <row r="1515" spans="1:9" x14ac:dyDescent="0.3">
      <c r="A1515">
        <v>18398839</v>
      </c>
      <c r="B1515">
        <v>1</v>
      </c>
      <c r="C1515" t="s">
        <v>11049</v>
      </c>
      <c r="D1515" t="s">
        <v>11367</v>
      </c>
      <c r="E1515" t="s">
        <v>2380</v>
      </c>
      <c r="F1515" t="s">
        <v>11366</v>
      </c>
      <c r="G1515">
        <v>77.021362100000005</v>
      </c>
      <c r="H1515">
        <v>28.4591855</v>
      </c>
      <c r="I1515" t="s">
        <v>192</v>
      </c>
    </row>
    <row r="1516" spans="1:9" x14ac:dyDescent="0.3">
      <c r="A1516">
        <v>1920</v>
      </c>
      <c r="B1516">
        <v>1</v>
      </c>
      <c r="C1516" t="s">
        <v>11049</v>
      </c>
      <c r="D1516" t="s">
        <v>11365</v>
      </c>
      <c r="E1516" t="s">
        <v>11359</v>
      </c>
      <c r="F1516" t="s">
        <v>11358</v>
      </c>
      <c r="G1516">
        <v>77.099868900000004</v>
      </c>
      <c r="H1516">
        <v>28.465836500000002</v>
      </c>
      <c r="I1516" t="s">
        <v>2626</v>
      </c>
    </row>
    <row r="1517" spans="1:9" x14ac:dyDescent="0.3">
      <c r="A1517">
        <v>358</v>
      </c>
      <c r="B1517">
        <v>1</v>
      </c>
      <c r="C1517" t="s">
        <v>11049</v>
      </c>
      <c r="D1517" t="s">
        <v>11364</v>
      </c>
      <c r="E1517" t="s">
        <v>11359</v>
      </c>
      <c r="F1517" t="s">
        <v>11358</v>
      </c>
      <c r="G1517">
        <v>77.099722299999996</v>
      </c>
      <c r="H1517">
        <v>28.4656305</v>
      </c>
      <c r="I1517" t="s">
        <v>1969</v>
      </c>
    </row>
    <row r="1518" spans="1:9" x14ac:dyDescent="0.3">
      <c r="A1518">
        <v>5080</v>
      </c>
      <c r="B1518">
        <v>1</v>
      </c>
      <c r="C1518" t="s">
        <v>11049</v>
      </c>
      <c r="D1518" t="s">
        <v>11363</v>
      </c>
      <c r="E1518" t="s">
        <v>11359</v>
      </c>
      <c r="F1518" t="s">
        <v>11358</v>
      </c>
      <c r="G1518">
        <v>77.100017600000001</v>
      </c>
      <c r="H1518">
        <v>28.465994999999999</v>
      </c>
      <c r="I1518" t="s">
        <v>1906</v>
      </c>
    </row>
    <row r="1519" spans="1:9" x14ac:dyDescent="0.3">
      <c r="A1519">
        <v>1655</v>
      </c>
      <c r="B1519">
        <v>1</v>
      </c>
      <c r="C1519" t="s">
        <v>11049</v>
      </c>
      <c r="D1519" t="s">
        <v>11362</v>
      </c>
      <c r="E1519" t="s">
        <v>11359</v>
      </c>
      <c r="F1519" t="s">
        <v>11358</v>
      </c>
      <c r="G1519">
        <v>77.099343200000007</v>
      </c>
      <c r="H1519">
        <v>28.465885400000001</v>
      </c>
      <c r="I1519" t="s">
        <v>7600</v>
      </c>
    </row>
    <row r="1520" spans="1:9" x14ac:dyDescent="0.3">
      <c r="A1520">
        <v>18397469</v>
      </c>
      <c r="B1520">
        <v>1</v>
      </c>
      <c r="C1520" t="s">
        <v>11049</v>
      </c>
      <c r="D1520" t="s">
        <v>11361</v>
      </c>
      <c r="E1520" t="s">
        <v>11359</v>
      </c>
      <c r="F1520" t="s">
        <v>11358</v>
      </c>
      <c r="G1520">
        <v>77.098707399999995</v>
      </c>
      <c r="H1520">
        <v>28.466215800000001</v>
      </c>
      <c r="I1520" t="s">
        <v>1629</v>
      </c>
    </row>
    <row r="1521" spans="1:9" x14ac:dyDescent="0.3">
      <c r="A1521">
        <v>1654</v>
      </c>
      <c r="B1521">
        <v>1</v>
      </c>
      <c r="C1521" t="s">
        <v>11049</v>
      </c>
      <c r="D1521" t="s">
        <v>11360</v>
      </c>
      <c r="E1521" t="s">
        <v>11359</v>
      </c>
      <c r="F1521" t="s">
        <v>11358</v>
      </c>
      <c r="G1521">
        <v>77.099264199999993</v>
      </c>
      <c r="H1521">
        <v>28.4661404</v>
      </c>
      <c r="I1521" t="s">
        <v>1888</v>
      </c>
    </row>
    <row r="1522" spans="1:9" x14ac:dyDescent="0.3">
      <c r="A1522">
        <v>18462602</v>
      </c>
      <c r="B1522">
        <v>1</v>
      </c>
      <c r="C1522" t="s">
        <v>11049</v>
      </c>
      <c r="D1522" t="s">
        <v>11357</v>
      </c>
      <c r="E1522" t="s">
        <v>11353</v>
      </c>
      <c r="F1522" t="s">
        <v>11352</v>
      </c>
      <c r="G1522">
        <v>77.0947125</v>
      </c>
      <c r="H1522">
        <v>28.481085199999999</v>
      </c>
      <c r="I1522" t="s">
        <v>1904</v>
      </c>
    </row>
    <row r="1523" spans="1:9" x14ac:dyDescent="0.3">
      <c r="A1523">
        <v>18479007</v>
      </c>
      <c r="B1523">
        <v>1</v>
      </c>
      <c r="C1523" t="s">
        <v>11049</v>
      </c>
      <c r="D1523" t="s">
        <v>11356</v>
      </c>
      <c r="E1523" t="s">
        <v>11353</v>
      </c>
      <c r="F1523" t="s">
        <v>11352</v>
      </c>
      <c r="G1523">
        <v>77.095456999999996</v>
      </c>
      <c r="H1523">
        <v>28.482671</v>
      </c>
      <c r="I1523" t="s">
        <v>192</v>
      </c>
    </row>
    <row r="1524" spans="1:9" x14ac:dyDescent="0.3">
      <c r="A1524">
        <v>18409187</v>
      </c>
      <c r="B1524">
        <v>1</v>
      </c>
      <c r="C1524" t="s">
        <v>11049</v>
      </c>
      <c r="D1524" t="s">
        <v>11355</v>
      </c>
      <c r="E1524" t="s">
        <v>11353</v>
      </c>
      <c r="F1524" t="s">
        <v>11352</v>
      </c>
      <c r="G1524">
        <v>77.095473699999999</v>
      </c>
      <c r="H1524">
        <v>28.482879100000002</v>
      </c>
      <c r="I1524" t="s">
        <v>2852</v>
      </c>
    </row>
    <row r="1525" spans="1:9" x14ac:dyDescent="0.3">
      <c r="A1525">
        <v>18357945</v>
      </c>
      <c r="B1525">
        <v>1</v>
      </c>
      <c r="C1525" t="s">
        <v>11049</v>
      </c>
      <c r="D1525" t="s">
        <v>11354</v>
      </c>
      <c r="E1525" t="s">
        <v>11353</v>
      </c>
      <c r="F1525" t="s">
        <v>11352</v>
      </c>
      <c r="G1525">
        <v>77.096762299999995</v>
      </c>
      <c r="H1525">
        <v>28.483480199999999</v>
      </c>
      <c r="I1525" t="s">
        <v>2362</v>
      </c>
    </row>
    <row r="1526" spans="1:9" x14ac:dyDescent="0.3">
      <c r="A1526">
        <v>313085</v>
      </c>
      <c r="B1526">
        <v>1</v>
      </c>
      <c r="C1526" t="s">
        <v>11049</v>
      </c>
      <c r="D1526" t="s">
        <v>11351</v>
      </c>
      <c r="E1526" t="s">
        <v>11306</v>
      </c>
      <c r="F1526" t="s">
        <v>11305</v>
      </c>
      <c r="G1526">
        <v>77.038907219999999</v>
      </c>
      <c r="H1526">
        <v>28.42447847</v>
      </c>
      <c r="I1526" t="s">
        <v>715</v>
      </c>
    </row>
    <row r="1527" spans="1:9" x14ac:dyDescent="0.3">
      <c r="A1527">
        <v>307502</v>
      </c>
      <c r="B1527">
        <v>1</v>
      </c>
      <c r="C1527" t="s">
        <v>11049</v>
      </c>
      <c r="D1527" t="s">
        <v>11350</v>
      </c>
      <c r="E1527" t="s">
        <v>11306</v>
      </c>
      <c r="F1527" t="s">
        <v>11305</v>
      </c>
      <c r="G1527">
        <v>77.089166000000006</v>
      </c>
      <c r="H1527">
        <v>28.433454999999999</v>
      </c>
      <c r="I1527" t="s">
        <v>2403</v>
      </c>
    </row>
    <row r="1528" spans="1:9" x14ac:dyDescent="0.3">
      <c r="A1528">
        <v>18237318</v>
      </c>
      <c r="B1528">
        <v>1</v>
      </c>
      <c r="C1528" t="s">
        <v>11049</v>
      </c>
      <c r="D1528" t="s">
        <v>11349</v>
      </c>
      <c r="E1528" t="s">
        <v>11306</v>
      </c>
      <c r="F1528" t="s">
        <v>11305</v>
      </c>
      <c r="G1528">
        <v>77.0447688</v>
      </c>
      <c r="H1528">
        <v>28.406493999999999</v>
      </c>
      <c r="I1528" t="s">
        <v>2291</v>
      </c>
    </row>
    <row r="1529" spans="1:9" x14ac:dyDescent="0.3">
      <c r="A1529">
        <v>18336504</v>
      </c>
      <c r="B1529">
        <v>1</v>
      </c>
      <c r="C1529" t="s">
        <v>11049</v>
      </c>
      <c r="D1529" t="s">
        <v>11348</v>
      </c>
      <c r="E1529" t="s">
        <v>11306</v>
      </c>
      <c r="F1529" t="s">
        <v>11305</v>
      </c>
      <c r="G1529">
        <v>77.0443061</v>
      </c>
      <c r="H1529">
        <v>28.405738299999999</v>
      </c>
      <c r="I1529" t="s">
        <v>3475</v>
      </c>
    </row>
    <row r="1530" spans="1:9" x14ac:dyDescent="0.3">
      <c r="A1530">
        <v>18277212</v>
      </c>
      <c r="B1530">
        <v>1</v>
      </c>
      <c r="C1530" t="s">
        <v>11049</v>
      </c>
      <c r="D1530" t="s">
        <v>11347</v>
      </c>
      <c r="E1530" t="s">
        <v>11306</v>
      </c>
      <c r="F1530" t="s">
        <v>11305</v>
      </c>
      <c r="G1530">
        <v>77.0383803</v>
      </c>
      <c r="H1530">
        <v>28.4183524</v>
      </c>
      <c r="I1530" t="s">
        <v>2403</v>
      </c>
    </row>
    <row r="1531" spans="1:9" x14ac:dyDescent="0.3">
      <c r="A1531">
        <v>18411846</v>
      </c>
      <c r="B1531">
        <v>1</v>
      </c>
      <c r="C1531" t="s">
        <v>11049</v>
      </c>
      <c r="D1531" t="s">
        <v>11346</v>
      </c>
      <c r="E1531" t="s">
        <v>11306</v>
      </c>
      <c r="F1531" t="s">
        <v>11305</v>
      </c>
      <c r="G1531">
        <v>77.043088600000004</v>
      </c>
      <c r="H1531">
        <v>28.411834899999999</v>
      </c>
      <c r="I1531" t="s">
        <v>1969</v>
      </c>
    </row>
    <row r="1532" spans="1:9" x14ac:dyDescent="0.3">
      <c r="A1532">
        <v>300938</v>
      </c>
      <c r="B1532">
        <v>1</v>
      </c>
      <c r="C1532" t="s">
        <v>11049</v>
      </c>
      <c r="D1532" t="s">
        <v>11345</v>
      </c>
      <c r="E1532" t="s">
        <v>11306</v>
      </c>
      <c r="F1532" t="s">
        <v>11305</v>
      </c>
      <c r="G1532">
        <v>77.044762599999999</v>
      </c>
      <c r="H1532">
        <v>28.4064865</v>
      </c>
      <c r="I1532" t="s">
        <v>2573</v>
      </c>
    </row>
    <row r="1533" spans="1:9" x14ac:dyDescent="0.3">
      <c r="A1533">
        <v>309466</v>
      </c>
      <c r="B1533">
        <v>1</v>
      </c>
      <c r="C1533" t="s">
        <v>11049</v>
      </c>
      <c r="D1533" t="s">
        <v>11344</v>
      </c>
      <c r="E1533" t="s">
        <v>11306</v>
      </c>
      <c r="F1533" t="s">
        <v>11305</v>
      </c>
      <c r="G1533">
        <v>77.039220400000005</v>
      </c>
      <c r="H1533">
        <v>28.424912500000001</v>
      </c>
      <c r="I1533" t="s">
        <v>3209</v>
      </c>
    </row>
    <row r="1534" spans="1:9" x14ac:dyDescent="0.3">
      <c r="A1534">
        <v>303606</v>
      </c>
      <c r="B1534">
        <v>1</v>
      </c>
      <c r="C1534" t="s">
        <v>11049</v>
      </c>
      <c r="D1534" t="s">
        <v>11343</v>
      </c>
      <c r="E1534" t="s">
        <v>11306</v>
      </c>
      <c r="F1534" t="s">
        <v>11305</v>
      </c>
      <c r="G1534">
        <v>77.027615100000006</v>
      </c>
      <c r="H1534">
        <v>28.457951399999999</v>
      </c>
      <c r="I1534" t="s">
        <v>1904</v>
      </c>
    </row>
    <row r="1535" spans="1:9" x14ac:dyDescent="0.3">
      <c r="A1535">
        <v>18441175</v>
      </c>
      <c r="B1535">
        <v>1</v>
      </c>
      <c r="C1535" t="s">
        <v>11049</v>
      </c>
      <c r="D1535" t="s">
        <v>11342</v>
      </c>
      <c r="E1535" t="s">
        <v>11306</v>
      </c>
      <c r="F1535" t="s">
        <v>11305</v>
      </c>
      <c r="G1535">
        <v>77.042536830000003</v>
      </c>
      <c r="H1535">
        <v>28.412409660000002</v>
      </c>
      <c r="I1535" t="s">
        <v>2403</v>
      </c>
    </row>
    <row r="1536" spans="1:9" x14ac:dyDescent="0.3">
      <c r="A1536">
        <v>18292438</v>
      </c>
      <c r="B1536">
        <v>1</v>
      </c>
      <c r="C1536" t="s">
        <v>11049</v>
      </c>
      <c r="D1536" t="s">
        <v>11341</v>
      </c>
      <c r="E1536" t="s">
        <v>11306</v>
      </c>
      <c r="F1536" t="s">
        <v>11305</v>
      </c>
      <c r="G1536">
        <v>77.038185799999994</v>
      </c>
      <c r="H1536">
        <v>28.426830200000001</v>
      </c>
      <c r="I1536" t="s">
        <v>1888</v>
      </c>
    </row>
    <row r="1537" spans="1:9" x14ac:dyDescent="0.3">
      <c r="A1537">
        <v>301383</v>
      </c>
      <c r="B1537">
        <v>1</v>
      </c>
      <c r="C1537" t="s">
        <v>11049</v>
      </c>
      <c r="D1537" t="s">
        <v>11340</v>
      </c>
      <c r="E1537" t="s">
        <v>11306</v>
      </c>
      <c r="F1537" t="s">
        <v>11305</v>
      </c>
      <c r="G1537">
        <v>77.045157500000002</v>
      </c>
      <c r="H1537">
        <v>28.4025286</v>
      </c>
      <c r="I1537" t="s">
        <v>2804</v>
      </c>
    </row>
    <row r="1538" spans="1:9" x14ac:dyDescent="0.3">
      <c r="A1538">
        <v>310500</v>
      </c>
      <c r="B1538">
        <v>1</v>
      </c>
      <c r="C1538" t="s">
        <v>11049</v>
      </c>
      <c r="D1538" t="s">
        <v>11339</v>
      </c>
      <c r="E1538" t="s">
        <v>11306</v>
      </c>
      <c r="F1538" t="s">
        <v>11305</v>
      </c>
      <c r="G1538">
        <v>77.042691000000005</v>
      </c>
      <c r="H1538">
        <v>28.411864300000001</v>
      </c>
      <c r="I1538" t="s">
        <v>2044</v>
      </c>
    </row>
    <row r="1539" spans="1:9" x14ac:dyDescent="0.3">
      <c r="A1539">
        <v>6867</v>
      </c>
      <c r="B1539">
        <v>1</v>
      </c>
      <c r="C1539" t="s">
        <v>11049</v>
      </c>
      <c r="D1539" t="s">
        <v>11338</v>
      </c>
      <c r="E1539" t="s">
        <v>11306</v>
      </c>
      <c r="F1539" t="s">
        <v>11305</v>
      </c>
      <c r="G1539">
        <v>77.040344899999994</v>
      </c>
      <c r="H1539">
        <v>28.4157403</v>
      </c>
      <c r="I1539" t="s">
        <v>1904</v>
      </c>
    </row>
    <row r="1540" spans="1:9" x14ac:dyDescent="0.3">
      <c r="A1540">
        <v>301310</v>
      </c>
      <c r="B1540">
        <v>1</v>
      </c>
      <c r="C1540" t="s">
        <v>11049</v>
      </c>
      <c r="D1540" t="s">
        <v>11337</v>
      </c>
      <c r="E1540" t="s">
        <v>11306</v>
      </c>
      <c r="F1540" t="s">
        <v>11305</v>
      </c>
      <c r="G1540">
        <v>77.038365799999994</v>
      </c>
      <c r="H1540">
        <v>28.420929699999999</v>
      </c>
      <c r="I1540" t="s">
        <v>2044</v>
      </c>
    </row>
    <row r="1541" spans="1:9" x14ac:dyDescent="0.3">
      <c r="A1541">
        <v>18232128</v>
      </c>
      <c r="B1541">
        <v>1</v>
      </c>
      <c r="C1541" t="s">
        <v>11049</v>
      </c>
      <c r="D1541" t="s">
        <v>11336</v>
      </c>
      <c r="E1541" t="s">
        <v>11306</v>
      </c>
      <c r="F1541" t="s">
        <v>11305</v>
      </c>
      <c r="G1541">
        <v>77.041739199999995</v>
      </c>
      <c r="H1541">
        <v>28.411615300000001</v>
      </c>
      <c r="I1541" t="s">
        <v>3781</v>
      </c>
    </row>
    <row r="1542" spans="1:9" x14ac:dyDescent="0.3">
      <c r="A1542">
        <v>4820</v>
      </c>
      <c r="B1542">
        <v>1</v>
      </c>
      <c r="C1542" t="s">
        <v>11049</v>
      </c>
      <c r="D1542" t="s">
        <v>11335</v>
      </c>
      <c r="E1542" t="s">
        <v>11306</v>
      </c>
      <c r="F1542" t="s">
        <v>11305</v>
      </c>
      <c r="G1542">
        <v>77.040929599999998</v>
      </c>
      <c r="H1542">
        <v>28.411626999999999</v>
      </c>
      <c r="I1542" t="s">
        <v>7406</v>
      </c>
    </row>
    <row r="1543" spans="1:9" x14ac:dyDescent="0.3">
      <c r="A1543">
        <v>306883</v>
      </c>
      <c r="B1543">
        <v>1</v>
      </c>
      <c r="C1543" t="s">
        <v>11049</v>
      </c>
      <c r="D1543" t="s">
        <v>11334</v>
      </c>
      <c r="E1543" t="s">
        <v>11306</v>
      </c>
      <c r="F1543" t="s">
        <v>11305</v>
      </c>
      <c r="G1543">
        <v>77.038243499999993</v>
      </c>
      <c r="H1543">
        <v>28.418416499999999</v>
      </c>
      <c r="I1543" t="s">
        <v>2298</v>
      </c>
    </row>
    <row r="1544" spans="1:9" x14ac:dyDescent="0.3">
      <c r="A1544">
        <v>4817</v>
      </c>
      <c r="B1544">
        <v>1</v>
      </c>
      <c r="C1544" t="s">
        <v>11049</v>
      </c>
      <c r="D1544" t="s">
        <v>11333</v>
      </c>
      <c r="E1544" t="s">
        <v>11306</v>
      </c>
      <c r="F1544" t="s">
        <v>11305</v>
      </c>
      <c r="G1544">
        <v>77.044468100000003</v>
      </c>
      <c r="H1544">
        <v>28.4058183</v>
      </c>
      <c r="I1544" t="s">
        <v>2298</v>
      </c>
    </row>
    <row r="1545" spans="1:9" x14ac:dyDescent="0.3">
      <c r="A1545">
        <v>18423106</v>
      </c>
      <c r="B1545">
        <v>1</v>
      </c>
      <c r="C1545" t="s">
        <v>11049</v>
      </c>
      <c r="D1545" t="s">
        <v>11332</v>
      </c>
      <c r="E1545" t="s">
        <v>11306</v>
      </c>
      <c r="F1545" t="s">
        <v>11305</v>
      </c>
      <c r="G1545">
        <v>77.048485799999995</v>
      </c>
      <c r="H1545">
        <v>28.411726699999999</v>
      </c>
      <c r="I1545" t="s">
        <v>192</v>
      </c>
    </row>
    <row r="1546" spans="1:9" x14ac:dyDescent="0.3">
      <c r="A1546">
        <v>18161567</v>
      </c>
      <c r="B1546">
        <v>1</v>
      </c>
      <c r="C1546" t="s">
        <v>11049</v>
      </c>
      <c r="D1546" t="s">
        <v>11331</v>
      </c>
      <c r="E1546" t="s">
        <v>11306</v>
      </c>
      <c r="F1546" t="s">
        <v>11305</v>
      </c>
      <c r="G1546">
        <v>77.032208100000005</v>
      </c>
      <c r="H1546">
        <v>28.425654699999999</v>
      </c>
      <c r="I1546" t="s">
        <v>194</v>
      </c>
    </row>
    <row r="1547" spans="1:9" x14ac:dyDescent="0.3">
      <c r="A1547">
        <v>303003</v>
      </c>
      <c r="B1547">
        <v>1</v>
      </c>
      <c r="C1547" t="s">
        <v>11049</v>
      </c>
      <c r="D1547" t="s">
        <v>11330</v>
      </c>
      <c r="E1547" t="s">
        <v>11306</v>
      </c>
      <c r="F1547" t="s">
        <v>11305</v>
      </c>
      <c r="G1547">
        <v>77.040659700000006</v>
      </c>
      <c r="H1547">
        <v>28.420119499999998</v>
      </c>
      <c r="I1547" t="s">
        <v>3767</v>
      </c>
    </row>
    <row r="1548" spans="1:9" x14ac:dyDescent="0.3">
      <c r="A1548">
        <v>309033</v>
      </c>
      <c r="B1548">
        <v>1</v>
      </c>
      <c r="C1548" t="s">
        <v>11049</v>
      </c>
      <c r="D1548" t="s">
        <v>11329</v>
      </c>
      <c r="E1548" t="s">
        <v>11306</v>
      </c>
      <c r="F1548" t="s">
        <v>11305</v>
      </c>
      <c r="G1548">
        <v>77.045247500000002</v>
      </c>
      <c r="H1548">
        <v>28.406213999999999</v>
      </c>
      <c r="I1548" t="s">
        <v>1969</v>
      </c>
    </row>
    <row r="1549" spans="1:9" x14ac:dyDescent="0.3">
      <c r="A1549">
        <v>18258571</v>
      </c>
      <c r="B1549">
        <v>1</v>
      </c>
      <c r="C1549" t="s">
        <v>11049</v>
      </c>
      <c r="D1549" t="s">
        <v>11328</v>
      </c>
      <c r="E1549" t="s">
        <v>11306</v>
      </c>
      <c r="F1549" t="s">
        <v>11305</v>
      </c>
      <c r="G1549">
        <v>77.067267999999999</v>
      </c>
      <c r="H1549">
        <v>28.266839000000001</v>
      </c>
      <c r="I1549" t="s">
        <v>2206</v>
      </c>
    </row>
    <row r="1550" spans="1:9" x14ac:dyDescent="0.3">
      <c r="A1550">
        <v>18322684</v>
      </c>
      <c r="B1550">
        <v>1</v>
      </c>
      <c r="C1550" t="s">
        <v>11049</v>
      </c>
      <c r="D1550" t="s">
        <v>11327</v>
      </c>
      <c r="E1550" t="s">
        <v>11306</v>
      </c>
      <c r="F1550" t="s">
        <v>11305</v>
      </c>
      <c r="G1550">
        <v>77.044707799999998</v>
      </c>
      <c r="H1550">
        <v>28.406072300000002</v>
      </c>
      <c r="I1550" t="s">
        <v>40</v>
      </c>
    </row>
    <row r="1551" spans="1:9" x14ac:dyDescent="0.3">
      <c r="A1551">
        <v>18261309</v>
      </c>
      <c r="B1551">
        <v>1</v>
      </c>
      <c r="C1551" t="s">
        <v>11049</v>
      </c>
      <c r="D1551" t="s">
        <v>11326</v>
      </c>
      <c r="E1551" t="s">
        <v>11306</v>
      </c>
      <c r="F1551" t="s">
        <v>11305</v>
      </c>
      <c r="G1551">
        <v>77.042149339999995</v>
      </c>
      <c r="H1551">
        <v>28.413855720000001</v>
      </c>
      <c r="I1551" t="s">
        <v>11325</v>
      </c>
    </row>
    <row r="1552" spans="1:9" x14ac:dyDescent="0.3">
      <c r="A1552">
        <v>304192</v>
      </c>
      <c r="B1552">
        <v>1</v>
      </c>
      <c r="C1552" t="s">
        <v>11049</v>
      </c>
      <c r="D1552" t="s">
        <v>11324</v>
      </c>
      <c r="E1552" t="s">
        <v>11306</v>
      </c>
      <c r="F1552" t="s">
        <v>11305</v>
      </c>
      <c r="G1552">
        <v>77.044347900000005</v>
      </c>
      <c r="H1552">
        <v>28.4058584</v>
      </c>
      <c r="I1552" t="s">
        <v>1436</v>
      </c>
    </row>
    <row r="1553" spans="1:9" x14ac:dyDescent="0.3">
      <c r="A1553">
        <v>18381235</v>
      </c>
      <c r="B1553">
        <v>1</v>
      </c>
      <c r="C1553" t="s">
        <v>11049</v>
      </c>
      <c r="D1553" t="s">
        <v>11323</v>
      </c>
      <c r="E1553" t="s">
        <v>11306</v>
      </c>
      <c r="F1553" t="s">
        <v>11305</v>
      </c>
      <c r="G1553">
        <v>77.058018000000004</v>
      </c>
      <c r="H1553">
        <v>28.434540999999999</v>
      </c>
      <c r="I1553" t="s">
        <v>1417</v>
      </c>
    </row>
    <row r="1554" spans="1:9" x14ac:dyDescent="0.3">
      <c r="A1554">
        <v>18365865</v>
      </c>
      <c r="B1554">
        <v>1</v>
      </c>
      <c r="C1554" t="s">
        <v>11049</v>
      </c>
      <c r="D1554" t="s">
        <v>11322</v>
      </c>
      <c r="E1554" t="s">
        <v>11306</v>
      </c>
      <c r="F1554" t="s">
        <v>11305</v>
      </c>
      <c r="G1554">
        <v>77.033012999999997</v>
      </c>
      <c r="H1554">
        <v>28.425569599999999</v>
      </c>
      <c r="I1554" t="s">
        <v>2316</v>
      </c>
    </row>
    <row r="1555" spans="1:9" x14ac:dyDescent="0.3">
      <c r="A1555">
        <v>18282037</v>
      </c>
      <c r="B1555">
        <v>1</v>
      </c>
      <c r="C1555" t="s">
        <v>11049</v>
      </c>
      <c r="D1555" t="s">
        <v>11321</v>
      </c>
      <c r="E1555" t="s">
        <v>11306</v>
      </c>
      <c r="F1555" t="s">
        <v>11305</v>
      </c>
      <c r="G1555">
        <v>0</v>
      </c>
      <c r="H1555">
        <v>0</v>
      </c>
      <c r="I1555" t="s">
        <v>11320</v>
      </c>
    </row>
    <row r="1556" spans="1:9" x14ac:dyDescent="0.3">
      <c r="A1556">
        <v>18415385</v>
      </c>
      <c r="B1556">
        <v>1</v>
      </c>
      <c r="C1556" t="s">
        <v>11049</v>
      </c>
      <c r="D1556" t="s">
        <v>11319</v>
      </c>
      <c r="E1556" t="s">
        <v>11306</v>
      </c>
      <c r="F1556" t="s">
        <v>11305</v>
      </c>
      <c r="G1556">
        <v>77.041379399999997</v>
      </c>
      <c r="H1556">
        <v>28.406917700000001</v>
      </c>
      <c r="I1556" t="s">
        <v>226</v>
      </c>
    </row>
    <row r="1557" spans="1:9" x14ac:dyDescent="0.3">
      <c r="A1557">
        <v>18180062</v>
      </c>
      <c r="B1557">
        <v>1</v>
      </c>
      <c r="C1557" t="s">
        <v>11049</v>
      </c>
      <c r="D1557" t="s">
        <v>11318</v>
      </c>
      <c r="E1557" t="s">
        <v>11306</v>
      </c>
      <c r="F1557" t="s">
        <v>11305</v>
      </c>
      <c r="G1557">
        <v>77.041071000000002</v>
      </c>
      <c r="H1557">
        <v>28.415065999999999</v>
      </c>
      <c r="I1557" t="s">
        <v>7180</v>
      </c>
    </row>
    <row r="1558" spans="1:9" x14ac:dyDescent="0.3">
      <c r="A1558">
        <v>18368007</v>
      </c>
      <c r="B1558">
        <v>1</v>
      </c>
      <c r="C1558" t="s">
        <v>11049</v>
      </c>
      <c r="D1558" t="s">
        <v>11317</v>
      </c>
      <c r="E1558" t="s">
        <v>11306</v>
      </c>
      <c r="F1558" t="s">
        <v>11305</v>
      </c>
      <c r="G1558">
        <v>77.048935599999993</v>
      </c>
      <c r="H1558">
        <v>28.412039100000001</v>
      </c>
      <c r="I1558" t="s">
        <v>2403</v>
      </c>
    </row>
    <row r="1559" spans="1:9" x14ac:dyDescent="0.3">
      <c r="A1559">
        <v>18383504</v>
      </c>
      <c r="B1559">
        <v>1</v>
      </c>
      <c r="C1559" t="s">
        <v>11049</v>
      </c>
      <c r="D1559" t="s">
        <v>11316</v>
      </c>
      <c r="E1559" t="s">
        <v>11306</v>
      </c>
      <c r="F1559" t="s">
        <v>11305</v>
      </c>
      <c r="G1559">
        <v>77.043268499999996</v>
      </c>
      <c r="H1559">
        <v>28.413376599999999</v>
      </c>
      <c r="I1559" t="s">
        <v>2036</v>
      </c>
    </row>
    <row r="1560" spans="1:9" x14ac:dyDescent="0.3">
      <c r="A1560">
        <v>17977749</v>
      </c>
      <c r="B1560">
        <v>1</v>
      </c>
      <c r="C1560" t="s">
        <v>11049</v>
      </c>
      <c r="D1560" t="s">
        <v>11315</v>
      </c>
      <c r="E1560" t="s">
        <v>11306</v>
      </c>
      <c r="F1560" t="s">
        <v>11305</v>
      </c>
      <c r="G1560">
        <v>77.042098999999993</v>
      </c>
      <c r="H1560">
        <v>28.4120086</v>
      </c>
      <c r="I1560" t="s">
        <v>2400</v>
      </c>
    </row>
    <row r="1561" spans="1:9" x14ac:dyDescent="0.3">
      <c r="A1561">
        <v>312684</v>
      </c>
      <c r="B1561">
        <v>1</v>
      </c>
      <c r="C1561" t="s">
        <v>11049</v>
      </c>
      <c r="D1561" t="s">
        <v>11314</v>
      </c>
      <c r="E1561" t="s">
        <v>11306</v>
      </c>
      <c r="F1561" t="s">
        <v>11305</v>
      </c>
      <c r="G1561">
        <v>77.044977599999996</v>
      </c>
      <c r="H1561">
        <v>28.4060983</v>
      </c>
      <c r="I1561" t="s">
        <v>194</v>
      </c>
    </row>
    <row r="1562" spans="1:9" x14ac:dyDescent="0.3">
      <c r="A1562">
        <v>18303696</v>
      </c>
      <c r="B1562">
        <v>1</v>
      </c>
      <c r="C1562" t="s">
        <v>11049</v>
      </c>
      <c r="D1562" t="s">
        <v>11313</v>
      </c>
      <c r="E1562" t="s">
        <v>11306</v>
      </c>
      <c r="F1562" t="s">
        <v>11305</v>
      </c>
      <c r="G1562">
        <v>77.038332560000001</v>
      </c>
      <c r="H1562">
        <v>28.41864781</v>
      </c>
      <c r="I1562" t="s">
        <v>2210</v>
      </c>
    </row>
    <row r="1563" spans="1:9" x14ac:dyDescent="0.3">
      <c r="A1563">
        <v>303174</v>
      </c>
      <c r="B1563">
        <v>1</v>
      </c>
      <c r="C1563" t="s">
        <v>11049</v>
      </c>
      <c r="D1563" t="s">
        <v>11312</v>
      </c>
      <c r="E1563" t="s">
        <v>11306</v>
      </c>
      <c r="F1563" t="s">
        <v>11305</v>
      </c>
      <c r="G1563">
        <v>77.036547499999998</v>
      </c>
      <c r="H1563">
        <v>28.4274393</v>
      </c>
      <c r="I1563" t="s">
        <v>11311</v>
      </c>
    </row>
    <row r="1564" spans="1:9" x14ac:dyDescent="0.3">
      <c r="A1564">
        <v>6877</v>
      </c>
      <c r="B1564">
        <v>1</v>
      </c>
      <c r="C1564" t="s">
        <v>11049</v>
      </c>
      <c r="D1564" t="s">
        <v>11310</v>
      </c>
      <c r="E1564" t="s">
        <v>11306</v>
      </c>
      <c r="F1564" t="s">
        <v>11305</v>
      </c>
      <c r="G1564">
        <v>77.039310299999997</v>
      </c>
      <c r="H1564">
        <v>28.4248315</v>
      </c>
      <c r="I1564" t="s">
        <v>1332</v>
      </c>
    </row>
    <row r="1565" spans="1:9" x14ac:dyDescent="0.3">
      <c r="A1565">
        <v>306975</v>
      </c>
      <c r="B1565">
        <v>1</v>
      </c>
      <c r="C1565" t="s">
        <v>11049</v>
      </c>
      <c r="D1565" t="s">
        <v>11309</v>
      </c>
      <c r="E1565" t="s">
        <v>11306</v>
      </c>
      <c r="F1565" t="s">
        <v>11305</v>
      </c>
      <c r="G1565">
        <v>77.041829199999995</v>
      </c>
      <c r="H1565">
        <v>28.411623899999999</v>
      </c>
      <c r="I1565" t="s">
        <v>2276</v>
      </c>
    </row>
    <row r="1566" spans="1:9" x14ac:dyDescent="0.3">
      <c r="A1566">
        <v>18014135</v>
      </c>
      <c r="B1566">
        <v>1</v>
      </c>
      <c r="C1566" t="s">
        <v>11049</v>
      </c>
      <c r="D1566" t="s">
        <v>11308</v>
      </c>
      <c r="E1566" t="s">
        <v>11306</v>
      </c>
      <c r="F1566" t="s">
        <v>11305</v>
      </c>
      <c r="G1566">
        <v>77.037169399999996</v>
      </c>
      <c r="H1566">
        <v>28.427082899999998</v>
      </c>
      <c r="I1566" t="s">
        <v>1904</v>
      </c>
    </row>
    <row r="1567" spans="1:9" x14ac:dyDescent="0.3">
      <c r="A1567">
        <v>18306533</v>
      </c>
      <c r="B1567">
        <v>1</v>
      </c>
      <c r="C1567" t="s">
        <v>11049</v>
      </c>
      <c r="D1567" t="s">
        <v>11307</v>
      </c>
      <c r="E1567" t="s">
        <v>11306</v>
      </c>
      <c r="F1567" t="s">
        <v>11305</v>
      </c>
      <c r="G1567">
        <v>77.041789829999999</v>
      </c>
      <c r="H1567">
        <v>28.41593885</v>
      </c>
      <c r="I1567" t="s">
        <v>2156</v>
      </c>
    </row>
    <row r="1568" spans="1:9" x14ac:dyDescent="0.3">
      <c r="A1568">
        <v>18441539</v>
      </c>
      <c r="B1568">
        <v>1</v>
      </c>
      <c r="C1568" t="s">
        <v>11049</v>
      </c>
      <c r="D1568" t="s">
        <v>11304</v>
      </c>
      <c r="E1568" t="s">
        <v>11302</v>
      </c>
      <c r="F1568" t="s">
        <v>11301</v>
      </c>
      <c r="G1568">
        <v>77.062692999999996</v>
      </c>
      <c r="H1568">
        <v>28.454257999999999</v>
      </c>
      <c r="I1568" t="s">
        <v>3169</v>
      </c>
    </row>
    <row r="1569" spans="1:9" x14ac:dyDescent="0.3">
      <c r="A1569">
        <v>18340217</v>
      </c>
      <c r="B1569">
        <v>1</v>
      </c>
      <c r="C1569" t="s">
        <v>11049</v>
      </c>
      <c r="D1569" t="s">
        <v>11303</v>
      </c>
      <c r="E1569" t="s">
        <v>11302</v>
      </c>
      <c r="F1569" t="s">
        <v>11301</v>
      </c>
      <c r="G1569">
        <v>77.067848600000005</v>
      </c>
      <c r="H1569">
        <v>28.458429299999999</v>
      </c>
      <c r="I1569" t="s">
        <v>1888</v>
      </c>
    </row>
    <row r="1570" spans="1:9" x14ac:dyDescent="0.3">
      <c r="A1570">
        <v>18246068</v>
      </c>
      <c r="B1570">
        <v>1</v>
      </c>
      <c r="C1570" t="s">
        <v>11049</v>
      </c>
      <c r="D1570" t="s">
        <v>11300</v>
      </c>
      <c r="E1570" t="s">
        <v>11292</v>
      </c>
      <c r="F1570" t="s">
        <v>11291</v>
      </c>
      <c r="G1570">
        <v>77.083200199999993</v>
      </c>
      <c r="H1570">
        <v>28.430709700000001</v>
      </c>
      <c r="I1570" t="s">
        <v>2350</v>
      </c>
    </row>
    <row r="1571" spans="1:9" x14ac:dyDescent="0.3">
      <c r="A1571">
        <v>304564</v>
      </c>
      <c r="B1571">
        <v>1</v>
      </c>
      <c r="C1571" t="s">
        <v>11049</v>
      </c>
      <c r="D1571" t="s">
        <v>11299</v>
      </c>
      <c r="E1571" t="s">
        <v>11292</v>
      </c>
      <c r="F1571" t="s">
        <v>11291</v>
      </c>
      <c r="G1571">
        <v>77.088930419999997</v>
      </c>
      <c r="H1571">
        <v>28.4316636</v>
      </c>
      <c r="I1571" t="s">
        <v>2539</v>
      </c>
    </row>
    <row r="1572" spans="1:9" x14ac:dyDescent="0.3">
      <c r="A1572">
        <v>312265</v>
      </c>
      <c r="B1572">
        <v>1</v>
      </c>
      <c r="C1572" t="s">
        <v>11049</v>
      </c>
      <c r="D1572" t="s">
        <v>11298</v>
      </c>
      <c r="E1572" t="s">
        <v>11292</v>
      </c>
      <c r="F1572" t="s">
        <v>11291</v>
      </c>
      <c r="G1572">
        <v>77.088989089999998</v>
      </c>
      <c r="H1572">
        <v>28.431856419999999</v>
      </c>
      <c r="I1572" t="s">
        <v>2642</v>
      </c>
    </row>
    <row r="1573" spans="1:9" x14ac:dyDescent="0.3">
      <c r="A1573">
        <v>18378807</v>
      </c>
      <c r="B1573">
        <v>1</v>
      </c>
      <c r="C1573" t="s">
        <v>11049</v>
      </c>
      <c r="D1573" t="s">
        <v>11297</v>
      </c>
      <c r="E1573" t="s">
        <v>11292</v>
      </c>
      <c r="F1573" t="s">
        <v>11291</v>
      </c>
      <c r="G1573">
        <v>77.0810496</v>
      </c>
      <c r="H1573">
        <v>28.440626699999999</v>
      </c>
      <c r="I1573" t="s">
        <v>1904</v>
      </c>
    </row>
    <row r="1574" spans="1:9" x14ac:dyDescent="0.3">
      <c r="A1574">
        <v>18205653</v>
      </c>
      <c r="B1574">
        <v>1</v>
      </c>
      <c r="C1574" t="s">
        <v>11049</v>
      </c>
      <c r="D1574" t="s">
        <v>11296</v>
      </c>
      <c r="E1574" t="s">
        <v>11292</v>
      </c>
      <c r="F1574" t="s">
        <v>11291</v>
      </c>
      <c r="G1574">
        <v>77.086060799999998</v>
      </c>
      <c r="H1574">
        <v>28.436253399999998</v>
      </c>
      <c r="I1574" t="s">
        <v>6663</v>
      </c>
    </row>
    <row r="1575" spans="1:9" x14ac:dyDescent="0.3">
      <c r="A1575">
        <v>18458345</v>
      </c>
      <c r="B1575">
        <v>1</v>
      </c>
      <c r="C1575" t="s">
        <v>11049</v>
      </c>
      <c r="D1575" t="s">
        <v>11295</v>
      </c>
      <c r="E1575" t="s">
        <v>11292</v>
      </c>
      <c r="F1575" t="s">
        <v>11291</v>
      </c>
      <c r="G1575">
        <v>77.078992999999997</v>
      </c>
      <c r="H1575">
        <v>28.434662899999999</v>
      </c>
      <c r="I1575" t="s">
        <v>1904</v>
      </c>
    </row>
    <row r="1576" spans="1:9" x14ac:dyDescent="0.3">
      <c r="A1576">
        <v>311428</v>
      </c>
      <c r="B1576">
        <v>1</v>
      </c>
      <c r="C1576" t="s">
        <v>11049</v>
      </c>
      <c r="D1576" t="s">
        <v>11294</v>
      </c>
      <c r="E1576" t="s">
        <v>11292</v>
      </c>
      <c r="F1576" t="s">
        <v>11291</v>
      </c>
      <c r="G1576">
        <v>77.074589700000004</v>
      </c>
      <c r="H1576">
        <v>28.432596199999999</v>
      </c>
      <c r="I1576" t="s">
        <v>2350</v>
      </c>
    </row>
    <row r="1577" spans="1:9" x14ac:dyDescent="0.3">
      <c r="A1577">
        <v>18435818</v>
      </c>
      <c r="B1577">
        <v>1</v>
      </c>
      <c r="C1577" t="s">
        <v>11049</v>
      </c>
      <c r="D1577" t="s">
        <v>11293</v>
      </c>
      <c r="E1577" t="s">
        <v>11292</v>
      </c>
      <c r="F1577" t="s">
        <v>11291</v>
      </c>
      <c r="G1577">
        <v>77.083288100000004</v>
      </c>
      <c r="H1577">
        <v>28.430714900000002</v>
      </c>
      <c r="I1577" t="s">
        <v>2400</v>
      </c>
    </row>
    <row r="1578" spans="1:9" x14ac:dyDescent="0.3">
      <c r="A1578">
        <v>313316</v>
      </c>
      <c r="B1578">
        <v>1</v>
      </c>
      <c r="C1578" t="s">
        <v>11049</v>
      </c>
      <c r="D1578" t="s">
        <v>11290</v>
      </c>
      <c r="E1578" t="s">
        <v>11288</v>
      </c>
      <c r="F1578" t="s">
        <v>11287</v>
      </c>
      <c r="G1578">
        <v>77.105322400000006</v>
      </c>
      <c r="H1578">
        <v>28.433506600000001</v>
      </c>
      <c r="I1578" t="s">
        <v>3159</v>
      </c>
    </row>
    <row r="1579" spans="1:9" x14ac:dyDescent="0.3">
      <c r="A1579">
        <v>7528</v>
      </c>
      <c r="B1579">
        <v>1</v>
      </c>
      <c r="C1579" t="s">
        <v>11049</v>
      </c>
      <c r="D1579" t="s">
        <v>11289</v>
      </c>
      <c r="E1579" t="s">
        <v>11288</v>
      </c>
      <c r="F1579" t="s">
        <v>11287</v>
      </c>
      <c r="G1579">
        <v>77.105277400000006</v>
      </c>
      <c r="H1579">
        <v>28.433457400000002</v>
      </c>
      <c r="I1579" t="s">
        <v>1888</v>
      </c>
    </row>
    <row r="1580" spans="1:9" x14ac:dyDescent="0.3">
      <c r="A1580">
        <v>1216</v>
      </c>
      <c r="B1580">
        <v>1</v>
      </c>
      <c r="C1580" t="s">
        <v>11049</v>
      </c>
      <c r="D1580" t="s">
        <v>11286</v>
      </c>
      <c r="E1580" t="s">
        <v>11267</v>
      </c>
      <c r="F1580" t="s">
        <v>11266</v>
      </c>
      <c r="G1580">
        <v>77.087249099999994</v>
      </c>
      <c r="H1580">
        <v>28.462527699999999</v>
      </c>
      <c r="I1580" t="s">
        <v>11285</v>
      </c>
    </row>
    <row r="1581" spans="1:9" x14ac:dyDescent="0.3">
      <c r="A1581">
        <v>305662</v>
      </c>
      <c r="B1581">
        <v>1</v>
      </c>
      <c r="C1581" t="s">
        <v>11049</v>
      </c>
      <c r="D1581" t="s">
        <v>11284</v>
      </c>
      <c r="E1581" t="s">
        <v>11267</v>
      </c>
      <c r="F1581" t="s">
        <v>11266</v>
      </c>
      <c r="G1581">
        <v>77.087295280000006</v>
      </c>
      <c r="H1581">
        <v>28.462431259999999</v>
      </c>
      <c r="I1581" t="s">
        <v>3526</v>
      </c>
    </row>
    <row r="1582" spans="1:9" x14ac:dyDescent="0.3">
      <c r="A1582">
        <v>305792</v>
      </c>
      <c r="B1582">
        <v>1</v>
      </c>
      <c r="C1582" t="s">
        <v>11049</v>
      </c>
      <c r="D1582" t="s">
        <v>11283</v>
      </c>
      <c r="E1582" t="s">
        <v>11267</v>
      </c>
      <c r="F1582" t="s">
        <v>11266</v>
      </c>
      <c r="G1582">
        <v>77.087608799999998</v>
      </c>
      <c r="H1582">
        <v>28.462382900000001</v>
      </c>
      <c r="I1582" t="s">
        <v>2346</v>
      </c>
    </row>
    <row r="1583" spans="1:9" x14ac:dyDescent="0.3">
      <c r="A1583">
        <v>305776</v>
      </c>
      <c r="B1583">
        <v>1</v>
      </c>
      <c r="C1583" t="s">
        <v>11049</v>
      </c>
      <c r="D1583" t="s">
        <v>11282</v>
      </c>
      <c r="E1583" t="s">
        <v>11267</v>
      </c>
      <c r="F1583" t="s">
        <v>11266</v>
      </c>
      <c r="G1583">
        <v>77.087608799999998</v>
      </c>
      <c r="H1583">
        <v>28.462293200000001</v>
      </c>
      <c r="I1583" t="s">
        <v>860</v>
      </c>
    </row>
    <row r="1584" spans="1:9" x14ac:dyDescent="0.3">
      <c r="A1584">
        <v>18355106</v>
      </c>
      <c r="B1584">
        <v>1</v>
      </c>
      <c r="C1584" t="s">
        <v>11049</v>
      </c>
      <c r="D1584" t="s">
        <v>11281</v>
      </c>
      <c r="E1584" t="s">
        <v>11267</v>
      </c>
      <c r="F1584" t="s">
        <v>11266</v>
      </c>
      <c r="G1584">
        <v>77.086874899999998</v>
      </c>
      <c r="H1584">
        <v>28.462502400000002</v>
      </c>
      <c r="I1584" t="s">
        <v>129</v>
      </c>
    </row>
    <row r="1585" spans="1:9" x14ac:dyDescent="0.3">
      <c r="A1585">
        <v>308274</v>
      </c>
      <c r="B1585">
        <v>1</v>
      </c>
      <c r="C1585" t="s">
        <v>11049</v>
      </c>
      <c r="D1585" t="s">
        <v>11280</v>
      </c>
      <c r="E1585" t="s">
        <v>11267</v>
      </c>
      <c r="F1585" t="s">
        <v>11266</v>
      </c>
      <c r="G1585">
        <v>77.086979400000004</v>
      </c>
      <c r="H1585">
        <v>28.462412100000002</v>
      </c>
      <c r="I1585" t="s">
        <v>298</v>
      </c>
    </row>
    <row r="1586" spans="1:9" x14ac:dyDescent="0.3">
      <c r="A1586">
        <v>3538</v>
      </c>
      <c r="B1586">
        <v>1</v>
      </c>
      <c r="C1586" t="s">
        <v>11049</v>
      </c>
      <c r="D1586" t="s">
        <v>11279</v>
      </c>
      <c r="E1586" t="s">
        <v>11267</v>
      </c>
      <c r="F1586" t="s">
        <v>11266</v>
      </c>
      <c r="G1586">
        <v>77.086952289999999</v>
      </c>
      <c r="H1586">
        <v>28.462461919999999</v>
      </c>
      <c r="I1586" t="s">
        <v>298</v>
      </c>
    </row>
    <row r="1587" spans="1:9" x14ac:dyDescent="0.3">
      <c r="A1587">
        <v>18420450</v>
      </c>
      <c r="B1587">
        <v>1</v>
      </c>
      <c r="C1587" t="s">
        <v>11049</v>
      </c>
      <c r="D1587" t="s">
        <v>11278</v>
      </c>
      <c r="E1587" t="s">
        <v>11267</v>
      </c>
      <c r="F1587" t="s">
        <v>11266</v>
      </c>
      <c r="G1587">
        <v>77.086979400000004</v>
      </c>
      <c r="H1587">
        <v>28.462681100000001</v>
      </c>
      <c r="I1587" t="s">
        <v>2573</v>
      </c>
    </row>
    <row r="1588" spans="1:9" x14ac:dyDescent="0.3">
      <c r="A1588">
        <v>306401</v>
      </c>
      <c r="B1588">
        <v>1</v>
      </c>
      <c r="C1588" t="s">
        <v>11049</v>
      </c>
      <c r="D1588" t="s">
        <v>11277</v>
      </c>
      <c r="E1588" t="s">
        <v>11267</v>
      </c>
      <c r="F1588" t="s">
        <v>11266</v>
      </c>
      <c r="G1588">
        <v>77.086850100000007</v>
      </c>
      <c r="H1588">
        <v>28.462509399999998</v>
      </c>
      <c r="I1588" t="s">
        <v>1888</v>
      </c>
    </row>
    <row r="1589" spans="1:9" x14ac:dyDescent="0.3">
      <c r="A1589">
        <v>18257542</v>
      </c>
      <c r="B1589">
        <v>1</v>
      </c>
      <c r="C1589" t="s">
        <v>11049</v>
      </c>
      <c r="D1589" t="s">
        <v>11276</v>
      </c>
      <c r="E1589" t="s">
        <v>11267</v>
      </c>
      <c r="F1589" t="s">
        <v>11266</v>
      </c>
      <c r="G1589">
        <v>77.087339</v>
      </c>
      <c r="H1589">
        <v>28.4624466</v>
      </c>
      <c r="I1589" t="s">
        <v>2553</v>
      </c>
    </row>
    <row r="1590" spans="1:9" x14ac:dyDescent="0.3">
      <c r="A1590">
        <v>9290</v>
      </c>
      <c r="B1590">
        <v>1</v>
      </c>
      <c r="C1590" t="s">
        <v>11049</v>
      </c>
      <c r="D1590" t="s">
        <v>11275</v>
      </c>
      <c r="E1590" t="s">
        <v>11267</v>
      </c>
      <c r="F1590" t="s">
        <v>11266</v>
      </c>
      <c r="G1590">
        <v>77.087156699999994</v>
      </c>
      <c r="H1590">
        <v>28.462596300000001</v>
      </c>
      <c r="I1590" t="s">
        <v>860</v>
      </c>
    </row>
    <row r="1591" spans="1:9" x14ac:dyDescent="0.3">
      <c r="A1591">
        <v>301499</v>
      </c>
      <c r="B1591">
        <v>1</v>
      </c>
      <c r="C1591" t="s">
        <v>11049</v>
      </c>
      <c r="D1591" t="s">
        <v>11274</v>
      </c>
      <c r="E1591" t="s">
        <v>11267</v>
      </c>
      <c r="F1591" t="s">
        <v>11266</v>
      </c>
      <c r="G1591">
        <v>77.087339</v>
      </c>
      <c r="H1591">
        <v>28.462625899999999</v>
      </c>
      <c r="I1591" t="s">
        <v>9399</v>
      </c>
    </row>
    <row r="1592" spans="1:9" x14ac:dyDescent="0.3">
      <c r="A1592">
        <v>18025103</v>
      </c>
      <c r="B1592">
        <v>1</v>
      </c>
      <c r="C1592" t="s">
        <v>11049</v>
      </c>
      <c r="D1592" t="s">
        <v>11273</v>
      </c>
      <c r="E1592" t="s">
        <v>11267</v>
      </c>
      <c r="F1592" t="s">
        <v>11266</v>
      </c>
      <c r="G1592">
        <v>77.0870678</v>
      </c>
      <c r="H1592">
        <v>28.462560199999999</v>
      </c>
      <c r="I1592" t="s">
        <v>11272</v>
      </c>
    </row>
    <row r="1593" spans="1:9" x14ac:dyDescent="0.3">
      <c r="A1593">
        <v>18424627</v>
      </c>
      <c r="B1593">
        <v>1</v>
      </c>
      <c r="C1593" t="s">
        <v>11049</v>
      </c>
      <c r="D1593" t="s">
        <v>11271</v>
      </c>
      <c r="E1593" t="s">
        <v>11267</v>
      </c>
      <c r="F1593" t="s">
        <v>11266</v>
      </c>
      <c r="G1593">
        <v>77.087157300000001</v>
      </c>
      <c r="H1593">
        <v>28.462590500000001</v>
      </c>
      <c r="I1593" t="s">
        <v>1888</v>
      </c>
    </row>
    <row r="1594" spans="1:9" x14ac:dyDescent="0.3">
      <c r="A1594">
        <v>18403465</v>
      </c>
      <c r="B1594">
        <v>1</v>
      </c>
      <c r="C1594" t="s">
        <v>11049</v>
      </c>
      <c r="D1594" t="s">
        <v>11270</v>
      </c>
      <c r="E1594" t="s">
        <v>11267</v>
      </c>
      <c r="F1594" t="s">
        <v>11266</v>
      </c>
      <c r="G1594">
        <v>77.0874235</v>
      </c>
      <c r="H1594">
        <v>28.4624928</v>
      </c>
      <c r="I1594" t="s">
        <v>1904</v>
      </c>
    </row>
    <row r="1595" spans="1:9" x14ac:dyDescent="0.3">
      <c r="A1595">
        <v>18372668</v>
      </c>
      <c r="B1595">
        <v>1</v>
      </c>
      <c r="C1595" t="s">
        <v>11049</v>
      </c>
      <c r="D1595" t="s">
        <v>11269</v>
      </c>
      <c r="E1595" t="s">
        <v>11267</v>
      </c>
      <c r="F1595" t="s">
        <v>11266</v>
      </c>
      <c r="G1595">
        <v>77.087159200000002</v>
      </c>
      <c r="H1595">
        <v>28.462608700000001</v>
      </c>
      <c r="I1595" t="s">
        <v>2068</v>
      </c>
    </row>
    <row r="1596" spans="1:9" x14ac:dyDescent="0.3">
      <c r="A1596">
        <v>18224536</v>
      </c>
      <c r="B1596">
        <v>1</v>
      </c>
      <c r="C1596" t="s">
        <v>11049</v>
      </c>
      <c r="D1596" t="s">
        <v>11268</v>
      </c>
      <c r="E1596" t="s">
        <v>11267</v>
      </c>
      <c r="F1596" t="s">
        <v>11266</v>
      </c>
      <c r="G1596">
        <v>77.087114200000002</v>
      </c>
      <c r="H1596">
        <v>28.462380199999998</v>
      </c>
      <c r="I1596" t="s">
        <v>11265</v>
      </c>
    </row>
    <row r="1597" spans="1:9" x14ac:dyDescent="0.3">
      <c r="A1597">
        <v>18128902</v>
      </c>
      <c r="B1597">
        <v>1</v>
      </c>
      <c r="C1597" t="s">
        <v>11049</v>
      </c>
      <c r="D1597" t="s">
        <v>11264</v>
      </c>
      <c r="E1597" t="s">
        <v>11228</v>
      </c>
      <c r="F1597" t="s">
        <v>11227</v>
      </c>
      <c r="G1597">
        <v>0</v>
      </c>
      <c r="H1597">
        <v>0</v>
      </c>
      <c r="I1597" t="s">
        <v>192</v>
      </c>
    </row>
    <row r="1598" spans="1:9" x14ac:dyDescent="0.3">
      <c r="A1598">
        <v>18138454</v>
      </c>
      <c r="B1598">
        <v>1</v>
      </c>
      <c r="C1598" t="s">
        <v>11049</v>
      </c>
      <c r="D1598" t="s">
        <v>11263</v>
      </c>
      <c r="E1598" t="s">
        <v>11228</v>
      </c>
      <c r="F1598" t="s">
        <v>11227</v>
      </c>
      <c r="G1598">
        <v>77.078436300000007</v>
      </c>
      <c r="H1598">
        <v>28.465984200000001</v>
      </c>
      <c r="I1598" t="s">
        <v>192</v>
      </c>
    </row>
    <row r="1599" spans="1:9" x14ac:dyDescent="0.3">
      <c r="A1599">
        <v>4602</v>
      </c>
      <c r="B1599">
        <v>1</v>
      </c>
      <c r="C1599" t="s">
        <v>11049</v>
      </c>
      <c r="D1599" t="s">
        <v>11262</v>
      </c>
      <c r="E1599" t="s">
        <v>11228</v>
      </c>
      <c r="F1599" t="s">
        <v>11227</v>
      </c>
      <c r="G1599">
        <v>77.075617199999996</v>
      </c>
      <c r="H1599">
        <v>28.471414899999999</v>
      </c>
      <c r="I1599" t="s">
        <v>1969</v>
      </c>
    </row>
    <row r="1600" spans="1:9" x14ac:dyDescent="0.3">
      <c r="A1600">
        <v>18341082</v>
      </c>
      <c r="B1600">
        <v>1</v>
      </c>
      <c r="C1600" t="s">
        <v>11049</v>
      </c>
      <c r="D1600" t="s">
        <v>11261</v>
      </c>
      <c r="E1600" t="s">
        <v>11228</v>
      </c>
      <c r="F1600" t="s">
        <v>11227</v>
      </c>
      <c r="G1600">
        <v>77.078643600000007</v>
      </c>
      <c r="H1600">
        <v>28.454307799999999</v>
      </c>
      <c r="I1600" t="s">
        <v>11260</v>
      </c>
    </row>
    <row r="1601" spans="1:9" x14ac:dyDescent="0.3">
      <c r="A1601">
        <v>18382055</v>
      </c>
      <c r="B1601">
        <v>1</v>
      </c>
      <c r="C1601" t="s">
        <v>11049</v>
      </c>
      <c r="D1601" t="s">
        <v>11259</v>
      </c>
      <c r="E1601" t="s">
        <v>11228</v>
      </c>
      <c r="F1601" t="s">
        <v>11227</v>
      </c>
      <c r="G1601">
        <v>77.079065799999995</v>
      </c>
      <c r="H1601">
        <v>28.450713499999999</v>
      </c>
      <c r="I1601" t="s">
        <v>1897</v>
      </c>
    </row>
    <row r="1602" spans="1:9" x14ac:dyDescent="0.3">
      <c r="A1602">
        <v>18391189</v>
      </c>
      <c r="B1602">
        <v>1</v>
      </c>
      <c r="C1602" t="s">
        <v>11049</v>
      </c>
      <c r="D1602" t="s">
        <v>11258</v>
      </c>
      <c r="E1602" t="s">
        <v>11228</v>
      </c>
      <c r="F1602" t="s">
        <v>11227</v>
      </c>
      <c r="G1602">
        <v>77.078436300000007</v>
      </c>
      <c r="H1602">
        <v>28.4660738</v>
      </c>
      <c r="I1602" t="s">
        <v>192</v>
      </c>
    </row>
    <row r="1603" spans="1:9" x14ac:dyDescent="0.3">
      <c r="A1603">
        <v>311837</v>
      </c>
      <c r="B1603">
        <v>1</v>
      </c>
      <c r="C1603" t="s">
        <v>11049</v>
      </c>
      <c r="D1603" t="s">
        <v>11257</v>
      </c>
      <c r="E1603" t="s">
        <v>11228</v>
      </c>
      <c r="F1603" t="s">
        <v>11227</v>
      </c>
      <c r="G1603">
        <v>77.081954999999994</v>
      </c>
      <c r="H1603">
        <v>28.452041999999999</v>
      </c>
      <c r="I1603" t="s">
        <v>11256</v>
      </c>
    </row>
    <row r="1604" spans="1:9" x14ac:dyDescent="0.3">
      <c r="A1604">
        <v>254</v>
      </c>
      <c r="B1604">
        <v>1</v>
      </c>
      <c r="C1604" t="s">
        <v>11049</v>
      </c>
      <c r="D1604" t="s">
        <v>11255</v>
      </c>
      <c r="E1604" t="s">
        <v>11228</v>
      </c>
      <c r="F1604" t="s">
        <v>11227</v>
      </c>
      <c r="G1604">
        <v>77.074618900000004</v>
      </c>
      <c r="H1604">
        <v>28.468405799999999</v>
      </c>
      <c r="I1604" t="s">
        <v>2268</v>
      </c>
    </row>
    <row r="1605" spans="1:9" x14ac:dyDescent="0.3">
      <c r="A1605">
        <v>308113</v>
      </c>
      <c r="B1605">
        <v>1</v>
      </c>
      <c r="C1605" t="s">
        <v>11049</v>
      </c>
      <c r="D1605" t="s">
        <v>11254</v>
      </c>
      <c r="E1605" t="s">
        <v>11228</v>
      </c>
      <c r="F1605" t="s">
        <v>11227</v>
      </c>
      <c r="G1605">
        <v>77.083202499999999</v>
      </c>
      <c r="H1605">
        <v>28.4600768</v>
      </c>
      <c r="I1605" t="s">
        <v>1904</v>
      </c>
    </row>
    <row r="1606" spans="1:9" x14ac:dyDescent="0.3">
      <c r="A1606">
        <v>18365890</v>
      </c>
      <c r="B1606">
        <v>1</v>
      </c>
      <c r="C1606" t="s">
        <v>11049</v>
      </c>
      <c r="D1606" t="s">
        <v>11253</v>
      </c>
      <c r="E1606" t="s">
        <v>11228</v>
      </c>
      <c r="F1606" t="s">
        <v>11227</v>
      </c>
      <c r="G1606">
        <v>77.078706100000005</v>
      </c>
      <c r="H1606">
        <v>28.4609895</v>
      </c>
      <c r="I1606" t="s">
        <v>2400</v>
      </c>
    </row>
    <row r="1607" spans="1:9" x14ac:dyDescent="0.3">
      <c r="A1607">
        <v>18354631</v>
      </c>
      <c r="B1607">
        <v>1</v>
      </c>
      <c r="C1607" t="s">
        <v>11049</v>
      </c>
      <c r="D1607" t="s">
        <v>11252</v>
      </c>
      <c r="E1607" t="s">
        <v>11228</v>
      </c>
      <c r="F1607" t="s">
        <v>11227</v>
      </c>
      <c r="G1607">
        <v>77.079425499999999</v>
      </c>
      <c r="H1607">
        <v>28.450479099999999</v>
      </c>
      <c r="I1607" t="s">
        <v>233</v>
      </c>
    </row>
    <row r="1608" spans="1:9" x14ac:dyDescent="0.3">
      <c r="A1608">
        <v>18336214</v>
      </c>
      <c r="B1608">
        <v>1</v>
      </c>
      <c r="C1608" t="s">
        <v>11049</v>
      </c>
      <c r="D1608" t="s">
        <v>11251</v>
      </c>
      <c r="E1608" t="s">
        <v>11228</v>
      </c>
      <c r="F1608" t="s">
        <v>11227</v>
      </c>
      <c r="G1608">
        <v>77.084394599999996</v>
      </c>
      <c r="H1608">
        <v>28.4602529</v>
      </c>
      <c r="I1608" t="s">
        <v>2210</v>
      </c>
    </row>
    <row r="1609" spans="1:9" x14ac:dyDescent="0.3">
      <c r="A1609">
        <v>18265365</v>
      </c>
      <c r="B1609">
        <v>1</v>
      </c>
      <c r="C1609" t="s">
        <v>11049</v>
      </c>
      <c r="D1609" t="s">
        <v>11250</v>
      </c>
      <c r="E1609" t="s">
        <v>11228</v>
      </c>
      <c r="F1609" t="s">
        <v>11227</v>
      </c>
      <c r="G1609">
        <v>77.078975900000003</v>
      </c>
      <c r="H1609">
        <v>28.464780900000001</v>
      </c>
      <c r="I1609" t="s">
        <v>1965</v>
      </c>
    </row>
    <row r="1610" spans="1:9" x14ac:dyDescent="0.3">
      <c r="A1610">
        <v>18363405</v>
      </c>
      <c r="B1610">
        <v>1</v>
      </c>
      <c r="C1610" t="s">
        <v>11049</v>
      </c>
      <c r="D1610" t="s">
        <v>11249</v>
      </c>
      <c r="E1610" t="s">
        <v>11228</v>
      </c>
      <c r="F1610" t="s">
        <v>11227</v>
      </c>
      <c r="G1610">
        <v>77.079155700000001</v>
      </c>
      <c r="H1610">
        <v>28.4605845</v>
      </c>
      <c r="I1610" t="s">
        <v>11248</v>
      </c>
    </row>
    <row r="1611" spans="1:9" x14ac:dyDescent="0.3">
      <c r="A1611">
        <v>18322661</v>
      </c>
      <c r="B1611">
        <v>1</v>
      </c>
      <c r="C1611" t="s">
        <v>11049</v>
      </c>
      <c r="D1611" t="s">
        <v>11247</v>
      </c>
      <c r="E1611" t="s">
        <v>11228</v>
      </c>
      <c r="F1611" t="s">
        <v>11227</v>
      </c>
      <c r="G1611">
        <v>77.0747614</v>
      </c>
      <c r="H1611">
        <v>28.4710018</v>
      </c>
      <c r="I1611" t="s">
        <v>192</v>
      </c>
    </row>
    <row r="1612" spans="1:9" x14ac:dyDescent="0.3">
      <c r="A1612">
        <v>18261725</v>
      </c>
      <c r="B1612">
        <v>1</v>
      </c>
      <c r="C1612" t="s">
        <v>11049</v>
      </c>
      <c r="D1612" t="s">
        <v>11246</v>
      </c>
      <c r="E1612" t="s">
        <v>11228</v>
      </c>
      <c r="F1612" t="s">
        <v>11227</v>
      </c>
      <c r="G1612">
        <v>77.0847227</v>
      </c>
      <c r="H1612">
        <v>28.459293500000001</v>
      </c>
      <c r="I1612" t="s">
        <v>3072</v>
      </c>
    </row>
    <row r="1613" spans="1:9" x14ac:dyDescent="0.3">
      <c r="A1613">
        <v>18157408</v>
      </c>
      <c r="B1613">
        <v>1</v>
      </c>
      <c r="C1613" t="s">
        <v>11049</v>
      </c>
      <c r="D1613" t="s">
        <v>11245</v>
      </c>
      <c r="E1613" t="s">
        <v>11228</v>
      </c>
      <c r="F1613" t="s">
        <v>11227</v>
      </c>
      <c r="G1613">
        <v>77.085315699999995</v>
      </c>
      <c r="H1613">
        <v>28.4543176</v>
      </c>
      <c r="I1613" t="s">
        <v>1904</v>
      </c>
    </row>
    <row r="1614" spans="1:9" x14ac:dyDescent="0.3">
      <c r="A1614">
        <v>18429378</v>
      </c>
      <c r="B1614">
        <v>1</v>
      </c>
      <c r="C1614" t="s">
        <v>11049</v>
      </c>
      <c r="D1614" t="s">
        <v>11244</v>
      </c>
      <c r="E1614" t="s">
        <v>11228</v>
      </c>
      <c r="F1614" t="s">
        <v>11227</v>
      </c>
      <c r="G1614">
        <v>77.078850299999999</v>
      </c>
      <c r="H1614">
        <v>28.460969599999999</v>
      </c>
      <c r="I1614" t="s">
        <v>1332</v>
      </c>
    </row>
    <row r="1615" spans="1:9" x14ac:dyDescent="0.3">
      <c r="A1615">
        <v>18439519</v>
      </c>
      <c r="B1615">
        <v>1</v>
      </c>
      <c r="C1615" t="s">
        <v>11049</v>
      </c>
      <c r="D1615" t="s">
        <v>11243</v>
      </c>
      <c r="E1615" t="s">
        <v>11228</v>
      </c>
      <c r="F1615" t="s">
        <v>11227</v>
      </c>
      <c r="G1615">
        <v>0</v>
      </c>
      <c r="H1615">
        <v>0</v>
      </c>
      <c r="I1615" t="s">
        <v>11242</v>
      </c>
    </row>
    <row r="1616" spans="1:9" x14ac:dyDescent="0.3">
      <c r="A1616">
        <v>18433295</v>
      </c>
      <c r="B1616">
        <v>1</v>
      </c>
      <c r="C1616" t="s">
        <v>11049</v>
      </c>
      <c r="D1616" t="s">
        <v>11241</v>
      </c>
      <c r="E1616" t="s">
        <v>11228</v>
      </c>
      <c r="F1616" t="s">
        <v>11227</v>
      </c>
      <c r="G1616">
        <v>77.079695299999997</v>
      </c>
      <c r="H1616">
        <v>28.449967099999999</v>
      </c>
      <c r="I1616" t="s">
        <v>2210</v>
      </c>
    </row>
    <row r="1617" spans="1:9" x14ac:dyDescent="0.3">
      <c r="A1617">
        <v>18391171</v>
      </c>
      <c r="B1617">
        <v>1</v>
      </c>
      <c r="C1617" t="s">
        <v>11049</v>
      </c>
      <c r="D1617" t="s">
        <v>11240</v>
      </c>
      <c r="E1617" t="s">
        <v>11228</v>
      </c>
      <c r="F1617" t="s">
        <v>11227</v>
      </c>
      <c r="G1617">
        <v>77.079168199999998</v>
      </c>
      <c r="H1617">
        <v>28.450859300000001</v>
      </c>
      <c r="I1617" t="s">
        <v>1969</v>
      </c>
    </row>
    <row r="1618" spans="1:9" x14ac:dyDescent="0.3">
      <c r="A1618">
        <v>18400489</v>
      </c>
      <c r="B1618">
        <v>1</v>
      </c>
      <c r="C1618" t="s">
        <v>11049</v>
      </c>
      <c r="D1618" t="s">
        <v>11239</v>
      </c>
      <c r="E1618" t="s">
        <v>11228</v>
      </c>
      <c r="F1618" t="s">
        <v>11227</v>
      </c>
      <c r="G1618">
        <v>77.076277899999994</v>
      </c>
      <c r="H1618">
        <v>28.451342199999999</v>
      </c>
      <c r="I1618" t="s">
        <v>9492</v>
      </c>
    </row>
    <row r="1619" spans="1:9" x14ac:dyDescent="0.3">
      <c r="A1619">
        <v>18411599</v>
      </c>
      <c r="B1619">
        <v>1</v>
      </c>
      <c r="C1619" t="s">
        <v>11049</v>
      </c>
      <c r="D1619" t="s">
        <v>11238</v>
      </c>
      <c r="E1619" t="s">
        <v>11228</v>
      </c>
      <c r="F1619" t="s">
        <v>11227</v>
      </c>
      <c r="G1619">
        <v>77.081403899999998</v>
      </c>
      <c r="H1619">
        <v>28.450310600000002</v>
      </c>
      <c r="I1619" t="s">
        <v>2068</v>
      </c>
    </row>
    <row r="1620" spans="1:9" x14ac:dyDescent="0.3">
      <c r="A1620">
        <v>18265082</v>
      </c>
      <c r="B1620">
        <v>1</v>
      </c>
      <c r="C1620" t="s">
        <v>11049</v>
      </c>
      <c r="D1620" t="s">
        <v>11237</v>
      </c>
      <c r="E1620" t="s">
        <v>11228</v>
      </c>
      <c r="F1620" t="s">
        <v>11227</v>
      </c>
      <c r="G1620">
        <v>77.083022600000007</v>
      </c>
      <c r="H1620">
        <v>28.455756000000001</v>
      </c>
      <c r="I1620" t="s">
        <v>285</v>
      </c>
    </row>
    <row r="1621" spans="1:9" x14ac:dyDescent="0.3">
      <c r="A1621">
        <v>313275</v>
      </c>
      <c r="B1621">
        <v>1</v>
      </c>
      <c r="C1621" t="s">
        <v>11049</v>
      </c>
      <c r="D1621" t="s">
        <v>11236</v>
      </c>
      <c r="E1621" t="s">
        <v>11228</v>
      </c>
      <c r="F1621" t="s">
        <v>11227</v>
      </c>
      <c r="G1621">
        <v>77.084011799999999</v>
      </c>
      <c r="H1621">
        <v>28.460154599999999</v>
      </c>
      <c r="I1621" t="s">
        <v>269</v>
      </c>
    </row>
    <row r="1622" spans="1:9" x14ac:dyDescent="0.3">
      <c r="A1622">
        <v>18343001</v>
      </c>
      <c r="B1622">
        <v>1</v>
      </c>
      <c r="C1622" t="s">
        <v>11049</v>
      </c>
      <c r="D1622" t="s">
        <v>11235</v>
      </c>
      <c r="E1622" t="s">
        <v>11228</v>
      </c>
      <c r="F1622" t="s">
        <v>11227</v>
      </c>
      <c r="G1622">
        <v>77.081552400000007</v>
      </c>
      <c r="H1622">
        <v>28.451032099999999</v>
      </c>
      <c r="I1622" t="s">
        <v>194</v>
      </c>
    </row>
    <row r="1623" spans="1:9" x14ac:dyDescent="0.3">
      <c r="A1623">
        <v>18377905</v>
      </c>
      <c r="B1623">
        <v>1</v>
      </c>
      <c r="C1623" t="s">
        <v>11049</v>
      </c>
      <c r="D1623" t="s">
        <v>11234</v>
      </c>
      <c r="E1623" t="s">
        <v>11228</v>
      </c>
      <c r="F1623" t="s">
        <v>11227</v>
      </c>
      <c r="G1623">
        <v>77.077941699999997</v>
      </c>
      <c r="H1623">
        <v>28.460602300000001</v>
      </c>
      <c r="I1623" t="s">
        <v>1888</v>
      </c>
    </row>
    <row r="1624" spans="1:9" x14ac:dyDescent="0.3">
      <c r="A1624">
        <v>18406140</v>
      </c>
      <c r="B1624">
        <v>1</v>
      </c>
      <c r="C1624" t="s">
        <v>11049</v>
      </c>
      <c r="D1624" t="s">
        <v>11233</v>
      </c>
      <c r="E1624" t="s">
        <v>11228</v>
      </c>
      <c r="F1624" t="s">
        <v>11227</v>
      </c>
      <c r="G1624">
        <v>77.075198799999995</v>
      </c>
      <c r="H1624">
        <v>28.4708726</v>
      </c>
      <c r="I1624" t="s">
        <v>11232</v>
      </c>
    </row>
    <row r="1625" spans="1:9" x14ac:dyDescent="0.3">
      <c r="A1625">
        <v>18472606</v>
      </c>
      <c r="B1625">
        <v>1</v>
      </c>
      <c r="C1625" t="s">
        <v>11049</v>
      </c>
      <c r="D1625" t="s">
        <v>11231</v>
      </c>
      <c r="E1625" t="s">
        <v>11228</v>
      </c>
      <c r="F1625" t="s">
        <v>11227</v>
      </c>
      <c r="G1625">
        <v>77.079003</v>
      </c>
      <c r="H1625">
        <v>28.460819999999998</v>
      </c>
      <c r="I1625" t="s">
        <v>11230</v>
      </c>
    </row>
    <row r="1626" spans="1:9" x14ac:dyDescent="0.3">
      <c r="A1626">
        <v>18451577</v>
      </c>
      <c r="B1626">
        <v>1</v>
      </c>
      <c r="C1626" t="s">
        <v>11049</v>
      </c>
      <c r="D1626" t="s">
        <v>11229</v>
      </c>
      <c r="E1626" t="s">
        <v>11228</v>
      </c>
      <c r="F1626" t="s">
        <v>11227</v>
      </c>
      <c r="G1626">
        <v>77.079311000000004</v>
      </c>
      <c r="H1626">
        <v>28.460034</v>
      </c>
      <c r="I1626" t="s">
        <v>2156</v>
      </c>
    </row>
    <row r="1627" spans="1:9" x14ac:dyDescent="0.3">
      <c r="A1627">
        <v>312540</v>
      </c>
      <c r="B1627">
        <v>1</v>
      </c>
      <c r="C1627" t="s">
        <v>11049</v>
      </c>
      <c r="D1627" t="s">
        <v>11226</v>
      </c>
      <c r="E1627" t="s">
        <v>11208</v>
      </c>
      <c r="F1627" t="s">
        <v>11207</v>
      </c>
      <c r="G1627">
        <v>77.079352099999994</v>
      </c>
      <c r="H1627">
        <v>28.4607475</v>
      </c>
      <c r="I1627" t="s">
        <v>1910</v>
      </c>
    </row>
    <row r="1628" spans="1:9" x14ac:dyDescent="0.3">
      <c r="A1628">
        <v>18386419</v>
      </c>
      <c r="B1628">
        <v>1</v>
      </c>
      <c r="C1628" t="s">
        <v>11049</v>
      </c>
      <c r="D1628" t="s">
        <v>11225</v>
      </c>
      <c r="E1628" t="s">
        <v>11208</v>
      </c>
      <c r="F1628" t="s">
        <v>11207</v>
      </c>
      <c r="G1628">
        <v>77.079245700000001</v>
      </c>
      <c r="H1628">
        <v>28.461131000000002</v>
      </c>
      <c r="I1628" t="s">
        <v>192</v>
      </c>
    </row>
    <row r="1629" spans="1:9" x14ac:dyDescent="0.3">
      <c r="A1629">
        <v>18412886</v>
      </c>
      <c r="B1629">
        <v>1</v>
      </c>
      <c r="C1629" t="s">
        <v>11049</v>
      </c>
      <c r="D1629" t="s">
        <v>11224</v>
      </c>
      <c r="E1629" t="s">
        <v>11208</v>
      </c>
      <c r="F1629" t="s">
        <v>11207</v>
      </c>
      <c r="G1629">
        <v>77.078885900000003</v>
      </c>
      <c r="H1629">
        <v>28.460917200000001</v>
      </c>
      <c r="I1629" t="s">
        <v>1897</v>
      </c>
    </row>
    <row r="1630" spans="1:9" x14ac:dyDescent="0.3">
      <c r="A1630">
        <v>18421029</v>
      </c>
      <c r="B1630">
        <v>1</v>
      </c>
      <c r="C1630" t="s">
        <v>11049</v>
      </c>
      <c r="D1630" t="s">
        <v>11223</v>
      </c>
      <c r="E1630" t="s">
        <v>11208</v>
      </c>
      <c r="F1630" t="s">
        <v>11207</v>
      </c>
      <c r="G1630">
        <v>77.079366899999997</v>
      </c>
      <c r="H1630">
        <v>28.461373399999999</v>
      </c>
      <c r="I1630" t="s">
        <v>1969</v>
      </c>
    </row>
    <row r="1631" spans="1:9" x14ac:dyDescent="0.3">
      <c r="A1631">
        <v>18332044</v>
      </c>
      <c r="B1631">
        <v>1</v>
      </c>
      <c r="C1631" t="s">
        <v>11049</v>
      </c>
      <c r="D1631" t="s">
        <v>11222</v>
      </c>
      <c r="E1631" t="s">
        <v>11208</v>
      </c>
      <c r="F1631" t="s">
        <v>11207</v>
      </c>
      <c r="G1631">
        <v>77.079245700000001</v>
      </c>
      <c r="H1631">
        <v>28.461131000000002</v>
      </c>
      <c r="I1631" t="s">
        <v>2400</v>
      </c>
    </row>
    <row r="1632" spans="1:9" x14ac:dyDescent="0.3">
      <c r="A1632">
        <v>18306553</v>
      </c>
      <c r="B1632">
        <v>1</v>
      </c>
      <c r="C1632" t="s">
        <v>11049</v>
      </c>
      <c r="D1632" t="s">
        <v>11221</v>
      </c>
      <c r="E1632" t="s">
        <v>11208</v>
      </c>
      <c r="F1632" t="s">
        <v>11207</v>
      </c>
      <c r="G1632">
        <v>77.079801500000002</v>
      </c>
      <c r="H1632">
        <v>28.460761000000002</v>
      </c>
      <c r="I1632" t="s">
        <v>1904</v>
      </c>
    </row>
    <row r="1633" spans="1:9" x14ac:dyDescent="0.3">
      <c r="A1633">
        <v>309451</v>
      </c>
      <c r="B1633">
        <v>1</v>
      </c>
      <c r="C1633" t="s">
        <v>11049</v>
      </c>
      <c r="D1633" t="s">
        <v>11220</v>
      </c>
      <c r="E1633" t="s">
        <v>11208</v>
      </c>
      <c r="F1633" t="s">
        <v>11207</v>
      </c>
      <c r="G1633">
        <v>77.079695299999997</v>
      </c>
      <c r="H1633">
        <v>28.460995</v>
      </c>
      <c r="I1633" t="s">
        <v>1904</v>
      </c>
    </row>
    <row r="1634" spans="1:9" x14ac:dyDescent="0.3">
      <c r="A1634">
        <v>18203171</v>
      </c>
      <c r="B1634">
        <v>1</v>
      </c>
      <c r="C1634" t="s">
        <v>11049</v>
      </c>
      <c r="D1634" t="s">
        <v>11219</v>
      </c>
      <c r="E1634" t="s">
        <v>11208</v>
      </c>
      <c r="F1634" t="s">
        <v>11207</v>
      </c>
      <c r="G1634">
        <v>77.079091599999998</v>
      </c>
      <c r="H1634">
        <v>28.461070500000002</v>
      </c>
      <c r="I1634" t="s">
        <v>2941</v>
      </c>
    </row>
    <row r="1635" spans="1:9" x14ac:dyDescent="0.3">
      <c r="A1635">
        <v>312570</v>
      </c>
      <c r="B1635">
        <v>1</v>
      </c>
      <c r="C1635" t="s">
        <v>11049</v>
      </c>
      <c r="D1635" t="s">
        <v>11218</v>
      </c>
      <c r="E1635" t="s">
        <v>11208</v>
      </c>
      <c r="F1635" t="s">
        <v>11207</v>
      </c>
      <c r="G1635">
        <v>77.081131099999993</v>
      </c>
      <c r="H1635">
        <v>28.453272599999998</v>
      </c>
      <c r="I1635" t="s">
        <v>1906</v>
      </c>
    </row>
    <row r="1636" spans="1:9" x14ac:dyDescent="0.3">
      <c r="A1636">
        <v>18273621</v>
      </c>
      <c r="B1636">
        <v>1</v>
      </c>
      <c r="C1636" t="s">
        <v>11049</v>
      </c>
      <c r="D1636" t="s">
        <v>11217</v>
      </c>
      <c r="E1636" t="s">
        <v>11208</v>
      </c>
      <c r="F1636" t="s">
        <v>11207</v>
      </c>
      <c r="G1636">
        <v>77.079245700000001</v>
      </c>
      <c r="H1636">
        <v>28.461131000000002</v>
      </c>
      <c r="I1636" t="s">
        <v>233</v>
      </c>
    </row>
    <row r="1637" spans="1:9" x14ac:dyDescent="0.3">
      <c r="A1637">
        <v>305919</v>
      </c>
      <c r="B1637">
        <v>1</v>
      </c>
      <c r="C1637" t="s">
        <v>11049</v>
      </c>
      <c r="D1637" t="s">
        <v>11216</v>
      </c>
      <c r="E1637" t="s">
        <v>11208</v>
      </c>
      <c r="F1637" t="s">
        <v>11207</v>
      </c>
      <c r="G1637">
        <v>77.079065799999995</v>
      </c>
      <c r="H1637">
        <v>28.460486199999998</v>
      </c>
      <c r="I1637" t="s">
        <v>2298</v>
      </c>
    </row>
    <row r="1638" spans="1:9" x14ac:dyDescent="0.3">
      <c r="A1638">
        <v>304520</v>
      </c>
      <c r="B1638">
        <v>1</v>
      </c>
      <c r="C1638" t="s">
        <v>11049</v>
      </c>
      <c r="D1638" t="s">
        <v>11215</v>
      </c>
      <c r="E1638" t="s">
        <v>11208</v>
      </c>
      <c r="F1638" t="s">
        <v>11207</v>
      </c>
      <c r="G1638">
        <v>77.079560400000005</v>
      </c>
      <c r="H1638">
        <v>28.4609372</v>
      </c>
      <c r="I1638" t="s">
        <v>2210</v>
      </c>
    </row>
    <row r="1639" spans="1:9" x14ac:dyDescent="0.3">
      <c r="A1639">
        <v>18292458</v>
      </c>
      <c r="B1639">
        <v>1</v>
      </c>
      <c r="C1639" t="s">
        <v>11049</v>
      </c>
      <c r="D1639" t="s">
        <v>11214</v>
      </c>
      <c r="E1639" t="s">
        <v>11208</v>
      </c>
      <c r="F1639" t="s">
        <v>11207</v>
      </c>
      <c r="G1639">
        <v>77.079271500000004</v>
      </c>
      <c r="H1639">
        <v>28.460829</v>
      </c>
      <c r="I1639" t="s">
        <v>8664</v>
      </c>
    </row>
    <row r="1640" spans="1:9" x14ac:dyDescent="0.3">
      <c r="A1640">
        <v>4215</v>
      </c>
      <c r="B1640">
        <v>1</v>
      </c>
      <c r="C1640" t="s">
        <v>11049</v>
      </c>
      <c r="D1640" t="s">
        <v>11213</v>
      </c>
      <c r="E1640" t="s">
        <v>11208</v>
      </c>
      <c r="F1640" t="s">
        <v>11207</v>
      </c>
      <c r="G1640">
        <v>77.079065799999995</v>
      </c>
      <c r="H1640">
        <v>28.460665500000001</v>
      </c>
      <c r="I1640" t="s">
        <v>192</v>
      </c>
    </row>
    <row r="1641" spans="1:9" x14ac:dyDescent="0.3">
      <c r="A1641">
        <v>18360143</v>
      </c>
      <c r="B1641">
        <v>1</v>
      </c>
      <c r="C1641" t="s">
        <v>11049</v>
      </c>
      <c r="D1641" t="s">
        <v>11212</v>
      </c>
      <c r="E1641" t="s">
        <v>11208</v>
      </c>
      <c r="F1641" t="s">
        <v>11207</v>
      </c>
      <c r="G1641">
        <v>77.078706100000005</v>
      </c>
      <c r="H1641">
        <v>28.460451599999999</v>
      </c>
      <c r="I1641" t="s">
        <v>577</v>
      </c>
    </row>
    <row r="1642" spans="1:9" x14ac:dyDescent="0.3">
      <c r="A1642">
        <v>18423890</v>
      </c>
      <c r="B1642">
        <v>1</v>
      </c>
      <c r="C1642" t="s">
        <v>11049</v>
      </c>
      <c r="D1642" t="s">
        <v>11211</v>
      </c>
      <c r="E1642" t="s">
        <v>11208</v>
      </c>
      <c r="F1642" t="s">
        <v>11207</v>
      </c>
      <c r="G1642">
        <v>77.079425499999999</v>
      </c>
      <c r="H1642">
        <v>28.4608794</v>
      </c>
      <c r="I1642" t="s">
        <v>1888</v>
      </c>
    </row>
    <row r="1643" spans="1:9" x14ac:dyDescent="0.3">
      <c r="A1643">
        <v>312555</v>
      </c>
      <c r="B1643">
        <v>1</v>
      </c>
      <c r="C1643" t="s">
        <v>11049</v>
      </c>
      <c r="D1643" t="s">
        <v>11210</v>
      </c>
      <c r="E1643" t="s">
        <v>11208</v>
      </c>
      <c r="F1643" t="s">
        <v>11207</v>
      </c>
      <c r="G1643">
        <v>77.0789039</v>
      </c>
      <c r="H1643">
        <v>28.460551599999999</v>
      </c>
      <c r="I1643" t="s">
        <v>3709</v>
      </c>
    </row>
    <row r="1644" spans="1:9" x14ac:dyDescent="0.3">
      <c r="A1644">
        <v>18420454</v>
      </c>
      <c r="B1644">
        <v>1</v>
      </c>
      <c r="C1644" t="s">
        <v>11049</v>
      </c>
      <c r="D1644" t="s">
        <v>11209</v>
      </c>
      <c r="E1644" t="s">
        <v>11208</v>
      </c>
      <c r="F1644" t="s">
        <v>11207</v>
      </c>
      <c r="G1644">
        <v>77.079695299999997</v>
      </c>
      <c r="H1644">
        <v>28.460726000000001</v>
      </c>
      <c r="I1644" t="s">
        <v>226</v>
      </c>
    </row>
    <row r="1645" spans="1:9" x14ac:dyDescent="0.3">
      <c r="A1645">
        <v>3961</v>
      </c>
      <c r="B1645">
        <v>1</v>
      </c>
      <c r="C1645" t="s">
        <v>11049</v>
      </c>
      <c r="D1645" t="s">
        <v>11206</v>
      </c>
      <c r="E1645" t="s">
        <v>11203</v>
      </c>
      <c r="F1645" t="s">
        <v>11202</v>
      </c>
      <c r="G1645">
        <v>77.092307700000006</v>
      </c>
      <c r="H1645">
        <v>28.4799845</v>
      </c>
      <c r="I1645" t="s">
        <v>1859</v>
      </c>
    </row>
    <row r="1646" spans="1:9" x14ac:dyDescent="0.3">
      <c r="A1646">
        <v>3288</v>
      </c>
      <c r="B1646">
        <v>1</v>
      </c>
      <c r="C1646" t="s">
        <v>11049</v>
      </c>
      <c r="D1646" t="s">
        <v>11205</v>
      </c>
      <c r="E1646" t="s">
        <v>11203</v>
      </c>
      <c r="F1646" t="s">
        <v>11202</v>
      </c>
      <c r="G1646">
        <v>77.092320000000001</v>
      </c>
      <c r="H1646">
        <v>28.4799981</v>
      </c>
      <c r="I1646" t="s">
        <v>2083</v>
      </c>
    </row>
    <row r="1647" spans="1:9" x14ac:dyDescent="0.3">
      <c r="A1647">
        <v>7231</v>
      </c>
      <c r="B1647">
        <v>1</v>
      </c>
      <c r="C1647" t="s">
        <v>11049</v>
      </c>
      <c r="D1647" t="s">
        <v>11204</v>
      </c>
      <c r="E1647" t="s">
        <v>11203</v>
      </c>
      <c r="F1647" t="s">
        <v>11202</v>
      </c>
      <c r="G1647">
        <v>77.092297200000004</v>
      </c>
      <c r="H1647">
        <v>28.479982499999998</v>
      </c>
      <c r="I1647" t="s">
        <v>11198</v>
      </c>
    </row>
    <row r="1648" spans="1:9" x14ac:dyDescent="0.3">
      <c r="A1648">
        <v>18291211</v>
      </c>
      <c r="B1648">
        <v>1</v>
      </c>
      <c r="C1648" t="s">
        <v>11049</v>
      </c>
      <c r="D1648" t="s">
        <v>11201</v>
      </c>
      <c r="E1648" t="s">
        <v>11200</v>
      </c>
      <c r="F1648" t="s">
        <v>11199</v>
      </c>
      <c r="G1648">
        <v>77.073220199999994</v>
      </c>
      <c r="H1648">
        <v>28.478212599999999</v>
      </c>
      <c r="I1648" t="s">
        <v>11198</v>
      </c>
    </row>
    <row r="1649" spans="1:9" x14ac:dyDescent="0.3">
      <c r="A1649">
        <v>5768</v>
      </c>
      <c r="B1649">
        <v>1</v>
      </c>
      <c r="C1649" t="s">
        <v>11049</v>
      </c>
      <c r="D1649" t="s">
        <v>11197</v>
      </c>
      <c r="E1649" t="s">
        <v>11196</v>
      </c>
      <c r="F1649" t="s">
        <v>11195</v>
      </c>
      <c r="G1649">
        <v>77.0529662</v>
      </c>
      <c r="H1649">
        <v>28.504749100000002</v>
      </c>
      <c r="I1649" t="s">
        <v>11194</v>
      </c>
    </row>
    <row r="1650" spans="1:9" x14ac:dyDescent="0.3">
      <c r="A1650">
        <v>304276</v>
      </c>
      <c r="B1650">
        <v>1</v>
      </c>
      <c r="C1650" t="s">
        <v>11049</v>
      </c>
      <c r="D1650" t="s">
        <v>11193</v>
      </c>
      <c r="E1650" t="s">
        <v>11191</v>
      </c>
      <c r="F1650" t="s">
        <v>11190</v>
      </c>
      <c r="G1650">
        <v>77.039569599999993</v>
      </c>
      <c r="H1650">
        <v>28.466403499999998</v>
      </c>
      <c r="I1650" t="s">
        <v>2806</v>
      </c>
    </row>
    <row r="1651" spans="1:9" x14ac:dyDescent="0.3">
      <c r="A1651">
        <v>304279</v>
      </c>
      <c r="B1651">
        <v>1</v>
      </c>
      <c r="C1651" t="s">
        <v>11049</v>
      </c>
      <c r="D1651" t="s">
        <v>11192</v>
      </c>
      <c r="E1651" t="s">
        <v>11191</v>
      </c>
      <c r="F1651" t="s">
        <v>11190</v>
      </c>
      <c r="G1651">
        <v>77.040089800000004</v>
      </c>
      <c r="H1651">
        <v>28.466141799999999</v>
      </c>
      <c r="I1651" t="s">
        <v>108</v>
      </c>
    </row>
    <row r="1652" spans="1:9" x14ac:dyDescent="0.3">
      <c r="A1652">
        <v>5717</v>
      </c>
      <c r="B1652">
        <v>1</v>
      </c>
      <c r="C1652" t="s">
        <v>11049</v>
      </c>
      <c r="D1652" t="s">
        <v>11189</v>
      </c>
      <c r="E1652" t="s">
        <v>11188</v>
      </c>
      <c r="F1652" t="s">
        <v>11187</v>
      </c>
      <c r="G1652">
        <v>77.086799499999998</v>
      </c>
      <c r="H1652">
        <v>28.502286900000001</v>
      </c>
      <c r="I1652" t="s">
        <v>2083</v>
      </c>
    </row>
    <row r="1653" spans="1:9" x14ac:dyDescent="0.3">
      <c r="A1653">
        <v>7496</v>
      </c>
      <c r="B1653">
        <v>1</v>
      </c>
      <c r="C1653" t="s">
        <v>11049</v>
      </c>
      <c r="D1653" t="s">
        <v>11186</v>
      </c>
      <c r="E1653" t="s">
        <v>11185</v>
      </c>
      <c r="F1653" t="s">
        <v>11184</v>
      </c>
      <c r="G1653">
        <v>77.064046599999998</v>
      </c>
      <c r="H1653">
        <v>28.464600099999998</v>
      </c>
      <c r="I1653" t="s">
        <v>2074</v>
      </c>
    </row>
    <row r="1654" spans="1:9" x14ac:dyDescent="0.3">
      <c r="A1654">
        <v>309377</v>
      </c>
      <c r="B1654">
        <v>1</v>
      </c>
      <c r="C1654" t="s">
        <v>11049</v>
      </c>
      <c r="D1654" t="s">
        <v>11183</v>
      </c>
      <c r="E1654" t="s">
        <v>11182</v>
      </c>
      <c r="F1654" t="s">
        <v>11181</v>
      </c>
      <c r="G1654">
        <v>77.048260999999997</v>
      </c>
      <c r="H1654">
        <v>28.412019000000001</v>
      </c>
      <c r="I1654" t="s">
        <v>1888</v>
      </c>
    </row>
    <row r="1655" spans="1:9" x14ac:dyDescent="0.3">
      <c r="A1655">
        <v>5042</v>
      </c>
      <c r="B1655">
        <v>1</v>
      </c>
      <c r="C1655" t="s">
        <v>11049</v>
      </c>
      <c r="D1655" t="s">
        <v>11180</v>
      </c>
      <c r="E1655" t="s">
        <v>11176</v>
      </c>
      <c r="F1655" t="s">
        <v>11175</v>
      </c>
      <c r="G1655">
        <v>77.070432199999999</v>
      </c>
      <c r="H1655">
        <v>28.476779000000001</v>
      </c>
      <c r="I1655" t="s">
        <v>11179</v>
      </c>
    </row>
    <row r="1656" spans="1:9" x14ac:dyDescent="0.3">
      <c r="A1656">
        <v>5044</v>
      </c>
      <c r="B1656">
        <v>1</v>
      </c>
      <c r="C1656" t="s">
        <v>11049</v>
      </c>
      <c r="D1656" t="s">
        <v>11178</v>
      </c>
      <c r="E1656" t="s">
        <v>11176</v>
      </c>
      <c r="F1656" t="s">
        <v>11175</v>
      </c>
      <c r="G1656">
        <v>77.070387299999993</v>
      </c>
      <c r="H1656">
        <v>28.476729800000001</v>
      </c>
      <c r="I1656" t="s">
        <v>40</v>
      </c>
    </row>
    <row r="1657" spans="1:9" x14ac:dyDescent="0.3">
      <c r="A1657">
        <v>5046</v>
      </c>
      <c r="B1657">
        <v>1</v>
      </c>
      <c r="C1657" t="s">
        <v>11049</v>
      </c>
      <c r="D1657" t="s">
        <v>11177</v>
      </c>
      <c r="E1657" t="s">
        <v>11176</v>
      </c>
      <c r="F1657" t="s">
        <v>11175</v>
      </c>
      <c r="G1657">
        <v>77.070432199999999</v>
      </c>
      <c r="H1657">
        <v>28.476779000000001</v>
      </c>
      <c r="I1657" t="s">
        <v>2138</v>
      </c>
    </row>
    <row r="1658" spans="1:9" x14ac:dyDescent="0.3">
      <c r="A1658">
        <v>310700</v>
      </c>
      <c r="B1658">
        <v>1</v>
      </c>
      <c r="C1658" t="s">
        <v>11049</v>
      </c>
      <c r="D1658" t="s">
        <v>11174</v>
      </c>
      <c r="E1658" t="s">
        <v>11172</v>
      </c>
      <c r="F1658" t="s">
        <v>11171</v>
      </c>
      <c r="G1658">
        <v>77.142750599999999</v>
      </c>
      <c r="H1658">
        <v>28.239366799999999</v>
      </c>
      <c r="I1658" t="s">
        <v>269</v>
      </c>
    </row>
    <row r="1659" spans="1:9" x14ac:dyDescent="0.3">
      <c r="A1659">
        <v>310699</v>
      </c>
      <c r="B1659">
        <v>1</v>
      </c>
      <c r="C1659" t="s">
        <v>11049</v>
      </c>
      <c r="D1659" t="s">
        <v>11173</v>
      </c>
      <c r="E1659" t="s">
        <v>11172</v>
      </c>
      <c r="F1659" t="s">
        <v>11171</v>
      </c>
      <c r="G1659">
        <v>77.142750599999999</v>
      </c>
      <c r="H1659">
        <v>28.239366799999999</v>
      </c>
      <c r="I1659" t="s">
        <v>2156</v>
      </c>
    </row>
    <row r="1660" spans="1:9" x14ac:dyDescent="0.3">
      <c r="A1660">
        <v>2711</v>
      </c>
      <c r="B1660">
        <v>1</v>
      </c>
      <c r="C1660" t="s">
        <v>11049</v>
      </c>
      <c r="D1660" t="s">
        <v>11170</v>
      </c>
      <c r="E1660" t="s">
        <v>11168</v>
      </c>
      <c r="F1660" t="s">
        <v>11167</v>
      </c>
      <c r="G1660">
        <v>77.086799499999998</v>
      </c>
      <c r="H1660">
        <v>28.502286900000001</v>
      </c>
      <c r="I1660" t="s">
        <v>2083</v>
      </c>
    </row>
    <row r="1661" spans="1:9" x14ac:dyDescent="0.3">
      <c r="A1661">
        <v>2710</v>
      </c>
      <c r="B1661">
        <v>1</v>
      </c>
      <c r="C1661" t="s">
        <v>11049</v>
      </c>
      <c r="D1661" t="s">
        <v>11169</v>
      </c>
      <c r="E1661" t="s">
        <v>11168</v>
      </c>
      <c r="F1661" t="s">
        <v>11167</v>
      </c>
      <c r="G1661">
        <v>77.086799499999998</v>
      </c>
      <c r="H1661">
        <v>28.502286900000001</v>
      </c>
      <c r="I1661" t="s">
        <v>108</v>
      </c>
    </row>
    <row r="1662" spans="1:9" x14ac:dyDescent="0.3">
      <c r="A1662">
        <v>18285736</v>
      </c>
      <c r="B1662">
        <v>1</v>
      </c>
      <c r="C1662" t="s">
        <v>11049</v>
      </c>
      <c r="D1662" t="s">
        <v>11166</v>
      </c>
      <c r="E1662" t="s">
        <v>11163</v>
      </c>
      <c r="F1662" t="s">
        <v>11162</v>
      </c>
      <c r="G1662">
        <v>77.095836500000004</v>
      </c>
      <c r="H1662">
        <v>28.451292899999999</v>
      </c>
      <c r="I1662" t="s">
        <v>2573</v>
      </c>
    </row>
    <row r="1663" spans="1:9" x14ac:dyDescent="0.3">
      <c r="A1663">
        <v>18291200</v>
      </c>
      <c r="B1663">
        <v>1</v>
      </c>
      <c r="C1663" t="s">
        <v>11049</v>
      </c>
      <c r="D1663" t="s">
        <v>11165</v>
      </c>
      <c r="E1663" t="s">
        <v>11163</v>
      </c>
      <c r="F1663" t="s">
        <v>11162</v>
      </c>
      <c r="G1663">
        <v>77.096912000000003</v>
      </c>
      <c r="H1663">
        <v>28.450973659999999</v>
      </c>
      <c r="I1663" t="s">
        <v>7784</v>
      </c>
    </row>
    <row r="1664" spans="1:9" x14ac:dyDescent="0.3">
      <c r="A1664">
        <v>18291198</v>
      </c>
      <c r="B1664">
        <v>1</v>
      </c>
      <c r="C1664" t="s">
        <v>11049</v>
      </c>
      <c r="D1664" t="s">
        <v>11164</v>
      </c>
      <c r="E1664" t="s">
        <v>11163</v>
      </c>
      <c r="F1664" t="s">
        <v>11162</v>
      </c>
      <c r="G1664">
        <v>77.096885520000001</v>
      </c>
      <c r="H1664">
        <v>28.451041750000002</v>
      </c>
      <c r="I1664" t="s">
        <v>11161</v>
      </c>
    </row>
    <row r="1665" spans="1:9" x14ac:dyDescent="0.3">
      <c r="A1665">
        <v>18446404</v>
      </c>
      <c r="B1665">
        <v>1</v>
      </c>
      <c r="C1665" t="s">
        <v>11049</v>
      </c>
      <c r="D1665" t="s">
        <v>11160</v>
      </c>
      <c r="E1665" t="s">
        <v>11122</v>
      </c>
      <c r="F1665" t="s">
        <v>11121</v>
      </c>
      <c r="G1665">
        <v>77.080139000000003</v>
      </c>
      <c r="H1665">
        <v>28.510971399999999</v>
      </c>
      <c r="I1665" t="s">
        <v>11159</v>
      </c>
    </row>
    <row r="1666" spans="1:9" x14ac:dyDescent="0.3">
      <c r="A1666">
        <v>6690</v>
      </c>
      <c r="B1666">
        <v>1</v>
      </c>
      <c r="C1666" t="s">
        <v>11049</v>
      </c>
      <c r="D1666" t="s">
        <v>11158</v>
      </c>
      <c r="E1666" t="s">
        <v>11122</v>
      </c>
      <c r="F1666" t="s">
        <v>11121</v>
      </c>
      <c r="G1666">
        <v>77.086709600000006</v>
      </c>
      <c r="H1666">
        <v>28.502636800000001</v>
      </c>
      <c r="I1666" t="s">
        <v>194</v>
      </c>
    </row>
    <row r="1667" spans="1:9" x14ac:dyDescent="0.3">
      <c r="A1667">
        <v>306032</v>
      </c>
      <c r="B1667">
        <v>1</v>
      </c>
      <c r="C1667" t="s">
        <v>11049</v>
      </c>
      <c r="D1667" t="s">
        <v>11157</v>
      </c>
      <c r="E1667" t="s">
        <v>11122</v>
      </c>
      <c r="F1667" t="s">
        <v>11121</v>
      </c>
      <c r="G1667">
        <v>77.075313899999998</v>
      </c>
      <c r="H1667">
        <v>28.5004986</v>
      </c>
      <c r="I1667" t="s">
        <v>2403</v>
      </c>
    </row>
    <row r="1668" spans="1:9" x14ac:dyDescent="0.3">
      <c r="A1668">
        <v>18216898</v>
      </c>
      <c r="B1668">
        <v>1</v>
      </c>
      <c r="C1668" t="s">
        <v>11049</v>
      </c>
      <c r="D1668" t="s">
        <v>11156</v>
      </c>
      <c r="E1668" t="s">
        <v>11122</v>
      </c>
      <c r="F1668" t="s">
        <v>11121</v>
      </c>
      <c r="G1668">
        <v>77.086214999999996</v>
      </c>
      <c r="H1668">
        <v>28.513031300000002</v>
      </c>
      <c r="I1668" t="s">
        <v>1904</v>
      </c>
    </row>
    <row r="1669" spans="1:9" x14ac:dyDescent="0.3">
      <c r="A1669">
        <v>310487</v>
      </c>
      <c r="B1669">
        <v>1</v>
      </c>
      <c r="C1669" t="s">
        <v>11049</v>
      </c>
      <c r="D1669" t="s">
        <v>11155</v>
      </c>
      <c r="E1669" t="s">
        <v>11122</v>
      </c>
      <c r="F1669" t="s">
        <v>11121</v>
      </c>
      <c r="G1669">
        <v>77.065261199999995</v>
      </c>
      <c r="H1669">
        <v>28.4875966</v>
      </c>
      <c r="I1669" t="s">
        <v>285</v>
      </c>
    </row>
    <row r="1670" spans="1:9" x14ac:dyDescent="0.3">
      <c r="A1670">
        <v>18352277</v>
      </c>
      <c r="B1670">
        <v>1</v>
      </c>
      <c r="C1670" t="s">
        <v>11049</v>
      </c>
      <c r="D1670" t="s">
        <v>11154</v>
      </c>
      <c r="E1670" t="s">
        <v>11122</v>
      </c>
      <c r="F1670" t="s">
        <v>11121</v>
      </c>
      <c r="G1670">
        <v>77.088159000000005</v>
      </c>
      <c r="H1670">
        <v>28.499116099999998</v>
      </c>
      <c r="I1670" t="s">
        <v>1888</v>
      </c>
    </row>
    <row r="1671" spans="1:9" x14ac:dyDescent="0.3">
      <c r="A1671">
        <v>4185</v>
      </c>
      <c r="B1671">
        <v>1</v>
      </c>
      <c r="C1671" t="s">
        <v>11049</v>
      </c>
      <c r="D1671" t="s">
        <v>11153</v>
      </c>
      <c r="E1671" t="s">
        <v>11122</v>
      </c>
      <c r="F1671" t="s">
        <v>11121</v>
      </c>
      <c r="G1671">
        <v>77.083834999999993</v>
      </c>
      <c r="H1671">
        <v>28.506391000000001</v>
      </c>
      <c r="I1671" t="s">
        <v>1969</v>
      </c>
    </row>
    <row r="1672" spans="1:9" x14ac:dyDescent="0.3">
      <c r="A1672">
        <v>18374686</v>
      </c>
      <c r="B1672">
        <v>1</v>
      </c>
      <c r="C1672" t="s">
        <v>11049</v>
      </c>
      <c r="D1672" t="s">
        <v>11152</v>
      </c>
      <c r="E1672" t="s">
        <v>11122</v>
      </c>
      <c r="F1672" t="s">
        <v>11121</v>
      </c>
      <c r="G1672">
        <v>77.087968500000002</v>
      </c>
      <c r="H1672">
        <v>28.499172399999999</v>
      </c>
      <c r="I1672" t="s">
        <v>6175</v>
      </c>
    </row>
    <row r="1673" spans="1:9" x14ac:dyDescent="0.3">
      <c r="A1673">
        <v>310870</v>
      </c>
      <c r="B1673">
        <v>1</v>
      </c>
      <c r="C1673" t="s">
        <v>11049</v>
      </c>
      <c r="D1673" t="s">
        <v>11151</v>
      </c>
      <c r="E1673" t="s">
        <v>11122</v>
      </c>
      <c r="F1673" t="s">
        <v>11121</v>
      </c>
      <c r="G1673">
        <v>77.072860500000004</v>
      </c>
      <c r="H1673">
        <v>28.501125200000001</v>
      </c>
      <c r="I1673" t="s">
        <v>1969</v>
      </c>
    </row>
    <row r="1674" spans="1:9" x14ac:dyDescent="0.3">
      <c r="A1674">
        <v>18435802</v>
      </c>
      <c r="B1674">
        <v>1</v>
      </c>
      <c r="C1674" t="s">
        <v>11049</v>
      </c>
      <c r="D1674" t="s">
        <v>11150</v>
      </c>
      <c r="E1674" t="s">
        <v>11122</v>
      </c>
      <c r="F1674" t="s">
        <v>11121</v>
      </c>
      <c r="G1674">
        <v>77.083562200000003</v>
      </c>
      <c r="H1674">
        <v>28.5009896</v>
      </c>
      <c r="I1674" t="s">
        <v>5357</v>
      </c>
    </row>
    <row r="1675" spans="1:9" x14ac:dyDescent="0.3">
      <c r="A1675">
        <v>311788</v>
      </c>
      <c r="B1675">
        <v>1</v>
      </c>
      <c r="C1675" t="s">
        <v>11049</v>
      </c>
      <c r="D1675" t="s">
        <v>11149</v>
      </c>
      <c r="E1675" t="s">
        <v>11122</v>
      </c>
      <c r="F1675" t="s">
        <v>11121</v>
      </c>
      <c r="G1675">
        <v>77.086752399999995</v>
      </c>
      <c r="H1675">
        <v>28.497558399999999</v>
      </c>
      <c r="I1675" t="s">
        <v>1897</v>
      </c>
    </row>
    <row r="1676" spans="1:9" x14ac:dyDescent="0.3">
      <c r="A1676">
        <v>312301</v>
      </c>
      <c r="B1676">
        <v>1</v>
      </c>
      <c r="C1676" t="s">
        <v>11049</v>
      </c>
      <c r="D1676" t="s">
        <v>11148</v>
      </c>
      <c r="E1676" t="s">
        <v>11122</v>
      </c>
      <c r="F1676" t="s">
        <v>11121</v>
      </c>
      <c r="G1676">
        <v>77.084243400000005</v>
      </c>
      <c r="H1676">
        <v>28.512041700000001</v>
      </c>
      <c r="I1676" t="s">
        <v>194</v>
      </c>
    </row>
    <row r="1677" spans="1:9" x14ac:dyDescent="0.3">
      <c r="A1677">
        <v>18175242</v>
      </c>
      <c r="B1677">
        <v>1</v>
      </c>
      <c r="C1677" t="s">
        <v>11049</v>
      </c>
      <c r="D1677" t="s">
        <v>11147</v>
      </c>
      <c r="E1677" t="s">
        <v>11122</v>
      </c>
      <c r="F1677" t="s">
        <v>11121</v>
      </c>
      <c r="G1677">
        <v>77.080100000000002</v>
      </c>
      <c r="H1677">
        <v>28.5140563</v>
      </c>
      <c r="I1677" t="s">
        <v>192</v>
      </c>
    </row>
    <row r="1678" spans="1:9" x14ac:dyDescent="0.3">
      <c r="A1678">
        <v>18350142</v>
      </c>
      <c r="B1678">
        <v>1</v>
      </c>
      <c r="C1678" t="s">
        <v>11049</v>
      </c>
      <c r="D1678" t="s">
        <v>11146</v>
      </c>
      <c r="E1678" t="s">
        <v>11122</v>
      </c>
      <c r="F1678" t="s">
        <v>11121</v>
      </c>
      <c r="G1678">
        <v>77.086214999999996</v>
      </c>
      <c r="H1678">
        <v>28.513031300000002</v>
      </c>
      <c r="I1678" t="s">
        <v>233</v>
      </c>
    </row>
    <row r="1679" spans="1:9" x14ac:dyDescent="0.3">
      <c r="A1679">
        <v>18463967</v>
      </c>
      <c r="B1679">
        <v>1</v>
      </c>
      <c r="C1679" t="s">
        <v>11049</v>
      </c>
      <c r="D1679" t="s">
        <v>11145</v>
      </c>
      <c r="E1679" t="s">
        <v>11122</v>
      </c>
      <c r="F1679" t="s">
        <v>11121</v>
      </c>
      <c r="G1679">
        <v>77.075763120000005</v>
      </c>
      <c r="H1679">
        <v>28.511508320000001</v>
      </c>
      <c r="I1679" t="s">
        <v>1904</v>
      </c>
    </row>
    <row r="1680" spans="1:9" x14ac:dyDescent="0.3">
      <c r="A1680">
        <v>18463954</v>
      </c>
      <c r="B1680">
        <v>1</v>
      </c>
      <c r="C1680" t="s">
        <v>11049</v>
      </c>
      <c r="D1680" t="s">
        <v>11144</v>
      </c>
      <c r="E1680" t="s">
        <v>11122</v>
      </c>
      <c r="F1680" t="s">
        <v>11121</v>
      </c>
      <c r="G1680">
        <v>77.082343899999998</v>
      </c>
      <c r="H1680">
        <v>28.501277999999999</v>
      </c>
      <c r="I1680" t="s">
        <v>1904</v>
      </c>
    </row>
    <row r="1681" spans="1:9" x14ac:dyDescent="0.3">
      <c r="A1681">
        <v>18463969</v>
      </c>
      <c r="B1681">
        <v>1</v>
      </c>
      <c r="C1681" t="s">
        <v>11049</v>
      </c>
      <c r="D1681" t="s">
        <v>11143</v>
      </c>
      <c r="E1681" t="s">
        <v>11122</v>
      </c>
      <c r="F1681" t="s">
        <v>11121</v>
      </c>
      <c r="G1681">
        <v>77.0755585</v>
      </c>
      <c r="H1681">
        <v>28.511513000000001</v>
      </c>
      <c r="I1681" t="s">
        <v>1904</v>
      </c>
    </row>
    <row r="1682" spans="1:9" x14ac:dyDescent="0.3">
      <c r="A1682">
        <v>18350144</v>
      </c>
      <c r="B1682">
        <v>1</v>
      </c>
      <c r="C1682" t="s">
        <v>11049</v>
      </c>
      <c r="D1682" t="s">
        <v>11142</v>
      </c>
      <c r="E1682" t="s">
        <v>11122</v>
      </c>
      <c r="F1682" t="s">
        <v>11121</v>
      </c>
      <c r="G1682">
        <v>77.067077299999994</v>
      </c>
      <c r="H1682">
        <v>28.4905933</v>
      </c>
      <c r="I1682" t="s">
        <v>2028</v>
      </c>
    </row>
    <row r="1683" spans="1:9" x14ac:dyDescent="0.3">
      <c r="A1683">
        <v>18466414</v>
      </c>
      <c r="B1683">
        <v>1</v>
      </c>
      <c r="C1683" t="s">
        <v>11049</v>
      </c>
      <c r="D1683" t="s">
        <v>11141</v>
      </c>
      <c r="E1683" t="s">
        <v>11122</v>
      </c>
      <c r="F1683" t="s">
        <v>11121</v>
      </c>
      <c r="G1683">
        <v>0</v>
      </c>
      <c r="H1683">
        <v>0</v>
      </c>
      <c r="I1683" t="s">
        <v>194</v>
      </c>
    </row>
    <row r="1684" spans="1:9" x14ac:dyDescent="0.3">
      <c r="A1684">
        <v>18332976</v>
      </c>
      <c r="B1684">
        <v>1</v>
      </c>
      <c r="C1684" t="s">
        <v>11049</v>
      </c>
      <c r="D1684" t="s">
        <v>11140</v>
      </c>
      <c r="E1684" t="s">
        <v>11122</v>
      </c>
      <c r="F1684" t="s">
        <v>11121</v>
      </c>
      <c r="G1684">
        <v>77.062716100000003</v>
      </c>
      <c r="H1684">
        <v>28.496969100000001</v>
      </c>
      <c r="I1684" t="s">
        <v>2350</v>
      </c>
    </row>
    <row r="1685" spans="1:9" x14ac:dyDescent="0.3">
      <c r="A1685">
        <v>18412860</v>
      </c>
      <c r="B1685">
        <v>1</v>
      </c>
      <c r="C1685" t="s">
        <v>11049</v>
      </c>
      <c r="D1685" t="s">
        <v>11139</v>
      </c>
      <c r="E1685" t="s">
        <v>11122</v>
      </c>
      <c r="F1685" t="s">
        <v>11121</v>
      </c>
      <c r="G1685">
        <v>77.086214999999996</v>
      </c>
      <c r="H1685">
        <v>28.513031300000002</v>
      </c>
      <c r="I1685" t="s">
        <v>2291</v>
      </c>
    </row>
    <row r="1686" spans="1:9" x14ac:dyDescent="0.3">
      <c r="A1686">
        <v>18391133</v>
      </c>
      <c r="B1686">
        <v>1</v>
      </c>
      <c r="C1686" t="s">
        <v>11049</v>
      </c>
      <c r="D1686" t="s">
        <v>11138</v>
      </c>
      <c r="E1686" t="s">
        <v>11122</v>
      </c>
      <c r="F1686" t="s">
        <v>11121</v>
      </c>
      <c r="G1686">
        <v>77.067104599999993</v>
      </c>
      <c r="H1686">
        <v>28.490532200000001</v>
      </c>
      <c r="I1686" t="s">
        <v>1904</v>
      </c>
    </row>
    <row r="1687" spans="1:9" x14ac:dyDescent="0.3">
      <c r="A1687">
        <v>18311952</v>
      </c>
      <c r="B1687">
        <v>1</v>
      </c>
      <c r="C1687" t="s">
        <v>11049</v>
      </c>
      <c r="D1687" t="s">
        <v>11137</v>
      </c>
      <c r="E1687" t="s">
        <v>11122</v>
      </c>
      <c r="F1687" t="s">
        <v>11121</v>
      </c>
      <c r="G1687">
        <v>77.079917859999995</v>
      </c>
      <c r="H1687">
        <v>28.49125312</v>
      </c>
      <c r="I1687" t="s">
        <v>194</v>
      </c>
    </row>
    <row r="1688" spans="1:9" x14ac:dyDescent="0.3">
      <c r="A1688">
        <v>18350138</v>
      </c>
      <c r="B1688">
        <v>1</v>
      </c>
      <c r="C1688" t="s">
        <v>11049</v>
      </c>
      <c r="D1688" t="s">
        <v>11136</v>
      </c>
      <c r="E1688" t="s">
        <v>11122</v>
      </c>
      <c r="F1688" t="s">
        <v>11121</v>
      </c>
      <c r="G1688">
        <v>77.0673441</v>
      </c>
      <c r="H1688">
        <v>28.490722300000002</v>
      </c>
      <c r="I1688" t="s">
        <v>1904</v>
      </c>
    </row>
    <row r="1689" spans="1:9" x14ac:dyDescent="0.3">
      <c r="A1689">
        <v>313078</v>
      </c>
      <c r="B1689">
        <v>1</v>
      </c>
      <c r="C1689" t="s">
        <v>11049</v>
      </c>
      <c r="D1689" t="s">
        <v>11135</v>
      </c>
      <c r="E1689" t="s">
        <v>11122</v>
      </c>
      <c r="F1689" t="s">
        <v>11121</v>
      </c>
      <c r="G1689">
        <v>77.067069000000004</v>
      </c>
      <c r="H1689">
        <v>28.4899846</v>
      </c>
      <c r="I1689" t="s">
        <v>1332</v>
      </c>
    </row>
    <row r="1690" spans="1:9" x14ac:dyDescent="0.3">
      <c r="A1690">
        <v>18265716</v>
      </c>
      <c r="B1690">
        <v>1</v>
      </c>
      <c r="C1690" t="s">
        <v>11049</v>
      </c>
      <c r="D1690" t="s">
        <v>11134</v>
      </c>
      <c r="E1690" t="s">
        <v>11122</v>
      </c>
      <c r="F1690" t="s">
        <v>11121</v>
      </c>
      <c r="G1690">
        <v>77.085990199999998</v>
      </c>
      <c r="H1690">
        <v>28.498892600000001</v>
      </c>
      <c r="I1690" t="s">
        <v>2453</v>
      </c>
    </row>
    <row r="1691" spans="1:9" x14ac:dyDescent="0.3">
      <c r="A1691">
        <v>18382370</v>
      </c>
      <c r="B1691">
        <v>1</v>
      </c>
      <c r="C1691" t="s">
        <v>11049</v>
      </c>
      <c r="D1691" t="s">
        <v>11133</v>
      </c>
      <c r="E1691" t="s">
        <v>11122</v>
      </c>
      <c r="F1691" t="s">
        <v>11121</v>
      </c>
      <c r="G1691">
        <v>77.07016754</v>
      </c>
      <c r="H1691">
        <v>28.49064636</v>
      </c>
      <c r="I1691" t="s">
        <v>2804</v>
      </c>
    </row>
    <row r="1692" spans="1:9" x14ac:dyDescent="0.3">
      <c r="A1692">
        <v>18421451</v>
      </c>
      <c r="B1692">
        <v>1</v>
      </c>
      <c r="C1692" t="s">
        <v>11049</v>
      </c>
      <c r="D1692" t="s">
        <v>11132</v>
      </c>
      <c r="E1692" t="s">
        <v>11122</v>
      </c>
      <c r="F1692" t="s">
        <v>11121</v>
      </c>
      <c r="G1692">
        <v>77.083652099999995</v>
      </c>
      <c r="H1692">
        <v>28.4996537</v>
      </c>
      <c r="I1692" t="s">
        <v>1904</v>
      </c>
    </row>
    <row r="1693" spans="1:9" x14ac:dyDescent="0.3">
      <c r="A1693">
        <v>18427204</v>
      </c>
      <c r="B1693">
        <v>1</v>
      </c>
      <c r="C1693" t="s">
        <v>11049</v>
      </c>
      <c r="D1693" t="s">
        <v>11131</v>
      </c>
      <c r="E1693" t="s">
        <v>11122</v>
      </c>
      <c r="F1693" t="s">
        <v>11121</v>
      </c>
      <c r="G1693">
        <v>77.066564900000003</v>
      </c>
      <c r="H1693">
        <v>28.487253299999999</v>
      </c>
      <c r="I1693" t="s">
        <v>1904</v>
      </c>
    </row>
    <row r="1694" spans="1:9" x14ac:dyDescent="0.3">
      <c r="A1694">
        <v>18352171</v>
      </c>
      <c r="B1694">
        <v>1</v>
      </c>
      <c r="C1694" t="s">
        <v>11049</v>
      </c>
      <c r="D1694" t="s">
        <v>11130</v>
      </c>
      <c r="E1694" t="s">
        <v>11122</v>
      </c>
      <c r="F1694" t="s">
        <v>11121</v>
      </c>
      <c r="G1694">
        <v>77.083400699999999</v>
      </c>
      <c r="H1694">
        <v>28.497882100000002</v>
      </c>
      <c r="I1694" t="s">
        <v>1904</v>
      </c>
    </row>
    <row r="1695" spans="1:9" x14ac:dyDescent="0.3">
      <c r="A1695">
        <v>18458633</v>
      </c>
      <c r="B1695">
        <v>1</v>
      </c>
      <c r="C1695" t="s">
        <v>11049</v>
      </c>
      <c r="D1695" t="s">
        <v>11129</v>
      </c>
      <c r="E1695" t="s">
        <v>11122</v>
      </c>
      <c r="F1695" t="s">
        <v>11121</v>
      </c>
      <c r="G1695">
        <v>77.067177700000002</v>
      </c>
      <c r="H1695">
        <v>28.490597000000001</v>
      </c>
      <c r="I1695" t="s">
        <v>3072</v>
      </c>
    </row>
    <row r="1696" spans="1:9" x14ac:dyDescent="0.3">
      <c r="A1696">
        <v>18306504</v>
      </c>
      <c r="B1696">
        <v>1</v>
      </c>
      <c r="C1696" t="s">
        <v>11049</v>
      </c>
      <c r="D1696" t="s">
        <v>11128</v>
      </c>
      <c r="E1696" t="s">
        <v>11122</v>
      </c>
      <c r="F1696" t="s">
        <v>11121</v>
      </c>
      <c r="G1696">
        <v>77.086169999999996</v>
      </c>
      <c r="H1696">
        <v>28.5128925</v>
      </c>
      <c r="I1696" t="s">
        <v>2453</v>
      </c>
    </row>
    <row r="1697" spans="1:9" x14ac:dyDescent="0.3">
      <c r="A1697">
        <v>18458319</v>
      </c>
      <c r="B1697">
        <v>1</v>
      </c>
      <c r="C1697" t="s">
        <v>11049</v>
      </c>
      <c r="D1697" t="s">
        <v>11127</v>
      </c>
      <c r="E1697" t="s">
        <v>11122</v>
      </c>
      <c r="F1697" t="s">
        <v>11121</v>
      </c>
      <c r="G1697">
        <v>77.069375300000004</v>
      </c>
      <c r="H1697">
        <v>28.4909024</v>
      </c>
      <c r="I1697" t="s">
        <v>1904</v>
      </c>
    </row>
    <row r="1698" spans="1:9" x14ac:dyDescent="0.3">
      <c r="A1698">
        <v>18463955</v>
      </c>
      <c r="B1698">
        <v>1</v>
      </c>
      <c r="C1698" t="s">
        <v>11049</v>
      </c>
      <c r="D1698" t="s">
        <v>11126</v>
      </c>
      <c r="E1698" t="s">
        <v>11122</v>
      </c>
      <c r="F1698" t="s">
        <v>11121</v>
      </c>
      <c r="G1698">
        <v>77.081314000000006</v>
      </c>
      <c r="H1698">
        <v>28.499966700000002</v>
      </c>
      <c r="I1698" t="s">
        <v>2445</v>
      </c>
    </row>
    <row r="1699" spans="1:9" x14ac:dyDescent="0.3">
      <c r="A1699">
        <v>18337883</v>
      </c>
      <c r="B1699">
        <v>1</v>
      </c>
      <c r="C1699" t="s">
        <v>11049</v>
      </c>
      <c r="D1699" t="s">
        <v>11125</v>
      </c>
      <c r="E1699" t="s">
        <v>11122</v>
      </c>
      <c r="F1699" t="s">
        <v>11121</v>
      </c>
      <c r="G1699">
        <v>77.085902000000004</v>
      </c>
      <c r="H1699">
        <v>28.509467999999998</v>
      </c>
      <c r="I1699" t="s">
        <v>194</v>
      </c>
    </row>
    <row r="1700" spans="1:9" x14ac:dyDescent="0.3">
      <c r="A1700">
        <v>18391145</v>
      </c>
      <c r="B1700">
        <v>1</v>
      </c>
      <c r="C1700" t="s">
        <v>11049</v>
      </c>
      <c r="D1700" t="s">
        <v>11124</v>
      </c>
      <c r="E1700" t="s">
        <v>11122</v>
      </c>
      <c r="F1700" t="s">
        <v>11121</v>
      </c>
      <c r="G1700">
        <v>77.068349699999999</v>
      </c>
      <c r="H1700">
        <v>28.490741499999999</v>
      </c>
      <c r="I1700" t="s">
        <v>1904</v>
      </c>
    </row>
    <row r="1701" spans="1:9" x14ac:dyDescent="0.3">
      <c r="A1701">
        <v>18277216</v>
      </c>
      <c r="B1701">
        <v>1</v>
      </c>
      <c r="C1701" t="s">
        <v>11049</v>
      </c>
      <c r="D1701" t="s">
        <v>11123</v>
      </c>
      <c r="E1701" t="s">
        <v>11122</v>
      </c>
      <c r="F1701" t="s">
        <v>11121</v>
      </c>
      <c r="G1701">
        <v>77.076210200000006</v>
      </c>
      <c r="H1701">
        <v>28.511479699999999</v>
      </c>
      <c r="I1701" t="s">
        <v>1904</v>
      </c>
    </row>
    <row r="1702" spans="1:9" x14ac:dyDescent="0.3">
      <c r="A1702">
        <v>312592</v>
      </c>
      <c r="B1702">
        <v>1</v>
      </c>
      <c r="C1702" t="s">
        <v>11049</v>
      </c>
      <c r="D1702" t="s">
        <v>11120</v>
      </c>
      <c r="E1702" t="s">
        <v>11115</v>
      </c>
      <c r="F1702" t="s">
        <v>11114</v>
      </c>
      <c r="G1702">
        <v>77.055501899999996</v>
      </c>
      <c r="H1702">
        <v>28.443247</v>
      </c>
      <c r="I1702" t="s">
        <v>194</v>
      </c>
    </row>
    <row r="1703" spans="1:9" x14ac:dyDescent="0.3">
      <c r="A1703">
        <v>9273</v>
      </c>
      <c r="B1703">
        <v>1</v>
      </c>
      <c r="C1703" t="s">
        <v>11049</v>
      </c>
      <c r="D1703" t="s">
        <v>11119</v>
      </c>
      <c r="E1703" t="s">
        <v>11115</v>
      </c>
      <c r="F1703" t="s">
        <v>11114</v>
      </c>
      <c r="G1703">
        <v>77.056334800000002</v>
      </c>
      <c r="H1703">
        <v>28.442912400000001</v>
      </c>
      <c r="I1703" t="s">
        <v>3209</v>
      </c>
    </row>
    <row r="1704" spans="1:9" x14ac:dyDescent="0.3">
      <c r="A1704">
        <v>309134</v>
      </c>
      <c r="B1704">
        <v>1</v>
      </c>
      <c r="C1704" t="s">
        <v>11049</v>
      </c>
      <c r="D1704" t="s">
        <v>11118</v>
      </c>
      <c r="E1704" t="s">
        <v>11115</v>
      </c>
      <c r="F1704" t="s">
        <v>11114</v>
      </c>
      <c r="G1704">
        <v>77.055035009999997</v>
      </c>
      <c r="H1704">
        <v>28.44359498</v>
      </c>
      <c r="I1704" t="s">
        <v>1904</v>
      </c>
    </row>
    <row r="1705" spans="1:9" x14ac:dyDescent="0.3">
      <c r="A1705">
        <v>18458638</v>
      </c>
      <c r="B1705">
        <v>1</v>
      </c>
      <c r="C1705" t="s">
        <v>11049</v>
      </c>
      <c r="D1705" t="s">
        <v>11117</v>
      </c>
      <c r="E1705" t="s">
        <v>11115</v>
      </c>
      <c r="F1705" t="s">
        <v>11114</v>
      </c>
      <c r="G1705">
        <v>0</v>
      </c>
      <c r="H1705">
        <v>0</v>
      </c>
      <c r="I1705" t="s">
        <v>233</v>
      </c>
    </row>
    <row r="1706" spans="1:9" x14ac:dyDescent="0.3">
      <c r="A1706">
        <v>18337882</v>
      </c>
      <c r="B1706">
        <v>1</v>
      </c>
      <c r="C1706" t="s">
        <v>11049</v>
      </c>
      <c r="D1706" t="s">
        <v>11116</v>
      </c>
      <c r="E1706" t="s">
        <v>11115</v>
      </c>
      <c r="F1706" t="s">
        <v>11114</v>
      </c>
      <c r="G1706">
        <v>77.056311399999998</v>
      </c>
      <c r="H1706">
        <v>28.4435939</v>
      </c>
      <c r="I1706" t="s">
        <v>194</v>
      </c>
    </row>
    <row r="1707" spans="1:9" x14ac:dyDescent="0.3">
      <c r="A1707">
        <v>18237342</v>
      </c>
      <c r="B1707">
        <v>1</v>
      </c>
      <c r="C1707" t="s">
        <v>11049</v>
      </c>
      <c r="D1707" t="s">
        <v>11113</v>
      </c>
      <c r="E1707" t="s">
        <v>11087</v>
      </c>
      <c r="F1707" t="s">
        <v>11086</v>
      </c>
      <c r="G1707">
        <v>77.0714665</v>
      </c>
      <c r="H1707">
        <v>28.509640300000001</v>
      </c>
      <c r="I1707" t="s">
        <v>1897</v>
      </c>
    </row>
    <row r="1708" spans="1:9" x14ac:dyDescent="0.3">
      <c r="A1708">
        <v>18383550</v>
      </c>
      <c r="B1708">
        <v>1</v>
      </c>
      <c r="C1708" t="s">
        <v>11049</v>
      </c>
      <c r="D1708" t="s">
        <v>11112</v>
      </c>
      <c r="E1708" t="s">
        <v>11087</v>
      </c>
      <c r="F1708" t="s">
        <v>11086</v>
      </c>
      <c r="G1708">
        <v>77.072361740000005</v>
      </c>
      <c r="H1708">
        <v>28.510559950000001</v>
      </c>
      <c r="I1708" t="s">
        <v>1439</v>
      </c>
    </row>
    <row r="1709" spans="1:9" x14ac:dyDescent="0.3">
      <c r="A1709">
        <v>302243</v>
      </c>
      <c r="B1709">
        <v>1</v>
      </c>
      <c r="C1709" t="s">
        <v>11049</v>
      </c>
      <c r="D1709" t="s">
        <v>11111</v>
      </c>
      <c r="E1709" t="s">
        <v>11087</v>
      </c>
      <c r="F1709" t="s">
        <v>11086</v>
      </c>
      <c r="G1709">
        <v>77.0715115</v>
      </c>
      <c r="H1709">
        <v>28.509779000000002</v>
      </c>
      <c r="I1709" t="s">
        <v>194</v>
      </c>
    </row>
    <row r="1710" spans="1:9" x14ac:dyDescent="0.3">
      <c r="A1710">
        <v>18294576</v>
      </c>
      <c r="B1710">
        <v>1</v>
      </c>
      <c r="C1710" t="s">
        <v>11049</v>
      </c>
      <c r="D1710" t="s">
        <v>11110</v>
      </c>
      <c r="E1710" t="s">
        <v>11087</v>
      </c>
      <c r="F1710" t="s">
        <v>11086</v>
      </c>
      <c r="G1710">
        <v>77.071265800000006</v>
      </c>
      <c r="H1710">
        <v>28.5095992</v>
      </c>
      <c r="I1710" t="s">
        <v>10905</v>
      </c>
    </row>
    <row r="1711" spans="1:9" x14ac:dyDescent="0.3">
      <c r="A1711">
        <v>18233603</v>
      </c>
      <c r="B1711">
        <v>1</v>
      </c>
      <c r="C1711" t="s">
        <v>11049</v>
      </c>
      <c r="D1711" t="s">
        <v>11109</v>
      </c>
      <c r="E1711" t="s">
        <v>11087</v>
      </c>
      <c r="F1711" t="s">
        <v>11086</v>
      </c>
      <c r="G1711">
        <v>77.0714665</v>
      </c>
      <c r="H1711">
        <v>28.509640300000001</v>
      </c>
      <c r="I1711" t="s">
        <v>269</v>
      </c>
    </row>
    <row r="1712" spans="1:9" x14ac:dyDescent="0.3">
      <c r="A1712">
        <v>304182</v>
      </c>
      <c r="B1712">
        <v>1</v>
      </c>
      <c r="C1712" t="s">
        <v>11049</v>
      </c>
      <c r="D1712" t="s">
        <v>11108</v>
      </c>
      <c r="E1712" t="s">
        <v>11087</v>
      </c>
      <c r="F1712" t="s">
        <v>11086</v>
      </c>
      <c r="G1712">
        <v>77.0715115</v>
      </c>
      <c r="H1712">
        <v>28.509779000000002</v>
      </c>
      <c r="I1712" t="s">
        <v>3209</v>
      </c>
    </row>
    <row r="1713" spans="1:9" x14ac:dyDescent="0.3">
      <c r="A1713">
        <v>18396424</v>
      </c>
      <c r="B1713">
        <v>1</v>
      </c>
      <c r="C1713" t="s">
        <v>11049</v>
      </c>
      <c r="D1713" t="s">
        <v>11107</v>
      </c>
      <c r="E1713" t="s">
        <v>11087</v>
      </c>
      <c r="F1713" t="s">
        <v>11086</v>
      </c>
      <c r="G1713">
        <v>77.072051099999996</v>
      </c>
      <c r="H1713">
        <v>28.510368700000001</v>
      </c>
      <c r="I1713" t="s">
        <v>1910</v>
      </c>
    </row>
    <row r="1714" spans="1:9" x14ac:dyDescent="0.3">
      <c r="A1714">
        <v>9967</v>
      </c>
      <c r="B1714">
        <v>1</v>
      </c>
      <c r="C1714" t="s">
        <v>11049</v>
      </c>
      <c r="D1714" t="s">
        <v>11106</v>
      </c>
      <c r="E1714" t="s">
        <v>11087</v>
      </c>
      <c r="F1714" t="s">
        <v>11086</v>
      </c>
      <c r="G1714">
        <v>77.0714215</v>
      </c>
      <c r="H1714">
        <v>28.509680700000001</v>
      </c>
      <c r="I1714" t="s">
        <v>2283</v>
      </c>
    </row>
    <row r="1715" spans="1:9" x14ac:dyDescent="0.3">
      <c r="A1715">
        <v>18350125</v>
      </c>
      <c r="B1715">
        <v>1</v>
      </c>
      <c r="C1715" t="s">
        <v>11049</v>
      </c>
      <c r="D1715" t="s">
        <v>11105</v>
      </c>
      <c r="E1715" t="s">
        <v>11087</v>
      </c>
      <c r="F1715" t="s">
        <v>11086</v>
      </c>
      <c r="G1715">
        <v>77.071998640000004</v>
      </c>
      <c r="H1715">
        <v>28.51028625</v>
      </c>
      <c r="I1715" t="s">
        <v>2841</v>
      </c>
    </row>
    <row r="1716" spans="1:9" x14ac:dyDescent="0.3">
      <c r="A1716">
        <v>302248</v>
      </c>
      <c r="B1716">
        <v>1</v>
      </c>
      <c r="C1716" t="s">
        <v>11049</v>
      </c>
      <c r="D1716" t="s">
        <v>11104</v>
      </c>
      <c r="E1716" t="s">
        <v>11087</v>
      </c>
      <c r="F1716" t="s">
        <v>11086</v>
      </c>
      <c r="G1716">
        <v>77.071280139999999</v>
      </c>
      <c r="H1716">
        <v>28.5095226</v>
      </c>
      <c r="I1716" t="s">
        <v>11103</v>
      </c>
    </row>
    <row r="1717" spans="1:9" x14ac:dyDescent="0.3">
      <c r="A1717">
        <v>310531</v>
      </c>
      <c r="B1717">
        <v>1</v>
      </c>
      <c r="C1717" t="s">
        <v>11049</v>
      </c>
      <c r="D1717" t="s">
        <v>11102</v>
      </c>
      <c r="E1717" t="s">
        <v>11087</v>
      </c>
      <c r="F1717" t="s">
        <v>11086</v>
      </c>
      <c r="G1717">
        <v>77.0715115</v>
      </c>
      <c r="H1717">
        <v>28.509779000000002</v>
      </c>
      <c r="I1717" t="s">
        <v>2298</v>
      </c>
    </row>
    <row r="1718" spans="1:9" x14ac:dyDescent="0.3">
      <c r="A1718">
        <v>312708</v>
      </c>
      <c r="B1718">
        <v>1</v>
      </c>
      <c r="C1718" t="s">
        <v>11049</v>
      </c>
      <c r="D1718" t="s">
        <v>11101</v>
      </c>
      <c r="E1718" t="s">
        <v>11087</v>
      </c>
      <c r="F1718" t="s">
        <v>11086</v>
      </c>
      <c r="G1718">
        <v>77.0715115</v>
      </c>
      <c r="H1718">
        <v>28.509779000000002</v>
      </c>
      <c r="I1718" t="s">
        <v>194</v>
      </c>
    </row>
    <row r="1719" spans="1:9" x14ac:dyDescent="0.3">
      <c r="A1719">
        <v>18175288</v>
      </c>
      <c r="B1719">
        <v>1</v>
      </c>
      <c r="C1719" t="s">
        <v>11049</v>
      </c>
      <c r="D1719" t="s">
        <v>11100</v>
      </c>
      <c r="E1719" t="s">
        <v>11087</v>
      </c>
      <c r="F1719" t="s">
        <v>11086</v>
      </c>
      <c r="G1719">
        <v>77.071470300000001</v>
      </c>
      <c r="H1719">
        <v>28.509685399999999</v>
      </c>
      <c r="I1719" t="s">
        <v>1906</v>
      </c>
    </row>
    <row r="1720" spans="1:9" x14ac:dyDescent="0.3">
      <c r="A1720">
        <v>18124368</v>
      </c>
      <c r="B1720">
        <v>1</v>
      </c>
      <c r="C1720" t="s">
        <v>11049</v>
      </c>
      <c r="D1720" t="s">
        <v>11099</v>
      </c>
      <c r="E1720" t="s">
        <v>11087</v>
      </c>
      <c r="F1720" t="s">
        <v>11086</v>
      </c>
      <c r="G1720">
        <v>77.0714665</v>
      </c>
      <c r="H1720">
        <v>28.509640300000001</v>
      </c>
      <c r="I1720" t="s">
        <v>1904</v>
      </c>
    </row>
    <row r="1721" spans="1:9" x14ac:dyDescent="0.3">
      <c r="A1721">
        <v>18371415</v>
      </c>
      <c r="B1721">
        <v>1</v>
      </c>
      <c r="C1721" t="s">
        <v>11049</v>
      </c>
      <c r="D1721" t="s">
        <v>11098</v>
      </c>
      <c r="E1721" t="s">
        <v>11087</v>
      </c>
      <c r="F1721" t="s">
        <v>11086</v>
      </c>
      <c r="G1721">
        <v>77.071687800000007</v>
      </c>
      <c r="H1721">
        <v>28.510247</v>
      </c>
      <c r="I1721" t="s">
        <v>1631</v>
      </c>
    </row>
    <row r="1722" spans="1:9" x14ac:dyDescent="0.3">
      <c r="A1722">
        <v>305687</v>
      </c>
      <c r="B1722">
        <v>1</v>
      </c>
      <c r="C1722" t="s">
        <v>11049</v>
      </c>
      <c r="D1722" t="s">
        <v>11097</v>
      </c>
      <c r="E1722" t="s">
        <v>11087</v>
      </c>
      <c r="F1722" t="s">
        <v>11086</v>
      </c>
      <c r="G1722">
        <v>77.0715115</v>
      </c>
      <c r="H1722">
        <v>28.509689399999999</v>
      </c>
      <c r="I1722" t="s">
        <v>2291</v>
      </c>
    </row>
    <row r="1723" spans="1:9" x14ac:dyDescent="0.3">
      <c r="A1723">
        <v>309642</v>
      </c>
      <c r="B1723">
        <v>1</v>
      </c>
      <c r="C1723" t="s">
        <v>11049</v>
      </c>
      <c r="D1723" t="s">
        <v>11096</v>
      </c>
      <c r="E1723" t="s">
        <v>11087</v>
      </c>
      <c r="F1723" t="s">
        <v>11086</v>
      </c>
      <c r="G1723">
        <v>77.071693539999998</v>
      </c>
      <c r="H1723">
        <v>28.50969289</v>
      </c>
      <c r="I1723" t="s">
        <v>2573</v>
      </c>
    </row>
    <row r="1724" spans="1:9" x14ac:dyDescent="0.3">
      <c r="A1724">
        <v>18273546</v>
      </c>
      <c r="B1724">
        <v>1</v>
      </c>
      <c r="C1724" t="s">
        <v>11049</v>
      </c>
      <c r="D1724" t="s">
        <v>11095</v>
      </c>
      <c r="E1724" t="s">
        <v>11087</v>
      </c>
      <c r="F1724" t="s">
        <v>11086</v>
      </c>
      <c r="G1724">
        <v>77.071331599999994</v>
      </c>
      <c r="H1724">
        <v>28.5096721</v>
      </c>
      <c r="I1724" t="s">
        <v>233</v>
      </c>
    </row>
    <row r="1725" spans="1:9" x14ac:dyDescent="0.3">
      <c r="A1725">
        <v>18349911</v>
      </c>
      <c r="B1725">
        <v>1</v>
      </c>
      <c r="C1725" t="s">
        <v>11049</v>
      </c>
      <c r="D1725" t="s">
        <v>11094</v>
      </c>
      <c r="E1725" t="s">
        <v>11087</v>
      </c>
      <c r="F1725" t="s">
        <v>11086</v>
      </c>
      <c r="G1725">
        <v>77.0714215</v>
      </c>
      <c r="H1725">
        <v>28.509680700000001</v>
      </c>
      <c r="I1725" t="s">
        <v>3514</v>
      </c>
    </row>
    <row r="1726" spans="1:9" x14ac:dyDescent="0.3">
      <c r="A1726">
        <v>300652</v>
      </c>
      <c r="B1726">
        <v>1</v>
      </c>
      <c r="C1726" t="s">
        <v>11049</v>
      </c>
      <c r="D1726" t="s">
        <v>11093</v>
      </c>
      <c r="E1726" t="s">
        <v>11087</v>
      </c>
      <c r="F1726" t="s">
        <v>11086</v>
      </c>
      <c r="G1726">
        <v>77.071443419999994</v>
      </c>
      <c r="H1726">
        <v>28.509542039999999</v>
      </c>
      <c r="I1726" t="s">
        <v>1997</v>
      </c>
    </row>
    <row r="1727" spans="1:9" x14ac:dyDescent="0.3">
      <c r="A1727">
        <v>302239</v>
      </c>
      <c r="B1727">
        <v>1</v>
      </c>
      <c r="C1727" t="s">
        <v>11049</v>
      </c>
      <c r="D1727" t="s">
        <v>11092</v>
      </c>
      <c r="E1727" t="s">
        <v>11087</v>
      </c>
      <c r="F1727" t="s">
        <v>11086</v>
      </c>
      <c r="G1727">
        <v>77.071357930000005</v>
      </c>
      <c r="H1727">
        <v>28.509547640000001</v>
      </c>
      <c r="I1727" t="s">
        <v>2304</v>
      </c>
    </row>
    <row r="1728" spans="1:9" x14ac:dyDescent="0.3">
      <c r="A1728">
        <v>18458317</v>
      </c>
      <c r="B1728">
        <v>1</v>
      </c>
      <c r="C1728" t="s">
        <v>11049</v>
      </c>
      <c r="D1728" t="s">
        <v>11091</v>
      </c>
      <c r="E1728" t="s">
        <v>11087</v>
      </c>
      <c r="F1728" t="s">
        <v>11086</v>
      </c>
      <c r="G1728">
        <v>0</v>
      </c>
      <c r="H1728">
        <v>0</v>
      </c>
      <c r="I1728" t="s">
        <v>192</v>
      </c>
    </row>
    <row r="1729" spans="1:9" x14ac:dyDescent="0.3">
      <c r="A1729">
        <v>18237348</v>
      </c>
      <c r="B1729">
        <v>1</v>
      </c>
      <c r="C1729" t="s">
        <v>11049</v>
      </c>
      <c r="D1729" t="s">
        <v>11090</v>
      </c>
      <c r="E1729" t="s">
        <v>11087</v>
      </c>
      <c r="F1729" t="s">
        <v>11086</v>
      </c>
      <c r="G1729">
        <v>77.0714665</v>
      </c>
      <c r="H1729">
        <v>28.509640300000001</v>
      </c>
      <c r="I1729" t="s">
        <v>1910</v>
      </c>
    </row>
    <row r="1730" spans="1:9" x14ac:dyDescent="0.3">
      <c r="A1730">
        <v>18311959</v>
      </c>
      <c r="B1730">
        <v>1</v>
      </c>
      <c r="C1730" t="s">
        <v>11049</v>
      </c>
      <c r="D1730" t="s">
        <v>11089</v>
      </c>
      <c r="E1730" t="s">
        <v>11087</v>
      </c>
      <c r="F1730" t="s">
        <v>11086</v>
      </c>
      <c r="G1730">
        <v>77.071646400000006</v>
      </c>
      <c r="H1730">
        <v>28.509657600000001</v>
      </c>
      <c r="I1730" t="s">
        <v>298</v>
      </c>
    </row>
    <row r="1731" spans="1:9" x14ac:dyDescent="0.3">
      <c r="A1731">
        <v>309308</v>
      </c>
      <c r="B1731">
        <v>1</v>
      </c>
      <c r="C1731" t="s">
        <v>11049</v>
      </c>
      <c r="D1731" t="s">
        <v>11088</v>
      </c>
      <c r="E1731" t="s">
        <v>11087</v>
      </c>
      <c r="F1731" t="s">
        <v>11086</v>
      </c>
      <c r="G1731">
        <v>77.071781299999998</v>
      </c>
      <c r="H1731">
        <v>28.509984299999999</v>
      </c>
      <c r="I1731" t="s">
        <v>3475</v>
      </c>
    </row>
    <row r="1732" spans="1:9" x14ac:dyDescent="0.3">
      <c r="A1732">
        <v>301559</v>
      </c>
      <c r="B1732">
        <v>1</v>
      </c>
      <c r="C1732" t="s">
        <v>11049</v>
      </c>
      <c r="D1732" t="s">
        <v>11085</v>
      </c>
      <c r="E1732" t="s">
        <v>11082</v>
      </c>
      <c r="F1732" t="s">
        <v>11081</v>
      </c>
      <c r="G1732">
        <v>77.070095300000006</v>
      </c>
      <c r="H1732">
        <v>28.4562499</v>
      </c>
      <c r="I1732" t="s">
        <v>11084</v>
      </c>
    </row>
    <row r="1733" spans="1:9" x14ac:dyDescent="0.3">
      <c r="A1733">
        <v>301562</v>
      </c>
      <c r="B1733">
        <v>1</v>
      </c>
      <c r="C1733" t="s">
        <v>11049</v>
      </c>
      <c r="D1733" t="s">
        <v>11083</v>
      </c>
      <c r="E1733" t="s">
        <v>11082</v>
      </c>
      <c r="F1733" t="s">
        <v>11081</v>
      </c>
      <c r="G1733">
        <v>77.070162400000001</v>
      </c>
      <c r="H1733">
        <v>28.455954299999998</v>
      </c>
      <c r="I1733" t="s">
        <v>1406</v>
      </c>
    </row>
    <row r="1734" spans="1:9" x14ac:dyDescent="0.3">
      <c r="A1734">
        <v>311480</v>
      </c>
      <c r="B1734">
        <v>1</v>
      </c>
      <c r="C1734" t="s">
        <v>11049</v>
      </c>
      <c r="D1734" t="s">
        <v>11080</v>
      </c>
      <c r="E1734" t="s">
        <v>11072</v>
      </c>
      <c r="F1734" t="s">
        <v>11071</v>
      </c>
      <c r="G1734">
        <v>77.031015199999999</v>
      </c>
      <c r="H1734">
        <v>28.5088255</v>
      </c>
      <c r="I1734" t="s">
        <v>1969</v>
      </c>
    </row>
    <row r="1735" spans="1:9" x14ac:dyDescent="0.3">
      <c r="A1735">
        <v>303866</v>
      </c>
      <c r="B1735">
        <v>1</v>
      </c>
      <c r="C1735" t="s">
        <v>11049</v>
      </c>
      <c r="D1735" t="s">
        <v>11079</v>
      </c>
      <c r="E1735" t="s">
        <v>11072</v>
      </c>
      <c r="F1735" t="s">
        <v>11071</v>
      </c>
      <c r="G1735">
        <v>77.031393699999995</v>
      </c>
      <c r="H1735">
        <v>28.508598899999999</v>
      </c>
      <c r="I1735" t="s">
        <v>11078</v>
      </c>
    </row>
    <row r="1736" spans="1:9" x14ac:dyDescent="0.3">
      <c r="A1736">
        <v>4188</v>
      </c>
      <c r="B1736">
        <v>1</v>
      </c>
      <c r="C1736" t="s">
        <v>11049</v>
      </c>
      <c r="D1736" t="s">
        <v>11077</v>
      </c>
      <c r="E1736" t="s">
        <v>11072</v>
      </c>
      <c r="F1736" t="s">
        <v>11071</v>
      </c>
      <c r="G1736">
        <v>77.031663499999993</v>
      </c>
      <c r="H1736">
        <v>28.508804300000001</v>
      </c>
      <c r="I1736" t="s">
        <v>1875</v>
      </c>
    </row>
    <row r="1737" spans="1:9" x14ac:dyDescent="0.3">
      <c r="A1737">
        <v>311844</v>
      </c>
      <c r="B1737">
        <v>1</v>
      </c>
      <c r="C1737" t="s">
        <v>11049</v>
      </c>
      <c r="D1737" t="s">
        <v>11076</v>
      </c>
      <c r="E1737" t="s">
        <v>11072</v>
      </c>
      <c r="F1737" t="s">
        <v>11071</v>
      </c>
      <c r="G1737">
        <v>77.030982600000002</v>
      </c>
      <c r="H1737">
        <v>28.508564</v>
      </c>
      <c r="I1737" t="s">
        <v>2368</v>
      </c>
    </row>
    <row r="1738" spans="1:9" x14ac:dyDescent="0.3">
      <c r="A1738">
        <v>308681</v>
      </c>
      <c r="B1738">
        <v>1</v>
      </c>
      <c r="C1738" t="s">
        <v>11049</v>
      </c>
      <c r="D1738" t="s">
        <v>11075</v>
      </c>
      <c r="E1738" t="s">
        <v>11072</v>
      </c>
      <c r="F1738" t="s">
        <v>11071</v>
      </c>
      <c r="G1738">
        <v>77.030853899999997</v>
      </c>
      <c r="H1738">
        <v>28.5090845</v>
      </c>
      <c r="I1738" t="s">
        <v>269</v>
      </c>
    </row>
    <row r="1739" spans="1:9" x14ac:dyDescent="0.3">
      <c r="A1739">
        <v>2817</v>
      </c>
      <c r="B1739">
        <v>1</v>
      </c>
      <c r="C1739" t="s">
        <v>11049</v>
      </c>
      <c r="D1739" t="s">
        <v>11074</v>
      </c>
      <c r="E1739" t="s">
        <v>11072</v>
      </c>
      <c r="F1739" t="s">
        <v>11071</v>
      </c>
      <c r="G1739">
        <v>77.031393699999995</v>
      </c>
      <c r="H1739">
        <v>28.508867800000001</v>
      </c>
      <c r="I1739" t="s">
        <v>2350</v>
      </c>
    </row>
    <row r="1740" spans="1:9" x14ac:dyDescent="0.3">
      <c r="A1740">
        <v>5927</v>
      </c>
      <c r="B1740">
        <v>1</v>
      </c>
      <c r="C1740" t="s">
        <v>11049</v>
      </c>
      <c r="D1740" t="s">
        <v>11073</v>
      </c>
      <c r="E1740" t="s">
        <v>11072</v>
      </c>
      <c r="F1740" t="s">
        <v>11071</v>
      </c>
      <c r="G1740">
        <v>77.031123800000003</v>
      </c>
      <c r="H1740">
        <v>28.508841700000001</v>
      </c>
      <c r="I1740" t="s">
        <v>2657</v>
      </c>
    </row>
    <row r="1741" spans="1:9" x14ac:dyDescent="0.3">
      <c r="A1741">
        <v>301734</v>
      </c>
      <c r="B1741">
        <v>1</v>
      </c>
      <c r="C1741" t="s">
        <v>11049</v>
      </c>
      <c r="D1741" t="s">
        <v>11070</v>
      </c>
      <c r="E1741" t="s">
        <v>11051</v>
      </c>
      <c r="F1741" t="s">
        <v>11050</v>
      </c>
      <c r="G1741">
        <v>77.084270200000006</v>
      </c>
      <c r="H1741">
        <v>28.4604845</v>
      </c>
      <c r="I1741" t="s">
        <v>2350</v>
      </c>
    </row>
    <row r="1742" spans="1:9" x14ac:dyDescent="0.3">
      <c r="A1742">
        <v>309851</v>
      </c>
      <c r="B1742">
        <v>1</v>
      </c>
      <c r="C1742" t="s">
        <v>11049</v>
      </c>
      <c r="D1742" t="s">
        <v>11069</v>
      </c>
      <c r="E1742" t="s">
        <v>11051</v>
      </c>
      <c r="F1742" t="s">
        <v>11050</v>
      </c>
      <c r="G1742">
        <v>77.084191700000005</v>
      </c>
      <c r="H1742">
        <v>28.460351200000002</v>
      </c>
      <c r="I1742" t="s">
        <v>11068</v>
      </c>
    </row>
    <row r="1743" spans="1:9" x14ac:dyDescent="0.3">
      <c r="A1743">
        <v>300097</v>
      </c>
      <c r="B1743">
        <v>1</v>
      </c>
      <c r="C1743" t="s">
        <v>11049</v>
      </c>
      <c r="D1743" t="s">
        <v>11067</v>
      </c>
      <c r="E1743" t="s">
        <v>11051</v>
      </c>
      <c r="F1743" t="s">
        <v>11050</v>
      </c>
      <c r="G1743">
        <v>77.083975600000002</v>
      </c>
      <c r="H1743">
        <v>28.459856200000001</v>
      </c>
      <c r="I1743" t="s">
        <v>1906</v>
      </c>
    </row>
    <row r="1744" spans="1:9" x14ac:dyDescent="0.3">
      <c r="A1744">
        <v>18466966</v>
      </c>
      <c r="B1744">
        <v>1</v>
      </c>
      <c r="C1744" t="s">
        <v>11049</v>
      </c>
      <c r="D1744" t="s">
        <v>11066</v>
      </c>
      <c r="E1744" t="s">
        <v>11051</v>
      </c>
      <c r="F1744" t="s">
        <v>11050</v>
      </c>
      <c r="G1744">
        <v>0</v>
      </c>
      <c r="H1744">
        <v>0</v>
      </c>
      <c r="I1744" t="s">
        <v>1969</v>
      </c>
    </row>
    <row r="1745" spans="1:9" x14ac:dyDescent="0.3">
      <c r="A1745">
        <v>306524</v>
      </c>
      <c r="B1745">
        <v>1</v>
      </c>
      <c r="C1745" t="s">
        <v>11049</v>
      </c>
      <c r="D1745" t="s">
        <v>11065</v>
      </c>
      <c r="E1745" t="s">
        <v>11051</v>
      </c>
      <c r="F1745" t="s">
        <v>11050</v>
      </c>
      <c r="G1745">
        <v>77.083652099999995</v>
      </c>
      <c r="H1745">
        <v>28.460657900000001</v>
      </c>
      <c r="I1745" t="s">
        <v>233</v>
      </c>
    </row>
    <row r="1746" spans="1:9" x14ac:dyDescent="0.3">
      <c r="A1746">
        <v>1453</v>
      </c>
      <c r="B1746">
        <v>1</v>
      </c>
      <c r="C1746" t="s">
        <v>11049</v>
      </c>
      <c r="D1746" t="s">
        <v>11064</v>
      </c>
      <c r="E1746" t="s">
        <v>11051</v>
      </c>
      <c r="F1746" t="s">
        <v>11050</v>
      </c>
      <c r="G1746">
        <v>77.083832000000001</v>
      </c>
      <c r="H1746">
        <v>28.460047599999999</v>
      </c>
      <c r="I1746" t="s">
        <v>1904</v>
      </c>
    </row>
    <row r="1747" spans="1:9" x14ac:dyDescent="0.3">
      <c r="A1747">
        <v>1451</v>
      </c>
      <c r="B1747">
        <v>1</v>
      </c>
      <c r="C1747" t="s">
        <v>11049</v>
      </c>
      <c r="D1747" t="s">
        <v>11063</v>
      </c>
      <c r="E1747" t="s">
        <v>11051</v>
      </c>
      <c r="F1747" t="s">
        <v>11050</v>
      </c>
      <c r="G1747">
        <v>77.084326599999997</v>
      </c>
      <c r="H1747">
        <v>28.460229600000002</v>
      </c>
      <c r="I1747" t="s">
        <v>11062</v>
      </c>
    </row>
    <row r="1748" spans="1:9" x14ac:dyDescent="0.3">
      <c r="A1748">
        <v>300082</v>
      </c>
      <c r="B1748">
        <v>1</v>
      </c>
      <c r="C1748" t="s">
        <v>11049</v>
      </c>
      <c r="D1748" t="s">
        <v>11061</v>
      </c>
      <c r="E1748" t="s">
        <v>11051</v>
      </c>
      <c r="F1748" t="s">
        <v>11050</v>
      </c>
      <c r="G1748">
        <v>77.083562200000003</v>
      </c>
      <c r="H1748">
        <v>28.460470000000001</v>
      </c>
      <c r="I1748" t="s">
        <v>1904</v>
      </c>
    </row>
    <row r="1749" spans="1:9" x14ac:dyDescent="0.3">
      <c r="A1749">
        <v>313479</v>
      </c>
      <c r="B1749">
        <v>1</v>
      </c>
      <c r="C1749" t="s">
        <v>11049</v>
      </c>
      <c r="D1749" t="s">
        <v>11060</v>
      </c>
      <c r="E1749" t="s">
        <v>11051</v>
      </c>
      <c r="F1749" t="s">
        <v>11050</v>
      </c>
      <c r="G1749">
        <v>77.084326599999997</v>
      </c>
      <c r="H1749">
        <v>28.459871</v>
      </c>
      <c r="I1749" t="s">
        <v>1904</v>
      </c>
    </row>
    <row r="1750" spans="1:9" x14ac:dyDescent="0.3">
      <c r="A1750">
        <v>9122</v>
      </c>
      <c r="B1750">
        <v>1</v>
      </c>
      <c r="C1750" t="s">
        <v>11049</v>
      </c>
      <c r="D1750" t="s">
        <v>11059</v>
      </c>
      <c r="E1750" t="s">
        <v>11051</v>
      </c>
      <c r="F1750" t="s">
        <v>11050</v>
      </c>
      <c r="G1750">
        <v>77.084281599999997</v>
      </c>
      <c r="H1750">
        <v>28.460359799999999</v>
      </c>
      <c r="I1750" t="s">
        <v>2626</v>
      </c>
    </row>
    <row r="1751" spans="1:9" x14ac:dyDescent="0.3">
      <c r="A1751">
        <v>3559</v>
      </c>
      <c r="B1751">
        <v>1</v>
      </c>
      <c r="C1751" t="s">
        <v>11049</v>
      </c>
      <c r="D1751" t="s">
        <v>11058</v>
      </c>
      <c r="E1751" t="s">
        <v>11051</v>
      </c>
      <c r="F1751" t="s">
        <v>11050</v>
      </c>
      <c r="G1751">
        <v>77.083832000000001</v>
      </c>
      <c r="H1751">
        <v>28.460675200000001</v>
      </c>
      <c r="I1751" t="s">
        <v>2350</v>
      </c>
    </row>
    <row r="1752" spans="1:9" x14ac:dyDescent="0.3">
      <c r="A1752">
        <v>18265678</v>
      </c>
      <c r="B1752">
        <v>1</v>
      </c>
      <c r="C1752" t="s">
        <v>11049</v>
      </c>
      <c r="D1752" t="s">
        <v>11057</v>
      </c>
      <c r="E1752" t="s">
        <v>11051</v>
      </c>
      <c r="F1752" t="s">
        <v>11050</v>
      </c>
      <c r="G1752">
        <v>77.084056799999999</v>
      </c>
      <c r="H1752">
        <v>28.459934799999999</v>
      </c>
      <c r="I1752" t="s">
        <v>715</v>
      </c>
    </row>
    <row r="1753" spans="1:9" x14ac:dyDescent="0.3">
      <c r="A1753">
        <v>2165</v>
      </c>
      <c r="B1753">
        <v>1</v>
      </c>
      <c r="C1753" t="s">
        <v>11049</v>
      </c>
      <c r="D1753" t="s">
        <v>11056</v>
      </c>
      <c r="E1753" t="s">
        <v>11051</v>
      </c>
      <c r="F1753" t="s">
        <v>11050</v>
      </c>
      <c r="G1753">
        <v>77.083921900000007</v>
      </c>
      <c r="H1753">
        <v>28.459787299999999</v>
      </c>
      <c r="I1753" t="s">
        <v>860</v>
      </c>
    </row>
    <row r="1754" spans="1:9" x14ac:dyDescent="0.3">
      <c r="A1754">
        <v>6769</v>
      </c>
      <c r="B1754">
        <v>1</v>
      </c>
      <c r="C1754" t="s">
        <v>11049</v>
      </c>
      <c r="D1754" t="s">
        <v>11055</v>
      </c>
      <c r="E1754" t="s">
        <v>11051</v>
      </c>
      <c r="F1754" t="s">
        <v>11050</v>
      </c>
      <c r="G1754">
        <v>77.083202499999999</v>
      </c>
      <c r="H1754">
        <v>28.4599872</v>
      </c>
      <c r="I1754" t="s">
        <v>2362</v>
      </c>
    </row>
    <row r="1755" spans="1:9" x14ac:dyDescent="0.3">
      <c r="A1755">
        <v>18441791</v>
      </c>
      <c r="B1755">
        <v>1</v>
      </c>
      <c r="C1755" t="s">
        <v>11049</v>
      </c>
      <c r="D1755" t="s">
        <v>11054</v>
      </c>
      <c r="E1755" t="s">
        <v>11051</v>
      </c>
      <c r="F1755" t="s">
        <v>11050</v>
      </c>
      <c r="G1755">
        <v>77.084326599999997</v>
      </c>
      <c r="H1755">
        <v>28.460588300000001</v>
      </c>
      <c r="I1755" t="s">
        <v>2626</v>
      </c>
    </row>
    <row r="1756" spans="1:9" x14ac:dyDescent="0.3">
      <c r="A1756">
        <v>1454</v>
      </c>
      <c r="B1756">
        <v>1</v>
      </c>
      <c r="C1756" t="s">
        <v>11049</v>
      </c>
      <c r="D1756" t="s">
        <v>11053</v>
      </c>
      <c r="E1756" t="s">
        <v>11051</v>
      </c>
      <c r="F1756" t="s">
        <v>11050</v>
      </c>
      <c r="G1756">
        <v>77.083742099999995</v>
      </c>
      <c r="H1756">
        <v>28.460756199999999</v>
      </c>
      <c r="I1756" t="s">
        <v>1969</v>
      </c>
    </row>
    <row r="1757" spans="1:9" x14ac:dyDescent="0.3">
      <c r="A1757">
        <v>6775</v>
      </c>
      <c r="B1757">
        <v>1</v>
      </c>
      <c r="C1757" t="s">
        <v>11049</v>
      </c>
      <c r="D1757" t="s">
        <v>11052</v>
      </c>
      <c r="E1757" t="s">
        <v>11051</v>
      </c>
      <c r="F1757" t="s">
        <v>11050</v>
      </c>
      <c r="G1757">
        <v>77.083225600000006</v>
      </c>
      <c r="H1757">
        <v>28.460572599999999</v>
      </c>
      <c r="I1757" t="s">
        <v>1904</v>
      </c>
    </row>
    <row r="1758" spans="1:9" x14ac:dyDescent="0.3">
      <c r="A1758">
        <v>306043</v>
      </c>
      <c r="B1758">
        <v>1</v>
      </c>
      <c r="C1758" t="s">
        <v>11049</v>
      </c>
      <c r="D1758" t="s">
        <v>11048</v>
      </c>
      <c r="E1758" t="s">
        <v>11047</v>
      </c>
      <c r="F1758" t="s">
        <v>11046</v>
      </c>
      <c r="G1758">
        <v>77.057347500000006</v>
      </c>
      <c r="H1758">
        <v>28.442808100000001</v>
      </c>
      <c r="I1758" t="s">
        <v>1859</v>
      </c>
    </row>
    <row r="1759" spans="1:9" x14ac:dyDescent="0.3">
      <c r="A1759">
        <v>2100712</v>
      </c>
      <c r="B1759">
        <v>1</v>
      </c>
      <c r="C1759" t="s">
        <v>11005</v>
      </c>
      <c r="D1759" t="s">
        <v>11045</v>
      </c>
      <c r="E1759" t="s">
        <v>11043</v>
      </c>
      <c r="F1759" t="s">
        <v>11042</v>
      </c>
      <c r="G1759">
        <v>91.773932000000002</v>
      </c>
      <c r="H1759">
        <v>26.161490000000001</v>
      </c>
      <c r="I1759" t="s">
        <v>1656</v>
      </c>
    </row>
    <row r="1760" spans="1:9" x14ac:dyDescent="0.3">
      <c r="A1760">
        <v>2100478</v>
      </c>
      <c r="B1760">
        <v>1</v>
      </c>
      <c r="C1760" t="s">
        <v>11005</v>
      </c>
      <c r="D1760" t="s">
        <v>11044</v>
      </c>
      <c r="E1760" t="s">
        <v>11043</v>
      </c>
      <c r="F1760" t="s">
        <v>11042</v>
      </c>
      <c r="G1760">
        <v>91.773931910000002</v>
      </c>
      <c r="H1760">
        <v>26.161490100000002</v>
      </c>
      <c r="I1760" t="s">
        <v>3907</v>
      </c>
    </row>
    <row r="1761" spans="1:9" x14ac:dyDescent="0.3">
      <c r="A1761">
        <v>18384506</v>
      </c>
      <c r="B1761">
        <v>1</v>
      </c>
      <c r="C1761" t="s">
        <v>11005</v>
      </c>
      <c r="D1761" t="s">
        <v>11041</v>
      </c>
      <c r="E1761" t="s">
        <v>11039</v>
      </c>
      <c r="F1761" t="s">
        <v>11038</v>
      </c>
      <c r="G1761">
        <v>91.775246080000002</v>
      </c>
      <c r="H1761">
        <v>26.180242799999998</v>
      </c>
      <c r="I1761" t="s">
        <v>194</v>
      </c>
    </row>
    <row r="1762" spans="1:9" x14ac:dyDescent="0.3">
      <c r="A1762">
        <v>2100108</v>
      </c>
      <c r="B1762">
        <v>1</v>
      </c>
      <c r="C1762" t="s">
        <v>11005</v>
      </c>
      <c r="D1762" t="s">
        <v>11040</v>
      </c>
      <c r="E1762" t="s">
        <v>11039</v>
      </c>
      <c r="F1762" t="s">
        <v>11038</v>
      </c>
      <c r="G1762">
        <v>91.774954719999997</v>
      </c>
      <c r="H1762">
        <v>26.18470185</v>
      </c>
      <c r="I1762" t="s">
        <v>194</v>
      </c>
    </row>
    <row r="1763" spans="1:9" x14ac:dyDescent="0.3">
      <c r="A1763">
        <v>2100921</v>
      </c>
      <c r="B1763">
        <v>1</v>
      </c>
      <c r="C1763" t="s">
        <v>11005</v>
      </c>
      <c r="D1763" t="s">
        <v>11037</v>
      </c>
      <c r="E1763" t="s">
        <v>11032</v>
      </c>
      <c r="F1763" t="s">
        <v>11031</v>
      </c>
      <c r="G1763">
        <v>0</v>
      </c>
      <c r="H1763">
        <v>0</v>
      </c>
      <c r="I1763" t="s">
        <v>4474</v>
      </c>
    </row>
    <row r="1764" spans="1:9" x14ac:dyDescent="0.3">
      <c r="A1764">
        <v>2100565</v>
      </c>
      <c r="B1764">
        <v>1</v>
      </c>
      <c r="C1764" t="s">
        <v>11005</v>
      </c>
      <c r="D1764" t="s">
        <v>11036</v>
      </c>
      <c r="E1764" t="s">
        <v>11032</v>
      </c>
      <c r="F1764" t="s">
        <v>11031</v>
      </c>
      <c r="G1764">
        <v>91.777397219999997</v>
      </c>
      <c r="H1764">
        <v>26.157350000000001</v>
      </c>
      <c r="I1764" t="s">
        <v>860</v>
      </c>
    </row>
    <row r="1765" spans="1:9" x14ac:dyDescent="0.3">
      <c r="A1765">
        <v>2100870</v>
      </c>
      <c r="B1765">
        <v>1</v>
      </c>
      <c r="C1765" t="s">
        <v>11005</v>
      </c>
      <c r="D1765" t="s">
        <v>11035</v>
      </c>
      <c r="E1765" t="s">
        <v>11032</v>
      </c>
      <c r="F1765" t="s">
        <v>11031</v>
      </c>
      <c r="G1765">
        <v>0</v>
      </c>
      <c r="H1765">
        <v>0</v>
      </c>
      <c r="I1765" t="s">
        <v>11034</v>
      </c>
    </row>
    <row r="1766" spans="1:9" x14ac:dyDescent="0.3">
      <c r="A1766">
        <v>2100861</v>
      </c>
      <c r="B1766">
        <v>1</v>
      </c>
      <c r="C1766" t="s">
        <v>11005</v>
      </c>
      <c r="D1766" t="s">
        <v>11033</v>
      </c>
      <c r="E1766" t="s">
        <v>11032</v>
      </c>
      <c r="F1766" t="s">
        <v>11031</v>
      </c>
      <c r="G1766">
        <v>0</v>
      </c>
      <c r="H1766">
        <v>0</v>
      </c>
      <c r="I1766" t="s">
        <v>2036</v>
      </c>
    </row>
    <row r="1767" spans="1:9" x14ac:dyDescent="0.3">
      <c r="A1767">
        <v>18381932</v>
      </c>
      <c r="B1767">
        <v>1</v>
      </c>
      <c r="C1767" t="s">
        <v>11005</v>
      </c>
      <c r="D1767" t="s">
        <v>11030</v>
      </c>
      <c r="E1767" t="s">
        <v>11029</v>
      </c>
      <c r="F1767" t="s">
        <v>11028</v>
      </c>
      <c r="G1767">
        <v>0</v>
      </c>
      <c r="H1767">
        <v>0</v>
      </c>
      <c r="I1767" t="s">
        <v>3411</v>
      </c>
    </row>
    <row r="1768" spans="1:9" x14ac:dyDescent="0.3">
      <c r="A1768">
        <v>18397909</v>
      </c>
      <c r="B1768">
        <v>1</v>
      </c>
      <c r="C1768" t="s">
        <v>11005</v>
      </c>
      <c r="D1768" t="s">
        <v>11027</v>
      </c>
      <c r="E1768" t="s">
        <v>11026</v>
      </c>
      <c r="F1768" t="s">
        <v>11025</v>
      </c>
      <c r="G1768">
        <v>91.806493000000003</v>
      </c>
      <c r="H1768">
        <v>26.132987610000001</v>
      </c>
      <c r="I1768" t="s">
        <v>8770</v>
      </c>
    </row>
    <row r="1769" spans="1:9" x14ac:dyDescent="0.3">
      <c r="A1769">
        <v>2100702</v>
      </c>
      <c r="B1769">
        <v>1</v>
      </c>
      <c r="C1769" t="s">
        <v>11005</v>
      </c>
      <c r="D1769" t="s">
        <v>11024</v>
      </c>
      <c r="E1769" t="s">
        <v>11022</v>
      </c>
      <c r="F1769" t="s">
        <v>11021</v>
      </c>
      <c r="G1769">
        <v>91.759856999999997</v>
      </c>
      <c r="H1769">
        <v>26.172118999999999</v>
      </c>
      <c r="I1769" t="s">
        <v>1904</v>
      </c>
    </row>
    <row r="1770" spans="1:9" x14ac:dyDescent="0.3">
      <c r="A1770">
        <v>2100101</v>
      </c>
      <c r="B1770">
        <v>1</v>
      </c>
      <c r="C1770" t="s">
        <v>11005</v>
      </c>
      <c r="D1770" t="s">
        <v>11023</v>
      </c>
      <c r="E1770" t="s">
        <v>11022</v>
      </c>
      <c r="F1770" t="s">
        <v>11021</v>
      </c>
      <c r="G1770">
        <v>91.758166669999994</v>
      </c>
      <c r="H1770">
        <v>26.170999999999999</v>
      </c>
      <c r="I1770" t="s">
        <v>269</v>
      </c>
    </row>
    <row r="1771" spans="1:9" x14ac:dyDescent="0.3">
      <c r="A1771">
        <v>2100322</v>
      </c>
      <c r="B1771">
        <v>1</v>
      </c>
      <c r="C1771" t="s">
        <v>11005</v>
      </c>
      <c r="D1771" t="s">
        <v>11020</v>
      </c>
      <c r="E1771" t="s">
        <v>11012</v>
      </c>
      <c r="F1771" t="s">
        <v>11011</v>
      </c>
      <c r="G1771">
        <v>91.753166669999999</v>
      </c>
      <c r="H1771">
        <v>26.19166667</v>
      </c>
      <c r="I1771" t="s">
        <v>1875</v>
      </c>
    </row>
    <row r="1772" spans="1:9" x14ac:dyDescent="0.3">
      <c r="A1772">
        <v>2100784</v>
      </c>
      <c r="B1772">
        <v>1</v>
      </c>
      <c r="C1772" t="s">
        <v>11005</v>
      </c>
      <c r="D1772" t="s">
        <v>11019</v>
      </c>
      <c r="E1772" t="s">
        <v>11012</v>
      </c>
      <c r="F1772" t="s">
        <v>11011</v>
      </c>
      <c r="G1772">
        <v>91.752314310000003</v>
      </c>
      <c r="H1772">
        <v>26.186001480000002</v>
      </c>
      <c r="I1772" t="s">
        <v>11018</v>
      </c>
    </row>
    <row r="1773" spans="1:9" x14ac:dyDescent="0.3">
      <c r="A1773">
        <v>2100849</v>
      </c>
      <c r="B1773">
        <v>1</v>
      </c>
      <c r="C1773" t="s">
        <v>11005</v>
      </c>
      <c r="D1773" t="s">
        <v>11017</v>
      </c>
      <c r="E1773" t="s">
        <v>11012</v>
      </c>
      <c r="F1773" t="s">
        <v>11011</v>
      </c>
      <c r="G1773">
        <v>91.753862789999999</v>
      </c>
      <c r="H1773">
        <v>26.19376437</v>
      </c>
      <c r="I1773" t="s">
        <v>11016</v>
      </c>
    </row>
    <row r="1774" spans="1:9" x14ac:dyDescent="0.3">
      <c r="A1774">
        <v>18480196</v>
      </c>
      <c r="B1774">
        <v>1</v>
      </c>
      <c r="C1774" t="s">
        <v>11005</v>
      </c>
      <c r="D1774" t="s">
        <v>11015</v>
      </c>
      <c r="E1774" t="s">
        <v>11012</v>
      </c>
      <c r="F1774" t="s">
        <v>11011</v>
      </c>
      <c r="G1774">
        <v>91.752221280000001</v>
      </c>
      <c r="H1774">
        <v>26.185715869999999</v>
      </c>
      <c r="I1774" t="s">
        <v>11014</v>
      </c>
    </row>
    <row r="1775" spans="1:9" x14ac:dyDescent="0.3">
      <c r="A1775">
        <v>2100719</v>
      </c>
      <c r="B1775">
        <v>1</v>
      </c>
      <c r="C1775" t="s">
        <v>11005</v>
      </c>
      <c r="D1775" t="s">
        <v>11013</v>
      </c>
      <c r="E1775" t="s">
        <v>11012</v>
      </c>
      <c r="F1775" t="s">
        <v>11011</v>
      </c>
      <c r="G1775">
        <v>0</v>
      </c>
      <c r="H1775">
        <v>0</v>
      </c>
      <c r="I1775" t="s">
        <v>2007</v>
      </c>
    </row>
    <row r="1776" spans="1:9" x14ac:dyDescent="0.3">
      <c r="A1776">
        <v>2100676</v>
      </c>
      <c r="B1776">
        <v>1</v>
      </c>
      <c r="C1776" t="s">
        <v>11005</v>
      </c>
      <c r="D1776" t="s">
        <v>11010</v>
      </c>
      <c r="E1776" t="s">
        <v>11003</v>
      </c>
      <c r="F1776" t="s">
        <v>11002</v>
      </c>
      <c r="G1776">
        <v>91.783000000000001</v>
      </c>
      <c r="H1776">
        <v>26.172666670000002</v>
      </c>
      <c r="I1776" t="s">
        <v>269</v>
      </c>
    </row>
    <row r="1777" spans="1:9" x14ac:dyDescent="0.3">
      <c r="A1777">
        <v>2100074</v>
      </c>
      <c r="B1777">
        <v>1</v>
      </c>
      <c r="C1777" t="s">
        <v>11005</v>
      </c>
      <c r="D1777" t="s">
        <v>11009</v>
      </c>
      <c r="E1777" t="s">
        <v>11003</v>
      </c>
      <c r="F1777" t="s">
        <v>11002</v>
      </c>
      <c r="G1777">
        <v>91.785355559999999</v>
      </c>
      <c r="H1777">
        <v>26.172216670000001</v>
      </c>
      <c r="I1777" t="s">
        <v>11008</v>
      </c>
    </row>
    <row r="1778" spans="1:9" x14ac:dyDescent="0.3">
      <c r="A1778">
        <v>18224282</v>
      </c>
      <c r="B1778">
        <v>1</v>
      </c>
      <c r="C1778" t="s">
        <v>11005</v>
      </c>
      <c r="D1778" t="s">
        <v>11007</v>
      </c>
      <c r="E1778" t="s">
        <v>11003</v>
      </c>
      <c r="F1778" t="s">
        <v>11002</v>
      </c>
      <c r="G1778">
        <v>91.778969759999995</v>
      </c>
      <c r="H1778">
        <v>26.16767011</v>
      </c>
      <c r="I1778" t="s">
        <v>11006</v>
      </c>
    </row>
    <row r="1779" spans="1:9" x14ac:dyDescent="0.3">
      <c r="A1779">
        <v>2100776</v>
      </c>
      <c r="B1779">
        <v>1</v>
      </c>
      <c r="C1779" t="s">
        <v>11005</v>
      </c>
      <c r="D1779" t="s">
        <v>11004</v>
      </c>
      <c r="E1779" t="s">
        <v>11003</v>
      </c>
      <c r="F1779" t="s">
        <v>11002</v>
      </c>
      <c r="G1779">
        <v>0</v>
      </c>
      <c r="H1779">
        <v>0</v>
      </c>
      <c r="I1779" t="s">
        <v>2832</v>
      </c>
    </row>
    <row r="1780" spans="1:9" x14ac:dyDescent="0.3">
      <c r="A1780">
        <v>90744</v>
      </c>
      <c r="B1780">
        <v>1</v>
      </c>
      <c r="C1780" t="s">
        <v>10958</v>
      </c>
      <c r="D1780" t="s">
        <v>11001</v>
      </c>
      <c r="E1780" t="s">
        <v>11000</v>
      </c>
      <c r="F1780" t="s">
        <v>10999</v>
      </c>
      <c r="G1780">
        <v>78.437225260000005</v>
      </c>
      <c r="H1780">
        <v>17.410370660000002</v>
      </c>
      <c r="I1780" t="s">
        <v>2411</v>
      </c>
    </row>
    <row r="1781" spans="1:9" x14ac:dyDescent="0.3">
      <c r="A1781">
        <v>18452864</v>
      </c>
      <c r="B1781">
        <v>1</v>
      </c>
      <c r="C1781" t="s">
        <v>10958</v>
      </c>
      <c r="D1781" t="s">
        <v>10998</v>
      </c>
      <c r="E1781" t="s">
        <v>10996</v>
      </c>
      <c r="F1781" t="s">
        <v>10995</v>
      </c>
      <c r="G1781">
        <v>78.449653949999998</v>
      </c>
      <c r="H1781">
        <v>17.412330449999999</v>
      </c>
      <c r="I1781" t="s">
        <v>10980</v>
      </c>
    </row>
    <row r="1782" spans="1:9" x14ac:dyDescent="0.3">
      <c r="A1782">
        <v>97824</v>
      </c>
      <c r="B1782">
        <v>1</v>
      </c>
      <c r="C1782" t="s">
        <v>10958</v>
      </c>
      <c r="D1782" t="s">
        <v>10997</v>
      </c>
      <c r="E1782" t="s">
        <v>10996</v>
      </c>
      <c r="F1782" t="s">
        <v>10995</v>
      </c>
      <c r="G1782">
        <v>78.449577840000003</v>
      </c>
      <c r="H1782">
        <v>17.42281912</v>
      </c>
      <c r="I1782" t="s">
        <v>10989</v>
      </c>
    </row>
    <row r="1783" spans="1:9" x14ac:dyDescent="0.3">
      <c r="A1783">
        <v>18443506</v>
      </c>
      <c r="B1783">
        <v>1</v>
      </c>
      <c r="C1783" t="s">
        <v>10958</v>
      </c>
      <c r="D1783" t="s">
        <v>10994</v>
      </c>
      <c r="E1783" t="s">
        <v>10993</v>
      </c>
      <c r="F1783" t="s">
        <v>10992</v>
      </c>
      <c r="G1783">
        <v>78.329644599999995</v>
      </c>
      <c r="H1783">
        <v>17.411027799999999</v>
      </c>
      <c r="I1783" t="s">
        <v>10991</v>
      </c>
    </row>
    <row r="1784" spans="1:9" x14ac:dyDescent="0.3">
      <c r="A1784">
        <v>90847</v>
      </c>
      <c r="B1784">
        <v>1</v>
      </c>
      <c r="C1784" t="s">
        <v>10958</v>
      </c>
      <c r="D1784" t="s">
        <v>10990</v>
      </c>
      <c r="E1784" t="s">
        <v>10987</v>
      </c>
      <c r="F1784" t="s">
        <v>10986</v>
      </c>
      <c r="G1784">
        <v>78.38674374</v>
      </c>
      <c r="H1784">
        <v>17.433808750000001</v>
      </c>
      <c r="I1784" t="s">
        <v>10989</v>
      </c>
    </row>
    <row r="1785" spans="1:9" x14ac:dyDescent="0.3">
      <c r="A1785">
        <v>18280329</v>
      </c>
      <c r="B1785">
        <v>1</v>
      </c>
      <c r="C1785" t="s">
        <v>10958</v>
      </c>
      <c r="D1785" t="s">
        <v>10988</v>
      </c>
      <c r="E1785" t="s">
        <v>10987</v>
      </c>
      <c r="F1785" t="s">
        <v>10986</v>
      </c>
      <c r="G1785">
        <v>78.375467400000005</v>
      </c>
      <c r="H1785">
        <v>17.455893799999998</v>
      </c>
      <c r="I1785" t="s">
        <v>2028</v>
      </c>
    </row>
    <row r="1786" spans="1:9" x14ac:dyDescent="0.3">
      <c r="A1786">
        <v>96626</v>
      </c>
      <c r="B1786">
        <v>1</v>
      </c>
      <c r="C1786" t="s">
        <v>10958</v>
      </c>
      <c r="D1786" t="s">
        <v>10985</v>
      </c>
      <c r="E1786" t="s">
        <v>10984</v>
      </c>
      <c r="F1786" t="s">
        <v>10983</v>
      </c>
      <c r="G1786">
        <v>78.347553599999998</v>
      </c>
      <c r="H1786">
        <v>17.424113999999999</v>
      </c>
      <c r="I1786" t="s">
        <v>10982</v>
      </c>
    </row>
    <row r="1787" spans="1:9" x14ac:dyDescent="0.3">
      <c r="A1787">
        <v>94286</v>
      </c>
      <c r="B1787">
        <v>1</v>
      </c>
      <c r="C1787" t="s">
        <v>10958</v>
      </c>
      <c r="D1787" t="s">
        <v>10981</v>
      </c>
      <c r="E1787" t="s">
        <v>10970</v>
      </c>
      <c r="F1787" t="s">
        <v>10969</v>
      </c>
      <c r="G1787">
        <v>78.3978647</v>
      </c>
      <c r="H1787">
        <v>17.4382631</v>
      </c>
      <c r="I1787" t="s">
        <v>10980</v>
      </c>
    </row>
    <row r="1788" spans="1:9" x14ac:dyDescent="0.3">
      <c r="A1788">
        <v>96776</v>
      </c>
      <c r="B1788">
        <v>1</v>
      </c>
      <c r="C1788" t="s">
        <v>10958</v>
      </c>
      <c r="D1788" t="s">
        <v>10979</v>
      </c>
      <c r="E1788" t="s">
        <v>10970</v>
      </c>
      <c r="F1788" t="s">
        <v>10969</v>
      </c>
      <c r="G1788">
        <v>78.408321439999995</v>
      </c>
      <c r="H1788">
        <v>17.431668129999998</v>
      </c>
      <c r="I1788" t="s">
        <v>2350</v>
      </c>
    </row>
    <row r="1789" spans="1:9" x14ac:dyDescent="0.3">
      <c r="A1789">
        <v>18418733</v>
      </c>
      <c r="B1789">
        <v>1</v>
      </c>
      <c r="C1789" t="s">
        <v>10958</v>
      </c>
      <c r="D1789" t="s">
        <v>10978</v>
      </c>
      <c r="E1789" t="s">
        <v>10970</v>
      </c>
      <c r="F1789" t="s">
        <v>10969</v>
      </c>
      <c r="G1789">
        <v>78.404422510000003</v>
      </c>
      <c r="H1789">
        <v>17.428294340000001</v>
      </c>
      <c r="I1789" t="s">
        <v>10977</v>
      </c>
    </row>
    <row r="1790" spans="1:9" x14ac:dyDescent="0.3">
      <c r="A1790">
        <v>18418730</v>
      </c>
      <c r="B1790">
        <v>1</v>
      </c>
      <c r="C1790" t="s">
        <v>10958</v>
      </c>
      <c r="D1790" t="s">
        <v>10976</v>
      </c>
      <c r="E1790" t="s">
        <v>10970</v>
      </c>
      <c r="F1790" t="s">
        <v>10969</v>
      </c>
      <c r="G1790">
        <v>78.418213429999994</v>
      </c>
      <c r="H1790">
        <v>17.430448429999998</v>
      </c>
      <c r="I1790" t="s">
        <v>3681</v>
      </c>
    </row>
    <row r="1791" spans="1:9" x14ac:dyDescent="0.3">
      <c r="A1791">
        <v>93766</v>
      </c>
      <c r="B1791">
        <v>1</v>
      </c>
      <c r="C1791" t="s">
        <v>10958</v>
      </c>
      <c r="D1791" t="s">
        <v>10975</v>
      </c>
      <c r="E1791" t="s">
        <v>10970</v>
      </c>
      <c r="F1791" t="s">
        <v>10969</v>
      </c>
      <c r="G1791">
        <v>78.392621399999996</v>
      </c>
      <c r="H1791">
        <v>17.429584699999999</v>
      </c>
      <c r="I1791" t="s">
        <v>10974</v>
      </c>
    </row>
    <row r="1792" spans="1:9" x14ac:dyDescent="0.3">
      <c r="A1792">
        <v>18356469</v>
      </c>
      <c r="B1792">
        <v>1</v>
      </c>
      <c r="C1792" t="s">
        <v>10958</v>
      </c>
      <c r="D1792" t="s">
        <v>10973</v>
      </c>
      <c r="E1792" t="s">
        <v>10970</v>
      </c>
      <c r="F1792" t="s">
        <v>10969</v>
      </c>
      <c r="G1792">
        <v>78.400350250000002</v>
      </c>
      <c r="H1792">
        <v>17.431476530000001</v>
      </c>
      <c r="I1792" t="s">
        <v>10972</v>
      </c>
    </row>
    <row r="1793" spans="1:9" x14ac:dyDescent="0.3">
      <c r="A1793">
        <v>97503</v>
      </c>
      <c r="B1793">
        <v>1</v>
      </c>
      <c r="C1793" t="s">
        <v>10958</v>
      </c>
      <c r="D1793" t="s">
        <v>10971</v>
      </c>
      <c r="E1793" t="s">
        <v>10970</v>
      </c>
      <c r="F1793" t="s">
        <v>10969</v>
      </c>
      <c r="G1793">
        <v>78.407494979999996</v>
      </c>
      <c r="H1793">
        <v>17.426227560000001</v>
      </c>
      <c r="I1793" t="s">
        <v>10968</v>
      </c>
    </row>
    <row r="1794" spans="1:9" x14ac:dyDescent="0.3">
      <c r="A1794">
        <v>92577</v>
      </c>
      <c r="B1794">
        <v>1</v>
      </c>
      <c r="C1794" t="s">
        <v>10958</v>
      </c>
      <c r="D1794" t="s">
        <v>10967</v>
      </c>
      <c r="E1794" t="s">
        <v>10966</v>
      </c>
      <c r="F1794" t="s">
        <v>10965</v>
      </c>
      <c r="G1794">
        <v>78.368854749999997</v>
      </c>
      <c r="H1794">
        <v>17.45970973</v>
      </c>
      <c r="I1794" t="s">
        <v>10964</v>
      </c>
    </row>
    <row r="1795" spans="1:9" x14ac:dyDescent="0.3">
      <c r="A1795">
        <v>18307251</v>
      </c>
      <c r="B1795">
        <v>1</v>
      </c>
      <c r="C1795" t="s">
        <v>10958</v>
      </c>
      <c r="D1795" t="s">
        <v>10963</v>
      </c>
      <c r="E1795" t="s">
        <v>10960</v>
      </c>
      <c r="F1795" t="s">
        <v>10959</v>
      </c>
      <c r="G1795">
        <v>78.393390999999994</v>
      </c>
      <c r="H1795">
        <v>17.440826999999999</v>
      </c>
      <c r="I1795" t="s">
        <v>10962</v>
      </c>
    </row>
    <row r="1796" spans="1:9" x14ac:dyDescent="0.3">
      <c r="A1796">
        <v>18313013</v>
      </c>
      <c r="B1796">
        <v>1</v>
      </c>
      <c r="C1796" t="s">
        <v>10958</v>
      </c>
      <c r="D1796" t="s">
        <v>10961</v>
      </c>
      <c r="E1796" t="s">
        <v>10960</v>
      </c>
      <c r="F1796" t="s">
        <v>10959</v>
      </c>
      <c r="G1796">
        <v>78.385883089999993</v>
      </c>
      <c r="H1796">
        <v>17.451975770000001</v>
      </c>
      <c r="I1796" t="s">
        <v>1969</v>
      </c>
    </row>
    <row r="1797" spans="1:9" x14ac:dyDescent="0.3">
      <c r="A1797">
        <v>18312984</v>
      </c>
      <c r="B1797">
        <v>1</v>
      </c>
      <c r="C1797" t="s">
        <v>10958</v>
      </c>
      <c r="D1797" t="s">
        <v>10957</v>
      </c>
      <c r="E1797" t="s">
        <v>10956</v>
      </c>
      <c r="F1797" t="s">
        <v>10955</v>
      </c>
      <c r="G1797">
        <v>78.379347210000006</v>
      </c>
      <c r="H1797">
        <v>17.450850559999999</v>
      </c>
      <c r="I1797" t="s">
        <v>10954</v>
      </c>
    </row>
    <row r="1798" spans="1:9" x14ac:dyDescent="0.3">
      <c r="A1798">
        <v>1401756</v>
      </c>
      <c r="B1798">
        <v>1</v>
      </c>
      <c r="C1798" t="s">
        <v>10911</v>
      </c>
      <c r="D1798" t="s">
        <v>10953</v>
      </c>
      <c r="E1798" t="s">
        <v>10950</v>
      </c>
      <c r="F1798" t="s">
        <v>10949</v>
      </c>
      <c r="G1798">
        <v>75.866058699999996</v>
      </c>
      <c r="H1798">
        <v>22.6952067</v>
      </c>
      <c r="I1798" t="s">
        <v>10952</v>
      </c>
    </row>
    <row r="1799" spans="1:9" x14ac:dyDescent="0.3">
      <c r="A1799">
        <v>1400544</v>
      </c>
      <c r="B1799">
        <v>1</v>
      </c>
      <c r="C1799" t="s">
        <v>10911</v>
      </c>
      <c r="D1799" t="s">
        <v>10951</v>
      </c>
      <c r="E1799" t="s">
        <v>10950</v>
      </c>
      <c r="F1799" t="s">
        <v>10949</v>
      </c>
      <c r="G1799">
        <v>75.881991350000007</v>
      </c>
      <c r="H1799">
        <v>22.651846849999998</v>
      </c>
      <c r="I1799" t="s">
        <v>1969</v>
      </c>
    </row>
    <row r="1800" spans="1:9" x14ac:dyDescent="0.3">
      <c r="A1800">
        <v>18254231</v>
      </c>
      <c r="B1800">
        <v>1</v>
      </c>
      <c r="C1800" t="s">
        <v>10911</v>
      </c>
      <c r="D1800" t="s">
        <v>10948</v>
      </c>
      <c r="E1800" t="s">
        <v>10947</v>
      </c>
      <c r="F1800" t="s">
        <v>10946</v>
      </c>
      <c r="G1800">
        <v>75.866698869999993</v>
      </c>
      <c r="H1800">
        <v>22.751857059999999</v>
      </c>
      <c r="I1800" t="s">
        <v>2453</v>
      </c>
    </row>
    <row r="1801" spans="1:9" x14ac:dyDescent="0.3">
      <c r="A1801">
        <v>1402314</v>
      </c>
      <c r="B1801">
        <v>1</v>
      </c>
      <c r="C1801" t="s">
        <v>10911</v>
      </c>
      <c r="D1801" t="s">
        <v>10945</v>
      </c>
      <c r="E1801" t="s">
        <v>10944</v>
      </c>
      <c r="F1801" t="s">
        <v>10943</v>
      </c>
      <c r="G1801">
        <v>75.903364530000005</v>
      </c>
      <c r="H1801">
        <v>22.75365871</v>
      </c>
      <c r="I1801" t="s">
        <v>1778</v>
      </c>
    </row>
    <row r="1802" spans="1:9" x14ac:dyDescent="0.3">
      <c r="A1802">
        <v>1400466</v>
      </c>
      <c r="B1802">
        <v>1</v>
      </c>
      <c r="C1802" t="s">
        <v>10911</v>
      </c>
      <c r="D1802" t="s">
        <v>10942</v>
      </c>
      <c r="E1802" t="s">
        <v>10937</v>
      </c>
      <c r="F1802" t="s">
        <v>10936</v>
      </c>
      <c r="G1802">
        <v>75.8841666</v>
      </c>
      <c r="H1802">
        <v>22.727020599999999</v>
      </c>
      <c r="I1802" t="s">
        <v>10941</v>
      </c>
    </row>
    <row r="1803" spans="1:9" x14ac:dyDescent="0.3">
      <c r="A1803">
        <v>1401934</v>
      </c>
      <c r="B1803">
        <v>1</v>
      </c>
      <c r="C1803" t="s">
        <v>10911</v>
      </c>
      <c r="D1803" t="s">
        <v>10940</v>
      </c>
      <c r="E1803" t="s">
        <v>10937</v>
      </c>
      <c r="F1803" t="s">
        <v>10936</v>
      </c>
      <c r="G1803">
        <v>75.884212000000005</v>
      </c>
      <c r="H1803">
        <v>22.7281631</v>
      </c>
      <c r="I1803" t="s">
        <v>10939</v>
      </c>
    </row>
    <row r="1804" spans="1:9" x14ac:dyDescent="0.3">
      <c r="A1804">
        <v>1401548</v>
      </c>
      <c r="B1804">
        <v>1</v>
      </c>
      <c r="C1804" t="s">
        <v>10911</v>
      </c>
      <c r="D1804" t="s">
        <v>10938</v>
      </c>
      <c r="E1804" t="s">
        <v>10937</v>
      </c>
      <c r="F1804" t="s">
        <v>10936</v>
      </c>
      <c r="G1804">
        <v>75.886959200000007</v>
      </c>
      <c r="H1804">
        <v>22.722633999999999</v>
      </c>
      <c r="I1804" t="s">
        <v>1969</v>
      </c>
    </row>
    <row r="1805" spans="1:9" x14ac:dyDescent="0.3">
      <c r="A1805">
        <v>1400460</v>
      </c>
      <c r="B1805">
        <v>1</v>
      </c>
      <c r="C1805" t="s">
        <v>10911</v>
      </c>
      <c r="D1805" t="s">
        <v>10935</v>
      </c>
      <c r="E1805" t="s">
        <v>10932</v>
      </c>
      <c r="F1805" t="s">
        <v>10931</v>
      </c>
      <c r="G1805">
        <v>75.898496899999998</v>
      </c>
      <c r="H1805">
        <v>22.725747500000001</v>
      </c>
      <c r="I1805" t="s">
        <v>10934</v>
      </c>
    </row>
    <row r="1806" spans="1:9" x14ac:dyDescent="0.3">
      <c r="A1806">
        <v>1400056</v>
      </c>
      <c r="B1806">
        <v>1</v>
      </c>
      <c r="C1806" t="s">
        <v>10911</v>
      </c>
      <c r="D1806" t="s">
        <v>10933</v>
      </c>
      <c r="E1806" t="s">
        <v>10932</v>
      </c>
      <c r="F1806" t="s">
        <v>10931</v>
      </c>
      <c r="G1806">
        <v>75.887648200000001</v>
      </c>
      <c r="H1806">
        <v>22.725835100000001</v>
      </c>
      <c r="I1806" t="s">
        <v>1888</v>
      </c>
    </row>
    <row r="1807" spans="1:9" x14ac:dyDescent="0.3">
      <c r="A1807">
        <v>1400169</v>
      </c>
      <c r="B1807">
        <v>1</v>
      </c>
      <c r="C1807" t="s">
        <v>10911</v>
      </c>
      <c r="D1807" t="s">
        <v>10930</v>
      </c>
      <c r="E1807" t="s">
        <v>10929</v>
      </c>
      <c r="F1807" t="s">
        <v>10928</v>
      </c>
      <c r="G1807">
        <v>75.902846870000005</v>
      </c>
      <c r="H1807">
        <v>22.75003967</v>
      </c>
      <c r="I1807" t="s">
        <v>10927</v>
      </c>
    </row>
    <row r="1808" spans="1:9" x14ac:dyDescent="0.3">
      <c r="A1808">
        <v>1400186</v>
      </c>
      <c r="B1808">
        <v>1</v>
      </c>
      <c r="C1808" t="s">
        <v>10911</v>
      </c>
      <c r="D1808" t="s">
        <v>10926</v>
      </c>
      <c r="E1808" t="s">
        <v>10925</v>
      </c>
      <c r="F1808" t="s">
        <v>10924</v>
      </c>
      <c r="G1808">
        <v>75.889490140000007</v>
      </c>
      <c r="H1808">
        <v>22.751234069999999</v>
      </c>
      <c r="I1808" t="s">
        <v>2804</v>
      </c>
    </row>
    <row r="1809" spans="1:9" x14ac:dyDescent="0.3">
      <c r="A1809">
        <v>1402335</v>
      </c>
      <c r="B1809">
        <v>1</v>
      </c>
      <c r="C1809" t="s">
        <v>10911</v>
      </c>
      <c r="D1809" t="s">
        <v>10923</v>
      </c>
      <c r="E1809" t="s">
        <v>3899</v>
      </c>
      <c r="F1809" t="s">
        <v>10912</v>
      </c>
      <c r="G1809">
        <v>75.893400099999994</v>
      </c>
      <c r="H1809">
        <v>22.748059600000001</v>
      </c>
      <c r="I1809" t="s">
        <v>2688</v>
      </c>
    </row>
    <row r="1810" spans="1:9" x14ac:dyDescent="0.3">
      <c r="A1810">
        <v>1400555</v>
      </c>
      <c r="B1810">
        <v>1</v>
      </c>
      <c r="C1810" t="s">
        <v>10911</v>
      </c>
      <c r="D1810" t="s">
        <v>10922</v>
      </c>
      <c r="E1810" t="s">
        <v>3899</v>
      </c>
      <c r="F1810" t="s">
        <v>10912</v>
      </c>
      <c r="G1810">
        <v>75.892470739999993</v>
      </c>
      <c r="H1810">
        <v>22.745049219999999</v>
      </c>
      <c r="I1810" t="s">
        <v>10921</v>
      </c>
    </row>
    <row r="1811" spans="1:9" x14ac:dyDescent="0.3">
      <c r="A1811">
        <v>1401948</v>
      </c>
      <c r="B1811">
        <v>1</v>
      </c>
      <c r="C1811" t="s">
        <v>10911</v>
      </c>
      <c r="D1811" t="s">
        <v>10920</v>
      </c>
      <c r="E1811" t="s">
        <v>3899</v>
      </c>
      <c r="F1811" t="s">
        <v>10912</v>
      </c>
      <c r="G1811">
        <v>75.886362340000005</v>
      </c>
      <c r="H1811">
        <v>22.761593059999999</v>
      </c>
      <c r="I1811" t="s">
        <v>1965</v>
      </c>
    </row>
    <row r="1812" spans="1:9" x14ac:dyDescent="0.3">
      <c r="A1812">
        <v>18395137</v>
      </c>
      <c r="B1812">
        <v>1</v>
      </c>
      <c r="C1812" t="s">
        <v>10911</v>
      </c>
      <c r="D1812" t="s">
        <v>10919</v>
      </c>
      <c r="E1812" t="s">
        <v>3899</v>
      </c>
      <c r="F1812" t="s">
        <v>10912</v>
      </c>
      <c r="G1812">
        <v>75.892573999999996</v>
      </c>
      <c r="H1812">
        <v>22.760072300000001</v>
      </c>
      <c r="I1812" t="s">
        <v>1439</v>
      </c>
    </row>
    <row r="1813" spans="1:9" x14ac:dyDescent="0.3">
      <c r="A1813">
        <v>1400121</v>
      </c>
      <c r="B1813">
        <v>1</v>
      </c>
      <c r="C1813" t="s">
        <v>10911</v>
      </c>
      <c r="D1813" t="s">
        <v>10918</v>
      </c>
      <c r="E1813" t="s">
        <v>3899</v>
      </c>
      <c r="F1813" t="s">
        <v>10912</v>
      </c>
      <c r="G1813">
        <v>75.894376899999997</v>
      </c>
      <c r="H1813">
        <v>22.744648000000002</v>
      </c>
      <c r="I1813" t="s">
        <v>1969</v>
      </c>
    </row>
    <row r="1814" spans="1:9" x14ac:dyDescent="0.3">
      <c r="A1814">
        <v>1402028</v>
      </c>
      <c r="B1814">
        <v>1</v>
      </c>
      <c r="C1814" t="s">
        <v>10911</v>
      </c>
      <c r="D1814" t="s">
        <v>10917</v>
      </c>
      <c r="E1814" t="s">
        <v>3899</v>
      </c>
      <c r="F1814" t="s">
        <v>10912</v>
      </c>
      <c r="G1814">
        <v>75.887521500000005</v>
      </c>
      <c r="H1814">
        <v>22.7612256</v>
      </c>
      <c r="I1814" t="s">
        <v>10916</v>
      </c>
    </row>
    <row r="1815" spans="1:9" x14ac:dyDescent="0.3">
      <c r="A1815">
        <v>1401857</v>
      </c>
      <c r="B1815">
        <v>1</v>
      </c>
      <c r="C1815" t="s">
        <v>10911</v>
      </c>
      <c r="D1815" t="s">
        <v>10915</v>
      </c>
      <c r="E1815" t="s">
        <v>3899</v>
      </c>
      <c r="F1815" t="s">
        <v>10912</v>
      </c>
      <c r="G1815">
        <v>75.897429200000005</v>
      </c>
      <c r="H1815">
        <v>22.753838500000001</v>
      </c>
      <c r="I1815" t="s">
        <v>10914</v>
      </c>
    </row>
    <row r="1816" spans="1:9" x14ac:dyDescent="0.3">
      <c r="A1816">
        <v>1402089</v>
      </c>
      <c r="B1816">
        <v>1</v>
      </c>
      <c r="C1816" t="s">
        <v>10911</v>
      </c>
      <c r="D1816" t="s">
        <v>10913</v>
      </c>
      <c r="E1816" t="s">
        <v>3899</v>
      </c>
      <c r="F1816" t="s">
        <v>10912</v>
      </c>
      <c r="G1816">
        <v>75.893106299999999</v>
      </c>
      <c r="H1816">
        <v>22.745536000000001</v>
      </c>
      <c r="I1816" t="s">
        <v>1965</v>
      </c>
    </row>
    <row r="1817" spans="1:9" x14ac:dyDescent="0.3">
      <c r="A1817">
        <v>1402050</v>
      </c>
      <c r="B1817">
        <v>1</v>
      </c>
      <c r="C1817" t="s">
        <v>10911</v>
      </c>
      <c r="D1817" t="s">
        <v>10910</v>
      </c>
      <c r="E1817" t="s">
        <v>10909</v>
      </c>
      <c r="F1817" t="s">
        <v>10908</v>
      </c>
      <c r="G1817">
        <v>75.8747647</v>
      </c>
      <c r="H1817">
        <v>22.7322253</v>
      </c>
      <c r="I1817" t="s">
        <v>10907</v>
      </c>
    </row>
    <row r="1818" spans="1:9" x14ac:dyDescent="0.3">
      <c r="A1818">
        <v>101212</v>
      </c>
      <c r="B1818">
        <v>1</v>
      </c>
      <c r="C1818" t="s">
        <v>10855</v>
      </c>
      <c r="D1818" t="s">
        <v>10906</v>
      </c>
      <c r="E1818" t="s">
        <v>10896</v>
      </c>
      <c r="F1818" t="s">
        <v>10895</v>
      </c>
      <c r="G1818">
        <v>75.810753219999995</v>
      </c>
      <c r="H1818">
        <v>26.905189910000001</v>
      </c>
      <c r="I1818" t="s">
        <v>10905</v>
      </c>
    </row>
    <row r="1819" spans="1:9" x14ac:dyDescent="0.3">
      <c r="A1819">
        <v>101834</v>
      </c>
      <c r="B1819">
        <v>1</v>
      </c>
      <c r="C1819" t="s">
        <v>10855</v>
      </c>
      <c r="D1819" t="s">
        <v>10904</v>
      </c>
      <c r="E1819" t="s">
        <v>10896</v>
      </c>
      <c r="F1819" t="s">
        <v>10895</v>
      </c>
      <c r="G1819">
        <v>75.805703500000007</v>
      </c>
      <c r="H1819">
        <v>26.914142399999999</v>
      </c>
      <c r="I1819" t="s">
        <v>10903</v>
      </c>
    </row>
    <row r="1820" spans="1:9" x14ac:dyDescent="0.3">
      <c r="A1820">
        <v>101884</v>
      </c>
      <c r="B1820">
        <v>1</v>
      </c>
      <c r="C1820" t="s">
        <v>10855</v>
      </c>
      <c r="D1820" t="s">
        <v>10902</v>
      </c>
      <c r="E1820" t="s">
        <v>10896</v>
      </c>
      <c r="F1820" t="s">
        <v>10895</v>
      </c>
      <c r="G1820">
        <v>75.803139099999996</v>
      </c>
      <c r="H1820">
        <v>26.91348344</v>
      </c>
      <c r="I1820" t="s">
        <v>10901</v>
      </c>
    </row>
    <row r="1821" spans="1:9" x14ac:dyDescent="0.3">
      <c r="A1821">
        <v>102813</v>
      </c>
      <c r="B1821">
        <v>1</v>
      </c>
      <c r="C1821" t="s">
        <v>10855</v>
      </c>
      <c r="D1821" t="s">
        <v>10900</v>
      </c>
      <c r="E1821" t="s">
        <v>10896</v>
      </c>
      <c r="F1821" t="s">
        <v>10895</v>
      </c>
      <c r="G1821">
        <v>75.794257299999998</v>
      </c>
      <c r="H1821">
        <v>26.902328300000001</v>
      </c>
      <c r="I1821" t="s">
        <v>2116</v>
      </c>
    </row>
    <row r="1822" spans="1:9" x14ac:dyDescent="0.3">
      <c r="A1822">
        <v>101259</v>
      </c>
      <c r="B1822">
        <v>1</v>
      </c>
      <c r="C1822" t="s">
        <v>10855</v>
      </c>
      <c r="D1822" t="s">
        <v>10899</v>
      </c>
      <c r="E1822" t="s">
        <v>10896</v>
      </c>
      <c r="F1822" t="s">
        <v>10895</v>
      </c>
      <c r="G1822">
        <v>75.7945919</v>
      </c>
      <c r="H1822">
        <v>26.9052866</v>
      </c>
      <c r="I1822" t="s">
        <v>10898</v>
      </c>
    </row>
    <row r="1823" spans="1:9" x14ac:dyDescent="0.3">
      <c r="A1823">
        <v>103065</v>
      </c>
      <c r="B1823">
        <v>1</v>
      </c>
      <c r="C1823" t="s">
        <v>10855</v>
      </c>
      <c r="D1823" t="s">
        <v>10897</v>
      </c>
      <c r="E1823" t="s">
        <v>10896</v>
      </c>
      <c r="F1823" t="s">
        <v>10895</v>
      </c>
      <c r="G1823">
        <v>75.797281999999996</v>
      </c>
      <c r="H1823">
        <v>26.9119271</v>
      </c>
      <c r="I1823" t="s">
        <v>10894</v>
      </c>
    </row>
    <row r="1824" spans="1:9" x14ac:dyDescent="0.3">
      <c r="A1824">
        <v>100080</v>
      </c>
      <c r="B1824">
        <v>1</v>
      </c>
      <c r="C1824" t="s">
        <v>10855</v>
      </c>
      <c r="D1824" t="s">
        <v>10893</v>
      </c>
      <c r="E1824" t="s">
        <v>10892</v>
      </c>
      <c r="F1824" t="s">
        <v>10891</v>
      </c>
      <c r="G1824">
        <v>75.837333000000001</v>
      </c>
      <c r="H1824">
        <v>26.766535999999999</v>
      </c>
      <c r="I1824" t="s">
        <v>9492</v>
      </c>
    </row>
    <row r="1825" spans="1:9" x14ac:dyDescent="0.3">
      <c r="A1825">
        <v>103147</v>
      </c>
      <c r="B1825">
        <v>1</v>
      </c>
      <c r="C1825" t="s">
        <v>10855</v>
      </c>
      <c r="D1825" t="s">
        <v>10890</v>
      </c>
      <c r="E1825" t="s">
        <v>9837</v>
      </c>
      <c r="F1825" t="s">
        <v>10887</v>
      </c>
      <c r="G1825">
        <v>75.783013139999994</v>
      </c>
      <c r="H1825">
        <v>26.910261770000002</v>
      </c>
      <c r="I1825" t="s">
        <v>10889</v>
      </c>
    </row>
    <row r="1826" spans="1:9" x14ac:dyDescent="0.3">
      <c r="A1826">
        <v>101311</v>
      </c>
      <c r="B1826">
        <v>1</v>
      </c>
      <c r="C1826" t="s">
        <v>10855</v>
      </c>
      <c r="D1826" t="s">
        <v>10888</v>
      </c>
      <c r="E1826" t="s">
        <v>9837</v>
      </c>
      <c r="F1826" t="s">
        <v>10887</v>
      </c>
      <c r="G1826">
        <v>75.789033700000005</v>
      </c>
      <c r="H1826">
        <v>26.911377519999998</v>
      </c>
      <c r="I1826" t="s">
        <v>10886</v>
      </c>
    </row>
    <row r="1827" spans="1:9" x14ac:dyDescent="0.3">
      <c r="A1827">
        <v>100305</v>
      </c>
      <c r="B1827">
        <v>1</v>
      </c>
      <c r="C1827" t="s">
        <v>10855</v>
      </c>
      <c r="D1827" t="s">
        <v>10885</v>
      </c>
      <c r="E1827" t="s">
        <v>10884</v>
      </c>
      <c r="F1827" t="s">
        <v>10883</v>
      </c>
      <c r="G1827">
        <v>75.793603899999994</v>
      </c>
      <c r="H1827">
        <v>26.9214108</v>
      </c>
      <c r="I1827" t="s">
        <v>10882</v>
      </c>
    </row>
    <row r="1828" spans="1:9" x14ac:dyDescent="0.3">
      <c r="A1828">
        <v>102215</v>
      </c>
      <c r="B1828">
        <v>1</v>
      </c>
      <c r="C1828" t="s">
        <v>10855</v>
      </c>
      <c r="D1828" t="s">
        <v>10881</v>
      </c>
      <c r="E1828" t="s">
        <v>10878</v>
      </c>
      <c r="F1828" t="s">
        <v>10877</v>
      </c>
      <c r="G1828">
        <v>75.793006700000007</v>
      </c>
      <c r="H1828">
        <v>26.9029402</v>
      </c>
      <c r="I1828" t="s">
        <v>10880</v>
      </c>
    </row>
    <row r="1829" spans="1:9" x14ac:dyDescent="0.3">
      <c r="A1829">
        <v>102216</v>
      </c>
      <c r="B1829">
        <v>1</v>
      </c>
      <c r="C1829" t="s">
        <v>10855</v>
      </c>
      <c r="D1829" t="s">
        <v>10879</v>
      </c>
      <c r="E1829" t="s">
        <v>10878</v>
      </c>
      <c r="F1829" t="s">
        <v>10877</v>
      </c>
      <c r="G1829">
        <v>75.792934200000005</v>
      </c>
      <c r="H1829">
        <v>26.902907599999999</v>
      </c>
      <c r="I1829" t="s">
        <v>2316</v>
      </c>
    </row>
    <row r="1830" spans="1:9" x14ac:dyDescent="0.3">
      <c r="A1830">
        <v>18209498</v>
      </c>
      <c r="B1830">
        <v>1</v>
      </c>
      <c r="C1830" t="s">
        <v>10855</v>
      </c>
      <c r="D1830" t="s">
        <v>10876</v>
      </c>
      <c r="E1830" t="s">
        <v>10875</v>
      </c>
      <c r="F1830" t="s">
        <v>10874</v>
      </c>
      <c r="G1830">
        <v>75.802300000000002</v>
      </c>
      <c r="H1830">
        <v>26.84615556</v>
      </c>
      <c r="I1830" t="s">
        <v>10873</v>
      </c>
    </row>
    <row r="1831" spans="1:9" x14ac:dyDescent="0.3">
      <c r="A1831">
        <v>103019</v>
      </c>
      <c r="B1831">
        <v>1</v>
      </c>
      <c r="C1831" t="s">
        <v>10855</v>
      </c>
      <c r="D1831" t="s">
        <v>10872</v>
      </c>
      <c r="E1831" t="s">
        <v>10869</v>
      </c>
      <c r="F1831" t="s">
        <v>10868</v>
      </c>
      <c r="G1831">
        <v>75.800688559999998</v>
      </c>
      <c r="H1831">
        <v>26.888420400000001</v>
      </c>
      <c r="I1831" t="s">
        <v>10871</v>
      </c>
    </row>
    <row r="1832" spans="1:9" x14ac:dyDescent="0.3">
      <c r="A1832">
        <v>103090</v>
      </c>
      <c r="B1832">
        <v>1</v>
      </c>
      <c r="C1832" t="s">
        <v>10855</v>
      </c>
      <c r="D1832" t="s">
        <v>10870</v>
      </c>
      <c r="E1832" t="s">
        <v>10869</v>
      </c>
      <c r="F1832" t="s">
        <v>10868</v>
      </c>
      <c r="G1832">
        <v>75.802082979999994</v>
      </c>
      <c r="H1832">
        <v>26.891191169999999</v>
      </c>
      <c r="I1832" t="s">
        <v>2156</v>
      </c>
    </row>
    <row r="1833" spans="1:9" x14ac:dyDescent="0.3">
      <c r="A1833">
        <v>102531</v>
      </c>
      <c r="B1833">
        <v>1</v>
      </c>
      <c r="C1833" t="s">
        <v>10855</v>
      </c>
      <c r="D1833" t="s">
        <v>10867</v>
      </c>
      <c r="E1833" t="s">
        <v>7130</v>
      </c>
      <c r="F1833" t="s">
        <v>10866</v>
      </c>
      <c r="G1833">
        <v>75.800511540000002</v>
      </c>
      <c r="H1833">
        <v>26.849595579999999</v>
      </c>
      <c r="I1833" t="s">
        <v>10865</v>
      </c>
    </row>
    <row r="1834" spans="1:9" x14ac:dyDescent="0.3">
      <c r="A1834">
        <v>100306</v>
      </c>
      <c r="B1834">
        <v>1</v>
      </c>
      <c r="C1834" t="s">
        <v>10855</v>
      </c>
      <c r="D1834" t="s">
        <v>10864</v>
      </c>
      <c r="E1834" t="s">
        <v>10863</v>
      </c>
      <c r="F1834" t="s">
        <v>10862</v>
      </c>
      <c r="G1834">
        <v>75.806895870000005</v>
      </c>
      <c r="H1834">
        <v>26.892312499999999</v>
      </c>
      <c r="I1834" t="s">
        <v>10861</v>
      </c>
    </row>
    <row r="1835" spans="1:9" x14ac:dyDescent="0.3">
      <c r="A1835">
        <v>18454586</v>
      </c>
      <c r="B1835">
        <v>1</v>
      </c>
      <c r="C1835" t="s">
        <v>10855</v>
      </c>
      <c r="D1835" t="s">
        <v>10860</v>
      </c>
      <c r="E1835" t="s">
        <v>10857</v>
      </c>
      <c r="F1835" t="s">
        <v>10856</v>
      </c>
      <c r="G1835">
        <v>75.752891180000006</v>
      </c>
      <c r="H1835">
        <v>26.913987110000001</v>
      </c>
      <c r="I1835" t="s">
        <v>10859</v>
      </c>
    </row>
    <row r="1836" spans="1:9" x14ac:dyDescent="0.3">
      <c r="A1836">
        <v>102504</v>
      </c>
      <c r="B1836">
        <v>1</v>
      </c>
      <c r="C1836" t="s">
        <v>10855</v>
      </c>
      <c r="D1836" t="s">
        <v>10858</v>
      </c>
      <c r="E1836" t="s">
        <v>10857</v>
      </c>
      <c r="F1836" t="s">
        <v>10856</v>
      </c>
      <c r="G1836">
        <v>75.752820499999999</v>
      </c>
      <c r="H1836">
        <v>26.913725599999999</v>
      </c>
      <c r="I1836" t="s">
        <v>2040</v>
      </c>
    </row>
    <row r="1837" spans="1:9" x14ac:dyDescent="0.3">
      <c r="A1837">
        <v>102867</v>
      </c>
      <c r="B1837">
        <v>1</v>
      </c>
      <c r="C1837" t="s">
        <v>10855</v>
      </c>
      <c r="D1837" t="s">
        <v>10854</v>
      </c>
      <c r="E1837" t="s">
        <v>10853</v>
      </c>
      <c r="F1837" t="s">
        <v>10852</v>
      </c>
      <c r="G1837">
        <v>75.776649000000006</v>
      </c>
      <c r="H1837">
        <v>26.9564308</v>
      </c>
      <c r="I1837" t="s">
        <v>10851</v>
      </c>
    </row>
    <row r="1838" spans="1:9" x14ac:dyDescent="0.3">
      <c r="A1838">
        <v>2300061</v>
      </c>
      <c r="B1838">
        <v>1</v>
      </c>
      <c r="C1838" t="s">
        <v>10803</v>
      </c>
      <c r="D1838" t="s">
        <v>10850</v>
      </c>
      <c r="E1838" t="s">
        <v>10849</v>
      </c>
      <c r="F1838" t="s">
        <v>10848</v>
      </c>
      <c r="G1838">
        <v>80.320708330000002</v>
      </c>
      <c r="H1838">
        <v>26.483672219999999</v>
      </c>
      <c r="I1838" t="s">
        <v>2368</v>
      </c>
    </row>
    <row r="1839" spans="1:9" x14ac:dyDescent="0.3">
      <c r="A1839">
        <v>2300483</v>
      </c>
      <c r="B1839">
        <v>1</v>
      </c>
      <c r="C1839" t="s">
        <v>10803</v>
      </c>
      <c r="D1839" t="s">
        <v>10847</v>
      </c>
      <c r="E1839" t="s">
        <v>10844</v>
      </c>
      <c r="F1839" t="s">
        <v>10843</v>
      </c>
      <c r="G1839">
        <v>80.313563569999999</v>
      </c>
      <c r="H1839">
        <v>26.471616860000001</v>
      </c>
      <c r="I1839" t="s">
        <v>4385</v>
      </c>
    </row>
    <row r="1840" spans="1:9" x14ac:dyDescent="0.3">
      <c r="A1840">
        <v>2300065</v>
      </c>
      <c r="B1840">
        <v>1</v>
      </c>
      <c r="C1840" t="s">
        <v>10803</v>
      </c>
      <c r="D1840" t="s">
        <v>10846</v>
      </c>
      <c r="E1840" t="s">
        <v>10844</v>
      </c>
      <c r="F1840" t="s">
        <v>10843</v>
      </c>
      <c r="G1840">
        <v>80.316344439999995</v>
      </c>
      <c r="H1840">
        <v>26.46900278</v>
      </c>
      <c r="I1840" t="s">
        <v>1904</v>
      </c>
    </row>
    <row r="1841" spans="1:9" x14ac:dyDescent="0.3">
      <c r="A1841">
        <v>18377936</v>
      </c>
      <c r="B1841">
        <v>1</v>
      </c>
      <c r="C1841" t="s">
        <v>10803</v>
      </c>
      <c r="D1841" t="s">
        <v>10845</v>
      </c>
      <c r="E1841" t="s">
        <v>10844</v>
      </c>
      <c r="F1841" t="s">
        <v>10843</v>
      </c>
      <c r="G1841">
        <v>80.313457619999994</v>
      </c>
      <c r="H1841">
        <v>26.471528620000001</v>
      </c>
      <c r="I1841" t="s">
        <v>10842</v>
      </c>
    </row>
    <row r="1842" spans="1:9" x14ac:dyDescent="0.3">
      <c r="A1842">
        <v>2300188</v>
      </c>
      <c r="B1842">
        <v>1</v>
      </c>
      <c r="C1842" t="s">
        <v>10803</v>
      </c>
      <c r="D1842" t="s">
        <v>10841</v>
      </c>
      <c r="E1842" t="s">
        <v>10840</v>
      </c>
      <c r="F1842" t="s">
        <v>10839</v>
      </c>
      <c r="G1842">
        <v>80.315041669999999</v>
      </c>
      <c r="H1842">
        <v>26.479108329999999</v>
      </c>
      <c r="I1842" t="s">
        <v>1969</v>
      </c>
    </row>
    <row r="1843" spans="1:9" x14ac:dyDescent="0.3">
      <c r="A1843">
        <v>18407105</v>
      </c>
      <c r="B1843">
        <v>1</v>
      </c>
      <c r="C1843" t="s">
        <v>10803</v>
      </c>
      <c r="D1843" t="s">
        <v>10838</v>
      </c>
      <c r="E1843" t="s">
        <v>10837</v>
      </c>
      <c r="F1843" t="s">
        <v>10836</v>
      </c>
      <c r="G1843">
        <v>0</v>
      </c>
      <c r="H1843">
        <v>0</v>
      </c>
      <c r="I1843" t="s">
        <v>1656</v>
      </c>
    </row>
    <row r="1844" spans="1:9" x14ac:dyDescent="0.3">
      <c r="A1844">
        <v>2300497</v>
      </c>
      <c r="B1844">
        <v>1</v>
      </c>
      <c r="C1844" t="s">
        <v>10803</v>
      </c>
      <c r="D1844" t="s">
        <v>10835</v>
      </c>
      <c r="E1844" t="s">
        <v>10830</v>
      </c>
      <c r="F1844" t="s">
        <v>10829</v>
      </c>
      <c r="G1844">
        <v>80.354002230000006</v>
      </c>
      <c r="H1844">
        <v>26.47200132</v>
      </c>
      <c r="I1844" t="s">
        <v>10834</v>
      </c>
    </row>
    <row r="1845" spans="1:9" x14ac:dyDescent="0.3">
      <c r="A1845">
        <v>2300183</v>
      </c>
      <c r="B1845">
        <v>1</v>
      </c>
      <c r="C1845" t="s">
        <v>10803</v>
      </c>
      <c r="D1845" t="s">
        <v>10833</v>
      </c>
      <c r="E1845" t="s">
        <v>10830</v>
      </c>
      <c r="F1845" t="s">
        <v>10829</v>
      </c>
      <c r="G1845">
        <v>0</v>
      </c>
      <c r="H1845">
        <v>0</v>
      </c>
      <c r="I1845" t="s">
        <v>2573</v>
      </c>
    </row>
    <row r="1846" spans="1:9" x14ac:dyDescent="0.3">
      <c r="A1846">
        <v>2300476</v>
      </c>
      <c r="B1846">
        <v>1</v>
      </c>
      <c r="C1846" t="s">
        <v>10803</v>
      </c>
      <c r="D1846" t="s">
        <v>10832</v>
      </c>
      <c r="E1846" t="s">
        <v>10830</v>
      </c>
      <c r="F1846" t="s">
        <v>10829</v>
      </c>
      <c r="G1846">
        <v>80.352677</v>
      </c>
      <c r="H1846">
        <v>26.473697999999999</v>
      </c>
      <c r="I1846" t="s">
        <v>3890</v>
      </c>
    </row>
    <row r="1847" spans="1:9" x14ac:dyDescent="0.3">
      <c r="A1847">
        <v>2300018</v>
      </c>
      <c r="B1847">
        <v>1</v>
      </c>
      <c r="C1847" t="s">
        <v>10803</v>
      </c>
      <c r="D1847" t="s">
        <v>10831</v>
      </c>
      <c r="E1847" t="s">
        <v>10830</v>
      </c>
      <c r="F1847" t="s">
        <v>10829</v>
      </c>
      <c r="G1847">
        <v>80.351568999999998</v>
      </c>
      <c r="H1847">
        <v>26.47775</v>
      </c>
      <c r="I1847" t="s">
        <v>1897</v>
      </c>
    </row>
    <row r="1848" spans="1:9" x14ac:dyDescent="0.3">
      <c r="A1848">
        <v>18312106</v>
      </c>
      <c r="B1848">
        <v>1</v>
      </c>
      <c r="C1848" t="s">
        <v>10803</v>
      </c>
      <c r="D1848" t="s">
        <v>10828</v>
      </c>
      <c r="E1848" t="s">
        <v>10827</v>
      </c>
      <c r="F1848" t="s">
        <v>10826</v>
      </c>
      <c r="G1848">
        <v>80.342795780000003</v>
      </c>
      <c r="H1848">
        <v>26.474986380000001</v>
      </c>
      <c r="I1848" t="s">
        <v>10825</v>
      </c>
    </row>
    <row r="1849" spans="1:9" x14ac:dyDescent="0.3">
      <c r="A1849">
        <v>2300042</v>
      </c>
      <c r="B1849">
        <v>1</v>
      </c>
      <c r="C1849" t="s">
        <v>10803</v>
      </c>
      <c r="D1849" t="s">
        <v>10824</v>
      </c>
      <c r="E1849" t="s">
        <v>10823</v>
      </c>
      <c r="F1849" t="s">
        <v>10822</v>
      </c>
      <c r="G1849">
        <v>80.327797219999994</v>
      </c>
      <c r="H1849">
        <v>26.492105559999999</v>
      </c>
      <c r="I1849" t="s">
        <v>269</v>
      </c>
    </row>
    <row r="1850" spans="1:9" x14ac:dyDescent="0.3">
      <c r="A1850">
        <v>2300048</v>
      </c>
      <c r="B1850">
        <v>1</v>
      </c>
      <c r="C1850" t="s">
        <v>10803</v>
      </c>
      <c r="D1850" t="s">
        <v>10821</v>
      </c>
      <c r="E1850" t="s">
        <v>10820</v>
      </c>
      <c r="F1850" t="s">
        <v>10819</v>
      </c>
      <c r="G1850">
        <v>80.299774999999997</v>
      </c>
      <c r="H1850">
        <v>26.481547219999999</v>
      </c>
      <c r="I1850" t="s">
        <v>1904</v>
      </c>
    </row>
    <row r="1851" spans="1:9" x14ac:dyDescent="0.3">
      <c r="A1851">
        <v>2300058</v>
      </c>
      <c r="B1851">
        <v>1</v>
      </c>
      <c r="C1851" t="s">
        <v>10803</v>
      </c>
      <c r="D1851" t="s">
        <v>10818</v>
      </c>
      <c r="E1851" t="s">
        <v>10817</v>
      </c>
      <c r="F1851" t="s">
        <v>10816</v>
      </c>
      <c r="G1851">
        <v>80.372928999999999</v>
      </c>
      <c r="H1851">
        <v>26.463504</v>
      </c>
      <c r="I1851" t="s">
        <v>10815</v>
      </c>
    </row>
    <row r="1852" spans="1:9" x14ac:dyDescent="0.3">
      <c r="A1852">
        <v>2300162</v>
      </c>
      <c r="B1852">
        <v>1</v>
      </c>
      <c r="C1852" t="s">
        <v>10803</v>
      </c>
      <c r="D1852" t="s">
        <v>10814</v>
      </c>
      <c r="E1852" t="s">
        <v>10810</v>
      </c>
      <c r="F1852" t="s">
        <v>10809</v>
      </c>
      <c r="G1852">
        <v>80.320938889999994</v>
      </c>
      <c r="H1852">
        <v>26.482419440000001</v>
      </c>
      <c r="I1852" t="s">
        <v>2362</v>
      </c>
    </row>
    <row r="1853" spans="1:9" x14ac:dyDescent="0.3">
      <c r="A1853">
        <v>2300003</v>
      </c>
      <c r="B1853">
        <v>1</v>
      </c>
      <c r="C1853" t="s">
        <v>10803</v>
      </c>
      <c r="D1853" t="s">
        <v>10813</v>
      </c>
      <c r="E1853" t="s">
        <v>10810</v>
      </c>
      <c r="F1853" t="s">
        <v>10809</v>
      </c>
      <c r="G1853">
        <v>80.31562778</v>
      </c>
      <c r="H1853">
        <v>26.482580559999999</v>
      </c>
      <c r="I1853" t="s">
        <v>10812</v>
      </c>
    </row>
    <row r="1854" spans="1:9" x14ac:dyDescent="0.3">
      <c r="A1854">
        <v>2300176</v>
      </c>
      <c r="B1854">
        <v>1</v>
      </c>
      <c r="C1854" t="s">
        <v>10803</v>
      </c>
      <c r="D1854" t="s">
        <v>10811</v>
      </c>
      <c r="E1854" t="s">
        <v>10810</v>
      </c>
      <c r="F1854" t="s">
        <v>10809</v>
      </c>
      <c r="G1854">
        <v>80.317833329999999</v>
      </c>
      <c r="H1854">
        <v>26.483041669999999</v>
      </c>
      <c r="I1854" t="s">
        <v>233</v>
      </c>
    </row>
    <row r="1855" spans="1:9" x14ac:dyDescent="0.3">
      <c r="A1855">
        <v>2300187</v>
      </c>
      <c r="B1855">
        <v>1</v>
      </c>
      <c r="C1855" t="s">
        <v>10803</v>
      </c>
      <c r="D1855" t="s">
        <v>10808</v>
      </c>
      <c r="E1855" t="s">
        <v>10807</v>
      </c>
      <c r="F1855" t="s">
        <v>10806</v>
      </c>
      <c r="G1855">
        <v>80.348100000000002</v>
      </c>
      <c r="H1855">
        <v>26.474133330000001</v>
      </c>
      <c r="I1855" t="s">
        <v>1969</v>
      </c>
    </row>
    <row r="1856" spans="1:9" x14ac:dyDescent="0.3">
      <c r="A1856">
        <v>2300009</v>
      </c>
      <c r="B1856">
        <v>1</v>
      </c>
      <c r="C1856" t="s">
        <v>10803</v>
      </c>
      <c r="D1856" t="s">
        <v>10805</v>
      </c>
      <c r="E1856" t="s">
        <v>4211</v>
      </c>
      <c r="F1856" t="s">
        <v>10804</v>
      </c>
      <c r="G1856">
        <v>80.318655559999996</v>
      </c>
      <c r="H1856">
        <v>26.490950000000002</v>
      </c>
      <c r="I1856" t="s">
        <v>5141</v>
      </c>
    </row>
    <row r="1857" spans="1:9" x14ac:dyDescent="0.3">
      <c r="A1857">
        <v>18391601</v>
      </c>
      <c r="B1857">
        <v>1</v>
      </c>
      <c r="C1857" t="s">
        <v>10803</v>
      </c>
      <c r="D1857" t="s">
        <v>10802</v>
      </c>
      <c r="E1857" t="s">
        <v>10801</v>
      </c>
      <c r="F1857" t="s">
        <v>10800</v>
      </c>
      <c r="G1857">
        <v>80.349999999999994</v>
      </c>
      <c r="H1857">
        <v>26.47</v>
      </c>
      <c r="I1857" t="s">
        <v>10799</v>
      </c>
    </row>
    <row r="1858" spans="1:9" x14ac:dyDescent="0.3">
      <c r="A1858">
        <v>900682</v>
      </c>
      <c r="B1858">
        <v>1</v>
      </c>
      <c r="C1858" t="s">
        <v>10749</v>
      </c>
      <c r="D1858" t="s">
        <v>10798</v>
      </c>
      <c r="E1858" t="s">
        <v>10797</v>
      </c>
      <c r="F1858" t="s">
        <v>10796</v>
      </c>
      <c r="G1858">
        <v>76.285000949999997</v>
      </c>
      <c r="H1858">
        <v>9.9793629209999999</v>
      </c>
      <c r="I1858" t="s">
        <v>157</v>
      </c>
    </row>
    <row r="1859" spans="1:9" x14ac:dyDescent="0.3">
      <c r="A1859">
        <v>95361</v>
      </c>
      <c r="B1859">
        <v>1</v>
      </c>
      <c r="C1859" t="s">
        <v>10749</v>
      </c>
      <c r="D1859" t="s">
        <v>10795</v>
      </c>
      <c r="E1859" t="s">
        <v>10793</v>
      </c>
      <c r="F1859" t="s">
        <v>10792</v>
      </c>
      <c r="G1859">
        <v>76.310019440000005</v>
      </c>
      <c r="H1859">
        <v>10.028047219999999</v>
      </c>
      <c r="I1859" t="s">
        <v>6966</v>
      </c>
    </row>
    <row r="1860" spans="1:9" x14ac:dyDescent="0.3">
      <c r="A1860">
        <v>95421</v>
      </c>
      <c r="B1860">
        <v>1</v>
      </c>
      <c r="C1860" t="s">
        <v>10749</v>
      </c>
      <c r="D1860" t="s">
        <v>10794</v>
      </c>
      <c r="E1860" t="s">
        <v>10793</v>
      </c>
      <c r="F1860" t="s">
        <v>10792</v>
      </c>
      <c r="G1860">
        <v>76.310630560000007</v>
      </c>
      <c r="H1860">
        <v>10.020683330000001</v>
      </c>
      <c r="I1860" t="s">
        <v>6966</v>
      </c>
    </row>
    <row r="1861" spans="1:9" x14ac:dyDescent="0.3">
      <c r="A1861">
        <v>95256</v>
      </c>
      <c r="B1861">
        <v>1</v>
      </c>
      <c r="C1861" t="s">
        <v>10749</v>
      </c>
      <c r="D1861" t="s">
        <v>10791</v>
      </c>
      <c r="E1861" t="s">
        <v>10790</v>
      </c>
      <c r="F1861" t="s">
        <v>10789</v>
      </c>
      <c r="G1861">
        <v>76.242980560000007</v>
      </c>
      <c r="H1861">
        <v>9.9667833330000004</v>
      </c>
      <c r="I1861" t="s">
        <v>212</v>
      </c>
    </row>
    <row r="1862" spans="1:9" x14ac:dyDescent="0.3">
      <c r="A1862">
        <v>95286</v>
      </c>
      <c r="B1862">
        <v>1</v>
      </c>
      <c r="C1862" t="s">
        <v>10749</v>
      </c>
      <c r="D1862" t="s">
        <v>10788</v>
      </c>
      <c r="E1862" t="s">
        <v>10787</v>
      </c>
      <c r="F1862" t="s">
        <v>10786</v>
      </c>
      <c r="G1862">
        <v>76.285447219999995</v>
      </c>
      <c r="H1862">
        <v>9.9707166669999996</v>
      </c>
      <c r="I1862" t="s">
        <v>10785</v>
      </c>
    </row>
    <row r="1863" spans="1:9" x14ac:dyDescent="0.3">
      <c r="A1863">
        <v>900969</v>
      </c>
      <c r="B1863">
        <v>1</v>
      </c>
      <c r="C1863" t="s">
        <v>10749</v>
      </c>
      <c r="D1863" t="s">
        <v>10784</v>
      </c>
      <c r="E1863" t="s">
        <v>10780</v>
      </c>
      <c r="F1863" t="s">
        <v>10779</v>
      </c>
      <c r="G1863">
        <v>76.28326792</v>
      </c>
      <c r="H1863">
        <v>9.9828338859999999</v>
      </c>
      <c r="I1863" t="s">
        <v>10783</v>
      </c>
    </row>
    <row r="1864" spans="1:9" x14ac:dyDescent="0.3">
      <c r="A1864">
        <v>95333</v>
      </c>
      <c r="B1864">
        <v>1</v>
      </c>
      <c r="C1864" t="s">
        <v>10749</v>
      </c>
      <c r="D1864" t="s">
        <v>10782</v>
      </c>
      <c r="E1864" t="s">
        <v>10780</v>
      </c>
      <c r="F1864" t="s">
        <v>10779</v>
      </c>
      <c r="G1864">
        <v>76.281127780000006</v>
      </c>
      <c r="H1864">
        <v>9.9856972220000007</v>
      </c>
      <c r="I1864" t="s">
        <v>4995</v>
      </c>
    </row>
    <row r="1865" spans="1:9" x14ac:dyDescent="0.3">
      <c r="A1865">
        <v>900547</v>
      </c>
      <c r="B1865">
        <v>1</v>
      </c>
      <c r="C1865" t="s">
        <v>10749</v>
      </c>
      <c r="D1865" t="s">
        <v>10781</v>
      </c>
      <c r="E1865" t="s">
        <v>10780</v>
      </c>
      <c r="F1865" t="s">
        <v>10779</v>
      </c>
      <c r="G1865">
        <v>76.276998930000005</v>
      </c>
      <c r="H1865">
        <v>9.9854969380000007</v>
      </c>
      <c r="I1865" t="s">
        <v>10778</v>
      </c>
    </row>
    <row r="1866" spans="1:9" x14ac:dyDescent="0.3">
      <c r="A1866">
        <v>901089</v>
      </c>
      <c r="B1866">
        <v>1</v>
      </c>
      <c r="C1866" t="s">
        <v>10749</v>
      </c>
      <c r="D1866" t="s">
        <v>10777</v>
      </c>
      <c r="E1866" t="s">
        <v>10772</v>
      </c>
      <c r="F1866" t="s">
        <v>10771</v>
      </c>
      <c r="G1866">
        <v>76.349516149999999</v>
      </c>
      <c r="H1866">
        <v>10.00070594</v>
      </c>
      <c r="I1866" t="s">
        <v>10776</v>
      </c>
    </row>
    <row r="1867" spans="1:9" x14ac:dyDescent="0.3">
      <c r="A1867">
        <v>901035</v>
      </c>
      <c r="B1867">
        <v>1</v>
      </c>
      <c r="C1867" t="s">
        <v>10749</v>
      </c>
      <c r="D1867" t="s">
        <v>10775</v>
      </c>
      <c r="E1867" t="s">
        <v>10772</v>
      </c>
      <c r="F1867" t="s">
        <v>10771</v>
      </c>
      <c r="G1867">
        <v>76.336958039999999</v>
      </c>
      <c r="H1867">
        <v>10.035572780000001</v>
      </c>
      <c r="I1867" t="s">
        <v>10774</v>
      </c>
    </row>
    <row r="1868" spans="1:9" x14ac:dyDescent="0.3">
      <c r="A1868">
        <v>900561</v>
      </c>
      <c r="B1868">
        <v>1</v>
      </c>
      <c r="C1868" t="s">
        <v>10749</v>
      </c>
      <c r="D1868" t="s">
        <v>10773</v>
      </c>
      <c r="E1868" t="s">
        <v>10772</v>
      </c>
      <c r="F1868" t="s">
        <v>10771</v>
      </c>
      <c r="G1868">
        <v>76.345397219999995</v>
      </c>
      <c r="H1868">
        <v>10.006880560000001</v>
      </c>
      <c r="I1868" t="s">
        <v>194</v>
      </c>
    </row>
    <row r="1869" spans="1:9" x14ac:dyDescent="0.3">
      <c r="A1869">
        <v>900524</v>
      </c>
      <c r="B1869">
        <v>1</v>
      </c>
      <c r="C1869" t="s">
        <v>10749</v>
      </c>
      <c r="D1869" t="s">
        <v>10770</v>
      </c>
      <c r="E1869" t="s">
        <v>10768</v>
      </c>
      <c r="F1869" t="s">
        <v>10767</v>
      </c>
      <c r="G1869">
        <v>76.295211109999997</v>
      </c>
      <c r="H1869">
        <v>9.9884833329999996</v>
      </c>
      <c r="I1869" t="s">
        <v>2436</v>
      </c>
    </row>
    <row r="1870" spans="1:9" x14ac:dyDescent="0.3">
      <c r="A1870">
        <v>900800</v>
      </c>
      <c r="B1870">
        <v>1</v>
      </c>
      <c r="C1870" t="s">
        <v>10749</v>
      </c>
      <c r="D1870" t="s">
        <v>10769</v>
      </c>
      <c r="E1870" t="s">
        <v>10768</v>
      </c>
      <c r="F1870" t="s">
        <v>10767</v>
      </c>
      <c r="G1870">
        <v>76.293136110000006</v>
      </c>
      <c r="H1870">
        <v>9.9917027780000005</v>
      </c>
      <c r="I1870" t="s">
        <v>2436</v>
      </c>
    </row>
    <row r="1871" spans="1:9" x14ac:dyDescent="0.3">
      <c r="A1871">
        <v>95304</v>
      </c>
      <c r="B1871">
        <v>1</v>
      </c>
      <c r="C1871" t="s">
        <v>10749</v>
      </c>
      <c r="D1871" t="s">
        <v>10766</v>
      </c>
      <c r="E1871" t="s">
        <v>10764</v>
      </c>
      <c r="F1871" t="s">
        <v>10763</v>
      </c>
      <c r="G1871">
        <v>76.308052779999997</v>
      </c>
      <c r="H1871">
        <v>10.027013889999999</v>
      </c>
      <c r="I1871" t="s">
        <v>1436</v>
      </c>
    </row>
    <row r="1872" spans="1:9" x14ac:dyDescent="0.3">
      <c r="A1872">
        <v>900533</v>
      </c>
      <c r="B1872">
        <v>1</v>
      </c>
      <c r="C1872" t="s">
        <v>10749</v>
      </c>
      <c r="D1872" t="s">
        <v>10765</v>
      </c>
      <c r="E1872" t="s">
        <v>10764</v>
      </c>
      <c r="F1872" t="s">
        <v>10763</v>
      </c>
      <c r="G1872">
        <v>76.308258330000001</v>
      </c>
      <c r="H1872">
        <v>10.02736389</v>
      </c>
      <c r="I1872" t="s">
        <v>10762</v>
      </c>
    </row>
    <row r="1873" spans="1:9" x14ac:dyDescent="0.3">
      <c r="A1873">
        <v>901004</v>
      </c>
      <c r="B1873">
        <v>1</v>
      </c>
      <c r="C1873" t="s">
        <v>10749</v>
      </c>
      <c r="D1873" t="s">
        <v>10761</v>
      </c>
      <c r="E1873" t="s">
        <v>10760</v>
      </c>
      <c r="F1873" t="s">
        <v>10759</v>
      </c>
      <c r="G1873">
        <v>76.307588850000002</v>
      </c>
      <c r="H1873">
        <v>10.00306395</v>
      </c>
      <c r="I1873" t="s">
        <v>10758</v>
      </c>
    </row>
    <row r="1874" spans="1:9" x14ac:dyDescent="0.3">
      <c r="A1874">
        <v>900111</v>
      </c>
      <c r="B1874">
        <v>1</v>
      </c>
      <c r="C1874" t="s">
        <v>10749</v>
      </c>
      <c r="D1874" t="s">
        <v>10757</v>
      </c>
      <c r="E1874" t="s">
        <v>10752</v>
      </c>
      <c r="F1874" t="s">
        <v>10751</v>
      </c>
      <c r="G1874">
        <v>76.296105560000001</v>
      </c>
      <c r="H1874">
        <v>9.9597777779999994</v>
      </c>
      <c r="I1874" t="s">
        <v>10756</v>
      </c>
    </row>
    <row r="1875" spans="1:9" x14ac:dyDescent="0.3">
      <c r="A1875">
        <v>95331</v>
      </c>
      <c r="B1875">
        <v>1</v>
      </c>
      <c r="C1875" t="s">
        <v>10749</v>
      </c>
      <c r="D1875" t="s">
        <v>10755</v>
      </c>
      <c r="E1875" t="s">
        <v>10752</v>
      </c>
      <c r="F1875" t="s">
        <v>10751</v>
      </c>
      <c r="G1875">
        <v>76.296783329999997</v>
      </c>
      <c r="H1875">
        <v>9.9571444440000008</v>
      </c>
      <c r="I1875" t="s">
        <v>10754</v>
      </c>
    </row>
    <row r="1876" spans="1:9" x14ac:dyDescent="0.3">
      <c r="A1876">
        <v>900032</v>
      </c>
      <c r="B1876">
        <v>1</v>
      </c>
      <c r="C1876" t="s">
        <v>10749</v>
      </c>
      <c r="D1876" t="s">
        <v>10753</v>
      </c>
      <c r="E1876" t="s">
        <v>10752</v>
      </c>
      <c r="F1876" t="s">
        <v>10751</v>
      </c>
      <c r="G1876">
        <v>76.293936130000006</v>
      </c>
      <c r="H1876">
        <v>9.9608458130000006</v>
      </c>
      <c r="I1876" t="s">
        <v>10750</v>
      </c>
    </row>
    <row r="1877" spans="1:9" x14ac:dyDescent="0.3">
      <c r="A1877">
        <v>900282</v>
      </c>
      <c r="B1877">
        <v>1</v>
      </c>
      <c r="C1877" t="s">
        <v>10749</v>
      </c>
      <c r="D1877" t="s">
        <v>10748</v>
      </c>
      <c r="E1877" t="s">
        <v>10747</v>
      </c>
      <c r="F1877" t="s">
        <v>10746</v>
      </c>
      <c r="G1877">
        <v>76.317361109999993</v>
      </c>
      <c r="H1877">
        <v>9.9791861110000006</v>
      </c>
      <c r="I1877" t="s">
        <v>8244</v>
      </c>
    </row>
    <row r="1878" spans="1:9" x14ac:dyDescent="0.3">
      <c r="A1878">
        <v>18217475</v>
      </c>
      <c r="B1878">
        <v>1</v>
      </c>
      <c r="C1878" t="s">
        <v>10696</v>
      </c>
      <c r="D1878" t="s">
        <v>10745</v>
      </c>
      <c r="E1878" t="s">
        <v>10743</v>
      </c>
      <c r="F1878" t="s">
        <v>10742</v>
      </c>
      <c r="G1878">
        <v>88.39329377</v>
      </c>
      <c r="H1878">
        <v>22.514687550000001</v>
      </c>
      <c r="I1878" t="s">
        <v>456</v>
      </c>
    </row>
    <row r="1879" spans="1:9" x14ac:dyDescent="0.3">
      <c r="A1879">
        <v>18249144</v>
      </c>
      <c r="B1879">
        <v>1</v>
      </c>
      <c r="C1879" t="s">
        <v>10696</v>
      </c>
      <c r="D1879" t="s">
        <v>10744</v>
      </c>
      <c r="E1879" t="s">
        <v>10743</v>
      </c>
      <c r="F1879" t="s">
        <v>10742</v>
      </c>
      <c r="G1879">
        <v>88.393310200000002</v>
      </c>
      <c r="H1879">
        <v>22.51458534</v>
      </c>
      <c r="I1879" t="s">
        <v>10741</v>
      </c>
    </row>
    <row r="1880" spans="1:9" x14ac:dyDescent="0.3">
      <c r="A1880">
        <v>18017612</v>
      </c>
      <c r="B1880">
        <v>1</v>
      </c>
      <c r="C1880" t="s">
        <v>10696</v>
      </c>
      <c r="D1880" t="s">
        <v>10740</v>
      </c>
      <c r="E1880" t="s">
        <v>10734</v>
      </c>
      <c r="F1880" t="s">
        <v>10733</v>
      </c>
      <c r="G1880">
        <v>88.364452700000001</v>
      </c>
      <c r="H1880">
        <v>22.526461300000001</v>
      </c>
      <c r="I1880" t="s">
        <v>10739</v>
      </c>
    </row>
    <row r="1881" spans="1:9" x14ac:dyDescent="0.3">
      <c r="A1881">
        <v>18377112</v>
      </c>
      <c r="B1881">
        <v>1</v>
      </c>
      <c r="C1881" t="s">
        <v>10696</v>
      </c>
      <c r="D1881" t="s">
        <v>10738</v>
      </c>
      <c r="E1881" t="s">
        <v>10734</v>
      </c>
      <c r="F1881" t="s">
        <v>10733</v>
      </c>
      <c r="G1881">
        <v>88.364878000000004</v>
      </c>
      <c r="H1881">
        <v>22.538730999999999</v>
      </c>
      <c r="I1881" t="s">
        <v>10737</v>
      </c>
    </row>
    <row r="1882" spans="1:9" x14ac:dyDescent="0.3">
      <c r="A1882">
        <v>20002</v>
      </c>
      <c r="B1882">
        <v>1</v>
      </c>
      <c r="C1882" t="s">
        <v>10696</v>
      </c>
      <c r="D1882" t="s">
        <v>10736</v>
      </c>
      <c r="E1882" t="s">
        <v>10734</v>
      </c>
      <c r="F1882" t="s">
        <v>10733</v>
      </c>
      <c r="G1882">
        <v>88.368628169999994</v>
      </c>
      <c r="H1882">
        <v>22.527893150000001</v>
      </c>
      <c r="I1882" t="s">
        <v>8697</v>
      </c>
    </row>
    <row r="1883" spans="1:9" x14ac:dyDescent="0.3">
      <c r="A1883">
        <v>18343731</v>
      </c>
      <c r="B1883">
        <v>1</v>
      </c>
      <c r="C1883" t="s">
        <v>10696</v>
      </c>
      <c r="D1883" t="s">
        <v>10735</v>
      </c>
      <c r="E1883" t="s">
        <v>10734</v>
      </c>
      <c r="F1883" t="s">
        <v>10733</v>
      </c>
      <c r="G1883">
        <v>88.366216600000001</v>
      </c>
      <c r="H1883">
        <v>22.5336623</v>
      </c>
      <c r="I1883" t="s">
        <v>4855</v>
      </c>
    </row>
    <row r="1884" spans="1:9" x14ac:dyDescent="0.3">
      <c r="A1884">
        <v>25664</v>
      </c>
      <c r="B1884">
        <v>1</v>
      </c>
      <c r="C1884" t="s">
        <v>10696</v>
      </c>
      <c r="D1884" t="s">
        <v>10732</v>
      </c>
      <c r="E1884" t="s">
        <v>10731</v>
      </c>
      <c r="F1884" t="s">
        <v>10730</v>
      </c>
      <c r="G1884">
        <v>88.350679799999995</v>
      </c>
      <c r="H1884">
        <v>22.547185500000001</v>
      </c>
      <c r="I1884" t="s">
        <v>10729</v>
      </c>
    </row>
    <row r="1885" spans="1:9" x14ac:dyDescent="0.3">
      <c r="A1885">
        <v>25587</v>
      </c>
      <c r="B1885">
        <v>1</v>
      </c>
      <c r="C1885" t="s">
        <v>10696</v>
      </c>
      <c r="D1885" t="s">
        <v>10728</v>
      </c>
      <c r="E1885" t="s">
        <v>10727</v>
      </c>
      <c r="F1885" t="s">
        <v>10726</v>
      </c>
      <c r="G1885">
        <v>88.349842649999999</v>
      </c>
      <c r="H1885">
        <v>22.537959950000001</v>
      </c>
      <c r="I1885" t="s">
        <v>10725</v>
      </c>
    </row>
    <row r="1886" spans="1:9" x14ac:dyDescent="0.3">
      <c r="A1886">
        <v>24530</v>
      </c>
      <c r="B1886">
        <v>1</v>
      </c>
      <c r="C1886" t="s">
        <v>10696</v>
      </c>
      <c r="D1886" t="s">
        <v>10724</v>
      </c>
      <c r="E1886" t="s">
        <v>10723</v>
      </c>
      <c r="F1886" t="s">
        <v>10722</v>
      </c>
      <c r="G1886">
        <v>88.367830220000002</v>
      </c>
      <c r="H1886">
        <v>22.515081819999999</v>
      </c>
      <c r="I1886" t="s">
        <v>10721</v>
      </c>
    </row>
    <row r="1887" spans="1:9" x14ac:dyDescent="0.3">
      <c r="A1887">
        <v>20747</v>
      </c>
      <c r="B1887">
        <v>1</v>
      </c>
      <c r="C1887" t="s">
        <v>10696</v>
      </c>
      <c r="D1887" t="s">
        <v>10720</v>
      </c>
      <c r="E1887" t="s">
        <v>10719</v>
      </c>
      <c r="F1887" t="s">
        <v>10718</v>
      </c>
      <c r="G1887">
        <v>88.322336500000006</v>
      </c>
      <c r="H1887">
        <v>22.538998899999999</v>
      </c>
      <c r="I1887" t="s">
        <v>10717</v>
      </c>
    </row>
    <row r="1888" spans="1:9" x14ac:dyDescent="0.3">
      <c r="A1888">
        <v>21220</v>
      </c>
      <c r="B1888">
        <v>1</v>
      </c>
      <c r="C1888" t="s">
        <v>10696</v>
      </c>
      <c r="D1888" t="s">
        <v>10716</v>
      </c>
      <c r="E1888" t="s">
        <v>10715</v>
      </c>
      <c r="F1888" t="s">
        <v>10714</v>
      </c>
      <c r="G1888">
        <v>88.400581000000003</v>
      </c>
      <c r="H1888">
        <v>22.577820800000001</v>
      </c>
      <c r="I1888" t="s">
        <v>2036</v>
      </c>
    </row>
    <row r="1889" spans="1:9" x14ac:dyDescent="0.3">
      <c r="A1889">
        <v>25570</v>
      </c>
      <c r="B1889">
        <v>1</v>
      </c>
      <c r="C1889" t="s">
        <v>10696</v>
      </c>
      <c r="D1889" t="s">
        <v>10713</v>
      </c>
      <c r="E1889" t="s">
        <v>10709</v>
      </c>
      <c r="F1889" t="s">
        <v>10708</v>
      </c>
      <c r="G1889">
        <v>88.354127149999997</v>
      </c>
      <c r="H1889">
        <v>22.551083739999999</v>
      </c>
      <c r="I1889" t="s">
        <v>1969</v>
      </c>
    </row>
    <row r="1890" spans="1:9" x14ac:dyDescent="0.3">
      <c r="A1890">
        <v>20350</v>
      </c>
      <c r="B1890">
        <v>1</v>
      </c>
      <c r="C1890" t="s">
        <v>10696</v>
      </c>
      <c r="D1890" t="s">
        <v>10712</v>
      </c>
      <c r="E1890" t="s">
        <v>10709</v>
      </c>
      <c r="F1890" t="s">
        <v>10708</v>
      </c>
      <c r="G1890">
        <v>88.353273400000006</v>
      </c>
      <c r="H1890">
        <v>22.5532273</v>
      </c>
      <c r="I1890" t="s">
        <v>4551</v>
      </c>
    </row>
    <row r="1891" spans="1:9" x14ac:dyDescent="0.3">
      <c r="A1891">
        <v>20870</v>
      </c>
      <c r="B1891">
        <v>1</v>
      </c>
      <c r="C1891" t="s">
        <v>10696</v>
      </c>
      <c r="D1891" t="s">
        <v>10711</v>
      </c>
      <c r="E1891" t="s">
        <v>10709</v>
      </c>
      <c r="F1891" t="s">
        <v>10708</v>
      </c>
      <c r="G1891">
        <v>88.352310290000005</v>
      </c>
      <c r="H1891">
        <v>22.55299638</v>
      </c>
      <c r="I1891" t="s">
        <v>1875</v>
      </c>
    </row>
    <row r="1892" spans="1:9" x14ac:dyDescent="0.3">
      <c r="A1892">
        <v>20404</v>
      </c>
      <c r="B1892">
        <v>1</v>
      </c>
      <c r="C1892" t="s">
        <v>10696</v>
      </c>
      <c r="D1892" t="s">
        <v>10710</v>
      </c>
      <c r="E1892" t="s">
        <v>10709</v>
      </c>
      <c r="F1892" t="s">
        <v>10708</v>
      </c>
      <c r="G1892">
        <v>88.352885000000001</v>
      </c>
      <c r="H1892">
        <v>22.5526719</v>
      </c>
      <c r="I1892" t="s">
        <v>1859</v>
      </c>
    </row>
    <row r="1893" spans="1:9" x14ac:dyDescent="0.3">
      <c r="A1893">
        <v>24286</v>
      </c>
      <c r="B1893">
        <v>1</v>
      </c>
      <c r="C1893" t="s">
        <v>10696</v>
      </c>
      <c r="D1893" t="s">
        <v>10707</v>
      </c>
      <c r="E1893" t="s">
        <v>10706</v>
      </c>
      <c r="F1893" t="s">
        <v>10705</v>
      </c>
      <c r="G1893">
        <v>88.365507089999994</v>
      </c>
      <c r="H1893">
        <v>22.539128940000001</v>
      </c>
      <c r="I1893" t="s">
        <v>4284</v>
      </c>
    </row>
    <row r="1894" spans="1:9" x14ac:dyDescent="0.3">
      <c r="A1894">
        <v>20842</v>
      </c>
      <c r="B1894">
        <v>1</v>
      </c>
      <c r="C1894" t="s">
        <v>10696</v>
      </c>
      <c r="D1894" t="s">
        <v>10704</v>
      </c>
      <c r="E1894" t="s">
        <v>10702</v>
      </c>
      <c r="F1894" t="s">
        <v>10701</v>
      </c>
      <c r="G1894">
        <v>88.43345214</v>
      </c>
      <c r="H1894">
        <v>22.569358430000001</v>
      </c>
      <c r="I1894" t="s">
        <v>1969</v>
      </c>
    </row>
    <row r="1895" spans="1:9" x14ac:dyDescent="0.3">
      <c r="A1895">
        <v>18259462</v>
      </c>
      <c r="B1895">
        <v>1</v>
      </c>
      <c r="C1895" t="s">
        <v>10696</v>
      </c>
      <c r="D1895" t="s">
        <v>10703</v>
      </c>
      <c r="E1895" t="s">
        <v>10702</v>
      </c>
      <c r="F1895" t="s">
        <v>10701</v>
      </c>
      <c r="G1895">
        <v>88.433186930000005</v>
      </c>
      <c r="H1895">
        <v>22.56936679</v>
      </c>
      <c r="I1895" t="s">
        <v>10700</v>
      </c>
    </row>
    <row r="1896" spans="1:9" x14ac:dyDescent="0.3">
      <c r="A1896">
        <v>24452</v>
      </c>
      <c r="B1896">
        <v>1</v>
      </c>
      <c r="C1896" t="s">
        <v>10696</v>
      </c>
      <c r="D1896" t="s">
        <v>10699</v>
      </c>
      <c r="E1896" t="s">
        <v>10698</v>
      </c>
      <c r="F1896" t="s">
        <v>10697</v>
      </c>
      <c r="G1896">
        <v>88.400467300000003</v>
      </c>
      <c r="H1896">
        <v>22.5490998</v>
      </c>
      <c r="I1896" t="s">
        <v>1904</v>
      </c>
    </row>
    <row r="1897" spans="1:9" x14ac:dyDescent="0.3">
      <c r="A1897">
        <v>18017615</v>
      </c>
      <c r="B1897">
        <v>1</v>
      </c>
      <c r="C1897" t="s">
        <v>10696</v>
      </c>
      <c r="D1897" t="s">
        <v>10695</v>
      </c>
      <c r="E1897" t="s">
        <v>10694</v>
      </c>
      <c r="F1897" t="s">
        <v>10693</v>
      </c>
      <c r="G1897">
        <v>88.362504360000003</v>
      </c>
      <c r="H1897">
        <v>22.514118589999999</v>
      </c>
      <c r="I1897" t="s">
        <v>10692</v>
      </c>
    </row>
    <row r="1898" spans="1:9" x14ac:dyDescent="0.3">
      <c r="A1898">
        <v>800468</v>
      </c>
      <c r="B1898">
        <v>1</v>
      </c>
      <c r="C1898" t="s">
        <v>10652</v>
      </c>
      <c r="D1898" t="s">
        <v>10691</v>
      </c>
      <c r="E1898" t="s">
        <v>10690</v>
      </c>
      <c r="F1898" t="s">
        <v>10689</v>
      </c>
      <c r="G1898">
        <v>80.927430560000005</v>
      </c>
      <c r="H1898">
        <v>26.84850556</v>
      </c>
      <c r="I1898" t="s">
        <v>10688</v>
      </c>
    </row>
    <row r="1899" spans="1:9" x14ac:dyDescent="0.3">
      <c r="A1899">
        <v>801675</v>
      </c>
      <c r="B1899">
        <v>1</v>
      </c>
      <c r="C1899" t="s">
        <v>10652</v>
      </c>
      <c r="D1899" t="s">
        <v>10687</v>
      </c>
      <c r="E1899" t="s">
        <v>10673</v>
      </c>
      <c r="F1899" t="s">
        <v>10672</v>
      </c>
      <c r="G1899">
        <v>0</v>
      </c>
      <c r="H1899">
        <v>0</v>
      </c>
      <c r="I1899" t="s">
        <v>1629</v>
      </c>
    </row>
    <row r="1900" spans="1:9" x14ac:dyDescent="0.3">
      <c r="A1900">
        <v>801690</v>
      </c>
      <c r="B1900">
        <v>1</v>
      </c>
      <c r="C1900" t="s">
        <v>10652</v>
      </c>
      <c r="D1900" t="s">
        <v>10686</v>
      </c>
      <c r="E1900" t="s">
        <v>10673</v>
      </c>
      <c r="F1900" t="s">
        <v>10672</v>
      </c>
      <c r="G1900">
        <v>81.001184899999998</v>
      </c>
      <c r="H1900">
        <v>26.8528099</v>
      </c>
      <c r="I1900" t="s">
        <v>2116</v>
      </c>
    </row>
    <row r="1901" spans="1:9" x14ac:dyDescent="0.3">
      <c r="A1901">
        <v>801684</v>
      </c>
      <c r="B1901">
        <v>1</v>
      </c>
      <c r="C1901" t="s">
        <v>10652</v>
      </c>
      <c r="D1901" t="s">
        <v>10685</v>
      </c>
      <c r="E1901" t="s">
        <v>10673</v>
      </c>
      <c r="F1901" t="s">
        <v>10672</v>
      </c>
      <c r="G1901">
        <v>0</v>
      </c>
      <c r="H1901">
        <v>0</v>
      </c>
      <c r="I1901" t="s">
        <v>8770</v>
      </c>
    </row>
    <row r="1902" spans="1:9" x14ac:dyDescent="0.3">
      <c r="A1902">
        <v>18296995</v>
      </c>
      <c r="B1902">
        <v>1</v>
      </c>
      <c r="C1902" t="s">
        <v>10652</v>
      </c>
      <c r="D1902" t="s">
        <v>10684</v>
      </c>
      <c r="E1902" t="s">
        <v>10673</v>
      </c>
      <c r="F1902" t="s">
        <v>10672</v>
      </c>
      <c r="G1902">
        <v>80.989999999999995</v>
      </c>
      <c r="H1902">
        <v>26.86</v>
      </c>
      <c r="I1902" t="s">
        <v>1965</v>
      </c>
    </row>
    <row r="1903" spans="1:9" x14ac:dyDescent="0.3">
      <c r="A1903">
        <v>800237</v>
      </c>
      <c r="B1903">
        <v>1</v>
      </c>
      <c r="C1903" t="s">
        <v>10652</v>
      </c>
      <c r="D1903" t="s">
        <v>10683</v>
      </c>
      <c r="E1903" t="s">
        <v>10673</v>
      </c>
      <c r="F1903" t="s">
        <v>10672</v>
      </c>
      <c r="G1903">
        <v>80.994595899999993</v>
      </c>
      <c r="H1903">
        <v>26.8551778</v>
      </c>
      <c r="I1903" t="s">
        <v>8868</v>
      </c>
    </row>
    <row r="1904" spans="1:9" x14ac:dyDescent="0.3">
      <c r="A1904">
        <v>800273</v>
      </c>
      <c r="B1904">
        <v>1</v>
      </c>
      <c r="C1904" t="s">
        <v>10652</v>
      </c>
      <c r="D1904" t="s">
        <v>10682</v>
      </c>
      <c r="E1904" t="s">
        <v>10673</v>
      </c>
      <c r="F1904" t="s">
        <v>10672</v>
      </c>
      <c r="G1904">
        <v>81.0232496</v>
      </c>
      <c r="H1904">
        <v>26.851758799999999</v>
      </c>
      <c r="I1904" t="s">
        <v>2036</v>
      </c>
    </row>
    <row r="1905" spans="1:9" x14ac:dyDescent="0.3">
      <c r="A1905">
        <v>18375866</v>
      </c>
      <c r="B1905">
        <v>1</v>
      </c>
      <c r="C1905" t="s">
        <v>10652</v>
      </c>
      <c r="D1905" t="s">
        <v>10681</v>
      </c>
      <c r="E1905" t="s">
        <v>10673</v>
      </c>
      <c r="F1905" t="s">
        <v>10672</v>
      </c>
      <c r="G1905">
        <v>81.01515904</v>
      </c>
      <c r="H1905">
        <v>26.867445459999999</v>
      </c>
      <c r="I1905" t="s">
        <v>1656</v>
      </c>
    </row>
    <row r="1906" spans="1:9" x14ac:dyDescent="0.3">
      <c r="A1906">
        <v>801170</v>
      </c>
      <c r="B1906">
        <v>1</v>
      </c>
      <c r="C1906" t="s">
        <v>10652</v>
      </c>
      <c r="D1906" t="s">
        <v>10680</v>
      </c>
      <c r="E1906" t="s">
        <v>10673</v>
      </c>
      <c r="F1906" t="s">
        <v>10672</v>
      </c>
      <c r="G1906">
        <v>80.998857150000006</v>
      </c>
      <c r="H1906">
        <v>26.853383950000001</v>
      </c>
      <c r="I1906" t="s">
        <v>2642</v>
      </c>
    </row>
    <row r="1907" spans="1:9" x14ac:dyDescent="0.3">
      <c r="A1907">
        <v>801636</v>
      </c>
      <c r="B1907">
        <v>1</v>
      </c>
      <c r="C1907" t="s">
        <v>10652</v>
      </c>
      <c r="D1907" t="s">
        <v>10679</v>
      </c>
      <c r="E1907" t="s">
        <v>10673</v>
      </c>
      <c r="F1907" t="s">
        <v>10672</v>
      </c>
      <c r="G1907">
        <v>81.000874170000003</v>
      </c>
      <c r="H1907">
        <v>26.85585347</v>
      </c>
      <c r="I1907" t="s">
        <v>10678</v>
      </c>
    </row>
    <row r="1908" spans="1:9" x14ac:dyDescent="0.3">
      <c r="A1908">
        <v>18385021</v>
      </c>
      <c r="B1908">
        <v>1</v>
      </c>
      <c r="C1908" t="s">
        <v>10652</v>
      </c>
      <c r="D1908" t="s">
        <v>10677</v>
      </c>
      <c r="E1908" t="s">
        <v>10673</v>
      </c>
      <c r="F1908" t="s">
        <v>10672</v>
      </c>
      <c r="G1908">
        <v>81.011267649999994</v>
      </c>
      <c r="H1908">
        <v>26.851231569999999</v>
      </c>
      <c r="I1908" t="s">
        <v>203</v>
      </c>
    </row>
    <row r="1909" spans="1:9" x14ac:dyDescent="0.3">
      <c r="A1909">
        <v>801640</v>
      </c>
      <c r="B1909">
        <v>1</v>
      </c>
      <c r="C1909" t="s">
        <v>10652</v>
      </c>
      <c r="D1909" t="s">
        <v>10676</v>
      </c>
      <c r="E1909" t="s">
        <v>10673</v>
      </c>
      <c r="F1909" t="s">
        <v>10672</v>
      </c>
      <c r="G1909">
        <v>0</v>
      </c>
      <c r="H1909">
        <v>0</v>
      </c>
      <c r="I1909" t="s">
        <v>10675</v>
      </c>
    </row>
    <row r="1910" spans="1:9" x14ac:dyDescent="0.3">
      <c r="A1910">
        <v>801269</v>
      </c>
      <c r="B1910">
        <v>1</v>
      </c>
      <c r="C1910" t="s">
        <v>10652</v>
      </c>
      <c r="D1910" t="s">
        <v>10674</v>
      </c>
      <c r="E1910" t="s">
        <v>10673</v>
      </c>
      <c r="F1910" t="s">
        <v>10672</v>
      </c>
      <c r="G1910">
        <v>81.000439650000004</v>
      </c>
      <c r="H1910">
        <v>26.853637599999999</v>
      </c>
      <c r="I1910" t="s">
        <v>10671</v>
      </c>
    </row>
    <row r="1911" spans="1:9" x14ac:dyDescent="0.3">
      <c r="A1911">
        <v>801693</v>
      </c>
      <c r="B1911">
        <v>1</v>
      </c>
      <c r="C1911" t="s">
        <v>10652</v>
      </c>
      <c r="D1911" t="s">
        <v>10670</v>
      </c>
      <c r="E1911" t="s">
        <v>10666</v>
      </c>
      <c r="F1911" t="s">
        <v>10665</v>
      </c>
      <c r="G1911">
        <v>0</v>
      </c>
      <c r="H1911">
        <v>0</v>
      </c>
      <c r="I1911" t="s">
        <v>10669</v>
      </c>
    </row>
    <row r="1912" spans="1:9" x14ac:dyDescent="0.3">
      <c r="A1912">
        <v>800483</v>
      </c>
      <c r="B1912">
        <v>1</v>
      </c>
      <c r="C1912" t="s">
        <v>10652</v>
      </c>
      <c r="D1912" t="s">
        <v>10668</v>
      </c>
      <c r="E1912" t="s">
        <v>10666</v>
      </c>
      <c r="F1912" t="s">
        <v>10665</v>
      </c>
      <c r="G1912">
        <v>80.936888890000006</v>
      </c>
      <c r="H1912">
        <v>26.852638890000001</v>
      </c>
      <c r="I1912" t="s">
        <v>2517</v>
      </c>
    </row>
    <row r="1913" spans="1:9" x14ac:dyDescent="0.3">
      <c r="A1913">
        <v>800891</v>
      </c>
      <c r="B1913">
        <v>1</v>
      </c>
      <c r="C1913" t="s">
        <v>10652</v>
      </c>
      <c r="D1913" t="s">
        <v>10667</v>
      </c>
      <c r="E1913" t="s">
        <v>10666</v>
      </c>
      <c r="F1913" t="s">
        <v>10665</v>
      </c>
      <c r="G1913">
        <v>80.941500000000005</v>
      </c>
      <c r="H1913">
        <v>26.852</v>
      </c>
      <c r="I1913" t="s">
        <v>1439</v>
      </c>
    </row>
    <row r="1914" spans="1:9" x14ac:dyDescent="0.3">
      <c r="A1914">
        <v>800326</v>
      </c>
      <c r="B1914">
        <v>1</v>
      </c>
      <c r="C1914" t="s">
        <v>10652</v>
      </c>
      <c r="D1914" t="s">
        <v>10664</v>
      </c>
      <c r="E1914" t="s">
        <v>10555</v>
      </c>
      <c r="F1914" t="s">
        <v>10663</v>
      </c>
      <c r="G1914">
        <v>80.940886109999994</v>
      </c>
      <c r="H1914">
        <v>26.850191670000001</v>
      </c>
      <c r="I1914" t="s">
        <v>7941</v>
      </c>
    </row>
    <row r="1915" spans="1:9" x14ac:dyDescent="0.3">
      <c r="A1915">
        <v>801384</v>
      </c>
      <c r="B1915">
        <v>1</v>
      </c>
      <c r="C1915" t="s">
        <v>10652</v>
      </c>
      <c r="D1915" t="s">
        <v>10662</v>
      </c>
      <c r="E1915" t="s">
        <v>10661</v>
      </c>
      <c r="F1915" t="s">
        <v>10660</v>
      </c>
      <c r="G1915">
        <v>80.973027000000002</v>
      </c>
      <c r="H1915">
        <v>26.852692000000001</v>
      </c>
      <c r="I1915" t="s">
        <v>10659</v>
      </c>
    </row>
    <row r="1916" spans="1:9" x14ac:dyDescent="0.3">
      <c r="A1916">
        <v>800089</v>
      </c>
      <c r="B1916">
        <v>1</v>
      </c>
      <c r="C1916" t="s">
        <v>10652</v>
      </c>
      <c r="D1916" t="s">
        <v>10658</v>
      </c>
      <c r="E1916" t="s">
        <v>10657</v>
      </c>
      <c r="F1916" t="s">
        <v>10656</v>
      </c>
      <c r="G1916">
        <v>80.973185000000001</v>
      </c>
      <c r="H1916">
        <v>26.853007000000002</v>
      </c>
      <c r="I1916" t="s">
        <v>1904</v>
      </c>
    </row>
    <row r="1917" spans="1:9" x14ac:dyDescent="0.3">
      <c r="A1917">
        <v>801247</v>
      </c>
      <c r="B1917">
        <v>1</v>
      </c>
      <c r="C1917" t="s">
        <v>10652</v>
      </c>
      <c r="D1917" t="s">
        <v>10655</v>
      </c>
      <c r="E1917" t="s">
        <v>10654</v>
      </c>
      <c r="F1917" t="s">
        <v>10653</v>
      </c>
      <c r="G1917">
        <v>80.945098999999999</v>
      </c>
      <c r="H1917">
        <v>26.855957</v>
      </c>
      <c r="I1917" t="s">
        <v>2210</v>
      </c>
    </row>
    <row r="1918" spans="1:9" x14ac:dyDescent="0.3">
      <c r="A1918">
        <v>800576</v>
      </c>
      <c r="B1918">
        <v>1</v>
      </c>
      <c r="C1918" t="s">
        <v>10652</v>
      </c>
      <c r="D1918" t="s">
        <v>10651</v>
      </c>
      <c r="E1918" t="s">
        <v>10650</v>
      </c>
      <c r="F1918" t="s">
        <v>10649</v>
      </c>
      <c r="G1918">
        <v>80.947029000000001</v>
      </c>
      <c r="H1918">
        <v>26.834638000000002</v>
      </c>
      <c r="I1918" t="s">
        <v>1965</v>
      </c>
    </row>
    <row r="1919" spans="1:9" x14ac:dyDescent="0.3">
      <c r="A1919">
        <v>15239</v>
      </c>
      <c r="B1919">
        <v>1</v>
      </c>
      <c r="C1919" t="s">
        <v>10600</v>
      </c>
      <c r="D1919" t="s">
        <v>10648</v>
      </c>
      <c r="E1919" t="s">
        <v>10647</v>
      </c>
      <c r="F1919" t="s">
        <v>10646</v>
      </c>
      <c r="G1919">
        <v>75.842738560000001</v>
      </c>
      <c r="H1919">
        <v>30.873987719999999</v>
      </c>
      <c r="I1919" t="s">
        <v>2403</v>
      </c>
    </row>
    <row r="1920" spans="1:9" x14ac:dyDescent="0.3">
      <c r="A1920">
        <v>18444271</v>
      </c>
      <c r="B1920">
        <v>1</v>
      </c>
      <c r="C1920" t="s">
        <v>10600</v>
      </c>
      <c r="D1920" t="s">
        <v>10645</v>
      </c>
      <c r="E1920" t="s">
        <v>10644</v>
      </c>
      <c r="F1920" t="s">
        <v>10643</v>
      </c>
      <c r="G1920">
        <v>0</v>
      </c>
      <c r="H1920">
        <v>0</v>
      </c>
      <c r="I1920" t="s">
        <v>2097</v>
      </c>
    </row>
    <row r="1921" spans="1:9" x14ac:dyDescent="0.3">
      <c r="A1921">
        <v>15005</v>
      </c>
      <c r="B1921">
        <v>1</v>
      </c>
      <c r="C1921" t="s">
        <v>10600</v>
      </c>
      <c r="D1921" t="s">
        <v>10642</v>
      </c>
      <c r="E1921" t="s">
        <v>10641</v>
      </c>
      <c r="F1921" t="s">
        <v>10640</v>
      </c>
      <c r="G1921">
        <v>75.804892589999994</v>
      </c>
      <c r="H1921">
        <v>30.887220339999999</v>
      </c>
      <c r="I1921" t="s">
        <v>1969</v>
      </c>
    </row>
    <row r="1922" spans="1:9" x14ac:dyDescent="0.3">
      <c r="A1922">
        <v>15221</v>
      </c>
      <c r="B1922">
        <v>1</v>
      </c>
      <c r="C1922" t="s">
        <v>10600</v>
      </c>
      <c r="D1922" t="s">
        <v>10639</v>
      </c>
      <c r="E1922" t="s">
        <v>9837</v>
      </c>
      <c r="F1922" t="s">
        <v>10637</v>
      </c>
      <c r="G1922">
        <v>75.839819649999995</v>
      </c>
      <c r="H1922">
        <v>30.914056909999999</v>
      </c>
      <c r="I1922" t="s">
        <v>6989</v>
      </c>
    </row>
    <row r="1923" spans="1:9" x14ac:dyDescent="0.3">
      <c r="A1923">
        <v>15292</v>
      </c>
      <c r="B1923">
        <v>1</v>
      </c>
      <c r="C1923" t="s">
        <v>10600</v>
      </c>
      <c r="D1923" t="s">
        <v>10638</v>
      </c>
      <c r="E1923" t="s">
        <v>9837</v>
      </c>
      <c r="F1923" t="s">
        <v>10637</v>
      </c>
      <c r="G1923">
        <v>75.832840540000007</v>
      </c>
      <c r="H1923">
        <v>30.905561760000001</v>
      </c>
      <c r="I1923" t="s">
        <v>10636</v>
      </c>
    </row>
    <row r="1924" spans="1:9" x14ac:dyDescent="0.3">
      <c r="A1924">
        <v>15309</v>
      </c>
      <c r="B1924">
        <v>1</v>
      </c>
      <c r="C1924" t="s">
        <v>10600</v>
      </c>
      <c r="D1924" t="s">
        <v>10635</v>
      </c>
      <c r="E1924" t="s">
        <v>10632</v>
      </c>
      <c r="F1924" t="s">
        <v>10631</v>
      </c>
      <c r="G1924">
        <v>75.822102990000005</v>
      </c>
      <c r="H1924">
        <v>30.89520443</v>
      </c>
      <c r="I1924" t="s">
        <v>194</v>
      </c>
    </row>
    <row r="1925" spans="1:9" x14ac:dyDescent="0.3">
      <c r="A1925">
        <v>18400368</v>
      </c>
      <c r="B1925">
        <v>1</v>
      </c>
      <c r="C1925" t="s">
        <v>10600</v>
      </c>
      <c r="D1925" t="s">
        <v>10634</v>
      </c>
      <c r="E1925" t="s">
        <v>10632</v>
      </c>
      <c r="F1925" t="s">
        <v>10631</v>
      </c>
      <c r="G1925">
        <v>0</v>
      </c>
      <c r="H1925">
        <v>0</v>
      </c>
      <c r="I1925" t="s">
        <v>1888</v>
      </c>
    </row>
    <row r="1926" spans="1:9" x14ac:dyDescent="0.3">
      <c r="A1926">
        <v>15132</v>
      </c>
      <c r="B1926">
        <v>1</v>
      </c>
      <c r="C1926" t="s">
        <v>10600</v>
      </c>
      <c r="D1926" t="s">
        <v>10633</v>
      </c>
      <c r="E1926" t="s">
        <v>10632</v>
      </c>
      <c r="F1926" t="s">
        <v>10631</v>
      </c>
      <c r="G1926">
        <v>75.831338169999995</v>
      </c>
      <c r="H1926">
        <v>30.89999169</v>
      </c>
      <c r="I1926" t="s">
        <v>10630</v>
      </c>
    </row>
    <row r="1927" spans="1:9" x14ac:dyDescent="0.3">
      <c r="A1927">
        <v>15705</v>
      </c>
      <c r="B1927">
        <v>1</v>
      </c>
      <c r="C1927" t="s">
        <v>10600</v>
      </c>
      <c r="D1927" t="s">
        <v>10629</v>
      </c>
      <c r="E1927" t="s">
        <v>10628</v>
      </c>
      <c r="F1927" t="s">
        <v>10627</v>
      </c>
      <c r="G1927">
        <v>75.786975769999998</v>
      </c>
      <c r="H1927">
        <v>30.885813630000001</v>
      </c>
      <c r="I1927" t="s">
        <v>10626</v>
      </c>
    </row>
    <row r="1928" spans="1:9" x14ac:dyDescent="0.3">
      <c r="A1928">
        <v>15078</v>
      </c>
      <c r="B1928">
        <v>1</v>
      </c>
      <c r="C1928" t="s">
        <v>10600</v>
      </c>
      <c r="D1928" t="s">
        <v>10625</v>
      </c>
      <c r="E1928" t="s">
        <v>10618</v>
      </c>
      <c r="F1928" t="s">
        <v>10617</v>
      </c>
      <c r="G1928">
        <v>75.822198540000002</v>
      </c>
      <c r="H1928">
        <v>30.892859619999999</v>
      </c>
      <c r="I1928" t="s">
        <v>1332</v>
      </c>
    </row>
    <row r="1929" spans="1:9" x14ac:dyDescent="0.3">
      <c r="A1929">
        <v>15104</v>
      </c>
      <c r="B1929">
        <v>1</v>
      </c>
      <c r="C1929" t="s">
        <v>10600</v>
      </c>
      <c r="D1929" t="s">
        <v>10624</v>
      </c>
      <c r="E1929" t="s">
        <v>10618</v>
      </c>
      <c r="F1929" t="s">
        <v>10617</v>
      </c>
      <c r="G1929">
        <v>75.821494799999996</v>
      </c>
      <c r="H1929">
        <v>30.89308145</v>
      </c>
      <c r="I1929" t="s">
        <v>9109</v>
      </c>
    </row>
    <row r="1930" spans="1:9" x14ac:dyDescent="0.3">
      <c r="A1930">
        <v>15774</v>
      </c>
      <c r="B1930">
        <v>1</v>
      </c>
      <c r="C1930" t="s">
        <v>10600</v>
      </c>
      <c r="D1930" t="s">
        <v>10623</v>
      </c>
      <c r="E1930" t="s">
        <v>10618</v>
      </c>
      <c r="F1930" t="s">
        <v>10617</v>
      </c>
      <c r="G1930">
        <v>75.821816659999996</v>
      </c>
      <c r="H1930">
        <v>30.893243999999999</v>
      </c>
      <c r="I1930" t="s">
        <v>10622</v>
      </c>
    </row>
    <row r="1931" spans="1:9" x14ac:dyDescent="0.3">
      <c r="A1931">
        <v>15008</v>
      </c>
      <c r="B1931">
        <v>1</v>
      </c>
      <c r="C1931" t="s">
        <v>10600</v>
      </c>
      <c r="D1931" t="s">
        <v>10621</v>
      </c>
      <c r="E1931" t="s">
        <v>10618</v>
      </c>
      <c r="F1931" t="s">
        <v>10617</v>
      </c>
      <c r="G1931">
        <v>75.821720440000007</v>
      </c>
      <c r="H1931">
        <v>30.89323422</v>
      </c>
      <c r="I1931" t="s">
        <v>10620</v>
      </c>
    </row>
    <row r="1932" spans="1:9" x14ac:dyDescent="0.3">
      <c r="A1932">
        <v>15321</v>
      </c>
      <c r="B1932">
        <v>1</v>
      </c>
      <c r="C1932" t="s">
        <v>10600</v>
      </c>
      <c r="D1932" t="s">
        <v>10619</v>
      </c>
      <c r="E1932" t="s">
        <v>10618</v>
      </c>
      <c r="F1932" t="s">
        <v>10617</v>
      </c>
      <c r="G1932">
        <v>75.821846840000006</v>
      </c>
      <c r="H1932">
        <v>30.892977869999999</v>
      </c>
      <c r="I1932" t="s">
        <v>2411</v>
      </c>
    </row>
    <row r="1933" spans="1:9" x14ac:dyDescent="0.3">
      <c r="A1933">
        <v>15368</v>
      </c>
      <c r="B1933">
        <v>1</v>
      </c>
      <c r="C1933" t="s">
        <v>10600</v>
      </c>
      <c r="D1933" t="s">
        <v>10616</v>
      </c>
      <c r="E1933" t="s">
        <v>10615</v>
      </c>
      <c r="F1933" t="s">
        <v>10614</v>
      </c>
      <c r="G1933">
        <v>75.809346059999996</v>
      </c>
      <c r="H1933">
        <v>30.899584319999999</v>
      </c>
      <c r="I1933" t="s">
        <v>2097</v>
      </c>
    </row>
    <row r="1934" spans="1:9" x14ac:dyDescent="0.3">
      <c r="A1934">
        <v>15853</v>
      </c>
      <c r="B1934">
        <v>1</v>
      </c>
      <c r="C1934" t="s">
        <v>10600</v>
      </c>
      <c r="D1934" t="s">
        <v>10613</v>
      </c>
      <c r="E1934" t="s">
        <v>10612</v>
      </c>
      <c r="F1934" t="s">
        <v>10611</v>
      </c>
      <c r="G1934">
        <v>75.813112000000004</v>
      </c>
      <c r="H1934">
        <v>30.895817000000001</v>
      </c>
      <c r="I1934" t="s">
        <v>2097</v>
      </c>
    </row>
    <row r="1935" spans="1:9" x14ac:dyDescent="0.3">
      <c r="A1935">
        <v>15497</v>
      </c>
      <c r="B1935">
        <v>1</v>
      </c>
      <c r="C1935" t="s">
        <v>10600</v>
      </c>
      <c r="D1935" t="s">
        <v>10610</v>
      </c>
      <c r="E1935" t="s">
        <v>10609</v>
      </c>
      <c r="F1935" t="s">
        <v>10608</v>
      </c>
      <c r="G1935">
        <v>75.821202099999994</v>
      </c>
      <c r="H1935">
        <v>30.893383539999999</v>
      </c>
      <c r="I1935" t="s">
        <v>1436</v>
      </c>
    </row>
    <row r="1936" spans="1:9" x14ac:dyDescent="0.3">
      <c r="A1936">
        <v>15091</v>
      </c>
      <c r="B1936">
        <v>1</v>
      </c>
      <c r="C1936" t="s">
        <v>10600</v>
      </c>
      <c r="D1936" t="s">
        <v>10607</v>
      </c>
      <c r="E1936" t="s">
        <v>10606</v>
      </c>
      <c r="F1936" t="s">
        <v>10605</v>
      </c>
      <c r="G1936">
        <v>75.829614849999999</v>
      </c>
      <c r="H1936">
        <v>30.890183879999999</v>
      </c>
      <c r="I1936" t="s">
        <v>1888</v>
      </c>
    </row>
    <row r="1937" spans="1:9" x14ac:dyDescent="0.3">
      <c r="A1937">
        <v>15777</v>
      </c>
      <c r="B1937">
        <v>1</v>
      </c>
      <c r="C1937" t="s">
        <v>10600</v>
      </c>
      <c r="D1937" t="s">
        <v>10604</v>
      </c>
      <c r="E1937" t="s">
        <v>10603</v>
      </c>
      <c r="F1937" t="s">
        <v>10602</v>
      </c>
      <c r="G1937">
        <v>75.826808249999999</v>
      </c>
      <c r="H1937">
        <v>30.90287228</v>
      </c>
      <c r="I1937" t="s">
        <v>10601</v>
      </c>
    </row>
    <row r="1938" spans="1:9" x14ac:dyDescent="0.3">
      <c r="A1938">
        <v>15717</v>
      </c>
      <c r="B1938">
        <v>1</v>
      </c>
      <c r="C1938" t="s">
        <v>10600</v>
      </c>
      <c r="D1938" t="s">
        <v>10599</v>
      </c>
      <c r="E1938" t="s">
        <v>10598</v>
      </c>
      <c r="F1938" t="s">
        <v>10597</v>
      </c>
      <c r="G1938">
        <v>75.788258540000001</v>
      </c>
      <c r="H1938">
        <v>30.88591491</v>
      </c>
      <c r="I1938" t="s">
        <v>2036</v>
      </c>
    </row>
    <row r="1939" spans="1:9" x14ac:dyDescent="0.3">
      <c r="A1939">
        <v>3100446</v>
      </c>
      <c r="B1939">
        <v>1</v>
      </c>
      <c r="C1939" t="s">
        <v>10552</v>
      </c>
      <c r="D1939" t="s">
        <v>10596</v>
      </c>
      <c r="E1939" t="s">
        <v>10595</v>
      </c>
      <c r="F1939" t="s">
        <v>10594</v>
      </c>
      <c r="G1939">
        <v>0</v>
      </c>
      <c r="H1939">
        <v>0</v>
      </c>
      <c r="I1939" t="s">
        <v>194</v>
      </c>
    </row>
    <row r="1940" spans="1:9" x14ac:dyDescent="0.3">
      <c r="A1940">
        <v>3100159</v>
      </c>
      <c r="B1940">
        <v>1</v>
      </c>
      <c r="C1940" t="s">
        <v>10552</v>
      </c>
      <c r="D1940" t="s">
        <v>10593</v>
      </c>
      <c r="E1940" t="s">
        <v>10584</v>
      </c>
      <c r="F1940" t="s">
        <v>10583</v>
      </c>
      <c r="G1940">
        <v>74.853622220000005</v>
      </c>
      <c r="H1940">
        <v>12.87369722</v>
      </c>
      <c r="I1940" t="s">
        <v>1631</v>
      </c>
    </row>
    <row r="1941" spans="1:9" x14ac:dyDescent="0.3">
      <c r="A1941">
        <v>3100010</v>
      </c>
      <c r="B1941">
        <v>1</v>
      </c>
      <c r="C1941" t="s">
        <v>10552</v>
      </c>
      <c r="D1941" t="s">
        <v>10592</v>
      </c>
      <c r="E1941" t="s">
        <v>10584</v>
      </c>
      <c r="F1941" t="s">
        <v>10583</v>
      </c>
      <c r="G1941">
        <v>74.852744439999995</v>
      </c>
      <c r="H1941">
        <v>12.87367778</v>
      </c>
      <c r="I1941" t="s">
        <v>929</v>
      </c>
    </row>
    <row r="1942" spans="1:9" x14ac:dyDescent="0.3">
      <c r="A1942">
        <v>3100145</v>
      </c>
      <c r="B1942">
        <v>1</v>
      </c>
      <c r="C1942" t="s">
        <v>10552</v>
      </c>
      <c r="D1942" t="s">
        <v>10591</v>
      </c>
      <c r="E1942" t="s">
        <v>10584</v>
      </c>
      <c r="F1942" t="s">
        <v>10583</v>
      </c>
      <c r="G1942">
        <v>74.85158611</v>
      </c>
      <c r="H1942">
        <v>12.873530560000001</v>
      </c>
      <c r="I1942" t="s">
        <v>10590</v>
      </c>
    </row>
    <row r="1943" spans="1:9" x14ac:dyDescent="0.3">
      <c r="A1943">
        <v>3100013</v>
      </c>
      <c r="B1943">
        <v>1</v>
      </c>
      <c r="C1943" t="s">
        <v>10552</v>
      </c>
      <c r="D1943" t="s">
        <v>10589</v>
      </c>
      <c r="E1943" t="s">
        <v>10584</v>
      </c>
      <c r="F1943" t="s">
        <v>10583</v>
      </c>
      <c r="G1943">
        <v>74.853430560000007</v>
      </c>
      <c r="H1943">
        <v>12.873430559999999</v>
      </c>
      <c r="I1943" t="s">
        <v>269</v>
      </c>
    </row>
    <row r="1944" spans="1:9" x14ac:dyDescent="0.3">
      <c r="A1944">
        <v>3100143</v>
      </c>
      <c r="B1944">
        <v>1</v>
      </c>
      <c r="C1944" t="s">
        <v>10552</v>
      </c>
      <c r="D1944" t="s">
        <v>10588</v>
      </c>
      <c r="E1944" t="s">
        <v>10584</v>
      </c>
      <c r="F1944" t="s">
        <v>10583</v>
      </c>
      <c r="G1944">
        <v>74.852098549999994</v>
      </c>
      <c r="H1944">
        <v>12.87334761</v>
      </c>
      <c r="I1944" t="s">
        <v>1614</v>
      </c>
    </row>
    <row r="1945" spans="1:9" x14ac:dyDescent="0.3">
      <c r="A1945">
        <v>3100033</v>
      </c>
      <c r="B1945">
        <v>1</v>
      </c>
      <c r="C1945" t="s">
        <v>10552</v>
      </c>
      <c r="D1945" t="s">
        <v>10587</v>
      </c>
      <c r="E1945" t="s">
        <v>10584</v>
      </c>
      <c r="F1945" t="s">
        <v>10583</v>
      </c>
      <c r="G1945">
        <v>74.846655560000002</v>
      </c>
      <c r="H1945">
        <v>12.870736109999999</v>
      </c>
      <c r="I1945" t="s">
        <v>10586</v>
      </c>
    </row>
    <row r="1946" spans="1:9" x14ac:dyDescent="0.3">
      <c r="A1946">
        <v>3100153</v>
      </c>
      <c r="B1946">
        <v>1</v>
      </c>
      <c r="C1946" t="s">
        <v>10552</v>
      </c>
      <c r="D1946" t="s">
        <v>10585</v>
      </c>
      <c r="E1946" t="s">
        <v>10584</v>
      </c>
      <c r="F1946" t="s">
        <v>10583</v>
      </c>
      <c r="G1946">
        <v>74.848633329999998</v>
      </c>
      <c r="H1946">
        <v>12.873786109999999</v>
      </c>
      <c r="I1946" t="s">
        <v>1867</v>
      </c>
    </row>
    <row r="1947" spans="1:9" x14ac:dyDescent="0.3">
      <c r="A1947">
        <v>3100142</v>
      </c>
      <c r="B1947">
        <v>1</v>
      </c>
      <c r="C1947" t="s">
        <v>10552</v>
      </c>
      <c r="D1947" t="s">
        <v>10582</v>
      </c>
      <c r="E1947" t="s">
        <v>10581</v>
      </c>
      <c r="F1947" t="s">
        <v>10580</v>
      </c>
      <c r="G1947">
        <v>0</v>
      </c>
      <c r="H1947">
        <v>0</v>
      </c>
      <c r="I1947" t="s">
        <v>157</v>
      </c>
    </row>
    <row r="1948" spans="1:9" x14ac:dyDescent="0.3">
      <c r="A1948">
        <v>3100030</v>
      </c>
      <c r="B1948">
        <v>1</v>
      </c>
      <c r="C1948" t="s">
        <v>10552</v>
      </c>
      <c r="D1948" t="s">
        <v>10579</v>
      </c>
      <c r="E1948" t="s">
        <v>10578</v>
      </c>
      <c r="F1948" t="s">
        <v>10577</v>
      </c>
      <c r="G1948">
        <v>74.850066670000004</v>
      </c>
      <c r="H1948">
        <v>12.87582222</v>
      </c>
      <c r="I1948" t="s">
        <v>1888</v>
      </c>
    </row>
    <row r="1949" spans="1:9" x14ac:dyDescent="0.3">
      <c r="A1949">
        <v>18237384</v>
      </c>
      <c r="B1949">
        <v>1</v>
      </c>
      <c r="C1949" t="s">
        <v>10552</v>
      </c>
      <c r="D1949" t="s">
        <v>10576</v>
      </c>
      <c r="E1949" t="s">
        <v>10575</v>
      </c>
      <c r="F1949" t="s">
        <v>10574</v>
      </c>
      <c r="G1949">
        <v>74.845002539999996</v>
      </c>
      <c r="H1949">
        <v>12.87221736</v>
      </c>
      <c r="I1949" t="s">
        <v>2007</v>
      </c>
    </row>
    <row r="1950" spans="1:9" x14ac:dyDescent="0.3">
      <c r="A1950">
        <v>3100008</v>
      </c>
      <c r="B1950">
        <v>1</v>
      </c>
      <c r="C1950" t="s">
        <v>10552</v>
      </c>
      <c r="D1950" t="s">
        <v>10573</v>
      </c>
      <c r="E1950" t="s">
        <v>10570</v>
      </c>
      <c r="F1950" t="s">
        <v>10569</v>
      </c>
      <c r="G1950">
        <v>0</v>
      </c>
      <c r="H1950">
        <v>0</v>
      </c>
      <c r="I1950" t="s">
        <v>4300</v>
      </c>
    </row>
    <row r="1951" spans="1:9" x14ac:dyDescent="0.3">
      <c r="A1951">
        <v>3100148</v>
      </c>
      <c r="B1951">
        <v>1</v>
      </c>
      <c r="C1951" t="s">
        <v>10552</v>
      </c>
      <c r="D1951" t="s">
        <v>10572</v>
      </c>
      <c r="E1951" t="s">
        <v>10570</v>
      </c>
      <c r="F1951" t="s">
        <v>10569</v>
      </c>
      <c r="G1951">
        <v>0</v>
      </c>
      <c r="H1951">
        <v>0</v>
      </c>
      <c r="I1951" t="s">
        <v>1417</v>
      </c>
    </row>
    <row r="1952" spans="1:9" x14ac:dyDescent="0.3">
      <c r="A1952">
        <v>3100044</v>
      </c>
      <c r="B1952">
        <v>1</v>
      </c>
      <c r="C1952" t="s">
        <v>10552</v>
      </c>
      <c r="D1952" t="s">
        <v>10571</v>
      </c>
      <c r="E1952" t="s">
        <v>10570</v>
      </c>
      <c r="F1952" t="s">
        <v>10569</v>
      </c>
      <c r="G1952">
        <v>74.859464459999998</v>
      </c>
      <c r="H1952">
        <v>12.898979430000001</v>
      </c>
      <c r="I1952" t="s">
        <v>10568</v>
      </c>
    </row>
    <row r="1953" spans="1:9" x14ac:dyDescent="0.3">
      <c r="A1953">
        <v>3100441</v>
      </c>
      <c r="B1953">
        <v>1</v>
      </c>
      <c r="C1953" t="s">
        <v>10552</v>
      </c>
      <c r="D1953" t="s">
        <v>10567</v>
      </c>
      <c r="E1953" t="s">
        <v>10566</v>
      </c>
      <c r="F1953" t="s">
        <v>10565</v>
      </c>
      <c r="G1953">
        <v>0</v>
      </c>
      <c r="H1953">
        <v>0</v>
      </c>
      <c r="I1953" t="s">
        <v>1969</v>
      </c>
    </row>
    <row r="1954" spans="1:9" x14ac:dyDescent="0.3">
      <c r="A1954">
        <v>3100302</v>
      </c>
      <c r="B1954">
        <v>1</v>
      </c>
      <c r="C1954" t="s">
        <v>10552</v>
      </c>
      <c r="D1954" t="s">
        <v>10564</v>
      </c>
      <c r="E1954" t="s">
        <v>10563</v>
      </c>
      <c r="F1954" t="s">
        <v>10562</v>
      </c>
      <c r="G1954">
        <v>0</v>
      </c>
      <c r="H1954">
        <v>0</v>
      </c>
      <c r="I1954" t="s">
        <v>157</v>
      </c>
    </row>
    <row r="1955" spans="1:9" x14ac:dyDescent="0.3">
      <c r="A1955">
        <v>3100422</v>
      </c>
      <c r="B1955">
        <v>1</v>
      </c>
      <c r="C1955" t="s">
        <v>10552</v>
      </c>
      <c r="D1955" t="s">
        <v>10561</v>
      </c>
      <c r="E1955" t="s">
        <v>10560</v>
      </c>
      <c r="F1955" t="s">
        <v>10559</v>
      </c>
      <c r="G1955">
        <v>0</v>
      </c>
      <c r="H1955">
        <v>0</v>
      </c>
      <c r="I1955" t="s">
        <v>10558</v>
      </c>
    </row>
    <row r="1956" spans="1:9" x14ac:dyDescent="0.3">
      <c r="A1956">
        <v>3100014</v>
      </c>
      <c r="B1956">
        <v>1</v>
      </c>
      <c r="C1956" t="s">
        <v>10552</v>
      </c>
      <c r="D1956" t="s">
        <v>10557</v>
      </c>
      <c r="E1956" t="s">
        <v>10555</v>
      </c>
      <c r="F1956" t="s">
        <v>10554</v>
      </c>
      <c r="G1956">
        <v>0</v>
      </c>
      <c r="H1956">
        <v>0</v>
      </c>
      <c r="I1956" t="s">
        <v>2156</v>
      </c>
    </row>
    <row r="1957" spans="1:9" x14ac:dyDescent="0.3">
      <c r="A1957">
        <v>3100448</v>
      </c>
      <c r="B1957">
        <v>1</v>
      </c>
      <c r="C1957" t="s">
        <v>10552</v>
      </c>
      <c r="D1957" t="s">
        <v>10556</v>
      </c>
      <c r="E1957" t="s">
        <v>10555</v>
      </c>
      <c r="F1957" t="s">
        <v>10554</v>
      </c>
      <c r="G1957">
        <v>0</v>
      </c>
      <c r="H1957">
        <v>0</v>
      </c>
      <c r="I1957" t="s">
        <v>10553</v>
      </c>
    </row>
    <row r="1958" spans="1:9" x14ac:dyDescent="0.3">
      <c r="A1958">
        <v>3100017</v>
      </c>
      <c r="B1958">
        <v>1</v>
      </c>
      <c r="C1958" t="s">
        <v>10552</v>
      </c>
      <c r="D1958" t="s">
        <v>10551</v>
      </c>
      <c r="E1958" t="s">
        <v>10550</v>
      </c>
      <c r="F1958" t="s">
        <v>10549</v>
      </c>
      <c r="G1958">
        <v>74.840483329999998</v>
      </c>
      <c r="H1958">
        <v>12.87505833</v>
      </c>
      <c r="I1958" t="s">
        <v>2044</v>
      </c>
    </row>
    <row r="1959" spans="1:9" x14ac:dyDescent="0.3">
      <c r="A1959">
        <v>18424018</v>
      </c>
      <c r="B1959">
        <v>1</v>
      </c>
      <c r="C1959" t="s">
        <v>10548</v>
      </c>
      <c r="D1959" t="s">
        <v>10547</v>
      </c>
      <c r="E1959" t="s">
        <v>10546</v>
      </c>
      <c r="F1959" t="s">
        <v>10545</v>
      </c>
      <c r="G1959">
        <v>76.718788799999999</v>
      </c>
      <c r="H1959">
        <v>30.695550600000001</v>
      </c>
      <c r="I1959" t="s">
        <v>1859</v>
      </c>
    </row>
    <row r="1960" spans="1:9" x14ac:dyDescent="0.3">
      <c r="A1960">
        <v>35217</v>
      </c>
      <c r="B1960">
        <v>1</v>
      </c>
      <c r="C1960" t="s">
        <v>10493</v>
      </c>
      <c r="D1960" t="s">
        <v>10544</v>
      </c>
      <c r="E1960" t="s">
        <v>10543</v>
      </c>
      <c r="F1960" t="s">
        <v>10542</v>
      </c>
      <c r="G1960">
        <v>72.829976000000002</v>
      </c>
      <c r="H1960">
        <v>19.126629999999999</v>
      </c>
      <c r="I1960" t="s">
        <v>177</v>
      </c>
    </row>
    <row r="1961" spans="1:9" x14ac:dyDescent="0.3">
      <c r="A1961">
        <v>18447068</v>
      </c>
      <c r="B1961">
        <v>1</v>
      </c>
      <c r="C1961" t="s">
        <v>10493</v>
      </c>
      <c r="D1961" t="s">
        <v>10541</v>
      </c>
      <c r="E1961" t="s">
        <v>10540</v>
      </c>
      <c r="F1961" t="s">
        <v>10539</v>
      </c>
      <c r="G1961">
        <v>72.862381229999997</v>
      </c>
      <c r="H1961">
        <v>19.221314880000001</v>
      </c>
      <c r="I1961" t="s">
        <v>226</v>
      </c>
    </row>
    <row r="1962" spans="1:9" x14ac:dyDescent="0.3">
      <c r="A1962">
        <v>18458563</v>
      </c>
      <c r="B1962">
        <v>1</v>
      </c>
      <c r="C1962" t="s">
        <v>10493</v>
      </c>
      <c r="D1962" t="s">
        <v>10538</v>
      </c>
      <c r="E1962" t="s">
        <v>10535</v>
      </c>
      <c r="F1962" t="s">
        <v>10534</v>
      </c>
      <c r="G1962">
        <v>72.841347299999995</v>
      </c>
      <c r="H1962">
        <v>19.223839900000002</v>
      </c>
      <c r="I1962" t="s">
        <v>10537</v>
      </c>
    </row>
    <row r="1963" spans="1:9" x14ac:dyDescent="0.3">
      <c r="A1963">
        <v>18075122</v>
      </c>
      <c r="B1963">
        <v>1</v>
      </c>
      <c r="C1963" t="s">
        <v>10493</v>
      </c>
      <c r="D1963" t="s">
        <v>10536</v>
      </c>
      <c r="E1963" t="s">
        <v>10535</v>
      </c>
      <c r="F1963" t="s">
        <v>10534</v>
      </c>
      <c r="G1963">
        <v>72.848922999999999</v>
      </c>
      <c r="H1963">
        <v>19.254567000000002</v>
      </c>
      <c r="I1963" t="s">
        <v>9738</v>
      </c>
    </row>
    <row r="1964" spans="1:9" x14ac:dyDescent="0.3">
      <c r="A1964">
        <v>18233317</v>
      </c>
      <c r="B1964">
        <v>1</v>
      </c>
      <c r="C1964" t="s">
        <v>10493</v>
      </c>
      <c r="D1964" t="s">
        <v>10533</v>
      </c>
      <c r="E1964" t="s">
        <v>10532</v>
      </c>
      <c r="F1964" t="s">
        <v>10531</v>
      </c>
      <c r="G1964">
        <v>72.832584569999995</v>
      </c>
      <c r="H1964">
        <v>18.927583989999999</v>
      </c>
      <c r="I1964" t="s">
        <v>5212</v>
      </c>
    </row>
    <row r="1965" spans="1:9" x14ac:dyDescent="0.3">
      <c r="A1965">
        <v>18237753</v>
      </c>
      <c r="B1965">
        <v>1</v>
      </c>
      <c r="C1965" t="s">
        <v>10493</v>
      </c>
      <c r="D1965" t="s">
        <v>10530</v>
      </c>
      <c r="E1965" t="s">
        <v>10529</v>
      </c>
      <c r="F1965" t="s">
        <v>10528</v>
      </c>
      <c r="G1965">
        <v>72.833984009999995</v>
      </c>
      <c r="H1965">
        <v>19.05583064</v>
      </c>
      <c r="I1965" t="s">
        <v>10489</v>
      </c>
    </row>
    <row r="1966" spans="1:9" x14ac:dyDescent="0.3">
      <c r="A1966">
        <v>18388642</v>
      </c>
      <c r="B1966">
        <v>1</v>
      </c>
      <c r="C1966" t="s">
        <v>10493</v>
      </c>
      <c r="D1966" t="s">
        <v>10527</v>
      </c>
      <c r="E1966" t="s">
        <v>10526</v>
      </c>
      <c r="F1966" t="s">
        <v>10525</v>
      </c>
      <c r="G1966">
        <v>72.827807550000003</v>
      </c>
      <c r="H1966">
        <v>19.091457519999999</v>
      </c>
      <c r="I1966" t="s">
        <v>2579</v>
      </c>
    </row>
    <row r="1967" spans="1:9" x14ac:dyDescent="0.3">
      <c r="A1967">
        <v>18463285</v>
      </c>
      <c r="B1967">
        <v>1</v>
      </c>
      <c r="C1967" t="s">
        <v>10493</v>
      </c>
      <c r="D1967" t="s">
        <v>10524</v>
      </c>
      <c r="E1967" t="s">
        <v>10523</v>
      </c>
      <c r="F1967" t="s">
        <v>10522</v>
      </c>
      <c r="G1967">
        <v>72.832657990000001</v>
      </c>
      <c r="H1967">
        <v>19.065837510000001</v>
      </c>
      <c r="I1967" t="s">
        <v>10521</v>
      </c>
    </row>
    <row r="1968" spans="1:9" x14ac:dyDescent="0.3">
      <c r="A1968">
        <v>16527711</v>
      </c>
      <c r="B1968">
        <v>1</v>
      </c>
      <c r="C1968" t="s">
        <v>10493</v>
      </c>
      <c r="D1968" t="s">
        <v>10520</v>
      </c>
      <c r="E1968" t="s">
        <v>10516</v>
      </c>
      <c r="F1968" t="s">
        <v>10515</v>
      </c>
      <c r="G1968">
        <v>72.825202790000006</v>
      </c>
      <c r="H1968">
        <v>18.99404899</v>
      </c>
      <c r="I1968" t="s">
        <v>10519</v>
      </c>
    </row>
    <row r="1969" spans="1:9" x14ac:dyDescent="0.3">
      <c r="A1969">
        <v>18313566</v>
      </c>
      <c r="B1969">
        <v>1</v>
      </c>
      <c r="C1969" t="s">
        <v>10493</v>
      </c>
      <c r="D1969" t="s">
        <v>10518</v>
      </c>
      <c r="E1969" t="s">
        <v>10516</v>
      </c>
      <c r="F1969" t="s">
        <v>10515</v>
      </c>
      <c r="G1969">
        <v>72.827649969999996</v>
      </c>
      <c r="H1969">
        <v>19.003517200000001</v>
      </c>
      <c r="I1969" t="s">
        <v>1980</v>
      </c>
    </row>
    <row r="1970" spans="1:9" x14ac:dyDescent="0.3">
      <c r="A1970">
        <v>49003</v>
      </c>
      <c r="B1970">
        <v>1</v>
      </c>
      <c r="C1970" t="s">
        <v>10493</v>
      </c>
      <c r="D1970" t="s">
        <v>10517</v>
      </c>
      <c r="E1970" t="s">
        <v>10516</v>
      </c>
      <c r="F1970" t="s">
        <v>10515</v>
      </c>
      <c r="G1970">
        <v>72.825552819999999</v>
      </c>
      <c r="H1970">
        <v>18.994236669999999</v>
      </c>
      <c r="I1970" t="s">
        <v>1904</v>
      </c>
    </row>
    <row r="1971" spans="1:9" x14ac:dyDescent="0.3">
      <c r="A1971">
        <v>18441580</v>
      </c>
      <c r="B1971">
        <v>1</v>
      </c>
      <c r="C1971" t="s">
        <v>10493</v>
      </c>
      <c r="D1971" t="s">
        <v>10514</v>
      </c>
      <c r="E1971" t="s">
        <v>10513</v>
      </c>
      <c r="F1971" t="s">
        <v>10512</v>
      </c>
      <c r="G1971">
        <v>72.972281050000007</v>
      </c>
      <c r="H1971">
        <v>19.20722241</v>
      </c>
      <c r="I1971" t="s">
        <v>10489</v>
      </c>
    </row>
    <row r="1972" spans="1:9" x14ac:dyDescent="0.3">
      <c r="A1972">
        <v>34757</v>
      </c>
      <c r="B1972">
        <v>1</v>
      </c>
      <c r="C1972" t="s">
        <v>10493</v>
      </c>
      <c r="D1972" t="s">
        <v>10511</v>
      </c>
      <c r="E1972" t="s">
        <v>10507</v>
      </c>
      <c r="F1972" t="s">
        <v>10506</v>
      </c>
      <c r="G1972">
        <v>72.834715000000003</v>
      </c>
      <c r="H1972">
        <v>19.178321</v>
      </c>
      <c r="I1972" t="s">
        <v>177</v>
      </c>
    </row>
    <row r="1973" spans="1:9" x14ac:dyDescent="0.3">
      <c r="A1973">
        <v>18408295</v>
      </c>
      <c r="B1973">
        <v>1</v>
      </c>
      <c r="C1973" t="s">
        <v>10493</v>
      </c>
      <c r="D1973" t="s">
        <v>10510</v>
      </c>
      <c r="E1973" t="s">
        <v>10507</v>
      </c>
      <c r="F1973" t="s">
        <v>10506</v>
      </c>
      <c r="G1973">
        <v>72.836191490000004</v>
      </c>
      <c r="H1973">
        <v>19.18129965</v>
      </c>
      <c r="I1973" t="s">
        <v>10509</v>
      </c>
    </row>
    <row r="1974" spans="1:9" x14ac:dyDescent="0.3">
      <c r="A1974">
        <v>18216876</v>
      </c>
      <c r="B1974">
        <v>1</v>
      </c>
      <c r="C1974" t="s">
        <v>10493</v>
      </c>
      <c r="D1974" t="s">
        <v>10508</v>
      </c>
      <c r="E1974" t="s">
        <v>10507</v>
      </c>
      <c r="F1974" t="s">
        <v>10506</v>
      </c>
      <c r="G1974">
        <v>72.836720869999994</v>
      </c>
      <c r="H1974">
        <v>19.176268690000001</v>
      </c>
      <c r="I1974" t="s">
        <v>10505</v>
      </c>
    </row>
    <row r="1975" spans="1:9" x14ac:dyDescent="0.3">
      <c r="A1975">
        <v>17806994</v>
      </c>
      <c r="B1975">
        <v>1</v>
      </c>
      <c r="C1975" t="s">
        <v>10493</v>
      </c>
      <c r="D1975" t="s">
        <v>10504</v>
      </c>
      <c r="E1975" t="s">
        <v>10502</v>
      </c>
      <c r="F1975" t="s">
        <v>10501</v>
      </c>
      <c r="G1975">
        <v>72.907385340000005</v>
      </c>
      <c r="H1975">
        <v>19.120082679999999</v>
      </c>
      <c r="I1975" t="s">
        <v>4042</v>
      </c>
    </row>
    <row r="1976" spans="1:9" x14ac:dyDescent="0.3">
      <c r="A1976">
        <v>18435740</v>
      </c>
      <c r="B1976">
        <v>1</v>
      </c>
      <c r="C1976" t="s">
        <v>10493</v>
      </c>
      <c r="D1976" t="s">
        <v>10503</v>
      </c>
      <c r="E1976" t="s">
        <v>10502</v>
      </c>
      <c r="F1976" t="s">
        <v>10501</v>
      </c>
      <c r="G1976">
        <v>72.908492640000006</v>
      </c>
      <c r="H1976">
        <v>19.121998659999999</v>
      </c>
      <c r="I1976" t="s">
        <v>3517</v>
      </c>
    </row>
    <row r="1977" spans="1:9" x14ac:dyDescent="0.3">
      <c r="A1977">
        <v>18318116</v>
      </c>
      <c r="B1977">
        <v>1</v>
      </c>
      <c r="C1977" t="s">
        <v>10493</v>
      </c>
      <c r="D1977" t="s">
        <v>10500</v>
      </c>
      <c r="E1977" t="s">
        <v>10499</v>
      </c>
      <c r="F1977" t="s">
        <v>10498</v>
      </c>
      <c r="G1977">
        <v>72.825451000000001</v>
      </c>
      <c r="H1977">
        <v>19.109300000000001</v>
      </c>
      <c r="I1977" t="s">
        <v>10497</v>
      </c>
    </row>
    <row r="1978" spans="1:9" x14ac:dyDescent="0.3">
      <c r="A1978">
        <v>18270976</v>
      </c>
      <c r="B1978">
        <v>1</v>
      </c>
      <c r="C1978" t="s">
        <v>10493</v>
      </c>
      <c r="D1978" t="s">
        <v>10496</v>
      </c>
      <c r="E1978" t="s">
        <v>10495</v>
      </c>
      <c r="F1978" t="s">
        <v>10494</v>
      </c>
      <c r="G1978">
        <v>72.813073799999998</v>
      </c>
      <c r="H1978">
        <v>19.131140500000001</v>
      </c>
      <c r="I1978" t="s">
        <v>10489</v>
      </c>
    </row>
    <row r="1979" spans="1:9" x14ac:dyDescent="0.3">
      <c r="A1979">
        <v>49486</v>
      </c>
      <c r="B1979">
        <v>1</v>
      </c>
      <c r="C1979" t="s">
        <v>10493</v>
      </c>
      <c r="D1979" t="s">
        <v>10492</v>
      </c>
      <c r="E1979" t="s">
        <v>10491</v>
      </c>
      <c r="F1979" t="s">
        <v>10490</v>
      </c>
      <c r="G1979">
        <v>72.846749000000003</v>
      </c>
      <c r="H1979">
        <v>19.103249000000002</v>
      </c>
      <c r="I1979" t="s">
        <v>10489</v>
      </c>
    </row>
    <row r="1980" spans="1:9" x14ac:dyDescent="0.3">
      <c r="A1980">
        <v>3600252</v>
      </c>
      <c r="B1980">
        <v>1</v>
      </c>
      <c r="C1980" t="s">
        <v>10450</v>
      </c>
      <c r="D1980" t="s">
        <v>10488</v>
      </c>
      <c r="E1980" t="s">
        <v>10484</v>
      </c>
      <c r="F1980" t="s">
        <v>10483</v>
      </c>
      <c r="G1980">
        <v>76.654877780000007</v>
      </c>
      <c r="H1980">
        <v>12.31107222</v>
      </c>
      <c r="I1980" t="s">
        <v>10487</v>
      </c>
    </row>
    <row r="1981" spans="1:9" x14ac:dyDescent="0.3">
      <c r="A1981">
        <v>3600265</v>
      </c>
      <c r="B1981">
        <v>1</v>
      </c>
      <c r="C1981" t="s">
        <v>10450</v>
      </c>
      <c r="D1981" t="s">
        <v>10486</v>
      </c>
      <c r="E1981" t="s">
        <v>10484</v>
      </c>
      <c r="F1981" t="s">
        <v>10483</v>
      </c>
      <c r="G1981">
        <v>76.643622219999997</v>
      </c>
      <c r="H1981">
        <v>12.30456944</v>
      </c>
      <c r="I1981" t="s">
        <v>2804</v>
      </c>
    </row>
    <row r="1982" spans="1:9" x14ac:dyDescent="0.3">
      <c r="A1982">
        <v>3600375</v>
      </c>
      <c r="B1982">
        <v>1</v>
      </c>
      <c r="C1982" t="s">
        <v>10450</v>
      </c>
      <c r="D1982" t="s">
        <v>10485</v>
      </c>
      <c r="E1982" t="s">
        <v>10484</v>
      </c>
      <c r="F1982" t="s">
        <v>10483</v>
      </c>
      <c r="G1982">
        <v>76.642619999999994</v>
      </c>
      <c r="H1982">
        <v>12.299524</v>
      </c>
      <c r="I1982" t="s">
        <v>40</v>
      </c>
    </row>
    <row r="1983" spans="1:9" x14ac:dyDescent="0.3">
      <c r="A1983">
        <v>3600015</v>
      </c>
      <c r="B1983">
        <v>1</v>
      </c>
      <c r="C1983" t="s">
        <v>10450</v>
      </c>
      <c r="D1983" t="s">
        <v>10482</v>
      </c>
      <c r="E1983" t="s">
        <v>10481</v>
      </c>
      <c r="F1983" t="s">
        <v>10480</v>
      </c>
      <c r="G1983">
        <v>76.665808330000004</v>
      </c>
      <c r="H1983">
        <v>12.3085</v>
      </c>
      <c r="I1983" t="s">
        <v>1910</v>
      </c>
    </row>
    <row r="1984" spans="1:9" x14ac:dyDescent="0.3">
      <c r="A1984">
        <v>3600012</v>
      </c>
      <c r="B1984">
        <v>1</v>
      </c>
      <c r="C1984" t="s">
        <v>10450</v>
      </c>
      <c r="D1984" t="s">
        <v>10479</v>
      </c>
      <c r="E1984" t="s">
        <v>10475</v>
      </c>
      <c r="F1984" t="s">
        <v>10474</v>
      </c>
      <c r="G1984">
        <v>76.627961110000001</v>
      </c>
      <c r="H1984">
        <v>12.32397778</v>
      </c>
      <c r="I1984" t="s">
        <v>10478</v>
      </c>
    </row>
    <row r="1985" spans="1:9" x14ac:dyDescent="0.3">
      <c r="A1985">
        <v>3600013</v>
      </c>
      <c r="B1985">
        <v>1</v>
      </c>
      <c r="C1985" t="s">
        <v>10450</v>
      </c>
      <c r="D1985" t="s">
        <v>10477</v>
      </c>
      <c r="E1985" t="s">
        <v>10475</v>
      </c>
      <c r="F1985" t="s">
        <v>10474</v>
      </c>
      <c r="G1985">
        <v>76.626166670000003</v>
      </c>
      <c r="H1985">
        <v>12.32399444</v>
      </c>
      <c r="I1985" t="s">
        <v>2453</v>
      </c>
    </row>
    <row r="1986" spans="1:9" x14ac:dyDescent="0.3">
      <c r="A1986">
        <v>3600071</v>
      </c>
      <c r="B1986">
        <v>1</v>
      </c>
      <c r="C1986" t="s">
        <v>10450</v>
      </c>
      <c r="D1986" t="s">
        <v>10476</v>
      </c>
      <c r="E1986" t="s">
        <v>10475</v>
      </c>
      <c r="F1986" t="s">
        <v>10474</v>
      </c>
      <c r="G1986">
        <v>76.632277779999995</v>
      </c>
      <c r="H1986">
        <v>12.325461110000001</v>
      </c>
      <c r="I1986" t="s">
        <v>10473</v>
      </c>
    </row>
    <row r="1987" spans="1:9" x14ac:dyDescent="0.3">
      <c r="A1987">
        <v>3600192</v>
      </c>
      <c r="B1987">
        <v>1</v>
      </c>
      <c r="C1987" t="s">
        <v>10450</v>
      </c>
      <c r="D1987" t="s">
        <v>10472</v>
      </c>
      <c r="E1987" t="s">
        <v>10471</v>
      </c>
      <c r="F1987" t="s">
        <v>10470</v>
      </c>
      <c r="G1987">
        <v>76.665169000000006</v>
      </c>
      <c r="H1987">
        <v>12.297954000000001</v>
      </c>
      <c r="I1987" t="s">
        <v>6939</v>
      </c>
    </row>
    <row r="1988" spans="1:9" x14ac:dyDescent="0.3">
      <c r="A1988">
        <v>3600119</v>
      </c>
      <c r="B1988">
        <v>1</v>
      </c>
      <c r="C1988" t="s">
        <v>10450</v>
      </c>
      <c r="D1988" t="s">
        <v>10469</v>
      </c>
      <c r="E1988" t="s">
        <v>10466</v>
      </c>
      <c r="F1988" t="s">
        <v>10465</v>
      </c>
      <c r="G1988">
        <v>76.630583329999993</v>
      </c>
      <c r="H1988">
        <v>12.32319444</v>
      </c>
      <c r="I1988" t="s">
        <v>1969</v>
      </c>
    </row>
    <row r="1989" spans="1:9" x14ac:dyDescent="0.3">
      <c r="A1989">
        <v>3600352</v>
      </c>
      <c r="B1989">
        <v>1</v>
      </c>
      <c r="C1989" t="s">
        <v>10450</v>
      </c>
      <c r="D1989" t="s">
        <v>10468</v>
      </c>
      <c r="E1989" t="s">
        <v>10466</v>
      </c>
      <c r="F1989" t="s">
        <v>10465</v>
      </c>
      <c r="G1989">
        <v>76.621094439999993</v>
      </c>
      <c r="H1989">
        <v>12.321213889999999</v>
      </c>
      <c r="I1989" t="s">
        <v>10412</v>
      </c>
    </row>
    <row r="1990" spans="1:9" x14ac:dyDescent="0.3">
      <c r="A1990">
        <v>3600009</v>
      </c>
      <c r="B1990">
        <v>1</v>
      </c>
      <c r="C1990" t="s">
        <v>10450</v>
      </c>
      <c r="D1990" t="s">
        <v>10467</v>
      </c>
      <c r="E1990" t="s">
        <v>10466</v>
      </c>
      <c r="F1990" t="s">
        <v>10465</v>
      </c>
      <c r="G1990">
        <v>76.630027780000006</v>
      </c>
      <c r="H1990">
        <v>12.323225000000001</v>
      </c>
      <c r="I1990" t="s">
        <v>1417</v>
      </c>
    </row>
    <row r="1991" spans="1:9" x14ac:dyDescent="0.3">
      <c r="A1991">
        <v>3600361</v>
      </c>
      <c r="B1991">
        <v>1</v>
      </c>
      <c r="C1991" t="s">
        <v>10450</v>
      </c>
      <c r="D1991" t="s">
        <v>10464</v>
      </c>
      <c r="E1991" t="s">
        <v>10463</v>
      </c>
      <c r="F1991" t="s">
        <v>10462</v>
      </c>
      <c r="G1991">
        <v>76.625861110000002</v>
      </c>
      <c r="H1991">
        <v>12.28474722</v>
      </c>
      <c r="I1991" t="s">
        <v>1904</v>
      </c>
    </row>
    <row r="1992" spans="1:9" x14ac:dyDescent="0.3">
      <c r="A1992">
        <v>3600148</v>
      </c>
      <c r="B1992">
        <v>1</v>
      </c>
      <c r="C1992" t="s">
        <v>10450</v>
      </c>
      <c r="D1992" t="s">
        <v>10461</v>
      </c>
      <c r="E1992" t="s">
        <v>10460</v>
      </c>
      <c r="F1992" t="s">
        <v>10459</v>
      </c>
      <c r="G1992">
        <v>76.659263890000005</v>
      </c>
      <c r="H1992">
        <v>12.31097222</v>
      </c>
      <c r="I1992" t="s">
        <v>2074</v>
      </c>
    </row>
    <row r="1993" spans="1:9" x14ac:dyDescent="0.3">
      <c r="A1993">
        <v>3600436</v>
      </c>
      <c r="B1993">
        <v>1</v>
      </c>
      <c r="C1993" t="s">
        <v>10450</v>
      </c>
      <c r="D1993" t="s">
        <v>10458</v>
      </c>
      <c r="E1993" t="s">
        <v>3899</v>
      </c>
      <c r="F1993" t="s">
        <v>10448</v>
      </c>
      <c r="G1993">
        <v>0</v>
      </c>
      <c r="H1993">
        <v>0</v>
      </c>
      <c r="I1993" t="s">
        <v>3434</v>
      </c>
    </row>
    <row r="1994" spans="1:9" x14ac:dyDescent="0.3">
      <c r="A1994">
        <v>3600008</v>
      </c>
      <c r="B1994">
        <v>1</v>
      </c>
      <c r="C1994" t="s">
        <v>10450</v>
      </c>
      <c r="D1994" t="s">
        <v>10457</v>
      </c>
      <c r="E1994" t="s">
        <v>3899</v>
      </c>
      <c r="F1994" t="s">
        <v>10448</v>
      </c>
      <c r="G1994">
        <v>76.606650000000002</v>
      </c>
      <c r="H1994">
        <v>12.35205833</v>
      </c>
      <c r="I1994" t="s">
        <v>2453</v>
      </c>
    </row>
    <row r="1995" spans="1:9" x14ac:dyDescent="0.3">
      <c r="A1995">
        <v>3600354</v>
      </c>
      <c r="B1995">
        <v>1</v>
      </c>
      <c r="C1995" t="s">
        <v>10450</v>
      </c>
      <c r="D1995" t="s">
        <v>10456</v>
      </c>
      <c r="E1995" t="s">
        <v>3899</v>
      </c>
      <c r="F1995" t="s">
        <v>10448</v>
      </c>
      <c r="G1995">
        <v>76.603066670000004</v>
      </c>
      <c r="H1995">
        <v>12.316966669999999</v>
      </c>
      <c r="I1995" t="s">
        <v>10455</v>
      </c>
    </row>
    <row r="1996" spans="1:9" x14ac:dyDescent="0.3">
      <c r="A1996">
        <v>3600285</v>
      </c>
      <c r="B1996">
        <v>1</v>
      </c>
      <c r="C1996" t="s">
        <v>10450</v>
      </c>
      <c r="D1996" t="s">
        <v>10454</v>
      </c>
      <c r="E1996" t="s">
        <v>3899</v>
      </c>
      <c r="F1996" t="s">
        <v>10448</v>
      </c>
      <c r="G1996">
        <v>76.619102780000006</v>
      </c>
      <c r="H1996">
        <v>12.32635556</v>
      </c>
      <c r="I1996" t="s">
        <v>10453</v>
      </c>
    </row>
    <row r="1997" spans="1:9" x14ac:dyDescent="0.3">
      <c r="A1997">
        <v>3600072</v>
      </c>
      <c r="B1997">
        <v>1</v>
      </c>
      <c r="C1997" t="s">
        <v>10450</v>
      </c>
      <c r="D1997" t="s">
        <v>10452</v>
      </c>
      <c r="E1997" t="s">
        <v>3899</v>
      </c>
      <c r="F1997" t="s">
        <v>10448</v>
      </c>
      <c r="G1997">
        <v>76.617888890000003</v>
      </c>
      <c r="H1997">
        <v>12.337927779999999</v>
      </c>
      <c r="I1997" t="s">
        <v>860</v>
      </c>
    </row>
    <row r="1998" spans="1:9" x14ac:dyDescent="0.3">
      <c r="A1998">
        <v>3600022</v>
      </c>
      <c r="B1998">
        <v>1</v>
      </c>
      <c r="C1998" t="s">
        <v>10450</v>
      </c>
      <c r="D1998" t="s">
        <v>10451</v>
      </c>
      <c r="E1998" t="s">
        <v>3899</v>
      </c>
      <c r="F1998" t="s">
        <v>10448</v>
      </c>
      <c r="G1998">
        <v>76.618202780000004</v>
      </c>
      <c r="H1998">
        <v>12.33402222</v>
      </c>
      <c r="I1998" t="s">
        <v>3120</v>
      </c>
    </row>
    <row r="1999" spans="1:9" x14ac:dyDescent="0.3">
      <c r="A1999">
        <v>3600014</v>
      </c>
      <c r="B1999">
        <v>1</v>
      </c>
      <c r="C1999" t="s">
        <v>10450</v>
      </c>
      <c r="D1999" t="s">
        <v>10449</v>
      </c>
      <c r="E1999" t="s">
        <v>3899</v>
      </c>
      <c r="F1999" t="s">
        <v>10448</v>
      </c>
      <c r="G1999">
        <v>76.616791669999998</v>
      </c>
      <c r="H1999">
        <v>12.337977779999999</v>
      </c>
      <c r="I1999" t="s">
        <v>2083</v>
      </c>
    </row>
    <row r="2000" spans="1:9" x14ac:dyDescent="0.3">
      <c r="A2000">
        <v>3301308</v>
      </c>
      <c r="B2000">
        <v>1</v>
      </c>
      <c r="C2000" t="s">
        <v>10406</v>
      </c>
      <c r="D2000" t="s">
        <v>10447</v>
      </c>
      <c r="E2000" t="s">
        <v>10441</v>
      </c>
      <c r="F2000" t="s">
        <v>10440</v>
      </c>
      <c r="G2000">
        <v>79.064284490000006</v>
      </c>
      <c r="H2000">
        <v>21.124202560000001</v>
      </c>
      <c r="I2000" t="s">
        <v>233</v>
      </c>
    </row>
    <row r="2001" spans="1:9" x14ac:dyDescent="0.3">
      <c r="A2001">
        <v>3300780</v>
      </c>
      <c r="B2001">
        <v>1</v>
      </c>
      <c r="C2001" t="s">
        <v>10406</v>
      </c>
      <c r="D2001" t="s">
        <v>10446</v>
      </c>
      <c r="E2001" t="s">
        <v>10441</v>
      </c>
      <c r="F2001" t="s">
        <v>10440</v>
      </c>
      <c r="G2001">
        <v>79.060461669999995</v>
      </c>
      <c r="H2001">
        <v>21.129496939999999</v>
      </c>
      <c r="I2001" t="s">
        <v>194</v>
      </c>
    </row>
    <row r="2002" spans="1:9" x14ac:dyDescent="0.3">
      <c r="A2002">
        <v>3301236</v>
      </c>
      <c r="B2002">
        <v>1</v>
      </c>
      <c r="C2002" t="s">
        <v>10406</v>
      </c>
      <c r="D2002" t="s">
        <v>10445</v>
      </c>
      <c r="E2002" t="s">
        <v>10441</v>
      </c>
      <c r="F2002" t="s">
        <v>10440</v>
      </c>
      <c r="G2002">
        <v>0</v>
      </c>
      <c r="H2002">
        <v>0</v>
      </c>
      <c r="I2002" t="s">
        <v>10444</v>
      </c>
    </row>
    <row r="2003" spans="1:9" x14ac:dyDescent="0.3">
      <c r="A2003">
        <v>3300369</v>
      </c>
      <c r="B2003">
        <v>1</v>
      </c>
      <c r="C2003" t="s">
        <v>10406</v>
      </c>
      <c r="D2003" t="s">
        <v>10443</v>
      </c>
      <c r="E2003" t="s">
        <v>10441</v>
      </c>
      <c r="F2003" t="s">
        <v>10440</v>
      </c>
      <c r="G2003">
        <v>79.059224169999993</v>
      </c>
      <c r="H2003">
        <v>21.12499944</v>
      </c>
      <c r="I2003" t="s">
        <v>1969</v>
      </c>
    </row>
    <row r="2004" spans="1:9" x14ac:dyDescent="0.3">
      <c r="A2004">
        <v>3301013</v>
      </c>
      <c r="B2004">
        <v>1</v>
      </c>
      <c r="C2004" t="s">
        <v>10406</v>
      </c>
      <c r="D2004" t="s">
        <v>10442</v>
      </c>
      <c r="E2004" t="s">
        <v>10441</v>
      </c>
      <c r="F2004" t="s">
        <v>10440</v>
      </c>
      <c r="G2004">
        <v>79.047228320000002</v>
      </c>
      <c r="H2004">
        <v>21.118822919999999</v>
      </c>
      <c r="I2004" t="s">
        <v>1888</v>
      </c>
    </row>
    <row r="2005" spans="1:9" x14ac:dyDescent="0.3">
      <c r="A2005">
        <v>3300741</v>
      </c>
      <c r="B2005">
        <v>1</v>
      </c>
      <c r="C2005" t="s">
        <v>10406</v>
      </c>
      <c r="D2005" t="s">
        <v>10439</v>
      </c>
      <c r="E2005" t="s">
        <v>9837</v>
      </c>
      <c r="F2005" t="s">
        <v>10435</v>
      </c>
      <c r="G2005">
        <v>79.0679011</v>
      </c>
      <c r="H2005">
        <v>21.148162599999999</v>
      </c>
      <c r="I2005" t="s">
        <v>10438</v>
      </c>
    </row>
    <row r="2006" spans="1:9" x14ac:dyDescent="0.3">
      <c r="A2006">
        <v>3300138</v>
      </c>
      <c r="B2006">
        <v>1</v>
      </c>
      <c r="C2006" t="s">
        <v>10406</v>
      </c>
      <c r="D2006" t="s">
        <v>10437</v>
      </c>
      <c r="E2006" t="s">
        <v>9837</v>
      </c>
      <c r="F2006" t="s">
        <v>10435</v>
      </c>
      <c r="G2006">
        <v>79.07658678</v>
      </c>
      <c r="H2006">
        <v>21.15841584</v>
      </c>
      <c r="I2006" t="s">
        <v>2923</v>
      </c>
    </row>
    <row r="2007" spans="1:9" x14ac:dyDescent="0.3">
      <c r="A2007">
        <v>3300949</v>
      </c>
      <c r="B2007">
        <v>1</v>
      </c>
      <c r="C2007" t="s">
        <v>10406</v>
      </c>
      <c r="D2007" t="s">
        <v>10436</v>
      </c>
      <c r="E2007" t="s">
        <v>9837</v>
      </c>
      <c r="F2007" t="s">
        <v>10435</v>
      </c>
      <c r="G2007">
        <v>79.077304269999999</v>
      </c>
      <c r="H2007">
        <v>21.15619053</v>
      </c>
      <c r="I2007" t="s">
        <v>194</v>
      </c>
    </row>
    <row r="2008" spans="1:9" x14ac:dyDescent="0.3">
      <c r="A2008">
        <v>3300065</v>
      </c>
      <c r="B2008">
        <v>1</v>
      </c>
      <c r="C2008" t="s">
        <v>10406</v>
      </c>
      <c r="D2008" t="s">
        <v>10434</v>
      </c>
      <c r="E2008" t="s">
        <v>10433</v>
      </c>
      <c r="F2008" t="s">
        <v>10432</v>
      </c>
      <c r="G2008">
        <v>79.08047698</v>
      </c>
      <c r="H2008">
        <v>21.138510310000001</v>
      </c>
      <c r="I2008" t="s">
        <v>10431</v>
      </c>
    </row>
    <row r="2009" spans="1:9" x14ac:dyDescent="0.3">
      <c r="A2009">
        <v>3300416</v>
      </c>
      <c r="B2009">
        <v>1</v>
      </c>
      <c r="C2009" t="s">
        <v>10406</v>
      </c>
      <c r="D2009" t="s">
        <v>10430</v>
      </c>
      <c r="E2009" t="s">
        <v>10427</v>
      </c>
      <c r="F2009" t="s">
        <v>10426</v>
      </c>
      <c r="G2009">
        <v>79.065137100000001</v>
      </c>
      <c r="H2009">
        <v>21.13685791</v>
      </c>
      <c r="I2009" t="s">
        <v>194</v>
      </c>
    </row>
    <row r="2010" spans="1:9" x14ac:dyDescent="0.3">
      <c r="A2010">
        <v>3301169</v>
      </c>
      <c r="B2010">
        <v>1</v>
      </c>
      <c r="C2010" t="s">
        <v>10406</v>
      </c>
      <c r="D2010" t="s">
        <v>10429</v>
      </c>
      <c r="E2010" t="s">
        <v>10427</v>
      </c>
      <c r="F2010" t="s">
        <v>10426</v>
      </c>
      <c r="G2010">
        <v>79.066520449999999</v>
      </c>
      <c r="H2010">
        <v>21.140839719999999</v>
      </c>
      <c r="I2010" t="s">
        <v>1965</v>
      </c>
    </row>
    <row r="2011" spans="1:9" x14ac:dyDescent="0.3">
      <c r="A2011">
        <v>3300061</v>
      </c>
      <c r="B2011">
        <v>1</v>
      </c>
      <c r="C2011" t="s">
        <v>10406</v>
      </c>
      <c r="D2011" t="s">
        <v>10428</v>
      </c>
      <c r="E2011" t="s">
        <v>10427</v>
      </c>
      <c r="F2011" t="s">
        <v>10426</v>
      </c>
      <c r="G2011">
        <v>79.058532490000005</v>
      </c>
      <c r="H2011">
        <v>21.137848290000001</v>
      </c>
      <c r="I2011" t="s">
        <v>2007</v>
      </c>
    </row>
    <row r="2012" spans="1:9" x14ac:dyDescent="0.3">
      <c r="A2012">
        <v>3300107</v>
      </c>
      <c r="B2012">
        <v>1</v>
      </c>
      <c r="C2012" t="s">
        <v>10406</v>
      </c>
      <c r="D2012" t="s">
        <v>10425</v>
      </c>
      <c r="E2012" t="s">
        <v>10424</v>
      </c>
      <c r="F2012" t="s">
        <v>10423</v>
      </c>
      <c r="G2012">
        <v>79.081846589999998</v>
      </c>
      <c r="H2012">
        <v>21.15848119</v>
      </c>
      <c r="I2012" t="s">
        <v>3278</v>
      </c>
    </row>
    <row r="2013" spans="1:9" x14ac:dyDescent="0.3">
      <c r="A2013">
        <v>3300058</v>
      </c>
      <c r="B2013">
        <v>1</v>
      </c>
      <c r="C2013" t="s">
        <v>10406</v>
      </c>
      <c r="D2013" t="s">
        <v>10422</v>
      </c>
      <c r="E2013" t="s">
        <v>10421</v>
      </c>
      <c r="F2013" t="s">
        <v>10420</v>
      </c>
      <c r="G2013">
        <v>79.038663020000001</v>
      </c>
      <c r="H2013">
        <v>21.123283399999998</v>
      </c>
      <c r="I2013" t="s">
        <v>194</v>
      </c>
    </row>
    <row r="2014" spans="1:9" x14ac:dyDescent="0.3">
      <c r="A2014">
        <v>3300057</v>
      </c>
      <c r="B2014">
        <v>1</v>
      </c>
      <c r="C2014" t="s">
        <v>10406</v>
      </c>
      <c r="D2014" t="s">
        <v>10419</v>
      </c>
      <c r="E2014" t="s">
        <v>10418</v>
      </c>
      <c r="F2014" t="s">
        <v>10417</v>
      </c>
      <c r="G2014">
        <v>79.078517629999993</v>
      </c>
      <c r="H2014">
        <v>21.136723759999999</v>
      </c>
      <c r="I2014" t="s">
        <v>6175</v>
      </c>
    </row>
    <row r="2015" spans="1:9" x14ac:dyDescent="0.3">
      <c r="A2015">
        <v>3300041</v>
      </c>
      <c r="B2015">
        <v>1</v>
      </c>
      <c r="C2015" t="s">
        <v>10406</v>
      </c>
      <c r="D2015" t="s">
        <v>10416</v>
      </c>
      <c r="E2015" t="s">
        <v>10415</v>
      </c>
      <c r="F2015" t="s">
        <v>10414</v>
      </c>
      <c r="G2015">
        <v>79.079819000000001</v>
      </c>
      <c r="H2015">
        <v>21.159224999999999</v>
      </c>
      <c r="I2015" t="s">
        <v>2097</v>
      </c>
    </row>
    <row r="2016" spans="1:9" x14ac:dyDescent="0.3">
      <c r="A2016">
        <v>3300958</v>
      </c>
      <c r="B2016">
        <v>1</v>
      </c>
      <c r="C2016" t="s">
        <v>10406</v>
      </c>
      <c r="D2016" t="s">
        <v>10413</v>
      </c>
      <c r="E2016" t="s">
        <v>10409</v>
      </c>
      <c r="F2016" t="s">
        <v>10408</v>
      </c>
      <c r="G2016">
        <v>79.080247</v>
      </c>
      <c r="H2016">
        <v>21.143272</v>
      </c>
      <c r="I2016" t="s">
        <v>10412</v>
      </c>
    </row>
    <row r="2017" spans="1:9" x14ac:dyDescent="0.3">
      <c r="A2017">
        <v>3300707</v>
      </c>
      <c r="B2017">
        <v>1</v>
      </c>
      <c r="C2017" t="s">
        <v>10406</v>
      </c>
      <c r="D2017" t="s">
        <v>10411</v>
      </c>
      <c r="E2017" t="s">
        <v>10409</v>
      </c>
      <c r="F2017" t="s">
        <v>10408</v>
      </c>
      <c r="G2017">
        <v>79.080405560000003</v>
      </c>
      <c r="H2017">
        <v>21.14353333</v>
      </c>
      <c r="I2017" t="s">
        <v>577</v>
      </c>
    </row>
    <row r="2018" spans="1:9" x14ac:dyDescent="0.3">
      <c r="A2018">
        <v>3300070</v>
      </c>
      <c r="B2018">
        <v>1</v>
      </c>
      <c r="C2018" t="s">
        <v>10406</v>
      </c>
      <c r="D2018" t="s">
        <v>10410</v>
      </c>
      <c r="E2018" t="s">
        <v>10409</v>
      </c>
      <c r="F2018" t="s">
        <v>10408</v>
      </c>
      <c r="G2018">
        <v>79.080094430000003</v>
      </c>
      <c r="H2018">
        <v>21.140146120000001</v>
      </c>
      <c r="I2018" t="s">
        <v>10407</v>
      </c>
    </row>
    <row r="2019" spans="1:9" x14ac:dyDescent="0.3">
      <c r="A2019">
        <v>3301035</v>
      </c>
      <c r="B2019">
        <v>1</v>
      </c>
      <c r="C2019" t="s">
        <v>10406</v>
      </c>
      <c r="D2019" t="s">
        <v>10405</v>
      </c>
      <c r="E2019" t="s">
        <v>10404</v>
      </c>
      <c r="F2019" t="s">
        <v>10403</v>
      </c>
      <c r="G2019">
        <v>79.064821269999996</v>
      </c>
      <c r="H2019">
        <v>21.089223740000001</v>
      </c>
      <c r="I2019" t="s">
        <v>269</v>
      </c>
    </row>
    <row r="2020" spans="1:9" x14ac:dyDescent="0.3">
      <c r="A2020">
        <v>1600227</v>
      </c>
      <c r="B2020">
        <v>1</v>
      </c>
      <c r="C2020" t="s">
        <v>10369</v>
      </c>
      <c r="D2020" t="s">
        <v>10402</v>
      </c>
      <c r="E2020" t="s">
        <v>10399</v>
      </c>
      <c r="F2020" t="s">
        <v>10398</v>
      </c>
      <c r="G2020">
        <v>0</v>
      </c>
      <c r="H2020">
        <v>0</v>
      </c>
      <c r="I2020" t="s">
        <v>7211</v>
      </c>
    </row>
    <row r="2021" spans="1:9" x14ac:dyDescent="0.3">
      <c r="A2021">
        <v>1600280</v>
      </c>
      <c r="B2021">
        <v>1</v>
      </c>
      <c r="C2021" t="s">
        <v>10369</v>
      </c>
      <c r="D2021" t="s">
        <v>10401</v>
      </c>
      <c r="E2021" t="s">
        <v>10399</v>
      </c>
      <c r="F2021" t="s">
        <v>10398</v>
      </c>
      <c r="G2021">
        <v>73.742106219999997</v>
      </c>
      <c r="H2021">
        <v>20.01361026</v>
      </c>
      <c r="I2021" t="s">
        <v>8538</v>
      </c>
    </row>
    <row r="2022" spans="1:9" x14ac:dyDescent="0.3">
      <c r="A2022">
        <v>1600169</v>
      </c>
      <c r="B2022">
        <v>1</v>
      </c>
      <c r="C2022" t="s">
        <v>10369</v>
      </c>
      <c r="D2022" t="s">
        <v>10400</v>
      </c>
      <c r="E2022" t="s">
        <v>10399</v>
      </c>
      <c r="F2022" t="s">
        <v>10398</v>
      </c>
      <c r="G2022">
        <v>73.745892429999998</v>
      </c>
      <c r="H2022">
        <v>20.012075129999999</v>
      </c>
      <c r="I2022" t="s">
        <v>1904</v>
      </c>
    </row>
    <row r="2023" spans="1:9" x14ac:dyDescent="0.3">
      <c r="A2023">
        <v>1600109</v>
      </c>
      <c r="B2023">
        <v>1</v>
      </c>
      <c r="C2023" t="s">
        <v>10369</v>
      </c>
      <c r="D2023" t="s">
        <v>10397</v>
      </c>
      <c r="E2023" t="s">
        <v>10395</v>
      </c>
      <c r="F2023" t="s">
        <v>10394</v>
      </c>
      <c r="G2023">
        <v>73.770914000000005</v>
      </c>
      <c r="H2023">
        <v>20.006755999999999</v>
      </c>
      <c r="I2023" t="s">
        <v>1904</v>
      </c>
    </row>
    <row r="2024" spans="1:9" x14ac:dyDescent="0.3">
      <c r="A2024">
        <v>1600108</v>
      </c>
      <c r="B2024">
        <v>1</v>
      </c>
      <c r="C2024" t="s">
        <v>10369</v>
      </c>
      <c r="D2024" t="s">
        <v>10396</v>
      </c>
      <c r="E2024" t="s">
        <v>10395</v>
      </c>
      <c r="F2024" t="s">
        <v>10394</v>
      </c>
      <c r="G2024">
        <v>73.770914000000005</v>
      </c>
      <c r="H2024">
        <v>20.006755999999999</v>
      </c>
      <c r="I2024" t="s">
        <v>1599</v>
      </c>
    </row>
    <row r="2025" spans="1:9" x14ac:dyDescent="0.3">
      <c r="A2025">
        <v>1600258</v>
      </c>
      <c r="B2025">
        <v>1</v>
      </c>
      <c r="C2025" t="s">
        <v>10369</v>
      </c>
      <c r="D2025" t="s">
        <v>10393</v>
      </c>
      <c r="E2025" t="s">
        <v>10392</v>
      </c>
      <c r="F2025" t="s">
        <v>10391</v>
      </c>
      <c r="G2025">
        <v>73.760947999999999</v>
      </c>
      <c r="H2025">
        <v>19.990707</v>
      </c>
      <c r="I2025" t="s">
        <v>10390</v>
      </c>
    </row>
    <row r="2026" spans="1:9" x14ac:dyDescent="0.3">
      <c r="A2026">
        <v>1600252</v>
      </c>
      <c r="B2026">
        <v>1</v>
      </c>
      <c r="C2026" t="s">
        <v>10369</v>
      </c>
      <c r="D2026" t="s">
        <v>10389</v>
      </c>
      <c r="E2026" t="s">
        <v>10381</v>
      </c>
      <c r="F2026" t="s">
        <v>10380</v>
      </c>
      <c r="G2026">
        <v>0</v>
      </c>
      <c r="H2026">
        <v>0</v>
      </c>
      <c r="I2026" t="s">
        <v>194</v>
      </c>
    </row>
    <row r="2027" spans="1:9" x14ac:dyDescent="0.3">
      <c r="A2027">
        <v>1600007</v>
      </c>
      <c r="B2027">
        <v>1</v>
      </c>
      <c r="C2027" t="s">
        <v>10369</v>
      </c>
      <c r="D2027" t="s">
        <v>10388</v>
      </c>
      <c r="E2027" t="s">
        <v>10381</v>
      </c>
      <c r="F2027" t="s">
        <v>10380</v>
      </c>
      <c r="G2027">
        <v>73.755827780000004</v>
      </c>
      <c r="H2027">
        <v>20.012711110000001</v>
      </c>
      <c r="I2027" t="s">
        <v>2403</v>
      </c>
    </row>
    <row r="2028" spans="1:9" x14ac:dyDescent="0.3">
      <c r="A2028">
        <v>1600053</v>
      </c>
      <c r="B2028">
        <v>1</v>
      </c>
      <c r="C2028" t="s">
        <v>10369</v>
      </c>
      <c r="D2028" t="s">
        <v>10387</v>
      </c>
      <c r="E2028" t="s">
        <v>10381</v>
      </c>
      <c r="F2028" t="s">
        <v>10380</v>
      </c>
      <c r="G2028">
        <v>73.766533330000001</v>
      </c>
      <c r="H2028">
        <v>20.00551389</v>
      </c>
      <c r="I2028" t="s">
        <v>269</v>
      </c>
    </row>
    <row r="2029" spans="1:9" x14ac:dyDescent="0.3">
      <c r="A2029">
        <v>1600326</v>
      </c>
      <c r="B2029">
        <v>1</v>
      </c>
      <c r="C2029" t="s">
        <v>10369</v>
      </c>
      <c r="D2029" t="s">
        <v>10386</v>
      </c>
      <c r="E2029" t="s">
        <v>10381</v>
      </c>
      <c r="F2029" t="s">
        <v>10380</v>
      </c>
      <c r="G2029">
        <v>73.756229000000005</v>
      </c>
      <c r="H2029">
        <v>20.008441999999999</v>
      </c>
      <c r="I2029" t="s">
        <v>194</v>
      </c>
    </row>
    <row r="2030" spans="1:9" x14ac:dyDescent="0.3">
      <c r="A2030">
        <v>1600307</v>
      </c>
      <c r="B2030">
        <v>1</v>
      </c>
      <c r="C2030" t="s">
        <v>10369</v>
      </c>
      <c r="D2030" t="s">
        <v>10385</v>
      </c>
      <c r="E2030" t="s">
        <v>10381</v>
      </c>
      <c r="F2030" t="s">
        <v>10380</v>
      </c>
      <c r="G2030">
        <v>0</v>
      </c>
      <c r="H2030">
        <v>0</v>
      </c>
      <c r="I2030" t="s">
        <v>1904</v>
      </c>
    </row>
    <row r="2031" spans="1:9" x14ac:dyDescent="0.3">
      <c r="A2031">
        <v>1600219</v>
      </c>
      <c r="B2031">
        <v>1</v>
      </c>
      <c r="C2031" t="s">
        <v>10369</v>
      </c>
      <c r="D2031" t="s">
        <v>10384</v>
      </c>
      <c r="E2031" t="s">
        <v>10381</v>
      </c>
      <c r="F2031" t="s">
        <v>10380</v>
      </c>
      <c r="G2031">
        <v>73.754635969999995</v>
      </c>
      <c r="H2031">
        <v>20.00669049</v>
      </c>
      <c r="I2031" t="s">
        <v>233</v>
      </c>
    </row>
    <row r="2032" spans="1:9" x14ac:dyDescent="0.3">
      <c r="A2032">
        <v>1600067</v>
      </c>
      <c r="B2032">
        <v>1</v>
      </c>
      <c r="C2032" t="s">
        <v>10369</v>
      </c>
      <c r="D2032" t="s">
        <v>10383</v>
      </c>
      <c r="E2032" t="s">
        <v>10381</v>
      </c>
      <c r="F2032" t="s">
        <v>10380</v>
      </c>
      <c r="G2032">
        <v>73.765043129999995</v>
      </c>
      <c r="H2032">
        <v>20.003734099999999</v>
      </c>
      <c r="I2032" t="s">
        <v>2517</v>
      </c>
    </row>
    <row r="2033" spans="1:9" x14ac:dyDescent="0.3">
      <c r="A2033">
        <v>1600039</v>
      </c>
      <c r="B2033">
        <v>1</v>
      </c>
      <c r="C2033" t="s">
        <v>10369</v>
      </c>
      <c r="D2033" t="s">
        <v>10382</v>
      </c>
      <c r="E2033" t="s">
        <v>10381</v>
      </c>
      <c r="F2033" t="s">
        <v>10380</v>
      </c>
      <c r="G2033">
        <v>0</v>
      </c>
      <c r="H2033">
        <v>0</v>
      </c>
      <c r="I2033" t="s">
        <v>1969</v>
      </c>
    </row>
    <row r="2034" spans="1:9" x14ac:dyDescent="0.3">
      <c r="A2034">
        <v>1600029</v>
      </c>
      <c r="B2034">
        <v>1</v>
      </c>
      <c r="C2034" t="s">
        <v>10369</v>
      </c>
      <c r="D2034" t="s">
        <v>10379</v>
      </c>
      <c r="E2034" t="s">
        <v>10378</v>
      </c>
      <c r="F2034" t="s">
        <v>10377</v>
      </c>
      <c r="G2034">
        <v>73.777340050000006</v>
      </c>
      <c r="H2034">
        <v>19.977208520000001</v>
      </c>
      <c r="I2034" t="s">
        <v>1904</v>
      </c>
    </row>
    <row r="2035" spans="1:9" x14ac:dyDescent="0.3">
      <c r="A2035">
        <v>1600292</v>
      </c>
      <c r="B2035">
        <v>1</v>
      </c>
      <c r="C2035" t="s">
        <v>10369</v>
      </c>
      <c r="D2035" t="s">
        <v>10376</v>
      </c>
      <c r="E2035" t="s">
        <v>10371</v>
      </c>
      <c r="F2035" t="s">
        <v>10370</v>
      </c>
      <c r="G2035">
        <v>0</v>
      </c>
      <c r="H2035">
        <v>0</v>
      </c>
      <c r="I2035" t="s">
        <v>40</v>
      </c>
    </row>
    <row r="2036" spans="1:9" x14ac:dyDescent="0.3">
      <c r="A2036">
        <v>1600298</v>
      </c>
      <c r="B2036">
        <v>1</v>
      </c>
      <c r="C2036" t="s">
        <v>10369</v>
      </c>
      <c r="D2036" t="s">
        <v>10375</v>
      </c>
      <c r="E2036" t="s">
        <v>10371</v>
      </c>
      <c r="F2036" t="s">
        <v>10370</v>
      </c>
      <c r="G2036">
        <v>0</v>
      </c>
      <c r="H2036">
        <v>0</v>
      </c>
      <c r="I2036" t="s">
        <v>1904</v>
      </c>
    </row>
    <row r="2037" spans="1:9" x14ac:dyDescent="0.3">
      <c r="A2037">
        <v>1600095</v>
      </c>
      <c r="B2037">
        <v>1</v>
      </c>
      <c r="C2037" t="s">
        <v>10369</v>
      </c>
      <c r="D2037" t="s">
        <v>10374</v>
      </c>
      <c r="E2037" t="s">
        <v>10371</v>
      </c>
      <c r="F2037" t="s">
        <v>10370</v>
      </c>
      <c r="G2037">
        <v>73.746308569999997</v>
      </c>
      <c r="H2037">
        <v>19.98975665</v>
      </c>
      <c r="I2037" t="s">
        <v>10373</v>
      </c>
    </row>
    <row r="2038" spans="1:9" x14ac:dyDescent="0.3">
      <c r="A2038">
        <v>1600205</v>
      </c>
      <c r="B2038">
        <v>1</v>
      </c>
      <c r="C2038" t="s">
        <v>10369</v>
      </c>
      <c r="D2038" t="s">
        <v>10372</v>
      </c>
      <c r="E2038" t="s">
        <v>10371</v>
      </c>
      <c r="F2038" t="s">
        <v>10370</v>
      </c>
      <c r="G2038">
        <v>73.720767570000007</v>
      </c>
      <c r="H2038">
        <v>20.020917829999998</v>
      </c>
      <c r="I2038" t="s">
        <v>7211</v>
      </c>
    </row>
    <row r="2039" spans="1:9" x14ac:dyDescent="0.3">
      <c r="A2039">
        <v>1600212</v>
      </c>
      <c r="B2039">
        <v>1</v>
      </c>
      <c r="C2039" t="s">
        <v>10369</v>
      </c>
      <c r="D2039" t="s">
        <v>10368</v>
      </c>
      <c r="E2039" t="s">
        <v>10367</v>
      </c>
      <c r="F2039" t="s">
        <v>10366</v>
      </c>
      <c r="G2039">
        <v>73.776176000000007</v>
      </c>
      <c r="H2039">
        <v>19.991295000000001</v>
      </c>
      <c r="I2039" t="s">
        <v>2097</v>
      </c>
    </row>
    <row r="2040" spans="1:9" x14ac:dyDescent="0.3">
      <c r="A2040">
        <v>18287358</v>
      </c>
      <c r="B2040">
        <v>1</v>
      </c>
      <c r="C2040" t="s">
        <v>3694</v>
      </c>
      <c r="D2040" t="s">
        <v>10365</v>
      </c>
      <c r="E2040" t="s">
        <v>10364</v>
      </c>
      <c r="F2040" t="s">
        <v>10363</v>
      </c>
      <c r="G2040">
        <v>0</v>
      </c>
      <c r="H2040">
        <v>0</v>
      </c>
      <c r="I2040" t="s">
        <v>10362</v>
      </c>
    </row>
    <row r="2041" spans="1:9" x14ac:dyDescent="0.3">
      <c r="A2041">
        <v>18216944</v>
      </c>
      <c r="B2041">
        <v>1</v>
      </c>
      <c r="C2041" t="s">
        <v>3694</v>
      </c>
      <c r="D2041" t="s">
        <v>10361</v>
      </c>
      <c r="E2041" t="s">
        <v>10346</v>
      </c>
      <c r="F2041" t="s">
        <v>10345</v>
      </c>
      <c r="G2041">
        <v>77.196922860000001</v>
      </c>
      <c r="H2041">
        <v>28.535381739999998</v>
      </c>
      <c r="I2041" t="s">
        <v>233</v>
      </c>
    </row>
    <row r="2042" spans="1:9" x14ac:dyDescent="0.3">
      <c r="A2042">
        <v>313333</v>
      </c>
      <c r="B2042">
        <v>1</v>
      </c>
      <c r="C2042" t="s">
        <v>3694</v>
      </c>
      <c r="D2042" t="s">
        <v>10360</v>
      </c>
      <c r="E2042" t="s">
        <v>10346</v>
      </c>
      <c r="F2042" t="s">
        <v>10345</v>
      </c>
      <c r="G2042">
        <v>77.197474729999996</v>
      </c>
      <c r="H2042">
        <v>28.535493079999998</v>
      </c>
      <c r="I2042" t="s">
        <v>10359</v>
      </c>
    </row>
    <row r="2043" spans="1:9" x14ac:dyDescent="0.3">
      <c r="A2043">
        <v>18384127</v>
      </c>
      <c r="B2043">
        <v>1</v>
      </c>
      <c r="C2043" t="s">
        <v>3694</v>
      </c>
      <c r="D2043" t="s">
        <v>10358</v>
      </c>
      <c r="E2043" t="s">
        <v>10346</v>
      </c>
      <c r="F2043" t="s">
        <v>10345</v>
      </c>
      <c r="G2043">
        <v>77.198033300000006</v>
      </c>
      <c r="H2043">
        <v>28.537547199999999</v>
      </c>
      <c r="I2043" t="s">
        <v>1867</v>
      </c>
    </row>
    <row r="2044" spans="1:9" x14ac:dyDescent="0.3">
      <c r="A2044">
        <v>582</v>
      </c>
      <c r="B2044">
        <v>1</v>
      </c>
      <c r="C2044" t="s">
        <v>3694</v>
      </c>
      <c r="D2044" t="s">
        <v>10357</v>
      </c>
      <c r="E2044" t="s">
        <v>10346</v>
      </c>
      <c r="F2044" t="s">
        <v>10345</v>
      </c>
      <c r="G2044">
        <v>77.196924199999998</v>
      </c>
      <c r="H2044">
        <v>28.535523399999999</v>
      </c>
      <c r="I2044" t="s">
        <v>2044</v>
      </c>
    </row>
    <row r="2045" spans="1:9" x14ac:dyDescent="0.3">
      <c r="A2045">
        <v>18414465</v>
      </c>
      <c r="B2045">
        <v>1</v>
      </c>
      <c r="C2045" t="s">
        <v>3694</v>
      </c>
      <c r="D2045" t="s">
        <v>10356</v>
      </c>
      <c r="E2045" t="s">
        <v>10346</v>
      </c>
      <c r="F2045" t="s">
        <v>10345</v>
      </c>
      <c r="G2045">
        <v>77.198122499999997</v>
      </c>
      <c r="H2045">
        <v>28.538133500000001</v>
      </c>
      <c r="I2045" t="s">
        <v>2517</v>
      </c>
    </row>
    <row r="2046" spans="1:9" x14ac:dyDescent="0.3">
      <c r="A2046">
        <v>304243</v>
      </c>
      <c r="B2046">
        <v>1</v>
      </c>
      <c r="C2046" t="s">
        <v>3694</v>
      </c>
      <c r="D2046" t="s">
        <v>10355</v>
      </c>
      <c r="E2046" t="s">
        <v>10346</v>
      </c>
      <c r="F2046" t="s">
        <v>10345</v>
      </c>
      <c r="G2046">
        <v>77.198159360000005</v>
      </c>
      <c r="H2046">
        <v>28.53744768</v>
      </c>
      <c r="I2046" t="s">
        <v>233</v>
      </c>
    </row>
    <row r="2047" spans="1:9" x14ac:dyDescent="0.3">
      <c r="A2047">
        <v>3554</v>
      </c>
      <c r="B2047">
        <v>1</v>
      </c>
      <c r="C2047" t="s">
        <v>3694</v>
      </c>
      <c r="D2047" t="s">
        <v>10354</v>
      </c>
      <c r="E2047" t="s">
        <v>10346</v>
      </c>
      <c r="F2047" t="s">
        <v>10345</v>
      </c>
      <c r="G2047">
        <v>77.197950149999997</v>
      </c>
      <c r="H2047">
        <v>28.537474190000001</v>
      </c>
      <c r="I2047" t="s">
        <v>1910</v>
      </c>
    </row>
    <row r="2048" spans="1:9" x14ac:dyDescent="0.3">
      <c r="A2048">
        <v>18369872</v>
      </c>
      <c r="B2048">
        <v>1</v>
      </c>
      <c r="C2048" t="s">
        <v>3694</v>
      </c>
      <c r="D2048" t="s">
        <v>10353</v>
      </c>
      <c r="E2048" t="s">
        <v>10346</v>
      </c>
      <c r="F2048" t="s">
        <v>10345</v>
      </c>
      <c r="G2048">
        <v>77.198042439999995</v>
      </c>
      <c r="H2048">
        <v>28.538394310000001</v>
      </c>
      <c r="I2048" t="s">
        <v>177</v>
      </c>
    </row>
    <row r="2049" spans="1:9" x14ac:dyDescent="0.3">
      <c r="A2049">
        <v>948</v>
      </c>
      <c r="B2049">
        <v>1</v>
      </c>
      <c r="C2049" t="s">
        <v>3694</v>
      </c>
      <c r="D2049" t="s">
        <v>10352</v>
      </c>
      <c r="E2049" t="s">
        <v>10346</v>
      </c>
      <c r="F2049" t="s">
        <v>10345</v>
      </c>
      <c r="G2049">
        <v>77.198808200000002</v>
      </c>
      <c r="H2049">
        <v>28.538666200000002</v>
      </c>
      <c r="I2049" t="s">
        <v>1969</v>
      </c>
    </row>
    <row r="2050" spans="1:9" x14ac:dyDescent="0.3">
      <c r="A2050">
        <v>2853</v>
      </c>
      <c r="B2050">
        <v>1</v>
      </c>
      <c r="C2050" t="s">
        <v>3694</v>
      </c>
      <c r="D2050" t="s">
        <v>10351</v>
      </c>
      <c r="E2050" t="s">
        <v>10346</v>
      </c>
      <c r="F2050" t="s">
        <v>10345</v>
      </c>
      <c r="G2050">
        <v>77.196967450000002</v>
      </c>
      <c r="H2050">
        <v>28.535762590000001</v>
      </c>
      <c r="I2050" t="s">
        <v>1875</v>
      </c>
    </row>
    <row r="2051" spans="1:9" x14ac:dyDescent="0.3">
      <c r="A2051">
        <v>18433900</v>
      </c>
      <c r="B2051">
        <v>1</v>
      </c>
      <c r="C2051" t="s">
        <v>3694</v>
      </c>
      <c r="D2051" t="s">
        <v>10350</v>
      </c>
      <c r="E2051" t="s">
        <v>10346</v>
      </c>
      <c r="F2051" t="s">
        <v>10345</v>
      </c>
      <c r="G2051">
        <v>77.196792439999996</v>
      </c>
      <c r="H2051">
        <v>28.535655080000002</v>
      </c>
      <c r="I2051" t="s">
        <v>1939</v>
      </c>
    </row>
    <row r="2052" spans="1:9" x14ac:dyDescent="0.3">
      <c r="A2052">
        <v>18425159</v>
      </c>
      <c r="B2052">
        <v>1</v>
      </c>
      <c r="C2052" t="s">
        <v>3694</v>
      </c>
      <c r="D2052" t="s">
        <v>10349</v>
      </c>
      <c r="E2052" t="s">
        <v>10346</v>
      </c>
      <c r="F2052" t="s">
        <v>10345</v>
      </c>
      <c r="G2052">
        <v>77.199151999999998</v>
      </c>
      <c r="H2052">
        <v>28.538437999999999</v>
      </c>
      <c r="I2052" t="s">
        <v>10348</v>
      </c>
    </row>
    <row r="2053" spans="1:9" x14ac:dyDescent="0.3">
      <c r="A2053">
        <v>310958</v>
      </c>
      <c r="B2053">
        <v>1</v>
      </c>
      <c r="C2053" t="s">
        <v>3694</v>
      </c>
      <c r="D2053" t="s">
        <v>10347</v>
      </c>
      <c r="E2053" t="s">
        <v>10346</v>
      </c>
      <c r="F2053" t="s">
        <v>10345</v>
      </c>
      <c r="G2053">
        <v>77.198156679999997</v>
      </c>
      <c r="H2053">
        <v>28.537896270000001</v>
      </c>
      <c r="I2053" t="s">
        <v>9611</v>
      </c>
    </row>
    <row r="2054" spans="1:9" x14ac:dyDescent="0.3">
      <c r="A2054">
        <v>18334443</v>
      </c>
      <c r="B2054">
        <v>1</v>
      </c>
      <c r="C2054" t="s">
        <v>3694</v>
      </c>
      <c r="D2054" t="s">
        <v>10344</v>
      </c>
      <c r="E2054" t="s">
        <v>10340</v>
      </c>
      <c r="F2054" t="s">
        <v>10339</v>
      </c>
      <c r="G2054">
        <v>77.300628700000004</v>
      </c>
      <c r="H2054">
        <v>28.655754900000002</v>
      </c>
      <c r="I2054" t="s">
        <v>2083</v>
      </c>
    </row>
    <row r="2055" spans="1:9" x14ac:dyDescent="0.3">
      <c r="A2055">
        <v>18255141</v>
      </c>
      <c r="B2055">
        <v>1</v>
      </c>
      <c r="C2055" t="s">
        <v>3694</v>
      </c>
      <c r="D2055" t="s">
        <v>10343</v>
      </c>
      <c r="E2055" t="s">
        <v>10340</v>
      </c>
      <c r="F2055" t="s">
        <v>10339</v>
      </c>
      <c r="G2055">
        <v>77.301197700000003</v>
      </c>
      <c r="H2055">
        <v>28.656051600000001</v>
      </c>
      <c r="I2055" t="s">
        <v>1888</v>
      </c>
    </row>
    <row r="2056" spans="1:9" x14ac:dyDescent="0.3">
      <c r="A2056">
        <v>197</v>
      </c>
      <c r="B2056">
        <v>1</v>
      </c>
      <c r="C2056" t="s">
        <v>3694</v>
      </c>
      <c r="D2056" t="s">
        <v>10342</v>
      </c>
      <c r="E2056" t="s">
        <v>10340</v>
      </c>
      <c r="F2056" t="s">
        <v>10339</v>
      </c>
      <c r="G2056">
        <v>77.301633699999996</v>
      </c>
      <c r="H2056">
        <v>28.6564531</v>
      </c>
      <c r="I2056" t="s">
        <v>1332</v>
      </c>
    </row>
    <row r="2057" spans="1:9" x14ac:dyDescent="0.3">
      <c r="A2057">
        <v>308235</v>
      </c>
      <c r="B2057">
        <v>1</v>
      </c>
      <c r="C2057" t="s">
        <v>3694</v>
      </c>
      <c r="D2057" t="s">
        <v>10341</v>
      </c>
      <c r="E2057" t="s">
        <v>10340</v>
      </c>
      <c r="F2057" t="s">
        <v>10339</v>
      </c>
      <c r="G2057">
        <v>77.301602599999995</v>
      </c>
      <c r="H2057">
        <v>28.656262399999999</v>
      </c>
      <c r="I2057" t="s">
        <v>2097</v>
      </c>
    </row>
    <row r="2058" spans="1:9" x14ac:dyDescent="0.3">
      <c r="A2058">
        <v>18258757</v>
      </c>
      <c r="B2058">
        <v>1</v>
      </c>
      <c r="C2058" t="s">
        <v>3694</v>
      </c>
      <c r="D2058" t="s">
        <v>10338</v>
      </c>
      <c r="E2058" t="s">
        <v>10333</v>
      </c>
      <c r="F2058" t="s">
        <v>10332</v>
      </c>
      <c r="G2058">
        <v>77.087896999999998</v>
      </c>
      <c r="H2058">
        <v>28.554462999999998</v>
      </c>
      <c r="I2058" t="s">
        <v>6004</v>
      </c>
    </row>
    <row r="2059" spans="1:9" x14ac:dyDescent="0.3">
      <c r="A2059">
        <v>307383</v>
      </c>
      <c r="B2059">
        <v>1</v>
      </c>
      <c r="C2059" t="s">
        <v>3694</v>
      </c>
      <c r="D2059" t="s">
        <v>10337</v>
      </c>
      <c r="E2059" t="s">
        <v>10333</v>
      </c>
      <c r="F2059" t="s">
        <v>10332</v>
      </c>
      <c r="G2059">
        <v>77.120642000000004</v>
      </c>
      <c r="H2059">
        <v>28.551690000000001</v>
      </c>
      <c r="I2059" t="s">
        <v>2074</v>
      </c>
    </row>
    <row r="2060" spans="1:9" x14ac:dyDescent="0.3">
      <c r="A2060">
        <v>18386746</v>
      </c>
      <c r="B2060">
        <v>1</v>
      </c>
      <c r="C2060" t="s">
        <v>3694</v>
      </c>
      <c r="D2060" t="s">
        <v>10336</v>
      </c>
      <c r="E2060" t="s">
        <v>10333</v>
      </c>
      <c r="F2060" t="s">
        <v>10332</v>
      </c>
      <c r="G2060">
        <v>77.087896999999998</v>
      </c>
      <c r="H2060">
        <v>28.554462999999998</v>
      </c>
      <c r="I2060" t="s">
        <v>10335</v>
      </c>
    </row>
    <row r="2061" spans="1:9" x14ac:dyDescent="0.3">
      <c r="A2061">
        <v>18337885</v>
      </c>
      <c r="B2061">
        <v>1</v>
      </c>
      <c r="C2061" t="s">
        <v>3694</v>
      </c>
      <c r="D2061" t="s">
        <v>10334</v>
      </c>
      <c r="E2061" t="s">
        <v>10333</v>
      </c>
      <c r="F2061" t="s">
        <v>10332</v>
      </c>
      <c r="G2061">
        <v>77.087896999999998</v>
      </c>
      <c r="H2061">
        <v>28.554462999999998</v>
      </c>
      <c r="I2061" t="s">
        <v>194</v>
      </c>
    </row>
    <row r="2062" spans="1:9" x14ac:dyDescent="0.3">
      <c r="A2062">
        <v>310491</v>
      </c>
      <c r="B2062">
        <v>1</v>
      </c>
      <c r="C2062" t="s">
        <v>3694</v>
      </c>
      <c r="D2062" t="s">
        <v>10331</v>
      </c>
      <c r="E2062" t="s">
        <v>10328</v>
      </c>
      <c r="F2062" t="s">
        <v>10327</v>
      </c>
      <c r="G2062">
        <v>77.1346226</v>
      </c>
      <c r="H2062">
        <v>28.690142399999999</v>
      </c>
      <c r="I2062" t="s">
        <v>1969</v>
      </c>
    </row>
    <row r="2063" spans="1:9" x14ac:dyDescent="0.3">
      <c r="A2063">
        <v>18337789</v>
      </c>
      <c r="B2063">
        <v>1</v>
      </c>
      <c r="C2063" t="s">
        <v>3694</v>
      </c>
      <c r="D2063" t="s">
        <v>10330</v>
      </c>
      <c r="E2063" t="s">
        <v>10328</v>
      </c>
      <c r="F2063" t="s">
        <v>10327</v>
      </c>
      <c r="G2063">
        <v>77.134555399999996</v>
      </c>
      <c r="H2063">
        <v>28.690014300000001</v>
      </c>
      <c r="I2063" t="s">
        <v>2539</v>
      </c>
    </row>
    <row r="2064" spans="1:9" x14ac:dyDescent="0.3">
      <c r="A2064">
        <v>18222573</v>
      </c>
      <c r="B2064">
        <v>1</v>
      </c>
      <c r="C2064" t="s">
        <v>3694</v>
      </c>
      <c r="D2064" t="s">
        <v>10329</v>
      </c>
      <c r="E2064" t="s">
        <v>10328</v>
      </c>
      <c r="F2064" t="s">
        <v>10327</v>
      </c>
      <c r="G2064">
        <v>77.134772389999995</v>
      </c>
      <c r="H2064">
        <v>28.68990208</v>
      </c>
      <c r="I2064" t="s">
        <v>1969</v>
      </c>
    </row>
    <row r="2065" spans="1:9" x14ac:dyDescent="0.3">
      <c r="A2065">
        <v>3370</v>
      </c>
      <c r="B2065">
        <v>1</v>
      </c>
      <c r="C2065" t="s">
        <v>3694</v>
      </c>
      <c r="D2065" t="s">
        <v>10326</v>
      </c>
      <c r="E2065" t="s">
        <v>10321</v>
      </c>
      <c r="F2065" t="s">
        <v>10320</v>
      </c>
      <c r="G2065">
        <v>77.117726899999994</v>
      </c>
      <c r="H2065">
        <v>28.700332199999998</v>
      </c>
      <c r="I2065" t="s">
        <v>6566</v>
      </c>
    </row>
    <row r="2066" spans="1:9" x14ac:dyDescent="0.3">
      <c r="A2066">
        <v>307439</v>
      </c>
      <c r="B2066">
        <v>1</v>
      </c>
      <c r="C2066" t="s">
        <v>3694</v>
      </c>
      <c r="D2066" t="s">
        <v>10325</v>
      </c>
      <c r="E2066" t="s">
        <v>10321</v>
      </c>
      <c r="F2066" t="s">
        <v>10320</v>
      </c>
      <c r="G2066">
        <v>77.117639400000002</v>
      </c>
      <c r="H2066">
        <v>28.700640100000001</v>
      </c>
      <c r="I2066" t="s">
        <v>1969</v>
      </c>
    </row>
    <row r="2067" spans="1:9" x14ac:dyDescent="0.3">
      <c r="A2067">
        <v>1078</v>
      </c>
      <c r="B2067">
        <v>1</v>
      </c>
      <c r="C2067" t="s">
        <v>3694</v>
      </c>
      <c r="D2067" t="s">
        <v>10324</v>
      </c>
      <c r="E2067" t="s">
        <v>10321</v>
      </c>
      <c r="F2067" t="s">
        <v>10320</v>
      </c>
      <c r="G2067">
        <v>77.1172629</v>
      </c>
      <c r="H2067">
        <v>28.7006935</v>
      </c>
      <c r="I2067" t="s">
        <v>2268</v>
      </c>
    </row>
    <row r="2068" spans="1:9" x14ac:dyDescent="0.3">
      <c r="A2068">
        <v>9340</v>
      </c>
      <c r="B2068">
        <v>1</v>
      </c>
      <c r="C2068" t="s">
        <v>3694</v>
      </c>
      <c r="D2068" t="s">
        <v>10323</v>
      </c>
      <c r="E2068" t="s">
        <v>10321</v>
      </c>
      <c r="F2068" t="s">
        <v>10320</v>
      </c>
      <c r="G2068">
        <v>77.117574200000007</v>
      </c>
      <c r="H2068">
        <v>28.7004868</v>
      </c>
      <c r="I2068" t="s">
        <v>2362</v>
      </c>
    </row>
    <row r="2069" spans="1:9" x14ac:dyDescent="0.3">
      <c r="A2069">
        <v>306761</v>
      </c>
      <c r="B2069">
        <v>1</v>
      </c>
      <c r="C2069" t="s">
        <v>3694</v>
      </c>
      <c r="D2069" t="s">
        <v>10322</v>
      </c>
      <c r="E2069" t="s">
        <v>10321</v>
      </c>
      <c r="F2069" t="s">
        <v>10320</v>
      </c>
      <c r="G2069">
        <v>77.1176368</v>
      </c>
      <c r="H2069">
        <v>28.700426100000001</v>
      </c>
      <c r="I2069" t="s">
        <v>1897</v>
      </c>
    </row>
    <row r="2070" spans="1:9" x14ac:dyDescent="0.3">
      <c r="A2070">
        <v>7580</v>
      </c>
      <c r="B2070">
        <v>1</v>
      </c>
      <c r="C2070" t="s">
        <v>3694</v>
      </c>
      <c r="D2070" t="s">
        <v>10319</v>
      </c>
      <c r="E2070" t="s">
        <v>10284</v>
      </c>
      <c r="F2070" t="s">
        <v>10283</v>
      </c>
      <c r="G2070">
        <v>77.254207800000003</v>
      </c>
      <c r="H2070">
        <v>28.524974279999999</v>
      </c>
      <c r="I2070" t="s">
        <v>8111</v>
      </c>
    </row>
    <row r="2071" spans="1:9" x14ac:dyDescent="0.3">
      <c r="A2071">
        <v>7584</v>
      </c>
      <c r="B2071">
        <v>1</v>
      </c>
      <c r="C2071" t="s">
        <v>3694</v>
      </c>
      <c r="D2071" t="s">
        <v>10318</v>
      </c>
      <c r="E2071" t="s">
        <v>10284</v>
      </c>
      <c r="F2071" t="s">
        <v>10283</v>
      </c>
      <c r="G2071">
        <v>77.254255099999995</v>
      </c>
      <c r="H2071">
        <v>28.525320900000001</v>
      </c>
      <c r="I2071" t="s">
        <v>2626</v>
      </c>
    </row>
    <row r="2072" spans="1:9" x14ac:dyDescent="0.3">
      <c r="A2072">
        <v>7582</v>
      </c>
      <c r="B2072">
        <v>1</v>
      </c>
      <c r="C2072" t="s">
        <v>3694</v>
      </c>
      <c r="D2072" t="s">
        <v>10317</v>
      </c>
      <c r="E2072" t="s">
        <v>10284</v>
      </c>
      <c r="F2072" t="s">
        <v>10283</v>
      </c>
      <c r="G2072">
        <v>77.250146270000002</v>
      </c>
      <c r="H2072">
        <v>28.528132970000001</v>
      </c>
      <c r="I2072" t="s">
        <v>194</v>
      </c>
    </row>
    <row r="2073" spans="1:9" x14ac:dyDescent="0.3">
      <c r="A2073">
        <v>18351495</v>
      </c>
      <c r="B2073">
        <v>1</v>
      </c>
      <c r="C2073" t="s">
        <v>3694</v>
      </c>
      <c r="D2073" t="s">
        <v>10316</v>
      </c>
      <c r="E2073" t="s">
        <v>10284</v>
      </c>
      <c r="F2073" t="s">
        <v>10283</v>
      </c>
      <c r="G2073">
        <v>0</v>
      </c>
      <c r="H2073">
        <v>0</v>
      </c>
      <c r="I2073" t="s">
        <v>192</v>
      </c>
    </row>
    <row r="2074" spans="1:9" x14ac:dyDescent="0.3">
      <c r="A2074">
        <v>7594</v>
      </c>
      <c r="B2074">
        <v>1</v>
      </c>
      <c r="C2074" t="s">
        <v>3694</v>
      </c>
      <c r="D2074" t="s">
        <v>10315</v>
      </c>
      <c r="E2074" t="s">
        <v>10284</v>
      </c>
      <c r="F2074" t="s">
        <v>10283</v>
      </c>
      <c r="G2074">
        <v>77.254055699999995</v>
      </c>
      <c r="H2074">
        <v>28.525571899999999</v>
      </c>
      <c r="I2074" t="s">
        <v>8111</v>
      </c>
    </row>
    <row r="2075" spans="1:9" x14ac:dyDescent="0.3">
      <c r="A2075">
        <v>7583</v>
      </c>
      <c r="B2075">
        <v>1</v>
      </c>
      <c r="C2075" t="s">
        <v>3694</v>
      </c>
      <c r="D2075" t="s">
        <v>10314</v>
      </c>
      <c r="E2075" t="s">
        <v>10284</v>
      </c>
      <c r="F2075" t="s">
        <v>10283</v>
      </c>
      <c r="G2075">
        <v>77.254112250000006</v>
      </c>
      <c r="H2075">
        <v>28.525692450000001</v>
      </c>
      <c r="I2075" t="s">
        <v>233</v>
      </c>
    </row>
    <row r="2076" spans="1:9" x14ac:dyDescent="0.3">
      <c r="A2076">
        <v>7610</v>
      </c>
      <c r="B2076">
        <v>1</v>
      </c>
      <c r="C2076" t="s">
        <v>3694</v>
      </c>
      <c r="D2076" t="s">
        <v>10313</v>
      </c>
      <c r="E2076" t="s">
        <v>10284</v>
      </c>
      <c r="F2076" t="s">
        <v>10283</v>
      </c>
      <c r="G2076">
        <v>77.246898790000003</v>
      </c>
      <c r="H2076">
        <v>28.528109409999999</v>
      </c>
      <c r="I2076" t="s">
        <v>2413</v>
      </c>
    </row>
    <row r="2077" spans="1:9" x14ac:dyDescent="0.3">
      <c r="A2077">
        <v>18412603</v>
      </c>
      <c r="B2077">
        <v>1</v>
      </c>
      <c r="C2077" t="s">
        <v>3694</v>
      </c>
      <c r="D2077" t="s">
        <v>10312</v>
      </c>
      <c r="E2077" t="s">
        <v>10284</v>
      </c>
      <c r="F2077" t="s">
        <v>10283</v>
      </c>
      <c r="G2077">
        <v>77.254569399999994</v>
      </c>
      <c r="H2077">
        <v>28.525664599999999</v>
      </c>
      <c r="I2077" t="s">
        <v>10311</v>
      </c>
    </row>
    <row r="2078" spans="1:9" x14ac:dyDescent="0.3">
      <c r="A2078">
        <v>7639</v>
      </c>
      <c r="B2078">
        <v>1</v>
      </c>
      <c r="C2078" t="s">
        <v>3694</v>
      </c>
      <c r="D2078" t="s">
        <v>10310</v>
      </c>
      <c r="E2078" t="s">
        <v>10284</v>
      </c>
      <c r="F2078" t="s">
        <v>10283</v>
      </c>
      <c r="G2078">
        <v>77.253245899999996</v>
      </c>
      <c r="H2078">
        <v>28.525603190000002</v>
      </c>
      <c r="I2078" t="s">
        <v>269</v>
      </c>
    </row>
    <row r="2079" spans="1:9" x14ac:dyDescent="0.3">
      <c r="A2079">
        <v>18441545</v>
      </c>
      <c r="B2079">
        <v>1</v>
      </c>
      <c r="C2079" t="s">
        <v>3694</v>
      </c>
      <c r="D2079" t="s">
        <v>10309</v>
      </c>
      <c r="E2079" t="s">
        <v>10284</v>
      </c>
      <c r="F2079" t="s">
        <v>10283</v>
      </c>
      <c r="G2079">
        <v>77.249792999999997</v>
      </c>
      <c r="H2079">
        <v>28.525675</v>
      </c>
      <c r="I2079" t="s">
        <v>860</v>
      </c>
    </row>
    <row r="2080" spans="1:9" x14ac:dyDescent="0.3">
      <c r="A2080">
        <v>9971</v>
      </c>
      <c r="B2080">
        <v>1</v>
      </c>
      <c r="C2080" t="s">
        <v>3694</v>
      </c>
      <c r="D2080" t="s">
        <v>10308</v>
      </c>
      <c r="E2080" t="s">
        <v>10284</v>
      </c>
      <c r="F2080" t="s">
        <v>10283</v>
      </c>
      <c r="G2080">
        <v>77.253850999999997</v>
      </c>
      <c r="H2080">
        <v>28.525327399999998</v>
      </c>
      <c r="I2080" t="s">
        <v>1888</v>
      </c>
    </row>
    <row r="2081" spans="1:9" x14ac:dyDescent="0.3">
      <c r="A2081">
        <v>18451572</v>
      </c>
      <c r="B2081">
        <v>1</v>
      </c>
      <c r="C2081" t="s">
        <v>3694</v>
      </c>
      <c r="D2081" t="s">
        <v>10307</v>
      </c>
      <c r="E2081" t="s">
        <v>10284</v>
      </c>
      <c r="F2081" t="s">
        <v>10283</v>
      </c>
      <c r="G2081">
        <v>77.247802350000001</v>
      </c>
      <c r="H2081">
        <v>28.527742669999999</v>
      </c>
      <c r="I2081" t="s">
        <v>10306</v>
      </c>
    </row>
    <row r="2082" spans="1:9" x14ac:dyDescent="0.3">
      <c r="A2082">
        <v>7593</v>
      </c>
      <c r="B2082">
        <v>1</v>
      </c>
      <c r="C2082" t="s">
        <v>3694</v>
      </c>
      <c r="D2082" t="s">
        <v>10305</v>
      </c>
      <c r="E2082" t="s">
        <v>10284</v>
      </c>
      <c r="F2082" t="s">
        <v>10283</v>
      </c>
      <c r="G2082">
        <v>77.254030599999993</v>
      </c>
      <c r="H2082">
        <v>28.525792800000001</v>
      </c>
      <c r="I2082" t="s">
        <v>269</v>
      </c>
    </row>
    <row r="2083" spans="1:9" x14ac:dyDescent="0.3">
      <c r="A2083">
        <v>301440</v>
      </c>
      <c r="B2083">
        <v>1</v>
      </c>
      <c r="C2083" t="s">
        <v>3694</v>
      </c>
      <c r="D2083" t="s">
        <v>10304</v>
      </c>
      <c r="E2083" t="s">
        <v>10284</v>
      </c>
      <c r="F2083" t="s">
        <v>10283</v>
      </c>
      <c r="G2083">
        <v>77.25402072</v>
      </c>
      <c r="H2083">
        <v>28.52553898</v>
      </c>
      <c r="I2083" t="s">
        <v>2362</v>
      </c>
    </row>
    <row r="2084" spans="1:9" x14ac:dyDescent="0.3">
      <c r="A2084">
        <v>7585</v>
      </c>
      <c r="B2084">
        <v>1</v>
      </c>
      <c r="C2084" t="s">
        <v>3694</v>
      </c>
      <c r="D2084" t="s">
        <v>10303</v>
      </c>
      <c r="E2084" t="s">
        <v>10284</v>
      </c>
      <c r="F2084" t="s">
        <v>10283</v>
      </c>
      <c r="G2084">
        <v>77.254019709999994</v>
      </c>
      <c r="H2084">
        <v>28.525723970000001</v>
      </c>
      <c r="I2084" t="s">
        <v>1629</v>
      </c>
    </row>
    <row r="2085" spans="1:9" x14ac:dyDescent="0.3">
      <c r="A2085">
        <v>306531</v>
      </c>
      <c r="B2085">
        <v>1</v>
      </c>
      <c r="C2085" t="s">
        <v>3694</v>
      </c>
      <c r="D2085" t="s">
        <v>10302</v>
      </c>
      <c r="E2085" t="s">
        <v>10284</v>
      </c>
      <c r="F2085" t="s">
        <v>10283</v>
      </c>
      <c r="G2085">
        <v>77.251180000000005</v>
      </c>
      <c r="H2085">
        <v>28.527570000000001</v>
      </c>
      <c r="I2085" t="s">
        <v>1904</v>
      </c>
    </row>
    <row r="2086" spans="1:9" x14ac:dyDescent="0.3">
      <c r="A2086">
        <v>18354658</v>
      </c>
      <c r="B2086">
        <v>1</v>
      </c>
      <c r="C2086" t="s">
        <v>3694</v>
      </c>
      <c r="D2086" t="s">
        <v>10301</v>
      </c>
      <c r="E2086" t="s">
        <v>10284</v>
      </c>
      <c r="F2086" t="s">
        <v>10283</v>
      </c>
      <c r="G2086">
        <v>77.254202199999995</v>
      </c>
      <c r="H2086">
        <v>28.533376000000001</v>
      </c>
      <c r="I2086" t="s">
        <v>1904</v>
      </c>
    </row>
    <row r="2087" spans="1:9" x14ac:dyDescent="0.3">
      <c r="A2087">
        <v>18337782</v>
      </c>
      <c r="B2087">
        <v>1</v>
      </c>
      <c r="C2087" t="s">
        <v>3694</v>
      </c>
      <c r="D2087" t="s">
        <v>10300</v>
      </c>
      <c r="E2087" t="s">
        <v>10284</v>
      </c>
      <c r="F2087" t="s">
        <v>10283</v>
      </c>
      <c r="G2087">
        <v>77.254075499999999</v>
      </c>
      <c r="H2087">
        <v>28.5258419</v>
      </c>
      <c r="I2087" t="s">
        <v>2028</v>
      </c>
    </row>
    <row r="2088" spans="1:9" x14ac:dyDescent="0.3">
      <c r="A2088">
        <v>18258759</v>
      </c>
      <c r="B2088">
        <v>1</v>
      </c>
      <c r="C2088" t="s">
        <v>3694</v>
      </c>
      <c r="D2088" t="s">
        <v>10299</v>
      </c>
      <c r="E2088" t="s">
        <v>10284</v>
      </c>
      <c r="F2088" t="s">
        <v>10283</v>
      </c>
      <c r="G2088">
        <v>77.252478999999994</v>
      </c>
      <c r="H2088">
        <v>28.523785</v>
      </c>
      <c r="I2088" t="s">
        <v>2350</v>
      </c>
    </row>
    <row r="2089" spans="1:9" x14ac:dyDescent="0.3">
      <c r="A2089">
        <v>18057805</v>
      </c>
      <c r="B2089">
        <v>1</v>
      </c>
      <c r="C2089" t="s">
        <v>3694</v>
      </c>
      <c r="D2089" t="s">
        <v>10298</v>
      </c>
      <c r="E2089" t="s">
        <v>10284</v>
      </c>
      <c r="F2089" t="s">
        <v>10283</v>
      </c>
      <c r="G2089">
        <v>77.250344749999996</v>
      </c>
      <c r="H2089">
        <v>28.531410279999999</v>
      </c>
      <c r="I2089" t="s">
        <v>1855</v>
      </c>
    </row>
    <row r="2090" spans="1:9" x14ac:dyDescent="0.3">
      <c r="A2090">
        <v>3428</v>
      </c>
      <c r="B2090">
        <v>1</v>
      </c>
      <c r="C2090" t="s">
        <v>3694</v>
      </c>
      <c r="D2090" t="s">
        <v>10297</v>
      </c>
      <c r="E2090" t="s">
        <v>10284</v>
      </c>
      <c r="F2090" t="s">
        <v>10283</v>
      </c>
      <c r="G2090">
        <v>77.253127879999994</v>
      </c>
      <c r="H2090">
        <v>28.53267894</v>
      </c>
      <c r="I2090" t="s">
        <v>8697</v>
      </c>
    </row>
    <row r="2091" spans="1:9" x14ac:dyDescent="0.3">
      <c r="A2091">
        <v>18425771</v>
      </c>
      <c r="B2091">
        <v>1</v>
      </c>
      <c r="C2091" t="s">
        <v>3694</v>
      </c>
      <c r="D2091" t="s">
        <v>10296</v>
      </c>
      <c r="E2091" t="s">
        <v>10284</v>
      </c>
      <c r="F2091" t="s">
        <v>10283</v>
      </c>
      <c r="G2091">
        <v>77.246846599999998</v>
      </c>
      <c r="H2091">
        <v>28.527890200000002</v>
      </c>
      <c r="I2091" t="s">
        <v>298</v>
      </c>
    </row>
    <row r="2092" spans="1:9" x14ac:dyDescent="0.3">
      <c r="A2092">
        <v>18304836</v>
      </c>
      <c r="B2092">
        <v>1</v>
      </c>
      <c r="C2092" t="s">
        <v>3694</v>
      </c>
      <c r="D2092" t="s">
        <v>10295</v>
      </c>
      <c r="E2092" t="s">
        <v>10284</v>
      </c>
      <c r="F2092" t="s">
        <v>10283</v>
      </c>
      <c r="G2092">
        <v>77.25</v>
      </c>
      <c r="H2092">
        <v>28.53</v>
      </c>
      <c r="I2092" t="s">
        <v>3528</v>
      </c>
    </row>
    <row r="2093" spans="1:9" x14ac:dyDescent="0.3">
      <c r="A2093">
        <v>18311951</v>
      </c>
      <c r="B2093">
        <v>1</v>
      </c>
      <c r="C2093" t="s">
        <v>3694</v>
      </c>
      <c r="D2093" t="s">
        <v>10294</v>
      </c>
      <c r="E2093" t="s">
        <v>10284</v>
      </c>
      <c r="F2093" t="s">
        <v>10283</v>
      </c>
      <c r="G2093">
        <v>77.253693999999996</v>
      </c>
      <c r="H2093">
        <v>28.52542</v>
      </c>
      <c r="I2093" t="s">
        <v>2276</v>
      </c>
    </row>
    <row r="2094" spans="1:9" x14ac:dyDescent="0.3">
      <c r="A2094">
        <v>18401128</v>
      </c>
      <c r="B2094">
        <v>1</v>
      </c>
      <c r="C2094" t="s">
        <v>3694</v>
      </c>
      <c r="D2094" t="s">
        <v>10293</v>
      </c>
      <c r="E2094" t="s">
        <v>10284</v>
      </c>
      <c r="F2094" t="s">
        <v>10283</v>
      </c>
      <c r="G2094">
        <v>77.25</v>
      </c>
      <c r="H2094">
        <v>28.52</v>
      </c>
      <c r="I2094" t="s">
        <v>2240</v>
      </c>
    </row>
    <row r="2095" spans="1:9" x14ac:dyDescent="0.3">
      <c r="A2095">
        <v>18354667</v>
      </c>
      <c r="B2095">
        <v>1</v>
      </c>
      <c r="C2095" t="s">
        <v>3694</v>
      </c>
      <c r="D2095" t="s">
        <v>10292</v>
      </c>
      <c r="E2095" t="s">
        <v>10284</v>
      </c>
      <c r="F2095" t="s">
        <v>10283</v>
      </c>
      <c r="G2095">
        <v>77.250120120000005</v>
      </c>
      <c r="H2095">
        <v>28.529909499999999</v>
      </c>
      <c r="I2095" t="s">
        <v>2044</v>
      </c>
    </row>
    <row r="2096" spans="1:9" x14ac:dyDescent="0.3">
      <c r="A2096">
        <v>18431379</v>
      </c>
      <c r="B2096">
        <v>1</v>
      </c>
      <c r="C2096" t="s">
        <v>3694</v>
      </c>
      <c r="D2096" t="s">
        <v>10291</v>
      </c>
      <c r="E2096" t="s">
        <v>10284</v>
      </c>
      <c r="F2096" t="s">
        <v>10283</v>
      </c>
      <c r="G2096">
        <v>77.253942359999996</v>
      </c>
      <c r="H2096">
        <v>28.5335614</v>
      </c>
      <c r="I2096" t="s">
        <v>10290</v>
      </c>
    </row>
    <row r="2097" spans="1:9" x14ac:dyDescent="0.3">
      <c r="A2097">
        <v>18311953</v>
      </c>
      <c r="B2097">
        <v>1</v>
      </c>
      <c r="C2097" t="s">
        <v>3694</v>
      </c>
      <c r="D2097" t="s">
        <v>10289</v>
      </c>
      <c r="E2097" t="s">
        <v>10284</v>
      </c>
      <c r="F2097" t="s">
        <v>10283</v>
      </c>
      <c r="G2097">
        <v>77.254695400000003</v>
      </c>
      <c r="H2097">
        <v>28.525266999999999</v>
      </c>
      <c r="I2097" t="s">
        <v>1904</v>
      </c>
    </row>
    <row r="2098" spans="1:9" x14ac:dyDescent="0.3">
      <c r="A2098">
        <v>18361522</v>
      </c>
      <c r="B2098">
        <v>1</v>
      </c>
      <c r="C2098" t="s">
        <v>3694</v>
      </c>
      <c r="D2098" t="s">
        <v>10288</v>
      </c>
      <c r="E2098" t="s">
        <v>10284</v>
      </c>
      <c r="F2098" t="s">
        <v>10283</v>
      </c>
      <c r="G2098">
        <v>0</v>
      </c>
      <c r="H2098">
        <v>0</v>
      </c>
      <c r="I2098" t="s">
        <v>2068</v>
      </c>
    </row>
    <row r="2099" spans="1:9" x14ac:dyDescent="0.3">
      <c r="A2099">
        <v>18425780</v>
      </c>
      <c r="B2099">
        <v>1</v>
      </c>
      <c r="C2099" t="s">
        <v>3694</v>
      </c>
      <c r="D2099" t="s">
        <v>10287</v>
      </c>
      <c r="E2099" t="s">
        <v>10284</v>
      </c>
      <c r="F2099" t="s">
        <v>10283</v>
      </c>
      <c r="G2099">
        <v>77.255081399999995</v>
      </c>
      <c r="H2099">
        <v>28.525492799999999</v>
      </c>
      <c r="I2099" t="s">
        <v>2517</v>
      </c>
    </row>
    <row r="2100" spans="1:9" x14ac:dyDescent="0.3">
      <c r="A2100">
        <v>18489513</v>
      </c>
      <c r="B2100">
        <v>1</v>
      </c>
      <c r="C2100" t="s">
        <v>3694</v>
      </c>
      <c r="D2100" t="s">
        <v>10286</v>
      </c>
      <c r="E2100" t="s">
        <v>10284</v>
      </c>
      <c r="F2100" t="s">
        <v>10283</v>
      </c>
      <c r="G2100">
        <v>77.248174000000006</v>
      </c>
      <c r="H2100">
        <v>28.526931000000001</v>
      </c>
      <c r="I2100" t="s">
        <v>1904</v>
      </c>
    </row>
    <row r="2101" spans="1:9" x14ac:dyDescent="0.3">
      <c r="A2101">
        <v>306795</v>
      </c>
      <c r="B2101">
        <v>1</v>
      </c>
      <c r="C2101" t="s">
        <v>3694</v>
      </c>
      <c r="D2101" t="s">
        <v>10285</v>
      </c>
      <c r="E2101" t="s">
        <v>10284</v>
      </c>
      <c r="F2101" t="s">
        <v>10283</v>
      </c>
      <c r="G2101">
        <v>77.254344900000007</v>
      </c>
      <c r="H2101">
        <v>28.525598500000001</v>
      </c>
      <c r="I2101" t="s">
        <v>2044</v>
      </c>
    </row>
    <row r="2102" spans="1:9" x14ac:dyDescent="0.3">
      <c r="A2102">
        <v>7249</v>
      </c>
      <c r="B2102">
        <v>1</v>
      </c>
      <c r="C2102" t="s">
        <v>3694</v>
      </c>
      <c r="D2102" t="s">
        <v>10282</v>
      </c>
      <c r="E2102" t="s">
        <v>10268</v>
      </c>
      <c r="F2102" t="s">
        <v>10267</v>
      </c>
      <c r="G2102">
        <v>77.154984900000002</v>
      </c>
      <c r="H2102">
        <v>28.541561999999999</v>
      </c>
      <c r="I2102" t="s">
        <v>1471</v>
      </c>
    </row>
    <row r="2103" spans="1:9" x14ac:dyDescent="0.3">
      <c r="A2103">
        <v>7246</v>
      </c>
      <c r="B2103">
        <v>1</v>
      </c>
      <c r="C2103" t="s">
        <v>3694</v>
      </c>
      <c r="D2103" t="s">
        <v>10281</v>
      </c>
      <c r="E2103" t="s">
        <v>10268</v>
      </c>
      <c r="F2103" t="s">
        <v>10267</v>
      </c>
      <c r="G2103">
        <v>77.154989599999993</v>
      </c>
      <c r="H2103">
        <v>28.5414797</v>
      </c>
      <c r="I2103" t="s">
        <v>1417</v>
      </c>
    </row>
    <row r="2104" spans="1:9" x14ac:dyDescent="0.3">
      <c r="A2104">
        <v>310723</v>
      </c>
      <c r="B2104">
        <v>1</v>
      </c>
      <c r="C2104" t="s">
        <v>3694</v>
      </c>
      <c r="D2104" t="s">
        <v>10280</v>
      </c>
      <c r="E2104" t="s">
        <v>10268</v>
      </c>
      <c r="F2104" t="s">
        <v>10267</v>
      </c>
      <c r="G2104">
        <v>77.155198499999997</v>
      </c>
      <c r="H2104">
        <v>28.5417053</v>
      </c>
      <c r="I2104" t="s">
        <v>715</v>
      </c>
    </row>
    <row r="2105" spans="1:9" x14ac:dyDescent="0.3">
      <c r="A2105">
        <v>7253</v>
      </c>
      <c r="B2105">
        <v>1</v>
      </c>
      <c r="C2105" t="s">
        <v>3694</v>
      </c>
      <c r="D2105" t="s">
        <v>10279</v>
      </c>
      <c r="E2105" t="s">
        <v>10268</v>
      </c>
      <c r="F2105" t="s">
        <v>10267</v>
      </c>
      <c r="G2105">
        <v>77.155068</v>
      </c>
      <c r="H2105">
        <v>28.541168299999999</v>
      </c>
      <c r="I2105" t="s">
        <v>456</v>
      </c>
    </row>
    <row r="2106" spans="1:9" x14ac:dyDescent="0.3">
      <c r="A2106">
        <v>18180041</v>
      </c>
      <c r="B2106">
        <v>1</v>
      </c>
      <c r="C2106" t="s">
        <v>3694</v>
      </c>
      <c r="D2106" t="s">
        <v>10278</v>
      </c>
      <c r="E2106" t="s">
        <v>10268</v>
      </c>
      <c r="F2106" t="s">
        <v>10267</v>
      </c>
      <c r="G2106">
        <v>77.15575699</v>
      </c>
      <c r="H2106">
        <v>28.54155381</v>
      </c>
      <c r="I2106" t="s">
        <v>229</v>
      </c>
    </row>
    <row r="2107" spans="1:9" x14ac:dyDescent="0.3">
      <c r="A2107">
        <v>18434414</v>
      </c>
      <c r="B2107">
        <v>1</v>
      </c>
      <c r="C2107" t="s">
        <v>3694</v>
      </c>
      <c r="D2107" t="s">
        <v>10277</v>
      </c>
      <c r="E2107" t="s">
        <v>10268</v>
      </c>
      <c r="F2107" t="s">
        <v>10267</v>
      </c>
      <c r="G2107">
        <v>77.155301440000002</v>
      </c>
      <c r="H2107">
        <v>28.541412699999999</v>
      </c>
      <c r="I2107" t="s">
        <v>3434</v>
      </c>
    </row>
    <row r="2108" spans="1:9" x14ac:dyDescent="0.3">
      <c r="A2108">
        <v>4905</v>
      </c>
      <c r="B2108">
        <v>1</v>
      </c>
      <c r="C2108" t="s">
        <v>3694</v>
      </c>
      <c r="D2108" t="s">
        <v>10276</v>
      </c>
      <c r="E2108" t="s">
        <v>10268</v>
      </c>
      <c r="F2108" t="s">
        <v>10267</v>
      </c>
      <c r="G2108">
        <v>77.154938000000001</v>
      </c>
      <c r="H2108">
        <v>28.5414475</v>
      </c>
      <c r="I2108" t="s">
        <v>10275</v>
      </c>
    </row>
    <row r="2109" spans="1:9" x14ac:dyDescent="0.3">
      <c r="A2109">
        <v>18421232</v>
      </c>
      <c r="B2109">
        <v>1</v>
      </c>
      <c r="C2109" t="s">
        <v>3694</v>
      </c>
      <c r="D2109" t="s">
        <v>10274</v>
      </c>
      <c r="E2109" t="s">
        <v>10268</v>
      </c>
      <c r="F2109" t="s">
        <v>10267</v>
      </c>
      <c r="G2109">
        <v>77.155222499999994</v>
      </c>
      <c r="H2109">
        <v>28.541052499999999</v>
      </c>
      <c r="I2109" t="s">
        <v>2806</v>
      </c>
    </row>
    <row r="2110" spans="1:9" x14ac:dyDescent="0.3">
      <c r="A2110">
        <v>7228</v>
      </c>
      <c r="B2110">
        <v>1</v>
      </c>
      <c r="C2110" t="s">
        <v>3694</v>
      </c>
      <c r="D2110" t="s">
        <v>10273</v>
      </c>
      <c r="E2110" t="s">
        <v>10268</v>
      </c>
      <c r="F2110" t="s">
        <v>10267</v>
      </c>
      <c r="G2110">
        <v>77.155099000000007</v>
      </c>
      <c r="H2110">
        <v>28.5411702</v>
      </c>
      <c r="I2110" t="s">
        <v>10272</v>
      </c>
    </row>
    <row r="2111" spans="1:9" x14ac:dyDescent="0.3">
      <c r="A2111">
        <v>7068</v>
      </c>
      <c r="B2111">
        <v>1</v>
      </c>
      <c r="C2111" t="s">
        <v>3694</v>
      </c>
      <c r="D2111" t="s">
        <v>10271</v>
      </c>
      <c r="E2111" t="s">
        <v>10268</v>
      </c>
      <c r="F2111" t="s">
        <v>10267</v>
      </c>
      <c r="G2111">
        <v>77.155387700000006</v>
      </c>
      <c r="H2111">
        <v>28.540980900000001</v>
      </c>
      <c r="I2111" t="s">
        <v>1599</v>
      </c>
    </row>
    <row r="2112" spans="1:9" x14ac:dyDescent="0.3">
      <c r="A2112">
        <v>302152</v>
      </c>
      <c r="B2112">
        <v>1</v>
      </c>
      <c r="C2112" t="s">
        <v>3694</v>
      </c>
      <c r="D2112" t="s">
        <v>10270</v>
      </c>
      <c r="E2112" t="s">
        <v>10268</v>
      </c>
      <c r="F2112" t="s">
        <v>10267</v>
      </c>
      <c r="G2112">
        <v>77.155412659999996</v>
      </c>
      <c r="H2112">
        <v>28.540896709999998</v>
      </c>
      <c r="I2112" t="s">
        <v>194</v>
      </c>
    </row>
    <row r="2113" spans="1:9" x14ac:dyDescent="0.3">
      <c r="A2113">
        <v>312300</v>
      </c>
      <c r="B2113">
        <v>1</v>
      </c>
      <c r="C2113" t="s">
        <v>3694</v>
      </c>
      <c r="D2113" t="s">
        <v>10269</v>
      </c>
      <c r="E2113" t="s">
        <v>10268</v>
      </c>
      <c r="F2113" t="s">
        <v>10267</v>
      </c>
      <c r="G2113">
        <v>77.155094899999995</v>
      </c>
      <c r="H2113">
        <v>28.541140899999998</v>
      </c>
      <c r="I2113" t="s">
        <v>10266</v>
      </c>
    </row>
    <row r="2114" spans="1:9" x14ac:dyDescent="0.3">
      <c r="A2114">
        <v>5565</v>
      </c>
      <c r="B2114">
        <v>1</v>
      </c>
      <c r="C2114" t="s">
        <v>3694</v>
      </c>
      <c r="D2114" t="s">
        <v>10265</v>
      </c>
      <c r="E2114" t="s">
        <v>10262</v>
      </c>
      <c r="F2114" t="s">
        <v>10261</v>
      </c>
      <c r="G2114">
        <v>77.218751699999999</v>
      </c>
      <c r="H2114">
        <v>28.5555634</v>
      </c>
      <c r="I2114" t="s">
        <v>10264</v>
      </c>
    </row>
    <row r="2115" spans="1:9" x14ac:dyDescent="0.3">
      <c r="A2115">
        <v>307113</v>
      </c>
      <c r="B2115">
        <v>1</v>
      </c>
      <c r="C2115" t="s">
        <v>3694</v>
      </c>
      <c r="D2115" t="s">
        <v>10263</v>
      </c>
      <c r="E2115" t="s">
        <v>10262</v>
      </c>
      <c r="F2115" t="s">
        <v>10261</v>
      </c>
      <c r="G2115">
        <v>77.219498299999998</v>
      </c>
      <c r="H2115">
        <v>28.555635500000001</v>
      </c>
      <c r="I2115" t="s">
        <v>2091</v>
      </c>
    </row>
    <row r="2116" spans="1:9" x14ac:dyDescent="0.3">
      <c r="A2116">
        <v>6258</v>
      </c>
      <c r="B2116">
        <v>1</v>
      </c>
      <c r="C2116" t="s">
        <v>3694</v>
      </c>
      <c r="D2116" t="s">
        <v>10260</v>
      </c>
      <c r="E2116" t="s">
        <v>10214</v>
      </c>
      <c r="F2116" t="s">
        <v>10213</v>
      </c>
      <c r="G2116">
        <v>77.3169197</v>
      </c>
      <c r="H2116">
        <v>28.660347600000001</v>
      </c>
      <c r="I2116" t="s">
        <v>10259</v>
      </c>
    </row>
    <row r="2117" spans="1:9" x14ac:dyDescent="0.3">
      <c r="A2117">
        <v>6094</v>
      </c>
      <c r="B2117">
        <v>1</v>
      </c>
      <c r="C2117" t="s">
        <v>3694</v>
      </c>
      <c r="D2117" t="s">
        <v>10258</v>
      </c>
      <c r="E2117" t="s">
        <v>10214</v>
      </c>
      <c r="F2117" t="s">
        <v>10213</v>
      </c>
      <c r="G2117">
        <v>77.306320200000002</v>
      </c>
      <c r="H2117">
        <v>28.659496399999998</v>
      </c>
      <c r="I2117" t="s">
        <v>2368</v>
      </c>
    </row>
    <row r="2118" spans="1:9" x14ac:dyDescent="0.3">
      <c r="A2118">
        <v>304592</v>
      </c>
      <c r="B2118">
        <v>1</v>
      </c>
      <c r="C2118" t="s">
        <v>3694</v>
      </c>
      <c r="D2118" t="s">
        <v>10257</v>
      </c>
      <c r="E2118" t="s">
        <v>10214</v>
      </c>
      <c r="F2118" t="s">
        <v>10213</v>
      </c>
      <c r="G2118">
        <v>77.316861500000002</v>
      </c>
      <c r="H2118">
        <v>28.660364699999999</v>
      </c>
      <c r="I2118" t="s">
        <v>1906</v>
      </c>
    </row>
    <row r="2119" spans="1:9" x14ac:dyDescent="0.3">
      <c r="A2119">
        <v>18421481</v>
      </c>
      <c r="B2119">
        <v>1</v>
      </c>
      <c r="C2119" t="s">
        <v>3694</v>
      </c>
      <c r="D2119" t="s">
        <v>10256</v>
      </c>
      <c r="E2119" t="s">
        <v>10214</v>
      </c>
      <c r="F2119" t="s">
        <v>10213</v>
      </c>
      <c r="G2119">
        <v>77.306554700000007</v>
      </c>
      <c r="H2119">
        <v>28.659649300000002</v>
      </c>
      <c r="I2119" t="s">
        <v>1910</v>
      </c>
    </row>
    <row r="2120" spans="1:9" x14ac:dyDescent="0.3">
      <c r="A2120">
        <v>310874</v>
      </c>
      <c r="B2120">
        <v>1</v>
      </c>
      <c r="C2120" t="s">
        <v>3694</v>
      </c>
      <c r="D2120" t="s">
        <v>10255</v>
      </c>
      <c r="E2120" t="s">
        <v>10214</v>
      </c>
      <c r="F2120" t="s">
        <v>10213</v>
      </c>
      <c r="G2120">
        <v>77.306530100000003</v>
      </c>
      <c r="H2120">
        <v>28.6595397</v>
      </c>
      <c r="I2120" t="s">
        <v>233</v>
      </c>
    </row>
    <row r="2121" spans="1:9" x14ac:dyDescent="0.3">
      <c r="A2121">
        <v>18313972</v>
      </c>
      <c r="B2121">
        <v>1</v>
      </c>
      <c r="C2121" t="s">
        <v>3694</v>
      </c>
      <c r="D2121" t="s">
        <v>10254</v>
      </c>
      <c r="E2121" t="s">
        <v>10214</v>
      </c>
      <c r="F2121" t="s">
        <v>10213</v>
      </c>
      <c r="G2121">
        <v>77.306897300000003</v>
      </c>
      <c r="H2121">
        <v>28.659404200000001</v>
      </c>
      <c r="I2121" t="s">
        <v>2350</v>
      </c>
    </row>
    <row r="2122" spans="1:9" x14ac:dyDescent="0.3">
      <c r="A2122">
        <v>18128860</v>
      </c>
      <c r="B2122">
        <v>1</v>
      </c>
      <c r="C2122" t="s">
        <v>3694</v>
      </c>
      <c r="D2122" t="s">
        <v>10253</v>
      </c>
      <c r="E2122" t="s">
        <v>10214</v>
      </c>
      <c r="F2122" t="s">
        <v>10213</v>
      </c>
      <c r="G2122">
        <v>77.316908999999995</v>
      </c>
      <c r="H2122">
        <v>28.660228499999999</v>
      </c>
      <c r="I2122" t="s">
        <v>1969</v>
      </c>
    </row>
    <row r="2123" spans="1:9" x14ac:dyDescent="0.3">
      <c r="A2123">
        <v>310877</v>
      </c>
      <c r="B2123">
        <v>1</v>
      </c>
      <c r="C2123" t="s">
        <v>3694</v>
      </c>
      <c r="D2123" t="s">
        <v>10252</v>
      </c>
      <c r="E2123" t="s">
        <v>10214</v>
      </c>
      <c r="F2123" t="s">
        <v>10213</v>
      </c>
      <c r="G2123">
        <v>77.306667200000007</v>
      </c>
      <c r="H2123">
        <v>28.6596084</v>
      </c>
      <c r="I2123" t="s">
        <v>233</v>
      </c>
    </row>
    <row r="2124" spans="1:9" x14ac:dyDescent="0.3">
      <c r="A2124">
        <v>304687</v>
      </c>
      <c r="B2124">
        <v>1</v>
      </c>
      <c r="C2124" t="s">
        <v>3694</v>
      </c>
      <c r="D2124" t="s">
        <v>10251</v>
      </c>
      <c r="E2124" t="s">
        <v>10214</v>
      </c>
      <c r="F2124" t="s">
        <v>10213</v>
      </c>
      <c r="G2124">
        <v>77.305700999999999</v>
      </c>
      <c r="H2124">
        <v>28.660127800000001</v>
      </c>
      <c r="I2124" t="s">
        <v>2368</v>
      </c>
    </row>
    <row r="2125" spans="1:9" x14ac:dyDescent="0.3">
      <c r="A2125">
        <v>312444</v>
      </c>
      <c r="B2125">
        <v>1</v>
      </c>
      <c r="C2125" t="s">
        <v>3694</v>
      </c>
      <c r="D2125" t="s">
        <v>10250</v>
      </c>
      <c r="E2125" t="s">
        <v>10214</v>
      </c>
      <c r="F2125" t="s">
        <v>10213</v>
      </c>
      <c r="G2125">
        <v>77.306496600000003</v>
      </c>
      <c r="H2125">
        <v>28.659656099999999</v>
      </c>
      <c r="I2125" t="s">
        <v>298</v>
      </c>
    </row>
    <row r="2126" spans="1:9" x14ac:dyDescent="0.3">
      <c r="A2126">
        <v>18337975</v>
      </c>
      <c r="B2126">
        <v>1</v>
      </c>
      <c r="C2126" t="s">
        <v>3694</v>
      </c>
      <c r="D2126" t="s">
        <v>10249</v>
      </c>
      <c r="E2126" t="s">
        <v>10214</v>
      </c>
      <c r="F2126" t="s">
        <v>10213</v>
      </c>
      <c r="G2126">
        <v>77.310323299999993</v>
      </c>
      <c r="H2126">
        <v>28.6578549</v>
      </c>
      <c r="I2126" t="s">
        <v>6202</v>
      </c>
    </row>
    <row r="2127" spans="1:9" x14ac:dyDescent="0.3">
      <c r="A2127">
        <v>18124373</v>
      </c>
      <c r="B2127">
        <v>1</v>
      </c>
      <c r="C2127" t="s">
        <v>3694</v>
      </c>
      <c r="D2127" t="s">
        <v>10248</v>
      </c>
      <c r="E2127" t="s">
        <v>10214</v>
      </c>
      <c r="F2127" t="s">
        <v>10213</v>
      </c>
      <c r="G2127">
        <v>77.306812699999995</v>
      </c>
      <c r="H2127">
        <v>28.659459200000001</v>
      </c>
      <c r="I2127" t="s">
        <v>3893</v>
      </c>
    </row>
    <row r="2128" spans="1:9" x14ac:dyDescent="0.3">
      <c r="A2128">
        <v>305913</v>
      </c>
      <c r="B2128">
        <v>1</v>
      </c>
      <c r="C2128" t="s">
        <v>3694</v>
      </c>
      <c r="D2128" t="s">
        <v>10247</v>
      </c>
      <c r="E2128" t="s">
        <v>10214</v>
      </c>
      <c r="F2128" t="s">
        <v>10213</v>
      </c>
      <c r="G2128">
        <v>77.306794999999994</v>
      </c>
      <c r="H2128">
        <v>28.659479999999999</v>
      </c>
      <c r="I2128" t="s">
        <v>233</v>
      </c>
    </row>
    <row r="2129" spans="1:9" x14ac:dyDescent="0.3">
      <c r="A2129">
        <v>310447</v>
      </c>
      <c r="B2129">
        <v>1</v>
      </c>
      <c r="C2129" t="s">
        <v>3694</v>
      </c>
      <c r="D2129" t="s">
        <v>10246</v>
      </c>
      <c r="E2129" t="s">
        <v>10214</v>
      </c>
      <c r="F2129" t="s">
        <v>10213</v>
      </c>
      <c r="G2129">
        <v>77.306165699999994</v>
      </c>
      <c r="H2129">
        <v>28.659802599999999</v>
      </c>
      <c r="I2129" t="s">
        <v>269</v>
      </c>
    </row>
    <row r="2130" spans="1:9" x14ac:dyDescent="0.3">
      <c r="A2130">
        <v>310858</v>
      </c>
      <c r="B2130">
        <v>1</v>
      </c>
      <c r="C2130" t="s">
        <v>3694</v>
      </c>
      <c r="D2130" t="s">
        <v>10245</v>
      </c>
      <c r="E2130" t="s">
        <v>10214</v>
      </c>
      <c r="F2130" t="s">
        <v>10213</v>
      </c>
      <c r="G2130">
        <v>77.306470500000003</v>
      </c>
      <c r="H2130">
        <v>28.6596774</v>
      </c>
      <c r="I2130" t="s">
        <v>233</v>
      </c>
    </row>
    <row r="2131" spans="1:9" x14ac:dyDescent="0.3">
      <c r="A2131">
        <v>18332083</v>
      </c>
      <c r="B2131">
        <v>1</v>
      </c>
      <c r="C2131" t="s">
        <v>3694</v>
      </c>
      <c r="D2131" t="s">
        <v>10244</v>
      </c>
      <c r="E2131" t="s">
        <v>10214</v>
      </c>
      <c r="F2131" t="s">
        <v>10213</v>
      </c>
      <c r="G2131">
        <v>77.3064258</v>
      </c>
      <c r="H2131">
        <v>28.659525800000001</v>
      </c>
      <c r="I2131" t="s">
        <v>2346</v>
      </c>
    </row>
    <row r="2132" spans="1:9" x14ac:dyDescent="0.3">
      <c r="A2132">
        <v>18361241</v>
      </c>
      <c r="B2132">
        <v>1</v>
      </c>
      <c r="C2132" t="s">
        <v>3694</v>
      </c>
      <c r="D2132" t="s">
        <v>10243</v>
      </c>
      <c r="E2132" t="s">
        <v>10214</v>
      </c>
      <c r="F2132" t="s">
        <v>10213</v>
      </c>
      <c r="G2132">
        <v>77.316989899999996</v>
      </c>
      <c r="H2132">
        <v>28.6604475</v>
      </c>
      <c r="I2132" t="s">
        <v>1963</v>
      </c>
    </row>
    <row r="2133" spans="1:9" x14ac:dyDescent="0.3">
      <c r="A2133">
        <v>305630</v>
      </c>
      <c r="B2133">
        <v>1</v>
      </c>
      <c r="C2133" t="s">
        <v>3694</v>
      </c>
      <c r="D2133" t="s">
        <v>10242</v>
      </c>
      <c r="E2133" t="s">
        <v>10214</v>
      </c>
      <c r="F2133" t="s">
        <v>10213</v>
      </c>
      <c r="G2133">
        <v>77.306543899999994</v>
      </c>
      <c r="H2133">
        <v>28.659632500000001</v>
      </c>
      <c r="I2133" t="s">
        <v>233</v>
      </c>
    </row>
    <row r="2134" spans="1:9" x14ac:dyDescent="0.3">
      <c r="A2134">
        <v>18034049</v>
      </c>
      <c r="B2134">
        <v>1</v>
      </c>
      <c r="C2134" t="s">
        <v>3694</v>
      </c>
      <c r="D2134" t="s">
        <v>10241</v>
      </c>
      <c r="E2134" t="s">
        <v>10214</v>
      </c>
      <c r="F2134" t="s">
        <v>10213</v>
      </c>
      <c r="G2134">
        <v>77.306742</v>
      </c>
      <c r="H2134">
        <v>28.659537700000001</v>
      </c>
      <c r="I2134" t="s">
        <v>2569</v>
      </c>
    </row>
    <row r="2135" spans="1:9" x14ac:dyDescent="0.3">
      <c r="A2135">
        <v>6092</v>
      </c>
      <c r="B2135">
        <v>1</v>
      </c>
      <c r="C2135" t="s">
        <v>3694</v>
      </c>
      <c r="D2135" t="s">
        <v>10240</v>
      </c>
      <c r="E2135" t="s">
        <v>10214</v>
      </c>
      <c r="F2135" t="s">
        <v>10213</v>
      </c>
      <c r="G2135">
        <v>77.3066776</v>
      </c>
      <c r="H2135">
        <v>28.6595993</v>
      </c>
      <c r="I2135" t="s">
        <v>5731</v>
      </c>
    </row>
    <row r="2136" spans="1:9" x14ac:dyDescent="0.3">
      <c r="A2136">
        <v>18124361</v>
      </c>
      <c r="B2136">
        <v>1</v>
      </c>
      <c r="C2136" t="s">
        <v>3694</v>
      </c>
      <c r="D2136" t="s">
        <v>10239</v>
      </c>
      <c r="E2136" t="s">
        <v>10214</v>
      </c>
      <c r="F2136" t="s">
        <v>10213</v>
      </c>
      <c r="G2136">
        <v>77.3057084</v>
      </c>
      <c r="H2136">
        <v>28.660135499999999</v>
      </c>
      <c r="I2136" t="s">
        <v>10238</v>
      </c>
    </row>
    <row r="2137" spans="1:9" x14ac:dyDescent="0.3">
      <c r="A2137">
        <v>6088</v>
      </c>
      <c r="B2137">
        <v>1</v>
      </c>
      <c r="C2137" t="s">
        <v>3694</v>
      </c>
      <c r="D2137" t="s">
        <v>10237</v>
      </c>
      <c r="E2137" t="s">
        <v>10214</v>
      </c>
      <c r="F2137" t="s">
        <v>10213</v>
      </c>
      <c r="G2137">
        <v>77.306548300000003</v>
      </c>
      <c r="H2137">
        <v>28.659478199999999</v>
      </c>
      <c r="I2137" t="s">
        <v>1906</v>
      </c>
    </row>
    <row r="2138" spans="1:9" x14ac:dyDescent="0.3">
      <c r="A2138">
        <v>18394366</v>
      </c>
      <c r="B2138">
        <v>1</v>
      </c>
      <c r="C2138" t="s">
        <v>3694</v>
      </c>
      <c r="D2138" t="s">
        <v>10236</v>
      </c>
      <c r="E2138" t="s">
        <v>10214</v>
      </c>
      <c r="F2138" t="s">
        <v>10213</v>
      </c>
      <c r="G2138">
        <v>77.317196699999997</v>
      </c>
      <c r="H2138">
        <v>28.660230800000001</v>
      </c>
      <c r="I2138" t="s">
        <v>6989</v>
      </c>
    </row>
    <row r="2139" spans="1:9" x14ac:dyDescent="0.3">
      <c r="A2139">
        <v>18354639</v>
      </c>
      <c r="B2139">
        <v>1</v>
      </c>
      <c r="C2139" t="s">
        <v>3694</v>
      </c>
      <c r="D2139" t="s">
        <v>10235</v>
      </c>
      <c r="E2139" t="s">
        <v>10214</v>
      </c>
      <c r="F2139" t="s">
        <v>10213</v>
      </c>
      <c r="G2139">
        <v>77.317158000000006</v>
      </c>
      <c r="H2139">
        <v>28.659876300000001</v>
      </c>
      <c r="I2139" t="s">
        <v>1969</v>
      </c>
    </row>
    <row r="2140" spans="1:9" x14ac:dyDescent="0.3">
      <c r="A2140">
        <v>311657</v>
      </c>
      <c r="B2140">
        <v>1</v>
      </c>
      <c r="C2140" t="s">
        <v>3694</v>
      </c>
      <c r="D2140" t="s">
        <v>10234</v>
      </c>
      <c r="E2140" t="s">
        <v>10214</v>
      </c>
      <c r="F2140" t="s">
        <v>10213</v>
      </c>
      <c r="G2140">
        <v>77.316022599999997</v>
      </c>
      <c r="H2140">
        <v>28.663254299999998</v>
      </c>
      <c r="I2140" t="s">
        <v>2350</v>
      </c>
    </row>
    <row r="2141" spans="1:9" x14ac:dyDescent="0.3">
      <c r="A2141">
        <v>18350112</v>
      </c>
      <c r="B2141">
        <v>1</v>
      </c>
      <c r="C2141" t="s">
        <v>3694</v>
      </c>
      <c r="D2141" t="s">
        <v>10233</v>
      </c>
      <c r="E2141" t="s">
        <v>10214</v>
      </c>
      <c r="F2141" t="s">
        <v>10213</v>
      </c>
      <c r="G2141">
        <v>77.312853799999999</v>
      </c>
      <c r="H2141">
        <v>28.660001000000001</v>
      </c>
      <c r="I2141" t="s">
        <v>10232</v>
      </c>
    </row>
    <row r="2142" spans="1:9" x14ac:dyDescent="0.3">
      <c r="A2142">
        <v>18377924</v>
      </c>
      <c r="B2142">
        <v>1</v>
      </c>
      <c r="C2142" t="s">
        <v>3694</v>
      </c>
      <c r="D2142" t="s">
        <v>10231</v>
      </c>
      <c r="E2142" t="s">
        <v>10214</v>
      </c>
      <c r="F2142" t="s">
        <v>10213</v>
      </c>
      <c r="G2142">
        <v>77.304946799999996</v>
      </c>
      <c r="H2142">
        <v>28.660063600000001</v>
      </c>
      <c r="I2142" t="s">
        <v>1439</v>
      </c>
    </row>
    <row r="2143" spans="1:9" x14ac:dyDescent="0.3">
      <c r="A2143">
        <v>18428216</v>
      </c>
      <c r="B2143">
        <v>1</v>
      </c>
      <c r="C2143" t="s">
        <v>3694</v>
      </c>
      <c r="D2143" t="s">
        <v>10230</v>
      </c>
      <c r="E2143" t="s">
        <v>10214</v>
      </c>
      <c r="F2143" t="s">
        <v>10213</v>
      </c>
      <c r="G2143">
        <v>77.306685400000006</v>
      </c>
      <c r="H2143">
        <v>28.659580699999999</v>
      </c>
      <c r="I2143" t="s">
        <v>10229</v>
      </c>
    </row>
    <row r="2144" spans="1:9" x14ac:dyDescent="0.3">
      <c r="A2144">
        <v>18421050</v>
      </c>
      <c r="B2144">
        <v>1</v>
      </c>
      <c r="C2144" t="s">
        <v>3694</v>
      </c>
      <c r="D2144" t="s">
        <v>10228</v>
      </c>
      <c r="E2144" t="s">
        <v>10214</v>
      </c>
      <c r="F2144" t="s">
        <v>10213</v>
      </c>
      <c r="G2144">
        <v>77.306442799999999</v>
      </c>
      <c r="H2144">
        <v>28.6595978</v>
      </c>
      <c r="I2144" t="s">
        <v>2501</v>
      </c>
    </row>
    <row r="2145" spans="1:9" x14ac:dyDescent="0.3">
      <c r="A2145">
        <v>18377887</v>
      </c>
      <c r="B2145">
        <v>1</v>
      </c>
      <c r="C2145" t="s">
        <v>3694</v>
      </c>
      <c r="D2145" t="s">
        <v>10227</v>
      </c>
      <c r="E2145" t="s">
        <v>10214</v>
      </c>
      <c r="F2145" t="s">
        <v>10213</v>
      </c>
      <c r="G2145">
        <v>77.306815200000003</v>
      </c>
      <c r="H2145">
        <v>28.659437100000002</v>
      </c>
      <c r="I2145" t="s">
        <v>194</v>
      </c>
    </row>
    <row r="2146" spans="1:9" x14ac:dyDescent="0.3">
      <c r="A2146">
        <v>18421693</v>
      </c>
      <c r="B2146">
        <v>1</v>
      </c>
      <c r="C2146" t="s">
        <v>3694</v>
      </c>
      <c r="D2146" t="s">
        <v>10226</v>
      </c>
      <c r="E2146" t="s">
        <v>10214</v>
      </c>
      <c r="F2146" t="s">
        <v>10213</v>
      </c>
      <c r="G2146">
        <v>77.306842099999997</v>
      </c>
      <c r="H2146">
        <v>28.659420600000001</v>
      </c>
      <c r="I2146" t="s">
        <v>192</v>
      </c>
    </row>
    <row r="2147" spans="1:9" x14ac:dyDescent="0.3">
      <c r="A2147">
        <v>18418263</v>
      </c>
      <c r="B2147">
        <v>1</v>
      </c>
      <c r="C2147" t="s">
        <v>3694</v>
      </c>
      <c r="D2147" t="s">
        <v>10225</v>
      </c>
      <c r="E2147" t="s">
        <v>10214</v>
      </c>
      <c r="F2147" t="s">
        <v>10213</v>
      </c>
      <c r="G2147">
        <v>77.318115800000001</v>
      </c>
      <c r="H2147">
        <v>28.6640178</v>
      </c>
      <c r="I2147" t="s">
        <v>192</v>
      </c>
    </row>
    <row r="2148" spans="1:9" x14ac:dyDescent="0.3">
      <c r="A2148">
        <v>18421457</v>
      </c>
      <c r="B2148">
        <v>1</v>
      </c>
      <c r="C2148" t="s">
        <v>3694</v>
      </c>
      <c r="D2148" t="s">
        <v>10224</v>
      </c>
      <c r="E2148" t="s">
        <v>10214</v>
      </c>
      <c r="F2148" t="s">
        <v>10213</v>
      </c>
      <c r="G2148">
        <v>77.317114599999996</v>
      </c>
      <c r="H2148">
        <v>28.660359400000001</v>
      </c>
      <c r="I2148" t="s">
        <v>1906</v>
      </c>
    </row>
    <row r="2149" spans="1:9" x14ac:dyDescent="0.3">
      <c r="A2149">
        <v>18421463</v>
      </c>
      <c r="B2149">
        <v>1</v>
      </c>
      <c r="C2149" t="s">
        <v>3694</v>
      </c>
      <c r="D2149" t="s">
        <v>10223</v>
      </c>
      <c r="E2149" t="s">
        <v>10214</v>
      </c>
      <c r="F2149" t="s">
        <v>10213</v>
      </c>
      <c r="G2149">
        <v>77.318020300000001</v>
      </c>
      <c r="H2149">
        <v>28.663686599999998</v>
      </c>
      <c r="I2149" t="s">
        <v>192</v>
      </c>
    </row>
    <row r="2150" spans="1:9" x14ac:dyDescent="0.3">
      <c r="A2150">
        <v>18268361</v>
      </c>
      <c r="B2150">
        <v>1</v>
      </c>
      <c r="C2150" t="s">
        <v>3694</v>
      </c>
      <c r="D2150" t="s">
        <v>10222</v>
      </c>
      <c r="E2150" t="s">
        <v>10214</v>
      </c>
      <c r="F2150" t="s">
        <v>10213</v>
      </c>
      <c r="G2150">
        <v>77.306181499999994</v>
      </c>
      <c r="H2150">
        <v>28.659757299999999</v>
      </c>
      <c r="I2150" t="s">
        <v>3032</v>
      </c>
    </row>
    <row r="2151" spans="1:9" x14ac:dyDescent="0.3">
      <c r="A2151">
        <v>18445804</v>
      </c>
      <c r="B2151">
        <v>1</v>
      </c>
      <c r="C2151" t="s">
        <v>3694</v>
      </c>
      <c r="D2151" t="s">
        <v>10221</v>
      </c>
      <c r="E2151" t="s">
        <v>10214</v>
      </c>
      <c r="F2151" t="s">
        <v>10213</v>
      </c>
      <c r="G2151">
        <v>77.306541699999997</v>
      </c>
      <c r="H2151">
        <v>28.657924699999999</v>
      </c>
      <c r="I2151" t="s">
        <v>2368</v>
      </c>
    </row>
    <row r="2152" spans="1:9" x14ac:dyDescent="0.3">
      <c r="A2152">
        <v>18347812</v>
      </c>
      <c r="B2152">
        <v>1</v>
      </c>
      <c r="C2152" t="s">
        <v>3694</v>
      </c>
      <c r="D2152" t="s">
        <v>10220</v>
      </c>
      <c r="E2152" t="s">
        <v>10214</v>
      </c>
      <c r="F2152" t="s">
        <v>10213</v>
      </c>
      <c r="G2152">
        <v>77.305648099999999</v>
      </c>
      <c r="H2152">
        <v>28.6600976</v>
      </c>
      <c r="I2152" t="s">
        <v>1439</v>
      </c>
    </row>
    <row r="2153" spans="1:9" x14ac:dyDescent="0.3">
      <c r="A2153">
        <v>18377920</v>
      </c>
      <c r="B2153">
        <v>1</v>
      </c>
      <c r="C2153" t="s">
        <v>3694</v>
      </c>
      <c r="D2153" t="s">
        <v>10219</v>
      </c>
      <c r="E2153" t="s">
        <v>10214</v>
      </c>
      <c r="F2153" t="s">
        <v>10213</v>
      </c>
      <c r="G2153">
        <v>77.306519899999998</v>
      </c>
      <c r="H2153">
        <v>28.659426</v>
      </c>
      <c r="I2153" t="s">
        <v>2487</v>
      </c>
    </row>
    <row r="2154" spans="1:9" x14ac:dyDescent="0.3">
      <c r="A2154">
        <v>311544</v>
      </c>
      <c r="B2154">
        <v>1</v>
      </c>
      <c r="C2154" t="s">
        <v>3694</v>
      </c>
      <c r="D2154" t="s">
        <v>10218</v>
      </c>
      <c r="E2154" t="s">
        <v>10214</v>
      </c>
      <c r="F2154" t="s">
        <v>10213</v>
      </c>
      <c r="G2154">
        <v>77.317026799999994</v>
      </c>
      <c r="H2154">
        <v>28.662202400000002</v>
      </c>
      <c r="I2154" t="s">
        <v>2350</v>
      </c>
    </row>
    <row r="2155" spans="1:9" x14ac:dyDescent="0.3">
      <c r="A2155">
        <v>18377915</v>
      </c>
      <c r="B2155">
        <v>1</v>
      </c>
      <c r="C2155" t="s">
        <v>3694</v>
      </c>
      <c r="D2155" t="s">
        <v>10217</v>
      </c>
      <c r="E2155" t="s">
        <v>10214</v>
      </c>
      <c r="F2155" t="s">
        <v>10213</v>
      </c>
      <c r="G2155">
        <v>77.306240900000006</v>
      </c>
      <c r="H2155">
        <v>28.659532599999999</v>
      </c>
      <c r="I2155" t="s">
        <v>269</v>
      </c>
    </row>
    <row r="2156" spans="1:9" x14ac:dyDescent="0.3">
      <c r="A2156">
        <v>18421058</v>
      </c>
      <c r="B2156">
        <v>1</v>
      </c>
      <c r="C2156" t="s">
        <v>3694</v>
      </c>
      <c r="D2156" t="s">
        <v>10216</v>
      </c>
      <c r="E2156" t="s">
        <v>10214</v>
      </c>
      <c r="F2156" t="s">
        <v>10213</v>
      </c>
      <c r="G2156">
        <v>77.306611500000002</v>
      </c>
      <c r="H2156">
        <v>28.6595859</v>
      </c>
      <c r="I2156" t="s">
        <v>2941</v>
      </c>
    </row>
    <row r="2157" spans="1:9" x14ac:dyDescent="0.3">
      <c r="A2157">
        <v>18335692</v>
      </c>
      <c r="B2157">
        <v>1</v>
      </c>
      <c r="C2157" t="s">
        <v>3694</v>
      </c>
      <c r="D2157" t="s">
        <v>10215</v>
      </c>
      <c r="E2157" t="s">
        <v>10214</v>
      </c>
      <c r="F2157" t="s">
        <v>10213</v>
      </c>
      <c r="G2157">
        <v>77.314780299999995</v>
      </c>
      <c r="H2157">
        <v>28.651996100000002</v>
      </c>
      <c r="I2157" t="s">
        <v>192</v>
      </c>
    </row>
    <row r="2158" spans="1:9" x14ac:dyDescent="0.3">
      <c r="A2158">
        <v>18429396</v>
      </c>
      <c r="B2158">
        <v>1</v>
      </c>
      <c r="C2158" t="s">
        <v>3694</v>
      </c>
      <c r="D2158" t="s">
        <v>10212</v>
      </c>
      <c r="E2158" t="s">
        <v>10211</v>
      </c>
      <c r="F2158" t="s">
        <v>10210</v>
      </c>
      <c r="G2158">
        <v>77.121810850000003</v>
      </c>
      <c r="H2158">
        <v>28.554806670000001</v>
      </c>
      <c r="I2158" t="s">
        <v>4415</v>
      </c>
    </row>
    <row r="2159" spans="1:9" x14ac:dyDescent="0.3">
      <c r="A2159">
        <v>179</v>
      </c>
      <c r="B2159">
        <v>1</v>
      </c>
      <c r="C2159" t="s">
        <v>3694</v>
      </c>
      <c r="D2159" t="s">
        <v>10209</v>
      </c>
      <c r="E2159" t="s">
        <v>10199</v>
      </c>
      <c r="F2159" t="s">
        <v>10198</v>
      </c>
      <c r="G2159">
        <v>77.224358600000002</v>
      </c>
      <c r="H2159">
        <v>28.562554500000001</v>
      </c>
      <c r="I2159" t="s">
        <v>2283</v>
      </c>
    </row>
    <row r="2160" spans="1:9" x14ac:dyDescent="0.3">
      <c r="A2160">
        <v>307843</v>
      </c>
      <c r="B2160">
        <v>1</v>
      </c>
      <c r="C2160" t="s">
        <v>3694</v>
      </c>
      <c r="D2160" t="s">
        <v>10208</v>
      </c>
      <c r="E2160" t="s">
        <v>10199</v>
      </c>
      <c r="F2160" t="s">
        <v>10198</v>
      </c>
      <c r="G2160">
        <v>77.224262600000003</v>
      </c>
      <c r="H2160">
        <v>28.562549499999999</v>
      </c>
      <c r="I2160" t="s">
        <v>2268</v>
      </c>
    </row>
    <row r="2161" spans="1:9" x14ac:dyDescent="0.3">
      <c r="A2161">
        <v>18421042</v>
      </c>
      <c r="B2161">
        <v>1</v>
      </c>
      <c r="C2161" t="s">
        <v>3694</v>
      </c>
      <c r="D2161" t="s">
        <v>10207</v>
      </c>
      <c r="E2161" t="s">
        <v>10199</v>
      </c>
      <c r="F2161" t="s">
        <v>10198</v>
      </c>
      <c r="G2161">
        <v>77.224577600000003</v>
      </c>
      <c r="H2161">
        <v>28.5624498</v>
      </c>
      <c r="I2161" t="s">
        <v>10206</v>
      </c>
    </row>
    <row r="2162" spans="1:9" x14ac:dyDescent="0.3">
      <c r="A2162">
        <v>3295</v>
      </c>
      <c r="B2162">
        <v>1</v>
      </c>
      <c r="C2162" t="s">
        <v>3694</v>
      </c>
      <c r="D2162" t="s">
        <v>10205</v>
      </c>
      <c r="E2162" t="s">
        <v>10199</v>
      </c>
      <c r="F2162" t="s">
        <v>10198</v>
      </c>
      <c r="G2162">
        <v>77.224539699999994</v>
      </c>
      <c r="H2162">
        <v>28.562518000000001</v>
      </c>
      <c r="I2162" t="s">
        <v>1248</v>
      </c>
    </row>
    <row r="2163" spans="1:9" x14ac:dyDescent="0.3">
      <c r="A2163">
        <v>18414499</v>
      </c>
      <c r="B2163">
        <v>1</v>
      </c>
      <c r="C2163" t="s">
        <v>3694</v>
      </c>
      <c r="D2163" t="s">
        <v>10204</v>
      </c>
      <c r="E2163" t="s">
        <v>10199</v>
      </c>
      <c r="F2163" t="s">
        <v>10198</v>
      </c>
      <c r="G2163">
        <v>77.223999800000001</v>
      </c>
      <c r="H2163">
        <v>28.5625562</v>
      </c>
      <c r="I2163" t="s">
        <v>2156</v>
      </c>
    </row>
    <row r="2164" spans="1:9" x14ac:dyDescent="0.3">
      <c r="A2164">
        <v>18441775</v>
      </c>
      <c r="B2164">
        <v>1</v>
      </c>
      <c r="C2164" t="s">
        <v>3694</v>
      </c>
      <c r="D2164" t="s">
        <v>10203</v>
      </c>
      <c r="E2164" t="s">
        <v>10199</v>
      </c>
      <c r="F2164" t="s">
        <v>10198</v>
      </c>
      <c r="G2164">
        <v>77.224442999999994</v>
      </c>
      <c r="H2164">
        <v>28.563154999999998</v>
      </c>
      <c r="I2164" t="s">
        <v>10202</v>
      </c>
    </row>
    <row r="2165" spans="1:9" x14ac:dyDescent="0.3">
      <c r="A2165">
        <v>18427565</v>
      </c>
      <c r="B2165">
        <v>1</v>
      </c>
      <c r="C2165" t="s">
        <v>3694</v>
      </c>
      <c r="D2165" t="s">
        <v>10201</v>
      </c>
      <c r="E2165" t="s">
        <v>10199</v>
      </c>
      <c r="F2165" t="s">
        <v>10198</v>
      </c>
      <c r="G2165">
        <v>77.22493695</v>
      </c>
      <c r="H2165">
        <v>28.56257437</v>
      </c>
      <c r="I2165" t="s">
        <v>205</v>
      </c>
    </row>
    <row r="2166" spans="1:9" x14ac:dyDescent="0.3">
      <c r="A2166">
        <v>18395381</v>
      </c>
      <c r="B2166">
        <v>1</v>
      </c>
      <c r="C2166" t="s">
        <v>3694</v>
      </c>
      <c r="D2166" t="s">
        <v>10200</v>
      </c>
      <c r="E2166" t="s">
        <v>10199</v>
      </c>
      <c r="F2166" t="s">
        <v>10198</v>
      </c>
      <c r="G2166">
        <v>77.224374699999998</v>
      </c>
      <c r="H2166">
        <v>28.562282499999998</v>
      </c>
      <c r="I2166" t="s">
        <v>10197</v>
      </c>
    </row>
    <row r="2167" spans="1:9" x14ac:dyDescent="0.3">
      <c r="A2167">
        <v>310281</v>
      </c>
      <c r="B2167">
        <v>1</v>
      </c>
      <c r="C2167" t="s">
        <v>3694</v>
      </c>
      <c r="D2167" t="s">
        <v>10196</v>
      </c>
      <c r="E2167" t="s">
        <v>10195</v>
      </c>
      <c r="F2167" t="s">
        <v>10194</v>
      </c>
      <c r="G2167">
        <v>77.101543840000005</v>
      </c>
      <c r="H2167">
        <v>28.66894461</v>
      </c>
      <c r="I2167" t="s">
        <v>10193</v>
      </c>
    </row>
    <row r="2168" spans="1:9" x14ac:dyDescent="0.3">
      <c r="A2168">
        <v>18207831</v>
      </c>
      <c r="B2168">
        <v>1</v>
      </c>
      <c r="C2168" t="s">
        <v>3694</v>
      </c>
      <c r="D2168" t="s">
        <v>10192</v>
      </c>
      <c r="E2168" t="s">
        <v>10189</v>
      </c>
      <c r="F2168" t="s">
        <v>10188</v>
      </c>
      <c r="G2168">
        <v>77.238382000000001</v>
      </c>
      <c r="H2168">
        <v>28.640954000000001</v>
      </c>
      <c r="I2168" t="s">
        <v>3477</v>
      </c>
    </row>
    <row r="2169" spans="1:9" x14ac:dyDescent="0.3">
      <c r="A2169">
        <v>5452</v>
      </c>
      <c r="B2169">
        <v>1</v>
      </c>
      <c r="C2169" t="s">
        <v>3694</v>
      </c>
      <c r="D2169" t="s">
        <v>10191</v>
      </c>
      <c r="E2169" t="s">
        <v>10189</v>
      </c>
      <c r="F2169" t="s">
        <v>10188</v>
      </c>
      <c r="G2169">
        <v>77.231963910000005</v>
      </c>
      <c r="H2169">
        <v>28.642441529999999</v>
      </c>
      <c r="I2169" t="s">
        <v>1332</v>
      </c>
    </row>
    <row r="2170" spans="1:9" x14ac:dyDescent="0.3">
      <c r="A2170">
        <v>18374418</v>
      </c>
      <c r="B2170">
        <v>1</v>
      </c>
      <c r="C2170" t="s">
        <v>3694</v>
      </c>
      <c r="D2170" t="s">
        <v>10190</v>
      </c>
      <c r="E2170" t="s">
        <v>10189</v>
      </c>
      <c r="F2170" t="s">
        <v>10188</v>
      </c>
      <c r="G2170">
        <v>77.231881000000001</v>
      </c>
      <c r="H2170">
        <v>28.642415</v>
      </c>
      <c r="I2170" t="s">
        <v>233</v>
      </c>
    </row>
    <row r="2171" spans="1:9" x14ac:dyDescent="0.3">
      <c r="A2171">
        <v>18258778</v>
      </c>
      <c r="B2171">
        <v>1</v>
      </c>
      <c r="C2171" t="s">
        <v>3694</v>
      </c>
      <c r="D2171" t="s">
        <v>10187</v>
      </c>
      <c r="E2171" t="s">
        <v>10150</v>
      </c>
      <c r="F2171" t="s">
        <v>10149</v>
      </c>
      <c r="G2171">
        <v>77.172915599999996</v>
      </c>
      <c r="H2171">
        <v>28.693327400000001</v>
      </c>
      <c r="I2171" t="s">
        <v>233</v>
      </c>
    </row>
    <row r="2172" spans="1:9" x14ac:dyDescent="0.3">
      <c r="A2172">
        <v>6560</v>
      </c>
      <c r="B2172">
        <v>1</v>
      </c>
      <c r="C2172" t="s">
        <v>3694</v>
      </c>
      <c r="D2172" t="s">
        <v>10186</v>
      </c>
      <c r="E2172" t="s">
        <v>10150</v>
      </c>
      <c r="F2172" t="s">
        <v>10149</v>
      </c>
      <c r="G2172">
        <v>77.173145199999993</v>
      </c>
      <c r="H2172">
        <v>28.692711800000001</v>
      </c>
      <c r="I2172" t="s">
        <v>2553</v>
      </c>
    </row>
    <row r="2173" spans="1:9" x14ac:dyDescent="0.3">
      <c r="A2173">
        <v>3322</v>
      </c>
      <c r="B2173">
        <v>1</v>
      </c>
      <c r="C2173" t="s">
        <v>3694</v>
      </c>
      <c r="D2173" t="s">
        <v>10185</v>
      </c>
      <c r="E2173" t="s">
        <v>10150</v>
      </c>
      <c r="F2173" t="s">
        <v>10149</v>
      </c>
      <c r="G2173">
        <v>77.172556200000002</v>
      </c>
      <c r="H2173">
        <v>28.692665999999999</v>
      </c>
      <c r="I2173" t="s">
        <v>10184</v>
      </c>
    </row>
    <row r="2174" spans="1:9" x14ac:dyDescent="0.3">
      <c r="A2174">
        <v>18249102</v>
      </c>
      <c r="B2174">
        <v>1</v>
      </c>
      <c r="C2174" t="s">
        <v>3694</v>
      </c>
      <c r="D2174" t="s">
        <v>10183</v>
      </c>
      <c r="E2174" t="s">
        <v>10150</v>
      </c>
      <c r="F2174" t="s">
        <v>10149</v>
      </c>
      <c r="G2174">
        <v>77.166445600000003</v>
      </c>
      <c r="H2174">
        <v>28.6849156</v>
      </c>
      <c r="I2174" t="s">
        <v>1969</v>
      </c>
    </row>
    <row r="2175" spans="1:9" x14ac:dyDescent="0.3">
      <c r="A2175">
        <v>18241609</v>
      </c>
      <c r="B2175">
        <v>1</v>
      </c>
      <c r="C2175" t="s">
        <v>3694</v>
      </c>
      <c r="D2175" t="s">
        <v>10182</v>
      </c>
      <c r="E2175" t="s">
        <v>10150</v>
      </c>
      <c r="F2175" t="s">
        <v>10149</v>
      </c>
      <c r="G2175">
        <v>77.176330199999995</v>
      </c>
      <c r="H2175">
        <v>28.697684599999999</v>
      </c>
      <c r="I2175" t="s">
        <v>192</v>
      </c>
    </row>
    <row r="2176" spans="1:9" x14ac:dyDescent="0.3">
      <c r="A2176">
        <v>8743</v>
      </c>
      <c r="B2176">
        <v>1</v>
      </c>
      <c r="C2176" t="s">
        <v>3694</v>
      </c>
      <c r="D2176" t="s">
        <v>10181</v>
      </c>
      <c r="E2176" t="s">
        <v>10150</v>
      </c>
      <c r="F2176" t="s">
        <v>10149</v>
      </c>
      <c r="G2176">
        <v>77.171477800000005</v>
      </c>
      <c r="H2176">
        <v>28.693189499999999</v>
      </c>
      <c r="I2176" t="s">
        <v>192</v>
      </c>
    </row>
    <row r="2177" spans="1:9" x14ac:dyDescent="0.3">
      <c r="A2177">
        <v>5294</v>
      </c>
      <c r="B2177">
        <v>1</v>
      </c>
      <c r="C2177" t="s">
        <v>3694</v>
      </c>
      <c r="D2177" t="s">
        <v>10180</v>
      </c>
      <c r="E2177" t="s">
        <v>10150</v>
      </c>
      <c r="F2177" t="s">
        <v>10149</v>
      </c>
      <c r="G2177">
        <v>77.172734399999996</v>
      </c>
      <c r="H2177">
        <v>28.693833300000001</v>
      </c>
      <c r="I2177" t="s">
        <v>2368</v>
      </c>
    </row>
    <row r="2178" spans="1:9" x14ac:dyDescent="0.3">
      <c r="A2178">
        <v>4651</v>
      </c>
      <c r="B2178">
        <v>1</v>
      </c>
      <c r="C2178" t="s">
        <v>3694</v>
      </c>
      <c r="D2178" t="s">
        <v>10179</v>
      </c>
      <c r="E2178" t="s">
        <v>10150</v>
      </c>
      <c r="F2178" t="s">
        <v>10149</v>
      </c>
      <c r="G2178">
        <v>77.166445600000003</v>
      </c>
      <c r="H2178">
        <v>28.684826099999999</v>
      </c>
      <c r="I2178" t="s">
        <v>1906</v>
      </c>
    </row>
    <row r="2179" spans="1:9" x14ac:dyDescent="0.3">
      <c r="A2179">
        <v>5315</v>
      </c>
      <c r="B2179">
        <v>1</v>
      </c>
      <c r="C2179" t="s">
        <v>3694</v>
      </c>
      <c r="D2179" t="s">
        <v>10178</v>
      </c>
      <c r="E2179" t="s">
        <v>10150</v>
      </c>
      <c r="F2179" t="s">
        <v>10149</v>
      </c>
      <c r="G2179">
        <v>77.172196700000001</v>
      </c>
      <c r="H2179">
        <v>28.694243499999999</v>
      </c>
      <c r="I2179" t="s">
        <v>1969</v>
      </c>
    </row>
    <row r="2180" spans="1:9" x14ac:dyDescent="0.3">
      <c r="A2180">
        <v>6577</v>
      </c>
      <c r="B2180">
        <v>1</v>
      </c>
      <c r="C2180" t="s">
        <v>3694</v>
      </c>
      <c r="D2180" t="s">
        <v>10177</v>
      </c>
      <c r="E2180" t="s">
        <v>10150</v>
      </c>
      <c r="F2180" t="s">
        <v>10149</v>
      </c>
      <c r="G2180">
        <v>77.173005500000002</v>
      </c>
      <c r="H2180">
        <v>28.687425399999999</v>
      </c>
      <c r="I2180" t="s">
        <v>2210</v>
      </c>
    </row>
    <row r="2181" spans="1:9" x14ac:dyDescent="0.3">
      <c r="A2181">
        <v>309395</v>
      </c>
      <c r="B2181">
        <v>1</v>
      </c>
      <c r="C2181" t="s">
        <v>3694</v>
      </c>
      <c r="D2181" t="s">
        <v>10176</v>
      </c>
      <c r="E2181" t="s">
        <v>10150</v>
      </c>
      <c r="F2181" t="s">
        <v>10149</v>
      </c>
      <c r="G2181">
        <v>77.172915599999996</v>
      </c>
      <c r="H2181">
        <v>28.687327199999999</v>
      </c>
      <c r="I2181" t="s">
        <v>3393</v>
      </c>
    </row>
    <row r="2182" spans="1:9" x14ac:dyDescent="0.3">
      <c r="A2182">
        <v>300784</v>
      </c>
      <c r="B2182">
        <v>1</v>
      </c>
      <c r="C2182" t="s">
        <v>3694</v>
      </c>
      <c r="D2182" t="s">
        <v>10175</v>
      </c>
      <c r="E2182" t="s">
        <v>10150</v>
      </c>
      <c r="F2182" t="s">
        <v>10149</v>
      </c>
      <c r="G2182">
        <v>77.171657600000003</v>
      </c>
      <c r="H2182">
        <v>28.692938099999999</v>
      </c>
      <c r="I2182" t="s">
        <v>2368</v>
      </c>
    </row>
    <row r="2183" spans="1:9" x14ac:dyDescent="0.3">
      <c r="A2183">
        <v>18430692</v>
      </c>
      <c r="B2183">
        <v>1</v>
      </c>
      <c r="C2183" t="s">
        <v>3694</v>
      </c>
      <c r="D2183" t="s">
        <v>10174</v>
      </c>
      <c r="E2183" t="s">
        <v>10150</v>
      </c>
      <c r="F2183" t="s">
        <v>10149</v>
      </c>
      <c r="G2183">
        <v>77.176763100000002</v>
      </c>
      <c r="H2183">
        <v>28.681281899999998</v>
      </c>
      <c r="I2183" t="s">
        <v>2642</v>
      </c>
    </row>
    <row r="2184" spans="1:9" x14ac:dyDescent="0.3">
      <c r="A2184">
        <v>309503</v>
      </c>
      <c r="B2184">
        <v>1</v>
      </c>
      <c r="C2184" t="s">
        <v>3694</v>
      </c>
      <c r="D2184" t="s">
        <v>10173</v>
      </c>
      <c r="E2184" t="s">
        <v>10150</v>
      </c>
      <c r="F2184" t="s">
        <v>10149</v>
      </c>
      <c r="G2184">
        <v>77.173155800000004</v>
      </c>
      <c r="H2184">
        <v>28.693196400000001</v>
      </c>
      <c r="I2184" t="s">
        <v>1969</v>
      </c>
    </row>
    <row r="2185" spans="1:9" x14ac:dyDescent="0.3">
      <c r="A2185">
        <v>3326</v>
      </c>
      <c r="B2185">
        <v>1</v>
      </c>
      <c r="C2185" t="s">
        <v>3694</v>
      </c>
      <c r="D2185" t="s">
        <v>10172</v>
      </c>
      <c r="E2185" t="s">
        <v>10150</v>
      </c>
      <c r="F2185" t="s">
        <v>10149</v>
      </c>
      <c r="G2185">
        <v>77.173634500000006</v>
      </c>
      <c r="H2185">
        <v>28.687306599999999</v>
      </c>
      <c r="I2185" t="s">
        <v>1904</v>
      </c>
    </row>
    <row r="2186" spans="1:9" x14ac:dyDescent="0.3">
      <c r="A2186">
        <v>309384</v>
      </c>
      <c r="B2186">
        <v>1</v>
      </c>
      <c r="C2186" t="s">
        <v>3694</v>
      </c>
      <c r="D2186" t="s">
        <v>10171</v>
      </c>
      <c r="E2186" t="s">
        <v>10150</v>
      </c>
      <c r="F2186" t="s">
        <v>10149</v>
      </c>
      <c r="G2186">
        <v>77.185585099999997</v>
      </c>
      <c r="H2186">
        <v>28.6738532</v>
      </c>
      <c r="I2186" t="s">
        <v>2573</v>
      </c>
    </row>
    <row r="2187" spans="1:9" x14ac:dyDescent="0.3">
      <c r="A2187">
        <v>3079</v>
      </c>
      <c r="B2187">
        <v>1</v>
      </c>
      <c r="C2187" t="s">
        <v>3694</v>
      </c>
      <c r="D2187" t="s">
        <v>10170</v>
      </c>
      <c r="E2187" t="s">
        <v>10150</v>
      </c>
      <c r="F2187" t="s">
        <v>10149</v>
      </c>
      <c r="G2187">
        <v>77.173185200000006</v>
      </c>
      <c r="H2187">
        <v>28.693353200000001</v>
      </c>
      <c r="I2187" t="s">
        <v>1888</v>
      </c>
    </row>
    <row r="2188" spans="1:9" x14ac:dyDescent="0.3">
      <c r="A2188">
        <v>303093</v>
      </c>
      <c r="B2188">
        <v>1</v>
      </c>
      <c r="C2188" t="s">
        <v>3694</v>
      </c>
      <c r="D2188" t="s">
        <v>10169</v>
      </c>
      <c r="E2188" t="s">
        <v>10150</v>
      </c>
      <c r="F2188" t="s">
        <v>10149</v>
      </c>
      <c r="G2188">
        <v>77.172825700000004</v>
      </c>
      <c r="H2188">
        <v>28.692512799999999</v>
      </c>
      <c r="I2188" t="s">
        <v>4687</v>
      </c>
    </row>
    <row r="2189" spans="1:9" x14ac:dyDescent="0.3">
      <c r="A2189">
        <v>309375</v>
      </c>
      <c r="B2189">
        <v>1</v>
      </c>
      <c r="C2189" t="s">
        <v>3694</v>
      </c>
      <c r="D2189" t="s">
        <v>10168</v>
      </c>
      <c r="E2189" t="s">
        <v>10150</v>
      </c>
      <c r="F2189" t="s">
        <v>10149</v>
      </c>
      <c r="G2189">
        <v>77.173409800000002</v>
      </c>
      <c r="H2189">
        <v>28.6930613</v>
      </c>
      <c r="I2189" t="s">
        <v>4177</v>
      </c>
    </row>
    <row r="2190" spans="1:9" x14ac:dyDescent="0.3">
      <c r="A2190">
        <v>18441672</v>
      </c>
      <c r="B2190">
        <v>1</v>
      </c>
      <c r="C2190" t="s">
        <v>3694</v>
      </c>
      <c r="D2190" t="s">
        <v>10167</v>
      </c>
      <c r="E2190" t="s">
        <v>10150</v>
      </c>
      <c r="F2190" t="s">
        <v>10149</v>
      </c>
      <c r="G2190">
        <v>77.172421900000003</v>
      </c>
      <c r="H2190">
        <v>28.6940223</v>
      </c>
      <c r="I2190" t="s">
        <v>269</v>
      </c>
    </row>
    <row r="2191" spans="1:9" x14ac:dyDescent="0.3">
      <c r="A2191">
        <v>18446423</v>
      </c>
      <c r="B2191">
        <v>1</v>
      </c>
      <c r="C2191" t="s">
        <v>3694</v>
      </c>
      <c r="D2191" t="s">
        <v>10166</v>
      </c>
      <c r="E2191" t="s">
        <v>10150</v>
      </c>
      <c r="F2191" t="s">
        <v>10149</v>
      </c>
      <c r="G2191">
        <v>77.173140200000006</v>
      </c>
      <c r="H2191">
        <v>28.687035300000002</v>
      </c>
      <c r="I2191" t="s">
        <v>1888</v>
      </c>
    </row>
    <row r="2192" spans="1:9" x14ac:dyDescent="0.3">
      <c r="A2192">
        <v>18462588</v>
      </c>
      <c r="B2192">
        <v>1</v>
      </c>
      <c r="C2192" t="s">
        <v>3694</v>
      </c>
      <c r="D2192" t="s">
        <v>10165</v>
      </c>
      <c r="E2192" t="s">
        <v>10150</v>
      </c>
      <c r="F2192" t="s">
        <v>10149</v>
      </c>
      <c r="G2192">
        <v>77.173682200000002</v>
      </c>
      <c r="H2192">
        <v>28.687276900000001</v>
      </c>
      <c r="I2192" t="s">
        <v>2210</v>
      </c>
    </row>
    <row r="2193" spans="1:9" x14ac:dyDescent="0.3">
      <c r="A2193">
        <v>18460330</v>
      </c>
      <c r="B2193">
        <v>1</v>
      </c>
      <c r="C2193" t="s">
        <v>3694</v>
      </c>
      <c r="D2193" t="s">
        <v>10164</v>
      </c>
      <c r="E2193" t="s">
        <v>10150</v>
      </c>
      <c r="F2193" t="s">
        <v>10149</v>
      </c>
      <c r="G2193">
        <v>77.180822899999995</v>
      </c>
      <c r="H2193">
        <v>28.672053600000002</v>
      </c>
      <c r="I2193" t="s">
        <v>2923</v>
      </c>
    </row>
    <row r="2194" spans="1:9" x14ac:dyDescent="0.3">
      <c r="A2194">
        <v>18361739</v>
      </c>
      <c r="B2194">
        <v>1</v>
      </c>
      <c r="C2194" t="s">
        <v>3694</v>
      </c>
      <c r="D2194" t="s">
        <v>10163</v>
      </c>
      <c r="E2194" t="s">
        <v>10150</v>
      </c>
      <c r="F2194" t="s">
        <v>10149</v>
      </c>
      <c r="G2194">
        <v>77.168527699999999</v>
      </c>
      <c r="H2194">
        <v>28.687878999999999</v>
      </c>
      <c r="I2194" t="s">
        <v>2657</v>
      </c>
    </row>
    <row r="2195" spans="1:9" x14ac:dyDescent="0.3">
      <c r="A2195">
        <v>312338</v>
      </c>
      <c r="B2195">
        <v>1</v>
      </c>
      <c r="C2195" t="s">
        <v>3694</v>
      </c>
      <c r="D2195" t="s">
        <v>10162</v>
      </c>
      <c r="E2195" t="s">
        <v>10150</v>
      </c>
      <c r="F2195" t="s">
        <v>10149</v>
      </c>
      <c r="G2195">
        <v>77.173068799999996</v>
      </c>
      <c r="H2195">
        <v>28.687254299999999</v>
      </c>
      <c r="I2195" t="s">
        <v>2240</v>
      </c>
    </row>
    <row r="2196" spans="1:9" x14ac:dyDescent="0.3">
      <c r="A2196">
        <v>18057828</v>
      </c>
      <c r="B2196">
        <v>1</v>
      </c>
      <c r="C2196" t="s">
        <v>3694</v>
      </c>
      <c r="D2196" t="s">
        <v>10161</v>
      </c>
      <c r="E2196" t="s">
        <v>10150</v>
      </c>
      <c r="F2196" t="s">
        <v>10149</v>
      </c>
      <c r="G2196">
        <v>77.172826200000003</v>
      </c>
      <c r="H2196">
        <v>28.687260999999999</v>
      </c>
      <c r="I2196" t="s">
        <v>2240</v>
      </c>
    </row>
    <row r="2197" spans="1:9" x14ac:dyDescent="0.3">
      <c r="A2197">
        <v>18361700</v>
      </c>
      <c r="B2197">
        <v>1</v>
      </c>
      <c r="C2197" t="s">
        <v>3694</v>
      </c>
      <c r="D2197" t="s">
        <v>10160</v>
      </c>
      <c r="E2197" t="s">
        <v>10150</v>
      </c>
      <c r="F2197" t="s">
        <v>10149</v>
      </c>
      <c r="G2197">
        <v>77.180822899999995</v>
      </c>
      <c r="H2197">
        <v>28.672053600000002</v>
      </c>
      <c r="I2197" t="s">
        <v>1969</v>
      </c>
    </row>
    <row r="2198" spans="1:9" x14ac:dyDescent="0.3">
      <c r="A2198">
        <v>18383541</v>
      </c>
      <c r="B2198">
        <v>1</v>
      </c>
      <c r="C2198" t="s">
        <v>3694</v>
      </c>
      <c r="D2198" t="s">
        <v>10159</v>
      </c>
      <c r="E2198" t="s">
        <v>10150</v>
      </c>
      <c r="F2198" t="s">
        <v>10149</v>
      </c>
      <c r="G2198">
        <v>77.172286600000007</v>
      </c>
      <c r="H2198">
        <v>28.6942521</v>
      </c>
      <c r="I2198" t="s">
        <v>1919</v>
      </c>
    </row>
    <row r="2199" spans="1:9" x14ac:dyDescent="0.3">
      <c r="A2199">
        <v>18248970</v>
      </c>
      <c r="B2199">
        <v>1</v>
      </c>
      <c r="C2199" t="s">
        <v>3694</v>
      </c>
      <c r="D2199" t="s">
        <v>10158</v>
      </c>
      <c r="E2199" t="s">
        <v>10150</v>
      </c>
      <c r="F2199" t="s">
        <v>10149</v>
      </c>
      <c r="G2199">
        <v>77.185630000000003</v>
      </c>
      <c r="H2199">
        <v>28.673812699999999</v>
      </c>
      <c r="I2199" t="s">
        <v>5316</v>
      </c>
    </row>
    <row r="2200" spans="1:9" x14ac:dyDescent="0.3">
      <c r="A2200">
        <v>18395538</v>
      </c>
      <c r="B2200">
        <v>1</v>
      </c>
      <c r="C2200" t="s">
        <v>3694</v>
      </c>
      <c r="D2200" t="s">
        <v>10157</v>
      </c>
      <c r="E2200" t="s">
        <v>10150</v>
      </c>
      <c r="F2200" t="s">
        <v>10149</v>
      </c>
      <c r="G2200">
        <v>77.180000000000007</v>
      </c>
      <c r="H2200">
        <v>28.67</v>
      </c>
      <c r="I2200" t="s">
        <v>2626</v>
      </c>
    </row>
    <row r="2201" spans="1:9" x14ac:dyDescent="0.3">
      <c r="A2201">
        <v>18446396</v>
      </c>
      <c r="B2201">
        <v>1</v>
      </c>
      <c r="C2201" t="s">
        <v>3694</v>
      </c>
      <c r="D2201" t="s">
        <v>10156</v>
      </c>
      <c r="E2201" t="s">
        <v>10150</v>
      </c>
      <c r="F2201" t="s">
        <v>10149</v>
      </c>
      <c r="G2201">
        <v>77.172323000000006</v>
      </c>
      <c r="H2201">
        <v>28.694039</v>
      </c>
      <c r="I2201" t="s">
        <v>298</v>
      </c>
    </row>
    <row r="2202" spans="1:9" x14ac:dyDescent="0.3">
      <c r="A2202">
        <v>313193</v>
      </c>
      <c r="B2202">
        <v>1</v>
      </c>
      <c r="C2202" t="s">
        <v>3694</v>
      </c>
      <c r="D2202" t="s">
        <v>10155</v>
      </c>
      <c r="E2202" t="s">
        <v>10150</v>
      </c>
      <c r="F2202" t="s">
        <v>10149</v>
      </c>
      <c r="G2202">
        <v>77.180912800000002</v>
      </c>
      <c r="H2202">
        <v>28.6703604</v>
      </c>
      <c r="I2202" t="s">
        <v>2923</v>
      </c>
    </row>
    <row r="2203" spans="1:9" x14ac:dyDescent="0.3">
      <c r="A2203">
        <v>18457050</v>
      </c>
      <c r="B2203">
        <v>1</v>
      </c>
      <c r="C2203" t="s">
        <v>3694</v>
      </c>
      <c r="D2203" t="s">
        <v>10154</v>
      </c>
      <c r="E2203" t="s">
        <v>10150</v>
      </c>
      <c r="F2203" t="s">
        <v>10149</v>
      </c>
      <c r="G2203">
        <v>77.172466299999996</v>
      </c>
      <c r="H2203">
        <v>28.6802986</v>
      </c>
      <c r="I2203" t="s">
        <v>1904</v>
      </c>
    </row>
    <row r="2204" spans="1:9" x14ac:dyDescent="0.3">
      <c r="A2204">
        <v>18375413</v>
      </c>
      <c r="B2204">
        <v>1</v>
      </c>
      <c r="C2204" t="s">
        <v>3694</v>
      </c>
      <c r="D2204" t="s">
        <v>10153</v>
      </c>
      <c r="E2204" t="s">
        <v>10150</v>
      </c>
      <c r="F2204" t="s">
        <v>10149</v>
      </c>
      <c r="G2204">
        <v>0</v>
      </c>
      <c r="H2204">
        <v>0</v>
      </c>
      <c r="I2204" t="s">
        <v>1904</v>
      </c>
    </row>
    <row r="2205" spans="1:9" x14ac:dyDescent="0.3">
      <c r="A2205">
        <v>18458325</v>
      </c>
      <c r="B2205">
        <v>1</v>
      </c>
      <c r="C2205" t="s">
        <v>3694</v>
      </c>
      <c r="D2205" t="s">
        <v>10152</v>
      </c>
      <c r="E2205" t="s">
        <v>10150</v>
      </c>
      <c r="F2205" t="s">
        <v>10149</v>
      </c>
      <c r="G2205">
        <v>77.173230099999998</v>
      </c>
      <c r="H2205">
        <v>28.687312599999998</v>
      </c>
      <c r="I2205" t="s">
        <v>233</v>
      </c>
    </row>
    <row r="2206" spans="1:9" x14ac:dyDescent="0.3">
      <c r="A2206">
        <v>5296</v>
      </c>
      <c r="B2206">
        <v>1</v>
      </c>
      <c r="C2206" t="s">
        <v>3694</v>
      </c>
      <c r="D2206" t="s">
        <v>10151</v>
      </c>
      <c r="E2206" t="s">
        <v>10150</v>
      </c>
      <c r="F2206" t="s">
        <v>10149</v>
      </c>
      <c r="G2206">
        <v>77.172376400000005</v>
      </c>
      <c r="H2206">
        <v>28.693992099999999</v>
      </c>
      <c r="I2206" t="s">
        <v>2657</v>
      </c>
    </row>
    <row r="2207" spans="1:9" x14ac:dyDescent="0.3">
      <c r="A2207">
        <v>310802</v>
      </c>
      <c r="B2207">
        <v>1</v>
      </c>
      <c r="C2207" t="s">
        <v>3694</v>
      </c>
      <c r="D2207" t="s">
        <v>10148</v>
      </c>
      <c r="E2207" t="s">
        <v>10134</v>
      </c>
      <c r="F2207" t="s">
        <v>10133</v>
      </c>
      <c r="G2207">
        <v>77.178719799999996</v>
      </c>
      <c r="H2207">
        <v>28.694532800000001</v>
      </c>
      <c r="I2207" t="s">
        <v>9962</v>
      </c>
    </row>
    <row r="2208" spans="1:9" x14ac:dyDescent="0.3">
      <c r="A2208">
        <v>310777</v>
      </c>
      <c r="B2208">
        <v>1</v>
      </c>
      <c r="C2208" t="s">
        <v>3694</v>
      </c>
      <c r="D2208" t="s">
        <v>10147</v>
      </c>
      <c r="E2208" t="s">
        <v>10134</v>
      </c>
      <c r="F2208" t="s">
        <v>10133</v>
      </c>
      <c r="G2208">
        <v>77.178037500000002</v>
      </c>
      <c r="H2208">
        <v>28.692922899999999</v>
      </c>
      <c r="I2208" t="s">
        <v>2268</v>
      </c>
    </row>
    <row r="2209" spans="1:9" x14ac:dyDescent="0.3">
      <c r="A2209">
        <v>309</v>
      </c>
      <c r="B2209">
        <v>1</v>
      </c>
      <c r="C2209" t="s">
        <v>3694</v>
      </c>
      <c r="D2209" t="s">
        <v>10146</v>
      </c>
      <c r="E2209" t="s">
        <v>10134</v>
      </c>
      <c r="F2209" t="s">
        <v>10133</v>
      </c>
      <c r="G2209">
        <v>77.177947599999996</v>
      </c>
      <c r="H2209">
        <v>28.693362</v>
      </c>
      <c r="I2209" t="s">
        <v>2044</v>
      </c>
    </row>
    <row r="2210" spans="1:9" x14ac:dyDescent="0.3">
      <c r="A2210">
        <v>18390678</v>
      </c>
      <c r="B2210">
        <v>1</v>
      </c>
      <c r="C2210" t="s">
        <v>3694</v>
      </c>
      <c r="D2210" t="s">
        <v>10145</v>
      </c>
      <c r="E2210" t="s">
        <v>10134</v>
      </c>
      <c r="F2210" t="s">
        <v>10133</v>
      </c>
      <c r="G2210">
        <v>77.171567699999997</v>
      </c>
      <c r="H2210">
        <v>28.695168200000001</v>
      </c>
      <c r="I2210" t="s">
        <v>1969</v>
      </c>
    </row>
    <row r="2211" spans="1:9" x14ac:dyDescent="0.3">
      <c r="A2211">
        <v>3329</v>
      </c>
      <c r="B2211">
        <v>1</v>
      </c>
      <c r="C2211" t="s">
        <v>3694</v>
      </c>
      <c r="D2211" t="s">
        <v>10144</v>
      </c>
      <c r="E2211" t="s">
        <v>10134</v>
      </c>
      <c r="F2211" t="s">
        <v>10133</v>
      </c>
      <c r="G2211">
        <v>77.179536100000007</v>
      </c>
      <c r="H2211">
        <v>28.6960643</v>
      </c>
      <c r="I2211" t="s">
        <v>1969</v>
      </c>
    </row>
    <row r="2212" spans="1:9" x14ac:dyDescent="0.3">
      <c r="A2212">
        <v>18216896</v>
      </c>
      <c r="B2212">
        <v>1</v>
      </c>
      <c r="C2212" t="s">
        <v>3694</v>
      </c>
      <c r="D2212" t="s">
        <v>10143</v>
      </c>
      <c r="E2212" t="s">
        <v>10134</v>
      </c>
      <c r="F2212" t="s">
        <v>10133</v>
      </c>
      <c r="G2212">
        <v>77.178217200000006</v>
      </c>
      <c r="H2212">
        <v>28.693567000000002</v>
      </c>
      <c r="I2212" t="s">
        <v>2403</v>
      </c>
    </row>
    <row r="2213" spans="1:9" x14ac:dyDescent="0.3">
      <c r="A2213">
        <v>307767</v>
      </c>
      <c r="B2213">
        <v>1</v>
      </c>
      <c r="C2213" t="s">
        <v>3694</v>
      </c>
      <c r="D2213" t="s">
        <v>10142</v>
      </c>
      <c r="E2213" t="s">
        <v>10134</v>
      </c>
      <c r="F2213" t="s">
        <v>10133</v>
      </c>
      <c r="G2213">
        <v>77.179520100000005</v>
      </c>
      <c r="H2213">
        <v>28.696512800000001</v>
      </c>
      <c r="I2213" t="s">
        <v>4077</v>
      </c>
    </row>
    <row r="2214" spans="1:9" x14ac:dyDescent="0.3">
      <c r="A2214">
        <v>3332</v>
      </c>
      <c r="B2214">
        <v>1</v>
      </c>
      <c r="C2214" t="s">
        <v>3694</v>
      </c>
      <c r="D2214" t="s">
        <v>10141</v>
      </c>
      <c r="E2214" t="s">
        <v>10134</v>
      </c>
      <c r="F2214" t="s">
        <v>10133</v>
      </c>
      <c r="G2214">
        <v>77.178037500000002</v>
      </c>
      <c r="H2214">
        <v>28.692922899999999</v>
      </c>
      <c r="I2214" t="s">
        <v>2626</v>
      </c>
    </row>
    <row r="2215" spans="1:9" x14ac:dyDescent="0.3">
      <c r="A2215">
        <v>980</v>
      </c>
      <c r="B2215">
        <v>1</v>
      </c>
      <c r="C2215" t="s">
        <v>3694</v>
      </c>
      <c r="D2215" t="s">
        <v>10140</v>
      </c>
      <c r="E2215" t="s">
        <v>10134</v>
      </c>
      <c r="F2215" t="s">
        <v>10133</v>
      </c>
      <c r="G2215">
        <v>77.179445400000006</v>
      </c>
      <c r="H2215">
        <v>28.696123400000001</v>
      </c>
      <c r="I2215" t="s">
        <v>1969</v>
      </c>
    </row>
    <row r="2216" spans="1:9" x14ac:dyDescent="0.3">
      <c r="A2216">
        <v>18232098</v>
      </c>
      <c r="B2216">
        <v>1</v>
      </c>
      <c r="C2216" t="s">
        <v>3694</v>
      </c>
      <c r="D2216" t="s">
        <v>10139</v>
      </c>
      <c r="E2216" t="s">
        <v>10134</v>
      </c>
      <c r="F2216" t="s">
        <v>10133</v>
      </c>
      <c r="G2216">
        <v>77.170219799999998</v>
      </c>
      <c r="H2216">
        <v>28.696382199999999</v>
      </c>
      <c r="I2216" t="s">
        <v>7941</v>
      </c>
    </row>
    <row r="2217" spans="1:9" x14ac:dyDescent="0.3">
      <c r="A2217">
        <v>6574</v>
      </c>
      <c r="B2217">
        <v>1</v>
      </c>
      <c r="C2217" t="s">
        <v>3694</v>
      </c>
      <c r="D2217" t="s">
        <v>10138</v>
      </c>
      <c r="E2217" t="s">
        <v>10134</v>
      </c>
      <c r="F2217" t="s">
        <v>10133</v>
      </c>
      <c r="G2217">
        <v>77.179950599999998</v>
      </c>
      <c r="H2217">
        <v>28.696565499999998</v>
      </c>
      <c r="I2217" t="s">
        <v>1904</v>
      </c>
    </row>
    <row r="2218" spans="1:9" x14ac:dyDescent="0.3">
      <c r="A2218">
        <v>2379</v>
      </c>
      <c r="B2218">
        <v>1</v>
      </c>
      <c r="C2218" t="s">
        <v>3694</v>
      </c>
      <c r="D2218" t="s">
        <v>10137</v>
      </c>
      <c r="E2218" t="s">
        <v>10134</v>
      </c>
      <c r="F2218" t="s">
        <v>10133</v>
      </c>
      <c r="G2218">
        <v>77.185503499999996</v>
      </c>
      <c r="H2218">
        <v>28.680204</v>
      </c>
      <c r="I2218" t="s">
        <v>1906</v>
      </c>
    </row>
    <row r="2219" spans="1:9" x14ac:dyDescent="0.3">
      <c r="A2219">
        <v>309390</v>
      </c>
      <c r="B2219">
        <v>1</v>
      </c>
      <c r="C2219" t="s">
        <v>3694</v>
      </c>
      <c r="D2219" t="s">
        <v>10136</v>
      </c>
      <c r="E2219" t="s">
        <v>10134</v>
      </c>
      <c r="F2219" t="s">
        <v>10133</v>
      </c>
      <c r="G2219">
        <v>77.179316499999999</v>
      </c>
      <c r="H2219">
        <v>28.695053099999999</v>
      </c>
      <c r="I2219" t="s">
        <v>7520</v>
      </c>
    </row>
    <row r="2220" spans="1:9" x14ac:dyDescent="0.3">
      <c r="A2220">
        <v>300809</v>
      </c>
      <c r="B2220">
        <v>1</v>
      </c>
      <c r="C2220" t="s">
        <v>3694</v>
      </c>
      <c r="D2220" t="s">
        <v>10135</v>
      </c>
      <c r="E2220" t="s">
        <v>10134</v>
      </c>
      <c r="F2220" t="s">
        <v>10133</v>
      </c>
      <c r="G2220">
        <v>77.179416200000006</v>
      </c>
      <c r="H2220">
        <v>28.696190600000001</v>
      </c>
      <c r="I2220" t="s">
        <v>1969</v>
      </c>
    </row>
    <row r="2221" spans="1:9" x14ac:dyDescent="0.3">
      <c r="A2221">
        <v>1192</v>
      </c>
      <c r="B2221">
        <v>1</v>
      </c>
      <c r="C2221" t="s">
        <v>3694</v>
      </c>
      <c r="D2221" t="s">
        <v>10132</v>
      </c>
      <c r="E2221" t="s">
        <v>10120</v>
      </c>
      <c r="F2221" t="s">
        <v>10119</v>
      </c>
      <c r="G2221">
        <v>77.177678</v>
      </c>
      <c r="H2221">
        <v>28.6923511</v>
      </c>
      <c r="I2221" t="s">
        <v>1904</v>
      </c>
    </row>
    <row r="2222" spans="1:9" x14ac:dyDescent="0.3">
      <c r="A2222">
        <v>310803</v>
      </c>
      <c r="B2222">
        <v>1</v>
      </c>
      <c r="C2222" t="s">
        <v>3694</v>
      </c>
      <c r="D2222" t="s">
        <v>10131</v>
      </c>
      <c r="E2222" t="s">
        <v>10120</v>
      </c>
      <c r="F2222" t="s">
        <v>10119</v>
      </c>
      <c r="G2222">
        <v>77.1781273</v>
      </c>
      <c r="H2222">
        <v>28.691946399999999</v>
      </c>
      <c r="I2222" t="s">
        <v>1888</v>
      </c>
    </row>
    <row r="2223" spans="1:9" x14ac:dyDescent="0.3">
      <c r="A2223">
        <v>18250797</v>
      </c>
      <c r="B2223">
        <v>1</v>
      </c>
      <c r="C2223" t="s">
        <v>3694</v>
      </c>
      <c r="D2223" t="s">
        <v>10130</v>
      </c>
      <c r="E2223" t="s">
        <v>10120</v>
      </c>
      <c r="F2223" t="s">
        <v>10119</v>
      </c>
      <c r="G2223">
        <v>77.177857700000004</v>
      </c>
      <c r="H2223">
        <v>28.691831000000001</v>
      </c>
      <c r="I2223" t="s">
        <v>192</v>
      </c>
    </row>
    <row r="2224" spans="1:9" x14ac:dyDescent="0.3">
      <c r="A2224">
        <v>198</v>
      </c>
      <c r="B2224">
        <v>1</v>
      </c>
      <c r="C2224" t="s">
        <v>3694</v>
      </c>
      <c r="D2224" t="s">
        <v>10129</v>
      </c>
      <c r="E2224" t="s">
        <v>10120</v>
      </c>
      <c r="F2224" t="s">
        <v>10119</v>
      </c>
      <c r="G2224">
        <v>77.177816800000002</v>
      </c>
      <c r="H2224">
        <v>28.6924171</v>
      </c>
      <c r="I2224" t="s">
        <v>1332</v>
      </c>
    </row>
    <row r="2225" spans="1:9" x14ac:dyDescent="0.3">
      <c r="A2225">
        <v>18449782</v>
      </c>
      <c r="B2225">
        <v>1</v>
      </c>
      <c r="C2225" t="s">
        <v>3694</v>
      </c>
      <c r="D2225" t="s">
        <v>10128</v>
      </c>
      <c r="E2225" t="s">
        <v>10120</v>
      </c>
      <c r="F2225" t="s">
        <v>10119</v>
      </c>
      <c r="G2225">
        <v>77.183554200000003</v>
      </c>
      <c r="H2225">
        <v>28.687223199999998</v>
      </c>
      <c r="I2225" t="s">
        <v>10127</v>
      </c>
    </row>
    <row r="2226" spans="1:9" x14ac:dyDescent="0.3">
      <c r="A2226">
        <v>18057820</v>
      </c>
      <c r="B2226">
        <v>1</v>
      </c>
      <c r="C2226" t="s">
        <v>3694</v>
      </c>
      <c r="D2226" t="s">
        <v>10126</v>
      </c>
      <c r="E2226" t="s">
        <v>10120</v>
      </c>
      <c r="F2226" t="s">
        <v>10119</v>
      </c>
      <c r="G2226">
        <v>77.178037500000002</v>
      </c>
      <c r="H2226">
        <v>28.692475099999999</v>
      </c>
      <c r="I2226" t="s">
        <v>1888</v>
      </c>
    </row>
    <row r="2227" spans="1:9" x14ac:dyDescent="0.3">
      <c r="A2227">
        <v>310215</v>
      </c>
      <c r="B2227">
        <v>1</v>
      </c>
      <c r="C2227" t="s">
        <v>3694</v>
      </c>
      <c r="D2227" t="s">
        <v>10125</v>
      </c>
      <c r="E2227" t="s">
        <v>10120</v>
      </c>
      <c r="F2227" t="s">
        <v>10119</v>
      </c>
      <c r="G2227">
        <v>77.167423700000001</v>
      </c>
      <c r="H2227">
        <v>28.6849542</v>
      </c>
      <c r="I2227" t="s">
        <v>192</v>
      </c>
    </row>
    <row r="2228" spans="1:9" x14ac:dyDescent="0.3">
      <c r="A2228">
        <v>306841</v>
      </c>
      <c r="B2228">
        <v>1</v>
      </c>
      <c r="C2228" t="s">
        <v>3694</v>
      </c>
      <c r="D2228" t="s">
        <v>10124</v>
      </c>
      <c r="E2228" t="s">
        <v>10120</v>
      </c>
      <c r="F2228" t="s">
        <v>10119</v>
      </c>
      <c r="G2228">
        <v>77.178049200000004</v>
      </c>
      <c r="H2228">
        <v>28.692485099999999</v>
      </c>
      <c r="I2228" t="s">
        <v>1963</v>
      </c>
    </row>
    <row r="2229" spans="1:9" x14ac:dyDescent="0.3">
      <c r="A2229">
        <v>18412952</v>
      </c>
      <c r="B2229">
        <v>1</v>
      </c>
      <c r="C2229" t="s">
        <v>3694</v>
      </c>
      <c r="D2229" t="s">
        <v>10123</v>
      </c>
      <c r="E2229" t="s">
        <v>10120</v>
      </c>
      <c r="F2229" t="s">
        <v>10119</v>
      </c>
      <c r="G2229">
        <v>77.177883199999997</v>
      </c>
      <c r="H2229">
        <v>28.692149499999999</v>
      </c>
      <c r="I2229" t="s">
        <v>2396</v>
      </c>
    </row>
    <row r="2230" spans="1:9" x14ac:dyDescent="0.3">
      <c r="A2230">
        <v>18432191</v>
      </c>
      <c r="B2230">
        <v>1</v>
      </c>
      <c r="C2230" t="s">
        <v>3694</v>
      </c>
      <c r="D2230" t="s">
        <v>10122</v>
      </c>
      <c r="E2230" t="s">
        <v>10120</v>
      </c>
      <c r="F2230" t="s">
        <v>10119</v>
      </c>
      <c r="G2230">
        <v>77.178037500000002</v>
      </c>
      <c r="H2230">
        <v>28.692475099999999</v>
      </c>
      <c r="I2230" t="s">
        <v>1888</v>
      </c>
    </row>
    <row r="2231" spans="1:9" x14ac:dyDescent="0.3">
      <c r="A2231">
        <v>18375420</v>
      </c>
      <c r="B2231">
        <v>1</v>
      </c>
      <c r="C2231" t="s">
        <v>3694</v>
      </c>
      <c r="D2231" t="s">
        <v>10121</v>
      </c>
      <c r="E2231" t="s">
        <v>10120</v>
      </c>
      <c r="F2231" t="s">
        <v>10119</v>
      </c>
      <c r="G2231">
        <v>77.177857720000006</v>
      </c>
      <c r="H2231">
        <v>28.692189089999999</v>
      </c>
      <c r="I2231" t="s">
        <v>10118</v>
      </c>
    </row>
    <row r="2232" spans="1:9" x14ac:dyDescent="0.3">
      <c r="A2232">
        <v>6286</v>
      </c>
      <c r="B2232">
        <v>1</v>
      </c>
      <c r="C2232" t="s">
        <v>3694</v>
      </c>
      <c r="D2232" t="s">
        <v>10117</v>
      </c>
      <c r="E2232" t="s">
        <v>10099</v>
      </c>
      <c r="F2232" t="s">
        <v>10098</v>
      </c>
      <c r="G2232">
        <v>77.231967900000001</v>
      </c>
      <c r="H2232">
        <v>28.6295216</v>
      </c>
      <c r="I2232" t="s">
        <v>2028</v>
      </c>
    </row>
    <row r="2233" spans="1:9" x14ac:dyDescent="0.3">
      <c r="A2233">
        <v>1914</v>
      </c>
      <c r="B2233">
        <v>1</v>
      </c>
      <c r="C2233" t="s">
        <v>3694</v>
      </c>
      <c r="D2233" t="s">
        <v>10116</v>
      </c>
      <c r="E2233" t="s">
        <v>10099</v>
      </c>
      <c r="F2233" t="s">
        <v>10098</v>
      </c>
      <c r="G2233">
        <v>77.231938</v>
      </c>
      <c r="H2233">
        <v>28.6297833</v>
      </c>
      <c r="I2233" t="s">
        <v>5278</v>
      </c>
    </row>
    <row r="2234" spans="1:9" x14ac:dyDescent="0.3">
      <c r="A2234">
        <v>18163907</v>
      </c>
      <c r="B2234">
        <v>1</v>
      </c>
      <c r="C2234" t="s">
        <v>3694</v>
      </c>
      <c r="D2234" t="s">
        <v>10115</v>
      </c>
      <c r="E2234" t="s">
        <v>10099</v>
      </c>
      <c r="F2234" t="s">
        <v>10098</v>
      </c>
      <c r="G2234">
        <v>77.225461569999993</v>
      </c>
      <c r="H2234">
        <v>28.629817840000001</v>
      </c>
      <c r="I2234" t="s">
        <v>194</v>
      </c>
    </row>
    <row r="2235" spans="1:9" x14ac:dyDescent="0.3">
      <c r="A2235">
        <v>18344490</v>
      </c>
      <c r="B2235">
        <v>1</v>
      </c>
      <c r="C2235" t="s">
        <v>3694</v>
      </c>
      <c r="D2235" t="s">
        <v>10114</v>
      </c>
      <c r="E2235" t="s">
        <v>10099</v>
      </c>
      <c r="F2235" t="s">
        <v>10098</v>
      </c>
      <c r="G2235">
        <v>77.232219799999996</v>
      </c>
      <c r="H2235">
        <v>28.6291908</v>
      </c>
      <c r="I2235" t="s">
        <v>1897</v>
      </c>
    </row>
    <row r="2236" spans="1:9" x14ac:dyDescent="0.3">
      <c r="A2236">
        <v>18412878</v>
      </c>
      <c r="B2236">
        <v>1</v>
      </c>
      <c r="C2236" t="s">
        <v>3694</v>
      </c>
      <c r="D2236" t="s">
        <v>10113</v>
      </c>
      <c r="E2236" t="s">
        <v>10099</v>
      </c>
      <c r="F2236" t="s">
        <v>10098</v>
      </c>
      <c r="G2236">
        <v>77.229470000000006</v>
      </c>
      <c r="H2236">
        <v>28.637043999999999</v>
      </c>
      <c r="I2236" t="s">
        <v>1897</v>
      </c>
    </row>
    <row r="2237" spans="1:9" x14ac:dyDescent="0.3">
      <c r="A2237">
        <v>18294263</v>
      </c>
      <c r="B2237">
        <v>1</v>
      </c>
      <c r="C2237" t="s">
        <v>3694</v>
      </c>
      <c r="D2237" t="s">
        <v>10112</v>
      </c>
      <c r="E2237" t="s">
        <v>10099</v>
      </c>
      <c r="F2237" t="s">
        <v>10098</v>
      </c>
      <c r="G2237">
        <v>77.232139500000002</v>
      </c>
      <c r="H2237">
        <v>28.629655199999998</v>
      </c>
      <c r="I2237" t="s">
        <v>2751</v>
      </c>
    </row>
    <row r="2238" spans="1:9" x14ac:dyDescent="0.3">
      <c r="A2238">
        <v>588</v>
      </c>
      <c r="B2238">
        <v>1</v>
      </c>
      <c r="C2238" t="s">
        <v>3694</v>
      </c>
      <c r="D2238" t="s">
        <v>10111</v>
      </c>
      <c r="E2238" t="s">
        <v>10099</v>
      </c>
      <c r="F2238" t="s">
        <v>10098</v>
      </c>
      <c r="G2238">
        <v>77.232116199999993</v>
      </c>
      <c r="H2238">
        <v>28.629713500000001</v>
      </c>
      <c r="I2238" t="s">
        <v>10110</v>
      </c>
    </row>
    <row r="2239" spans="1:9" x14ac:dyDescent="0.3">
      <c r="A2239">
        <v>7150</v>
      </c>
      <c r="B2239">
        <v>1</v>
      </c>
      <c r="C2239" t="s">
        <v>3694</v>
      </c>
      <c r="D2239" t="s">
        <v>10109</v>
      </c>
      <c r="E2239" t="s">
        <v>10099</v>
      </c>
      <c r="F2239" t="s">
        <v>10098</v>
      </c>
      <c r="G2239">
        <v>77.230339999999998</v>
      </c>
      <c r="H2239">
        <v>28.636706</v>
      </c>
      <c r="I2239" t="s">
        <v>1969</v>
      </c>
    </row>
    <row r="2240" spans="1:9" x14ac:dyDescent="0.3">
      <c r="A2240">
        <v>18264634</v>
      </c>
      <c r="B2240">
        <v>1</v>
      </c>
      <c r="C2240" t="s">
        <v>3694</v>
      </c>
      <c r="D2240" t="s">
        <v>10108</v>
      </c>
      <c r="E2240" t="s">
        <v>10099</v>
      </c>
      <c r="F2240" t="s">
        <v>10098</v>
      </c>
      <c r="G2240">
        <v>77.231946399999998</v>
      </c>
      <c r="H2240">
        <v>28.629640699999999</v>
      </c>
      <c r="I2240" t="s">
        <v>10107</v>
      </c>
    </row>
    <row r="2241" spans="1:9" x14ac:dyDescent="0.3">
      <c r="A2241">
        <v>301534</v>
      </c>
      <c r="B2241">
        <v>1</v>
      </c>
      <c r="C2241" t="s">
        <v>3694</v>
      </c>
      <c r="D2241" t="s">
        <v>10106</v>
      </c>
      <c r="E2241" t="s">
        <v>10099</v>
      </c>
      <c r="F2241" t="s">
        <v>10098</v>
      </c>
      <c r="G2241">
        <v>77.22564027</v>
      </c>
      <c r="H2241">
        <v>28.625862890000001</v>
      </c>
      <c r="I2241" t="s">
        <v>9388</v>
      </c>
    </row>
    <row r="2242" spans="1:9" x14ac:dyDescent="0.3">
      <c r="A2242">
        <v>8340</v>
      </c>
      <c r="B2242">
        <v>1</v>
      </c>
      <c r="C2242" t="s">
        <v>3694</v>
      </c>
      <c r="D2242" t="s">
        <v>10105</v>
      </c>
      <c r="E2242" t="s">
        <v>10099</v>
      </c>
      <c r="F2242" t="s">
        <v>10098</v>
      </c>
      <c r="G2242">
        <v>77.232066099999997</v>
      </c>
      <c r="H2242">
        <v>28.629146800000001</v>
      </c>
      <c r="I2242" t="s">
        <v>2573</v>
      </c>
    </row>
    <row r="2243" spans="1:9" x14ac:dyDescent="0.3">
      <c r="A2243">
        <v>18400739</v>
      </c>
      <c r="B2243">
        <v>1</v>
      </c>
      <c r="C2243" t="s">
        <v>3694</v>
      </c>
      <c r="D2243" t="s">
        <v>10104</v>
      </c>
      <c r="E2243" t="s">
        <v>10099</v>
      </c>
      <c r="F2243" t="s">
        <v>10098</v>
      </c>
      <c r="G2243">
        <v>77.2297102</v>
      </c>
      <c r="H2243">
        <v>28.630252599999999</v>
      </c>
      <c r="I2243" t="s">
        <v>1904</v>
      </c>
    </row>
    <row r="2244" spans="1:9" x14ac:dyDescent="0.3">
      <c r="A2244">
        <v>304954</v>
      </c>
      <c r="B2244">
        <v>1</v>
      </c>
      <c r="C2244" t="s">
        <v>3694</v>
      </c>
      <c r="D2244" t="s">
        <v>10103</v>
      </c>
      <c r="E2244" t="s">
        <v>10099</v>
      </c>
      <c r="F2244" t="s">
        <v>10098</v>
      </c>
      <c r="G2244">
        <v>77.225569859999993</v>
      </c>
      <c r="H2244">
        <v>28.62948089</v>
      </c>
      <c r="I2244" t="s">
        <v>233</v>
      </c>
    </row>
    <row r="2245" spans="1:9" x14ac:dyDescent="0.3">
      <c r="A2245">
        <v>18400737</v>
      </c>
      <c r="B2245">
        <v>1</v>
      </c>
      <c r="C2245" t="s">
        <v>3694</v>
      </c>
      <c r="D2245" t="s">
        <v>10102</v>
      </c>
      <c r="E2245" t="s">
        <v>10099</v>
      </c>
      <c r="F2245" t="s">
        <v>10098</v>
      </c>
      <c r="G2245">
        <v>77.229816999999997</v>
      </c>
      <c r="H2245">
        <v>28.630585199999999</v>
      </c>
      <c r="I2245" t="s">
        <v>233</v>
      </c>
    </row>
    <row r="2246" spans="1:9" x14ac:dyDescent="0.3">
      <c r="A2246">
        <v>18382583</v>
      </c>
      <c r="B2246">
        <v>1</v>
      </c>
      <c r="C2246" t="s">
        <v>3694</v>
      </c>
      <c r="D2246" t="s">
        <v>10101</v>
      </c>
      <c r="E2246" t="s">
        <v>10099</v>
      </c>
      <c r="F2246" t="s">
        <v>10098</v>
      </c>
      <c r="G2246">
        <v>77.224393699999993</v>
      </c>
      <c r="H2246">
        <v>28.633756200000001</v>
      </c>
      <c r="I2246" t="s">
        <v>2350</v>
      </c>
    </row>
    <row r="2247" spans="1:9" x14ac:dyDescent="0.3">
      <c r="A2247">
        <v>18249122</v>
      </c>
      <c r="B2247">
        <v>1</v>
      </c>
      <c r="C2247" t="s">
        <v>3694</v>
      </c>
      <c r="D2247" t="s">
        <v>10100</v>
      </c>
      <c r="E2247" t="s">
        <v>10099</v>
      </c>
      <c r="F2247" t="s">
        <v>10098</v>
      </c>
      <c r="G2247">
        <v>77.232181999999995</v>
      </c>
      <c r="H2247">
        <v>28.629199199999999</v>
      </c>
      <c r="I2247" t="s">
        <v>4893</v>
      </c>
    </row>
    <row r="2248" spans="1:9" x14ac:dyDescent="0.3">
      <c r="A2248">
        <v>7354</v>
      </c>
      <c r="B2248">
        <v>1</v>
      </c>
      <c r="C2248" t="s">
        <v>3694</v>
      </c>
      <c r="D2248" t="s">
        <v>10097</v>
      </c>
      <c r="E2248" t="s">
        <v>10080</v>
      </c>
      <c r="F2248" t="s">
        <v>10079</v>
      </c>
      <c r="G2248">
        <v>77.164108049999996</v>
      </c>
      <c r="H2248">
        <v>28.558603080000001</v>
      </c>
      <c r="I2248" t="s">
        <v>194</v>
      </c>
    </row>
    <row r="2249" spans="1:9" x14ac:dyDescent="0.3">
      <c r="A2249">
        <v>9267</v>
      </c>
      <c r="B2249">
        <v>1</v>
      </c>
      <c r="C2249" t="s">
        <v>3694</v>
      </c>
      <c r="D2249" t="s">
        <v>10096</v>
      </c>
      <c r="E2249" t="s">
        <v>10080</v>
      </c>
      <c r="F2249" t="s">
        <v>10079</v>
      </c>
      <c r="G2249">
        <v>77.163994439999996</v>
      </c>
      <c r="H2249">
        <v>28.55882222</v>
      </c>
      <c r="I2249" t="s">
        <v>2368</v>
      </c>
    </row>
    <row r="2250" spans="1:9" x14ac:dyDescent="0.3">
      <c r="A2250">
        <v>7352</v>
      </c>
      <c r="B2250">
        <v>1</v>
      </c>
      <c r="C2250" t="s">
        <v>3694</v>
      </c>
      <c r="D2250" t="s">
        <v>10095</v>
      </c>
      <c r="E2250" t="s">
        <v>10080</v>
      </c>
      <c r="F2250" t="s">
        <v>10079</v>
      </c>
      <c r="G2250">
        <v>77.164545919999995</v>
      </c>
      <c r="H2250">
        <v>28.55759742</v>
      </c>
      <c r="I2250" t="s">
        <v>1332</v>
      </c>
    </row>
    <row r="2251" spans="1:9" x14ac:dyDescent="0.3">
      <c r="A2251">
        <v>304211</v>
      </c>
      <c r="B2251">
        <v>1</v>
      </c>
      <c r="C2251" t="s">
        <v>3694</v>
      </c>
      <c r="D2251" t="s">
        <v>10094</v>
      </c>
      <c r="E2251" t="s">
        <v>10080</v>
      </c>
      <c r="F2251" t="s">
        <v>10079</v>
      </c>
      <c r="G2251">
        <v>77.164167390000003</v>
      </c>
      <c r="H2251">
        <v>28.55803178</v>
      </c>
      <c r="I2251" t="s">
        <v>1904</v>
      </c>
    </row>
    <row r="2252" spans="1:9" x14ac:dyDescent="0.3">
      <c r="A2252">
        <v>262</v>
      </c>
      <c r="B2252">
        <v>1</v>
      </c>
      <c r="C2252" t="s">
        <v>3694</v>
      </c>
      <c r="D2252" t="s">
        <v>10093</v>
      </c>
      <c r="E2252" t="s">
        <v>10080</v>
      </c>
      <c r="F2252" t="s">
        <v>10079</v>
      </c>
      <c r="G2252">
        <v>77.164080220000002</v>
      </c>
      <c r="H2252">
        <v>28.557509369999998</v>
      </c>
      <c r="I2252" t="s">
        <v>2268</v>
      </c>
    </row>
    <row r="2253" spans="1:9" x14ac:dyDescent="0.3">
      <c r="A2253">
        <v>4621</v>
      </c>
      <c r="B2253">
        <v>1</v>
      </c>
      <c r="C2253" t="s">
        <v>3694</v>
      </c>
      <c r="D2253" t="s">
        <v>10092</v>
      </c>
      <c r="E2253" t="s">
        <v>10080</v>
      </c>
      <c r="F2253" t="s">
        <v>10079</v>
      </c>
      <c r="G2253">
        <v>77.163832450000001</v>
      </c>
      <c r="H2253">
        <v>28.557357710000002</v>
      </c>
      <c r="I2253" t="s">
        <v>2362</v>
      </c>
    </row>
    <row r="2254" spans="1:9" x14ac:dyDescent="0.3">
      <c r="A2254">
        <v>2134</v>
      </c>
      <c r="B2254">
        <v>1</v>
      </c>
      <c r="C2254" t="s">
        <v>3694</v>
      </c>
      <c r="D2254" t="s">
        <v>10091</v>
      </c>
      <c r="E2254" t="s">
        <v>10080</v>
      </c>
      <c r="F2254" t="s">
        <v>10079</v>
      </c>
      <c r="G2254">
        <v>77.163354010000006</v>
      </c>
      <c r="H2254">
        <v>28.557490520000002</v>
      </c>
      <c r="I2254" t="s">
        <v>2068</v>
      </c>
    </row>
    <row r="2255" spans="1:9" x14ac:dyDescent="0.3">
      <c r="A2255">
        <v>303472</v>
      </c>
      <c r="B2255">
        <v>1</v>
      </c>
      <c r="C2255" t="s">
        <v>3694</v>
      </c>
      <c r="D2255" t="s">
        <v>10090</v>
      </c>
      <c r="E2255" t="s">
        <v>10080</v>
      </c>
      <c r="F2255" t="s">
        <v>10079</v>
      </c>
      <c r="G2255">
        <v>77.16345278</v>
      </c>
      <c r="H2255">
        <v>28.559152780000002</v>
      </c>
      <c r="I2255" t="s">
        <v>10089</v>
      </c>
    </row>
    <row r="2256" spans="1:9" x14ac:dyDescent="0.3">
      <c r="A2256">
        <v>758</v>
      </c>
      <c r="B2256">
        <v>1</v>
      </c>
      <c r="C2256" t="s">
        <v>3694</v>
      </c>
      <c r="D2256" t="s">
        <v>10088</v>
      </c>
      <c r="E2256" t="s">
        <v>10080</v>
      </c>
      <c r="F2256" t="s">
        <v>10079</v>
      </c>
      <c r="G2256">
        <v>77.164211649999999</v>
      </c>
      <c r="H2256">
        <v>28.557314420000001</v>
      </c>
      <c r="I2256" t="s">
        <v>129</v>
      </c>
    </row>
    <row r="2257" spans="1:9" x14ac:dyDescent="0.3">
      <c r="A2257">
        <v>7217</v>
      </c>
      <c r="B2257">
        <v>1</v>
      </c>
      <c r="C2257" t="s">
        <v>3694</v>
      </c>
      <c r="D2257" t="s">
        <v>10087</v>
      </c>
      <c r="E2257" t="s">
        <v>10080</v>
      </c>
      <c r="F2257" t="s">
        <v>10079</v>
      </c>
      <c r="G2257">
        <v>77.163954489999995</v>
      </c>
      <c r="H2257">
        <v>28.558941440000002</v>
      </c>
      <c r="I2257" t="s">
        <v>10086</v>
      </c>
    </row>
    <row r="2258" spans="1:9" x14ac:dyDescent="0.3">
      <c r="A2258">
        <v>307054</v>
      </c>
      <c r="B2258">
        <v>1</v>
      </c>
      <c r="C2258" t="s">
        <v>3694</v>
      </c>
      <c r="D2258" t="s">
        <v>10085</v>
      </c>
      <c r="E2258" t="s">
        <v>10080</v>
      </c>
      <c r="F2258" t="s">
        <v>10079</v>
      </c>
      <c r="G2258">
        <v>77.164273339999994</v>
      </c>
      <c r="H2258">
        <v>28.557392750000002</v>
      </c>
      <c r="I2258" t="s">
        <v>3209</v>
      </c>
    </row>
    <row r="2259" spans="1:9" x14ac:dyDescent="0.3">
      <c r="A2259">
        <v>771</v>
      </c>
      <c r="B2259">
        <v>1</v>
      </c>
      <c r="C2259" t="s">
        <v>3694</v>
      </c>
      <c r="D2259" t="s">
        <v>10084</v>
      </c>
      <c r="E2259" t="s">
        <v>10080</v>
      </c>
      <c r="F2259" t="s">
        <v>10079</v>
      </c>
      <c r="G2259">
        <v>77.163887770000002</v>
      </c>
      <c r="H2259">
        <v>28.557200160000001</v>
      </c>
      <c r="I2259" t="s">
        <v>1969</v>
      </c>
    </row>
    <row r="2260" spans="1:9" x14ac:dyDescent="0.3">
      <c r="A2260">
        <v>171</v>
      </c>
      <c r="B2260">
        <v>1</v>
      </c>
      <c r="C2260" t="s">
        <v>3694</v>
      </c>
      <c r="D2260" t="s">
        <v>10083</v>
      </c>
      <c r="E2260" t="s">
        <v>10080</v>
      </c>
      <c r="F2260" t="s">
        <v>10079</v>
      </c>
      <c r="G2260">
        <v>77.163656430000003</v>
      </c>
      <c r="H2260">
        <v>28.557486399999998</v>
      </c>
      <c r="I2260" t="s">
        <v>2283</v>
      </c>
    </row>
    <row r="2261" spans="1:9" x14ac:dyDescent="0.3">
      <c r="A2261">
        <v>304675</v>
      </c>
      <c r="B2261">
        <v>1</v>
      </c>
      <c r="C2261" t="s">
        <v>3694</v>
      </c>
      <c r="D2261" t="s">
        <v>10082</v>
      </c>
      <c r="E2261" t="s">
        <v>10080</v>
      </c>
      <c r="F2261" t="s">
        <v>10079</v>
      </c>
      <c r="G2261">
        <v>77.163649050000004</v>
      </c>
      <c r="H2261">
        <v>28.557228720000001</v>
      </c>
      <c r="I2261" t="s">
        <v>269</v>
      </c>
    </row>
    <row r="2262" spans="1:9" x14ac:dyDescent="0.3">
      <c r="A2262">
        <v>3269</v>
      </c>
      <c r="B2262">
        <v>1</v>
      </c>
      <c r="C2262" t="s">
        <v>3694</v>
      </c>
      <c r="D2262" t="s">
        <v>10081</v>
      </c>
      <c r="E2262" t="s">
        <v>10080</v>
      </c>
      <c r="F2262" t="s">
        <v>10079</v>
      </c>
      <c r="G2262">
        <v>77.164167719999995</v>
      </c>
      <c r="H2262">
        <v>28.557565610000001</v>
      </c>
      <c r="I2262" t="s">
        <v>2083</v>
      </c>
    </row>
    <row r="2263" spans="1:9" x14ac:dyDescent="0.3">
      <c r="A2263">
        <v>3935</v>
      </c>
      <c r="B2263">
        <v>1</v>
      </c>
      <c r="C2263" t="s">
        <v>3694</v>
      </c>
      <c r="D2263" t="s">
        <v>10078</v>
      </c>
      <c r="E2263" t="s">
        <v>10075</v>
      </c>
      <c r="F2263" t="s">
        <v>10074</v>
      </c>
      <c r="G2263">
        <v>77.179924400000004</v>
      </c>
      <c r="H2263">
        <v>28.696327700000001</v>
      </c>
      <c r="I2263" t="s">
        <v>1778</v>
      </c>
    </row>
    <row r="2264" spans="1:9" x14ac:dyDescent="0.3">
      <c r="A2264">
        <v>4166</v>
      </c>
      <c r="B2264">
        <v>1</v>
      </c>
      <c r="C2264" t="s">
        <v>3694</v>
      </c>
      <c r="D2264" t="s">
        <v>10077</v>
      </c>
      <c r="E2264" t="s">
        <v>10075</v>
      </c>
      <c r="F2264" t="s">
        <v>10074</v>
      </c>
      <c r="G2264">
        <v>77.180046300000001</v>
      </c>
      <c r="H2264">
        <v>28.696250800000001</v>
      </c>
      <c r="I2264" t="s">
        <v>269</v>
      </c>
    </row>
    <row r="2265" spans="1:9" x14ac:dyDescent="0.3">
      <c r="A2265">
        <v>3936</v>
      </c>
      <c r="B2265">
        <v>1</v>
      </c>
      <c r="C2265" t="s">
        <v>3694</v>
      </c>
      <c r="D2265" t="s">
        <v>10076</v>
      </c>
      <c r="E2265" t="s">
        <v>10075</v>
      </c>
      <c r="F2265" t="s">
        <v>10074</v>
      </c>
      <c r="G2265">
        <v>77.179924400000004</v>
      </c>
      <c r="H2265">
        <v>28.696327700000001</v>
      </c>
      <c r="I2265" t="s">
        <v>1888</v>
      </c>
    </row>
    <row r="2266" spans="1:9" x14ac:dyDescent="0.3">
      <c r="A2266">
        <v>5227</v>
      </c>
      <c r="B2266">
        <v>1</v>
      </c>
      <c r="C2266" t="s">
        <v>3694</v>
      </c>
      <c r="D2266" t="s">
        <v>10073</v>
      </c>
      <c r="E2266" t="s">
        <v>10072</v>
      </c>
      <c r="F2266" t="s">
        <v>10071</v>
      </c>
      <c r="G2266">
        <v>77.127168499999996</v>
      </c>
      <c r="H2266">
        <v>28.548826500000001</v>
      </c>
      <c r="I2266" t="s">
        <v>2097</v>
      </c>
    </row>
    <row r="2267" spans="1:9" x14ac:dyDescent="0.3">
      <c r="A2267">
        <v>1862</v>
      </c>
      <c r="B2267">
        <v>1</v>
      </c>
      <c r="C2267" t="s">
        <v>3694</v>
      </c>
      <c r="D2267" t="s">
        <v>10070</v>
      </c>
      <c r="E2267" t="s">
        <v>10061</v>
      </c>
      <c r="F2267" t="s">
        <v>10060</v>
      </c>
      <c r="G2267">
        <v>77.188460199999994</v>
      </c>
      <c r="H2267">
        <v>28.567778300000001</v>
      </c>
      <c r="I2267" t="s">
        <v>2553</v>
      </c>
    </row>
    <row r="2268" spans="1:9" x14ac:dyDescent="0.3">
      <c r="A2268">
        <v>819</v>
      </c>
      <c r="B2268">
        <v>1</v>
      </c>
      <c r="C2268" t="s">
        <v>3694</v>
      </c>
      <c r="D2268" t="s">
        <v>10069</v>
      </c>
      <c r="E2268" t="s">
        <v>10061</v>
      </c>
      <c r="F2268" t="s">
        <v>10060</v>
      </c>
      <c r="G2268">
        <v>77.187005400000004</v>
      </c>
      <c r="H2268">
        <v>28.569206699999999</v>
      </c>
      <c r="I2268" t="s">
        <v>903</v>
      </c>
    </row>
    <row r="2269" spans="1:9" x14ac:dyDescent="0.3">
      <c r="A2269">
        <v>2236</v>
      </c>
      <c r="B2269">
        <v>1</v>
      </c>
      <c r="C2269" t="s">
        <v>3694</v>
      </c>
      <c r="D2269" t="s">
        <v>10068</v>
      </c>
      <c r="E2269" t="s">
        <v>10061</v>
      </c>
      <c r="F2269" t="s">
        <v>10060</v>
      </c>
      <c r="G2269">
        <v>77.188280500000005</v>
      </c>
      <c r="H2269">
        <v>28.568209199999998</v>
      </c>
      <c r="I2269" t="s">
        <v>2386</v>
      </c>
    </row>
    <row r="2270" spans="1:9" x14ac:dyDescent="0.3">
      <c r="A2270">
        <v>4150</v>
      </c>
      <c r="B2270">
        <v>1</v>
      </c>
      <c r="C2270" t="s">
        <v>3694</v>
      </c>
      <c r="D2270" t="s">
        <v>10067</v>
      </c>
      <c r="E2270" t="s">
        <v>10061</v>
      </c>
      <c r="F2270" t="s">
        <v>10060</v>
      </c>
      <c r="G2270">
        <v>77.18884371</v>
      </c>
      <c r="H2270">
        <v>28.567477820000001</v>
      </c>
      <c r="I2270" t="s">
        <v>4089</v>
      </c>
    </row>
    <row r="2271" spans="1:9" x14ac:dyDescent="0.3">
      <c r="A2271">
        <v>6394</v>
      </c>
      <c r="B2271">
        <v>1</v>
      </c>
      <c r="C2271" t="s">
        <v>3694</v>
      </c>
      <c r="D2271" t="s">
        <v>10066</v>
      </c>
      <c r="E2271" t="s">
        <v>10061</v>
      </c>
      <c r="F2271" t="s">
        <v>10060</v>
      </c>
      <c r="G2271">
        <v>77.188370399999997</v>
      </c>
      <c r="H2271">
        <v>28.568038600000001</v>
      </c>
      <c r="I2271" t="s">
        <v>1904</v>
      </c>
    </row>
    <row r="2272" spans="1:9" x14ac:dyDescent="0.3">
      <c r="A2272">
        <v>1867</v>
      </c>
      <c r="B2272">
        <v>1</v>
      </c>
      <c r="C2272" t="s">
        <v>3694</v>
      </c>
      <c r="D2272" t="s">
        <v>10065</v>
      </c>
      <c r="E2272" t="s">
        <v>10061</v>
      </c>
      <c r="F2272" t="s">
        <v>10060</v>
      </c>
      <c r="G2272">
        <v>77.187205599999999</v>
      </c>
      <c r="H2272">
        <v>28.5682072</v>
      </c>
      <c r="I2272" t="s">
        <v>1888</v>
      </c>
    </row>
    <row r="2273" spans="1:9" x14ac:dyDescent="0.3">
      <c r="A2273">
        <v>2608</v>
      </c>
      <c r="B2273">
        <v>1</v>
      </c>
      <c r="C2273" t="s">
        <v>3694</v>
      </c>
      <c r="D2273" t="s">
        <v>10064</v>
      </c>
      <c r="E2273" t="s">
        <v>10061</v>
      </c>
      <c r="F2273" t="s">
        <v>10060</v>
      </c>
      <c r="G2273">
        <v>77.188469600000005</v>
      </c>
      <c r="H2273">
        <v>28.567557999999998</v>
      </c>
      <c r="I2273" t="s">
        <v>1910</v>
      </c>
    </row>
    <row r="2274" spans="1:9" x14ac:dyDescent="0.3">
      <c r="A2274">
        <v>8388</v>
      </c>
      <c r="B2274">
        <v>1</v>
      </c>
      <c r="C2274" t="s">
        <v>3694</v>
      </c>
      <c r="D2274" t="s">
        <v>10063</v>
      </c>
      <c r="E2274" t="s">
        <v>10061</v>
      </c>
      <c r="F2274" t="s">
        <v>10060</v>
      </c>
      <c r="G2274">
        <v>77.188949320000006</v>
      </c>
      <c r="H2274">
        <v>28.56902165</v>
      </c>
      <c r="I2274" t="s">
        <v>1332</v>
      </c>
    </row>
    <row r="2275" spans="1:9" x14ac:dyDescent="0.3">
      <c r="A2275">
        <v>3465</v>
      </c>
      <c r="B2275">
        <v>1</v>
      </c>
      <c r="C2275" t="s">
        <v>3694</v>
      </c>
      <c r="D2275" t="s">
        <v>10062</v>
      </c>
      <c r="E2275" t="s">
        <v>10061</v>
      </c>
      <c r="F2275" t="s">
        <v>10060</v>
      </c>
      <c r="G2275">
        <v>77.188441049999994</v>
      </c>
      <c r="H2275">
        <v>28.568236639999999</v>
      </c>
      <c r="I2275" t="s">
        <v>1910</v>
      </c>
    </row>
    <row r="2276" spans="1:9" x14ac:dyDescent="0.3">
      <c r="A2276">
        <v>301581</v>
      </c>
      <c r="B2276">
        <v>1</v>
      </c>
      <c r="C2276" t="s">
        <v>3694</v>
      </c>
      <c r="D2276" t="s">
        <v>10059</v>
      </c>
      <c r="E2276" t="s">
        <v>10058</v>
      </c>
      <c r="F2276" t="s">
        <v>10057</v>
      </c>
      <c r="G2276">
        <v>77.115195999999997</v>
      </c>
      <c r="H2276">
        <v>28.543091</v>
      </c>
      <c r="I2276" t="s">
        <v>194</v>
      </c>
    </row>
    <row r="2277" spans="1:9" x14ac:dyDescent="0.3">
      <c r="A2277">
        <v>823</v>
      </c>
      <c r="B2277">
        <v>1</v>
      </c>
      <c r="C2277" t="s">
        <v>3694</v>
      </c>
      <c r="D2277" t="s">
        <v>10056</v>
      </c>
      <c r="E2277" t="s">
        <v>10018</v>
      </c>
      <c r="F2277" t="s">
        <v>10017</v>
      </c>
      <c r="G2277">
        <v>77.191874400000003</v>
      </c>
      <c r="H2277">
        <v>28.584146400000002</v>
      </c>
      <c r="I2277" t="s">
        <v>1875</v>
      </c>
    </row>
    <row r="2278" spans="1:9" x14ac:dyDescent="0.3">
      <c r="A2278">
        <v>18421499</v>
      </c>
      <c r="B2278">
        <v>1</v>
      </c>
      <c r="C2278" t="s">
        <v>3694</v>
      </c>
      <c r="D2278" t="s">
        <v>10055</v>
      </c>
      <c r="E2278" t="s">
        <v>10018</v>
      </c>
      <c r="F2278" t="s">
        <v>10017</v>
      </c>
      <c r="G2278">
        <v>77.191514999999995</v>
      </c>
      <c r="H2278">
        <v>28.585097900000001</v>
      </c>
      <c r="I2278" t="s">
        <v>10054</v>
      </c>
    </row>
    <row r="2279" spans="1:9" x14ac:dyDescent="0.3">
      <c r="A2279">
        <v>846</v>
      </c>
      <c r="B2279">
        <v>1</v>
      </c>
      <c r="C2279" t="s">
        <v>3694</v>
      </c>
      <c r="D2279" t="s">
        <v>10053</v>
      </c>
      <c r="E2279" t="s">
        <v>10018</v>
      </c>
      <c r="F2279" t="s">
        <v>10017</v>
      </c>
      <c r="G2279">
        <v>77.191604799999993</v>
      </c>
      <c r="H2279">
        <v>28.584299900000001</v>
      </c>
      <c r="I2279" t="s">
        <v>1875</v>
      </c>
    </row>
    <row r="2280" spans="1:9" x14ac:dyDescent="0.3">
      <c r="A2280">
        <v>816</v>
      </c>
      <c r="B2280">
        <v>1</v>
      </c>
      <c r="C2280" t="s">
        <v>3694</v>
      </c>
      <c r="D2280" t="s">
        <v>10052</v>
      </c>
      <c r="E2280" t="s">
        <v>10018</v>
      </c>
      <c r="F2280" t="s">
        <v>10017</v>
      </c>
      <c r="G2280">
        <v>77.191559900000001</v>
      </c>
      <c r="H2280">
        <v>28.5842508</v>
      </c>
      <c r="I2280" t="s">
        <v>1875</v>
      </c>
    </row>
    <row r="2281" spans="1:9" x14ac:dyDescent="0.3">
      <c r="A2281">
        <v>4055</v>
      </c>
      <c r="B2281">
        <v>1</v>
      </c>
      <c r="C2281" t="s">
        <v>3694</v>
      </c>
      <c r="D2281" t="s">
        <v>10051</v>
      </c>
      <c r="E2281" t="s">
        <v>10018</v>
      </c>
      <c r="F2281" t="s">
        <v>10017</v>
      </c>
      <c r="G2281">
        <v>77.1912454</v>
      </c>
      <c r="H2281">
        <v>28.585161800000002</v>
      </c>
      <c r="I2281" t="s">
        <v>3159</v>
      </c>
    </row>
    <row r="2282" spans="1:9" x14ac:dyDescent="0.3">
      <c r="A2282">
        <v>18312487</v>
      </c>
      <c r="B2282">
        <v>1</v>
      </c>
      <c r="C2282" t="s">
        <v>3694</v>
      </c>
      <c r="D2282" t="s">
        <v>10050</v>
      </c>
      <c r="E2282" t="s">
        <v>10018</v>
      </c>
      <c r="F2282" t="s">
        <v>10017</v>
      </c>
      <c r="G2282">
        <v>77.190975899999998</v>
      </c>
      <c r="H2282">
        <v>28.583433299999999</v>
      </c>
      <c r="I2282" t="s">
        <v>194</v>
      </c>
    </row>
    <row r="2283" spans="1:9" x14ac:dyDescent="0.3">
      <c r="A2283">
        <v>1630</v>
      </c>
      <c r="B2283">
        <v>1</v>
      </c>
      <c r="C2283" t="s">
        <v>3694</v>
      </c>
      <c r="D2283" t="s">
        <v>10049</v>
      </c>
      <c r="E2283" t="s">
        <v>10018</v>
      </c>
      <c r="F2283" t="s">
        <v>10017</v>
      </c>
      <c r="G2283">
        <v>77.191428299999998</v>
      </c>
      <c r="H2283">
        <v>28.584360799999999</v>
      </c>
      <c r="I2283" t="s">
        <v>1875</v>
      </c>
    </row>
    <row r="2284" spans="1:9" x14ac:dyDescent="0.3">
      <c r="A2284">
        <v>308261</v>
      </c>
      <c r="B2284">
        <v>1</v>
      </c>
      <c r="C2284" t="s">
        <v>3694</v>
      </c>
      <c r="D2284" t="s">
        <v>10048</v>
      </c>
      <c r="E2284" t="s">
        <v>10018</v>
      </c>
      <c r="F2284" t="s">
        <v>10017</v>
      </c>
      <c r="G2284">
        <v>77.186393699999996</v>
      </c>
      <c r="H2284">
        <v>28.604322700000001</v>
      </c>
      <c r="I2284" t="s">
        <v>2806</v>
      </c>
    </row>
    <row r="2285" spans="1:9" x14ac:dyDescent="0.3">
      <c r="A2285">
        <v>2587</v>
      </c>
      <c r="B2285">
        <v>1</v>
      </c>
      <c r="C2285" t="s">
        <v>3694</v>
      </c>
      <c r="D2285" t="s">
        <v>10047</v>
      </c>
      <c r="E2285" t="s">
        <v>10018</v>
      </c>
      <c r="F2285" t="s">
        <v>10017</v>
      </c>
      <c r="G2285">
        <v>77.191604799999993</v>
      </c>
      <c r="H2285">
        <v>28.5843895</v>
      </c>
      <c r="I2285" t="s">
        <v>269</v>
      </c>
    </row>
    <row r="2286" spans="1:9" x14ac:dyDescent="0.3">
      <c r="A2286">
        <v>849</v>
      </c>
      <c r="B2286">
        <v>1</v>
      </c>
      <c r="C2286" t="s">
        <v>3694</v>
      </c>
      <c r="D2286" t="s">
        <v>10046</v>
      </c>
      <c r="E2286" t="s">
        <v>10018</v>
      </c>
      <c r="F2286" t="s">
        <v>10017</v>
      </c>
      <c r="G2286">
        <v>77.191559900000001</v>
      </c>
      <c r="H2286">
        <v>28.5842508</v>
      </c>
      <c r="I2286" t="s">
        <v>269</v>
      </c>
    </row>
    <row r="2287" spans="1:9" x14ac:dyDescent="0.3">
      <c r="A2287">
        <v>848</v>
      </c>
      <c r="B2287">
        <v>1</v>
      </c>
      <c r="C2287" t="s">
        <v>3694</v>
      </c>
      <c r="D2287" t="s">
        <v>10045</v>
      </c>
      <c r="E2287" t="s">
        <v>10018</v>
      </c>
      <c r="F2287" t="s">
        <v>10017</v>
      </c>
      <c r="G2287">
        <v>77.191743599999995</v>
      </c>
      <c r="H2287">
        <v>28.584292699999999</v>
      </c>
      <c r="I2287" t="s">
        <v>10044</v>
      </c>
    </row>
    <row r="2288" spans="1:9" x14ac:dyDescent="0.3">
      <c r="A2288">
        <v>852</v>
      </c>
      <c r="B2288">
        <v>1</v>
      </c>
      <c r="C2288" t="s">
        <v>3694</v>
      </c>
      <c r="D2288" t="s">
        <v>10043</v>
      </c>
      <c r="E2288" t="s">
        <v>10018</v>
      </c>
      <c r="F2288" t="s">
        <v>10017</v>
      </c>
      <c r="G2288">
        <v>77.191558000000001</v>
      </c>
      <c r="H2288">
        <v>28.584320200000001</v>
      </c>
      <c r="I2288" t="s">
        <v>269</v>
      </c>
    </row>
    <row r="2289" spans="1:9" x14ac:dyDescent="0.3">
      <c r="A2289">
        <v>312194</v>
      </c>
      <c r="B2289">
        <v>1</v>
      </c>
      <c r="C2289" t="s">
        <v>3694</v>
      </c>
      <c r="D2289" t="s">
        <v>10042</v>
      </c>
      <c r="E2289" t="s">
        <v>10018</v>
      </c>
      <c r="F2289" t="s">
        <v>10017</v>
      </c>
      <c r="G2289">
        <v>77.168366599999999</v>
      </c>
      <c r="H2289">
        <v>28.595299199999999</v>
      </c>
      <c r="I2289" t="s">
        <v>194</v>
      </c>
    </row>
    <row r="2290" spans="1:9" x14ac:dyDescent="0.3">
      <c r="A2290">
        <v>7643</v>
      </c>
      <c r="B2290">
        <v>1</v>
      </c>
      <c r="C2290" t="s">
        <v>3694</v>
      </c>
      <c r="D2290" t="s">
        <v>10041</v>
      </c>
      <c r="E2290" t="s">
        <v>10018</v>
      </c>
      <c r="F2290" t="s">
        <v>10017</v>
      </c>
      <c r="G2290">
        <v>77.186708199999998</v>
      </c>
      <c r="H2290">
        <v>28.602426300000001</v>
      </c>
      <c r="I2290" t="s">
        <v>233</v>
      </c>
    </row>
    <row r="2291" spans="1:9" x14ac:dyDescent="0.3">
      <c r="A2291">
        <v>3238</v>
      </c>
      <c r="B2291">
        <v>1</v>
      </c>
      <c r="C2291" t="s">
        <v>3694</v>
      </c>
      <c r="D2291" t="s">
        <v>10040</v>
      </c>
      <c r="E2291" t="s">
        <v>10018</v>
      </c>
      <c r="F2291" t="s">
        <v>10017</v>
      </c>
      <c r="G2291">
        <v>77.186013700000004</v>
      </c>
      <c r="H2291">
        <v>28.602146699999999</v>
      </c>
      <c r="I2291" t="s">
        <v>1888</v>
      </c>
    </row>
    <row r="2292" spans="1:9" x14ac:dyDescent="0.3">
      <c r="A2292">
        <v>18396184</v>
      </c>
      <c r="B2292">
        <v>1</v>
      </c>
      <c r="C2292" t="s">
        <v>3694</v>
      </c>
      <c r="D2292" t="s">
        <v>10039</v>
      </c>
      <c r="E2292" t="s">
        <v>10018</v>
      </c>
      <c r="F2292" t="s">
        <v>10017</v>
      </c>
      <c r="G2292">
        <v>77.196905599999994</v>
      </c>
      <c r="H2292">
        <v>28.599861199999999</v>
      </c>
      <c r="I2292" t="s">
        <v>10038</v>
      </c>
    </row>
    <row r="2293" spans="1:9" x14ac:dyDescent="0.3">
      <c r="A2293">
        <v>847</v>
      </c>
      <c r="B2293">
        <v>1</v>
      </c>
      <c r="C2293" t="s">
        <v>3694</v>
      </c>
      <c r="D2293" t="s">
        <v>10037</v>
      </c>
      <c r="E2293" t="s">
        <v>10018</v>
      </c>
      <c r="F2293" t="s">
        <v>10017</v>
      </c>
      <c r="G2293">
        <v>77.191694699999999</v>
      </c>
      <c r="H2293">
        <v>28.584308499999999</v>
      </c>
      <c r="I2293" t="s">
        <v>1875</v>
      </c>
    </row>
    <row r="2294" spans="1:9" x14ac:dyDescent="0.3">
      <c r="A2294">
        <v>7575</v>
      </c>
      <c r="B2294">
        <v>1</v>
      </c>
      <c r="C2294" t="s">
        <v>3694</v>
      </c>
      <c r="D2294" t="s">
        <v>10036</v>
      </c>
      <c r="E2294" t="s">
        <v>10018</v>
      </c>
      <c r="F2294" t="s">
        <v>10017</v>
      </c>
      <c r="G2294">
        <v>77.191784499999997</v>
      </c>
      <c r="H2294">
        <v>28.584137900000002</v>
      </c>
      <c r="I2294" t="s">
        <v>1875</v>
      </c>
    </row>
    <row r="2295" spans="1:9" x14ac:dyDescent="0.3">
      <c r="A2295">
        <v>850</v>
      </c>
      <c r="B2295">
        <v>1</v>
      </c>
      <c r="C2295" t="s">
        <v>3694</v>
      </c>
      <c r="D2295" t="s">
        <v>10035</v>
      </c>
      <c r="E2295" t="s">
        <v>10018</v>
      </c>
      <c r="F2295" t="s">
        <v>10017</v>
      </c>
      <c r="G2295">
        <v>77.191784499999997</v>
      </c>
      <c r="H2295">
        <v>28.584137900000002</v>
      </c>
      <c r="I2295" t="s">
        <v>1875</v>
      </c>
    </row>
    <row r="2296" spans="1:9" x14ac:dyDescent="0.3">
      <c r="A2296">
        <v>311856</v>
      </c>
      <c r="B2296">
        <v>1</v>
      </c>
      <c r="C2296" t="s">
        <v>3694</v>
      </c>
      <c r="D2296" t="s">
        <v>10034</v>
      </c>
      <c r="E2296" t="s">
        <v>10018</v>
      </c>
      <c r="F2296" t="s">
        <v>10017</v>
      </c>
      <c r="G2296">
        <v>77.193348599999993</v>
      </c>
      <c r="H2296">
        <v>28.5867665</v>
      </c>
      <c r="I2296" t="s">
        <v>10033</v>
      </c>
    </row>
    <row r="2297" spans="1:9" x14ac:dyDescent="0.3">
      <c r="A2297">
        <v>851</v>
      </c>
      <c r="B2297">
        <v>1</v>
      </c>
      <c r="C2297" t="s">
        <v>3694</v>
      </c>
      <c r="D2297" t="s">
        <v>10032</v>
      </c>
      <c r="E2297" t="s">
        <v>10018</v>
      </c>
      <c r="F2297" t="s">
        <v>10017</v>
      </c>
      <c r="G2297">
        <v>77.1908861</v>
      </c>
      <c r="H2297">
        <v>28.583066299999999</v>
      </c>
      <c r="I2297" t="s">
        <v>10031</v>
      </c>
    </row>
    <row r="2298" spans="1:9" x14ac:dyDescent="0.3">
      <c r="A2298">
        <v>18228885</v>
      </c>
      <c r="B2298">
        <v>1</v>
      </c>
      <c r="C2298" t="s">
        <v>3694</v>
      </c>
      <c r="D2298" t="s">
        <v>10030</v>
      </c>
      <c r="E2298" t="s">
        <v>10018</v>
      </c>
      <c r="F2298" t="s">
        <v>10017</v>
      </c>
      <c r="G2298">
        <v>77.186393699999996</v>
      </c>
      <c r="H2298">
        <v>28.579590100000001</v>
      </c>
      <c r="I2298" t="s">
        <v>192</v>
      </c>
    </row>
    <row r="2299" spans="1:9" x14ac:dyDescent="0.3">
      <c r="A2299">
        <v>824</v>
      </c>
      <c r="B2299">
        <v>1</v>
      </c>
      <c r="C2299" t="s">
        <v>3694</v>
      </c>
      <c r="D2299" t="s">
        <v>10029</v>
      </c>
      <c r="E2299" t="s">
        <v>10018</v>
      </c>
      <c r="F2299" t="s">
        <v>10017</v>
      </c>
      <c r="G2299">
        <v>77.191604799999993</v>
      </c>
      <c r="H2299">
        <v>28.584299900000001</v>
      </c>
      <c r="I2299" t="s">
        <v>269</v>
      </c>
    </row>
    <row r="2300" spans="1:9" x14ac:dyDescent="0.3">
      <c r="A2300">
        <v>301102</v>
      </c>
      <c r="B2300">
        <v>1</v>
      </c>
      <c r="C2300" t="s">
        <v>3694</v>
      </c>
      <c r="D2300" t="s">
        <v>10028</v>
      </c>
      <c r="E2300" t="s">
        <v>10018</v>
      </c>
      <c r="F2300" t="s">
        <v>10017</v>
      </c>
      <c r="G2300">
        <v>77.197175099999995</v>
      </c>
      <c r="H2300">
        <v>28.598542800000001</v>
      </c>
      <c r="I2300" t="s">
        <v>10027</v>
      </c>
    </row>
    <row r="2301" spans="1:9" x14ac:dyDescent="0.3">
      <c r="A2301">
        <v>18238246</v>
      </c>
      <c r="B2301">
        <v>1</v>
      </c>
      <c r="C2301" t="s">
        <v>3694</v>
      </c>
      <c r="D2301" t="s">
        <v>10026</v>
      </c>
      <c r="E2301" t="s">
        <v>10018</v>
      </c>
      <c r="F2301" t="s">
        <v>10017</v>
      </c>
      <c r="G2301">
        <v>77.173589500000006</v>
      </c>
      <c r="H2301">
        <v>28.5974082</v>
      </c>
      <c r="I2301" t="s">
        <v>2350</v>
      </c>
    </row>
    <row r="2302" spans="1:9" x14ac:dyDescent="0.3">
      <c r="A2302">
        <v>6003</v>
      </c>
      <c r="B2302">
        <v>1</v>
      </c>
      <c r="C2302" t="s">
        <v>3694</v>
      </c>
      <c r="D2302" t="s">
        <v>10025</v>
      </c>
      <c r="E2302" t="s">
        <v>10018</v>
      </c>
      <c r="F2302" t="s">
        <v>10017</v>
      </c>
      <c r="G2302">
        <v>77.187651599999995</v>
      </c>
      <c r="H2302">
        <v>28.605518199999999</v>
      </c>
      <c r="I2302" t="s">
        <v>9403</v>
      </c>
    </row>
    <row r="2303" spans="1:9" x14ac:dyDescent="0.3">
      <c r="A2303">
        <v>18469659</v>
      </c>
      <c r="B2303">
        <v>1</v>
      </c>
      <c r="C2303" t="s">
        <v>3694</v>
      </c>
      <c r="D2303" t="s">
        <v>10024</v>
      </c>
      <c r="E2303" t="s">
        <v>10018</v>
      </c>
      <c r="F2303" t="s">
        <v>10017</v>
      </c>
      <c r="G2303">
        <v>77.198046899999994</v>
      </c>
      <c r="H2303">
        <v>28.598696199999999</v>
      </c>
      <c r="I2303" t="s">
        <v>5220</v>
      </c>
    </row>
    <row r="2304" spans="1:9" x14ac:dyDescent="0.3">
      <c r="A2304">
        <v>18288994</v>
      </c>
      <c r="B2304">
        <v>1</v>
      </c>
      <c r="C2304" t="s">
        <v>3694</v>
      </c>
      <c r="D2304" t="s">
        <v>10023</v>
      </c>
      <c r="E2304" t="s">
        <v>10018</v>
      </c>
      <c r="F2304" t="s">
        <v>10017</v>
      </c>
      <c r="G2304">
        <v>77.1908861</v>
      </c>
      <c r="H2304">
        <v>28.583066299999999</v>
      </c>
      <c r="I2304" t="s">
        <v>2044</v>
      </c>
    </row>
    <row r="2305" spans="1:9" x14ac:dyDescent="0.3">
      <c r="A2305">
        <v>845</v>
      </c>
      <c r="B2305">
        <v>1</v>
      </c>
      <c r="C2305" t="s">
        <v>3694</v>
      </c>
      <c r="D2305" t="s">
        <v>10022</v>
      </c>
      <c r="E2305" t="s">
        <v>10018</v>
      </c>
      <c r="F2305" t="s">
        <v>10017</v>
      </c>
      <c r="G2305">
        <v>77.191784499999997</v>
      </c>
      <c r="H2305">
        <v>28.584137900000002</v>
      </c>
      <c r="I2305" t="s">
        <v>1875</v>
      </c>
    </row>
    <row r="2306" spans="1:9" x14ac:dyDescent="0.3">
      <c r="A2306">
        <v>18466422</v>
      </c>
      <c r="B2306">
        <v>1</v>
      </c>
      <c r="C2306" t="s">
        <v>3694</v>
      </c>
      <c r="D2306" t="s">
        <v>10021</v>
      </c>
      <c r="E2306" t="s">
        <v>10018</v>
      </c>
      <c r="F2306" t="s">
        <v>10017</v>
      </c>
      <c r="G2306">
        <v>77.197444599999997</v>
      </c>
      <c r="H2306">
        <v>28.595790600000001</v>
      </c>
      <c r="I2306" t="s">
        <v>2083</v>
      </c>
    </row>
    <row r="2307" spans="1:9" x14ac:dyDescent="0.3">
      <c r="A2307">
        <v>815</v>
      </c>
      <c r="B2307">
        <v>1</v>
      </c>
      <c r="C2307" t="s">
        <v>3694</v>
      </c>
      <c r="D2307" t="s">
        <v>10020</v>
      </c>
      <c r="E2307" t="s">
        <v>10018</v>
      </c>
      <c r="F2307" t="s">
        <v>10017</v>
      </c>
      <c r="G2307">
        <v>77.187112499999998</v>
      </c>
      <c r="H2307">
        <v>28.601613700000001</v>
      </c>
      <c r="I2307" t="s">
        <v>1888</v>
      </c>
    </row>
    <row r="2308" spans="1:9" x14ac:dyDescent="0.3">
      <c r="A2308">
        <v>305296</v>
      </c>
      <c r="B2308">
        <v>1</v>
      </c>
      <c r="C2308" t="s">
        <v>3694</v>
      </c>
      <c r="D2308" t="s">
        <v>10019</v>
      </c>
      <c r="E2308" t="s">
        <v>10018</v>
      </c>
      <c r="F2308" t="s">
        <v>10017</v>
      </c>
      <c r="G2308">
        <v>77.178935999999993</v>
      </c>
      <c r="H2308">
        <v>28.592856900000001</v>
      </c>
      <c r="I2308" t="s">
        <v>2210</v>
      </c>
    </row>
    <row r="2309" spans="1:9" x14ac:dyDescent="0.3">
      <c r="A2309">
        <v>6079</v>
      </c>
      <c r="B2309">
        <v>1</v>
      </c>
      <c r="C2309" t="s">
        <v>3694</v>
      </c>
      <c r="D2309" t="s">
        <v>10016</v>
      </c>
      <c r="E2309" t="s">
        <v>10009</v>
      </c>
      <c r="F2309" t="s">
        <v>10008</v>
      </c>
      <c r="G2309">
        <v>77.282044600000006</v>
      </c>
      <c r="H2309">
        <v>28.655501399999999</v>
      </c>
      <c r="I2309" t="s">
        <v>1904</v>
      </c>
    </row>
    <row r="2310" spans="1:9" x14ac:dyDescent="0.3">
      <c r="A2310">
        <v>6117</v>
      </c>
      <c r="B2310">
        <v>1</v>
      </c>
      <c r="C2310" t="s">
        <v>3694</v>
      </c>
      <c r="D2310" t="s">
        <v>10015</v>
      </c>
      <c r="E2310" t="s">
        <v>10009</v>
      </c>
      <c r="F2310" t="s">
        <v>10008</v>
      </c>
      <c r="G2310">
        <v>77.282206299999999</v>
      </c>
      <c r="H2310">
        <v>28.655449000000001</v>
      </c>
      <c r="I2310" t="s">
        <v>1904</v>
      </c>
    </row>
    <row r="2311" spans="1:9" x14ac:dyDescent="0.3">
      <c r="A2311">
        <v>18082202</v>
      </c>
      <c r="B2311">
        <v>1</v>
      </c>
      <c r="C2311" t="s">
        <v>3694</v>
      </c>
      <c r="D2311" t="s">
        <v>10014</v>
      </c>
      <c r="E2311" t="s">
        <v>10009</v>
      </c>
      <c r="F2311" t="s">
        <v>10008</v>
      </c>
      <c r="G2311">
        <v>77.277775800000001</v>
      </c>
      <c r="H2311">
        <v>28.651988800000002</v>
      </c>
      <c r="I2311" t="s">
        <v>1332</v>
      </c>
    </row>
    <row r="2312" spans="1:9" x14ac:dyDescent="0.3">
      <c r="A2312">
        <v>308574</v>
      </c>
      <c r="B2312">
        <v>1</v>
      </c>
      <c r="C2312" t="s">
        <v>3694</v>
      </c>
      <c r="D2312" t="s">
        <v>10013</v>
      </c>
      <c r="E2312" t="s">
        <v>10009</v>
      </c>
      <c r="F2312" t="s">
        <v>10008</v>
      </c>
      <c r="G2312">
        <v>77.281663699999996</v>
      </c>
      <c r="H2312">
        <v>28.656023999999999</v>
      </c>
      <c r="I2312" t="s">
        <v>192</v>
      </c>
    </row>
    <row r="2313" spans="1:9" x14ac:dyDescent="0.3">
      <c r="A2313">
        <v>6123</v>
      </c>
      <c r="B2313">
        <v>1</v>
      </c>
      <c r="C2313" t="s">
        <v>3694</v>
      </c>
      <c r="D2313" t="s">
        <v>10012</v>
      </c>
      <c r="E2313" t="s">
        <v>10009</v>
      </c>
      <c r="F2313" t="s">
        <v>10008</v>
      </c>
      <c r="G2313">
        <v>77.282172500000001</v>
      </c>
      <c r="H2313">
        <v>28.654838900000001</v>
      </c>
      <c r="I2313" t="s">
        <v>7451</v>
      </c>
    </row>
    <row r="2314" spans="1:9" x14ac:dyDescent="0.3">
      <c r="A2314">
        <v>312157</v>
      </c>
      <c r="B2314">
        <v>1</v>
      </c>
      <c r="C2314" t="s">
        <v>3694</v>
      </c>
      <c r="D2314" t="s">
        <v>10011</v>
      </c>
      <c r="E2314" t="s">
        <v>10009</v>
      </c>
      <c r="F2314" t="s">
        <v>10008</v>
      </c>
      <c r="G2314">
        <v>77.277974599999993</v>
      </c>
      <c r="H2314">
        <v>28.653687300000001</v>
      </c>
      <c r="I2314" t="s">
        <v>2028</v>
      </c>
    </row>
    <row r="2315" spans="1:9" x14ac:dyDescent="0.3">
      <c r="A2315">
        <v>302490</v>
      </c>
      <c r="B2315">
        <v>1</v>
      </c>
      <c r="C2315" t="s">
        <v>3694</v>
      </c>
      <c r="D2315" t="s">
        <v>10010</v>
      </c>
      <c r="E2315" t="s">
        <v>10009</v>
      </c>
      <c r="F2315" t="s">
        <v>10008</v>
      </c>
      <c r="G2315">
        <v>77.2822247</v>
      </c>
      <c r="H2315">
        <v>28.6512423</v>
      </c>
      <c r="I2315" t="s">
        <v>1904</v>
      </c>
    </row>
    <row r="2316" spans="1:9" x14ac:dyDescent="0.3">
      <c r="A2316">
        <v>304697</v>
      </c>
      <c r="B2316">
        <v>1</v>
      </c>
      <c r="C2316" t="s">
        <v>3694</v>
      </c>
      <c r="D2316" t="s">
        <v>10007</v>
      </c>
      <c r="E2316" t="s">
        <v>9934</v>
      </c>
      <c r="F2316" t="s">
        <v>9933</v>
      </c>
      <c r="G2316">
        <v>77.224214000000003</v>
      </c>
      <c r="H2316">
        <v>28.656405700000001</v>
      </c>
      <c r="I2316" t="s">
        <v>1904</v>
      </c>
    </row>
    <row r="2317" spans="1:9" x14ac:dyDescent="0.3">
      <c r="A2317">
        <v>307713</v>
      </c>
      <c r="B2317">
        <v>1</v>
      </c>
      <c r="C2317" t="s">
        <v>3694</v>
      </c>
      <c r="D2317" t="s">
        <v>10006</v>
      </c>
      <c r="E2317" t="s">
        <v>9934</v>
      </c>
      <c r="F2317" t="s">
        <v>9933</v>
      </c>
      <c r="G2317">
        <v>77.227806799999996</v>
      </c>
      <c r="H2317">
        <v>28.6545089</v>
      </c>
      <c r="I2317" t="s">
        <v>192</v>
      </c>
    </row>
    <row r="2318" spans="1:9" x14ac:dyDescent="0.3">
      <c r="A2318">
        <v>18384137</v>
      </c>
      <c r="B2318">
        <v>1</v>
      </c>
      <c r="C2318" t="s">
        <v>3694</v>
      </c>
      <c r="D2318" t="s">
        <v>10005</v>
      </c>
      <c r="E2318" t="s">
        <v>9934</v>
      </c>
      <c r="F2318" t="s">
        <v>9933</v>
      </c>
      <c r="G2318">
        <v>77.209482600000001</v>
      </c>
      <c r="H2318">
        <v>28.663599000000001</v>
      </c>
      <c r="I2318" t="s">
        <v>2517</v>
      </c>
    </row>
    <row r="2319" spans="1:9" x14ac:dyDescent="0.3">
      <c r="A2319">
        <v>5459</v>
      </c>
      <c r="B2319">
        <v>1</v>
      </c>
      <c r="C2319" t="s">
        <v>3694</v>
      </c>
      <c r="D2319" t="s">
        <v>10004</v>
      </c>
      <c r="E2319" t="s">
        <v>9934</v>
      </c>
      <c r="F2319" t="s">
        <v>9933</v>
      </c>
      <c r="G2319">
        <v>77.230411500000002</v>
      </c>
      <c r="H2319">
        <v>28.656011500000002</v>
      </c>
      <c r="I2319" t="s">
        <v>1904</v>
      </c>
    </row>
    <row r="2320" spans="1:9" x14ac:dyDescent="0.3">
      <c r="A2320">
        <v>311703</v>
      </c>
      <c r="B2320">
        <v>1</v>
      </c>
      <c r="C2320" t="s">
        <v>3694</v>
      </c>
      <c r="D2320" t="s">
        <v>10003</v>
      </c>
      <c r="E2320" t="s">
        <v>9934</v>
      </c>
      <c r="F2320" t="s">
        <v>9933</v>
      </c>
      <c r="G2320">
        <v>77.233510100000004</v>
      </c>
      <c r="H2320">
        <v>28.649453399999999</v>
      </c>
      <c r="I2320" t="s">
        <v>2517</v>
      </c>
    </row>
    <row r="2321" spans="1:9" x14ac:dyDescent="0.3">
      <c r="A2321">
        <v>308006</v>
      </c>
      <c r="B2321">
        <v>1</v>
      </c>
      <c r="C2321" t="s">
        <v>3694</v>
      </c>
      <c r="D2321" t="s">
        <v>10002</v>
      </c>
      <c r="E2321" t="s">
        <v>9934</v>
      </c>
      <c r="F2321" t="s">
        <v>9933</v>
      </c>
      <c r="G2321">
        <v>77.223983329999996</v>
      </c>
      <c r="H2321">
        <v>28.656888890000001</v>
      </c>
      <c r="I2321" t="s">
        <v>2423</v>
      </c>
    </row>
    <row r="2322" spans="1:9" x14ac:dyDescent="0.3">
      <c r="A2322">
        <v>4053</v>
      </c>
      <c r="B2322">
        <v>1</v>
      </c>
      <c r="C2322" t="s">
        <v>3694</v>
      </c>
      <c r="D2322" t="s">
        <v>10001</v>
      </c>
      <c r="E2322" t="s">
        <v>9934</v>
      </c>
      <c r="F2322" t="s">
        <v>9933</v>
      </c>
      <c r="G2322">
        <v>77.224417599999995</v>
      </c>
      <c r="H2322">
        <v>28.656671100000001</v>
      </c>
      <c r="I2322" t="s">
        <v>10000</v>
      </c>
    </row>
    <row r="2323" spans="1:9" x14ac:dyDescent="0.3">
      <c r="A2323">
        <v>5468</v>
      </c>
      <c r="B2323">
        <v>1</v>
      </c>
      <c r="C2323" t="s">
        <v>3694</v>
      </c>
      <c r="D2323" t="s">
        <v>9999</v>
      </c>
      <c r="E2323" t="s">
        <v>9934</v>
      </c>
      <c r="F2323" t="s">
        <v>9933</v>
      </c>
      <c r="G2323">
        <v>77.224384099999995</v>
      </c>
      <c r="H2323">
        <v>28.6568732</v>
      </c>
      <c r="I2323" t="s">
        <v>1904</v>
      </c>
    </row>
    <row r="2324" spans="1:9" x14ac:dyDescent="0.3">
      <c r="A2324">
        <v>5453</v>
      </c>
      <c r="B2324">
        <v>1</v>
      </c>
      <c r="C2324" t="s">
        <v>3694</v>
      </c>
      <c r="D2324" t="s">
        <v>9998</v>
      </c>
      <c r="E2324" t="s">
        <v>9934</v>
      </c>
      <c r="F2324" t="s">
        <v>9933</v>
      </c>
      <c r="G2324">
        <v>77.224382300000002</v>
      </c>
      <c r="H2324">
        <v>28.656851</v>
      </c>
      <c r="I2324" t="s">
        <v>9997</v>
      </c>
    </row>
    <row r="2325" spans="1:9" x14ac:dyDescent="0.3">
      <c r="A2325">
        <v>681</v>
      </c>
      <c r="B2325">
        <v>1</v>
      </c>
      <c r="C2325" t="s">
        <v>3694</v>
      </c>
      <c r="D2325" t="s">
        <v>9996</v>
      </c>
      <c r="E2325" t="s">
        <v>9934</v>
      </c>
      <c r="F2325" t="s">
        <v>9933</v>
      </c>
      <c r="G2325">
        <v>77.228020599999994</v>
      </c>
      <c r="H2325">
        <v>28.6606804</v>
      </c>
      <c r="I2325" t="s">
        <v>9995</v>
      </c>
    </row>
    <row r="2326" spans="1:9" x14ac:dyDescent="0.3">
      <c r="A2326">
        <v>308008</v>
      </c>
      <c r="B2326">
        <v>1</v>
      </c>
      <c r="C2326" t="s">
        <v>3694</v>
      </c>
      <c r="D2326" t="s">
        <v>9994</v>
      </c>
      <c r="E2326" t="s">
        <v>9934</v>
      </c>
      <c r="F2326" t="s">
        <v>9933</v>
      </c>
      <c r="G2326">
        <v>77.223198100000005</v>
      </c>
      <c r="H2326">
        <v>28.657865399999999</v>
      </c>
      <c r="I2326" t="s">
        <v>1904</v>
      </c>
    </row>
    <row r="2327" spans="1:9" x14ac:dyDescent="0.3">
      <c r="A2327">
        <v>18272386</v>
      </c>
      <c r="B2327">
        <v>1</v>
      </c>
      <c r="C2327" t="s">
        <v>3694</v>
      </c>
      <c r="D2327" t="s">
        <v>9993</v>
      </c>
      <c r="E2327" t="s">
        <v>9934</v>
      </c>
      <c r="F2327" t="s">
        <v>9933</v>
      </c>
      <c r="G2327">
        <v>77.227178100000003</v>
      </c>
      <c r="H2327">
        <v>28.656330199999999</v>
      </c>
      <c r="I2327" t="s">
        <v>2806</v>
      </c>
    </row>
    <row r="2328" spans="1:9" x14ac:dyDescent="0.3">
      <c r="A2328">
        <v>306380</v>
      </c>
      <c r="B2328">
        <v>1</v>
      </c>
      <c r="C2328" t="s">
        <v>3694</v>
      </c>
      <c r="D2328" t="s">
        <v>9992</v>
      </c>
      <c r="E2328" t="s">
        <v>9934</v>
      </c>
      <c r="F2328" t="s">
        <v>9933</v>
      </c>
      <c r="G2328">
        <v>77.223495499999999</v>
      </c>
      <c r="H2328">
        <v>28.658756</v>
      </c>
      <c r="I2328" t="s">
        <v>1904</v>
      </c>
    </row>
    <row r="2329" spans="1:9" x14ac:dyDescent="0.3">
      <c r="A2329">
        <v>312936</v>
      </c>
      <c r="B2329">
        <v>1</v>
      </c>
      <c r="C2329" t="s">
        <v>3694</v>
      </c>
      <c r="D2329" t="s">
        <v>9991</v>
      </c>
      <c r="E2329" t="s">
        <v>9934</v>
      </c>
      <c r="F2329" t="s">
        <v>9933</v>
      </c>
      <c r="G2329">
        <v>77.223405700000001</v>
      </c>
      <c r="H2329">
        <v>28.6581203</v>
      </c>
      <c r="I2329" t="s">
        <v>2626</v>
      </c>
    </row>
    <row r="2330" spans="1:9" x14ac:dyDescent="0.3">
      <c r="A2330">
        <v>6698</v>
      </c>
      <c r="B2330">
        <v>1</v>
      </c>
      <c r="C2330" t="s">
        <v>3694</v>
      </c>
      <c r="D2330" t="s">
        <v>9990</v>
      </c>
      <c r="E2330" t="s">
        <v>9934</v>
      </c>
      <c r="F2330" t="s">
        <v>9933</v>
      </c>
      <c r="G2330">
        <v>77.234213949999997</v>
      </c>
      <c r="H2330">
        <v>28.656066670000001</v>
      </c>
      <c r="I2330" t="s">
        <v>2283</v>
      </c>
    </row>
    <row r="2331" spans="1:9" x14ac:dyDescent="0.3">
      <c r="A2331">
        <v>9961</v>
      </c>
      <c r="B2331">
        <v>1</v>
      </c>
      <c r="C2331" t="s">
        <v>3694</v>
      </c>
      <c r="D2331" t="s">
        <v>9989</v>
      </c>
      <c r="E2331" t="s">
        <v>9934</v>
      </c>
      <c r="F2331" t="s">
        <v>9933</v>
      </c>
      <c r="G2331">
        <v>77.223331669999993</v>
      </c>
      <c r="H2331">
        <v>28.656639999999999</v>
      </c>
      <c r="I2331" t="s">
        <v>2283</v>
      </c>
    </row>
    <row r="2332" spans="1:9" x14ac:dyDescent="0.3">
      <c r="A2332">
        <v>312925</v>
      </c>
      <c r="B2332">
        <v>1</v>
      </c>
      <c r="C2332" t="s">
        <v>3694</v>
      </c>
      <c r="D2332" t="s">
        <v>9988</v>
      </c>
      <c r="E2332" t="s">
        <v>9934</v>
      </c>
      <c r="F2332" t="s">
        <v>9933</v>
      </c>
      <c r="G2332">
        <v>77.2305013</v>
      </c>
      <c r="H2332">
        <v>28.6561992</v>
      </c>
      <c r="I2332" t="s">
        <v>4881</v>
      </c>
    </row>
    <row r="2333" spans="1:9" x14ac:dyDescent="0.3">
      <c r="A2333">
        <v>18342132</v>
      </c>
      <c r="B2333">
        <v>1</v>
      </c>
      <c r="C2333" t="s">
        <v>3694</v>
      </c>
      <c r="D2333" t="s">
        <v>9987</v>
      </c>
      <c r="E2333" t="s">
        <v>9934</v>
      </c>
      <c r="F2333" t="s">
        <v>9933</v>
      </c>
      <c r="G2333">
        <v>77.23</v>
      </c>
      <c r="H2333">
        <v>28.66</v>
      </c>
      <c r="I2333" t="s">
        <v>1906</v>
      </c>
    </row>
    <row r="2334" spans="1:9" x14ac:dyDescent="0.3">
      <c r="A2334">
        <v>18323461</v>
      </c>
      <c r="B2334">
        <v>1</v>
      </c>
      <c r="C2334" t="s">
        <v>3694</v>
      </c>
      <c r="D2334" t="s">
        <v>9986</v>
      </c>
      <c r="E2334" t="s">
        <v>9934</v>
      </c>
      <c r="F2334" t="s">
        <v>9933</v>
      </c>
      <c r="G2334">
        <v>77.226818800000004</v>
      </c>
      <c r="H2334">
        <v>28.656564700000001</v>
      </c>
      <c r="I2334" t="s">
        <v>9985</v>
      </c>
    </row>
    <row r="2335" spans="1:9" x14ac:dyDescent="0.3">
      <c r="A2335">
        <v>5466</v>
      </c>
      <c r="B2335">
        <v>1</v>
      </c>
      <c r="C2335" t="s">
        <v>3694</v>
      </c>
      <c r="D2335" t="s">
        <v>9984</v>
      </c>
      <c r="E2335" t="s">
        <v>9934</v>
      </c>
      <c r="F2335" t="s">
        <v>9933</v>
      </c>
      <c r="G2335">
        <v>77.230713800000004</v>
      </c>
      <c r="H2335">
        <v>28.656049500000002</v>
      </c>
      <c r="I2335" t="s">
        <v>1904</v>
      </c>
    </row>
    <row r="2336" spans="1:9" x14ac:dyDescent="0.3">
      <c r="A2336">
        <v>18232088</v>
      </c>
      <c r="B2336">
        <v>1</v>
      </c>
      <c r="C2336" t="s">
        <v>3694</v>
      </c>
      <c r="D2336" t="s">
        <v>9983</v>
      </c>
      <c r="E2336" t="s">
        <v>9934</v>
      </c>
      <c r="F2336" t="s">
        <v>9933</v>
      </c>
      <c r="G2336">
        <v>77.2305013</v>
      </c>
      <c r="H2336">
        <v>28.656109699999998</v>
      </c>
      <c r="I2336" t="s">
        <v>2657</v>
      </c>
    </row>
    <row r="2337" spans="1:9" x14ac:dyDescent="0.3">
      <c r="A2337">
        <v>304743</v>
      </c>
      <c r="B2337">
        <v>1</v>
      </c>
      <c r="C2337" t="s">
        <v>3694</v>
      </c>
      <c r="D2337" t="s">
        <v>9982</v>
      </c>
      <c r="E2337" t="s">
        <v>9934</v>
      </c>
      <c r="F2337" t="s">
        <v>9933</v>
      </c>
      <c r="G2337">
        <v>77.215501200000006</v>
      </c>
      <c r="H2337">
        <v>28.662561499999999</v>
      </c>
      <c r="I2337" t="s">
        <v>2657</v>
      </c>
    </row>
    <row r="2338" spans="1:9" x14ac:dyDescent="0.3">
      <c r="A2338">
        <v>18128897</v>
      </c>
      <c r="B2338">
        <v>1</v>
      </c>
      <c r="C2338" t="s">
        <v>3694</v>
      </c>
      <c r="D2338" t="s">
        <v>9981</v>
      </c>
      <c r="E2338" t="s">
        <v>9934</v>
      </c>
      <c r="F2338" t="s">
        <v>9933</v>
      </c>
      <c r="G2338">
        <v>77.232477200000005</v>
      </c>
      <c r="H2338">
        <v>28.656298100000001</v>
      </c>
      <c r="I2338" t="s">
        <v>2806</v>
      </c>
    </row>
    <row r="2339" spans="1:9" x14ac:dyDescent="0.3">
      <c r="A2339">
        <v>18211151</v>
      </c>
      <c r="B2339">
        <v>1</v>
      </c>
      <c r="C2339" t="s">
        <v>3694</v>
      </c>
      <c r="D2339" t="s">
        <v>9980</v>
      </c>
      <c r="E2339" t="s">
        <v>9934</v>
      </c>
      <c r="F2339" t="s">
        <v>9933</v>
      </c>
      <c r="G2339">
        <v>77.233554999999996</v>
      </c>
      <c r="H2339">
        <v>28.649144100000001</v>
      </c>
      <c r="I2339" t="s">
        <v>2517</v>
      </c>
    </row>
    <row r="2340" spans="1:9" x14ac:dyDescent="0.3">
      <c r="A2340">
        <v>5460</v>
      </c>
      <c r="B2340">
        <v>1</v>
      </c>
      <c r="C2340" t="s">
        <v>3694</v>
      </c>
      <c r="D2340" t="s">
        <v>9979</v>
      </c>
      <c r="E2340" t="s">
        <v>9934</v>
      </c>
      <c r="F2340" t="s">
        <v>9933</v>
      </c>
      <c r="G2340">
        <v>77.230615099999994</v>
      </c>
      <c r="H2340">
        <v>28.655902600000001</v>
      </c>
      <c r="I2340" t="s">
        <v>1904</v>
      </c>
    </row>
    <row r="2341" spans="1:9" x14ac:dyDescent="0.3">
      <c r="A2341">
        <v>311492</v>
      </c>
      <c r="B2341">
        <v>1</v>
      </c>
      <c r="C2341" t="s">
        <v>3694</v>
      </c>
      <c r="D2341" t="s">
        <v>9978</v>
      </c>
      <c r="E2341" t="s">
        <v>9934</v>
      </c>
      <c r="F2341" t="s">
        <v>9933</v>
      </c>
      <c r="G2341">
        <v>77.232028099999994</v>
      </c>
      <c r="H2341">
        <v>28.656524000000001</v>
      </c>
      <c r="I2341" t="s">
        <v>1906</v>
      </c>
    </row>
    <row r="2342" spans="1:9" x14ac:dyDescent="0.3">
      <c r="A2342">
        <v>303643</v>
      </c>
      <c r="B2342">
        <v>1</v>
      </c>
      <c r="C2342" t="s">
        <v>3694</v>
      </c>
      <c r="D2342" t="s">
        <v>9977</v>
      </c>
      <c r="E2342" t="s">
        <v>9934</v>
      </c>
      <c r="F2342" t="s">
        <v>9933</v>
      </c>
      <c r="G2342">
        <v>77.226953499999993</v>
      </c>
      <c r="H2342">
        <v>28.6476635</v>
      </c>
      <c r="I2342" t="s">
        <v>285</v>
      </c>
    </row>
    <row r="2343" spans="1:9" x14ac:dyDescent="0.3">
      <c r="A2343">
        <v>9156</v>
      </c>
      <c r="B2343">
        <v>1</v>
      </c>
      <c r="C2343" t="s">
        <v>3694</v>
      </c>
      <c r="D2343" t="s">
        <v>9976</v>
      </c>
      <c r="E2343" t="s">
        <v>9934</v>
      </c>
      <c r="F2343" t="s">
        <v>9933</v>
      </c>
      <c r="G2343">
        <v>77.222731999999993</v>
      </c>
      <c r="H2343">
        <v>28.6577424</v>
      </c>
      <c r="I2343" t="s">
        <v>2806</v>
      </c>
    </row>
    <row r="2344" spans="1:9" x14ac:dyDescent="0.3">
      <c r="A2344">
        <v>9160</v>
      </c>
      <c r="B2344">
        <v>1</v>
      </c>
      <c r="C2344" t="s">
        <v>3694</v>
      </c>
      <c r="D2344" t="s">
        <v>9975</v>
      </c>
      <c r="E2344" t="s">
        <v>9934</v>
      </c>
      <c r="F2344" t="s">
        <v>9933</v>
      </c>
      <c r="G2344">
        <v>77.231668900000003</v>
      </c>
      <c r="H2344">
        <v>28.657385600000001</v>
      </c>
      <c r="I2344" t="s">
        <v>1904</v>
      </c>
    </row>
    <row r="2345" spans="1:9" x14ac:dyDescent="0.3">
      <c r="A2345">
        <v>18235302</v>
      </c>
      <c r="B2345">
        <v>1</v>
      </c>
      <c r="C2345" t="s">
        <v>3694</v>
      </c>
      <c r="D2345" t="s">
        <v>9974</v>
      </c>
      <c r="E2345" t="s">
        <v>9934</v>
      </c>
      <c r="F2345" t="s">
        <v>9933</v>
      </c>
      <c r="G2345">
        <v>77.223481000000007</v>
      </c>
      <c r="H2345">
        <v>28.657748000000002</v>
      </c>
      <c r="I2345" t="s">
        <v>1904</v>
      </c>
    </row>
    <row r="2346" spans="1:9" x14ac:dyDescent="0.3">
      <c r="A2346">
        <v>9157</v>
      </c>
      <c r="B2346">
        <v>1</v>
      </c>
      <c r="C2346" t="s">
        <v>3694</v>
      </c>
      <c r="D2346" t="s">
        <v>9973</v>
      </c>
      <c r="E2346" t="s">
        <v>9934</v>
      </c>
      <c r="F2346" t="s">
        <v>9933</v>
      </c>
      <c r="G2346">
        <v>77.232028099999994</v>
      </c>
      <c r="H2346">
        <v>28.656703199999999</v>
      </c>
      <c r="I2346" t="s">
        <v>1904</v>
      </c>
    </row>
    <row r="2347" spans="1:9" x14ac:dyDescent="0.3">
      <c r="A2347">
        <v>9159</v>
      </c>
      <c r="B2347">
        <v>1</v>
      </c>
      <c r="C2347" t="s">
        <v>3694</v>
      </c>
      <c r="D2347" t="s">
        <v>9972</v>
      </c>
      <c r="E2347" t="s">
        <v>9934</v>
      </c>
      <c r="F2347" t="s">
        <v>9933</v>
      </c>
      <c r="G2347">
        <v>77.230680899999996</v>
      </c>
      <c r="H2347">
        <v>28.656126799999999</v>
      </c>
      <c r="I2347" t="s">
        <v>1906</v>
      </c>
    </row>
    <row r="2348" spans="1:9" x14ac:dyDescent="0.3">
      <c r="A2348">
        <v>6706</v>
      </c>
      <c r="B2348">
        <v>1</v>
      </c>
      <c r="C2348" t="s">
        <v>3694</v>
      </c>
      <c r="D2348" t="s">
        <v>9971</v>
      </c>
      <c r="E2348" t="s">
        <v>9934</v>
      </c>
      <c r="F2348" t="s">
        <v>9933</v>
      </c>
      <c r="G2348">
        <v>77.2328586</v>
      </c>
      <c r="H2348">
        <v>28.656247799999999</v>
      </c>
      <c r="I2348" t="s">
        <v>1969</v>
      </c>
    </row>
    <row r="2349" spans="1:9" x14ac:dyDescent="0.3">
      <c r="A2349">
        <v>18082089</v>
      </c>
      <c r="B2349">
        <v>1</v>
      </c>
      <c r="C2349" t="s">
        <v>3694</v>
      </c>
      <c r="D2349" t="s">
        <v>9970</v>
      </c>
      <c r="E2349" t="s">
        <v>9934</v>
      </c>
      <c r="F2349" t="s">
        <v>9933</v>
      </c>
      <c r="G2349">
        <v>77.223360700000001</v>
      </c>
      <c r="H2349">
        <v>28.6566379</v>
      </c>
      <c r="I2349" t="s">
        <v>3072</v>
      </c>
    </row>
    <row r="2350" spans="1:9" x14ac:dyDescent="0.3">
      <c r="A2350">
        <v>312693</v>
      </c>
      <c r="B2350">
        <v>1</v>
      </c>
      <c r="C2350" t="s">
        <v>3694</v>
      </c>
      <c r="D2350" t="s">
        <v>9969</v>
      </c>
      <c r="E2350" t="s">
        <v>9934</v>
      </c>
      <c r="F2350" t="s">
        <v>9933</v>
      </c>
      <c r="G2350">
        <v>77.225471499999998</v>
      </c>
      <c r="H2350">
        <v>28.655181899999999</v>
      </c>
      <c r="I2350" t="s">
        <v>2517</v>
      </c>
    </row>
    <row r="2351" spans="1:9" x14ac:dyDescent="0.3">
      <c r="A2351">
        <v>308209</v>
      </c>
      <c r="B2351">
        <v>1</v>
      </c>
      <c r="C2351" t="s">
        <v>3694</v>
      </c>
      <c r="D2351" t="s">
        <v>9968</v>
      </c>
      <c r="E2351" t="s">
        <v>9934</v>
      </c>
      <c r="F2351" t="s">
        <v>9933</v>
      </c>
      <c r="G2351">
        <v>77.223400699999999</v>
      </c>
      <c r="H2351">
        <v>28.656708399999999</v>
      </c>
      <c r="I2351" t="s">
        <v>1919</v>
      </c>
    </row>
    <row r="2352" spans="1:9" x14ac:dyDescent="0.3">
      <c r="A2352">
        <v>306017</v>
      </c>
      <c r="B2352">
        <v>1</v>
      </c>
      <c r="C2352" t="s">
        <v>3694</v>
      </c>
      <c r="D2352" t="s">
        <v>9967</v>
      </c>
      <c r="E2352" t="s">
        <v>9934</v>
      </c>
      <c r="F2352" t="s">
        <v>9933</v>
      </c>
      <c r="G2352">
        <v>77.232366400000004</v>
      </c>
      <c r="H2352">
        <v>28.656329499999998</v>
      </c>
      <c r="I2352" t="s">
        <v>2657</v>
      </c>
    </row>
    <row r="2353" spans="1:9" x14ac:dyDescent="0.3">
      <c r="A2353">
        <v>304737</v>
      </c>
      <c r="B2353">
        <v>1</v>
      </c>
      <c r="C2353" t="s">
        <v>3694</v>
      </c>
      <c r="D2353" t="s">
        <v>9966</v>
      </c>
      <c r="E2353" t="s">
        <v>9934</v>
      </c>
      <c r="F2353" t="s">
        <v>9933</v>
      </c>
      <c r="G2353">
        <v>77.230950399999998</v>
      </c>
      <c r="H2353">
        <v>28.656152500000001</v>
      </c>
      <c r="I2353" t="s">
        <v>1906</v>
      </c>
    </row>
    <row r="2354" spans="1:9" x14ac:dyDescent="0.3">
      <c r="A2354">
        <v>308318</v>
      </c>
      <c r="B2354">
        <v>1</v>
      </c>
      <c r="C2354" t="s">
        <v>3694</v>
      </c>
      <c r="D2354" t="s">
        <v>9965</v>
      </c>
      <c r="E2354" t="s">
        <v>9934</v>
      </c>
      <c r="F2354" t="s">
        <v>9933</v>
      </c>
      <c r="G2354">
        <v>77.223034200000001</v>
      </c>
      <c r="H2354">
        <v>28.6572505</v>
      </c>
      <c r="I2354" t="s">
        <v>1904</v>
      </c>
    </row>
    <row r="2355" spans="1:9" x14ac:dyDescent="0.3">
      <c r="A2355">
        <v>552</v>
      </c>
      <c r="B2355">
        <v>1</v>
      </c>
      <c r="C2355" t="s">
        <v>3694</v>
      </c>
      <c r="D2355" t="s">
        <v>9964</v>
      </c>
      <c r="E2355" t="s">
        <v>9934</v>
      </c>
      <c r="F2355" t="s">
        <v>9933</v>
      </c>
      <c r="G2355">
        <v>77.231668900000003</v>
      </c>
      <c r="H2355">
        <v>28.656310600000001</v>
      </c>
      <c r="I2355" t="s">
        <v>2338</v>
      </c>
    </row>
    <row r="2356" spans="1:9" x14ac:dyDescent="0.3">
      <c r="A2356">
        <v>6704</v>
      </c>
      <c r="B2356">
        <v>1</v>
      </c>
      <c r="C2356" t="s">
        <v>3694</v>
      </c>
      <c r="D2356" t="s">
        <v>9963</v>
      </c>
      <c r="E2356" t="s">
        <v>9934</v>
      </c>
      <c r="F2356" t="s">
        <v>9933</v>
      </c>
      <c r="G2356">
        <v>77.230770699999994</v>
      </c>
      <c r="H2356">
        <v>28.656224900000002</v>
      </c>
      <c r="I2356" t="s">
        <v>9962</v>
      </c>
    </row>
    <row r="2357" spans="1:9" x14ac:dyDescent="0.3">
      <c r="A2357">
        <v>309722</v>
      </c>
      <c r="B2357">
        <v>1</v>
      </c>
      <c r="C2357" t="s">
        <v>3694</v>
      </c>
      <c r="D2357" t="s">
        <v>9961</v>
      </c>
      <c r="E2357" t="s">
        <v>9934</v>
      </c>
      <c r="F2357" t="s">
        <v>9933</v>
      </c>
      <c r="G2357">
        <v>77.229983000000004</v>
      </c>
      <c r="H2357">
        <v>28.655697100000001</v>
      </c>
      <c r="I2357" t="s">
        <v>2626</v>
      </c>
    </row>
    <row r="2358" spans="1:9" x14ac:dyDescent="0.3">
      <c r="A2358">
        <v>18286206</v>
      </c>
      <c r="B2358">
        <v>1</v>
      </c>
      <c r="C2358" t="s">
        <v>3694</v>
      </c>
      <c r="D2358" t="s">
        <v>9960</v>
      </c>
      <c r="E2358" t="s">
        <v>9934</v>
      </c>
      <c r="F2358" t="s">
        <v>9933</v>
      </c>
      <c r="G2358">
        <v>77.231489300000007</v>
      </c>
      <c r="H2358">
        <v>28.656203900000001</v>
      </c>
      <c r="I2358" t="s">
        <v>1919</v>
      </c>
    </row>
    <row r="2359" spans="1:9" x14ac:dyDescent="0.3">
      <c r="A2359">
        <v>308894</v>
      </c>
      <c r="B2359">
        <v>1</v>
      </c>
      <c r="C2359" t="s">
        <v>3694</v>
      </c>
      <c r="D2359" t="s">
        <v>9959</v>
      </c>
      <c r="E2359" t="s">
        <v>9934</v>
      </c>
      <c r="F2359" t="s">
        <v>9933</v>
      </c>
      <c r="G2359">
        <v>77.221510899999998</v>
      </c>
      <c r="H2359">
        <v>28.655198200000001</v>
      </c>
      <c r="I2359" t="s">
        <v>233</v>
      </c>
    </row>
    <row r="2360" spans="1:9" x14ac:dyDescent="0.3">
      <c r="A2360">
        <v>7545</v>
      </c>
      <c r="B2360">
        <v>1</v>
      </c>
      <c r="C2360" t="s">
        <v>3694</v>
      </c>
      <c r="D2360" t="s">
        <v>9958</v>
      </c>
      <c r="E2360" t="s">
        <v>9934</v>
      </c>
      <c r="F2360" t="s">
        <v>9933</v>
      </c>
      <c r="G2360">
        <v>77.2305013</v>
      </c>
      <c r="H2360">
        <v>28.6561992</v>
      </c>
      <c r="I2360" t="s">
        <v>1906</v>
      </c>
    </row>
    <row r="2361" spans="1:9" x14ac:dyDescent="0.3">
      <c r="A2361">
        <v>9165</v>
      </c>
      <c r="B2361">
        <v>1</v>
      </c>
      <c r="C2361" t="s">
        <v>3694</v>
      </c>
      <c r="D2361" t="s">
        <v>9957</v>
      </c>
      <c r="E2361" t="s">
        <v>9934</v>
      </c>
      <c r="F2361" t="s">
        <v>9933</v>
      </c>
      <c r="G2361">
        <v>77.233554999999996</v>
      </c>
      <c r="H2361">
        <v>28.656132100000001</v>
      </c>
      <c r="I2361" t="s">
        <v>2626</v>
      </c>
    </row>
    <row r="2362" spans="1:9" x14ac:dyDescent="0.3">
      <c r="A2362">
        <v>5458</v>
      </c>
      <c r="B2362">
        <v>1</v>
      </c>
      <c r="C2362" t="s">
        <v>3694</v>
      </c>
      <c r="D2362" t="s">
        <v>9956</v>
      </c>
      <c r="E2362" t="s">
        <v>9934</v>
      </c>
      <c r="F2362" t="s">
        <v>9933</v>
      </c>
      <c r="G2362">
        <v>77.230411500000002</v>
      </c>
      <c r="H2362">
        <v>28.656101100000001</v>
      </c>
      <c r="I2362" t="s">
        <v>1904</v>
      </c>
    </row>
    <row r="2363" spans="1:9" x14ac:dyDescent="0.3">
      <c r="A2363">
        <v>5467</v>
      </c>
      <c r="B2363">
        <v>1</v>
      </c>
      <c r="C2363" t="s">
        <v>3694</v>
      </c>
      <c r="D2363" t="s">
        <v>9955</v>
      </c>
      <c r="E2363" t="s">
        <v>9934</v>
      </c>
      <c r="F2363" t="s">
        <v>9933</v>
      </c>
      <c r="G2363">
        <v>77.230467399999995</v>
      </c>
      <c r="H2363">
        <v>28.656020699999999</v>
      </c>
      <c r="I2363" t="s">
        <v>1904</v>
      </c>
    </row>
    <row r="2364" spans="1:9" x14ac:dyDescent="0.3">
      <c r="A2364">
        <v>9161</v>
      </c>
      <c r="B2364">
        <v>1</v>
      </c>
      <c r="C2364" t="s">
        <v>3694</v>
      </c>
      <c r="D2364" t="s">
        <v>9954</v>
      </c>
      <c r="E2364" t="s">
        <v>9934</v>
      </c>
      <c r="F2364" t="s">
        <v>9933</v>
      </c>
      <c r="G2364">
        <v>77.224303899999995</v>
      </c>
      <c r="H2364">
        <v>28.656862199999999</v>
      </c>
      <c r="I2364" t="s">
        <v>2626</v>
      </c>
    </row>
    <row r="2365" spans="1:9" x14ac:dyDescent="0.3">
      <c r="A2365">
        <v>302869</v>
      </c>
      <c r="B2365">
        <v>1</v>
      </c>
      <c r="C2365" t="s">
        <v>3694</v>
      </c>
      <c r="D2365" t="s">
        <v>9953</v>
      </c>
      <c r="E2365" t="s">
        <v>9934</v>
      </c>
      <c r="F2365" t="s">
        <v>9933</v>
      </c>
      <c r="G2365">
        <v>77.232056200000002</v>
      </c>
      <c r="H2365">
        <v>28.6566115</v>
      </c>
      <c r="I2365" t="s">
        <v>2657</v>
      </c>
    </row>
    <row r="2366" spans="1:9" x14ac:dyDescent="0.3">
      <c r="A2366">
        <v>1889</v>
      </c>
      <c r="B2366">
        <v>1</v>
      </c>
      <c r="C2366" t="s">
        <v>3694</v>
      </c>
      <c r="D2366" t="s">
        <v>9952</v>
      </c>
      <c r="E2366" t="s">
        <v>9934</v>
      </c>
      <c r="F2366" t="s">
        <v>9933</v>
      </c>
      <c r="G2366">
        <v>77.226639199999994</v>
      </c>
      <c r="H2366">
        <v>28.656637100000001</v>
      </c>
      <c r="I2366" t="s">
        <v>3783</v>
      </c>
    </row>
    <row r="2367" spans="1:9" x14ac:dyDescent="0.3">
      <c r="A2367">
        <v>18466395</v>
      </c>
      <c r="B2367">
        <v>1</v>
      </c>
      <c r="C2367" t="s">
        <v>3694</v>
      </c>
      <c r="D2367" t="s">
        <v>9951</v>
      </c>
      <c r="E2367" t="s">
        <v>9934</v>
      </c>
      <c r="F2367" t="s">
        <v>9933</v>
      </c>
      <c r="G2367">
        <v>77.231513199999995</v>
      </c>
      <c r="H2367">
        <v>28.656243199999999</v>
      </c>
      <c r="I2367" t="s">
        <v>1906</v>
      </c>
    </row>
    <row r="2368" spans="1:9" x14ac:dyDescent="0.3">
      <c r="A2368">
        <v>18469682</v>
      </c>
      <c r="B2368">
        <v>1</v>
      </c>
      <c r="C2368" t="s">
        <v>3694</v>
      </c>
      <c r="D2368" t="s">
        <v>9950</v>
      </c>
      <c r="E2368" t="s">
        <v>9934</v>
      </c>
      <c r="F2368" t="s">
        <v>9933</v>
      </c>
      <c r="G2368">
        <v>0</v>
      </c>
      <c r="H2368">
        <v>0</v>
      </c>
      <c r="I2368" t="s">
        <v>2216</v>
      </c>
    </row>
    <row r="2369" spans="1:9" x14ac:dyDescent="0.3">
      <c r="A2369">
        <v>18466396</v>
      </c>
      <c r="B2369">
        <v>1</v>
      </c>
      <c r="C2369" t="s">
        <v>3694</v>
      </c>
      <c r="D2369" t="s">
        <v>9949</v>
      </c>
      <c r="E2369" t="s">
        <v>9934</v>
      </c>
      <c r="F2369" t="s">
        <v>9933</v>
      </c>
      <c r="G2369">
        <v>77.231996100000003</v>
      </c>
      <c r="H2369">
        <v>28.657430399999999</v>
      </c>
      <c r="I2369" t="s">
        <v>1906</v>
      </c>
    </row>
    <row r="2370" spans="1:9" x14ac:dyDescent="0.3">
      <c r="A2370">
        <v>18466402</v>
      </c>
      <c r="B2370">
        <v>1</v>
      </c>
      <c r="C2370" t="s">
        <v>3694</v>
      </c>
      <c r="D2370" t="s">
        <v>9948</v>
      </c>
      <c r="E2370" t="s">
        <v>9934</v>
      </c>
      <c r="F2370" t="s">
        <v>9933</v>
      </c>
      <c r="G2370">
        <v>77.231961200000001</v>
      </c>
      <c r="H2370">
        <v>28.657297199999999</v>
      </c>
      <c r="I2370" t="s">
        <v>269</v>
      </c>
    </row>
    <row r="2371" spans="1:9" x14ac:dyDescent="0.3">
      <c r="A2371">
        <v>302859</v>
      </c>
      <c r="B2371">
        <v>1</v>
      </c>
      <c r="C2371" t="s">
        <v>3694</v>
      </c>
      <c r="D2371" t="s">
        <v>9947</v>
      </c>
      <c r="E2371" t="s">
        <v>9934</v>
      </c>
      <c r="F2371" t="s">
        <v>9933</v>
      </c>
      <c r="G2371">
        <v>77.2352925</v>
      </c>
      <c r="H2371">
        <v>28.6570185</v>
      </c>
      <c r="I2371" t="s">
        <v>1904</v>
      </c>
    </row>
    <row r="2372" spans="1:9" x14ac:dyDescent="0.3">
      <c r="A2372">
        <v>308533</v>
      </c>
      <c r="B2372">
        <v>1</v>
      </c>
      <c r="C2372" t="s">
        <v>3694</v>
      </c>
      <c r="D2372" t="s">
        <v>9946</v>
      </c>
      <c r="E2372" t="s">
        <v>9934</v>
      </c>
      <c r="F2372" t="s">
        <v>9933</v>
      </c>
      <c r="G2372">
        <v>77.223450600000007</v>
      </c>
      <c r="H2372">
        <v>28.657810999999999</v>
      </c>
      <c r="I2372" t="s">
        <v>1904</v>
      </c>
    </row>
    <row r="2373" spans="1:9" x14ac:dyDescent="0.3">
      <c r="A2373">
        <v>18462596</v>
      </c>
      <c r="B2373">
        <v>1</v>
      </c>
      <c r="C2373" t="s">
        <v>3694</v>
      </c>
      <c r="D2373" t="s">
        <v>9945</v>
      </c>
      <c r="E2373" t="s">
        <v>9934</v>
      </c>
      <c r="F2373" t="s">
        <v>9933</v>
      </c>
      <c r="G2373">
        <v>77.233113000000003</v>
      </c>
      <c r="H2373">
        <v>28.652676700000001</v>
      </c>
      <c r="I2373" t="s">
        <v>233</v>
      </c>
    </row>
    <row r="2374" spans="1:9" x14ac:dyDescent="0.3">
      <c r="A2374">
        <v>18333489</v>
      </c>
      <c r="B2374">
        <v>1</v>
      </c>
      <c r="C2374" t="s">
        <v>3694</v>
      </c>
      <c r="D2374" t="s">
        <v>9944</v>
      </c>
      <c r="E2374" t="s">
        <v>9934</v>
      </c>
      <c r="F2374" t="s">
        <v>9933</v>
      </c>
      <c r="G2374">
        <v>77.223315799999995</v>
      </c>
      <c r="H2374">
        <v>28.656588800000002</v>
      </c>
      <c r="I2374" t="s">
        <v>2539</v>
      </c>
    </row>
    <row r="2375" spans="1:9" x14ac:dyDescent="0.3">
      <c r="A2375">
        <v>18408052</v>
      </c>
      <c r="B2375">
        <v>1</v>
      </c>
      <c r="C2375" t="s">
        <v>3694</v>
      </c>
      <c r="D2375" t="s">
        <v>9943</v>
      </c>
      <c r="E2375" t="s">
        <v>9934</v>
      </c>
      <c r="F2375" t="s">
        <v>9933</v>
      </c>
      <c r="G2375">
        <v>77.225538</v>
      </c>
      <c r="H2375">
        <v>28.650449999999999</v>
      </c>
      <c r="I2375" t="s">
        <v>285</v>
      </c>
    </row>
    <row r="2376" spans="1:9" x14ac:dyDescent="0.3">
      <c r="A2376">
        <v>302871</v>
      </c>
      <c r="B2376">
        <v>1</v>
      </c>
      <c r="C2376" t="s">
        <v>3694</v>
      </c>
      <c r="D2376" t="s">
        <v>9942</v>
      </c>
      <c r="E2376" t="s">
        <v>9934</v>
      </c>
      <c r="F2376" t="s">
        <v>9933</v>
      </c>
      <c r="G2376">
        <v>77.231668900000003</v>
      </c>
      <c r="H2376">
        <v>28.657385600000001</v>
      </c>
      <c r="I2376" t="s">
        <v>1904</v>
      </c>
    </row>
    <row r="2377" spans="1:9" x14ac:dyDescent="0.3">
      <c r="A2377">
        <v>18425711</v>
      </c>
      <c r="B2377">
        <v>1</v>
      </c>
      <c r="C2377" t="s">
        <v>3694</v>
      </c>
      <c r="D2377" t="s">
        <v>9941</v>
      </c>
      <c r="E2377" t="s">
        <v>9934</v>
      </c>
      <c r="F2377" t="s">
        <v>9933</v>
      </c>
      <c r="G2377">
        <v>77.233824400000003</v>
      </c>
      <c r="H2377">
        <v>28.653111800000001</v>
      </c>
      <c r="I2377" t="s">
        <v>2657</v>
      </c>
    </row>
    <row r="2378" spans="1:9" x14ac:dyDescent="0.3">
      <c r="A2378">
        <v>310678</v>
      </c>
      <c r="B2378">
        <v>1</v>
      </c>
      <c r="C2378" t="s">
        <v>3694</v>
      </c>
      <c r="D2378" t="s">
        <v>9940</v>
      </c>
      <c r="E2378" t="s">
        <v>9934</v>
      </c>
      <c r="F2378" t="s">
        <v>9933</v>
      </c>
      <c r="G2378">
        <v>0</v>
      </c>
      <c r="H2378">
        <v>0</v>
      </c>
      <c r="I2378" t="s">
        <v>2539</v>
      </c>
    </row>
    <row r="2379" spans="1:9" x14ac:dyDescent="0.3">
      <c r="A2379">
        <v>300178</v>
      </c>
      <c r="B2379">
        <v>1</v>
      </c>
      <c r="C2379" t="s">
        <v>3694</v>
      </c>
      <c r="D2379" t="s">
        <v>9939</v>
      </c>
      <c r="E2379" t="s">
        <v>9934</v>
      </c>
      <c r="F2379" t="s">
        <v>9933</v>
      </c>
      <c r="G2379">
        <v>77.223580299999995</v>
      </c>
      <c r="H2379">
        <v>28.6566622</v>
      </c>
      <c r="I2379" t="s">
        <v>2626</v>
      </c>
    </row>
    <row r="2380" spans="1:9" x14ac:dyDescent="0.3">
      <c r="A2380">
        <v>1155</v>
      </c>
      <c r="B2380">
        <v>1</v>
      </c>
      <c r="C2380" t="s">
        <v>3694</v>
      </c>
      <c r="D2380" t="s">
        <v>9938</v>
      </c>
      <c r="E2380" t="s">
        <v>9934</v>
      </c>
      <c r="F2380" t="s">
        <v>9933</v>
      </c>
      <c r="G2380">
        <v>77.223357500000006</v>
      </c>
      <c r="H2380">
        <v>28.657974400000001</v>
      </c>
      <c r="I2380" t="s">
        <v>9937</v>
      </c>
    </row>
    <row r="2381" spans="1:9" x14ac:dyDescent="0.3">
      <c r="A2381">
        <v>9166</v>
      </c>
      <c r="B2381">
        <v>1</v>
      </c>
      <c r="C2381" t="s">
        <v>3694</v>
      </c>
      <c r="D2381" t="s">
        <v>9936</v>
      </c>
      <c r="E2381" t="s">
        <v>9934</v>
      </c>
      <c r="F2381" t="s">
        <v>9933</v>
      </c>
      <c r="G2381">
        <v>77.229872599999993</v>
      </c>
      <c r="H2381">
        <v>28.655691399999998</v>
      </c>
      <c r="I2381" t="s">
        <v>1906</v>
      </c>
    </row>
    <row r="2382" spans="1:9" x14ac:dyDescent="0.3">
      <c r="A2382">
        <v>18264992</v>
      </c>
      <c r="B2382">
        <v>1</v>
      </c>
      <c r="C2382" t="s">
        <v>3694</v>
      </c>
      <c r="D2382" t="s">
        <v>9935</v>
      </c>
      <c r="E2382" t="s">
        <v>9934</v>
      </c>
      <c r="F2382" t="s">
        <v>9933</v>
      </c>
      <c r="G2382">
        <v>77.232207799999998</v>
      </c>
      <c r="H2382">
        <v>28.653316</v>
      </c>
      <c r="I2382" t="s">
        <v>9932</v>
      </c>
    </row>
    <row r="2383" spans="1:9" x14ac:dyDescent="0.3">
      <c r="A2383">
        <v>18282012</v>
      </c>
      <c r="B2383">
        <v>1</v>
      </c>
      <c r="C2383" t="s">
        <v>3694</v>
      </c>
      <c r="D2383" t="s">
        <v>9931</v>
      </c>
      <c r="E2383" t="s">
        <v>9919</v>
      </c>
      <c r="F2383" t="s">
        <v>9918</v>
      </c>
      <c r="G2383">
        <v>77.231085100000001</v>
      </c>
      <c r="H2383">
        <v>28.650566000000001</v>
      </c>
      <c r="I2383" t="s">
        <v>4127</v>
      </c>
    </row>
    <row r="2384" spans="1:9" x14ac:dyDescent="0.3">
      <c r="A2384">
        <v>303642</v>
      </c>
      <c r="B2384">
        <v>1</v>
      </c>
      <c r="C2384" t="s">
        <v>3694</v>
      </c>
      <c r="D2384" t="s">
        <v>9930</v>
      </c>
      <c r="E2384" t="s">
        <v>9919</v>
      </c>
      <c r="F2384" t="s">
        <v>9918</v>
      </c>
      <c r="G2384">
        <v>77.227043300000005</v>
      </c>
      <c r="H2384">
        <v>28.6477617</v>
      </c>
      <c r="I2384" t="s">
        <v>2276</v>
      </c>
    </row>
    <row r="2385" spans="1:9" x14ac:dyDescent="0.3">
      <c r="A2385">
        <v>18281967</v>
      </c>
      <c r="B2385">
        <v>1</v>
      </c>
      <c r="C2385" t="s">
        <v>3694</v>
      </c>
      <c r="D2385" t="s">
        <v>9929</v>
      </c>
      <c r="E2385" t="s">
        <v>9919</v>
      </c>
      <c r="F2385" t="s">
        <v>9918</v>
      </c>
      <c r="G2385">
        <v>77.229333699999998</v>
      </c>
      <c r="H2385">
        <v>28.650175099999998</v>
      </c>
      <c r="I2385" t="s">
        <v>1906</v>
      </c>
    </row>
    <row r="2386" spans="1:9" x14ac:dyDescent="0.3">
      <c r="A2386">
        <v>18082228</v>
      </c>
      <c r="B2386">
        <v>1</v>
      </c>
      <c r="C2386" t="s">
        <v>3694</v>
      </c>
      <c r="D2386" t="s">
        <v>9928</v>
      </c>
      <c r="E2386" t="s">
        <v>9919</v>
      </c>
      <c r="F2386" t="s">
        <v>9918</v>
      </c>
      <c r="G2386">
        <v>77.226818800000004</v>
      </c>
      <c r="H2386">
        <v>28.647605899999999</v>
      </c>
      <c r="I2386" t="s">
        <v>2276</v>
      </c>
    </row>
    <row r="2387" spans="1:9" x14ac:dyDescent="0.3">
      <c r="A2387">
        <v>301287</v>
      </c>
      <c r="B2387">
        <v>1</v>
      </c>
      <c r="C2387" t="s">
        <v>3694</v>
      </c>
      <c r="D2387" t="s">
        <v>9927</v>
      </c>
      <c r="E2387" t="s">
        <v>9919</v>
      </c>
      <c r="F2387" t="s">
        <v>9918</v>
      </c>
      <c r="G2387">
        <v>77.227088300000005</v>
      </c>
      <c r="H2387">
        <v>28.649512999999999</v>
      </c>
      <c r="I2387" t="s">
        <v>1904</v>
      </c>
    </row>
    <row r="2388" spans="1:9" x14ac:dyDescent="0.3">
      <c r="A2388">
        <v>308192</v>
      </c>
      <c r="B2388">
        <v>1</v>
      </c>
      <c r="C2388" t="s">
        <v>3694</v>
      </c>
      <c r="D2388" t="s">
        <v>9926</v>
      </c>
      <c r="E2388" t="s">
        <v>9919</v>
      </c>
      <c r="F2388" t="s">
        <v>9918</v>
      </c>
      <c r="G2388">
        <v>77.229334499999993</v>
      </c>
      <c r="H2388">
        <v>28.650177599999999</v>
      </c>
      <c r="I2388" t="s">
        <v>2539</v>
      </c>
    </row>
    <row r="2389" spans="1:9" x14ac:dyDescent="0.3">
      <c r="A2389">
        <v>306015</v>
      </c>
      <c r="B2389">
        <v>1</v>
      </c>
      <c r="C2389" t="s">
        <v>3694</v>
      </c>
      <c r="D2389" t="s">
        <v>9925</v>
      </c>
      <c r="E2389" t="s">
        <v>9919</v>
      </c>
      <c r="F2389" t="s">
        <v>9918</v>
      </c>
      <c r="G2389">
        <v>77.227357699999999</v>
      </c>
      <c r="H2389">
        <v>28.649449099999998</v>
      </c>
      <c r="I2389" t="s">
        <v>2386</v>
      </c>
    </row>
    <row r="2390" spans="1:9" x14ac:dyDescent="0.3">
      <c r="A2390">
        <v>311002</v>
      </c>
      <c r="B2390">
        <v>1</v>
      </c>
      <c r="C2390" t="s">
        <v>3694</v>
      </c>
      <c r="D2390" t="s">
        <v>9924</v>
      </c>
      <c r="E2390" t="s">
        <v>9919</v>
      </c>
      <c r="F2390" t="s">
        <v>9918</v>
      </c>
      <c r="G2390">
        <v>77.230293500000002</v>
      </c>
      <c r="H2390">
        <v>28.650406700000001</v>
      </c>
      <c r="I2390" t="s">
        <v>3037</v>
      </c>
    </row>
    <row r="2391" spans="1:9" x14ac:dyDescent="0.3">
      <c r="A2391">
        <v>313511</v>
      </c>
      <c r="B2391">
        <v>1</v>
      </c>
      <c r="C2391" t="s">
        <v>3694</v>
      </c>
      <c r="D2391" t="s">
        <v>9923</v>
      </c>
      <c r="E2391" t="s">
        <v>9919</v>
      </c>
      <c r="F2391" t="s">
        <v>9918</v>
      </c>
      <c r="G2391">
        <v>77.226100299999999</v>
      </c>
      <c r="H2391">
        <v>28.6498667</v>
      </c>
      <c r="I2391" t="s">
        <v>233</v>
      </c>
    </row>
    <row r="2392" spans="1:9" x14ac:dyDescent="0.3">
      <c r="A2392">
        <v>311022</v>
      </c>
      <c r="B2392">
        <v>1</v>
      </c>
      <c r="C2392" t="s">
        <v>3694</v>
      </c>
      <c r="D2392" t="s">
        <v>9922</v>
      </c>
      <c r="E2392" t="s">
        <v>9919</v>
      </c>
      <c r="F2392" t="s">
        <v>9918</v>
      </c>
      <c r="G2392">
        <v>77.226874499999994</v>
      </c>
      <c r="H2392">
        <v>28.6493909</v>
      </c>
      <c r="I2392" t="s">
        <v>1906</v>
      </c>
    </row>
    <row r="2393" spans="1:9" x14ac:dyDescent="0.3">
      <c r="A2393">
        <v>303644</v>
      </c>
      <c r="B2393">
        <v>1</v>
      </c>
      <c r="C2393" t="s">
        <v>3694</v>
      </c>
      <c r="D2393" t="s">
        <v>9921</v>
      </c>
      <c r="E2393" t="s">
        <v>9919</v>
      </c>
      <c r="F2393" t="s">
        <v>9918</v>
      </c>
      <c r="G2393">
        <v>77.2295582</v>
      </c>
      <c r="H2393">
        <v>28.650510000000001</v>
      </c>
      <c r="I2393" t="s">
        <v>2501</v>
      </c>
    </row>
    <row r="2394" spans="1:9" x14ac:dyDescent="0.3">
      <c r="A2394">
        <v>307218</v>
      </c>
      <c r="B2394">
        <v>1</v>
      </c>
      <c r="C2394" t="s">
        <v>3694</v>
      </c>
      <c r="D2394" t="s">
        <v>9920</v>
      </c>
      <c r="E2394" t="s">
        <v>9919</v>
      </c>
      <c r="F2394" t="s">
        <v>9918</v>
      </c>
      <c r="G2394">
        <v>77.230311299999997</v>
      </c>
      <c r="H2394">
        <v>28.6504756</v>
      </c>
      <c r="I2394" t="s">
        <v>2626</v>
      </c>
    </row>
    <row r="2395" spans="1:9" x14ac:dyDescent="0.3">
      <c r="A2395">
        <v>304018</v>
      </c>
      <c r="B2395">
        <v>1</v>
      </c>
      <c r="C2395" t="s">
        <v>3694</v>
      </c>
      <c r="D2395" t="s">
        <v>9917</v>
      </c>
      <c r="E2395" t="s">
        <v>9916</v>
      </c>
      <c r="F2395" t="s">
        <v>9915</v>
      </c>
      <c r="G2395">
        <v>77.161548550000006</v>
      </c>
      <c r="H2395">
        <v>28.495624469999999</v>
      </c>
      <c r="I2395" t="s">
        <v>2210</v>
      </c>
    </row>
    <row r="2396" spans="1:9" x14ac:dyDescent="0.3">
      <c r="A2396">
        <v>18239781</v>
      </c>
      <c r="B2396">
        <v>1</v>
      </c>
      <c r="C2396" t="s">
        <v>3694</v>
      </c>
      <c r="D2396" t="s">
        <v>9914</v>
      </c>
      <c r="E2396" t="s">
        <v>9862</v>
      </c>
      <c r="F2396" t="s">
        <v>9861</v>
      </c>
      <c r="G2396">
        <v>77.248612379999997</v>
      </c>
      <c r="H2396">
        <v>28.540083500000001</v>
      </c>
      <c r="I2396" t="s">
        <v>2357</v>
      </c>
    </row>
    <row r="2397" spans="1:9" x14ac:dyDescent="0.3">
      <c r="A2397">
        <v>18364354</v>
      </c>
      <c r="B2397">
        <v>1</v>
      </c>
      <c r="C2397" t="s">
        <v>3694</v>
      </c>
      <c r="D2397" t="s">
        <v>9913</v>
      </c>
      <c r="E2397" t="s">
        <v>9862</v>
      </c>
      <c r="F2397" t="s">
        <v>9861</v>
      </c>
      <c r="G2397">
        <v>77.251854800000004</v>
      </c>
      <c r="H2397">
        <v>28.539918400000001</v>
      </c>
      <c r="I2397" t="s">
        <v>2210</v>
      </c>
    </row>
    <row r="2398" spans="1:9" x14ac:dyDescent="0.3">
      <c r="A2398">
        <v>18175256</v>
      </c>
      <c r="B2398">
        <v>1</v>
      </c>
      <c r="C2398" t="s">
        <v>3694</v>
      </c>
      <c r="D2398" t="s">
        <v>9912</v>
      </c>
      <c r="E2398" t="s">
        <v>9862</v>
      </c>
      <c r="F2398" t="s">
        <v>9861</v>
      </c>
      <c r="G2398">
        <v>77.252049630000002</v>
      </c>
      <c r="H2398">
        <v>28.539725350000001</v>
      </c>
      <c r="I2398" t="s">
        <v>1969</v>
      </c>
    </row>
    <row r="2399" spans="1:9" x14ac:dyDescent="0.3">
      <c r="A2399">
        <v>7623</v>
      </c>
      <c r="B2399">
        <v>1</v>
      </c>
      <c r="C2399" t="s">
        <v>3694</v>
      </c>
      <c r="D2399" t="s">
        <v>9911</v>
      </c>
      <c r="E2399" t="s">
        <v>9862</v>
      </c>
      <c r="F2399" t="s">
        <v>9861</v>
      </c>
      <c r="G2399">
        <v>77.248943969999999</v>
      </c>
      <c r="H2399">
        <v>28.540279959999999</v>
      </c>
      <c r="I2399" t="s">
        <v>1897</v>
      </c>
    </row>
    <row r="2400" spans="1:9" x14ac:dyDescent="0.3">
      <c r="A2400">
        <v>17953899</v>
      </c>
      <c r="B2400">
        <v>1</v>
      </c>
      <c r="C2400" t="s">
        <v>3694</v>
      </c>
      <c r="D2400" t="s">
        <v>9910</v>
      </c>
      <c r="E2400" t="s">
        <v>9862</v>
      </c>
      <c r="F2400" t="s">
        <v>9861</v>
      </c>
      <c r="G2400">
        <v>77.256422299999997</v>
      </c>
      <c r="H2400">
        <v>28.537497900000002</v>
      </c>
      <c r="I2400" t="s">
        <v>2210</v>
      </c>
    </row>
    <row r="2401" spans="1:9" x14ac:dyDescent="0.3">
      <c r="A2401">
        <v>309756</v>
      </c>
      <c r="B2401">
        <v>1</v>
      </c>
      <c r="C2401" t="s">
        <v>3694</v>
      </c>
      <c r="D2401" t="s">
        <v>9909</v>
      </c>
      <c r="E2401" t="s">
        <v>9862</v>
      </c>
      <c r="F2401" t="s">
        <v>9861</v>
      </c>
      <c r="G2401">
        <v>77.248851099999996</v>
      </c>
      <c r="H2401">
        <v>28.540139799999999</v>
      </c>
      <c r="I2401" t="s">
        <v>9908</v>
      </c>
    </row>
    <row r="2402" spans="1:9" x14ac:dyDescent="0.3">
      <c r="A2402">
        <v>2595</v>
      </c>
      <c r="B2402">
        <v>1</v>
      </c>
      <c r="C2402" t="s">
        <v>3694</v>
      </c>
      <c r="D2402" t="s">
        <v>9907</v>
      </c>
      <c r="E2402" t="s">
        <v>9862</v>
      </c>
      <c r="F2402" t="s">
        <v>9861</v>
      </c>
      <c r="G2402">
        <v>77.248879930000001</v>
      </c>
      <c r="H2402">
        <v>28.54032355</v>
      </c>
      <c r="I2402" t="s">
        <v>3526</v>
      </c>
    </row>
    <row r="2403" spans="1:9" x14ac:dyDescent="0.3">
      <c r="A2403">
        <v>7620</v>
      </c>
      <c r="B2403">
        <v>1</v>
      </c>
      <c r="C2403" t="s">
        <v>3694</v>
      </c>
      <c r="D2403" t="s">
        <v>9906</v>
      </c>
      <c r="E2403" t="s">
        <v>9862</v>
      </c>
      <c r="F2403" t="s">
        <v>9861</v>
      </c>
      <c r="G2403">
        <v>77.248562800000002</v>
      </c>
      <c r="H2403">
        <v>28.540102699999998</v>
      </c>
      <c r="I2403" t="s">
        <v>233</v>
      </c>
    </row>
    <row r="2404" spans="1:9" x14ac:dyDescent="0.3">
      <c r="A2404">
        <v>309161</v>
      </c>
      <c r="B2404">
        <v>1</v>
      </c>
      <c r="C2404" t="s">
        <v>3694</v>
      </c>
      <c r="D2404" t="s">
        <v>9905</v>
      </c>
      <c r="E2404" t="s">
        <v>9862</v>
      </c>
      <c r="F2404" t="s">
        <v>9861</v>
      </c>
      <c r="G2404">
        <v>77.253312199999996</v>
      </c>
      <c r="H2404">
        <v>28.536394099999999</v>
      </c>
      <c r="I2404" t="s">
        <v>9904</v>
      </c>
    </row>
    <row r="2405" spans="1:9" x14ac:dyDescent="0.3">
      <c r="A2405">
        <v>18249081</v>
      </c>
      <c r="B2405">
        <v>1</v>
      </c>
      <c r="C2405" t="s">
        <v>3694</v>
      </c>
      <c r="D2405" t="s">
        <v>9903</v>
      </c>
      <c r="E2405" t="s">
        <v>9862</v>
      </c>
      <c r="F2405" t="s">
        <v>9861</v>
      </c>
      <c r="G2405">
        <v>77.247854320000002</v>
      </c>
      <c r="H2405">
        <v>28.541405359999999</v>
      </c>
      <c r="I2405" t="s">
        <v>860</v>
      </c>
    </row>
    <row r="2406" spans="1:9" x14ac:dyDescent="0.3">
      <c r="A2406">
        <v>3632</v>
      </c>
      <c r="B2406">
        <v>1</v>
      </c>
      <c r="C2406" t="s">
        <v>3694</v>
      </c>
      <c r="D2406" t="s">
        <v>9902</v>
      </c>
      <c r="E2406" t="s">
        <v>9862</v>
      </c>
      <c r="F2406" t="s">
        <v>9861</v>
      </c>
      <c r="G2406">
        <v>77.253487800000002</v>
      </c>
      <c r="H2406">
        <v>28.5364501</v>
      </c>
      <c r="I2406" t="s">
        <v>3528</v>
      </c>
    </row>
    <row r="2407" spans="1:9" x14ac:dyDescent="0.3">
      <c r="A2407">
        <v>7602</v>
      </c>
      <c r="B2407">
        <v>1</v>
      </c>
      <c r="C2407" t="s">
        <v>3694</v>
      </c>
      <c r="D2407" t="s">
        <v>9901</v>
      </c>
      <c r="E2407" t="s">
        <v>9862</v>
      </c>
      <c r="F2407" t="s">
        <v>9861</v>
      </c>
      <c r="G2407">
        <v>77.248986889999998</v>
      </c>
      <c r="H2407">
        <v>28.540137699999999</v>
      </c>
      <c r="I2407" t="s">
        <v>233</v>
      </c>
    </row>
    <row r="2408" spans="1:9" x14ac:dyDescent="0.3">
      <c r="A2408">
        <v>1712</v>
      </c>
      <c r="B2408">
        <v>1</v>
      </c>
      <c r="C2408" t="s">
        <v>3694</v>
      </c>
      <c r="D2408" t="s">
        <v>9900</v>
      </c>
      <c r="E2408" t="s">
        <v>9862</v>
      </c>
      <c r="F2408" t="s">
        <v>9861</v>
      </c>
      <c r="G2408">
        <v>77.253461400000006</v>
      </c>
      <c r="H2408">
        <v>28.536492500000001</v>
      </c>
      <c r="I2408" t="s">
        <v>2240</v>
      </c>
    </row>
    <row r="2409" spans="1:9" x14ac:dyDescent="0.3">
      <c r="A2409">
        <v>300984</v>
      </c>
      <c r="B2409">
        <v>1</v>
      </c>
      <c r="C2409" t="s">
        <v>3694</v>
      </c>
      <c r="D2409" t="s">
        <v>9899</v>
      </c>
      <c r="E2409" t="s">
        <v>9862</v>
      </c>
      <c r="F2409" t="s">
        <v>9861</v>
      </c>
      <c r="G2409">
        <v>77.248581869999995</v>
      </c>
      <c r="H2409">
        <v>28.54001105</v>
      </c>
      <c r="I2409" t="s">
        <v>1969</v>
      </c>
    </row>
    <row r="2410" spans="1:9" x14ac:dyDescent="0.3">
      <c r="A2410">
        <v>18429374</v>
      </c>
      <c r="B2410">
        <v>1</v>
      </c>
      <c r="C2410" t="s">
        <v>3694</v>
      </c>
      <c r="D2410" t="s">
        <v>9898</v>
      </c>
      <c r="E2410" t="s">
        <v>9862</v>
      </c>
      <c r="F2410" t="s">
        <v>9861</v>
      </c>
      <c r="G2410">
        <v>0</v>
      </c>
      <c r="H2410">
        <v>0</v>
      </c>
      <c r="I2410" t="s">
        <v>1888</v>
      </c>
    </row>
    <row r="2411" spans="1:9" x14ac:dyDescent="0.3">
      <c r="A2411">
        <v>18354627</v>
      </c>
      <c r="B2411">
        <v>1</v>
      </c>
      <c r="C2411" t="s">
        <v>3694</v>
      </c>
      <c r="D2411" t="s">
        <v>9897</v>
      </c>
      <c r="E2411" t="s">
        <v>9862</v>
      </c>
      <c r="F2411" t="s">
        <v>9861</v>
      </c>
      <c r="G2411">
        <v>77.248180099999999</v>
      </c>
      <c r="H2411">
        <v>28.541422699999998</v>
      </c>
      <c r="I2411" t="s">
        <v>2411</v>
      </c>
    </row>
    <row r="2412" spans="1:9" x14ac:dyDescent="0.3">
      <c r="A2412">
        <v>301522</v>
      </c>
      <c r="B2412">
        <v>1</v>
      </c>
      <c r="C2412" t="s">
        <v>3694</v>
      </c>
      <c r="D2412" t="s">
        <v>9896</v>
      </c>
      <c r="E2412" t="s">
        <v>9862</v>
      </c>
      <c r="F2412" t="s">
        <v>9861</v>
      </c>
      <c r="G2412">
        <v>77.248730199999997</v>
      </c>
      <c r="H2412">
        <v>28.540426799999999</v>
      </c>
      <c r="I2412" t="s">
        <v>9895</v>
      </c>
    </row>
    <row r="2413" spans="1:9" x14ac:dyDescent="0.3">
      <c r="A2413">
        <v>4973</v>
      </c>
      <c r="B2413">
        <v>1</v>
      </c>
      <c r="C2413" t="s">
        <v>3694</v>
      </c>
      <c r="D2413" t="s">
        <v>9894</v>
      </c>
      <c r="E2413" t="s">
        <v>9862</v>
      </c>
      <c r="F2413" t="s">
        <v>9861</v>
      </c>
      <c r="G2413">
        <v>77.253332400000005</v>
      </c>
      <c r="H2413">
        <v>28.536290709999999</v>
      </c>
      <c r="I2413" t="s">
        <v>2210</v>
      </c>
    </row>
    <row r="2414" spans="1:9" x14ac:dyDescent="0.3">
      <c r="A2414">
        <v>3504</v>
      </c>
      <c r="B2414">
        <v>1</v>
      </c>
      <c r="C2414" t="s">
        <v>3694</v>
      </c>
      <c r="D2414" t="s">
        <v>9893</v>
      </c>
      <c r="E2414" t="s">
        <v>9862</v>
      </c>
      <c r="F2414" t="s">
        <v>9861</v>
      </c>
      <c r="G2414">
        <v>77.253248580000005</v>
      </c>
      <c r="H2414">
        <v>28.536380250000001</v>
      </c>
      <c r="I2414" t="s">
        <v>1888</v>
      </c>
    </row>
    <row r="2415" spans="1:9" x14ac:dyDescent="0.3">
      <c r="A2415">
        <v>18459885</v>
      </c>
      <c r="B2415">
        <v>1</v>
      </c>
      <c r="C2415" t="s">
        <v>3694</v>
      </c>
      <c r="D2415" t="s">
        <v>9892</v>
      </c>
      <c r="E2415" t="s">
        <v>9862</v>
      </c>
      <c r="F2415" t="s">
        <v>9861</v>
      </c>
      <c r="G2415">
        <v>0</v>
      </c>
      <c r="H2415">
        <v>0</v>
      </c>
      <c r="I2415" t="s">
        <v>233</v>
      </c>
    </row>
    <row r="2416" spans="1:9" x14ac:dyDescent="0.3">
      <c r="A2416">
        <v>301405</v>
      </c>
      <c r="B2416">
        <v>1</v>
      </c>
      <c r="C2416" t="s">
        <v>3694</v>
      </c>
      <c r="D2416" t="s">
        <v>9891</v>
      </c>
      <c r="E2416" t="s">
        <v>9862</v>
      </c>
      <c r="F2416" t="s">
        <v>9861</v>
      </c>
      <c r="G2416">
        <v>77.253249699999998</v>
      </c>
      <c r="H2416">
        <v>28.536450599999998</v>
      </c>
      <c r="I2416" t="s">
        <v>1904</v>
      </c>
    </row>
    <row r="2417" spans="1:9" x14ac:dyDescent="0.3">
      <c r="A2417">
        <v>18457499</v>
      </c>
      <c r="B2417">
        <v>1</v>
      </c>
      <c r="C2417" t="s">
        <v>3694</v>
      </c>
      <c r="D2417" t="s">
        <v>9890</v>
      </c>
      <c r="E2417" t="s">
        <v>9862</v>
      </c>
      <c r="F2417" t="s">
        <v>9861</v>
      </c>
      <c r="G2417">
        <v>0</v>
      </c>
      <c r="H2417">
        <v>0</v>
      </c>
      <c r="I2417" t="s">
        <v>2210</v>
      </c>
    </row>
    <row r="2418" spans="1:9" x14ac:dyDescent="0.3">
      <c r="A2418">
        <v>18445801</v>
      </c>
      <c r="B2418">
        <v>1</v>
      </c>
      <c r="C2418" t="s">
        <v>3694</v>
      </c>
      <c r="D2418" t="s">
        <v>9889</v>
      </c>
      <c r="E2418" t="s">
        <v>9862</v>
      </c>
      <c r="F2418" t="s">
        <v>9861</v>
      </c>
      <c r="G2418">
        <v>77.248797999999994</v>
      </c>
      <c r="H2418">
        <v>28.540203999999999</v>
      </c>
      <c r="I2418" t="s">
        <v>8697</v>
      </c>
    </row>
    <row r="2419" spans="1:9" x14ac:dyDescent="0.3">
      <c r="A2419">
        <v>18355107</v>
      </c>
      <c r="B2419">
        <v>1</v>
      </c>
      <c r="C2419" t="s">
        <v>3694</v>
      </c>
      <c r="D2419" t="s">
        <v>9888</v>
      </c>
      <c r="E2419" t="s">
        <v>9862</v>
      </c>
      <c r="F2419" t="s">
        <v>9861</v>
      </c>
      <c r="G2419">
        <v>77.253436399999998</v>
      </c>
      <c r="H2419">
        <v>28.536391500000001</v>
      </c>
      <c r="I2419" t="s">
        <v>233</v>
      </c>
    </row>
    <row r="2420" spans="1:9" x14ac:dyDescent="0.3">
      <c r="A2420">
        <v>18175328</v>
      </c>
      <c r="B2420">
        <v>1</v>
      </c>
      <c r="C2420" t="s">
        <v>3694</v>
      </c>
      <c r="D2420" t="s">
        <v>9887</v>
      </c>
      <c r="E2420" t="s">
        <v>9862</v>
      </c>
      <c r="F2420" t="s">
        <v>9861</v>
      </c>
      <c r="G2420">
        <v>77.241772600000004</v>
      </c>
      <c r="H2420">
        <v>28.542694399999998</v>
      </c>
      <c r="I2420" t="s">
        <v>9886</v>
      </c>
    </row>
    <row r="2421" spans="1:9" x14ac:dyDescent="0.3">
      <c r="A2421">
        <v>7613</v>
      </c>
      <c r="B2421">
        <v>1</v>
      </c>
      <c r="C2421" t="s">
        <v>3694</v>
      </c>
      <c r="D2421" t="s">
        <v>9885</v>
      </c>
      <c r="E2421" t="s">
        <v>9862</v>
      </c>
      <c r="F2421" t="s">
        <v>9861</v>
      </c>
      <c r="G2421">
        <v>77.248846999999998</v>
      </c>
      <c r="H2421">
        <v>28.539921499999998</v>
      </c>
      <c r="I2421" t="s">
        <v>2657</v>
      </c>
    </row>
    <row r="2422" spans="1:9" x14ac:dyDescent="0.3">
      <c r="A2422">
        <v>7599</v>
      </c>
      <c r="B2422">
        <v>1</v>
      </c>
      <c r="C2422" t="s">
        <v>3694</v>
      </c>
      <c r="D2422" t="s">
        <v>9884</v>
      </c>
      <c r="E2422" t="s">
        <v>9862</v>
      </c>
      <c r="F2422" t="s">
        <v>9861</v>
      </c>
      <c r="G2422">
        <v>77.253386039999995</v>
      </c>
      <c r="H2422">
        <v>28.536227969999999</v>
      </c>
      <c r="I2422" t="s">
        <v>2626</v>
      </c>
    </row>
    <row r="2423" spans="1:9" x14ac:dyDescent="0.3">
      <c r="A2423">
        <v>302936</v>
      </c>
      <c r="B2423">
        <v>1</v>
      </c>
      <c r="C2423" t="s">
        <v>3694</v>
      </c>
      <c r="D2423" t="s">
        <v>9883</v>
      </c>
      <c r="E2423" t="s">
        <v>9862</v>
      </c>
      <c r="F2423" t="s">
        <v>9861</v>
      </c>
      <c r="G2423">
        <v>77.243146699999997</v>
      </c>
      <c r="H2423">
        <v>28.5408504</v>
      </c>
      <c r="I2423" t="s">
        <v>233</v>
      </c>
    </row>
    <row r="2424" spans="1:9" x14ac:dyDescent="0.3">
      <c r="A2424">
        <v>4608</v>
      </c>
      <c r="B2424">
        <v>1</v>
      </c>
      <c r="C2424" t="s">
        <v>3694</v>
      </c>
      <c r="D2424" t="s">
        <v>9882</v>
      </c>
      <c r="E2424" t="s">
        <v>9862</v>
      </c>
      <c r="F2424" t="s">
        <v>9861</v>
      </c>
      <c r="G2424">
        <v>77.248453999999995</v>
      </c>
      <c r="H2424">
        <v>28.537171799999999</v>
      </c>
      <c r="I2424" t="s">
        <v>285</v>
      </c>
    </row>
    <row r="2425" spans="1:9" x14ac:dyDescent="0.3">
      <c r="A2425">
        <v>7636</v>
      </c>
      <c r="B2425">
        <v>1</v>
      </c>
      <c r="C2425" t="s">
        <v>3694</v>
      </c>
      <c r="D2425" t="s">
        <v>9881</v>
      </c>
      <c r="E2425" t="s">
        <v>9862</v>
      </c>
      <c r="F2425" t="s">
        <v>9861</v>
      </c>
      <c r="G2425">
        <v>77.253293510000006</v>
      </c>
      <c r="H2425">
        <v>28.536228560000001</v>
      </c>
      <c r="I2425" t="s">
        <v>233</v>
      </c>
    </row>
    <row r="2426" spans="1:9" x14ac:dyDescent="0.3">
      <c r="A2426">
        <v>18373691</v>
      </c>
      <c r="B2426">
        <v>1</v>
      </c>
      <c r="C2426" t="s">
        <v>3694</v>
      </c>
      <c r="D2426" t="s">
        <v>9880</v>
      </c>
      <c r="E2426" t="s">
        <v>9862</v>
      </c>
      <c r="F2426" t="s">
        <v>9861</v>
      </c>
      <c r="G2426">
        <v>77.253062600000007</v>
      </c>
      <c r="H2426">
        <v>28.536813209999998</v>
      </c>
      <c r="I2426" t="s">
        <v>9879</v>
      </c>
    </row>
    <row r="2427" spans="1:9" x14ac:dyDescent="0.3">
      <c r="A2427">
        <v>7634</v>
      </c>
      <c r="B2427">
        <v>1</v>
      </c>
      <c r="C2427" t="s">
        <v>3694</v>
      </c>
      <c r="D2427" t="s">
        <v>9878</v>
      </c>
      <c r="E2427" t="s">
        <v>9862</v>
      </c>
      <c r="F2427" t="s">
        <v>9861</v>
      </c>
      <c r="G2427">
        <v>77.253297599999996</v>
      </c>
      <c r="H2427">
        <v>28.5362306</v>
      </c>
      <c r="I2427" t="s">
        <v>2719</v>
      </c>
    </row>
    <row r="2428" spans="1:9" x14ac:dyDescent="0.3">
      <c r="A2428">
        <v>306028</v>
      </c>
      <c r="B2428">
        <v>1</v>
      </c>
      <c r="C2428" t="s">
        <v>3694</v>
      </c>
      <c r="D2428" t="s">
        <v>9877</v>
      </c>
      <c r="E2428" t="s">
        <v>9862</v>
      </c>
      <c r="F2428" t="s">
        <v>9861</v>
      </c>
      <c r="G2428">
        <v>77.2487359</v>
      </c>
      <c r="H2428">
        <v>28.540398199999998</v>
      </c>
      <c r="I2428" t="s">
        <v>9876</v>
      </c>
    </row>
    <row r="2429" spans="1:9" x14ac:dyDescent="0.3">
      <c r="A2429">
        <v>311637</v>
      </c>
      <c r="B2429">
        <v>1</v>
      </c>
      <c r="C2429" t="s">
        <v>3694</v>
      </c>
      <c r="D2429" t="s">
        <v>9875</v>
      </c>
      <c r="E2429" t="s">
        <v>9862</v>
      </c>
      <c r="F2429" t="s">
        <v>9861</v>
      </c>
      <c r="G2429">
        <v>77.248822200000006</v>
      </c>
      <c r="H2429">
        <v>28.5403609</v>
      </c>
      <c r="I2429" t="s">
        <v>1919</v>
      </c>
    </row>
    <row r="2430" spans="1:9" x14ac:dyDescent="0.3">
      <c r="A2430">
        <v>18396171</v>
      </c>
      <c r="B2430">
        <v>1</v>
      </c>
      <c r="C2430" t="s">
        <v>3694</v>
      </c>
      <c r="D2430" t="s">
        <v>9874</v>
      </c>
      <c r="E2430" t="s">
        <v>9862</v>
      </c>
      <c r="F2430" t="s">
        <v>9861</v>
      </c>
      <c r="G2430">
        <v>77.249960189999996</v>
      </c>
      <c r="H2430">
        <v>28.54047929</v>
      </c>
      <c r="I2430" t="s">
        <v>1904</v>
      </c>
    </row>
    <row r="2431" spans="1:9" x14ac:dyDescent="0.3">
      <c r="A2431">
        <v>18282004</v>
      </c>
      <c r="B2431">
        <v>1</v>
      </c>
      <c r="C2431" t="s">
        <v>3694</v>
      </c>
      <c r="D2431" t="s">
        <v>9873</v>
      </c>
      <c r="E2431" t="s">
        <v>9862</v>
      </c>
      <c r="F2431" t="s">
        <v>9861</v>
      </c>
      <c r="G2431">
        <v>77.248680780000001</v>
      </c>
      <c r="H2431">
        <v>28.540361839999999</v>
      </c>
      <c r="I2431" t="s">
        <v>233</v>
      </c>
    </row>
    <row r="2432" spans="1:9" x14ac:dyDescent="0.3">
      <c r="A2432">
        <v>17989134</v>
      </c>
      <c r="B2432">
        <v>1</v>
      </c>
      <c r="C2432" t="s">
        <v>3694</v>
      </c>
      <c r="D2432" t="s">
        <v>9872</v>
      </c>
      <c r="E2432" t="s">
        <v>9862</v>
      </c>
      <c r="F2432" t="s">
        <v>9861</v>
      </c>
      <c r="G2432">
        <v>77.248505499999993</v>
      </c>
      <c r="H2432">
        <v>28.537132799999998</v>
      </c>
      <c r="I2432" t="s">
        <v>2362</v>
      </c>
    </row>
    <row r="2433" spans="1:9" x14ac:dyDescent="0.3">
      <c r="A2433">
        <v>18371396</v>
      </c>
      <c r="B2433">
        <v>1</v>
      </c>
      <c r="C2433" t="s">
        <v>3694</v>
      </c>
      <c r="D2433" t="s">
        <v>9871</v>
      </c>
      <c r="E2433" t="s">
        <v>9862</v>
      </c>
      <c r="F2433" t="s">
        <v>9861</v>
      </c>
      <c r="G2433">
        <v>77.253030199999998</v>
      </c>
      <c r="H2433">
        <v>28.539372799999999</v>
      </c>
      <c r="I2433" t="s">
        <v>194</v>
      </c>
    </row>
    <row r="2434" spans="1:9" x14ac:dyDescent="0.3">
      <c r="A2434">
        <v>18396942</v>
      </c>
      <c r="B2434">
        <v>1</v>
      </c>
      <c r="C2434" t="s">
        <v>3694</v>
      </c>
      <c r="D2434" t="s">
        <v>9870</v>
      </c>
      <c r="E2434" t="s">
        <v>9862</v>
      </c>
      <c r="F2434" t="s">
        <v>9861</v>
      </c>
      <c r="G2434">
        <v>77.253338499999998</v>
      </c>
      <c r="H2434">
        <v>28.536656099999998</v>
      </c>
      <c r="I2434" t="s">
        <v>269</v>
      </c>
    </row>
    <row r="2435" spans="1:9" x14ac:dyDescent="0.3">
      <c r="A2435">
        <v>18311930</v>
      </c>
      <c r="B2435">
        <v>1</v>
      </c>
      <c r="C2435" t="s">
        <v>3694</v>
      </c>
      <c r="D2435" t="s">
        <v>9869</v>
      </c>
      <c r="E2435" t="s">
        <v>9862</v>
      </c>
      <c r="F2435" t="s">
        <v>9861</v>
      </c>
      <c r="G2435">
        <v>77.241772600000004</v>
      </c>
      <c r="H2435">
        <v>28.542694399999998</v>
      </c>
      <c r="I2435" t="s">
        <v>2210</v>
      </c>
    </row>
    <row r="2436" spans="1:9" x14ac:dyDescent="0.3">
      <c r="A2436">
        <v>18481320</v>
      </c>
      <c r="B2436">
        <v>1</v>
      </c>
      <c r="C2436" t="s">
        <v>3694</v>
      </c>
      <c r="D2436" t="s">
        <v>9868</v>
      </c>
      <c r="E2436" t="s">
        <v>9862</v>
      </c>
      <c r="F2436" t="s">
        <v>9861</v>
      </c>
      <c r="G2436">
        <v>0</v>
      </c>
      <c r="H2436">
        <v>0</v>
      </c>
      <c r="I2436" t="s">
        <v>1969</v>
      </c>
    </row>
    <row r="2437" spans="1:9" x14ac:dyDescent="0.3">
      <c r="A2437">
        <v>7635</v>
      </c>
      <c r="B2437">
        <v>1</v>
      </c>
      <c r="C2437" t="s">
        <v>3694</v>
      </c>
      <c r="D2437" t="s">
        <v>9867</v>
      </c>
      <c r="E2437" t="s">
        <v>9862</v>
      </c>
      <c r="F2437" t="s">
        <v>9861</v>
      </c>
      <c r="G2437">
        <v>77.252980690000001</v>
      </c>
      <c r="H2437">
        <v>28.5359835</v>
      </c>
      <c r="I2437" t="s">
        <v>2923</v>
      </c>
    </row>
    <row r="2438" spans="1:9" x14ac:dyDescent="0.3">
      <c r="A2438">
        <v>7601</v>
      </c>
      <c r="B2438">
        <v>1</v>
      </c>
      <c r="C2438" t="s">
        <v>3694</v>
      </c>
      <c r="D2438" t="s">
        <v>9866</v>
      </c>
      <c r="E2438" t="s">
        <v>9862</v>
      </c>
      <c r="F2438" t="s">
        <v>9861</v>
      </c>
      <c r="G2438">
        <v>77.248456700000006</v>
      </c>
      <c r="H2438">
        <v>28.537171799999999</v>
      </c>
      <c r="I2438" t="s">
        <v>2657</v>
      </c>
    </row>
    <row r="2439" spans="1:9" x14ac:dyDescent="0.3">
      <c r="A2439">
        <v>18471314</v>
      </c>
      <c r="B2439">
        <v>1</v>
      </c>
      <c r="C2439" t="s">
        <v>3694</v>
      </c>
      <c r="D2439" t="s">
        <v>9865</v>
      </c>
      <c r="E2439" t="s">
        <v>9862</v>
      </c>
      <c r="F2439" t="s">
        <v>9861</v>
      </c>
      <c r="G2439">
        <v>0</v>
      </c>
      <c r="H2439">
        <v>0</v>
      </c>
      <c r="I2439" t="s">
        <v>2350</v>
      </c>
    </row>
    <row r="2440" spans="1:9" x14ac:dyDescent="0.3">
      <c r="A2440">
        <v>309080</v>
      </c>
      <c r="B2440">
        <v>1</v>
      </c>
      <c r="C2440" t="s">
        <v>3694</v>
      </c>
      <c r="D2440" t="s">
        <v>9864</v>
      </c>
      <c r="E2440" t="s">
        <v>9862</v>
      </c>
      <c r="F2440" t="s">
        <v>9861</v>
      </c>
      <c r="G2440">
        <v>77.253270709999995</v>
      </c>
      <c r="H2440">
        <v>28.53634285</v>
      </c>
      <c r="I2440" t="s">
        <v>2403</v>
      </c>
    </row>
    <row r="2441" spans="1:9" x14ac:dyDescent="0.3">
      <c r="A2441">
        <v>1358</v>
      </c>
      <c r="B2441">
        <v>1</v>
      </c>
      <c r="C2441" t="s">
        <v>3694</v>
      </c>
      <c r="D2441" t="s">
        <v>9863</v>
      </c>
      <c r="E2441" t="s">
        <v>9862</v>
      </c>
      <c r="F2441" t="s">
        <v>9861</v>
      </c>
      <c r="G2441">
        <v>77.252929399999999</v>
      </c>
      <c r="H2441">
        <v>28.53692899</v>
      </c>
      <c r="I2441" t="s">
        <v>2890</v>
      </c>
    </row>
    <row r="2442" spans="1:9" x14ac:dyDescent="0.3">
      <c r="A2442">
        <v>5890</v>
      </c>
      <c r="B2442">
        <v>1</v>
      </c>
      <c r="C2442" t="s">
        <v>3694</v>
      </c>
      <c r="D2442" t="s">
        <v>9860</v>
      </c>
      <c r="E2442" t="s">
        <v>9859</v>
      </c>
      <c r="F2442" t="s">
        <v>9858</v>
      </c>
      <c r="G2442">
        <v>77.114223199999998</v>
      </c>
      <c r="H2442">
        <v>28.7168739</v>
      </c>
      <c r="I2442" t="s">
        <v>2210</v>
      </c>
    </row>
    <row r="2443" spans="1:9" x14ac:dyDescent="0.3">
      <c r="A2443">
        <v>306513</v>
      </c>
      <c r="B2443">
        <v>1</v>
      </c>
      <c r="C2443" t="s">
        <v>3694</v>
      </c>
      <c r="D2443" t="s">
        <v>9857</v>
      </c>
      <c r="E2443" t="s">
        <v>9854</v>
      </c>
      <c r="F2443" t="s">
        <v>9853</v>
      </c>
      <c r="G2443">
        <v>77.123250900000002</v>
      </c>
      <c r="H2443">
        <v>28.650177500000002</v>
      </c>
      <c r="I2443" t="s">
        <v>4408</v>
      </c>
    </row>
    <row r="2444" spans="1:9" x14ac:dyDescent="0.3">
      <c r="A2444">
        <v>3089</v>
      </c>
      <c r="B2444">
        <v>1</v>
      </c>
      <c r="C2444" t="s">
        <v>3694</v>
      </c>
      <c r="D2444" t="s">
        <v>9856</v>
      </c>
      <c r="E2444" t="s">
        <v>9854</v>
      </c>
      <c r="F2444" t="s">
        <v>9853</v>
      </c>
      <c r="G2444">
        <v>77.123654000000002</v>
      </c>
      <c r="H2444">
        <v>28.6502181</v>
      </c>
      <c r="I2444" t="s">
        <v>4611</v>
      </c>
    </row>
    <row r="2445" spans="1:9" x14ac:dyDescent="0.3">
      <c r="A2445">
        <v>7061</v>
      </c>
      <c r="B2445">
        <v>1</v>
      </c>
      <c r="C2445" t="s">
        <v>3694</v>
      </c>
      <c r="D2445" t="s">
        <v>9855</v>
      </c>
      <c r="E2445" t="s">
        <v>9854</v>
      </c>
      <c r="F2445" t="s">
        <v>9853</v>
      </c>
      <c r="G2445">
        <v>77.123322900000005</v>
      </c>
      <c r="H2445">
        <v>28.650366000000002</v>
      </c>
      <c r="I2445" t="s">
        <v>2192</v>
      </c>
    </row>
    <row r="2446" spans="1:9" x14ac:dyDescent="0.3">
      <c r="A2446">
        <v>18466981</v>
      </c>
      <c r="B2446">
        <v>1</v>
      </c>
      <c r="C2446" t="s">
        <v>3694</v>
      </c>
      <c r="D2446" t="s">
        <v>9852</v>
      </c>
      <c r="E2446" t="s">
        <v>9837</v>
      </c>
      <c r="F2446" t="s">
        <v>9836</v>
      </c>
      <c r="G2446">
        <v>77.220848000000004</v>
      </c>
      <c r="H2446">
        <v>28.671113999999999</v>
      </c>
      <c r="I2446" t="s">
        <v>1963</v>
      </c>
    </row>
    <row r="2447" spans="1:9" x14ac:dyDescent="0.3">
      <c r="A2447">
        <v>311093</v>
      </c>
      <c r="B2447">
        <v>1</v>
      </c>
      <c r="C2447" t="s">
        <v>3694</v>
      </c>
      <c r="D2447" t="s">
        <v>9851</v>
      </c>
      <c r="E2447" t="s">
        <v>9837</v>
      </c>
      <c r="F2447" t="s">
        <v>9836</v>
      </c>
      <c r="G2447">
        <v>77.2253817</v>
      </c>
      <c r="H2447">
        <v>28.6764039</v>
      </c>
      <c r="I2447" t="s">
        <v>2350</v>
      </c>
    </row>
    <row r="2448" spans="1:9" x14ac:dyDescent="0.3">
      <c r="A2448">
        <v>1055</v>
      </c>
      <c r="B2448">
        <v>1</v>
      </c>
      <c r="C2448" t="s">
        <v>3694</v>
      </c>
      <c r="D2448" t="s">
        <v>9850</v>
      </c>
      <c r="E2448" t="s">
        <v>9837</v>
      </c>
      <c r="F2448" t="s">
        <v>9836</v>
      </c>
      <c r="G2448">
        <v>77.225202100000004</v>
      </c>
      <c r="H2448">
        <v>28.676655499999999</v>
      </c>
      <c r="I2448" t="s">
        <v>2206</v>
      </c>
    </row>
    <row r="2449" spans="1:9" x14ac:dyDescent="0.3">
      <c r="A2449">
        <v>18144470</v>
      </c>
      <c r="B2449">
        <v>1</v>
      </c>
      <c r="C2449" t="s">
        <v>3694</v>
      </c>
      <c r="D2449" t="s">
        <v>9849</v>
      </c>
      <c r="E2449" t="s">
        <v>9837</v>
      </c>
      <c r="F2449" t="s">
        <v>9836</v>
      </c>
      <c r="G2449">
        <v>77.222238000000004</v>
      </c>
      <c r="H2449">
        <v>28.702794699999998</v>
      </c>
      <c r="I2449" t="s">
        <v>2573</v>
      </c>
    </row>
    <row r="2450" spans="1:9" x14ac:dyDescent="0.3">
      <c r="A2450">
        <v>4089</v>
      </c>
      <c r="B2450">
        <v>1</v>
      </c>
      <c r="C2450" t="s">
        <v>3694</v>
      </c>
      <c r="D2450" t="s">
        <v>9848</v>
      </c>
      <c r="E2450" t="s">
        <v>9837</v>
      </c>
      <c r="F2450" t="s">
        <v>9836</v>
      </c>
      <c r="G2450">
        <v>77.220322300000007</v>
      </c>
      <c r="H2450">
        <v>28.6976361</v>
      </c>
      <c r="I2450" t="s">
        <v>3893</v>
      </c>
    </row>
    <row r="2451" spans="1:9" x14ac:dyDescent="0.3">
      <c r="A2451">
        <v>311030</v>
      </c>
      <c r="B2451">
        <v>1</v>
      </c>
      <c r="C2451" t="s">
        <v>3694</v>
      </c>
      <c r="D2451" t="s">
        <v>9847</v>
      </c>
      <c r="E2451" t="s">
        <v>9837</v>
      </c>
      <c r="F2451" t="s">
        <v>9836</v>
      </c>
      <c r="G2451">
        <v>77.225216099999997</v>
      </c>
      <c r="H2451">
        <v>28.676290300000002</v>
      </c>
      <c r="I2451" t="s">
        <v>2116</v>
      </c>
    </row>
    <row r="2452" spans="1:9" x14ac:dyDescent="0.3">
      <c r="A2452">
        <v>9927</v>
      </c>
      <c r="B2452">
        <v>1</v>
      </c>
      <c r="C2452" t="s">
        <v>3694</v>
      </c>
      <c r="D2452" t="s">
        <v>9846</v>
      </c>
      <c r="E2452" t="s">
        <v>9837</v>
      </c>
      <c r="F2452" t="s">
        <v>9836</v>
      </c>
      <c r="G2452">
        <v>77.224169099999997</v>
      </c>
      <c r="H2452">
        <v>28.672212500000001</v>
      </c>
      <c r="I2452" t="s">
        <v>1948</v>
      </c>
    </row>
    <row r="2453" spans="1:9" x14ac:dyDescent="0.3">
      <c r="A2453">
        <v>18261146</v>
      </c>
      <c r="B2453">
        <v>1</v>
      </c>
      <c r="C2453" t="s">
        <v>3694</v>
      </c>
      <c r="D2453" t="s">
        <v>9845</v>
      </c>
      <c r="E2453" t="s">
        <v>9837</v>
      </c>
      <c r="F2453" t="s">
        <v>9836</v>
      </c>
      <c r="G2453">
        <v>77.222247699999997</v>
      </c>
      <c r="H2453">
        <v>28.702812399999999</v>
      </c>
      <c r="I2453" t="s">
        <v>233</v>
      </c>
    </row>
    <row r="2454" spans="1:9" x14ac:dyDescent="0.3">
      <c r="A2454">
        <v>18424867</v>
      </c>
      <c r="B2454">
        <v>1</v>
      </c>
      <c r="C2454" t="s">
        <v>3694</v>
      </c>
      <c r="D2454" t="s">
        <v>9844</v>
      </c>
      <c r="E2454" t="s">
        <v>9837</v>
      </c>
      <c r="F2454" t="s">
        <v>9836</v>
      </c>
      <c r="G2454">
        <v>77.221339799999996</v>
      </c>
      <c r="H2454">
        <v>28.7008282</v>
      </c>
      <c r="I2454" t="s">
        <v>269</v>
      </c>
    </row>
    <row r="2455" spans="1:9" x14ac:dyDescent="0.3">
      <c r="A2455">
        <v>18361206</v>
      </c>
      <c r="B2455">
        <v>1</v>
      </c>
      <c r="C2455" t="s">
        <v>3694</v>
      </c>
      <c r="D2455" t="s">
        <v>9843</v>
      </c>
      <c r="E2455" t="s">
        <v>9837</v>
      </c>
      <c r="F2455" t="s">
        <v>9836</v>
      </c>
      <c r="G2455">
        <v>77.221249900000004</v>
      </c>
      <c r="H2455">
        <v>28.6919529</v>
      </c>
      <c r="I2455" t="s">
        <v>1904</v>
      </c>
    </row>
    <row r="2456" spans="1:9" x14ac:dyDescent="0.3">
      <c r="A2456">
        <v>18424863</v>
      </c>
      <c r="B2456">
        <v>1</v>
      </c>
      <c r="C2456" t="s">
        <v>3694</v>
      </c>
      <c r="D2456" t="s">
        <v>9842</v>
      </c>
      <c r="E2456" t="s">
        <v>9837</v>
      </c>
      <c r="F2456" t="s">
        <v>9836</v>
      </c>
      <c r="G2456">
        <v>77.2224176</v>
      </c>
      <c r="H2456">
        <v>28.672627500000001</v>
      </c>
      <c r="I2456" t="s">
        <v>2806</v>
      </c>
    </row>
    <row r="2457" spans="1:9" x14ac:dyDescent="0.3">
      <c r="A2457">
        <v>18361208</v>
      </c>
      <c r="B2457">
        <v>1</v>
      </c>
      <c r="C2457" t="s">
        <v>3694</v>
      </c>
      <c r="D2457" t="s">
        <v>9841</v>
      </c>
      <c r="E2457" t="s">
        <v>9837</v>
      </c>
      <c r="F2457" t="s">
        <v>9836</v>
      </c>
      <c r="G2457">
        <v>77.221147099999996</v>
      </c>
      <c r="H2457">
        <v>28.6917878</v>
      </c>
      <c r="I2457" t="s">
        <v>2216</v>
      </c>
    </row>
    <row r="2458" spans="1:9" x14ac:dyDescent="0.3">
      <c r="A2458">
        <v>18398580</v>
      </c>
      <c r="B2458">
        <v>1</v>
      </c>
      <c r="C2458" t="s">
        <v>3694</v>
      </c>
      <c r="D2458" t="s">
        <v>9840</v>
      </c>
      <c r="E2458" t="s">
        <v>9837</v>
      </c>
      <c r="F2458" t="s">
        <v>9836</v>
      </c>
      <c r="G2458">
        <v>77.225561299999995</v>
      </c>
      <c r="H2458">
        <v>28.676510700000001</v>
      </c>
      <c r="I2458" t="s">
        <v>269</v>
      </c>
    </row>
    <row r="2459" spans="1:9" x14ac:dyDescent="0.3">
      <c r="A2459">
        <v>18424871</v>
      </c>
      <c r="B2459">
        <v>1</v>
      </c>
      <c r="C2459" t="s">
        <v>3694</v>
      </c>
      <c r="D2459" t="s">
        <v>9839</v>
      </c>
      <c r="E2459" t="s">
        <v>9837</v>
      </c>
      <c r="F2459" t="s">
        <v>9836</v>
      </c>
      <c r="G2459">
        <v>77.220441500000007</v>
      </c>
      <c r="H2459">
        <v>28.6975181</v>
      </c>
      <c r="I2459" t="s">
        <v>2751</v>
      </c>
    </row>
    <row r="2460" spans="1:9" x14ac:dyDescent="0.3">
      <c r="A2460">
        <v>18245298</v>
      </c>
      <c r="B2460">
        <v>1</v>
      </c>
      <c r="C2460" t="s">
        <v>3694</v>
      </c>
      <c r="D2460" t="s">
        <v>9838</v>
      </c>
      <c r="E2460" t="s">
        <v>9837</v>
      </c>
      <c r="F2460" t="s">
        <v>9836</v>
      </c>
      <c r="G2460">
        <v>77.225291900000002</v>
      </c>
      <c r="H2460">
        <v>28.676753699999999</v>
      </c>
      <c r="I2460" t="s">
        <v>9835</v>
      </c>
    </row>
    <row r="2461" spans="1:9" x14ac:dyDescent="0.3">
      <c r="A2461">
        <v>2578</v>
      </c>
      <c r="B2461">
        <v>1</v>
      </c>
      <c r="C2461" t="s">
        <v>3694</v>
      </c>
      <c r="D2461" t="s">
        <v>9834</v>
      </c>
      <c r="E2461" t="s">
        <v>9815</v>
      </c>
      <c r="F2461" t="s">
        <v>9814</v>
      </c>
      <c r="G2461">
        <v>77.268119420000005</v>
      </c>
      <c r="H2461">
        <v>28.56171513</v>
      </c>
      <c r="I2461" t="s">
        <v>5391</v>
      </c>
    </row>
    <row r="2462" spans="1:9" x14ac:dyDescent="0.3">
      <c r="A2462">
        <v>709</v>
      </c>
      <c r="B2462">
        <v>1</v>
      </c>
      <c r="C2462" t="s">
        <v>3694</v>
      </c>
      <c r="D2462" t="s">
        <v>9833</v>
      </c>
      <c r="E2462" t="s">
        <v>9815</v>
      </c>
      <c r="F2462" t="s">
        <v>9814</v>
      </c>
      <c r="G2462">
        <v>77.268352399999998</v>
      </c>
      <c r="H2462">
        <v>28.562072499999999</v>
      </c>
      <c r="I2462" t="s">
        <v>2276</v>
      </c>
    </row>
    <row r="2463" spans="1:9" x14ac:dyDescent="0.3">
      <c r="A2463">
        <v>1530</v>
      </c>
      <c r="B2463">
        <v>1</v>
      </c>
      <c r="C2463" t="s">
        <v>3694</v>
      </c>
      <c r="D2463" t="s">
        <v>9832</v>
      </c>
      <c r="E2463" t="s">
        <v>9815</v>
      </c>
      <c r="F2463" t="s">
        <v>9814</v>
      </c>
      <c r="G2463">
        <v>77.268255870000004</v>
      </c>
      <c r="H2463">
        <v>28.561507819999999</v>
      </c>
      <c r="I2463" t="s">
        <v>1888</v>
      </c>
    </row>
    <row r="2464" spans="1:9" x14ac:dyDescent="0.3">
      <c r="A2464">
        <v>1401</v>
      </c>
      <c r="B2464">
        <v>1</v>
      </c>
      <c r="C2464" t="s">
        <v>3694</v>
      </c>
      <c r="D2464" t="s">
        <v>9831</v>
      </c>
      <c r="E2464" t="s">
        <v>9815</v>
      </c>
      <c r="F2464" t="s">
        <v>9814</v>
      </c>
      <c r="G2464">
        <v>77.268392000000006</v>
      </c>
      <c r="H2464">
        <v>28.561593210000002</v>
      </c>
      <c r="I2464" t="s">
        <v>1969</v>
      </c>
    </row>
    <row r="2465" spans="1:9" x14ac:dyDescent="0.3">
      <c r="A2465">
        <v>602</v>
      </c>
      <c r="B2465">
        <v>1</v>
      </c>
      <c r="C2465" t="s">
        <v>3694</v>
      </c>
      <c r="D2465" t="s">
        <v>9830</v>
      </c>
      <c r="E2465" t="s">
        <v>9815</v>
      </c>
      <c r="F2465" t="s">
        <v>9814</v>
      </c>
      <c r="G2465">
        <v>77.269033699999994</v>
      </c>
      <c r="H2465">
        <v>28.562628</v>
      </c>
      <c r="I2465" t="s">
        <v>194</v>
      </c>
    </row>
    <row r="2466" spans="1:9" x14ac:dyDescent="0.3">
      <c r="A2466">
        <v>18175255</v>
      </c>
      <c r="B2466">
        <v>1</v>
      </c>
      <c r="C2466" t="s">
        <v>3694</v>
      </c>
      <c r="D2466" t="s">
        <v>9829</v>
      </c>
      <c r="E2466" t="s">
        <v>9815</v>
      </c>
      <c r="F2466" t="s">
        <v>9814</v>
      </c>
      <c r="G2466">
        <v>77.269265059999995</v>
      </c>
      <c r="H2466">
        <v>28.562451899999999</v>
      </c>
      <c r="I2466" t="s">
        <v>194</v>
      </c>
    </row>
    <row r="2467" spans="1:9" x14ac:dyDescent="0.3">
      <c r="A2467">
        <v>2245</v>
      </c>
      <c r="B2467">
        <v>1</v>
      </c>
      <c r="C2467" t="s">
        <v>3694</v>
      </c>
      <c r="D2467" t="s">
        <v>9828</v>
      </c>
      <c r="E2467" t="s">
        <v>9815</v>
      </c>
      <c r="F2467" t="s">
        <v>9814</v>
      </c>
      <c r="G2467">
        <v>77.268200219999997</v>
      </c>
      <c r="H2467">
        <v>28.561288430000001</v>
      </c>
      <c r="I2467" t="s">
        <v>3781</v>
      </c>
    </row>
    <row r="2468" spans="1:9" x14ac:dyDescent="0.3">
      <c r="A2468">
        <v>2585</v>
      </c>
      <c r="B2468">
        <v>1</v>
      </c>
      <c r="C2468" t="s">
        <v>3694</v>
      </c>
      <c r="D2468" t="s">
        <v>9827</v>
      </c>
      <c r="E2468" t="s">
        <v>9815</v>
      </c>
      <c r="F2468" t="s">
        <v>9814</v>
      </c>
      <c r="G2468">
        <v>77.26839837</v>
      </c>
      <c r="H2468">
        <v>28.561360279999999</v>
      </c>
      <c r="I2468" t="s">
        <v>1888</v>
      </c>
    </row>
    <row r="2469" spans="1:9" x14ac:dyDescent="0.3">
      <c r="A2469">
        <v>908</v>
      </c>
      <c r="B2469">
        <v>1</v>
      </c>
      <c r="C2469" t="s">
        <v>3694</v>
      </c>
      <c r="D2469" t="s">
        <v>9826</v>
      </c>
      <c r="E2469" t="s">
        <v>9815</v>
      </c>
      <c r="F2469" t="s">
        <v>9814</v>
      </c>
      <c r="G2469">
        <v>77.268801300000007</v>
      </c>
      <c r="H2469">
        <v>28.562384000000002</v>
      </c>
      <c r="I2469" t="s">
        <v>2210</v>
      </c>
    </row>
    <row r="2470" spans="1:9" x14ac:dyDescent="0.3">
      <c r="A2470">
        <v>924</v>
      </c>
      <c r="B2470">
        <v>1</v>
      </c>
      <c r="C2470" t="s">
        <v>3694</v>
      </c>
      <c r="D2470" t="s">
        <v>9825</v>
      </c>
      <c r="E2470" t="s">
        <v>9815</v>
      </c>
      <c r="F2470" t="s">
        <v>9814</v>
      </c>
      <c r="G2470">
        <v>77.268487100000002</v>
      </c>
      <c r="H2470">
        <v>28.561412900000001</v>
      </c>
      <c r="I2470" t="s">
        <v>1888</v>
      </c>
    </row>
    <row r="2471" spans="1:9" x14ac:dyDescent="0.3">
      <c r="A2471">
        <v>7715</v>
      </c>
      <c r="B2471">
        <v>1</v>
      </c>
      <c r="C2471" t="s">
        <v>3694</v>
      </c>
      <c r="D2471" t="s">
        <v>9824</v>
      </c>
      <c r="E2471" t="s">
        <v>9815</v>
      </c>
      <c r="F2471" t="s">
        <v>9814</v>
      </c>
      <c r="G2471">
        <v>77.267849859999998</v>
      </c>
      <c r="H2471">
        <v>28.56181849</v>
      </c>
      <c r="I2471" t="s">
        <v>1904</v>
      </c>
    </row>
    <row r="2472" spans="1:9" x14ac:dyDescent="0.3">
      <c r="A2472">
        <v>9476</v>
      </c>
      <c r="B2472">
        <v>1</v>
      </c>
      <c r="C2472" t="s">
        <v>3694</v>
      </c>
      <c r="D2472" t="s">
        <v>9823</v>
      </c>
      <c r="E2472" t="s">
        <v>9815</v>
      </c>
      <c r="F2472" t="s">
        <v>9814</v>
      </c>
      <c r="G2472">
        <v>77.268536499999996</v>
      </c>
      <c r="H2472">
        <v>28.56132406</v>
      </c>
      <c r="I2472" t="s">
        <v>233</v>
      </c>
    </row>
    <row r="2473" spans="1:9" x14ac:dyDescent="0.3">
      <c r="A2473">
        <v>7686</v>
      </c>
      <c r="B2473">
        <v>1</v>
      </c>
      <c r="C2473" t="s">
        <v>3694</v>
      </c>
      <c r="D2473" t="s">
        <v>9822</v>
      </c>
      <c r="E2473" t="s">
        <v>9815</v>
      </c>
      <c r="F2473" t="s">
        <v>9814</v>
      </c>
      <c r="G2473">
        <v>77.269169000000005</v>
      </c>
      <c r="H2473">
        <v>28.562685999999999</v>
      </c>
      <c r="I2473" t="s">
        <v>1904</v>
      </c>
    </row>
    <row r="2474" spans="1:9" x14ac:dyDescent="0.3">
      <c r="A2474">
        <v>305621</v>
      </c>
      <c r="B2474">
        <v>1</v>
      </c>
      <c r="C2474" t="s">
        <v>3694</v>
      </c>
      <c r="D2474" t="s">
        <v>9821</v>
      </c>
      <c r="E2474" t="s">
        <v>9815</v>
      </c>
      <c r="F2474" t="s">
        <v>9814</v>
      </c>
      <c r="G2474">
        <v>77.268562000000003</v>
      </c>
      <c r="H2474">
        <v>28.560994000000001</v>
      </c>
      <c r="I2474" t="s">
        <v>1888</v>
      </c>
    </row>
    <row r="2475" spans="1:9" x14ac:dyDescent="0.3">
      <c r="A2475">
        <v>1324</v>
      </c>
      <c r="B2475">
        <v>1</v>
      </c>
      <c r="C2475" t="s">
        <v>3694</v>
      </c>
      <c r="D2475" t="s">
        <v>9820</v>
      </c>
      <c r="E2475" t="s">
        <v>9815</v>
      </c>
      <c r="F2475" t="s">
        <v>9814</v>
      </c>
      <c r="G2475">
        <v>77.268318570000005</v>
      </c>
      <c r="H2475">
        <v>28.562173619999999</v>
      </c>
      <c r="I2475" t="s">
        <v>2573</v>
      </c>
    </row>
    <row r="2476" spans="1:9" x14ac:dyDescent="0.3">
      <c r="A2476">
        <v>927</v>
      </c>
      <c r="B2476">
        <v>1</v>
      </c>
      <c r="C2476" t="s">
        <v>3694</v>
      </c>
      <c r="D2476" t="s">
        <v>9819</v>
      </c>
      <c r="E2476" t="s">
        <v>9815</v>
      </c>
      <c r="F2476" t="s">
        <v>9814</v>
      </c>
      <c r="G2476">
        <v>77.269066910000006</v>
      </c>
      <c r="H2476">
        <v>28.562311730000001</v>
      </c>
      <c r="I2476" t="s">
        <v>1904</v>
      </c>
    </row>
    <row r="2477" spans="1:9" x14ac:dyDescent="0.3">
      <c r="A2477">
        <v>929</v>
      </c>
      <c r="B2477">
        <v>1</v>
      </c>
      <c r="C2477" t="s">
        <v>3694</v>
      </c>
      <c r="D2477" t="s">
        <v>9818</v>
      </c>
      <c r="E2477" t="s">
        <v>9815</v>
      </c>
      <c r="F2477" t="s">
        <v>9814</v>
      </c>
      <c r="G2477">
        <v>77.268938160000005</v>
      </c>
      <c r="H2477">
        <v>28.562537590000002</v>
      </c>
      <c r="I2477" t="s">
        <v>9817</v>
      </c>
    </row>
    <row r="2478" spans="1:9" x14ac:dyDescent="0.3">
      <c r="A2478">
        <v>18256780</v>
      </c>
      <c r="B2478">
        <v>1</v>
      </c>
      <c r="C2478" t="s">
        <v>3694</v>
      </c>
      <c r="D2478" t="s">
        <v>9816</v>
      </c>
      <c r="E2478" t="s">
        <v>9815</v>
      </c>
      <c r="F2478" t="s">
        <v>9814</v>
      </c>
      <c r="G2478">
        <v>77.268172059999998</v>
      </c>
      <c r="H2478">
        <v>28.56203051</v>
      </c>
      <c r="I2478" t="s">
        <v>9813</v>
      </c>
    </row>
    <row r="2479" spans="1:9" x14ac:dyDescent="0.3">
      <c r="A2479">
        <v>53</v>
      </c>
      <c r="B2479">
        <v>1</v>
      </c>
      <c r="C2479" t="s">
        <v>3694</v>
      </c>
      <c r="D2479" t="s">
        <v>9812</v>
      </c>
      <c r="E2479" t="s">
        <v>9656</v>
      </c>
      <c r="F2479" t="s">
        <v>9655</v>
      </c>
      <c r="G2479">
        <v>77.220890699999998</v>
      </c>
      <c r="H2479">
        <v>28.630196600000001</v>
      </c>
      <c r="I2479" t="s">
        <v>2642</v>
      </c>
    </row>
    <row r="2480" spans="1:9" x14ac:dyDescent="0.3">
      <c r="A2480">
        <v>307271</v>
      </c>
      <c r="B2480">
        <v>1</v>
      </c>
      <c r="C2480" t="s">
        <v>3694</v>
      </c>
      <c r="D2480" t="s">
        <v>9811</v>
      </c>
      <c r="E2480" t="s">
        <v>9656</v>
      </c>
      <c r="F2480" t="s">
        <v>9655</v>
      </c>
      <c r="G2480">
        <v>77.220352289999994</v>
      </c>
      <c r="H2480">
        <v>28.63004355</v>
      </c>
      <c r="I2480" t="s">
        <v>3681</v>
      </c>
    </row>
    <row r="2481" spans="1:9" x14ac:dyDescent="0.3">
      <c r="A2481">
        <v>596</v>
      </c>
      <c r="B2481">
        <v>1</v>
      </c>
      <c r="C2481" t="s">
        <v>3694</v>
      </c>
      <c r="D2481" t="s">
        <v>9810</v>
      </c>
      <c r="E2481" t="s">
        <v>9656</v>
      </c>
      <c r="F2481" t="s">
        <v>9655</v>
      </c>
      <c r="G2481">
        <v>77.2198128</v>
      </c>
      <c r="H2481">
        <v>28.6329609</v>
      </c>
      <c r="I2481" t="s">
        <v>194</v>
      </c>
    </row>
    <row r="2482" spans="1:9" x14ac:dyDescent="0.3">
      <c r="A2482">
        <v>1127</v>
      </c>
      <c r="B2482">
        <v>1</v>
      </c>
      <c r="C2482" t="s">
        <v>3694</v>
      </c>
      <c r="D2482" t="s">
        <v>9809</v>
      </c>
      <c r="E2482" t="s">
        <v>9656</v>
      </c>
      <c r="F2482" t="s">
        <v>9655</v>
      </c>
      <c r="G2482">
        <v>77.219498400000006</v>
      </c>
      <c r="H2482">
        <v>28.634857199999999</v>
      </c>
      <c r="I2482" t="s">
        <v>9808</v>
      </c>
    </row>
    <row r="2483" spans="1:9" x14ac:dyDescent="0.3">
      <c r="A2483">
        <v>4237</v>
      </c>
      <c r="B2483">
        <v>1</v>
      </c>
      <c r="C2483" t="s">
        <v>3694</v>
      </c>
      <c r="D2483" t="s">
        <v>9807</v>
      </c>
      <c r="E2483" t="s">
        <v>9656</v>
      </c>
      <c r="F2483" t="s">
        <v>9655</v>
      </c>
      <c r="G2483">
        <v>77.232191900000004</v>
      </c>
      <c r="H2483">
        <v>28.629256049999999</v>
      </c>
      <c r="I2483" t="s">
        <v>194</v>
      </c>
    </row>
    <row r="2484" spans="1:9" x14ac:dyDescent="0.3">
      <c r="A2484">
        <v>6357</v>
      </c>
      <c r="B2484">
        <v>1</v>
      </c>
      <c r="C2484" t="s">
        <v>3694</v>
      </c>
      <c r="D2484" t="s">
        <v>9806</v>
      </c>
      <c r="E2484" t="s">
        <v>9656</v>
      </c>
      <c r="F2484" t="s">
        <v>9655</v>
      </c>
      <c r="G2484">
        <v>77.229831200000007</v>
      </c>
      <c r="H2484">
        <v>28.630596799999999</v>
      </c>
      <c r="I2484" t="s">
        <v>1969</v>
      </c>
    </row>
    <row r="2485" spans="1:9" x14ac:dyDescent="0.3">
      <c r="A2485">
        <v>18124357</v>
      </c>
      <c r="B2485">
        <v>1</v>
      </c>
      <c r="C2485" t="s">
        <v>3694</v>
      </c>
      <c r="D2485" t="s">
        <v>9805</v>
      </c>
      <c r="E2485" t="s">
        <v>9656</v>
      </c>
      <c r="F2485" t="s">
        <v>9655</v>
      </c>
      <c r="G2485">
        <v>77.222687100000002</v>
      </c>
      <c r="H2485">
        <v>28.631711899999999</v>
      </c>
      <c r="I2485" t="s">
        <v>1904</v>
      </c>
    </row>
    <row r="2486" spans="1:9" x14ac:dyDescent="0.3">
      <c r="A2486">
        <v>2913</v>
      </c>
      <c r="B2486">
        <v>1</v>
      </c>
      <c r="C2486" t="s">
        <v>3694</v>
      </c>
      <c r="D2486" t="s">
        <v>9804</v>
      </c>
      <c r="E2486" t="s">
        <v>9656</v>
      </c>
      <c r="F2486" t="s">
        <v>9655</v>
      </c>
      <c r="G2486">
        <v>77.219857700000006</v>
      </c>
      <c r="H2486">
        <v>28.635249900000002</v>
      </c>
      <c r="I2486" t="s">
        <v>3192</v>
      </c>
    </row>
    <row r="2487" spans="1:9" x14ac:dyDescent="0.3">
      <c r="A2487">
        <v>3506</v>
      </c>
      <c r="B2487">
        <v>1</v>
      </c>
      <c r="C2487" t="s">
        <v>3694</v>
      </c>
      <c r="D2487" t="s">
        <v>9803</v>
      </c>
      <c r="E2487" t="s">
        <v>9656</v>
      </c>
      <c r="F2487" t="s">
        <v>9655</v>
      </c>
      <c r="G2487">
        <v>77.216040100000001</v>
      </c>
      <c r="H2487">
        <v>28.630540199999999</v>
      </c>
      <c r="I2487" t="s">
        <v>233</v>
      </c>
    </row>
    <row r="2488" spans="1:9" x14ac:dyDescent="0.3">
      <c r="A2488">
        <v>6957</v>
      </c>
      <c r="B2488">
        <v>1</v>
      </c>
      <c r="C2488" t="s">
        <v>3694</v>
      </c>
      <c r="D2488" t="s">
        <v>9802</v>
      </c>
      <c r="E2488" t="s">
        <v>9656</v>
      </c>
      <c r="F2488" t="s">
        <v>9655</v>
      </c>
      <c r="G2488">
        <v>77.216579100000004</v>
      </c>
      <c r="H2488">
        <v>28.632383600000001</v>
      </c>
      <c r="I2488" t="s">
        <v>5706</v>
      </c>
    </row>
    <row r="2489" spans="1:9" x14ac:dyDescent="0.3">
      <c r="A2489">
        <v>304154</v>
      </c>
      <c r="B2489">
        <v>1</v>
      </c>
      <c r="C2489" t="s">
        <v>3694</v>
      </c>
      <c r="D2489" t="s">
        <v>9801</v>
      </c>
      <c r="E2489" t="s">
        <v>9656</v>
      </c>
      <c r="F2489" t="s">
        <v>9655</v>
      </c>
      <c r="G2489">
        <v>77.221339799999996</v>
      </c>
      <c r="H2489">
        <v>28.632837800000001</v>
      </c>
      <c r="I2489" t="s">
        <v>5706</v>
      </c>
    </row>
    <row r="2490" spans="1:9" x14ac:dyDescent="0.3">
      <c r="A2490">
        <v>320</v>
      </c>
      <c r="B2490">
        <v>1</v>
      </c>
      <c r="C2490" t="s">
        <v>3694</v>
      </c>
      <c r="D2490" t="s">
        <v>9800</v>
      </c>
      <c r="E2490" t="s">
        <v>9656</v>
      </c>
      <c r="F2490" t="s">
        <v>9655</v>
      </c>
      <c r="G2490">
        <v>77.220409000000004</v>
      </c>
      <c r="H2490">
        <v>28.6356827</v>
      </c>
      <c r="I2490" t="s">
        <v>2044</v>
      </c>
    </row>
    <row r="2491" spans="1:9" x14ac:dyDescent="0.3">
      <c r="A2491">
        <v>310097</v>
      </c>
      <c r="B2491">
        <v>1</v>
      </c>
      <c r="C2491" t="s">
        <v>3694</v>
      </c>
      <c r="D2491" t="s">
        <v>9799</v>
      </c>
      <c r="E2491" t="s">
        <v>9656</v>
      </c>
      <c r="F2491" t="s">
        <v>9655</v>
      </c>
      <c r="G2491">
        <v>77.219004400000003</v>
      </c>
      <c r="H2491">
        <v>28.634048499999999</v>
      </c>
      <c r="I2491" t="s">
        <v>3278</v>
      </c>
    </row>
    <row r="2492" spans="1:9" x14ac:dyDescent="0.3">
      <c r="A2492">
        <v>18418277</v>
      </c>
      <c r="B2492">
        <v>1</v>
      </c>
      <c r="C2492" t="s">
        <v>3694</v>
      </c>
      <c r="D2492" t="s">
        <v>9798</v>
      </c>
      <c r="E2492" t="s">
        <v>9656</v>
      </c>
      <c r="F2492" t="s">
        <v>9655</v>
      </c>
      <c r="G2492">
        <v>77.222642199999996</v>
      </c>
      <c r="H2492">
        <v>28.633275600000001</v>
      </c>
      <c r="I2492" t="s">
        <v>9797</v>
      </c>
    </row>
    <row r="2493" spans="1:9" x14ac:dyDescent="0.3">
      <c r="A2493">
        <v>310143</v>
      </c>
      <c r="B2493">
        <v>1</v>
      </c>
      <c r="C2493" t="s">
        <v>3694</v>
      </c>
      <c r="D2493" t="s">
        <v>9796</v>
      </c>
      <c r="E2493" t="s">
        <v>9656</v>
      </c>
      <c r="F2493" t="s">
        <v>9655</v>
      </c>
      <c r="G2493">
        <v>77.222148200000007</v>
      </c>
      <c r="H2493">
        <v>28.6343484</v>
      </c>
      <c r="I2493" t="s">
        <v>2276</v>
      </c>
    </row>
    <row r="2494" spans="1:9" x14ac:dyDescent="0.3">
      <c r="A2494">
        <v>18357940</v>
      </c>
      <c r="B2494">
        <v>1</v>
      </c>
      <c r="C2494" t="s">
        <v>3694</v>
      </c>
      <c r="D2494" t="s">
        <v>9795</v>
      </c>
      <c r="E2494" t="s">
        <v>9656</v>
      </c>
      <c r="F2494" t="s">
        <v>9655</v>
      </c>
      <c r="G2494">
        <v>77.222179879999999</v>
      </c>
      <c r="H2494">
        <v>28.632599370000001</v>
      </c>
      <c r="I2494" t="s">
        <v>1904</v>
      </c>
    </row>
    <row r="2495" spans="1:9" x14ac:dyDescent="0.3">
      <c r="A2495">
        <v>300595</v>
      </c>
      <c r="B2495">
        <v>1</v>
      </c>
      <c r="C2495" t="s">
        <v>3694</v>
      </c>
      <c r="D2495" t="s">
        <v>9794</v>
      </c>
      <c r="E2495" t="s">
        <v>9656</v>
      </c>
      <c r="F2495" t="s">
        <v>9655</v>
      </c>
      <c r="G2495">
        <v>77.220800800000006</v>
      </c>
      <c r="H2495">
        <v>28.629023199999999</v>
      </c>
      <c r="I2495" t="s">
        <v>1904</v>
      </c>
    </row>
    <row r="2496" spans="1:9" x14ac:dyDescent="0.3">
      <c r="A2496">
        <v>55</v>
      </c>
      <c r="B2496">
        <v>1</v>
      </c>
      <c r="C2496" t="s">
        <v>3694</v>
      </c>
      <c r="D2496" t="s">
        <v>9793</v>
      </c>
      <c r="E2496" t="s">
        <v>9656</v>
      </c>
      <c r="F2496" t="s">
        <v>9655</v>
      </c>
      <c r="G2496">
        <v>77.217297700000003</v>
      </c>
      <c r="H2496">
        <v>28.632452099999998</v>
      </c>
      <c r="I2496" t="s">
        <v>860</v>
      </c>
    </row>
    <row r="2497" spans="1:9" x14ac:dyDescent="0.3">
      <c r="A2497">
        <v>3168</v>
      </c>
      <c r="B2497">
        <v>1</v>
      </c>
      <c r="C2497" t="s">
        <v>3694</v>
      </c>
      <c r="D2497" t="s">
        <v>9792</v>
      </c>
      <c r="E2497" t="s">
        <v>9656</v>
      </c>
      <c r="F2497" t="s">
        <v>9655</v>
      </c>
      <c r="G2497">
        <v>77.220610789999995</v>
      </c>
      <c r="H2497">
        <v>28.62986493</v>
      </c>
      <c r="I2497" t="s">
        <v>9791</v>
      </c>
    </row>
    <row r="2498" spans="1:9" x14ac:dyDescent="0.3">
      <c r="A2498">
        <v>310448</v>
      </c>
      <c r="B2498">
        <v>1</v>
      </c>
      <c r="C2498" t="s">
        <v>3694</v>
      </c>
      <c r="D2498" t="s">
        <v>9790</v>
      </c>
      <c r="E2498" t="s">
        <v>9656</v>
      </c>
      <c r="F2498" t="s">
        <v>9655</v>
      </c>
      <c r="G2498">
        <v>77.221249900000004</v>
      </c>
      <c r="H2498">
        <v>28.632739600000001</v>
      </c>
      <c r="I2498" t="s">
        <v>715</v>
      </c>
    </row>
    <row r="2499" spans="1:9" x14ac:dyDescent="0.3">
      <c r="A2499">
        <v>18237356</v>
      </c>
      <c r="B2499">
        <v>1</v>
      </c>
      <c r="C2499" t="s">
        <v>3694</v>
      </c>
      <c r="D2499" t="s">
        <v>9789</v>
      </c>
      <c r="E2499" t="s">
        <v>9656</v>
      </c>
      <c r="F2499" t="s">
        <v>9655</v>
      </c>
      <c r="G2499">
        <v>77.217517529999995</v>
      </c>
      <c r="H2499">
        <v>28.634320280000001</v>
      </c>
      <c r="I2499" t="s">
        <v>9788</v>
      </c>
    </row>
    <row r="2500" spans="1:9" x14ac:dyDescent="0.3">
      <c r="A2500">
        <v>303034</v>
      </c>
      <c r="B2500">
        <v>1</v>
      </c>
      <c r="C2500" t="s">
        <v>3694</v>
      </c>
      <c r="D2500" t="s">
        <v>9787</v>
      </c>
      <c r="E2500" t="s">
        <v>9656</v>
      </c>
      <c r="F2500" t="s">
        <v>9655</v>
      </c>
      <c r="G2500">
        <v>77.219934539999997</v>
      </c>
      <c r="H2500">
        <v>28.633725550000001</v>
      </c>
      <c r="I2500" t="s">
        <v>194</v>
      </c>
    </row>
    <row r="2501" spans="1:9" x14ac:dyDescent="0.3">
      <c r="A2501">
        <v>18070476</v>
      </c>
      <c r="B2501">
        <v>1</v>
      </c>
      <c r="C2501" t="s">
        <v>3694</v>
      </c>
      <c r="D2501" t="s">
        <v>9786</v>
      </c>
      <c r="E2501" t="s">
        <v>9656</v>
      </c>
      <c r="F2501" t="s">
        <v>9655</v>
      </c>
      <c r="G2501">
        <v>77.222866699999997</v>
      </c>
      <c r="H2501">
        <v>28.633252200000001</v>
      </c>
      <c r="I2501" t="s">
        <v>4415</v>
      </c>
    </row>
    <row r="2502" spans="1:9" x14ac:dyDescent="0.3">
      <c r="A2502">
        <v>18208892</v>
      </c>
      <c r="B2502">
        <v>1</v>
      </c>
      <c r="C2502" t="s">
        <v>3694</v>
      </c>
      <c r="D2502" t="s">
        <v>9785</v>
      </c>
      <c r="E2502" t="s">
        <v>9656</v>
      </c>
      <c r="F2502" t="s">
        <v>9655</v>
      </c>
      <c r="G2502">
        <v>77.221160100000006</v>
      </c>
      <c r="H2502">
        <v>28.634612600000001</v>
      </c>
      <c r="I2502" t="s">
        <v>6175</v>
      </c>
    </row>
    <row r="2503" spans="1:9" x14ac:dyDescent="0.3">
      <c r="A2503">
        <v>18157403</v>
      </c>
      <c r="B2503">
        <v>1</v>
      </c>
      <c r="C2503" t="s">
        <v>3694</v>
      </c>
      <c r="D2503" t="s">
        <v>9784</v>
      </c>
      <c r="E2503" t="s">
        <v>9656</v>
      </c>
      <c r="F2503" t="s">
        <v>9655</v>
      </c>
      <c r="G2503">
        <v>77.220261899999997</v>
      </c>
      <c r="H2503">
        <v>28.6314806</v>
      </c>
      <c r="I2503" t="s">
        <v>3681</v>
      </c>
    </row>
    <row r="2504" spans="1:9" x14ac:dyDescent="0.3">
      <c r="A2504">
        <v>18306523</v>
      </c>
      <c r="B2504">
        <v>1</v>
      </c>
      <c r="C2504" t="s">
        <v>3694</v>
      </c>
      <c r="D2504" t="s">
        <v>9783</v>
      </c>
      <c r="E2504" t="s">
        <v>9656</v>
      </c>
      <c r="F2504" t="s">
        <v>9655</v>
      </c>
      <c r="G2504">
        <v>77.220890699999998</v>
      </c>
      <c r="H2504">
        <v>28.6344973</v>
      </c>
      <c r="I2504" t="s">
        <v>9782</v>
      </c>
    </row>
    <row r="2505" spans="1:9" x14ac:dyDescent="0.3">
      <c r="A2505">
        <v>309664</v>
      </c>
      <c r="B2505">
        <v>1</v>
      </c>
      <c r="C2505" t="s">
        <v>3694</v>
      </c>
      <c r="D2505" t="s">
        <v>9781</v>
      </c>
      <c r="E2505" t="s">
        <v>9656</v>
      </c>
      <c r="F2505" t="s">
        <v>9655</v>
      </c>
      <c r="G2505">
        <v>77.2194535</v>
      </c>
      <c r="H2505">
        <v>28.6348977</v>
      </c>
      <c r="I2505" t="s">
        <v>9780</v>
      </c>
    </row>
    <row r="2506" spans="1:9" x14ac:dyDescent="0.3">
      <c r="A2506">
        <v>302878</v>
      </c>
      <c r="B2506">
        <v>1</v>
      </c>
      <c r="C2506" t="s">
        <v>3694</v>
      </c>
      <c r="D2506" t="s">
        <v>9779</v>
      </c>
      <c r="E2506" t="s">
        <v>9656</v>
      </c>
      <c r="F2506" t="s">
        <v>9655</v>
      </c>
      <c r="G2506">
        <v>77.222158759999999</v>
      </c>
      <c r="H2506">
        <v>28.631223330000001</v>
      </c>
      <c r="I2506" t="s">
        <v>194</v>
      </c>
    </row>
    <row r="2507" spans="1:9" x14ac:dyDescent="0.3">
      <c r="A2507">
        <v>18237315</v>
      </c>
      <c r="B2507">
        <v>1</v>
      </c>
      <c r="C2507" t="s">
        <v>3694</v>
      </c>
      <c r="D2507" t="s">
        <v>9778</v>
      </c>
      <c r="E2507" t="s">
        <v>9656</v>
      </c>
      <c r="F2507" t="s">
        <v>9655</v>
      </c>
      <c r="G2507">
        <v>77.220352629999994</v>
      </c>
      <c r="H2507">
        <v>28.631465219999999</v>
      </c>
      <c r="I2507" t="s">
        <v>2291</v>
      </c>
    </row>
    <row r="2508" spans="1:9" x14ac:dyDescent="0.3">
      <c r="A2508">
        <v>305453</v>
      </c>
      <c r="B2508">
        <v>1</v>
      </c>
      <c r="C2508" t="s">
        <v>3694</v>
      </c>
      <c r="D2508" t="s">
        <v>9777</v>
      </c>
      <c r="E2508" t="s">
        <v>9656</v>
      </c>
      <c r="F2508" t="s">
        <v>9655</v>
      </c>
      <c r="G2508">
        <v>77.222821800000006</v>
      </c>
      <c r="H2508">
        <v>28.632038399999999</v>
      </c>
      <c r="I2508" t="s">
        <v>9776</v>
      </c>
    </row>
    <row r="2509" spans="1:9" x14ac:dyDescent="0.3">
      <c r="A2509">
        <v>308804</v>
      </c>
      <c r="B2509">
        <v>1</v>
      </c>
      <c r="C2509" t="s">
        <v>3694</v>
      </c>
      <c r="D2509" t="s">
        <v>9775</v>
      </c>
      <c r="E2509" t="s">
        <v>9656</v>
      </c>
      <c r="F2509" t="s">
        <v>9655</v>
      </c>
      <c r="G2509">
        <v>77.217117999999999</v>
      </c>
      <c r="H2509">
        <v>28.633958100000001</v>
      </c>
      <c r="I2509" t="s">
        <v>269</v>
      </c>
    </row>
    <row r="2510" spans="1:9" x14ac:dyDescent="0.3">
      <c r="A2510">
        <v>311373</v>
      </c>
      <c r="B2510">
        <v>1</v>
      </c>
      <c r="C2510" t="s">
        <v>3694</v>
      </c>
      <c r="D2510" t="s">
        <v>9774</v>
      </c>
      <c r="E2510" t="s">
        <v>9656</v>
      </c>
      <c r="F2510" t="s">
        <v>9655</v>
      </c>
      <c r="G2510">
        <v>77.220648800000006</v>
      </c>
      <c r="H2510">
        <v>28.630246899999999</v>
      </c>
      <c r="I2510" t="s">
        <v>1888</v>
      </c>
    </row>
    <row r="2511" spans="1:9" x14ac:dyDescent="0.3">
      <c r="A2511">
        <v>143</v>
      </c>
      <c r="B2511">
        <v>1</v>
      </c>
      <c r="C2511" t="s">
        <v>3694</v>
      </c>
      <c r="D2511" t="s">
        <v>9773</v>
      </c>
      <c r="E2511" t="s">
        <v>9656</v>
      </c>
      <c r="F2511" t="s">
        <v>9655</v>
      </c>
      <c r="G2511">
        <v>77.222895899999997</v>
      </c>
      <c r="H2511">
        <v>28.633231200000001</v>
      </c>
      <c r="I2511" t="s">
        <v>1332</v>
      </c>
    </row>
    <row r="2512" spans="1:9" x14ac:dyDescent="0.3">
      <c r="A2512">
        <v>308772</v>
      </c>
      <c r="B2512">
        <v>1</v>
      </c>
      <c r="C2512" t="s">
        <v>3694</v>
      </c>
      <c r="D2512" t="s">
        <v>9772</v>
      </c>
      <c r="E2512" t="s">
        <v>9656</v>
      </c>
      <c r="F2512" t="s">
        <v>9655</v>
      </c>
      <c r="G2512">
        <v>77.223202139999998</v>
      </c>
      <c r="H2512">
        <v>28.628014159999999</v>
      </c>
      <c r="I2512" t="s">
        <v>3209</v>
      </c>
    </row>
    <row r="2513" spans="1:9" x14ac:dyDescent="0.3">
      <c r="A2513">
        <v>7855</v>
      </c>
      <c r="B2513">
        <v>1</v>
      </c>
      <c r="C2513" t="s">
        <v>3694</v>
      </c>
      <c r="D2513" t="s">
        <v>9771</v>
      </c>
      <c r="E2513" t="s">
        <v>9656</v>
      </c>
      <c r="F2513" t="s">
        <v>9655</v>
      </c>
      <c r="G2513">
        <v>77.219633099999996</v>
      </c>
      <c r="H2513">
        <v>28.630166200000001</v>
      </c>
      <c r="I2513" t="s">
        <v>3209</v>
      </c>
    </row>
    <row r="2514" spans="1:9" x14ac:dyDescent="0.3">
      <c r="A2514">
        <v>66</v>
      </c>
      <c r="B2514">
        <v>1</v>
      </c>
      <c r="C2514" t="s">
        <v>3694</v>
      </c>
      <c r="D2514" t="s">
        <v>9770</v>
      </c>
      <c r="E2514" t="s">
        <v>9656</v>
      </c>
      <c r="F2514" t="s">
        <v>9655</v>
      </c>
      <c r="G2514">
        <v>77.221002900000002</v>
      </c>
      <c r="H2514">
        <v>28.6336789</v>
      </c>
      <c r="I2514" t="s">
        <v>9769</v>
      </c>
    </row>
    <row r="2515" spans="1:9" x14ac:dyDescent="0.3">
      <c r="A2515">
        <v>18235515</v>
      </c>
      <c r="B2515">
        <v>1</v>
      </c>
      <c r="C2515" t="s">
        <v>3694</v>
      </c>
      <c r="D2515" t="s">
        <v>9768</v>
      </c>
      <c r="E2515" t="s">
        <v>9656</v>
      </c>
      <c r="F2515" t="s">
        <v>9655</v>
      </c>
      <c r="G2515">
        <v>77.220720760000006</v>
      </c>
      <c r="H2515">
        <v>28.63033313</v>
      </c>
      <c r="I2515" t="s">
        <v>9767</v>
      </c>
    </row>
    <row r="2516" spans="1:9" x14ac:dyDescent="0.3">
      <c r="A2516">
        <v>18247029</v>
      </c>
      <c r="B2516">
        <v>1</v>
      </c>
      <c r="C2516" t="s">
        <v>3694</v>
      </c>
      <c r="D2516" t="s">
        <v>9766</v>
      </c>
      <c r="E2516" t="s">
        <v>9656</v>
      </c>
      <c r="F2516" t="s">
        <v>9655</v>
      </c>
      <c r="G2516">
        <v>77.223174999999998</v>
      </c>
      <c r="H2516">
        <v>28.627897000000001</v>
      </c>
      <c r="I2516" t="s">
        <v>3749</v>
      </c>
    </row>
    <row r="2517" spans="1:9" x14ac:dyDescent="0.3">
      <c r="A2517">
        <v>2298</v>
      </c>
      <c r="B2517">
        <v>1</v>
      </c>
      <c r="C2517" t="s">
        <v>3694</v>
      </c>
      <c r="D2517" t="s">
        <v>9765</v>
      </c>
      <c r="E2517" t="s">
        <v>9656</v>
      </c>
      <c r="F2517" t="s">
        <v>9655</v>
      </c>
      <c r="G2517">
        <v>77.222327800000002</v>
      </c>
      <c r="H2517">
        <v>28.634007199999999</v>
      </c>
      <c r="I2517" t="s">
        <v>9286</v>
      </c>
    </row>
    <row r="2518" spans="1:9" x14ac:dyDescent="0.3">
      <c r="A2518">
        <v>310490</v>
      </c>
      <c r="B2518">
        <v>1</v>
      </c>
      <c r="C2518" t="s">
        <v>3694</v>
      </c>
      <c r="D2518" t="s">
        <v>9764</v>
      </c>
      <c r="E2518" t="s">
        <v>9656</v>
      </c>
      <c r="F2518" t="s">
        <v>9655</v>
      </c>
      <c r="G2518">
        <v>77.222687100000002</v>
      </c>
      <c r="H2518">
        <v>28.6335935</v>
      </c>
      <c r="I2518" t="s">
        <v>2036</v>
      </c>
    </row>
    <row r="2519" spans="1:9" x14ac:dyDescent="0.3">
      <c r="A2519">
        <v>1896</v>
      </c>
      <c r="B2519">
        <v>1</v>
      </c>
      <c r="C2519" t="s">
        <v>3694</v>
      </c>
      <c r="D2519" t="s">
        <v>9763</v>
      </c>
      <c r="E2519" t="s">
        <v>9656</v>
      </c>
      <c r="F2519" t="s">
        <v>9655</v>
      </c>
      <c r="G2519">
        <v>77.216128999999995</v>
      </c>
      <c r="H2519">
        <v>28.6318938</v>
      </c>
      <c r="I2519" t="s">
        <v>1904</v>
      </c>
    </row>
    <row r="2520" spans="1:9" x14ac:dyDescent="0.3">
      <c r="A2520">
        <v>18157384</v>
      </c>
      <c r="B2520">
        <v>1</v>
      </c>
      <c r="C2520" t="s">
        <v>3694</v>
      </c>
      <c r="D2520" t="s">
        <v>9762</v>
      </c>
      <c r="E2520" t="s">
        <v>9656</v>
      </c>
      <c r="F2520" t="s">
        <v>9655</v>
      </c>
      <c r="G2520">
        <v>77.216174899999999</v>
      </c>
      <c r="H2520">
        <v>28.632479400000001</v>
      </c>
      <c r="I2520" t="s">
        <v>3483</v>
      </c>
    </row>
    <row r="2521" spans="1:9" x14ac:dyDescent="0.3">
      <c r="A2521">
        <v>2903</v>
      </c>
      <c r="B2521">
        <v>1</v>
      </c>
      <c r="C2521" t="s">
        <v>3694</v>
      </c>
      <c r="D2521" t="s">
        <v>9761</v>
      </c>
      <c r="E2521" t="s">
        <v>9656</v>
      </c>
      <c r="F2521" t="s">
        <v>9655</v>
      </c>
      <c r="G2521">
        <v>77.221878700000005</v>
      </c>
      <c r="H2521">
        <v>28.635039500000001</v>
      </c>
      <c r="I2521" t="s">
        <v>1904</v>
      </c>
    </row>
    <row r="2522" spans="1:9" x14ac:dyDescent="0.3">
      <c r="A2522">
        <v>301653</v>
      </c>
      <c r="B2522">
        <v>1</v>
      </c>
      <c r="C2522" t="s">
        <v>3694</v>
      </c>
      <c r="D2522" t="s">
        <v>9760</v>
      </c>
      <c r="E2522" t="s">
        <v>9656</v>
      </c>
      <c r="F2522" t="s">
        <v>9655</v>
      </c>
      <c r="G2522">
        <v>77.219633099999996</v>
      </c>
      <c r="H2522">
        <v>28.630524600000001</v>
      </c>
      <c r="I2522" t="s">
        <v>1888</v>
      </c>
    </row>
    <row r="2523" spans="1:9" x14ac:dyDescent="0.3">
      <c r="A2523">
        <v>2195</v>
      </c>
      <c r="B2523">
        <v>1</v>
      </c>
      <c r="C2523" t="s">
        <v>3694</v>
      </c>
      <c r="D2523" t="s">
        <v>9759</v>
      </c>
      <c r="E2523" t="s">
        <v>9656</v>
      </c>
      <c r="F2523" t="s">
        <v>9655</v>
      </c>
      <c r="G2523">
        <v>77.216999999999999</v>
      </c>
      <c r="H2523">
        <v>28.631360000000001</v>
      </c>
      <c r="I2523" t="s">
        <v>577</v>
      </c>
    </row>
    <row r="2524" spans="1:9" x14ac:dyDescent="0.3">
      <c r="A2524">
        <v>7367</v>
      </c>
      <c r="B2524">
        <v>1</v>
      </c>
      <c r="C2524" t="s">
        <v>3694</v>
      </c>
      <c r="D2524" t="s">
        <v>9758</v>
      </c>
      <c r="E2524" t="s">
        <v>9656</v>
      </c>
      <c r="F2524" t="s">
        <v>9655</v>
      </c>
      <c r="G2524">
        <v>77.220890699999998</v>
      </c>
      <c r="H2524">
        <v>28.634049300000001</v>
      </c>
      <c r="I2524" t="s">
        <v>1963</v>
      </c>
    </row>
    <row r="2525" spans="1:9" x14ac:dyDescent="0.3">
      <c r="A2525">
        <v>309586</v>
      </c>
      <c r="B2525">
        <v>1</v>
      </c>
      <c r="C2525" t="s">
        <v>3694</v>
      </c>
      <c r="D2525" t="s">
        <v>9757</v>
      </c>
      <c r="E2525" t="s">
        <v>9656</v>
      </c>
      <c r="F2525" t="s">
        <v>9655</v>
      </c>
      <c r="G2525">
        <v>77.2163994</v>
      </c>
      <c r="H2525">
        <v>28.632097600000002</v>
      </c>
      <c r="I2525" t="s">
        <v>9756</v>
      </c>
    </row>
    <row r="2526" spans="1:9" x14ac:dyDescent="0.3">
      <c r="A2526">
        <v>18398577</v>
      </c>
      <c r="B2526">
        <v>1</v>
      </c>
      <c r="C2526" t="s">
        <v>3694</v>
      </c>
      <c r="D2526" t="s">
        <v>9755</v>
      </c>
      <c r="E2526" t="s">
        <v>9656</v>
      </c>
      <c r="F2526" t="s">
        <v>9655</v>
      </c>
      <c r="G2526">
        <v>77.222735999999998</v>
      </c>
      <c r="H2526">
        <v>28.633193599999998</v>
      </c>
      <c r="I2526" t="s">
        <v>2283</v>
      </c>
    </row>
    <row r="2527" spans="1:9" x14ac:dyDescent="0.3">
      <c r="A2527">
        <v>18435302</v>
      </c>
      <c r="B2527">
        <v>1</v>
      </c>
      <c r="C2527" t="s">
        <v>3694</v>
      </c>
      <c r="D2527" t="s">
        <v>9754</v>
      </c>
      <c r="E2527" t="s">
        <v>9656</v>
      </c>
      <c r="F2527" t="s">
        <v>9655</v>
      </c>
      <c r="G2527">
        <v>77.216450350000002</v>
      </c>
      <c r="H2527">
        <v>28.63123951</v>
      </c>
      <c r="I2527" t="s">
        <v>9753</v>
      </c>
    </row>
    <row r="2528" spans="1:9" x14ac:dyDescent="0.3">
      <c r="A2528">
        <v>9747</v>
      </c>
      <c r="B2528">
        <v>1</v>
      </c>
      <c r="C2528" t="s">
        <v>3694</v>
      </c>
      <c r="D2528" t="s">
        <v>9752</v>
      </c>
      <c r="E2528" t="s">
        <v>9656</v>
      </c>
      <c r="F2528" t="s">
        <v>9655</v>
      </c>
      <c r="G2528">
        <v>77.218291010000002</v>
      </c>
      <c r="H2528">
        <v>28.634177260000001</v>
      </c>
      <c r="I2528" t="s">
        <v>9751</v>
      </c>
    </row>
    <row r="2529" spans="1:9" x14ac:dyDescent="0.3">
      <c r="A2529">
        <v>312603</v>
      </c>
      <c r="B2529">
        <v>1</v>
      </c>
      <c r="C2529" t="s">
        <v>3694</v>
      </c>
      <c r="D2529" t="s">
        <v>9750</v>
      </c>
      <c r="E2529" t="s">
        <v>9656</v>
      </c>
      <c r="F2529" t="s">
        <v>9655</v>
      </c>
      <c r="G2529">
        <v>77.2167587</v>
      </c>
      <c r="H2529">
        <v>28.631952699999999</v>
      </c>
      <c r="I2529" t="s">
        <v>5408</v>
      </c>
    </row>
    <row r="2530" spans="1:9" x14ac:dyDescent="0.3">
      <c r="A2530">
        <v>177</v>
      </c>
      <c r="B2530">
        <v>1</v>
      </c>
      <c r="C2530" t="s">
        <v>3694</v>
      </c>
      <c r="D2530" t="s">
        <v>9749</v>
      </c>
      <c r="E2530" t="s">
        <v>9656</v>
      </c>
      <c r="F2530" t="s">
        <v>9655</v>
      </c>
      <c r="G2530">
        <v>77.216410999999994</v>
      </c>
      <c r="H2530">
        <v>28.632313199999999</v>
      </c>
      <c r="I2530" t="s">
        <v>2283</v>
      </c>
    </row>
    <row r="2531" spans="1:9" x14ac:dyDescent="0.3">
      <c r="A2531">
        <v>9959</v>
      </c>
      <c r="B2531">
        <v>1</v>
      </c>
      <c r="C2531" t="s">
        <v>3694</v>
      </c>
      <c r="D2531" t="s">
        <v>9748</v>
      </c>
      <c r="E2531" t="s">
        <v>9656</v>
      </c>
      <c r="F2531" t="s">
        <v>9655</v>
      </c>
      <c r="G2531">
        <v>77.220156669999994</v>
      </c>
      <c r="H2531">
        <v>28.630008329999999</v>
      </c>
      <c r="I2531" t="s">
        <v>2283</v>
      </c>
    </row>
    <row r="2532" spans="1:9" x14ac:dyDescent="0.3">
      <c r="A2532">
        <v>17953940</v>
      </c>
      <c r="B2532">
        <v>1</v>
      </c>
      <c r="C2532" t="s">
        <v>3694</v>
      </c>
      <c r="D2532" t="s">
        <v>9747</v>
      </c>
      <c r="E2532" t="s">
        <v>9656</v>
      </c>
      <c r="F2532" t="s">
        <v>9655</v>
      </c>
      <c r="G2532">
        <v>77.220827600000007</v>
      </c>
      <c r="H2532">
        <v>28.630304200000001</v>
      </c>
      <c r="I2532" t="s">
        <v>9746</v>
      </c>
    </row>
    <row r="2533" spans="1:9" x14ac:dyDescent="0.3">
      <c r="A2533">
        <v>18441674</v>
      </c>
      <c r="B2533">
        <v>1</v>
      </c>
      <c r="C2533" t="s">
        <v>3694</v>
      </c>
      <c r="D2533" t="s">
        <v>9745</v>
      </c>
      <c r="E2533" t="s">
        <v>9656</v>
      </c>
      <c r="F2533" t="s">
        <v>9655</v>
      </c>
      <c r="G2533">
        <v>77.219070900000006</v>
      </c>
      <c r="H2533">
        <v>28.6355337</v>
      </c>
      <c r="I2533" t="s">
        <v>9744</v>
      </c>
    </row>
    <row r="2534" spans="1:9" x14ac:dyDescent="0.3">
      <c r="A2534">
        <v>307485</v>
      </c>
      <c r="B2534">
        <v>1</v>
      </c>
      <c r="C2534" t="s">
        <v>3694</v>
      </c>
      <c r="D2534" t="s">
        <v>9743</v>
      </c>
      <c r="E2534" t="s">
        <v>9656</v>
      </c>
      <c r="F2534" t="s">
        <v>9655</v>
      </c>
      <c r="G2534">
        <v>77.220441500000007</v>
      </c>
      <c r="H2534">
        <v>28.630780900000001</v>
      </c>
      <c r="I2534" t="s">
        <v>1888</v>
      </c>
    </row>
    <row r="2535" spans="1:9" x14ac:dyDescent="0.3">
      <c r="A2535">
        <v>311057</v>
      </c>
      <c r="B2535">
        <v>1</v>
      </c>
      <c r="C2535" t="s">
        <v>3694</v>
      </c>
      <c r="D2535" t="s">
        <v>9742</v>
      </c>
      <c r="E2535" t="s">
        <v>9656</v>
      </c>
      <c r="F2535" t="s">
        <v>9655</v>
      </c>
      <c r="G2535">
        <v>77.2198128</v>
      </c>
      <c r="H2535">
        <v>28.630721000000001</v>
      </c>
      <c r="I2535" t="s">
        <v>2210</v>
      </c>
    </row>
    <row r="2536" spans="1:9" x14ac:dyDescent="0.3">
      <c r="A2536">
        <v>309955</v>
      </c>
      <c r="B2536">
        <v>1</v>
      </c>
      <c r="C2536" t="s">
        <v>3694</v>
      </c>
      <c r="D2536" t="s">
        <v>9741</v>
      </c>
      <c r="E2536" t="s">
        <v>9656</v>
      </c>
      <c r="F2536" t="s">
        <v>9655</v>
      </c>
      <c r="G2536">
        <v>77.219801770000004</v>
      </c>
      <c r="H2536">
        <v>28.63089815</v>
      </c>
      <c r="I2536" t="s">
        <v>9109</v>
      </c>
    </row>
    <row r="2537" spans="1:9" x14ac:dyDescent="0.3">
      <c r="A2537">
        <v>870</v>
      </c>
      <c r="B2537">
        <v>1</v>
      </c>
      <c r="C2537" t="s">
        <v>3694</v>
      </c>
      <c r="D2537" t="s">
        <v>9740</v>
      </c>
      <c r="E2537" t="s">
        <v>9656</v>
      </c>
      <c r="F2537" t="s">
        <v>9655</v>
      </c>
      <c r="G2537">
        <v>77.219363700000002</v>
      </c>
      <c r="H2537">
        <v>28.634978799999999</v>
      </c>
      <c r="I2537" t="s">
        <v>1897</v>
      </c>
    </row>
    <row r="2538" spans="1:9" x14ac:dyDescent="0.3">
      <c r="A2538">
        <v>18265711</v>
      </c>
      <c r="B2538">
        <v>1</v>
      </c>
      <c r="C2538" t="s">
        <v>3694</v>
      </c>
      <c r="D2538" t="s">
        <v>9739</v>
      </c>
      <c r="E2538" t="s">
        <v>9656</v>
      </c>
      <c r="F2538" t="s">
        <v>9655</v>
      </c>
      <c r="G2538">
        <v>77.220531399999999</v>
      </c>
      <c r="H2538">
        <v>28.631237500000001</v>
      </c>
      <c r="I2538" t="s">
        <v>9738</v>
      </c>
    </row>
    <row r="2539" spans="1:9" x14ac:dyDescent="0.3">
      <c r="A2539">
        <v>312601</v>
      </c>
      <c r="B2539">
        <v>1</v>
      </c>
      <c r="C2539" t="s">
        <v>3694</v>
      </c>
      <c r="D2539" t="s">
        <v>9737</v>
      </c>
      <c r="E2539" t="s">
        <v>9656</v>
      </c>
      <c r="F2539" t="s">
        <v>9655</v>
      </c>
      <c r="G2539">
        <v>77.220710370000006</v>
      </c>
      <c r="H2539">
        <v>28.634309980000001</v>
      </c>
      <c r="I2539" t="s">
        <v>9736</v>
      </c>
    </row>
    <row r="2540" spans="1:9" x14ac:dyDescent="0.3">
      <c r="A2540">
        <v>3393</v>
      </c>
      <c r="B2540">
        <v>1</v>
      </c>
      <c r="C2540" t="s">
        <v>3694</v>
      </c>
      <c r="D2540" t="s">
        <v>9735</v>
      </c>
      <c r="E2540" t="s">
        <v>9656</v>
      </c>
      <c r="F2540" t="s">
        <v>9655</v>
      </c>
      <c r="G2540">
        <v>77.22263787</v>
      </c>
      <c r="H2540">
        <v>28.62845265</v>
      </c>
      <c r="I2540" t="s">
        <v>2642</v>
      </c>
    </row>
    <row r="2541" spans="1:9" x14ac:dyDescent="0.3">
      <c r="A2541">
        <v>2504</v>
      </c>
      <c r="B2541">
        <v>1</v>
      </c>
      <c r="C2541" t="s">
        <v>3694</v>
      </c>
      <c r="D2541" t="s">
        <v>9734</v>
      </c>
      <c r="E2541" t="s">
        <v>9656</v>
      </c>
      <c r="F2541" t="s">
        <v>9655</v>
      </c>
      <c r="G2541">
        <v>77.218010699999994</v>
      </c>
      <c r="H2541">
        <v>28.630860699999999</v>
      </c>
      <c r="I2541" t="s">
        <v>1888</v>
      </c>
    </row>
    <row r="2542" spans="1:9" x14ac:dyDescent="0.3">
      <c r="A2542">
        <v>249</v>
      </c>
      <c r="B2542">
        <v>1</v>
      </c>
      <c r="C2542" t="s">
        <v>3694</v>
      </c>
      <c r="D2542" t="s">
        <v>9733</v>
      </c>
      <c r="E2542" t="s">
        <v>9656</v>
      </c>
      <c r="F2542" t="s">
        <v>9655</v>
      </c>
      <c r="G2542">
        <v>77.222821800000006</v>
      </c>
      <c r="H2542">
        <v>28.632217600000001</v>
      </c>
      <c r="I2542" t="s">
        <v>2268</v>
      </c>
    </row>
    <row r="2543" spans="1:9" x14ac:dyDescent="0.3">
      <c r="A2543">
        <v>18423119</v>
      </c>
      <c r="B2543">
        <v>1</v>
      </c>
      <c r="C2543" t="s">
        <v>3694</v>
      </c>
      <c r="D2543" t="s">
        <v>9732</v>
      </c>
      <c r="E2543" t="s">
        <v>9656</v>
      </c>
      <c r="F2543" t="s">
        <v>9655</v>
      </c>
      <c r="G2543">
        <v>77.2198128</v>
      </c>
      <c r="H2543">
        <v>28.630631399999999</v>
      </c>
      <c r="I2543" t="s">
        <v>2097</v>
      </c>
    </row>
    <row r="2544" spans="1:9" x14ac:dyDescent="0.3">
      <c r="A2544">
        <v>18255131</v>
      </c>
      <c r="B2544">
        <v>1</v>
      </c>
      <c r="C2544" t="s">
        <v>3694</v>
      </c>
      <c r="D2544" t="s">
        <v>9731</v>
      </c>
      <c r="E2544" t="s">
        <v>9656</v>
      </c>
      <c r="F2544" t="s">
        <v>9655</v>
      </c>
      <c r="G2544">
        <v>77.218260000000001</v>
      </c>
      <c r="H2544">
        <v>28.620999000000001</v>
      </c>
      <c r="I2544" t="s">
        <v>9730</v>
      </c>
    </row>
    <row r="2545" spans="1:9" x14ac:dyDescent="0.3">
      <c r="A2545">
        <v>306497</v>
      </c>
      <c r="B2545">
        <v>1</v>
      </c>
      <c r="C2545" t="s">
        <v>3694</v>
      </c>
      <c r="D2545" t="s">
        <v>9729</v>
      </c>
      <c r="E2545" t="s">
        <v>9656</v>
      </c>
      <c r="F2545" t="s">
        <v>9655</v>
      </c>
      <c r="G2545">
        <v>77.219767899999994</v>
      </c>
      <c r="H2545">
        <v>28.630851100000001</v>
      </c>
      <c r="I2545" t="s">
        <v>1888</v>
      </c>
    </row>
    <row r="2546" spans="1:9" x14ac:dyDescent="0.3">
      <c r="A2546">
        <v>308244</v>
      </c>
      <c r="B2546">
        <v>1</v>
      </c>
      <c r="C2546" t="s">
        <v>3694</v>
      </c>
      <c r="D2546" t="s">
        <v>9728</v>
      </c>
      <c r="E2546" t="s">
        <v>9656</v>
      </c>
      <c r="F2546" t="s">
        <v>9655</v>
      </c>
      <c r="G2546">
        <v>77.2171077</v>
      </c>
      <c r="H2546">
        <v>28.630847299999999</v>
      </c>
      <c r="I2546" t="s">
        <v>9727</v>
      </c>
    </row>
    <row r="2547" spans="1:9" x14ac:dyDescent="0.3">
      <c r="A2547">
        <v>1286</v>
      </c>
      <c r="B2547">
        <v>1</v>
      </c>
      <c r="C2547" t="s">
        <v>3694</v>
      </c>
      <c r="D2547" t="s">
        <v>9726</v>
      </c>
      <c r="E2547" t="s">
        <v>9656</v>
      </c>
      <c r="F2547" t="s">
        <v>9655</v>
      </c>
      <c r="G2547">
        <v>77.220536359999997</v>
      </c>
      <c r="H2547">
        <v>28.629816959999999</v>
      </c>
      <c r="I2547" t="s">
        <v>9725</v>
      </c>
    </row>
    <row r="2548" spans="1:9" x14ac:dyDescent="0.3">
      <c r="A2548">
        <v>4815</v>
      </c>
      <c r="B2548">
        <v>1</v>
      </c>
      <c r="C2548" t="s">
        <v>3694</v>
      </c>
      <c r="D2548" t="s">
        <v>9724</v>
      </c>
      <c r="E2548" t="s">
        <v>9656</v>
      </c>
      <c r="F2548" t="s">
        <v>9655</v>
      </c>
      <c r="G2548">
        <v>77.220082199999993</v>
      </c>
      <c r="H2548">
        <v>28.634868099999998</v>
      </c>
      <c r="I2548" t="s">
        <v>9723</v>
      </c>
    </row>
    <row r="2549" spans="1:9" x14ac:dyDescent="0.3">
      <c r="A2549">
        <v>310463</v>
      </c>
      <c r="B2549">
        <v>1</v>
      </c>
      <c r="C2549" t="s">
        <v>3694</v>
      </c>
      <c r="D2549" t="s">
        <v>9722</v>
      </c>
      <c r="E2549" t="s">
        <v>9656</v>
      </c>
      <c r="F2549" t="s">
        <v>9655</v>
      </c>
      <c r="G2549">
        <v>77.219722899999994</v>
      </c>
      <c r="H2549">
        <v>28.630354000000001</v>
      </c>
      <c r="I2549" t="s">
        <v>1417</v>
      </c>
    </row>
    <row r="2550" spans="1:9" x14ac:dyDescent="0.3">
      <c r="A2550">
        <v>5738</v>
      </c>
      <c r="B2550">
        <v>1</v>
      </c>
      <c r="C2550" t="s">
        <v>3694</v>
      </c>
      <c r="D2550" t="s">
        <v>9721</v>
      </c>
      <c r="E2550" t="s">
        <v>9656</v>
      </c>
      <c r="F2550" t="s">
        <v>9655</v>
      </c>
      <c r="G2550">
        <v>77.218195899999998</v>
      </c>
      <c r="H2550">
        <v>28.633523400000001</v>
      </c>
      <c r="I2550" t="s">
        <v>3477</v>
      </c>
    </row>
    <row r="2551" spans="1:9" x14ac:dyDescent="0.3">
      <c r="A2551">
        <v>302310</v>
      </c>
      <c r="B2551">
        <v>1</v>
      </c>
      <c r="C2551" t="s">
        <v>3694</v>
      </c>
      <c r="D2551" t="s">
        <v>9720</v>
      </c>
      <c r="E2551" t="s">
        <v>9656</v>
      </c>
      <c r="F2551" t="s">
        <v>9655</v>
      </c>
      <c r="G2551">
        <v>77.216082889999996</v>
      </c>
      <c r="H2551">
        <v>28.626128640000001</v>
      </c>
      <c r="I2551" t="s">
        <v>1910</v>
      </c>
    </row>
    <row r="2552" spans="1:9" x14ac:dyDescent="0.3">
      <c r="A2552">
        <v>5608</v>
      </c>
      <c r="B2552">
        <v>1</v>
      </c>
      <c r="C2552" t="s">
        <v>3694</v>
      </c>
      <c r="D2552" t="s">
        <v>9719</v>
      </c>
      <c r="E2552" t="s">
        <v>9656</v>
      </c>
      <c r="F2552" t="s">
        <v>9655</v>
      </c>
      <c r="G2552">
        <v>77.222471909999996</v>
      </c>
      <c r="H2552">
        <v>28.628671600000001</v>
      </c>
      <c r="I2552" t="s">
        <v>2411</v>
      </c>
    </row>
    <row r="2553" spans="1:9" x14ac:dyDescent="0.3">
      <c r="A2553">
        <v>307535</v>
      </c>
      <c r="B2553">
        <v>1</v>
      </c>
      <c r="C2553" t="s">
        <v>3694</v>
      </c>
      <c r="D2553" t="s">
        <v>9718</v>
      </c>
      <c r="E2553" t="s">
        <v>9656</v>
      </c>
      <c r="F2553" t="s">
        <v>9655</v>
      </c>
      <c r="G2553">
        <v>77.220631580000003</v>
      </c>
      <c r="H2553">
        <v>28.630140669999999</v>
      </c>
      <c r="I2553" t="s">
        <v>194</v>
      </c>
    </row>
    <row r="2554" spans="1:9" x14ac:dyDescent="0.3">
      <c r="A2554">
        <v>302156</v>
      </c>
      <c r="B2554">
        <v>1</v>
      </c>
      <c r="C2554" t="s">
        <v>3694</v>
      </c>
      <c r="D2554" t="s">
        <v>9717</v>
      </c>
      <c r="E2554" t="s">
        <v>9656</v>
      </c>
      <c r="F2554" t="s">
        <v>9655</v>
      </c>
      <c r="G2554">
        <v>77.222238000000004</v>
      </c>
      <c r="H2554">
        <v>28.631131499999999</v>
      </c>
      <c r="I2554" t="s">
        <v>2298</v>
      </c>
    </row>
    <row r="2555" spans="1:9" x14ac:dyDescent="0.3">
      <c r="A2555">
        <v>18238278</v>
      </c>
      <c r="B2555">
        <v>1</v>
      </c>
      <c r="C2555" t="s">
        <v>3694</v>
      </c>
      <c r="D2555" t="s">
        <v>9716</v>
      </c>
      <c r="E2555" t="s">
        <v>9656</v>
      </c>
      <c r="F2555" t="s">
        <v>9655</v>
      </c>
      <c r="G2555">
        <v>77.221744000000001</v>
      </c>
      <c r="H2555">
        <v>28.629605999999999</v>
      </c>
      <c r="I2555" t="s">
        <v>9715</v>
      </c>
    </row>
    <row r="2556" spans="1:9" x14ac:dyDescent="0.3">
      <c r="A2556">
        <v>905</v>
      </c>
      <c r="B2556">
        <v>1</v>
      </c>
      <c r="C2556" t="s">
        <v>3694</v>
      </c>
      <c r="D2556" t="s">
        <v>9714</v>
      </c>
      <c r="E2556" t="s">
        <v>9656</v>
      </c>
      <c r="F2556" t="s">
        <v>9655</v>
      </c>
      <c r="G2556">
        <v>77.220474800000005</v>
      </c>
      <c r="H2556">
        <v>28.630084100000001</v>
      </c>
      <c r="I2556" t="s">
        <v>860</v>
      </c>
    </row>
    <row r="2557" spans="1:9" x14ac:dyDescent="0.3">
      <c r="A2557">
        <v>18281985</v>
      </c>
      <c r="B2557">
        <v>1</v>
      </c>
      <c r="C2557" t="s">
        <v>3694</v>
      </c>
      <c r="D2557" t="s">
        <v>9713</v>
      </c>
      <c r="E2557" t="s">
        <v>9656</v>
      </c>
      <c r="F2557" t="s">
        <v>9655</v>
      </c>
      <c r="G2557">
        <v>77.2198128</v>
      </c>
      <c r="H2557">
        <v>28.6301834</v>
      </c>
      <c r="I2557" t="s">
        <v>2136</v>
      </c>
    </row>
    <row r="2558" spans="1:9" x14ac:dyDescent="0.3">
      <c r="A2558">
        <v>307060</v>
      </c>
      <c r="B2558">
        <v>1</v>
      </c>
      <c r="C2558" t="s">
        <v>3694</v>
      </c>
      <c r="D2558" t="s">
        <v>9712</v>
      </c>
      <c r="E2558" t="s">
        <v>9656</v>
      </c>
      <c r="F2558" t="s">
        <v>9655</v>
      </c>
      <c r="G2558">
        <v>77.220800800000006</v>
      </c>
      <c r="H2558">
        <v>28.633951100000001</v>
      </c>
      <c r="I2558" t="s">
        <v>8920</v>
      </c>
    </row>
    <row r="2559" spans="1:9" x14ac:dyDescent="0.3">
      <c r="A2559">
        <v>18425735</v>
      </c>
      <c r="B2559">
        <v>1</v>
      </c>
      <c r="C2559" t="s">
        <v>3694</v>
      </c>
      <c r="D2559" t="s">
        <v>9711</v>
      </c>
      <c r="E2559" t="s">
        <v>9656</v>
      </c>
      <c r="F2559" t="s">
        <v>9655</v>
      </c>
      <c r="G2559">
        <v>77.221070299999994</v>
      </c>
      <c r="H2559">
        <v>28.631557699999998</v>
      </c>
      <c r="I2559" t="s">
        <v>9102</v>
      </c>
    </row>
    <row r="2560" spans="1:9" x14ac:dyDescent="0.3">
      <c r="A2560">
        <v>313256</v>
      </c>
      <c r="B2560">
        <v>1</v>
      </c>
      <c r="C2560" t="s">
        <v>3694</v>
      </c>
      <c r="D2560" t="s">
        <v>9710</v>
      </c>
      <c r="E2560" t="s">
        <v>9656</v>
      </c>
      <c r="F2560" t="s">
        <v>9655</v>
      </c>
      <c r="G2560">
        <v>77.220792299999999</v>
      </c>
      <c r="H2560">
        <v>28.6303196</v>
      </c>
      <c r="I2560" t="s">
        <v>5115</v>
      </c>
    </row>
    <row r="2561" spans="1:9" x14ac:dyDescent="0.3">
      <c r="A2561">
        <v>18337893</v>
      </c>
      <c r="B2561">
        <v>1</v>
      </c>
      <c r="C2561" t="s">
        <v>3694</v>
      </c>
      <c r="D2561" t="s">
        <v>9709</v>
      </c>
      <c r="E2561" t="s">
        <v>9656</v>
      </c>
      <c r="F2561" t="s">
        <v>9655</v>
      </c>
      <c r="G2561">
        <v>77.222866699999997</v>
      </c>
      <c r="H2561">
        <v>28.633162599999999</v>
      </c>
      <c r="I2561" t="s">
        <v>8699</v>
      </c>
    </row>
    <row r="2562" spans="1:9" x14ac:dyDescent="0.3">
      <c r="A2562">
        <v>307190</v>
      </c>
      <c r="B2562">
        <v>1</v>
      </c>
      <c r="C2562" t="s">
        <v>3694</v>
      </c>
      <c r="D2562" t="s">
        <v>9708</v>
      </c>
      <c r="E2562" t="s">
        <v>9656</v>
      </c>
      <c r="F2562" t="s">
        <v>9655</v>
      </c>
      <c r="G2562">
        <v>77.221968500000003</v>
      </c>
      <c r="H2562">
        <v>28.633524900000001</v>
      </c>
      <c r="I2562" t="s">
        <v>233</v>
      </c>
    </row>
    <row r="2563" spans="1:9" x14ac:dyDescent="0.3">
      <c r="A2563">
        <v>309790</v>
      </c>
      <c r="B2563">
        <v>1</v>
      </c>
      <c r="C2563" t="s">
        <v>3694</v>
      </c>
      <c r="D2563" t="s">
        <v>9707</v>
      </c>
      <c r="E2563" t="s">
        <v>9656</v>
      </c>
      <c r="F2563" t="s">
        <v>9655</v>
      </c>
      <c r="G2563">
        <v>77.219645529999994</v>
      </c>
      <c r="H2563">
        <v>28.631044110000001</v>
      </c>
      <c r="I2563" t="s">
        <v>9706</v>
      </c>
    </row>
    <row r="2564" spans="1:9" x14ac:dyDescent="0.3">
      <c r="A2564">
        <v>1800</v>
      </c>
      <c r="B2564">
        <v>1</v>
      </c>
      <c r="C2564" t="s">
        <v>3694</v>
      </c>
      <c r="D2564" t="s">
        <v>9705</v>
      </c>
      <c r="E2564" t="s">
        <v>9656</v>
      </c>
      <c r="F2564" t="s">
        <v>9655</v>
      </c>
      <c r="G2564">
        <v>77.2181061</v>
      </c>
      <c r="H2564">
        <v>28.6352172</v>
      </c>
      <c r="I2564" t="s">
        <v>1888</v>
      </c>
    </row>
    <row r="2565" spans="1:9" x14ac:dyDescent="0.3">
      <c r="A2565">
        <v>301605</v>
      </c>
      <c r="B2565">
        <v>1</v>
      </c>
      <c r="C2565" t="s">
        <v>3694</v>
      </c>
      <c r="D2565" t="s">
        <v>9704</v>
      </c>
      <c r="E2565" t="s">
        <v>9656</v>
      </c>
      <c r="F2565" t="s">
        <v>9655</v>
      </c>
      <c r="G2565">
        <v>77.220862920000002</v>
      </c>
      <c r="H2565">
        <v>28.633843559999999</v>
      </c>
      <c r="I2565" t="s">
        <v>9703</v>
      </c>
    </row>
    <row r="2566" spans="1:9" x14ac:dyDescent="0.3">
      <c r="A2566">
        <v>3394</v>
      </c>
      <c r="B2566">
        <v>1</v>
      </c>
      <c r="C2566" t="s">
        <v>3694</v>
      </c>
      <c r="D2566" t="s">
        <v>9702</v>
      </c>
      <c r="E2566" t="s">
        <v>9656</v>
      </c>
      <c r="F2566" t="s">
        <v>9655</v>
      </c>
      <c r="G2566">
        <v>77.221558999999999</v>
      </c>
      <c r="H2566">
        <v>28.633616799999999</v>
      </c>
      <c r="I2566" t="s">
        <v>1888</v>
      </c>
    </row>
    <row r="2567" spans="1:9" x14ac:dyDescent="0.3">
      <c r="A2567">
        <v>930</v>
      </c>
      <c r="B2567">
        <v>1</v>
      </c>
      <c r="C2567" t="s">
        <v>3694</v>
      </c>
      <c r="D2567" t="s">
        <v>9701</v>
      </c>
      <c r="E2567" t="s">
        <v>9656</v>
      </c>
      <c r="F2567" t="s">
        <v>9655</v>
      </c>
      <c r="G2567">
        <v>77.219273799999996</v>
      </c>
      <c r="H2567">
        <v>28.634253399999999</v>
      </c>
      <c r="I2567" t="s">
        <v>9700</v>
      </c>
    </row>
    <row r="2568" spans="1:9" x14ac:dyDescent="0.3">
      <c r="A2568">
        <v>309073</v>
      </c>
      <c r="B2568">
        <v>1</v>
      </c>
      <c r="C2568" t="s">
        <v>3694</v>
      </c>
      <c r="D2568" t="s">
        <v>9699</v>
      </c>
      <c r="E2568" t="s">
        <v>9656</v>
      </c>
      <c r="F2568" t="s">
        <v>9655</v>
      </c>
      <c r="G2568">
        <v>77.219902599999998</v>
      </c>
      <c r="H2568">
        <v>28.635299</v>
      </c>
      <c r="I2568" t="s">
        <v>3635</v>
      </c>
    </row>
    <row r="2569" spans="1:9" x14ac:dyDescent="0.3">
      <c r="A2569">
        <v>18414481</v>
      </c>
      <c r="B2569">
        <v>1</v>
      </c>
      <c r="C2569" t="s">
        <v>3694</v>
      </c>
      <c r="D2569" t="s">
        <v>9698</v>
      </c>
      <c r="E2569" t="s">
        <v>9656</v>
      </c>
      <c r="F2569" t="s">
        <v>9655</v>
      </c>
      <c r="G2569">
        <v>77.230410000000006</v>
      </c>
      <c r="H2569">
        <v>28.636975</v>
      </c>
      <c r="I2569" t="s">
        <v>2852</v>
      </c>
    </row>
    <row r="2570" spans="1:9" x14ac:dyDescent="0.3">
      <c r="A2570">
        <v>18469940</v>
      </c>
      <c r="B2570">
        <v>1</v>
      </c>
      <c r="C2570" t="s">
        <v>3694</v>
      </c>
      <c r="D2570" t="s">
        <v>9697</v>
      </c>
      <c r="E2570" t="s">
        <v>9656</v>
      </c>
      <c r="F2570" t="s">
        <v>9655</v>
      </c>
      <c r="G2570">
        <v>77.229470000000006</v>
      </c>
      <c r="H2570">
        <v>28.637043999999999</v>
      </c>
      <c r="I2570" t="s">
        <v>1332</v>
      </c>
    </row>
    <row r="2571" spans="1:9" x14ac:dyDescent="0.3">
      <c r="A2571">
        <v>18380361</v>
      </c>
      <c r="B2571">
        <v>1</v>
      </c>
      <c r="C2571" t="s">
        <v>3694</v>
      </c>
      <c r="D2571" t="s">
        <v>9696</v>
      </c>
      <c r="E2571" t="s">
        <v>9656</v>
      </c>
      <c r="F2571" t="s">
        <v>9655</v>
      </c>
      <c r="G2571">
        <v>77.229680299999998</v>
      </c>
      <c r="H2571">
        <v>28.630295199999999</v>
      </c>
      <c r="I2571" t="s">
        <v>1904</v>
      </c>
    </row>
    <row r="2572" spans="1:9" x14ac:dyDescent="0.3">
      <c r="A2572">
        <v>18241537</v>
      </c>
      <c r="B2572">
        <v>1</v>
      </c>
      <c r="C2572" t="s">
        <v>3694</v>
      </c>
      <c r="D2572" t="s">
        <v>9695</v>
      </c>
      <c r="E2572" t="s">
        <v>9656</v>
      </c>
      <c r="F2572" t="s">
        <v>9655</v>
      </c>
      <c r="G2572">
        <v>77.222858479999999</v>
      </c>
      <c r="H2572">
        <v>28.633024890000002</v>
      </c>
      <c r="I2572" t="s">
        <v>9694</v>
      </c>
    </row>
    <row r="2573" spans="1:9" x14ac:dyDescent="0.3">
      <c r="A2573">
        <v>309478</v>
      </c>
      <c r="B2573">
        <v>1</v>
      </c>
      <c r="C2573" t="s">
        <v>3694</v>
      </c>
      <c r="D2573" t="s">
        <v>9693</v>
      </c>
      <c r="E2573" t="s">
        <v>9656</v>
      </c>
      <c r="F2573" t="s">
        <v>9655</v>
      </c>
      <c r="G2573">
        <v>77.222125230000003</v>
      </c>
      <c r="H2573">
        <v>28.633866510000001</v>
      </c>
      <c r="I2573" t="s">
        <v>5706</v>
      </c>
    </row>
    <row r="2574" spans="1:9" x14ac:dyDescent="0.3">
      <c r="A2574">
        <v>7713</v>
      </c>
      <c r="B2574">
        <v>1</v>
      </c>
      <c r="C2574" t="s">
        <v>3694</v>
      </c>
      <c r="D2574" t="s">
        <v>9692</v>
      </c>
      <c r="E2574" t="s">
        <v>9656</v>
      </c>
      <c r="F2574" t="s">
        <v>9655</v>
      </c>
      <c r="G2574">
        <v>77.220172099999999</v>
      </c>
      <c r="H2574">
        <v>28.6300384</v>
      </c>
      <c r="I2574" t="s">
        <v>2192</v>
      </c>
    </row>
    <row r="2575" spans="1:9" x14ac:dyDescent="0.3">
      <c r="A2575">
        <v>301489</v>
      </c>
      <c r="B2575">
        <v>1</v>
      </c>
      <c r="C2575" t="s">
        <v>3694</v>
      </c>
      <c r="D2575" t="s">
        <v>9691</v>
      </c>
      <c r="E2575" t="s">
        <v>9656</v>
      </c>
      <c r="F2575" t="s">
        <v>9655</v>
      </c>
      <c r="G2575">
        <v>77.220672149999999</v>
      </c>
      <c r="H2575">
        <v>28.629966159999999</v>
      </c>
      <c r="I2575" t="s">
        <v>1969</v>
      </c>
    </row>
    <row r="2576" spans="1:9" x14ac:dyDescent="0.3">
      <c r="A2576">
        <v>18219558</v>
      </c>
      <c r="B2576">
        <v>1</v>
      </c>
      <c r="C2576" t="s">
        <v>3694</v>
      </c>
      <c r="D2576" t="s">
        <v>9690</v>
      </c>
      <c r="E2576" t="s">
        <v>9656</v>
      </c>
      <c r="F2576" t="s">
        <v>9655</v>
      </c>
      <c r="G2576">
        <v>77.216189700000001</v>
      </c>
      <c r="H2576">
        <v>28.631671399999998</v>
      </c>
      <c r="I2576" t="s">
        <v>3157</v>
      </c>
    </row>
    <row r="2577" spans="1:9" x14ac:dyDescent="0.3">
      <c r="A2577">
        <v>18216915</v>
      </c>
      <c r="B2577">
        <v>1</v>
      </c>
      <c r="C2577" t="s">
        <v>3694</v>
      </c>
      <c r="D2577" t="s">
        <v>9689</v>
      </c>
      <c r="E2577" t="s">
        <v>9656</v>
      </c>
      <c r="F2577" t="s">
        <v>9655</v>
      </c>
      <c r="G2577">
        <v>77.220531399999999</v>
      </c>
      <c r="H2577">
        <v>28.6299831</v>
      </c>
      <c r="I2577" t="s">
        <v>3485</v>
      </c>
    </row>
    <row r="2578" spans="1:9" x14ac:dyDescent="0.3">
      <c r="A2578">
        <v>306913</v>
      </c>
      <c r="B2578">
        <v>1</v>
      </c>
      <c r="C2578" t="s">
        <v>3694</v>
      </c>
      <c r="D2578" t="s">
        <v>9688</v>
      </c>
      <c r="E2578" t="s">
        <v>9656</v>
      </c>
      <c r="F2578" t="s">
        <v>9655</v>
      </c>
      <c r="G2578">
        <v>77.216219800000005</v>
      </c>
      <c r="H2578">
        <v>28.6324389</v>
      </c>
      <c r="I2578" t="s">
        <v>9687</v>
      </c>
    </row>
    <row r="2579" spans="1:9" x14ac:dyDescent="0.3">
      <c r="A2579">
        <v>307036</v>
      </c>
      <c r="B2579">
        <v>1</v>
      </c>
      <c r="C2579" t="s">
        <v>3694</v>
      </c>
      <c r="D2579" t="s">
        <v>9686</v>
      </c>
      <c r="E2579" t="s">
        <v>9656</v>
      </c>
      <c r="F2579" t="s">
        <v>9655</v>
      </c>
      <c r="G2579">
        <v>77.220845699999998</v>
      </c>
      <c r="H2579">
        <v>28.630953900000002</v>
      </c>
      <c r="I2579" t="s">
        <v>9685</v>
      </c>
    </row>
    <row r="2580" spans="1:9" x14ac:dyDescent="0.3">
      <c r="A2580">
        <v>67</v>
      </c>
      <c r="B2580">
        <v>1</v>
      </c>
      <c r="C2580" t="s">
        <v>3694</v>
      </c>
      <c r="D2580" t="s">
        <v>9684</v>
      </c>
      <c r="E2580" t="s">
        <v>9656</v>
      </c>
      <c r="F2580" t="s">
        <v>9655</v>
      </c>
      <c r="G2580">
        <v>77.217297700000003</v>
      </c>
      <c r="H2580">
        <v>28.632810500000001</v>
      </c>
      <c r="I2580" t="s">
        <v>269</v>
      </c>
    </row>
    <row r="2581" spans="1:9" x14ac:dyDescent="0.3">
      <c r="A2581">
        <v>18233593</v>
      </c>
      <c r="B2581">
        <v>1</v>
      </c>
      <c r="C2581" t="s">
        <v>3694</v>
      </c>
      <c r="D2581" t="s">
        <v>9683</v>
      </c>
      <c r="E2581" t="s">
        <v>9656</v>
      </c>
      <c r="F2581" t="s">
        <v>9655</v>
      </c>
      <c r="G2581">
        <v>77.221429599999993</v>
      </c>
      <c r="H2581">
        <v>28.6323984</v>
      </c>
      <c r="I2581" t="s">
        <v>1980</v>
      </c>
    </row>
    <row r="2582" spans="1:9" x14ac:dyDescent="0.3">
      <c r="A2582">
        <v>310123</v>
      </c>
      <c r="B2582">
        <v>1</v>
      </c>
      <c r="C2582" t="s">
        <v>3694</v>
      </c>
      <c r="D2582" t="s">
        <v>9682</v>
      </c>
      <c r="E2582" t="s">
        <v>9656</v>
      </c>
      <c r="F2582" t="s">
        <v>9655</v>
      </c>
      <c r="G2582">
        <v>77.221930439999994</v>
      </c>
      <c r="H2582">
        <v>28.63298369</v>
      </c>
      <c r="I2582" t="s">
        <v>108</v>
      </c>
    </row>
    <row r="2583" spans="1:9" x14ac:dyDescent="0.3">
      <c r="A2583">
        <v>18198427</v>
      </c>
      <c r="B2583">
        <v>1</v>
      </c>
      <c r="C2583" t="s">
        <v>3694</v>
      </c>
      <c r="D2583" t="s">
        <v>9681</v>
      </c>
      <c r="E2583" t="s">
        <v>9656</v>
      </c>
      <c r="F2583" t="s">
        <v>9655</v>
      </c>
      <c r="G2583">
        <v>77.220531399999999</v>
      </c>
      <c r="H2583">
        <v>28.6348214</v>
      </c>
      <c r="I2583" t="s">
        <v>9680</v>
      </c>
    </row>
    <row r="2584" spans="1:9" x14ac:dyDescent="0.3">
      <c r="A2584">
        <v>18279449</v>
      </c>
      <c r="B2584">
        <v>1</v>
      </c>
      <c r="C2584" t="s">
        <v>3694</v>
      </c>
      <c r="D2584" t="s">
        <v>9679</v>
      </c>
      <c r="E2584" t="s">
        <v>9656</v>
      </c>
      <c r="F2584" t="s">
        <v>9655</v>
      </c>
      <c r="G2584">
        <v>77.222238000000004</v>
      </c>
      <c r="H2584">
        <v>28.6326547</v>
      </c>
      <c r="I2584" t="s">
        <v>9678</v>
      </c>
    </row>
    <row r="2585" spans="1:9" x14ac:dyDescent="0.3">
      <c r="A2585">
        <v>18237357</v>
      </c>
      <c r="B2585">
        <v>1</v>
      </c>
      <c r="C2585" t="s">
        <v>3694</v>
      </c>
      <c r="D2585" t="s">
        <v>9677</v>
      </c>
      <c r="E2585" t="s">
        <v>9656</v>
      </c>
      <c r="F2585" t="s">
        <v>9655</v>
      </c>
      <c r="G2585">
        <v>77.2227769</v>
      </c>
      <c r="H2585">
        <v>28.6330645</v>
      </c>
      <c r="I2585" t="s">
        <v>9676</v>
      </c>
    </row>
    <row r="2586" spans="1:9" x14ac:dyDescent="0.3">
      <c r="A2586">
        <v>18254558</v>
      </c>
      <c r="B2586">
        <v>1</v>
      </c>
      <c r="C2586" t="s">
        <v>3694</v>
      </c>
      <c r="D2586" t="s">
        <v>9675</v>
      </c>
      <c r="E2586" t="s">
        <v>9656</v>
      </c>
      <c r="F2586" t="s">
        <v>9655</v>
      </c>
      <c r="G2586">
        <v>77.219722899999994</v>
      </c>
      <c r="H2586">
        <v>28.6304436</v>
      </c>
      <c r="I2586" t="s">
        <v>9674</v>
      </c>
    </row>
    <row r="2587" spans="1:9" x14ac:dyDescent="0.3">
      <c r="A2587">
        <v>18246991</v>
      </c>
      <c r="B2587">
        <v>1</v>
      </c>
      <c r="C2587" t="s">
        <v>3694</v>
      </c>
      <c r="D2587" t="s">
        <v>9673</v>
      </c>
      <c r="E2587" t="s">
        <v>9656</v>
      </c>
      <c r="F2587" t="s">
        <v>9655</v>
      </c>
      <c r="G2587">
        <v>77.220908850000001</v>
      </c>
      <c r="H2587">
        <v>28.634248769999999</v>
      </c>
      <c r="I2587" t="s">
        <v>8612</v>
      </c>
    </row>
    <row r="2588" spans="1:9" x14ac:dyDescent="0.3">
      <c r="A2588">
        <v>309859</v>
      </c>
      <c r="B2588">
        <v>1</v>
      </c>
      <c r="C2588" t="s">
        <v>3694</v>
      </c>
      <c r="D2588" t="s">
        <v>9672</v>
      </c>
      <c r="E2588" t="s">
        <v>9656</v>
      </c>
      <c r="F2588" t="s">
        <v>9655</v>
      </c>
      <c r="G2588">
        <v>77.220441500000007</v>
      </c>
      <c r="H2588">
        <v>28.630243400000001</v>
      </c>
      <c r="I2588" t="s">
        <v>9671</v>
      </c>
    </row>
    <row r="2589" spans="1:9" x14ac:dyDescent="0.3">
      <c r="A2589">
        <v>18294220</v>
      </c>
      <c r="B2589">
        <v>1</v>
      </c>
      <c r="C2589" t="s">
        <v>3694</v>
      </c>
      <c r="D2589" t="s">
        <v>9670</v>
      </c>
      <c r="E2589" t="s">
        <v>9656</v>
      </c>
      <c r="F2589" t="s">
        <v>9655</v>
      </c>
      <c r="G2589">
        <v>77.219857700000006</v>
      </c>
      <c r="H2589">
        <v>28.635249900000002</v>
      </c>
      <c r="I2589" t="s">
        <v>4779</v>
      </c>
    </row>
    <row r="2590" spans="1:9" x14ac:dyDescent="0.3">
      <c r="A2590">
        <v>900</v>
      </c>
      <c r="B2590">
        <v>1</v>
      </c>
      <c r="C2590" t="s">
        <v>3694</v>
      </c>
      <c r="D2590" t="s">
        <v>9669</v>
      </c>
      <c r="E2590" t="s">
        <v>9656</v>
      </c>
      <c r="F2590" t="s">
        <v>9655</v>
      </c>
      <c r="G2590">
        <v>77.216309600000002</v>
      </c>
      <c r="H2590">
        <v>28.632357800000001</v>
      </c>
      <c r="I2590" t="s">
        <v>1910</v>
      </c>
    </row>
    <row r="2591" spans="1:9" x14ac:dyDescent="0.3">
      <c r="A2591">
        <v>18294269</v>
      </c>
      <c r="B2591">
        <v>1</v>
      </c>
      <c r="C2591" t="s">
        <v>3694</v>
      </c>
      <c r="D2591" t="s">
        <v>9668</v>
      </c>
      <c r="E2591" t="s">
        <v>9656</v>
      </c>
      <c r="F2591" t="s">
        <v>9655</v>
      </c>
      <c r="G2591">
        <v>77.221543800000006</v>
      </c>
      <c r="H2591">
        <v>28.633642900000002</v>
      </c>
      <c r="I2591" t="s">
        <v>9667</v>
      </c>
    </row>
    <row r="2592" spans="1:9" x14ac:dyDescent="0.3">
      <c r="A2592">
        <v>301011</v>
      </c>
      <c r="B2592">
        <v>1</v>
      </c>
      <c r="C2592" t="s">
        <v>3694</v>
      </c>
      <c r="D2592" t="s">
        <v>9666</v>
      </c>
      <c r="E2592" t="s">
        <v>9656</v>
      </c>
      <c r="F2592" t="s">
        <v>9655</v>
      </c>
      <c r="G2592">
        <v>77.217701899999994</v>
      </c>
      <c r="H2592">
        <v>28.6321771</v>
      </c>
      <c r="I2592" t="s">
        <v>194</v>
      </c>
    </row>
    <row r="2593" spans="1:9" x14ac:dyDescent="0.3">
      <c r="A2593">
        <v>18423151</v>
      </c>
      <c r="B2593">
        <v>1</v>
      </c>
      <c r="C2593" t="s">
        <v>3694</v>
      </c>
      <c r="D2593" t="s">
        <v>9665</v>
      </c>
      <c r="E2593" t="s">
        <v>9656</v>
      </c>
      <c r="F2593" t="s">
        <v>9655</v>
      </c>
      <c r="G2593">
        <v>77.219139100000007</v>
      </c>
      <c r="H2593">
        <v>28.635539699999999</v>
      </c>
      <c r="I2593" t="s">
        <v>4415</v>
      </c>
    </row>
    <row r="2594" spans="1:9" x14ac:dyDescent="0.3">
      <c r="A2594">
        <v>18454488</v>
      </c>
      <c r="B2594">
        <v>1</v>
      </c>
      <c r="C2594" t="s">
        <v>3694</v>
      </c>
      <c r="D2594" t="s">
        <v>9664</v>
      </c>
      <c r="E2594" t="s">
        <v>9656</v>
      </c>
      <c r="F2594" t="s">
        <v>9655</v>
      </c>
      <c r="G2594">
        <v>77.222891300000001</v>
      </c>
      <c r="H2594">
        <v>28.6332275</v>
      </c>
      <c r="I2594" t="s">
        <v>9663</v>
      </c>
    </row>
    <row r="2595" spans="1:9" x14ac:dyDescent="0.3">
      <c r="A2595">
        <v>308579</v>
      </c>
      <c r="B2595">
        <v>1</v>
      </c>
      <c r="C2595" t="s">
        <v>3694</v>
      </c>
      <c r="D2595" t="s">
        <v>9662</v>
      </c>
      <c r="E2595" t="s">
        <v>9656</v>
      </c>
      <c r="F2595" t="s">
        <v>9655</v>
      </c>
      <c r="G2595">
        <v>77.220542730000005</v>
      </c>
      <c r="H2595">
        <v>28.629970570000001</v>
      </c>
      <c r="I2595" t="s">
        <v>4353</v>
      </c>
    </row>
    <row r="2596" spans="1:9" x14ac:dyDescent="0.3">
      <c r="A2596">
        <v>910</v>
      </c>
      <c r="B2596">
        <v>1</v>
      </c>
      <c r="C2596" t="s">
        <v>3694</v>
      </c>
      <c r="D2596" t="s">
        <v>9661</v>
      </c>
      <c r="E2596" t="s">
        <v>9656</v>
      </c>
      <c r="F2596" t="s">
        <v>9655</v>
      </c>
      <c r="G2596">
        <v>77.221249900000004</v>
      </c>
      <c r="H2596">
        <v>28.6324708</v>
      </c>
      <c r="I2596" t="s">
        <v>3663</v>
      </c>
    </row>
    <row r="2597" spans="1:9" x14ac:dyDescent="0.3">
      <c r="A2597">
        <v>18216901</v>
      </c>
      <c r="B2597">
        <v>1</v>
      </c>
      <c r="C2597" t="s">
        <v>3694</v>
      </c>
      <c r="D2597" t="s">
        <v>9660</v>
      </c>
      <c r="E2597" t="s">
        <v>9656</v>
      </c>
      <c r="F2597" t="s">
        <v>9655</v>
      </c>
      <c r="G2597">
        <v>77.221297440000001</v>
      </c>
      <c r="H2597">
        <v>28.634473880000002</v>
      </c>
      <c r="I2597" t="s">
        <v>2036</v>
      </c>
    </row>
    <row r="2598" spans="1:9" x14ac:dyDescent="0.3">
      <c r="A2598">
        <v>301114</v>
      </c>
      <c r="B2598">
        <v>1</v>
      </c>
      <c r="C2598" t="s">
        <v>3694</v>
      </c>
      <c r="D2598" t="s">
        <v>9659</v>
      </c>
      <c r="E2598" t="s">
        <v>9656</v>
      </c>
      <c r="F2598" t="s">
        <v>9655</v>
      </c>
      <c r="G2598">
        <v>77.218285800000004</v>
      </c>
      <c r="H2598">
        <v>28.633621600000001</v>
      </c>
      <c r="I2598" t="s">
        <v>2573</v>
      </c>
    </row>
    <row r="2599" spans="1:9" x14ac:dyDescent="0.3">
      <c r="A2599">
        <v>4249</v>
      </c>
      <c r="B2599">
        <v>1</v>
      </c>
      <c r="C2599" t="s">
        <v>3694</v>
      </c>
      <c r="D2599" t="s">
        <v>9658</v>
      </c>
      <c r="E2599" t="s">
        <v>9656</v>
      </c>
      <c r="F2599" t="s">
        <v>9655</v>
      </c>
      <c r="G2599">
        <v>77.218332599999997</v>
      </c>
      <c r="H2599">
        <v>28.6333676</v>
      </c>
      <c r="I2599" t="s">
        <v>3358</v>
      </c>
    </row>
    <row r="2600" spans="1:9" x14ac:dyDescent="0.3">
      <c r="A2600">
        <v>18222559</v>
      </c>
      <c r="B2600">
        <v>1</v>
      </c>
      <c r="C2600" t="s">
        <v>3694</v>
      </c>
      <c r="D2600" t="s">
        <v>9657</v>
      </c>
      <c r="E2600" t="s">
        <v>9656</v>
      </c>
      <c r="F2600" t="s">
        <v>9655</v>
      </c>
      <c r="G2600">
        <v>77.222507399999998</v>
      </c>
      <c r="H2600">
        <v>28.6315156</v>
      </c>
      <c r="I2600" t="s">
        <v>5706</v>
      </c>
    </row>
    <row r="2601" spans="1:9" x14ac:dyDescent="0.3">
      <c r="A2601">
        <v>303204</v>
      </c>
      <c r="B2601">
        <v>1</v>
      </c>
      <c r="C2601" t="s">
        <v>3694</v>
      </c>
      <c r="D2601" t="s">
        <v>9654</v>
      </c>
      <c r="E2601" t="s">
        <v>9650</v>
      </c>
      <c r="F2601" t="s">
        <v>9649</v>
      </c>
      <c r="G2601">
        <v>77.125014300000004</v>
      </c>
      <c r="H2601">
        <v>28.718147699999999</v>
      </c>
      <c r="I2601" t="s">
        <v>1969</v>
      </c>
    </row>
    <row r="2602" spans="1:9" x14ac:dyDescent="0.3">
      <c r="A2602">
        <v>8881</v>
      </c>
      <c r="B2602">
        <v>1</v>
      </c>
      <c r="C2602" t="s">
        <v>3694</v>
      </c>
      <c r="D2602" t="s">
        <v>9653</v>
      </c>
      <c r="E2602" t="s">
        <v>9650</v>
      </c>
      <c r="F2602" t="s">
        <v>9649</v>
      </c>
      <c r="G2602">
        <v>77.124976000000004</v>
      </c>
      <c r="H2602">
        <v>28.7182809</v>
      </c>
      <c r="I2602" t="s">
        <v>1969</v>
      </c>
    </row>
    <row r="2603" spans="1:9" x14ac:dyDescent="0.3">
      <c r="A2603">
        <v>310435</v>
      </c>
      <c r="B2603">
        <v>1</v>
      </c>
      <c r="C2603" t="s">
        <v>3694</v>
      </c>
      <c r="D2603" t="s">
        <v>9652</v>
      </c>
      <c r="E2603" t="s">
        <v>9650</v>
      </c>
      <c r="F2603" t="s">
        <v>9649</v>
      </c>
      <c r="G2603">
        <v>77.125077000000005</v>
      </c>
      <c r="H2603">
        <v>28.718606399999999</v>
      </c>
      <c r="I2603" t="s">
        <v>2579</v>
      </c>
    </row>
    <row r="2604" spans="1:9" x14ac:dyDescent="0.3">
      <c r="A2604">
        <v>309051</v>
      </c>
      <c r="B2604">
        <v>1</v>
      </c>
      <c r="C2604" t="s">
        <v>3694</v>
      </c>
      <c r="D2604" t="s">
        <v>9651</v>
      </c>
      <c r="E2604" t="s">
        <v>9650</v>
      </c>
      <c r="F2604" t="s">
        <v>9649</v>
      </c>
      <c r="G2604">
        <v>77.124893799999995</v>
      </c>
      <c r="H2604">
        <v>28.718368399999999</v>
      </c>
      <c r="I2604" t="s">
        <v>2283</v>
      </c>
    </row>
    <row r="2605" spans="1:9" x14ac:dyDescent="0.3">
      <c r="A2605">
        <v>1258</v>
      </c>
      <c r="B2605">
        <v>1</v>
      </c>
      <c r="C2605" t="s">
        <v>3694</v>
      </c>
      <c r="D2605" t="s">
        <v>9648</v>
      </c>
      <c r="E2605" t="s">
        <v>9643</v>
      </c>
      <c r="F2605" t="s">
        <v>9642</v>
      </c>
      <c r="G2605">
        <v>77.302714199999997</v>
      </c>
      <c r="H2605">
        <v>28.65784</v>
      </c>
      <c r="I2605" t="s">
        <v>1969</v>
      </c>
    </row>
    <row r="2606" spans="1:9" x14ac:dyDescent="0.3">
      <c r="A2606">
        <v>2308</v>
      </c>
      <c r="B2606">
        <v>1</v>
      </c>
      <c r="C2606" t="s">
        <v>3694</v>
      </c>
      <c r="D2606" t="s">
        <v>9647</v>
      </c>
      <c r="E2606" t="s">
        <v>9643</v>
      </c>
      <c r="F2606" t="s">
        <v>9642</v>
      </c>
      <c r="G2606">
        <v>77.302328299999999</v>
      </c>
      <c r="H2606">
        <v>28.657110800000002</v>
      </c>
      <c r="I2606" t="s">
        <v>6989</v>
      </c>
    </row>
    <row r="2607" spans="1:9" x14ac:dyDescent="0.3">
      <c r="A2607">
        <v>195</v>
      </c>
      <c r="B2607">
        <v>1</v>
      </c>
      <c r="C2607" t="s">
        <v>3694</v>
      </c>
      <c r="D2607" t="s">
        <v>9646</v>
      </c>
      <c r="E2607" t="s">
        <v>9643</v>
      </c>
      <c r="F2607" t="s">
        <v>9642</v>
      </c>
      <c r="G2607">
        <v>77.302280199999998</v>
      </c>
      <c r="H2607">
        <v>28.657630999999999</v>
      </c>
      <c r="I2607" t="s">
        <v>2283</v>
      </c>
    </row>
    <row r="2608" spans="1:9" x14ac:dyDescent="0.3">
      <c r="A2608">
        <v>307940</v>
      </c>
      <c r="B2608">
        <v>1</v>
      </c>
      <c r="C2608" t="s">
        <v>3694</v>
      </c>
      <c r="D2608" t="s">
        <v>9645</v>
      </c>
      <c r="E2608" t="s">
        <v>9643</v>
      </c>
      <c r="F2608" t="s">
        <v>9642</v>
      </c>
      <c r="G2608">
        <v>77.302281699999995</v>
      </c>
      <c r="H2608">
        <v>28.657646199999999</v>
      </c>
      <c r="I2608" t="s">
        <v>1904</v>
      </c>
    </row>
    <row r="2609" spans="1:9" x14ac:dyDescent="0.3">
      <c r="A2609">
        <v>2299</v>
      </c>
      <c r="B2609">
        <v>1</v>
      </c>
      <c r="C2609" t="s">
        <v>3694</v>
      </c>
      <c r="D2609" t="s">
        <v>9644</v>
      </c>
      <c r="E2609" t="s">
        <v>9643</v>
      </c>
      <c r="F2609" t="s">
        <v>9642</v>
      </c>
      <c r="G2609">
        <v>77.301895799999997</v>
      </c>
      <c r="H2609">
        <v>28.6567112</v>
      </c>
      <c r="I2609" t="s">
        <v>2338</v>
      </c>
    </row>
    <row r="2610" spans="1:9" x14ac:dyDescent="0.3">
      <c r="A2610">
        <v>5997</v>
      </c>
      <c r="B2610">
        <v>1</v>
      </c>
      <c r="C2610" t="s">
        <v>3694</v>
      </c>
      <c r="D2610" t="s">
        <v>9641</v>
      </c>
      <c r="E2610" t="s">
        <v>9639</v>
      </c>
      <c r="F2610" t="s">
        <v>9638</v>
      </c>
      <c r="G2610">
        <v>77.110492100000002</v>
      </c>
      <c r="H2610">
        <v>28.720856099999999</v>
      </c>
      <c r="I2610" t="s">
        <v>2083</v>
      </c>
    </row>
    <row r="2611" spans="1:9" x14ac:dyDescent="0.3">
      <c r="A2611">
        <v>6030</v>
      </c>
      <c r="B2611">
        <v>1</v>
      </c>
      <c r="C2611" t="s">
        <v>3694</v>
      </c>
      <c r="D2611" t="s">
        <v>9640</v>
      </c>
      <c r="E2611" t="s">
        <v>9639</v>
      </c>
      <c r="F2611" t="s">
        <v>9638</v>
      </c>
      <c r="G2611">
        <v>77.110404700000004</v>
      </c>
      <c r="H2611">
        <v>28.720347499999999</v>
      </c>
      <c r="I2611" t="s">
        <v>2573</v>
      </c>
    </row>
    <row r="2612" spans="1:9" x14ac:dyDescent="0.3">
      <c r="A2612">
        <v>307362</v>
      </c>
      <c r="B2612">
        <v>1</v>
      </c>
      <c r="C2612" t="s">
        <v>3694</v>
      </c>
      <c r="D2612" t="s">
        <v>9637</v>
      </c>
      <c r="E2612" t="s">
        <v>9635</v>
      </c>
      <c r="F2612" t="s">
        <v>9634</v>
      </c>
      <c r="G2612">
        <v>77.297484499999996</v>
      </c>
      <c r="H2612">
        <v>28.5902478</v>
      </c>
      <c r="I2612" t="s">
        <v>2083</v>
      </c>
    </row>
    <row r="2613" spans="1:9" x14ac:dyDescent="0.3">
      <c r="A2613">
        <v>307361</v>
      </c>
      <c r="B2613">
        <v>1</v>
      </c>
      <c r="C2613" t="s">
        <v>3694</v>
      </c>
      <c r="D2613" t="s">
        <v>9636</v>
      </c>
      <c r="E2613" t="s">
        <v>9635</v>
      </c>
      <c r="F2613" t="s">
        <v>9634</v>
      </c>
      <c r="G2613">
        <v>77.297574299999994</v>
      </c>
      <c r="H2613">
        <v>28.590346</v>
      </c>
      <c r="I2613" t="s">
        <v>5418</v>
      </c>
    </row>
    <row r="2614" spans="1:9" x14ac:dyDescent="0.3">
      <c r="A2614">
        <v>3105</v>
      </c>
      <c r="B2614">
        <v>1</v>
      </c>
      <c r="C2614" t="s">
        <v>3694</v>
      </c>
      <c r="D2614" t="s">
        <v>9633</v>
      </c>
      <c r="E2614" t="s">
        <v>9628</v>
      </c>
      <c r="F2614" t="s">
        <v>9627</v>
      </c>
      <c r="G2614">
        <v>77.1527715</v>
      </c>
      <c r="H2614">
        <v>28.6927868</v>
      </c>
      <c r="I2614" t="s">
        <v>2097</v>
      </c>
    </row>
    <row r="2615" spans="1:9" x14ac:dyDescent="0.3">
      <c r="A2615">
        <v>9960</v>
      </c>
      <c r="B2615">
        <v>1</v>
      </c>
      <c r="C2615" t="s">
        <v>3694</v>
      </c>
      <c r="D2615" t="s">
        <v>9632</v>
      </c>
      <c r="E2615" t="s">
        <v>9628</v>
      </c>
      <c r="F2615" t="s">
        <v>9627</v>
      </c>
      <c r="G2615">
        <v>77.152779600000002</v>
      </c>
      <c r="H2615">
        <v>28.692512900000001</v>
      </c>
      <c r="I2615" t="s">
        <v>2283</v>
      </c>
    </row>
    <row r="2616" spans="1:9" x14ac:dyDescent="0.3">
      <c r="A2616">
        <v>18014114</v>
      </c>
      <c r="B2616">
        <v>1</v>
      </c>
      <c r="C2616" t="s">
        <v>3694</v>
      </c>
      <c r="D2616" t="s">
        <v>9631</v>
      </c>
      <c r="E2616" t="s">
        <v>9628</v>
      </c>
      <c r="F2616" t="s">
        <v>9627</v>
      </c>
      <c r="G2616">
        <v>77.152605699999995</v>
      </c>
      <c r="H2616">
        <v>28.692631899999999</v>
      </c>
      <c r="I2616" t="s">
        <v>2199</v>
      </c>
    </row>
    <row r="2617" spans="1:9" x14ac:dyDescent="0.3">
      <c r="A2617">
        <v>3894</v>
      </c>
      <c r="B2617">
        <v>1</v>
      </c>
      <c r="C2617" t="s">
        <v>3694</v>
      </c>
      <c r="D2617" t="s">
        <v>9630</v>
      </c>
      <c r="E2617" t="s">
        <v>9628</v>
      </c>
      <c r="F2617" t="s">
        <v>9627</v>
      </c>
      <c r="G2617">
        <v>77.151886700000006</v>
      </c>
      <c r="H2617">
        <v>28.691935999999998</v>
      </c>
      <c r="I2617" t="s">
        <v>2338</v>
      </c>
    </row>
    <row r="2618" spans="1:9" x14ac:dyDescent="0.3">
      <c r="A2618">
        <v>306479</v>
      </c>
      <c r="B2618">
        <v>1</v>
      </c>
      <c r="C2618" t="s">
        <v>3694</v>
      </c>
      <c r="D2618" t="s">
        <v>9629</v>
      </c>
      <c r="E2618" t="s">
        <v>9628</v>
      </c>
      <c r="F2618" t="s">
        <v>9627</v>
      </c>
      <c r="G2618">
        <v>77.152834600000006</v>
      </c>
      <c r="H2618">
        <v>28.692864499999999</v>
      </c>
      <c r="I2618" t="s">
        <v>1904</v>
      </c>
    </row>
    <row r="2619" spans="1:9" x14ac:dyDescent="0.3">
      <c r="A2619">
        <v>3183</v>
      </c>
      <c r="B2619">
        <v>1</v>
      </c>
      <c r="C2619" t="s">
        <v>3694</v>
      </c>
      <c r="D2619" t="s">
        <v>9626</v>
      </c>
      <c r="E2619" t="s">
        <v>9581</v>
      </c>
      <c r="F2619" t="s">
        <v>9580</v>
      </c>
      <c r="G2619">
        <v>77.240380599999995</v>
      </c>
      <c r="H2619">
        <v>28.644239800000001</v>
      </c>
      <c r="I2619" t="s">
        <v>2575</v>
      </c>
    </row>
    <row r="2620" spans="1:9" x14ac:dyDescent="0.3">
      <c r="A2620">
        <v>5451</v>
      </c>
      <c r="B2620">
        <v>1</v>
      </c>
      <c r="C2620" t="s">
        <v>3694</v>
      </c>
      <c r="D2620" t="s">
        <v>9625</v>
      </c>
      <c r="E2620" t="s">
        <v>9581</v>
      </c>
      <c r="F2620" t="s">
        <v>9580</v>
      </c>
      <c r="G2620">
        <v>77.232162900000006</v>
      </c>
      <c r="H2620">
        <v>28.6433222</v>
      </c>
      <c r="I2620" t="s">
        <v>1897</v>
      </c>
    </row>
    <row r="2621" spans="1:9" x14ac:dyDescent="0.3">
      <c r="A2621">
        <v>5464</v>
      </c>
      <c r="B2621">
        <v>1</v>
      </c>
      <c r="C2621" t="s">
        <v>3694</v>
      </c>
      <c r="D2621" t="s">
        <v>9624</v>
      </c>
      <c r="E2621" t="s">
        <v>9581</v>
      </c>
      <c r="F2621" t="s">
        <v>9580</v>
      </c>
      <c r="G2621">
        <v>77.240290799999997</v>
      </c>
      <c r="H2621">
        <v>28.6445896</v>
      </c>
      <c r="I2621" t="s">
        <v>194</v>
      </c>
    </row>
    <row r="2622" spans="1:9" x14ac:dyDescent="0.3">
      <c r="A2622">
        <v>3182</v>
      </c>
      <c r="B2622">
        <v>1</v>
      </c>
      <c r="C2622" t="s">
        <v>3694</v>
      </c>
      <c r="D2622" t="s">
        <v>9623</v>
      </c>
      <c r="E2622" t="s">
        <v>9581</v>
      </c>
      <c r="F2622" t="s">
        <v>9580</v>
      </c>
      <c r="G2622">
        <v>77.237338600000001</v>
      </c>
      <c r="H2622">
        <v>28.640946899999999</v>
      </c>
      <c r="I2622" t="s">
        <v>1904</v>
      </c>
    </row>
    <row r="2623" spans="1:9" x14ac:dyDescent="0.3">
      <c r="A2623">
        <v>18057826</v>
      </c>
      <c r="B2623">
        <v>1</v>
      </c>
      <c r="C2623" t="s">
        <v>3694</v>
      </c>
      <c r="D2623" t="s">
        <v>9622</v>
      </c>
      <c r="E2623" t="s">
        <v>9581</v>
      </c>
      <c r="F2623" t="s">
        <v>9580</v>
      </c>
      <c r="G2623">
        <v>77.240290799999997</v>
      </c>
      <c r="H2623">
        <v>28.646471099999999</v>
      </c>
      <c r="I2623" t="s">
        <v>1888</v>
      </c>
    </row>
    <row r="2624" spans="1:9" x14ac:dyDescent="0.3">
      <c r="A2624">
        <v>18275791</v>
      </c>
      <c r="B2624">
        <v>1</v>
      </c>
      <c r="C2624" t="s">
        <v>3694</v>
      </c>
      <c r="D2624" t="s">
        <v>9621</v>
      </c>
      <c r="E2624" t="s">
        <v>9581</v>
      </c>
      <c r="F2624" t="s">
        <v>9580</v>
      </c>
      <c r="G2624">
        <v>77.237320600000004</v>
      </c>
      <c r="H2624">
        <v>28.642125100000001</v>
      </c>
      <c r="I2624" t="s">
        <v>2517</v>
      </c>
    </row>
    <row r="2625" spans="1:9" x14ac:dyDescent="0.3">
      <c r="A2625">
        <v>18261700</v>
      </c>
      <c r="B2625">
        <v>1</v>
      </c>
      <c r="C2625" t="s">
        <v>3694</v>
      </c>
      <c r="D2625" t="s">
        <v>9620</v>
      </c>
      <c r="E2625" t="s">
        <v>9581</v>
      </c>
      <c r="F2625" t="s">
        <v>9580</v>
      </c>
      <c r="G2625">
        <v>77.234138799999997</v>
      </c>
      <c r="H2625">
        <v>28.6415395</v>
      </c>
      <c r="I2625" t="s">
        <v>9619</v>
      </c>
    </row>
    <row r="2626" spans="1:9" x14ac:dyDescent="0.3">
      <c r="A2626">
        <v>18228864</v>
      </c>
      <c r="B2626">
        <v>1</v>
      </c>
      <c r="C2626" t="s">
        <v>3694</v>
      </c>
      <c r="D2626" t="s">
        <v>9618</v>
      </c>
      <c r="E2626" t="s">
        <v>9581</v>
      </c>
      <c r="F2626" t="s">
        <v>9580</v>
      </c>
      <c r="G2626">
        <v>77.244287099999994</v>
      </c>
      <c r="H2626">
        <v>28.646179799999999</v>
      </c>
      <c r="I2626" t="s">
        <v>2362</v>
      </c>
    </row>
    <row r="2627" spans="1:9" x14ac:dyDescent="0.3">
      <c r="A2627">
        <v>310792</v>
      </c>
      <c r="B2627">
        <v>1</v>
      </c>
      <c r="C2627" t="s">
        <v>3694</v>
      </c>
      <c r="D2627" t="s">
        <v>9617</v>
      </c>
      <c r="E2627" t="s">
        <v>9581</v>
      </c>
      <c r="F2627" t="s">
        <v>9580</v>
      </c>
      <c r="G2627">
        <v>77.240533299999996</v>
      </c>
      <c r="H2627">
        <v>28.6437229</v>
      </c>
      <c r="I2627" t="s">
        <v>2283</v>
      </c>
    </row>
    <row r="2628" spans="1:9" x14ac:dyDescent="0.3">
      <c r="A2628">
        <v>18222587</v>
      </c>
      <c r="B2628">
        <v>1</v>
      </c>
      <c r="C2628" t="s">
        <v>3694</v>
      </c>
      <c r="D2628" t="s">
        <v>9616</v>
      </c>
      <c r="E2628" t="s">
        <v>9581</v>
      </c>
      <c r="F2628" t="s">
        <v>9580</v>
      </c>
      <c r="G2628">
        <v>77.2403616</v>
      </c>
      <c r="H2628">
        <v>28.644288700000001</v>
      </c>
      <c r="I2628" t="s">
        <v>2539</v>
      </c>
    </row>
    <row r="2629" spans="1:9" x14ac:dyDescent="0.3">
      <c r="A2629">
        <v>309530</v>
      </c>
      <c r="B2629">
        <v>1</v>
      </c>
      <c r="C2629" t="s">
        <v>3694</v>
      </c>
      <c r="D2629" t="s">
        <v>9615</v>
      </c>
      <c r="E2629" t="s">
        <v>9581</v>
      </c>
      <c r="F2629" t="s">
        <v>9580</v>
      </c>
      <c r="G2629">
        <v>77.242488899999998</v>
      </c>
      <c r="H2629">
        <v>28.629545920000002</v>
      </c>
      <c r="I2629" t="s">
        <v>1969</v>
      </c>
    </row>
    <row r="2630" spans="1:9" x14ac:dyDescent="0.3">
      <c r="A2630">
        <v>5462</v>
      </c>
      <c r="B2630">
        <v>1</v>
      </c>
      <c r="C2630" t="s">
        <v>3694</v>
      </c>
      <c r="D2630" t="s">
        <v>9614</v>
      </c>
      <c r="E2630" t="s">
        <v>9581</v>
      </c>
      <c r="F2630" t="s">
        <v>9580</v>
      </c>
      <c r="G2630">
        <v>77.240470400000007</v>
      </c>
      <c r="H2630">
        <v>28.6428148</v>
      </c>
      <c r="I2630" t="s">
        <v>1910</v>
      </c>
    </row>
    <row r="2631" spans="1:9" x14ac:dyDescent="0.3">
      <c r="A2631">
        <v>3181</v>
      </c>
      <c r="B2631">
        <v>1</v>
      </c>
      <c r="C2631" t="s">
        <v>3694</v>
      </c>
      <c r="D2631" t="s">
        <v>9613</v>
      </c>
      <c r="E2631" t="s">
        <v>9581</v>
      </c>
      <c r="F2631" t="s">
        <v>9580</v>
      </c>
      <c r="G2631">
        <v>77.240526000000003</v>
      </c>
      <c r="H2631">
        <v>28.6437016</v>
      </c>
      <c r="I2631" t="s">
        <v>2642</v>
      </c>
    </row>
    <row r="2632" spans="1:9" x14ac:dyDescent="0.3">
      <c r="A2632">
        <v>9912</v>
      </c>
      <c r="B2632">
        <v>1</v>
      </c>
      <c r="C2632" t="s">
        <v>3694</v>
      </c>
      <c r="D2632" t="s">
        <v>9612</v>
      </c>
      <c r="E2632" t="s">
        <v>9581</v>
      </c>
      <c r="F2632" t="s">
        <v>9580</v>
      </c>
      <c r="G2632">
        <v>77.240761109999994</v>
      </c>
      <c r="H2632">
        <v>28.638144440000001</v>
      </c>
      <c r="I2632" t="s">
        <v>9611</v>
      </c>
    </row>
    <row r="2633" spans="1:9" x14ac:dyDescent="0.3">
      <c r="A2633">
        <v>3180</v>
      </c>
      <c r="B2633">
        <v>1</v>
      </c>
      <c r="C2633" t="s">
        <v>3694</v>
      </c>
      <c r="D2633" t="s">
        <v>9610</v>
      </c>
      <c r="E2633" t="s">
        <v>9581</v>
      </c>
      <c r="F2633" t="s">
        <v>9580</v>
      </c>
      <c r="G2633">
        <v>77.236069700000002</v>
      </c>
      <c r="H2633">
        <v>28.6411412</v>
      </c>
      <c r="I2633" t="s">
        <v>2806</v>
      </c>
    </row>
    <row r="2634" spans="1:9" x14ac:dyDescent="0.3">
      <c r="A2634">
        <v>4092</v>
      </c>
      <c r="B2634">
        <v>1</v>
      </c>
      <c r="C2634" t="s">
        <v>3694</v>
      </c>
      <c r="D2634" t="s">
        <v>9609</v>
      </c>
      <c r="E2634" t="s">
        <v>9581</v>
      </c>
      <c r="F2634" t="s">
        <v>9580</v>
      </c>
      <c r="G2634">
        <v>77.240290799999997</v>
      </c>
      <c r="H2634">
        <v>28.643514499999998</v>
      </c>
      <c r="I2634" t="s">
        <v>1888</v>
      </c>
    </row>
    <row r="2635" spans="1:9" x14ac:dyDescent="0.3">
      <c r="A2635">
        <v>18261683</v>
      </c>
      <c r="B2635">
        <v>1</v>
      </c>
      <c r="C2635" t="s">
        <v>3694</v>
      </c>
      <c r="D2635" t="s">
        <v>9608</v>
      </c>
      <c r="E2635" t="s">
        <v>9581</v>
      </c>
      <c r="F2635" t="s">
        <v>9580</v>
      </c>
      <c r="G2635">
        <v>77.240470400000007</v>
      </c>
      <c r="H2635">
        <v>28.6428148</v>
      </c>
      <c r="I2635" t="s">
        <v>2642</v>
      </c>
    </row>
    <row r="2636" spans="1:9" x14ac:dyDescent="0.3">
      <c r="A2636">
        <v>4715</v>
      </c>
      <c r="B2636">
        <v>1</v>
      </c>
      <c r="C2636" t="s">
        <v>3694</v>
      </c>
      <c r="D2636" t="s">
        <v>9607</v>
      </c>
      <c r="E2636" t="s">
        <v>9581</v>
      </c>
      <c r="F2636" t="s">
        <v>9580</v>
      </c>
      <c r="G2636">
        <v>77.240470400000007</v>
      </c>
      <c r="H2636">
        <v>28.648280100000001</v>
      </c>
      <c r="I2636" t="s">
        <v>1888</v>
      </c>
    </row>
    <row r="2637" spans="1:9" x14ac:dyDescent="0.3">
      <c r="A2637">
        <v>481</v>
      </c>
      <c r="B2637">
        <v>1</v>
      </c>
      <c r="C2637" t="s">
        <v>3694</v>
      </c>
      <c r="D2637" t="s">
        <v>9606</v>
      </c>
      <c r="E2637" t="s">
        <v>9581</v>
      </c>
      <c r="F2637" t="s">
        <v>9580</v>
      </c>
      <c r="G2637">
        <v>77.240200999999999</v>
      </c>
      <c r="H2637">
        <v>28.646193799999999</v>
      </c>
      <c r="I2637" t="s">
        <v>1969</v>
      </c>
    </row>
    <row r="2638" spans="1:9" x14ac:dyDescent="0.3">
      <c r="A2638">
        <v>302232</v>
      </c>
      <c r="B2638">
        <v>1</v>
      </c>
      <c r="C2638" t="s">
        <v>3694</v>
      </c>
      <c r="D2638" t="s">
        <v>9605</v>
      </c>
      <c r="E2638" t="s">
        <v>9581</v>
      </c>
      <c r="F2638" t="s">
        <v>9580</v>
      </c>
      <c r="G2638">
        <v>77.243613600000003</v>
      </c>
      <c r="H2638">
        <v>28.645085300000002</v>
      </c>
      <c r="I2638" t="s">
        <v>1888</v>
      </c>
    </row>
    <row r="2639" spans="1:9" x14ac:dyDescent="0.3">
      <c r="A2639">
        <v>1044</v>
      </c>
      <c r="B2639">
        <v>1</v>
      </c>
      <c r="C2639" t="s">
        <v>3694</v>
      </c>
      <c r="D2639" t="s">
        <v>9604</v>
      </c>
      <c r="E2639" t="s">
        <v>9581</v>
      </c>
      <c r="F2639" t="s">
        <v>9580</v>
      </c>
      <c r="G2639">
        <v>77.243613600000003</v>
      </c>
      <c r="H2639">
        <v>28.645174900000001</v>
      </c>
      <c r="I2639" t="s">
        <v>1904</v>
      </c>
    </row>
    <row r="2640" spans="1:9" x14ac:dyDescent="0.3">
      <c r="A2640">
        <v>3185</v>
      </c>
      <c r="B2640">
        <v>1</v>
      </c>
      <c r="C2640" t="s">
        <v>3694</v>
      </c>
      <c r="D2640" t="s">
        <v>9603</v>
      </c>
      <c r="E2640" t="s">
        <v>9581</v>
      </c>
      <c r="F2640" t="s">
        <v>9580</v>
      </c>
      <c r="G2640">
        <v>77.239841699999999</v>
      </c>
      <c r="H2640">
        <v>28.6437405</v>
      </c>
      <c r="I2640" t="s">
        <v>1904</v>
      </c>
    </row>
    <row r="2641" spans="1:9" x14ac:dyDescent="0.3">
      <c r="A2641">
        <v>18292467</v>
      </c>
      <c r="B2641">
        <v>1</v>
      </c>
      <c r="C2641" t="s">
        <v>3694</v>
      </c>
      <c r="D2641" t="s">
        <v>9602</v>
      </c>
      <c r="E2641" t="s">
        <v>9581</v>
      </c>
      <c r="F2641" t="s">
        <v>9580</v>
      </c>
      <c r="G2641">
        <v>77.243613600000003</v>
      </c>
      <c r="H2641">
        <v>28.645085300000002</v>
      </c>
      <c r="I2641" t="s">
        <v>1904</v>
      </c>
    </row>
    <row r="2642" spans="1:9" x14ac:dyDescent="0.3">
      <c r="A2642">
        <v>18390082</v>
      </c>
      <c r="B2642">
        <v>1</v>
      </c>
      <c r="C2642" t="s">
        <v>3694</v>
      </c>
      <c r="D2642" t="s">
        <v>9601</v>
      </c>
      <c r="E2642" t="s">
        <v>9581</v>
      </c>
      <c r="F2642" t="s">
        <v>9580</v>
      </c>
      <c r="G2642">
        <v>77.242049600000001</v>
      </c>
      <c r="H2642">
        <v>28.644812200000001</v>
      </c>
      <c r="I2642" t="s">
        <v>1904</v>
      </c>
    </row>
    <row r="2643" spans="1:9" x14ac:dyDescent="0.3">
      <c r="A2643">
        <v>18466971</v>
      </c>
      <c r="B2643">
        <v>1</v>
      </c>
      <c r="C2643" t="s">
        <v>3694</v>
      </c>
      <c r="D2643" t="s">
        <v>9600</v>
      </c>
      <c r="E2643" t="s">
        <v>9581</v>
      </c>
      <c r="F2643" t="s">
        <v>9580</v>
      </c>
      <c r="G2643">
        <v>0</v>
      </c>
      <c r="H2643">
        <v>0</v>
      </c>
      <c r="I2643" t="s">
        <v>194</v>
      </c>
    </row>
    <row r="2644" spans="1:9" x14ac:dyDescent="0.3">
      <c r="A2644">
        <v>18449652</v>
      </c>
      <c r="B2644">
        <v>1</v>
      </c>
      <c r="C2644" t="s">
        <v>3694</v>
      </c>
      <c r="D2644" t="s">
        <v>9599</v>
      </c>
      <c r="E2644" t="s">
        <v>9581</v>
      </c>
      <c r="F2644" t="s">
        <v>9580</v>
      </c>
      <c r="G2644">
        <v>0</v>
      </c>
      <c r="H2644">
        <v>0</v>
      </c>
      <c r="I2644" t="s">
        <v>1904</v>
      </c>
    </row>
    <row r="2645" spans="1:9" x14ac:dyDescent="0.3">
      <c r="A2645">
        <v>18288623</v>
      </c>
      <c r="B2645">
        <v>1</v>
      </c>
      <c r="C2645" t="s">
        <v>3694</v>
      </c>
      <c r="D2645" t="s">
        <v>9598</v>
      </c>
      <c r="E2645" t="s">
        <v>9581</v>
      </c>
      <c r="F2645" t="s">
        <v>9580</v>
      </c>
      <c r="G2645">
        <v>77.240442799999997</v>
      </c>
      <c r="H2645">
        <v>28.648229199999999</v>
      </c>
      <c r="I2645" t="s">
        <v>1904</v>
      </c>
    </row>
    <row r="2646" spans="1:9" x14ac:dyDescent="0.3">
      <c r="A2646">
        <v>18345506</v>
      </c>
      <c r="B2646">
        <v>1</v>
      </c>
      <c r="C2646" t="s">
        <v>3694</v>
      </c>
      <c r="D2646" t="s">
        <v>9597</v>
      </c>
      <c r="E2646" t="s">
        <v>9581</v>
      </c>
      <c r="F2646" t="s">
        <v>9580</v>
      </c>
      <c r="G2646">
        <v>0</v>
      </c>
      <c r="H2646">
        <v>0</v>
      </c>
      <c r="I2646" t="s">
        <v>2517</v>
      </c>
    </row>
    <row r="2647" spans="1:9" x14ac:dyDescent="0.3">
      <c r="A2647">
        <v>18397709</v>
      </c>
      <c r="B2647">
        <v>1</v>
      </c>
      <c r="C2647" t="s">
        <v>3694</v>
      </c>
      <c r="D2647" t="s">
        <v>9596</v>
      </c>
      <c r="E2647" t="s">
        <v>9581</v>
      </c>
      <c r="F2647" t="s">
        <v>9580</v>
      </c>
      <c r="G2647">
        <v>77.241413300000005</v>
      </c>
      <c r="H2647">
        <v>28.644472499999999</v>
      </c>
      <c r="I2647" t="s">
        <v>1888</v>
      </c>
    </row>
    <row r="2648" spans="1:9" x14ac:dyDescent="0.3">
      <c r="A2648">
        <v>18294896</v>
      </c>
      <c r="B2648">
        <v>1</v>
      </c>
      <c r="C2648" t="s">
        <v>3694</v>
      </c>
      <c r="D2648" t="s">
        <v>9595</v>
      </c>
      <c r="E2648" t="s">
        <v>9581</v>
      </c>
      <c r="F2648" t="s">
        <v>9580</v>
      </c>
      <c r="G2648">
        <v>77.235769599999998</v>
      </c>
      <c r="H2648">
        <v>28.641341300000001</v>
      </c>
      <c r="I2648" t="s">
        <v>1904</v>
      </c>
    </row>
    <row r="2649" spans="1:9" x14ac:dyDescent="0.3">
      <c r="A2649">
        <v>6678</v>
      </c>
      <c r="B2649">
        <v>1</v>
      </c>
      <c r="C2649" t="s">
        <v>3694</v>
      </c>
      <c r="D2649" t="s">
        <v>9594</v>
      </c>
      <c r="E2649" t="s">
        <v>9581</v>
      </c>
      <c r="F2649" t="s">
        <v>9580</v>
      </c>
      <c r="G2649">
        <v>77.235710499999996</v>
      </c>
      <c r="H2649">
        <v>28.641017300000001</v>
      </c>
      <c r="I2649" t="s">
        <v>1904</v>
      </c>
    </row>
    <row r="2650" spans="1:9" x14ac:dyDescent="0.3">
      <c r="A2650">
        <v>18351471</v>
      </c>
      <c r="B2650">
        <v>1</v>
      </c>
      <c r="C2650" t="s">
        <v>3694</v>
      </c>
      <c r="D2650" t="s">
        <v>9593</v>
      </c>
      <c r="E2650" t="s">
        <v>9581</v>
      </c>
      <c r="F2650" t="s">
        <v>9580</v>
      </c>
      <c r="G2650">
        <v>77.24033283</v>
      </c>
      <c r="H2650">
        <v>28.643904200000001</v>
      </c>
      <c r="I2650" t="s">
        <v>2517</v>
      </c>
    </row>
    <row r="2651" spans="1:9" x14ac:dyDescent="0.3">
      <c r="A2651">
        <v>18206818</v>
      </c>
      <c r="B2651">
        <v>1</v>
      </c>
      <c r="C2651" t="s">
        <v>3694</v>
      </c>
      <c r="D2651" t="s">
        <v>9592</v>
      </c>
      <c r="E2651" t="s">
        <v>9581</v>
      </c>
      <c r="F2651" t="s">
        <v>9580</v>
      </c>
      <c r="G2651">
        <v>77.244421900000006</v>
      </c>
      <c r="H2651">
        <v>28.645251900000002</v>
      </c>
      <c r="I2651" t="s">
        <v>2626</v>
      </c>
    </row>
    <row r="2652" spans="1:9" x14ac:dyDescent="0.3">
      <c r="A2652">
        <v>5463</v>
      </c>
      <c r="B2652">
        <v>1</v>
      </c>
      <c r="C2652" t="s">
        <v>3694</v>
      </c>
      <c r="D2652" t="s">
        <v>9591</v>
      </c>
      <c r="E2652" t="s">
        <v>9581</v>
      </c>
      <c r="F2652" t="s">
        <v>9580</v>
      </c>
      <c r="G2652">
        <v>77.240021299999995</v>
      </c>
      <c r="H2652">
        <v>28.641159300000002</v>
      </c>
      <c r="I2652" t="s">
        <v>1904</v>
      </c>
    </row>
    <row r="2653" spans="1:9" x14ac:dyDescent="0.3">
      <c r="A2653">
        <v>18345380</v>
      </c>
      <c r="B2653">
        <v>1</v>
      </c>
      <c r="C2653" t="s">
        <v>3694</v>
      </c>
      <c r="D2653" t="s">
        <v>9590</v>
      </c>
      <c r="E2653" t="s">
        <v>9581</v>
      </c>
      <c r="F2653" t="s">
        <v>9580</v>
      </c>
      <c r="G2653">
        <v>77.243882999999997</v>
      </c>
      <c r="H2653">
        <v>28.644931799999998</v>
      </c>
      <c r="I2653" t="s">
        <v>2517</v>
      </c>
    </row>
    <row r="2654" spans="1:9" x14ac:dyDescent="0.3">
      <c r="A2654">
        <v>5450</v>
      </c>
      <c r="B2654">
        <v>1</v>
      </c>
      <c r="C2654" t="s">
        <v>3694</v>
      </c>
      <c r="D2654" t="s">
        <v>9589</v>
      </c>
      <c r="E2654" t="s">
        <v>9581</v>
      </c>
      <c r="F2654" t="s">
        <v>9580</v>
      </c>
      <c r="G2654">
        <v>77.242085700000004</v>
      </c>
      <c r="H2654">
        <v>28.644827500000002</v>
      </c>
      <c r="I2654" t="s">
        <v>1904</v>
      </c>
    </row>
    <row r="2655" spans="1:9" x14ac:dyDescent="0.3">
      <c r="A2655">
        <v>18292465</v>
      </c>
      <c r="B2655">
        <v>1</v>
      </c>
      <c r="C2655" t="s">
        <v>3694</v>
      </c>
      <c r="D2655" t="s">
        <v>9588</v>
      </c>
      <c r="E2655" t="s">
        <v>9581</v>
      </c>
      <c r="F2655" t="s">
        <v>9580</v>
      </c>
      <c r="G2655">
        <v>77.2419072</v>
      </c>
      <c r="H2655">
        <v>28.644762</v>
      </c>
      <c r="I2655" t="s">
        <v>177</v>
      </c>
    </row>
    <row r="2656" spans="1:9" x14ac:dyDescent="0.3">
      <c r="A2656">
        <v>18292472</v>
      </c>
      <c r="B2656">
        <v>1</v>
      </c>
      <c r="C2656" t="s">
        <v>3694</v>
      </c>
      <c r="D2656" t="s">
        <v>9587</v>
      </c>
      <c r="E2656" t="s">
        <v>9581</v>
      </c>
      <c r="F2656" t="s">
        <v>9580</v>
      </c>
      <c r="G2656">
        <v>77.240290799999997</v>
      </c>
      <c r="H2656">
        <v>28.645127200000001</v>
      </c>
      <c r="I2656" t="s">
        <v>1904</v>
      </c>
    </row>
    <row r="2657" spans="1:9" x14ac:dyDescent="0.3">
      <c r="A2657">
        <v>18449638</v>
      </c>
      <c r="B2657">
        <v>1</v>
      </c>
      <c r="C2657" t="s">
        <v>3694</v>
      </c>
      <c r="D2657" t="s">
        <v>9586</v>
      </c>
      <c r="E2657" t="s">
        <v>9581</v>
      </c>
      <c r="F2657" t="s">
        <v>9580</v>
      </c>
      <c r="G2657">
        <v>77.235813300000004</v>
      </c>
      <c r="H2657">
        <v>28.641303400000002</v>
      </c>
      <c r="I2657" t="s">
        <v>233</v>
      </c>
    </row>
    <row r="2658" spans="1:9" x14ac:dyDescent="0.3">
      <c r="A2658">
        <v>18449640</v>
      </c>
      <c r="B2658">
        <v>1</v>
      </c>
      <c r="C2658" t="s">
        <v>3694</v>
      </c>
      <c r="D2658" t="s">
        <v>9585</v>
      </c>
      <c r="E2658" t="s">
        <v>9581</v>
      </c>
      <c r="F2658" t="s">
        <v>9580</v>
      </c>
      <c r="G2658">
        <v>77.240096100000002</v>
      </c>
      <c r="H2658">
        <v>28.647771800000001</v>
      </c>
      <c r="I2658" t="s">
        <v>2806</v>
      </c>
    </row>
    <row r="2659" spans="1:9" x14ac:dyDescent="0.3">
      <c r="A2659">
        <v>18492527</v>
      </c>
      <c r="B2659">
        <v>1</v>
      </c>
      <c r="C2659" t="s">
        <v>3694</v>
      </c>
      <c r="D2659" t="s">
        <v>9584</v>
      </c>
      <c r="E2659" t="s">
        <v>9581</v>
      </c>
      <c r="F2659" t="s">
        <v>9580</v>
      </c>
      <c r="G2659">
        <v>0</v>
      </c>
      <c r="H2659">
        <v>0</v>
      </c>
      <c r="I2659" t="s">
        <v>1888</v>
      </c>
    </row>
    <row r="2660" spans="1:9" x14ac:dyDescent="0.3">
      <c r="A2660">
        <v>303637</v>
      </c>
      <c r="B2660">
        <v>1</v>
      </c>
      <c r="C2660" t="s">
        <v>3694</v>
      </c>
      <c r="D2660" t="s">
        <v>9583</v>
      </c>
      <c r="E2660" t="s">
        <v>9581</v>
      </c>
      <c r="F2660" t="s">
        <v>9580</v>
      </c>
      <c r="G2660">
        <v>77.240214100000003</v>
      </c>
      <c r="H2660">
        <v>28.644055600000002</v>
      </c>
      <c r="I2660" t="s">
        <v>1332</v>
      </c>
    </row>
    <row r="2661" spans="1:9" x14ac:dyDescent="0.3">
      <c r="A2661">
        <v>304181</v>
      </c>
      <c r="B2661">
        <v>1</v>
      </c>
      <c r="C2661" t="s">
        <v>3694</v>
      </c>
      <c r="D2661" t="s">
        <v>9582</v>
      </c>
      <c r="E2661" t="s">
        <v>9581</v>
      </c>
      <c r="F2661" t="s">
        <v>9580</v>
      </c>
      <c r="G2661">
        <v>77.240021299999995</v>
      </c>
      <c r="H2661">
        <v>28.6480581</v>
      </c>
      <c r="I2661" t="s">
        <v>2517</v>
      </c>
    </row>
    <row r="2662" spans="1:9" x14ac:dyDescent="0.3">
      <c r="A2662">
        <v>308183</v>
      </c>
      <c r="B2662">
        <v>1</v>
      </c>
      <c r="C2662" t="s">
        <v>3694</v>
      </c>
      <c r="D2662" t="s">
        <v>9579</v>
      </c>
      <c r="E2662" t="s">
        <v>9577</v>
      </c>
      <c r="F2662" t="s">
        <v>9576</v>
      </c>
      <c r="G2662">
        <v>77.203891100000007</v>
      </c>
      <c r="H2662">
        <v>28.5419032</v>
      </c>
      <c r="I2662" t="s">
        <v>2362</v>
      </c>
    </row>
    <row r="2663" spans="1:9" x14ac:dyDescent="0.3">
      <c r="A2663">
        <v>313059</v>
      </c>
      <c r="B2663">
        <v>1</v>
      </c>
      <c r="C2663" t="s">
        <v>3694</v>
      </c>
      <c r="D2663" t="s">
        <v>9578</v>
      </c>
      <c r="E2663" t="s">
        <v>9577</v>
      </c>
      <c r="F2663" t="s">
        <v>9576</v>
      </c>
      <c r="G2663">
        <v>77.204110999999997</v>
      </c>
      <c r="H2663">
        <v>28.541788199999999</v>
      </c>
      <c r="I2663" t="s">
        <v>269</v>
      </c>
    </row>
    <row r="2664" spans="1:9" x14ac:dyDescent="0.3">
      <c r="A2664">
        <v>763</v>
      </c>
      <c r="B2664">
        <v>1</v>
      </c>
      <c r="C2664" t="s">
        <v>3694</v>
      </c>
      <c r="D2664" t="s">
        <v>9575</v>
      </c>
      <c r="E2664" t="s">
        <v>9483</v>
      </c>
      <c r="F2664" t="s">
        <v>9482</v>
      </c>
      <c r="G2664">
        <v>77.230411500000002</v>
      </c>
      <c r="H2664">
        <v>28.5730331</v>
      </c>
      <c r="I2664" t="s">
        <v>4577</v>
      </c>
    </row>
    <row r="2665" spans="1:9" x14ac:dyDescent="0.3">
      <c r="A2665">
        <v>7557</v>
      </c>
      <c r="B2665">
        <v>1</v>
      </c>
      <c r="C2665" t="s">
        <v>3694</v>
      </c>
      <c r="D2665" t="s">
        <v>9574</v>
      </c>
      <c r="E2665" t="s">
        <v>9483</v>
      </c>
      <c r="F2665" t="s">
        <v>9482</v>
      </c>
      <c r="G2665">
        <v>77.229872599999993</v>
      </c>
      <c r="H2665">
        <v>28.573250699999999</v>
      </c>
      <c r="I2665" t="s">
        <v>2626</v>
      </c>
    </row>
    <row r="2666" spans="1:9" x14ac:dyDescent="0.3">
      <c r="A2666">
        <v>525</v>
      </c>
      <c r="B2666">
        <v>1</v>
      </c>
      <c r="C2666" t="s">
        <v>3694</v>
      </c>
      <c r="D2666" t="s">
        <v>9573</v>
      </c>
      <c r="E2666" t="s">
        <v>9483</v>
      </c>
      <c r="F2666" t="s">
        <v>9482</v>
      </c>
      <c r="G2666">
        <v>77.230142000000001</v>
      </c>
      <c r="H2666">
        <v>28.573545299999999</v>
      </c>
      <c r="I2666" t="s">
        <v>194</v>
      </c>
    </row>
    <row r="2667" spans="1:9" x14ac:dyDescent="0.3">
      <c r="A2667">
        <v>7561</v>
      </c>
      <c r="B2667">
        <v>1</v>
      </c>
      <c r="C2667" t="s">
        <v>3694</v>
      </c>
      <c r="D2667" t="s">
        <v>9572</v>
      </c>
      <c r="E2667" t="s">
        <v>9483</v>
      </c>
      <c r="F2667" t="s">
        <v>9482</v>
      </c>
      <c r="G2667">
        <v>77.229603100000006</v>
      </c>
      <c r="H2667">
        <v>28.573494</v>
      </c>
      <c r="I2667" t="s">
        <v>2841</v>
      </c>
    </row>
    <row r="2668" spans="1:9" x14ac:dyDescent="0.3">
      <c r="A2668">
        <v>18387105</v>
      </c>
      <c r="B2668">
        <v>1</v>
      </c>
      <c r="C2668" t="s">
        <v>3694</v>
      </c>
      <c r="D2668" t="s">
        <v>9571</v>
      </c>
      <c r="E2668" t="s">
        <v>9483</v>
      </c>
      <c r="F2668" t="s">
        <v>9482</v>
      </c>
      <c r="G2668">
        <v>0</v>
      </c>
      <c r="H2668">
        <v>0</v>
      </c>
      <c r="I2668" t="s">
        <v>2350</v>
      </c>
    </row>
    <row r="2669" spans="1:9" x14ac:dyDescent="0.3">
      <c r="A2669">
        <v>18451576</v>
      </c>
      <c r="B2669">
        <v>1</v>
      </c>
      <c r="C2669" t="s">
        <v>3694</v>
      </c>
      <c r="D2669" t="s">
        <v>9570</v>
      </c>
      <c r="E2669" t="s">
        <v>9483</v>
      </c>
      <c r="F2669" t="s">
        <v>9482</v>
      </c>
      <c r="G2669">
        <v>77.238525600000003</v>
      </c>
      <c r="H2669">
        <v>28.57750982</v>
      </c>
      <c r="I2669" t="s">
        <v>2642</v>
      </c>
    </row>
    <row r="2670" spans="1:9" x14ac:dyDescent="0.3">
      <c r="A2670">
        <v>580</v>
      </c>
      <c r="B2670">
        <v>1</v>
      </c>
      <c r="C2670" t="s">
        <v>3694</v>
      </c>
      <c r="D2670" t="s">
        <v>9569</v>
      </c>
      <c r="E2670" t="s">
        <v>9483</v>
      </c>
      <c r="F2670" t="s">
        <v>9482</v>
      </c>
      <c r="G2670">
        <v>77.238853800000001</v>
      </c>
      <c r="H2670">
        <v>28.578049199999999</v>
      </c>
      <c r="I2670" t="s">
        <v>2411</v>
      </c>
    </row>
    <row r="2671" spans="1:9" x14ac:dyDescent="0.3">
      <c r="A2671">
        <v>308703</v>
      </c>
      <c r="B2671">
        <v>1</v>
      </c>
      <c r="C2671" t="s">
        <v>3694</v>
      </c>
      <c r="D2671" t="s">
        <v>9568</v>
      </c>
      <c r="E2671" t="s">
        <v>9483</v>
      </c>
      <c r="F2671" t="s">
        <v>9482</v>
      </c>
      <c r="G2671">
        <v>77.238315</v>
      </c>
      <c r="H2671">
        <v>28.577460200000001</v>
      </c>
      <c r="I2671" t="s">
        <v>2350</v>
      </c>
    </row>
    <row r="2672" spans="1:9" x14ac:dyDescent="0.3">
      <c r="A2672">
        <v>60</v>
      </c>
      <c r="B2672">
        <v>1</v>
      </c>
      <c r="C2672" t="s">
        <v>3694</v>
      </c>
      <c r="D2672" t="s">
        <v>9567</v>
      </c>
      <c r="E2672" t="s">
        <v>9483</v>
      </c>
      <c r="F2672" t="s">
        <v>9482</v>
      </c>
      <c r="G2672">
        <v>77.230591099999998</v>
      </c>
      <c r="H2672">
        <v>28.574036199999998</v>
      </c>
      <c r="I2672" t="s">
        <v>1888</v>
      </c>
    </row>
    <row r="2673" spans="1:9" x14ac:dyDescent="0.3">
      <c r="A2673">
        <v>305123</v>
      </c>
      <c r="B2673">
        <v>1</v>
      </c>
      <c r="C2673" t="s">
        <v>3694</v>
      </c>
      <c r="D2673" t="s">
        <v>9566</v>
      </c>
      <c r="E2673" t="s">
        <v>9483</v>
      </c>
      <c r="F2673" t="s">
        <v>9482</v>
      </c>
      <c r="G2673">
        <v>77.231815100000006</v>
      </c>
      <c r="H2673">
        <v>28.5765207</v>
      </c>
      <c r="I2673" t="s">
        <v>2350</v>
      </c>
    </row>
    <row r="2674" spans="1:9" x14ac:dyDescent="0.3">
      <c r="A2674">
        <v>18265689</v>
      </c>
      <c r="B2674">
        <v>1</v>
      </c>
      <c r="C2674" t="s">
        <v>3694</v>
      </c>
      <c r="D2674" t="s">
        <v>9565</v>
      </c>
      <c r="E2674" t="s">
        <v>9483</v>
      </c>
      <c r="F2674" t="s">
        <v>9482</v>
      </c>
      <c r="G2674">
        <v>77.238402890000003</v>
      </c>
      <c r="H2674">
        <v>28.578254430000001</v>
      </c>
      <c r="I2674" t="s">
        <v>3409</v>
      </c>
    </row>
    <row r="2675" spans="1:9" x14ac:dyDescent="0.3">
      <c r="A2675">
        <v>199</v>
      </c>
      <c r="B2675">
        <v>1</v>
      </c>
      <c r="C2675" t="s">
        <v>3694</v>
      </c>
      <c r="D2675" t="s">
        <v>9564</v>
      </c>
      <c r="E2675" t="s">
        <v>9483</v>
      </c>
      <c r="F2675" t="s">
        <v>9482</v>
      </c>
      <c r="G2675">
        <v>77.233061000000006</v>
      </c>
      <c r="H2675">
        <v>28.5661594</v>
      </c>
      <c r="I2675" t="s">
        <v>1332</v>
      </c>
    </row>
    <row r="2676" spans="1:9" x14ac:dyDescent="0.3">
      <c r="A2676">
        <v>756</v>
      </c>
      <c r="B2676">
        <v>1</v>
      </c>
      <c r="C2676" t="s">
        <v>3694</v>
      </c>
      <c r="D2676" t="s">
        <v>9563</v>
      </c>
      <c r="E2676" t="s">
        <v>9483</v>
      </c>
      <c r="F2676" t="s">
        <v>9482</v>
      </c>
      <c r="G2676">
        <v>77.238494599999996</v>
      </c>
      <c r="H2676">
        <v>28.578015099999998</v>
      </c>
      <c r="I2676" t="s">
        <v>1888</v>
      </c>
    </row>
    <row r="2677" spans="1:9" x14ac:dyDescent="0.3">
      <c r="A2677">
        <v>309801</v>
      </c>
      <c r="B2677">
        <v>1</v>
      </c>
      <c r="C2677" t="s">
        <v>3694</v>
      </c>
      <c r="D2677" t="s">
        <v>9562</v>
      </c>
      <c r="E2677" t="s">
        <v>9483</v>
      </c>
      <c r="F2677" t="s">
        <v>9482</v>
      </c>
      <c r="G2677">
        <v>77.234003999999999</v>
      </c>
      <c r="H2677">
        <v>28.5728373</v>
      </c>
      <c r="I2677" t="s">
        <v>2350</v>
      </c>
    </row>
    <row r="2678" spans="1:9" x14ac:dyDescent="0.3">
      <c r="A2678">
        <v>18433907</v>
      </c>
      <c r="B2678">
        <v>1</v>
      </c>
      <c r="C2678" t="s">
        <v>3694</v>
      </c>
      <c r="D2678" t="s">
        <v>9561</v>
      </c>
      <c r="E2678" t="s">
        <v>9483</v>
      </c>
      <c r="F2678" t="s">
        <v>9482</v>
      </c>
      <c r="G2678">
        <v>77.230526999999995</v>
      </c>
      <c r="H2678">
        <v>28.573371000000002</v>
      </c>
      <c r="I2678" t="s">
        <v>285</v>
      </c>
    </row>
    <row r="2679" spans="1:9" x14ac:dyDescent="0.3">
      <c r="A2679">
        <v>311511</v>
      </c>
      <c r="B2679">
        <v>1</v>
      </c>
      <c r="C2679" t="s">
        <v>3694</v>
      </c>
      <c r="D2679" t="s">
        <v>9560</v>
      </c>
      <c r="E2679" t="s">
        <v>9483</v>
      </c>
      <c r="F2679" t="s">
        <v>9482</v>
      </c>
      <c r="G2679">
        <v>77.230591099999998</v>
      </c>
      <c r="H2679">
        <v>28.573498399999998</v>
      </c>
      <c r="I2679" t="s">
        <v>298</v>
      </c>
    </row>
    <row r="2680" spans="1:9" x14ac:dyDescent="0.3">
      <c r="A2680">
        <v>308279</v>
      </c>
      <c r="B2680">
        <v>1</v>
      </c>
      <c r="C2680" t="s">
        <v>3694</v>
      </c>
      <c r="D2680" t="s">
        <v>9559</v>
      </c>
      <c r="E2680" t="s">
        <v>9483</v>
      </c>
      <c r="F2680" t="s">
        <v>9482</v>
      </c>
      <c r="G2680">
        <v>77.229872599999993</v>
      </c>
      <c r="H2680">
        <v>28.574415900000002</v>
      </c>
      <c r="I2680" t="s">
        <v>298</v>
      </c>
    </row>
    <row r="2681" spans="1:9" x14ac:dyDescent="0.3">
      <c r="A2681">
        <v>7621</v>
      </c>
      <c r="B2681">
        <v>1</v>
      </c>
      <c r="C2681" t="s">
        <v>3694</v>
      </c>
      <c r="D2681" t="s">
        <v>9558</v>
      </c>
      <c r="E2681" t="s">
        <v>9483</v>
      </c>
      <c r="F2681" t="s">
        <v>9482</v>
      </c>
      <c r="G2681">
        <v>77.238315</v>
      </c>
      <c r="H2681">
        <v>28.577370500000001</v>
      </c>
      <c r="I2681" t="s">
        <v>2413</v>
      </c>
    </row>
    <row r="2682" spans="1:9" x14ac:dyDescent="0.3">
      <c r="A2682">
        <v>306779</v>
      </c>
      <c r="B2682">
        <v>1</v>
      </c>
      <c r="C2682" t="s">
        <v>3694</v>
      </c>
      <c r="D2682" t="s">
        <v>9557</v>
      </c>
      <c r="E2682" t="s">
        <v>9483</v>
      </c>
      <c r="F2682" t="s">
        <v>9482</v>
      </c>
      <c r="G2682">
        <v>77.223944599999996</v>
      </c>
      <c r="H2682">
        <v>28.5701766</v>
      </c>
      <c r="I2682" t="s">
        <v>1904</v>
      </c>
    </row>
    <row r="2683" spans="1:9" x14ac:dyDescent="0.3">
      <c r="A2683">
        <v>312980</v>
      </c>
      <c r="B2683">
        <v>1</v>
      </c>
      <c r="C2683" t="s">
        <v>3694</v>
      </c>
      <c r="D2683" t="s">
        <v>9556</v>
      </c>
      <c r="E2683" t="s">
        <v>9483</v>
      </c>
      <c r="F2683" t="s">
        <v>9482</v>
      </c>
      <c r="G2683">
        <v>77.2305013</v>
      </c>
      <c r="H2683">
        <v>28.5731313</v>
      </c>
      <c r="I2683" t="s">
        <v>233</v>
      </c>
    </row>
    <row r="2684" spans="1:9" x14ac:dyDescent="0.3">
      <c r="A2684">
        <v>18222580</v>
      </c>
      <c r="B2684">
        <v>1</v>
      </c>
      <c r="C2684" t="s">
        <v>3694</v>
      </c>
      <c r="D2684" t="s">
        <v>9555</v>
      </c>
      <c r="E2684" t="s">
        <v>9483</v>
      </c>
      <c r="F2684" t="s">
        <v>9482</v>
      </c>
      <c r="G2684">
        <v>77.237182480000001</v>
      </c>
      <c r="H2684">
        <v>28.573453669999999</v>
      </c>
      <c r="I2684" t="s">
        <v>285</v>
      </c>
    </row>
    <row r="2685" spans="1:9" x14ac:dyDescent="0.3">
      <c r="A2685">
        <v>2878</v>
      </c>
      <c r="B2685">
        <v>1</v>
      </c>
      <c r="C2685" t="s">
        <v>3694</v>
      </c>
      <c r="D2685" t="s">
        <v>9554</v>
      </c>
      <c r="E2685" t="s">
        <v>9483</v>
      </c>
      <c r="F2685" t="s">
        <v>9482</v>
      </c>
      <c r="G2685">
        <v>77.229872599999993</v>
      </c>
      <c r="H2685">
        <v>28.574147</v>
      </c>
      <c r="I2685" t="s">
        <v>2923</v>
      </c>
    </row>
    <row r="2686" spans="1:9" x14ac:dyDescent="0.3">
      <c r="A2686">
        <v>8902</v>
      </c>
      <c r="B2686">
        <v>1</v>
      </c>
      <c r="C2686" t="s">
        <v>3694</v>
      </c>
      <c r="D2686" t="s">
        <v>9553</v>
      </c>
      <c r="E2686" t="s">
        <v>9483</v>
      </c>
      <c r="F2686" t="s">
        <v>9482</v>
      </c>
      <c r="G2686">
        <v>77.226908600000002</v>
      </c>
      <c r="H2686">
        <v>28.5748508</v>
      </c>
      <c r="I2686" t="s">
        <v>2626</v>
      </c>
    </row>
    <row r="2687" spans="1:9" x14ac:dyDescent="0.3">
      <c r="A2687">
        <v>18374707</v>
      </c>
      <c r="B2687">
        <v>1</v>
      </c>
      <c r="C2687" t="s">
        <v>3694</v>
      </c>
      <c r="D2687" t="s">
        <v>9552</v>
      </c>
      <c r="E2687" t="s">
        <v>9483</v>
      </c>
      <c r="F2687" t="s">
        <v>9482</v>
      </c>
      <c r="G2687">
        <v>77.238347000000005</v>
      </c>
      <c r="H2687">
        <v>28.576813000000001</v>
      </c>
      <c r="I2687" t="s">
        <v>1888</v>
      </c>
    </row>
    <row r="2688" spans="1:9" x14ac:dyDescent="0.3">
      <c r="A2688">
        <v>678</v>
      </c>
      <c r="B2688">
        <v>1</v>
      </c>
      <c r="C2688" t="s">
        <v>3694</v>
      </c>
      <c r="D2688" t="s">
        <v>9551</v>
      </c>
      <c r="E2688" t="s">
        <v>9483</v>
      </c>
      <c r="F2688" t="s">
        <v>9482</v>
      </c>
      <c r="G2688">
        <v>77.230231799999999</v>
      </c>
      <c r="H2688">
        <v>28.573553799999999</v>
      </c>
      <c r="I2688" t="s">
        <v>3434</v>
      </c>
    </row>
    <row r="2689" spans="1:9" x14ac:dyDescent="0.3">
      <c r="A2689">
        <v>3568</v>
      </c>
      <c r="B2689">
        <v>1</v>
      </c>
      <c r="C2689" t="s">
        <v>3694</v>
      </c>
      <c r="D2689" t="s">
        <v>9550</v>
      </c>
      <c r="E2689" t="s">
        <v>9483</v>
      </c>
      <c r="F2689" t="s">
        <v>9482</v>
      </c>
      <c r="G2689">
        <v>77.230411500000002</v>
      </c>
      <c r="H2689">
        <v>28.5731228</v>
      </c>
      <c r="I2689" t="s">
        <v>2156</v>
      </c>
    </row>
    <row r="2690" spans="1:9" x14ac:dyDescent="0.3">
      <c r="A2690">
        <v>18354969</v>
      </c>
      <c r="B2690">
        <v>1</v>
      </c>
      <c r="C2690" t="s">
        <v>3694</v>
      </c>
      <c r="D2690" t="s">
        <v>9549</v>
      </c>
      <c r="E2690" t="s">
        <v>9483</v>
      </c>
      <c r="F2690" t="s">
        <v>9482</v>
      </c>
      <c r="G2690">
        <v>77.238958440000005</v>
      </c>
      <c r="H2690">
        <v>28.577729170000001</v>
      </c>
      <c r="I2690" t="s">
        <v>1888</v>
      </c>
    </row>
    <row r="2691" spans="1:9" x14ac:dyDescent="0.3">
      <c r="A2691">
        <v>313242</v>
      </c>
      <c r="B2691">
        <v>1</v>
      </c>
      <c r="C2691" t="s">
        <v>3694</v>
      </c>
      <c r="D2691" t="s">
        <v>9548</v>
      </c>
      <c r="E2691" t="s">
        <v>9483</v>
      </c>
      <c r="F2691" t="s">
        <v>9482</v>
      </c>
      <c r="G2691">
        <v>77.238747200000006</v>
      </c>
      <c r="H2691">
        <v>28.578638000000002</v>
      </c>
      <c r="I2691" t="s">
        <v>1969</v>
      </c>
    </row>
    <row r="2692" spans="1:9" x14ac:dyDescent="0.3">
      <c r="A2692">
        <v>309838</v>
      </c>
      <c r="B2692">
        <v>1</v>
      </c>
      <c r="C2692" t="s">
        <v>3694</v>
      </c>
      <c r="D2692" t="s">
        <v>9547</v>
      </c>
      <c r="E2692" t="s">
        <v>9483</v>
      </c>
      <c r="F2692" t="s">
        <v>9482</v>
      </c>
      <c r="G2692">
        <v>77.238764000000003</v>
      </c>
      <c r="H2692">
        <v>28.578309600000001</v>
      </c>
      <c r="I2692" t="s">
        <v>1888</v>
      </c>
    </row>
    <row r="2693" spans="1:9" x14ac:dyDescent="0.3">
      <c r="A2693">
        <v>437</v>
      </c>
      <c r="B2693">
        <v>1</v>
      </c>
      <c r="C2693" t="s">
        <v>3694</v>
      </c>
      <c r="D2693" t="s">
        <v>9546</v>
      </c>
      <c r="E2693" t="s">
        <v>9483</v>
      </c>
      <c r="F2693" t="s">
        <v>9482</v>
      </c>
      <c r="G2693">
        <v>77.238270099999994</v>
      </c>
      <c r="H2693">
        <v>28.5777696</v>
      </c>
      <c r="I2693" t="s">
        <v>2210</v>
      </c>
    </row>
    <row r="2694" spans="1:9" x14ac:dyDescent="0.3">
      <c r="A2694">
        <v>18303851</v>
      </c>
      <c r="B2694">
        <v>1</v>
      </c>
      <c r="C2694" t="s">
        <v>3694</v>
      </c>
      <c r="D2694" t="s">
        <v>9545</v>
      </c>
      <c r="E2694" t="s">
        <v>9483</v>
      </c>
      <c r="F2694" t="s">
        <v>9482</v>
      </c>
      <c r="G2694">
        <v>77.238674200000005</v>
      </c>
      <c r="H2694">
        <v>28.578569900000002</v>
      </c>
      <c r="I2694" t="s">
        <v>2642</v>
      </c>
    </row>
    <row r="2695" spans="1:9" x14ac:dyDescent="0.3">
      <c r="A2695">
        <v>307500</v>
      </c>
      <c r="B2695">
        <v>1</v>
      </c>
      <c r="C2695" t="s">
        <v>3694</v>
      </c>
      <c r="D2695" t="s">
        <v>9544</v>
      </c>
      <c r="E2695" t="s">
        <v>9483</v>
      </c>
      <c r="F2695" t="s">
        <v>9482</v>
      </c>
      <c r="G2695">
        <v>77.236840000000001</v>
      </c>
      <c r="H2695">
        <v>28.572495</v>
      </c>
      <c r="I2695" t="s">
        <v>192</v>
      </c>
    </row>
    <row r="2696" spans="1:9" x14ac:dyDescent="0.3">
      <c r="A2696">
        <v>736</v>
      </c>
      <c r="B2696">
        <v>1</v>
      </c>
      <c r="C2696" t="s">
        <v>3694</v>
      </c>
      <c r="D2696" t="s">
        <v>9543</v>
      </c>
      <c r="E2696" t="s">
        <v>9483</v>
      </c>
      <c r="F2696" t="s">
        <v>9482</v>
      </c>
      <c r="G2696">
        <v>77.229872599999993</v>
      </c>
      <c r="H2696">
        <v>28.573967799999998</v>
      </c>
      <c r="I2696" t="s">
        <v>233</v>
      </c>
    </row>
    <row r="2697" spans="1:9" x14ac:dyDescent="0.3">
      <c r="A2697">
        <v>18294230</v>
      </c>
      <c r="B2697">
        <v>1</v>
      </c>
      <c r="C2697" t="s">
        <v>3694</v>
      </c>
      <c r="D2697" t="s">
        <v>9542</v>
      </c>
      <c r="E2697" t="s">
        <v>9483</v>
      </c>
      <c r="F2697" t="s">
        <v>9482</v>
      </c>
      <c r="G2697">
        <v>77.238404799999998</v>
      </c>
      <c r="H2697">
        <v>28.578006500000001</v>
      </c>
      <c r="I2697" t="s">
        <v>1904</v>
      </c>
    </row>
    <row r="2698" spans="1:9" x14ac:dyDescent="0.3">
      <c r="A2698">
        <v>7851</v>
      </c>
      <c r="B2698">
        <v>1</v>
      </c>
      <c r="C2698" t="s">
        <v>3694</v>
      </c>
      <c r="D2698" t="s">
        <v>9541</v>
      </c>
      <c r="E2698" t="s">
        <v>9483</v>
      </c>
      <c r="F2698" t="s">
        <v>9482</v>
      </c>
      <c r="G2698">
        <v>77.228361800000002</v>
      </c>
      <c r="H2698">
        <v>28.573591499999999</v>
      </c>
      <c r="I2698" t="s">
        <v>2210</v>
      </c>
    </row>
    <row r="2699" spans="1:9" x14ac:dyDescent="0.3">
      <c r="A2699">
        <v>2437</v>
      </c>
      <c r="B2699">
        <v>1</v>
      </c>
      <c r="C2699" t="s">
        <v>3694</v>
      </c>
      <c r="D2699" t="s">
        <v>9540</v>
      </c>
      <c r="E2699" t="s">
        <v>9483</v>
      </c>
      <c r="F2699" t="s">
        <v>9482</v>
      </c>
      <c r="G2699">
        <v>77.230276799999999</v>
      </c>
      <c r="H2699">
        <v>28.572796199999999</v>
      </c>
      <c r="I2699" t="s">
        <v>40</v>
      </c>
    </row>
    <row r="2700" spans="1:9" x14ac:dyDescent="0.3">
      <c r="A2700">
        <v>573</v>
      </c>
      <c r="B2700">
        <v>1</v>
      </c>
      <c r="C2700" t="s">
        <v>3694</v>
      </c>
      <c r="D2700" t="s">
        <v>9539</v>
      </c>
      <c r="E2700" t="s">
        <v>9483</v>
      </c>
      <c r="F2700" t="s">
        <v>9482</v>
      </c>
      <c r="G2700">
        <v>77.230411500000002</v>
      </c>
      <c r="H2700">
        <v>28.5731228</v>
      </c>
      <c r="I2700" t="s">
        <v>860</v>
      </c>
    </row>
    <row r="2701" spans="1:9" x14ac:dyDescent="0.3">
      <c r="A2701">
        <v>9706</v>
      </c>
      <c r="B2701">
        <v>1</v>
      </c>
      <c r="C2701" t="s">
        <v>3694</v>
      </c>
      <c r="D2701" t="s">
        <v>9538</v>
      </c>
      <c r="E2701" t="s">
        <v>9483</v>
      </c>
      <c r="F2701" t="s">
        <v>9482</v>
      </c>
      <c r="G2701">
        <v>77.230231799999999</v>
      </c>
      <c r="H2701">
        <v>28.573553799999999</v>
      </c>
      <c r="I2701" t="s">
        <v>1656</v>
      </c>
    </row>
    <row r="2702" spans="1:9" x14ac:dyDescent="0.3">
      <c r="A2702">
        <v>1507</v>
      </c>
      <c r="B2702">
        <v>1</v>
      </c>
      <c r="C2702" t="s">
        <v>3694</v>
      </c>
      <c r="D2702" t="s">
        <v>9537</v>
      </c>
      <c r="E2702" t="s">
        <v>9483</v>
      </c>
      <c r="F2702" t="s">
        <v>9482</v>
      </c>
      <c r="G2702">
        <v>77.230411500000002</v>
      </c>
      <c r="H2702">
        <v>28.573839799999998</v>
      </c>
      <c r="I2702" t="s">
        <v>2573</v>
      </c>
    </row>
    <row r="2703" spans="1:9" x14ac:dyDescent="0.3">
      <c r="A2703">
        <v>302655</v>
      </c>
      <c r="B2703">
        <v>1</v>
      </c>
      <c r="C2703" t="s">
        <v>3694</v>
      </c>
      <c r="D2703" t="s">
        <v>9536</v>
      </c>
      <c r="E2703" t="s">
        <v>9483</v>
      </c>
      <c r="F2703" t="s">
        <v>9482</v>
      </c>
      <c r="G2703">
        <v>77.238122099999998</v>
      </c>
      <c r="H2703">
        <v>28.577647800000001</v>
      </c>
      <c r="I2703" t="s">
        <v>19</v>
      </c>
    </row>
    <row r="2704" spans="1:9" x14ac:dyDescent="0.3">
      <c r="A2704">
        <v>705</v>
      </c>
      <c r="B2704">
        <v>1</v>
      </c>
      <c r="C2704" t="s">
        <v>3694</v>
      </c>
      <c r="D2704" t="s">
        <v>9535</v>
      </c>
      <c r="E2704" t="s">
        <v>9483</v>
      </c>
      <c r="F2704" t="s">
        <v>9482</v>
      </c>
      <c r="G2704">
        <v>77.229962400000005</v>
      </c>
      <c r="H2704">
        <v>28.574065999999998</v>
      </c>
      <c r="I2704" t="s">
        <v>2276</v>
      </c>
    </row>
    <row r="2705" spans="1:9" x14ac:dyDescent="0.3">
      <c r="A2705">
        <v>1395</v>
      </c>
      <c r="B2705">
        <v>1</v>
      </c>
      <c r="C2705" t="s">
        <v>3694</v>
      </c>
      <c r="D2705" t="s">
        <v>9534</v>
      </c>
      <c r="E2705" t="s">
        <v>9483</v>
      </c>
      <c r="F2705" t="s">
        <v>9482</v>
      </c>
      <c r="G2705">
        <v>77.230321700000005</v>
      </c>
      <c r="H2705">
        <v>28.573741600000002</v>
      </c>
      <c r="I2705" t="s">
        <v>3403</v>
      </c>
    </row>
    <row r="2706" spans="1:9" x14ac:dyDescent="0.3">
      <c r="A2706">
        <v>18418273</v>
      </c>
      <c r="B2706">
        <v>1</v>
      </c>
      <c r="C2706" t="s">
        <v>3694</v>
      </c>
      <c r="D2706" t="s">
        <v>9533</v>
      </c>
      <c r="E2706" t="s">
        <v>9483</v>
      </c>
      <c r="F2706" t="s">
        <v>9482</v>
      </c>
      <c r="G2706">
        <v>77.238541600000005</v>
      </c>
      <c r="H2706">
        <v>28.578328899999999</v>
      </c>
      <c r="I2706" t="s">
        <v>4669</v>
      </c>
    </row>
    <row r="2707" spans="1:9" x14ac:dyDescent="0.3">
      <c r="A2707">
        <v>2067</v>
      </c>
      <c r="B2707">
        <v>1</v>
      </c>
      <c r="C2707" t="s">
        <v>3694</v>
      </c>
      <c r="D2707" t="s">
        <v>9532</v>
      </c>
      <c r="E2707" t="s">
        <v>9483</v>
      </c>
      <c r="F2707" t="s">
        <v>9482</v>
      </c>
      <c r="G2707">
        <v>77.230231799999999</v>
      </c>
      <c r="H2707">
        <v>28.573553799999999</v>
      </c>
      <c r="I2707" t="s">
        <v>285</v>
      </c>
    </row>
    <row r="2708" spans="1:9" x14ac:dyDescent="0.3">
      <c r="A2708">
        <v>3492</v>
      </c>
      <c r="B2708">
        <v>1</v>
      </c>
      <c r="C2708" t="s">
        <v>3694</v>
      </c>
      <c r="D2708" t="s">
        <v>9531</v>
      </c>
      <c r="E2708" t="s">
        <v>9483</v>
      </c>
      <c r="F2708" t="s">
        <v>9482</v>
      </c>
      <c r="G2708">
        <v>77.238853800000001</v>
      </c>
      <c r="H2708">
        <v>28.578228500000002</v>
      </c>
      <c r="I2708" t="s">
        <v>2210</v>
      </c>
    </row>
    <row r="2709" spans="1:9" x14ac:dyDescent="0.3">
      <c r="A2709">
        <v>576</v>
      </c>
      <c r="B2709">
        <v>1</v>
      </c>
      <c r="C2709" t="s">
        <v>3694</v>
      </c>
      <c r="D2709" t="s">
        <v>9530</v>
      </c>
      <c r="E2709" t="s">
        <v>9483</v>
      </c>
      <c r="F2709" t="s">
        <v>9482</v>
      </c>
      <c r="G2709">
        <v>77.238674200000005</v>
      </c>
      <c r="H2709">
        <v>28.5778529</v>
      </c>
      <c r="I2709" t="s">
        <v>3152</v>
      </c>
    </row>
    <row r="2710" spans="1:9" x14ac:dyDescent="0.3">
      <c r="A2710">
        <v>311211</v>
      </c>
      <c r="B2710">
        <v>1</v>
      </c>
      <c r="C2710" t="s">
        <v>3694</v>
      </c>
      <c r="D2710" t="s">
        <v>9529</v>
      </c>
      <c r="E2710" t="s">
        <v>9483</v>
      </c>
      <c r="F2710" t="s">
        <v>9482</v>
      </c>
      <c r="G2710">
        <v>77.230411500000002</v>
      </c>
      <c r="H2710">
        <v>28.572943500000001</v>
      </c>
      <c r="I2710" t="s">
        <v>8612</v>
      </c>
    </row>
    <row r="2711" spans="1:9" x14ac:dyDescent="0.3">
      <c r="A2711">
        <v>311661</v>
      </c>
      <c r="B2711">
        <v>1</v>
      </c>
      <c r="C2711" t="s">
        <v>3694</v>
      </c>
      <c r="D2711" t="s">
        <v>9528</v>
      </c>
      <c r="E2711" t="s">
        <v>9483</v>
      </c>
      <c r="F2711" t="s">
        <v>9482</v>
      </c>
      <c r="G2711">
        <v>77.230411500000002</v>
      </c>
      <c r="H2711">
        <v>28.5731228</v>
      </c>
      <c r="I2711" t="s">
        <v>5708</v>
      </c>
    </row>
    <row r="2712" spans="1:9" x14ac:dyDescent="0.3">
      <c r="A2712">
        <v>566</v>
      </c>
      <c r="B2712">
        <v>1</v>
      </c>
      <c r="C2712" t="s">
        <v>3694</v>
      </c>
      <c r="D2712" t="s">
        <v>9527</v>
      </c>
      <c r="E2712" t="s">
        <v>9483</v>
      </c>
      <c r="F2712" t="s">
        <v>9482</v>
      </c>
      <c r="G2712">
        <v>77.238764000000003</v>
      </c>
      <c r="H2712">
        <v>28.5783992</v>
      </c>
      <c r="I2712" t="s">
        <v>860</v>
      </c>
    </row>
    <row r="2713" spans="1:9" x14ac:dyDescent="0.3">
      <c r="A2713">
        <v>556</v>
      </c>
      <c r="B2713">
        <v>1</v>
      </c>
      <c r="C2713" t="s">
        <v>3694</v>
      </c>
      <c r="D2713" t="s">
        <v>9526</v>
      </c>
      <c r="E2713" t="s">
        <v>9483</v>
      </c>
      <c r="F2713" t="s">
        <v>9482</v>
      </c>
      <c r="G2713">
        <v>77.230231799999999</v>
      </c>
      <c r="H2713">
        <v>28.573643400000002</v>
      </c>
      <c r="I2713" t="s">
        <v>715</v>
      </c>
    </row>
    <row r="2714" spans="1:9" x14ac:dyDescent="0.3">
      <c r="A2714">
        <v>18322644</v>
      </c>
      <c r="B2714">
        <v>1</v>
      </c>
      <c r="C2714" t="s">
        <v>3694</v>
      </c>
      <c r="D2714" t="s">
        <v>9525</v>
      </c>
      <c r="E2714" t="s">
        <v>9483</v>
      </c>
      <c r="F2714" t="s">
        <v>9482</v>
      </c>
      <c r="G2714">
        <v>77.229872599999993</v>
      </c>
      <c r="H2714">
        <v>28.573967799999998</v>
      </c>
      <c r="I2714" t="s">
        <v>1888</v>
      </c>
    </row>
    <row r="2715" spans="1:9" x14ac:dyDescent="0.3">
      <c r="A2715">
        <v>17953931</v>
      </c>
      <c r="B2715">
        <v>1</v>
      </c>
      <c r="C2715" t="s">
        <v>3694</v>
      </c>
      <c r="D2715" t="s">
        <v>9524</v>
      </c>
      <c r="E2715" t="s">
        <v>9483</v>
      </c>
      <c r="F2715" t="s">
        <v>9482</v>
      </c>
      <c r="G2715">
        <v>77.233869299999995</v>
      </c>
      <c r="H2715">
        <v>28.566684500000001</v>
      </c>
      <c r="I2715" t="s">
        <v>3902</v>
      </c>
    </row>
    <row r="2716" spans="1:9" x14ac:dyDescent="0.3">
      <c r="A2716">
        <v>18396187</v>
      </c>
      <c r="B2716">
        <v>1</v>
      </c>
      <c r="C2716" t="s">
        <v>3694</v>
      </c>
      <c r="D2716" t="s">
        <v>9523</v>
      </c>
      <c r="E2716" t="s">
        <v>9483</v>
      </c>
      <c r="F2716" t="s">
        <v>9482</v>
      </c>
      <c r="G2716">
        <v>77.23133</v>
      </c>
      <c r="H2716">
        <v>28.573539</v>
      </c>
      <c r="I2716" t="s">
        <v>2350</v>
      </c>
    </row>
    <row r="2717" spans="1:9" x14ac:dyDescent="0.3">
      <c r="A2717">
        <v>730</v>
      </c>
      <c r="B2717">
        <v>1</v>
      </c>
      <c r="C2717" t="s">
        <v>3694</v>
      </c>
      <c r="D2717" t="s">
        <v>9522</v>
      </c>
      <c r="E2717" t="s">
        <v>9483</v>
      </c>
      <c r="F2717" t="s">
        <v>9482</v>
      </c>
      <c r="G2717">
        <v>77.230411500000002</v>
      </c>
      <c r="H2717">
        <v>28.573212399999999</v>
      </c>
      <c r="I2717" t="s">
        <v>9521</v>
      </c>
    </row>
    <row r="2718" spans="1:9" x14ac:dyDescent="0.3">
      <c r="A2718">
        <v>18247032</v>
      </c>
      <c r="B2718">
        <v>1</v>
      </c>
      <c r="C2718" t="s">
        <v>3694</v>
      </c>
      <c r="D2718" t="s">
        <v>9520</v>
      </c>
      <c r="E2718" t="s">
        <v>9483</v>
      </c>
      <c r="F2718" t="s">
        <v>9482</v>
      </c>
      <c r="G2718">
        <v>77.230578399999999</v>
      </c>
      <c r="H2718">
        <v>28.573153600000001</v>
      </c>
      <c r="I2718" t="s">
        <v>903</v>
      </c>
    </row>
    <row r="2719" spans="1:9" x14ac:dyDescent="0.3">
      <c r="A2719">
        <v>570</v>
      </c>
      <c r="B2719">
        <v>1</v>
      </c>
      <c r="C2719" t="s">
        <v>3694</v>
      </c>
      <c r="D2719" t="s">
        <v>9519</v>
      </c>
      <c r="E2719" t="s">
        <v>9483</v>
      </c>
      <c r="F2719" t="s">
        <v>9482</v>
      </c>
      <c r="G2719">
        <v>77.230411500000002</v>
      </c>
      <c r="H2719">
        <v>28.573212399999999</v>
      </c>
      <c r="I2719" t="s">
        <v>9518</v>
      </c>
    </row>
    <row r="2720" spans="1:9" x14ac:dyDescent="0.3">
      <c r="A2720">
        <v>760</v>
      </c>
      <c r="B2720">
        <v>1</v>
      </c>
      <c r="C2720" t="s">
        <v>3694</v>
      </c>
      <c r="D2720" t="s">
        <v>9517</v>
      </c>
      <c r="E2720" t="s">
        <v>9483</v>
      </c>
      <c r="F2720" t="s">
        <v>9482</v>
      </c>
      <c r="G2720">
        <v>77.230411500000002</v>
      </c>
      <c r="H2720">
        <v>28.573212399999999</v>
      </c>
      <c r="I2720" t="s">
        <v>40</v>
      </c>
    </row>
    <row r="2721" spans="1:9" x14ac:dyDescent="0.3">
      <c r="A2721">
        <v>134</v>
      </c>
      <c r="B2721">
        <v>1</v>
      </c>
      <c r="C2721" t="s">
        <v>3694</v>
      </c>
      <c r="D2721" t="s">
        <v>9516</v>
      </c>
      <c r="E2721" t="s">
        <v>9483</v>
      </c>
      <c r="F2721" t="s">
        <v>9482</v>
      </c>
      <c r="G2721">
        <v>77.230186900000007</v>
      </c>
      <c r="H2721">
        <v>28.573594400000001</v>
      </c>
      <c r="I2721" t="s">
        <v>2210</v>
      </c>
    </row>
    <row r="2722" spans="1:9" x14ac:dyDescent="0.3">
      <c r="A2722">
        <v>3039</v>
      </c>
      <c r="B2722">
        <v>1</v>
      </c>
      <c r="C2722" t="s">
        <v>3694</v>
      </c>
      <c r="D2722" t="s">
        <v>9515</v>
      </c>
      <c r="E2722" t="s">
        <v>9483</v>
      </c>
      <c r="F2722" t="s">
        <v>9482</v>
      </c>
      <c r="G2722">
        <v>77.234003999999999</v>
      </c>
      <c r="H2722">
        <v>28.566742099999999</v>
      </c>
      <c r="I2722" t="s">
        <v>1897</v>
      </c>
    </row>
    <row r="2723" spans="1:9" x14ac:dyDescent="0.3">
      <c r="A2723">
        <v>310816</v>
      </c>
      <c r="B2723">
        <v>1</v>
      </c>
      <c r="C2723" t="s">
        <v>3694</v>
      </c>
      <c r="D2723" t="s">
        <v>9514</v>
      </c>
      <c r="E2723" t="s">
        <v>9483</v>
      </c>
      <c r="F2723" t="s">
        <v>9482</v>
      </c>
      <c r="G2723">
        <v>77.230346699999998</v>
      </c>
      <c r="H2723">
        <v>28.572941100000001</v>
      </c>
      <c r="I2723" t="s">
        <v>82</v>
      </c>
    </row>
    <row r="2724" spans="1:9" x14ac:dyDescent="0.3">
      <c r="A2724">
        <v>304735</v>
      </c>
      <c r="B2724">
        <v>1</v>
      </c>
      <c r="C2724" t="s">
        <v>3694</v>
      </c>
      <c r="D2724" t="s">
        <v>9513</v>
      </c>
      <c r="E2724" t="s">
        <v>9483</v>
      </c>
      <c r="F2724" t="s">
        <v>9482</v>
      </c>
      <c r="G2724">
        <v>77.230366599999996</v>
      </c>
      <c r="H2724">
        <v>28.5732529</v>
      </c>
      <c r="I2724" t="s">
        <v>1439</v>
      </c>
    </row>
    <row r="2725" spans="1:9" x14ac:dyDescent="0.3">
      <c r="A2725">
        <v>306</v>
      </c>
      <c r="B2725">
        <v>1</v>
      </c>
      <c r="C2725" t="s">
        <v>3694</v>
      </c>
      <c r="D2725" t="s">
        <v>9512</v>
      </c>
      <c r="E2725" t="s">
        <v>9483</v>
      </c>
      <c r="F2725" t="s">
        <v>9482</v>
      </c>
      <c r="G2725">
        <v>77.230411500000002</v>
      </c>
      <c r="H2725">
        <v>28.5731228</v>
      </c>
      <c r="I2725" t="s">
        <v>1969</v>
      </c>
    </row>
    <row r="2726" spans="1:9" x14ac:dyDescent="0.3">
      <c r="A2726">
        <v>312586</v>
      </c>
      <c r="B2726">
        <v>1</v>
      </c>
      <c r="C2726" t="s">
        <v>3694</v>
      </c>
      <c r="D2726" t="s">
        <v>9511</v>
      </c>
      <c r="E2726" t="s">
        <v>9483</v>
      </c>
      <c r="F2726" t="s">
        <v>9482</v>
      </c>
      <c r="G2726">
        <v>77.2305013</v>
      </c>
      <c r="H2726">
        <v>28.573220899999999</v>
      </c>
      <c r="I2726" t="s">
        <v>2298</v>
      </c>
    </row>
    <row r="2727" spans="1:9" x14ac:dyDescent="0.3">
      <c r="A2727">
        <v>451</v>
      </c>
      <c r="B2727">
        <v>1</v>
      </c>
      <c r="C2727" t="s">
        <v>3694</v>
      </c>
      <c r="D2727" t="s">
        <v>9510</v>
      </c>
      <c r="E2727" t="s">
        <v>9483</v>
      </c>
      <c r="F2727" t="s">
        <v>9482</v>
      </c>
      <c r="G2727">
        <v>77.230142000000001</v>
      </c>
      <c r="H2727">
        <v>28.573545299999999</v>
      </c>
      <c r="I2727" t="s">
        <v>3122</v>
      </c>
    </row>
    <row r="2728" spans="1:9" x14ac:dyDescent="0.3">
      <c r="A2728">
        <v>18254518</v>
      </c>
      <c r="B2728">
        <v>1</v>
      </c>
      <c r="C2728" t="s">
        <v>3694</v>
      </c>
      <c r="D2728" t="s">
        <v>9509</v>
      </c>
      <c r="E2728" t="s">
        <v>9483</v>
      </c>
      <c r="F2728" t="s">
        <v>9482</v>
      </c>
      <c r="G2728">
        <v>77.230186900000007</v>
      </c>
      <c r="H2728">
        <v>28.573594400000001</v>
      </c>
      <c r="I2728" t="s">
        <v>2097</v>
      </c>
    </row>
    <row r="2729" spans="1:9" x14ac:dyDescent="0.3">
      <c r="A2729">
        <v>18419886</v>
      </c>
      <c r="B2729">
        <v>1</v>
      </c>
      <c r="C2729" t="s">
        <v>3694</v>
      </c>
      <c r="D2729" t="s">
        <v>9508</v>
      </c>
      <c r="E2729" t="s">
        <v>9483</v>
      </c>
      <c r="F2729" t="s">
        <v>9482</v>
      </c>
      <c r="G2729">
        <v>77.225830799999997</v>
      </c>
      <c r="H2729">
        <v>28.573224400000001</v>
      </c>
      <c r="I2729" t="s">
        <v>2400</v>
      </c>
    </row>
    <row r="2730" spans="1:9" x14ac:dyDescent="0.3">
      <c r="A2730">
        <v>8987</v>
      </c>
      <c r="B2730">
        <v>1</v>
      </c>
      <c r="C2730" t="s">
        <v>3694</v>
      </c>
      <c r="D2730" t="s">
        <v>9507</v>
      </c>
      <c r="E2730" t="s">
        <v>9483</v>
      </c>
      <c r="F2730" t="s">
        <v>9482</v>
      </c>
      <c r="G2730">
        <v>77.228255899999994</v>
      </c>
      <c r="H2730">
        <v>28.575068699999999</v>
      </c>
      <c r="I2730" t="s">
        <v>1904</v>
      </c>
    </row>
    <row r="2731" spans="1:9" x14ac:dyDescent="0.3">
      <c r="A2731">
        <v>18472678</v>
      </c>
      <c r="B2731">
        <v>1</v>
      </c>
      <c r="C2731" t="s">
        <v>3694</v>
      </c>
      <c r="D2731" t="s">
        <v>9506</v>
      </c>
      <c r="E2731" t="s">
        <v>9483</v>
      </c>
      <c r="F2731" t="s">
        <v>9482</v>
      </c>
      <c r="G2731">
        <v>77.225420200000002</v>
      </c>
      <c r="H2731">
        <v>28.572860800000001</v>
      </c>
      <c r="I2731" t="s">
        <v>1904</v>
      </c>
    </row>
    <row r="2732" spans="1:9" x14ac:dyDescent="0.3">
      <c r="A2732">
        <v>9879</v>
      </c>
      <c r="B2732">
        <v>1</v>
      </c>
      <c r="C2732" t="s">
        <v>3694</v>
      </c>
      <c r="D2732" t="s">
        <v>9505</v>
      </c>
      <c r="E2732" t="s">
        <v>9483</v>
      </c>
      <c r="F2732" t="s">
        <v>9482</v>
      </c>
      <c r="G2732">
        <v>77.226010400000007</v>
      </c>
      <c r="H2732">
        <v>28.573151899999999</v>
      </c>
      <c r="I2732" t="s">
        <v>269</v>
      </c>
    </row>
    <row r="2733" spans="1:9" x14ac:dyDescent="0.3">
      <c r="A2733">
        <v>18472675</v>
      </c>
      <c r="B2733">
        <v>1</v>
      </c>
      <c r="C2733" t="s">
        <v>3694</v>
      </c>
      <c r="D2733" t="s">
        <v>9504</v>
      </c>
      <c r="E2733" t="s">
        <v>9483</v>
      </c>
      <c r="F2733" t="s">
        <v>9482</v>
      </c>
      <c r="G2733">
        <v>77.228615199999993</v>
      </c>
      <c r="H2733">
        <v>28.574027300000001</v>
      </c>
      <c r="I2733" t="s">
        <v>1897</v>
      </c>
    </row>
    <row r="2734" spans="1:9" x14ac:dyDescent="0.3">
      <c r="A2734">
        <v>18355127</v>
      </c>
      <c r="B2734">
        <v>1</v>
      </c>
      <c r="C2734" t="s">
        <v>3694</v>
      </c>
      <c r="D2734" t="s">
        <v>9503</v>
      </c>
      <c r="E2734" t="s">
        <v>9483</v>
      </c>
      <c r="F2734" t="s">
        <v>9482</v>
      </c>
      <c r="G2734">
        <v>77.228615199999993</v>
      </c>
      <c r="H2734">
        <v>28.5741169</v>
      </c>
      <c r="I2734" t="s">
        <v>2517</v>
      </c>
    </row>
    <row r="2735" spans="1:9" x14ac:dyDescent="0.3">
      <c r="A2735">
        <v>18357956</v>
      </c>
      <c r="B2735">
        <v>1</v>
      </c>
      <c r="C2735" t="s">
        <v>3694</v>
      </c>
      <c r="D2735" t="s">
        <v>9502</v>
      </c>
      <c r="E2735" t="s">
        <v>9483</v>
      </c>
      <c r="F2735" t="s">
        <v>9482</v>
      </c>
      <c r="G2735">
        <v>77.227293500000002</v>
      </c>
      <c r="H2735">
        <v>28.572911300000001</v>
      </c>
      <c r="I2735" t="s">
        <v>269</v>
      </c>
    </row>
    <row r="2736" spans="1:9" x14ac:dyDescent="0.3">
      <c r="A2736">
        <v>9569</v>
      </c>
      <c r="B2736">
        <v>1</v>
      </c>
      <c r="C2736" t="s">
        <v>3694</v>
      </c>
      <c r="D2736" t="s">
        <v>9501</v>
      </c>
      <c r="E2736" t="s">
        <v>9483</v>
      </c>
      <c r="F2736" t="s">
        <v>9482</v>
      </c>
      <c r="G2736">
        <v>77.228435500000003</v>
      </c>
      <c r="H2736">
        <v>28.5740102</v>
      </c>
      <c r="I2736" t="s">
        <v>1888</v>
      </c>
    </row>
    <row r="2737" spans="1:9" x14ac:dyDescent="0.3">
      <c r="A2737">
        <v>305269</v>
      </c>
      <c r="B2737">
        <v>1</v>
      </c>
      <c r="C2737" t="s">
        <v>3694</v>
      </c>
      <c r="D2737" t="s">
        <v>9500</v>
      </c>
      <c r="E2737" t="s">
        <v>9483</v>
      </c>
      <c r="F2737" t="s">
        <v>9482</v>
      </c>
      <c r="G2737">
        <v>77.230052200000003</v>
      </c>
      <c r="H2737">
        <v>28.573447099999999</v>
      </c>
      <c r="I2737" t="s">
        <v>9499</v>
      </c>
    </row>
    <row r="2738" spans="1:9" x14ac:dyDescent="0.3">
      <c r="A2738">
        <v>18415346</v>
      </c>
      <c r="B2738">
        <v>1</v>
      </c>
      <c r="C2738" t="s">
        <v>3694</v>
      </c>
      <c r="D2738" t="s">
        <v>9498</v>
      </c>
      <c r="E2738" t="s">
        <v>9483</v>
      </c>
      <c r="F2738" t="s">
        <v>9482</v>
      </c>
      <c r="G2738">
        <v>77.230186900000007</v>
      </c>
      <c r="H2738">
        <v>28.573594400000001</v>
      </c>
      <c r="I2738" t="s">
        <v>2436</v>
      </c>
    </row>
    <row r="2739" spans="1:9" x14ac:dyDescent="0.3">
      <c r="A2739">
        <v>4268</v>
      </c>
      <c r="B2739">
        <v>1</v>
      </c>
      <c r="C2739" t="s">
        <v>3694</v>
      </c>
      <c r="D2739" t="s">
        <v>9497</v>
      </c>
      <c r="E2739" t="s">
        <v>9483</v>
      </c>
      <c r="F2739" t="s">
        <v>9482</v>
      </c>
      <c r="G2739">
        <v>77.230102099999996</v>
      </c>
      <c r="H2739">
        <v>28.573797899999999</v>
      </c>
      <c r="I2739" t="s">
        <v>2362</v>
      </c>
    </row>
    <row r="2740" spans="1:9" x14ac:dyDescent="0.3">
      <c r="A2740">
        <v>18350143</v>
      </c>
      <c r="B2740">
        <v>1</v>
      </c>
      <c r="C2740" t="s">
        <v>3694</v>
      </c>
      <c r="D2740" t="s">
        <v>9496</v>
      </c>
      <c r="E2740" t="s">
        <v>9483</v>
      </c>
      <c r="F2740" t="s">
        <v>9482</v>
      </c>
      <c r="G2740">
        <v>77.230142000000001</v>
      </c>
      <c r="H2740">
        <v>28.573814200000001</v>
      </c>
      <c r="I2740" t="s">
        <v>1888</v>
      </c>
    </row>
    <row r="2741" spans="1:9" x14ac:dyDescent="0.3">
      <c r="A2741">
        <v>18161723</v>
      </c>
      <c r="B2741">
        <v>1</v>
      </c>
      <c r="C2741" t="s">
        <v>3694</v>
      </c>
      <c r="D2741" t="s">
        <v>9495</v>
      </c>
      <c r="E2741" t="s">
        <v>9483</v>
      </c>
      <c r="F2741" t="s">
        <v>9482</v>
      </c>
      <c r="G2741">
        <v>77.237970720000007</v>
      </c>
      <c r="H2741">
        <v>28.57481074</v>
      </c>
      <c r="I2741" t="s">
        <v>1980</v>
      </c>
    </row>
    <row r="2742" spans="1:9" x14ac:dyDescent="0.3">
      <c r="A2742">
        <v>18232097</v>
      </c>
      <c r="B2742">
        <v>1</v>
      </c>
      <c r="C2742" t="s">
        <v>3694</v>
      </c>
      <c r="D2742" t="s">
        <v>9494</v>
      </c>
      <c r="E2742" t="s">
        <v>9483</v>
      </c>
      <c r="F2742" t="s">
        <v>9482</v>
      </c>
      <c r="G2742">
        <v>77.229064199999996</v>
      </c>
      <c r="H2742">
        <v>28.5745182</v>
      </c>
      <c r="I2742" t="s">
        <v>6295</v>
      </c>
    </row>
    <row r="2743" spans="1:9" x14ac:dyDescent="0.3">
      <c r="A2743">
        <v>309882</v>
      </c>
      <c r="B2743">
        <v>1</v>
      </c>
      <c r="C2743" t="s">
        <v>3694</v>
      </c>
      <c r="D2743" t="s">
        <v>9493</v>
      </c>
      <c r="E2743" t="s">
        <v>9483</v>
      </c>
      <c r="F2743" t="s">
        <v>9482</v>
      </c>
      <c r="G2743">
        <v>77.230456000000004</v>
      </c>
      <c r="H2743">
        <v>28.573742599999999</v>
      </c>
      <c r="I2743" t="s">
        <v>9492</v>
      </c>
    </row>
    <row r="2744" spans="1:9" x14ac:dyDescent="0.3">
      <c r="A2744">
        <v>303215</v>
      </c>
      <c r="B2744">
        <v>1</v>
      </c>
      <c r="C2744" t="s">
        <v>3694</v>
      </c>
      <c r="D2744" t="s">
        <v>9491</v>
      </c>
      <c r="E2744" t="s">
        <v>9483</v>
      </c>
      <c r="F2744" t="s">
        <v>9482</v>
      </c>
      <c r="G2744">
        <v>77.230680899999996</v>
      </c>
      <c r="H2744">
        <v>28.573417299999999</v>
      </c>
      <c r="I2744" t="s">
        <v>2276</v>
      </c>
    </row>
    <row r="2745" spans="1:9" x14ac:dyDescent="0.3">
      <c r="A2745">
        <v>18400744</v>
      </c>
      <c r="B2745">
        <v>1</v>
      </c>
      <c r="C2745" t="s">
        <v>3694</v>
      </c>
      <c r="D2745" t="s">
        <v>9490</v>
      </c>
      <c r="E2745" t="s">
        <v>9483</v>
      </c>
      <c r="F2745" t="s">
        <v>9482</v>
      </c>
      <c r="G2745">
        <v>77.230231799999999</v>
      </c>
      <c r="H2745">
        <v>28.573553799999999</v>
      </c>
      <c r="I2745" t="s">
        <v>9489</v>
      </c>
    </row>
    <row r="2746" spans="1:9" x14ac:dyDescent="0.3">
      <c r="A2746">
        <v>312567</v>
      </c>
      <c r="B2746">
        <v>1</v>
      </c>
      <c r="C2746" t="s">
        <v>3694</v>
      </c>
      <c r="D2746" t="s">
        <v>9488</v>
      </c>
      <c r="E2746" t="s">
        <v>9483</v>
      </c>
      <c r="F2746" t="s">
        <v>9482</v>
      </c>
      <c r="G2746">
        <v>77.230366599999996</v>
      </c>
      <c r="H2746">
        <v>28.5732529</v>
      </c>
      <c r="I2746" t="s">
        <v>9487</v>
      </c>
    </row>
    <row r="2747" spans="1:9" x14ac:dyDescent="0.3">
      <c r="A2747">
        <v>305</v>
      </c>
      <c r="B2747">
        <v>1</v>
      </c>
      <c r="C2747" t="s">
        <v>3694</v>
      </c>
      <c r="D2747" t="s">
        <v>9486</v>
      </c>
      <c r="E2747" t="s">
        <v>9483</v>
      </c>
      <c r="F2747" t="s">
        <v>9482</v>
      </c>
      <c r="G2747">
        <v>77.230321700000005</v>
      </c>
      <c r="H2747">
        <v>28.573383100000001</v>
      </c>
      <c r="I2747" t="s">
        <v>2044</v>
      </c>
    </row>
    <row r="2748" spans="1:9" x14ac:dyDescent="0.3">
      <c r="A2748">
        <v>18363787</v>
      </c>
      <c r="B2748">
        <v>1</v>
      </c>
      <c r="C2748" t="s">
        <v>3694</v>
      </c>
      <c r="D2748" t="s">
        <v>9485</v>
      </c>
      <c r="E2748" t="s">
        <v>9483</v>
      </c>
      <c r="F2748" t="s">
        <v>9482</v>
      </c>
      <c r="G2748">
        <v>77.228705000000005</v>
      </c>
      <c r="H2748">
        <v>28.5742151</v>
      </c>
      <c r="I2748" t="s">
        <v>1969</v>
      </c>
    </row>
    <row r="2749" spans="1:9" x14ac:dyDescent="0.3">
      <c r="A2749">
        <v>305646</v>
      </c>
      <c r="B2749">
        <v>1</v>
      </c>
      <c r="C2749" t="s">
        <v>3694</v>
      </c>
      <c r="D2749" t="s">
        <v>9484</v>
      </c>
      <c r="E2749" t="s">
        <v>9483</v>
      </c>
      <c r="F2749" t="s">
        <v>9482</v>
      </c>
      <c r="G2749">
        <v>77.230142000000001</v>
      </c>
      <c r="H2749">
        <v>28.5739038</v>
      </c>
      <c r="I2749" t="s">
        <v>2350</v>
      </c>
    </row>
    <row r="2750" spans="1:9" x14ac:dyDescent="0.3">
      <c r="A2750">
        <v>18419649</v>
      </c>
      <c r="B2750">
        <v>1</v>
      </c>
      <c r="C2750" t="s">
        <v>3694</v>
      </c>
      <c r="D2750" t="s">
        <v>9481</v>
      </c>
      <c r="E2750" t="s">
        <v>9477</v>
      </c>
      <c r="F2750" t="s">
        <v>9476</v>
      </c>
      <c r="G2750">
        <v>77.134036890000004</v>
      </c>
      <c r="H2750">
        <v>28.596457869999998</v>
      </c>
      <c r="I2750" t="s">
        <v>2539</v>
      </c>
    </row>
    <row r="2751" spans="1:9" x14ac:dyDescent="0.3">
      <c r="A2751">
        <v>18313109</v>
      </c>
      <c r="B2751">
        <v>1</v>
      </c>
      <c r="C2751" t="s">
        <v>3694</v>
      </c>
      <c r="D2751" t="s">
        <v>9480</v>
      </c>
      <c r="E2751" t="s">
        <v>9477</v>
      </c>
      <c r="F2751" t="s">
        <v>9476</v>
      </c>
      <c r="G2751">
        <v>77.121707689999994</v>
      </c>
      <c r="H2751">
        <v>28.593463750000002</v>
      </c>
      <c r="I2751" t="s">
        <v>2362</v>
      </c>
    </row>
    <row r="2752" spans="1:9" x14ac:dyDescent="0.3">
      <c r="A2752">
        <v>18478723</v>
      </c>
      <c r="B2752">
        <v>1</v>
      </c>
      <c r="C2752" t="s">
        <v>3694</v>
      </c>
      <c r="D2752" t="s">
        <v>9479</v>
      </c>
      <c r="E2752" t="s">
        <v>9477</v>
      </c>
      <c r="F2752" t="s">
        <v>9476</v>
      </c>
      <c r="G2752">
        <v>77.137545220000007</v>
      </c>
      <c r="H2752">
        <v>28.560505979999999</v>
      </c>
      <c r="I2752" t="s">
        <v>2453</v>
      </c>
    </row>
    <row r="2753" spans="1:9" x14ac:dyDescent="0.3">
      <c r="A2753">
        <v>18348614</v>
      </c>
      <c r="B2753">
        <v>1</v>
      </c>
      <c r="C2753" t="s">
        <v>3694</v>
      </c>
      <c r="D2753" t="s">
        <v>9478</v>
      </c>
      <c r="E2753" t="s">
        <v>9477</v>
      </c>
      <c r="F2753" t="s">
        <v>9476</v>
      </c>
      <c r="G2753">
        <v>77.132514979999996</v>
      </c>
      <c r="H2753">
        <v>28.596961870000001</v>
      </c>
      <c r="I2753" t="s">
        <v>9475</v>
      </c>
    </row>
    <row r="2754" spans="1:9" x14ac:dyDescent="0.3">
      <c r="A2754">
        <v>6953</v>
      </c>
      <c r="B2754">
        <v>1</v>
      </c>
      <c r="C2754" t="s">
        <v>3694</v>
      </c>
      <c r="D2754" t="s">
        <v>9474</v>
      </c>
      <c r="E2754" t="s">
        <v>9406</v>
      </c>
      <c r="F2754" t="s">
        <v>9405</v>
      </c>
      <c r="G2754">
        <v>77.203987699999999</v>
      </c>
      <c r="H2754">
        <v>28.6952736</v>
      </c>
      <c r="I2754" t="s">
        <v>1904</v>
      </c>
    </row>
    <row r="2755" spans="1:9" x14ac:dyDescent="0.3">
      <c r="A2755">
        <v>7691</v>
      </c>
      <c r="B2755">
        <v>1</v>
      </c>
      <c r="C2755" t="s">
        <v>3694</v>
      </c>
      <c r="D2755" t="s">
        <v>9473</v>
      </c>
      <c r="E2755" t="s">
        <v>9406</v>
      </c>
      <c r="F2755" t="s">
        <v>9405</v>
      </c>
      <c r="G2755">
        <v>77.208764000000002</v>
      </c>
      <c r="H2755">
        <v>28.701238100000001</v>
      </c>
      <c r="I2755" t="s">
        <v>194</v>
      </c>
    </row>
    <row r="2756" spans="1:9" x14ac:dyDescent="0.3">
      <c r="A2756">
        <v>3252</v>
      </c>
      <c r="B2756">
        <v>1</v>
      </c>
      <c r="C2756" t="s">
        <v>3694</v>
      </c>
      <c r="D2756" t="s">
        <v>9472</v>
      </c>
      <c r="E2756" t="s">
        <v>9406</v>
      </c>
      <c r="F2756" t="s">
        <v>9405</v>
      </c>
      <c r="G2756">
        <v>77.207617299999995</v>
      </c>
      <c r="H2756">
        <v>28.698499200000001</v>
      </c>
      <c r="I2756" t="s">
        <v>1969</v>
      </c>
    </row>
    <row r="2757" spans="1:9" x14ac:dyDescent="0.3">
      <c r="A2757">
        <v>18400732</v>
      </c>
      <c r="B2757">
        <v>1</v>
      </c>
      <c r="C2757" t="s">
        <v>3694</v>
      </c>
      <c r="D2757" t="s">
        <v>9471</v>
      </c>
      <c r="E2757" t="s">
        <v>9406</v>
      </c>
      <c r="F2757" t="s">
        <v>9405</v>
      </c>
      <c r="G2757">
        <v>77.204182399999993</v>
      </c>
      <c r="H2757">
        <v>28.695695099999998</v>
      </c>
      <c r="I2757" t="s">
        <v>1821</v>
      </c>
    </row>
    <row r="2758" spans="1:9" x14ac:dyDescent="0.3">
      <c r="A2758">
        <v>18337757</v>
      </c>
      <c r="B2758">
        <v>1</v>
      </c>
      <c r="C2758" t="s">
        <v>3694</v>
      </c>
      <c r="D2758" t="s">
        <v>9470</v>
      </c>
      <c r="E2758" t="s">
        <v>9406</v>
      </c>
      <c r="F2758" t="s">
        <v>9405</v>
      </c>
      <c r="G2758">
        <v>77.204317200000006</v>
      </c>
      <c r="H2758">
        <v>28.6949468</v>
      </c>
      <c r="I2758" t="s">
        <v>8770</v>
      </c>
    </row>
    <row r="2759" spans="1:9" x14ac:dyDescent="0.3">
      <c r="A2759">
        <v>9014</v>
      </c>
      <c r="B2759">
        <v>1</v>
      </c>
      <c r="C2759" t="s">
        <v>3694</v>
      </c>
      <c r="D2759" t="s">
        <v>9469</v>
      </c>
      <c r="E2759" t="s">
        <v>9406</v>
      </c>
      <c r="F2759" t="s">
        <v>9405</v>
      </c>
      <c r="G2759">
        <v>77.206385600000004</v>
      </c>
      <c r="H2759">
        <v>28.698452799999998</v>
      </c>
      <c r="I2759" t="s">
        <v>194</v>
      </c>
    </row>
    <row r="2760" spans="1:9" x14ac:dyDescent="0.3">
      <c r="A2760">
        <v>9453</v>
      </c>
      <c r="B2760">
        <v>1</v>
      </c>
      <c r="C2760" t="s">
        <v>3694</v>
      </c>
      <c r="D2760" t="s">
        <v>9468</v>
      </c>
      <c r="E2760" t="s">
        <v>9406</v>
      </c>
      <c r="F2760" t="s">
        <v>9405</v>
      </c>
      <c r="G2760">
        <v>77.204182399999993</v>
      </c>
      <c r="H2760">
        <v>28.694710000000001</v>
      </c>
      <c r="I2760" t="s">
        <v>194</v>
      </c>
    </row>
    <row r="2761" spans="1:9" x14ac:dyDescent="0.3">
      <c r="A2761">
        <v>18273614</v>
      </c>
      <c r="B2761">
        <v>1</v>
      </c>
      <c r="C2761" t="s">
        <v>3694</v>
      </c>
      <c r="D2761" t="s">
        <v>9467</v>
      </c>
      <c r="E2761" t="s">
        <v>9406</v>
      </c>
      <c r="F2761" t="s">
        <v>9405</v>
      </c>
      <c r="G2761">
        <v>77.205889299999996</v>
      </c>
      <c r="H2761">
        <v>28.698634699999999</v>
      </c>
      <c r="I2761" t="s">
        <v>9466</v>
      </c>
    </row>
    <row r="2762" spans="1:9" x14ac:dyDescent="0.3">
      <c r="A2762">
        <v>6625</v>
      </c>
      <c r="B2762">
        <v>1</v>
      </c>
      <c r="C2762" t="s">
        <v>3694</v>
      </c>
      <c r="D2762" t="s">
        <v>9465</v>
      </c>
      <c r="E2762" t="s">
        <v>9406</v>
      </c>
      <c r="F2762" t="s">
        <v>9405</v>
      </c>
      <c r="G2762">
        <v>77.205829899999998</v>
      </c>
      <c r="H2762">
        <v>28.698599300000001</v>
      </c>
      <c r="I2762" t="s">
        <v>1332</v>
      </c>
    </row>
    <row r="2763" spans="1:9" x14ac:dyDescent="0.3">
      <c r="A2763">
        <v>300869</v>
      </c>
      <c r="B2763">
        <v>1</v>
      </c>
      <c r="C2763" t="s">
        <v>3694</v>
      </c>
      <c r="D2763" t="s">
        <v>9464</v>
      </c>
      <c r="E2763" t="s">
        <v>9406</v>
      </c>
      <c r="F2763" t="s">
        <v>9405</v>
      </c>
      <c r="G2763">
        <v>77.206697800000001</v>
      </c>
      <c r="H2763">
        <v>28.701488300000001</v>
      </c>
      <c r="I2763" t="s">
        <v>2350</v>
      </c>
    </row>
    <row r="2764" spans="1:9" x14ac:dyDescent="0.3">
      <c r="A2764">
        <v>18256980</v>
      </c>
      <c r="B2764">
        <v>1</v>
      </c>
      <c r="C2764" t="s">
        <v>3694</v>
      </c>
      <c r="D2764" t="s">
        <v>9463</v>
      </c>
      <c r="E2764" t="s">
        <v>9406</v>
      </c>
      <c r="F2764" t="s">
        <v>9405</v>
      </c>
      <c r="G2764">
        <v>77.196815700000002</v>
      </c>
      <c r="H2764">
        <v>28.689616699999998</v>
      </c>
      <c r="I2764" t="s">
        <v>2694</v>
      </c>
    </row>
    <row r="2765" spans="1:9" x14ac:dyDescent="0.3">
      <c r="A2765">
        <v>2279</v>
      </c>
      <c r="B2765">
        <v>1</v>
      </c>
      <c r="C2765" t="s">
        <v>3694</v>
      </c>
      <c r="D2765" t="s">
        <v>9462</v>
      </c>
      <c r="E2765" t="s">
        <v>9406</v>
      </c>
      <c r="F2765" t="s">
        <v>9405</v>
      </c>
      <c r="G2765">
        <v>77.210560599999994</v>
      </c>
      <c r="H2765">
        <v>28.703917499999999</v>
      </c>
      <c r="I2765" t="s">
        <v>1969</v>
      </c>
    </row>
    <row r="2766" spans="1:9" x14ac:dyDescent="0.3">
      <c r="A2766">
        <v>307894</v>
      </c>
      <c r="B2766">
        <v>1</v>
      </c>
      <c r="C2766" t="s">
        <v>3694</v>
      </c>
      <c r="D2766" t="s">
        <v>9461</v>
      </c>
      <c r="E2766" t="s">
        <v>9406</v>
      </c>
      <c r="F2766" t="s">
        <v>9405</v>
      </c>
      <c r="G2766">
        <v>77.204026099999993</v>
      </c>
      <c r="H2766">
        <v>28.694949399999999</v>
      </c>
      <c r="I2766" t="s">
        <v>2413</v>
      </c>
    </row>
    <row r="2767" spans="1:9" x14ac:dyDescent="0.3">
      <c r="A2767">
        <v>6949</v>
      </c>
      <c r="B2767">
        <v>1</v>
      </c>
      <c r="C2767" t="s">
        <v>3694</v>
      </c>
      <c r="D2767" t="s">
        <v>9460</v>
      </c>
      <c r="E2767" t="s">
        <v>9406</v>
      </c>
      <c r="F2767" t="s">
        <v>9405</v>
      </c>
      <c r="G2767">
        <v>77.204262</v>
      </c>
      <c r="H2767">
        <v>28.696919999999999</v>
      </c>
      <c r="I2767" t="s">
        <v>2362</v>
      </c>
    </row>
    <row r="2768" spans="1:9" x14ac:dyDescent="0.3">
      <c r="A2768">
        <v>311962</v>
      </c>
      <c r="B2768">
        <v>1</v>
      </c>
      <c r="C2768" t="s">
        <v>3694</v>
      </c>
      <c r="D2768" t="s">
        <v>9459</v>
      </c>
      <c r="E2768" t="s">
        <v>9406</v>
      </c>
      <c r="F2768" t="s">
        <v>9405</v>
      </c>
      <c r="G2768">
        <v>77.204541800000001</v>
      </c>
      <c r="H2768">
        <v>28.697072899999998</v>
      </c>
      <c r="I2768" t="s">
        <v>6175</v>
      </c>
    </row>
    <row r="2769" spans="1:9" x14ac:dyDescent="0.3">
      <c r="A2769">
        <v>9433</v>
      </c>
      <c r="B2769">
        <v>1</v>
      </c>
      <c r="C2769" t="s">
        <v>3694</v>
      </c>
      <c r="D2769" t="s">
        <v>9458</v>
      </c>
      <c r="E2769" t="s">
        <v>9406</v>
      </c>
      <c r="F2769" t="s">
        <v>9405</v>
      </c>
      <c r="G2769">
        <v>77.204182399999993</v>
      </c>
      <c r="H2769">
        <v>28.695874199999999</v>
      </c>
      <c r="I2769" t="s">
        <v>2657</v>
      </c>
    </row>
    <row r="2770" spans="1:9" x14ac:dyDescent="0.3">
      <c r="A2770">
        <v>4065</v>
      </c>
      <c r="B2770">
        <v>1</v>
      </c>
      <c r="C2770" t="s">
        <v>3694</v>
      </c>
      <c r="D2770" t="s">
        <v>9457</v>
      </c>
      <c r="E2770" t="s">
        <v>9406</v>
      </c>
      <c r="F2770" t="s">
        <v>9405</v>
      </c>
      <c r="G2770">
        <v>77.205241200000003</v>
      </c>
      <c r="H2770">
        <v>28.694644100000001</v>
      </c>
      <c r="I2770" t="s">
        <v>1904</v>
      </c>
    </row>
    <row r="2771" spans="1:9" x14ac:dyDescent="0.3">
      <c r="A2771">
        <v>5767</v>
      </c>
      <c r="B2771">
        <v>1</v>
      </c>
      <c r="C2771" t="s">
        <v>3694</v>
      </c>
      <c r="D2771" t="s">
        <v>9456</v>
      </c>
      <c r="E2771" t="s">
        <v>9406</v>
      </c>
      <c r="F2771" t="s">
        <v>9405</v>
      </c>
      <c r="G2771">
        <v>77.204541800000001</v>
      </c>
      <c r="H2771">
        <v>28.709968799999999</v>
      </c>
      <c r="I2771" t="s">
        <v>1904</v>
      </c>
    </row>
    <row r="2772" spans="1:9" x14ac:dyDescent="0.3">
      <c r="A2772">
        <v>7681</v>
      </c>
      <c r="B2772">
        <v>1</v>
      </c>
      <c r="C2772" t="s">
        <v>3694</v>
      </c>
      <c r="D2772" t="s">
        <v>9455</v>
      </c>
      <c r="E2772" t="s">
        <v>9406</v>
      </c>
      <c r="F2772" t="s">
        <v>9405</v>
      </c>
      <c r="G2772">
        <v>77.208808899999994</v>
      </c>
      <c r="H2772">
        <v>28.701287199999999</v>
      </c>
      <c r="I2772" t="s">
        <v>1784</v>
      </c>
    </row>
    <row r="2773" spans="1:9" x14ac:dyDescent="0.3">
      <c r="A2773">
        <v>18395106</v>
      </c>
      <c r="B2773">
        <v>1</v>
      </c>
      <c r="C2773" t="s">
        <v>3694</v>
      </c>
      <c r="D2773" t="s">
        <v>9454</v>
      </c>
      <c r="E2773" t="s">
        <v>9406</v>
      </c>
      <c r="F2773" t="s">
        <v>9405</v>
      </c>
      <c r="G2773">
        <v>77.204065600000007</v>
      </c>
      <c r="H2773">
        <v>28.6955226</v>
      </c>
      <c r="I2773" t="s">
        <v>1904</v>
      </c>
    </row>
    <row r="2774" spans="1:9" x14ac:dyDescent="0.3">
      <c r="A2774">
        <v>5436</v>
      </c>
      <c r="B2774">
        <v>1</v>
      </c>
      <c r="C2774" t="s">
        <v>3694</v>
      </c>
      <c r="D2774" t="s">
        <v>9453</v>
      </c>
      <c r="E2774" t="s">
        <v>9406</v>
      </c>
      <c r="F2774" t="s">
        <v>9405</v>
      </c>
      <c r="G2774">
        <v>77.212761900000004</v>
      </c>
      <c r="H2774">
        <v>28.695063699999999</v>
      </c>
      <c r="I2774" t="s">
        <v>2368</v>
      </c>
    </row>
    <row r="2775" spans="1:9" x14ac:dyDescent="0.3">
      <c r="A2775">
        <v>18370586</v>
      </c>
      <c r="B2775">
        <v>1</v>
      </c>
      <c r="C2775" t="s">
        <v>3694</v>
      </c>
      <c r="D2775" t="s">
        <v>9452</v>
      </c>
      <c r="E2775" t="s">
        <v>9406</v>
      </c>
      <c r="F2775" t="s">
        <v>9405</v>
      </c>
      <c r="G2775">
        <v>77.205035899999999</v>
      </c>
      <c r="H2775">
        <v>28.694478100000001</v>
      </c>
      <c r="I2775" t="s">
        <v>2517</v>
      </c>
    </row>
    <row r="2776" spans="1:9" x14ac:dyDescent="0.3">
      <c r="A2776">
        <v>306847</v>
      </c>
      <c r="B2776">
        <v>1</v>
      </c>
      <c r="C2776" t="s">
        <v>3694</v>
      </c>
      <c r="D2776" t="s">
        <v>9451</v>
      </c>
      <c r="E2776" t="s">
        <v>9406</v>
      </c>
      <c r="F2776" t="s">
        <v>9405</v>
      </c>
      <c r="G2776">
        <v>77.205754600000006</v>
      </c>
      <c r="H2776">
        <v>28.702248900000001</v>
      </c>
      <c r="I2776" t="s">
        <v>2210</v>
      </c>
    </row>
    <row r="2777" spans="1:9" x14ac:dyDescent="0.3">
      <c r="A2777">
        <v>4857</v>
      </c>
      <c r="B2777">
        <v>1</v>
      </c>
      <c r="C2777" t="s">
        <v>3694</v>
      </c>
      <c r="D2777" t="s">
        <v>9450</v>
      </c>
      <c r="E2777" t="s">
        <v>9406</v>
      </c>
      <c r="F2777" t="s">
        <v>9405</v>
      </c>
      <c r="G2777">
        <v>77.204226399999996</v>
      </c>
      <c r="H2777">
        <v>28.695304799999999</v>
      </c>
      <c r="I2777" t="s">
        <v>2268</v>
      </c>
    </row>
    <row r="2778" spans="1:9" x14ac:dyDescent="0.3">
      <c r="A2778">
        <v>4088</v>
      </c>
      <c r="B2778">
        <v>1</v>
      </c>
      <c r="C2778" t="s">
        <v>3694</v>
      </c>
      <c r="D2778" t="s">
        <v>9449</v>
      </c>
      <c r="E2778" t="s">
        <v>9406</v>
      </c>
      <c r="F2778" t="s">
        <v>9405</v>
      </c>
      <c r="G2778">
        <v>77.204991000000007</v>
      </c>
      <c r="H2778">
        <v>28.694518599999999</v>
      </c>
      <c r="I2778" t="s">
        <v>269</v>
      </c>
    </row>
    <row r="2779" spans="1:9" x14ac:dyDescent="0.3">
      <c r="A2779">
        <v>9969</v>
      </c>
      <c r="B2779">
        <v>1</v>
      </c>
      <c r="C2779" t="s">
        <v>3694</v>
      </c>
      <c r="D2779" t="s">
        <v>9448</v>
      </c>
      <c r="E2779" t="s">
        <v>9406</v>
      </c>
      <c r="F2779" t="s">
        <v>9405</v>
      </c>
      <c r="G2779">
        <v>77.204362099999997</v>
      </c>
      <c r="H2779">
        <v>28.695801899999999</v>
      </c>
      <c r="I2779" t="s">
        <v>8920</v>
      </c>
    </row>
    <row r="2780" spans="1:9" x14ac:dyDescent="0.3">
      <c r="A2780">
        <v>307106</v>
      </c>
      <c r="B2780">
        <v>1</v>
      </c>
      <c r="C2780" t="s">
        <v>3694</v>
      </c>
      <c r="D2780" t="s">
        <v>9447</v>
      </c>
      <c r="E2780" t="s">
        <v>9406</v>
      </c>
      <c r="F2780" t="s">
        <v>9405</v>
      </c>
      <c r="G2780">
        <v>77.204187700000006</v>
      </c>
      <c r="H2780">
        <v>28.696106499999999</v>
      </c>
      <c r="I2780" t="s">
        <v>233</v>
      </c>
    </row>
    <row r="2781" spans="1:9" x14ac:dyDescent="0.3">
      <c r="A2781">
        <v>5909</v>
      </c>
      <c r="B2781">
        <v>1</v>
      </c>
      <c r="C2781" t="s">
        <v>3694</v>
      </c>
      <c r="D2781" t="s">
        <v>9446</v>
      </c>
      <c r="E2781" t="s">
        <v>9406</v>
      </c>
      <c r="F2781" t="s">
        <v>9405</v>
      </c>
      <c r="G2781">
        <v>77.207589600000006</v>
      </c>
      <c r="H2781">
        <v>28.698468299999998</v>
      </c>
      <c r="I2781" t="s">
        <v>2362</v>
      </c>
    </row>
    <row r="2782" spans="1:9" x14ac:dyDescent="0.3">
      <c r="A2782">
        <v>2287</v>
      </c>
      <c r="B2782">
        <v>1</v>
      </c>
      <c r="C2782" t="s">
        <v>3694</v>
      </c>
      <c r="D2782" t="s">
        <v>9445</v>
      </c>
      <c r="E2782" t="s">
        <v>9406</v>
      </c>
      <c r="F2782" t="s">
        <v>9405</v>
      </c>
      <c r="G2782">
        <v>77.205132399999997</v>
      </c>
      <c r="H2782">
        <v>28.6989923</v>
      </c>
      <c r="I2782" t="s">
        <v>6989</v>
      </c>
    </row>
    <row r="2783" spans="1:9" x14ac:dyDescent="0.3">
      <c r="A2783">
        <v>2288</v>
      </c>
      <c r="B2783">
        <v>1</v>
      </c>
      <c r="C2783" t="s">
        <v>3694</v>
      </c>
      <c r="D2783" t="s">
        <v>9444</v>
      </c>
      <c r="E2783" t="s">
        <v>9406</v>
      </c>
      <c r="F2783" t="s">
        <v>9405</v>
      </c>
      <c r="G2783">
        <v>77.204957300000004</v>
      </c>
      <c r="H2783">
        <v>28.698952500000001</v>
      </c>
      <c r="I2783" t="s">
        <v>5866</v>
      </c>
    </row>
    <row r="2784" spans="1:9" x14ac:dyDescent="0.3">
      <c r="A2784">
        <v>312391</v>
      </c>
      <c r="B2784">
        <v>1</v>
      </c>
      <c r="C2784" t="s">
        <v>3694</v>
      </c>
      <c r="D2784" t="s">
        <v>9443</v>
      </c>
      <c r="E2784" t="s">
        <v>9406</v>
      </c>
      <c r="F2784" t="s">
        <v>9405</v>
      </c>
      <c r="G2784">
        <v>77.204317200000006</v>
      </c>
      <c r="H2784">
        <v>28.694409400000001</v>
      </c>
      <c r="I2784" t="s">
        <v>1969</v>
      </c>
    </row>
    <row r="2785" spans="1:9" x14ac:dyDescent="0.3">
      <c r="A2785">
        <v>302370</v>
      </c>
      <c r="B2785">
        <v>1</v>
      </c>
      <c r="C2785" t="s">
        <v>3694</v>
      </c>
      <c r="D2785" t="s">
        <v>9442</v>
      </c>
      <c r="E2785" t="s">
        <v>9406</v>
      </c>
      <c r="F2785" t="s">
        <v>9405</v>
      </c>
      <c r="G2785">
        <v>77.204182399999993</v>
      </c>
      <c r="H2785">
        <v>28.695695099999998</v>
      </c>
      <c r="I2785" t="s">
        <v>2642</v>
      </c>
    </row>
    <row r="2786" spans="1:9" x14ac:dyDescent="0.3">
      <c r="A2786">
        <v>9779</v>
      </c>
      <c r="B2786">
        <v>1</v>
      </c>
      <c r="C2786" t="s">
        <v>3694</v>
      </c>
      <c r="D2786" t="s">
        <v>9441</v>
      </c>
      <c r="E2786" t="s">
        <v>9406</v>
      </c>
      <c r="F2786" t="s">
        <v>9405</v>
      </c>
      <c r="G2786">
        <v>77.206247500000003</v>
      </c>
      <c r="H2786">
        <v>28.698366400000001</v>
      </c>
      <c r="I2786" t="s">
        <v>1910</v>
      </c>
    </row>
    <row r="2787" spans="1:9" x14ac:dyDescent="0.3">
      <c r="A2787">
        <v>307387</v>
      </c>
      <c r="B2787">
        <v>1</v>
      </c>
      <c r="C2787" t="s">
        <v>3694</v>
      </c>
      <c r="D2787" t="s">
        <v>9440</v>
      </c>
      <c r="E2787" t="s">
        <v>9406</v>
      </c>
      <c r="F2787" t="s">
        <v>9405</v>
      </c>
      <c r="G2787">
        <v>77.205175350000005</v>
      </c>
      <c r="H2787">
        <v>28.69445928</v>
      </c>
      <c r="I2787" t="s">
        <v>233</v>
      </c>
    </row>
    <row r="2788" spans="1:9" x14ac:dyDescent="0.3">
      <c r="A2788">
        <v>18350499</v>
      </c>
      <c r="B2788">
        <v>1</v>
      </c>
      <c r="C2788" t="s">
        <v>3694</v>
      </c>
      <c r="D2788" t="s">
        <v>9439</v>
      </c>
      <c r="E2788" t="s">
        <v>9406</v>
      </c>
      <c r="F2788" t="s">
        <v>9405</v>
      </c>
      <c r="G2788">
        <v>77.204846799999999</v>
      </c>
      <c r="H2788">
        <v>28.699188299999999</v>
      </c>
      <c r="I2788" t="s">
        <v>269</v>
      </c>
    </row>
    <row r="2789" spans="1:9" x14ac:dyDescent="0.3">
      <c r="A2789">
        <v>2290</v>
      </c>
      <c r="B2789">
        <v>1</v>
      </c>
      <c r="C2789" t="s">
        <v>3694</v>
      </c>
      <c r="D2789" t="s">
        <v>9438</v>
      </c>
      <c r="E2789" t="s">
        <v>9406</v>
      </c>
      <c r="F2789" t="s">
        <v>9405</v>
      </c>
      <c r="G2789">
        <v>77.205133799999999</v>
      </c>
      <c r="H2789">
        <v>28.698872900000001</v>
      </c>
      <c r="I2789" t="s">
        <v>2403</v>
      </c>
    </row>
    <row r="2790" spans="1:9" x14ac:dyDescent="0.3">
      <c r="A2790">
        <v>18161577</v>
      </c>
      <c r="B2790">
        <v>1</v>
      </c>
      <c r="C2790" t="s">
        <v>3694</v>
      </c>
      <c r="D2790" t="s">
        <v>9437</v>
      </c>
      <c r="E2790" t="s">
        <v>9406</v>
      </c>
      <c r="F2790" t="s">
        <v>9405</v>
      </c>
      <c r="G2790">
        <v>77.204141300000003</v>
      </c>
      <c r="H2790">
        <v>28.694839000000002</v>
      </c>
      <c r="I2790" t="s">
        <v>4774</v>
      </c>
    </row>
    <row r="2791" spans="1:9" x14ac:dyDescent="0.3">
      <c r="A2791">
        <v>6647</v>
      </c>
      <c r="B2791">
        <v>1</v>
      </c>
      <c r="C2791" t="s">
        <v>3694</v>
      </c>
      <c r="D2791" t="s">
        <v>9436</v>
      </c>
      <c r="E2791" t="s">
        <v>9406</v>
      </c>
      <c r="F2791" t="s">
        <v>9405</v>
      </c>
      <c r="G2791">
        <v>77.204446799999999</v>
      </c>
      <c r="H2791">
        <v>28.696399499999998</v>
      </c>
      <c r="I2791" t="s">
        <v>2362</v>
      </c>
    </row>
    <row r="2792" spans="1:9" x14ac:dyDescent="0.3">
      <c r="A2792">
        <v>313267</v>
      </c>
      <c r="B2792">
        <v>1</v>
      </c>
      <c r="C2792" t="s">
        <v>3694</v>
      </c>
      <c r="D2792" t="s">
        <v>9435</v>
      </c>
      <c r="E2792" t="s">
        <v>9406</v>
      </c>
      <c r="F2792" t="s">
        <v>9405</v>
      </c>
      <c r="G2792">
        <v>77.204256799999996</v>
      </c>
      <c r="H2792">
        <v>28.6951581</v>
      </c>
      <c r="I2792" t="s">
        <v>192</v>
      </c>
    </row>
    <row r="2793" spans="1:9" x14ac:dyDescent="0.3">
      <c r="A2793">
        <v>5455</v>
      </c>
      <c r="B2793">
        <v>1</v>
      </c>
      <c r="C2793" t="s">
        <v>3694</v>
      </c>
      <c r="D2793" t="s">
        <v>9434</v>
      </c>
      <c r="E2793" t="s">
        <v>9406</v>
      </c>
      <c r="F2793" t="s">
        <v>9405</v>
      </c>
      <c r="G2793">
        <v>77.204450699999995</v>
      </c>
      <c r="H2793">
        <v>28.696885900000002</v>
      </c>
      <c r="I2793" t="s">
        <v>298</v>
      </c>
    </row>
    <row r="2794" spans="1:9" x14ac:dyDescent="0.3">
      <c r="A2794">
        <v>3401</v>
      </c>
      <c r="B2794">
        <v>1</v>
      </c>
      <c r="C2794" t="s">
        <v>3694</v>
      </c>
      <c r="D2794" t="s">
        <v>9433</v>
      </c>
      <c r="E2794" t="s">
        <v>9406</v>
      </c>
      <c r="F2794" t="s">
        <v>9405</v>
      </c>
      <c r="G2794">
        <v>77.204210000000003</v>
      </c>
      <c r="H2794">
        <v>28.695921800000001</v>
      </c>
      <c r="I2794" t="s">
        <v>2559</v>
      </c>
    </row>
    <row r="2795" spans="1:9" x14ac:dyDescent="0.3">
      <c r="A2795">
        <v>18456762</v>
      </c>
      <c r="B2795">
        <v>1</v>
      </c>
      <c r="C2795" t="s">
        <v>3694</v>
      </c>
      <c r="D2795" t="s">
        <v>9432</v>
      </c>
      <c r="E2795" t="s">
        <v>9406</v>
      </c>
      <c r="F2795" t="s">
        <v>9405</v>
      </c>
      <c r="G2795">
        <v>77.204109000000003</v>
      </c>
      <c r="H2795">
        <v>28.694703000000001</v>
      </c>
      <c r="I2795" t="s">
        <v>9431</v>
      </c>
    </row>
    <row r="2796" spans="1:9" x14ac:dyDescent="0.3">
      <c r="A2796">
        <v>4825</v>
      </c>
      <c r="B2796">
        <v>1</v>
      </c>
      <c r="C2796" t="s">
        <v>3694</v>
      </c>
      <c r="D2796" t="s">
        <v>9430</v>
      </c>
      <c r="E2796" t="s">
        <v>9406</v>
      </c>
      <c r="F2796" t="s">
        <v>9405</v>
      </c>
      <c r="G2796">
        <v>77.204255900000007</v>
      </c>
      <c r="H2796">
        <v>28.695159199999999</v>
      </c>
      <c r="I2796" t="s">
        <v>6780</v>
      </c>
    </row>
    <row r="2797" spans="1:9" x14ac:dyDescent="0.3">
      <c r="A2797">
        <v>311674</v>
      </c>
      <c r="B2797">
        <v>1</v>
      </c>
      <c r="C2797" t="s">
        <v>3694</v>
      </c>
      <c r="D2797" t="s">
        <v>9429</v>
      </c>
      <c r="E2797" t="s">
        <v>9406</v>
      </c>
      <c r="F2797" t="s">
        <v>9405</v>
      </c>
      <c r="G2797">
        <v>77.207685999999995</v>
      </c>
      <c r="H2797">
        <v>28.695940700000001</v>
      </c>
      <c r="I2797" t="s">
        <v>5018</v>
      </c>
    </row>
    <row r="2798" spans="1:9" x14ac:dyDescent="0.3">
      <c r="A2798">
        <v>6646</v>
      </c>
      <c r="B2798">
        <v>1</v>
      </c>
      <c r="C2798" t="s">
        <v>3694</v>
      </c>
      <c r="D2798" t="s">
        <v>9428</v>
      </c>
      <c r="E2798" t="s">
        <v>9406</v>
      </c>
      <c r="F2798" t="s">
        <v>9405</v>
      </c>
      <c r="G2798">
        <v>77.205260499999994</v>
      </c>
      <c r="H2798">
        <v>28.694723499999998</v>
      </c>
      <c r="I2798" t="s">
        <v>1969</v>
      </c>
    </row>
    <row r="2799" spans="1:9" x14ac:dyDescent="0.3">
      <c r="A2799">
        <v>304307</v>
      </c>
      <c r="B2799">
        <v>1</v>
      </c>
      <c r="C2799" t="s">
        <v>3694</v>
      </c>
      <c r="D2799" t="s">
        <v>9427</v>
      </c>
      <c r="E2799" t="s">
        <v>9406</v>
      </c>
      <c r="F2799" t="s">
        <v>9405</v>
      </c>
      <c r="G2799">
        <v>77.204798600000004</v>
      </c>
      <c r="H2799">
        <v>28.6943941</v>
      </c>
      <c r="I2799" t="s">
        <v>4938</v>
      </c>
    </row>
    <row r="2800" spans="1:9" x14ac:dyDescent="0.3">
      <c r="A2800">
        <v>18421487</v>
      </c>
      <c r="B2800">
        <v>1</v>
      </c>
      <c r="C2800" t="s">
        <v>3694</v>
      </c>
      <c r="D2800" t="s">
        <v>9426</v>
      </c>
      <c r="E2800" t="s">
        <v>9406</v>
      </c>
      <c r="F2800" t="s">
        <v>9405</v>
      </c>
      <c r="G2800">
        <v>77.207606900000002</v>
      </c>
      <c r="H2800">
        <v>28.698460000000001</v>
      </c>
      <c r="I2800" t="s">
        <v>2517</v>
      </c>
    </row>
    <row r="2801" spans="1:9" x14ac:dyDescent="0.3">
      <c r="A2801">
        <v>18277324</v>
      </c>
      <c r="B2801">
        <v>1</v>
      </c>
      <c r="C2801" t="s">
        <v>3694</v>
      </c>
      <c r="D2801" t="s">
        <v>9425</v>
      </c>
      <c r="E2801" t="s">
        <v>9406</v>
      </c>
      <c r="F2801" t="s">
        <v>9405</v>
      </c>
      <c r="G2801">
        <v>77.204991500000006</v>
      </c>
      <c r="H2801">
        <v>28.700431099999999</v>
      </c>
      <c r="I2801" t="s">
        <v>1919</v>
      </c>
    </row>
    <row r="2802" spans="1:9" x14ac:dyDescent="0.3">
      <c r="A2802">
        <v>18455950</v>
      </c>
      <c r="B2802">
        <v>1</v>
      </c>
      <c r="C2802" t="s">
        <v>3694</v>
      </c>
      <c r="D2802" t="s">
        <v>9424</v>
      </c>
      <c r="E2802" t="s">
        <v>9406</v>
      </c>
      <c r="F2802" t="s">
        <v>9405</v>
      </c>
      <c r="G2802">
        <v>77.211279200000007</v>
      </c>
      <c r="H2802">
        <v>28.704523600000002</v>
      </c>
      <c r="I2802" t="s">
        <v>2951</v>
      </c>
    </row>
    <row r="2803" spans="1:9" x14ac:dyDescent="0.3">
      <c r="A2803">
        <v>18463988</v>
      </c>
      <c r="B2803">
        <v>1</v>
      </c>
      <c r="C2803" t="s">
        <v>3694</v>
      </c>
      <c r="D2803" t="s">
        <v>9423</v>
      </c>
      <c r="E2803" t="s">
        <v>9406</v>
      </c>
      <c r="F2803" t="s">
        <v>9405</v>
      </c>
      <c r="G2803">
        <v>77.205097300000006</v>
      </c>
      <c r="H2803">
        <v>28.697983900000001</v>
      </c>
      <c r="I2803" t="s">
        <v>2368</v>
      </c>
    </row>
    <row r="2804" spans="1:9" x14ac:dyDescent="0.3">
      <c r="A2804">
        <v>18463995</v>
      </c>
      <c r="B2804">
        <v>1</v>
      </c>
      <c r="C2804" t="s">
        <v>3694</v>
      </c>
      <c r="D2804" t="s">
        <v>9422</v>
      </c>
      <c r="E2804" t="s">
        <v>9406</v>
      </c>
      <c r="F2804" t="s">
        <v>9405</v>
      </c>
      <c r="G2804">
        <v>77.203985099999997</v>
      </c>
      <c r="H2804">
        <v>28.694377599999999</v>
      </c>
      <c r="I2804" t="s">
        <v>194</v>
      </c>
    </row>
    <row r="2805" spans="1:9" x14ac:dyDescent="0.3">
      <c r="A2805">
        <v>18426904</v>
      </c>
      <c r="B2805">
        <v>1</v>
      </c>
      <c r="C2805" t="s">
        <v>3694</v>
      </c>
      <c r="D2805" t="s">
        <v>9421</v>
      </c>
      <c r="E2805" t="s">
        <v>9406</v>
      </c>
      <c r="F2805" t="s">
        <v>9405</v>
      </c>
      <c r="G2805">
        <v>77.205260499999994</v>
      </c>
      <c r="H2805">
        <v>28.701440399999999</v>
      </c>
      <c r="I2805" t="s">
        <v>1906</v>
      </c>
    </row>
    <row r="2806" spans="1:9" x14ac:dyDescent="0.3">
      <c r="A2806">
        <v>18124356</v>
      </c>
      <c r="B2806">
        <v>1</v>
      </c>
      <c r="C2806" t="s">
        <v>3694</v>
      </c>
      <c r="D2806" t="s">
        <v>9420</v>
      </c>
      <c r="E2806" t="s">
        <v>9406</v>
      </c>
      <c r="F2806" t="s">
        <v>9405</v>
      </c>
      <c r="G2806">
        <v>77.213235299999994</v>
      </c>
      <c r="H2806">
        <v>28.696064499999999</v>
      </c>
      <c r="I2806" t="s">
        <v>269</v>
      </c>
    </row>
    <row r="2807" spans="1:9" x14ac:dyDescent="0.3">
      <c r="A2807">
        <v>18420653</v>
      </c>
      <c r="B2807">
        <v>1</v>
      </c>
      <c r="C2807" t="s">
        <v>3694</v>
      </c>
      <c r="D2807" t="s">
        <v>9419</v>
      </c>
      <c r="E2807" t="s">
        <v>9406</v>
      </c>
      <c r="F2807" t="s">
        <v>9405</v>
      </c>
      <c r="G2807">
        <v>77.202745100000001</v>
      </c>
      <c r="H2807">
        <v>28.6949307</v>
      </c>
      <c r="I2807" t="s">
        <v>1904</v>
      </c>
    </row>
    <row r="2808" spans="1:9" x14ac:dyDescent="0.3">
      <c r="A2808">
        <v>18432553</v>
      </c>
      <c r="B2808">
        <v>1</v>
      </c>
      <c r="C2808" t="s">
        <v>3694</v>
      </c>
      <c r="D2808" t="s">
        <v>9418</v>
      </c>
      <c r="E2808" t="s">
        <v>9406</v>
      </c>
      <c r="F2808" t="s">
        <v>9405</v>
      </c>
      <c r="G2808">
        <v>77.203466109999994</v>
      </c>
      <c r="H2808">
        <v>28.680747360000002</v>
      </c>
      <c r="I2808" t="s">
        <v>269</v>
      </c>
    </row>
    <row r="2809" spans="1:9" x14ac:dyDescent="0.3">
      <c r="A2809">
        <v>18388132</v>
      </c>
      <c r="B2809">
        <v>1</v>
      </c>
      <c r="C2809" t="s">
        <v>3694</v>
      </c>
      <c r="D2809" t="s">
        <v>9417</v>
      </c>
      <c r="E2809" t="s">
        <v>9406</v>
      </c>
      <c r="F2809" t="s">
        <v>9405</v>
      </c>
      <c r="G2809">
        <v>77.194615249999998</v>
      </c>
      <c r="H2809">
        <v>28.692485520000002</v>
      </c>
      <c r="I2809" t="s">
        <v>2806</v>
      </c>
    </row>
    <row r="2810" spans="1:9" x14ac:dyDescent="0.3">
      <c r="A2810">
        <v>6608</v>
      </c>
      <c r="B2810">
        <v>1</v>
      </c>
      <c r="C2810" t="s">
        <v>3694</v>
      </c>
      <c r="D2810" t="s">
        <v>9416</v>
      </c>
      <c r="E2810" t="s">
        <v>9406</v>
      </c>
      <c r="F2810" t="s">
        <v>9405</v>
      </c>
      <c r="G2810">
        <v>77.204541800000001</v>
      </c>
      <c r="H2810">
        <v>28.710326999999999</v>
      </c>
      <c r="I2810" t="s">
        <v>1904</v>
      </c>
    </row>
    <row r="2811" spans="1:9" x14ac:dyDescent="0.3">
      <c r="A2811">
        <v>300883</v>
      </c>
      <c r="B2811">
        <v>1</v>
      </c>
      <c r="C2811" t="s">
        <v>3694</v>
      </c>
      <c r="D2811" t="s">
        <v>9415</v>
      </c>
      <c r="E2811" t="s">
        <v>9406</v>
      </c>
      <c r="F2811" t="s">
        <v>9405</v>
      </c>
      <c r="G2811">
        <v>77.207775799999993</v>
      </c>
      <c r="H2811">
        <v>28.697919599999999</v>
      </c>
      <c r="I2811" t="s">
        <v>2044</v>
      </c>
    </row>
    <row r="2812" spans="1:9" x14ac:dyDescent="0.3">
      <c r="A2812">
        <v>3036</v>
      </c>
      <c r="B2812">
        <v>1</v>
      </c>
      <c r="C2812" t="s">
        <v>3694</v>
      </c>
      <c r="D2812" t="s">
        <v>9414</v>
      </c>
      <c r="E2812" t="s">
        <v>9406</v>
      </c>
      <c r="F2812" t="s">
        <v>9405</v>
      </c>
      <c r="G2812">
        <v>77.204076400000005</v>
      </c>
      <c r="H2812">
        <v>28.695572800000001</v>
      </c>
      <c r="I2812" t="s">
        <v>2680</v>
      </c>
    </row>
    <row r="2813" spans="1:9" x14ac:dyDescent="0.3">
      <c r="A2813">
        <v>18342940</v>
      </c>
      <c r="B2813">
        <v>1</v>
      </c>
      <c r="C2813" t="s">
        <v>3694</v>
      </c>
      <c r="D2813" t="s">
        <v>9413</v>
      </c>
      <c r="E2813" t="s">
        <v>9406</v>
      </c>
      <c r="F2813" t="s">
        <v>9405</v>
      </c>
      <c r="G2813">
        <v>77.2031499</v>
      </c>
      <c r="H2813">
        <v>28.695130599999999</v>
      </c>
      <c r="I2813" t="s">
        <v>194</v>
      </c>
    </row>
    <row r="2814" spans="1:9" x14ac:dyDescent="0.3">
      <c r="A2814">
        <v>6144</v>
      </c>
      <c r="B2814">
        <v>1</v>
      </c>
      <c r="C2814" t="s">
        <v>3694</v>
      </c>
      <c r="D2814" t="s">
        <v>9412</v>
      </c>
      <c r="E2814" t="s">
        <v>9406</v>
      </c>
      <c r="F2814" t="s">
        <v>9405</v>
      </c>
      <c r="G2814">
        <v>77.202969600000003</v>
      </c>
      <c r="H2814">
        <v>28.6956238</v>
      </c>
      <c r="I2814" t="s">
        <v>2559</v>
      </c>
    </row>
    <row r="2815" spans="1:9" x14ac:dyDescent="0.3">
      <c r="A2815">
        <v>18365861</v>
      </c>
      <c r="B2815">
        <v>1</v>
      </c>
      <c r="C2815" t="s">
        <v>3694</v>
      </c>
      <c r="D2815" t="s">
        <v>9411</v>
      </c>
      <c r="E2815" t="s">
        <v>9406</v>
      </c>
      <c r="F2815" t="s">
        <v>9405</v>
      </c>
      <c r="G2815">
        <v>77.204317200000006</v>
      </c>
      <c r="H2815">
        <v>28.6958424</v>
      </c>
      <c r="I2815" t="s">
        <v>5370</v>
      </c>
    </row>
    <row r="2816" spans="1:9" x14ac:dyDescent="0.3">
      <c r="A2816">
        <v>304262</v>
      </c>
      <c r="B2816">
        <v>1</v>
      </c>
      <c r="C2816" t="s">
        <v>3694</v>
      </c>
      <c r="D2816" t="s">
        <v>9410</v>
      </c>
      <c r="E2816" t="s">
        <v>9406</v>
      </c>
      <c r="F2816" t="s">
        <v>9405</v>
      </c>
      <c r="G2816">
        <v>77.2041921</v>
      </c>
      <c r="H2816">
        <v>28.694815899999998</v>
      </c>
      <c r="I2816" t="s">
        <v>9409</v>
      </c>
    </row>
    <row r="2817" spans="1:9" x14ac:dyDescent="0.3">
      <c r="A2817">
        <v>312345</v>
      </c>
      <c r="B2817">
        <v>1</v>
      </c>
      <c r="C2817" t="s">
        <v>3694</v>
      </c>
      <c r="D2817" t="s">
        <v>9408</v>
      </c>
      <c r="E2817" t="s">
        <v>9406</v>
      </c>
      <c r="F2817" t="s">
        <v>9405</v>
      </c>
      <c r="G2817">
        <v>77.204317200000006</v>
      </c>
      <c r="H2817">
        <v>28.6949468</v>
      </c>
      <c r="I2817" t="s">
        <v>3317</v>
      </c>
    </row>
    <row r="2818" spans="1:9" x14ac:dyDescent="0.3">
      <c r="A2818">
        <v>306407</v>
      </c>
      <c r="B2818">
        <v>1</v>
      </c>
      <c r="C2818" t="s">
        <v>3694</v>
      </c>
      <c r="D2818" t="s">
        <v>9407</v>
      </c>
      <c r="E2818" t="s">
        <v>9406</v>
      </c>
      <c r="F2818" t="s">
        <v>9405</v>
      </c>
      <c r="G2818">
        <v>77.2042723</v>
      </c>
      <c r="H2818">
        <v>28.695076799999999</v>
      </c>
      <c r="I2818" t="s">
        <v>2116</v>
      </c>
    </row>
    <row r="2819" spans="1:9" x14ac:dyDescent="0.3">
      <c r="A2819">
        <v>7777</v>
      </c>
      <c r="B2819">
        <v>1</v>
      </c>
      <c r="C2819" t="s">
        <v>3694</v>
      </c>
      <c r="D2819" t="s">
        <v>9404</v>
      </c>
      <c r="E2819" t="s">
        <v>9377</v>
      </c>
      <c r="F2819" t="s">
        <v>9376</v>
      </c>
      <c r="G2819">
        <v>77.206338500000001</v>
      </c>
      <c r="H2819">
        <v>28.5730696</v>
      </c>
      <c r="I2819" t="s">
        <v>9403</v>
      </c>
    </row>
    <row r="2820" spans="1:9" x14ac:dyDescent="0.3">
      <c r="A2820">
        <v>3167</v>
      </c>
      <c r="B2820">
        <v>1</v>
      </c>
      <c r="C2820" t="s">
        <v>3694</v>
      </c>
      <c r="D2820" t="s">
        <v>9402</v>
      </c>
      <c r="E2820" t="s">
        <v>9377</v>
      </c>
      <c r="F2820" t="s">
        <v>9376</v>
      </c>
      <c r="G2820">
        <v>77.206967300000002</v>
      </c>
      <c r="H2820">
        <v>28.573308900000001</v>
      </c>
      <c r="I2820" t="s">
        <v>1888</v>
      </c>
    </row>
    <row r="2821" spans="1:9" x14ac:dyDescent="0.3">
      <c r="A2821">
        <v>302555</v>
      </c>
      <c r="B2821">
        <v>1</v>
      </c>
      <c r="C2821" t="s">
        <v>3694</v>
      </c>
      <c r="D2821" t="s">
        <v>9401</v>
      </c>
      <c r="E2821" t="s">
        <v>9377</v>
      </c>
      <c r="F2821" t="s">
        <v>9376</v>
      </c>
      <c r="G2821">
        <v>77.206338500000001</v>
      </c>
      <c r="H2821">
        <v>28.572980000000001</v>
      </c>
      <c r="I2821" t="s">
        <v>1910</v>
      </c>
    </row>
    <row r="2822" spans="1:9" x14ac:dyDescent="0.3">
      <c r="A2822">
        <v>309841</v>
      </c>
      <c r="B2822">
        <v>1</v>
      </c>
      <c r="C2822" t="s">
        <v>3694</v>
      </c>
      <c r="D2822" t="s">
        <v>9400</v>
      </c>
      <c r="E2822" t="s">
        <v>9377</v>
      </c>
      <c r="F2822" t="s">
        <v>9376</v>
      </c>
      <c r="G2822">
        <v>77.206229300000004</v>
      </c>
      <c r="H2822">
        <v>28.573113500000002</v>
      </c>
      <c r="I2822" t="s">
        <v>9399</v>
      </c>
    </row>
    <row r="2823" spans="1:9" x14ac:dyDescent="0.3">
      <c r="A2823">
        <v>3158</v>
      </c>
      <c r="B2823">
        <v>1</v>
      </c>
      <c r="C2823" t="s">
        <v>3694</v>
      </c>
      <c r="D2823" t="s">
        <v>9398</v>
      </c>
      <c r="E2823" t="s">
        <v>9377</v>
      </c>
      <c r="F2823" t="s">
        <v>9376</v>
      </c>
      <c r="G2823">
        <v>77.207191899999998</v>
      </c>
      <c r="H2823">
        <v>28.5733751</v>
      </c>
      <c r="I2823" t="s">
        <v>2453</v>
      </c>
    </row>
    <row r="2824" spans="1:9" x14ac:dyDescent="0.3">
      <c r="A2824">
        <v>7814</v>
      </c>
      <c r="B2824">
        <v>1</v>
      </c>
      <c r="C2824" t="s">
        <v>3694</v>
      </c>
      <c r="D2824" t="s">
        <v>9397</v>
      </c>
      <c r="E2824" t="s">
        <v>9377</v>
      </c>
      <c r="F2824" t="s">
        <v>9376</v>
      </c>
      <c r="G2824">
        <v>77.206787599999998</v>
      </c>
      <c r="H2824">
        <v>28.573650199999999</v>
      </c>
      <c r="I2824" t="s">
        <v>9396</v>
      </c>
    </row>
    <row r="2825" spans="1:9" x14ac:dyDescent="0.3">
      <c r="A2825">
        <v>7770</v>
      </c>
      <c r="B2825">
        <v>1</v>
      </c>
      <c r="C2825" t="s">
        <v>3694</v>
      </c>
      <c r="D2825" t="s">
        <v>9395</v>
      </c>
      <c r="E2825" t="s">
        <v>9377</v>
      </c>
      <c r="F2825" t="s">
        <v>9376</v>
      </c>
      <c r="G2825">
        <v>77.206518099999997</v>
      </c>
      <c r="H2825">
        <v>28.5733557</v>
      </c>
      <c r="I2825" t="s">
        <v>9394</v>
      </c>
    </row>
    <row r="2826" spans="1:9" x14ac:dyDescent="0.3">
      <c r="A2826">
        <v>7789</v>
      </c>
      <c r="B2826">
        <v>1</v>
      </c>
      <c r="C2826" t="s">
        <v>3694</v>
      </c>
      <c r="D2826" t="s">
        <v>9393</v>
      </c>
      <c r="E2826" t="s">
        <v>9377</v>
      </c>
      <c r="F2826" t="s">
        <v>9376</v>
      </c>
      <c r="G2826">
        <v>77.207031999999998</v>
      </c>
      <c r="H2826">
        <v>28.573381000000001</v>
      </c>
      <c r="I2826" t="s">
        <v>269</v>
      </c>
    </row>
    <row r="2827" spans="1:9" x14ac:dyDescent="0.3">
      <c r="A2827">
        <v>302537</v>
      </c>
      <c r="B2827">
        <v>1</v>
      </c>
      <c r="C2827" t="s">
        <v>3694</v>
      </c>
      <c r="D2827" t="s">
        <v>9392</v>
      </c>
      <c r="E2827" t="s">
        <v>9377</v>
      </c>
      <c r="F2827" t="s">
        <v>9376</v>
      </c>
      <c r="G2827">
        <v>77.2070571</v>
      </c>
      <c r="H2827">
        <v>28.573407100000001</v>
      </c>
      <c r="I2827" t="s">
        <v>2966</v>
      </c>
    </row>
    <row r="2828" spans="1:9" x14ac:dyDescent="0.3">
      <c r="A2828">
        <v>7790</v>
      </c>
      <c r="B2828">
        <v>1</v>
      </c>
      <c r="C2828" t="s">
        <v>3694</v>
      </c>
      <c r="D2828" t="s">
        <v>9391</v>
      </c>
      <c r="E2828" t="s">
        <v>9377</v>
      </c>
      <c r="F2828" t="s">
        <v>9376</v>
      </c>
      <c r="G2828">
        <v>77.207265699999994</v>
      </c>
      <c r="H2828">
        <v>28.573313899999999</v>
      </c>
      <c r="I2828" t="s">
        <v>2604</v>
      </c>
    </row>
    <row r="2829" spans="1:9" x14ac:dyDescent="0.3">
      <c r="A2829">
        <v>18025092</v>
      </c>
      <c r="B2829">
        <v>1</v>
      </c>
      <c r="C2829" t="s">
        <v>3694</v>
      </c>
      <c r="D2829" t="s">
        <v>9390</v>
      </c>
      <c r="E2829" t="s">
        <v>9377</v>
      </c>
      <c r="F2829" t="s">
        <v>9376</v>
      </c>
      <c r="G2829">
        <v>77.206518099999997</v>
      </c>
      <c r="H2829">
        <v>28.5733557</v>
      </c>
      <c r="I2829" t="s">
        <v>7141</v>
      </c>
    </row>
    <row r="2830" spans="1:9" x14ac:dyDescent="0.3">
      <c r="A2830">
        <v>7768</v>
      </c>
      <c r="B2830">
        <v>1</v>
      </c>
      <c r="C2830" t="s">
        <v>3694</v>
      </c>
      <c r="D2830" t="s">
        <v>9389</v>
      </c>
      <c r="E2830" t="s">
        <v>9377</v>
      </c>
      <c r="F2830" t="s">
        <v>9376</v>
      </c>
      <c r="G2830">
        <v>77.206338500000001</v>
      </c>
      <c r="H2830">
        <v>28.572980000000001</v>
      </c>
      <c r="I2830" t="s">
        <v>9388</v>
      </c>
    </row>
    <row r="2831" spans="1:9" x14ac:dyDescent="0.3">
      <c r="A2831">
        <v>302264</v>
      </c>
      <c r="B2831">
        <v>1</v>
      </c>
      <c r="C2831" t="s">
        <v>3694</v>
      </c>
      <c r="D2831" t="s">
        <v>9387</v>
      </c>
      <c r="E2831" t="s">
        <v>9377</v>
      </c>
      <c r="F2831" t="s">
        <v>9376</v>
      </c>
      <c r="G2831">
        <v>77.206293599999995</v>
      </c>
      <c r="H2831">
        <v>28.573110199999999</v>
      </c>
      <c r="I2831" t="s">
        <v>7211</v>
      </c>
    </row>
    <row r="2832" spans="1:9" x14ac:dyDescent="0.3">
      <c r="A2832">
        <v>300975</v>
      </c>
      <c r="B2832">
        <v>1</v>
      </c>
      <c r="C2832" t="s">
        <v>3694</v>
      </c>
      <c r="D2832" t="s">
        <v>9386</v>
      </c>
      <c r="E2832" t="s">
        <v>9377</v>
      </c>
      <c r="F2832" t="s">
        <v>9376</v>
      </c>
      <c r="G2832">
        <v>77.206518099999997</v>
      </c>
      <c r="H2832">
        <v>28.5733557</v>
      </c>
      <c r="I2832" t="s">
        <v>2368</v>
      </c>
    </row>
    <row r="2833" spans="1:9" x14ac:dyDescent="0.3">
      <c r="A2833">
        <v>7772</v>
      </c>
      <c r="B2833">
        <v>1</v>
      </c>
      <c r="C2833" t="s">
        <v>3694</v>
      </c>
      <c r="D2833" t="s">
        <v>9385</v>
      </c>
      <c r="E2833" t="s">
        <v>9377</v>
      </c>
      <c r="F2833" t="s">
        <v>9376</v>
      </c>
      <c r="G2833">
        <v>77.206967300000002</v>
      </c>
      <c r="H2833">
        <v>28.573308900000001</v>
      </c>
      <c r="I2833" t="s">
        <v>269</v>
      </c>
    </row>
    <row r="2834" spans="1:9" x14ac:dyDescent="0.3">
      <c r="A2834">
        <v>7834</v>
      </c>
      <c r="B2834">
        <v>1</v>
      </c>
      <c r="C2834" t="s">
        <v>3694</v>
      </c>
      <c r="D2834" t="s">
        <v>9384</v>
      </c>
      <c r="E2834" t="s">
        <v>9377</v>
      </c>
      <c r="F2834" t="s">
        <v>9376</v>
      </c>
      <c r="G2834">
        <v>77.206338500000001</v>
      </c>
      <c r="H2834">
        <v>28.5730696</v>
      </c>
      <c r="I2834" t="s">
        <v>9383</v>
      </c>
    </row>
    <row r="2835" spans="1:9" x14ac:dyDescent="0.3">
      <c r="A2835">
        <v>302542</v>
      </c>
      <c r="B2835">
        <v>1</v>
      </c>
      <c r="C2835" t="s">
        <v>3694</v>
      </c>
      <c r="D2835" t="s">
        <v>9382</v>
      </c>
      <c r="E2835" t="s">
        <v>9377</v>
      </c>
      <c r="F2835" t="s">
        <v>9376</v>
      </c>
      <c r="G2835">
        <v>77.206245699999997</v>
      </c>
      <c r="H2835">
        <v>28.573122999999999</v>
      </c>
      <c r="I2835" t="s">
        <v>9381</v>
      </c>
    </row>
    <row r="2836" spans="1:9" x14ac:dyDescent="0.3">
      <c r="A2836">
        <v>7774</v>
      </c>
      <c r="B2836">
        <v>1</v>
      </c>
      <c r="C2836" t="s">
        <v>3694</v>
      </c>
      <c r="D2836" t="s">
        <v>9380</v>
      </c>
      <c r="E2836" t="s">
        <v>9377</v>
      </c>
      <c r="F2836" t="s">
        <v>9376</v>
      </c>
      <c r="G2836">
        <v>77.206267100000005</v>
      </c>
      <c r="H2836">
        <v>28.5731173</v>
      </c>
      <c r="I2836" t="s">
        <v>1904</v>
      </c>
    </row>
    <row r="2837" spans="1:9" x14ac:dyDescent="0.3">
      <c r="A2837">
        <v>7769</v>
      </c>
      <c r="B2837">
        <v>1</v>
      </c>
      <c r="C2837" t="s">
        <v>3694</v>
      </c>
      <c r="D2837" t="s">
        <v>9379</v>
      </c>
      <c r="E2837" t="s">
        <v>9377</v>
      </c>
      <c r="F2837" t="s">
        <v>9376</v>
      </c>
      <c r="G2837">
        <v>77.206652899999995</v>
      </c>
      <c r="H2837">
        <v>28.5733237</v>
      </c>
      <c r="I2837" t="s">
        <v>5231</v>
      </c>
    </row>
    <row r="2838" spans="1:9" x14ac:dyDescent="0.3">
      <c r="A2838">
        <v>7788</v>
      </c>
      <c r="B2838">
        <v>1</v>
      </c>
      <c r="C2838" t="s">
        <v>3694</v>
      </c>
      <c r="D2838" t="s">
        <v>9378</v>
      </c>
      <c r="E2838" t="s">
        <v>9377</v>
      </c>
      <c r="F2838" t="s">
        <v>9376</v>
      </c>
      <c r="G2838">
        <v>77.206259900000006</v>
      </c>
      <c r="H2838">
        <v>28.573126599999998</v>
      </c>
      <c r="I2838" t="s">
        <v>1904</v>
      </c>
    </row>
    <row r="2839" spans="1:9" x14ac:dyDescent="0.3">
      <c r="A2839">
        <v>309037</v>
      </c>
      <c r="B2839">
        <v>1</v>
      </c>
      <c r="C2839" t="s">
        <v>3694</v>
      </c>
      <c r="D2839" t="s">
        <v>9375</v>
      </c>
      <c r="E2839" t="s">
        <v>9317</v>
      </c>
      <c r="F2839" t="s">
        <v>9316</v>
      </c>
      <c r="G2839">
        <v>77.326334099999997</v>
      </c>
      <c r="H2839">
        <v>28.684094099999999</v>
      </c>
      <c r="I2839" t="s">
        <v>2626</v>
      </c>
    </row>
    <row r="2840" spans="1:9" x14ac:dyDescent="0.3">
      <c r="A2840">
        <v>18454058</v>
      </c>
      <c r="B2840">
        <v>1</v>
      </c>
      <c r="C2840" t="s">
        <v>3694</v>
      </c>
      <c r="D2840" t="s">
        <v>9374</v>
      </c>
      <c r="E2840" t="s">
        <v>9317</v>
      </c>
      <c r="F2840" t="s">
        <v>9316</v>
      </c>
      <c r="G2840">
        <v>77.327928420000006</v>
      </c>
      <c r="H2840">
        <v>28.694052509999999</v>
      </c>
      <c r="I2840" t="s">
        <v>2210</v>
      </c>
    </row>
    <row r="2841" spans="1:9" x14ac:dyDescent="0.3">
      <c r="A2841">
        <v>312579</v>
      </c>
      <c r="B2841">
        <v>1</v>
      </c>
      <c r="C2841" t="s">
        <v>3694</v>
      </c>
      <c r="D2841" t="s">
        <v>9373</v>
      </c>
      <c r="E2841" t="s">
        <v>9317</v>
      </c>
      <c r="F2841" t="s">
        <v>9316</v>
      </c>
      <c r="G2841">
        <v>77.315308799999997</v>
      </c>
      <c r="H2841">
        <v>28.679352699999999</v>
      </c>
      <c r="I2841" t="s">
        <v>1963</v>
      </c>
    </row>
    <row r="2842" spans="1:9" x14ac:dyDescent="0.3">
      <c r="A2842">
        <v>18398753</v>
      </c>
      <c r="B2842">
        <v>1</v>
      </c>
      <c r="C2842" t="s">
        <v>3694</v>
      </c>
      <c r="D2842" t="s">
        <v>9372</v>
      </c>
      <c r="E2842" t="s">
        <v>9317</v>
      </c>
      <c r="F2842" t="s">
        <v>9316</v>
      </c>
      <c r="G2842">
        <v>77.322825699999996</v>
      </c>
      <c r="H2842">
        <v>28.688041800000001</v>
      </c>
      <c r="I2842" t="s">
        <v>2569</v>
      </c>
    </row>
    <row r="2843" spans="1:9" x14ac:dyDescent="0.3">
      <c r="A2843">
        <v>301313</v>
      </c>
      <c r="B2843">
        <v>1</v>
      </c>
      <c r="C2843" t="s">
        <v>3694</v>
      </c>
      <c r="D2843" t="s">
        <v>9371</v>
      </c>
      <c r="E2843" t="s">
        <v>9317</v>
      </c>
      <c r="F2843" t="s">
        <v>9316</v>
      </c>
      <c r="G2843">
        <v>77.324361100000004</v>
      </c>
      <c r="H2843">
        <v>28.686652500000001</v>
      </c>
      <c r="I2843" t="s">
        <v>1904</v>
      </c>
    </row>
    <row r="2844" spans="1:9" x14ac:dyDescent="0.3">
      <c r="A2844">
        <v>301305</v>
      </c>
      <c r="B2844">
        <v>1</v>
      </c>
      <c r="C2844" t="s">
        <v>3694</v>
      </c>
      <c r="D2844" t="s">
        <v>9370</v>
      </c>
      <c r="E2844" t="s">
        <v>9317</v>
      </c>
      <c r="F2844" t="s">
        <v>9316</v>
      </c>
      <c r="G2844">
        <v>77.313323800000006</v>
      </c>
      <c r="H2844">
        <v>28.681270900000001</v>
      </c>
      <c r="I2844" t="s">
        <v>2368</v>
      </c>
    </row>
    <row r="2845" spans="1:9" x14ac:dyDescent="0.3">
      <c r="A2845">
        <v>18124346</v>
      </c>
      <c r="B2845">
        <v>1</v>
      </c>
      <c r="C2845" t="s">
        <v>3694</v>
      </c>
      <c r="D2845" t="s">
        <v>9369</v>
      </c>
      <c r="E2845" t="s">
        <v>9317</v>
      </c>
      <c r="F2845" t="s">
        <v>9316</v>
      </c>
      <c r="G2845">
        <v>77.310639469999998</v>
      </c>
      <c r="H2845">
        <v>28.68787472</v>
      </c>
      <c r="I2845" t="s">
        <v>1904</v>
      </c>
    </row>
    <row r="2846" spans="1:9" x14ac:dyDescent="0.3">
      <c r="A2846">
        <v>310664</v>
      </c>
      <c r="B2846">
        <v>1</v>
      </c>
      <c r="C2846" t="s">
        <v>3694</v>
      </c>
      <c r="D2846" t="s">
        <v>9368</v>
      </c>
      <c r="E2846" t="s">
        <v>9317</v>
      </c>
      <c r="F2846" t="s">
        <v>9316</v>
      </c>
      <c r="G2846">
        <v>77.321676699999998</v>
      </c>
      <c r="H2846">
        <v>28.6758998</v>
      </c>
      <c r="I2846" t="s">
        <v>2642</v>
      </c>
    </row>
    <row r="2847" spans="1:9" x14ac:dyDescent="0.3">
      <c r="A2847">
        <v>6266</v>
      </c>
      <c r="B2847">
        <v>1</v>
      </c>
      <c r="C2847" t="s">
        <v>3694</v>
      </c>
      <c r="D2847" t="s">
        <v>9367</v>
      </c>
      <c r="E2847" t="s">
        <v>9317</v>
      </c>
      <c r="F2847" t="s">
        <v>9316</v>
      </c>
      <c r="G2847">
        <v>77.313880299999994</v>
      </c>
      <c r="H2847">
        <v>28.6785183</v>
      </c>
      <c r="I2847" t="s">
        <v>1904</v>
      </c>
    </row>
    <row r="2848" spans="1:9" x14ac:dyDescent="0.3">
      <c r="A2848">
        <v>5060</v>
      </c>
      <c r="B2848">
        <v>1</v>
      </c>
      <c r="C2848" t="s">
        <v>3694</v>
      </c>
      <c r="D2848" t="s">
        <v>9366</v>
      </c>
      <c r="E2848" t="s">
        <v>9317</v>
      </c>
      <c r="F2848" t="s">
        <v>9316</v>
      </c>
      <c r="G2848">
        <v>77.3219584</v>
      </c>
      <c r="H2848">
        <v>28.6760676</v>
      </c>
      <c r="I2848" t="s">
        <v>1332</v>
      </c>
    </row>
    <row r="2849" spans="1:9" x14ac:dyDescent="0.3">
      <c r="A2849">
        <v>312566</v>
      </c>
      <c r="B2849">
        <v>1</v>
      </c>
      <c r="C2849" t="s">
        <v>3694</v>
      </c>
      <c r="D2849" t="s">
        <v>9365</v>
      </c>
      <c r="E2849" t="s">
        <v>9317</v>
      </c>
      <c r="F2849" t="s">
        <v>9316</v>
      </c>
      <c r="G2849">
        <v>77.318796699999993</v>
      </c>
      <c r="H2849">
        <v>28.681041</v>
      </c>
      <c r="I2849" t="s">
        <v>1904</v>
      </c>
    </row>
    <row r="2850" spans="1:9" x14ac:dyDescent="0.3">
      <c r="A2850">
        <v>18368621</v>
      </c>
      <c r="B2850">
        <v>1</v>
      </c>
      <c r="C2850" t="s">
        <v>3694</v>
      </c>
      <c r="D2850" t="s">
        <v>9364</v>
      </c>
      <c r="E2850" t="s">
        <v>9317</v>
      </c>
      <c r="F2850" t="s">
        <v>9316</v>
      </c>
      <c r="G2850">
        <v>77.316597700000003</v>
      </c>
      <c r="H2850">
        <v>28.680440999999998</v>
      </c>
      <c r="I2850" t="s">
        <v>2501</v>
      </c>
    </row>
    <row r="2851" spans="1:9" x14ac:dyDescent="0.3">
      <c r="A2851">
        <v>310319</v>
      </c>
      <c r="B2851">
        <v>1</v>
      </c>
      <c r="C2851" t="s">
        <v>3694</v>
      </c>
      <c r="D2851" t="s">
        <v>9363</v>
      </c>
      <c r="E2851" t="s">
        <v>9317</v>
      </c>
      <c r="F2851" t="s">
        <v>9316</v>
      </c>
      <c r="G2851">
        <v>77.326523899999998</v>
      </c>
      <c r="H2851">
        <v>28.684012299999999</v>
      </c>
      <c r="I2851" t="s">
        <v>1867</v>
      </c>
    </row>
    <row r="2852" spans="1:9" x14ac:dyDescent="0.3">
      <c r="A2852">
        <v>302497</v>
      </c>
      <c r="B2852">
        <v>1</v>
      </c>
      <c r="C2852" t="s">
        <v>3694</v>
      </c>
      <c r="D2852" t="s">
        <v>9362</v>
      </c>
      <c r="E2852" t="s">
        <v>9317</v>
      </c>
      <c r="F2852" t="s">
        <v>9316</v>
      </c>
      <c r="G2852">
        <v>77.314120099999997</v>
      </c>
      <c r="H2852">
        <v>28.6843495</v>
      </c>
      <c r="I2852" t="s">
        <v>1904</v>
      </c>
    </row>
    <row r="2853" spans="1:9" x14ac:dyDescent="0.3">
      <c r="A2853">
        <v>302528</v>
      </c>
      <c r="B2853">
        <v>1</v>
      </c>
      <c r="C2853" t="s">
        <v>3694</v>
      </c>
      <c r="D2853" t="s">
        <v>9361</v>
      </c>
      <c r="E2853" t="s">
        <v>9317</v>
      </c>
      <c r="F2853" t="s">
        <v>9316</v>
      </c>
      <c r="G2853">
        <v>77.321823300000005</v>
      </c>
      <c r="H2853">
        <v>28.676014599999998</v>
      </c>
      <c r="I2853" t="s">
        <v>2283</v>
      </c>
    </row>
    <row r="2854" spans="1:9" x14ac:dyDescent="0.3">
      <c r="A2854">
        <v>305209</v>
      </c>
      <c r="B2854">
        <v>1</v>
      </c>
      <c r="C2854" t="s">
        <v>3694</v>
      </c>
      <c r="D2854" t="s">
        <v>9360</v>
      </c>
      <c r="E2854" t="s">
        <v>9317</v>
      </c>
      <c r="F2854" t="s">
        <v>9316</v>
      </c>
      <c r="G2854">
        <v>77.323536899999993</v>
      </c>
      <c r="H2854">
        <v>28.682750200000001</v>
      </c>
      <c r="I2854" t="s">
        <v>1910</v>
      </c>
    </row>
    <row r="2855" spans="1:9" x14ac:dyDescent="0.3">
      <c r="A2855">
        <v>313046</v>
      </c>
      <c r="B2855">
        <v>1</v>
      </c>
      <c r="C2855" t="s">
        <v>3694</v>
      </c>
      <c r="D2855" t="s">
        <v>9359</v>
      </c>
      <c r="E2855" t="s">
        <v>9317</v>
      </c>
      <c r="F2855" t="s">
        <v>9316</v>
      </c>
      <c r="G2855">
        <v>77.315733989999998</v>
      </c>
      <c r="H2855">
        <v>28.683314880000001</v>
      </c>
      <c r="I2855" t="s">
        <v>2097</v>
      </c>
    </row>
    <row r="2856" spans="1:9" x14ac:dyDescent="0.3">
      <c r="A2856">
        <v>313473</v>
      </c>
      <c r="B2856">
        <v>1</v>
      </c>
      <c r="C2856" t="s">
        <v>3694</v>
      </c>
      <c r="D2856" t="s">
        <v>9358</v>
      </c>
      <c r="E2856" t="s">
        <v>9317</v>
      </c>
      <c r="F2856" t="s">
        <v>9316</v>
      </c>
      <c r="G2856">
        <v>77.326115150000007</v>
      </c>
      <c r="H2856">
        <v>28.68426375</v>
      </c>
      <c r="I2856" t="s">
        <v>1332</v>
      </c>
    </row>
    <row r="2857" spans="1:9" x14ac:dyDescent="0.3">
      <c r="A2857">
        <v>9817</v>
      </c>
      <c r="B2857">
        <v>1</v>
      </c>
      <c r="C2857" t="s">
        <v>3694</v>
      </c>
      <c r="D2857" t="s">
        <v>9357</v>
      </c>
      <c r="E2857" t="s">
        <v>9317</v>
      </c>
      <c r="F2857" t="s">
        <v>9316</v>
      </c>
      <c r="G2857">
        <v>77.321247700000001</v>
      </c>
      <c r="H2857">
        <v>28.6815286</v>
      </c>
      <c r="I2857" t="s">
        <v>2806</v>
      </c>
    </row>
    <row r="2858" spans="1:9" x14ac:dyDescent="0.3">
      <c r="A2858">
        <v>18255138</v>
      </c>
      <c r="B2858">
        <v>1</v>
      </c>
      <c r="C2858" t="s">
        <v>3694</v>
      </c>
      <c r="D2858" t="s">
        <v>9356</v>
      </c>
      <c r="E2858" t="s">
        <v>9317</v>
      </c>
      <c r="F2858" t="s">
        <v>9316</v>
      </c>
      <c r="G2858">
        <v>77.323752099999993</v>
      </c>
      <c r="H2858">
        <v>28.687787100000001</v>
      </c>
      <c r="I2858" t="s">
        <v>2240</v>
      </c>
    </row>
    <row r="2859" spans="1:9" x14ac:dyDescent="0.3">
      <c r="A2859">
        <v>309727</v>
      </c>
      <c r="B2859">
        <v>1</v>
      </c>
      <c r="C2859" t="s">
        <v>3694</v>
      </c>
      <c r="D2859" t="s">
        <v>9355</v>
      </c>
      <c r="E2859" t="s">
        <v>9317</v>
      </c>
      <c r="F2859" t="s">
        <v>9316</v>
      </c>
      <c r="G2859">
        <v>77.313845200000003</v>
      </c>
      <c r="H2859">
        <v>28.680392699999999</v>
      </c>
      <c r="I2859" t="s">
        <v>1969</v>
      </c>
    </row>
    <row r="2860" spans="1:9" x14ac:dyDescent="0.3">
      <c r="A2860">
        <v>18204499</v>
      </c>
      <c r="B2860">
        <v>1</v>
      </c>
      <c r="C2860" t="s">
        <v>3694</v>
      </c>
      <c r="D2860" t="s">
        <v>9354</v>
      </c>
      <c r="E2860" t="s">
        <v>9317</v>
      </c>
      <c r="F2860" t="s">
        <v>9316</v>
      </c>
      <c r="G2860">
        <v>77.326320100000004</v>
      </c>
      <c r="H2860">
        <v>28.683970800000001</v>
      </c>
      <c r="I2860" t="s">
        <v>1888</v>
      </c>
    </row>
    <row r="2861" spans="1:9" x14ac:dyDescent="0.3">
      <c r="A2861">
        <v>311187</v>
      </c>
      <c r="B2861">
        <v>1</v>
      </c>
      <c r="C2861" t="s">
        <v>3694</v>
      </c>
      <c r="D2861" t="s">
        <v>9353</v>
      </c>
      <c r="E2861" t="s">
        <v>9317</v>
      </c>
      <c r="F2861" t="s">
        <v>9316</v>
      </c>
      <c r="G2861">
        <v>77.314932099999993</v>
      </c>
      <c r="H2861">
        <v>28.678080300000001</v>
      </c>
      <c r="I2861" t="s">
        <v>9352</v>
      </c>
    </row>
    <row r="2862" spans="1:9" x14ac:dyDescent="0.3">
      <c r="A2862">
        <v>301498</v>
      </c>
      <c r="B2862">
        <v>1</v>
      </c>
      <c r="C2862" t="s">
        <v>3694</v>
      </c>
      <c r="D2862" t="s">
        <v>9351</v>
      </c>
      <c r="E2862" t="s">
        <v>9317</v>
      </c>
      <c r="F2862" t="s">
        <v>9316</v>
      </c>
      <c r="G2862">
        <v>77.320372199999994</v>
      </c>
      <c r="H2862">
        <v>28.6817639</v>
      </c>
      <c r="I2862" t="s">
        <v>1910</v>
      </c>
    </row>
    <row r="2863" spans="1:9" x14ac:dyDescent="0.3">
      <c r="A2863">
        <v>18378033</v>
      </c>
      <c r="B2863">
        <v>1</v>
      </c>
      <c r="C2863" t="s">
        <v>3694</v>
      </c>
      <c r="D2863" t="s">
        <v>9350</v>
      </c>
      <c r="E2863" t="s">
        <v>9317</v>
      </c>
      <c r="F2863" t="s">
        <v>9316</v>
      </c>
      <c r="G2863">
        <v>77.322531400000003</v>
      </c>
      <c r="H2863">
        <v>28.681885900000001</v>
      </c>
      <c r="I2863" t="s">
        <v>2517</v>
      </c>
    </row>
    <row r="2864" spans="1:9" x14ac:dyDescent="0.3">
      <c r="A2864">
        <v>309043</v>
      </c>
      <c r="B2864">
        <v>1</v>
      </c>
      <c r="C2864" t="s">
        <v>3694</v>
      </c>
      <c r="D2864" t="s">
        <v>9349</v>
      </c>
      <c r="E2864" t="s">
        <v>9317</v>
      </c>
      <c r="F2864" t="s">
        <v>9316</v>
      </c>
      <c r="G2864">
        <v>77.317500199999998</v>
      </c>
      <c r="H2864">
        <v>28.680416600000001</v>
      </c>
      <c r="I2864" t="s">
        <v>2362</v>
      </c>
    </row>
    <row r="2865" spans="1:9" x14ac:dyDescent="0.3">
      <c r="A2865">
        <v>308509</v>
      </c>
      <c r="B2865">
        <v>1</v>
      </c>
      <c r="C2865" t="s">
        <v>3694</v>
      </c>
      <c r="D2865" t="s">
        <v>9348</v>
      </c>
      <c r="E2865" t="s">
        <v>9317</v>
      </c>
      <c r="F2865" t="s">
        <v>9316</v>
      </c>
      <c r="G2865">
        <v>77.313559900000001</v>
      </c>
      <c r="H2865">
        <v>28.678167899999998</v>
      </c>
      <c r="I2865" t="s">
        <v>269</v>
      </c>
    </row>
    <row r="2866" spans="1:9" x14ac:dyDescent="0.3">
      <c r="A2866">
        <v>6242</v>
      </c>
      <c r="B2866">
        <v>1</v>
      </c>
      <c r="C2866" t="s">
        <v>3694</v>
      </c>
      <c r="D2866" t="s">
        <v>9347</v>
      </c>
      <c r="E2866" t="s">
        <v>9317</v>
      </c>
      <c r="F2866" t="s">
        <v>9316</v>
      </c>
      <c r="G2866">
        <v>77.313011299999999</v>
      </c>
      <c r="H2866">
        <v>28.678441400000001</v>
      </c>
      <c r="I2866" t="s">
        <v>1969</v>
      </c>
    </row>
    <row r="2867" spans="1:9" x14ac:dyDescent="0.3">
      <c r="A2867">
        <v>303994</v>
      </c>
      <c r="B2867">
        <v>1</v>
      </c>
      <c r="C2867" t="s">
        <v>3694</v>
      </c>
      <c r="D2867" t="s">
        <v>9346</v>
      </c>
      <c r="E2867" t="s">
        <v>9317</v>
      </c>
      <c r="F2867" t="s">
        <v>9316</v>
      </c>
      <c r="G2867">
        <v>77.317267099999995</v>
      </c>
      <c r="H2867">
        <v>28.680542800000001</v>
      </c>
      <c r="I2867" t="s">
        <v>1969</v>
      </c>
    </row>
    <row r="2868" spans="1:9" x14ac:dyDescent="0.3">
      <c r="A2868">
        <v>9002</v>
      </c>
      <c r="B2868">
        <v>1</v>
      </c>
      <c r="C2868" t="s">
        <v>3694</v>
      </c>
      <c r="D2868" t="s">
        <v>9345</v>
      </c>
      <c r="E2868" t="s">
        <v>9317</v>
      </c>
      <c r="F2868" t="s">
        <v>9316</v>
      </c>
      <c r="G2868">
        <v>77.322046499999999</v>
      </c>
      <c r="H2868">
        <v>28.675573799999999</v>
      </c>
      <c r="I2868" t="s">
        <v>2338</v>
      </c>
    </row>
    <row r="2869" spans="1:9" x14ac:dyDescent="0.3">
      <c r="A2869">
        <v>307364</v>
      </c>
      <c r="B2869">
        <v>1</v>
      </c>
      <c r="C2869" t="s">
        <v>3694</v>
      </c>
      <c r="D2869" t="s">
        <v>9344</v>
      </c>
      <c r="E2869" t="s">
        <v>9317</v>
      </c>
      <c r="F2869" t="s">
        <v>9316</v>
      </c>
      <c r="G2869">
        <v>77.321029999999993</v>
      </c>
      <c r="H2869">
        <v>28.675965099999999</v>
      </c>
      <c r="I2869" t="s">
        <v>2268</v>
      </c>
    </row>
    <row r="2870" spans="1:9" x14ac:dyDescent="0.3">
      <c r="A2870">
        <v>18265385</v>
      </c>
      <c r="B2870">
        <v>1</v>
      </c>
      <c r="C2870" t="s">
        <v>3694</v>
      </c>
      <c r="D2870" t="s">
        <v>9343</v>
      </c>
      <c r="E2870" t="s">
        <v>9317</v>
      </c>
      <c r="F2870" t="s">
        <v>9316</v>
      </c>
      <c r="G2870">
        <v>77.31474</v>
      </c>
      <c r="H2870">
        <v>28.678966200000001</v>
      </c>
      <c r="I2870" t="s">
        <v>2626</v>
      </c>
    </row>
    <row r="2871" spans="1:9" x14ac:dyDescent="0.3">
      <c r="A2871">
        <v>18424632</v>
      </c>
      <c r="B2871">
        <v>1</v>
      </c>
      <c r="C2871" t="s">
        <v>3694</v>
      </c>
      <c r="D2871" t="s">
        <v>9342</v>
      </c>
      <c r="E2871" t="s">
        <v>9317</v>
      </c>
      <c r="F2871" t="s">
        <v>9316</v>
      </c>
      <c r="G2871">
        <v>77.3174779</v>
      </c>
      <c r="H2871">
        <v>28.682656600000001</v>
      </c>
      <c r="I2871" t="s">
        <v>1904</v>
      </c>
    </row>
    <row r="2872" spans="1:9" x14ac:dyDescent="0.3">
      <c r="A2872">
        <v>301316</v>
      </c>
      <c r="B2872">
        <v>1</v>
      </c>
      <c r="C2872" t="s">
        <v>3694</v>
      </c>
      <c r="D2872" t="s">
        <v>9341</v>
      </c>
      <c r="E2872" t="s">
        <v>9317</v>
      </c>
      <c r="F2872" t="s">
        <v>9316</v>
      </c>
      <c r="G2872">
        <v>77.319177100000005</v>
      </c>
      <c r="H2872">
        <v>28.680210599999999</v>
      </c>
      <c r="I2872" t="s">
        <v>1904</v>
      </c>
    </row>
    <row r="2873" spans="1:9" x14ac:dyDescent="0.3">
      <c r="A2873">
        <v>18378032</v>
      </c>
      <c r="B2873">
        <v>1</v>
      </c>
      <c r="C2873" t="s">
        <v>3694</v>
      </c>
      <c r="D2873" t="s">
        <v>9340</v>
      </c>
      <c r="E2873" t="s">
        <v>9317</v>
      </c>
      <c r="F2873" t="s">
        <v>9316</v>
      </c>
      <c r="G2873">
        <v>77.319460699999993</v>
      </c>
      <c r="H2873">
        <v>28.680372599999998</v>
      </c>
      <c r="I2873" t="s">
        <v>1904</v>
      </c>
    </row>
    <row r="2874" spans="1:9" x14ac:dyDescent="0.3">
      <c r="A2874">
        <v>18128881</v>
      </c>
      <c r="B2874">
        <v>1</v>
      </c>
      <c r="C2874" t="s">
        <v>3694</v>
      </c>
      <c r="D2874" t="s">
        <v>9339</v>
      </c>
      <c r="E2874" t="s">
        <v>9317</v>
      </c>
      <c r="F2874" t="s">
        <v>9316</v>
      </c>
      <c r="G2874">
        <v>77.322119799999996</v>
      </c>
      <c r="H2874">
        <v>28.676643899999998</v>
      </c>
      <c r="I2874" t="s">
        <v>233</v>
      </c>
    </row>
    <row r="2875" spans="1:9" x14ac:dyDescent="0.3">
      <c r="A2875">
        <v>18378035</v>
      </c>
      <c r="B2875">
        <v>1</v>
      </c>
      <c r="C2875" t="s">
        <v>3694</v>
      </c>
      <c r="D2875" t="s">
        <v>9338</v>
      </c>
      <c r="E2875" t="s">
        <v>9317</v>
      </c>
      <c r="F2875" t="s">
        <v>9316</v>
      </c>
      <c r="G2875">
        <v>77.324071700000005</v>
      </c>
      <c r="H2875">
        <v>28.686837100000002</v>
      </c>
      <c r="I2875" t="s">
        <v>1904</v>
      </c>
    </row>
    <row r="2876" spans="1:9" x14ac:dyDescent="0.3">
      <c r="A2876">
        <v>18435806</v>
      </c>
      <c r="B2876">
        <v>1</v>
      </c>
      <c r="C2876" t="s">
        <v>3694</v>
      </c>
      <c r="D2876" t="s">
        <v>9337</v>
      </c>
      <c r="E2876" t="s">
        <v>9317</v>
      </c>
      <c r="F2876" t="s">
        <v>9316</v>
      </c>
      <c r="G2876">
        <v>77.324351800000002</v>
      </c>
      <c r="H2876">
        <v>28.686955600000001</v>
      </c>
      <c r="I2876" t="s">
        <v>269</v>
      </c>
    </row>
    <row r="2877" spans="1:9" x14ac:dyDescent="0.3">
      <c r="A2877">
        <v>18471239</v>
      </c>
      <c r="B2877">
        <v>1</v>
      </c>
      <c r="C2877" t="s">
        <v>3694</v>
      </c>
      <c r="D2877" t="s">
        <v>9336</v>
      </c>
      <c r="E2877" t="s">
        <v>9317</v>
      </c>
      <c r="F2877" t="s">
        <v>9316</v>
      </c>
      <c r="G2877">
        <v>0</v>
      </c>
      <c r="H2877">
        <v>0</v>
      </c>
      <c r="I2877" t="s">
        <v>40</v>
      </c>
    </row>
    <row r="2878" spans="1:9" x14ac:dyDescent="0.3">
      <c r="A2878">
        <v>18435819</v>
      </c>
      <c r="B2878">
        <v>1</v>
      </c>
      <c r="C2878" t="s">
        <v>3694</v>
      </c>
      <c r="D2878" t="s">
        <v>9335</v>
      </c>
      <c r="E2878" t="s">
        <v>9317</v>
      </c>
      <c r="F2878" t="s">
        <v>9316</v>
      </c>
      <c r="G2878">
        <v>77.320049800000007</v>
      </c>
      <c r="H2878">
        <v>28.680645599999998</v>
      </c>
      <c r="I2878" t="s">
        <v>2885</v>
      </c>
    </row>
    <row r="2879" spans="1:9" x14ac:dyDescent="0.3">
      <c r="A2879">
        <v>18376475</v>
      </c>
      <c r="B2879">
        <v>1</v>
      </c>
      <c r="C2879" t="s">
        <v>3694</v>
      </c>
      <c r="D2879" t="s">
        <v>9334</v>
      </c>
      <c r="E2879" t="s">
        <v>9317</v>
      </c>
      <c r="F2879" t="s">
        <v>9316</v>
      </c>
      <c r="G2879">
        <v>77.322859280000003</v>
      </c>
      <c r="H2879">
        <v>28.683930790000002</v>
      </c>
      <c r="I2879" t="s">
        <v>269</v>
      </c>
    </row>
    <row r="2880" spans="1:9" x14ac:dyDescent="0.3">
      <c r="A2880">
        <v>18378043</v>
      </c>
      <c r="B2880">
        <v>1</v>
      </c>
      <c r="C2880" t="s">
        <v>3694</v>
      </c>
      <c r="D2880" t="s">
        <v>9333</v>
      </c>
      <c r="E2880" t="s">
        <v>9317</v>
      </c>
      <c r="F2880" t="s">
        <v>9316</v>
      </c>
      <c r="G2880">
        <v>77.317993900000005</v>
      </c>
      <c r="H2880">
        <v>28.6806874</v>
      </c>
      <c r="I2880" t="s">
        <v>177</v>
      </c>
    </row>
    <row r="2881" spans="1:9" x14ac:dyDescent="0.3">
      <c r="A2881">
        <v>18424636</v>
      </c>
      <c r="B2881">
        <v>1</v>
      </c>
      <c r="C2881" t="s">
        <v>3694</v>
      </c>
      <c r="D2881" t="s">
        <v>9332</v>
      </c>
      <c r="E2881" t="s">
        <v>9317</v>
      </c>
      <c r="F2881" t="s">
        <v>9316</v>
      </c>
      <c r="G2881">
        <v>77.317410499999994</v>
      </c>
      <c r="H2881">
        <v>28.680408100000001</v>
      </c>
      <c r="I2881" t="s">
        <v>233</v>
      </c>
    </row>
    <row r="2882" spans="1:9" x14ac:dyDescent="0.3">
      <c r="A2882">
        <v>18424625</v>
      </c>
      <c r="B2882">
        <v>1</v>
      </c>
      <c r="C2882" t="s">
        <v>3694</v>
      </c>
      <c r="D2882" t="s">
        <v>9331</v>
      </c>
      <c r="E2882" t="s">
        <v>9317</v>
      </c>
      <c r="F2882" t="s">
        <v>9316</v>
      </c>
      <c r="G2882">
        <v>77.318038700000002</v>
      </c>
      <c r="H2882">
        <v>28.680646800000002</v>
      </c>
      <c r="I2882" t="s">
        <v>233</v>
      </c>
    </row>
    <row r="2883" spans="1:9" x14ac:dyDescent="0.3">
      <c r="A2883">
        <v>18377889</v>
      </c>
      <c r="B2883">
        <v>1</v>
      </c>
      <c r="C2883" t="s">
        <v>3694</v>
      </c>
      <c r="D2883" t="s">
        <v>9330</v>
      </c>
      <c r="E2883" t="s">
        <v>9317</v>
      </c>
      <c r="F2883" t="s">
        <v>9316</v>
      </c>
      <c r="G2883">
        <v>77.308741810000001</v>
      </c>
      <c r="H2883">
        <v>28.67811889</v>
      </c>
      <c r="I2883" t="s">
        <v>2517</v>
      </c>
    </row>
    <row r="2884" spans="1:9" x14ac:dyDescent="0.3">
      <c r="A2884">
        <v>18435822</v>
      </c>
      <c r="B2884">
        <v>1</v>
      </c>
      <c r="C2884" t="s">
        <v>3694</v>
      </c>
      <c r="D2884" t="s">
        <v>9329</v>
      </c>
      <c r="E2884" t="s">
        <v>9317</v>
      </c>
      <c r="F2884" t="s">
        <v>9316</v>
      </c>
      <c r="G2884">
        <v>77.318203199999999</v>
      </c>
      <c r="H2884">
        <v>28.680840499999999</v>
      </c>
      <c r="I2884" t="s">
        <v>1904</v>
      </c>
    </row>
    <row r="2885" spans="1:9" x14ac:dyDescent="0.3">
      <c r="A2885">
        <v>18429577</v>
      </c>
      <c r="B2885">
        <v>1</v>
      </c>
      <c r="C2885" t="s">
        <v>3694</v>
      </c>
      <c r="D2885" t="s">
        <v>9328</v>
      </c>
      <c r="E2885" t="s">
        <v>9317</v>
      </c>
      <c r="F2885" t="s">
        <v>9316</v>
      </c>
      <c r="G2885">
        <v>77.315164100000004</v>
      </c>
      <c r="H2885">
        <v>28.678464600000002</v>
      </c>
      <c r="I2885" t="s">
        <v>1904</v>
      </c>
    </row>
    <row r="2886" spans="1:9" x14ac:dyDescent="0.3">
      <c r="A2886">
        <v>18424642</v>
      </c>
      <c r="B2886">
        <v>1</v>
      </c>
      <c r="C2886" t="s">
        <v>3694</v>
      </c>
      <c r="D2886" t="s">
        <v>9327</v>
      </c>
      <c r="E2886" t="s">
        <v>9317</v>
      </c>
      <c r="F2886" t="s">
        <v>9316</v>
      </c>
      <c r="G2886">
        <v>77.310444680000003</v>
      </c>
      <c r="H2886">
        <v>28.688452959999999</v>
      </c>
      <c r="I2886" t="s">
        <v>1875</v>
      </c>
    </row>
    <row r="2887" spans="1:9" x14ac:dyDescent="0.3">
      <c r="A2887">
        <v>18378039</v>
      </c>
      <c r="B2887">
        <v>1</v>
      </c>
      <c r="C2887" t="s">
        <v>3694</v>
      </c>
      <c r="D2887" t="s">
        <v>9326</v>
      </c>
      <c r="E2887" t="s">
        <v>9317</v>
      </c>
      <c r="F2887" t="s">
        <v>9316</v>
      </c>
      <c r="G2887">
        <v>77.315092699999994</v>
      </c>
      <c r="H2887">
        <v>28.678510899999999</v>
      </c>
      <c r="I2887" t="s">
        <v>177</v>
      </c>
    </row>
    <row r="2888" spans="1:9" x14ac:dyDescent="0.3">
      <c r="A2888">
        <v>18378037</v>
      </c>
      <c r="B2888">
        <v>1</v>
      </c>
      <c r="C2888" t="s">
        <v>3694</v>
      </c>
      <c r="D2888" t="s">
        <v>9325</v>
      </c>
      <c r="E2888" t="s">
        <v>9317</v>
      </c>
      <c r="F2888" t="s">
        <v>9316</v>
      </c>
      <c r="G2888">
        <v>77.309518310000001</v>
      </c>
      <c r="H2888">
        <v>28.68780825</v>
      </c>
      <c r="I2888" t="s">
        <v>1904</v>
      </c>
    </row>
    <row r="2889" spans="1:9" x14ac:dyDescent="0.3">
      <c r="A2889">
        <v>311037</v>
      </c>
      <c r="B2889">
        <v>1</v>
      </c>
      <c r="C2889" t="s">
        <v>3694</v>
      </c>
      <c r="D2889" t="s">
        <v>9324</v>
      </c>
      <c r="E2889" t="s">
        <v>9317</v>
      </c>
      <c r="F2889" t="s">
        <v>9316</v>
      </c>
      <c r="G2889">
        <v>77.298316670000006</v>
      </c>
      <c r="H2889">
        <v>28.652819439999998</v>
      </c>
      <c r="I2889" t="s">
        <v>1904</v>
      </c>
    </row>
    <row r="2890" spans="1:9" x14ac:dyDescent="0.3">
      <c r="A2890">
        <v>18435816</v>
      </c>
      <c r="B2890">
        <v>1</v>
      </c>
      <c r="C2890" t="s">
        <v>3694</v>
      </c>
      <c r="D2890" t="s">
        <v>9323</v>
      </c>
      <c r="E2890" t="s">
        <v>9317</v>
      </c>
      <c r="F2890" t="s">
        <v>9316</v>
      </c>
      <c r="G2890">
        <v>77.3227227</v>
      </c>
      <c r="H2890">
        <v>28.685952700000001</v>
      </c>
      <c r="I2890" t="s">
        <v>1875</v>
      </c>
    </row>
    <row r="2891" spans="1:9" x14ac:dyDescent="0.3">
      <c r="A2891">
        <v>18128868</v>
      </c>
      <c r="B2891">
        <v>1</v>
      </c>
      <c r="C2891" t="s">
        <v>3694</v>
      </c>
      <c r="D2891" t="s">
        <v>9322</v>
      </c>
      <c r="E2891" t="s">
        <v>9317</v>
      </c>
      <c r="F2891" t="s">
        <v>9316</v>
      </c>
      <c r="G2891">
        <v>77.309484440000006</v>
      </c>
      <c r="H2891">
        <v>28.68853914</v>
      </c>
      <c r="I2891" t="s">
        <v>1875</v>
      </c>
    </row>
    <row r="2892" spans="1:9" x14ac:dyDescent="0.3">
      <c r="A2892">
        <v>18350160</v>
      </c>
      <c r="B2892">
        <v>1</v>
      </c>
      <c r="C2892" t="s">
        <v>3694</v>
      </c>
      <c r="D2892" t="s">
        <v>9321</v>
      </c>
      <c r="E2892" t="s">
        <v>9317</v>
      </c>
      <c r="F2892" t="s">
        <v>9316</v>
      </c>
      <c r="G2892">
        <v>77.310811130000005</v>
      </c>
      <c r="H2892">
        <v>28.687106480000001</v>
      </c>
      <c r="I2892" t="s">
        <v>1969</v>
      </c>
    </row>
    <row r="2893" spans="1:9" x14ac:dyDescent="0.3">
      <c r="A2893">
        <v>18378030</v>
      </c>
      <c r="B2893">
        <v>1</v>
      </c>
      <c r="C2893" t="s">
        <v>3694</v>
      </c>
      <c r="D2893" t="s">
        <v>9320</v>
      </c>
      <c r="E2893" t="s">
        <v>9317</v>
      </c>
      <c r="F2893" t="s">
        <v>9316</v>
      </c>
      <c r="G2893">
        <v>77.320731199999997</v>
      </c>
      <c r="H2893">
        <v>28.6817083</v>
      </c>
      <c r="I2893" t="s">
        <v>269</v>
      </c>
    </row>
    <row r="2894" spans="1:9" x14ac:dyDescent="0.3">
      <c r="A2894">
        <v>18209806</v>
      </c>
      <c r="B2894">
        <v>1</v>
      </c>
      <c r="C2894" t="s">
        <v>3694</v>
      </c>
      <c r="D2894" t="s">
        <v>9319</v>
      </c>
      <c r="E2894" t="s">
        <v>9317</v>
      </c>
      <c r="F2894" t="s">
        <v>9316</v>
      </c>
      <c r="G2894">
        <v>77.308209050000002</v>
      </c>
      <c r="H2894">
        <v>28.677885629999999</v>
      </c>
      <c r="I2894" t="s">
        <v>1904</v>
      </c>
    </row>
    <row r="2895" spans="1:9" x14ac:dyDescent="0.3">
      <c r="A2895">
        <v>18153563</v>
      </c>
      <c r="B2895">
        <v>1</v>
      </c>
      <c r="C2895" t="s">
        <v>3694</v>
      </c>
      <c r="D2895" t="s">
        <v>9318</v>
      </c>
      <c r="E2895" t="s">
        <v>9317</v>
      </c>
      <c r="F2895" t="s">
        <v>9316</v>
      </c>
      <c r="G2895">
        <v>77.308491360000005</v>
      </c>
      <c r="H2895">
        <v>28.678105649999999</v>
      </c>
      <c r="I2895" t="s">
        <v>2680</v>
      </c>
    </row>
    <row r="2896" spans="1:9" x14ac:dyDescent="0.3">
      <c r="A2896">
        <v>357</v>
      </c>
      <c r="B2896">
        <v>1</v>
      </c>
      <c r="C2896" t="s">
        <v>3694</v>
      </c>
      <c r="D2896" t="s">
        <v>9315</v>
      </c>
      <c r="E2896" t="s">
        <v>9308</v>
      </c>
      <c r="F2896" t="s">
        <v>9307</v>
      </c>
      <c r="G2896">
        <v>77.080051699999999</v>
      </c>
      <c r="H2896">
        <v>28.6301104</v>
      </c>
      <c r="I2896" t="s">
        <v>1969</v>
      </c>
    </row>
    <row r="2897" spans="1:9" x14ac:dyDescent="0.3">
      <c r="A2897">
        <v>8453</v>
      </c>
      <c r="B2897">
        <v>1</v>
      </c>
      <c r="C2897" t="s">
        <v>3694</v>
      </c>
      <c r="D2897" t="s">
        <v>9314</v>
      </c>
      <c r="E2897" t="s">
        <v>9308</v>
      </c>
      <c r="F2897" t="s">
        <v>9307</v>
      </c>
      <c r="G2897">
        <v>77.081372099999996</v>
      </c>
      <c r="H2897">
        <v>28.6301427</v>
      </c>
      <c r="I2897" t="s">
        <v>233</v>
      </c>
    </row>
    <row r="2898" spans="1:9" x14ac:dyDescent="0.3">
      <c r="A2898">
        <v>306856</v>
      </c>
      <c r="B2898">
        <v>1</v>
      </c>
      <c r="C2898" t="s">
        <v>3694</v>
      </c>
      <c r="D2898" t="s">
        <v>9313</v>
      </c>
      <c r="E2898" t="s">
        <v>9308</v>
      </c>
      <c r="F2898" t="s">
        <v>9307</v>
      </c>
      <c r="G2898">
        <v>77.080774500000004</v>
      </c>
      <c r="H2898">
        <v>28.630192399999999</v>
      </c>
      <c r="I2898" t="s">
        <v>2403</v>
      </c>
    </row>
    <row r="2899" spans="1:9" x14ac:dyDescent="0.3">
      <c r="A2899">
        <v>18332009</v>
      </c>
      <c r="B2899">
        <v>1</v>
      </c>
      <c r="C2899" t="s">
        <v>3694</v>
      </c>
      <c r="D2899" t="s">
        <v>9312</v>
      </c>
      <c r="E2899" t="s">
        <v>9308</v>
      </c>
      <c r="F2899" t="s">
        <v>9307</v>
      </c>
      <c r="G2899">
        <v>77.081525600000006</v>
      </c>
      <c r="H2899">
        <v>28.629820200000001</v>
      </c>
      <c r="I2899" t="s">
        <v>9311</v>
      </c>
    </row>
    <row r="2900" spans="1:9" x14ac:dyDescent="0.3">
      <c r="A2900">
        <v>6875</v>
      </c>
      <c r="B2900">
        <v>1</v>
      </c>
      <c r="C2900" t="s">
        <v>3694</v>
      </c>
      <c r="D2900" t="s">
        <v>9310</v>
      </c>
      <c r="E2900" t="s">
        <v>9308</v>
      </c>
      <c r="F2900" t="s">
        <v>9307</v>
      </c>
      <c r="G2900">
        <v>77.081313300000005</v>
      </c>
      <c r="H2900">
        <v>28.630541900000001</v>
      </c>
      <c r="I2900" t="s">
        <v>2362</v>
      </c>
    </row>
    <row r="2901" spans="1:9" x14ac:dyDescent="0.3">
      <c r="A2901">
        <v>2530</v>
      </c>
      <c r="B2901">
        <v>1</v>
      </c>
      <c r="C2901" t="s">
        <v>3694</v>
      </c>
      <c r="D2901" t="s">
        <v>9309</v>
      </c>
      <c r="E2901" t="s">
        <v>9308</v>
      </c>
      <c r="F2901" t="s">
        <v>9307</v>
      </c>
      <c r="G2901">
        <v>77.081872200000007</v>
      </c>
      <c r="H2901">
        <v>28.630087700000001</v>
      </c>
      <c r="I2901" t="s">
        <v>1969</v>
      </c>
    </row>
    <row r="2902" spans="1:9" x14ac:dyDescent="0.3">
      <c r="A2902">
        <v>5260</v>
      </c>
      <c r="B2902">
        <v>1</v>
      </c>
      <c r="C2902" t="s">
        <v>3694</v>
      </c>
      <c r="D2902" t="s">
        <v>9306</v>
      </c>
      <c r="E2902" t="s">
        <v>9301</v>
      </c>
      <c r="F2902" t="s">
        <v>9300</v>
      </c>
      <c r="G2902">
        <v>77.158267699999996</v>
      </c>
      <c r="H2902">
        <v>28.702936099999999</v>
      </c>
      <c r="I2902" t="s">
        <v>194</v>
      </c>
    </row>
    <row r="2903" spans="1:9" x14ac:dyDescent="0.3">
      <c r="A2903">
        <v>3224</v>
      </c>
      <c r="B2903">
        <v>1</v>
      </c>
      <c r="C2903" t="s">
        <v>3694</v>
      </c>
      <c r="D2903" t="s">
        <v>9305</v>
      </c>
      <c r="E2903" t="s">
        <v>9301</v>
      </c>
      <c r="F2903" t="s">
        <v>9300</v>
      </c>
      <c r="G2903">
        <v>77.158177800000004</v>
      </c>
      <c r="H2903">
        <v>28.7030171</v>
      </c>
      <c r="I2903" t="s">
        <v>1332</v>
      </c>
    </row>
    <row r="2904" spans="1:9" x14ac:dyDescent="0.3">
      <c r="A2904">
        <v>5293</v>
      </c>
      <c r="B2904">
        <v>1</v>
      </c>
      <c r="C2904" t="s">
        <v>3694</v>
      </c>
      <c r="D2904" t="s">
        <v>9304</v>
      </c>
      <c r="E2904" t="s">
        <v>9301</v>
      </c>
      <c r="F2904" t="s">
        <v>9300</v>
      </c>
      <c r="G2904">
        <v>77.158267699999996</v>
      </c>
      <c r="H2904">
        <v>28.702936099999999</v>
      </c>
      <c r="I2904" t="s">
        <v>2276</v>
      </c>
    </row>
    <row r="2905" spans="1:9" x14ac:dyDescent="0.3">
      <c r="A2905">
        <v>307578</v>
      </c>
      <c r="B2905">
        <v>1</v>
      </c>
      <c r="C2905" t="s">
        <v>3694</v>
      </c>
      <c r="D2905" t="s">
        <v>9303</v>
      </c>
      <c r="E2905" t="s">
        <v>9301</v>
      </c>
      <c r="F2905" t="s">
        <v>9300</v>
      </c>
      <c r="G2905">
        <v>77.158192499999998</v>
      </c>
      <c r="H2905">
        <v>28.702953399999998</v>
      </c>
      <c r="I2905" t="s">
        <v>2283</v>
      </c>
    </row>
    <row r="2906" spans="1:9" x14ac:dyDescent="0.3">
      <c r="A2906">
        <v>18445798</v>
      </c>
      <c r="B2906">
        <v>1</v>
      </c>
      <c r="C2906" t="s">
        <v>3694</v>
      </c>
      <c r="D2906" t="s">
        <v>9302</v>
      </c>
      <c r="E2906" t="s">
        <v>9301</v>
      </c>
      <c r="F2906" t="s">
        <v>9300</v>
      </c>
      <c r="G2906">
        <v>77.158194300000005</v>
      </c>
      <c r="H2906">
        <v>28.702997100000001</v>
      </c>
      <c r="I2906" t="s">
        <v>233</v>
      </c>
    </row>
    <row r="2907" spans="1:9" x14ac:dyDescent="0.3">
      <c r="A2907">
        <v>4919</v>
      </c>
      <c r="B2907">
        <v>1</v>
      </c>
      <c r="C2907" t="s">
        <v>3694</v>
      </c>
      <c r="D2907" t="s">
        <v>9299</v>
      </c>
      <c r="E2907" t="s">
        <v>9297</v>
      </c>
      <c r="F2907" t="s">
        <v>9296</v>
      </c>
      <c r="G2907">
        <v>77.15665989</v>
      </c>
      <c r="H2907">
        <v>28.54283324</v>
      </c>
      <c r="I2907" t="s">
        <v>2007</v>
      </c>
    </row>
    <row r="2908" spans="1:9" x14ac:dyDescent="0.3">
      <c r="A2908">
        <v>4921</v>
      </c>
      <c r="B2908">
        <v>1</v>
      </c>
      <c r="C2908" t="s">
        <v>3694</v>
      </c>
      <c r="D2908" t="s">
        <v>9298</v>
      </c>
      <c r="E2908" t="s">
        <v>9297</v>
      </c>
      <c r="F2908" t="s">
        <v>9296</v>
      </c>
      <c r="G2908">
        <v>77.15718493</v>
      </c>
      <c r="H2908">
        <v>28.54370415</v>
      </c>
      <c r="I2908" t="s">
        <v>9295</v>
      </c>
    </row>
    <row r="2909" spans="1:9" x14ac:dyDescent="0.3">
      <c r="A2909">
        <v>307321</v>
      </c>
      <c r="B2909">
        <v>1</v>
      </c>
      <c r="C2909" t="s">
        <v>3694</v>
      </c>
      <c r="D2909" t="s">
        <v>9294</v>
      </c>
      <c r="E2909" t="s">
        <v>9280</v>
      </c>
      <c r="F2909" t="s">
        <v>9279</v>
      </c>
      <c r="G2909">
        <v>77.217028200000001</v>
      </c>
      <c r="H2909">
        <v>28.527654999999999</v>
      </c>
      <c r="I2909" t="s">
        <v>5416</v>
      </c>
    </row>
    <row r="2910" spans="1:9" x14ac:dyDescent="0.3">
      <c r="A2910">
        <v>2616</v>
      </c>
      <c r="B2910">
        <v>1</v>
      </c>
      <c r="C2910" t="s">
        <v>3694</v>
      </c>
      <c r="D2910" t="s">
        <v>9293</v>
      </c>
      <c r="E2910" t="s">
        <v>9280</v>
      </c>
      <c r="F2910" t="s">
        <v>9279</v>
      </c>
      <c r="G2910">
        <v>77.215897139999996</v>
      </c>
      <c r="H2910">
        <v>28.528902089999999</v>
      </c>
      <c r="I2910" t="s">
        <v>1904</v>
      </c>
    </row>
    <row r="2911" spans="1:9" x14ac:dyDescent="0.3">
      <c r="A2911">
        <v>302212</v>
      </c>
      <c r="B2911">
        <v>1</v>
      </c>
      <c r="C2911" t="s">
        <v>3694</v>
      </c>
      <c r="D2911" t="s">
        <v>9292</v>
      </c>
      <c r="E2911" t="s">
        <v>9280</v>
      </c>
      <c r="F2911" t="s">
        <v>9279</v>
      </c>
      <c r="G2911">
        <v>77.216640600000005</v>
      </c>
      <c r="H2911">
        <v>28.528170100000001</v>
      </c>
      <c r="I2911" t="s">
        <v>233</v>
      </c>
    </row>
    <row r="2912" spans="1:9" x14ac:dyDescent="0.3">
      <c r="A2912">
        <v>3814</v>
      </c>
      <c r="B2912">
        <v>1</v>
      </c>
      <c r="C2912" t="s">
        <v>3694</v>
      </c>
      <c r="D2912" t="s">
        <v>9291</v>
      </c>
      <c r="E2912" t="s">
        <v>9280</v>
      </c>
      <c r="F2912" t="s">
        <v>9279</v>
      </c>
      <c r="G2912">
        <v>77.21593738</v>
      </c>
      <c r="H2912">
        <v>28.528880879999999</v>
      </c>
      <c r="I2912" t="s">
        <v>9290</v>
      </c>
    </row>
    <row r="2913" spans="1:9" x14ac:dyDescent="0.3">
      <c r="A2913">
        <v>8201</v>
      </c>
      <c r="B2913">
        <v>1</v>
      </c>
      <c r="C2913" t="s">
        <v>3694</v>
      </c>
      <c r="D2913" t="s">
        <v>9289</v>
      </c>
      <c r="E2913" t="s">
        <v>9280</v>
      </c>
      <c r="F2913" t="s">
        <v>9279</v>
      </c>
      <c r="G2913">
        <v>77.216882519999999</v>
      </c>
      <c r="H2913">
        <v>28.528228120000001</v>
      </c>
      <c r="I2913" t="s">
        <v>3209</v>
      </c>
    </row>
    <row r="2914" spans="1:9" x14ac:dyDescent="0.3">
      <c r="A2914">
        <v>306571</v>
      </c>
      <c r="B2914">
        <v>1</v>
      </c>
      <c r="C2914" t="s">
        <v>3694</v>
      </c>
      <c r="D2914" t="s">
        <v>9288</v>
      </c>
      <c r="E2914" t="s">
        <v>9280</v>
      </c>
      <c r="F2914" t="s">
        <v>9279</v>
      </c>
      <c r="G2914">
        <v>77.217232210000006</v>
      </c>
      <c r="H2914">
        <v>28.527668139999999</v>
      </c>
      <c r="I2914" t="s">
        <v>3740</v>
      </c>
    </row>
    <row r="2915" spans="1:9" x14ac:dyDescent="0.3">
      <c r="A2915">
        <v>2300</v>
      </c>
      <c r="B2915">
        <v>1</v>
      </c>
      <c r="C2915" t="s">
        <v>3694</v>
      </c>
      <c r="D2915" t="s">
        <v>9287</v>
      </c>
      <c r="E2915" t="s">
        <v>9280</v>
      </c>
      <c r="F2915" t="s">
        <v>9279</v>
      </c>
      <c r="G2915">
        <v>77.216555290000002</v>
      </c>
      <c r="H2915">
        <v>28.528447570000001</v>
      </c>
      <c r="I2915" t="s">
        <v>9286</v>
      </c>
    </row>
    <row r="2916" spans="1:9" x14ac:dyDescent="0.3">
      <c r="A2916">
        <v>3719</v>
      </c>
      <c r="B2916">
        <v>1</v>
      </c>
      <c r="C2916" t="s">
        <v>3694</v>
      </c>
      <c r="D2916" t="s">
        <v>9285</v>
      </c>
      <c r="E2916" t="s">
        <v>9280</v>
      </c>
      <c r="F2916" t="s">
        <v>9279</v>
      </c>
      <c r="G2916">
        <v>77.21612245</v>
      </c>
      <c r="H2916">
        <v>28.528579239999999</v>
      </c>
      <c r="I2916" t="s">
        <v>1707</v>
      </c>
    </row>
    <row r="2917" spans="1:9" x14ac:dyDescent="0.3">
      <c r="A2917">
        <v>9720</v>
      </c>
      <c r="B2917">
        <v>1</v>
      </c>
      <c r="C2917" t="s">
        <v>3694</v>
      </c>
      <c r="D2917" t="s">
        <v>9284</v>
      </c>
      <c r="E2917" t="s">
        <v>9280</v>
      </c>
      <c r="F2917" t="s">
        <v>9279</v>
      </c>
      <c r="G2917">
        <v>77.219223080000006</v>
      </c>
      <c r="H2917">
        <v>28.532302789999999</v>
      </c>
      <c r="I2917" t="s">
        <v>8920</v>
      </c>
    </row>
    <row r="2918" spans="1:9" x14ac:dyDescent="0.3">
      <c r="A2918">
        <v>3192</v>
      </c>
      <c r="B2918">
        <v>1</v>
      </c>
      <c r="C2918" t="s">
        <v>3694</v>
      </c>
      <c r="D2918" t="s">
        <v>9283</v>
      </c>
      <c r="E2918" t="s">
        <v>9280</v>
      </c>
      <c r="F2918" t="s">
        <v>9279</v>
      </c>
      <c r="G2918">
        <v>77.217796149999998</v>
      </c>
      <c r="H2918">
        <v>28.528176269999999</v>
      </c>
      <c r="I2918" t="s">
        <v>7817</v>
      </c>
    </row>
    <row r="2919" spans="1:9" x14ac:dyDescent="0.3">
      <c r="A2919">
        <v>305781</v>
      </c>
      <c r="B2919">
        <v>1</v>
      </c>
      <c r="C2919" t="s">
        <v>3694</v>
      </c>
      <c r="D2919" t="s">
        <v>9282</v>
      </c>
      <c r="E2919" t="s">
        <v>9280</v>
      </c>
      <c r="F2919" t="s">
        <v>9279</v>
      </c>
      <c r="G2919">
        <v>77.216942529999997</v>
      </c>
      <c r="H2919">
        <v>28.527994530000001</v>
      </c>
      <c r="I2919" t="s">
        <v>137</v>
      </c>
    </row>
    <row r="2920" spans="1:9" x14ac:dyDescent="0.3">
      <c r="A2920">
        <v>18337927</v>
      </c>
      <c r="B2920">
        <v>1</v>
      </c>
      <c r="C2920" t="s">
        <v>3694</v>
      </c>
      <c r="D2920" t="s">
        <v>9281</v>
      </c>
      <c r="E2920" t="s">
        <v>9280</v>
      </c>
      <c r="F2920" t="s">
        <v>9279</v>
      </c>
      <c r="G2920">
        <v>77.21593738</v>
      </c>
      <c r="H2920">
        <v>28.528880879999999</v>
      </c>
      <c r="I2920" t="s">
        <v>233</v>
      </c>
    </row>
    <row r="2921" spans="1:9" x14ac:dyDescent="0.3">
      <c r="A2921">
        <v>2615</v>
      </c>
      <c r="B2921">
        <v>1</v>
      </c>
      <c r="C2921" t="s">
        <v>3694</v>
      </c>
      <c r="D2921" t="s">
        <v>9278</v>
      </c>
      <c r="E2921" t="s">
        <v>9265</v>
      </c>
      <c r="F2921" t="s">
        <v>9264</v>
      </c>
      <c r="G2921">
        <v>77.155553900000001</v>
      </c>
      <c r="H2921">
        <v>28.542906899999998</v>
      </c>
      <c r="I2921" t="s">
        <v>1904</v>
      </c>
    </row>
    <row r="2922" spans="1:9" x14ac:dyDescent="0.3">
      <c r="A2922">
        <v>2893</v>
      </c>
      <c r="B2922">
        <v>1</v>
      </c>
      <c r="C2922" t="s">
        <v>3694</v>
      </c>
      <c r="D2922" t="s">
        <v>9277</v>
      </c>
      <c r="E2922" t="s">
        <v>9265</v>
      </c>
      <c r="F2922" t="s">
        <v>9264</v>
      </c>
      <c r="G2922">
        <v>77.155498829999999</v>
      </c>
      <c r="H2922">
        <v>28.542737519999999</v>
      </c>
      <c r="I2922" t="s">
        <v>233</v>
      </c>
    </row>
    <row r="2923" spans="1:9" x14ac:dyDescent="0.3">
      <c r="A2923">
        <v>18237314</v>
      </c>
      <c r="B2923">
        <v>1</v>
      </c>
      <c r="C2923" t="s">
        <v>3694</v>
      </c>
      <c r="D2923" t="s">
        <v>9276</v>
      </c>
      <c r="E2923" t="s">
        <v>9265</v>
      </c>
      <c r="F2923" t="s">
        <v>9264</v>
      </c>
      <c r="G2923">
        <v>77.155741230000004</v>
      </c>
      <c r="H2923">
        <v>28.54284148</v>
      </c>
      <c r="I2923" t="s">
        <v>2291</v>
      </c>
    </row>
    <row r="2924" spans="1:9" x14ac:dyDescent="0.3">
      <c r="A2924">
        <v>2436</v>
      </c>
      <c r="B2924">
        <v>1</v>
      </c>
      <c r="C2924" t="s">
        <v>3694</v>
      </c>
      <c r="D2924" t="s">
        <v>9275</v>
      </c>
      <c r="E2924" t="s">
        <v>9265</v>
      </c>
      <c r="F2924" t="s">
        <v>9264</v>
      </c>
      <c r="G2924">
        <v>77.15598</v>
      </c>
      <c r="H2924">
        <v>28.542494000000001</v>
      </c>
      <c r="I2924" t="s">
        <v>137</v>
      </c>
    </row>
    <row r="2925" spans="1:9" x14ac:dyDescent="0.3">
      <c r="A2925">
        <v>306572</v>
      </c>
      <c r="B2925">
        <v>1</v>
      </c>
      <c r="C2925" t="s">
        <v>3694</v>
      </c>
      <c r="D2925" t="s">
        <v>9274</v>
      </c>
      <c r="E2925" t="s">
        <v>9265</v>
      </c>
      <c r="F2925" t="s">
        <v>9264</v>
      </c>
      <c r="G2925">
        <v>77.156936819999999</v>
      </c>
      <c r="H2925">
        <v>28.542709240000001</v>
      </c>
      <c r="I2925" t="s">
        <v>3740</v>
      </c>
    </row>
    <row r="2926" spans="1:9" x14ac:dyDescent="0.3">
      <c r="A2926">
        <v>2301</v>
      </c>
      <c r="B2926">
        <v>1</v>
      </c>
      <c r="C2926" t="s">
        <v>3694</v>
      </c>
      <c r="D2926" t="s">
        <v>9273</v>
      </c>
      <c r="E2926" t="s">
        <v>9265</v>
      </c>
      <c r="F2926" t="s">
        <v>9264</v>
      </c>
      <c r="G2926">
        <v>77.155310499999999</v>
      </c>
      <c r="H2926">
        <v>28.542739399999999</v>
      </c>
      <c r="I2926" t="s">
        <v>2338</v>
      </c>
    </row>
    <row r="2927" spans="1:9" x14ac:dyDescent="0.3">
      <c r="A2927">
        <v>312542</v>
      </c>
      <c r="B2927">
        <v>1</v>
      </c>
      <c r="C2927" t="s">
        <v>3694</v>
      </c>
      <c r="D2927" t="s">
        <v>9272</v>
      </c>
      <c r="E2927" t="s">
        <v>9265</v>
      </c>
      <c r="F2927" t="s">
        <v>9264</v>
      </c>
      <c r="G2927">
        <v>77.155708369999999</v>
      </c>
      <c r="H2927">
        <v>28.542738700000001</v>
      </c>
      <c r="I2927" t="s">
        <v>1919</v>
      </c>
    </row>
    <row r="2928" spans="1:9" x14ac:dyDescent="0.3">
      <c r="A2928">
        <v>310887</v>
      </c>
      <c r="B2928">
        <v>1</v>
      </c>
      <c r="C2928" t="s">
        <v>3694</v>
      </c>
      <c r="D2928" t="s">
        <v>9271</v>
      </c>
      <c r="E2928" t="s">
        <v>9265</v>
      </c>
      <c r="F2928" t="s">
        <v>9264</v>
      </c>
      <c r="G2928">
        <v>77.155904509999999</v>
      </c>
      <c r="H2928">
        <v>28.54268656</v>
      </c>
      <c r="I2928" t="s">
        <v>2935</v>
      </c>
    </row>
    <row r="2929" spans="1:9" x14ac:dyDescent="0.3">
      <c r="A2929">
        <v>7256</v>
      </c>
      <c r="B2929">
        <v>1</v>
      </c>
      <c r="C2929" t="s">
        <v>3694</v>
      </c>
      <c r="D2929" t="s">
        <v>9270</v>
      </c>
      <c r="E2929" t="s">
        <v>9265</v>
      </c>
      <c r="F2929" t="s">
        <v>9264</v>
      </c>
      <c r="G2929">
        <v>77.156175410000003</v>
      </c>
      <c r="H2929">
        <v>28.542352569999998</v>
      </c>
      <c r="I2929" t="s">
        <v>2573</v>
      </c>
    </row>
    <row r="2930" spans="1:9" x14ac:dyDescent="0.3">
      <c r="A2930">
        <v>8593</v>
      </c>
      <c r="B2930">
        <v>1</v>
      </c>
      <c r="C2930" t="s">
        <v>3694</v>
      </c>
      <c r="D2930" t="s">
        <v>9269</v>
      </c>
      <c r="E2930" t="s">
        <v>9265</v>
      </c>
      <c r="F2930" t="s">
        <v>9264</v>
      </c>
      <c r="G2930">
        <v>77.156012129999993</v>
      </c>
      <c r="H2930">
        <v>28.542604690000001</v>
      </c>
      <c r="I2930" t="s">
        <v>285</v>
      </c>
    </row>
    <row r="2931" spans="1:9" x14ac:dyDescent="0.3">
      <c r="A2931">
        <v>311353</v>
      </c>
      <c r="B2931">
        <v>1</v>
      </c>
      <c r="C2931" t="s">
        <v>3694</v>
      </c>
      <c r="D2931" t="s">
        <v>9268</v>
      </c>
      <c r="E2931" t="s">
        <v>9265</v>
      </c>
      <c r="F2931" t="s">
        <v>9264</v>
      </c>
      <c r="G2931">
        <v>77.155572219999996</v>
      </c>
      <c r="H2931">
        <v>28.54234722</v>
      </c>
      <c r="I2931" t="s">
        <v>194</v>
      </c>
    </row>
    <row r="2932" spans="1:9" x14ac:dyDescent="0.3">
      <c r="A2932">
        <v>311423</v>
      </c>
      <c r="B2932">
        <v>1</v>
      </c>
      <c r="C2932" t="s">
        <v>3694</v>
      </c>
      <c r="D2932" t="s">
        <v>9267</v>
      </c>
      <c r="E2932" t="s">
        <v>9265</v>
      </c>
      <c r="F2932" t="s">
        <v>9264</v>
      </c>
      <c r="G2932">
        <v>77.156134839999993</v>
      </c>
      <c r="H2932">
        <v>28.542600270000001</v>
      </c>
      <c r="I2932" t="s">
        <v>8920</v>
      </c>
    </row>
    <row r="2933" spans="1:9" x14ac:dyDescent="0.3">
      <c r="A2933">
        <v>7247</v>
      </c>
      <c r="B2933">
        <v>1</v>
      </c>
      <c r="C2933" t="s">
        <v>3694</v>
      </c>
      <c r="D2933" t="s">
        <v>9266</v>
      </c>
      <c r="E2933" t="s">
        <v>9265</v>
      </c>
      <c r="F2933" t="s">
        <v>9264</v>
      </c>
      <c r="G2933">
        <v>77.155568560000006</v>
      </c>
      <c r="H2933">
        <v>28.542647980000002</v>
      </c>
      <c r="I2933" t="s">
        <v>9263</v>
      </c>
    </row>
    <row r="2934" spans="1:9" x14ac:dyDescent="0.3">
      <c r="A2934">
        <v>8396</v>
      </c>
      <c r="B2934">
        <v>1</v>
      </c>
      <c r="C2934" t="s">
        <v>3694</v>
      </c>
      <c r="D2934" t="s">
        <v>9262</v>
      </c>
      <c r="E2934" t="s">
        <v>9254</v>
      </c>
      <c r="F2934" t="s">
        <v>9253</v>
      </c>
      <c r="G2934">
        <v>77.194929000000002</v>
      </c>
      <c r="H2934">
        <v>28.576014000000001</v>
      </c>
      <c r="I2934" t="s">
        <v>1332</v>
      </c>
    </row>
    <row r="2935" spans="1:9" x14ac:dyDescent="0.3">
      <c r="A2935">
        <v>308544</v>
      </c>
      <c r="B2935">
        <v>1</v>
      </c>
      <c r="C2935" t="s">
        <v>3694</v>
      </c>
      <c r="D2935" t="s">
        <v>9261</v>
      </c>
      <c r="E2935" t="s">
        <v>9254</v>
      </c>
      <c r="F2935" t="s">
        <v>9253</v>
      </c>
      <c r="G2935">
        <v>77.195198599999998</v>
      </c>
      <c r="H2935">
        <v>28.576218900000001</v>
      </c>
      <c r="I2935" t="s">
        <v>4070</v>
      </c>
    </row>
    <row r="2936" spans="1:9" x14ac:dyDescent="0.3">
      <c r="A2936">
        <v>301237</v>
      </c>
      <c r="B2936">
        <v>1</v>
      </c>
      <c r="C2936" t="s">
        <v>3694</v>
      </c>
      <c r="D2936" t="s">
        <v>9260</v>
      </c>
      <c r="E2936" t="s">
        <v>9254</v>
      </c>
      <c r="F2936" t="s">
        <v>9253</v>
      </c>
      <c r="G2936">
        <v>77.194929000000002</v>
      </c>
      <c r="H2936">
        <v>28.5761036</v>
      </c>
      <c r="I2936" t="s">
        <v>192</v>
      </c>
    </row>
    <row r="2937" spans="1:9" x14ac:dyDescent="0.3">
      <c r="A2937">
        <v>300408</v>
      </c>
      <c r="B2937">
        <v>1</v>
      </c>
      <c r="C2937" t="s">
        <v>3694</v>
      </c>
      <c r="D2937" t="s">
        <v>9259</v>
      </c>
      <c r="E2937" t="s">
        <v>9254</v>
      </c>
      <c r="F2937" t="s">
        <v>9253</v>
      </c>
      <c r="G2937">
        <v>77.195198599999998</v>
      </c>
      <c r="H2937">
        <v>28.5763982</v>
      </c>
      <c r="I2937" t="s">
        <v>2338</v>
      </c>
    </row>
    <row r="2938" spans="1:9" x14ac:dyDescent="0.3">
      <c r="A2938">
        <v>9657</v>
      </c>
      <c r="B2938">
        <v>1</v>
      </c>
      <c r="C2938" t="s">
        <v>3694</v>
      </c>
      <c r="D2938" t="s">
        <v>9258</v>
      </c>
      <c r="E2938" t="s">
        <v>9254</v>
      </c>
      <c r="F2938" t="s">
        <v>9253</v>
      </c>
      <c r="G2938">
        <v>77.194929000000002</v>
      </c>
      <c r="H2938">
        <v>28.576014000000001</v>
      </c>
      <c r="I2938" t="s">
        <v>2283</v>
      </c>
    </row>
    <row r="2939" spans="1:9" x14ac:dyDescent="0.3">
      <c r="A2939">
        <v>18370535</v>
      </c>
      <c r="B2939">
        <v>1</v>
      </c>
      <c r="C2939" t="s">
        <v>3694</v>
      </c>
      <c r="D2939" t="s">
        <v>9257</v>
      </c>
      <c r="E2939" t="s">
        <v>9254</v>
      </c>
      <c r="F2939" t="s">
        <v>9253</v>
      </c>
      <c r="G2939">
        <v>77.194929000000002</v>
      </c>
      <c r="H2939">
        <v>28.5761036</v>
      </c>
      <c r="I2939" t="s">
        <v>9256</v>
      </c>
    </row>
    <row r="2940" spans="1:9" x14ac:dyDescent="0.3">
      <c r="A2940">
        <v>307167</v>
      </c>
      <c r="B2940">
        <v>1</v>
      </c>
      <c r="C2940" t="s">
        <v>3694</v>
      </c>
      <c r="D2940" t="s">
        <v>9255</v>
      </c>
      <c r="E2940" t="s">
        <v>9254</v>
      </c>
      <c r="F2940" t="s">
        <v>9253</v>
      </c>
      <c r="G2940">
        <v>77.195198599999998</v>
      </c>
      <c r="H2940">
        <v>28.576218900000001</v>
      </c>
      <c r="I2940" t="s">
        <v>2298</v>
      </c>
    </row>
    <row r="2941" spans="1:9" x14ac:dyDescent="0.3">
      <c r="A2941">
        <v>303264</v>
      </c>
      <c r="B2941">
        <v>1</v>
      </c>
      <c r="C2941" t="s">
        <v>3694</v>
      </c>
      <c r="D2941" t="s">
        <v>9252</v>
      </c>
      <c r="E2941" t="s">
        <v>9251</v>
      </c>
      <c r="F2941" t="s">
        <v>9250</v>
      </c>
      <c r="G2941">
        <v>77.237475500000002</v>
      </c>
      <c r="H2941">
        <v>28.6021693</v>
      </c>
      <c r="I2941" t="s">
        <v>2068</v>
      </c>
    </row>
    <row r="2942" spans="1:9" x14ac:dyDescent="0.3">
      <c r="A2942">
        <v>311712</v>
      </c>
      <c r="B2942">
        <v>1</v>
      </c>
      <c r="C2942" t="s">
        <v>3694</v>
      </c>
      <c r="D2942" t="s">
        <v>9249</v>
      </c>
      <c r="E2942" t="s">
        <v>9248</v>
      </c>
      <c r="F2942" t="s">
        <v>9247</v>
      </c>
      <c r="G2942">
        <v>0</v>
      </c>
      <c r="H2942">
        <v>0</v>
      </c>
      <c r="I2942" t="s">
        <v>1904</v>
      </c>
    </row>
    <row r="2943" spans="1:9" x14ac:dyDescent="0.3">
      <c r="A2943">
        <v>9886</v>
      </c>
      <c r="B2943">
        <v>1</v>
      </c>
      <c r="C2943" t="s">
        <v>3694</v>
      </c>
      <c r="D2943" t="s">
        <v>9246</v>
      </c>
      <c r="E2943" t="s">
        <v>9187</v>
      </c>
      <c r="F2943" t="s">
        <v>9186</v>
      </c>
      <c r="G2943">
        <v>77.256644440000002</v>
      </c>
      <c r="H2943">
        <v>28.559488890000001</v>
      </c>
      <c r="I2943" t="s">
        <v>2657</v>
      </c>
    </row>
    <row r="2944" spans="1:9" x14ac:dyDescent="0.3">
      <c r="A2944">
        <v>9891</v>
      </c>
      <c r="B2944">
        <v>1</v>
      </c>
      <c r="C2944" t="s">
        <v>3694</v>
      </c>
      <c r="D2944" t="s">
        <v>9245</v>
      </c>
      <c r="E2944" t="s">
        <v>9187</v>
      </c>
      <c r="F2944" t="s">
        <v>9186</v>
      </c>
      <c r="G2944">
        <v>77.251425010000005</v>
      </c>
      <c r="H2944">
        <v>28.555975669999999</v>
      </c>
      <c r="I2944" t="s">
        <v>2210</v>
      </c>
    </row>
    <row r="2945" spans="1:9" x14ac:dyDescent="0.3">
      <c r="A2945">
        <v>9887</v>
      </c>
      <c r="B2945">
        <v>1</v>
      </c>
      <c r="C2945" t="s">
        <v>3694</v>
      </c>
      <c r="D2945" t="s">
        <v>9244</v>
      </c>
      <c r="E2945" t="s">
        <v>9187</v>
      </c>
      <c r="F2945" t="s">
        <v>9186</v>
      </c>
      <c r="G2945">
        <v>77.250977779999999</v>
      </c>
      <c r="H2945">
        <v>28.556008330000001</v>
      </c>
      <c r="I2945" t="s">
        <v>6566</v>
      </c>
    </row>
    <row r="2946" spans="1:9" x14ac:dyDescent="0.3">
      <c r="A2946">
        <v>7893</v>
      </c>
      <c r="B2946">
        <v>1</v>
      </c>
      <c r="C2946" t="s">
        <v>3694</v>
      </c>
      <c r="D2946" t="s">
        <v>9243</v>
      </c>
      <c r="E2946" t="s">
        <v>9187</v>
      </c>
      <c r="F2946" t="s">
        <v>9186</v>
      </c>
      <c r="G2946">
        <v>77.245962000000006</v>
      </c>
      <c r="H2946">
        <v>28.558243999999998</v>
      </c>
      <c r="I2946" t="s">
        <v>194</v>
      </c>
    </row>
    <row r="2947" spans="1:9" x14ac:dyDescent="0.3">
      <c r="A2947">
        <v>18266888</v>
      </c>
      <c r="B2947">
        <v>1</v>
      </c>
      <c r="C2947" t="s">
        <v>3694</v>
      </c>
      <c r="D2947" t="s">
        <v>9242</v>
      </c>
      <c r="E2947" t="s">
        <v>9187</v>
      </c>
      <c r="F2947" t="s">
        <v>9186</v>
      </c>
      <c r="G2947">
        <v>77.245709230000003</v>
      </c>
      <c r="H2947">
        <v>28.55801293</v>
      </c>
      <c r="I2947" t="s">
        <v>2453</v>
      </c>
    </row>
    <row r="2948" spans="1:9" x14ac:dyDescent="0.3">
      <c r="A2948">
        <v>7884</v>
      </c>
      <c r="B2948">
        <v>1</v>
      </c>
      <c r="C2948" t="s">
        <v>3694</v>
      </c>
      <c r="D2948" t="s">
        <v>9241</v>
      </c>
      <c r="E2948" t="s">
        <v>9187</v>
      </c>
      <c r="F2948" t="s">
        <v>9186</v>
      </c>
      <c r="G2948">
        <v>77.250650190000002</v>
      </c>
      <c r="H2948">
        <v>28.55561316</v>
      </c>
      <c r="I2948" t="s">
        <v>1969</v>
      </c>
    </row>
    <row r="2949" spans="1:9" x14ac:dyDescent="0.3">
      <c r="A2949">
        <v>18377458</v>
      </c>
      <c r="B2949">
        <v>1</v>
      </c>
      <c r="C2949" t="s">
        <v>3694</v>
      </c>
      <c r="D2949" t="s">
        <v>9240</v>
      </c>
      <c r="E2949" t="s">
        <v>9187</v>
      </c>
      <c r="F2949" t="s">
        <v>9186</v>
      </c>
      <c r="G2949">
        <v>0</v>
      </c>
      <c r="H2949">
        <v>0</v>
      </c>
      <c r="I2949" t="s">
        <v>2569</v>
      </c>
    </row>
    <row r="2950" spans="1:9" x14ac:dyDescent="0.3">
      <c r="A2950">
        <v>7897</v>
      </c>
      <c r="B2950">
        <v>1</v>
      </c>
      <c r="C2950" t="s">
        <v>3694</v>
      </c>
      <c r="D2950" t="s">
        <v>9239</v>
      </c>
      <c r="E2950" t="s">
        <v>9187</v>
      </c>
      <c r="F2950" t="s">
        <v>9186</v>
      </c>
      <c r="G2950">
        <v>77.253503719999998</v>
      </c>
      <c r="H2950">
        <v>28.556444500000001</v>
      </c>
      <c r="I2950" t="s">
        <v>192</v>
      </c>
    </row>
    <row r="2951" spans="1:9" x14ac:dyDescent="0.3">
      <c r="A2951">
        <v>18391937</v>
      </c>
      <c r="B2951">
        <v>1</v>
      </c>
      <c r="C2951" t="s">
        <v>3694</v>
      </c>
      <c r="D2951" t="s">
        <v>9238</v>
      </c>
      <c r="E2951" t="s">
        <v>9187</v>
      </c>
      <c r="F2951" t="s">
        <v>9186</v>
      </c>
      <c r="G2951">
        <v>77.251334</v>
      </c>
      <c r="H2951">
        <v>28.555408</v>
      </c>
      <c r="I2951" t="s">
        <v>233</v>
      </c>
    </row>
    <row r="2952" spans="1:9" x14ac:dyDescent="0.3">
      <c r="A2952">
        <v>7888</v>
      </c>
      <c r="B2952">
        <v>1</v>
      </c>
      <c r="C2952" t="s">
        <v>3694</v>
      </c>
      <c r="D2952" t="s">
        <v>9237</v>
      </c>
      <c r="E2952" t="s">
        <v>9187</v>
      </c>
      <c r="F2952" t="s">
        <v>9186</v>
      </c>
      <c r="G2952">
        <v>77.256581999999995</v>
      </c>
      <c r="H2952">
        <v>28.559208999999999</v>
      </c>
      <c r="I2952" t="s">
        <v>269</v>
      </c>
    </row>
    <row r="2953" spans="1:9" x14ac:dyDescent="0.3">
      <c r="A2953">
        <v>18037834</v>
      </c>
      <c r="B2953">
        <v>1</v>
      </c>
      <c r="C2953" t="s">
        <v>3694</v>
      </c>
      <c r="D2953" t="s">
        <v>9236</v>
      </c>
      <c r="E2953" t="s">
        <v>9187</v>
      </c>
      <c r="F2953" t="s">
        <v>9186</v>
      </c>
      <c r="G2953">
        <v>77.254013900000004</v>
      </c>
      <c r="H2953">
        <v>28.561846599999999</v>
      </c>
      <c r="I2953" t="s">
        <v>192</v>
      </c>
    </row>
    <row r="2954" spans="1:9" x14ac:dyDescent="0.3">
      <c r="A2954">
        <v>312605</v>
      </c>
      <c r="B2954">
        <v>1</v>
      </c>
      <c r="C2954" t="s">
        <v>3694</v>
      </c>
      <c r="D2954" t="s">
        <v>9235</v>
      </c>
      <c r="E2954" t="s">
        <v>9187</v>
      </c>
      <c r="F2954" t="s">
        <v>9186</v>
      </c>
      <c r="G2954">
        <v>77.244759999999999</v>
      </c>
      <c r="H2954">
        <v>28.562469</v>
      </c>
      <c r="I2954" t="s">
        <v>2216</v>
      </c>
    </row>
    <row r="2955" spans="1:9" x14ac:dyDescent="0.3">
      <c r="A2955">
        <v>7876</v>
      </c>
      <c r="B2955">
        <v>1</v>
      </c>
      <c r="C2955" t="s">
        <v>3694</v>
      </c>
      <c r="D2955" t="s">
        <v>9234</v>
      </c>
      <c r="E2955" t="s">
        <v>9187</v>
      </c>
      <c r="F2955" t="s">
        <v>9186</v>
      </c>
      <c r="G2955">
        <v>77.249705379999995</v>
      </c>
      <c r="H2955">
        <v>28.55546709</v>
      </c>
      <c r="I2955" t="s">
        <v>1904</v>
      </c>
    </row>
    <row r="2956" spans="1:9" x14ac:dyDescent="0.3">
      <c r="A2956">
        <v>18358157</v>
      </c>
      <c r="B2956">
        <v>1</v>
      </c>
      <c r="C2956" t="s">
        <v>3694</v>
      </c>
      <c r="D2956" t="s">
        <v>9233</v>
      </c>
      <c r="E2956" t="s">
        <v>9187</v>
      </c>
      <c r="F2956" t="s">
        <v>9186</v>
      </c>
      <c r="G2956">
        <v>77.247493700000007</v>
      </c>
      <c r="H2956">
        <v>28.553210799999999</v>
      </c>
      <c r="I2956" t="s">
        <v>7964</v>
      </c>
    </row>
    <row r="2957" spans="1:9" x14ac:dyDescent="0.3">
      <c r="A2957">
        <v>18272344</v>
      </c>
      <c r="B2957">
        <v>1</v>
      </c>
      <c r="C2957" t="s">
        <v>3694</v>
      </c>
      <c r="D2957" t="s">
        <v>9232</v>
      </c>
      <c r="E2957" t="s">
        <v>9187</v>
      </c>
      <c r="F2957" t="s">
        <v>9186</v>
      </c>
      <c r="G2957">
        <v>77.246075399999995</v>
      </c>
      <c r="H2957">
        <v>28.557349599999998</v>
      </c>
      <c r="I2957" t="s">
        <v>2350</v>
      </c>
    </row>
    <row r="2958" spans="1:9" x14ac:dyDescent="0.3">
      <c r="A2958">
        <v>18458308</v>
      </c>
      <c r="B2958">
        <v>1</v>
      </c>
      <c r="C2958" t="s">
        <v>3694</v>
      </c>
      <c r="D2958" t="s">
        <v>9231</v>
      </c>
      <c r="E2958" t="s">
        <v>9187</v>
      </c>
      <c r="F2958" t="s">
        <v>9186</v>
      </c>
      <c r="G2958">
        <v>77.248986000000002</v>
      </c>
      <c r="H2958">
        <v>28.556007999999999</v>
      </c>
      <c r="I2958" t="s">
        <v>7141</v>
      </c>
    </row>
    <row r="2959" spans="1:9" x14ac:dyDescent="0.3">
      <c r="A2959">
        <v>4302</v>
      </c>
      <c r="B2959">
        <v>1</v>
      </c>
      <c r="C2959" t="s">
        <v>3694</v>
      </c>
      <c r="D2959" t="s">
        <v>9230</v>
      </c>
      <c r="E2959" t="s">
        <v>9187</v>
      </c>
      <c r="F2959" t="s">
        <v>9186</v>
      </c>
      <c r="G2959">
        <v>77.249658780000004</v>
      </c>
      <c r="H2959">
        <v>28.55559431</v>
      </c>
      <c r="I2959" t="s">
        <v>2210</v>
      </c>
    </row>
    <row r="2960" spans="1:9" x14ac:dyDescent="0.3">
      <c r="A2960">
        <v>7886</v>
      </c>
      <c r="B2960">
        <v>1</v>
      </c>
      <c r="C2960" t="s">
        <v>3694</v>
      </c>
      <c r="D2960" t="s">
        <v>9229</v>
      </c>
      <c r="E2960" t="s">
        <v>9187</v>
      </c>
      <c r="F2960" t="s">
        <v>9186</v>
      </c>
      <c r="G2960">
        <v>77.253491800000006</v>
      </c>
      <c r="H2960">
        <v>28.556672500000001</v>
      </c>
      <c r="I2960" t="s">
        <v>1904</v>
      </c>
    </row>
    <row r="2961" spans="1:9" x14ac:dyDescent="0.3">
      <c r="A2961">
        <v>7873</v>
      </c>
      <c r="B2961">
        <v>1</v>
      </c>
      <c r="C2961" t="s">
        <v>3694</v>
      </c>
      <c r="D2961" t="s">
        <v>9228</v>
      </c>
      <c r="E2961" t="s">
        <v>9187</v>
      </c>
      <c r="F2961" t="s">
        <v>9186</v>
      </c>
      <c r="G2961">
        <v>77.256832680000002</v>
      </c>
      <c r="H2961">
        <v>28.559425269999998</v>
      </c>
      <c r="I2961" t="s">
        <v>1888</v>
      </c>
    </row>
    <row r="2962" spans="1:9" x14ac:dyDescent="0.3">
      <c r="A2962">
        <v>303625</v>
      </c>
      <c r="B2962">
        <v>1</v>
      </c>
      <c r="C2962" t="s">
        <v>3694</v>
      </c>
      <c r="D2962" t="s">
        <v>9227</v>
      </c>
      <c r="E2962" t="s">
        <v>9187</v>
      </c>
      <c r="F2962" t="s">
        <v>9186</v>
      </c>
      <c r="G2962">
        <v>77.251555600000003</v>
      </c>
      <c r="H2962">
        <v>28.55691625</v>
      </c>
      <c r="I2962" t="s">
        <v>2806</v>
      </c>
    </row>
    <row r="2963" spans="1:9" x14ac:dyDescent="0.3">
      <c r="A2963">
        <v>310794</v>
      </c>
      <c r="B2963">
        <v>1</v>
      </c>
      <c r="C2963" t="s">
        <v>3694</v>
      </c>
      <c r="D2963" t="s">
        <v>9226</v>
      </c>
      <c r="E2963" t="s">
        <v>9187</v>
      </c>
      <c r="F2963" t="s">
        <v>9186</v>
      </c>
      <c r="G2963">
        <v>77.247541600000005</v>
      </c>
      <c r="H2963">
        <v>28.553039800000001</v>
      </c>
      <c r="I2963" t="s">
        <v>2240</v>
      </c>
    </row>
    <row r="2964" spans="1:9" x14ac:dyDescent="0.3">
      <c r="A2964">
        <v>920</v>
      </c>
      <c r="B2964">
        <v>1</v>
      </c>
      <c r="C2964" t="s">
        <v>3694</v>
      </c>
      <c r="D2964" t="s">
        <v>9225</v>
      </c>
      <c r="E2964" t="s">
        <v>9187</v>
      </c>
      <c r="F2964" t="s">
        <v>9186</v>
      </c>
      <c r="G2964">
        <v>77.246041149999996</v>
      </c>
      <c r="H2964">
        <v>28.558722929999998</v>
      </c>
      <c r="I2964" t="s">
        <v>1904</v>
      </c>
    </row>
    <row r="2965" spans="1:9" x14ac:dyDescent="0.3">
      <c r="A2965">
        <v>18381237</v>
      </c>
      <c r="B2965">
        <v>1</v>
      </c>
      <c r="C2965" t="s">
        <v>3694</v>
      </c>
      <c r="D2965" t="s">
        <v>9224</v>
      </c>
      <c r="E2965" t="s">
        <v>9187</v>
      </c>
      <c r="F2965" t="s">
        <v>9186</v>
      </c>
      <c r="G2965">
        <v>77.247594149999998</v>
      </c>
      <c r="H2965">
        <v>28.553425359999999</v>
      </c>
      <c r="I2965" t="s">
        <v>2210</v>
      </c>
    </row>
    <row r="2966" spans="1:9" x14ac:dyDescent="0.3">
      <c r="A2966">
        <v>18371426</v>
      </c>
      <c r="B2966">
        <v>1</v>
      </c>
      <c r="C2966" t="s">
        <v>3694</v>
      </c>
      <c r="D2966" t="s">
        <v>9223</v>
      </c>
      <c r="E2966" t="s">
        <v>9187</v>
      </c>
      <c r="F2966" t="s">
        <v>9186</v>
      </c>
      <c r="G2966">
        <v>77.254524000000004</v>
      </c>
      <c r="H2966">
        <v>28.560027999999999</v>
      </c>
      <c r="I2966" t="s">
        <v>7211</v>
      </c>
    </row>
    <row r="2967" spans="1:9" x14ac:dyDescent="0.3">
      <c r="A2967">
        <v>312173</v>
      </c>
      <c r="B2967">
        <v>1</v>
      </c>
      <c r="C2967" t="s">
        <v>3694</v>
      </c>
      <c r="D2967" t="s">
        <v>9222</v>
      </c>
      <c r="E2967" t="s">
        <v>9187</v>
      </c>
      <c r="F2967" t="s">
        <v>9186</v>
      </c>
      <c r="G2967">
        <v>77.245816509999997</v>
      </c>
      <c r="H2967">
        <v>28.55854948</v>
      </c>
      <c r="I2967" t="s">
        <v>3528</v>
      </c>
    </row>
    <row r="2968" spans="1:9" x14ac:dyDescent="0.3">
      <c r="A2968">
        <v>18361752</v>
      </c>
      <c r="B2968">
        <v>1</v>
      </c>
      <c r="C2968" t="s">
        <v>3694</v>
      </c>
      <c r="D2968" t="s">
        <v>9221</v>
      </c>
      <c r="E2968" t="s">
        <v>9187</v>
      </c>
      <c r="F2968" t="s">
        <v>9186</v>
      </c>
      <c r="G2968">
        <v>0</v>
      </c>
      <c r="H2968">
        <v>0</v>
      </c>
      <c r="I2968" t="s">
        <v>1904</v>
      </c>
    </row>
    <row r="2969" spans="1:9" x14ac:dyDescent="0.3">
      <c r="A2969">
        <v>9883</v>
      </c>
      <c r="B2969">
        <v>1</v>
      </c>
      <c r="C2969" t="s">
        <v>3694</v>
      </c>
      <c r="D2969" t="s">
        <v>9220</v>
      </c>
      <c r="E2969" t="s">
        <v>9187</v>
      </c>
      <c r="F2969" t="s">
        <v>9186</v>
      </c>
      <c r="G2969">
        <v>77.253707570000003</v>
      </c>
      <c r="H2969">
        <v>28.55692569</v>
      </c>
      <c r="I2969" t="s">
        <v>2539</v>
      </c>
    </row>
    <row r="2970" spans="1:9" x14ac:dyDescent="0.3">
      <c r="A2970">
        <v>18355117</v>
      </c>
      <c r="B2970">
        <v>1</v>
      </c>
      <c r="C2970" t="s">
        <v>3694</v>
      </c>
      <c r="D2970" t="s">
        <v>9219</v>
      </c>
      <c r="E2970" t="s">
        <v>9187</v>
      </c>
      <c r="F2970" t="s">
        <v>9186</v>
      </c>
      <c r="G2970">
        <v>77.249722820000002</v>
      </c>
      <c r="H2970">
        <v>28.555668520000001</v>
      </c>
      <c r="I2970" t="s">
        <v>2517</v>
      </c>
    </row>
    <row r="2971" spans="1:9" x14ac:dyDescent="0.3">
      <c r="A2971">
        <v>18355119</v>
      </c>
      <c r="B2971">
        <v>1</v>
      </c>
      <c r="C2971" t="s">
        <v>3694</v>
      </c>
      <c r="D2971" t="s">
        <v>9218</v>
      </c>
      <c r="E2971" t="s">
        <v>9187</v>
      </c>
      <c r="F2971" t="s">
        <v>9186</v>
      </c>
      <c r="G2971">
        <v>77.245795729999998</v>
      </c>
      <c r="H2971">
        <v>28.55838722</v>
      </c>
      <c r="I2971" t="s">
        <v>9217</v>
      </c>
    </row>
    <row r="2972" spans="1:9" x14ac:dyDescent="0.3">
      <c r="A2972">
        <v>18414496</v>
      </c>
      <c r="B2972">
        <v>1</v>
      </c>
      <c r="C2972" t="s">
        <v>3694</v>
      </c>
      <c r="D2972" t="s">
        <v>9216</v>
      </c>
      <c r="E2972" t="s">
        <v>9187</v>
      </c>
      <c r="F2972" t="s">
        <v>9186</v>
      </c>
      <c r="G2972">
        <v>77.248085500000002</v>
      </c>
      <c r="H2972">
        <v>28.554029400000001</v>
      </c>
      <c r="I2972" t="s">
        <v>4602</v>
      </c>
    </row>
    <row r="2973" spans="1:9" x14ac:dyDescent="0.3">
      <c r="A2973">
        <v>18380379</v>
      </c>
      <c r="B2973">
        <v>1</v>
      </c>
      <c r="C2973" t="s">
        <v>3694</v>
      </c>
      <c r="D2973" t="s">
        <v>9215</v>
      </c>
      <c r="E2973" t="s">
        <v>9187</v>
      </c>
      <c r="F2973" t="s">
        <v>9186</v>
      </c>
      <c r="G2973">
        <v>0</v>
      </c>
      <c r="H2973">
        <v>0</v>
      </c>
      <c r="I2973" t="s">
        <v>2885</v>
      </c>
    </row>
    <row r="2974" spans="1:9" x14ac:dyDescent="0.3">
      <c r="A2974">
        <v>18409218</v>
      </c>
      <c r="B2974">
        <v>1</v>
      </c>
      <c r="C2974" t="s">
        <v>3694</v>
      </c>
      <c r="D2974" t="s">
        <v>9214</v>
      </c>
      <c r="E2974" t="s">
        <v>9187</v>
      </c>
      <c r="F2974" t="s">
        <v>9186</v>
      </c>
      <c r="G2974">
        <v>77.252983299999997</v>
      </c>
      <c r="H2974">
        <v>28.557711000000001</v>
      </c>
      <c r="I2974" t="s">
        <v>2304</v>
      </c>
    </row>
    <row r="2975" spans="1:9" x14ac:dyDescent="0.3">
      <c r="A2975">
        <v>18432652</v>
      </c>
      <c r="B2975">
        <v>1</v>
      </c>
      <c r="C2975" t="s">
        <v>3694</v>
      </c>
      <c r="D2975" t="s">
        <v>9213</v>
      </c>
      <c r="E2975" t="s">
        <v>9187</v>
      </c>
      <c r="F2975" t="s">
        <v>9186</v>
      </c>
      <c r="G2975">
        <v>0</v>
      </c>
      <c r="H2975">
        <v>0</v>
      </c>
      <c r="I2975" t="s">
        <v>1875</v>
      </c>
    </row>
    <row r="2976" spans="1:9" x14ac:dyDescent="0.3">
      <c r="A2976">
        <v>18388133</v>
      </c>
      <c r="B2976">
        <v>1</v>
      </c>
      <c r="C2976" t="s">
        <v>3694</v>
      </c>
      <c r="D2976" t="s">
        <v>9212</v>
      </c>
      <c r="E2976" t="s">
        <v>9187</v>
      </c>
      <c r="F2976" t="s">
        <v>9186</v>
      </c>
      <c r="G2976">
        <v>77.247500599999995</v>
      </c>
      <c r="H2976">
        <v>28.554371400000001</v>
      </c>
      <c r="I2976" t="s">
        <v>1904</v>
      </c>
    </row>
    <row r="2977" spans="1:9" x14ac:dyDescent="0.3">
      <c r="A2977">
        <v>18423121</v>
      </c>
      <c r="B2977">
        <v>1</v>
      </c>
      <c r="C2977" t="s">
        <v>3694</v>
      </c>
      <c r="D2977" t="s">
        <v>9211</v>
      </c>
      <c r="E2977" t="s">
        <v>9187</v>
      </c>
      <c r="F2977" t="s">
        <v>9186</v>
      </c>
      <c r="G2977">
        <v>0</v>
      </c>
      <c r="H2977">
        <v>0</v>
      </c>
      <c r="I2977" t="s">
        <v>1332</v>
      </c>
    </row>
    <row r="2978" spans="1:9" x14ac:dyDescent="0.3">
      <c r="A2978">
        <v>305402</v>
      </c>
      <c r="B2978">
        <v>1</v>
      </c>
      <c r="C2978" t="s">
        <v>3694</v>
      </c>
      <c r="D2978" t="s">
        <v>9210</v>
      </c>
      <c r="E2978" t="s">
        <v>9187</v>
      </c>
      <c r="F2978" t="s">
        <v>9186</v>
      </c>
      <c r="G2978">
        <v>0</v>
      </c>
      <c r="H2978">
        <v>0</v>
      </c>
      <c r="I2978" t="s">
        <v>2350</v>
      </c>
    </row>
    <row r="2979" spans="1:9" x14ac:dyDescent="0.3">
      <c r="A2979">
        <v>18415664</v>
      </c>
      <c r="B2979">
        <v>1</v>
      </c>
      <c r="C2979" t="s">
        <v>3694</v>
      </c>
      <c r="D2979" t="s">
        <v>9209</v>
      </c>
      <c r="E2979" t="s">
        <v>9187</v>
      </c>
      <c r="F2979" t="s">
        <v>9186</v>
      </c>
      <c r="G2979">
        <v>0</v>
      </c>
      <c r="H2979">
        <v>0</v>
      </c>
      <c r="I2979" t="s">
        <v>192</v>
      </c>
    </row>
    <row r="2980" spans="1:9" x14ac:dyDescent="0.3">
      <c r="A2980">
        <v>18356776</v>
      </c>
      <c r="B2980">
        <v>1</v>
      </c>
      <c r="C2980" t="s">
        <v>3694</v>
      </c>
      <c r="D2980" t="s">
        <v>9208</v>
      </c>
      <c r="E2980" t="s">
        <v>9187</v>
      </c>
      <c r="F2980" t="s">
        <v>9186</v>
      </c>
      <c r="G2980">
        <v>77.250769210000001</v>
      </c>
      <c r="H2980">
        <v>28.55558547</v>
      </c>
      <c r="I2980" t="s">
        <v>1904</v>
      </c>
    </row>
    <row r="2981" spans="1:9" x14ac:dyDescent="0.3">
      <c r="A2981">
        <v>18427222</v>
      </c>
      <c r="B2981">
        <v>1</v>
      </c>
      <c r="C2981" t="s">
        <v>3694</v>
      </c>
      <c r="D2981" t="s">
        <v>9207</v>
      </c>
      <c r="E2981" t="s">
        <v>9187</v>
      </c>
      <c r="F2981" t="s">
        <v>9186</v>
      </c>
      <c r="G2981">
        <v>0</v>
      </c>
      <c r="H2981">
        <v>0</v>
      </c>
      <c r="I2981" t="s">
        <v>233</v>
      </c>
    </row>
    <row r="2982" spans="1:9" x14ac:dyDescent="0.3">
      <c r="A2982">
        <v>9884</v>
      </c>
      <c r="B2982">
        <v>1</v>
      </c>
      <c r="C2982" t="s">
        <v>3694</v>
      </c>
      <c r="D2982" t="s">
        <v>9206</v>
      </c>
      <c r="E2982" t="s">
        <v>9187</v>
      </c>
      <c r="F2982" t="s">
        <v>9186</v>
      </c>
      <c r="G2982">
        <v>77.249721469999997</v>
      </c>
      <c r="H2982">
        <v>28.555402300000001</v>
      </c>
      <c r="I2982" t="s">
        <v>1904</v>
      </c>
    </row>
    <row r="2983" spans="1:9" x14ac:dyDescent="0.3">
      <c r="A2983">
        <v>18425767</v>
      </c>
      <c r="B2983">
        <v>1</v>
      </c>
      <c r="C2983" t="s">
        <v>3694</v>
      </c>
      <c r="D2983" t="s">
        <v>9205</v>
      </c>
      <c r="E2983" t="s">
        <v>9187</v>
      </c>
      <c r="F2983" t="s">
        <v>9186</v>
      </c>
      <c r="G2983">
        <v>0</v>
      </c>
      <c r="H2983">
        <v>0</v>
      </c>
      <c r="I2983" t="s">
        <v>9204</v>
      </c>
    </row>
    <row r="2984" spans="1:9" x14ac:dyDescent="0.3">
      <c r="A2984">
        <v>3479</v>
      </c>
      <c r="B2984">
        <v>1</v>
      </c>
      <c r="C2984" t="s">
        <v>3694</v>
      </c>
      <c r="D2984" t="s">
        <v>9203</v>
      </c>
      <c r="E2984" t="s">
        <v>9187</v>
      </c>
      <c r="F2984" t="s">
        <v>9186</v>
      </c>
      <c r="G2984">
        <v>77.245959339999999</v>
      </c>
      <c r="H2984">
        <v>28.558136319999999</v>
      </c>
      <c r="I2984" t="s">
        <v>1904</v>
      </c>
    </row>
    <row r="2985" spans="1:9" x14ac:dyDescent="0.3">
      <c r="A2985">
        <v>18414469</v>
      </c>
      <c r="B2985">
        <v>1</v>
      </c>
      <c r="C2985" t="s">
        <v>3694</v>
      </c>
      <c r="D2985" t="s">
        <v>9202</v>
      </c>
      <c r="E2985" t="s">
        <v>9187</v>
      </c>
      <c r="F2985" t="s">
        <v>9186</v>
      </c>
      <c r="G2985">
        <v>77.246045300000006</v>
      </c>
      <c r="H2985">
        <v>28.559078100000001</v>
      </c>
      <c r="I2985" t="s">
        <v>2885</v>
      </c>
    </row>
    <row r="2986" spans="1:9" x14ac:dyDescent="0.3">
      <c r="A2986">
        <v>313419</v>
      </c>
      <c r="B2986">
        <v>1</v>
      </c>
      <c r="C2986" t="s">
        <v>3694</v>
      </c>
      <c r="D2986" t="s">
        <v>9201</v>
      </c>
      <c r="E2986" t="s">
        <v>9187</v>
      </c>
      <c r="F2986" t="s">
        <v>9186</v>
      </c>
      <c r="G2986">
        <v>77.253736410000002</v>
      </c>
      <c r="H2986">
        <v>28.556961619999999</v>
      </c>
      <c r="I2986" t="s">
        <v>2210</v>
      </c>
    </row>
    <row r="2987" spans="1:9" x14ac:dyDescent="0.3">
      <c r="A2987">
        <v>18358162</v>
      </c>
      <c r="B2987">
        <v>1</v>
      </c>
      <c r="C2987" t="s">
        <v>3694</v>
      </c>
      <c r="D2987" t="s">
        <v>9200</v>
      </c>
      <c r="E2987" t="s">
        <v>9187</v>
      </c>
      <c r="F2987" t="s">
        <v>9186</v>
      </c>
      <c r="G2987">
        <v>77.243822629999997</v>
      </c>
      <c r="H2987">
        <v>28.55974625</v>
      </c>
      <c r="I2987" t="s">
        <v>269</v>
      </c>
    </row>
    <row r="2988" spans="1:9" x14ac:dyDescent="0.3">
      <c r="A2988">
        <v>18355111</v>
      </c>
      <c r="B2988">
        <v>1</v>
      </c>
      <c r="C2988" t="s">
        <v>3694</v>
      </c>
      <c r="D2988" t="s">
        <v>9199</v>
      </c>
      <c r="E2988" t="s">
        <v>9187</v>
      </c>
      <c r="F2988" t="s">
        <v>9186</v>
      </c>
      <c r="G2988">
        <v>77.24882092</v>
      </c>
      <c r="H2988">
        <v>28.555697670000001</v>
      </c>
      <c r="I2988" t="s">
        <v>4139</v>
      </c>
    </row>
    <row r="2989" spans="1:9" x14ac:dyDescent="0.3">
      <c r="A2989">
        <v>18355115</v>
      </c>
      <c r="B2989">
        <v>1</v>
      </c>
      <c r="C2989" t="s">
        <v>3694</v>
      </c>
      <c r="D2989" t="s">
        <v>9198</v>
      </c>
      <c r="E2989" t="s">
        <v>9187</v>
      </c>
      <c r="F2989" t="s">
        <v>9186</v>
      </c>
      <c r="G2989">
        <v>77.249575289999996</v>
      </c>
      <c r="H2989">
        <v>28.555502130000001</v>
      </c>
      <c r="I2989" t="s">
        <v>269</v>
      </c>
    </row>
    <row r="2990" spans="1:9" x14ac:dyDescent="0.3">
      <c r="A2990">
        <v>18273617</v>
      </c>
      <c r="B2990">
        <v>1</v>
      </c>
      <c r="C2990" t="s">
        <v>3694</v>
      </c>
      <c r="D2990" t="s">
        <v>9197</v>
      </c>
      <c r="E2990" t="s">
        <v>9187</v>
      </c>
      <c r="F2990" t="s">
        <v>9186</v>
      </c>
      <c r="G2990">
        <v>77.250705179999997</v>
      </c>
      <c r="H2990">
        <v>28.556003059999998</v>
      </c>
      <c r="I2990" t="s">
        <v>1904</v>
      </c>
    </row>
    <row r="2991" spans="1:9" x14ac:dyDescent="0.3">
      <c r="A2991">
        <v>18357958</v>
      </c>
      <c r="B2991">
        <v>1</v>
      </c>
      <c r="C2991" t="s">
        <v>3694</v>
      </c>
      <c r="D2991" t="s">
        <v>9196</v>
      </c>
      <c r="E2991" t="s">
        <v>9187</v>
      </c>
      <c r="F2991" t="s">
        <v>9186</v>
      </c>
      <c r="G2991">
        <v>77.253927599999997</v>
      </c>
      <c r="H2991">
        <v>28.561708200000002</v>
      </c>
      <c r="I2991" t="s">
        <v>233</v>
      </c>
    </row>
    <row r="2992" spans="1:9" x14ac:dyDescent="0.3">
      <c r="A2992">
        <v>18331598</v>
      </c>
      <c r="B2992">
        <v>1</v>
      </c>
      <c r="C2992" t="s">
        <v>3694</v>
      </c>
      <c r="D2992" t="s">
        <v>9195</v>
      </c>
      <c r="E2992" t="s">
        <v>9187</v>
      </c>
      <c r="F2992" t="s">
        <v>9186</v>
      </c>
      <c r="G2992">
        <v>0</v>
      </c>
      <c r="H2992">
        <v>0</v>
      </c>
      <c r="I2992" t="s">
        <v>2403</v>
      </c>
    </row>
    <row r="2993" spans="1:9" x14ac:dyDescent="0.3">
      <c r="A2993">
        <v>18419884</v>
      </c>
      <c r="B2993">
        <v>1</v>
      </c>
      <c r="C2993" t="s">
        <v>3694</v>
      </c>
      <c r="D2993" t="s">
        <v>9194</v>
      </c>
      <c r="E2993" t="s">
        <v>9187</v>
      </c>
      <c r="F2993" t="s">
        <v>9186</v>
      </c>
      <c r="G2993">
        <v>34</v>
      </c>
      <c r="H2993">
        <v>35</v>
      </c>
      <c r="I2993" t="s">
        <v>9193</v>
      </c>
    </row>
    <row r="2994" spans="1:9" x14ac:dyDescent="0.3">
      <c r="A2994">
        <v>18362795</v>
      </c>
      <c r="B2994">
        <v>1</v>
      </c>
      <c r="C2994" t="s">
        <v>3694</v>
      </c>
      <c r="D2994" t="s">
        <v>9192</v>
      </c>
      <c r="E2994" t="s">
        <v>9187</v>
      </c>
      <c r="F2994" t="s">
        <v>9186</v>
      </c>
      <c r="G2994">
        <v>0</v>
      </c>
      <c r="H2994">
        <v>0</v>
      </c>
      <c r="I2994" t="s">
        <v>1904</v>
      </c>
    </row>
    <row r="2995" spans="1:9" x14ac:dyDescent="0.3">
      <c r="A2995">
        <v>9876</v>
      </c>
      <c r="B2995">
        <v>1</v>
      </c>
      <c r="C2995" t="s">
        <v>3694</v>
      </c>
      <c r="D2995" t="s">
        <v>9191</v>
      </c>
      <c r="E2995" t="s">
        <v>9187</v>
      </c>
      <c r="F2995" t="s">
        <v>9186</v>
      </c>
      <c r="G2995">
        <v>77.245949999999993</v>
      </c>
      <c r="H2995">
        <v>28.558633329999999</v>
      </c>
      <c r="I2995" t="s">
        <v>2841</v>
      </c>
    </row>
    <row r="2996" spans="1:9" x14ac:dyDescent="0.3">
      <c r="A2996">
        <v>18312598</v>
      </c>
      <c r="B2996">
        <v>1</v>
      </c>
      <c r="C2996" t="s">
        <v>3694</v>
      </c>
      <c r="D2996" t="s">
        <v>9190</v>
      </c>
      <c r="E2996" t="s">
        <v>9187</v>
      </c>
      <c r="F2996" t="s">
        <v>9186</v>
      </c>
      <c r="G2996">
        <v>77.244648799999993</v>
      </c>
      <c r="H2996">
        <v>28.556257299999999</v>
      </c>
      <c r="I2996" t="s">
        <v>2350</v>
      </c>
    </row>
    <row r="2997" spans="1:9" x14ac:dyDescent="0.3">
      <c r="A2997">
        <v>18454461</v>
      </c>
      <c r="B2997">
        <v>1</v>
      </c>
      <c r="C2997" t="s">
        <v>3694</v>
      </c>
      <c r="D2997" t="s">
        <v>9189</v>
      </c>
      <c r="E2997" t="s">
        <v>9187</v>
      </c>
      <c r="F2997" t="s">
        <v>9186</v>
      </c>
      <c r="G2997">
        <v>77.250781000000003</v>
      </c>
      <c r="H2997">
        <v>28.560295</v>
      </c>
      <c r="I2997" t="s">
        <v>2400</v>
      </c>
    </row>
    <row r="2998" spans="1:9" x14ac:dyDescent="0.3">
      <c r="A2998">
        <v>8959</v>
      </c>
      <c r="B2998">
        <v>1</v>
      </c>
      <c r="C2998" t="s">
        <v>3694</v>
      </c>
      <c r="D2998" t="s">
        <v>9188</v>
      </c>
      <c r="E2998" t="s">
        <v>9187</v>
      </c>
      <c r="F2998" t="s">
        <v>9186</v>
      </c>
      <c r="G2998">
        <v>77.251357619999993</v>
      </c>
      <c r="H2998">
        <v>28.556026030000002</v>
      </c>
      <c r="I2998" t="s">
        <v>9185</v>
      </c>
    </row>
    <row r="2999" spans="1:9" x14ac:dyDescent="0.3">
      <c r="A2999">
        <v>304176</v>
      </c>
      <c r="B2999">
        <v>1</v>
      </c>
      <c r="C2999" t="s">
        <v>3694</v>
      </c>
      <c r="D2999" t="s">
        <v>9184</v>
      </c>
      <c r="E2999" t="s">
        <v>9128</v>
      </c>
      <c r="F2999" t="s">
        <v>9127</v>
      </c>
      <c r="G2999">
        <v>77.173589500000006</v>
      </c>
      <c r="H2999">
        <v>28.6448006</v>
      </c>
      <c r="I2999" t="s">
        <v>192</v>
      </c>
    </row>
    <row r="3000" spans="1:9" x14ac:dyDescent="0.3">
      <c r="A3000">
        <v>8822</v>
      </c>
      <c r="B3000">
        <v>1</v>
      </c>
      <c r="C3000" t="s">
        <v>3694</v>
      </c>
      <c r="D3000" t="s">
        <v>9183</v>
      </c>
      <c r="E3000" t="s">
        <v>9128</v>
      </c>
      <c r="F3000" t="s">
        <v>9127</v>
      </c>
      <c r="G3000">
        <v>77.1698272</v>
      </c>
      <c r="H3000">
        <v>28.645540199999999</v>
      </c>
      <c r="I3000" t="s">
        <v>2453</v>
      </c>
    </row>
    <row r="3001" spans="1:9" x14ac:dyDescent="0.3">
      <c r="A3001">
        <v>511</v>
      </c>
      <c r="B3001">
        <v>1</v>
      </c>
      <c r="C3001" t="s">
        <v>3694</v>
      </c>
      <c r="D3001" t="s">
        <v>9182</v>
      </c>
      <c r="E3001" t="s">
        <v>9128</v>
      </c>
      <c r="F3001" t="s">
        <v>9127</v>
      </c>
      <c r="G3001">
        <v>77.173108299999996</v>
      </c>
      <c r="H3001">
        <v>28.645558900000001</v>
      </c>
      <c r="I3001" t="s">
        <v>194</v>
      </c>
    </row>
    <row r="3002" spans="1:9" x14ac:dyDescent="0.3">
      <c r="A3002">
        <v>309166</v>
      </c>
      <c r="B3002">
        <v>1</v>
      </c>
      <c r="C3002" t="s">
        <v>3694</v>
      </c>
      <c r="D3002" t="s">
        <v>9181</v>
      </c>
      <c r="E3002" t="s">
        <v>9128</v>
      </c>
      <c r="F3002" t="s">
        <v>9127</v>
      </c>
      <c r="G3002">
        <v>77.174703899999997</v>
      </c>
      <c r="H3002">
        <v>28.644100300000002</v>
      </c>
      <c r="I3002" t="s">
        <v>2276</v>
      </c>
    </row>
    <row r="3003" spans="1:9" x14ac:dyDescent="0.3">
      <c r="A3003">
        <v>18268708</v>
      </c>
      <c r="B3003">
        <v>1</v>
      </c>
      <c r="C3003" t="s">
        <v>3694</v>
      </c>
      <c r="D3003" t="s">
        <v>9180</v>
      </c>
      <c r="E3003" t="s">
        <v>9128</v>
      </c>
      <c r="F3003" t="s">
        <v>9127</v>
      </c>
      <c r="G3003">
        <v>77.174342600000003</v>
      </c>
      <c r="H3003">
        <v>28.642851799999999</v>
      </c>
      <c r="I3003" t="s">
        <v>2068</v>
      </c>
    </row>
    <row r="3004" spans="1:9" x14ac:dyDescent="0.3">
      <c r="A3004">
        <v>18265722</v>
      </c>
      <c r="B3004">
        <v>1</v>
      </c>
      <c r="C3004" t="s">
        <v>3694</v>
      </c>
      <c r="D3004" t="s">
        <v>9179</v>
      </c>
      <c r="E3004" t="s">
        <v>9128</v>
      </c>
      <c r="F3004" t="s">
        <v>9127</v>
      </c>
      <c r="G3004">
        <v>77.174193200000005</v>
      </c>
      <c r="H3004">
        <v>28.6457029</v>
      </c>
      <c r="I3004" t="s">
        <v>5711</v>
      </c>
    </row>
    <row r="3005" spans="1:9" x14ac:dyDescent="0.3">
      <c r="A3005">
        <v>18453878</v>
      </c>
      <c r="B3005">
        <v>1</v>
      </c>
      <c r="C3005" t="s">
        <v>3694</v>
      </c>
      <c r="D3005" t="s">
        <v>9178</v>
      </c>
      <c r="E3005" t="s">
        <v>9128</v>
      </c>
      <c r="F3005" t="s">
        <v>9127</v>
      </c>
      <c r="G3005">
        <v>0</v>
      </c>
      <c r="H3005">
        <v>0</v>
      </c>
      <c r="I3005" t="s">
        <v>1969</v>
      </c>
    </row>
    <row r="3006" spans="1:9" x14ac:dyDescent="0.3">
      <c r="A3006">
        <v>309013</v>
      </c>
      <c r="B3006">
        <v>1</v>
      </c>
      <c r="C3006" t="s">
        <v>3694</v>
      </c>
      <c r="D3006" t="s">
        <v>9177</v>
      </c>
      <c r="E3006" t="s">
        <v>9128</v>
      </c>
      <c r="F3006" t="s">
        <v>9127</v>
      </c>
      <c r="G3006">
        <v>77.172685400000006</v>
      </c>
      <c r="H3006">
        <v>28.645259299999999</v>
      </c>
      <c r="I3006" t="s">
        <v>9176</v>
      </c>
    </row>
    <row r="3007" spans="1:9" x14ac:dyDescent="0.3">
      <c r="A3007">
        <v>305077</v>
      </c>
      <c r="B3007">
        <v>1</v>
      </c>
      <c r="C3007" t="s">
        <v>3694</v>
      </c>
      <c r="D3007" t="s">
        <v>9175</v>
      </c>
      <c r="E3007" t="s">
        <v>9128</v>
      </c>
      <c r="F3007" t="s">
        <v>9127</v>
      </c>
      <c r="G3007">
        <v>77.172496699999996</v>
      </c>
      <c r="H3007">
        <v>28.644016100000002</v>
      </c>
      <c r="I3007" t="s">
        <v>233</v>
      </c>
    </row>
    <row r="3008" spans="1:9" x14ac:dyDescent="0.3">
      <c r="A3008">
        <v>5262</v>
      </c>
      <c r="B3008">
        <v>1</v>
      </c>
      <c r="C3008" t="s">
        <v>3694</v>
      </c>
      <c r="D3008" t="s">
        <v>9174</v>
      </c>
      <c r="E3008" t="s">
        <v>9128</v>
      </c>
      <c r="F3008" t="s">
        <v>9127</v>
      </c>
      <c r="G3008">
        <v>77.169652200000002</v>
      </c>
      <c r="H3008">
        <v>28.6449368</v>
      </c>
      <c r="I3008" t="s">
        <v>194</v>
      </c>
    </row>
    <row r="3009" spans="1:9" x14ac:dyDescent="0.3">
      <c r="A3009">
        <v>7375</v>
      </c>
      <c r="B3009">
        <v>1</v>
      </c>
      <c r="C3009" t="s">
        <v>3694</v>
      </c>
      <c r="D3009" t="s">
        <v>9173</v>
      </c>
      <c r="E3009" t="s">
        <v>9128</v>
      </c>
      <c r="F3009" t="s">
        <v>9127</v>
      </c>
      <c r="G3009">
        <v>77.174347400000002</v>
      </c>
      <c r="H3009">
        <v>28.6457707</v>
      </c>
      <c r="I3009" t="s">
        <v>269</v>
      </c>
    </row>
    <row r="3010" spans="1:9" x14ac:dyDescent="0.3">
      <c r="A3010">
        <v>18337880</v>
      </c>
      <c r="B3010">
        <v>1</v>
      </c>
      <c r="C3010" t="s">
        <v>3694</v>
      </c>
      <c r="D3010" t="s">
        <v>9172</v>
      </c>
      <c r="E3010" t="s">
        <v>9128</v>
      </c>
      <c r="F3010" t="s">
        <v>9127</v>
      </c>
      <c r="G3010">
        <v>77.174135149999998</v>
      </c>
      <c r="H3010">
        <v>28.644287330000001</v>
      </c>
      <c r="I3010" t="s">
        <v>2210</v>
      </c>
    </row>
    <row r="3011" spans="1:9" x14ac:dyDescent="0.3">
      <c r="A3011">
        <v>306978</v>
      </c>
      <c r="B3011">
        <v>1</v>
      </c>
      <c r="C3011" t="s">
        <v>3694</v>
      </c>
      <c r="D3011" t="s">
        <v>9171</v>
      </c>
      <c r="E3011" t="s">
        <v>9128</v>
      </c>
      <c r="F3011" t="s">
        <v>9127</v>
      </c>
      <c r="G3011">
        <v>77.172769000000002</v>
      </c>
      <c r="H3011">
        <v>28.6452876</v>
      </c>
      <c r="I3011" t="s">
        <v>285</v>
      </c>
    </row>
    <row r="3012" spans="1:9" x14ac:dyDescent="0.3">
      <c r="A3012">
        <v>18312478</v>
      </c>
      <c r="B3012">
        <v>1</v>
      </c>
      <c r="C3012" t="s">
        <v>3694</v>
      </c>
      <c r="D3012" t="s">
        <v>9170</v>
      </c>
      <c r="E3012" t="s">
        <v>9128</v>
      </c>
      <c r="F3012" t="s">
        <v>9127</v>
      </c>
      <c r="G3012">
        <v>77.173710200000002</v>
      </c>
      <c r="H3012">
        <v>28.644700199999999</v>
      </c>
      <c r="I3012" t="s">
        <v>2350</v>
      </c>
    </row>
    <row r="3013" spans="1:9" x14ac:dyDescent="0.3">
      <c r="A3013">
        <v>3979</v>
      </c>
      <c r="B3013">
        <v>1</v>
      </c>
      <c r="C3013" t="s">
        <v>3694</v>
      </c>
      <c r="D3013" t="s">
        <v>9169</v>
      </c>
      <c r="E3013" t="s">
        <v>9128</v>
      </c>
      <c r="F3013" t="s">
        <v>9127</v>
      </c>
      <c r="G3013">
        <v>77.173697599999997</v>
      </c>
      <c r="H3013">
        <v>28.646130800000002</v>
      </c>
      <c r="I3013" t="s">
        <v>2240</v>
      </c>
    </row>
    <row r="3014" spans="1:9" x14ac:dyDescent="0.3">
      <c r="A3014">
        <v>18336207</v>
      </c>
      <c r="B3014">
        <v>1</v>
      </c>
      <c r="C3014" t="s">
        <v>3694</v>
      </c>
      <c r="D3014" t="s">
        <v>9168</v>
      </c>
      <c r="E3014" t="s">
        <v>9128</v>
      </c>
      <c r="F3014" t="s">
        <v>9127</v>
      </c>
      <c r="G3014">
        <v>77.171604099999996</v>
      </c>
      <c r="H3014">
        <v>28.644559600000001</v>
      </c>
      <c r="I3014" t="s">
        <v>194</v>
      </c>
    </row>
    <row r="3015" spans="1:9" x14ac:dyDescent="0.3">
      <c r="A3015">
        <v>7377</v>
      </c>
      <c r="B3015">
        <v>1</v>
      </c>
      <c r="C3015" t="s">
        <v>3694</v>
      </c>
      <c r="D3015" t="s">
        <v>9167</v>
      </c>
      <c r="E3015" t="s">
        <v>9128</v>
      </c>
      <c r="F3015" t="s">
        <v>9127</v>
      </c>
      <c r="G3015">
        <v>77.172844400000002</v>
      </c>
      <c r="H3015">
        <v>28.643926499999999</v>
      </c>
      <c r="I3015" t="s">
        <v>9166</v>
      </c>
    </row>
    <row r="3016" spans="1:9" x14ac:dyDescent="0.3">
      <c r="A3016">
        <v>307506</v>
      </c>
      <c r="B3016">
        <v>1</v>
      </c>
      <c r="C3016" t="s">
        <v>3694</v>
      </c>
      <c r="D3016" t="s">
        <v>9165</v>
      </c>
      <c r="E3016" t="s">
        <v>9128</v>
      </c>
      <c r="F3016" t="s">
        <v>9127</v>
      </c>
      <c r="G3016">
        <v>77.174062500000005</v>
      </c>
      <c r="H3016">
        <v>28.6458084</v>
      </c>
      <c r="I3016" t="s">
        <v>2413</v>
      </c>
    </row>
    <row r="3017" spans="1:9" x14ac:dyDescent="0.3">
      <c r="A3017">
        <v>3125</v>
      </c>
      <c r="B3017">
        <v>1</v>
      </c>
      <c r="C3017" t="s">
        <v>3694</v>
      </c>
      <c r="D3017" t="s">
        <v>9164</v>
      </c>
      <c r="E3017" t="s">
        <v>9128</v>
      </c>
      <c r="F3017" t="s">
        <v>9127</v>
      </c>
      <c r="G3017">
        <v>77.173319699999993</v>
      </c>
      <c r="H3017">
        <v>28.6462535</v>
      </c>
      <c r="I3017" t="s">
        <v>1904</v>
      </c>
    </row>
    <row r="3018" spans="1:9" x14ac:dyDescent="0.3">
      <c r="A3018">
        <v>305674</v>
      </c>
      <c r="B3018">
        <v>1</v>
      </c>
      <c r="C3018" t="s">
        <v>3694</v>
      </c>
      <c r="D3018" t="s">
        <v>9163</v>
      </c>
      <c r="E3018" t="s">
        <v>9128</v>
      </c>
      <c r="F3018" t="s">
        <v>9127</v>
      </c>
      <c r="G3018">
        <v>77.173809800000001</v>
      </c>
      <c r="H3018">
        <v>28.645378699999998</v>
      </c>
      <c r="I3018" t="s">
        <v>2210</v>
      </c>
    </row>
    <row r="3019" spans="1:9" x14ac:dyDescent="0.3">
      <c r="A3019">
        <v>18391167</v>
      </c>
      <c r="B3019">
        <v>1</v>
      </c>
      <c r="C3019" t="s">
        <v>3694</v>
      </c>
      <c r="D3019" t="s">
        <v>9162</v>
      </c>
      <c r="E3019" t="s">
        <v>9128</v>
      </c>
      <c r="F3019" t="s">
        <v>9127</v>
      </c>
      <c r="G3019">
        <v>77.1741502</v>
      </c>
      <c r="H3019">
        <v>28.645837499999999</v>
      </c>
      <c r="I3019" t="s">
        <v>1919</v>
      </c>
    </row>
    <row r="3020" spans="1:9" x14ac:dyDescent="0.3">
      <c r="A3020">
        <v>8727</v>
      </c>
      <c r="B3020">
        <v>1</v>
      </c>
      <c r="C3020" t="s">
        <v>3694</v>
      </c>
      <c r="D3020" t="s">
        <v>9161</v>
      </c>
      <c r="E3020" t="s">
        <v>9128</v>
      </c>
      <c r="F3020" t="s">
        <v>9127</v>
      </c>
      <c r="G3020">
        <v>77.174120400000007</v>
      </c>
      <c r="H3020">
        <v>28.645748000000001</v>
      </c>
      <c r="I3020" t="s">
        <v>2240</v>
      </c>
    </row>
    <row r="3021" spans="1:9" x14ac:dyDescent="0.3">
      <c r="A3021">
        <v>3980</v>
      </c>
      <c r="B3021">
        <v>1</v>
      </c>
      <c r="C3021" t="s">
        <v>3694</v>
      </c>
      <c r="D3021" t="s">
        <v>9160</v>
      </c>
      <c r="E3021" t="s">
        <v>9128</v>
      </c>
      <c r="F3021" t="s">
        <v>9127</v>
      </c>
      <c r="G3021">
        <v>77.173033899999993</v>
      </c>
      <c r="H3021">
        <v>28.6463295</v>
      </c>
      <c r="I3021" t="s">
        <v>1904</v>
      </c>
    </row>
    <row r="3022" spans="1:9" x14ac:dyDescent="0.3">
      <c r="A3022">
        <v>312183</v>
      </c>
      <c r="B3022">
        <v>1</v>
      </c>
      <c r="C3022" t="s">
        <v>3694</v>
      </c>
      <c r="D3022" t="s">
        <v>9159</v>
      </c>
      <c r="E3022" t="s">
        <v>9128</v>
      </c>
      <c r="F3022" t="s">
        <v>9127</v>
      </c>
      <c r="G3022">
        <v>77.173814399999998</v>
      </c>
      <c r="H3022">
        <v>28.644662700000001</v>
      </c>
      <c r="I3022" t="s">
        <v>9158</v>
      </c>
    </row>
    <row r="3023" spans="1:9" x14ac:dyDescent="0.3">
      <c r="A3023">
        <v>311945</v>
      </c>
      <c r="B3023">
        <v>1</v>
      </c>
      <c r="C3023" t="s">
        <v>3694</v>
      </c>
      <c r="D3023" t="s">
        <v>9157</v>
      </c>
      <c r="E3023" t="s">
        <v>9128</v>
      </c>
      <c r="F3023" t="s">
        <v>9127</v>
      </c>
      <c r="G3023">
        <v>77.174634900000001</v>
      </c>
      <c r="H3023">
        <v>28.643958600000001</v>
      </c>
      <c r="I3023" t="s">
        <v>1904</v>
      </c>
    </row>
    <row r="3024" spans="1:9" x14ac:dyDescent="0.3">
      <c r="A3024">
        <v>3126</v>
      </c>
      <c r="B3024">
        <v>1</v>
      </c>
      <c r="C3024" t="s">
        <v>3694</v>
      </c>
      <c r="D3024" t="s">
        <v>9156</v>
      </c>
      <c r="E3024" t="s">
        <v>9128</v>
      </c>
      <c r="F3024" t="s">
        <v>9127</v>
      </c>
      <c r="G3024">
        <v>77.173226299999996</v>
      </c>
      <c r="H3024">
        <v>28.645622899999999</v>
      </c>
      <c r="I3024" t="s">
        <v>2642</v>
      </c>
    </row>
    <row r="3025" spans="1:9" x14ac:dyDescent="0.3">
      <c r="A3025">
        <v>18475269</v>
      </c>
      <c r="B3025">
        <v>1</v>
      </c>
      <c r="C3025" t="s">
        <v>3694</v>
      </c>
      <c r="D3025" t="s">
        <v>9155</v>
      </c>
      <c r="E3025" t="s">
        <v>9128</v>
      </c>
      <c r="F3025" t="s">
        <v>9127</v>
      </c>
      <c r="G3025">
        <v>77.173717490000001</v>
      </c>
      <c r="H3025">
        <v>28.644471500000002</v>
      </c>
      <c r="I3025" t="s">
        <v>9154</v>
      </c>
    </row>
    <row r="3026" spans="1:9" x14ac:dyDescent="0.3">
      <c r="A3026">
        <v>303124</v>
      </c>
      <c r="B3026">
        <v>1</v>
      </c>
      <c r="C3026" t="s">
        <v>3694</v>
      </c>
      <c r="D3026" t="s">
        <v>9153</v>
      </c>
      <c r="E3026" t="s">
        <v>9128</v>
      </c>
      <c r="F3026" t="s">
        <v>9127</v>
      </c>
      <c r="G3026">
        <v>77.173298000000003</v>
      </c>
      <c r="H3026">
        <v>28.6458333</v>
      </c>
      <c r="I3026" t="s">
        <v>2068</v>
      </c>
    </row>
    <row r="3027" spans="1:9" x14ac:dyDescent="0.3">
      <c r="A3027">
        <v>18034042</v>
      </c>
      <c r="B3027">
        <v>1</v>
      </c>
      <c r="C3027" t="s">
        <v>3694</v>
      </c>
      <c r="D3027" t="s">
        <v>9152</v>
      </c>
      <c r="E3027" t="s">
        <v>9128</v>
      </c>
      <c r="F3027" t="s">
        <v>9127</v>
      </c>
      <c r="G3027">
        <v>77.173199800000006</v>
      </c>
      <c r="H3027">
        <v>28.646304600000001</v>
      </c>
      <c r="I3027" t="s">
        <v>2368</v>
      </c>
    </row>
    <row r="3028" spans="1:9" x14ac:dyDescent="0.3">
      <c r="A3028">
        <v>201</v>
      </c>
      <c r="B3028">
        <v>1</v>
      </c>
      <c r="C3028" t="s">
        <v>3694</v>
      </c>
      <c r="D3028" t="s">
        <v>9151</v>
      </c>
      <c r="E3028" t="s">
        <v>9128</v>
      </c>
      <c r="F3028" t="s">
        <v>9127</v>
      </c>
      <c r="G3028">
        <v>77.172620199999997</v>
      </c>
      <c r="H3028">
        <v>28.6453402</v>
      </c>
      <c r="I3028" t="s">
        <v>1332</v>
      </c>
    </row>
    <row r="3029" spans="1:9" x14ac:dyDescent="0.3">
      <c r="A3029">
        <v>303575</v>
      </c>
      <c r="B3029">
        <v>1</v>
      </c>
      <c r="C3029" t="s">
        <v>3694</v>
      </c>
      <c r="D3029" t="s">
        <v>9150</v>
      </c>
      <c r="E3029" t="s">
        <v>9128</v>
      </c>
      <c r="F3029" t="s">
        <v>9127</v>
      </c>
      <c r="G3029">
        <v>77.169568600000005</v>
      </c>
      <c r="H3029">
        <v>28.644937299999999</v>
      </c>
      <c r="I3029" t="s">
        <v>3209</v>
      </c>
    </row>
    <row r="3030" spans="1:9" x14ac:dyDescent="0.3">
      <c r="A3030">
        <v>410</v>
      </c>
      <c r="B3030">
        <v>1</v>
      </c>
      <c r="C3030" t="s">
        <v>3694</v>
      </c>
      <c r="D3030" t="s">
        <v>9149</v>
      </c>
      <c r="E3030" t="s">
        <v>9128</v>
      </c>
      <c r="F3030" t="s">
        <v>9127</v>
      </c>
      <c r="G3030">
        <v>77.176020300000005</v>
      </c>
      <c r="H3030">
        <v>28.643841099999999</v>
      </c>
      <c r="I3030" t="s">
        <v>1910</v>
      </c>
    </row>
    <row r="3031" spans="1:9" x14ac:dyDescent="0.3">
      <c r="A3031">
        <v>308107</v>
      </c>
      <c r="B3031">
        <v>1</v>
      </c>
      <c r="C3031" t="s">
        <v>3694</v>
      </c>
      <c r="D3031" t="s">
        <v>9148</v>
      </c>
      <c r="E3031" t="s">
        <v>9128</v>
      </c>
      <c r="F3031" t="s">
        <v>9127</v>
      </c>
      <c r="G3031">
        <v>77.174644700000002</v>
      </c>
      <c r="H3031">
        <v>28.644089900000001</v>
      </c>
      <c r="I3031" t="s">
        <v>1904</v>
      </c>
    </row>
    <row r="3032" spans="1:9" x14ac:dyDescent="0.3">
      <c r="A3032">
        <v>4885</v>
      </c>
      <c r="B3032">
        <v>1</v>
      </c>
      <c r="C3032" t="s">
        <v>3694</v>
      </c>
      <c r="D3032" t="s">
        <v>9147</v>
      </c>
      <c r="E3032" t="s">
        <v>9128</v>
      </c>
      <c r="F3032" t="s">
        <v>9127</v>
      </c>
      <c r="G3032">
        <v>77.170144699999994</v>
      </c>
      <c r="H3032">
        <v>28.644845700000001</v>
      </c>
      <c r="I3032" t="s">
        <v>4070</v>
      </c>
    </row>
    <row r="3033" spans="1:9" x14ac:dyDescent="0.3">
      <c r="A3033">
        <v>18273627</v>
      </c>
      <c r="B3033">
        <v>1</v>
      </c>
      <c r="C3033" t="s">
        <v>3694</v>
      </c>
      <c r="D3033" t="s">
        <v>9146</v>
      </c>
      <c r="E3033" t="s">
        <v>9128</v>
      </c>
      <c r="F3033" t="s">
        <v>9127</v>
      </c>
      <c r="G3033">
        <v>77.174223900000001</v>
      </c>
      <c r="H3033">
        <v>28.645507299999998</v>
      </c>
      <c r="I3033" t="s">
        <v>5357</v>
      </c>
    </row>
    <row r="3034" spans="1:9" x14ac:dyDescent="0.3">
      <c r="A3034">
        <v>311539</v>
      </c>
      <c r="B3034">
        <v>1</v>
      </c>
      <c r="C3034" t="s">
        <v>3694</v>
      </c>
      <c r="D3034" t="s">
        <v>9145</v>
      </c>
      <c r="E3034" t="s">
        <v>9128</v>
      </c>
      <c r="F3034" t="s">
        <v>9127</v>
      </c>
      <c r="G3034">
        <v>77.173416599999996</v>
      </c>
      <c r="H3034">
        <v>28.646238499999999</v>
      </c>
      <c r="I3034" t="s">
        <v>2368</v>
      </c>
    </row>
    <row r="3035" spans="1:9" x14ac:dyDescent="0.3">
      <c r="A3035">
        <v>2635</v>
      </c>
      <c r="B3035">
        <v>1</v>
      </c>
      <c r="C3035" t="s">
        <v>3694</v>
      </c>
      <c r="D3035" t="s">
        <v>9144</v>
      </c>
      <c r="E3035" t="s">
        <v>9128</v>
      </c>
      <c r="F3035" t="s">
        <v>9127</v>
      </c>
      <c r="G3035">
        <v>77.173870199999996</v>
      </c>
      <c r="H3035">
        <v>28.644641499999999</v>
      </c>
      <c r="I3035" t="s">
        <v>8857</v>
      </c>
    </row>
    <row r="3036" spans="1:9" x14ac:dyDescent="0.3">
      <c r="A3036">
        <v>18237962</v>
      </c>
      <c r="B3036">
        <v>1</v>
      </c>
      <c r="C3036" t="s">
        <v>3694</v>
      </c>
      <c r="D3036" t="s">
        <v>9143</v>
      </c>
      <c r="E3036" t="s">
        <v>9128</v>
      </c>
      <c r="F3036" t="s">
        <v>9127</v>
      </c>
      <c r="G3036">
        <v>77.173655699999998</v>
      </c>
      <c r="H3036">
        <v>28.644639399999999</v>
      </c>
      <c r="I3036" t="s">
        <v>4247</v>
      </c>
    </row>
    <row r="3037" spans="1:9" x14ac:dyDescent="0.3">
      <c r="A3037">
        <v>18261486</v>
      </c>
      <c r="B3037">
        <v>1</v>
      </c>
      <c r="C3037" t="s">
        <v>3694</v>
      </c>
      <c r="D3037" t="s">
        <v>9142</v>
      </c>
      <c r="E3037" t="s">
        <v>9128</v>
      </c>
      <c r="F3037" t="s">
        <v>9127</v>
      </c>
      <c r="G3037">
        <v>77.176525400000003</v>
      </c>
      <c r="H3037">
        <v>28.644903500000002</v>
      </c>
      <c r="I3037" t="s">
        <v>9141</v>
      </c>
    </row>
    <row r="3038" spans="1:9" x14ac:dyDescent="0.3">
      <c r="A3038">
        <v>18423116</v>
      </c>
      <c r="B3038">
        <v>1</v>
      </c>
      <c r="C3038" t="s">
        <v>3694</v>
      </c>
      <c r="D3038" t="s">
        <v>9140</v>
      </c>
      <c r="E3038" t="s">
        <v>9128</v>
      </c>
      <c r="F3038" t="s">
        <v>9127</v>
      </c>
      <c r="G3038">
        <v>77.173412200000001</v>
      </c>
      <c r="H3038">
        <v>28.646094900000001</v>
      </c>
      <c r="I3038" t="s">
        <v>2657</v>
      </c>
    </row>
    <row r="3039" spans="1:9" x14ac:dyDescent="0.3">
      <c r="A3039">
        <v>18423112</v>
      </c>
      <c r="B3039">
        <v>1</v>
      </c>
      <c r="C3039" t="s">
        <v>3694</v>
      </c>
      <c r="D3039" t="s">
        <v>9139</v>
      </c>
      <c r="E3039" t="s">
        <v>9128</v>
      </c>
      <c r="F3039" t="s">
        <v>9127</v>
      </c>
      <c r="G3039">
        <v>77.173484400000007</v>
      </c>
      <c r="H3039">
        <v>28.6448988</v>
      </c>
      <c r="I3039" t="s">
        <v>1906</v>
      </c>
    </row>
    <row r="3040" spans="1:9" x14ac:dyDescent="0.3">
      <c r="A3040">
        <v>18258777</v>
      </c>
      <c r="B3040">
        <v>1</v>
      </c>
      <c r="C3040" t="s">
        <v>3694</v>
      </c>
      <c r="D3040" t="s">
        <v>9138</v>
      </c>
      <c r="E3040" t="s">
        <v>9128</v>
      </c>
      <c r="F3040" t="s">
        <v>9127</v>
      </c>
      <c r="G3040">
        <v>77.174415499999995</v>
      </c>
      <c r="H3040">
        <v>28.645651699999998</v>
      </c>
      <c r="I3040" t="s">
        <v>2007</v>
      </c>
    </row>
    <row r="3041" spans="1:9" x14ac:dyDescent="0.3">
      <c r="A3041">
        <v>18491227</v>
      </c>
      <c r="B3041">
        <v>1</v>
      </c>
      <c r="C3041" t="s">
        <v>3694</v>
      </c>
      <c r="D3041" t="s">
        <v>9137</v>
      </c>
      <c r="E3041" t="s">
        <v>9128</v>
      </c>
      <c r="F3041" t="s">
        <v>9127</v>
      </c>
      <c r="G3041">
        <v>0</v>
      </c>
      <c r="H3041">
        <v>0</v>
      </c>
      <c r="I3041" t="s">
        <v>9136</v>
      </c>
    </row>
    <row r="3042" spans="1:9" x14ac:dyDescent="0.3">
      <c r="A3042">
        <v>304531</v>
      </c>
      <c r="B3042">
        <v>1</v>
      </c>
      <c r="C3042" t="s">
        <v>3694</v>
      </c>
      <c r="D3042" t="s">
        <v>9135</v>
      </c>
      <c r="E3042" t="s">
        <v>9128</v>
      </c>
      <c r="F3042" t="s">
        <v>9127</v>
      </c>
      <c r="G3042">
        <v>77.175628200000006</v>
      </c>
      <c r="H3042">
        <v>28.643507700000001</v>
      </c>
      <c r="I3042" t="s">
        <v>1904</v>
      </c>
    </row>
    <row r="3043" spans="1:9" x14ac:dyDescent="0.3">
      <c r="A3043">
        <v>18420433</v>
      </c>
      <c r="B3043">
        <v>1</v>
      </c>
      <c r="C3043" t="s">
        <v>3694</v>
      </c>
      <c r="D3043" t="s">
        <v>9134</v>
      </c>
      <c r="E3043" t="s">
        <v>9128</v>
      </c>
      <c r="F3043" t="s">
        <v>9127</v>
      </c>
      <c r="G3043">
        <v>77.173859399999998</v>
      </c>
      <c r="H3043">
        <v>28.644729900000002</v>
      </c>
      <c r="I3043" t="s">
        <v>194</v>
      </c>
    </row>
    <row r="3044" spans="1:9" x14ac:dyDescent="0.3">
      <c r="A3044">
        <v>17977786</v>
      </c>
      <c r="B3044">
        <v>1</v>
      </c>
      <c r="C3044" t="s">
        <v>3694</v>
      </c>
      <c r="D3044" t="s">
        <v>9133</v>
      </c>
      <c r="E3044" t="s">
        <v>9128</v>
      </c>
      <c r="F3044" t="s">
        <v>9127</v>
      </c>
      <c r="G3044">
        <v>77.170299700000001</v>
      </c>
      <c r="H3044">
        <v>28.646945800000001</v>
      </c>
      <c r="I3044" t="s">
        <v>233</v>
      </c>
    </row>
    <row r="3045" spans="1:9" x14ac:dyDescent="0.3">
      <c r="A3045">
        <v>18412868</v>
      </c>
      <c r="B3045">
        <v>1</v>
      </c>
      <c r="C3045" t="s">
        <v>3694</v>
      </c>
      <c r="D3045" t="s">
        <v>9132</v>
      </c>
      <c r="E3045" t="s">
        <v>9128</v>
      </c>
      <c r="F3045" t="s">
        <v>9127</v>
      </c>
      <c r="G3045">
        <v>77.1737234</v>
      </c>
      <c r="H3045">
        <v>28.644644199999998</v>
      </c>
      <c r="I3045" t="s">
        <v>2403</v>
      </c>
    </row>
    <row r="3046" spans="1:9" x14ac:dyDescent="0.3">
      <c r="A3046">
        <v>311216</v>
      </c>
      <c r="B3046">
        <v>1</v>
      </c>
      <c r="C3046" t="s">
        <v>3694</v>
      </c>
      <c r="D3046" t="s">
        <v>9131</v>
      </c>
      <c r="E3046" t="s">
        <v>9128</v>
      </c>
      <c r="F3046" t="s">
        <v>9127</v>
      </c>
      <c r="G3046">
        <v>77.176511000000005</v>
      </c>
      <c r="H3046">
        <v>28.644893400000001</v>
      </c>
      <c r="I3046" t="s">
        <v>192</v>
      </c>
    </row>
    <row r="3047" spans="1:9" x14ac:dyDescent="0.3">
      <c r="A3047">
        <v>311327</v>
      </c>
      <c r="B3047">
        <v>1</v>
      </c>
      <c r="C3047" t="s">
        <v>3694</v>
      </c>
      <c r="D3047" t="s">
        <v>9130</v>
      </c>
      <c r="E3047" t="s">
        <v>9128</v>
      </c>
      <c r="F3047" t="s">
        <v>9127</v>
      </c>
      <c r="G3047">
        <v>77.173874400000003</v>
      </c>
      <c r="H3047">
        <v>28.646027799999999</v>
      </c>
      <c r="I3047" t="s">
        <v>2283</v>
      </c>
    </row>
    <row r="3048" spans="1:9" x14ac:dyDescent="0.3">
      <c r="A3048">
        <v>7372</v>
      </c>
      <c r="B3048">
        <v>1</v>
      </c>
      <c r="C3048" t="s">
        <v>3694</v>
      </c>
      <c r="D3048" t="s">
        <v>9129</v>
      </c>
      <c r="E3048" t="s">
        <v>9128</v>
      </c>
      <c r="F3048" t="s">
        <v>9127</v>
      </c>
      <c r="G3048">
        <v>77.173748099999997</v>
      </c>
      <c r="H3048">
        <v>28.644715099999999</v>
      </c>
      <c r="I3048" t="s">
        <v>2362</v>
      </c>
    </row>
    <row r="3049" spans="1:9" x14ac:dyDescent="0.3">
      <c r="A3049">
        <v>306016</v>
      </c>
      <c r="B3049">
        <v>1</v>
      </c>
      <c r="C3049" t="s">
        <v>3694</v>
      </c>
      <c r="D3049" t="s">
        <v>9126</v>
      </c>
      <c r="E3049" t="s">
        <v>9104</v>
      </c>
      <c r="F3049" t="s">
        <v>9103</v>
      </c>
      <c r="G3049">
        <v>77.251740699999999</v>
      </c>
      <c r="H3049">
        <v>28.551441100000002</v>
      </c>
      <c r="I3049" t="s">
        <v>194</v>
      </c>
    </row>
    <row r="3050" spans="1:9" x14ac:dyDescent="0.3">
      <c r="A3050">
        <v>304906</v>
      </c>
      <c r="B3050">
        <v>1</v>
      </c>
      <c r="C3050" t="s">
        <v>3694</v>
      </c>
      <c r="D3050" t="s">
        <v>9125</v>
      </c>
      <c r="E3050" t="s">
        <v>9104</v>
      </c>
      <c r="F3050" t="s">
        <v>9103</v>
      </c>
      <c r="G3050">
        <v>77.2514264</v>
      </c>
      <c r="H3050">
        <v>28.551456000000002</v>
      </c>
      <c r="I3050" t="s">
        <v>177</v>
      </c>
    </row>
    <row r="3051" spans="1:9" x14ac:dyDescent="0.3">
      <c r="A3051">
        <v>18447890</v>
      </c>
      <c r="B3051">
        <v>1</v>
      </c>
      <c r="C3051" t="s">
        <v>3694</v>
      </c>
      <c r="D3051" t="s">
        <v>9124</v>
      </c>
      <c r="E3051" t="s">
        <v>9104</v>
      </c>
      <c r="F3051" t="s">
        <v>9103</v>
      </c>
      <c r="G3051">
        <v>77.251785600000005</v>
      </c>
      <c r="H3051">
        <v>28.5514005</v>
      </c>
      <c r="I3051" t="s">
        <v>285</v>
      </c>
    </row>
    <row r="3052" spans="1:9" x14ac:dyDescent="0.3">
      <c r="A3052">
        <v>18375391</v>
      </c>
      <c r="B3052">
        <v>1</v>
      </c>
      <c r="C3052" t="s">
        <v>3694</v>
      </c>
      <c r="D3052" t="s">
        <v>9123</v>
      </c>
      <c r="E3052" t="s">
        <v>9104</v>
      </c>
      <c r="F3052" t="s">
        <v>9103</v>
      </c>
      <c r="G3052">
        <v>77.251740699999999</v>
      </c>
      <c r="H3052">
        <v>28.551441100000002</v>
      </c>
      <c r="I3052" t="s">
        <v>2276</v>
      </c>
    </row>
    <row r="3053" spans="1:9" x14ac:dyDescent="0.3">
      <c r="A3053">
        <v>18355123</v>
      </c>
      <c r="B3053">
        <v>1</v>
      </c>
      <c r="C3053" t="s">
        <v>3694</v>
      </c>
      <c r="D3053" t="s">
        <v>9122</v>
      </c>
      <c r="E3053" t="s">
        <v>9104</v>
      </c>
      <c r="F3053" t="s">
        <v>9103</v>
      </c>
      <c r="G3053">
        <v>77.251740699999999</v>
      </c>
      <c r="H3053">
        <v>28.551441100000002</v>
      </c>
      <c r="I3053" t="s">
        <v>6663</v>
      </c>
    </row>
    <row r="3054" spans="1:9" x14ac:dyDescent="0.3">
      <c r="A3054">
        <v>304915</v>
      </c>
      <c r="B3054">
        <v>1</v>
      </c>
      <c r="C3054" t="s">
        <v>3694</v>
      </c>
      <c r="D3054" t="s">
        <v>9121</v>
      </c>
      <c r="E3054" t="s">
        <v>9104</v>
      </c>
      <c r="F3054" t="s">
        <v>9103</v>
      </c>
      <c r="G3054">
        <v>77.2514264</v>
      </c>
      <c r="H3054">
        <v>28.551456000000002</v>
      </c>
      <c r="I3054" t="s">
        <v>1963</v>
      </c>
    </row>
    <row r="3055" spans="1:9" x14ac:dyDescent="0.3">
      <c r="A3055">
        <v>304913</v>
      </c>
      <c r="B3055">
        <v>1</v>
      </c>
      <c r="C3055" t="s">
        <v>3694</v>
      </c>
      <c r="D3055" t="s">
        <v>9120</v>
      </c>
      <c r="E3055" t="s">
        <v>9104</v>
      </c>
      <c r="F3055" t="s">
        <v>9103</v>
      </c>
      <c r="G3055">
        <v>77.2514264</v>
      </c>
      <c r="H3055">
        <v>28.551456000000002</v>
      </c>
      <c r="I3055" t="s">
        <v>2210</v>
      </c>
    </row>
    <row r="3056" spans="1:9" x14ac:dyDescent="0.3">
      <c r="A3056">
        <v>304923</v>
      </c>
      <c r="B3056">
        <v>1</v>
      </c>
      <c r="C3056" t="s">
        <v>3694</v>
      </c>
      <c r="D3056" t="s">
        <v>9119</v>
      </c>
      <c r="E3056" t="s">
        <v>9104</v>
      </c>
      <c r="F3056" t="s">
        <v>9103</v>
      </c>
      <c r="G3056">
        <v>77.2514264</v>
      </c>
      <c r="H3056">
        <v>28.551456000000002</v>
      </c>
      <c r="I3056" t="s">
        <v>1910</v>
      </c>
    </row>
    <row r="3057" spans="1:9" x14ac:dyDescent="0.3">
      <c r="A3057">
        <v>309738</v>
      </c>
      <c r="B3057">
        <v>1</v>
      </c>
      <c r="C3057" t="s">
        <v>3694</v>
      </c>
      <c r="D3057" t="s">
        <v>9118</v>
      </c>
      <c r="E3057" t="s">
        <v>9104</v>
      </c>
      <c r="F3057" t="s">
        <v>9103</v>
      </c>
      <c r="G3057">
        <v>77.2514264</v>
      </c>
      <c r="H3057">
        <v>28.551456000000002</v>
      </c>
      <c r="I3057" t="s">
        <v>269</v>
      </c>
    </row>
    <row r="3058" spans="1:9" x14ac:dyDescent="0.3">
      <c r="A3058">
        <v>18261188</v>
      </c>
      <c r="B3058">
        <v>1</v>
      </c>
      <c r="C3058" t="s">
        <v>3694</v>
      </c>
      <c r="D3058" t="s">
        <v>9117</v>
      </c>
      <c r="E3058" t="s">
        <v>9104</v>
      </c>
      <c r="F3058" t="s">
        <v>9103</v>
      </c>
      <c r="G3058">
        <v>77.251875400000003</v>
      </c>
      <c r="H3058">
        <v>28.551140100000001</v>
      </c>
      <c r="I3058" t="s">
        <v>2291</v>
      </c>
    </row>
    <row r="3059" spans="1:9" x14ac:dyDescent="0.3">
      <c r="A3059">
        <v>18336192</v>
      </c>
      <c r="B3059">
        <v>1</v>
      </c>
      <c r="C3059" t="s">
        <v>3694</v>
      </c>
      <c r="D3059" t="s">
        <v>9116</v>
      </c>
      <c r="E3059" t="s">
        <v>9104</v>
      </c>
      <c r="F3059" t="s">
        <v>9103</v>
      </c>
      <c r="G3059">
        <v>77.251965200000001</v>
      </c>
      <c r="H3059">
        <v>28.551417600000001</v>
      </c>
      <c r="I3059" t="s">
        <v>1997</v>
      </c>
    </row>
    <row r="3060" spans="1:9" x14ac:dyDescent="0.3">
      <c r="A3060">
        <v>18277187</v>
      </c>
      <c r="B3060">
        <v>1</v>
      </c>
      <c r="C3060" t="s">
        <v>3694</v>
      </c>
      <c r="D3060" t="s">
        <v>9115</v>
      </c>
      <c r="E3060" t="s">
        <v>9104</v>
      </c>
      <c r="F3060" t="s">
        <v>9103</v>
      </c>
      <c r="G3060">
        <v>77.2514264</v>
      </c>
      <c r="H3060">
        <v>28.551456000000002</v>
      </c>
      <c r="I3060" t="s">
        <v>1919</v>
      </c>
    </row>
    <row r="3061" spans="1:9" x14ac:dyDescent="0.3">
      <c r="A3061">
        <v>18381663</v>
      </c>
      <c r="B3061">
        <v>1</v>
      </c>
      <c r="C3061" t="s">
        <v>3694</v>
      </c>
      <c r="D3061" t="s">
        <v>9114</v>
      </c>
      <c r="E3061" t="s">
        <v>9104</v>
      </c>
      <c r="F3061" t="s">
        <v>9103</v>
      </c>
      <c r="G3061">
        <v>77.2514264</v>
      </c>
      <c r="H3061">
        <v>28.551456000000002</v>
      </c>
      <c r="I3061" t="s">
        <v>1888</v>
      </c>
    </row>
    <row r="3062" spans="1:9" x14ac:dyDescent="0.3">
      <c r="A3062">
        <v>304917</v>
      </c>
      <c r="B3062">
        <v>1</v>
      </c>
      <c r="C3062" t="s">
        <v>3694</v>
      </c>
      <c r="D3062" t="s">
        <v>9113</v>
      </c>
      <c r="E3062" t="s">
        <v>9104</v>
      </c>
      <c r="F3062" t="s">
        <v>9103</v>
      </c>
      <c r="G3062">
        <v>77.2514264</v>
      </c>
      <c r="H3062">
        <v>28.551456000000002</v>
      </c>
      <c r="I3062" t="s">
        <v>2553</v>
      </c>
    </row>
    <row r="3063" spans="1:9" x14ac:dyDescent="0.3">
      <c r="A3063">
        <v>306031</v>
      </c>
      <c r="B3063">
        <v>1</v>
      </c>
      <c r="C3063" t="s">
        <v>3694</v>
      </c>
      <c r="D3063" t="s">
        <v>9112</v>
      </c>
      <c r="E3063" t="s">
        <v>9104</v>
      </c>
      <c r="F3063" t="s">
        <v>9103</v>
      </c>
      <c r="G3063">
        <v>77.2514264</v>
      </c>
      <c r="H3063">
        <v>28.551456000000002</v>
      </c>
      <c r="I3063" t="s">
        <v>2298</v>
      </c>
    </row>
    <row r="3064" spans="1:9" x14ac:dyDescent="0.3">
      <c r="A3064">
        <v>18180083</v>
      </c>
      <c r="B3064">
        <v>1</v>
      </c>
      <c r="C3064" t="s">
        <v>3694</v>
      </c>
      <c r="D3064" t="s">
        <v>9111</v>
      </c>
      <c r="E3064" t="s">
        <v>9104</v>
      </c>
      <c r="F3064" t="s">
        <v>9103</v>
      </c>
      <c r="G3064">
        <v>77.251785600000005</v>
      </c>
      <c r="H3064">
        <v>28.5514005</v>
      </c>
      <c r="I3064" t="s">
        <v>233</v>
      </c>
    </row>
    <row r="3065" spans="1:9" x14ac:dyDescent="0.3">
      <c r="A3065">
        <v>18336213</v>
      </c>
      <c r="B3065">
        <v>1</v>
      </c>
      <c r="C3065" t="s">
        <v>3694</v>
      </c>
      <c r="D3065" t="s">
        <v>9110</v>
      </c>
      <c r="E3065" t="s">
        <v>9104</v>
      </c>
      <c r="F3065" t="s">
        <v>9103</v>
      </c>
      <c r="G3065">
        <v>77.2511121</v>
      </c>
      <c r="H3065">
        <v>28.551470999999999</v>
      </c>
      <c r="I3065" t="s">
        <v>9109</v>
      </c>
    </row>
    <row r="3066" spans="1:9" x14ac:dyDescent="0.3">
      <c r="A3066">
        <v>304239</v>
      </c>
      <c r="B3066">
        <v>1</v>
      </c>
      <c r="C3066" t="s">
        <v>3694</v>
      </c>
      <c r="D3066" t="s">
        <v>9108</v>
      </c>
      <c r="E3066" t="s">
        <v>9104</v>
      </c>
      <c r="F3066" t="s">
        <v>9103</v>
      </c>
      <c r="G3066">
        <v>77.251157000000006</v>
      </c>
      <c r="H3066">
        <v>28.551251199999999</v>
      </c>
      <c r="I3066" t="s">
        <v>9070</v>
      </c>
    </row>
    <row r="3067" spans="1:9" x14ac:dyDescent="0.3">
      <c r="A3067">
        <v>18294261</v>
      </c>
      <c r="B3067">
        <v>1</v>
      </c>
      <c r="C3067" t="s">
        <v>3694</v>
      </c>
      <c r="D3067" t="s">
        <v>9107</v>
      </c>
      <c r="E3067" t="s">
        <v>9104</v>
      </c>
      <c r="F3067" t="s">
        <v>9103</v>
      </c>
      <c r="G3067">
        <v>77.252054999999999</v>
      </c>
      <c r="H3067">
        <v>28.5513364</v>
      </c>
      <c r="I3067" t="s">
        <v>5408</v>
      </c>
    </row>
    <row r="3068" spans="1:9" x14ac:dyDescent="0.3">
      <c r="A3068">
        <v>305240</v>
      </c>
      <c r="B3068">
        <v>1</v>
      </c>
      <c r="C3068" t="s">
        <v>3694</v>
      </c>
      <c r="D3068" t="s">
        <v>9106</v>
      </c>
      <c r="E3068" t="s">
        <v>9104</v>
      </c>
      <c r="F3068" t="s">
        <v>9103</v>
      </c>
      <c r="G3068">
        <v>77.252054999999999</v>
      </c>
      <c r="H3068">
        <v>28.551515699999999</v>
      </c>
      <c r="I3068" t="s">
        <v>7763</v>
      </c>
    </row>
    <row r="3069" spans="1:9" x14ac:dyDescent="0.3">
      <c r="A3069">
        <v>304299</v>
      </c>
      <c r="B3069">
        <v>1</v>
      </c>
      <c r="C3069" t="s">
        <v>3694</v>
      </c>
      <c r="D3069" t="s">
        <v>9105</v>
      </c>
      <c r="E3069" t="s">
        <v>9104</v>
      </c>
      <c r="F3069" t="s">
        <v>9103</v>
      </c>
      <c r="G3069">
        <v>77.252324400000006</v>
      </c>
      <c r="H3069">
        <v>28.551451700000001</v>
      </c>
      <c r="I3069" t="s">
        <v>9102</v>
      </c>
    </row>
    <row r="3070" spans="1:9" x14ac:dyDescent="0.3">
      <c r="A3070">
        <v>305547</v>
      </c>
      <c r="B3070">
        <v>1</v>
      </c>
      <c r="C3070" t="s">
        <v>3694</v>
      </c>
      <c r="D3070" t="s">
        <v>9101</v>
      </c>
      <c r="E3070" t="s">
        <v>9096</v>
      </c>
      <c r="F3070" t="s">
        <v>9095</v>
      </c>
      <c r="G3070">
        <v>77.249540600000003</v>
      </c>
      <c r="H3070">
        <v>28.549932200000001</v>
      </c>
      <c r="I3070" t="s">
        <v>194</v>
      </c>
    </row>
    <row r="3071" spans="1:9" x14ac:dyDescent="0.3">
      <c r="A3071">
        <v>305545</v>
      </c>
      <c r="B3071">
        <v>1</v>
      </c>
      <c r="C3071" t="s">
        <v>3694</v>
      </c>
      <c r="D3071" t="s">
        <v>9100</v>
      </c>
      <c r="E3071" t="s">
        <v>9096</v>
      </c>
      <c r="F3071" t="s">
        <v>9095</v>
      </c>
      <c r="G3071">
        <v>77.249540600000003</v>
      </c>
      <c r="H3071">
        <v>28.549932200000001</v>
      </c>
      <c r="I3071" t="s">
        <v>2095</v>
      </c>
    </row>
    <row r="3072" spans="1:9" x14ac:dyDescent="0.3">
      <c r="A3072">
        <v>305549</v>
      </c>
      <c r="B3072">
        <v>1</v>
      </c>
      <c r="C3072" t="s">
        <v>3694</v>
      </c>
      <c r="D3072" t="s">
        <v>9099</v>
      </c>
      <c r="E3072" t="s">
        <v>9096</v>
      </c>
      <c r="F3072" t="s">
        <v>9095</v>
      </c>
      <c r="G3072">
        <v>77.249316100000001</v>
      </c>
      <c r="H3072">
        <v>28.5495074</v>
      </c>
      <c r="I3072" t="s">
        <v>2083</v>
      </c>
    </row>
    <row r="3073" spans="1:9" x14ac:dyDescent="0.3">
      <c r="A3073">
        <v>305546</v>
      </c>
      <c r="B3073">
        <v>1</v>
      </c>
      <c r="C3073" t="s">
        <v>3694</v>
      </c>
      <c r="D3073" t="s">
        <v>9098</v>
      </c>
      <c r="E3073" t="s">
        <v>9096</v>
      </c>
      <c r="F3073" t="s">
        <v>9095</v>
      </c>
      <c r="G3073">
        <v>77.249360999999993</v>
      </c>
      <c r="H3073">
        <v>28.549825500000001</v>
      </c>
      <c r="I3073" t="s">
        <v>2362</v>
      </c>
    </row>
    <row r="3074" spans="1:9" x14ac:dyDescent="0.3">
      <c r="A3074">
        <v>305548</v>
      </c>
      <c r="B3074">
        <v>1</v>
      </c>
      <c r="C3074" t="s">
        <v>3694</v>
      </c>
      <c r="D3074" t="s">
        <v>9097</v>
      </c>
      <c r="E3074" t="s">
        <v>9096</v>
      </c>
      <c r="F3074" t="s">
        <v>9095</v>
      </c>
      <c r="G3074">
        <v>77.250169200000002</v>
      </c>
      <c r="H3074">
        <v>28.550081500000001</v>
      </c>
      <c r="I3074" t="s">
        <v>269</v>
      </c>
    </row>
    <row r="3075" spans="1:9" x14ac:dyDescent="0.3">
      <c r="A3075">
        <v>9640</v>
      </c>
      <c r="B3075">
        <v>1</v>
      </c>
      <c r="C3075" t="s">
        <v>3694</v>
      </c>
      <c r="D3075" t="s">
        <v>9094</v>
      </c>
      <c r="E3075" t="s">
        <v>9090</v>
      </c>
      <c r="F3075" t="s">
        <v>9089</v>
      </c>
      <c r="G3075">
        <v>77.201186699999994</v>
      </c>
      <c r="H3075">
        <v>28.543789400000001</v>
      </c>
      <c r="I3075" t="s">
        <v>2573</v>
      </c>
    </row>
    <row r="3076" spans="1:9" x14ac:dyDescent="0.3">
      <c r="A3076">
        <v>6200</v>
      </c>
      <c r="B3076">
        <v>1</v>
      </c>
      <c r="C3076" t="s">
        <v>3694</v>
      </c>
      <c r="D3076" t="s">
        <v>9093</v>
      </c>
      <c r="E3076" t="s">
        <v>9090</v>
      </c>
      <c r="F3076" t="s">
        <v>9089</v>
      </c>
      <c r="G3076">
        <v>77.201408900000004</v>
      </c>
      <c r="H3076">
        <v>28.5439726</v>
      </c>
      <c r="I3076" t="s">
        <v>9092</v>
      </c>
    </row>
    <row r="3077" spans="1:9" x14ac:dyDescent="0.3">
      <c r="A3077">
        <v>18128883</v>
      </c>
      <c r="B3077">
        <v>1</v>
      </c>
      <c r="C3077" t="s">
        <v>3694</v>
      </c>
      <c r="D3077" t="s">
        <v>9091</v>
      </c>
      <c r="E3077" t="s">
        <v>9090</v>
      </c>
      <c r="F3077" t="s">
        <v>9089</v>
      </c>
      <c r="G3077">
        <v>77.202182899999997</v>
      </c>
      <c r="H3077">
        <v>28.543632800000001</v>
      </c>
      <c r="I3077" t="s">
        <v>9088</v>
      </c>
    </row>
    <row r="3078" spans="1:9" x14ac:dyDescent="0.3">
      <c r="A3078">
        <v>305810</v>
      </c>
      <c r="B3078">
        <v>1</v>
      </c>
      <c r="C3078" t="s">
        <v>3694</v>
      </c>
      <c r="D3078" t="s">
        <v>9087</v>
      </c>
      <c r="E3078" t="s">
        <v>9085</v>
      </c>
      <c r="F3078" t="s">
        <v>9084</v>
      </c>
      <c r="G3078">
        <v>77.225246999999996</v>
      </c>
      <c r="H3078">
        <v>28.617126800000001</v>
      </c>
      <c r="I3078" t="s">
        <v>1904</v>
      </c>
    </row>
    <row r="3079" spans="1:9" x14ac:dyDescent="0.3">
      <c r="A3079">
        <v>4631</v>
      </c>
      <c r="B3079">
        <v>1</v>
      </c>
      <c r="C3079" t="s">
        <v>3694</v>
      </c>
      <c r="D3079" t="s">
        <v>9086</v>
      </c>
      <c r="E3079" t="s">
        <v>9085</v>
      </c>
      <c r="F3079" t="s">
        <v>9084</v>
      </c>
      <c r="G3079">
        <v>77.225521999999998</v>
      </c>
      <c r="H3079">
        <v>28.617101900000002</v>
      </c>
      <c r="I3079" t="s">
        <v>9083</v>
      </c>
    </row>
    <row r="3080" spans="1:9" x14ac:dyDescent="0.3">
      <c r="A3080">
        <v>302682</v>
      </c>
      <c r="B3080">
        <v>1</v>
      </c>
      <c r="C3080" t="s">
        <v>3694</v>
      </c>
      <c r="D3080" t="s">
        <v>9082</v>
      </c>
      <c r="E3080" t="s">
        <v>9080</v>
      </c>
      <c r="F3080" t="s">
        <v>9079</v>
      </c>
      <c r="G3080">
        <v>77.268164999999996</v>
      </c>
      <c r="H3080">
        <v>28.570350999999999</v>
      </c>
      <c r="I3080" t="s">
        <v>194</v>
      </c>
    </row>
    <row r="3081" spans="1:9" x14ac:dyDescent="0.3">
      <c r="A3081">
        <v>2004</v>
      </c>
      <c r="B3081">
        <v>1</v>
      </c>
      <c r="C3081" t="s">
        <v>3694</v>
      </c>
      <c r="D3081" t="s">
        <v>9081</v>
      </c>
      <c r="E3081" t="s">
        <v>9080</v>
      </c>
      <c r="F3081" t="s">
        <v>9079</v>
      </c>
      <c r="G3081">
        <v>77.257105999999993</v>
      </c>
      <c r="H3081">
        <v>28.570142000000001</v>
      </c>
      <c r="I3081" t="s">
        <v>1980</v>
      </c>
    </row>
    <row r="3082" spans="1:9" x14ac:dyDescent="0.3">
      <c r="A3082">
        <v>18359294</v>
      </c>
      <c r="B3082">
        <v>1</v>
      </c>
      <c r="C3082" t="s">
        <v>3694</v>
      </c>
      <c r="D3082" t="s">
        <v>9078</v>
      </c>
      <c r="E3082" t="s">
        <v>9075</v>
      </c>
      <c r="F3082" t="s">
        <v>9074</v>
      </c>
      <c r="G3082">
        <v>77.135977800000006</v>
      </c>
      <c r="H3082">
        <v>28.712523099999999</v>
      </c>
      <c r="I3082" t="s">
        <v>1969</v>
      </c>
    </row>
    <row r="3083" spans="1:9" x14ac:dyDescent="0.3">
      <c r="A3083">
        <v>18359292</v>
      </c>
      <c r="B3083">
        <v>1</v>
      </c>
      <c r="C3083" t="s">
        <v>3694</v>
      </c>
      <c r="D3083" t="s">
        <v>9077</v>
      </c>
      <c r="E3083" t="s">
        <v>9075</v>
      </c>
      <c r="F3083" t="s">
        <v>9074</v>
      </c>
      <c r="G3083">
        <v>77.135977800000006</v>
      </c>
      <c r="H3083">
        <v>28.712433499999999</v>
      </c>
      <c r="I3083" t="s">
        <v>40</v>
      </c>
    </row>
    <row r="3084" spans="1:9" x14ac:dyDescent="0.3">
      <c r="A3084">
        <v>18441790</v>
      </c>
      <c r="B3084">
        <v>1</v>
      </c>
      <c r="C3084" t="s">
        <v>3694</v>
      </c>
      <c r="D3084" t="s">
        <v>9076</v>
      </c>
      <c r="E3084" t="s">
        <v>9075</v>
      </c>
      <c r="F3084" t="s">
        <v>9074</v>
      </c>
      <c r="G3084">
        <v>77.135994400000001</v>
      </c>
      <c r="H3084">
        <v>28.712439400000001</v>
      </c>
      <c r="I3084" t="s">
        <v>298</v>
      </c>
    </row>
    <row r="3085" spans="1:9" x14ac:dyDescent="0.3">
      <c r="A3085">
        <v>4283</v>
      </c>
      <c r="B3085">
        <v>1</v>
      </c>
      <c r="C3085" t="s">
        <v>3694</v>
      </c>
      <c r="D3085" t="s">
        <v>9073</v>
      </c>
      <c r="E3085" t="s">
        <v>9072</v>
      </c>
      <c r="F3085" t="s">
        <v>9071</v>
      </c>
      <c r="G3085">
        <v>77.197071390000005</v>
      </c>
      <c r="H3085">
        <v>28.514237290000001</v>
      </c>
      <c r="I3085" t="s">
        <v>9070</v>
      </c>
    </row>
    <row r="3086" spans="1:9" x14ac:dyDescent="0.3">
      <c r="A3086">
        <v>18335816</v>
      </c>
      <c r="B3086">
        <v>1</v>
      </c>
      <c r="C3086" t="s">
        <v>3694</v>
      </c>
      <c r="D3086" t="s">
        <v>9069</v>
      </c>
      <c r="E3086" t="s">
        <v>9034</v>
      </c>
      <c r="F3086" t="s">
        <v>9033</v>
      </c>
      <c r="G3086">
        <v>77.275275890000003</v>
      </c>
      <c r="H3086">
        <v>28.65770835</v>
      </c>
      <c r="I3086" t="s">
        <v>2276</v>
      </c>
    </row>
    <row r="3087" spans="1:9" x14ac:dyDescent="0.3">
      <c r="A3087">
        <v>17977792</v>
      </c>
      <c r="B3087">
        <v>1</v>
      </c>
      <c r="C3087" t="s">
        <v>3694</v>
      </c>
      <c r="D3087" t="s">
        <v>9068</v>
      </c>
      <c r="E3087" t="s">
        <v>9034</v>
      </c>
      <c r="F3087" t="s">
        <v>9033</v>
      </c>
      <c r="G3087">
        <v>77.272800540000006</v>
      </c>
      <c r="H3087">
        <v>28.658878399999999</v>
      </c>
      <c r="I3087" t="s">
        <v>1969</v>
      </c>
    </row>
    <row r="3088" spans="1:9" x14ac:dyDescent="0.3">
      <c r="A3088">
        <v>301214</v>
      </c>
      <c r="B3088">
        <v>1</v>
      </c>
      <c r="C3088" t="s">
        <v>3694</v>
      </c>
      <c r="D3088" t="s">
        <v>9067</v>
      </c>
      <c r="E3088" t="s">
        <v>9034</v>
      </c>
      <c r="F3088" t="s">
        <v>9033</v>
      </c>
      <c r="G3088">
        <v>77.274323100000004</v>
      </c>
      <c r="H3088">
        <v>28.650605200000001</v>
      </c>
      <c r="I3088" t="s">
        <v>2210</v>
      </c>
    </row>
    <row r="3089" spans="1:9" x14ac:dyDescent="0.3">
      <c r="A3089">
        <v>312227</v>
      </c>
      <c r="B3089">
        <v>1</v>
      </c>
      <c r="C3089" t="s">
        <v>3694</v>
      </c>
      <c r="D3089" t="s">
        <v>9066</v>
      </c>
      <c r="E3089" t="s">
        <v>9034</v>
      </c>
      <c r="F3089" t="s">
        <v>9033</v>
      </c>
      <c r="G3089">
        <v>0</v>
      </c>
      <c r="H3089">
        <v>0</v>
      </c>
      <c r="I3089" t="s">
        <v>269</v>
      </c>
    </row>
    <row r="3090" spans="1:9" x14ac:dyDescent="0.3">
      <c r="A3090">
        <v>303860</v>
      </c>
      <c r="B3090">
        <v>1</v>
      </c>
      <c r="C3090" t="s">
        <v>3694</v>
      </c>
      <c r="D3090" t="s">
        <v>9065</v>
      </c>
      <c r="E3090" t="s">
        <v>9034</v>
      </c>
      <c r="F3090" t="s">
        <v>9033</v>
      </c>
      <c r="G3090">
        <v>77.274244499999995</v>
      </c>
      <c r="H3090">
        <v>28.650357700000001</v>
      </c>
      <c r="I3090" t="s">
        <v>3893</v>
      </c>
    </row>
    <row r="3091" spans="1:9" x14ac:dyDescent="0.3">
      <c r="A3091">
        <v>18244236</v>
      </c>
      <c r="B3091">
        <v>1</v>
      </c>
      <c r="C3091" t="s">
        <v>3694</v>
      </c>
      <c r="D3091" t="s">
        <v>9064</v>
      </c>
      <c r="E3091" t="s">
        <v>9034</v>
      </c>
      <c r="F3091" t="s">
        <v>9033</v>
      </c>
      <c r="G3091">
        <v>77.275589030000006</v>
      </c>
      <c r="H3091">
        <v>28.654826570000001</v>
      </c>
      <c r="I3091" t="s">
        <v>233</v>
      </c>
    </row>
    <row r="3092" spans="1:9" x14ac:dyDescent="0.3">
      <c r="A3092">
        <v>305577</v>
      </c>
      <c r="B3092">
        <v>1</v>
      </c>
      <c r="C3092" t="s">
        <v>3694</v>
      </c>
      <c r="D3092" t="s">
        <v>9063</v>
      </c>
      <c r="E3092" t="s">
        <v>9034</v>
      </c>
      <c r="F3092" t="s">
        <v>9033</v>
      </c>
      <c r="G3092">
        <v>77.270911299999995</v>
      </c>
      <c r="H3092">
        <v>28.652968900000001</v>
      </c>
      <c r="I3092" t="s">
        <v>1904</v>
      </c>
    </row>
    <row r="3093" spans="1:9" x14ac:dyDescent="0.3">
      <c r="A3093">
        <v>18014118</v>
      </c>
      <c r="B3093">
        <v>1</v>
      </c>
      <c r="C3093" t="s">
        <v>3694</v>
      </c>
      <c r="D3093" t="s">
        <v>9062</v>
      </c>
      <c r="E3093" t="s">
        <v>9034</v>
      </c>
      <c r="F3093" t="s">
        <v>9033</v>
      </c>
      <c r="G3093">
        <v>77.274979500000001</v>
      </c>
      <c r="H3093">
        <v>28.65092671</v>
      </c>
      <c r="I3093" t="s">
        <v>7996</v>
      </c>
    </row>
    <row r="3094" spans="1:9" x14ac:dyDescent="0.3">
      <c r="A3094">
        <v>5996</v>
      </c>
      <c r="B3094">
        <v>1</v>
      </c>
      <c r="C3094" t="s">
        <v>3694</v>
      </c>
      <c r="D3094" t="s">
        <v>9061</v>
      </c>
      <c r="E3094" t="s">
        <v>9034</v>
      </c>
      <c r="F3094" t="s">
        <v>9033</v>
      </c>
      <c r="G3094">
        <v>77.270808400000007</v>
      </c>
      <c r="H3094">
        <v>28.652966200000002</v>
      </c>
      <c r="I3094" t="s">
        <v>2575</v>
      </c>
    </row>
    <row r="3095" spans="1:9" x14ac:dyDescent="0.3">
      <c r="A3095">
        <v>313487</v>
      </c>
      <c r="B3095">
        <v>1</v>
      </c>
      <c r="C3095" t="s">
        <v>3694</v>
      </c>
      <c r="D3095" t="s">
        <v>9060</v>
      </c>
      <c r="E3095" t="s">
        <v>9034</v>
      </c>
      <c r="F3095" t="s">
        <v>9033</v>
      </c>
      <c r="G3095">
        <v>77.27389522</v>
      </c>
      <c r="H3095">
        <v>28.657826920000002</v>
      </c>
      <c r="I3095" t="s">
        <v>1904</v>
      </c>
    </row>
    <row r="3096" spans="1:9" x14ac:dyDescent="0.3">
      <c r="A3096">
        <v>313004</v>
      </c>
      <c r="B3096">
        <v>1</v>
      </c>
      <c r="C3096" t="s">
        <v>3694</v>
      </c>
      <c r="D3096" t="s">
        <v>9059</v>
      </c>
      <c r="E3096" t="s">
        <v>9034</v>
      </c>
      <c r="F3096" t="s">
        <v>9033</v>
      </c>
      <c r="G3096">
        <v>77.273983400000006</v>
      </c>
      <c r="H3096">
        <v>28.657452979999999</v>
      </c>
      <c r="I3096" t="s">
        <v>2517</v>
      </c>
    </row>
    <row r="3097" spans="1:9" x14ac:dyDescent="0.3">
      <c r="A3097">
        <v>312942</v>
      </c>
      <c r="B3097">
        <v>1</v>
      </c>
      <c r="C3097" t="s">
        <v>3694</v>
      </c>
      <c r="D3097" t="s">
        <v>9058</v>
      </c>
      <c r="E3097" t="s">
        <v>9034</v>
      </c>
      <c r="F3097" t="s">
        <v>9033</v>
      </c>
      <c r="G3097">
        <v>77.273758760000007</v>
      </c>
      <c r="H3097">
        <v>28.657918710000001</v>
      </c>
      <c r="I3097" t="s">
        <v>1904</v>
      </c>
    </row>
    <row r="3098" spans="1:9" x14ac:dyDescent="0.3">
      <c r="A3098">
        <v>309168</v>
      </c>
      <c r="B3098">
        <v>1</v>
      </c>
      <c r="C3098" t="s">
        <v>3694</v>
      </c>
      <c r="D3098" t="s">
        <v>9057</v>
      </c>
      <c r="E3098" t="s">
        <v>9034</v>
      </c>
      <c r="F3098" t="s">
        <v>9033</v>
      </c>
      <c r="G3098">
        <v>77.272861559999996</v>
      </c>
      <c r="H3098">
        <v>28.653450530000001</v>
      </c>
      <c r="I3098" t="s">
        <v>269</v>
      </c>
    </row>
    <row r="3099" spans="1:9" x14ac:dyDescent="0.3">
      <c r="A3099">
        <v>308994</v>
      </c>
      <c r="B3099">
        <v>1</v>
      </c>
      <c r="C3099" t="s">
        <v>3694</v>
      </c>
      <c r="D3099" t="s">
        <v>9056</v>
      </c>
      <c r="E3099" t="s">
        <v>9034</v>
      </c>
      <c r="F3099" t="s">
        <v>9033</v>
      </c>
      <c r="G3099">
        <v>0</v>
      </c>
      <c r="H3099">
        <v>0</v>
      </c>
      <c r="I3099" t="s">
        <v>2553</v>
      </c>
    </row>
    <row r="3100" spans="1:9" x14ac:dyDescent="0.3">
      <c r="A3100">
        <v>312943</v>
      </c>
      <c r="B3100">
        <v>1</v>
      </c>
      <c r="C3100" t="s">
        <v>3694</v>
      </c>
      <c r="D3100" t="s">
        <v>9055</v>
      </c>
      <c r="E3100" t="s">
        <v>9034</v>
      </c>
      <c r="F3100" t="s">
        <v>9033</v>
      </c>
      <c r="G3100">
        <v>77.274047100000004</v>
      </c>
      <c r="H3100">
        <v>28.65758714</v>
      </c>
      <c r="I3100" t="s">
        <v>1904</v>
      </c>
    </row>
    <row r="3101" spans="1:9" x14ac:dyDescent="0.3">
      <c r="A3101">
        <v>18455553</v>
      </c>
      <c r="B3101">
        <v>1</v>
      </c>
      <c r="C3101" t="s">
        <v>3694</v>
      </c>
      <c r="D3101" t="s">
        <v>9054</v>
      </c>
      <c r="E3101" t="s">
        <v>9034</v>
      </c>
      <c r="F3101" t="s">
        <v>9033</v>
      </c>
      <c r="G3101">
        <v>0</v>
      </c>
      <c r="H3101">
        <v>0</v>
      </c>
      <c r="I3101" t="s">
        <v>1904</v>
      </c>
    </row>
    <row r="3102" spans="1:9" x14ac:dyDescent="0.3">
      <c r="A3102">
        <v>18377929</v>
      </c>
      <c r="B3102">
        <v>1</v>
      </c>
      <c r="C3102" t="s">
        <v>3694</v>
      </c>
      <c r="D3102" t="s">
        <v>9053</v>
      </c>
      <c r="E3102" t="s">
        <v>9034</v>
      </c>
      <c r="F3102" t="s">
        <v>9033</v>
      </c>
      <c r="G3102">
        <v>77.273347380000004</v>
      </c>
      <c r="H3102">
        <v>28.657670100000001</v>
      </c>
      <c r="I3102" t="s">
        <v>1904</v>
      </c>
    </row>
    <row r="3103" spans="1:9" x14ac:dyDescent="0.3">
      <c r="A3103">
        <v>18472628</v>
      </c>
      <c r="B3103">
        <v>1</v>
      </c>
      <c r="C3103" t="s">
        <v>3694</v>
      </c>
      <c r="D3103" t="s">
        <v>9052</v>
      </c>
      <c r="E3103" t="s">
        <v>9034</v>
      </c>
      <c r="F3103" t="s">
        <v>9033</v>
      </c>
      <c r="G3103">
        <v>0</v>
      </c>
      <c r="H3103">
        <v>0</v>
      </c>
      <c r="I3103" t="s">
        <v>1904</v>
      </c>
    </row>
    <row r="3104" spans="1:9" x14ac:dyDescent="0.3">
      <c r="A3104">
        <v>18435335</v>
      </c>
      <c r="B3104">
        <v>1</v>
      </c>
      <c r="C3104" t="s">
        <v>3694</v>
      </c>
      <c r="D3104" t="s">
        <v>9051</v>
      </c>
      <c r="E3104" t="s">
        <v>9034</v>
      </c>
      <c r="F3104" t="s">
        <v>9033</v>
      </c>
      <c r="G3104">
        <v>77.276516000000001</v>
      </c>
      <c r="H3104">
        <v>28.6509219</v>
      </c>
      <c r="I3104" t="s">
        <v>269</v>
      </c>
    </row>
    <row r="3105" spans="1:9" x14ac:dyDescent="0.3">
      <c r="A3105">
        <v>18435787</v>
      </c>
      <c r="B3105">
        <v>1</v>
      </c>
      <c r="C3105" t="s">
        <v>3694</v>
      </c>
      <c r="D3105" t="s">
        <v>9050</v>
      </c>
      <c r="E3105" t="s">
        <v>9034</v>
      </c>
      <c r="F3105" t="s">
        <v>9033</v>
      </c>
      <c r="G3105">
        <v>77.270594700000004</v>
      </c>
      <c r="H3105">
        <v>28.656203000000001</v>
      </c>
      <c r="I3105" t="s">
        <v>1904</v>
      </c>
    </row>
    <row r="3106" spans="1:9" x14ac:dyDescent="0.3">
      <c r="A3106">
        <v>18435331</v>
      </c>
      <c r="B3106">
        <v>1</v>
      </c>
      <c r="C3106" t="s">
        <v>3694</v>
      </c>
      <c r="D3106" t="s">
        <v>9049</v>
      </c>
      <c r="E3106" t="s">
        <v>9034</v>
      </c>
      <c r="F3106" t="s">
        <v>9033</v>
      </c>
      <c r="G3106">
        <v>77.277205199999997</v>
      </c>
      <c r="H3106">
        <v>28.646523899999998</v>
      </c>
      <c r="I3106" t="s">
        <v>269</v>
      </c>
    </row>
    <row r="3107" spans="1:9" x14ac:dyDescent="0.3">
      <c r="A3107">
        <v>18364846</v>
      </c>
      <c r="B3107">
        <v>1</v>
      </c>
      <c r="C3107" t="s">
        <v>3694</v>
      </c>
      <c r="D3107" t="s">
        <v>9048</v>
      </c>
      <c r="E3107" t="s">
        <v>9034</v>
      </c>
      <c r="F3107" t="s">
        <v>9033</v>
      </c>
      <c r="G3107">
        <v>0</v>
      </c>
      <c r="H3107">
        <v>0</v>
      </c>
      <c r="I3107" t="s">
        <v>269</v>
      </c>
    </row>
    <row r="3108" spans="1:9" x14ac:dyDescent="0.3">
      <c r="A3108">
        <v>18438446</v>
      </c>
      <c r="B3108">
        <v>1</v>
      </c>
      <c r="C3108" t="s">
        <v>3694</v>
      </c>
      <c r="D3108" t="s">
        <v>9047</v>
      </c>
      <c r="E3108" t="s">
        <v>9034</v>
      </c>
      <c r="F3108" t="s">
        <v>9033</v>
      </c>
      <c r="G3108">
        <v>77.266521299999994</v>
      </c>
      <c r="H3108">
        <v>28.6598571</v>
      </c>
      <c r="I3108" t="s">
        <v>1910</v>
      </c>
    </row>
    <row r="3109" spans="1:9" x14ac:dyDescent="0.3">
      <c r="A3109">
        <v>18446496</v>
      </c>
      <c r="B3109">
        <v>1</v>
      </c>
      <c r="C3109" t="s">
        <v>3694</v>
      </c>
      <c r="D3109" t="s">
        <v>9046</v>
      </c>
      <c r="E3109" t="s">
        <v>9034</v>
      </c>
      <c r="F3109" t="s">
        <v>9033</v>
      </c>
      <c r="G3109">
        <v>0</v>
      </c>
      <c r="H3109">
        <v>0</v>
      </c>
      <c r="I3109" t="s">
        <v>1904</v>
      </c>
    </row>
    <row r="3110" spans="1:9" x14ac:dyDescent="0.3">
      <c r="A3110">
        <v>18454568</v>
      </c>
      <c r="B3110">
        <v>1</v>
      </c>
      <c r="C3110" t="s">
        <v>3694</v>
      </c>
      <c r="D3110" t="s">
        <v>9045</v>
      </c>
      <c r="E3110" t="s">
        <v>9034</v>
      </c>
      <c r="F3110" t="s">
        <v>9033</v>
      </c>
      <c r="G3110">
        <v>77.270647159999996</v>
      </c>
      <c r="H3110">
        <v>28.654828309999999</v>
      </c>
      <c r="I3110" t="s">
        <v>1904</v>
      </c>
    </row>
    <row r="3111" spans="1:9" x14ac:dyDescent="0.3">
      <c r="A3111">
        <v>18421462</v>
      </c>
      <c r="B3111">
        <v>1</v>
      </c>
      <c r="C3111" t="s">
        <v>3694</v>
      </c>
      <c r="D3111" t="s">
        <v>9044</v>
      </c>
      <c r="E3111" t="s">
        <v>9034</v>
      </c>
      <c r="F3111" t="s">
        <v>9033</v>
      </c>
      <c r="G3111">
        <v>77.274346699999995</v>
      </c>
      <c r="H3111">
        <v>28.654138199999998</v>
      </c>
      <c r="I3111" t="s">
        <v>1904</v>
      </c>
    </row>
    <row r="3112" spans="1:9" x14ac:dyDescent="0.3">
      <c r="A3112">
        <v>18435303</v>
      </c>
      <c r="B3112">
        <v>1</v>
      </c>
      <c r="C3112" t="s">
        <v>3694</v>
      </c>
      <c r="D3112" t="s">
        <v>9043</v>
      </c>
      <c r="E3112" t="s">
        <v>9034</v>
      </c>
      <c r="F3112" t="s">
        <v>9033</v>
      </c>
      <c r="G3112">
        <v>77.276569300000006</v>
      </c>
      <c r="H3112">
        <v>28.650919699999999</v>
      </c>
      <c r="I3112" t="s">
        <v>1906</v>
      </c>
    </row>
    <row r="3113" spans="1:9" x14ac:dyDescent="0.3">
      <c r="A3113">
        <v>18435314</v>
      </c>
      <c r="B3113">
        <v>1</v>
      </c>
      <c r="C3113" t="s">
        <v>3694</v>
      </c>
      <c r="D3113" t="s">
        <v>9042</v>
      </c>
      <c r="E3113" t="s">
        <v>9034</v>
      </c>
      <c r="F3113" t="s">
        <v>9033</v>
      </c>
      <c r="G3113">
        <v>77.276768899999993</v>
      </c>
      <c r="H3113">
        <v>28.650775299999999</v>
      </c>
      <c r="I3113" t="s">
        <v>1904</v>
      </c>
    </row>
    <row r="3114" spans="1:9" x14ac:dyDescent="0.3">
      <c r="A3114">
        <v>18435315</v>
      </c>
      <c r="B3114">
        <v>1</v>
      </c>
      <c r="C3114" t="s">
        <v>3694</v>
      </c>
      <c r="D3114" t="s">
        <v>9041</v>
      </c>
      <c r="E3114" t="s">
        <v>9034</v>
      </c>
      <c r="F3114" t="s">
        <v>9033</v>
      </c>
      <c r="G3114">
        <v>77.276758599999994</v>
      </c>
      <c r="H3114">
        <v>28.6506851</v>
      </c>
      <c r="I3114" t="s">
        <v>1875</v>
      </c>
    </row>
    <row r="3115" spans="1:9" x14ac:dyDescent="0.3">
      <c r="A3115">
        <v>18418234</v>
      </c>
      <c r="B3115">
        <v>1</v>
      </c>
      <c r="C3115" t="s">
        <v>3694</v>
      </c>
      <c r="D3115" t="s">
        <v>9040</v>
      </c>
      <c r="E3115" t="s">
        <v>9034</v>
      </c>
      <c r="F3115" t="s">
        <v>9033</v>
      </c>
      <c r="G3115">
        <v>77.2741884</v>
      </c>
      <c r="H3115">
        <v>28.654310800000001</v>
      </c>
      <c r="I3115" t="s">
        <v>1904</v>
      </c>
    </row>
    <row r="3116" spans="1:9" x14ac:dyDescent="0.3">
      <c r="A3116">
        <v>18421470</v>
      </c>
      <c r="B3116">
        <v>1</v>
      </c>
      <c r="C3116" t="s">
        <v>3694</v>
      </c>
      <c r="D3116" t="s">
        <v>9039</v>
      </c>
      <c r="E3116" t="s">
        <v>9034</v>
      </c>
      <c r="F3116" t="s">
        <v>9033</v>
      </c>
      <c r="G3116">
        <v>77.276678899999993</v>
      </c>
      <c r="H3116">
        <v>28.654576800000001</v>
      </c>
      <c r="I3116" t="s">
        <v>1969</v>
      </c>
    </row>
    <row r="3117" spans="1:9" x14ac:dyDescent="0.3">
      <c r="A3117">
        <v>18472613</v>
      </c>
      <c r="B3117">
        <v>1</v>
      </c>
      <c r="C3117" t="s">
        <v>3694</v>
      </c>
      <c r="D3117" t="s">
        <v>9038</v>
      </c>
      <c r="E3117" t="s">
        <v>9034</v>
      </c>
      <c r="F3117" t="s">
        <v>9033</v>
      </c>
      <c r="G3117">
        <v>0</v>
      </c>
      <c r="H3117">
        <v>0</v>
      </c>
      <c r="I3117" t="s">
        <v>9037</v>
      </c>
    </row>
    <row r="3118" spans="1:9" x14ac:dyDescent="0.3">
      <c r="A3118">
        <v>18435307</v>
      </c>
      <c r="B3118">
        <v>1</v>
      </c>
      <c r="C3118" t="s">
        <v>3694</v>
      </c>
      <c r="D3118" t="s">
        <v>9036</v>
      </c>
      <c r="E3118" t="s">
        <v>9034</v>
      </c>
      <c r="F3118" t="s">
        <v>9033</v>
      </c>
      <c r="G3118">
        <v>0</v>
      </c>
      <c r="H3118">
        <v>0</v>
      </c>
      <c r="I3118" t="s">
        <v>1906</v>
      </c>
    </row>
    <row r="3119" spans="1:9" x14ac:dyDescent="0.3">
      <c r="A3119">
        <v>18378015</v>
      </c>
      <c r="B3119">
        <v>1</v>
      </c>
      <c r="C3119" t="s">
        <v>3694</v>
      </c>
      <c r="D3119" t="s">
        <v>9035</v>
      </c>
      <c r="E3119" t="s">
        <v>9034</v>
      </c>
      <c r="F3119" t="s">
        <v>9033</v>
      </c>
      <c r="G3119">
        <v>77.275051590000004</v>
      </c>
      <c r="H3119">
        <v>28.658215559999999</v>
      </c>
      <c r="I3119" t="s">
        <v>1904</v>
      </c>
    </row>
    <row r="3120" spans="1:9" x14ac:dyDescent="0.3">
      <c r="A3120">
        <v>18460925</v>
      </c>
      <c r="B3120">
        <v>1</v>
      </c>
      <c r="C3120" t="s">
        <v>3694</v>
      </c>
      <c r="D3120" t="s">
        <v>9032</v>
      </c>
      <c r="E3120" t="s">
        <v>9030</v>
      </c>
      <c r="F3120" t="s">
        <v>9029</v>
      </c>
      <c r="G3120">
        <v>77.303949000000003</v>
      </c>
      <c r="H3120">
        <v>28.665828999999999</v>
      </c>
      <c r="I3120" t="s">
        <v>2028</v>
      </c>
    </row>
    <row r="3121" spans="1:9" x14ac:dyDescent="0.3">
      <c r="A3121">
        <v>9909</v>
      </c>
      <c r="B3121">
        <v>1</v>
      </c>
      <c r="C3121" t="s">
        <v>3694</v>
      </c>
      <c r="D3121" t="s">
        <v>9031</v>
      </c>
      <c r="E3121" t="s">
        <v>9030</v>
      </c>
      <c r="F3121" t="s">
        <v>9029</v>
      </c>
      <c r="G3121">
        <v>77.303949000000003</v>
      </c>
      <c r="H3121">
        <v>28.665828999999999</v>
      </c>
      <c r="I3121" t="s">
        <v>1969</v>
      </c>
    </row>
    <row r="3122" spans="1:9" x14ac:dyDescent="0.3">
      <c r="A3122">
        <v>18423111</v>
      </c>
      <c r="B3122">
        <v>1</v>
      </c>
      <c r="C3122" t="s">
        <v>3694</v>
      </c>
      <c r="D3122" t="s">
        <v>9028</v>
      </c>
      <c r="E3122" t="s">
        <v>9027</v>
      </c>
      <c r="F3122" t="s">
        <v>9026</v>
      </c>
      <c r="G3122">
        <v>77.112054599999993</v>
      </c>
      <c r="H3122">
        <v>28.668181199999999</v>
      </c>
      <c r="I3122" t="s">
        <v>715</v>
      </c>
    </row>
    <row r="3123" spans="1:9" x14ac:dyDescent="0.3">
      <c r="A3123">
        <v>18469938</v>
      </c>
      <c r="B3123">
        <v>1</v>
      </c>
      <c r="C3123" t="s">
        <v>3694</v>
      </c>
      <c r="D3123" t="s">
        <v>9025</v>
      </c>
      <c r="E3123" t="s">
        <v>8947</v>
      </c>
      <c r="F3123" t="s">
        <v>8946</v>
      </c>
      <c r="G3123">
        <v>77.232836500000005</v>
      </c>
      <c r="H3123">
        <v>28.5564122</v>
      </c>
      <c r="I3123" t="s">
        <v>9024</v>
      </c>
    </row>
    <row r="3124" spans="1:9" x14ac:dyDescent="0.3">
      <c r="A3124">
        <v>651</v>
      </c>
      <c r="B3124">
        <v>1</v>
      </c>
      <c r="C3124" t="s">
        <v>3694</v>
      </c>
      <c r="D3124" t="s">
        <v>9023</v>
      </c>
      <c r="E3124" t="s">
        <v>8947</v>
      </c>
      <c r="F3124" t="s">
        <v>8946</v>
      </c>
      <c r="G3124">
        <v>77.236518799999999</v>
      </c>
      <c r="H3124">
        <v>28.549770299999999</v>
      </c>
      <c r="I3124" t="s">
        <v>194</v>
      </c>
    </row>
    <row r="3125" spans="1:9" x14ac:dyDescent="0.3">
      <c r="A3125">
        <v>17953916</v>
      </c>
      <c r="B3125">
        <v>1</v>
      </c>
      <c r="C3125" t="s">
        <v>3694</v>
      </c>
      <c r="D3125" t="s">
        <v>9022</v>
      </c>
      <c r="E3125" t="s">
        <v>8947</v>
      </c>
      <c r="F3125" t="s">
        <v>8946</v>
      </c>
      <c r="G3125">
        <v>77.234183700000003</v>
      </c>
      <c r="H3125">
        <v>28.551072099999999</v>
      </c>
      <c r="I3125" t="s">
        <v>233</v>
      </c>
    </row>
    <row r="3126" spans="1:9" x14ac:dyDescent="0.3">
      <c r="A3126">
        <v>18168168</v>
      </c>
      <c r="B3126">
        <v>1</v>
      </c>
      <c r="C3126" t="s">
        <v>3694</v>
      </c>
      <c r="D3126" t="s">
        <v>9021</v>
      </c>
      <c r="E3126" t="s">
        <v>8947</v>
      </c>
      <c r="F3126" t="s">
        <v>8946</v>
      </c>
      <c r="G3126">
        <v>77.234138799999997</v>
      </c>
      <c r="H3126">
        <v>28.550843799999999</v>
      </c>
      <c r="I3126" t="s">
        <v>1963</v>
      </c>
    </row>
    <row r="3127" spans="1:9" x14ac:dyDescent="0.3">
      <c r="A3127">
        <v>7589</v>
      </c>
      <c r="B3127">
        <v>1</v>
      </c>
      <c r="C3127" t="s">
        <v>3694</v>
      </c>
      <c r="D3127" t="s">
        <v>9020</v>
      </c>
      <c r="E3127" t="s">
        <v>8947</v>
      </c>
      <c r="F3127" t="s">
        <v>8946</v>
      </c>
      <c r="G3127">
        <v>77.235216500000007</v>
      </c>
      <c r="H3127">
        <v>28.550229099999999</v>
      </c>
      <c r="I3127" t="s">
        <v>2501</v>
      </c>
    </row>
    <row r="3128" spans="1:9" x14ac:dyDescent="0.3">
      <c r="A3128">
        <v>1934</v>
      </c>
      <c r="B3128">
        <v>1</v>
      </c>
      <c r="C3128" t="s">
        <v>3694</v>
      </c>
      <c r="D3128" t="s">
        <v>9019</v>
      </c>
      <c r="E3128" t="s">
        <v>8947</v>
      </c>
      <c r="F3128" t="s">
        <v>8946</v>
      </c>
      <c r="G3128">
        <v>77.234542899999994</v>
      </c>
      <c r="H3128">
        <v>28.5504788</v>
      </c>
      <c r="I3128" t="s">
        <v>3447</v>
      </c>
    </row>
    <row r="3129" spans="1:9" x14ac:dyDescent="0.3">
      <c r="A3129">
        <v>4385</v>
      </c>
      <c r="B3129">
        <v>1</v>
      </c>
      <c r="C3129" t="s">
        <v>3694</v>
      </c>
      <c r="D3129" t="s">
        <v>9018</v>
      </c>
      <c r="E3129" t="s">
        <v>8947</v>
      </c>
      <c r="F3129" t="s">
        <v>8946</v>
      </c>
      <c r="G3129">
        <v>77.243972799999995</v>
      </c>
      <c r="H3129">
        <v>28.546713700000002</v>
      </c>
      <c r="I3129" t="s">
        <v>860</v>
      </c>
    </row>
    <row r="3130" spans="1:9" x14ac:dyDescent="0.3">
      <c r="A3130">
        <v>309477</v>
      </c>
      <c r="B3130">
        <v>1</v>
      </c>
      <c r="C3130" t="s">
        <v>3694</v>
      </c>
      <c r="D3130" t="s">
        <v>9017</v>
      </c>
      <c r="E3130" t="s">
        <v>8947</v>
      </c>
      <c r="F3130" t="s">
        <v>8946</v>
      </c>
      <c r="G3130">
        <v>77.235351199999997</v>
      </c>
      <c r="H3130">
        <v>28.550197099999998</v>
      </c>
      <c r="I3130" t="s">
        <v>9016</v>
      </c>
    </row>
    <row r="3131" spans="1:9" x14ac:dyDescent="0.3">
      <c r="A3131">
        <v>9835</v>
      </c>
      <c r="B3131">
        <v>1</v>
      </c>
      <c r="C3131" t="s">
        <v>3694</v>
      </c>
      <c r="D3131" t="s">
        <v>9015</v>
      </c>
      <c r="E3131" t="s">
        <v>8947</v>
      </c>
      <c r="F3131" t="s">
        <v>8946</v>
      </c>
      <c r="G3131">
        <v>77.244022700000002</v>
      </c>
      <c r="H3131">
        <v>28.546267799999999</v>
      </c>
      <c r="I3131" t="s">
        <v>9014</v>
      </c>
    </row>
    <row r="3132" spans="1:9" x14ac:dyDescent="0.3">
      <c r="A3132">
        <v>147</v>
      </c>
      <c r="B3132">
        <v>1</v>
      </c>
      <c r="C3132" t="s">
        <v>3694</v>
      </c>
      <c r="D3132" t="s">
        <v>9013</v>
      </c>
      <c r="E3132" t="s">
        <v>8947</v>
      </c>
      <c r="F3132" t="s">
        <v>8946</v>
      </c>
      <c r="G3132">
        <v>77.234992000000005</v>
      </c>
      <c r="H3132">
        <v>28.550521499999999</v>
      </c>
      <c r="I3132" t="s">
        <v>2298</v>
      </c>
    </row>
    <row r="3133" spans="1:9" x14ac:dyDescent="0.3">
      <c r="A3133">
        <v>18237320</v>
      </c>
      <c r="B3133">
        <v>1</v>
      </c>
      <c r="C3133" t="s">
        <v>3694</v>
      </c>
      <c r="D3133" t="s">
        <v>9012</v>
      </c>
      <c r="E3133" t="s">
        <v>8947</v>
      </c>
      <c r="F3133" t="s">
        <v>8946</v>
      </c>
      <c r="G3133">
        <v>77.234278000000003</v>
      </c>
      <c r="H3133">
        <v>28.551027600000001</v>
      </c>
      <c r="I3133" t="s">
        <v>2036</v>
      </c>
    </row>
    <row r="3134" spans="1:9" x14ac:dyDescent="0.3">
      <c r="A3134">
        <v>9980</v>
      </c>
      <c r="B3134">
        <v>1</v>
      </c>
      <c r="C3134" t="s">
        <v>3694</v>
      </c>
      <c r="D3134" t="s">
        <v>9011</v>
      </c>
      <c r="E3134" t="s">
        <v>8947</v>
      </c>
      <c r="F3134" t="s">
        <v>8946</v>
      </c>
      <c r="G3134">
        <v>77.243433999999993</v>
      </c>
      <c r="H3134">
        <v>28.546931399999998</v>
      </c>
      <c r="I3134" t="s">
        <v>9010</v>
      </c>
    </row>
    <row r="3135" spans="1:9" x14ac:dyDescent="0.3">
      <c r="A3135">
        <v>732</v>
      </c>
      <c r="B3135">
        <v>1</v>
      </c>
      <c r="C3135" t="s">
        <v>3694</v>
      </c>
      <c r="D3135" t="s">
        <v>9009</v>
      </c>
      <c r="E3135" t="s">
        <v>8947</v>
      </c>
      <c r="F3135" t="s">
        <v>8946</v>
      </c>
      <c r="G3135">
        <v>77.236249299999997</v>
      </c>
      <c r="H3135">
        <v>28.5493861</v>
      </c>
      <c r="I3135" t="s">
        <v>233</v>
      </c>
    </row>
    <row r="3136" spans="1:9" x14ac:dyDescent="0.3">
      <c r="A3136">
        <v>311515</v>
      </c>
      <c r="B3136">
        <v>1</v>
      </c>
      <c r="C3136" t="s">
        <v>3694</v>
      </c>
      <c r="D3136" t="s">
        <v>9008</v>
      </c>
      <c r="E3136" t="s">
        <v>8947</v>
      </c>
      <c r="F3136" t="s">
        <v>8946</v>
      </c>
      <c r="G3136">
        <v>77.235050400000006</v>
      </c>
      <c r="H3136">
        <v>28.5502088</v>
      </c>
      <c r="I3136" t="s">
        <v>8699</v>
      </c>
    </row>
    <row r="3137" spans="1:9" x14ac:dyDescent="0.3">
      <c r="A3137">
        <v>309520</v>
      </c>
      <c r="B3137">
        <v>1</v>
      </c>
      <c r="C3137" t="s">
        <v>3694</v>
      </c>
      <c r="D3137" t="s">
        <v>9007</v>
      </c>
      <c r="E3137" t="s">
        <v>8947</v>
      </c>
      <c r="F3137" t="s">
        <v>8946</v>
      </c>
      <c r="G3137">
        <v>77.232791599999999</v>
      </c>
      <c r="H3137">
        <v>28.550446699999998</v>
      </c>
      <c r="I3137" t="s">
        <v>2350</v>
      </c>
    </row>
    <row r="3138" spans="1:9" x14ac:dyDescent="0.3">
      <c r="A3138">
        <v>18400736</v>
      </c>
      <c r="B3138">
        <v>1</v>
      </c>
      <c r="C3138" t="s">
        <v>3694</v>
      </c>
      <c r="D3138" t="s">
        <v>9006</v>
      </c>
      <c r="E3138" t="s">
        <v>8947</v>
      </c>
      <c r="F3138" t="s">
        <v>8946</v>
      </c>
      <c r="G3138">
        <v>77.240702880000001</v>
      </c>
      <c r="H3138">
        <v>28.541635979999999</v>
      </c>
      <c r="I3138" t="s">
        <v>9005</v>
      </c>
    </row>
    <row r="3139" spans="1:9" x14ac:dyDescent="0.3">
      <c r="A3139">
        <v>18255193</v>
      </c>
      <c r="B3139">
        <v>1</v>
      </c>
      <c r="C3139" t="s">
        <v>3694</v>
      </c>
      <c r="D3139" t="s">
        <v>9004</v>
      </c>
      <c r="E3139" t="s">
        <v>8947</v>
      </c>
      <c r="F3139" t="s">
        <v>8946</v>
      </c>
      <c r="G3139">
        <v>0</v>
      </c>
      <c r="H3139">
        <v>0</v>
      </c>
      <c r="I3139" t="s">
        <v>1631</v>
      </c>
    </row>
    <row r="3140" spans="1:9" x14ac:dyDescent="0.3">
      <c r="A3140">
        <v>311584</v>
      </c>
      <c r="B3140">
        <v>1</v>
      </c>
      <c r="C3140" t="s">
        <v>3694</v>
      </c>
      <c r="D3140" t="s">
        <v>9003</v>
      </c>
      <c r="E3140" t="s">
        <v>8947</v>
      </c>
      <c r="F3140" t="s">
        <v>8946</v>
      </c>
      <c r="G3140">
        <v>77.242272650000004</v>
      </c>
      <c r="H3140">
        <v>28.548653810000001</v>
      </c>
      <c r="I3140" t="s">
        <v>1417</v>
      </c>
    </row>
    <row r="3141" spans="1:9" x14ac:dyDescent="0.3">
      <c r="A3141">
        <v>702</v>
      </c>
      <c r="B3141">
        <v>1</v>
      </c>
      <c r="C3141" t="s">
        <v>3694</v>
      </c>
      <c r="D3141" t="s">
        <v>9002</v>
      </c>
      <c r="E3141" t="s">
        <v>8947</v>
      </c>
      <c r="F3141" t="s">
        <v>8946</v>
      </c>
      <c r="G3141">
        <v>77.236833099999998</v>
      </c>
      <c r="H3141">
        <v>28.5484106</v>
      </c>
      <c r="I3141" t="s">
        <v>2276</v>
      </c>
    </row>
    <row r="3142" spans="1:9" x14ac:dyDescent="0.3">
      <c r="A3142">
        <v>18313122</v>
      </c>
      <c r="B3142">
        <v>1</v>
      </c>
      <c r="C3142" t="s">
        <v>3694</v>
      </c>
      <c r="D3142" t="s">
        <v>9001</v>
      </c>
      <c r="E3142" t="s">
        <v>8947</v>
      </c>
      <c r="F3142" t="s">
        <v>8946</v>
      </c>
      <c r="G3142">
        <v>77.233779499999997</v>
      </c>
      <c r="H3142">
        <v>28.5500924</v>
      </c>
      <c r="I3142" t="s">
        <v>2350</v>
      </c>
    </row>
    <row r="3143" spans="1:9" x14ac:dyDescent="0.3">
      <c r="A3143">
        <v>309156</v>
      </c>
      <c r="B3143">
        <v>1</v>
      </c>
      <c r="C3143" t="s">
        <v>3694</v>
      </c>
      <c r="D3143" t="s">
        <v>9000</v>
      </c>
      <c r="E3143" t="s">
        <v>8947</v>
      </c>
      <c r="F3143" t="s">
        <v>8946</v>
      </c>
      <c r="G3143">
        <v>77.232926300000003</v>
      </c>
      <c r="H3143">
        <v>28.556331100000001</v>
      </c>
      <c r="I3143" t="s">
        <v>2573</v>
      </c>
    </row>
    <row r="3144" spans="1:9" x14ac:dyDescent="0.3">
      <c r="A3144">
        <v>18268706</v>
      </c>
      <c r="B3144">
        <v>1</v>
      </c>
      <c r="C3144" t="s">
        <v>3694</v>
      </c>
      <c r="D3144" t="s">
        <v>8999</v>
      </c>
      <c r="E3144" t="s">
        <v>8947</v>
      </c>
      <c r="F3144" t="s">
        <v>8946</v>
      </c>
      <c r="G3144">
        <v>77.244457980000007</v>
      </c>
      <c r="H3144">
        <v>28.547633909999998</v>
      </c>
      <c r="I3144" t="s">
        <v>3654</v>
      </c>
    </row>
    <row r="3145" spans="1:9" x14ac:dyDescent="0.3">
      <c r="A3145">
        <v>18415352</v>
      </c>
      <c r="B3145">
        <v>1</v>
      </c>
      <c r="C3145" t="s">
        <v>3694</v>
      </c>
      <c r="D3145" t="s">
        <v>8998</v>
      </c>
      <c r="E3145" t="s">
        <v>8947</v>
      </c>
      <c r="F3145" t="s">
        <v>8946</v>
      </c>
      <c r="G3145">
        <v>77.236423079999994</v>
      </c>
      <c r="H3145">
        <v>28.549671929999999</v>
      </c>
      <c r="I3145" t="s">
        <v>194</v>
      </c>
    </row>
    <row r="3146" spans="1:9" x14ac:dyDescent="0.3">
      <c r="A3146">
        <v>3620</v>
      </c>
      <c r="B3146">
        <v>1</v>
      </c>
      <c r="C3146" t="s">
        <v>3694</v>
      </c>
      <c r="D3146" t="s">
        <v>8997</v>
      </c>
      <c r="E3146" t="s">
        <v>8947</v>
      </c>
      <c r="F3146" t="s">
        <v>8946</v>
      </c>
      <c r="G3146">
        <v>77.233375300000006</v>
      </c>
      <c r="H3146">
        <v>28.556642799999999</v>
      </c>
      <c r="I3146" t="s">
        <v>5099</v>
      </c>
    </row>
    <row r="3147" spans="1:9" x14ac:dyDescent="0.3">
      <c r="A3147">
        <v>1902</v>
      </c>
      <c r="B3147">
        <v>1</v>
      </c>
      <c r="C3147" t="s">
        <v>3694</v>
      </c>
      <c r="D3147" t="s">
        <v>8996</v>
      </c>
      <c r="E3147" t="s">
        <v>8947</v>
      </c>
      <c r="F3147" t="s">
        <v>8946</v>
      </c>
      <c r="G3147">
        <v>77.233061000000006</v>
      </c>
      <c r="H3147">
        <v>28.5564784</v>
      </c>
      <c r="I3147" t="s">
        <v>6271</v>
      </c>
    </row>
    <row r="3148" spans="1:9" x14ac:dyDescent="0.3">
      <c r="A3148">
        <v>18434596</v>
      </c>
      <c r="B3148">
        <v>1</v>
      </c>
      <c r="C3148" t="s">
        <v>3694</v>
      </c>
      <c r="D3148" t="s">
        <v>8995</v>
      </c>
      <c r="E3148" t="s">
        <v>8947</v>
      </c>
      <c r="F3148" t="s">
        <v>8946</v>
      </c>
      <c r="G3148">
        <v>77.234977040000004</v>
      </c>
      <c r="H3148">
        <v>28.56002689</v>
      </c>
      <c r="I3148" t="s">
        <v>8285</v>
      </c>
    </row>
    <row r="3149" spans="1:9" x14ac:dyDescent="0.3">
      <c r="A3149">
        <v>311671</v>
      </c>
      <c r="B3149">
        <v>1</v>
      </c>
      <c r="C3149" t="s">
        <v>3694</v>
      </c>
      <c r="D3149" t="s">
        <v>8994</v>
      </c>
      <c r="E3149" t="s">
        <v>8947</v>
      </c>
      <c r="F3149" t="s">
        <v>8946</v>
      </c>
      <c r="G3149">
        <v>77.235081800000003</v>
      </c>
      <c r="H3149">
        <v>28.5502611</v>
      </c>
      <c r="I3149" t="s">
        <v>577</v>
      </c>
    </row>
    <row r="3150" spans="1:9" x14ac:dyDescent="0.3">
      <c r="A3150">
        <v>2653</v>
      </c>
      <c r="B3150">
        <v>1</v>
      </c>
      <c r="C3150" t="s">
        <v>3694</v>
      </c>
      <c r="D3150" t="s">
        <v>8993</v>
      </c>
      <c r="E3150" t="s">
        <v>8947</v>
      </c>
      <c r="F3150" t="s">
        <v>8946</v>
      </c>
      <c r="G3150">
        <v>77.233066100000002</v>
      </c>
      <c r="H3150">
        <v>28.550172799999999</v>
      </c>
      <c r="I3150" t="s">
        <v>285</v>
      </c>
    </row>
    <row r="3151" spans="1:9" x14ac:dyDescent="0.3">
      <c r="A3151">
        <v>18377926</v>
      </c>
      <c r="B3151">
        <v>1</v>
      </c>
      <c r="C3151" t="s">
        <v>3694</v>
      </c>
      <c r="D3151" t="s">
        <v>8992</v>
      </c>
      <c r="E3151" t="s">
        <v>8947</v>
      </c>
      <c r="F3151" t="s">
        <v>8946</v>
      </c>
      <c r="G3151">
        <v>77.236718460000006</v>
      </c>
      <c r="H3151">
        <v>28.549538219999999</v>
      </c>
      <c r="I3151" t="s">
        <v>269</v>
      </c>
    </row>
    <row r="3152" spans="1:9" x14ac:dyDescent="0.3">
      <c r="A3152">
        <v>309820</v>
      </c>
      <c r="B3152">
        <v>1</v>
      </c>
      <c r="C3152" t="s">
        <v>3694</v>
      </c>
      <c r="D3152" t="s">
        <v>8991</v>
      </c>
      <c r="E3152" t="s">
        <v>8947</v>
      </c>
      <c r="F3152" t="s">
        <v>8946</v>
      </c>
      <c r="G3152">
        <v>77.233465199999998</v>
      </c>
      <c r="H3152">
        <v>28.549928099999999</v>
      </c>
      <c r="I3152" t="s">
        <v>5708</v>
      </c>
    </row>
    <row r="3153" spans="1:9" x14ac:dyDescent="0.3">
      <c r="A3153">
        <v>18034050</v>
      </c>
      <c r="B3153">
        <v>1</v>
      </c>
      <c r="C3153" t="s">
        <v>3694</v>
      </c>
      <c r="D3153" t="s">
        <v>8990</v>
      </c>
      <c r="E3153" t="s">
        <v>8947</v>
      </c>
      <c r="F3153" t="s">
        <v>8946</v>
      </c>
      <c r="G3153">
        <v>77.236294200000003</v>
      </c>
      <c r="H3153">
        <v>28.549614399999999</v>
      </c>
      <c r="I3153" t="s">
        <v>8989</v>
      </c>
    </row>
    <row r="3154" spans="1:9" x14ac:dyDescent="0.3">
      <c r="A3154">
        <v>18382372</v>
      </c>
      <c r="B3154">
        <v>1</v>
      </c>
      <c r="C3154" t="s">
        <v>3694</v>
      </c>
      <c r="D3154" t="s">
        <v>8988</v>
      </c>
      <c r="E3154" t="s">
        <v>8947</v>
      </c>
      <c r="F3154" t="s">
        <v>8946</v>
      </c>
      <c r="G3154">
        <v>77.233478599999998</v>
      </c>
      <c r="H3154">
        <v>28.549929299999999</v>
      </c>
      <c r="I3154" t="s">
        <v>285</v>
      </c>
    </row>
    <row r="3155" spans="1:9" x14ac:dyDescent="0.3">
      <c r="A3155">
        <v>302478</v>
      </c>
      <c r="B3155">
        <v>1</v>
      </c>
      <c r="C3155" t="s">
        <v>3694</v>
      </c>
      <c r="D3155" t="s">
        <v>8987</v>
      </c>
      <c r="E3155" t="s">
        <v>8947</v>
      </c>
      <c r="F3155" t="s">
        <v>8946</v>
      </c>
      <c r="G3155">
        <v>77.234183700000003</v>
      </c>
      <c r="H3155">
        <v>28.551072099999999</v>
      </c>
      <c r="I3155" t="s">
        <v>2350</v>
      </c>
    </row>
    <row r="3156" spans="1:9" x14ac:dyDescent="0.3">
      <c r="A3156">
        <v>18466978</v>
      </c>
      <c r="B3156">
        <v>1</v>
      </c>
      <c r="C3156" t="s">
        <v>3694</v>
      </c>
      <c r="D3156" t="s">
        <v>8986</v>
      </c>
      <c r="E3156" t="s">
        <v>8947</v>
      </c>
      <c r="F3156" t="s">
        <v>8946</v>
      </c>
      <c r="G3156">
        <v>0</v>
      </c>
      <c r="H3156">
        <v>0</v>
      </c>
      <c r="I3156" t="s">
        <v>1859</v>
      </c>
    </row>
    <row r="3157" spans="1:9" x14ac:dyDescent="0.3">
      <c r="A3157">
        <v>9840</v>
      </c>
      <c r="B3157">
        <v>1</v>
      </c>
      <c r="C3157" t="s">
        <v>3694</v>
      </c>
      <c r="D3157" t="s">
        <v>8985</v>
      </c>
      <c r="E3157" t="s">
        <v>8947</v>
      </c>
      <c r="F3157" t="s">
        <v>8946</v>
      </c>
      <c r="G3157">
        <v>77.247026199999993</v>
      </c>
      <c r="H3157">
        <v>28.5453005</v>
      </c>
      <c r="I3157" t="s">
        <v>2036</v>
      </c>
    </row>
    <row r="3158" spans="1:9" x14ac:dyDescent="0.3">
      <c r="A3158">
        <v>18279463</v>
      </c>
      <c r="B3158">
        <v>1</v>
      </c>
      <c r="C3158" t="s">
        <v>3694</v>
      </c>
      <c r="D3158" t="s">
        <v>8984</v>
      </c>
      <c r="E3158" t="s">
        <v>8947</v>
      </c>
      <c r="F3158" t="s">
        <v>8946</v>
      </c>
      <c r="G3158">
        <v>77.212724499999993</v>
      </c>
      <c r="H3158">
        <v>28.5351803</v>
      </c>
      <c r="I3158" t="s">
        <v>5236</v>
      </c>
    </row>
    <row r="3159" spans="1:9" x14ac:dyDescent="0.3">
      <c r="A3159">
        <v>18317517</v>
      </c>
      <c r="B3159">
        <v>1</v>
      </c>
      <c r="C3159" t="s">
        <v>3694</v>
      </c>
      <c r="D3159" t="s">
        <v>8983</v>
      </c>
      <c r="E3159" t="s">
        <v>8947</v>
      </c>
      <c r="F3159" t="s">
        <v>8946</v>
      </c>
      <c r="G3159">
        <v>77.234992000000005</v>
      </c>
      <c r="H3159">
        <v>28.550342199999999</v>
      </c>
      <c r="I3159" t="s">
        <v>8982</v>
      </c>
    </row>
    <row r="3160" spans="1:9" x14ac:dyDescent="0.3">
      <c r="A3160">
        <v>1215</v>
      </c>
      <c r="B3160">
        <v>1</v>
      </c>
      <c r="C3160" t="s">
        <v>3694</v>
      </c>
      <c r="D3160" t="s">
        <v>8981</v>
      </c>
      <c r="E3160" t="s">
        <v>8947</v>
      </c>
      <c r="F3160" t="s">
        <v>8946</v>
      </c>
      <c r="G3160">
        <v>77.243568699999997</v>
      </c>
      <c r="H3160">
        <v>28.546809700000001</v>
      </c>
      <c r="I3160" t="s">
        <v>1888</v>
      </c>
    </row>
    <row r="3161" spans="1:9" x14ac:dyDescent="0.3">
      <c r="A3161">
        <v>18241531</v>
      </c>
      <c r="B3161">
        <v>1</v>
      </c>
      <c r="C3161" t="s">
        <v>3694</v>
      </c>
      <c r="D3161" t="s">
        <v>8980</v>
      </c>
      <c r="E3161" t="s">
        <v>8947</v>
      </c>
      <c r="F3161" t="s">
        <v>8946</v>
      </c>
      <c r="G3161">
        <v>77.235890100000006</v>
      </c>
      <c r="H3161">
        <v>28.549800099999999</v>
      </c>
      <c r="I3161" t="s">
        <v>8979</v>
      </c>
    </row>
    <row r="3162" spans="1:9" x14ac:dyDescent="0.3">
      <c r="A3162">
        <v>3589</v>
      </c>
      <c r="B3162">
        <v>1</v>
      </c>
      <c r="C3162" t="s">
        <v>3694</v>
      </c>
      <c r="D3162" t="s">
        <v>8978</v>
      </c>
      <c r="E3162" t="s">
        <v>8947</v>
      </c>
      <c r="F3162" t="s">
        <v>8946</v>
      </c>
      <c r="G3162">
        <v>77.233465199999998</v>
      </c>
      <c r="H3162">
        <v>28.549928099999999</v>
      </c>
      <c r="I3162" t="s">
        <v>285</v>
      </c>
    </row>
    <row r="3163" spans="1:9" x14ac:dyDescent="0.3">
      <c r="A3163">
        <v>1056</v>
      </c>
      <c r="B3163">
        <v>1</v>
      </c>
      <c r="C3163" t="s">
        <v>3694</v>
      </c>
      <c r="D3163" t="s">
        <v>8977</v>
      </c>
      <c r="E3163" t="s">
        <v>8947</v>
      </c>
      <c r="F3163" t="s">
        <v>8946</v>
      </c>
      <c r="G3163">
        <v>77.234425400000006</v>
      </c>
      <c r="H3163">
        <v>28.5508679</v>
      </c>
      <c r="I3163" t="s">
        <v>1888</v>
      </c>
    </row>
    <row r="3164" spans="1:9" x14ac:dyDescent="0.3">
      <c r="A3164">
        <v>5797</v>
      </c>
      <c r="B3164">
        <v>1</v>
      </c>
      <c r="C3164" t="s">
        <v>3694</v>
      </c>
      <c r="D3164" t="s">
        <v>8976</v>
      </c>
      <c r="E3164" t="s">
        <v>8947</v>
      </c>
      <c r="F3164" t="s">
        <v>8946</v>
      </c>
      <c r="G3164">
        <v>77.236267699999999</v>
      </c>
      <c r="H3164">
        <v>28.5494743</v>
      </c>
      <c r="I3164" t="s">
        <v>1906</v>
      </c>
    </row>
    <row r="3165" spans="1:9" x14ac:dyDescent="0.3">
      <c r="A3165">
        <v>300007</v>
      </c>
      <c r="B3165">
        <v>1</v>
      </c>
      <c r="C3165" t="s">
        <v>3694</v>
      </c>
      <c r="D3165" t="s">
        <v>8975</v>
      </c>
      <c r="E3165" t="s">
        <v>8947</v>
      </c>
      <c r="F3165" t="s">
        <v>8946</v>
      </c>
      <c r="G3165">
        <v>77.233465199999998</v>
      </c>
      <c r="H3165">
        <v>28.556471999999999</v>
      </c>
      <c r="I3165" t="s">
        <v>7792</v>
      </c>
    </row>
    <row r="3166" spans="1:9" x14ac:dyDescent="0.3">
      <c r="A3166">
        <v>303288</v>
      </c>
      <c r="B3166">
        <v>1</v>
      </c>
      <c r="C3166" t="s">
        <v>3694</v>
      </c>
      <c r="D3166" t="s">
        <v>8974</v>
      </c>
      <c r="E3166" t="s">
        <v>8947</v>
      </c>
      <c r="F3166" t="s">
        <v>8946</v>
      </c>
      <c r="G3166">
        <v>77.236371109999993</v>
      </c>
      <c r="H3166">
        <v>28.549796499999999</v>
      </c>
      <c r="I3166" t="s">
        <v>194</v>
      </c>
    </row>
    <row r="3167" spans="1:9" x14ac:dyDescent="0.3">
      <c r="A3167">
        <v>18371438</v>
      </c>
      <c r="B3167">
        <v>1</v>
      </c>
      <c r="C3167" t="s">
        <v>3694</v>
      </c>
      <c r="D3167" t="s">
        <v>8973</v>
      </c>
      <c r="E3167" t="s">
        <v>8947</v>
      </c>
      <c r="F3167" t="s">
        <v>8946</v>
      </c>
      <c r="G3167">
        <v>77.233420300000006</v>
      </c>
      <c r="H3167">
        <v>28.556871099999999</v>
      </c>
      <c r="I3167" t="s">
        <v>300</v>
      </c>
    </row>
    <row r="3168" spans="1:9" x14ac:dyDescent="0.3">
      <c r="A3168">
        <v>308766</v>
      </c>
      <c r="B3168">
        <v>1</v>
      </c>
      <c r="C3168" t="s">
        <v>3694</v>
      </c>
      <c r="D3168" t="s">
        <v>8972</v>
      </c>
      <c r="E3168" t="s">
        <v>8947</v>
      </c>
      <c r="F3168" t="s">
        <v>8946</v>
      </c>
      <c r="G3168">
        <v>77.234902199999993</v>
      </c>
      <c r="H3168">
        <v>28.550333699999999</v>
      </c>
      <c r="I3168" t="s">
        <v>2350</v>
      </c>
    </row>
    <row r="3169" spans="1:9" x14ac:dyDescent="0.3">
      <c r="A3169">
        <v>18203180</v>
      </c>
      <c r="B3169">
        <v>1</v>
      </c>
      <c r="C3169" t="s">
        <v>3694</v>
      </c>
      <c r="D3169" t="s">
        <v>8971</v>
      </c>
      <c r="E3169" t="s">
        <v>8947</v>
      </c>
      <c r="F3169" t="s">
        <v>8946</v>
      </c>
      <c r="G3169">
        <v>77.233554999999996</v>
      </c>
      <c r="H3169">
        <v>28.5563909</v>
      </c>
      <c r="I3169" t="s">
        <v>8868</v>
      </c>
    </row>
    <row r="3170" spans="1:9" x14ac:dyDescent="0.3">
      <c r="A3170">
        <v>305166</v>
      </c>
      <c r="B3170">
        <v>1</v>
      </c>
      <c r="C3170" t="s">
        <v>3694</v>
      </c>
      <c r="D3170" t="s">
        <v>8970</v>
      </c>
      <c r="E3170" t="s">
        <v>8947</v>
      </c>
      <c r="F3170" t="s">
        <v>8946</v>
      </c>
      <c r="G3170">
        <v>77.233743399999994</v>
      </c>
      <c r="H3170">
        <v>28.550003</v>
      </c>
      <c r="I3170" t="s">
        <v>233</v>
      </c>
    </row>
    <row r="3171" spans="1:9" x14ac:dyDescent="0.3">
      <c r="A3171">
        <v>18291475</v>
      </c>
      <c r="B3171">
        <v>1</v>
      </c>
      <c r="C3171" t="s">
        <v>3694</v>
      </c>
      <c r="D3171" t="s">
        <v>8969</v>
      </c>
      <c r="E3171" t="s">
        <v>8947</v>
      </c>
      <c r="F3171" t="s">
        <v>8946</v>
      </c>
      <c r="G3171">
        <v>77.236518799999999</v>
      </c>
      <c r="H3171">
        <v>28.549680599999999</v>
      </c>
      <c r="I3171" t="s">
        <v>1910</v>
      </c>
    </row>
    <row r="3172" spans="1:9" x14ac:dyDescent="0.3">
      <c r="A3172">
        <v>311737</v>
      </c>
      <c r="B3172">
        <v>1</v>
      </c>
      <c r="C3172" t="s">
        <v>3694</v>
      </c>
      <c r="D3172" t="s">
        <v>8968</v>
      </c>
      <c r="E3172" t="s">
        <v>8947</v>
      </c>
      <c r="F3172" t="s">
        <v>8946</v>
      </c>
      <c r="G3172">
        <v>77.234902199999993</v>
      </c>
      <c r="H3172">
        <v>28.550512999999999</v>
      </c>
      <c r="I3172" t="s">
        <v>194</v>
      </c>
    </row>
    <row r="3173" spans="1:9" x14ac:dyDescent="0.3">
      <c r="A3173">
        <v>18363391</v>
      </c>
      <c r="B3173">
        <v>1</v>
      </c>
      <c r="C3173" t="s">
        <v>3694</v>
      </c>
      <c r="D3173" t="s">
        <v>8967</v>
      </c>
      <c r="E3173" t="s">
        <v>8947</v>
      </c>
      <c r="F3173" t="s">
        <v>8946</v>
      </c>
      <c r="G3173">
        <v>77.232926300000003</v>
      </c>
      <c r="H3173">
        <v>28.556868999999999</v>
      </c>
      <c r="I3173" t="s">
        <v>8966</v>
      </c>
    </row>
    <row r="3174" spans="1:9" x14ac:dyDescent="0.3">
      <c r="A3174">
        <v>18271497</v>
      </c>
      <c r="B3174">
        <v>1</v>
      </c>
      <c r="C3174" t="s">
        <v>3694</v>
      </c>
      <c r="D3174" t="s">
        <v>8965</v>
      </c>
      <c r="E3174" t="s">
        <v>8947</v>
      </c>
      <c r="F3174" t="s">
        <v>8946</v>
      </c>
      <c r="G3174">
        <v>77.240960999999999</v>
      </c>
      <c r="H3174">
        <v>28.5482151</v>
      </c>
      <c r="I3174" t="s">
        <v>2350</v>
      </c>
    </row>
    <row r="3175" spans="1:9" x14ac:dyDescent="0.3">
      <c r="A3175">
        <v>18456728</v>
      </c>
      <c r="B3175">
        <v>1</v>
      </c>
      <c r="C3175" t="s">
        <v>3694</v>
      </c>
      <c r="D3175" t="s">
        <v>8964</v>
      </c>
      <c r="E3175" t="s">
        <v>8947</v>
      </c>
      <c r="F3175" t="s">
        <v>8946</v>
      </c>
      <c r="G3175">
        <v>77.234093900000005</v>
      </c>
      <c r="H3175">
        <v>28.550974</v>
      </c>
      <c r="I3175" t="s">
        <v>8963</v>
      </c>
    </row>
    <row r="3176" spans="1:9" x14ac:dyDescent="0.3">
      <c r="A3176">
        <v>310776</v>
      </c>
      <c r="B3176">
        <v>1</v>
      </c>
      <c r="C3176" t="s">
        <v>3694</v>
      </c>
      <c r="D3176" t="s">
        <v>8962</v>
      </c>
      <c r="E3176" t="s">
        <v>8947</v>
      </c>
      <c r="F3176" t="s">
        <v>8946</v>
      </c>
      <c r="G3176">
        <v>77.235081800000003</v>
      </c>
      <c r="H3176">
        <v>28.5503508</v>
      </c>
      <c r="I3176" t="s">
        <v>8961</v>
      </c>
    </row>
    <row r="3177" spans="1:9" x14ac:dyDescent="0.3">
      <c r="A3177">
        <v>18456764</v>
      </c>
      <c r="B3177">
        <v>1</v>
      </c>
      <c r="C3177" t="s">
        <v>3694</v>
      </c>
      <c r="D3177" t="s">
        <v>8960</v>
      </c>
      <c r="E3177" t="s">
        <v>8947</v>
      </c>
      <c r="F3177" t="s">
        <v>8946</v>
      </c>
      <c r="G3177">
        <v>77.239931499999997</v>
      </c>
      <c r="H3177">
        <v>28.557714499999999</v>
      </c>
      <c r="I3177" t="s">
        <v>495</v>
      </c>
    </row>
    <row r="3178" spans="1:9" x14ac:dyDescent="0.3">
      <c r="A3178">
        <v>18418209</v>
      </c>
      <c r="B3178">
        <v>1</v>
      </c>
      <c r="C3178" t="s">
        <v>3694</v>
      </c>
      <c r="D3178" t="s">
        <v>8959</v>
      </c>
      <c r="E3178" t="s">
        <v>8947</v>
      </c>
      <c r="F3178" t="s">
        <v>8946</v>
      </c>
      <c r="G3178">
        <v>77.244433000000001</v>
      </c>
      <c r="H3178">
        <v>28.547270000000001</v>
      </c>
      <c r="I3178" t="s">
        <v>7244</v>
      </c>
    </row>
    <row r="3179" spans="1:9" x14ac:dyDescent="0.3">
      <c r="A3179">
        <v>18382342</v>
      </c>
      <c r="B3179">
        <v>1</v>
      </c>
      <c r="C3179" t="s">
        <v>3694</v>
      </c>
      <c r="D3179" t="s">
        <v>8958</v>
      </c>
      <c r="E3179" t="s">
        <v>8947</v>
      </c>
      <c r="F3179" t="s">
        <v>8946</v>
      </c>
      <c r="G3179">
        <v>77.236698399999995</v>
      </c>
      <c r="H3179">
        <v>28.5495184</v>
      </c>
      <c r="I3179" t="s">
        <v>4620</v>
      </c>
    </row>
    <row r="3180" spans="1:9" x14ac:dyDescent="0.3">
      <c r="A3180">
        <v>312302</v>
      </c>
      <c r="B3180">
        <v>1</v>
      </c>
      <c r="C3180" t="s">
        <v>3694</v>
      </c>
      <c r="D3180" t="s">
        <v>8957</v>
      </c>
      <c r="E3180" t="s">
        <v>8947</v>
      </c>
      <c r="F3180" t="s">
        <v>8946</v>
      </c>
      <c r="G3180">
        <v>77.240560200000004</v>
      </c>
      <c r="H3180">
        <v>28.5482719</v>
      </c>
      <c r="I3180" t="s">
        <v>2569</v>
      </c>
    </row>
    <row r="3181" spans="1:9" x14ac:dyDescent="0.3">
      <c r="A3181">
        <v>18312632</v>
      </c>
      <c r="B3181">
        <v>1</v>
      </c>
      <c r="C3181" t="s">
        <v>3694</v>
      </c>
      <c r="D3181" t="s">
        <v>8956</v>
      </c>
      <c r="E3181" t="s">
        <v>8947</v>
      </c>
      <c r="F3181" t="s">
        <v>8946</v>
      </c>
      <c r="G3181">
        <v>77.236708739999997</v>
      </c>
      <c r="H3181">
        <v>28.549542049999999</v>
      </c>
      <c r="I3181" t="s">
        <v>226</v>
      </c>
    </row>
    <row r="3182" spans="1:9" x14ac:dyDescent="0.3">
      <c r="A3182">
        <v>18386761</v>
      </c>
      <c r="B3182">
        <v>1</v>
      </c>
      <c r="C3182" t="s">
        <v>3694</v>
      </c>
      <c r="D3182" t="s">
        <v>8955</v>
      </c>
      <c r="E3182" t="s">
        <v>8947</v>
      </c>
      <c r="F3182" t="s">
        <v>8946</v>
      </c>
      <c r="G3182">
        <v>77.235620699999998</v>
      </c>
      <c r="H3182">
        <v>28.549774500000002</v>
      </c>
      <c r="I3182" t="s">
        <v>2579</v>
      </c>
    </row>
    <row r="3183" spans="1:9" x14ac:dyDescent="0.3">
      <c r="A3183">
        <v>307065</v>
      </c>
      <c r="B3183">
        <v>1</v>
      </c>
      <c r="C3183" t="s">
        <v>3694</v>
      </c>
      <c r="D3183" t="s">
        <v>8954</v>
      </c>
      <c r="E3183" t="s">
        <v>8947</v>
      </c>
      <c r="F3183" t="s">
        <v>8946</v>
      </c>
      <c r="G3183">
        <v>77.236332559999994</v>
      </c>
      <c r="H3183">
        <v>28.54944192</v>
      </c>
      <c r="I3183" t="s">
        <v>8953</v>
      </c>
    </row>
    <row r="3184" spans="1:9" x14ac:dyDescent="0.3">
      <c r="A3184">
        <v>9834</v>
      </c>
      <c r="B3184">
        <v>1</v>
      </c>
      <c r="C3184" t="s">
        <v>3694</v>
      </c>
      <c r="D3184" t="s">
        <v>8952</v>
      </c>
      <c r="E3184" t="s">
        <v>8947</v>
      </c>
      <c r="F3184" t="s">
        <v>8946</v>
      </c>
      <c r="G3184">
        <v>77.243953599999998</v>
      </c>
      <c r="H3184">
        <v>28.546973099999999</v>
      </c>
      <c r="I3184" t="s">
        <v>1888</v>
      </c>
    </row>
    <row r="3185" spans="1:9" x14ac:dyDescent="0.3">
      <c r="A3185">
        <v>18025105</v>
      </c>
      <c r="B3185">
        <v>1</v>
      </c>
      <c r="C3185" t="s">
        <v>3694</v>
      </c>
      <c r="D3185" t="s">
        <v>8951</v>
      </c>
      <c r="E3185" t="s">
        <v>8947</v>
      </c>
      <c r="F3185" t="s">
        <v>8946</v>
      </c>
      <c r="G3185">
        <v>77.253375649999995</v>
      </c>
      <c r="H3185">
        <v>28.556683620000001</v>
      </c>
      <c r="I3185" t="s">
        <v>40</v>
      </c>
    </row>
    <row r="3186" spans="1:9" x14ac:dyDescent="0.3">
      <c r="A3186">
        <v>18396409</v>
      </c>
      <c r="B3186">
        <v>1</v>
      </c>
      <c r="C3186" t="s">
        <v>3694</v>
      </c>
      <c r="D3186" t="s">
        <v>8950</v>
      </c>
      <c r="E3186" t="s">
        <v>8947</v>
      </c>
      <c r="F3186" t="s">
        <v>8946</v>
      </c>
      <c r="G3186">
        <v>77.236355360000005</v>
      </c>
      <c r="H3186">
        <v>28.549631869999999</v>
      </c>
      <c r="I3186" t="s">
        <v>3890</v>
      </c>
    </row>
    <row r="3187" spans="1:9" x14ac:dyDescent="0.3">
      <c r="A3187">
        <v>18365895</v>
      </c>
      <c r="B3187">
        <v>1</v>
      </c>
      <c r="C3187" t="s">
        <v>3694</v>
      </c>
      <c r="D3187" t="s">
        <v>8949</v>
      </c>
      <c r="E3187" t="s">
        <v>8947</v>
      </c>
      <c r="F3187" t="s">
        <v>8946</v>
      </c>
      <c r="G3187">
        <v>77.259615999999994</v>
      </c>
      <c r="H3187">
        <v>28.538070999999999</v>
      </c>
      <c r="I3187" t="s">
        <v>2036</v>
      </c>
    </row>
    <row r="3188" spans="1:9" x14ac:dyDescent="0.3">
      <c r="A3188">
        <v>308865</v>
      </c>
      <c r="B3188">
        <v>1</v>
      </c>
      <c r="C3188" t="s">
        <v>3694</v>
      </c>
      <c r="D3188" t="s">
        <v>8948</v>
      </c>
      <c r="E3188" t="s">
        <v>8947</v>
      </c>
      <c r="F3188" t="s">
        <v>8946</v>
      </c>
      <c r="G3188">
        <v>77.2327504</v>
      </c>
      <c r="H3188">
        <v>28.5567356</v>
      </c>
      <c r="I3188" t="s">
        <v>2350</v>
      </c>
    </row>
    <row r="3189" spans="1:9" x14ac:dyDescent="0.3">
      <c r="A3189">
        <v>18278203</v>
      </c>
      <c r="B3189">
        <v>1</v>
      </c>
      <c r="C3189" t="s">
        <v>3694</v>
      </c>
      <c r="D3189" t="s">
        <v>8945</v>
      </c>
      <c r="E3189" t="s">
        <v>8872</v>
      </c>
      <c r="F3189" t="s">
        <v>8871</v>
      </c>
      <c r="G3189">
        <v>77.238898699999993</v>
      </c>
      <c r="H3189">
        <v>28.541703999999999</v>
      </c>
      <c r="I3189" t="s">
        <v>2350</v>
      </c>
    </row>
    <row r="3190" spans="1:9" x14ac:dyDescent="0.3">
      <c r="A3190">
        <v>305652</v>
      </c>
      <c r="B3190">
        <v>1</v>
      </c>
      <c r="C3190" t="s">
        <v>3694</v>
      </c>
      <c r="D3190" t="s">
        <v>8944</v>
      </c>
      <c r="E3190" t="s">
        <v>8872</v>
      </c>
      <c r="F3190" t="s">
        <v>8871</v>
      </c>
      <c r="G3190">
        <v>77.240403999999998</v>
      </c>
      <c r="H3190">
        <v>28.541886999999999</v>
      </c>
      <c r="I3190" t="s">
        <v>1904</v>
      </c>
    </row>
    <row r="3191" spans="1:9" x14ac:dyDescent="0.3">
      <c r="A3191">
        <v>4299</v>
      </c>
      <c r="B3191">
        <v>1</v>
      </c>
      <c r="C3191" t="s">
        <v>3694</v>
      </c>
      <c r="D3191" t="s">
        <v>8943</v>
      </c>
      <c r="E3191" t="s">
        <v>8872</v>
      </c>
      <c r="F3191" t="s">
        <v>8871</v>
      </c>
      <c r="G3191">
        <v>77.245704200000006</v>
      </c>
      <c r="H3191">
        <v>28.530777400000002</v>
      </c>
      <c r="I3191" t="s">
        <v>2573</v>
      </c>
    </row>
    <row r="3192" spans="1:9" x14ac:dyDescent="0.3">
      <c r="A3192">
        <v>18423108</v>
      </c>
      <c r="B3192">
        <v>1</v>
      </c>
      <c r="C3192" t="s">
        <v>3694</v>
      </c>
      <c r="D3192" t="s">
        <v>8942</v>
      </c>
      <c r="E3192" t="s">
        <v>8872</v>
      </c>
      <c r="F3192" t="s">
        <v>8871</v>
      </c>
      <c r="G3192">
        <v>77.238509699999994</v>
      </c>
      <c r="H3192">
        <v>28.536721700000001</v>
      </c>
      <c r="I3192" t="s">
        <v>8941</v>
      </c>
    </row>
    <row r="3193" spans="1:9" x14ac:dyDescent="0.3">
      <c r="A3193">
        <v>17953926</v>
      </c>
      <c r="B3193">
        <v>1</v>
      </c>
      <c r="C3193" t="s">
        <v>3694</v>
      </c>
      <c r="D3193" t="s">
        <v>8940</v>
      </c>
      <c r="E3193" t="s">
        <v>8872</v>
      </c>
      <c r="F3193" t="s">
        <v>8871</v>
      </c>
      <c r="G3193">
        <v>77.240071999999998</v>
      </c>
      <c r="H3193">
        <v>28.539853600000001</v>
      </c>
      <c r="I3193" t="s">
        <v>2362</v>
      </c>
    </row>
    <row r="3194" spans="1:9" x14ac:dyDescent="0.3">
      <c r="A3194">
        <v>310321</v>
      </c>
      <c r="B3194">
        <v>1</v>
      </c>
      <c r="C3194" t="s">
        <v>3694</v>
      </c>
      <c r="D3194" t="s">
        <v>8939</v>
      </c>
      <c r="E3194" t="s">
        <v>8872</v>
      </c>
      <c r="F3194" t="s">
        <v>8871</v>
      </c>
      <c r="G3194">
        <v>77.2414931</v>
      </c>
      <c r="H3194">
        <v>28.533165799999999</v>
      </c>
      <c r="I3194" t="s">
        <v>2192</v>
      </c>
    </row>
    <row r="3195" spans="1:9" x14ac:dyDescent="0.3">
      <c r="A3195">
        <v>69</v>
      </c>
      <c r="B3195">
        <v>1</v>
      </c>
      <c r="C3195" t="s">
        <v>3694</v>
      </c>
      <c r="D3195" t="s">
        <v>8938</v>
      </c>
      <c r="E3195" t="s">
        <v>8872</v>
      </c>
      <c r="F3195" t="s">
        <v>8871</v>
      </c>
      <c r="G3195">
        <v>77.243137899999994</v>
      </c>
      <c r="H3195">
        <v>28.533913699999999</v>
      </c>
      <c r="I3195" t="s">
        <v>8857</v>
      </c>
    </row>
    <row r="3196" spans="1:9" x14ac:dyDescent="0.3">
      <c r="A3196">
        <v>202</v>
      </c>
      <c r="B3196">
        <v>1</v>
      </c>
      <c r="C3196" t="s">
        <v>3694</v>
      </c>
      <c r="D3196" t="s">
        <v>8937</v>
      </c>
      <c r="E3196" t="s">
        <v>8872</v>
      </c>
      <c r="F3196" t="s">
        <v>8871</v>
      </c>
      <c r="G3196">
        <v>77.242837399999999</v>
      </c>
      <c r="H3196">
        <v>28.5321867</v>
      </c>
      <c r="I3196" t="s">
        <v>1332</v>
      </c>
    </row>
    <row r="3197" spans="1:9" x14ac:dyDescent="0.3">
      <c r="A3197">
        <v>309902</v>
      </c>
      <c r="B3197">
        <v>1</v>
      </c>
      <c r="C3197" t="s">
        <v>3694</v>
      </c>
      <c r="D3197" t="s">
        <v>8936</v>
      </c>
      <c r="E3197" t="s">
        <v>8872</v>
      </c>
      <c r="F3197" t="s">
        <v>8871</v>
      </c>
      <c r="G3197">
        <v>77.242180000000005</v>
      </c>
      <c r="H3197">
        <v>28.534120000000001</v>
      </c>
      <c r="I3197" t="s">
        <v>1631</v>
      </c>
    </row>
    <row r="3198" spans="1:9" x14ac:dyDescent="0.3">
      <c r="A3198">
        <v>1916</v>
      </c>
      <c r="B3198">
        <v>1</v>
      </c>
      <c r="C3198" t="s">
        <v>3694</v>
      </c>
      <c r="D3198" t="s">
        <v>8935</v>
      </c>
      <c r="E3198" t="s">
        <v>8872</v>
      </c>
      <c r="F3198" t="s">
        <v>8871</v>
      </c>
      <c r="G3198">
        <v>77.246044900000001</v>
      </c>
      <c r="H3198">
        <v>28.5306584</v>
      </c>
      <c r="I3198" t="s">
        <v>2626</v>
      </c>
    </row>
    <row r="3199" spans="1:9" x14ac:dyDescent="0.3">
      <c r="A3199">
        <v>5735</v>
      </c>
      <c r="B3199">
        <v>1</v>
      </c>
      <c r="C3199" t="s">
        <v>3694</v>
      </c>
      <c r="D3199" t="s">
        <v>8934</v>
      </c>
      <c r="E3199" t="s">
        <v>8872</v>
      </c>
      <c r="F3199" t="s">
        <v>8871</v>
      </c>
      <c r="G3199">
        <v>77.240046699999994</v>
      </c>
      <c r="H3199">
        <v>28.538672600000002</v>
      </c>
      <c r="I3199" t="s">
        <v>8933</v>
      </c>
    </row>
    <row r="3200" spans="1:9" x14ac:dyDescent="0.3">
      <c r="A3200">
        <v>2591</v>
      </c>
      <c r="B3200">
        <v>1</v>
      </c>
      <c r="C3200" t="s">
        <v>3694</v>
      </c>
      <c r="D3200" t="s">
        <v>8932</v>
      </c>
      <c r="E3200" t="s">
        <v>8872</v>
      </c>
      <c r="F3200" t="s">
        <v>8871</v>
      </c>
      <c r="G3200">
        <v>77.239123300000003</v>
      </c>
      <c r="H3200">
        <v>28.537825600000001</v>
      </c>
      <c r="I3200" t="s">
        <v>1904</v>
      </c>
    </row>
    <row r="3201" spans="1:9" x14ac:dyDescent="0.3">
      <c r="A3201">
        <v>306264</v>
      </c>
      <c r="B3201">
        <v>1</v>
      </c>
      <c r="C3201" t="s">
        <v>3694</v>
      </c>
      <c r="D3201" t="s">
        <v>8931</v>
      </c>
      <c r="E3201" t="s">
        <v>8872</v>
      </c>
      <c r="F3201" t="s">
        <v>8871</v>
      </c>
      <c r="G3201">
        <v>77.243288500000006</v>
      </c>
      <c r="H3201">
        <v>28.534323799999999</v>
      </c>
      <c r="I3201" t="s">
        <v>2097</v>
      </c>
    </row>
    <row r="3202" spans="1:9" x14ac:dyDescent="0.3">
      <c r="A3202">
        <v>305817</v>
      </c>
      <c r="B3202">
        <v>1</v>
      </c>
      <c r="C3202" t="s">
        <v>3694</v>
      </c>
      <c r="D3202" t="s">
        <v>8930</v>
      </c>
      <c r="E3202" t="s">
        <v>8872</v>
      </c>
      <c r="F3202" t="s">
        <v>8871</v>
      </c>
      <c r="G3202">
        <v>77.243239200000005</v>
      </c>
      <c r="H3202">
        <v>28.5345941</v>
      </c>
      <c r="I3202" t="s">
        <v>1888</v>
      </c>
    </row>
    <row r="3203" spans="1:9" x14ac:dyDescent="0.3">
      <c r="A3203">
        <v>18432940</v>
      </c>
      <c r="B3203">
        <v>1</v>
      </c>
      <c r="C3203" t="s">
        <v>3694</v>
      </c>
      <c r="D3203" t="s">
        <v>8929</v>
      </c>
      <c r="E3203" t="s">
        <v>8872</v>
      </c>
      <c r="F3203" t="s">
        <v>8871</v>
      </c>
      <c r="G3203">
        <v>77.242043600000002</v>
      </c>
      <c r="H3203">
        <v>28.533501300000001</v>
      </c>
      <c r="I3203" t="s">
        <v>192</v>
      </c>
    </row>
    <row r="3204" spans="1:9" x14ac:dyDescent="0.3">
      <c r="A3204">
        <v>311690</v>
      </c>
      <c r="B3204">
        <v>1</v>
      </c>
      <c r="C3204" t="s">
        <v>3694</v>
      </c>
      <c r="D3204" t="s">
        <v>8928</v>
      </c>
      <c r="E3204" t="s">
        <v>8872</v>
      </c>
      <c r="F3204" t="s">
        <v>8871</v>
      </c>
      <c r="G3204">
        <v>77.245742100000001</v>
      </c>
      <c r="H3204">
        <v>28.528131800000001</v>
      </c>
      <c r="I3204" t="s">
        <v>3599</v>
      </c>
    </row>
    <row r="3205" spans="1:9" x14ac:dyDescent="0.3">
      <c r="A3205">
        <v>309072</v>
      </c>
      <c r="B3205">
        <v>1</v>
      </c>
      <c r="C3205" t="s">
        <v>3694</v>
      </c>
      <c r="D3205" t="s">
        <v>8927</v>
      </c>
      <c r="E3205" t="s">
        <v>8872</v>
      </c>
      <c r="F3205" t="s">
        <v>8871</v>
      </c>
      <c r="G3205">
        <v>77.239122199999997</v>
      </c>
      <c r="H3205">
        <v>28.5375972</v>
      </c>
      <c r="I3205" t="s">
        <v>860</v>
      </c>
    </row>
    <row r="3206" spans="1:9" x14ac:dyDescent="0.3">
      <c r="A3206">
        <v>18277002</v>
      </c>
      <c r="B3206">
        <v>1</v>
      </c>
      <c r="C3206" t="s">
        <v>3694</v>
      </c>
      <c r="D3206" t="s">
        <v>8926</v>
      </c>
      <c r="E3206" t="s">
        <v>8872</v>
      </c>
      <c r="F3206" t="s">
        <v>8871</v>
      </c>
      <c r="G3206">
        <v>77.239008100000007</v>
      </c>
      <c r="H3206">
        <v>28.5376881</v>
      </c>
      <c r="I3206" t="s">
        <v>2210</v>
      </c>
    </row>
    <row r="3207" spans="1:9" x14ac:dyDescent="0.3">
      <c r="A3207">
        <v>18433883</v>
      </c>
      <c r="B3207">
        <v>1</v>
      </c>
      <c r="C3207" t="s">
        <v>3694</v>
      </c>
      <c r="D3207" t="s">
        <v>8925</v>
      </c>
      <c r="E3207" t="s">
        <v>8872</v>
      </c>
      <c r="F3207" t="s">
        <v>8871</v>
      </c>
      <c r="G3207">
        <v>77.250481399999998</v>
      </c>
      <c r="H3207">
        <v>28.527611</v>
      </c>
      <c r="I3207" t="s">
        <v>233</v>
      </c>
    </row>
    <row r="3208" spans="1:9" x14ac:dyDescent="0.3">
      <c r="A3208">
        <v>301435</v>
      </c>
      <c r="B3208">
        <v>1</v>
      </c>
      <c r="C3208" t="s">
        <v>3694</v>
      </c>
      <c r="D3208" t="s">
        <v>8924</v>
      </c>
      <c r="E3208" t="s">
        <v>8872</v>
      </c>
      <c r="F3208" t="s">
        <v>8871</v>
      </c>
      <c r="G3208">
        <v>77.239021100000002</v>
      </c>
      <c r="H3208">
        <v>28.537562300000001</v>
      </c>
      <c r="I3208" t="s">
        <v>1867</v>
      </c>
    </row>
    <row r="3209" spans="1:9" x14ac:dyDescent="0.3">
      <c r="A3209">
        <v>18352256</v>
      </c>
      <c r="B3209">
        <v>1</v>
      </c>
      <c r="C3209" t="s">
        <v>3694</v>
      </c>
      <c r="D3209" t="s">
        <v>8923</v>
      </c>
      <c r="E3209" t="s">
        <v>8872</v>
      </c>
      <c r="F3209" t="s">
        <v>8871</v>
      </c>
      <c r="G3209">
        <v>77.239868900000005</v>
      </c>
      <c r="H3209">
        <v>28.541027199999998</v>
      </c>
      <c r="I3209" t="s">
        <v>2276</v>
      </c>
    </row>
    <row r="3210" spans="1:9" x14ac:dyDescent="0.3">
      <c r="A3210">
        <v>308367</v>
      </c>
      <c r="B3210">
        <v>1</v>
      </c>
      <c r="C3210" t="s">
        <v>3694</v>
      </c>
      <c r="D3210" t="s">
        <v>8922</v>
      </c>
      <c r="E3210" t="s">
        <v>8872</v>
      </c>
      <c r="F3210" t="s">
        <v>8871</v>
      </c>
      <c r="G3210">
        <v>77.243264999999994</v>
      </c>
      <c r="H3210">
        <v>28.532821200000001</v>
      </c>
      <c r="I3210" t="s">
        <v>2298</v>
      </c>
    </row>
    <row r="3211" spans="1:9" x14ac:dyDescent="0.3">
      <c r="A3211">
        <v>309741</v>
      </c>
      <c r="B3211">
        <v>1</v>
      </c>
      <c r="C3211" t="s">
        <v>3694</v>
      </c>
      <c r="D3211" t="s">
        <v>8921</v>
      </c>
      <c r="E3211" t="s">
        <v>8872</v>
      </c>
      <c r="F3211" t="s">
        <v>8871</v>
      </c>
      <c r="G3211">
        <v>77.243515400000007</v>
      </c>
      <c r="H3211">
        <v>28.5341433</v>
      </c>
      <c r="I3211" t="s">
        <v>8920</v>
      </c>
    </row>
    <row r="3212" spans="1:9" x14ac:dyDescent="0.3">
      <c r="A3212">
        <v>18241869</v>
      </c>
      <c r="B3212">
        <v>1</v>
      </c>
      <c r="C3212" t="s">
        <v>3694</v>
      </c>
      <c r="D3212" t="s">
        <v>8919</v>
      </c>
      <c r="E3212" t="s">
        <v>8872</v>
      </c>
      <c r="F3212" t="s">
        <v>8871</v>
      </c>
      <c r="G3212">
        <v>77.244108400000002</v>
      </c>
      <c r="H3212">
        <v>28.533589800000001</v>
      </c>
      <c r="I3212" t="s">
        <v>1980</v>
      </c>
    </row>
    <row r="3213" spans="1:9" x14ac:dyDescent="0.3">
      <c r="A3213">
        <v>305125</v>
      </c>
      <c r="B3213">
        <v>1</v>
      </c>
      <c r="C3213" t="s">
        <v>3694</v>
      </c>
      <c r="D3213" t="s">
        <v>8918</v>
      </c>
      <c r="E3213" t="s">
        <v>8872</v>
      </c>
      <c r="F3213" t="s">
        <v>8871</v>
      </c>
      <c r="G3213">
        <v>77.242766500000002</v>
      </c>
      <c r="H3213">
        <v>28.5322514</v>
      </c>
      <c r="I3213" t="s">
        <v>40</v>
      </c>
    </row>
    <row r="3214" spans="1:9" x14ac:dyDescent="0.3">
      <c r="A3214">
        <v>312270</v>
      </c>
      <c r="B3214">
        <v>1</v>
      </c>
      <c r="C3214" t="s">
        <v>3694</v>
      </c>
      <c r="D3214" t="s">
        <v>8917</v>
      </c>
      <c r="E3214" t="s">
        <v>8872</v>
      </c>
      <c r="F3214" t="s">
        <v>8871</v>
      </c>
      <c r="G3214">
        <v>77.239976400000003</v>
      </c>
      <c r="H3214">
        <v>28.540013399999999</v>
      </c>
      <c r="I3214" t="s">
        <v>2350</v>
      </c>
    </row>
    <row r="3215" spans="1:9" x14ac:dyDescent="0.3">
      <c r="A3215">
        <v>18249082</v>
      </c>
      <c r="B3215">
        <v>1</v>
      </c>
      <c r="C3215" t="s">
        <v>3694</v>
      </c>
      <c r="D3215" t="s">
        <v>8916</v>
      </c>
      <c r="E3215" t="s">
        <v>8872</v>
      </c>
      <c r="F3215" t="s">
        <v>8871</v>
      </c>
      <c r="G3215">
        <v>77.243752700000002</v>
      </c>
      <c r="H3215">
        <v>28.533329200000001</v>
      </c>
      <c r="I3215" t="s">
        <v>1855</v>
      </c>
    </row>
    <row r="3216" spans="1:9" x14ac:dyDescent="0.3">
      <c r="A3216">
        <v>18279452</v>
      </c>
      <c r="B3216">
        <v>1</v>
      </c>
      <c r="C3216" t="s">
        <v>3694</v>
      </c>
      <c r="D3216" t="s">
        <v>8915</v>
      </c>
      <c r="E3216" t="s">
        <v>8872</v>
      </c>
      <c r="F3216" t="s">
        <v>8871</v>
      </c>
      <c r="G3216">
        <v>77.239870300000007</v>
      </c>
      <c r="H3216">
        <v>28.541313299999999</v>
      </c>
      <c r="I3216" t="s">
        <v>2819</v>
      </c>
    </row>
    <row r="3217" spans="1:9" x14ac:dyDescent="0.3">
      <c r="A3217">
        <v>305303</v>
      </c>
      <c r="B3217">
        <v>1</v>
      </c>
      <c r="C3217" t="s">
        <v>3694</v>
      </c>
      <c r="D3217" t="s">
        <v>8914</v>
      </c>
      <c r="E3217" t="s">
        <v>8872</v>
      </c>
      <c r="F3217" t="s">
        <v>8871</v>
      </c>
      <c r="G3217">
        <v>77.238936699999996</v>
      </c>
      <c r="H3217">
        <v>28.537319100000001</v>
      </c>
      <c r="I3217" t="s">
        <v>3159</v>
      </c>
    </row>
    <row r="3218" spans="1:9" x14ac:dyDescent="0.3">
      <c r="A3218">
        <v>18354645</v>
      </c>
      <c r="B3218">
        <v>1</v>
      </c>
      <c r="C3218" t="s">
        <v>3694</v>
      </c>
      <c r="D3218" t="s">
        <v>8913</v>
      </c>
      <c r="E3218" t="s">
        <v>8872</v>
      </c>
      <c r="F3218" t="s">
        <v>8871</v>
      </c>
      <c r="G3218">
        <v>77.243278099999998</v>
      </c>
      <c r="H3218">
        <v>28.5341539</v>
      </c>
      <c r="I3218" t="s">
        <v>2291</v>
      </c>
    </row>
    <row r="3219" spans="1:9" x14ac:dyDescent="0.3">
      <c r="A3219">
        <v>1218</v>
      </c>
      <c r="B3219">
        <v>1</v>
      </c>
      <c r="C3219" t="s">
        <v>3694</v>
      </c>
      <c r="D3219" t="s">
        <v>8912</v>
      </c>
      <c r="E3219" t="s">
        <v>8872</v>
      </c>
      <c r="F3219" t="s">
        <v>8871</v>
      </c>
      <c r="G3219">
        <v>77.243178099999994</v>
      </c>
      <c r="H3219">
        <v>28.532816700000001</v>
      </c>
      <c r="I3219" t="s">
        <v>269</v>
      </c>
    </row>
    <row r="3220" spans="1:9" x14ac:dyDescent="0.3">
      <c r="A3220">
        <v>8429</v>
      </c>
      <c r="B3220">
        <v>1</v>
      </c>
      <c r="C3220" t="s">
        <v>3694</v>
      </c>
      <c r="D3220" t="s">
        <v>8911</v>
      </c>
      <c r="E3220" t="s">
        <v>8872</v>
      </c>
      <c r="F3220" t="s">
        <v>8871</v>
      </c>
      <c r="G3220">
        <v>77.2436699</v>
      </c>
      <c r="H3220">
        <v>28.5345364</v>
      </c>
      <c r="I3220" t="s">
        <v>2573</v>
      </c>
    </row>
    <row r="3221" spans="1:9" x14ac:dyDescent="0.3">
      <c r="A3221">
        <v>7819</v>
      </c>
      <c r="B3221">
        <v>1</v>
      </c>
      <c r="C3221" t="s">
        <v>3694</v>
      </c>
      <c r="D3221" t="s">
        <v>8910</v>
      </c>
      <c r="E3221" t="s">
        <v>8872</v>
      </c>
      <c r="F3221" t="s">
        <v>8871</v>
      </c>
      <c r="G3221">
        <v>77.240150700000001</v>
      </c>
      <c r="H3221">
        <v>28.540916200000002</v>
      </c>
      <c r="I3221" t="s">
        <v>285</v>
      </c>
    </row>
    <row r="3222" spans="1:9" x14ac:dyDescent="0.3">
      <c r="A3222">
        <v>785</v>
      </c>
      <c r="B3222">
        <v>1</v>
      </c>
      <c r="C3222" t="s">
        <v>3694</v>
      </c>
      <c r="D3222" t="s">
        <v>8909</v>
      </c>
      <c r="E3222" t="s">
        <v>8872</v>
      </c>
      <c r="F3222" t="s">
        <v>8871</v>
      </c>
      <c r="G3222">
        <v>77.243245599999995</v>
      </c>
      <c r="H3222">
        <v>28.533716200000001</v>
      </c>
      <c r="I3222" t="s">
        <v>194</v>
      </c>
    </row>
    <row r="3223" spans="1:9" x14ac:dyDescent="0.3">
      <c r="A3223">
        <v>312486</v>
      </c>
      <c r="B3223">
        <v>1</v>
      </c>
      <c r="C3223" t="s">
        <v>3694</v>
      </c>
      <c r="D3223" t="s">
        <v>8908</v>
      </c>
      <c r="E3223" t="s">
        <v>8872</v>
      </c>
      <c r="F3223" t="s">
        <v>8871</v>
      </c>
      <c r="G3223">
        <v>77.240023280000003</v>
      </c>
      <c r="H3223">
        <v>28.541259279999998</v>
      </c>
      <c r="I3223" t="s">
        <v>3409</v>
      </c>
    </row>
    <row r="3224" spans="1:9" x14ac:dyDescent="0.3">
      <c r="A3224">
        <v>1922</v>
      </c>
      <c r="B3224">
        <v>1</v>
      </c>
      <c r="C3224" t="s">
        <v>3694</v>
      </c>
      <c r="D3224" t="s">
        <v>8907</v>
      </c>
      <c r="E3224" t="s">
        <v>8872</v>
      </c>
      <c r="F3224" t="s">
        <v>8871</v>
      </c>
      <c r="G3224">
        <v>77.245686800000001</v>
      </c>
      <c r="H3224">
        <v>28.530672200000001</v>
      </c>
      <c r="I3224" t="s">
        <v>860</v>
      </c>
    </row>
    <row r="3225" spans="1:9" x14ac:dyDescent="0.3">
      <c r="A3225">
        <v>7642</v>
      </c>
      <c r="B3225">
        <v>1</v>
      </c>
      <c r="C3225" t="s">
        <v>3694</v>
      </c>
      <c r="D3225" t="s">
        <v>8906</v>
      </c>
      <c r="E3225" t="s">
        <v>8872</v>
      </c>
      <c r="F3225" t="s">
        <v>8871</v>
      </c>
      <c r="G3225">
        <v>77.243469200000007</v>
      </c>
      <c r="H3225">
        <v>28.532966299999998</v>
      </c>
      <c r="I3225" t="s">
        <v>2362</v>
      </c>
    </row>
    <row r="3226" spans="1:9" x14ac:dyDescent="0.3">
      <c r="A3226">
        <v>64</v>
      </c>
      <c r="B3226">
        <v>1</v>
      </c>
      <c r="C3226" t="s">
        <v>3694</v>
      </c>
      <c r="D3226" t="s">
        <v>8905</v>
      </c>
      <c r="E3226" t="s">
        <v>8872</v>
      </c>
      <c r="F3226" t="s">
        <v>8871</v>
      </c>
      <c r="G3226">
        <v>77.243186100000003</v>
      </c>
      <c r="H3226">
        <v>28.5342023</v>
      </c>
      <c r="I3226" t="s">
        <v>40</v>
      </c>
    </row>
    <row r="3227" spans="1:9" x14ac:dyDescent="0.3">
      <c r="A3227">
        <v>18413250</v>
      </c>
      <c r="B3227">
        <v>1</v>
      </c>
      <c r="C3227" t="s">
        <v>3694</v>
      </c>
      <c r="D3227" t="s">
        <v>8904</v>
      </c>
      <c r="E3227" t="s">
        <v>8872</v>
      </c>
      <c r="F3227" t="s">
        <v>8871</v>
      </c>
      <c r="G3227">
        <v>77.241847199999995</v>
      </c>
      <c r="H3227">
        <v>28.5332835</v>
      </c>
      <c r="I3227" t="s">
        <v>2579</v>
      </c>
    </row>
    <row r="3228" spans="1:9" x14ac:dyDescent="0.3">
      <c r="A3228">
        <v>312787</v>
      </c>
      <c r="B3228">
        <v>1</v>
      </c>
      <c r="C3228" t="s">
        <v>3694</v>
      </c>
      <c r="D3228" t="s">
        <v>8903</v>
      </c>
      <c r="E3228" t="s">
        <v>8872</v>
      </c>
      <c r="F3228" t="s">
        <v>8871</v>
      </c>
      <c r="G3228">
        <v>77.241504000000006</v>
      </c>
      <c r="H3228">
        <v>28.5331306</v>
      </c>
      <c r="I3228" t="s">
        <v>8902</v>
      </c>
    </row>
    <row r="3229" spans="1:9" x14ac:dyDescent="0.3">
      <c r="A3229">
        <v>3611</v>
      </c>
      <c r="B3229">
        <v>1</v>
      </c>
      <c r="C3229" t="s">
        <v>3694</v>
      </c>
      <c r="D3229" t="s">
        <v>8901</v>
      </c>
      <c r="E3229" t="s">
        <v>8872</v>
      </c>
      <c r="F3229" t="s">
        <v>8871</v>
      </c>
      <c r="G3229">
        <v>77.240053900000007</v>
      </c>
      <c r="H3229">
        <v>28.539910599999999</v>
      </c>
      <c r="I3229" t="s">
        <v>298</v>
      </c>
    </row>
    <row r="3230" spans="1:9" x14ac:dyDescent="0.3">
      <c r="A3230">
        <v>309815</v>
      </c>
      <c r="B3230">
        <v>1</v>
      </c>
      <c r="C3230" t="s">
        <v>3694</v>
      </c>
      <c r="D3230" t="s">
        <v>8900</v>
      </c>
      <c r="E3230" t="s">
        <v>8872</v>
      </c>
      <c r="F3230" t="s">
        <v>8871</v>
      </c>
      <c r="G3230">
        <v>77.240288820000004</v>
      </c>
      <c r="H3230">
        <v>28.54047022</v>
      </c>
      <c r="I3230" t="s">
        <v>3514</v>
      </c>
    </row>
    <row r="3231" spans="1:9" x14ac:dyDescent="0.3">
      <c r="A3231">
        <v>1018</v>
      </c>
      <c r="B3231">
        <v>1</v>
      </c>
      <c r="C3231" t="s">
        <v>3694</v>
      </c>
      <c r="D3231" t="s">
        <v>8899</v>
      </c>
      <c r="E3231" t="s">
        <v>8872</v>
      </c>
      <c r="F3231" t="s">
        <v>8871</v>
      </c>
      <c r="G3231">
        <v>77.238674200000005</v>
      </c>
      <c r="H3231">
        <v>28.537334600000001</v>
      </c>
      <c r="I3231" t="s">
        <v>269</v>
      </c>
    </row>
    <row r="3232" spans="1:9" x14ac:dyDescent="0.3">
      <c r="A3232">
        <v>8689</v>
      </c>
      <c r="B3232">
        <v>1</v>
      </c>
      <c r="C3232" t="s">
        <v>3694</v>
      </c>
      <c r="D3232" t="s">
        <v>8898</v>
      </c>
      <c r="E3232" t="s">
        <v>8872</v>
      </c>
      <c r="F3232" t="s">
        <v>8871</v>
      </c>
      <c r="G3232">
        <v>77.243464799999998</v>
      </c>
      <c r="H3232">
        <v>28.532893600000001</v>
      </c>
      <c r="I3232" t="s">
        <v>1888</v>
      </c>
    </row>
    <row r="3233" spans="1:9" x14ac:dyDescent="0.3">
      <c r="A3233">
        <v>18383512</v>
      </c>
      <c r="B3233">
        <v>1</v>
      </c>
      <c r="C3233" t="s">
        <v>3694</v>
      </c>
      <c r="D3233" t="s">
        <v>8897</v>
      </c>
      <c r="E3233" t="s">
        <v>8872</v>
      </c>
      <c r="F3233" t="s">
        <v>8871</v>
      </c>
      <c r="G3233">
        <v>77.243148599999998</v>
      </c>
      <c r="H3233">
        <v>28.534239599999999</v>
      </c>
      <c r="I3233" t="s">
        <v>298</v>
      </c>
    </row>
    <row r="3234" spans="1:9" x14ac:dyDescent="0.3">
      <c r="A3234">
        <v>308238</v>
      </c>
      <c r="B3234">
        <v>1</v>
      </c>
      <c r="C3234" t="s">
        <v>3694</v>
      </c>
      <c r="D3234" t="s">
        <v>8896</v>
      </c>
      <c r="E3234" t="s">
        <v>8872</v>
      </c>
      <c r="F3234" t="s">
        <v>8871</v>
      </c>
      <c r="G3234">
        <v>77.240041899999994</v>
      </c>
      <c r="H3234">
        <v>28.540690999999999</v>
      </c>
      <c r="I3234" t="s">
        <v>1332</v>
      </c>
    </row>
    <row r="3235" spans="1:9" x14ac:dyDescent="0.3">
      <c r="A3235">
        <v>5944</v>
      </c>
      <c r="B3235">
        <v>1</v>
      </c>
      <c r="C3235" t="s">
        <v>3694</v>
      </c>
      <c r="D3235" t="s">
        <v>8895</v>
      </c>
      <c r="E3235" t="s">
        <v>8872</v>
      </c>
      <c r="F3235" t="s">
        <v>8871</v>
      </c>
      <c r="G3235">
        <v>77.240053399999994</v>
      </c>
      <c r="H3235">
        <v>28.539436200000001</v>
      </c>
      <c r="I3235" t="s">
        <v>1629</v>
      </c>
    </row>
    <row r="3236" spans="1:9" x14ac:dyDescent="0.3">
      <c r="A3236">
        <v>285</v>
      </c>
      <c r="B3236">
        <v>1</v>
      </c>
      <c r="C3236" t="s">
        <v>3694</v>
      </c>
      <c r="D3236" t="s">
        <v>8894</v>
      </c>
      <c r="E3236" t="s">
        <v>8872</v>
      </c>
      <c r="F3236" t="s">
        <v>8871</v>
      </c>
      <c r="G3236">
        <v>77.242661699999999</v>
      </c>
      <c r="H3236">
        <v>28.5323086</v>
      </c>
      <c r="I3236" t="s">
        <v>1904</v>
      </c>
    </row>
    <row r="3237" spans="1:9" x14ac:dyDescent="0.3">
      <c r="A3237">
        <v>304635</v>
      </c>
      <c r="B3237">
        <v>1</v>
      </c>
      <c r="C3237" t="s">
        <v>3694</v>
      </c>
      <c r="D3237" t="s">
        <v>8893</v>
      </c>
      <c r="E3237" t="s">
        <v>8872</v>
      </c>
      <c r="F3237" t="s">
        <v>8871</v>
      </c>
      <c r="G3237">
        <v>77.2425286</v>
      </c>
      <c r="H3237">
        <v>28.533764300000001</v>
      </c>
      <c r="I3237" t="s">
        <v>5697</v>
      </c>
    </row>
    <row r="3238" spans="1:9" x14ac:dyDescent="0.3">
      <c r="A3238">
        <v>1021</v>
      </c>
      <c r="B3238">
        <v>1</v>
      </c>
      <c r="C3238" t="s">
        <v>3694</v>
      </c>
      <c r="D3238" t="s">
        <v>8892</v>
      </c>
      <c r="E3238" t="s">
        <v>8872</v>
      </c>
      <c r="F3238" t="s">
        <v>8871</v>
      </c>
      <c r="G3238">
        <v>77.240157100000005</v>
      </c>
      <c r="H3238">
        <v>28.5393522</v>
      </c>
      <c r="I3238" t="s">
        <v>2573</v>
      </c>
    </row>
    <row r="3239" spans="1:9" x14ac:dyDescent="0.3">
      <c r="A3239">
        <v>307532</v>
      </c>
      <c r="B3239">
        <v>1</v>
      </c>
      <c r="C3239" t="s">
        <v>3694</v>
      </c>
      <c r="D3239" t="s">
        <v>8891</v>
      </c>
      <c r="E3239" t="s">
        <v>8872</v>
      </c>
      <c r="F3239" t="s">
        <v>8871</v>
      </c>
      <c r="G3239">
        <v>77.242876699999997</v>
      </c>
      <c r="H3239">
        <v>28.534018100000001</v>
      </c>
      <c r="I3239" t="s">
        <v>194</v>
      </c>
    </row>
    <row r="3240" spans="1:9" x14ac:dyDescent="0.3">
      <c r="A3240">
        <v>1913</v>
      </c>
      <c r="B3240">
        <v>1</v>
      </c>
      <c r="C3240" t="s">
        <v>3694</v>
      </c>
      <c r="D3240" t="s">
        <v>8890</v>
      </c>
      <c r="E3240" t="s">
        <v>8872</v>
      </c>
      <c r="F3240" t="s">
        <v>8871</v>
      </c>
      <c r="G3240">
        <v>77.243347999999997</v>
      </c>
      <c r="H3240">
        <v>28.534019700000002</v>
      </c>
      <c r="I3240" t="s">
        <v>3122</v>
      </c>
    </row>
    <row r="3241" spans="1:9" x14ac:dyDescent="0.3">
      <c r="A3241">
        <v>311601</v>
      </c>
      <c r="B3241">
        <v>1</v>
      </c>
      <c r="C3241" t="s">
        <v>3694</v>
      </c>
      <c r="D3241" t="s">
        <v>8889</v>
      </c>
      <c r="E3241" t="s">
        <v>8872</v>
      </c>
      <c r="F3241" t="s">
        <v>8871</v>
      </c>
      <c r="G3241">
        <v>77.242180000000005</v>
      </c>
      <c r="H3241">
        <v>28.534120000000001</v>
      </c>
      <c r="I3241" t="s">
        <v>2569</v>
      </c>
    </row>
    <row r="3242" spans="1:9" x14ac:dyDescent="0.3">
      <c r="A3242">
        <v>18254553</v>
      </c>
      <c r="B3242">
        <v>1</v>
      </c>
      <c r="C3242" t="s">
        <v>3694</v>
      </c>
      <c r="D3242" t="s">
        <v>8888</v>
      </c>
      <c r="E3242" t="s">
        <v>8872</v>
      </c>
      <c r="F3242" t="s">
        <v>8871</v>
      </c>
      <c r="G3242">
        <v>77.243730499999998</v>
      </c>
      <c r="H3242">
        <v>28.534566699999999</v>
      </c>
      <c r="I3242" t="s">
        <v>433</v>
      </c>
    </row>
    <row r="3243" spans="1:9" x14ac:dyDescent="0.3">
      <c r="A3243">
        <v>4821</v>
      </c>
      <c r="B3243">
        <v>1</v>
      </c>
      <c r="C3243" t="s">
        <v>3694</v>
      </c>
      <c r="D3243" t="s">
        <v>8887</v>
      </c>
      <c r="E3243" t="s">
        <v>8872</v>
      </c>
      <c r="F3243" t="s">
        <v>8871</v>
      </c>
      <c r="G3243">
        <v>77.243625399999999</v>
      </c>
      <c r="H3243">
        <v>28.533470300000001</v>
      </c>
      <c r="I3243" t="s">
        <v>2095</v>
      </c>
    </row>
    <row r="3244" spans="1:9" x14ac:dyDescent="0.3">
      <c r="A3244">
        <v>308018</v>
      </c>
      <c r="B3244">
        <v>1</v>
      </c>
      <c r="C3244" t="s">
        <v>3694</v>
      </c>
      <c r="D3244" t="s">
        <v>8886</v>
      </c>
      <c r="E3244" t="s">
        <v>8872</v>
      </c>
      <c r="F3244" t="s">
        <v>8871</v>
      </c>
      <c r="G3244">
        <v>77.242033000000006</v>
      </c>
      <c r="H3244">
        <v>28.5335584</v>
      </c>
      <c r="I3244" t="s">
        <v>8885</v>
      </c>
    </row>
    <row r="3245" spans="1:9" x14ac:dyDescent="0.3">
      <c r="A3245">
        <v>310342</v>
      </c>
      <c r="B3245">
        <v>1</v>
      </c>
      <c r="C3245" t="s">
        <v>3694</v>
      </c>
      <c r="D3245" t="s">
        <v>8884</v>
      </c>
      <c r="E3245" t="s">
        <v>8872</v>
      </c>
      <c r="F3245" t="s">
        <v>8871</v>
      </c>
      <c r="G3245">
        <v>77.238678399999998</v>
      </c>
      <c r="H3245">
        <v>28.537078600000001</v>
      </c>
      <c r="I3245" t="s">
        <v>2074</v>
      </c>
    </row>
    <row r="3246" spans="1:9" x14ac:dyDescent="0.3">
      <c r="A3246">
        <v>307344</v>
      </c>
      <c r="B3246">
        <v>1</v>
      </c>
      <c r="C3246" t="s">
        <v>3694</v>
      </c>
      <c r="D3246" t="s">
        <v>8883</v>
      </c>
      <c r="E3246" t="s">
        <v>8872</v>
      </c>
      <c r="F3246" t="s">
        <v>8871</v>
      </c>
      <c r="G3246">
        <v>77.238997999999995</v>
      </c>
      <c r="H3246">
        <v>28.5378735</v>
      </c>
      <c r="I3246" t="s">
        <v>8882</v>
      </c>
    </row>
    <row r="3247" spans="1:9" x14ac:dyDescent="0.3">
      <c r="A3247">
        <v>307801</v>
      </c>
      <c r="B3247">
        <v>1</v>
      </c>
      <c r="C3247" t="s">
        <v>3694</v>
      </c>
      <c r="D3247" t="s">
        <v>8881</v>
      </c>
      <c r="E3247" t="s">
        <v>8872</v>
      </c>
      <c r="F3247" t="s">
        <v>8871</v>
      </c>
      <c r="G3247">
        <v>77.242154799999994</v>
      </c>
      <c r="H3247">
        <v>28.5335863</v>
      </c>
      <c r="I3247" t="s">
        <v>40</v>
      </c>
    </row>
    <row r="3248" spans="1:9" x14ac:dyDescent="0.3">
      <c r="A3248">
        <v>18462002</v>
      </c>
      <c r="B3248">
        <v>1</v>
      </c>
      <c r="C3248" t="s">
        <v>3694</v>
      </c>
      <c r="D3248" t="s">
        <v>8880</v>
      </c>
      <c r="E3248" t="s">
        <v>8872</v>
      </c>
      <c r="F3248" t="s">
        <v>8871</v>
      </c>
      <c r="G3248">
        <v>77.238696689999998</v>
      </c>
      <c r="H3248">
        <v>28.537127779999999</v>
      </c>
      <c r="I3248" t="s">
        <v>8879</v>
      </c>
    </row>
    <row r="3249" spans="1:9" x14ac:dyDescent="0.3">
      <c r="A3249">
        <v>18208886</v>
      </c>
      <c r="B3249">
        <v>1</v>
      </c>
      <c r="C3249" t="s">
        <v>3694</v>
      </c>
      <c r="D3249" t="s">
        <v>8878</v>
      </c>
      <c r="E3249" t="s">
        <v>8872</v>
      </c>
      <c r="F3249" t="s">
        <v>8871</v>
      </c>
      <c r="G3249">
        <v>77.242277799999997</v>
      </c>
      <c r="H3249">
        <v>28.533560999999999</v>
      </c>
      <c r="I3249" t="s">
        <v>1910</v>
      </c>
    </row>
    <row r="3250" spans="1:9" x14ac:dyDescent="0.3">
      <c r="A3250">
        <v>18435305</v>
      </c>
      <c r="B3250">
        <v>1</v>
      </c>
      <c r="C3250" t="s">
        <v>3694</v>
      </c>
      <c r="D3250" t="s">
        <v>8877</v>
      </c>
      <c r="E3250" t="s">
        <v>8872</v>
      </c>
      <c r="F3250" t="s">
        <v>8871</v>
      </c>
      <c r="G3250">
        <v>77.243418300000002</v>
      </c>
      <c r="H3250">
        <v>28.5336924</v>
      </c>
      <c r="I3250" t="s">
        <v>3278</v>
      </c>
    </row>
    <row r="3251" spans="1:9" x14ac:dyDescent="0.3">
      <c r="A3251">
        <v>18260641</v>
      </c>
      <c r="B3251">
        <v>1</v>
      </c>
      <c r="C3251" t="s">
        <v>3694</v>
      </c>
      <c r="D3251" t="s">
        <v>8876</v>
      </c>
      <c r="E3251" t="s">
        <v>8872</v>
      </c>
      <c r="F3251" t="s">
        <v>8871</v>
      </c>
      <c r="G3251">
        <v>77.244520300000005</v>
      </c>
      <c r="H3251">
        <v>28.5335082</v>
      </c>
      <c r="I3251" t="s">
        <v>1888</v>
      </c>
    </row>
    <row r="3252" spans="1:9" x14ac:dyDescent="0.3">
      <c r="A3252">
        <v>18349921</v>
      </c>
      <c r="B3252">
        <v>1</v>
      </c>
      <c r="C3252" t="s">
        <v>3694</v>
      </c>
      <c r="D3252" t="s">
        <v>8875</v>
      </c>
      <c r="E3252" t="s">
        <v>8872</v>
      </c>
      <c r="F3252" t="s">
        <v>8871</v>
      </c>
      <c r="G3252">
        <v>77.239850000000004</v>
      </c>
      <c r="H3252">
        <v>28.5417418</v>
      </c>
      <c r="I3252" t="s">
        <v>50</v>
      </c>
    </row>
    <row r="3253" spans="1:9" x14ac:dyDescent="0.3">
      <c r="A3253">
        <v>18380149</v>
      </c>
      <c r="B3253">
        <v>1</v>
      </c>
      <c r="C3253" t="s">
        <v>3694</v>
      </c>
      <c r="D3253" t="s">
        <v>8874</v>
      </c>
      <c r="E3253" t="s">
        <v>8872</v>
      </c>
      <c r="F3253" t="s">
        <v>8871</v>
      </c>
      <c r="G3253">
        <v>77.242911100000001</v>
      </c>
      <c r="H3253">
        <v>28.533943600000001</v>
      </c>
      <c r="I3253" t="s">
        <v>2156</v>
      </c>
    </row>
    <row r="3254" spans="1:9" x14ac:dyDescent="0.3">
      <c r="A3254">
        <v>2649</v>
      </c>
      <c r="B3254">
        <v>1</v>
      </c>
      <c r="C3254" t="s">
        <v>3694</v>
      </c>
      <c r="D3254" t="s">
        <v>8873</v>
      </c>
      <c r="E3254" t="s">
        <v>8872</v>
      </c>
      <c r="F3254" t="s">
        <v>8871</v>
      </c>
      <c r="G3254">
        <v>77.240035300000002</v>
      </c>
      <c r="H3254">
        <v>28.538810099999999</v>
      </c>
      <c r="I3254" t="s">
        <v>2350</v>
      </c>
    </row>
    <row r="3255" spans="1:9" x14ac:dyDescent="0.3">
      <c r="A3255">
        <v>601</v>
      </c>
      <c r="B3255">
        <v>1</v>
      </c>
      <c r="C3255" t="s">
        <v>3694</v>
      </c>
      <c r="D3255" t="s">
        <v>8870</v>
      </c>
      <c r="E3255" t="s">
        <v>8864</v>
      </c>
      <c r="F3255" t="s">
        <v>8863</v>
      </c>
      <c r="G3255">
        <v>77.236000000000004</v>
      </c>
      <c r="H3255">
        <v>28.53698056</v>
      </c>
      <c r="I3255" t="s">
        <v>194</v>
      </c>
    </row>
    <row r="3256" spans="1:9" x14ac:dyDescent="0.3">
      <c r="A3256">
        <v>18462572</v>
      </c>
      <c r="B3256">
        <v>1</v>
      </c>
      <c r="C3256" t="s">
        <v>3694</v>
      </c>
      <c r="D3256" t="s">
        <v>8869</v>
      </c>
      <c r="E3256" t="s">
        <v>8864</v>
      </c>
      <c r="F3256" t="s">
        <v>8863</v>
      </c>
      <c r="G3256">
        <v>0</v>
      </c>
      <c r="H3256">
        <v>0</v>
      </c>
      <c r="I3256" t="s">
        <v>8868</v>
      </c>
    </row>
    <row r="3257" spans="1:9" x14ac:dyDescent="0.3">
      <c r="A3257">
        <v>309105</v>
      </c>
      <c r="B3257">
        <v>1</v>
      </c>
      <c r="C3257" t="s">
        <v>3694</v>
      </c>
      <c r="D3257" t="s">
        <v>8867</v>
      </c>
      <c r="E3257" t="s">
        <v>8864</v>
      </c>
      <c r="F3257" t="s">
        <v>8863</v>
      </c>
      <c r="G3257">
        <v>77.235969119999993</v>
      </c>
      <c r="H3257">
        <v>28.537221769999999</v>
      </c>
      <c r="I3257" t="s">
        <v>1888</v>
      </c>
    </row>
    <row r="3258" spans="1:9" x14ac:dyDescent="0.3">
      <c r="A3258">
        <v>18089222</v>
      </c>
      <c r="B3258">
        <v>1</v>
      </c>
      <c r="C3258" t="s">
        <v>3694</v>
      </c>
      <c r="D3258" t="s">
        <v>8866</v>
      </c>
      <c r="E3258" t="s">
        <v>8864</v>
      </c>
      <c r="F3258" t="s">
        <v>8863</v>
      </c>
      <c r="G3258">
        <v>77.235679779999998</v>
      </c>
      <c r="H3258">
        <v>28.537321909999999</v>
      </c>
      <c r="I3258" t="s">
        <v>7939</v>
      </c>
    </row>
    <row r="3259" spans="1:9" x14ac:dyDescent="0.3">
      <c r="A3259">
        <v>309688</v>
      </c>
      <c r="B3259">
        <v>1</v>
      </c>
      <c r="C3259" t="s">
        <v>3694</v>
      </c>
      <c r="D3259" t="s">
        <v>8865</v>
      </c>
      <c r="E3259" t="s">
        <v>8864</v>
      </c>
      <c r="F3259" t="s">
        <v>8863</v>
      </c>
      <c r="G3259">
        <v>77.233935000000002</v>
      </c>
      <c r="H3259">
        <v>28.540532079999998</v>
      </c>
      <c r="I3259" t="s">
        <v>2350</v>
      </c>
    </row>
    <row r="3260" spans="1:9" x14ac:dyDescent="0.3">
      <c r="A3260">
        <v>18334422</v>
      </c>
      <c r="B3260">
        <v>1</v>
      </c>
      <c r="C3260" t="s">
        <v>3694</v>
      </c>
      <c r="D3260" t="s">
        <v>8862</v>
      </c>
      <c r="E3260" t="s">
        <v>8810</v>
      </c>
      <c r="F3260" t="s">
        <v>8809</v>
      </c>
      <c r="G3260">
        <v>77.2024756</v>
      </c>
      <c r="H3260">
        <v>28.5565678</v>
      </c>
      <c r="I3260" t="s">
        <v>2276</v>
      </c>
    </row>
    <row r="3261" spans="1:9" x14ac:dyDescent="0.3">
      <c r="A3261">
        <v>18365388</v>
      </c>
      <c r="B3261">
        <v>1</v>
      </c>
      <c r="C3261" t="s">
        <v>3694</v>
      </c>
      <c r="D3261" t="s">
        <v>8861</v>
      </c>
      <c r="E3261" t="s">
        <v>8810</v>
      </c>
      <c r="F3261" t="s">
        <v>8809</v>
      </c>
      <c r="G3261">
        <v>77.204901100000001</v>
      </c>
      <c r="H3261">
        <v>28.557068000000001</v>
      </c>
      <c r="I3261" t="s">
        <v>2400</v>
      </c>
    </row>
    <row r="3262" spans="1:9" x14ac:dyDescent="0.3">
      <c r="A3262">
        <v>18312607</v>
      </c>
      <c r="B3262">
        <v>1</v>
      </c>
      <c r="C3262" t="s">
        <v>3694</v>
      </c>
      <c r="D3262" t="s">
        <v>8860</v>
      </c>
      <c r="E3262" t="s">
        <v>8810</v>
      </c>
      <c r="F3262" t="s">
        <v>8809</v>
      </c>
      <c r="G3262">
        <v>77.206909100000004</v>
      </c>
      <c r="H3262">
        <v>28.556971900000001</v>
      </c>
      <c r="I3262" t="s">
        <v>194</v>
      </c>
    </row>
    <row r="3263" spans="1:9" x14ac:dyDescent="0.3">
      <c r="A3263">
        <v>309322</v>
      </c>
      <c r="B3263">
        <v>1</v>
      </c>
      <c r="C3263" t="s">
        <v>3694</v>
      </c>
      <c r="D3263" t="s">
        <v>8859</v>
      </c>
      <c r="E3263" t="s">
        <v>8810</v>
      </c>
      <c r="F3263" t="s">
        <v>8809</v>
      </c>
      <c r="G3263">
        <v>0</v>
      </c>
      <c r="H3263">
        <v>0</v>
      </c>
      <c r="I3263" t="s">
        <v>2350</v>
      </c>
    </row>
    <row r="3264" spans="1:9" x14ac:dyDescent="0.3">
      <c r="A3264">
        <v>18429154</v>
      </c>
      <c r="B3264">
        <v>1</v>
      </c>
      <c r="C3264" t="s">
        <v>3694</v>
      </c>
      <c r="D3264" t="s">
        <v>8858</v>
      </c>
      <c r="E3264" t="s">
        <v>8810</v>
      </c>
      <c r="F3264" t="s">
        <v>8809</v>
      </c>
      <c r="G3264">
        <v>77.204901100000001</v>
      </c>
      <c r="H3264">
        <v>28.557157700000001</v>
      </c>
      <c r="I3264" t="s">
        <v>8857</v>
      </c>
    </row>
    <row r="3265" spans="1:9" x14ac:dyDescent="0.3">
      <c r="A3265">
        <v>18336220</v>
      </c>
      <c r="B3265">
        <v>1</v>
      </c>
      <c r="C3265" t="s">
        <v>3694</v>
      </c>
      <c r="D3265" t="s">
        <v>8856</v>
      </c>
      <c r="E3265" t="s">
        <v>8810</v>
      </c>
      <c r="F3265" t="s">
        <v>8809</v>
      </c>
      <c r="G3265">
        <v>0</v>
      </c>
      <c r="H3265">
        <v>0</v>
      </c>
      <c r="I3265" t="s">
        <v>177</v>
      </c>
    </row>
    <row r="3266" spans="1:9" x14ac:dyDescent="0.3">
      <c r="A3266">
        <v>203</v>
      </c>
      <c r="B3266">
        <v>1</v>
      </c>
      <c r="C3266" t="s">
        <v>3694</v>
      </c>
      <c r="D3266" t="s">
        <v>8855</v>
      </c>
      <c r="E3266" t="s">
        <v>8810</v>
      </c>
      <c r="F3266" t="s">
        <v>8809</v>
      </c>
      <c r="G3266">
        <v>77.202340800000002</v>
      </c>
      <c r="H3266">
        <v>28.556599800000001</v>
      </c>
      <c r="I3266" t="s">
        <v>1332</v>
      </c>
    </row>
    <row r="3267" spans="1:9" x14ac:dyDescent="0.3">
      <c r="A3267">
        <v>18414479</v>
      </c>
      <c r="B3267">
        <v>1</v>
      </c>
      <c r="C3267" t="s">
        <v>3694</v>
      </c>
      <c r="D3267" t="s">
        <v>8854</v>
      </c>
      <c r="E3267" t="s">
        <v>8810</v>
      </c>
      <c r="F3267" t="s">
        <v>8809</v>
      </c>
      <c r="G3267">
        <v>77.204901100000001</v>
      </c>
      <c r="H3267">
        <v>28.557068000000001</v>
      </c>
      <c r="I3267" t="s">
        <v>1897</v>
      </c>
    </row>
    <row r="3268" spans="1:9" x14ac:dyDescent="0.3">
      <c r="A3268">
        <v>1625</v>
      </c>
      <c r="B3268">
        <v>1</v>
      </c>
      <c r="C3268" t="s">
        <v>3694</v>
      </c>
      <c r="D3268" t="s">
        <v>8853</v>
      </c>
      <c r="E3268" t="s">
        <v>8810</v>
      </c>
      <c r="F3268" t="s">
        <v>8809</v>
      </c>
      <c r="G3268">
        <v>77.205889299999996</v>
      </c>
      <c r="H3268">
        <v>28.558327500000001</v>
      </c>
      <c r="I3268" t="s">
        <v>1904</v>
      </c>
    </row>
    <row r="3269" spans="1:9" x14ac:dyDescent="0.3">
      <c r="A3269">
        <v>2899</v>
      </c>
      <c r="B3269">
        <v>1</v>
      </c>
      <c r="C3269" t="s">
        <v>3694</v>
      </c>
      <c r="D3269" t="s">
        <v>8852</v>
      </c>
      <c r="E3269" t="s">
        <v>8810</v>
      </c>
      <c r="F3269" t="s">
        <v>8809</v>
      </c>
      <c r="G3269">
        <v>77.204676500000005</v>
      </c>
      <c r="H3269">
        <v>28.553057899999999</v>
      </c>
      <c r="I3269" t="s">
        <v>1963</v>
      </c>
    </row>
    <row r="3270" spans="1:9" x14ac:dyDescent="0.3">
      <c r="A3270">
        <v>18180081</v>
      </c>
      <c r="B3270">
        <v>1</v>
      </c>
      <c r="C3270" t="s">
        <v>3694</v>
      </c>
      <c r="D3270" t="s">
        <v>8851</v>
      </c>
      <c r="E3270" t="s">
        <v>8810</v>
      </c>
      <c r="F3270" t="s">
        <v>8809</v>
      </c>
      <c r="G3270">
        <v>0</v>
      </c>
      <c r="H3270">
        <v>0</v>
      </c>
      <c r="I3270" t="s">
        <v>1897</v>
      </c>
    </row>
    <row r="3271" spans="1:9" x14ac:dyDescent="0.3">
      <c r="A3271">
        <v>473</v>
      </c>
      <c r="B3271">
        <v>1</v>
      </c>
      <c r="C3271" t="s">
        <v>3694</v>
      </c>
      <c r="D3271" t="s">
        <v>8850</v>
      </c>
      <c r="E3271" t="s">
        <v>8810</v>
      </c>
      <c r="F3271" t="s">
        <v>8809</v>
      </c>
      <c r="G3271">
        <v>77.202340800000002</v>
      </c>
      <c r="H3271">
        <v>28.556599800000001</v>
      </c>
      <c r="I3271" t="s">
        <v>1910</v>
      </c>
    </row>
    <row r="3272" spans="1:9" x14ac:dyDescent="0.3">
      <c r="A3272">
        <v>18355419</v>
      </c>
      <c r="B3272">
        <v>1</v>
      </c>
      <c r="C3272" t="s">
        <v>3694</v>
      </c>
      <c r="D3272" t="s">
        <v>8849</v>
      </c>
      <c r="E3272" t="s">
        <v>8810</v>
      </c>
      <c r="F3272" t="s">
        <v>8809</v>
      </c>
      <c r="G3272">
        <v>77.201846700000004</v>
      </c>
      <c r="H3272">
        <v>28.560810199999999</v>
      </c>
      <c r="I3272" t="s">
        <v>433</v>
      </c>
    </row>
    <row r="3273" spans="1:9" x14ac:dyDescent="0.3">
      <c r="A3273">
        <v>18432237</v>
      </c>
      <c r="B3273">
        <v>1</v>
      </c>
      <c r="C3273" t="s">
        <v>3694</v>
      </c>
      <c r="D3273" t="s">
        <v>8848</v>
      </c>
      <c r="E3273" t="s">
        <v>8810</v>
      </c>
      <c r="F3273" t="s">
        <v>8809</v>
      </c>
      <c r="G3273">
        <v>77.20523</v>
      </c>
      <c r="H3273">
        <v>28.556940999999998</v>
      </c>
      <c r="I3273" t="s">
        <v>1332</v>
      </c>
    </row>
    <row r="3274" spans="1:9" x14ac:dyDescent="0.3">
      <c r="A3274">
        <v>259</v>
      </c>
      <c r="B3274">
        <v>1</v>
      </c>
      <c r="C3274" t="s">
        <v>3694</v>
      </c>
      <c r="D3274" t="s">
        <v>8847</v>
      </c>
      <c r="E3274" t="s">
        <v>8810</v>
      </c>
      <c r="F3274" t="s">
        <v>8809</v>
      </c>
      <c r="G3274">
        <v>77.202026399999994</v>
      </c>
      <c r="H3274">
        <v>28.556345700000001</v>
      </c>
      <c r="I3274" t="s">
        <v>2268</v>
      </c>
    </row>
    <row r="3275" spans="1:9" x14ac:dyDescent="0.3">
      <c r="A3275">
        <v>7316</v>
      </c>
      <c r="B3275">
        <v>1</v>
      </c>
      <c r="C3275" t="s">
        <v>3694</v>
      </c>
      <c r="D3275" t="s">
        <v>8846</v>
      </c>
      <c r="E3275" t="s">
        <v>8810</v>
      </c>
      <c r="F3275" t="s">
        <v>8809</v>
      </c>
      <c r="G3275">
        <v>77.205979099999993</v>
      </c>
      <c r="H3275">
        <v>28.558156799999999</v>
      </c>
      <c r="I3275" t="s">
        <v>1969</v>
      </c>
    </row>
    <row r="3276" spans="1:9" x14ac:dyDescent="0.3">
      <c r="A3276">
        <v>18222566</v>
      </c>
      <c r="B3276">
        <v>1</v>
      </c>
      <c r="C3276" t="s">
        <v>3694</v>
      </c>
      <c r="D3276" t="s">
        <v>8845</v>
      </c>
      <c r="E3276" t="s">
        <v>8810</v>
      </c>
      <c r="F3276" t="s">
        <v>8809</v>
      </c>
      <c r="G3276">
        <v>77.205799499999998</v>
      </c>
      <c r="H3276">
        <v>28.555719499999999</v>
      </c>
      <c r="I3276" t="s">
        <v>8844</v>
      </c>
    </row>
    <row r="3277" spans="1:9" x14ac:dyDescent="0.3">
      <c r="A3277">
        <v>443</v>
      </c>
      <c r="B3277">
        <v>1</v>
      </c>
      <c r="C3277" t="s">
        <v>3694</v>
      </c>
      <c r="D3277" t="s">
        <v>8843</v>
      </c>
      <c r="E3277" t="s">
        <v>8810</v>
      </c>
      <c r="F3277" t="s">
        <v>8809</v>
      </c>
      <c r="G3277">
        <v>77.205170600000002</v>
      </c>
      <c r="H3277">
        <v>28.5570041</v>
      </c>
      <c r="I3277" t="s">
        <v>1888</v>
      </c>
    </row>
    <row r="3278" spans="1:9" x14ac:dyDescent="0.3">
      <c r="A3278">
        <v>308315</v>
      </c>
      <c r="B3278">
        <v>1</v>
      </c>
      <c r="C3278" t="s">
        <v>3694</v>
      </c>
      <c r="D3278" t="s">
        <v>8842</v>
      </c>
      <c r="E3278" t="s">
        <v>8810</v>
      </c>
      <c r="F3278" t="s">
        <v>8809</v>
      </c>
      <c r="G3278">
        <v>77.206652899999995</v>
      </c>
      <c r="H3278">
        <v>28.5595207</v>
      </c>
      <c r="I3278" t="s">
        <v>2074</v>
      </c>
    </row>
    <row r="3279" spans="1:9" x14ac:dyDescent="0.3">
      <c r="A3279">
        <v>769</v>
      </c>
      <c r="B3279">
        <v>1</v>
      </c>
      <c r="C3279" t="s">
        <v>3694</v>
      </c>
      <c r="D3279" t="s">
        <v>8841</v>
      </c>
      <c r="E3279" t="s">
        <v>8810</v>
      </c>
      <c r="F3279" t="s">
        <v>8809</v>
      </c>
      <c r="G3279">
        <v>77.202531699999994</v>
      </c>
      <c r="H3279">
        <v>28.5572354</v>
      </c>
      <c r="I3279" t="s">
        <v>8840</v>
      </c>
    </row>
    <row r="3280" spans="1:9" x14ac:dyDescent="0.3">
      <c r="A3280">
        <v>312011</v>
      </c>
      <c r="B3280">
        <v>1</v>
      </c>
      <c r="C3280" t="s">
        <v>3694</v>
      </c>
      <c r="D3280" t="s">
        <v>8839</v>
      </c>
      <c r="E3280" t="s">
        <v>8810</v>
      </c>
      <c r="F3280" t="s">
        <v>8809</v>
      </c>
      <c r="G3280">
        <v>0</v>
      </c>
      <c r="H3280">
        <v>0</v>
      </c>
      <c r="I3280" t="s">
        <v>2350</v>
      </c>
    </row>
    <row r="3281" spans="1:9" x14ac:dyDescent="0.3">
      <c r="A3281">
        <v>65</v>
      </c>
      <c r="B3281">
        <v>1</v>
      </c>
      <c r="C3281" t="s">
        <v>3694</v>
      </c>
      <c r="D3281" t="s">
        <v>8838</v>
      </c>
      <c r="E3281" t="s">
        <v>8810</v>
      </c>
      <c r="F3281" t="s">
        <v>8809</v>
      </c>
      <c r="G3281">
        <v>77.205934200000002</v>
      </c>
      <c r="H3281">
        <v>28.558018100000002</v>
      </c>
      <c r="I3281" t="s">
        <v>8837</v>
      </c>
    </row>
    <row r="3282" spans="1:9" x14ac:dyDescent="0.3">
      <c r="A3282">
        <v>9672</v>
      </c>
      <c r="B3282">
        <v>1</v>
      </c>
      <c r="C3282" t="s">
        <v>3694</v>
      </c>
      <c r="D3282" t="s">
        <v>8836</v>
      </c>
      <c r="E3282" t="s">
        <v>8810</v>
      </c>
      <c r="F3282" t="s">
        <v>8809</v>
      </c>
      <c r="G3282">
        <v>77.202184399999993</v>
      </c>
      <c r="H3282">
        <v>28.5558677</v>
      </c>
      <c r="I3282" t="s">
        <v>3209</v>
      </c>
    </row>
    <row r="3283" spans="1:9" x14ac:dyDescent="0.3">
      <c r="A3283">
        <v>472</v>
      </c>
      <c r="B3283">
        <v>1</v>
      </c>
      <c r="C3283" t="s">
        <v>3694</v>
      </c>
      <c r="D3283" t="s">
        <v>8835</v>
      </c>
      <c r="E3283" t="s">
        <v>8810</v>
      </c>
      <c r="F3283" t="s">
        <v>8809</v>
      </c>
      <c r="G3283">
        <v>77.202642800000007</v>
      </c>
      <c r="H3283">
        <v>28.556210100000001</v>
      </c>
      <c r="I3283" t="s">
        <v>8834</v>
      </c>
    </row>
    <row r="3284" spans="1:9" x14ac:dyDescent="0.3">
      <c r="A3284">
        <v>3400</v>
      </c>
      <c r="B3284">
        <v>1</v>
      </c>
      <c r="C3284" t="s">
        <v>3694</v>
      </c>
      <c r="D3284" t="s">
        <v>8833</v>
      </c>
      <c r="E3284" t="s">
        <v>8810</v>
      </c>
      <c r="F3284" t="s">
        <v>8809</v>
      </c>
      <c r="G3284">
        <v>77.205434400000001</v>
      </c>
      <c r="H3284">
        <v>28.556872500000001</v>
      </c>
      <c r="I3284" t="s">
        <v>1784</v>
      </c>
    </row>
    <row r="3285" spans="1:9" x14ac:dyDescent="0.3">
      <c r="A3285">
        <v>18337744</v>
      </c>
      <c r="B3285">
        <v>1</v>
      </c>
      <c r="C3285" t="s">
        <v>3694</v>
      </c>
      <c r="D3285" t="s">
        <v>8832</v>
      </c>
      <c r="E3285" t="s">
        <v>8810</v>
      </c>
      <c r="F3285" t="s">
        <v>8809</v>
      </c>
      <c r="G3285">
        <v>77.2024756</v>
      </c>
      <c r="H3285">
        <v>28.5565678</v>
      </c>
      <c r="I3285" t="s">
        <v>1919</v>
      </c>
    </row>
    <row r="3286" spans="1:9" x14ac:dyDescent="0.3">
      <c r="A3286">
        <v>18268360</v>
      </c>
      <c r="B3286">
        <v>1</v>
      </c>
      <c r="C3286" t="s">
        <v>3694</v>
      </c>
      <c r="D3286" t="s">
        <v>8831</v>
      </c>
      <c r="E3286" t="s">
        <v>8810</v>
      </c>
      <c r="F3286" t="s">
        <v>8809</v>
      </c>
      <c r="G3286">
        <v>77.2023504</v>
      </c>
      <c r="H3286">
        <v>28.556626699999999</v>
      </c>
      <c r="I3286" t="s">
        <v>2573</v>
      </c>
    </row>
    <row r="3287" spans="1:9" x14ac:dyDescent="0.3">
      <c r="A3287">
        <v>4096</v>
      </c>
      <c r="B3287">
        <v>1</v>
      </c>
      <c r="C3287" t="s">
        <v>3694</v>
      </c>
      <c r="D3287" t="s">
        <v>8830</v>
      </c>
      <c r="E3287" t="s">
        <v>8810</v>
      </c>
      <c r="F3287" t="s">
        <v>8809</v>
      </c>
      <c r="G3287">
        <v>77.205735099999998</v>
      </c>
      <c r="H3287">
        <v>28.5577921</v>
      </c>
      <c r="I3287" t="s">
        <v>8829</v>
      </c>
    </row>
    <row r="3288" spans="1:9" x14ac:dyDescent="0.3">
      <c r="A3288">
        <v>18358700</v>
      </c>
      <c r="B3288">
        <v>1</v>
      </c>
      <c r="C3288" t="s">
        <v>3694</v>
      </c>
      <c r="D3288" t="s">
        <v>8828</v>
      </c>
      <c r="E3288" t="s">
        <v>8810</v>
      </c>
      <c r="F3288" t="s">
        <v>8809</v>
      </c>
      <c r="G3288">
        <v>77.208000400000003</v>
      </c>
      <c r="H3288">
        <v>28.557766900000001</v>
      </c>
      <c r="I3288" t="s">
        <v>194</v>
      </c>
    </row>
    <row r="3289" spans="1:9" x14ac:dyDescent="0.3">
      <c r="A3289">
        <v>2217</v>
      </c>
      <c r="B3289">
        <v>1</v>
      </c>
      <c r="C3289" t="s">
        <v>3694</v>
      </c>
      <c r="D3289" t="s">
        <v>8827</v>
      </c>
      <c r="E3289" t="s">
        <v>8810</v>
      </c>
      <c r="F3289" t="s">
        <v>8809</v>
      </c>
      <c r="G3289">
        <v>77.206293599999995</v>
      </c>
      <c r="H3289">
        <v>28.5580523</v>
      </c>
      <c r="I3289" t="s">
        <v>108</v>
      </c>
    </row>
    <row r="3290" spans="1:9" x14ac:dyDescent="0.3">
      <c r="A3290">
        <v>18398571</v>
      </c>
      <c r="B3290">
        <v>1</v>
      </c>
      <c r="C3290" t="s">
        <v>3694</v>
      </c>
      <c r="D3290" t="s">
        <v>8826</v>
      </c>
      <c r="E3290" t="s">
        <v>8810</v>
      </c>
      <c r="F3290" t="s">
        <v>8809</v>
      </c>
      <c r="G3290">
        <v>77.205766400000002</v>
      </c>
      <c r="H3290">
        <v>28.557429599999999</v>
      </c>
      <c r="I3290" t="s">
        <v>194</v>
      </c>
    </row>
    <row r="3291" spans="1:9" x14ac:dyDescent="0.3">
      <c r="A3291">
        <v>1621</v>
      </c>
      <c r="B3291">
        <v>1</v>
      </c>
      <c r="C3291" t="s">
        <v>3694</v>
      </c>
      <c r="D3291" t="s">
        <v>8825</v>
      </c>
      <c r="E3291" t="s">
        <v>8810</v>
      </c>
      <c r="F3291" t="s">
        <v>8809</v>
      </c>
      <c r="G3291">
        <v>77.204901100000001</v>
      </c>
      <c r="H3291">
        <v>28.557426599999999</v>
      </c>
      <c r="I3291" t="s">
        <v>2210</v>
      </c>
    </row>
    <row r="3292" spans="1:9" x14ac:dyDescent="0.3">
      <c r="A3292">
        <v>18425177</v>
      </c>
      <c r="B3292">
        <v>1</v>
      </c>
      <c r="C3292" t="s">
        <v>3694</v>
      </c>
      <c r="D3292" t="s">
        <v>8824</v>
      </c>
      <c r="E3292" t="s">
        <v>8810</v>
      </c>
      <c r="F3292" t="s">
        <v>8809</v>
      </c>
      <c r="G3292">
        <v>77.205799499999998</v>
      </c>
      <c r="H3292">
        <v>28.5584086</v>
      </c>
      <c r="I3292" t="s">
        <v>2216</v>
      </c>
    </row>
    <row r="3293" spans="1:9" x14ac:dyDescent="0.3">
      <c r="A3293">
        <v>18481289</v>
      </c>
      <c r="B3293">
        <v>1</v>
      </c>
      <c r="C3293" t="s">
        <v>3694</v>
      </c>
      <c r="D3293" t="s">
        <v>8823</v>
      </c>
      <c r="E3293" t="s">
        <v>8810</v>
      </c>
      <c r="F3293" t="s">
        <v>8809</v>
      </c>
      <c r="G3293">
        <v>77.202895499999997</v>
      </c>
      <c r="H3293">
        <v>28.557918799999999</v>
      </c>
      <c r="I3293" t="s">
        <v>3475</v>
      </c>
    </row>
    <row r="3294" spans="1:9" x14ac:dyDescent="0.3">
      <c r="A3294">
        <v>18424593</v>
      </c>
      <c r="B3294">
        <v>1</v>
      </c>
      <c r="C3294" t="s">
        <v>3694</v>
      </c>
      <c r="D3294" t="s">
        <v>8822</v>
      </c>
      <c r="E3294" t="s">
        <v>8810</v>
      </c>
      <c r="F3294" t="s">
        <v>8809</v>
      </c>
      <c r="G3294">
        <v>77.2024756</v>
      </c>
      <c r="H3294">
        <v>28.5566575</v>
      </c>
      <c r="I3294" t="s">
        <v>1906</v>
      </c>
    </row>
    <row r="3295" spans="1:9" x14ac:dyDescent="0.3">
      <c r="A3295">
        <v>18383432</v>
      </c>
      <c r="B3295">
        <v>1</v>
      </c>
      <c r="C3295" t="s">
        <v>3694</v>
      </c>
      <c r="D3295" t="s">
        <v>8821</v>
      </c>
      <c r="E3295" t="s">
        <v>8810</v>
      </c>
      <c r="F3295" t="s">
        <v>8809</v>
      </c>
      <c r="G3295">
        <v>77.216938400000004</v>
      </c>
      <c r="H3295">
        <v>28.561083700000001</v>
      </c>
      <c r="I3295" t="s">
        <v>2350</v>
      </c>
    </row>
    <row r="3296" spans="1:9" x14ac:dyDescent="0.3">
      <c r="A3296">
        <v>18412904</v>
      </c>
      <c r="B3296">
        <v>1</v>
      </c>
      <c r="C3296" t="s">
        <v>3694</v>
      </c>
      <c r="D3296" t="s">
        <v>8820</v>
      </c>
      <c r="E3296" t="s">
        <v>8810</v>
      </c>
      <c r="F3296" t="s">
        <v>8809</v>
      </c>
      <c r="G3296">
        <v>77.204901100000001</v>
      </c>
      <c r="H3296">
        <v>28.557068000000001</v>
      </c>
      <c r="I3296" t="s">
        <v>2852</v>
      </c>
    </row>
    <row r="3297" spans="1:9" x14ac:dyDescent="0.3">
      <c r="A3297">
        <v>18481294</v>
      </c>
      <c r="B3297">
        <v>1</v>
      </c>
      <c r="C3297" t="s">
        <v>3694</v>
      </c>
      <c r="D3297" t="s">
        <v>8819</v>
      </c>
      <c r="E3297" t="s">
        <v>8810</v>
      </c>
      <c r="F3297" t="s">
        <v>8809</v>
      </c>
      <c r="G3297">
        <v>77.209703399999995</v>
      </c>
      <c r="H3297">
        <v>28.560101</v>
      </c>
      <c r="I3297" t="s">
        <v>6663</v>
      </c>
    </row>
    <row r="3298" spans="1:9" x14ac:dyDescent="0.3">
      <c r="A3298">
        <v>18354330</v>
      </c>
      <c r="B3298">
        <v>1</v>
      </c>
      <c r="C3298" t="s">
        <v>3694</v>
      </c>
      <c r="D3298" t="s">
        <v>8818</v>
      </c>
      <c r="E3298" t="s">
        <v>8810</v>
      </c>
      <c r="F3298" t="s">
        <v>8809</v>
      </c>
      <c r="G3298">
        <v>77.202433220000003</v>
      </c>
      <c r="H3298">
        <v>28.558979399999998</v>
      </c>
      <c r="I3298" t="s">
        <v>233</v>
      </c>
    </row>
    <row r="3299" spans="1:9" x14ac:dyDescent="0.3">
      <c r="A3299">
        <v>304230</v>
      </c>
      <c r="B3299">
        <v>1</v>
      </c>
      <c r="C3299" t="s">
        <v>3694</v>
      </c>
      <c r="D3299" t="s">
        <v>8817</v>
      </c>
      <c r="E3299" t="s">
        <v>8810</v>
      </c>
      <c r="F3299" t="s">
        <v>8809</v>
      </c>
      <c r="G3299">
        <v>77.202565399999997</v>
      </c>
      <c r="H3299">
        <v>28.5572038</v>
      </c>
      <c r="I3299" t="s">
        <v>192</v>
      </c>
    </row>
    <row r="3300" spans="1:9" x14ac:dyDescent="0.3">
      <c r="A3300">
        <v>18372315</v>
      </c>
      <c r="B3300">
        <v>1</v>
      </c>
      <c r="C3300" t="s">
        <v>3694</v>
      </c>
      <c r="D3300" t="s">
        <v>8816</v>
      </c>
      <c r="E3300" t="s">
        <v>8810</v>
      </c>
      <c r="F3300" t="s">
        <v>8809</v>
      </c>
      <c r="G3300">
        <v>0</v>
      </c>
      <c r="H3300">
        <v>0</v>
      </c>
      <c r="I3300" t="s">
        <v>1969</v>
      </c>
    </row>
    <row r="3301" spans="1:9" x14ac:dyDescent="0.3">
      <c r="A3301">
        <v>18430894</v>
      </c>
      <c r="B3301">
        <v>1</v>
      </c>
      <c r="C3301" t="s">
        <v>3694</v>
      </c>
      <c r="D3301" t="s">
        <v>8815</v>
      </c>
      <c r="E3301" t="s">
        <v>8810</v>
      </c>
      <c r="F3301" t="s">
        <v>8809</v>
      </c>
      <c r="G3301">
        <v>0</v>
      </c>
      <c r="H3301">
        <v>0</v>
      </c>
      <c r="I3301" t="s">
        <v>2350</v>
      </c>
    </row>
    <row r="3302" spans="1:9" x14ac:dyDescent="0.3">
      <c r="A3302">
        <v>18250897</v>
      </c>
      <c r="B3302">
        <v>1</v>
      </c>
      <c r="C3302" t="s">
        <v>3694</v>
      </c>
      <c r="D3302" t="s">
        <v>8814</v>
      </c>
      <c r="E3302" t="s">
        <v>8810</v>
      </c>
      <c r="F3302" t="s">
        <v>8809</v>
      </c>
      <c r="G3302">
        <v>77.203915600000002</v>
      </c>
      <c r="H3302">
        <v>28.5608042</v>
      </c>
      <c r="I3302" t="s">
        <v>192</v>
      </c>
    </row>
    <row r="3303" spans="1:9" x14ac:dyDescent="0.3">
      <c r="A3303">
        <v>18261052</v>
      </c>
      <c r="B3303">
        <v>1</v>
      </c>
      <c r="C3303" t="s">
        <v>3694</v>
      </c>
      <c r="D3303" t="s">
        <v>8813</v>
      </c>
      <c r="E3303" t="s">
        <v>8810</v>
      </c>
      <c r="F3303" t="s">
        <v>8809</v>
      </c>
      <c r="G3303">
        <v>77.211167070000002</v>
      </c>
      <c r="H3303">
        <v>28.562508439999998</v>
      </c>
      <c r="I3303" t="s">
        <v>269</v>
      </c>
    </row>
    <row r="3304" spans="1:9" x14ac:dyDescent="0.3">
      <c r="A3304">
        <v>3468</v>
      </c>
      <c r="B3304">
        <v>1</v>
      </c>
      <c r="C3304" t="s">
        <v>3694</v>
      </c>
      <c r="D3304" t="s">
        <v>8812</v>
      </c>
      <c r="E3304" t="s">
        <v>8810</v>
      </c>
      <c r="F3304" t="s">
        <v>8809</v>
      </c>
      <c r="G3304">
        <v>77.203602000000004</v>
      </c>
      <c r="H3304">
        <v>28.552624699999999</v>
      </c>
      <c r="I3304" t="s">
        <v>2368</v>
      </c>
    </row>
    <row r="3305" spans="1:9" x14ac:dyDescent="0.3">
      <c r="A3305">
        <v>18463949</v>
      </c>
      <c r="B3305">
        <v>1</v>
      </c>
      <c r="C3305" t="s">
        <v>3694</v>
      </c>
      <c r="D3305" t="s">
        <v>8811</v>
      </c>
      <c r="E3305" t="s">
        <v>8810</v>
      </c>
      <c r="F3305" t="s">
        <v>8809</v>
      </c>
      <c r="G3305">
        <v>0</v>
      </c>
      <c r="H3305">
        <v>0</v>
      </c>
      <c r="I3305" t="s">
        <v>3564</v>
      </c>
    </row>
    <row r="3306" spans="1:9" x14ac:dyDescent="0.3">
      <c r="A3306">
        <v>310949</v>
      </c>
      <c r="B3306">
        <v>1</v>
      </c>
      <c r="C3306" t="s">
        <v>3694</v>
      </c>
      <c r="D3306" t="s">
        <v>8808</v>
      </c>
      <c r="E3306" t="s">
        <v>8765</v>
      </c>
      <c r="F3306" t="s">
        <v>8764</v>
      </c>
      <c r="G3306">
        <v>77.205233500000006</v>
      </c>
      <c r="H3306">
        <v>28.701015399999999</v>
      </c>
      <c r="I3306" t="s">
        <v>8807</v>
      </c>
    </row>
    <row r="3307" spans="1:9" x14ac:dyDescent="0.3">
      <c r="A3307">
        <v>18356808</v>
      </c>
      <c r="B3307">
        <v>1</v>
      </c>
      <c r="C3307" t="s">
        <v>3694</v>
      </c>
      <c r="D3307" t="s">
        <v>8806</v>
      </c>
      <c r="E3307" t="s">
        <v>8765</v>
      </c>
      <c r="F3307" t="s">
        <v>8764</v>
      </c>
      <c r="G3307">
        <v>77.204431600000007</v>
      </c>
      <c r="H3307">
        <v>28.694552900000001</v>
      </c>
      <c r="I3307" t="s">
        <v>194</v>
      </c>
    </row>
    <row r="3308" spans="1:9" x14ac:dyDescent="0.3">
      <c r="A3308">
        <v>18361758</v>
      </c>
      <c r="B3308">
        <v>1</v>
      </c>
      <c r="C3308" t="s">
        <v>3694</v>
      </c>
      <c r="D3308" t="s">
        <v>8805</v>
      </c>
      <c r="E3308" t="s">
        <v>8765</v>
      </c>
      <c r="F3308" t="s">
        <v>8764</v>
      </c>
      <c r="G3308">
        <v>77.204137500000002</v>
      </c>
      <c r="H3308">
        <v>28.695646</v>
      </c>
      <c r="I3308" t="s">
        <v>1919</v>
      </c>
    </row>
    <row r="3309" spans="1:9" x14ac:dyDescent="0.3">
      <c r="A3309">
        <v>312755</v>
      </c>
      <c r="B3309">
        <v>1</v>
      </c>
      <c r="C3309" t="s">
        <v>3694</v>
      </c>
      <c r="D3309" t="s">
        <v>8804</v>
      </c>
      <c r="E3309" t="s">
        <v>8765</v>
      </c>
      <c r="F3309" t="s">
        <v>8764</v>
      </c>
      <c r="G3309">
        <v>77.095553800000005</v>
      </c>
      <c r="H3309">
        <v>28.734090219999999</v>
      </c>
      <c r="I3309" t="s">
        <v>1897</v>
      </c>
    </row>
    <row r="3310" spans="1:9" x14ac:dyDescent="0.3">
      <c r="A3310">
        <v>18241525</v>
      </c>
      <c r="B3310">
        <v>1</v>
      </c>
      <c r="C3310" t="s">
        <v>3694</v>
      </c>
      <c r="D3310" t="s">
        <v>8803</v>
      </c>
      <c r="E3310" t="s">
        <v>8765</v>
      </c>
      <c r="F3310" t="s">
        <v>8764</v>
      </c>
      <c r="G3310">
        <v>77.204182399999993</v>
      </c>
      <c r="H3310">
        <v>28.6965012</v>
      </c>
      <c r="I3310" t="s">
        <v>2192</v>
      </c>
    </row>
    <row r="3311" spans="1:9" x14ac:dyDescent="0.3">
      <c r="A3311">
        <v>313492</v>
      </c>
      <c r="B3311">
        <v>1</v>
      </c>
      <c r="C3311" t="s">
        <v>3694</v>
      </c>
      <c r="D3311" t="s">
        <v>8802</v>
      </c>
      <c r="E3311" t="s">
        <v>8765</v>
      </c>
      <c r="F3311" t="s">
        <v>8764</v>
      </c>
      <c r="G3311">
        <v>77.2212289</v>
      </c>
      <c r="H3311">
        <v>28.7007738</v>
      </c>
      <c r="I3311" t="s">
        <v>1969</v>
      </c>
    </row>
    <row r="3312" spans="1:9" x14ac:dyDescent="0.3">
      <c r="A3312">
        <v>18472658</v>
      </c>
      <c r="B3312">
        <v>1</v>
      </c>
      <c r="C3312" t="s">
        <v>3694</v>
      </c>
      <c r="D3312" t="s">
        <v>8801</v>
      </c>
      <c r="E3312" t="s">
        <v>8765</v>
      </c>
      <c r="F3312" t="s">
        <v>8764</v>
      </c>
      <c r="G3312">
        <v>0</v>
      </c>
      <c r="H3312">
        <v>0</v>
      </c>
      <c r="I3312" t="s">
        <v>2097</v>
      </c>
    </row>
    <row r="3313" spans="1:9" x14ac:dyDescent="0.3">
      <c r="A3313">
        <v>18418248</v>
      </c>
      <c r="B3313">
        <v>1</v>
      </c>
      <c r="C3313" t="s">
        <v>3694</v>
      </c>
      <c r="D3313" t="s">
        <v>8800</v>
      </c>
      <c r="E3313" t="s">
        <v>8765</v>
      </c>
      <c r="F3313" t="s">
        <v>8764</v>
      </c>
      <c r="G3313">
        <v>77.202834899999999</v>
      </c>
      <c r="H3313">
        <v>28.707387499999999</v>
      </c>
      <c r="I3313" t="s">
        <v>1904</v>
      </c>
    </row>
    <row r="3314" spans="1:9" x14ac:dyDescent="0.3">
      <c r="A3314">
        <v>18427869</v>
      </c>
      <c r="B3314">
        <v>1</v>
      </c>
      <c r="C3314" t="s">
        <v>3694</v>
      </c>
      <c r="D3314" t="s">
        <v>8799</v>
      </c>
      <c r="E3314" t="s">
        <v>8765</v>
      </c>
      <c r="F3314" t="s">
        <v>8764</v>
      </c>
      <c r="G3314">
        <v>77.208868499999994</v>
      </c>
      <c r="H3314">
        <v>28.7011015</v>
      </c>
      <c r="I3314" t="s">
        <v>3393</v>
      </c>
    </row>
    <row r="3315" spans="1:9" x14ac:dyDescent="0.3">
      <c r="A3315">
        <v>310948</v>
      </c>
      <c r="B3315">
        <v>1</v>
      </c>
      <c r="C3315" t="s">
        <v>3694</v>
      </c>
      <c r="D3315" t="s">
        <v>8798</v>
      </c>
      <c r="E3315" t="s">
        <v>8765</v>
      </c>
      <c r="F3315" t="s">
        <v>8764</v>
      </c>
      <c r="G3315">
        <v>77.205166199999994</v>
      </c>
      <c r="H3315">
        <v>28.700430999999998</v>
      </c>
      <c r="I3315" t="s">
        <v>2240</v>
      </c>
    </row>
    <row r="3316" spans="1:9" x14ac:dyDescent="0.3">
      <c r="A3316">
        <v>18463997</v>
      </c>
      <c r="B3316">
        <v>1</v>
      </c>
      <c r="C3316" t="s">
        <v>3694</v>
      </c>
      <c r="D3316" t="s">
        <v>8797</v>
      </c>
      <c r="E3316" t="s">
        <v>8765</v>
      </c>
      <c r="F3316" t="s">
        <v>8764</v>
      </c>
      <c r="G3316">
        <v>77.204182399999993</v>
      </c>
      <c r="H3316">
        <v>28.694710000000001</v>
      </c>
      <c r="I3316" t="s">
        <v>233</v>
      </c>
    </row>
    <row r="3317" spans="1:9" x14ac:dyDescent="0.3">
      <c r="A3317">
        <v>18337898</v>
      </c>
      <c r="B3317">
        <v>1</v>
      </c>
      <c r="C3317" t="s">
        <v>3694</v>
      </c>
      <c r="D3317" t="s">
        <v>8796</v>
      </c>
      <c r="E3317" t="s">
        <v>8765</v>
      </c>
      <c r="F3317" t="s">
        <v>8764</v>
      </c>
      <c r="G3317">
        <v>77.204202800000004</v>
      </c>
      <c r="H3317">
        <v>28.698905</v>
      </c>
      <c r="I3317" t="s">
        <v>1904</v>
      </c>
    </row>
    <row r="3318" spans="1:9" x14ac:dyDescent="0.3">
      <c r="A3318">
        <v>18427234</v>
      </c>
      <c r="B3318">
        <v>1</v>
      </c>
      <c r="C3318" t="s">
        <v>3694</v>
      </c>
      <c r="D3318" t="s">
        <v>8795</v>
      </c>
      <c r="E3318" t="s">
        <v>8765</v>
      </c>
      <c r="F3318" t="s">
        <v>8764</v>
      </c>
      <c r="G3318">
        <v>77.2042723</v>
      </c>
      <c r="H3318">
        <v>28.695793299999998</v>
      </c>
      <c r="I3318" t="s">
        <v>5018</v>
      </c>
    </row>
    <row r="3319" spans="1:9" x14ac:dyDescent="0.3">
      <c r="A3319">
        <v>18382697</v>
      </c>
      <c r="B3319">
        <v>1</v>
      </c>
      <c r="C3319" t="s">
        <v>3694</v>
      </c>
      <c r="D3319" t="s">
        <v>8794</v>
      </c>
      <c r="E3319" t="s">
        <v>8765</v>
      </c>
      <c r="F3319" t="s">
        <v>8764</v>
      </c>
      <c r="G3319">
        <v>77.204989100000006</v>
      </c>
      <c r="H3319">
        <v>28.6944315</v>
      </c>
      <c r="I3319" t="s">
        <v>8793</v>
      </c>
    </row>
    <row r="3320" spans="1:9" x14ac:dyDescent="0.3">
      <c r="A3320">
        <v>18400720</v>
      </c>
      <c r="B3320">
        <v>1</v>
      </c>
      <c r="C3320" t="s">
        <v>3694</v>
      </c>
      <c r="D3320" t="s">
        <v>8792</v>
      </c>
      <c r="E3320" t="s">
        <v>8765</v>
      </c>
      <c r="F3320" t="s">
        <v>8764</v>
      </c>
      <c r="G3320">
        <v>77.205440100000004</v>
      </c>
      <c r="H3320">
        <v>28.692949500000001</v>
      </c>
      <c r="I3320" t="s">
        <v>3681</v>
      </c>
    </row>
    <row r="3321" spans="1:9" x14ac:dyDescent="0.3">
      <c r="A3321">
        <v>3363</v>
      </c>
      <c r="B3321">
        <v>1</v>
      </c>
      <c r="C3321" t="s">
        <v>3694</v>
      </c>
      <c r="D3321" t="s">
        <v>8791</v>
      </c>
      <c r="E3321" t="s">
        <v>8765</v>
      </c>
      <c r="F3321" t="s">
        <v>8764</v>
      </c>
      <c r="G3321">
        <v>77.205350300000006</v>
      </c>
      <c r="H3321">
        <v>28.698762299999999</v>
      </c>
      <c r="I3321" t="s">
        <v>2210</v>
      </c>
    </row>
    <row r="3322" spans="1:9" x14ac:dyDescent="0.3">
      <c r="A3322">
        <v>310592</v>
      </c>
      <c r="B3322">
        <v>1</v>
      </c>
      <c r="C3322" t="s">
        <v>3694</v>
      </c>
      <c r="D3322" t="s">
        <v>8790</v>
      </c>
      <c r="E3322" t="s">
        <v>8765</v>
      </c>
      <c r="F3322" t="s">
        <v>8764</v>
      </c>
      <c r="G3322">
        <v>77.203823099999994</v>
      </c>
      <c r="H3322">
        <v>28.6951234</v>
      </c>
      <c r="I3322" t="s">
        <v>2192</v>
      </c>
    </row>
    <row r="3323" spans="1:9" x14ac:dyDescent="0.3">
      <c r="A3323">
        <v>18455511</v>
      </c>
      <c r="B3323">
        <v>1</v>
      </c>
      <c r="C3323" t="s">
        <v>3694</v>
      </c>
      <c r="D3323" t="s">
        <v>8789</v>
      </c>
      <c r="E3323" t="s">
        <v>8765</v>
      </c>
      <c r="F3323" t="s">
        <v>8764</v>
      </c>
      <c r="G3323">
        <v>77.202911900000004</v>
      </c>
      <c r="H3323">
        <v>28.707336699999999</v>
      </c>
      <c r="I3323" t="s">
        <v>1904</v>
      </c>
    </row>
    <row r="3324" spans="1:9" x14ac:dyDescent="0.3">
      <c r="A3324">
        <v>18361763</v>
      </c>
      <c r="B3324">
        <v>1</v>
      </c>
      <c r="C3324" t="s">
        <v>3694</v>
      </c>
      <c r="D3324" t="s">
        <v>8788</v>
      </c>
      <c r="E3324" t="s">
        <v>8765</v>
      </c>
      <c r="F3324" t="s">
        <v>8764</v>
      </c>
      <c r="G3324">
        <v>77.207736499999996</v>
      </c>
      <c r="H3324">
        <v>28.698456400000001</v>
      </c>
      <c r="I3324" t="s">
        <v>2400</v>
      </c>
    </row>
    <row r="3325" spans="1:9" x14ac:dyDescent="0.3">
      <c r="A3325">
        <v>18124350</v>
      </c>
      <c r="B3325">
        <v>1</v>
      </c>
      <c r="C3325" t="s">
        <v>3694</v>
      </c>
      <c r="D3325" t="s">
        <v>8787</v>
      </c>
      <c r="E3325" t="s">
        <v>8765</v>
      </c>
      <c r="F3325" t="s">
        <v>8764</v>
      </c>
      <c r="G3325">
        <v>77.204432100000005</v>
      </c>
      <c r="H3325">
        <v>28.709928399999999</v>
      </c>
      <c r="I3325" t="s">
        <v>2923</v>
      </c>
    </row>
    <row r="3326" spans="1:9" x14ac:dyDescent="0.3">
      <c r="A3326">
        <v>18408045</v>
      </c>
      <c r="B3326">
        <v>1</v>
      </c>
      <c r="C3326" t="s">
        <v>3694</v>
      </c>
      <c r="D3326" t="s">
        <v>8786</v>
      </c>
      <c r="E3326" t="s">
        <v>8765</v>
      </c>
      <c r="F3326" t="s">
        <v>8764</v>
      </c>
      <c r="G3326">
        <v>77.204451899999995</v>
      </c>
      <c r="H3326">
        <v>28.697512100000001</v>
      </c>
      <c r="I3326" t="s">
        <v>8785</v>
      </c>
    </row>
    <row r="3327" spans="1:9" x14ac:dyDescent="0.3">
      <c r="A3327">
        <v>18455515</v>
      </c>
      <c r="B3327">
        <v>1</v>
      </c>
      <c r="C3327" t="s">
        <v>3694</v>
      </c>
      <c r="D3327" t="s">
        <v>8784</v>
      </c>
      <c r="E3327" t="s">
        <v>8765</v>
      </c>
      <c r="F3327" t="s">
        <v>8764</v>
      </c>
      <c r="G3327">
        <v>77.208484900000002</v>
      </c>
      <c r="H3327">
        <v>28.700706</v>
      </c>
      <c r="I3327" t="s">
        <v>233</v>
      </c>
    </row>
    <row r="3328" spans="1:9" x14ac:dyDescent="0.3">
      <c r="A3328">
        <v>18489838</v>
      </c>
      <c r="B3328">
        <v>1</v>
      </c>
      <c r="C3328" t="s">
        <v>3694</v>
      </c>
      <c r="D3328" t="s">
        <v>8783</v>
      </c>
      <c r="E3328" t="s">
        <v>8765</v>
      </c>
      <c r="F3328" t="s">
        <v>8764</v>
      </c>
      <c r="G3328">
        <v>0</v>
      </c>
      <c r="H3328">
        <v>0</v>
      </c>
      <c r="I3328" t="s">
        <v>3599</v>
      </c>
    </row>
    <row r="3329" spans="1:9" x14ac:dyDescent="0.3">
      <c r="A3329">
        <v>18441835</v>
      </c>
      <c r="B3329">
        <v>1</v>
      </c>
      <c r="C3329" t="s">
        <v>3694</v>
      </c>
      <c r="D3329" t="s">
        <v>8782</v>
      </c>
      <c r="E3329" t="s">
        <v>8765</v>
      </c>
      <c r="F3329" t="s">
        <v>8764</v>
      </c>
      <c r="G3329">
        <v>77.204987900000006</v>
      </c>
      <c r="H3329">
        <v>28.694589499999999</v>
      </c>
      <c r="I3329" t="s">
        <v>2368</v>
      </c>
    </row>
    <row r="3330" spans="1:9" x14ac:dyDescent="0.3">
      <c r="A3330">
        <v>18361202</v>
      </c>
      <c r="B3330">
        <v>1</v>
      </c>
      <c r="C3330" t="s">
        <v>3694</v>
      </c>
      <c r="D3330" t="s">
        <v>8781</v>
      </c>
      <c r="E3330" t="s">
        <v>8765</v>
      </c>
      <c r="F3330" t="s">
        <v>8764</v>
      </c>
      <c r="G3330">
        <v>77.204811300000003</v>
      </c>
      <c r="H3330">
        <v>28.699158499999999</v>
      </c>
      <c r="I3330" t="s">
        <v>2368</v>
      </c>
    </row>
    <row r="3331" spans="1:9" x14ac:dyDescent="0.3">
      <c r="A3331">
        <v>18463978</v>
      </c>
      <c r="B3331">
        <v>1</v>
      </c>
      <c r="C3331" t="s">
        <v>3694</v>
      </c>
      <c r="D3331" t="s">
        <v>8780</v>
      </c>
      <c r="E3331" t="s">
        <v>8765</v>
      </c>
      <c r="F3331" t="s">
        <v>8764</v>
      </c>
      <c r="G3331">
        <v>77.204818599999996</v>
      </c>
      <c r="H3331">
        <v>28.696101200000001</v>
      </c>
      <c r="I3331" t="s">
        <v>233</v>
      </c>
    </row>
    <row r="3332" spans="1:9" x14ac:dyDescent="0.3">
      <c r="A3332">
        <v>18124389</v>
      </c>
      <c r="B3332">
        <v>1</v>
      </c>
      <c r="C3332" t="s">
        <v>3694</v>
      </c>
      <c r="D3332" t="s">
        <v>8779</v>
      </c>
      <c r="E3332" t="s">
        <v>8765</v>
      </c>
      <c r="F3332" t="s">
        <v>8764</v>
      </c>
      <c r="G3332">
        <v>77.205080800000005</v>
      </c>
      <c r="H3332">
        <v>28.697930499999998</v>
      </c>
      <c r="I3332" t="s">
        <v>1904</v>
      </c>
    </row>
    <row r="3333" spans="1:9" x14ac:dyDescent="0.3">
      <c r="A3333">
        <v>18492048</v>
      </c>
      <c r="B3333">
        <v>1</v>
      </c>
      <c r="C3333" t="s">
        <v>3694</v>
      </c>
      <c r="D3333" t="s">
        <v>8778</v>
      </c>
      <c r="E3333" t="s">
        <v>8765</v>
      </c>
      <c r="F3333" t="s">
        <v>8764</v>
      </c>
      <c r="G3333">
        <v>77.208793999999997</v>
      </c>
      <c r="H3333">
        <v>28.694348000000002</v>
      </c>
      <c r="I3333" t="s">
        <v>2097</v>
      </c>
    </row>
    <row r="3334" spans="1:9" x14ac:dyDescent="0.3">
      <c r="A3334">
        <v>18463985</v>
      </c>
      <c r="B3334">
        <v>1</v>
      </c>
      <c r="C3334" t="s">
        <v>3694</v>
      </c>
      <c r="D3334" t="s">
        <v>8777</v>
      </c>
      <c r="E3334" t="s">
        <v>8765</v>
      </c>
      <c r="F3334" t="s">
        <v>8764</v>
      </c>
      <c r="G3334">
        <v>77.204517800000005</v>
      </c>
      <c r="H3334">
        <v>28.696112400000001</v>
      </c>
      <c r="I3334" t="s">
        <v>1906</v>
      </c>
    </row>
    <row r="3335" spans="1:9" x14ac:dyDescent="0.3">
      <c r="A3335">
        <v>18124352</v>
      </c>
      <c r="B3335">
        <v>1</v>
      </c>
      <c r="C3335" t="s">
        <v>3694</v>
      </c>
      <c r="D3335" t="s">
        <v>8776</v>
      </c>
      <c r="E3335" t="s">
        <v>8765</v>
      </c>
      <c r="F3335" t="s">
        <v>8764</v>
      </c>
      <c r="G3335">
        <v>77.204631599999999</v>
      </c>
      <c r="H3335">
        <v>28.707738599999999</v>
      </c>
      <c r="I3335" t="s">
        <v>1904</v>
      </c>
    </row>
    <row r="3336" spans="1:9" x14ac:dyDescent="0.3">
      <c r="A3336">
        <v>9442</v>
      </c>
      <c r="B3336">
        <v>1</v>
      </c>
      <c r="C3336" t="s">
        <v>3694</v>
      </c>
      <c r="D3336" t="s">
        <v>8775</v>
      </c>
      <c r="E3336" t="s">
        <v>8765</v>
      </c>
      <c r="F3336" t="s">
        <v>8764</v>
      </c>
      <c r="G3336">
        <v>77.205979099999993</v>
      </c>
      <c r="H3336">
        <v>28.698105900000002</v>
      </c>
      <c r="I3336" t="s">
        <v>1904</v>
      </c>
    </row>
    <row r="3337" spans="1:9" x14ac:dyDescent="0.3">
      <c r="A3337">
        <v>18361755</v>
      </c>
      <c r="B3337">
        <v>1</v>
      </c>
      <c r="C3337" t="s">
        <v>3694</v>
      </c>
      <c r="D3337" t="s">
        <v>8774</v>
      </c>
      <c r="E3337" t="s">
        <v>8765</v>
      </c>
      <c r="F3337" t="s">
        <v>8764</v>
      </c>
      <c r="G3337">
        <v>77.204811300000003</v>
      </c>
      <c r="H3337">
        <v>28.6990689</v>
      </c>
      <c r="I3337" t="s">
        <v>1904</v>
      </c>
    </row>
    <row r="3338" spans="1:9" x14ac:dyDescent="0.3">
      <c r="A3338">
        <v>18455513</v>
      </c>
      <c r="B3338">
        <v>1</v>
      </c>
      <c r="C3338" t="s">
        <v>3694</v>
      </c>
      <c r="D3338" t="s">
        <v>8773</v>
      </c>
      <c r="E3338" t="s">
        <v>8765</v>
      </c>
      <c r="F3338" t="s">
        <v>8764</v>
      </c>
      <c r="G3338">
        <v>77.202770400000006</v>
      </c>
      <c r="H3338">
        <v>28.7075633</v>
      </c>
      <c r="I3338" t="s">
        <v>1888</v>
      </c>
    </row>
    <row r="3339" spans="1:9" x14ac:dyDescent="0.3">
      <c r="A3339">
        <v>18481309</v>
      </c>
      <c r="B3339">
        <v>1</v>
      </c>
      <c r="C3339" t="s">
        <v>3694</v>
      </c>
      <c r="D3339" t="s">
        <v>8772</v>
      </c>
      <c r="E3339" t="s">
        <v>8765</v>
      </c>
      <c r="F3339" t="s">
        <v>8764</v>
      </c>
      <c r="G3339">
        <v>0</v>
      </c>
      <c r="H3339">
        <v>0</v>
      </c>
      <c r="I3339" t="s">
        <v>2074</v>
      </c>
    </row>
    <row r="3340" spans="1:9" x14ac:dyDescent="0.3">
      <c r="A3340">
        <v>18499482</v>
      </c>
      <c r="B3340">
        <v>1</v>
      </c>
      <c r="C3340" t="s">
        <v>3694</v>
      </c>
      <c r="D3340" t="s">
        <v>8771</v>
      </c>
      <c r="E3340" t="s">
        <v>8765</v>
      </c>
      <c r="F3340" t="s">
        <v>8764</v>
      </c>
      <c r="G3340">
        <v>0</v>
      </c>
      <c r="H3340">
        <v>0</v>
      </c>
      <c r="I3340" t="s">
        <v>8770</v>
      </c>
    </row>
    <row r="3341" spans="1:9" x14ac:dyDescent="0.3">
      <c r="A3341">
        <v>18446394</v>
      </c>
      <c r="B3341">
        <v>1</v>
      </c>
      <c r="C3341" t="s">
        <v>3694</v>
      </c>
      <c r="D3341" t="s">
        <v>8769</v>
      </c>
      <c r="E3341" t="s">
        <v>8765</v>
      </c>
      <c r="F3341" t="s">
        <v>8764</v>
      </c>
      <c r="G3341">
        <v>77.204410999999993</v>
      </c>
      <c r="H3341">
        <v>28.6966432</v>
      </c>
      <c r="I3341" t="s">
        <v>8768</v>
      </c>
    </row>
    <row r="3342" spans="1:9" x14ac:dyDescent="0.3">
      <c r="A3342">
        <v>18431175</v>
      </c>
      <c r="B3342">
        <v>1</v>
      </c>
      <c r="C3342" t="s">
        <v>3694</v>
      </c>
      <c r="D3342" t="s">
        <v>8767</v>
      </c>
      <c r="E3342" t="s">
        <v>8765</v>
      </c>
      <c r="F3342" t="s">
        <v>8764</v>
      </c>
      <c r="G3342">
        <v>77.205035899999999</v>
      </c>
      <c r="H3342">
        <v>28.694478100000001</v>
      </c>
      <c r="I3342" t="s">
        <v>233</v>
      </c>
    </row>
    <row r="3343" spans="1:9" x14ac:dyDescent="0.3">
      <c r="A3343">
        <v>18375397</v>
      </c>
      <c r="B3343">
        <v>1</v>
      </c>
      <c r="C3343" t="s">
        <v>3694</v>
      </c>
      <c r="D3343" t="s">
        <v>8766</v>
      </c>
      <c r="E3343" t="s">
        <v>8765</v>
      </c>
      <c r="F3343" t="s">
        <v>8764</v>
      </c>
      <c r="G3343">
        <v>77.204092599999996</v>
      </c>
      <c r="H3343">
        <v>28.6950596</v>
      </c>
      <c r="I3343" t="s">
        <v>4957</v>
      </c>
    </row>
    <row r="3344" spans="1:9" x14ac:dyDescent="0.3">
      <c r="A3344">
        <v>6628</v>
      </c>
      <c r="B3344">
        <v>1</v>
      </c>
      <c r="C3344" t="s">
        <v>3694</v>
      </c>
      <c r="D3344" t="s">
        <v>8763</v>
      </c>
      <c r="E3344" t="s">
        <v>8723</v>
      </c>
      <c r="F3344" t="s">
        <v>8722</v>
      </c>
      <c r="G3344">
        <v>77.188370399999997</v>
      </c>
      <c r="H3344">
        <v>28.700002699999999</v>
      </c>
      <c r="I3344" t="s">
        <v>1969</v>
      </c>
    </row>
    <row r="3345" spans="1:9" x14ac:dyDescent="0.3">
      <c r="A3345">
        <v>4079</v>
      </c>
      <c r="B3345">
        <v>1</v>
      </c>
      <c r="C3345" t="s">
        <v>3694</v>
      </c>
      <c r="D3345" t="s">
        <v>8762</v>
      </c>
      <c r="E3345" t="s">
        <v>8723</v>
      </c>
      <c r="F3345" t="s">
        <v>8722</v>
      </c>
      <c r="G3345">
        <v>77.193222000000006</v>
      </c>
      <c r="H3345">
        <v>28.697870200000001</v>
      </c>
      <c r="I3345" t="s">
        <v>1969</v>
      </c>
    </row>
    <row r="3346" spans="1:9" x14ac:dyDescent="0.3">
      <c r="A3346">
        <v>9392</v>
      </c>
      <c r="B3346">
        <v>1</v>
      </c>
      <c r="C3346" t="s">
        <v>3694</v>
      </c>
      <c r="D3346" t="s">
        <v>8761</v>
      </c>
      <c r="E3346" t="s">
        <v>8723</v>
      </c>
      <c r="F3346" t="s">
        <v>8722</v>
      </c>
      <c r="G3346">
        <v>77.192053999999999</v>
      </c>
      <c r="H3346">
        <v>28.6989226</v>
      </c>
      <c r="I3346" t="s">
        <v>1888</v>
      </c>
    </row>
    <row r="3347" spans="1:9" x14ac:dyDescent="0.3">
      <c r="A3347">
        <v>9386</v>
      </c>
      <c r="B3347">
        <v>1</v>
      </c>
      <c r="C3347" t="s">
        <v>3694</v>
      </c>
      <c r="D3347" t="s">
        <v>8760</v>
      </c>
      <c r="E3347" t="s">
        <v>8723</v>
      </c>
      <c r="F3347" t="s">
        <v>8722</v>
      </c>
      <c r="G3347">
        <v>77.188639899999998</v>
      </c>
      <c r="H3347">
        <v>28.7002971</v>
      </c>
      <c r="I3347" t="s">
        <v>2657</v>
      </c>
    </row>
    <row r="3348" spans="1:9" x14ac:dyDescent="0.3">
      <c r="A3348">
        <v>312400</v>
      </c>
      <c r="B3348">
        <v>1</v>
      </c>
      <c r="C3348" t="s">
        <v>3694</v>
      </c>
      <c r="D3348" t="s">
        <v>8759</v>
      </c>
      <c r="E3348" t="s">
        <v>8723</v>
      </c>
      <c r="F3348" t="s">
        <v>8722</v>
      </c>
      <c r="G3348">
        <v>77.188999300000006</v>
      </c>
      <c r="H3348">
        <v>28.694779199999999</v>
      </c>
      <c r="I3348" t="s">
        <v>8758</v>
      </c>
    </row>
    <row r="3349" spans="1:9" x14ac:dyDescent="0.3">
      <c r="A3349">
        <v>310982</v>
      </c>
      <c r="B3349">
        <v>1</v>
      </c>
      <c r="C3349" t="s">
        <v>3694</v>
      </c>
      <c r="D3349" t="s">
        <v>8757</v>
      </c>
      <c r="E3349" t="s">
        <v>8723</v>
      </c>
      <c r="F3349" t="s">
        <v>8722</v>
      </c>
      <c r="G3349">
        <v>77.189807900000005</v>
      </c>
      <c r="H3349">
        <v>28.7014836</v>
      </c>
      <c r="I3349" t="s">
        <v>1888</v>
      </c>
    </row>
    <row r="3350" spans="1:9" x14ac:dyDescent="0.3">
      <c r="A3350">
        <v>9421</v>
      </c>
      <c r="B3350">
        <v>1</v>
      </c>
      <c r="C3350" t="s">
        <v>3694</v>
      </c>
      <c r="D3350" t="s">
        <v>8756</v>
      </c>
      <c r="E3350" t="s">
        <v>8723</v>
      </c>
      <c r="F3350" t="s">
        <v>8722</v>
      </c>
      <c r="G3350">
        <v>77.188948300000007</v>
      </c>
      <c r="H3350">
        <v>28.700492799999999</v>
      </c>
      <c r="I3350" t="s">
        <v>298</v>
      </c>
    </row>
    <row r="3351" spans="1:9" x14ac:dyDescent="0.3">
      <c r="A3351">
        <v>1147</v>
      </c>
      <c r="B3351">
        <v>1</v>
      </c>
      <c r="C3351" t="s">
        <v>3694</v>
      </c>
      <c r="D3351" t="s">
        <v>8755</v>
      </c>
      <c r="E3351" t="s">
        <v>8723</v>
      </c>
      <c r="F3351" t="s">
        <v>8722</v>
      </c>
      <c r="G3351">
        <v>77.189538400000004</v>
      </c>
      <c r="H3351">
        <v>28.7014578</v>
      </c>
      <c r="I3351" t="s">
        <v>2411</v>
      </c>
    </row>
    <row r="3352" spans="1:9" x14ac:dyDescent="0.3">
      <c r="A3352">
        <v>18057825</v>
      </c>
      <c r="B3352">
        <v>1</v>
      </c>
      <c r="C3352" t="s">
        <v>3694</v>
      </c>
      <c r="D3352" t="s">
        <v>8754</v>
      </c>
      <c r="E3352" t="s">
        <v>8723</v>
      </c>
      <c r="F3352" t="s">
        <v>8722</v>
      </c>
      <c r="G3352">
        <v>77.189718099999993</v>
      </c>
      <c r="H3352">
        <v>28.701474999999999</v>
      </c>
      <c r="I3352" t="s">
        <v>1904</v>
      </c>
    </row>
    <row r="3353" spans="1:9" x14ac:dyDescent="0.3">
      <c r="A3353">
        <v>18444811</v>
      </c>
      <c r="B3353">
        <v>1</v>
      </c>
      <c r="C3353" t="s">
        <v>3694</v>
      </c>
      <c r="D3353" t="s">
        <v>8753</v>
      </c>
      <c r="E3353" t="s">
        <v>8723</v>
      </c>
      <c r="F3353" t="s">
        <v>8722</v>
      </c>
      <c r="G3353">
        <v>77.191784499999997</v>
      </c>
      <c r="H3353">
        <v>28.699165499999999</v>
      </c>
      <c r="I3353" t="s">
        <v>2368</v>
      </c>
    </row>
    <row r="3354" spans="1:9" x14ac:dyDescent="0.3">
      <c r="A3354">
        <v>9366</v>
      </c>
      <c r="B3354">
        <v>1</v>
      </c>
      <c r="C3354" t="s">
        <v>3694</v>
      </c>
      <c r="D3354" t="s">
        <v>8752</v>
      </c>
      <c r="E3354" t="s">
        <v>8723</v>
      </c>
      <c r="F3354" t="s">
        <v>8722</v>
      </c>
      <c r="G3354">
        <v>77.189559700000004</v>
      </c>
      <c r="H3354">
        <v>28.7013265</v>
      </c>
      <c r="I3354" t="s">
        <v>269</v>
      </c>
    </row>
    <row r="3355" spans="1:9" x14ac:dyDescent="0.3">
      <c r="A3355">
        <v>18361754</v>
      </c>
      <c r="B3355">
        <v>1</v>
      </c>
      <c r="C3355" t="s">
        <v>3694</v>
      </c>
      <c r="D3355" t="s">
        <v>8751</v>
      </c>
      <c r="E3355" t="s">
        <v>8723</v>
      </c>
      <c r="F3355" t="s">
        <v>8722</v>
      </c>
      <c r="G3355">
        <v>77.190501900000001</v>
      </c>
      <c r="H3355">
        <v>28.692439499999999</v>
      </c>
      <c r="I3355" t="s">
        <v>1888</v>
      </c>
    </row>
    <row r="3356" spans="1:9" x14ac:dyDescent="0.3">
      <c r="A3356">
        <v>18245254</v>
      </c>
      <c r="B3356">
        <v>1</v>
      </c>
      <c r="C3356" t="s">
        <v>3694</v>
      </c>
      <c r="D3356" t="s">
        <v>8750</v>
      </c>
      <c r="E3356" t="s">
        <v>8723</v>
      </c>
      <c r="F3356" t="s">
        <v>8722</v>
      </c>
      <c r="G3356">
        <v>77.192098999999999</v>
      </c>
      <c r="H3356">
        <v>28.698971700000001</v>
      </c>
      <c r="I3356" t="s">
        <v>1969</v>
      </c>
    </row>
    <row r="3357" spans="1:9" x14ac:dyDescent="0.3">
      <c r="A3357">
        <v>18219524</v>
      </c>
      <c r="B3357">
        <v>1</v>
      </c>
      <c r="C3357" t="s">
        <v>3694</v>
      </c>
      <c r="D3357" t="s">
        <v>8749</v>
      </c>
      <c r="E3357" t="s">
        <v>8723</v>
      </c>
      <c r="F3357" t="s">
        <v>8722</v>
      </c>
      <c r="G3357">
        <v>77.186348800000005</v>
      </c>
      <c r="H3357">
        <v>28.6975254</v>
      </c>
      <c r="I3357" t="s">
        <v>1904</v>
      </c>
    </row>
    <row r="3358" spans="1:9" x14ac:dyDescent="0.3">
      <c r="A3358">
        <v>305276</v>
      </c>
      <c r="B3358">
        <v>1</v>
      </c>
      <c r="C3358" t="s">
        <v>3694</v>
      </c>
      <c r="D3358" t="s">
        <v>8748</v>
      </c>
      <c r="E3358" t="s">
        <v>8723</v>
      </c>
      <c r="F3358" t="s">
        <v>8722</v>
      </c>
      <c r="G3358">
        <v>77.189897799999997</v>
      </c>
      <c r="H3358">
        <v>28.694327900000001</v>
      </c>
      <c r="I3358" t="s">
        <v>192</v>
      </c>
    </row>
    <row r="3359" spans="1:9" x14ac:dyDescent="0.3">
      <c r="A3359">
        <v>312355</v>
      </c>
      <c r="B3359">
        <v>1</v>
      </c>
      <c r="C3359" t="s">
        <v>3694</v>
      </c>
      <c r="D3359" t="s">
        <v>8747</v>
      </c>
      <c r="E3359" t="s">
        <v>8723</v>
      </c>
      <c r="F3359" t="s">
        <v>8722</v>
      </c>
      <c r="G3359">
        <v>77.189897799999997</v>
      </c>
      <c r="H3359">
        <v>28.7017609</v>
      </c>
      <c r="I3359" t="s">
        <v>1904</v>
      </c>
    </row>
    <row r="3360" spans="1:9" x14ac:dyDescent="0.3">
      <c r="A3360">
        <v>6599</v>
      </c>
      <c r="B3360">
        <v>1</v>
      </c>
      <c r="C3360" t="s">
        <v>3694</v>
      </c>
      <c r="D3360" t="s">
        <v>8746</v>
      </c>
      <c r="E3360" t="s">
        <v>8723</v>
      </c>
      <c r="F3360" t="s">
        <v>8722</v>
      </c>
      <c r="G3360">
        <v>77.189807900000005</v>
      </c>
      <c r="H3360">
        <v>28.7014836</v>
      </c>
      <c r="I3360" t="s">
        <v>2517</v>
      </c>
    </row>
    <row r="3361" spans="1:9" x14ac:dyDescent="0.3">
      <c r="A3361">
        <v>300022</v>
      </c>
      <c r="B3361">
        <v>1</v>
      </c>
      <c r="C3361" t="s">
        <v>3694</v>
      </c>
      <c r="D3361" t="s">
        <v>8745</v>
      </c>
      <c r="E3361" t="s">
        <v>8723</v>
      </c>
      <c r="F3361" t="s">
        <v>8722</v>
      </c>
      <c r="G3361">
        <v>77.188729699999996</v>
      </c>
      <c r="H3361">
        <v>28.7003953</v>
      </c>
      <c r="I3361" t="s">
        <v>2573</v>
      </c>
    </row>
    <row r="3362" spans="1:9" x14ac:dyDescent="0.3">
      <c r="A3362">
        <v>6605</v>
      </c>
      <c r="B3362">
        <v>1</v>
      </c>
      <c r="C3362" t="s">
        <v>3694</v>
      </c>
      <c r="D3362" t="s">
        <v>8744</v>
      </c>
      <c r="E3362" t="s">
        <v>8723</v>
      </c>
      <c r="F3362" t="s">
        <v>8722</v>
      </c>
      <c r="G3362">
        <v>77.187823600000002</v>
      </c>
      <c r="H3362">
        <v>28.699677000000001</v>
      </c>
      <c r="I3362" t="s">
        <v>2841</v>
      </c>
    </row>
    <row r="3363" spans="1:9" x14ac:dyDescent="0.3">
      <c r="A3363">
        <v>18034044</v>
      </c>
      <c r="B3363">
        <v>1</v>
      </c>
      <c r="C3363" t="s">
        <v>3694</v>
      </c>
      <c r="D3363" t="s">
        <v>8743</v>
      </c>
      <c r="E3363" t="s">
        <v>8723</v>
      </c>
      <c r="F3363" t="s">
        <v>8722</v>
      </c>
      <c r="G3363">
        <v>77.191964200000001</v>
      </c>
      <c r="H3363">
        <v>28.699182700000001</v>
      </c>
      <c r="I3363" t="s">
        <v>2951</v>
      </c>
    </row>
    <row r="3364" spans="1:9" x14ac:dyDescent="0.3">
      <c r="A3364">
        <v>300946</v>
      </c>
      <c r="B3364">
        <v>1</v>
      </c>
      <c r="C3364" t="s">
        <v>3694</v>
      </c>
      <c r="D3364" t="s">
        <v>8742</v>
      </c>
      <c r="E3364" t="s">
        <v>8723</v>
      </c>
      <c r="F3364" t="s">
        <v>8722</v>
      </c>
      <c r="G3364">
        <v>77.191736199999994</v>
      </c>
      <c r="H3364">
        <v>28.6993443</v>
      </c>
      <c r="I3364" t="s">
        <v>233</v>
      </c>
    </row>
    <row r="3365" spans="1:9" x14ac:dyDescent="0.3">
      <c r="A3365">
        <v>18457090</v>
      </c>
      <c r="B3365">
        <v>1</v>
      </c>
      <c r="C3365" t="s">
        <v>3694</v>
      </c>
      <c r="D3365" t="s">
        <v>8741</v>
      </c>
      <c r="E3365" t="s">
        <v>8723</v>
      </c>
      <c r="F3365" t="s">
        <v>8722</v>
      </c>
      <c r="G3365">
        <v>0</v>
      </c>
      <c r="H3365">
        <v>0</v>
      </c>
      <c r="I3365" t="s">
        <v>2097</v>
      </c>
    </row>
    <row r="3366" spans="1:9" x14ac:dyDescent="0.3">
      <c r="A3366">
        <v>310409</v>
      </c>
      <c r="B3366">
        <v>1</v>
      </c>
      <c r="C3366" t="s">
        <v>3694</v>
      </c>
      <c r="D3366" t="s">
        <v>8740</v>
      </c>
      <c r="E3366" t="s">
        <v>8723</v>
      </c>
      <c r="F3366" t="s">
        <v>8722</v>
      </c>
      <c r="G3366">
        <v>77.189942299999998</v>
      </c>
      <c r="H3366">
        <v>28.7016159</v>
      </c>
      <c r="I3366" t="s">
        <v>233</v>
      </c>
    </row>
    <row r="3367" spans="1:9" x14ac:dyDescent="0.3">
      <c r="A3367">
        <v>307228</v>
      </c>
      <c r="B3367">
        <v>1</v>
      </c>
      <c r="C3367" t="s">
        <v>3694</v>
      </c>
      <c r="D3367" t="s">
        <v>8739</v>
      </c>
      <c r="E3367" t="s">
        <v>8723</v>
      </c>
      <c r="F3367" t="s">
        <v>8722</v>
      </c>
      <c r="G3367">
        <v>77.189403600000006</v>
      </c>
      <c r="H3367">
        <v>28.701579200000001</v>
      </c>
      <c r="I3367" t="s">
        <v>2517</v>
      </c>
    </row>
    <row r="3368" spans="1:9" x14ac:dyDescent="0.3">
      <c r="A3368">
        <v>18464633</v>
      </c>
      <c r="B3368">
        <v>1</v>
      </c>
      <c r="C3368" t="s">
        <v>3694</v>
      </c>
      <c r="D3368" t="s">
        <v>8738</v>
      </c>
      <c r="E3368" t="s">
        <v>8723</v>
      </c>
      <c r="F3368" t="s">
        <v>8722</v>
      </c>
      <c r="G3368">
        <v>77.191812900000002</v>
      </c>
      <c r="H3368">
        <v>28.698855699999999</v>
      </c>
      <c r="I3368" t="s">
        <v>1904</v>
      </c>
    </row>
    <row r="3369" spans="1:9" x14ac:dyDescent="0.3">
      <c r="A3369">
        <v>18358668</v>
      </c>
      <c r="B3369">
        <v>1</v>
      </c>
      <c r="C3369" t="s">
        <v>3694</v>
      </c>
      <c r="D3369" t="s">
        <v>8737</v>
      </c>
      <c r="E3369" t="s">
        <v>8723</v>
      </c>
      <c r="F3369" t="s">
        <v>8722</v>
      </c>
      <c r="G3369">
        <v>77.183681300000003</v>
      </c>
      <c r="H3369">
        <v>28.700631399999999</v>
      </c>
      <c r="I3369" t="s">
        <v>4139</v>
      </c>
    </row>
    <row r="3370" spans="1:9" x14ac:dyDescent="0.3">
      <c r="A3370">
        <v>18361743</v>
      </c>
      <c r="B3370">
        <v>1</v>
      </c>
      <c r="C3370" t="s">
        <v>3694</v>
      </c>
      <c r="D3370" t="s">
        <v>8736</v>
      </c>
      <c r="E3370" t="s">
        <v>8723</v>
      </c>
      <c r="F3370" t="s">
        <v>8722</v>
      </c>
      <c r="G3370">
        <v>77.191982300000006</v>
      </c>
      <c r="H3370">
        <v>28.6982502</v>
      </c>
      <c r="I3370" t="s">
        <v>2276</v>
      </c>
    </row>
    <row r="3371" spans="1:9" x14ac:dyDescent="0.3">
      <c r="A3371">
        <v>18245285</v>
      </c>
      <c r="B3371">
        <v>1</v>
      </c>
      <c r="C3371" t="s">
        <v>3694</v>
      </c>
      <c r="D3371" t="s">
        <v>8735</v>
      </c>
      <c r="E3371" t="s">
        <v>8723</v>
      </c>
      <c r="F3371" t="s">
        <v>8722</v>
      </c>
      <c r="G3371">
        <v>77.191739600000005</v>
      </c>
      <c r="H3371">
        <v>28.699116400000001</v>
      </c>
      <c r="I3371" t="s">
        <v>3709</v>
      </c>
    </row>
    <row r="3372" spans="1:9" x14ac:dyDescent="0.3">
      <c r="A3372">
        <v>18364336</v>
      </c>
      <c r="B3372">
        <v>1</v>
      </c>
      <c r="C3372" t="s">
        <v>3694</v>
      </c>
      <c r="D3372" t="s">
        <v>8734</v>
      </c>
      <c r="E3372" t="s">
        <v>8723</v>
      </c>
      <c r="F3372" t="s">
        <v>8722</v>
      </c>
      <c r="G3372">
        <v>77.189987599999995</v>
      </c>
      <c r="H3372">
        <v>28.694336499999999</v>
      </c>
      <c r="I3372" t="s">
        <v>2350</v>
      </c>
    </row>
    <row r="3373" spans="1:9" x14ac:dyDescent="0.3">
      <c r="A3373">
        <v>18358207</v>
      </c>
      <c r="B3373">
        <v>1</v>
      </c>
      <c r="C3373" t="s">
        <v>3694</v>
      </c>
      <c r="D3373" t="s">
        <v>8733</v>
      </c>
      <c r="E3373" t="s">
        <v>8723</v>
      </c>
      <c r="F3373" t="s">
        <v>8722</v>
      </c>
      <c r="G3373">
        <v>77.189807900000005</v>
      </c>
      <c r="H3373">
        <v>28.7014836</v>
      </c>
      <c r="I3373" t="s">
        <v>1969</v>
      </c>
    </row>
    <row r="3374" spans="1:9" x14ac:dyDescent="0.3">
      <c r="A3374">
        <v>312357</v>
      </c>
      <c r="B3374">
        <v>1</v>
      </c>
      <c r="C3374" t="s">
        <v>3694</v>
      </c>
      <c r="D3374" t="s">
        <v>8732</v>
      </c>
      <c r="E3374" t="s">
        <v>8723</v>
      </c>
      <c r="F3374" t="s">
        <v>8722</v>
      </c>
      <c r="G3374">
        <v>77.191694699999999</v>
      </c>
      <c r="H3374">
        <v>28.699156800000001</v>
      </c>
      <c r="I3374" t="s">
        <v>2036</v>
      </c>
    </row>
    <row r="3375" spans="1:9" x14ac:dyDescent="0.3">
      <c r="A3375">
        <v>18464627</v>
      </c>
      <c r="B3375">
        <v>1</v>
      </c>
      <c r="C3375" t="s">
        <v>3694</v>
      </c>
      <c r="D3375" t="s">
        <v>8731</v>
      </c>
      <c r="E3375" t="s">
        <v>8723</v>
      </c>
      <c r="F3375" t="s">
        <v>8722</v>
      </c>
      <c r="G3375">
        <v>77.189437900000001</v>
      </c>
      <c r="H3375">
        <v>28.701519099999999</v>
      </c>
      <c r="I3375" t="s">
        <v>233</v>
      </c>
    </row>
    <row r="3376" spans="1:9" x14ac:dyDescent="0.3">
      <c r="A3376">
        <v>18431125</v>
      </c>
      <c r="B3376">
        <v>1</v>
      </c>
      <c r="C3376" t="s">
        <v>3694</v>
      </c>
      <c r="D3376" t="s">
        <v>8730</v>
      </c>
      <c r="E3376" t="s">
        <v>8723</v>
      </c>
      <c r="F3376" t="s">
        <v>8722</v>
      </c>
      <c r="G3376">
        <v>77.183967800000005</v>
      </c>
      <c r="H3376">
        <v>28.7006555</v>
      </c>
      <c r="I3376" t="s">
        <v>1969</v>
      </c>
    </row>
    <row r="3377" spans="1:9" x14ac:dyDescent="0.3">
      <c r="A3377">
        <v>18361741</v>
      </c>
      <c r="B3377">
        <v>1</v>
      </c>
      <c r="C3377" t="s">
        <v>3694</v>
      </c>
      <c r="D3377" t="s">
        <v>8729</v>
      </c>
      <c r="E3377" t="s">
        <v>8723</v>
      </c>
      <c r="F3377" t="s">
        <v>8722</v>
      </c>
      <c r="G3377">
        <v>77.192005399999999</v>
      </c>
      <c r="H3377">
        <v>28.698261599999999</v>
      </c>
      <c r="I3377" t="s">
        <v>5399</v>
      </c>
    </row>
    <row r="3378" spans="1:9" x14ac:dyDescent="0.3">
      <c r="A3378">
        <v>18464621</v>
      </c>
      <c r="B3378">
        <v>1</v>
      </c>
      <c r="C3378" t="s">
        <v>3694</v>
      </c>
      <c r="D3378" t="s">
        <v>8728</v>
      </c>
      <c r="E3378" t="s">
        <v>8723</v>
      </c>
      <c r="F3378" t="s">
        <v>8722</v>
      </c>
      <c r="G3378">
        <v>77.189495399999998</v>
      </c>
      <c r="H3378">
        <v>28.701737399999999</v>
      </c>
      <c r="I3378" t="s">
        <v>1906</v>
      </c>
    </row>
    <row r="3379" spans="1:9" x14ac:dyDescent="0.3">
      <c r="A3379">
        <v>18449634</v>
      </c>
      <c r="B3379">
        <v>1</v>
      </c>
      <c r="C3379" t="s">
        <v>3694</v>
      </c>
      <c r="D3379" t="s">
        <v>8727</v>
      </c>
      <c r="E3379" t="s">
        <v>8723</v>
      </c>
      <c r="F3379" t="s">
        <v>8722</v>
      </c>
      <c r="G3379">
        <v>77.192143900000005</v>
      </c>
      <c r="H3379">
        <v>28.6990208</v>
      </c>
      <c r="I3379" t="s">
        <v>1904</v>
      </c>
    </row>
    <row r="3380" spans="1:9" x14ac:dyDescent="0.3">
      <c r="A3380">
        <v>18361745</v>
      </c>
      <c r="B3380">
        <v>1</v>
      </c>
      <c r="C3380" t="s">
        <v>3694</v>
      </c>
      <c r="D3380" t="s">
        <v>8726</v>
      </c>
      <c r="E3380" t="s">
        <v>8723</v>
      </c>
      <c r="F3380" t="s">
        <v>8722</v>
      </c>
      <c r="G3380">
        <v>77.194075499999997</v>
      </c>
      <c r="H3380">
        <v>28.6971907</v>
      </c>
      <c r="I3380" t="s">
        <v>2240</v>
      </c>
    </row>
    <row r="3381" spans="1:9" x14ac:dyDescent="0.3">
      <c r="A3381">
        <v>18124390</v>
      </c>
      <c r="B3381">
        <v>1</v>
      </c>
      <c r="C3381" t="s">
        <v>3694</v>
      </c>
      <c r="D3381" t="s">
        <v>8725</v>
      </c>
      <c r="E3381" t="s">
        <v>8723</v>
      </c>
      <c r="F3381" t="s">
        <v>8722</v>
      </c>
      <c r="G3381">
        <v>77.184003599999997</v>
      </c>
      <c r="H3381">
        <v>28.700707600000001</v>
      </c>
      <c r="I3381" t="s">
        <v>1904</v>
      </c>
    </row>
    <row r="3382" spans="1:9" x14ac:dyDescent="0.3">
      <c r="A3382">
        <v>18464637</v>
      </c>
      <c r="B3382">
        <v>1</v>
      </c>
      <c r="C3382" t="s">
        <v>3694</v>
      </c>
      <c r="D3382" t="s">
        <v>8724</v>
      </c>
      <c r="E3382" t="s">
        <v>8723</v>
      </c>
      <c r="F3382" t="s">
        <v>8722</v>
      </c>
      <c r="G3382">
        <v>77.192035200000007</v>
      </c>
      <c r="H3382">
        <v>28.698891</v>
      </c>
      <c r="I3382" t="s">
        <v>1888</v>
      </c>
    </row>
    <row r="3383" spans="1:9" x14ac:dyDescent="0.3">
      <c r="A3383">
        <v>5897</v>
      </c>
      <c r="B3383">
        <v>1</v>
      </c>
      <c r="C3383" t="s">
        <v>3694</v>
      </c>
      <c r="D3383" t="s">
        <v>8721</v>
      </c>
      <c r="E3383" t="s">
        <v>8640</v>
      </c>
      <c r="F3383" t="s">
        <v>8639</v>
      </c>
      <c r="G3383">
        <v>77.209608399999993</v>
      </c>
      <c r="H3383">
        <v>28.560267700000001</v>
      </c>
      <c r="I3383" t="s">
        <v>233</v>
      </c>
    </row>
    <row r="3384" spans="1:9" x14ac:dyDescent="0.3">
      <c r="A3384">
        <v>18381236</v>
      </c>
      <c r="B3384">
        <v>1</v>
      </c>
      <c r="C3384" t="s">
        <v>3694</v>
      </c>
      <c r="D3384" t="s">
        <v>8720</v>
      </c>
      <c r="E3384" t="s">
        <v>8640</v>
      </c>
      <c r="F3384" t="s">
        <v>8639</v>
      </c>
      <c r="G3384">
        <v>0</v>
      </c>
      <c r="H3384">
        <v>0</v>
      </c>
      <c r="I3384" t="s">
        <v>2350</v>
      </c>
    </row>
    <row r="3385" spans="1:9" x14ac:dyDescent="0.3">
      <c r="A3385">
        <v>18416840</v>
      </c>
      <c r="B3385">
        <v>1</v>
      </c>
      <c r="C3385" t="s">
        <v>3694</v>
      </c>
      <c r="D3385" t="s">
        <v>8719</v>
      </c>
      <c r="E3385" t="s">
        <v>8640</v>
      </c>
      <c r="F3385" t="s">
        <v>8639</v>
      </c>
      <c r="G3385">
        <v>77.204632700000005</v>
      </c>
      <c r="H3385">
        <v>28.550862599999999</v>
      </c>
      <c r="I3385" t="s">
        <v>192</v>
      </c>
    </row>
    <row r="3386" spans="1:9" x14ac:dyDescent="0.3">
      <c r="A3386">
        <v>18222563</v>
      </c>
      <c r="B3386">
        <v>1</v>
      </c>
      <c r="C3386" t="s">
        <v>3694</v>
      </c>
      <c r="D3386" t="s">
        <v>8718</v>
      </c>
      <c r="E3386" t="s">
        <v>8640</v>
      </c>
      <c r="F3386" t="s">
        <v>8639</v>
      </c>
      <c r="G3386">
        <v>77.203323800000007</v>
      </c>
      <c r="H3386">
        <v>28.552395400000002</v>
      </c>
      <c r="I3386" t="s">
        <v>4381</v>
      </c>
    </row>
    <row r="3387" spans="1:9" x14ac:dyDescent="0.3">
      <c r="A3387">
        <v>18449796</v>
      </c>
      <c r="B3387">
        <v>1</v>
      </c>
      <c r="C3387" t="s">
        <v>3694</v>
      </c>
      <c r="D3387" t="s">
        <v>8717</v>
      </c>
      <c r="E3387" t="s">
        <v>8640</v>
      </c>
      <c r="F3387" t="s">
        <v>8639</v>
      </c>
      <c r="G3387">
        <v>77.203932399999999</v>
      </c>
      <c r="H3387">
        <v>28.550327299999999</v>
      </c>
      <c r="I3387" t="s">
        <v>229</v>
      </c>
    </row>
    <row r="3388" spans="1:9" x14ac:dyDescent="0.3">
      <c r="A3388">
        <v>18471243</v>
      </c>
      <c r="B3388">
        <v>1</v>
      </c>
      <c r="C3388" t="s">
        <v>3694</v>
      </c>
      <c r="D3388" t="s">
        <v>8716</v>
      </c>
      <c r="E3388" t="s">
        <v>8640</v>
      </c>
      <c r="F3388" t="s">
        <v>8639</v>
      </c>
      <c r="G3388">
        <v>77.207813000000002</v>
      </c>
      <c r="H3388">
        <v>28.552966000000001</v>
      </c>
      <c r="I3388" t="s">
        <v>194</v>
      </c>
    </row>
    <row r="3389" spans="1:9" x14ac:dyDescent="0.3">
      <c r="A3389">
        <v>652</v>
      </c>
      <c r="B3389">
        <v>1</v>
      </c>
      <c r="C3389" t="s">
        <v>3694</v>
      </c>
      <c r="D3389" t="s">
        <v>8715</v>
      </c>
      <c r="E3389" t="s">
        <v>8640</v>
      </c>
      <c r="F3389" t="s">
        <v>8639</v>
      </c>
      <c r="G3389">
        <v>77.207687399999998</v>
      </c>
      <c r="H3389">
        <v>28.551083500000001</v>
      </c>
      <c r="I3389" t="s">
        <v>194</v>
      </c>
    </row>
    <row r="3390" spans="1:9" x14ac:dyDescent="0.3">
      <c r="A3390">
        <v>9841</v>
      </c>
      <c r="B3390">
        <v>1</v>
      </c>
      <c r="C3390" t="s">
        <v>3694</v>
      </c>
      <c r="D3390" t="s">
        <v>8714</v>
      </c>
      <c r="E3390" t="s">
        <v>8640</v>
      </c>
      <c r="F3390" t="s">
        <v>8639</v>
      </c>
      <c r="G3390">
        <v>77.206814100000003</v>
      </c>
      <c r="H3390">
        <v>28.557586000000001</v>
      </c>
      <c r="I3390" t="s">
        <v>2362</v>
      </c>
    </row>
    <row r="3391" spans="1:9" x14ac:dyDescent="0.3">
      <c r="A3391">
        <v>313482</v>
      </c>
      <c r="B3391">
        <v>1</v>
      </c>
      <c r="C3391" t="s">
        <v>3694</v>
      </c>
      <c r="D3391" t="s">
        <v>8713</v>
      </c>
      <c r="E3391" t="s">
        <v>8640</v>
      </c>
      <c r="F3391" t="s">
        <v>8639</v>
      </c>
      <c r="G3391">
        <v>77.193969999999993</v>
      </c>
      <c r="H3391">
        <v>28.554020000000001</v>
      </c>
      <c r="I3391" t="s">
        <v>577</v>
      </c>
    </row>
    <row r="3392" spans="1:9" x14ac:dyDescent="0.3">
      <c r="A3392">
        <v>308599</v>
      </c>
      <c r="B3392">
        <v>1</v>
      </c>
      <c r="C3392" t="s">
        <v>3694</v>
      </c>
      <c r="D3392" t="s">
        <v>8712</v>
      </c>
      <c r="E3392" t="s">
        <v>8640</v>
      </c>
      <c r="F3392" t="s">
        <v>8639</v>
      </c>
      <c r="G3392">
        <v>77.203778600000007</v>
      </c>
      <c r="H3392">
        <v>28.5518155</v>
      </c>
      <c r="I3392" t="s">
        <v>1906</v>
      </c>
    </row>
    <row r="3393" spans="1:9" x14ac:dyDescent="0.3">
      <c r="A3393">
        <v>807</v>
      </c>
      <c r="B3393">
        <v>1</v>
      </c>
      <c r="C3393" t="s">
        <v>3694</v>
      </c>
      <c r="D3393" t="s">
        <v>8711</v>
      </c>
      <c r="E3393" t="s">
        <v>8640</v>
      </c>
      <c r="F3393" t="s">
        <v>8639</v>
      </c>
      <c r="G3393">
        <v>77.204358200000001</v>
      </c>
      <c r="H3393">
        <v>28.551355600000001</v>
      </c>
      <c r="I3393" t="s">
        <v>2210</v>
      </c>
    </row>
    <row r="3394" spans="1:9" x14ac:dyDescent="0.3">
      <c r="A3394">
        <v>18423871</v>
      </c>
      <c r="B3394">
        <v>1</v>
      </c>
      <c r="C3394" t="s">
        <v>3694</v>
      </c>
      <c r="D3394" t="s">
        <v>8710</v>
      </c>
      <c r="E3394" t="s">
        <v>8640</v>
      </c>
      <c r="F3394" t="s">
        <v>8639</v>
      </c>
      <c r="G3394">
        <v>77.214975999999993</v>
      </c>
      <c r="H3394">
        <v>28.5626079</v>
      </c>
      <c r="I3394" t="s">
        <v>269</v>
      </c>
    </row>
    <row r="3395" spans="1:9" x14ac:dyDescent="0.3">
      <c r="A3395">
        <v>308188</v>
      </c>
      <c r="B3395">
        <v>1</v>
      </c>
      <c r="C3395" t="s">
        <v>3694</v>
      </c>
      <c r="D3395" t="s">
        <v>8709</v>
      </c>
      <c r="E3395" t="s">
        <v>8640</v>
      </c>
      <c r="F3395" t="s">
        <v>8639</v>
      </c>
      <c r="G3395">
        <v>77.209400400000007</v>
      </c>
      <c r="H3395">
        <v>28.560534100000002</v>
      </c>
      <c r="I3395" t="s">
        <v>1910</v>
      </c>
    </row>
    <row r="3396" spans="1:9" x14ac:dyDescent="0.3">
      <c r="A3396">
        <v>3156</v>
      </c>
      <c r="B3396">
        <v>1</v>
      </c>
      <c r="C3396" t="s">
        <v>3694</v>
      </c>
      <c r="D3396" t="s">
        <v>8708</v>
      </c>
      <c r="E3396" t="s">
        <v>8640</v>
      </c>
      <c r="F3396" t="s">
        <v>8639</v>
      </c>
      <c r="G3396">
        <v>77.204566200000002</v>
      </c>
      <c r="H3396">
        <v>28.551366999999999</v>
      </c>
      <c r="I3396" t="s">
        <v>298</v>
      </c>
    </row>
    <row r="3397" spans="1:9" x14ac:dyDescent="0.3">
      <c r="A3397">
        <v>306319</v>
      </c>
      <c r="B3397">
        <v>1</v>
      </c>
      <c r="C3397" t="s">
        <v>3694</v>
      </c>
      <c r="D3397" t="s">
        <v>8707</v>
      </c>
      <c r="E3397" t="s">
        <v>8640</v>
      </c>
      <c r="F3397" t="s">
        <v>8639</v>
      </c>
      <c r="G3397">
        <v>77.206736300000003</v>
      </c>
      <c r="H3397">
        <v>28.556893599999999</v>
      </c>
      <c r="I3397" t="s">
        <v>8706</v>
      </c>
    </row>
    <row r="3398" spans="1:9" x14ac:dyDescent="0.3">
      <c r="A3398">
        <v>311033</v>
      </c>
      <c r="B3398">
        <v>1</v>
      </c>
      <c r="C3398" t="s">
        <v>3694</v>
      </c>
      <c r="D3398" t="s">
        <v>8705</v>
      </c>
      <c r="E3398" t="s">
        <v>8640</v>
      </c>
      <c r="F3398" t="s">
        <v>8639</v>
      </c>
      <c r="G3398">
        <v>77.202793099999994</v>
      </c>
      <c r="H3398">
        <v>28.542346999999999</v>
      </c>
      <c r="I3398" t="s">
        <v>2413</v>
      </c>
    </row>
    <row r="3399" spans="1:9" x14ac:dyDescent="0.3">
      <c r="A3399">
        <v>4250</v>
      </c>
      <c r="B3399">
        <v>1</v>
      </c>
      <c r="C3399" t="s">
        <v>3694</v>
      </c>
      <c r="D3399" t="s">
        <v>8704</v>
      </c>
      <c r="E3399" t="s">
        <v>8640</v>
      </c>
      <c r="F3399" t="s">
        <v>8639</v>
      </c>
      <c r="G3399">
        <v>77.208414300000001</v>
      </c>
      <c r="H3399">
        <v>28.5516775</v>
      </c>
      <c r="I3399" t="s">
        <v>269</v>
      </c>
    </row>
    <row r="3400" spans="1:9" x14ac:dyDescent="0.3">
      <c r="A3400">
        <v>300607</v>
      </c>
      <c r="B3400">
        <v>1</v>
      </c>
      <c r="C3400" t="s">
        <v>3694</v>
      </c>
      <c r="D3400" t="s">
        <v>8703</v>
      </c>
      <c r="E3400" t="s">
        <v>8640</v>
      </c>
      <c r="F3400" t="s">
        <v>8639</v>
      </c>
      <c r="G3400">
        <v>77.204375200000001</v>
      </c>
      <c r="H3400">
        <v>28.541653499999999</v>
      </c>
      <c r="I3400" t="s">
        <v>2642</v>
      </c>
    </row>
    <row r="3401" spans="1:9" x14ac:dyDescent="0.3">
      <c r="A3401">
        <v>301325</v>
      </c>
      <c r="B3401">
        <v>1</v>
      </c>
      <c r="C3401" t="s">
        <v>3694</v>
      </c>
      <c r="D3401" t="s">
        <v>8702</v>
      </c>
      <c r="E3401" t="s">
        <v>8640</v>
      </c>
      <c r="F3401" t="s">
        <v>8639</v>
      </c>
      <c r="G3401">
        <v>77.211595299999999</v>
      </c>
      <c r="H3401">
        <v>28.561463100000001</v>
      </c>
      <c r="I3401" t="s">
        <v>1904</v>
      </c>
    </row>
    <row r="3402" spans="1:9" x14ac:dyDescent="0.3">
      <c r="A3402">
        <v>308277</v>
      </c>
      <c r="B3402">
        <v>1</v>
      </c>
      <c r="C3402" t="s">
        <v>3694</v>
      </c>
      <c r="D3402" t="s">
        <v>8701</v>
      </c>
      <c r="E3402" t="s">
        <v>8640</v>
      </c>
      <c r="F3402" t="s">
        <v>8639</v>
      </c>
      <c r="G3402">
        <v>77.203651300000004</v>
      </c>
      <c r="H3402">
        <v>28.552690999999999</v>
      </c>
      <c r="I3402" t="s">
        <v>2368</v>
      </c>
    </row>
    <row r="3403" spans="1:9" x14ac:dyDescent="0.3">
      <c r="A3403">
        <v>301328</v>
      </c>
      <c r="B3403">
        <v>1</v>
      </c>
      <c r="C3403" t="s">
        <v>3694</v>
      </c>
      <c r="D3403" t="s">
        <v>8700</v>
      </c>
      <c r="E3403" t="s">
        <v>8640</v>
      </c>
      <c r="F3403" t="s">
        <v>8639</v>
      </c>
      <c r="G3403">
        <v>77.210637599999998</v>
      </c>
      <c r="H3403">
        <v>28.562224199999999</v>
      </c>
      <c r="I3403" t="s">
        <v>8699</v>
      </c>
    </row>
    <row r="3404" spans="1:9" x14ac:dyDescent="0.3">
      <c r="A3404">
        <v>18313482</v>
      </c>
      <c r="B3404">
        <v>1</v>
      </c>
      <c r="C3404" t="s">
        <v>3694</v>
      </c>
      <c r="D3404" t="s">
        <v>8698</v>
      </c>
      <c r="E3404" t="s">
        <v>8640</v>
      </c>
      <c r="F3404" t="s">
        <v>8639</v>
      </c>
      <c r="G3404">
        <v>77.207084499999993</v>
      </c>
      <c r="H3404">
        <v>28.551523700000001</v>
      </c>
      <c r="I3404" t="s">
        <v>8697</v>
      </c>
    </row>
    <row r="3405" spans="1:9" x14ac:dyDescent="0.3">
      <c r="A3405">
        <v>18287406</v>
      </c>
      <c r="B3405">
        <v>1</v>
      </c>
      <c r="C3405" t="s">
        <v>3694</v>
      </c>
      <c r="D3405" t="s">
        <v>8696</v>
      </c>
      <c r="E3405" t="s">
        <v>8640</v>
      </c>
      <c r="F3405" t="s">
        <v>8639</v>
      </c>
      <c r="G3405">
        <v>77.205420500000002</v>
      </c>
      <c r="H3405">
        <v>28.550530699999999</v>
      </c>
      <c r="I3405" t="s">
        <v>2517</v>
      </c>
    </row>
    <row r="3406" spans="1:9" x14ac:dyDescent="0.3">
      <c r="A3406">
        <v>18354624</v>
      </c>
      <c r="B3406">
        <v>1</v>
      </c>
      <c r="C3406" t="s">
        <v>3694</v>
      </c>
      <c r="D3406" t="s">
        <v>8695</v>
      </c>
      <c r="E3406" t="s">
        <v>8640</v>
      </c>
      <c r="F3406" t="s">
        <v>8639</v>
      </c>
      <c r="G3406">
        <v>77.209312100000005</v>
      </c>
      <c r="H3406">
        <v>28.555493800000001</v>
      </c>
      <c r="I3406" t="s">
        <v>233</v>
      </c>
    </row>
    <row r="3407" spans="1:9" x14ac:dyDescent="0.3">
      <c r="A3407">
        <v>307025</v>
      </c>
      <c r="B3407">
        <v>1</v>
      </c>
      <c r="C3407" t="s">
        <v>3694</v>
      </c>
      <c r="D3407" t="s">
        <v>8694</v>
      </c>
      <c r="E3407" t="s">
        <v>8640</v>
      </c>
      <c r="F3407" t="s">
        <v>8639</v>
      </c>
      <c r="G3407">
        <v>77.209167899999997</v>
      </c>
      <c r="H3407">
        <v>28.560378</v>
      </c>
      <c r="I3407" t="s">
        <v>1904</v>
      </c>
    </row>
    <row r="3408" spans="1:9" x14ac:dyDescent="0.3">
      <c r="A3408">
        <v>18469980</v>
      </c>
      <c r="B3408">
        <v>1</v>
      </c>
      <c r="C3408" t="s">
        <v>3694</v>
      </c>
      <c r="D3408" t="s">
        <v>8693</v>
      </c>
      <c r="E3408" t="s">
        <v>8640</v>
      </c>
      <c r="F3408" t="s">
        <v>8639</v>
      </c>
      <c r="G3408">
        <v>77.203932399999999</v>
      </c>
      <c r="H3408">
        <v>28.550327299999999</v>
      </c>
      <c r="I3408" t="s">
        <v>2350</v>
      </c>
    </row>
    <row r="3409" spans="1:9" x14ac:dyDescent="0.3">
      <c r="A3409">
        <v>309593</v>
      </c>
      <c r="B3409">
        <v>1</v>
      </c>
      <c r="C3409" t="s">
        <v>3694</v>
      </c>
      <c r="D3409" t="s">
        <v>8692</v>
      </c>
      <c r="E3409" t="s">
        <v>8640</v>
      </c>
      <c r="F3409" t="s">
        <v>8639</v>
      </c>
      <c r="G3409">
        <v>77.210036099999996</v>
      </c>
      <c r="H3409">
        <v>28.560983100000001</v>
      </c>
      <c r="I3409" t="s">
        <v>269</v>
      </c>
    </row>
    <row r="3410" spans="1:9" x14ac:dyDescent="0.3">
      <c r="A3410">
        <v>18252376</v>
      </c>
      <c r="B3410">
        <v>1</v>
      </c>
      <c r="C3410" t="s">
        <v>3694</v>
      </c>
      <c r="D3410" t="s">
        <v>8691</v>
      </c>
      <c r="E3410" t="s">
        <v>8640</v>
      </c>
      <c r="F3410" t="s">
        <v>8639</v>
      </c>
      <c r="G3410">
        <v>77.204602899999998</v>
      </c>
      <c r="H3410">
        <v>28.5505745</v>
      </c>
      <c r="I3410" t="s">
        <v>298</v>
      </c>
    </row>
    <row r="3411" spans="1:9" x14ac:dyDescent="0.3">
      <c r="A3411">
        <v>312809</v>
      </c>
      <c r="B3411">
        <v>1</v>
      </c>
      <c r="C3411" t="s">
        <v>3694</v>
      </c>
      <c r="D3411" t="s">
        <v>8690</v>
      </c>
      <c r="E3411" t="s">
        <v>8640</v>
      </c>
      <c r="F3411" t="s">
        <v>8639</v>
      </c>
      <c r="G3411">
        <v>77.214170899999999</v>
      </c>
      <c r="H3411">
        <v>28.561866599999998</v>
      </c>
      <c r="I3411" t="s">
        <v>2210</v>
      </c>
    </row>
    <row r="3412" spans="1:9" x14ac:dyDescent="0.3">
      <c r="A3412">
        <v>304546</v>
      </c>
      <c r="B3412">
        <v>1</v>
      </c>
      <c r="C3412" t="s">
        <v>3694</v>
      </c>
      <c r="D3412" t="s">
        <v>8689</v>
      </c>
      <c r="E3412" t="s">
        <v>8640</v>
      </c>
      <c r="F3412" t="s">
        <v>8639</v>
      </c>
      <c r="G3412">
        <v>77.209303599999998</v>
      </c>
      <c r="H3412">
        <v>28.5604449</v>
      </c>
      <c r="I3412" t="s">
        <v>1904</v>
      </c>
    </row>
    <row r="3413" spans="1:9" x14ac:dyDescent="0.3">
      <c r="A3413">
        <v>301327</v>
      </c>
      <c r="B3413">
        <v>1</v>
      </c>
      <c r="C3413" t="s">
        <v>3694</v>
      </c>
      <c r="D3413" t="s">
        <v>8688</v>
      </c>
      <c r="E3413" t="s">
        <v>8640</v>
      </c>
      <c r="F3413" t="s">
        <v>8639</v>
      </c>
      <c r="G3413">
        <v>77.210783300000003</v>
      </c>
      <c r="H3413">
        <v>28.562373000000001</v>
      </c>
      <c r="I3413" t="s">
        <v>1969</v>
      </c>
    </row>
    <row r="3414" spans="1:9" x14ac:dyDescent="0.3">
      <c r="A3414">
        <v>303170</v>
      </c>
      <c r="B3414">
        <v>1</v>
      </c>
      <c r="C3414" t="s">
        <v>3694</v>
      </c>
      <c r="D3414" t="s">
        <v>8687</v>
      </c>
      <c r="E3414" t="s">
        <v>8640</v>
      </c>
      <c r="F3414" t="s">
        <v>8639</v>
      </c>
      <c r="G3414">
        <v>77.214154199999996</v>
      </c>
      <c r="H3414">
        <v>28.561853500000002</v>
      </c>
      <c r="I3414" t="s">
        <v>269</v>
      </c>
    </row>
    <row r="3415" spans="1:9" x14ac:dyDescent="0.3">
      <c r="A3415">
        <v>306658</v>
      </c>
      <c r="B3415">
        <v>1</v>
      </c>
      <c r="C3415" t="s">
        <v>3694</v>
      </c>
      <c r="D3415" t="s">
        <v>8686</v>
      </c>
      <c r="E3415" t="s">
        <v>8640</v>
      </c>
      <c r="F3415" t="s">
        <v>8639</v>
      </c>
      <c r="G3415">
        <v>77.209525499999998</v>
      </c>
      <c r="H3415">
        <v>28.560359699999999</v>
      </c>
      <c r="I3415" t="s">
        <v>2890</v>
      </c>
    </row>
    <row r="3416" spans="1:9" x14ac:dyDescent="0.3">
      <c r="A3416">
        <v>300564</v>
      </c>
      <c r="B3416">
        <v>1</v>
      </c>
      <c r="C3416" t="s">
        <v>3694</v>
      </c>
      <c r="D3416" t="s">
        <v>8685</v>
      </c>
      <c r="E3416" t="s">
        <v>8640</v>
      </c>
      <c r="F3416" t="s">
        <v>8639</v>
      </c>
      <c r="G3416">
        <v>77.208086800000004</v>
      </c>
      <c r="H3416">
        <v>28.550925199999998</v>
      </c>
      <c r="I3416" t="s">
        <v>2573</v>
      </c>
    </row>
    <row r="3417" spans="1:9" x14ac:dyDescent="0.3">
      <c r="A3417">
        <v>5630</v>
      </c>
      <c r="B3417">
        <v>1</v>
      </c>
      <c r="C3417" t="s">
        <v>3694</v>
      </c>
      <c r="D3417" t="s">
        <v>8684</v>
      </c>
      <c r="E3417" t="s">
        <v>8640</v>
      </c>
      <c r="F3417" t="s">
        <v>8639</v>
      </c>
      <c r="G3417">
        <v>77.205697299999997</v>
      </c>
      <c r="H3417">
        <v>28.550047899999999</v>
      </c>
      <c r="I3417" t="s">
        <v>1910</v>
      </c>
    </row>
    <row r="3418" spans="1:9" x14ac:dyDescent="0.3">
      <c r="A3418">
        <v>306511</v>
      </c>
      <c r="B3418">
        <v>1</v>
      </c>
      <c r="C3418" t="s">
        <v>3694</v>
      </c>
      <c r="D3418" t="s">
        <v>8683</v>
      </c>
      <c r="E3418" t="s">
        <v>8640</v>
      </c>
      <c r="F3418" t="s">
        <v>8639</v>
      </c>
      <c r="G3418">
        <v>77.210778099999999</v>
      </c>
      <c r="H3418">
        <v>28.5624222</v>
      </c>
      <c r="I3418" t="s">
        <v>2403</v>
      </c>
    </row>
    <row r="3419" spans="1:9" x14ac:dyDescent="0.3">
      <c r="A3419">
        <v>306247</v>
      </c>
      <c r="B3419">
        <v>1</v>
      </c>
      <c r="C3419" t="s">
        <v>3694</v>
      </c>
      <c r="D3419" t="s">
        <v>8682</v>
      </c>
      <c r="E3419" t="s">
        <v>8640</v>
      </c>
      <c r="F3419" t="s">
        <v>8639</v>
      </c>
      <c r="G3419">
        <v>77.208147299999993</v>
      </c>
      <c r="H3419">
        <v>28.551015100000001</v>
      </c>
      <c r="I3419" t="s">
        <v>2298</v>
      </c>
    </row>
    <row r="3420" spans="1:9" x14ac:dyDescent="0.3">
      <c r="A3420">
        <v>18245263</v>
      </c>
      <c r="B3420">
        <v>1</v>
      </c>
      <c r="C3420" t="s">
        <v>3694</v>
      </c>
      <c r="D3420" t="s">
        <v>8681</v>
      </c>
      <c r="E3420" t="s">
        <v>8640</v>
      </c>
      <c r="F3420" t="s">
        <v>8639</v>
      </c>
      <c r="G3420">
        <v>77.203933599999999</v>
      </c>
      <c r="H3420">
        <v>28.5521888</v>
      </c>
      <c r="I3420" t="s">
        <v>2368</v>
      </c>
    </row>
    <row r="3421" spans="1:9" x14ac:dyDescent="0.3">
      <c r="A3421">
        <v>305040</v>
      </c>
      <c r="B3421">
        <v>1</v>
      </c>
      <c r="C3421" t="s">
        <v>3694</v>
      </c>
      <c r="D3421" t="s">
        <v>8680</v>
      </c>
      <c r="E3421" t="s">
        <v>8640</v>
      </c>
      <c r="F3421" t="s">
        <v>8639</v>
      </c>
      <c r="G3421">
        <v>77.212046299999997</v>
      </c>
      <c r="H3421">
        <v>28.563946300000001</v>
      </c>
      <c r="I3421" t="s">
        <v>2068</v>
      </c>
    </row>
    <row r="3422" spans="1:9" x14ac:dyDescent="0.3">
      <c r="A3422">
        <v>673</v>
      </c>
      <c r="B3422">
        <v>1</v>
      </c>
      <c r="C3422" t="s">
        <v>3694</v>
      </c>
      <c r="D3422" t="s">
        <v>8679</v>
      </c>
      <c r="E3422" t="s">
        <v>8640</v>
      </c>
      <c r="F3422" t="s">
        <v>8639</v>
      </c>
      <c r="G3422">
        <v>77.203922700000007</v>
      </c>
      <c r="H3422">
        <v>28.5522405</v>
      </c>
      <c r="I3422" t="s">
        <v>2283</v>
      </c>
    </row>
    <row r="3423" spans="1:9" x14ac:dyDescent="0.3">
      <c r="A3423">
        <v>304542</v>
      </c>
      <c r="B3423">
        <v>1</v>
      </c>
      <c r="C3423" t="s">
        <v>3694</v>
      </c>
      <c r="D3423" t="s">
        <v>8678</v>
      </c>
      <c r="E3423" t="s">
        <v>8640</v>
      </c>
      <c r="F3423" t="s">
        <v>8639</v>
      </c>
      <c r="G3423">
        <v>77.214514800000003</v>
      </c>
      <c r="H3423">
        <v>28.5617035</v>
      </c>
      <c r="I3423" t="s">
        <v>2210</v>
      </c>
    </row>
    <row r="3424" spans="1:9" x14ac:dyDescent="0.3">
      <c r="A3424">
        <v>18349919</v>
      </c>
      <c r="B3424">
        <v>1</v>
      </c>
      <c r="C3424" t="s">
        <v>3694</v>
      </c>
      <c r="D3424" t="s">
        <v>8677</v>
      </c>
      <c r="E3424" t="s">
        <v>8640</v>
      </c>
      <c r="F3424" t="s">
        <v>8639</v>
      </c>
      <c r="G3424">
        <v>77.204565799999997</v>
      </c>
      <c r="H3424">
        <v>28.5513376</v>
      </c>
      <c r="I3424" t="s">
        <v>2276</v>
      </c>
    </row>
    <row r="3425" spans="1:9" x14ac:dyDescent="0.3">
      <c r="A3425">
        <v>4251</v>
      </c>
      <c r="B3425">
        <v>1</v>
      </c>
      <c r="C3425" t="s">
        <v>3694</v>
      </c>
      <c r="D3425" t="s">
        <v>8676</v>
      </c>
      <c r="E3425" t="s">
        <v>8640</v>
      </c>
      <c r="F3425" t="s">
        <v>8639</v>
      </c>
      <c r="G3425">
        <v>77.208428900000001</v>
      </c>
      <c r="H3425">
        <v>28.552562399999999</v>
      </c>
      <c r="I3425" t="s">
        <v>2040</v>
      </c>
    </row>
    <row r="3426" spans="1:9" x14ac:dyDescent="0.3">
      <c r="A3426">
        <v>305736</v>
      </c>
      <c r="B3426">
        <v>1</v>
      </c>
      <c r="C3426" t="s">
        <v>3694</v>
      </c>
      <c r="D3426" t="s">
        <v>8675</v>
      </c>
      <c r="E3426" t="s">
        <v>8640</v>
      </c>
      <c r="F3426" t="s">
        <v>8639</v>
      </c>
      <c r="G3426">
        <v>77.203981900000002</v>
      </c>
      <c r="H3426">
        <v>28.550438</v>
      </c>
      <c r="I3426" t="s">
        <v>194</v>
      </c>
    </row>
    <row r="3427" spans="1:9" x14ac:dyDescent="0.3">
      <c r="A3427">
        <v>308257</v>
      </c>
      <c r="B3427">
        <v>1</v>
      </c>
      <c r="C3427" t="s">
        <v>3694</v>
      </c>
      <c r="D3427" t="s">
        <v>8674</v>
      </c>
      <c r="E3427" t="s">
        <v>8640</v>
      </c>
      <c r="F3427" t="s">
        <v>8639</v>
      </c>
      <c r="G3427">
        <v>77.208162999999999</v>
      </c>
      <c r="H3427">
        <v>28.550931200000001</v>
      </c>
      <c r="I3427" t="s">
        <v>5193</v>
      </c>
    </row>
    <row r="3428" spans="1:9" x14ac:dyDescent="0.3">
      <c r="A3428">
        <v>18359259</v>
      </c>
      <c r="B3428">
        <v>1</v>
      </c>
      <c r="C3428" t="s">
        <v>3694</v>
      </c>
      <c r="D3428" t="s">
        <v>8673</v>
      </c>
      <c r="E3428" t="s">
        <v>8640</v>
      </c>
      <c r="F3428" t="s">
        <v>8639</v>
      </c>
      <c r="G3428">
        <v>77.204551600000002</v>
      </c>
      <c r="H3428">
        <v>28.5513546</v>
      </c>
      <c r="I3428" t="s">
        <v>2276</v>
      </c>
    </row>
    <row r="3429" spans="1:9" x14ac:dyDescent="0.3">
      <c r="A3429">
        <v>18335682</v>
      </c>
      <c r="B3429">
        <v>1</v>
      </c>
      <c r="C3429" t="s">
        <v>3694</v>
      </c>
      <c r="D3429" t="s">
        <v>8672</v>
      </c>
      <c r="E3429" t="s">
        <v>8640</v>
      </c>
      <c r="F3429" t="s">
        <v>8639</v>
      </c>
      <c r="G3429">
        <v>77.206312100000005</v>
      </c>
      <c r="H3429">
        <v>28.5397438</v>
      </c>
      <c r="I3429" t="s">
        <v>192</v>
      </c>
    </row>
    <row r="3430" spans="1:9" x14ac:dyDescent="0.3">
      <c r="A3430">
        <v>303716</v>
      </c>
      <c r="B3430">
        <v>1</v>
      </c>
      <c r="C3430" t="s">
        <v>3694</v>
      </c>
      <c r="D3430" t="s">
        <v>8671</v>
      </c>
      <c r="E3430" t="s">
        <v>8640</v>
      </c>
      <c r="F3430" t="s">
        <v>8639</v>
      </c>
      <c r="G3430">
        <v>77.204567699999998</v>
      </c>
      <c r="H3430">
        <v>28.551390900000001</v>
      </c>
      <c r="I3430" t="s">
        <v>2350</v>
      </c>
    </row>
    <row r="3431" spans="1:9" x14ac:dyDescent="0.3">
      <c r="A3431">
        <v>18430873</v>
      </c>
      <c r="B3431">
        <v>1</v>
      </c>
      <c r="C3431" t="s">
        <v>3694</v>
      </c>
      <c r="D3431" t="s">
        <v>8670</v>
      </c>
      <c r="E3431" t="s">
        <v>8640</v>
      </c>
      <c r="F3431" t="s">
        <v>8639</v>
      </c>
      <c r="G3431">
        <v>77.205915700000006</v>
      </c>
      <c r="H3431">
        <v>28.554245300000002</v>
      </c>
      <c r="I3431" t="s">
        <v>2501</v>
      </c>
    </row>
    <row r="3432" spans="1:9" x14ac:dyDescent="0.3">
      <c r="A3432">
        <v>18440414</v>
      </c>
      <c r="B3432">
        <v>1</v>
      </c>
      <c r="C3432" t="s">
        <v>3694</v>
      </c>
      <c r="D3432" t="s">
        <v>8669</v>
      </c>
      <c r="E3432" t="s">
        <v>8640</v>
      </c>
      <c r="F3432" t="s">
        <v>8639</v>
      </c>
      <c r="G3432">
        <v>77.213120700000005</v>
      </c>
      <c r="H3432">
        <v>28.560137300000001</v>
      </c>
      <c r="I3432" t="s">
        <v>8668</v>
      </c>
    </row>
    <row r="3433" spans="1:9" x14ac:dyDescent="0.3">
      <c r="A3433">
        <v>5267</v>
      </c>
      <c r="B3433">
        <v>1</v>
      </c>
      <c r="C3433" t="s">
        <v>3694</v>
      </c>
      <c r="D3433" t="s">
        <v>8667</v>
      </c>
      <c r="E3433" t="s">
        <v>8640</v>
      </c>
      <c r="F3433" t="s">
        <v>8639</v>
      </c>
      <c r="G3433">
        <v>77.210416699999996</v>
      </c>
      <c r="H3433">
        <v>28.5602363</v>
      </c>
      <c r="I3433" t="s">
        <v>1910</v>
      </c>
    </row>
    <row r="3434" spans="1:9" x14ac:dyDescent="0.3">
      <c r="A3434">
        <v>310259</v>
      </c>
      <c r="B3434">
        <v>1</v>
      </c>
      <c r="C3434" t="s">
        <v>3694</v>
      </c>
      <c r="D3434" t="s">
        <v>8666</v>
      </c>
      <c r="E3434" t="s">
        <v>8640</v>
      </c>
      <c r="F3434" t="s">
        <v>8639</v>
      </c>
      <c r="G3434">
        <v>77.2106438</v>
      </c>
      <c r="H3434">
        <v>28.562251799999999</v>
      </c>
      <c r="I3434" t="s">
        <v>2487</v>
      </c>
    </row>
    <row r="3435" spans="1:9" x14ac:dyDescent="0.3">
      <c r="A3435">
        <v>18402768</v>
      </c>
      <c r="B3435">
        <v>1</v>
      </c>
      <c r="C3435" t="s">
        <v>3694</v>
      </c>
      <c r="D3435" t="s">
        <v>8665</v>
      </c>
      <c r="E3435" t="s">
        <v>8640</v>
      </c>
      <c r="F3435" t="s">
        <v>8639</v>
      </c>
      <c r="G3435">
        <v>77.208092800000003</v>
      </c>
      <c r="H3435">
        <v>28.550972099999999</v>
      </c>
      <c r="I3435" t="s">
        <v>8664</v>
      </c>
    </row>
    <row r="3436" spans="1:9" x14ac:dyDescent="0.3">
      <c r="A3436">
        <v>18418258</v>
      </c>
      <c r="B3436">
        <v>1</v>
      </c>
      <c r="C3436" t="s">
        <v>3694</v>
      </c>
      <c r="D3436" t="s">
        <v>8663</v>
      </c>
      <c r="E3436" t="s">
        <v>8640</v>
      </c>
      <c r="F3436" t="s">
        <v>8639</v>
      </c>
      <c r="G3436">
        <v>77.205931300000003</v>
      </c>
      <c r="H3436">
        <v>28.554397300000002</v>
      </c>
      <c r="I3436" t="s">
        <v>8662</v>
      </c>
    </row>
    <row r="3437" spans="1:9" x14ac:dyDescent="0.3">
      <c r="A3437">
        <v>18427205</v>
      </c>
      <c r="B3437">
        <v>1</v>
      </c>
      <c r="C3437" t="s">
        <v>3694</v>
      </c>
      <c r="D3437" t="s">
        <v>8661</v>
      </c>
      <c r="E3437" t="s">
        <v>8640</v>
      </c>
      <c r="F3437" t="s">
        <v>8639</v>
      </c>
      <c r="G3437">
        <v>77.2036655</v>
      </c>
      <c r="H3437">
        <v>28.541794299999999</v>
      </c>
      <c r="I3437" t="s">
        <v>233</v>
      </c>
    </row>
    <row r="3438" spans="1:9" x14ac:dyDescent="0.3">
      <c r="A3438">
        <v>18472618</v>
      </c>
      <c r="B3438">
        <v>1</v>
      </c>
      <c r="C3438" t="s">
        <v>3694</v>
      </c>
      <c r="D3438" t="s">
        <v>8660</v>
      </c>
      <c r="E3438" t="s">
        <v>8640</v>
      </c>
      <c r="F3438" t="s">
        <v>8639</v>
      </c>
      <c r="G3438">
        <v>77.210757999999998</v>
      </c>
      <c r="H3438">
        <v>28.562321799999999</v>
      </c>
      <c r="I3438" t="s">
        <v>1969</v>
      </c>
    </row>
    <row r="3439" spans="1:9" x14ac:dyDescent="0.3">
      <c r="A3439">
        <v>18424902</v>
      </c>
      <c r="B3439">
        <v>1</v>
      </c>
      <c r="C3439" t="s">
        <v>3694</v>
      </c>
      <c r="D3439" t="s">
        <v>8659</v>
      </c>
      <c r="E3439" t="s">
        <v>8640</v>
      </c>
      <c r="F3439" t="s">
        <v>8639</v>
      </c>
      <c r="G3439">
        <v>77.209381500000006</v>
      </c>
      <c r="H3439">
        <v>28.560508500000001</v>
      </c>
      <c r="I3439" t="s">
        <v>1904</v>
      </c>
    </row>
    <row r="3440" spans="1:9" x14ac:dyDescent="0.3">
      <c r="A3440">
        <v>18427209</v>
      </c>
      <c r="B3440">
        <v>1</v>
      </c>
      <c r="C3440" t="s">
        <v>3694</v>
      </c>
      <c r="D3440" t="s">
        <v>8658</v>
      </c>
      <c r="E3440" t="s">
        <v>8640</v>
      </c>
      <c r="F3440" t="s">
        <v>8639</v>
      </c>
      <c r="G3440">
        <v>77.203929000000002</v>
      </c>
      <c r="H3440">
        <v>28.541450399999999</v>
      </c>
      <c r="I3440" t="s">
        <v>1906</v>
      </c>
    </row>
    <row r="3441" spans="1:9" x14ac:dyDescent="0.3">
      <c r="A3441">
        <v>18336472</v>
      </c>
      <c r="B3441">
        <v>1</v>
      </c>
      <c r="C3441" t="s">
        <v>3694</v>
      </c>
      <c r="D3441" t="s">
        <v>8657</v>
      </c>
      <c r="E3441" t="s">
        <v>8640</v>
      </c>
      <c r="F3441" t="s">
        <v>8639</v>
      </c>
      <c r="G3441">
        <v>77.209928399999995</v>
      </c>
      <c r="H3441">
        <v>28.5600874</v>
      </c>
      <c r="I3441" t="s">
        <v>1875</v>
      </c>
    </row>
    <row r="3442" spans="1:9" x14ac:dyDescent="0.3">
      <c r="A3442">
        <v>18163900</v>
      </c>
      <c r="B3442">
        <v>1</v>
      </c>
      <c r="C3442" t="s">
        <v>3694</v>
      </c>
      <c r="D3442" t="s">
        <v>8656</v>
      </c>
      <c r="E3442" t="s">
        <v>8640</v>
      </c>
      <c r="F3442" t="s">
        <v>8639</v>
      </c>
      <c r="G3442">
        <v>77.209616499999996</v>
      </c>
      <c r="H3442">
        <v>28.560266500000001</v>
      </c>
      <c r="I3442" t="s">
        <v>2368</v>
      </c>
    </row>
    <row r="3443" spans="1:9" x14ac:dyDescent="0.3">
      <c r="A3443">
        <v>18425757</v>
      </c>
      <c r="B3443">
        <v>1</v>
      </c>
      <c r="C3443" t="s">
        <v>3694</v>
      </c>
      <c r="D3443" t="s">
        <v>8655</v>
      </c>
      <c r="E3443" t="s">
        <v>8640</v>
      </c>
      <c r="F3443" t="s">
        <v>8639</v>
      </c>
      <c r="G3443">
        <v>77.209842499999993</v>
      </c>
      <c r="H3443">
        <v>28.560244999999998</v>
      </c>
      <c r="I3443" t="s">
        <v>1904</v>
      </c>
    </row>
    <row r="3444" spans="1:9" x14ac:dyDescent="0.3">
      <c r="A3444">
        <v>18427218</v>
      </c>
      <c r="B3444">
        <v>1</v>
      </c>
      <c r="C3444" t="s">
        <v>3694</v>
      </c>
      <c r="D3444" t="s">
        <v>8654</v>
      </c>
      <c r="E3444" t="s">
        <v>8640</v>
      </c>
      <c r="F3444" t="s">
        <v>8639</v>
      </c>
      <c r="G3444">
        <v>77.204318999999998</v>
      </c>
      <c r="H3444">
        <v>28.5419041</v>
      </c>
      <c r="I3444" t="s">
        <v>1904</v>
      </c>
    </row>
    <row r="3445" spans="1:9" x14ac:dyDescent="0.3">
      <c r="A3445">
        <v>18352684</v>
      </c>
      <c r="B3445">
        <v>1</v>
      </c>
      <c r="C3445" t="s">
        <v>3694</v>
      </c>
      <c r="D3445" t="s">
        <v>8653</v>
      </c>
      <c r="E3445" t="s">
        <v>8640</v>
      </c>
      <c r="F3445" t="s">
        <v>8639</v>
      </c>
      <c r="G3445">
        <v>77.204342299999993</v>
      </c>
      <c r="H3445">
        <v>28.541870599999999</v>
      </c>
      <c r="I3445" t="s">
        <v>1904</v>
      </c>
    </row>
    <row r="3446" spans="1:9" x14ac:dyDescent="0.3">
      <c r="A3446">
        <v>18423135</v>
      </c>
      <c r="B3446">
        <v>1</v>
      </c>
      <c r="C3446" t="s">
        <v>3694</v>
      </c>
      <c r="D3446" t="s">
        <v>8652</v>
      </c>
      <c r="E3446" t="s">
        <v>8640</v>
      </c>
      <c r="F3446" t="s">
        <v>8639</v>
      </c>
      <c r="G3446">
        <v>77.211648299999993</v>
      </c>
      <c r="H3446">
        <v>28.563631300000001</v>
      </c>
      <c r="I3446" t="s">
        <v>1904</v>
      </c>
    </row>
    <row r="3447" spans="1:9" x14ac:dyDescent="0.3">
      <c r="A3447">
        <v>18472605</v>
      </c>
      <c r="B3447">
        <v>1</v>
      </c>
      <c r="C3447" t="s">
        <v>3694</v>
      </c>
      <c r="D3447" t="s">
        <v>8651</v>
      </c>
      <c r="E3447" t="s">
        <v>8640</v>
      </c>
      <c r="F3447" t="s">
        <v>8639</v>
      </c>
      <c r="G3447">
        <v>77.209752499999993</v>
      </c>
      <c r="H3447">
        <v>28.560154900000001</v>
      </c>
      <c r="I3447" t="s">
        <v>233</v>
      </c>
    </row>
    <row r="3448" spans="1:9" x14ac:dyDescent="0.3">
      <c r="A3448">
        <v>18224537</v>
      </c>
      <c r="B3448">
        <v>1</v>
      </c>
      <c r="C3448" t="s">
        <v>3694</v>
      </c>
      <c r="D3448" t="s">
        <v>8650</v>
      </c>
      <c r="E3448" t="s">
        <v>8640</v>
      </c>
      <c r="F3448" t="s">
        <v>8639</v>
      </c>
      <c r="G3448">
        <v>0</v>
      </c>
      <c r="H3448">
        <v>0</v>
      </c>
      <c r="I3448" t="s">
        <v>1631</v>
      </c>
    </row>
    <row r="3449" spans="1:9" x14ac:dyDescent="0.3">
      <c r="A3449">
        <v>18494204</v>
      </c>
      <c r="B3449">
        <v>1</v>
      </c>
      <c r="C3449" t="s">
        <v>3694</v>
      </c>
      <c r="D3449" t="s">
        <v>8649</v>
      </c>
      <c r="E3449" t="s">
        <v>8640</v>
      </c>
      <c r="F3449" t="s">
        <v>8639</v>
      </c>
      <c r="G3449">
        <v>0</v>
      </c>
      <c r="H3449">
        <v>0</v>
      </c>
      <c r="I3449" t="s">
        <v>2841</v>
      </c>
    </row>
    <row r="3450" spans="1:9" x14ac:dyDescent="0.3">
      <c r="A3450">
        <v>18425738</v>
      </c>
      <c r="B3450">
        <v>1</v>
      </c>
      <c r="C3450" t="s">
        <v>3694</v>
      </c>
      <c r="D3450" t="s">
        <v>8648</v>
      </c>
      <c r="E3450" t="s">
        <v>8640</v>
      </c>
      <c r="F3450" t="s">
        <v>8639</v>
      </c>
      <c r="G3450">
        <v>77.2081917</v>
      </c>
      <c r="H3450">
        <v>28.560847500000001</v>
      </c>
      <c r="I3450" t="s">
        <v>1904</v>
      </c>
    </row>
    <row r="3451" spans="1:9" x14ac:dyDescent="0.3">
      <c r="A3451">
        <v>18418229</v>
      </c>
      <c r="B3451">
        <v>1</v>
      </c>
      <c r="C3451" t="s">
        <v>3694</v>
      </c>
      <c r="D3451" t="s">
        <v>8647</v>
      </c>
      <c r="E3451" t="s">
        <v>8640</v>
      </c>
      <c r="F3451" t="s">
        <v>8639</v>
      </c>
      <c r="G3451">
        <v>77.194613810000007</v>
      </c>
      <c r="H3451">
        <v>28.55510074</v>
      </c>
      <c r="I3451" t="s">
        <v>8646</v>
      </c>
    </row>
    <row r="3452" spans="1:9" x14ac:dyDescent="0.3">
      <c r="A3452">
        <v>18425748</v>
      </c>
      <c r="B3452">
        <v>1</v>
      </c>
      <c r="C3452" t="s">
        <v>3694</v>
      </c>
      <c r="D3452" t="s">
        <v>8645</v>
      </c>
      <c r="E3452" t="s">
        <v>8640</v>
      </c>
      <c r="F3452" t="s">
        <v>8639</v>
      </c>
      <c r="G3452">
        <v>77.214327100000006</v>
      </c>
      <c r="H3452">
        <v>28.563137600000001</v>
      </c>
      <c r="I3452" t="s">
        <v>2487</v>
      </c>
    </row>
    <row r="3453" spans="1:9" x14ac:dyDescent="0.3">
      <c r="A3453">
        <v>18287398</v>
      </c>
      <c r="B3453">
        <v>1</v>
      </c>
      <c r="C3453" t="s">
        <v>3694</v>
      </c>
      <c r="D3453" t="s">
        <v>8644</v>
      </c>
      <c r="E3453" t="s">
        <v>8640</v>
      </c>
      <c r="F3453" t="s">
        <v>8639</v>
      </c>
      <c r="G3453">
        <v>77.209538300000006</v>
      </c>
      <c r="H3453">
        <v>28.5603853</v>
      </c>
      <c r="I3453" t="s">
        <v>233</v>
      </c>
    </row>
    <row r="3454" spans="1:9" x14ac:dyDescent="0.3">
      <c r="A3454">
        <v>18436439</v>
      </c>
      <c r="B3454">
        <v>1</v>
      </c>
      <c r="C3454" t="s">
        <v>3694</v>
      </c>
      <c r="D3454" t="s">
        <v>8643</v>
      </c>
      <c r="E3454" t="s">
        <v>8640</v>
      </c>
      <c r="F3454" t="s">
        <v>8639</v>
      </c>
      <c r="G3454">
        <v>77.207915400000005</v>
      </c>
      <c r="H3454">
        <v>28.5532206</v>
      </c>
      <c r="I3454" t="s">
        <v>3890</v>
      </c>
    </row>
    <row r="3455" spans="1:9" x14ac:dyDescent="0.3">
      <c r="A3455">
        <v>18365575</v>
      </c>
      <c r="B3455">
        <v>1</v>
      </c>
      <c r="C3455" t="s">
        <v>3694</v>
      </c>
      <c r="D3455" t="s">
        <v>8642</v>
      </c>
      <c r="E3455" t="s">
        <v>8640</v>
      </c>
      <c r="F3455" t="s">
        <v>8639</v>
      </c>
      <c r="G3455">
        <v>77.208506</v>
      </c>
      <c r="H3455">
        <v>28.551445900000001</v>
      </c>
      <c r="I3455" t="s">
        <v>1196</v>
      </c>
    </row>
    <row r="3456" spans="1:9" x14ac:dyDescent="0.3">
      <c r="A3456">
        <v>307490</v>
      </c>
      <c r="B3456">
        <v>1</v>
      </c>
      <c r="C3456" t="s">
        <v>3694</v>
      </c>
      <c r="D3456" t="s">
        <v>8641</v>
      </c>
      <c r="E3456" t="s">
        <v>8640</v>
      </c>
      <c r="F3456" t="s">
        <v>8639</v>
      </c>
      <c r="G3456">
        <v>77.203809000000007</v>
      </c>
      <c r="H3456">
        <v>28.552520399999999</v>
      </c>
      <c r="I3456" t="s">
        <v>1778</v>
      </c>
    </row>
    <row r="3457" spans="1:9" x14ac:dyDescent="0.3">
      <c r="A3457">
        <v>301001</v>
      </c>
      <c r="B3457">
        <v>1</v>
      </c>
      <c r="C3457" t="s">
        <v>3694</v>
      </c>
      <c r="D3457" t="s">
        <v>8638</v>
      </c>
      <c r="E3457" t="s">
        <v>8604</v>
      </c>
      <c r="F3457" t="s">
        <v>8603</v>
      </c>
      <c r="G3457">
        <v>77.194477800000001</v>
      </c>
      <c r="H3457">
        <v>28.554283900000001</v>
      </c>
      <c r="I3457" t="s">
        <v>5418</v>
      </c>
    </row>
    <row r="3458" spans="1:9" x14ac:dyDescent="0.3">
      <c r="A3458">
        <v>8369</v>
      </c>
      <c r="B3458">
        <v>1</v>
      </c>
      <c r="C3458" t="s">
        <v>3694</v>
      </c>
      <c r="D3458" t="s">
        <v>8637</v>
      </c>
      <c r="E3458" t="s">
        <v>8604</v>
      </c>
      <c r="F3458" t="s">
        <v>8603</v>
      </c>
      <c r="G3458">
        <v>77.194918000000001</v>
      </c>
      <c r="H3458">
        <v>28.553834699999999</v>
      </c>
      <c r="I3458" t="s">
        <v>4072</v>
      </c>
    </row>
    <row r="3459" spans="1:9" x14ac:dyDescent="0.3">
      <c r="A3459">
        <v>304296</v>
      </c>
      <c r="B3459">
        <v>1</v>
      </c>
      <c r="C3459" t="s">
        <v>3694</v>
      </c>
      <c r="D3459" t="s">
        <v>8636</v>
      </c>
      <c r="E3459" t="s">
        <v>8604</v>
      </c>
      <c r="F3459" t="s">
        <v>8603</v>
      </c>
      <c r="G3459">
        <v>77.194437300000004</v>
      </c>
      <c r="H3459">
        <v>28.554372099999998</v>
      </c>
      <c r="I3459" t="s">
        <v>8635</v>
      </c>
    </row>
    <row r="3460" spans="1:9" x14ac:dyDescent="0.3">
      <c r="A3460">
        <v>18082196</v>
      </c>
      <c r="B3460">
        <v>1</v>
      </c>
      <c r="C3460" t="s">
        <v>3694</v>
      </c>
      <c r="D3460" t="s">
        <v>8634</v>
      </c>
      <c r="E3460" t="s">
        <v>8604</v>
      </c>
      <c r="F3460" t="s">
        <v>8603</v>
      </c>
      <c r="G3460">
        <v>77.194794999999999</v>
      </c>
      <c r="H3460">
        <v>28.5546133</v>
      </c>
      <c r="I3460" t="s">
        <v>269</v>
      </c>
    </row>
    <row r="3461" spans="1:9" x14ac:dyDescent="0.3">
      <c r="A3461">
        <v>307931</v>
      </c>
      <c r="B3461">
        <v>1</v>
      </c>
      <c r="C3461" t="s">
        <v>3694</v>
      </c>
      <c r="D3461" t="s">
        <v>8633</v>
      </c>
      <c r="E3461" t="s">
        <v>8604</v>
      </c>
      <c r="F3461" t="s">
        <v>8603</v>
      </c>
      <c r="G3461">
        <v>77.196028499999997</v>
      </c>
      <c r="H3461">
        <v>28.5545112</v>
      </c>
      <c r="I3461" t="s">
        <v>8632</v>
      </c>
    </row>
    <row r="3462" spans="1:9" x14ac:dyDescent="0.3">
      <c r="A3462">
        <v>313304</v>
      </c>
      <c r="B3462">
        <v>1</v>
      </c>
      <c r="C3462" t="s">
        <v>3694</v>
      </c>
      <c r="D3462" t="s">
        <v>8631</v>
      </c>
      <c r="E3462" t="s">
        <v>8604</v>
      </c>
      <c r="F3462" t="s">
        <v>8603</v>
      </c>
      <c r="G3462">
        <v>77.194528899999995</v>
      </c>
      <c r="H3462">
        <v>28.554171100000001</v>
      </c>
      <c r="I3462" t="s">
        <v>2291</v>
      </c>
    </row>
    <row r="3463" spans="1:9" x14ac:dyDescent="0.3">
      <c r="A3463">
        <v>5732</v>
      </c>
      <c r="B3463">
        <v>1</v>
      </c>
      <c r="C3463" t="s">
        <v>3694</v>
      </c>
      <c r="D3463" t="s">
        <v>8630</v>
      </c>
      <c r="E3463" t="s">
        <v>8604</v>
      </c>
      <c r="F3463" t="s">
        <v>8603</v>
      </c>
      <c r="G3463">
        <v>77.194842899999998</v>
      </c>
      <c r="H3463">
        <v>28.554829699999999</v>
      </c>
      <c r="I3463" t="s">
        <v>8629</v>
      </c>
    </row>
    <row r="3464" spans="1:9" x14ac:dyDescent="0.3">
      <c r="A3464">
        <v>301131</v>
      </c>
      <c r="B3464">
        <v>1</v>
      </c>
      <c r="C3464" t="s">
        <v>3694</v>
      </c>
      <c r="D3464" t="s">
        <v>8628</v>
      </c>
      <c r="E3464" t="s">
        <v>8604</v>
      </c>
      <c r="F3464" t="s">
        <v>8603</v>
      </c>
      <c r="G3464">
        <v>77.194057999999998</v>
      </c>
      <c r="H3464">
        <v>28.554085799999999</v>
      </c>
      <c r="I3464" t="s">
        <v>8627</v>
      </c>
    </row>
    <row r="3465" spans="1:9" x14ac:dyDescent="0.3">
      <c r="A3465">
        <v>312437</v>
      </c>
      <c r="B3465">
        <v>1</v>
      </c>
      <c r="C3465" t="s">
        <v>3694</v>
      </c>
      <c r="D3465" t="s">
        <v>8626</v>
      </c>
      <c r="E3465" t="s">
        <v>8604</v>
      </c>
      <c r="F3465" t="s">
        <v>8603</v>
      </c>
      <c r="G3465">
        <v>77.194932800000004</v>
      </c>
      <c r="H3465">
        <v>28.5542208</v>
      </c>
      <c r="I3465" t="s">
        <v>8625</v>
      </c>
    </row>
    <row r="3466" spans="1:9" x14ac:dyDescent="0.3">
      <c r="A3466">
        <v>301442</v>
      </c>
      <c r="B3466">
        <v>1</v>
      </c>
      <c r="C3466" t="s">
        <v>3694</v>
      </c>
      <c r="D3466" t="s">
        <v>8624</v>
      </c>
      <c r="E3466" t="s">
        <v>8604</v>
      </c>
      <c r="F3466" t="s">
        <v>8603</v>
      </c>
      <c r="G3466">
        <v>77.195143299999998</v>
      </c>
      <c r="H3466">
        <v>28.554685899999999</v>
      </c>
      <c r="I3466" t="s">
        <v>3603</v>
      </c>
    </row>
    <row r="3467" spans="1:9" x14ac:dyDescent="0.3">
      <c r="A3467">
        <v>301574</v>
      </c>
      <c r="B3467">
        <v>1</v>
      </c>
      <c r="C3467" t="s">
        <v>3694</v>
      </c>
      <c r="D3467" t="s">
        <v>8623</v>
      </c>
      <c r="E3467" t="s">
        <v>8604</v>
      </c>
      <c r="F3467" t="s">
        <v>8603</v>
      </c>
      <c r="G3467">
        <v>77.194129099999998</v>
      </c>
      <c r="H3467">
        <v>28.5534325</v>
      </c>
      <c r="I3467" t="s">
        <v>1599</v>
      </c>
    </row>
    <row r="3468" spans="1:9" x14ac:dyDescent="0.3">
      <c r="A3468">
        <v>308463</v>
      </c>
      <c r="B3468">
        <v>1</v>
      </c>
      <c r="C3468" t="s">
        <v>3694</v>
      </c>
      <c r="D3468" t="s">
        <v>8622</v>
      </c>
      <c r="E3468" t="s">
        <v>8604</v>
      </c>
      <c r="F3468" t="s">
        <v>8603</v>
      </c>
      <c r="G3468">
        <v>77.194310900000005</v>
      </c>
      <c r="H3468">
        <v>28.5540646</v>
      </c>
      <c r="I3468" t="s">
        <v>8621</v>
      </c>
    </row>
    <row r="3469" spans="1:9" x14ac:dyDescent="0.3">
      <c r="A3469">
        <v>304027</v>
      </c>
      <c r="B3469">
        <v>1</v>
      </c>
      <c r="C3469" t="s">
        <v>3694</v>
      </c>
      <c r="D3469" t="s">
        <v>8620</v>
      </c>
      <c r="E3469" t="s">
        <v>8604</v>
      </c>
      <c r="F3469" t="s">
        <v>8603</v>
      </c>
      <c r="G3469">
        <v>77.194058400000003</v>
      </c>
      <c r="H3469">
        <v>28.554149599999999</v>
      </c>
      <c r="I3469" t="s">
        <v>8619</v>
      </c>
    </row>
    <row r="3470" spans="1:9" x14ac:dyDescent="0.3">
      <c r="A3470">
        <v>307330</v>
      </c>
      <c r="B3470">
        <v>1</v>
      </c>
      <c r="C3470" t="s">
        <v>3694</v>
      </c>
      <c r="D3470" t="s">
        <v>8618</v>
      </c>
      <c r="E3470" t="s">
        <v>8604</v>
      </c>
      <c r="F3470" t="s">
        <v>8603</v>
      </c>
      <c r="G3470">
        <v>77.194158999999999</v>
      </c>
      <c r="H3470">
        <v>28.554131399999999</v>
      </c>
      <c r="I3470" t="s">
        <v>2579</v>
      </c>
    </row>
    <row r="3471" spans="1:9" x14ac:dyDescent="0.3">
      <c r="A3471">
        <v>306334</v>
      </c>
      <c r="B3471">
        <v>1</v>
      </c>
      <c r="C3471" t="s">
        <v>3694</v>
      </c>
      <c r="D3471" t="s">
        <v>8617</v>
      </c>
      <c r="E3471" t="s">
        <v>8604</v>
      </c>
      <c r="F3471" t="s">
        <v>8603</v>
      </c>
      <c r="G3471">
        <v>77.194185500000003</v>
      </c>
      <c r="H3471">
        <v>28.553599999999999</v>
      </c>
      <c r="I3471" t="s">
        <v>1332</v>
      </c>
    </row>
    <row r="3472" spans="1:9" x14ac:dyDescent="0.3">
      <c r="A3472">
        <v>5030</v>
      </c>
      <c r="B3472">
        <v>1</v>
      </c>
      <c r="C3472" t="s">
        <v>3694</v>
      </c>
      <c r="D3472" t="s">
        <v>8616</v>
      </c>
      <c r="E3472" t="s">
        <v>8604</v>
      </c>
      <c r="F3472" t="s">
        <v>8603</v>
      </c>
      <c r="G3472">
        <v>77.194482399999998</v>
      </c>
      <c r="H3472">
        <v>28.554176600000002</v>
      </c>
      <c r="I3472" t="s">
        <v>8615</v>
      </c>
    </row>
    <row r="3473" spans="1:9" x14ac:dyDescent="0.3">
      <c r="A3473">
        <v>8893</v>
      </c>
      <c r="B3473">
        <v>1</v>
      </c>
      <c r="C3473" t="s">
        <v>3694</v>
      </c>
      <c r="D3473" t="s">
        <v>8614</v>
      </c>
      <c r="E3473" t="s">
        <v>8604</v>
      </c>
      <c r="F3473" t="s">
        <v>8603</v>
      </c>
      <c r="G3473">
        <v>77.194415599999999</v>
      </c>
      <c r="H3473">
        <v>28.554128200000001</v>
      </c>
      <c r="I3473" t="s">
        <v>2579</v>
      </c>
    </row>
    <row r="3474" spans="1:9" x14ac:dyDescent="0.3">
      <c r="A3474">
        <v>308322</v>
      </c>
      <c r="B3474">
        <v>1</v>
      </c>
      <c r="C3474" t="s">
        <v>3694</v>
      </c>
      <c r="D3474" t="s">
        <v>8613</v>
      </c>
      <c r="E3474" t="s">
        <v>8604</v>
      </c>
      <c r="F3474" t="s">
        <v>8603</v>
      </c>
      <c r="G3474">
        <v>77.194470600000002</v>
      </c>
      <c r="H3474">
        <v>28.554285100000001</v>
      </c>
      <c r="I3474" t="s">
        <v>8612</v>
      </c>
    </row>
    <row r="3475" spans="1:9" x14ac:dyDescent="0.3">
      <c r="A3475">
        <v>3392</v>
      </c>
      <c r="B3475">
        <v>1</v>
      </c>
      <c r="C3475" t="s">
        <v>3694</v>
      </c>
      <c r="D3475" t="s">
        <v>8611</v>
      </c>
      <c r="E3475" t="s">
        <v>8604</v>
      </c>
      <c r="F3475" t="s">
        <v>8603</v>
      </c>
      <c r="G3475">
        <v>77.194321700000003</v>
      </c>
      <c r="H3475">
        <v>28.553329999999999</v>
      </c>
      <c r="I3475" t="s">
        <v>194</v>
      </c>
    </row>
    <row r="3476" spans="1:9" x14ac:dyDescent="0.3">
      <c r="A3476">
        <v>18408040</v>
      </c>
      <c r="B3476">
        <v>1</v>
      </c>
      <c r="C3476" t="s">
        <v>3694</v>
      </c>
      <c r="D3476" t="s">
        <v>8610</v>
      </c>
      <c r="E3476" t="s">
        <v>8604</v>
      </c>
      <c r="F3476" t="s">
        <v>8603</v>
      </c>
      <c r="G3476">
        <v>77.195273700000001</v>
      </c>
      <c r="H3476">
        <v>28.5557479</v>
      </c>
      <c r="I3476" t="s">
        <v>5408</v>
      </c>
    </row>
    <row r="3477" spans="1:9" x14ac:dyDescent="0.3">
      <c r="A3477">
        <v>307360</v>
      </c>
      <c r="B3477">
        <v>1</v>
      </c>
      <c r="C3477" t="s">
        <v>3694</v>
      </c>
      <c r="D3477" t="s">
        <v>8609</v>
      </c>
      <c r="E3477" t="s">
        <v>8604</v>
      </c>
      <c r="F3477" t="s">
        <v>8603</v>
      </c>
      <c r="G3477">
        <v>77.194174899999993</v>
      </c>
      <c r="H3477">
        <v>28.554100900000002</v>
      </c>
      <c r="I3477" t="s">
        <v>8608</v>
      </c>
    </row>
    <row r="3478" spans="1:9" x14ac:dyDescent="0.3">
      <c r="A3478">
        <v>89</v>
      </c>
      <c r="B3478">
        <v>1</v>
      </c>
      <c r="C3478" t="s">
        <v>3694</v>
      </c>
      <c r="D3478" t="s">
        <v>8607</v>
      </c>
      <c r="E3478" t="s">
        <v>8604</v>
      </c>
      <c r="F3478" t="s">
        <v>8603</v>
      </c>
      <c r="G3478">
        <v>77.195274900000001</v>
      </c>
      <c r="H3478">
        <v>28.555157000000001</v>
      </c>
      <c r="I3478" t="s">
        <v>1910</v>
      </c>
    </row>
    <row r="3479" spans="1:9" x14ac:dyDescent="0.3">
      <c r="A3479">
        <v>18208924</v>
      </c>
      <c r="B3479">
        <v>1</v>
      </c>
      <c r="C3479" t="s">
        <v>3694</v>
      </c>
      <c r="D3479" t="s">
        <v>8606</v>
      </c>
      <c r="E3479" t="s">
        <v>8604</v>
      </c>
      <c r="F3479" t="s">
        <v>8603</v>
      </c>
      <c r="G3479">
        <v>77.195013000000003</v>
      </c>
      <c r="H3479">
        <v>28.554476000000001</v>
      </c>
      <c r="I3479" t="s">
        <v>1904</v>
      </c>
    </row>
    <row r="3480" spans="1:9" x14ac:dyDescent="0.3">
      <c r="A3480">
        <v>303092</v>
      </c>
      <c r="B3480">
        <v>1</v>
      </c>
      <c r="C3480" t="s">
        <v>3694</v>
      </c>
      <c r="D3480" t="s">
        <v>8605</v>
      </c>
      <c r="E3480" t="s">
        <v>8604</v>
      </c>
      <c r="F3480" t="s">
        <v>8603</v>
      </c>
      <c r="G3480">
        <v>77.194858199999999</v>
      </c>
      <c r="H3480">
        <v>28.554201500000001</v>
      </c>
      <c r="I3480" t="s">
        <v>8602</v>
      </c>
    </row>
    <row r="3481" spans="1:9" x14ac:dyDescent="0.3">
      <c r="A3481">
        <v>307436</v>
      </c>
      <c r="B3481">
        <v>1</v>
      </c>
      <c r="C3481" t="s">
        <v>3694</v>
      </c>
      <c r="D3481" t="s">
        <v>8601</v>
      </c>
      <c r="E3481" t="s">
        <v>8600</v>
      </c>
      <c r="F3481" t="s">
        <v>8599</v>
      </c>
      <c r="G3481">
        <v>77.122793000000001</v>
      </c>
      <c r="H3481">
        <v>28.550326999999999</v>
      </c>
      <c r="I3481" t="s">
        <v>192</v>
      </c>
    </row>
    <row r="3482" spans="1:9" x14ac:dyDescent="0.3">
      <c r="A3482">
        <v>306510</v>
      </c>
      <c r="B3482">
        <v>1</v>
      </c>
      <c r="C3482" t="s">
        <v>3694</v>
      </c>
      <c r="D3482" t="s">
        <v>8598</v>
      </c>
      <c r="E3482" t="s">
        <v>8595</v>
      </c>
      <c r="F3482" t="s">
        <v>8594</v>
      </c>
      <c r="G3482">
        <v>77.298040599999993</v>
      </c>
      <c r="H3482">
        <v>28.590798100000001</v>
      </c>
      <c r="I3482" t="s">
        <v>8597</v>
      </c>
    </row>
    <row r="3483" spans="1:9" x14ac:dyDescent="0.3">
      <c r="A3483">
        <v>312801</v>
      </c>
      <c r="B3483">
        <v>1</v>
      </c>
      <c r="C3483" t="s">
        <v>3694</v>
      </c>
      <c r="D3483" t="s">
        <v>8596</v>
      </c>
      <c r="E3483" t="s">
        <v>8595</v>
      </c>
      <c r="F3483" t="s">
        <v>8594</v>
      </c>
      <c r="G3483">
        <v>77.297786900000006</v>
      </c>
      <c r="H3483">
        <v>28.590509099999998</v>
      </c>
      <c r="I3483" t="s">
        <v>8593</v>
      </c>
    </row>
    <row r="3484" spans="1:9" x14ac:dyDescent="0.3">
      <c r="A3484">
        <v>3293</v>
      </c>
      <c r="B3484">
        <v>1</v>
      </c>
      <c r="C3484" t="s">
        <v>3694</v>
      </c>
      <c r="D3484" t="s">
        <v>8592</v>
      </c>
      <c r="E3484" t="s">
        <v>8590</v>
      </c>
      <c r="F3484" t="s">
        <v>8589</v>
      </c>
      <c r="G3484">
        <v>77.237955700000001</v>
      </c>
      <c r="H3484">
        <v>28.640962500000001</v>
      </c>
      <c r="I3484" t="s">
        <v>2083</v>
      </c>
    </row>
    <row r="3485" spans="1:9" x14ac:dyDescent="0.3">
      <c r="A3485">
        <v>422</v>
      </c>
      <c r="B3485">
        <v>1</v>
      </c>
      <c r="C3485" t="s">
        <v>3694</v>
      </c>
      <c r="D3485" t="s">
        <v>8591</v>
      </c>
      <c r="E3485" t="s">
        <v>8590</v>
      </c>
      <c r="F3485" t="s">
        <v>8589</v>
      </c>
      <c r="G3485">
        <v>77.237865900000003</v>
      </c>
      <c r="H3485">
        <v>28.641043499999999</v>
      </c>
      <c r="I3485" t="s">
        <v>8588</v>
      </c>
    </row>
    <row r="3486" spans="1:9" x14ac:dyDescent="0.3">
      <c r="A3486">
        <v>3260</v>
      </c>
      <c r="B3486">
        <v>1</v>
      </c>
      <c r="C3486" t="s">
        <v>3694</v>
      </c>
      <c r="D3486" t="s">
        <v>8587</v>
      </c>
      <c r="E3486" t="s">
        <v>8585</v>
      </c>
      <c r="F3486" t="s">
        <v>8584</v>
      </c>
      <c r="G3486">
        <v>77.143050099999996</v>
      </c>
      <c r="H3486">
        <v>28.705660399999999</v>
      </c>
      <c r="I3486" t="s">
        <v>3169</v>
      </c>
    </row>
    <row r="3487" spans="1:9" x14ac:dyDescent="0.3">
      <c r="A3487">
        <v>1267</v>
      </c>
      <c r="B3487">
        <v>1</v>
      </c>
      <c r="C3487" t="s">
        <v>3694</v>
      </c>
      <c r="D3487" t="s">
        <v>8586</v>
      </c>
      <c r="E3487" t="s">
        <v>8585</v>
      </c>
      <c r="F3487" t="s">
        <v>8584</v>
      </c>
      <c r="G3487">
        <v>77.143218700000006</v>
      </c>
      <c r="H3487">
        <v>28.705739300000001</v>
      </c>
      <c r="I3487" t="s">
        <v>1904</v>
      </c>
    </row>
    <row r="3488" spans="1:9" x14ac:dyDescent="0.3">
      <c r="A3488">
        <v>18273067</v>
      </c>
      <c r="B3488">
        <v>1</v>
      </c>
      <c r="C3488" t="s">
        <v>3694</v>
      </c>
      <c r="D3488" t="s">
        <v>8583</v>
      </c>
      <c r="E3488" t="s">
        <v>8580</v>
      </c>
      <c r="F3488" t="s">
        <v>8579</v>
      </c>
      <c r="G3488">
        <v>77.126179699999994</v>
      </c>
      <c r="H3488">
        <v>28.547656199999999</v>
      </c>
      <c r="I3488" t="s">
        <v>8582</v>
      </c>
    </row>
    <row r="3489" spans="1:9" x14ac:dyDescent="0.3">
      <c r="A3489">
        <v>18312623</v>
      </c>
      <c r="B3489">
        <v>1</v>
      </c>
      <c r="C3489" t="s">
        <v>3694</v>
      </c>
      <c r="D3489" t="s">
        <v>8581</v>
      </c>
      <c r="E3489" t="s">
        <v>8580</v>
      </c>
      <c r="F3489" t="s">
        <v>8579</v>
      </c>
      <c r="G3489">
        <v>77.125999899999997</v>
      </c>
      <c r="H3489">
        <v>28.547907800000001</v>
      </c>
      <c r="I3489" t="s">
        <v>1904</v>
      </c>
    </row>
    <row r="3490" spans="1:9" x14ac:dyDescent="0.3">
      <c r="A3490">
        <v>308069</v>
      </c>
      <c r="B3490">
        <v>1</v>
      </c>
      <c r="C3490" t="s">
        <v>3694</v>
      </c>
      <c r="D3490" t="s">
        <v>8578</v>
      </c>
      <c r="E3490" t="s">
        <v>8576</v>
      </c>
      <c r="F3490" t="s">
        <v>8575</v>
      </c>
      <c r="G3490">
        <v>77.172986399999999</v>
      </c>
      <c r="H3490">
        <v>28.643036500000001</v>
      </c>
      <c r="I3490" t="s">
        <v>194</v>
      </c>
    </row>
    <row r="3491" spans="1:9" x14ac:dyDescent="0.3">
      <c r="A3491">
        <v>308068</v>
      </c>
      <c r="B3491">
        <v>1</v>
      </c>
      <c r="C3491" t="s">
        <v>3694</v>
      </c>
      <c r="D3491" t="s">
        <v>8577</v>
      </c>
      <c r="E3491" t="s">
        <v>8576</v>
      </c>
      <c r="F3491" t="s">
        <v>8575</v>
      </c>
      <c r="G3491">
        <v>77.172998199999995</v>
      </c>
      <c r="H3491">
        <v>28.643025600000001</v>
      </c>
      <c r="I3491" t="s">
        <v>1969</v>
      </c>
    </row>
    <row r="3492" spans="1:9" x14ac:dyDescent="0.3">
      <c r="A3492">
        <v>4367</v>
      </c>
      <c r="B3492">
        <v>1</v>
      </c>
      <c r="C3492" t="s">
        <v>3694</v>
      </c>
      <c r="D3492" t="s">
        <v>8574</v>
      </c>
      <c r="E3492" t="s">
        <v>8566</v>
      </c>
      <c r="F3492" t="s">
        <v>8565</v>
      </c>
      <c r="G3492">
        <v>77.217028200000001</v>
      </c>
      <c r="H3492">
        <v>28.621226499999999</v>
      </c>
      <c r="I3492" t="s">
        <v>2095</v>
      </c>
    </row>
    <row r="3493" spans="1:9" x14ac:dyDescent="0.3">
      <c r="A3493">
        <v>4364</v>
      </c>
      <c r="B3493">
        <v>1</v>
      </c>
      <c r="C3493" t="s">
        <v>3694</v>
      </c>
      <c r="D3493" t="s">
        <v>8573</v>
      </c>
      <c r="E3493" t="s">
        <v>8566</v>
      </c>
      <c r="F3493" t="s">
        <v>8565</v>
      </c>
      <c r="G3493">
        <v>77.217073099999993</v>
      </c>
      <c r="H3493">
        <v>28.621275600000001</v>
      </c>
      <c r="I3493" t="s">
        <v>8572</v>
      </c>
    </row>
    <row r="3494" spans="1:9" x14ac:dyDescent="0.3">
      <c r="A3494">
        <v>310365</v>
      </c>
      <c r="B3494">
        <v>1</v>
      </c>
      <c r="C3494" t="s">
        <v>3694</v>
      </c>
      <c r="D3494" t="s">
        <v>8571</v>
      </c>
      <c r="E3494" t="s">
        <v>8566</v>
      </c>
      <c r="F3494" t="s">
        <v>8565</v>
      </c>
      <c r="G3494">
        <v>77.217073099999993</v>
      </c>
      <c r="H3494">
        <v>28.621275600000001</v>
      </c>
      <c r="I3494" t="s">
        <v>2083</v>
      </c>
    </row>
    <row r="3495" spans="1:9" x14ac:dyDescent="0.3">
      <c r="A3495">
        <v>4366</v>
      </c>
      <c r="B3495">
        <v>1</v>
      </c>
      <c r="C3495" t="s">
        <v>3694</v>
      </c>
      <c r="D3495" t="s">
        <v>8570</v>
      </c>
      <c r="E3495" t="s">
        <v>8566</v>
      </c>
      <c r="F3495" t="s">
        <v>8565</v>
      </c>
      <c r="G3495">
        <v>77.217073099999993</v>
      </c>
      <c r="H3495">
        <v>28.621275600000001</v>
      </c>
      <c r="I3495" t="s">
        <v>8569</v>
      </c>
    </row>
    <row r="3496" spans="1:9" x14ac:dyDescent="0.3">
      <c r="A3496">
        <v>4365</v>
      </c>
      <c r="B3496">
        <v>1</v>
      </c>
      <c r="C3496" t="s">
        <v>3694</v>
      </c>
      <c r="D3496" t="s">
        <v>8568</v>
      </c>
      <c r="E3496" t="s">
        <v>8566</v>
      </c>
      <c r="F3496" t="s">
        <v>8565</v>
      </c>
      <c r="G3496">
        <v>77.216908000000004</v>
      </c>
      <c r="H3496">
        <v>28.621232200000001</v>
      </c>
      <c r="I3496" t="s">
        <v>194</v>
      </c>
    </row>
    <row r="3497" spans="1:9" x14ac:dyDescent="0.3">
      <c r="A3497">
        <v>18419892</v>
      </c>
      <c r="B3497">
        <v>1</v>
      </c>
      <c r="C3497" t="s">
        <v>3694</v>
      </c>
      <c r="D3497" t="s">
        <v>8567</v>
      </c>
      <c r="E3497" t="s">
        <v>8566</v>
      </c>
      <c r="F3497" t="s">
        <v>8565</v>
      </c>
      <c r="G3497">
        <v>77.217028200000001</v>
      </c>
      <c r="H3497">
        <v>28.621316100000001</v>
      </c>
      <c r="I3497" t="s">
        <v>8564</v>
      </c>
    </row>
    <row r="3498" spans="1:9" x14ac:dyDescent="0.3">
      <c r="A3498">
        <v>4357</v>
      </c>
      <c r="B3498">
        <v>1</v>
      </c>
      <c r="C3498" t="s">
        <v>3694</v>
      </c>
      <c r="D3498" t="s">
        <v>8563</v>
      </c>
      <c r="E3498" t="s">
        <v>8555</v>
      </c>
      <c r="F3498" t="s">
        <v>8554</v>
      </c>
      <c r="G3498">
        <v>77.185331000000005</v>
      </c>
      <c r="H3498">
        <v>28.569040000000001</v>
      </c>
      <c r="I3498" t="s">
        <v>8562</v>
      </c>
    </row>
    <row r="3499" spans="1:9" x14ac:dyDescent="0.3">
      <c r="A3499">
        <v>3379</v>
      </c>
      <c r="B3499">
        <v>1</v>
      </c>
      <c r="C3499" t="s">
        <v>3694</v>
      </c>
      <c r="D3499" t="s">
        <v>8561</v>
      </c>
      <c r="E3499" t="s">
        <v>8555</v>
      </c>
      <c r="F3499" t="s">
        <v>8554</v>
      </c>
      <c r="G3499">
        <v>77.185331000000005</v>
      </c>
      <c r="H3499">
        <v>28.569040000000001</v>
      </c>
      <c r="I3499" t="s">
        <v>40</v>
      </c>
    </row>
    <row r="3500" spans="1:9" x14ac:dyDescent="0.3">
      <c r="A3500">
        <v>3264</v>
      </c>
      <c r="B3500">
        <v>1</v>
      </c>
      <c r="C3500" t="s">
        <v>3694</v>
      </c>
      <c r="D3500" t="s">
        <v>8560</v>
      </c>
      <c r="E3500" t="s">
        <v>8555</v>
      </c>
      <c r="F3500" t="s">
        <v>8554</v>
      </c>
      <c r="G3500">
        <v>77.185331000000005</v>
      </c>
      <c r="H3500">
        <v>28.569040000000001</v>
      </c>
      <c r="I3500" t="s">
        <v>2083</v>
      </c>
    </row>
    <row r="3501" spans="1:9" x14ac:dyDescent="0.3">
      <c r="A3501">
        <v>4368</v>
      </c>
      <c r="B3501">
        <v>1</v>
      </c>
      <c r="C3501" t="s">
        <v>3694</v>
      </c>
      <c r="D3501" t="s">
        <v>8559</v>
      </c>
      <c r="E3501" t="s">
        <v>8555</v>
      </c>
      <c r="F3501" t="s">
        <v>8554</v>
      </c>
      <c r="G3501">
        <v>77.185331000000005</v>
      </c>
      <c r="H3501">
        <v>28.569040000000001</v>
      </c>
      <c r="I3501" t="s">
        <v>1413</v>
      </c>
    </row>
    <row r="3502" spans="1:9" x14ac:dyDescent="0.3">
      <c r="A3502">
        <v>4356</v>
      </c>
      <c r="B3502">
        <v>1</v>
      </c>
      <c r="C3502" t="s">
        <v>3694</v>
      </c>
      <c r="D3502" t="s">
        <v>8558</v>
      </c>
      <c r="E3502" t="s">
        <v>8555</v>
      </c>
      <c r="F3502" t="s">
        <v>8554</v>
      </c>
      <c r="G3502">
        <v>77.185331000000005</v>
      </c>
      <c r="H3502">
        <v>28.569040000000001</v>
      </c>
      <c r="I3502" t="s">
        <v>8557</v>
      </c>
    </row>
    <row r="3503" spans="1:9" x14ac:dyDescent="0.3">
      <c r="A3503">
        <v>3378</v>
      </c>
      <c r="B3503">
        <v>1</v>
      </c>
      <c r="C3503" t="s">
        <v>3694</v>
      </c>
      <c r="D3503" t="s">
        <v>8556</v>
      </c>
      <c r="E3503" t="s">
        <v>8555</v>
      </c>
      <c r="F3503" t="s">
        <v>8554</v>
      </c>
      <c r="G3503">
        <v>77.185331000000005</v>
      </c>
      <c r="H3503">
        <v>28.569040000000001</v>
      </c>
      <c r="I3503" t="s">
        <v>269</v>
      </c>
    </row>
    <row r="3504" spans="1:9" x14ac:dyDescent="0.3">
      <c r="A3504">
        <v>310032</v>
      </c>
      <c r="B3504">
        <v>1</v>
      </c>
      <c r="C3504" t="s">
        <v>3694</v>
      </c>
      <c r="D3504" t="s">
        <v>8553</v>
      </c>
      <c r="E3504" t="s">
        <v>8551</v>
      </c>
      <c r="F3504" t="s">
        <v>8550</v>
      </c>
      <c r="G3504">
        <v>77.123126999999997</v>
      </c>
      <c r="H3504">
        <v>28.551397999999999</v>
      </c>
      <c r="I3504" t="s">
        <v>1904</v>
      </c>
    </row>
    <row r="3505" spans="1:9" x14ac:dyDescent="0.3">
      <c r="A3505">
        <v>18481317</v>
      </c>
      <c r="B3505">
        <v>1</v>
      </c>
      <c r="C3505" t="s">
        <v>3694</v>
      </c>
      <c r="D3505" t="s">
        <v>8552</v>
      </c>
      <c r="E3505" t="s">
        <v>8551</v>
      </c>
      <c r="F3505" t="s">
        <v>8550</v>
      </c>
      <c r="G3505">
        <v>0</v>
      </c>
      <c r="H3505">
        <v>0</v>
      </c>
      <c r="I3505" t="s">
        <v>298</v>
      </c>
    </row>
    <row r="3506" spans="1:9" x14ac:dyDescent="0.3">
      <c r="A3506">
        <v>18436483</v>
      </c>
      <c r="B3506">
        <v>1</v>
      </c>
      <c r="C3506" t="s">
        <v>3694</v>
      </c>
      <c r="D3506" t="s">
        <v>8549</v>
      </c>
      <c r="E3506" t="s">
        <v>8544</v>
      </c>
      <c r="F3506" t="s">
        <v>8543</v>
      </c>
      <c r="G3506">
        <v>77.209392800000003</v>
      </c>
      <c r="H3506">
        <v>28.578021400000001</v>
      </c>
      <c r="I3506" t="s">
        <v>2350</v>
      </c>
    </row>
    <row r="3507" spans="1:9" x14ac:dyDescent="0.3">
      <c r="A3507">
        <v>18245249</v>
      </c>
      <c r="B3507">
        <v>1</v>
      </c>
      <c r="C3507" t="s">
        <v>3694</v>
      </c>
      <c r="D3507" t="s">
        <v>8548</v>
      </c>
      <c r="E3507" t="s">
        <v>8544</v>
      </c>
      <c r="F3507" t="s">
        <v>8543</v>
      </c>
      <c r="G3507">
        <v>77.210061600000003</v>
      </c>
      <c r="H3507">
        <v>28.578374799999999</v>
      </c>
      <c r="I3507" t="s">
        <v>8547</v>
      </c>
    </row>
    <row r="3508" spans="1:9" x14ac:dyDescent="0.3">
      <c r="A3508">
        <v>301448</v>
      </c>
      <c r="B3508">
        <v>1</v>
      </c>
      <c r="C3508" t="s">
        <v>3694</v>
      </c>
      <c r="D3508" t="s">
        <v>8546</v>
      </c>
      <c r="E3508" t="s">
        <v>8544</v>
      </c>
      <c r="F3508" t="s">
        <v>8543</v>
      </c>
      <c r="G3508">
        <v>77.210021600000005</v>
      </c>
      <c r="H3508">
        <v>28.573958600000001</v>
      </c>
      <c r="I3508" t="s">
        <v>6297</v>
      </c>
    </row>
    <row r="3509" spans="1:9" x14ac:dyDescent="0.3">
      <c r="A3509">
        <v>18425152</v>
      </c>
      <c r="B3509">
        <v>1</v>
      </c>
      <c r="C3509" t="s">
        <v>3694</v>
      </c>
      <c r="D3509" t="s">
        <v>8545</v>
      </c>
      <c r="E3509" t="s">
        <v>8544</v>
      </c>
      <c r="F3509" t="s">
        <v>8543</v>
      </c>
      <c r="G3509">
        <v>77.209572399999999</v>
      </c>
      <c r="H3509">
        <v>28.578038599999999</v>
      </c>
      <c r="I3509" t="s">
        <v>2368</v>
      </c>
    </row>
    <row r="3510" spans="1:9" x14ac:dyDescent="0.3">
      <c r="A3510">
        <v>312231</v>
      </c>
      <c r="B3510">
        <v>1</v>
      </c>
      <c r="C3510" t="s">
        <v>3694</v>
      </c>
      <c r="D3510" t="s">
        <v>8542</v>
      </c>
      <c r="E3510" t="s">
        <v>8534</v>
      </c>
      <c r="F3510" t="s">
        <v>8533</v>
      </c>
      <c r="G3510">
        <v>77.198617999999996</v>
      </c>
      <c r="H3510">
        <v>28.607966999999999</v>
      </c>
      <c r="I3510" t="s">
        <v>8541</v>
      </c>
    </row>
    <row r="3511" spans="1:9" x14ac:dyDescent="0.3">
      <c r="A3511">
        <v>18057802</v>
      </c>
      <c r="B3511">
        <v>1</v>
      </c>
      <c r="C3511" t="s">
        <v>3694</v>
      </c>
      <c r="D3511" t="s">
        <v>8540</v>
      </c>
      <c r="E3511" t="s">
        <v>8534</v>
      </c>
      <c r="F3511" t="s">
        <v>8533</v>
      </c>
      <c r="G3511">
        <v>77.201463399999994</v>
      </c>
      <c r="H3511">
        <v>28.6083918</v>
      </c>
      <c r="I3511" t="s">
        <v>1910</v>
      </c>
    </row>
    <row r="3512" spans="1:9" x14ac:dyDescent="0.3">
      <c r="A3512">
        <v>307622</v>
      </c>
      <c r="B3512">
        <v>1</v>
      </c>
      <c r="C3512" t="s">
        <v>3694</v>
      </c>
      <c r="D3512" t="s">
        <v>8539</v>
      </c>
      <c r="E3512" t="s">
        <v>8534</v>
      </c>
      <c r="F3512" t="s">
        <v>8533</v>
      </c>
      <c r="G3512">
        <v>77.229603100000006</v>
      </c>
      <c r="H3512">
        <v>28.6184829</v>
      </c>
      <c r="I3512" t="s">
        <v>8538</v>
      </c>
    </row>
    <row r="3513" spans="1:9" x14ac:dyDescent="0.3">
      <c r="A3513">
        <v>18475283</v>
      </c>
      <c r="B3513">
        <v>1</v>
      </c>
      <c r="C3513" t="s">
        <v>3694</v>
      </c>
      <c r="D3513" t="s">
        <v>8537</v>
      </c>
      <c r="E3513" t="s">
        <v>8534</v>
      </c>
      <c r="F3513" t="s">
        <v>8533</v>
      </c>
      <c r="G3513">
        <v>0</v>
      </c>
      <c r="H3513">
        <v>0</v>
      </c>
      <c r="I3513" t="s">
        <v>2966</v>
      </c>
    </row>
    <row r="3514" spans="1:9" x14ac:dyDescent="0.3">
      <c r="A3514">
        <v>18481278</v>
      </c>
      <c r="B3514">
        <v>1</v>
      </c>
      <c r="C3514" t="s">
        <v>3694</v>
      </c>
      <c r="D3514" t="s">
        <v>8536</v>
      </c>
      <c r="E3514" t="s">
        <v>8534</v>
      </c>
      <c r="F3514" t="s">
        <v>8533</v>
      </c>
      <c r="G3514">
        <v>77.198163300000004</v>
      </c>
      <c r="H3514">
        <v>28.608673199999998</v>
      </c>
      <c r="I3514" t="s">
        <v>1904</v>
      </c>
    </row>
    <row r="3515" spans="1:9" x14ac:dyDescent="0.3">
      <c r="A3515">
        <v>311546</v>
      </c>
      <c r="B3515">
        <v>1</v>
      </c>
      <c r="C3515" t="s">
        <v>3694</v>
      </c>
      <c r="D3515" t="s">
        <v>8535</v>
      </c>
      <c r="E3515" t="s">
        <v>8534</v>
      </c>
      <c r="F3515" t="s">
        <v>8533</v>
      </c>
      <c r="G3515">
        <v>77.221155499999995</v>
      </c>
      <c r="H3515">
        <v>28.608320599999999</v>
      </c>
      <c r="I3515" t="s">
        <v>2044</v>
      </c>
    </row>
    <row r="3516" spans="1:9" x14ac:dyDescent="0.3">
      <c r="A3516">
        <v>1546</v>
      </c>
      <c r="B3516">
        <v>1</v>
      </c>
      <c r="C3516" t="s">
        <v>3694</v>
      </c>
      <c r="D3516" t="s">
        <v>8532</v>
      </c>
      <c r="E3516" t="s">
        <v>8483</v>
      </c>
      <c r="F3516" t="s">
        <v>8482</v>
      </c>
      <c r="G3516">
        <v>77.3016535</v>
      </c>
      <c r="H3516">
        <v>28.630744799999999</v>
      </c>
      <c r="I3516" t="s">
        <v>1969</v>
      </c>
    </row>
    <row r="3517" spans="1:9" x14ac:dyDescent="0.3">
      <c r="A3517">
        <v>4673</v>
      </c>
      <c r="B3517">
        <v>1</v>
      </c>
      <c r="C3517" t="s">
        <v>3694</v>
      </c>
      <c r="D3517" t="s">
        <v>8531</v>
      </c>
      <c r="E3517" t="s">
        <v>8483</v>
      </c>
      <c r="F3517" t="s">
        <v>8482</v>
      </c>
      <c r="G3517">
        <v>77.293353499999995</v>
      </c>
      <c r="H3517">
        <v>28.622101799999999</v>
      </c>
      <c r="I3517" t="s">
        <v>2210</v>
      </c>
    </row>
    <row r="3518" spans="1:9" x14ac:dyDescent="0.3">
      <c r="A3518">
        <v>18440187</v>
      </c>
      <c r="B3518">
        <v>1</v>
      </c>
      <c r="C3518" t="s">
        <v>3694</v>
      </c>
      <c r="D3518" t="s">
        <v>8530</v>
      </c>
      <c r="E3518" t="s">
        <v>8483</v>
      </c>
      <c r="F3518" t="s">
        <v>8482</v>
      </c>
      <c r="G3518">
        <v>77.302728400000007</v>
      </c>
      <c r="H3518">
        <v>28.633241399999999</v>
      </c>
      <c r="I3518" t="s">
        <v>1969</v>
      </c>
    </row>
    <row r="3519" spans="1:9" x14ac:dyDescent="0.3">
      <c r="A3519">
        <v>304304</v>
      </c>
      <c r="B3519">
        <v>1</v>
      </c>
      <c r="C3519" t="s">
        <v>3694</v>
      </c>
      <c r="D3519" t="s">
        <v>8529</v>
      </c>
      <c r="E3519" t="s">
        <v>8483</v>
      </c>
      <c r="F3519" t="s">
        <v>8482</v>
      </c>
      <c r="G3519">
        <v>77.306149500000004</v>
      </c>
      <c r="H3519">
        <v>28.631018900000001</v>
      </c>
      <c r="I3519" t="s">
        <v>2036</v>
      </c>
    </row>
    <row r="3520" spans="1:9" x14ac:dyDescent="0.3">
      <c r="A3520">
        <v>18107859</v>
      </c>
      <c r="B3520">
        <v>1</v>
      </c>
      <c r="C3520" t="s">
        <v>3694</v>
      </c>
      <c r="D3520" t="s">
        <v>8528</v>
      </c>
      <c r="E3520" t="s">
        <v>8483</v>
      </c>
      <c r="F3520" t="s">
        <v>8482</v>
      </c>
      <c r="G3520">
        <v>77.306210500000006</v>
      </c>
      <c r="H3520">
        <v>28.631176499999999</v>
      </c>
      <c r="I3520" t="s">
        <v>1910</v>
      </c>
    </row>
    <row r="3521" spans="1:9" x14ac:dyDescent="0.3">
      <c r="A3521">
        <v>303582</v>
      </c>
      <c r="B3521">
        <v>1</v>
      </c>
      <c r="C3521" t="s">
        <v>3694</v>
      </c>
      <c r="D3521" t="s">
        <v>8527</v>
      </c>
      <c r="E3521" t="s">
        <v>8483</v>
      </c>
      <c r="F3521" t="s">
        <v>8482</v>
      </c>
      <c r="G3521">
        <v>77.2995552</v>
      </c>
      <c r="H3521">
        <v>28.6360907</v>
      </c>
      <c r="I3521" t="s">
        <v>5225</v>
      </c>
    </row>
    <row r="3522" spans="1:9" x14ac:dyDescent="0.3">
      <c r="A3522">
        <v>306595</v>
      </c>
      <c r="B3522">
        <v>1</v>
      </c>
      <c r="C3522" t="s">
        <v>3694</v>
      </c>
      <c r="D3522" t="s">
        <v>8526</v>
      </c>
      <c r="E3522" t="s">
        <v>8483</v>
      </c>
      <c r="F3522" t="s">
        <v>8482</v>
      </c>
      <c r="G3522">
        <v>77.308944400000001</v>
      </c>
      <c r="H3522">
        <v>28.6281517</v>
      </c>
      <c r="I3522" t="s">
        <v>192</v>
      </c>
    </row>
    <row r="3523" spans="1:9" x14ac:dyDescent="0.3">
      <c r="A3523">
        <v>305348</v>
      </c>
      <c r="B3523">
        <v>1</v>
      </c>
      <c r="C3523" t="s">
        <v>3694</v>
      </c>
      <c r="D3523" t="s">
        <v>8525</v>
      </c>
      <c r="E3523" t="s">
        <v>8483</v>
      </c>
      <c r="F3523" t="s">
        <v>8482</v>
      </c>
      <c r="G3523">
        <v>77.304350200000002</v>
      </c>
      <c r="H3523">
        <v>28.636002399999999</v>
      </c>
      <c r="I3523" t="s">
        <v>1906</v>
      </c>
    </row>
    <row r="3524" spans="1:9" x14ac:dyDescent="0.3">
      <c r="A3524">
        <v>303586</v>
      </c>
      <c r="B3524">
        <v>1</v>
      </c>
      <c r="C3524" t="s">
        <v>3694</v>
      </c>
      <c r="D3524" t="s">
        <v>8524</v>
      </c>
      <c r="E3524" t="s">
        <v>8483</v>
      </c>
      <c r="F3524" t="s">
        <v>8482</v>
      </c>
      <c r="G3524">
        <v>77.305687599999999</v>
      </c>
      <c r="H3524">
        <v>28.6362503</v>
      </c>
      <c r="I3524" t="s">
        <v>2362</v>
      </c>
    </row>
    <row r="3525" spans="1:9" x14ac:dyDescent="0.3">
      <c r="A3525">
        <v>18289231</v>
      </c>
      <c r="B3525">
        <v>1</v>
      </c>
      <c r="C3525" t="s">
        <v>3694</v>
      </c>
      <c r="D3525" t="s">
        <v>8523</v>
      </c>
      <c r="E3525" t="s">
        <v>8483</v>
      </c>
      <c r="F3525" t="s">
        <v>8482</v>
      </c>
      <c r="G3525">
        <v>77.305990699999995</v>
      </c>
      <c r="H3525">
        <v>28.630643899999999</v>
      </c>
      <c r="I3525" t="s">
        <v>269</v>
      </c>
    </row>
    <row r="3526" spans="1:9" x14ac:dyDescent="0.3">
      <c r="A3526">
        <v>9803</v>
      </c>
      <c r="B3526">
        <v>1</v>
      </c>
      <c r="C3526" t="s">
        <v>3694</v>
      </c>
      <c r="D3526" t="s">
        <v>8522</v>
      </c>
      <c r="E3526" t="s">
        <v>8483</v>
      </c>
      <c r="F3526" t="s">
        <v>8482</v>
      </c>
      <c r="G3526">
        <v>77.303100400000005</v>
      </c>
      <c r="H3526">
        <v>28.636007800000002</v>
      </c>
      <c r="I3526" t="s">
        <v>1969</v>
      </c>
    </row>
    <row r="3527" spans="1:9" x14ac:dyDescent="0.3">
      <c r="A3527">
        <v>3700</v>
      </c>
      <c r="B3527">
        <v>1</v>
      </c>
      <c r="C3527" t="s">
        <v>3694</v>
      </c>
      <c r="D3527" t="s">
        <v>8521</v>
      </c>
      <c r="E3527" t="s">
        <v>8483</v>
      </c>
      <c r="F3527" t="s">
        <v>8482</v>
      </c>
      <c r="G3527">
        <v>77.303105299999999</v>
      </c>
      <c r="H3527">
        <v>28.635191200000001</v>
      </c>
      <c r="I3527" t="s">
        <v>2575</v>
      </c>
    </row>
    <row r="3528" spans="1:9" x14ac:dyDescent="0.3">
      <c r="A3528">
        <v>3093</v>
      </c>
      <c r="B3528">
        <v>1</v>
      </c>
      <c r="C3528" t="s">
        <v>3694</v>
      </c>
      <c r="D3528" t="s">
        <v>8520</v>
      </c>
      <c r="E3528" t="s">
        <v>8483</v>
      </c>
      <c r="F3528" t="s">
        <v>8482</v>
      </c>
      <c r="G3528">
        <v>77.308988799999995</v>
      </c>
      <c r="H3528">
        <v>28.628080199999999</v>
      </c>
      <c r="I3528" t="s">
        <v>1969</v>
      </c>
    </row>
    <row r="3529" spans="1:9" x14ac:dyDescent="0.3">
      <c r="A3529">
        <v>308849</v>
      </c>
      <c r="B3529">
        <v>1</v>
      </c>
      <c r="C3529" t="s">
        <v>3694</v>
      </c>
      <c r="D3529" t="s">
        <v>8519</v>
      </c>
      <c r="E3529" t="s">
        <v>8483</v>
      </c>
      <c r="F3529" t="s">
        <v>8482</v>
      </c>
      <c r="G3529">
        <v>77.303299300000006</v>
      </c>
      <c r="H3529">
        <v>28.635535399999998</v>
      </c>
      <c r="I3529" t="s">
        <v>1910</v>
      </c>
    </row>
    <row r="3530" spans="1:9" x14ac:dyDescent="0.3">
      <c r="A3530">
        <v>301149</v>
      </c>
      <c r="B3530">
        <v>1</v>
      </c>
      <c r="C3530" t="s">
        <v>3694</v>
      </c>
      <c r="D3530" t="s">
        <v>8518</v>
      </c>
      <c r="E3530" t="s">
        <v>8483</v>
      </c>
      <c r="F3530" t="s">
        <v>8482</v>
      </c>
      <c r="G3530">
        <v>77.303994700000004</v>
      </c>
      <c r="H3530">
        <v>28.6348977</v>
      </c>
      <c r="I3530" t="s">
        <v>2626</v>
      </c>
    </row>
    <row r="3531" spans="1:9" x14ac:dyDescent="0.3">
      <c r="A3531">
        <v>305159</v>
      </c>
      <c r="B3531">
        <v>1</v>
      </c>
      <c r="C3531" t="s">
        <v>3694</v>
      </c>
      <c r="D3531" t="s">
        <v>8517</v>
      </c>
      <c r="E3531" t="s">
        <v>8483</v>
      </c>
      <c r="F3531" t="s">
        <v>8482</v>
      </c>
      <c r="G3531">
        <v>77.308260899999993</v>
      </c>
      <c r="H3531">
        <v>28.628227899999999</v>
      </c>
      <c r="I3531" t="s">
        <v>2694</v>
      </c>
    </row>
    <row r="3532" spans="1:9" x14ac:dyDescent="0.3">
      <c r="A3532">
        <v>6256</v>
      </c>
      <c r="B3532">
        <v>1</v>
      </c>
      <c r="C3532" t="s">
        <v>3694</v>
      </c>
      <c r="D3532" t="s">
        <v>8516</v>
      </c>
      <c r="E3532" t="s">
        <v>8483</v>
      </c>
      <c r="F3532" t="s">
        <v>8482</v>
      </c>
      <c r="G3532">
        <v>77.302834300000001</v>
      </c>
      <c r="H3532">
        <v>28.6335406</v>
      </c>
      <c r="I3532" t="s">
        <v>2210</v>
      </c>
    </row>
    <row r="3533" spans="1:9" x14ac:dyDescent="0.3">
      <c r="A3533">
        <v>18258483</v>
      </c>
      <c r="B3533">
        <v>1</v>
      </c>
      <c r="C3533" t="s">
        <v>3694</v>
      </c>
      <c r="D3533" t="s">
        <v>8515</v>
      </c>
      <c r="E3533" t="s">
        <v>8483</v>
      </c>
      <c r="F3533" t="s">
        <v>8482</v>
      </c>
      <c r="G3533">
        <v>77.3079824</v>
      </c>
      <c r="H3533">
        <v>28.627967000000002</v>
      </c>
      <c r="I3533" t="s">
        <v>1969</v>
      </c>
    </row>
    <row r="3534" spans="1:9" x14ac:dyDescent="0.3">
      <c r="A3534">
        <v>9806</v>
      </c>
      <c r="B3534">
        <v>1</v>
      </c>
      <c r="C3534" t="s">
        <v>3694</v>
      </c>
      <c r="D3534" t="s">
        <v>8514</v>
      </c>
      <c r="E3534" t="s">
        <v>8483</v>
      </c>
      <c r="F3534" t="s">
        <v>8482</v>
      </c>
      <c r="G3534">
        <v>77.303512400000002</v>
      </c>
      <c r="H3534">
        <v>28.634919400000001</v>
      </c>
      <c r="I3534" t="s">
        <v>192</v>
      </c>
    </row>
    <row r="3535" spans="1:9" x14ac:dyDescent="0.3">
      <c r="A3535">
        <v>303590</v>
      </c>
      <c r="B3535">
        <v>1</v>
      </c>
      <c r="C3535" t="s">
        <v>3694</v>
      </c>
      <c r="D3535" t="s">
        <v>8513</v>
      </c>
      <c r="E3535" t="s">
        <v>8483</v>
      </c>
      <c r="F3535" t="s">
        <v>8482</v>
      </c>
      <c r="G3535">
        <v>77.307845</v>
      </c>
      <c r="H3535">
        <v>28.627842099999999</v>
      </c>
      <c r="I3535" t="s">
        <v>1904</v>
      </c>
    </row>
    <row r="3536" spans="1:9" x14ac:dyDescent="0.3">
      <c r="A3536">
        <v>311263</v>
      </c>
      <c r="B3536">
        <v>1</v>
      </c>
      <c r="C3536" t="s">
        <v>3694</v>
      </c>
      <c r="D3536" t="s">
        <v>8512</v>
      </c>
      <c r="E3536" t="s">
        <v>8483</v>
      </c>
      <c r="F3536" t="s">
        <v>8482</v>
      </c>
      <c r="G3536">
        <v>77.291955200000004</v>
      </c>
      <c r="H3536">
        <v>28.622086199999998</v>
      </c>
      <c r="I3536" t="s">
        <v>1888</v>
      </c>
    </row>
    <row r="3537" spans="1:9" x14ac:dyDescent="0.3">
      <c r="A3537">
        <v>303592</v>
      </c>
      <c r="B3537">
        <v>1</v>
      </c>
      <c r="C3537" t="s">
        <v>3694</v>
      </c>
      <c r="D3537" t="s">
        <v>8511</v>
      </c>
      <c r="E3537" t="s">
        <v>8483</v>
      </c>
      <c r="F3537" t="s">
        <v>8482</v>
      </c>
      <c r="G3537">
        <v>77.305995999999993</v>
      </c>
      <c r="H3537">
        <v>28.630711000000002</v>
      </c>
      <c r="I3537" t="s">
        <v>6595</v>
      </c>
    </row>
    <row r="3538" spans="1:9" x14ac:dyDescent="0.3">
      <c r="A3538">
        <v>18228856</v>
      </c>
      <c r="B3538">
        <v>1</v>
      </c>
      <c r="C3538" t="s">
        <v>3694</v>
      </c>
      <c r="D3538" t="s">
        <v>8510</v>
      </c>
      <c r="E3538" t="s">
        <v>8483</v>
      </c>
      <c r="F3538" t="s">
        <v>8482</v>
      </c>
      <c r="G3538">
        <v>77.303093599999997</v>
      </c>
      <c r="H3538">
        <v>28.636025799999999</v>
      </c>
      <c r="I3538" t="s">
        <v>2923</v>
      </c>
    </row>
    <row r="3539" spans="1:9" x14ac:dyDescent="0.3">
      <c r="A3539">
        <v>18308458</v>
      </c>
      <c r="B3539">
        <v>1</v>
      </c>
      <c r="C3539" t="s">
        <v>3694</v>
      </c>
      <c r="D3539" t="s">
        <v>8509</v>
      </c>
      <c r="E3539" t="s">
        <v>8483</v>
      </c>
      <c r="F3539" t="s">
        <v>8482</v>
      </c>
      <c r="G3539">
        <v>77.303773899999996</v>
      </c>
      <c r="H3539">
        <v>28.634931000000002</v>
      </c>
      <c r="I3539" t="s">
        <v>1629</v>
      </c>
    </row>
    <row r="3540" spans="1:9" x14ac:dyDescent="0.3">
      <c r="A3540">
        <v>18378062</v>
      </c>
      <c r="B3540">
        <v>1</v>
      </c>
      <c r="C3540" t="s">
        <v>3694</v>
      </c>
      <c r="D3540" t="s">
        <v>8508</v>
      </c>
      <c r="E3540" t="s">
        <v>8483</v>
      </c>
      <c r="F3540" t="s">
        <v>8482</v>
      </c>
      <c r="G3540">
        <v>77.301226200000002</v>
      </c>
      <c r="H3540">
        <v>28.630868899999999</v>
      </c>
      <c r="I3540" t="s">
        <v>1969</v>
      </c>
    </row>
    <row r="3541" spans="1:9" x14ac:dyDescent="0.3">
      <c r="A3541">
        <v>18464687</v>
      </c>
      <c r="B3541">
        <v>1</v>
      </c>
      <c r="C3541" t="s">
        <v>3694</v>
      </c>
      <c r="D3541" t="s">
        <v>8507</v>
      </c>
      <c r="E3541" t="s">
        <v>8483</v>
      </c>
      <c r="F3541" t="s">
        <v>8482</v>
      </c>
      <c r="G3541">
        <v>0</v>
      </c>
      <c r="H3541">
        <v>0</v>
      </c>
      <c r="I3541" t="s">
        <v>285</v>
      </c>
    </row>
    <row r="3542" spans="1:9" x14ac:dyDescent="0.3">
      <c r="A3542">
        <v>18428622</v>
      </c>
      <c r="B3542">
        <v>1</v>
      </c>
      <c r="C3542" t="s">
        <v>3694</v>
      </c>
      <c r="D3542" t="s">
        <v>8506</v>
      </c>
      <c r="E3542" t="s">
        <v>8483</v>
      </c>
      <c r="F3542" t="s">
        <v>8482</v>
      </c>
      <c r="G3542">
        <v>77.299502399999994</v>
      </c>
      <c r="H3542">
        <v>28.636224599999998</v>
      </c>
      <c r="I3542" t="s">
        <v>2350</v>
      </c>
    </row>
    <row r="3543" spans="1:9" x14ac:dyDescent="0.3">
      <c r="A3543">
        <v>18432941</v>
      </c>
      <c r="B3543">
        <v>1</v>
      </c>
      <c r="C3543" t="s">
        <v>3694</v>
      </c>
      <c r="D3543" t="s">
        <v>8505</v>
      </c>
      <c r="E3543" t="s">
        <v>8483</v>
      </c>
      <c r="F3543" t="s">
        <v>8482</v>
      </c>
      <c r="G3543">
        <v>77.297446399999998</v>
      </c>
      <c r="H3543">
        <v>28.634633099999999</v>
      </c>
      <c r="I3543" t="s">
        <v>2642</v>
      </c>
    </row>
    <row r="3544" spans="1:9" x14ac:dyDescent="0.3">
      <c r="A3544">
        <v>18264980</v>
      </c>
      <c r="B3544">
        <v>1</v>
      </c>
      <c r="C3544" t="s">
        <v>3694</v>
      </c>
      <c r="D3544" t="s">
        <v>8504</v>
      </c>
      <c r="E3544" t="s">
        <v>8483</v>
      </c>
      <c r="F3544" t="s">
        <v>8482</v>
      </c>
      <c r="G3544">
        <v>77.301149600000002</v>
      </c>
      <c r="H3544">
        <v>28.627403900000001</v>
      </c>
      <c r="I3544" t="s">
        <v>3447</v>
      </c>
    </row>
    <row r="3545" spans="1:9" x14ac:dyDescent="0.3">
      <c r="A3545">
        <v>18378025</v>
      </c>
      <c r="B3545">
        <v>1</v>
      </c>
      <c r="C3545" t="s">
        <v>3694</v>
      </c>
      <c r="D3545" t="s">
        <v>8503</v>
      </c>
      <c r="E3545" t="s">
        <v>8483</v>
      </c>
      <c r="F3545" t="s">
        <v>8482</v>
      </c>
      <c r="G3545">
        <v>77.299004199999999</v>
      </c>
      <c r="H3545">
        <v>28.633678700000001</v>
      </c>
      <c r="I3545" t="s">
        <v>1904</v>
      </c>
    </row>
    <row r="3546" spans="1:9" x14ac:dyDescent="0.3">
      <c r="A3546">
        <v>18493572</v>
      </c>
      <c r="B3546">
        <v>1</v>
      </c>
      <c r="C3546" t="s">
        <v>3694</v>
      </c>
      <c r="D3546" t="s">
        <v>8502</v>
      </c>
      <c r="E3546" t="s">
        <v>8483</v>
      </c>
      <c r="F3546" t="s">
        <v>8482</v>
      </c>
      <c r="G3546">
        <v>0</v>
      </c>
      <c r="H3546">
        <v>0</v>
      </c>
      <c r="I3546" t="s">
        <v>8501</v>
      </c>
    </row>
    <row r="3547" spans="1:9" x14ac:dyDescent="0.3">
      <c r="A3547">
        <v>18441696</v>
      </c>
      <c r="B3547">
        <v>1</v>
      </c>
      <c r="C3547" t="s">
        <v>3694</v>
      </c>
      <c r="D3547" t="s">
        <v>8500</v>
      </c>
      <c r="E3547" t="s">
        <v>8483</v>
      </c>
      <c r="F3547" t="s">
        <v>8482</v>
      </c>
      <c r="G3547">
        <v>77.299597300000002</v>
      </c>
      <c r="H3547">
        <v>28.630479000000001</v>
      </c>
      <c r="I3547" t="s">
        <v>1904</v>
      </c>
    </row>
    <row r="3548" spans="1:9" x14ac:dyDescent="0.3">
      <c r="A3548">
        <v>18421488</v>
      </c>
      <c r="B3548">
        <v>1</v>
      </c>
      <c r="C3548" t="s">
        <v>3694</v>
      </c>
      <c r="D3548" t="s">
        <v>8499</v>
      </c>
      <c r="E3548" t="s">
        <v>8483</v>
      </c>
      <c r="F3548" t="s">
        <v>8482</v>
      </c>
      <c r="G3548">
        <v>77.307939160000004</v>
      </c>
      <c r="H3548">
        <v>28.628041240000002</v>
      </c>
      <c r="I3548" t="s">
        <v>2657</v>
      </c>
    </row>
    <row r="3549" spans="1:9" x14ac:dyDescent="0.3">
      <c r="A3549">
        <v>308853</v>
      </c>
      <c r="B3549">
        <v>1</v>
      </c>
      <c r="C3549" t="s">
        <v>3694</v>
      </c>
      <c r="D3549" t="s">
        <v>8498</v>
      </c>
      <c r="E3549" t="s">
        <v>8483</v>
      </c>
      <c r="F3549" t="s">
        <v>8482</v>
      </c>
      <c r="G3549">
        <v>77.303871799999996</v>
      </c>
      <c r="H3549">
        <v>28.634869900000002</v>
      </c>
      <c r="I3549" t="s">
        <v>2350</v>
      </c>
    </row>
    <row r="3550" spans="1:9" x14ac:dyDescent="0.3">
      <c r="A3550">
        <v>312864</v>
      </c>
      <c r="B3550">
        <v>1</v>
      </c>
      <c r="C3550" t="s">
        <v>3694</v>
      </c>
      <c r="D3550" t="s">
        <v>8497</v>
      </c>
      <c r="E3550" t="s">
        <v>8483</v>
      </c>
      <c r="F3550" t="s">
        <v>8482</v>
      </c>
      <c r="G3550">
        <v>77.303299300000006</v>
      </c>
      <c r="H3550">
        <v>28.635535399999998</v>
      </c>
      <c r="I3550" t="s">
        <v>1904</v>
      </c>
    </row>
    <row r="3551" spans="1:9" x14ac:dyDescent="0.3">
      <c r="A3551">
        <v>18492957</v>
      </c>
      <c r="B3551">
        <v>1</v>
      </c>
      <c r="C3551" t="s">
        <v>3694</v>
      </c>
      <c r="D3551" t="s">
        <v>8496</v>
      </c>
      <c r="E3551" t="s">
        <v>8483</v>
      </c>
      <c r="F3551" t="s">
        <v>8482</v>
      </c>
      <c r="G3551">
        <v>0</v>
      </c>
      <c r="H3551">
        <v>0</v>
      </c>
      <c r="I3551" t="s">
        <v>2350</v>
      </c>
    </row>
    <row r="3552" spans="1:9" x14ac:dyDescent="0.3">
      <c r="A3552">
        <v>18439029</v>
      </c>
      <c r="B3552">
        <v>1</v>
      </c>
      <c r="C3552" t="s">
        <v>3694</v>
      </c>
      <c r="D3552" t="s">
        <v>8495</v>
      </c>
      <c r="E3552" t="s">
        <v>8483</v>
      </c>
      <c r="F3552" t="s">
        <v>8482</v>
      </c>
      <c r="G3552">
        <v>77.304504679999994</v>
      </c>
      <c r="H3552">
        <v>28.635704489999998</v>
      </c>
      <c r="I3552" t="s">
        <v>8244</v>
      </c>
    </row>
    <row r="3553" spans="1:9" x14ac:dyDescent="0.3">
      <c r="A3553">
        <v>18441698</v>
      </c>
      <c r="B3553">
        <v>1</v>
      </c>
      <c r="C3553" t="s">
        <v>3694</v>
      </c>
      <c r="D3553" t="s">
        <v>8494</v>
      </c>
      <c r="E3553" t="s">
        <v>8483</v>
      </c>
      <c r="F3553" t="s">
        <v>8482</v>
      </c>
      <c r="G3553">
        <v>77.293457599999996</v>
      </c>
      <c r="H3553">
        <v>28.6219398</v>
      </c>
      <c r="I3553" t="s">
        <v>1906</v>
      </c>
    </row>
    <row r="3554" spans="1:9" x14ac:dyDescent="0.3">
      <c r="A3554">
        <v>18440175</v>
      </c>
      <c r="B3554">
        <v>1</v>
      </c>
      <c r="C3554" t="s">
        <v>3694</v>
      </c>
      <c r="D3554" t="s">
        <v>8493</v>
      </c>
      <c r="E3554" t="s">
        <v>8483</v>
      </c>
      <c r="F3554" t="s">
        <v>8482</v>
      </c>
      <c r="G3554">
        <v>77.302965900000004</v>
      </c>
      <c r="H3554">
        <v>28.626482299999999</v>
      </c>
      <c r="I3554" t="s">
        <v>1904</v>
      </c>
    </row>
    <row r="3555" spans="1:9" x14ac:dyDescent="0.3">
      <c r="A3555">
        <v>18258502</v>
      </c>
      <c r="B3555">
        <v>1</v>
      </c>
      <c r="C3555" t="s">
        <v>3694</v>
      </c>
      <c r="D3555" t="s">
        <v>8492</v>
      </c>
      <c r="E3555" t="s">
        <v>8483</v>
      </c>
      <c r="F3555" t="s">
        <v>8482</v>
      </c>
      <c r="G3555">
        <v>77.3065335</v>
      </c>
      <c r="H3555">
        <v>28.6304877</v>
      </c>
      <c r="I3555" t="s">
        <v>2362</v>
      </c>
    </row>
    <row r="3556" spans="1:9" x14ac:dyDescent="0.3">
      <c r="A3556">
        <v>18440143</v>
      </c>
      <c r="B3556">
        <v>1</v>
      </c>
      <c r="C3556" t="s">
        <v>3694</v>
      </c>
      <c r="D3556" t="s">
        <v>8491</v>
      </c>
      <c r="E3556" t="s">
        <v>8483</v>
      </c>
      <c r="F3556" t="s">
        <v>8482</v>
      </c>
      <c r="G3556">
        <v>77.303786099999996</v>
      </c>
      <c r="H3556">
        <v>28.634956200000001</v>
      </c>
      <c r="I3556" t="s">
        <v>2400</v>
      </c>
    </row>
    <row r="3557" spans="1:9" x14ac:dyDescent="0.3">
      <c r="A3557">
        <v>18460414</v>
      </c>
      <c r="B3557">
        <v>1</v>
      </c>
      <c r="C3557" t="s">
        <v>3694</v>
      </c>
      <c r="D3557" t="s">
        <v>8490</v>
      </c>
      <c r="E3557" t="s">
        <v>8483</v>
      </c>
      <c r="F3557" t="s">
        <v>8482</v>
      </c>
      <c r="G3557">
        <v>0</v>
      </c>
      <c r="H3557">
        <v>0</v>
      </c>
      <c r="I3557" t="s">
        <v>2941</v>
      </c>
    </row>
    <row r="3558" spans="1:9" x14ac:dyDescent="0.3">
      <c r="A3558">
        <v>18377928</v>
      </c>
      <c r="B3558">
        <v>1</v>
      </c>
      <c r="C3558" t="s">
        <v>3694</v>
      </c>
      <c r="D3558" t="s">
        <v>8489</v>
      </c>
      <c r="E3558" t="s">
        <v>8483</v>
      </c>
      <c r="F3558" t="s">
        <v>8482</v>
      </c>
      <c r="G3558">
        <v>77.303060200000004</v>
      </c>
      <c r="H3558">
        <v>28.635190999999999</v>
      </c>
      <c r="I3558" t="s">
        <v>1969</v>
      </c>
    </row>
    <row r="3559" spans="1:9" x14ac:dyDescent="0.3">
      <c r="A3559">
        <v>6777</v>
      </c>
      <c r="B3559">
        <v>1</v>
      </c>
      <c r="C3559" t="s">
        <v>3694</v>
      </c>
      <c r="D3559" t="s">
        <v>8488</v>
      </c>
      <c r="E3559" t="s">
        <v>8483</v>
      </c>
      <c r="F3559" t="s">
        <v>8482</v>
      </c>
      <c r="G3559">
        <v>77.309548800000002</v>
      </c>
      <c r="H3559">
        <v>28.6339747</v>
      </c>
      <c r="I3559" t="s">
        <v>2642</v>
      </c>
    </row>
    <row r="3560" spans="1:9" x14ac:dyDescent="0.3">
      <c r="A3560">
        <v>8376</v>
      </c>
      <c r="B3560">
        <v>1</v>
      </c>
      <c r="C3560" t="s">
        <v>3694</v>
      </c>
      <c r="D3560" t="s">
        <v>8487</v>
      </c>
      <c r="E3560" t="s">
        <v>8483</v>
      </c>
      <c r="F3560" t="s">
        <v>8482</v>
      </c>
      <c r="G3560">
        <v>77.301246399999997</v>
      </c>
      <c r="H3560">
        <v>28.630857599999999</v>
      </c>
      <c r="I3560" t="s">
        <v>1332</v>
      </c>
    </row>
    <row r="3561" spans="1:9" x14ac:dyDescent="0.3">
      <c r="A3561">
        <v>8619</v>
      </c>
      <c r="B3561">
        <v>1</v>
      </c>
      <c r="C3561" t="s">
        <v>3694</v>
      </c>
      <c r="D3561" t="s">
        <v>8486</v>
      </c>
      <c r="E3561" t="s">
        <v>8483</v>
      </c>
      <c r="F3561" t="s">
        <v>8482</v>
      </c>
      <c r="G3561">
        <v>77.301543499999994</v>
      </c>
      <c r="H3561">
        <v>28.630452300000002</v>
      </c>
      <c r="I3561" t="s">
        <v>8485</v>
      </c>
    </row>
    <row r="3562" spans="1:9" x14ac:dyDescent="0.3">
      <c r="A3562">
        <v>18228125</v>
      </c>
      <c r="B3562">
        <v>1</v>
      </c>
      <c r="C3562" t="s">
        <v>3694</v>
      </c>
      <c r="D3562" t="s">
        <v>8484</v>
      </c>
      <c r="E3562" t="s">
        <v>8483</v>
      </c>
      <c r="F3562" t="s">
        <v>8482</v>
      </c>
      <c r="G3562">
        <v>77.305766000000006</v>
      </c>
      <c r="H3562">
        <v>28.631723000000001</v>
      </c>
      <c r="I3562" t="s">
        <v>2350</v>
      </c>
    </row>
    <row r="3563" spans="1:9" x14ac:dyDescent="0.3">
      <c r="A3563">
        <v>306026</v>
      </c>
      <c r="B3563">
        <v>1</v>
      </c>
      <c r="C3563" t="s">
        <v>3694</v>
      </c>
      <c r="D3563" t="s">
        <v>8481</v>
      </c>
      <c r="E3563" t="s">
        <v>8474</v>
      </c>
      <c r="F3563" t="s">
        <v>8473</v>
      </c>
      <c r="G3563">
        <v>77.173429200000001</v>
      </c>
      <c r="H3563">
        <v>28.598181799999999</v>
      </c>
      <c r="I3563" t="s">
        <v>2083</v>
      </c>
    </row>
    <row r="3564" spans="1:9" x14ac:dyDescent="0.3">
      <c r="A3564">
        <v>302636</v>
      </c>
      <c r="B3564">
        <v>1</v>
      </c>
      <c r="C3564" t="s">
        <v>3694</v>
      </c>
      <c r="D3564" t="s">
        <v>8480</v>
      </c>
      <c r="E3564" t="s">
        <v>8474</v>
      </c>
      <c r="F3564" t="s">
        <v>8473</v>
      </c>
      <c r="G3564">
        <v>77.173589500000006</v>
      </c>
      <c r="H3564">
        <v>28.5974082</v>
      </c>
      <c r="I3564" t="s">
        <v>2350</v>
      </c>
    </row>
    <row r="3565" spans="1:9" x14ac:dyDescent="0.3">
      <c r="A3565">
        <v>18376494</v>
      </c>
      <c r="B3565">
        <v>1</v>
      </c>
      <c r="C3565" t="s">
        <v>3694</v>
      </c>
      <c r="D3565" t="s">
        <v>8479</v>
      </c>
      <c r="E3565" t="s">
        <v>8474</v>
      </c>
      <c r="F3565" t="s">
        <v>8473</v>
      </c>
      <c r="G3565">
        <v>77.173589500000006</v>
      </c>
      <c r="H3565">
        <v>28.5974082</v>
      </c>
      <c r="I3565" t="s">
        <v>1629</v>
      </c>
    </row>
    <row r="3566" spans="1:9" x14ac:dyDescent="0.3">
      <c r="A3566">
        <v>2745</v>
      </c>
      <c r="B3566">
        <v>1</v>
      </c>
      <c r="C3566" t="s">
        <v>3694</v>
      </c>
      <c r="D3566" t="s">
        <v>8478</v>
      </c>
      <c r="E3566" t="s">
        <v>8474</v>
      </c>
      <c r="F3566" t="s">
        <v>8473</v>
      </c>
      <c r="G3566">
        <v>77.173439099999996</v>
      </c>
      <c r="H3566">
        <v>28.598177799999998</v>
      </c>
      <c r="I3566" t="s">
        <v>8477</v>
      </c>
    </row>
    <row r="3567" spans="1:9" x14ac:dyDescent="0.3">
      <c r="A3567">
        <v>2742</v>
      </c>
      <c r="B3567">
        <v>1</v>
      </c>
      <c r="C3567" t="s">
        <v>3694</v>
      </c>
      <c r="D3567" t="s">
        <v>8476</v>
      </c>
      <c r="E3567" t="s">
        <v>8474</v>
      </c>
      <c r="F3567" t="s">
        <v>8473</v>
      </c>
      <c r="G3567">
        <v>77.173724300000003</v>
      </c>
      <c r="H3567">
        <v>28.5974659</v>
      </c>
      <c r="I3567" t="s">
        <v>1904</v>
      </c>
    </row>
    <row r="3568" spans="1:9" x14ac:dyDescent="0.3">
      <c r="A3568">
        <v>309548</v>
      </c>
      <c r="B3568">
        <v>1</v>
      </c>
      <c r="C3568" t="s">
        <v>3694</v>
      </c>
      <c r="D3568" t="s">
        <v>8475</v>
      </c>
      <c r="E3568" t="s">
        <v>8474</v>
      </c>
      <c r="F3568" t="s">
        <v>8473</v>
      </c>
      <c r="G3568">
        <v>77.173454699999994</v>
      </c>
      <c r="H3568">
        <v>28.597350500000001</v>
      </c>
      <c r="I3568" t="s">
        <v>8472</v>
      </c>
    </row>
    <row r="3569" spans="1:9" x14ac:dyDescent="0.3">
      <c r="A3569">
        <v>311078</v>
      </c>
      <c r="B3569">
        <v>1</v>
      </c>
      <c r="C3569" t="s">
        <v>3694</v>
      </c>
      <c r="D3569" t="s">
        <v>8471</v>
      </c>
      <c r="E3569" t="s">
        <v>8467</v>
      </c>
      <c r="F3569" t="s">
        <v>8466</v>
      </c>
      <c r="G3569">
        <v>77.238883329999993</v>
      </c>
      <c r="H3569">
        <v>28.632097219999999</v>
      </c>
      <c r="I3569" t="s">
        <v>1904</v>
      </c>
    </row>
    <row r="3570" spans="1:9" x14ac:dyDescent="0.3">
      <c r="A3570">
        <v>18144464</v>
      </c>
      <c r="B3570">
        <v>1</v>
      </c>
      <c r="C3570" t="s">
        <v>3694</v>
      </c>
      <c r="D3570" t="s">
        <v>8470</v>
      </c>
      <c r="E3570" t="s">
        <v>8467</v>
      </c>
      <c r="F3570" t="s">
        <v>8466</v>
      </c>
      <c r="G3570">
        <v>0</v>
      </c>
      <c r="H3570">
        <v>0</v>
      </c>
      <c r="I3570" t="s">
        <v>1904</v>
      </c>
    </row>
    <row r="3571" spans="1:9" x14ac:dyDescent="0.3">
      <c r="A3571">
        <v>311117</v>
      </c>
      <c r="B3571">
        <v>1</v>
      </c>
      <c r="C3571" t="s">
        <v>3694</v>
      </c>
      <c r="D3571" t="s">
        <v>8469</v>
      </c>
      <c r="E3571" t="s">
        <v>8467</v>
      </c>
      <c r="F3571" t="s">
        <v>8466</v>
      </c>
      <c r="G3571">
        <v>77.241044439999996</v>
      </c>
      <c r="H3571">
        <v>28.632549999999998</v>
      </c>
      <c r="I3571" t="s">
        <v>2283</v>
      </c>
    </row>
    <row r="3572" spans="1:9" x14ac:dyDescent="0.3">
      <c r="A3572">
        <v>303261</v>
      </c>
      <c r="B3572">
        <v>1</v>
      </c>
      <c r="C3572" t="s">
        <v>3694</v>
      </c>
      <c r="D3572" t="s">
        <v>8468</v>
      </c>
      <c r="E3572" t="s">
        <v>8467</v>
      </c>
      <c r="F3572" t="s">
        <v>8466</v>
      </c>
      <c r="G3572">
        <v>77.241345269999997</v>
      </c>
      <c r="H3572">
        <v>28.631142400000002</v>
      </c>
      <c r="I3572" t="s">
        <v>2487</v>
      </c>
    </row>
    <row r="3573" spans="1:9" x14ac:dyDescent="0.3">
      <c r="A3573">
        <v>18037812</v>
      </c>
      <c r="B3573">
        <v>1</v>
      </c>
      <c r="C3573" t="s">
        <v>3694</v>
      </c>
      <c r="D3573" t="s">
        <v>8465</v>
      </c>
      <c r="E3573" t="s">
        <v>8402</v>
      </c>
      <c r="F3573" t="s">
        <v>8401</v>
      </c>
      <c r="G3573">
        <v>77.097150999999997</v>
      </c>
      <c r="H3573">
        <v>28.634798199999999</v>
      </c>
      <c r="I3573" t="s">
        <v>233</v>
      </c>
    </row>
    <row r="3574" spans="1:9" x14ac:dyDescent="0.3">
      <c r="A3574">
        <v>18037793</v>
      </c>
      <c r="B3574">
        <v>1</v>
      </c>
      <c r="C3574" t="s">
        <v>3694</v>
      </c>
      <c r="D3574" t="s">
        <v>8464</v>
      </c>
      <c r="E3574" t="s">
        <v>8402</v>
      </c>
      <c r="F3574" t="s">
        <v>8401</v>
      </c>
      <c r="G3574">
        <v>77.096915499999994</v>
      </c>
      <c r="H3574">
        <v>28.6356447</v>
      </c>
      <c r="I3574" t="s">
        <v>233</v>
      </c>
    </row>
    <row r="3575" spans="1:9" x14ac:dyDescent="0.3">
      <c r="A3575">
        <v>301818</v>
      </c>
      <c r="B3575">
        <v>1</v>
      </c>
      <c r="C3575" t="s">
        <v>3694</v>
      </c>
      <c r="D3575" t="s">
        <v>8463</v>
      </c>
      <c r="E3575" t="s">
        <v>8402</v>
      </c>
      <c r="F3575" t="s">
        <v>8401</v>
      </c>
      <c r="G3575">
        <v>77.096421000000007</v>
      </c>
      <c r="H3575">
        <v>28.627491200000001</v>
      </c>
      <c r="I3575" t="s">
        <v>2368</v>
      </c>
    </row>
    <row r="3576" spans="1:9" x14ac:dyDescent="0.3">
      <c r="A3576">
        <v>18427235</v>
      </c>
      <c r="B3576">
        <v>1</v>
      </c>
      <c r="C3576" t="s">
        <v>3694</v>
      </c>
      <c r="D3576" t="s">
        <v>8462</v>
      </c>
      <c r="E3576" t="s">
        <v>8402</v>
      </c>
      <c r="F3576" t="s">
        <v>8401</v>
      </c>
      <c r="G3576">
        <v>77.096870600000003</v>
      </c>
      <c r="H3576">
        <v>28.635595599999998</v>
      </c>
      <c r="I3576" t="s">
        <v>1904</v>
      </c>
    </row>
    <row r="3577" spans="1:9" x14ac:dyDescent="0.3">
      <c r="A3577">
        <v>307002</v>
      </c>
      <c r="B3577">
        <v>1</v>
      </c>
      <c r="C3577" t="s">
        <v>3694</v>
      </c>
      <c r="D3577" t="s">
        <v>8461</v>
      </c>
      <c r="E3577" t="s">
        <v>8402</v>
      </c>
      <c r="F3577" t="s">
        <v>8401</v>
      </c>
      <c r="G3577">
        <v>77.096992599999993</v>
      </c>
      <c r="H3577">
        <v>28.636046400000001</v>
      </c>
      <c r="I3577" t="s">
        <v>1906</v>
      </c>
    </row>
    <row r="3578" spans="1:9" x14ac:dyDescent="0.3">
      <c r="A3578">
        <v>18037806</v>
      </c>
      <c r="B3578">
        <v>1</v>
      </c>
      <c r="C3578" t="s">
        <v>3694</v>
      </c>
      <c r="D3578" t="s">
        <v>8460</v>
      </c>
      <c r="E3578" t="s">
        <v>8402</v>
      </c>
      <c r="F3578" t="s">
        <v>8401</v>
      </c>
      <c r="G3578">
        <v>77.097187599999998</v>
      </c>
      <c r="H3578">
        <v>28.6362828</v>
      </c>
      <c r="I3578" t="s">
        <v>194</v>
      </c>
    </row>
    <row r="3579" spans="1:9" x14ac:dyDescent="0.3">
      <c r="A3579">
        <v>309087</v>
      </c>
      <c r="B3579">
        <v>1</v>
      </c>
      <c r="C3579" t="s">
        <v>3694</v>
      </c>
      <c r="D3579" t="s">
        <v>8459</v>
      </c>
      <c r="E3579" t="s">
        <v>8402</v>
      </c>
      <c r="F3579" t="s">
        <v>8401</v>
      </c>
      <c r="G3579">
        <v>77.107504000000006</v>
      </c>
      <c r="H3579">
        <v>28.620964000000001</v>
      </c>
      <c r="I3579" t="s">
        <v>269</v>
      </c>
    </row>
    <row r="3580" spans="1:9" x14ac:dyDescent="0.3">
      <c r="A3580">
        <v>18367977</v>
      </c>
      <c r="B3580">
        <v>1</v>
      </c>
      <c r="C3580" t="s">
        <v>3694</v>
      </c>
      <c r="D3580" t="s">
        <v>8458</v>
      </c>
      <c r="E3580" t="s">
        <v>8402</v>
      </c>
      <c r="F3580" t="s">
        <v>8401</v>
      </c>
      <c r="G3580">
        <v>77.109087400000007</v>
      </c>
      <c r="H3580">
        <v>28.627588500000002</v>
      </c>
      <c r="I3580" t="s">
        <v>3528</v>
      </c>
    </row>
    <row r="3581" spans="1:9" x14ac:dyDescent="0.3">
      <c r="A3581">
        <v>1106</v>
      </c>
      <c r="B3581">
        <v>1</v>
      </c>
      <c r="C3581" t="s">
        <v>3694</v>
      </c>
      <c r="D3581" t="s">
        <v>8457</v>
      </c>
      <c r="E3581" t="s">
        <v>8402</v>
      </c>
      <c r="F3581" t="s">
        <v>8401</v>
      </c>
      <c r="G3581">
        <v>77.098101600000007</v>
      </c>
      <c r="H3581">
        <v>28.6310878</v>
      </c>
      <c r="I3581" t="s">
        <v>1904</v>
      </c>
    </row>
    <row r="3582" spans="1:9" x14ac:dyDescent="0.3">
      <c r="A3582">
        <v>301857</v>
      </c>
      <c r="B3582">
        <v>1</v>
      </c>
      <c r="C3582" t="s">
        <v>3694</v>
      </c>
      <c r="D3582" t="s">
        <v>8456</v>
      </c>
      <c r="E3582" t="s">
        <v>8402</v>
      </c>
      <c r="F3582" t="s">
        <v>8401</v>
      </c>
      <c r="G3582">
        <v>77.102224399999997</v>
      </c>
      <c r="H3582">
        <v>28.623712900000001</v>
      </c>
      <c r="I3582" t="s">
        <v>1904</v>
      </c>
    </row>
    <row r="3583" spans="1:9" x14ac:dyDescent="0.3">
      <c r="A3583">
        <v>302836</v>
      </c>
      <c r="B3583">
        <v>1</v>
      </c>
      <c r="C3583" t="s">
        <v>3694</v>
      </c>
      <c r="D3583" t="s">
        <v>8455</v>
      </c>
      <c r="E3583" t="s">
        <v>8402</v>
      </c>
      <c r="F3583" t="s">
        <v>8401</v>
      </c>
      <c r="G3583">
        <v>77.110838299999998</v>
      </c>
      <c r="H3583">
        <v>28.619638800000001</v>
      </c>
      <c r="I3583" t="s">
        <v>4127</v>
      </c>
    </row>
    <row r="3584" spans="1:9" x14ac:dyDescent="0.3">
      <c r="A3584">
        <v>18279090</v>
      </c>
      <c r="B3584">
        <v>1</v>
      </c>
      <c r="C3584" t="s">
        <v>3694</v>
      </c>
      <c r="D3584" t="s">
        <v>8454</v>
      </c>
      <c r="E3584" t="s">
        <v>8402</v>
      </c>
      <c r="F3584" t="s">
        <v>8401</v>
      </c>
      <c r="G3584">
        <v>77.102881800000006</v>
      </c>
      <c r="H3584">
        <v>28.6494365</v>
      </c>
      <c r="I3584" t="s">
        <v>269</v>
      </c>
    </row>
    <row r="3585" spans="1:9" x14ac:dyDescent="0.3">
      <c r="A3585">
        <v>300502</v>
      </c>
      <c r="B3585">
        <v>1</v>
      </c>
      <c r="C3585" t="s">
        <v>3694</v>
      </c>
      <c r="D3585" t="s">
        <v>8453</v>
      </c>
      <c r="E3585" t="s">
        <v>8402</v>
      </c>
      <c r="F3585" t="s">
        <v>8401</v>
      </c>
      <c r="G3585">
        <v>77.097599399999993</v>
      </c>
      <c r="H3585">
        <v>28.631288099999999</v>
      </c>
      <c r="I3585" t="s">
        <v>192</v>
      </c>
    </row>
    <row r="3586" spans="1:9" x14ac:dyDescent="0.3">
      <c r="A3586">
        <v>18203169</v>
      </c>
      <c r="B3586">
        <v>1</v>
      </c>
      <c r="C3586" t="s">
        <v>3694</v>
      </c>
      <c r="D3586" t="s">
        <v>8452</v>
      </c>
      <c r="E3586" t="s">
        <v>8402</v>
      </c>
      <c r="F3586" t="s">
        <v>8401</v>
      </c>
      <c r="G3586">
        <v>77.110971300000003</v>
      </c>
      <c r="H3586">
        <v>28.625530300000001</v>
      </c>
      <c r="I3586" t="s">
        <v>298</v>
      </c>
    </row>
    <row r="3587" spans="1:9" x14ac:dyDescent="0.3">
      <c r="A3587">
        <v>306891</v>
      </c>
      <c r="B3587">
        <v>1</v>
      </c>
      <c r="C3587" t="s">
        <v>3694</v>
      </c>
      <c r="D3587" t="s">
        <v>8451</v>
      </c>
      <c r="E3587" t="s">
        <v>8402</v>
      </c>
      <c r="F3587" t="s">
        <v>8401</v>
      </c>
      <c r="G3587">
        <v>77.098049700000004</v>
      </c>
      <c r="H3587">
        <v>28.631647600000001</v>
      </c>
      <c r="I3587" t="s">
        <v>2413</v>
      </c>
    </row>
    <row r="3588" spans="1:9" x14ac:dyDescent="0.3">
      <c r="A3588">
        <v>6959</v>
      </c>
      <c r="B3588">
        <v>1</v>
      </c>
      <c r="C3588" t="s">
        <v>3694</v>
      </c>
      <c r="D3588" t="s">
        <v>8450</v>
      </c>
      <c r="E3588" t="s">
        <v>8402</v>
      </c>
      <c r="F3588" t="s">
        <v>8401</v>
      </c>
      <c r="G3588">
        <v>77.098056499999998</v>
      </c>
      <c r="H3588">
        <v>28.6343754</v>
      </c>
      <c r="I3588" t="s">
        <v>1897</v>
      </c>
    </row>
    <row r="3589" spans="1:9" x14ac:dyDescent="0.3">
      <c r="A3589">
        <v>18282019</v>
      </c>
      <c r="B3589">
        <v>1</v>
      </c>
      <c r="C3589" t="s">
        <v>3694</v>
      </c>
      <c r="D3589" t="s">
        <v>8449</v>
      </c>
      <c r="E3589" t="s">
        <v>8402</v>
      </c>
      <c r="F3589" t="s">
        <v>8401</v>
      </c>
      <c r="G3589">
        <v>77.097167299999995</v>
      </c>
      <c r="H3589">
        <v>28.634944600000001</v>
      </c>
      <c r="I3589" t="s">
        <v>2276</v>
      </c>
    </row>
    <row r="3590" spans="1:9" x14ac:dyDescent="0.3">
      <c r="A3590">
        <v>2399</v>
      </c>
      <c r="B3590">
        <v>1</v>
      </c>
      <c r="C3590" t="s">
        <v>3694</v>
      </c>
      <c r="D3590" t="s">
        <v>8448</v>
      </c>
      <c r="E3590" t="s">
        <v>8402</v>
      </c>
      <c r="F3590" t="s">
        <v>8401</v>
      </c>
      <c r="G3590">
        <v>77.098250500000006</v>
      </c>
      <c r="H3590">
        <v>28.631387</v>
      </c>
      <c r="I3590" t="s">
        <v>1904</v>
      </c>
    </row>
    <row r="3591" spans="1:9" x14ac:dyDescent="0.3">
      <c r="A3591">
        <v>5420</v>
      </c>
      <c r="B3591">
        <v>1</v>
      </c>
      <c r="C3591" t="s">
        <v>3694</v>
      </c>
      <c r="D3591" t="s">
        <v>8447</v>
      </c>
      <c r="E3591" t="s">
        <v>8402</v>
      </c>
      <c r="F3591" t="s">
        <v>8401</v>
      </c>
      <c r="G3591">
        <v>77.096880299999995</v>
      </c>
      <c r="H3591">
        <v>28.635389100000001</v>
      </c>
      <c r="I3591" t="s">
        <v>298</v>
      </c>
    </row>
    <row r="3592" spans="1:9" x14ac:dyDescent="0.3">
      <c r="A3592">
        <v>8521</v>
      </c>
      <c r="B3592">
        <v>1</v>
      </c>
      <c r="C3592" t="s">
        <v>3694</v>
      </c>
      <c r="D3592" t="s">
        <v>8446</v>
      </c>
      <c r="E3592" t="s">
        <v>8402</v>
      </c>
      <c r="F3592" t="s">
        <v>8401</v>
      </c>
      <c r="G3592">
        <v>77.113617700000006</v>
      </c>
      <c r="H3592">
        <v>28.630012099999998</v>
      </c>
      <c r="I3592" t="s">
        <v>2097</v>
      </c>
    </row>
    <row r="3593" spans="1:9" x14ac:dyDescent="0.3">
      <c r="A3593">
        <v>18292455</v>
      </c>
      <c r="B3593">
        <v>1</v>
      </c>
      <c r="C3593" t="s">
        <v>3694</v>
      </c>
      <c r="D3593" t="s">
        <v>8445</v>
      </c>
      <c r="E3593" t="s">
        <v>8402</v>
      </c>
      <c r="F3593" t="s">
        <v>8401</v>
      </c>
      <c r="G3593">
        <v>77.101334699999995</v>
      </c>
      <c r="H3593">
        <v>28.625560799999999</v>
      </c>
      <c r="I3593" t="s">
        <v>1969</v>
      </c>
    </row>
    <row r="3594" spans="1:9" x14ac:dyDescent="0.3">
      <c r="A3594">
        <v>4000</v>
      </c>
      <c r="B3594">
        <v>1</v>
      </c>
      <c r="C3594" t="s">
        <v>3694</v>
      </c>
      <c r="D3594" t="s">
        <v>8444</v>
      </c>
      <c r="E3594" t="s">
        <v>8402</v>
      </c>
      <c r="F3594" t="s">
        <v>8401</v>
      </c>
      <c r="G3594">
        <v>77.096915499999994</v>
      </c>
      <c r="H3594">
        <v>28.6356447</v>
      </c>
      <c r="I3594" t="s">
        <v>2517</v>
      </c>
    </row>
    <row r="3595" spans="1:9" x14ac:dyDescent="0.3">
      <c r="A3595">
        <v>18241858</v>
      </c>
      <c r="B3595">
        <v>1</v>
      </c>
      <c r="C3595" t="s">
        <v>3694</v>
      </c>
      <c r="D3595" t="s">
        <v>8443</v>
      </c>
      <c r="E3595" t="s">
        <v>8402</v>
      </c>
      <c r="F3595" t="s">
        <v>8401</v>
      </c>
      <c r="G3595">
        <v>77.098140200000003</v>
      </c>
      <c r="H3595">
        <v>28.632241199999999</v>
      </c>
      <c r="I3595" t="s">
        <v>7900</v>
      </c>
    </row>
    <row r="3596" spans="1:9" x14ac:dyDescent="0.3">
      <c r="A3596">
        <v>310732</v>
      </c>
      <c r="B3596">
        <v>1</v>
      </c>
      <c r="C3596" t="s">
        <v>3694</v>
      </c>
      <c r="D3596" t="s">
        <v>8442</v>
      </c>
      <c r="E3596" t="s">
        <v>8402</v>
      </c>
      <c r="F3596" t="s">
        <v>8401</v>
      </c>
      <c r="G3596">
        <v>77.097825499999999</v>
      </c>
      <c r="H3596">
        <v>28.631614599999999</v>
      </c>
      <c r="I3596" t="s">
        <v>1855</v>
      </c>
    </row>
    <row r="3597" spans="1:9" x14ac:dyDescent="0.3">
      <c r="A3597">
        <v>300522</v>
      </c>
      <c r="B3597">
        <v>1</v>
      </c>
      <c r="C3597" t="s">
        <v>3694</v>
      </c>
      <c r="D3597" t="s">
        <v>8441</v>
      </c>
      <c r="E3597" t="s">
        <v>8402</v>
      </c>
      <c r="F3597" t="s">
        <v>8401</v>
      </c>
      <c r="G3597">
        <v>77.096555800000004</v>
      </c>
      <c r="H3597">
        <v>28.63561</v>
      </c>
      <c r="I3597" t="s">
        <v>1904</v>
      </c>
    </row>
    <row r="3598" spans="1:9" x14ac:dyDescent="0.3">
      <c r="A3598">
        <v>18408034</v>
      </c>
      <c r="B3598">
        <v>1</v>
      </c>
      <c r="C3598" t="s">
        <v>3694</v>
      </c>
      <c r="D3598" t="s">
        <v>8440</v>
      </c>
      <c r="E3598" t="s">
        <v>8402</v>
      </c>
      <c r="F3598" t="s">
        <v>8401</v>
      </c>
      <c r="G3598">
        <v>77.098100599999995</v>
      </c>
      <c r="H3598">
        <v>28.6316165</v>
      </c>
      <c r="I3598" t="s">
        <v>1629</v>
      </c>
    </row>
    <row r="3599" spans="1:9" x14ac:dyDescent="0.3">
      <c r="A3599">
        <v>301803</v>
      </c>
      <c r="B3599">
        <v>1</v>
      </c>
      <c r="C3599" t="s">
        <v>3694</v>
      </c>
      <c r="D3599" t="s">
        <v>8439</v>
      </c>
      <c r="E3599" t="s">
        <v>8402</v>
      </c>
      <c r="F3599" t="s">
        <v>8401</v>
      </c>
      <c r="G3599">
        <v>77.097162900000001</v>
      </c>
      <c r="H3599">
        <v>28.634729700000001</v>
      </c>
      <c r="I3599" t="s">
        <v>2368</v>
      </c>
    </row>
    <row r="3600" spans="1:9" x14ac:dyDescent="0.3">
      <c r="A3600">
        <v>18282017</v>
      </c>
      <c r="B3600">
        <v>1</v>
      </c>
      <c r="C3600" t="s">
        <v>3694</v>
      </c>
      <c r="D3600" t="s">
        <v>8438</v>
      </c>
      <c r="E3600" t="s">
        <v>8402</v>
      </c>
      <c r="F3600" t="s">
        <v>8401</v>
      </c>
      <c r="G3600">
        <v>77.097106299999993</v>
      </c>
      <c r="H3600">
        <v>28.635049299999999</v>
      </c>
      <c r="I3600" t="s">
        <v>2517</v>
      </c>
    </row>
    <row r="3601" spans="1:9" x14ac:dyDescent="0.3">
      <c r="A3601">
        <v>18455615</v>
      </c>
      <c r="B3601">
        <v>1</v>
      </c>
      <c r="C3601" t="s">
        <v>3694</v>
      </c>
      <c r="D3601" t="s">
        <v>8437</v>
      </c>
      <c r="E3601" t="s">
        <v>8402</v>
      </c>
      <c r="F3601" t="s">
        <v>8401</v>
      </c>
      <c r="G3601">
        <v>77.108767900000004</v>
      </c>
      <c r="H3601">
        <v>28.613407299999999</v>
      </c>
      <c r="I3601" t="s">
        <v>2657</v>
      </c>
    </row>
    <row r="3602" spans="1:9" x14ac:dyDescent="0.3">
      <c r="A3602">
        <v>5400</v>
      </c>
      <c r="B3602">
        <v>1</v>
      </c>
      <c r="C3602" t="s">
        <v>3694</v>
      </c>
      <c r="D3602" t="s">
        <v>8436</v>
      </c>
      <c r="E3602" t="s">
        <v>8402</v>
      </c>
      <c r="F3602" t="s">
        <v>8401</v>
      </c>
      <c r="G3602">
        <v>77.097836000000001</v>
      </c>
      <c r="H3602">
        <v>28.631327800000001</v>
      </c>
      <c r="I3602" t="s">
        <v>233</v>
      </c>
    </row>
    <row r="3603" spans="1:9" x14ac:dyDescent="0.3">
      <c r="A3603">
        <v>300561</v>
      </c>
      <c r="B3603">
        <v>1</v>
      </c>
      <c r="C3603" t="s">
        <v>3694</v>
      </c>
      <c r="D3603" t="s">
        <v>8435</v>
      </c>
      <c r="E3603" t="s">
        <v>8402</v>
      </c>
      <c r="F3603" t="s">
        <v>8401</v>
      </c>
      <c r="G3603">
        <v>77.1017394</v>
      </c>
      <c r="H3603">
        <v>28.624900700000001</v>
      </c>
      <c r="I3603" t="s">
        <v>1888</v>
      </c>
    </row>
    <row r="3604" spans="1:9" x14ac:dyDescent="0.3">
      <c r="A3604">
        <v>301823</v>
      </c>
      <c r="B3604">
        <v>1</v>
      </c>
      <c r="C3604" t="s">
        <v>3694</v>
      </c>
      <c r="D3604" t="s">
        <v>8434</v>
      </c>
      <c r="E3604" t="s">
        <v>8402</v>
      </c>
      <c r="F3604" t="s">
        <v>8401</v>
      </c>
      <c r="G3604">
        <v>77.111209299999999</v>
      </c>
      <c r="H3604">
        <v>28.624962199999999</v>
      </c>
      <c r="I3604" t="s">
        <v>1888</v>
      </c>
    </row>
    <row r="3605" spans="1:9" x14ac:dyDescent="0.3">
      <c r="A3605">
        <v>18282009</v>
      </c>
      <c r="B3605">
        <v>1</v>
      </c>
      <c r="C3605" t="s">
        <v>3694</v>
      </c>
      <c r="D3605" t="s">
        <v>8433</v>
      </c>
      <c r="E3605" t="s">
        <v>8402</v>
      </c>
      <c r="F3605" t="s">
        <v>8401</v>
      </c>
      <c r="G3605">
        <v>77.0981661</v>
      </c>
      <c r="H3605">
        <v>28.633446800000002</v>
      </c>
      <c r="I3605" t="s">
        <v>1969</v>
      </c>
    </row>
    <row r="3606" spans="1:9" x14ac:dyDescent="0.3">
      <c r="A3606">
        <v>6978</v>
      </c>
      <c r="B3606">
        <v>1</v>
      </c>
      <c r="C3606" t="s">
        <v>3694</v>
      </c>
      <c r="D3606" t="s">
        <v>8432</v>
      </c>
      <c r="E3606" t="s">
        <v>8402</v>
      </c>
      <c r="F3606" t="s">
        <v>8401</v>
      </c>
      <c r="G3606">
        <v>77.096582400000003</v>
      </c>
      <c r="H3606">
        <v>28.635497000000001</v>
      </c>
      <c r="I3606" t="s">
        <v>1904</v>
      </c>
    </row>
    <row r="3607" spans="1:9" x14ac:dyDescent="0.3">
      <c r="A3607">
        <v>18281946</v>
      </c>
      <c r="B3607">
        <v>1</v>
      </c>
      <c r="C3607" t="s">
        <v>3694</v>
      </c>
      <c r="D3607" t="s">
        <v>8431</v>
      </c>
      <c r="E3607" t="s">
        <v>8402</v>
      </c>
      <c r="F3607" t="s">
        <v>8401</v>
      </c>
      <c r="G3607">
        <v>77.097038699999999</v>
      </c>
      <c r="H3607">
        <v>28.6358663</v>
      </c>
      <c r="I3607" t="s">
        <v>1910</v>
      </c>
    </row>
    <row r="3608" spans="1:9" x14ac:dyDescent="0.3">
      <c r="A3608">
        <v>6052</v>
      </c>
      <c r="B3608">
        <v>1</v>
      </c>
      <c r="C3608" t="s">
        <v>3694</v>
      </c>
      <c r="D3608" t="s">
        <v>8430</v>
      </c>
      <c r="E3608" t="s">
        <v>8402</v>
      </c>
      <c r="F3608" t="s">
        <v>8401</v>
      </c>
      <c r="G3608">
        <v>77.097788600000001</v>
      </c>
      <c r="H3608">
        <v>28.631501400000001</v>
      </c>
      <c r="I3608" t="s">
        <v>1969</v>
      </c>
    </row>
    <row r="3609" spans="1:9" x14ac:dyDescent="0.3">
      <c r="A3609">
        <v>5965</v>
      </c>
      <c r="B3609">
        <v>1</v>
      </c>
      <c r="C3609" t="s">
        <v>3694</v>
      </c>
      <c r="D3609" t="s">
        <v>8429</v>
      </c>
      <c r="E3609" t="s">
        <v>8402</v>
      </c>
      <c r="F3609" t="s">
        <v>8401</v>
      </c>
      <c r="G3609">
        <v>77.096780600000002</v>
      </c>
      <c r="H3609">
        <v>28.635676499999999</v>
      </c>
      <c r="I3609" t="s">
        <v>192</v>
      </c>
    </row>
    <row r="3610" spans="1:9" x14ac:dyDescent="0.3">
      <c r="A3610">
        <v>18381639</v>
      </c>
      <c r="B3610">
        <v>1</v>
      </c>
      <c r="C3610" t="s">
        <v>3694</v>
      </c>
      <c r="D3610" t="s">
        <v>8428</v>
      </c>
      <c r="E3610" t="s">
        <v>8402</v>
      </c>
      <c r="F3610" t="s">
        <v>8401</v>
      </c>
      <c r="G3610">
        <v>77.097632200000007</v>
      </c>
      <c r="H3610">
        <v>28.630997099999998</v>
      </c>
      <c r="I3610" t="s">
        <v>1904</v>
      </c>
    </row>
    <row r="3611" spans="1:9" x14ac:dyDescent="0.3">
      <c r="A3611">
        <v>18289278</v>
      </c>
      <c r="B3611">
        <v>1</v>
      </c>
      <c r="C3611" t="s">
        <v>3694</v>
      </c>
      <c r="D3611" t="s">
        <v>8427</v>
      </c>
      <c r="E3611" t="s">
        <v>8402</v>
      </c>
      <c r="F3611" t="s">
        <v>8401</v>
      </c>
      <c r="G3611">
        <v>77.110906999999997</v>
      </c>
      <c r="H3611">
        <v>28.624634799999999</v>
      </c>
      <c r="I3611" t="s">
        <v>8426</v>
      </c>
    </row>
    <row r="3612" spans="1:9" x14ac:dyDescent="0.3">
      <c r="A3612">
        <v>308716</v>
      </c>
      <c r="B3612">
        <v>1</v>
      </c>
      <c r="C3612" t="s">
        <v>3694</v>
      </c>
      <c r="D3612" t="s">
        <v>8425</v>
      </c>
      <c r="E3612" t="s">
        <v>8402</v>
      </c>
      <c r="F3612" t="s">
        <v>8401</v>
      </c>
      <c r="G3612">
        <v>77.104033299999998</v>
      </c>
      <c r="H3612">
        <v>28.619787800000001</v>
      </c>
      <c r="I3612" t="s">
        <v>233</v>
      </c>
    </row>
    <row r="3613" spans="1:9" x14ac:dyDescent="0.3">
      <c r="A3613">
        <v>306985</v>
      </c>
      <c r="B3613">
        <v>1</v>
      </c>
      <c r="C3613" t="s">
        <v>3694</v>
      </c>
      <c r="D3613" t="s">
        <v>8424</v>
      </c>
      <c r="E3613" t="s">
        <v>8402</v>
      </c>
      <c r="F3613" t="s">
        <v>8401</v>
      </c>
      <c r="G3613">
        <v>77.099870600000003</v>
      </c>
      <c r="H3613">
        <v>28.635131900000001</v>
      </c>
      <c r="I3613" t="s">
        <v>1904</v>
      </c>
    </row>
    <row r="3614" spans="1:9" x14ac:dyDescent="0.3">
      <c r="A3614">
        <v>307861</v>
      </c>
      <c r="B3614">
        <v>1</v>
      </c>
      <c r="C3614" t="s">
        <v>3694</v>
      </c>
      <c r="D3614" t="s">
        <v>8423</v>
      </c>
      <c r="E3614" t="s">
        <v>8402</v>
      </c>
      <c r="F3614" t="s">
        <v>8401</v>
      </c>
      <c r="G3614">
        <v>77.107475100000002</v>
      </c>
      <c r="H3614">
        <v>28.621297599999998</v>
      </c>
      <c r="I3614" t="s">
        <v>1904</v>
      </c>
    </row>
    <row r="3615" spans="1:9" x14ac:dyDescent="0.3">
      <c r="A3615">
        <v>18429381</v>
      </c>
      <c r="B3615">
        <v>1</v>
      </c>
      <c r="C3615" t="s">
        <v>3694</v>
      </c>
      <c r="D3615" t="s">
        <v>8422</v>
      </c>
      <c r="E3615" t="s">
        <v>8402</v>
      </c>
      <c r="F3615" t="s">
        <v>8401</v>
      </c>
      <c r="G3615">
        <v>77.097169699999995</v>
      </c>
      <c r="H3615">
        <v>28.6350345</v>
      </c>
      <c r="I3615" t="s">
        <v>2885</v>
      </c>
    </row>
    <row r="3616" spans="1:9" x14ac:dyDescent="0.3">
      <c r="A3616">
        <v>18366009</v>
      </c>
      <c r="B3616">
        <v>1</v>
      </c>
      <c r="C3616" t="s">
        <v>3694</v>
      </c>
      <c r="D3616" t="s">
        <v>8421</v>
      </c>
      <c r="E3616" t="s">
        <v>8402</v>
      </c>
      <c r="F3616" t="s">
        <v>8401</v>
      </c>
      <c r="G3616">
        <v>77.099837100000002</v>
      </c>
      <c r="H3616">
        <v>28.635251</v>
      </c>
      <c r="I3616" t="s">
        <v>2276</v>
      </c>
    </row>
    <row r="3617" spans="1:9" x14ac:dyDescent="0.3">
      <c r="A3617">
        <v>18415357</v>
      </c>
      <c r="B3617">
        <v>1</v>
      </c>
      <c r="C3617" t="s">
        <v>3694</v>
      </c>
      <c r="D3617" t="s">
        <v>8420</v>
      </c>
      <c r="E3617" t="s">
        <v>8402</v>
      </c>
      <c r="F3617" t="s">
        <v>8401</v>
      </c>
      <c r="G3617">
        <v>77.099434400000007</v>
      </c>
      <c r="H3617">
        <v>28.634468399999999</v>
      </c>
      <c r="I3617" t="s">
        <v>233</v>
      </c>
    </row>
    <row r="3618" spans="1:9" x14ac:dyDescent="0.3">
      <c r="A3618">
        <v>300501</v>
      </c>
      <c r="B3618">
        <v>1</v>
      </c>
      <c r="C3618" t="s">
        <v>3694</v>
      </c>
      <c r="D3618" t="s">
        <v>8419</v>
      </c>
      <c r="E3618" t="s">
        <v>8402</v>
      </c>
      <c r="F3618" t="s">
        <v>8401</v>
      </c>
      <c r="G3618">
        <v>77.097993000000002</v>
      </c>
      <c r="H3618">
        <v>28.6315308</v>
      </c>
      <c r="I3618" t="s">
        <v>1888</v>
      </c>
    </row>
    <row r="3619" spans="1:9" x14ac:dyDescent="0.3">
      <c r="A3619">
        <v>307006</v>
      </c>
      <c r="B3619">
        <v>1</v>
      </c>
      <c r="C3619" t="s">
        <v>3694</v>
      </c>
      <c r="D3619" t="s">
        <v>8418</v>
      </c>
      <c r="E3619" t="s">
        <v>8402</v>
      </c>
      <c r="F3619" t="s">
        <v>8401</v>
      </c>
      <c r="G3619">
        <v>77.097050400000001</v>
      </c>
      <c r="H3619">
        <v>28.635165099999998</v>
      </c>
      <c r="I3619" t="s">
        <v>1904</v>
      </c>
    </row>
    <row r="3620" spans="1:9" x14ac:dyDescent="0.3">
      <c r="A3620">
        <v>18424895</v>
      </c>
      <c r="B3620">
        <v>1</v>
      </c>
      <c r="C3620" t="s">
        <v>3694</v>
      </c>
      <c r="D3620" t="s">
        <v>8417</v>
      </c>
      <c r="E3620" t="s">
        <v>8402</v>
      </c>
      <c r="F3620" t="s">
        <v>8401</v>
      </c>
      <c r="G3620">
        <v>77.097714400000001</v>
      </c>
      <c r="H3620">
        <v>28.631453499999999</v>
      </c>
      <c r="I3620" t="s">
        <v>1875</v>
      </c>
    </row>
    <row r="3621" spans="1:9" x14ac:dyDescent="0.3">
      <c r="A3621">
        <v>18282015</v>
      </c>
      <c r="B3621">
        <v>1</v>
      </c>
      <c r="C3621" t="s">
        <v>3694</v>
      </c>
      <c r="D3621" t="s">
        <v>8416</v>
      </c>
      <c r="E3621" t="s">
        <v>8402</v>
      </c>
      <c r="F3621" t="s">
        <v>8401</v>
      </c>
      <c r="G3621">
        <v>77.099754399999995</v>
      </c>
      <c r="H3621">
        <v>28.634452499999998</v>
      </c>
      <c r="I3621" t="s">
        <v>8411</v>
      </c>
    </row>
    <row r="3622" spans="1:9" x14ac:dyDescent="0.3">
      <c r="A3622">
        <v>306974</v>
      </c>
      <c r="B3622">
        <v>1</v>
      </c>
      <c r="C3622" t="s">
        <v>3694</v>
      </c>
      <c r="D3622" t="s">
        <v>8415</v>
      </c>
      <c r="E3622" t="s">
        <v>8402</v>
      </c>
      <c r="F3622" t="s">
        <v>8401</v>
      </c>
      <c r="G3622">
        <v>77.097262200000003</v>
      </c>
      <c r="H3622">
        <v>28.6360885</v>
      </c>
      <c r="I3622" t="s">
        <v>1904</v>
      </c>
    </row>
    <row r="3623" spans="1:9" x14ac:dyDescent="0.3">
      <c r="A3623">
        <v>18431980</v>
      </c>
      <c r="B3623">
        <v>1</v>
      </c>
      <c r="C3623" t="s">
        <v>3694</v>
      </c>
      <c r="D3623" t="s">
        <v>8414</v>
      </c>
      <c r="E3623" t="s">
        <v>8402</v>
      </c>
      <c r="F3623" t="s">
        <v>8401</v>
      </c>
      <c r="G3623">
        <v>77.097087500000001</v>
      </c>
      <c r="H3623">
        <v>28.635327499999999</v>
      </c>
      <c r="I3623" t="s">
        <v>285</v>
      </c>
    </row>
    <row r="3624" spans="1:9" x14ac:dyDescent="0.3">
      <c r="A3624">
        <v>18429401</v>
      </c>
      <c r="B3624">
        <v>1</v>
      </c>
      <c r="C3624" t="s">
        <v>3694</v>
      </c>
      <c r="D3624" t="s">
        <v>8413</v>
      </c>
      <c r="E3624" t="s">
        <v>8402</v>
      </c>
      <c r="F3624" t="s">
        <v>8401</v>
      </c>
      <c r="G3624">
        <v>77.108829499999999</v>
      </c>
      <c r="H3624">
        <v>28.6628124</v>
      </c>
      <c r="I3624" t="s">
        <v>269</v>
      </c>
    </row>
    <row r="3625" spans="1:9" x14ac:dyDescent="0.3">
      <c r="A3625">
        <v>301822</v>
      </c>
      <c r="B3625">
        <v>1</v>
      </c>
      <c r="C3625" t="s">
        <v>3694</v>
      </c>
      <c r="D3625" t="s">
        <v>8412</v>
      </c>
      <c r="E3625" t="s">
        <v>8402</v>
      </c>
      <c r="F3625" t="s">
        <v>8401</v>
      </c>
      <c r="G3625">
        <v>77.110983899999994</v>
      </c>
      <c r="H3625">
        <v>28.6244686</v>
      </c>
      <c r="I3625" t="s">
        <v>8411</v>
      </c>
    </row>
    <row r="3626" spans="1:9" x14ac:dyDescent="0.3">
      <c r="A3626">
        <v>18367979</v>
      </c>
      <c r="B3626">
        <v>1</v>
      </c>
      <c r="C3626" t="s">
        <v>3694</v>
      </c>
      <c r="D3626" t="s">
        <v>8410</v>
      </c>
      <c r="E3626" t="s">
        <v>8402</v>
      </c>
      <c r="F3626" t="s">
        <v>8401</v>
      </c>
      <c r="G3626">
        <v>77.107326900000004</v>
      </c>
      <c r="H3626">
        <v>28.6212971</v>
      </c>
      <c r="I3626" t="s">
        <v>1969</v>
      </c>
    </row>
    <row r="3627" spans="1:9" x14ac:dyDescent="0.3">
      <c r="A3627">
        <v>18366025</v>
      </c>
      <c r="B3627">
        <v>1</v>
      </c>
      <c r="C3627" t="s">
        <v>3694</v>
      </c>
      <c r="D3627" t="s">
        <v>8409</v>
      </c>
      <c r="E3627" t="s">
        <v>8402</v>
      </c>
      <c r="F3627" t="s">
        <v>8401</v>
      </c>
      <c r="G3627">
        <v>77.099682799999997</v>
      </c>
      <c r="H3627">
        <v>28.635750300000002</v>
      </c>
      <c r="I3627" t="s">
        <v>2923</v>
      </c>
    </row>
    <row r="3628" spans="1:9" x14ac:dyDescent="0.3">
      <c r="A3628">
        <v>18456774</v>
      </c>
      <c r="B3628">
        <v>1</v>
      </c>
      <c r="C3628" t="s">
        <v>3694</v>
      </c>
      <c r="D3628" t="s">
        <v>8408</v>
      </c>
      <c r="E3628" t="s">
        <v>8402</v>
      </c>
      <c r="F3628" t="s">
        <v>8401</v>
      </c>
      <c r="G3628">
        <v>77.101802500000005</v>
      </c>
      <c r="H3628">
        <v>28.623585200000001</v>
      </c>
      <c r="I3628" t="s">
        <v>4669</v>
      </c>
    </row>
    <row r="3629" spans="1:9" x14ac:dyDescent="0.3">
      <c r="A3629">
        <v>18458301</v>
      </c>
      <c r="B3629">
        <v>1</v>
      </c>
      <c r="C3629" t="s">
        <v>3694</v>
      </c>
      <c r="D3629" t="s">
        <v>8407</v>
      </c>
      <c r="E3629" t="s">
        <v>8402</v>
      </c>
      <c r="F3629" t="s">
        <v>8401</v>
      </c>
      <c r="G3629">
        <v>77.097405300000005</v>
      </c>
      <c r="H3629">
        <v>28.634200799999999</v>
      </c>
      <c r="I3629" t="s">
        <v>1963</v>
      </c>
    </row>
    <row r="3630" spans="1:9" x14ac:dyDescent="0.3">
      <c r="A3630">
        <v>18037794</v>
      </c>
      <c r="B3630">
        <v>1</v>
      </c>
      <c r="C3630" t="s">
        <v>3694</v>
      </c>
      <c r="D3630" t="s">
        <v>8406</v>
      </c>
      <c r="E3630" t="s">
        <v>8402</v>
      </c>
      <c r="F3630" t="s">
        <v>8401</v>
      </c>
      <c r="G3630">
        <v>77.110832500000001</v>
      </c>
      <c r="H3630">
        <v>28.625810300000001</v>
      </c>
      <c r="I3630" t="s">
        <v>2216</v>
      </c>
    </row>
    <row r="3631" spans="1:9" x14ac:dyDescent="0.3">
      <c r="A3631">
        <v>18454474</v>
      </c>
      <c r="B3631">
        <v>1</v>
      </c>
      <c r="C3631" t="s">
        <v>3694</v>
      </c>
      <c r="D3631" t="s">
        <v>8405</v>
      </c>
      <c r="E3631" t="s">
        <v>8402</v>
      </c>
      <c r="F3631" t="s">
        <v>8401</v>
      </c>
      <c r="G3631">
        <v>77.098777999999996</v>
      </c>
      <c r="H3631">
        <v>28.631326999999999</v>
      </c>
      <c r="I3631" t="s">
        <v>1969</v>
      </c>
    </row>
    <row r="3632" spans="1:9" x14ac:dyDescent="0.3">
      <c r="A3632">
        <v>18245258</v>
      </c>
      <c r="B3632">
        <v>1</v>
      </c>
      <c r="C3632" t="s">
        <v>3694</v>
      </c>
      <c r="D3632" t="s">
        <v>8404</v>
      </c>
      <c r="E3632" t="s">
        <v>8402</v>
      </c>
      <c r="F3632" t="s">
        <v>8401</v>
      </c>
      <c r="G3632">
        <v>77.101117000000002</v>
      </c>
      <c r="H3632">
        <v>28.625288999999999</v>
      </c>
      <c r="I3632" t="s">
        <v>233</v>
      </c>
    </row>
    <row r="3633" spans="1:9" x14ac:dyDescent="0.3">
      <c r="A3633">
        <v>17977777</v>
      </c>
      <c r="B3633">
        <v>1</v>
      </c>
      <c r="C3633" t="s">
        <v>3694</v>
      </c>
      <c r="D3633" t="s">
        <v>8403</v>
      </c>
      <c r="E3633" t="s">
        <v>8402</v>
      </c>
      <c r="F3633" t="s">
        <v>8401</v>
      </c>
      <c r="G3633">
        <v>77.101422900000003</v>
      </c>
      <c r="H3633">
        <v>28.625534399999999</v>
      </c>
      <c r="I3633" t="s">
        <v>2097</v>
      </c>
    </row>
    <row r="3634" spans="1:9" x14ac:dyDescent="0.3">
      <c r="A3634">
        <v>18349901</v>
      </c>
      <c r="B3634">
        <v>1</v>
      </c>
      <c r="C3634" t="s">
        <v>3694</v>
      </c>
      <c r="D3634" t="s">
        <v>8400</v>
      </c>
      <c r="E3634" t="s">
        <v>8373</v>
      </c>
      <c r="F3634" t="s">
        <v>8372</v>
      </c>
      <c r="G3634">
        <v>77.234902199999993</v>
      </c>
      <c r="H3634">
        <v>28.6498101</v>
      </c>
      <c r="I3634" t="s">
        <v>1904</v>
      </c>
    </row>
    <row r="3635" spans="1:9" x14ac:dyDescent="0.3">
      <c r="A3635">
        <v>18349910</v>
      </c>
      <c r="B3635">
        <v>1</v>
      </c>
      <c r="C3635" t="s">
        <v>3694</v>
      </c>
      <c r="D3635" t="s">
        <v>8399</v>
      </c>
      <c r="E3635" t="s">
        <v>8373</v>
      </c>
      <c r="F3635" t="s">
        <v>8372</v>
      </c>
      <c r="G3635">
        <v>77.233914200000001</v>
      </c>
      <c r="H3635">
        <v>28.647296900000001</v>
      </c>
      <c r="I3635" t="s">
        <v>2517</v>
      </c>
    </row>
    <row r="3636" spans="1:9" x14ac:dyDescent="0.3">
      <c r="A3636">
        <v>304091</v>
      </c>
      <c r="B3636">
        <v>1</v>
      </c>
      <c r="C3636" t="s">
        <v>3694</v>
      </c>
      <c r="D3636" t="s">
        <v>8398</v>
      </c>
      <c r="E3636" t="s">
        <v>8373</v>
      </c>
      <c r="F3636" t="s">
        <v>8372</v>
      </c>
      <c r="G3636">
        <v>77.233563700000005</v>
      </c>
      <c r="H3636">
        <v>28.6487528</v>
      </c>
      <c r="I3636" t="s">
        <v>1888</v>
      </c>
    </row>
    <row r="3637" spans="1:9" x14ac:dyDescent="0.3">
      <c r="A3637">
        <v>18420675</v>
      </c>
      <c r="B3637">
        <v>1</v>
      </c>
      <c r="C3637" t="s">
        <v>3694</v>
      </c>
      <c r="D3637" t="s">
        <v>8397</v>
      </c>
      <c r="E3637" t="s">
        <v>8373</v>
      </c>
      <c r="F3637" t="s">
        <v>8372</v>
      </c>
      <c r="G3637">
        <v>77.234902199999993</v>
      </c>
      <c r="H3637">
        <v>28.649720500000001</v>
      </c>
      <c r="I3637" t="s">
        <v>2935</v>
      </c>
    </row>
    <row r="3638" spans="1:9" x14ac:dyDescent="0.3">
      <c r="A3638">
        <v>308014</v>
      </c>
      <c r="B3638">
        <v>1</v>
      </c>
      <c r="C3638" t="s">
        <v>3694</v>
      </c>
      <c r="D3638" t="s">
        <v>8396</v>
      </c>
      <c r="E3638" t="s">
        <v>8373</v>
      </c>
      <c r="F3638" t="s">
        <v>8372</v>
      </c>
      <c r="G3638">
        <v>77.233481400000002</v>
      </c>
      <c r="H3638">
        <v>28.649456000000001</v>
      </c>
      <c r="I3638" t="s">
        <v>1888</v>
      </c>
    </row>
    <row r="3639" spans="1:9" x14ac:dyDescent="0.3">
      <c r="A3639">
        <v>18291241</v>
      </c>
      <c r="B3639">
        <v>1</v>
      </c>
      <c r="C3639" t="s">
        <v>3694</v>
      </c>
      <c r="D3639" t="s">
        <v>8395</v>
      </c>
      <c r="E3639" t="s">
        <v>8373</v>
      </c>
      <c r="F3639" t="s">
        <v>8372</v>
      </c>
      <c r="G3639">
        <v>77.233927600000001</v>
      </c>
      <c r="H3639">
        <v>28.6497621</v>
      </c>
      <c r="I3639" t="s">
        <v>2517</v>
      </c>
    </row>
    <row r="3640" spans="1:9" x14ac:dyDescent="0.3">
      <c r="A3640">
        <v>18336178</v>
      </c>
      <c r="B3640">
        <v>1</v>
      </c>
      <c r="C3640" t="s">
        <v>3694</v>
      </c>
      <c r="D3640" t="s">
        <v>8394</v>
      </c>
      <c r="E3640" t="s">
        <v>8373</v>
      </c>
      <c r="F3640" t="s">
        <v>8372</v>
      </c>
      <c r="G3640">
        <v>77.235081800000003</v>
      </c>
      <c r="H3640">
        <v>28.647049800000001</v>
      </c>
      <c r="I3640" t="s">
        <v>2517</v>
      </c>
    </row>
    <row r="3641" spans="1:9" x14ac:dyDescent="0.3">
      <c r="A3641">
        <v>18454466</v>
      </c>
      <c r="B3641">
        <v>1</v>
      </c>
      <c r="C3641" t="s">
        <v>3694</v>
      </c>
      <c r="D3641" t="s">
        <v>8393</v>
      </c>
      <c r="E3641" t="s">
        <v>8373</v>
      </c>
      <c r="F3641" t="s">
        <v>8372</v>
      </c>
      <c r="G3641">
        <v>77.234857300000002</v>
      </c>
      <c r="H3641">
        <v>28.649850600000001</v>
      </c>
      <c r="I3641" t="s">
        <v>2517</v>
      </c>
    </row>
    <row r="3642" spans="1:9" x14ac:dyDescent="0.3">
      <c r="A3642">
        <v>993</v>
      </c>
      <c r="B3642">
        <v>1</v>
      </c>
      <c r="C3642" t="s">
        <v>3694</v>
      </c>
      <c r="D3642" t="s">
        <v>8392</v>
      </c>
      <c r="E3642" t="s">
        <v>8373</v>
      </c>
      <c r="F3642" t="s">
        <v>8372</v>
      </c>
      <c r="G3642">
        <v>77.2327023</v>
      </c>
      <c r="H3642">
        <v>28.649621400000001</v>
      </c>
      <c r="I3642" t="s">
        <v>1963</v>
      </c>
    </row>
    <row r="3643" spans="1:9" x14ac:dyDescent="0.3">
      <c r="A3643">
        <v>305598</v>
      </c>
      <c r="B3643">
        <v>1</v>
      </c>
      <c r="C3643" t="s">
        <v>3694</v>
      </c>
      <c r="D3643" t="s">
        <v>8391</v>
      </c>
      <c r="E3643" t="s">
        <v>8373</v>
      </c>
      <c r="F3643" t="s">
        <v>8372</v>
      </c>
      <c r="G3643">
        <v>77.233538499999995</v>
      </c>
      <c r="H3643">
        <v>28.648624699999999</v>
      </c>
      <c r="I3643" t="s">
        <v>2517</v>
      </c>
    </row>
    <row r="3644" spans="1:9" x14ac:dyDescent="0.3">
      <c r="A3644">
        <v>18336494</v>
      </c>
      <c r="B3644">
        <v>1</v>
      </c>
      <c r="C3644" t="s">
        <v>3694</v>
      </c>
      <c r="D3644" t="s">
        <v>8390</v>
      </c>
      <c r="E3644" t="s">
        <v>8373</v>
      </c>
      <c r="F3644" t="s">
        <v>8372</v>
      </c>
      <c r="G3644">
        <v>77.235081800000003</v>
      </c>
      <c r="H3644">
        <v>28.647049800000001</v>
      </c>
      <c r="I3644" t="s">
        <v>2400</v>
      </c>
    </row>
    <row r="3645" spans="1:9" x14ac:dyDescent="0.3">
      <c r="A3645">
        <v>18340727</v>
      </c>
      <c r="B3645">
        <v>1</v>
      </c>
      <c r="C3645" t="s">
        <v>3694</v>
      </c>
      <c r="D3645" t="s">
        <v>8389</v>
      </c>
      <c r="E3645" t="s">
        <v>8373</v>
      </c>
      <c r="F3645" t="s">
        <v>8372</v>
      </c>
      <c r="G3645">
        <v>77.233608500000003</v>
      </c>
      <c r="H3645">
        <v>28.6489324</v>
      </c>
      <c r="I3645" t="s">
        <v>2517</v>
      </c>
    </row>
    <row r="3646" spans="1:9" x14ac:dyDescent="0.3">
      <c r="A3646">
        <v>308001</v>
      </c>
      <c r="B3646">
        <v>1</v>
      </c>
      <c r="C3646" t="s">
        <v>3694</v>
      </c>
      <c r="D3646" t="s">
        <v>8388</v>
      </c>
      <c r="E3646" t="s">
        <v>8373</v>
      </c>
      <c r="F3646" t="s">
        <v>8372</v>
      </c>
      <c r="G3646">
        <v>77.233497900000003</v>
      </c>
      <c r="H3646">
        <v>28.649671999999999</v>
      </c>
      <c r="I3646" t="s">
        <v>2657</v>
      </c>
    </row>
    <row r="3647" spans="1:9" x14ac:dyDescent="0.3">
      <c r="A3647">
        <v>18396855</v>
      </c>
      <c r="B3647">
        <v>1</v>
      </c>
      <c r="C3647" t="s">
        <v>3694</v>
      </c>
      <c r="D3647" t="s">
        <v>8387</v>
      </c>
      <c r="E3647" t="s">
        <v>8373</v>
      </c>
      <c r="F3647" t="s">
        <v>8372</v>
      </c>
      <c r="G3647">
        <v>77.232836500000005</v>
      </c>
      <c r="H3647">
        <v>28.649165199999999</v>
      </c>
      <c r="I3647" t="s">
        <v>8386</v>
      </c>
    </row>
    <row r="3648" spans="1:9" x14ac:dyDescent="0.3">
      <c r="A3648">
        <v>18261688</v>
      </c>
      <c r="B3648">
        <v>1</v>
      </c>
      <c r="C3648" t="s">
        <v>3694</v>
      </c>
      <c r="D3648" t="s">
        <v>8385</v>
      </c>
      <c r="E3648" t="s">
        <v>8373</v>
      </c>
      <c r="F3648" t="s">
        <v>8372</v>
      </c>
      <c r="G3648">
        <v>77.236209599999995</v>
      </c>
      <c r="H3648">
        <v>28.649822400000001</v>
      </c>
      <c r="I3648" t="s">
        <v>2517</v>
      </c>
    </row>
    <row r="3649" spans="1:9" x14ac:dyDescent="0.3">
      <c r="A3649">
        <v>18208922</v>
      </c>
      <c r="B3649">
        <v>1</v>
      </c>
      <c r="C3649" t="s">
        <v>3694</v>
      </c>
      <c r="D3649" t="s">
        <v>8384</v>
      </c>
      <c r="E3649" t="s">
        <v>8373</v>
      </c>
      <c r="F3649" t="s">
        <v>8372</v>
      </c>
      <c r="G3649">
        <v>77.234542899999994</v>
      </c>
      <c r="H3649">
        <v>28.646819300000001</v>
      </c>
      <c r="I3649" t="s">
        <v>2626</v>
      </c>
    </row>
    <row r="3650" spans="1:9" x14ac:dyDescent="0.3">
      <c r="A3650">
        <v>18308432</v>
      </c>
      <c r="B3650">
        <v>1</v>
      </c>
      <c r="C3650" t="s">
        <v>3694</v>
      </c>
      <c r="D3650" t="s">
        <v>8383</v>
      </c>
      <c r="E3650" t="s">
        <v>8373</v>
      </c>
      <c r="F3650" t="s">
        <v>8372</v>
      </c>
      <c r="G3650">
        <v>77.233107700000005</v>
      </c>
      <c r="H3650">
        <v>28.649761099999999</v>
      </c>
      <c r="I3650" t="s">
        <v>2517</v>
      </c>
    </row>
    <row r="3651" spans="1:9" x14ac:dyDescent="0.3">
      <c r="A3651">
        <v>18408050</v>
      </c>
      <c r="B3651">
        <v>1</v>
      </c>
      <c r="C3651" t="s">
        <v>3694</v>
      </c>
      <c r="D3651" t="s">
        <v>8382</v>
      </c>
      <c r="E3651" t="s">
        <v>8373</v>
      </c>
      <c r="F3651" t="s">
        <v>8372</v>
      </c>
      <c r="G3651">
        <v>77.234818200000007</v>
      </c>
      <c r="H3651">
        <v>28.649750699999998</v>
      </c>
      <c r="I3651" t="s">
        <v>1904</v>
      </c>
    </row>
    <row r="3652" spans="1:9" x14ac:dyDescent="0.3">
      <c r="A3652">
        <v>18349897</v>
      </c>
      <c r="B3652">
        <v>1</v>
      </c>
      <c r="C3652" t="s">
        <v>3694</v>
      </c>
      <c r="D3652" t="s">
        <v>8381</v>
      </c>
      <c r="E3652" t="s">
        <v>8373</v>
      </c>
      <c r="F3652" t="s">
        <v>8372</v>
      </c>
      <c r="G3652">
        <v>77.233599900000002</v>
      </c>
      <c r="H3652">
        <v>28.648118100000001</v>
      </c>
      <c r="I3652" t="s">
        <v>192</v>
      </c>
    </row>
    <row r="3653" spans="1:9" x14ac:dyDescent="0.3">
      <c r="A3653">
        <v>18336488</v>
      </c>
      <c r="B3653">
        <v>1</v>
      </c>
      <c r="C3653" t="s">
        <v>3694</v>
      </c>
      <c r="D3653" t="s">
        <v>8380</v>
      </c>
      <c r="E3653" t="s">
        <v>8373</v>
      </c>
      <c r="F3653" t="s">
        <v>8372</v>
      </c>
      <c r="G3653">
        <v>77.232836500000005</v>
      </c>
      <c r="H3653">
        <v>28.649254800000001</v>
      </c>
      <c r="I3653" t="s">
        <v>1888</v>
      </c>
    </row>
    <row r="3654" spans="1:9" x14ac:dyDescent="0.3">
      <c r="A3654">
        <v>18454468</v>
      </c>
      <c r="B3654">
        <v>1</v>
      </c>
      <c r="C3654" t="s">
        <v>3694</v>
      </c>
      <c r="D3654" t="s">
        <v>8379</v>
      </c>
      <c r="E3654" t="s">
        <v>8373</v>
      </c>
      <c r="F3654" t="s">
        <v>8372</v>
      </c>
      <c r="G3654">
        <v>77.233391600000004</v>
      </c>
      <c r="H3654">
        <v>28.649302299999999</v>
      </c>
      <c r="I3654" t="s">
        <v>1904</v>
      </c>
    </row>
    <row r="3655" spans="1:9" x14ac:dyDescent="0.3">
      <c r="A3655">
        <v>18451575</v>
      </c>
      <c r="B3655">
        <v>1</v>
      </c>
      <c r="C3655" t="s">
        <v>3694</v>
      </c>
      <c r="D3655" t="s">
        <v>8378</v>
      </c>
      <c r="E3655" t="s">
        <v>8373</v>
      </c>
      <c r="F3655" t="s">
        <v>8372</v>
      </c>
      <c r="G3655">
        <v>77.235565199999996</v>
      </c>
      <c r="H3655">
        <v>28.649865500000001</v>
      </c>
      <c r="I3655" t="s">
        <v>1904</v>
      </c>
    </row>
    <row r="3656" spans="1:9" x14ac:dyDescent="0.3">
      <c r="A3656">
        <v>18079620</v>
      </c>
      <c r="B3656">
        <v>1</v>
      </c>
      <c r="C3656" t="s">
        <v>3694</v>
      </c>
      <c r="D3656" t="s">
        <v>8377</v>
      </c>
      <c r="E3656" t="s">
        <v>8373</v>
      </c>
      <c r="F3656" t="s">
        <v>8372</v>
      </c>
      <c r="G3656">
        <v>77.233702399999999</v>
      </c>
      <c r="H3656">
        <v>28.649269100000001</v>
      </c>
      <c r="I3656" t="s">
        <v>2935</v>
      </c>
    </row>
    <row r="3657" spans="1:9" x14ac:dyDescent="0.3">
      <c r="A3657">
        <v>304617</v>
      </c>
      <c r="B3657">
        <v>1</v>
      </c>
      <c r="C3657" t="s">
        <v>3694</v>
      </c>
      <c r="D3657" t="s">
        <v>8376</v>
      </c>
      <c r="E3657" t="s">
        <v>8373</v>
      </c>
      <c r="F3657" t="s">
        <v>8372</v>
      </c>
      <c r="G3657">
        <v>77.234498000000002</v>
      </c>
      <c r="H3657">
        <v>28.646770199999999</v>
      </c>
      <c r="I3657" t="s">
        <v>2517</v>
      </c>
    </row>
    <row r="3658" spans="1:9" x14ac:dyDescent="0.3">
      <c r="A3658">
        <v>463</v>
      </c>
      <c r="B3658">
        <v>1</v>
      </c>
      <c r="C3658" t="s">
        <v>3694</v>
      </c>
      <c r="D3658" t="s">
        <v>8375</v>
      </c>
      <c r="E3658" t="s">
        <v>8373</v>
      </c>
      <c r="F3658" t="s">
        <v>8372</v>
      </c>
      <c r="G3658">
        <v>77.233630000000005</v>
      </c>
      <c r="H3658">
        <v>28.6493933</v>
      </c>
      <c r="I3658" t="s">
        <v>1963</v>
      </c>
    </row>
    <row r="3659" spans="1:9" x14ac:dyDescent="0.3">
      <c r="A3659">
        <v>18291442</v>
      </c>
      <c r="B3659">
        <v>1</v>
      </c>
      <c r="C3659" t="s">
        <v>3694</v>
      </c>
      <c r="D3659" t="s">
        <v>8374</v>
      </c>
      <c r="E3659" t="s">
        <v>8373</v>
      </c>
      <c r="F3659" t="s">
        <v>8372</v>
      </c>
      <c r="G3659">
        <v>77.234850899999998</v>
      </c>
      <c r="H3659">
        <v>28.649739</v>
      </c>
      <c r="I3659" t="s">
        <v>2517</v>
      </c>
    </row>
    <row r="3660" spans="1:9" x14ac:dyDescent="0.3">
      <c r="A3660">
        <v>300430</v>
      </c>
      <c r="B3660">
        <v>1</v>
      </c>
      <c r="C3660" t="s">
        <v>3694</v>
      </c>
      <c r="D3660" t="s">
        <v>8371</v>
      </c>
      <c r="E3660" t="s">
        <v>8322</v>
      </c>
      <c r="F3660" t="s">
        <v>8321</v>
      </c>
      <c r="G3660">
        <v>77.078188299999994</v>
      </c>
      <c r="H3660">
        <v>28.617848800000001</v>
      </c>
      <c r="I3660" t="s">
        <v>4155</v>
      </c>
    </row>
    <row r="3661" spans="1:9" x14ac:dyDescent="0.3">
      <c r="A3661">
        <v>533</v>
      </c>
      <c r="B3661">
        <v>1</v>
      </c>
      <c r="C3661" t="s">
        <v>3694</v>
      </c>
      <c r="D3661" t="s">
        <v>8370</v>
      </c>
      <c r="E3661" t="s">
        <v>8322</v>
      </c>
      <c r="F3661" t="s">
        <v>8321</v>
      </c>
      <c r="G3661">
        <v>77.081247000000005</v>
      </c>
      <c r="H3661">
        <v>28.6308738</v>
      </c>
      <c r="I3661" t="s">
        <v>194</v>
      </c>
    </row>
    <row r="3662" spans="1:9" x14ac:dyDescent="0.3">
      <c r="A3662">
        <v>18365984</v>
      </c>
      <c r="B3662">
        <v>1</v>
      </c>
      <c r="C3662" t="s">
        <v>3694</v>
      </c>
      <c r="D3662" t="s">
        <v>8369</v>
      </c>
      <c r="E3662" t="s">
        <v>8322</v>
      </c>
      <c r="F3662" t="s">
        <v>8321</v>
      </c>
      <c r="G3662">
        <v>77.076075000000003</v>
      </c>
      <c r="H3662">
        <v>28.624851</v>
      </c>
      <c r="I3662" t="s">
        <v>2400</v>
      </c>
    </row>
    <row r="3663" spans="1:9" x14ac:dyDescent="0.3">
      <c r="A3663">
        <v>18057812</v>
      </c>
      <c r="B3663">
        <v>1</v>
      </c>
      <c r="C3663" t="s">
        <v>3694</v>
      </c>
      <c r="D3663" t="s">
        <v>8368</v>
      </c>
      <c r="E3663" t="s">
        <v>8322</v>
      </c>
      <c r="F3663" t="s">
        <v>8321</v>
      </c>
      <c r="G3663">
        <v>77.091589830000004</v>
      </c>
      <c r="H3663">
        <v>28.619131580000001</v>
      </c>
      <c r="I3663" t="s">
        <v>1969</v>
      </c>
    </row>
    <row r="3664" spans="1:9" x14ac:dyDescent="0.3">
      <c r="A3664">
        <v>7012</v>
      </c>
      <c r="B3664">
        <v>1</v>
      </c>
      <c r="C3664" t="s">
        <v>3694</v>
      </c>
      <c r="D3664" t="s">
        <v>8367</v>
      </c>
      <c r="E3664" t="s">
        <v>8322</v>
      </c>
      <c r="F3664" t="s">
        <v>8321</v>
      </c>
      <c r="G3664">
        <v>77.091975099999999</v>
      </c>
      <c r="H3664">
        <v>28.6270907</v>
      </c>
      <c r="I3664" t="s">
        <v>194</v>
      </c>
    </row>
    <row r="3665" spans="1:9" x14ac:dyDescent="0.3">
      <c r="A3665">
        <v>313194</v>
      </c>
      <c r="B3665">
        <v>1</v>
      </c>
      <c r="C3665" t="s">
        <v>3694</v>
      </c>
      <c r="D3665" t="s">
        <v>8366</v>
      </c>
      <c r="E3665" t="s">
        <v>8322</v>
      </c>
      <c r="F3665" t="s">
        <v>8321</v>
      </c>
      <c r="G3665">
        <v>77.087649999999996</v>
      </c>
      <c r="H3665">
        <v>28.621768299999999</v>
      </c>
      <c r="I3665" t="s">
        <v>1969</v>
      </c>
    </row>
    <row r="3666" spans="1:9" x14ac:dyDescent="0.3">
      <c r="A3666">
        <v>18466975</v>
      </c>
      <c r="B3666">
        <v>1</v>
      </c>
      <c r="C3666" t="s">
        <v>3694</v>
      </c>
      <c r="D3666" t="s">
        <v>8365</v>
      </c>
      <c r="E3666" t="s">
        <v>8322</v>
      </c>
      <c r="F3666" t="s">
        <v>8321</v>
      </c>
      <c r="G3666">
        <v>77.101121000000006</v>
      </c>
      <c r="H3666">
        <v>28.625011000000001</v>
      </c>
      <c r="I3666" t="s">
        <v>1969</v>
      </c>
    </row>
    <row r="3667" spans="1:9" x14ac:dyDescent="0.3">
      <c r="A3667">
        <v>8365</v>
      </c>
      <c r="B3667">
        <v>1</v>
      </c>
      <c r="C3667" t="s">
        <v>3694</v>
      </c>
      <c r="D3667" t="s">
        <v>8364</v>
      </c>
      <c r="E3667" t="s">
        <v>8322</v>
      </c>
      <c r="F3667" t="s">
        <v>8321</v>
      </c>
      <c r="G3667">
        <v>77.0903177</v>
      </c>
      <c r="H3667">
        <v>28.6298073</v>
      </c>
      <c r="I3667" t="s">
        <v>1332</v>
      </c>
    </row>
    <row r="3668" spans="1:9" x14ac:dyDescent="0.3">
      <c r="A3668">
        <v>307699</v>
      </c>
      <c r="B3668">
        <v>1</v>
      </c>
      <c r="C3668" t="s">
        <v>3694</v>
      </c>
      <c r="D3668" t="s">
        <v>8363</v>
      </c>
      <c r="E3668" t="s">
        <v>8322</v>
      </c>
      <c r="F3668" t="s">
        <v>8321</v>
      </c>
      <c r="G3668">
        <v>77.089547600000003</v>
      </c>
      <c r="H3668">
        <v>28.615677300000002</v>
      </c>
      <c r="I3668" t="s">
        <v>1969</v>
      </c>
    </row>
    <row r="3669" spans="1:9" x14ac:dyDescent="0.3">
      <c r="A3669">
        <v>305723</v>
      </c>
      <c r="B3669">
        <v>1</v>
      </c>
      <c r="C3669" t="s">
        <v>3694</v>
      </c>
      <c r="D3669" t="s">
        <v>8362</v>
      </c>
      <c r="E3669" t="s">
        <v>8322</v>
      </c>
      <c r="F3669" t="s">
        <v>8321</v>
      </c>
      <c r="G3669">
        <v>77.082152100000002</v>
      </c>
      <c r="H3669">
        <v>28.623744500000001</v>
      </c>
      <c r="I3669" t="s">
        <v>1904</v>
      </c>
    </row>
    <row r="3670" spans="1:9" x14ac:dyDescent="0.3">
      <c r="A3670">
        <v>18175283</v>
      </c>
      <c r="B3670">
        <v>1</v>
      </c>
      <c r="C3670" t="s">
        <v>3694</v>
      </c>
      <c r="D3670" t="s">
        <v>8361</v>
      </c>
      <c r="E3670" t="s">
        <v>8322</v>
      </c>
      <c r="F3670" t="s">
        <v>8321</v>
      </c>
      <c r="G3670">
        <v>77.087026499999993</v>
      </c>
      <c r="H3670">
        <v>28.633020399999999</v>
      </c>
      <c r="I3670" t="s">
        <v>8360</v>
      </c>
    </row>
    <row r="3671" spans="1:9" x14ac:dyDescent="0.3">
      <c r="A3671">
        <v>4018</v>
      </c>
      <c r="B3671">
        <v>1</v>
      </c>
      <c r="C3671" t="s">
        <v>3694</v>
      </c>
      <c r="D3671" t="s">
        <v>8359</v>
      </c>
      <c r="E3671" t="s">
        <v>8322</v>
      </c>
      <c r="F3671" t="s">
        <v>8321</v>
      </c>
      <c r="G3671">
        <v>77.090357019999999</v>
      </c>
      <c r="H3671">
        <v>28.616838269999999</v>
      </c>
      <c r="I3671" t="s">
        <v>2210</v>
      </c>
    </row>
    <row r="3672" spans="1:9" x14ac:dyDescent="0.3">
      <c r="A3672">
        <v>4019</v>
      </c>
      <c r="B3672">
        <v>1</v>
      </c>
      <c r="C3672" t="s">
        <v>3694</v>
      </c>
      <c r="D3672" t="s">
        <v>8358</v>
      </c>
      <c r="E3672" t="s">
        <v>8322</v>
      </c>
      <c r="F3672" t="s">
        <v>8321</v>
      </c>
      <c r="G3672">
        <v>77.090368999999995</v>
      </c>
      <c r="H3672">
        <v>28.616886099999999</v>
      </c>
      <c r="I3672" t="s">
        <v>1969</v>
      </c>
    </row>
    <row r="3673" spans="1:9" x14ac:dyDescent="0.3">
      <c r="A3673">
        <v>482</v>
      </c>
      <c r="B3673">
        <v>1</v>
      </c>
      <c r="C3673" t="s">
        <v>3694</v>
      </c>
      <c r="D3673" t="s">
        <v>8357</v>
      </c>
      <c r="E3673" t="s">
        <v>8322</v>
      </c>
      <c r="F3673" t="s">
        <v>8321</v>
      </c>
      <c r="G3673">
        <v>77.082047299999999</v>
      </c>
      <c r="H3673">
        <v>28.6300262</v>
      </c>
      <c r="I3673" t="s">
        <v>2210</v>
      </c>
    </row>
    <row r="3674" spans="1:9" x14ac:dyDescent="0.3">
      <c r="A3674">
        <v>355</v>
      </c>
      <c r="B3674">
        <v>1</v>
      </c>
      <c r="C3674" t="s">
        <v>3694</v>
      </c>
      <c r="D3674" t="s">
        <v>8356</v>
      </c>
      <c r="E3674" t="s">
        <v>8322</v>
      </c>
      <c r="F3674" t="s">
        <v>8321</v>
      </c>
      <c r="G3674">
        <v>77.094419700000003</v>
      </c>
      <c r="H3674">
        <v>28.6158468</v>
      </c>
      <c r="I3674" t="s">
        <v>2575</v>
      </c>
    </row>
    <row r="3675" spans="1:9" x14ac:dyDescent="0.3">
      <c r="A3675">
        <v>1104</v>
      </c>
      <c r="B3675">
        <v>1</v>
      </c>
      <c r="C3675" t="s">
        <v>3694</v>
      </c>
      <c r="D3675" t="s">
        <v>8355</v>
      </c>
      <c r="E3675" t="s">
        <v>8322</v>
      </c>
      <c r="F3675" t="s">
        <v>8321</v>
      </c>
      <c r="G3675">
        <v>77.0966703</v>
      </c>
      <c r="H3675">
        <v>28.631114799999999</v>
      </c>
      <c r="I3675" t="s">
        <v>2362</v>
      </c>
    </row>
    <row r="3676" spans="1:9" x14ac:dyDescent="0.3">
      <c r="A3676">
        <v>300994</v>
      </c>
      <c r="B3676">
        <v>1</v>
      </c>
      <c r="C3676" t="s">
        <v>3694</v>
      </c>
      <c r="D3676" t="s">
        <v>8354</v>
      </c>
      <c r="E3676" t="s">
        <v>8322</v>
      </c>
      <c r="F3676" t="s">
        <v>8321</v>
      </c>
      <c r="G3676">
        <v>77.088824799999998</v>
      </c>
      <c r="H3676">
        <v>28.6180223</v>
      </c>
      <c r="I3676" t="s">
        <v>2362</v>
      </c>
    </row>
    <row r="3677" spans="1:9" x14ac:dyDescent="0.3">
      <c r="A3677">
        <v>310691</v>
      </c>
      <c r="B3677">
        <v>1</v>
      </c>
      <c r="C3677" t="s">
        <v>3694</v>
      </c>
      <c r="D3677" t="s">
        <v>8353</v>
      </c>
      <c r="E3677" t="s">
        <v>8322</v>
      </c>
      <c r="F3677" t="s">
        <v>8321</v>
      </c>
      <c r="G3677">
        <v>77.085935399999997</v>
      </c>
      <c r="H3677">
        <v>28.621921799999999</v>
      </c>
      <c r="I3677" t="s">
        <v>1969</v>
      </c>
    </row>
    <row r="3678" spans="1:9" x14ac:dyDescent="0.3">
      <c r="A3678">
        <v>303247</v>
      </c>
      <c r="B3678">
        <v>1</v>
      </c>
      <c r="C3678" t="s">
        <v>3694</v>
      </c>
      <c r="D3678" t="s">
        <v>8352</v>
      </c>
      <c r="E3678" t="s">
        <v>8322</v>
      </c>
      <c r="F3678" t="s">
        <v>8321</v>
      </c>
      <c r="G3678">
        <v>77.088455199999999</v>
      </c>
      <c r="H3678">
        <v>28.621629500000001</v>
      </c>
      <c r="I3678" t="s">
        <v>2680</v>
      </c>
    </row>
    <row r="3679" spans="1:9" x14ac:dyDescent="0.3">
      <c r="A3679">
        <v>311616</v>
      </c>
      <c r="B3679">
        <v>1</v>
      </c>
      <c r="C3679" t="s">
        <v>3694</v>
      </c>
      <c r="D3679" t="s">
        <v>8351</v>
      </c>
      <c r="E3679" t="s">
        <v>8322</v>
      </c>
      <c r="F3679" t="s">
        <v>8321</v>
      </c>
      <c r="G3679">
        <v>77.084461500000003</v>
      </c>
      <c r="H3679">
        <v>28.621949600000001</v>
      </c>
      <c r="I3679" t="s">
        <v>2298</v>
      </c>
    </row>
    <row r="3680" spans="1:9" x14ac:dyDescent="0.3">
      <c r="A3680">
        <v>7025</v>
      </c>
      <c r="B3680">
        <v>1</v>
      </c>
      <c r="C3680" t="s">
        <v>3694</v>
      </c>
      <c r="D3680" t="s">
        <v>8350</v>
      </c>
      <c r="E3680" t="s">
        <v>8322</v>
      </c>
      <c r="F3680" t="s">
        <v>8321</v>
      </c>
      <c r="G3680">
        <v>77.093584699999994</v>
      </c>
      <c r="H3680">
        <v>28.634371300000002</v>
      </c>
      <c r="I3680" t="s">
        <v>2719</v>
      </c>
    </row>
    <row r="3681" spans="1:9" x14ac:dyDescent="0.3">
      <c r="A3681">
        <v>301335</v>
      </c>
      <c r="B3681">
        <v>1</v>
      </c>
      <c r="C3681" t="s">
        <v>3694</v>
      </c>
      <c r="D3681" t="s">
        <v>8349</v>
      </c>
      <c r="E3681" t="s">
        <v>8322</v>
      </c>
      <c r="F3681" t="s">
        <v>8321</v>
      </c>
      <c r="G3681">
        <v>77.088365400000001</v>
      </c>
      <c r="H3681">
        <v>28.621599799999998</v>
      </c>
      <c r="I3681" t="s">
        <v>194</v>
      </c>
    </row>
    <row r="3682" spans="1:9" x14ac:dyDescent="0.3">
      <c r="A3682">
        <v>4016</v>
      </c>
      <c r="B3682">
        <v>1</v>
      </c>
      <c r="C3682" t="s">
        <v>3694</v>
      </c>
      <c r="D3682" t="s">
        <v>8348</v>
      </c>
      <c r="E3682" t="s">
        <v>8322</v>
      </c>
      <c r="F3682" t="s">
        <v>8321</v>
      </c>
      <c r="G3682">
        <v>77.091031099999995</v>
      </c>
      <c r="H3682">
        <v>28.628418499999999</v>
      </c>
      <c r="I3682" t="s">
        <v>2708</v>
      </c>
    </row>
    <row r="3683" spans="1:9" x14ac:dyDescent="0.3">
      <c r="A3683">
        <v>18238968</v>
      </c>
      <c r="B3683">
        <v>1</v>
      </c>
      <c r="C3683" t="s">
        <v>3694</v>
      </c>
      <c r="D3683" t="s">
        <v>8347</v>
      </c>
      <c r="E3683" t="s">
        <v>8322</v>
      </c>
      <c r="F3683" t="s">
        <v>8321</v>
      </c>
      <c r="G3683">
        <v>77.0887484</v>
      </c>
      <c r="H3683">
        <v>28.6202711</v>
      </c>
      <c r="I3683" t="s">
        <v>1969</v>
      </c>
    </row>
    <row r="3684" spans="1:9" x14ac:dyDescent="0.3">
      <c r="A3684">
        <v>18175340</v>
      </c>
      <c r="B3684">
        <v>1</v>
      </c>
      <c r="C3684" t="s">
        <v>3694</v>
      </c>
      <c r="D3684" t="s">
        <v>8346</v>
      </c>
      <c r="E3684" t="s">
        <v>8322</v>
      </c>
      <c r="F3684" t="s">
        <v>8321</v>
      </c>
      <c r="G3684">
        <v>77.096093699999997</v>
      </c>
      <c r="H3684">
        <v>28.636179200000001</v>
      </c>
      <c r="I3684" t="s">
        <v>5721</v>
      </c>
    </row>
    <row r="3685" spans="1:9" x14ac:dyDescent="0.3">
      <c r="A3685">
        <v>313498</v>
      </c>
      <c r="B3685">
        <v>1</v>
      </c>
      <c r="C3685" t="s">
        <v>3694</v>
      </c>
      <c r="D3685" t="s">
        <v>8345</v>
      </c>
      <c r="E3685" t="s">
        <v>8322</v>
      </c>
      <c r="F3685" t="s">
        <v>8321</v>
      </c>
      <c r="G3685">
        <v>77.091090600000001</v>
      </c>
      <c r="H3685">
        <v>28.629851200000001</v>
      </c>
      <c r="I3685" t="s">
        <v>1969</v>
      </c>
    </row>
    <row r="3686" spans="1:9" x14ac:dyDescent="0.3">
      <c r="A3686">
        <v>18421049</v>
      </c>
      <c r="B3686">
        <v>1</v>
      </c>
      <c r="C3686" t="s">
        <v>3694</v>
      </c>
      <c r="D3686" t="s">
        <v>8344</v>
      </c>
      <c r="E3686" t="s">
        <v>8322</v>
      </c>
      <c r="F3686" t="s">
        <v>8321</v>
      </c>
      <c r="G3686">
        <v>77.090075600000006</v>
      </c>
      <c r="H3686">
        <v>28.612278700000001</v>
      </c>
      <c r="I3686" t="s">
        <v>5366</v>
      </c>
    </row>
    <row r="3687" spans="1:9" x14ac:dyDescent="0.3">
      <c r="A3687">
        <v>18345739</v>
      </c>
      <c r="B3687">
        <v>1</v>
      </c>
      <c r="C3687" t="s">
        <v>3694</v>
      </c>
      <c r="D3687" t="s">
        <v>8343</v>
      </c>
      <c r="E3687" t="s">
        <v>8322</v>
      </c>
      <c r="F3687" t="s">
        <v>8321</v>
      </c>
      <c r="G3687">
        <v>77.081604499999997</v>
      </c>
      <c r="H3687">
        <v>28.6295635</v>
      </c>
      <c r="I3687" t="s">
        <v>2083</v>
      </c>
    </row>
    <row r="3688" spans="1:9" x14ac:dyDescent="0.3">
      <c r="A3688">
        <v>18261158</v>
      </c>
      <c r="B3688">
        <v>1</v>
      </c>
      <c r="C3688" t="s">
        <v>3694</v>
      </c>
      <c r="D3688" t="s">
        <v>8342</v>
      </c>
      <c r="E3688" t="s">
        <v>8322</v>
      </c>
      <c r="F3688" t="s">
        <v>8321</v>
      </c>
      <c r="G3688">
        <v>77.091393999999994</v>
      </c>
      <c r="H3688">
        <v>28.629112200000002</v>
      </c>
      <c r="I3688" t="s">
        <v>1969</v>
      </c>
    </row>
    <row r="3689" spans="1:9" x14ac:dyDescent="0.3">
      <c r="A3689">
        <v>4010</v>
      </c>
      <c r="B3689">
        <v>1</v>
      </c>
      <c r="C3689" t="s">
        <v>3694</v>
      </c>
      <c r="D3689" t="s">
        <v>8341</v>
      </c>
      <c r="E3689" t="s">
        <v>8322</v>
      </c>
      <c r="F3689" t="s">
        <v>8321</v>
      </c>
      <c r="G3689">
        <v>77.0820832</v>
      </c>
      <c r="H3689">
        <v>28.629662499999998</v>
      </c>
      <c r="I3689" t="s">
        <v>233</v>
      </c>
    </row>
    <row r="3690" spans="1:9" x14ac:dyDescent="0.3">
      <c r="A3690">
        <v>309283</v>
      </c>
      <c r="B3690">
        <v>1</v>
      </c>
      <c r="C3690" t="s">
        <v>3694</v>
      </c>
      <c r="D3690" t="s">
        <v>8340</v>
      </c>
      <c r="E3690" t="s">
        <v>8322</v>
      </c>
      <c r="F3690" t="s">
        <v>8321</v>
      </c>
      <c r="G3690">
        <v>77.090184500000007</v>
      </c>
      <c r="H3690">
        <v>28.618032400000001</v>
      </c>
      <c r="I3690" t="s">
        <v>715</v>
      </c>
    </row>
    <row r="3691" spans="1:9" x14ac:dyDescent="0.3">
      <c r="A3691">
        <v>17977755</v>
      </c>
      <c r="B3691">
        <v>1</v>
      </c>
      <c r="C3691" t="s">
        <v>3694</v>
      </c>
      <c r="D3691" t="s">
        <v>8339</v>
      </c>
      <c r="E3691" t="s">
        <v>8322</v>
      </c>
      <c r="F3691" t="s">
        <v>8321</v>
      </c>
      <c r="G3691">
        <v>77.087127300000006</v>
      </c>
      <c r="H3691">
        <v>28.633156799999998</v>
      </c>
      <c r="I3691" t="s">
        <v>192</v>
      </c>
    </row>
    <row r="3692" spans="1:9" x14ac:dyDescent="0.3">
      <c r="A3692">
        <v>5388</v>
      </c>
      <c r="B3692">
        <v>1</v>
      </c>
      <c r="C3692" t="s">
        <v>3694</v>
      </c>
      <c r="D3692" t="s">
        <v>8338</v>
      </c>
      <c r="E3692" t="s">
        <v>8322</v>
      </c>
      <c r="F3692" t="s">
        <v>8321</v>
      </c>
      <c r="G3692">
        <v>77.091090300000005</v>
      </c>
      <c r="H3692">
        <v>28.628543100000002</v>
      </c>
      <c r="I3692" t="s">
        <v>8337</v>
      </c>
    </row>
    <row r="3693" spans="1:9" x14ac:dyDescent="0.3">
      <c r="A3693">
        <v>4723</v>
      </c>
      <c r="B3693">
        <v>1</v>
      </c>
      <c r="C3693" t="s">
        <v>3694</v>
      </c>
      <c r="D3693" t="s">
        <v>8336</v>
      </c>
      <c r="E3693" t="s">
        <v>8322</v>
      </c>
      <c r="F3693" t="s">
        <v>8321</v>
      </c>
      <c r="G3693">
        <v>77.088738399999997</v>
      </c>
      <c r="H3693">
        <v>28.618088700000001</v>
      </c>
      <c r="I3693" t="s">
        <v>298</v>
      </c>
    </row>
    <row r="3694" spans="1:9" x14ac:dyDescent="0.3">
      <c r="A3694">
        <v>311889</v>
      </c>
      <c r="B3694">
        <v>1</v>
      </c>
      <c r="C3694" t="s">
        <v>3694</v>
      </c>
      <c r="D3694" t="s">
        <v>8335</v>
      </c>
      <c r="E3694" t="s">
        <v>8322</v>
      </c>
      <c r="F3694" t="s">
        <v>8321</v>
      </c>
      <c r="G3694">
        <v>77.087180799999999</v>
      </c>
      <c r="H3694">
        <v>28.633587299999999</v>
      </c>
      <c r="I3694" t="s">
        <v>192</v>
      </c>
    </row>
    <row r="3695" spans="1:9" x14ac:dyDescent="0.3">
      <c r="A3695">
        <v>311922</v>
      </c>
      <c r="B3695">
        <v>1</v>
      </c>
      <c r="C3695" t="s">
        <v>3694</v>
      </c>
      <c r="D3695" t="s">
        <v>8334</v>
      </c>
      <c r="E3695" t="s">
        <v>8322</v>
      </c>
      <c r="F3695" t="s">
        <v>8321</v>
      </c>
      <c r="G3695">
        <v>77.081788200000005</v>
      </c>
      <c r="H3695">
        <v>28.620945899999999</v>
      </c>
      <c r="I3695" t="s">
        <v>577</v>
      </c>
    </row>
    <row r="3696" spans="1:9" x14ac:dyDescent="0.3">
      <c r="A3696">
        <v>185</v>
      </c>
      <c r="B3696">
        <v>1</v>
      </c>
      <c r="C3696" t="s">
        <v>3694</v>
      </c>
      <c r="D3696" t="s">
        <v>8333</v>
      </c>
      <c r="E3696" t="s">
        <v>8322</v>
      </c>
      <c r="F3696" t="s">
        <v>8321</v>
      </c>
      <c r="G3696">
        <v>77.081920699999998</v>
      </c>
      <c r="H3696">
        <v>28.629937399999999</v>
      </c>
      <c r="I3696" t="s">
        <v>2283</v>
      </c>
    </row>
    <row r="3697" spans="1:9" x14ac:dyDescent="0.3">
      <c r="A3697">
        <v>18268370</v>
      </c>
      <c r="B3697">
        <v>1</v>
      </c>
      <c r="C3697" t="s">
        <v>3694</v>
      </c>
      <c r="D3697" t="s">
        <v>8332</v>
      </c>
      <c r="E3697" t="s">
        <v>8322</v>
      </c>
      <c r="F3697" t="s">
        <v>8321</v>
      </c>
      <c r="G3697">
        <v>77.094145400000002</v>
      </c>
      <c r="H3697">
        <v>28.615765499999998</v>
      </c>
      <c r="I3697" t="s">
        <v>2941</v>
      </c>
    </row>
    <row r="3698" spans="1:9" x14ac:dyDescent="0.3">
      <c r="A3698">
        <v>4021</v>
      </c>
      <c r="B3698">
        <v>1</v>
      </c>
      <c r="C3698" t="s">
        <v>3694</v>
      </c>
      <c r="D3698" t="s">
        <v>8331</v>
      </c>
      <c r="E3698" t="s">
        <v>8322</v>
      </c>
      <c r="F3698" t="s">
        <v>8321</v>
      </c>
      <c r="G3698">
        <v>77.084641300000001</v>
      </c>
      <c r="H3698">
        <v>28.621877300000001</v>
      </c>
      <c r="I3698" t="s">
        <v>1888</v>
      </c>
    </row>
    <row r="3699" spans="1:9" x14ac:dyDescent="0.3">
      <c r="A3699">
        <v>300527</v>
      </c>
      <c r="B3699">
        <v>1</v>
      </c>
      <c r="C3699" t="s">
        <v>3694</v>
      </c>
      <c r="D3699" t="s">
        <v>8330</v>
      </c>
      <c r="E3699" t="s">
        <v>8322</v>
      </c>
      <c r="F3699" t="s">
        <v>8321</v>
      </c>
      <c r="G3699">
        <v>77.091738000000007</v>
      </c>
      <c r="H3699">
        <v>28.619165200000001</v>
      </c>
      <c r="I3699" t="s">
        <v>2841</v>
      </c>
    </row>
    <row r="3700" spans="1:9" x14ac:dyDescent="0.3">
      <c r="A3700">
        <v>18219547</v>
      </c>
      <c r="B3700">
        <v>1</v>
      </c>
      <c r="C3700" t="s">
        <v>3694</v>
      </c>
      <c r="D3700" t="s">
        <v>8329</v>
      </c>
      <c r="E3700" t="s">
        <v>8322</v>
      </c>
      <c r="F3700" t="s">
        <v>8321</v>
      </c>
      <c r="G3700">
        <v>77.080189700000005</v>
      </c>
      <c r="H3700">
        <v>28.620388999999999</v>
      </c>
      <c r="I3700" t="s">
        <v>2642</v>
      </c>
    </row>
    <row r="3701" spans="1:9" x14ac:dyDescent="0.3">
      <c r="A3701">
        <v>18412874</v>
      </c>
      <c r="B3701">
        <v>1</v>
      </c>
      <c r="C3701" t="s">
        <v>3694</v>
      </c>
      <c r="D3701" t="s">
        <v>8328</v>
      </c>
      <c r="E3701" t="s">
        <v>8322</v>
      </c>
      <c r="F3701" t="s">
        <v>8321</v>
      </c>
      <c r="G3701">
        <v>77.093659799999998</v>
      </c>
      <c r="H3701">
        <v>28.634167900000001</v>
      </c>
      <c r="I3701" t="s">
        <v>8327</v>
      </c>
    </row>
    <row r="3702" spans="1:9" x14ac:dyDescent="0.3">
      <c r="A3702">
        <v>18244719</v>
      </c>
      <c r="B3702">
        <v>1</v>
      </c>
      <c r="C3702" t="s">
        <v>3694</v>
      </c>
      <c r="D3702" t="s">
        <v>8326</v>
      </c>
      <c r="E3702" t="s">
        <v>8322</v>
      </c>
      <c r="F3702" t="s">
        <v>8321</v>
      </c>
      <c r="G3702">
        <v>77.090512399999994</v>
      </c>
      <c r="H3702">
        <v>28.633062599999999</v>
      </c>
      <c r="I3702" t="s">
        <v>2694</v>
      </c>
    </row>
    <row r="3703" spans="1:9" x14ac:dyDescent="0.3">
      <c r="A3703">
        <v>18322665</v>
      </c>
      <c r="B3703">
        <v>1</v>
      </c>
      <c r="C3703" t="s">
        <v>3694</v>
      </c>
      <c r="D3703" t="s">
        <v>8325</v>
      </c>
      <c r="E3703" t="s">
        <v>8322</v>
      </c>
      <c r="F3703" t="s">
        <v>8321</v>
      </c>
      <c r="G3703">
        <v>77.088476299999996</v>
      </c>
      <c r="H3703">
        <v>28.621728399999999</v>
      </c>
      <c r="I3703" t="s">
        <v>1969</v>
      </c>
    </row>
    <row r="3704" spans="1:9" x14ac:dyDescent="0.3">
      <c r="A3704">
        <v>7018</v>
      </c>
      <c r="B3704">
        <v>1</v>
      </c>
      <c r="C3704" t="s">
        <v>3694</v>
      </c>
      <c r="D3704" t="s">
        <v>8324</v>
      </c>
      <c r="E3704" t="s">
        <v>8322</v>
      </c>
      <c r="F3704" t="s">
        <v>8321</v>
      </c>
      <c r="G3704">
        <v>77.091797799999995</v>
      </c>
      <c r="H3704">
        <v>28.6278364</v>
      </c>
      <c r="I3704" t="s">
        <v>2362</v>
      </c>
    </row>
    <row r="3705" spans="1:9" x14ac:dyDescent="0.3">
      <c r="A3705">
        <v>18446409</v>
      </c>
      <c r="B3705">
        <v>1</v>
      </c>
      <c r="C3705" t="s">
        <v>3694</v>
      </c>
      <c r="D3705" t="s">
        <v>8323</v>
      </c>
      <c r="E3705" t="s">
        <v>8322</v>
      </c>
      <c r="F3705" t="s">
        <v>8321</v>
      </c>
      <c r="G3705">
        <v>77.090872000000005</v>
      </c>
      <c r="H3705">
        <v>28.622406000000002</v>
      </c>
      <c r="I3705" t="s">
        <v>2097</v>
      </c>
    </row>
    <row r="3706" spans="1:9" x14ac:dyDescent="0.3">
      <c r="A3706">
        <v>7891</v>
      </c>
      <c r="B3706">
        <v>1</v>
      </c>
      <c r="C3706" t="s">
        <v>3694</v>
      </c>
      <c r="D3706" t="s">
        <v>8320</v>
      </c>
      <c r="E3706" t="s">
        <v>8258</v>
      </c>
      <c r="F3706" t="s">
        <v>8257</v>
      </c>
      <c r="G3706">
        <v>77.245072699999994</v>
      </c>
      <c r="H3706">
        <v>28.5830716</v>
      </c>
      <c r="I3706" t="s">
        <v>2626</v>
      </c>
    </row>
    <row r="3707" spans="1:9" x14ac:dyDescent="0.3">
      <c r="A3707">
        <v>304445</v>
      </c>
      <c r="B3707">
        <v>1</v>
      </c>
      <c r="C3707" t="s">
        <v>3694</v>
      </c>
      <c r="D3707" t="s">
        <v>8319</v>
      </c>
      <c r="E3707" t="s">
        <v>8258</v>
      </c>
      <c r="F3707" t="s">
        <v>8257</v>
      </c>
      <c r="G3707">
        <v>77.245991099999998</v>
      </c>
      <c r="H3707">
        <v>28.583511699999999</v>
      </c>
      <c r="I3707" t="s">
        <v>1904</v>
      </c>
    </row>
    <row r="3708" spans="1:9" x14ac:dyDescent="0.3">
      <c r="A3708">
        <v>18337922</v>
      </c>
      <c r="B3708">
        <v>1</v>
      </c>
      <c r="C3708" t="s">
        <v>3694</v>
      </c>
      <c r="D3708" t="s">
        <v>8318</v>
      </c>
      <c r="E3708" t="s">
        <v>8258</v>
      </c>
      <c r="F3708" t="s">
        <v>8257</v>
      </c>
      <c r="G3708">
        <v>77.241548100000003</v>
      </c>
      <c r="H3708">
        <v>28.579918899999999</v>
      </c>
      <c r="I3708" t="s">
        <v>192</v>
      </c>
    </row>
    <row r="3709" spans="1:9" x14ac:dyDescent="0.3">
      <c r="A3709">
        <v>18357562</v>
      </c>
      <c r="B3709">
        <v>1</v>
      </c>
      <c r="C3709" t="s">
        <v>3694</v>
      </c>
      <c r="D3709" t="s">
        <v>8317</v>
      </c>
      <c r="E3709" t="s">
        <v>8258</v>
      </c>
      <c r="F3709" t="s">
        <v>8257</v>
      </c>
      <c r="G3709">
        <v>77.246775099999994</v>
      </c>
      <c r="H3709">
        <v>28.5826876</v>
      </c>
      <c r="I3709" t="s">
        <v>1904</v>
      </c>
    </row>
    <row r="3710" spans="1:9" x14ac:dyDescent="0.3">
      <c r="A3710">
        <v>9602</v>
      </c>
      <c r="B3710">
        <v>1</v>
      </c>
      <c r="C3710" t="s">
        <v>3694</v>
      </c>
      <c r="D3710" t="s">
        <v>8316</v>
      </c>
      <c r="E3710" t="s">
        <v>8258</v>
      </c>
      <c r="F3710" t="s">
        <v>8257</v>
      </c>
      <c r="G3710">
        <v>77.247543399999998</v>
      </c>
      <c r="H3710">
        <v>28.5795335</v>
      </c>
      <c r="I3710" t="s">
        <v>1969</v>
      </c>
    </row>
    <row r="3711" spans="1:9" x14ac:dyDescent="0.3">
      <c r="A3711">
        <v>310305</v>
      </c>
      <c r="B3711">
        <v>1</v>
      </c>
      <c r="C3711" t="s">
        <v>3694</v>
      </c>
      <c r="D3711" t="s">
        <v>8315</v>
      </c>
      <c r="E3711" t="s">
        <v>8258</v>
      </c>
      <c r="F3711" t="s">
        <v>8257</v>
      </c>
      <c r="G3711">
        <v>77.247295600000001</v>
      </c>
      <c r="H3711">
        <v>28.581720300000001</v>
      </c>
      <c r="I3711" t="s">
        <v>269</v>
      </c>
    </row>
    <row r="3712" spans="1:9" x14ac:dyDescent="0.3">
      <c r="A3712">
        <v>18025100</v>
      </c>
      <c r="B3712">
        <v>1</v>
      </c>
      <c r="C3712" t="s">
        <v>3694</v>
      </c>
      <c r="D3712" t="s">
        <v>8314</v>
      </c>
      <c r="E3712" t="s">
        <v>8258</v>
      </c>
      <c r="F3712" t="s">
        <v>8257</v>
      </c>
      <c r="G3712">
        <v>77.247116000000005</v>
      </c>
      <c r="H3712">
        <v>28.581613600000001</v>
      </c>
      <c r="I3712" t="s">
        <v>2368</v>
      </c>
    </row>
    <row r="3713" spans="1:9" x14ac:dyDescent="0.3">
      <c r="A3713">
        <v>18355110</v>
      </c>
      <c r="B3713">
        <v>1</v>
      </c>
      <c r="C3713" t="s">
        <v>3694</v>
      </c>
      <c r="D3713" t="s">
        <v>8313</v>
      </c>
      <c r="E3713" t="s">
        <v>8258</v>
      </c>
      <c r="F3713" t="s">
        <v>8257</v>
      </c>
      <c r="G3713">
        <v>77.258340799999999</v>
      </c>
      <c r="H3713">
        <v>28.579184699999999</v>
      </c>
      <c r="I3713" t="s">
        <v>2210</v>
      </c>
    </row>
    <row r="3714" spans="1:9" x14ac:dyDescent="0.3">
      <c r="A3714">
        <v>18322676</v>
      </c>
      <c r="B3714">
        <v>1</v>
      </c>
      <c r="C3714" t="s">
        <v>3694</v>
      </c>
      <c r="D3714" t="s">
        <v>8312</v>
      </c>
      <c r="E3714" t="s">
        <v>8258</v>
      </c>
      <c r="F3714" t="s">
        <v>8257</v>
      </c>
      <c r="G3714">
        <v>77.241278600000001</v>
      </c>
      <c r="H3714">
        <v>28.579355499999998</v>
      </c>
      <c r="I3714" t="s">
        <v>298</v>
      </c>
    </row>
    <row r="3715" spans="1:9" x14ac:dyDescent="0.3">
      <c r="A3715">
        <v>308488</v>
      </c>
      <c r="B3715">
        <v>1</v>
      </c>
      <c r="C3715" t="s">
        <v>3694</v>
      </c>
      <c r="D3715" t="s">
        <v>8311</v>
      </c>
      <c r="E3715" t="s">
        <v>8258</v>
      </c>
      <c r="F3715" t="s">
        <v>8257</v>
      </c>
      <c r="G3715">
        <v>77.247969100000006</v>
      </c>
      <c r="H3715">
        <v>28.584786999999999</v>
      </c>
      <c r="I3715" t="s">
        <v>2413</v>
      </c>
    </row>
    <row r="3716" spans="1:9" x14ac:dyDescent="0.3">
      <c r="A3716">
        <v>7874</v>
      </c>
      <c r="B3716">
        <v>1</v>
      </c>
      <c r="C3716" t="s">
        <v>3694</v>
      </c>
      <c r="D3716" t="s">
        <v>8310</v>
      </c>
      <c r="E3716" t="s">
        <v>8258</v>
      </c>
      <c r="F3716" t="s">
        <v>8257</v>
      </c>
      <c r="G3716">
        <v>77.2464868</v>
      </c>
      <c r="H3716">
        <v>28.581308400000001</v>
      </c>
      <c r="I3716" t="s">
        <v>8309</v>
      </c>
    </row>
    <row r="3717" spans="1:9" x14ac:dyDescent="0.3">
      <c r="A3717">
        <v>18313115</v>
      </c>
      <c r="B3717">
        <v>1</v>
      </c>
      <c r="C3717" t="s">
        <v>3694</v>
      </c>
      <c r="D3717" t="s">
        <v>8308</v>
      </c>
      <c r="E3717" t="s">
        <v>8258</v>
      </c>
      <c r="F3717" t="s">
        <v>8257</v>
      </c>
      <c r="G3717">
        <v>77.248187099999996</v>
      </c>
      <c r="H3717">
        <v>28.5825578</v>
      </c>
      <c r="I3717" t="s">
        <v>2539</v>
      </c>
    </row>
    <row r="3718" spans="1:9" x14ac:dyDescent="0.3">
      <c r="A3718">
        <v>302514</v>
      </c>
      <c r="B3718">
        <v>1</v>
      </c>
      <c r="C3718" t="s">
        <v>3694</v>
      </c>
      <c r="D3718" t="s">
        <v>8307</v>
      </c>
      <c r="E3718" t="s">
        <v>8258</v>
      </c>
      <c r="F3718" t="s">
        <v>8257</v>
      </c>
      <c r="G3718">
        <v>77.247519999999994</v>
      </c>
      <c r="H3718">
        <v>28.581965700000001</v>
      </c>
      <c r="I3718" t="s">
        <v>2626</v>
      </c>
    </row>
    <row r="3719" spans="1:9" x14ac:dyDescent="0.3">
      <c r="A3719">
        <v>9573</v>
      </c>
      <c r="B3719">
        <v>1</v>
      </c>
      <c r="C3719" t="s">
        <v>3694</v>
      </c>
      <c r="D3719" t="s">
        <v>8306</v>
      </c>
      <c r="E3719" t="s">
        <v>8258</v>
      </c>
      <c r="F3719" t="s">
        <v>8257</v>
      </c>
      <c r="G3719">
        <v>77.241907299999994</v>
      </c>
      <c r="H3719">
        <v>28.581207899999999</v>
      </c>
      <c r="I3719" t="s">
        <v>2283</v>
      </c>
    </row>
    <row r="3720" spans="1:9" x14ac:dyDescent="0.3">
      <c r="A3720">
        <v>7892</v>
      </c>
      <c r="B3720">
        <v>1</v>
      </c>
      <c r="C3720" t="s">
        <v>3694</v>
      </c>
      <c r="D3720" t="s">
        <v>8305</v>
      </c>
      <c r="E3720" t="s">
        <v>8258</v>
      </c>
      <c r="F3720" t="s">
        <v>8257</v>
      </c>
      <c r="G3720">
        <v>77.246756199999993</v>
      </c>
      <c r="H3720">
        <v>28.581390800000001</v>
      </c>
      <c r="I3720" t="s">
        <v>2362</v>
      </c>
    </row>
    <row r="3721" spans="1:9" x14ac:dyDescent="0.3">
      <c r="A3721">
        <v>9568</v>
      </c>
      <c r="B3721">
        <v>1</v>
      </c>
      <c r="C3721" t="s">
        <v>3694</v>
      </c>
      <c r="D3721" t="s">
        <v>8304</v>
      </c>
      <c r="E3721" t="s">
        <v>8258</v>
      </c>
      <c r="F3721" t="s">
        <v>8257</v>
      </c>
      <c r="G3721">
        <v>77.247676600000005</v>
      </c>
      <c r="H3721">
        <v>28.584428200000001</v>
      </c>
      <c r="I3721" t="s">
        <v>1888</v>
      </c>
    </row>
    <row r="3722" spans="1:9" x14ac:dyDescent="0.3">
      <c r="A3722">
        <v>3681</v>
      </c>
      <c r="B3722">
        <v>1</v>
      </c>
      <c r="C3722" t="s">
        <v>3694</v>
      </c>
      <c r="D3722" t="s">
        <v>8303</v>
      </c>
      <c r="E3722" t="s">
        <v>8258</v>
      </c>
      <c r="F3722" t="s">
        <v>8257</v>
      </c>
      <c r="G3722">
        <v>77.251516199999998</v>
      </c>
      <c r="H3722">
        <v>28.582390499999999</v>
      </c>
      <c r="I3722" t="s">
        <v>2403</v>
      </c>
    </row>
    <row r="3723" spans="1:9" x14ac:dyDescent="0.3">
      <c r="A3723">
        <v>3337</v>
      </c>
      <c r="B3723">
        <v>1</v>
      </c>
      <c r="C3723" t="s">
        <v>3694</v>
      </c>
      <c r="D3723" t="s">
        <v>8302</v>
      </c>
      <c r="E3723" t="s">
        <v>8258</v>
      </c>
      <c r="F3723" t="s">
        <v>8257</v>
      </c>
      <c r="G3723">
        <v>77.241727699999998</v>
      </c>
      <c r="H3723">
        <v>28.580563399999999</v>
      </c>
      <c r="I3723" t="s">
        <v>8301</v>
      </c>
    </row>
    <row r="3724" spans="1:9" x14ac:dyDescent="0.3">
      <c r="A3724">
        <v>310101</v>
      </c>
      <c r="B3724">
        <v>1</v>
      </c>
      <c r="C3724" t="s">
        <v>3694</v>
      </c>
      <c r="D3724" t="s">
        <v>8300</v>
      </c>
      <c r="E3724" t="s">
        <v>8258</v>
      </c>
      <c r="F3724" t="s">
        <v>8257</v>
      </c>
      <c r="G3724">
        <v>77.246482</v>
      </c>
      <c r="H3724">
        <v>28.581309300000001</v>
      </c>
      <c r="I3724" t="s">
        <v>8299</v>
      </c>
    </row>
    <row r="3725" spans="1:9" x14ac:dyDescent="0.3">
      <c r="A3725">
        <v>7889</v>
      </c>
      <c r="B3725">
        <v>1</v>
      </c>
      <c r="C3725" t="s">
        <v>3694</v>
      </c>
      <c r="D3725" t="s">
        <v>8298</v>
      </c>
      <c r="E3725" t="s">
        <v>8258</v>
      </c>
      <c r="F3725" t="s">
        <v>8257</v>
      </c>
      <c r="G3725">
        <v>77.245050500000005</v>
      </c>
      <c r="H3725">
        <v>28.582851300000002</v>
      </c>
      <c r="I3725" t="s">
        <v>2573</v>
      </c>
    </row>
    <row r="3726" spans="1:9" x14ac:dyDescent="0.3">
      <c r="A3726">
        <v>7879</v>
      </c>
      <c r="B3726">
        <v>1</v>
      </c>
      <c r="C3726" t="s">
        <v>3694</v>
      </c>
      <c r="D3726" t="s">
        <v>8297</v>
      </c>
      <c r="E3726" t="s">
        <v>8258</v>
      </c>
      <c r="F3726" t="s">
        <v>8257</v>
      </c>
      <c r="G3726">
        <v>77.241637900000001</v>
      </c>
      <c r="H3726">
        <v>28.5798378</v>
      </c>
      <c r="I3726" t="s">
        <v>1904</v>
      </c>
    </row>
    <row r="3727" spans="1:9" x14ac:dyDescent="0.3">
      <c r="A3727">
        <v>310469</v>
      </c>
      <c r="B3727">
        <v>1</v>
      </c>
      <c r="C3727" t="s">
        <v>3694</v>
      </c>
      <c r="D3727" t="s">
        <v>8296</v>
      </c>
      <c r="E3727" t="s">
        <v>8258</v>
      </c>
      <c r="F3727" t="s">
        <v>8257</v>
      </c>
      <c r="G3727">
        <v>77.245095399999997</v>
      </c>
      <c r="H3727">
        <v>28.5829004</v>
      </c>
      <c r="I3727" t="s">
        <v>2240</v>
      </c>
    </row>
    <row r="3728" spans="1:9" x14ac:dyDescent="0.3">
      <c r="A3728">
        <v>18449787</v>
      </c>
      <c r="B3728">
        <v>1</v>
      </c>
      <c r="C3728" t="s">
        <v>3694</v>
      </c>
      <c r="D3728" t="s">
        <v>8295</v>
      </c>
      <c r="E3728" t="s">
        <v>8258</v>
      </c>
      <c r="F3728" t="s">
        <v>8257</v>
      </c>
      <c r="G3728">
        <v>77.248732399999994</v>
      </c>
      <c r="H3728">
        <v>28.585352499999999</v>
      </c>
      <c r="I3728" t="s">
        <v>233</v>
      </c>
    </row>
    <row r="3729" spans="1:9" x14ac:dyDescent="0.3">
      <c r="A3729">
        <v>303608</v>
      </c>
      <c r="B3729">
        <v>1</v>
      </c>
      <c r="C3729" t="s">
        <v>3694</v>
      </c>
      <c r="D3729" t="s">
        <v>8294</v>
      </c>
      <c r="E3729" t="s">
        <v>8258</v>
      </c>
      <c r="F3729" t="s">
        <v>8257</v>
      </c>
      <c r="G3729">
        <v>77.243972799999995</v>
      </c>
      <c r="H3729">
        <v>28.583734700000001</v>
      </c>
      <c r="I3729" t="s">
        <v>1969</v>
      </c>
    </row>
    <row r="3730" spans="1:9" x14ac:dyDescent="0.3">
      <c r="A3730">
        <v>307785</v>
      </c>
      <c r="B3730">
        <v>1</v>
      </c>
      <c r="C3730" t="s">
        <v>3694</v>
      </c>
      <c r="D3730" t="s">
        <v>8293</v>
      </c>
      <c r="E3730" t="s">
        <v>8258</v>
      </c>
      <c r="F3730" t="s">
        <v>8257</v>
      </c>
      <c r="G3730">
        <v>77.245050500000005</v>
      </c>
      <c r="H3730">
        <v>28.582851300000002</v>
      </c>
      <c r="I3730" t="s">
        <v>2298</v>
      </c>
    </row>
    <row r="3731" spans="1:9" x14ac:dyDescent="0.3">
      <c r="A3731">
        <v>310100</v>
      </c>
      <c r="B3731">
        <v>1</v>
      </c>
      <c r="C3731" t="s">
        <v>3694</v>
      </c>
      <c r="D3731" t="s">
        <v>8292</v>
      </c>
      <c r="E3731" t="s">
        <v>8258</v>
      </c>
      <c r="F3731" t="s">
        <v>8257</v>
      </c>
      <c r="G3731">
        <v>77.245140300000003</v>
      </c>
      <c r="H3731">
        <v>28.582411700000002</v>
      </c>
      <c r="I3731" t="s">
        <v>1969</v>
      </c>
    </row>
    <row r="3732" spans="1:9" x14ac:dyDescent="0.3">
      <c r="A3732">
        <v>310468</v>
      </c>
      <c r="B3732">
        <v>1</v>
      </c>
      <c r="C3732" t="s">
        <v>3694</v>
      </c>
      <c r="D3732" t="s">
        <v>8291</v>
      </c>
      <c r="E3732" t="s">
        <v>8258</v>
      </c>
      <c r="F3732" t="s">
        <v>8257</v>
      </c>
      <c r="G3732">
        <v>77.247385399999999</v>
      </c>
      <c r="H3732">
        <v>28.581818500000001</v>
      </c>
      <c r="I3732" t="s">
        <v>2400</v>
      </c>
    </row>
    <row r="3733" spans="1:9" x14ac:dyDescent="0.3">
      <c r="A3733">
        <v>3339</v>
      </c>
      <c r="B3733">
        <v>1</v>
      </c>
      <c r="C3733" t="s">
        <v>3694</v>
      </c>
      <c r="D3733" t="s">
        <v>8290</v>
      </c>
      <c r="E3733" t="s">
        <v>8258</v>
      </c>
      <c r="F3733" t="s">
        <v>8257</v>
      </c>
      <c r="G3733">
        <v>77.245050500000005</v>
      </c>
      <c r="H3733">
        <v>28.582851300000002</v>
      </c>
      <c r="I3733" t="s">
        <v>1888</v>
      </c>
    </row>
    <row r="3734" spans="1:9" x14ac:dyDescent="0.3">
      <c r="A3734">
        <v>18369763</v>
      </c>
      <c r="B3734">
        <v>1</v>
      </c>
      <c r="C3734" t="s">
        <v>3694</v>
      </c>
      <c r="D3734" t="s">
        <v>8289</v>
      </c>
      <c r="E3734" t="s">
        <v>8258</v>
      </c>
      <c r="F3734" t="s">
        <v>8257</v>
      </c>
      <c r="G3734">
        <v>77.248822200000006</v>
      </c>
      <c r="H3734">
        <v>28.5853611</v>
      </c>
      <c r="I3734" t="s">
        <v>1332</v>
      </c>
    </row>
    <row r="3735" spans="1:9" x14ac:dyDescent="0.3">
      <c r="A3735">
        <v>312949</v>
      </c>
      <c r="B3735">
        <v>1</v>
      </c>
      <c r="C3735" t="s">
        <v>3694</v>
      </c>
      <c r="D3735" t="s">
        <v>8288</v>
      </c>
      <c r="E3735" t="s">
        <v>8258</v>
      </c>
      <c r="F3735" t="s">
        <v>8257</v>
      </c>
      <c r="G3735">
        <v>77.248238499999999</v>
      </c>
      <c r="H3735">
        <v>28.582392599999999</v>
      </c>
      <c r="I3735" t="s">
        <v>2362</v>
      </c>
    </row>
    <row r="3736" spans="1:9" x14ac:dyDescent="0.3">
      <c r="A3736">
        <v>3684</v>
      </c>
      <c r="B3736">
        <v>1</v>
      </c>
      <c r="C3736" t="s">
        <v>3694</v>
      </c>
      <c r="D3736" t="s">
        <v>8287</v>
      </c>
      <c r="E3736" t="s">
        <v>8258</v>
      </c>
      <c r="F3736" t="s">
        <v>8257</v>
      </c>
      <c r="G3736">
        <v>77.241727699999998</v>
      </c>
      <c r="H3736">
        <v>28.580653000000002</v>
      </c>
      <c r="I3736" t="s">
        <v>1969</v>
      </c>
    </row>
    <row r="3737" spans="1:9" x14ac:dyDescent="0.3">
      <c r="A3737">
        <v>18463963</v>
      </c>
      <c r="B3737">
        <v>1</v>
      </c>
      <c r="C3737" t="s">
        <v>3694</v>
      </c>
      <c r="D3737" t="s">
        <v>8286</v>
      </c>
      <c r="E3737" t="s">
        <v>8258</v>
      </c>
      <c r="F3737" t="s">
        <v>8257</v>
      </c>
      <c r="G3737">
        <v>77.2415673</v>
      </c>
      <c r="H3737">
        <v>28.580746900000001</v>
      </c>
      <c r="I3737" t="s">
        <v>8285</v>
      </c>
    </row>
    <row r="3738" spans="1:9" x14ac:dyDescent="0.3">
      <c r="A3738">
        <v>18357554</v>
      </c>
      <c r="B3738">
        <v>1</v>
      </c>
      <c r="C3738" t="s">
        <v>3694</v>
      </c>
      <c r="D3738" t="s">
        <v>8284</v>
      </c>
      <c r="E3738" t="s">
        <v>8258</v>
      </c>
      <c r="F3738" t="s">
        <v>8257</v>
      </c>
      <c r="G3738">
        <v>77.251561100000004</v>
      </c>
      <c r="H3738">
        <v>28.581901800000001</v>
      </c>
      <c r="I3738" t="s">
        <v>1904</v>
      </c>
    </row>
    <row r="3739" spans="1:9" x14ac:dyDescent="0.3">
      <c r="A3739">
        <v>310102</v>
      </c>
      <c r="B3739">
        <v>1</v>
      </c>
      <c r="C3739" t="s">
        <v>3694</v>
      </c>
      <c r="D3739" t="s">
        <v>8283</v>
      </c>
      <c r="E3739" t="s">
        <v>8258</v>
      </c>
      <c r="F3739" t="s">
        <v>8257</v>
      </c>
      <c r="G3739">
        <v>77.251238299999997</v>
      </c>
      <c r="H3739">
        <v>28.581577100000001</v>
      </c>
      <c r="I3739" t="s">
        <v>1904</v>
      </c>
    </row>
    <row r="3740" spans="1:9" x14ac:dyDescent="0.3">
      <c r="A3740">
        <v>18243438</v>
      </c>
      <c r="B3740">
        <v>1</v>
      </c>
      <c r="C3740" t="s">
        <v>3694</v>
      </c>
      <c r="D3740" t="s">
        <v>8282</v>
      </c>
      <c r="E3740" t="s">
        <v>8258</v>
      </c>
      <c r="F3740" t="s">
        <v>8257</v>
      </c>
      <c r="G3740">
        <v>77.246057500000006</v>
      </c>
      <c r="H3740">
        <v>28.583582700000001</v>
      </c>
      <c r="I3740" t="s">
        <v>1904</v>
      </c>
    </row>
    <row r="3741" spans="1:9" x14ac:dyDescent="0.3">
      <c r="A3741">
        <v>18419915</v>
      </c>
      <c r="B3741">
        <v>1</v>
      </c>
      <c r="C3741" t="s">
        <v>3694</v>
      </c>
      <c r="D3741" t="s">
        <v>8281</v>
      </c>
      <c r="E3741" t="s">
        <v>8258</v>
      </c>
      <c r="F3741" t="s">
        <v>8257</v>
      </c>
      <c r="G3741">
        <v>77.262304999999998</v>
      </c>
      <c r="H3741">
        <v>28.576460699999998</v>
      </c>
      <c r="I3741" t="s">
        <v>2210</v>
      </c>
    </row>
    <row r="3742" spans="1:9" x14ac:dyDescent="0.3">
      <c r="A3742">
        <v>18479001</v>
      </c>
      <c r="B3742">
        <v>1</v>
      </c>
      <c r="C3742" t="s">
        <v>3694</v>
      </c>
      <c r="D3742" t="s">
        <v>8280</v>
      </c>
      <c r="E3742" t="s">
        <v>8258</v>
      </c>
      <c r="F3742" t="s">
        <v>8257</v>
      </c>
      <c r="G3742">
        <v>77.246894100000006</v>
      </c>
      <c r="H3742">
        <v>28.581515100000001</v>
      </c>
      <c r="I3742" t="s">
        <v>2517</v>
      </c>
    </row>
    <row r="3743" spans="1:9" x14ac:dyDescent="0.3">
      <c r="A3743">
        <v>18419906</v>
      </c>
      <c r="B3743">
        <v>1</v>
      </c>
      <c r="C3743" t="s">
        <v>3694</v>
      </c>
      <c r="D3743" t="s">
        <v>8279</v>
      </c>
      <c r="E3743" t="s">
        <v>8258</v>
      </c>
      <c r="F3743" t="s">
        <v>8257</v>
      </c>
      <c r="G3743">
        <v>77.260316200000005</v>
      </c>
      <c r="H3743">
        <v>28.5798205</v>
      </c>
      <c r="I3743" t="s">
        <v>3893</v>
      </c>
    </row>
    <row r="3744" spans="1:9" x14ac:dyDescent="0.3">
      <c r="A3744">
        <v>18419911</v>
      </c>
      <c r="B3744">
        <v>1</v>
      </c>
      <c r="C3744" t="s">
        <v>3694</v>
      </c>
      <c r="D3744" t="s">
        <v>8278</v>
      </c>
      <c r="E3744" t="s">
        <v>8258</v>
      </c>
      <c r="F3744" t="s">
        <v>8257</v>
      </c>
      <c r="G3744">
        <v>77.247005000000001</v>
      </c>
      <c r="H3744">
        <v>28.581524399999999</v>
      </c>
      <c r="I3744" t="s">
        <v>2966</v>
      </c>
    </row>
    <row r="3745" spans="1:9" x14ac:dyDescent="0.3">
      <c r="A3745">
        <v>18419919</v>
      </c>
      <c r="B3745">
        <v>1</v>
      </c>
      <c r="C3745" t="s">
        <v>3694</v>
      </c>
      <c r="D3745" t="s">
        <v>8277</v>
      </c>
      <c r="E3745" t="s">
        <v>8258</v>
      </c>
      <c r="F3745" t="s">
        <v>8257</v>
      </c>
      <c r="G3745">
        <v>77.258251000000001</v>
      </c>
      <c r="H3745">
        <v>28.579265800000002</v>
      </c>
      <c r="I3745" t="s">
        <v>2657</v>
      </c>
    </row>
    <row r="3746" spans="1:9" x14ac:dyDescent="0.3">
      <c r="A3746">
        <v>18294233</v>
      </c>
      <c r="B3746">
        <v>1</v>
      </c>
      <c r="C3746" t="s">
        <v>3694</v>
      </c>
      <c r="D3746" t="s">
        <v>8276</v>
      </c>
      <c r="E3746" t="s">
        <v>8258</v>
      </c>
      <c r="F3746" t="s">
        <v>8257</v>
      </c>
      <c r="G3746">
        <v>77.248732399999994</v>
      </c>
      <c r="H3746">
        <v>28.5852629</v>
      </c>
      <c r="I3746" t="s">
        <v>2517</v>
      </c>
    </row>
    <row r="3747" spans="1:9" x14ac:dyDescent="0.3">
      <c r="A3747">
        <v>18419901</v>
      </c>
      <c r="B3747">
        <v>1</v>
      </c>
      <c r="C3747" t="s">
        <v>3694</v>
      </c>
      <c r="D3747" t="s">
        <v>8275</v>
      </c>
      <c r="E3747" t="s">
        <v>8258</v>
      </c>
      <c r="F3747" t="s">
        <v>8257</v>
      </c>
      <c r="G3747">
        <v>77.258520399999995</v>
      </c>
      <c r="H3747">
        <v>28.5791121</v>
      </c>
      <c r="I3747" t="s">
        <v>269</v>
      </c>
    </row>
    <row r="3748" spans="1:9" x14ac:dyDescent="0.3">
      <c r="A3748">
        <v>18481273</v>
      </c>
      <c r="B3748">
        <v>1</v>
      </c>
      <c r="C3748" t="s">
        <v>3694</v>
      </c>
      <c r="D3748" t="s">
        <v>8274</v>
      </c>
      <c r="E3748" t="s">
        <v>8258</v>
      </c>
      <c r="F3748" t="s">
        <v>8257</v>
      </c>
      <c r="G3748">
        <v>77.246764499999998</v>
      </c>
      <c r="H3748">
        <v>28.581424899999998</v>
      </c>
      <c r="I3748" t="s">
        <v>7552</v>
      </c>
    </row>
    <row r="3749" spans="1:9" x14ac:dyDescent="0.3">
      <c r="A3749">
        <v>18313119</v>
      </c>
      <c r="B3749">
        <v>1</v>
      </c>
      <c r="C3749" t="s">
        <v>3694</v>
      </c>
      <c r="D3749" t="s">
        <v>8273</v>
      </c>
      <c r="E3749" t="s">
        <v>8258</v>
      </c>
      <c r="F3749" t="s">
        <v>8257</v>
      </c>
      <c r="G3749">
        <v>77.2463975</v>
      </c>
      <c r="H3749">
        <v>28.5812764</v>
      </c>
      <c r="I3749" t="s">
        <v>2517</v>
      </c>
    </row>
    <row r="3750" spans="1:9" x14ac:dyDescent="0.3">
      <c r="A3750">
        <v>18486830</v>
      </c>
      <c r="B3750">
        <v>1</v>
      </c>
      <c r="C3750" t="s">
        <v>3694</v>
      </c>
      <c r="D3750" t="s">
        <v>8272</v>
      </c>
      <c r="E3750" t="s">
        <v>8258</v>
      </c>
      <c r="F3750" t="s">
        <v>8257</v>
      </c>
      <c r="G3750">
        <v>77.249055400000003</v>
      </c>
      <c r="H3750">
        <v>28.582789399999999</v>
      </c>
      <c r="I3750" t="s">
        <v>1906</v>
      </c>
    </row>
    <row r="3751" spans="1:9" x14ac:dyDescent="0.3">
      <c r="A3751">
        <v>18453186</v>
      </c>
      <c r="B3751">
        <v>1</v>
      </c>
      <c r="C3751" t="s">
        <v>3694</v>
      </c>
      <c r="D3751" t="s">
        <v>8271</v>
      </c>
      <c r="E3751" t="s">
        <v>8258</v>
      </c>
      <c r="F3751" t="s">
        <v>8257</v>
      </c>
      <c r="G3751">
        <v>77.257442800000007</v>
      </c>
      <c r="H3751">
        <v>28.5738108</v>
      </c>
      <c r="I3751" t="s">
        <v>1888</v>
      </c>
    </row>
    <row r="3752" spans="1:9" x14ac:dyDescent="0.3">
      <c r="A3752">
        <v>18354663</v>
      </c>
      <c r="B3752">
        <v>1</v>
      </c>
      <c r="C3752" t="s">
        <v>3694</v>
      </c>
      <c r="D3752" t="s">
        <v>8270</v>
      </c>
      <c r="E3752" t="s">
        <v>8258</v>
      </c>
      <c r="F3752" t="s">
        <v>8257</v>
      </c>
      <c r="G3752">
        <v>77.247116000000005</v>
      </c>
      <c r="H3752">
        <v>28.5843025</v>
      </c>
      <c r="I3752" t="s">
        <v>2240</v>
      </c>
    </row>
    <row r="3753" spans="1:9" x14ac:dyDescent="0.3">
      <c r="A3753">
        <v>18419897</v>
      </c>
      <c r="B3753">
        <v>1</v>
      </c>
      <c r="C3753" t="s">
        <v>3694</v>
      </c>
      <c r="D3753" t="s">
        <v>8269</v>
      </c>
      <c r="E3753" t="s">
        <v>8258</v>
      </c>
      <c r="F3753" t="s">
        <v>8257</v>
      </c>
      <c r="G3753">
        <v>77.262291700000006</v>
      </c>
      <c r="H3753">
        <v>28.577139800000001</v>
      </c>
      <c r="I3753" t="s">
        <v>2517</v>
      </c>
    </row>
    <row r="3754" spans="1:9" x14ac:dyDescent="0.3">
      <c r="A3754">
        <v>18481322</v>
      </c>
      <c r="B3754">
        <v>1</v>
      </c>
      <c r="C3754" t="s">
        <v>3694</v>
      </c>
      <c r="D3754" t="s">
        <v>8268</v>
      </c>
      <c r="E3754" t="s">
        <v>8258</v>
      </c>
      <c r="F3754" t="s">
        <v>8257</v>
      </c>
      <c r="G3754">
        <v>77.242221599999993</v>
      </c>
      <c r="H3754">
        <v>28.579400400000001</v>
      </c>
      <c r="I3754" t="s">
        <v>2368</v>
      </c>
    </row>
    <row r="3755" spans="1:9" x14ac:dyDescent="0.3">
      <c r="A3755">
        <v>18357557</v>
      </c>
      <c r="B3755">
        <v>1</v>
      </c>
      <c r="C3755" t="s">
        <v>3694</v>
      </c>
      <c r="D3755" t="s">
        <v>8267</v>
      </c>
      <c r="E3755" t="s">
        <v>8258</v>
      </c>
      <c r="F3755" t="s">
        <v>8257</v>
      </c>
      <c r="G3755">
        <v>77.258430599999997</v>
      </c>
      <c r="H3755">
        <v>28.579282899999999</v>
      </c>
      <c r="I3755" t="s">
        <v>8266</v>
      </c>
    </row>
    <row r="3756" spans="1:9" x14ac:dyDescent="0.3">
      <c r="A3756">
        <v>18025096</v>
      </c>
      <c r="B3756">
        <v>1</v>
      </c>
      <c r="C3756" t="s">
        <v>3694</v>
      </c>
      <c r="D3756" t="s">
        <v>8265</v>
      </c>
      <c r="E3756" t="s">
        <v>8258</v>
      </c>
      <c r="F3756" t="s">
        <v>8257</v>
      </c>
      <c r="G3756">
        <v>77.251334999999997</v>
      </c>
      <c r="H3756">
        <v>28.581599099999998</v>
      </c>
      <c r="I3756" t="s">
        <v>1904</v>
      </c>
    </row>
    <row r="3757" spans="1:9" x14ac:dyDescent="0.3">
      <c r="A3757">
        <v>18286922</v>
      </c>
      <c r="B3757">
        <v>1</v>
      </c>
      <c r="C3757" t="s">
        <v>3694</v>
      </c>
      <c r="D3757" t="s">
        <v>8264</v>
      </c>
      <c r="E3757" t="s">
        <v>8258</v>
      </c>
      <c r="F3757" t="s">
        <v>8257</v>
      </c>
      <c r="G3757">
        <v>77.247999199999995</v>
      </c>
      <c r="H3757">
        <v>28.583243100000001</v>
      </c>
      <c r="I3757" t="s">
        <v>1904</v>
      </c>
    </row>
    <row r="3758" spans="1:9" x14ac:dyDescent="0.3">
      <c r="A3758">
        <v>18458302</v>
      </c>
      <c r="B3758">
        <v>1</v>
      </c>
      <c r="C3758" t="s">
        <v>3694</v>
      </c>
      <c r="D3758" t="s">
        <v>8263</v>
      </c>
      <c r="E3758" t="s">
        <v>8258</v>
      </c>
      <c r="F3758" t="s">
        <v>8257</v>
      </c>
      <c r="G3758">
        <v>77.247475199999997</v>
      </c>
      <c r="H3758">
        <v>28.583978200000001</v>
      </c>
      <c r="I3758" t="s">
        <v>1904</v>
      </c>
    </row>
    <row r="3759" spans="1:9" x14ac:dyDescent="0.3">
      <c r="A3759">
        <v>18447302</v>
      </c>
      <c r="B3759">
        <v>1</v>
      </c>
      <c r="C3759" t="s">
        <v>3694</v>
      </c>
      <c r="D3759" t="s">
        <v>8262</v>
      </c>
      <c r="E3759" t="s">
        <v>8258</v>
      </c>
      <c r="F3759" t="s">
        <v>8257</v>
      </c>
      <c r="G3759">
        <v>77.2569041</v>
      </c>
      <c r="H3759">
        <v>28.574476799999999</v>
      </c>
      <c r="I3759" t="s">
        <v>7451</v>
      </c>
    </row>
    <row r="3760" spans="1:9" x14ac:dyDescent="0.3">
      <c r="A3760">
        <v>300744</v>
      </c>
      <c r="B3760">
        <v>1</v>
      </c>
      <c r="C3760" t="s">
        <v>3694</v>
      </c>
      <c r="D3760" t="s">
        <v>8261</v>
      </c>
      <c r="E3760" t="s">
        <v>8258</v>
      </c>
      <c r="F3760" t="s">
        <v>8257</v>
      </c>
      <c r="G3760">
        <v>77.241727699999998</v>
      </c>
      <c r="H3760">
        <v>28.580294500000001</v>
      </c>
      <c r="I3760" t="s">
        <v>1888</v>
      </c>
    </row>
    <row r="3761" spans="1:9" x14ac:dyDescent="0.3">
      <c r="A3761">
        <v>8509</v>
      </c>
      <c r="B3761">
        <v>1</v>
      </c>
      <c r="C3761" t="s">
        <v>3694</v>
      </c>
      <c r="D3761" t="s">
        <v>8260</v>
      </c>
      <c r="E3761" t="s">
        <v>8258</v>
      </c>
      <c r="F3761" t="s">
        <v>8257</v>
      </c>
      <c r="G3761">
        <v>77.241323600000001</v>
      </c>
      <c r="H3761">
        <v>28.580749000000001</v>
      </c>
      <c r="I3761" t="s">
        <v>1969</v>
      </c>
    </row>
    <row r="3762" spans="1:9" x14ac:dyDescent="0.3">
      <c r="A3762">
        <v>3338</v>
      </c>
      <c r="B3762">
        <v>1</v>
      </c>
      <c r="C3762" t="s">
        <v>3694</v>
      </c>
      <c r="D3762" t="s">
        <v>8259</v>
      </c>
      <c r="E3762" t="s">
        <v>8258</v>
      </c>
      <c r="F3762" t="s">
        <v>8257</v>
      </c>
      <c r="G3762">
        <v>77.243927900000003</v>
      </c>
      <c r="H3762">
        <v>28.583775299999999</v>
      </c>
      <c r="I3762" t="s">
        <v>233</v>
      </c>
    </row>
    <row r="3763" spans="1:9" x14ac:dyDescent="0.3">
      <c r="A3763">
        <v>18133513</v>
      </c>
      <c r="B3763">
        <v>1</v>
      </c>
      <c r="C3763" t="s">
        <v>3694</v>
      </c>
      <c r="D3763" t="s">
        <v>8256</v>
      </c>
      <c r="E3763" t="s">
        <v>8207</v>
      </c>
      <c r="F3763" t="s">
        <v>8206</v>
      </c>
      <c r="G3763">
        <v>77.222597300000004</v>
      </c>
      <c r="H3763">
        <v>28.627492199999999</v>
      </c>
      <c r="I3763" t="s">
        <v>267</v>
      </c>
    </row>
    <row r="3764" spans="1:9" x14ac:dyDescent="0.3">
      <c r="A3764">
        <v>619</v>
      </c>
      <c r="B3764">
        <v>1</v>
      </c>
      <c r="C3764" t="s">
        <v>3694</v>
      </c>
      <c r="D3764" t="s">
        <v>8255</v>
      </c>
      <c r="E3764" t="s">
        <v>8207</v>
      </c>
      <c r="F3764" t="s">
        <v>8206</v>
      </c>
      <c r="G3764">
        <v>77.220289260000001</v>
      </c>
      <c r="H3764">
        <v>28.62642941</v>
      </c>
      <c r="I3764" t="s">
        <v>194</v>
      </c>
    </row>
    <row r="3765" spans="1:9" x14ac:dyDescent="0.3">
      <c r="A3765">
        <v>300581</v>
      </c>
      <c r="B3765">
        <v>1</v>
      </c>
      <c r="C3765" t="s">
        <v>3694</v>
      </c>
      <c r="D3765" t="s">
        <v>8254</v>
      </c>
      <c r="E3765" t="s">
        <v>8207</v>
      </c>
      <c r="F3765" t="s">
        <v>8206</v>
      </c>
      <c r="G3765">
        <v>77.2198128</v>
      </c>
      <c r="H3765">
        <v>28.629018599999998</v>
      </c>
      <c r="I3765" t="s">
        <v>194</v>
      </c>
    </row>
    <row r="3766" spans="1:9" x14ac:dyDescent="0.3">
      <c r="A3766">
        <v>300577</v>
      </c>
      <c r="B3766">
        <v>1</v>
      </c>
      <c r="C3766" t="s">
        <v>3694</v>
      </c>
      <c r="D3766" t="s">
        <v>8253</v>
      </c>
      <c r="E3766" t="s">
        <v>8207</v>
      </c>
      <c r="F3766" t="s">
        <v>8206</v>
      </c>
      <c r="G3766">
        <v>77.219588329999993</v>
      </c>
      <c r="H3766">
        <v>28.629034999999998</v>
      </c>
      <c r="I3766" t="s">
        <v>194</v>
      </c>
    </row>
    <row r="3767" spans="1:9" x14ac:dyDescent="0.3">
      <c r="A3767">
        <v>6174</v>
      </c>
      <c r="B3767">
        <v>1</v>
      </c>
      <c r="C3767" t="s">
        <v>3694</v>
      </c>
      <c r="D3767" t="s">
        <v>8252</v>
      </c>
      <c r="E3767" t="s">
        <v>8207</v>
      </c>
      <c r="F3767" t="s">
        <v>8206</v>
      </c>
      <c r="G3767">
        <v>77.218794439999996</v>
      </c>
      <c r="H3767">
        <v>28.62175556</v>
      </c>
      <c r="I3767" t="s">
        <v>1969</v>
      </c>
    </row>
    <row r="3768" spans="1:9" x14ac:dyDescent="0.3">
      <c r="A3768">
        <v>300593</v>
      </c>
      <c r="B3768">
        <v>1</v>
      </c>
      <c r="C3768" t="s">
        <v>3694</v>
      </c>
      <c r="D3768" t="s">
        <v>8251</v>
      </c>
      <c r="E3768" t="s">
        <v>8207</v>
      </c>
      <c r="F3768" t="s">
        <v>8206</v>
      </c>
      <c r="G3768">
        <v>77.220733999999993</v>
      </c>
      <c r="H3768">
        <v>28.6285904</v>
      </c>
      <c r="I3768" t="s">
        <v>2642</v>
      </c>
    </row>
    <row r="3769" spans="1:9" x14ac:dyDescent="0.3">
      <c r="A3769">
        <v>300589</v>
      </c>
      <c r="B3769">
        <v>1</v>
      </c>
      <c r="C3769" t="s">
        <v>3694</v>
      </c>
      <c r="D3769" t="s">
        <v>8250</v>
      </c>
      <c r="E3769" t="s">
        <v>8207</v>
      </c>
      <c r="F3769" t="s">
        <v>8206</v>
      </c>
      <c r="G3769">
        <v>77.216519300000002</v>
      </c>
      <c r="H3769">
        <v>28.6219039</v>
      </c>
      <c r="I3769" t="s">
        <v>1969</v>
      </c>
    </row>
    <row r="3770" spans="1:9" x14ac:dyDescent="0.3">
      <c r="A3770">
        <v>261</v>
      </c>
      <c r="B3770">
        <v>1</v>
      </c>
      <c r="C3770" t="s">
        <v>3694</v>
      </c>
      <c r="D3770" t="s">
        <v>8249</v>
      </c>
      <c r="E3770" t="s">
        <v>8207</v>
      </c>
      <c r="F3770" t="s">
        <v>8206</v>
      </c>
      <c r="G3770">
        <v>77.2195131</v>
      </c>
      <c r="H3770">
        <v>28.62751063</v>
      </c>
      <c r="I3770" t="s">
        <v>2268</v>
      </c>
    </row>
    <row r="3771" spans="1:9" x14ac:dyDescent="0.3">
      <c r="A3771">
        <v>18400724</v>
      </c>
      <c r="B3771">
        <v>1</v>
      </c>
      <c r="C3771" t="s">
        <v>3694</v>
      </c>
      <c r="D3771" t="s">
        <v>8248</v>
      </c>
      <c r="E3771" t="s">
        <v>8207</v>
      </c>
      <c r="F3771" t="s">
        <v>8206</v>
      </c>
      <c r="G3771">
        <v>77.218555199999997</v>
      </c>
      <c r="H3771">
        <v>28.628809</v>
      </c>
      <c r="I3771" t="s">
        <v>1906</v>
      </c>
    </row>
    <row r="3772" spans="1:9" x14ac:dyDescent="0.3">
      <c r="A3772">
        <v>300591</v>
      </c>
      <c r="B3772">
        <v>1</v>
      </c>
      <c r="C3772" t="s">
        <v>3694</v>
      </c>
      <c r="D3772" t="s">
        <v>8247</v>
      </c>
      <c r="E3772" t="s">
        <v>8207</v>
      </c>
      <c r="F3772" t="s">
        <v>8206</v>
      </c>
      <c r="G3772">
        <v>77.216602699999996</v>
      </c>
      <c r="H3772">
        <v>28.621945</v>
      </c>
      <c r="I3772" t="s">
        <v>1904</v>
      </c>
    </row>
    <row r="3773" spans="1:9" x14ac:dyDescent="0.3">
      <c r="A3773">
        <v>18372578</v>
      </c>
      <c r="B3773">
        <v>1</v>
      </c>
      <c r="C3773" t="s">
        <v>3694</v>
      </c>
      <c r="D3773" t="s">
        <v>8246</v>
      </c>
      <c r="E3773" t="s">
        <v>8207</v>
      </c>
      <c r="F3773" t="s">
        <v>8206</v>
      </c>
      <c r="G3773">
        <v>77.217073099999993</v>
      </c>
      <c r="H3773">
        <v>28.621275600000001</v>
      </c>
      <c r="I3773" t="s">
        <v>2083</v>
      </c>
    </row>
    <row r="3774" spans="1:9" x14ac:dyDescent="0.3">
      <c r="A3774">
        <v>307371</v>
      </c>
      <c r="B3774">
        <v>1</v>
      </c>
      <c r="C3774" t="s">
        <v>3694</v>
      </c>
      <c r="D3774" t="s">
        <v>8245</v>
      </c>
      <c r="E3774" t="s">
        <v>8207</v>
      </c>
      <c r="F3774" t="s">
        <v>8206</v>
      </c>
      <c r="G3774">
        <v>77.2167587</v>
      </c>
      <c r="H3774">
        <v>28.623172</v>
      </c>
      <c r="I3774" t="s">
        <v>8244</v>
      </c>
    </row>
    <row r="3775" spans="1:9" x14ac:dyDescent="0.3">
      <c r="A3775">
        <v>300584</v>
      </c>
      <c r="B3775">
        <v>1</v>
      </c>
      <c r="C3775" t="s">
        <v>3694</v>
      </c>
      <c r="D3775" t="s">
        <v>8243</v>
      </c>
      <c r="E3775" t="s">
        <v>8207</v>
      </c>
      <c r="F3775" t="s">
        <v>8206</v>
      </c>
      <c r="G3775">
        <v>77.220980499999996</v>
      </c>
      <c r="H3775">
        <v>28.62913</v>
      </c>
      <c r="I3775" t="s">
        <v>1904</v>
      </c>
    </row>
    <row r="3776" spans="1:9" x14ac:dyDescent="0.3">
      <c r="A3776">
        <v>18462606</v>
      </c>
      <c r="B3776">
        <v>1</v>
      </c>
      <c r="C3776" t="s">
        <v>3694</v>
      </c>
      <c r="D3776" t="s">
        <v>8242</v>
      </c>
      <c r="E3776" t="s">
        <v>8207</v>
      </c>
      <c r="F3776" t="s">
        <v>8206</v>
      </c>
      <c r="G3776">
        <v>0</v>
      </c>
      <c r="H3776">
        <v>0</v>
      </c>
      <c r="I3776" t="s">
        <v>8241</v>
      </c>
    </row>
    <row r="3777" spans="1:9" x14ac:dyDescent="0.3">
      <c r="A3777">
        <v>18357558</v>
      </c>
      <c r="B3777">
        <v>1</v>
      </c>
      <c r="C3777" t="s">
        <v>3694</v>
      </c>
      <c r="D3777" t="s">
        <v>8240</v>
      </c>
      <c r="E3777" t="s">
        <v>8207</v>
      </c>
      <c r="F3777" t="s">
        <v>8206</v>
      </c>
      <c r="G3777">
        <v>77.219571770000002</v>
      </c>
      <c r="H3777">
        <v>28.627278440000001</v>
      </c>
      <c r="I3777" t="s">
        <v>2036</v>
      </c>
    </row>
    <row r="3778" spans="1:9" x14ac:dyDescent="0.3">
      <c r="A3778">
        <v>18345728</v>
      </c>
      <c r="B3778">
        <v>1</v>
      </c>
      <c r="C3778" t="s">
        <v>3694</v>
      </c>
      <c r="D3778" t="s">
        <v>8239</v>
      </c>
      <c r="E3778" t="s">
        <v>8207</v>
      </c>
      <c r="F3778" t="s">
        <v>8206</v>
      </c>
      <c r="G3778">
        <v>77.218645100000003</v>
      </c>
      <c r="H3778">
        <v>28.618244600000001</v>
      </c>
      <c r="I3778" t="s">
        <v>1980</v>
      </c>
    </row>
    <row r="3779" spans="1:9" x14ac:dyDescent="0.3">
      <c r="A3779">
        <v>301301</v>
      </c>
      <c r="B3779">
        <v>1</v>
      </c>
      <c r="C3779" t="s">
        <v>3694</v>
      </c>
      <c r="D3779" t="s">
        <v>8238</v>
      </c>
      <c r="E3779" t="s">
        <v>8207</v>
      </c>
      <c r="F3779" t="s">
        <v>8206</v>
      </c>
      <c r="G3779">
        <v>77.220373409999993</v>
      </c>
      <c r="H3779">
        <v>28.629216029999998</v>
      </c>
      <c r="I3779" t="s">
        <v>1906</v>
      </c>
    </row>
    <row r="3780" spans="1:9" x14ac:dyDescent="0.3">
      <c r="A3780">
        <v>18249111</v>
      </c>
      <c r="B3780">
        <v>1</v>
      </c>
      <c r="C3780" t="s">
        <v>3694</v>
      </c>
      <c r="D3780" t="s">
        <v>8237</v>
      </c>
      <c r="E3780" t="s">
        <v>8207</v>
      </c>
      <c r="F3780" t="s">
        <v>8206</v>
      </c>
      <c r="G3780">
        <v>77.2198128</v>
      </c>
      <c r="H3780">
        <v>28.628301799999999</v>
      </c>
      <c r="I3780" t="s">
        <v>8236</v>
      </c>
    </row>
    <row r="3781" spans="1:9" x14ac:dyDescent="0.3">
      <c r="A3781">
        <v>308280</v>
      </c>
      <c r="B3781">
        <v>1</v>
      </c>
      <c r="C3781" t="s">
        <v>3694</v>
      </c>
      <c r="D3781" t="s">
        <v>8235</v>
      </c>
      <c r="E3781" t="s">
        <v>8207</v>
      </c>
      <c r="F3781" t="s">
        <v>8206</v>
      </c>
      <c r="G3781">
        <v>77.219486500000002</v>
      </c>
      <c r="H3781">
        <v>28.626684999999998</v>
      </c>
      <c r="I3781" t="s">
        <v>194</v>
      </c>
    </row>
    <row r="3782" spans="1:9" x14ac:dyDescent="0.3">
      <c r="A3782">
        <v>309807</v>
      </c>
      <c r="B3782">
        <v>1</v>
      </c>
      <c r="C3782" t="s">
        <v>3694</v>
      </c>
      <c r="D3782" t="s">
        <v>8234</v>
      </c>
      <c r="E3782" t="s">
        <v>8207</v>
      </c>
      <c r="F3782" t="s">
        <v>8206</v>
      </c>
      <c r="G3782">
        <v>77.219706889999998</v>
      </c>
      <c r="H3782">
        <v>28.625905270000001</v>
      </c>
      <c r="I3782" t="s">
        <v>8233</v>
      </c>
    </row>
    <row r="3783" spans="1:9" x14ac:dyDescent="0.3">
      <c r="A3783">
        <v>8451</v>
      </c>
      <c r="B3783">
        <v>1</v>
      </c>
      <c r="C3783" t="s">
        <v>3694</v>
      </c>
      <c r="D3783" t="s">
        <v>8232</v>
      </c>
      <c r="E3783" t="s">
        <v>8207</v>
      </c>
      <c r="F3783" t="s">
        <v>8206</v>
      </c>
      <c r="G3783">
        <v>77.218645100000003</v>
      </c>
      <c r="H3783">
        <v>28.6289072</v>
      </c>
      <c r="I3783" t="s">
        <v>233</v>
      </c>
    </row>
    <row r="3784" spans="1:9" x14ac:dyDescent="0.3">
      <c r="A3784">
        <v>3782</v>
      </c>
      <c r="B3784">
        <v>1</v>
      </c>
      <c r="C3784" t="s">
        <v>3694</v>
      </c>
      <c r="D3784" t="s">
        <v>8231</v>
      </c>
      <c r="E3784" t="s">
        <v>8207</v>
      </c>
      <c r="F3784" t="s">
        <v>8206</v>
      </c>
      <c r="G3784">
        <v>77.219722899999994</v>
      </c>
      <c r="H3784">
        <v>28.628293200000002</v>
      </c>
      <c r="I3784" t="s">
        <v>8230</v>
      </c>
    </row>
    <row r="3785" spans="1:9" x14ac:dyDescent="0.3">
      <c r="A3785">
        <v>18168125</v>
      </c>
      <c r="B3785">
        <v>1</v>
      </c>
      <c r="C3785" t="s">
        <v>3694</v>
      </c>
      <c r="D3785" t="s">
        <v>8229</v>
      </c>
      <c r="E3785" t="s">
        <v>8207</v>
      </c>
      <c r="F3785" t="s">
        <v>8206</v>
      </c>
      <c r="G3785">
        <v>77.220457999999994</v>
      </c>
      <c r="H3785">
        <v>28.627044000000001</v>
      </c>
      <c r="I3785" t="s">
        <v>8228</v>
      </c>
    </row>
    <row r="3786" spans="1:9" x14ac:dyDescent="0.3">
      <c r="A3786">
        <v>311982</v>
      </c>
      <c r="B3786">
        <v>1</v>
      </c>
      <c r="C3786" t="s">
        <v>3694</v>
      </c>
      <c r="D3786" t="s">
        <v>8227</v>
      </c>
      <c r="E3786" t="s">
        <v>8207</v>
      </c>
      <c r="F3786" t="s">
        <v>8206</v>
      </c>
      <c r="G3786">
        <v>77.2194535</v>
      </c>
      <c r="H3786">
        <v>28.618321699999999</v>
      </c>
      <c r="I3786" t="s">
        <v>8226</v>
      </c>
    </row>
    <row r="3787" spans="1:9" x14ac:dyDescent="0.3">
      <c r="A3787">
        <v>182</v>
      </c>
      <c r="B3787">
        <v>1</v>
      </c>
      <c r="C3787" t="s">
        <v>3694</v>
      </c>
      <c r="D3787" t="s">
        <v>8225</v>
      </c>
      <c r="E3787" t="s">
        <v>8207</v>
      </c>
      <c r="F3787" t="s">
        <v>8206</v>
      </c>
      <c r="G3787">
        <v>77.219206319999998</v>
      </c>
      <c r="H3787">
        <v>28.626629229999999</v>
      </c>
      <c r="I3787" t="s">
        <v>2283</v>
      </c>
    </row>
    <row r="3788" spans="1:9" x14ac:dyDescent="0.3">
      <c r="A3788">
        <v>18349923</v>
      </c>
      <c r="B3788">
        <v>1</v>
      </c>
      <c r="C3788" t="s">
        <v>3694</v>
      </c>
      <c r="D3788" t="s">
        <v>8224</v>
      </c>
      <c r="E3788" t="s">
        <v>8207</v>
      </c>
      <c r="F3788" t="s">
        <v>8206</v>
      </c>
      <c r="G3788">
        <v>77.219633099999996</v>
      </c>
      <c r="H3788">
        <v>28.626940699999999</v>
      </c>
      <c r="I3788" t="s">
        <v>2036</v>
      </c>
    </row>
    <row r="3789" spans="1:9" x14ac:dyDescent="0.3">
      <c r="A3789">
        <v>311871</v>
      </c>
      <c r="B3789">
        <v>1</v>
      </c>
      <c r="C3789" t="s">
        <v>3694</v>
      </c>
      <c r="D3789" t="s">
        <v>8223</v>
      </c>
      <c r="E3789" t="s">
        <v>8207</v>
      </c>
      <c r="F3789" t="s">
        <v>8206</v>
      </c>
      <c r="G3789">
        <v>77.222597300000004</v>
      </c>
      <c r="H3789">
        <v>28.627671400000001</v>
      </c>
      <c r="I3789" t="s">
        <v>1906</v>
      </c>
    </row>
    <row r="3790" spans="1:9" x14ac:dyDescent="0.3">
      <c r="A3790">
        <v>8911</v>
      </c>
      <c r="B3790">
        <v>1</v>
      </c>
      <c r="C3790" t="s">
        <v>3694</v>
      </c>
      <c r="D3790" t="s">
        <v>8222</v>
      </c>
      <c r="E3790" t="s">
        <v>8207</v>
      </c>
      <c r="F3790" t="s">
        <v>8206</v>
      </c>
      <c r="G3790">
        <v>77.21962843</v>
      </c>
      <c r="H3790">
        <v>28.62913863</v>
      </c>
      <c r="I3790" t="s">
        <v>6786</v>
      </c>
    </row>
    <row r="3791" spans="1:9" x14ac:dyDescent="0.3">
      <c r="A3791">
        <v>18398618</v>
      </c>
      <c r="B3791">
        <v>1</v>
      </c>
      <c r="C3791" t="s">
        <v>3694</v>
      </c>
      <c r="D3791" t="s">
        <v>8221</v>
      </c>
      <c r="E3791" t="s">
        <v>8207</v>
      </c>
      <c r="F3791" t="s">
        <v>8206</v>
      </c>
      <c r="G3791">
        <v>77.219696999999996</v>
      </c>
      <c r="H3791">
        <v>28.627109999999998</v>
      </c>
      <c r="I3791" t="s">
        <v>2396</v>
      </c>
    </row>
    <row r="3792" spans="1:9" x14ac:dyDescent="0.3">
      <c r="A3792">
        <v>18486847</v>
      </c>
      <c r="B3792">
        <v>1</v>
      </c>
      <c r="C3792" t="s">
        <v>3694</v>
      </c>
      <c r="D3792" t="s">
        <v>8220</v>
      </c>
      <c r="E3792" t="s">
        <v>8207</v>
      </c>
      <c r="F3792" t="s">
        <v>8206</v>
      </c>
      <c r="G3792">
        <v>77.218645100000003</v>
      </c>
      <c r="H3792">
        <v>28.627832000000001</v>
      </c>
      <c r="I3792" t="s">
        <v>194</v>
      </c>
    </row>
    <row r="3793" spans="1:9" x14ac:dyDescent="0.3">
      <c r="A3793">
        <v>18394362</v>
      </c>
      <c r="B3793">
        <v>1</v>
      </c>
      <c r="C3793" t="s">
        <v>3694</v>
      </c>
      <c r="D3793" t="s">
        <v>8219</v>
      </c>
      <c r="E3793" t="s">
        <v>8207</v>
      </c>
      <c r="F3793" t="s">
        <v>8206</v>
      </c>
      <c r="G3793">
        <v>77.209997049999998</v>
      </c>
      <c r="H3793">
        <v>28.62569483</v>
      </c>
      <c r="I3793" t="s">
        <v>192</v>
      </c>
    </row>
    <row r="3794" spans="1:9" x14ac:dyDescent="0.3">
      <c r="A3794">
        <v>18380392</v>
      </c>
      <c r="B3794">
        <v>1</v>
      </c>
      <c r="C3794" t="s">
        <v>3694</v>
      </c>
      <c r="D3794" t="s">
        <v>8218</v>
      </c>
      <c r="E3794" t="s">
        <v>8207</v>
      </c>
      <c r="F3794" t="s">
        <v>8206</v>
      </c>
      <c r="G3794">
        <v>0</v>
      </c>
      <c r="H3794">
        <v>0</v>
      </c>
      <c r="I3794" t="s">
        <v>8217</v>
      </c>
    </row>
    <row r="3795" spans="1:9" x14ac:dyDescent="0.3">
      <c r="A3795">
        <v>18458647</v>
      </c>
      <c r="B3795">
        <v>1</v>
      </c>
      <c r="C3795" t="s">
        <v>3694</v>
      </c>
      <c r="D3795" t="s">
        <v>8216</v>
      </c>
      <c r="E3795" t="s">
        <v>8207</v>
      </c>
      <c r="F3795" t="s">
        <v>8206</v>
      </c>
      <c r="G3795">
        <v>77.219722899999994</v>
      </c>
      <c r="H3795">
        <v>28.629189199999999</v>
      </c>
      <c r="I3795" t="s">
        <v>1888</v>
      </c>
    </row>
    <row r="3796" spans="1:9" x14ac:dyDescent="0.3">
      <c r="A3796">
        <v>18124375</v>
      </c>
      <c r="B3796">
        <v>1</v>
      </c>
      <c r="C3796" t="s">
        <v>3694</v>
      </c>
      <c r="D3796" t="s">
        <v>8215</v>
      </c>
      <c r="E3796" t="s">
        <v>8207</v>
      </c>
      <c r="F3796" t="s">
        <v>8206</v>
      </c>
      <c r="G3796">
        <v>77.2181061</v>
      </c>
      <c r="H3796">
        <v>28.628497400000001</v>
      </c>
      <c r="I3796" t="s">
        <v>1888</v>
      </c>
    </row>
    <row r="3797" spans="1:9" x14ac:dyDescent="0.3">
      <c r="A3797">
        <v>300582</v>
      </c>
      <c r="B3797">
        <v>1</v>
      </c>
      <c r="C3797" t="s">
        <v>3694</v>
      </c>
      <c r="D3797" t="s">
        <v>8214</v>
      </c>
      <c r="E3797" t="s">
        <v>8207</v>
      </c>
      <c r="F3797" t="s">
        <v>8206</v>
      </c>
      <c r="G3797">
        <v>77.216489300000006</v>
      </c>
      <c r="H3797">
        <v>28.6219815</v>
      </c>
      <c r="I3797" t="s">
        <v>2806</v>
      </c>
    </row>
    <row r="3798" spans="1:9" x14ac:dyDescent="0.3">
      <c r="A3798">
        <v>18306547</v>
      </c>
      <c r="B3798">
        <v>1</v>
      </c>
      <c r="C3798" t="s">
        <v>3694</v>
      </c>
      <c r="D3798" t="s">
        <v>8213</v>
      </c>
      <c r="E3798" t="s">
        <v>8207</v>
      </c>
      <c r="F3798" t="s">
        <v>8206</v>
      </c>
      <c r="G3798">
        <v>77.219633099999996</v>
      </c>
      <c r="H3798">
        <v>28.6271199</v>
      </c>
      <c r="I3798" t="s">
        <v>8212</v>
      </c>
    </row>
    <row r="3799" spans="1:9" x14ac:dyDescent="0.3">
      <c r="A3799">
        <v>18424189</v>
      </c>
      <c r="B3799">
        <v>1</v>
      </c>
      <c r="C3799" t="s">
        <v>3694</v>
      </c>
      <c r="D3799" t="s">
        <v>8211</v>
      </c>
      <c r="E3799" t="s">
        <v>8207</v>
      </c>
      <c r="F3799" t="s">
        <v>8206</v>
      </c>
      <c r="G3799">
        <v>77.220531399999999</v>
      </c>
      <c r="H3799">
        <v>28.627205499999999</v>
      </c>
      <c r="I3799" t="s">
        <v>8210</v>
      </c>
    </row>
    <row r="3800" spans="1:9" x14ac:dyDescent="0.3">
      <c r="A3800">
        <v>899</v>
      </c>
      <c r="B3800">
        <v>1</v>
      </c>
      <c r="C3800" t="s">
        <v>3694</v>
      </c>
      <c r="D3800" t="s">
        <v>8209</v>
      </c>
      <c r="E3800" t="s">
        <v>8207</v>
      </c>
      <c r="F3800" t="s">
        <v>8206</v>
      </c>
      <c r="G3800">
        <v>77.219588200000004</v>
      </c>
      <c r="H3800">
        <v>28.627070799999998</v>
      </c>
      <c r="I3800" t="s">
        <v>1910</v>
      </c>
    </row>
    <row r="3801" spans="1:9" x14ac:dyDescent="0.3">
      <c r="A3801">
        <v>18357911</v>
      </c>
      <c r="B3801">
        <v>1</v>
      </c>
      <c r="C3801" t="s">
        <v>3694</v>
      </c>
      <c r="D3801" t="s">
        <v>8208</v>
      </c>
      <c r="E3801" t="s">
        <v>8207</v>
      </c>
      <c r="F3801" t="s">
        <v>8206</v>
      </c>
      <c r="G3801">
        <v>77.219605099999995</v>
      </c>
      <c r="H3801">
        <v>28.6291434</v>
      </c>
      <c r="I3801" t="s">
        <v>8205</v>
      </c>
    </row>
    <row r="3802" spans="1:9" x14ac:dyDescent="0.3">
      <c r="A3802">
        <v>7901</v>
      </c>
      <c r="B3802">
        <v>1</v>
      </c>
      <c r="C3802" t="s">
        <v>3694</v>
      </c>
      <c r="D3802" t="s">
        <v>8204</v>
      </c>
      <c r="E3802" t="s">
        <v>8182</v>
      </c>
      <c r="F3802" t="s">
        <v>8181</v>
      </c>
      <c r="G3802">
        <v>77.286535700000002</v>
      </c>
      <c r="H3802">
        <v>28.537717900000001</v>
      </c>
      <c r="I3802" t="s">
        <v>194</v>
      </c>
    </row>
    <row r="3803" spans="1:9" x14ac:dyDescent="0.3">
      <c r="A3803">
        <v>309778</v>
      </c>
      <c r="B3803">
        <v>1</v>
      </c>
      <c r="C3803" t="s">
        <v>3694</v>
      </c>
      <c r="D3803" t="s">
        <v>8203</v>
      </c>
      <c r="E3803" t="s">
        <v>8182</v>
      </c>
      <c r="F3803" t="s">
        <v>8181</v>
      </c>
      <c r="G3803">
        <v>77.2872342</v>
      </c>
      <c r="H3803">
        <v>28.537323600000001</v>
      </c>
      <c r="I3803" t="s">
        <v>1904</v>
      </c>
    </row>
    <row r="3804" spans="1:9" x14ac:dyDescent="0.3">
      <c r="A3804">
        <v>18359262</v>
      </c>
      <c r="B3804">
        <v>1</v>
      </c>
      <c r="C3804" t="s">
        <v>3694</v>
      </c>
      <c r="D3804" t="s">
        <v>8202</v>
      </c>
      <c r="E3804" t="s">
        <v>8182</v>
      </c>
      <c r="F3804" t="s">
        <v>8181</v>
      </c>
      <c r="G3804">
        <v>77.286659299999997</v>
      </c>
      <c r="H3804">
        <v>28.537707699999999</v>
      </c>
      <c r="I3804" t="s">
        <v>3477</v>
      </c>
    </row>
    <row r="3805" spans="1:9" x14ac:dyDescent="0.3">
      <c r="A3805">
        <v>18358682</v>
      </c>
      <c r="B3805">
        <v>1</v>
      </c>
      <c r="C3805" t="s">
        <v>3694</v>
      </c>
      <c r="D3805" t="s">
        <v>8201</v>
      </c>
      <c r="E3805" t="s">
        <v>8182</v>
      </c>
      <c r="F3805" t="s">
        <v>8181</v>
      </c>
      <c r="G3805">
        <v>77.286285800000002</v>
      </c>
      <c r="H3805">
        <v>28.5398301</v>
      </c>
      <c r="I3805" t="s">
        <v>3477</v>
      </c>
    </row>
    <row r="3806" spans="1:9" x14ac:dyDescent="0.3">
      <c r="A3806">
        <v>18413811</v>
      </c>
      <c r="B3806">
        <v>1</v>
      </c>
      <c r="C3806" t="s">
        <v>3694</v>
      </c>
      <c r="D3806" t="s">
        <v>8200</v>
      </c>
      <c r="E3806" t="s">
        <v>8182</v>
      </c>
      <c r="F3806" t="s">
        <v>8181</v>
      </c>
      <c r="G3806">
        <v>77.287716799999998</v>
      </c>
      <c r="H3806">
        <v>28.539380000000001</v>
      </c>
      <c r="I3806" t="s">
        <v>269</v>
      </c>
    </row>
    <row r="3807" spans="1:9" x14ac:dyDescent="0.3">
      <c r="A3807">
        <v>8160</v>
      </c>
      <c r="B3807">
        <v>1</v>
      </c>
      <c r="C3807" t="s">
        <v>3694</v>
      </c>
      <c r="D3807" t="s">
        <v>8199</v>
      </c>
      <c r="E3807" t="s">
        <v>8182</v>
      </c>
      <c r="F3807" t="s">
        <v>8181</v>
      </c>
      <c r="G3807">
        <v>77.288495900000001</v>
      </c>
      <c r="H3807">
        <v>28.539803299999999</v>
      </c>
      <c r="I3807" t="s">
        <v>3278</v>
      </c>
    </row>
    <row r="3808" spans="1:9" x14ac:dyDescent="0.3">
      <c r="A3808">
        <v>18240023</v>
      </c>
      <c r="B3808">
        <v>1</v>
      </c>
      <c r="C3808" t="s">
        <v>3694</v>
      </c>
      <c r="D3808" t="s">
        <v>8198</v>
      </c>
      <c r="E3808" t="s">
        <v>8182</v>
      </c>
      <c r="F3808" t="s">
        <v>8181</v>
      </c>
      <c r="G3808">
        <v>77.286512299999998</v>
      </c>
      <c r="H3808">
        <v>28.539131300000001</v>
      </c>
      <c r="I3808" t="s">
        <v>2579</v>
      </c>
    </row>
    <row r="3809" spans="1:9" x14ac:dyDescent="0.3">
      <c r="A3809">
        <v>306038</v>
      </c>
      <c r="B3809">
        <v>1</v>
      </c>
      <c r="C3809" t="s">
        <v>3694</v>
      </c>
      <c r="D3809" t="s">
        <v>8197</v>
      </c>
      <c r="E3809" t="s">
        <v>8182</v>
      </c>
      <c r="F3809" t="s">
        <v>8181</v>
      </c>
      <c r="G3809">
        <v>77.297041300000004</v>
      </c>
      <c r="H3809">
        <v>28.5413666</v>
      </c>
      <c r="I3809" t="s">
        <v>233</v>
      </c>
    </row>
    <row r="3810" spans="1:9" x14ac:dyDescent="0.3">
      <c r="A3810">
        <v>18337775</v>
      </c>
      <c r="B3810">
        <v>1</v>
      </c>
      <c r="C3810" t="s">
        <v>3694</v>
      </c>
      <c r="D3810" t="s">
        <v>8196</v>
      </c>
      <c r="E3810" t="s">
        <v>8182</v>
      </c>
      <c r="F3810" t="s">
        <v>8181</v>
      </c>
      <c r="G3810">
        <v>77.2875272</v>
      </c>
      <c r="H3810">
        <v>28.5372187</v>
      </c>
      <c r="I3810" t="s">
        <v>233</v>
      </c>
    </row>
    <row r="3811" spans="1:9" x14ac:dyDescent="0.3">
      <c r="A3811">
        <v>18241514</v>
      </c>
      <c r="B3811">
        <v>1</v>
      </c>
      <c r="C3811" t="s">
        <v>3694</v>
      </c>
      <c r="D3811" t="s">
        <v>8195</v>
      </c>
      <c r="E3811" t="s">
        <v>8182</v>
      </c>
      <c r="F3811" t="s">
        <v>8181</v>
      </c>
      <c r="G3811">
        <v>77.287556699999996</v>
      </c>
      <c r="H3811">
        <v>28.537363200000001</v>
      </c>
      <c r="I3811" t="s">
        <v>1888</v>
      </c>
    </row>
    <row r="3812" spans="1:9" x14ac:dyDescent="0.3">
      <c r="A3812">
        <v>7912</v>
      </c>
      <c r="B3812">
        <v>1</v>
      </c>
      <c r="C3812" t="s">
        <v>3694</v>
      </c>
      <c r="D3812" t="s">
        <v>8194</v>
      </c>
      <c r="E3812" t="s">
        <v>8182</v>
      </c>
      <c r="F3812" t="s">
        <v>8181</v>
      </c>
      <c r="G3812">
        <v>77.286685800000001</v>
      </c>
      <c r="H3812">
        <v>28.537727199999999</v>
      </c>
      <c r="I3812" t="s">
        <v>2268</v>
      </c>
    </row>
    <row r="3813" spans="1:9" x14ac:dyDescent="0.3">
      <c r="A3813">
        <v>18387753</v>
      </c>
      <c r="B3813">
        <v>1</v>
      </c>
      <c r="C3813" t="s">
        <v>3694</v>
      </c>
      <c r="D3813" t="s">
        <v>8193</v>
      </c>
      <c r="E3813" t="s">
        <v>8182</v>
      </c>
      <c r="F3813" t="s">
        <v>8181</v>
      </c>
      <c r="G3813">
        <v>77.293531900000005</v>
      </c>
      <c r="H3813">
        <v>28.5404503</v>
      </c>
      <c r="I3813" t="s">
        <v>5372</v>
      </c>
    </row>
    <row r="3814" spans="1:9" x14ac:dyDescent="0.3">
      <c r="A3814">
        <v>9700</v>
      </c>
      <c r="B3814">
        <v>1</v>
      </c>
      <c r="C3814" t="s">
        <v>3694</v>
      </c>
      <c r="D3814" t="s">
        <v>8192</v>
      </c>
      <c r="E3814" t="s">
        <v>8182</v>
      </c>
      <c r="F3814" t="s">
        <v>8181</v>
      </c>
      <c r="G3814">
        <v>77.286675500000001</v>
      </c>
      <c r="H3814">
        <v>28.537673300000002</v>
      </c>
      <c r="I3814" t="s">
        <v>2298</v>
      </c>
    </row>
    <row r="3815" spans="1:9" x14ac:dyDescent="0.3">
      <c r="A3815">
        <v>307342</v>
      </c>
      <c r="B3815">
        <v>1</v>
      </c>
      <c r="C3815" t="s">
        <v>3694</v>
      </c>
      <c r="D3815" t="s">
        <v>8191</v>
      </c>
      <c r="E3815" t="s">
        <v>8182</v>
      </c>
      <c r="F3815" t="s">
        <v>8181</v>
      </c>
      <c r="G3815">
        <v>77.2874628</v>
      </c>
      <c r="H3815">
        <v>28.537471700000001</v>
      </c>
      <c r="I3815" t="s">
        <v>108</v>
      </c>
    </row>
    <row r="3816" spans="1:9" x14ac:dyDescent="0.3">
      <c r="A3816">
        <v>301898</v>
      </c>
      <c r="B3816">
        <v>1</v>
      </c>
      <c r="C3816" t="s">
        <v>3694</v>
      </c>
      <c r="D3816" t="s">
        <v>8190</v>
      </c>
      <c r="E3816" t="s">
        <v>8182</v>
      </c>
      <c r="F3816" t="s">
        <v>8181</v>
      </c>
      <c r="G3816">
        <v>77.289419499999994</v>
      </c>
      <c r="H3816">
        <v>28.5386022</v>
      </c>
      <c r="I3816" t="s">
        <v>1897</v>
      </c>
    </row>
    <row r="3817" spans="1:9" x14ac:dyDescent="0.3">
      <c r="A3817">
        <v>18322937</v>
      </c>
      <c r="B3817">
        <v>1</v>
      </c>
      <c r="C3817" t="s">
        <v>3694</v>
      </c>
      <c r="D3817" t="s">
        <v>8189</v>
      </c>
      <c r="E3817" t="s">
        <v>8182</v>
      </c>
      <c r="F3817" t="s">
        <v>8181</v>
      </c>
      <c r="G3817">
        <v>77.294557999999995</v>
      </c>
      <c r="H3817">
        <v>28.539800700000001</v>
      </c>
      <c r="I3817" t="s">
        <v>5475</v>
      </c>
    </row>
    <row r="3818" spans="1:9" x14ac:dyDescent="0.3">
      <c r="A3818">
        <v>18303834</v>
      </c>
      <c r="B3818">
        <v>1</v>
      </c>
      <c r="C3818" t="s">
        <v>3694</v>
      </c>
      <c r="D3818" t="s">
        <v>8188</v>
      </c>
      <c r="E3818" t="s">
        <v>8182</v>
      </c>
      <c r="F3818" t="s">
        <v>8181</v>
      </c>
      <c r="G3818">
        <v>77.289521100000002</v>
      </c>
      <c r="H3818">
        <v>28.538200199999999</v>
      </c>
      <c r="I3818" t="s">
        <v>194</v>
      </c>
    </row>
    <row r="3819" spans="1:9" x14ac:dyDescent="0.3">
      <c r="A3819">
        <v>18241883</v>
      </c>
      <c r="B3819">
        <v>1</v>
      </c>
      <c r="C3819" t="s">
        <v>3694</v>
      </c>
      <c r="D3819" t="s">
        <v>8187</v>
      </c>
      <c r="E3819" t="s">
        <v>8182</v>
      </c>
      <c r="F3819" t="s">
        <v>8181</v>
      </c>
      <c r="G3819">
        <v>77.297834399999999</v>
      </c>
      <c r="H3819">
        <v>28.543622599999999</v>
      </c>
      <c r="I3819" t="s">
        <v>8186</v>
      </c>
    </row>
    <row r="3820" spans="1:9" x14ac:dyDescent="0.3">
      <c r="A3820">
        <v>18285180</v>
      </c>
      <c r="B3820">
        <v>1</v>
      </c>
      <c r="C3820" t="s">
        <v>3694</v>
      </c>
      <c r="D3820" t="s">
        <v>8185</v>
      </c>
      <c r="E3820" t="s">
        <v>8182</v>
      </c>
      <c r="F3820" t="s">
        <v>8181</v>
      </c>
      <c r="G3820">
        <v>77.290084300000004</v>
      </c>
      <c r="H3820">
        <v>28.539857300000001</v>
      </c>
      <c r="I3820" t="s">
        <v>269</v>
      </c>
    </row>
    <row r="3821" spans="1:9" x14ac:dyDescent="0.3">
      <c r="A3821">
        <v>18464001</v>
      </c>
      <c r="B3821">
        <v>1</v>
      </c>
      <c r="C3821" t="s">
        <v>3694</v>
      </c>
      <c r="D3821" t="s">
        <v>8184</v>
      </c>
      <c r="E3821" t="s">
        <v>8182</v>
      </c>
      <c r="F3821" t="s">
        <v>8181</v>
      </c>
      <c r="G3821">
        <v>77.289964400000002</v>
      </c>
      <c r="H3821">
        <v>28.538238499999999</v>
      </c>
      <c r="I3821" t="s">
        <v>2501</v>
      </c>
    </row>
    <row r="3822" spans="1:9" x14ac:dyDescent="0.3">
      <c r="A3822">
        <v>7908</v>
      </c>
      <c r="B3822">
        <v>1</v>
      </c>
      <c r="C3822" t="s">
        <v>3694</v>
      </c>
      <c r="D3822" t="s">
        <v>8183</v>
      </c>
      <c r="E3822" t="s">
        <v>8182</v>
      </c>
      <c r="F3822" t="s">
        <v>8181</v>
      </c>
      <c r="G3822">
        <v>77.288237899999999</v>
      </c>
      <c r="H3822">
        <v>28.539806899999999</v>
      </c>
      <c r="I3822" t="s">
        <v>2044</v>
      </c>
    </row>
    <row r="3823" spans="1:9" x14ac:dyDescent="0.3">
      <c r="A3823">
        <v>4503</v>
      </c>
      <c r="B3823">
        <v>1</v>
      </c>
      <c r="C3823" t="s">
        <v>3694</v>
      </c>
      <c r="D3823" t="s">
        <v>8180</v>
      </c>
      <c r="E3823" t="s">
        <v>8178</v>
      </c>
      <c r="F3823" t="s">
        <v>8177</v>
      </c>
      <c r="G3823">
        <v>77.1758533</v>
      </c>
      <c r="H3823">
        <v>28.642745300000001</v>
      </c>
      <c r="I3823" t="s">
        <v>1904</v>
      </c>
    </row>
    <row r="3824" spans="1:9" x14ac:dyDescent="0.3">
      <c r="A3824">
        <v>4502</v>
      </c>
      <c r="B3824">
        <v>1</v>
      </c>
      <c r="C3824" t="s">
        <v>3694</v>
      </c>
      <c r="D3824" t="s">
        <v>8179</v>
      </c>
      <c r="E3824" t="s">
        <v>8178</v>
      </c>
      <c r="F3824" t="s">
        <v>8177</v>
      </c>
      <c r="G3824">
        <v>77.175888599999993</v>
      </c>
      <c r="H3824">
        <v>28.642764</v>
      </c>
      <c r="I3824" t="s">
        <v>8172</v>
      </c>
    </row>
    <row r="3825" spans="1:9" x14ac:dyDescent="0.3">
      <c r="A3825">
        <v>4499</v>
      </c>
      <c r="B3825">
        <v>1</v>
      </c>
      <c r="C3825" t="s">
        <v>3694</v>
      </c>
      <c r="D3825" t="s">
        <v>8176</v>
      </c>
      <c r="E3825" t="s">
        <v>8170</v>
      </c>
      <c r="F3825" t="s">
        <v>8169</v>
      </c>
      <c r="G3825">
        <v>77.164437620000001</v>
      </c>
      <c r="H3825">
        <v>28.556503469999999</v>
      </c>
      <c r="I3825" t="s">
        <v>269</v>
      </c>
    </row>
    <row r="3826" spans="1:9" x14ac:dyDescent="0.3">
      <c r="A3826">
        <v>4235</v>
      </c>
      <c r="B3826">
        <v>1</v>
      </c>
      <c r="C3826" t="s">
        <v>3694</v>
      </c>
      <c r="D3826" t="s">
        <v>8175</v>
      </c>
      <c r="E3826" t="s">
        <v>8170</v>
      </c>
      <c r="F3826" t="s">
        <v>8169</v>
      </c>
      <c r="G3826">
        <v>77.164437620000001</v>
      </c>
      <c r="H3826">
        <v>28.556503469999999</v>
      </c>
      <c r="I3826" t="s">
        <v>1904</v>
      </c>
    </row>
    <row r="3827" spans="1:9" x14ac:dyDescent="0.3">
      <c r="A3827">
        <v>4500</v>
      </c>
      <c r="B3827">
        <v>1</v>
      </c>
      <c r="C3827" t="s">
        <v>3694</v>
      </c>
      <c r="D3827" t="s">
        <v>8174</v>
      </c>
      <c r="E3827" t="s">
        <v>8170</v>
      </c>
      <c r="F3827" t="s">
        <v>8169</v>
      </c>
      <c r="G3827">
        <v>77.164437620000001</v>
      </c>
      <c r="H3827">
        <v>28.556503469999999</v>
      </c>
      <c r="I3827" t="s">
        <v>192</v>
      </c>
    </row>
    <row r="3828" spans="1:9" x14ac:dyDescent="0.3">
      <c r="A3828">
        <v>4234</v>
      </c>
      <c r="B3828">
        <v>1</v>
      </c>
      <c r="C3828" t="s">
        <v>3694</v>
      </c>
      <c r="D3828" t="s">
        <v>8173</v>
      </c>
      <c r="E3828" t="s">
        <v>8170</v>
      </c>
      <c r="F3828" t="s">
        <v>8169</v>
      </c>
      <c r="G3828">
        <v>77.164437620000001</v>
      </c>
      <c r="H3828">
        <v>28.556503469999999</v>
      </c>
      <c r="I3828" t="s">
        <v>8172</v>
      </c>
    </row>
    <row r="3829" spans="1:9" x14ac:dyDescent="0.3">
      <c r="A3829">
        <v>4501</v>
      </c>
      <c r="B3829">
        <v>1</v>
      </c>
      <c r="C3829" t="s">
        <v>3694</v>
      </c>
      <c r="D3829" t="s">
        <v>8171</v>
      </c>
      <c r="E3829" t="s">
        <v>8170</v>
      </c>
      <c r="F3829" t="s">
        <v>8169</v>
      </c>
      <c r="G3829">
        <v>77.164437620000001</v>
      </c>
      <c r="H3829">
        <v>28.556503469999999</v>
      </c>
      <c r="I3829" t="s">
        <v>1888</v>
      </c>
    </row>
    <row r="3830" spans="1:9" x14ac:dyDescent="0.3">
      <c r="A3830">
        <v>308243</v>
      </c>
      <c r="B3830">
        <v>1</v>
      </c>
      <c r="C3830" t="s">
        <v>3694</v>
      </c>
      <c r="D3830" t="s">
        <v>8168</v>
      </c>
      <c r="E3830" t="s">
        <v>8163</v>
      </c>
      <c r="F3830" t="s">
        <v>8162</v>
      </c>
      <c r="G3830">
        <v>77.238302099999999</v>
      </c>
      <c r="H3830">
        <v>28.536417799999999</v>
      </c>
      <c r="I3830" t="s">
        <v>233</v>
      </c>
    </row>
    <row r="3831" spans="1:9" x14ac:dyDescent="0.3">
      <c r="A3831">
        <v>703</v>
      </c>
      <c r="B3831">
        <v>1</v>
      </c>
      <c r="C3831" t="s">
        <v>3694</v>
      </c>
      <c r="D3831" t="s">
        <v>8167</v>
      </c>
      <c r="E3831" t="s">
        <v>8163</v>
      </c>
      <c r="F3831" t="s">
        <v>8162</v>
      </c>
      <c r="G3831">
        <v>77.238584399999993</v>
      </c>
      <c r="H3831">
        <v>28.5366985</v>
      </c>
      <c r="I3831" t="s">
        <v>860</v>
      </c>
    </row>
    <row r="3832" spans="1:9" x14ac:dyDescent="0.3">
      <c r="A3832">
        <v>18334427</v>
      </c>
      <c r="B3832">
        <v>1</v>
      </c>
      <c r="C3832" t="s">
        <v>3694</v>
      </c>
      <c r="D3832" t="s">
        <v>8166</v>
      </c>
      <c r="E3832" t="s">
        <v>8163</v>
      </c>
      <c r="F3832" t="s">
        <v>8162</v>
      </c>
      <c r="G3832">
        <v>77.238565300000005</v>
      </c>
      <c r="H3832">
        <v>28.5364802</v>
      </c>
      <c r="I3832" t="s">
        <v>1919</v>
      </c>
    </row>
    <row r="3833" spans="1:9" x14ac:dyDescent="0.3">
      <c r="A3833">
        <v>310529</v>
      </c>
      <c r="B3833">
        <v>1</v>
      </c>
      <c r="C3833" t="s">
        <v>3694</v>
      </c>
      <c r="D3833" t="s">
        <v>8165</v>
      </c>
      <c r="E3833" t="s">
        <v>8163</v>
      </c>
      <c r="F3833" t="s">
        <v>8162</v>
      </c>
      <c r="G3833">
        <v>77.238615899999999</v>
      </c>
      <c r="H3833">
        <v>28.536716899999998</v>
      </c>
      <c r="I3833" t="s">
        <v>1888</v>
      </c>
    </row>
    <row r="3834" spans="1:9" x14ac:dyDescent="0.3">
      <c r="A3834">
        <v>309844</v>
      </c>
      <c r="B3834">
        <v>1</v>
      </c>
      <c r="C3834" t="s">
        <v>3694</v>
      </c>
      <c r="D3834" t="s">
        <v>8164</v>
      </c>
      <c r="E3834" t="s">
        <v>8163</v>
      </c>
      <c r="F3834" t="s">
        <v>8162</v>
      </c>
      <c r="G3834">
        <v>77.238610600000001</v>
      </c>
      <c r="H3834">
        <v>28.5367441</v>
      </c>
      <c r="I3834" t="s">
        <v>2276</v>
      </c>
    </row>
    <row r="3835" spans="1:9" x14ac:dyDescent="0.3">
      <c r="A3835">
        <v>306034</v>
      </c>
      <c r="B3835">
        <v>1</v>
      </c>
      <c r="C3835" t="s">
        <v>3694</v>
      </c>
      <c r="D3835" t="s">
        <v>8161</v>
      </c>
      <c r="E3835" t="s">
        <v>8151</v>
      </c>
      <c r="F3835" t="s">
        <v>8150</v>
      </c>
      <c r="G3835">
        <v>77.181007899999997</v>
      </c>
      <c r="H3835">
        <v>28.549002300000001</v>
      </c>
      <c r="I3835" t="s">
        <v>233</v>
      </c>
    </row>
    <row r="3836" spans="1:9" x14ac:dyDescent="0.3">
      <c r="A3836">
        <v>303604</v>
      </c>
      <c r="B3836">
        <v>1</v>
      </c>
      <c r="C3836" t="s">
        <v>3694</v>
      </c>
      <c r="D3836" t="s">
        <v>8160</v>
      </c>
      <c r="E3836" t="s">
        <v>8151</v>
      </c>
      <c r="F3836" t="s">
        <v>8150</v>
      </c>
      <c r="G3836">
        <v>77.167182530000005</v>
      </c>
      <c r="H3836">
        <v>28.548652929999999</v>
      </c>
      <c r="I3836" t="s">
        <v>1897</v>
      </c>
    </row>
    <row r="3837" spans="1:9" x14ac:dyDescent="0.3">
      <c r="A3837">
        <v>1505</v>
      </c>
      <c r="B3837">
        <v>1</v>
      </c>
      <c r="C3837" t="s">
        <v>3694</v>
      </c>
      <c r="D3837" t="s">
        <v>8159</v>
      </c>
      <c r="E3837" t="s">
        <v>8151</v>
      </c>
      <c r="F3837" t="s">
        <v>8150</v>
      </c>
      <c r="G3837">
        <v>77.180772200000007</v>
      </c>
      <c r="H3837">
        <v>28.549428599999999</v>
      </c>
      <c r="I3837" t="s">
        <v>2626</v>
      </c>
    </row>
    <row r="3838" spans="1:9" x14ac:dyDescent="0.3">
      <c r="A3838">
        <v>303583</v>
      </c>
      <c r="B3838">
        <v>1</v>
      </c>
      <c r="C3838" t="s">
        <v>3694</v>
      </c>
      <c r="D3838" t="s">
        <v>8158</v>
      </c>
      <c r="E3838" t="s">
        <v>8151</v>
      </c>
      <c r="F3838" t="s">
        <v>8150</v>
      </c>
      <c r="G3838">
        <v>77.165636800000001</v>
      </c>
      <c r="H3838">
        <v>28.547402699999999</v>
      </c>
      <c r="I3838" t="s">
        <v>1969</v>
      </c>
    </row>
    <row r="3839" spans="1:9" x14ac:dyDescent="0.3">
      <c r="A3839">
        <v>18175324</v>
      </c>
      <c r="B3839">
        <v>1</v>
      </c>
      <c r="C3839" t="s">
        <v>3694</v>
      </c>
      <c r="D3839" t="s">
        <v>8157</v>
      </c>
      <c r="E3839" t="s">
        <v>8151</v>
      </c>
      <c r="F3839" t="s">
        <v>8150</v>
      </c>
      <c r="G3839">
        <v>77.181152600000004</v>
      </c>
      <c r="H3839">
        <v>28.549002699999999</v>
      </c>
      <c r="I3839" t="s">
        <v>1969</v>
      </c>
    </row>
    <row r="3840" spans="1:9" x14ac:dyDescent="0.3">
      <c r="A3840">
        <v>18391147</v>
      </c>
      <c r="B3840">
        <v>1</v>
      </c>
      <c r="C3840" t="s">
        <v>3694</v>
      </c>
      <c r="D3840" t="s">
        <v>8156</v>
      </c>
      <c r="E3840" t="s">
        <v>8151</v>
      </c>
      <c r="F3840" t="s">
        <v>8150</v>
      </c>
      <c r="G3840">
        <v>77.181137399999997</v>
      </c>
      <c r="H3840">
        <v>28.549556500000001</v>
      </c>
      <c r="I3840" t="s">
        <v>233</v>
      </c>
    </row>
    <row r="3841" spans="1:9" x14ac:dyDescent="0.3">
      <c r="A3841">
        <v>301130</v>
      </c>
      <c r="B3841">
        <v>1</v>
      </c>
      <c r="C3841" t="s">
        <v>3694</v>
      </c>
      <c r="D3841" t="s">
        <v>8155</v>
      </c>
      <c r="E3841" t="s">
        <v>8151</v>
      </c>
      <c r="F3841" t="s">
        <v>8150</v>
      </c>
      <c r="G3841">
        <v>77.178313299999999</v>
      </c>
      <c r="H3841">
        <v>28.544124499999999</v>
      </c>
      <c r="I3841" t="s">
        <v>2210</v>
      </c>
    </row>
    <row r="3842" spans="1:9" x14ac:dyDescent="0.3">
      <c r="A3842">
        <v>18354985</v>
      </c>
      <c r="B3842">
        <v>1</v>
      </c>
      <c r="C3842" t="s">
        <v>3694</v>
      </c>
      <c r="D3842" t="s">
        <v>8154</v>
      </c>
      <c r="E3842" t="s">
        <v>8151</v>
      </c>
      <c r="F3842" t="s">
        <v>8150</v>
      </c>
      <c r="G3842">
        <v>77.181182300000003</v>
      </c>
      <c r="H3842">
        <v>28.548978200000001</v>
      </c>
      <c r="I3842" t="s">
        <v>2276</v>
      </c>
    </row>
    <row r="3843" spans="1:9" x14ac:dyDescent="0.3">
      <c r="A3843">
        <v>18414503</v>
      </c>
      <c r="B3843">
        <v>1</v>
      </c>
      <c r="C3843" t="s">
        <v>3694</v>
      </c>
      <c r="D3843" t="s">
        <v>8153</v>
      </c>
      <c r="E3843" t="s">
        <v>8151</v>
      </c>
      <c r="F3843" t="s">
        <v>8150</v>
      </c>
      <c r="G3843">
        <v>77.181002599999999</v>
      </c>
      <c r="H3843">
        <v>28.548871399999999</v>
      </c>
      <c r="I3843" t="s">
        <v>1904</v>
      </c>
    </row>
    <row r="3844" spans="1:9" x14ac:dyDescent="0.3">
      <c r="A3844">
        <v>7807</v>
      </c>
      <c r="B3844">
        <v>1</v>
      </c>
      <c r="C3844" t="s">
        <v>3694</v>
      </c>
      <c r="D3844" t="s">
        <v>8152</v>
      </c>
      <c r="E3844" t="s">
        <v>8151</v>
      </c>
      <c r="F3844" t="s">
        <v>8150</v>
      </c>
      <c r="G3844">
        <v>77.180893639999994</v>
      </c>
      <c r="H3844">
        <v>28.54979385</v>
      </c>
      <c r="I3844" t="s">
        <v>2806</v>
      </c>
    </row>
    <row r="3845" spans="1:9" x14ac:dyDescent="0.3">
      <c r="A3845">
        <v>300887</v>
      </c>
      <c r="B3845">
        <v>1</v>
      </c>
      <c r="C3845" t="s">
        <v>3694</v>
      </c>
      <c r="D3845" t="s">
        <v>8149</v>
      </c>
      <c r="E3845" t="s">
        <v>8148</v>
      </c>
      <c r="F3845" t="s">
        <v>8147</v>
      </c>
      <c r="G3845">
        <v>77.217631190000006</v>
      </c>
      <c r="H3845">
        <v>28.58429443</v>
      </c>
      <c r="I3845" t="s">
        <v>1888</v>
      </c>
    </row>
    <row r="3846" spans="1:9" x14ac:dyDescent="0.3">
      <c r="A3846">
        <v>306251</v>
      </c>
      <c r="B3846">
        <v>1</v>
      </c>
      <c r="C3846" t="s">
        <v>3694</v>
      </c>
      <c r="D3846" t="s">
        <v>8146</v>
      </c>
      <c r="E3846" t="s">
        <v>8145</v>
      </c>
      <c r="F3846" t="s">
        <v>8144</v>
      </c>
      <c r="G3846">
        <v>77.121444999999994</v>
      </c>
      <c r="H3846">
        <v>28.552894999999999</v>
      </c>
      <c r="I3846" t="s">
        <v>2083</v>
      </c>
    </row>
    <row r="3847" spans="1:9" x14ac:dyDescent="0.3">
      <c r="A3847">
        <v>18144453</v>
      </c>
      <c r="B3847">
        <v>1</v>
      </c>
      <c r="C3847" t="s">
        <v>3694</v>
      </c>
      <c r="D3847" t="s">
        <v>8143</v>
      </c>
      <c r="E3847" t="s">
        <v>8119</v>
      </c>
      <c r="F3847" t="s">
        <v>8118</v>
      </c>
      <c r="G3847">
        <v>77.239810700000007</v>
      </c>
      <c r="H3847">
        <v>28.553104300000001</v>
      </c>
      <c r="I3847" t="s">
        <v>2350</v>
      </c>
    </row>
    <row r="3848" spans="1:9" x14ac:dyDescent="0.3">
      <c r="A3848">
        <v>7862</v>
      </c>
      <c r="B3848">
        <v>1</v>
      </c>
      <c r="C3848" t="s">
        <v>3694</v>
      </c>
      <c r="D3848" t="s">
        <v>8142</v>
      </c>
      <c r="E3848" t="s">
        <v>8119</v>
      </c>
      <c r="F3848" t="s">
        <v>8118</v>
      </c>
      <c r="G3848">
        <v>77.241637900000001</v>
      </c>
      <c r="H3848">
        <v>28.5526774</v>
      </c>
      <c r="I3848" t="s">
        <v>2626</v>
      </c>
    </row>
    <row r="3849" spans="1:9" x14ac:dyDescent="0.3">
      <c r="A3849">
        <v>7857</v>
      </c>
      <c r="B3849">
        <v>1</v>
      </c>
      <c r="C3849" t="s">
        <v>3694</v>
      </c>
      <c r="D3849" t="s">
        <v>8141</v>
      </c>
      <c r="E3849" t="s">
        <v>8119</v>
      </c>
      <c r="F3849" t="s">
        <v>8118</v>
      </c>
      <c r="G3849">
        <v>77.241278600000001</v>
      </c>
      <c r="H3849">
        <v>28.5525536</v>
      </c>
      <c r="I3849" t="s">
        <v>1904</v>
      </c>
    </row>
    <row r="3850" spans="1:9" x14ac:dyDescent="0.3">
      <c r="A3850">
        <v>2874</v>
      </c>
      <c r="B3850">
        <v>1</v>
      </c>
      <c r="C3850" t="s">
        <v>3694</v>
      </c>
      <c r="D3850" t="s">
        <v>8140</v>
      </c>
      <c r="E3850" t="s">
        <v>8119</v>
      </c>
      <c r="F3850" t="s">
        <v>8118</v>
      </c>
      <c r="G3850">
        <v>77.240919399999996</v>
      </c>
      <c r="H3850">
        <v>28.5536849</v>
      </c>
      <c r="I3850" t="s">
        <v>2240</v>
      </c>
    </row>
    <row r="3851" spans="1:9" x14ac:dyDescent="0.3">
      <c r="A3851">
        <v>18458625</v>
      </c>
      <c r="B3851">
        <v>1</v>
      </c>
      <c r="C3851" t="s">
        <v>3694</v>
      </c>
      <c r="D3851" t="s">
        <v>8139</v>
      </c>
      <c r="E3851" t="s">
        <v>8119</v>
      </c>
      <c r="F3851" t="s">
        <v>8118</v>
      </c>
      <c r="G3851">
        <v>0</v>
      </c>
      <c r="H3851">
        <v>0</v>
      </c>
      <c r="I3851" t="s">
        <v>1904</v>
      </c>
    </row>
    <row r="3852" spans="1:9" x14ac:dyDescent="0.3">
      <c r="A3852">
        <v>18252369</v>
      </c>
      <c r="B3852">
        <v>1</v>
      </c>
      <c r="C3852" t="s">
        <v>3694</v>
      </c>
      <c r="D3852" t="s">
        <v>8138</v>
      </c>
      <c r="E3852" t="s">
        <v>8119</v>
      </c>
      <c r="F3852" t="s">
        <v>8118</v>
      </c>
      <c r="G3852">
        <v>77.241188800000003</v>
      </c>
      <c r="H3852">
        <v>28.5538898</v>
      </c>
      <c r="I3852" t="s">
        <v>1888</v>
      </c>
    </row>
    <row r="3853" spans="1:9" x14ac:dyDescent="0.3">
      <c r="A3853">
        <v>18228895</v>
      </c>
      <c r="B3853">
        <v>1</v>
      </c>
      <c r="C3853" t="s">
        <v>3694</v>
      </c>
      <c r="D3853" t="s">
        <v>8137</v>
      </c>
      <c r="E3853" t="s">
        <v>8119</v>
      </c>
      <c r="F3853" t="s">
        <v>8118</v>
      </c>
      <c r="G3853">
        <v>77.240245900000005</v>
      </c>
      <c r="H3853">
        <v>28.557161799999999</v>
      </c>
      <c r="I3853" t="s">
        <v>1888</v>
      </c>
    </row>
    <row r="3854" spans="1:9" x14ac:dyDescent="0.3">
      <c r="A3854">
        <v>2583</v>
      </c>
      <c r="B3854">
        <v>1</v>
      </c>
      <c r="C3854" t="s">
        <v>3694</v>
      </c>
      <c r="D3854" t="s">
        <v>8136</v>
      </c>
      <c r="E3854" t="s">
        <v>8119</v>
      </c>
      <c r="F3854" t="s">
        <v>8118</v>
      </c>
      <c r="G3854">
        <v>77.240829599999998</v>
      </c>
      <c r="H3854">
        <v>28.553676299999999</v>
      </c>
      <c r="I3854" t="s">
        <v>2804</v>
      </c>
    </row>
    <row r="3855" spans="1:9" x14ac:dyDescent="0.3">
      <c r="A3855">
        <v>304876</v>
      </c>
      <c r="B3855">
        <v>1</v>
      </c>
      <c r="C3855" t="s">
        <v>3694</v>
      </c>
      <c r="D3855" t="s">
        <v>8135</v>
      </c>
      <c r="E3855" t="s">
        <v>8119</v>
      </c>
      <c r="F3855" t="s">
        <v>8118</v>
      </c>
      <c r="G3855">
        <v>77.240290799999997</v>
      </c>
      <c r="H3855">
        <v>28.556673</v>
      </c>
      <c r="I3855" t="s">
        <v>3599</v>
      </c>
    </row>
    <row r="3856" spans="1:9" x14ac:dyDescent="0.3">
      <c r="A3856">
        <v>308407</v>
      </c>
      <c r="B3856">
        <v>1</v>
      </c>
      <c r="C3856" t="s">
        <v>3694</v>
      </c>
      <c r="D3856" t="s">
        <v>8134</v>
      </c>
      <c r="E3856" t="s">
        <v>8119</v>
      </c>
      <c r="F3856" t="s">
        <v>8118</v>
      </c>
      <c r="G3856">
        <v>77.236740999999995</v>
      </c>
      <c r="H3856">
        <v>28.557442000000002</v>
      </c>
      <c r="I3856" t="s">
        <v>3480</v>
      </c>
    </row>
    <row r="3857" spans="1:9" x14ac:dyDescent="0.3">
      <c r="A3857">
        <v>18492050</v>
      </c>
      <c r="B3857">
        <v>1</v>
      </c>
      <c r="C3857" t="s">
        <v>3694</v>
      </c>
      <c r="D3857" t="s">
        <v>8133</v>
      </c>
      <c r="E3857" t="s">
        <v>8119</v>
      </c>
      <c r="F3857" t="s">
        <v>8118</v>
      </c>
      <c r="G3857">
        <v>77.236007099999995</v>
      </c>
      <c r="H3857">
        <v>28.556343600000002</v>
      </c>
      <c r="I3857" t="s">
        <v>1888</v>
      </c>
    </row>
    <row r="3858" spans="1:9" x14ac:dyDescent="0.3">
      <c r="A3858">
        <v>18492052</v>
      </c>
      <c r="B3858">
        <v>1</v>
      </c>
      <c r="C3858" t="s">
        <v>3694</v>
      </c>
      <c r="D3858" t="s">
        <v>8132</v>
      </c>
      <c r="E3858" t="s">
        <v>8119</v>
      </c>
      <c r="F3858" t="s">
        <v>8118</v>
      </c>
      <c r="G3858">
        <v>77.235575800000007</v>
      </c>
      <c r="H3858">
        <v>28.5565383</v>
      </c>
      <c r="I3858" t="s">
        <v>8131</v>
      </c>
    </row>
    <row r="3859" spans="1:9" x14ac:dyDescent="0.3">
      <c r="A3859">
        <v>18449620</v>
      </c>
      <c r="B3859">
        <v>1</v>
      </c>
      <c r="C3859" t="s">
        <v>3694</v>
      </c>
      <c r="D3859" t="s">
        <v>8130</v>
      </c>
      <c r="E3859" t="s">
        <v>8119</v>
      </c>
      <c r="F3859" t="s">
        <v>8118</v>
      </c>
      <c r="G3859">
        <v>77.243649000000005</v>
      </c>
      <c r="H3859">
        <v>28.553673</v>
      </c>
      <c r="I3859" t="s">
        <v>2074</v>
      </c>
    </row>
    <row r="3860" spans="1:9" x14ac:dyDescent="0.3">
      <c r="A3860">
        <v>18452403</v>
      </c>
      <c r="B3860">
        <v>1</v>
      </c>
      <c r="C3860" t="s">
        <v>3694</v>
      </c>
      <c r="D3860" t="s">
        <v>8129</v>
      </c>
      <c r="E3860" t="s">
        <v>8119</v>
      </c>
      <c r="F3860" t="s">
        <v>8118</v>
      </c>
      <c r="G3860">
        <v>77.241548100000003</v>
      </c>
      <c r="H3860">
        <v>28.555178900000001</v>
      </c>
      <c r="I3860" t="s">
        <v>1888</v>
      </c>
    </row>
    <row r="3861" spans="1:9" x14ac:dyDescent="0.3">
      <c r="A3861">
        <v>18425740</v>
      </c>
      <c r="B3861">
        <v>1</v>
      </c>
      <c r="C3861" t="s">
        <v>3694</v>
      </c>
      <c r="D3861" t="s">
        <v>8128</v>
      </c>
      <c r="E3861" t="s">
        <v>8119</v>
      </c>
      <c r="F3861" t="s">
        <v>8118</v>
      </c>
      <c r="G3861">
        <v>77.241099000000006</v>
      </c>
      <c r="H3861">
        <v>28.552715800000001</v>
      </c>
      <c r="I3861" t="s">
        <v>1904</v>
      </c>
    </row>
    <row r="3862" spans="1:9" x14ac:dyDescent="0.3">
      <c r="A3862">
        <v>18313153</v>
      </c>
      <c r="B3862">
        <v>1</v>
      </c>
      <c r="C3862" t="s">
        <v>3694</v>
      </c>
      <c r="D3862" t="s">
        <v>8127</v>
      </c>
      <c r="E3862" t="s">
        <v>8119</v>
      </c>
      <c r="F3862" t="s">
        <v>8118</v>
      </c>
      <c r="G3862">
        <v>0</v>
      </c>
      <c r="H3862">
        <v>0</v>
      </c>
      <c r="I3862" t="s">
        <v>1969</v>
      </c>
    </row>
    <row r="3863" spans="1:9" x14ac:dyDescent="0.3">
      <c r="A3863">
        <v>18435830</v>
      </c>
      <c r="B3863">
        <v>1</v>
      </c>
      <c r="C3863" t="s">
        <v>3694</v>
      </c>
      <c r="D3863" t="s">
        <v>8126</v>
      </c>
      <c r="E3863" t="s">
        <v>8119</v>
      </c>
      <c r="F3863" t="s">
        <v>8118</v>
      </c>
      <c r="G3863">
        <v>77.238585999999998</v>
      </c>
      <c r="H3863">
        <v>28.555917999999998</v>
      </c>
      <c r="I3863" t="s">
        <v>4893</v>
      </c>
    </row>
    <row r="3864" spans="1:9" x14ac:dyDescent="0.3">
      <c r="A3864">
        <v>18473378</v>
      </c>
      <c r="B3864">
        <v>1</v>
      </c>
      <c r="C3864" t="s">
        <v>3694</v>
      </c>
      <c r="D3864" t="s">
        <v>8125</v>
      </c>
      <c r="E3864" t="s">
        <v>8119</v>
      </c>
      <c r="F3864" t="s">
        <v>8118</v>
      </c>
      <c r="G3864">
        <v>77.240829599999998</v>
      </c>
      <c r="H3864">
        <v>28.553676299999999</v>
      </c>
      <c r="I3864" t="s">
        <v>5018</v>
      </c>
    </row>
    <row r="3865" spans="1:9" x14ac:dyDescent="0.3">
      <c r="A3865">
        <v>18452241</v>
      </c>
      <c r="B3865">
        <v>1</v>
      </c>
      <c r="C3865" t="s">
        <v>3694</v>
      </c>
      <c r="D3865" t="s">
        <v>8124</v>
      </c>
      <c r="E3865" t="s">
        <v>8119</v>
      </c>
      <c r="F3865" t="s">
        <v>8118</v>
      </c>
      <c r="G3865">
        <v>77.240111099999993</v>
      </c>
      <c r="H3865">
        <v>28.553518400000002</v>
      </c>
      <c r="I3865" t="s">
        <v>233</v>
      </c>
    </row>
    <row r="3866" spans="1:9" x14ac:dyDescent="0.3">
      <c r="A3866">
        <v>3190</v>
      </c>
      <c r="B3866">
        <v>1</v>
      </c>
      <c r="C3866" t="s">
        <v>3694</v>
      </c>
      <c r="D3866" t="s">
        <v>8123</v>
      </c>
      <c r="E3866" t="s">
        <v>8119</v>
      </c>
      <c r="F3866" t="s">
        <v>8118</v>
      </c>
      <c r="G3866">
        <v>77.242131799999996</v>
      </c>
      <c r="H3866">
        <v>28.5527692</v>
      </c>
      <c r="I3866" t="s">
        <v>7817</v>
      </c>
    </row>
    <row r="3867" spans="1:9" x14ac:dyDescent="0.3">
      <c r="A3867">
        <v>3041</v>
      </c>
      <c r="B3867">
        <v>1</v>
      </c>
      <c r="C3867" t="s">
        <v>3694</v>
      </c>
      <c r="D3867" t="s">
        <v>8122</v>
      </c>
      <c r="E3867" t="s">
        <v>8119</v>
      </c>
      <c r="F3867" t="s">
        <v>8118</v>
      </c>
      <c r="G3867">
        <v>77.242176700000002</v>
      </c>
      <c r="H3867">
        <v>28.552728599999998</v>
      </c>
      <c r="I3867" t="s">
        <v>8121</v>
      </c>
    </row>
    <row r="3868" spans="1:9" x14ac:dyDescent="0.3">
      <c r="A3868">
        <v>18441798</v>
      </c>
      <c r="B3868">
        <v>1</v>
      </c>
      <c r="C3868" t="s">
        <v>3694</v>
      </c>
      <c r="D3868" t="s">
        <v>8120</v>
      </c>
      <c r="E3868" t="s">
        <v>8119</v>
      </c>
      <c r="F3868" t="s">
        <v>8118</v>
      </c>
      <c r="G3868">
        <v>77.241278600000001</v>
      </c>
      <c r="H3868">
        <v>28.5526433</v>
      </c>
      <c r="I3868" t="s">
        <v>8117</v>
      </c>
    </row>
    <row r="3869" spans="1:9" x14ac:dyDescent="0.3">
      <c r="A3869">
        <v>306505</v>
      </c>
      <c r="B3869">
        <v>1</v>
      </c>
      <c r="C3869" t="s">
        <v>3694</v>
      </c>
      <c r="D3869" t="s">
        <v>8116</v>
      </c>
      <c r="E3869" t="s">
        <v>8037</v>
      </c>
      <c r="F3869" t="s">
        <v>8036</v>
      </c>
      <c r="G3869">
        <v>77.257658129999996</v>
      </c>
      <c r="H3869">
        <v>28.53853483</v>
      </c>
      <c r="I3869" t="s">
        <v>2350</v>
      </c>
    </row>
    <row r="3870" spans="1:9" x14ac:dyDescent="0.3">
      <c r="A3870">
        <v>302868</v>
      </c>
      <c r="B3870">
        <v>1</v>
      </c>
      <c r="C3870" t="s">
        <v>3694</v>
      </c>
      <c r="D3870" t="s">
        <v>8115</v>
      </c>
      <c r="E3870" t="s">
        <v>8037</v>
      </c>
      <c r="F3870" t="s">
        <v>8036</v>
      </c>
      <c r="G3870">
        <v>77.251157000000006</v>
      </c>
      <c r="H3870">
        <v>28.544168800000001</v>
      </c>
      <c r="I3870" t="s">
        <v>2626</v>
      </c>
    </row>
    <row r="3871" spans="1:9" x14ac:dyDescent="0.3">
      <c r="A3871">
        <v>7383</v>
      </c>
      <c r="B3871">
        <v>1</v>
      </c>
      <c r="C3871" t="s">
        <v>3694</v>
      </c>
      <c r="D3871" t="s">
        <v>8114</v>
      </c>
      <c r="E3871" t="s">
        <v>8037</v>
      </c>
      <c r="F3871" t="s">
        <v>8036</v>
      </c>
      <c r="G3871">
        <v>77.255119759999999</v>
      </c>
      <c r="H3871">
        <v>28.541533780000002</v>
      </c>
      <c r="I3871" t="s">
        <v>2456</v>
      </c>
    </row>
    <row r="3872" spans="1:9" x14ac:dyDescent="0.3">
      <c r="A3872">
        <v>302793</v>
      </c>
      <c r="B3872">
        <v>1</v>
      </c>
      <c r="C3872" t="s">
        <v>3694</v>
      </c>
      <c r="D3872" t="s">
        <v>8113</v>
      </c>
      <c r="E3872" t="s">
        <v>8037</v>
      </c>
      <c r="F3872" t="s">
        <v>8036</v>
      </c>
      <c r="G3872">
        <v>77.260011669999997</v>
      </c>
      <c r="H3872">
        <v>28.534516669999999</v>
      </c>
      <c r="I3872" t="s">
        <v>2626</v>
      </c>
    </row>
    <row r="3873" spans="1:9" x14ac:dyDescent="0.3">
      <c r="A3873">
        <v>9993</v>
      </c>
      <c r="B3873">
        <v>1</v>
      </c>
      <c r="C3873" t="s">
        <v>3694</v>
      </c>
      <c r="D3873" t="s">
        <v>8112</v>
      </c>
      <c r="E3873" t="s">
        <v>8037</v>
      </c>
      <c r="F3873" t="s">
        <v>8036</v>
      </c>
      <c r="G3873">
        <v>77.263065130000001</v>
      </c>
      <c r="H3873">
        <v>28.52530273</v>
      </c>
      <c r="I3873" t="s">
        <v>8111</v>
      </c>
    </row>
    <row r="3874" spans="1:9" x14ac:dyDescent="0.3">
      <c r="A3874">
        <v>9985</v>
      </c>
      <c r="B3874">
        <v>1</v>
      </c>
      <c r="C3874" t="s">
        <v>3694</v>
      </c>
      <c r="D3874" t="s">
        <v>8110</v>
      </c>
      <c r="E3874" t="s">
        <v>8037</v>
      </c>
      <c r="F3874" t="s">
        <v>8036</v>
      </c>
      <c r="G3874">
        <v>77.263330999999994</v>
      </c>
      <c r="H3874">
        <v>28.525759999999998</v>
      </c>
      <c r="I3874" t="s">
        <v>2626</v>
      </c>
    </row>
    <row r="3875" spans="1:9" x14ac:dyDescent="0.3">
      <c r="A3875">
        <v>18138461</v>
      </c>
      <c r="B3875">
        <v>1</v>
      </c>
      <c r="C3875" t="s">
        <v>3694</v>
      </c>
      <c r="D3875" t="s">
        <v>8109</v>
      </c>
      <c r="E3875" t="s">
        <v>8037</v>
      </c>
      <c r="F3875" t="s">
        <v>8036</v>
      </c>
      <c r="G3875">
        <v>77.259507850000006</v>
      </c>
      <c r="H3875">
        <v>28.539206669999999</v>
      </c>
      <c r="I3875" t="s">
        <v>1910</v>
      </c>
    </row>
    <row r="3876" spans="1:9" x14ac:dyDescent="0.3">
      <c r="A3876">
        <v>306957</v>
      </c>
      <c r="B3876">
        <v>1</v>
      </c>
      <c r="C3876" t="s">
        <v>3694</v>
      </c>
      <c r="D3876" t="s">
        <v>8108</v>
      </c>
      <c r="E3876" t="s">
        <v>8037</v>
      </c>
      <c r="F3876" t="s">
        <v>8036</v>
      </c>
      <c r="G3876">
        <v>77.263941209999999</v>
      </c>
      <c r="H3876">
        <v>28.53706949</v>
      </c>
      <c r="I3876" t="s">
        <v>1875</v>
      </c>
    </row>
    <row r="3877" spans="1:9" x14ac:dyDescent="0.3">
      <c r="A3877">
        <v>7590</v>
      </c>
      <c r="B3877">
        <v>1</v>
      </c>
      <c r="C3877" t="s">
        <v>3694</v>
      </c>
      <c r="D3877" t="s">
        <v>8107</v>
      </c>
      <c r="E3877" t="s">
        <v>8037</v>
      </c>
      <c r="F3877" t="s">
        <v>8036</v>
      </c>
      <c r="G3877">
        <v>77.254763019999999</v>
      </c>
      <c r="H3877">
        <v>28.525629120000001</v>
      </c>
      <c r="I3877" t="s">
        <v>2626</v>
      </c>
    </row>
    <row r="3878" spans="1:9" x14ac:dyDescent="0.3">
      <c r="A3878">
        <v>9620</v>
      </c>
      <c r="B3878">
        <v>1</v>
      </c>
      <c r="C3878" t="s">
        <v>3694</v>
      </c>
      <c r="D3878" t="s">
        <v>8106</v>
      </c>
      <c r="E3878" t="s">
        <v>8037</v>
      </c>
      <c r="F3878" t="s">
        <v>8036</v>
      </c>
      <c r="G3878">
        <v>77.256365299999999</v>
      </c>
      <c r="H3878">
        <v>28.5409875</v>
      </c>
      <c r="I3878" t="s">
        <v>194</v>
      </c>
    </row>
    <row r="3879" spans="1:9" x14ac:dyDescent="0.3">
      <c r="A3879">
        <v>302884</v>
      </c>
      <c r="B3879">
        <v>1</v>
      </c>
      <c r="C3879" t="s">
        <v>3694</v>
      </c>
      <c r="D3879" t="s">
        <v>8105</v>
      </c>
      <c r="E3879" t="s">
        <v>8037</v>
      </c>
      <c r="F3879" t="s">
        <v>8036</v>
      </c>
      <c r="G3879">
        <v>77.259268129999995</v>
      </c>
      <c r="H3879">
        <v>28.539305039999999</v>
      </c>
      <c r="I3879" t="s">
        <v>2573</v>
      </c>
    </row>
    <row r="3880" spans="1:9" x14ac:dyDescent="0.3">
      <c r="A3880">
        <v>309238</v>
      </c>
      <c r="B3880">
        <v>1</v>
      </c>
      <c r="C3880" t="s">
        <v>3694</v>
      </c>
      <c r="D3880" t="s">
        <v>8104</v>
      </c>
      <c r="E3880" t="s">
        <v>8037</v>
      </c>
      <c r="F3880" t="s">
        <v>8036</v>
      </c>
      <c r="G3880">
        <v>77.258105729999997</v>
      </c>
      <c r="H3880">
        <v>28.54024549</v>
      </c>
      <c r="I3880" t="s">
        <v>1906</v>
      </c>
    </row>
    <row r="3881" spans="1:9" x14ac:dyDescent="0.3">
      <c r="A3881">
        <v>309609</v>
      </c>
      <c r="B3881">
        <v>1</v>
      </c>
      <c r="C3881" t="s">
        <v>3694</v>
      </c>
      <c r="D3881" t="s">
        <v>8103</v>
      </c>
      <c r="E3881" t="s">
        <v>8037</v>
      </c>
      <c r="F3881" t="s">
        <v>8036</v>
      </c>
      <c r="G3881">
        <v>77.251071969999998</v>
      </c>
      <c r="H3881">
        <v>28.54423341</v>
      </c>
      <c r="I3881" t="s">
        <v>1969</v>
      </c>
    </row>
    <row r="3882" spans="1:9" x14ac:dyDescent="0.3">
      <c r="A3882">
        <v>18414477</v>
      </c>
      <c r="B3882">
        <v>1</v>
      </c>
      <c r="C3882" t="s">
        <v>3694</v>
      </c>
      <c r="D3882" t="s">
        <v>8102</v>
      </c>
      <c r="E3882" t="s">
        <v>8037</v>
      </c>
      <c r="F3882" t="s">
        <v>8036</v>
      </c>
      <c r="G3882">
        <v>77.257337000000007</v>
      </c>
      <c r="H3882">
        <v>28.537026999999998</v>
      </c>
      <c r="I3882" t="s">
        <v>1897</v>
      </c>
    </row>
    <row r="3883" spans="1:9" x14ac:dyDescent="0.3">
      <c r="A3883">
        <v>9992</v>
      </c>
      <c r="B3883">
        <v>1</v>
      </c>
      <c r="C3883" t="s">
        <v>3694</v>
      </c>
      <c r="D3883" t="s">
        <v>8101</v>
      </c>
      <c r="E3883" t="s">
        <v>8037</v>
      </c>
      <c r="F3883" t="s">
        <v>8036</v>
      </c>
      <c r="G3883">
        <v>77.259894090000003</v>
      </c>
      <c r="H3883">
        <v>28.533206490000001</v>
      </c>
      <c r="I3883" t="s">
        <v>1904</v>
      </c>
    </row>
    <row r="3884" spans="1:9" x14ac:dyDescent="0.3">
      <c r="A3884">
        <v>18224572</v>
      </c>
      <c r="B3884">
        <v>1</v>
      </c>
      <c r="C3884" t="s">
        <v>3694</v>
      </c>
      <c r="D3884" t="s">
        <v>8100</v>
      </c>
      <c r="E3884" t="s">
        <v>8037</v>
      </c>
      <c r="F3884" t="s">
        <v>8036</v>
      </c>
      <c r="G3884">
        <v>77.251193000000001</v>
      </c>
      <c r="H3884">
        <v>28.544425440000001</v>
      </c>
      <c r="I3884" t="s">
        <v>233</v>
      </c>
    </row>
    <row r="3885" spans="1:9" x14ac:dyDescent="0.3">
      <c r="A3885">
        <v>312594</v>
      </c>
      <c r="B3885">
        <v>1</v>
      </c>
      <c r="C3885" t="s">
        <v>3694</v>
      </c>
      <c r="D3885" t="s">
        <v>8099</v>
      </c>
      <c r="E3885" t="s">
        <v>8037</v>
      </c>
      <c r="F3885" t="s">
        <v>8036</v>
      </c>
      <c r="G3885">
        <v>77.260126</v>
      </c>
      <c r="H3885">
        <v>28.537134000000002</v>
      </c>
      <c r="I3885" t="s">
        <v>2350</v>
      </c>
    </row>
    <row r="3886" spans="1:9" x14ac:dyDescent="0.3">
      <c r="A3886">
        <v>312728</v>
      </c>
      <c r="B3886">
        <v>1</v>
      </c>
      <c r="C3886" t="s">
        <v>3694</v>
      </c>
      <c r="D3886" t="s">
        <v>8098</v>
      </c>
      <c r="E3886" t="s">
        <v>8037</v>
      </c>
      <c r="F3886" t="s">
        <v>8036</v>
      </c>
      <c r="G3886">
        <v>77.258148000000006</v>
      </c>
      <c r="H3886">
        <v>28.540130000000001</v>
      </c>
      <c r="I3886" t="s">
        <v>298</v>
      </c>
    </row>
    <row r="3887" spans="1:9" x14ac:dyDescent="0.3">
      <c r="A3887">
        <v>18025133</v>
      </c>
      <c r="B3887">
        <v>1</v>
      </c>
      <c r="C3887" t="s">
        <v>3694</v>
      </c>
      <c r="D3887" t="s">
        <v>8097</v>
      </c>
      <c r="E3887" t="s">
        <v>8037</v>
      </c>
      <c r="F3887" t="s">
        <v>8036</v>
      </c>
      <c r="G3887">
        <v>77.255438889999994</v>
      </c>
      <c r="H3887">
        <v>28.541430559999998</v>
      </c>
      <c r="I3887" t="s">
        <v>298</v>
      </c>
    </row>
    <row r="3888" spans="1:9" x14ac:dyDescent="0.3">
      <c r="A3888">
        <v>7329</v>
      </c>
      <c r="B3888">
        <v>1</v>
      </c>
      <c r="C3888" t="s">
        <v>3694</v>
      </c>
      <c r="D3888" t="s">
        <v>8096</v>
      </c>
      <c r="E3888" t="s">
        <v>8037</v>
      </c>
      <c r="F3888" t="s">
        <v>8036</v>
      </c>
      <c r="G3888">
        <v>77.2537612</v>
      </c>
      <c r="H3888">
        <v>28.5421747</v>
      </c>
      <c r="I3888" t="s">
        <v>2413</v>
      </c>
    </row>
    <row r="3889" spans="1:9" x14ac:dyDescent="0.3">
      <c r="A3889">
        <v>302892</v>
      </c>
      <c r="B3889">
        <v>1</v>
      </c>
      <c r="C3889" t="s">
        <v>3694</v>
      </c>
      <c r="D3889" t="s">
        <v>8095</v>
      </c>
      <c r="E3889" t="s">
        <v>8037</v>
      </c>
      <c r="F3889" t="s">
        <v>8036</v>
      </c>
      <c r="G3889">
        <v>77.256909800000003</v>
      </c>
      <c r="H3889">
        <v>28.530722489999999</v>
      </c>
      <c r="I3889" t="s">
        <v>2210</v>
      </c>
    </row>
    <row r="3890" spans="1:9" x14ac:dyDescent="0.3">
      <c r="A3890">
        <v>302893</v>
      </c>
      <c r="B3890">
        <v>1</v>
      </c>
      <c r="C3890" t="s">
        <v>3694</v>
      </c>
      <c r="D3890" t="s">
        <v>8094</v>
      </c>
      <c r="E3890" t="s">
        <v>8037</v>
      </c>
      <c r="F3890" t="s">
        <v>8036</v>
      </c>
      <c r="G3890">
        <v>77.256988890000002</v>
      </c>
      <c r="H3890">
        <v>28.530747219999999</v>
      </c>
      <c r="I3890" t="s">
        <v>2210</v>
      </c>
    </row>
    <row r="3891" spans="1:9" x14ac:dyDescent="0.3">
      <c r="A3891">
        <v>309533</v>
      </c>
      <c r="B3891">
        <v>1</v>
      </c>
      <c r="C3891" t="s">
        <v>3694</v>
      </c>
      <c r="D3891" t="s">
        <v>8093</v>
      </c>
      <c r="E3891" t="s">
        <v>8037</v>
      </c>
      <c r="F3891" t="s">
        <v>8036</v>
      </c>
      <c r="G3891">
        <v>77.25312778</v>
      </c>
      <c r="H3891">
        <v>28.532830560000001</v>
      </c>
      <c r="I3891" t="s">
        <v>2068</v>
      </c>
    </row>
    <row r="3892" spans="1:9" x14ac:dyDescent="0.3">
      <c r="A3892">
        <v>18376487</v>
      </c>
      <c r="B3892">
        <v>1</v>
      </c>
      <c r="C3892" t="s">
        <v>3694</v>
      </c>
      <c r="D3892" t="s">
        <v>8092</v>
      </c>
      <c r="E3892" t="s">
        <v>8037</v>
      </c>
      <c r="F3892" t="s">
        <v>8036</v>
      </c>
      <c r="G3892">
        <v>77.253491800000006</v>
      </c>
      <c r="H3892">
        <v>28.542328399999999</v>
      </c>
      <c r="I3892" t="s">
        <v>1919</v>
      </c>
    </row>
    <row r="3893" spans="1:9" x14ac:dyDescent="0.3">
      <c r="A3893">
        <v>302895</v>
      </c>
      <c r="B3893">
        <v>1</v>
      </c>
      <c r="C3893" t="s">
        <v>3694</v>
      </c>
      <c r="D3893" t="s">
        <v>8091</v>
      </c>
      <c r="E3893" t="s">
        <v>8037</v>
      </c>
      <c r="F3893" t="s">
        <v>8036</v>
      </c>
      <c r="G3893">
        <v>77.256080560000001</v>
      </c>
      <c r="H3893">
        <v>28.528272220000002</v>
      </c>
      <c r="I3893" t="s">
        <v>1904</v>
      </c>
    </row>
    <row r="3894" spans="1:9" x14ac:dyDescent="0.3">
      <c r="A3894">
        <v>302896</v>
      </c>
      <c r="B3894">
        <v>1</v>
      </c>
      <c r="C3894" t="s">
        <v>3694</v>
      </c>
      <c r="D3894" t="s">
        <v>8090</v>
      </c>
      <c r="E3894" t="s">
        <v>8037</v>
      </c>
      <c r="F3894" t="s">
        <v>8036</v>
      </c>
      <c r="G3894">
        <v>77.256247959999996</v>
      </c>
      <c r="H3894">
        <v>28.52800925</v>
      </c>
      <c r="I3894" t="s">
        <v>1910</v>
      </c>
    </row>
    <row r="3895" spans="1:9" x14ac:dyDescent="0.3">
      <c r="A3895">
        <v>9776</v>
      </c>
      <c r="B3895">
        <v>1</v>
      </c>
      <c r="C3895" t="s">
        <v>3694</v>
      </c>
      <c r="D3895" t="s">
        <v>8089</v>
      </c>
      <c r="E3895" t="s">
        <v>8037</v>
      </c>
      <c r="F3895" t="s">
        <v>8036</v>
      </c>
      <c r="G3895">
        <v>77.250876169999998</v>
      </c>
      <c r="H3895">
        <v>28.543690309999999</v>
      </c>
      <c r="I3895" t="s">
        <v>1904</v>
      </c>
    </row>
    <row r="3896" spans="1:9" x14ac:dyDescent="0.3">
      <c r="A3896">
        <v>18245255</v>
      </c>
      <c r="B3896">
        <v>1</v>
      </c>
      <c r="C3896" t="s">
        <v>3694</v>
      </c>
      <c r="D3896" t="s">
        <v>8088</v>
      </c>
      <c r="E3896" t="s">
        <v>8037</v>
      </c>
      <c r="F3896" t="s">
        <v>8036</v>
      </c>
      <c r="G3896">
        <v>77.257050950000007</v>
      </c>
      <c r="H3896">
        <v>28.540727650000001</v>
      </c>
      <c r="I3896" t="s">
        <v>233</v>
      </c>
    </row>
    <row r="3897" spans="1:9" x14ac:dyDescent="0.3">
      <c r="A3897">
        <v>309648</v>
      </c>
      <c r="B3897">
        <v>1</v>
      </c>
      <c r="C3897" t="s">
        <v>3694</v>
      </c>
      <c r="D3897" t="s">
        <v>8087</v>
      </c>
      <c r="E3897" t="s">
        <v>8037</v>
      </c>
      <c r="F3897" t="s">
        <v>8036</v>
      </c>
      <c r="G3897">
        <v>77.251205069999997</v>
      </c>
      <c r="H3897">
        <v>28.544217799999998</v>
      </c>
      <c r="I3897" t="s">
        <v>1855</v>
      </c>
    </row>
    <row r="3898" spans="1:9" x14ac:dyDescent="0.3">
      <c r="A3898">
        <v>18285214</v>
      </c>
      <c r="B3898">
        <v>1</v>
      </c>
      <c r="C3898" t="s">
        <v>3694</v>
      </c>
      <c r="D3898" t="s">
        <v>8086</v>
      </c>
      <c r="E3898" t="s">
        <v>8037</v>
      </c>
      <c r="F3898" t="s">
        <v>8036</v>
      </c>
      <c r="G3898">
        <v>77.255786279999995</v>
      </c>
      <c r="H3898">
        <v>28.528337109999999</v>
      </c>
      <c r="I3898" t="s">
        <v>3072</v>
      </c>
    </row>
    <row r="3899" spans="1:9" x14ac:dyDescent="0.3">
      <c r="A3899">
        <v>302938</v>
      </c>
      <c r="B3899">
        <v>1</v>
      </c>
      <c r="C3899" t="s">
        <v>3694</v>
      </c>
      <c r="D3899" t="s">
        <v>8085</v>
      </c>
      <c r="E3899" t="s">
        <v>8037</v>
      </c>
      <c r="F3899" t="s">
        <v>8036</v>
      </c>
      <c r="G3899">
        <v>77.245750000000001</v>
      </c>
      <c r="H3899">
        <v>28.531030560000001</v>
      </c>
      <c r="I3899" t="s">
        <v>1904</v>
      </c>
    </row>
    <row r="3900" spans="1:9" x14ac:dyDescent="0.3">
      <c r="A3900">
        <v>18396545</v>
      </c>
      <c r="B3900">
        <v>1</v>
      </c>
      <c r="C3900" t="s">
        <v>3694</v>
      </c>
      <c r="D3900" t="s">
        <v>8084</v>
      </c>
      <c r="E3900" t="s">
        <v>8037</v>
      </c>
      <c r="F3900" t="s">
        <v>8036</v>
      </c>
      <c r="G3900">
        <v>77.25391286</v>
      </c>
      <c r="H3900">
        <v>28.541940499999999</v>
      </c>
      <c r="I3900" t="s">
        <v>1629</v>
      </c>
    </row>
    <row r="3901" spans="1:9" x14ac:dyDescent="0.3">
      <c r="A3901">
        <v>18414495</v>
      </c>
      <c r="B3901">
        <v>1</v>
      </c>
      <c r="C3901" t="s">
        <v>3694</v>
      </c>
      <c r="D3901" t="s">
        <v>8083</v>
      </c>
      <c r="E3901" t="s">
        <v>8037</v>
      </c>
      <c r="F3901" t="s">
        <v>8036</v>
      </c>
      <c r="G3901">
        <v>77.255332600000003</v>
      </c>
      <c r="H3901">
        <v>28.541561900000001</v>
      </c>
      <c r="I3901" t="s">
        <v>2210</v>
      </c>
    </row>
    <row r="3902" spans="1:9" x14ac:dyDescent="0.3">
      <c r="A3902">
        <v>311891</v>
      </c>
      <c r="B3902">
        <v>1</v>
      </c>
      <c r="C3902" t="s">
        <v>3694</v>
      </c>
      <c r="D3902" t="s">
        <v>8082</v>
      </c>
      <c r="E3902" t="s">
        <v>8037</v>
      </c>
      <c r="F3902" t="s">
        <v>8036</v>
      </c>
      <c r="G3902">
        <v>77.258389600000001</v>
      </c>
      <c r="H3902">
        <v>28.530263699999999</v>
      </c>
      <c r="I3902" t="s">
        <v>2350</v>
      </c>
    </row>
    <row r="3903" spans="1:9" x14ac:dyDescent="0.3">
      <c r="A3903">
        <v>312372</v>
      </c>
      <c r="B3903">
        <v>1</v>
      </c>
      <c r="C3903" t="s">
        <v>3694</v>
      </c>
      <c r="D3903" t="s">
        <v>8081</v>
      </c>
      <c r="E3903" t="s">
        <v>8037</v>
      </c>
      <c r="F3903" t="s">
        <v>8036</v>
      </c>
      <c r="G3903">
        <v>77.256885800000006</v>
      </c>
      <c r="H3903">
        <v>28.530944099999999</v>
      </c>
      <c r="I3903" t="s">
        <v>1888</v>
      </c>
    </row>
    <row r="3904" spans="1:9" x14ac:dyDescent="0.3">
      <c r="A3904">
        <v>8949</v>
      </c>
      <c r="B3904">
        <v>1</v>
      </c>
      <c r="C3904" t="s">
        <v>3694</v>
      </c>
      <c r="D3904" t="s">
        <v>8080</v>
      </c>
      <c r="E3904" t="s">
        <v>8037</v>
      </c>
      <c r="F3904" t="s">
        <v>8036</v>
      </c>
      <c r="G3904">
        <v>77.256779370000004</v>
      </c>
      <c r="H3904">
        <v>28.541728760000002</v>
      </c>
      <c r="I3904" t="s">
        <v>8079</v>
      </c>
    </row>
    <row r="3905" spans="1:9" x14ac:dyDescent="0.3">
      <c r="A3905">
        <v>302898</v>
      </c>
      <c r="B3905">
        <v>1</v>
      </c>
      <c r="C3905" t="s">
        <v>3694</v>
      </c>
      <c r="D3905" t="s">
        <v>8078</v>
      </c>
      <c r="E3905" t="s">
        <v>8037</v>
      </c>
      <c r="F3905" t="s">
        <v>8036</v>
      </c>
      <c r="G3905">
        <v>77.250659580000004</v>
      </c>
      <c r="H3905">
        <v>28.543755399999998</v>
      </c>
      <c r="I3905" t="s">
        <v>1904</v>
      </c>
    </row>
    <row r="3906" spans="1:9" x14ac:dyDescent="0.3">
      <c r="A3906">
        <v>302710</v>
      </c>
      <c r="B3906">
        <v>1</v>
      </c>
      <c r="C3906" t="s">
        <v>3694</v>
      </c>
      <c r="D3906" t="s">
        <v>8077</v>
      </c>
      <c r="E3906" t="s">
        <v>8037</v>
      </c>
      <c r="F3906" t="s">
        <v>8036</v>
      </c>
      <c r="G3906">
        <v>77.258145290000002</v>
      </c>
      <c r="H3906">
        <v>28.535191170000001</v>
      </c>
      <c r="I3906" t="s">
        <v>8076</v>
      </c>
    </row>
    <row r="3907" spans="1:9" x14ac:dyDescent="0.3">
      <c r="A3907">
        <v>9998</v>
      </c>
      <c r="B3907">
        <v>1</v>
      </c>
      <c r="C3907" t="s">
        <v>3694</v>
      </c>
      <c r="D3907" t="s">
        <v>8075</v>
      </c>
      <c r="E3907" t="s">
        <v>8037</v>
      </c>
      <c r="F3907" t="s">
        <v>8036</v>
      </c>
      <c r="G3907">
        <v>77.263474500000001</v>
      </c>
      <c r="H3907">
        <v>28.525885989999999</v>
      </c>
      <c r="I3907" t="s">
        <v>4247</v>
      </c>
    </row>
    <row r="3908" spans="1:9" x14ac:dyDescent="0.3">
      <c r="A3908">
        <v>18317229</v>
      </c>
      <c r="B3908">
        <v>1</v>
      </c>
      <c r="C3908" t="s">
        <v>3694</v>
      </c>
      <c r="D3908" t="s">
        <v>8074</v>
      </c>
      <c r="E3908" t="s">
        <v>8037</v>
      </c>
      <c r="F3908" t="s">
        <v>8036</v>
      </c>
      <c r="G3908">
        <v>77.2594998</v>
      </c>
      <c r="H3908">
        <v>28.538157519999999</v>
      </c>
      <c r="I3908" t="s">
        <v>1906</v>
      </c>
    </row>
    <row r="3909" spans="1:9" x14ac:dyDescent="0.3">
      <c r="A3909">
        <v>9623</v>
      </c>
      <c r="B3909">
        <v>1</v>
      </c>
      <c r="C3909" t="s">
        <v>3694</v>
      </c>
      <c r="D3909" t="s">
        <v>8073</v>
      </c>
      <c r="E3909" t="s">
        <v>8037</v>
      </c>
      <c r="F3909" t="s">
        <v>8036</v>
      </c>
      <c r="G3909">
        <v>77.255194439999997</v>
      </c>
      <c r="H3909">
        <v>28.541650000000001</v>
      </c>
      <c r="I3909" t="s">
        <v>2487</v>
      </c>
    </row>
    <row r="3910" spans="1:9" x14ac:dyDescent="0.3">
      <c r="A3910">
        <v>3634</v>
      </c>
      <c r="B3910">
        <v>1</v>
      </c>
      <c r="C3910" t="s">
        <v>3694</v>
      </c>
      <c r="D3910" t="s">
        <v>8072</v>
      </c>
      <c r="E3910" t="s">
        <v>8037</v>
      </c>
      <c r="F3910" t="s">
        <v>8036</v>
      </c>
      <c r="G3910">
        <v>77.252032200000002</v>
      </c>
      <c r="H3910">
        <v>28.54306356</v>
      </c>
      <c r="I3910" t="s">
        <v>233</v>
      </c>
    </row>
    <row r="3911" spans="1:9" x14ac:dyDescent="0.3">
      <c r="A3911">
        <v>7382</v>
      </c>
      <c r="B3911">
        <v>1</v>
      </c>
      <c r="C3911" t="s">
        <v>3694</v>
      </c>
      <c r="D3911" t="s">
        <v>8071</v>
      </c>
      <c r="E3911" t="s">
        <v>8037</v>
      </c>
      <c r="F3911" t="s">
        <v>8036</v>
      </c>
      <c r="G3911">
        <v>77.256574520000001</v>
      </c>
      <c r="H3911">
        <v>28.541854229999998</v>
      </c>
      <c r="I3911" t="s">
        <v>1888</v>
      </c>
    </row>
    <row r="3912" spans="1:9" x14ac:dyDescent="0.3">
      <c r="A3912">
        <v>1866</v>
      </c>
      <c r="B3912">
        <v>1</v>
      </c>
      <c r="C3912" t="s">
        <v>3694</v>
      </c>
      <c r="D3912" t="s">
        <v>8070</v>
      </c>
      <c r="E3912" t="s">
        <v>8037</v>
      </c>
      <c r="F3912" t="s">
        <v>8036</v>
      </c>
      <c r="G3912">
        <v>77.251991500000003</v>
      </c>
      <c r="H3912">
        <v>28.542984300000001</v>
      </c>
      <c r="I3912" t="s">
        <v>1969</v>
      </c>
    </row>
    <row r="3913" spans="1:9" x14ac:dyDescent="0.3">
      <c r="A3913">
        <v>304783</v>
      </c>
      <c r="B3913">
        <v>1</v>
      </c>
      <c r="C3913" t="s">
        <v>3694</v>
      </c>
      <c r="D3913" t="s">
        <v>8069</v>
      </c>
      <c r="E3913" t="s">
        <v>8037</v>
      </c>
      <c r="F3913" t="s">
        <v>8036</v>
      </c>
      <c r="G3913">
        <v>77.257649999999998</v>
      </c>
      <c r="H3913">
        <v>28.535954</v>
      </c>
      <c r="I3913" t="s">
        <v>2553</v>
      </c>
    </row>
    <row r="3914" spans="1:9" x14ac:dyDescent="0.3">
      <c r="A3914">
        <v>302811</v>
      </c>
      <c r="B3914">
        <v>1</v>
      </c>
      <c r="C3914" t="s">
        <v>3694</v>
      </c>
      <c r="D3914" t="s">
        <v>8068</v>
      </c>
      <c r="E3914" t="s">
        <v>8037</v>
      </c>
      <c r="F3914" t="s">
        <v>8036</v>
      </c>
      <c r="G3914">
        <v>77.261703569999995</v>
      </c>
      <c r="H3914">
        <v>28.538047070000001</v>
      </c>
      <c r="I3914" t="s">
        <v>1904</v>
      </c>
    </row>
    <row r="3915" spans="1:9" x14ac:dyDescent="0.3">
      <c r="A3915">
        <v>308664</v>
      </c>
      <c r="B3915">
        <v>1</v>
      </c>
      <c r="C3915" t="s">
        <v>3694</v>
      </c>
      <c r="D3915" t="s">
        <v>8067</v>
      </c>
      <c r="E3915" t="s">
        <v>8037</v>
      </c>
      <c r="F3915" t="s">
        <v>8036</v>
      </c>
      <c r="G3915">
        <v>77.260126</v>
      </c>
      <c r="H3915">
        <v>28.537134000000002</v>
      </c>
      <c r="I3915" t="s">
        <v>2400</v>
      </c>
    </row>
    <row r="3916" spans="1:9" x14ac:dyDescent="0.3">
      <c r="A3916">
        <v>18133506</v>
      </c>
      <c r="B3916">
        <v>1</v>
      </c>
      <c r="C3916" t="s">
        <v>3694</v>
      </c>
      <c r="D3916" t="s">
        <v>8066</v>
      </c>
      <c r="E3916" t="s">
        <v>8037</v>
      </c>
      <c r="F3916" t="s">
        <v>8036</v>
      </c>
      <c r="G3916">
        <v>77.258897219999994</v>
      </c>
      <c r="H3916">
        <v>28.53269444</v>
      </c>
      <c r="I3916" t="s">
        <v>233</v>
      </c>
    </row>
    <row r="3917" spans="1:9" x14ac:dyDescent="0.3">
      <c r="A3917">
        <v>305293</v>
      </c>
      <c r="B3917">
        <v>1</v>
      </c>
      <c r="C3917" t="s">
        <v>3694</v>
      </c>
      <c r="D3917" t="s">
        <v>8065</v>
      </c>
      <c r="E3917" t="s">
        <v>8037</v>
      </c>
      <c r="F3917" t="s">
        <v>8036</v>
      </c>
      <c r="G3917">
        <v>77.255394350000003</v>
      </c>
      <c r="H3917">
        <v>28.54166043</v>
      </c>
      <c r="I3917" t="s">
        <v>269</v>
      </c>
    </row>
    <row r="3918" spans="1:9" x14ac:dyDescent="0.3">
      <c r="A3918">
        <v>2211</v>
      </c>
      <c r="B3918">
        <v>1</v>
      </c>
      <c r="C3918" t="s">
        <v>3694</v>
      </c>
      <c r="D3918" t="s">
        <v>8064</v>
      </c>
      <c r="E3918" t="s">
        <v>8037</v>
      </c>
      <c r="F3918" t="s">
        <v>8036</v>
      </c>
      <c r="G3918">
        <v>77.255467300000007</v>
      </c>
      <c r="H3918">
        <v>28.541798799999999</v>
      </c>
      <c r="I3918" t="s">
        <v>1904</v>
      </c>
    </row>
    <row r="3919" spans="1:9" x14ac:dyDescent="0.3">
      <c r="A3919">
        <v>9622</v>
      </c>
      <c r="B3919">
        <v>1</v>
      </c>
      <c r="C3919" t="s">
        <v>3694</v>
      </c>
      <c r="D3919" t="s">
        <v>8063</v>
      </c>
      <c r="E3919" t="s">
        <v>8037</v>
      </c>
      <c r="F3919" t="s">
        <v>8036</v>
      </c>
      <c r="G3919">
        <v>77.249257450000002</v>
      </c>
      <c r="H3919">
        <v>28.54313277</v>
      </c>
      <c r="I3919" t="s">
        <v>1888</v>
      </c>
    </row>
    <row r="3920" spans="1:9" x14ac:dyDescent="0.3">
      <c r="A3920">
        <v>18281989</v>
      </c>
      <c r="B3920">
        <v>1</v>
      </c>
      <c r="C3920" t="s">
        <v>3694</v>
      </c>
      <c r="D3920" t="s">
        <v>8062</v>
      </c>
      <c r="E3920" t="s">
        <v>8037</v>
      </c>
      <c r="F3920" t="s">
        <v>8036</v>
      </c>
      <c r="G3920">
        <v>77.255299800000003</v>
      </c>
      <c r="H3920">
        <v>28.528584250000002</v>
      </c>
      <c r="I3920" t="s">
        <v>233</v>
      </c>
    </row>
    <row r="3921" spans="1:9" x14ac:dyDescent="0.3">
      <c r="A3921">
        <v>18365855</v>
      </c>
      <c r="B3921">
        <v>1</v>
      </c>
      <c r="C3921" t="s">
        <v>3694</v>
      </c>
      <c r="D3921" t="s">
        <v>8061</v>
      </c>
      <c r="E3921" t="s">
        <v>8037</v>
      </c>
      <c r="F3921" t="s">
        <v>8036</v>
      </c>
      <c r="G3921">
        <v>77.259379999999993</v>
      </c>
      <c r="H3921">
        <v>28.537766000000001</v>
      </c>
      <c r="I3921" t="s">
        <v>2400</v>
      </c>
    </row>
    <row r="3922" spans="1:9" x14ac:dyDescent="0.3">
      <c r="A3922">
        <v>309737</v>
      </c>
      <c r="B3922">
        <v>1</v>
      </c>
      <c r="C3922" t="s">
        <v>3694</v>
      </c>
      <c r="D3922" t="s">
        <v>8060</v>
      </c>
      <c r="E3922" t="s">
        <v>8037</v>
      </c>
      <c r="F3922" t="s">
        <v>8036</v>
      </c>
      <c r="G3922">
        <v>77.251887359999998</v>
      </c>
      <c r="H3922">
        <v>28.543194029999999</v>
      </c>
      <c r="I3922" t="s">
        <v>860</v>
      </c>
    </row>
    <row r="3923" spans="1:9" x14ac:dyDescent="0.3">
      <c r="A3923">
        <v>18386707</v>
      </c>
      <c r="B3923">
        <v>1</v>
      </c>
      <c r="C3923" t="s">
        <v>3694</v>
      </c>
      <c r="D3923" t="s">
        <v>8059</v>
      </c>
      <c r="E3923" t="s">
        <v>8037</v>
      </c>
      <c r="F3923" t="s">
        <v>8036</v>
      </c>
      <c r="G3923">
        <v>77.252685749999998</v>
      </c>
      <c r="H3923">
        <v>28.54270391</v>
      </c>
      <c r="I3923" t="s">
        <v>2868</v>
      </c>
    </row>
    <row r="3924" spans="1:9" x14ac:dyDescent="0.3">
      <c r="A3924">
        <v>309338</v>
      </c>
      <c r="B3924">
        <v>1</v>
      </c>
      <c r="C3924" t="s">
        <v>3694</v>
      </c>
      <c r="D3924" t="s">
        <v>8058</v>
      </c>
      <c r="E3924" t="s">
        <v>8037</v>
      </c>
      <c r="F3924" t="s">
        <v>8036</v>
      </c>
      <c r="G3924">
        <v>77.248004859999995</v>
      </c>
      <c r="H3924">
        <v>28.542871229999999</v>
      </c>
      <c r="I3924" t="s">
        <v>1904</v>
      </c>
    </row>
    <row r="3925" spans="1:9" x14ac:dyDescent="0.3">
      <c r="A3925">
        <v>18380155</v>
      </c>
      <c r="B3925">
        <v>1</v>
      </c>
      <c r="C3925" t="s">
        <v>3694</v>
      </c>
      <c r="D3925" t="s">
        <v>8057</v>
      </c>
      <c r="E3925" t="s">
        <v>8037</v>
      </c>
      <c r="F3925" t="s">
        <v>8036</v>
      </c>
      <c r="G3925">
        <v>77.252863199999993</v>
      </c>
      <c r="H3925">
        <v>28.542268799999999</v>
      </c>
      <c r="I3925" t="s">
        <v>8056</v>
      </c>
    </row>
    <row r="3926" spans="1:9" x14ac:dyDescent="0.3">
      <c r="A3926">
        <v>18372686</v>
      </c>
      <c r="B3926">
        <v>1</v>
      </c>
      <c r="C3926" t="s">
        <v>3694</v>
      </c>
      <c r="D3926" t="s">
        <v>8055</v>
      </c>
      <c r="E3926" t="s">
        <v>8037</v>
      </c>
      <c r="F3926" t="s">
        <v>8036</v>
      </c>
      <c r="G3926">
        <v>77.257216</v>
      </c>
      <c r="H3926">
        <v>28.530671999999999</v>
      </c>
      <c r="I3926" t="s">
        <v>7180</v>
      </c>
    </row>
    <row r="3927" spans="1:9" x14ac:dyDescent="0.3">
      <c r="A3927">
        <v>3610</v>
      </c>
      <c r="B3927">
        <v>1</v>
      </c>
      <c r="C3927" t="s">
        <v>3694</v>
      </c>
      <c r="D3927" t="s">
        <v>8054</v>
      </c>
      <c r="E3927" t="s">
        <v>8037</v>
      </c>
      <c r="F3927" t="s">
        <v>8036</v>
      </c>
      <c r="G3927">
        <v>77.253107</v>
      </c>
      <c r="H3927">
        <v>28.542480999999999</v>
      </c>
      <c r="I3927" t="s">
        <v>298</v>
      </c>
    </row>
    <row r="3928" spans="1:9" x14ac:dyDescent="0.3">
      <c r="A3928">
        <v>3054</v>
      </c>
      <c r="B3928">
        <v>1</v>
      </c>
      <c r="C3928" t="s">
        <v>3694</v>
      </c>
      <c r="D3928" t="s">
        <v>8053</v>
      </c>
      <c r="E3928" t="s">
        <v>8037</v>
      </c>
      <c r="F3928" t="s">
        <v>8036</v>
      </c>
      <c r="G3928">
        <v>77.258140589999996</v>
      </c>
      <c r="H3928">
        <v>28.534445080000001</v>
      </c>
      <c r="I3928" t="s">
        <v>8052</v>
      </c>
    </row>
    <row r="3929" spans="1:9" x14ac:dyDescent="0.3">
      <c r="A3929">
        <v>311267</v>
      </c>
      <c r="B3929">
        <v>1</v>
      </c>
      <c r="C3929" t="s">
        <v>3694</v>
      </c>
      <c r="D3929" t="s">
        <v>8051</v>
      </c>
      <c r="E3929" t="s">
        <v>8037</v>
      </c>
      <c r="F3929" t="s">
        <v>8036</v>
      </c>
      <c r="G3929">
        <v>77.258164730000004</v>
      </c>
      <c r="H3929">
        <v>28.540196009999999</v>
      </c>
      <c r="I3929" t="s">
        <v>1332</v>
      </c>
    </row>
    <row r="3930" spans="1:9" x14ac:dyDescent="0.3">
      <c r="A3930">
        <v>307951</v>
      </c>
      <c r="B3930">
        <v>1</v>
      </c>
      <c r="C3930" t="s">
        <v>3694</v>
      </c>
      <c r="D3930" t="s">
        <v>8050</v>
      </c>
      <c r="E3930" t="s">
        <v>8037</v>
      </c>
      <c r="F3930" t="s">
        <v>8036</v>
      </c>
      <c r="G3930">
        <v>77.252930739999996</v>
      </c>
      <c r="H3930">
        <v>28.542861219999999</v>
      </c>
      <c r="I3930" t="s">
        <v>1906</v>
      </c>
    </row>
    <row r="3931" spans="1:9" x14ac:dyDescent="0.3">
      <c r="A3931">
        <v>1876</v>
      </c>
      <c r="B3931">
        <v>1</v>
      </c>
      <c r="C3931" t="s">
        <v>3694</v>
      </c>
      <c r="D3931" t="s">
        <v>8049</v>
      </c>
      <c r="E3931" t="s">
        <v>8037</v>
      </c>
      <c r="F3931" t="s">
        <v>8036</v>
      </c>
      <c r="G3931">
        <v>77.254479599999996</v>
      </c>
      <c r="H3931">
        <v>28.541794700000001</v>
      </c>
      <c r="I3931" t="s">
        <v>2210</v>
      </c>
    </row>
    <row r="3932" spans="1:9" x14ac:dyDescent="0.3">
      <c r="A3932">
        <v>412</v>
      </c>
      <c r="B3932">
        <v>1</v>
      </c>
      <c r="C3932" t="s">
        <v>3694</v>
      </c>
      <c r="D3932" t="s">
        <v>8048</v>
      </c>
      <c r="E3932" t="s">
        <v>8037</v>
      </c>
      <c r="F3932" t="s">
        <v>8036</v>
      </c>
      <c r="G3932">
        <v>77.254273179999998</v>
      </c>
      <c r="H3932">
        <v>28.541957020000002</v>
      </c>
      <c r="I3932" t="s">
        <v>1910</v>
      </c>
    </row>
    <row r="3933" spans="1:9" x14ac:dyDescent="0.3">
      <c r="A3933">
        <v>3635</v>
      </c>
      <c r="B3933">
        <v>1</v>
      </c>
      <c r="C3933" t="s">
        <v>3694</v>
      </c>
      <c r="D3933" t="s">
        <v>8047</v>
      </c>
      <c r="E3933" t="s">
        <v>8037</v>
      </c>
      <c r="F3933" t="s">
        <v>8036</v>
      </c>
      <c r="G3933">
        <v>77.257083699999995</v>
      </c>
      <c r="H3933">
        <v>28.540697000000002</v>
      </c>
      <c r="I3933" t="s">
        <v>1904</v>
      </c>
    </row>
    <row r="3934" spans="1:9" x14ac:dyDescent="0.3">
      <c r="A3934">
        <v>9654</v>
      </c>
      <c r="B3934">
        <v>1</v>
      </c>
      <c r="C3934" t="s">
        <v>3694</v>
      </c>
      <c r="D3934" t="s">
        <v>8046</v>
      </c>
      <c r="E3934" t="s">
        <v>8037</v>
      </c>
      <c r="F3934" t="s">
        <v>8036</v>
      </c>
      <c r="G3934">
        <v>77.250489930000001</v>
      </c>
      <c r="H3934">
        <v>28.544000440000001</v>
      </c>
      <c r="I3934" t="s">
        <v>8045</v>
      </c>
    </row>
    <row r="3935" spans="1:9" x14ac:dyDescent="0.3">
      <c r="A3935">
        <v>18354973</v>
      </c>
      <c r="B3935">
        <v>1</v>
      </c>
      <c r="C3935" t="s">
        <v>3694</v>
      </c>
      <c r="D3935" t="s">
        <v>8044</v>
      </c>
      <c r="E3935" t="s">
        <v>8037</v>
      </c>
      <c r="F3935" t="s">
        <v>8036</v>
      </c>
      <c r="G3935">
        <v>77.254766950000004</v>
      </c>
      <c r="H3935">
        <v>28.541780599999999</v>
      </c>
      <c r="I3935" t="s">
        <v>1969</v>
      </c>
    </row>
    <row r="3936" spans="1:9" x14ac:dyDescent="0.3">
      <c r="A3936">
        <v>18392883</v>
      </c>
      <c r="B3936">
        <v>1</v>
      </c>
      <c r="C3936" t="s">
        <v>3694</v>
      </c>
      <c r="D3936" t="s">
        <v>8043</v>
      </c>
      <c r="E3936" t="s">
        <v>8037</v>
      </c>
      <c r="F3936" t="s">
        <v>8036</v>
      </c>
      <c r="G3936">
        <v>0</v>
      </c>
      <c r="H3936">
        <v>0</v>
      </c>
      <c r="I3936" t="s">
        <v>2362</v>
      </c>
    </row>
    <row r="3937" spans="1:9" x14ac:dyDescent="0.3">
      <c r="A3937">
        <v>18446815</v>
      </c>
      <c r="B3937">
        <v>1</v>
      </c>
      <c r="C3937" t="s">
        <v>3694</v>
      </c>
      <c r="D3937" t="s">
        <v>8042</v>
      </c>
      <c r="E3937" t="s">
        <v>8037</v>
      </c>
      <c r="F3937" t="s">
        <v>8036</v>
      </c>
      <c r="G3937">
        <v>0</v>
      </c>
      <c r="H3937">
        <v>0</v>
      </c>
      <c r="I3937" t="s">
        <v>269</v>
      </c>
    </row>
    <row r="3938" spans="1:9" x14ac:dyDescent="0.3">
      <c r="A3938">
        <v>311014</v>
      </c>
      <c r="B3938">
        <v>1</v>
      </c>
      <c r="C3938" t="s">
        <v>3694</v>
      </c>
      <c r="D3938" t="s">
        <v>8041</v>
      </c>
      <c r="E3938" t="s">
        <v>8037</v>
      </c>
      <c r="F3938" t="s">
        <v>8036</v>
      </c>
      <c r="G3938">
        <v>77.261663100000007</v>
      </c>
      <c r="H3938">
        <v>28.538262599999999</v>
      </c>
      <c r="I3938" t="s">
        <v>192</v>
      </c>
    </row>
    <row r="3939" spans="1:9" x14ac:dyDescent="0.3">
      <c r="A3939">
        <v>4325</v>
      </c>
      <c r="B3939">
        <v>1</v>
      </c>
      <c r="C3939" t="s">
        <v>3694</v>
      </c>
      <c r="D3939" t="s">
        <v>8040</v>
      </c>
      <c r="E3939" t="s">
        <v>8037</v>
      </c>
      <c r="F3939" t="s">
        <v>8036</v>
      </c>
      <c r="G3939">
        <v>77.251067199999994</v>
      </c>
      <c r="H3939">
        <v>28.544608499999999</v>
      </c>
      <c r="I3939" t="s">
        <v>1904</v>
      </c>
    </row>
    <row r="3940" spans="1:9" x14ac:dyDescent="0.3">
      <c r="A3940">
        <v>18322653</v>
      </c>
      <c r="B3940">
        <v>1</v>
      </c>
      <c r="C3940" t="s">
        <v>3694</v>
      </c>
      <c r="D3940" t="s">
        <v>8039</v>
      </c>
      <c r="E3940" t="s">
        <v>8037</v>
      </c>
      <c r="F3940" t="s">
        <v>8036</v>
      </c>
      <c r="G3940">
        <v>77.249081770000004</v>
      </c>
      <c r="H3940">
        <v>28.543476779999999</v>
      </c>
      <c r="I3940" t="s">
        <v>1969</v>
      </c>
    </row>
    <row r="3941" spans="1:9" x14ac:dyDescent="0.3">
      <c r="A3941">
        <v>9557</v>
      </c>
      <c r="B3941">
        <v>1</v>
      </c>
      <c r="C3941" t="s">
        <v>3694</v>
      </c>
      <c r="D3941" t="s">
        <v>8038</v>
      </c>
      <c r="E3941" t="s">
        <v>8037</v>
      </c>
      <c r="F3941" t="s">
        <v>8036</v>
      </c>
      <c r="G3941">
        <v>77.255785610000004</v>
      </c>
      <c r="H3941">
        <v>28.542010919999999</v>
      </c>
      <c r="I3941" t="s">
        <v>2362</v>
      </c>
    </row>
    <row r="3942" spans="1:9" x14ac:dyDescent="0.3">
      <c r="A3942">
        <v>9470</v>
      </c>
      <c r="B3942">
        <v>1</v>
      </c>
      <c r="C3942" t="s">
        <v>3694</v>
      </c>
      <c r="D3942" t="s">
        <v>8035</v>
      </c>
      <c r="E3942" t="s">
        <v>7962</v>
      </c>
      <c r="F3942" t="s">
        <v>7961</v>
      </c>
      <c r="G3942">
        <v>77.2071483</v>
      </c>
      <c r="H3942">
        <v>28.6809045</v>
      </c>
      <c r="I3942" t="s">
        <v>233</v>
      </c>
    </row>
    <row r="3943" spans="1:9" x14ac:dyDescent="0.3">
      <c r="A3943">
        <v>306491</v>
      </c>
      <c r="B3943">
        <v>1</v>
      </c>
      <c r="C3943" t="s">
        <v>3694</v>
      </c>
      <c r="D3943" t="s">
        <v>8034</v>
      </c>
      <c r="E3943" t="s">
        <v>7962</v>
      </c>
      <c r="F3943" t="s">
        <v>7961</v>
      </c>
      <c r="G3943">
        <v>77.2061353</v>
      </c>
      <c r="H3943">
        <v>28.677870500000001</v>
      </c>
      <c r="I3943" t="s">
        <v>1969</v>
      </c>
    </row>
    <row r="3944" spans="1:9" x14ac:dyDescent="0.3">
      <c r="A3944">
        <v>18416860</v>
      </c>
      <c r="B3944">
        <v>1</v>
      </c>
      <c r="C3944" t="s">
        <v>3694</v>
      </c>
      <c r="D3944" t="s">
        <v>8033</v>
      </c>
      <c r="E3944" t="s">
        <v>7962</v>
      </c>
      <c r="F3944" t="s">
        <v>7961</v>
      </c>
      <c r="G3944">
        <v>0</v>
      </c>
      <c r="H3944">
        <v>0</v>
      </c>
      <c r="I3944" t="s">
        <v>8032</v>
      </c>
    </row>
    <row r="3945" spans="1:9" x14ac:dyDescent="0.3">
      <c r="A3945">
        <v>640</v>
      </c>
      <c r="B3945">
        <v>1</v>
      </c>
      <c r="C3945" t="s">
        <v>3694</v>
      </c>
      <c r="D3945" t="s">
        <v>8031</v>
      </c>
      <c r="E3945" t="s">
        <v>7962</v>
      </c>
      <c r="F3945" t="s">
        <v>7961</v>
      </c>
      <c r="G3945">
        <v>77.207248399999997</v>
      </c>
      <c r="H3945">
        <v>28.681751299999998</v>
      </c>
      <c r="I3945" t="s">
        <v>194</v>
      </c>
    </row>
    <row r="3946" spans="1:9" x14ac:dyDescent="0.3">
      <c r="A3946">
        <v>305161</v>
      </c>
      <c r="B3946">
        <v>1</v>
      </c>
      <c r="C3946" t="s">
        <v>3694</v>
      </c>
      <c r="D3946" t="s">
        <v>8030</v>
      </c>
      <c r="E3946" t="s">
        <v>7962</v>
      </c>
      <c r="F3946" t="s">
        <v>7961</v>
      </c>
      <c r="G3946">
        <v>77.197804000000005</v>
      </c>
      <c r="H3946">
        <v>28.6823671</v>
      </c>
      <c r="I3946" t="s">
        <v>1969</v>
      </c>
    </row>
    <row r="3947" spans="1:9" x14ac:dyDescent="0.3">
      <c r="A3947">
        <v>306149</v>
      </c>
      <c r="B3947">
        <v>1</v>
      </c>
      <c r="C3947" t="s">
        <v>3694</v>
      </c>
      <c r="D3947" t="s">
        <v>8029</v>
      </c>
      <c r="E3947" t="s">
        <v>7962</v>
      </c>
      <c r="F3947" t="s">
        <v>7961</v>
      </c>
      <c r="G3947">
        <v>77.204811300000003</v>
      </c>
      <c r="H3947">
        <v>28.682052200000001</v>
      </c>
      <c r="I3947" t="s">
        <v>1910</v>
      </c>
    </row>
    <row r="3948" spans="1:9" x14ac:dyDescent="0.3">
      <c r="A3948">
        <v>1197</v>
      </c>
      <c r="B3948">
        <v>1</v>
      </c>
      <c r="C3948" t="s">
        <v>3694</v>
      </c>
      <c r="D3948" t="s">
        <v>8028</v>
      </c>
      <c r="E3948" t="s">
        <v>7962</v>
      </c>
      <c r="F3948" t="s">
        <v>7961</v>
      </c>
      <c r="G3948">
        <v>77.208418809999998</v>
      </c>
      <c r="H3948">
        <v>28.679915529999999</v>
      </c>
      <c r="I3948" t="s">
        <v>1963</v>
      </c>
    </row>
    <row r="3949" spans="1:9" x14ac:dyDescent="0.3">
      <c r="A3949">
        <v>18198467</v>
      </c>
      <c r="B3949">
        <v>1</v>
      </c>
      <c r="C3949" t="s">
        <v>3694</v>
      </c>
      <c r="D3949" t="s">
        <v>8027</v>
      </c>
      <c r="E3949" t="s">
        <v>7962</v>
      </c>
      <c r="F3949" t="s">
        <v>7961</v>
      </c>
      <c r="G3949">
        <v>77.206697800000001</v>
      </c>
      <c r="H3949">
        <v>28.681963799999998</v>
      </c>
      <c r="I3949" t="s">
        <v>7863</v>
      </c>
    </row>
    <row r="3950" spans="1:9" x14ac:dyDescent="0.3">
      <c r="A3950">
        <v>311903</v>
      </c>
      <c r="B3950">
        <v>1</v>
      </c>
      <c r="C3950" t="s">
        <v>3694</v>
      </c>
      <c r="D3950" t="s">
        <v>8026</v>
      </c>
      <c r="E3950" t="s">
        <v>7962</v>
      </c>
      <c r="F3950" t="s">
        <v>7961</v>
      </c>
      <c r="G3950">
        <v>77.195375900000002</v>
      </c>
      <c r="H3950">
        <v>28.679401370000001</v>
      </c>
      <c r="I3950" t="s">
        <v>1332</v>
      </c>
    </row>
    <row r="3951" spans="1:9" x14ac:dyDescent="0.3">
      <c r="A3951">
        <v>18458665</v>
      </c>
      <c r="B3951">
        <v>1</v>
      </c>
      <c r="C3951" t="s">
        <v>3694</v>
      </c>
      <c r="D3951" t="s">
        <v>8025</v>
      </c>
      <c r="E3951" t="s">
        <v>7962</v>
      </c>
      <c r="F3951" t="s">
        <v>7961</v>
      </c>
      <c r="G3951">
        <v>77.201217799999995</v>
      </c>
      <c r="H3951">
        <v>28.6834998</v>
      </c>
      <c r="I3951" t="s">
        <v>8024</v>
      </c>
    </row>
    <row r="3952" spans="1:9" x14ac:dyDescent="0.3">
      <c r="A3952">
        <v>6651</v>
      </c>
      <c r="B3952">
        <v>1</v>
      </c>
      <c r="C3952" t="s">
        <v>3694</v>
      </c>
      <c r="D3952" t="s">
        <v>8023</v>
      </c>
      <c r="E3952" t="s">
        <v>7962</v>
      </c>
      <c r="F3952" t="s">
        <v>7961</v>
      </c>
      <c r="G3952">
        <v>77.204844499999993</v>
      </c>
      <c r="H3952">
        <v>28.6839604</v>
      </c>
      <c r="I3952" t="s">
        <v>194</v>
      </c>
    </row>
    <row r="3953" spans="1:9" x14ac:dyDescent="0.3">
      <c r="A3953">
        <v>311076</v>
      </c>
      <c r="B3953">
        <v>1</v>
      </c>
      <c r="C3953" t="s">
        <v>3694</v>
      </c>
      <c r="D3953" t="s">
        <v>8022</v>
      </c>
      <c r="E3953" t="s">
        <v>7962</v>
      </c>
      <c r="F3953" t="s">
        <v>7961</v>
      </c>
      <c r="G3953">
        <v>77.195525090000004</v>
      </c>
      <c r="H3953">
        <v>28.680104369999999</v>
      </c>
      <c r="I3953" t="s">
        <v>298</v>
      </c>
    </row>
    <row r="3954" spans="1:9" x14ac:dyDescent="0.3">
      <c r="A3954">
        <v>9001</v>
      </c>
      <c r="B3954">
        <v>1</v>
      </c>
      <c r="C3954" t="s">
        <v>3694</v>
      </c>
      <c r="D3954" t="s">
        <v>8021</v>
      </c>
      <c r="E3954" t="s">
        <v>7962</v>
      </c>
      <c r="F3954" t="s">
        <v>7961</v>
      </c>
      <c r="G3954">
        <v>77.207839000000007</v>
      </c>
      <c r="H3954">
        <v>28.677096800000001</v>
      </c>
      <c r="I3954" t="s">
        <v>1888</v>
      </c>
    </row>
    <row r="3955" spans="1:9" x14ac:dyDescent="0.3">
      <c r="A3955">
        <v>8995</v>
      </c>
      <c r="B3955">
        <v>1</v>
      </c>
      <c r="C3955" t="s">
        <v>3694</v>
      </c>
      <c r="D3955" t="s">
        <v>8020</v>
      </c>
      <c r="E3955" t="s">
        <v>7962</v>
      </c>
      <c r="F3955" t="s">
        <v>7961</v>
      </c>
      <c r="G3955">
        <v>77.198288700000006</v>
      </c>
      <c r="H3955">
        <v>28.681938200000001</v>
      </c>
      <c r="I3955" t="s">
        <v>2044</v>
      </c>
    </row>
    <row r="3956" spans="1:9" x14ac:dyDescent="0.3">
      <c r="A3956">
        <v>18489508</v>
      </c>
      <c r="B3956">
        <v>1</v>
      </c>
      <c r="C3956" t="s">
        <v>3694</v>
      </c>
      <c r="D3956" t="s">
        <v>8019</v>
      </c>
      <c r="E3956" t="s">
        <v>7962</v>
      </c>
      <c r="F3956" t="s">
        <v>7961</v>
      </c>
      <c r="G3956">
        <v>0</v>
      </c>
      <c r="H3956">
        <v>0</v>
      </c>
      <c r="I3956" t="s">
        <v>5366</v>
      </c>
    </row>
    <row r="3957" spans="1:9" x14ac:dyDescent="0.3">
      <c r="A3957">
        <v>7689</v>
      </c>
      <c r="B3957">
        <v>1</v>
      </c>
      <c r="C3957" t="s">
        <v>3694</v>
      </c>
      <c r="D3957" t="s">
        <v>8018</v>
      </c>
      <c r="E3957" t="s">
        <v>7962</v>
      </c>
      <c r="F3957" t="s">
        <v>7961</v>
      </c>
      <c r="G3957">
        <v>77.206428299999999</v>
      </c>
      <c r="H3957">
        <v>28.682475499999999</v>
      </c>
      <c r="I3957" t="s">
        <v>2501</v>
      </c>
    </row>
    <row r="3958" spans="1:9" x14ac:dyDescent="0.3">
      <c r="A3958">
        <v>307959</v>
      </c>
      <c r="B3958">
        <v>1</v>
      </c>
      <c r="C3958" t="s">
        <v>3694</v>
      </c>
      <c r="D3958" t="s">
        <v>8017</v>
      </c>
      <c r="E3958" t="s">
        <v>7962</v>
      </c>
      <c r="F3958" t="s">
        <v>7961</v>
      </c>
      <c r="G3958">
        <v>77.200479999999999</v>
      </c>
      <c r="H3958">
        <v>28.682621399999999</v>
      </c>
      <c r="I3958" t="s">
        <v>8016</v>
      </c>
    </row>
    <row r="3959" spans="1:9" x14ac:dyDescent="0.3">
      <c r="A3959">
        <v>18222571</v>
      </c>
      <c r="B3959">
        <v>1</v>
      </c>
      <c r="C3959" t="s">
        <v>3694</v>
      </c>
      <c r="D3959" t="s">
        <v>8015</v>
      </c>
      <c r="E3959" t="s">
        <v>7962</v>
      </c>
      <c r="F3959" t="s">
        <v>7961</v>
      </c>
      <c r="G3959">
        <v>77.207371499999994</v>
      </c>
      <c r="H3959">
        <v>28.6808616</v>
      </c>
      <c r="I3959" t="s">
        <v>2097</v>
      </c>
    </row>
    <row r="3960" spans="1:9" x14ac:dyDescent="0.3">
      <c r="A3960">
        <v>310202</v>
      </c>
      <c r="B3960">
        <v>1</v>
      </c>
      <c r="C3960" t="s">
        <v>3694</v>
      </c>
      <c r="D3960" t="s">
        <v>8014</v>
      </c>
      <c r="E3960" t="s">
        <v>7962</v>
      </c>
      <c r="F3960" t="s">
        <v>7961</v>
      </c>
      <c r="G3960">
        <v>77.205080800000005</v>
      </c>
      <c r="H3960">
        <v>28.682167499999998</v>
      </c>
      <c r="I3960" t="s">
        <v>1904</v>
      </c>
    </row>
    <row r="3961" spans="1:9" x14ac:dyDescent="0.3">
      <c r="A3961">
        <v>301470</v>
      </c>
      <c r="B3961">
        <v>1</v>
      </c>
      <c r="C3961" t="s">
        <v>3694</v>
      </c>
      <c r="D3961" t="s">
        <v>8013</v>
      </c>
      <c r="E3961" t="s">
        <v>7962</v>
      </c>
      <c r="F3961" t="s">
        <v>7961</v>
      </c>
      <c r="G3961">
        <v>77.198684200000002</v>
      </c>
      <c r="H3961">
        <v>28.6816581</v>
      </c>
      <c r="I3961" t="s">
        <v>2044</v>
      </c>
    </row>
    <row r="3962" spans="1:9" x14ac:dyDescent="0.3">
      <c r="A3962">
        <v>5433</v>
      </c>
      <c r="B3962">
        <v>1</v>
      </c>
      <c r="C3962" t="s">
        <v>3694</v>
      </c>
      <c r="D3962" t="s">
        <v>8012</v>
      </c>
      <c r="E3962" t="s">
        <v>7962</v>
      </c>
      <c r="F3962" t="s">
        <v>7961</v>
      </c>
      <c r="G3962">
        <v>77.199757000000005</v>
      </c>
      <c r="H3962">
        <v>28.682385199999999</v>
      </c>
      <c r="I3962" t="s">
        <v>1910</v>
      </c>
    </row>
    <row r="3963" spans="1:9" x14ac:dyDescent="0.3">
      <c r="A3963">
        <v>18349733</v>
      </c>
      <c r="B3963">
        <v>1</v>
      </c>
      <c r="C3963" t="s">
        <v>3694</v>
      </c>
      <c r="D3963" t="s">
        <v>8011</v>
      </c>
      <c r="E3963" t="s">
        <v>7962</v>
      </c>
      <c r="F3963" t="s">
        <v>7961</v>
      </c>
      <c r="G3963">
        <v>77.20695868</v>
      </c>
      <c r="H3963">
        <v>28.681598300000001</v>
      </c>
      <c r="I3963" t="s">
        <v>8010</v>
      </c>
    </row>
    <row r="3964" spans="1:9" x14ac:dyDescent="0.3">
      <c r="A3964">
        <v>18421019</v>
      </c>
      <c r="B3964">
        <v>1</v>
      </c>
      <c r="C3964" t="s">
        <v>3694</v>
      </c>
      <c r="D3964" t="s">
        <v>8009</v>
      </c>
      <c r="E3964" t="s">
        <v>7962</v>
      </c>
      <c r="F3964" t="s">
        <v>7961</v>
      </c>
      <c r="G3964">
        <v>77.189055300000007</v>
      </c>
      <c r="H3964">
        <v>28.678007699999998</v>
      </c>
      <c r="I3964" t="s">
        <v>1969</v>
      </c>
    </row>
    <row r="3965" spans="1:9" x14ac:dyDescent="0.3">
      <c r="A3965">
        <v>18317510</v>
      </c>
      <c r="B3965">
        <v>1</v>
      </c>
      <c r="C3965" t="s">
        <v>3694</v>
      </c>
      <c r="D3965" t="s">
        <v>8008</v>
      </c>
      <c r="E3965" t="s">
        <v>7962</v>
      </c>
      <c r="F3965" t="s">
        <v>7961</v>
      </c>
      <c r="G3965">
        <v>77.2084945</v>
      </c>
      <c r="H3965">
        <v>28.679896400000001</v>
      </c>
      <c r="I3965" t="s">
        <v>2941</v>
      </c>
    </row>
    <row r="3966" spans="1:9" x14ac:dyDescent="0.3">
      <c r="A3966">
        <v>303104</v>
      </c>
      <c r="B3966">
        <v>1</v>
      </c>
      <c r="C3966" t="s">
        <v>3694</v>
      </c>
      <c r="D3966" t="s">
        <v>8007</v>
      </c>
      <c r="E3966" t="s">
        <v>7962</v>
      </c>
      <c r="F3966" t="s">
        <v>7961</v>
      </c>
      <c r="G3966">
        <v>77.208045299999995</v>
      </c>
      <c r="H3966">
        <v>28.6786891</v>
      </c>
      <c r="I3966" t="s">
        <v>2068</v>
      </c>
    </row>
    <row r="3967" spans="1:9" x14ac:dyDescent="0.3">
      <c r="A3967">
        <v>8991</v>
      </c>
      <c r="B3967">
        <v>1</v>
      </c>
      <c r="C3967" t="s">
        <v>3694</v>
      </c>
      <c r="D3967" t="s">
        <v>8006</v>
      </c>
      <c r="E3967" t="s">
        <v>7962</v>
      </c>
      <c r="F3967" t="s">
        <v>7961</v>
      </c>
      <c r="G3967">
        <v>77.199953300000004</v>
      </c>
      <c r="H3967">
        <v>28.6799319</v>
      </c>
      <c r="I3967" t="s">
        <v>1867</v>
      </c>
    </row>
    <row r="3968" spans="1:9" x14ac:dyDescent="0.3">
      <c r="A3968">
        <v>6662</v>
      </c>
      <c r="B3968">
        <v>1</v>
      </c>
      <c r="C3968" t="s">
        <v>3694</v>
      </c>
      <c r="D3968" t="s">
        <v>8005</v>
      </c>
      <c r="E3968" t="s">
        <v>7962</v>
      </c>
      <c r="F3968" t="s">
        <v>7961</v>
      </c>
      <c r="G3968">
        <v>77.202924699999997</v>
      </c>
      <c r="H3968">
        <v>28.675602000000001</v>
      </c>
      <c r="I3968" t="s">
        <v>1904</v>
      </c>
    </row>
    <row r="3969" spans="1:9" x14ac:dyDescent="0.3">
      <c r="A3969">
        <v>18365889</v>
      </c>
      <c r="B3969">
        <v>1</v>
      </c>
      <c r="C3969" t="s">
        <v>3694</v>
      </c>
      <c r="D3969" t="s">
        <v>8004</v>
      </c>
      <c r="E3969" t="s">
        <v>7962</v>
      </c>
      <c r="F3969" t="s">
        <v>7961</v>
      </c>
      <c r="G3969">
        <v>77.203468900000004</v>
      </c>
      <c r="H3969">
        <v>28.682646099999999</v>
      </c>
      <c r="I3969" t="s">
        <v>1904</v>
      </c>
    </row>
    <row r="3970" spans="1:9" x14ac:dyDescent="0.3">
      <c r="A3970">
        <v>18245268</v>
      </c>
      <c r="B3970">
        <v>1</v>
      </c>
      <c r="C3970" t="s">
        <v>3694</v>
      </c>
      <c r="D3970" t="s">
        <v>8003</v>
      </c>
      <c r="E3970" t="s">
        <v>7962</v>
      </c>
      <c r="F3970" t="s">
        <v>7961</v>
      </c>
      <c r="G3970">
        <v>77.207506300000006</v>
      </c>
      <c r="H3970">
        <v>28.680697599999998</v>
      </c>
      <c r="I3970" t="s">
        <v>1919</v>
      </c>
    </row>
    <row r="3971" spans="1:9" x14ac:dyDescent="0.3">
      <c r="A3971">
        <v>309856</v>
      </c>
      <c r="B3971">
        <v>1</v>
      </c>
      <c r="C3971" t="s">
        <v>3694</v>
      </c>
      <c r="D3971" t="s">
        <v>8002</v>
      </c>
      <c r="E3971" t="s">
        <v>7962</v>
      </c>
      <c r="F3971" t="s">
        <v>7961</v>
      </c>
      <c r="G3971">
        <v>77.196348599999993</v>
      </c>
      <c r="H3971">
        <v>28.677216600000001</v>
      </c>
      <c r="I3971" t="s">
        <v>2935</v>
      </c>
    </row>
    <row r="3972" spans="1:9" x14ac:dyDescent="0.3">
      <c r="A3972">
        <v>309604</v>
      </c>
      <c r="B3972">
        <v>1</v>
      </c>
      <c r="C3972" t="s">
        <v>3694</v>
      </c>
      <c r="D3972" t="s">
        <v>8001</v>
      </c>
      <c r="E3972" t="s">
        <v>7962</v>
      </c>
      <c r="F3972" t="s">
        <v>7961</v>
      </c>
      <c r="G3972">
        <v>77.207444440000003</v>
      </c>
      <c r="H3972">
        <v>28.68100278</v>
      </c>
      <c r="I3972" t="s">
        <v>2501</v>
      </c>
    </row>
    <row r="3973" spans="1:9" x14ac:dyDescent="0.3">
      <c r="A3973">
        <v>18332062</v>
      </c>
      <c r="B3973">
        <v>1</v>
      </c>
      <c r="C3973" t="s">
        <v>3694</v>
      </c>
      <c r="D3973" t="s">
        <v>8000</v>
      </c>
      <c r="E3973" t="s">
        <v>7962</v>
      </c>
      <c r="F3973" t="s">
        <v>7961</v>
      </c>
      <c r="G3973">
        <v>77.208375000000004</v>
      </c>
      <c r="H3973">
        <v>28.680111</v>
      </c>
      <c r="I3973" t="s">
        <v>233</v>
      </c>
    </row>
    <row r="3974" spans="1:9" x14ac:dyDescent="0.3">
      <c r="A3974">
        <v>6658</v>
      </c>
      <c r="B3974">
        <v>1</v>
      </c>
      <c r="C3974" t="s">
        <v>3694</v>
      </c>
      <c r="D3974" t="s">
        <v>7999</v>
      </c>
      <c r="E3974" t="s">
        <v>7962</v>
      </c>
      <c r="F3974" t="s">
        <v>7961</v>
      </c>
      <c r="G3974">
        <v>77.201127999999997</v>
      </c>
      <c r="H3974">
        <v>28.678744200000001</v>
      </c>
      <c r="I3974" t="s">
        <v>1904</v>
      </c>
    </row>
    <row r="3975" spans="1:9" x14ac:dyDescent="0.3">
      <c r="A3975">
        <v>9644</v>
      </c>
      <c r="B3975">
        <v>1</v>
      </c>
      <c r="C3975" t="s">
        <v>3694</v>
      </c>
      <c r="D3975" t="s">
        <v>7998</v>
      </c>
      <c r="E3975" t="s">
        <v>7962</v>
      </c>
      <c r="F3975" t="s">
        <v>7961</v>
      </c>
      <c r="G3975">
        <v>77.201217799999995</v>
      </c>
      <c r="H3975">
        <v>28.6834998</v>
      </c>
      <c r="I3975" t="s">
        <v>3152</v>
      </c>
    </row>
    <row r="3976" spans="1:9" x14ac:dyDescent="0.3">
      <c r="A3976">
        <v>18349974</v>
      </c>
      <c r="B3976">
        <v>1</v>
      </c>
      <c r="C3976" t="s">
        <v>3694</v>
      </c>
      <c r="D3976" t="s">
        <v>7997</v>
      </c>
      <c r="E3976" t="s">
        <v>7962</v>
      </c>
      <c r="F3976" t="s">
        <v>7961</v>
      </c>
      <c r="G3976">
        <v>77.207386490000005</v>
      </c>
      <c r="H3976">
        <v>28.6809212</v>
      </c>
      <c r="I3976" t="s">
        <v>7996</v>
      </c>
    </row>
    <row r="3977" spans="1:9" x14ac:dyDescent="0.3">
      <c r="A3977">
        <v>2267</v>
      </c>
      <c r="B3977">
        <v>1</v>
      </c>
      <c r="C3977" t="s">
        <v>3694</v>
      </c>
      <c r="D3977" t="s">
        <v>7995</v>
      </c>
      <c r="E3977" t="s">
        <v>7962</v>
      </c>
      <c r="F3977" t="s">
        <v>7961</v>
      </c>
      <c r="G3977">
        <v>77.208293800000007</v>
      </c>
      <c r="H3977">
        <v>28.67999</v>
      </c>
      <c r="I3977" t="s">
        <v>298</v>
      </c>
    </row>
    <row r="3978" spans="1:9" x14ac:dyDescent="0.3">
      <c r="A3978">
        <v>18377630</v>
      </c>
      <c r="B3978">
        <v>1</v>
      </c>
      <c r="C3978" t="s">
        <v>3694</v>
      </c>
      <c r="D3978" t="s">
        <v>7994</v>
      </c>
      <c r="E3978" t="s">
        <v>7962</v>
      </c>
      <c r="F3978" t="s">
        <v>7961</v>
      </c>
      <c r="G3978">
        <v>77.208314799999997</v>
      </c>
      <c r="H3978">
        <v>28.679521000000001</v>
      </c>
      <c r="I3978" t="s">
        <v>2276</v>
      </c>
    </row>
    <row r="3979" spans="1:9" x14ac:dyDescent="0.3">
      <c r="A3979">
        <v>18289256</v>
      </c>
      <c r="B3979">
        <v>1</v>
      </c>
      <c r="C3979" t="s">
        <v>3694</v>
      </c>
      <c r="D3979" t="s">
        <v>7993</v>
      </c>
      <c r="E3979" t="s">
        <v>7962</v>
      </c>
      <c r="F3979" t="s">
        <v>7961</v>
      </c>
      <c r="G3979">
        <v>77.206245899999999</v>
      </c>
      <c r="H3979">
        <v>28.6826835</v>
      </c>
      <c r="I3979" t="s">
        <v>1919</v>
      </c>
    </row>
    <row r="3980" spans="1:9" x14ac:dyDescent="0.3">
      <c r="A3980">
        <v>300849</v>
      </c>
      <c r="B3980">
        <v>1</v>
      </c>
      <c r="C3980" t="s">
        <v>3694</v>
      </c>
      <c r="D3980" t="s">
        <v>7992</v>
      </c>
      <c r="E3980" t="s">
        <v>7962</v>
      </c>
      <c r="F3980" t="s">
        <v>7961</v>
      </c>
      <c r="G3980">
        <v>77.202745100000001</v>
      </c>
      <c r="H3980">
        <v>28.6763014</v>
      </c>
      <c r="I3980" t="s">
        <v>7991</v>
      </c>
    </row>
    <row r="3981" spans="1:9" x14ac:dyDescent="0.3">
      <c r="A3981">
        <v>6675</v>
      </c>
      <c r="B3981">
        <v>1</v>
      </c>
      <c r="C3981" t="s">
        <v>3694</v>
      </c>
      <c r="D3981" t="s">
        <v>7990</v>
      </c>
      <c r="E3981" t="s">
        <v>7962</v>
      </c>
      <c r="F3981" t="s">
        <v>7961</v>
      </c>
      <c r="G3981">
        <v>77.206653900000006</v>
      </c>
      <c r="H3981">
        <v>28.677958700000001</v>
      </c>
      <c r="I3981" t="s">
        <v>5316</v>
      </c>
    </row>
    <row r="3982" spans="1:9" x14ac:dyDescent="0.3">
      <c r="A3982">
        <v>18430598</v>
      </c>
      <c r="B3982">
        <v>1</v>
      </c>
      <c r="C3982" t="s">
        <v>3694</v>
      </c>
      <c r="D3982" t="s">
        <v>7989</v>
      </c>
      <c r="E3982" t="s">
        <v>7962</v>
      </c>
      <c r="F3982" t="s">
        <v>7961</v>
      </c>
      <c r="G3982">
        <v>77.208146999999997</v>
      </c>
      <c r="H3982">
        <v>28.680956999999999</v>
      </c>
      <c r="I3982" t="s">
        <v>2841</v>
      </c>
    </row>
    <row r="3983" spans="1:9" x14ac:dyDescent="0.3">
      <c r="A3983">
        <v>303082</v>
      </c>
      <c r="B3983">
        <v>1</v>
      </c>
      <c r="C3983" t="s">
        <v>3694</v>
      </c>
      <c r="D3983" t="s">
        <v>7988</v>
      </c>
      <c r="E3983" t="s">
        <v>7962</v>
      </c>
      <c r="F3983" t="s">
        <v>7961</v>
      </c>
      <c r="G3983">
        <v>77.198702400000002</v>
      </c>
      <c r="H3983">
        <v>28.6812887</v>
      </c>
      <c r="I3983" t="s">
        <v>2445</v>
      </c>
    </row>
    <row r="3984" spans="1:9" x14ac:dyDescent="0.3">
      <c r="A3984">
        <v>18445775</v>
      </c>
      <c r="B3984">
        <v>1</v>
      </c>
      <c r="C3984" t="s">
        <v>3694</v>
      </c>
      <c r="D3984" t="s">
        <v>7987</v>
      </c>
      <c r="E3984" t="s">
        <v>7962</v>
      </c>
      <c r="F3984" t="s">
        <v>7961</v>
      </c>
      <c r="G3984">
        <v>0</v>
      </c>
      <c r="H3984">
        <v>0</v>
      </c>
      <c r="I3984" t="s">
        <v>3434</v>
      </c>
    </row>
    <row r="3985" spans="1:9" x14ac:dyDescent="0.3">
      <c r="A3985">
        <v>309805</v>
      </c>
      <c r="B3985">
        <v>1</v>
      </c>
      <c r="C3985" t="s">
        <v>3694</v>
      </c>
      <c r="D3985" t="s">
        <v>7986</v>
      </c>
      <c r="E3985" t="s">
        <v>7962</v>
      </c>
      <c r="F3985" t="s">
        <v>7961</v>
      </c>
      <c r="G3985">
        <v>77.207200080000007</v>
      </c>
      <c r="H3985">
        <v>28.681211510000001</v>
      </c>
      <c r="I3985" t="s">
        <v>860</v>
      </c>
    </row>
    <row r="3986" spans="1:9" x14ac:dyDescent="0.3">
      <c r="A3986">
        <v>302972</v>
      </c>
      <c r="B3986">
        <v>1</v>
      </c>
      <c r="C3986" t="s">
        <v>3694</v>
      </c>
      <c r="D3986" t="s">
        <v>7985</v>
      </c>
      <c r="E3986" t="s">
        <v>7962</v>
      </c>
      <c r="F3986" t="s">
        <v>7961</v>
      </c>
      <c r="G3986">
        <v>77.206068999999999</v>
      </c>
      <c r="H3986">
        <v>28.677873200000001</v>
      </c>
      <c r="I3986" t="s">
        <v>2362</v>
      </c>
    </row>
    <row r="3987" spans="1:9" x14ac:dyDescent="0.3">
      <c r="A3987">
        <v>7667</v>
      </c>
      <c r="B3987">
        <v>1</v>
      </c>
      <c r="C3987" t="s">
        <v>3694</v>
      </c>
      <c r="D3987" t="s">
        <v>7984</v>
      </c>
      <c r="E3987" t="s">
        <v>7962</v>
      </c>
      <c r="F3987" t="s">
        <v>7961</v>
      </c>
      <c r="G3987">
        <v>77.207416499999994</v>
      </c>
      <c r="H3987">
        <v>28.681495200000001</v>
      </c>
      <c r="I3987" t="s">
        <v>3477</v>
      </c>
    </row>
    <row r="3988" spans="1:9" x14ac:dyDescent="0.3">
      <c r="A3988">
        <v>307327</v>
      </c>
      <c r="B3988">
        <v>1</v>
      </c>
      <c r="C3988" t="s">
        <v>3694</v>
      </c>
      <c r="D3988" t="s">
        <v>7983</v>
      </c>
      <c r="E3988" t="s">
        <v>7962</v>
      </c>
      <c r="F3988" t="s">
        <v>7961</v>
      </c>
      <c r="G3988">
        <v>77.199241400000005</v>
      </c>
      <c r="H3988">
        <v>28.682235899999998</v>
      </c>
      <c r="I3988" t="s">
        <v>1906</v>
      </c>
    </row>
    <row r="3989" spans="1:9" x14ac:dyDescent="0.3">
      <c r="A3989">
        <v>304461</v>
      </c>
      <c r="B3989">
        <v>1</v>
      </c>
      <c r="C3989" t="s">
        <v>3694</v>
      </c>
      <c r="D3989" t="s">
        <v>7982</v>
      </c>
      <c r="E3989" t="s">
        <v>7962</v>
      </c>
      <c r="F3989" t="s">
        <v>7961</v>
      </c>
      <c r="G3989">
        <v>77.207596100000004</v>
      </c>
      <c r="H3989">
        <v>28.680885400000001</v>
      </c>
      <c r="I3989" t="s">
        <v>233</v>
      </c>
    </row>
    <row r="3990" spans="1:9" x14ac:dyDescent="0.3">
      <c r="A3990">
        <v>300854</v>
      </c>
      <c r="B3990">
        <v>1</v>
      </c>
      <c r="C3990" t="s">
        <v>3694</v>
      </c>
      <c r="D3990" t="s">
        <v>7981</v>
      </c>
      <c r="E3990" t="s">
        <v>7962</v>
      </c>
      <c r="F3990" t="s">
        <v>7961</v>
      </c>
      <c r="G3990">
        <v>77.203014600000003</v>
      </c>
      <c r="H3990">
        <v>28.680268099999999</v>
      </c>
      <c r="I3990" t="s">
        <v>2044</v>
      </c>
    </row>
    <row r="3991" spans="1:9" x14ac:dyDescent="0.3">
      <c r="A3991">
        <v>306402</v>
      </c>
      <c r="B3991">
        <v>1</v>
      </c>
      <c r="C3991" t="s">
        <v>3694</v>
      </c>
      <c r="D3991" t="s">
        <v>7980</v>
      </c>
      <c r="E3991" t="s">
        <v>7962</v>
      </c>
      <c r="F3991" t="s">
        <v>7961</v>
      </c>
      <c r="G3991">
        <v>77.200678800000006</v>
      </c>
      <c r="H3991">
        <v>28.681298699999999</v>
      </c>
      <c r="I3991" t="s">
        <v>2626</v>
      </c>
    </row>
    <row r="3992" spans="1:9" x14ac:dyDescent="0.3">
      <c r="A3992">
        <v>18157402</v>
      </c>
      <c r="B3992">
        <v>1</v>
      </c>
      <c r="C3992" t="s">
        <v>3694</v>
      </c>
      <c r="D3992" t="s">
        <v>7979</v>
      </c>
      <c r="E3992" t="s">
        <v>7962</v>
      </c>
      <c r="F3992" t="s">
        <v>7961</v>
      </c>
      <c r="G3992">
        <v>77.206992880000001</v>
      </c>
      <c r="H3992">
        <v>28.681623890000001</v>
      </c>
      <c r="I3992" t="s">
        <v>1969</v>
      </c>
    </row>
    <row r="3993" spans="1:9" x14ac:dyDescent="0.3">
      <c r="A3993">
        <v>2272</v>
      </c>
      <c r="B3993">
        <v>1</v>
      </c>
      <c r="C3993" t="s">
        <v>3694</v>
      </c>
      <c r="D3993" t="s">
        <v>7978</v>
      </c>
      <c r="E3993" t="s">
        <v>7962</v>
      </c>
      <c r="F3993" t="s">
        <v>7961</v>
      </c>
      <c r="G3993">
        <v>77.208224999999999</v>
      </c>
      <c r="H3993">
        <v>28.679601900000002</v>
      </c>
      <c r="I3993" t="s">
        <v>2298</v>
      </c>
    </row>
    <row r="3994" spans="1:9" x14ac:dyDescent="0.3">
      <c r="A3994">
        <v>18261675</v>
      </c>
      <c r="B3994">
        <v>1</v>
      </c>
      <c r="C3994" t="s">
        <v>3694</v>
      </c>
      <c r="D3994" t="s">
        <v>7977</v>
      </c>
      <c r="E3994" t="s">
        <v>7962</v>
      </c>
      <c r="F3994" t="s">
        <v>7961</v>
      </c>
      <c r="G3994">
        <v>77.193401699999995</v>
      </c>
      <c r="H3994">
        <v>28.670929099999999</v>
      </c>
      <c r="I3994" t="s">
        <v>2350</v>
      </c>
    </row>
    <row r="3995" spans="1:9" x14ac:dyDescent="0.3">
      <c r="A3995">
        <v>18458347</v>
      </c>
      <c r="B3995">
        <v>1</v>
      </c>
      <c r="C3995" t="s">
        <v>3694</v>
      </c>
      <c r="D3995" t="s">
        <v>7976</v>
      </c>
      <c r="E3995" t="s">
        <v>7962</v>
      </c>
      <c r="F3995" t="s">
        <v>7961</v>
      </c>
      <c r="G3995">
        <v>77.20392846</v>
      </c>
      <c r="H3995">
        <v>28.68086237</v>
      </c>
      <c r="I3995" t="s">
        <v>5628</v>
      </c>
    </row>
    <row r="3996" spans="1:9" x14ac:dyDescent="0.3">
      <c r="A3996">
        <v>307415</v>
      </c>
      <c r="B3996">
        <v>1</v>
      </c>
      <c r="C3996" t="s">
        <v>3694</v>
      </c>
      <c r="D3996" t="s">
        <v>7975</v>
      </c>
      <c r="E3996" t="s">
        <v>7962</v>
      </c>
      <c r="F3996" t="s">
        <v>7961</v>
      </c>
      <c r="G3996">
        <v>77.201262799999995</v>
      </c>
      <c r="H3996">
        <v>28.683548900000002</v>
      </c>
      <c r="I3996" t="s">
        <v>7974</v>
      </c>
    </row>
    <row r="3997" spans="1:9" x14ac:dyDescent="0.3">
      <c r="A3997">
        <v>8985</v>
      </c>
      <c r="B3997">
        <v>1</v>
      </c>
      <c r="C3997" t="s">
        <v>3694</v>
      </c>
      <c r="D3997" t="s">
        <v>7973</v>
      </c>
      <c r="E3997" t="s">
        <v>7962</v>
      </c>
      <c r="F3997" t="s">
        <v>7961</v>
      </c>
      <c r="G3997">
        <v>77.203373900000003</v>
      </c>
      <c r="H3997">
        <v>28.682541700000002</v>
      </c>
      <c r="I3997" t="s">
        <v>1906</v>
      </c>
    </row>
    <row r="3998" spans="1:9" x14ac:dyDescent="0.3">
      <c r="A3998">
        <v>6667</v>
      </c>
      <c r="B3998">
        <v>1</v>
      </c>
      <c r="C3998" t="s">
        <v>3694</v>
      </c>
      <c r="D3998" t="s">
        <v>7972</v>
      </c>
      <c r="E3998" t="s">
        <v>7962</v>
      </c>
      <c r="F3998" t="s">
        <v>7961</v>
      </c>
      <c r="G3998">
        <v>77.205440100000004</v>
      </c>
      <c r="H3998">
        <v>28.677723499999999</v>
      </c>
      <c r="I3998" t="s">
        <v>1904</v>
      </c>
    </row>
    <row r="3999" spans="1:9" x14ac:dyDescent="0.3">
      <c r="A3999">
        <v>18294234</v>
      </c>
      <c r="B3999">
        <v>1</v>
      </c>
      <c r="C3999" t="s">
        <v>3694</v>
      </c>
      <c r="D3999" t="s">
        <v>7971</v>
      </c>
      <c r="E3999" t="s">
        <v>7962</v>
      </c>
      <c r="F3999" t="s">
        <v>7961</v>
      </c>
      <c r="G3999">
        <v>77.173372000000001</v>
      </c>
      <c r="H3999">
        <v>28.720838000000001</v>
      </c>
      <c r="I3999" t="s">
        <v>1904</v>
      </c>
    </row>
    <row r="4000" spans="1:9" x14ac:dyDescent="0.3">
      <c r="A4000">
        <v>18458013</v>
      </c>
      <c r="B4000">
        <v>1</v>
      </c>
      <c r="C4000" t="s">
        <v>3694</v>
      </c>
      <c r="D4000" t="s">
        <v>7970</v>
      </c>
      <c r="E4000" t="s">
        <v>7962</v>
      </c>
      <c r="F4000" t="s">
        <v>7961</v>
      </c>
      <c r="G4000">
        <v>77.208345100000003</v>
      </c>
      <c r="H4000">
        <v>28.6801444</v>
      </c>
      <c r="I4000" t="s">
        <v>269</v>
      </c>
    </row>
    <row r="4001" spans="1:9" x14ac:dyDescent="0.3">
      <c r="A4001">
        <v>18218265</v>
      </c>
      <c r="B4001">
        <v>1</v>
      </c>
      <c r="C4001" t="s">
        <v>3694</v>
      </c>
      <c r="D4001" t="s">
        <v>7969</v>
      </c>
      <c r="E4001" t="s">
        <v>7962</v>
      </c>
      <c r="F4001" t="s">
        <v>7961</v>
      </c>
      <c r="G4001">
        <v>77.205128200000004</v>
      </c>
      <c r="H4001">
        <v>28.677682099999998</v>
      </c>
      <c r="I4001" t="s">
        <v>192</v>
      </c>
    </row>
    <row r="4002" spans="1:9" x14ac:dyDescent="0.3">
      <c r="A4002">
        <v>18460325</v>
      </c>
      <c r="B4002">
        <v>1</v>
      </c>
      <c r="C4002" t="s">
        <v>3694</v>
      </c>
      <c r="D4002" t="s">
        <v>7968</v>
      </c>
      <c r="E4002" t="s">
        <v>7962</v>
      </c>
      <c r="F4002" t="s">
        <v>7961</v>
      </c>
      <c r="G4002">
        <v>77.207901399999997</v>
      </c>
      <c r="H4002">
        <v>28.6766471</v>
      </c>
      <c r="I4002" t="s">
        <v>2517</v>
      </c>
    </row>
    <row r="4003" spans="1:9" x14ac:dyDescent="0.3">
      <c r="A4003">
        <v>18458658</v>
      </c>
      <c r="B4003">
        <v>1</v>
      </c>
      <c r="C4003" t="s">
        <v>3694</v>
      </c>
      <c r="D4003" t="s">
        <v>7967</v>
      </c>
      <c r="E4003" t="s">
        <v>7962</v>
      </c>
      <c r="F4003" t="s">
        <v>7961</v>
      </c>
      <c r="G4003">
        <v>77.196096999999995</v>
      </c>
      <c r="H4003">
        <v>28.6689477</v>
      </c>
      <c r="I4003" t="s">
        <v>1963</v>
      </c>
    </row>
    <row r="4004" spans="1:9" x14ac:dyDescent="0.3">
      <c r="A4004">
        <v>18458655</v>
      </c>
      <c r="B4004">
        <v>1</v>
      </c>
      <c r="C4004" t="s">
        <v>3694</v>
      </c>
      <c r="D4004" t="s">
        <v>7966</v>
      </c>
      <c r="E4004" t="s">
        <v>7962</v>
      </c>
      <c r="F4004" t="s">
        <v>7961</v>
      </c>
      <c r="G4004">
        <v>77.199155899999994</v>
      </c>
      <c r="H4004">
        <v>28.667589299999999</v>
      </c>
      <c r="I4004" t="s">
        <v>269</v>
      </c>
    </row>
    <row r="4005" spans="1:9" x14ac:dyDescent="0.3">
      <c r="A4005">
        <v>4227</v>
      </c>
      <c r="B4005">
        <v>1</v>
      </c>
      <c r="C4005" t="s">
        <v>3694</v>
      </c>
      <c r="D4005" t="s">
        <v>7965</v>
      </c>
      <c r="E4005" t="s">
        <v>7962</v>
      </c>
      <c r="F4005" t="s">
        <v>7961</v>
      </c>
      <c r="G4005">
        <v>77.204721500000005</v>
      </c>
      <c r="H4005">
        <v>28.6839245</v>
      </c>
      <c r="I4005" t="s">
        <v>7964</v>
      </c>
    </row>
    <row r="4006" spans="1:9" x14ac:dyDescent="0.3">
      <c r="A4006">
        <v>18418240</v>
      </c>
      <c r="B4006">
        <v>1</v>
      </c>
      <c r="C4006" t="s">
        <v>3694</v>
      </c>
      <c r="D4006" t="s">
        <v>7963</v>
      </c>
      <c r="E4006" t="s">
        <v>7962</v>
      </c>
      <c r="F4006" t="s">
        <v>7961</v>
      </c>
      <c r="G4006">
        <v>0</v>
      </c>
      <c r="H4006">
        <v>0</v>
      </c>
      <c r="I4006" t="s">
        <v>3477</v>
      </c>
    </row>
    <row r="4007" spans="1:9" x14ac:dyDescent="0.3">
      <c r="A4007">
        <v>5083</v>
      </c>
      <c r="B4007">
        <v>1</v>
      </c>
      <c r="C4007" t="s">
        <v>3694</v>
      </c>
      <c r="D4007" t="s">
        <v>7960</v>
      </c>
      <c r="E4007" t="s">
        <v>7958</v>
      </c>
      <c r="F4007" t="s">
        <v>7957</v>
      </c>
      <c r="G4007">
        <v>77.078895939999995</v>
      </c>
      <c r="H4007">
        <v>28.516478339999999</v>
      </c>
      <c r="I4007" t="s">
        <v>1904</v>
      </c>
    </row>
    <row r="4008" spans="1:9" x14ac:dyDescent="0.3">
      <c r="A4008">
        <v>302254</v>
      </c>
      <c r="B4008">
        <v>1</v>
      </c>
      <c r="C4008" t="s">
        <v>3694</v>
      </c>
      <c r="D4008" t="s">
        <v>7959</v>
      </c>
      <c r="E4008" t="s">
        <v>7958</v>
      </c>
      <c r="F4008" t="s">
        <v>7957</v>
      </c>
      <c r="G4008">
        <v>77.078475600000004</v>
      </c>
      <c r="H4008">
        <v>28.516153299999999</v>
      </c>
      <c r="I4008" t="s">
        <v>1904</v>
      </c>
    </row>
    <row r="4009" spans="1:9" x14ac:dyDescent="0.3">
      <c r="A4009">
        <v>300973</v>
      </c>
      <c r="B4009">
        <v>1</v>
      </c>
      <c r="C4009" t="s">
        <v>3694</v>
      </c>
      <c r="D4009" t="s">
        <v>7956</v>
      </c>
      <c r="E4009" t="s">
        <v>7953</v>
      </c>
      <c r="F4009" t="s">
        <v>7952</v>
      </c>
      <c r="G4009">
        <v>77.146738060000004</v>
      </c>
      <c r="H4009">
        <v>28.662287840000001</v>
      </c>
      <c r="I4009" t="s">
        <v>1904</v>
      </c>
    </row>
    <row r="4010" spans="1:9" x14ac:dyDescent="0.3">
      <c r="A4010">
        <v>307069</v>
      </c>
      <c r="B4010">
        <v>1</v>
      </c>
      <c r="C4010" t="s">
        <v>3694</v>
      </c>
      <c r="D4010" t="s">
        <v>7955</v>
      </c>
      <c r="E4010" t="s">
        <v>7953</v>
      </c>
      <c r="F4010" t="s">
        <v>7952</v>
      </c>
      <c r="G4010">
        <v>77.14636557</v>
      </c>
      <c r="H4010">
        <v>28.662230770000001</v>
      </c>
      <c r="I4010" t="s">
        <v>1904</v>
      </c>
    </row>
    <row r="4011" spans="1:9" x14ac:dyDescent="0.3">
      <c r="A4011">
        <v>305289</v>
      </c>
      <c r="B4011">
        <v>1</v>
      </c>
      <c r="C4011" t="s">
        <v>3694</v>
      </c>
      <c r="D4011" t="s">
        <v>7954</v>
      </c>
      <c r="E4011" t="s">
        <v>7953</v>
      </c>
      <c r="F4011" t="s">
        <v>7952</v>
      </c>
      <c r="G4011">
        <v>77.143839259999993</v>
      </c>
      <c r="H4011">
        <v>28.664397770000001</v>
      </c>
      <c r="I4011" t="s">
        <v>1906</v>
      </c>
    </row>
    <row r="4012" spans="1:9" x14ac:dyDescent="0.3">
      <c r="A4012">
        <v>18376493</v>
      </c>
      <c r="B4012">
        <v>1</v>
      </c>
      <c r="C4012" t="s">
        <v>3694</v>
      </c>
      <c r="D4012" t="s">
        <v>7951</v>
      </c>
      <c r="E4012" t="s">
        <v>7923</v>
      </c>
      <c r="F4012" t="s">
        <v>7922</v>
      </c>
      <c r="G4012">
        <v>77.294069789999995</v>
      </c>
      <c r="H4012">
        <v>28.65678454</v>
      </c>
      <c r="I4012" t="s">
        <v>4669</v>
      </c>
    </row>
    <row r="4013" spans="1:9" x14ac:dyDescent="0.3">
      <c r="A4013">
        <v>307989</v>
      </c>
      <c r="B4013">
        <v>1</v>
      </c>
      <c r="C4013" t="s">
        <v>3694</v>
      </c>
      <c r="D4013" t="s">
        <v>7950</v>
      </c>
      <c r="E4013" t="s">
        <v>7923</v>
      </c>
      <c r="F4013" t="s">
        <v>7922</v>
      </c>
      <c r="G4013">
        <v>77.294057719999998</v>
      </c>
      <c r="H4013">
        <v>28.656764240000001</v>
      </c>
      <c r="I4013" t="s">
        <v>1969</v>
      </c>
    </row>
    <row r="4014" spans="1:9" x14ac:dyDescent="0.3">
      <c r="A4014">
        <v>310899</v>
      </c>
      <c r="B4014">
        <v>1</v>
      </c>
      <c r="C4014" t="s">
        <v>3694</v>
      </c>
      <c r="D4014" t="s">
        <v>7949</v>
      </c>
      <c r="E4014" t="s">
        <v>7923</v>
      </c>
      <c r="F4014" t="s">
        <v>7922</v>
      </c>
      <c r="G4014">
        <v>77.305493600000005</v>
      </c>
      <c r="H4014">
        <v>28.651168200000001</v>
      </c>
      <c r="I4014" t="s">
        <v>2413</v>
      </c>
    </row>
    <row r="4015" spans="1:9" x14ac:dyDescent="0.3">
      <c r="A4015">
        <v>18322591</v>
      </c>
      <c r="B4015">
        <v>1</v>
      </c>
      <c r="C4015" t="s">
        <v>3694</v>
      </c>
      <c r="D4015" t="s">
        <v>7948</v>
      </c>
      <c r="E4015" t="s">
        <v>7923</v>
      </c>
      <c r="F4015" t="s">
        <v>7922</v>
      </c>
      <c r="G4015">
        <v>77.302774299999996</v>
      </c>
      <c r="H4015">
        <v>28.653406400000001</v>
      </c>
      <c r="I4015" t="s">
        <v>2028</v>
      </c>
    </row>
    <row r="4016" spans="1:9" x14ac:dyDescent="0.3">
      <c r="A4016">
        <v>18486915</v>
      </c>
      <c r="B4016">
        <v>1</v>
      </c>
      <c r="C4016" t="s">
        <v>3694</v>
      </c>
      <c r="D4016" t="s">
        <v>7947</v>
      </c>
      <c r="E4016" t="s">
        <v>7923</v>
      </c>
      <c r="F4016" t="s">
        <v>7922</v>
      </c>
      <c r="G4016">
        <v>0</v>
      </c>
      <c r="H4016">
        <v>0</v>
      </c>
      <c r="I4016" t="s">
        <v>7946</v>
      </c>
    </row>
    <row r="4017" spans="1:9" x14ac:dyDescent="0.3">
      <c r="A4017">
        <v>302488</v>
      </c>
      <c r="B4017">
        <v>1</v>
      </c>
      <c r="C4017" t="s">
        <v>3694</v>
      </c>
      <c r="D4017" t="s">
        <v>7945</v>
      </c>
      <c r="E4017" t="s">
        <v>7923</v>
      </c>
      <c r="F4017" t="s">
        <v>7922</v>
      </c>
      <c r="G4017">
        <v>77.305037799999994</v>
      </c>
      <c r="H4017">
        <v>28.651549500000002</v>
      </c>
      <c r="I4017" t="s">
        <v>2210</v>
      </c>
    </row>
    <row r="4018" spans="1:9" x14ac:dyDescent="0.3">
      <c r="A4018">
        <v>3173</v>
      </c>
      <c r="B4018">
        <v>1</v>
      </c>
      <c r="C4018" t="s">
        <v>3694</v>
      </c>
      <c r="D4018" t="s">
        <v>7944</v>
      </c>
      <c r="E4018" t="s">
        <v>7923</v>
      </c>
      <c r="F4018" t="s">
        <v>7922</v>
      </c>
      <c r="G4018">
        <v>77.304735899999997</v>
      </c>
      <c r="H4018">
        <v>28.649656</v>
      </c>
      <c r="I4018" t="s">
        <v>1888</v>
      </c>
    </row>
    <row r="4019" spans="1:9" x14ac:dyDescent="0.3">
      <c r="A4019">
        <v>313413</v>
      </c>
      <c r="B4019">
        <v>1</v>
      </c>
      <c r="C4019" t="s">
        <v>3694</v>
      </c>
      <c r="D4019" t="s">
        <v>7943</v>
      </c>
      <c r="E4019" t="s">
        <v>7923</v>
      </c>
      <c r="F4019" t="s">
        <v>7922</v>
      </c>
      <c r="G4019">
        <v>77.302491799999999</v>
      </c>
      <c r="H4019">
        <v>28.647514900000001</v>
      </c>
      <c r="I4019" t="s">
        <v>2804</v>
      </c>
    </row>
    <row r="4020" spans="1:9" x14ac:dyDescent="0.3">
      <c r="A4020">
        <v>307818</v>
      </c>
      <c r="B4020">
        <v>1</v>
      </c>
      <c r="C4020" t="s">
        <v>3694</v>
      </c>
      <c r="D4020" t="s">
        <v>7942</v>
      </c>
      <c r="E4020" t="s">
        <v>7923</v>
      </c>
      <c r="F4020" t="s">
        <v>7922</v>
      </c>
      <c r="G4020">
        <v>77.307079299999998</v>
      </c>
      <c r="H4020">
        <v>28.652069399999998</v>
      </c>
      <c r="I4020" t="s">
        <v>7941</v>
      </c>
    </row>
    <row r="4021" spans="1:9" x14ac:dyDescent="0.3">
      <c r="A4021">
        <v>310332</v>
      </c>
      <c r="B4021">
        <v>1</v>
      </c>
      <c r="C4021" t="s">
        <v>3694</v>
      </c>
      <c r="D4021" t="s">
        <v>7940</v>
      </c>
      <c r="E4021" t="s">
        <v>7923</v>
      </c>
      <c r="F4021" t="s">
        <v>7922</v>
      </c>
      <c r="G4021">
        <v>77.303195000000002</v>
      </c>
      <c r="H4021">
        <v>28.648647400000002</v>
      </c>
      <c r="I4021" t="s">
        <v>7939</v>
      </c>
    </row>
    <row r="4022" spans="1:9" x14ac:dyDescent="0.3">
      <c r="A4022">
        <v>2295</v>
      </c>
      <c r="B4022">
        <v>1</v>
      </c>
      <c r="C4022" t="s">
        <v>3694</v>
      </c>
      <c r="D4022" t="s">
        <v>7938</v>
      </c>
      <c r="E4022" t="s">
        <v>7923</v>
      </c>
      <c r="F4022" t="s">
        <v>7922</v>
      </c>
      <c r="G4022">
        <v>77.302195999999995</v>
      </c>
      <c r="H4022">
        <v>28.648465399999999</v>
      </c>
      <c r="I4022" t="s">
        <v>2210</v>
      </c>
    </row>
    <row r="4023" spans="1:9" x14ac:dyDescent="0.3">
      <c r="A4023">
        <v>18361742</v>
      </c>
      <c r="B4023">
        <v>1</v>
      </c>
      <c r="C4023" t="s">
        <v>3694</v>
      </c>
      <c r="D4023" t="s">
        <v>7937</v>
      </c>
      <c r="E4023" t="s">
        <v>7923</v>
      </c>
      <c r="F4023" t="s">
        <v>7922</v>
      </c>
      <c r="G4023">
        <v>77.309036500000005</v>
      </c>
      <c r="H4023">
        <v>28.6537039</v>
      </c>
      <c r="I4023" t="s">
        <v>4998</v>
      </c>
    </row>
    <row r="4024" spans="1:9" x14ac:dyDescent="0.3">
      <c r="A4024">
        <v>303578</v>
      </c>
      <c r="B4024">
        <v>1</v>
      </c>
      <c r="C4024" t="s">
        <v>3694</v>
      </c>
      <c r="D4024" t="s">
        <v>7936</v>
      </c>
      <c r="E4024" t="s">
        <v>7923</v>
      </c>
      <c r="F4024" t="s">
        <v>7922</v>
      </c>
      <c r="G4024">
        <v>77.303175400000001</v>
      </c>
      <c r="H4024">
        <v>28.647918099999998</v>
      </c>
      <c r="I4024" t="s">
        <v>1904</v>
      </c>
    </row>
    <row r="4025" spans="1:9" x14ac:dyDescent="0.3">
      <c r="A4025">
        <v>18429394</v>
      </c>
      <c r="B4025">
        <v>1</v>
      </c>
      <c r="C4025" t="s">
        <v>3694</v>
      </c>
      <c r="D4025" t="s">
        <v>7935</v>
      </c>
      <c r="E4025" t="s">
        <v>7923</v>
      </c>
      <c r="F4025" t="s">
        <v>7922</v>
      </c>
      <c r="G4025">
        <v>77.304534000000004</v>
      </c>
      <c r="H4025">
        <v>28.6601143</v>
      </c>
      <c r="I4025" t="s">
        <v>2044</v>
      </c>
    </row>
    <row r="4026" spans="1:9" x14ac:dyDescent="0.3">
      <c r="A4026">
        <v>6705</v>
      </c>
      <c r="B4026">
        <v>1</v>
      </c>
      <c r="C4026" t="s">
        <v>3694</v>
      </c>
      <c r="D4026" t="s">
        <v>7934</v>
      </c>
      <c r="E4026" t="s">
        <v>7923</v>
      </c>
      <c r="F4026" t="s">
        <v>7922</v>
      </c>
      <c r="G4026">
        <v>77.305132900000004</v>
      </c>
      <c r="H4026">
        <v>28.650906500000001</v>
      </c>
      <c r="I4026" t="s">
        <v>2539</v>
      </c>
    </row>
    <row r="4027" spans="1:9" x14ac:dyDescent="0.3">
      <c r="A4027">
        <v>18250020</v>
      </c>
      <c r="B4027">
        <v>1</v>
      </c>
      <c r="C4027" t="s">
        <v>3694</v>
      </c>
      <c r="D4027" t="s">
        <v>7933</v>
      </c>
      <c r="E4027" t="s">
        <v>7923</v>
      </c>
      <c r="F4027" t="s">
        <v>7922</v>
      </c>
      <c r="G4027">
        <v>77.307959199999999</v>
      </c>
      <c r="H4027">
        <v>28.652825199999999</v>
      </c>
      <c r="I4027" t="s">
        <v>7932</v>
      </c>
    </row>
    <row r="4028" spans="1:9" x14ac:dyDescent="0.3">
      <c r="A4028">
        <v>18235498</v>
      </c>
      <c r="B4028">
        <v>1</v>
      </c>
      <c r="C4028" t="s">
        <v>3694</v>
      </c>
      <c r="D4028" t="s">
        <v>7931</v>
      </c>
      <c r="E4028" t="s">
        <v>7923</v>
      </c>
      <c r="F4028" t="s">
        <v>7922</v>
      </c>
      <c r="G4028">
        <v>77.309448900000007</v>
      </c>
      <c r="H4028">
        <v>28.654069</v>
      </c>
      <c r="I4028" t="s">
        <v>2210</v>
      </c>
    </row>
    <row r="4029" spans="1:9" x14ac:dyDescent="0.3">
      <c r="A4029">
        <v>300910</v>
      </c>
      <c r="B4029">
        <v>1</v>
      </c>
      <c r="C4029" t="s">
        <v>3694</v>
      </c>
      <c r="D4029" t="s">
        <v>7930</v>
      </c>
      <c r="E4029" t="s">
        <v>7923</v>
      </c>
      <c r="F4029" t="s">
        <v>7922</v>
      </c>
      <c r="G4029">
        <v>77.302308400000001</v>
      </c>
      <c r="H4029">
        <v>28.649227499999999</v>
      </c>
      <c r="I4029" t="s">
        <v>2445</v>
      </c>
    </row>
    <row r="4030" spans="1:9" x14ac:dyDescent="0.3">
      <c r="A4030">
        <v>18317477</v>
      </c>
      <c r="B4030">
        <v>1</v>
      </c>
      <c r="C4030" t="s">
        <v>3694</v>
      </c>
      <c r="D4030" t="s">
        <v>7929</v>
      </c>
      <c r="E4030" t="s">
        <v>7923</v>
      </c>
      <c r="F4030" t="s">
        <v>7922</v>
      </c>
      <c r="G4030">
        <v>77.301109499999995</v>
      </c>
      <c r="H4030">
        <v>28.646132099999999</v>
      </c>
      <c r="I4030" t="s">
        <v>2097</v>
      </c>
    </row>
    <row r="4031" spans="1:9" x14ac:dyDescent="0.3">
      <c r="A4031">
        <v>308638</v>
      </c>
      <c r="B4031">
        <v>1</v>
      </c>
      <c r="C4031" t="s">
        <v>3694</v>
      </c>
      <c r="D4031" t="s">
        <v>7928</v>
      </c>
      <c r="E4031" t="s">
        <v>7923</v>
      </c>
      <c r="F4031" t="s">
        <v>7922</v>
      </c>
      <c r="G4031">
        <v>77.306259900000001</v>
      </c>
      <c r="H4031">
        <v>28.659459300000002</v>
      </c>
      <c r="I4031" t="s">
        <v>233</v>
      </c>
    </row>
    <row r="4032" spans="1:9" x14ac:dyDescent="0.3">
      <c r="A4032">
        <v>1270</v>
      </c>
      <c r="B4032">
        <v>1</v>
      </c>
      <c r="C4032" t="s">
        <v>3694</v>
      </c>
      <c r="D4032" t="s">
        <v>7927</v>
      </c>
      <c r="E4032" t="s">
        <v>7923</v>
      </c>
      <c r="F4032" t="s">
        <v>7922</v>
      </c>
      <c r="G4032">
        <v>77.302907200000007</v>
      </c>
      <c r="H4032">
        <v>28.648035499999999</v>
      </c>
      <c r="I4032" t="s">
        <v>1969</v>
      </c>
    </row>
    <row r="4033" spans="1:9" x14ac:dyDescent="0.3">
      <c r="A4033">
        <v>18268715</v>
      </c>
      <c r="B4033">
        <v>1</v>
      </c>
      <c r="C4033" t="s">
        <v>3694</v>
      </c>
      <c r="D4033" t="s">
        <v>7926</v>
      </c>
      <c r="E4033" t="s">
        <v>7923</v>
      </c>
      <c r="F4033" t="s">
        <v>7922</v>
      </c>
      <c r="G4033">
        <v>77.302367200000006</v>
      </c>
      <c r="H4033">
        <v>28.648428299999999</v>
      </c>
      <c r="I4033" t="s">
        <v>7925</v>
      </c>
    </row>
    <row r="4034" spans="1:9" x14ac:dyDescent="0.3">
      <c r="A4034">
        <v>312518</v>
      </c>
      <c r="B4034">
        <v>1</v>
      </c>
      <c r="C4034" t="s">
        <v>3694</v>
      </c>
      <c r="D4034" t="s">
        <v>7924</v>
      </c>
      <c r="E4034" t="s">
        <v>7923</v>
      </c>
      <c r="F4034" t="s">
        <v>7922</v>
      </c>
      <c r="G4034">
        <v>77.302080900000007</v>
      </c>
      <c r="H4034">
        <v>28.646742100000001</v>
      </c>
      <c r="I4034" t="s">
        <v>298</v>
      </c>
    </row>
    <row r="4035" spans="1:9" x14ac:dyDescent="0.3">
      <c r="A4035">
        <v>304028</v>
      </c>
      <c r="B4035">
        <v>1</v>
      </c>
      <c r="C4035" t="s">
        <v>3694</v>
      </c>
      <c r="D4035" t="s">
        <v>7921</v>
      </c>
      <c r="E4035" t="s">
        <v>7834</v>
      </c>
      <c r="F4035" t="s">
        <v>7833</v>
      </c>
      <c r="G4035">
        <v>77.195288399999995</v>
      </c>
      <c r="H4035">
        <v>28.646476</v>
      </c>
      <c r="I4035" t="s">
        <v>7920</v>
      </c>
    </row>
    <row r="4036" spans="1:9" x14ac:dyDescent="0.3">
      <c r="A4036">
        <v>7422</v>
      </c>
      <c r="B4036">
        <v>1</v>
      </c>
      <c r="C4036" t="s">
        <v>3694</v>
      </c>
      <c r="D4036" t="s">
        <v>7919</v>
      </c>
      <c r="E4036" t="s">
        <v>7834</v>
      </c>
      <c r="F4036" t="s">
        <v>7833</v>
      </c>
      <c r="G4036">
        <v>77.191964200000001</v>
      </c>
      <c r="H4036">
        <v>28.6470539</v>
      </c>
      <c r="I4036" t="s">
        <v>1867</v>
      </c>
    </row>
    <row r="4037" spans="1:9" x14ac:dyDescent="0.3">
      <c r="A4037">
        <v>306096</v>
      </c>
      <c r="B4037">
        <v>1</v>
      </c>
      <c r="C4037" t="s">
        <v>3694</v>
      </c>
      <c r="D4037" t="s">
        <v>7918</v>
      </c>
      <c r="E4037" t="s">
        <v>7834</v>
      </c>
      <c r="F4037" t="s">
        <v>7833</v>
      </c>
      <c r="G4037">
        <v>77.189204129999993</v>
      </c>
      <c r="H4037">
        <v>28.654561489999999</v>
      </c>
      <c r="I4037" t="s">
        <v>1904</v>
      </c>
    </row>
    <row r="4038" spans="1:9" x14ac:dyDescent="0.3">
      <c r="A4038">
        <v>7450</v>
      </c>
      <c r="B4038">
        <v>1</v>
      </c>
      <c r="C4038" t="s">
        <v>3694</v>
      </c>
      <c r="D4038" t="s">
        <v>7917</v>
      </c>
      <c r="E4038" t="s">
        <v>7834</v>
      </c>
      <c r="F4038" t="s">
        <v>7833</v>
      </c>
      <c r="G4038">
        <v>77.189378480000002</v>
      </c>
      <c r="H4038">
        <v>28.647792590000002</v>
      </c>
      <c r="I4038" t="s">
        <v>1969</v>
      </c>
    </row>
    <row r="4039" spans="1:9" x14ac:dyDescent="0.3">
      <c r="A4039">
        <v>306106</v>
      </c>
      <c r="B4039">
        <v>1</v>
      </c>
      <c r="C4039" t="s">
        <v>3694</v>
      </c>
      <c r="D4039" t="s">
        <v>7916</v>
      </c>
      <c r="E4039" t="s">
        <v>7834</v>
      </c>
      <c r="F4039" t="s">
        <v>7833</v>
      </c>
      <c r="G4039">
        <v>77.187292200000002</v>
      </c>
      <c r="H4039">
        <v>28.645890300000001</v>
      </c>
      <c r="I4039" t="s">
        <v>2192</v>
      </c>
    </row>
    <row r="4040" spans="1:9" x14ac:dyDescent="0.3">
      <c r="A4040">
        <v>303963</v>
      </c>
      <c r="B4040">
        <v>1</v>
      </c>
      <c r="C4040" t="s">
        <v>3694</v>
      </c>
      <c r="D4040" t="s">
        <v>7915</v>
      </c>
      <c r="E4040" t="s">
        <v>7834</v>
      </c>
      <c r="F4040" t="s">
        <v>7833</v>
      </c>
      <c r="G4040">
        <v>77.196894700000001</v>
      </c>
      <c r="H4040">
        <v>28.645908009999999</v>
      </c>
      <c r="I4040" t="s">
        <v>194</v>
      </c>
    </row>
    <row r="4041" spans="1:9" x14ac:dyDescent="0.3">
      <c r="A4041">
        <v>18124379</v>
      </c>
      <c r="B4041">
        <v>1</v>
      </c>
      <c r="C4041" t="s">
        <v>3694</v>
      </c>
      <c r="D4041" t="s">
        <v>7914</v>
      </c>
      <c r="E4041" t="s">
        <v>7834</v>
      </c>
      <c r="F4041" t="s">
        <v>7833</v>
      </c>
      <c r="G4041">
        <v>77.187561700000003</v>
      </c>
      <c r="H4041">
        <v>28.645736899999999</v>
      </c>
      <c r="I4041" t="s">
        <v>2206</v>
      </c>
    </row>
    <row r="4042" spans="1:9" x14ac:dyDescent="0.3">
      <c r="A4042">
        <v>310758</v>
      </c>
      <c r="B4042">
        <v>1</v>
      </c>
      <c r="C4042" t="s">
        <v>3694</v>
      </c>
      <c r="D4042" t="s">
        <v>7913</v>
      </c>
      <c r="E4042" t="s">
        <v>7834</v>
      </c>
      <c r="F4042" t="s">
        <v>7833</v>
      </c>
      <c r="G4042">
        <v>77.1889094</v>
      </c>
      <c r="H4042">
        <v>28.657690299999999</v>
      </c>
      <c r="I4042" t="s">
        <v>1875</v>
      </c>
    </row>
    <row r="4043" spans="1:9" x14ac:dyDescent="0.3">
      <c r="A4043">
        <v>309606</v>
      </c>
      <c r="B4043">
        <v>1</v>
      </c>
      <c r="C4043" t="s">
        <v>3694</v>
      </c>
      <c r="D4043" t="s">
        <v>7912</v>
      </c>
      <c r="E4043" t="s">
        <v>7834</v>
      </c>
      <c r="F4043" t="s">
        <v>7833</v>
      </c>
      <c r="G4043">
        <v>77.186887900000002</v>
      </c>
      <c r="H4043">
        <v>28.645806799999999</v>
      </c>
      <c r="I4043" t="s">
        <v>1969</v>
      </c>
    </row>
    <row r="4044" spans="1:9" x14ac:dyDescent="0.3">
      <c r="A4044">
        <v>2408</v>
      </c>
      <c r="B4044">
        <v>1</v>
      </c>
      <c r="C4044" t="s">
        <v>3694</v>
      </c>
      <c r="D4044" t="s">
        <v>7911</v>
      </c>
      <c r="E4044" t="s">
        <v>7834</v>
      </c>
      <c r="F4044" t="s">
        <v>7833</v>
      </c>
      <c r="G4044">
        <v>77.189910600000005</v>
      </c>
      <c r="H4044">
        <v>28.644862499999999</v>
      </c>
      <c r="I4044" t="s">
        <v>2642</v>
      </c>
    </row>
    <row r="4045" spans="1:9" x14ac:dyDescent="0.3">
      <c r="A4045">
        <v>309560</v>
      </c>
      <c r="B4045">
        <v>1</v>
      </c>
      <c r="C4045" t="s">
        <v>3694</v>
      </c>
      <c r="D4045" t="s">
        <v>7910</v>
      </c>
      <c r="E4045" t="s">
        <v>7834</v>
      </c>
      <c r="F4045" t="s">
        <v>7833</v>
      </c>
      <c r="G4045">
        <v>77.193803119999998</v>
      </c>
      <c r="H4045">
        <v>28.658241449999998</v>
      </c>
      <c r="I4045" t="s">
        <v>1332</v>
      </c>
    </row>
    <row r="4046" spans="1:9" x14ac:dyDescent="0.3">
      <c r="A4046">
        <v>306405</v>
      </c>
      <c r="B4046">
        <v>1</v>
      </c>
      <c r="C4046" t="s">
        <v>3694</v>
      </c>
      <c r="D4046" t="s">
        <v>7909</v>
      </c>
      <c r="E4046" t="s">
        <v>7834</v>
      </c>
      <c r="F4046" t="s">
        <v>7833</v>
      </c>
      <c r="G4046">
        <v>77.189268799999994</v>
      </c>
      <c r="H4046">
        <v>28.6467961</v>
      </c>
      <c r="I4046" t="s">
        <v>298</v>
      </c>
    </row>
    <row r="4047" spans="1:9" x14ac:dyDescent="0.3">
      <c r="A4047">
        <v>5529</v>
      </c>
      <c r="B4047">
        <v>1</v>
      </c>
      <c r="C4047" t="s">
        <v>3694</v>
      </c>
      <c r="D4047" t="s">
        <v>7908</v>
      </c>
      <c r="E4047" t="s">
        <v>7834</v>
      </c>
      <c r="F4047" t="s">
        <v>7833</v>
      </c>
      <c r="G4047">
        <v>77.190367539999997</v>
      </c>
      <c r="H4047">
        <v>28.654328469999999</v>
      </c>
      <c r="I4047" t="s">
        <v>298</v>
      </c>
    </row>
    <row r="4048" spans="1:9" x14ac:dyDescent="0.3">
      <c r="A4048">
        <v>9459</v>
      </c>
      <c r="B4048">
        <v>1</v>
      </c>
      <c r="C4048" t="s">
        <v>3694</v>
      </c>
      <c r="D4048" t="s">
        <v>7907</v>
      </c>
      <c r="E4048" t="s">
        <v>7834</v>
      </c>
      <c r="F4048" t="s">
        <v>7833</v>
      </c>
      <c r="G4048">
        <v>77.183877899999999</v>
      </c>
      <c r="H4048">
        <v>28.645563599999999</v>
      </c>
      <c r="I4048" t="s">
        <v>1969</v>
      </c>
    </row>
    <row r="4049" spans="1:9" x14ac:dyDescent="0.3">
      <c r="A4049">
        <v>300359</v>
      </c>
      <c r="B4049">
        <v>1</v>
      </c>
      <c r="C4049" t="s">
        <v>3694</v>
      </c>
      <c r="D4049" t="s">
        <v>7906</v>
      </c>
      <c r="E4049" t="s">
        <v>7834</v>
      </c>
      <c r="F4049" t="s">
        <v>7833</v>
      </c>
      <c r="G4049">
        <v>77.203305850000007</v>
      </c>
      <c r="H4049">
        <v>28.659471509999999</v>
      </c>
      <c r="I4049" t="s">
        <v>7905</v>
      </c>
    </row>
    <row r="4050" spans="1:9" x14ac:dyDescent="0.3">
      <c r="A4050">
        <v>18128869</v>
      </c>
      <c r="B4050">
        <v>1</v>
      </c>
      <c r="C4050" t="s">
        <v>3694</v>
      </c>
      <c r="D4050" t="s">
        <v>7904</v>
      </c>
      <c r="E4050" t="s">
        <v>7834</v>
      </c>
      <c r="F4050" t="s">
        <v>7833</v>
      </c>
      <c r="G4050">
        <v>77.188586560000005</v>
      </c>
      <c r="H4050">
        <v>28.643566440000001</v>
      </c>
      <c r="I4050" t="s">
        <v>2710</v>
      </c>
    </row>
    <row r="4051" spans="1:9" x14ac:dyDescent="0.3">
      <c r="A4051">
        <v>9011</v>
      </c>
      <c r="B4051">
        <v>1</v>
      </c>
      <c r="C4051" t="s">
        <v>3694</v>
      </c>
      <c r="D4051" t="s">
        <v>7903</v>
      </c>
      <c r="E4051" t="s">
        <v>7834</v>
      </c>
      <c r="F4051" t="s">
        <v>7833</v>
      </c>
      <c r="G4051">
        <v>77.187022600000006</v>
      </c>
      <c r="H4051">
        <v>28.645774899999999</v>
      </c>
      <c r="I4051" t="s">
        <v>1910</v>
      </c>
    </row>
    <row r="4052" spans="1:9" x14ac:dyDescent="0.3">
      <c r="A4052">
        <v>5507</v>
      </c>
      <c r="B4052">
        <v>1</v>
      </c>
      <c r="C4052" t="s">
        <v>3694</v>
      </c>
      <c r="D4052" t="s">
        <v>7902</v>
      </c>
      <c r="E4052" t="s">
        <v>7834</v>
      </c>
      <c r="F4052" t="s">
        <v>7833</v>
      </c>
      <c r="G4052">
        <v>77.193972430000002</v>
      </c>
      <c r="H4052">
        <v>28.652036809999998</v>
      </c>
      <c r="I4052" t="s">
        <v>2575</v>
      </c>
    </row>
    <row r="4053" spans="1:9" x14ac:dyDescent="0.3">
      <c r="A4053">
        <v>303704</v>
      </c>
      <c r="B4053">
        <v>1</v>
      </c>
      <c r="C4053" t="s">
        <v>3694</v>
      </c>
      <c r="D4053" t="s">
        <v>7901</v>
      </c>
      <c r="E4053" t="s">
        <v>7834</v>
      </c>
      <c r="F4053" t="s">
        <v>7833</v>
      </c>
      <c r="G4053">
        <v>77.183988580000005</v>
      </c>
      <c r="H4053">
        <v>28.648379290000001</v>
      </c>
      <c r="I4053" t="s">
        <v>7900</v>
      </c>
    </row>
    <row r="4054" spans="1:9" x14ac:dyDescent="0.3">
      <c r="A4054">
        <v>1924</v>
      </c>
      <c r="B4054">
        <v>1</v>
      </c>
      <c r="C4054" t="s">
        <v>3694</v>
      </c>
      <c r="D4054" t="s">
        <v>7899</v>
      </c>
      <c r="E4054" t="s">
        <v>7834</v>
      </c>
      <c r="F4054" t="s">
        <v>7833</v>
      </c>
      <c r="G4054">
        <v>77.191231599999995</v>
      </c>
      <c r="H4054">
        <v>28.649189</v>
      </c>
      <c r="I4054" t="s">
        <v>1904</v>
      </c>
    </row>
    <row r="4055" spans="1:9" x14ac:dyDescent="0.3">
      <c r="A4055">
        <v>300257</v>
      </c>
      <c r="B4055">
        <v>1</v>
      </c>
      <c r="C4055" t="s">
        <v>3694</v>
      </c>
      <c r="D4055" t="s">
        <v>7898</v>
      </c>
      <c r="E4055" t="s">
        <v>7834</v>
      </c>
      <c r="F4055" t="s">
        <v>7833</v>
      </c>
      <c r="G4055">
        <v>77.190769869999997</v>
      </c>
      <c r="H4055">
        <v>28.645689390000001</v>
      </c>
      <c r="I4055" t="s">
        <v>1888</v>
      </c>
    </row>
    <row r="4056" spans="1:9" x14ac:dyDescent="0.3">
      <c r="A4056">
        <v>7534</v>
      </c>
      <c r="B4056">
        <v>1</v>
      </c>
      <c r="C4056" t="s">
        <v>3694</v>
      </c>
      <c r="D4056" t="s">
        <v>7897</v>
      </c>
      <c r="E4056" t="s">
        <v>7834</v>
      </c>
      <c r="F4056" t="s">
        <v>7833</v>
      </c>
      <c r="G4056">
        <v>77.19484482</v>
      </c>
      <c r="H4056">
        <v>28.653774460000001</v>
      </c>
      <c r="I4056" t="s">
        <v>1904</v>
      </c>
    </row>
    <row r="4057" spans="1:9" x14ac:dyDescent="0.3">
      <c r="A4057">
        <v>1925</v>
      </c>
      <c r="B4057">
        <v>1</v>
      </c>
      <c r="C4057" t="s">
        <v>3694</v>
      </c>
      <c r="D4057" t="s">
        <v>7896</v>
      </c>
      <c r="E4057" t="s">
        <v>7834</v>
      </c>
      <c r="F4057" t="s">
        <v>7833</v>
      </c>
      <c r="G4057">
        <v>77.187741399999993</v>
      </c>
      <c r="H4057">
        <v>28.646470799999999</v>
      </c>
      <c r="I4057" t="s">
        <v>1910</v>
      </c>
    </row>
    <row r="4058" spans="1:9" x14ac:dyDescent="0.3">
      <c r="A4058">
        <v>311719</v>
      </c>
      <c r="B4058">
        <v>1</v>
      </c>
      <c r="C4058" t="s">
        <v>3694</v>
      </c>
      <c r="D4058" t="s">
        <v>7895</v>
      </c>
      <c r="E4058" t="s">
        <v>7834</v>
      </c>
      <c r="F4058" t="s">
        <v>7833</v>
      </c>
      <c r="G4058">
        <v>77.196276699999999</v>
      </c>
      <c r="H4058">
        <v>28.6494371</v>
      </c>
      <c r="I4058" t="s">
        <v>1904</v>
      </c>
    </row>
    <row r="4059" spans="1:9" x14ac:dyDescent="0.3">
      <c r="A4059">
        <v>1926</v>
      </c>
      <c r="B4059">
        <v>1</v>
      </c>
      <c r="C4059" t="s">
        <v>3694</v>
      </c>
      <c r="D4059" t="s">
        <v>7894</v>
      </c>
      <c r="E4059" t="s">
        <v>7834</v>
      </c>
      <c r="F4059" t="s">
        <v>7833</v>
      </c>
      <c r="G4059">
        <v>77.189403600000006</v>
      </c>
      <c r="H4059">
        <v>28.6462267</v>
      </c>
      <c r="I4059" t="s">
        <v>7893</v>
      </c>
    </row>
    <row r="4060" spans="1:9" x14ac:dyDescent="0.3">
      <c r="A4060">
        <v>306392</v>
      </c>
      <c r="B4060">
        <v>1</v>
      </c>
      <c r="C4060" t="s">
        <v>3694</v>
      </c>
      <c r="D4060" t="s">
        <v>7892</v>
      </c>
      <c r="E4060" t="s">
        <v>7834</v>
      </c>
      <c r="F4060" t="s">
        <v>7833</v>
      </c>
      <c r="G4060">
        <v>77.185327670000007</v>
      </c>
      <c r="H4060">
        <v>28.645556389999999</v>
      </c>
      <c r="I4060" t="s">
        <v>2210</v>
      </c>
    </row>
    <row r="4061" spans="1:9" x14ac:dyDescent="0.3">
      <c r="A4061">
        <v>306338</v>
      </c>
      <c r="B4061">
        <v>1</v>
      </c>
      <c r="C4061" t="s">
        <v>3694</v>
      </c>
      <c r="D4061" t="s">
        <v>7891</v>
      </c>
      <c r="E4061" t="s">
        <v>7834</v>
      </c>
      <c r="F4061" t="s">
        <v>7833</v>
      </c>
      <c r="G4061">
        <v>77.185570749999997</v>
      </c>
      <c r="H4061">
        <v>28.645461359999999</v>
      </c>
      <c r="I4061" t="s">
        <v>2210</v>
      </c>
    </row>
    <row r="4062" spans="1:9" x14ac:dyDescent="0.3">
      <c r="A4062">
        <v>1905</v>
      </c>
      <c r="B4062">
        <v>1</v>
      </c>
      <c r="C4062" t="s">
        <v>3694</v>
      </c>
      <c r="D4062" t="s">
        <v>7890</v>
      </c>
      <c r="E4062" t="s">
        <v>7834</v>
      </c>
      <c r="F4062" t="s">
        <v>7833</v>
      </c>
      <c r="G4062">
        <v>77.190436800000001</v>
      </c>
      <c r="H4062">
        <v>28.6478036</v>
      </c>
      <c r="I4062" t="s">
        <v>2346</v>
      </c>
    </row>
    <row r="4063" spans="1:9" x14ac:dyDescent="0.3">
      <c r="A4063">
        <v>300350</v>
      </c>
      <c r="B4063">
        <v>1</v>
      </c>
      <c r="C4063" t="s">
        <v>3694</v>
      </c>
      <c r="D4063" t="s">
        <v>7889</v>
      </c>
      <c r="E4063" t="s">
        <v>7834</v>
      </c>
      <c r="F4063" t="s">
        <v>7833</v>
      </c>
      <c r="G4063">
        <v>77.20225945</v>
      </c>
      <c r="H4063">
        <v>28.657957249999999</v>
      </c>
      <c r="I4063" t="s">
        <v>2657</v>
      </c>
    </row>
    <row r="4064" spans="1:9" x14ac:dyDescent="0.3">
      <c r="A4064">
        <v>7424</v>
      </c>
      <c r="B4064">
        <v>1</v>
      </c>
      <c r="C4064" t="s">
        <v>3694</v>
      </c>
      <c r="D4064" t="s">
        <v>7888</v>
      </c>
      <c r="E4064" t="s">
        <v>7834</v>
      </c>
      <c r="F4064" t="s">
        <v>7833</v>
      </c>
      <c r="G4064">
        <v>77.191913400000004</v>
      </c>
      <c r="H4064">
        <v>28.647312299999999</v>
      </c>
      <c r="I4064" t="s">
        <v>7887</v>
      </c>
    </row>
    <row r="4065" spans="1:9" x14ac:dyDescent="0.3">
      <c r="A4065">
        <v>1906</v>
      </c>
      <c r="B4065">
        <v>1</v>
      </c>
      <c r="C4065" t="s">
        <v>3694</v>
      </c>
      <c r="D4065" t="s">
        <v>7886</v>
      </c>
      <c r="E4065" t="s">
        <v>7834</v>
      </c>
      <c r="F4065" t="s">
        <v>7833</v>
      </c>
      <c r="G4065">
        <v>77.192413400000007</v>
      </c>
      <c r="H4065">
        <v>28.648440600000001</v>
      </c>
      <c r="I4065" t="s">
        <v>1969</v>
      </c>
    </row>
    <row r="4066" spans="1:9" x14ac:dyDescent="0.3">
      <c r="A4066">
        <v>1908</v>
      </c>
      <c r="B4066">
        <v>1</v>
      </c>
      <c r="C4066" t="s">
        <v>3694</v>
      </c>
      <c r="D4066" t="s">
        <v>7885</v>
      </c>
      <c r="E4066" t="s">
        <v>7834</v>
      </c>
      <c r="F4066" t="s">
        <v>7833</v>
      </c>
      <c r="G4066">
        <v>77.190530820000006</v>
      </c>
      <c r="H4066">
        <v>28.65404367</v>
      </c>
      <c r="I4066" t="s">
        <v>1969</v>
      </c>
    </row>
    <row r="4067" spans="1:9" x14ac:dyDescent="0.3">
      <c r="A4067">
        <v>1618</v>
      </c>
      <c r="B4067">
        <v>1</v>
      </c>
      <c r="C4067" t="s">
        <v>3694</v>
      </c>
      <c r="D4067" t="s">
        <v>7884</v>
      </c>
      <c r="E4067" t="s">
        <v>7834</v>
      </c>
      <c r="F4067" t="s">
        <v>7833</v>
      </c>
      <c r="G4067">
        <v>77.190377999999995</v>
      </c>
      <c r="H4067">
        <v>28.645475000000001</v>
      </c>
      <c r="I4067" t="s">
        <v>2453</v>
      </c>
    </row>
    <row r="4068" spans="1:9" x14ac:dyDescent="0.3">
      <c r="A4068">
        <v>309064</v>
      </c>
      <c r="B4068">
        <v>1</v>
      </c>
      <c r="C4068" t="s">
        <v>3694</v>
      </c>
      <c r="D4068" t="s">
        <v>7883</v>
      </c>
      <c r="E4068" t="s">
        <v>7834</v>
      </c>
      <c r="F4068" t="s">
        <v>7833</v>
      </c>
      <c r="G4068">
        <v>77.188819600000002</v>
      </c>
      <c r="H4068">
        <v>28.643438499999998</v>
      </c>
      <c r="I4068" t="s">
        <v>1910</v>
      </c>
    </row>
    <row r="4069" spans="1:9" x14ac:dyDescent="0.3">
      <c r="A4069">
        <v>1931</v>
      </c>
      <c r="B4069">
        <v>1</v>
      </c>
      <c r="C4069" t="s">
        <v>3694</v>
      </c>
      <c r="D4069" t="s">
        <v>7882</v>
      </c>
      <c r="E4069" t="s">
        <v>7834</v>
      </c>
      <c r="F4069" t="s">
        <v>7833</v>
      </c>
      <c r="G4069">
        <v>77.188507770000001</v>
      </c>
      <c r="H4069">
        <v>28.647724329999999</v>
      </c>
      <c r="I4069" t="s">
        <v>2210</v>
      </c>
    </row>
    <row r="4070" spans="1:9" x14ac:dyDescent="0.3">
      <c r="A4070">
        <v>18277018</v>
      </c>
      <c r="B4070">
        <v>1</v>
      </c>
      <c r="C4070" t="s">
        <v>3694</v>
      </c>
      <c r="D4070" t="s">
        <v>7881</v>
      </c>
      <c r="E4070" t="s">
        <v>7834</v>
      </c>
      <c r="F4070" t="s">
        <v>7833</v>
      </c>
      <c r="G4070">
        <v>77.189268799999994</v>
      </c>
      <c r="H4070">
        <v>28.6467961</v>
      </c>
      <c r="I4070" t="s">
        <v>2403</v>
      </c>
    </row>
    <row r="4071" spans="1:9" x14ac:dyDescent="0.3">
      <c r="A4071">
        <v>18425764</v>
      </c>
      <c r="B4071">
        <v>1</v>
      </c>
      <c r="C4071" t="s">
        <v>3694</v>
      </c>
      <c r="D4071" t="s">
        <v>7880</v>
      </c>
      <c r="E4071" t="s">
        <v>7834</v>
      </c>
      <c r="F4071" t="s">
        <v>7833</v>
      </c>
      <c r="G4071">
        <v>77.196503770000007</v>
      </c>
      <c r="H4071">
        <v>28.64966566</v>
      </c>
      <c r="I4071" t="s">
        <v>5497</v>
      </c>
    </row>
    <row r="4072" spans="1:9" x14ac:dyDescent="0.3">
      <c r="A4072">
        <v>1933</v>
      </c>
      <c r="B4072">
        <v>1</v>
      </c>
      <c r="C4072" t="s">
        <v>3694</v>
      </c>
      <c r="D4072" t="s">
        <v>7879</v>
      </c>
      <c r="E4072" t="s">
        <v>7834</v>
      </c>
      <c r="F4072" t="s">
        <v>7833</v>
      </c>
      <c r="G4072">
        <v>77.188280500000005</v>
      </c>
      <c r="H4072">
        <v>28.6471494</v>
      </c>
      <c r="I4072" t="s">
        <v>1910</v>
      </c>
    </row>
    <row r="4073" spans="1:9" x14ac:dyDescent="0.3">
      <c r="A4073">
        <v>2411</v>
      </c>
      <c r="B4073">
        <v>1</v>
      </c>
      <c r="C4073" t="s">
        <v>3694</v>
      </c>
      <c r="D4073" t="s">
        <v>7878</v>
      </c>
      <c r="E4073" t="s">
        <v>7834</v>
      </c>
      <c r="F4073" t="s">
        <v>7833</v>
      </c>
      <c r="G4073">
        <v>77.188639899999998</v>
      </c>
      <c r="H4073">
        <v>28.647094200000002</v>
      </c>
      <c r="I4073" t="s">
        <v>3528</v>
      </c>
    </row>
    <row r="4074" spans="1:9" x14ac:dyDescent="0.3">
      <c r="A4074">
        <v>18377922</v>
      </c>
      <c r="B4074">
        <v>1</v>
      </c>
      <c r="C4074" t="s">
        <v>3694</v>
      </c>
      <c r="D4074" t="s">
        <v>7877</v>
      </c>
      <c r="E4074" t="s">
        <v>7834</v>
      </c>
      <c r="F4074" t="s">
        <v>7833</v>
      </c>
      <c r="G4074">
        <v>77.188885959999993</v>
      </c>
      <c r="H4074">
        <v>28.643356350000001</v>
      </c>
      <c r="I4074" t="s">
        <v>233</v>
      </c>
    </row>
    <row r="4075" spans="1:9" x14ac:dyDescent="0.3">
      <c r="A4075">
        <v>18138437</v>
      </c>
      <c r="B4075">
        <v>1</v>
      </c>
      <c r="C4075" t="s">
        <v>3694</v>
      </c>
      <c r="D4075" t="s">
        <v>7876</v>
      </c>
      <c r="E4075" t="s">
        <v>7834</v>
      </c>
      <c r="F4075" t="s">
        <v>7833</v>
      </c>
      <c r="G4075">
        <v>77.198220000000006</v>
      </c>
      <c r="H4075">
        <v>28.6488288</v>
      </c>
      <c r="I4075" t="s">
        <v>7875</v>
      </c>
    </row>
    <row r="4076" spans="1:9" x14ac:dyDescent="0.3">
      <c r="A4076">
        <v>4655</v>
      </c>
      <c r="B4076">
        <v>1</v>
      </c>
      <c r="C4076" t="s">
        <v>3694</v>
      </c>
      <c r="D4076" t="s">
        <v>7874</v>
      </c>
      <c r="E4076" t="s">
        <v>7834</v>
      </c>
      <c r="F4076" t="s">
        <v>7833</v>
      </c>
      <c r="G4076">
        <v>77.190133849999995</v>
      </c>
      <c r="H4076">
        <v>28.65432818</v>
      </c>
      <c r="I4076" t="s">
        <v>1969</v>
      </c>
    </row>
    <row r="4077" spans="1:9" x14ac:dyDescent="0.3">
      <c r="A4077">
        <v>18289258</v>
      </c>
      <c r="B4077">
        <v>1</v>
      </c>
      <c r="C4077" t="s">
        <v>3694</v>
      </c>
      <c r="D4077" t="s">
        <v>7873</v>
      </c>
      <c r="E4077" t="s">
        <v>7834</v>
      </c>
      <c r="F4077" t="s">
        <v>7833</v>
      </c>
      <c r="G4077">
        <v>77.192323599999995</v>
      </c>
      <c r="H4077">
        <v>28.650402799999998</v>
      </c>
      <c r="I4077" t="s">
        <v>7872</v>
      </c>
    </row>
    <row r="4078" spans="1:9" x14ac:dyDescent="0.3">
      <c r="A4078">
        <v>18198463</v>
      </c>
      <c r="B4078">
        <v>1</v>
      </c>
      <c r="C4078" t="s">
        <v>3694</v>
      </c>
      <c r="D4078" t="s">
        <v>7871</v>
      </c>
      <c r="E4078" t="s">
        <v>7834</v>
      </c>
      <c r="F4078" t="s">
        <v>7833</v>
      </c>
      <c r="G4078">
        <v>77.188734409999995</v>
      </c>
      <c r="H4078">
        <v>28.643629700000002</v>
      </c>
      <c r="I4078" t="s">
        <v>2923</v>
      </c>
    </row>
    <row r="4079" spans="1:9" x14ac:dyDescent="0.3">
      <c r="A4079">
        <v>300347</v>
      </c>
      <c r="B4079">
        <v>1</v>
      </c>
      <c r="C4079" t="s">
        <v>3694</v>
      </c>
      <c r="D4079" t="s">
        <v>7870</v>
      </c>
      <c r="E4079" t="s">
        <v>7834</v>
      </c>
      <c r="F4079" t="s">
        <v>7833</v>
      </c>
      <c r="G4079">
        <v>77.190436800000001</v>
      </c>
      <c r="H4079">
        <v>28.6478036</v>
      </c>
      <c r="I4079" t="s">
        <v>2573</v>
      </c>
    </row>
    <row r="4080" spans="1:9" x14ac:dyDescent="0.3">
      <c r="A4080">
        <v>18423807</v>
      </c>
      <c r="B4080">
        <v>1</v>
      </c>
      <c r="C4080" t="s">
        <v>3694</v>
      </c>
      <c r="D4080" t="s">
        <v>7869</v>
      </c>
      <c r="E4080" t="s">
        <v>7834</v>
      </c>
      <c r="F4080" t="s">
        <v>7833</v>
      </c>
      <c r="G4080">
        <v>0</v>
      </c>
      <c r="H4080">
        <v>0</v>
      </c>
      <c r="I4080" t="s">
        <v>2350</v>
      </c>
    </row>
    <row r="4081" spans="1:9" x14ac:dyDescent="0.3">
      <c r="A4081">
        <v>300661</v>
      </c>
      <c r="B4081">
        <v>1</v>
      </c>
      <c r="C4081" t="s">
        <v>3694</v>
      </c>
      <c r="D4081" t="s">
        <v>7868</v>
      </c>
      <c r="E4081" t="s">
        <v>7834</v>
      </c>
      <c r="F4081" t="s">
        <v>7833</v>
      </c>
      <c r="G4081">
        <v>77.200373859999999</v>
      </c>
      <c r="H4081">
        <v>28.65492631</v>
      </c>
      <c r="I4081" t="s">
        <v>1888</v>
      </c>
    </row>
    <row r="4082" spans="1:9" x14ac:dyDescent="0.3">
      <c r="A4082">
        <v>18349796</v>
      </c>
      <c r="B4082">
        <v>1</v>
      </c>
      <c r="C4082" t="s">
        <v>3694</v>
      </c>
      <c r="D4082" t="s">
        <v>7867</v>
      </c>
      <c r="E4082" t="s">
        <v>7834</v>
      </c>
      <c r="F4082" t="s">
        <v>7833</v>
      </c>
      <c r="G4082">
        <v>77.189205810000004</v>
      </c>
      <c r="H4082">
        <v>28.649024829999998</v>
      </c>
      <c r="I4082" t="s">
        <v>7866</v>
      </c>
    </row>
    <row r="4083" spans="1:9" x14ac:dyDescent="0.3">
      <c r="A4083">
        <v>306643</v>
      </c>
      <c r="B4083">
        <v>1</v>
      </c>
      <c r="C4083" t="s">
        <v>3694</v>
      </c>
      <c r="D4083" t="s">
        <v>7865</v>
      </c>
      <c r="E4083" t="s">
        <v>7834</v>
      </c>
      <c r="F4083" t="s">
        <v>7833</v>
      </c>
      <c r="G4083">
        <v>77.190417159999996</v>
      </c>
      <c r="H4083">
        <v>28.643504060000001</v>
      </c>
      <c r="I4083" t="s">
        <v>233</v>
      </c>
    </row>
    <row r="4084" spans="1:9" x14ac:dyDescent="0.3">
      <c r="A4084">
        <v>305758</v>
      </c>
      <c r="B4084">
        <v>1</v>
      </c>
      <c r="C4084" t="s">
        <v>3694</v>
      </c>
      <c r="D4084" t="s">
        <v>7864</v>
      </c>
      <c r="E4084" t="s">
        <v>7834</v>
      </c>
      <c r="F4084" t="s">
        <v>7833</v>
      </c>
      <c r="G4084">
        <v>77.188550000000006</v>
      </c>
      <c r="H4084">
        <v>28.6471752</v>
      </c>
      <c r="I4084" t="s">
        <v>7863</v>
      </c>
    </row>
    <row r="4085" spans="1:9" x14ac:dyDescent="0.3">
      <c r="A4085">
        <v>18240475</v>
      </c>
      <c r="B4085">
        <v>1</v>
      </c>
      <c r="C4085" t="s">
        <v>3694</v>
      </c>
      <c r="D4085" t="s">
        <v>7862</v>
      </c>
      <c r="E4085" t="s">
        <v>7834</v>
      </c>
      <c r="F4085" t="s">
        <v>7833</v>
      </c>
      <c r="G4085">
        <v>77.186874639999999</v>
      </c>
      <c r="H4085">
        <v>28.645755009999998</v>
      </c>
      <c r="I4085" t="s">
        <v>192</v>
      </c>
    </row>
    <row r="4086" spans="1:9" x14ac:dyDescent="0.3">
      <c r="A4086">
        <v>18238241</v>
      </c>
      <c r="B4086">
        <v>1</v>
      </c>
      <c r="C4086" t="s">
        <v>3694</v>
      </c>
      <c r="D4086" t="s">
        <v>7861</v>
      </c>
      <c r="E4086" t="s">
        <v>7834</v>
      </c>
      <c r="F4086" t="s">
        <v>7833</v>
      </c>
      <c r="G4086">
        <v>77.194120400000003</v>
      </c>
      <c r="H4086">
        <v>28.652187099999999</v>
      </c>
      <c r="I4086" t="s">
        <v>1963</v>
      </c>
    </row>
    <row r="4087" spans="1:9" x14ac:dyDescent="0.3">
      <c r="A4087">
        <v>306071</v>
      </c>
      <c r="B4087">
        <v>1</v>
      </c>
      <c r="C4087" t="s">
        <v>3694</v>
      </c>
      <c r="D4087" t="s">
        <v>7860</v>
      </c>
      <c r="E4087" t="s">
        <v>7834</v>
      </c>
      <c r="F4087" t="s">
        <v>7833</v>
      </c>
      <c r="G4087">
        <v>77.194345929999997</v>
      </c>
      <c r="H4087">
        <v>28.653066580000001</v>
      </c>
      <c r="I4087" t="s">
        <v>1906</v>
      </c>
    </row>
    <row r="4088" spans="1:9" x14ac:dyDescent="0.3">
      <c r="A4088">
        <v>8864</v>
      </c>
      <c r="B4088">
        <v>1</v>
      </c>
      <c r="C4088" t="s">
        <v>3694</v>
      </c>
      <c r="D4088" t="s">
        <v>7859</v>
      </c>
      <c r="E4088" t="s">
        <v>7834</v>
      </c>
      <c r="F4088" t="s">
        <v>7833</v>
      </c>
      <c r="G4088">
        <v>77.190395030000005</v>
      </c>
      <c r="H4088">
        <v>28.654487639999999</v>
      </c>
      <c r="I4088" t="s">
        <v>1904</v>
      </c>
    </row>
    <row r="4089" spans="1:9" x14ac:dyDescent="0.3">
      <c r="A4089">
        <v>9643</v>
      </c>
      <c r="B4089">
        <v>1</v>
      </c>
      <c r="C4089" t="s">
        <v>3694</v>
      </c>
      <c r="D4089" t="s">
        <v>7858</v>
      </c>
      <c r="E4089" t="s">
        <v>7834</v>
      </c>
      <c r="F4089" t="s">
        <v>7833</v>
      </c>
      <c r="G4089">
        <v>77.200319879999995</v>
      </c>
      <c r="H4089">
        <v>28.654943079999999</v>
      </c>
      <c r="I4089" t="s">
        <v>1904</v>
      </c>
    </row>
    <row r="4090" spans="1:9" x14ac:dyDescent="0.3">
      <c r="A4090">
        <v>9016</v>
      </c>
      <c r="B4090">
        <v>1</v>
      </c>
      <c r="C4090" t="s">
        <v>3694</v>
      </c>
      <c r="D4090" t="s">
        <v>7857</v>
      </c>
      <c r="E4090" t="s">
        <v>7834</v>
      </c>
      <c r="F4090" t="s">
        <v>7833</v>
      </c>
      <c r="G4090">
        <v>77.190167299999999</v>
      </c>
      <c r="H4090">
        <v>28.649659</v>
      </c>
      <c r="I4090" t="s">
        <v>285</v>
      </c>
    </row>
    <row r="4091" spans="1:9" x14ac:dyDescent="0.3">
      <c r="A4091">
        <v>300594</v>
      </c>
      <c r="B4091">
        <v>1</v>
      </c>
      <c r="C4091" t="s">
        <v>3694</v>
      </c>
      <c r="D4091" t="s">
        <v>7856</v>
      </c>
      <c r="E4091" t="s">
        <v>7834</v>
      </c>
      <c r="F4091" t="s">
        <v>7833</v>
      </c>
      <c r="G4091">
        <v>77.188973129999994</v>
      </c>
      <c r="H4091">
        <v>28.643376360000001</v>
      </c>
      <c r="I4091" t="s">
        <v>233</v>
      </c>
    </row>
    <row r="4092" spans="1:9" x14ac:dyDescent="0.3">
      <c r="A4092">
        <v>8872</v>
      </c>
      <c r="B4092">
        <v>1</v>
      </c>
      <c r="C4092" t="s">
        <v>3694</v>
      </c>
      <c r="D4092" t="s">
        <v>7855</v>
      </c>
      <c r="E4092" t="s">
        <v>7834</v>
      </c>
      <c r="F4092" t="s">
        <v>7833</v>
      </c>
      <c r="G4092">
        <v>77.189143450000003</v>
      </c>
      <c r="H4092">
        <v>28.659518869999999</v>
      </c>
      <c r="I4092" t="s">
        <v>1969</v>
      </c>
    </row>
    <row r="4093" spans="1:9" x14ac:dyDescent="0.3">
      <c r="A4093">
        <v>2407</v>
      </c>
      <c r="B4093">
        <v>1</v>
      </c>
      <c r="C4093" t="s">
        <v>3694</v>
      </c>
      <c r="D4093" t="s">
        <v>7854</v>
      </c>
      <c r="E4093" t="s">
        <v>7834</v>
      </c>
      <c r="F4093" t="s">
        <v>7833</v>
      </c>
      <c r="G4093">
        <v>77.190706399999996</v>
      </c>
      <c r="H4093">
        <v>28.6455898</v>
      </c>
      <c r="I4093" t="s">
        <v>1867</v>
      </c>
    </row>
    <row r="4094" spans="1:9" x14ac:dyDescent="0.3">
      <c r="A4094">
        <v>7526</v>
      </c>
      <c r="B4094">
        <v>1</v>
      </c>
      <c r="C4094" t="s">
        <v>3694</v>
      </c>
      <c r="D4094" t="s">
        <v>7853</v>
      </c>
      <c r="E4094" t="s">
        <v>7834</v>
      </c>
      <c r="F4094" t="s">
        <v>7833</v>
      </c>
      <c r="G4094">
        <v>77.192873599999999</v>
      </c>
      <c r="H4094">
        <v>28.650730200000002</v>
      </c>
      <c r="I4094" t="s">
        <v>2626</v>
      </c>
    </row>
    <row r="4095" spans="1:9" x14ac:dyDescent="0.3">
      <c r="A4095">
        <v>306403</v>
      </c>
      <c r="B4095">
        <v>1</v>
      </c>
      <c r="C4095" t="s">
        <v>3694</v>
      </c>
      <c r="D4095" t="s">
        <v>7852</v>
      </c>
      <c r="E4095" t="s">
        <v>7834</v>
      </c>
      <c r="F4095" t="s">
        <v>7833</v>
      </c>
      <c r="G4095">
        <v>77.189268799999994</v>
      </c>
      <c r="H4095">
        <v>28.6467961</v>
      </c>
      <c r="I4095" t="s">
        <v>2298</v>
      </c>
    </row>
    <row r="4096" spans="1:9" x14ac:dyDescent="0.3">
      <c r="A4096">
        <v>1301</v>
      </c>
      <c r="B4096">
        <v>1</v>
      </c>
      <c r="C4096" t="s">
        <v>3694</v>
      </c>
      <c r="D4096" t="s">
        <v>7851</v>
      </c>
      <c r="E4096" t="s">
        <v>7834</v>
      </c>
      <c r="F4096" t="s">
        <v>7833</v>
      </c>
      <c r="G4096">
        <v>77.188526999999993</v>
      </c>
      <c r="H4096">
        <v>28.647072999999999</v>
      </c>
      <c r="I4096" t="s">
        <v>7850</v>
      </c>
    </row>
    <row r="4097" spans="1:9" x14ac:dyDescent="0.3">
      <c r="A4097">
        <v>1904</v>
      </c>
      <c r="B4097">
        <v>1</v>
      </c>
      <c r="C4097" t="s">
        <v>3694</v>
      </c>
      <c r="D4097" t="s">
        <v>7849</v>
      </c>
      <c r="E4097" t="s">
        <v>7834</v>
      </c>
      <c r="F4097" t="s">
        <v>7833</v>
      </c>
      <c r="G4097">
        <v>77.191171800000006</v>
      </c>
      <c r="H4097">
        <v>28.649176199999999</v>
      </c>
      <c r="I4097" t="s">
        <v>1904</v>
      </c>
    </row>
    <row r="4098" spans="1:9" x14ac:dyDescent="0.3">
      <c r="A4098">
        <v>18322672</v>
      </c>
      <c r="B4098">
        <v>1</v>
      </c>
      <c r="C4098" t="s">
        <v>3694</v>
      </c>
      <c r="D4098" t="s">
        <v>7848</v>
      </c>
      <c r="E4098" t="s">
        <v>7834</v>
      </c>
      <c r="F4098" t="s">
        <v>7833</v>
      </c>
      <c r="G4098">
        <v>77.191955070000006</v>
      </c>
      <c r="H4098">
        <v>28.653378150000002</v>
      </c>
      <c r="I4098" t="s">
        <v>5357</v>
      </c>
    </row>
    <row r="4099" spans="1:9" x14ac:dyDescent="0.3">
      <c r="A4099">
        <v>5560</v>
      </c>
      <c r="B4099">
        <v>1</v>
      </c>
      <c r="C4099" t="s">
        <v>3694</v>
      </c>
      <c r="D4099" t="s">
        <v>7847</v>
      </c>
      <c r="E4099" t="s">
        <v>7834</v>
      </c>
      <c r="F4099" t="s">
        <v>7833</v>
      </c>
      <c r="G4099">
        <v>77.191827000000004</v>
      </c>
      <c r="H4099">
        <v>28.65317426</v>
      </c>
      <c r="I4099" t="s">
        <v>269</v>
      </c>
    </row>
    <row r="4100" spans="1:9" x14ac:dyDescent="0.3">
      <c r="A4100">
        <v>307332</v>
      </c>
      <c r="B4100">
        <v>1</v>
      </c>
      <c r="C4100" t="s">
        <v>3694</v>
      </c>
      <c r="D4100" t="s">
        <v>7846</v>
      </c>
      <c r="E4100" t="s">
        <v>7834</v>
      </c>
      <c r="F4100" t="s">
        <v>7833</v>
      </c>
      <c r="G4100">
        <v>77.190526700000007</v>
      </c>
      <c r="H4100">
        <v>28.6435122</v>
      </c>
      <c r="I4100" t="s">
        <v>2368</v>
      </c>
    </row>
    <row r="4101" spans="1:9" x14ac:dyDescent="0.3">
      <c r="A4101">
        <v>311755</v>
      </c>
      <c r="B4101">
        <v>1</v>
      </c>
      <c r="C4101" t="s">
        <v>3694</v>
      </c>
      <c r="D4101" t="s">
        <v>7845</v>
      </c>
      <c r="E4101" t="s">
        <v>7834</v>
      </c>
      <c r="F4101" t="s">
        <v>7833</v>
      </c>
      <c r="G4101">
        <v>77.188903730000007</v>
      </c>
      <c r="H4101">
        <v>28.643381359999999</v>
      </c>
      <c r="I4101" t="s">
        <v>2368</v>
      </c>
    </row>
    <row r="4102" spans="1:9" x14ac:dyDescent="0.3">
      <c r="A4102">
        <v>18396684</v>
      </c>
      <c r="B4102">
        <v>1</v>
      </c>
      <c r="C4102" t="s">
        <v>3694</v>
      </c>
      <c r="D4102" t="s">
        <v>7844</v>
      </c>
      <c r="E4102" t="s">
        <v>7834</v>
      </c>
      <c r="F4102" t="s">
        <v>7833</v>
      </c>
      <c r="G4102">
        <v>77.2</v>
      </c>
      <c r="H4102">
        <v>28.66</v>
      </c>
      <c r="I4102" t="s">
        <v>233</v>
      </c>
    </row>
    <row r="4103" spans="1:9" x14ac:dyDescent="0.3">
      <c r="A4103">
        <v>18453049</v>
      </c>
      <c r="B4103">
        <v>1</v>
      </c>
      <c r="C4103" t="s">
        <v>3694</v>
      </c>
      <c r="D4103" t="s">
        <v>7843</v>
      </c>
      <c r="E4103" t="s">
        <v>7834</v>
      </c>
      <c r="F4103" t="s">
        <v>7833</v>
      </c>
      <c r="G4103">
        <v>77.205099239999996</v>
      </c>
      <c r="H4103">
        <v>28.66188863</v>
      </c>
      <c r="I4103" t="s">
        <v>1904</v>
      </c>
    </row>
    <row r="4104" spans="1:9" x14ac:dyDescent="0.3">
      <c r="A4104">
        <v>312000</v>
      </c>
      <c r="B4104">
        <v>1</v>
      </c>
      <c r="C4104" t="s">
        <v>3694</v>
      </c>
      <c r="D4104" t="s">
        <v>7842</v>
      </c>
      <c r="E4104" t="s">
        <v>7834</v>
      </c>
      <c r="F4104" t="s">
        <v>7833</v>
      </c>
      <c r="G4104">
        <v>77.203284100000005</v>
      </c>
      <c r="H4104">
        <v>28.6585277</v>
      </c>
      <c r="I4104" t="s">
        <v>1904</v>
      </c>
    </row>
    <row r="4105" spans="1:9" x14ac:dyDescent="0.3">
      <c r="A4105">
        <v>18203154</v>
      </c>
      <c r="B4105">
        <v>1</v>
      </c>
      <c r="C4105" t="s">
        <v>3694</v>
      </c>
      <c r="D4105" t="s">
        <v>7841</v>
      </c>
      <c r="E4105" t="s">
        <v>7834</v>
      </c>
      <c r="F4105" t="s">
        <v>7833</v>
      </c>
      <c r="G4105">
        <v>77.202797899999993</v>
      </c>
      <c r="H4105">
        <v>28.658679809999999</v>
      </c>
      <c r="I4105" t="s">
        <v>269</v>
      </c>
    </row>
    <row r="4106" spans="1:9" x14ac:dyDescent="0.3">
      <c r="A4106">
        <v>305360</v>
      </c>
      <c r="B4106">
        <v>1</v>
      </c>
      <c r="C4106" t="s">
        <v>3694</v>
      </c>
      <c r="D4106" t="s">
        <v>7840</v>
      </c>
      <c r="E4106" t="s">
        <v>7834</v>
      </c>
      <c r="F4106" t="s">
        <v>7833</v>
      </c>
      <c r="G4106">
        <v>77.188233510000003</v>
      </c>
      <c r="H4106">
        <v>28.644388849999999</v>
      </c>
      <c r="I4106" t="s">
        <v>194</v>
      </c>
    </row>
    <row r="4107" spans="1:9" x14ac:dyDescent="0.3">
      <c r="A4107">
        <v>1923</v>
      </c>
      <c r="B4107">
        <v>1</v>
      </c>
      <c r="C4107" t="s">
        <v>3694</v>
      </c>
      <c r="D4107" t="s">
        <v>7839</v>
      </c>
      <c r="E4107" t="s">
        <v>7834</v>
      </c>
      <c r="F4107" t="s">
        <v>7833</v>
      </c>
      <c r="G4107">
        <v>77.189527679999998</v>
      </c>
      <c r="H4107">
        <v>28.648777670000001</v>
      </c>
      <c r="I4107" t="s">
        <v>2083</v>
      </c>
    </row>
    <row r="4108" spans="1:9" x14ac:dyDescent="0.3">
      <c r="A4108">
        <v>8933</v>
      </c>
      <c r="B4108">
        <v>1</v>
      </c>
      <c r="C4108" t="s">
        <v>3694</v>
      </c>
      <c r="D4108" t="s">
        <v>7838</v>
      </c>
      <c r="E4108" t="s">
        <v>7834</v>
      </c>
      <c r="F4108" t="s">
        <v>7833</v>
      </c>
      <c r="G4108">
        <v>77.190611619999999</v>
      </c>
      <c r="H4108">
        <v>28.643495519999998</v>
      </c>
      <c r="I4108" t="s">
        <v>7837</v>
      </c>
    </row>
    <row r="4109" spans="1:9" x14ac:dyDescent="0.3">
      <c r="A4109">
        <v>312003</v>
      </c>
      <c r="B4109">
        <v>1</v>
      </c>
      <c r="C4109" t="s">
        <v>3694</v>
      </c>
      <c r="D4109" t="s">
        <v>7836</v>
      </c>
      <c r="E4109" t="s">
        <v>7834</v>
      </c>
      <c r="F4109" t="s">
        <v>7833</v>
      </c>
      <c r="G4109">
        <v>77.190558980000006</v>
      </c>
      <c r="H4109">
        <v>28.65467653</v>
      </c>
      <c r="I4109" t="s">
        <v>1906</v>
      </c>
    </row>
    <row r="4110" spans="1:9" x14ac:dyDescent="0.3">
      <c r="A4110">
        <v>18446504</v>
      </c>
      <c r="B4110">
        <v>1</v>
      </c>
      <c r="C4110" t="s">
        <v>3694</v>
      </c>
      <c r="D4110" t="s">
        <v>7835</v>
      </c>
      <c r="E4110" t="s">
        <v>7834</v>
      </c>
      <c r="F4110" t="s">
        <v>7833</v>
      </c>
      <c r="G4110">
        <v>77.188032340000007</v>
      </c>
      <c r="H4110">
        <v>28.64370267</v>
      </c>
      <c r="I4110" t="s">
        <v>7832</v>
      </c>
    </row>
    <row r="4111" spans="1:9" x14ac:dyDescent="0.3">
      <c r="A4111">
        <v>3541</v>
      </c>
      <c r="B4111">
        <v>1</v>
      </c>
      <c r="C4111" t="s">
        <v>3694</v>
      </c>
      <c r="D4111" t="s">
        <v>7831</v>
      </c>
      <c r="E4111" t="s">
        <v>7830</v>
      </c>
      <c r="F4111" t="s">
        <v>7829</v>
      </c>
      <c r="G4111">
        <v>77.232926300000003</v>
      </c>
      <c r="H4111">
        <v>28.556868999999999</v>
      </c>
      <c r="I4111" t="s">
        <v>1888</v>
      </c>
    </row>
    <row r="4112" spans="1:9" x14ac:dyDescent="0.3">
      <c r="A4112">
        <v>189</v>
      </c>
      <c r="B4112">
        <v>1</v>
      </c>
      <c r="C4112" t="s">
        <v>3694</v>
      </c>
      <c r="D4112" t="s">
        <v>7828</v>
      </c>
      <c r="E4112" t="s">
        <v>7827</v>
      </c>
      <c r="F4112" t="s">
        <v>7826</v>
      </c>
      <c r="G4112">
        <v>77.229333699999998</v>
      </c>
      <c r="H4112">
        <v>28.667644200000002</v>
      </c>
      <c r="I4112" t="s">
        <v>2283</v>
      </c>
    </row>
    <row r="4113" spans="1:9" x14ac:dyDescent="0.3">
      <c r="A4113">
        <v>18322651</v>
      </c>
      <c r="B4113">
        <v>1</v>
      </c>
      <c r="C4113" t="s">
        <v>3694</v>
      </c>
      <c r="D4113" t="s">
        <v>7825</v>
      </c>
      <c r="E4113" t="s">
        <v>7765</v>
      </c>
      <c r="F4113" t="s">
        <v>7764</v>
      </c>
      <c r="G4113">
        <v>77.226303200000004</v>
      </c>
      <c r="H4113">
        <v>28.5997542</v>
      </c>
      <c r="I4113" t="s">
        <v>577</v>
      </c>
    </row>
    <row r="4114" spans="1:9" x14ac:dyDescent="0.3">
      <c r="A4114">
        <v>5586</v>
      </c>
      <c r="B4114">
        <v>1</v>
      </c>
      <c r="C4114" t="s">
        <v>3694</v>
      </c>
      <c r="D4114" t="s">
        <v>7824</v>
      </c>
      <c r="E4114" t="s">
        <v>7765</v>
      </c>
      <c r="F4114" t="s">
        <v>7764</v>
      </c>
      <c r="G4114">
        <v>77.227357699999999</v>
      </c>
      <c r="H4114">
        <v>28.6005258</v>
      </c>
      <c r="I4114" t="s">
        <v>2350</v>
      </c>
    </row>
    <row r="4115" spans="1:9" x14ac:dyDescent="0.3">
      <c r="A4115">
        <v>303574</v>
      </c>
      <c r="B4115">
        <v>1</v>
      </c>
      <c r="C4115" t="s">
        <v>3694</v>
      </c>
      <c r="D4115" t="s">
        <v>7823</v>
      </c>
      <c r="E4115" t="s">
        <v>7765</v>
      </c>
      <c r="F4115" t="s">
        <v>7764</v>
      </c>
      <c r="G4115">
        <v>77.225291900000002</v>
      </c>
      <c r="H4115">
        <v>28.6004185</v>
      </c>
      <c r="I4115" t="s">
        <v>7822</v>
      </c>
    </row>
    <row r="4116" spans="1:9" x14ac:dyDescent="0.3">
      <c r="A4116">
        <v>304628</v>
      </c>
      <c r="B4116">
        <v>1</v>
      </c>
      <c r="C4116" t="s">
        <v>3694</v>
      </c>
      <c r="D4116" t="s">
        <v>7821</v>
      </c>
      <c r="E4116" t="s">
        <v>7765</v>
      </c>
      <c r="F4116" t="s">
        <v>7764</v>
      </c>
      <c r="G4116">
        <v>77.227672100000007</v>
      </c>
      <c r="H4116">
        <v>28.609561899999999</v>
      </c>
      <c r="I4116" t="s">
        <v>1906</v>
      </c>
    </row>
    <row r="4117" spans="1:9" x14ac:dyDescent="0.3">
      <c r="A4117">
        <v>4624</v>
      </c>
      <c r="B4117">
        <v>1</v>
      </c>
      <c r="C4117" t="s">
        <v>3694</v>
      </c>
      <c r="D4117" t="s">
        <v>7820</v>
      </c>
      <c r="E4117" t="s">
        <v>7765</v>
      </c>
      <c r="F4117" t="s">
        <v>7764</v>
      </c>
      <c r="G4117">
        <v>77.227088300000005</v>
      </c>
      <c r="H4117">
        <v>28.6003209</v>
      </c>
      <c r="I4117" t="s">
        <v>2362</v>
      </c>
    </row>
    <row r="4118" spans="1:9" x14ac:dyDescent="0.3">
      <c r="A4118">
        <v>1614</v>
      </c>
      <c r="B4118">
        <v>1</v>
      </c>
      <c r="C4118" t="s">
        <v>3694</v>
      </c>
      <c r="D4118" t="s">
        <v>7819</v>
      </c>
      <c r="E4118" t="s">
        <v>7765</v>
      </c>
      <c r="F4118" t="s">
        <v>7764</v>
      </c>
      <c r="G4118">
        <v>77.227447499999997</v>
      </c>
      <c r="H4118">
        <v>28.600623899999999</v>
      </c>
      <c r="I4118" t="s">
        <v>7817</v>
      </c>
    </row>
    <row r="4119" spans="1:9" x14ac:dyDescent="0.3">
      <c r="A4119">
        <v>8244</v>
      </c>
      <c r="B4119">
        <v>1</v>
      </c>
      <c r="C4119" t="s">
        <v>3694</v>
      </c>
      <c r="D4119" t="s">
        <v>7818</v>
      </c>
      <c r="E4119" t="s">
        <v>7765</v>
      </c>
      <c r="F4119" t="s">
        <v>7764</v>
      </c>
      <c r="G4119">
        <v>77.227537299999995</v>
      </c>
      <c r="H4119">
        <v>28.600542900000001</v>
      </c>
      <c r="I4119" t="s">
        <v>7817</v>
      </c>
    </row>
    <row r="4120" spans="1:9" x14ac:dyDescent="0.3">
      <c r="A4120">
        <v>3406</v>
      </c>
      <c r="B4120">
        <v>1</v>
      </c>
      <c r="C4120" t="s">
        <v>3694</v>
      </c>
      <c r="D4120" t="s">
        <v>7816</v>
      </c>
      <c r="E4120" t="s">
        <v>7765</v>
      </c>
      <c r="F4120" t="s">
        <v>7764</v>
      </c>
      <c r="G4120">
        <v>77.227267900000001</v>
      </c>
      <c r="H4120">
        <v>28.6008757</v>
      </c>
      <c r="I4120" t="s">
        <v>7815</v>
      </c>
    </row>
    <row r="4121" spans="1:9" x14ac:dyDescent="0.3">
      <c r="A4121">
        <v>309576</v>
      </c>
      <c r="B4121">
        <v>1</v>
      </c>
      <c r="C4121" t="s">
        <v>3694</v>
      </c>
      <c r="D4121" t="s">
        <v>7814</v>
      </c>
      <c r="E4121" t="s">
        <v>7765</v>
      </c>
      <c r="F4121" t="s">
        <v>7764</v>
      </c>
      <c r="G4121">
        <v>77.226062299999995</v>
      </c>
      <c r="H4121">
        <v>28.599936100000001</v>
      </c>
      <c r="I4121" t="s">
        <v>2517</v>
      </c>
    </row>
    <row r="4122" spans="1:9" x14ac:dyDescent="0.3">
      <c r="A4122">
        <v>4741</v>
      </c>
      <c r="B4122">
        <v>1</v>
      </c>
      <c r="C4122" t="s">
        <v>3694</v>
      </c>
      <c r="D4122" t="s">
        <v>7813</v>
      </c>
      <c r="E4122" t="s">
        <v>7765</v>
      </c>
      <c r="F4122" t="s">
        <v>7764</v>
      </c>
      <c r="G4122">
        <v>77.226100299999999</v>
      </c>
      <c r="H4122">
        <v>28.5999579</v>
      </c>
      <c r="I4122" t="s">
        <v>7812</v>
      </c>
    </row>
    <row r="4123" spans="1:9" x14ac:dyDescent="0.3">
      <c r="A4123">
        <v>310674</v>
      </c>
      <c r="B4123">
        <v>1</v>
      </c>
      <c r="C4123" t="s">
        <v>3694</v>
      </c>
      <c r="D4123" t="s">
        <v>7811</v>
      </c>
      <c r="E4123" t="s">
        <v>7765</v>
      </c>
      <c r="F4123" t="s">
        <v>7764</v>
      </c>
      <c r="G4123">
        <v>77.226908600000002</v>
      </c>
      <c r="H4123">
        <v>28.599945300000002</v>
      </c>
      <c r="I4123" t="s">
        <v>7810</v>
      </c>
    </row>
    <row r="4124" spans="1:9" x14ac:dyDescent="0.3">
      <c r="A4124">
        <v>1901</v>
      </c>
      <c r="B4124">
        <v>1</v>
      </c>
      <c r="C4124" t="s">
        <v>3694</v>
      </c>
      <c r="D4124" t="s">
        <v>7809</v>
      </c>
      <c r="E4124" t="s">
        <v>7765</v>
      </c>
      <c r="F4124" t="s">
        <v>7764</v>
      </c>
      <c r="G4124">
        <v>77.227088300000005</v>
      </c>
      <c r="H4124">
        <v>28.600052000000002</v>
      </c>
      <c r="I4124" t="s">
        <v>6271</v>
      </c>
    </row>
    <row r="4125" spans="1:9" x14ac:dyDescent="0.3">
      <c r="A4125">
        <v>813</v>
      </c>
      <c r="B4125">
        <v>1</v>
      </c>
      <c r="C4125" t="s">
        <v>3694</v>
      </c>
      <c r="D4125" t="s">
        <v>7808</v>
      </c>
      <c r="E4125" t="s">
        <v>7765</v>
      </c>
      <c r="F4125" t="s">
        <v>7764</v>
      </c>
      <c r="G4125">
        <v>77.227695400000002</v>
      </c>
      <c r="H4125">
        <v>28.5999935</v>
      </c>
      <c r="I4125" t="s">
        <v>269</v>
      </c>
    </row>
    <row r="4126" spans="1:9" x14ac:dyDescent="0.3">
      <c r="A4126">
        <v>304989</v>
      </c>
      <c r="B4126">
        <v>1</v>
      </c>
      <c r="C4126" t="s">
        <v>3694</v>
      </c>
      <c r="D4126" t="s">
        <v>7807</v>
      </c>
      <c r="E4126" t="s">
        <v>7765</v>
      </c>
      <c r="F4126" t="s">
        <v>7764</v>
      </c>
      <c r="G4126">
        <v>77.226594300000002</v>
      </c>
      <c r="H4126">
        <v>28.599780899999999</v>
      </c>
      <c r="I4126" t="s">
        <v>7390</v>
      </c>
    </row>
    <row r="4127" spans="1:9" x14ac:dyDescent="0.3">
      <c r="A4127">
        <v>300642</v>
      </c>
      <c r="B4127">
        <v>1</v>
      </c>
      <c r="C4127" t="s">
        <v>3694</v>
      </c>
      <c r="D4127" t="s">
        <v>7806</v>
      </c>
      <c r="E4127" t="s">
        <v>7765</v>
      </c>
      <c r="F4127" t="s">
        <v>7764</v>
      </c>
      <c r="G4127">
        <v>77.227986400000006</v>
      </c>
      <c r="H4127">
        <v>28.6025572</v>
      </c>
      <c r="I4127" t="s">
        <v>2573</v>
      </c>
    </row>
    <row r="4128" spans="1:9" x14ac:dyDescent="0.3">
      <c r="A4128">
        <v>307284</v>
      </c>
      <c r="B4128">
        <v>1</v>
      </c>
      <c r="C4128" t="s">
        <v>3694</v>
      </c>
      <c r="D4128" t="s">
        <v>7805</v>
      </c>
      <c r="E4128" t="s">
        <v>7765</v>
      </c>
      <c r="F4128" t="s">
        <v>7764</v>
      </c>
      <c r="G4128">
        <v>77.226794900000002</v>
      </c>
      <c r="H4128">
        <v>28.600141399999998</v>
      </c>
      <c r="I4128" t="s">
        <v>4903</v>
      </c>
    </row>
    <row r="4129" spans="1:9" x14ac:dyDescent="0.3">
      <c r="A4129">
        <v>844</v>
      </c>
      <c r="B4129">
        <v>1</v>
      </c>
      <c r="C4129" t="s">
        <v>3694</v>
      </c>
      <c r="D4129" t="s">
        <v>7804</v>
      </c>
      <c r="E4129" t="s">
        <v>7765</v>
      </c>
      <c r="F4129" t="s">
        <v>7764</v>
      </c>
      <c r="G4129">
        <v>77.227312800000007</v>
      </c>
      <c r="H4129">
        <v>28.600745499999999</v>
      </c>
      <c r="I4129" t="s">
        <v>1963</v>
      </c>
    </row>
    <row r="4130" spans="1:9" x14ac:dyDescent="0.3">
      <c r="A4130">
        <v>308337</v>
      </c>
      <c r="B4130">
        <v>1</v>
      </c>
      <c r="C4130" t="s">
        <v>3694</v>
      </c>
      <c r="D4130" t="s">
        <v>7803</v>
      </c>
      <c r="E4130" t="s">
        <v>7765</v>
      </c>
      <c r="F4130" t="s">
        <v>7764</v>
      </c>
      <c r="G4130">
        <v>77.227537299999995</v>
      </c>
      <c r="H4130">
        <v>28.600363699999999</v>
      </c>
      <c r="I4130" t="s">
        <v>433</v>
      </c>
    </row>
    <row r="4131" spans="1:9" x14ac:dyDescent="0.3">
      <c r="A4131">
        <v>307822</v>
      </c>
      <c r="B4131">
        <v>1</v>
      </c>
      <c r="C4131" t="s">
        <v>3694</v>
      </c>
      <c r="D4131" t="s">
        <v>7802</v>
      </c>
      <c r="E4131" t="s">
        <v>7765</v>
      </c>
      <c r="F4131" t="s">
        <v>7764</v>
      </c>
      <c r="G4131">
        <v>77.227378999999999</v>
      </c>
      <c r="H4131">
        <v>28.600711499999999</v>
      </c>
      <c r="I4131" t="s">
        <v>7801</v>
      </c>
    </row>
    <row r="4132" spans="1:9" x14ac:dyDescent="0.3">
      <c r="A4132">
        <v>3425</v>
      </c>
      <c r="B4132">
        <v>1</v>
      </c>
      <c r="C4132" t="s">
        <v>3694</v>
      </c>
      <c r="D4132" t="s">
        <v>7800</v>
      </c>
      <c r="E4132" t="s">
        <v>7765</v>
      </c>
      <c r="F4132" t="s">
        <v>7764</v>
      </c>
      <c r="G4132">
        <v>77.226435300000006</v>
      </c>
      <c r="H4132">
        <v>28.599636499999999</v>
      </c>
      <c r="I4132" t="s">
        <v>7799</v>
      </c>
    </row>
    <row r="4133" spans="1:9" x14ac:dyDescent="0.3">
      <c r="A4133">
        <v>6271</v>
      </c>
      <c r="B4133">
        <v>1</v>
      </c>
      <c r="C4133" t="s">
        <v>3694</v>
      </c>
      <c r="D4133" t="s">
        <v>7798</v>
      </c>
      <c r="E4133" t="s">
        <v>7765</v>
      </c>
      <c r="F4133" t="s">
        <v>7764</v>
      </c>
      <c r="G4133">
        <v>77.225920599999995</v>
      </c>
      <c r="H4133">
        <v>28.600657699999999</v>
      </c>
      <c r="I4133" t="s">
        <v>2517</v>
      </c>
    </row>
    <row r="4134" spans="1:9" x14ac:dyDescent="0.3">
      <c r="A4134">
        <v>312710</v>
      </c>
      <c r="B4134">
        <v>1</v>
      </c>
      <c r="C4134" t="s">
        <v>3694</v>
      </c>
      <c r="D4134" t="s">
        <v>7797</v>
      </c>
      <c r="E4134" t="s">
        <v>7765</v>
      </c>
      <c r="F4134" t="s">
        <v>7764</v>
      </c>
      <c r="G4134">
        <v>77.226818800000004</v>
      </c>
      <c r="H4134">
        <v>28.599757499999999</v>
      </c>
      <c r="I4134" t="s">
        <v>7796</v>
      </c>
    </row>
    <row r="4135" spans="1:9" x14ac:dyDescent="0.3">
      <c r="A4135">
        <v>18255125</v>
      </c>
      <c r="B4135">
        <v>1</v>
      </c>
      <c r="C4135" t="s">
        <v>3694</v>
      </c>
      <c r="D4135" t="s">
        <v>7795</v>
      </c>
      <c r="E4135" t="s">
        <v>7765</v>
      </c>
      <c r="F4135" t="s">
        <v>7764</v>
      </c>
      <c r="G4135">
        <v>77.226594300000002</v>
      </c>
      <c r="H4135">
        <v>28.599780899999999</v>
      </c>
      <c r="I4135" t="s">
        <v>203</v>
      </c>
    </row>
    <row r="4136" spans="1:9" x14ac:dyDescent="0.3">
      <c r="A4136">
        <v>18285728</v>
      </c>
      <c r="B4136">
        <v>1</v>
      </c>
      <c r="C4136" t="s">
        <v>3694</v>
      </c>
      <c r="D4136" t="s">
        <v>7794</v>
      </c>
      <c r="E4136" t="s">
        <v>7765</v>
      </c>
      <c r="F4136" t="s">
        <v>7764</v>
      </c>
      <c r="G4136">
        <v>77.228004299999995</v>
      </c>
      <c r="H4136">
        <v>28.602474000000001</v>
      </c>
      <c r="I4136" t="s">
        <v>2517</v>
      </c>
    </row>
    <row r="4137" spans="1:9" x14ac:dyDescent="0.3">
      <c r="A4137">
        <v>305686</v>
      </c>
      <c r="B4137">
        <v>1</v>
      </c>
      <c r="C4137" t="s">
        <v>3694</v>
      </c>
      <c r="D4137" t="s">
        <v>7793</v>
      </c>
      <c r="E4137" t="s">
        <v>7765</v>
      </c>
      <c r="F4137" t="s">
        <v>7764</v>
      </c>
      <c r="G4137">
        <v>77.226998399999999</v>
      </c>
      <c r="H4137">
        <v>28.599953800000002</v>
      </c>
      <c r="I4137" t="s">
        <v>7792</v>
      </c>
    </row>
    <row r="4138" spans="1:9" x14ac:dyDescent="0.3">
      <c r="A4138">
        <v>154</v>
      </c>
      <c r="B4138">
        <v>1</v>
      </c>
      <c r="C4138" t="s">
        <v>3694</v>
      </c>
      <c r="D4138" t="s">
        <v>7791</v>
      </c>
      <c r="E4138" t="s">
        <v>7765</v>
      </c>
      <c r="F4138" t="s">
        <v>7764</v>
      </c>
      <c r="G4138">
        <v>77.226010400000007</v>
      </c>
      <c r="H4138">
        <v>28.5998597</v>
      </c>
      <c r="I4138" t="s">
        <v>2298</v>
      </c>
    </row>
    <row r="4139" spans="1:9" x14ac:dyDescent="0.3">
      <c r="A4139">
        <v>18361747</v>
      </c>
      <c r="B4139">
        <v>1</v>
      </c>
      <c r="C4139" t="s">
        <v>3694</v>
      </c>
      <c r="D4139" t="s">
        <v>7790</v>
      </c>
      <c r="E4139" t="s">
        <v>7765</v>
      </c>
      <c r="F4139" t="s">
        <v>7764</v>
      </c>
      <c r="G4139">
        <v>77.227133199999997</v>
      </c>
      <c r="H4139">
        <v>28.601086899999999</v>
      </c>
      <c r="I4139" t="s">
        <v>7789</v>
      </c>
    </row>
    <row r="4140" spans="1:9" x14ac:dyDescent="0.3">
      <c r="A4140">
        <v>9618</v>
      </c>
      <c r="B4140">
        <v>1</v>
      </c>
      <c r="C4140" t="s">
        <v>3694</v>
      </c>
      <c r="D4140" t="s">
        <v>7788</v>
      </c>
      <c r="E4140" t="s">
        <v>7765</v>
      </c>
      <c r="F4140" t="s">
        <v>7764</v>
      </c>
      <c r="G4140">
        <v>77.2269577</v>
      </c>
      <c r="H4140">
        <v>28.599954799999999</v>
      </c>
      <c r="I4140" t="s">
        <v>7787</v>
      </c>
    </row>
    <row r="4141" spans="1:9" x14ac:dyDescent="0.3">
      <c r="A4141">
        <v>307370</v>
      </c>
      <c r="B4141">
        <v>1</v>
      </c>
      <c r="C4141" t="s">
        <v>3694</v>
      </c>
      <c r="D4141" t="s">
        <v>7786</v>
      </c>
      <c r="E4141" t="s">
        <v>7765</v>
      </c>
      <c r="F4141" t="s">
        <v>7764</v>
      </c>
      <c r="G4141">
        <v>77.226998399999999</v>
      </c>
      <c r="H4141">
        <v>28.600043500000002</v>
      </c>
      <c r="I4141" t="s">
        <v>194</v>
      </c>
    </row>
    <row r="4142" spans="1:9" x14ac:dyDescent="0.3">
      <c r="A4142">
        <v>307802</v>
      </c>
      <c r="B4142">
        <v>1</v>
      </c>
      <c r="C4142" t="s">
        <v>3694</v>
      </c>
      <c r="D4142" t="s">
        <v>7785</v>
      </c>
      <c r="E4142" t="s">
        <v>7765</v>
      </c>
      <c r="F4142" t="s">
        <v>7764</v>
      </c>
      <c r="G4142">
        <v>77.227052099999995</v>
      </c>
      <c r="H4142">
        <v>28.600035099999999</v>
      </c>
      <c r="I4142" t="s">
        <v>7784</v>
      </c>
    </row>
    <row r="4143" spans="1:9" x14ac:dyDescent="0.3">
      <c r="A4143">
        <v>307799</v>
      </c>
      <c r="B4143">
        <v>1</v>
      </c>
      <c r="C4143" t="s">
        <v>3694</v>
      </c>
      <c r="D4143" t="s">
        <v>7783</v>
      </c>
      <c r="E4143" t="s">
        <v>7765</v>
      </c>
      <c r="F4143" t="s">
        <v>7764</v>
      </c>
      <c r="G4143">
        <v>77.227537299999995</v>
      </c>
      <c r="H4143">
        <v>28.600542900000001</v>
      </c>
      <c r="I4143" t="s">
        <v>5385</v>
      </c>
    </row>
    <row r="4144" spans="1:9" x14ac:dyDescent="0.3">
      <c r="A4144">
        <v>18486842</v>
      </c>
      <c r="B4144">
        <v>1</v>
      </c>
      <c r="C4144" t="s">
        <v>3694</v>
      </c>
      <c r="D4144" t="s">
        <v>7782</v>
      </c>
      <c r="E4144" t="s">
        <v>7765</v>
      </c>
      <c r="F4144" t="s">
        <v>7764</v>
      </c>
      <c r="G4144">
        <v>77.227307499999995</v>
      </c>
      <c r="H4144">
        <v>28.600273600000001</v>
      </c>
      <c r="I4144" t="s">
        <v>194</v>
      </c>
    </row>
    <row r="4145" spans="1:9" x14ac:dyDescent="0.3">
      <c r="A4145">
        <v>18419910</v>
      </c>
      <c r="B4145">
        <v>1</v>
      </c>
      <c r="C4145" t="s">
        <v>3694</v>
      </c>
      <c r="D4145" t="s">
        <v>7781</v>
      </c>
      <c r="E4145" t="s">
        <v>7765</v>
      </c>
      <c r="F4145" t="s">
        <v>7764</v>
      </c>
      <c r="G4145">
        <v>77.227357699999999</v>
      </c>
      <c r="H4145">
        <v>28.600256900000002</v>
      </c>
      <c r="I4145" t="s">
        <v>7780</v>
      </c>
    </row>
    <row r="4146" spans="1:9" x14ac:dyDescent="0.3">
      <c r="A4146">
        <v>4296</v>
      </c>
      <c r="B4146">
        <v>1</v>
      </c>
      <c r="C4146" t="s">
        <v>3694</v>
      </c>
      <c r="D4146" t="s">
        <v>7779</v>
      </c>
      <c r="E4146" t="s">
        <v>7765</v>
      </c>
      <c r="F4146" t="s">
        <v>7764</v>
      </c>
      <c r="G4146">
        <v>77.226190099999997</v>
      </c>
      <c r="H4146">
        <v>28.599787200000002</v>
      </c>
      <c r="I4146" t="s">
        <v>2573</v>
      </c>
    </row>
    <row r="4147" spans="1:9" x14ac:dyDescent="0.3">
      <c r="A4147">
        <v>2632</v>
      </c>
      <c r="B4147">
        <v>1</v>
      </c>
      <c r="C4147" t="s">
        <v>3694</v>
      </c>
      <c r="D4147" t="s">
        <v>7778</v>
      </c>
      <c r="E4147" t="s">
        <v>7765</v>
      </c>
      <c r="F4147" t="s">
        <v>7764</v>
      </c>
      <c r="G4147">
        <v>77.227537299999995</v>
      </c>
      <c r="H4147">
        <v>28.600542900000001</v>
      </c>
      <c r="I4147" t="s">
        <v>3628</v>
      </c>
    </row>
    <row r="4148" spans="1:9" x14ac:dyDescent="0.3">
      <c r="A4148">
        <v>7227</v>
      </c>
      <c r="B4148">
        <v>1</v>
      </c>
      <c r="C4148" t="s">
        <v>3694</v>
      </c>
      <c r="D4148" t="s">
        <v>7777</v>
      </c>
      <c r="E4148" t="s">
        <v>7765</v>
      </c>
      <c r="F4148" t="s">
        <v>7764</v>
      </c>
      <c r="G4148">
        <v>77.226190099999997</v>
      </c>
      <c r="H4148">
        <v>28.599876800000001</v>
      </c>
      <c r="I4148" t="s">
        <v>7776</v>
      </c>
    </row>
    <row r="4149" spans="1:9" x14ac:dyDescent="0.3">
      <c r="A4149">
        <v>18221038</v>
      </c>
      <c r="B4149">
        <v>1</v>
      </c>
      <c r="C4149" t="s">
        <v>3694</v>
      </c>
      <c r="D4149" t="s">
        <v>7775</v>
      </c>
      <c r="E4149" t="s">
        <v>7765</v>
      </c>
      <c r="F4149" t="s">
        <v>7764</v>
      </c>
      <c r="G4149">
        <v>77.226549300000002</v>
      </c>
      <c r="H4149">
        <v>28.599731800000001</v>
      </c>
      <c r="I4149" t="s">
        <v>1614</v>
      </c>
    </row>
    <row r="4150" spans="1:9" x14ac:dyDescent="0.3">
      <c r="A4150">
        <v>313299</v>
      </c>
      <c r="B4150">
        <v>1</v>
      </c>
      <c r="C4150" t="s">
        <v>3694</v>
      </c>
      <c r="D4150" t="s">
        <v>7774</v>
      </c>
      <c r="E4150" t="s">
        <v>7765</v>
      </c>
      <c r="F4150" t="s">
        <v>7764</v>
      </c>
      <c r="G4150">
        <v>77.226190099999997</v>
      </c>
      <c r="H4150">
        <v>28.599876800000001</v>
      </c>
      <c r="I4150" t="s">
        <v>267</v>
      </c>
    </row>
    <row r="4151" spans="1:9" x14ac:dyDescent="0.3">
      <c r="A4151">
        <v>300656</v>
      </c>
      <c r="B4151">
        <v>1</v>
      </c>
      <c r="C4151" t="s">
        <v>3694</v>
      </c>
      <c r="D4151" t="s">
        <v>7773</v>
      </c>
      <c r="E4151" t="s">
        <v>7765</v>
      </c>
      <c r="F4151" t="s">
        <v>7764</v>
      </c>
      <c r="G4151">
        <v>77.226998399999999</v>
      </c>
      <c r="H4151">
        <v>28.600043500000002</v>
      </c>
      <c r="I4151" t="s">
        <v>7772</v>
      </c>
    </row>
    <row r="4152" spans="1:9" x14ac:dyDescent="0.3">
      <c r="A4152">
        <v>313207</v>
      </c>
      <c r="B4152">
        <v>1</v>
      </c>
      <c r="C4152" t="s">
        <v>3694</v>
      </c>
      <c r="D4152" t="s">
        <v>7771</v>
      </c>
      <c r="E4152" t="s">
        <v>7765</v>
      </c>
      <c r="F4152" t="s">
        <v>7764</v>
      </c>
      <c r="G4152">
        <v>77.227447499999997</v>
      </c>
      <c r="H4152">
        <v>28.600713599999999</v>
      </c>
      <c r="I4152" t="s">
        <v>7770</v>
      </c>
    </row>
    <row r="4153" spans="1:9" x14ac:dyDescent="0.3">
      <c r="A4153">
        <v>309788</v>
      </c>
      <c r="B4153">
        <v>1</v>
      </c>
      <c r="C4153" t="s">
        <v>3694</v>
      </c>
      <c r="D4153" t="s">
        <v>7769</v>
      </c>
      <c r="E4153" t="s">
        <v>7765</v>
      </c>
      <c r="F4153" t="s">
        <v>7764</v>
      </c>
      <c r="G4153">
        <v>77.2262463</v>
      </c>
      <c r="H4153">
        <v>28.600010600000001</v>
      </c>
      <c r="I4153" t="s">
        <v>3623</v>
      </c>
    </row>
    <row r="4154" spans="1:9" x14ac:dyDescent="0.3">
      <c r="A4154">
        <v>18082237</v>
      </c>
      <c r="B4154">
        <v>1</v>
      </c>
      <c r="C4154" t="s">
        <v>3694</v>
      </c>
      <c r="D4154" t="s">
        <v>7768</v>
      </c>
      <c r="E4154" t="s">
        <v>7765</v>
      </c>
      <c r="F4154" t="s">
        <v>7764</v>
      </c>
      <c r="G4154">
        <v>77.226639199999994</v>
      </c>
      <c r="H4154">
        <v>28.599740400000002</v>
      </c>
      <c r="I4154" t="s">
        <v>2362</v>
      </c>
    </row>
    <row r="4155" spans="1:9" x14ac:dyDescent="0.3">
      <c r="A4155">
        <v>311531</v>
      </c>
      <c r="B4155">
        <v>1</v>
      </c>
      <c r="C4155" t="s">
        <v>3694</v>
      </c>
      <c r="D4155" t="s">
        <v>7767</v>
      </c>
      <c r="E4155" t="s">
        <v>7765</v>
      </c>
      <c r="F4155" t="s">
        <v>7764</v>
      </c>
      <c r="G4155">
        <v>77.225786099999993</v>
      </c>
      <c r="H4155">
        <v>28.599837399999998</v>
      </c>
      <c r="I4155" t="s">
        <v>2350</v>
      </c>
    </row>
    <row r="4156" spans="1:9" x14ac:dyDescent="0.3">
      <c r="A4156">
        <v>18273615</v>
      </c>
      <c r="B4156">
        <v>1</v>
      </c>
      <c r="C4156" t="s">
        <v>3694</v>
      </c>
      <c r="D4156" t="s">
        <v>7766</v>
      </c>
      <c r="E4156" t="s">
        <v>7765</v>
      </c>
      <c r="F4156" t="s">
        <v>7764</v>
      </c>
      <c r="G4156">
        <v>77.227088300000005</v>
      </c>
      <c r="H4156">
        <v>28.600141600000001</v>
      </c>
      <c r="I4156" t="s">
        <v>7763</v>
      </c>
    </row>
    <row r="4157" spans="1:9" x14ac:dyDescent="0.3">
      <c r="A4157">
        <v>17953908</v>
      </c>
      <c r="B4157">
        <v>1</v>
      </c>
      <c r="C4157" t="s">
        <v>3694</v>
      </c>
      <c r="D4157" t="s">
        <v>7762</v>
      </c>
      <c r="E4157" t="s">
        <v>7702</v>
      </c>
      <c r="F4157" t="s">
        <v>7701</v>
      </c>
      <c r="G4157">
        <v>77.143829100000005</v>
      </c>
      <c r="H4157">
        <v>28.650138399999999</v>
      </c>
      <c r="I4157" t="s">
        <v>1969</v>
      </c>
    </row>
    <row r="4158" spans="1:9" x14ac:dyDescent="0.3">
      <c r="A4158">
        <v>305722</v>
      </c>
      <c r="B4158">
        <v>1</v>
      </c>
      <c r="C4158" t="s">
        <v>3694</v>
      </c>
      <c r="D4158" t="s">
        <v>7761</v>
      </c>
      <c r="E4158" t="s">
        <v>7702</v>
      </c>
      <c r="F4158" t="s">
        <v>7701</v>
      </c>
      <c r="G4158">
        <v>77.139167099999995</v>
      </c>
      <c r="H4158">
        <v>28.6461556</v>
      </c>
      <c r="I4158" t="s">
        <v>1904</v>
      </c>
    </row>
    <row r="4159" spans="1:9" x14ac:dyDescent="0.3">
      <c r="A4159">
        <v>18430600</v>
      </c>
      <c r="B4159">
        <v>1</v>
      </c>
      <c r="C4159" t="s">
        <v>3694</v>
      </c>
      <c r="D4159" t="s">
        <v>7760</v>
      </c>
      <c r="E4159" t="s">
        <v>7702</v>
      </c>
      <c r="F4159" t="s">
        <v>7701</v>
      </c>
      <c r="G4159">
        <v>77.138035400000007</v>
      </c>
      <c r="H4159">
        <v>28.655060500000001</v>
      </c>
      <c r="I4159" t="s">
        <v>7759</v>
      </c>
    </row>
    <row r="4160" spans="1:9" x14ac:dyDescent="0.3">
      <c r="A4160">
        <v>18441800</v>
      </c>
      <c r="B4160">
        <v>1</v>
      </c>
      <c r="C4160" t="s">
        <v>3694</v>
      </c>
      <c r="D4160" t="s">
        <v>7758</v>
      </c>
      <c r="E4160" t="s">
        <v>7702</v>
      </c>
      <c r="F4160" t="s">
        <v>7701</v>
      </c>
      <c r="G4160">
        <v>77.136989</v>
      </c>
      <c r="H4160">
        <v>28.655071</v>
      </c>
      <c r="I4160" t="s">
        <v>1969</v>
      </c>
    </row>
    <row r="4161" spans="1:9" x14ac:dyDescent="0.3">
      <c r="A4161">
        <v>18337965</v>
      </c>
      <c r="B4161">
        <v>1</v>
      </c>
      <c r="C4161" t="s">
        <v>3694</v>
      </c>
      <c r="D4161" t="s">
        <v>7757</v>
      </c>
      <c r="E4161" t="s">
        <v>7702</v>
      </c>
      <c r="F4161" t="s">
        <v>7701</v>
      </c>
      <c r="G4161">
        <v>77.137113299999996</v>
      </c>
      <c r="H4161">
        <v>28.654297100000001</v>
      </c>
      <c r="I4161" t="s">
        <v>6566</v>
      </c>
    </row>
    <row r="4162" spans="1:9" x14ac:dyDescent="0.3">
      <c r="A4162">
        <v>300452</v>
      </c>
      <c r="B4162">
        <v>1</v>
      </c>
      <c r="C4162" t="s">
        <v>3694</v>
      </c>
      <c r="D4162" t="s">
        <v>7756</v>
      </c>
      <c r="E4162" t="s">
        <v>7702</v>
      </c>
      <c r="F4162" t="s">
        <v>7701</v>
      </c>
      <c r="G4162">
        <v>77.146672199999998</v>
      </c>
      <c r="H4162">
        <v>28.653603</v>
      </c>
      <c r="I4162" t="s">
        <v>2210</v>
      </c>
    </row>
    <row r="4163" spans="1:9" x14ac:dyDescent="0.3">
      <c r="A4163">
        <v>5590</v>
      </c>
      <c r="B4163">
        <v>1</v>
      </c>
      <c r="C4163" t="s">
        <v>3694</v>
      </c>
      <c r="D4163" t="s">
        <v>7755</v>
      </c>
      <c r="E4163" t="s">
        <v>7702</v>
      </c>
      <c r="F4163" t="s">
        <v>7701</v>
      </c>
      <c r="G4163">
        <v>77.135837100000003</v>
      </c>
      <c r="H4163">
        <v>28.654321299999999</v>
      </c>
      <c r="I4163" t="s">
        <v>194</v>
      </c>
    </row>
    <row r="4164" spans="1:9" x14ac:dyDescent="0.3">
      <c r="A4164">
        <v>18070502</v>
      </c>
      <c r="B4164">
        <v>1</v>
      </c>
      <c r="C4164" t="s">
        <v>3694</v>
      </c>
      <c r="D4164" t="s">
        <v>7754</v>
      </c>
      <c r="E4164" t="s">
        <v>7702</v>
      </c>
      <c r="F4164" t="s">
        <v>7701</v>
      </c>
      <c r="G4164">
        <v>77.131623099999999</v>
      </c>
      <c r="H4164">
        <v>28.649155100000002</v>
      </c>
      <c r="I4164" t="s">
        <v>233</v>
      </c>
    </row>
    <row r="4165" spans="1:9" x14ac:dyDescent="0.3">
      <c r="A4165">
        <v>312098</v>
      </c>
      <c r="B4165">
        <v>1</v>
      </c>
      <c r="C4165" t="s">
        <v>3694</v>
      </c>
      <c r="D4165" t="s">
        <v>7753</v>
      </c>
      <c r="E4165" t="s">
        <v>7702</v>
      </c>
      <c r="F4165" t="s">
        <v>7701</v>
      </c>
      <c r="G4165">
        <v>77.130680999999996</v>
      </c>
      <c r="H4165">
        <v>28.6489905</v>
      </c>
      <c r="I4165" t="s">
        <v>1875</v>
      </c>
    </row>
    <row r="4166" spans="1:9" x14ac:dyDescent="0.3">
      <c r="A4166">
        <v>303635</v>
      </c>
      <c r="B4166">
        <v>1</v>
      </c>
      <c r="C4166" t="s">
        <v>3694</v>
      </c>
      <c r="D4166" t="s">
        <v>7752</v>
      </c>
      <c r="E4166" t="s">
        <v>7702</v>
      </c>
      <c r="F4166" t="s">
        <v>7701</v>
      </c>
      <c r="G4166">
        <v>77.140671800000007</v>
      </c>
      <c r="H4166">
        <v>28.656041500000001</v>
      </c>
      <c r="I4166" t="s">
        <v>2368</v>
      </c>
    </row>
    <row r="4167" spans="1:9" x14ac:dyDescent="0.3">
      <c r="A4167">
        <v>302456</v>
      </c>
      <c r="B4167">
        <v>1</v>
      </c>
      <c r="C4167" t="s">
        <v>3694</v>
      </c>
      <c r="D4167" t="s">
        <v>7751</v>
      </c>
      <c r="E4167" t="s">
        <v>7702</v>
      </c>
      <c r="F4167" t="s">
        <v>7701</v>
      </c>
      <c r="G4167">
        <v>77.142390199999994</v>
      </c>
      <c r="H4167">
        <v>28.652900200000001</v>
      </c>
      <c r="I4167" t="s">
        <v>2097</v>
      </c>
    </row>
    <row r="4168" spans="1:9" x14ac:dyDescent="0.3">
      <c r="A4168">
        <v>9549</v>
      </c>
      <c r="B4168">
        <v>1</v>
      </c>
      <c r="C4168" t="s">
        <v>3694</v>
      </c>
      <c r="D4168" t="s">
        <v>7750</v>
      </c>
      <c r="E4168" t="s">
        <v>7702</v>
      </c>
      <c r="F4168" t="s">
        <v>7701</v>
      </c>
      <c r="G4168">
        <v>77.133040699999995</v>
      </c>
      <c r="H4168">
        <v>28.649375899999999</v>
      </c>
      <c r="I4168" t="s">
        <v>2626</v>
      </c>
    </row>
    <row r="4169" spans="1:9" x14ac:dyDescent="0.3">
      <c r="A4169">
        <v>306488</v>
      </c>
      <c r="B4169">
        <v>1</v>
      </c>
      <c r="C4169" t="s">
        <v>3694</v>
      </c>
      <c r="D4169" t="s">
        <v>7749</v>
      </c>
      <c r="E4169" t="s">
        <v>7702</v>
      </c>
      <c r="F4169" t="s">
        <v>7701</v>
      </c>
      <c r="G4169">
        <v>77.137955300000002</v>
      </c>
      <c r="H4169">
        <v>28.655491399999999</v>
      </c>
      <c r="I4169" t="s">
        <v>7748</v>
      </c>
    </row>
    <row r="4170" spans="1:9" x14ac:dyDescent="0.3">
      <c r="A4170">
        <v>302142</v>
      </c>
      <c r="B4170">
        <v>1</v>
      </c>
      <c r="C4170" t="s">
        <v>3694</v>
      </c>
      <c r="D4170" t="s">
        <v>7747</v>
      </c>
      <c r="E4170" t="s">
        <v>7702</v>
      </c>
      <c r="F4170" t="s">
        <v>7701</v>
      </c>
      <c r="G4170">
        <v>77.140775099999999</v>
      </c>
      <c r="H4170">
        <v>28.655603500000002</v>
      </c>
      <c r="I4170" t="s">
        <v>2210</v>
      </c>
    </row>
    <row r="4171" spans="1:9" x14ac:dyDescent="0.3">
      <c r="A4171">
        <v>18350118</v>
      </c>
      <c r="B4171">
        <v>1</v>
      </c>
      <c r="C4171" t="s">
        <v>3694</v>
      </c>
      <c r="D4171" t="s">
        <v>7746</v>
      </c>
      <c r="E4171" t="s">
        <v>7702</v>
      </c>
      <c r="F4171" t="s">
        <v>7701</v>
      </c>
      <c r="G4171">
        <v>77.137323100000003</v>
      </c>
      <c r="H4171">
        <v>28.654595700000002</v>
      </c>
      <c r="I4171" t="s">
        <v>2007</v>
      </c>
    </row>
    <row r="4172" spans="1:9" x14ac:dyDescent="0.3">
      <c r="A4172">
        <v>7396</v>
      </c>
      <c r="B4172">
        <v>1</v>
      </c>
      <c r="C4172" t="s">
        <v>3694</v>
      </c>
      <c r="D4172" t="s">
        <v>7745</v>
      </c>
      <c r="E4172" t="s">
        <v>7702</v>
      </c>
      <c r="F4172" t="s">
        <v>7701</v>
      </c>
      <c r="G4172">
        <v>77.137477599999997</v>
      </c>
      <c r="H4172">
        <v>28.6546527</v>
      </c>
      <c r="I4172" t="s">
        <v>1332</v>
      </c>
    </row>
    <row r="4173" spans="1:9" x14ac:dyDescent="0.3">
      <c r="A4173">
        <v>18435836</v>
      </c>
      <c r="B4173">
        <v>1</v>
      </c>
      <c r="C4173" t="s">
        <v>3694</v>
      </c>
      <c r="D4173" t="s">
        <v>7744</v>
      </c>
      <c r="E4173" t="s">
        <v>7702</v>
      </c>
      <c r="F4173" t="s">
        <v>7701</v>
      </c>
      <c r="G4173">
        <v>77.136122999999998</v>
      </c>
      <c r="H4173">
        <v>28.654188099999999</v>
      </c>
      <c r="I4173" t="s">
        <v>1969</v>
      </c>
    </row>
    <row r="4174" spans="1:9" x14ac:dyDescent="0.3">
      <c r="A4174">
        <v>18277180</v>
      </c>
      <c r="B4174">
        <v>1</v>
      </c>
      <c r="C4174" t="s">
        <v>3694</v>
      </c>
      <c r="D4174" t="s">
        <v>7743</v>
      </c>
      <c r="E4174" t="s">
        <v>7702</v>
      </c>
      <c r="F4174" t="s">
        <v>7701</v>
      </c>
      <c r="G4174">
        <v>77.131222100000002</v>
      </c>
      <c r="H4174">
        <v>28.647477500000001</v>
      </c>
      <c r="I4174" t="s">
        <v>2216</v>
      </c>
    </row>
    <row r="4175" spans="1:9" x14ac:dyDescent="0.3">
      <c r="A4175">
        <v>18366018</v>
      </c>
      <c r="B4175">
        <v>1</v>
      </c>
      <c r="C4175" t="s">
        <v>3694</v>
      </c>
      <c r="D4175" t="s">
        <v>7742</v>
      </c>
      <c r="E4175" t="s">
        <v>7702</v>
      </c>
      <c r="F4175" t="s">
        <v>7701</v>
      </c>
      <c r="G4175">
        <v>77.130685400000004</v>
      </c>
      <c r="H4175">
        <v>28.648994500000001</v>
      </c>
      <c r="I4175" t="s">
        <v>269</v>
      </c>
    </row>
    <row r="4176" spans="1:9" x14ac:dyDescent="0.3">
      <c r="A4176">
        <v>308555</v>
      </c>
      <c r="B4176">
        <v>1</v>
      </c>
      <c r="C4176" t="s">
        <v>3694</v>
      </c>
      <c r="D4176" t="s">
        <v>7741</v>
      </c>
      <c r="E4176" t="s">
        <v>7702</v>
      </c>
      <c r="F4176" t="s">
        <v>7701</v>
      </c>
      <c r="G4176">
        <v>77.148619629999999</v>
      </c>
      <c r="H4176">
        <v>28.657846330000002</v>
      </c>
      <c r="I4176" t="s">
        <v>2210</v>
      </c>
    </row>
    <row r="4177" spans="1:9" x14ac:dyDescent="0.3">
      <c r="A4177">
        <v>306662</v>
      </c>
      <c r="B4177">
        <v>1</v>
      </c>
      <c r="C4177" t="s">
        <v>3694</v>
      </c>
      <c r="D4177" t="s">
        <v>7740</v>
      </c>
      <c r="E4177" t="s">
        <v>7702</v>
      </c>
      <c r="F4177" t="s">
        <v>7701</v>
      </c>
      <c r="G4177">
        <v>77.132106399999998</v>
      </c>
      <c r="H4177">
        <v>28.649795600000001</v>
      </c>
      <c r="I4177" t="s">
        <v>2413</v>
      </c>
    </row>
    <row r="4178" spans="1:9" x14ac:dyDescent="0.3">
      <c r="A4178">
        <v>310253</v>
      </c>
      <c r="B4178">
        <v>1</v>
      </c>
      <c r="C4178" t="s">
        <v>3694</v>
      </c>
      <c r="D4178" t="s">
        <v>7739</v>
      </c>
      <c r="E4178" t="s">
        <v>7702</v>
      </c>
      <c r="F4178" t="s">
        <v>7701</v>
      </c>
      <c r="G4178">
        <v>77.150114099999996</v>
      </c>
      <c r="H4178">
        <v>28.656397200000001</v>
      </c>
      <c r="I4178" t="s">
        <v>2097</v>
      </c>
    </row>
    <row r="4179" spans="1:9" x14ac:dyDescent="0.3">
      <c r="A4179">
        <v>5664</v>
      </c>
      <c r="B4179">
        <v>1</v>
      </c>
      <c r="C4179" t="s">
        <v>3694</v>
      </c>
      <c r="D4179" t="s">
        <v>7738</v>
      </c>
      <c r="E4179" t="s">
        <v>7702</v>
      </c>
      <c r="F4179" t="s">
        <v>7701</v>
      </c>
      <c r="G4179">
        <v>77.131159199999999</v>
      </c>
      <c r="H4179">
        <v>28.648905200000002</v>
      </c>
      <c r="I4179" t="s">
        <v>1904</v>
      </c>
    </row>
    <row r="4180" spans="1:9" x14ac:dyDescent="0.3">
      <c r="A4180">
        <v>18460329</v>
      </c>
      <c r="B4180">
        <v>1</v>
      </c>
      <c r="C4180" t="s">
        <v>3694</v>
      </c>
      <c r="D4180" t="s">
        <v>7737</v>
      </c>
      <c r="E4180" t="s">
        <v>7702</v>
      </c>
      <c r="F4180" t="s">
        <v>7701</v>
      </c>
      <c r="G4180">
        <v>77.131362300000006</v>
      </c>
      <c r="H4180">
        <v>28.648917999999998</v>
      </c>
      <c r="I4180" t="s">
        <v>1969</v>
      </c>
    </row>
    <row r="4181" spans="1:9" x14ac:dyDescent="0.3">
      <c r="A4181">
        <v>18360284</v>
      </c>
      <c r="B4181">
        <v>1</v>
      </c>
      <c r="C4181" t="s">
        <v>3694</v>
      </c>
      <c r="D4181" t="s">
        <v>7736</v>
      </c>
      <c r="E4181" t="s">
        <v>7702</v>
      </c>
      <c r="F4181" t="s">
        <v>7701</v>
      </c>
      <c r="G4181">
        <v>77.143990810000005</v>
      </c>
      <c r="H4181">
        <v>28.646797490000001</v>
      </c>
      <c r="I4181" t="s">
        <v>3877</v>
      </c>
    </row>
    <row r="4182" spans="1:9" x14ac:dyDescent="0.3">
      <c r="A4182">
        <v>9552</v>
      </c>
      <c r="B4182">
        <v>1</v>
      </c>
      <c r="C4182" t="s">
        <v>3694</v>
      </c>
      <c r="D4182" t="s">
        <v>7735</v>
      </c>
      <c r="E4182" t="s">
        <v>7702</v>
      </c>
      <c r="F4182" t="s">
        <v>7701</v>
      </c>
      <c r="G4182">
        <v>77.131230799999997</v>
      </c>
      <c r="H4182">
        <v>28.648962999999998</v>
      </c>
      <c r="I4182" t="s">
        <v>1888</v>
      </c>
    </row>
    <row r="4183" spans="1:9" x14ac:dyDescent="0.3">
      <c r="A4183">
        <v>308156</v>
      </c>
      <c r="B4183">
        <v>1</v>
      </c>
      <c r="C4183" t="s">
        <v>3694</v>
      </c>
      <c r="D4183" t="s">
        <v>7734</v>
      </c>
      <c r="E4183" t="s">
        <v>7702</v>
      </c>
      <c r="F4183" t="s">
        <v>7701</v>
      </c>
      <c r="G4183">
        <v>77.143890299999995</v>
      </c>
      <c r="H4183">
        <v>28.6521954</v>
      </c>
      <c r="I4183" t="s">
        <v>5141</v>
      </c>
    </row>
    <row r="4184" spans="1:9" x14ac:dyDescent="0.3">
      <c r="A4184">
        <v>308189</v>
      </c>
      <c r="B4184">
        <v>1</v>
      </c>
      <c r="C4184" t="s">
        <v>3694</v>
      </c>
      <c r="D4184" t="s">
        <v>7733</v>
      </c>
      <c r="E4184" t="s">
        <v>7702</v>
      </c>
      <c r="F4184" t="s">
        <v>7701</v>
      </c>
      <c r="G4184">
        <v>77.130679900000004</v>
      </c>
      <c r="H4184">
        <v>28.648977299999999</v>
      </c>
      <c r="I4184" t="s">
        <v>7732</v>
      </c>
    </row>
    <row r="4185" spans="1:9" x14ac:dyDescent="0.3">
      <c r="A4185">
        <v>300448</v>
      </c>
      <c r="B4185">
        <v>1</v>
      </c>
      <c r="C4185" t="s">
        <v>3694</v>
      </c>
      <c r="D4185" t="s">
        <v>7731</v>
      </c>
      <c r="E4185" t="s">
        <v>7702</v>
      </c>
      <c r="F4185" t="s">
        <v>7701</v>
      </c>
      <c r="G4185">
        <v>77.130067299999993</v>
      </c>
      <c r="H4185">
        <v>28.652200499999999</v>
      </c>
      <c r="I4185" t="s">
        <v>2721</v>
      </c>
    </row>
    <row r="4186" spans="1:9" x14ac:dyDescent="0.3">
      <c r="A4186">
        <v>311944</v>
      </c>
      <c r="B4186">
        <v>1</v>
      </c>
      <c r="C4186" t="s">
        <v>3694</v>
      </c>
      <c r="D4186" t="s">
        <v>7730</v>
      </c>
      <c r="E4186" t="s">
        <v>7702</v>
      </c>
      <c r="F4186" t="s">
        <v>7701</v>
      </c>
      <c r="G4186">
        <v>77.130202600000004</v>
      </c>
      <c r="H4186">
        <v>28.6484901</v>
      </c>
      <c r="I4186" t="s">
        <v>2240</v>
      </c>
    </row>
    <row r="4187" spans="1:9" x14ac:dyDescent="0.3">
      <c r="A4187">
        <v>9550</v>
      </c>
      <c r="B4187">
        <v>1</v>
      </c>
      <c r="C4187" t="s">
        <v>3694</v>
      </c>
      <c r="D4187" t="s">
        <v>7729</v>
      </c>
      <c r="E4187" t="s">
        <v>7702</v>
      </c>
      <c r="F4187" t="s">
        <v>7701</v>
      </c>
      <c r="G4187">
        <v>77.130667200000005</v>
      </c>
      <c r="H4187">
        <v>28.648996199999999</v>
      </c>
      <c r="I4187" t="s">
        <v>1904</v>
      </c>
    </row>
    <row r="4188" spans="1:9" x14ac:dyDescent="0.3">
      <c r="A4188">
        <v>18198179</v>
      </c>
      <c r="B4188">
        <v>1</v>
      </c>
      <c r="C4188" t="s">
        <v>3694</v>
      </c>
      <c r="D4188" t="s">
        <v>7728</v>
      </c>
      <c r="E4188" t="s">
        <v>7702</v>
      </c>
      <c r="F4188" t="s">
        <v>7701</v>
      </c>
      <c r="G4188">
        <v>77.129915400000002</v>
      </c>
      <c r="H4188">
        <v>28.652277699999999</v>
      </c>
      <c r="I4188" t="s">
        <v>1904</v>
      </c>
    </row>
    <row r="4189" spans="1:9" x14ac:dyDescent="0.3">
      <c r="A4189">
        <v>7400</v>
      </c>
      <c r="B4189">
        <v>1</v>
      </c>
      <c r="C4189" t="s">
        <v>3694</v>
      </c>
      <c r="D4189" t="s">
        <v>7727</v>
      </c>
      <c r="E4189" t="s">
        <v>7702</v>
      </c>
      <c r="F4189" t="s">
        <v>7701</v>
      </c>
      <c r="G4189">
        <v>77.137491499999996</v>
      </c>
      <c r="H4189">
        <v>28.654647400000002</v>
      </c>
      <c r="I4189" t="s">
        <v>2268</v>
      </c>
    </row>
    <row r="4190" spans="1:9" x14ac:dyDescent="0.3">
      <c r="A4190">
        <v>309289</v>
      </c>
      <c r="B4190">
        <v>1</v>
      </c>
      <c r="C4190" t="s">
        <v>3694</v>
      </c>
      <c r="D4190" t="s">
        <v>7726</v>
      </c>
      <c r="E4190" t="s">
        <v>7702</v>
      </c>
      <c r="F4190" t="s">
        <v>7701</v>
      </c>
      <c r="G4190">
        <v>77.136665100000002</v>
      </c>
      <c r="H4190">
        <v>28.650206000000001</v>
      </c>
      <c r="I4190" t="s">
        <v>4177</v>
      </c>
    </row>
    <row r="4191" spans="1:9" x14ac:dyDescent="0.3">
      <c r="A4191">
        <v>18365872</v>
      </c>
      <c r="B4191">
        <v>1</v>
      </c>
      <c r="C4191" t="s">
        <v>3694</v>
      </c>
      <c r="D4191" t="s">
        <v>7725</v>
      </c>
      <c r="E4191" t="s">
        <v>7702</v>
      </c>
      <c r="F4191" t="s">
        <v>7701</v>
      </c>
      <c r="G4191">
        <v>77.142205599999997</v>
      </c>
      <c r="H4191">
        <v>28.655347800000001</v>
      </c>
      <c r="I4191" t="s">
        <v>2411</v>
      </c>
    </row>
    <row r="4192" spans="1:9" x14ac:dyDescent="0.3">
      <c r="A4192">
        <v>9050</v>
      </c>
      <c r="B4192">
        <v>1</v>
      </c>
      <c r="C4192" t="s">
        <v>3694</v>
      </c>
      <c r="D4192" t="s">
        <v>7724</v>
      </c>
      <c r="E4192" t="s">
        <v>7702</v>
      </c>
      <c r="F4192" t="s">
        <v>7701</v>
      </c>
      <c r="G4192">
        <v>77.138406599999996</v>
      </c>
      <c r="H4192">
        <v>28.655369</v>
      </c>
      <c r="I4192" t="s">
        <v>2642</v>
      </c>
    </row>
    <row r="4193" spans="1:9" x14ac:dyDescent="0.3">
      <c r="A4193">
        <v>18366011</v>
      </c>
      <c r="B4193">
        <v>1</v>
      </c>
      <c r="C4193" t="s">
        <v>3694</v>
      </c>
      <c r="D4193" t="s">
        <v>7723</v>
      </c>
      <c r="E4193" t="s">
        <v>7702</v>
      </c>
      <c r="F4193" t="s">
        <v>7701</v>
      </c>
      <c r="G4193">
        <v>77.131706199999996</v>
      </c>
      <c r="H4193">
        <v>28.6494447</v>
      </c>
      <c r="I4193" t="s">
        <v>2708</v>
      </c>
    </row>
    <row r="4194" spans="1:9" x14ac:dyDescent="0.3">
      <c r="A4194">
        <v>305720</v>
      </c>
      <c r="B4194">
        <v>1</v>
      </c>
      <c r="C4194" t="s">
        <v>3694</v>
      </c>
      <c r="D4194" t="s">
        <v>7722</v>
      </c>
      <c r="E4194" t="s">
        <v>7702</v>
      </c>
      <c r="F4194" t="s">
        <v>7701</v>
      </c>
      <c r="G4194">
        <v>77.140786599999998</v>
      </c>
      <c r="H4194">
        <v>28.657062100000001</v>
      </c>
      <c r="I4194" t="s">
        <v>1906</v>
      </c>
    </row>
    <row r="4195" spans="1:9" x14ac:dyDescent="0.3">
      <c r="A4195">
        <v>4036</v>
      </c>
      <c r="B4195">
        <v>1</v>
      </c>
      <c r="C4195" t="s">
        <v>3694</v>
      </c>
      <c r="D4195" t="s">
        <v>7721</v>
      </c>
      <c r="E4195" t="s">
        <v>7702</v>
      </c>
      <c r="F4195" t="s">
        <v>7701</v>
      </c>
      <c r="G4195">
        <v>77.142172000000002</v>
      </c>
      <c r="H4195">
        <v>28.650623299999999</v>
      </c>
      <c r="I4195" t="s">
        <v>1969</v>
      </c>
    </row>
    <row r="4196" spans="1:9" x14ac:dyDescent="0.3">
      <c r="A4196">
        <v>5658</v>
      </c>
      <c r="B4196">
        <v>1</v>
      </c>
      <c r="C4196" t="s">
        <v>3694</v>
      </c>
      <c r="D4196" t="s">
        <v>7720</v>
      </c>
      <c r="E4196" t="s">
        <v>7702</v>
      </c>
      <c r="F4196" t="s">
        <v>7701</v>
      </c>
      <c r="G4196">
        <v>77.130433330000002</v>
      </c>
      <c r="H4196">
        <v>28.65249167</v>
      </c>
      <c r="I4196" t="s">
        <v>3893</v>
      </c>
    </row>
    <row r="4197" spans="1:9" x14ac:dyDescent="0.3">
      <c r="A4197">
        <v>5659</v>
      </c>
      <c r="B4197">
        <v>1</v>
      </c>
      <c r="C4197" t="s">
        <v>3694</v>
      </c>
      <c r="D4197" t="s">
        <v>7719</v>
      </c>
      <c r="E4197" t="s">
        <v>7702</v>
      </c>
      <c r="F4197" t="s">
        <v>7701</v>
      </c>
      <c r="G4197">
        <v>77.131312699999995</v>
      </c>
      <c r="H4197">
        <v>28.6489309</v>
      </c>
      <c r="I4197" t="s">
        <v>1904</v>
      </c>
    </row>
    <row r="4198" spans="1:9" x14ac:dyDescent="0.3">
      <c r="A4198">
        <v>18265677</v>
      </c>
      <c r="B4198">
        <v>1</v>
      </c>
      <c r="C4198" t="s">
        <v>3694</v>
      </c>
      <c r="D4198" t="s">
        <v>7718</v>
      </c>
      <c r="E4198" t="s">
        <v>7702</v>
      </c>
      <c r="F4198" t="s">
        <v>7701</v>
      </c>
      <c r="G4198">
        <v>77.138440599999996</v>
      </c>
      <c r="H4198">
        <v>28.6557286</v>
      </c>
      <c r="I4198" t="s">
        <v>1778</v>
      </c>
    </row>
    <row r="4199" spans="1:9" x14ac:dyDescent="0.3">
      <c r="A4199">
        <v>309998</v>
      </c>
      <c r="B4199">
        <v>1</v>
      </c>
      <c r="C4199" t="s">
        <v>3694</v>
      </c>
      <c r="D4199" t="s">
        <v>7717</v>
      </c>
      <c r="E4199" t="s">
        <v>7702</v>
      </c>
      <c r="F4199" t="s">
        <v>7701</v>
      </c>
      <c r="G4199">
        <v>77.136256900000006</v>
      </c>
      <c r="H4199">
        <v>28.654351699999999</v>
      </c>
      <c r="I4199" t="s">
        <v>2403</v>
      </c>
    </row>
    <row r="4200" spans="1:9" x14ac:dyDescent="0.3">
      <c r="A4200">
        <v>18201995</v>
      </c>
      <c r="B4200">
        <v>1</v>
      </c>
      <c r="C4200" t="s">
        <v>3694</v>
      </c>
      <c r="D4200" t="s">
        <v>7716</v>
      </c>
      <c r="E4200" t="s">
        <v>7702</v>
      </c>
      <c r="F4200" t="s">
        <v>7701</v>
      </c>
      <c r="G4200">
        <v>77.130673999999999</v>
      </c>
      <c r="H4200">
        <v>28.648973900000001</v>
      </c>
      <c r="I4200" t="s">
        <v>4776</v>
      </c>
    </row>
    <row r="4201" spans="1:9" x14ac:dyDescent="0.3">
      <c r="A4201">
        <v>306245</v>
      </c>
      <c r="B4201">
        <v>1</v>
      </c>
      <c r="C4201" t="s">
        <v>3694</v>
      </c>
      <c r="D4201" t="s">
        <v>7715</v>
      </c>
      <c r="E4201" t="s">
        <v>7702</v>
      </c>
      <c r="F4201" t="s">
        <v>7701</v>
      </c>
      <c r="G4201">
        <v>77.137553699999998</v>
      </c>
      <c r="H4201">
        <v>28.6546314</v>
      </c>
      <c r="I4201" t="s">
        <v>7714</v>
      </c>
    </row>
    <row r="4202" spans="1:9" x14ac:dyDescent="0.3">
      <c r="A4202">
        <v>306168</v>
      </c>
      <c r="B4202">
        <v>1</v>
      </c>
      <c r="C4202" t="s">
        <v>3694</v>
      </c>
      <c r="D4202" t="s">
        <v>7713</v>
      </c>
      <c r="E4202" t="s">
        <v>7702</v>
      </c>
      <c r="F4202" t="s">
        <v>7701</v>
      </c>
      <c r="G4202">
        <v>77.142851899999997</v>
      </c>
      <c r="H4202">
        <v>28.655266300000001</v>
      </c>
      <c r="I4202" t="s">
        <v>2210</v>
      </c>
    </row>
    <row r="4203" spans="1:9" x14ac:dyDescent="0.3">
      <c r="A4203">
        <v>18365996</v>
      </c>
      <c r="B4203">
        <v>1</v>
      </c>
      <c r="C4203" t="s">
        <v>3694</v>
      </c>
      <c r="D4203" t="s">
        <v>7712</v>
      </c>
      <c r="E4203" t="s">
        <v>7702</v>
      </c>
      <c r="F4203" t="s">
        <v>7701</v>
      </c>
      <c r="G4203">
        <v>77.143881399999998</v>
      </c>
      <c r="H4203">
        <v>28.6521899</v>
      </c>
      <c r="I4203" t="s">
        <v>1906</v>
      </c>
    </row>
    <row r="4204" spans="1:9" x14ac:dyDescent="0.3">
      <c r="A4204">
        <v>311448</v>
      </c>
      <c r="B4204">
        <v>1</v>
      </c>
      <c r="C4204" t="s">
        <v>3694</v>
      </c>
      <c r="D4204" t="s">
        <v>7711</v>
      </c>
      <c r="E4204" t="s">
        <v>7702</v>
      </c>
      <c r="F4204" t="s">
        <v>7701</v>
      </c>
      <c r="G4204">
        <v>0</v>
      </c>
      <c r="H4204">
        <v>0</v>
      </c>
      <c r="I4204" t="s">
        <v>192</v>
      </c>
    </row>
    <row r="4205" spans="1:9" x14ac:dyDescent="0.3">
      <c r="A4205">
        <v>303350</v>
      </c>
      <c r="B4205">
        <v>1</v>
      </c>
      <c r="C4205" t="s">
        <v>3694</v>
      </c>
      <c r="D4205" t="s">
        <v>7710</v>
      </c>
      <c r="E4205" t="s">
        <v>7702</v>
      </c>
      <c r="F4205" t="s">
        <v>7701</v>
      </c>
      <c r="G4205">
        <v>77.139495199999999</v>
      </c>
      <c r="H4205">
        <v>28.655594900000001</v>
      </c>
      <c r="I4205" t="s">
        <v>1888</v>
      </c>
    </row>
    <row r="4206" spans="1:9" x14ac:dyDescent="0.3">
      <c r="A4206">
        <v>18378056</v>
      </c>
      <c r="B4206">
        <v>1</v>
      </c>
      <c r="C4206" t="s">
        <v>3694</v>
      </c>
      <c r="D4206" t="s">
        <v>7709</v>
      </c>
      <c r="E4206" t="s">
        <v>7702</v>
      </c>
      <c r="F4206" t="s">
        <v>7701</v>
      </c>
      <c r="G4206">
        <v>77.151982399999994</v>
      </c>
      <c r="H4206">
        <v>28.657538299999999</v>
      </c>
      <c r="I4206" t="s">
        <v>2192</v>
      </c>
    </row>
    <row r="4207" spans="1:9" x14ac:dyDescent="0.3">
      <c r="A4207">
        <v>9513</v>
      </c>
      <c r="B4207">
        <v>1</v>
      </c>
      <c r="C4207" t="s">
        <v>3694</v>
      </c>
      <c r="D4207" t="s">
        <v>7708</v>
      </c>
      <c r="E4207" t="s">
        <v>7702</v>
      </c>
      <c r="F4207" t="s">
        <v>7701</v>
      </c>
      <c r="G4207">
        <v>77.129287000000005</v>
      </c>
      <c r="H4207">
        <v>28.651894899999999</v>
      </c>
      <c r="I4207" t="s">
        <v>1906</v>
      </c>
    </row>
    <row r="4208" spans="1:9" x14ac:dyDescent="0.3">
      <c r="A4208">
        <v>18303704</v>
      </c>
      <c r="B4208">
        <v>1</v>
      </c>
      <c r="C4208" t="s">
        <v>3694</v>
      </c>
      <c r="D4208" t="s">
        <v>7707</v>
      </c>
      <c r="E4208" t="s">
        <v>7702</v>
      </c>
      <c r="F4208" t="s">
        <v>7701</v>
      </c>
      <c r="G4208">
        <v>77.137475499999994</v>
      </c>
      <c r="H4208">
        <v>28.655443399999999</v>
      </c>
      <c r="I4208" t="s">
        <v>1969</v>
      </c>
    </row>
    <row r="4209" spans="1:9" x14ac:dyDescent="0.3">
      <c r="A4209">
        <v>308111</v>
      </c>
      <c r="B4209">
        <v>1</v>
      </c>
      <c r="C4209" t="s">
        <v>3694</v>
      </c>
      <c r="D4209" t="s">
        <v>7706</v>
      </c>
      <c r="E4209" t="s">
        <v>7702</v>
      </c>
      <c r="F4209" t="s">
        <v>7701</v>
      </c>
      <c r="G4209">
        <v>77.140942699999997</v>
      </c>
      <c r="H4209">
        <v>28.655995600000001</v>
      </c>
      <c r="I4209" t="s">
        <v>1969</v>
      </c>
    </row>
    <row r="4210" spans="1:9" x14ac:dyDescent="0.3">
      <c r="A4210">
        <v>312922</v>
      </c>
      <c r="B4210">
        <v>1</v>
      </c>
      <c r="C4210" t="s">
        <v>3694</v>
      </c>
      <c r="D4210" t="s">
        <v>7705</v>
      </c>
      <c r="E4210" t="s">
        <v>7702</v>
      </c>
      <c r="F4210" t="s">
        <v>7701</v>
      </c>
      <c r="G4210">
        <v>77.136738199999996</v>
      </c>
      <c r="H4210">
        <v>28.6503488</v>
      </c>
      <c r="I4210" t="s">
        <v>2368</v>
      </c>
    </row>
    <row r="4211" spans="1:9" x14ac:dyDescent="0.3">
      <c r="A4211">
        <v>3918</v>
      </c>
      <c r="B4211">
        <v>1</v>
      </c>
      <c r="C4211" t="s">
        <v>3694</v>
      </c>
      <c r="D4211" t="s">
        <v>7704</v>
      </c>
      <c r="E4211" t="s">
        <v>7702</v>
      </c>
      <c r="F4211" t="s">
        <v>7701</v>
      </c>
      <c r="G4211">
        <v>77.128442500000006</v>
      </c>
      <c r="H4211">
        <v>28.651777500000001</v>
      </c>
      <c r="I4211" t="s">
        <v>1904</v>
      </c>
    </row>
    <row r="4212" spans="1:9" x14ac:dyDescent="0.3">
      <c r="A4212">
        <v>308784</v>
      </c>
      <c r="B4212">
        <v>1</v>
      </c>
      <c r="C4212" t="s">
        <v>3694</v>
      </c>
      <c r="D4212" t="s">
        <v>7703</v>
      </c>
      <c r="E4212" t="s">
        <v>7702</v>
      </c>
      <c r="F4212" t="s">
        <v>7701</v>
      </c>
      <c r="G4212">
        <v>77.146642299999996</v>
      </c>
      <c r="H4212">
        <v>28.6568197</v>
      </c>
      <c r="I4212" t="s">
        <v>269</v>
      </c>
    </row>
    <row r="4213" spans="1:9" x14ac:dyDescent="0.3">
      <c r="A4213">
        <v>2316</v>
      </c>
      <c r="B4213">
        <v>1</v>
      </c>
      <c r="C4213" t="s">
        <v>3694</v>
      </c>
      <c r="D4213" t="s">
        <v>7700</v>
      </c>
      <c r="E4213" t="s">
        <v>7619</v>
      </c>
      <c r="F4213" t="s">
        <v>7618</v>
      </c>
      <c r="G4213">
        <v>77.286261600000003</v>
      </c>
      <c r="H4213">
        <v>28.661111999999999</v>
      </c>
      <c r="I4213" t="s">
        <v>1904</v>
      </c>
    </row>
    <row r="4214" spans="1:9" x14ac:dyDescent="0.3">
      <c r="A4214">
        <v>2315</v>
      </c>
      <c r="B4214">
        <v>1</v>
      </c>
      <c r="C4214" t="s">
        <v>3694</v>
      </c>
      <c r="D4214" t="s">
        <v>7699</v>
      </c>
      <c r="E4214" t="s">
        <v>7619</v>
      </c>
      <c r="F4214" t="s">
        <v>7618</v>
      </c>
      <c r="G4214">
        <v>77.286188300000006</v>
      </c>
      <c r="H4214">
        <v>28.661116700000001</v>
      </c>
      <c r="I4214" t="s">
        <v>1904</v>
      </c>
    </row>
    <row r="4215" spans="1:9" x14ac:dyDescent="0.3">
      <c r="A4215">
        <v>313307</v>
      </c>
      <c r="B4215">
        <v>1</v>
      </c>
      <c r="C4215" t="s">
        <v>3694</v>
      </c>
      <c r="D4215" t="s">
        <v>7698</v>
      </c>
      <c r="E4215" t="s">
        <v>7619</v>
      </c>
      <c r="F4215" t="s">
        <v>7618</v>
      </c>
      <c r="G4215">
        <v>0</v>
      </c>
      <c r="H4215">
        <v>0</v>
      </c>
      <c r="I4215" t="s">
        <v>7697</v>
      </c>
    </row>
    <row r="4216" spans="1:9" x14ac:dyDescent="0.3">
      <c r="A4216">
        <v>301208</v>
      </c>
      <c r="B4216">
        <v>1</v>
      </c>
      <c r="C4216" t="s">
        <v>3694</v>
      </c>
      <c r="D4216" t="s">
        <v>7696</v>
      </c>
      <c r="E4216" t="s">
        <v>7619</v>
      </c>
      <c r="F4216" t="s">
        <v>7618</v>
      </c>
      <c r="G4216">
        <v>77.284295</v>
      </c>
      <c r="H4216">
        <v>28.665511670000001</v>
      </c>
      <c r="I4216" t="s">
        <v>1969</v>
      </c>
    </row>
    <row r="4217" spans="1:9" x14ac:dyDescent="0.3">
      <c r="A4217">
        <v>18386203</v>
      </c>
      <c r="B4217">
        <v>1</v>
      </c>
      <c r="C4217" t="s">
        <v>3694</v>
      </c>
      <c r="D4217" t="s">
        <v>7695</v>
      </c>
      <c r="E4217" t="s">
        <v>7619</v>
      </c>
      <c r="F4217" t="s">
        <v>7618</v>
      </c>
      <c r="G4217">
        <v>0</v>
      </c>
      <c r="H4217">
        <v>0</v>
      </c>
      <c r="I4217" t="s">
        <v>192</v>
      </c>
    </row>
    <row r="4218" spans="1:9" x14ac:dyDescent="0.3">
      <c r="A4218">
        <v>18258507</v>
      </c>
      <c r="B4218">
        <v>1</v>
      </c>
      <c r="C4218" t="s">
        <v>3694</v>
      </c>
      <c r="D4218" t="s">
        <v>7694</v>
      </c>
      <c r="E4218" t="s">
        <v>7619</v>
      </c>
      <c r="F4218" t="s">
        <v>7618</v>
      </c>
      <c r="G4218">
        <v>77.275810989999997</v>
      </c>
      <c r="H4218">
        <v>28.65854624</v>
      </c>
      <c r="I4218" t="s">
        <v>2517</v>
      </c>
    </row>
    <row r="4219" spans="1:9" x14ac:dyDescent="0.3">
      <c r="A4219">
        <v>313091</v>
      </c>
      <c r="B4219">
        <v>1</v>
      </c>
      <c r="C4219" t="s">
        <v>3694</v>
      </c>
      <c r="D4219" t="s">
        <v>7693</v>
      </c>
      <c r="E4219" t="s">
        <v>7619</v>
      </c>
      <c r="F4219" t="s">
        <v>7618</v>
      </c>
      <c r="G4219">
        <v>77.242310000000003</v>
      </c>
      <c r="H4219">
        <v>28.576059999999998</v>
      </c>
      <c r="I4219" t="s">
        <v>269</v>
      </c>
    </row>
    <row r="4220" spans="1:9" x14ac:dyDescent="0.3">
      <c r="A4220">
        <v>313381</v>
      </c>
      <c r="B4220">
        <v>1</v>
      </c>
      <c r="C4220" t="s">
        <v>3694</v>
      </c>
      <c r="D4220" t="s">
        <v>7692</v>
      </c>
      <c r="E4220" t="s">
        <v>7619</v>
      </c>
      <c r="F4220" t="s">
        <v>7618</v>
      </c>
      <c r="G4220">
        <v>77.2821</v>
      </c>
      <c r="H4220">
        <v>28.659050000000001</v>
      </c>
      <c r="I4220" t="s">
        <v>1904</v>
      </c>
    </row>
    <row r="4221" spans="1:9" x14ac:dyDescent="0.3">
      <c r="A4221">
        <v>301201</v>
      </c>
      <c r="B4221">
        <v>1</v>
      </c>
      <c r="C4221" t="s">
        <v>3694</v>
      </c>
      <c r="D4221" t="s">
        <v>7691</v>
      </c>
      <c r="E4221" t="s">
        <v>7619</v>
      </c>
      <c r="F4221" t="s">
        <v>7618</v>
      </c>
      <c r="G4221">
        <v>77.273111</v>
      </c>
      <c r="H4221">
        <v>28.6590466</v>
      </c>
      <c r="I4221" t="s">
        <v>1969</v>
      </c>
    </row>
    <row r="4222" spans="1:9" x14ac:dyDescent="0.3">
      <c r="A4222">
        <v>309496</v>
      </c>
      <c r="B4222">
        <v>1</v>
      </c>
      <c r="C4222" t="s">
        <v>3694</v>
      </c>
      <c r="D4222" t="s">
        <v>7690</v>
      </c>
      <c r="E4222" t="s">
        <v>7619</v>
      </c>
      <c r="F4222" t="s">
        <v>7618</v>
      </c>
      <c r="G4222">
        <v>77.272258100000002</v>
      </c>
      <c r="H4222">
        <v>28.658652</v>
      </c>
      <c r="I4222" t="s">
        <v>1906</v>
      </c>
    </row>
    <row r="4223" spans="1:9" x14ac:dyDescent="0.3">
      <c r="A4223">
        <v>2297</v>
      </c>
      <c r="B4223">
        <v>1</v>
      </c>
      <c r="C4223" t="s">
        <v>3694</v>
      </c>
      <c r="D4223" t="s">
        <v>7689</v>
      </c>
      <c r="E4223" t="s">
        <v>7619</v>
      </c>
      <c r="F4223" t="s">
        <v>7618</v>
      </c>
      <c r="G4223">
        <v>77.2815054</v>
      </c>
      <c r="H4223">
        <v>28.659351399999998</v>
      </c>
      <c r="I4223" t="s">
        <v>4881</v>
      </c>
    </row>
    <row r="4224" spans="1:9" x14ac:dyDescent="0.3">
      <c r="A4224">
        <v>305003</v>
      </c>
      <c r="B4224">
        <v>1</v>
      </c>
      <c r="C4224" t="s">
        <v>3694</v>
      </c>
      <c r="D4224" t="s">
        <v>7688</v>
      </c>
      <c r="E4224" t="s">
        <v>7619</v>
      </c>
      <c r="F4224" t="s">
        <v>7618</v>
      </c>
      <c r="G4224">
        <v>77.281497599999994</v>
      </c>
      <c r="H4224">
        <v>28.6602651</v>
      </c>
      <c r="I4224" t="s">
        <v>4127</v>
      </c>
    </row>
    <row r="4225" spans="1:9" x14ac:dyDescent="0.3">
      <c r="A4225">
        <v>306310</v>
      </c>
      <c r="B4225">
        <v>1</v>
      </c>
      <c r="C4225" t="s">
        <v>3694</v>
      </c>
      <c r="D4225" t="s">
        <v>7687</v>
      </c>
      <c r="E4225" t="s">
        <v>7619</v>
      </c>
      <c r="F4225" t="s">
        <v>7618</v>
      </c>
      <c r="G4225">
        <v>77.288267500000003</v>
      </c>
      <c r="H4225">
        <v>28.659862789999998</v>
      </c>
      <c r="I4225" t="s">
        <v>2642</v>
      </c>
    </row>
    <row r="4226" spans="1:9" x14ac:dyDescent="0.3">
      <c r="A4226">
        <v>18332058</v>
      </c>
      <c r="B4226">
        <v>1</v>
      </c>
      <c r="C4226" t="s">
        <v>3694</v>
      </c>
      <c r="D4226" t="s">
        <v>7686</v>
      </c>
      <c r="E4226" t="s">
        <v>7619</v>
      </c>
      <c r="F4226" t="s">
        <v>7618</v>
      </c>
      <c r="G4226">
        <v>77.280646000000004</v>
      </c>
      <c r="H4226">
        <v>28.659818659999999</v>
      </c>
      <c r="I4226" t="s">
        <v>2453</v>
      </c>
    </row>
    <row r="4227" spans="1:9" x14ac:dyDescent="0.3">
      <c r="A4227">
        <v>18128895</v>
      </c>
      <c r="B4227">
        <v>1</v>
      </c>
      <c r="C4227" t="s">
        <v>3694</v>
      </c>
      <c r="D4227" t="s">
        <v>7685</v>
      </c>
      <c r="E4227" t="s">
        <v>7619</v>
      </c>
      <c r="F4227" t="s">
        <v>7618</v>
      </c>
      <c r="G4227">
        <v>0</v>
      </c>
      <c r="H4227">
        <v>0</v>
      </c>
      <c r="I4227" t="s">
        <v>7684</v>
      </c>
    </row>
    <row r="4228" spans="1:9" x14ac:dyDescent="0.3">
      <c r="A4228">
        <v>312747</v>
      </c>
      <c r="B4228">
        <v>1</v>
      </c>
      <c r="C4228" t="s">
        <v>3694</v>
      </c>
      <c r="D4228" t="s">
        <v>7683</v>
      </c>
      <c r="E4228" t="s">
        <v>7619</v>
      </c>
      <c r="F4228" t="s">
        <v>7618</v>
      </c>
      <c r="G4228">
        <v>77.277817099999993</v>
      </c>
      <c r="H4228">
        <v>28.652273099999999</v>
      </c>
      <c r="I4228" t="s">
        <v>1332</v>
      </c>
    </row>
    <row r="4229" spans="1:9" x14ac:dyDescent="0.3">
      <c r="A4229">
        <v>6128</v>
      </c>
      <c r="B4229">
        <v>1</v>
      </c>
      <c r="C4229" t="s">
        <v>3694</v>
      </c>
      <c r="D4229" t="s">
        <v>7682</v>
      </c>
      <c r="E4229" t="s">
        <v>7619</v>
      </c>
      <c r="F4229" t="s">
        <v>7618</v>
      </c>
      <c r="G4229">
        <v>77.278816399999997</v>
      </c>
      <c r="H4229">
        <v>28.66104399</v>
      </c>
      <c r="I4229" t="s">
        <v>1332</v>
      </c>
    </row>
    <row r="4230" spans="1:9" x14ac:dyDescent="0.3">
      <c r="A4230">
        <v>304994</v>
      </c>
      <c r="B4230">
        <v>1</v>
      </c>
      <c r="C4230" t="s">
        <v>3694</v>
      </c>
      <c r="D4230" t="s">
        <v>7681</v>
      </c>
      <c r="E4230" t="s">
        <v>7619</v>
      </c>
      <c r="F4230" t="s">
        <v>7618</v>
      </c>
      <c r="G4230">
        <v>77.281282599999997</v>
      </c>
      <c r="H4230">
        <v>28.6602119</v>
      </c>
      <c r="I4230" t="s">
        <v>2362</v>
      </c>
    </row>
    <row r="4231" spans="1:9" x14ac:dyDescent="0.3">
      <c r="A4231">
        <v>313132</v>
      </c>
      <c r="B4231">
        <v>1</v>
      </c>
      <c r="C4231" t="s">
        <v>3694</v>
      </c>
      <c r="D4231" t="s">
        <v>7680</v>
      </c>
      <c r="E4231" t="s">
        <v>7619</v>
      </c>
      <c r="F4231" t="s">
        <v>7618</v>
      </c>
      <c r="G4231">
        <v>77.278339970000005</v>
      </c>
      <c r="H4231">
        <v>28.659511810000001</v>
      </c>
      <c r="I4231" t="s">
        <v>1969</v>
      </c>
    </row>
    <row r="4232" spans="1:9" x14ac:dyDescent="0.3">
      <c r="A4232">
        <v>18423095</v>
      </c>
      <c r="B4232">
        <v>1</v>
      </c>
      <c r="C4232" t="s">
        <v>3694</v>
      </c>
      <c r="D4232" t="s">
        <v>7679</v>
      </c>
      <c r="E4232" t="s">
        <v>7619</v>
      </c>
      <c r="F4232" t="s">
        <v>7618</v>
      </c>
      <c r="G4232">
        <v>77.277966199999995</v>
      </c>
      <c r="H4232">
        <v>28.6523602</v>
      </c>
      <c r="I4232" t="s">
        <v>298</v>
      </c>
    </row>
    <row r="4233" spans="1:9" x14ac:dyDescent="0.3">
      <c r="A4233">
        <v>18378024</v>
      </c>
      <c r="B4233">
        <v>1</v>
      </c>
      <c r="C4233" t="s">
        <v>3694</v>
      </c>
      <c r="D4233" t="s">
        <v>7678</v>
      </c>
      <c r="E4233" t="s">
        <v>7619</v>
      </c>
      <c r="F4233" t="s">
        <v>7618</v>
      </c>
      <c r="G4233">
        <v>77.283633399999999</v>
      </c>
      <c r="H4233">
        <v>28.6592567</v>
      </c>
      <c r="I4233" t="s">
        <v>2386</v>
      </c>
    </row>
    <row r="4234" spans="1:9" x14ac:dyDescent="0.3">
      <c r="A4234">
        <v>313508</v>
      </c>
      <c r="B4234">
        <v>1</v>
      </c>
      <c r="C4234" t="s">
        <v>3694</v>
      </c>
      <c r="D4234" t="s">
        <v>7677</v>
      </c>
      <c r="E4234" t="s">
        <v>7619</v>
      </c>
      <c r="F4234" t="s">
        <v>7618</v>
      </c>
      <c r="G4234">
        <v>77.285347000000002</v>
      </c>
      <c r="H4234">
        <v>28.659749999999999</v>
      </c>
      <c r="I4234" t="s">
        <v>2569</v>
      </c>
    </row>
    <row r="4235" spans="1:9" x14ac:dyDescent="0.3">
      <c r="A4235">
        <v>301213</v>
      </c>
      <c r="B4235">
        <v>1</v>
      </c>
      <c r="C4235" t="s">
        <v>3694</v>
      </c>
      <c r="D4235" t="s">
        <v>7676</v>
      </c>
      <c r="E4235" t="s">
        <v>7619</v>
      </c>
      <c r="F4235" t="s">
        <v>7618</v>
      </c>
      <c r="G4235">
        <v>77.272327399999995</v>
      </c>
      <c r="H4235">
        <v>28.6589025</v>
      </c>
      <c r="I4235" t="s">
        <v>1904</v>
      </c>
    </row>
    <row r="4236" spans="1:9" x14ac:dyDescent="0.3">
      <c r="A4236">
        <v>8293</v>
      </c>
      <c r="B4236">
        <v>1</v>
      </c>
      <c r="C4236" t="s">
        <v>3694</v>
      </c>
      <c r="D4236" t="s">
        <v>7675</v>
      </c>
      <c r="E4236" t="s">
        <v>7619</v>
      </c>
      <c r="F4236" t="s">
        <v>7618</v>
      </c>
      <c r="G4236">
        <v>77.279893999999999</v>
      </c>
      <c r="H4236">
        <v>28.659693300000001</v>
      </c>
      <c r="I4236" t="s">
        <v>285</v>
      </c>
    </row>
    <row r="4237" spans="1:9" x14ac:dyDescent="0.3">
      <c r="A4237">
        <v>309495</v>
      </c>
      <c r="B4237">
        <v>1</v>
      </c>
      <c r="C4237" t="s">
        <v>3694</v>
      </c>
      <c r="D4237" t="s">
        <v>7674</v>
      </c>
      <c r="E4237" t="s">
        <v>7619</v>
      </c>
      <c r="F4237" t="s">
        <v>7618</v>
      </c>
      <c r="G4237">
        <v>77.272572299999993</v>
      </c>
      <c r="H4237">
        <v>28.657741099999999</v>
      </c>
      <c r="I4237" t="s">
        <v>1904</v>
      </c>
    </row>
    <row r="4238" spans="1:9" x14ac:dyDescent="0.3">
      <c r="A4238">
        <v>305565</v>
      </c>
      <c r="B4238">
        <v>1</v>
      </c>
      <c r="C4238" t="s">
        <v>3694</v>
      </c>
      <c r="D4238" t="s">
        <v>7673</v>
      </c>
      <c r="E4238" t="s">
        <v>7619</v>
      </c>
      <c r="F4238" t="s">
        <v>7618</v>
      </c>
      <c r="G4238">
        <v>77.276783499999993</v>
      </c>
      <c r="H4238">
        <v>28.652308999999999</v>
      </c>
      <c r="I4238" t="s">
        <v>1904</v>
      </c>
    </row>
    <row r="4239" spans="1:9" x14ac:dyDescent="0.3">
      <c r="A4239">
        <v>309489</v>
      </c>
      <c r="B4239">
        <v>1</v>
      </c>
      <c r="C4239" t="s">
        <v>3694</v>
      </c>
      <c r="D4239" t="s">
        <v>7672</v>
      </c>
      <c r="E4239" t="s">
        <v>7619</v>
      </c>
      <c r="F4239" t="s">
        <v>7618</v>
      </c>
      <c r="G4239">
        <v>77.281919599999995</v>
      </c>
      <c r="H4239">
        <v>28.659387299999999</v>
      </c>
      <c r="I4239" t="s">
        <v>2806</v>
      </c>
    </row>
    <row r="4240" spans="1:9" x14ac:dyDescent="0.3">
      <c r="A4240">
        <v>3772</v>
      </c>
      <c r="B4240">
        <v>1</v>
      </c>
      <c r="C4240" t="s">
        <v>3694</v>
      </c>
      <c r="D4240" t="s">
        <v>7671</v>
      </c>
      <c r="E4240" t="s">
        <v>7619</v>
      </c>
      <c r="F4240" t="s">
        <v>7618</v>
      </c>
      <c r="G4240">
        <v>77.281536900000006</v>
      </c>
      <c r="H4240">
        <v>28.6592597</v>
      </c>
      <c r="I4240" t="s">
        <v>2203</v>
      </c>
    </row>
    <row r="4241" spans="1:9" x14ac:dyDescent="0.3">
      <c r="A4241">
        <v>301204</v>
      </c>
      <c r="B4241">
        <v>1</v>
      </c>
      <c r="C4241" t="s">
        <v>3694</v>
      </c>
      <c r="D4241" t="s">
        <v>7670</v>
      </c>
      <c r="E4241" t="s">
        <v>7619</v>
      </c>
      <c r="F4241" t="s">
        <v>7618</v>
      </c>
      <c r="G4241">
        <v>77.284378200000006</v>
      </c>
      <c r="H4241">
        <v>28.657921900000002</v>
      </c>
      <c r="I4241" t="s">
        <v>2657</v>
      </c>
    </row>
    <row r="4242" spans="1:9" x14ac:dyDescent="0.3">
      <c r="A4242">
        <v>18421495</v>
      </c>
      <c r="B4242">
        <v>1</v>
      </c>
      <c r="C4242" t="s">
        <v>3694</v>
      </c>
      <c r="D4242" t="s">
        <v>7669</v>
      </c>
      <c r="E4242" t="s">
        <v>7619</v>
      </c>
      <c r="F4242" t="s">
        <v>7618</v>
      </c>
      <c r="G4242">
        <v>77.280517900000007</v>
      </c>
      <c r="H4242">
        <v>28.6573761</v>
      </c>
      <c r="I4242" t="s">
        <v>1904</v>
      </c>
    </row>
    <row r="4243" spans="1:9" x14ac:dyDescent="0.3">
      <c r="A4243">
        <v>306656</v>
      </c>
      <c r="B4243">
        <v>1</v>
      </c>
      <c r="C4243" t="s">
        <v>3694</v>
      </c>
      <c r="D4243" t="s">
        <v>7668</v>
      </c>
      <c r="E4243" t="s">
        <v>7619</v>
      </c>
      <c r="F4243" t="s">
        <v>7618</v>
      </c>
      <c r="G4243">
        <v>77.277644899999999</v>
      </c>
      <c r="H4243">
        <v>28.652892000000001</v>
      </c>
      <c r="I4243" t="s">
        <v>1904</v>
      </c>
    </row>
    <row r="4244" spans="1:9" x14ac:dyDescent="0.3">
      <c r="A4244">
        <v>18126085</v>
      </c>
      <c r="B4244">
        <v>1</v>
      </c>
      <c r="C4244" t="s">
        <v>3694</v>
      </c>
      <c r="D4244" t="s">
        <v>7667</v>
      </c>
      <c r="E4244" t="s">
        <v>7619</v>
      </c>
      <c r="F4244" t="s">
        <v>7618</v>
      </c>
      <c r="G4244">
        <v>77.282986699999995</v>
      </c>
      <c r="H4244">
        <v>28.6598057</v>
      </c>
      <c r="I4244" t="s">
        <v>1897</v>
      </c>
    </row>
    <row r="4245" spans="1:9" x14ac:dyDescent="0.3">
      <c r="A4245">
        <v>308942</v>
      </c>
      <c r="B4245">
        <v>1</v>
      </c>
      <c r="C4245" t="s">
        <v>3694</v>
      </c>
      <c r="D4245" t="s">
        <v>7666</v>
      </c>
      <c r="E4245" t="s">
        <v>7619</v>
      </c>
      <c r="F4245" t="s">
        <v>7618</v>
      </c>
      <c r="G4245">
        <v>77.283609200000001</v>
      </c>
      <c r="H4245">
        <v>28.659224399999999</v>
      </c>
      <c r="I4245" t="s">
        <v>1906</v>
      </c>
    </row>
    <row r="4246" spans="1:9" x14ac:dyDescent="0.3">
      <c r="A4246">
        <v>309254</v>
      </c>
      <c r="B4246">
        <v>1</v>
      </c>
      <c r="C4246" t="s">
        <v>3694</v>
      </c>
      <c r="D4246" t="s">
        <v>7665</v>
      </c>
      <c r="E4246" t="s">
        <v>7619</v>
      </c>
      <c r="F4246" t="s">
        <v>7618</v>
      </c>
      <c r="G4246">
        <v>77.280607599999996</v>
      </c>
      <c r="H4246">
        <v>28.6573846</v>
      </c>
      <c r="I4246" t="s">
        <v>1969</v>
      </c>
    </row>
    <row r="4247" spans="1:9" x14ac:dyDescent="0.3">
      <c r="A4247">
        <v>301417</v>
      </c>
      <c r="B4247">
        <v>1</v>
      </c>
      <c r="C4247" t="s">
        <v>3694</v>
      </c>
      <c r="D4247" t="s">
        <v>7664</v>
      </c>
      <c r="E4247" t="s">
        <v>7619</v>
      </c>
      <c r="F4247" t="s">
        <v>7618</v>
      </c>
      <c r="G4247">
        <v>77.275029099999998</v>
      </c>
      <c r="H4247">
        <v>28.658372499999999</v>
      </c>
      <c r="I4247" t="s">
        <v>1904</v>
      </c>
    </row>
    <row r="4248" spans="1:9" x14ac:dyDescent="0.3">
      <c r="A4248">
        <v>301203</v>
      </c>
      <c r="B4248">
        <v>1</v>
      </c>
      <c r="C4248" t="s">
        <v>3694</v>
      </c>
      <c r="D4248" t="s">
        <v>7663</v>
      </c>
      <c r="E4248" t="s">
        <v>7619</v>
      </c>
      <c r="F4248" t="s">
        <v>7618</v>
      </c>
      <c r="G4248">
        <v>77.281415600000003</v>
      </c>
      <c r="H4248">
        <v>28.6602389</v>
      </c>
      <c r="I4248" t="s">
        <v>2044</v>
      </c>
    </row>
    <row r="4249" spans="1:9" x14ac:dyDescent="0.3">
      <c r="A4249">
        <v>18014143</v>
      </c>
      <c r="B4249">
        <v>1</v>
      </c>
      <c r="C4249" t="s">
        <v>3694</v>
      </c>
      <c r="D4249" t="s">
        <v>7662</v>
      </c>
      <c r="E4249" t="s">
        <v>7619</v>
      </c>
      <c r="F4249" t="s">
        <v>7618</v>
      </c>
      <c r="G4249">
        <v>77.278183600000006</v>
      </c>
      <c r="H4249">
        <v>28.6515992</v>
      </c>
      <c r="I4249" t="s">
        <v>1904</v>
      </c>
    </row>
    <row r="4250" spans="1:9" x14ac:dyDescent="0.3">
      <c r="A4250">
        <v>309793</v>
      </c>
      <c r="B4250">
        <v>1</v>
      </c>
      <c r="C4250" t="s">
        <v>3694</v>
      </c>
      <c r="D4250" t="s">
        <v>7661</v>
      </c>
      <c r="E4250" t="s">
        <v>7619</v>
      </c>
      <c r="F4250" t="s">
        <v>7618</v>
      </c>
      <c r="G4250">
        <v>77.282039080000004</v>
      </c>
      <c r="H4250">
        <v>28.655634190000001</v>
      </c>
      <c r="I4250" t="s">
        <v>1888</v>
      </c>
    </row>
    <row r="4251" spans="1:9" x14ac:dyDescent="0.3">
      <c r="A4251">
        <v>6131</v>
      </c>
      <c r="B4251">
        <v>1</v>
      </c>
      <c r="C4251" t="s">
        <v>3694</v>
      </c>
      <c r="D4251" t="s">
        <v>7660</v>
      </c>
      <c r="E4251" t="s">
        <v>7619</v>
      </c>
      <c r="F4251" t="s">
        <v>7618</v>
      </c>
      <c r="G4251">
        <v>77.279485399999999</v>
      </c>
      <c r="H4251">
        <v>28.659562699999999</v>
      </c>
      <c r="I4251" t="s">
        <v>7659</v>
      </c>
    </row>
    <row r="4252" spans="1:9" x14ac:dyDescent="0.3">
      <c r="A4252">
        <v>309498</v>
      </c>
      <c r="B4252">
        <v>1</v>
      </c>
      <c r="C4252" t="s">
        <v>3694</v>
      </c>
      <c r="D4252" t="s">
        <v>7658</v>
      </c>
      <c r="E4252" t="s">
        <v>7619</v>
      </c>
      <c r="F4252" t="s">
        <v>7618</v>
      </c>
      <c r="G4252">
        <v>77.276338710000005</v>
      </c>
      <c r="H4252">
        <v>28.658878399999999</v>
      </c>
      <c r="I4252" t="s">
        <v>1888</v>
      </c>
    </row>
    <row r="4253" spans="1:9" x14ac:dyDescent="0.3">
      <c r="A4253">
        <v>1274</v>
      </c>
      <c r="B4253">
        <v>1</v>
      </c>
      <c r="C4253" t="s">
        <v>3694</v>
      </c>
      <c r="D4253" t="s">
        <v>7657</v>
      </c>
      <c r="E4253" t="s">
        <v>7619</v>
      </c>
      <c r="F4253" t="s">
        <v>7618</v>
      </c>
      <c r="G4253">
        <v>77.283390699999998</v>
      </c>
      <c r="H4253">
        <v>28.659888899999999</v>
      </c>
      <c r="I4253" t="s">
        <v>1875</v>
      </c>
    </row>
    <row r="4254" spans="1:9" x14ac:dyDescent="0.3">
      <c r="A4254">
        <v>18431416</v>
      </c>
      <c r="B4254">
        <v>1</v>
      </c>
      <c r="C4254" t="s">
        <v>3694</v>
      </c>
      <c r="D4254" t="s">
        <v>7656</v>
      </c>
      <c r="E4254" t="s">
        <v>7619</v>
      </c>
      <c r="F4254" t="s">
        <v>7618</v>
      </c>
      <c r="G4254">
        <v>0</v>
      </c>
      <c r="H4254">
        <v>0</v>
      </c>
      <c r="I4254" t="s">
        <v>3528</v>
      </c>
    </row>
    <row r="4255" spans="1:9" x14ac:dyDescent="0.3">
      <c r="A4255">
        <v>309481</v>
      </c>
      <c r="B4255">
        <v>1</v>
      </c>
      <c r="C4255" t="s">
        <v>3694</v>
      </c>
      <c r="D4255" t="s">
        <v>7655</v>
      </c>
      <c r="E4255" t="s">
        <v>7619</v>
      </c>
      <c r="F4255" t="s">
        <v>7618</v>
      </c>
      <c r="G4255">
        <v>77.273885899999996</v>
      </c>
      <c r="H4255">
        <v>28.658071799999998</v>
      </c>
      <c r="I4255" t="s">
        <v>2368</v>
      </c>
    </row>
    <row r="4256" spans="1:9" x14ac:dyDescent="0.3">
      <c r="A4256">
        <v>301207</v>
      </c>
      <c r="B4256">
        <v>1</v>
      </c>
      <c r="C4256" t="s">
        <v>3694</v>
      </c>
      <c r="D4256" t="s">
        <v>7654</v>
      </c>
      <c r="E4256" t="s">
        <v>7619</v>
      </c>
      <c r="F4256" t="s">
        <v>7618</v>
      </c>
      <c r="G4256">
        <v>77.273171199999993</v>
      </c>
      <c r="H4256">
        <v>28.656591800000001</v>
      </c>
      <c r="I4256" t="s">
        <v>2575</v>
      </c>
    </row>
    <row r="4257" spans="1:9" x14ac:dyDescent="0.3">
      <c r="A4257">
        <v>18409201</v>
      </c>
      <c r="B4257">
        <v>1</v>
      </c>
      <c r="C4257" t="s">
        <v>3694</v>
      </c>
      <c r="D4257" t="s">
        <v>7653</v>
      </c>
      <c r="E4257" t="s">
        <v>7619</v>
      </c>
      <c r="F4257" t="s">
        <v>7618</v>
      </c>
      <c r="G4257">
        <v>77.278004100000004</v>
      </c>
      <c r="H4257">
        <v>28.651940499999998</v>
      </c>
      <c r="I4257" t="s">
        <v>1969</v>
      </c>
    </row>
    <row r="4258" spans="1:9" x14ac:dyDescent="0.3">
      <c r="A4258">
        <v>308938</v>
      </c>
      <c r="B4258">
        <v>1</v>
      </c>
      <c r="C4258" t="s">
        <v>3694</v>
      </c>
      <c r="D4258" t="s">
        <v>7652</v>
      </c>
      <c r="E4258" t="s">
        <v>7619</v>
      </c>
      <c r="F4258" t="s">
        <v>7618</v>
      </c>
      <c r="G4258">
        <v>77.285545299999995</v>
      </c>
      <c r="H4258">
        <v>28.657584700000001</v>
      </c>
      <c r="I4258" t="s">
        <v>1332</v>
      </c>
    </row>
    <row r="4259" spans="1:9" x14ac:dyDescent="0.3">
      <c r="A4259">
        <v>18282453</v>
      </c>
      <c r="B4259">
        <v>1</v>
      </c>
      <c r="C4259" t="s">
        <v>3694</v>
      </c>
      <c r="D4259" t="s">
        <v>7651</v>
      </c>
      <c r="E4259" t="s">
        <v>7619</v>
      </c>
      <c r="F4259" t="s">
        <v>7618</v>
      </c>
      <c r="G4259">
        <v>77.283534410000001</v>
      </c>
      <c r="H4259">
        <v>28.651247120000001</v>
      </c>
      <c r="I4259" t="s">
        <v>1875</v>
      </c>
    </row>
    <row r="4260" spans="1:9" x14ac:dyDescent="0.3">
      <c r="A4260">
        <v>18434966</v>
      </c>
      <c r="B4260">
        <v>1</v>
      </c>
      <c r="C4260" t="s">
        <v>3694</v>
      </c>
      <c r="D4260" t="s">
        <v>7650</v>
      </c>
      <c r="E4260" t="s">
        <v>7619</v>
      </c>
      <c r="F4260" t="s">
        <v>7618</v>
      </c>
      <c r="G4260">
        <v>0</v>
      </c>
      <c r="H4260">
        <v>0</v>
      </c>
      <c r="I4260" t="s">
        <v>1906</v>
      </c>
    </row>
    <row r="4261" spans="1:9" x14ac:dyDescent="0.3">
      <c r="A4261">
        <v>18349764</v>
      </c>
      <c r="B4261">
        <v>1</v>
      </c>
      <c r="C4261" t="s">
        <v>3694</v>
      </c>
      <c r="D4261" t="s">
        <v>7649</v>
      </c>
      <c r="E4261" t="s">
        <v>7619</v>
      </c>
      <c r="F4261" t="s">
        <v>7618</v>
      </c>
      <c r="G4261">
        <v>0</v>
      </c>
      <c r="H4261">
        <v>0</v>
      </c>
      <c r="I4261" t="s">
        <v>1904</v>
      </c>
    </row>
    <row r="4262" spans="1:9" x14ac:dyDescent="0.3">
      <c r="A4262">
        <v>18421474</v>
      </c>
      <c r="B4262">
        <v>1</v>
      </c>
      <c r="C4262" t="s">
        <v>3694</v>
      </c>
      <c r="D4262" t="s">
        <v>7648</v>
      </c>
      <c r="E4262" t="s">
        <v>7619</v>
      </c>
      <c r="F4262" t="s">
        <v>7618</v>
      </c>
      <c r="G4262">
        <v>77.282146699999998</v>
      </c>
      <c r="H4262">
        <v>28.655136899999999</v>
      </c>
      <c r="I4262" t="s">
        <v>3447</v>
      </c>
    </row>
    <row r="4263" spans="1:9" x14ac:dyDescent="0.3">
      <c r="A4263">
        <v>18377904</v>
      </c>
      <c r="B4263">
        <v>1</v>
      </c>
      <c r="C4263" t="s">
        <v>3694</v>
      </c>
      <c r="D4263" t="s">
        <v>7647</v>
      </c>
      <c r="E4263" t="s">
        <v>7619</v>
      </c>
      <c r="F4263" t="s">
        <v>7618</v>
      </c>
      <c r="G4263">
        <v>77.282151060000004</v>
      </c>
      <c r="H4263">
        <v>28.65558682</v>
      </c>
      <c r="I4263" t="s">
        <v>1904</v>
      </c>
    </row>
    <row r="4264" spans="1:9" x14ac:dyDescent="0.3">
      <c r="A4264">
        <v>18421482</v>
      </c>
      <c r="B4264">
        <v>1</v>
      </c>
      <c r="C4264" t="s">
        <v>3694</v>
      </c>
      <c r="D4264" t="s">
        <v>7646</v>
      </c>
      <c r="E4264" t="s">
        <v>7619</v>
      </c>
      <c r="F4264" t="s">
        <v>7618</v>
      </c>
      <c r="G4264">
        <v>77.2822453</v>
      </c>
      <c r="H4264">
        <v>28.655521400000001</v>
      </c>
      <c r="I4264" t="s">
        <v>1904</v>
      </c>
    </row>
    <row r="4265" spans="1:9" x14ac:dyDescent="0.3">
      <c r="A4265">
        <v>18433869</v>
      </c>
      <c r="B4265">
        <v>1</v>
      </c>
      <c r="C4265" t="s">
        <v>3694</v>
      </c>
      <c r="D4265" t="s">
        <v>7645</v>
      </c>
      <c r="E4265" t="s">
        <v>7619</v>
      </c>
      <c r="F4265" t="s">
        <v>7618</v>
      </c>
      <c r="G4265">
        <v>77.2825524</v>
      </c>
      <c r="H4265">
        <v>28.660629</v>
      </c>
      <c r="I4265" t="s">
        <v>177</v>
      </c>
    </row>
    <row r="4266" spans="1:9" x14ac:dyDescent="0.3">
      <c r="A4266">
        <v>18376495</v>
      </c>
      <c r="B4266">
        <v>1</v>
      </c>
      <c r="C4266" t="s">
        <v>3694</v>
      </c>
      <c r="D4266" t="s">
        <v>7644</v>
      </c>
      <c r="E4266" t="s">
        <v>7619</v>
      </c>
      <c r="F4266" t="s">
        <v>7618</v>
      </c>
      <c r="G4266">
        <v>77.283497530000005</v>
      </c>
      <c r="H4266">
        <v>28.657481220000001</v>
      </c>
      <c r="I4266" t="s">
        <v>3477</v>
      </c>
    </row>
    <row r="4267" spans="1:9" x14ac:dyDescent="0.3">
      <c r="A4267">
        <v>309483</v>
      </c>
      <c r="B4267">
        <v>1</v>
      </c>
      <c r="C4267" t="s">
        <v>3694</v>
      </c>
      <c r="D4267" t="s">
        <v>7643</v>
      </c>
      <c r="E4267" t="s">
        <v>7619</v>
      </c>
      <c r="F4267" t="s">
        <v>7618</v>
      </c>
      <c r="G4267">
        <v>77.276289399999996</v>
      </c>
      <c r="H4267">
        <v>28.658858200000001</v>
      </c>
      <c r="I4267" t="s">
        <v>1904</v>
      </c>
    </row>
    <row r="4268" spans="1:9" x14ac:dyDescent="0.3">
      <c r="A4268">
        <v>18217428</v>
      </c>
      <c r="B4268">
        <v>1</v>
      </c>
      <c r="C4268" t="s">
        <v>3694</v>
      </c>
      <c r="D4268" t="s">
        <v>7642</v>
      </c>
      <c r="E4268" t="s">
        <v>7619</v>
      </c>
      <c r="F4268" t="s">
        <v>7618</v>
      </c>
      <c r="G4268">
        <v>0</v>
      </c>
      <c r="H4268">
        <v>0</v>
      </c>
      <c r="I4268" t="s">
        <v>6989</v>
      </c>
    </row>
    <row r="4269" spans="1:9" x14ac:dyDescent="0.3">
      <c r="A4269">
        <v>18323446</v>
      </c>
      <c r="B4269">
        <v>1</v>
      </c>
      <c r="C4269" t="s">
        <v>3694</v>
      </c>
      <c r="D4269" t="s">
        <v>7641</v>
      </c>
      <c r="E4269" t="s">
        <v>7619</v>
      </c>
      <c r="F4269" t="s">
        <v>7618</v>
      </c>
      <c r="G4269">
        <v>77.28099915</v>
      </c>
      <c r="H4269">
        <v>28.656555919999999</v>
      </c>
      <c r="I4269" t="s">
        <v>2362</v>
      </c>
    </row>
    <row r="4270" spans="1:9" x14ac:dyDescent="0.3">
      <c r="A4270">
        <v>18423892</v>
      </c>
      <c r="B4270">
        <v>1</v>
      </c>
      <c r="C4270" t="s">
        <v>3694</v>
      </c>
      <c r="D4270" t="s">
        <v>7640</v>
      </c>
      <c r="E4270" t="s">
        <v>7619</v>
      </c>
      <c r="F4270" t="s">
        <v>7618</v>
      </c>
      <c r="G4270">
        <v>77.284218800000005</v>
      </c>
      <c r="H4270">
        <v>28.657607500000001</v>
      </c>
      <c r="I4270" t="s">
        <v>2569</v>
      </c>
    </row>
    <row r="4271" spans="1:9" x14ac:dyDescent="0.3">
      <c r="A4271">
        <v>18432000</v>
      </c>
      <c r="B4271">
        <v>1</v>
      </c>
      <c r="C4271" t="s">
        <v>3694</v>
      </c>
      <c r="D4271" t="s">
        <v>7639</v>
      </c>
      <c r="E4271" t="s">
        <v>7619</v>
      </c>
      <c r="F4271" t="s">
        <v>7618</v>
      </c>
      <c r="G4271">
        <v>77.280832599999997</v>
      </c>
      <c r="H4271">
        <v>28.659009399999999</v>
      </c>
      <c r="I4271" t="s">
        <v>2368</v>
      </c>
    </row>
    <row r="4272" spans="1:9" x14ac:dyDescent="0.3">
      <c r="A4272">
        <v>18261956</v>
      </c>
      <c r="B4272">
        <v>1</v>
      </c>
      <c r="C4272" t="s">
        <v>3694</v>
      </c>
      <c r="D4272" t="s">
        <v>7638</v>
      </c>
      <c r="E4272" t="s">
        <v>7619</v>
      </c>
      <c r="F4272" t="s">
        <v>7618</v>
      </c>
      <c r="G4272">
        <v>77.28</v>
      </c>
      <c r="H4272">
        <v>28.66</v>
      </c>
      <c r="I4272" t="s">
        <v>1906</v>
      </c>
    </row>
    <row r="4273" spans="1:9" x14ac:dyDescent="0.3">
      <c r="A4273">
        <v>18378017</v>
      </c>
      <c r="B4273">
        <v>1</v>
      </c>
      <c r="C4273" t="s">
        <v>3694</v>
      </c>
      <c r="D4273" t="s">
        <v>7637</v>
      </c>
      <c r="E4273" t="s">
        <v>7619</v>
      </c>
      <c r="F4273" t="s">
        <v>7618</v>
      </c>
      <c r="G4273">
        <v>77.278227319999999</v>
      </c>
      <c r="H4273">
        <v>28.659480630000001</v>
      </c>
      <c r="I4273" t="s">
        <v>2240</v>
      </c>
    </row>
    <row r="4274" spans="1:9" x14ac:dyDescent="0.3">
      <c r="A4274">
        <v>18126099</v>
      </c>
      <c r="B4274">
        <v>1</v>
      </c>
      <c r="C4274" t="s">
        <v>3694</v>
      </c>
      <c r="D4274" t="s">
        <v>7636</v>
      </c>
      <c r="E4274" t="s">
        <v>7619</v>
      </c>
      <c r="F4274" t="s">
        <v>7618</v>
      </c>
      <c r="G4274">
        <v>77.281509400000004</v>
      </c>
      <c r="H4274">
        <v>28.660251200000001</v>
      </c>
      <c r="I4274" t="s">
        <v>233</v>
      </c>
    </row>
    <row r="4275" spans="1:9" x14ac:dyDescent="0.3">
      <c r="A4275">
        <v>18423101</v>
      </c>
      <c r="B4275">
        <v>1</v>
      </c>
      <c r="C4275" t="s">
        <v>3694</v>
      </c>
      <c r="D4275" t="s">
        <v>7635</v>
      </c>
      <c r="E4275" t="s">
        <v>7619</v>
      </c>
      <c r="F4275" t="s">
        <v>7618</v>
      </c>
      <c r="G4275">
        <v>77.277779600000002</v>
      </c>
      <c r="H4275">
        <v>28.652501600000001</v>
      </c>
      <c r="I4275" t="s">
        <v>1904</v>
      </c>
    </row>
    <row r="4276" spans="1:9" x14ac:dyDescent="0.3">
      <c r="A4276">
        <v>18376513</v>
      </c>
      <c r="B4276">
        <v>1</v>
      </c>
      <c r="C4276" t="s">
        <v>3694</v>
      </c>
      <c r="D4276" t="s">
        <v>7634</v>
      </c>
      <c r="E4276" t="s">
        <v>7619</v>
      </c>
      <c r="F4276" t="s">
        <v>7618</v>
      </c>
      <c r="G4276">
        <v>77.273094900000004</v>
      </c>
      <c r="H4276">
        <v>28.659009399999999</v>
      </c>
      <c r="I4276" t="s">
        <v>1904</v>
      </c>
    </row>
    <row r="4277" spans="1:9" x14ac:dyDescent="0.3">
      <c r="A4277">
        <v>18432218</v>
      </c>
      <c r="B4277">
        <v>1</v>
      </c>
      <c r="C4277" t="s">
        <v>3694</v>
      </c>
      <c r="D4277" t="s">
        <v>7633</v>
      </c>
      <c r="E4277" t="s">
        <v>7619</v>
      </c>
      <c r="F4277" t="s">
        <v>7618</v>
      </c>
      <c r="G4277">
        <v>77.282952300000005</v>
      </c>
      <c r="H4277">
        <v>28.659756399999999</v>
      </c>
      <c r="I4277" t="s">
        <v>177</v>
      </c>
    </row>
    <row r="4278" spans="1:9" x14ac:dyDescent="0.3">
      <c r="A4278">
        <v>18255168</v>
      </c>
      <c r="B4278">
        <v>1</v>
      </c>
      <c r="C4278" t="s">
        <v>3694</v>
      </c>
      <c r="D4278" t="s">
        <v>7632</v>
      </c>
      <c r="E4278" t="s">
        <v>7619</v>
      </c>
      <c r="F4278" t="s">
        <v>7618</v>
      </c>
      <c r="G4278">
        <v>77.282017199999999</v>
      </c>
      <c r="H4278">
        <v>28.659436100000001</v>
      </c>
      <c r="I4278" t="s">
        <v>1904</v>
      </c>
    </row>
    <row r="4279" spans="1:9" x14ac:dyDescent="0.3">
      <c r="A4279">
        <v>18384143</v>
      </c>
      <c r="B4279">
        <v>1</v>
      </c>
      <c r="C4279" t="s">
        <v>3694</v>
      </c>
      <c r="D4279" t="s">
        <v>7631</v>
      </c>
      <c r="E4279" t="s">
        <v>7619</v>
      </c>
      <c r="F4279" t="s">
        <v>7618</v>
      </c>
      <c r="G4279">
        <v>0</v>
      </c>
      <c r="H4279">
        <v>0</v>
      </c>
      <c r="I4279" t="s">
        <v>1963</v>
      </c>
    </row>
    <row r="4280" spans="1:9" x14ac:dyDescent="0.3">
      <c r="A4280">
        <v>18222598</v>
      </c>
      <c r="B4280">
        <v>1</v>
      </c>
      <c r="C4280" t="s">
        <v>3694</v>
      </c>
      <c r="D4280" t="s">
        <v>7630</v>
      </c>
      <c r="E4280" t="s">
        <v>7619</v>
      </c>
      <c r="F4280" t="s">
        <v>7618</v>
      </c>
      <c r="G4280">
        <v>77.285269</v>
      </c>
      <c r="H4280">
        <v>28.651043999999999</v>
      </c>
      <c r="I4280" t="s">
        <v>2362</v>
      </c>
    </row>
    <row r="4281" spans="1:9" x14ac:dyDescent="0.3">
      <c r="A4281">
        <v>18431979</v>
      </c>
      <c r="B4281">
        <v>1</v>
      </c>
      <c r="C4281" t="s">
        <v>3694</v>
      </c>
      <c r="D4281" t="s">
        <v>7629</v>
      </c>
      <c r="E4281" t="s">
        <v>7619</v>
      </c>
      <c r="F4281" t="s">
        <v>7618</v>
      </c>
      <c r="G4281">
        <v>77.2833009</v>
      </c>
      <c r="H4281">
        <v>28.659970000000001</v>
      </c>
      <c r="I4281" t="s">
        <v>7628</v>
      </c>
    </row>
    <row r="4282" spans="1:9" x14ac:dyDescent="0.3">
      <c r="A4282">
        <v>313225</v>
      </c>
      <c r="B4282">
        <v>1</v>
      </c>
      <c r="C4282" t="s">
        <v>3694</v>
      </c>
      <c r="D4282" t="s">
        <v>7627</v>
      </c>
      <c r="E4282" t="s">
        <v>7619</v>
      </c>
      <c r="F4282" t="s">
        <v>7618</v>
      </c>
      <c r="G4282">
        <v>77.283345800000006</v>
      </c>
      <c r="H4282">
        <v>28.660018999999998</v>
      </c>
      <c r="I4282" t="s">
        <v>2657</v>
      </c>
    </row>
    <row r="4283" spans="1:9" x14ac:dyDescent="0.3">
      <c r="A4283">
        <v>18423103</v>
      </c>
      <c r="B4283">
        <v>1</v>
      </c>
      <c r="C4283" t="s">
        <v>3694</v>
      </c>
      <c r="D4283" t="s">
        <v>7626</v>
      </c>
      <c r="E4283" t="s">
        <v>7619</v>
      </c>
      <c r="F4283" t="s">
        <v>7618</v>
      </c>
      <c r="G4283">
        <v>77.277766700000001</v>
      </c>
      <c r="H4283">
        <v>28.653084499999999</v>
      </c>
      <c r="I4283" t="s">
        <v>2657</v>
      </c>
    </row>
    <row r="4284" spans="1:9" x14ac:dyDescent="0.3">
      <c r="A4284">
        <v>308940</v>
      </c>
      <c r="B4284">
        <v>1</v>
      </c>
      <c r="C4284" t="s">
        <v>3694</v>
      </c>
      <c r="D4284" t="s">
        <v>7625</v>
      </c>
      <c r="E4284" t="s">
        <v>7619</v>
      </c>
      <c r="F4284" t="s">
        <v>7618</v>
      </c>
      <c r="G4284">
        <v>77.283200500000007</v>
      </c>
      <c r="H4284">
        <v>28.660009500000001</v>
      </c>
      <c r="I4284" t="s">
        <v>1904</v>
      </c>
    </row>
    <row r="4285" spans="1:9" x14ac:dyDescent="0.3">
      <c r="A4285">
        <v>18433871</v>
      </c>
      <c r="B4285">
        <v>1</v>
      </c>
      <c r="C4285" t="s">
        <v>3694</v>
      </c>
      <c r="D4285" t="s">
        <v>7624</v>
      </c>
      <c r="E4285" t="s">
        <v>7619</v>
      </c>
      <c r="F4285" t="s">
        <v>7618</v>
      </c>
      <c r="G4285">
        <v>77.283182800000006</v>
      </c>
      <c r="H4285">
        <v>28.659873000000001</v>
      </c>
      <c r="I4285" t="s">
        <v>1906</v>
      </c>
    </row>
    <row r="4286" spans="1:9" x14ac:dyDescent="0.3">
      <c r="A4286">
        <v>308928</v>
      </c>
      <c r="B4286">
        <v>1</v>
      </c>
      <c r="C4286" t="s">
        <v>3694</v>
      </c>
      <c r="D4286" t="s">
        <v>7623</v>
      </c>
      <c r="E4286" t="s">
        <v>7619</v>
      </c>
      <c r="F4286" t="s">
        <v>7618</v>
      </c>
      <c r="G4286">
        <v>77.284927780000004</v>
      </c>
      <c r="H4286">
        <v>28.658141669999999</v>
      </c>
      <c r="I4286" t="s">
        <v>1910</v>
      </c>
    </row>
    <row r="4287" spans="1:9" x14ac:dyDescent="0.3">
      <c r="A4287">
        <v>18469838</v>
      </c>
      <c r="B4287">
        <v>1</v>
      </c>
      <c r="C4287" t="s">
        <v>3694</v>
      </c>
      <c r="D4287" t="s">
        <v>7622</v>
      </c>
      <c r="E4287" t="s">
        <v>7619</v>
      </c>
      <c r="F4287" t="s">
        <v>7618</v>
      </c>
      <c r="G4287">
        <v>0</v>
      </c>
      <c r="H4287">
        <v>0</v>
      </c>
      <c r="I4287" t="s">
        <v>7621</v>
      </c>
    </row>
    <row r="4288" spans="1:9" x14ac:dyDescent="0.3">
      <c r="A4288">
        <v>18458342</v>
      </c>
      <c r="B4288">
        <v>1</v>
      </c>
      <c r="C4288" t="s">
        <v>3694</v>
      </c>
      <c r="D4288" t="s">
        <v>7620</v>
      </c>
      <c r="E4288" t="s">
        <v>7619</v>
      </c>
      <c r="F4288" t="s">
        <v>7618</v>
      </c>
      <c r="G4288">
        <v>77.281069790000004</v>
      </c>
      <c r="H4288">
        <v>28.6578175</v>
      </c>
      <c r="I4288" t="s">
        <v>192</v>
      </c>
    </row>
    <row r="4289" spans="1:9" x14ac:dyDescent="0.3">
      <c r="A4289">
        <v>18382338</v>
      </c>
      <c r="B4289">
        <v>1</v>
      </c>
      <c r="C4289" t="s">
        <v>3694</v>
      </c>
      <c r="D4289" t="s">
        <v>7617</v>
      </c>
      <c r="E4289" t="s">
        <v>7607</v>
      </c>
      <c r="F4289" t="s">
        <v>7606</v>
      </c>
      <c r="G4289">
        <v>77.195496000000006</v>
      </c>
      <c r="H4289">
        <v>28.523803000000001</v>
      </c>
      <c r="I4289" t="s">
        <v>2362</v>
      </c>
    </row>
    <row r="4290" spans="1:9" x14ac:dyDescent="0.3">
      <c r="A4290">
        <v>17977751</v>
      </c>
      <c r="B4290">
        <v>1</v>
      </c>
      <c r="C4290" t="s">
        <v>3694</v>
      </c>
      <c r="D4290" t="s">
        <v>7616</v>
      </c>
      <c r="E4290" t="s">
        <v>7607</v>
      </c>
      <c r="F4290" t="s">
        <v>7606</v>
      </c>
      <c r="G4290">
        <v>77.193959699999994</v>
      </c>
      <c r="H4290">
        <v>28.529175800000001</v>
      </c>
      <c r="I4290" t="s">
        <v>4551</v>
      </c>
    </row>
    <row r="4291" spans="1:9" x14ac:dyDescent="0.3">
      <c r="A4291">
        <v>18382373</v>
      </c>
      <c r="B4291">
        <v>1</v>
      </c>
      <c r="C4291" t="s">
        <v>3694</v>
      </c>
      <c r="D4291" t="s">
        <v>7615</v>
      </c>
      <c r="E4291" t="s">
        <v>7607</v>
      </c>
      <c r="F4291" t="s">
        <v>7606</v>
      </c>
      <c r="G4291">
        <v>77.192233700000003</v>
      </c>
      <c r="H4291">
        <v>28.527802399999999</v>
      </c>
      <c r="I4291" t="s">
        <v>233</v>
      </c>
    </row>
    <row r="4292" spans="1:9" x14ac:dyDescent="0.3">
      <c r="A4292">
        <v>18485936</v>
      </c>
      <c r="B4292">
        <v>1</v>
      </c>
      <c r="C4292" t="s">
        <v>3694</v>
      </c>
      <c r="D4292" t="s">
        <v>7614</v>
      </c>
      <c r="E4292" t="s">
        <v>7607</v>
      </c>
      <c r="F4292" t="s">
        <v>7606</v>
      </c>
      <c r="G4292">
        <v>0</v>
      </c>
      <c r="H4292">
        <v>0</v>
      </c>
      <c r="I4292" t="s">
        <v>7613</v>
      </c>
    </row>
    <row r="4293" spans="1:9" x14ac:dyDescent="0.3">
      <c r="A4293">
        <v>18415370</v>
      </c>
      <c r="B4293">
        <v>1</v>
      </c>
      <c r="C4293" t="s">
        <v>3694</v>
      </c>
      <c r="D4293" t="s">
        <v>7612</v>
      </c>
      <c r="E4293" t="s">
        <v>7607</v>
      </c>
      <c r="F4293" t="s">
        <v>7606</v>
      </c>
      <c r="G4293">
        <v>77.194120400000003</v>
      </c>
      <c r="H4293">
        <v>28.527892699999999</v>
      </c>
      <c r="I4293" t="s">
        <v>1904</v>
      </c>
    </row>
    <row r="4294" spans="1:9" x14ac:dyDescent="0.3">
      <c r="A4294">
        <v>18363216</v>
      </c>
      <c r="B4294">
        <v>1</v>
      </c>
      <c r="C4294" t="s">
        <v>3694</v>
      </c>
      <c r="D4294" t="s">
        <v>7611</v>
      </c>
      <c r="E4294" t="s">
        <v>7607</v>
      </c>
      <c r="F4294" t="s">
        <v>7606</v>
      </c>
      <c r="G4294">
        <v>0</v>
      </c>
      <c r="H4294">
        <v>0</v>
      </c>
      <c r="I4294" t="s">
        <v>2229</v>
      </c>
    </row>
    <row r="4295" spans="1:9" x14ac:dyDescent="0.3">
      <c r="A4295">
        <v>18472689</v>
      </c>
      <c r="B4295">
        <v>1</v>
      </c>
      <c r="C4295" t="s">
        <v>3694</v>
      </c>
      <c r="D4295" t="s">
        <v>7610</v>
      </c>
      <c r="E4295" t="s">
        <v>7607</v>
      </c>
      <c r="F4295" t="s">
        <v>7606</v>
      </c>
      <c r="G4295">
        <v>77.191888199999994</v>
      </c>
      <c r="H4295">
        <v>28.528098700000001</v>
      </c>
      <c r="I4295" t="s">
        <v>233</v>
      </c>
    </row>
    <row r="4296" spans="1:9" x14ac:dyDescent="0.3">
      <c r="A4296">
        <v>18385727</v>
      </c>
      <c r="B4296">
        <v>1</v>
      </c>
      <c r="C4296" t="s">
        <v>3694</v>
      </c>
      <c r="D4296" t="s">
        <v>7609</v>
      </c>
      <c r="E4296" t="s">
        <v>7607</v>
      </c>
      <c r="F4296" t="s">
        <v>7606</v>
      </c>
      <c r="G4296">
        <v>77.195408900000004</v>
      </c>
      <c r="H4296">
        <v>28.523118799999999</v>
      </c>
      <c r="I4296" t="s">
        <v>2350</v>
      </c>
    </row>
    <row r="4297" spans="1:9" x14ac:dyDescent="0.3">
      <c r="A4297">
        <v>18414508</v>
      </c>
      <c r="B4297">
        <v>1</v>
      </c>
      <c r="C4297" t="s">
        <v>3694</v>
      </c>
      <c r="D4297" t="s">
        <v>7608</v>
      </c>
      <c r="E4297" t="s">
        <v>7607</v>
      </c>
      <c r="F4297" t="s">
        <v>7606</v>
      </c>
      <c r="G4297">
        <v>77.195468099999999</v>
      </c>
      <c r="H4297">
        <v>28.523180199999999</v>
      </c>
      <c r="I4297" t="s">
        <v>233</v>
      </c>
    </row>
    <row r="4298" spans="1:9" x14ac:dyDescent="0.3">
      <c r="A4298">
        <v>9571</v>
      </c>
      <c r="B4298">
        <v>1</v>
      </c>
      <c r="C4298" t="s">
        <v>3694</v>
      </c>
      <c r="D4298" t="s">
        <v>7605</v>
      </c>
      <c r="E4298" t="s">
        <v>7562</v>
      </c>
      <c r="F4298" t="s">
        <v>7561</v>
      </c>
      <c r="G4298">
        <v>77.239059690000005</v>
      </c>
      <c r="H4298">
        <v>28.578579770000001</v>
      </c>
      <c r="I4298" t="s">
        <v>233</v>
      </c>
    </row>
    <row r="4299" spans="1:9" x14ac:dyDescent="0.3">
      <c r="A4299">
        <v>313491</v>
      </c>
      <c r="B4299">
        <v>1</v>
      </c>
      <c r="C4299" t="s">
        <v>3694</v>
      </c>
      <c r="D4299" t="s">
        <v>7604</v>
      </c>
      <c r="E4299" t="s">
        <v>7562</v>
      </c>
      <c r="F4299" t="s">
        <v>7561</v>
      </c>
      <c r="G4299">
        <v>77.242568689999999</v>
      </c>
      <c r="H4299">
        <v>28.575482650000001</v>
      </c>
      <c r="I4299" t="s">
        <v>3688</v>
      </c>
    </row>
    <row r="4300" spans="1:9" x14ac:dyDescent="0.3">
      <c r="A4300">
        <v>18260714</v>
      </c>
      <c r="B4300">
        <v>1</v>
      </c>
      <c r="C4300" t="s">
        <v>3694</v>
      </c>
      <c r="D4300" t="s">
        <v>7603</v>
      </c>
      <c r="E4300" t="s">
        <v>7562</v>
      </c>
      <c r="F4300" t="s">
        <v>7561</v>
      </c>
      <c r="G4300">
        <v>77.239999999999995</v>
      </c>
      <c r="H4300">
        <v>28.58</v>
      </c>
      <c r="I4300" t="s">
        <v>1906</v>
      </c>
    </row>
    <row r="4301" spans="1:9" x14ac:dyDescent="0.3">
      <c r="A4301">
        <v>310344</v>
      </c>
      <c r="B4301">
        <v>1</v>
      </c>
      <c r="C4301" t="s">
        <v>3694</v>
      </c>
      <c r="D4301" t="s">
        <v>7602</v>
      </c>
      <c r="E4301" t="s">
        <v>7562</v>
      </c>
      <c r="F4301" t="s">
        <v>7561</v>
      </c>
      <c r="G4301">
        <v>77.242834900000005</v>
      </c>
      <c r="H4301">
        <v>28.575095170000001</v>
      </c>
      <c r="I4301" t="s">
        <v>2368</v>
      </c>
    </row>
    <row r="4302" spans="1:9" x14ac:dyDescent="0.3">
      <c r="A4302">
        <v>9875</v>
      </c>
      <c r="B4302">
        <v>1</v>
      </c>
      <c r="C4302" t="s">
        <v>3694</v>
      </c>
      <c r="D4302" t="s">
        <v>7601</v>
      </c>
      <c r="E4302" t="s">
        <v>7562</v>
      </c>
      <c r="F4302" t="s">
        <v>7561</v>
      </c>
      <c r="G4302">
        <v>77.242617980000006</v>
      </c>
      <c r="H4302">
        <v>28.575575690000001</v>
      </c>
      <c r="I4302" t="s">
        <v>7600</v>
      </c>
    </row>
    <row r="4303" spans="1:9" x14ac:dyDescent="0.3">
      <c r="A4303">
        <v>18396161</v>
      </c>
      <c r="B4303">
        <v>1</v>
      </c>
      <c r="C4303" t="s">
        <v>3694</v>
      </c>
      <c r="D4303" t="s">
        <v>7599</v>
      </c>
      <c r="E4303" t="s">
        <v>7562</v>
      </c>
      <c r="F4303" t="s">
        <v>7561</v>
      </c>
      <c r="G4303">
        <v>77.242157309999996</v>
      </c>
      <c r="H4303">
        <v>28.575187620000001</v>
      </c>
      <c r="I4303" t="s">
        <v>1969</v>
      </c>
    </row>
    <row r="4304" spans="1:9" x14ac:dyDescent="0.3">
      <c r="A4304">
        <v>9572</v>
      </c>
      <c r="B4304">
        <v>1</v>
      </c>
      <c r="C4304" t="s">
        <v>3694</v>
      </c>
      <c r="D4304" t="s">
        <v>7598</v>
      </c>
      <c r="E4304" t="s">
        <v>7562</v>
      </c>
      <c r="F4304" t="s">
        <v>7561</v>
      </c>
      <c r="G4304">
        <v>77.241293970000001</v>
      </c>
      <c r="H4304">
        <v>28.578505280000002</v>
      </c>
      <c r="I4304" t="s">
        <v>2368</v>
      </c>
    </row>
    <row r="4305" spans="1:9" x14ac:dyDescent="0.3">
      <c r="A4305">
        <v>18371289</v>
      </c>
      <c r="B4305">
        <v>1</v>
      </c>
      <c r="C4305" t="s">
        <v>3694</v>
      </c>
      <c r="D4305" t="s">
        <v>7597</v>
      </c>
      <c r="E4305" t="s">
        <v>7562</v>
      </c>
      <c r="F4305" t="s">
        <v>7561</v>
      </c>
      <c r="G4305">
        <v>77.242238</v>
      </c>
      <c r="H4305">
        <v>28.578557</v>
      </c>
      <c r="I4305" t="s">
        <v>233</v>
      </c>
    </row>
    <row r="4306" spans="1:9" x14ac:dyDescent="0.3">
      <c r="A4306">
        <v>18356840</v>
      </c>
      <c r="B4306">
        <v>1</v>
      </c>
      <c r="C4306" t="s">
        <v>3694</v>
      </c>
      <c r="D4306" t="s">
        <v>7596</v>
      </c>
      <c r="E4306" t="s">
        <v>7562</v>
      </c>
      <c r="F4306" t="s">
        <v>7561</v>
      </c>
      <c r="G4306">
        <v>77.240303999999995</v>
      </c>
      <c r="H4306">
        <v>28.573523999999999</v>
      </c>
      <c r="I4306" t="s">
        <v>2350</v>
      </c>
    </row>
    <row r="4307" spans="1:9" x14ac:dyDescent="0.3">
      <c r="A4307">
        <v>303784</v>
      </c>
      <c r="B4307">
        <v>1</v>
      </c>
      <c r="C4307" t="s">
        <v>3694</v>
      </c>
      <c r="D4307" t="s">
        <v>7595</v>
      </c>
      <c r="E4307" t="s">
        <v>7562</v>
      </c>
      <c r="F4307" t="s">
        <v>7561</v>
      </c>
      <c r="G4307">
        <v>77.242465089999996</v>
      </c>
      <c r="H4307">
        <v>28.57534897</v>
      </c>
      <c r="I4307" t="s">
        <v>1904</v>
      </c>
    </row>
    <row r="4308" spans="1:9" x14ac:dyDescent="0.3">
      <c r="A4308">
        <v>9906</v>
      </c>
      <c r="B4308">
        <v>1</v>
      </c>
      <c r="C4308" t="s">
        <v>3694</v>
      </c>
      <c r="D4308" t="s">
        <v>7594</v>
      </c>
      <c r="E4308" t="s">
        <v>7562</v>
      </c>
      <c r="F4308" t="s">
        <v>7561</v>
      </c>
      <c r="G4308">
        <v>77.241893110000007</v>
      </c>
      <c r="H4308">
        <v>28.57523591</v>
      </c>
      <c r="I4308" t="s">
        <v>1875</v>
      </c>
    </row>
    <row r="4309" spans="1:9" x14ac:dyDescent="0.3">
      <c r="A4309">
        <v>305581</v>
      </c>
      <c r="B4309">
        <v>1</v>
      </c>
      <c r="C4309" t="s">
        <v>3694</v>
      </c>
      <c r="D4309" t="s">
        <v>7593</v>
      </c>
      <c r="E4309" t="s">
        <v>7562</v>
      </c>
      <c r="F4309" t="s">
        <v>7561</v>
      </c>
      <c r="G4309">
        <v>77.240156049999996</v>
      </c>
      <c r="H4309">
        <v>28.577496570000001</v>
      </c>
      <c r="I4309" t="s">
        <v>2403</v>
      </c>
    </row>
    <row r="4310" spans="1:9" x14ac:dyDescent="0.3">
      <c r="A4310">
        <v>9588</v>
      </c>
      <c r="B4310">
        <v>1</v>
      </c>
      <c r="C4310" t="s">
        <v>3694</v>
      </c>
      <c r="D4310" t="s">
        <v>7592</v>
      </c>
      <c r="E4310" t="s">
        <v>7562</v>
      </c>
      <c r="F4310" t="s">
        <v>7561</v>
      </c>
      <c r="G4310">
        <v>77.246516569999997</v>
      </c>
      <c r="H4310">
        <v>28.565573839999999</v>
      </c>
      <c r="I4310" t="s">
        <v>1629</v>
      </c>
    </row>
    <row r="4311" spans="1:9" x14ac:dyDescent="0.3">
      <c r="A4311">
        <v>312798</v>
      </c>
      <c r="B4311">
        <v>1</v>
      </c>
      <c r="C4311" t="s">
        <v>3694</v>
      </c>
      <c r="D4311" t="s">
        <v>7591</v>
      </c>
      <c r="E4311" t="s">
        <v>7562</v>
      </c>
      <c r="F4311" t="s">
        <v>7561</v>
      </c>
      <c r="G4311">
        <v>77.241512909999997</v>
      </c>
      <c r="H4311">
        <v>28.575739980000002</v>
      </c>
      <c r="I4311" t="s">
        <v>1867</v>
      </c>
    </row>
    <row r="4312" spans="1:9" x14ac:dyDescent="0.3">
      <c r="A4312">
        <v>18361738</v>
      </c>
      <c r="B4312">
        <v>1</v>
      </c>
      <c r="C4312" t="s">
        <v>3694</v>
      </c>
      <c r="D4312" t="s">
        <v>7590</v>
      </c>
      <c r="E4312" t="s">
        <v>7562</v>
      </c>
      <c r="F4312" t="s">
        <v>7561</v>
      </c>
      <c r="G4312">
        <v>77.245041000000001</v>
      </c>
      <c r="H4312">
        <v>28.574529999999999</v>
      </c>
      <c r="I4312" t="s">
        <v>2403</v>
      </c>
    </row>
    <row r="4313" spans="1:9" x14ac:dyDescent="0.3">
      <c r="A4313">
        <v>9579</v>
      </c>
      <c r="B4313">
        <v>1</v>
      </c>
      <c r="C4313" t="s">
        <v>3694</v>
      </c>
      <c r="D4313" t="s">
        <v>7589</v>
      </c>
      <c r="E4313" t="s">
        <v>7562</v>
      </c>
      <c r="F4313" t="s">
        <v>7561</v>
      </c>
      <c r="G4313">
        <v>77.241481390000004</v>
      </c>
      <c r="H4313">
        <v>28.575353679999999</v>
      </c>
      <c r="I4313" t="s">
        <v>2553</v>
      </c>
    </row>
    <row r="4314" spans="1:9" x14ac:dyDescent="0.3">
      <c r="A4314">
        <v>309816</v>
      </c>
      <c r="B4314">
        <v>1</v>
      </c>
      <c r="C4314" t="s">
        <v>3694</v>
      </c>
      <c r="D4314" t="s">
        <v>7588</v>
      </c>
      <c r="E4314" t="s">
        <v>7562</v>
      </c>
      <c r="F4314" t="s">
        <v>7561</v>
      </c>
      <c r="G4314">
        <v>77.239995449999995</v>
      </c>
      <c r="H4314">
        <v>28.574435340000001</v>
      </c>
      <c r="I4314" t="s">
        <v>3514</v>
      </c>
    </row>
    <row r="4315" spans="1:9" x14ac:dyDescent="0.3">
      <c r="A4315">
        <v>307283</v>
      </c>
      <c r="B4315">
        <v>1</v>
      </c>
      <c r="C4315" t="s">
        <v>3694</v>
      </c>
      <c r="D4315" t="s">
        <v>7587</v>
      </c>
      <c r="E4315" t="s">
        <v>7562</v>
      </c>
      <c r="F4315" t="s">
        <v>7561</v>
      </c>
      <c r="G4315">
        <v>77.238703970000003</v>
      </c>
      <c r="H4315">
        <v>28.57748273</v>
      </c>
      <c r="I4315" t="s">
        <v>1904</v>
      </c>
    </row>
    <row r="4316" spans="1:9" x14ac:dyDescent="0.3">
      <c r="A4316">
        <v>311150</v>
      </c>
      <c r="B4316">
        <v>1</v>
      </c>
      <c r="C4316" t="s">
        <v>3694</v>
      </c>
      <c r="D4316" t="s">
        <v>7586</v>
      </c>
      <c r="E4316" t="s">
        <v>7562</v>
      </c>
      <c r="F4316" t="s">
        <v>7561</v>
      </c>
      <c r="G4316">
        <v>77.241440830000002</v>
      </c>
      <c r="H4316">
        <v>28.573263170000001</v>
      </c>
      <c r="I4316" t="s">
        <v>1888</v>
      </c>
    </row>
    <row r="4317" spans="1:9" x14ac:dyDescent="0.3">
      <c r="A4317">
        <v>18294237</v>
      </c>
      <c r="B4317">
        <v>1</v>
      </c>
      <c r="C4317" t="s">
        <v>3694</v>
      </c>
      <c r="D4317" t="s">
        <v>7585</v>
      </c>
      <c r="E4317" t="s">
        <v>7562</v>
      </c>
      <c r="F4317" t="s">
        <v>7561</v>
      </c>
      <c r="G4317">
        <v>77.241595390000001</v>
      </c>
      <c r="H4317">
        <v>28.575914879999999</v>
      </c>
      <c r="I4317" t="s">
        <v>2517</v>
      </c>
    </row>
    <row r="4318" spans="1:9" x14ac:dyDescent="0.3">
      <c r="A4318">
        <v>18455557</v>
      </c>
      <c r="B4318">
        <v>1</v>
      </c>
      <c r="C4318" t="s">
        <v>3694</v>
      </c>
      <c r="D4318" t="s">
        <v>7584</v>
      </c>
      <c r="E4318" t="s">
        <v>7562</v>
      </c>
      <c r="F4318" t="s">
        <v>7561</v>
      </c>
      <c r="G4318">
        <v>77.237779599999996</v>
      </c>
      <c r="H4318">
        <v>28.575745999999999</v>
      </c>
      <c r="I4318" t="s">
        <v>2453</v>
      </c>
    </row>
    <row r="4319" spans="1:9" x14ac:dyDescent="0.3">
      <c r="A4319">
        <v>18425773</v>
      </c>
      <c r="B4319">
        <v>1</v>
      </c>
      <c r="C4319" t="s">
        <v>3694</v>
      </c>
      <c r="D4319" t="s">
        <v>7583</v>
      </c>
      <c r="E4319" t="s">
        <v>7562</v>
      </c>
      <c r="F4319" t="s">
        <v>7561</v>
      </c>
      <c r="G4319">
        <v>77.241506299999998</v>
      </c>
      <c r="H4319">
        <v>28.575288499999999</v>
      </c>
      <c r="I4319" t="s">
        <v>1910</v>
      </c>
    </row>
    <row r="4320" spans="1:9" x14ac:dyDescent="0.3">
      <c r="A4320">
        <v>310358</v>
      </c>
      <c r="B4320">
        <v>1</v>
      </c>
      <c r="C4320" t="s">
        <v>3694</v>
      </c>
      <c r="D4320" t="s">
        <v>7582</v>
      </c>
      <c r="E4320" t="s">
        <v>7562</v>
      </c>
      <c r="F4320" t="s">
        <v>7561</v>
      </c>
      <c r="G4320">
        <v>77.239356409999999</v>
      </c>
      <c r="H4320">
        <v>28.572878330000002</v>
      </c>
      <c r="I4320" t="s">
        <v>2240</v>
      </c>
    </row>
    <row r="4321" spans="1:9" x14ac:dyDescent="0.3">
      <c r="A4321">
        <v>18425161</v>
      </c>
      <c r="B4321">
        <v>1</v>
      </c>
      <c r="C4321" t="s">
        <v>3694</v>
      </c>
      <c r="D4321" t="s">
        <v>7581</v>
      </c>
      <c r="E4321" t="s">
        <v>7562</v>
      </c>
      <c r="F4321" t="s">
        <v>7561</v>
      </c>
      <c r="G4321">
        <v>77.241046900000001</v>
      </c>
      <c r="H4321">
        <v>28.578602199999999</v>
      </c>
      <c r="I4321" t="s">
        <v>2517</v>
      </c>
    </row>
    <row r="4322" spans="1:9" x14ac:dyDescent="0.3">
      <c r="A4322">
        <v>308704</v>
      </c>
      <c r="B4322">
        <v>1</v>
      </c>
      <c r="C4322" t="s">
        <v>3694</v>
      </c>
      <c r="D4322" t="s">
        <v>7580</v>
      </c>
      <c r="E4322" t="s">
        <v>7562</v>
      </c>
      <c r="F4322" t="s">
        <v>7561</v>
      </c>
      <c r="G4322">
        <v>77.239009069999994</v>
      </c>
      <c r="H4322">
        <v>28.577835159999999</v>
      </c>
      <c r="I4322" t="s">
        <v>2350</v>
      </c>
    </row>
    <row r="4323" spans="1:9" x14ac:dyDescent="0.3">
      <c r="A4323">
        <v>18323603</v>
      </c>
      <c r="B4323">
        <v>1</v>
      </c>
      <c r="C4323" t="s">
        <v>3694</v>
      </c>
      <c r="D4323" t="s">
        <v>7579</v>
      </c>
      <c r="E4323" t="s">
        <v>7562</v>
      </c>
      <c r="F4323" t="s">
        <v>7561</v>
      </c>
      <c r="G4323">
        <v>0</v>
      </c>
      <c r="H4323">
        <v>0</v>
      </c>
      <c r="I4323" t="s">
        <v>2350</v>
      </c>
    </row>
    <row r="4324" spans="1:9" x14ac:dyDescent="0.3">
      <c r="A4324">
        <v>18025089</v>
      </c>
      <c r="B4324">
        <v>1</v>
      </c>
      <c r="C4324" t="s">
        <v>3694</v>
      </c>
      <c r="D4324" t="s">
        <v>7578</v>
      </c>
      <c r="E4324" t="s">
        <v>7562</v>
      </c>
      <c r="F4324" t="s">
        <v>7561</v>
      </c>
      <c r="G4324">
        <v>77.239223640000006</v>
      </c>
      <c r="H4324">
        <v>28.578527650000002</v>
      </c>
      <c r="I4324" t="s">
        <v>1969</v>
      </c>
    </row>
    <row r="4325" spans="1:9" x14ac:dyDescent="0.3">
      <c r="A4325">
        <v>18264993</v>
      </c>
      <c r="B4325">
        <v>1</v>
      </c>
      <c r="C4325" t="s">
        <v>3694</v>
      </c>
      <c r="D4325" t="s">
        <v>7577</v>
      </c>
      <c r="E4325" t="s">
        <v>7562</v>
      </c>
      <c r="F4325" t="s">
        <v>7561</v>
      </c>
      <c r="G4325">
        <v>77.239215259999995</v>
      </c>
      <c r="H4325">
        <v>28.578657199999999</v>
      </c>
      <c r="I4325" t="s">
        <v>1904</v>
      </c>
    </row>
    <row r="4326" spans="1:9" x14ac:dyDescent="0.3">
      <c r="A4326">
        <v>18429151</v>
      </c>
      <c r="B4326">
        <v>1</v>
      </c>
      <c r="C4326" t="s">
        <v>3694</v>
      </c>
      <c r="D4326" t="s">
        <v>7576</v>
      </c>
      <c r="E4326" t="s">
        <v>7562</v>
      </c>
      <c r="F4326" t="s">
        <v>7561</v>
      </c>
      <c r="G4326">
        <v>77.253359500000002</v>
      </c>
      <c r="H4326">
        <v>28.5690147</v>
      </c>
      <c r="I4326" t="s">
        <v>269</v>
      </c>
    </row>
    <row r="4327" spans="1:9" x14ac:dyDescent="0.3">
      <c r="A4327">
        <v>18429161</v>
      </c>
      <c r="B4327">
        <v>1</v>
      </c>
      <c r="C4327" t="s">
        <v>3694</v>
      </c>
      <c r="D4327" t="s">
        <v>7575</v>
      </c>
      <c r="E4327" t="s">
        <v>7562</v>
      </c>
      <c r="F4327" t="s">
        <v>7561</v>
      </c>
      <c r="G4327">
        <v>77.252946899999998</v>
      </c>
      <c r="H4327">
        <v>28.569441000000001</v>
      </c>
      <c r="I4327" t="s">
        <v>1904</v>
      </c>
    </row>
    <row r="4328" spans="1:9" x14ac:dyDescent="0.3">
      <c r="A4328">
        <v>18425781</v>
      </c>
      <c r="B4328">
        <v>1</v>
      </c>
      <c r="C4328" t="s">
        <v>3694</v>
      </c>
      <c r="D4328" t="s">
        <v>7574</v>
      </c>
      <c r="E4328" t="s">
        <v>7562</v>
      </c>
      <c r="F4328" t="s">
        <v>7561</v>
      </c>
      <c r="G4328">
        <v>77.243056100000004</v>
      </c>
      <c r="H4328">
        <v>28.575188900000001</v>
      </c>
      <c r="I4328" t="s">
        <v>1906</v>
      </c>
    </row>
    <row r="4329" spans="1:9" x14ac:dyDescent="0.3">
      <c r="A4329">
        <v>18446391</v>
      </c>
      <c r="B4329">
        <v>1</v>
      </c>
      <c r="C4329" t="s">
        <v>3694</v>
      </c>
      <c r="D4329" t="s">
        <v>7573</v>
      </c>
      <c r="E4329" t="s">
        <v>7562</v>
      </c>
      <c r="F4329" t="s">
        <v>7561</v>
      </c>
      <c r="G4329">
        <v>77.238703970000003</v>
      </c>
      <c r="H4329">
        <v>28.57748273</v>
      </c>
      <c r="I4329" t="s">
        <v>2362</v>
      </c>
    </row>
    <row r="4330" spans="1:9" x14ac:dyDescent="0.3">
      <c r="A4330">
        <v>18481310</v>
      </c>
      <c r="B4330">
        <v>1</v>
      </c>
      <c r="C4330" t="s">
        <v>3694</v>
      </c>
      <c r="D4330" t="s">
        <v>7572</v>
      </c>
      <c r="E4330" t="s">
        <v>7562</v>
      </c>
      <c r="F4330" t="s">
        <v>7561</v>
      </c>
      <c r="G4330">
        <v>77.239391800000007</v>
      </c>
      <c r="H4330">
        <v>28.5753454</v>
      </c>
      <c r="I4330" t="s">
        <v>1969</v>
      </c>
    </row>
    <row r="4331" spans="1:9" x14ac:dyDescent="0.3">
      <c r="A4331">
        <v>18425777</v>
      </c>
      <c r="B4331">
        <v>1</v>
      </c>
      <c r="C4331" t="s">
        <v>3694</v>
      </c>
      <c r="D4331" t="s">
        <v>7571</v>
      </c>
      <c r="E4331" t="s">
        <v>7562</v>
      </c>
      <c r="F4331" t="s">
        <v>7561</v>
      </c>
      <c r="G4331">
        <v>77.242740699999999</v>
      </c>
      <c r="H4331">
        <v>28.575344099999999</v>
      </c>
      <c r="I4331" t="s">
        <v>192</v>
      </c>
    </row>
    <row r="4332" spans="1:9" x14ac:dyDescent="0.3">
      <c r="A4332">
        <v>18429157</v>
      </c>
      <c r="B4332">
        <v>1</v>
      </c>
      <c r="C4332" t="s">
        <v>3694</v>
      </c>
      <c r="D4332" t="s">
        <v>7570</v>
      </c>
      <c r="E4332" t="s">
        <v>7562</v>
      </c>
      <c r="F4332" t="s">
        <v>7561</v>
      </c>
      <c r="G4332">
        <v>77.252997899999997</v>
      </c>
      <c r="H4332">
        <v>28.569489300000001</v>
      </c>
      <c r="I4332" t="s">
        <v>1910</v>
      </c>
    </row>
    <row r="4333" spans="1:9" x14ac:dyDescent="0.3">
      <c r="A4333">
        <v>18265712</v>
      </c>
      <c r="B4333">
        <v>1</v>
      </c>
      <c r="C4333" t="s">
        <v>3694</v>
      </c>
      <c r="D4333" t="s">
        <v>7569</v>
      </c>
      <c r="E4333" t="s">
        <v>7562</v>
      </c>
      <c r="F4333" t="s">
        <v>7561</v>
      </c>
      <c r="G4333">
        <v>77.243552390000005</v>
      </c>
      <c r="H4333">
        <v>28.57387443</v>
      </c>
      <c r="I4333" t="s">
        <v>1963</v>
      </c>
    </row>
    <row r="4334" spans="1:9" x14ac:dyDescent="0.3">
      <c r="A4334">
        <v>9599</v>
      </c>
      <c r="B4334">
        <v>1</v>
      </c>
      <c r="C4334" t="s">
        <v>3694</v>
      </c>
      <c r="D4334" t="s">
        <v>7568</v>
      </c>
      <c r="E4334" t="s">
        <v>7562</v>
      </c>
      <c r="F4334" t="s">
        <v>7561</v>
      </c>
      <c r="G4334">
        <v>77.241157849999993</v>
      </c>
      <c r="H4334">
        <v>28.578578589999999</v>
      </c>
      <c r="I4334" t="s">
        <v>2626</v>
      </c>
    </row>
    <row r="4335" spans="1:9" x14ac:dyDescent="0.3">
      <c r="A4335">
        <v>18425148</v>
      </c>
      <c r="B4335">
        <v>1</v>
      </c>
      <c r="C4335" t="s">
        <v>3694</v>
      </c>
      <c r="D4335" t="s">
        <v>7567</v>
      </c>
      <c r="E4335" t="s">
        <v>7562</v>
      </c>
      <c r="F4335" t="s">
        <v>7561</v>
      </c>
      <c r="G4335">
        <v>77.242322299999998</v>
      </c>
      <c r="H4335">
        <v>28.575525500000001</v>
      </c>
      <c r="I4335" t="s">
        <v>1904</v>
      </c>
    </row>
    <row r="4336" spans="1:9" x14ac:dyDescent="0.3">
      <c r="A4336">
        <v>18265724</v>
      </c>
      <c r="B4336">
        <v>1</v>
      </c>
      <c r="C4336" t="s">
        <v>3694</v>
      </c>
      <c r="D4336" t="s">
        <v>7566</v>
      </c>
      <c r="E4336" t="s">
        <v>7562</v>
      </c>
      <c r="F4336" t="s">
        <v>7561</v>
      </c>
      <c r="G4336">
        <v>77.241502519999997</v>
      </c>
      <c r="H4336">
        <v>28.573241970000002</v>
      </c>
      <c r="I4336" t="s">
        <v>1904</v>
      </c>
    </row>
    <row r="4337" spans="1:9" x14ac:dyDescent="0.3">
      <c r="A4337">
        <v>18458659</v>
      </c>
      <c r="B4337">
        <v>1</v>
      </c>
      <c r="C4337" t="s">
        <v>3694</v>
      </c>
      <c r="D4337" t="s">
        <v>7565</v>
      </c>
      <c r="E4337" t="s">
        <v>7562</v>
      </c>
      <c r="F4337" t="s">
        <v>7561</v>
      </c>
      <c r="G4337">
        <v>0</v>
      </c>
      <c r="H4337">
        <v>0</v>
      </c>
      <c r="I4337" t="s">
        <v>192</v>
      </c>
    </row>
    <row r="4338" spans="1:9" x14ac:dyDescent="0.3">
      <c r="A4338">
        <v>18424905</v>
      </c>
      <c r="B4338">
        <v>1</v>
      </c>
      <c r="C4338" t="s">
        <v>3694</v>
      </c>
      <c r="D4338" t="s">
        <v>7564</v>
      </c>
      <c r="E4338" t="s">
        <v>7562</v>
      </c>
      <c r="F4338" t="s">
        <v>7561</v>
      </c>
      <c r="G4338">
        <v>77.241312199999996</v>
      </c>
      <c r="H4338">
        <v>28.578310699999999</v>
      </c>
      <c r="I4338" t="s">
        <v>1904</v>
      </c>
    </row>
    <row r="4339" spans="1:9" x14ac:dyDescent="0.3">
      <c r="A4339">
        <v>18410302</v>
      </c>
      <c r="B4339">
        <v>1</v>
      </c>
      <c r="C4339" t="s">
        <v>3694</v>
      </c>
      <c r="D4339" t="s">
        <v>7563</v>
      </c>
      <c r="E4339" t="s">
        <v>7562</v>
      </c>
      <c r="F4339" t="s">
        <v>7561</v>
      </c>
      <c r="G4339">
        <v>0</v>
      </c>
      <c r="H4339">
        <v>0</v>
      </c>
      <c r="I4339" t="s">
        <v>1904</v>
      </c>
    </row>
    <row r="4340" spans="1:9" x14ac:dyDescent="0.3">
      <c r="A4340">
        <v>7856</v>
      </c>
      <c r="B4340">
        <v>1</v>
      </c>
      <c r="C4340" t="s">
        <v>3694</v>
      </c>
      <c r="D4340" t="s">
        <v>7560</v>
      </c>
      <c r="E4340" t="s">
        <v>7535</v>
      </c>
      <c r="F4340" t="s">
        <v>7534</v>
      </c>
      <c r="G4340">
        <v>77.243703400000001</v>
      </c>
      <c r="H4340">
        <v>28.569009300000001</v>
      </c>
      <c r="I4340" t="s">
        <v>7559</v>
      </c>
    </row>
    <row r="4341" spans="1:9" x14ac:dyDescent="0.3">
      <c r="A4341">
        <v>18365894</v>
      </c>
      <c r="B4341">
        <v>1</v>
      </c>
      <c r="C4341" t="s">
        <v>3694</v>
      </c>
      <c r="D4341" t="s">
        <v>7558</v>
      </c>
      <c r="E4341" t="s">
        <v>7535</v>
      </c>
      <c r="F4341" t="s">
        <v>7534</v>
      </c>
      <c r="G4341">
        <v>77.243344199999996</v>
      </c>
      <c r="H4341">
        <v>28.569244000000001</v>
      </c>
      <c r="I4341" t="s">
        <v>2400</v>
      </c>
    </row>
    <row r="4342" spans="1:9" x14ac:dyDescent="0.3">
      <c r="A4342">
        <v>18441523</v>
      </c>
      <c r="B4342">
        <v>1</v>
      </c>
      <c r="C4342" t="s">
        <v>3694</v>
      </c>
      <c r="D4342" t="s">
        <v>7557</v>
      </c>
      <c r="E4342" t="s">
        <v>7535</v>
      </c>
      <c r="F4342" t="s">
        <v>7534</v>
      </c>
      <c r="G4342">
        <v>77.246487400000007</v>
      </c>
      <c r="H4342">
        <v>28.566853699999999</v>
      </c>
      <c r="I4342" t="s">
        <v>3485</v>
      </c>
    </row>
    <row r="4343" spans="1:9" x14ac:dyDescent="0.3">
      <c r="A4343">
        <v>18400728</v>
      </c>
      <c r="B4343">
        <v>1</v>
      </c>
      <c r="C4343" t="s">
        <v>3694</v>
      </c>
      <c r="D4343" t="s">
        <v>7556</v>
      </c>
      <c r="E4343" t="s">
        <v>7535</v>
      </c>
      <c r="F4343" t="s">
        <v>7534</v>
      </c>
      <c r="G4343">
        <v>77.243001199999995</v>
      </c>
      <c r="H4343">
        <v>28.569341900000001</v>
      </c>
      <c r="I4343" t="s">
        <v>715</v>
      </c>
    </row>
    <row r="4344" spans="1:9" x14ac:dyDescent="0.3">
      <c r="A4344">
        <v>310345</v>
      </c>
      <c r="B4344">
        <v>1</v>
      </c>
      <c r="C4344" t="s">
        <v>3694</v>
      </c>
      <c r="D4344" t="s">
        <v>7555</v>
      </c>
      <c r="E4344" t="s">
        <v>7535</v>
      </c>
      <c r="F4344" t="s">
        <v>7534</v>
      </c>
      <c r="G4344">
        <v>77.241099000000006</v>
      </c>
      <c r="H4344">
        <v>28.5701061</v>
      </c>
      <c r="I4344" t="s">
        <v>1332</v>
      </c>
    </row>
    <row r="4345" spans="1:9" x14ac:dyDescent="0.3">
      <c r="A4345">
        <v>9596</v>
      </c>
      <c r="B4345">
        <v>1</v>
      </c>
      <c r="C4345" t="s">
        <v>3694</v>
      </c>
      <c r="D4345" t="s">
        <v>7554</v>
      </c>
      <c r="E4345" t="s">
        <v>7535</v>
      </c>
      <c r="F4345" t="s">
        <v>7534</v>
      </c>
      <c r="G4345">
        <v>77.246667000000002</v>
      </c>
      <c r="H4345">
        <v>28.565974400000002</v>
      </c>
      <c r="I4345" t="s">
        <v>1888</v>
      </c>
    </row>
    <row r="4346" spans="1:9" x14ac:dyDescent="0.3">
      <c r="A4346">
        <v>302577</v>
      </c>
      <c r="B4346">
        <v>1</v>
      </c>
      <c r="C4346" t="s">
        <v>3694</v>
      </c>
      <c r="D4346" t="s">
        <v>7553</v>
      </c>
      <c r="E4346" t="s">
        <v>7535</v>
      </c>
      <c r="F4346" t="s">
        <v>7534</v>
      </c>
      <c r="G4346">
        <v>77.244511700000004</v>
      </c>
      <c r="H4346">
        <v>28.5702514</v>
      </c>
      <c r="I4346" t="s">
        <v>7552</v>
      </c>
    </row>
    <row r="4347" spans="1:9" x14ac:dyDescent="0.3">
      <c r="A4347">
        <v>18334458</v>
      </c>
      <c r="B4347">
        <v>1</v>
      </c>
      <c r="C4347" t="s">
        <v>3694</v>
      </c>
      <c r="D4347" t="s">
        <v>7551</v>
      </c>
      <c r="E4347" t="s">
        <v>7535</v>
      </c>
      <c r="F4347" t="s">
        <v>7534</v>
      </c>
      <c r="G4347">
        <v>77.241099000000006</v>
      </c>
      <c r="H4347">
        <v>28.5701061</v>
      </c>
      <c r="I4347" t="s">
        <v>1963</v>
      </c>
    </row>
    <row r="4348" spans="1:9" x14ac:dyDescent="0.3">
      <c r="A4348">
        <v>4847</v>
      </c>
      <c r="B4348">
        <v>1</v>
      </c>
      <c r="C4348" t="s">
        <v>3694</v>
      </c>
      <c r="D4348" t="s">
        <v>7550</v>
      </c>
      <c r="E4348" t="s">
        <v>7535</v>
      </c>
      <c r="F4348" t="s">
        <v>7534</v>
      </c>
      <c r="G4348">
        <v>77.246698600000002</v>
      </c>
      <c r="H4348">
        <v>28.567416600000001</v>
      </c>
      <c r="I4348" t="s">
        <v>2268</v>
      </c>
    </row>
    <row r="4349" spans="1:9" x14ac:dyDescent="0.3">
      <c r="A4349">
        <v>2601</v>
      </c>
      <c r="B4349">
        <v>1</v>
      </c>
      <c r="C4349" t="s">
        <v>3694</v>
      </c>
      <c r="D4349" t="s">
        <v>7549</v>
      </c>
      <c r="E4349" t="s">
        <v>7535</v>
      </c>
      <c r="F4349" t="s">
        <v>7534</v>
      </c>
      <c r="G4349">
        <v>77.238075800000004</v>
      </c>
      <c r="H4349">
        <v>28.5716356</v>
      </c>
      <c r="I4349" t="s">
        <v>2553</v>
      </c>
    </row>
    <row r="4350" spans="1:9" x14ac:dyDescent="0.3">
      <c r="A4350">
        <v>3490</v>
      </c>
      <c r="B4350">
        <v>1</v>
      </c>
      <c r="C4350" t="s">
        <v>3694</v>
      </c>
      <c r="D4350" t="s">
        <v>7548</v>
      </c>
      <c r="E4350" t="s">
        <v>7535</v>
      </c>
      <c r="F4350" t="s">
        <v>7534</v>
      </c>
      <c r="G4350">
        <v>77.242895200000007</v>
      </c>
      <c r="H4350">
        <v>28.569470200000001</v>
      </c>
      <c r="I4350" t="s">
        <v>2028</v>
      </c>
    </row>
    <row r="4351" spans="1:9" x14ac:dyDescent="0.3">
      <c r="A4351">
        <v>18349930</v>
      </c>
      <c r="B4351">
        <v>1</v>
      </c>
      <c r="C4351" t="s">
        <v>3694</v>
      </c>
      <c r="D4351" t="s">
        <v>7547</v>
      </c>
      <c r="E4351" t="s">
        <v>7535</v>
      </c>
      <c r="F4351" t="s">
        <v>7534</v>
      </c>
      <c r="G4351">
        <v>77.243882999999997</v>
      </c>
      <c r="H4351">
        <v>28.569384899999999</v>
      </c>
      <c r="I4351" t="s">
        <v>1969</v>
      </c>
    </row>
    <row r="4352" spans="1:9" x14ac:dyDescent="0.3">
      <c r="A4352">
        <v>7735</v>
      </c>
      <c r="B4352">
        <v>1</v>
      </c>
      <c r="C4352" t="s">
        <v>3694</v>
      </c>
      <c r="D4352" t="s">
        <v>7546</v>
      </c>
      <c r="E4352" t="s">
        <v>7535</v>
      </c>
      <c r="F4352" t="s">
        <v>7534</v>
      </c>
      <c r="G4352">
        <v>77.246217900000005</v>
      </c>
      <c r="H4352">
        <v>28.566648799999999</v>
      </c>
      <c r="I4352" t="s">
        <v>7344</v>
      </c>
    </row>
    <row r="4353" spans="1:9" x14ac:dyDescent="0.3">
      <c r="A4353">
        <v>301239</v>
      </c>
      <c r="B4353">
        <v>1</v>
      </c>
      <c r="C4353" t="s">
        <v>3694</v>
      </c>
      <c r="D4353" t="s">
        <v>7545</v>
      </c>
      <c r="E4353" t="s">
        <v>7535</v>
      </c>
      <c r="F4353" t="s">
        <v>7534</v>
      </c>
      <c r="G4353">
        <v>77.240650000000002</v>
      </c>
      <c r="H4353">
        <v>28.571408000000002</v>
      </c>
      <c r="I4353" t="s">
        <v>7544</v>
      </c>
    </row>
    <row r="4354" spans="1:9" x14ac:dyDescent="0.3">
      <c r="A4354">
        <v>7861</v>
      </c>
      <c r="B4354">
        <v>1</v>
      </c>
      <c r="C4354" t="s">
        <v>3694</v>
      </c>
      <c r="D4354" t="s">
        <v>7543</v>
      </c>
      <c r="E4354" t="s">
        <v>7535</v>
      </c>
      <c r="F4354" t="s">
        <v>7534</v>
      </c>
      <c r="G4354">
        <v>77.240358499999999</v>
      </c>
      <c r="H4354">
        <v>28.571439099999999</v>
      </c>
      <c r="I4354" t="s">
        <v>192</v>
      </c>
    </row>
    <row r="4355" spans="1:9" x14ac:dyDescent="0.3">
      <c r="A4355">
        <v>491</v>
      </c>
      <c r="B4355">
        <v>1</v>
      </c>
      <c r="C4355" t="s">
        <v>3694</v>
      </c>
      <c r="D4355" t="s">
        <v>7542</v>
      </c>
      <c r="E4355" t="s">
        <v>7535</v>
      </c>
      <c r="F4355" t="s">
        <v>7534</v>
      </c>
      <c r="G4355">
        <v>77.239033399999997</v>
      </c>
      <c r="H4355">
        <v>28.571074899999999</v>
      </c>
      <c r="I4355" t="s">
        <v>3159</v>
      </c>
    </row>
    <row r="4356" spans="1:9" x14ac:dyDescent="0.3">
      <c r="A4356">
        <v>553</v>
      </c>
      <c r="B4356">
        <v>1</v>
      </c>
      <c r="C4356" t="s">
        <v>3694</v>
      </c>
      <c r="D4356" t="s">
        <v>7541</v>
      </c>
      <c r="E4356" t="s">
        <v>7535</v>
      </c>
      <c r="F4356" t="s">
        <v>7534</v>
      </c>
      <c r="G4356">
        <v>77.238404799999998</v>
      </c>
      <c r="H4356">
        <v>28.565099100000001</v>
      </c>
      <c r="I4356" t="s">
        <v>2338</v>
      </c>
    </row>
    <row r="4357" spans="1:9" x14ac:dyDescent="0.3">
      <c r="A4357">
        <v>18426285</v>
      </c>
      <c r="B4357">
        <v>1</v>
      </c>
      <c r="C4357" t="s">
        <v>3694</v>
      </c>
      <c r="D4357" t="s">
        <v>7540</v>
      </c>
      <c r="E4357" t="s">
        <v>7535</v>
      </c>
      <c r="F4357" t="s">
        <v>7534</v>
      </c>
      <c r="G4357">
        <v>77.243015900000003</v>
      </c>
      <c r="H4357">
        <v>28.5702313</v>
      </c>
      <c r="I4357" t="s">
        <v>285</v>
      </c>
    </row>
    <row r="4358" spans="1:9" x14ac:dyDescent="0.3">
      <c r="A4358">
        <v>18345810</v>
      </c>
      <c r="B4358">
        <v>1</v>
      </c>
      <c r="C4358" t="s">
        <v>3694</v>
      </c>
      <c r="D4358" t="s">
        <v>7539</v>
      </c>
      <c r="E4358" t="s">
        <v>7535</v>
      </c>
      <c r="F4358" t="s">
        <v>7534</v>
      </c>
      <c r="G4358">
        <v>77.239323499999998</v>
      </c>
      <c r="H4358">
        <v>28.571054799999999</v>
      </c>
      <c r="I4358" t="s">
        <v>710</v>
      </c>
    </row>
    <row r="4359" spans="1:9" x14ac:dyDescent="0.3">
      <c r="A4359">
        <v>7906</v>
      </c>
      <c r="B4359">
        <v>1</v>
      </c>
      <c r="C4359" t="s">
        <v>3694</v>
      </c>
      <c r="D4359" t="s">
        <v>7538</v>
      </c>
      <c r="E4359" t="s">
        <v>7535</v>
      </c>
      <c r="F4359" t="s">
        <v>7534</v>
      </c>
      <c r="G4359">
        <v>77.239841699999999</v>
      </c>
      <c r="H4359">
        <v>28.570345100000001</v>
      </c>
      <c r="I4359" t="s">
        <v>2028</v>
      </c>
    </row>
    <row r="4360" spans="1:9" x14ac:dyDescent="0.3">
      <c r="A4360">
        <v>311593</v>
      </c>
      <c r="B4360">
        <v>1</v>
      </c>
      <c r="C4360" t="s">
        <v>3694</v>
      </c>
      <c r="D4360" t="s">
        <v>7537</v>
      </c>
      <c r="E4360" t="s">
        <v>7535</v>
      </c>
      <c r="F4360" t="s">
        <v>7534</v>
      </c>
      <c r="G4360">
        <v>77.239213100000001</v>
      </c>
      <c r="H4360">
        <v>28.5711817</v>
      </c>
      <c r="I4360" t="s">
        <v>194</v>
      </c>
    </row>
    <row r="4361" spans="1:9" x14ac:dyDescent="0.3">
      <c r="A4361">
        <v>18466740</v>
      </c>
      <c r="B4361">
        <v>1</v>
      </c>
      <c r="C4361" t="s">
        <v>3694</v>
      </c>
      <c r="D4361" t="s">
        <v>7536</v>
      </c>
      <c r="E4361" t="s">
        <v>7535</v>
      </c>
      <c r="F4361" t="s">
        <v>7534</v>
      </c>
      <c r="G4361">
        <v>77.237327100000002</v>
      </c>
      <c r="H4361">
        <v>28.571719300000002</v>
      </c>
      <c r="I4361" t="s">
        <v>7533</v>
      </c>
    </row>
    <row r="4362" spans="1:9" x14ac:dyDescent="0.3">
      <c r="A4362">
        <v>1533</v>
      </c>
      <c r="B4362">
        <v>1</v>
      </c>
      <c r="C4362" t="s">
        <v>3694</v>
      </c>
      <c r="D4362" t="s">
        <v>7532</v>
      </c>
      <c r="E4362" t="s">
        <v>7530</v>
      </c>
      <c r="F4362" t="s">
        <v>7529</v>
      </c>
      <c r="G4362">
        <v>77.245230100000001</v>
      </c>
      <c r="H4362">
        <v>28.563865700000001</v>
      </c>
      <c r="I4362" t="s">
        <v>3661</v>
      </c>
    </row>
    <row r="4363" spans="1:9" x14ac:dyDescent="0.3">
      <c r="A4363">
        <v>9529</v>
      </c>
      <c r="B4363">
        <v>1</v>
      </c>
      <c r="C4363" t="s">
        <v>3694</v>
      </c>
      <c r="D4363" t="s">
        <v>7531</v>
      </c>
      <c r="E4363" t="s">
        <v>7530</v>
      </c>
      <c r="F4363" t="s">
        <v>7529</v>
      </c>
      <c r="G4363">
        <v>77.240650000000002</v>
      </c>
      <c r="H4363">
        <v>28.563788800000001</v>
      </c>
      <c r="I4363" t="s">
        <v>2553</v>
      </c>
    </row>
    <row r="4364" spans="1:9" x14ac:dyDescent="0.3">
      <c r="A4364">
        <v>311466</v>
      </c>
      <c r="B4364">
        <v>1</v>
      </c>
      <c r="C4364" t="s">
        <v>3694</v>
      </c>
      <c r="D4364" t="s">
        <v>7528</v>
      </c>
      <c r="E4364" t="s">
        <v>7511</v>
      </c>
      <c r="F4364" t="s">
        <v>7510</v>
      </c>
      <c r="G4364">
        <v>77.158043000000006</v>
      </c>
      <c r="H4364">
        <v>28.6920346</v>
      </c>
      <c r="I4364" t="s">
        <v>233</v>
      </c>
    </row>
    <row r="4365" spans="1:9" x14ac:dyDescent="0.3">
      <c r="A4365">
        <v>5358</v>
      </c>
      <c r="B4365">
        <v>1</v>
      </c>
      <c r="C4365" t="s">
        <v>3694</v>
      </c>
      <c r="D4365" t="s">
        <v>7527</v>
      </c>
      <c r="E4365" t="s">
        <v>7511</v>
      </c>
      <c r="F4365" t="s">
        <v>7510</v>
      </c>
      <c r="G4365">
        <v>77.159850599999999</v>
      </c>
      <c r="H4365">
        <v>28.689719499999999</v>
      </c>
      <c r="I4365" t="s">
        <v>7526</v>
      </c>
    </row>
    <row r="4366" spans="1:9" x14ac:dyDescent="0.3">
      <c r="A4366">
        <v>301532</v>
      </c>
      <c r="B4366">
        <v>1</v>
      </c>
      <c r="C4366" t="s">
        <v>3694</v>
      </c>
      <c r="D4366" t="s">
        <v>7525</v>
      </c>
      <c r="E4366" t="s">
        <v>7511</v>
      </c>
      <c r="F4366" t="s">
        <v>7510</v>
      </c>
      <c r="G4366">
        <v>77.158087899999998</v>
      </c>
      <c r="H4366">
        <v>28.686262899999999</v>
      </c>
      <c r="I4366" t="s">
        <v>1963</v>
      </c>
    </row>
    <row r="4367" spans="1:9" x14ac:dyDescent="0.3">
      <c r="A4367">
        <v>18336529</v>
      </c>
      <c r="B4367">
        <v>1</v>
      </c>
      <c r="C4367" t="s">
        <v>3694</v>
      </c>
      <c r="D4367" t="s">
        <v>7524</v>
      </c>
      <c r="E4367" t="s">
        <v>7511</v>
      </c>
      <c r="F4367" t="s">
        <v>7510</v>
      </c>
      <c r="G4367">
        <v>77.159705599999995</v>
      </c>
      <c r="H4367">
        <v>28.688925600000001</v>
      </c>
      <c r="I4367" t="s">
        <v>194</v>
      </c>
    </row>
    <row r="4368" spans="1:9" x14ac:dyDescent="0.3">
      <c r="A4368">
        <v>301530</v>
      </c>
      <c r="B4368">
        <v>1</v>
      </c>
      <c r="C4368" t="s">
        <v>3694</v>
      </c>
      <c r="D4368" t="s">
        <v>7523</v>
      </c>
      <c r="E4368" t="s">
        <v>7511</v>
      </c>
      <c r="F4368" t="s">
        <v>7510</v>
      </c>
      <c r="G4368">
        <v>77.161360200000004</v>
      </c>
      <c r="H4368">
        <v>28.689126999999999</v>
      </c>
      <c r="I4368" t="s">
        <v>1897</v>
      </c>
    </row>
    <row r="4369" spans="1:9" x14ac:dyDescent="0.3">
      <c r="A4369">
        <v>18317975</v>
      </c>
      <c r="B4369">
        <v>1</v>
      </c>
      <c r="C4369" t="s">
        <v>3694</v>
      </c>
      <c r="D4369" t="s">
        <v>7522</v>
      </c>
      <c r="E4369" t="s">
        <v>7511</v>
      </c>
      <c r="F4369" t="s">
        <v>7510</v>
      </c>
      <c r="G4369">
        <v>77.157638599999999</v>
      </c>
      <c r="H4369">
        <v>28.691682400000001</v>
      </c>
      <c r="I4369" t="s">
        <v>2841</v>
      </c>
    </row>
    <row r="4370" spans="1:9" x14ac:dyDescent="0.3">
      <c r="A4370">
        <v>18469935</v>
      </c>
      <c r="B4370">
        <v>1</v>
      </c>
      <c r="C4370" t="s">
        <v>3694</v>
      </c>
      <c r="D4370" t="s">
        <v>7521</v>
      </c>
      <c r="E4370" t="s">
        <v>7511</v>
      </c>
      <c r="F4370" t="s">
        <v>7510</v>
      </c>
      <c r="G4370">
        <v>77.160322440000002</v>
      </c>
      <c r="H4370">
        <v>28.690545889999999</v>
      </c>
      <c r="I4370" t="s">
        <v>7520</v>
      </c>
    </row>
    <row r="4371" spans="1:9" x14ac:dyDescent="0.3">
      <c r="A4371">
        <v>300874</v>
      </c>
      <c r="B4371">
        <v>1</v>
      </c>
      <c r="C4371" t="s">
        <v>3694</v>
      </c>
      <c r="D4371" t="s">
        <v>7519</v>
      </c>
      <c r="E4371" t="s">
        <v>7511</v>
      </c>
      <c r="F4371" t="s">
        <v>7510</v>
      </c>
      <c r="G4371">
        <v>77.160215600000001</v>
      </c>
      <c r="H4371">
        <v>28.6906395</v>
      </c>
      <c r="I4371" t="s">
        <v>2403</v>
      </c>
    </row>
    <row r="4372" spans="1:9" x14ac:dyDescent="0.3">
      <c r="A4372">
        <v>18357561</v>
      </c>
      <c r="B4372">
        <v>1</v>
      </c>
      <c r="C4372" t="s">
        <v>3694</v>
      </c>
      <c r="D4372" t="s">
        <v>7518</v>
      </c>
      <c r="E4372" t="s">
        <v>7511</v>
      </c>
      <c r="F4372" t="s">
        <v>7510</v>
      </c>
      <c r="G4372">
        <v>77.158043000000006</v>
      </c>
      <c r="H4372">
        <v>28.691676399999999</v>
      </c>
      <c r="I4372" t="s">
        <v>192</v>
      </c>
    </row>
    <row r="4373" spans="1:9" x14ac:dyDescent="0.3">
      <c r="A4373">
        <v>18445793</v>
      </c>
      <c r="B4373">
        <v>1</v>
      </c>
      <c r="C4373" t="s">
        <v>3694</v>
      </c>
      <c r="D4373" t="s">
        <v>7517</v>
      </c>
      <c r="E4373" t="s">
        <v>7511</v>
      </c>
      <c r="F4373" t="s">
        <v>7510</v>
      </c>
      <c r="G4373">
        <v>77.157779899999994</v>
      </c>
      <c r="H4373">
        <v>28.690152000000001</v>
      </c>
      <c r="I4373" t="s">
        <v>3893</v>
      </c>
    </row>
    <row r="4374" spans="1:9" x14ac:dyDescent="0.3">
      <c r="A4374">
        <v>18458348</v>
      </c>
      <c r="B4374">
        <v>1</v>
      </c>
      <c r="C4374" t="s">
        <v>3694</v>
      </c>
      <c r="D4374" t="s">
        <v>7516</v>
      </c>
      <c r="E4374" t="s">
        <v>7511</v>
      </c>
      <c r="F4374" t="s">
        <v>7510</v>
      </c>
      <c r="G4374">
        <v>0</v>
      </c>
      <c r="H4374">
        <v>0</v>
      </c>
      <c r="I4374" t="s">
        <v>2626</v>
      </c>
    </row>
    <row r="4375" spans="1:9" x14ac:dyDescent="0.3">
      <c r="A4375">
        <v>18449646</v>
      </c>
      <c r="B4375">
        <v>1</v>
      </c>
      <c r="C4375" t="s">
        <v>3694</v>
      </c>
      <c r="D4375" t="s">
        <v>7515</v>
      </c>
      <c r="E4375" t="s">
        <v>7511</v>
      </c>
      <c r="F4375" t="s">
        <v>7510</v>
      </c>
      <c r="G4375">
        <v>77.155584500000003</v>
      </c>
      <c r="H4375">
        <v>28.683434800000001</v>
      </c>
      <c r="I4375" t="s">
        <v>2368</v>
      </c>
    </row>
    <row r="4376" spans="1:9" x14ac:dyDescent="0.3">
      <c r="A4376">
        <v>18445784</v>
      </c>
      <c r="B4376">
        <v>1</v>
      </c>
      <c r="C4376" t="s">
        <v>3694</v>
      </c>
      <c r="D4376" t="s">
        <v>7514</v>
      </c>
      <c r="E4376" t="s">
        <v>7511</v>
      </c>
      <c r="F4376" t="s">
        <v>7510</v>
      </c>
      <c r="G4376">
        <v>77.159526600000007</v>
      </c>
      <c r="H4376">
        <v>28.688928700000002</v>
      </c>
      <c r="I4376" t="s">
        <v>1969</v>
      </c>
    </row>
    <row r="4377" spans="1:9" x14ac:dyDescent="0.3">
      <c r="A4377">
        <v>18378861</v>
      </c>
      <c r="B4377">
        <v>1</v>
      </c>
      <c r="C4377" t="s">
        <v>3694</v>
      </c>
      <c r="D4377" t="s">
        <v>7513</v>
      </c>
      <c r="E4377" t="s">
        <v>7511</v>
      </c>
      <c r="F4377" t="s">
        <v>7510</v>
      </c>
      <c r="G4377">
        <v>77.157638599999999</v>
      </c>
      <c r="H4377">
        <v>28.691861500000002</v>
      </c>
      <c r="I4377" t="s">
        <v>1897</v>
      </c>
    </row>
    <row r="4378" spans="1:9" x14ac:dyDescent="0.3">
      <c r="A4378">
        <v>301677</v>
      </c>
      <c r="B4378">
        <v>1</v>
      </c>
      <c r="C4378" t="s">
        <v>3694</v>
      </c>
      <c r="D4378" t="s">
        <v>7512</v>
      </c>
      <c r="E4378" t="s">
        <v>7511</v>
      </c>
      <c r="F4378" t="s">
        <v>7510</v>
      </c>
      <c r="G4378">
        <v>77.162716099999997</v>
      </c>
      <c r="H4378">
        <v>28.687110000000001</v>
      </c>
      <c r="I4378" t="s">
        <v>4796</v>
      </c>
    </row>
    <row r="4379" spans="1:9" x14ac:dyDescent="0.3">
      <c r="A4379">
        <v>8537</v>
      </c>
      <c r="B4379">
        <v>1</v>
      </c>
      <c r="C4379" t="s">
        <v>3694</v>
      </c>
      <c r="D4379" t="s">
        <v>7509</v>
      </c>
      <c r="E4379" t="s">
        <v>7443</v>
      </c>
      <c r="F4379" t="s">
        <v>7442</v>
      </c>
      <c r="G4379">
        <v>77.279126300000001</v>
      </c>
      <c r="H4379">
        <v>28.631571999999998</v>
      </c>
      <c r="I4379" t="s">
        <v>1332</v>
      </c>
    </row>
    <row r="4380" spans="1:9" x14ac:dyDescent="0.3">
      <c r="A4380">
        <v>18268367</v>
      </c>
      <c r="B4380">
        <v>1</v>
      </c>
      <c r="C4380" t="s">
        <v>3694</v>
      </c>
      <c r="D4380" t="s">
        <v>7508</v>
      </c>
      <c r="E4380" t="s">
        <v>7443</v>
      </c>
      <c r="F4380" t="s">
        <v>7442</v>
      </c>
      <c r="G4380">
        <v>77.284642199999993</v>
      </c>
      <c r="H4380">
        <v>28.6367385</v>
      </c>
      <c r="I4380" t="s">
        <v>1969</v>
      </c>
    </row>
    <row r="4381" spans="1:9" x14ac:dyDescent="0.3">
      <c r="A4381">
        <v>18244534</v>
      </c>
      <c r="B4381">
        <v>1</v>
      </c>
      <c r="C4381" t="s">
        <v>3694</v>
      </c>
      <c r="D4381" t="s">
        <v>7507</v>
      </c>
      <c r="E4381" t="s">
        <v>7443</v>
      </c>
      <c r="F4381" t="s">
        <v>7442</v>
      </c>
      <c r="G4381">
        <v>77.282850699999997</v>
      </c>
      <c r="H4381">
        <v>28.634068800000001</v>
      </c>
      <c r="I4381" t="s">
        <v>7506</v>
      </c>
    </row>
    <row r="4382" spans="1:9" x14ac:dyDescent="0.3">
      <c r="A4382">
        <v>8517</v>
      </c>
      <c r="B4382">
        <v>1</v>
      </c>
      <c r="C4382" t="s">
        <v>3694</v>
      </c>
      <c r="D4382" t="s">
        <v>7505</v>
      </c>
      <c r="E4382" t="s">
        <v>7443</v>
      </c>
      <c r="F4382" t="s">
        <v>7442</v>
      </c>
      <c r="G4382">
        <v>77.277689800000005</v>
      </c>
      <c r="H4382">
        <v>28.630718699999999</v>
      </c>
      <c r="I4382" t="s">
        <v>1904</v>
      </c>
    </row>
    <row r="4383" spans="1:9" x14ac:dyDescent="0.3">
      <c r="A4383">
        <v>310653</v>
      </c>
      <c r="B4383">
        <v>1</v>
      </c>
      <c r="C4383" t="s">
        <v>3694</v>
      </c>
      <c r="D4383" t="s">
        <v>7504</v>
      </c>
      <c r="E4383" t="s">
        <v>7443</v>
      </c>
      <c r="F4383" t="s">
        <v>7442</v>
      </c>
      <c r="G4383">
        <v>77.273160200000007</v>
      </c>
      <c r="H4383">
        <v>28.630173599999999</v>
      </c>
      <c r="I4383" t="s">
        <v>233</v>
      </c>
    </row>
    <row r="4384" spans="1:9" x14ac:dyDescent="0.3">
      <c r="A4384">
        <v>312479</v>
      </c>
      <c r="B4384">
        <v>1</v>
      </c>
      <c r="C4384" t="s">
        <v>3694</v>
      </c>
      <c r="D4384" t="s">
        <v>7503</v>
      </c>
      <c r="E4384" t="s">
        <v>7443</v>
      </c>
      <c r="F4384" t="s">
        <v>7442</v>
      </c>
      <c r="G4384">
        <v>77.278767099999996</v>
      </c>
      <c r="H4384">
        <v>28.634046999999999</v>
      </c>
      <c r="I4384" t="s">
        <v>269</v>
      </c>
    </row>
    <row r="4385" spans="1:9" x14ac:dyDescent="0.3">
      <c r="A4385">
        <v>18222593</v>
      </c>
      <c r="B4385">
        <v>1</v>
      </c>
      <c r="C4385" t="s">
        <v>3694</v>
      </c>
      <c r="D4385" t="s">
        <v>7502</v>
      </c>
      <c r="E4385" t="s">
        <v>7443</v>
      </c>
      <c r="F4385" t="s">
        <v>7442</v>
      </c>
      <c r="G4385">
        <v>77.276159500000006</v>
      </c>
      <c r="H4385">
        <v>28.630591800000001</v>
      </c>
      <c r="I4385" t="s">
        <v>7501</v>
      </c>
    </row>
    <row r="4386" spans="1:9" x14ac:dyDescent="0.3">
      <c r="A4386">
        <v>2012</v>
      </c>
      <c r="B4386">
        <v>1</v>
      </c>
      <c r="C4386" t="s">
        <v>3694</v>
      </c>
      <c r="D4386" t="s">
        <v>7500</v>
      </c>
      <c r="E4386" t="s">
        <v>7443</v>
      </c>
      <c r="F4386" t="s">
        <v>7442</v>
      </c>
      <c r="G4386">
        <v>77.278427199999996</v>
      </c>
      <c r="H4386">
        <v>28.631536000000001</v>
      </c>
      <c r="I4386" t="s">
        <v>1906</v>
      </c>
    </row>
    <row r="4387" spans="1:9" x14ac:dyDescent="0.3">
      <c r="A4387">
        <v>6265</v>
      </c>
      <c r="B4387">
        <v>1</v>
      </c>
      <c r="C4387" t="s">
        <v>3694</v>
      </c>
      <c r="D4387" t="s">
        <v>7499</v>
      </c>
      <c r="E4387" t="s">
        <v>7443</v>
      </c>
      <c r="F4387" t="s">
        <v>7442</v>
      </c>
      <c r="G4387">
        <v>77.285555400000007</v>
      </c>
      <c r="H4387">
        <v>28.636372900000001</v>
      </c>
      <c r="I4387" t="s">
        <v>194</v>
      </c>
    </row>
    <row r="4388" spans="1:9" x14ac:dyDescent="0.3">
      <c r="A4388">
        <v>9829</v>
      </c>
      <c r="B4388">
        <v>1</v>
      </c>
      <c r="C4388" t="s">
        <v>3694</v>
      </c>
      <c r="D4388" t="s">
        <v>7498</v>
      </c>
      <c r="E4388" t="s">
        <v>7443</v>
      </c>
      <c r="F4388" t="s">
        <v>7442</v>
      </c>
      <c r="G4388">
        <v>77.286622800000004</v>
      </c>
      <c r="H4388">
        <v>28.6366215</v>
      </c>
      <c r="I4388" t="s">
        <v>194</v>
      </c>
    </row>
    <row r="4389" spans="1:9" x14ac:dyDescent="0.3">
      <c r="A4389">
        <v>311949</v>
      </c>
      <c r="B4389">
        <v>1</v>
      </c>
      <c r="C4389" t="s">
        <v>3694</v>
      </c>
      <c r="D4389" t="s">
        <v>7497</v>
      </c>
      <c r="E4389" t="s">
        <v>7443</v>
      </c>
      <c r="F4389" t="s">
        <v>7442</v>
      </c>
      <c r="G4389">
        <v>77.278284999999997</v>
      </c>
      <c r="H4389">
        <v>28.631552800000001</v>
      </c>
      <c r="I4389" t="s">
        <v>1969</v>
      </c>
    </row>
    <row r="4390" spans="1:9" x14ac:dyDescent="0.3">
      <c r="A4390">
        <v>18421027</v>
      </c>
      <c r="B4390">
        <v>1</v>
      </c>
      <c r="C4390" t="s">
        <v>3694</v>
      </c>
      <c r="D4390" t="s">
        <v>7496</v>
      </c>
      <c r="E4390" t="s">
        <v>7443</v>
      </c>
      <c r="F4390" t="s">
        <v>7442</v>
      </c>
      <c r="G4390">
        <v>77.281300900000005</v>
      </c>
      <c r="H4390">
        <v>28.634200199999999</v>
      </c>
      <c r="I4390" t="s">
        <v>2501</v>
      </c>
    </row>
    <row r="4391" spans="1:9" x14ac:dyDescent="0.3">
      <c r="A4391">
        <v>304957</v>
      </c>
      <c r="B4391">
        <v>1</v>
      </c>
      <c r="C4391" t="s">
        <v>3694</v>
      </c>
      <c r="D4391" t="s">
        <v>7495</v>
      </c>
      <c r="E4391" t="s">
        <v>7443</v>
      </c>
      <c r="F4391" t="s">
        <v>7442</v>
      </c>
      <c r="G4391">
        <v>77.279126300000001</v>
      </c>
      <c r="H4391">
        <v>28.633364199999999</v>
      </c>
      <c r="I4391" t="s">
        <v>1904</v>
      </c>
    </row>
    <row r="4392" spans="1:9" x14ac:dyDescent="0.3">
      <c r="A4392">
        <v>305948</v>
      </c>
      <c r="B4392">
        <v>1</v>
      </c>
      <c r="C4392" t="s">
        <v>3694</v>
      </c>
      <c r="D4392" t="s">
        <v>7494</v>
      </c>
      <c r="E4392" t="s">
        <v>7443</v>
      </c>
      <c r="F4392" t="s">
        <v>7442</v>
      </c>
      <c r="G4392">
        <v>77.277324800000002</v>
      </c>
      <c r="H4392">
        <v>28.6312335</v>
      </c>
      <c r="I4392" t="s">
        <v>1904</v>
      </c>
    </row>
    <row r="4393" spans="1:9" x14ac:dyDescent="0.3">
      <c r="A4393">
        <v>306113</v>
      </c>
      <c r="B4393">
        <v>1</v>
      </c>
      <c r="C4393" t="s">
        <v>3694</v>
      </c>
      <c r="D4393" t="s">
        <v>7493</v>
      </c>
      <c r="E4393" t="s">
        <v>7443</v>
      </c>
      <c r="F4393" t="s">
        <v>7442</v>
      </c>
      <c r="G4393">
        <v>77.275496599999997</v>
      </c>
      <c r="H4393">
        <v>28.630672799999999</v>
      </c>
      <c r="I4393" t="s">
        <v>2657</v>
      </c>
    </row>
    <row r="4394" spans="1:9" x14ac:dyDescent="0.3">
      <c r="A4394">
        <v>305987</v>
      </c>
      <c r="B4394">
        <v>1</v>
      </c>
      <c r="C4394" t="s">
        <v>3694</v>
      </c>
      <c r="D4394" t="s">
        <v>7492</v>
      </c>
      <c r="E4394" t="s">
        <v>7443</v>
      </c>
      <c r="F4394" t="s">
        <v>7442</v>
      </c>
      <c r="G4394">
        <v>77.279485399999999</v>
      </c>
      <c r="H4394">
        <v>28.639850200000001</v>
      </c>
      <c r="I4394" t="s">
        <v>7491</v>
      </c>
    </row>
    <row r="4395" spans="1:9" x14ac:dyDescent="0.3">
      <c r="A4395">
        <v>4935</v>
      </c>
      <c r="B4395">
        <v>1</v>
      </c>
      <c r="C4395" t="s">
        <v>3694</v>
      </c>
      <c r="D4395" t="s">
        <v>7490</v>
      </c>
      <c r="E4395" t="s">
        <v>7443</v>
      </c>
      <c r="F4395" t="s">
        <v>7442</v>
      </c>
      <c r="G4395">
        <v>77.279112400000002</v>
      </c>
      <c r="H4395">
        <v>28.637648299999999</v>
      </c>
      <c r="I4395" t="s">
        <v>269</v>
      </c>
    </row>
    <row r="4396" spans="1:9" x14ac:dyDescent="0.3">
      <c r="A4396">
        <v>313265</v>
      </c>
      <c r="B4396">
        <v>1</v>
      </c>
      <c r="C4396" t="s">
        <v>3694</v>
      </c>
      <c r="D4396" t="s">
        <v>7489</v>
      </c>
      <c r="E4396" t="s">
        <v>7443</v>
      </c>
      <c r="F4396" t="s">
        <v>7442</v>
      </c>
      <c r="G4396">
        <v>77.278767099999996</v>
      </c>
      <c r="H4396">
        <v>28.631896300000001</v>
      </c>
      <c r="I4396" t="s">
        <v>1332</v>
      </c>
    </row>
    <row r="4397" spans="1:9" x14ac:dyDescent="0.3">
      <c r="A4397">
        <v>18414470</v>
      </c>
      <c r="B4397">
        <v>1</v>
      </c>
      <c r="C4397" t="s">
        <v>3694</v>
      </c>
      <c r="D4397" t="s">
        <v>7488</v>
      </c>
      <c r="E4397" t="s">
        <v>7443</v>
      </c>
      <c r="F4397" t="s">
        <v>7442</v>
      </c>
      <c r="G4397">
        <v>77.281710500000003</v>
      </c>
      <c r="H4397">
        <v>28.634161200000001</v>
      </c>
      <c r="I4397" t="s">
        <v>1897</v>
      </c>
    </row>
    <row r="4398" spans="1:9" x14ac:dyDescent="0.3">
      <c r="A4398">
        <v>18377903</v>
      </c>
      <c r="B4398">
        <v>1</v>
      </c>
      <c r="C4398" t="s">
        <v>3694</v>
      </c>
      <c r="D4398" t="s">
        <v>7487</v>
      </c>
      <c r="E4398" t="s">
        <v>7443</v>
      </c>
      <c r="F4398" t="s">
        <v>7442</v>
      </c>
      <c r="G4398">
        <v>77.2842251</v>
      </c>
      <c r="H4398">
        <v>28.638614799999999</v>
      </c>
      <c r="I4398" t="s">
        <v>233</v>
      </c>
    </row>
    <row r="4399" spans="1:9" x14ac:dyDescent="0.3">
      <c r="A4399">
        <v>300729</v>
      </c>
      <c r="B4399">
        <v>1</v>
      </c>
      <c r="C4399" t="s">
        <v>3694</v>
      </c>
      <c r="D4399" t="s">
        <v>7486</v>
      </c>
      <c r="E4399" t="s">
        <v>7443</v>
      </c>
      <c r="F4399" t="s">
        <v>7442</v>
      </c>
      <c r="G4399">
        <v>77.285064899999995</v>
      </c>
      <c r="H4399">
        <v>28.635605300000002</v>
      </c>
      <c r="I4399" t="s">
        <v>2362</v>
      </c>
    </row>
    <row r="4400" spans="1:9" x14ac:dyDescent="0.3">
      <c r="A4400">
        <v>9850</v>
      </c>
      <c r="B4400">
        <v>1</v>
      </c>
      <c r="C4400" t="s">
        <v>3694</v>
      </c>
      <c r="D4400" t="s">
        <v>7485</v>
      </c>
      <c r="E4400" t="s">
        <v>7443</v>
      </c>
      <c r="F4400" t="s">
        <v>7442</v>
      </c>
      <c r="G4400">
        <v>77.285355499999994</v>
      </c>
      <c r="H4400">
        <v>28.635838499999998</v>
      </c>
      <c r="I4400" t="s">
        <v>192</v>
      </c>
    </row>
    <row r="4401" spans="1:9" x14ac:dyDescent="0.3">
      <c r="A4401">
        <v>4939</v>
      </c>
      <c r="B4401">
        <v>1</v>
      </c>
      <c r="C4401" t="s">
        <v>3694</v>
      </c>
      <c r="D4401" t="s">
        <v>7484</v>
      </c>
      <c r="E4401" t="s">
        <v>7443</v>
      </c>
      <c r="F4401" t="s">
        <v>7442</v>
      </c>
      <c r="G4401">
        <v>77.283039599999995</v>
      </c>
      <c r="H4401">
        <v>28.640576899999999</v>
      </c>
      <c r="I4401" t="s">
        <v>1969</v>
      </c>
    </row>
    <row r="4402" spans="1:9" x14ac:dyDescent="0.3">
      <c r="A4402">
        <v>18416369</v>
      </c>
      <c r="B4402">
        <v>1</v>
      </c>
      <c r="C4402" t="s">
        <v>3694</v>
      </c>
      <c r="D4402" t="s">
        <v>7483</v>
      </c>
      <c r="E4402" t="s">
        <v>7443</v>
      </c>
      <c r="F4402" t="s">
        <v>7442</v>
      </c>
      <c r="G4402">
        <v>77.282759200000001</v>
      </c>
      <c r="H4402">
        <v>28.6391685</v>
      </c>
      <c r="I4402" t="s">
        <v>3072</v>
      </c>
    </row>
    <row r="4403" spans="1:9" x14ac:dyDescent="0.3">
      <c r="A4403">
        <v>311194</v>
      </c>
      <c r="B4403">
        <v>1</v>
      </c>
      <c r="C4403" t="s">
        <v>3694</v>
      </c>
      <c r="D4403" t="s">
        <v>7482</v>
      </c>
      <c r="E4403" t="s">
        <v>7443</v>
      </c>
      <c r="F4403" t="s">
        <v>7442</v>
      </c>
      <c r="G4403">
        <v>77.284659500000004</v>
      </c>
      <c r="H4403">
        <v>28.637564999999999</v>
      </c>
      <c r="I4403" t="s">
        <v>1888</v>
      </c>
    </row>
    <row r="4404" spans="1:9" x14ac:dyDescent="0.3">
      <c r="A4404">
        <v>1205</v>
      </c>
      <c r="B4404">
        <v>1</v>
      </c>
      <c r="C4404" t="s">
        <v>3694</v>
      </c>
      <c r="D4404" t="s">
        <v>7481</v>
      </c>
      <c r="E4404" t="s">
        <v>7443</v>
      </c>
      <c r="F4404" t="s">
        <v>7442</v>
      </c>
      <c r="G4404">
        <v>77.288922900000003</v>
      </c>
      <c r="H4404">
        <v>28.637897200000001</v>
      </c>
      <c r="I4404" t="s">
        <v>4602</v>
      </c>
    </row>
    <row r="4405" spans="1:9" x14ac:dyDescent="0.3">
      <c r="A4405">
        <v>305949</v>
      </c>
      <c r="B4405">
        <v>1</v>
      </c>
      <c r="C4405" t="s">
        <v>3694</v>
      </c>
      <c r="D4405" t="s">
        <v>7480</v>
      </c>
      <c r="E4405" t="s">
        <v>7443</v>
      </c>
      <c r="F4405" t="s">
        <v>7442</v>
      </c>
      <c r="G4405">
        <v>77.283254900000003</v>
      </c>
      <c r="H4405">
        <v>28.6346399</v>
      </c>
      <c r="I4405" t="s">
        <v>1904</v>
      </c>
    </row>
    <row r="4406" spans="1:9" x14ac:dyDescent="0.3">
      <c r="A4406">
        <v>18400760</v>
      </c>
      <c r="B4406">
        <v>1</v>
      </c>
      <c r="C4406" t="s">
        <v>3694</v>
      </c>
      <c r="D4406" t="s">
        <v>7479</v>
      </c>
      <c r="E4406" t="s">
        <v>7443</v>
      </c>
      <c r="F4406" t="s">
        <v>7442</v>
      </c>
      <c r="G4406">
        <v>77.277689800000005</v>
      </c>
      <c r="H4406">
        <v>28.630718699999999</v>
      </c>
      <c r="I4406" t="s">
        <v>1969</v>
      </c>
    </row>
    <row r="4407" spans="1:9" x14ac:dyDescent="0.3">
      <c r="A4407">
        <v>18372696</v>
      </c>
      <c r="B4407">
        <v>1</v>
      </c>
      <c r="C4407" t="s">
        <v>3694</v>
      </c>
      <c r="D4407" t="s">
        <v>7478</v>
      </c>
      <c r="E4407" t="s">
        <v>7443</v>
      </c>
      <c r="F4407" t="s">
        <v>7442</v>
      </c>
      <c r="G4407">
        <v>77.282553399999998</v>
      </c>
      <c r="H4407">
        <v>28.641302400000001</v>
      </c>
      <c r="I4407" t="s">
        <v>1969</v>
      </c>
    </row>
    <row r="4408" spans="1:9" x14ac:dyDescent="0.3">
      <c r="A4408">
        <v>9849</v>
      </c>
      <c r="B4408">
        <v>1</v>
      </c>
      <c r="C4408" t="s">
        <v>3694</v>
      </c>
      <c r="D4408" t="s">
        <v>7477</v>
      </c>
      <c r="E4408" t="s">
        <v>7443</v>
      </c>
      <c r="F4408" t="s">
        <v>7442</v>
      </c>
      <c r="G4408">
        <v>77.2846148</v>
      </c>
      <c r="H4408">
        <v>28.635231000000001</v>
      </c>
      <c r="I4408" t="s">
        <v>2806</v>
      </c>
    </row>
    <row r="4409" spans="1:9" x14ac:dyDescent="0.3">
      <c r="A4409">
        <v>305298</v>
      </c>
      <c r="B4409">
        <v>1</v>
      </c>
      <c r="C4409" t="s">
        <v>3694</v>
      </c>
      <c r="D4409" t="s">
        <v>7476</v>
      </c>
      <c r="E4409" t="s">
        <v>7443</v>
      </c>
      <c r="F4409" t="s">
        <v>7442</v>
      </c>
      <c r="G4409">
        <v>77.284177499999998</v>
      </c>
      <c r="H4409">
        <v>28.635299100000001</v>
      </c>
      <c r="I4409" t="s">
        <v>2626</v>
      </c>
    </row>
    <row r="4410" spans="1:9" x14ac:dyDescent="0.3">
      <c r="A4410">
        <v>18451584</v>
      </c>
      <c r="B4410">
        <v>1</v>
      </c>
      <c r="C4410" t="s">
        <v>3694</v>
      </c>
      <c r="D4410" t="s">
        <v>7475</v>
      </c>
      <c r="E4410" t="s">
        <v>7443</v>
      </c>
      <c r="F4410" t="s">
        <v>7442</v>
      </c>
      <c r="G4410">
        <v>77.281315000000006</v>
      </c>
      <c r="H4410">
        <v>28.632792999999999</v>
      </c>
      <c r="I4410" t="s">
        <v>1332</v>
      </c>
    </row>
    <row r="4411" spans="1:9" x14ac:dyDescent="0.3">
      <c r="A4411">
        <v>18291212</v>
      </c>
      <c r="B4411">
        <v>1</v>
      </c>
      <c r="C4411" t="s">
        <v>3694</v>
      </c>
      <c r="D4411" t="s">
        <v>7474</v>
      </c>
      <c r="E4411" t="s">
        <v>7443</v>
      </c>
      <c r="F4411" t="s">
        <v>7442</v>
      </c>
      <c r="G4411">
        <v>77.280704799999995</v>
      </c>
      <c r="H4411">
        <v>28.6328809</v>
      </c>
      <c r="I4411" t="s">
        <v>2229</v>
      </c>
    </row>
    <row r="4412" spans="1:9" x14ac:dyDescent="0.3">
      <c r="A4412">
        <v>6072</v>
      </c>
      <c r="B4412">
        <v>1</v>
      </c>
      <c r="C4412" t="s">
        <v>3694</v>
      </c>
      <c r="D4412" t="s">
        <v>7473</v>
      </c>
      <c r="E4412" t="s">
        <v>7443</v>
      </c>
      <c r="F4412" t="s">
        <v>7442</v>
      </c>
      <c r="G4412">
        <v>77.279861800000006</v>
      </c>
      <c r="H4412">
        <v>28.632121099999999</v>
      </c>
      <c r="I4412" t="s">
        <v>1910</v>
      </c>
    </row>
    <row r="4413" spans="1:9" x14ac:dyDescent="0.3">
      <c r="A4413">
        <v>308253</v>
      </c>
      <c r="B4413">
        <v>1</v>
      </c>
      <c r="C4413" t="s">
        <v>3694</v>
      </c>
      <c r="D4413" t="s">
        <v>7472</v>
      </c>
      <c r="E4413" t="s">
        <v>7443</v>
      </c>
      <c r="F4413" t="s">
        <v>7442</v>
      </c>
      <c r="G4413">
        <v>77.279191299999994</v>
      </c>
      <c r="H4413">
        <v>28.639465999999999</v>
      </c>
      <c r="I4413" t="s">
        <v>1904</v>
      </c>
    </row>
    <row r="4414" spans="1:9" x14ac:dyDescent="0.3">
      <c r="A4414">
        <v>18354257</v>
      </c>
      <c r="B4414">
        <v>1</v>
      </c>
      <c r="C4414" t="s">
        <v>3694</v>
      </c>
      <c r="D4414" t="s">
        <v>7471</v>
      </c>
      <c r="E4414" t="s">
        <v>7443</v>
      </c>
      <c r="F4414" t="s">
        <v>7442</v>
      </c>
      <c r="G4414">
        <v>77.282764610000001</v>
      </c>
      <c r="H4414">
        <v>28.634155190000001</v>
      </c>
      <c r="I4414" t="s">
        <v>7470</v>
      </c>
    </row>
    <row r="4415" spans="1:9" x14ac:dyDescent="0.3">
      <c r="A4415">
        <v>6095</v>
      </c>
      <c r="B4415">
        <v>1</v>
      </c>
      <c r="C4415" t="s">
        <v>3694</v>
      </c>
      <c r="D4415" t="s">
        <v>7469</v>
      </c>
      <c r="E4415" t="s">
        <v>7443</v>
      </c>
      <c r="F4415" t="s">
        <v>7442</v>
      </c>
      <c r="G4415">
        <v>77.279485399999999</v>
      </c>
      <c r="H4415">
        <v>28.645585000000001</v>
      </c>
      <c r="I4415" t="s">
        <v>1904</v>
      </c>
    </row>
    <row r="4416" spans="1:9" x14ac:dyDescent="0.3">
      <c r="A4416">
        <v>305942</v>
      </c>
      <c r="B4416">
        <v>1</v>
      </c>
      <c r="C4416" t="s">
        <v>3694</v>
      </c>
      <c r="D4416" t="s">
        <v>7468</v>
      </c>
      <c r="E4416" t="s">
        <v>7443</v>
      </c>
      <c r="F4416" t="s">
        <v>7442</v>
      </c>
      <c r="G4416">
        <v>77.273255199999994</v>
      </c>
      <c r="H4416">
        <v>28.6300597</v>
      </c>
      <c r="I4416" t="s">
        <v>269</v>
      </c>
    </row>
    <row r="4417" spans="1:9" x14ac:dyDescent="0.3">
      <c r="A4417">
        <v>18208895</v>
      </c>
      <c r="B4417">
        <v>1</v>
      </c>
      <c r="C4417" t="s">
        <v>3694</v>
      </c>
      <c r="D4417" t="s">
        <v>7467</v>
      </c>
      <c r="E4417" t="s">
        <v>7443</v>
      </c>
      <c r="F4417" t="s">
        <v>7442</v>
      </c>
      <c r="G4417">
        <v>77.275919400000006</v>
      </c>
      <c r="H4417">
        <v>28.6351409</v>
      </c>
      <c r="I4417" t="s">
        <v>2368</v>
      </c>
    </row>
    <row r="4418" spans="1:9" x14ac:dyDescent="0.3">
      <c r="A4418">
        <v>309190</v>
      </c>
      <c r="B4418">
        <v>1</v>
      </c>
      <c r="C4418" t="s">
        <v>3694</v>
      </c>
      <c r="D4418" t="s">
        <v>7466</v>
      </c>
      <c r="E4418" t="s">
        <v>7443</v>
      </c>
      <c r="F4418" t="s">
        <v>7442</v>
      </c>
      <c r="G4418">
        <v>77.2791371</v>
      </c>
      <c r="H4418">
        <v>28.639344900000001</v>
      </c>
      <c r="I4418" t="s">
        <v>2368</v>
      </c>
    </row>
    <row r="4419" spans="1:9" x14ac:dyDescent="0.3">
      <c r="A4419">
        <v>18472702</v>
      </c>
      <c r="B4419">
        <v>1</v>
      </c>
      <c r="C4419" t="s">
        <v>3694</v>
      </c>
      <c r="D4419" t="s">
        <v>7465</v>
      </c>
      <c r="E4419" t="s">
        <v>7443</v>
      </c>
      <c r="F4419" t="s">
        <v>7442</v>
      </c>
      <c r="G4419">
        <v>0</v>
      </c>
      <c r="H4419">
        <v>0</v>
      </c>
      <c r="I4419" t="s">
        <v>269</v>
      </c>
    </row>
    <row r="4420" spans="1:9" x14ac:dyDescent="0.3">
      <c r="A4420">
        <v>311331</v>
      </c>
      <c r="B4420">
        <v>1</v>
      </c>
      <c r="C4420" t="s">
        <v>3694</v>
      </c>
      <c r="D4420" t="s">
        <v>7464</v>
      </c>
      <c r="E4420" t="s">
        <v>7443</v>
      </c>
      <c r="F4420" t="s">
        <v>7442</v>
      </c>
      <c r="G4420">
        <v>77.288266399999998</v>
      </c>
      <c r="H4420">
        <v>28.637064599999999</v>
      </c>
      <c r="I4420" t="s">
        <v>233</v>
      </c>
    </row>
    <row r="4421" spans="1:9" x14ac:dyDescent="0.3">
      <c r="A4421">
        <v>18418242</v>
      </c>
      <c r="B4421">
        <v>1</v>
      </c>
      <c r="C4421" t="s">
        <v>3694</v>
      </c>
      <c r="D4421" t="s">
        <v>7463</v>
      </c>
      <c r="E4421" t="s">
        <v>7443</v>
      </c>
      <c r="F4421" t="s">
        <v>7442</v>
      </c>
      <c r="G4421">
        <v>77.279844499999996</v>
      </c>
      <c r="H4421">
        <v>28.639167400000002</v>
      </c>
      <c r="I4421" t="s">
        <v>1875</v>
      </c>
    </row>
    <row r="4422" spans="1:9" x14ac:dyDescent="0.3">
      <c r="A4422">
        <v>18365372</v>
      </c>
      <c r="B4422">
        <v>1</v>
      </c>
      <c r="C4422" t="s">
        <v>3694</v>
      </c>
      <c r="D4422" t="s">
        <v>7462</v>
      </c>
      <c r="E4422" t="s">
        <v>7443</v>
      </c>
      <c r="F4422" t="s">
        <v>7442</v>
      </c>
      <c r="G4422">
        <v>77.281355599999998</v>
      </c>
      <c r="H4422">
        <v>28.634218199999999</v>
      </c>
      <c r="I4422" t="s">
        <v>2400</v>
      </c>
    </row>
    <row r="4423" spans="1:9" x14ac:dyDescent="0.3">
      <c r="A4423">
        <v>18415367</v>
      </c>
      <c r="B4423">
        <v>1</v>
      </c>
      <c r="C4423" t="s">
        <v>3694</v>
      </c>
      <c r="D4423" t="s">
        <v>7461</v>
      </c>
      <c r="E4423" t="s">
        <v>7443</v>
      </c>
      <c r="F4423" t="s">
        <v>7442</v>
      </c>
      <c r="G4423">
        <v>77.283843399999995</v>
      </c>
      <c r="H4423">
        <v>28.634668999999999</v>
      </c>
      <c r="I4423" t="s">
        <v>715</v>
      </c>
    </row>
    <row r="4424" spans="1:9" x14ac:dyDescent="0.3">
      <c r="A4424">
        <v>18382755</v>
      </c>
      <c r="B4424">
        <v>1</v>
      </c>
      <c r="C4424" t="s">
        <v>3694</v>
      </c>
      <c r="D4424" t="s">
        <v>7460</v>
      </c>
      <c r="E4424" t="s">
        <v>7443</v>
      </c>
      <c r="F4424" t="s">
        <v>7442</v>
      </c>
      <c r="G4424">
        <v>77.278767099999996</v>
      </c>
      <c r="H4424">
        <v>28.6390651</v>
      </c>
      <c r="I4424" t="s">
        <v>1906</v>
      </c>
    </row>
    <row r="4425" spans="1:9" x14ac:dyDescent="0.3">
      <c r="A4425">
        <v>312385</v>
      </c>
      <c r="B4425">
        <v>1</v>
      </c>
      <c r="C4425" t="s">
        <v>3694</v>
      </c>
      <c r="D4425" t="s">
        <v>7459</v>
      </c>
      <c r="E4425" t="s">
        <v>7443</v>
      </c>
      <c r="F4425" t="s">
        <v>7442</v>
      </c>
      <c r="G4425">
        <v>77.285933799999995</v>
      </c>
      <c r="H4425">
        <v>28.636818099999999</v>
      </c>
      <c r="I4425" t="s">
        <v>82</v>
      </c>
    </row>
    <row r="4426" spans="1:9" x14ac:dyDescent="0.3">
      <c r="A4426">
        <v>18345730</v>
      </c>
      <c r="B4426">
        <v>1</v>
      </c>
      <c r="C4426" t="s">
        <v>3694</v>
      </c>
      <c r="D4426" t="s">
        <v>7458</v>
      </c>
      <c r="E4426" t="s">
        <v>7443</v>
      </c>
      <c r="F4426" t="s">
        <v>7442</v>
      </c>
      <c r="G4426">
        <v>77.285893000000002</v>
      </c>
      <c r="H4426">
        <v>28.635574399999999</v>
      </c>
      <c r="I4426" t="s">
        <v>4972</v>
      </c>
    </row>
    <row r="4427" spans="1:9" x14ac:dyDescent="0.3">
      <c r="A4427">
        <v>312639</v>
      </c>
      <c r="B4427">
        <v>1</v>
      </c>
      <c r="C4427" t="s">
        <v>3694</v>
      </c>
      <c r="D4427" t="s">
        <v>7457</v>
      </c>
      <c r="E4427" t="s">
        <v>7443</v>
      </c>
      <c r="F4427" t="s">
        <v>7442</v>
      </c>
      <c r="G4427">
        <v>77.2868134</v>
      </c>
      <c r="H4427">
        <v>28.637843700000001</v>
      </c>
      <c r="I4427" t="s">
        <v>7456</v>
      </c>
    </row>
    <row r="4428" spans="1:9" x14ac:dyDescent="0.3">
      <c r="A4428">
        <v>18381652</v>
      </c>
      <c r="B4428">
        <v>1</v>
      </c>
      <c r="C4428" t="s">
        <v>3694</v>
      </c>
      <c r="D4428" t="s">
        <v>7455</v>
      </c>
      <c r="E4428" t="s">
        <v>7443</v>
      </c>
      <c r="F4428" t="s">
        <v>7442</v>
      </c>
      <c r="G4428">
        <v>77.283675799999997</v>
      </c>
      <c r="H4428">
        <v>28.639889199999999</v>
      </c>
      <c r="I4428" t="s">
        <v>1888</v>
      </c>
    </row>
    <row r="4429" spans="1:9" x14ac:dyDescent="0.3">
      <c r="A4429">
        <v>18440186</v>
      </c>
      <c r="B4429">
        <v>1</v>
      </c>
      <c r="C4429" t="s">
        <v>3694</v>
      </c>
      <c r="D4429" t="s">
        <v>7454</v>
      </c>
      <c r="E4429" t="s">
        <v>7443</v>
      </c>
      <c r="F4429" t="s">
        <v>7442</v>
      </c>
      <c r="G4429">
        <v>77.277387099999999</v>
      </c>
      <c r="H4429">
        <v>28.630667599999999</v>
      </c>
      <c r="I4429" t="s">
        <v>1910</v>
      </c>
    </row>
    <row r="4430" spans="1:9" x14ac:dyDescent="0.3">
      <c r="A4430">
        <v>18421464</v>
      </c>
      <c r="B4430">
        <v>1</v>
      </c>
      <c r="C4430" t="s">
        <v>3694</v>
      </c>
      <c r="D4430" t="s">
        <v>7453</v>
      </c>
      <c r="E4430" t="s">
        <v>7443</v>
      </c>
      <c r="F4430" t="s">
        <v>7442</v>
      </c>
      <c r="G4430">
        <v>77.276253299999993</v>
      </c>
      <c r="H4430">
        <v>28.6302238</v>
      </c>
      <c r="I4430" t="s">
        <v>233</v>
      </c>
    </row>
    <row r="4431" spans="1:9" x14ac:dyDescent="0.3">
      <c r="A4431">
        <v>18440394</v>
      </c>
      <c r="B4431">
        <v>1</v>
      </c>
      <c r="C4431" t="s">
        <v>3694</v>
      </c>
      <c r="D4431" t="s">
        <v>7452</v>
      </c>
      <c r="E4431" t="s">
        <v>7443</v>
      </c>
      <c r="F4431" t="s">
        <v>7442</v>
      </c>
      <c r="G4431">
        <v>77.277773300000007</v>
      </c>
      <c r="H4431">
        <v>28.630200599999998</v>
      </c>
      <c r="I4431" t="s">
        <v>7451</v>
      </c>
    </row>
    <row r="4432" spans="1:9" x14ac:dyDescent="0.3">
      <c r="A4432">
        <v>18441680</v>
      </c>
      <c r="B4432">
        <v>1</v>
      </c>
      <c r="C4432" t="s">
        <v>3694</v>
      </c>
      <c r="D4432" t="s">
        <v>7450</v>
      </c>
      <c r="E4432" t="s">
        <v>7443</v>
      </c>
      <c r="F4432" t="s">
        <v>7442</v>
      </c>
      <c r="G4432">
        <v>77.276253299999993</v>
      </c>
      <c r="H4432">
        <v>28.6302238</v>
      </c>
      <c r="I4432" t="s">
        <v>1875</v>
      </c>
    </row>
    <row r="4433" spans="1:9" x14ac:dyDescent="0.3">
      <c r="A4433">
        <v>6122</v>
      </c>
      <c r="B4433">
        <v>1</v>
      </c>
      <c r="C4433" t="s">
        <v>3694</v>
      </c>
      <c r="D4433" t="s">
        <v>7449</v>
      </c>
      <c r="E4433" t="s">
        <v>7443</v>
      </c>
      <c r="F4433" t="s">
        <v>7442</v>
      </c>
      <c r="G4433">
        <v>77.286301199999997</v>
      </c>
      <c r="H4433">
        <v>28.636816499999998</v>
      </c>
      <c r="I4433" t="s">
        <v>7448</v>
      </c>
    </row>
    <row r="4434" spans="1:9" x14ac:dyDescent="0.3">
      <c r="A4434">
        <v>584</v>
      </c>
      <c r="B4434">
        <v>1</v>
      </c>
      <c r="C4434" t="s">
        <v>3694</v>
      </c>
      <c r="D4434" t="s">
        <v>7447</v>
      </c>
      <c r="E4434" t="s">
        <v>7443</v>
      </c>
      <c r="F4434" t="s">
        <v>7442</v>
      </c>
      <c r="G4434">
        <v>77.283501599999994</v>
      </c>
      <c r="H4434">
        <v>28.634547000000001</v>
      </c>
      <c r="I4434" t="s">
        <v>7446</v>
      </c>
    </row>
    <row r="4435" spans="1:9" x14ac:dyDescent="0.3">
      <c r="A4435">
        <v>4725</v>
      </c>
      <c r="B4435">
        <v>1</v>
      </c>
      <c r="C4435" t="s">
        <v>3694</v>
      </c>
      <c r="D4435" t="s">
        <v>7445</v>
      </c>
      <c r="E4435" t="s">
        <v>7443</v>
      </c>
      <c r="F4435" t="s">
        <v>7442</v>
      </c>
      <c r="G4435">
        <v>77.285029800000004</v>
      </c>
      <c r="H4435">
        <v>28.637108099999999</v>
      </c>
      <c r="I4435" t="s">
        <v>1969</v>
      </c>
    </row>
    <row r="4436" spans="1:9" x14ac:dyDescent="0.3">
      <c r="A4436">
        <v>18070486</v>
      </c>
      <c r="B4436">
        <v>1</v>
      </c>
      <c r="C4436" t="s">
        <v>3694</v>
      </c>
      <c r="D4436" t="s">
        <v>7444</v>
      </c>
      <c r="E4436" t="s">
        <v>7443</v>
      </c>
      <c r="F4436" t="s">
        <v>7442</v>
      </c>
      <c r="G4436">
        <v>77.285613699999999</v>
      </c>
      <c r="H4436">
        <v>28.636398499999999</v>
      </c>
      <c r="I4436" t="s">
        <v>6780</v>
      </c>
    </row>
    <row r="4437" spans="1:9" x14ac:dyDescent="0.3">
      <c r="A4437">
        <v>3943</v>
      </c>
      <c r="B4437">
        <v>1</v>
      </c>
      <c r="C4437" t="s">
        <v>3694</v>
      </c>
      <c r="D4437" t="s">
        <v>7441</v>
      </c>
      <c r="E4437" t="s">
        <v>7435</v>
      </c>
      <c r="F4437" t="s">
        <v>7434</v>
      </c>
      <c r="G4437">
        <v>77.218555199999997</v>
      </c>
      <c r="H4437">
        <v>28.618773600000001</v>
      </c>
      <c r="I4437" t="s">
        <v>2083</v>
      </c>
    </row>
    <row r="4438" spans="1:9" x14ac:dyDescent="0.3">
      <c r="A4438">
        <v>3246</v>
      </c>
      <c r="B4438">
        <v>1</v>
      </c>
      <c r="C4438" t="s">
        <v>3694</v>
      </c>
      <c r="D4438" t="s">
        <v>7440</v>
      </c>
      <c r="E4438" t="s">
        <v>7435</v>
      </c>
      <c r="F4438" t="s">
        <v>7434</v>
      </c>
      <c r="G4438">
        <v>77.218555199999997</v>
      </c>
      <c r="H4438">
        <v>28.6188632</v>
      </c>
      <c r="I4438" t="s">
        <v>269</v>
      </c>
    </row>
    <row r="4439" spans="1:9" x14ac:dyDescent="0.3">
      <c r="A4439">
        <v>4380</v>
      </c>
      <c r="B4439">
        <v>1</v>
      </c>
      <c r="C4439" t="s">
        <v>3694</v>
      </c>
      <c r="D4439" t="s">
        <v>7439</v>
      </c>
      <c r="E4439" t="s">
        <v>7435</v>
      </c>
      <c r="F4439" t="s">
        <v>7434</v>
      </c>
      <c r="G4439">
        <v>77.218511399999997</v>
      </c>
      <c r="H4439">
        <v>28.618559399999999</v>
      </c>
      <c r="I4439" t="s">
        <v>194</v>
      </c>
    </row>
    <row r="4440" spans="1:9" x14ac:dyDescent="0.3">
      <c r="A4440">
        <v>6600</v>
      </c>
      <c r="B4440">
        <v>1</v>
      </c>
      <c r="C4440" t="s">
        <v>3694</v>
      </c>
      <c r="D4440" t="s">
        <v>7438</v>
      </c>
      <c r="E4440" t="s">
        <v>7435</v>
      </c>
      <c r="F4440" t="s">
        <v>7434</v>
      </c>
      <c r="G4440">
        <v>77.218465399999999</v>
      </c>
      <c r="H4440">
        <v>28.6188547</v>
      </c>
      <c r="I4440" t="s">
        <v>2083</v>
      </c>
    </row>
    <row r="4441" spans="1:9" x14ac:dyDescent="0.3">
      <c r="A4441">
        <v>3937</v>
      </c>
      <c r="B4441">
        <v>1</v>
      </c>
      <c r="C4441" t="s">
        <v>3694</v>
      </c>
      <c r="D4441" t="s">
        <v>7437</v>
      </c>
      <c r="E4441" t="s">
        <v>7435</v>
      </c>
      <c r="F4441" t="s">
        <v>7434</v>
      </c>
      <c r="G4441">
        <v>77.218555199999997</v>
      </c>
      <c r="H4441">
        <v>28.6188632</v>
      </c>
      <c r="I4441" t="s">
        <v>2156</v>
      </c>
    </row>
    <row r="4442" spans="1:9" x14ac:dyDescent="0.3">
      <c r="A4442">
        <v>3235</v>
      </c>
      <c r="B4442">
        <v>1</v>
      </c>
      <c r="C4442" t="s">
        <v>3694</v>
      </c>
      <c r="D4442" t="s">
        <v>7436</v>
      </c>
      <c r="E4442" t="s">
        <v>7435</v>
      </c>
      <c r="F4442" t="s">
        <v>7434</v>
      </c>
      <c r="G4442">
        <v>77.218565299999995</v>
      </c>
      <c r="H4442">
        <v>28.618720700000001</v>
      </c>
      <c r="I4442" t="s">
        <v>7433</v>
      </c>
    </row>
    <row r="4443" spans="1:9" x14ac:dyDescent="0.3">
      <c r="A4443">
        <v>306815</v>
      </c>
      <c r="B4443">
        <v>1</v>
      </c>
      <c r="C4443" t="s">
        <v>3694</v>
      </c>
      <c r="D4443" t="s">
        <v>7432</v>
      </c>
      <c r="E4443" t="s">
        <v>7431</v>
      </c>
      <c r="F4443" t="s">
        <v>7430</v>
      </c>
      <c r="G4443">
        <v>77.120911000000007</v>
      </c>
      <c r="H4443">
        <v>28.552036000000001</v>
      </c>
      <c r="I4443" t="s">
        <v>1904</v>
      </c>
    </row>
    <row r="4444" spans="1:9" x14ac:dyDescent="0.3">
      <c r="A4444">
        <v>5869</v>
      </c>
      <c r="B4444">
        <v>1</v>
      </c>
      <c r="C4444" t="s">
        <v>3694</v>
      </c>
      <c r="D4444" t="s">
        <v>7429</v>
      </c>
      <c r="E4444" t="s">
        <v>7414</v>
      </c>
      <c r="F4444" t="s">
        <v>7413</v>
      </c>
      <c r="G4444">
        <v>77.296977900000002</v>
      </c>
      <c r="H4444">
        <v>28.541166100000002</v>
      </c>
      <c r="I4444" t="s">
        <v>1969</v>
      </c>
    </row>
    <row r="4445" spans="1:9" x14ac:dyDescent="0.3">
      <c r="A4445">
        <v>18273623</v>
      </c>
      <c r="B4445">
        <v>1</v>
      </c>
      <c r="C4445" t="s">
        <v>3694</v>
      </c>
      <c r="D4445" t="s">
        <v>7428</v>
      </c>
      <c r="E4445" t="s">
        <v>7414</v>
      </c>
      <c r="F4445" t="s">
        <v>7413</v>
      </c>
      <c r="G4445">
        <v>77.297044200000002</v>
      </c>
      <c r="H4445">
        <v>28.541365899999999</v>
      </c>
      <c r="I4445" t="s">
        <v>2210</v>
      </c>
    </row>
    <row r="4446" spans="1:9" x14ac:dyDescent="0.3">
      <c r="A4446">
        <v>2997</v>
      </c>
      <c r="B4446">
        <v>1</v>
      </c>
      <c r="C4446" t="s">
        <v>3694</v>
      </c>
      <c r="D4446" t="s">
        <v>7427</v>
      </c>
      <c r="E4446" t="s">
        <v>7414</v>
      </c>
      <c r="F4446" t="s">
        <v>7413</v>
      </c>
      <c r="G4446">
        <v>77.296874000000003</v>
      </c>
      <c r="H4446">
        <v>28.541138499999999</v>
      </c>
      <c r="I4446" t="s">
        <v>860</v>
      </c>
    </row>
    <row r="4447" spans="1:9" x14ac:dyDescent="0.3">
      <c r="A4447">
        <v>3371</v>
      </c>
      <c r="B4447">
        <v>1</v>
      </c>
      <c r="C4447" t="s">
        <v>3694</v>
      </c>
      <c r="D4447" t="s">
        <v>7426</v>
      </c>
      <c r="E4447" t="s">
        <v>7414</v>
      </c>
      <c r="F4447" t="s">
        <v>7413</v>
      </c>
      <c r="G4447">
        <v>77.296770199999997</v>
      </c>
      <c r="H4447">
        <v>28.541125399999999</v>
      </c>
      <c r="I4447" t="s">
        <v>7425</v>
      </c>
    </row>
    <row r="4448" spans="1:9" x14ac:dyDescent="0.3">
      <c r="A4448">
        <v>3003</v>
      </c>
      <c r="B4448">
        <v>1</v>
      </c>
      <c r="C4448" t="s">
        <v>3694</v>
      </c>
      <c r="D4448" t="s">
        <v>7424</v>
      </c>
      <c r="E4448" t="s">
        <v>7414</v>
      </c>
      <c r="F4448" t="s">
        <v>7413</v>
      </c>
      <c r="G4448">
        <v>77.296804399999999</v>
      </c>
      <c r="H4448">
        <v>28.541139999999999</v>
      </c>
      <c r="I4448" t="s">
        <v>1888</v>
      </c>
    </row>
    <row r="4449" spans="1:9" x14ac:dyDescent="0.3">
      <c r="A4449">
        <v>3004</v>
      </c>
      <c r="B4449">
        <v>1</v>
      </c>
      <c r="C4449" t="s">
        <v>3694</v>
      </c>
      <c r="D4449" t="s">
        <v>7423</v>
      </c>
      <c r="E4449" t="s">
        <v>7414</v>
      </c>
      <c r="F4449" t="s">
        <v>7413</v>
      </c>
      <c r="G4449">
        <v>77.296870299999995</v>
      </c>
      <c r="H4449">
        <v>28.541291000000001</v>
      </c>
      <c r="I4449" t="s">
        <v>1332</v>
      </c>
    </row>
    <row r="4450" spans="1:9" x14ac:dyDescent="0.3">
      <c r="A4450">
        <v>3744</v>
      </c>
      <c r="B4450">
        <v>1</v>
      </c>
      <c r="C4450" t="s">
        <v>3694</v>
      </c>
      <c r="D4450" t="s">
        <v>7422</v>
      </c>
      <c r="E4450" t="s">
        <v>7414</v>
      </c>
      <c r="F4450" t="s">
        <v>7413</v>
      </c>
      <c r="G4450">
        <v>77.297236299999994</v>
      </c>
      <c r="H4450">
        <v>28.541319699999999</v>
      </c>
      <c r="I4450" t="s">
        <v>2210</v>
      </c>
    </row>
    <row r="4451" spans="1:9" x14ac:dyDescent="0.3">
      <c r="A4451">
        <v>9996</v>
      </c>
      <c r="B4451">
        <v>1</v>
      </c>
      <c r="C4451" t="s">
        <v>3694</v>
      </c>
      <c r="D4451" t="s">
        <v>7421</v>
      </c>
      <c r="E4451" t="s">
        <v>7414</v>
      </c>
      <c r="F4451" t="s">
        <v>7413</v>
      </c>
      <c r="G4451">
        <v>77.296747800000006</v>
      </c>
      <c r="H4451">
        <v>28.541202899999998</v>
      </c>
      <c r="I4451" t="s">
        <v>7420</v>
      </c>
    </row>
    <row r="4452" spans="1:9" x14ac:dyDescent="0.3">
      <c r="A4452">
        <v>2999</v>
      </c>
      <c r="B4452">
        <v>1</v>
      </c>
      <c r="C4452" t="s">
        <v>3694</v>
      </c>
      <c r="D4452" t="s">
        <v>7419</v>
      </c>
      <c r="E4452" t="s">
        <v>7414</v>
      </c>
      <c r="F4452" t="s">
        <v>7413</v>
      </c>
      <c r="G4452">
        <v>77.297158400000001</v>
      </c>
      <c r="H4452">
        <v>28.541328400000001</v>
      </c>
      <c r="I4452" t="s">
        <v>2210</v>
      </c>
    </row>
    <row r="4453" spans="1:9" x14ac:dyDescent="0.3">
      <c r="A4453">
        <v>9929</v>
      </c>
      <c r="B4453">
        <v>1</v>
      </c>
      <c r="C4453" t="s">
        <v>3694</v>
      </c>
      <c r="D4453" t="s">
        <v>7418</v>
      </c>
      <c r="E4453" t="s">
        <v>7414</v>
      </c>
      <c r="F4453" t="s">
        <v>7413</v>
      </c>
      <c r="G4453">
        <v>77.296830200000002</v>
      </c>
      <c r="H4453">
        <v>28.541312399999999</v>
      </c>
      <c r="I4453" t="s">
        <v>2573</v>
      </c>
    </row>
    <row r="4454" spans="1:9" x14ac:dyDescent="0.3">
      <c r="A4454">
        <v>3002</v>
      </c>
      <c r="B4454">
        <v>1</v>
      </c>
      <c r="C4454" t="s">
        <v>3694</v>
      </c>
      <c r="D4454" t="s">
        <v>7417</v>
      </c>
      <c r="E4454" t="s">
        <v>7414</v>
      </c>
      <c r="F4454" t="s">
        <v>7413</v>
      </c>
      <c r="G4454">
        <v>77.297259299999993</v>
      </c>
      <c r="H4454">
        <v>28.541297</v>
      </c>
      <c r="I4454" t="s">
        <v>2210</v>
      </c>
    </row>
    <row r="4455" spans="1:9" x14ac:dyDescent="0.3">
      <c r="A4455">
        <v>5899</v>
      </c>
      <c r="B4455">
        <v>1</v>
      </c>
      <c r="C4455" t="s">
        <v>3694</v>
      </c>
      <c r="D4455" t="s">
        <v>7416</v>
      </c>
      <c r="E4455" t="s">
        <v>7414</v>
      </c>
      <c r="F4455" t="s">
        <v>7413</v>
      </c>
      <c r="G4455">
        <v>77.296986799999999</v>
      </c>
      <c r="H4455">
        <v>28.541186</v>
      </c>
      <c r="I4455" t="s">
        <v>233</v>
      </c>
    </row>
    <row r="4456" spans="1:9" x14ac:dyDescent="0.3">
      <c r="A4456">
        <v>2995</v>
      </c>
      <c r="B4456">
        <v>1</v>
      </c>
      <c r="C4456" t="s">
        <v>3694</v>
      </c>
      <c r="D4456" t="s">
        <v>7415</v>
      </c>
      <c r="E4456" t="s">
        <v>7414</v>
      </c>
      <c r="F4456" t="s">
        <v>7413</v>
      </c>
      <c r="G4456">
        <v>77.296850000000006</v>
      </c>
      <c r="H4456">
        <v>28.541272800000002</v>
      </c>
      <c r="I4456" t="s">
        <v>298</v>
      </c>
    </row>
    <row r="4457" spans="1:9" x14ac:dyDescent="0.3">
      <c r="A4457">
        <v>9316</v>
      </c>
      <c r="B4457">
        <v>1</v>
      </c>
      <c r="C4457" t="s">
        <v>3694</v>
      </c>
      <c r="D4457" t="s">
        <v>7412</v>
      </c>
      <c r="E4457" t="s">
        <v>7374</v>
      </c>
      <c r="F4457" t="s">
        <v>7373</v>
      </c>
      <c r="G4457">
        <v>77.220710999999994</v>
      </c>
      <c r="H4457">
        <v>28.582058</v>
      </c>
      <c r="I4457" t="s">
        <v>7411</v>
      </c>
    </row>
    <row r="4458" spans="1:9" x14ac:dyDescent="0.3">
      <c r="A4458">
        <v>311766</v>
      </c>
      <c r="B4458">
        <v>1</v>
      </c>
      <c r="C4458" t="s">
        <v>3694</v>
      </c>
      <c r="D4458" t="s">
        <v>7410</v>
      </c>
      <c r="E4458" t="s">
        <v>7374</v>
      </c>
      <c r="F4458" t="s">
        <v>7373</v>
      </c>
      <c r="G4458">
        <v>77.223613189999995</v>
      </c>
      <c r="H4458">
        <v>28.584556460000002</v>
      </c>
      <c r="I4458" t="s">
        <v>226</v>
      </c>
    </row>
    <row r="4459" spans="1:9" x14ac:dyDescent="0.3">
      <c r="A4459">
        <v>3493</v>
      </c>
      <c r="B4459">
        <v>1</v>
      </c>
      <c r="C4459" t="s">
        <v>3694</v>
      </c>
      <c r="D4459" t="s">
        <v>7409</v>
      </c>
      <c r="E4459" t="s">
        <v>7374</v>
      </c>
      <c r="F4459" t="s">
        <v>7373</v>
      </c>
      <c r="G4459">
        <v>77.220531399999999</v>
      </c>
      <c r="H4459">
        <v>28.583833299999998</v>
      </c>
      <c r="I4459" t="s">
        <v>2642</v>
      </c>
    </row>
    <row r="4460" spans="1:9" x14ac:dyDescent="0.3">
      <c r="A4460">
        <v>18027962</v>
      </c>
      <c r="B4460">
        <v>1</v>
      </c>
      <c r="C4460" t="s">
        <v>3694</v>
      </c>
      <c r="D4460" t="s">
        <v>7408</v>
      </c>
      <c r="E4460" t="s">
        <v>7374</v>
      </c>
      <c r="F4460" t="s">
        <v>7373</v>
      </c>
      <c r="G4460">
        <v>0</v>
      </c>
      <c r="H4460">
        <v>0</v>
      </c>
      <c r="I4460" t="s">
        <v>192</v>
      </c>
    </row>
    <row r="4461" spans="1:9" x14ac:dyDescent="0.3">
      <c r="A4461">
        <v>1407</v>
      </c>
      <c r="B4461">
        <v>1</v>
      </c>
      <c r="C4461" t="s">
        <v>3694</v>
      </c>
      <c r="D4461" t="s">
        <v>7407</v>
      </c>
      <c r="E4461" t="s">
        <v>7374</v>
      </c>
      <c r="F4461" t="s">
        <v>7373</v>
      </c>
      <c r="G4461">
        <v>77.226459500000004</v>
      </c>
      <c r="H4461">
        <v>28.586369900000001</v>
      </c>
      <c r="I4461" t="s">
        <v>7406</v>
      </c>
    </row>
    <row r="4462" spans="1:9" x14ac:dyDescent="0.3">
      <c r="A4462">
        <v>1917</v>
      </c>
      <c r="B4462">
        <v>1</v>
      </c>
      <c r="C4462" t="s">
        <v>3694</v>
      </c>
      <c r="D4462" t="s">
        <v>7405</v>
      </c>
      <c r="E4462" t="s">
        <v>7374</v>
      </c>
      <c r="F4462" t="s">
        <v>7373</v>
      </c>
      <c r="G4462">
        <v>77.226369700000006</v>
      </c>
      <c r="H4462">
        <v>28.586719800000001</v>
      </c>
      <c r="I4462" t="s">
        <v>2626</v>
      </c>
    </row>
    <row r="4463" spans="1:9" x14ac:dyDescent="0.3">
      <c r="A4463">
        <v>3497</v>
      </c>
      <c r="B4463">
        <v>1</v>
      </c>
      <c r="C4463" t="s">
        <v>3694</v>
      </c>
      <c r="D4463" t="s">
        <v>7404</v>
      </c>
      <c r="E4463" t="s">
        <v>7374</v>
      </c>
      <c r="F4463" t="s">
        <v>7373</v>
      </c>
      <c r="G4463">
        <v>77.220621199999997</v>
      </c>
      <c r="H4463">
        <v>28.5829457</v>
      </c>
      <c r="I4463" t="s">
        <v>2413</v>
      </c>
    </row>
    <row r="4464" spans="1:9" x14ac:dyDescent="0.3">
      <c r="A4464">
        <v>3494</v>
      </c>
      <c r="B4464">
        <v>1</v>
      </c>
      <c r="C4464" t="s">
        <v>3694</v>
      </c>
      <c r="D4464" t="s">
        <v>7403</v>
      </c>
      <c r="E4464" t="s">
        <v>7374</v>
      </c>
      <c r="F4464" t="s">
        <v>7373</v>
      </c>
      <c r="G4464">
        <v>77.220531399999999</v>
      </c>
      <c r="H4464">
        <v>28.583743699999999</v>
      </c>
      <c r="I4464" t="s">
        <v>2642</v>
      </c>
    </row>
    <row r="4465" spans="1:9" x14ac:dyDescent="0.3">
      <c r="A4465">
        <v>18222557</v>
      </c>
      <c r="B4465">
        <v>1</v>
      </c>
      <c r="C4465" t="s">
        <v>3694</v>
      </c>
      <c r="D4465" t="s">
        <v>7402</v>
      </c>
      <c r="E4465" t="s">
        <v>7374</v>
      </c>
      <c r="F4465" t="s">
        <v>7373</v>
      </c>
      <c r="G4465">
        <v>77.223764900000006</v>
      </c>
      <c r="H4465">
        <v>28.584589600000001</v>
      </c>
      <c r="I4465" t="s">
        <v>1875</v>
      </c>
    </row>
    <row r="4466" spans="1:9" x14ac:dyDescent="0.3">
      <c r="A4466">
        <v>1397</v>
      </c>
      <c r="B4466">
        <v>1</v>
      </c>
      <c r="C4466" t="s">
        <v>3694</v>
      </c>
      <c r="D4466" t="s">
        <v>7401</v>
      </c>
      <c r="E4466" t="s">
        <v>7374</v>
      </c>
      <c r="F4466" t="s">
        <v>7373</v>
      </c>
      <c r="G4466">
        <v>77.226729000000006</v>
      </c>
      <c r="H4466">
        <v>28.584513399999999</v>
      </c>
      <c r="I4466" t="s">
        <v>2710</v>
      </c>
    </row>
    <row r="4467" spans="1:9" x14ac:dyDescent="0.3">
      <c r="A4467">
        <v>18346857</v>
      </c>
      <c r="B4467">
        <v>1</v>
      </c>
      <c r="C4467" t="s">
        <v>3694</v>
      </c>
      <c r="D4467" t="s">
        <v>7400</v>
      </c>
      <c r="E4467" t="s">
        <v>7374</v>
      </c>
      <c r="F4467" t="s">
        <v>7373</v>
      </c>
      <c r="G4467">
        <v>77.2202427</v>
      </c>
      <c r="H4467">
        <v>28.5853283</v>
      </c>
      <c r="I4467" t="s">
        <v>233</v>
      </c>
    </row>
    <row r="4468" spans="1:9" x14ac:dyDescent="0.3">
      <c r="A4468">
        <v>6222</v>
      </c>
      <c r="B4468">
        <v>1</v>
      </c>
      <c r="C4468" t="s">
        <v>3694</v>
      </c>
      <c r="D4468" t="s">
        <v>7399</v>
      </c>
      <c r="E4468" t="s">
        <v>7374</v>
      </c>
      <c r="F4468" t="s">
        <v>7373</v>
      </c>
      <c r="G4468">
        <v>77.220531399999999</v>
      </c>
      <c r="H4468">
        <v>28.583474899999999</v>
      </c>
      <c r="I4468" t="s">
        <v>2626</v>
      </c>
    </row>
    <row r="4469" spans="1:9" x14ac:dyDescent="0.3">
      <c r="A4469">
        <v>5727</v>
      </c>
      <c r="B4469">
        <v>1</v>
      </c>
      <c r="C4469" t="s">
        <v>3694</v>
      </c>
      <c r="D4469" t="s">
        <v>7398</v>
      </c>
      <c r="E4469" t="s">
        <v>7374</v>
      </c>
      <c r="F4469" t="s">
        <v>7373</v>
      </c>
      <c r="G4469">
        <v>77.226818800000004</v>
      </c>
      <c r="H4469">
        <v>28.583625699999999</v>
      </c>
      <c r="I4469" t="s">
        <v>2240</v>
      </c>
    </row>
    <row r="4470" spans="1:9" x14ac:dyDescent="0.3">
      <c r="A4470">
        <v>776</v>
      </c>
      <c r="B4470">
        <v>1</v>
      </c>
      <c r="C4470" t="s">
        <v>3694</v>
      </c>
      <c r="D4470" t="s">
        <v>7397</v>
      </c>
      <c r="E4470" t="s">
        <v>7374</v>
      </c>
      <c r="F4470" t="s">
        <v>7373</v>
      </c>
      <c r="G4470">
        <v>77.226902199999998</v>
      </c>
      <c r="H4470">
        <v>28.5823705</v>
      </c>
      <c r="I4470" t="s">
        <v>2680</v>
      </c>
    </row>
    <row r="4471" spans="1:9" x14ac:dyDescent="0.3">
      <c r="A4471">
        <v>305604</v>
      </c>
      <c r="B4471">
        <v>1</v>
      </c>
      <c r="C4471" t="s">
        <v>3694</v>
      </c>
      <c r="D4471" t="s">
        <v>7396</v>
      </c>
      <c r="E4471" t="s">
        <v>7374</v>
      </c>
      <c r="F4471" t="s">
        <v>7373</v>
      </c>
      <c r="G4471">
        <v>77.226729000000006</v>
      </c>
      <c r="H4471">
        <v>28.583169000000002</v>
      </c>
      <c r="I4471" t="s">
        <v>2298</v>
      </c>
    </row>
    <row r="4472" spans="1:9" x14ac:dyDescent="0.3">
      <c r="A4472">
        <v>18391309</v>
      </c>
      <c r="B4472">
        <v>1</v>
      </c>
      <c r="C4472" t="s">
        <v>3694</v>
      </c>
      <c r="D4472" t="s">
        <v>7395</v>
      </c>
      <c r="E4472" t="s">
        <v>7374</v>
      </c>
      <c r="F4472" t="s">
        <v>7373</v>
      </c>
      <c r="G4472">
        <v>77.168383599999999</v>
      </c>
      <c r="H4472">
        <v>28.595374400000001</v>
      </c>
      <c r="I4472" t="s">
        <v>194</v>
      </c>
    </row>
    <row r="4473" spans="1:9" x14ac:dyDescent="0.3">
      <c r="A4473">
        <v>18255171</v>
      </c>
      <c r="B4473">
        <v>1</v>
      </c>
      <c r="C4473" t="s">
        <v>3694</v>
      </c>
      <c r="D4473" t="s">
        <v>7394</v>
      </c>
      <c r="E4473" t="s">
        <v>7374</v>
      </c>
      <c r="F4473" t="s">
        <v>7373</v>
      </c>
      <c r="G4473">
        <v>0</v>
      </c>
      <c r="H4473">
        <v>0</v>
      </c>
      <c r="I4473" t="s">
        <v>7393</v>
      </c>
    </row>
    <row r="4474" spans="1:9" x14ac:dyDescent="0.3">
      <c r="A4474">
        <v>313280</v>
      </c>
      <c r="B4474">
        <v>1</v>
      </c>
      <c r="C4474" t="s">
        <v>3694</v>
      </c>
      <c r="D4474" t="s">
        <v>7392</v>
      </c>
      <c r="E4474" t="s">
        <v>7374</v>
      </c>
      <c r="F4474" t="s">
        <v>7373</v>
      </c>
      <c r="G4474">
        <v>77.226937449999994</v>
      </c>
      <c r="H4474">
        <v>28.582226179999999</v>
      </c>
      <c r="I4474" t="s">
        <v>2276</v>
      </c>
    </row>
    <row r="4475" spans="1:9" x14ac:dyDescent="0.3">
      <c r="A4475">
        <v>18279453</v>
      </c>
      <c r="B4475">
        <v>1</v>
      </c>
      <c r="C4475" t="s">
        <v>3694</v>
      </c>
      <c r="D4475" t="s">
        <v>7391</v>
      </c>
      <c r="E4475" t="s">
        <v>7374</v>
      </c>
      <c r="F4475" t="s">
        <v>7373</v>
      </c>
      <c r="G4475">
        <v>77.226459500000004</v>
      </c>
      <c r="H4475">
        <v>28.585294399999999</v>
      </c>
      <c r="I4475" t="s">
        <v>7390</v>
      </c>
    </row>
    <row r="4476" spans="1:9" x14ac:dyDescent="0.3">
      <c r="A4476">
        <v>9315</v>
      </c>
      <c r="B4476">
        <v>1</v>
      </c>
      <c r="C4476" t="s">
        <v>3694</v>
      </c>
      <c r="D4476" t="s">
        <v>7389</v>
      </c>
      <c r="E4476" t="s">
        <v>7374</v>
      </c>
      <c r="F4476" t="s">
        <v>7373</v>
      </c>
      <c r="G4476">
        <v>77.220845699999998</v>
      </c>
      <c r="H4476">
        <v>28.580771299999999</v>
      </c>
      <c r="I4476" t="s">
        <v>2229</v>
      </c>
    </row>
    <row r="4477" spans="1:9" x14ac:dyDescent="0.3">
      <c r="A4477">
        <v>18438416</v>
      </c>
      <c r="B4477">
        <v>1</v>
      </c>
      <c r="C4477" t="s">
        <v>3694</v>
      </c>
      <c r="D4477" t="s">
        <v>7388</v>
      </c>
      <c r="E4477" t="s">
        <v>7374</v>
      </c>
      <c r="F4477" t="s">
        <v>7373</v>
      </c>
      <c r="G4477">
        <v>77.226519400000001</v>
      </c>
      <c r="H4477">
        <v>28.585790500000002</v>
      </c>
      <c r="I4477" t="s">
        <v>7387</v>
      </c>
    </row>
    <row r="4478" spans="1:9" x14ac:dyDescent="0.3">
      <c r="A4478">
        <v>303753</v>
      </c>
      <c r="B4478">
        <v>1</v>
      </c>
      <c r="C4478" t="s">
        <v>3694</v>
      </c>
      <c r="D4478" t="s">
        <v>7386</v>
      </c>
      <c r="E4478" t="s">
        <v>7374</v>
      </c>
      <c r="F4478" t="s">
        <v>7373</v>
      </c>
      <c r="G4478">
        <v>77.226710999999995</v>
      </c>
      <c r="H4478">
        <v>28.5844597</v>
      </c>
      <c r="I4478" t="s">
        <v>7385</v>
      </c>
    </row>
    <row r="4479" spans="1:9" x14ac:dyDescent="0.3">
      <c r="A4479">
        <v>7515</v>
      </c>
      <c r="B4479">
        <v>1</v>
      </c>
      <c r="C4479" t="s">
        <v>3694</v>
      </c>
      <c r="D4479" t="s">
        <v>7384</v>
      </c>
      <c r="E4479" t="s">
        <v>7374</v>
      </c>
      <c r="F4479" t="s">
        <v>7373</v>
      </c>
      <c r="G4479">
        <v>77.226560939999999</v>
      </c>
      <c r="H4479">
        <v>28.58456559</v>
      </c>
      <c r="I4479" t="s">
        <v>7383</v>
      </c>
    </row>
    <row r="4480" spans="1:9" x14ac:dyDescent="0.3">
      <c r="A4480">
        <v>308195</v>
      </c>
      <c r="B4480">
        <v>1</v>
      </c>
      <c r="C4480" t="s">
        <v>3694</v>
      </c>
      <c r="D4480" t="s">
        <v>7382</v>
      </c>
      <c r="E4480" t="s">
        <v>7374</v>
      </c>
      <c r="F4480" t="s">
        <v>7373</v>
      </c>
      <c r="G4480">
        <v>77.226908600000002</v>
      </c>
      <c r="H4480">
        <v>28.5836343</v>
      </c>
      <c r="I4480" t="s">
        <v>1963</v>
      </c>
    </row>
    <row r="4481" spans="1:9" x14ac:dyDescent="0.3">
      <c r="A4481">
        <v>306088</v>
      </c>
      <c r="B4481">
        <v>1</v>
      </c>
      <c r="C4481" t="s">
        <v>3694</v>
      </c>
      <c r="D4481" t="s">
        <v>7381</v>
      </c>
      <c r="E4481" t="s">
        <v>7374</v>
      </c>
      <c r="F4481" t="s">
        <v>7373</v>
      </c>
      <c r="G4481">
        <v>77.226459500000004</v>
      </c>
      <c r="H4481">
        <v>28.585563199999999</v>
      </c>
      <c r="I4481" t="s">
        <v>2210</v>
      </c>
    </row>
    <row r="4482" spans="1:9" x14ac:dyDescent="0.3">
      <c r="A4482">
        <v>307223</v>
      </c>
      <c r="B4482">
        <v>1</v>
      </c>
      <c r="C4482" t="s">
        <v>3694</v>
      </c>
      <c r="D4482" t="s">
        <v>7380</v>
      </c>
      <c r="E4482" t="s">
        <v>7374</v>
      </c>
      <c r="F4482" t="s">
        <v>7373</v>
      </c>
      <c r="G4482">
        <v>77.226937000000007</v>
      </c>
      <c r="H4482">
        <v>28.582100000000001</v>
      </c>
      <c r="I4482" t="s">
        <v>1631</v>
      </c>
    </row>
    <row r="4483" spans="1:9" x14ac:dyDescent="0.3">
      <c r="A4483">
        <v>18472648</v>
      </c>
      <c r="B4483">
        <v>1</v>
      </c>
      <c r="C4483" t="s">
        <v>3694</v>
      </c>
      <c r="D4483" t="s">
        <v>7379</v>
      </c>
      <c r="E4483" t="s">
        <v>7374</v>
      </c>
      <c r="F4483" t="s">
        <v>7373</v>
      </c>
      <c r="G4483">
        <v>0</v>
      </c>
      <c r="H4483">
        <v>0</v>
      </c>
      <c r="I4483" t="s">
        <v>194</v>
      </c>
    </row>
    <row r="4484" spans="1:9" x14ac:dyDescent="0.3">
      <c r="A4484">
        <v>658</v>
      </c>
      <c r="B4484">
        <v>1</v>
      </c>
      <c r="C4484" t="s">
        <v>3694</v>
      </c>
      <c r="D4484" t="s">
        <v>7378</v>
      </c>
      <c r="E4484" t="s">
        <v>7374</v>
      </c>
      <c r="F4484" t="s">
        <v>7373</v>
      </c>
      <c r="G4484">
        <v>77.226536699999997</v>
      </c>
      <c r="H4484">
        <v>28.5849428</v>
      </c>
      <c r="I4484" t="s">
        <v>194</v>
      </c>
    </row>
    <row r="4485" spans="1:9" x14ac:dyDescent="0.3">
      <c r="A4485">
        <v>304931</v>
      </c>
      <c r="B4485">
        <v>1</v>
      </c>
      <c r="C4485" t="s">
        <v>3694</v>
      </c>
      <c r="D4485" t="s">
        <v>7377</v>
      </c>
      <c r="E4485" t="s">
        <v>7374</v>
      </c>
      <c r="F4485" t="s">
        <v>7373</v>
      </c>
      <c r="G4485">
        <v>77.223906200000002</v>
      </c>
      <c r="H4485">
        <v>28.584686000000001</v>
      </c>
      <c r="I4485" t="s">
        <v>448</v>
      </c>
    </row>
    <row r="4486" spans="1:9" x14ac:dyDescent="0.3">
      <c r="A4486">
        <v>18277165</v>
      </c>
      <c r="B4486">
        <v>1</v>
      </c>
      <c r="C4486" t="s">
        <v>3694</v>
      </c>
      <c r="D4486" t="s">
        <v>7376</v>
      </c>
      <c r="E4486" t="s">
        <v>7374</v>
      </c>
      <c r="F4486" t="s">
        <v>7373</v>
      </c>
      <c r="G4486">
        <v>77.223225999999997</v>
      </c>
      <c r="H4486">
        <v>28.5837316</v>
      </c>
      <c r="I4486" t="s">
        <v>226</v>
      </c>
    </row>
    <row r="4487" spans="1:9" x14ac:dyDescent="0.3">
      <c r="A4487">
        <v>1819</v>
      </c>
      <c r="B4487">
        <v>1</v>
      </c>
      <c r="C4487" t="s">
        <v>3694</v>
      </c>
      <c r="D4487" t="s">
        <v>7375</v>
      </c>
      <c r="E4487" t="s">
        <v>7374</v>
      </c>
      <c r="F4487" t="s">
        <v>7373</v>
      </c>
      <c r="G4487">
        <v>77.225875700000003</v>
      </c>
      <c r="H4487">
        <v>28.588778900000001</v>
      </c>
      <c r="I4487" t="s">
        <v>577</v>
      </c>
    </row>
    <row r="4488" spans="1:9" x14ac:dyDescent="0.3">
      <c r="A4488">
        <v>6203</v>
      </c>
      <c r="B4488">
        <v>1</v>
      </c>
      <c r="C4488" t="s">
        <v>3694</v>
      </c>
      <c r="D4488" t="s">
        <v>7372</v>
      </c>
      <c r="E4488" t="s">
        <v>7353</v>
      </c>
      <c r="F4488" t="s">
        <v>7352</v>
      </c>
      <c r="G4488">
        <v>77.231129999999993</v>
      </c>
      <c r="H4488">
        <v>28.589055299999998</v>
      </c>
      <c r="I4488" t="s">
        <v>2028</v>
      </c>
    </row>
    <row r="4489" spans="1:9" x14ac:dyDescent="0.3">
      <c r="A4489">
        <v>5840</v>
      </c>
      <c r="B4489">
        <v>1</v>
      </c>
      <c r="C4489" t="s">
        <v>3694</v>
      </c>
      <c r="D4489" t="s">
        <v>7371</v>
      </c>
      <c r="E4489" t="s">
        <v>7353</v>
      </c>
      <c r="F4489" t="s">
        <v>7352</v>
      </c>
      <c r="G4489">
        <v>77.219408599999994</v>
      </c>
      <c r="H4489">
        <v>28.589775800000002</v>
      </c>
      <c r="I4489" t="s">
        <v>269</v>
      </c>
    </row>
    <row r="4490" spans="1:9" x14ac:dyDescent="0.3">
      <c r="A4490">
        <v>307695</v>
      </c>
      <c r="B4490">
        <v>1</v>
      </c>
      <c r="C4490" t="s">
        <v>3694</v>
      </c>
      <c r="D4490" t="s">
        <v>7370</v>
      </c>
      <c r="E4490" t="s">
        <v>7353</v>
      </c>
      <c r="F4490" t="s">
        <v>7352</v>
      </c>
      <c r="G4490">
        <v>77.225606999999997</v>
      </c>
      <c r="H4490">
        <v>28.589970000000001</v>
      </c>
      <c r="I4490" t="s">
        <v>1906</v>
      </c>
    </row>
    <row r="4491" spans="1:9" x14ac:dyDescent="0.3">
      <c r="A4491">
        <v>307693</v>
      </c>
      <c r="B4491">
        <v>1</v>
      </c>
      <c r="C4491" t="s">
        <v>3694</v>
      </c>
      <c r="D4491" t="s">
        <v>7369</v>
      </c>
      <c r="E4491" t="s">
        <v>7353</v>
      </c>
      <c r="F4491" t="s">
        <v>7352</v>
      </c>
      <c r="G4491">
        <v>77.225606999999997</v>
      </c>
      <c r="H4491">
        <v>28.589970000000001</v>
      </c>
      <c r="I4491" t="s">
        <v>860</v>
      </c>
    </row>
    <row r="4492" spans="1:9" x14ac:dyDescent="0.3">
      <c r="A4492">
        <v>301654</v>
      </c>
      <c r="B4492">
        <v>1</v>
      </c>
      <c r="C4492" t="s">
        <v>3694</v>
      </c>
      <c r="D4492" t="s">
        <v>7368</v>
      </c>
      <c r="E4492" t="s">
        <v>7353</v>
      </c>
      <c r="F4492" t="s">
        <v>7352</v>
      </c>
      <c r="G4492">
        <v>77.220980499999996</v>
      </c>
      <c r="H4492">
        <v>28.581187400000001</v>
      </c>
      <c r="I4492" t="s">
        <v>1969</v>
      </c>
    </row>
    <row r="4493" spans="1:9" x14ac:dyDescent="0.3">
      <c r="A4493">
        <v>307696</v>
      </c>
      <c r="B4493">
        <v>1</v>
      </c>
      <c r="C4493" t="s">
        <v>3694</v>
      </c>
      <c r="D4493" t="s">
        <v>7367</v>
      </c>
      <c r="E4493" t="s">
        <v>7353</v>
      </c>
      <c r="F4493" t="s">
        <v>7352</v>
      </c>
      <c r="G4493">
        <v>77.225571869999996</v>
      </c>
      <c r="H4493">
        <v>28.590261089999998</v>
      </c>
      <c r="I4493" t="s">
        <v>1904</v>
      </c>
    </row>
    <row r="4494" spans="1:9" x14ac:dyDescent="0.3">
      <c r="A4494">
        <v>6202</v>
      </c>
      <c r="B4494">
        <v>1</v>
      </c>
      <c r="C4494" t="s">
        <v>3694</v>
      </c>
      <c r="D4494" t="s">
        <v>7366</v>
      </c>
      <c r="E4494" t="s">
        <v>7353</v>
      </c>
      <c r="F4494" t="s">
        <v>7352</v>
      </c>
      <c r="G4494">
        <v>77.231129999999993</v>
      </c>
      <c r="H4494">
        <v>28.589144900000001</v>
      </c>
      <c r="I4494" t="s">
        <v>1904</v>
      </c>
    </row>
    <row r="4495" spans="1:9" x14ac:dyDescent="0.3">
      <c r="A4495">
        <v>300888</v>
      </c>
      <c r="B4495">
        <v>1</v>
      </c>
      <c r="C4495" t="s">
        <v>3694</v>
      </c>
      <c r="D4495" t="s">
        <v>7365</v>
      </c>
      <c r="E4495" t="s">
        <v>7353</v>
      </c>
      <c r="F4495" t="s">
        <v>7352</v>
      </c>
      <c r="G4495">
        <v>77.217672089999994</v>
      </c>
      <c r="H4495">
        <v>28.584151940000002</v>
      </c>
      <c r="I4495" t="s">
        <v>1904</v>
      </c>
    </row>
    <row r="4496" spans="1:9" x14ac:dyDescent="0.3">
      <c r="A4496">
        <v>307694</v>
      </c>
      <c r="B4496">
        <v>1</v>
      </c>
      <c r="C4496" t="s">
        <v>3694</v>
      </c>
      <c r="D4496" t="s">
        <v>7364</v>
      </c>
      <c r="E4496" t="s">
        <v>7353</v>
      </c>
      <c r="F4496" t="s">
        <v>7352</v>
      </c>
      <c r="G4496">
        <v>77.225606999999997</v>
      </c>
      <c r="H4496">
        <v>28.589970000000001</v>
      </c>
      <c r="I4496" t="s">
        <v>1332</v>
      </c>
    </row>
    <row r="4497" spans="1:9" x14ac:dyDescent="0.3">
      <c r="A4497">
        <v>311470</v>
      </c>
      <c r="B4497">
        <v>1</v>
      </c>
      <c r="C4497" t="s">
        <v>3694</v>
      </c>
      <c r="D4497" t="s">
        <v>7363</v>
      </c>
      <c r="E4497" t="s">
        <v>7353</v>
      </c>
      <c r="F4497" t="s">
        <v>7352</v>
      </c>
      <c r="G4497">
        <v>77.226459500000004</v>
      </c>
      <c r="H4497">
        <v>28.5842189</v>
      </c>
      <c r="I4497" t="s">
        <v>456</v>
      </c>
    </row>
    <row r="4498" spans="1:9" x14ac:dyDescent="0.3">
      <c r="A4498">
        <v>307692</v>
      </c>
      <c r="B4498">
        <v>1</v>
      </c>
      <c r="C4498" t="s">
        <v>3694</v>
      </c>
      <c r="D4498" t="s">
        <v>7362</v>
      </c>
      <c r="E4498" t="s">
        <v>7353</v>
      </c>
      <c r="F4498" t="s">
        <v>7352</v>
      </c>
      <c r="G4498">
        <v>77.225606999999997</v>
      </c>
      <c r="H4498">
        <v>28.589970000000001</v>
      </c>
      <c r="I4498" t="s">
        <v>2573</v>
      </c>
    </row>
    <row r="4499" spans="1:9" x14ac:dyDescent="0.3">
      <c r="A4499">
        <v>4924</v>
      </c>
      <c r="B4499">
        <v>1</v>
      </c>
      <c r="C4499" t="s">
        <v>3694</v>
      </c>
      <c r="D4499" t="s">
        <v>7361</v>
      </c>
      <c r="E4499" t="s">
        <v>7353</v>
      </c>
      <c r="F4499" t="s">
        <v>7352</v>
      </c>
      <c r="G4499">
        <v>77.222222500000001</v>
      </c>
      <c r="H4499">
        <v>28.5910546</v>
      </c>
      <c r="I4499" t="s">
        <v>1888</v>
      </c>
    </row>
    <row r="4500" spans="1:9" x14ac:dyDescent="0.3">
      <c r="A4500">
        <v>302742</v>
      </c>
      <c r="B4500">
        <v>1</v>
      </c>
      <c r="C4500" t="s">
        <v>3694</v>
      </c>
      <c r="D4500" t="s">
        <v>7360</v>
      </c>
      <c r="E4500" t="s">
        <v>7353</v>
      </c>
      <c r="F4500" t="s">
        <v>7352</v>
      </c>
      <c r="G4500">
        <v>77.235747200000006</v>
      </c>
      <c r="H4500">
        <v>28.592280800000001</v>
      </c>
      <c r="I4500" t="s">
        <v>2517</v>
      </c>
    </row>
    <row r="4501" spans="1:9" x14ac:dyDescent="0.3">
      <c r="A4501">
        <v>18471330</v>
      </c>
      <c r="B4501">
        <v>1</v>
      </c>
      <c r="C4501" t="s">
        <v>3694</v>
      </c>
      <c r="D4501" t="s">
        <v>7359</v>
      </c>
      <c r="E4501" t="s">
        <v>7353</v>
      </c>
      <c r="F4501" t="s">
        <v>7352</v>
      </c>
      <c r="G4501">
        <v>77.220351699999995</v>
      </c>
      <c r="H4501">
        <v>28.585160599999998</v>
      </c>
      <c r="I4501" t="s">
        <v>192</v>
      </c>
    </row>
    <row r="4502" spans="1:9" x14ac:dyDescent="0.3">
      <c r="A4502">
        <v>6269</v>
      </c>
      <c r="B4502">
        <v>1</v>
      </c>
      <c r="C4502" t="s">
        <v>3694</v>
      </c>
      <c r="D4502" t="s">
        <v>7358</v>
      </c>
      <c r="E4502" t="s">
        <v>7353</v>
      </c>
      <c r="F4502" t="s">
        <v>7352</v>
      </c>
      <c r="G4502">
        <v>77.220480559999999</v>
      </c>
      <c r="H4502">
        <v>28.583600000000001</v>
      </c>
      <c r="I4502" t="s">
        <v>2657</v>
      </c>
    </row>
    <row r="4503" spans="1:9" x14ac:dyDescent="0.3">
      <c r="A4503">
        <v>18423145</v>
      </c>
      <c r="B4503">
        <v>1</v>
      </c>
      <c r="C4503" t="s">
        <v>3694</v>
      </c>
      <c r="D4503" t="s">
        <v>7357</v>
      </c>
      <c r="E4503" t="s">
        <v>7353</v>
      </c>
      <c r="F4503" t="s">
        <v>7352</v>
      </c>
      <c r="G4503">
        <v>77.228435500000003</v>
      </c>
      <c r="H4503">
        <v>28.582345700000001</v>
      </c>
      <c r="I4503" t="s">
        <v>1904</v>
      </c>
    </row>
    <row r="4504" spans="1:9" x14ac:dyDescent="0.3">
      <c r="A4504">
        <v>18444040</v>
      </c>
      <c r="B4504">
        <v>1</v>
      </c>
      <c r="C4504" t="s">
        <v>3694</v>
      </c>
      <c r="D4504" t="s">
        <v>7356</v>
      </c>
      <c r="E4504" t="s">
        <v>7353</v>
      </c>
      <c r="F4504" t="s">
        <v>7352</v>
      </c>
      <c r="G4504">
        <v>77.216173499999996</v>
      </c>
      <c r="H4504">
        <v>28.582340800000001</v>
      </c>
      <c r="I4504" t="s">
        <v>269</v>
      </c>
    </row>
    <row r="4505" spans="1:9" x14ac:dyDescent="0.3">
      <c r="A4505">
        <v>18391691</v>
      </c>
      <c r="B4505">
        <v>1</v>
      </c>
      <c r="C4505" t="s">
        <v>3694</v>
      </c>
      <c r="D4505" t="s">
        <v>7355</v>
      </c>
      <c r="E4505" t="s">
        <v>7353</v>
      </c>
      <c r="F4505" t="s">
        <v>7352</v>
      </c>
      <c r="G4505">
        <v>77.21643761</v>
      </c>
      <c r="H4505">
        <v>28.58161703</v>
      </c>
      <c r="I4505" t="s">
        <v>2719</v>
      </c>
    </row>
    <row r="4506" spans="1:9" x14ac:dyDescent="0.3">
      <c r="A4506">
        <v>1188</v>
      </c>
      <c r="B4506">
        <v>1</v>
      </c>
      <c r="C4506" t="s">
        <v>3694</v>
      </c>
      <c r="D4506" t="s">
        <v>7354</v>
      </c>
      <c r="E4506" t="s">
        <v>7353</v>
      </c>
      <c r="F4506" t="s">
        <v>7352</v>
      </c>
      <c r="G4506">
        <v>77.221058299999996</v>
      </c>
      <c r="H4506">
        <v>28.590443100000002</v>
      </c>
      <c r="I4506" t="s">
        <v>7351</v>
      </c>
    </row>
    <row r="4507" spans="1:9" x14ac:dyDescent="0.3">
      <c r="A4507">
        <v>7353</v>
      </c>
      <c r="B4507">
        <v>1</v>
      </c>
      <c r="C4507" t="s">
        <v>3694</v>
      </c>
      <c r="D4507" t="s">
        <v>7350</v>
      </c>
      <c r="E4507" t="s">
        <v>7272</v>
      </c>
      <c r="F4507" t="s">
        <v>7271</v>
      </c>
      <c r="G4507">
        <v>77.123123199999995</v>
      </c>
      <c r="H4507">
        <v>28.545480900000001</v>
      </c>
      <c r="I4507" t="s">
        <v>7349</v>
      </c>
    </row>
    <row r="4508" spans="1:9" x14ac:dyDescent="0.3">
      <c r="A4508">
        <v>7365</v>
      </c>
      <c r="B4508">
        <v>1</v>
      </c>
      <c r="C4508" t="s">
        <v>3694</v>
      </c>
      <c r="D4508" t="s">
        <v>7348</v>
      </c>
      <c r="E4508" t="s">
        <v>7272</v>
      </c>
      <c r="F4508" t="s">
        <v>7271</v>
      </c>
      <c r="G4508">
        <v>77.118358599999993</v>
      </c>
      <c r="H4508">
        <v>28.542245399999999</v>
      </c>
      <c r="I4508" t="s">
        <v>1904</v>
      </c>
    </row>
    <row r="4509" spans="1:9" x14ac:dyDescent="0.3">
      <c r="A4509">
        <v>303851</v>
      </c>
      <c r="B4509">
        <v>1</v>
      </c>
      <c r="C4509" t="s">
        <v>3694</v>
      </c>
      <c r="D4509" t="s">
        <v>7347</v>
      </c>
      <c r="E4509" t="s">
        <v>7272</v>
      </c>
      <c r="F4509" t="s">
        <v>7271</v>
      </c>
      <c r="G4509">
        <v>77.127797799999996</v>
      </c>
      <c r="H4509">
        <v>28.549334999999999</v>
      </c>
      <c r="I4509" t="s">
        <v>2028</v>
      </c>
    </row>
    <row r="4510" spans="1:9" x14ac:dyDescent="0.3">
      <c r="A4510">
        <v>9097</v>
      </c>
      <c r="B4510">
        <v>1</v>
      </c>
      <c r="C4510" t="s">
        <v>3694</v>
      </c>
      <c r="D4510" t="s">
        <v>7346</v>
      </c>
      <c r="E4510" t="s">
        <v>7272</v>
      </c>
      <c r="F4510" t="s">
        <v>7271</v>
      </c>
      <c r="G4510">
        <v>77.118486300000001</v>
      </c>
      <c r="H4510">
        <v>28.542164</v>
      </c>
      <c r="I4510" t="s">
        <v>2657</v>
      </c>
    </row>
    <row r="4511" spans="1:9" x14ac:dyDescent="0.3">
      <c r="A4511">
        <v>7317</v>
      </c>
      <c r="B4511">
        <v>1</v>
      </c>
      <c r="C4511" t="s">
        <v>3694</v>
      </c>
      <c r="D4511" t="s">
        <v>7345</v>
      </c>
      <c r="E4511" t="s">
        <v>7272</v>
      </c>
      <c r="F4511" t="s">
        <v>7271</v>
      </c>
      <c r="G4511">
        <v>77.124921200000003</v>
      </c>
      <c r="H4511">
        <v>28.54646</v>
      </c>
      <c r="I4511" t="s">
        <v>7344</v>
      </c>
    </row>
    <row r="4512" spans="1:9" x14ac:dyDescent="0.3">
      <c r="A4512">
        <v>311067</v>
      </c>
      <c r="B4512">
        <v>1</v>
      </c>
      <c r="C4512" t="s">
        <v>3694</v>
      </c>
      <c r="D4512" t="s">
        <v>7343</v>
      </c>
      <c r="E4512" t="s">
        <v>7272</v>
      </c>
      <c r="F4512" t="s">
        <v>7271</v>
      </c>
      <c r="G4512">
        <v>77.1166056</v>
      </c>
      <c r="H4512">
        <v>28.538537099999999</v>
      </c>
      <c r="I4512" t="s">
        <v>1969</v>
      </c>
    </row>
    <row r="4513" spans="1:9" x14ac:dyDescent="0.3">
      <c r="A4513">
        <v>305201</v>
      </c>
      <c r="B4513">
        <v>1</v>
      </c>
      <c r="C4513" t="s">
        <v>3694</v>
      </c>
      <c r="D4513" t="s">
        <v>7342</v>
      </c>
      <c r="E4513" t="s">
        <v>7272</v>
      </c>
      <c r="F4513" t="s">
        <v>7271</v>
      </c>
      <c r="G4513">
        <v>77.122898500000005</v>
      </c>
      <c r="H4513">
        <v>28.5429052</v>
      </c>
      <c r="I4513" t="s">
        <v>269</v>
      </c>
    </row>
    <row r="4514" spans="1:9" x14ac:dyDescent="0.3">
      <c r="A4514">
        <v>18312458</v>
      </c>
      <c r="B4514">
        <v>1</v>
      </c>
      <c r="C4514" t="s">
        <v>3694</v>
      </c>
      <c r="D4514" t="s">
        <v>7341</v>
      </c>
      <c r="E4514" t="s">
        <v>7272</v>
      </c>
      <c r="F4514" t="s">
        <v>7271</v>
      </c>
      <c r="G4514">
        <v>77.128157400000006</v>
      </c>
      <c r="H4514">
        <v>28.545246899999999</v>
      </c>
      <c r="I4514" t="s">
        <v>2304</v>
      </c>
    </row>
    <row r="4515" spans="1:9" x14ac:dyDescent="0.3">
      <c r="A4515">
        <v>7332</v>
      </c>
      <c r="B4515">
        <v>1</v>
      </c>
      <c r="C4515" t="s">
        <v>3694</v>
      </c>
      <c r="D4515" t="s">
        <v>7340</v>
      </c>
      <c r="E4515" t="s">
        <v>7272</v>
      </c>
      <c r="F4515" t="s">
        <v>7271</v>
      </c>
      <c r="G4515">
        <v>77.118088900000004</v>
      </c>
      <c r="H4515">
        <v>28.5415025</v>
      </c>
      <c r="I4515" t="s">
        <v>1904</v>
      </c>
    </row>
    <row r="4516" spans="1:9" x14ac:dyDescent="0.3">
      <c r="A4516">
        <v>305180</v>
      </c>
      <c r="B4516">
        <v>1</v>
      </c>
      <c r="C4516" t="s">
        <v>3694</v>
      </c>
      <c r="D4516" t="s">
        <v>7339</v>
      </c>
      <c r="E4516" t="s">
        <v>7272</v>
      </c>
      <c r="F4516" t="s">
        <v>7271</v>
      </c>
      <c r="G4516">
        <v>77.124302099999994</v>
      </c>
      <c r="H4516">
        <v>28.543499099999998</v>
      </c>
      <c r="I4516" t="s">
        <v>269</v>
      </c>
    </row>
    <row r="4517" spans="1:9" x14ac:dyDescent="0.3">
      <c r="A4517">
        <v>4312</v>
      </c>
      <c r="B4517">
        <v>1</v>
      </c>
      <c r="C4517" t="s">
        <v>3694</v>
      </c>
      <c r="D4517" t="s">
        <v>7338</v>
      </c>
      <c r="E4517" t="s">
        <v>7272</v>
      </c>
      <c r="F4517" t="s">
        <v>7271</v>
      </c>
      <c r="G4517">
        <v>77.1285132</v>
      </c>
      <c r="H4517">
        <v>28.543750500000002</v>
      </c>
      <c r="I4517" t="s">
        <v>2403</v>
      </c>
    </row>
    <row r="4518" spans="1:9" x14ac:dyDescent="0.3">
      <c r="A4518">
        <v>18356811</v>
      </c>
      <c r="B4518">
        <v>1</v>
      </c>
      <c r="C4518" t="s">
        <v>3694</v>
      </c>
      <c r="D4518" t="s">
        <v>7337</v>
      </c>
      <c r="E4518" t="s">
        <v>7272</v>
      </c>
      <c r="F4518" t="s">
        <v>7271</v>
      </c>
      <c r="G4518">
        <v>77.1291911</v>
      </c>
      <c r="H4518">
        <v>28.542074899999999</v>
      </c>
      <c r="I4518" t="s">
        <v>2642</v>
      </c>
    </row>
    <row r="4519" spans="1:9" x14ac:dyDescent="0.3">
      <c r="A4519">
        <v>7315</v>
      </c>
      <c r="B4519">
        <v>1</v>
      </c>
      <c r="C4519" t="s">
        <v>3694</v>
      </c>
      <c r="D4519" t="s">
        <v>7336</v>
      </c>
      <c r="E4519" t="s">
        <v>7272</v>
      </c>
      <c r="F4519" t="s">
        <v>7271</v>
      </c>
      <c r="G4519">
        <v>77.125280700000005</v>
      </c>
      <c r="H4519">
        <v>28.547390700000001</v>
      </c>
      <c r="I4519" t="s">
        <v>1969</v>
      </c>
    </row>
    <row r="4520" spans="1:9" x14ac:dyDescent="0.3">
      <c r="A4520">
        <v>9145</v>
      </c>
      <c r="B4520">
        <v>1</v>
      </c>
      <c r="C4520" t="s">
        <v>3694</v>
      </c>
      <c r="D4520" t="s">
        <v>7335</v>
      </c>
      <c r="E4520" t="s">
        <v>7272</v>
      </c>
      <c r="F4520" t="s">
        <v>7271</v>
      </c>
      <c r="G4520">
        <v>77.125280700000005</v>
      </c>
      <c r="H4520">
        <v>28.5472115</v>
      </c>
      <c r="I4520" t="s">
        <v>2210</v>
      </c>
    </row>
    <row r="4521" spans="1:9" x14ac:dyDescent="0.3">
      <c r="A4521">
        <v>18025111</v>
      </c>
      <c r="B4521">
        <v>1</v>
      </c>
      <c r="C4521" t="s">
        <v>3694</v>
      </c>
      <c r="D4521" t="s">
        <v>7334</v>
      </c>
      <c r="E4521" t="s">
        <v>7272</v>
      </c>
      <c r="F4521" t="s">
        <v>7271</v>
      </c>
      <c r="G4521">
        <v>77.124022199999999</v>
      </c>
      <c r="H4521">
        <v>28.543326700000001</v>
      </c>
      <c r="I4521" t="s">
        <v>7333</v>
      </c>
    </row>
    <row r="4522" spans="1:9" x14ac:dyDescent="0.3">
      <c r="A4522">
        <v>303958</v>
      </c>
      <c r="B4522">
        <v>1</v>
      </c>
      <c r="C4522" t="s">
        <v>3694</v>
      </c>
      <c r="D4522" t="s">
        <v>7332</v>
      </c>
      <c r="E4522" t="s">
        <v>7272</v>
      </c>
      <c r="F4522" t="s">
        <v>7271</v>
      </c>
      <c r="G4522">
        <v>77.124578299999996</v>
      </c>
      <c r="H4522">
        <v>28.547003100000001</v>
      </c>
      <c r="I4522" t="s">
        <v>7331</v>
      </c>
    </row>
    <row r="4523" spans="1:9" x14ac:dyDescent="0.3">
      <c r="A4523">
        <v>4311</v>
      </c>
      <c r="B4523">
        <v>1</v>
      </c>
      <c r="C4523" t="s">
        <v>3694</v>
      </c>
      <c r="D4523" t="s">
        <v>7330</v>
      </c>
      <c r="E4523" t="s">
        <v>7272</v>
      </c>
      <c r="F4523" t="s">
        <v>7271</v>
      </c>
      <c r="G4523">
        <v>77.122943500000005</v>
      </c>
      <c r="H4523">
        <v>28.545553300000002</v>
      </c>
      <c r="I4523" t="s">
        <v>7329</v>
      </c>
    </row>
    <row r="4524" spans="1:9" x14ac:dyDescent="0.3">
      <c r="A4524">
        <v>7309</v>
      </c>
      <c r="B4524">
        <v>1</v>
      </c>
      <c r="C4524" t="s">
        <v>3694</v>
      </c>
      <c r="D4524" t="s">
        <v>7328</v>
      </c>
      <c r="E4524" t="s">
        <v>7272</v>
      </c>
      <c r="F4524" t="s">
        <v>7271</v>
      </c>
      <c r="G4524">
        <v>77.123740799999993</v>
      </c>
      <c r="H4524">
        <v>28.546210899999998</v>
      </c>
      <c r="I4524" t="s">
        <v>7327</v>
      </c>
    </row>
    <row r="4525" spans="1:9" x14ac:dyDescent="0.3">
      <c r="A4525">
        <v>7307</v>
      </c>
      <c r="B4525">
        <v>1</v>
      </c>
      <c r="C4525" t="s">
        <v>3694</v>
      </c>
      <c r="D4525" t="s">
        <v>7326</v>
      </c>
      <c r="E4525" t="s">
        <v>7272</v>
      </c>
      <c r="F4525" t="s">
        <v>7271</v>
      </c>
      <c r="G4525">
        <v>77.118763200000004</v>
      </c>
      <c r="H4525">
        <v>28.5426875</v>
      </c>
      <c r="I4525" t="s">
        <v>1969</v>
      </c>
    </row>
    <row r="4526" spans="1:9" x14ac:dyDescent="0.3">
      <c r="A4526">
        <v>4315</v>
      </c>
      <c r="B4526">
        <v>1</v>
      </c>
      <c r="C4526" t="s">
        <v>3694</v>
      </c>
      <c r="D4526" t="s">
        <v>7325</v>
      </c>
      <c r="E4526" t="s">
        <v>7272</v>
      </c>
      <c r="F4526" t="s">
        <v>7271</v>
      </c>
      <c r="G4526">
        <v>77.124921200000003</v>
      </c>
      <c r="H4526">
        <v>28.546728900000002</v>
      </c>
      <c r="I4526" t="s">
        <v>7324</v>
      </c>
    </row>
    <row r="4527" spans="1:9" x14ac:dyDescent="0.3">
      <c r="A4527">
        <v>305151</v>
      </c>
      <c r="B4527">
        <v>1</v>
      </c>
      <c r="C4527" t="s">
        <v>3694</v>
      </c>
      <c r="D4527" t="s">
        <v>7323</v>
      </c>
      <c r="E4527" t="s">
        <v>7272</v>
      </c>
      <c r="F4527" t="s">
        <v>7271</v>
      </c>
      <c r="G4527">
        <v>77.126719100000003</v>
      </c>
      <c r="H4527">
        <v>28.5468118</v>
      </c>
      <c r="I4527" t="s">
        <v>1969</v>
      </c>
    </row>
    <row r="4528" spans="1:9" x14ac:dyDescent="0.3">
      <c r="A4528">
        <v>7366</v>
      </c>
      <c r="B4528">
        <v>1</v>
      </c>
      <c r="C4528" t="s">
        <v>3694</v>
      </c>
      <c r="D4528" t="s">
        <v>7322</v>
      </c>
      <c r="E4528" t="s">
        <v>7272</v>
      </c>
      <c r="F4528" t="s">
        <v>7271</v>
      </c>
      <c r="G4528">
        <v>77.127617999999998</v>
      </c>
      <c r="H4528">
        <v>28.549228100000001</v>
      </c>
      <c r="I4528" t="s">
        <v>7321</v>
      </c>
    </row>
    <row r="4529" spans="1:9" x14ac:dyDescent="0.3">
      <c r="A4529">
        <v>9141</v>
      </c>
      <c r="B4529">
        <v>1</v>
      </c>
      <c r="C4529" t="s">
        <v>3694</v>
      </c>
      <c r="D4529" t="s">
        <v>7320</v>
      </c>
      <c r="E4529" t="s">
        <v>7272</v>
      </c>
      <c r="F4529" t="s">
        <v>7271</v>
      </c>
      <c r="G4529">
        <v>77.128561899999994</v>
      </c>
      <c r="H4529">
        <v>28.543717399999998</v>
      </c>
      <c r="I4529" t="s">
        <v>1904</v>
      </c>
    </row>
    <row r="4530" spans="1:9" x14ac:dyDescent="0.3">
      <c r="A4530">
        <v>18333396</v>
      </c>
      <c r="B4530">
        <v>1</v>
      </c>
      <c r="C4530" t="s">
        <v>3694</v>
      </c>
      <c r="D4530" t="s">
        <v>7319</v>
      </c>
      <c r="E4530" t="s">
        <v>7272</v>
      </c>
      <c r="F4530" t="s">
        <v>7271</v>
      </c>
      <c r="G4530">
        <v>77.124741400000005</v>
      </c>
      <c r="H4530">
        <v>28.546711599999998</v>
      </c>
      <c r="I4530" t="s">
        <v>1969</v>
      </c>
    </row>
    <row r="4531" spans="1:9" x14ac:dyDescent="0.3">
      <c r="A4531">
        <v>7363</v>
      </c>
      <c r="B4531">
        <v>1</v>
      </c>
      <c r="C4531" t="s">
        <v>3694</v>
      </c>
      <c r="D4531" t="s">
        <v>7318</v>
      </c>
      <c r="E4531" t="s">
        <v>7272</v>
      </c>
      <c r="F4531" t="s">
        <v>7271</v>
      </c>
      <c r="G4531">
        <v>77.1286068</v>
      </c>
      <c r="H4531">
        <v>28.550039900000002</v>
      </c>
      <c r="I4531" t="s">
        <v>5721</v>
      </c>
    </row>
    <row r="4532" spans="1:9" x14ac:dyDescent="0.3">
      <c r="A4532">
        <v>305181</v>
      </c>
      <c r="B4532">
        <v>1</v>
      </c>
      <c r="C4532" t="s">
        <v>3694</v>
      </c>
      <c r="D4532" t="s">
        <v>7317</v>
      </c>
      <c r="E4532" t="s">
        <v>7272</v>
      </c>
      <c r="F4532" t="s">
        <v>7271</v>
      </c>
      <c r="G4532">
        <v>77.124291900000003</v>
      </c>
      <c r="H4532">
        <v>28.543442200000001</v>
      </c>
      <c r="I4532" t="s">
        <v>2626</v>
      </c>
    </row>
    <row r="4533" spans="1:9" x14ac:dyDescent="0.3">
      <c r="A4533">
        <v>18403469</v>
      </c>
      <c r="B4533">
        <v>1</v>
      </c>
      <c r="C4533" t="s">
        <v>3694</v>
      </c>
      <c r="D4533" t="s">
        <v>7316</v>
      </c>
      <c r="E4533" t="s">
        <v>7272</v>
      </c>
      <c r="F4533" t="s">
        <v>7271</v>
      </c>
      <c r="G4533">
        <v>77.123842400000001</v>
      </c>
      <c r="H4533">
        <v>28.544653700000001</v>
      </c>
      <c r="I4533" t="s">
        <v>1904</v>
      </c>
    </row>
    <row r="4534" spans="1:9" x14ac:dyDescent="0.3">
      <c r="A4534">
        <v>18416845</v>
      </c>
      <c r="B4534">
        <v>1</v>
      </c>
      <c r="C4534" t="s">
        <v>3694</v>
      </c>
      <c r="D4534" t="s">
        <v>7315</v>
      </c>
      <c r="E4534" t="s">
        <v>7272</v>
      </c>
      <c r="F4534" t="s">
        <v>7271</v>
      </c>
      <c r="G4534">
        <v>77.125460500000003</v>
      </c>
      <c r="H4534">
        <v>28.545974099999999</v>
      </c>
      <c r="I4534" t="s">
        <v>1904</v>
      </c>
    </row>
    <row r="4535" spans="1:9" x14ac:dyDescent="0.3">
      <c r="A4535">
        <v>302475</v>
      </c>
      <c r="B4535">
        <v>1</v>
      </c>
      <c r="C4535" t="s">
        <v>3694</v>
      </c>
      <c r="D4535" t="s">
        <v>7314</v>
      </c>
      <c r="E4535" t="s">
        <v>7272</v>
      </c>
      <c r="F4535" t="s">
        <v>7271</v>
      </c>
      <c r="G4535">
        <v>77.099697599999999</v>
      </c>
      <c r="H4535">
        <v>28.5232706</v>
      </c>
      <c r="I4535" t="s">
        <v>1904</v>
      </c>
    </row>
    <row r="4536" spans="1:9" x14ac:dyDescent="0.3">
      <c r="A4536">
        <v>18489805</v>
      </c>
      <c r="B4536">
        <v>1</v>
      </c>
      <c r="C4536" t="s">
        <v>3694</v>
      </c>
      <c r="D4536" t="s">
        <v>7313</v>
      </c>
      <c r="E4536" t="s">
        <v>7272</v>
      </c>
      <c r="F4536" t="s">
        <v>7271</v>
      </c>
      <c r="G4536">
        <v>77.128427000000002</v>
      </c>
      <c r="H4536">
        <v>28.544107700000001</v>
      </c>
      <c r="I4536" t="s">
        <v>715</v>
      </c>
    </row>
    <row r="4537" spans="1:9" x14ac:dyDescent="0.3">
      <c r="A4537">
        <v>302473</v>
      </c>
      <c r="B4537">
        <v>1</v>
      </c>
      <c r="C4537" t="s">
        <v>3694</v>
      </c>
      <c r="D4537" t="s">
        <v>7312</v>
      </c>
      <c r="E4537" t="s">
        <v>7272</v>
      </c>
      <c r="F4537" t="s">
        <v>7271</v>
      </c>
      <c r="G4537">
        <v>77.107737299999997</v>
      </c>
      <c r="H4537">
        <v>28.533242099999999</v>
      </c>
      <c r="I4537" t="s">
        <v>2923</v>
      </c>
    </row>
    <row r="4538" spans="1:9" x14ac:dyDescent="0.3">
      <c r="A4538">
        <v>18361932</v>
      </c>
      <c r="B4538">
        <v>1</v>
      </c>
      <c r="C4538" t="s">
        <v>3694</v>
      </c>
      <c r="D4538" t="s">
        <v>7311</v>
      </c>
      <c r="E4538" t="s">
        <v>7272</v>
      </c>
      <c r="F4538" t="s">
        <v>7271</v>
      </c>
      <c r="G4538">
        <v>77.1333427</v>
      </c>
      <c r="H4538">
        <v>28.548914700000001</v>
      </c>
      <c r="I4538" t="s">
        <v>2350</v>
      </c>
    </row>
    <row r="4539" spans="1:9" x14ac:dyDescent="0.3">
      <c r="A4539">
        <v>18414467</v>
      </c>
      <c r="B4539">
        <v>1</v>
      </c>
      <c r="C4539" t="s">
        <v>3694</v>
      </c>
      <c r="D4539" t="s">
        <v>7310</v>
      </c>
      <c r="E4539" t="s">
        <v>7272</v>
      </c>
      <c r="F4539" t="s">
        <v>7271</v>
      </c>
      <c r="G4539">
        <v>77.116735199999994</v>
      </c>
      <c r="H4539">
        <v>28.538613300000002</v>
      </c>
      <c r="I4539" t="s">
        <v>1904</v>
      </c>
    </row>
    <row r="4540" spans="1:9" x14ac:dyDescent="0.3">
      <c r="A4540">
        <v>18358665</v>
      </c>
      <c r="B4540">
        <v>1</v>
      </c>
      <c r="C4540" t="s">
        <v>3694</v>
      </c>
      <c r="D4540" t="s">
        <v>7309</v>
      </c>
      <c r="E4540" t="s">
        <v>7272</v>
      </c>
      <c r="F4540" t="s">
        <v>7271</v>
      </c>
      <c r="G4540">
        <v>77.113773600000002</v>
      </c>
      <c r="H4540">
        <v>28.535442100000001</v>
      </c>
      <c r="I4540" t="s">
        <v>1892</v>
      </c>
    </row>
    <row r="4541" spans="1:9" x14ac:dyDescent="0.3">
      <c r="A4541">
        <v>18427203</v>
      </c>
      <c r="B4541">
        <v>1</v>
      </c>
      <c r="C4541" t="s">
        <v>3694</v>
      </c>
      <c r="D4541" t="s">
        <v>7308</v>
      </c>
      <c r="E4541" t="s">
        <v>7272</v>
      </c>
      <c r="F4541" t="s">
        <v>7271</v>
      </c>
      <c r="G4541">
        <v>0</v>
      </c>
      <c r="H4541">
        <v>0</v>
      </c>
      <c r="I4541" t="s">
        <v>2642</v>
      </c>
    </row>
    <row r="4542" spans="1:9" x14ac:dyDescent="0.3">
      <c r="A4542">
        <v>18358663</v>
      </c>
      <c r="B4542">
        <v>1</v>
      </c>
      <c r="C4542" t="s">
        <v>3694</v>
      </c>
      <c r="D4542" t="s">
        <v>7307</v>
      </c>
      <c r="E4542" t="s">
        <v>7272</v>
      </c>
      <c r="F4542" t="s">
        <v>7271</v>
      </c>
      <c r="G4542">
        <v>77.118140600000004</v>
      </c>
      <c r="H4542">
        <v>28.541511700000001</v>
      </c>
      <c r="I4542" t="s">
        <v>1904</v>
      </c>
    </row>
    <row r="4543" spans="1:9" x14ac:dyDescent="0.3">
      <c r="A4543">
        <v>18489807</v>
      </c>
      <c r="B4543">
        <v>1</v>
      </c>
      <c r="C4543" t="s">
        <v>3694</v>
      </c>
      <c r="D4543" t="s">
        <v>7306</v>
      </c>
      <c r="E4543" t="s">
        <v>7272</v>
      </c>
      <c r="F4543" t="s">
        <v>7271</v>
      </c>
      <c r="G4543">
        <v>77.124150400000005</v>
      </c>
      <c r="H4543">
        <v>28.5434269</v>
      </c>
      <c r="I4543" t="s">
        <v>2210</v>
      </c>
    </row>
    <row r="4544" spans="1:9" x14ac:dyDescent="0.3">
      <c r="A4544">
        <v>305183</v>
      </c>
      <c r="B4544">
        <v>1</v>
      </c>
      <c r="C4544" t="s">
        <v>3694</v>
      </c>
      <c r="D4544" t="s">
        <v>7305</v>
      </c>
      <c r="E4544" t="s">
        <v>7272</v>
      </c>
      <c r="F4544" t="s">
        <v>7271</v>
      </c>
      <c r="G4544">
        <v>77.126719100000003</v>
      </c>
      <c r="H4544">
        <v>28.544302399999999</v>
      </c>
      <c r="I4544" t="s">
        <v>192</v>
      </c>
    </row>
    <row r="4545" spans="1:9" x14ac:dyDescent="0.3">
      <c r="A4545">
        <v>305153</v>
      </c>
      <c r="B4545">
        <v>1</v>
      </c>
      <c r="C4545" t="s">
        <v>3694</v>
      </c>
      <c r="D4545" t="s">
        <v>7304</v>
      </c>
      <c r="E4545" t="s">
        <v>7272</v>
      </c>
      <c r="F4545" t="s">
        <v>7271</v>
      </c>
      <c r="G4545">
        <v>77.125029900000001</v>
      </c>
      <c r="H4545">
        <v>28.5472207</v>
      </c>
      <c r="I4545" t="s">
        <v>2403</v>
      </c>
    </row>
    <row r="4546" spans="1:9" x14ac:dyDescent="0.3">
      <c r="A4546">
        <v>18372674</v>
      </c>
      <c r="B4546">
        <v>1</v>
      </c>
      <c r="C4546" t="s">
        <v>3694</v>
      </c>
      <c r="D4546" t="s">
        <v>7303</v>
      </c>
      <c r="E4546" t="s">
        <v>7272</v>
      </c>
      <c r="F4546" t="s">
        <v>7271</v>
      </c>
      <c r="G4546">
        <v>77.129306299999996</v>
      </c>
      <c r="H4546">
        <v>28.541620999999999</v>
      </c>
      <c r="I4546" t="s">
        <v>2210</v>
      </c>
    </row>
    <row r="4547" spans="1:9" x14ac:dyDescent="0.3">
      <c r="A4547">
        <v>18356797</v>
      </c>
      <c r="B4547">
        <v>1</v>
      </c>
      <c r="C4547" t="s">
        <v>3694</v>
      </c>
      <c r="D4547" t="s">
        <v>7302</v>
      </c>
      <c r="E4547" t="s">
        <v>7272</v>
      </c>
      <c r="F4547" t="s">
        <v>7271</v>
      </c>
      <c r="G4547">
        <v>77.124741400000005</v>
      </c>
      <c r="H4547">
        <v>28.5469805</v>
      </c>
      <c r="I4547" t="s">
        <v>4602</v>
      </c>
    </row>
    <row r="4548" spans="1:9" x14ac:dyDescent="0.3">
      <c r="A4548">
        <v>18414511</v>
      </c>
      <c r="B4548">
        <v>1</v>
      </c>
      <c r="C4548" t="s">
        <v>3694</v>
      </c>
      <c r="D4548" t="s">
        <v>7301</v>
      </c>
      <c r="E4548" t="s">
        <v>7272</v>
      </c>
      <c r="F4548" t="s">
        <v>7271</v>
      </c>
      <c r="G4548">
        <v>77.128131400000001</v>
      </c>
      <c r="H4548">
        <v>28.5470234</v>
      </c>
      <c r="I4548" t="s">
        <v>1969</v>
      </c>
    </row>
    <row r="4549" spans="1:9" x14ac:dyDescent="0.3">
      <c r="A4549">
        <v>18408033</v>
      </c>
      <c r="B4549">
        <v>1</v>
      </c>
      <c r="C4549" t="s">
        <v>3694</v>
      </c>
      <c r="D4549" t="s">
        <v>7300</v>
      </c>
      <c r="E4549" t="s">
        <v>7272</v>
      </c>
      <c r="F4549" t="s">
        <v>7271</v>
      </c>
      <c r="G4549">
        <v>0</v>
      </c>
      <c r="H4549">
        <v>0</v>
      </c>
      <c r="I4549" t="s">
        <v>1906</v>
      </c>
    </row>
    <row r="4550" spans="1:9" x14ac:dyDescent="0.3">
      <c r="A4550">
        <v>18358661</v>
      </c>
      <c r="B4550">
        <v>1</v>
      </c>
      <c r="C4550" t="s">
        <v>3694</v>
      </c>
      <c r="D4550" t="s">
        <v>7299</v>
      </c>
      <c r="E4550" t="s">
        <v>7272</v>
      </c>
      <c r="F4550" t="s">
        <v>7271</v>
      </c>
      <c r="G4550">
        <v>77.122853599999999</v>
      </c>
      <c r="H4550">
        <v>28.545455100000002</v>
      </c>
      <c r="I4550" t="s">
        <v>1904</v>
      </c>
    </row>
    <row r="4551" spans="1:9" x14ac:dyDescent="0.3">
      <c r="A4551">
        <v>18180072</v>
      </c>
      <c r="B4551">
        <v>1</v>
      </c>
      <c r="C4551" t="s">
        <v>3694</v>
      </c>
      <c r="D4551" t="s">
        <v>7298</v>
      </c>
      <c r="E4551" t="s">
        <v>7272</v>
      </c>
      <c r="F4551" t="s">
        <v>7271</v>
      </c>
      <c r="G4551">
        <v>77.123932300000007</v>
      </c>
      <c r="H4551">
        <v>28.543586900000001</v>
      </c>
      <c r="I4551" t="s">
        <v>1904</v>
      </c>
    </row>
    <row r="4552" spans="1:9" x14ac:dyDescent="0.3">
      <c r="A4552">
        <v>18311961</v>
      </c>
      <c r="B4552">
        <v>1</v>
      </c>
      <c r="C4552" t="s">
        <v>3694</v>
      </c>
      <c r="D4552" t="s">
        <v>7297</v>
      </c>
      <c r="E4552" t="s">
        <v>7272</v>
      </c>
      <c r="F4552" t="s">
        <v>7271</v>
      </c>
      <c r="G4552">
        <v>0</v>
      </c>
      <c r="H4552">
        <v>0</v>
      </c>
      <c r="I4552" t="s">
        <v>1904</v>
      </c>
    </row>
    <row r="4553" spans="1:9" x14ac:dyDescent="0.3">
      <c r="A4553">
        <v>18416830</v>
      </c>
      <c r="B4553">
        <v>1</v>
      </c>
      <c r="C4553" t="s">
        <v>3694</v>
      </c>
      <c r="D4553" t="s">
        <v>7296</v>
      </c>
      <c r="E4553" t="s">
        <v>7272</v>
      </c>
      <c r="F4553" t="s">
        <v>7271</v>
      </c>
      <c r="G4553">
        <v>77.124112100000005</v>
      </c>
      <c r="H4553">
        <v>28.543156</v>
      </c>
      <c r="I4553" t="s">
        <v>233</v>
      </c>
    </row>
    <row r="4554" spans="1:9" x14ac:dyDescent="0.3">
      <c r="A4554">
        <v>18357534</v>
      </c>
      <c r="B4554">
        <v>1</v>
      </c>
      <c r="C4554" t="s">
        <v>3694</v>
      </c>
      <c r="D4554" t="s">
        <v>7295</v>
      </c>
      <c r="E4554" t="s">
        <v>7272</v>
      </c>
      <c r="F4554" t="s">
        <v>7271</v>
      </c>
      <c r="G4554">
        <v>77.124927900000003</v>
      </c>
      <c r="H4554">
        <v>28.5429013</v>
      </c>
      <c r="I4554" t="s">
        <v>6966</v>
      </c>
    </row>
    <row r="4555" spans="1:9" x14ac:dyDescent="0.3">
      <c r="A4555">
        <v>18356819</v>
      </c>
      <c r="B4555">
        <v>1</v>
      </c>
      <c r="C4555" t="s">
        <v>3694</v>
      </c>
      <c r="D4555" t="s">
        <v>7294</v>
      </c>
      <c r="E4555" t="s">
        <v>7272</v>
      </c>
      <c r="F4555" t="s">
        <v>7271</v>
      </c>
      <c r="G4555">
        <v>77.125056000000001</v>
      </c>
      <c r="H4555">
        <v>28.543829200000001</v>
      </c>
      <c r="I4555" t="s">
        <v>2453</v>
      </c>
    </row>
    <row r="4556" spans="1:9" x14ac:dyDescent="0.3">
      <c r="A4556">
        <v>18356795</v>
      </c>
      <c r="B4556">
        <v>1</v>
      </c>
      <c r="C4556" t="s">
        <v>3694</v>
      </c>
      <c r="D4556" t="s">
        <v>7293</v>
      </c>
      <c r="E4556" t="s">
        <v>7272</v>
      </c>
      <c r="F4556" t="s">
        <v>7271</v>
      </c>
      <c r="G4556">
        <v>77.125730200000007</v>
      </c>
      <c r="H4556">
        <v>28.547702699999999</v>
      </c>
      <c r="I4556" t="s">
        <v>1969</v>
      </c>
    </row>
    <row r="4557" spans="1:9" x14ac:dyDescent="0.3">
      <c r="A4557">
        <v>18357529</v>
      </c>
      <c r="B4557">
        <v>1</v>
      </c>
      <c r="C4557" t="s">
        <v>3694</v>
      </c>
      <c r="D4557" t="s">
        <v>7292</v>
      </c>
      <c r="E4557" t="s">
        <v>7272</v>
      </c>
      <c r="F4557" t="s">
        <v>7271</v>
      </c>
      <c r="G4557">
        <v>77.124298300000007</v>
      </c>
      <c r="H4557">
        <v>28.5434512</v>
      </c>
      <c r="I4557" t="s">
        <v>192</v>
      </c>
    </row>
    <row r="4558" spans="1:9" x14ac:dyDescent="0.3">
      <c r="A4558">
        <v>311666</v>
      </c>
      <c r="B4558">
        <v>1</v>
      </c>
      <c r="C4558" t="s">
        <v>3694</v>
      </c>
      <c r="D4558" t="s">
        <v>7291</v>
      </c>
      <c r="E4558" t="s">
        <v>7272</v>
      </c>
      <c r="F4558" t="s">
        <v>7271</v>
      </c>
      <c r="G4558">
        <v>77.123752499999995</v>
      </c>
      <c r="H4558">
        <v>28.543479999999999</v>
      </c>
      <c r="I4558" t="s">
        <v>1963</v>
      </c>
    </row>
    <row r="4559" spans="1:9" x14ac:dyDescent="0.3">
      <c r="A4559">
        <v>18357541</v>
      </c>
      <c r="B4559">
        <v>1</v>
      </c>
      <c r="C4559" t="s">
        <v>3694</v>
      </c>
      <c r="D4559" t="s">
        <v>7290</v>
      </c>
      <c r="E4559" t="s">
        <v>7272</v>
      </c>
      <c r="F4559" t="s">
        <v>7271</v>
      </c>
      <c r="G4559">
        <v>77.124854200000001</v>
      </c>
      <c r="H4559">
        <v>28.543052500000002</v>
      </c>
      <c r="I4559" t="s">
        <v>1904</v>
      </c>
    </row>
    <row r="4560" spans="1:9" x14ac:dyDescent="0.3">
      <c r="A4560">
        <v>312970</v>
      </c>
      <c r="B4560">
        <v>1</v>
      </c>
      <c r="C4560" t="s">
        <v>3694</v>
      </c>
      <c r="D4560" t="s">
        <v>7289</v>
      </c>
      <c r="E4560" t="s">
        <v>7272</v>
      </c>
      <c r="F4560" t="s">
        <v>7271</v>
      </c>
      <c r="G4560">
        <v>77.123123199999995</v>
      </c>
      <c r="H4560">
        <v>28.543598899999999</v>
      </c>
      <c r="I4560" t="s">
        <v>1904</v>
      </c>
    </row>
    <row r="4561" spans="1:9" x14ac:dyDescent="0.3">
      <c r="A4561">
        <v>305190</v>
      </c>
      <c r="B4561">
        <v>1</v>
      </c>
      <c r="C4561" t="s">
        <v>3694</v>
      </c>
      <c r="D4561" t="s">
        <v>7288</v>
      </c>
      <c r="E4561" t="s">
        <v>7272</v>
      </c>
      <c r="F4561" t="s">
        <v>7271</v>
      </c>
      <c r="G4561">
        <v>77.129541500000002</v>
      </c>
      <c r="H4561">
        <v>28.541512099999998</v>
      </c>
      <c r="I4561" t="s">
        <v>1855</v>
      </c>
    </row>
    <row r="4562" spans="1:9" x14ac:dyDescent="0.3">
      <c r="A4562">
        <v>303149</v>
      </c>
      <c r="B4562">
        <v>1</v>
      </c>
      <c r="C4562" t="s">
        <v>3694</v>
      </c>
      <c r="D4562" t="s">
        <v>7287</v>
      </c>
      <c r="E4562" t="s">
        <v>7272</v>
      </c>
      <c r="F4562" t="s">
        <v>7271</v>
      </c>
      <c r="G4562">
        <v>77.128813890000004</v>
      </c>
      <c r="H4562">
        <v>28.549536109999998</v>
      </c>
      <c r="I4562" t="s">
        <v>2403</v>
      </c>
    </row>
    <row r="4563" spans="1:9" x14ac:dyDescent="0.3">
      <c r="A4563">
        <v>18168164</v>
      </c>
      <c r="B4563">
        <v>1</v>
      </c>
      <c r="C4563" t="s">
        <v>3694</v>
      </c>
      <c r="D4563" t="s">
        <v>7286</v>
      </c>
      <c r="E4563" t="s">
        <v>7272</v>
      </c>
      <c r="F4563" t="s">
        <v>7271</v>
      </c>
      <c r="G4563">
        <v>77.123932300000007</v>
      </c>
      <c r="H4563">
        <v>28.5432284</v>
      </c>
      <c r="I4563" t="s">
        <v>1332</v>
      </c>
    </row>
    <row r="4564" spans="1:9" x14ac:dyDescent="0.3">
      <c r="A4564">
        <v>18489540</v>
      </c>
      <c r="B4564">
        <v>1</v>
      </c>
      <c r="C4564" t="s">
        <v>3694</v>
      </c>
      <c r="D4564" t="s">
        <v>7285</v>
      </c>
      <c r="E4564" t="s">
        <v>7272</v>
      </c>
      <c r="F4564" t="s">
        <v>7271</v>
      </c>
      <c r="G4564">
        <v>77.126449399999998</v>
      </c>
      <c r="H4564">
        <v>28.546965100000001</v>
      </c>
      <c r="I4564" t="s">
        <v>7284</v>
      </c>
    </row>
    <row r="4565" spans="1:9" x14ac:dyDescent="0.3">
      <c r="A4565">
        <v>18268344</v>
      </c>
      <c r="B4565">
        <v>1</v>
      </c>
      <c r="C4565" t="s">
        <v>3694</v>
      </c>
      <c r="D4565" t="s">
        <v>7283</v>
      </c>
      <c r="E4565" t="s">
        <v>7272</v>
      </c>
      <c r="F4565" t="s">
        <v>7271</v>
      </c>
      <c r="G4565">
        <v>77.128516899999994</v>
      </c>
      <c r="H4565">
        <v>28.549583200000001</v>
      </c>
      <c r="I4565" t="s">
        <v>1904</v>
      </c>
    </row>
    <row r="4566" spans="1:9" x14ac:dyDescent="0.3">
      <c r="A4566">
        <v>309219</v>
      </c>
      <c r="B4566">
        <v>1</v>
      </c>
      <c r="C4566" t="s">
        <v>3694</v>
      </c>
      <c r="D4566" t="s">
        <v>7282</v>
      </c>
      <c r="E4566" t="s">
        <v>7272</v>
      </c>
      <c r="F4566" t="s">
        <v>7271</v>
      </c>
      <c r="G4566">
        <v>77.122926500000005</v>
      </c>
      <c r="H4566">
        <v>28.545437</v>
      </c>
      <c r="I4566" t="s">
        <v>1904</v>
      </c>
    </row>
    <row r="4567" spans="1:9" x14ac:dyDescent="0.3">
      <c r="A4567">
        <v>9129</v>
      </c>
      <c r="B4567">
        <v>1</v>
      </c>
      <c r="C4567" t="s">
        <v>3694</v>
      </c>
      <c r="D4567" t="s">
        <v>7281</v>
      </c>
      <c r="E4567" t="s">
        <v>7272</v>
      </c>
      <c r="F4567" t="s">
        <v>7271</v>
      </c>
      <c r="G4567">
        <v>77.129505699999996</v>
      </c>
      <c r="H4567">
        <v>28.549498799999999</v>
      </c>
      <c r="I4567" t="s">
        <v>269</v>
      </c>
    </row>
    <row r="4568" spans="1:9" x14ac:dyDescent="0.3">
      <c r="A4568">
        <v>18358657</v>
      </c>
      <c r="B4568">
        <v>1</v>
      </c>
      <c r="C4568" t="s">
        <v>3694</v>
      </c>
      <c r="D4568" t="s">
        <v>7280</v>
      </c>
      <c r="E4568" t="s">
        <v>7272</v>
      </c>
      <c r="F4568" t="s">
        <v>7271</v>
      </c>
      <c r="G4568">
        <v>77.123842400000001</v>
      </c>
      <c r="H4568">
        <v>28.5461773</v>
      </c>
      <c r="I4568" t="s">
        <v>2517</v>
      </c>
    </row>
    <row r="4569" spans="1:9" x14ac:dyDescent="0.3">
      <c r="A4569">
        <v>312972</v>
      </c>
      <c r="B4569">
        <v>1</v>
      </c>
      <c r="C4569" t="s">
        <v>3694</v>
      </c>
      <c r="D4569" t="s">
        <v>7279</v>
      </c>
      <c r="E4569" t="s">
        <v>7272</v>
      </c>
      <c r="F4569" t="s">
        <v>7271</v>
      </c>
      <c r="G4569">
        <v>77.128337099999996</v>
      </c>
      <c r="H4569">
        <v>28.544009500000001</v>
      </c>
      <c r="I4569" t="s">
        <v>1855</v>
      </c>
    </row>
    <row r="4570" spans="1:9" x14ac:dyDescent="0.3">
      <c r="A4570">
        <v>18415377</v>
      </c>
      <c r="B4570">
        <v>1</v>
      </c>
      <c r="C4570" t="s">
        <v>3694</v>
      </c>
      <c r="D4570" t="s">
        <v>7278</v>
      </c>
      <c r="E4570" t="s">
        <v>7272</v>
      </c>
      <c r="F4570" t="s">
        <v>7271</v>
      </c>
      <c r="G4570">
        <v>77.129706100000007</v>
      </c>
      <c r="H4570">
        <v>28.541368599999998</v>
      </c>
      <c r="I4570" t="s">
        <v>1904</v>
      </c>
    </row>
    <row r="4571" spans="1:9" x14ac:dyDescent="0.3">
      <c r="A4571">
        <v>18489534</v>
      </c>
      <c r="B4571">
        <v>1</v>
      </c>
      <c r="C4571" t="s">
        <v>3694</v>
      </c>
      <c r="D4571" t="s">
        <v>7277</v>
      </c>
      <c r="E4571" t="s">
        <v>7272</v>
      </c>
      <c r="F4571" t="s">
        <v>7271</v>
      </c>
      <c r="G4571">
        <v>77.127922699999999</v>
      </c>
      <c r="H4571">
        <v>28.549416000000001</v>
      </c>
      <c r="I4571" t="s">
        <v>1904</v>
      </c>
    </row>
    <row r="4572" spans="1:9" x14ac:dyDescent="0.3">
      <c r="A4572">
        <v>18313112</v>
      </c>
      <c r="B4572">
        <v>1</v>
      </c>
      <c r="C4572" t="s">
        <v>3694</v>
      </c>
      <c r="D4572" t="s">
        <v>7276</v>
      </c>
      <c r="E4572" t="s">
        <v>7272</v>
      </c>
      <c r="F4572" t="s">
        <v>7271</v>
      </c>
      <c r="G4572">
        <v>77.129370899999998</v>
      </c>
      <c r="H4572">
        <v>28.550516500000001</v>
      </c>
      <c r="I4572" t="s">
        <v>2210</v>
      </c>
    </row>
    <row r="4573" spans="1:9" x14ac:dyDescent="0.3">
      <c r="A4573">
        <v>18416842</v>
      </c>
      <c r="B4573">
        <v>1</v>
      </c>
      <c r="C4573" t="s">
        <v>3694</v>
      </c>
      <c r="D4573" t="s">
        <v>7275</v>
      </c>
      <c r="E4573" t="s">
        <v>7272</v>
      </c>
      <c r="F4573" t="s">
        <v>7271</v>
      </c>
      <c r="G4573">
        <v>77.125280700000005</v>
      </c>
      <c r="H4573">
        <v>28.545777600000001</v>
      </c>
      <c r="I4573" t="s">
        <v>2400</v>
      </c>
    </row>
    <row r="4574" spans="1:9" x14ac:dyDescent="0.3">
      <c r="A4574">
        <v>7362</v>
      </c>
      <c r="B4574">
        <v>1</v>
      </c>
      <c r="C4574" t="s">
        <v>3694</v>
      </c>
      <c r="D4574" t="s">
        <v>7274</v>
      </c>
      <c r="E4574" t="s">
        <v>7272</v>
      </c>
      <c r="F4574" t="s">
        <v>7271</v>
      </c>
      <c r="G4574">
        <v>77.123033399999997</v>
      </c>
      <c r="H4574">
        <v>28.545113799999999</v>
      </c>
      <c r="I4574" t="s">
        <v>1904</v>
      </c>
    </row>
    <row r="4575" spans="1:9" x14ac:dyDescent="0.3">
      <c r="A4575">
        <v>305189</v>
      </c>
      <c r="B4575">
        <v>1</v>
      </c>
      <c r="C4575" t="s">
        <v>3694</v>
      </c>
      <c r="D4575" t="s">
        <v>7273</v>
      </c>
      <c r="E4575" t="s">
        <v>7272</v>
      </c>
      <c r="F4575" t="s">
        <v>7271</v>
      </c>
      <c r="G4575">
        <v>77.126763999999994</v>
      </c>
      <c r="H4575">
        <v>28.544261899999999</v>
      </c>
      <c r="I4575" t="s">
        <v>2626</v>
      </c>
    </row>
    <row r="4576" spans="1:9" x14ac:dyDescent="0.3">
      <c r="A4576">
        <v>3286</v>
      </c>
      <c r="B4576">
        <v>1</v>
      </c>
      <c r="C4576" t="s">
        <v>3694</v>
      </c>
      <c r="D4576" t="s">
        <v>7270</v>
      </c>
      <c r="E4576" t="s">
        <v>7267</v>
      </c>
      <c r="F4576" t="s">
        <v>7266</v>
      </c>
      <c r="G4576">
        <v>77.225830799999997</v>
      </c>
      <c r="H4576">
        <v>28.673670000000001</v>
      </c>
      <c r="I4576" t="s">
        <v>2083</v>
      </c>
    </row>
    <row r="4577" spans="1:9" x14ac:dyDescent="0.3">
      <c r="A4577">
        <v>4374</v>
      </c>
      <c r="B4577">
        <v>1</v>
      </c>
      <c r="C4577" t="s">
        <v>3694</v>
      </c>
      <c r="D4577" t="s">
        <v>7269</v>
      </c>
      <c r="E4577" t="s">
        <v>7267</v>
      </c>
      <c r="F4577" t="s">
        <v>7266</v>
      </c>
      <c r="G4577">
        <v>77.225802900000005</v>
      </c>
      <c r="H4577">
        <v>28.6737511</v>
      </c>
      <c r="I4577" t="s">
        <v>5234</v>
      </c>
    </row>
    <row r="4578" spans="1:9" x14ac:dyDescent="0.3">
      <c r="A4578">
        <v>4373</v>
      </c>
      <c r="B4578">
        <v>1</v>
      </c>
      <c r="C4578" t="s">
        <v>3694</v>
      </c>
      <c r="D4578" t="s">
        <v>7268</v>
      </c>
      <c r="E4578" t="s">
        <v>7267</v>
      </c>
      <c r="F4578" t="s">
        <v>7266</v>
      </c>
      <c r="G4578">
        <v>77.225696099999993</v>
      </c>
      <c r="H4578">
        <v>28.673701900000001</v>
      </c>
      <c r="I4578" t="s">
        <v>2036</v>
      </c>
    </row>
    <row r="4579" spans="1:9" x14ac:dyDescent="0.3">
      <c r="A4579">
        <v>18232577</v>
      </c>
      <c r="B4579">
        <v>1</v>
      </c>
      <c r="C4579" t="s">
        <v>3694</v>
      </c>
      <c r="D4579" t="s">
        <v>7265</v>
      </c>
      <c r="E4579" t="s">
        <v>7233</v>
      </c>
      <c r="F4579" t="s">
        <v>7232</v>
      </c>
      <c r="G4579">
        <v>77.228255899999994</v>
      </c>
      <c r="H4579">
        <v>28.7030113</v>
      </c>
      <c r="I4579" t="s">
        <v>1875</v>
      </c>
    </row>
    <row r="4580" spans="1:9" x14ac:dyDescent="0.3">
      <c r="A4580">
        <v>18317502</v>
      </c>
      <c r="B4580">
        <v>1</v>
      </c>
      <c r="C4580" t="s">
        <v>3694</v>
      </c>
      <c r="D4580" t="s">
        <v>7264</v>
      </c>
      <c r="E4580" t="s">
        <v>7233</v>
      </c>
      <c r="F4580" t="s">
        <v>7232</v>
      </c>
      <c r="G4580">
        <v>77.228749899999997</v>
      </c>
      <c r="H4580">
        <v>28.702476300000001</v>
      </c>
      <c r="I4580" t="s">
        <v>194</v>
      </c>
    </row>
    <row r="4581" spans="1:9" x14ac:dyDescent="0.3">
      <c r="A4581">
        <v>18410770</v>
      </c>
      <c r="B4581">
        <v>1</v>
      </c>
      <c r="C4581" t="s">
        <v>3694</v>
      </c>
      <c r="D4581" t="s">
        <v>7263</v>
      </c>
      <c r="E4581" t="s">
        <v>7233</v>
      </c>
      <c r="F4581" t="s">
        <v>7232</v>
      </c>
      <c r="G4581">
        <v>77.228390599999997</v>
      </c>
      <c r="H4581">
        <v>28.701546400000002</v>
      </c>
      <c r="I4581" t="s">
        <v>7262</v>
      </c>
    </row>
    <row r="4582" spans="1:9" x14ac:dyDescent="0.3">
      <c r="A4582">
        <v>18303701</v>
      </c>
      <c r="B4582">
        <v>1</v>
      </c>
      <c r="C4582" t="s">
        <v>3694</v>
      </c>
      <c r="D4582" t="s">
        <v>7261</v>
      </c>
      <c r="E4582" t="s">
        <v>7233</v>
      </c>
      <c r="F4582" t="s">
        <v>7232</v>
      </c>
      <c r="G4582">
        <v>77.228435500000003</v>
      </c>
      <c r="H4582">
        <v>28.702490999999998</v>
      </c>
      <c r="I4582" t="s">
        <v>3661</v>
      </c>
    </row>
    <row r="4583" spans="1:9" x14ac:dyDescent="0.3">
      <c r="A4583">
        <v>18272391</v>
      </c>
      <c r="B4583">
        <v>1</v>
      </c>
      <c r="C4583" t="s">
        <v>3694</v>
      </c>
      <c r="D4583" t="s">
        <v>7260</v>
      </c>
      <c r="E4583" t="s">
        <v>7233</v>
      </c>
      <c r="F4583" t="s">
        <v>7232</v>
      </c>
      <c r="G4583">
        <v>77.227627200000001</v>
      </c>
      <c r="H4583">
        <v>28.7003539</v>
      </c>
      <c r="I4583" t="s">
        <v>1969</v>
      </c>
    </row>
    <row r="4584" spans="1:9" x14ac:dyDescent="0.3">
      <c r="A4584">
        <v>18422748</v>
      </c>
      <c r="B4584">
        <v>1</v>
      </c>
      <c r="C4584" t="s">
        <v>3694</v>
      </c>
      <c r="D4584" t="s">
        <v>7259</v>
      </c>
      <c r="E4584" t="s">
        <v>7233</v>
      </c>
      <c r="F4584" t="s">
        <v>7232</v>
      </c>
      <c r="G4584">
        <v>77.228435500000003</v>
      </c>
      <c r="H4584">
        <v>28.702490999999998</v>
      </c>
      <c r="I4584" t="s">
        <v>269</v>
      </c>
    </row>
    <row r="4585" spans="1:9" x14ac:dyDescent="0.3">
      <c r="A4585">
        <v>18424643</v>
      </c>
      <c r="B4585">
        <v>1</v>
      </c>
      <c r="C4585" t="s">
        <v>3694</v>
      </c>
      <c r="D4585" t="s">
        <v>7258</v>
      </c>
      <c r="E4585" t="s">
        <v>7233</v>
      </c>
      <c r="F4585" t="s">
        <v>7232</v>
      </c>
      <c r="G4585">
        <v>77.228076299999998</v>
      </c>
      <c r="H4585">
        <v>28.7008446</v>
      </c>
      <c r="I4585" t="s">
        <v>7257</v>
      </c>
    </row>
    <row r="4586" spans="1:9" x14ac:dyDescent="0.3">
      <c r="A4586">
        <v>18481209</v>
      </c>
      <c r="B4586">
        <v>1</v>
      </c>
      <c r="C4586" t="s">
        <v>3694</v>
      </c>
      <c r="D4586" t="s">
        <v>7256</v>
      </c>
      <c r="E4586" t="s">
        <v>7233</v>
      </c>
      <c r="F4586" t="s">
        <v>7232</v>
      </c>
      <c r="G4586">
        <v>0</v>
      </c>
      <c r="H4586">
        <v>0</v>
      </c>
      <c r="I4586" t="s">
        <v>7255</v>
      </c>
    </row>
    <row r="4587" spans="1:9" x14ac:dyDescent="0.3">
      <c r="A4587">
        <v>304280</v>
      </c>
      <c r="B4587">
        <v>1</v>
      </c>
      <c r="C4587" t="s">
        <v>3694</v>
      </c>
      <c r="D4587" t="s">
        <v>7254</v>
      </c>
      <c r="E4587" t="s">
        <v>7233</v>
      </c>
      <c r="F4587" t="s">
        <v>7232</v>
      </c>
      <c r="G4587">
        <v>77.228345700000006</v>
      </c>
      <c r="H4587">
        <v>28.703378099999998</v>
      </c>
      <c r="I4587" t="s">
        <v>3661</v>
      </c>
    </row>
    <row r="4588" spans="1:9" x14ac:dyDescent="0.3">
      <c r="A4588">
        <v>18272389</v>
      </c>
      <c r="B4588">
        <v>1</v>
      </c>
      <c r="C4588" t="s">
        <v>3694</v>
      </c>
      <c r="D4588" t="s">
        <v>7253</v>
      </c>
      <c r="E4588" t="s">
        <v>7233</v>
      </c>
      <c r="F4588" t="s">
        <v>7232</v>
      </c>
      <c r="G4588">
        <v>77.227447499999997</v>
      </c>
      <c r="H4588">
        <v>28.700068099999999</v>
      </c>
      <c r="I4588" t="s">
        <v>6609</v>
      </c>
    </row>
    <row r="4589" spans="1:9" x14ac:dyDescent="0.3">
      <c r="A4589">
        <v>18261164</v>
      </c>
      <c r="B4589">
        <v>1</v>
      </c>
      <c r="C4589" t="s">
        <v>3694</v>
      </c>
      <c r="D4589" t="s">
        <v>7252</v>
      </c>
      <c r="E4589" t="s">
        <v>7233</v>
      </c>
      <c r="F4589" t="s">
        <v>7232</v>
      </c>
      <c r="G4589">
        <v>77.228255899999994</v>
      </c>
      <c r="H4589">
        <v>28.701847000000001</v>
      </c>
      <c r="I4589" t="s">
        <v>7251</v>
      </c>
    </row>
    <row r="4590" spans="1:9" x14ac:dyDescent="0.3">
      <c r="A4590">
        <v>18391757</v>
      </c>
      <c r="B4590">
        <v>1</v>
      </c>
      <c r="C4590" t="s">
        <v>3694</v>
      </c>
      <c r="D4590" t="s">
        <v>7250</v>
      </c>
      <c r="E4590" t="s">
        <v>7233</v>
      </c>
      <c r="F4590" t="s">
        <v>7232</v>
      </c>
      <c r="G4590">
        <v>77.228749899999997</v>
      </c>
      <c r="H4590">
        <v>28.702476300000001</v>
      </c>
      <c r="I4590" t="s">
        <v>2276</v>
      </c>
    </row>
    <row r="4591" spans="1:9" x14ac:dyDescent="0.3">
      <c r="A4591">
        <v>18273526</v>
      </c>
      <c r="B4591">
        <v>1</v>
      </c>
      <c r="C4591" t="s">
        <v>3694</v>
      </c>
      <c r="D4591" t="s">
        <v>7249</v>
      </c>
      <c r="E4591" t="s">
        <v>7233</v>
      </c>
      <c r="F4591" t="s">
        <v>7232</v>
      </c>
      <c r="G4591">
        <v>77.227537299999995</v>
      </c>
      <c r="H4591">
        <v>28.6998976</v>
      </c>
      <c r="I4591" t="s">
        <v>269</v>
      </c>
    </row>
    <row r="4592" spans="1:9" x14ac:dyDescent="0.3">
      <c r="A4592">
        <v>309101</v>
      </c>
      <c r="B4592">
        <v>1</v>
      </c>
      <c r="C4592" t="s">
        <v>3694</v>
      </c>
      <c r="D4592" t="s">
        <v>7248</v>
      </c>
      <c r="E4592" t="s">
        <v>7233</v>
      </c>
      <c r="F4592" t="s">
        <v>7232</v>
      </c>
      <c r="G4592">
        <v>77.227716999999998</v>
      </c>
      <c r="H4592">
        <v>28.701437299999998</v>
      </c>
      <c r="I4592" t="s">
        <v>7231</v>
      </c>
    </row>
    <row r="4593" spans="1:9" x14ac:dyDescent="0.3">
      <c r="A4593">
        <v>18446419</v>
      </c>
      <c r="B4593">
        <v>1</v>
      </c>
      <c r="C4593" t="s">
        <v>3694</v>
      </c>
      <c r="D4593" t="s">
        <v>7247</v>
      </c>
      <c r="E4593" t="s">
        <v>7233</v>
      </c>
      <c r="F4593" t="s">
        <v>7232</v>
      </c>
      <c r="G4593">
        <v>77.228480399999995</v>
      </c>
      <c r="H4593">
        <v>28.702719200000001</v>
      </c>
      <c r="I4593" t="s">
        <v>7244</v>
      </c>
    </row>
    <row r="4594" spans="1:9" x14ac:dyDescent="0.3">
      <c r="A4594">
        <v>18424639</v>
      </c>
      <c r="B4594">
        <v>1</v>
      </c>
      <c r="C4594" t="s">
        <v>3694</v>
      </c>
      <c r="D4594" t="s">
        <v>7246</v>
      </c>
      <c r="E4594" t="s">
        <v>7233</v>
      </c>
      <c r="F4594" t="s">
        <v>7232</v>
      </c>
      <c r="G4594">
        <v>77.227986400000006</v>
      </c>
      <c r="H4594">
        <v>28.7008361</v>
      </c>
      <c r="I4594" t="s">
        <v>3661</v>
      </c>
    </row>
    <row r="4595" spans="1:9" x14ac:dyDescent="0.3">
      <c r="A4595">
        <v>18446411</v>
      </c>
      <c r="B4595">
        <v>1</v>
      </c>
      <c r="C4595" t="s">
        <v>3694</v>
      </c>
      <c r="D4595" t="s">
        <v>7245</v>
      </c>
      <c r="E4595" t="s">
        <v>7233</v>
      </c>
      <c r="F4595" t="s">
        <v>7232</v>
      </c>
      <c r="G4595">
        <v>77.228345700000006</v>
      </c>
      <c r="H4595">
        <v>28.702840699999999</v>
      </c>
      <c r="I4595" t="s">
        <v>7244</v>
      </c>
    </row>
    <row r="4596" spans="1:9" x14ac:dyDescent="0.3">
      <c r="A4596">
        <v>18424646</v>
      </c>
      <c r="B4596">
        <v>1</v>
      </c>
      <c r="C4596" t="s">
        <v>3694</v>
      </c>
      <c r="D4596" t="s">
        <v>7243</v>
      </c>
      <c r="E4596" t="s">
        <v>7233</v>
      </c>
      <c r="F4596" t="s">
        <v>7232</v>
      </c>
      <c r="G4596">
        <v>77.228166099999996</v>
      </c>
      <c r="H4596">
        <v>28.701032300000001</v>
      </c>
      <c r="I4596" t="s">
        <v>7242</v>
      </c>
    </row>
    <row r="4597" spans="1:9" x14ac:dyDescent="0.3">
      <c r="A4597">
        <v>18261162</v>
      </c>
      <c r="B4597">
        <v>1</v>
      </c>
      <c r="C4597" t="s">
        <v>3694</v>
      </c>
      <c r="D4597" t="s">
        <v>7241</v>
      </c>
      <c r="E4597" t="s">
        <v>7233</v>
      </c>
      <c r="F4597" t="s">
        <v>7232</v>
      </c>
      <c r="G4597">
        <v>77.228345700000006</v>
      </c>
      <c r="H4597">
        <v>28.703109399999999</v>
      </c>
      <c r="I4597" t="s">
        <v>3661</v>
      </c>
    </row>
    <row r="4598" spans="1:9" x14ac:dyDescent="0.3">
      <c r="A4598">
        <v>18273530</v>
      </c>
      <c r="B4598">
        <v>1</v>
      </c>
      <c r="C4598" t="s">
        <v>3694</v>
      </c>
      <c r="D4598" t="s">
        <v>7240</v>
      </c>
      <c r="E4598" t="s">
        <v>7233</v>
      </c>
      <c r="F4598" t="s">
        <v>7232</v>
      </c>
      <c r="G4598">
        <v>77.2275645</v>
      </c>
      <c r="H4598">
        <v>28.700346400000001</v>
      </c>
      <c r="I4598" t="s">
        <v>2203</v>
      </c>
    </row>
    <row r="4599" spans="1:9" x14ac:dyDescent="0.3">
      <c r="A4599">
        <v>18446424</v>
      </c>
      <c r="B4599">
        <v>1</v>
      </c>
      <c r="C4599" t="s">
        <v>3694</v>
      </c>
      <c r="D4599" t="s">
        <v>7239</v>
      </c>
      <c r="E4599" t="s">
        <v>7233</v>
      </c>
      <c r="F4599" t="s">
        <v>7232</v>
      </c>
      <c r="G4599">
        <v>77.227492400000003</v>
      </c>
      <c r="H4599">
        <v>28.699848500000002</v>
      </c>
      <c r="I4599" t="s">
        <v>7238</v>
      </c>
    </row>
    <row r="4600" spans="1:9" x14ac:dyDescent="0.3">
      <c r="A4600">
        <v>18272385</v>
      </c>
      <c r="B4600">
        <v>1</v>
      </c>
      <c r="C4600" t="s">
        <v>3694</v>
      </c>
      <c r="D4600" t="s">
        <v>7237</v>
      </c>
      <c r="E4600" t="s">
        <v>7233</v>
      </c>
      <c r="F4600" t="s">
        <v>7232</v>
      </c>
      <c r="G4600">
        <v>77.227722999999997</v>
      </c>
      <c r="H4600">
        <v>28.700355600000002</v>
      </c>
      <c r="I4600" t="s">
        <v>269</v>
      </c>
    </row>
    <row r="4601" spans="1:9" x14ac:dyDescent="0.3">
      <c r="A4601">
        <v>18424635</v>
      </c>
      <c r="B4601">
        <v>1</v>
      </c>
      <c r="C4601" t="s">
        <v>3694</v>
      </c>
      <c r="D4601" t="s">
        <v>7236</v>
      </c>
      <c r="E4601" t="s">
        <v>7233</v>
      </c>
      <c r="F4601" t="s">
        <v>7232</v>
      </c>
      <c r="G4601">
        <v>77.227896599999994</v>
      </c>
      <c r="H4601">
        <v>28.700827499999999</v>
      </c>
      <c r="I4601" t="s">
        <v>456</v>
      </c>
    </row>
    <row r="4602" spans="1:9" x14ac:dyDescent="0.3">
      <c r="A4602">
        <v>18272376</v>
      </c>
      <c r="B4602">
        <v>1</v>
      </c>
      <c r="C4602" t="s">
        <v>3694</v>
      </c>
      <c r="D4602" t="s">
        <v>7235</v>
      </c>
      <c r="E4602" t="s">
        <v>7233</v>
      </c>
      <c r="F4602" t="s">
        <v>7232</v>
      </c>
      <c r="G4602">
        <v>77.227627200000001</v>
      </c>
      <c r="H4602">
        <v>28.701160000000002</v>
      </c>
      <c r="I4602" t="s">
        <v>1897</v>
      </c>
    </row>
    <row r="4603" spans="1:9" x14ac:dyDescent="0.3">
      <c r="A4603">
        <v>18368943</v>
      </c>
      <c r="B4603">
        <v>1</v>
      </c>
      <c r="C4603" t="s">
        <v>3694</v>
      </c>
      <c r="D4603" t="s">
        <v>7234</v>
      </c>
      <c r="E4603" t="s">
        <v>7233</v>
      </c>
      <c r="F4603" t="s">
        <v>7232</v>
      </c>
      <c r="G4603">
        <v>77.228255899999994</v>
      </c>
      <c r="H4603">
        <v>28.701667799999999</v>
      </c>
      <c r="I4603" t="s">
        <v>7231</v>
      </c>
    </row>
    <row r="4604" spans="1:9" x14ac:dyDescent="0.3">
      <c r="A4604">
        <v>308286</v>
      </c>
      <c r="B4604">
        <v>1</v>
      </c>
      <c r="C4604" t="s">
        <v>3694</v>
      </c>
      <c r="D4604" t="s">
        <v>7230</v>
      </c>
      <c r="E4604" t="s">
        <v>7130</v>
      </c>
      <c r="F4604" t="s">
        <v>7129</v>
      </c>
      <c r="G4604">
        <v>77.216836999999998</v>
      </c>
      <c r="H4604">
        <v>28.535802100000002</v>
      </c>
      <c r="I4604" t="s">
        <v>1888</v>
      </c>
    </row>
    <row r="4605" spans="1:9" x14ac:dyDescent="0.3">
      <c r="A4605">
        <v>18261723</v>
      </c>
      <c r="B4605">
        <v>1</v>
      </c>
      <c r="C4605" t="s">
        <v>3694</v>
      </c>
      <c r="D4605" t="s">
        <v>7229</v>
      </c>
      <c r="E4605" t="s">
        <v>7130</v>
      </c>
      <c r="F4605" t="s">
        <v>7129</v>
      </c>
      <c r="G4605">
        <v>77.207787800000006</v>
      </c>
      <c r="H4605">
        <v>28.5328102</v>
      </c>
      <c r="I4605" t="s">
        <v>715</v>
      </c>
    </row>
    <row r="4606" spans="1:9" x14ac:dyDescent="0.3">
      <c r="A4606">
        <v>18463424</v>
      </c>
      <c r="B4606">
        <v>1</v>
      </c>
      <c r="C4606" t="s">
        <v>3694</v>
      </c>
      <c r="D4606" t="s">
        <v>7228</v>
      </c>
      <c r="E4606" t="s">
        <v>7130</v>
      </c>
      <c r="F4606" t="s">
        <v>7129</v>
      </c>
      <c r="G4606">
        <v>77.218559099999993</v>
      </c>
      <c r="H4606">
        <v>28.5349127</v>
      </c>
      <c r="I4606" t="s">
        <v>3688</v>
      </c>
    </row>
    <row r="4607" spans="1:9" x14ac:dyDescent="0.3">
      <c r="A4607">
        <v>650</v>
      </c>
      <c r="B4607">
        <v>1</v>
      </c>
      <c r="C4607" t="s">
        <v>3694</v>
      </c>
      <c r="D4607" t="s">
        <v>7227</v>
      </c>
      <c r="E4607" t="s">
        <v>7130</v>
      </c>
      <c r="F4607" t="s">
        <v>7129</v>
      </c>
      <c r="G4607">
        <v>77.213329200000004</v>
      </c>
      <c r="H4607">
        <v>28.5379729</v>
      </c>
      <c r="I4607" t="s">
        <v>194</v>
      </c>
    </row>
    <row r="4608" spans="1:9" x14ac:dyDescent="0.3">
      <c r="A4608">
        <v>1037</v>
      </c>
      <c r="B4608">
        <v>1</v>
      </c>
      <c r="C4608" t="s">
        <v>3694</v>
      </c>
      <c r="D4608" t="s">
        <v>7226</v>
      </c>
      <c r="E4608" t="s">
        <v>7130</v>
      </c>
      <c r="F4608" t="s">
        <v>7129</v>
      </c>
      <c r="G4608">
        <v>77.213274100000007</v>
      </c>
      <c r="H4608">
        <v>28.539620800000002</v>
      </c>
      <c r="I4608" t="s">
        <v>7225</v>
      </c>
    </row>
    <row r="4609" spans="1:9" x14ac:dyDescent="0.3">
      <c r="A4609">
        <v>6377</v>
      </c>
      <c r="B4609">
        <v>1</v>
      </c>
      <c r="C4609" t="s">
        <v>3694</v>
      </c>
      <c r="D4609" t="s">
        <v>7224</v>
      </c>
      <c r="E4609" t="s">
        <v>7130</v>
      </c>
      <c r="F4609" t="s">
        <v>7129</v>
      </c>
      <c r="G4609">
        <v>77.210736999999995</v>
      </c>
      <c r="H4609">
        <v>28.537819200000001</v>
      </c>
      <c r="I4609" t="s">
        <v>2350</v>
      </c>
    </row>
    <row r="4610" spans="1:9" x14ac:dyDescent="0.3">
      <c r="A4610">
        <v>311609</v>
      </c>
      <c r="B4610">
        <v>1</v>
      </c>
      <c r="C4610" t="s">
        <v>3694</v>
      </c>
      <c r="D4610" t="s">
        <v>7223</v>
      </c>
      <c r="E4610" t="s">
        <v>7130</v>
      </c>
      <c r="F4610" t="s">
        <v>7129</v>
      </c>
      <c r="G4610">
        <v>77.209738599999994</v>
      </c>
      <c r="H4610">
        <v>28.534019900000001</v>
      </c>
      <c r="I4610" t="s">
        <v>2445</v>
      </c>
    </row>
    <row r="4611" spans="1:9" x14ac:dyDescent="0.3">
      <c r="A4611">
        <v>18175252</v>
      </c>
      <c r="B4611">
        <v>1</v>
      </c>
      <c r="C4611" t="s">
        <v>3694</v>
      </c>
      <c r="D4611" t="s">
        <v>7222</v>
      </c>
      <c r="E4611" t="s">
        <v>7130</v>
      </c>
      <c r="F4611" t="s">
        <v>7129</v>
      </c>
      <c r="G4611">
        <v>77.218812999999997</v>
      </c>
      <c r="H4611">
        <v>28.534251999999999</v>
      </c>
      <c r="I4611" t="s">
        <v>860</v>
      </c>
    </row>
    <row r="4612" spans="1:9" x14ac:dyDescent="0.3">
      <c r="A4612">
        <v>309448</v>
      </c>
      <c r="B4612">
        <v>1</v>
      </c>
      <c r="C4612" t="s">
        <v>3694</v>
      </c>
      <c r="D4612" t="s">
        <v>7221</v>
      </c>
      <c r="E4612" t="s">
        <v>7130</v>
      </c>
      <c r="F4612" t="s">
        <v>7129</v>
      </c>
      <c r="G4612">
        <v>77.209013299999995</v>
      </c>
      <c r="H4612">
        <v>28.533807899999999</v>
      </c>
      <c r="I4612" t="s">
        <v>1888</v>
      </c>
    </row>
    <row r="4613" spans="1:9" x14ac:dyDescent="0.3">
      <c r="A4613">
        <v>2863</v>
      </c>
      <c r="B4613">
        <v>1</v>
      </c>
      <c r="C4613" t="s">
        <v>3694</v>
      </c>
      <c r="D4613" t="s">
        <v>7220</v>
      </c>
      <c r="E4613" t="s">
        <v>7130</v>
      </c>
      <c r="F4613" t="s">
        <v>7129</v>
      </c>
      <c r="G4613">
        <v>77.208901299999994</v>
      </c>
      <c r="H4613">
        <v>28.533834500000001</v>
      </c>
      <c r="I4613" t="s">
        <v>2642</v>
      </c>
    </row>
    <row r="4614" spans="1:9" x14ac:dyDescent="0.3">
      <c r="A4614">
        <v>5135</v>
      </c>
      <c r="B4614">
        <v>1</v>
      </c>
      <c r="C4614" t="s">
        <v>3694</v>
      </c>
      <c r="D4614" t="s">
        <v>7219</v>
      </c>
      <c r="E4614" t="s">
        <v>7130</v>
      </c>
      <c r="F4614" t="s">
        <v>7129</v>
      </c>
      <c r="G4614">
        <v>77.212755200000004</v>
      </c>
      <c r="H4614">
        <v>28.540327300000001</v>
      </c>
      <c r="I4614" t="s">
        <v>2642</v>
      </c>
    </row>
    <row r="4615" spans="1:9" x14ac:dyDescent="0.3">
      <c r="A4615">
        <v>300828</v>
      </c>
      <c r="B4615">
        <v>1</v>
      </c>
      <c r="C4615" t="s">
        <v>3694</v>
      </c>
      <c r="D4615" t="s">
        <v>7218</v>
      </c>
      <c r="E4615" t="s">
        <v>7130</v>
      </c>
      <c r="F4615" t="s">
        <v>7129</v>
      </c>
      <c r="G4615">
        <v>77.207629900000001</v>
      </c>
      <c r="H4615">
        <v>28.531494599999998</v>
      </c>
      <c r="I4615" t="s">
        <v>1969</v>
      </c>
    </row>
    <row r="4616" spans="1:9" x14ac:dyDescent="0.3">
      <c r="A4616">
        <v>18238307</v>
      </c>
      <c r="B4616">
        <v>1</v>
      </c>
      <c r="C4616" t="s">
        <v>3694</v>
      </c>
      <c r="D4616" t="s">
        <v>7217</v>
      </c>
      <c r="E4616" t="s">
        <v>7130</v>
      </c>
      <c r="F4616" t="s">
        <v>7129</v>
      </c>
      <c r="G4616">
        <v>77.220214100000007</v>
      </c>
      <c r="H4616">
        <v>28.540299999999998</v>
      </c>
      <c r="I4616" t="s">
        <v>2569</v>
      </c>
    </row>
    <row r="4617" spans="1:9" x14ac:dyDescent="0.3">
      <c r="A4617">
        <v>1040</v>
      </c>
      <c r="B4617">
        <v>1</v>
      </c>
      <c r="C4617" t="s">
        <v>3694</v>
      </c>
      <c r="D4617" t="s">
        <v>7216</v>
      </c>
      <c r="E4617" t="s">
        <v>7130</v>
      </c>
      <c r="F4617" t="s">
        <v>7129</v>
      </c>
      <c r="G4617">
        <v>77.214666600000001</v>
      </c>
      <c r="H4617">
        <v>28.538342799999999</v>
      </c>
      <c r="I4617" t="s">
        <v>1963</v>
      </c>
    </row>
    <row r="4618" spans="1:9" x14ac:dyDescent="0.3">
      <c r="A4618">
        <v>18285199</v>
      </c>
      <c r="B4618">
        <v>1</v>
      </c>
      <c r="C4618" t="s">
        <v>3694</v>
      </c>
      <c r="D4618" t="s">
        <v>7215</v>
      </c>
      <c r="E4618" t="s">
        <v>7130</v>
      </c>
      <c r="F4618" t="s">
        <v>7129</v>
      </c>
      <c r="G4618">
        <v>77.216999700000002</v>
      </c>
      <c r="H4618">
        <v>28.534099900000001</v>
      </c>
      <c r="I4618" t="s">
        <v>1910</v>
      </c>
    </row>
    <row r="4619" spans="1:9" x14ac:dyDescent="0.3">
      <c r="A4619">
        <v>303423</v>
      </c>
      <c r="B4619">
        <v>1</v>
      </c>
      <c r="C4619" t="s">
        <v>3694</v>
      </c>
      <c r="D4619" t="s">
        <v>7214</v>
      </c>
      <c r="E4619" t="s">
        <v>7130</v>
      </c>
      <c r="F4619" t="s">
        <v>7129</v>
      </c>
      <c r="G4619">
        <v>77.2189683</v>
      </c>
      <c r="H4619">
        <v>28.530979899999998</v>
      </c>
      <c r="I4619" t="s">
        <v>2694</v>
      </c>
    </row>
    <row r="4620" spans="1:9" x14ac:dyDescent="0.3">
      <c r="A4620">
        <v>18354972</v>
      </c>
      <c r="B4620">
        <v>1</v>
      </c>
      <c r="C4620" t="s">
        <v>3694</v>
      </c>
      <c r="D4620" t="s">
        <v>7213</v>
      </c>
      <c r="E4620" t="s">
        <v>7130</v>
      </c>
      <c r="F4620" t="s">
        <v>7129</v>
      </c>
      <c r="G4620">
        <v>77.216781400000002</v>
      </c>
      <c r="H4620">
        <v>28.535719199999999</v>
      </c>
      <c r="I4620" t="s">
        <v>5231</v>
      </c>
    </row>
    <row r="4621" spans="1:9" x14ac:dyDescent="0.3">
      <c r="A4621">
        <v>18332076</v>
      </c>
      <c r="B4621">
        <v>1</v>
      </c>
      <c r="C4621" t="s">
        <v>3694</v>
      </c>
      <c r="D4621" t="s">
        <v>7212</v>
      </c>
      <c r="E4621" t="s">
        <v>7130</v>
      </c>
      <c r="F4621" t="s">
        <v>7129</v>
      </c>
      <c r="G4621">
        <v>77.216906499999993</v>
      </c>
      <c r="H4621">
        <v>28.533793800000002</v>
      </c>
      <c r="I4621" t="s">
        <v>7211</v>
      </c>
    </row>
    <row r="4622" spans="1:9" x14ac:dyDescent="0.3">
      <c r="A4622">
        <v>1406</v>
      </c>
      <c r="B4622">
        <v>1</v>
      </c>
      <c r="C4622" t="s">
        <v>3694</v>
      </c>
      <c r="D4622" t="s">
        <v>7210</v>
      </c>
      <c r="E4622" t="s">
        <v>7130</v>
      </c>
      <c r="F4622" t="s">
        <v>7129</v>
      </c>
      <c r="G4622">
        <v>77.212907799999996</v>
      </c>
      <c r="H4622">
        <v>28.5369107</v>
      </c>
      <c r="I4622" t="s">
        <v>2068</v>
      </c>
    </row>
    <row r="4623" spans="1:9" x14ac:dyDescent="0.3">
      <c r="A4623">
        <v>308444</v>
      </c>
      <c r="B4623">
        <v>1</v>
      </c>
      <c r="C4623" t="s">
        <v>3694</v>
      </c>
      <c r="D4623" t="s">
        <v>7209</v>
      </c>
      <c r="E4623" t="s">
        <v>7130</v>
      </c>
      <c r="F4623" t="s">
        <v>7129</v>
      </c>
      <c r="G4623">
        <v>77.212658599999997</v>
      </c>
      <c r="H4623">
        <v>28.540560500000002</v>
      </c>
      <c r="I4623" t="s">
        <v>1969</v>
      </c>
    </row>
    <row r="4624" spans="1:9" x14ac:dyDescent="0.3">
      <c r="A4624">
        <v>309452</v>
      </c>
      <c r="B4624">
        <v>1</v>
      </c>
      <c r="C4624" t="s">
        <v>3694</v>
      </c>
      <c r="D4624" t="s">
        <v>7208</v>
      </c>
      <c r="E4624" t="s">
        <v>7130</v>
      </c>
      <c r="F4624" t="s">
        <v>7129</v>
      </c>
      <c r="G4624">
        <v>77.209366000000003</v>
      </c>
      <c r="H4624">
        <v>28.534110200000001</v>
      </c>
      <c r="I4624" t="s">
        <v>2573</v>
      </c>
    </row>
    <row r="4625" spans="1:9" x14ac:dyDescent="0.3">
      <c r="A4625">
        <v>310312</v>
      </c>
      <c r="B4625">
        <v>1</v>
      </c>
      <c r="C4625" t="s">
        <v>3694</v>
      </c>
      <c r="D4625" t="s">
        <v>7207</v>
      </c>
      <c r="E4625" t="s">
        <v>7130</v>
      </c>
      <c r="F4625" t="s">
        <v>7129</v>
      </c>
      <c r="G4625">
        <v>77.207931500000001</v>
      </c>
      <c r="H4625">
        <v>28.533006700000001</v>
      </c>
      <c r="I4625" t="s">
        <v>2501</v>
      </c>
    </row>
    <row r="4626" spans="1:9" x14ac:dyDescent="0.3">
      <c r="A4626">
        <v>305162</v>
      </c>
      <c r="B4626">
        <v>1</v>
      </c>
      <c r="C4626" t="s">
        <v>3694</v>
      </c>
      <c r="D4626" t="s">
        <v>7206</v>
      </c>
      <c r="E4626" t="s">
        <v>7130</v>
      </c>
      <c r="F4626" t="s">
        <v>7129</v>
      </c>
      <c r="G4626">
        <v>77.213230499999995</v>
      </c>
      <c r="H4626">
        <v>28.539452099999998</v>
      </c>
      <c r="I4626" t="s">
        <v>2403</v>
      </c>
    </row>
    <row r="4627" spans="1:9" x14ac:dyDescent="0.3">
      <c r="A4627">
        <v>18471299</v>
      </c>
      <c r="B4627">
        <v>1</v>
      </c>
      <c r="C4627" t="s">
        <v>3694</v>
      </c>
      <c r="D4627" t="s">
        <v>7205</v>
      </c>
      <c r="E4627" t="s">
        <v>7130</v>
      </c>
      <c r="F4627" t="s">
        <v>7129</v>
      </c>
      <c r="G4627">
        <v>77.218629000000007</v>
      </c>
      <c r="H4627">
        <v>28.534403000000001</v>
      </c>
      <c r="I4627" t="s">
        <v>269</v>
      </c>
    </row>
    <row r="4628" spans="1:9" x14ac:dyDescent="0.3">
      <c r="A4628">
        <v>4855</v>
      </c>
      <c r="B4628">
        <v>1</v>
      </c>
      <c r="C4628" t="s">
        <v>3694</v>
      </c>
      <c r="D4628" t="s">
        <v>7204</v>
      </c>
      <c r="E4628" t="s">
        <v>7130</v>
      </c>
      <c r="F4628" t="s">
        <v>7129</v>
      </c>
      <c r="G4628">
        <v>77.213783199999995</v>
      </c>
      <c r="H4628">
        <v>28.538605400000002</v>
      </c>
      <c r="I4628" t="s">
        <v>2268</v>
      </c>
    </row>
    <row r="4629" spans="1:9" x14ac:dyDescent="0.3">
      <c r="A4629">
        <v>18272382</v>
      </c>
      <c r="B4629">
        <v>1</v>
      </c>
      <c r="C4629" t="s">
        <v>3694</v>
      </c>
      <c r="D4629" t="s">
        <v>7203</v>
      </c>
      <c r="E4629" t="s">
        <v>7130</v>
      </c>
      <c r="F4629" t="s">
        <v>7129</v>
      </c>
      <c r="G4629">
        <v>77.213497099999998</v>
      </c>
      <c r="H4629">
        <v>28.538882000000001</v>
      </c>
      <c r="I4629" t="s">
        <v>1969</v>
      </c>
    </row>
    <row r="4630" spans="1:9" x14ac:dyDescent="0.3">
      <c r="A4630">
        <v>313398</v>
      </c>
      <c r="B4630">
        <v>1</v>
      </c>
      <c r="C4630" t="s">
        <v>3694</v>
      </c>
      <c r="D4630" t="s">
        <v>7202</v>
      </c>
      <c r="E4630" t="s">
        <v>7130</v>
      </c>
      <c r="F4630" t="s">
        <v>7129</v>
      </c>
      <c r="G4630">
        <v>77.209682299999997</v>
      </c>
      <c r="H4630">
        <v>28.534050700000002</v>
      </c>
      <c r="I4630" t="s">
        <v>2445</v>
      </c>
    </row>
    <row r="4631" spans="1:9" x14ac:dyDescent="0.3">
      <c r="A4631">
        <v>307746</v>
      </c>
      <c r="B4631">
        <v>1</v>
      </c>
      <c r="C4631" t="s">
        <v>3694</v>
      </c>
      <c r="D4631" t="s">
        <v>7201</v>
      </c>
      <c r="E4631" t="s">
        <v>7130</v>
      </c>
      <c r="F4631" t="s">
        <v>7129</v>
      </c>
      <c r="G4631">
        <v>77.213513699999993</v>
      </c>
      <c r="H4631">
        <v>28.538889300000001</v>
      </c>
      <c r="I4631" t="s">
        <v>2346</v>
      </c>
    </row>
    <row r="4632" spans="1:9" x14ac:dyDescent="0.3">
      <c r="A4632">
        <v>3043</v>
      </c>
      <c r="B4632">
        <v>1</v>
      </c>
      <c r="C4632" t="s">
        <v>3694</v>
      </c>
      <c r="D4632" t="s">
        <v>7200</v>
      </c>
      <c r="E4632" t="s">
        <v>7130</v>
      </c>
      <c r="F4632" t="s">
        <v>7129</v>
      </c>
      <c r="G4632">
        <v>77.2069233</v>
      </c>
      <c r="H4632">
        <v>28.534142500000002</v>
      </c>
      <c r="I4632" t="s">
        <v>269</v>
      </c>
    </row>
    <row r="4633" spans="1:9" x14ac:dyDescent="0.3">
      <c r="A4633">
        <v>301190</v>
      </c>
      <c r="B4633">
        <v>1</v>
      </c>
      <c r="C4633" t="s">
        <v>3694</v>
      </c>
      <c r="D4633" t="s">
        <v>7199</v>
      </c>
      <c r="E4633" t="s">
        <v>7130</v>
      </c>
      <c r="F4633" t="s">
        <v>7129</v>
      </c>
      <c r="G4633">
        <v>77.209510199999997</v>
      </c>
      <c r="H4633">
        <v>28.534046</v>
      </c>
      <c r="I4633" t="s">
        <v>2298</v>
      </c>
    </row>
    <row r="4634" spans="1:9" x14ac:dyDescent="0.3">
      <c r="A4634">
        <v>18233599</v>
      </c>
      <c r="B4634">
        <v>1</v>
      </c>
      <c r="C4634" t="s">
        <v>3694</v>
      </c>
      <c r="D4634" t="s">
        <v>7198</v>
      </c>
      <c r="E4634" t="s">
        <v>7130</v>
      </c>
      <c r="F4634" t="s">
        <v>7129</v>
      </c>
      <c r="G4634">
        <v>77.206334699999999</v>
      </c>
      <c r="H4634">
        <v>28.533526899999998</v>
      </c>
      <c r="I4634" t="s">
        <v>7197</v>
      </c>
    </row>
    <row r="4635" spans="1:9" x14ac:dyDescent="0.3">
      <c r="A4635">
        <v>1036</v>
      </c>
      <c r="B4635">
        <v>1</v>
      </c>
      <c r="C4635" t="s">
        <v>3694</v>
      </c>
      <c r="D4635" t="s">
        <v>7196</v>
      </c>
      <c r="E4635" t="s">
        <v>7130</v>
      </c>
      <c r="F4635" t="s">
        <v>7129</v>
      </c>
      <c r="G4635">
        <v>77.207800399999996</v>
      </c>
      <c r="H4635">
        <v>28.532782600000001</v>
      </c>
      <c r="I4635" t="s">
        <v>2210</v>
      </c>
    </row>
    <row r="4636" spans="1:9" x14ac:dyDescent="0.3">
      <c r="A4636">
        <v>310665</v>
      </c>
      <c r="B4636">
        <v>1</v>
      </c>
      <c r="C4636" t="s">
        <v>3694</v>
      </c>
      <c r="D4636" t="s">
        <v>7195</v>
      </c>
      <c r="E4636" t="s">
        <v>7130</v>
      </c>
      <c r="F4636" t="s">
        <v>7129</v>
      </c>
      <c r="G4636">
        <v>77.209681900000007</v>
      </c>
      <c r="H4636">
        <v>28.534082000000001</v>
      </c>
      <c r="I4636" t="s">
        <v>2210</v>
      </c>
    </row>
    <row r="4637" spans="1:9" x14ac:dyDescent="0.3">
      <c r="A4637">
        <v>18322671</v>
      </c>
      <c r="B4637">
        <v>1</v>
      </c>
      <c r="C4637" t="s">
        <v>3694</v>
      </c>
      <c r="D4637" t="s">
        <v>7194</v>
      </c>
      <c r="E4637" t="s">
        <v>7130</v>
      </c>
      <c r="F4637" t="s">
        <v>7129</v>
      </c>
      <c r="G4637">
        <v>77.215501200000006</v>
      </c>
      <c r="H4637">
        <v>28.5354885</v>
      </c>
      <c r="I4637" t="s">
        <v>2210</v>
      </c>
    </row>
    <row r="4638" spans="1:9" x14ac:dyDescent="0.3">
      <c r="A4638">
        <v>18353692</v>
      </c>
      <c r="B4638">
        <v>1</v>
      </c>
      <c r="C4638" t="s">
        <v>3694</v>
      </c>
      <c r="D4638" t="s">
        <v>7193</v>
      </c>
      <c r="E4638" t="s">
        <v>7130</v>
      </c>
      <c r="F4638" t="s">
        <v>7129</v>
      </c>
      <c r="G4638">
        <v>77.212286599999999</v>
      </c>
      <c r="H4638">
        <v>28.536996299999998</v>
      </c>
      <c r="I4638" t="s">
        <v>3709</v>
      </c>
    </row>
    <row r="4639" spans="1:9" x14ac:dyDescent="0.3">
      <c r="A4639">
        <v>18365877</v>
      </c>
      <c r="B4639">
        <v>1</v>
      </c>
      <c r="C4639" t="s">
        <v>3694</v>
      </c>
      <c r="D4639" t="s">
        <v>7192</v>
      </c>
      <c r="E4639" t="s">
        <v>7130</v>
      </c>
      <c r="F4639" t="s">
        <v>7129</v>
      </c>
      <c r="G4639">
        <v>77.211912900000002</v>
      </c>
      <c r="H4639">
        <v>28.536943300000001</v>
      </c>
      <c r="I4639" t="s">
        <v>2400</v>
      </c>
    </row>
    <row r="4640" spans="1:9" x14ac:dyDescent="0.3">
      <c r="A4640">
        <v>310848</v>
      </c>
      <c r="B4640">
        <v>1</v>
      </c>
      <c r="C4640" t="s">
        <v>3694</v>
      </c>
      <c r="D4640" t="s">
        <v>7191</v>
      </c>
      <c r="E4640" t="s">
        <v>7130</v>
      </c>
      <c r="F4640" t="s">
        <v>7129</v>
      </c>
      <c r="G4640">
        <v>77.213550600000005</v>
      </c>
      <c r="H4640">
        <v>28.538685099999999</v>
      </c>
      <c r="I4640" t="s">
        <v>2210</v>
      </c>
    </row>
    <row r="4641" spans="1:9" x14ac:dyDescent="0.3">
      <c r="A4641">
        <v>18398602</v>
      </c>
      <c r="B4641">
        <v>1</v>
      </c>
      <c r="C4641" t="s">
        <v>3694</v>
      </c>
      <c r="D4641" t="s">
        <v>7190</v>
      </c>
      <c r="E4641" t="s">
        <v>7130</v>
      </c>
      <c r="F4641" t="s">
        <v>7129</v>
      </c>
      <c r="G4641">
        <v>77.214436000000006</v>
      </c>
      <c r="H4641">
        <v>28.5344871</v>
      </c>
      <c r="I4641" t="s">
        <v>2642</v>
      </c>
    </row>
    <row r="4642" spans="1:9" x14ac:dyDescent="0.3">
      <c r="A4642">
        <v>18376472</v>
      </c>
      <c r="B4642">
        <v>1</v>
      </c>
      <c r="C4642" t="s">
        <v>3694</v>
      </c>
      <c r="D4642" t="s">
        <v>7189</v>
      </c>
      <c r="E4642" t="s">
        <v>7130</v>
      </c>
      <c r="F4642" t="s">
        <v>7129</v>
      </c>
      <c r="G4642">
        <v>77.213235400000002</v>
      </c>
      <c r="H4642">
        <v>28.5391434</v>
      </c>
      <c r="I4642" t="s">
        <v>3485</v>
      </c>
    </row>
    <row r="4643" spans="1:9" x14ac:dyDescent="0.3">
      <c r="A4643">
        <v>18455531</v>
      </c>
      <c r="B4643">
        <v>1</v>
      </c>
      <c r="C4643" t="s">
        <v>3694</v>
      </c>
      <c r="D4643" t="s">
        <v>7188</v>
      </c>
      <c r="E4643" t="s">
        <v>7130</v>
      </c>
      <c r="F4643" t="s">
        <v>7129</v>
      </c>
      <c r="G4643">
        <v>77.210346310000006</v>
      </c>
      <c r="H4643">
        <v>28.534490439999999</v>
      </c>
      <c r="I4643" t="s">
        <v>3654</v>
      </c>
    </row>
    <row r="4644" spans="1:9" x14ac:dyDescent="0.3">
      <c r="A4644">
        <v>18208912</v>
      </c>
      <c r="B4644">
        <v>1</v>
      </c>
      <c r="C4644" t="s">
        <v>3694</v>
      </c>
      <c r="D4644" t="s">
        <v>7187</v>
      </c>
      <c r="E4644" t="s">
        <v>7130</v>
      </c>
      <c r="F4644" t="s">
        <v>7129</v>
      </c>
      <c r="G4644">
        <v>77.212420100000003</v>
      </c>
      <c r="H4644">
        <v>28.535751300000001</v>
      </c>
      <c r="I4644" t="s">
        <v>269</v>
      </c>
    </row>
    <row r="4645" spans="1:9" x14ac:dyDescent="0.3">
      <c r="A4645">
        <v>2586</v>
      </c>
      <c r="B4645">
        <v>1</v>
      </c>
      <c r="C4645" t="s">
        <v>3694</v>
      </c>
      <c r="D4645" t="s">
        <v>7186</v>
      </c>
      <c r="E4645" t="s">
        <v>7130</v>
      </c>
      <c r="F4645" t="s">
        <v>7129</v>
      </c>
      <c r="G4645">
        <v>77.2143619</v>
      </c>
      <c r="H4645">
        <v>28.5382487</v>
      </c>
      <c r="I4645" t="s">
        <v>1969</v>
      </c>
    </row>
    <row r="4646" spans="1:9" x14ac:dyDescent="0.3">
      <c r="A4646">
        <v>301722</v>
      </c>
      <c r="B4646">
        <v>1</v>
      </c>
      <c r="C4646" t="s">
        <v>3694</v>
      </c>
      <c r="D4646" t="s">
        <v>7185</v>
      </c>
      <c r="E4646" t="s">
        <v>7130</v>
      </c>
      <c r="F4646" t="s">
        <v>7129</v>
      </c>
      <c r="G4646">
        <v>77.211533599999996</v>
      </c>
      <c r="H4646">
        <v>28.536347599999999</v>
      </c>
      <c r="I4646" t="s">
        <v>3209</v>
      </c>
    </row>
    <row r="4647" spans="1:9" x14ac:dyDescent="0.3">
      <c r="A4647">
        <v>18285729</v>
      </c>
      <c r="B4647">
        <v>1</v>
      </c>
      <c r="C4647" t="s">
        <v>3694</v>
      </c>
      <c r="D4647" t="s">
        <v>7184</v>
      </c>
      <c r="E4647" t="s">
        <v>7130</v>
      </c>
      <c r="F4647" t="s">
        <v>7129</v>
      </c>
      <c r="G4647">
        <v>77.213867699999994</v>
      </c>
      <c r="H4647">
        <v>28.538634200000001</v>
      </c>
      <c r="I4647" t="s">
        <v>1969</v>
      </c>
    </row>
    <row r="4648" spans="1:9" x14ac:dyDescent="0.3">
      <c r="A4648">
        <v>305526</v>
      </c>
      <c r="B4648">
        <v>1</v>
      </c>
      <c r="C4648" t="s">
        <v>3694</v>
      </c>
      <c r="D4648" t="s">
        <v>7183</v>
      </c>
      <c r="E4648" t="s">
        <v>7130</v>
      </c>
      <c r="F4648" t="s">
        <v>7129</v>
      </c>
      <c r="G4648">
        <v>77.213668699999999</v>
      </c>
      <c r="H4648">
        <v>28.538921999999999</v>
      </c>
      <c r="I4648" t="s">
        <v>1910</v>
      </c>
    </row>
    <row r="4649" spans="1:9" x14ac:dyDescent="0.3">
      <c r="A4649">
        <v>18357542</v>
      </c>
      <c r="B4649">
        <v>1</v>
      </c>
      <c r="C4649" t="s">
        <v>3694</v>
      </c>
      <c r="D4649" t="s">
        <v>7182</v>
      </c>
      <c r="E4649" t="s">
        <v>7130</v>
      </c>
      <c r="F4649" t="s">
        <v>7129</v>
      </c>
      <c r="G4649">
        <v>77.200137699999999</v>
      </c>
      <c r="H4649">
        <v>28.5322332</v>
      </c>
      <c r="I4649" t="s">
        <v>1987</v>
      </c>
    </row>
    <row r="4650" spans="1:9" x14ac:dyDescent="0.3">
      <c r="A4650">
        <v>18291199</v>
      </c>
      <c r="B4650">
        <v>1</v>
      </c>
      <c r="C4650" t="s">
        <v>3694</v>
      </c>
      <c r="D4650" t="s">
        <v>7181</v>
      </c>
      <c r="E4650" t="s">
        <v>7130</v>
      </c>
      <c r="F4650" t="s">
        <v>7129</v>
      </c>
      <c r="G4650">
        <v>77.219114899999994</v>
      </c>
      <c r="H4650">
        <v>28.530617299999999</v>
      </c>
      <c r="I4650" t="s">
        <v>7180</v>
      </c>
    </row>
    <row r="4651" spans="1:9" x14ac:dyDescent="0.3">
      <c r="A4651">
        <v>5726</v>
      </c>
      <c r="B4651">
        <v>1</v>
      </c>
      <c r="C4651" t="s">
        <v>3694</v>
      </c>
      <c r="D4651" t="s">
        <v>7179</v>
      </c>
      <c r="E4651" t="s">
        <v>7130</v>
      </c>
      <c r="F4651" t="s">
        <v>7129</v>
      </c>
      <c r="G4651">
        <v>77.211555500000003</v>
      </c>
      <c r="H4651">
        <v>28.536334799999999</v>
      </c>
      <c r="I4651" t="s">
        <v>298</v>
      </c>
    </row>
    <row r="4652" spans="1:9" x14ac:dyDescent="0.3">
      <c r="A4652">
        <v>302922</v>
      </c>
      <c r="B4652">
        <v>1</v>
      </c>
      <c r="C4652" t="s">
        <v>3694</v>
      </c>
      <c r="D4652" t="s">
        <v>7178</v>
      </c>
      <c r="E4652" t="s">
        <v>7130</v>
      </c>
      <c r="F4652" t="s">
        <v>7129</v>
      </c>
      <c r="G4652">
        <v>77.211196299999997</v>
      </c>
      <c r="H4652">
        <v>28.5364161</v>
      </c>
      <c r="I4652" t="s">
        <v>2626</v>
      </c>
    </row>
    <row r="4653" spans="1:9" x14ac:dyDescent="0.3">
      <c r="A4653">
        <v>7658</v>
      </c>
      <c r="B4653">
        <v>1</v>
      </c>
      <c r="C4653" t="s">
        <v>3694</v>
      </c>
      <c r="D4653" t="s">
        <v>7177</v>
      </c>
      <c r="E4653" t="s">
        <v>7130</v>
      </c>
      <c r="F4653" t="s">
        <v>7129</v>
      </c>
      <c r="G4653">
        <v>77.209341800000004</v>
      </c>
      <c r="H4653">
        <v>28.534123600000001</v>
      </c>
      <c r="I4653" t="s">
        <v>2413</v>
      </c>
    </row>
    <row r="4654" spans="1:9" x14ac:dyDescent="0.3">
      <c r="A4654">
        <v>18286490</v>
      </c>
      <c r="B4654">
        <v>1</v>
      </c>
      <c r="C4654" t="s">
        <v>3694</v>
      </c>
      <c r="D4654" t="s">
        <v>7176</v>
      </c>
      <c r="E4654" t="s">
        <v>7130</v>
      </c>
      <c r="F4654" t="s">
        <v>7129</v>
      </c>
      <c r="G4654">
        <v>77.208784899999998</v>
      </c>
      <c r="H4654">
        <v>28.5312482</v>
      </c>
      <c r="I4654" t="s">
        <v>5576</v>
      </c>
    </row>
    <row r="4655" spans="1:9" x14ac:dyDescent="0.3">
      <c r="A4655">
        <v>7654</v>
      </c>
      <c r="B4655">
        <v>1</v>
      </c>
      <c r="C4655" t="s">
        <v>3694</v>
      </c>
      <c r="D4655" t="s">
        <v>7175</v>
      </c>
      <c r="E4655" t="s">
        <v>7130</v>
      </c>
      <c r="F4655" t="s">
        <v>7129</v>
      </c>
      <c r="G4655">
        <v>77.209711200000001</v>
      </c>
      <c r="H4655">
        <v>28.534056499999998</v>
      </c>
      <c r="I4655" t="s">
        <v>233</v>
      </c>
    </row>
    <row r="4656" spans="1:9" x14ac:dyDescent="0.3">
      <c r="A4656">
        <v>18254534</v>
      </c>
      <c r="B4656">
        <v>1</v>
      </c>
      <c r="C4656" t="s">
        <v>3694</v>
      </c>
      <c r="D4656" t="s">
        <v>7174</v>
      </c>
      <c r="E4656" t="s">
        <v>7130</v>
      </c>
      <c r="F4656" t="s">
        <v>7129</v>
      </c>
      <c r="G4656">
        <v>77.213321300000004</v>
      </c>
      <c r="H4656">
        <v>28.5393306</v>
      </c>
      <c r="I4656" t="s">
        <v>2210</v>
      </c>
    </row>
    <row r="4657" spans="1:9" x14ac:dyDescent="0.3">
      <c r="A4657">
        <v>9100</v>
      </c>
      <c r="B4657">
        <v>1</v>
      </c>
      <c r="C4657" t="s">
        <v>3694</v>
      </c>
      <c r="D4657" t="s">
        <v>7173</v>
      </c>
      <c r="E4657" t="s">
        <v>7130</v>
      </c>
      <c r="F4657" t="s">
        <v>7129</v>
      </c>
      <c r="G4657">
        <v>77.211526599999999</v>
      </c>
      <c r="H4657">
        <v>28.536395500000001</v>
      </c>
      <c r="I4657" t="s">
        <v>2626</v>
      </c>
    </row>
    <row r="4658" spans="1:9" x14ac:dyDescent="0.3">
      <c r="A4658">
        <v>6475</v>
      </c>
      <c r="B4658">
        <v>1</v>
      </c>
      <c r="C4658" t="s">
        <v>3694</v>
      </c>
      <c r="D4658" t="s">
        <v>7172</v>
      </c>
      <c r="E4658" t="s">
        <v>7130</v>
      </c>
      <c r="F4658" t="s">
        <v>7129</v>
      </c>
      <c r="G4658">
        <v>77.212335300000007</v>
      </c>
      <c r="H4658">
        <v>28.536637299999999</v>
      </c>
      <c r="I4658" t="s">
        <v>2210</v>
      </c>
    </row>
    <row r="4659" spans="1:9" x14ac:dyDescent="0.3">
      <c r="A4659">
        <v>300302</v>
      </c>
      <c r="B4659">
        <v>1</v>
      </c>
      <c r="C4659" t="s">
        <v>3694</v>
      </c>
      <c r="D4659" t="s">
        <v>7171</v>
      </c>
      <c r="E4659" t="s">
        <v>7130</v>
      </c>
      <c r="F4659" t="s">
        <v>7129</v>
      </c>
      <c r="G4659">
        <v>77.209044199999994</v>
      </c>
      <c r="H4659">
        <v>28.534028299999999</v>
      </c>
      <c r="I4659" t="s">
        <v>860</v>
      </c>
    </row>
    <row r="4660" spans="1:9" x14ac:dyDescent="0.3">
      <c r="A4660">
        <v>304302</v>
      </c>
      <c r="B4660">
        <v>1</v>
      </c>
      <c r="C4660" t="s">
        <v>3694</v>
      </c>
      <c r="D4660" t="s">
        <v>7170</v>
      </c>
      <c r="E4660" t="s">
        <v>7130</v>
      </c>
      <c r="F4660" t="s">
        <v>7129</v>
      </c>
      <c r="G4660">
        <v>77.217799600000006</v>
      </c>
      <c r="H4660">
        <v>28.537057699999998</v>
      </c>
      <c r="I4660" t="s">
        <v>860</v>
      </c>
    </row>
    <row r="4661" spans="1:9" x14ac:dyDescent="0.3">
      <c r="A4661">
        <v>306166</v>
      </c>
      <c r="B4661">
        <v>1</v>
      </c>
      <c r="C4661" t="s">
        <v>3694</v>
      </c>
      <c r="D4661" t="s">
        <v>7169</v>
      </c>
      <c r="E4661" t="s">
        <v>7130</v>
      </c>
      <c r="F4661" t="s">
        <v>7129</v>
      </c>
      <c r="G4661">
        <v>77.207290700000001</v>
      </c>
      <c r="H4661">
        <v>28.534207500000001</v>
      </c>
      <c r="I4661" t="s">
        <v>7168</v>
      </c>
    </row>
    <row r="4662" spans="1:9" x14ac:dyDescent="0.3">
      <c r="A4662">
        <v>18345755</v>
      </c>
      <c r="B4662">
        <v>1</v>
      </c>
      <c r="C4662" t="s">
        <v>3694</v>
      </c>
      <c r="D4662" t="s">
        <v>7167</v>
      </c>
      <c r="E4662" t="s">
        <v>7130</v>
      </c>
      <c r="F4662" t="s">
        <v>7129</v>
      </c>
      <c r="G4662">
        <v>77.213642399999998</v>
      </c>
      <c r="H4662">
        <v>28.538889300000001</v>
      </c>
      <c r="I4662" t="s">
        <v>7166</v>
      </c>
    </row>
    <row r="4663" spans="1:9" x14ac:dyDescent="0.3">
      <c r="A4663">
        <v>9751</v>
      </c>
      <c r="B4663">
        <v>1</v>
      </c>
      <c r="C4663" t="s">
        <v>3694</v>
      </c>
      <c r="D4663" t="s">
        <v>7165</v>
      </c>
      <c r="E4663" t="s">
        <v>7130</v>
      </c>
      <c r="F4663" t="s">
        <v>7129</v>
      </c>
      <c r="G4663">
        <v>77.209377700000005</v>
      </c>
      <c r="H4663">
        <v>28.536356399999999</v>
      </c>
      <c r="I4663" t="s">
        <v>2362</v>
      </c>
    </row>
    <row r="4664" spans="1:9" x14ac:dyDescent="0.3">
      <c r="A4664">
        <v>2867</v>
      </c>
      <c r="B4664">
        <v>1</v>
      </c>
      <c r="C4664" t="s">
        <v>3694</v>
      </c>
      <c r="D4664" t="s">
        <v>7164</v>
      </c>
      <c r="E4664" t="s">
        <v>7130</v>
      </c>
      <c r="F4664" t="s">
        <v>7129</v>
      </c>
      <c r="G4664">
        <v>77.218507099999997</v>
      </c>
      <c r="H4664">
        <v>28.5406266</v>
      </c>
      <c r="I4664" t="s">
        <v>2411</v>
      </c>
    </row>
    <row r="4665" spans="1:9" x14ac:dyDescent="0.3">
      <c r="A4665">
        <v>8346</v>
      </c>
      <c r="B4665">
        <v>1</v>
      </c>
      <c r="C4665" t="s">
        <v>3694</v>
      </c>
      <c r="D4665" t="s">
        <v>7163</v>
      </c>
      <c r="E4665" t="s">
        <v>7130</v>
      </c>
      <c r="F4665" t="s">
        <v>7129</v>
      </c>
      <c r="G4665">
        <v>77.200063200000002</v>
      </c>
      <c r="H4665">
        <v>28.532072700000001</v>
      </c>
      <c r="I4665" t="s">
        <v>7162</v>
      </c>
    </row>
    <row r="4666" spans="1:9" x14ac:dyDescent="0.3">
      <c r="A4666">
        <v>305871</v>
      </c>
      <c r="B4666">
        <v>1</v>
      </c>
      <c r="C4666" t="s">
        <v>3694</v>
      </c>
      <c r="D4666" t="s">
        <v>7161</v>
      </c>
      <c r="E4666" t="s">
        <v>7130</v>
      </c>
      <c r="F4666" t="s">
        <v>7129</v>
      </c>
      <c r="G4666">
        <v>77.213534600000003</v>
      </c>
      <c r="H4666">
        <v>28.538886000000002</v>
      </c>
      <c r="I4666" t="s">
        <v>860</v>
      </c>
    </row>
    <row r="4667" spans="1:9" x14ac:dyDescent="0.3">
      <c r="A4667">
        <v>18425151</v>
      </c>
      <c r="B4667">
        <v>1</v>
      </c>
      <c r="C4667" t="s">
        <v>3694</v>
      </c>
      <c r="D4667" t="s">
        <v>7160</v>
      </c>
      <c r="E4667" t="s">
        <v>7130</v>
      </c>
      <c r="F4667" t="s">
        <v>7129</v>
      </c>
      <c r="G4667">
        <v>77.207931500000001</v>
      </c>
      <c r="H4667">
        <v>28.531704600000001</v>
      </c>
      <c r="I4667" t="s">
        <v>2156</v>
      </c>
    </row>
    <row r="4668" spans="1:9" x14ac:dyDescent="0.3">
      <c r="A4668">
        <v>998</v>
      </c>
      <c r="B4668">
        <v>1</v>
      </c>
      <c r="C4668" t="s">
        <v>3694</v>
      </c>
      <c r="D4668" t="s">
        <v>7159</v>
      </c>
      <c r="E4668" t="s">
        <v>7130</v>
      </c>
      <c r="F4668" t="s">
        <v>7129</v>
      </c>
      <c r="G4668">
        <v>77.213275800000005</v>
      </c>
      <c r="H4668">
        <v>28.539624</v>
      </c>
      <c r="I4668" t="s">
        <v>7158</v>
      </c>
    </row>
    <row r="4669" spans="1:9" x14ac:dyDescent="0.3">
      <c r="A4669">
        <v>452</v>
      </c>
      <c r="B4669">
        <v>1</v>
      </c>
      <c r="C4669" t="s">
        <v>3694</v>
      </c>
      <c r="D4669" t="s">
        <v>7157</v>
      </c>
      <c r="E4669" t="s">
        <v>7130</v>
      </c>
      <c r="F4669" t="s">
        <v>7129</v>
      </c>
      <c r="G4669">
        <v>77.2116173</v>
      </c>
      <c r="H4669">
        <v>28.536405800000001</v>
      </c>
      <c r="I4669" t="s">
        <v>7156</v>
      </c>
    </row>
    <row r="4670" spans="1:9" x14ac:dyDescent="0.3">
      <c r="A4670">
        <v>18163892</v>
      </c>
      <c r="B4670">
        <v>1</v>
      </c>
      <c r="C4670" t="s">
        <v>3694</v>
      </c>
      <c r="D4670" t="s">
        <v>7155</v>
      </c>
      <c r="E4670" t="s">
        <v>7130</v>
      </c>
      <c r="F4670" t="s">
        <v>7129</v>
      </c>
      <c r="G4670">
        <v>77.214262399999996</v>
      </c>
      <c r="H4670">
        <v>28.5384888</v>
      </c>
      <c r="I4670" t="s">
        <v>7154</v>
      </c>
    </row>
    <row r="4671" spans="1:9" x14ac:dyDescent="0.3">
      <c r="A4671">
        <v>18432219</v>
      </c>
      <c r="B4671">
        <v>1</v>
      </c>
      <c r="C4671" t="s">
        <v>3694</v>
      </c>
      <c r="D4671" t="s">
        <v>7153</v>
      </c>
      <c r="E4671" t="s">
        <v>7130</v>
      </c>
      <c r="F4671" t="s">
        <v>7129</v>
      </c>
      <c r="G4671">
        <v>77.206066300000003</v>
      </c>
      <c r="H4671">
        <v>28.5331227</v>
      </c>
      <c r="I4671" t="s">
        <v>1888</v>
      </c>
    </row>
    <row r="4672" spans="1:9" x14ac:dyDescent="0.3">
      <c r="A4672">
        <v>18458339</v>
      </c>
      <c r="B4672">
        <v>1</v>
      </c>
      <c r="C4672" t="s">
        <v>3694</v>
      </c>
      <c r="D4672" t="s">
        <v>7152</v>
      </c>
      <c r="E4672" t="s">
        <v>7130</v>
      </c>
      <c r="F4672" t="s">
        <v>7129</v>
      </c>
      <c r="G4672">
        <v>77.210558879999994</v>
      </c>
      <c r="H4672">
        <v>28.533957300000001</v>
      </c>
      <c r="I4672" t="s">
        <v>5628</v>
      </c>
    </row>
    <row r="4673" spans="1:9" x14ac:dyDescent="0.3">
      <c r="A4673">
        <v>18375421</v>
      </c>
      <c r="B4673">
        <v>1</v>
      </c>
      <c r="C4673" t="s">
        <v>3694</v>
      </c>
      <c r="D4673" t="s">
        <v>7151</v>
      </c>
      <c r="E4673" t="s">
        <v>7130</v>
      </c>
      <c r="F4673" t="s">
        <v>7129</v>
      </c>
      <c r="G4673">
        <v>77.200283900000002</v>
      </c>
      <c r="H4673">
        <v>28.532232700000002</v>
      </c>
      <c r="I4673" t="s">
        <v>3480</v>
      </c>
    </row>
    <row r="4674" spans="1:9" x14ac:dyDescent="0.3">
      <c r="A4674">
        <v>209</v>
      </c>
      <c r="B4674">
        <v>1</v>
      </c>
      <c r="C4674" t="s">
        <v>3694</v>
      </c>
      <c r="D4674" t="s">
        <v>7150</v>
      </c>
      <c r="E4674" t="s">
        <v>7130</v>
      </c>
      <c r="F4674" t="s">
        <v>7129</v>
      </c>
      <c r="G4674">
        <v>77.211528000000001</v>
      </c>
      <c r="H4674">
        <v>28.536324100000002</v>
      </c>
      <c r="I4674" t="s">
        <v>1332</v>
      </c>
    </row>
    <row r="4675" spans="1:9" x14ac:dyDescent="0.3">
      <c r="A4675">
        <v>18428394</v>
      </c>
      <c r="B4675">
        <v>1</v>
      </c>
      <c r="C4675" t="s">
        <v>3694</v>
      </c>
      <c r="D4675" t="s">
        <v>7149</v>
      </c>
      <c r="E4675" t="s">
        <v>7130</v>
      </c>
      <c r="F4675" t="s">
        <v>7129</v>
      </c>
      <c r="G4675">
        <v>77.224327599999995</v>
      </c>
      <c r="H4675">
        <v>28.537399199999999</v>
      </c>
      <c r="I4675" t="s">
        <v>2210</v>
      </c>
    </row>
    <row r="4676" spans="1:9" x14ac:dyDescent="0.3">
      <c r="A4676">
        <v>1030</v>
      </c>
      <c r="B4676">
        <v>1</v>
      </c>
      <c r="C4676" t="s">
        <v>3694</v>
      </c>
      <c r="D4676" t="s">
        <v>7148</v>
      </c>
      <c r="E4676" t="s">
        <v>7130</v>
      </c>
      <c r="F4676" t="s">
        <v>7129</v>
      </c>
      <c r="G4676">
        <v>77.212114099999994</v>
      </c>
      <c r="H4676">
        <v>28.536674000000001</v>
      </c>
      <c r="I4676" t="s">
        <v>7147</v>
      </c>
    </row>
    <row r="4677" spans="1:9" x14ac:dyDescent="0.3">
      <c r="A4677">
        <v>7661</v>
      </c>
      <c r="B4677">
        <v>1</v>
      </c>
      <c r="C4677" t="s">
        <v>3694</v>
      </c>
      <c r="D4677" t="s">
        <v>7146</v>
      </c>
      <c r="E4677" t="s">
        <v>7130</v>
      </c>
      <c r="F4677" t="s">
        <v>7129</v>
      </c>
      <c r="G4677">
        <v>77.2170275</v>
      </c>
      <c r="H4677">
        <v>28.5331218</v>
      </c>
      <c r="I4677" t="s">
        <v>2210</v>
      </c>
    </row>
    <row r="4678" spans="1:9" x14ac:dyDescent="0.3">
      <c r="A4678">
        <v>6179</v>
      </c>
      <c r="B4678">
        <v>1</v>
      </c>
      <c r="C4678" t="s">
        <v>3694</v>
      </c>
      <c r="D4678" t="s">
        <v>7145</v>
      </c>
      <c r="E4678" t="s">
        <v>7130</v>
      </c>
      <c r="F4678" t="s">
        <v>7129</v>
      </c>
      <c r="G4678">
        <v>77.212655499999997</v>
      </c>
      <c r="H4678">
        <v>28.5406063</v>
      </c>
      <c r="I4678" t="s">
        <v>7144</v>
      </c>
    </row>
    <row r="4679" spans="1:9" x14ac:dyDescent="0.3">
      <c r="A4679">
        <v>18446475</v>
      </c>
      <c r="B4679">
        <v>1</v>
      </c>
      <c r="C4679" t="s">
        <v>3694</v>
      </c>
      <c r="D4679" t="s">
        <v>7143</v>
      </c>
      <c r="E4679" t="s">
        <v>7130</v>
      </c>
      <c r="F4679" t="s">
        <v>7129</v>
      </c>
      <c r="G4679">
        <v>77.203611699999996</v>
      </c>
      <c r="H4679">
        <v>28.5325807</v>
      </c>
      <c r="I4679" t="s">
        <v>1888</v>
      </c>
    </row>
    <row r="4680" spans="1:9" x14ac:dyDescent="0.3">
      <c r="A4680">
        <v>311161</v>
      </c>
      <c r="B4680">
        <v>1</v>
      </c>
      <c r="C4680" t="s">
        <v>3694</v>
      </c>
      <c r="D4680" t="s">
        <v>7142</v>
      </c>
      <c r="E4680" t="s">
        <v>7130</v>
      </c>
      <c r="F4680" t="s">
        <v>7129</v>
      </c>
      <c r="G4680">
        <v>77.211180200000001</v>
      </c>
      <c r="H4680">
        <v>28.536405800000001</v>
      </c>
      <c r="I4680" t="s">
        <v>7141</v>
      </c>
    </row>
    <row r="4681" spans="1:9" x14ac:dyDescent="0.3">
      <c r="A4681">
        <v>313206</v>
      </c>
      <c r="B4681">
        <v>1</v>
      </c>
      <c r="C4681" t="s">
        <v>3694</v>
      </c>
      <c r="D4681" t="s">
        <v>7140</v>
      </c>
      <c r="E4681" t="s">
        <v>7130</v>
      </c>
      <c r="F4681" t="s">
        <v>7129</v>
      </c>
      <c r="G4681">
        <v>77.214540900000003</v>
      </c>
      <c r="H4681">
        <v>28.538490199999998</v>
      </c>
      <c r="I4681" t="s">
        <v>1897</v>
      </c>
    </row>
    <row r="4682" spans="1:9" x14ac:dyDescent="0.3">
      <c r="A4682">
        <v>18334452</v>
      </c>
      <c r="B4682">
        <v>1</v>
      </c>
      <c r="C4682" t="s">
        <v>3694</v>
      </c>
      <c r="D4682" t="s">
        <v>7139</v>
      </c>
      <c r="E4682" t="s">
        <v>7130</v>
      </c>
      <c r="F4682" t="s">
        <v>7129</v>
      </c>
      <c r="G4682">
        <v>77.210477800000007</v>
      </c>
      <c r="H4682">
        <v>28.535560400000001</v>
      </c>
      <c r="I4682" t="s">
        <v>7138</v>
      </c>
    </row>
    <row r="4683" spans="1:9" x14ac:dyDescent="0.3">
      <c r="A4683">
        <v>18253111</v>
      </c>
      <c r="B4683">
        <v>1</v>
      </c>
      <c r="C4683" t="s">
        <v>3694</v>
      </c>
      <c r="D4683" t="s">
        <v>7137</v>
      </c>
      <c r="E4683" t="s">
        <v>7130</v>
      </c>
      <c r="F4683" t="s">
        <v>7129</v>
      </c>
      <c r="G4683">
        <v>77.218440900000004</v>
      </c>
      <c r="H4683">
        <v>28.531153199999999</v>
      </c>
      <c r="I4683" t="s">
        <v>7136</v>
      </c>
    </row>
    <row r="4684" spans="1:9" x14ac:dyDescent="0.3">
      <c r="A4684">
        <v>18219545</v>
      </c>
      <c r="B4684">
        <v>1</v>
      </c>
      <c r="C4684" t="s">
        <v>3694</v>
      </c>
      <c r="D4684" t="s">
        <v>7135</v>
      </c>
      <c r="E4684" t="s">
        <v>7130</v>
      </c>
      <c r="F4684" t="s">
        <v>7129</v>
      </c>
      <c r="G4684">
        <v>77.210509999999999</v>
      </c>
      <c r="H4684">
        <v>28.535703999999999</v>
      </c>
      <c r="I4684" t="s">
        <v>3480</v>
      </c>
    </row>
    <row r="4685" spans="1:9" x14ac:dyDescent="0.3">
      <c r="A4685">
        <v>18348970</v>
      </c>
      <c r="B4685">
        <v>1</v>
      </c>
      <c r="C4685" t="s">
        <v>3694</v>
      </c>
      <c r="D4685" t="s">
        <v>7134</v>
      </c>
      <c r="E4685" t="s">
        <v>7130</v>
      </c>
      <c r="F4685" t="s">
        <v>7129</v>
      </c>
      <c r="G4685">
        <v>77.211220900000001</v>
      </c>
      <c r="H4685">
        <v>28.536404300000001</v>
      </c>
      <c r="I4685" t="s">
        <v>1599</v>
      </c>
    </row>
    <row r="4686" spans="1:9" x14ac:dyDescent="0.3">
      <c r="A4686">
        <v>18334465</v>
      </c>
      <c r="B4686">
        <v>1</v>
      </c>
      <c r="C4686" t="s">
        <v>3694</v>
      </c>
      <c r="D4686" t="s">
        <v>7133</v>
      </c>
      <c r="E4686" t="s">
        <v>7130</v>
      </c>
      <c r="F4686" t="s">
        <v>7129</v>
      </c>
      <c r="G4686">
        <v>77.207282599999999</v>
      </c>
      <c r="H4686">
        <v>28.5340992</v>
      </c>
      <c r="I4686" t="s">
        <v>7132</v>
      </c>
    </row>
    <row r="4687" spans="1:9" x14ac:dyDescent="0.3">
      <c r="A4687">
        <v>18272370</v>
      </c>
      <c r="B4687">
        <v>1</v>
      </c>
      <c r="C4687" t="s">
        <v>3694</v>
      </c>
      <c r="D4687" t="s">
        <v>7131</v>
      </c>
      <c r="E4687" t="s">
        <v>7130</v>
      </c>
      <c r="F4687" t="s">
        <v>7129</v>
      </c>
      <c r="G4687">
        <v>77.211849700000002</v>
      </c>
      <c r="H4687">
        <v>28.5367368</v>
      </c>
      <c r="I4687" t="s">
        <v>7128</v>
      </c>
    </row>
    <row r="4688" spans="1:9" x14ac:dyDescent="0.3">
      <c r="A4688">
        <v>311846</v>
      </c>
      <c r="B4688">
        <v>1</v>
      </c>
      <c r="C4688" t="s">
        <v>3694</v>
      </c>
      <c r="D4688" t="s">
        <v>7127</v>
      </c>
      <c r="E4688" t="s">
        <v>7123</v>
      </c>
      <c r="F4688" t="s">
        <v>7122</v>
      </c>
      <c r="G4688">
        <v>77.232179200000004</v>
      </c>
      <c r="H4688">
        <v>28.6268536</v>
      </c>
      <c r="I4688" t="s">
        <v>269</v>
      </c>
    </row>
    <row r="4689" spans="1:9" x14ac:dyDescent="0.3">
      <c r="A4689">
        <v>311432</v>
      </c>
      <c r="B4689">
        <v>1</v>
      </c>
      <c r="C4689" t="s">
        <v>3694</v>
      </c>
      <c r="D4689" t="s">
        <v>7126</v>
      </c>
      <c r="E4689" t="s">
        <v>7123</v>
      </c>
      <c r="F4689" t="s">
        <v>7122</v>
      </c>
      <c r="G4689">
        <v>77.231985100000003</v>
      </c>
      <c r="H4689">
        <v>28.626728199999999</v>
      </c>
      <c r="I4689" t="s">
        <v>269</v>
      </c>
    </row>
    <row r="4690" spans="1:9" x14ac:dyDescent="0.3">
      <c r="A4690">
        <v>304972</v>
      </c>
      <c r="B4690">
        <v>1</v>
      </c>
      <c r="C4690" t="s">
        <v>3694</v>
      </c>
      <c r="D4690" t="s">
        <v>7125</v>
      </c>
      <c r="E4690" t="s">
        <v>7123</v>
      </c>
      <c r="F4690" t="s">
        <v>7122</v>
      </c>
      <c r="G4690">
        <v>77.233717400000003</v>
      </c>
      <c r="H4690">
        <v>28.62540821</v>
      </c>
      <c r="I4690" t="s">
        <v>233</v>
      </c>
    </row>
    <row r="4691" spans="1:9" x14ac:dyDescent="0.3">
      <c r="A4691">
        <v>18356812</v>
      </c>
      <c r="B4691">
        <v>1</v>
      </c>
      <c r="C4691" t="s">
        <v>3694</v>
      </c>
      <c r="D4691" t="s">
        <v>7124</v>
      </c>
      <c r="E4691" t="s">
        <v>7123</v>
      </c>
      <c r="F4691" t="s">
        <v>7122</v>
      </c>
      <c r="G4691">
        <v>77.230579599999999</v>
      </c>
      <c r="H4691">
        <v>28.630483399999999</v>
      </c>
      <c r="I4691" t="s">
        <v>192</v>
      </c>
    </row>
    <row r="4692" spans="1:9" x14ac:dyDescent="0.3">
      <c r="A4692">
        <v>18294392</v>
      </c>
      <c r="B4692">
        <v>1</v>
      </c>
      <c r="C4692" t="s">
        <v>3694</v>
      </c>
      <c r="D4692" t="s">
        <v>7121</v>
      </c>
      <c r="E4692" t="s">
        <v>7120</v>
      </c>
      <c r="F4692" t="s">
        <v>7119</v>
      </c>
      <c r="G4692">
        <v>77.22</v>
      </c>
      <c r="H4692">
        <v>28.61</v>
      </c>
      <c r="I4692" t="s">
        <v>2036</v>
      </c>
    </row>
    <row r="4693" spans="1:9" x14ac:dyDescent="0.3">
      <c r="A4693">
        <v>308489</v>
      </c>
      <c r="B4693">
        <v>1</v>
      </c>
      <c r="C4693" t="s">
        <v>3694</v>
      </c>
      <c r="D4693" t="s">
        <v>7118</v>
      </c>
      <c r="E4693" t="s">
        <v>7116</v>
      </c>
      <c r="F4693" t="s">
        <v>7115</v>
      </c>
      <c r="G4693">
        <v>77.292133910000004</v>
      </c>
      <c r="H4693">
        <v>28.521823439999999</v>
      </c>
      <c r="I4693" t="s">
        <v>1904</v>
      </c>
    </row>
    <row r="4694" spans="1:9" x14ac:dyDescent="0.3">
      <c r="A4694">
        <v>313175</v>
      </c>
      <c r="B4694">
        <v>1</v>
      </c>
      <c r="C4694" t="s">
        <v>3694</v>
      </c>
      <c r="D4694" t="s">
        <v>7117</v>
      </c>
      <c r="E4694" t="s">
        <v>7116</v>
      </c>
      <c r="F4694" t="s">
        <v>7115</v>
      </c>
      <c r="G4694">
        <v>77.293387839999994</v>
      </c>
      <c r="H4694">
        <v>28.521759809999999</v>
      </c>
      <c r="I4694" t="s">
        <v>1969</v>
      </c>
    </row>
    <row r="4695" spans="1:9" x14ac:dyDescent="0.3">
      <c r="A4695">
        <v>301842</v>
      </c>
      <c r="B4695">
        <v>1</v>
      </c>
      <c r="C4695" t="s">
        <v>3694</v>
      </c>
      <c r="D4695" t="s">
        <v>7114</v>
      </c>
      <c r="E4695" t="s">
        <v>7098</v>
      </c>
      <c r="F4695" t="s">
        <v>7097</v>
      </c>
      <c r="G4695">
        <v>77.119035999999994</v>
      </c>
      <c r="H4695">
        <v>28.6307787</v>
      </c>
      <c r="I4695" t="s">
        <v>1904</v>
      </c>
    </row>
    <row r="4696" spans="1:9" x14ac:dyDescent="0.3">
      <c r="A4696">
        <v>311378</v>
      </c>
      <c r="B4696">
        <v>1</v>
      </c>
      <c r="C4696" t="s">
        <v>3694</v>
      </c>
      <c r="D4696" t="s">
        <v>7113</v>
      </c>
      <c r="E4696" t="s">
        <v>7098</v>
      </c>
      <c r="F4696" t="s">
        <v>7097</v>
      </c>
      <c r="G4696">
        <v>77.118621700000006</v>
      </c>
      <c r="H4696">
        <v>28.6308872</v>
      </c>
      <c r="I4696" t="s">
        <v>2413</v>
      </c>
    </row>
    <row r="4697" spans="1:9" x14ac:dyDescent="0.3">
      <c r="A4697">
        <v>301830</v>
      </c>
      <c r="B4697">
        <v>1</v>
      </c>
      <c r="C4697" t="s">
        <v>3694</v>
      </c>
      <c r="D4697" t="s">
        <v>7112</v>
      </c>
      <c r="E4697" t="s">
        <v>7098</v>
      </c>
      <c r="F4697" t="s">
        <v>7097</v>
      </c>
      <c r="G4697">
        <v>77.120188999999996</v>
      </c>
      <c r="H4697">
        <v>28.630813799999999</v>
      </c>
      <c r="I4697" t="s">
        <v>2487</v>
      </c>
    </row>
    <row r="4698" spans="1:9" x14ac:dyDescent="0.3">
      <c r="A4698">
        <v>18323144</v>
      </c>
      <c r="B4698">
        <v>1</v>
      </c>
      <c r="C4698" t="s">
        <v>3694</v>
      </c>
      <c r="D4698" t="s">
        <v>7111</v>
      </c>
      <c r="E4698" t="s">
        <v>7098</v>
      </c>
      <c r="F4698" t="s">
        <v>7097</v>
      </c>
      <c r="G4698">
        <v>77.119369199999994</v>
      </c>
      <c r="H4698">
        <v>28.621627100000001</v>
      </c>
      <c r="I4698" t="s">
        <v>7110</v>
      </c>
    </row>
    <row r="4699" spans="1:9" x14ac:dyDescent="0.3">
      <c r="A4699">
        <v>311377</v>
      </c>
      <c r="B4699">
        <v>1</v>
      </c>
      <c r="C4699" t="s">
        <v>3694</v>
      </c>
      <c r="D4699" t="s">
        <v>7109</v>
      </c>
      <c r="E4699" t="s">
        <v>7098</v>
      </c>
      <c r="F4699" t="s">
        <v>7097</v>
      </c>
      <c r="G4699">
        <v>77.119336000000004</v>
      </c>
      <c r="H4699">
        <v>28.630784200000001</v>
      </c>
      <c r="I4699" t="s">
        <v>2487</v>
      </c>
    </row>
    <row r="4700" spans="1:9" x14ac:dyDescent="0.3">
      <c r="A4700">
        <v>301848</v>
      </c>
      <c r="B4700">
        <v>1</v>
      </c>
      <c r="C4700" t="s">
        <v>3694</v>
      </c>
      <c r="D4700" t="s">
        <v>7108</v>
      </c>
      <c r="E4700" t="s">
        <v>7098</v>
      </c>
      <c r="F4700" t="s">
        <v>7097</v>
      </c>
      <c r="G4700">
        <v>77.114445599999996</v>
      </c>
      <c r="H4700">
        <v>28.625846899999999</v>
      </c>
      <c r="I4700" t="s">
        <v>2626</v>
      </c>
    </row>
    <row r="4701" spans="1:9" x14ac:dyDescent="0.3">
      <c r="A4701">
        <v>307998</v>
      </c>
      <c r="B4701">
        <v>1</v>
      </c>
      <c r="C4701" t="s">
        <v>3694</v>
      </c>
      <c r="D4701" t="s">
        <v>7107</v>
      </c>
      <c r="E4701" t="s">
        <v>7098</v>
      </c>
      <c r="F4701" t="s">
        <v>7097</v>
      </c>
      <c r="G4701">
        <v>77.115594599999994</v>
      </c>
      <c r="H4701">
        <v>28.625881499999998</v>
      </c>
      <c r="I4701" t="s">
        <v>1332</v>
      </c>
    </row>
    <row r="4702" spans="1:9" x14ac:dyDescent="0.3">
      <c r="A4702">
        <v>5940</v>
      </c>
      <c r="B4702">
        <v>1</v>
      </c>
      <c r="C4702" t="s">
        <v>3694</v>
      </c>
      <c r="D4702" t="s">
        <v>7106</v>
      </c>
      <c r="E4702" t="s">
        <v>7098</v>
      </c>
      <c r="F4702" t="s">
        <v>7097</v>
      </c>
      <c r="G4702">
        <v>77.114193799999995</v>
      </c>
      <c r="H4702">
        <v>28.625834699999999</v>
      </c>
      <c r="I4702" t="s">
        <v>2362</v>
      </c>
    </row>
    <row r="4703" spans="1:9" x14ac:dyDescent="0.3">
      <c r="A4703">
        <v>301826</v>
      </c>
      <c r="B4703">
        <v>1</v>
      </c>
      <c r="C4703" t="s">
        <v>3694</v>
      </c>
      <c r="D4703" t="s">
        <v>7105</v>
      </c>
      <c r="E4703" t="s">
        <v>7098</v>
      </c>
      <c r="F4703" t="s">
        <v>7097</v>
      </c>
      <c r="G4703">
        <v>77.116034900000002</v>
      </c>
      <c r="H4703">
        <v>28.625782099999999</v>
      </c>
      <c r="I4703" t="s">
        <v>269</v>
      </c>
    </row>
    <row r="4704" spans="1:9" x14ac:dyDescent="0.3">
      <c r="A4704">
        <v>312923</v>
      </c>
      <c r="B4704">
        <v>1</v>
      </c>
      <c r="C4704" t="s">
        <v>3694</v>
      </c>
      <c r="D4704" t="s">
        <v>7104</v>
      </c>
      <c r="E4704" t="s">
        <v>7098</v>
      </c>
      <c r="F4704" t="s">
        <v>7097</v>
      </c>
      <c r="G4704">
        <v>77.1176174</v>
      </c>
      <c r="H4704">
        <v>28.6227746</v>
      </c>
      <c r="I4704" t="s">
        <v>2210</v>
      </c>
    </row>
    <row r="4705" spans="1:9" x14ac:dyDescent="0.3">
      <c r="A4705">
        <v>301817</v>
      </c>
      <c r="B4705">
        <v>1</v>
      </c>
      <c r="C4705" t="s">
        <v>3694</v>
      </c>
      <c r="D4705" t="s">
        <v>7103</v>
      </c>
      <c r="E4705" t="s">
        <v>7098</v>
      </c>
      <c r="F4705" t="s">
        <v>7097</v>
      </c>
      <c r="G4705">
        <v>77.120273999999995</v>
      </c>
      <c r="H4705">
        <v>28.630749300000002</v>
      </c>
      <c r="I4705" t="s">
        <v>1904</v>
      </c>
    </row>
    <row r="4706" spans="1:9" x14ac:dyDescent="0.3">
      <c r="A4706">
        <v>301820</v>
      </c>
      <c r="B4706">
        <v>1</v>
      </c>
      <c r="C4706" t="s">
        <v>3694</v>
      </c>
      <c r="D4706" t="s">
        <v>7102</v>
      </c>
      <c r="E4706" t="s">
        <v>7098</v>
      </c>
      <c r="F4706" t="s">
        <v>7097</v>
      </c>
      <c r="G4706">
        <v>77.119606200000007</v>
      </c>
      <c r="H4706">
        <v>28.630816800000002</v>
      </c>
      <c r="I4706" t="s">
        <v>1969</v>
      </c>
    </row>
    <row r="4707" spans="1:9" x14ac:dyDescent="0.3">
      <c r="A4707">
        <v>18460315</v>
      </c>
      <c r="B4707">
        <v>1</v>
      </c>
      <c r="C4707" t="s">
        <v>3694</v>
      </c>
      <c r="D4707" t="s">
        <v>7101</v>
      </c>
      <c r="E4707" t="s">
        <v>7098</v>
      </c>
      <c r="F4707" t="s">
        <v>7097</v>
      </c>
      <c r="G4707">
        <v>77.120470400000002</v>
      </c>
      <c r="H4707">
        <v>28.6307568</v>
      </c>
      <c r="I4707" t="s">
        <v>1875</v>
      </c>
    </row>
    <row r="4708" spans="1:9" x14ac:dyDescent="0.3">
      <c r="A4708">
        <v>301809</v>
      </c>
      <c r="B4708">
        <v>1</v>
      </c>
      <c r="C4708" t="s">
        <v>3694</v>
      </c>
      <c r="D4708" t="s">
        <v>7100</v>
      </c>
      <c r="E4708" t="s">
        <v>7098</v>
      </c>
      <c r="F4708" t="s">
        <v>7097</v>
      </c>
      <c r="G4708">
        <v>77.111870699999997</v>
      </c>
      <c r="H4708">
        <v>28.625826799999999</v>
      </c>
      <c r="I4708" t="s">
        <v>1904</v>
      </c>
    </row>
    <row r="4709" spans="1:9" x14ac:dyDescent="0.3">
      <c r="A4709">
        <v>18368012</v>
      </c>
      <c r="B4709">
        <v>1</v>
      </c>
      <c r="C4709" t="s">
        <v>3694</v>
      </c>
      <c r="D4709" t="s">
        <v>7099</v>
      </c>
      <c r="E4709" t="s">
        <v>7098</v>
      </c>
      <c r="F4709" t="s">
        <v>7097</v>
      </c>
      <c r="G4709">
        <v>77.1139522</v>
      </c>
      <c r="H4709">
        <v>28.6259394</v>
      </c>
      <c r="I4709" t="s">
        <v>1969</v>
      </c>
    </row>
    <row r="4710" spans="1:9" x14ac:dyDescent="0.3">
      <c r="A4710">
        <v>18429423</v>
      </c>
      <c r="B4710">
        <v>1</v>
      </c>
      <c r="C4710" t="s">
        <v>3694</v>
      </c>
      <c r="D4710" t="s">
        <v>7096</v>
      </c>
      <c r="E4710" t="s">
        <v>7006</v>
      </c>
      <c r="F4710" t="s">
        <v>7005</v>
      </c>
      <c r="G4710">
        <v>77.297847000000004</v>
      </c>
      <c r="H4710">
        <v>28.607116000000001</v>
      </c>
      <c r="I4710" t="s">
        <v>233</v>
      </c>
    </row>
    <row r="4711" spans="1:9" x14ac:dyDescent="0.3">
      <c r="A4711">
        <v>6180</v>
      </c>
      <c r="B4711">
        <v>1</v>
      </c>
      <c r="C4711" t="s">
        <v>3694</v>
      </c>
      <c r="D4711" t="s">
        <v>7095</v>
      </c>
      <c r="E4711" t="s">
        <v>7006</v>
      </c>
      <c r="F4711" t="s">
        <v>7005</v>
      </c>
      <c r="G4711">
        <v>77.292481100000003</v>
      </c>
      <c r="H4711">
        <v>28.608958399999999</v>
      </c>
      <c r="I4711" t="s">
        <v>1875</v>
      </c>
    </row>
    <row r="4712" spans="1:9" x14ac:dyDescent="0.3">
      <c r="A4712">
        <v>301108</v>
      </c>
      <c r="B4712">
        <v>1</v>
      </c>
      <c r="C4712" t="s">
        <v>3694</v>
      </c>
      <c r="D4712" t="s">
        <v>7094</v>
      </c>
      <c r="E4712" t="s">
        <v>7006</v>
      </c>
      <c r="F4712" t="s">
        <v>7005</v>
      </c>
      <c r="G4712">
        <v>77.308161200000001</v>
      </c>
      <c r="H4712">
        <v>28.589146199999998</v>
      </c>
      <c r="I4712" t="s">
        <v>2626</v>
      </c>
    </row>
    <row r="4713" spans="1:9" x14ac:dyDescent="0.3">
      <c r="A4713">
        <v>8105</v>
      </c>
      <c r="B4713">
        <v>1</v>
      </c>
      <c r="C4713" t="s">
        <v>3694</v>
      </c>
      <c r="D4713" t="s">
        <v>7093</v>
      </c>
      <c r="E4713" t="s">
        <v>7006</v>
      </c>
      <c r="F4713" t="s">
        <v>7005</v>
      </c>
      <c r="G4713">
        <v>77.308820600000004</v>
      </c>
      <c r="H4713">
        <v>28.5903034</v>
      </c>
      <c r="I4713" t="s">
        <v>1904</v>
      </c>
    </row>
    <row r="4714" spans="1:9" x14ac:dyDescent="0.3">
      <c r="A4714">
        <v>313185</v>
      </c>
      <c r="B4714">
        <v>1</v>
      </c>
      <c r="C4714" t="s">
        <v>3694</v>
      </c>
      <c r="D4714" t="s">
        <v>7092</v>
      </c>
      <c r="E4714" t="s">
        <v>7006</v>
      </c>
      <c r="F4714" t="s">
        <v>7005</v>
      </c>
      <c r="G4714">
        <v>77.302097979999999</v>
      </c>
      <c r="H4714">
        <v>28.58521417</v>
      </c>
      <c r="I4714" t="s">
        <v>2210</v>
      </c>
    </row>
    <row r="4715" spans="1:9" x14ac:dyDescent="0.3">
      <c r="A4715">
        <v>8109</v>
      </c>
      <c r="B4715">
        <v>1</v>
      </c>
      <c r="C4715" t="s">
        <v>3694</v>
      </c>
      <c r="D4715" t="s">
        <v>7091</v>
      </c>
      <c r="E4715" t="s">
        <v>7006</v>
      </c>
      <c r="F4715" t="s">
        <v>7005</v>
      </c>
      <c r="G4715">
        <v>77.306278599999999</v>
      </c>
      <c r="H4715">
        <v>28.5892005</v>
      </c>
      <c r="I4715" t="s">
        <v>1904</v>
      </c>
    </row>
    <row r="4716" spans="1:9" x14ac:dyDescent="0.3">
      <c r="A4716">
        <v>304267</v>
      </c>
      <c r="B4716">
        <v>1</v>
      </c>
      <c r="C4716" t="s">
        <v>3694</v>
      </c>
      <c r="D4716" t="s">
        <v>7090</v>
      </c>
      <c r="E4716" t="s">
        <v>7006</v>
      </c>
      <c r="F4716" t="s">
        <v>7005</v>
      </c>
      <c r="G4716">
        <v>77.293429500000002</v>
      </c>
      <c r="H4716">
        <v>28.6082009</v>
      </c>
      <c r="I4716" t="s">
        <v>4127</v>
      </c>
    </row>
    <row r="4717" spans="1:9" x14ac:dyDescent="0.3">
      <c r="A4717">
        <v>313351</v>
      </c>
      <c r="B4717">
        <v>1</v>
      </c>
      <c r="C4717" t="s">
        <v>3694</v>
      </c>
      <c r="D4717" t="s">
        <v>7089</v>
      </c>
      <c r="E4717" t="s">
        <v>7006</v>
      </c>
      <c r="F4717" t="s">
        <v>7005</v>
      </c>
      <c r="G4717">
        <v>77.290586099999999</v>
      </c>
      <c r="H4717">
        <v>28.607152200000002</v>
      </c>
      <c r="I4717" t="s">
        <v>2276</v>
      </c>
    </row>
    <row r="4718" spans="1:9" x14ac:dyDescent="0.3">
      <c r="A4718">
        <v>309227</v>
      </c>
      <c r="B4718">
        <v>1</v>
      </c>
      <c r="C4718" t="s">
        <v>3694</v>
      </c>
      <c r="D4718" t="s">
        <v>7088</v>
      </c>
      <c r="E4718" t="s">
        <v>7006</v>
      </c>
      <c r="F4718" t="s">
        <v>7005</v>
      </c>
      <c r="G4718">
        <v>77.293835299999998</v>
      </c>
      <c r="H4718">
        <v>28.6078005</v>
      </c>
      <c r="I4718" t="s">
        <v>2642</v>
      </c>
    </row>
    <row r="4719" spans="1:9" x14ac:dyDescent="0.3">
      <c r="A4719">
        <v>18285695</v>
      </c>
      <c r="B4719">
        <v>1</v>
      </c>
      <c r="C4719" t="s">
        <v>3694</v>
      </c>
      <c r="D4719" t="s">
        <v>7087</v>
      </c>
      <c r="E4719" t="s">
        <v>7006</v>
      </c>
      <c r="F4719" t="s">
        <v>7005</v>
      </c>
      <c r="G4719">
        <v>77.295248400000006</v>
      </c>
      <c r="H4719">
        <v>28.6065957</v>
      </c>
      <c r="I4719" t="s">
        <v>1969</v>
      </c>
    </row>
    <row r="4720" spans="1:9" x14ac:dyDescent="0.3">
      <c r="A4720">
        <v>18146358</v>
      </c>
      <c r="B4720">
        <v>1</v>
      </c>
      <c r="C4720" t="s">
        <v>3694</v>
      </c>
      <c r="D4720" t="s">
        <v>7086</v>
      </c>
      <c r="E4720" t="s">
        <v>7006</v>
      </c>
      <c r="F4720" t="s">
        <v>7005</v>
      </c>
      <c r="G4720">
        <v>77.300965750000003</v>
      </c>
      <c r="H4720">
        <v>28.610135809999999</v>
      </c>
      <c r="I4720" t="s">
        <v>1904</v>
      </c>
    </row>
    <row r="4721" spans="1:9" x14ac:dyDescent="0.3">
      <c r="A4721">
        <v>312715</v>
      </c>
      <c r="B4721">
        <v>1</v>
      </c>
      <c r="C4721" t="s">
        <v>3694</v>
      </c>
      <c r="D4721" t="s">
        <v>7085</v>
      </c>
      <c r="E4721" t="s">
        <v>7006</v>
      </c>
      <c r="F4721" t="s">
        <v>7005</v>
      </c>
      <c r="G4721">
        <v>77.301098179999997</v>
      </c>
      <c r="H4721">
        <v>28.589186250000001</v>
      </c>
      <c r="I4721" t="s">
        <v>1888</v>
      </c>
    </row>
    <row r="4722" spans="1:9" x14ac:dyDescent="0.3">
      <c r="A4722">
        <v>311245</v>
      </c>
      <c r="B4722">
        <v>1</v>
      </c>
      <c r="C4722" t="s">
        <v>3694</v>
      </c>
      <c r="D4722" t="s">
        <v>7084</v>
      </c>
      <c r="E4722" t="s">
        <v>7006</v>
      </c>
      <c r="F4722" t="s">
        <v>7005</v>
      </c>
      <c r="G4722">
        <v>77.295296100000002</v>
      </c>
      <c r="H4722">
        <v>28.5979305</v>
      </c>
      <c r="I4722" t="s">
        <v>269</v>
      </c>
    </row>
    <row r="4723" spans="1:9" x14ac:dyDescent="0.3">
      <c r="A4723">
        <v>6173</v>
      </c>
      <c r="B4723">
        <v>1</v>
      </c>
      <c r="C4723" t="s">
        <v>3694</v>
      </c>
      <c r="D4723" t="s">
        <v>7083</v>
      </c>
      <c r="E4723" t="s">
        <v>7006</v>
      </c>
      <c r="F4723" t="s">
        <v>7005</v>
      </c>
      <c r="G4723">
        <v>77.293655700000002</v>
      </c>
      <c r="H4723">
        <v>28.608009800000001</v>
      </c>
      <c r="I4723" t="s">
        <v>269</v>
      </c>
    </row>
    <row r="4724" spans="1:9" x14ac:dyDescent="0.3">
      <c r="A4724">
        <v>301353</v>
      </c>
      <c r="B4724">
        <v>1</v>
      </c>
      <c r="C4724" t="s">
        <v>3694</v>
      </c>
      <c r="D4724" t="s">
        <v>7082</v>
      </c>
      <c r="E4724" t="s">
        <v>7006</v>
      </c>
      <c r="F4724" t="s">
        <v>7005</v>
      </c>
      <c r="G4724">
        <v>77.292813300000006</v>
      </c>
      <c r="H4724">
        <v>28.6083198</v>
      </c>
      <c r="I4724" t="s">
        <v>2362</v>
      </c>
    </row>
    <row r="4725" spans="1:9" x14ac:dyDescent="0.3">
      <c r="A4725">
        <v>300957</v>
      </c>
      <c r="B4725">
        <v>1</v>
      </c>
      <c r="C4725" t="s">
        <v>3694</v>
      </c>
      <c r="D4725" t="s">
        <v>7081</v>
      </c>
      <c r="E4725" t="s">
        <v>7006</v>
      </c>
      <c r="F4725" t="s">
        <v>7005</v>
      </c>
      <c r="G4725">
        <v>77.293258100000003</v>
      </c>
      <c r="H4725">
        <v>28.603087299999999</v>
      </c>
      <c r="I4725" t="s">
        <v>2210</v>
      </c>
    </row>
    <row r="4726" spans="1:9" x14ac:dyDescent="0.3">
      <c r="A4726">
        <v>312703</v>
      </c>
      <c r="B4726">
        <v>1</v>
      </c>
      <c r="C4726" t="s">
        <v>3694</v>
      </c>
      <c r="D4726" t="s">
        <v>7080</v>
      </c>
      <c r="E4726" t="s">
        <v>7006</v>
      </c>
      <c r="F4726" t="s">
        <v>7005</v>
      </c>
      <c r="G4726">
        <v>77.307818699999999</v>
      </c>
      <c r="H4726">
        <v>28.5898772</v>
      </c>
      <c r="I4726" t="s">
        <v>2923</v>
      </c>
    </row>
    <row r="4727" spans="1:9" x14ac:dyDescent="0.3">
      <c r="A4727">
        <v>6183</v>
      </c>
      <c r="B4727">
        <v>1</v>
      </c>
      <c r="C4727" t="s">
        <v>3694</v>
      </c>
      <c r="D4727" t="s">
        <v>7079</v>
      </c>
      <c r="E4727" t="s">
        <v>7006</v>
      </c>
      <c r="F4727" t="s">
        <v>7005</v>
      </c>
      <c r="G4727">
        <v>77.293035500000002</v>
      </c>
      <c r="H4727">
        <v>28.6043403</v>
      </c>
      <c r="I4727" t="s">
        <v>1969</v>
      </c>
    </row>
    <row r="4728" spans="1:9" x14ac:dyDescent="0.3">
      <c r="A4728">
        <v>301037</v>
      </c>
      <c r="B4728">
        <v>1</v>
      </c>
      <c r="C4728" t="s">
        <v>3694</v>
      </c>
      <c r="D4728" t="s">
        <v>7078</v>
      </c>
      <c r="E4728" t="s">
        <v>7006</v>
      </c>
      <c r="F4728" t="s">
        <v>7005</v>
      </c>
      <c r="G4728">
        <v>77.291701000000003</v>
      </c>
      <c r="H4728">
        <v>28.609561299999999</v>
      </c>
      <c r="I4728" t="s">
        <v>192</v>
      </c>
    </row>
    <row r="4729" spans="1:9" x14ac:dyDescent="0.3">
      <c r="A4729">
        <v>8069</v>
      </c>
      <c r="B4729">
        <v>1</v>
      </c>
      <c r="C4729" t="s">
        <v>3694</v>
      </c>
      <c r="D4729" t="s">
        <v>7077</v>
      </c>
      <c r="E4729" t="s">
        <v>7006</v>
      </c>
      <c r="F4729" t="s">
        <v>7005</v>
      </c>
      <c r="G4729">
        <v>77.312280200000004</v>
      </c>
      <c r="H4729">
        <v>28.594681399999999</v>
      </c>
      <c r="I4729" t="s">
        <v>2626</v>
      </c>
    </row>
    <row r="4730" spans="1:9" x14ac:dyDescent="0.3">
      <c r="A4730">
        <v>306107</v>
      </c>
      <c r="B4730">
        <v>1</v>
      </c>
      <c r="C4730" t="s">
        <v>3694</v>
      </c>
      <c r="D4730" t="s">
        <v>7076</v>
      </c>
      <c r="E4730" t="s">
        <v>7006</v>
      </c>
      <c r="F4730" t="s">
        <v>7005</v>
      </c>
      <c r="G4730">
        <v>77.296412700000005</v>
      </c>
      <c r="H4730">
        <v>28.592181400000001</v>
      </c>
      <c r="I4730" t="s">
        <v>2642</v>
      </c>
    </row>
    <row r="4731" spans="1:9" x14ac:dyDescent="0.3">
      <c r="A4731">
        <v>308359</v>
      </c>
      <c r="B4731">
        <v>1</v>
      </c>
      <c r="C4731" t="s">
        <v>3694</v>
      </c>
      <c r="D4731" t="s">
        <v>7075</v>
      </c>
      <c r="E4731" t="s">
        <v>7006</v>
      </c>
      <c r="F4731" t="s">
        <v>7005</v>
      </c>
      <c r="G4731">
        <v>77.294651599999995</v>
      </c>
      <c r="H4731">
        <v>28.597845499999998</v>
      </c>
      <c r="I4731" t="s">
        <v>2413</v>
      </c>
    </row>
    <row r="4732" spans="1:9" x14ac:dyDescent="0.3">
      <c r="A4732">
        <v>18260604</v>
      </c>
      <c r="B4732">
        <v>1</v>
      </c>
      <c r="C4732" t="s">
        <v>3694</v>
      </c>
      <c r="D4732" t="s">
        <v>7074</v>
      </c>
      <c r="E4732" t="s">
        <v>7006</v>
      </c>
      <c r="F4732" t="s">
        <v>7005</v>
      </c>
      <c r="G4732">
        <v>77.290461899999997</v>
      </c>
      <c r="H4732">
        <v>28.607046199999999</v>
      </c>
      <c r="I4732" t="s">
        <v>1904</v>
      </c>
    </row>
    <row r="4733" spans="1:9" x14ac:dyDescent="0.3">
      <c r="A4733">
        <v>6185</v>
      </c>
      <c r="B4733">
        <v>1</v>
      </c>
      <c r="C4733" t="s">
        <v>3694</v>
      </c>
      <c r="D4733" t="s">
        <v>7073</v>
      </c>
      <c r="E4733" t="s">
        <v>7006</v>
      </c>
      <c r="F4733" t="s">
        <v>7005</v>
      </c>
      <c r="G4733">
        <v>77.295698900000005</v>
      </c>
      <c r="H4733">
        <v>28.607826299999999</v>
      </c>
      <c r="I4733" t="s">
        <v>2210</v>
      </c>
    </row>
    <row r="4734" spans="1:9" x14ac:dyDescent="0.3">
      <c r="A4734">
        <v>304259</v>
      </c>
      <c r="B4734">
        <v>1</v>
      </c>
      <c r="C4734" t="s">
        <v>3694</v>
      </c>
      <c r="D4734" t="s">
        <v>7072</v>
      </c>
      <c r="E4734" t="s">
        <v>7006</v>
      </c>
      <c r="F4734" t="s">
        <v>7005</v>
      </c>
      <c r="G4734">
        <v>77.289495200000005</v>
      </c>
      <c r="H4734">
        <v>28.604549299999999</v>
      </c>
      <c r="I4734" t="s">
        <v>2368</v>
      </c>
    </row>
    <row r="4735" spans="1:9" x14ac:dyDescent="0.3">
      <c r="A4735">
        <v>300959</v>
      </c>
      <c r="B4735">
        <v>1</v>
      </c>
      <c r="C4735" t="s">
        <v>3694</v>
      </c>
      <c r="D4735" t="s">
        <v>7071</v>
      </c>
      <c r="E4735" t="s">
        <v>7006</v>
      </c>
      <c r="F4735" t="s">
        <v>7005</v>
      </c>
      <c r="G4735">
        <v>77.29358397</v>
      </c>
      <c r="H4735">
        <v>28.603188020000001</v>
      </c>
      <c r="I4735" t="s">
        <v>3485</v>
      </c>
    </row>
    <row r="4736" spans="1:9" x14ac:dyDescent="0.3">
      <c r="A4736">
        <v>18238249</v>
      </c>
      <c r="B4736">
        <v>1</v>
      </c>
      <c r="C4736" t="s">
        <v>3694</v>
      </c>
      <c r="D4736" t="s">
        <v>7070</v>
      </c>
      <c r="E4736" t="s">
        <v>7006</v>
      </c>
      <c r="F4736" t="s">
        <v>7005</v>
      </c>
      <c r="G4736">
        <v>77.292574700000003</v>
      </c>
      <c r="H4736">
        <v>28.609032599999999</v>
      </c>
      <c r="I4736" t="s">
        <v>1969</v>
      </c>
    </row>
    <row r="4737" spans="1:9" x14ac:dyDescent="0.3">
      <c r="A4737">
        <v>309346</v>
      </c>
      <c r="B4737">
        <v>1</v>
      </c>
      <c r="C4737" t="s">
        <v>3694</v>
      </c>
      <c r="D4737" t="s">
        <v>7069</v>
      </c>
      <c r="E4737" t="s">
        <v>7006</v>
      </c>
      <c r="F4737" t="s">
        <v>7005</v>
      </c>
      <c r="G4737">
        <v>77.294742200000002</v>
      </c>
      <c r="H4737">
        <v>28.607104400000001</v>
      </c>
      <c r="I4737" t="s">
        <v>6966</v>
      </c>
    </row>
    <row r="4738" spans="1:9" x14ac:dyDescent="0.3">
      <c r="A4738">
        <v>307306</v>
      </c>
      <c r="B4738">
        <v>1</v>
      </c>
      <c r="C4738" t="s">
        <v>3694</v>
      </c>
      <c r="D4738" t="s">
        <v>7068</v>
      </c>
      <c r="E4738" t="s">
        <v>7006</v>
      </c>
      <c r="F4738" t="s">
        <v>7005</v>
      </c>
      <c r="G4738">
        <v>77.293875299999996</v>
      </c>
      <c r="H4738">
        <v>28.6081948</v>
      </c>
      <c r="I4738" t="s">
        <v>192</v>
      </c>
    </row>
    <row r="4739" spans="1:9" x14ac:dyDescent="0.3">
      <c r="A4739">
        <v>18203881</v>
      </c>
      <c r="B4739">
        <v>1</v>
      </c>
      <c r="C4739" t="s">
        <v>3694</v>
      </c>
      <c r="D4739" t="s">
        <v>7067</v>
      </c>
      <c r="E4739" t="s">
        <v>7006</v>
      </c>
      <c r="F4739" t="s">
        <v>7005</v>
      </c>
      <c r="G4739">
        <v>77.293885700000004</v>
      </c>
      <c r="H4739">
        <v>28.608173600000001</v>
      </c>
      <c r="I4739" t="s">
        <v>7066</v>
      </c>
    </row>
    <row r="4740" spans="1:9" x14ac:dyDescent="0.3">
      <c r="A4740">
        <v>18138441</v>
      </c>
      <c r="B4740">
        <v>1</v>
      </c>
      <c r="C4740" t="s">
        <v>3694</v>
      </c>
      <c r="D4740" t="s">
        <v>7065</v>
      </c>
      <c r="E4740" t="s">
        <v>7006</v>
      </c>
      <c r="F4740" t="s">
        <v>7005</v>
      </c>
      <c r="G4740">
        <v>77.293569000000005</v>
      </c>
      <c r="H4740">
        <v>28.604443499999999</v>
      </c>
      <c r="I4740" t="s">
        <v>4275</v>
      </c>
    </row>
    <row r="4741" spans="1:9" x14ac:dyDescent="0.3">
      <c r="A4741">
        <v>8531</v>
      </c>
      <c r="B4741">
        <v>1</v>
      </c>
      <c r="C4741" t="s">
        <v>3694</v>
      </c>
      <c r="D4741" t="s">
        <v>7064</v>
      </c>
      <c r="E4741" t="s">
        <v>7006</v>
      </c>
      <c r="F4741" t="s">
        <v>7005</v>
      </c>
      <c r="G4741">
        <v>77.294957299999993</v>
      </c>
      <c r="H4741">
        <v>28.597761599999998</v>
      </c>
      <c r="I4741" t="s">
        <v>2362</v>
      </c>
    </row>
    <row r="4742" spans="1:9" x14ac:dyDescent="0.3">
      <c r="A4742">
        <v>18267785</v>
      </c>
      <c r="B4742">
        <v>1</v>
      </c>
      <c r="C4742" t="s">
        <v>3694</v>
      </c>
      <c r="D4742" t="s">
        <v>7063</v>
      </c>
      <c r="E4742" t="s">
        <v>7006</v>
      </c>
      <c r="F4742" t="s">
        <v>7005</v>
      </c>
      <c r="G4742">
        <v>77.290882999999994</v>
      </c>
      <c r="H4742">
        <v>28.606978000000002</v>
      </c>
      <c r="I4742" t="s">
        <v>1969</v>
      </c>
    </row>
    <row r="4743" spans="1:9" x14ac:dyDescent="0.3">
      <c r="A4743">
        <v>8110</v>
      </c>
      <c r="B4743">
        <v>1</v>
      </c>
      <c r="C4743" t="s">
        <v>3694</v>
      </c>
      <c r="D4743" t="s">
        <v>7062</v>
      </c>
      <c r="E4743" t="s">
        <v>7006</v>
      </c>
      <c r="F4743" t="s">
        <v>7005</v>
      </c>
      <c r="G4743">
        <v>77.306590700000001</v>
      </c>
      <c r="H4743">
        <v>28.5890442</v>
      </c>
      <c r="I4743" t="s">
        <v>2553</v>
      </c>
    </row>
    <row r="4744" spans="1:9" x14ac:dyDescent="0.3">
      <c r="A4744">
        <v>18281964</v>
      </c>
      <c r="B4744">
        <v>1</v>
      </c>
      <c r="C4744" t="s">
        <v>3694</v>
      </c>
      <c r="D4744" t="s">
        <v>7061</v>
      </c>
      <c r="E4744" t="s">
        <v>7006</v>
      </c>
      <c r="F4744" t="s">
        <v>7005</v>
      </c>
      <c r="G4744">
        <v>77.295218399999996</v>
      </c>
      <c r="H4744">
        <v>28.607492499999999</v>
      </c>
      <c r="I4744" t="s">
        <v>1904</v>
      </c>
    </row>
    <row r="4745" spans="1:9" x14ac:dyDescent="0.3">
      <c r="A4745">
        <v>2932</v>
      </c>
      <c r="B4745">
        <v>1</v>
      </c>
      <c r="C4745" t="s">
        <v>3694</v>
      </c>
      <c r="D4745" t="s">
        <v>7060</v>
      </c>
      <c r="E4745" t="s">
        <v>7006</v>
      </c>
      <c r="F4745" t="s">
        <v>7005</v>
      </c>
      <c r="G4745">
        <v>77.2953531</v>
      </c>
      <c r="H4745">
        <v>28.6065091</v>
      </c>
      <c r="I4745" t="s">
        <v>1969</v>
      </c>
    </row>
    <row r="4746" spans="1:9" x14ac:dyDescent="0.3">
      <c r="A4746">
        <v>6182</v>
      </c>
      <c r="B4746">
        <v>1</v>
      </c>
      <c r="C4746" t="s">
        <v>3694</v>
      </c>
      <c r="D4746" t="s">
        <v>7059</v>
      </c>
      <c r="E4746" t="s">
        <v>7006</v>
      </c>
      <c r="F4746" t="s">
        <v>7005</v>
      </c>
      <c r="G4746">
        <v>77.294916599999993</v>
      </c>
      <c r="H4746">
        <v>28.597730800000001</v>
      </c>
      <c r="I4746" t="s">
        <v>2240</v>
      </c>
    </row>
    <row r="4747" spans="1:9" x14ac:dyDescent="0.3">
      <c r="A4747">
        <v>18324529</v>
      </c>
      <c r="B4747">
        <v>1</v>
      </c>
      <c r="C4747" t="s">
        <v>3694</v>
      </c>
      <c r="D4747" t="s">
        <v>7058</v>
      </c>
      <c r="E4747" t="s">
        <v>7006</v>
      </c>
      <c r="F4747" t="s">
        <v>7005</v>
      </c>
      <c r="G4747">
        <v>77.290469999999999</v>
      </c>
      <c r="H4747">
        <v>28.606973799999999</v>
      </c>
      <c r="I4747" t="s">
        <v>233</v>
      </c>
    </row>
    <row r="4748" spans="1:9" x14ac:dyDescent="0.3">
      <c r="A4748">
        <v>308237</v>
      </c>
      <c r="B4748">
        <v>1</v>
      </c>
      <c r="C4748" t="s">
        <v>3694</v>
      </c>
      <c r="D4748" t="s">
        <v>7057</v>
      </c>
      <c r="E4748" t="s">
        <v>7006</v>
      </c>
      <c r="F4748" t="s">
        <v>7005</v>
      </c>
      <c r="G4748">
        <v>77.293833500000005</v>
      </c>
      <c r="H4748">
        <v>28.607822299999999</v>
      </c>
      <c r="I4748" t="s">
        <v>2573</v>
      </c>
    </row>
    <row r="4749" spans="1:9" x14ac:dyDescent="0.3">
      <c r="A4749">
        <v>311894</v>
      </c>
      <c r="B4749">
        <v>1</v>
      </c>
      <c r="C4749" t="s">
        <v>3694</v>
      </c>
      <c r="D4749" t="s">
        <v>7056</v>
      </c>
      <c r="E4749" t="s">
        <v>7006</v>
      </c>
      <c r="F4749" t="s">
        <v>7005</v>
      </c>
      <c r="G4749">
        <v>77.288708389999996</v>
      </c>
      <c r="H4749">
        <v>28.611849429999999</v>
      </c>
      <c r="I4749" t="s">
        <v>2368</v>
      </c>
    </row>
    <row r="4750" spans="1:9" x14ac:dyDescent="0.3">
      <c r="A4750">
        <v>300960</v>
      </c>
      <c r="B4750">
        <v>1</v>
      </c>
      <c r="C4750" t="s">
        <v>3694</v>
      </c>
      <c r="D4750" t="s">
        <v>7055</v>
      </c>
      <c r="E4750" t="s">
        <v>7006</v>
      </c>
      <c r="F4750" t="s">
        <v>7005</v>
      </c>
      <c r="G4750">
        <v>77.293357099999994</v>
      </c>
      <c r="H4750">
        <v>28.6035787</v>
      </c>
      <c r="I4750" t="s">
        <v>2487</v>
      </c>
    </row>
    <row r="4751" spans="1:9" x14ac:dyDescent="0.3">
      <c r="A4751">
        <v>308222</v>
      </c>
      <c r="B4751">
        <v>1</v>
      </c>
      <c r="C4751" t="s">
        <v>3694</v>
      </c>
      <c r="D4751" t="s">
        <v>7054</v>
      </c>
      <c r="E4751" t="s">
        <v>7006</v>
      </c>
      <c r="F4751" t="s">
        <v>7005</v>
      </c>
      <c r="G4751">
        <v>77.295346859999995</v>
      </c>
      <c r="H4751">
        <v>28.606909519999999</v>
      </c>
      <c r="I4751" t="s">
        <v>7053</v>
      </c>
    </row>
    <row r="4752" spans="1:9" x14ac:dyDescent="0.3">
      <c r="A4752">
        <v>18258510</v>
      </c>
      <c r="B4752">
        <v>1</v>
      </c>
      <c r="C4752" t="s">
        <v>3694</v>
      </c>
      <c r="D4752" t="s">
        <v>7052</v>
      </c>
      <c r="E4752" t="s">
        <v>7006</v>
      </c>
      <c r="F4752" t="s">
        <v>7005</v>
      </c>
      <c r="G4752">
        <v>77.295649400000002</v>
      </c>
      <c r="H4752">
        <v>28.606541700000001</v>
      </c>
      <c r="I4752" t="s">
        <v>1888</v>
      </c>
    </row>
    <row r="4753" spans="1:9" x14ac:dyDescent="0.3">
      <c r="A4753">
        <v>308526</v>
      </c>
      <c r="B4753">
        <v>1</v>
      </c>
      <c r="C4753" t="s">
        <v>3694</v>
      </c>
      <c r="D4753" t="s">
        <v>7051</v>
      </c>
      <c r="E4753" t="s">
        <v>7006</v>
      </c>
      <c r="F4753" t="s">
        <v>7005</v>
      </c>
      <c r="G4753">
        <v>77.299098259999994</v>
      </c>
      <c r="H4753">
        <v>28.605451009999999</v>
      </c>
      <c r="I4753" t="s">
        <v>2350</v>
      </c>
    </row>
    <row r="4754" spans="1:9" x14ac:dyDescent="0.3">
      <c r="A4754">
        <v>301118</v>
      </c>
      <c r="B4754">
        <v>1</v>
      </c>
      <c r="C4754" t="s">
        <v>3694</v>
      </c>
      <c r="D4754" t="s">
        <v>7050</v>
      </c>
      <c r="E4754" t="s">
        <v>7006</v>
      </c>
      <c r="F4754" t="s">
        <v>7005</v>
      </c>
      <c r="G4754">
        <v>77.308432100000005</v>
      </c>
      <c r="H4754">
        <v>28.589426100000001</v>
      </c>
      <c r="I4754" t="s">
        <v>1969</v>
      </c>
    </row>
    <row r="4755" spans="1:9" x14ac:dyDescent="0.3">
      <c r="A4755">
        <v>309551</v>
      </c>
      <c r="B4755">
        <v>1</v>
      </c>
      <c r="C4755" t="s">
        <v>3694</v>
      </c>
      <c r="D4755" t="s">
        <v>7049</v>
      </c>
      <c r="E4755" t="s">
        <v>7006</v>
      </c>
      <c r="F4755" t="s">
        <v>7005</v>
      </c>
      <c r="G4755">
        <v>77.289176769999997</v>
      </c>
      <c r="H4755">
        <v>28.610923750000001</v>
      </c>
      <c r="I4755" t="s">
        <v>2923</v>
      </c>
    </row>
    <row r="4756" spans="1:9" x14ac:dyDescent="0.3">
      <c r="A4756">
        <v>9736</v>
      </c>
      <c r="B4756">
        <v>1</v>
      </c>
      <c r="C4756" t="s">
        <v>3694</v>
      </c>
      <c r="D4756" t="s">
        <v>7048</v>
      </c>
      <c r="E4756" t="s">
        <v>7006</v>
      </c>
      <c r="F4756" t="s">
        <v>7005</v>
      </c>
      <c r="G4756">
        <v>77.299539999999993</v>
      </c>
      <c r="H4756">
        <v>28.5939142</v>
      </c>
      <c r="I4756" t="s">
        <v>7047</v>
      </c>
    </row>
    <row r="4757" spans="1:9" x14ac:dyDescent="0.3">
      <c r="A4757">
        <v>18022625</v>
      </c>
      <c r="B4757">
        <v>1</v>
      </c>
      <c r="C4757" t="s">
        <v>3694</v>
      </c>
      <c r="D4757" t="s">
        <v>7046</v>
      </c>
      <c r="E4757" t="s">
        <v>7006</v>
      </c>
      <c r="F4757" t="s">
        <v>7005</v>
      </c>
      <c r="G4757">
        <v>77.295744299999996</v>
      </c>
      <c r="H4757">
        <v>28.6076829</v>
      </c>
      <c r="I4757" t="s">
        <v>2984</v>
      </c>
    </row>
    <row r="4758" spans="1:9" x14ac:dyDescent="0.3">
      <c r="A4758">
        <v>18420679</v>
      </c>
      <c r="B4758">
        <v>1</v>
      </c>
      <c r="C4758" t="s">
        <v>3694</v>
      </c>
      <c r="D4758" t="s">
        <v>7045</v>
      </c>
      <c r="E4758" t="s">
        <v>7006</v>
      </c>
      <c r="F4758" t="s">
        <v>7005</v>
      </c>
      <c r="G4758">
        <v>0</v>
      </c>
      <c r="H4758">
        <v>0</v>
      </c>
      <c r="I4758" t="s">
        <v>2350</v>
      </c>
    </row>
    <row r="4759" spans="1:9" x14ac:dyDescent="0.3">
      <c r="A4759">
        <v>301361</v>
      </c>
      <c r="B4759">
        <v>1</v>
      </c>
      <c r="C4759" t="s">
        <v>3694</v>
      </c>
      <c r="D4759" t="s">
        <v>7044</v>
      </c>
      <c r="E4759" t="s">
        <v>7006</v>
      </c>
      <c r="F4759" t="s">
        <v>7005</v>
      </c>
      <c r="G4759">
        <v>77.334799599999997</v>
      </c>
      <c r="H4759">
        <v>28.604001799999999</v>
      </c>
      <c r="I4759" t="s">
        <v>7043</v>
      </c>
    </row>
    <row r="4760" spans="1:9" x14ac:dyDescent="0.3">
      <c r="A4760">
        <v>312991</v>
      </c>
      <c r="B4760">
        <v>1</v>
      </c>
      <c r="C4760" t="s">
        <v>3694</v>
      </c>
      <c r="D4760" t="s">
        <v>7042</v>
      </c>
      <c r="E4760" t="s">
        <v>7006</v>
      </c>
      <c r="F4760" t="s">
        <v>7005</v>
      </c>
      <c r="G4760">
        <v>77.290567800000005</v>
      </c>
      <c r="H4760">
        <v>28.6068499</v>
      </c>
      <c r="I4760" t="s">
        <v>194</v>
      </c>
    </row>
    <row r="4761" spans="1:9" x14ac:dyDescent="0.3">
      <c r="A4761">
        <v>18277153</v>
      </c>
      <c r="B4761">
        <v>1</v>
      </c>
      <c r="C4761" t="s">
        <v>3694</v>
      </c>
      <c r="D4761" t="s">
        <v>7041</v>
      </c>
      <c r="E4761" t="s">
        <v>7006</v>
      </c>
      <c r="F4761" t="s">
        <v>7005</v>
      </c>
      <c r="G4761">
        <v>77.295272900000001</v>
      </c>
      <c r="H4761">
        <v>28.597572899999999</v>
      </c>
      <c r="I4761" t="s">
        <v>233</v>
      </c>
    </row>
    <row r="4762" spans="1:9" x14ac:dyDescent="0.3">
      <c r="A4762">
        <v>18273548</v>
      </c>
      <c r="B4762">
        <v>1</v>
      </c>
      <c r="C4762" t="s">
        <v>3694</v>
      </c>
      <c r="D4762" t="s">
        <v>7040</v>
      </c>
      <c r="E4762" t="s">
        <v>7006</v>
      </c>
      <c r="F4762" t="s">
        <v>7005</v>
      </c>
      <c r="G4762">
        <v>77.294967200000002</v>
      </c>
      <c r="H4762">
        <v>28.597776</v>
      </c>
      <c r="I4762" t="s">
        <v>7039</v>
      </c>
    </row>
    <row r="4763" spans="1:9" x14ac:dyDescent="0.3">
      <c r="A4763">
        <v>18399818</v>
      </c>
      <c r="B4763">
        <v>1</v>
      </c>
      <c r="C4763" t="s">
        <v>3694</v>
      </c>
      <c r="D4763" t="s">
        <v>7038</v>
      </c>
      <c r="E4763" t="s">
        <v>7006</v>
      </c>
      <c r="F4763" t="s">
        <v>7005</v>
      </c>
      <c r="G4763">
        <v>77.29340594</v>
      </c>
      <c r="H4763">
        <v>28.608731800000001</v>
      </c>
      <c r="I4763" t="s">
        <v>7037</v>
      </c>
    </row>
    <row r="4764" spans="1:9" x14ac:dyDescent="0.3">
      <c r="A4764">
        <v>8062</v>
      </c>
      <c r="B4764">
        <v>1</v>
      </c>
      <c r="C4764" t="s">
        <v>3694</v>
      </c>
      <c r="D4764" t="s">
        <v>7036</v>
      </c>
      <c r="E4764" t="s">
        <v>7006</v>
      </c>
      <c r="F4764" t="s">
        <v>7005</v>
      </c>
      <c r="G4764">
        <v>77.312281900000002</v>
      </c>
      <c r="H4764">
        <v>28.594716999999999</v>
      </c>
      <c r="I4764" t="s">
        <v>1904</v>
      </c>
    </row>
    <row r="4765" spans="1:9" x14ac:dyDescent="0.3">
      <c r="A4765">
        <v>304254</v>
      </c>
      <c r="B4765">
        <v>1</v>
      </c>
      <c r="C4765" t="s">
        <v>3694</v>
      </c>
      <c r="D4765" t="s">
        <v>7035</v>
      </c>
      <c r="E4765" t="s">
        <v>7006</v>
      </c>
      <c r="F4765" t="s">
        <v>7005</v>
      </c>
      <c r="G4765">
        <v>77.307882800000002</v>
      </c>
      <c r="H4765">
        <v>28.590196200000001</v>
      </c>
      <c r="I4765" t="s">
        <v>1904</v>
      </c>
    </row>
    <row r="4766" spans="1:9" x14ac:dyDescent="0.3">
      <c r="A4766">
        <v>18469823</v>
      </c>
      <c r="B4766">
        <v>1</v>
      </c>
      <c r="C4766" t="s">
        <v>3694</v>
      </c>
      <c r="D4766" t="s">
        <v>7034</v>
      </c>
      <c r="E4766" t="s">
        <v>7006</v>
      </c>
      <c r="F4766" t="s">
        <v>7005</v>
      </c>
      <c r="G4766">
        <v>77.294978439999994</v>
      </c>
      <c r="H4766">
        <v>28.607248439999999</v>
      </c>
      <c r="I4766" t="s">
        <v>2350</v>
      </c>
    </row>
    <row r="4767" spans="1:9" x14ac:dyDescent="0.3">
      <c r="A4767">
        <v>18057803</v>
      </c>
      <c r="B4767">
        <v>1</v>
      </c>
      <c r="C4767" t="s">
        <v>3694</v>
      </c>
      <c r="D4767" t="s">
        <v>7033</v>
      </c>
      <c r="E4767" t="s">
        <v>7006</v>
      </c>
      <c r="F4767" t="s">
        <v>7005</v>
      </c>
      <c r="G4767">
        <v>0</v>
      </c>
      <c r="H4767">
        <v>0</v>
      </c>
      <c r="I4767" t="s">
        <v>2350</v>
      </c>
    </row>
    <row r="4768" spans="1:9" x14ac:dyDescent="0.3">
      <c r="A4768">
        <v>18208900</v>
      </c>
      <c r="B4768">
        <v>1</v>
      </c>
      <c r="C4768" t="s">
        <v>3694</v>
      </c>
      <c r="D4768" t="s">
        <v>7032</v>
      </c>
      <c r="E4768" t="s">
        <v>7006</v>
      </c>
      <c r="F4768" t="s">
        <v>7005</v>
      </c>
      <c r="G4768">
        <v>0</v>
      </c>
      <c r="H4768">
        <v>0</v>
      </c>
      <c r="I4768" t="s">
        <v>233</v>
      </c>
    </row>
    <row r="4769" spans="1:9" x14ac:dyDescent="0.3">
      <c r="A4769">
        <v>18420694</v>
      </c>
      <c r="B4769">
        <v>1</v>
      </c>
      <c r="C4769" t="s">
        <v>3694</v>
      </c>
      <c r="D4769" t="s">
        <v>7031</v>
      </c>
      <c r="E4769" t="s">
        <v>7006</v>
      </c>
      <c r="F4769" t="s">
        <v>7005</v>
      </c>
      <c r="G4769">
        <v>77.295698999999999</v>
      </c>
      <c r="H4769">
        <v>28.6073217</v>
      </c>
      <c r="I4769" t="s">
        <v>1888</v>
      </c>
    </row>
    <row r="4770" spans="1:9" x14ac:dyDescent="0.3">
      <c r="A4770">
        <v>18438463</v>
      </c>
      <c r="B4770">
        <v>1</v>
      </c>
      <c r="C4770" t="s">
        <v>3694</v>
      </c>
      <c r="D4770" t="s">
        <v>7030</v>
      </c>
      <c r="E4770" t="s">
        <v>7006</v>
      </c>
      <c r="F4770" t="s">
        <v>7005</v>
      </c>
      <c r="G4770">
        <v>77.308642199999994</v>
      </c>
      <c r="H4770">
        <v>28.589949699999998</v>
      </c>
      <c r="I4770" t="s">
        <v>269</v>
      </c>
    </row>
    <row r="4771" spans="1:9" x14ac:dyDescent="0.3">
      <c r="A4771">
        <v>18317329</v>
      </c>
      <c r="B4771">
        <v>1</v>
      </c>
      <c r="C4771" t="s">
        <v>3694</v>
      </c>
      <c r="D4771" t="s">
        <v>7029</v>
      </c>
      <c r="E4771" t="s">
        <v>7006</v>
      </c>
      <c r="F4771" t="s">
        <v>7005</v>
      </c>
      <c r="G4771">
        <v>77.295835100000005</v>
      </c>
      <c r="H4771">
        <v>28.609786199999999</v>
      </c>
      <c r="I4771" t="s">
        <v>1969</v>
      </c>
    </row>
    <row r="4772" spans="1:9" x14ac:dyDescent="0.3">
      <c r="A4772">
        <v>18442896</v>
      </c>
      <c r="B4772">
        <v>1</v>
      </c>
      <c r="C4772" t="s">
        <v>3694</v>
      </c>
      <c r="D4772" t="s">
        <v>7028</v>
      </c>
      <c r="E4772" t="s">
        <v>7006</v>
      </c>
      <c r="F4772" t="s">
        <v>7005</v>
      </c>
      <c r="G4772">
        <v>0</v>
      </c>
      <c r="H4772">
        <v>0</v>
      </c>
      <c r="I4772" t="s">
        <v>1897</v>
      </c>
    </row>
    <row r="4773" spans="1:9" x14ac:dyDescent="0.3">
      <c r="A4773">
        <v>18494989</v>
      </c>
      <c r="B4773">
        <v>1</v>
      </c>
      <c r="C4773" t="s">
        <v>3694</v>
      </c>
      <c r="D4773" t="s">
        <v>7027</v>
      </c>
      <c r="E4773" t="s">
        <v>7006</v>
      </c>
      <c r="F4773" t="s">
        <v>7005</v>
      </c>
      <c r="G4773">
        <v>77.295725140000002</v>
      </c>
      <c r="H4773">
        <v>28.606700499999999</v>
      </c>
      <c r="I4773" t="s">
        <v>6861</v>
      </c>
    </row>
    <row r="4774" spans="1:9" x14ac:dyDescent="0.3">
      <c r="A4774">
        <v>18432170</v>
      </c>
      <c r="B4774">
        <v>1</v>
      </c>
      <c r="C4774" t="s">
        <v>3694</v>
      </c>
      <c r="D4774" t="s">
        <v>7026</v>
      </c>
      <c r="E4774" t="s">
        <v>7006</v>
      </c>
      <c r="F4774" t="s">
        <v>7005</v>
      </c>
      <c r="G4774">
        <v>0</v>
      </c>
      <c r="H4774">
        <v>0</v>
      </c>
      <c r="I4774" t="s">
        <v>2923</v>
      </c>
    </row>
    <row r="4775" spans="1:9" x14ac:dyDescent="0.3">
      <c r="A4775">
        <v>18489526</v>
      </c>
      <c r="B4775">
        <v>1</v>
      </c>
      <c r="C4775" t="s">
        <v>3694</v>
      </c>
      <c r="D4775" t="s">
        <v>7025</v>
      </c>
      <c r="E4775" t="s">
        <v>7006</v>
      </c>
      <c r="F4775" t="s">
        <v>7005</v>
      </c>
      <c r="G4775">
        <v>0</v>
      </c>
      <c r="H4775">
        <v>0</v>
      </c>
      <c r="I4775" t="s">
        <v>233</v>
      </c>
    </row>
    <row r="4776" spans="1:9" x14ac:dyDescent="0.3">
      <c r="A4776">
        <v>18375372</v>
      </c>
      <c r="B4776">
        <v>1</v>
      </c>
      <c r="C4776" t="s">
        <v>3694</v>
      </c>
      <c r="D4776" t="s">
        <v>7024</v>
      </c>
      <c r="E4776" t="s">
        <v>7006</v>
      </c>
      <c r="F4776" t="s">
        <v>7005</v>
      </c>
      <c r="G4776">
        <v>77.295692900000006</v>
      </c>
      <c r="H4776">
        <v>28.607355399999999</v>
      </c>
      <c r="I4776" t="s">
        <v>192</v>
      </c>
    </row>
    <row r="4777" spans="1:9" x14ac:dyDescent="0.3">
      <c r="A4777">
        <v>8108</v>
      </c>
      <c r="B4777">
        <v>1</v>
      </c>
      <c r="C4777" t="s">
        <v>3694</v>
      </c>
      <c r="D4777" t="s">
        <v>7023</v>
      </c>
      <c r="E4777" t="s">
        <v>7006</v>
      </c>
      <c r="F4777" t="s">
        <v>7005</v>
      </c>
      <c r="G4777">
        <v>77.306353099999995</v>
      </c>
      <c r="H4777">
        <v>28.589274</v>
      </c>
      <c r="I4777" t="s">
        <v>1904</v>
      </c>
    </row>
    <row r="4778" spans="1:9" x14ac:dyDescent="0.3">
      <c r="A4778">
        <v>6237</v>
      </c>
      <c r="B4778">
        <v>1</v>
      </c>
      <c r="C4778" t="s">
        <v>3694</v>
      </c>
      <c r="D4778" t="s">
        <v>7022</v>
      </c>
      <c r="E4778" t="s">
        <v>7006</v>
      </c>
      <c r="F4778" t="s">
        <v>7005</v>
      </c>
      <c r="G4778">
        <v>77.308886650000005</v>
      </c>
      <c r="H4778">
        <v>28.60906117</v>
      </c>
      <c r="I4778" t="s">
        <v>1888</v>
      </c>
    </row>
    <row r="4779" spans="1:9" x14ac:dyDescent="0.3">
      <c r="A4779">
        <v>311993</v>
      </c>
      <c r="B4779">
        <v>1</v>
      </c>
      <c r="C4779" t="s">
        <v>3694</v>
      </c>
      <c r="D4779" t="s">
        <v>7021</v>
      </c>
      <c r="E4779" t="s">
        <v>7006</v>
      </c>
      <c r="F4779" t="s">
        <v>7005</v>
      </c>
      <c r="G4779">
        <v>77.309161799999998</v>
      </c>
      <c r="H4779">
        <v>28.590319099999999</v>
      </c>
      <c r="I4779" t="s">
        <v>1897</v>
      </c>
    </row>
    <row r="4780" spans="1:9" x14ac:dyDescent="0.3">
      <c r="A4780">
        <v>18479003</v>
      </c>
      <c r="B4780">
        <v>1</v>
      </c>
      <c r="C4780" t="s">
        <v>3694</v>
      </c>
      <c r="D4780" t="s">
        <v>7020</v>
      </c>
      <c r="E4780" t="s">
        <v>7006</v>
      </c>
      <c r="F4780" t="s">
        <v>7005</v>
      </c>
      <c r="G4780">
        <v>0</v>
      </c>
      <c r="H4780">
        <v>0</v>
      </c>
      <c r="I4780" t="s">
        <v>2210</v>
      </c>
    </row>
    <row r="4781" spans="1:9" x14ac:dyDescent="0.3">
      <c r="A4781">
        <v>18472612</v>
      </c>
      <c r="B4781">
        <v>1</v>
      </c>
      <c r="C4781" t="s">
        <v>3694</v>
      </c>
      <c r="D4781" t="s">
        <v>7019</v>
      </c>
      <c r="E4781" t="s">
        <v>7006</v>
      </c>
      <c r="F4781" t="s">
        <v>7005</v>
      </c>
      <c r="G4781">
        <v>0</v>
      </c>
      <c r="H4781">
        <v>0</v>
      </c>
      <c r="I4781" t="s">
        <v>2028</v>
      </c>
    </row>
    <row r="4782" spans="1:9" x14ac:dyDescent="0.3">
      <c r="A4782">
        <v>18357972</v>
      </c>
      <c r="B4782">
        <v>1</v>
      </c>
      <c r="C4782" t="s">
        <v>3694</v>
      </c>
      <c r="D4782" t="s">
        <v>7018</v>
      </c>
      <c r="E4782" t="s">
        <v>7006</v>
      </c>
      <c r="F4782" t="s">
        <v>7005</v>
      </c>
      <c r="G4782">
        <v>0</v>
      </c>
      <c r="H4782">
        <v>0</v>
      </c>
      <c r="I4782" t="s">
        <v>1904</v>
      </c>
    </row>
    <row r="4783" spans="1:9" x14ac:dyDescent="0.3">
      <c r="A4783">
        <v>18375388</v>
      </c>
      <c r="B4783">
        <v>1</v>
      </c>
      <c r="C4783" t="s">
        <v>3694</v>
      </c>
      <c r="D4783" t="s">
        <v>7017</v>
      </c>
      <c r="E4783" t="s">
        <v>7006</v>
      </c>
      <c r="F4783" t="s">
        <v>7005</v>
      </c>
      <c r="G4783">
        <v>77.290529899999996</v>
      </c>
      <c r="H4783">
        <v>28.606839900000001</v>
      </c>
      <c r="I4783" t="s">
        <v>433</v>
      </c>
    </row>
    <row r="4784" spans="1:9" x14ac:dyDescent="0.3">
      <c r="A4784">
        <v>18292453</v>
      </c>
      <c r="B4784">
        <v>1</v>
      </c>
      <c r="C4784" t="s">
        <v>3694</v>
      </c>
      <c r="D4784" t="s">
        <v>7016</v>
      </c>
      <c r="E4784" t="s">
        <v>7006</v>
      </c>
      <c r="F4784" t="s">
        <v>7005</v>
      </c>
      <c r="G4784">
        <v>77.296163000000007</v>
      </c>
      <c r="H4784">
        <v>28.605170900000001</v>
      </c>
      <c r="I4784" t="s">
        <v>1904</v>
      </c>
    </row>
    <row r="4785" spans="1:9" x14ac:dyDescent="0.3">
      <c r="A4785">
        <v>18421494</v>
      </c>
      <c r="B4785">
        <v>1</v>
      </c>
      <c r="C4785" t="s">
        <v>3694</v>
      </c>
      <c r="D4785" t="s">
        <v>7015</v>
      </c>
      <c r="E4785" t="s">
        <v>7006</v>
      </c>
      <c r="F4785" t="s">
        <v>7005</v>
      </c>
      <c r="G4785">
        <v>0</v>
      </c>
      <c r="H4785">
        <v>0</v>
      </c>
      <c r="I4785" t="s">
        <v>1910</v>
      </c>
    </row>
    <row r="4786" spans="1:9" x14ac:dyDescent="0.3">
      <c r="A4786">
        <v>8033</v>
      </c>
      <c r="B4786">
        <v>1</v>
      </c>
      <c r="C4786" t="s">
        <v>3694</v>
      </c>
      <c r="D4786" t="s">
        <v>7014</v>
      </c>
      <c r="E4786" t="s">
        <v>7006</v>
      </c>
      <c r="F4786" t="s">
        <v>7005</v>
      </c>
      <c r="G4786">
        <v>77.309342599999994</v>
      </c>
      <c r="H4786">
        <v>28.5905357</v>
      </c>
      <c r="I4786" t="s">
        <v>1904</v>
      </c>
    </row>
    <row r="4787" spans="1:9" x14ac:dyDescent="0.3">
      <c r="A4787">
        <v>18360957</v>
      </c>
      <c r="B4787">
        <v>1</v>
      </c>
      <c r="C4787" t="s">
        <v>3694</v>
      </c>
      <c r="D4787" t="s">
        <v>7013</v>
      </c>
      <c r="E4787" t="s">
        <v>7006</v>
      </c>
      <c r="F4787" t="s">
        <v>7005</v>
      </c>
      <c r="G4787">
        <v>0</v>
      </c>
      <c r="H4787">
        <v>0</v>
      </c>
      <c r="I4787" t="s">
        <v>2350</v>
      </c>
    </row>
    <row r="4788" spans="1:9" x14ac:dyDescent="0.3">
      <c r="A4788">
        <v>18281993</v>
      </c>
      <c r="B4788">
        <v>1</v>
      </c>
      <c r="C4788" t="s">
        <v>3694</v>
      </c>
      <c r="D4788" t="s">
        <v>7012</v>
      </c>
      <c r="E4788" t="s">
        <v>7006</v>
      </c>
      <c r="F4788" t="s">
        <v>7005</v>
      </c>
      <c r="G4788">
        <v>77.295587249999997</v>
      </c>
      <c r="H4788">
        <v>28.60682357</v>
      </c>
      <c r="I4788" t="s">
        <v>1910</v>
      </c>
    </row>
    <row r="4789" spans="1:9" x14ac:dyDescent="0.3">
      <c r="A4789">
        <v>18282003</v>
      </c>
      <c r="B4789">
        <v>1</v>
      </c>
      <c r="C4789" t="s">
        <v>3694</v>
      </c>
      <c r="D4789" t="s">
        <v>7011</v>
      </c>
      <c r="E4789" t="s">
        <v>7006</v>
      </c>
      <c r="F4789" t="s">
        <v>7005</v>
      </c>
      <c r="G4789">
        <v>77.294938000000002</v>
      </c>
      <c r="H4789">
        <v>28.598067499999999</v>
      </c>
      <c r="I4789" t="s">
        <v>192</v>
      </c>
    </row>
    <row r="4790" spans="1:9" x14ac:dyDescent="0.3">
      <c r="A4790">
        <v>18421492</v>
      </c>
      <c r="B4790">
        <v>1</v>
      </c>
      <c r="C4790" t="s">
        <v>3694</v>
      </c>
      <c r="D4790" t="s">
        <v>7010</v>
      </c>
      <c r="E4790" t="s">
        <v>7006</v>
      </c>
      <c r="F4790" t="s">
        <v>7005</v>
      </c>
      <c r="G4790">
        <v>77.296009299999994</v>
      </c>
      <c r="H4790">
        <v>28.6073214</v>
      </c>
      <c r="I4790" t="s">
        <v>1855</v>
      </c>
    </row>
    <row r="4791" spans="1:9" x14ac:dyDescent="0.3">
      <c r="A4791">
        <v>6190</v>
      </c>
      <c r="B4791">
        <v>1</v>
      </c>
      <c r="C4791" t="s">
        <v>3694</v>
      </c>
      <c r="D4791" t="s">
        <v>7009</v>
      </c>
      <c r="E4791" t="s">
        <v>7006</v>
      </c>
      <c r="F4791" t="s">
        <v>7005</v>
      </c>
      <c r="G4791">
        <v>77.290605999999997</v>
      </c>
      <c r="H4791">
        <v>28.6070669</v>
      </c>
      <c r="I4791" t="s">
        <v>194</v>
      </c>
    </row>
    <row r="4792" spans="1:9" x14ac:dyDescent="0.3">
      <c r="A4792">
        <v>2017</v>
      </c>
      <c r="B4792">
        <v>1</v>
      </c>
      <c r="C4792" t="s">
        <v>3694</v>
      </c>
      <c r="D4792" t="s">
        <v>7008</v>
      </c>
      <c r="E4792" t="s">
        <v>7006</v>
      </c>
      <c r="F4792" t="s">
        <v>7005</v>
      </c>
      <c r="G4792">
        <v>77.292801499999996</v>
      </c>
      <c r="H4792">
        <v>28.6082787</v>
      </c>
      <c r="I4792" t="s">
        <v>2403</v>
      </c>
    </row>
    <row r="4793" spans="1:9" x14ac:dyDescent="0.3">
      <c r="A4793">
        <v>308812</v>
      </c>
      <c r="B4793">
        <v>1</v>
      </c>
      <c r="C4793" t="s">
        <v>3694</v>
      </c>
      <c r="D4793" t="s">
        <v>7007</v>
      </c>
      <c r="E4793" t="s">
        <v>7006</v>
      </c>
      <c r="F4793" t="s">
        <v>7005</v>
      </c>
      <c r="G4793">
        <v>77.2935856</v>
      </c>
      <c r="H4793">
        <v>28.608891100000001</v>
      </c>
      <c r="I4793" t="s">
        <v>269</v>
      </c>
    </row>
    <row r="4794" spans="1:9" x14ac:dyDescent="0.3">
      <c r="A4794">
        <v>308848</v>
      </c>
      <c r="B4794">
        <v>1</v>
      </c>
      <c r="C4794" t="s">
        <v>3694</v>
      </c>
      <c r="D4794" t="s">
        <v>7004</v>
      </c>
      <c r="E4794" t="s">
        <v>6973</v>
      </c>
      <c r="F4794" t="s">
        <v>6972</v>
      </c>
      <c r="G4794">
        <v>77.2971024</v>
      </c>
      <c r="H4794">
        <v>28.6185258</v>
      </c>
      <c r="I4794" t="s">
        <v>2626</v>
      </c>
    </row>
    <row r="4795" spans="1:9" x14ac:dyDescent="0.3">
      <c r="A4795">
        <v>301056</v>
      </c>
      <c r="B4795">
        <v>1</v>
      </c>
      <c r="C4795" t="s">
        <v>3694</v>
      </c>
      <c r="D4795" t="s">
        <v>7003</v>
      </c>
      <c r="E4795" t="s">
        <v>6973</v>
      </c>
      <c r="F4795" t="s">
        <v>6972</v>
      </c>
      <c r="G4795">
        <v>77.300797599999996</v>
      </c>
      <c r="H4795">
        <v>28.619823499999999</v>
      </c>
      <c r="I4795" t="s">
        <v>2657</v>
      </c>
    </row>
    <row r="4796" spans="1:9" x14ac:dyDescent="0.3">
      <c r="A4796">
        <v>301692</v>
      </c>
      <c r="B4796">
        <v>1</v>
      </c>
      <c r="C4796" t="s">
        <v>3694</v>
      </c>
      <c r="D4796" t="s">
        <v>7002</v>
      </c>
      <c r="E4796" t="s">
        <v>6973</v>
      </c>
      <c r="F4796" t="s">
        <v>6972</v>
      </c>
      <c r="G4796">
        <v>77.296003400000004</v>
      </c>
      <c r="H4796">
        <v>28.617041700000001</v>
      </c>
      <c r="I4796" t="s">
        <v>2362</v>
      </c>
    </row>
    <row r="4797" spans="1:9" x14ac:dyDescent="0.3">
      <c r="A4797">
        <v>18265707</v>
      </c>
      <c r="B4797">
        <v>1</v>
      </c>
      <c r="C4797" t="s">
        <v>3694</v>
      </c>
      <c r="D4797" t="s">
        <v>7001</v>
      </c>
      <c r="E4797" t="s">
        <v>6973</v>
      </c>
      <c r="F4797" t="s">
        <v>6972</v>
      </c>
      <c r="G4797">
        <v>77.300718649999993</v>
      </c>
      <c r="H4797">
        <v>28.619311400000001</v>
      </c>
      <c r="I4797" t="s">
        <v>1969</v>
      </c>
    </row>
    <row r="4798" spans="1:9" x14ac:dyDescent="0.3">
      <c r="A4798">
        <v>18368006</v>
      </c>
      <c r="B4798">
        <v>1</v>
      </c>
      <c r="C4798" t="s">
        <v>3694</v>
      </c>
      <c r="D4798" t="s">
        <v>7000</v>
      </c>
      <c r="E4798" t="s">
        <v>6973</v>
      </c>
      <c r="F4798" t="s">
        <v>6972</v>
      </c>
      <c r="G4798">
        <v>77.301179320000003</v>
      </c>
      <c r="H4798">
        <v>28.61981733</v>
      </c>
      <c r="I4798" t="s">
        <v>269</v>
      </c>
    </row>
    <row r="4799" spans="1:9" x14ac:dyDescent="0.3">
      <c r="A4799">
        <v>18225277</v>
      </c>
      <c r="B4799">
        <v>1</v>
      </c>
      <c r="C4799" t="s">
        <v>3694</v>
      </c>
      <c r="D4799" t="s">
        <v>6999</v>
      </c>
      <c r="E4799" t="s">
        <v>6973</v>
      </c>
      <c r="F4799" t="s">
        <v>6972</v>
      </c>
      <c r="G4799">
        <v>77.30196454</v>
      </c>
      <c r="H4799">
        <v>28.619651040000001</v>
      </c>
      <c r="I4799" t="s">
        <v>2368</v>
      </c>
    </row>
    <row r="4800" spans="1:9" x14ac:dyDescent="0.3">
      <c r="A4800">
        <v>2936</v>
      </c>
      <c r="B4800">
        <v>1</v>
      </c>
      <c r="C4800" t="s">
        <v>3694</v>
      </c>
      <c r="D4800" t="s">
        <v>6998</v>
      </c>
      <c r="E4800" t="s">
        <v>6973</v>
      </c>
      <c r="F4800" t="s">
        <v>6972</v>
      </c>
      <c r="G4800">
        <v>77.301097299999995</v>
      </c>
      <c r="H4800">
        <v>28.6196099</v>
      </c>
      <c r="I4800" t="s">
        <v>1897</v>
      </c>
    </row>
    <row r="4801" spans="1:9" x14ac:dyDescent="0.3">
      <c r="A4801">
        <v>18291201</v>
      </c>
      <c r="B4801">
        <v>1</v>
      </c>
      <c r="C4801" t="s">
        <v>3694</v>
      </c>
      <c r="D4801" t="s">
        <v>6997</v>
      </c>
      <c r="E4801" t="s">
        <v>6973</v>
      </c>
      <c r="F4801" t="s">
        <v>6972</v>
      </c>
      <c r="G4801">
        <v>77.299921359999999</v>
      </c>
      <c r="H4801">
        <v>28.619613959999999</v>
      </c>
      <c r="I4801" t="s">
        <v>3709</v>
      </c>
    </row>
    <row r="4802" spans="1:9" x14ac:dyDescent="0.3">
      <c r="A4802">
        <v>3854</v>
      </c>
      <c r="B4802">
        <v>1</v>
      </c>
      <c r="C4802" t="s">
        <v>3694</v>
      </c>
      <c r="D4802" t="s">
        <v>6996</v>
      </c>
      <c r="E4802" t="s">
        <v>6973</v>
      </c>
      <c r="F4802" t="s">
        <v>6972</v>
      </c>
      <c r="G4802">
        <v>77.301317999999995</v>
      </c>
      <c r="H4802">
        <v>28.619674100000001</v>
      </c>
      <c r="I4802" t="s">
        <v>1855</v>
      </c>
    </row>
    <row r="4803" spans="1:9" x14ac:dyDescent="0.3">
      <c r="A4803">
        <v>308831</v>
      </c>
      <c r="B4803">
        <v>1</v>
      </c>
      <c r="C4803" t="s">
        <v>3694</v>
      </c>
      <c r="D4803" t="s">
        <v>6995</v>
      </c>
      <c r="E4803" t="s">
        <v>6973</v>
      </c>
      <c r="F4803" t="s">
        <v>6972</v>
      </c>
      <c r="G4803">
        <v>77.305033399999999</v>
      </c>
      <c r="H4803">
        <v>28.6189331</v>
      </c>
      <c r="I4803" t="s">
        <v>1910</v>
      </c>
    </row>
    <row r="4804" spans="1:9" x14ac:dyDescent="0.3">
      <c r="A4804">
        <v>301062</v>
      </c>
      <c r="B4804">
        <v>1</v>
      </c>
      <c r="C4804" t="s">
        <v>3694</v>
      </c>
      <c r="D4804" t="s">
        <v>6994</v>
      </c>
      <c r="E4804" t="s">
        <v>6973</v>
      </c>
      <c r="F4804" t="s">
        <v>6972</v>
      </c>
      <c r="G4804">
        <v>77.300371600000005</v>
      </c>
      <c r="H4804">
        <v>28.619631999999999</v>
      </c>
      <c r="I4804" t="s">
        <v>233</v>
      </c>
    </row>
    <row r="4805" spans="1:9" x14ac:dyDescent="0.3">
      <c r="A4805">
        <v>5186</v>
      </c>
      <c r="B4805">
        <v>1</v>
      </c>
      <c r="C4805" t="s">
        <v>3694</v>
      </c>
      <c r="D4805" t="s">
        <v>6993</v>
      </c>
      <c r="E4805" t="s">
        <v>6973</v>
      </c>
      <c r="F4805" t="s">
        <v>6972</v>
      </c>
      <c r="G4805">
        <v>77.300925899999996</v>
      </c>
      <c r="H4805">
        <v>28.619914900000001</v>
      </c>
      <c r="I4805" t="s">
        <v>2553</v>
      </c>
    </row>
    <row r="4806" spans="1:9" x14ac:dyDescent="0.3">
      <c r="A4806">
        <v>3851</v>
      </c>
      <c r="B4806">
        <v>1</v>
      </c>
      <c r="C4806" t="s">
        <v>3694</v>
      </c>
      <c r="D4806" t="s">
        <v>6992</v>
      </c>
      <c r="E4806" t="s">
        <v>6973</v>
      </c>
      <c r="F4806" t="s">
        <v>6972</v>
      </c>
      <c r="G4806">
        <v>77.301307899999998</v>
      </c>
      <c r="H4806">
        <v>28.619851600000001</v>
      </c>
      <c r="I4806" t="s">
        <v>1904</v>
      </c>
    </row>
    <row r="4807" spans="1:9" x14ac:dyDescent="0.3">
      <c r="A4807">
        <v>305357</v>
      </c>
      <c r="B4807">
        <v>1</v>
      </c>
      <c r="C4807" t="s">
        <v>3694</v>
      </c>
      <c r="D4807" t="s">
        <v>6991</v>
      </c>
      <c r="E4807" t="s">
        <v>6973</v>
      </c>
      <c r="F4807" t="s">
        <v>6972</v>
      </c>
      <c r="G4807">
        <v>77.297015599999995</v>
      </c>
      <c r="H4807">
        <v>28.618666600000001</v>
      </c>
      <c r="I4807" t="s">
        <v>1910</v>
      </c>
    </row>
    <row r="4808" spans="1:9" x14ac:dyDescent="0.3">
      <c r="A4808">
        <v>2019</v>
      </c>
      <c r="B4808">
        <v>1</v>
      </c>
      <c r="C4808" t="s">
        <v>3694</v>
      </c>
      <c r="D4808" t="s">
        <v>6990</v>
      </c>
      <c r="E4808" t="s">
        <v>6973</v>
      </c>
      <c r="F4808" t="s">
        <v>6972</v>
      </c>
      <c r="G4808">
        <v>77.300811699999997</v>
      </c>
      <c r="H4808">
        <v>28.619642200000001</v>
      </c>
      <c r="I4808" t="s">
        <v>6989</v>
      </c>
    </row>
    <row r="4809" spans="1:9" x14ac:dyDescent="0.3">
      <c r="A4809">
        <v>305370</v>
      </c>
      <c r="B4809">
        <v>1</v>
      </c>
      <c r="C4809" t="s">
        <v>3694</v>
      </c>
      <c r="D4809" t="s">
        <v>6988</v>
      </c>
      <c r="E4809" t="s">
        <v>6973</v>
      </c>
      <c r="F4809" t="s">
        <v>6972</v>
      </c>
      <c r="G4809">
        <v>77.300816699999999</v>
      </c>
      <c r="H4809">
        <v>28.619465900000002</v>
      </c>
      <c r="I4809" t="s">
        <v>1969</v>
      </c>
    </row>
    <row r="4810" spans="1:9" x14ac:dyDescent="0.3">
      <c r="A4810">
        <v>301053</v>
      </c>
      <c r="B4810">
        <v>1</v>
      </c>
      <c r="C4810" t="s">
        <v>3694</v>
      </c>
      <c r="D4810" t="s">
        <v>6987</v>
      </c>
      <c r="E4810" t="s">
        <v>6973</v>
      </c>
      <c r="F4810" t="s">
        <v>6972</v>
      </c>
      <c r="G4810">
        <v>77.300371499999997</v>
      </c>
      <c r="H4810">
        <v>28.619648000000002</v>
      </c>
      <c r="I4810" t="s">
        <v>1897</v>
      </c>
    </row>
    <row r="4811" spans="1:9" x14ac:dyDescent="0.3">
      <c r="A4811">
        <v>308844</v>
      </c>
      <c r="B4811">
        <v>1</v>
      </c>
      <c r="C4811" t="s">
        <v>3694</v>
      </c>
      <c r="D4811" t="s">
        <v>6986</v>
      </c>
      <c r="E4811" t="s">
        <v>6973</v>
      </c>
      <c r="F4811" t="s">
        <v>6972</v>
      </c>
      <c r="G4811">
        <v>77.300243100000003</v>
      </c>
      <c r="H4811">
        <v>28.619912200000002</v>
      </c>
      <c r="I4811" t="s">
        <v>1906</v>
      </c>
    </row>
    <row r="4812" spans="1:9" x14ac:dyDescent="0.3">
      <c r="A4812">
        <v>308839</v>
      </c>
      <c r="B4812">
        <v>1</v>
      </c>
      <c r="C4812" t="s">
        <v>3694</v>
      </c>
      <c r="D4812" t="s">
        <v>6985</v>
      </c>
      <c r="E4812" t="s">
        <v>6973</v>
      </c>
      <c r="F4812" t="s">
        <v>6972</v>
      </c>
      <c r="G4812">
        <v>77.300648899999999</v>
      </c>
      <c r="H4812">
        <v>28.6193502</v>
      </c>
      <c r="I4812" t="s">
        <v>1906</v>
      </c>
    </row>
    <row r="4813" spans="1:9" x14ac:dyDescent="0.3">
      <c r="A4813">
        <v>18440191</v>
      </c>
      <c r="B4813">
        <v>1</v>
      </c>
      <c r="C4813" t="s">
        <v>3694</v>
      </c>
      <c r="D4813" t="s">
        <v>6984</v>
      </c>
      <c r="E4813" t="s">
        <v>6973</v>
      </c>
      <c r="F4813" t="s">
        <v>6972</v>
      </c>
      <c r="G4813">
        <v>77.301416399999994</v>
      </c>
      <c r="H4813">
        <v>28.619529400000001</v>
      </c>
      <c r="I4813" t="s">
        <v>1906</v>
      </c>
    </row>
    <row r="4814" spans="1:9" x14ac:dyDescent="0.3">
      <c r="A4814">
        <v>18203185</v>
      </c>
      <c r="B4814">
        <v>1</v>
      </c>
      <c r="C4814" t="s">
        <v>3694</v>
      </c>
      <c r="D4814" t="s">
        <v>6983</v>
      </c>
      <c r="E4814" t="s">
        <v>6973</v>
      </c>
      <c r="F4814" t="s">
        <v>6972</v>
      </c>
      <c r="G4814">
        <v>77.301684249999994</v>
      </c>
      <c r="H4814">
        <v>28.619569519999999</v>
      </c>
      <c r="I4814" t="s">
        <v>194</v>
      </c>
    </row>
    <row r="4815" spans="1:9" x14ac:dyDescent="0.3">
      <c r="A4815">
        <v>301047</v>
      </c>
      <c r="B4815">
        <v>1</v>
      </c>
      <c r="C4815" t="s">
        <v>3694</v>
      </c>
      <c r="D4815" t="s">
        <v>6982</v>
      </c>
      <c r="E4815" t="s">
        <v>6973</v>
      </c>
      <c r="F4815" t="s">
        <v>6972</v>
      </c>
      <c r="G4815">
        <v>77.302030200000004</v>
      </c>
      <c r="H4815">
        <v>28.619488700000002</v>
      </c>
      <c r="I4815" t="s">
        <v>1906</v>
      </c>
    </row>
    <row r="4816" spans="1:9" x14ac:dyDescent="0.3">
      <c r="A4816">
        <v>312492</v>
      </c>
      <c r="B4816">
        <v>1</v>
      </c>
      <c r="C4816" t="s">
        <v>3694</v>
      </c>
      <c r="D4816" t="s">
        <v>6981</v>
      </c>
      <c r="E4816" t="s">
        <v>6973</v>
      </c>
      <c r="F4816" t="s">
        <v>6972</v>
      </c>
      <c r="G4816">
        <v>77.301121800000004</v>
      </c>
      <c r="H4816">
        <v>28.619279299999999</v>
      </c>
      <c r="I4816" t="s">
        <v>194</v>
      </c>
    </row>
    <row r="4817" spans="1:9" x14ac:dyDescent="0.3">
      <c r="A4817">
        <v>4672</v>
      </c>
      <c r="B4817">
        <v>1</v>
      </c>
      <c r="C4817" t="s">
        <v>3694</v>
      </c>
      <c r="D4817" t="s">
        <v>6980</v>
      </c>
      <c r="E4817" t="s">
        <v>6973</v>
      </c>
      <c r="F4817" t="s">
        <v>6972</v>
      </c>
      <c r="G4817">
        <v>77.3012169</v>
      </c>
      <c r="H4817">
        <v>28.619685499999999</v>
      </c>
      <c r="I4817" t="s">
        <v>2368</v>
      </c>
    </row>
    <row r="4818" spans="1:9" x14ac:dyDescent="0.3">
      <c r="A4818">
        <v>311336</v>
      </c>
      <c r="B4818">
        <v>1</v>
      </c>
      <c r="C4818" t="s">
        <v>3694</v>
      </c>
      <c r="D4818" t="s">
        <v>6979</v>
      </c>
      <c r="E4818" t="s">
        <v>6973</v>
      </c>
      <c r="F4818" t="s">
        <v>6972</v>
      </c>
      <c r="G4818">
        <v>77.301157200000006</v>
      </c>
      <c r="H4818">
        <v>28.619286500000001</v>
      </c>
      <c r="I4818" t="s">
        <v>5721</v>
      </c>
    </row>
    <row r="4819" spans="1:9" x14ac:dyDescent="0.3">
      <c r="A4819">
        <v>18379056</v>
      </c>
      <c r="B4819">
        <v>1</v>
      </c>
      <c r="C4819" t="s">
        <v>3694</v>
      </c>
      <c r="D4819" t="s">
        <v>6978</v>
      </c>
      <c r="E4819" t="s">
        <v>6973</v>
      </c>
      <c r="F4819" t="s">
        <v>6972</v>
      </c>
      <c r="G4819">
        <v>77.309697999999997</v>
      </c>
      <c r="H4819">
        <v>28.623975000000002</v>
      </c>
      <c r="I4819" t="s">
        <v>192</v>
      </c>
    </row>
    <row r="4820" spans="1:9" x14ac:dyDescent="0.3">
      <c r="A4820">
        <v>18440185</v>
      </c>
      <c r="B4820">
        <v>1</v>
      </c>
      <c r="C4820" t="s">
        <v>3694</v>
      </c>
      <c r="D4820" t="s">
        <v>6977</v>
      </c>
      <c r="E4820" t="s">
        <v>6973</v>
      </c>
      <c r="F4820" t="s">
        <v>6972</v>
      </c>
      <c r="G4820">
        <v>77.297934799999993</v>
      </c>
      <c r="H4820">
        <v>28.619134800000001</v>
      </c>
      <c r="I4820" t="s">
        <v>6976</v>
      </c>
    </row>
    <row r="4821" spans="1:9" x14ac:dyDescent="0.3">
      <c r="A4821">
        <v>18440429</v>
      </c>
      <c r="B4821">
        <v>1</v>
      </c>
      <c r="C4821" t="s">
        <v>3694</v>
      </c>
      <c r="D4821" t="s">
        <v>6975</v>
      </c>
      <c r="E4821" t="s">
        <v>6973</v>
      </c>
      <c r="F4821" t="s">
        <v>6972</v>
      </c>
      <c r="G4821">
        <v>77.309447899999995</v>
      </c>
      <c r="H4821">
        <v>28.6232139</v>
      </c>
      <c r="I4821" t="s">
        <v>1904</v>
      </c>
    </row>
    <row r="4822" spans="1:9" x14ac:dyDescent="0.3">
      <c r="A4822">
        <v>2942</v>
      </c>
      <c r="B4822">
        <v>1</v>
      </c>
      <c r="C4822" t="s">
        <v>3694</v>
      </c>
      <c r="D4822" t="s">
        <v>6974</v>
      </c>
      <c r="E4822" t="s">
        <v>6973</v>
      </c>
      <c r="F4822" t="s">
        <v>6972</v>
      </c>
      <c r="G4822">
        <v>77.301157200000006</v>
      </c>
      <c r="H4822">
        <v>28.619737400000002</v>
      </c>
      <c r="I4822" t="s">
        <v>2680</v>
      </c>
    </row>
    <row r="4823" spans="1:9" x14ac:dyDescent="0.3">
      <c r="A4823">
        <v>301103</v>
      </c>
      <c r="B4823">
        <v>1</v>
      </c>
      <c r="C4823" t="s">
        <v>3694</v>
      </c>
      <c r="D4823" t="s">
        <v>6971</v>
      </c>
      <c r="E4823" t="s">
        <v>6936</v>
      </c>
      <c r="F4823" t="s">
        <v>6935</v>
      </c>
      <c r="G4823">
        <v>77.329622200000003</v>
      </c>
      <c r="H4823">
        <v>28.603847200000001</v>
      </c>
      <c r="I4823" t="s">
        <v>1969</v>
      </c>
    </row>
    <row r="4824" spans="1:9" x14ac:dyDescent="0.3">
      <c r="A4824">
        <v>18292451</v>
      </c>
      <c r="B4824">
        <v>1</v>
      </c>
      <c r="C4824" t="s">
        <v>3694</v>
      </c>
      <c r="D4824" t="s">
        <v>6970</v>
      </c>
      <c r="E4824" t="s">
        <v>6936</v>
      </c>
      <c r="F4824" t="s">
        <v>6935</v>
      </c>
      <c r="G4824">
        <v>77.334700560000002</v>
      </c>
      <c r="H4824">
        <v>28.604268300000001</v>
      </c>
      <c r="I4824" t="s">
        <v>1888</v>
      </c>
    </row>
    <row r="4825" spans="1:9" x14ac:dyDescent="0.3">
      <c r="A4825">
        <v>9740</v>
      </c>
      <c r="B4825">
        <v>1</v>
      </c>
      <c r="C4825" t="s">
        <v>3694</v>
      </c>
      <c r="D4825" t="s">
        <v>6969</v>
      </c>
      <c r="E4825" t="s">
        <v>6936</v>
      </c>
      <c r="F4825" t="s">
        <v>6935</v>
      </c>
      <c r="G4825">
        <v>77.332861699999995</v>
      </c>
      <c r="H4825">
        <v>28.607170199999999</v>
      </c>
      <c r="I4825" t="s">
        <v>2074</v>
      </c>
    </row>
    <row r="4826" spans="1:9" x14ac:dyDescent="0.3">
      <c r="A4826">
        <v>301106</v>
      </c>
      <c r="B4826">
        <v>1</v>
      </c>
      <c r="C4826" t="s">
        <v>3694</v>
      </c>
      <c r="D4826" t="s">
        <v>6968</v>
      </c>
      <c r="E4826" t="s">
        <v>6936</v>
      </c>
      <c r="F4826" t="s">
        <v>6935</v>
      </c>
      <c r="G4826">
        <v>77.330243199999998</v>
      </c>
      <c r="H4826">
        <v>28.603221399999999</v>
      </c>
      <c r="I4826" t="s">
        <v>1969</v>
      </c>
    </row>
    <row r="4827" spans="1:9" x14ac:dyDescent="0.3">
      <c r="A4827">
        <v>6225</v>
      </c>
      <c r="B4827">
        <v>1</v>
      </c>
      <c r="C4827" t="s">
        <v>3694</v>
      </c>
      <c r="D4827" t="s">
        <v>6967</v>
      </c>
      <c r="E4827" t="s">
        <v>6936</v>
      </c>
      <c r="F4827" t="s">
        <v>6935</v>
      </c>
      <c r="G4827">
        <v>77.336368199999995</v>
      </c>
      <c r="H4827">
        <v>28.612808300000001</v>
      </c>
      <c r="I4827" t="s">
        <v>6966</v>
      </c>
    </row>
    <row r="4828" spans="1:9" x14ac:dyDescent="0.3">
      <c r="A4828">
        <v>301120</v>
      </c>
      <c r="B4828">
        <v>1</v>
      </c>
      <c r="C4828" t="s">
        <v>3694</v>
      </c>
      <c r="D4828" t="s">
        <v>6965</v>
      </c>
      <c r="E4828" t="s">
        <v>6936</v>
      </c>
      <c r="F4828" t="s">
        <v>6935</v>
      </c>
      <c r="G4828">
        <v>77.337521100000004</v>
      </c>
      <c r="H4828">
        <v>28.613714699999999</v>
      </c>
      <c r="I4828" t="s">
        <v>2368</v>
      </c>
    </row>
    <row r="4829" spans="1:9" x14ac:dyDescent="0.3">
      <c r="A4829">
        <v>307850</v>
      </c>
      <c r="B4829">
        <v>1</v>
      </c>
      <c r="C4829" t="s">
        <v>3694</v>
      </c>
      <c r="D4829" t="s">
        <v>6964</v>
      </c>
      <c r="E4829" t="s">
        <v>6936</v>
      </c>
      <c r="F4829" t="s">
        <v>6935</v>
      </c>
      <c r="G4829">
        <v>77.336972200000005</v>
      </c>
      <c r="H4829">
        <v>28.613482999999999</v>
      </c>
      <c r="I4829" t="s">
        <v>2028</v>
      </c>
    </row>
    <row r="4830" spans="1:9" x14ac:dyDescent="0.3">
      <c r="A4830">
        <v>18292449</v>
      </c>
      <c r="B4830">
        <v>1</v>
      </c>
      <c r="C4830" t="s">
        <v>3694</v>
      </c>
      <c r="D4830" t="s">
        <v>6963</v>
      </c>
      <c r="E4830" t="s">
        <v>6936</v>
      </c>
      <c r="F4830" t="s">
        <v>6935</v>
      </c>
      <c r="G4830">
        <v>77.33534496</v>
      </c>
      <c r="H4830">
        <v>28.611235449999999</v>
      </c>
      <c r="I4830" t="s">
        <v>577</v>
      </c>
    </row>
    <row r="4831" spans="1:9" x14ac:dyDescent="0.3">
      <c r="A4831">
        <v>301116</v>
      </c>
      <c r="B4831">
        <v>1</v>
      </c>
      <c r="C4831" t="s">
        <v>3694</v>
      </c>
      <c r="D4831" t="s">
        <v>6962</v>
      </c>
      <c r="E4831" t="s">
        <v>6936</v>
      </c>
      <c r="F4831" t="s">
        <v>6935</v>
      </c>
      <c r="G4831">
        <v>77.3335984</v>
      </c>
      <c r="H4831">
        <v>28.605430800000001</v>
      </c>
      <c r="I4831" t="s">
        <v>1904</v>
      </c>
    </row>
    <row r="4832" spans="1:9" x14ac:dyDescent="0.3">
      <c r="A4832">
        <v>8462</v>
      </c>
      <c r="B4832">
        <v>1</v>
      </c>
      <c r="C4832" t="s">
        <v>3694</v>
      </c>
      <c r="D4832" t="s">
        <v>6961</v>
      </c>
      <c r="E4832" t="s">
        <v>6936</v>
      </c>
      <c r="F4832" t="s">
        <v>6935</v>
      </c>
      <c r="G4832">
        <v>77.336023600000004</v>
      </c>
      <c r="H4832">
        <v>28.611784100000001</v>
      </c>
      <c r="I4832" t="s">
        <v>2657</v>
      </c>
    </row>
    <row r="4833" spans="1:9" x14ac:dyDescent="0.3">
      <c r="A4833">
        <v>309599</v>
      </c>
      <c r="B4833">
        <v>1</v>
      </c>
      <c r="C4833" t="s">
        <v>3694</v>
      </c>
      <c r="D4833" t="s">
        <v>6960</v>
      </c>
      <c r="E4833" t="s">
        <v>6936</v>
      </c>
      <c r="F4833" t="s">
        <v>6935</v>
      </c>
      <c r="G4833">
        <v>77.335127299999996</v>
      </c>
      <c r="H4833">
        <v>28.610355500000001</v>
      </c>
      <c r="I4833" t="s">
        <v>1332</v>
      </c>
    </row>
    <row r="4834" spans="1:9" x14ac:dyDescent="0.3">
      <c r="A4834">
        <v>309499</v>
      </c>
      <c r="B4834">
        <v>1</v>
      </c>
      <c r="C4834" t="s">
        <v>3694</v>
      </c>
      <c r="D4834" t="s">
        <v>6959</v>
      </c>
      <c r="E4834" t="s">
        <v>6936</v>
      </c>
      <c r="F4834" t="s">
        <v>6935</v>
      </c>
      <c r="G4834">
        <v>77.329209800000001</v>
      </c>
      <c r="H4834">
        <v>28.601423199999999</v>
      </c>
      <c r="I4834" t="s">
        <v>1904</v>
      </c>
    </row>
    <row r="4835" spans="1:9" x14ac:dyDescent="0.3">
      <c r="A4835">
        <v>300958</v>
      </c>
      <c r="B4835">
        <v>1</v>
      </c>
      <c r="C4835" t="s">
        <v>3694</v>
      </c>
      <c r="D4835" t="s">
        <v>6958</v>
      </c>
      <c r="E4835" t="s">
        <v>6936</v>
      </c>
      <c r="F4835" t="s">
        <v>6935</v>
      </c>
      <c r="G4835">
        <v>77.336415400000007</v>
      </c>
      <c r="H4835">
        <v>28.613267700000002</v>
      </c>
      <c r="I4835" t="s">
        <v>1904</v>
      </c>
    </row>
    <row r="4836" spans="1:9" x14ac:dyDescent="0.3">
      <c r="A4836">
        <v>301105</v>
      </c>
      <c r="B4836">
        <v>1</v>
      </c>
      <c r="C4836" t="s">
        <v>3694</v>
      </c>
      <c r="D4836" t="s">
        <v>6957</v>
      </c>
      <c r="E4836" t="s">
        <v>6936</v>
      </c>
      <c r="F4836" t="s">
        <v>6935</v>
      </c>
      <c r="G4836">
        <v>77.336538700000006</v>
      </c>
      <c r="H4836">
        <v>28.610162299999999</v>
      </c>
      <c r="I4836" t="s">
        <v>269</v>
      </c>
    </row>
    <row r="4837" spans="1:9" x14ac:dyDescent="0.3">
      <c r="A4837">
        <v>311228</v>
      </c>
      <c r="B4837">
        <v>1</v>
      </c>
      <c r="C4837" t="s">
        <v>3694</v>
      </c>
      <c r="D4837" t="s">
        <v>6956</v>
      </c>
      <c r="E4837" t="s">
        <v>6936</v>
      </c>
      <c r="F4837" t="s">
        <v>6935</v>
      </c>
      <c r="G4837">
        <v>77.339060399999994</v>
      </c>
      <c r="H4837">
        <v>28.607831300000001</v>
      </c>
      <c r="I4837" t="s">
        <v>1904</v>
      </c>
    </row>
    <row r="4838" spans="1:9" x14ac:dyDescent="0.3">
      <c r="A4838">
        <v>6226</v>
      </c>
      <c r="B4838">
        <v>1</v>
      </c>
      <c r="C4838" t="s">
        <v>3694</v>
      </c>
      <c r="D4838" t="s">
        <v>6955</v>
      </c>
      <c r="E4838" t="s">
        <v>6936</v>
      </c>
      <c r="F4838" t="s">
        <v>6935</v>
      </c>
      <c r="G4838">
        <v>77.336318000000006</v>
      </c>
      <c r="H4838">
        <v>28.612667399999999</v>
      </c>
      <c r="I4838" t="s">
        <v>1904</v>
      </c>
    </row>
    <row r="4839" spans="1:9" x14ac:dyDescent="0.3">
      <c r="A4839">
        <v>311229</v>
      </c>
      <c r="B4839">
        <v>1</v>
      </c>
      <c r="C4839" t="s">
        <v>3694</v>
      </c>
      <c r="D4839" t="s">
        <v>6954</v>
      </c>
      <c r="E4839" t="s">
        <v>6936</v>
      </c>
      <c r="F4839" t="s">
        <v>6935</v>
      </c>
      <c r="G4839">
        <v>77.339103399999999</v>
      </c>
      <c r="H4839">
        <v>28.6077552</v>
      </c>
      <c r="I4839" t="s">
        <v>1904</v>
      </c>
    </row>
    <row r="4840" spans="1:9" x14ac:dyDescent="0.3">
      <c r="A4840">
        <v>306555</v>
      </c>
      <c r="B4840">
        <v>1</v>
      </c>
      <c r="C4840" t="s">
        <v>3694</v>
      </c>
      <c r="D4840" t="s">
        <v>6953</v>
      </c>
      <c r="E4840" t="s">
        <v>6936</v>
      </c>
      <c r="F4840" t="s">
        <v>6935</v>
      </c>
      <c r="G4840">
        <v>77.339088099999998</v>
      </c>
      <c r="H4840">
        <v>28.6076461</v>
      </c>
      <c r="I4840" t="s">
        <v>1875</v>
      </c>
    </row>
    <row r="4841" spans="1:9" x14ac:dyDescent="0.3">
      <c r="A4841">
        <v>301110</v>
      </c>
      <c r="B4841">
        <v>1</v>
      </c>
      <c r="C4841" t="s">
        <v>3694</v>
      </c>
      <c r="D4841" t="s">
        <v>6952</v>
      </c>
      <c r="E4841" t="s">
        <v>6936</v>
      </c>
      <c r="F4841" t="s">
        <v>6935</v>
      </c>
      <c r="G4841">
        <v>77.329291499999997</v>
      </c>
      <c r="H4841">
        <v>28.602922199999998</v>
      </c>
      <c r="I4841" t="s">
        <v>233</v>
      </c>
    </row>
    <row r="4842" spans="1:9" x14ac:dyDescent="0.3">
      <c r="A4842">
        <v>304986</v>
      </c>
      <c r="B4842">
        <v>1</v>
      </c>
      <c r="C4842" t="s">
        <v>3694</v>
      </c>
      <c r="D4842" t="s">
        <v>6951</v>
      </c>
      <c r="E4842" t="s">
        <v>6936</v>
      </c>
      <c r="F4842" t="s">
        <v>6935</v>
      </c>
      <c r="G4842">
        <v>77.334765700000005</v>
      </c>
      <c r="H4842">
        <v>28.6040454</v>
      </c>
      <c r="I4842" t="s">
        <v>233</v>
      </c>
    </row>
    <row r="4843" spans="1:9" x14ac:dyDescent="0.3">
      <c r="A4843">
        <v>311256</v>
      </c>
      <c r="B4843">
        <v>1</v>
      </c>
      <c r="C4843" t="s">
        <v>3694</v>
      </c>
      <c r="D4843" t="s">
        <v>6950</v>
      </c>
      <c r="E4843" t="s">
        <v>6936</v>
      </c>
      <c r="F4843" t="s">
        <v>6935</v>
      </c>
      <c r="G4843">
        <v>77.336751000000007</v>
      </c>
      <c r="H4843">
        <v>28.613017599999999</v>
      </c>
      <c r="I4843" t="s">
        <v>1904</v>
      </c>
    </row>
    <row r="4844" spans="1:9" x14ac:dyDescent="0.3">
      <c r="A4844">
        <v>307847</v>
      </c>
      <c r="B4844">
        <v>1</v>
      </c>
      <c r="C4844" t="s">
        <v>3694</v>
      </c>
      <c r="D4844" t="s">
        <v>6949</v>
      </c>
      <c r="E4844" t="s">
        <v>6936</v>
      </c>
      <c r="F4844" t="s">
        <v>6935</v>
      </c>
      <c r="G4844">
        <v>77.336979200000002</v>
      </c>
      <c r="H4844">
        <v>28.613475300000001</v>
      </c>
      <c r="I4844" t="s">
        <v>1904</v>
      </c>
    </row>
    <row r="4845" spans="1:9" x14ac:dyDescent="0.3">
      <c r="A4845">
        <v>18376492</v>
      </c>
      <c r="B4845">
        <v>1</v>
      </c>
      <c r="C4845" t="s">
        <v>3694</v>
      </c>
      <c r="D4845" t="s">
        <v>6948</v>
      </c>
      <c r="E4845" t="s">
        <v>6936</v>
      </c>
      <c r="F4845" t="s">
        <v>6935</v>
      </c>
      <c r="G4845">
        <v>77.335575629999994</v>
      </c>
      <c r="H4845">
        <v>28.61051668</v>
      </c>
      <c r="I4845" t="s">
        <v>192</v>
      </c>
    </row>
    <row r="4846" spans="1:9" x14ac:dyDescent="0.3">
      <c r="A4846">
        <v>6216</v>
      </c>
      <c r="B4846">
        <v>1</v>
      </c>
      <c r="C4846" t="s">
        <v>3694</v>
      </c>
      <c r="D4846" t="s">
        <v>6947</v>
      </c>
      <c r="E4846" t="s">
        <v>6936</v>
      </c>
      <c r="F4846" t="s">
        <v>6935</v>
      </c>
      <c r="G4846">
        <v>77.334014199999999</v>
      </c>
      <c r="H4846">
        <v>28.608299800000001</v>
      </c>
      <c r="I4846" t="s">
        <v>1904</v>
      </c>
    </row>
    <row r="4847" spans="1:9" x14ac:dyDescent="0.3">
      <c r="A4847">
        <v>313360</v>
      </c>
      <c r="B4847">
        <v>1</v>
      </c>
      <c r="C4847" t="s">
        <v>3694</v>
      </c>
      <c r="D4847" t="s">
        <v>6946</v>
      </c>
      <c r="E4847" t="s">
        <v>6936</v>
      </c>
      <c r="F4847" t="s">
        <v>6935</v>
      </c>
      <c r="G4847">
        <v>77.3369754</v>
      </c>
      <c r="H4847">
        <v>28.6134959</v>
      </c>
      <c r="I4847" t="s">
        <v>1969</v>
      </c>
    </row>
    <row r="4848" spans="1:9" x14ac:dyDescent="0.3">
      <c r="A4848">
        <v>18490756</v>
      </c>
      <c r="B4848">
        <v>1</v>
      </c>
      <c r="C4848" t="s">
        <v>3694</v>
      </c>
      <c r="D4848" t="s">
        <v>6945</v>
      </c>
      <c r="E4848" t="s">
        <v>6936</v>
      </c>
      <c r="F4848" t="s">
        <v>6935</v>
      </c>
      <c r="G4848">
        <v>77.3363461</v>
      </c>
      <c r="H4848">
        <v>28.60584544</v>
      </c>
      <c r="I4848" t="s">
        <v>6944</v>
      </c>
    </row>
    <row r="4849" spans="1:9" x14ac:dyDescent="0.3">
      <c r="A4849">
        <v>18375376</v>
      </c>
      <c r="B4849">
        <v>1</v>
      </c>
      <c r="C4849" t="s">
        <v>3694</v>
      </c>
      <c r="D4849" t="s">
        <v>6943</v>
      </c>
      <c r="E4849" t="s">
        <v>6936</v>
      </c>
      <c r="F4849" t="s">
        <v>6935</v>
      </c>
      <c r="G4849">
        <v>77.339081280000002</v>
      </c>
      <c r="H4849">
        <v>28.607772239999999</v>
      </c>
      <c r="I4849" t="s">
        <v>2517</v>
      </c>
    </row>
    <row r="4850" spans="1:9" x14ac:dyDescent="0.3">
      <c r="A4850">
        <v>18089212</v>
      </c>
      <c r="B4850">
        <v>1</v>
      </c>
      <c r="C4850" t="s">
        <v>3694</v>
      </c>
      <c r="D4850" t="s">
        <v>6942</v>
      </c>
      <c r="E4850" t="s">
        <v>6936</v>
      </c>
      <c r="F4850" t="s">
        <v>6935</v>
      </c>
      <c r="G4850">
        <v>77.337971999999993</v>
      </c>
      <c r="H4850">
        <v>28.613382399999999</v>
      </c>
      <c r="I4850" t="s">
        <v>2400</v>
      </c>
    </row>
    <row r="4851" spans="1:9" x14ac:dyDescent="0.3">
      <c r="A4851">
        <v>18375395</v>
      </c>
      <c r="B4851">
        <v>1</v>
      </c>
      <c r="C4851" t="s">
        <v>3694</v>
      </c>
      <c r="D4851" t="s">
        <v>6941</v>
      </c>
      <c r="E4851" t="s">
        <v>6936</v>
      </c>
      <c r="F4851" t="s">
        <v>6935</v>
      </c>
      <c r="G4851">
        <v>77.337106500000004</v>
      </c>
      <c r="H4851">
        <v>28.61364897</v>
      </c>
      <c r="I4851" t="s">
        <v>177</v>
      </c>
    </row>
    <row r="4852" spans="1:9" x14ac:dyDescent="0.3">
      <c r="A4852">
        <v>18237719</v>
      </c>
      <c r="B4852">
        <v>1</v>
      </c>
      <c r="C4852" t="s">
        <v>3694</v>
      </c>
      <c r="D4852" t="s">
        <v>6940</v>
      </c>
      <c r="E4852" t="s">
        <v>6936</v>
      </c>
      <c r="F4852" t="s">
        <v>6935</v>
      </c>
      <c r="G4852">
        <v>77.3351677</v>
      </c>
      <c r="H4852">
        <v>28.610804810000001</v>
      </c>
      <c r="I4852" t="s">
        <v>6939</v>
      </c>
    </row>
    <row r="4853" spans="1:9" x14ac:dyDescent="0.3">
      <c r="A4853">
        <v>18082236</v>
      </c>
      <c r="B4853">
        <v>1</v>
      </c>
      <c r="C4853" t="s">
        <v>3694</v>
      </c>
      <c r="D4853" t="s">
        <v>6938</v>
      </c>
      <c r="E4853" t="s">
        <v>6936</v>
      </c>
      <c r="F4853" t="s">
        <v>6935</v>
      </c>
      <c r="G4853">
        <v>77.329599000000002</v>
      </c>
      <c r="H4853">
        <v>28.603840699999999</v>
      </c>
      <c r="I4853" t="s">
        <v>1904</v>
      </c>
    </row>
    <row r="4854" spans="1:9" x14ac:dyDescent="0.3">
      <c r="A4854">
        <v>18375383</v>
      </c>
      <c r="B4854">
        <v>1</v>
      </c>
      <c r="C4854" t="s">
        <v>3694</v>
      </c>
      <c r="D4854" t="s">
        <v>6937</v>
      </c>
      <c r="E4854" t="s">
        <v>6936</v>
      </c>
      <c r="F4854" t="s">
        <v>6935</v>
      </c>
      <c r="G4854">
        <v>77.339138610000006</v>
      </c>
      <c r="H4854">
        <v>28.60797505</v>
      </c>
      <c r="I4854" t="s">
        <v>1904</v>
      </c>
    </row>
    <row r="4855" spans="1:9" x14ac:dyDescent="0.3">
      <c r="A4855">
        <v>309979</v>
      </c>
      <c r="B4855">
        <v>1</v>
      </c>
      <c r="C4855" t="s">
        <v>3694</v>
      </c>
      <c r="D4855" t="s">
        <v>6934</v>
      </c>
      <c r="E4855" t="s">
        <v>6914</v>
      </c>
      <c r="F4855" t="s">
        <v>6913</v>
      </c>
      <c r="G4855">
        <v>77.1814052</v>
      </c>
      <c r="H4855">
        <v>28.522812699999999</v>
      </c>
      <c r="I4855" t="s">
        <v>2413</v>
      </c>
    </row>
    <row r="4856" spans="1:9" x14ac:dyDescent="0.3">
      <c r="A4856">
        <v>18025093</v>
      </c>
      <c r="B4856">
        <v>1</v>
      </c>
      <c r="C4856" t="s">
        <v>3694</v>
      </c>
      <c r="D4856" t="s">
        <v>6933</v>
      </c>
      <c r="E4856" t="s">
        <v>6914</v>
      </c>
      <c r="F4856" t="s">
        <v>6913</v>
      </c>
      <c r="G4856">
        <v>77.181433699999999</v>
      </c>
      <c r="H4856">
        <v>28.522888699999999</v>
      </c>
      <c r="I4856" t="s">
        <v>2806</v>
      </c>
    </row>
    <row r="4857" spans="1:9" x14ac:dyDescent="0.3">
      <c r="A4857">
        <v>307990</v>
      </c>
      <c r="B4857">
        <v>1</v>
      </c>
      <c r="C4857" t="s">
        <v>3694</v>
      </c>
      <c r="D4857" t="s">
        <v>6932</v>
      </c>
      <c r="E4857" t="s">
        <v>6914</v>
      </c>
      <c r="F4857" t="s">
        <v>6913</v>
      </c>
      <c r="G4857">
        <v>77.181890600000003</v>
      </c>
      <c r="H4857">
        <v>28.522737599999999</v>
      </c>
      <c r="I4857" t="s">
        <v>1904</v>
      </c>
    </row>
    <row r="4858" spans="1:9" x14ac:dyDescent="0.3">
      <c r="A4858">
        <v>309517</v>
      </c>
      <c r="B4858">
        <v>1</v>
      </c>
      <c r="C4858" t="s">
        <v>3694</v>
      </c>
      <c r="D4858" t="s">
        <v>6931</v>
      </c>
      <c r="E4858" t="s">
        <v>6914</v>
      </c>
      <c r="F4858" t="s">
        <v>6913</v>
      </c>
      <c r="G4858">
        <v>77.193888900000005</v>
      </c>
      <c r="H4858">
        <v>28.523747499999999</v>
      </c>
      <c r="I4858" t="s">
        <v>1969</v>
      </c>
    </row>
    <row r="4859" spans="1:9" x14ac:dyDescent="0.3">
      <c r="A4859">
        <v>18489842</v>
      </c>
      <c r="B4859">
        <v>1</v>
      </c>
      <c r="C4859" t="s">
        <v>3694</v>
      </c>
      <c r="D4859" t="s">
        <v>6930</v>
      </c>
      <c r="E4859" t="s">
        <v>6914</v>
      </c>
      <c r="F4859" t="s">
        <v>6913</v>
      </c>
      <c r="G4859">
        <v>77.181864899999994</v>
      </c>
      <c r="H4859">
        <v>28.522205100000001</v>
      </c>
      <c r="I4859" t="s">
        <v>194</v>
      </c>
    </row>
    <row r="4860" spans="1:9" x14ac:dyDescent="0.3">
      <c r="A4860">
        <v>18350159</v>
      </c>
      <c r="B4860">
        <v>1</v>
      </c>
      <c r="C4860" t="s">
        <v>3694</v>
      </c>
      <c r="D4860" t="s">
        <v>6929</v>
      </c>
      <c r="E4860" t="s">
        <v>6914</v>
      </c>
      <c r="F4860" t="s">
        <v>6913</v>
      </c>
      <c r="G4860">
        <v>77.191235800000001</v>
      </c>
      <c r="H4860">
        <v>28.524498300000001</v>
      </c>
      <c r="I4860" t="s">
        <v>2517</v>
      </c>
    </row>
    <row r="4861" spans="1:9" x14ac:dyDescent="0.3">
      <c r="A4861">
        <v>18375201</v>
      </c>
      <c r="B4861">
        <v>1</v>
      </c>
      <c r="C4861" t="s">
        <v>3694</v>
      </c>
      <c r="D4861" t="s">
        <v>6928</v>
      </c>
      <c r="E4861" t="s">
        <v>6914</v>
      </c>
      <c r="F4861" t="s">
        <v>6913</v>
      </c>
      <c r="G4861">
        <v>77.190167299999999</v>
      </c>
      <c r="H4861">
        <v>28.526619199999999</v>
      </c>
      <c r="I4861" t="s">
        <v>2097</v>
      </c>
    </row>
    <row r="4862" spans="1:9" x14ac:dyDescent="0.3">
      <c r="A4862">
        <v>18025127</v>
      </c>
      <c r="B4862">
        <v>1</v>
      </c>
      <c r="C4862" t="s">
        <v>3694</v>
      </c>
      <c r="D4862" t="s">
        <v>6927</v>
      </c>
      <c r="E4862" t="s">
        <v>6914</v>
      </c>
      <c r="F4862" t="s">
        <v>6913</v>
      </c>
      <c r="G4862">
        <v>77.181852199999994</v>
      </c>
      <c r="H4862">
        <v>28.5222187</v>
      </c>
      <c r="I4862" t="s">
        <v>2573</v>
      </c>
    </row>
    <row r="4863" spans="1:9" x14ac:dyDescent="0.3">
      <c r="A4863">
        <v>18478990</v>
      </c>
      <c r="B4863">
        <v>1</v>
      </c>
      <c r="C4863" t="s">
        <v>3694</v>
      </c>
      <c r="D4863" t="s">
        <v>6926</v>
      </c>
      <c r="E4863" t="s">
        <v>6914</v>
      </c>
      <c r="F4863" t="s">
        <v>6913</v>
      </c>
      <c r="G4863">
        <v>77.181848599999995</v>
      </c>
      <c r="H4863">
        <v>28.522229599999999</v>
      </c>
      <c r="I4863" t="s">
        <v>1897</v>
      </c>
    </row>
    <row r="4864" spans="1:9" x14ac:dyDescent="0.3">
      <c r="A4864">
        <v>18433297</v>
      </c>
      <c r="B4864">
        <v>1</v>
      </c>
      <c r="C4864" t="s">
        <v>3694</v>
      </c>
      <c r="D4864" t="s">
        <v>6925</v>
      </c>
      <c r="E4864" t="s">
        <v>6914</v>
      </c>
      <c r="F4864" t="s">
        <v>6913</v>
      </c>
      <c r="G4864">
        <v>77.190347000000003</v>
      </c>
      <c r="H4864">
        <v>28.526546700000001</v>
      </c>
      <c r="I4864" t="s">
        <v>2368</v>
      </c>
    </row>
    <row r="4865" spans="1:9" x14ac:dyDescent="0.3">
      <c r="A4865">
        <v>18472695</v>
      </c>
      <c r="B4865">
        <v>1</v>
      </c>
      <c r="C4865" t="s">
        <v>3694</v>
      </c>
      <c r="D4865" t="s">
        <v>6924</v>
      </c>
      <c r="E4865" t="s">
        <v>6914</v>
      </c>
      <c r="F4865" t="s">
        <v>6913</v>
      </c>
      <c r="G4865">
        <v>77.191900799999999</v>
      </c>
      <c r="H4865">
        <v>28.527972800000001</v>
      </c>
      <c r="I4865" t="s">
        <v>2368</v>
      </c>
    </row>
    <row r="4866" spans="1:9" x14ac:dyDescent="0.3">
      <c r="A4866">
        <v>18415339</v>
      </c>
      <c r="B4866">
        <v>1</v>
      </c>
      <c r="C4866" t="s">
        <v>3694</v>
      </c>
      <c r="D4866" t="s">
        <v>6923</v>
      </c>
      <c r="E4866" t="s">
        <v>6914</v>
      </c>
      <c r="F4866" t="s">
        <v>6913</v>
      </c>
      <c r="G4866">
        <v>77.179025899999999</v>
      </c>
      <c r="H4866">
        <v>28.515336000000001</v>
      </c>
      <c r="I4866" t="s">
        <v>1904</v>
      </c>
    </row>
    <row r="4867" spans="1:9" x14ac:dyDescent="0.3">
      <c r="A4867">
        <v>311683</v>
      </c>
      <c r="B4867">
        <v>1</v>
      </c>
      <c r="C4867" t="s">
        <v>3694</v>
      </c>
      <c r="D4867" t="s">
        <v>6922</v>
      </c>
      <c r="E4867" t="s">
        <v>6914</v>
      </c>
      <c r="F4867" t="s">
        <v>6913</v>
      </c>
      <c r="G4867">
        <v>77.195655900000006</v>
      </c>
      <c r="H4867">
        <v>28.523062400000001</v>
      </c>
      <c r="I4867" t="s">
        <v>269</v>
      </c>
    </row>
    <row r="4868" spans="1:9" x14ac:dyDescent="0.3">
      <c r="A4868">
        <v>313073</v>
      </c>
      <c r="B4868">
        <v>1</v>
      </c>
      <c r="C4868" t="s">
        <v>3694</v>
      </c>
      <c r="D4868" t="s">
        <v>6921</v>
      </c>
      <c r="E4868" t="s">
        <v>6914</v>
      </c>
      <c r="F4868" t="s">
        <v>6913</v>
      </c>
      <c r="G4868">
        <v>77.1873875</v>
      </c>
      <c r="H4868">
        <v>28.5266257</v>
      </c>
      <c r="I4868" t="s">
        <v>298</v>
      </c>
    </row>
    <row r="4869" spans="1:9" x14ac:dyDescent="0.3">
      <c r="A4869">
        <v>18415338</v>
      </c>
      <c r="B4869">
        <v>1</v>
      </c>
      <c r="C4869" t="s">
        <v>3694</v>
      </c>
      <c r="D4869" t="s">
        <v>6920</v>
      </c>
      <c r="E4869" t="s">
        <v>6914</v>
      </c>
      <c r="F4869" t="s">
        <v>6913</v>
      </c>
      <c r="G4869">
        <v>77.192373000000003</v>
      </c>
      <c r="H4869">
        <v>28.527832799999999</v>
      </c>
      <c r="I4869" t="s">
        <v>233</v>
      </c>
    </row>
    <row r="4870" spans="1:9" x14ac:dyDescent="0.3">
      <c r="A4870">
        <v>18168122</v>
      </c>
      <c r="B4870">
        <v>1</v>
      </c>
      <c r="C4870" t="s">
        <v>3694</v>
      </c>
      <c r="D4870" t="s">
        <v>6919</v>
      </c>
      <c r="E4870" t="s">
        <v>6914</v>
      </c>
      <c r="F4870" t="s">
        <v>6913</v>
      </c>
      <c r="G4870">
        <v>77.193738400000001</v>
      </c>
      <c r="H4870">
        <v>28.527825</v>
      </c>
      <c r="I4870" t="s">
        <v>1910</v>
      </c>
    </row>
    <row r="4871" spans="1:9" x14ac:dyDescent="0.3">
      <c r="A4871">
        <v>18478992</v>
      </c>
      <c r="B4871">
        <v>1</v>
      </c>
      <c r="C4871" t="s">
        <v>3694</v>
      </c>
      <c r="D4871" t="s">
        <v>6918</v>
      </c>
      <c r="E4871" t="s">
        <v>6914</v>
      </c>
      <c r="F4871" t="s">
        <v>6913</v>
      </c>
      <c r="G4871">
        <v>77.179902200000001</v>
      </c>
      <c r="H4871">
        <v>28.521324199999999</v>
      </c>
      <c r="I4871" t="s">
        <v>1875</v>
      </c>
    </row>
    <row r="4872" spans="1:9" x14ac:dyDescent="0.3">
      <c r="A4872">
        <v>18168124</v>
      </c>
      <c r="B4872">
        <v>1</v>
      </c>
      <c r="C4872" t="s">
        <v>3694</v>
      </c>
      <c r="D4872" t="s">
        <v>6917</v>
      </c>
      <c r="E4872" t="s">
        <v>6914</v>
      </c>
      <c r="F4872" t="s">
        <v>6913</v>
      </c>
      <c r="G4872">
        <v>77.192244000000002</v>
      </c>
      <c r="H4872">
        <v>28.525991000000001</v>
      </c>
      <c r="I4872" t="s">
        <v>269</v>
      </c>
    </row>
    <row r="4873" spans="1:9" x14ac:dyDescent="0.3">
      <c r="A4873">
        <v>18414506</v>
      </c>
      <c r="B4873">
        <v>1</v>
      </c>
      <c r="C4873" t="s">
        <v>3694</v>
      </c>
      <c r="D4873" t="s">
        <v>6916</v>
      </c>
      <c r="E4873" t="s">
        <v>6914</v>
      </c>
      <c r="F4873" t="s">
        <v>6913</v>
      </c>
      <c r="G4873">
        <v>77.193724500000002</v>
      </c>
      <c r="H4873">
        <v>28.5278198</v>
      </c>
      <c r="I4873" t="s">
        <v>1904</v>
      </c>
    </row>
    <row r="4874" spans="1:9" x14ac:dyDescent="0.3">
      <c r="A4874">
        <v>18409207</v>
      </c>
      <c r="B4874">
        <v>1</v>
      </c>
      <c r="C4874" t="s">
        <v>3694</v>
      </c>
      <c r="D4874" t="s">
        <v>6915</v>
      </c>
      <c r="E4874" t="s">
        <v>6914</v>
      </c>
      <c r="F4874" t="s">
        <v>6913</v>
      </c>
      <c r="G4874">
        <v>77.189848499999997</v>
      </c>
      <c r="H4874">
        <v>28.523913400000001</v>
      </c>
      <c r="I4874" t="s">
        <v>2068</v>
      </c>
    </row>
    <row r="4875" spans="1:9" x14ac:dyDescent="0.3">
      <c r="A4875">
        <v>6341</v>
      </c>
      <c r="B4875">
        <v>1</v>
      </c>
      <c r="C4875" t="s">
        <v>3694</v>
      </c>
      <c r="D4875" t="s">
        <v>6912</v>
      </c>
      <c r="E4875" t="s">
        <v>6909</v>
      </c>
      <c r="F4875" t="s">
        <v>6908</v>
      </c>
      <c r="G4875">
        <v>77.113593800000004</v>
      </c>
      <c r="H4875">
        <v>28.7240647</v>
      </c>
      <c r="I4875" t="s">
        <v>2283</v>
      </c>
    </row>
    <row r="4876" spans="1:9" x14ac:dyDescent="0.3">
      <c r="A4876">
        <v>1951</v>
      </c>
      <c r="B4876">
        <v>1</v>
      </c>
      <c r="C4876" t="s">
        <v>3694</v>
      </c>
      <c r="D4876" t="s">
        <v>6911</v>
      </c>
      <c r="E4876" t="s">
        <v>6909</v>
      </c>
      <c r="F4876" t="s">
        <v>6908</v>
      </c>
      <c r="G4876">
        <v>77.113683699999996</v>
      </c>
      <c r="H4876">
        <v>28.724073300000001</v>
      </c>
      <c r="I4876" t="s">
        <v>2210</v>
      </c>
    </row>
    <row r="4877" spans="1:9" x14ac:dyDescent="0.3">
      <c r="A4877">
        <v>250</v>
      </c>
      <c r="B4877">
        <v>1</v>
      </c>
      <c r="C4877" t="s">
        <v>3694</v>
      </c>
      <c r="D4877" t="s">
        <v>6910</v>
      </c>
      <c r="E4877" t="s">
        <v>6909</v>
      </c>
      <c r="F4877" t="s">
        <v>6908</v>
      </c>
      <c r="G4877">
        <v>77.113683699999996</v>
      </c>
      <c r="H4877">
        <v>28.7241629</v>
      </c>
      <c r="I4877" t="s">
        <v>2268</v>
      </c>
    </row>
    <row r="4878" spans="1:9" x14ac:dyDescent="0.3">
      <c r="A4878">
        <v>312753</v>
      </c>
      <c r="B4878">
        <v>1</v>
      </c>
      <c r="C4878" t="s">
        <v>3694</v>
      </c>
      <c r="D4878" t="s">
        <v>6907</v>
      </c>
      <c r="E4878" t="s">
        <v>2167</v>
      </c>
      <c r="F4878" t="s">
        <v>6871</v>
      </c>
      <c r="G4878">
        <v>77.144478100000001</v>
      </c>
      <c r="H4878">
        <v>28.494557</v>
      </c>
      <c r="I4878" t="s">
        <v>1888</v>
      </c>
    </row>
    <row r="4879" spans="1:9" x14ac:dyDescent="0.3">
      <c r="A4879">
        <v>312983</v>
      </c>
      <c r="B4879">
        <v>1</v>
      </c>
      <c r="C4879" t="s">
        <v>3694</v>
      </c>
      <c r="D4879" t="s">
        <v>6906</v>
      </c>
      <c r="E4879" t="s">
        <v>2167</v>
      </c>
      <c r="F4879" t="s">
        <v>6871</v>
      </c>
      <c r="G4879">
        <v>77.128051099999993</v>
      </c>
      <c r="H4879">
        <v>28.4785954</v>
      </c>
      <c r="I4879" t="s">
        <v>1904</v>
      </c>
    </row>
    <row r="4880" spans="1:9" x14ac:dyDescent="0.3">
      <c r="A4880">
        <v>18492029</v>
      </c>
      <c r="B4880">
        <v>1</v>
      </c>
      <c r="C4880" t="s">
        <v>3694</v>
      </c>
      <c r="D4880" t="s">
        <v>6905</v>
      </c>
      <c r="E4880" t="s">
        <v>2167</v>
      </c>
      <c r="F4880" t="s">
        <v>6871</v>
      </c>
      <c r="G4880">
        <v>77.148213400000003</v>
      </c>
      <c r="H4880">
        <v>28.493234099999999</v>
      </c>
      <c r="I4880" t="s">
        <v>1963</v>
      </c>
    </row>
    <row r="4881" spans="1:9" x14ac:dyDescent="0.3">
      <c r="A4881">
        <v>18489541</v>
      </c>
      <c r="B4881">
        <v>1</v>
      </c>
      <c r="C4881" t="s">
        <v>3694</v>
      </c>
      <c r="D4881" t="s">
        <v>6904</v>
      </c>
      <c r="E4881" t="s">
        <v>2167</v>
      </c>
      <c r="F4881" t="s">
        <v>6871</v>
      </c>
      <c r="G4881">
        <v>77.145957699999997</v>
      </c>
      <c r="H4881">
        <v>28.493198</v>
      </c>
      <c r="I4881" t="s">
        <v>6595</v>
      </c>
    </row>
    <row r="4882" spans="1:9" x14ac:dyDescent="0.3">
      <c r="A4882">
        <v>18486862</v>
      </c>
      <c r="B4882">
        <v>1</v>
      </c>
      <c r="C4882" t="s">
        <v>3694</v>
      </c>
      <c r="D4882" t="s">
        <v>6903</v>
      </c>
      <c r="E4882" t="s">
        <v>2167</v>
      </c>
      <c r="F4882" t="s">
        <v>6871</v>
      </c>
      <c r="G4882">
        <v>77.166377400000002</v>
      </c>
      <c r="H4882">
        <v>28.5009424</v>
      </c>
      <c r="I4882" t="s">
        <v>2276</v>
      </c>
    </row>
    <row r="4883" spans="1:9" x14ac:dyDescent="0.3">
      <c r="A4883">
        <v>18492025</v>
      </c>
      <c r="B4883">
        <v>1</v>
      </c>
      <c r="C4883" t="s">
        <v>3694</v>
      </c>
      <c r="D4883" t="s">
        <v>6902</v>
      </c>
      <c r="E4883" t="s">
        <v>2167</v>
      </c>
      <c r="F4883" t="s">
        <v>6871</v>
      </c>
      <c r="G4883">
        <v>77.165108200000006</v>
      </c>
      <c r="H4883">
        <v>28.494040699999999</v>
      </c>
      <c r="I4883" t="s">
        <v>6901</v>
      </c>
    </row>
    <row r="4884" spans="1:9" x14ac:dyDescent="0.3">
      <c r="A4884">
        <v>18352672</v>
      </c>
      <c r="B4884">
        <v>1</v>
      </c>
      <c r="C4884" t="s">
        <v>3694</v>
      </c>
      <c r="D4884" t="s">
        <v>6900</v>
      </c>
      <c r="E4884" t="s">
        <v>2167</v>
      </c>
      <c r="F4884" t="s">
        <v>6871</v>
      </c>
      <c r="G4884">
        <v>77.125762399999999</v>
      </c>
      <c r="H4884">
        <v>28.479847800000002</v>
      </c>
      <c r="I4884" t="s">
        <v>1897</v>
      </c>
    </row>
    <row r="4885" spans="1:9" x14ac:dyDescent="0.3">
      <c r="A4885">
        <v>18489825</v>
      </c>
      <c r="B4885">
        <v>1</v>
      </c>
      <c r="C4885" t="s">
        <v>3694</v>
      </c>
      <c r="D4885" t="s">
        <v>6899</v>
      </c>
      <c r="E4885" t="s">
        <v>2167</v>
      </c>
      <c r="F4885" t="s">
        <v>6871</v>
      </c>
      <c r="G4885">
        <v>77.144937400000003</v>
      </c>
      <c r="H4885">
        <v>28.494130500000001</v>
      </c>
      <c r="I4885" t="s">
        <v>192</v>
      </c>
    </row>
    <row r="4886" spans="1:9" x14ac:dyDescent="0.3">
      <c r="A4886">
        <v>18340302</v>
      </c>
      <c r="B4886">
        <v>1</v>
      </c>
      <c r="C4886" t="s">
        <v>3694</v>
      </c>
      <c r="D4886" t="s">
        <v>6898</v>
      </c>
      <c r="E4886" t="s">
        <v>2167</v>
      </c>
      <c r="F4886" t="s">
        <v>6871</v>
      </c>
      <c r="G4886">
        <v>77.150134100000002</v>
      </c>
      <c r="H4886">
        <v>28.494510300000002</v>
      </c>
      <c r="I4886" t="s">
        <v>2350</v>
      </c>
    </row>
    <row r="4887" spans="1:9" x14ac:dyDescent="0.3">
      <c r="A4887">
        <v>18489819</v>
      </c>
      <c r="B4887">
        <v>1</v>
      </c>
      <c r="C4887" t="s">
        <v>3694</v>
      </c>
      <c r="D4887" t="s">
        <v>6897</v>
      </c>
      <c r="E4887" t="s">
        <v>2167</v>
      </c>
      <c r="F4887" t="s">
        <v>6871</v>
      </c>
      <c r="G4887">
        <v>77.1451213</v>
      </c>
      <c r="H4887">
        <v>28.494083100000001</v>
      </c>
      <c r="I4887" t="s">
        <v>269</v>
      </c>
    </row>
    <row r="4888" spans="1:9" x14ac:dyDescent="0.3">
      <c r="A4888">
        <v>18175297</v>
      </c>
      <c r="B4888">
        <v>1</v>
      </c>
      <c r="C4888" t="s">
        <v>3694</v>
      </c>
      <c r="D4888" t="s">
        <v>6896</v>
      </c>
      <c r="E4888" t="s">
        <v>2167</v>
      </c>
      <c r="F4888" t="s">
        <v>6871</v>
      </c>
      <c r="G4888">
        <v>77.146274099999999</v>
      </c>
      <c r="H4888">
        <v>28.493073200000001</v>
      </c>
      <c r="I4888" t="s">
        <v>1904</v>
      </c>
    </row>
    <row r="4889" spans="1:9" x14ac:dyDescent="0.3">
      <c r="A4889">
        <v>18034037</v>
      </c>
      <c r="B4889">
        <v>1</v>
      </c>
      <c r="C4889" t="s">
        <v>3694</v>
      </c>
      <c r="D4889" t="s">
        <v>6895</v>
      </c>
      <c r="E4889" t="s">
        <v>2167</v>
      </c>
      <c r="F4889" t="s">
        <v>6871</v>
      </c>
      <c r="G4889">
        <v>77.164632999999995</v>
      </c>
      <c r="H4889">
        <v>28.4932439</v>
      </c>
      <c r="I4889" t="s">
        <v>2413</v>
      </c>
    </row>
    <row r="4890" spans="1:9" x14ac:dyDescent="0.3">
      <c r="A4890">
        <v>18175282</v>
      </c>
      <c r="B4890">
        <v>1</v>
      </c>
      <c r="C4890" t="s">
        <v>3694</v>
      </c>
      <c r="D4890" t="s">
        <v>6894</v>
      </c>
      <c r="E4890" t="s">
        <v>2167</v>
      </c>
      <c r="F4890" t="s">
        <v>6871</v>
      </c>
      <c r="G4890">
        <v>77.120841400000003</v>
      </c>
      <c r="H4890">
        <v>28.4786827</v>
      </c>
      <c r="I4890" t="s">
        <v>2413</v>
      </c>
    </row>
    <row r="4891" spans="1:9" x14ac:dyDescent="0.3">
      <c r="A4891">
        <v>18489532</v>
      </c>
      <c r="B4891">
        <v>1</v>
      </c>
      <c r="C4891" t="s">
        <v>3694</v>
      </c>
      <c r="D4891" t="s">
        <v>6893</v>
      </c>
      <c r="E4891" t="s">
        <v>2167</v>
      </c>
      <c r="F4891" t="s">
        <v>6871</v>
      </c>
      <c r="G4891">
        <v>77.124641999999994</v>
      </c>
      <c r="H4891">
        <v>28.480101399999999</v>
      </c>
      <c r="I4891" t="s">
        <v>1963</v>
      </c>
    </row>
    <row r="4892" spans="1:9" x14ac:dyDescent="0.3">
      <c r="A4892">
        <v>18277178</v>
      </c>
      <c r="B4892">
        <v>1</v>
      </c>
      <c r="C4892" t="s">
        <v>3694</v>
      </c>
      <c r="D4892" t="s">
        <v>6892</v>
      </c>
      <c r="E4892" t="s">
        <v>2167</v>
      </c>
      <c r="F4892" t="s">
        <v>6871</v>
      </c>
      <c r="G4892">
        <v>77.145726870000004</v>
      </c>
      <c r="H4892">
        <v>28.493664379999998</v>
      </c>
      <c r="I4892" t="s">
        <v>1904</v>
      </c>
    </row>
    <row r="4893" spans="1:9" x14ac:dyDescent="0.3">
      <c r="A4893">
        <v>18408079</v>
      </c>
      <c r="B4893">
        <v>1</v>
      </c>
      <c r="C4893" t="s">
        <v>3694</v>
      </c>
      <c r="D4893" t="s">
        <v>6891</v>
      </c>
      <c r="E4893" t="s">
        <v>2167</v>
      </c>
      <c r="F4893" t="s">
        <v>6871</v>
      </c>
      <c r="G4893">
        <v>77.160336799999996</v>
      </c>
      <c r="H4893">
        <v>28.497595799999999</v>
      </c>
      <c r="I4893" t="s">
        <v>1904</v>
      </c>
    </row>
    <row r="4894" spans="1:9" x14ac:dyDescent="0.3">
      <c r="A4894">
        <v>18232989</v>
      </c>
      <c r="B4894">
        <v>1</v>
      </c>
      <c r="C4894" t="s">
        <v>3694</v>
      </c>
      <c r="D4894" t="s">
        <v>6890</v>
      </c>
      <c r="E4894" t="s">
        <v>2167</v>
      </c>
      <c r="F4894" t="s">
        <v>6871</v>
      </c>
      <c r="G4894">
        <v>77.161854300000002</v>
      </c>
      <c r="H4894">
        <v>28.499730100000001</v>
      </c>
      <c r="I4894" t="s">
        <v>1969</v>
      </c>
    </row>
    <row r="4895" spans="1:9" x14ac:dyDescent="0.3">
      <c r="A4895">
        <v>18492033</v>
      </c>
      <c r="B4895">
        <v>1</v>
      </c>
      <c r="C4895" t="s">
        <v>3694</v>
      </c>
      <c r="D4895" t="s">
        <v>6889</v>
      </c>
      <c r="E4895" t="s">
        <v>2167</v>
      </c>
      <c r="F4895" t="s">
        <v>6871</v>
      </c>
      <c r="G4895">
        <v>77.146535799999995</v>
      </c>
      <c r="H4895">
        <v>28.4925721</v>
      </c>
      <c r="I4895" t="s">
        <v>2517</v>
      </c>
    </row>
    <row r="4896" spans="1:9" x14ac:dyDescent="0.3">
      <c r="A4896">
        <v>18489832</v>
      </c>
      <c r="B4896">
        <v>1</v>
      </c>
      <c r="C4896" t="s">
        <v>3694</v>
      </c>
      <c r="D4896" t="s">
        <v>6888</v>
      </c>
      <c r="E4896" t="s">
        <v>2167</v>
      </c>
      <c r="F4896" t="s">
        <v>6871</v>
      </c>
      <c r="G4896">
        <v>77.144485599999996</v>
      </c>
      <c r="H4896">
        <v>28.4945886</v>
      </c>
      <c r="I4896" t="s">
        <v>1904</v>
      </c>
    </row>
    <row r="4897" spans="1:9" x14ac:dyDescent="0.3">
      <c r="A4897">
        <v>18467388</v>
      </c>
      <c r="B4897">
        <v>1</v>
      </c>
      <c r="C4897" t="s">
        <v>3694</v>
      </c>
      <c r="D4897" t="s">
        <v>6887</v>
      </c>
      <c r="E4897" t="s">
        <v>2167</v>
      </c>
      <c r="F4897" t="s">
        <v>6871</v>
      </c>
      <c r="G4897">
        <v>77.160488299999997</v>
      </c>
      <c r="H4897">
        <v>28.4968258</v>
      </c>
      <c r="I4897" t="s">
        <v>108</v>
      </c>
    </row>
    <row r="4898" spans="1:9" x14ac:dyDescent="0.3">
      <c r="A4898">
        <v>18175299</v>
      </c>
      <c r="B4898">
        <v>1</v>
      </c>
      <c r="C4898" t="s">
        <v>3694</v>
      </c>
      <c r="D4898" t="s">
        <v>6886</v>
      </c>
      <c r="E4898" t="s">
        <v>2167</v>
      </c>
      <c r="F4898" t="s">
        <v>6871</v>
      </c>
      <c r="G4898">
        <v>77.145630560000001</v>
      </c>
      <c r="H4898">
        <v>28.49609444</v>
      </c>
      <c r="I4898" t="s">
        <v>6885</v>
      </c>
    </row>
    <row r="4899" spans="1:9" x14ac:dyDescent="0.3">
      <c r="A4899">
        <v>18337908</v>
      </c>
      <c r="B4899">
        <v>1</v>
      </c>
      <c r="C4899" t="s">
        <v>3694</v>
      </c>
      <c r="D4899" t="s">
        <v>6884</v>
      </c>
      <c r="E4899" t="s">
        <v>2167</v>
      </c>
      <c r="F4899" t="s">
        <v>6871</v>
      </c>
      <c r="G4899">
        <v>77.1442598</v>
      </c>
      <c r="H4899">
        <v>28.499628099999999</v>
      </c>
      <c r="I4899" t="s">
        <v>2804</v>
      </c>
    </row>
    <row r="4900" spans="1:9" x14ac:dyDescent="0.3">
      <c r="A4900">
        <v>18463608</v>
      </c>
      <c r="B4900">
        <v>1</v>
      </c>
      <c r="C4900" t="s">
        <v>3694</v>
      </c>
      <c r="D4900" t="s">
        <v>6883</v>
      </c>
      <c r="E4900" t="s">
        <v>2167</v>
      </c>
      <c r="F4900" t="s">
        <v>6871</v>
      </c>
      <c r="G4900">
        <v>77.166325700000002</v>
      </c>
      <c r="H4900">
        <v>28.500868000000001</v>
      </c>
      <c r="I4900" t="s">
        <v>233</v>
      </c>
    </row>
    <row r="4901" spans="1:9" x14ac:dyDescent="0.3">
      <c r="A4901">
        <v>18489836</v>
      </c>
      <c r="B4901">
        <v>1</v>
      </c>
      <c r="C4901" t="s">
        <v>3694</v>
      </c>
      <c r="D4901" t="s">
        <v>6882</v>
      </c>
      <c r="E4901" t="s">
        <v>2167</v>
      </c>
      <c r="F4901" t="s">
        <v>6871</v>
      </c>
      <c r="G4901">
        <v>77.168211700000001</v>
      </c>
      <c r="H4901">
        <v>28.502029100000001</v>
      </c>
      <c r="I4901" t="s">
        <v>1904</v>
      </c>
    </row>
    <row r="4902" spans="1:9" x14ac:dyDescent="0.3">
      <c r="A4902">
        <v>18277163</v>
      </c>
      <c r="B4902">
        <v>1</v>
      </c>
      <c r="C4902" t="s">
        <v>3694</v>
      </c>
      <c r="D4902" t="s">
        <v>6881</v>
      </c>
      <c r="E4902" t="s">
        <v>2167</v>
      </c>
      <c r="F4902" t="s">
        <v>6871</v>
      </c>
      <c r="G4902">
        <v>77.144362400000006</v>
      </c>
      <c r="H4902">
        <v>28.494586699999999</v>
      </c>
      <c r="I4902" t="s">
        <v>1904</v>
      </c>
    </row>
    <row r="4903" spans="1:9" x14ac:dyDescent="0.3">
      <c r="A4903">
        <v>18489545</v>
      </c>
      <c r="B4903">
        <v>1</v>
      </c>
      <c r="C4903" t="s">
        <v>3694</v>
      </c>
      <c r="D4903" t="s">
        <v>6880</v>
      </c>
      <c r="E4903" t="s">
        <v>2167</v>
      </c>
      <c r="F4903" t="s">
        <v>6871</v>
      </c>
      <c r="G4903">
        <v>77.126808999999994</v>
      </c>
      <c r="H4903">
        <v>28.5456553</v>
      </c>
      <c r="I4903" t="s">
        <v>1904</v>
      </c>
    </row>
    <row r="4904" spans="1:9" x14ac:dyDescent="0.3">
      <c r="A4904">
        <v>18277176</v>
      </c>
      <c r="B4904">
        <v>1</v>
      </c>
      <c r="C4904" t="s">
        <v>3694</v>
      </c>
      <c r="D4904" t="s">
        <v>6879</v>
      </c>
      <c r="E4904" t="s">
        <v>2167</v>
      </c>
      <c r="F4904" t="s">
        <v>6871</v>
      </c>
      <c r="G4904">
        <v>77.145732199999998</v>
      </c>
      <c r="H4904">
        <v>28.494762999999999</v>
      </c>
      <c r="I4904" t="s">
        <v>2984</v>
      </c>
    </row>
    <row r="4905" spans="1:9" x14ac:dyDescent="0.3">
      <c r="A4905">
        <v>18175278</v>
      </c>
      <c r="B4905">
        <v>1</v>
      </c>
      <c r="C4905" t="s">
        <v>3694</v>
      </c>
      <c r="D4905" t="s">
        <v>6878</v>
      </c>
      <c r="E4905" t="s">
        <v>2167</v>
      </c>
      <c r="F4905" t="s">
        <v>6871</v>
      </c>
      <c r="G4905">
        <v>77.144365500000006</v>
      </c>
      <c r="H4905">
        <v>28.494567199999999</v>
      </c>
      <c r="I4905" t="s">
        <v>1904</v>
      </c>
    </row>
    <row r="4906" spans="1:9" x14ac:dyDescent="0.3">
      <c r="A4906">
        <v>18489808</v>
      </c>
      <c r="B4906">
        <v>1</v>
      </c>
      <c r="C4906" t="s">
        <v>3694</v>
      </c>
      <c r="D4906" t="s">
        <v>6877</v>
      </c>
      <c r="E4906" t="s">
        <v>2167</v>
      </c>
      <c r="F4906" t="s">
        <v>6871</v>
      </c>
      <c r="G4906">
        <v>77.145774000000003</v>
      </c>
      <c r="H4906">
        <v>28.494662000000002</v>
      </c>
      <c r="I4906" t="s">
        <v>1875</v>
      </c>
    </row>
    <row r="4907" spans="1:9" x14ac:dyDescent="0.3">
      <c r="A4907">
        <v>18446867</v>
      </c>
      <c r="B4907">
        <v>1</v>
      </c>
      <c r="C4907" t="s">
        <v>3694</v>
      </c>
      <c r="D4907" t="s">
        <v>6876</v>
      </c>
      <c r="E4907" t="s">
        <v>2167</v>
      </c>
      <c r="F4907" t="s">
        <v>6871</v>
      </c>
      <c r="G4907">
        <v>77.162105999999994</v>
      </c>
      <c r="H4907">
        <v>28.496089099999999</v>
      </c>
      <c r="I4907" t="s">
        <v>192</v>
      </c>
    </row>
    <row r="4908" spans="1:9" x14ac:dyDescent="0.3">
      <c r="A4908">
        <v>18486879</v>
      </c>
      <c r="B4908">
        <v>1</v>
      </c>
      <c r="C4908" t="s">
        <v>3694</v>
      </c>
      <c r="D4908" t="s">
        <v>6875</v>
      </c>
      <c r="E4908" t="s">
        <v>2167</v>
      </c>
      <c r="F4908" t="s">
        <v>6871</v>
      </c>
      <c r="G4908">
        <v>77.160367199999996</v>
      </c>
      <c r="H4908">
        <v>28.497583500000001</v>
      </c>
      <c r="I4908" t="s">
        <v>6407</v>
      </c>
    </row>
    <row r="4909" spans="1:9" x14ac:dyDescent="0.3">
      <c r="A4909">
        <v>18489852</v>
      </c>
      <c r="B4909">
        <v>1</v>
      </c>
      <c r="C4909" t="s">
        <v>3694</v>
      </c>
      <c r="D4909" t="s">
        <v>6874</v>
      </c>
      <c r="E4909" t="s">
        <v>2167</v>
      </c>
      <c r="F4909" t="s">
        <v>6871</v>
      </c>
      <c r="G4909">
        <v>77.160628700000004</v>
      </c>
      <c r="H4909">
        <v>28.494947799999998</v>
      </c>
      <c r="I4909" t="s">
        <v>1904</v>
      </c>
    </row>
    <row r="4910" spans="1:9" x14ac:dyDescent="0.3">
      <c r="A4910">
        <v>18489804</v>
      </c>
      <c r="B4910">
        <v>1</v>
      </c>
      <c r="C4910" t="s">
        <v>3694</v>
      </c>
      <c r="D4910" t="s">
        <v>6873</v>
      </c>
      <c r="E4910" t="s">
        <v>2167</v>
      </c>
      <c r="F4910" t="s">
        <v>6871</v>
      </c>
      <c r="G4910">
        <v>77.145707900000005</v>
      </c>
      <c r="H4910">
        <v>28.4946506</v>
      </c>
      <c r="I4910" t="s">
        <v>2393</v>
      </c>
    </row>
    <row r="4911" spans="1:9" x14ac:dyDescent="0.3">
      <c r="A4911">
        <v>18489802</v>
      </c>
      <c r="B4911">
        <v>1</v>
      </c>
      <c r="C4911" t="s">
        <v>3694</v>
      </c>
      <c r="D4911" t="s">
        <v>6872</v>
      </c>
      <c r="E4911" t="s">
        <v>2167</v>
      </c>
      <c r="F4911" t="s">
        <v>6871</v>
      </c>
      <c r="G4911">
        <v>77.145735799999997</v>
      </c>
      <c r="H4911">
        <v>28.493668499999998</v>
      </c>
      <c r="I4911" t="s">
        <v>1963</v>
      </c>
    </row>
    <row r="4912" spans="1:9" x14ac:dyDescent="0.3">
      <c r="A4912">
        <v>3207</v>
      </c>
      <c r="B4912">
        <v>1</v>
      </c>
      <c r="C4912" t="s">
        <v>3694</v>
      </c>
      <c r="D4912" t="s">
        <v>6870</v>
      </c>
      <c r="E4912" t="s">
        <v>6863</v>
      </c>
      <c r="F4912" t="s">
        <v>6862</v>
      </c>
      <c r="G4912">
        <v>77.220221530000003</v>
      </c>
      <c r="H4912">
        <v>28.52954866</v>
      </c>
      <c r="I4912" t="s">
        <v>6869</v>
      </c>
    </row>
    <row r="4913" spans="1:9" x14ac:dyDescent="0.3">
      <c r="A4913">
        <v>4752</v>
      </c>
      <c r="B4913">
        <v>1</v>
      </c>
      <c r="C4913" t="s">
        <v>3694</v>
      </c>
      <c r="D4913" t="s">
        <v>6868</v>
      </c>
      <c r="E4913" t="s">
        <v>6863</v>
      </c>
      <c r="F4913" t="s">
        <v>6862</v>
      </c>
      <c r="G4913">
        <v>77.219503369999998</v>
      </c>
      <c r="H4913">
        <v>28.53013602</v>
      </c>
      <c r="I4913" t="s">
        <v>6867</v>
      </c>
    </row>
    <row r="4914" spans="1:9" x14ac:dyDescent="0.3">
      <c r="A4914">
        <v>4830</v>
      </c>
      <c r="B4914">
        <v>1</v>
      </c>
      <c r="C4914" t="s">
        <v>3694</v>
      </c>
      <c r="D4914" t="s">
        <v>6866</v>
      </c>
      <c r="E4914" t="s">
        <v>6863</v>
      </c>
      <c r="F4914" t="s">
        <v>6862</v>
      </c>
      <c r="G4914">
        <v>77.220082199999993</v>
      </c>
      <c r="H4914">
        <v>28.529380199999999</v>
      </c>
      <c r="I4914" t="s">
        <v>860</v>
      </c>
    </row>
    <row r="4915" spans="1:9" x14ac:dyDescent="0.3">
      <c r="A4915">
        <v>4341</v>
      </c>
      <c r="B4915">
        <v>1</v>
      </c>
      <c r="C4915" t="s">
        <v>3694</v>
      </c>
      <c r="D4915" t="s">
        <v>6865</v>
      </c>
      <c r="E4915" t="s">
        <v>6863</v>
      </c>
      <c r="F4915" t="s">
        <v>6862</v>
      </c>
      <c r="G4915">
        <v>77.22012531</v>
      </c>
      <c r="H4915">
        <v>28.52937369</v>
      </c>
      <c r="I4915" t="s">
        <v>1888</v>
      </c>
    </row>
    <row r="4916" spans="1:9" x14ac:dyDescent="0.3">
      <c r="A4916">
        <v>307237</v>
      </c>
      <c r="B4916">
        <v>1</v>
      </c>
      <c r="C4916" t="s">
        <v>3694</v>
      </c>
      <c r="D4916" t="s">
        <v>6864</v>
      </c>
      <c r="E4916" t="s">
        <v>6863</v>
      </c>
      <c r="F4916" t="s">
        <v>6862</v>
      </c>
      <c r="G4916">
        <v>77.219969410000004</v>
      </c>
      <c r="H4916">
        <v>28.529875619999999</v>
      </c>
      <c r="I4916" t="s">
        <v>6861</v>
      </c>
    </row>
    <row r="4917" spans="1:9" x14ac:dyDescent="0.3">
      <c r="A4917">
        <v>18260028</v>
      </c>
      <c r="B4917">
        <v>1</v>
      </c>
      <c r="C4917" t="s">
        <v>3694</v>
      </c>
      <c r="D4917" t="s">
        <v>6860</v>
      </c>
      <c r="E4917" t="s">
        <v>6854</v>
      </c>
      <c r="F4917" t="s">
        <v>6853</v>
      </c>
      <c r="G4917">
        <v>77.242985000000004</v>
      </c>
      <c r="H4917">
        <v>28.646548599999999</v>
      </c>
      <c r="I4917" t="s">
        <v>1969</v>
      </c>
    </row>
    <row r="4918" spans="1:9" x14ac:dyDescent="0.3">
      <c r="A4918">
        <v>18317481</v>
      </c>
      <c r="B4918">
        <v>1</v>
      </c>
      <c r="C4918" t="s">
        <v>3694</v>
      </c>
      <c r="D4918" t="s">
        <v>6859</v>
      </c>
      <c r="E4918" t="s">
        <v>6854</v>
      </c>
      <c r="F4918" t="s">
        <v>6853</v>
      </c>
      <c r="G4918">
        <v>77.2431646</v>
      </c>
      <c r="H4918">
        <v>28.646386499999998</v>
      </c>
      <c r="I4918" t="s">
        <v>2083</v>
      </c>
    </row>
    <row r="4919" spans="1:9" x14ac:dyDescent="0.3">
      <c r="A4919">
        <v>18317473</v>
      </c>
      <c r="B4919">
        <v>1</v>
      </c>
      <c r="C4919" t="s">
        <v>3694</v>
      </c>
      <c r="D4919" t="s">
        <v>6858</v>
      </c>
      <c r="E4919" t="s">
        <v>6854</v>
      </c>
      <c r="F4919" t="s">
        <v>6853</v>
      </c>
      <c r="G4919">
        <v>77.243074800000002</v>
      </c>
      <c r="H4919">
        <v>28.6464675</v>
      </c>
      <c r="I4919" t="s">
        <v>2083</v>
      </c>
    </row>
    <row r="4920" spans="1:9" x14ac:dyDescent="0.3">
      <c r="A4920">
        <v>18317479</v>
      </c>
      <c r="B4920">
        <v>1</v>
      </c>
      <c r="C4920" t="s">
        <v>3694</v>
      </c>
      <c r="D4920" t="s">
        <v>6857</v>
      </c>
      <c r="E4920" t="s">
        <v>6854</v>
      </c>
      <c r="F4920" t="s">
        <v>6853</v>
      </c>
      <c r="G4920">
        <v>77.243074800000002</v>
      </c>
      <c r="H4920">
        <v>28.6464675</v>
      </c>
      <c r="I4920" t="s">
        <v>2083</v>
      </c>
    </row>
    <row r="4921" spans="1:9" x14ac:dyDescent="0.3">
      <c r="A4921">
        <v>18317476</v>
      </c>
      <c r="B4921">
        <v>1</v>
      </c>
      <c r="C4921" t="s">
        <v>3694</v>
      </c>
      <c r="D4921" t="s">
        <v>6856</v>
      </c>
      <c r="E4921" t="s">
        <v>6854</v>
      </c>
      <c r="F4921" t="s">
        <v>6853</v>
      </c>
      <c r="G4921">
        <v>77.243119699999994</v>
      </c>
      <c r="H4921">
        <v>28.6463374</v>
      </c>
      <c r="I4921" t="s">
        <v>2083</v>
      </c>
    </row>
    <row r="4922" spans="1:9" x14ac:dyDescent="0.3">
      <c r="A4922">
        <v>18317483</v>
      </c>
      <c r="B4922">
        <v>1</v>
      </c>
      <c r="C4922" t="s">
        <v>3694</v>
      </c>
      <c r="D4922" t="s">
        <v>6855</v>
      </c>
      <c r="E4922" t="s">
        <v>6854</v>
      </c>
      <c r="F4922" t="s">
        <v>6853</v>
      </c>
      <c r="G4922">
        <v>77.2431646</v>
      </c>
      <c r="H4922">
        <v>28.646386499999998</v>
      </c>
      <c r="I4922" t="s">
        <v>194</v>
      </c>
    </row>
    <row r="4923" spans="1:9" x14ac:dyDescent="0.3">
      <c r="A4923">
        <v>312576</v>
      </c>
      <c r="B4923">
        <v>1</v>
      </c>
      <c r="C4923" t="s">
        <v>3694</v>
      </c>
      <c r="D4923" t="s">
        <v>6852</v>
      </c>
      <c r="E4923" t="s">
        <v>6851</v>
      </c>
      <c r="F4923" t="s">
        <v>6850</v>
      </c>
      <c r="G4923">
        <v>77.195771699999995</v>
      </c>
      <c r="H4923">
        <v>28.7053075</v>
      </c>
      <c r="I4923" t="s">
        <v>2368</v>
      </c>
    </row>
    <row r="4924" spans="1:9" x14ac:dyDescent="0.3">
      <c r="A4924">
        <v>5347</v>
      </c>
      <c r="B4924">
        <v>1</v>
      </c>
      <c r="C4924" t="s">
        <v>3694</v>
      </c>
      <c r="D4924" t="s">
        <v>6849</v>
      </c>
      <c r="E4924" t="s">
        <v>6821</v>
      </c>
      <c r="F4924" t="s">
        <v>6820</v>
      </c>
      <c r="G4924">
        <v>77.190123099999994</v>
      </c>
      <c r="H4924">
        <v>28.704613500000001</v>
      </c>
      <c r="I4924" t="s">
        <v>233</v>
      </c>
    </row>
    <row r="4925" spans="1:9" x14ac:dyDescent="0.3">
      <c r="A4925">
        <v>300945</v>
      </c>
      <c r="B4925">
        <v>1</v>
      </c>
      <c r="C4925" t="s">
        <v>3694</v>
      </c>
      <c r="D4925" t="s">
        <v>6848</v>
      </c>
      <c r="E4925" t="s">
        <v>6821</v>
      </c>
      <c r="F4925" t="s">
        <v>6820</v>
      </c>
      <c r="G4925">
        <v>77.190616500000004</v>
      </c>
      <c r="H4925">
        <v>28.706038599999999</v>
      </c>
      <c r="I4925" t="s">
        <v>2501</v>
      </c>
    </row>
    <row r="4926" spans="1:9" x14ac:dyDescent="0.3">
      <c r="A4926">
        <v>300934</v>
      </c>
      <c r="B4926">
        <v>1</v>
      </c>
      <c r="C4926" t="s">
        <v>3694</v>
      </c>
      <c r="D4926" t="s">
        <v>6847</v>
      </c>
      <c r="E4926" t="s">
        <v>6821</v>
      </c>
      <c r="F4926" t="s">
        <v>6820</v>
      </c>
      <c r="G4926">
        <v>77.190706399999996</v>
      </c>
      <c r="H4926">
        <v>28.705957699999999</v>
      </c>
      <c r="I4926" t="s">
        <v>2657</v>
      </c>
    </row>
    <row r="4927" spans="1:9" x14ac:dyDescent="0.3">
      <c r="A4927">
        <v>3223</v>
      </c>
      <c r="B4927">
        <v>1</v>
      </c>
      <c r="C4927" t="s">
        <v>3694</v>
      </c>
      <c r="D4927" t="s">
        <v>6846</v>
      </c>
      <c r="E4927" t="s">
        <v>6821</v>
      </c>
      <c r="F4927" t="s">
        <v>6820</v>
      </c>
      <c r="G4927">
        <v>77.189987599999995</v>
      </c>
      <c r="H4927">
        <v>28.705888900000001</v>
      </c>
      <c r="I4927" t="s">
        <v>1332</v>
      </c>
    </row>
    <row r="4928" spans="1:9" x14ac:dyDescent="0.3">
      <c r="A4928">
        <v>307554</v>
      </c>
      <c r="B4928">
        <v>1</v>
      </c>
      <c r="C4928" t="s">
        <v>3694</v>
      </c>
      <c r="D4928" t="s">
        <v>6845</v>
      </c>
      <c r="E4928" t="s">
        <v>6821</v>
      </c>
      <c r="F4928" t="s">
        <v>6820</v>
      </c>
      <c r="G4928">
        <v>77.190526700000007</v>
      </c>
      <c r="H4928">
        <v>28.7057614</v>
      </c>
      <c r="I4928" t="s">
        <v>298</v>
      </c>
    </row>
    <row r="4929" spans="1:9" x14ac:dyDescent="0.3">
      <c r="A4929">
        <v>967</v>
      </c>
      <c r="B4929">
        <v>1</v>
      </c>
      <c r="C4929" t="s">
        <v>3694</v>
      </c>
      <c r="D4929" t="s">
        <v>6844</v>
      </c>
      <c r="E4929" t="s">
        <v>6821</v>
      </c>
      <c r="F4929" t="s">
        <v>6820</v>
      </c>
      <c r="G4929">
        <v>77.190077400000007</v>
      </c>
      <c r="H4929">
        <v>28.705181100000001</v>
      </c>
      <c r="I4929" t="s">
        <v>2403</v>
      </c>
    </row>
    <row r="4930" spans="1:9" x14ac:dyDescent="0.3">
      <c r="A4930">
        <v>6196</v>
      </c>
      <c r="B4930">
        <v>1</v>
      </c>
      <c r="C4930" t="s">
        <v>3694</v>
      </c>
      <c r="D4930" t="s">
        <v>6843</v>
      </c>
      <c r="E4930" t="s">
        <v>6821</v>
      </c>
      <c r="F4930" t="s">
        <v>6820</v>
      </c>
      <c r="G4930">
        <v>77.191425100000004</v>
      </c>
      <c r="H4930">
        <v>28.708444400000001</v>
      </c>
      <c r="I4930" t="s">
        <v>2210</v>
      </c>
    </row>
    <row r="4931" spans="1:9" x14ac:dyDescent="0.3">
      <c r="A4931">
        <v>18381220</v>
      </c>
      <c r="B4931">
        <v>1</v>
      </c>
      <c r="C4931" t="s">
        <v>3694</v>
      </c>
      <c r="D4931" t="s">
        <v>6842</v>
      </c>
      <c r="E4931" t="s">
        <v>6821</v>
      </c>
      <c r="F4931" t="s">
        <v>6820</v>
      </c>
      <c r="G4931">
        <v>77.191604799999993</v>
      </c>
      <c r="H4931">
        <v>28.708282499999999</v>
      </c>
      <c r="I4931" t="s">
        <v>6841</v>
      </c>
    </row>
    <row r="4932" spans="1:9" x14ac:dyDescent="0.3">
      <c r="A4932">
        <v>2491</v>
      </c>
      <c r="B4932">
        <v>1</v>
      </c>
      <c r="C4932" t="s">
        <v>3694</v>
      </c>
      <c r="D4932" t="s">
        <v>6840</v>
      </c>
      <c r="E4932" t="s">
        <v>6821</v>
      </c>
      <c r="F4932" t="s">
        <v>6820</v>
      </c>
      <c r="G4932">
        <v>77.190545999999998</v>
      </c>
      <c r="H4932">
        <v>28.706519199999999</v>
      </c>
      <c r="I4932" t="s">
        <v>269</v>
      </c>
    </row>
    <row r="4933" spans="1:9" x14ac:dyDescent="0.3">
      <c r="A4933">
        <v>1041</v>
      </c>
      <c r="B4933">
        <v>1</v>
      </c>
      <c r="C4933" t="s">
        <v>3694</v>
      </c>
      <c r="D4933" t="s">
        <v>6839</v>
      </c>
      <c r="E4933" t="s">
        <v>6821</v>
      </c>
      <c r="F4933" t="s">
        <v>6820</v>
      </c>
      <c r="G4933">
        <v>77.190707799999998</v>
      </c>
      <c r="H4933">
        <v>28.7068586</v>
      </c>
      <c r="I4933" t="s">
        <v>269</v>
      </c>
    </row>
    <row r="4934" spans="1:9" x14ac:dyDescent="0.3">
      <c r="A4934">
        <v>982</v>
      </c>
      <c r="B4934">
        <v>1</v>
      </c>
      <c r="C4934" t="s">
        <v>3694</v>
      </c>
      <c r="D4934" t="s">
        <v>6838</v>
      </c>
      <c r="E4934" t="s">
        <v>6821</v>
      </c>
      <c r="F4934" t="s">
        <v>6820</v>
      </c>
      <c r="G4934">
        <v>77.191427300000001</v>
      </c>
      <c r="H4934">
        <v>28.708625600000001</v>
      </c>
      <c r="I4934" t="s">
        <v>2210</v>
      </c>
    </row>
    <row r="4935" spans="1:9" x14ac:dyDescent="0.3">
      <c r="A4935">
        <v>18352186</v>
      </c>
      <c r="B4935">
        <v>1</v>
      </c>
      <c r="C4935" t="s">
        <v>3694</v>
      </c>
      <c r="D4935" t="s">
        <v>6837</v>
      </c>
      <c r="E4935" t="s">
        <v>6821</v>
      </c>
      <c r="F4935" t="s">
        <v>6820</v>
      </c>
      <c r="G4935">
        <v>77.190347000000003</v>
      </c>
      <c r="H4935">
        <v>28.7060128</v>
      </c>
      <c r="I4935" t="s">
        <v>1919</v>
      </c>
    </row>
    <row r="4936" spans="1:9" x14ac:dyDescent="0.3">
      <c r="A4936">
        <v>9380</v>
      </c>
      <c r="B4936">
        <v>1</v>
      </c>
      <c r="C4936" t="s">
        <v>3694</v>
      </c>
      <c r="D4936" t="s">
        <v>6836</v>
      </c>
      <c r="E4936" t="s">
        <v>6821</v>
      </c>
      <c r="F4936" t="s">
        <v>6820</v>
      </c>
      <c r="G4936">
        <v>77.190437900000006</v>
      </c>
      <c r="H4936">
        <v>28.705803100000001</v>
      </c>
      <c r="I4936" t="s">
        <v>6835</v>
      </c>
    </row>
    <row r="4937" spans="1:9" x14ac:dyDescent="0.3">
      <c r="A4937">
        <v>1303</v>
      </c>
      <c r="B4937">
        <v>1</v>
      </c>
      <c r="C4937" t="s">
        <v>3694</v>
      </c>
      <c r="D4937" t="s">
        <v>6834</v>
      </c>
      <c r="E4937" t="s">
        <v>6821</v>
      </c>
      <c r="F4937" t="s">
        <v>6820</v>
      </c>
      <c r="G4937">
        <v>77.189897799999997</v>
      </c>
      <c r="H4937">
        <v>28.706417500000001</v>
      </c>
      <c r="I4937" t="s">
        <v>1969</v>
      </c>
    </row>
    <row r="4938" spans="1:9" x14ac:dyDescent="0.3">
      <c r="A4938">
        <v>18168462</v>
      </c>
      <c r="B4938">
        <v>1</v>
      </c>
      <c r="C4938" t="s">
        <v>3694</v>
      </c>
      <c r="D4938" t="s">
        <v>6833</v>
      </c>
      <c r="E4938" t="s">
        <v>6821</v>
      </c>
      <c r="F4938" t="s">
        <v>6820</v>
      </c>
      <c r="G4938">
        <v>77.190595799999997</v>
      </c>
      <c r="H4938">
        <v>28.7066366</v>
      </c>
      <c r="I4938" t="s">
        <v>2841</v>
      </c>
    </row>
    <row r="4939" spans="1:9" x14ac:dyDescent="0.3">
      <c r="A4939">
        <v>311734</v>
      </c>
      <c r="B4939">
        <v>1</v>
      </c>
      <c r="C4939" t="s">
        <v>3694</v>
      </c>
      <c r="D4939" t="s">
        <v>6832</v>
      </c>
      <c r="E4939" t="s">
        <v>6821</v>
      </c>
      <c r="F4939" t="s">
        <v>6820</v>
      </c>
      <c r="G4939">
        <v>77.190347000000003</v>
      </c>
      <c r="H4939">
        <v>28.706102399999999</v>
      </c>
      <c r="I4939" t="s">
        <v>2298</v>
      </c>
    </row>
    <row r="4940" spans="1:9" x14ac:dyDescent="0.3">
      <c r="A4940">
        <v>2291</v>
      </c>
      <c r="B4940">
        <v>1</v>
      </c>
      <c r="C4940" t="s">
        <v>3694</v>
      </c>
      <c r="D4940" t="s">
        <v>6831</v>
      </c>
      <c r="E4940" t="s">
        <v>6821</v>
      </c>
      <c r="F4940" t="s">
        <v>6820</v>
      </c>
      <c r="G4940">
        <v>77.191469999999995</v>
      </c>
      <c r="H4940">
        <v>28.7074189</v>
      </c>
      <c r="I4940" t="s">
        <v>269</v>
      </c>
    </row>
    <row r="4941" spans="1:9" x14ac:dyDescent="0.3">
      <c r="A4941">
        <v>9427</v>
      </c>
      <c r="B4941">
        <v>1</v>
      </c>
      <c r="C4941" t="s">
        <v>3694</v>
      </c>
      <c r="D4941" t="s">
        <v>6830</v>
      </c>
      <c r="E4941" t="s">
        <v>6821</v>
      </c>
      <c r="F4941" t="s">
        <v>6820</v>
      </c>
      <c r="G4941">
        <v>77.1902762</v>
      </c>
      <c r="H4941">
        <v>28.705974699999999</v>
      </c>
      <c r="I4941" t="s">
        <v>1906</v>
      </c>
    </row>
    <row r="4942" spans="1:9" x14ac:dyDescent="0.3">
      <c r="A4942">
        <v>5874</v>
      </c>
      <c r="B4942">
        <v>1</v>
      </c>
      <c r="C4942" t="s">
        <v>3694</v>
      </c>
      <c r="D4942" t="s">
        <v>6829</v>
      </c>
      <c r="E4942" t="s">
        <v>6821</v>
      </c>
      <c r="F4942" t="s">
        <v>6820</v>
      </c>
      <c r="G4942">
        <v>77.189987599999995</v>
      </c>
      <c r="H4942">
        <v>28.705082900000001</v>
      </c>
      <c r="I4942" t="s">
        <v>285</v>
      </c>
    </row>
    <row r="4943" spans="1:9" x14ac:dyDescent="0.3">
      <c r="A4943">
        <v>3375</v>
      </c>
      <c r="B4943">
        <v>1</v>
      </c>
      <c r="C4943" t="s">
        <v>3694</v>
      </c>
      <c r="D4943" t="s">
        <v>6828</v>
      </c>
      <c r="E4943" t="s">
        <v>6821</v>
      </c>
      <c r="F4943" t="s">
        <v>6820</v>
      </c>
      <c r="G4943">
        <v>77.1908861</v>
      </c>
      <c r="H4943">
        <v>28.705795800000001</v>
      </c>
      <c r="I4943" t="s">
        <v>6827</v>
      </c>
    </row>
    <row r="4944" spans="1:9" x14ac:dyDescent="0.3">
      <c r="A4944">
        <v>312353</v>
      </c>
      <c r="B4944">
        <v>1</v>
      </c>
      <c r="C4944" t="s">
        <v>3694</v>
      </c>
      <c r="D4944" t="s">
        <v>6826</v>
      </c>
      <c r="E4944" t="s">
        <v>6821</v>
      </c>
      <c r="F4944" t="s">
        <v>6820</v>
      </c>
      <c r="G4944">
        <v>77.1908861</v>
      </c>
      <c r="H4944">
        <v>28.705795800000001</v>
      </c>
      <c r="I4944" t="s">
        <v>192</v>
      </c>
    </row>
    <row r="4945" spans="1:9" x14ac:dyDescent="0.3">
      <c r="A4945">
        <v>180</v>
      </c>
      <c r="B4945">
        <v>1</v>
      </c>
      <c r="C4945" t="s">
        <v>3694</v>
      </c>
      <c r="D4945" t="s">
        <v>6825</v>
      </c>
      <c r="E4945" t="s">
        <v>6821</v>
      </c>
      <c r="F4945" t="s">
        <v>6820</v>
      </c>
      <c r="G4945">
        <v>77.190122400000007</v>
      </c>
      <c r="H4945">
        <v>28.7059465</v>
      </c>
      <c r="I4945" t="s">
        <v>2283</v>
      </c>
    </row>
    <row r="4946" spans="1:9" x14ac:dyDescent="0.3">
      <c r="A4946">
        <v>18057822</v>
      </c>
      <c r="B4946">
        <v>1</v>
      </c>
      <c r="C4946" t="s">
        <v>3694</v>
      </c>
      <c r="D4946" t="s">
        <v>6824</v>
      </c>
      <c r="E4946" t="s">
        <v>6821</v>
      </c>
      <c r="F4946" t="s">
        <v>6820</v>
      </c>
      <c r="G4946">
        <v>77.190839800000006</v>
      </c>
      <c r="H4946">
        <v>28.707217700000001</v>
      </c>
      <c r="I4946" t="s">
        <v>177</v>
      </c>
    </row>
    <row r="4947" spans="1:9" x14ac:dyDescent="0.3">
      <c r="A4947">
        <v>6607</v>
      </c>
      <c r="B4947">
        <v>1</v>
      </c>
      <c r="C4947" t="s">
        <v>3694</v>
      </c>
      <c r="D4947" t="s">
        <v>6823</v>
      </c>
      <c r="E4947" t="s">
        <v>6821</v>
      </c>
      <c r="F4947" t="s">
        <v>6820</v>
      </c>
      <c r="G4947">
        <v>77.190661399999996</v>
      </c>
      <c r="H4947">
        <v>28.7059982</v>
      </c>
      <c r="I4947" t="s">
        <v>2362</v>
      </c>
    </row>
    <row r="4948" spans="1:9" x14ac:dyDescent="0.3">
      <c r="A4948">
        <v>18247031</v>
      </c>
      <c r="B4948">
        <v>1</v>
      </c>
      <c r="C4948" t="s">
        <v>3694</v>
      </c>
      <c r="D4948" t="s">
        <v>6822</v>
      </c>
      <c r="E4948" t="s">
        <v>6821</v>
      </c>
      <c r="F4948" t="s">
        <v>6820</v>
      </c>
      <c r="G4948">
        <v>77.190077400000007</v>
      </c>
      <c r="H4948">
        <v>28.705002</v>
      </c>
      <c r="I4948" t="s">
        <v>2192</v>
      </c>
    </row>
    <row r="4949" spans="1:9" x14ac:dyDescent="0.3">
      <c r="A4949">
        <v>18264447</v>
      </c>
      <c r="B4949">
        <v>1</v>
      </c>
      <c r="C4949" t="s">
        <v>3694</v>
      </c>
      <c r="D4949" t="s">
        <v>6819</v>
      </c>
      <c r="E4949" t="s">
        <v>6809</v>
      </c>
      <c r="F4949" t="s">
        <v>6808</v>
      </c>
      <c r="G4949">
        <v>77.184372100000004</v>
      </c>
      <c r="H4949">
        <v>28.7070075</v>
      </c>
      <c r="I4949" t="s">
        <v>1888</v>
      </c>
    </row>
    <row r="4950" spans="1:9" x14ac:dyDescent="0.3">
      <c r="A4950">
        <v>300911</v>
      </c>
      <c r="B4950">
        <v>1</v>
      </c>
      <c r="C4950" t="s">
        <v>3694</v>
      </c>
      <c r="D4950" t="s">
        <v>6818</v>
      </c>
      <c r="E4950" t="s">
        <v>6809</v>
      </c>
      <c r="F4950" t="s">
        <v>6808</v>
      </c>
      <c r="G4950">
        <v>77.185405399999993</v>
      </c>
      <c r="H4950">
        <v>28.7094795</v>
      </c>
      <c r="I4950" t="s">
        <v>192</v>
      </c>
    </row>
    <row r="4951" spans="1:9" x14ac:dyDescent="0.3">
      <c r="A4951">
        <v>4090</v>
      </c>
      <c r="B4951">
        <v>1</v>
      </c>
      <c r="C4951" t="s">
        <v>3694</v>
      </c>
      <c r="D4951" t="s">
        <v>6817</v>
      </c>
      <c r="E4951" t="s">
        <v>6809</v>
      </c>
      <c r="F4951" t="s">
        <v>6808</v>
      </c>
      <c r="G4951">
        <v>77.184776400000004</v>
      </c>
      <c r="H4951">
        <v>28.708434199999999</v>
      </c>
      <c r="I4951" t="s">
        <v>1904</v>
      </c>
    </row>
    <row r="4952" spans="1:9" x14ac:dyDescent="0.3">
      <c r="A4952">
        <v>5729</v>
      </c>
      <c r="B4952">
        <v>1</v>
      </c>
      <c r="C4952" t="s">
        <v>3694</v>
      </c>
      <c r="D4952" t="s">
        <v>6816</v>
      </c>
      <c r="E4952" t="s">
        <v>6809</v>
      </c>
      <c r="F4952" t="s">
        <v>6808</v>
      </c>
      <c r="G4952">
        <v>77.185315500000002</v>
      </c>
      <c r="H4952">
        <v>28.709291799999999</v>
      </c>
      <c r="I4952" t="s">
        <v>269</v>
      </c>
    </row>
    <row r="4953" spans="1:9" x14ac:dyDescent="0.3">
      <c r="A4953">
        <v>309704</v>
      </c>
      <c r="B4953">
        <v>1</v>
      </c>
      <c r="C4953" t="s">
        <v>3694</v>
      </c>
      <c r="D4953" t="s">
        <v>6815</v>
      </c>
      <c r="E4953" t="s">
        <v>6809</v>
      </c>
      <c r="F4953" t="s">
        <v>6808</v>
      </c>
      <c r="G4953">
        <v>77.184551799999994</v>
      </c>
      <c r="H4953">
        <v>28.7077411</v>
      </c>
      <c r="I4953" t="s">
        <v>3393</v>
      </c>
    </row>
    <row r="4954" spans="1:9" x14ac:dyDescent="0.3">
      <c r="A4954">
        <v>964</v>
      </c>
      <c r="B4954">
        <v>1</v>
      </c>
      <c r="C4954" t="s">
        <v>3694</v>
      </c>
      <c r="D4954" t="s">
        <v>6814</v>
      </c>
      <c r="E4954" t="s">
        <v>6809</v>
      </c>
      <c r="F4954" t="s">
        <v>6808</v>
      </c>
      <c r="G4954">
        <v>77.185315500000002</v>
      </c>
      <c r="H4954">
        <v>28.709291799999999</v>
      </c>
      <c r="I4954" t="s">
        <v>269</v>
      </c>
    </row>
    <row r="4955" spans="1:9" x14ac:dyDescent="0.3">
      <c r="A4955">
        <v>307333</v>
      </c>
      <c r="B4955">
        <v>1</v>
      </c>
      <c r="C4955" t="s">
        <v>3694</v>
      </c>
      <c r="D4955" t="s">
        <v>6813</v>
      </c>
      <c r="E4955" t="s">
        <v>6809</v>
      </c>
      <c r="F4955" t="s">
        <v>6808</v>
      </c>
      <c r="G4955">
        <v>77.184372100000004</v>
      </c>
      <c r="H4955">
        <v>28.7070075</v>
      </c>
      <c r="I4955" t="s">
        <v>2413</v>
      </c>
    </row>
    <row r="4956" spans="1:9" x14ac:dyDescent="0.3">
      <c r="A4956">
        <v>5765</v>
      </c>
      <c r="B4956">
        <v>1</v>
      </c>
      <c r="C4956" t="s">
        <v>3694</v>
      </c>
      <c r="D4956" t="s">
        <v>6812</v>
      </c>
      <c r="E4956" t="s">
        <v>6809</v>
      </c>
      <c r="F4956" t="s">
        <v>6808</v>
      </c>
      <c r="G4956">
        <v>77.184956099999994</v>
      </c>
      <c r="H4956">
        <v>28.708451400000001</v>
      </c>
      <c r="I4956" t="s">
        <v>1906</v>
      </c>
    </row>
    <row r="4957" spans="1:9" x14ac:dyDescent="0.3">
      <c r="A4957">
        <v>18037821</v>
      </c>
      <c r="B4957">
        <v>1</v>
      </c>
      <c r="C4957" t="s">
        <v>3694</v>
      </c>
      <c r="D4957" t="s">
        <v>6811</v>
      </c>
      <c r="E4957" t="s">
        <v>6809</v>
      </c>
      <c r="F4957" t="s">
        <v>6808</v>
      </c>
      <c r="G4957">
        <v>77.185360399999993</v>
      </c>
      <c r="H4957">
        <v>28.709340900000001</v>
      </c>
      <c r="I4957" t="s">
        <v>192</v>
      </c>
    </row>
    <row r="4958" spans="1:9" x14ac:dyDescent="0.3">
      <c r="A4958">
        <v>18400738</v>
      </c>
      <c r="B4958">
        <v>1</v>
      </c>
      <c r="C4958" t="s">
        <v>3694</v>
      </c>
      <c r="D4958" t="s">
        <v>6810</v>
      </c>
      <c r="E4958" t="s">
        <v>6809</v>
      </c>
      <c r="F4958" t="s">
        <v>6808</v>
      </c>
      <c r="G4958">
        <v>77.184178340000003</v>
      </c>
      <c r="H4958">
        <v>28.706961679999999</v>
      </c>
      <c r="I4958" t="s">
        <v>2192</v>
      </c>
    </row>
    <row r="4959" spans="1:9" x14ac:dyDescent="0.3">
      <c r="A4959">
        <v>307730</v>
      </c>
      <c r="B4959">
        <v>1</v>
      </c>
      <c r="C4959" t="s">
        <v>3694</v>
      </c>
      <c r="D4959" t="s">
        <v>6807</v>
      </c>
      <c r="E4959" t="s">
        <v>6782</v>
      </c>
      <c r="F4959" t="s">
        <v>6781</v>
      </c>
      <c r="G4959">
        <v>77.146719899999994</v>
      </c>
      <c r="H4959">
        <v>28.656862</v>
      </c>
      <c r="I4959" t="s">
        <v>1904</v>
      </c>
    </row>
    <row r="4960" spans="1:9" x14ac:dyDescent="0.3">
      <c r="A4960">
        <v>305251</v>
      </c>
      <c r="B4960">
        <v>1</v>
      </c>
      <c r="C4960" t="s">
        <v>3694</v>
      </c>
      <c r="D4960" t="s">
        <v>6806</v>
      </c>
      <c r="E4960" t="s">
        <v>6782</v>
      </c>
      <c r="F4960" t="s">
        <v>6781</v>
      </c>
      <c r="G4960">
        <v>77.146724399999997</v>
      </c>
      <c r="H4960">
        <v>28.657132000000001</v>
      </c>
      <c r="I4960" t="s">
        <v>194</v>
      </c>
    </row>
    <row r="4961" spans="1:9" x14ac:dyDescent="0.3">
      <c r="A4961">
        <v>312087</v>
      </c>
      <c r="B4961">
        <v>1</v>
      </c>
      <c r="C4961" t="s">
        <v>3694</v>
      </c>
      <c r="D4961" t="s">
        <v>6805</v>
      </c>
      <c r="E4961" t="s">
        <v>6782</v>
      </c>
      <c r="F4961" t="s">
        <v>6781</v>
      </c>
      <c r="G4961">
        <v>77.146601599999997</v>
      </c>
      <c r="H4961">
        <v>28.656952400000002</v>
      </c>
      <c r="I4961" t="s">
        <v>2276</v>
      </c>
    </row>
    <row r="4962" spans="1:9" x14ac:dyDescent="0.3">
      <c r="A4962">
        <v>18070503</v>
      </c>
      <c r="B4962">
        <v>1</v>
      </c>
      <c r="C4962" t="s">
        <v>3694</v>
      </c>
      <c r="D4962" t="s">
        <v>6804</v>
      </c>
      <c r="E4962" t="s">
        <v>6782</v>
      </c>
      <c r="F4962" t="s">
        <v>6781</v>
      </c>
      <c r="G4962">
        <v>77.146739499999995</v>
      </c>
      <c r="H4962">
        <v>28.656860500000001</v>
      </c>
      <c r="I4962" t="s">
        <v>6803</v>
      </c>
    </row>
    <row r="4963" spans="1:9" x14ac:dyDescent="0.3">
      <c r="A4963">
        <v>18454460</v>
      </c>
      <c r="B4963">
        <v>1</v>
      </c>
      <c r="C4963" t="s">
        <v>3694</v>
      </c>
      <c r="D4963" t="s">
        <v>6802</v>
      </c>
      <c r="E4963" t="s">
        <v>6782</v>
      </c>
      <c r="F4963" t="s">
        <v>6781</v>
      </c>
      <c r="G4963">
        <v>77.147130700000005</v>
      </c>
      <c r="H4963">
        <v>28.657171399999999</v>
      </c>
      <c r="I4963" t="s">
        <v>715</v>
      </c>
    </row>
    <row r="4964" spans="1:9" x14ac:dyDescent="0.3">
      <c r="A4964">
        <v>18419902</v>
      </c>
      <c r="B4964">
        <v>1</v>
      </c>
      <c r="C4964" t="s">
        <v>3694</v>
      </c>
      <c r="D4964" t="s">
        <v>6801</v>
      </c>
      <c r="E4964" t="s">
        <v>6782</v>
      </c>
      <c r="F4964" t="s">
        <v>6781</v>
      </c>
      <c r="G4964">
        <v>77.146624299999999</v>
      </c>
      <c r="H4964">
        <v>28.656769100000002</v>
      </c>
      <c r="I4964" t="s">
        <v>2368</v>
      </c>
    </row>
    <row r="4965" spans="1:9" x14ac:dyDescent="0.3">
      <c r="A4965">
        <v>307356</v>
      </c>
      <c r="B4965">
        <v>1</v>
      </c>
      <c r="C4965" t="s">
        <v>3694</v>
      </c>
      <c r="D4965" t="s">
        <v>6800</v>
      </c>
      <c r="E4965" t="s">
        <v>6782</v>
      </c>
      <c r="F4965" t="s">
        <v>6781</v>
      </c>
      <c r="G4965">
        <v>77.146744699999999</v>
      </c>
      <c r="H4965">
        <v>28.656845400000002</v>
      </c>
      <c r="I4965" t="s">
        <v>177</v>
      </c>
    </row>
    <row r="4966" spans="1:9" x14ac:dyDescent="0.3">
      <c r="A4966">
        <v>8580</v>
      </c>
      <c r="B4966">
        <v>1</v>
      </c>
      <c r="C4966" t="s">
        <v>3694</v>
      </c>
      <c r="D4966" t="s">
        <v>6799</v>
      </c>
      <c r="E4966" t="s">
        <v>6782</v>
      </c>
      <c r="F4966" t="s">
        <v>6781</v>
      </c>
      <c r="G4966">
        <v>77.146731000000003</v>
      </c>
      <c r="H4966">
        <v>28.656801999999999</v>
      </c>
      <c r="I4966" t="s">
        <v>285</v>
      </c>
    </row>
    <row r="4967" spans="1:9" x14ac:dyDescent="0.3">
      <c r="A4967">
        <v>18324914</v>
      </c>
      <c r="B4967">
        <v>1</v>
      </c>
      <c r="C4967" t="s">
        <v>3694</v>
      </c>
      <c r="D4967" t="s">
        <v>6798</v>
      </c>
      <c r="E4967" t="s">
        <v>6782</v>
      </c>
      <c r="F4967" t="s">
        <v>6781</v>
      </c>
      <c r="G4967">
        <v>77.146741800000001</v>
      </c>
      <c r="H4967">
        <v>28.656881599999998</v>
      </c>
      <c r="I4967" t="s">
        <v>1910</v>
      </c>
    </row>
    <row r="4968" spans="1:9" x14ac:dyDescent="0.3">
      <c r="A4968">
        <v>300473</v>
      </c>
      <c r="B4968">
        <v>1</v>
      </c>
      <c r="C4968" t="s">
        <v>3694</v>
      </c>
      <c r="D4968" t="s">
        <v>6797</v>
      </c>
      <c r="E4968" t="s">
        <v>6782</v>
      </c>
      <c r="F4968" t="s">
        <v>6781</v>
      </c>
      <c r="G4968">
        <v>77.146883500000001</v>
      </c>
      <c r="H4968">
        <v>28.656762400000002</v>
      </c>
      <c r="I4968" t="s">
        <v>1888</v>
      </c>
    </row>
    <row r="4969" spans="1:9" x14ac:dyDescent="0.3">
      <c r="A4969">
        <v>306250</v>
      </c>
      <c r="B4969">
        <v>1</v>
      </c>
      <c r="C4969" t="s">
        <v>3694</v>
      </c>
      <c r="D4969" t="s">
        <v>6796</v>
      </c>
      <c r="E4969" t="s">
        <v>6782</v>
      </c>
      <c r="F4969" t="s">
        <v>6781</v>
      </c>
      <c r="G4969">
        <v>77.146737400000006</v>
      </c>
      <c r="H4969">
        <v>28.656854500000001</v>
      </c>
      <c r="I4969" t="s">
        <v>1888</v>
      </c>
    </row>
    <row r="4970" spans="1:9" x14ac:dyDescent="0.3">
      <c r="A4970">
        <v>18356784</v>
      </c>
      <c r="B4970">
        <v>1</v>
      </c>
      <c r="C4970" t="s">
        <v>3694</v>
      </c>
      <c r="D4970" t="s">
        <v>6795</v>
      </c>
      <c r="E4970" t="s">
        <v>6782</v>
      </c>
      <c r="F4970" t="s">
        <v>6781</v>
      </c>
      <c r="G4970">
        <v>77.146720799999997</v>
      </c>
      <c r="H4970">
        <v>28.656857599999999</v>
      </c>
      <c r="I4970" t="s">
        <v>1919</v>
      </c>
    </row>
    <row r="4971" spans="1:9" x14ac:dyDescent="0.3">
      <c r="A4971">
        <v>8373</v>
      </c>
      <c r="B4971">
        <v>1</v>
      </c>
      <c r="C4971" t="s">
        <v>3694</v>
      </c>
      <c r="D4971" t="s">
        <v>6794</v>
      </c>
      <c r="E4971" t="s">
        <v>6782</v>
      </c>
      <c r="F4971" t="s">
        <v>6781</v>
      </c>
      <c r="G4971">
        <v>77.146793799999998</v>
      </c>
      <c r="H4971">
        <v>28.6571438</v>
      </c>
      <c r="I4971" t="s">
        <v>577</v>
      </c>
    </row>
    <row r="4972" spans="1:9" x14ac:dyDescent="0.3">
      <c r="A4972">
        <v>308101</v>
      </c>
      <c r="B4972">
        <v>1</v>
      </c>
      <c r="C4972" t="s">
        <v>3694</v>
      </c>
      <c r="D4972" t="s">
        <v>6793</v>
      </c>
      <c r="E4972" t="s">
        <v>6782</v>
      </c>
      <c r="F4972" t="s">
        <v>6781</v>
      </c>
      <c r="G4972">
        <v>77.146871399999995</v>
      </c>
      <c r="H4972">
        <v>28.656851899999999</v>
      </c>
      <c r="I4972" t="s">
        <v>2553</v>
      </c>
    </row>
    <row r="4973" spans="1:9" x14ac:dyDescent="0.3">
      <c r="A4973">
        <v>8840</v>
      </c>
      <c r="B4973">
        <v>1</v>
      </c>
      <c r="C4973" t="s">
        <v>3694</v>
      </c>
      <c r="D4973" t="s">
        <v>6792</v>
      </c>
      <c r="E4973" t="s">
        <v>6782</v>
      </c>
      <c r="F4973" t="s">
        <v>6781</v>
      </c>
      <c r="G4973">
        <v>77.146750999999995</v>
      </c>
      <c r="H4973">
        <v>28.657001300000001</v>
      </c>
      <c r="I4973" t="s">
        <v>2298</v>
      </c>
    </row>
    <row r="4974" spans="1:9" x14ac:dyDescent="0.3">
      <c r="A4974">
        <v>18228870</v>
      </c>
      <c r="B4974">
        <v>1</v>
      </c>
      <c r="C4974" t="s">
        <v>3694</v>
      </c>
      <c r="D4974" t="s">
        <v>6791</v>
      </c>
      <c r="E4974" t="s">
        <v>6782</v>
      </c>
      <c r="F4974" t="s">
        <v>6781</v>
      </c>
      <c r="G4974">
        <v>77.1469278</v>
      </c>
      <c r="H4974">
        <v>28.6571824</v>
      </c>
      <c r="I4974" t="s">
        <v>3661</v>
      </c>
    </row>
    <row r="4975" spans="1:9" x14ac:dyDescent="0.3">
      <c r="A4975">
        <v>7066</v>
      </c>
      <c r="B4975">
        <v>1</v>
      </c>
      <c r="C4975" t="s">
        <v>3694</v>
      </c>
      <c r="D4975" t="s">
        <v>6790</v>
      </c>
      <c r="E4975" t="s">
        <v>6782</v>
      </c>
      <c r="F4975" t="s">
        <v>6781</v>
      </c>
      <c r="G4975">
        <v>77.146726299999997</v>
      </c>
      <c r="H4975">
        <v>28.656857899999999</v>
      </c>
      <c r="I4975" t="s">
        <v>860</v>
      </c>
    </row>
    <row r="4976" spans="1:9" x14ac:dyDescent="0.3">
      <c r="A4976">
        <v>305479</v>
      </c>
      <c r="B4976">
        <v>1</v>
      </c>
      <c r="C4976" t="s">
        <v>3694</v>
      </c>
      <c r="D4976" t="s">
        <v>6789</v>
      </c>
      <c r="E4976" t="s">
        <v>6782</v>
      </c>
      <c r="F4976" t="s">
        <v>6781</v>
      </c>
      <c r="G4976">
        <v>77.146741000000006</v>
      </c>
      <c r="H4976">
        <v>28.656857599999999</v>
      </c>
      <c r="I4976" t="s">
        <v>3209</v>
      </c>
    </row>
    <row r="4977" spans="1:9" x14ac:dyDescent="0.3">
      <c r="A4977">
        <v>8845</v>
      </c>
      <c r="B4977">
        <v>1</v>
      </c>
      <c r="C4977" t="s">
        <v>3694</v>
      </c>
      <c r="D4977" t="s">
        <v>6788</v>
      </c>
      <c r="E4977" t="s">
        <v>6782</v>
      </c>
      <c r="F4977" t="s">
        <v>6781</v>
      </c>
      <c r="G4977">
        <v>77.146642</v>
      </c>
      <c r="H4977">
        <v>28.6568212</v>
      </c>
      <c r="I4977" t="s">
        <v>298</v>
      </c>
    </row>
    <row r="4978" spans="1:9" x14ac:dyDescent="0.3">
      <c r="A4978">
        <v>7509</v>
      </c>
      <c r="B4978">
        <v>1</v>
      </c>
      <c r="C4978" t="s">
        <v>3694</v>
      </c>
      <c r="D4978" t="s">
        <v>6787</v>
      </c>
      <c r="E4978" t="s">
        <v>6782</v>
      </c>
      <c r="F4978" t="s">
        <v>6781</v>
      </c>
      <c r="G4978">
        <v>77.146657599999998</v>
      </c>
      <c r="H4978">
        <v>28.6570681</v>
      </c>
      <c r="I4978" t="s">
        <v>6786</v>
      </c>
    </row>
    <row r="4979" spans="1:9" x14ac:dyDescent="0.3">
      <c r="A4979">
        <v>302715</v>
      </c>
      <c r="B4979">
        <v>1</v>
      </c>
      <c r="C4979" t="s">
        <v>3694</v>
      </c>
      <c r="D4979" t="s">
        <v>6785</v>
      </c>
      <c r="E4979" t="s">
        <v>6782</v>
      </c>
      <c r="F4979" t="s">
        <v>6781</v>
      </c>
      <c r="G4979">
        <v>77.1469965</v>
      </c>
      <c r="H4979">
        <v>28.656931</v>
      </c>
      <c r="I4979" t="s">
        <v>3599</v>
      </c>
    </row>
    <row r="4980" spans="1:9" x14ac:dyDescent="0.3">
      <c r="A4980">
        <v>18241509</v>
      </c>
      <c r="B4980">
        <v>1</v>
      </c>
      <c r="C4980" t="s">
        <v>3694</v>
      </c>
      <c r="D4980" t="s">
        <v>6784</v>
      </c>
      <c r="E4980" t="s">
        <v>6782</v>
      </c>
      <c r="F4980" t="s">
        <v>6781</v>
      </c>
      <c r="G4980">
        <v>77.146758000000005</v>
      </c>
      <c r="H4980">
        <v>28.656980799999999</v>
      </c>
      <c r="I4980" t="s">
        <v>2291</v>
      </c>
    </row>
    <row r="4981" spans="1:9" x14ac:dyDescent="0.3">
      <c r="A4981">
        <v>18277003</v>
      </c>
      <c r="B4981">
        <v>1</v>
      </c>
      <c r="C4981" t="s">
        <v>3694</v>
      </c>
      <c r="D4981" t="s">
        <v>6783</v>
      </c>
      <c r="E4981" t="s">
        <v>6782</v>
      </c>
      <c r="F4981" t="s">
        <v>6781</v>
      </c>
      <c r="G4981">
        <v>77.146849700000004</v>
      </c>
      <c r="H4981">
        <v>28.657150900000001</v>
      </c>
      <c r="I4981" t="s">
        <v>6780</v>
      </c>
    </row>
    <row r="4982" spans="1:9" x14ac:dyDescent="0.3">
      <c r="A4982">
        <v>7547</v>
      </c>
      <c r="B4982">
        <v>1</v>
      </c>
      <c r="C4982" t="s">
        <v>3694</v>
      </c>
      <c r="D4982" t="s">
        <v>6779</v>
      </c>
      <c r="E4982" t="s">
        <v>6774</v>
      </c>
      <c r="F4982" t="s">
        <v>6773</v>
      </c>
      <c r="G4982">
        <v>77.170174900000006</v>
      </c>
      <c r="H4982">
        <v>28.579697299999999</v>
      </c>
      <c r="I4982" t="s">
        <v>2411</v>
      </c>
    </row>
    <row r="4983" spans="1:9" x14ac:dyDescent="0.3">
      <c r="A4983">
        <v>301236</v>
      </c>
      <c r="B4983">
        <v>1</v>
      </c>
      <c r="C4983" t="s">
        <v>3694</v>
      </c>
      <c r="D4983" t="s">
        <v>6778</v>
      </c>
      <c r="E4983" t="s">
        <v>6774</v>
      </c>
      <c r="F4983" t="s">
        <v>6773</v>
      </c>
      <c r="G4983">
        <v>77.170669099999998</v>
      </c>
      <c r="H4983">
        <v>28.579968600000001</v>
      </c>
      <c r="I4983" t="s">
        <v>2368</v>
      </c>
    </row>
    <row r="4984" spans="1:9" x14ac:dyDescent="0.3">
      <c r="A4984">
        <v>18082630</v>
      </c>
      <c r="B4984">
        <v>1</v>
      </c>
      <c r="C4984" t="s">
        <v>3694</v>
      </c>
      <c r="D4984" t="s">
        <v>6777</v>
      </c>
      <c r="E4984" t="s">
        <v>6774</v>
      </c>
      <c r="F4984" t="s">
        <v>6773</v>
      </c>
      <c r="G4984">
        <v>77.183065560000003</v>
      </c>
      <c r="H4984">
        <v>28.57900639</v>
      </c>
      <c r="I4984" t="s">
        <v>1904</v>
      </c>
    </row>
    <row r="4985" spans="1:9" x14ac:dyDescent="0.3">
      <c r="A4985">
        <v>7548</v>
      </c>
      <c r="B4985">
        <v>1</v>
      </c>
      <c r="C4985" t="s">
        <v>3694</v>
      </c>
      <c r="D4985" t="s">
        <v>6776</v>
      </c>
      <c r="E4985" t="s">
        <v>6774</v>
      </c>
      <c r="F4985" t="s">
        <v>6773</v>
      </c>
      <c r="G4985">
        <v>77.170264700000004</v>
      </c>
      <c r="H4985">
        <v>28.579974799999999</v>
      </c>
      <c r="I4985" t="s">
        <v>1888</v>
      </c>
    </row>
    <row r="4986" spans="1:9" x14ac:dyDescent="0.3">
      <c r="A4986">
        <v>310419</v>
      </c>
      <c r="B4986">
        <v>1</v>
      </c>
      <c r="C4986" t="s">
        <v>3694</v>
      </c>
      <c r="D4986" t="s">
        <v>6775</v>
      </c>
      <c r="E4986" t="s">
        <v>6774</v>
      </c>
      <c r="F4986" t="s">
        <v>6773</v>
      </c>
      <c r="G4986">
        <v>77.170129900000006</v>
      </c>
      <c r="H4986">
        <v>28.579558599999999</v>
      </c>
      <c r="I4986" t="s">
        <v>2573</v>
      </c>
    </row>
    <row r="4987" spans="1:9" x14ac:dyDescent="0.3">
      <c r="A4987">
        <v>4634</v>
      </c>
      <c r="B4987">
        <v>1</v>
      </c>
      <c r="C4987" t="s">
        <v>3694</v>
      </c>
      <c r="D4987" t="s">
        <v>6772</v>
      </c>
      <c r="E4987" t="s">
        <v>6730</v>
      </c>
      <c r="F4987" t="s">
        <v>6729</v>
      </c>
      <c r="G4987">
        <v>77.142051300000006</v>
      </c>
      <c r="H4987">
        <v>28.657522400000001</v>
      </c>
      <c r="I4987" t="s">
        <v>1904</v>
      </c>
    </row>
    <row r="4988" spans="1:9" x14ac:dyDescent="0.3">
      <c r="A4988">
        <v>18228874</v>
      </c>
      <c r="B4988">
        <v>1</v>
      </c>
      <c r="C4988" t="s">
        <v>3694</v>
      </c>
      <c r="D4988" t="s">
        <v>6771</v>
      </c>
      <c r="E4988" t="s">
        <v>6730</v>
      </c>
      <c r="F4988" t="s">
        <v>6729</v>
      </c>
      <c r="G4988">
        <v>77.140831599999999</v>
      </c>
      <c r="H4988">
        <v>28.659529500000001</v>
      </c>
      <c r="I4988" t="s">
        <v>1897</v>
      </c>
    </row>
    <row r="4989" spans="1:9" x14ac:dyDescent="0.3">
      <c r="A4989">
        <v>18433904</v>
      </c>
      <c r="B4989">
        <v>1</v>
      </c>
      <c r="C4989" t="s">
        <v>3694</v>
      </c>
      <c r="D4989" t="s">
        <v>6770</v>
      </c>
      <c r="E4989" t="s">
        <v>6730</v>
      </c>
      <c r="F4989" t="s">
        <v>6729</v>
      </c>
      <c r="G4989">
        <v>0</v>
      </c>
      <c r="H4989">
        <v>0</v>
      </c>
      <c r="I4989" t="s">
        <v>192</v>
      </c>
    </row>
    <row r="4990" spans="1:9" x14ac:dyDescent="0.3">
      <c r="A4990">
        <v>312145</v>
      </c>
      <c r="B4990">
        <v>1</v>
      </c>
      <c r="C4990" t="s">
        <v>3694</v>
      </c>
      <c r="D4990" t="s">
        <v>6769</v>
      </c>
      <c r="E4990" t="s">
        <v>6730</v>
      </c>
      <c r="F4990" t="s">
        <v>6729</v>
      </c>
      <c r="G4990">
        <v>77.142103000000006</v>
      </c>
      <c r="H4990">
        <v>28.658196799999999</v>
      </c>
      <c r="I4990" t="s">
        <v>2283</v>
      </c>
    </row>
    <row r="4991" spans="1:9" x14ac:dyDescent="0.3">
      <c r="A4991">
        <v>304585</v>
      </c>
      <c r="B4991">
        <v>1</v>
      </c>
      <c r="C4991" t="s">
        <v>3694</v>
      </c>
      <c r="D4991" t="s">
        <v>6768</v>
      </c>
      <c r="E4991" t="s">
        <v>6730</v>
      </c>
      <c r="F4991" t="s">
        <v>6729</v>
      </c>
      <c r="G4991">
        <v>77.139745599999998</v>
      </c>
      <c r="H4991">
        <v>28.659032100000001</v>
      </c>
      <c r="I4991" t="s">
        <v>1875</v>
      </c>
    </row>
    <row r="4992" spans="1:9" x14ac:dyDescent="0.3">
      <c r="A4992">
        <v>312916</v>
      </c>
      <c r="B4992">
        <v>1</v>
      </c>
      <c r="C4992" t="s">
        <v>3694</v>
      </c>
      <c r="D4992" t="s">
        <v>6767</v>
      </c>
      <c r="E4992" t="s">
        <v>6730</v>
      </c>
      <c r="F4992" t="s">
        <v>6729</v>
      </c>
      <c r="G4992">
        <v>77.139979699999998</v>
      </c>
      <c r="H4992">
        <v>28.656777900000002</v>
      </c>
      <c r="I4992" t="s">
        <v>1906</v>
      </c>
    </row>
    <row r="4993" spans="1:9" x14ac:dyDescent="0.3">
      <c r="A4993">
        <v>313006</v>
      </c>
      <c r="B4993">
        <v>1</v>
      </c>
      <c r="C4993" t="s">
        <v>3694</v>
      </c>
      <c r="D4993" t="s">
        <v>6766</v>
      </c>
      <c r="E4993" t="s">
        <v>6730</v>
      </c>
      <c r="F4993" t="s">
        <v>6729</v>
      </c>
      <c r="G4993">
        <v>77.140144300000003</v>
      </c>
      <c r="H4993">
        <v>28.657847100000001</v>
      </c>
      <c r="I4993" t="s">
        <v>1888</v>
      </c>
    </row>
    <row r="4994" spans="1:9" x14ac:dyDescent="0.3">
      <c r="A4994">
        <v>305861</v>
      </c>
      <c r="B4994">
        <v>1</v>
      </c>
      <c r="C4994" t="s">
        <v>3694</v>
      </c>
      <c r="D4994" t="s">
        <v>6765</v>
      </c>
      <c r="E4994" t="s">
        <v>6730</v>
      </c>
      <c r="F4994" t="s">
        <v>6729</v>
      </c>
      <c r="G4994">
        <v>77.142510000000001</v>
      </c>
      <c r="H4994">
        <v>28.657625899999999</v>
      </c>
      <c r="I4994" t="s">
        <v>2276</v>
      </c>
    </row>
    <row r="4995" spans="1:9" x14ac:dyDescent="0.3">
      <c r="A4995">
        <v>9026</v>
      </c>
      <c r="B4995">
        <v>1</v>
      </c>
      <c r="C4995" t="s">
        <v>3694</v>
      </c>
      <c r="D4995" t="s">
        <v>6764</v>
      </c>
      <c r="E4995" t="s">
        <v>6730</v>
      </c>
      <c r="F4995" t="s">
        <v>6729</v>
      </c>
      <c r="G4995">
        <v>77.139505299999996</v>
      </c>
      <c r="H4995">
        <v>28.6567194</v>
      </c>
      <c r="I4995" t="s">
        <v>1888</v>
      </c>
    </row>
    <row r="4996" spans="1:9" x14ac:dyDescent="0.3">
      <c r="A4996">
        <v>309178</v>
      </c>
      <c r="B4996">
        <v>1</v>
      </c>
      <c r="C4996" t="s">
        <v>3694</v>
      </c>
      <c r="D4996" t="s">
        <v>6763</v>
      </c>
      <c r="E4996" t="s">
        <v>6730</v>
      </c>
      <c r="F4996" t="s">
        <v>6729</v>
      </c>
      <c r="G4996">
        <v>77.141413499999999</v>
      </c>
      <c r="H4996">
        <v>28.658982999999999</v>
      </c>
      <c r="I4996" t="s">
        <v>2362</v>
      </c>
    </row>
    <row r="4997" spans="1:9" x14ac:dyDescent="0.3">
      <c r="A4997">
        <v>18249097</v>
      </c>
      <c r="B4997">
        <v>1</v>
      </c>
      <c r="C4997" t="s">
        <v>3694</v>
      </c>
      <c r="D4997" t="s">
        <v>6762</v>
      </c>
      <c r="E4997" t="s">
        <v>6730</v>
      </c>
      <c r="F4997" t="s">
        <v>6729</v>
      </c>
      <c r="G4997">
        <v>77.139707999999999</v>
      </c>
      <c r="H4997">
        <v>28.659466299999998</v>
      </c>
      <c r="I4997" t="s">
        <v>1904</v>
      </c>
    </row>
    <row r="4998" spans="1:9" x14ac:dyDescent="0.3">
      <c r="A4998">
        <v>308880</v>
      </c>
      <c r="B4998">
        <v>1</v>
      </c>
      <c r="C4998" t="s">
        <v>3694</v>
      </c>
      <c r="D4998" t="s">
        <v>6761</v>
      </c>
      <c r="E4998" t="s">
        <v>6730</v>
      </c>
      <c r="F4998" t="s">
        <v>6729</v>
      </c>
      <c r="G4998">
        <v>77.141404800000004</v>
      </c>
      <c r="H4998">
        <v>28.6617937</v>
      </c>
      <c r="I4998" t="s">
        <v>3298</v>
      </c>
    </row>
    <row r="4999" spans="1:9" x14ac:dyDescent="0.3">
      <c r="A4999">
        <v>18382113</v>
      </c>
      <c r="B4999">
        <v>1</v>
      </c>
      <c r="C4999" t="s">
        <v>3694</v>
      </c>
      <c r="D4999" t="s">
        <v>6760</v>
      </c>
      <c r="E4999" t="s">
        <v>6730</v>
      </c>
      <c r="F4999" t="s">
        <v>6729</v>
      </c>
      <c r="G4999">
        <v>0</v>
      </c>
      <c r="H4999">
        <v>0</v>
      </c>
      <c r="I4999" t="s">
        <v>2517</v>
      </c>
    </row>
    <row r="5000" spans="1:9" x14ac:dyDescent="0.3">
      <c r="A5000">
        <v>18241861</v>
      </c>
      <c r="B5000">
        <v>1</v>
      </c>
      <c r="C5000" t="s">
        <v>3694</v>
      </c>
      <c r="D5000" t="s">
        <v>6759</v>
      </c>
      <c r="E5000" t="s">
        <v>6730</v>
      </c>
      <c r="F5000" t="s">
        <v>6729</v>
      </c>
      <c r="G5000">
        <v>77.143372400000004</v>
      </c>
      <c r="H5000">
        <v>28.658820599999999</v>
      </c>
      <c r="I5000" t="s">
        <v>2403</v>
      </c>
    </row>
    <row r="5001" spans="1:9" x14ac:dyDescent="0.3">
      <c r="A5001">
        <v>310162</v>
      </c>
      <c r="B5001">
        <v>1</v>
      </c>
      <c r="C5001" t="s">
        <v>3694</v>
      </c>
      <c r="D5001" t="s">
        <v>6758</v>
      </c>
      <c r="E5001" t="s">
        <v>6730</v>
      </c>
      <c r="F5001" t="s">
        <v>6729</v>
      </c>
      <c r="G5001">
        <v>0</v>
      </c>
      <c r="H5001">
        <v>0</v>
      </c>
      <c r="I5001" t="s">
        <v>1875</v>
      </c>
    </row>
    <row r="5002" spans="1:9" x14ac:dyDescent="0.3">
      <c r="A5002">
        <v>303589</v>
      </c>
      <c r="B5002">
        <v>1</v>
      </c>
      <c r="C5002" t="s">
        <v>3694</v>
      </c>
      <c r="D5002" t="s">
        <v>6757</v>
      </c>
      <c r="E5002" t="s">
        <v>6730</v>
      </c>
      <c r="F5002" t="s">
        <v>6729</v>
      </c>
      <c r="G5002">
        <v>77.139934400000001</v>
      </c>
      <c r="H5002">
        <v>28.657701200000002</v>
      </c>
      <c r="I5002" t="s">
        <v>2350</v>
      </c>
    </row>
    <row r="5003" spans="1:9" x14ac:dyDescent="0.3">
      <c r="A5003">
        <v>311459</v>
      </c>
      <c r="B5003">
        <v>1</v>
      </c>
      <c r="C5003" t="s">
        <v>3694</v>
      </c>
      <c r="D5003" t="s">
        <v>6756</v>
      </c>
      <c r="E5003" t="s">
        <v>6730</v>
      </c>
      <c r="F5003" t="s">
        <v>6729</v>
      </c>
      <c r="G5003">
        <v>77.139851100000001</v>
      </c>
      <c r="H5003">
        <v>28.6590028</v>
      </c>
      <c r="I5003" t="s">
        <v>1897</v>
      </c>
    </row>
    <row r="5004" spans="1:9" x14ac:dyDescent="0.3">
      <c r="A5004">
        <v>9053</v>
      </c>
      <c r="B5004">
        <v>1</v>
      </c>
      <c r="C5004" t="s">
        <v>3694</v>
      </c>
      <c r="D5004" t="s">
        <v>6755</v>
      </c>
      <c r="E5004" t="s">
        <v>6730</v>
      </c>
      <c r="F5004" t="s">
        <v>6729</v>
      </c>
      <c r="G5004">
        <v>77.1399823</v>
      </c>
      <c r="H5004">
        <v>28.6566565</v>
      </c>
      <c r="I5004" t="s">
        <v>1906</v>
      </c>
    </row>
    <row r="5005" spans="1:9" x14ac:dyDescent="0.3">
      <c r="A5005">
        <v>312893</v>
      </c>
      <c r="B5005">
        <v>1</v>
      </c>
      <c r="C5005" t="s">
        <v>3694</v>
      </c>
      <c r="D5005" t="s">
        <v>6754</v>
      </c>
      <c r="E5005" t="s">
        <v>6730</v>
      </c>
      <c r="F5005" t="s">
        <v>6729</v>
      </c>
      <c r="G5005">
        <v>77.1411461</v>
      </c>
      <c r="H5005">
        <v>28.657096599999999</v>
      </c>
      <c r="I5005" t="s">
        <v>1969</v>
      </c>
    </row>
    <row r="5006" spans="1:9" x14ac:dyDescent="0.3">
      <c r="A5006">
        <v>18273640</v>
      </c>
      <c r="B5006">
        <v>1</v>
      </c>
      <c r="C5006" t="s">
        <v>3694</v>
      </c>
      <c r="D5006" t="s">
        <v>6753</v>
      </c>
      <c r="E5006" t="s">
        <v>6730</v>
      </c>
      <c r="F5006" t="s">
        <v>6729</v>
      </c>
      <c r="G5006">
        <v>77.140921500000005</v>
      </c>
      <c r="H5006">
        <v>28.6594485</v>
      </c>
      <c r="I5006" t="s">
        <v>233</v>
      </c>
    </row>
    <row r="5007" spans="1:9" x14ac:dyDescent="0.3">
      <c r="A5007">
        <v>308130</v>
      </c>
      <c r="B5007">
        <v>1</v>
      </c>
      <c r="C5007" t="s">
        <v>3694</v>
      </c>
      <c r="D5007" t="s">
        <v>6752</v>
      </c>
      <c r="E5007" t="s">
        <v>6730</v>
      </c>
      <c r="F5007" t="s">
        <v>6729</v>
      </c>
      <c r="G5007">
        <v>77.142468500000007</v>
      </c>
      <c r="H5007">
        <v>28.6576448</v>
      </c>
      <c r="I5007" t="s">
        <v>2276</v>
      </c>
    </row>
    <row r="5008" spans="1:9" x14ac:dyDescent="0.3">
      <c r="A5008">
        <v>5663</v>
      </c>
      <c r="B5008">
        <v>1</v>
      </c>
      <c r="C5008" t="s">
        <v>3694</v>
      </c>
      <c r="D5008" t="s">
        <v>6751</v>
      </c>
      <c r="E5008" t="s">
        <v>6730</v>
      </c>
      <c r="F5008" t="s">
        <v>6729</v>
      </c>
      <c r="G5008">
        <v>77.139611599999995</v>
      </c>
      <c r="H5008">
        <v>28.656236799999999</v>
      </c>
      <c r="I5008" t="s">
        <v>4300</v>
      </c>
    </row>
    <row r="5009" spans="1:9" x14ac:dyDescent="0.3">
      <c r="A5009">
        <v>18247005</v>
      </c>
      <c r="B5009">
        <v>1</v>
      </c>
      <c r="C5009" t="s">
        <v>3694</v>
      </c>
      <c r="D5009" t="s">
        <v>6750</v>
      </c>
      <c r="E5009" t="s">
        <v>6730</v>
      </c>
      <c r="F5009" t="s">
        <v>6729</v>
      </c>
      <c r="G5009">
        <v>77.141460800000004</v>
      </c>
      <c r="H5009">
        <v>28.658783799999998</v>
      </c>
      <c r="I5009" t="s">
        <v>1910</v>
      </c>
    </row>
    <row r="5010" spans="1:9" x14ac:dyDescent="0.3">
      <c r="A5010">
        <v>18449827</v>
      </c>
      <c r="B5010">
        <v>1</v>
      </c>
      <c r="C5010" t="s">
        <v>3694</v>
      </c>
      <c r="D5010" t="s">
        <v>6749</v>
      </c>
      <c r="E5010" t="s">
        <v>6730</v>
      </c>
      <c r="F5010" t="s">
        <v>6729</v>
      </c>
      <c r="G5010">
        <v>77.138929200000007</v>
      </c>
      <c r="H5010">
        <v>28.6576159</v>
      </c>
      <c r="I5010" t="s">
        <v>233</v>
      </c>
    </row>
    <row r="5011" spans="1:9" x14ac:dyDescent="0.3">
      <c r="A5011">
        <v>18342574</v>
      </c>
      <c r="B5011">
        <v>1</v>
      </c>
      <c r="C5011" t="s">
        <v>3694</v>
      </c>
      <c r="D5011" t="s">
        <v>6748</v>
      </c>
      <c r="E5011" t="s">
        <v>6730</v>
      </c>
      <c r="F5011" t="s">
        <v>6729</v>
      </c>
      <c r="G5011">
        <v>77.142185400000002</v>
      </c>
      <c r="H5011">
        <v>28.6575323</v>
      </c>
      <c r="I5011" t="s">
        <v>1904</v>
      </c>
    </row>
    <row r="5012" spans="1:9" x14ac:dyDescent="0.3">
      <c r="A5012">
        <v>18391689</v>
      </c>
      <c r="B5012">
        <v>1</v>
      </c>
      <c r="C5012" t="s">
        <v>3694</v>
      </c>
      <c r="D5012" t="s">
        <v>6747</v>
      </c>
      <c r="E5012" t="s">
        <v>6730</v>
      </c>
      <c r="F5012" t="s">
        <v>6729</v>
      </c>
      <c r="G5012">
        <v>0</v>
      </c>
      <c r="H5012">
        <v>0</v>
      </c>
      <c r="I5012" t="s">
        <v>1906</v>
      </c>
    </row>
    <row r="5013" spans="1:9" x14ac:dyDescent="0.3">
      <c r="A5013">
        <v>304573</v>
      </c>
      <c r="B5013">
        <v>1</v>
      </c>
      <c r="C5013" t="s">
        <v>3694</v>
      </c>
      <c r="D5013" t="s">
        <v>6746</v>
      </c>
      <c r="E5013" t="s">
        <v>6730</v>
      </c>
      <c r="F5013" t="s">
        <v>6729</v>
      </c>
      <c r="G5013">
        <v>77.142823399999997</v>
      </c>
      <c r="H5013">
        <v>28.658818700000001</v>
      </c>
      <c r="I5013" t="s">
        <v>2923</v>
      </c>
    </row>
    <row r="5014" spans="1:9" x14ac:dyDescent="0.3">
      <c r="A5014">
        <v>304586</v>
      </c>
      <c r="B5014">
        <v>1</v>
      </c>
      <c r="C5014" t="s">
        <v>3694</v>
      </c>
      <c r="D5014" t="s">
        <v>6745</v>
      </c>
      <c r="E5014" t="s">
        <v>6730</v>
      </c>
      <c r="F5014" t="s">
        <v>6729</v>
      </c>
      <c r="G5014">
        <v>77.139245700000004</v>
      </c>
      <c r="H5014">
        <v>28.6574122</v>
      </c>
      <c r="I5014" t="s">
        <v>1904</v>
      </c>
    </row>
    <row r="5015" spans="1:9" x14ac:dyDescent="0.3">
      <c r="A5015">
        <v>18449629</v>
      </c>
      <c r="B5015">
        <v>1</v>
      </c>
      <c r="C5015" t="s">
        <v>3694</v>
      </c>
      <c r="D5015" t="s">
        <v>6744</v>
      </c>
      <c r="E5015" t="s">
        <v>6730</v>
      </c>
      <c r="F5015" t="s">
        <v>6729</v>
      </c>
      <c r="G5015">
        <v>77.142203699999996</v>
      </c>
      <c r="H5015">
        <v>28.657602199999999</v>
      </c>
      <c r="I5015" t="s">
        <v>298</v>
      </c>
    </row>
    <row r="5016" spans="1:9" x14ac:dyDescent="0.3">
      <c r="A5016">
        <v>18451179</v>
      </c>
      <c r="B5016">
        <v>1</v>
      </c>
      <c r="C5016" t="s">
        <v>3694</v>
      </c>
      <c r="D5016" t="s">
        <v>6743</v>
      </c>
      <c r="E5016" t="s">
        <v>6730</v>
      </c>
      <c r="F5016" t="s">
        <v>6729</v>
      </c>
      <c r="G5016">
        <v>77.1411461</v>
      </c>
      <c r="H5016">
        <v>28.658171400000001</v>
      </c>
      <c r="I5016" t="s">
        <v>2368</v>
      </c>
    </row>
    <row r="5017" spans="1:9" x14ac:dyDescent="0.3">
      <c r="A5017">
        <v>18451158</v>
      </c>
      <c r="B5017">
        <v>1</v>
      </c>
      <c r="C5017" t="s">
        <v>3694</v>
      </c>
      <c r="D5017" t="s">
        <v>6742</v>
      </c>
      <c r="E5017" t="s">
        <v>6730</v>
      </c>
      <c r="F5017" t="s">
        <v>6729</v>
      </c>
      <c r="G5017">
        <v>77.138996599999999</v>
      </c>
      <c r="H5017">
        <v>28.659473599999998</v>
      </c>
      <c r="I5017" t="s">
        <v>6741</v>
      </c>
    </row>
    <row r="5018" spans="1:9" x14ac:dyDescent="0.3">
      <c r="A5018">
        <v>18451166</v>
      </c>
      <c r="B5018">
        <v>1</v>
      </c>
      <c r="C5018" t="s">
        <v>3694</v>
      </c>
      <c r="D5018" t="s">
        <v>6740</v>
      </c>
      <c r="E5018" t="s">
        <v>6730</v>
      </c>
      <c r="F5018" t="s">
        <v>6729</v>
      </c>
      <c r="G5018">
        <v>77.141968300000002</v>
      </c>
      <c r="H5018">
        <v>28.658236599999999</v>
      </c>
      <c r="I5018" t="s">
        <v>2368</v>
      </c>
    </row>
    <row r="5019" spans="1:9" x14ac:dyDescent="0.3">
      <c r="A5019">
        <v>18238245</v>
      </c>
      <c r="B5019">
        <v>1</v>
      </c>
      <c r="C5019" t="s">
        <v>3694</v>
      </c>
      <c r="D5019" t="s">
        <v>6739</v>
      </c>
      <c r="E5019" t="s">
        <v>6730</v>
      </c>
      <c r="F5019" t="s">
        <v>6729</v>
      </c>
      <c r="G5019">
        <v>77.139189599999995</v>
      </c>
      <c r="H5019">
        <v>28.657457300000001</v>
      </c>
      <c r="I5019" t="s">
        <v>1969</v>
      </c>
    </row>
    <row r="5020" spans="1:9" x14ac:dyDescent="0.3">
      <c r="A5020">
        <v>308110</v>
      </c>
      <c r="B5020">
        <v>1</v>
      </c>
      <c r="C5020" t="s">
        <v>3694</v>
      </c>
      <c r="D5020" t="s">
        <v>6738</v>
      </c>
      <c r="E5020" t="s">
        <v>6730</v>
      </c>
      <c r="F5020" t="s">
        <v>6729</v>
      </c>
      <c r="G5020">
        <v>77.146171100000004</v>
      </c>
      <c r="H5020">
        <v>28.6621083</v>
      </c>
      <c r="I5020" t="s">
        <v>1904</v>
      </c>
    </row>
    <row r="5021" spans="1:9" x14ac:dyDescent="0.3">
      <c r="A5021">
        <v>312213</v>
      </c>
      <c r="B5021">
        <v>1</v>
      </c>
      <c r="C5021" t="s">
        <v>3694</v>
      </c>
      <c r="D5021" t="s">
        <v>6737</v>
      </c>
      <c r="E5021" t="s">
        <v>6730</v>
      </c>
      <c r="F5021" t="s">
        <v>6729</v>
      </c>
      <c r="G5021">
        <v>77.141455300000004</v>
      </c>
      <c r="H5021">
        <v>28.657018600000001</v>
      </c>
      <c r="I5021" t="s">
        <v>1969</v>
      </c>
    </row>
    <row r="5022" spans="1:9" x14ac:dyDescent="0.3">
      <c r="A5022">
        <v>18410370</v>
      </c>
      <c r="B5022">
        <v>1</v>
      </c>
      <c r="C5022" t="s">
        <v>3694</v>
      </c>
      <c r="D5022" t="s">
        <v>6736</v>
      </c>
      <c r="E5022" t="s">
        <v>6730</v>
      </c>
      <c r="F5022" t="s">
        <v>6729</v>
      </c>
      <c r="G5022">
        <v>0</v>
      </c>
      <c r="H5022">
        <v>0</v>
      </c>
      <c r="I5022" t="s">
        <v>1906</v>
      </c>
    </row>
    <row r="5023" spans="1:9" x14ac:dyDescent="0.3">
      <c r="A5023">
        <v>18236975</v>
      </c>
      <c r="B5023">
        <v>1</v>
      </c>
      <c r="C5023" t="s">
        <v>3694</v>
      </c>
      <c r="D5023" t="s">
        <v>6735</v>
      </c>
      <c r="E5023" t="s">
        <v>6730</v>
      </c>
      <c r="F5023" t="s">
        <v>6729</v>
      </c>
      <c r="G5023">
        <v>0</v>
      </c>
      <c r="H5023">
        <v>0</v>
      </c>
      <c r="I5023" t="s">
        <v>1904</v>
      </c>
    </row>
    <row r="5024" spans="1:9" x14ac:dyDescent="0.3">
      <c r="A5024">
        <v>18471517</v>
      </c>
      <c r="B5024">
        <v>1</v>
      </c>
      <c r="C5024" t="s">
        <v>3694</v>
      </c>
      <c r="D5024" t="s">
        <v>6734</v>
      </c>
      <c r="E5024" t="s">
        <v>6730</v>
      </c>
      <c r="F5024" t="s">
        <v>6729</v>
      </c>
      <c r="G5024">
        <v>0</v>
      </c>
      <c r="H5024">
        <v>0</v>
      </c>
      <c r="I5024" t="s">
        <v>6733</v>
      </c>
    </row>
    <row r="5025" spans="1:9" x14ac:dyDescent="0.3">
      <c r="A5025">
        <v>304469</v>
      </c>
      <c r="B5025">
        <v>1</v>
      </c>
      <c r="C5025" t="s">
        <v>3694</v>
      </c>
      <c r="D5025" t="s">
        <v>6732</v>
      </c>
      <c r="E5025" t="s">
        <v>6730</v>
      </c>
      <c r="F5025" t="s">
        <v>6729</v>
      </c>
      <c r="G5025">
        <v>77.1400711</v>
      </c>
      <c r="H5025">
        <v>28.657078800000001</v>
      </c>
      <c r="I5025" t="s">
        <v>2657</v>
      </c>
    </row>
    <row r="5026" spans="1:9" x14ac:dyDescent="0.3">
      <c r="A5026">
        <v>18451144</v>
      </c>
      <c r="B5026">
        <v>1</v>
      </c>
      <c r="C5026" t="s">
        <v>3694</v>
      </c>
      <c r="D5026" t="s">
        <v>6731</v>
      </c>
      <c r="E5026" t="s">
        <v>6730</v>
      </c>
      <c r="F5026" t="s">
        <v>6729</v>
      </c>
      <c r="G5026">
        <v>77.142458899999994</v>
      </c>
      <c r="H5026">
        <v>28.658598699999999</v>
      </c>
      <c r="I5026" t="s">
        <v>233</v>
      </c>
    </row>
    <row r="5027" spans="1:9" x14ac:dyDescent="0.3">
      <c r="A5027">
        <v>4084</v>
      </c>
      <c r="B5027">
        <v>1</v>
      </c>
      <c r="C5027" t="s">
        <v>3694</v>
      </c>
      <c r="D5027" t="s">
        <v>6728</v>
      </c>
      <c r="E5027" t="s">
        <v>6657</v>
      </c>
      <c r="F5027" t="s">
        <v>6656</v>
      </c>
      <c r="G5027">
        <v>77.215288400000006</v>
      </c>
      <c r="H5027">
        <v>28.711291800000001</v>
      </c>
      <c r="I5027" t="s">
        <v>233</v>
      </c>
    </row>
    <row r="5028" spans="1:9" x14ac:dyDescent="0.3">
      <c r="A5028">
        <v>310947</v>
      </c>
      <c r="B5028">
        <v>1</v>
      </c>
      <c r="C5028" t="s">
        <v>3694</v>
      </c>
      <c r="D5028" t="s">
        <v>6727</v>
      </c>
      <c r="E5028" t="s">
        <v>6657</v>
      </c>
      <c r="F5028" t="s">
        <v>6656</v>
      </c>
      <c r="G5028">
        <v>77.208674099999996</v>
      </c>
      <c r="H5028">
        <v>28.7006026</v>
      </c>
      <c r="I5028" t="s">
        <v>2657</v>
      </c>
    </row>
    <row r="5029" spans="1:9" x14ac:dyDescent="0.3">
      <c r="A5029">
        <v>310989</v>
      </c>
      <c r="B5029">
        <v>1</v>
      </c>
      <c r="C5029" t="s">
        <v>3694</v>
      </c>
      <c r="D5029" t="s">
        <v>6726</v>
      </c>
      <c r="E5029" t="s">
        <v>6657</v>
      </c>
      <c r="F5029" t="s">
        <v>6656</v>
      </c>
      <c r="G5029">
        <v>77.219049299999995</v>
      </c>
      <c r="H5029">
        <v>28.709430699999999</v>
      </c>
      <c r="I5029" t="s">
        <v>192</v>
      </c>
    </row>
    <row r="5030" spans="1:9" x14ac:dyDescent="0.3">
      <c r="A5030">
        <v>18358295</v>
      </c>
      <c r="B5030">
        <v>1</v>
      </c>
      <c r="C5030" t="s">
        <v>3694</v>
      </c>
      <c r="D5030" t="s">
        <v>6725</v>
      </c>
      <c r="E5030" t="s">
        <v>6657</v>
      </c>
      <c r="F5030" t="s">
        <v>6656</v>
      </c>
      <c r="G5030">
        <v>77.212177499999996</v>
      </c>
      <c r="H5030">
        <v>28.706400599999998</v>
      </c>
      <c r="I5030" t="s">
        <v>233</v>
      </c>
    </row>
    <row r="5031" spans="1:9" x14ac:dyDescent="0.3">
      <c r="A5031">
        <v>18317756</v>
      </c>
      <c r="B5031">
        <v>1</v>
      </c>
      <c r="C5031" t="s">
        <v>3694</v>
      </c>
      <c r="D5031" t="s">
        <v>6724</v>
      </c>
      <c r="E5031" t="s">
        <v>6657</v>
      </c>
      <c r="F5031" t="s">
        <v>6656</v>
      </c>
      <c r="G5031">
        <v>77.213761099999999</v>
      </c>
      <c r="H5031">
        <v>28.704775569999999</v>
      </c>
      <c r="I5031" t="s">
        <v>1969</v>
      </c>
    </row>
    <row r="5032" spans="1:9" x14ac:dyDescent="0.3">
      <c r="A5032">
        <v>310936</v>
      </c>
      <c r="B5032">
        <v>1</v>
      </c>
      <c r="C5032" t="s">
        <v>3694</v>
      </c>
      <c r="D5032" t="s">
        <v>6723</v>
      </c>
      <c r="E5032" t="s">
        <v>6657</v>
      </c>
      <c r="F5032" t="s">
        <v>6656</v>
      </c>
      <c r="G5032">
        <v>77.208135100000007</v>
      </c>
      <c r="H5032">
        <v>28.699566000000001</v>
      </c>
      <c r="I5032" t="s">
        <v>298</v>
      </c>
    </row>
    <row r="5033" spans="1:9" x14ac:dyDescent="0.3">
      <c r="A5033">
        <v>308796</v>
      </c>
      <c r="B5033">
        <v>1</v>
      </c>
      <c r="C5033" t="s">
        <v>3694</v>
      </c>
      <c r="D5033" t="s">
        <v>6722</v>
      </c>
      <c r="E5033" t="s">
        <v>6657</v>
      </c>
      <c r="F5033" t="s">
        <v>6656</v>
      </c>
      <c r="G5033">
        <v>77.216040100000001</v>
      </c>
      <c r="H5033">
        <v>28.711784900000001</v>
      </c>
      <c r="I5033" t="s">
        <v>2413</v>
      </c>
    </row>
    <row r="5034" spans="1:9" x14ac:dyDescent="0.3">
      <c r="A5034">
        <v>18460320</v>
      </c>
      <c r="B5034">
        <v>1</v>
      </c>
      <c r="C5034" t="s">
        <v>3694</v>
      </c>
      <c r="D5034" t="s">
        <v>6721</v>
      </c>
      <c r="E5034" t="s">
        <v>6657</v>
      </c>
      <c r="F5034" t="s">
        <v>6656</v>
      </c>
      <c r="G5034">
        <v>0</v>
      </c>
      <c r="H5034">
        <v>0</v>
      </c>
      <c r="I5034" t="s">
        <v>129</v>
      </c>
    </row>
    <row r="5035" spans="1:9" x14ac:dyDescent="0.3">
      <c r="A5035">
        <v>18241893</v>
      </c>
      <c r="B5035">
        <v>1</v>
      </c>
      <c r="C5035" t="s">
        <v>3694</v>
      </c>
      <c r="D5035" t="s">
        <v>6720</v>
      </c>
      <c r="E5035" t="s">
        <v>6657</v>
      </c>
      <c r="F5035" t="s">
        <v>6656</v>
      </c>
      <c r="G5035">
        <v>77.2151578</v>
      </c>
      <c r="H5035">
        <v>28.7105973</v>
      </c>
      <c r="I5035" t="s">
        <v>2517</v>
      </c>
    </row>
    <row r="5036" spans="1:9" x14ac:dyDescent="0.3">
      <c r="A5036">
        <v>18363053</v>
      </c>
      <c r="B5036">
        <v>1</v>
      </c>
      <c r="C5036" t="s">
        <v>3694</v>
      </c>
      <c r="D5036" t="s">
        <v>6719</v>
      </c>
      <c r="E5036" t="s">
        <v>6657</v>
      </c>
      <c r="F5036" t="s">
        <v>6656</v>
      </c>
      <c r="G5036">
        <v>77.211824100000001</v>
      </c>
      <c r="H5036">
        <v>28.710254299999999</v>
      </c>
      <c r="I5036" t="s">
        <v>2028</v>
      </c>
    </row>
    <row r="5037" spans="1:9" x14ac:dyDescent="0.3">
      <c r="A5037">
        <v>310997</v>
      </c>
      <c r="B5037">
        <v>1</v>
      </c>
      <c r="C5037" t="s">
        <v>3694</v>
      </c>
      <c r="D5037" t="s">
        <v>6718</v>
      </c>
      <c r="E5037" t="s">
        <v>6657</v>
      </c>
      <c r="F5037" t="s">
        <v>6656</v>
      </c>
      <c r="G5037">
        <v>77.208340100000001</v>
      </c>
      <c r="H5037">
        <v>28.6995605</v>
      </c>
      <c r="I5037" t="s">
        <v>2487</v>
      </c>
    </row>
    <row r="5038" spans="1:9" x14ac:dyDescent="0.3">
      <c r="A5038">
        <v>6629</v>
      </c>
      <c r="B5038">
        <v>1</v>
      </c>
      <c r="C5038" t="s">
        <v>3694</v>
      </c>
      <c r="D5038" t="s">
        <v>6717</v>
      </c>
      <c r="E5038" t="s">
        <v>6657</v>
      </c>
      <c r="F5038" t="s">
        <v>6656</v>
      </c>
      <c r="G5038">
        <v>77.215591000000003</v>
      </c>
      <c r="H5038">
        <v>28.7129957</v>
      </c>
      <c r="I5038" t="s">
        <v>1906</v>
      </c>
    </row>
    <row r="5039" spans="1:9" x14ac:dyDescent="0.3">
      <c r="A5039">
        <v>302685</v>
      </c>
      <c r="B5039">
        <v>1</v>
      </c>
      <c r="C5039" t="s">
        <v>3694</v>
      </c>
      <c r="D5039" t="s">
        <v>6716</v>
      </c>
      <c r="E5039" t="s">
        <v>6657</v>
      </c>
      <c r="F5039" t="s">
        <v>6656</v>
      </c>
      <c r="G5039">
        <v>77.214697900000004</v>
      </c>
      <c r="H5039">
        <v>28.7110956</v>
      </c>
      <c r="I5039" t="s">
        <v>6715</v>
      </c>
    </row>
    <row r="5040" spans="1:9" x14ac:dyDescent="0.3">
      <c r="A5040">
        <v>18241860</v>
      </c>
      <c r="B5040">
        <v>1</v>
      </c>
      <c r="C5040" t="s">
        <v>3694</v>
      </c>
      <c r="D5040" t="s">
        <v>6714</v>
      </c>
      <c r="E5040" t="s">
        <v>6657</v>
      </c>
      <c r="F5040" t="s">
        <v>6656</v>
      </c>
      <c r="G5040">
        <v>77.215686300000002</v>
      </c>
      <c r="H5040">
        <v>28.7123548</v>
      </c>
      <c r="I5040" t="s">
        <v>233</v>
      </c>
    </row>
    <row r="5041" spans="1:9" x14ac:dyDescent="0.3">
      <c r="A5041">
        <v>2920</v>
      </c>
      <c r="B5041">
        <v>1</v>
      </c>
      <c r="C5041" t="s">
        <v>3694</v>
      </c>
      <c r="D5041" t="s">
        <v>6713</v>
      </c>
      <c r="E5041" t="s">
        <v>6657</v>
      </c>
      <c r="F5041" t="s">
        <v>6656</v>
      </c>
      <c r="G5041">
        <v>77.215141900000006</v>
      </c>
      <c r="H5041">
        <v>28.711161700000002</v>
      </c>
      <c r="I5041" t="s">
        <v>233</v>
      </c>
    </row>
    <row r="5042" spans="1:9" x14ac:dyDescent="0.3">
      <c r="A5042">
        <v>18238281</v>
      </c>
      <c r="B5042">
        <v>1</v>
      </c>
      <c r="C5042" t="s">
        <v>3694</v>
      </c>
      <c r="D5042" t="s">
        <v>6712</v>
      </c>
      <c r="E5042" t="s">
        <v>6657</v>
      </c>
      <c r="F5042" t="s">
        <v>6656</v>
      </c>
      <c r="G5042">
        <v>77.212345200000001</v>
      </c>
      <c r="H5042">
        <v>28.7064044</v>
      </c>
      <c r="I5042" t="s">
        <v>1919</v>
      </c>
    </row>
    <row r="5043" spans="1:9" x14ac:dyDescent="0.3">
      <c r="A5043">
        <v>18204485</v>
      </c>
      <c r="B5043">
        <v>1</v>
      </c>
      <c r="C5043" t="s">
        <v>3694</v>
      </c>
      <c r="D5043" t="s">
        <v>6711</v>
      </c>
      <c r="E5043" t="s">
        <v>6657</v>
      </c>
      <c r="F5043" t="s">
        <v>6656</v>
      </c>
      <c r="G5043">
        <v>77.216305800000001</v>
      </c>
      <c r="H5043">
        <v>28.7115878</v>
      </c>
      <c r="I5043" t="s">
        <v>1969</v>
      </c>
    </row>
    <row r="5044" spans="1:9" x14ac:dyDescent="0.3">
      <c r="A5044">
        <v>18126086</v>
      </c>
      <c r="B5044">
        <v>1</v>
      </c>
      <c r="C5044" t="s">
        <v>3694</v>
      </c>
      <c r="D5044" t="s">
        <v>6710</v>
      </c>
      <c r="E5044" t="s">
        <v>6657</v>
      </c>
      <c r="F5044" t="s">
        <v>6656</v>
      </c>
      <c r="G5044">
        <v>77.207775799999993</v>
      </c>
      <c r="H5044">
        <v>28.710367699999999</v>
      </c>
      <c r="I5044" t="s">
        <v>1969</v>
      </c>
    </row>
    <row r="5045" spans="1:9" x14ac:dyDescent="0.3">
      <c r="A5045">
        <v>9031</v>
      </c>
      <c r="B5045">
        <v>1</v>
      </c>
      <c r="C5045" t="s">
        <v>3694</v>
      </c>
      <c r="D5045" t="s">
        <v>6709</v>
      </c>
      <c r="E5045" t="s">
        <v>6657</v>
      </c>
      <c r="F5045" t="s">
        <v>6656</v>
      </c>
      <c r="G5045">
        <v>77.214452399999999</v>
      </c>
      <c r="H5045">
        <v>28.710884400000001</v>
      </c>
      <c r="I5045" t="s">
        <v>1904</v>
      </c>
    </row>
    <row r="5046" spans="1:9" x14ac:dyDescent="0.3">
      <c r="A5046">
        <v>18254532</v>
      </c>
      <c r="B5046">
        <v>1</v>
      </c>
      <c r="C5046" t="s">
        <v>3694</v>
      </c>
      <c r="D5046" t="s">
        <v>6708</v>
      </c>
      <c r="E5046" t="s">
        <v>6657</v>
      </c>
      <c r="F5046" t="s">
        <v>6656</v>
      </c>
      <c r="G5046">
        <v>77.215546099999997</v>
      </c>
      <c r="H5046">
        <v>28.712588400000001</v>
      </c>
      <c r="I5046" t="s">
        <v>1904</v>
      </c>
    </row>
    <row r="5047" spans="1:9" x14ac:dyDescent="0.3">
      <c r="A5047">
        <v>18380219</v>
      </c>
      <c r="B5047">
        <v>1</v>
      </c>
      <c r="C5047" t="s">
        <v>3694</v>
      </c>
      <c r="D5047" t="s">
        <v>6707</v>
      </c>
      <c r="E5047" t="s">
        <v>6657</v>
      </c>
      <c r="F5047" t="s">
        <v>6656</v>
      </c>
      <c r="G5047">
        <v>77.216233700000004</v>
      </c>
      <c r="H5047">
        <v>28.7135608</v>
      </c>
      <c r="I5047" t="s">
        <v>1875</v>
      </c>
    </row>
    <row r="5048" spans="1:9" x14ac:dyDescent="0.3">
      <c r="A5048">
        <v>18258473</v>
      </c>
      <c r="B5048">
        <v>1</v>
      </c>
      <c r="C5048" t="s">
        <v>3694</v>
      </c>
      <c r="D5048" t="s">
        <v>6706</v>
      </c>
      <c r="E5048" t="s">
        <v>6657</v>
      </c>
      <c r="F5048" t="s">
        <v>6656</v>
      </c>
      <c r="G5048">
        <v>77.213794399999998</v>
      </c>
      <c r="H5048">
        <v>28.7091523</v>
      </c>
      <c r="I5048" t="s">
        <v>269</v>
      </c>
    </row>
    <row r="5049" spans="1:9" x14ac:dyDescent="0.3">
      <c r="A5049">
        <v>303602</v>
      </c>
      <c r="B5049">
        <v>1</v>
      </c>
      <c r="C5049" t="s">
        <v>3694</v>
      </c>
      <c r="D5049" t="s">
        <v>6705</v>
      </c>
      <c r="E5049" t="s">
        <v>6657</v>
      </c>
      <c r="F5049" t="s">
        <v>6656</v>
      </c>
      <c r="G5049">
        <v>77.212087699999998</v>
      </c>
      <c r="H5049">
        <v>28.7054069</v>
      </c>
      <c r="I5049" t="s">
        <v>5231</v>
      </c>
    </row>
    <row r="5050" spans="1:9" x14ac:dyDescent="0.3">
      <c r="A5050">
        <v>18396163</v>
      </c>
      <c r="B5050">
        <v>1</v>
      </c>
      <c r="C5050" t="s">
        <v>3694</v>
      </c>
      <c r="D5050" t="s">
        <v>6704</v>
      </c>
      <c r="E5050" t="s">
        <v>6657</v>
      </c>
      <c r="F5050" t="s">
        <v>6656</v>
      </c>
      <c r="G5050">
        <v>77.216130000000007</v>
      </c>
      <c r="H5050">
        <v>28.712062199999998</v>
      </c>
      <c r="I5050" t="s">
        <v>1888</v>
      </c>
    </row>
    <row r="5051" spans="1:9" x14ac:dyDescent="0.3">
      <c r="A5051">
        <v>18485962</v>
      </c>
      <c r="B5051">
        <v>1</v>
      </c>
      <c r="C5051" t="s">
        <v>3694</v>
      </c>
      <c r="D5051" t="s">
        <v>6703</v>
      </c>
      <c r="E5051" t="s">
        <v>6657</v>
      </c>
      <c r="F5051" t="s">
        <v>6656</v>
      </c>
      <c r="G5051">
        <v>77.211145040000005</v>
      </c>
      <c r="H5051">
        <v>28.70302109</v>
      </c>
      <c r="I5051" t="s">
        <v>1904</v>
      </c>
    </row>
    <row r="5052" spans="1:9" x14ac:dyDescent="0.3">
      <c r="A5052">
        <v>18421485</v>
      </c>
      <c r="B5052">
        <v>1</v>
      </c>
      <c r="C5052" t="s">
        <v>3694</v>
      </c>
      <c r="D5052" t="s">
        <v>6702</v>
      </c>
      <c r="E5052" t="s">
        <v>6657</v>
      </c>
      <c r="F5052" t="s">
        <v>6656</v>
      </c>
      <c r="G5052">
        <v>77.208135100000007</v>
      </c>
      <c r="H5052">
        <v>28.699566000000001</v>
      </c>
      <c r="I5052" t="s">
        <v>1904</v>
      </c>
    </row>
    <row r="5053" spans="1:9" x14ac:dyDescent="0.3">
      <c r="A5053">
        <v>18363044</v>
      </c>
      <c r="B5053">
        <v>1</v>
      </c>
      <c r="C5053" t="s">
        <v>3694</v>
      </c>
      <c r="D5053" t="s">
        <v>6701</v>
      </c>
      <c r="E5053" t="s">
        <v>6657</v>
      </c>
      <c r="F5053" t="s">
        <v>6656</v>
      </c>
      <c r="G5053">
        <v>77.218465300000005</v>
      </c>
      <c r="H5053">
        <v>28.709273899999999</v>
      </c>
      <c r="I5053" t="s">
        <v>2626</v>
      </c>
    </row>
    <row r="5054" spans="1:9" x14ac:dyDescent="0.3">
      <c r="A5054">
        <v>18424171</v>
      </c>
      <c r="B5054">
        <v>1</v>
      </c>
      <c r="C5054" t="s">
        <v>3694</v>
      </c>
      <c r="D5054" t="s">
        <v>6700</v>
      </c>
      <c r="E5054" t="s">
        <v>6657</v>
      </c>
      <c r="F5054" t="s">
        <v>6656</v>
      </c>
      <c r="G5054">
        <v>77.215591000000003</v>
      </c>
      <c r="H5054">
        <v>28.712279299999999</v>
      </c>
      <c r="I5054" t="s">
        <v>2453</v>
      </c>
    </row>
    <row r="5055" spans="1:9" x14ac:dyDescent="0.3">
      <c r="A5055">
        <v>18363051</v>
      </c>
      <c r="B5055">
        <v>1</v>
      </c>
      <c r="C5055" t="s">
        <v>3694</v>
      </c>
      <c r="D5055" t="s">
        <v>6699</v>
      </c>
      <c r="E5055" t="s">
        <v>6657</v>
      </c>
      <c r="F5055" t="s">
        <v>6656</v>
      </c>
      <c r="G5055">
        <v>77.209065100000004</v>
      </c>
      <c r="H5055">
        <v>28.710350500000001</v>
      </c>
      <c r="I5055" t="s">
        <v>1888</v>
      </c>
    </row>
    <row r="5056" spans="1:9" x14ac:dyDescent="0.3">
      <c r="A5056">
        <v>18449788</v>
      </c>
      <c r="B5056">
        <v>1</v>
      </c>
      <c r="C5056" t="s">
        <v>3694</v>
      </c>
      <c r="D5056" t="s">
        <v>6698</v>
      </c>
      <c r="E5056" t="s">
        <v>6657</v>
      </c>
      <c r="F5056" t="s">
        <v>6656</v>
      </c>
      <c r="G5056">
        <v>77.205472799999995</v>
      </c>
      <c r="H5056">
        <v>28.7102021</v>
      </c>
      <c r="I5056" t="s">
        <v>1904</v>
      </c>
    </row>
    <row r="5057" spans="1:9" x14ac:dyDescent="0.3">
      <c r="A5057">
        <v>18466410</v>
      </c>
      <c r="B5057">
        <v>1</v>
      </c>
      <c r="C5057" t="s">
        <v>3694</v>
      </c>
      <c r="D5057" t="s">
        <v>6697</v>
      </c>
      <c r="E5057" t="s">
        <v>6657</v>
      </c>
      <c r="F5057" t="s">
        <v>6656</v>
      </c>
      <c r="G5057">
        <v>77.208773399999998</v>
      </c>
      <c r="H5057">
        <v>28.7130677</v>
      </c>
      <c r="I5057" t="s">
        <v>1906</v>
      </c>
    </row>
    <row r="5058" spans="1:9" x14ac:dyDescent="0.3">
      <c r="A5058">
        <v>18107851</v>
      </c>
      <c r="B5058">
        <v>1</v>
      </c>
      <c r="C5058" t="s">
        <v>3694</v>
      </c>
      <c r="D5058" t="s">
        <v>6696</v>
      </c>
      <c r="E5058" t="s">
        <v>6657</v>
      </c>
      <c r="F5058" t="s">
        <v>6656</v>
      </c>
      <c r="G5058">
        <v>77.215018499999999</v>
      </c>
      <c r="H5058">
        <v>28.7102675</v>
      </c>
      <c r="I5058" t="s">
        <v>192</v>
      </c>
    </row>
    <row r="5059" spans="1:9" x14ac:dyDescent="0.3">
      <c r="A5059">
        <v>18466408</v>
      </c>
      <c r="B5059">
        <v>1</v>
      </c>
      <c r="C5059" t="s">
        <v>3694</v>
      </c>
      <c r="D5059" t="s">
        <v>6695</v>
      </c>
      <c r="E5059" t="s">
        <v>6657</v>
      </c>
      <c r="F5059" t="s">
        <v>6656</v>
      </c>
      <c r="G5059">
        <v>77.209096799999998</v>
      </c>
      <c r="H5059">
        <v>28.714216499999999</v>
      </c>
      <c r="I5059" t="s">
        <v>1904</v>
      </c>
    </row>
    <row r="5060" spans="1:9" x14ac:dyDescent="0.3">
      <c r="A5060">
        <v>18466400</v>
      </c>
      <c r="B5060">
        <v>1</v>
      </c>
      <c r="C5060" t="s">
        <v>3694</v>
      </c>
      <c r="D5060" t="s">
        <v>6694</v>
      </c>
      <c r="E5060" t="s">
        <v>6657</v>
      </c>
      <c r="F5060" t="s">
        <v>6656</v>
      </c>
      <c r="G5060">
        <v>77.209115400000002</v>
      </c>
      <c r="H5060">
        <v>28.714679199999999</v>
      </c>
      <c r="I5060" t="s">
        <v>1904</v>
      </c>
    </row>
    <row r="5061" spans="1:9" x14ac:dyDescent="0.3">
      <c r="A5061">
        <v>18361765</v>
      </c>
      <c r="B5061">
        <v>1</v>
      </c>
      <c r="C5061" t="s">
        <v>3694</v>
      </c>
      <c r="D5061" t="s">
        <v>6693</v>
      </c>
      <c r="E5061" t="s">
        <v>6657</v>
      </c>
      <c r="F5061" t="s">
        <v>6656</v>
      </c>
      <c r="G5061">
        <v>77.221468200000004</v>
      </c>
      <c r="H5061">
        <v>28.7115817</v>
      </c>
      <c r="I5061" t="s">
        <v>1904</v>
      </c>
    </row>
    <row r="5062" spans="1:9" x14ac:dyDescent="0.3">
      <c r="A5062">
        <v>18424169</v>
      </c>
      <c r="B5062">
        <v>1</v>
      </c>
      <c r="C5062" t="s">
        <v>3694</v>
      </c>
      <c r="D5062" t="s">
        <v>6692</v>
      </c>
      <c r="E5062" t="s">
        <v>6657</v>
      </c>
      <c r="F5062" t="s">
        <v>6656</v>
      </c>
      <c r="G5062">
        <v>77.215995199999995</v>
      </c>
      <c r="H5062">
        <v>28.711825399999999</v>
      </c>
      <c r="I5062" t="s">
        <v>2210</v>
      </c>
    </row>
    <row r="5063" spans="1:9" x14ac:dyDescent="0.3">
      <c r="A5063">
        <v>18449653</v>
      </c>
      <c r="B5063">
        <v>1</v>
      </c>
      <c r="C5063" t="s">
        <v>3694</v>
      </c>
      <c r="D5063" t="s">
        <v>6691</v>
      </c>
      <c r="E5063" t="s">
        <v>6657</v>
      </c>
      <c r="F5063" t="s">
        <v>6656</v>
      </c>
      <c r="G5063">
        <v>77.216399499999994</v>
      </c>
      <c r="H5063">
        <v>28.714029799999999</v>
      </c>
      <c r="I5063" t="s">
        <v>1904</v>
      </c>
    </row>
    <row r="5064" spans="1:9" x14ac:dyDescent="0.3">
      <c r="A5064">
        <v>18449786</v>
      </c>
      <c r="B5064">
        <v>1</v>
      </c>
      <c r="C5064" t="s">
        <v>3694</v>
      </c>
      <c r="D5064" t="s">
        <v>6690</v>
      </c>
      <c r="E5064" t="s">
        <v>6657</v>
      </c>
      <c r="F5064" t="s">
        <v>6656</v>
      </c>
      <c r="G5064">
        <v>77.218771099999998</v>
      </c>
      <c r="H5064">
        <v>28.709168300000002</v>
      </c>
      <c r="I5064" t="s">
        <v>1904</v>
      </c>
    </row>
    <row r="5065" spans="1:9" x14ac:dyDescent="0.3">
      <c r="A5065">
        <v>18466675</v>
      </c>
      <c r="B5065">
        <v>1</v>
      </c>
      <c r="C5065" t="s">
        <v>3694</v>
      </c>
      <c r="D5065" t="s">
        <v>6689</v>
      </c>
      <c r="E5065" t="s">
        <v>6657</v>
      </c>
      <c r="F5065" t="s">
        <v>6656</v>
      </c>
      <c r="G5065">
        <v>0</v>
      </c>
      <c r="H5065">
        <v>0</v>
      </c>
      <c r="I5065" t="s">
        <v>1904</v>
      </c>
    </row>
    <row r="5066" spans="1:9" x14ac:dyDescent="0.3">
      <c r="A5066">
        <v>18449647</v>
      </c>
      <c r="B5066">
        <v>1</v>
      </c>
      <c r="C5066" t="s">
        <v>3694</v>
      </c>
      <c r="D5066" t="s">
        <v>6688</v>
      </c>
      <c r="E5066" t="s">
        <v>6657</v>
      </c>
      <c r="F5066" t="s">
        <v>6656</v>
      </c>
      <c r="G5066">
        <v>77.214813399999997</v>
      </c>
      <c r="H5066">
        <v>28.711985500000001</v>
      </c>
      <c r="I5066" t="s">
        <v>233</v>
      </c>
    </row>
    <row r="5067" spans="1:9" x14ac:dyDescent="0.3">
      <c r="A5067">
        <v>18361779</v>
      </c>
      <c r="B5067">
        <v>1</v>
      </c>
      <c r="C5067" t="s">
        <v>3694</v>
      </c>
      <c r="D5067" t="s">
        <v>6687</v>
      </c>
      <c r="E5067" t="s">
        <v>6657</v>
      </c>
      <c r="F5067" t="s">
        <v>6656</v>
      </c>
      <c r="G5067">
        <v>77.218713300000005</v>
      </c>
      <c r="H5067">
        <v>28.709235799999998</v>
      </c>
      <c r="I5067" t="s">
        <v>1904</v>
      </c>
    </row>
    <row r="5068" spans="1:9" x14ac:dyDescent="0.3">
      <c r="A5068">
        <v>18363048</v>
      </c>
      <c r="B5068">
        <v>1</v>
      </c>
      <c r="C5068" t="s">
        <v>3694</v>
      </c>
      <c r="D5068" t="s">
        <v>6686</v>
      </c>
      <c r="E5068" t="s">
        <v>6657</v>
      </c>
      <c r="F5068" t="s">
        <v>6656</v>
      </c>
      <c r="G5068">
        <v>77.214602900000003</v>
      </c>
      <c r="H5068">
        <v>28.711020600000001</v>
      </c>
      <c r="I5068" t="s">
        <v>269</v>
      </c>
    </row>
    <row r="5069" spans="1:9" x14ac:dyDescent="0.3">
      <c r="A5069">
        <v>310954</v>
      </c>
      <c r="B5069">
        <v>1</v>
      </c>
      <c r="C5069" t="s">
        <v>3694</v>
      </c>
      <c r="D5069" t="s">
        <v>6685</v>
      </c>
      <c r="E5069" t="s">
        <v>6657</v>
      </c>
      <c r="F5069" t="s">
        <v>6656</v>
      </c>
      <c r="G5069">
        <v>77.218778499999999</v>
      </c>
      <c r="H5069">
        <v>28.708982200000001</v>
      </c>
      <c r="I5069" t="s">
        <v>2517</v>
      </c>
    </row>
    <row r="5070" spans="1:9" x14ac:dyDescent="0.3">
      <c r="A5070">
        <v>312413</v>
      </c>
      <c r="B5070">
        <v>1</v>
      </c>
      <c r="C5070" t="s">
        <v>3694</v>
      </c>
      <c r="D5070" t="s">
        <v>6684</v>
      </c>
      <c r="E5070" t="s">
        <v>6657</v>
      </c>
      <c r="F5070" t="s">
        <v>6656</v>
      </c>
      <c r="G5070">
        <v>77.219094200000001</v>
      </c>
      <c r="H5070">
        <v>28.7094798</v>
      </c>
      <c r="I5070" t="s">
        <v>1904</v>
      </c>
    </row>
    <row r="5071" spans="1:9" x14ac:dyDescent="0.3">
      <c r="A5071">
        <v>18361767</v>
      </c>
      <c r="B5071">
        <v>1</v>
      </c>
      <c r="C5071" t="s">
        <v>3694</v>
      </c>
      <c r="D5071" t="s">
        <v>6683</v>
      </c>
      <c r="E5071" t="s">
        <v>6657</v>
      </c>
      <c r="F5071" t="s">
        <v>6656</v>
      </c>
      <c r="G5071">
        <v>77.218737599999997</v>
      </c>
      <c r="H5071">
        <v>28.709987900000002</v>
      </c>
      <c r="I5071" t="s">
        <v>1904</v>
      </c>
    </row>
    <row r="5072" spans="1:9" x14ac:dyDescent="0.3">
      <c r="A5072">
        <v>18421473</v>
      </c>
      <c r="B5072">
        <v>1</v>
      </c>
      <c r="C5072" t="s">
        <v>3694</v>
      </c>
      <c r="D5072" t="s">
        <v>6682</v>
      </c>
      <c r="E5072" t="s">
        <v>6657</v>
      </c>
      <c r="F5072" t="s">
        <v>6656</v>
      </c>
      <c r="G5072">
        <v>77.212222400000002</v>
      </c>
      <c r="H5072">
        <v>28.706628800000001</v>
      </c>
      <c r="I5072" t="s">
        <v>269</v>
      </c>
    </row>
    <row r="5073" spans="1:9" x14ac:dyDescent="0.3">
      <c r="A5073">
        <v>310995</v>
      </c>
      <c r="B5073">
        <v>1</v>
      </c>
      <c r="C5073" t="s">
        <v>3694</v>
      </c>
      <c r="D5073" t="s">
        <v>6681</v>
      </c>
      <c r="E5073" t="s">
        <v>6657</v>
      </c>
      <c r="F5073" t="s">
        <v>6656</v>
      </c>
      <c r="G5073">
        <v>77.221160100000006</v>
      </c>
      <c r="H5073">
        <v>28.711110099999999</v>
      </c>
      <c r="I5073" t="s">
        <v>269</v>
      </c>
    </row>
    <row r="5074" spans="1:9" x14ac:dyDescent="0.3">
      <c r="A5074">
        <v>18421475</v>
      </c>
      <c r="B5074">
        <v>1</v>
      </c>
      <c r="C5074" t="s">
        <v>3694</v>
      </c>
      <c r="D5074" t="s">
        <v>6680</v>
      </c>
      <c r="E5074" t="s">
        <v>6657</v>
      </c>
      <c r="F5074" t="s">
        <v>6656</v>
      </c>
      <c r="G5074">
        <v>77.212233400000002</v>
      </c>
      <c r="H5074">
        <v>28.706283299999999</v>
      </c>
      <c r="I5074" t="s">
        <v>6679</v>
      </c>
    </row>
    <row r="5075" spans="1:9" x14ac:dyDescent="0.3">
      <c r="A5075">
        <v>18418268</v>
      </c>
      <c r="B5075">
        <v>1</v>
      </c>
      <c r="C5075" t="s">
        <v>3694</v>
      </c>
      <c r="D5075" t="s">
        <v>6678</v>
      </c>
      <c r="E5075" t="s">
        <v>6657</v>
      </c>
      <c r="F5075" t="s">
        <v>6656</v>
      </c>
      <c r="G5075">
        <v>77.2156892</v>
      </c>
      <c r="H5075">
        <v>28.7106791</v>
      </c>
      <c r="I5075" t="s">
        <v>1904</v>
      </c>
    </row>
    <row r="5076" spans="1:9" x14ac:dyDescent="0.3">
      <c r="A5076">
        <v>18421459</v>
      </c>
      <c r="B5076">
        <v>1</v>
      </c>
      <c r="C5076" t="s">
        <v>3694</v>
      </c>
      <c r="D5076" t="s">
        <v>6677</v>
      </c>
      <c r="E5076" t="s">
        <v>6657</v>
      </c>
      <c r="F5076" t="s">
        <v>6656</v>
      </c>
      <c r="G5076">
        <v>77.215701499999994</v>
      </c>
      <c r="H5076">
        <v>28.7105709</v>
      </c>
      <c r="I5076" t="s">
        <v>2487</v>
      </c>
    </row>
    <row r="5077" spans="1:9" x14ac:dyDescent="0.3">
      <c r="A5077">
        <v>18361771</v>
      </c>
      <c r="B5077">
        <v>1</v>
      </c>
      <c r="C5077" t="s">
        <v>3694</v>
      </c>
      <c r="D5077" t="s">
        <v>6676</v>
      </c>
      <c r="E5077" t="s">
        <v>6657</v>
      </c>
      <c r="F5077" t="s">
        <v>6656</v>
      </c>
      <c r="G5077">
        <v>77.218804199999994</v>
      </c>
      <c r="H5077">
        <v>28.7089927</v>
      </c>
      <c r="I5077" t="s">
        <v>1904</v>
      </c>
    </row>
    <row r="5078" spans="1:9" x14ac:dyDescent="0.3">
      <c r="A5078">
        <v>18241864</v>
      </c>
      <c r="B5078">
        <v>1</v>
      </c>
      <c r="C5078" t="s">
        <v>3694</v>
      </c>
      <c r="D5078" t="s">
        <v>6675</v>
      </c>
      <c r="E5078" t="s">
        <v>6657</v>
      </c>
      <c r="F5078" t="s">
        <v>6656</v>
      </c>
      <c r="G5078">
        <v>77.218586099999996</v>
      </c>
      <c r="H5078">
        <v>28.7094348</v>
      </c>
      <c r="I5078" t="s">
        <v>1904</v>
      </c>
    </row>
    <row r="5079" spans="1:9" x14ac:dyDescent="0.3">
      <c r="A5079">
        <v>18449657</v>
      </c>
      <c r="B5079">
        <v>1</v>
      </c>
      <c r="C5079" t="s">
        <v>3694</v>
      </c>
      <c r="D5079" t="s">
        <v>6674</v>
      </c>
      <c r="E5079" t="s">
        <v>6657</v>
      </c>
      <c r="F5079" t="s">
        <v>6656</v>
      </c>
      <c r="G5079">
        <v>77.216090100000002</v>
      </c>
      <c r="H5079">
        <v>28.711733200000001</v>
      </c>
      <c r="I5079" t="s">
        <v>1904</v>
      </c>
    </row>
    <row r="5080" spans="1:9" x14ac:dyDescent="0.3">
      <c r="A5080">
        <v>18396177</v>
      </c>
      <c r="B5080">
        <v>1</v>
      </c>
      <c r="C5080" t="s">
        <v>3694</v>
      </c>
      <c r="D5080" t="s">
        <v>6673</v>
      </c>
      <c r="E5080" t="s">
        <v>6657</v>
      </c>
      <c r="F5080" t="s">
        <v>6656</v>
      </c>
      <c r="G5080">
        <v>77.209042100000005</v>
      </c>
      <c r="H5080">
        <v>28.714082699999999</v>
      </c>
      <c r="I5080" t="s">
        <v>2941</v>
      </c>
    </row>
    <row r="5081" spans="1:9" x14ac:dyDescent="0.3">
      <c r="A5081">
        <v>18449639</v>
      </c>
      <c r="B5081">
        <v>1</v>
      </c>
      <c r="C5081" t="s">
        <v>3694</v>
      </c>
      <c r="D5081" t="s">
        <v>6672</v>
      </c>
      <c r="E5081" t="s">
        <v>6657</v>
      </c>
      <c r="F5081" t="s">
        <v>6656</v>
      </c>
      <c r="G5081">
        <v>77.2156916</v>
      </c>
      <c r="H5081">
        <v>28.710328799999999</v>
      </c>
      <c r="I5081" t="s">
        <v>1969</v>
      </c>
    </row>
    <row r="5082" spans="1:9" x14ac:dyDescent="0.3">
      <c r="A5082">
        <v>18357954</v>
      </c>
      <c r="B5082">
        <v>1</v>
      </c>
      <c r="C5082" t="s">
        <v>3694</v>
      </c>
      <c r="D5082" t="s">
        <v>6671</v>
      </c>
      <c r="E5082" t="s">
        <v>6657</v>
      </c>
      <c r="F5082" t="s">
        <v>6656</v>
      </c>
      <c r="G5082">
        <v>77.215591000000003</v>
      </c>
      <c r="H5082">
        <v>28.7126375</v>
      </c>
      <c r="I5082" t="s">
        <v>1904</v>
      </c>
    </row>
    <row r="5083" spans="1:9" x14ac:dyDescent="0.3">
      <c r="A5083">
        <v>310965</v>
      </c>
      <c r="B5083">
        <v>1</v>
      </c>
      <c r="C5083" t="s">
        <v>3694</v>
      </c>
      <c r="D5083" t="s">
        <v>6670</v>
      </c>
      <c r="E5083" t="s">
        <v>6657</v>
      </c>
      <c r="F5083" t="s">
        <v>6656</v>
      </c>
      <c r="G5083">
        <v>77.215591000000003</v>
      </c>
      <c r="H5083">
        <v>28.712279299999999</v>
      </c>
      <c r="I5083" t="s">
        <v>1904</v>
      </c>
    </row>
    <row r="5084" spans="1:9" x14ac:dyDescent="0.3">
      <c r="A5084">
        <v>18418278</v>
      </c>
      <c r="B5084">
        <v>1</v>
      </c>
      <c r="C5084" t="s">
        <v>3694</v>
      </c>
      <c r="D5084" t="s">
        <v>6669</v>
      </c>
      <c r="E5084" t="s">
        <v>6657</v>
      </c>
      <c r="F5084" t="s">
        <v>6656</v>
      </c>
      <c r="G5084">
        <v>77.215591000000003</v>
      </c>
      <c r="H5084">
        <v>28.712279299999999</v>
      </c>
      <c r="I5084" t="s">
        <v>1904</v>
      </c>
    </row>
    <row r="5085" spans="1:9" x14ac:dyDescent="0.3">
      <c r="A5085">
        <v>18449664</v>
      </c>
      <c r="B5085">
        <v>1</v>
      </c>
      <c r="C5085" t="s">
        <v>3694</v>
      </c>
      <c r="D5085" t="s">
        <v>6668</v>
      </c>
      <c r="E5085" t="s">
        <v>6657</v>
      </c>
      <c r="F5085" t="s">
        <v>6656</v>
      </c>
      <c r="G5085">
        <v>77.218799599999997</v>
      </c>
      <c r="H5085">
        <v>28.709364300000001</v>
      </c>
      <c r="I5085" t="s">
        <v>1904</v>
      </c>
    </row>
    <row r="5086" spans="1:9" x14ac:dyDescent="0.3">
      <c r="A5086">
        <v>18480435</v>
      </c>
      <c r="B5086">
        <v>1</v>
      </c>
      <c r="C5086" t="s">
        <v>3694</v>
      </c>
      <c r="D5086" t="s">
        <v>6667</v>
      </c>
      <c r="E5086" t="s">
        <v>6657</v>
      </c>
      <c r="F5086" t="s">
        <v>6656</v>
      </c>
      <c r="G5086">
        <v>0</v>
      </c>
      <c r="H5086">
        <v>0</v>
      </c>
      <c r="I5086" t="s">
        <v>233</v>
      </c>
    </row>
    <row r="5087" spans="1:9" x14ac:dyDescent="0.3">
      <c r="A5087">
        <v>311009</v>
      </c>
      <c r="B5087">
        <v>1</v>
      </c>
      <c r="C5087" t="s">
        <v>3694</v>
      </c>
      <c r="D5087" t="s">
        <v>6666</v>
      </c>
      <c r="E5087" t="s">
        <v>6657</v>
      </c>
      <c r="F5087" t="s">
        <v>6656</v>
      </c>
      <c r="G5087">
        <v>77.215565299999994</v>
      </c>
      <c r="H5087">
        <v>28.710435700000001</v>
      </c>
      <c r="I5087" t="s">
        <v>1904</v>
      </c>
    </row>
    <row r="5088" spans="1:9" x14ac:dyDescent="0.3">
      <c r="A5088">
        <v>310988</v>
      </c>
      <c r="B5088">
        <v>1</v>
      </c>
      <c r="C5088" t="s">
        <v>3694</v>
      </c>
      <c r="D5088" t="s">
        <v>6665</v>
      </c>
      <c r="E5088" t="s">
        <v>6657</v>
      </c>
      <c r="F5088" t="s">
        <v>6656</v>
      </c>
      <c r="G5088">
        <v>77.218824699999999</v>
      </c>
      <c r="H5088">
        <v>28.709454000000001</v>
      </c>
      <c r="I5088" t="s">
        <v>2445</v>
      </c>
    </row>
    <row r="5089" spans="1:9" x14ac:dyDescent="0.3">
      <c r="A5089">
        <v>18421461</v>
      </c>
      <c r="B5089">
        <v>1</v>
      </c>
      <c r="C5089" t="s">
        <v>3694</v>
      </c>
      <c r="D5089" t="s">
        <v>6664</v>
      </c>
      <c r="E5089" t="s">
        <v>6657</v>
      </c>
      <c r="F5089" t="s">
        <v>6656</v>
      </c>
      <c r="G5089">
        <v>77.208094000000003</v>
      </c>
      <c r="H5089">
        <v>28.710251400000001</v>
      </c>
      <c r="I5089" t="s">
        <v>6663</v>
      </c>
    </row>
    <row r="5090" spans="1:9" x14ac:dyDescent="0.3">
      <c r="A5090">
        <v>310952</v>
      </c>
      <c r="B5090">
        <v>1</v>
      </c>
      <c r="C5090" t="s">
        <v>3694</v>
      </c>
      <c r="D5090" t="s">
        <v>6662</v>
      </c>
      <c r="E5090" t="s">
        <v>6657</v>
      </c>
      <c r="F5090" t="s">
        <v>6656</v>
      </c>
      <c r="G5090">
        <v>77.218824699999999</v>
      </c>
      <c r="H5090">
        <v>28.709185399999999</v>
      </c>
      <c r="I5090" t="s">
        <v>233</v>
      </c>
    </row>
    <row r="5091" spans="1:9" x14ac:dyDescent="0.3">
      <c r="A5091">
        <v>18449667</v>
      </c>
      <c r="B5091">
        <v>1</v>
      </c>
      <c r="C5091" t="s">
        <v>3694</v>
      </c>
      <c r="D5091" t="s">
        <v>6661</v>
      </c>
      <c r="E5091" t="s">
        <v>6657</v>
      </c>
      <c r="F5091" t="s">
        <v>6656</v>
      </c>
      <c r="G5091">
        <v>77.2188953</v>
      </c>
      <c r="H5091">
        <v>28.7093068</v>
      </c>
      <c r="I5091" t="s">
        <v>1904</v>
      </c>
    </row>
    <row r="5092" spans="1:9" x14ac:dyDescent="0.3">
      <c r="A5092">
        <v>18449661</v>
      </c>
      <c r="B5092">
        <v>1</v>
      </c>
      <c r="C5092" t="s">
        <v>3694</v>
      </c>
      <c r="D5092" t="s">
        <v>6660</v>
      </c>
      <c r="E5092" t="s">
        <v>6657</v>
      </c>
      <c r="F5092" t="s">
        <v>6656</v>
      </c>
      <c r="G5092">
        <v>77.219281199999998</v>
      </c>
      <c r="H5092">
        <v>28.709556899999999</v>
      </c>
      <c r="I5092" t="s">
        <v>1904</v>
      </c>
    </row>
    <row r="5093" spans="1:9" x14ac:dyDescent="0.3">
      <c r="A5093">
        <v>18449643</v>
      </c>
      <c r="B5093">
        <v>1</v>
      </c>
      <c r="C5093" t="s">
        <v>3694</v>
      </c>
      <c r="D5093" t="s">
        <v>6659</v>
      </c>
      <c r="E5093" t="s">
        <v>6657</v>
      </c>
      <c r="F5093" t="s">
        <v>6656</v>
      </c>
      <c r="G5093">
        <v>77.214684399999996</v>
      </c>
      <c r="H5093">
        <v>28.712041599999999</v>
      </c>
      <c r="I5093" t="s">
        <v>3477</v>
      </c>
    </row>
    <row r="5094" spans="1:9" x14ac:dyDescent="0.3">
      <c r="A5094">
        <v>300791</v>
      </c>
      <c r="B5094">
        <v>1</v>
      </c>
      <c r="C5094" t="s">
        <v>3694</v>
      </c>
      <c r="D5094" t="s">
        <v>6658</v>
      </c>
      <c r="E5094" t="s">
        <v>6657</v>
      </c>
      <c r="F5094" t="s">
        <v>6656</v>
      </c>
      <c r="G5094">
        <v>77.215546099999997</v>
      </c>
      <c r="H5094">
        <v>28.711155600000001</v>
      </c>
      <c r="I5094" t="s">
        <v>233</v>
      </c>
    </row>
    <row r="5095" spans="1:9" x14ac:dyDescent="0.3">
      <c r="A5095">
        <v>300264</v>
      </c>
      <c r="B5095">
        <v>1</v>
      </c>
      <c r="C5095" t="s">
        <v>3694</v>
      </c>
      <c r="D5095" t="s">
        <v>6655</v>
      </c>
      <c r="E5095" t="s">
        <v>6607</v>
      </c>
      <c r="F5095" t="s">
        <v>6606</v>
      </c>
      <c r="G5095">
        <v>77.171540300000004</v>
      </c>
      <c r="H5095">
        <v>28.558152100000001</v>
      </c>
      <c r="I5095" t="s">
        <v>2400</v>
      </c>
    </row>
    <row r="5096" spans="1:9" x14ac:dyDescent="0.3">
      <c r="A5096">
        <v>18425751</v>
      </c>
      <c r="B5096">
        <v>1</v>
      </c>
      <c r="C5096" t="s">
        <v>3694</v>
      </c>
      <c r="D5096" t="s">
        <v>6654</v>
      </c>
      <c r="E5096" t="s">
        <v>6607</v>
      </c>
      <c r="F5096" t="s">
        <v>6606</v>
      </c>
      <c r="G5096">
        <v>77.171307299999995</v>
      </c>
      <c r="H5096">
        <v>28.5589002</v>
      </c>
      <c r="I5096" t="s">
        <v>1904</v>
      </c>
    </row>
    <row r="5097" spans="1:9" x14ac:dyDescent="0.3">
      <c r="A5097">
        <v>7388</v>
      </c>
      <c r="B5097">
        <v>1</v>
      </c>
      <c r="C5097" t="s">
        <v>3694</v>
      </c>
      <c r="D5097" t="s">
        <v>6653</v>
      </c>
      <c r="E5097" t="s">
        <v>6607</v>
      </c>
      <c r="F5097" t="s">
        <v>6606</v>
      </c>
      <c r="G5097">
        <v>77.174210099999996</v>
      </c>
      <c r="H5097">
        <v>28.556828200000002</v>
      </c>
      <c r="I5097" t="s">
        <v>6652</v>
      </c>
    </row>
    <row r="5098" spans="1:9" x14ac:dyDescent="0.3">
      <c r="A5098">
        <v>311485</v>
      </c>
      <c r="B5098">
        <v>1</v>
      </c>
      <c r="C5098" t="s">
        <v>3694</v>
      </c>
      <c r="D5098" t="s">
        <v>6651</v>
      </c>
      <c r="E5098" t="s">
        <v>6607</v>
      </c>
      <c r="F5098" t="s">
        <v>6606</v>
      </c>
      <c r="G5098">
        <v>77.1750799</v>
      </c>
      <c r="H5098">
        <v>28.555435200000002</v>
      </c>
      <c r="I5098" t="s">
        <v>2413</v>
      </c>
    </row>
    <row r="5099" spans="1:9" x14ac:dyDescent="0.3">
      <c r="A5099">
        <v>2870</v>
      </c>
      <c r="B5099">
        <v>1</v>
      </c>
      <c r="C5099" t="s">
        <v>3694</v>
      </c>
      <c r="D5099" t="s">
        <v>6650</v>
      </c>
      <c r="E5099" t="s">
        <v>6607</v>
      </c>
      <c r="F5099" t="s">
        <v>6606</v>
      </c>
      <c r="G5099">
        <v>77.175937500000003</v>
      </c>
      <c r="H5099">
        <v>28.555010800000002</v>
      </c>
      <c r="I5099" t="s">
        <v>2368</v>
      </c>
    </row>
    <row r="5100" spans="1:9" x14ac:dyDescent="0.3">
      <c r="A5100">
        <v>18397908</v>
      </c>
      <c r="B5100">
        <v>1</v>
      </c>
      <c r="C5100" t="s">
        <v>3694</v>
      </c>
      <c r="D5100" t="s">
        <v>6649</v>
      </c>
      <c r="E5100" t="s">
        <v>6607</v>
      </c>
      <c r="F5100" t="s">
        <v>6606</v>
      </c>
      <c r="G5100">
        <v>77.171470999999997</v>
      </c>
      <c r="H5100">
        <v>28.558194400000001</v>
      </c>
      <c r="I5100" t="s">
        <v>6648</v>
      </c>
    </row>
    <row r="5101" spans="1:9" x14ac:dyDescent="0.3">
      <c r="A5101">
        <v>312765</v>
      </c>
      <c r="B5101">
        <v>1</v>
      </c>
      <c r="C5101" t="s">
        <v>3694</v>
      </c>
      <c r="D5101" t="s">
        <v>6647</v>
      </c>
      <c r="E5101" t="s">
        <v>6607</v>
      </c>
      <c r="F5101" t="s">
        <v>6606</v>
      </c>
      <c r="G5101">
        <v>77.171029799999999</v>
      </c>
      <c r="H5101">
        <v>28.5569323</v>
      </c>
      <c r="I5101" t="s">
        <v>1875</v>
      </c>
    </row>
    <row r="5102" spans="1:9" x14ac:dyDescent="0.3">
      <c r="A5102">
        <v>5879</v>
      </c>
      <c r="B5102">
        <v>1</v>
      </c>
      <c r="C5102" t="s">
        <v>3694</v>
      </c>
      <c r="D5102" t="s">
        <v>6646</v>
      </c>
      <c r="E5102" t="s">
        <v>6607</v>
      </c>
      <c r="F5102" t="s">
        <v>6606</v>
      </c>
      <c r="G5102">
        <v>77.174429399999994</v>
      </c>
      <c r="H5102">
        <v>28.555777899999999</v>
      </c>
      <c r="I5102" t="s">
        <v>2210</v>
      </c>
    </row>
    <row r="5103" spans="1:9" x14ac:dyDescent="0.3">
      <c r="A5103">
        <v>304621</v>
      </c>
      <c r="B5103">
        <v>1</v>
      </c>
      <c r="C5103" t="s">
        <v>3694</v>
      </c>
      <c r="D5103" t="s">
        <v>6645</v>
      </c>
      <c r="E5103" t="s">
        <v>6607</v>
      </c>
      <c r="F5103" t="s">
        <v>6606</v>
      </c>
      <c r="G5103">
        <v>77.173877000000005</v>
      </c>
      <c r="H5103">
        <v>28.551483999999999</v>
      </c>
      <c r="I5103" t="s">
        <v>2626</v>
      </c>
    </row>
    <row r="5104" spans="1:9" x14ac:dyDescent="0.3">
      <c r="A5104">
        <v>18472788</v>
      </c>
      <c r="B5104">
        <v>1</v>
      </c>
      <c r="C5104" t="s">
        <v>3694</v>
      </c>
      <c r="D5104" t="s">
        <v>6644</v>
      </c>
      <c r="E5104" t="s">
        <v>6607</v>
      </c>
      <c r="F5104" t="s">
        <v>6606</v>
      </c>
      <c r="G5104">
        <v>77.175936199999995</v>
      </c>
      <c r="H5104">
        <v>28.555002200000001</v>
      </c>
      <c r="I5104" t="s">
        <v>194</v>
      </c>
    </row>
    <row r="5105" spans="1:9" x14ac:dyDescent="0.3">
      <c r="A5105">
        <v>309510</v>
      </c>
      <c r="B5105">
        <v>1</v>
      </c>
      <c r="C5105" t="s">
        <v>3694</v>
      </c>
      <c r="D5105" t="s">
        <v>6643</v>
      </c>
      <c r="E5105" t="s">
        <v>6607</v>
      </c>
      <c r="F5105" t="s">
        <v>6606</v>
      </c>
      <c r="G5105">
        <v>77.172014300000001</v>
      </c>
      <c r="H5105">
        <v>28.556519000000002</v>
      </c>
      <c r="I5105" t="s">
        <v>2304</v>
      </c>
    </row>
    <row r="5106" spans="1:9" x14ac:dyDescent="0.3">
      <c r="A5106">
        <v>300259</v>
      </c>
      <c r="B5106">
        <v>1</v>
      </c>
      <c r="C5106" t="s">
        <v>3694</v>
      </c>
      <c r="D5106" t="s">
        <v>6642</v>
      </c>
      <c r="E5106" t="s">
        <v>6607</v>
      </c>
      <c r="F5106" t="s">
        <v>6606</v>
      </c>
      <c r="G5106">
        <v>77.171644400000005</v>
      </c>
      <c r="H5106">
        <v>28.556858200000001</v>
      </c>
      <c r="I5106" t="s">
        <v>233</v>
      </c>
    </row>
    <row r="5107" spans="1:9" x14ac:dyDescent="0.3">
      <c r="A5107">
        <v>310430</v>
      </c>
      <c r="B5107">
        <v>1</v>
      </c>
      <c r="C5107" t="s">
        <v>3694</v>
      </c>
      <c r="D5107" t="s">
        <v>6641</v>
      </c>
      <c r="E5107" t="s">
        <v>6607</v>
      </c>
      <c r="F5107" t="s">
        <v>6606</v>
      </c>
      <c r="G5107">
        <v>77.176000299999998</v>
      </c>
      <c r="H5107">
        <v>28.554897</v>
      </c>
      <c r="I5107" t="s">
        <v>1888</v>
      </c>
    </row>
    <row r="5108" spans="1:9" x14ac:dyDescent="0.3">
      <c r="A5108">
        <v>300273</v>
      </c>
      <c r="B5108">
        <v>1</v>
      </c>
      <c r="C5108" t="s">
        <v>3694</v>
      </c>
      <c r="D5108" t="s">
        <v>6640</v>
      </c>
      <c r="E5108" t="s">
        <v>6607</v>
      </c>
      <c r="F5108" t="s">
        <v>6606</v>
      </c>
      <c r="G5108">
        <v>77.171939199999997</v>
      </c>
      <c r="H5108">
        <v>28.556341700000001</v>
      </c>
      <c r="I5108" t="s">
        <v>269</v>
      </c>
    </row>
    <row r="5109" spans="1:9" x14ac:dyDescent="0.3">
      <c r="A5109">
        <v>7393</v>
      </c>
      <c r="B5109">
        <v>1</v>
      </c>
      <c r="C5109" t="s">
        <v>3694</v>
      </c>
      <c r="D5109" t="s">
        <v>6639</v>
      </c>
      <c r="E5109" t="s">
        <v>6607</v>
      </c>
      <c r="F5109" t="s">
        <v>6606</v>
      </c>
      <c r="G5109">
        <v>77.174150499999996</v>
      </c>
      <c r="H5109">
        <v>28.556849199999998</v>
      </c>
      <c r="I5109" t="s">
        <v>6638</v>
      </c>
    </row>
    <row r="5110" spans="1:9" x14ac:dyDescent="0.3">
      <c r="A5110">
        <v>311451</v>
      </c>
      <c r="B5110">
        <v>1</v>
      </c>
      <c r="C5110" t="s">
        <v>3694</v>
      </c>
      <c r="D5110" t="s">
        <v>6637</v>
      </c>
      <c r="E5110" t="s">
        <v>6607</v>
      </c>
      <c r="F5110" t="s">
        <v>6606</v>
      </c>
      <c r="G5110">
        <v>77.170769300000003</v>
      </c>
      <c r="H5110">
        <v>28.558633799999999</v>
      </c>
      <c r="I5110" t="s">
        <v>2298</v>
      </c>
    </row>
    <row r="5111" spans="1:9" x14ac:dyDescent="0.3">
      <c r="A5111">
        <v>7240</v>
      </c>
      <c r="B5111">
        <v>1</v>
      </c>
      <c r="C5111" t="s">
        <v>3694</v>
      </c>
      <c r="D5111" t="s">
        <v>6636</v>
      </c>
      <c r="E5111" t="s">
        <v>6607</v>
      </c>
      <c r="F5111" t="s">
        <v>6606</v>
      </c>
      <c r="G5111">
        <v>77.171721500000004</v>
      </c>
      <c r="H5111">
        <v>28.556875000000002</v>
      </c>
      <c r="I5111" t="s">
        <v>269</v>
      </c>
    </row>
    <row r="5112" spans="1:9" x14ac:dyDescent="0.3">
      <c r="A5112">
        <v>300268</v>
      </c>
      <c r="B5112">
        <v>1</v>
      </c>
      <c r="C5112" t="s">
        <v>3694</v>
      </c>
      <c r="D5112" t="s">
        <v>6635</v>
      </c>
      <c r="E5112" t="s">
        <v>6607</v>
      </c>
      <c r="F5112" t="s">
        <v>6606</v>
      </c>
      <c r="G5112">
        <v>77.171893900000001</v>
      </c>
      <c r="H5112">
        <v>28.556319200000001</v>
      </c>
      <c r="I5112" t="s">
        <v>1969</v>
      </c>
    </row>
    <row r="5113" spans="1:9" x14ac:dyDescent="0.3">
      <c r="A5113">
        <v>310328</v>
      </c>
      <c r="B5113">
        <v>1</v>
      </c>
      <c r="C5113" t="s">
        <v>3694</v>
      </c>
      <c r="D5113" t="s">
        <v>6634</v>
      </c>
      <c r="E5113" t="s">
        <v>6607</v>
      </c>
      <c r="F5113" t="s">
        <v>6606</v>
      </c>
      <c r="G5113">
        <v>77.168613100000002</v>
      </c>
      <c r="H5113">
        <v>28.553128000000001</v>
      </c>
      <c r="I5113" t="s">
        <v>860</v>
      </c>
    </row>
    <row r="5114" spans="1:9" x14ac:dyDescent="0.3">
      <c r="A5114">
        <v>309471</v>
      </c>
      <c r="B5114">
        <v>1</v>
      </c>
      <c r="C5114" t="s">
        <v>3694</v>
      </c>
      <c r="D5114" t="s">
        <v>6633</v>
      </c>
      <c r="E5114" t="s">
        <v>6607</v>
      </c>
      <c r="F5114" t="s">
        <v>6606</v>
      </c>
      <c r="G5114">
        <v>77.175015999999999</v>
      </c>
      <c r="H5114">
        <v>28.5556707</v>
      </c>
      <c r="I5114" t="s">
        <v>1875</v>
      </c>
    </row>
    <row r="5115" spans="1:9" x14ac:dyDescent="0.3">
      <c r="A5115">
        <v>18383522</v>
      </c>
      <c r="B5115">
        <v>1</v>
      </c>
      <c r="C5115" t="s">
        <v>3694</v>
      </c>
      <c r="D5115" t="s">
        <v>6632</v>
      </c>
      <c r="E5115" t="s">
        <v>6607</v>
      </c>
      <c r="F5115" t="s">
        <v>6606</v>
      </c>
      <c r="G5115">
        <v>77.168279100000007</v>
      </c>
      <c r="H5115">
        <v>28.5532273</v>
      </c>
      <c r="I5115" t="s">
        <v>2350</v>
      </c>
    </row>
    <row r="5116" spans="1:9" x14ac:dyDescent="0.3">
      <c r="A5116">
        <v>18424615</v>
      </c>
      <c r="B5116">
        <v>1</v>
      </c>
      <c r="C5116" t="s">
        <v>3694</v>
      </c>
      <c r="D5116" t="s">
        <v>6631</v>
      </c>
      <c r="E5116" t="s">
        <v>6607</v>
      </c>
      <c r="F5116" t="s">
        <v>6606</v>
      </c>
      <c r="G5116">
        <v>77.175196499999998</v>
      </c>
      <c r="H5116">
        <v>28.555597899999999</v>
      </c>
      <c r="I5116" t="s">
        <v>2626</v>
      </c>
    </row>
    <row r="5117" spans="1:9" x14ac:dyDescent="0.3">
      <c r="A5117">
        <v>18425758</v>
      </c>
      <c r="B5117">
        <v>1</v>
      </c>
      <c r="C5117" t="s">
        <v>3694</v>
      </c>
      <c r="D5117" t="s">
        <v>6630</v>
      </c>
      <c r="E5117" t="s">
        <v>6607</v>
      </c>
      <c r="F5117" t="s">
        <v>6606</v>
      </c>
      <c r="G5117">
        <v>77.1708462</v>
      </c>
      <c r="H5117">
        <v>28.5588962</v>
      </c>
      <c r="I5117" t="s">
        <v>2626</v>
      </c>
    </row>
    <row r="5118" spans="1:9" x14ac:dyDescent="0.3">
      <c r="A5118">
        <v>18425178</v>
      </c>
      <c r="B5118">
        <v>1</v>
      </c>
      <c r="C5118" t="s">
        <v>3694</v>
      </c>
      <c r="D5118" t="s">
        <v>6629</v>
      </c>
      <c r="E5118" t="s">
        <v>6607</v>
      </c>
      <c r="F5118" t="s">
        <v>6606</v>
      </c>
      <c r="G5118">
        <v>77.170798599999998</v>
      </c>
      <c r="H5118">
        <v>28.5587394</v>
      </c>
      <c r="I5118" t="s">
        <v>6628</v>
      </c>
    </row>
    <row r="5119" spans="1:9" x14ac:dyDescent="0.3">
      <c r="A5119">
        <v>18354994</v>
      </c>
      <c r="B5119">
        <v>1</v>
      </c>
      <c r="C5119" t="s">
        <v>3694</v>
      </c>
      <c r="D5119" t="s">
        <v>6627</v>
      </c>
      <c r="E5119" t="s">
        <v>6607</v>
      </c>
      <c r="F5119" t="s">
        <v>6606</v>
      </c>
      <c r="G5119">
        <v>77.172967499999999</v>
      </c>
      <c r="H5119">
        <v>28.556829799999999</v>
      </c>
      <c r="I5119" t="s">
        <v>1875</v>
      </c>
    </row>
    <row r="5120" spans="1:9" x14ac:dyDescent="0.3">
      <c r="A5120">
        <v>18146362</v>
      </c>
      <c r="B5120">
        <v>1</v>
      </c>
      <c r="C5120" t="s">
        <v>3694</v>
      </c>
      <c r="D5120" t="s">
        <v>6626</v>
      </c>
      <c r="E5120" t="s">
        <v>6607</v>
      </c>
      <c r="F5120" t="s">
        <v>6606</v>
      </c>
      <c r="G5120">
        <v>77.171482699999999</v>
      </c>
      <c r="H5120">
        <v>28.558275699999999</v>
      </c>
      <c r="I5120" t="s">
        <v>3434</v>
      </c>
    </row>
    <row r="5121" spans="1:9" x14ac:dyDescent="0.3">
      <c r="A5121">
        <v>18425175</v>
      </c>
      <c r="B5121">
        <v>1</v>
      </c>
      <c r="C5121" t="s">
        <v>3694</v>
      </c>
      <c r="D5121" t="s">
        <v>6625</v>
      </c>
      <c r="E5121" t="s">
        <v>6607</v>
      </c>
      <c r="F5121" t="s">
        <v>6606</v>
      </c>
      <c r="G5121">
        <v>77.170904800000002</v>
      </c>
      <c r="H5121">
        <v>28.556923600000001</v>
      </c>
      <c r="I5121" t="s">
        <v>269</v>
      </c>
    </row>
    <row r="5122" spans="1:9" x14ac:dyDescent="0.3">
      <c r="A5122">
        <v>18225831</v>
      </c>
      <c r="B5122">
        <v>1</v>
      </c>
      <c r="C5122" t="s">
        <v>3694</v>
      </c>
      <c r="D5122" t="s">
        <v>6624</v>
      </c>
      <c r="E5122" t="s">
        <v>6607</v>
      </c>
      <c r="F5122" t="s">
        <v>6606</v>
      </c>
      <c r="G5122">
        <v>77.174547399999994</v>
      </c>
      <c r="H5122">
        <v>28.555143399999999</v>
      </c>
      <c r="I5122" t="s">
        <v>192</v>
      </c>
    </row>
    <row r="5123" spans="1:9" x14ac:dyDescent="0.3">
      <c r="A5123">
        <v>18354988</v>
      </c>
      <c r="B5123">
        <v>1</v>
      </c>
      <c r="C5123" t="s">
        <v>3694</v>
      </c>
      <c r="D5123" t="s">
        <v>6623</v>
      </c>
      <c r="E5123" t="s">
        <v>6607</v>
      </c>
      <c r="F5123" t="s">
        <v>6606</v>
      </c>
      <c r="G5123">
        <v>77.172186699999997</v>
      </c>
      <c r="H5123">
        <v>28.556300700000001</v>
      </c>
      <c r="I5123" t="s">
        <v>1969</v>
      </c>
    </row>
    <row r="5124" spans="1:9" x14ac:dyDescent="0.3">
      <c r="A5124">
        <v>18425772</v>
      </c>
      <c r="B5124">
        <v>1</v>
      </c>
      <c r="C5124" t="s">
        <v>3694</v>
      </c>
      <c r="D5124" t="s">
        <v>6622</v>
      </c>
      <c r="E5124" t="s">
        <v>6607</v>
      </c>
      <c r="F5124" t="s">
        <v>6606</v>
      </c>
      <c r="G5124">
        <v>77.171921499999996</v>
      </c>
      <c r="H5124">
        <v>28.5564964</v>
      </c>
      <c r="I5124" t="s">
        <v>233</v>
      </c>
    </row>
    <row r="5125" spans="1:9" x14ac:dyDescent="0.3">
      <c r="A5125">
        <v>18354998</v>
      </c>
      <c r="B5125">
        <v>1</v>
      </c>
      <c r="C5125" t="s">
        <v>3694</v>
      </c>
      <c r="D5125" t="s">
        <v>6621</v>
      </c>
      <c r="E5125" t="s">
        <v>6607</v>
      </c>
      <c r="F5125" t="s">
        <v>6606</v>
      </c>
      <c r="G5125">
        <v>77.170643299999995</v>
      </c>
      <c r="H5125">
        <v>28.558083799999999</v>
      </c>
      <c r="I5125" t="s">
        <v>1904</v>
      </c>
    </row>
    <row r="5126" spans="1:9" x14ac:dyDescent="0.3">
      <c r="A5126">
        <v>18354992</v>
      </c>
      <c r="B5126">
        <v>1</v>
      </c>
      <c r="C5126" t="s">
        <v>3694</v>
      </c>
      <c r="D5126" t="s">
        <v>6620</v>
      </c>
      <c r="E5126" t="s">
        <v>6607</v>
      </c>
      <c r="F5126" t="s">
        <v>6606</v>
      </c>
      <c r="G5126">
        <v>77.173008600000003</v>
      </c>
      <c r="H5126">
        <v>28.556768099999999</v>
      </c>
      <c r="I5126" t="s">
        <v>1906</v>
      </c>
    </row>
    <row r="5127" spans="1:9" x14ac:dyDescent="0.3">
      <c r="A5127">
        <v>309509</v>
      </c>
      <c r="B5127">
        <v>1</v>
      </c>
      <c r="C5127" t="s">
        <v>3694</v>
      </c>
      <c r="D5127" t="s">
        <v>6619</v>
      </c>
      <c r="E5127" t="s">
        <v>6607</v>
      </c>
      <c r="F5127" t="s">
        <v>6606</v>
      </c>
      <c r="G5127">
        <v>77.170877399999995</v>
      </c>
      <c r="H5127">
        <v>28.558628599999999</v>
      </c>
      <c r="I5127" t="s">
        <v>269</v>
      </c>
    </row>
    <row r="5128" spans="1:9" x14ac:dyDescent="0.3">
      <c r="A5128">
        <v>18423905</v>
      </c>
      <c r="B5128">
        <v>1</v>
      </c>
      <c r="C5128" t="s">
        <v>3694</v>
      </c>
      <c r="D5128" t="s">
        <v>6618</v>
      </c>
      <c r="E5128" t="s">
        <v>6607</v>
      </c>
      <c r="F5128" t="s">
        <v>6606</v>
      </c>
      <c r="G5128">
        <v>77.171618600000002</v>
      </c>
      <c r="H5128">
        <v>28.556676499999998</v>
      </c>
      <c r="I5128" t="s">
        <v>1904</v>
      </c>
    </row>
    <row r="5129" spans="1:9" x14ac:dyDescent="0.3">
      <c r="A5129">
        <v>18357566</v>
      </c>
      <c r="B5129">
        <v>1</v>
      </c>
      <c r="C5129" t="s">
        <v>3694</v>
      </c>
      <c r="D5129" t="s">
        <v>6617</v>
      </c>
      <c r="E5129" t="s">
        <v>6607</v>
      </c>
      <c r="F5129" t="s">
        <v>6606</v>
      </c>
      <c r="G5129">
        <v>77.172720699999999</v>
      </c>
      <c r="H5129">
        <v>28.557725600000001</v>
      </c>
      <c r="I5129" t="s">
        <v>2350</v>
      </c>
    </row>
    <row r="5130" spans="1:9" x14ac:dyDescent="0.3">
      <c r="A5130">
        <v>18425768</v>
      </c>
      <c r="B5130">
        <v>1</v>
      </c>
      <c r="C5130" t="s">
        <v>3694</v>
      </c>
      <c r="D5130" t="s">
        <v>6616</v>
      </c>
      <c r="E5130" t="s">
        <v>6607</v>
      </c>
      <c r="F5130" t="s">
        <v>6606</v>
      </c>
      <c r="G5130">
        <v>77.171811099999999</v>
      </c>
      <c r="H5130">
        <v>28.556816399999999</v>
      </c>
      <c r="I5130" t="s">
        <v>192</v>
      </c>
    </row>
    <row r="5131" spans="1:9" x14ac:dyDescent="0.3">
      <c r="A5131">
        <v>18025119</v>
      </c>
      <c r="B5131">
        <v>1</v>
      </c>
      <c r="C5131" t="s">
        <v>3694</v>
      </c>
      <c r="D5131" t="s">
        <v>6615</v>
      </c>
      <c r="E5131" t="s">
        <v>6607</v>
      </c>
      <c r="F5131" t="s">
        <v>6606</v>
      </c>
      <c r="G5131">
        <v>0</v>
      </c>
      <c r="H5131">
        <v>0</v>
      </c>
      <c r="I5131" t="s">
        <v>2517</v>
      </c>
    </row>
    <row r="5132" spans="1:9" x14ac:dyDescent="0.3">
      <c r="A5132">
        <v>18472683</v>
      </c>
      <c r="B5132">
        <v>1</v>
      </c>
      <c r="C5132" t="s">
        <v>3694</v>
      </c>
      <c r="D5132" t="s">
        <v>6614</v>
      </c>
      <c r="E5132" t="s">
        <v>6607</v>
      </c>
      <c r="F5132" t="s">
        <v>6606</v>
      </c>
      <c r="G5132">
        <v>77.174227200000004</v>
      </c>
      <c r="H5132">
        <v>28.5560668</v>
      </c>
      <c r="I5132" t="s">
        <v>1910</v>
      </c>
    </row>
    <row r="5133" spans="1:9" x14ac:dyDescent="0.3">
      <c r="A5133">
        <v>18425739</v>
      </c>
      <c r="B5133">
        <v>1</v>
      </c>
      <c r="C5133" t="s">
        <v>3694</v>
      </c>
      <c r="D5133" t="s">
        <v>6613</v>
      </c>
      <c r="E5133" t="s">
        <v>6607</v>
      </c>
      <c r="F5133" t="s">
        <v>6606</v>
      </c>
      <c r="G5133">
        <v>77.1713649</v>
      </c>
      <c r="H5133">
        <v>28.558950200000002</v>
      </c>
      <c r="I5133" t="s">
        <v>192</v>
      </c>
    </row>
    <row r="5134" spans="1:9" x14ac:dyDescent="0.3">
      <c r="A5134">
        <v>18468524</v>
      </c>
      <c r="B5134">
        <v>1</v>
      </c>
      <c r="C5134" t="s">
        <v>3694</v>
      </c>
      <c r="D5134" t="s">
        <v>6612</v>
      </c>
      <c r="E5134" t="s">
        <v>6607</v>
      </c>
      <c r="F5134" t="s">
        <v>6606</v>
      </c>
      <c r="G5134">
        <v>77.190167299999999</v>
      </c>
      <c r="H5134">
        <v>28.526619199999999</v>
      </c>
      <c r="I5134" t="s">
        <v>6175</v>
      </c>
    </row>
    <row r="5135" spans="1:9" x14ac:dyDescent="0.3">
      <c r="A5135">
        <v>18354996</v>
      </c>
      <c r="B5135">
        <v>1</v>
      </c>
      <c r="C5135" t="s">
        <v>3694</v>
      </c>
      <c r="D5135" t="s">
        <v>6611</v>
      </c>
      <c r="E5135" t="s">
        <v>6607</v>
      </c>
      <c r="F5135" t="s">
        <v>6606</v>
      </c>
      <c r="G5135">
        <v>77.170693</v>
      </c>
      <c r="H5135">
        <v>28.558862300000001</v>
      </c>
      <c r="I5135" t="s">
        <v>269</v>
      </c>
    </row>
    <row r="5136" spans="1:9" x14ac:dyDescent="0.3">
      <c r="A5136">
        <v>18229077</v>
      </c>
      <c r="B5136">
        <v>1</v>
      </c>
      <c r="C5136" t="s">
        <v>3694</v>
      </c>
      <c r="D5136" t="s">
        <v>6610</v>
      </c>
      <c r="E5136" t="s">
        <v>6607</v>
      </c>
      <c r="F5136" t="s">
        <v>6606</v>
      </c>
      <c r="G5136">
        <v>77.171848100000005</v>
      </c>
      <c r="H5136">
        <v>28.556606299999999</v>
      </c>
      <c r="I5136" t="s">
        <v>6609</v>
      </c>
    </row>
    <row r="5137" spans="1:9" x14ac:dyDescent="0.3">
      <c r="A5137">
        <v>300275</v>
      </c>
      <c r="B5137">
        <v>1</v>
      </c>
      <c r="C5137" t="s">
        <v>3694</v>
      </c>
      <c r="D5137" t="s">
        <v>6608</v>
      </c>
      <c r="E5137" t="s">
        <v>6607</v>
      </c>
      <c r="F5137" t="s">
        <v>6606</v>
      </c>
      <c r="G5137">
        <v>77.173231099999995</v>
      </c>
      <c r="H5137">
        <v>28.558154699999999</v>
      </c>
      <c r="I5137" t="s">
        <v>1969</v>
      </c>
    </row>
    <row r="5138" spans="1:9" x14ac:dyDescent="0.3">
      <c r="A5138">
        <v>9251</v>
      </c>
      <c r="B5138">
        <v>1</v>
      </c>
      <c r="C5138" t="s">
        <v>3694</v>
      </c>
      <c r="D5138" t="s">
        <v>6605</v>
      </c>
      <c r="E5138" t="s">
        <v>6539</v>
      </c>
      <c r="F5138" t="s">
        <v>6538</v>
      </c>
      <c r="G5138">
        <v>76.985746199999994</v>
      </c>
      <c r="H5138">
        <v>28.613451099999999</v>
      </c>
      <c r="I5138" t="s">
        <v>1904</v>
      </c>
    </row>
    <row r="5139" spans="1:9" x14ac:dyDescent="0.3">
      <c r="A5139">
        <v>18471235</v>
      </c>
      <c r="B5139">
        <v>1</v>
      </c>
      <c r="C5139" t="s">
        <v>3694</v>
      </c>
      <c r="D5139" t="s">
        <v>6604</v>
      </c>
      <c r="E5139" t="s">
        <v>6539</v>
      </c>
      <c r="F5139" t="s">
        <v>6538</v>
      </c>
      <c r="G5139">
        <v>77.012197999999998</v>
      </c>
      <c r="H5139">
        <v>28.618063899999999</v>
      </c>
      <c r="I5139" t="s">
        <v>1904</v>
      </c>
    </row>
    <row r="5140" spans="1:9" x14ac:dyDescent="0.3">
      <c r="A5140">
        <v>306695</v>
      </c>
      <c r="B5140">
        <v>1</v>
      </c>
      <c r="C5140" t="s">
        <v>3694</v>
      </c>
      <c r="D5140" t="s">
        <v>6603</v>
      </c>
      <c r="E5140" t="s">
        <v>6539</v>
      </c>
      <c r="F5140" t="s">
        <v>6538</v>
      </c>
      <c r="G5140">
        <v>77.003636400000005</v>
      </c>
      <c r="H5140">
        <v>28.5589382</v>
      </c>
      <c r="I5140" t="s">
        <v>2657</v>
      </c>
    </row>
    <row r="5141" spans="1:9" x14ac:dyDescent="0.3">
      <c r="A5141">
        <v>9281</v>
      </c>
      <c r="B5141">
        <v>1</v>
      </c>
      <c r="C5141" t="s">
        <v>3694</v>
      </c>
      <c r="D5141" t="s">
        <v>6602</v>
      </c>
      <c r="E5141" t="s">
        <v>6539</v>
      </c>
      <c r="F5141" t="s">
        <v>6538</v>
      </c>
      <c r="G5141">
        <v>76.985441699999996</v>
      </c>
      <c r="H5141">
        <v>28.609638400000001</v>
      </c>
      <c r="I5141" t="s">
        <v>2657</v>
      </c>
    </row>
    <row r="5142" spans="1:9" x14ac:dyDescent="0.3">
      <c r="A5142">
        <v>18432222</v>
      </c>
      <c r="B5142">
        <v>1</v>
      </c>
      <c r="C5142" t="s">
        <v>3694</v>
      </c>
      <c r="D5142" t="s">
        <v>6601</v>
      </c>
      <c r="E5142" t="s">
        <v>6539</v>
      </c>
      <c r="F5142" t="s">
        <v>6538</v>
      </c>
      <c r="G5142">
        <v>77.002449499999997</v>
      </c>
      <c r="H5142">
        <v>28.560789700000001</v>
      </c>
      <c r="I5142" t="s">
        <v>3661</v>
      </c>
    </row>
    <row r="5143" spans="1:9" x14ac:dyDescent="0.3">
      <c r="A5143">
        <v>18471254</v>
      </c>
      <c r="B5143">
        <v>1</v>
      </c>
      <c r="C5143" t="s">
        <v>3694</v>
      </c>
      <c r="D5143" t="s">
        <v>6600</v>
      </c>
      <c r="E5143" t="s">
        <v>6539</v>
      </c>
      <c r="F5143" t="s">
        <v>6538</v>
      </c>
      <c r="G5143">
        <v>76.996793299999993</v>
      </c>
      <c r="H5143">
        <v>28.628356400000001</v>
      </c>
      <c r="I5143" t="s">
        <v>1897</v>
      </c>
    </row>
    <row r="5144" spans="1:9" x14ac:dyDescent="0.3">
      <c r="A5144">
        <v>18371414</v>
      </c>
      <c r="B5144">
        <v>1</v>
      </c>
      <c r="C5144" t="s">
        <v>3694</v>
      </c>
      <c r="D5144" t="s">
        <v>6599</v>
      </c>
      <c r="E5144" t="s">
        <v>6539</v>
      </c>
      <c r="F5144" t="s">
        <v>6538</v>
      </c>
      <c r="G5144">
        <v>76.996956100000006</v>
      </c>
      <c r="H5144">
        <v>28.591004300000002</v>
      </c>
      <c r="I5144" t="s">
        <v>1963</v>
      </c>
    </row>
    <row r="5145" spans="1:9" x14ac:dyDescent="0.3">
      <c r="A5145">
        <v>306678</v>
      </c>
      <c r="B5145">
        <v>1</v>
      </c>
      <c r="C5145" t="s">
        <v>3694</v>
      </c>
      <c r="D5145" t="s">
        <v>6598</v>
      </c>
      <c r="E5145" t="s">
        <v>6539</v>
      </c>
      <c r="F5145" t="s">
        <v>6538</v>
      </c>
      <c r="G5145">
        <v>76.986939599999999</v>
      </c>
      <c r="H5145">
        <v>28.605341200000002</v>
      </c>
      <c r="I5145" t="s">
        <v>2657</v>
      </c>
    </row>
    <row r="5146" spans="1:9" x14ac:dyDescent="0.3">
      <c r="A5146">
        <v>18371416</v>
      </c>
      <c r="B5146">
        <v>1</v>
      </c>
      <c r="C5146" t="s">
        <v>3694</v>
      </c>
      <c r="D5146" t="s">
        <v>6597</v>
      </c>
      <c r="E5146" t="s">
        <v>6539</v>
      </c>
      <c r="F5146" t="s">
        <v>6538</v>
      </c>
      <c r="G5146">
        <v>76.990688800000001</v>
      </c>
      <c r="H5146">
        <v>28.6125711</v>
      </c>
      <c r="I5146" t="s">
        <v>5316</v>
      </c>
    </row>
    <row r="5147" spans="1:9" x14ac:dyDescent="0.3">
      <c r="A5147">
        <v>18361199</v>
      </c>
      <c r="B5147">
        <v>1</v>
      </c>
      <c r="C5147" t="s">
        <v>3694</v>
      </c>
      <c r="D5147" t="s">
        <v>6596</v>
      </c>
      <c r="E5147" t="s">
        <v>6539</v>
      </c>
      <c r="F5147" t="s">
        <v>6538</v>
      </c>
      <c r="G5147">
        <v>76.975968699999996</v>
      </c>
      <c r="H5147">
        <v>28.6157878</v>
      </c>
      <c r="I5147" t="s">
        <v>6595</v>
      </c>
    </row>
    <row r="5148" spans="1:9" x14ac:dyDescent="0.3">
      <c r="A5148">
        <v>312620</v>
      </c>
      <c r="B5148">
        <v>1</v>
      </c>
      <c r="C5148" t="s">
        <v>3694</v>
      </c>
      <c r="D5148" t="s">
        <v>6594</v>
      </c>
      <c r="E5148" t="s">
        <v>6539</v>
      </c>
      <c r="F5148" t="s">
        <v>6538</v>
      </c>
      <c r="G5148">
        <v>76.984726600000002</v>
      </c>
      <c r="H5148">
        <v>28.6076142</v>
      </c>
      <c r="I5148" t="s">
        <v>3890</v>
      </c>
    </row>
    <row r="5149" spans="1:9" x14ac:dyDescent="0.3">
      <c r="A5149">
        <v>18432206</v>
      </c>
      <c r="B5149">
        <v>1</v>
      </c>
      <c r="C5149" t="s">
        <v>3694</v>
      </c>
      <c r="D5149" t="s">
        <v>6593</v>
      </c>
      <c r="E5149" t="s">
        <v>6539</v>
      </c>
      <c r="F5149" t="s">
        <v>6538</v>
      </c>
      <c r="G5149">
        <v>76.981755500000006</v>
      </c>
      <c r="H5149">
        <v>28.610581</v>
      </c>
      <c r="I5149" t="s">
        <v>269</v>
      </c>
    </row>
    <row r="5150" spans="1:9" x14ac:dyDescent="0.3">
      <c r="A5150">
        <v>311394</v>
      </c>
      <c r="B5150">
        <v>1</v>
      </c>
      <c r="C5150" t="s">
        <v>3694</v>
      </c>
      <c r="D5150" t="s">
        <v>6592</v>
      </c>
      <c r="E5150" t="s">
        <v>6539</v>
      </c>
      <c r="F5150" t="s">
        <v>6538</v>
      </c>
      <c r="G5150">
        <v>76.971836600000003</v>
      </c>
      <c r="H5150">
        <v>28.610369500000001</v>
      </c>
      <c r="I5150" t="s">
        <v>192</v>
      </c>
    </row>
    <row r="5151" spans="1:9" x14ac:dyDescent="0.3">
      <c r="A5151">
        <v>18471270</v>
      </c>
      <c r="B5151">
        <v>1</v>
      </c>
      <c r="C5151" t="s">
        <v>3694</v>
      </c>
      <c r="D5151" t="s">
        <v>6591</v>
      </c>
      <c r="E5151" t="s">
        <v>6539</v>
      </c>
      <c r="F5151" t="s">
        <v>6538</v>
      </c>
      <c r="G5151">
        <v>76.962270500000002</v>
      </c>
      <c r="H5151">
        <v>28.6361375</v>
      </c>
      <c r="I5151" t="s">
        <v>6590</v>
      </c>
    </row>
    <row r="5152" spans="1:9" x14ac:dyDescent="0.3">
      <c r="A5152">
        <v>313349</v>
      </c>
      <c r="B5152">
        <v>1</v>
      </c>
      <c r="C5152" t="s">
        <v>3694</v>
      </c>
      <c r="D5152" t="s">
        <v>6589</v>
      </c>
      <c r="E5152" t="s">
        <v>6539</v>
      </c>
      <c r="F5152" t="s">
        <v>6538</v>
      </c>
      <c r="G5152">
        <v>76.980773400000004</v>
      </c>
      <c r="H5152">
        <v>28.6107987</v>
      </c>
      <c r="I5152" t="s">
        <v>1969</v>
      </c>
    </row>
    <row r="5153" spans="1:9" x14ac:dyDescent="0.3">
      <c r="A5153">
        <v>18359302</v>
      </c>
      <c r="B5153">
        <v>1</v>
      </c>
      <c r="C5153" t="s">
        <v>3694</v>
      </c>
      <c r="D5153" t="s">
        <v>6588</v>
      </c>
      <c r="E5153" t="s">
        <v>6539</v>
      </c>
      <c r="F5153" t="s">
        <v>6538</v>
      </c>
      <c r="G5153">
        <v>77.000357899999997</v>
      </c>
      <c r="H5153">
        <v>28.6315566</v>
      </c>
      <c r="I5153" t="s">
        <v>2368</v>
      </c>
    </row>
    <row r="5154" spans="1:9" x14ac:dyDescent="0.3">
      <c r="A5154">
        <v>18352287</v>
      </c>
      <c r="B5154">
        <v>1</v>
      </c>
      <c r="C5154" t="s">
        <v>3694</v>
      </c>
      <c r="D5154" t="s">
        <v>6587</v>
      </c>
      <c r="E5154" t="s">
        <v>6539</v>
      </c>
      <c r="F5154" t="s">
        <v>6538</v>
      </c>
      <c r="G5154">
        <v>76.988617099999999</v>
      </c>
      <c r="H5154">
        <v>28.601061000000001</v>
      </c>
      <c r="I5154" t="s">
        <v>269</v>
      </c>
    </row>
    <row r="5155" spans="1:9" x14ac:dyDescent="0.3">
      <c r="A5155">
        <v>9262</v>
      </c>
      <c r="B5155">
        <v>1</v>
      </c>
      <c r="C5155" t="s">
        <v>3694</v>
      </c>
      <c r="D5155" t="s">
        <v>6586</v>
      </c>
      <c r="E5155" t="s">
        <v>6539</v>
      </c>
      <c r="F5155" t="s">
        <v>6538</v>
      </c>
      <c r="G5155">
        <v>76.9856908</v>
      </c>
      <c r="H5155">
        <v>28.613049199999999</v>
      </c>
      <c r="I5155" t="s">
        <v>2368</v>
      </c>
    </row>
    <row r="5156" spans="1:9" x14ac:dyDescent="0.3">
      <c r="A5156">
        <v>18469981</v>
      </c>
      <c r="B5156">
        <v>1</v>
      </c>
      <c r="C5156" t="s">
        <v>3694</v>
      </c>
      <c r="D5156" t="s">
        <v>6585</v>
      </c>
      <c r="E5156" t="s">
        <v>6539</v>
      </c>
      <c r="F5156" t="s">
        <v>6538</v>
      </c>
      <c r="G5156">
        <v>77.009408300000004</v>
      </c>
      <c r="H5156">
        <v>28.617030499999998</v>
      </c>
      <c r="I5156" t="s">
        <v>1904</v>
      </c>
    </row>
    <row r="5157" spans="1:9" x14ac:dyDescent="0.3">
      <c r="A5157">
        <v>18349922</v>
      </c>
      <c r="B5157">
        <v>1</v>
      </c>
      <c r="C5157" t="s">
        <v>3694</v>
      </c>
      <c r="D5157" t="s">
        <v>6584</v>
      </c>
      <c r="E5157" t="s">
        <v>6539</v>
      </c>
      <c r="F5157" t="s">
        <v>6538</v>
      </c>
      <c r="G5157">
        <v>77.002824399999994</v>
      </c>
      <c r="H5157">
        <v>28.590591</v>
      </c>
      <c r="I5157" t="s">
        <v>2453</v>
      </c>
    </row>
    <row r="5158" spans="1:9" x14ac:dyDescent="0.3">
      <c r="A5158">
        <v>18432214</v>
      </c>
      <c r="B5158">
        <v>1</v>
      </c>
      <c r="C5158" t="s">
        <v>3694</v>
      </c>
      <c r="D5158" t="s">
        <v>6583</v>
      </c>
      <c r="E5158" t="s">
        <v>6539</v>
      </c>
      <c r="F5158" t="s">
        <v>6538</v>
      </c>
      <c r="G5158">
        <v>76.993522100000007</v>
      </c>
      <c r="H5158">
        <v>28.590601700000001</v>
      </c>
      <c r="I5158" t="s">
        <v>2517</v>
      </c>
    </row>
    <row r="5159" spans="1:9" x14ac:dyDescent="0.3">
      <c r="A5159">
        <v>310357</v>
      </c>
      <c r="B5159">
        <v>1</v>
      </c>
      <c r="C5159" t="s">
        <v>3694</v>
      </c>
      <c r="D5159" t="s">
        <v>6582</v>
      </c>
      <c r="E5159" t="s">
        <v>6539</v>
      </c>
      <c r="F5159" t="s">
        <v>6538</v>
      </c>
      <c r="G5159">
        <v>76.991116199999993</v>
      </c>
      <c r="H5159">
        <v>28.611998400000001</v>
      </c>
      <c r="I5159" t="s">
        <v>6581</v>
      </c>
    </row>
    <row r="5160" spans="1:9" x14ac:dyDescent="0.3">
      <c r="A5160">
        <v>18429155</v>
      </c>
      <c r="B5160">
        <v>1</v>
      </c>
      <c r="C5160" t="s">
        <v>3694</v>
      </c>
      <c r="D5160" t="s">
        <v>6580</v>
      </c>
      <c r="E5160" t="s">
        <v>6539</v>
      </c>
      <c r="F5160" t="s">
        <v>6538</v>
      </c>
      <c r="G5160">
        <v>76.985842399999996</v>
      </c>
      <c r="H5160">
        <v>28.607232799999998</v>
      </c>
      <c r="I5160" t="s">
        <v>2413</v>
      </c>
    </row>
    <row r="5161" spans="1:9" x14ac:dyDescent="0.3">
      <c r="A5161">
        <v>18471319</v>
      </c>
      <c r="B5161">
        <v>1</v>
      </c>
      <c r="C5161" t="s">
        <v>3694</v>
      </c>
      <c r="D5161" t="s">
        <v>6579</v>
      </c>
      <c r="E5161" t="s">
        <v>6539</v>
      </c>
      <c r="F5161" t="s">
        <v>6538</v>
      </c>
      <c r="G5161">
        <v>76.985377099999994</v>
      </c>
      <c r="H5161">
        <v>28.609584399999999</v>
      </c>
      <c r="I5161" t="s">
        <v>5316</v>
      </c>
    </row>
    <row r="5162" spans="1:9" x14ac:dyDescent="0.3">
      <c r="A5162">
        <v>18471263</v>
      </c>
      <c r="B5162">
        <v>1</v>
      </c>
      <c r="C5162" t="s">
        <v>3694</v>
      </c>
      <c r="D5162" t="s">
        <v>6578</v>
      </c>
      <c r="E5162" t="s">
        <v>6539</v>
      </c>
      <c r="F5162" t="s">
        <v>6538</v>
      </c>
      <c r="G5162">
        <v>77.002568499999995</v>
      </c>
      <c r="H5162">
        <v>28.560520400000001</v>
      </c>
      <c r="I5162" t="s">
        <v>4200</v>
      </c>
    </row>
    <row r="5163" spans="1:9" x14ac:dyDescent="0.3">
      <c r="A5163">
        <v>18432200</v>
      </c>
      <c r="B5163">
        <v>1</v>
      </c>
      <c r="C5163" t="s">
        <v>3694</v>
      </c>
      <c r="D5163" t="s">
        <v>6577</v>
      </c>
      <c r="E5163" t="s">
        <v>6539</v>
      </c>
      <c r="F5163" t="s">
        <v>6538</v>
      </c>
      <c r="G5163">
        <v>76.987242100000003</v>
      </c>
      <c r="H5163">
        <v>28.6210795</v>
      </c>
      <c r="I5163" t="s">
        <v>1904</v>
      </c>
    </row>
    <row r="5164" spans="1:9" x14ac:dyDescent="0.3">
      <c r="A5164">
        <v>18430911</v>
      </c>
      <c r="B5164">
        <v>1</v>
      </c>
      <c r="C5164" t="s">
        <v>3694</v>
      </c>
      <c r="D5164" t="s">
        <v>6576</v>
      </c>
      <c r="E5164" t="s">
        <v>6539</v>
      </c>
      <c r="F5164" t="s">
        <v>6538</v>
      </c>
      <c r="G5164">
        <v>76.985841500000006</v>
      </c>
      <c r="H5164">
        <v>28.613519499999999</v>
      </c>
      <c r="I5164" t="s">
        <v>2368</v>
      </c>
    </row>
    <row r="5165" spans="1:9" x14ac:dyDescent="0.3">
      <c r="A5165">
        <v>18354672</v>
      </c>
      <c r="B5165">
        <v>1</v>
      </c>
      <c r="C5165" t="s">
        <v>3694</v>
      </c>
      <c r="D5165" t="s">
        <v>6575</v>
      </c>
      <c r="E5165" t="s">
        <v>6539</v>
      </c>
      <c r="F5165" t="s">
        <v>6538</v>
      </c>
      <c r="G5165">
        <v>76.989027800000002</v>
      </c>
      <c r="H5165">
        <v>28.599615400000001</v>
      </c>
      <c r="I5165" t="s">
        <v>1904</v>
      </c>
    </row>
    <row r="5166" spans="1:9" x14ac:dyDescent="0.3">
      <c r="A5166">
        <v>18352275</v>
      </c>
      <c r="B5166">
        <v>1</v>
      </c>
      <c r="C5166" t="s">
        <v>3694</v>
      </c>
      <c r="D5166" t="s">
        <v>6574</v>
      </c>
      <c r="E5166" t="s">
        <v>6539</v>
      </c>
      <c r="F5166" t="s">
        <v>6538</v>
      </c>
      <c r="G5166">
        <v>76.973646900000006</v>
      </c>
      <c r="H5166">
        <v>28.615987199999999</v>
      </c>
      <c r="I5166" t="s">
        <v>269</v>
      </c>
    </row>
    <row r="5167" spans="1:9" x14ac:dyDescent="0.3">
      <c r="A5167">
        <v>303500</v>
      </c>
      <c r="B5167">
        <v>1</v>
      </c>
      <c r="C5167" t="s">
        <v>3694</v>
      </c>
      <c r="D5167" t="s">
        <v>6573</v>
      </c>
      <c r="E5167" t="s">
        <v>6539</v>
      </c>
      <c r="F5167" t="s">
        <v>6538</v>
      </c>
      <c r="G5167">
        <v>76.975294599999998</v>
      </c>
      <c r="H5167">
        <v>28.611074800000001</v>
      </c>
      <c r="I5167" t="s">
        <v>2626</v>
      </c>
    </row>
    <row r="5168" spans="1:9" x14ac:dyDescent="0.3">
      <c r="A5168">
        <v>18431998</v>
      </c>
      <c r="B5168">
        <v>1</v>
      </c>
      <c r="C5168" t="s">
        <v>3694</v>
      </c>
      <c r="D5168" t="s">
        <v>6572</v>
      </c>
      <c r="E5168" t="s">
        <v>6539</v>
      </c>
      <c r="F5168" t="s">
        <v>6538</v>
      </c>
      <c r="G5168">
        <v>76.9856999</v>
      </c>
      <c r="H5168">
        <v>28.613040900000001</v>
      </c>
      <c r="I5168" t="s">
        <v>2068</v>
      </c>
    </row>
    <row r="5169" spans="1:9" x14ac:dyDescent="0.3">
      <c r="A5169">
        <v>18430900</v>
      </c>
      <c r="B5169">
        <v>1</v>
      </c>
      <c r="C5169" t="s">
        <v>3694</v>
      </c>
      <c r="D5169" t="s">
        <v>6571</v>
      </c>
      <c r="E5169" t="s">
        <v>6539</v>
      </c>
      <c r="F5169" t="s">
        <v>6538</v>
      </c>
      <c r="G5169">
        <v>77.0006609</v>
      </c>
      <c r="H5169">
        <v>28.5910291</v>
      </c>
      <c r="I5169" t="s">
        <v>192</v>
      </c>
    </row>
    <row r="5170" spans="1:9" x14ac:dyDescent="0.3">
      <c r="A5170">
        <v>18313125</v>
      </c>
      <c r="B5170">
        <v>1</v>
      </c>
      <c r="C5170" t="s">
        <v>3694</v>
      </c>
      <c r="D5170" t="s">
        <v>6570</v>
      </c>
      <c r="E5170" t="s">
        <v>6539</v>
      </c>
      <c r="F5170" t="s">
        <v>6538</v>
      </c>
      <c r="G5170">
        <v>76.962124399999993</v>
      </c>
      <c r="H5170">
        <v>28.636080799999998</v>
      </c>
      <c r="I5170" t="s">
        <v>4855</v>
      </c>
    </row>
    <row r="5171" spans="1:9" x14ac:dyDescent="0.3">
      <c r="A5171">
        <v>18430579</v>
      </c>
      <c r="B5171">
        <v>1</v>
      </c>
      <c r="C5171" t="s">
        <v>3694</v>
      </c>
      <c r="D5171" t="s">
        <v>6569</v>
      </c>
      <c r="E5171" t="s">
        <v>6539</v>
      </c>
      <c r="F5171" t="s">
        <v>6538</v>
      </c>
      <c r="G5171">
        <v>77.000584099999998</v>
      </c>
      <c r="H5171">
        <v>28.565314300000001</v>
      </c>
      <c r="I5171" t="s">
        <v>269</v>
      </c>
    </row>
    <row r="5172" spans="1:9" x14ac:dyDescent="0.3">
      <c r="A5172">
        <v>8957</v>
      </c>
      <c r="B5172">
        <v>1</v>
      </c>
      <c r="C5172" t="s">
        <v>3694</v>
      </c>
      <c r="D5172" t="s">
        <v>6568</v>
      </c>
      <c r="E5172" t="s">
        <v>6539</v>
      </c>
      <c r="F5172" t="s">
        <v>6538</v>
      </c>
      <c r="G5172">
        <v>76.991027200000005</v>
      </c>
      <c r="H5172">
        <v>28.6121768</v>
      </c>
      <c r="I5172" t="s">
        <v>1904</v>
      </c>
    </row>
    <row r="5173" spans="1:9" x14ac:dyDescent="0.3">
      <c r="A5173">
        <v>9635</v>
      </c>
      <c r="B5173">
        <v>1</v>
      </c>
      <c r="C5173" t="s">
        <v>3694</v>
      </c>
      <c r="D5173" t="s">
        <v>6567</v>
      </c>
      <c r="E5173" t="s">
        <v>6539</v>
      </c>
      <c r="F5173" t="s">
        <v>6538</v>
      </c>
      <c r="G5173">
        <v>76.985277699999997</v>
      </c>
      <c r="H5173">
        <v>28.609169699999999</v>
      </c>
      <c r="I5173" t="s">
        <v>6566</v>
      </c>
    </row>
    <row r="5174" spans="1:9" x14ac:dyDescent="0.3">
      <c r="A5174">
        <v>18352288</v>
      </c>
      <c r="B5174">
        <v>1</v>
      </c>
      <c r="C5174" t="s">
        <v>3694</v>
      </c>
      <c r="D5174" t="s">
        <v>6565</v>
      </c>
      <c r="E5174" t="s">
        <v>6539</v>
      </c>
      <c r="F5174" t="s">
        <v>6538</v>
      </c>
      <c r="G5174">
        <v>76.985277699999997</v>
      </c>
      <c r="H5174">
        <v>28.609169699999999</v>
      </c>
      <c r="I5174" t="s">
        <v>6564</v>
      </c>
    </row>
    <row r="5175" spans="1:9" x14ac:dyDescent="0.3">
      <c r="A5175">
        <v>18349914</v>
      </c>
      <c r="B5175">
        <v>1</v>
      </c>
      <c r="C5175" t="s">
        <v>3694</v>
      </c>
      <c r="D5175" t="s">
        <v>6563</v>
      </c>
      <c r="E5175" t="s">
        <v>6539</v>
      </c>
      <c r="F5175" t="s">
        <v>6538</v>
      </c>
      <c r="G5175">
        <v>76.975318900000005</v>
      </c>
      <c r="H5175">
        <v>28.611234700000001</v>
      </c>
      <c r="I5175" t="s">
        <v>6562</v>
      </c>
    </row>
    <row r="5176" spans="1:9" x14ac:dyDescent="0.3">
      <c r="A5176">
        <v>18430569</v>
      </c>
      <c r="B5176">
        <v>1</v>
      </c>
      <c r="C5176" t="s">
        <v>3694</v>
      </c>
      <c r="D5176" t="s">
        <v>6561</v>
      </c>
      <c r="E5176" t="s">
        <v>6539</v>
      </c>
      <c r="F5176" t="s">
        <v>6538</v>
      </c>
      <c r="G5176">
        <v>77.011751899999993</v>
      </c>
      <c r="H5176">
        <v>28.617963899999999</v>
      </c>
      <c r="I5176" t="s">
        <v>1888</v>
      </c>
    </row>
    <row r="5177" spans="1:9" x14ac:dyDescent="0.3">
      <c r="A5177">
        <v>18361211</v>
      </c>
      <c r="B5177">
        <v>1</v>
      </c>
      <c r="C5177" t="s">
        <v>3694</v>
      </c>
      <c r="D5177" t="s">
        <v>6560</v>
      </c>
      <c r="E5177" t="s">
        <v>6539</v>
      </c>
      <c r="F5177" t="s">
        <v>6538</v>
      </c>
      <c r="G5177">
        <v>76.965494100000001</v>
      </c>
      <c r="H5177">
        <v>28.6090439</v>
      </c>
      <c r="I5177" t="s">
        <v>269</v>
      </c>
    </row>
    <row r="5178" spans="1:9" x14ac:dyDescent="0.3">
      <c r="A5178">
        <v>18471287</v>
      </c>
      <c r="B5178">
        <v>1</v>
      </c>
      <c r="C5178" t="s">
        <v>3694</v>
      </c>
      <c r="D5178" t="s">
        <v>6559</v>
      </c>
      <c r="E5178" t="s">
        <v>6539</v>
      </c>
      <c r="F5178" t="s">
        <v>6538</v>
      </c>
      <c r="G5178">
        <v>76.962219099999999</v>
      </c>
      <c r="H5178">
        <v>28.635991300000001</v>
      </c>
      <c r="I5178" t="s">
        <v>233</v>
      </c>
    </row>
    <row r="5179" spans="1:9" x14ac:dyDescent="0.3">
      <c r="A5179">
        <v>304393</v>
      </c>
      <c r="B5179">
        <v>1</v>
      </c>
      <c r="C5179" t="s">
        <v>3694</v>
      </c>
      <c r="D5179" t="s">
        <v>6558</v>
      </c>
      <c r="E5179" t="s">
        <v>6539</v>
      </c>
      <c r="F5179" t="s">
        <v>6538</v>
      </c>
      <c r="G5179">
        <v>76.992384400000006</v>
      </c>
      <c r="H5179">
        <v>28.609867699999999</v>
      </c>
      <c r="I5179" t="s">
        <v>1904</v>
      </c>
    </row>
    <row r="5180" spans="1:9" x14ac:dyDescent="0.3">
      <c r="A5180">
        <v>18361217</v>
      </c>
      <c r="B5180">
        <v>1</v>
      </c>
      <c r="C5180" t="s">
        <v>3694</v>
      </c>
      <c r="D5180" t="s">
        <v>6557</v>
      </c>
      <c r="E5180" t="s">
        <v>6539</v>
      </c>
      <c r="F5180" t="s">
        <v>6538</v>
      </c>
      <c r="G5180">
        <v>76.9638597</v>
      </c>
      <c r="H5180">
        <v>28.609072000000001</v>
      </c>
      <c r="I5180" t="s">
        <v>1904</v>
      </c>
    </row>
    <row r="5181" spans="1:9" x14ac:dyDescent="0.3">
      <c r="A5181">
        <v>5483</v>
      </c>
      <c r="B5181">
        <v>1</v>
      </c>
      <c r="C5181" t="s">
        <v>3694</v>
      </c>
      <c r="D5181" t="s">
        <v>6556</v>
      </c>
      <c r="E5181" t="s">
        <v>6539</v>
      </c>
      <c r="F5181" t="s">
        <v>6538</v>
      </c>
      <c r="G5181">
        <v>76.991076500000005</v>
      </c>
      <c r="H5181">
        <v>28.6127374</v>
      </c>
      <c r="I5181" t="s">
        <v>1904</v>
      </c>
    </row>
    <row r="5182" spans="1:9" x14ac:dyDescent="0.3">
      <c r="A5182">
        <v>9271</v>
      </c>
      <c r="B5182">
        <v>1</v>
      </c>
      <c r="C5182" t="s">
        <v>3694</v>
      </c>
      <c r="D5182" t="s">
        <v>6555</v>
      </c>
      <c r="E5182" t="s">
        <v>6539</v>
      </c>
      <c r="F5182" t="s">
        <v>6538</v>
      </c>
      <c r="G5182">
        <v>76.985621499999993</v>
      </c>
      <c r="H5182">
        <v>28.6100946</v>
      </c>
      <c r="I5182" t="s">
        <v>1904</v>
      </c>
    </row>
    <row r="5183" spans="1:9" x14ac:dyDescent="0.3">
      <c r="A5183">
        <v>304610</v>
      </c>
      <c r="B5183">
        <v>1</v>
      </c>
      <c r="C5183" t="s">
        <v>3694</v>
      </c>
      <c r="D5183" t="s">
        <v>6554</v>
      </c>
      <c r="E5183" t="s">
        <v>6539</v>
      </c>
      <c r="F5183" t="s">
        <v>6538</v>
      </c>
      <c r="G5183">
        <v>77.007655099999994</v>
      </c>
      <c r="H5183">
        <v>28.616441300000002</v>
      </c>
      <c r="I5183" t="s">
        <v>1904</v>
      </c>
    </row>
    <row r="5184" spans="1:9" x14ac:dyDescent="0.3">
      <c r="A5184">
        <v>303537</v>
      </c>
      <c r="B5184">
        <v>1</v>
      </c>
      <c r="C5184" t="s">
        <v>3694</v>
      </c>
      <c r="D5184" t="s">
        <v>6553</v>
      </c>
      <c r="E5184" t="s">
        <v>6539</v>
      </c>
      <c r="F5184" t="s">
        <v>6538</v>
      </c>
      <c r="G5184">
        <v>76.975379599999997</v>
      </c>
      <c r="H5184">
        <v>28.611243200000001</v>
      </c>
      <c r="I5184" t="s">
        <v>4531</v>
      </c>
    </row>
    <row r="5185" spans="1:9" x14ac:dyDescent="0.3">
      <c r="A5185">
        <v>18430576</v>
      </c>
      <c r="B5185">
        <v>1</v>
      </c>
      <c r="C5185" t="s">
        <v>3694</v>
      </c>
      <c r="D5185" t="s">
        <v>6552</v>
      </c>
      <c r="E5185" t="s">
        <v>6539</v>
      </c>
      <c r="F5185" t="s">
        <v>6538</v>
      </c>
      <c r="G5185">
        <v>76.993457000000006</v>
      </c>
      <c r="H5185">
        <v>28.590548399999999</v>
      </c>
      <c r="I5185" t="s">
        <v>2517</v>
      </c>
    </row>
    <row r="5186" spans="1:9" x14ac:dyDescent="0.3">
      <c r="A5186">
        <v>304405</v>
      </c>
      <c r="B5186">
        <v>1</v>
      </c>
      <c r="C5186" t="s">
        <v>3694</v>
      </c>
      <c r="D5186" t="s">
        <v>6551</v>
      </c>
      <c r="E5186" t="s">
        <v>6539</v>
      </c>
      <c r="F5186" t="s">
        <v>6538</v>
      </c>
      <c r="G5186">
        <v>76.983818099999993</v>
      </c>
      <c r="H5186">
        <v>28.616977899999998</v>
      </c>
      <c r="I5186" t="s">
        <v>2626</v>
      </c>
    </row>
    <row r="5187" spans="1:9" x14ac:dyDescent="0.3">
      <c r="A5187">
        <v>18471313</v>
      </c>
      <c r="B5187">
        <v>1</v>
      </c>
      <c r="C5187" t="s">
        <v>3694</v>
      </c>
      <c r="D5187" t="s">
        <v>6550</v>
      </c>
      <c r="E5187" t="s">
        <v>6539</v>
      </c>
      <c r="F5187" t="s">
        <v>6538</v>
      </c>
      <c r="G5187">
        <v>76.985612900000007</v>
      </c>
      <c r="H5187">
        <v>28.608855200000001</v>
      </c>
      <c r="I5187" t="s">
        <v>2517</v>
      </c>
    </row>
    <row r="5188" spans="1:9" x14ac:dyDescent="0.3">
      <c r="A5188">
        <v>306710</v>
      </c>
      <c r="B5188">
        <v>1</v>
      </c>
      <c r="C5188" t="s">
        <v>3694</v>
      </c>
      <c r="D5188" t="s">
        <v>6549</v>
      </c>
      <c r="E5188" t="s">
        <v>6539</v>
      </c>
      <c r="F5188" t="s">
        <v>6538</v>
      </c>
      <c r="G5188">
        <v>76.990904499999999</v>
      </c>
      <c r="H5188">
        <v>28.612347400000001</v>
      </c>
      <c r="I5188" t="s">
        <v>1904</v>
      </c>
    </row>
    <row r="5189" spans="1:9" x14ac:dyDescent="0.3">
      <c r="A5189">
        <v>18430570</v>
      </c>
      <c r="B5189">
        <v>1</v>
      </c>
      <c r="C5189" t="s">
        <v>3694</v>
      </c>
      <c r="D5189" t="s">
        <v>6548</v>
      </c>
      <c r="E5189" t="s">
        <v>6539</v>
      </c>
      <c r="F5189" t="s">
        <v>6538</v>
      </c>
      <c r="G5189">
        <v>76.987929600000001</v>
      </c>
      <c r="H5189">
        <v>28.602467799999999</v>
      </c>
      <c r="I5189" t="s">
        <v>1906</v>
      </c>
    </row>
    <row r="5190" spans="1:9" x14ac:dyDescent="0.3">
      <c r="A5190">
        <v>303497</v>
      </c>
      <c r="B5190">
        <v>1</v>
      </c>
      <c r="C5190" t="s">
        <v>3694</v>
      </c>
      <c r="D5190" t="s">
        <v>6547</v>
      </c>
      <c r="E5190" t="s">
        <v>6539</v>
      </c>
      <c r="F5190" t="s">
        <v>6538</v>
      </c>
      <c r="G5190">
        <v>76.974892199999999</v>
      </c>
      <c r="H5190">
        <v>28.611253600000001</v>
      </c>
      <c r="I5190" t="s">
        <v>1904</v>
      </c>
    </row>
    <row r="5191" spans="1:9" x14ac:dyDescent="0.3">
      <c r="A5191">
        <v>18270343</v>
      </c>
      <c r="B5191">
        <v>1</v>
      </c>
      <c r="C5191" t="s">
        <v>3694</v>
      </c>
      <c r="D5191" t="s">
        <v>6546</v>
      </c>
      <c r="E5191" t="s">
        <v>6539</v>
      </c>
      <c r="F5191" t="s">
        <v>6538</v>
      </c>
      <c r="G5191">
        <v>76.987749300000004</v>
      </c>
      <c r="H5191">
        <v>28.603295800000001</v>
      </c>
      <c r="I5191" t="s">
        <v>2097</v>
      </c>
    </row>
    <row r="5192" spans="1:9" x14ac:dyDescent="0.3">
      <c r="A5192">
        <v>18361200</v>
      </c>
      <c r="B5192">
        <v>1</v>
      </c>
      <c r="C5192" t="s">
        <v>3694</v>
      </c>
      <c r="D5192" t="s">
        <v>6545</v>
      </c>
      <c r="E5192" t="s">
        <v>6539</v>
      </c>
      <c r="F5192" t="s">
        <v>6538</v>
      </c>
      <c r="G5192">
        <v>76.9711827</v>
      </c>
      <c r="H5192">
        <v>28.610199600000001</v>
      </c>
      <c r="I5192" t="s">
        <v>1969</v>
      </c>
    </row>
    <row r="5193" spans="1:9" x14ac:dyDescent="0.3">
      <c r="A5193">
        <v>18261678</v>
      </c>
      <c r="B5193">
        <v>1</v>
      </c>
      <c r="C5193" t="s">
        <v>3694</v>
      </c>
      <c r="D5193" t="s">
        <v>6544</v>
      </c>
      <c r="E5193" t="s">
        <v>6539</v>
      </c>
      <c r="F5193" t="s">
        <v>6538</v>
      </c>
      <c r="G5193">
        <v>76.984083600000005</v>
      </c>
      <c r="H5193">
        <v>28.615028899999999</v>
      </c>
      <c r="I5193" t="s">
        <v>1904</v>
      </c>
    </row>
    <row r="5194" spans="1:9" x14ac:dyDescent="0.3">
      <c r="A5194">
        <v>18317507</v>
      </c>
      <c r="B5194">
        <v>1</v>
      </c>
      <c r="C5194" t="s">
        <v>3694</v>
      </c>
      <c r="D5194" t="s">
        <v>6543</v>
      </c>
      <c r="E5194" t="s">
        <v>6539</v>
      </c>
      <c r="F5194" t="s">
        <v>6538</v>
      </c>
      <c r="G5194">
        <v>76.990927900000003</v>
      </c>
      <c r="H5194">
        <v>28.6124522</v>
      </c>
      <c r="I5194" t="s">
        <v>1904</v>
      </c>
    </row>
    <row r="5195" spans="1:9" x14ac:dyDescent="0.3">
      <c r="A5195">
        <v>9269</v>
      </c>
      <c r="B5195">
        <v>1</v>
      </c>
      <c r="C5195" t="s">
        <v>3694</v>
      </c>
      <c r="D5195" t="s">
        <v>6542</v>
      </c>
      <c r="E5195" t="s">
        <v>6539</v>
      </c>
      <c r="F5195" t="s">
        <v>6538</v>
      </c>
      <c r="G5195">
        <v>76.993205099999997</v>
      </c>
      <c r="H5195">
        <v>28.5906226</v>
      </c>
      <c r="I5195" t="s">
        <v>1904</v>
      </c>
    </row>
    <row r="5196" spans="1:9" x14ac:dyDescent="0.3">
      <c r="A5196">
        <v>18363067</v>
      </c>
      <c r="B5196">
        <v>1</v>
      </c>
      <c r="C5196" t="s">
        <v>3694</v>
      </c>
      <c r="D5196" t="s">
        <v>6541</v>
      </c>
      <c r="E5196" t="s">
        <v>6539</v>
      </c>
      <c r="F5196" t="s">
        <v>6538</v>
      </c>
      <c r="G5196">
        <v>76.979711800000004</v>
      </c>
      <c r="H5196">
        <v>28.613206000000002</v>
      </c>
      <c r="I5196" t="s">
        <v>2657</v>
      </c>
    </row>
    <row r="5197" spans="1:9" x14ac:dyDescent="0.3">
      <c r="A5197">
        <v>18371421</v>
      </c>
      <c r="B5197">
        <v>1</v>
      </c>
      <c r="C5197" t="s">
        <v>3694</v>
      </c>
      <c r="D5197" t="s">
        <v>6540</v>
      </c>
      <c r="E5197" t="s">
        <v>6539</v>
      </c>
      <c r="F5197" t="s">
        <v>6538</v>
      </c>
      <c r="G5197">
        <v>77.000757100000001</v>
      </c>
      <c r="H5197">
        <v>28.591471800000001</v>
      </c>
      <c r="I5197" t="s">
        <v>269</v>
      </c>
    </row>
    <row r="5198" spans="1:9" x14ac:dyDescent="0.3">
      <c r="A5198">
        <v>304809</v>
      </c>
      <c r="B5198">
        <v>1</v>
      </c>
      <c r="C5198" t="s">
        <v>3694</v>
      </c>
      <c r="D5198" t="s">
        <v>6537</v>
      </c>
      <c r="E5198" t="s">
        <v>6493</v>
      </c>
      <c r="F5198" t="s">
        <v>6492</v>
      </c>
      <c r="G5198">
        <v>77.081957680000002</v>
      </c>
      <c r="H5198">
        <v>28.692733480000001</v>
      </c>
      <c r="I5198" t="s">
        <v>2657</v>
      </c>
    </row>
    <row r="5199" spans="1:9" x14ac:dyDescent="0.3">
      <c r="A5199">
        <v>304769</v>
      </c>
      <c r="B5199">
        <v>1</v>
      </c>
      <c r="C5199" t="s">
        <v>3694</v>
      </c>
      <c r="D5199" t="s">
        <v>6536</v>
      </c>
      <c r="E5199" t="s">
        <v>6493</v>
      </c>
      <c r="F5199" t="s">
        <v>6492</v>
      </c>
      <c r="G5199">
        <v>77.069073500000002</v>
      </c>
      <c r="H5199">
        <v>28.6827398</v>
      </c>
      <c r="I5199" t="s">
        <v>2626</v>
      </c>
    </row>
    <row r="5200" spans="1:9" x14ac:dyDescent="0.3">
      <c r="A5200">
        <v>304803</v>
      </c>
      <c r="B5200">
        <v>1</v>
      </c>
      <c r="C5200" t="s">
        <v>3694</v>
      </c>
      <c r="D5200" t="s">
        <v>6535</v>
      </c>
      <c r="E5200" t="s">
        <v>6493</v>
      </c>
      <c r="F5200" t="s">
        <v>6492</v>
      </c>
      <c r="G5200">
        <v>77.0820784</v>
      </c>
      <c r="H5200">
        <v>28.693404399999999</v>
      </c>
      <c r="I5200" t="s">
        <v>2626</v>
      </c>
    </row>
    <row r="5201" spans="1:9" x14ac:dyDescent="0.3">
      <c r="A5201">
        <v>18261151</v>
      </c>
      <c r="B5201">
        <v>1</v>
      </c>
      <c r="C5201" t="s">
        <v>3694</v>
      </c>
      <c r="D5201" t="s">
        <v>6534</v>
      </c>
      <c r="E5201" t="s">
        <v>6493</v>
      </c>
      <c r="F5201" t="s">
        <v>6492</v>
      </c>
      <c r="G5201">
        <v>77.070058599999996</v>
      </c>
      <c r="H5201">
        <v>28.6521647</v>
      </c>
      <c r="I5201" t="s">
        <v>2642</v>
      </c>
    </row>
    <row r="5202" spans="1:9" x14ac:dyDescent="0.3">
      <c r="A5202">
        <v>18464636</v>
      </c>
      <c r="B5202">
        <v>1</v>
      </c>
      <c r="C5202" t="s">
        <v>3694</v>
      </c>
      <c r="D5202" t="s">
        <v>6533</v>
      </c>
      <c r="E5202" t="s">
        <v>6493</v>
      </c>
      <c r="F5202" t="s">
        <v>6492</v>
      </c>
      <c r="G5202">
        <v>77.065404430000001</v>
      </c>
      <c r="H5202">
        <v>28.678973970000001</v>
      </c>
      <c r="I5202" t="s">
        <v>233</v>
      </c>
    </row>
    <row r="5203" spans="1:9" x14ac:dyDescent="0.3">
      <c r="A5203">
        <v>18017260</v>
      </c>
      <c r="B5203">
        <v>1</v>
      </c>
      <c r="C5203" t="s">
        <v>3694</v>
      </c>
      <c r="D5203" t="s">
        <v>6532</v>
      </c>
      <c r="E5203" t="s">
        <v>6493</v>
      </c>
      <c r="F5203" t="s">
        <v>6492</v>
      </c>
      <c r="G5203">
        <v>77.068146600000006</v>
      </c>
      <c r="H5203">
        <v>28.681843199999999</v>
      </c>
      <c r="I5203" t="s">
        <v>1904</v>
      </c>
    </row>
    <row r="5204" spans="1:9" x14ac:dyDescent="0.3">
      <c r="A5204">
        <v>304753</v>
      </c>
      <c r="B5204">
        <v>1</v>
      </c>
      <c r="C5204" t="s">
        <v>3694</v>
      </c>
      <c r="D5204" t="s">
        <v>6531</v>
      </c>
      <c r="E5204" t="s">
        <v>6493</v>
      </c>
      <c r="F5204" t="s">
        <v>6492</v>
      </c>
      <c r="G5204">
        <v>77.054728229999995</v>
      </c>
      <c r="H5204">
        <v>28.682325120000002</v>
      </c>
      <c r="I5204" t="s">
        <v>3877</v>
      </c>
    </row>
    <row r="5205" spans="1:9" x14ac:dyDescent="0.3">
      <c r="A5205">
        <v>18464641</v>
      </c>
      <c r="B5205">
        <v>1</v>
      </c>
      <c r="C5205" t="s">
        <v>3694</v>
      </c>
      <c r="D5205" t="s">
        <v>6530</v>
      </c>
      <c r="E5205" t="s">
        <v>6493</v>
      </c>
      <c r="F5205" t="s">
        <v>6492</v>
      </c>
      <c r="G5205">
        <v>77.062470759999997</v>
      </c>
      <c r="H5205">
        <v>28.67583363</v>
      </c>
      <c r="I5205" t="s">
        <v>1904</v>
      </c>
    </row>
    <row r="5206" spans="1:9" x14ac:dyDescent="0.3">
      <c r="A5206">
        <v>304822</v>
      </c>
      <c r="B5206">
        <v>1</v>
      </c>
      <c r="C5206" t="s">
        <v>3694</v>
      </c>
      <c r="D5206" t="s">
        <v>6529</v>
      </c>
      <c r="E5206" t="s">
        <v>6493</v>
      </c>
      <c r="F5206" t="s">
        <v>6492</v>
      </c>
      <c r="G5206">
        <v>77.029334750000004</v>
      </c>
      <c r="H5206">
        <v>28.68263808</v>
      </c>
      <c r="I5206" t="s">
        <v>2626</v>
      </c>
    </row>
    <row r="5207" spans="1:9" x14ac:dyDescent="0.3">
      <c r="A5207">
        <v>18312665</v>
      </c>
      <c r="B5207">
        <v>1</v>
      </c>
      <c r="C5207" t="s">
        <v>3694</v>
      </c>
      <c r="D5207" t="s">
        <v>6528</v>
      </c>
      <c r="E5207" t="s">
        <v>6493</v>
      </c>
      <c r="F5207" t="s">
        <v>6492</v>
      </c>
      <c r="G5207">
        <v>77.068857100000002</v>
      </c>
      <c r="H5207">
        <v>28.682375199999999</v>
      </c>
      <c r="I5207" t="s">
        <v>1904</v>
      </c>
    </row>
    <row r="5208" spans="1:9" x14ac:dyDescent="0.3">
      <c r="A5208">
        <v>9181</v>
      </c>
      <c r="B5208">
        <v>1</v>
      </c>
      <c r="C5208" t="s">
        <v>3694</v>
      </c>
      <c r="D5208" t="s">
        <v>6527</v>
      </c>
      <c r="E5208" t="s">
        <v>6493</v>
      </c>
      <c r="F5208" t="s">
        <v>6492</v>
      </c>
      <c r="G5208">
        <v>77.064245720000002</v>
      </c>
      <c r="H5208">
        <v>28.677840920000001</v>
      </c>
      <c r="I5208" t="s">
        <v>6526</v>
      </c>
    </row>
    <row r="5209" spans="1:9" x14ac:dyDescent="0.3">
      <c r="A5209">
        <v>18435332</v>
      </c>
      <c r="B5209">
        <v>1</v>
      </c>
      <c r="C5209" t="s">
        <v>3694</v>
      </c>
      <c r="D5209" t="s">
        <v>6525</v>
      </c>
      <c r="E5209" t="s">
        <v>6493</v>
      </c>
      <c r="F5209" t="s">
        <v>6492</v>
      </c>
      <c r="G5209">
        <v>77.082076700000002</v>
      </c>
      <c r="H5209">
        <v>28.692797500000001</v>
      </c>
      <c r="I5209" t="s">
        <v>3779</v>
      </c>
    </row>
    <row r="5210" spans="1:9" x14ac:dyDescent="0.3">
      <c r="A5210">
        <v>18261710</v>
      </c>
      <c r="B5210">
        <v>1</v>
      </c>
      <c r="C5210" t="s">
        <v>3694</v>
      </c>
      <c r="D5210" t="s">
        <v>6524</v>
      </c>
      <c r="E5210" t="s">
        <v>6493</v>
      </c>
      <c r="F5210" t="s">
        <v>6492</v>
      </c>
      <c r="G5210">
        <v>77.03108288</v>
      </c>
      <c r="H5210">
        <v>28.68202569</v>
      </c>
      <c r="I5210" t="s">
        <v>1875</v>
      </c>
    </row>
    <row r="5211" spans="1:9" x14ac:dyDescent="0.3">
      <c r="A5211">
        <v>18312662</v>
      </c>
      <c r="B5211">
        <v>1</v>
      </c>
      <c r="C5211" t="s">
        <v>3694</v>
      </c>
      <c r="D5211" t="s">
        <v>6523</v>
      </c>
      <c r="E5211" t="s">
        <v>6493</v>
      </c>
      <c r="F5211" t="s">
        <v>6492</v>
      </c>
      <c r="G5211">
        <v>77.028783899999993</v>
      </c>
      <c r="H5211">
        <v>28.68247071</v>
      </c>
      <c r="I5211" t="s">
        <v>1906</v>
      </c>
    </row>
    <row r="5212" spans="1:9" x14ac:dyDescent="0.3">
      <c r="A5212">
        <v>18322599</v>
      </c>
      <c r="B5212">
        <v>1</v>
      </c>
      <c r="C5212" t="s">
        <v>3694</v>
      </c>
      <c r="D5212" t="s">
        <v>6522</v>
      </c>
      <c r="E5212" t="s">
        <v>6493</v>
      </c>
      <c r="F5212" t="s">
        <v>6492</v>
      </c>
      <c r="G5212">
        <v>77.040839599999998</v>
      </c>
      <c r="H5212">
        <v>28.682118200000001</v>
      </c>
      <c r="I5212" t="s">
        <v>2028</v>
      </c>
    </row>
    <row r="5213" spans="1:9" x14ac:dyDescent="0.3">
      <c r="A5213">
        <v>9226</v>
      </c>
      <c r="B5213">
        <v>1</v>
      </c>
      <c r="C5213" t="s">
        <v>3694</v>
      </c>
      <c r="D5213" t="s">
        <v>6521</v>
      </c>
      <c r="E5213" t="s">
        <v>6493</v>
      </c>
      <c r="F5213" t="s">
        <v>6492</v>
      </c>
      <c r="G5213">
        <v>77.066474999999997</v>
      </c>
      <c r="H5213">
        <v>28.6803916</v>
      </c>
      <c r="I5213" t="s">
        <v>2350</v>
      </c>
    </row>
    <row r="5214" spans="1:9" x14ac:dyDescent="0.3">
      <c r="A5214">
        <v>18434072</v>
      </c>
      <c r="B5214">
        <v>1</v>
      </c>
      <c r="C5214" t="s">
        <v>3694</v>
      </c>
      <c r="D5214" t="s">
        <v>6520</v>
      </c>
      <c r="E5214" t="s">
        <v>6493</v>
      </c>
      <c r="F5214" t="s">
        <v>6492</v>
      </c>
      <c r="G5214">
        <v>0</v>
      </c>
      <c r="H5214">
        <v>0</v>
      </c>
      <c r="I5214" t="s">
        <v>1969</v>
      </c>
    </row>
    <row r="5215" spans="1:9" x14ac:dyDescent="0.3">
      <c r="A5215">
        <v>305699</v>
      </c>
      <c r="B5215">
        <v>1</v>
      </c>
      <c r="C5215" t="s">
        <v>3694</v>
      </c>
      <c r="D5215" t="s">
        <v>6519</v>
      </c>
      <c r="E5215" t="s">
        <v>6493</v>
      </c>
      <c r="F5215" t="s">
        <v>6492</v>
      </c>
      <c r="G5215">
        <v>77.069503400000002</v>
      </c>
      <c r="H5215">
        <v>28.6819199</v>
      </c>
      <c r="I5215" t="s">
        <v>1904</v>
      </c>
    </row>
    <row r="5216" spans="1:9" x14ac:dyDescent="0.3">
      <c r="A5216">
        <v>9194</v>
      </c>
      <c r="B5216">
        <v>1</v>
      </c>
      <c r="C5216" t="s">
        <v>3694</v>
      </c>
      <c r="D5216" t="s">
        <v>6518</v>
      </c>
      <c r="E5216" t="s">
        <v>6493</v>
      </c>
      <c r="F5216" t="s">
        <v>6492</v>
      </c>
      <c r="G5216">
        <v>77.066295100000005</v>
      </c>
      <c r="H5216">
        <v>28.680105600000001</v>
      </c>
      <c r="I5216" t="s">
        <v>192</v>
      </c>
    </row>
    <row r="5217" spans="1:9" x14ac:dyDescent="0.3">
      <c r="A5217">
        <v>304888</v>
      </c>
      <c r="B5217">
        <v>1</v>
      </c>
      <c r="C5217" t="s">
        <v>3694</v>
      </c>
      <c r="D5217" t="s">
        <v>6517</v>
      </c>
      <c r="E5217" t="s">
        <v>6493</v>
      </c>
      <c r="F5217" t="s">
        <v>6492</v>
      </c>
      <c r="G5217">
        <v>77.069083199999994</v>
      </c>
      <c r="H5217">
        <v>28.683329700000002</v>
      </c>
      <c r="I5217" t="s">
        <v>6516</v>
      </c>
    </row>
    <row r="5218" spans="1:9" x14ac:dyDescent="0.3">
      <c r="A5218">
        <v>306177</v>
      </c>
      <c r="B5218">
        <v>1</v>
      </c>
      <c r="C5218" t="s">
        <v>3694</v>
      </c>
      <c r="D5218" t="s">
        <v>6515</v>
      </c>
      <c r="E5218" t="s">
        <v>6493</v>
      </c>
      <c r="F5218" t="s">
        <v>6492</v>
      </c>
      <c r="G5218">
        <v>77.071968799999993</v>
      </c>
      <c r="H5218">
        <v>28.69123205</v>
      </c>
      <c r="I5218" t="s">
        <v>1904</v>
      </c>
    </row>
    <row r="5219" spans="1:9" x14ac:dyDescent="0.3">
      <c r="A5219">
        <v>18261708</v>
      </c>
      <c r="B5219">
        <v>1</v>
      </c>
      <c r="C5219" t="s">
        <v>3694</v>
      </c>
      <c r="D5219" t="s">
        <v>6514</v>
      </c>
      <c r="E5219" t="s">
        <v>6493</v>
      </c>
      <c r="F5219" t="s">
        <v>6492</v>
      </c>
      <c r="G5219">
        <v>77.0228319</v>
      </c>
      <c r="H5219">
        <v>28.646743799999999</v>
      </c>
      <c r="I5219" t="s">
        <v>1969</v>
      </c>
    </row>
    <row r="5220" spans="1:9" x14ac:dyDescent="0.3">
      <c r="A5220">
        <v>9173</v>
      </c>
      <c r="B5220">
        <v>1</v>
      </c>
      <c r="C5220" t="s">
        <v>3694</v>
      </c>
      <c r="D5220" t="s">
        <v>6513</v>
      </c>
      <c r="E5220" t="s">
        <v>6493</v>
      </c>
      <c r="F5220" t="s">
        <v>6492</v>
      </c>
      <c r="G5220">
        <v>77.0625067</v>
      </c>
      <c r="H5220">
        <v>28.676145500000001</v>
      </c>
      <c r="I5220" t="s">
        <v>2657</v>
      </c>
    </row>
    <row r="5221" spans="1:9" x14ac:dyDescent="0.3">
      <c r="A5221">
        <v>304831</v>
      </c>
      <c r="B5221">
        <v>1</v>
      </c>
      <c r="C5221" t="s">
        <v>3694</v>
      </c>
      <c r="D5221" t="s">
        <v>6512</v>
      </c>
      <c r="E5221" t="s">
        <v>6493</v>
      </c>
      <c r="F5221" t="s">
        <v>6492</v>
      </c>
      <c r="G5221">
        <v>77.070099970000001</v>
      </c>
      <c r="H5221">
        <v>28.686543230000002</v>
      </c>
      <c r="I5221" t="s">
        <v>1904</v>
      </c>
    </row>
    <row r="5222" spans="1:9" x14ac:dyDescent="0.3">
      <c r="A5222">
        <v>9176</v>
      </c>
      <c r="B5222">
        <v>1</v>
      </c>
      <c r="C5222" t="s">
        <v>3694</v>
      </c>
      <c r="D5222" t="s">
        <v>6511</v>
      </c>
      <c r="E5222" t="s">
        <v>6493</v>
      </c>
      <c r="F5222" t="s">
        <v>6492</v>
      </c>
      <c r="G5222">
        <v>77.060823889999995</v>
      </c>
      <c r="H5222">
        <v>28.674395799999999</v>
      </c>
      <c r="I5222" t="s">
        <v>1904</v>
      </c>
    </row>
    <row r="5223" spans="1:9" x14ac:dyDescent="0.3">
      <c r="A5223">
        <v>18233572</v>
      </c>
      <c r="B5223">
        <v>1</v>
      </c>
      <c r="C5223" t="s">
        <v>3694</v>
      </c>
      <c r="D5223" t="s">
        <v>6510</v>
      </c>
      <c r="E5223" t="s">
        <v>6493</v>
      </c>
      <c r="F5223" t="s">
        <v>6492</v>
      </c>
      <c r="G5223">
        <v>77.052860199999998</v>
      </c>
      <c r="H5223">
        <v>28.664641100000001</v>
      </c>
      <c r="I5223" t="s">
        <v>1969</v>
      </c>
    </row>
    <row r="5224" spans="1:9" x14ac:dyDescent="0.3">
      <c r="A5224">
        <v>18464649</v>
      </c>
      <c r="B5224">
        <v>1</v>
      </c>
      <c r="C5224" t="s">
        <v>3694</v>
      </c>
      <c r="D5224" t="s">
        <v>6509</v>
      </c>
      <c r="E5224" t="s">
        <v>6493</v>
      </c>
      <c r="F5224" t="s">
        <v>6492</v>
      </c>
      <c r="G5224">
        <v>77.02514146</v>
      </c>
      <c r="H5224">
        <v>28.646695980000001</v>
      </c>
      <c r="I5224" t="s">
        <v>5737</v>
      </c>
    </row>
    <row r="5225" spans="1:9" x14ac:dyDescent="0.3">
      <c r="A5225">
        <v>18375389</v>
      </c>
      <c r="B5225">
        <v>1</v>
      </c>
      <c r="C5225" t="s">
        <v>3694</v>
      </c>
      <c r="D5225" t="s">
        <v>6508</v>
      </c>
      <c r="E5225" t="s">
        <v>6493</v>
      </c>
      <c r="F5225" t="s">
        <v>6492</v>
      </c>
      <c r="G5225">
        <v>77.040718049999995</v>
      </c>
      <c r="H5225">
        <v>28.682094509999999</v>
      </c>
      <c r="I5225" t="s">
        <v>6507</v>
      </c>
    </row>
    <row r="5226" spans="1:9" x14ac:dyDescent="0.3">
      <c r="A5226">
        <v>18466387</v>
      </c>
      <c r="B5226">
        <v>1</v>
      </c>
      <c r="C5226" t="s">
        <v>3694</v>
      </c>
      <c r="D5226" t="s">
        <v>6506</v>
      </c>
      <c r="E5226" t="s">
        <v>6493</v>
      </c>
      <c r="F5226" t="s">
        <v>6492</v>
      </c>
      <c r="G5226">
        <v>77.060346120000005</v>
      </c>
      <c r="H5226">
        <v>28.66742137</v>
      </c>
      <c r="I5226" t="s">
        <v>3709</v>
      </c>
    </row>
    <row r="5227" spans="1:9" x14ac:dyDescent="0.3">
      <c r="A5227">
        <v>304782</v>
      </c>
      <c r="B5227">
        <v>1</v>
      </c>
      <c r="C5227" t="s">
        <v>3694</v>
      </c>
      <c r="D5227" t="s">
        <v>6505</v>
      </c>
      <c r="E5227" t="s">
        <v>6493</v>
      </c>
      <c r="F5227" t="s">
        <v>6492</v>
      </c>
      <c r="G5227">
        <v>77.072183300000006</v>
      </c>
      <c r="H5227">
        <v>28.653602200000002</v>
      </c>
      <c r="I5227" t="s">
        <v>1904</v>
      </c>
    </row>
    <row r="5228" spans="1:9" x14ac:dyDescent="0.3">
      <c r="A5228">
        <v>18261719</v>
      </c>
      <c r="B5228">
        <v>1</v>
      </c>
      <c r="C5228" t="s">
        <v>3694</v>
      </c>
      <c r="D5228" t="s">
        <v>6504</v>
      </c>
      <c r="E5228" t="s">
        <v>6493</v>
      </c>
      <c r="F5228" t="s">
        <v>6492</v>
      </c>
      <c r="G5228">
        <v>77.071354299999996</v>
      </c>
      <c r="H5228">
        <v>28.652987400000001</v>
      </c>
      <c r="I5228" t="s">
        <v>2044</v>
      </c>
    </row>
    <row r="5229" spans="1:9" x14ac:dyDescent="0.3">
      <c r="A5229">
        <v>18466389</v>
      </c>
      <c r="B5229">
        <v>1</v>
      </c>
      <c r="C5229" t="s">
        <v>3694</v>
      </c>
      <c r="D5229" t="s">
        <v>6503</v>
      </c>
      <c r="E5229" t="s">
        <v>6493</v>
      </c>
      <c r="F5229" t="s">
        <v>6492</v>
      </c>
      <c r="G5229">
        <v>77.081715610000003</v>
      </c>
      <c r="H5229">
        <v>28.692523779999998</v>
      </c>
      <c r="I5229" t="s">
        <v>2400</v>
      </c>
    </row>
    <row r="5230" spans="1:9" x14ac:dyDescent="0.3">
      <c r="A5230">
        <v>18378051</v>
      </c>
      <c r="B5230">
        <v>1</v>
      </c>
      <c r="C5230" t="s">
        <v>3694</v>
      </c>
      <c r="D5230" t="s">
        <v>6502</v>
      </c>
      <c r="E5230" t="s">
        <v>6493</v>
      </c>
      <c r="F5230" t="s">
        <v>6492</v>
      </c>
      <c r="G5230">
        <v>77.067284400000005</v>
      </c>
      <c r="H5230">
        <v>28.681275599999999</v>
      </c>
      <c r="I5230" t="s">
        <v>1904</v>
      </c>
    </row>
    <row r="5231" spans="1:9" x14ac:dyDescent="0.3">
      <c r="A5231">
        <v>7484</v>
      </c>
      <c r="B5231">
        <v>1</v>
      </c>
      <c r="C5231" t="s">
        <v>3694</v>
      </c>
      <c r="D5231" t="s">
        <v>6501</v>
      </c>
      <c r="E5231" t="s">
        <v>6493</v>
      </c>
      <c r="F5231" t="s">
        <v>6492</v>
      </c>
      <c r="G5231">
        <v>77.053747999999999</v>
      </c>
      <c r="H5231">
        <v>28.665389999999999</v>
      </c>
      <c r="I5231" t="s">
        <v>1904</v>
      </c>
    </row>
    <row r="5232" spans="1:9" x14ac:dyDescent="0.3">
      <c r="A5232">
        <v>18464634</v>
      </c>
      <c r="B5232">
        <v>1</v>
      </c>
      <c r="C5232" t="s">
        <v>3694</v>
      </c>
      <c r="D5232" t="s">
        <v>6500</v>
      </c>
      <c r="E5232" t="s">
        <v>6493</v>
      </c>
      <c r="F5232" t="s">
        <v>6492</v>
      </c>
      <c r="G5232">
        <v>77.069317440000006</v>
      </c>
      <c r="H5232">
        <v>28.68172684</v>
      </c>
      <c r="I5232" t="s">
        <v>2368</v>
      </c>
    </row>
    <row r="5233" spans="1:9" x14ac:dyDescent="0.3">
      <c r="A5233">
        <v>18464647</v>
      </c>
      <c r="B5233">
        <v>1</v>
      </c>
      <c r="C5233" t="s">
        <v>3694</v>
      </c>
      <c r="D5233" t="s">
        <v>6499</v>
      </c>
      <c r="E5233" t="s">
        <v>6493</v>
      </c>
      <c r="F5233" t="s">
        <v>6492</v>
      </c>
      <c r="G5233">
        <v>77.023352759999995</v>
      </c>
      <c r="H5233">
        <v>28.647120560000001</v>
      </c>
      <c r="I5233" t="s">
        <v>2068</v>
      </c>
    </row>
    <row r="5234" spans="1:9" x14ac:dyDescent="0.3">
      <c r="A5234">
        <v>18371391</v>
      </c>
      <c r="B5234">
        <v>1</v>
      </c>
      <c r="C5234" t="s">
        <v>3694</v>
      </c>
      <c r="D5234" t="s">
        <v>6498</v>
      </c>
      <c r="E5234" t="s">
        <v>6493</v>
      </c>
      <c r="F5234" t="s">
        <v>6492</v>
      </c>
      <c r="G5234">
        <v>77.064275600000002</v>
      </c>
      <c r="H5234">
        <v>28.677968499999999</v>
      </c>
      <c r="I5234" t="s">
        <v>1906</v>
      </c>
    </row>
    <row r="5235" spans="1:9" x14ac:dyDescent="0.3">
      <c r="A5235">
        <v>18017240</v>
      </c>
      <c r="B5235">
        <v>1</v>
      </c>
      <c r="C5235" t="s">
        <v>3694</v>
      </c>
      <c r="D5235" t="s">
        <v>6497</v>
      </c>
      <c r="E5235" t="s">
        <v>6493</v>
      </c>
      <c r="F5235" t="s">
        <v>6492</v>
      </c>
      <c r="G5235">
        <v>77.064828000000006</v>
      </c>
      <c r="H5235">
        <v>28.678401999999998</v>
      </c>
      <c r="I5235" t="s">
        <v>1904</v>
      </c>
    </row>
    <row r="5236" spans="1:9" x14ac:dyDescent="0.3">
      <c r="A5236">
        <v>18464640</v>
      </c>
      <c r="B5236">
        <v>1</v>
      </c>
      <c r="C5236" t="s">
        <v>3694</v>
      </c>
      <c r="D5236" t="s">
        <v>6496</v>
      </c>
      <c r="E5236" t="s">
        <v>6493</v>
      </c>
      <c r="F5236" t="s">
        <v>6492</v>
      </c>
      <c r="G5236">
        <v>77.064136079999997</v>
      </c>
      <c r="H5236">
        <v>28.677998290000001</v>
      </c>
      <c r="I5236" t="s">
        <v>177</v>
      </c>
    </row>
    <row r="5237" spans="1:9" x14ac:dyDescent="0.3">
      <c r="A5237">
        <v>18261161</v>
      </c>
      <c r="B5237">
        <v>1</v>
      </c>
      <c r="C5237" t="s">
        <v>3694</v>
      </c>
      <c r="D5237" t="s">
        <v>6495</v>
      </c>
      <c r="E5237" t="s">
        <v>6493</v>
      </c>
      <c r="F5237" t="s">
        <v>6492</v>
      </c>
      <c r="G5237">
        <v>77.062679599999996</v>
      </c>
      <c r="H5237">
        <v>28.6763063</v>
      </c>
      <c r="I5237" t="s">
        <v>1888</v>
      </c>
    </row>
    <row r="5238" spans="1:9" x14ac:dyDescent="0.3">
      <c r="A5238">
        <v>18464638</v>
      </c>
      <c r="B5238">
        <v>1</v>
      </c>
      <c r="C5238" t="s">
        <v>3694</v>
      </c>
      <c r="D5238" t="s">
        <v>6494</v>
      </c>
      <c r="E5238" t="s">
        <v>6493</v>
      </c>
      <c r="F5238" t="s">
        <v>6492</v>
      </c>
      <c r="G5238">
        <v>77.065434600000003</v>
      </c>
      <c r="H5238">
        <v>28.67898074</v>
      </c>
      <c r="I5238" t="s">
        <v>1897</v>
      </c>
    </row>
    <row r="5239" spans="1:9" x14ac:dyDescent="0.3">
      <c r="A5239">
        <v>302694</v>
      </c>
      <c r="B5239">
        <v>1</v>
      </c>
      <c r="C5239" t="s">
        <v>3694</v>
      </c>
      <c r="D5239" t="s">
        <v>6491</v>
      </c>
      <c r="E5239" t="s">
        <v>6433</v>
      </c>
      <c r="F5239" t="s">
        <v>6432</v>
      </c>
      <c r="G5239">
        <v>77.138479399999994</v>
      </c>
      <c r="H5239">
        <v>28.632181200000002</v>
      </c>
      <c r="I5239" t="s">
        <v>2657</v>
      </c>
    </row>
    <row r="5240" spans="1:9" x14ac:dyDescent="0.3">
      <c r="A5240">
        <v>18358184</v>
      </c>
      <c r="B5240">
        <v>1</v>
      </c>
      <c r="C5240" t="s">
        <v>3694</v>
      </c>
      <c r="D5240" t="s">
        <v>6490</v>
      </c>
      <c r="E5240" t="s">
        <v>6433</v>
      </c>
      <c r="F5240" t="s">
        <v>6432</v>
      </c>
      <c r="G5240">
        <v>77.136724000000001</v>
      </c>
      <c r="H5240">
        <v>28.628252799999999</v>
      </c>
      <c r="I5240" t="s">
        <v>1888</v>
      </c>
    </row>
    <row r="5241" spans="1:9" x14ac:dyDescent="0.3">
      <c r="A5241">
        <v>8715</v>
      </c>
      <c r="B5241">
        <v>1</v>
      </c>
      <c r="C5241" t="s">
        <v>3694</v>
      </c>
      <c r="D5241" t="s">
        <v>6489</v>
      </c>
      <c r="E5241" t="s">
        <v>6433</v>
      </c>
      <c r="F5241" t="s">
        <v>6432</v>
      </c>
      <c r="G5241">
        <v>77.138432300000005</v>
      </c>
      <c r="H5241">
        <v>28.6324507</v>
      </c>
      <c r="I5241" t="s">
        <v>6488</v>
      </c>
    </row>
    <row r="5242" spans="1:9" x14ac:dyDescent="0.3">
      <c r="A5242">
        <v>641</v>
      </c>
      <c r="B5242">
        <v>1</v>
      </c>
      <c r="C5242" t="s">
        <v>3694</v>
      </c>
      <c r="D5242" t="s">
        <v>6487</v>
      </c>
      <c r="E5242" t="s">
        <v>6433</v>
      </c>
      <c r="F5242" t="s">
        <v>6432</v>
      </c>
      <c r="G5242">
        <v>77.136796599999997</v>
      </c>
      <c r="H5242">
        <v>28.628709700000002</v>
      </c>
      <c r="I5242" t="s">
        <v>194</v>
      </c>
    </row>
    <row r="5243" spans="1:9" x14ac:dyDescent="0.3">
      <c r="A5243">
        <v>308033</v>
      </c>
      <c r="B5243">
        <v>1</v>
      </c>
      <c r="C5243" t="s">
        <v>3694</v>
      </c>
      <c r="D5243" t="s">
        <v>6486</v>
      </c>
      <c r="E5243" t="s">
        <v>6433</v>
      </c>
      <c r="F5243" t="s">
        <v>6432</v>
      </c>
      <c r="G5243">
        <v>77.146270099999995</v>
      </c>
      <c r="H5243">
        <v>28.627629200000001</v>
      </c>
      <c r="I5243" t="s">
        <v>269</v>
      </c>
    </row>
    <row r="5244" spans="1:9" x14ac:dyDescent="0.3">
      <c r="A5244">
        <v>307099</v>
      </c>
      <c r="B5244">
        <v>1</v>
      </c>
      <c r="C5244" t="s">
        <v>3694</v>
      </c>
      <c r="D5244" t="s">
        <v>6485</v>
      </c>
      <c r="E5244" t="s">
        <v>6433</v>
      </c>
      <c r="F5244" t="s">
        <v>6432</v>
      </c>
      <c r="G5244">
        <v>77.137174000000002</v>
      </c>
      <c r="H5244">
        <v>28.628999</v>
      </c>
      <c r="I5244" t="s">
        <v>1631</v>
      </c>
    </row>
    <row r="5245" spans="1:9" x14ac:dyDescent="0.3">
      <c r="A5245">
        <v>18312575</v>
      </c>
      <c r="B5245">
        <v>1</v>
      </c>
      <c r="C5245" t="s">
        <v>3694</v>
      </c>
      <c r="D5245" t="s">
        <v>6484</v>
      </c>
      <c r="E5245" t="s">
        <v>6433</v>
      </c>
      <c r="F5245" t="s">
        <v>6432</v>
      </c>
      <c r="G5245">
        <v>77.134165100000004</v>
      </c>
      <c r="H5245">
        <v>28.625693900000002</v>
      </c>
      <c r="I5245" t="s">
        <v>1867</v>
      </c>
    </row>
    <row r="5246" spans="1:9" x14ac:dyDescent="0.3">
      <c r="A5246">
        <v>18312652</v>
      </c>
      <c r="B5246">
        <v>1</v>
      </c>
      <c r="C5246" t="s">
        <v>3694</v>
      </c>
      <c r="D5246" t="s">
        <v>6483</v>
      </c>
      <c r="E5246" t="s">
        <v>6433</v>
      </c>
      <c r="F5246" t="s">
        <v>6432</v>
      </c>
      <c r="G5246">
        <v>77.135444100000001</v>
      </c>
      <c r="H5246">
        <v>28.6233571</v>
      </c>
      <c r="I5246" t="s">
        <v>2028</v>
      </c>
    </row>
    <row r="5247" spans="1:9" x14ac:dyDescent="0.3">
      <c r="A5247">
        <v>310666</v>
      </c>
      <c r="B5247">
        <v>1</v>
      </c>
      <c r="C5247" t="s">
        <v>3694</v>
      </c>
      <c r="D5247" t="s">
        <v>6482</v>
      </c>
      <c r="E5247" t="s">
        <v>6433</v>
      </c>
      <c r="F5247" t="s">
        <v>6432</v>
      </c>
      <c r="G5247">
        <v>77.138417500000003</v>
      </c>
      <c r="H5247">
        <v>28.630949300000001</v>
      </c>
      <c r="I5247" t="s">
        <v>1875</v>
      </c>
    </row>
    <row r="5248" spans="1:9" x14ac:dyDescent="0.3">
      <c r="A5248">
        <v>7434</v>
      </c>
      <c r="B5248">
        <v>1</v>
      </c>
      <c r="C5248" t="s">
        <v>3694</v>
      </c>
      <c r="D5248" t="s">
        <v>6481</v>
      </c>
      <c r="E5248" t="s">
        <v>6433</v>
      </c>
      <c r="F5248" t="s">
        <v>6432</v>
      </c>
      <c r="G5248">
        <v>77.138089699999995</v>
      </c>
      <c r="H5248">
        <v>28.619984899999999</v>
      </c>
      <c r="I5248" t="s">
        <v>4240</v>
      </c>
    </row>
    <row r="5249" spans="1:9" x14ac:dyDescent="0.3">
      <c r="A5249">
        <v>305859</v>
      </c>
      <c r="B5249">
        <v>1</v>
      </c>
      <c r="C5249" t="s">
        <v>3694</v>
      </c>
      <c r="D5249" t="s">
        <v>6480</v>
      </c>
      <c r="E5249" t="s">
        <v>6433</v>
      </c>
      <c r="F5249" t="s">
        <v>6432</v>
      </c>
      <c r="G5249">
        <v>77.137511000000003</v>
      </c>
      <c r="H5249">
        <v>28.629895900000001</v>
      </c>
      <c r="I5249" t="s">
        <v>192</v>
      </c>
    </row>
    <row r="5250" spans="1:9" x14ac:dyDescent="0.3">
      <c r="A5250">
        <v>308037</v>
      </c>
      <c r="B5250">
        <v>1</v>
      </c>
      <c r="C5250" t="s">
        <v>3694</v>
      </c>
      <c r="D5250" t="s">
        <v>6479</v>
      </c>
      <c r="E5250" t="s">
        <v>6433</v>
      </c>
      <c r="F5250" t="s">
        <v>6432</v>
      </c>
      <c r="G5250">
        <v>77.138556699999995</v>
      </c>
      <c r="H5250">
        <v>28.631853</v>
      </c>
      <c r="I5250" t="s">
        <v>2413</v>
      </c>
    </row>
    <row r="5251" spans="1:9" x14ac:dyDescent="0.3">
      <c r="A5251">
        <v>18435837</v>
      </c>
      <c r="B5251">
        <v>1</v>
      </c>
      <c r="C5251" t="s">
        <v>3694</v>
      </c>
      <c r="D5251" t="s">
        <v>6478</v>
      </c>
      <c r="E5251" t="s">
        <v>6433</v>
      </c>
      <c r="F5251" t="s">
        <v>6432</v>
      </c>
      <c r="G5251">
        <v>77.155619099999996</v>
      </c>
      <c r="H5251">
        <v>28.623847399999999</v>
      </c>
      <c r="I5251" t="s">
        <v>233</v>
      </c>
    </row>
    <row r="5252" spans="1:9" x14ac:dyDescent="0.3">
      <c r="A5252">
        <v>18441658</v>
      </c>
      <c r="B5252">
        <v>1</v>
      </c>
      <c r="C5252" t="s">
        <v>3694</v>
      </c>
      <c r="D5252" t="s">
        <v>6477</v>
      </c>
      <c r="E5252" t="s">
        <v>6433</v>
      </c>
      <c r="F5252" t="s">
        <v>6432</v>
      </c>
      <c r="G5252">
        <v>77.1559168</v>
      </c>
      <c r="H5252">
        <v>28.624284400000001</v>
      </c>
      <c r="I5252" t="s">
        <v>1906</v>
      </c>
    </row>
    <row r="5253" spans="1:9" x14ac:dyDescent="0.3">
      <c r="A5253">
        <v>558</v>
      </c>
      <c r="B5253">
        <v>1</v>
      </c>
      <c r="C5253" t="s">
        <v>3694</v>
      </c>
      <c r="D5253" t="s">
        <v>6476</v>
      </c>
      <c r="E5253" t="s">
        <v>6433</v>
      </c>
      <c r="F5253" t="s">
        <v>6432</v>
      </c>
      <c r="G5253">
        <v>77.1381832</v>
      </c>
      <c r="H5253">
        <v>28.6327034</v>
      </c>
      <c r="I5253" t="s">
        <v>2403</v>
      </c>
    </row>
    <row r="5254" spans="1:9" x14ac:dyDescent="0.3">
      <c r="A5254">
        <v>300485</v>
      </c>
      <c r="B5254">
        <v>1</v>
      </c>
      <c r="C5254" t="s">
        <v>3694</v>
      </c>
      <c r="D5254" t="s">
        <v>6475</v>
      </c>
      <c r="E5254" t="s">
        <v>6433</v>
      </c>
      <c r="F5254" t="s">
        <v>6432</v>
      </c>
      <c r="G5254">
        <v>77.146896799999993</v>
      </c>
      <c r="H5254">
        <v>28.631481600000001</v>
      </c>
      <c r="I5254" t="s">
        <v>1904</v>
      </c>
    </row>
    <row r="5255" spans="1:9" x14ac:dyDescent="0.3">
      <c r="A5255">
        <v>7416</v>
      </c>
      <c r="B5255">
        <v>1</v>
      </c>
      <c r="C5255" t="s">
        <v>3694</v>
      </c>
      <c r="D5255" t="s">
        <v>6474</v>
      </c>
      <c r="E5255" t="s">
        <v>6433</v>
      </c>
      <c r="F5255" t="s">
        <v>6432</v>
      </c>
      <c r="G5255">
        <v>77.148368000000005</v>
      </c>
      <c r="H5255">
        <v>28.6323154</v>
      </c>
      <c r="I5255" t="s">
        <v>1904</v>
      </c>
    </row>
    <row r="5256" spans="1:9" x14ac:dyDescent="0.3">
      <c r="A5256">
        <v>301927</v>
      </c>
      <c r="B5256">
        <v>1</v>
      </c>
      <c r="C5256" t="s">
        <v>3694</v>
      </c>
      <c r="D5256" t="s">
        <v>6473</v>
      </c>
      <c r="E5256" t="s">
        <v>6433</v>
      </c>
      <c r="F5256" t="s">
        <v>6432</v>
      </c>
      <c r="G5256">
        <v>77.1365287</v>
      </c>
      <c r="H5256">
        <v>28.6203669</v>
      </c>
      <c r="I5256" t="s">
        <v>1904</v>
      </c>
    </row>
    <row r="5257" spans="1:9" x14ac:dyDescent="0.3">
      <c r="A5257">
        <v>18288199</v>
      </c>
      <c r="B5257">
        <v>1</v>
      </c>
      <c r="C5257" t="s">
        <v>3694</v>
      </c>
      <c r="D5257" t="s">
        <v>6472</v>
      </c>
      <c r="E5257" t="s">
        <v>6433</v>
      </c>
      <c r="F5257" t="s">
        <v>6432</v>
      </c>
      <c r="G5257">
        <v>77.135441700000001</v>
      </c>
      <c r="H5257">
        <v>28.626862299999999</v>
      </c>
      <c r="I5257" t="s">
        <v>6471</v>
      </c>
    </row>
    <row r="5258" spans="1:9" x14ac:dyDescent="0.3">
      <c r="A5258">
        <v>301931</v>
      </c>
      <c r="B5258">
        <v>1</v>
      </c>
      <c r="C5258" t="s">
        <v>3694</v>
      </c>
      <c r="D5258" t="s">
        <v>6470</v>
      </c>
      <c r="E5258" t="s">
        <v>6433</v>
      </c>
      <c r="F5258" t="s">
        <v>6432</v>
      </c>
      <c r="G5258">
        <v>77.145139499999999</v>
      </c>
      <c r="H5258">
        <v>28.628595799999999</v>
      </c>
      <c r="I5258" t="s">
        <v>1910</v>
      </c>
    </row>
    <row r="5259" spans="1:9" x14ac:dyDescent="0.3">
      <c r="A5259">
        <v>311385</v>
      </c>
      <c r="B5259">
        <v>1</v>
      </c>
      <c r="C5259" t="s">
        <v>3694</v>
      </c>
      <c r="D5259" t="s">
        <v>6469</v>
      </c>
      <c r="E5259" t="s">
        <v>6433</v>
      </c>
      <c r="F5259" t="s">
        <v>6432</v>
      </c>
      <c r="G5259">
        <v>77.137162599999996</v>
      </c>
      <c r="H5259">
        <v>28.629114699999999</v>
      </c>
      <c r="I5259" t="s">
        <v>1875</v>
      </c>
    </row>
    <row r="5260" spans="1:9" x14ac:dyDescent="0.3">
      <c r="A5260">
        <v>18175322</v>
      </c>
      <c r="B5260">
        <v>1</v>
      </c>
      <c r="C5260" t="s">
        <v>3694</v>
      </c>
      <c r="D5260" t="s">
        <v>6468</v>
      </c>
      <c r="E5260" t="s">
        <v>6433</v>
      </c>
      <c r="F5260" t="s">
        <v>6432</v>
      </c>
      <c r="G5260">
        <v>0</v>
      </c>
      <c r="H5260">
        <v>0</v>
      </c>
      <c r="I5260" t="s">
        <v>1888</v>
      </c>
    </row>
    <row r="5261" spans="1:9" x14ac:dyDescent="0.3">
      <c r="A5261">
        <v>7419</v>
      </c>
      <c r="B5261">
        <v>1</v>
      </c>
      <c r="C5261" t="s">
        <v>3694</v>
      </c>
      <c r="D5261" t="s">
        <v>6467</v>
      </c>
      <c r="E5261" t="s">
        <v>6433</v>
      </c>
      <c r="F5261" t="s">
        <v>6432</v>
      </c>
      <c r="G5261">
        <v>77.146275399999993</v>
      </c>
      <c r="H5261">
        <v>28.627623700000001</v>
      </c>
      <c r="I5261" t="s">
        <v>1904</v>
      </c>
    </row>
    <row r="5262" spans="1:9" x14ac:dyDescent="0.3">
      <c r="A5262">
        <v>9280</v>
      </c>
      <c r="B5262">
        <v>1</v>
      </c>
      <c r="C5262" t="s">
        <v>3694</v>
      </c>
      <c r="D5262" t="s">
        <v>6466</v>
      </c>
      <c r="E5262" t="s">
        <v>6433</v>
      </c>
      <c r="F5262" t="s">
        <v>6432</v>
      </c>
      <c r="G5262">
        <v>0</v>
      </c>
      <c r="H5262">
        <v>0</v>
      </c>
      <c r="I5262" t="s">
        <v>285</v>
      </c>
    </row>
    <row r="5263" spans="1:9" x14ac:dyDescent="0.3">
      <c r="A5263">
        <v>18241874</v>
      </c>
      <c r="B5263">
        <v>1</v>
      </c>
      <c r="C5263" t="s">
        <v>3694</v>
      </c>
      <c r="D5263" t="s">
        <v>6465</v>
      </c>
      <c r="E5263" t="s">
        <v>6433</v>
      </c>
      <c r="F5263" t="s">
        <v>6432</v>
      </c>
      <c r="G5263">
        <v>77.155645199999995</v>
      </c>
      <c r="H5263">
        <v>28.623874699999998</v>
      </c>
      <c r="I5263" t="s">
        <v>6464</v>
      </c>
    </row>
    <row r="5264" spans="1:9" x14ac:dyDescent="0.3">
      <c r="A5264">
        <v>303250</v>
      </c>
      <c r="B5264">
        <v>1</v>
      </c>
      <c r="C5264" t="s">
        <v>3694</v>
      </c>
      <c r="D5264" t="s">
        <v>6463</v>
      </c>
      <c r="E5264" t="s">
        <v>6433</v>
      </c>
      <c r="F5264" t="s">
        <v>6432</v>
      </c>
      <c r="G5264">
        <v>77.137594399999998</v>
      </c>
      <c r="H5264">
        <v>28.6299888</v>
      </c>
      <c r="I5264" t="s">
        <v>2068</v>
      </c>
    </row>
    <row r="5265" spans="1:9" x14ac:dyDescent="0.3">
      <c r="A5265">
        <v>313163</v>
      </c>
      <c r="B5265">
        <v>1</v>
      </c>
      <c r="C5265" t="s">
        <v>3694</v>
      </c>
      <c r="D5265" t="s">
        <v>6462</v>
      </c>
      <c r="E5265" t="s">
        <v>6433</v>
      </c>
      <c r="F5265" t="s">
        <v>6432</v>
      </c>
      <c r="G5265">
        <v>77.141789720000006</v>
      </c>
      <c r="H5265">
        <v>28.628620099999999</v>
      </c>
      <c r="I5265" t="s">
        <v>2350</v>
      </c>
    </row>
    <row r="5266" spans="1:9" x14ac:dyDescent="0.3">
      <c r="A5266">
        <v>18398504</v>
      </c>
      <c r="B5266">
        <v>1</v>
      </c>
      <c r="C5266" t="s">
        <v>3694</v>
      </c>
      <c r="D5266" t="s">
        <v>6461</v>
      </c>
      <c r="E5266" t="s">
        <v>6433</v>
      </c>
      <c r="F5266" t="s">
        <v>6432</v>
      </c>
      <c r="G5266">
        <v>77.148079999999993</v>
      </c>
      <c r="H5266">
        <v>28.632241799999999</v>
      </c>
      <c r="I5266" t="s">
        <v>2657</v>
      </c>
    </row>
    <row r="5267" spans="1:9" x14ac:dyDescent="0.3">
      <c r="A5267">
        <v>301932</v>
      </c>
      <c r="B5267">
        <v>1</v>
      </c>
      <c r="C5267" t="s">
        <v>3694</v>
      </c>
      <c r="D5267" t="s">
        <v>6460</v>
      </c>
      <c r="E5267" t="s">
        <v>6433</v>
      </c>
      <c r="F5267" t="s">
        <v>6432</v>
      </c>
      <c r="G5267">
        <v>77.135764199999997</v>
      </c>
      <c r="H5267">
        <v>28.6223499</v>
      </c>
      <c r="I5267" t="s">
        <v>4127</v>
      </c>
    </row>
    <row r="5268" spans="1:9" x14ac:dyDescent="0.3">
      <c r="A5268">
        <v>18312572</v>
      </c>
      <c r="B5268">
        <v>1</v>
      </c>
      <c r="C5268" t="s">
        <v>3694</v>
      </c>
      <c r="D5268" t="s">
        <v>6459</v>
      </c>
      <c r="E5268" t="s">
        <v>6433</v>
      </c>
      <c r="F5268" t="s">
        <v>6432</v>
      </c>
      <c r="G5268">
        <v>77.136474399999997</v>
      </c>
      <c r="H5268">
        <v>28.620517499999998</v>
      </c>
      <c r="I5268" t="s">
        <v>1904</v>
      </c>
    </row>
    <row r="5269" spans="1:9" x14ac:dyDescent="0.3">
      <c r="A5269">
        <v>18371399</v>
      </c>
      <c r="B5269">
        <v>1</v>
      </c>
      <c r="C5269" t="s">
        <v>3694</v>
      </c>
      <c r="D5269" t="s">
        <v>6458</v>
      </c>
      <c r="E5269" t="s">
        <v>6433</v>
      </c>
      <c r="F5269" t="s">
        <v>6432</v>
      </c>
      <c r="G5269">
        <v>77.135818400000005</v>
      </c>
      <c r="H5269">
        <v>28.622348899999999</v>
      </c>
      <c r="I5269" t="s">
        <v>6457</v>
      </c>
    </row>
    <row r="5270" spans="1:9" x14ac:dyDescent="0.3">
      <c r="A5270">
        <v>18431177</v>
      </c>
      <c r="B5270">
        <v>1</v>
      </c>
      <c r="C5270" t="s">
        <v>3694</v>
      </c>
      <c r="D5270" t="s">
        <v>6456</v>
      </c>
      <c r="E5270" t="s">
        <v>6433</v>
      </c>
      <c r="F5270" t="s">
        <v>6432</v>
      </c>
      <c r="G5270">
        <v>77.136787999999996</v>
      </c>
      <c r="H5270">
        <v>28.628682600000001</v>
      </c>
      <c r="I5270" t="s">
        <v>2400</v>
      </c>
    </row>
    <row r="5271" spans="1:9" x14ac:dyDescent="0.3">
      <c r="A5271">
        <v>18371405</v>
      </c>
      <c r="B5271">
        <v>1</v>
      </c>
      <c r="C5271" t="s">
        <v>3694</v>
      </c>
      <c r="D5271" t="s">
        <v>6455</v>
      </c>
      <c r="E5271" t="s">
        <v>6433</v>
      </c>
      <c r="F5271" t="s">
        <v>6432</v>
      </c>
      <c r="G5271">
        <v>77.137827999999999</v>
      </c>
      <c r="H5271">
        <v>28.631952500000001</v>
      </c>
      <c r="I5271" t="s">
        <v>2923</v>
      </c>
    </row>
    <row r="5272" spans="1:9" x14ac:dyDescent="0.3">
      <c r="A5272">
        <v>312926</v>
      </c>
      <c r="B5272">
        <v>1</v>
      </c>
      <c r="C5272" t="s">
        <v>3694</v>
      </c>
      <c r="D5272" t="s">
        <v>6454</v>
      </c>
      <c r="E5272" t="s">
        <v>6433</v>
      </c>
      <c r="F5272" t="s">
        <v>6432</v>
      </c>
      <c r="G5272">
        <v>77.1558888</v>
      </c>
      <c r="H5272">
        <v>28.624409199999999</v>
      </c>
      <c r="I5272" t="s">
        <v>269</v>
      </c>
    </row>
    <row r="5273" spans="1:9" x14ac:dyDescent="0.3">
      <c r="A5273">
        <v>18349241</v>
      </c>
      <c r="B5273">
        <v>1</v>
      </c>
      <c r="C5273" t="s">
        <v>3694</v>
      </c>
      <c r="D5273" t="s">
        <v>6453</v>
      </c>
      <c r="E5273" t="s">
        <v>6433</v>
      </c>
      <c r="F5273" t="s">
        <v>6432</v>
      </c>
      <c r="G5273">
        <v>0</v>
      </c>
      <c r="H5273">
        <v>0</v>
      </c>
      <c r="I5273" t="s">
        <v>1904</v>
      </c>
    </row>
    <row r="5274" spans="1:9" x14ac:dyDescent="0.3">
      <c r="A5274">
        <v>18431181</v>
      </c>
      <c r="B5274">
        <v>1</v>
      </c>
      <c r="C5274" t="s">
        <v>3694</v>
      </c>
      <c r="D5274" t="s">
        <v>6452</v>
      </c>
      <c r="E5274" t="s">
        <v>6433</v>
      </c>
      <c r="F5274" t="s">
        <v>6432</v>
      </c>
      <c r="G5274">
        <v>77.146828999999997</v>
      </c>
      <c r="H5274">
        <v>28.6312058</v>
      </c>
      <c r="I5274" t="s">
        <v>269</v>
      </c>
    </row>
    <row r="5275" spans="1:9" x14ac:dyDescent="0.3">
      <c r="A5275">
        <v>18431187</v>
      </c>
      <c r="B5275">
        <v>1</v>
      </c>
      <c r="C5275" t="s">
        <v>3694</v>
      </c>
      <c r="D5275" t="s">
        <v>6451</v>
      </c>
      <c r="E5275" t="s">
        <v>6433</v>
      </c>
      <c r="F5275" t="s">
        <v>6432</v>
      </c>
      <c r="G5275">
        <v>77.136291799999995</v>
      </c>
      <c r="H5275">
        <v>28.622018199999999</v>
      </c>
      <c r="I5275" t="s">
        <v>269</v>
      </c>
    </row>
    <row r="5276" spans="1:9" x14ac:dyDescent="0.3">
      <c r="A5276">
        <v>18393288</v>
      </c>
      <c r="B5276">
        <v>1</v>
      </c>
      <c r="C5276" t="s">
        <v>3694</v>
      </c>
      <c r="D5276" t="s">
        <v>6450</v>
      </c>
      <c r="E5276" t="s">
        <v>6433</v>
      </c>
      <c r="F5276" t="s">
        <v>6432</v>
      </c>
      <c r="G5276">
        <v>77.136863300000002</v>
      </c>
      <c r="H5276">
        <v>28.628125699999998</v>
      </c>
      <c r="I5276" t="s">
        <v>2240</v>
      </c>
    </row>
    <row r="5277" spans="1:9" x14ac:dyDescent="0.3">
      <c r="A5277">
        <v>8718</v>
      </c>
      <c r="B5277">
        <v>1</v>
      </c>
      <c r="C5277" t="s">
        <v>3694</v>
      </c>
      <c r="D5277" t="s">
        <v>6449</v>
      </c>
      <c r="E5277" t="s">
        <v>6433</v>
      </c>
      <c r="F5277" t="s">
        <v>6432</v>
      </c>
      <c r="G5277">
        <v>77.138331699999995</v>
      </c>
      <c r="H5277">
        <v>28.631776899999998</v>
      </c>
      <c r="I5277" t="s">
        <v>5225</v>
      </c>
    </row>
    <row r="5278" spans="1:9" x14ac:dyDescent="0.3">
      <c r="A5278">
        <v>18462571</v>
      </c>
      <c r="B5278">
        <v>1</v>
      </c>
      <c r="C5278" t="s">
        <v>3694</v>
      </c>
      <c r="D5278" t="s">
        <v>6448</v>
      </c>
      <c r="E5278" t="s">
        <v>6433</v>
      </c>
      <c r="F5278" t="s">
        <v>6432</v>
      </c>
      <c r="G5278">
        <v>77.1357857</v>
      </c>
      <c r="H5278">
        <v>28.622309600000001</v>
      </c>
      <c r="I5278" t="s">
        <v>2368</v>
      </c>
    </row>
    <row r="5279" spans="1:9" x14ac:dyDescent="0.3">
      <c r="A5279">
        <v>18460302</v>
      </c>
      <c r="B5279">
        <v>1</v>
      </c>
      <c r="C5279" t="s">
        <v>3694</v>
      </c>
      <c r="D5279" t="s">
        <v>6447</v>
      </c>
      <c r="E5279" t="s">
        <v>6433</v>
      </c>
      <c r="F5279" t="s">
        <v>6432</v>
      </c>
      <c r="G5279">
        <v>77.147043400000001</v>
      </c>
      <c r="H5279">
        <v>28.627144099999999</v>
      </c>
      <c r="I5279" t="s">
        <v>1904</v>
      </c>
    </row>
    <row r="5280" spans="1:9" x14ac:dyDescent="0.3">
      <c r="A5280">
        <v>18431183</v>
      </c>
      <c r="B5280">
        <v>1</v>
      </c>
      <c r="C5280" t="s">
        <v>3694</v>
      </c>
      <c r="D5280" t="s">
        <v>6446</v>
      </c>
      <c r="E5280" t="s">
        <v>6433</v>
      </c>
      <c r="F5280" t="s">
        <v>6432</v>
      </c>
      <c r="G5280">
        <v>77.146913100000006</v>
      </c>
      <c r="H5280">
        <v>28.631156600000001</v>
      </c>
      <c r="I5280" t="s">
        <v>1904</v>
      </c>
    </row>
    <row r="5281" spans="1:9" x14ac:dyDescent="0.3">
      <c r="A5281">
        <v>301925</v>
      </c>
      <c r="B5281">
        <v>1</v>
      </c>
      <c r="C5281" t="s">
        <v>3694</v>
      </c>
      <c r="D5281" t="s">
        <v>6445</v>
      </c>
      <c r="E5281" t="s">
        <v>6433</v>
      </c>
      <c r="F5281" t="s">
        <v>6432</v>
      </c>
      <c r="G5281">
        <v>77.136184</v>
      </c>
      <c r="H5281">
        <v>28.6204842</v>
      </c>
      <c r="I5281" t="s">
        <v>1904</v>
      </c>
    </row>
    <row r="5282" spans="1:9" x14ac:dyDescent="0.3">
      <c r="A5282">
        <v>301885</v>
      </c>
      <c r="B5282">
        <v>1</v>
      </c>
      <c r="C5282" t="s">
        <v>3694</v>
      </c>
      <c r="D5282" t="s">
        <v>6444</v>
      </c>
      <c r="E5282" t="s">
        <v>6433</v>
      </c>
      <c r="F5282" t="s">
        <v>6432</v>
      </c>
      <c r="G5282">
        <v>77.134618000000003</v>
      </c>
      <c r="H5282">
        <v>28.625321100000001</v>
      </c>
      <c r="I5282" t="s">
        <v>1904</v>
      </c>
    </row>
    <row r="5283" spans="1:9" x14ac:dyDescent="0.3">
      <c r="A5283">
        <v>18295497</v>
      </c>
      <c r="B5283">
        <v>1</v>
      </c>
      <c r="C5283" t="s">
        <v>3694</v>
      </c>
      <c r="D5283" t="s">
        <v>6443</v>
      </c>
      <c r="E5283" t="s">
        <v>6433</v>
      </c>
      <c r="F5283" t="s">
        <v>6432</v>
      </c>
      <c r="G5283">
        <v>77.135615099999995</v>
      </c>
      <c r="H5283">
        <v>28.622226999999999</v>
      </c>
      <c r="I5283" t="s">
        <v>2626</v>
      </c>
    </row>
    <row r="5284" spans="1:9" x14ac:dyDescent="0.3">
      <c r="A5284">
        <v>18460299</v>
      </c>
      <c r="B5284">
        <v>1</v>
      </c>
      <c r="C5284" t="s">
        <v>3694</v>
      </c>
      <c r="D5284" t="s">
        <v>6442</v>
      </c>
      <c r="E5284" t="s">
        <v>6433</v>
      </c>
      <c r="F5284" t="s">
        <v>6432</v>
      </c>
      <c r="G5284">
        <v>77.146546900000004</v>
      </c>
      <c r="H5284">
        <v>28.630884099999999</v>
      </c>
      <c r="I5284" t="s">
        <v>269</v>
      </c>
    </row>
    <row r="5285" spans="1:9" x14ac:dyDescent="0.3">
      <c r="A5285">
        <v>1973</v>
      </c>
      <c r="B5285">
        <v>1</v>
      </c>
      <c r="C5285" t="s">
        <v>3694</v>
      </c>
      <c r="D5285" t="s">
        <v>6441</v>
      </c>
      <c r="E5285" t="s">
        <v>6433</v>
      </c>
      <c r="F5285" t="s">
        <v>6432</v>
      </c>
      <c r="G5285">
        <v>77.137116500000005</v>
      </c>
      <c r="H5285">
        <v>28.629294600000001</v>
      </c>
      <c r="I5285" t="s">
        <v>1897</v>
      </c>
    </row>
    <row r="5286" spans="1:9" x14ac:dyDescent="0.3">
      <c r="A5286">
        <v>18369770</v>
      </c>
      <c r="B5286">
        <v>1</v>
      </c>
      <c r="C5286" t="s">
        <v>3694</v>
      </c>
      <c r="D5286" t="s">
        <v>6440</v>
      </c>
      <c r="E5286" t="s">
        <v>6433</v>
      </c>
      <c r="F5286" t="s">
        <v>6432</v>
      </c>
      <c r="G5286">
        <v>77.146859500000005</v>
      </c>
      <c r="H5286">
        <v>28.631496200000001</v>
      </c>
      <c r="I5286" t="s">
        <v>269</v>
      </c>
    </row>
    <row r="5287" spans="1:9" x14ac:dyDescent="0.3">
      <c r="A5287">
        <v>312848</v>
      </c>
      <c r="B5287">
        <v>1</v>
      </c>
      <c r="C5287" t="s">
        <v>3694</v>
      </c>
      <c r="D5287" t="s">
        <v>6439</v>
      </c>
      <c r="E5287" t="s">
        <v>6433</v>
      </c>
      <c r="F5287" t="s">
        <v>6432</v>
      </c>
      <c r="G5287">
        <v>77.146539000000004</v>
      </c>
      <c r="H5287">
        <v>28.629667699999999</v>
      </c>
      <c r="I5287" t="s">
        <v>1904</v>
      </c>
    </row>
    <row r="5288" spans="1:9" x14ac:dyDescent="0.3">
      <c r="A5288">
        <v>18474850</v>
      </c>
      <c r="B5288">
        <v>1</v>
      </c>
      <c r="C5288" t="s">
        <v>3694</v>
      </c>
      <c r="D5288" t="s">
        <v>6438</v>
      </c>
      <c r="E5288" t="s">
        <v>6433</v>
      </c>
      <c r="F5288" t="s">
        <v>6432</v>
      </c>
      <c r="G5288">
        <v>0</v>
      </c>
      <c r="H5288">
        <v>0</v>
      </c>
      <c r="I5288" t="s">
        <v>3393</v>
      </c>
    </row>
    <row r="5289" spans="1:9" x14ac:dyDescent="0.3">
      <c r="A5289">
        <v>18429186</v>
      </c>
      <c r="B5289">
        <v>1</v>
      </c>
      <c r="C5289" t="s">
        <v>3694</v>
      </c>
      <c r="D5289" t="s">
        <v>6437</v>
      </c>
      <c r="E5289" t="s">
        <v>6433</v>
      </c>
      <c r="F5289" t="s">
        <v>6432</v>
      </c>
      <c r="G5289">
        <v>77.136377600000003</v>
      </c>
      <c r="H5289">
        <v>28.621365900000001</v>
      </c>
      <c r="I5289" t="s">
        <v>2517</v>
      </c>
    </row>
    <row r="5290" spans="1:9" x14ac:dyDescent="0.3">
      <c r="A5290">
        <v>18312656</v>
      </c>
      <c r="B5290">
        <v>1</v>
      </c>
      <c r="C5290" t="s">
        <v>3694</v>
      </c>
      <c r="D5290" t="s">
        <v>6436</v>
      </c>
      <c r="E5290" t="s">
        <v>6433</v>
      </c>
      <c r="F5290" t="s">
        <v>6432</v>
      </c>
      <c r="G5290">
        <v>0</v>
      </c>
      <c r="H5290">
        <v>0</v>
      </c>
      <c r="I5290" t="s">
        <v>269</v>
      </c>
    </row>
    <row r="5291" spans="1:9" x14ac:dyDescent="0.3">
      <c r="A5291">
        <v>18416741</v>
      </c>
      <c r="B5291">
        <v>1</v>
      </c>
      <c r="C5291" t="s">
        <v>3694</v>
      </c>
      <c r="D5291" t="s">
        <v>6435</v>
      </c>
      <c r="E5291" t="s">
        <v>6433</v>
      </c>
      <c r="F5291" t="s">
        <v>6432</v>
      </c>
      <c r="G5291">
        <v>77.135084300000003</v>
      </c>
      <c r="H5291">
        <v>28.626792600000002</v>
      </c>
      <c r="I5291" t="s">
        <v>233</v>
      </c>
    </row>
    <row r="5292" spans="1:9" x14ac:dyDescent="0.3">
      <c r="A5292">
        <v>18425182</v>
      </c>
      <c r="B5292">
        <v>1</v>
      </c>
      <c r="C5292" t="s">
        <v>3694</v>
      </c>
      <c r="D5292" t="s">
        <v>6434</v>
      </c>
      <c r="E5292" t="s">
        <v>6433</v>
      </c>
      <c r="F5292" t="s">
        <v>6432</v>
      </c>
      <c r="G5292">
        <v>0</v>
      </c>
      <c r="H5292">
        <v>0</v>
      </c>
      <c r="I5292" t="s">
        <v>2368</v>
      </c>
    </row>
    <row r="5293" spans="1:9" x14ac:dyDescent="0.3">
      <c r="A5293">
        <v>18464625</v>
      </c>
      <c r="B5293">
        <v>1</v>
      </c>
      <c r="C5293" t="s">
        <v>3694</v>
      </c>
      <c r="D5293" t="s">
        <v>6431</v>
      </c>
      <c r="E5293" t="s">
        <v>6421</v>
      </c>
      <c r="F5293" t="s">
        <v>6420</v>
      </c>
      <c r="G5293">
        <v>77.127316519999994</v>
      </c>
      <c r="H5293">
        <v>28.840614670000001</v>
      </c>
      <c r="I5293" t="s">
        <v>6430</v>
      </c>
    </row>
    <row r="5294" spans="1:9" x14ac:dyDescent="0.3">
      <c r="A5294">
        <v>18435330</v>
      </c>
      <c r="B5294">
        <v>1</v>
      </c>
      <c r="C5294" t="s">
        <v>3694</v>
      </c>
      <c r="D5294" t="s">
        <v>6429</v>
      </c>
      <c r="E5294" t="s">
        <v>6421</v>
      </c>
      <c r="F5294" t="s">
        <v>6420</v>
      </c>
      <c r="G5294">
        <v>77.035600299999999</v>
      </c>
      <c r="H5294">
        <v>28.8002781</v>
      </c>
      <c r="I5294" t="s">
        <v>233</v>
      </c>
    </row>
    <row r="5295" spans="1:9" x14ac:dyDescent="0.3">
      <c r="A5295">
        <v>18435326</v>
      </c>
      <c r="B5295">
        <v>1</v>
      </c>
      <c r="C5295" t="s">
        <v>3694</v>
      </c>
      <c r="D5295" t="s">
        <v>6428</v>
      </c>
      <c r="E5295" t="s">
        <v>6421</v>
      </c>
      <c r="F5295" t="s">
        <v>6420</v>
      </c>
      <c r="G5295">
        <v>77.049525079999995</v>
      </c>
      <c r="H5295">
        <v>28.806198770000002</v>
      </c>
      <c r="I5295" t="s">
        <v>6427</v>
      </c>
    </row>
    <row r="5296" spans="1:9" x14ac:dyDescent="0.3">
      <c r="A5296">
        <v>18464648</v>
      </c>
      <c r="B5296">
        <v>1</v>
      </c>
      <c r="C5296" t="s">
        <v>3694</v>
      </c>
      <c r="D5296" t="s">
        <v>6426</v>
      </c>
      <c r="E5296" t="s">
        <v>6421</v>
      </c>
      <c r="F5296" t="s">
        <v>6420</v>
      </c>
      <c r="G5296">
        <v>77.090813330000003</v>
      </c>
      <c r="H5296">
        <v>28.840568560000001</v>
      </c>
      <c r="I5296" t="s">
        <v>1875</v>
      </c>
    </row>
    <row r="5297" spans="1:9" x14ac:dyDescent="0.3">
      <c r="A5297">
        <v>18464629</v>
      </c>
      <c r="B5297">
        <v>1</v>
      </c>
      <c r="C5297" t="s">
        <v>3694</v>
      </c>
      <c r="D5297" t="s">
        <v>6425</v>
      </c>
      <c r="E5297" t="s">
        <v>6421</v>
      </c>
      <c r="F5297" t="s">
        <v>6420</v>
      </c>
      <c r="G5297">
        <v>77.089527880000006</v>
      </c>
      <c r="H5297">
        <v>28.855172159999999</v>
      </c>
      <c r="I5297" t="s">
        <v>1875</v>
      </c>
    </row>
    <row r="5298" spans="1:9" x14ac:dyDescent="0.3">
      <c r="A5298">
        <v>18435322</v>
      </c>
      <c r="B5298">
        <v>1</v>
      </c>
      <c r="C5298" t="s">
        <v>3694</v>
      </c>
      <c r="D5298" t="s">
        <v>6424</v>
      </c>
      <c r="E5298" t="s">
        <v>6421</v>
      </c>
      <c r="F5298" t="s">
        <v>6420</v>
      </c>
      <c r="G5298">
        <v>77.088029199999994</v>
      </c>
      <c r="H5298">
        <v>28.851928470000001</v>
      </c>
      <c r="I5298" t="s">
        <v>233</v>
      </c>
    </row>
    <row r="5299" spans="1:9" x14ac:dyDescent="0.3">
      <c r="A5299">
        <v>18014151</v>
      </c>
      <c r="B5299">
        <v>1</v>
      </c>
      <c r="C5299" t="s">
        <v>3694</v>
      </c>
      <c r="D5299" t="s">
        <v>6423</v>
      </c>
      <c r="E5299" t="s">
        <v>6421</v>
      </c>
      <c r="F5299" t="s">
        <v>6420</v>
      </c>
      <c r="G5299">
        <v>77.035102780000003</v>
      </c>
      <c r="H5299">
        <v>28.79751667</v>
      </c>
      <c r="I5299" t="s">
        <v>2453</v>
      </c>
    </row>
    <row r="5300" spans="1:9" x14ac:dyDescent="0.3">
      <c r="A5300">
        <v>18375378</v>
      </c>
      <c r="B5300">
        <v>1</v>
      </c>
      <c r="C5300" t="s">
        <v>3694</v>
      </c>
      <c r="D5300" t="s">
        <v>6422</v>
      </c>
      <c r="E5300" t="s">
        <v>6421</v>
      </c>
      <c r="F5300" t="s">
        <v>6420</v>
      </c>
      <c r="G5300">
        <v>77.089508100000003</v>
      </c>
      <c r="H5300">
        <v>28.855103450000001</v>
      </c>
      <c r="I5300" t="s">
        <v>2806</v>
      </c>
    </row>
    <row r="5301" spans="1:9" x14ac:dyDescent="0.3">
      <c r="A5301">
        <v>310408</v>
      </c>
      <c r="B5301">
        <v>1</v>
      </c>
      <c r="C5301" t="s">
        <v>3694</v>
      </c>
      <c r="D5301" t="s">
        <v>6419</v>
      </c>
      <c r="E5301" t="s">
        <v>6384</v>
      </c>
      <c r="F5301" t="s">
        <v>6383</v>
      </c>
      <c r="G5301">
        <v>77.252054999999999</v>
      </c>
      <c r="H5301">
        <v>28.548915900000001</v>
      </c>
      <c r="I5301" t="s">
        <v>1888</v>
      </c>
    </row>
    <row r="5302" spans="1:9" x14ac:dyDescent="0.3">
      <c r="A5302">
        <v>1185</v>
      </c>
      <c r="B5302">
        <v>1</v>
      </c>
      <c r="C5302" t="s">
        <v>3694</v>
      </c>
      <c r="D5302" t="s">
        <v>6418</v>
      </c>
      <c r="E5302" t="s">
        <v>6384</v>
      </c>
      <c r="F5302" t="s">
        <v>6383</v>
      </c>
      <c r="G5302">
        <v>77.250977399999996</v>
      </c>
      <c r="H5302">
        <v>28.5501583</v>
      </c>
      <c r="I5302" t="s">
        <v>3666</v>
      </c>
    </row>
    <row r="5303" spans="1:9" x14ac:dyDescent="0.3">
      <c r="A5303">
        <v>5536</v>
      </c>
      <c r="B5303">
        <v>1</v>
      </c>
      <c r="C5303" t="s">
        <v>3694</v>
      </c>
      <c r="D5303" t="s">
        <v>6417</v>
      </c>
      <c r="E5303" t="s">
        <v>6384</v>
      </c>
      <c r="F5303" t="s">
        <v>6383</v>
      </c>
      <c r="G5303">
        <v>77.254118199999994</v>
      </c>
      <c r="H5303">
        <v>28.548632999999999</v>
      </c>
      <c r="I5303" t="s">
        <v>1904</v>
      </c>
    </row>
    <row r="5304" spans="1:9" x14ac:dyDescent="0.3">
      <c r="A5304">
        <v>18393213</v>
      </c>
      <c r="B5304">
        <v>1</v>
      </c>
      <c r="C5304" t="s">
        <v>3694</v>
      </c>
      <c r="D5304" t="s">
        <v>6416</v>
      </c>
      <c r="E5304" t="s">
        <v>6384</v>
      </c>
      <c r="F5304" t="s">
        <v>6383</v>
      </c>
      <c r="G5304">
        <v>77.251516199999998</v>
      </c>
      <c r="H5304">
        <v>28.547878600000001</v>
      </c>
      <c r="I5304" t="s">
        <v>6415</v>
      </c>
    </row>
    <row r="5305" spans="1:9" x14ac:dyDescent="0.3">
      <c r="A5305">
        <v>308336</v>
      </c>
      <c r="B5305">
        <v>1</v>
      </c>
      <c r="C5305" t="s">
        <v>3694</v>
      </c>
      <c r="D5305" t="s">
        <v>6414</v>
      </c>
      <c r="E5305" t="s">
        <v>6384</v>
      </c>
      <c r="F5305" t="s">
        <v>6383</v>
      </c>
      <c r="G5305">
        <v>77.253132600000001</v>
      </c>
      <c r="H5305">
        <v>28.5490183</v>
      </c>
      <c r="I5305" t="s">
        <v>194</v>
      </c>
    </row>
    <row r="5306" spans="1:9" x14ac:dyDescent="0.3">
      <c r="A5306">
        <v>637</v>
      </c>
      <c r="B5306">
        <v>1</v>
      </c>
      <c r="C5306" t="s">
        <v>3694</v>
      </c>
      <c r="D5306" t="s">
        <v>6413</v>
      </c>
      <c r="E5306" t="s">
        <v>6384</v>
      </c>
      <c r="F5306" t="s">
        <v>6383</v>
      </c>
      <c r="G5306">
        <v>77.250797800000001</v>
      </c>
      <c r="H5306">
        <v>28.549693000000001</v>
      </c>
      <c r="I5306" t="s">
        <v>194</v>
      </c>
    </row>
    <row r="5307" spans="1:9" x14ac:dyDescent="0.3">
      <c r="A5307">
        <v>313159</v>
      </c>
      <c r="B5307">
        <v>1</v>
      </c>
      <c r="C5307" t="s">
        <v>3694</v>
      </c>
      <c r="D5307" t="s">
        <v>6412</v>
      </c>
      <c r="E5307" t="s">
        <v>6384</v>
      </c>
      <c r="F5307" t="s">
        <v>6383</v>
      </c>
      <c r="G5307">
        <v>77.252414200000004</v>
      </c>
      <c r="H5307">
        <v>28.547874199999999</v>
      </c>
      <c r="I5307" t="s">
        <v>2288</v>
      </c>
    </row>
    <row r="5308" spans="1:9" x14ac:dyDescent="0.3">
      <c r="A5308">
        <v>3608</v>
      </c>
      <c r="B5308">
        <v>1</v>
      </c>
      <c r="C5308" t="s">
        <v>3694</v>
      </c>
      <c r="D5308" t="s">
        <v>6411</v>
      </c>
      <c r="E5308" t="s">
        <v>6384</v>
      </c>
      <c r="F5308" t="s">
        <v>6383</v>
      </c>
      <c r="G5308">
        <v>77.251067199999994</v>
      </c>
      <c r="H5308">
        <v>28.5501668</v>
      </c>
      <c r="I5308" t="s">
        <v>1332</v>
      </c>
    </row>
    <row r="5309" spans="1:9" x14ac:dyDescent="0.3">
      <c r="A5309">
        <v>3636</v>
      </c>
      <c r="B5309">
        <v>1</v>
      </c>
      <c r="C5309" t="s">
        <v>3694</v>
      </c>
      <c r="D5309" t="s">
        <v>6410</v>
      </c>
      <c r="E5309" t="s">
        <v>6384</v>
      </c>
      <c r="F5309" t="s">
        <v>6383</v>
      </c>
      <c r="G5309">
        <v>77.252343400000001</v>
      </c>
      <c r="H5309">
        <v>28.548486700000002</v>
      </c>
      <c r="I5309" t="s">
        <v>2553</v>
      </c>
    </row>
    <row r="5310" spans="1:9" x14ac:dyDescent="0.3">
      <c r="A5310">
        <v>312790</v>
      </c>
      <c r="B5310">
        <v>1</v>
      </c>
      <c r="C5310" t="s">
        <v>3694</v>
      </c>
      <c r="D5310" t="s">
        <v>6409</v>
      </c>
      <c r="E5310" t="s">
        <v>6384</v>
      </c>
      <c r="F5310" t="s">
        <v>6383</v>
      </c>
      <c r="G5310">
        <v>77.252855499999995</v>
      </c>
      <c r="H5310">
        <v>28.5486641</v>
      </c>
      <c r="I5310" t="s">
        <v>1904</v>
      </c>
    </row>
    <row r="5311" spans="1:9" x14ac:dyDescent="0.3">
      <c r="A5311">
        <v>5537</v>
      </c>
      <c r="B5311">
        <v>1</v>
      </c>
      <c r="C5311" t="s">
        <v>3694</v>
      </c>
      <c r="D5311" t="s">
        <v>6408</v>
      </c>
      <c r="E5311" t="s">
        <v>6384</v>
      </c>
      <c r="F5311" t="s">
        <v>6383</v>
      </c>
      <c r="G5311">
        <v>77.252054999999999</v>
      </c>
      <c r="H5311">
        <v>28.548288400000001</v>
      </c>
      <c r="I5311" t="s">
        <v>6407</v>
      </c>
    </row>
    <row r="5312" spans="1:9" x14ac:dyDescent="0.3">
      <c r="A5312">
        <v>308347</v>
      </c>
      <c r="B5312">
        <v>1</v>
      </c>
      <c r="C5312" t="s">
        <v>3694</v>
      </c>
      <c r="D5312" t="s">
        <v>6406</v>
      </c>
      <c r="E5312" t="s">
        <v>6384</v>
      </c>
      <c r="F5312" t="s">
        <v>6383</v>
      </c>
      <c r="G5312">
        <v>77.253132600000001</v>
      </c>
      <c r="H5312">
        <v>28.549287199999998</v>
      </c>
      <c r="I5312" t="s">
        <v>1904</v>
      </c>
    </row>
    <row r="5313" spans="1:9" x14ac:dyDescent="0.3">
      <c r="A5313">
        <v>2602</v>
      </c>
      <c r="B5313">
        <v>1</v>
      </c>
      <c r="C5313" t="s">
        <v>3694</v>
      </c>
      <c r="D5313" t="s">
        <v>6405</v>
      </c>
      <c r="E5313" t="s">
        <v>6384</v>
      </c>
      <c r="F5313" t="s">
        <v>6383</v>
      </c>
      <c r="G5313">
        <v>77.250947300000007</v>
      </c>
      <c r="H5313">
        <v>28.5491128</v>
      </c>
      <c r="I5313" t="s">
        <v>2487</v>
      </c>
    </row>
    <row r="5314" spans="1:9" x14ac:dyDescent="0.3">
      <c r="A5314">
        <v>3638</v>
      </c>
      <c r="B5314">
        <v>1</v>
      </c>
      <c r="C5314" t="s">
        <v>3694</v>
      </c>
      <c r="D5314" t="s">
        <v>6404</v>
      </c>
      <c r="E5314" t="s">
        <v>6384</v>
      </c>
      <c r="F5314" t="s">
        <v>6383</v>
      </c>
      <c r="G5314">
        <v>77.252234599999994</v>
      </c>
      <c r="H5314">
        <v>28.5485744</v>
      </c>
      <c r="I5314" t="s">
        <v>1969</v>
      </c>
    </row>
    <row r="5315" spans="1:9" x14ac:dyDescent="0.3">
      <c r="A5315">
        <v>18017281</v>
      </c>
      <c r="B5315">
        <v>1</v>
      </c>
      <c r="C5315" t="s">
        <v>3694</v>
      </c>
      <c r="D5315" t="s">
        <v>6403</v>
      </c>
      <c r="E5315" t="s">
        <v>6384</v>
      </c>
      <c r="F5315" t="s">
        <v>6383</v>
      </c>
      <c r="G5315">
        <v>77.251605999999995</v>
      </c>
      <c r="H5315">
        <v>28.548335399999999</v>
      </c>
      <c r="I5315" t="s">
        <v>2203</v>
      </c>
    </row>
    <row r="5316" spans="1:9" x14ac:dyDescent="0.3">
      <c r="A5316">
        <v>3607</v>
      </c>
      <c r="B5316">
        <v>1</v>
      </c>
      <c r="C5316" t="s">
        <v>3694</v>
      </c>
      <c r="D5316" t="s">
        <v>6402</v>
      </c>
      <c r="E5316" t="s">
        <v>6384</v>
      </c>
      <c r="F5316" t="s">
        <v>6383</v>
      </c>
      <c r="G5316">
        <v>77.250473999999997</v>
      </c>
      <c r="H5316">
        <v>28.549900999999998</v>
      </c>
      <c r="I5316" t="s">
        <v>1910</v>
      </c>
    </row>
    <row r="5317" spans="1:9" x14ac:dyDescent="0.3">
      <c r="A5317">
        <v>3069</v>
      </c>
      <c r="B5317">
        <v>1</v>
      </c>
      <c r="C5317" t="s">
        <v>3694</v>
      </c>
      <c r="D5317" t="s">
        <v>6401</v>
      </c>
      <c r="E5317" t="s">
        <v>6384</v>
      </c>
      <c r="F5317" t="s">
        <v>6383</v>
      </c>
      <c r="G5317">
        <v>77.252683599999997</v>
      </c>
      <c r="H5317">
        <v>28.548796299999999</v>
      </c>
      <c r="I5317" t="s">
        <v>1969</v>
      </c>
    </row>
    <row r="5318" spans="1:9" x14ac:dyDescent="0.3">
      <c r="A5318">
        <v>18268390</v>
      </c>
      <c r="B5318">
        <v>1</v>
      </c>
      <c r="C5318" t="s">
        <v>3694</v>
      </c>
      <c r="D5318" t="s">
        <v>6400</v>
      </c>
      <c r="E5318" t="s">
        <v>6384</v>
      </c>
      <c r="F5318" t="s">
        <v>6383</v>
      </c>
      <c r="G5318">
        <v>77.249899799999994</v>
      </c>
      <c r="H5318">
        <v>28.549876600000001</v>
      </c>
      <c r="I5318" t="s">
        <v>6399</v>
      </c>
    </row>
    <row r="5319" spans="1:9" x14ac:dyDescent="0.3">
      <c r="A5319">
        <v>196</v>
      </c>
      <c r="B5319">
        <v>1</v>
      </c>
      <c r="C5319" t="s">
        <v>3694</v>
      </c>
      <c r="D5319" t="s">
        <v>6398</v>
      </c>
      <c r="E5319" t="s">
        <v>6384</v>
      </c>
      <c r="F5319" t="s">
        <v>6383</v>
      </c>
      <c r="G5319">
        <v>77.251157000000006</v>
      </c>
      <c r="H5319">
        <v>28.550175400000001</v>
      </c>
      <c r="I5319" t="s">
        <v>2283</v>
      </c>
    </row>
    <row r="5320" spans="1:9" x14ac:dyDescent="0.3">
      <c r="A5320">
        <v>5487</v>
      </c>
      <c r="B5320">
        <v>1</v>
      </c>
      <c r="C5320" t="s">
        <v>3694</v>
      </c>
      <c r="D5320" t="s">
        <v>6397</v>
      </c>
      <c r="E5320" t="s">
        <v>6384</v>
      </c>
      <c r="F5320" t="s">
        <v>6383</v>
      </c>
      <c r="G5320">
        <v>77.250708000000003</v>
      </c>
      <c r="H5320">
        <v>28.5490569</v>
      </c>
      <c r="I5320" t="s">
        <v>1904</v>
      </c>
    </row>
    <row r="5321" spans="1:9" x14ac:dyDescent="0.3">
      <c r="A5321">
        <v>308331</v>
      </c>
      <c r="B5321">
        <v>1</v>
      </c>
      <c r="C5321" t="s">
        <v>3694</v>
      </c>
      <c r="D5321" t="s">
        <v>6396</v>
      </c>
      <c r="E5321" t="s">
        <v>6384</v>
      </c>
      <c r="F5321" t="s">
        <v>6383</v>
      </c>
      <c r="G5321">
        <v>77.251067199999994</v>
      </c>
      <c r="H5321">
        <v>28.549897900000001</v>
      </c>
      <c r="I5321" t="s">
        <v>2268</v>
      </c>
    </row>
    <row r="5322" spans="1:9" x14ac:dyDescent="0.3">
      <c r="A5322">
        <v>18126080</v>
      </c>
      <c r="B5322">
        <v>1</v>
      </c>
      <c r="C5322" t="s">
        <v>3694</v>
      </c>
      <c r="D5322" t="s">
        <v>6395</v>
      </c>
      <c r="E5322" t="s">
        <v>6384</v>
      </c>
      <c r="F5322" t="s">
        <v>6383</v>
      </c>
      <c r="G5322">
        <v>77.251142400000006</v>
      </c>
      <c r="H5322">
        <v>28.5490976</v>
      </c>
      <c r="I5322" t="s">
        <v>2044</v>
      </c>
    </row>
    <row r="5323" spans="1:9" x14ac:dyDescent="0.3">
      <c r="A5323">
        <v>148</v>
      </c>
      <c r="B5323">
        <v>1</v>
      </c>
      <c r="C5323" t="s">
        <v>3694</v>
      </c>
      <c r="D5323" t="s">
        <v>6394</v>
      </c>
      <c r="E5323" t="s">
        <v>6384</v>
      </c>
      <c r="F5323" t="s">
        <v>6383</v>
      </c>
      <c r="G5323">
        <v>77.251157000000006</v>
      </c>
      <c r="H5323">
        <v>28.550175400000001</v>
      </c>
      <c r="I5323" t="s">
        <v>2298</v>
      </c>
    </row>
    <row r="5324" spans="1:9" x14ac:dyDescent="0.3">
      <c r="A5324">
        <v>18412898</v>
      </c>
      <c r="B5324">
        <v>1</v>
      </c>
      <c r="C5324" t="s">
        <v>3694</v>
      </c>
      <c r="D5324" t="s">
        <v>6393</v>
      </c>
      <c r="E5324" t="s">
        <v>6384</v>
      </c>
      <c r="F5324" t="s">
        <v>6383</v>
      </c>
      <c r="G5324">
        <v>77.252189700000002</v>
      </c>
      <c r="H5324">
        <v>28.548704600000001</v>
      </c>
      <c r="I5324" t="s">
        <v>2517</v>
      </c>
    </row>
    <row r="5325" spans="1:9" x14ac:dyDescent="0.3">
      <c r="A5325">
        <v>5528</v>
      </c>
      <c r="B5325">
        <v>1</v>
      </c>
      <c r="C5325" t="s">
        <v>3694</v>
      </c>
      <c r="D5325" t="s">
        <v>6392</v>
      </c>
      <c r="E5325" t="s">
        <v>6384</v>
      </c>
      <c r="F5325" t="s">
        <v>6383</v>
      </c>
      <c r="G5325">
        <v>77.251516199999998</v>
      </c>
      <c r="H5325">
        <v>28.547878600000001</v>
      </c>
      <c r="I5325" t="s">
        <v>1904</v>
      </c>
    </row>
    <row r="5326" spans="1:9" x14ac:dyDescent="0.3">
      <c r="A5326">
        <v>17953929</v>
      </c>
      <c r="B5326">
        <v>1</v>
      </c>
      <c r="C5326" t="s">
        <v>3694</v>
      </c>
      <c r="D5326" t="s">
        <v>6391</v>
      </c>
      <c r="E5326" t="s">
        <v>6384</v>
      </c>
      <c r="F5326" t="s">
        <v>6383</v>
      </c>
      <c r="G5326">
        <v>77.251246800000004</v>
      </c>
      <c r="H5326">
        <v>28.547315099999999</v>
      </c>
      <c r="I5326" t="s">
        <v>1897</v>
      </c>
    </row>
    <row r="5327" spans="1:9" x14ac:dyDescent="0.3">
      <c r="A5327">
        <v>18355121</v>
      </c>
      <c r="B5327">
        <v>1</v>
      </c>
      <c r="C5327" t="s">
        <v>3694</v>
      </c>
      <c r="D5327" t="s">
        <v>6390</v>
      </c>
      <c r="E5327" t="s">
        <v>6384</v>
      </c>
      <c r="F5327" t="s">
        <v>6383</v>
      </c>
      <c r="G5327">
        <v>77.2511121</v>
      </c>
      <c r="H5327">
        <v>28.5471678</v>
      </c>
      <c r="I5327" t="s">
        <v>1904</v>
      </c>
    </row>
    <row r="5328" spans="1:9" x14ac:dyDescent="0.3">
      <c r="A5328">
        <v>9210</v>
      </c>
      <c r="B5328">
        <v>1</v>
      </c>
      <c r="C5328" t="s">
        <v>3694</v>
      </c>
      <c r="D5328" t="s">
        <v>6389</v>
      </c>
      <c r="E5328" t="s">
        <v>6384</v>
      </c>
      <c r="F5328" t="s">
        <v>6383</v>
      </c>
      <c r="G5328">
        <v>77.250079400000004</v>
      </c>
      <c r="H5328">
        <v>28.549445500000001</v>
      </c>
      <c r="I5328" t="s">
        <v>1904</v>
      </c>
    </row>
    <row r="5329" spans="1:9" x14ac:dyDescent="0.3">
      <c r="A5329">
        <v>2703</v>
      </c>
      <c r="B5329">
        <v>1</v>
      </c>
      <c r="C5329" t="s">
        <v>3694</v>
      </c>
      <c r="D5329" t="s">
        <v>6388</v>
      </c>
      <c r="E5329" t="s">
        <v>6384</v>
      </c>
      <c r="F5329" t="s">
        <v>6383</v>
      </c>
      <c r="G5329">
        <v>77.251201899999998</v>
      </c>
      <c r="H5329">
        <v>28.547266</v>
      </c>
      <c r="I5329" t="s">
        <v>1904</v>
      </c>
    </row>
    <row r="5330" spans="1:9" x14ac:dyDescent="0.3">
      <c r="A5330">
        <v>18478963</v>
      </c>
      <c r="B5330">
        <v>1</v>
      </c>
      <c r="C5330" t="s">
        <v>3694</v>
      </c>
      <c r="D5330" t="s">
        <v>6387</v>
      </c>
      <c r="E5330" t="s">
        <v>6384</v>
      </c>
      <c r="F5330" t="s">
        <v>6383</v>
      </c>
      <c r="G5330">
        <v>77.250954699999994</v>
      </c>
      <c r="H5330">
        <v>28.547175500000002</v>
      </c>
      <c r="I5330" t="s">
        <v>1904</v>
      </c>
    </row>
    <row r="5331" spans="1:9" x14ac:dyDescent="0.3">
      <c r="A5331">
        <v>2232</v>
      </c>
      <c r="B5331">
        <v>1</v>
      </c>
      <c r="C5331" t="s">
        <v>3694</v>
      </c>
      <c r="D5331" t="s">
        <v>6386</v>
      </c>
      <c r="E5331" t="s">
        <v>6384</v>
      </c>
      <c r="F5331" t="s">
        <v>6383</v>
      </c>
      <c r="G5331">
        <v>77.251336600000002</v>
      </c>
      <c r="H5331">
        <v>28.549026999999999</v>
      </c>
      <c r="I5331" t="s">
        <v>1888</v>
      </c>
    </row>
    <row r="5332" spans="1:9" x14ac:dyDescent="0.3">
      <c r="A5332">
        <v>2775</v>
      </c>
      <c r="B5332">
        <v>1</v>
      </c>
      <c r="C5332" t="s">
        <v>3694</v>
      </c>
      <c r="D5332" t="s">
        <v>6385</v>
      </c>
      <c r="E5332" t="s">
        <v>6384</v>
      </c>
      <c r="F5332" t="s">
        <v>6383</v>
      </c>
      <c r="G5332">
        <v>77.250618200000005</v>
      </c>
      <c r="H5332">
        <v>28.550124199999999</v>
      </c>
      <c r="I5332" t="s">
        <v>6382</v>
      </c>
    </row>
    <row r="5333" spans="1:9" x14ac:dyDescent="0.3">
      <c r="A5333">
        <v>311623</v>
      </c>
      <c r="B5333">
        <v>1</v>
      </c>
      <c r="C5333" t="s">
        <v>3694</v>
      </c>
      <c r="D5333" t="s">
        <v>6381</v>
      </c>
      <c r="E5333" t="s">
        <v>6330</v>
      </c>
      <c r="F5333" t="s">
        <v>6329</v>
      </c>
      <c r="G5333">
        <v>77.148381499999999</v>
      </c>
      <c r="H5333">
        <v>28.691688800000001</v>
      </c>
      <c r="I5333" t="s">
        <v>2083</v>
      </c>
    </row>
    <row r="5334" spans="1:9" x14ac:dyDescent="0.3">
      <c r="A5334">
        <v>311077</v>
      </c>
      <c r="B5334">
        <v>1</v>
      </c>
      <c r="C5334" t="s">
        <v>3694</v>
      </c>
      <c r="D5334" t="s">
        <v>6380</v>
      </c>
      <c r="E5334" t="s">
        <v>6330</v>
      </c>
      <c r="F5334" t="s">
        <v>6329</v>
      </c>
      <c r="G5334">
        <v>77.149628300000003</v>
      </c>
      <c r="H5334">
        <v>28.693387000000001</v>
      </c>
      <c r="I5334" t="s">
        <v>1904</v>
      </c>
    </row>
    <row r="5335" spans="1:9" x14ac:dyDescent="0.3">
      <c r="A5335">
        <v>492</v>
      </c>
      <c r="B5335">
        <v>1</v>
      </c>
      <c r="C5335" t="s">
        <v>3694</v>
      </c>
      <c r="D5335" t="s">
        <v>6379</v>
      </c>
      <c r="E5335" t="s">
        <v>6330</v>
      </c>
      <c r="F5335" t="s">
        <v>6329</v>
      </c>
      <c r="G5335">
        <v>77.152022000000002</v>
      </c>
      <c r="H5335">
        <v>28.6912959</v>
      </c>
      <c r="I5335" t="s">
        <v>3159</v>
      </c>
    </row>
    <row r="5336" spans="1:9" x14ac:dyDescent="0.3">
      <c r="A5336">
        <v>304030</v>
      </c>
      <c r="B5336">
        <v>1</v>
      </c>
      <c r="C5336" t="s">
        <v>3694</v>
      </c>
      <c r="D5336" t="s">
        <v>6378</v>
      </c>
      <c r="E5336" t="s">
        <v>6330</v>
      </c>
      <c r="F5336" t="s">
        <v>6329</v>
      </c>
      <c r="G5336">
        <v>77.152875300000005</v>
      </c>
      <c r="H5336">
        <v>28.692657799999999</v>
      </c>
      <c r="I5336" t="s">
        <v>194</v>
      </c>
    </row>
    <row r="5337" spans="1:9" x14ac:dyDescent="0.3">
      <c r="A5337">
        <v>18366028</v>
      </c>
      <c r="B5337">
        <v>1</v>
      </c>
      <c r="C5337" t="s">
        <v>3694</v>
      </c>
      <c r="D5337" t="s">
        <v>6377</v>
      </c>
      <c r="E5337" t="s">
        <v>6330</v>
      </c>
      <c r="F5337" t="s">
        <v>6329</v>
      </c>
      <c r="G5337">
        <v>77.149729699999995</v>
      </c>
      <c r="H5337">
        <v>28.693788300000001</v>
      </c>
      <c r="I5337" t="s">
        <v>6004</v>
      </c>
    </row>
    <row r="5338" spans="1:9" x14ac:dyDescent="0.3">
      <c r="A5338">
        <v>18168143</v>
      </c>
      <c r="B5338">
        <v>1</v>
      </c>
      <c r="C5338" t="s">
        <v>3694</v>
      </c>
      <c r="D5338" t="s">
        <v>6376</v>
      </c>
      <c r="E5338" t="s">
        <v>6330</v>
      </c>
      <c r="F5338" t="s">
        <v>6329</v>
      </c>
      <c r="G5338">
        <v>77.149999300000005</v>
      </c>
      <c r="H5338">
        <v>28.693635199999999</v>
      </c>
      <c r="I5338" t="s">
        <v>285</v>
      </c>
    </row>
    <row r="5339" spans="1:9" x14ac:dyDescent="0.3">
      <c r="A5339">
        <v>18294246</v>
      </c>
      <c r="B5339">
        <v>1</v>
      </c>
      <c r="C5339" t="s">
        <v>3694</v>
      </c>
      <c r="D5339" t="s">
        <v>6375</v>
      </c>
      <c r="E5339" t="s">
        <v>6330</v>
      </c>
      <c r="F5339" t="s">
        <v>6329</v>
      </c>
      <c r="G5339">
        <v>77.149999300000005</v>
      </c>
      <c r="H5339">
        <v>28.693724700000001</v>
      </c>
      <c r="I5339" t="s">
        <v>1897</v>
      </c>
    </row>
    <row r="5340" spans="1:9" x14ac:dyDescent="0.3">
      <c r="A5340">
        <v>2370</v>
      </c>
      <c r="B5340">
        <v>1</v>
      </c>
      <c r="C5340" t="s">
        <v>3694</v>
      </c>
      <c r="D5340" t="s">
        <v>6374</v>
      </c>
      <c r="E5340" t="s">
        <v>6330</v>
      </c>
      <c r="F5340" t="s">
        <v>6329</v>
      </c>
      <c r="G5340">
        <v>77.149909399999999</v>
      </c>
      <c r="H5340">
        <v>28.6937161</v>
      </c>
      <c r="I5340" t="s">
        <v>2487</v>
      </c>
    </row>
    <row r="5341" spans="1:9" x14ac:dyDescent="0.3">
      <c r="A5341">
        <v>3893</v>
      </c>
      <c r="B5341">
        <v>1</v>
      </c>
      <c r="C5341" t="s">
        <v>3694</v>
      </c>
      <c r="D5341" t="s">
        <v>6373</v>
      </c>
      <c r="E5341" t="s">
        <v>6330</v>
      </c>
      <c r="F5341" t="s">
        <v>6329</v>
      </c>
      <c r="G5341">
        <v>77.150628499999996</v>
      </c>
      <c r="H5341">
        <v>28.693695600000002</v>
      </c>
      <c r="I5341" t="s">
        <v>1332</v>
      </c>
    </row>
    <row r="5342" spans="1:9" x14ac:dyDescent="0.3">
      <c r="A5342">
        <v>5366</v>
      </c>
      <c r="B5342">
        <v>1</v>
      </c>
      <c r="C5342" t="s">
        <v>3694</v>
      </c>
      <c r="D5342" t="s">
        <v>6372</v>
      </c>
      <c r="E5342" t="s">
        <v>6330</v>
      </c>
      <c r="F5342" t="s">
        <v>6329</v>
      </c>
      <c r="G5342">
        <v>77.152246199999993</v>
      </c>
      <c r="H5342">
        <v>28.691343700000001</v>
      </c>
      <c r="I5342" t="s">
        <v>1888</v>
      </c>
    </row>
    <row r="5343" spans="1:9" x14ac:dyDescent="0.3">
      <c r="A5343">
        <v>18037828</v>
      </c>
      <c r="B5343">
        <v>1</v>
      </c>
      <c r="C5343" t="s">
        <v>3694</v>
      </c>
      <c r="D5343" t="s">
        <v>6371</v>
      </c>
      <c r="E5343" t="s">
        <v>6330</v>
      </c>
      <c r="F5343" t="s">
        <v>6329</v>
      </c>
      <c r="G5343">
        <v>77.149370200000007</v>
      </c>
      <c r="H5343">
        <v>28.693395599999999</v>
      </c>
      <c r="I5343" t="s">
        <v>2501</v>
      </c>
    </row>
    <row r="5344" spans="1:9" x14ac:dyDescent="0.3">
      <c r="A5344">
        <v>2377</v>
      </c>
      <c r="B5344">
        <v>1</v>
      </c>
      <c r="C5344" t="s">
        <v>3694</v>
      </c>
      <c r="D5344" t="s">
        <v>6370</v>
      </c>
      <c r="E5344" t="s">
        <v>6330</v>
      </c>
      <c r="F5344" t="s">
        <v>6329</v>
      </c>
      <c r="G5344">
        <v>77.149729699999995</v>
      </c>
      <c r="H5344">
        <v>28.6938779</v>
      </c>
      <c r="I5344" t="s">
        <v>2203</v>
      </c>
    </row>
    <row r="5345" spans="1:9" x14ac:dyDescent="0.3">
      <c r="A5345">
        <v>18384151</v>
      </c>
      <c r="B5345">
        <v>1</v>
      </c>
      <c r="C5345" t="s">
        <v>3694</v>
      </c>
      <c r="D5345" t="s">
        <v>6369</v>
      </c>
      <c r="E5345" t="s">
        <v>6330</v>
      </c>
      <c r="F5345" t="s">
        <v>6329</v>
      </c>
      <c r="G5345">
        <v>77.149999300000005</v>
      </c>
      <c r="H5345">
        <v>28.694082900000002</v>
      </c>
      <c r="I5345" t="s">
        <v>715</v>
      </c>
    </row>
    <row r="5346" spans="1:9" x14ac:dyDescent="0.3">
      <c r="A5346">
        <v>2966</v>
      </c>
      <c r="B5346">
        <v>1</v>
      </c>
      <c r="C5346" t="s">
        <v>3694</v>
      </c>
      <c r="D5346" t="s">
        <v>6368</v>
      </c>
      <c r="E5346" t="s">
        <v>6330</v>
      </c>
      <c r="F5346" t="s">
        <v>6329</v>
      </c>
      <c r="G5346">
        <v>77.150756000000001</v>
      </c>
      <c r="H5346">
        <v>28.6934012</v>
      </c>
      <c r="I5346" t="s">
        <v>1888</v>
      </c>
    </row>
    <row r="5347" spans="1:9" x14ac:dyDescent="0.3">
      <c r="A5347">
        <v>257</v>
      </c>
      <c r="B5347">
        <v>1</v>
      </c>
      <c r="C5347" t="s">
        <v>3694</v>
      </c>
      <c r="D5347" t="s">
        <v>6367</v>
      </c>
      <c r="E5347" t="s">
        <v>6330</v>
      </c>
      <c r="F5347" t="s">
        <v>6329</v>
      </c>
      <c r="G5347">
        <v>77.149639800000003</v>
      </c>
      <c r="H5347">
        <v>28.694137900000001</v>
      </c>
      <c r="I5347" t="s">
        <v>2268</v>
      </c>
    </row>
    <row r="5348" spans="1:9" x14ac:dyDescent="0.3">
      <c r="A5348">
        <v>2380</v>
      </c>
      <c r="B5348">
        <v>1</v>
      </c>
      <c r="C5348" t="s">
        <v>3694</v>
      </c>
      <c r="D5348" t="s">
        <v>6366</v>
      </c>
      <c r="E5348" t="s">
        <v>6330</v>
      </c>
      <c r="F5348" t="s">
        <v>6329</v>
      </c>
      <c r="G5348">
        <v>77.149729699999995</v>
      </c>
      <c r="H5348">
        <v>28.693788300000001</v>
      </c>
      <c r="I5348" t="s">
        <v>2694</v>
      </c>
    </row>
    <row r="5349" spans="1:9" x14ac:dyDescent="0.3">
      <c r="A5349">
        <v>18285222</v>
      </c>
      <c r="B5349">
        <v>1</v>
      </c>
      <c r="C5349" t="s">
        <v>3694</v>
      </c>
      <c r="D5349" t="s">
        <v>6365</v>
      </c>
      <c r="E5349" t="s">
        <v>6330</v>
      </c>
      <c r="F5349" t="s">
        <v>6329</v>
      </c>
      <c r="G5349">
        <v>77.151257599999994</v>
      </c>
      <c r="H5349">
        <v>28.6933978</v>
      </c>
      <c r="I5349" t="s">
        <v>233</v>
      </c>
    </row>
    <row r="5350" spans="1:9" x14ac:dyDescent="0.3">
      <c r="A5350">
        <v>309463</v>
      </c>
      <c r="B5350">
        <v>1</v>
      </c>
      <c r="C5350" t="s">
        <v>3694</v>
      </c>
      <c r="D5350" t="s">
        <v>6364</v>
      </c>
      <c r="E5350" t="s">
        <v>6330</v>
      </c>
      <c r="F5350" t="s">
        <v>6329</v>
      </c>
      <c r="G5350">
        <v>77.149460099999999</v>
      </c>
      <c r="H5350">
        <v>28.693404300000001</v>
      </c>
      <c r="I5350" t="s">
        <v>1969</v>
      </c>
    </row>
    <row r="5351" spans="1:9" x14ac:dyDescent="0.3">
      <c r="A5351">
        <v>18219550</v>
      </c>
      <c r="B5351">
        <v>1</v>
      </c>
      <c r="C5351" t="s">
        <v>3694</v>
      </c>
      <c r="D5351" t="s">
        <v>6363</v>
      </c>
      <c r="E5351" t="s">
        <v>6330</v>
      </c>
      <c r="F5351" t="s">
        <v>6329</v>
      </c>
      <c r="G5351">
        <v>77.149549899999997</v>
      </c>
      <c r="H5351">
        <v>28.6941293</v>
      </c>
      <c r="I5351" t="s">
        <v>3688</v>
      </c>
    </row>
    <row r="5352" spans="1:9" x14ac:dyDescent="0.3">
      <c r="A5352">
        <v>3230</v>
      </c>
      <c r="B5352">
        <v>1</v>
      </c>
      <c r="C5352" t="s">
        <v>3694</v>
      </c>
      <c r="D5352" t="s">
        <v>6362</v>
      </c>
      <c r="E5352" t="s">
        <v>6330</v>
      </c>
      <c r="F5352" t="s">
        <v>6329</v>
      </c>
      <c r="G5352">
        <v>77.151931599999998</v>
      </c>
      <c r="H5352">
        <v>28.6953879</v>
      </c>
      <c r="I5352" t="s">
        <v>2298</v>
      </c>
    </row>
    <row r="5353" spans="1:9" x14ac:dyDescent="0.3">
      <c r="A5353">
        <v>309542</v>
      </c>
      <c r="B5353">
        <v>1</v>
      </c>
      <c r="C5353" t="s">
        <v>3694</v>
      </c>
      <c r="D5353" t="s">
        <v>6361</v>
      </c>
      <c r="E5353" t="s">
        <v>6330</v>
      </c>
      <c r="F5353" t="s">
        <v>6329</v>
      </c>
      <c r="G5353">
        <v>77.150134100000002</v>
      </c>
      <c r="H5353">
        <v>28.6937824</v>
      </c>
      <c r="I5353" t="s">
        <v>6360</v>
      </c>
    </row>
    <row r="5354" spans="1:9" x14ac:dyDescent="0.3">
      <c r="A5354">
        <v>2965</v>
      </c>
      <c r="B5354">
        <v>1</v>
      </c>
      <c r="C5354" t="s">
        <v>3694</v>
      </c>
      <c r="D5354" t="s">
        <v>6359</v>
      </c>
      <c r="E5354" t="s">
        <v>6330</v>
      </c>
      <c r="F5354" t="s">
        <v>6329</v>
      </c>
      <c r="G5354">
        <v>77.149639800000003</v>
      </c>
      <c r="H5354">
        <v>28.6936006</v>
      </c>
      <c r="I5354" t="s">
        <v>2923</v>
      </c>
    </row>
    <row r="5355" spans="1:9" x14ac:dyDescent="0.3">
      <c r="A5355">
        <v>3372</v>
      </c>
      <c r="B5355">
        <v>1</v>
      </c>
      <c r="C5355" t="s">
        <v>3694</v>
      </c>
      <c r="D5355" t="s">
        <v>6358</v>
      </c>
      <c r="E5355" t="s">
        <v>6330</v>
      </c>
      <c r="F5355" t="s">
        <v>6329</v>
      </c>
      <c r="G5355">
        <v>77.149909399999999</v>
      </c>
      <c r="H5355">
        <v>28.6937161</v>
      </c>
      <c r="I5355" t="s">
        <v>1906</v>
      </c>
    </row>
    <row r="5356" spans="1:9" x14ac:dyDescent="0.3">
      <c r="A5356">
        <v>312223</v>
      </c>
      <c r="B5356">
        <v>1</v>
      </c>
      <c r="C5356" t="s">
        <v>3694</v>
      </c>
      <c r="D5356" t="s">
        <v>6357</v>
      </c>
      <c r="E5356" t="s">
        <v>6330</v>
      </c>
      <c r="F5356" t="s">
        <v>6329</v>
      </c>
      <c r="G5356">
        <v>77.151707000000002</v>
      </c>
      <c r="H5356">
        <v>28.693082799999999</v>
      </c>
      <c r="I5356" t="s">
        <v>715</v>
      </c>
    </row>
    <row r="5357" spans="1:9" x14ac:dyDescent="0.3">
      <c r="A5357">
        <v>8828</v>
      </c>
      <c r="B5357">
        <v>1</v>
      </c>
      <c r="C5357" t="s">
        <v>3694</v>
      </c>
      <c r="D5357" t="s">
        <v>6356</v>
      </c>
      <c r="E5357" t="s">
        <v>6330</v>
      </c>
      <c r="F5357" t="s">
        <v>6329</v>
      </c>
      <c r="G5357">
        <v>77.151167700000002</v>
      </c>
      <c r="H5357">
        <v>28.693478800000001</v>
      </c>
      <c r="I5357" t="s">
        <v>194</v>
      </c>
    </row>
    <row r="5358" spans="1:9" x14ac:dyDescent="0.3">
      <c r="A5358">
        <v>2524</v>
      </c>
      <c r="B5358">
        <v>1</v>
      </c>
      <c r="C5358" t="s">
        <v>3694</v>
      </c>
      <c r="D5358" t="s">
        <v>6355</v>
      </c>
      <c r="E5358" t="s">
        <v>6330</v>
      </c>
      <c r="F5358" t="s">
        <v>6329</v>
      </c>
      <c r="G5358">
        <v>77.149909399999999</v>
      </c>
      <c r="H5358">
        <v>28.6937161</v>
      </c>
      <c r="I5358" t="s">
        <v>2923</v>
      </c>
    </row>
    <row r="5359" spans="1:9" x14ac:dyDescent="0.3">
      <c r="A5359">
        <v>18458640</v>
      </c>
      <c r="B5359">
        <v>1</v>
      </c>
      <c r="C5359" t="s">
        <v>3694</v>
      </c>
      <c r="D5359" t="s">
        <v>6354</v>
      </c>
      <c r="E5359" t="s">
        <v>6330</v>
      </c>
      <c r="F5359" t="s">
        <v>6329</v>
      </c>
      <c r="G5359">
        <v>77.151830099999998</v>
      </c>
      <c r="H5359">
        <v>28.692710600000002</v>
      </c>
      <c r="I5359" t="s">
        <v>233</v>
      </c>
    </row>
    <row r="5360" spans="1:9" x14ac:dyDescent="0.3">
      <c r="A5360">
        <v>2532</v>
      </c>
      <c r="B5360">
        <v>1</v>
      </c>
      <c r="C5360" t="s">
        <v>3694</v>
      </c>
      <c r="D5360" t="s">
        <v>6353</v>
      </c>
      <c r="E5360" t="s">
        <v>6330</v>
      </c>
      <c r="F5360" t="s">
        <v>6329</v>
      </c>
      <c r="G5360">
        <v>77.149999300000005</v>
      </c>
      <c r="H5360">
        <v>28.693635199999999</v>
      </c>
      <c r="I5360" t="s">
        <v>298</v>
      </c>
    </row>
    <row r="5361" spans="1:9" x14ac:dyDescent="0.3">
      <c r="A5361">
        <v>5368</v>
      </c>
      <c r="B5361">
        <v>1</v>
      </c>
      <c r="C5361" t="s">
        <v>3694</v>
      </c>
      <c r="D5361" t="s">
        <v>6352</v>
      </c>
      <c r="E5361" t="s">
        <v>6330</v>
      </c>
      <c r="F5361" t="s">
        <v>6329</v>
      </c>
      <c r="G5361">
        <v>77.149639800000003</v>
      </c>
      <c r="H5361">
        <v>28.6937797</v>
      </c>
      <c r="I5361" t="s">
        <v>6351</v>
      </c>
    </row>
    <row r="5362" spans="1:9" x14ac:dyDescent="0.3">
      <c r="A5362">
        <v>18272383</v>
      </c>
      <c r="B5362">
        <v>1</v>
      </c>
      <c r="C5362" t="s">
        <v>3694</v>
      </c>
      <c r="D5362" t="s">
        <v>6350</v>
      </c>
      <c r="E5362" t="s">
        <v>6330</v>
      </c>
      <c r="F5362" t="s">
        <v>6329</v>
      </c>
      <c r="G5362">
        <v>77.151617099999996</v>
      </c>
      <c r="H5362">
        <v>28.693163699999999</v>
      </c>
      <c r="I5362" t="s">
        <v>2283</v>
      </c>
    </row>
    <row r="5363" spans="1:9" x14ac:dyDescent="0.3">
      <c r="A5363">
        <v>18332018</v>
      </c>
      <c r="B5363">
        <v>1</v>
      </c>
      <c r="C5363" t="s">
        <v>3694</v>
      </c>
      <c r="D5363" t="s">
        <v>6349</v>
      </c>
      <c r="E5363" t="s">
        <v>6330</v>
      </c>
      <c r="F5363" t="s">
        <v>6329</v>
      </c>
      <c r="G5363">
        <v>77.150230699999994</v>
      </c>
      <c r="H5363">
        <v>28.693959799999998</v>
      </c>
      <c r="I5363" t="s">
        <v>269</v>
      </c>
    </row>
    <row r="5364" spans="1:9" x14ac:dyDescent="0.3">
      <c r="A5364">
        <v>18423901</v>
      </c>
      <c r="B5364">
        <v>1</v>
      </c>
      <c r="C5364" t="s">
        <v>3694</v>
      </c>
      <c r="D5364" t="s">
        <v>6348</v>
      </c>
      <c r="E5364" t="s">
        <v>6330</v>
      </c>
      <c r="F5364" t="s">
        <v>6329</v>
      </c>
      <c r="G5364">
        <v>77.149909399999999</v>
      </c>
      <c r="H5364">
        <v>28.693626500000001</v>
      </c>
      <c r="I5364" t="s">
        <v>2935</v>
      </c>
    </row>
    <row r="5365" spans="1:9" x14ac:dyDescent="0.3">
      <c r="A5365">
        <v>1969</v>
      </c>
      <c r="B5365">
        <v>1</v>
      </c>
      <c r="C5365" t="s">
        <v>3694</v>
      </c>
      <c r="D5365" t="s">
        <v>6347</v>
      </c>
      <c r="E5365" t="s">
        <v>6330</v>
      </c>
      <c r="F5365" t="s">
        <v>6329</v>
      </c>
      <c r="G5365">
        <v>77.148965700000005</v>
      </c>
      <c r="H5365">
        <v>28.692506099999999</v>
      </c>
      <c r="I5365" t="s">
        <v>1969</v>
      </c>
    </row>
    <row r="5366" spans="1:9" x14ac:dyDescent="0.3">
      <c r="A5366">
        <v>18455548</v>
      </c>
      <c r="B5366">
        <v>1</v>
      </c>
      <c r="C5366" t="s">
        <v>3694</v>
      </c>
      <c r="D5366" t="s">
        <v>6346</v>
      </c>
      <c r="E5366" t="s">
        <v>6330</v>
      </c>
      <c r="F5366" t="s">
        <v>6329</v>
      </c>
      <c r="G5366">
        <v>77.147338000000005</v>
      </c>
      <c r="H5366">
        <v>28.694444000000001</v>
      </c>
      <c r="I5366" t="s">
        <v>269</v>
      </c>
    </row>
    <row r="5367" spans="1:9" x14ac:dyDescent="0.3">
      <c r="A5367">
        <v>310126</v>
      </c>
      <c r="B5367">
        <v>1</v>
      </c>
      <c r="C5367" t="s">
        <v>3694</v>
      </c>
      <c r="D5367" t="s">
        <v>6345</v>
      </c>
      <c r="E5367" t="s">
        <v>6330</v>
      </c>
      <c r="F5367" t="s">
        <v>6329</v>
      </c>
      <c r="G5367">
        <v>77.149999300000005</v>
      </c>
      <c r="H5367">
        <v>28.693724700000001</v>
      </c>
      <c r="I5367" t="s">
        <v>233</v>
      </c>
    </row>
    <row r="5368" spans="1:9" x14ac:dyDescent="0.3">
      <c r="A5368">
        <v>5291</v>
      </c>
      <c r="B5368">
        <v>1</v>
      </c>
      <c r="C5368" t="s">
        <v>3694</v>
      </c>
      <c r="D5368" t="s">
        <v>6344</v>
      </c>
      <c r="E5368" t="s">
        <v>6330</v>
      </c>
      <c r="F5368" t="s">
        <v>6329</v>
      </c>
      <c r="G5368">
        <v>77.152336099999999</v>
      </c>
      <c r="H5368">
        <v>28.6916209</v>
      </c>
      <c r="I5368" t="s">
        <v>4855</v>
      </c>
    </row>
    <row r="5369" spans="1:9" x14ac:dyDescent="0.3">
      <c r="A5369">
        <v>3522</v>
      </c>
      <c r="B5369">
        <v>1</v>
      </c>
      <c r="C5369" t="s">
        <v>3694</v>
      </c>
      <c r="D5369" t="s">
        <v>6343</v>
      </c>
      <c r="E5369" t="s">
        <v>6330</v>
      </c>
      <c r="F5369" t="s">
        <v>6329</v>
      </c>
      <c r="G5369">
        <v>77.149749400000005</v>
      </c>
      <c r="H5369">
        <v>28.6937508</v>
      </c>
      <c r="I5369" t="s">
        <v>2501</v>
      </c>
    </row>
    <row r="5370" spans="1:9" x14ac:dyDescent="0.3">
      <c r="A5370">
        <v>18345519</v>
      </c>
      <c r="B5370">
        <v>1</v>
      </c>
      <c r="C5370" t="s">
        <v>3694</v>
      </c>
      <c r="D5370" t="s">
        <v>6342</v>
      </c>
      <c r="E5370" t="s">
        <v>6330</v>
      </c>
      <c r="F5370" t="s">
        <v>6329</v>
      </c>
      <c r="G5370">
        <v>77.151257599999994</v>
      </c>
      <c r="H5370">
        <v>28.6930397</v>
      </c>
      <c r="I5370" t="s">
        <v>2501</v>
      </c>
    </row>
    <row r="5371" spans="1:9" x14ac:dyDescent="0.3">
      <c r="A5371">
        <v>305967</v>
      </c>
      <c r="B5371">
        <v>1</v>
      </c>
      <c r="C5371" t="s">
        <v>3694</v>
      </c>
      <c r="D5371" t="s">
        <v>6341</v>
      </c>
      <c r="E5371" t="s">
        <v>6330</v>
      </c>
      <c r="F5371" t="s">
        <v>6329</v>
      </c>
      <c r="G5371">
        <v>77.151976599999998</v>
      </c>
      <c r="H5371">
        <v>28.6931087</v>
      </c>
      <c r="I5371" t="s">
        <v>194</v>
      </c>
    </row>
    <row r="5372" spans="1:9" x14ac:dyDescent="0.3">
      <c r="A5372">
        <v>18432015</v>
      </c>
      <c r="B5372">
        <v>1</v>
      </c>
      <c r="C5372" t="s">
        <v>3694</v>
      </c>
      <c r="D5372" t="s">
        <v>6340</v>
      </c>
      <c r="E5372" t="s">
        <v>6330</v>
      </c>
      <c r="F5372" t="s">
        <v>6329</v>
      </c>
      <c r="G5372">
        <v>77.151842599999995</v>
      </c>
      <c r="H5372">
        <v>28.693202899999999</v>
      </c>
      <c r="I5372" t="s">
        <v>194</v>
      </c>
    </row>
    <row r="5373" spans="1:9" x14ac:dyDescent="0.3">
      <c r="A5373">
        <v>18204820</v>
      </c>
      <c r="B5373">
        <v>1</v>
      </c>
      <c r="C5373" t="s">
        <v>3694</v>
      </c>
      <c r="D5373" t="s">
        <v>6339</v>
      </c>
      <c r="E5373" t="s">
        <v>6330</v>
      </c>
      <c r="F5373" t="s">
        <v>6329</v>
      </c>
      <c r="G5373">
        <v>77.149370200000007</v>
      </c>
      <c r="H5373">
        <v>28.693664299999998</v>
      </c>
      <c r="I5373" t="s">
        <v>1904</v>
      </c>
    </row>
    <row r="5374" spans="1:9" x14ac:dyDescent="0.3">
      <c r="A5374">
        <v>18361244</v>
      </c>
      <c r="B5374">
        <v>1</v>
      </c>
      <c r="C5374" t="s">
        <v>3694</v>
      </c>
      <c r="D5374" t="s">
        <v>6338</v>
      </c>
      <c r="E5374" t="s">
        <v>6330</v>
      </c>
      <c r="F5374" t="s">
        <v>6329</v>
      </c>
      <c r="G5374">
        <v>77.149370200000007</v>
      </c>
      <c r="H5374">
        <v>28.6939329</v>
      </c>
      <c r="I5374" t="s">
        <v>192</v>
      </c>
    </row>
    <row r="5375" spans="1:9" x14ac:dyDescent="0.3">
      <c r="A5375">
        <v>9561</v>
      </c>
      <c r="B5375">
        <v>1</v>
      </c>
      <c r="C5375" t="s">
        <v>3694</v>
      </c>
      <c r="D5375" t="s">
        <v>6337</v>
      </c>
      <c r="E5375" t="s">
        <v>6330</v>
      </c>
      <c r="F5375" t="s">
        <v>6329</v>
      </c>
      <c r="G5375">
        <v>77.151617099999996</v>
      </c>
      <c r="H5375">
        <v>28.6923578</v>
      </c>
      <c r="I5375" t="s">
        <v>1969</v>
      </c>
    </row>
    <row r="5376" spans="1:9" x14ac:dyDescent="0.3">
      <c r="A5376">
        <v>18466059</v>
      </c>
      <c r="B5376">
        <v>1</v>
      </c>
      <c r="C5376" t="s">
        <v>3694</v>
      </c>
      <c r="D5376" t="s">
        <v>6336</v>
      </c>
      <c r="E5376" t="s">
        <v>6330</v>
      </c>
      <c r="F5376" t="s">
        <v>6329</v>
      </c>
      <c r="G5376">
        <v>0</v>
      </c>
      <c r="H5376">
        <v>0</v>
      </c>
      <c r="I5376" t="s">
        <v>2501</v>
      </c>
    </row>
    <row r="5377" spans="1:9" x14ac:dyDescent="0.3">
      <c r="A5377">
        <v>18361780</v>
      </c>
      <c r="B5377">
        <v>1</v>
      </c>
      <c r="C5377" t="s">
        <v>3694</v>
      </c>
      <c r="D5377" t="s">
        <v>6335</v>
      </c>
      <c r="E5377" t="s">
        <v>6330</v>
      </c>
      <c r="F5377" t="s">
        <v>6329</v>
      </c>
      <c r="G5377">
        <v>77.149025899999998</v>
      </c>
      <c r="H5377">
        <v>28.6926883</v>
      </c>
      <c r="I5377" t="s">
        <v>2097</v>
      </c>
    </row>
    <row r="5378" spans="1:9" x14ac:dyDescent="0.3">
      <c r="A5378">
        <v>18208880</v>
      </c>
      <c r="B5378">
        <v>1</v>
      </c>
      <c r="C5378" t="s">
        <v>3694</v>
      </c>
      <c r="D5378" t="s">
        <v>6334</v>
      </c>
      <c r="E5378" t="s">
        <v>6330</v>
      </c>
      <c r="F5378" t="s">
        <v>6329</v>
      </c>
      <c r="G5378">
        <v>77.151374300000001</v>
      </c>
      <c r="H5378">
        <v>28.693361800000002</v>
      </c>
      <c r="I5378" t="s">
        <v>2291</v>
      </c>
    </row>
    <row r="5379" spans="1:9" x14ac:dyDescent="0.3">
      <c r="A5379">
        <v>307620</v>
      </c>
      <c r="B5379">
        <v>1</v>
      </c>
      <c r="C5379" t="s">
        <v>3694</v>
      </c>
      <c r="D5379" t="s">
        <v>6333</v>
      </c>
      <c r="E5379" t="s">
        <v>6330</v>
      </c>
      <c r="F5379" t="s">
        <v>6329</v>
      </c>
      <c r="G5379">
        <v>77.1502689</v>
      </c>
      <c r="H5379">
        <v>28.6907955</v>
      </c>
      <c r="I5379" t="s">
        <v>6332</v>
      </c>
    </row>
    <row r="5380" spans="1:9" x14ac:dyDescent="0.3">
      <c r="A5380">
        <v>302242</v>
      </c>
      <c r="B5380">
        <v>1</v>
      </c>
      <c r="C5380" t="s">
        <v>3694</v>
      </c>
      <c r="D5380" t="s">
        <v>6331</v>
      </c>
      <c r="E5380" t="s">
        <v>6330</v>
      </c>
      <c r="F5380" t="s">
        <v>6329</v>
      </c>
      <c r="G5380">
        <v>77.150718299999994</v>
      </c>
      <c r="H5380">
        <v>28.691286399999999</v>
      </c>
      <c r="I5380" t="s">
        <v>6328</v>
      </c>
    </row>
    <row r="5381" spans="1:9" x14ac:dyDescent="0.3">
      <c r="A5381">
        <v>310348</v>
      </c>
      <c r="B5381">
        <v>1</v>
      </c>
      <c r="C5381" t="s">
        <v>3694</v>
      </c>
      <c r="D5381" t="s">
        <v>6327</v>
      </c>
      <c r="E5381" t="s">
        <v>6274</v>
      </c>
      <c r="F5381" t="s">
        <v>6273</v>
      </c>
      <c r="G5381">
        <v>77.268835229999993</v>
      </c>
      <c r="H5381">
        <v>28.562401250000001</v>
      </c>
      <c r="I5381" t="s">
        <v>6326</v>
      </c>
    </row>
    <row r="5382" spans="1:9" x14ac:dyDescent="0.3">
      <c r="A5382">
        <v>309680</v>
      </c>
      <c r="B5382">
        <v>1</v>
      </c>
      <c r="C5382" t="s">
        <v>3694</v>
      </c>
      <c r="D5382" t="s">
        <v>6325</v>
      </c>
      <c r="E5382" t="s">
        <v>6274</v>
      </c>
      <c r="F5382" t="s">
        <v>6273</v>
      </c>
      <c r="G5382">
        <v>77.266521490000002</v>
      </c>
      <c r="H5382">
        <v>28.570866089999999</v>
      </c>
      <c r="I5382" t="s">
        <v>1888</v>
      </c>
    </row>
    <row r="5383" spans="1:9" x14ac:dyDescent="0.3">
      <c r="A5383">
        <v>1508</v>
      </c>
      <c r="B5383">
        <v>1</v>
      </c>
      <c r="C5383" t="s">
        <v>3694</v>
      </c>
      <c r="D5383" t="s">
        <v>6324</v>
      </c>
      <c r="E5383" t="s">
        <v>6274</v>
      </c>
      <c r="F5383" t="s">
        <v>6273</v>
      </c>
      <c r="G5383">
        <v>77.266841339999999</v>
      </c>
      <c r="H5383">
        <v>28.570947360000002</v>
      </c>
      <c r="I5383" t="s">
        <v>2573</v>
      </c>
    </row>
    <row r="5384" spans="1:9" x14ac:dyDescent="0.3">
      <c r="A5384">
        <v>18312565</v>
      </c>
      <c r="B5384">
        <v>1</v>
      </c>
      <c r="C5384" t="s">
        <v>3694</v>
      </c>
      <c r="D5384" t="s">
        <v>6323</v>
      </c>
      <c r="E5384" t="s">
        <v>6274</v>
      </c>
      <c r="F5384" t="s">
        <v>6273</v>
      </c>
      <c r="G5384">
        <v>0</v>
      </c>
      <c r="H5384">
        <v>0</v>
      </c>
      <c r="I5384" t="s">
        <v>3564</v>
      </c>
    </row>
    <row r="5385" spans="1:9" x14ac:dyDescent="0.3">
      <c r="A5385">
        <v>311553</v>
      </c>
      <c r="B5385">
        <v>1</v>
      </c>
      <c r="C5385" t="s">
        <v>3694</v>
      </c>
      <c r="D5385" t="s">
        <v>6322</v>
      </c>
      <c r="E5385" t="s">
        <v>6274</v>
      </c>
      <c r="F5385" t="s">
        <v>6273</v>
      </c>
      <c r="G5385">
        <v>77.288299690000002</v>
      </c>
      <c r="H5385">
        <v>28.562381810000002</v>
      </c>
      <c r="I5385" t="s">
        <v>2068</v>
      </c>
    </row>
    <row r="5386" spans="1:9" x14ac:dyDescent="0.3">
      <c r="A5386">
        <v>7720</v>
      </c>
      <c r="B5386">
        <v>1</v>
      </c>
      <c r="C5386" t="s">
        <v>3694</v>
      </c>
      <c r="D5386" t="s">
        <v>6321</v>
      </c>
      <c r="E5386" t="s">
        <v>6274</v>
      </c>
      <c r="F5386" t="s">
        <v>6273</v>
      </c>
      <c r="G5386">
        <v>77.268010790000005</v>
      </c>
      <c r="H5386">
        <v>28.569369699999999</v>
      </c>
      <c r="I5386" t="s">
        <v>2210</v>
      </c>
    </row>
    <row r="5387" spans="1:9" x14ac:dyDescent="0.3">
      <c r="A5387">
        <v>308332</v>
      </c>
      <c r="B5387">
        <v>1</v>
      </c>
      <c r="C5387" t="s">
        <v>3694</v>
      </c>
      <c r="D5387" t="s">
        <v>6320</v>
      </c>
      <c r="E5387" t="s">
        <v>6274</v>
      </c>
      <c r="F5387" t="s">
        <v>6273</v>
      </c>
      <c r="G5387">
        <v>77.270042559999993</v>
      </c>
      <c r="H5387">
        <v>28.565637450000001</v>
      </c>
      <c r="I5387" t="s">
        <v>6319</v>
      </c>
    </row>
    <row r="5388" spans="1:9" x14ac:dyDescent="0.3">
      <c r="A5388">
        <v>306331</v>
      </c>
      <c r="B5388">
        <v>1</v>
      </c>
      <c r="C5388" t="s">
        <v>3694</v>
      </c>
      <c r="D5388" t="s">
        <v>6318</v>
      </c>
      <c r="E5388" t="s">
        <v>6274</v>
      </c>
      <c r="F5388" t="s">
        <v>6273</v>
      </c>
      <c r="G5388">
        <v>77.268711600000003</v>
      </c>
      <c r="H5388">
        <v>28.561389399999999</v>
      </c>
      <c r="I5388" t="s">
        <v>2350</v>
      </c>
    </row>
    <row r="5389" spans="1:9" x14ac:dyDescent="0.3">
      <c r="A5389">
        <v>18303863</v>
      </c>
      <c r="B5389">
        <v>1</v>
      </c>
      <c r="C5389" t="s">
        <v>3694</v>
      </c>
      <c r="D5389" t="s">
        <v>6317</v>
      </c>
      <c r="E5389" t="s">
        <v>6274</v>
      </c>
      <c r="F5389" t="s">
        <v>6273</v>
      </c>
      <c r="G5389">
        <v>77.267547769999993</v>
      </c>
      <c r="H5389">
        <v>28.569713620000002</v>
      </c>
      <c r="I5389" t="s">
        <v>1888</v>
      </c>
    </row>
    <row r="5390" spans="1:9" x14ac:dyDescent="0.3">
      <c r="A5390">
        <v>212</v>
      </c>
      <c r="B5390">
        <v>1</v>
      </c>
      <c r="C5390" t="s">
        <v>3694</v>
      </c>
      <c r="D5390" t="s">
        <v>6316</v>
      </c>
      <c r="E5390" t="s">
        <v>6274</v>
      </c>
      <c r="F5390" t="s">
        <v>6273</v>
      </c>
      <c r="G5390">
        <v>77.268846199999999</v>
      </c>
      <c r="H5390">
        <v>28.561357300000001</v>
      </c>
      <c r="I5390" t="s">
        <v>1332</v>
      </c>
    </row>
    <row r="5391" spans="1:9" x14ac:dyDescent="0.3">
      <c r="A5391">
        <v>304183</v>
      </c>
      <c r="B5391">
        <v>1</v>
      </c>
      <c r="C5391" t="s">
        <v>3694</v>
      </c>
      <c r="D5391" t="s">
        <v>6315</v>
      </c>
      <c r="E5391" t="s">
        <v>6274</v>
      </c>
      <c r="F5391" t="s">
        <v>6273</v>
      </c>
      <c r="G5391">
        <v>77.272582279999995</v>
      </c>
      <c r="H5391">
        <v>28.56088235</v>
      </c>
      <c r="I5391" t="s">
        <v>2456</v>
      </c>
    </row>
    <row r="5392" spans="1:9" x14ac:dyDescent="0.3">
      <c r="A5392">
        <v>1915</v>
      </c>
      <c r="B5392">
        <v>1</v>
      </c>
      <c r="C5392" t="s">
        <v>3694</v>
      </c>
      <c r="D5392" t="s">
        <v>6314</v>
      </c>
      <c r="E5392" t="s">
        <v>6274</v>
      </c>
      <c r="F5392" t="s">
        <v>6273</v>
      </c>
      <c r="G5392">
        <v>77.268208599999994</v>
      </c>
      <c r="H5392">
        <v>28.569290779999999</v>
      </c>
      <c r="I5392" t="s">
        <v>2626</v>
      </c>
    </row>
    <row r="5393" spans="1:9" x14ac:dyDescent="0.3">
      <c r="A5393">
        <v>5901</v>
      </c>
      <c r="B5393">
        <v>1</v>
      </c>
      <c r="C5393" t="s">
        <v>3694</v>
      </c>
      <c r="D5393" t="s">
        <v>6313</v>
      </c>
      <c r="E5393" t="s">
        <v>6274</v>
      </c>
      <c r="F5393" t="s">
        <v>6273</v>
      </c>
      <c r="G5393">
        <v>77.268039290000004</v>
      </c>
      <c r="H5393">
        <v>28.569178300000001</v>
      </c>
      <c r="I5393" t="s">
        <v>2413</v>
      </c>
    </row>
    <row r="5394" spans="1:9" x14ac:dyDescent="0.3">
      <c r="A5394">
        <v>311824</v>
      </c>
      <c r="B5394">
        <v>1</v>
      </c>
      <c r="C5394" t="s">
        <v>3694</v>
      </c>
      <c r="D5394" t="s">
        <v>6312</v>
      </c>
      <c r="E5394" t="s">
        <v>6274</v>
      </c>
      <c r="F5394" t="s">
        <v>6273</v>
      </c>
      <c r="G5394">
        <v>77.289506680000002</v>
      </c>
      <c r="H5394">
        <v>28.562500190000002</v>
      </c>
      <c r="I5394" t="s">
        <v>1332</v>
      </c>
    </row>
    <row r="5395" spans="1:9" x14ac:dyDescent="0.3">
      <c r="A5395">
        <v>18376488</v>
      </c>
      <c r="B5395">
        <v>1</v>
      </c>
      <c r="C5395" t="s">
        <v>3694</v>
      </c>
      <c r="D5395" t="s">
        <v>6311</v>
      </c>
      <c r="E5395" t="s">
        <v>6274</v>
      </c>
      <c r="F5395" t="s">
        <v>6273</v>
      </c>
      <c r="G5395">
        <v>77.268397300000004</v>
      </c>
      <c r="H5395">
        <v>28.5613147</v>
      </c>
      <c r="I5395" t="s">
        <v>1919</v>
      </c>
    </row>
    <row r="5396" spans="1:9" x14ac:dyDescent="0.3">
      <c r="A5396">
        <v>300013</v>
      </c>
      <c r="B5396">
        <v>1</v>
      </c>
      <c r="C5396" t="s">
        <v>3694</v>
      </c>
      <c r="D5396" t="s">
        <v>6310</v>
      </c>
      <c r="E5396" t="s">
        <v>6274</v>
      </c>
      <c r="F5396" t="s">
        <v>6273</v>
      </c>
      <c r="G5396">
        <v>77.268270999999999</v>
      </c>
      <c r="H5396">
        <v>28.561703000000001</v>
      </c>
      <c r="I5396" t="s">
        <v>1904</v>
      </c>
    </row>
    <row r="5397" spans="1:9" x14ac:dyDescent="0.3">
      <c r="A5397">
        <v>181</v>
      </c>
      <c r="B5397">
        <v>1</v>
      </c>
      <c r="C5397" t="s">
        <v>3694</v>
      </c>
      <c r="D5397" t="s">
        <v>6309</v>
      </c>
      <c r="E5397" t="s">
        <v>6274</v>
      </c>
      <c r="F5397" t="s">
        <v>6273</v>
      </c>
      <c r="G5397">
        <v>77.268935999999997</v>
      </c>
      <c r="H5397">
        <v>28.561365800000001</v>
      </c>
      <c r="I5397" t="s">
        <v>2283</v>
      </c>
    </row>
    <row r="5398" spans="1:9" x14ac:dyDescent="0.3">
      <c r="A5398">
        <v>18277019</v>
      </c>
      <c r="B5398">
        <v>1</v>
      </c>
      <c r="C5398" t="s">
        <v>3694</v>
      </c>
      <c r="D5398" t="s">
        <v>6308</v>
      </c>
      <c r="E5398" t="s">
        <v>6274</v>
      </c>
      <c r="F5398" t="s">
        <v>6273</v>
      </c>
      <c r="G5398">
        <v>77.291132770000004</v>
      </c>
      <c r="H5398">
        <v>28.56298018</v>
      </c>
      <c r="I5398" t="s">
        <v>2403</v>
      </c>
    </row>
    <row r="5399" spans="1:9" x14ac:dyDescent="0.3">
      <c r="A5399">
        <v>7721</v>
      </c>
      <c r="B5399">
        <v>1</v>
      </c>
      <c r="C5399" t="s">
        <v>3694</v>
      </c>
      <c r="D5399" t="s">
        <v>6307</v>
      </c>
      <c r="E5399" t="s">
        <v>6274</v>
      </c>
      <c r="F5399" t="s">
        <v>6273</v>
      </c>
      <c r="G5399">
        <v>77.268156300000001</v>
      </c>
      <c r="H5399">
        <v>28.569214519999999</v>
      </c>
      <c r="I5399" t="s">
        <v>1888</v>
      </c>
    </row>
    <row r="5400" spans="1:9" x14ac:dyDescent="0.3">
      <c r="A5400">
        <v>308334</v>
      </c>
      <c r="B5400">
        <v>1</v>
      </c>
      <c r="C5400" t="s">
        <v>3694</v>
      </c>
      <c r="D5400" t="s">
        <v>6306</v>
      </c>
      <c r="E5400" t="s">
        <v>6274</v>
      </c>
      <c r="F5400" t="s">
        <v>6273</v>
      </c>
      <c r="G5400">
        <v>77.272509189999994</v>
      </c>
      <c r="H5400">
        <v>28.559411730000001</v>
      </c>
      <c r="I5400" t="s">
        <v>1969</v>
      </c>
    </row>
    <row r="5401" spans="1:9" x14ac:dyDescent="0.3">
      <c r="A5401">
        <v>309675</v>
      </c>
      <c r="B5401">
        <v>1</v>
      </c>
      <c r="C5401" t="s">
        <v>3694</v>
      </c>
      <c r="D5401" t="s">
        <v>6305</v>
      </c>
      <c r="E5401" t="s">
        <v>6274</v>
      </c>
      <c r="F5401" t="s">
        <v>6273</v>
      </c>
      <c r="G5401">
        <v>77.272895090000006</v>
      </c>
      <c r="H5401">
        <v>28.560341399999999</v>
      </c>
      <c r="I5401" t="s">
        <v>2890</v>
      </c>
    </row>
    <row r="5402" spans="1:9" x14ac:dyDescent="0.3">
      <c r="A5402">
        <v>300020</v>
      </c>
      <c r="B5402">
        <v>1</v>
      </c>
      <c r="C5402" t="s">
        <v>3694</v>
      </c>
      <c r="D5402" t="s">
        <v>6304</v>
      </c>
      <c r="E5402" t="s">
        <v>6274</v>
      </c>
      <c r="F5402" t="s">
        <v>6273</v>
      </c>
      <c r="G5402">
        <v>77.266891970000003</v>
      </c>
      <c r="H5402">
        <v>28.570838999999999</v>
      </c>
      <c r="I5402" t="s">
        <v>1888</v>
      </c>
    </row>
    <row r="5403" spans="1:9" x14ac:dyDescent="0.3">
      <c r="A5403">
        <v>7717</v>
      </c>
      <c r="B5403">
        <v>1</v>
      </c>
      <c r="C5403" t="s">
        <v>3694</v>
      </c>
      <c r="D5403" t="s">
        <v>6303</v>
      </c>
      <c r="E5403" t="s">
        <v>6274</v>
      </c>
      <c r="F5403" t="s">
        <v>6273</v>
      </c>
      <c r="G5403">
        <v>77.272092439999994</v>
      </c>
      <c r="H5403">
        <v>28.560874099999999</v>
      </c>
      <c r="I5403" t="s">
        <v>2487</v>
      </c>
    </row>
    <row r="5404" spans="1:9" x14ac:dyDescent="0.3">
      <c r="A5404">
        <v>303547</v>
      </c>
      <c r="B5404">
        <v>1</v>
      </c>
      <c r="C5404" t="s">
        <v>3694</v>
      </c>
      <c r="D5404" t="s">
        <v>6302</v>
      </c>
      <c r="E5404" t="s">
        <v>6274</v>
      </c>
      <c r="F5404" t="s">
        <v>6273</v>
      </c>
      <c r="G5404">
        <v>77.288557850000004</v>
      </c>
      <c r="H5404">
        <v>28.564895979999999</v>
      </c>
      <c r="I5404" t="s">
        <v>2216</v>
      </c>
    </row>
    <row r="5405" spans="1:9" x14ac:dyDescent="0.3">
      <c r="A5405">
        <v>18228903</v>
      </c>
      <c r="B5405">
        <v>1</v>
      </c>
      <c r="C5405" t="s">
        <v>3694</v>
      </c>
      <c r="D5405" t="s">
        <v>6301</v>
      </c>
      <c r="E5405" t="s">
        <v>6274</v>
      </c>
      <c r="F5405" t="s">
        <v>6273</v>
      </c>
      <c r="G5405">
        <v>0</v>
      </c>
      <c r="H5405">
        <v>0</v>
      </c>
      <c r="I5405" t="s">
        <v>903</v>
      </c>
    </row>
    <row r="5406" spans="1:9" x14ac:dyDescent="0.3">
      <c r="A5406">
        <v>18428200</v>
      </c>
      <c r="B5406">
        <v>1</v>
      </c>
      <c r="C5406" t="s">
        <v>3694</v>
      </c>
      <c r="D5406" t="s">
        <v>6300</v>
      </c>
      <c r="E5406" t="s">
        <v>6274</v>
      </c>
      <c r="F5406" t="s">
        <v>6273</v>
      </c>
      <c r="G5406">
        <v>77.264160810000007</v>
      </c>
      <c r="H5406">
        <v>28.574735369999999</v>
      </c>
      <c r="I5406" t="s">
        <v>2350</v>
      </c>
    </row>
    <row r="5407" spans="1:9" x14ac:dyDescent="0.3">
      <c r="A5407">
        <v>18144480</v>
      </c>
      <c r="B5407">
        <v>1</v>
      </c>
      <c r="C5407" t="s">
        <v>3694</v>
      </c>
      <c r="D5407" t="s">
        <v>6299</v>
      </c>
      <c r="E5407" t="s">
        <v>6274</v>
      </c>
      <c r="F5407" t="s">
        <v>6273</v>
      </c>
      <c r="G5407">
        <v>77.271844000000002</v>
      </c>
      <c r="H5407">
        <v>28.565280000000001</v>
      </c>
      <c r="I5407" t="s">
        <v>2210</v>
      </c>
    </row>
    <row r="5408" spans="1:9" x14ac:dyDescent="0.3">
      <c r="A5408">
        <v>302945</v>
      </c>
      <c r="B5408">
        <v>1</v>
      </c>
      <c r="C5408" t="s">
        <v>3694</v>
      </c>
      <c r="D5408" t="s">
        <v>6298</v>
      </c>
      <c r="E5408" t="s">
        <v>6274</v>
      </c>
      <c r="F5408" t="s">
        <v>6273</v>
      </c>
      <c r="G5408">
        <v>77.272053209999996</v>
      </c>
      <c r="H5408">
        <v>28.559826650000002</v>
      </c>
      <c r="I5408" t="s">
        <v>6297</v>
      </c>
    </row>
    <row r="5409" spans="1:9" x14ac:dyDescent="0.3">
      <c r="A5409">
        <v>18471283</v>
      </c>
      <c r="B5409">
        <v>1</v>
      </c>
      <c r="C5409" t="s">
        <v>3694</v>
      </c>
      <c r="D5409" t="s">
        <v>6296</v>
      </c>
      <c r="E5409" t="s">
        <v>6274</v>
      </c>
      <c r="F5409" t="s">
        <v>6273</v>
      </c>
      <c r="G5409">
        <v>77.268831000000006</v>
      </c>
      <c r="H5409">
        <v>28.563202</v>
      </c>
      <c r="I5409" t="s">
        <v>6295</v>
      </c>
    </row>
    <row r="5410" spans="1:9" x14ac:dyDescent="0.3">
      <c r="A5410">
        <v>18337892</v>
      </c>
      <c r="B5410">
        <v>1</v>
      </c>
      <c r="C5410" t="s">
        <v>3694</v>
      </c>
      <c r="D5410" t="s">
        <v>6294</v>
      </c>
      <c r="E5410" t="s">
        <v>6274</v>
      </c>
      <c r="F5410" t="s">
        <v>6273</v>
      </c>
      <c r="G5410">
        <v>77.292545720000007</v>
      </c>
      <c r="H5410">
        <v>28.56159495</v>
      </c>
      <c r="I5410" t="s">
        <v>2210</v>
      </c>
    </row>
    <row r="5411" spans="1:9" x14ac:dyDescent="0.3">
      <c r="A5411">
        <v>267</v>
      </c>
      <c r="B5411">
        <v>1</v>
      </c>
      <c r="C5411" t="s">
        <v>3694</v>
      </c>
      <c r="D5411" t="s">
        <v>6293</v>
      </c>
      <c r="E5411" t="s">
        <v>6274</v>
      </c>
      <c r="F5411" t="s">
        <v>6273</v>
      </c>
      <c r="G5411">
        <v>77.268846199999999</v>
      </c>
      <c r="H5411">
        <v>28.561357300000001</v>
      </c>
      <c r="I5411" t="s">
        <v>2268</v>
      </c>
    </row>
    <row r="5412" spans="1:9" x14ac:dyDescent="0.3">
      <c r="A5412">
        <v>18424893</v>
      </c>
      <c r="B5412">
        <v>1</v>
      </c>
      <c r="C5412" t="s">
        <v>3694</v>
      </c>
      <c r="D5412" t="s">
        <v>6292</v>
      </c>
      <c r="E5412" t="s">
        <v>6274</v>
      </c>
      <c r="F5412" t="s">
        <v>6273</v>
      </c>
      <c r="G5412">
        <v>77.268210999999994</v>
      </c>
      <c r="H5412">
        <v>28.561935999999999</v>
      </c>
      <c r="I5412" t="s">
        <v>4972</v>
      </c>
    </row>
    <row r="5413" spans="1:9" x14ac:dyDescent="0.3">
      <c r="A5413">
        <v>306526</v>
      </c>
      <c r="B5413">
        <v>1</v>
      </c>
      <c r="C5413" t="s">
        <v>3694</v>
      </c>
      <c r="D5413" t="s">
        <v>6291</v>
      </c>
      <c r="E5413" t="s">
        <v>6274</v>
      </c>
      <c r="F5413" t="s">
        <v>6273</v>
      </c>
      <c r="G5413">
        <v>77.268778999999995</v>
      </c>
      <c r="H5413">
        <v>28.565383000000001</v>
      </c>
      <c r="I5413" t="s">
        <v>2350</v>
      </c>
    </row>
    <row r="5414" spans="1:9" x14ac:dyDescent="0.3">
      <c r="A5414">
        <v>18133511</v>
      </c>
      <c r="B5414">
        <v>1</v>
      </c>
      <c r="C5414" t="s">
        <v>3694</v>
      </c>
      <c r="D5414" t="s">
        <v>6290</v>
      </c>
      <c r="E5414" t="s">
        <v>6274</v>
      </c>
      <c r="F5414" t="s">
        <v>6273</v>
      </c>
      <c r="G5414">
        <v>0</v>
      </c>
      <c r="H5414">
        <v>0</v>
      </c>
      <c r="I5414" t="s">
        <v>1904</v>
      </c>
    </row>
    <row r="5415" spans="1:9" x14ac:dyDescent="0.3">
      <c r="A5415">
        <v>18456744</v>
      </c>
      <c r="B5415">
        <v>1</v>
      </c>
      <c r="C5415" t="s">
        <v>3694</v>
      </c>
      <c r="D5415" t="s">
        <v>6289</v>
      </c>
      <c r="E5415" t="s">
        <v>6274</v>
      </c>
      <c r="F5415" t="s">
        <v>6273</v>
      </c>
      <c r="G5415">
        <v>0</v>
      </c>
      <c r="H5415">
        <v>0</v>
      </c>
      <c r="I5415" t="s">
        <v>6288</v>
      </c>
    </row>
    <row r="5416" spans="1:9" x14ac:dyDescent="0.3">
      <c r="A5416">
        <v>303559</v>
      </c>
      <c r="B5416">
        <v>1</v>
      </c>
      <c r="C5416" t="s">
        <v>3694</v>
      </c>
      <c r="D5416" t="s">
        <v>6287</v>
      </c>
      <c r="E5416" t="s">
        <v>6274</v>
      </c>
      <c r="F5416" t="s">
        <v>6273</v>
      </c>
      <c r="G5416">
        <v>77.2912015</v>
      </c>
      <c r="H5416">
        <v>28.56308413</v>
      </c>
      <c r="I5416" t="s">
        <v>1904</v>
      </c>
    </row>
    <row r="5417" spans="1:9" x14ac:dyDescent="0.3">
      <c r="A5417">
        <v>18352261</v>
      </c>
      <c r="B5417">
        <v>1</v>
      </c>
      <c r="C5417" t="s">
        <v>3694</v>
      </c>
      <c r="D5417" t="s">
        <v>6286</v>
      </c>
      <c r="E5417" t="s">
        <v>6274</v>
      </c>
      <c r="F5417" t="s">
        <v>6273</v>
      </c>
      <c r="G5417">
        <v>0</v>
      </c>
      <c r="H5417">
        <v>0</v>
      </c>
      <c r="I5417" t="s">
        <v>233</v>
      </c>
    </row>
    <row r="5418" spans="1:9" x14ac:dyDescent="0.3">
      <c r="A5418">
        <v>310692</v>
      </c>
      <c r="B5418">
        <v>1</v>
      </c>
      <c r="C5418" t="s">
        <v>3694</v>
      </c>
      <c r="D5418" t="s">
        <v>6285</v>
      </c>
      <c r="E5418" t="s">
        <v>6274</v>
      </c>
      <c r="F5418" t="s">
        <v>6273</v>
      </c>
      <c r="G5418">
        <v>0</v>
      </c>
      <c r="H5418">
        <v>0</v>
      </c>
      <c r="I5418" t="s">
        <v>192</v>
      </c>
    </row>
    <row r="5419" spans="1:9" x14ac:dyDescent="0.3">
      <c r="A5419">
        <v>18313141</v>
      </c>
      <c r="B5419">
        <v>1</v>
      </c>
      <c r="C5419" t="s">
        <v>3694</v>
      </c>
      <c r="D5419" t="s">
        <v>6284</v>
      </c>
      <c r="E5419" t="s">
        <v>6274</v>
      </c>
      <c r="F5419" t="s">
        <v>6273</v>
      </c>
      <c r="G5419">
        <v>0</v>
      </c>
      <c r="H5419">
        <v>0</v>
      </c>
      <c r="I5419" t="s">
        <v>194</v>
      </c>
    </row>
    <row r="5420" spans="1:9" x14ac:dyDescent="0.3">
      <c r="A5420">
        <v>312446</v>
      </c>
      <c r="B5420">
        <v>1</v>
      </c>
      <c r="C5420" t="s">
        <v>3694</v>
      </c>
      <c r="D5420" t="s">
        <v>6283</v>
      </c>
      <c r="E5420" t="s">
        <v>6274</v>
      </c>
      <c r="F5420" t="s">
        <v>6273</v>
      </c>
      <c r="G5420">
        <v>0</v>
      </c>
      <c r="H5420">
        <v>0</v>
      </c>
      <c r="I5420" t="s">
        <v>2350</v>
      </c>
    </row>
    <row r="5421" spans="1:9" x14ac:dyDescent="0.3">
      <c r="A5421">
        <v>18245296</v>
      </c>
      <c r="B5421">
        <v>1</v>
      </c>
      <c r="C5421" t="s">
        <v>3694</v>
      </c>
      <c r="D5421" t="s">
        <v>6282</v>
      </c>
      <c r="E5421" t="s">
        <v>6274</v>
      </c>
      <c r="F5421" t="s">
        <v>6273</v>
      </c>
      <c r="G5421">
        <v>0</v>
      </c>
      <c r="H5421">
        <v>0</v>
      </c>
      <c r="I5421" t="s">
        <v>2350</v>
      </c>
    </row>
    <row r="5422" spans="1:9" x14ac:dyDescent="0.3">
      <c r="A5422">
        <v>18254540</v>
      </c>
      <c r="B5422">
        <v>1</v>
      </c>
      <c r="C5422" t="s">
        <v>3694</v>
      </c>
      <c r="D5422" t="s">
        <v>6281</v>
      </c>
      <c r="E5422" t="s">
        <v>6274</v>
      </c>
      <c r="F5422" t="s">
        <v>6273</v>
      </c>
      <c r="G5422">
        <v>77.288506220000002</v>
      </c>
      <c r="H5422">
        <v>28.562520209999999</v>
      </c>
      <c r="I5422" t="s">
        <v>177</v>
      </c>
    </row>
    <row r="5423" spans="1:9" x14ac:dyDescent="0.3">
      <c r="A5423">
        <v>18354644</v>
      </c>
      <c r="B5423">
        <v>1</v>
      </c>
      <c r="C5423" t="s">
        <v>3694</v>
      </c>
      <c r="D5423" t="s">
        <v>6280</v>
      </c>
      <c r="E5423" t="s">
        <v>6274</v>
      </c>
      <c r="F5423" t="s">
        <v>6273</v>
      </c>
      <c r="G5423">
        <v>77.272761990000006</v>
      </c>
      <c r="H5423">
        <v>28.560770739999999</v>
      </c>
      <c r="I5423" t="s">
        <v>1904</v>
      </c>
    </row>
    <row r="5424" spans="1:9" x14ac:dyDescent="0.3">
      <c r="A5424">
        <v>7684</v>
      </c>
      <c r="B5424">
        <v>1</v>
      </c>
      <c r="C5424" t="s">
        <v>3694</v>
      </c>
      <c r="D5424" t="s">
        <v>6279</v>
      </c>
      <c r="E5424" t="s">
        <v>6274</v>
      </c>
      <c r="F5424" t="s">
        <v>6273</v>
      </c>
      <c r="G5424">
        <v>77.272760309999995</v>
      </c>
      <c r="H5424">
        <v>28.56047774</v>
      </c>
      <c r="I5424" t="s">
        <v>1904</v>
      </c>
    </row>
    <row r="5425" spans="1:9" x14ac:dyDescent="0.3">
      <c r="A5425">
        <v>18180047</v>
      </c>
      <c r="B5425">
        <v>1</v>
      </c>
      <c r="C5425" t="s">
        <v>3694</v>
      </c>
      <c r="D5425" t="s">
        <v>6278</v>
      </c>
      <c r="E5425" t="s">
        <v>6274</v>
      </c>
      <c r="F5425" t="s">
        <v>6273</v>
      </c>
      <c r="G5425">
        <v>0</v>
      </c>
      <c r="H5425">
        <v>0</v>
      </c>
      <c r="I5425" t="s">
        <v>2210</v>
      </c>
    </row>
    <row r="5426" spans="1:9" x14ac:dyDescent="0.3">
      <c r="A5426">
        <v>18366586</v>
      </c>
      <c r="B5426">
        <v>1</v>
      </c>
      <c r="C5426" t="s">
        <v>3694</v>
      </c>
      <c r="D5426" t="s">
        <v>6277</v>
      </c>
      <c r="E5426" t="s">
        <v>6274</v>
      </c>
      <c r="F5426" t="s">
        <v>6273</v>
      </c>
      <c r="G5426">
        <v>0</v>
      </c>
      <c r="H5426">
        <v>0</v>
      </c>
      <c r="I5426" t="s">
        <v>6276</v>
      </c>
    </row>
    <row r="5427" spans="1:9" x14ac:dyDescent="0.3">
      <c r="A5427">
        <v>112</v>
      </c>
      <c r="B5427">
        <v>1</v>
      </c>
      <c r="C5427" t="s">
        <v>3694</v>
      </c>
      <c r="D5427" t="s">
        <v>6275</v>
      </c>
      <c r="E5427" t="s">
        <v>6274</v>
      </c>
      <c r="F5427" t="s">
        <v>6273</v>
      </c>
      <c r="G5427">
        <v>77.270475739999995</v>
      </c>
      <c r="H5427">
        <v>28.561640619999999</v>
      </c>
      <c r="I5427" t="s">
        <v>3162</v>
      </c>
    </row>
    <row r="5428" spans="1:9" x14ac:dyDescent="0.3">
      <c r="A5428">
        <v>1903</v>
      </c>
      <c r="B5428">
        <v>1</v>
      </c>
      <c r="C5428" t="s">
        <v>3694</v>
      </c>
      <c r="D5428" t="s">
        <v>6272</v>
      </c>
      <c r="E5428" t="s">
        <v>6261</v>
      </c>
      <c r="F5428" t="s">
        <v>6260</v>
      </c>
      <c r="G5428">
        <v>77.2525938</v>
      </c>
      <c r="H5428">
        <v>28.590290700000001</v>
      </c>
      <c r="I5428" t="s">
        <v>6271</v>
      </c>
    </row>
    <row r="5429" spans="1:9" x14ac:dyDescent="0.3">
      <c r="A5429">
        <v>300710</v>
      </c>
      <c r="B5429">
        <v>1</v>
      </c>
      <c r="C5429" t="s">
        <v>3694</v>
      </c>
      <c r="D5429" t="s">
        <v>6270</v>
      </c>
      <c r="E5429" t="s">
        <v>6261</v>
      </c>
      <c r="F5429" t="s">
        <v>6260</v>
      </c>
      <c r="G5429">
        <v>77.244062600000007</v>
      </c>
      <c r="H5429">
        <v>28.591092700000001</v>
      </c>
      <c r="I5429" t="s">
        <v>2517</v>
      </c>
    </row>
    <row r="5430" spans="1:9" x14ac:dyDescent="0.3">
      <c r="A5430">
        <v>308065</v>
      </c>
      <c r="B5430">
        <v>1</v>
      </c>
      <c r="C5430" t="s">
        <v>3694</v>
      </c>
      <c r="D5430" t="s">
        <v>6269</v>
      </c>
      <c r="E5430" t="s">
        <v>6261</v>
      </c>
      <c r="F5430" t="s">
        <v>6260</v>
      </c>
      <c r="G5430">
        <v>77.241368499999993</v>
      </c>
      <c r="H5430">
        <v>28.5912845</v>
      </c>
      <c r="I5430" t="s">
        <v>1897</v>
      </c>
    </row>
    <row r="5431" spans="1:9" x14ac:dyDescent="0.3">
      <c r="A5431">
        <v>18441549</v>
      </c>
      <c r="B5431">
        <v>1</v>
      </c>
      <c r="C5431" t="s">
        <v>3694</v>
      </c>
      <c r="D5431" t="s">
        <v>6268</v>
      </c>
      <c r="E5431" t="s">
        <v>6261</v>
      </c>
      <c r="F5431" t="s">
        <v>6260</v>
      </c>
      <c r="G5431">
        <v>77.244062600000007</v>
      </c>
      <c r="H5431">
        <v>28.591272</v>
      </c>
      <c r="I5431" t="s">
        <v>192</v>
      </c>
    </row>
    <row r="5432" spans="1:9" x14ac:dyDescent="0.3">
      <c r="A5432">
        <v>3685</v>
      </c>
      <c r="B5432">
        <v>1</v>
      </c>
      <c r="C5432" t="s">
        <v>3694</v>
      </c>
      <c r="D5432" t="s">
        <v>6267</v>
      </c>
      <c r="E5432" t="s">
        <v>6261</v>
      </c>
      <c r="F5432" t="s">
        <v>6260</v>
      </c>
      <c r="G5432">
        <v>77.243523800000006</v>
      </c>
      <c r="H5432">
        <v>28.591668899999998</v>
      </c>
      <c r="I5432" t="s">
        <v>1888</v>
      </c>
    </row>
    <row r="5433" spans="1:9" x14ac:dyDescent="0.3">
      <c r="A5433">
        <v>303599</v>
      </c>
      <c r="B5433">
        <v>1</v>
      </c>
      <c r="C5433" t="s">
        <v>3694</v>
      </c>
      <c r="D5433" t="s">
        <v>6266</v>
      </c>
      <c r="E5433" t="s">
        <v>6261</v>
      </c>
      <c r="F5433" t="s">
        <v>6260</v>
      </c>
      <c r="G5433">
        <v>77.242491000000001</v>
      </c>
      <c r="H5433">
        <v>28.592242800000001</v>
      </c>
      <c r="I5433" t="s">
        <v>3072</v>
      </c>
    </row>
    <row r="5434" spans="1:9" x14ac:dyDescent="0.3">
      <c r="A5434">
        <v>462</v>
      </c>
      <c r="B5434">
        <v>1</v>
      </c>
      <c r="C5434" t="s">
        <v>3694</v>
      </c>
      <c r="D5434" t="s">
        <v>6265</v>
      </c>
      <c r="E5434" t="s">
        <v>6261</v>
      </c>
      <c r="F5434" t="s">
        <v>6260</v>
      </c>
      <c r="G5434">
        <v>77.243651299999996</v>
      </c>
      <c r="H5434">
        <v>28.591267909999999</v>
      </c>
      <c r="I5434" t="s">
        <v>1963</v>
      </c>
    </row>
    <row r="5435" spans="1:9" x14ac:dyDescent="0.3">
      <c r="A5435">
        <v>18474567</v>
      </c>
      <c r="B5435">
        <v>1</v>
      </c>
      <c r="C5435" t="s">
        <v>3694</v>
      </c>
      <c r="D5435" t="s">
        <v>6264</v>
      </c>
      <c r="E5435" t="s">
        <v>6261</v>
      </c>
      <c r="F5435" t="s">
        <v>6260</v>
      </c>
      <c r="G5435">
        <v>77.241907299999994</v>
      </c>
      <c r="H5435">
        <v>28.592321699999999</v>
      </c>
      <c r="I5435" t="s">
        <v>1904</v>
      </c>
    </row>
    <row r="5436" spans="1:9" x14ac:dyDescent="0.3">
      <c r="A5436">
        <v>18434504</v>
      </c>
      <c r="B5436">
        <v>1</v>
      </c>
      <c r="C5436" t="s">
        <v>3694</v>
      </c>
      <c r="D5436" t="s">
        <v>6263</v>
      </c>
      <c r="E5436" t="s">
        <v>6261</v>
      </c>
      <c r="F5436" t="s">
        <v>6260</v>
      </c>
      <c r="G5436">
        <v>77.244062600000007</v>
      </c>
      <c r="H5436">
        <v>28.591272</v>
      </c>
      <c r="I5436" t="s">
        <v>2517</v>
      </c>
    </row>
    <row r="5437" spans="1:9" x14ac:dyDescent="0.3">
      <c r="A5437">
        <v>680</v>
      </c>
      <c r="B5437">
        <v>1</v>
      </c>
      <c r="C5437" t="s">
        <v>3694</v>
      </c>
      <c r="D5437" t="s">
        <v>6262</v>
      </c>
      <c r="E5437" t="s">
        <v>6261</v>
      </c>
      <c r="F5437" t="s">
        <v>6260</v>
      </c>
      <c r="G5437">
        <v>77.253042800000003</v>
      </c>
      <c r="H5437">
        <v>28.589616400000001</v>
      </c>
      <c r="I5437" t="s">
        <v>2393</v>
      </c>
    </row>
    <row r="5438" spans="1:9" x14ac:dyDescent="0.3">
      <c r="A5438">
        <v>18222581</v>
      </c>
      <c r="B5438">
        <v>1</v>
      </c>
      <c r="C5438" t="s">
        <v>3694</v>
      </c>
      <c r="D5438" t="s">
        <v>6259</v>
      </c>
      <c r="E5438" t="s">
        <v>6251</v>
      </c>
      <c r="F5438" t="s">
        <v>6250</v>
      </c>
      <c r="G5438">
        <v>77.283526600000002</v>
      </c>
      <c r="H5438">
        <v>28.525674200000001</v>
      </c>
      <c r="I5438" t="s">
        <v>1904</v>
      </c>
    </row>
    <row r="5439" spans="1:9" x14ac:dyDescent="0.3">
      <c r="A5439">
        <v>18432628</v>
      </c>
      <c r="B5439">
        <v>1</v>
      </c>
      <c r="C5439" t="s">
        <v>3694</v>
      </c>
      <c r="D5439" t="s">
        <v>6258</v>
      </c>
      <c r="E5439" t="s">
        <v>6251</v>
      </c>
      <c r="F5439" t="s">
        <v>6250</v>
      </c>
      <c r="G5439">
        <v>0</v>
      </c>
      <c r="H5439">
        <v>0</v>
      </c>
      <c r="I5439" t="s">
        <v>1904</v>
      </c>
    </row>
    <row r="5440" spans="1:9" x14ac:dyDescent="0.3">
      <c r="A5440">
        <v>18357551</v>
      </c>
      <c r="B5440">
        <v>1</v>
      </c>
      <c r="C5440" t="s">
        <v>3694</v>
      </c>
      <c r="D5440" t="s">
        <v>6257</v>
      </c>
      <c r="E5440" t="s">
        <v>6251</v>
      </c>
      <c r="F5440" t="s">
        <v>6250</v>
      </c>
      <c r="G5440">
        <v>77.287260669999995</v>
      </c>
      <c r="H5440">
        <v>28.50184423</v>
      </c>
      <c r="I5440" t="s">
        <v>3893</v>
      </c>
    </row>
    <row r="5441" spans="1:9" x14ac:dyDescent="0.3">
      <c r="A5441">
        <v>18360900</v>
      </c>
      <c r="B5441">
        <v>1</v>
      </c>
      <c r="C5441" t="s">
        <v>3694</v>
      </c>
      <c r="D5441" t="s">
        <v>6256</v>
      </c>
      <c r="E5441" t="s">
        <v>6251</v>
      </c>
      <c r="F5441" t="s">
        <v>6250</v>
      </c>
      <c r="G5441">
        <v>77.288526399999995</v>
      </c>
      <c r="H5441">
        <v>28.500364300000001</v>
      </c>
      <c r="I5441" t="s">
        <v>1904</v>
      </c>
    </row>
    <row r="5442" spans="1:9" x14ac:dyDescent="0.3">
      <c r="A5442">
        <v>18358168</v>
      </c>
      <c r="B5442">
        <v>1</v>
      </c>
      <c r="C5442" t="s">
        <v>3694</v>
      </c>
      <c r="D5442" t="s">
        <v>6255</v>
      </c>
      <c r="E5442" t="s">
        <v>6251</v>
      </c>
      <c r="F5442" t="s">
        <v>6250</v>
      </c>
      <c r="G5442">
        <v>77.287242230000004</v>
      </c>
      <c r="H5442">
        <v>28.501294430000002</v>
      </c>
      <c r="I5442" t="s">
        <v>2501</v>
      </c>
    </row>
    <row r="5443" spans="1:9" x14ac:dyDescent="0.3">
      <c r="A5443">
        <v>18472680</v>
      </c>
      <c r="B5443">
        <v>1</v>
      </c>
      <c r="C5443" t="s">
        <v>3694</v>
      </c>
      <c r="D5443" t="s">
        <v>6254</v>
      </c>
      <c r="E5443" t="s">
        <v>6251</v>
      </c>
      <c r="F5443" t="s">
        <v>6250</v>
      </c>
      <c r="G5443">
        <v>77.287153000000004</v>
      </c>
      <c r="H5443">
        <v>28.501478500000001</v>
      </c>
      <c r="I5443" t="s">
        <v>192</v>
      </c>
    </row>
    <row r="5444" spans="1:9" x14ac:dyDescent="0.3">
      <c r="A5444">
        <v>18409180</v>
      </c>
      <c r="B5444">
        <v>1</v>
      </c>
      <c r="C5444" t="s">
        <v>3694</v>
      </c>
      <c r="D5444" t="s">
        <v>6253</v>
      </c>
      <c r="E5444" t="s">
        <v>6251</v>
      </c>
      <c r="F5444" t="s">
        <v>6250</v>
      </c>
      <c r="G5444">
        <v>77.272907099999998</v>
      </c>
      <c r="H5444">
        <v>28.527525600000001</v>
      </c>
      <c r="I5444" t="s">
        <v>2068</v>
      </c>
    </row>
    <row r="5445" spans="1:9" x14ac:dyDescent="0.3">
      <c r="A5445">
        <v>18429188</v>
      </c>
      <c r="B5445">
        <v>1</v>
      </c>
      <c r="C5445" t="s">
        <v>3694</v>
      </c>
      <c r="D5445" t="s">
        <v>6252</v>
      </c>
      <c r="E5445" t="s">
        <v>6251</v>
      </c>
      <c r="F5445" t="s">
        <v>6250</v>
      </c>
      <c r="G5445">
        <v>77.287036999999998</v>
      </c>
      <c r="H5445">
        <v>28.501280999999999</v>
      </c>
      <c r="I5445" t="s">
        <v>2453</v>
      </c>
    </row>
    <row r="5446" spans="1:9" x14ac:dyDescent="0.3">
      <c r="A5446">
        <v>310164</v>
      </c>
      <c r="B5446">
        <v>1</v>
      </c>
      <c r="C5446" t="s">
        <v>3694</v>
      </c>
      <c r="D5446" t="s">
        <v>6249</v>
      </c>
      <c r="E5446" t="s">
        <v>6243</v>
      </c>
      <c r="F5446" t="s">
        <v>6242</v>
      </c>
      <c r="G5446">
        <v>77.280084299999999</v>
      </c>
      <c r="H5446">
        <v>28.5357956</v>
      </c>
      <c r="I5446" t="s">
        <v>1904</v>
      </c>
    </row>
    <row r="5447" spans="1:9" x14ac:dyDescent="0.3">
      <c r="A5447">
        <v>7712</v>
      </c>
      <c r="B5447">
        <v>1</v>
      </c>
      <c r="C5447" t="s">
        <v>3694</v>
      </c>
      <c r="D5447" t="s">
        <v>6248</v>
      </c>
      <c r="E5447" t="s">
        <v>6243</v>
      </c>
      <c r="F5447" t="s">
        <v>6242</v>
      </c>
      <c r="G5447">
        <v>77.280601200000007</v>
      </c>
      <c r="H5447">
        <v>28.537081799999999</v>
      </c>
      <c r="I5447" t="s">
        <v>2411</v>
      </c>
    </row>
    <row r="5448" spans="1:9" x14ac:dyDescent="0.3">
      <c r="A5448">
        <v>18311948</v>
      </c>
      <c r="B5448">
        <v>1</v>
      </c>
      <c r="C5448" t="s">
        <v>3694</v>
      </c>
      <c r="D5448" t="s">
        <v>6247</v>
      </c>
      <c r="E5448" t="s">
        <v>6243</v>
      </c>
      <c r="F5448" t="s">
        <v>6242</v>
      </c>
      <c r="G5448">
        <v>77.278197599999999</v>
      </c>
      <c r="H5448">
        <v>28.534530400000001</v>
      </c>
      <c r="I5448" t="s">
        <v>1897</v>
      </c>
    </row>
    <row r="5449" spans="1:9" x14ac:dyDescent="0.3">
      <c r="A5449">
        <v>7483</v>
      </c>
      <c r="B5449">
        <v>1</v>
      </c>
      <c r="C5449" t="s">
        <v>3694</v>
      </c>
      <c r="D5449" t="s">
        <v>6246</v>
      </c>
      <c r="E5449" t="s">
        <v>6243</v>
      </c>
      <c r="F5449" t="s">
        <v>6242</v>
      </c>
      <c r="G5449">
        <v>77.275915800000007</v>
      </c>
      <c r="H5449">
        <v>28.532750700000001</v>
      </c>
      <c r="I5449" t="s">
        <v>2350</v>
      </c>
    </row>
    <row r="5450" spans="1:9" x14ac:dyDescent="0.3">
      <c r="A5450">
        <v>18355004</v>
      </c>
      <c r="B5450">
        <v>1</v>
      </c>
      <c r="C5450" t="s">
        <v>3694</v>
      </c>
      <c r="D5450" t="s">
        <v>6245</v>
      </c>
      <c r="E5450" t="s">
        <v>6243</v>
      </c>
      <c r="F5450" t="s">
        <v>6242</v>
      </c>
      <c r="G5450">
        <v>77.278398999999993</v>
      </c>
      <c r="H5450">
        <v>28.534414600000002</v>
      </c>
      <c r="I5450" t="s">
        <v>2501</v>
      </c>
    </row>
    <row r="5451" spans="1:9" x14ac:dyDescent="0.3">
      <c r="A5451">
        <v>18291238</v>
      </c>
      <c r="B5451">
        <v>1</v>
      </c>
      <c r="C5451" t="s">
        <v>3694</v>
      </c>
      <c r="D5451" t="s">
        <v>6244</v>
      </c>
      <c r="E5451" t="s">
        <v>6243</v>
      </c>
      <c r="F5451" t="s">
        <v>6242</v>
      </c>
      <c r="G5451">
        <v>77.275381699999997</v>
      </c>
      <c r="H5451">
        <v>28.537884699999999</v>
      </c>
      <c r="I5451" t="s">
        <v>2569</v>
      </c>
    </row>
    <row r="5452" spans="1:9" x14ac:dyDescent="0.3">
      <c r="A5452">
        <v>18472436</v>
      </c>
      <c r="B5452">
        <v>1</v>
      </c>
      <c r="C5452" t="s">
        <v>3694</v>
      </c>
      <c r="D5452" t="s">
        <v>6241</v>
      </c>
      <c r="E5452" t="s">
        <v>6213</v>
      </c>
      <c r="F5452" t="s">
        <v>6212</v>
      </c>
      <c r="G5452">
        <v>77.106434800000002</v>
      </c>
      <c r="H5452">
        <v>28.642552999999999</v>
      </c>
      <c r="I5452" t="s">
        <v>860</v>
      </c>
    </row>
    <row r="5453" spans="1:9" x14ac:dyDescent="0.3">
      <c r="A5453">
        <v>9037</v>
      </c>
      <c r="B5453">
        <v>1</v>
      </c>
      <c r="C5453" t="s">
        <v>3694</v>
      </c>
      <c r="D5453" t="s">
        <v>6240</v>
      </c>
      <c r="E5453" t="s">
        <v>6213</v>
      </c>
      <c r="F5453" t="s">
        <v>6212</v>
      </c>
      <c r="G5453">
        <v>77.106525899999994</v>
      </c>
      <c r="H5453">
        <v>28.6421961</v>
      </c>
      <c r="I5453" t="s">
        <v>2295</v>
      </c>
    </row>
    <row r="5454" spans="1:9" x14ac:dyDescent="0.3">
      <c r="A5454">
        <v>18391581</v>
      </c>
      <c r="B5454">
        <v>1</v>
      </c>
      <c r="C5454" t="s">
        <v>3694</v>
      </c>
      <c r="D5454" t="s">
        <v>6239</v>
      </c>
      <c r="E5454" t="s">
        <v>6213</v>
      </c>
      <c r="F5454" t="s">
        <v>6212</v>
      </c>
      <c r="G5454">
        <v>77.106501600000001</v>
      </c>
      <c r="H5454">
        <v>28.642660200000002</v>
      </c>
      <c r="I5454" t="s">
        <v>3236</v>
      </c>
    </row>
    <row r="5455" spans="1:9" x14ac:dyDescent="0.3">
      <c r="A5455">
        <v>7077</v>
      </c>
      <c r="B5455">
        <v>1</v>
      </c>
      <c r="C5455" t="s">
        <v>3694</v>
      </c>
      <c r="D5455" t="s">
        <v>6238</v>
      </c>
      <c r="E5455" t="s">
        <v>6213</v>
      </c>
      <c r="F5455" t="s">
        <v>6212</v>
      </c>
      <c r="G5455">
        <v>77.106881799999996</v>
      </c>
      <c r="H5455">
        <v>28.641797700000001</v>
      </c>
      <c r="I5455" t="s">
        <v>194</v>
      </c>
    </row>
    <row r="5456" spans="1:9" x14ac:dyDescent="0.3">
      <c r="A5456">
        <v>306586</v>
      </c>
      <c r="B5456">
        <v>1</v>
      </c>
      <c r="C5456" t="s">
        <v>3694</v>
      </c>
      <c r="D5456" t="s">
        <v>6237</v>
      </c>
      <c r="E5456" t="s">
        <v>6213</v>
      </c>
      <c r="F5456" t="s">
        <v>6212</v>
      </c>
      <c r="G5456">
        <v>77.106425799999997</v>
      </c>
      <c r="H5456">
        <v>28.6426643</v>
      </c>
      <c r="I5456" t="s">
        <v>177</v>
      </c>
    </row>
    <row r="5457" spans="1:9" x14ac:dyDescent="0.3">
      <c r="A5457">
        <v>306495</v>
      </c>
      <c r="B5457">
        <v>1</v>
      </c>
      <c r="C5457" t="s">
        <v>3694</v>
      </c>
      <c r="D5457" t="s">
        <v>6236</v>
      </c>
      <c r="E5457" t="s">
        <v>6213</v>
      </c>
      <c r="F5457" t="s">
        <v>6212</v>
      </c>
      <c r="G5457">
        <v>77.105971400000001</v>
      </c>
      <c r="H5457">
        <v>28.6423028</v>
      </c>
      <c r="I5457" t="s">
        <v>1332</v>
      </c>
    </row>
    <row r="5458" spans="1:9" x14ac:dyDescent="0.3">
      <c r="A5458">
        <v>9061</v>
      </c>
      <c r="B5458">
        <v>1</v>
      </c>
      <c r="C5458" t="s">
        <v>3694</v>
      </c>
      <c r="D5458" t="s">
        <v>6235</v>
      </c>
      <c r="E5458" t="s">
        <v>6213</v>
      </c>
      <c r="F5458" t="s">
        <v>6212</v>
      </c>
      <c r="G5458">
        <v>77.106403999999998</v>
      </c>
      <c r="H5458">
        <v>28.642660899999999</v>
      </c>
      <c r="I5458" t="s">
        <v>1910</v>
      </c>
    </row>
    <row r="5459" spans="1:9" x14ac:dyDescent="0.3">
      <c r="A5459">
        <v>18357946</v>
      </c>
      <c r="B5459">
        <v>1</v>
      </c>
      <c r="C5459" t="s">
        <v>3694</v>
      </c>
      <c r="D5459" t="s">
        <v>6234</v>
      </c>
      <c r="E5459" t="s">
        <v>6213</v>
      </c>
      <c r="F5459" t="s">
        <v>6212</v>
      </c>
      <c r="G5459">
        <v>77.106428500000007</v>
      </c>
      <c r="H5459">
        <v>28.642404899999999</v>
      </c>
      <c r="I5459" t="s">
        <v>3209</v>
      </c>
    </row>
    <row r="5460" spans="1:9" x14ac:dyDescent="0.3">
      <c r="A5460">
        <v>308991</v>
      </c>
      <c r="B5460">
        <v>1</v>
      </c>
      <c r="C5460" t="s">
        <v>3694</v>
      </c>
      <c r="D5460" t="s">
        <v>6233</v>
      </c>
      <c r="E5460" t="s">
        <v>6213</v>
      </c>
      <c r="F5460" t="s">
        <v>6212</v>
      </c>
      <c r="G5460">
        <v>77.106401399999996</v>
      </c>
      <c r="H5460">
        <v>28.642365000000002</v>
      </c>
      <c r="I5460" t="s">
        <v>298</v>
      </c>
    </row>
    <row r="5461" spans="1:9" x14ac:dyDescent="0.3">
      <c r="A5461">
        <v>7071</v>
      </c>
      <c r="B5461">
        <v>1</v>
      </c>
      <c r="C5461" t="s">
        <v>3694</v>
      </c>
      <c r="D5461" t="s">
        <v>6232</v>
      </c>
      <c r="E5461" t="s">
        <v>6213</v>
      </c>
      <c r="F5461" t="s">
        <v>6212</v>
      </c>
      <c r="G5461">
        <v>77.106210799999999</v>
      </c>
      <c r="H5461">
        <v>28.642112000000001</v>
      </c>
      <c r="I5461" t="s">
        <v>1629</v>
      </c>
    </row>
    <row r="5462" spans="1:9" x14ac:dyDescent="0.3">
      <c r="A5462">
        <v>18282040</v>
      </c>
      <c r="B5462">
        <v>1</v>
      </c>
      <c r="C5462" t="s">
        <v>3694</v>
      </c>
      <c r="D5462" t="s">
        <v>6231</v>
      </c>
      <c r="E5462" t="s">
        <v>6213</v>
      </c>
      <c r="F5462" t="s">
        <v>6212</v>
      </c>
      <c r="G5462">
        <v>77.106591699999996</v>
      </c>
      <c r="H5462">
        <v>28.642703999999998</v>
      </c>
      <c r="I5462" t="s">
        <v>1919</v>
      </c>
    </row>
    <row r="5463" spans="1:9" x14ac:dyDescent="0.3">
      <c r="A5463">
        <v>8379</v>
      </c>
      <c r="B5463">
        <v>1</v>
      </c>
      <c r="C5463" t="s">
        <v>3694</v>
      </c>
      <c r="D5463" t="s">
        <v>6230</v>
      </c>
      <c r="E5463" t="s">
        <v>6213</v>
      </c>
      <c r="F5463" t="s">
        <v>6212</v>
      </c>
      <c r="G5463">
        <v>77.106224499999996</v>
      </c>
      <c r="H5463">
        <v>28.642220300000002</v>
      </c>
      <c r="I5463" t="s">
        <v>577</v>
      </c>
    </row>
    <row r="5464" spans="1:9" x14ac:dyDescent="0.3">
      <c r="A5464">
        <v>9040</v>
      </c>
      <c r="B5464">
        <v>1</v>
      </c>
      <c r="C5464" t="s">
        <v>3694</v>
      </c>
      <c r="D5464" t="s">
        <v>6229</v>
      </c>
      <c r="E5464" t="s">
        <v>6213</v>
      </c>
      <c r="F5464" t="s">
        <v>6212</v>
      </c>
      <c r="G5464">
        <v>77.105974900000007</v>
      </c>
      <c r="H5464">
        <v>28.6425056</v>
      </c>
      <c r="I5464" t="s">
        <v>1629</v>
      </c>
    </row>
    <row r="5465" spans="1:9" x14ac:dyDescent="0.3">
      <c r="A5465">
        <v>18367984</v>
      </c>
      <c r="B5465">
        <v>1</v>
      </c>
      <c r="C5465" t="s">
        <v>3694</v>
      </c>
      <c r="D5465" t="s">
        <v>6228</v>
      </c>
      <c r="E5465" t="s">
        <v>6213</v>
      </c>
      <c r="F5465" t="s">
        <v>6212</v>
      </c>
      <c r="G5465">
        <v>77.106217900000004</v>
      </c>
      <c r="H5465">
        <v>28.642557400000001</v>
      </c>
      <c r="I5465" t="s">
        <v>233</v>
      </c>
    </row>
    <row r="5466" spans="1:9" x14ac:dyDescent="0.3">
      <c r="A5466">
        <v>4455</v>
      </c>
      <c r="B5466">
        <v>1</v>
      </c>
      <c r="C5466" t="s">
        <v>3694</v>
      </c>
      <c r="D5466" t="s">
        <v>6227</v>
      </c>
      <c r="E5466" t="s">
        <v>6213</v>
      </c>
      <c r="F5466" t="s">
        <v>6212</v>
      </c>
      <c r="G5466">
        <v>77.106488999999996</v>
      </c>
      <c r="H5466">
        <v>28.6421265</v>
      </c>
      <c r="I5466" t="s">
        <v>269</v>
      </c>
    </row>
    <row r="5467" spans="1:9" x14ac:dyDescent="0.3">
      <c r="A5467">
        <v>4454</v>
      </c>
      <c r="B5467">
        <v>1</v>
      </c>
      <c r="C5467" t="s">
        <v>3694</v>
      </c>
      <c r="D5467" t="s">
        <v>6226</v>
      </c>
      <c r="E5467" t="s">
        <v>6213</v>
      </c>
      <c r="F5467" t="s">
        <v>6212</v>
      </c>
      <c r="G5467">
        <v>77.106305899999995</v>
      </c>
      <c r="H5467">
        <v>28.642622800000002</v>
      </c>
      <c r="I5467" t="s">
        <v>1888</v>
      </c>
    </row>
    <row r="5468" spans="1:9" x14ac:dyDescent="0.3">
      <c r="A5468">
        <v>4560</v>
      </c>
      <c r="B5468">
        <v>1</v>
      </c>
      <c r="C5468" t="s">
        <v>3694</v>
      </c>
      <c r="D5468" t="s">
        <v>6225</v>
      </c>
      <c r="E5468" t="s">
        <v>6213</v>
      </c>
      <c r="F5468" t="s">
        <v>6212</v>
      </c>
      <c r="G5468">
        <v>77.106563899999998</v>
      </c>
      <c r="H5468">
        <v>28.642498199999999</v>
      </c>
      <c r="I5468" t="s">
        <v>194</v>
      </c>
    </row>
    <row r="5469" spans="1:9" x14ac:dyDescent="0.3">
      <c r="A5469">
        <v>4563</v>
      </c>
      <c r="B5469">
        <v>1</v>
      </c>
      <c r="C5469" t="s">
        <v>3694</v>
      </c>
      <c r="D5469" t="s">
        <v>6224</v>
      </c>
      <c r="E5469" t="s">
        <v>6213</v>
      </c>
      <c r="F5469" t="s">
        <v>6212</v>
      </c>
      <c r="G5469">
        <v>77.106360899999999</v>
      </c>
      <c r="H5469">
        <v>28.642780599999998</v>
      </c>
      <c r="I5469" t="s">
        <v>298</v>
      </c>
    </row>
    <row r="5470" spans="1:9" x14ac:dyDescent="0.3">
      <c r="A5470">
        <v>5062</v>
      </c>
      <c r="B5470">
        <v>1</v>
      </c>
      <c r="C5470" t="s">
        <v>3694</v>
      </c>
      <c r="D5470" t="s">
        <v>6223</v>
      </c>
      <c r="E5470" t="s">
        <v>6213</v>
      </c>
      <c r="F5470" t="s">
        <v>6212</v>
      </c>
      <c r="G5470">
        <v>77.106845699999994</v>
      </c>
      <c r="H5470">
        <v>28.642449500000001</v>
      </c>
      <c r="I5470" t="s">
        <v>2095</v>
      </c>
    </row>
    <row r="5471" spans="1:9" x14ac:dyDescent="0.3">
      <c r="A5471">
        <v>4568</v>
      </c>
      <c r="B5471">
        <v>1</v>
      </c>
      <c r="C5471" t="s">
        <v>3694</v>
      </c>
      <c r="D5471" t="s">
        <v>6222</v>
      </c>
      <c r="E5471" t="s">
        <v>6213</v>
      </c>
      <c r="F5471" t="s">
        <v>6212</v>
      </c>
      <c r="G5471">
        <v>77.106339300000002</v>
      </c>
      <c r="H5471">
        <v>28.641949499999999</v>
      </c>
      <c r="I5471" t="s">
        <v>40</v>
      </c>
    </row>
    <row r="5472" spans="1:9" x14ac:dyDescent="0.3">
      <c r="A5472">
        <v>4566</v>
      </c>
      <c r="B5472">
        <v>1</v>
      </c>
      <c r="C5472" t="s">
        <v>3694</v>
      </c>
      <c r="D5472" t="s">
        <v>6221</v>
      </c>
      <c r="E5472" t="s">
        <v>6213</v>
      </c>
      <c r="F5472" t="s">
        <v>6212</v>
      </c>
      <c r="G5472">
        <v>77.106904700000001</v>
      </c>
      <c r="H5472">
        <v>28.642457499999999</v>
      </c>
      <c r="I5472" t="s">
        <v>2298</v>
      </c>
    </row>
    <row r="5473" spans="1:9" x14ac:dyDescent="0.3">
      <c r="A5473">
        <v>18383434</v>
      </c>
      <c r="B5473">
        <v>1</v>
      </c>
      <c r="C5473" t="s">
        <v>3694</v>
      </c>
      <c r="D5473" t="s">
        <v>6220</v>
      </c>
      <c r="E5473" t="s">
        <v>6213</v>
      </c>
      <c r="F5473" t="s">
        <v>6212</v>
      </c>
      <c r="G5473">
        <v>77.106047099999998</v>
      </c>
      <c r="H5473">
        <v>28.642178699999999</v>
      </c>
      <c r="I5473" t="s">
        <v>3034</v>
      </c>
    </row>
    <row r="5474" spans="1:9" x14ac:dyDescent="0.3">
      <c r="A5474">
        <v>308972</v>
      </c>
      <c r="B5474">
        <v>1</v>
      </c>
      <c r="C5474" t="s">
        <v>3694</v>
      </c>
      <c r="D5474" t="s">
        <v>6219</v>
      </c>
      <c r="E5474" t="s">
        <v>6213</v>
      </c>
      <c r="F5474" t="s">
        <v>6212</v>
      </c>
      <c r="G5474">
        <v>77.106406800000002</v>
      </c>
      <c r="H5474">
        <v>28.642488199999999</v>
      </c>
      <c r="I5474" t="s">
        <v>1919</v>
      </c>
    </row>
    <row r="5475" spans="1:9" x14ac:dyDescent="0.3">
      <c r="A5475">
        <v>307560</v>
      </c>
      <c r="B5475">
        <v>1</v>
      </c>
      <c r="C5475" t="s">
        <v>3694</v>
      </c>
      <c r="D5475" t="s">
        <v>6218</v>
      </c>
      <c r="E5475" t="s">
        <v>6213</v>
      </c>
      <c r="F5475" t="s">
        <v>6212</v>
      </c>
      <c r="G5475">
        <v>77.1064559</v>
      </c>
      <c r="H5475">
        <v>28.642357799999999</v>
      </c>
      <c r="I5475" t="s">
        <v>298</v>
      </c>
    </row>
    <row r="5476" spans="1:9" x14ac:dyDescent="0.3">
      <c r="A5476">
        <v>18336478</v>
      </c>
      <c r="B5476">
        <v>1</v>
      </c>
      <c r="C5476" t="s">
        <v>3694</v>
      </c>
      <c r="D5476" t="s">
        <v>6217</v>
      </c>
      <c r="E5476" t="s">
        <v>6213</v>
      </c>
      <c r="F5476" t="s">
        <v>6212</v>
      </c>
      <c r="G5476">
        <v>77.106519800000001</v>
      </c>
      <c r="H5476">
        <v>28.642190200000002</v>
      </c>
      <c r="I5476" t="s">
        <v>6216</v>
      </c>
    </row>
    <row r="5477" spans="1:9" x14ac:dyDescent="0.3">
      <c r="A5477">
        <v>309004</v>
      </c>
      <c r="B5477">
        <v>1</v>
      </c>
      <c r="C5477" t="s">
        <v>3694</v>
      </c>
      <c r="D5477" t="s">
        <v>6215</v>
      </c>
      <c r="E5477" t="s">
        <v>6213</v>
      </c>
      <c r="F5477" t="s">
        <v>6212</v>
      </c>
      <c r="G5477">
        <v>77.1064741</v>
      </c>
      <c r="H5477">
        <v>28.642334600000002</v>
      </c>
      <c r="I5477" t="s">
        <v>233</v>
      </c>
    </row>
    <row r="5478" spans="1:9" x14ac:dyDescent="0.3">
      <c r="A5478">
        <v>18492109</v>
      </c>
      <c r="B5478">
        <v>1</v>
      </c>
      <c r="C5478" t="s">
        <v>3694</v>
      </c>
      <c r="D5478" t="s">
        <v>6214</v>
      </c>
      <c r="E5478" t="s">
        <v>6213</v>
      </c>
      <c r="F5478" t="s">
        <v>6212</v>
      </c>
      <c r="G5478">
        <v>0</v>
      </c>
      <c r="H5478">
        <v>0</v>
      </c>
      <c r="I5478" t="s">
        <v>6211</v>
      </c>
    </row>
    <row r="5479" spans="1:9" x14ac:dyDescent="0.3">
      <c r="A5479">
        <v>6283</v>
      </c>
      <c r="B5479">
        <v>1</v>
      </c>
      <c r="C5479" t="s">
        <v>3694</v>
      </c>
      <c r="D5479" t="s">
        <v>6210</v>
      </c>
      <c r="E5479" t="s">
        <v>6137</v>
      </c>
      <c r="F5479" t="s">
        <v>6136</v>
      </c>
      <c r="G5479">
        <v>77.215461110000007</v>
      </c>
      <c r="H5479">
        <v>28.645991670000001</v>
      </c>
      <c r="I5479" t="s">
        <v>1888</v>
      </c>
    </row>
    <row r="5480" spans="1:9" x14ac:dyDescent="0.3">
      <c r="A5480">
        <v>6356</v>
      </c>
      <c r="B5480">
        <v>1</v>
      </c>
      <c r="C5480" t="s">
        <v>3694</v>
      </c>
      <c r="D5480" t="s">
        <v>6209</v>
      </c>
      <c r="E5480" t="s">
        <v>6137</v>
      </c>
      <c r="F5480" t="s">
        <v>6136</v>
      </c>
      <c r="G5480">
        <v>77.214394440000007</v>
      </c>
      <c r="H5480">
        <v>28.644861110000001</v>
      </c>
      <c r="I5480" t="s">
        <v>2199</v>
      </c>
    </row>
    <row r="5481" spans="1:9" x14ac:dyDescent="0.3">
      <c r="A5481">
        <v>18356800</v>
      </c>
      <c r="B5481">
        <v>1</v>
      </c>
      <c r="C5481" t="s">
        <v>3694</v>
      </c>
      <c r="D5481" t="s">
        <v>6208</v>
      </c>
      <c r="E5481" t="s">
        <v>6137</v>
      </c>
      <c r="F5481" t="s">
        <v>6136</v>
      </c>
      <c r="G5481">
        <v>77.224385999999996</v>
      </c>
      <c r="H5481">
        <v>28.641786</v>
      </c>
      <c r="I5481" t="s">
        <v>2083</v>
      </c>
    </row>
    <row r="5482" spans="1:9" x14ac:dyDescent="0.3">
      <c r="A5482">
        <v>18253103</v>
      </c>
      <c r="B5482">
        <v>1</v>
      </c>
      <c r="C5482" t="s">
        <v>3694</v>
      </c>
      <c r="D5482" t="s">
        <v>6207</v>
      </c>
      <c r="E5482" t="s">
        <v>6137</v>
      </c>
      <c r="F5482" t="s">
        <v>6136</v>
      </c>
      <c r="G5482">
        <v>77.211009700000005</v>
      </c>
      <c r="H5482">
        <v>28.6407217</v>
      </c>
      <c r="I5482" t="s">
        <v>6206</v>
      </c>
    </row>
    <row r="5483" spans="1:9" x14ac:dyDescent="0.3">
      <c r="A5483">
        <v>304152</v>
      </c>
      <c r="B5483">
        <v>1</v>
      </c>
      <c r="C5483" t="s">
        <v>3694</v>
      </c>
      <c r="D5483" t="s">
        <v>6205</v>
      </c>
      <c r="E5483" t="s">
        <v>6137</v>
      </c>
      <c r="F5483" t="s">
        <v>6136</v>
      </c>
      <c r="G5483">
        <v>77.222270739999999</v>
      </c>
      <c r="H5483">
        <v>28.642934100000002</v>
      </c>
      <c r="I5483" t="s">
        <v>194</v>
      </c>
    </row>
    <row r="5484" spans="1:9" x14ac:dyDescent="0.3">
      <c r="A5484">
        <v>18287392</v>
      </c>
      <c r="B5484">
        <v>1</v>
      </c>
      <c r="C5484" t="s">
        <v>3694</v>
      </c>
      <c r="D5484" t="s">
        <v>6204</v>
      </c>
      <c r="E5484" t="s">
        <v>6137</v>
      </c>
      <c r="F5484" t="s">
        <v>6136</v>
      </c>
      <c r="G5484">
        <v>77.211369099999999</v>
      </c>
      <c r="H5484">
        <v>28.640666400000001</v>
      </c>
      <c r="I5484" t="s">
        <v>194</v>
      </c>
    </row>
    <row r="5485" spans="1:9" x14ac:dyDescent="0.3">
      <c r="A5485">
        <v>3116</v>
      </c>
      <c r="B5485">
        <v>1</v>
      </c>
      <c r="C5485" t="s">
        <v>3694</v>
      </c>
      <c r="D5485" t="s">
        <v>6203</v>
      </c>
      <c r="E5485" t="s">
        <v>6137</v>
      </c>
      <c r="F5485" t="s">
        <v>6136</v>
      </c>
      <c r="G5485">
        <v>77.210291100000006</v>
      </c>
      <c r="H5485">
        <v>28.640921800000001</v>
      </c>
      <c r="I5485" t="s">
        <v>6202</v>
      </c>
    </row>
    <row r="5486" spans="1:9" x14ac:dyDescent="0.3">
      <c r="A5486">
        <v>308620</v>
      </c>
      <c r="B5486">
        <v>1</v>
      </c>
      <c r="C5486" t="s">
        <v>3694</v>
      </c>
      <c r="D5486" t="s">
        <v>6201</v>
      </c>
      <c r="E5486" t="s">
        <v>6137</v>
      </c>
      <c r="F5486" t="s">
        <v>6136</v>
      </c>
      <c r="G5486">
        <v>77.210470799999996</v>
      </c>
      <c r="H5486">
        <v>28.640222300000001</v>
      </c>
      <c r="I5486" t="s">
        <v>1969</v>
      </c>
    </row>
    <row r="5487" spans="1:9" x14ac:dyDescent="0.3">
      <c r="A5487">
        <v>300608</v>
      </c>
      <c r="B5487">
        <v>1</v>
      </c>
      <c r="C5487" t="s">
        <v>3694</v>
      </c>
      <c r="D5487" t="s">
        <v>6200</v>
      </c>
      <c r="E5487" t="s">
        <v>6137</v>
      </c>
      <c r="F5487" t="s">
        <v>6136</v>
      </c>
      <c r="G5487">
        <v>77.212263890000003</v>
      </c>
      <c r="H5487">
        <v>28.643791669999999</v>
      </c>
      <c r="I5487" t="s">
        <v>269</v>
      </c>
    </row>
    <row r="5488" spans="1:9" x14ac:dyDescent="0.3">
      <c r="A5488">
        <v>302162</v>
      </c>
      <c r="B5488">
        <v>1</v>
      </c>
      <c r="C5488" t="s">
        <v>3694</v>
      </c>
      <c r="D5488" t="s">
        <v>6199</v>
      </c>
      <c r="E5488" t="s">
        <v>6137</v>
      </c>
      <c r="F5488" t="s">
        <v>6136</v>
      </c>
      <c r="G5488">
        <v>77.213390950000004</v>
      </c>
      <c r="H5488">
        <v>28.640842580000001</v>
      </c>
      <c r="I5488" t="s">
        <v>6198</v>
      </c>
    </row>
    <row r="5489" spans="1:9" x14ac:dyDescent="0.3">
      <c r="A5489">
        <v>308187</v>
      </c>
      <c r="B5489">
        <v>1</v>
      </c>
      <c r="C5489" t="s">
        <v>3694</v>
      </c>
      <c r="D5489" t="s">
        <v>6197</v>
      </c>
      <c r="E5489" t="s">
        <v>6137</v>
      </c>
      <c r="F5489" t="s">
        <v>6136</v>
      </c>
      <c r="G5489">
        <v>77.210746970000002</v>
      </c>
      <c r="H5489">
        <v>28.645583760000001</v>
      </c>
      <c r="I5489" t="s">
        <v>1332</v>
      </c>
    </row>
    <row r="5490" spans="1:9" x14ac:dyDescent="0.3">
      <c r="A5490">
        <v>8292</v>
      </c>
      <c r="B5490">
        <v>1</v>
      </c>
      <c r="C5490" t="s">
        <v>3694</v>
      </c>
      <c r="D5490" t="s">
        <v>6196</v>
      </c>
      <c r="E5490" t="s">
        <v>6137</v>
      </c>
      <c r="F5490" t="s">
        <v>6136</v>
      </c>
      <c r="G5490">
        <v>77.215377779999997</v>
      </c>
      <c r="H5490">
        <v>28.64251389</v>
      </c>
      <c r="I5490" t="s">
        <v>6195</v>
      </c>
    </row>
    <row r="5491" spans="1:9" x14ac:dyDescent="0.3">
      <c r="A5491">
        <v>307114</v>
      </c>
      <c r="B5491">
        <v>1</v>
      </c>
      <c r="C5491" t="s">
        <v>3694</v>
      </c>
      <c r="D5491" t="s">
        <v>6194</v>
      </c>
      <c r="E5491" t="s">
        <v>6137</v>
      </c>
      <c r="F5491" t="s">
        <v>6136</v>
      </c>
      <c r="G5491">
        <v>77.213341670000005</v>
      </c>
      <c r="H5491">
        <v>28.641069439999999</v>
      </c>
      <c r="I5491" t="s">
        <v>6193</v>
      </c>
    </row>
    <row r="5492" spans="1:9" x14ac:dyDescent="0.3">
      <c r="A5492">
        <v>18408059</v>
      </c>
      <c r="B5492">
        <v>1</v>
      </c>
      <c r="C5492" t="s">
        <v>3694</v>
      </c>
      <c r="D5492" t="s">
        <v>6192</v>
      </c>
      <c r="E5492" t="s">
        <v>6137</v>
      </c>
      <c r="F5492" t="s">
        <v>6136</v>
      </c>
      <c r="G5492">
        <v>77.213506289999998</v>
      </c>
      <c r="H5492">
        <v>28.641026190000002</v>
      </c>
      <c r="I5492" t="s">
        <v>6191</v>
      </c>
    </row>
    <row r="5493" spans="1:9" x14ac:dyDescent="0.3">
      <c r="A5493">
        <v>308614</v>
      </c>
      <c r="B5493">
        <v>1</v>
      </c>
      <c r="C5493" t="s">
        <v>3694</v>
      </c>
      <c r="D5493" t="s">
        <v>6190</v>
      </c>
      <c r="E5493" t="s">
        <v>6137</v>
      </c>
      <c r="F5493" t="s">
        <v>6136</v>
      </c>
      <c r="G5493">
        <v>77.214063519999996</v>
      </c>
      <c r="H5493">
        <v>28.64601747</v>
      </c>
      <c r="I5493" t="s">
        <v>2453</v>
      </c>
    </row>
    <row r="5494" spans="1:9" x14ac:dyDescent="0.3">
      <c r="A5494">
        <v>304217</v>
      </c>
      <c r="B5494">
        <v>1</v>
      </c>
      <c r="C5494" t="s">
        <v>3694</v>
      </c>
      <c r="D5494" t="s">
        <v>6189</v>
      </c>
      <c r="E5494" t="s">
        <v>6137</v>
      </c>
      <c r="F5494" t="s">
        <v>6136</v>
      </c>
      <c r="G5494">
        <v>77.214199640000004</v>
      </c>
      <c r="H5494">
        <v>28.64588388</v>
      </c>
      <c r="I5494" t="s">
        <v>3409</v>
      </c>
    </row>
    <row r="5495" spans="1:9" x14ac:dyDescent="0.3">
      <c r="A5495">
        <v>302724</v>
      </c>
      <c r="B5495">
        <v>1</v>
      </c>
      <c r="C5495" t="s">
        <v>3694</v>
      </c>
      <c r="D5495" t="s">
        <v>6188</v>
      </c>
      <c r="E5495" t="s">
        <v>6137</v>
      </c>
      <c r="F5495" t="s">
        <v>6136</v>
      </c>
      <c r="G5495">
        <v>77.217118549999995</v>
      </c>
      <c r="H5495">
        <v>28.641722099999999</v>
      </c>
      <c r="I5495" t="s">
        <v>1969</v>
      </c>
    </row>
    <row r="5496" spans="1:9" x14ac:dyDescent="0.3">
      <c r="A5496">
        <v>5799</v>
      </c>
      <c r="B5496">
        <v>1</v>
      </c>
      <c r="C5496" t="s">
        <v>3694</v>
      </c>
      <c r="D5496" t="s">
        <v>6187</v>
      </c>
      <c r="E5496" t="s">
        <v>6137</v>
      </c>
      <c r="F5496" t="s">
        <v>6136</v>
      </c>
      <c r="G5496">
        <v>77.211335379999994</v>
      </c>
      <c r="H5496">
        <v>28.646656839999999</v>
      </c>
      <c r="I5496" t="s">
        <v>1910</v>
      </c>
    </row>
    <row r="5497" spans="1:9" x14ac:dyDescent="0.3">
      <c r="A5497">
        <v>3117</v>
      </c>
      <c r="B5497">
        <v>1</v>
      </c>
      <c r="C5497" t="s">
        <v>3694</v>
      </c>
      <c r="D5497" t="s">
        <v>6186</v>
      </c>
      <c r="E5497" t="s">
        <v>6137</v>
      </c>
      <c r="F5497" t="s">
        <v>6136</v>
      </c>
      <c r="G5497">
        <v>77.210480000000004</v>
      </c>
      <c r="H5497">
        <v>28.641880100000002</v>
      </c>
      <c r="I5497" t="s">
        <v>2097</v>
      </c>
    </row>
    <row r="5498" spans="1:9" x14ac:dyDescent="0.3">
      <c r="A5498">
        <v>300639</v>
      </c>
      <c r="B5498">
        <v>1</v>
      </c>
      <c r="C5498" t="s">
        <v>3694</v>
      </c>
      <c r="D5498" t="s">
        <v>6185</v>
      </c>
      <c r="E5498" t="s">
        <v>6137</v>
      </c>
      <c r="F5498" t="s">
        <v>6136</v>
      </c>
      <c r="G5498">
        <v>77.21650167</v>
      </c>
      <c r="H5498">
        <v>28.645379999999999</v>
      </c>
      <c r="I5498" t="s">
        <v>1904</v>
      </c>
    </row>
    <row r="5499" spans="1:9" x14ac:dyDescent="0.3">
      <c r="A5499">
        <v>18384879</v>
      </c>
      <c r="B5499">
        <v>1</v>
      </c>
      <c r="C5499" t="s">
        <v>3694</v>
      </c>
      <c r="D5499" t="s">
        <v>6184</v>
      </c>
      <c r="E5499" t="s">
        <v>6137</v>
      </c>
      <c r="F5499" t="s">
        <v>6136</v>
      </c>
      <c r="G5499">
        <v>77.209439149999994</v>
      </c>
      <c r="H5499">
        <v>28.624866090000001</v>
      </c>
      <c r="I5499" t="s">
        <v>2400</v>
      </c>
    </row>
    <row r="5500" spans="1:9" x14ac:dyDescent="0.3">
      <c r="A5500">
        <v>18481280</v>
      </c>
      <c r="B5500">
        <v>1</v>
      </c>
      <c r="C5500" t="s">
        <v>3694</v>
      </c>
      <c r="D5500" t="s">
        <v>6183</v>
      </c>
      <c r="E5500" t="s">
        <v>6137</v>
      </c>
      <c r="F5500" t="s">
        <v>6136</v>
      </c>
      <c r="G5500">
        <v>0</v>
      </c>
      <c r="H5500">
        <v>0</v>
      </c>
      <c r="I5500" t="s">
        <v>233</v>
      </c>
    </row>
    <row r="5501" spans="1:9" x14ac:dyDescent="0.3">
      <c r="A5501">
        <v>300635</v>
      </c>
      <c r="B5501">
        <v>1</v>
      </c>
      <c r="C5501" t="s">
        <v>3694</v>
      </c>
      <c r="D5501" t="s">
        <v>6182</v>
      </c>
      <c r="E5501" t="s">
        <v>6137</v>
      </c>
      <c r="F5501" t="s">
        <v>6136</v>
      </c>
      <c r="G5501">
        <v>77.211594539999993</v>
      </c>
      <c r="H5501">
        <v>28.647541610000001</v>
      </c>
      <c r="I5501" t="s">
        <v>2539</v>
      </c>
    </row>
    <row r="5502" spans="1:9" x14ac:dyDescent="0.3">
      <c r="A5502">
        <v>302159</v>
      </c>
      <c r="B5502">
        <v>1</v>
      </c>
      <c r="C5502" t="s">
        <v>3694</v>
      </c>
      <c r="D5502" t="s">
        <v>6181</v>
      </c>
      <c r="E5502" t="s">
        <v>6137</v>
      </c>
      <c r="F5502" t="s">
        <v>6136</v>
      </c>
      <c r="G5502">
        <v>77.211279200000007</v>
      </c>
      <c r="H5502">
        <v>28.640747399999999</v>
      </c>
      <c r="I5502" t="s">
        <v>2403</v>
      </c>
    </row>
    <row r="5503" spans="1:9" x14ac:dyDescent="0.3">
      <c r="A5503">
        <v>18204494</v>
      </c>
      <c r="B5503">
        <v>1</v>
      </c>
      <c r="C5503" t="s">
        <v>3694</v>
      </c>
      <c r="D5503" t="s">
        <v>6180</v>
      </c>
      <c r="E5503" t="s">
        <v>6137</v>
      </c>
      <c r="F5503" t="s">
        <v>6136</v>
      </c>
      <c r="G5503">
        <v>77.212264759999996</v>
      </c>
      <c r="H5503">
        <v>28.645339830000001</v>
      </c>
      <c r="I5503" t="s">
        <v>2097</v>
      </c>
    </row>
    <row r="5504" spans="1:9" x14ac:dyDescent="0.3">
      <c r="A5504">
        <v>305135</v>
      </c>
      <c r="B5504">
        <v>1</v>
      </c>
      <c r="C5504" t="s">
        <v>3694</v>
      </c>
      <c r="D5504" t="s">
        <v>6179</v>
      </c>
      <c r="E5504" t="s">
        <v>6137</v>
      </c>
      <c r="F5504" t="s">
        <v>6136</v>
      </c>
      <c r="G5504">
        <v>77.210777809999996</v>
      </c>
      <c r="H5504">
        <v>28.644237310000001</v>
      </c>
      <c r="I5504" t="s">
        <v>2036</v>
      </c>
    </row>
    <row r="5505" spans="1:9" x14ac:dyDescent="0.3">
      <c r="A5505">
        <v>302155</v>
      </c>
      <c r="B5505">
        <v>1</v>
      </c>
      <c r="C5505" t="s">
        <v>3694</v>
      </c>
      <c r="D5505" t="s">
        <v>6178</v>
      </c>
      <c r="E5505" t="s">
        <v>6137</v>
      </c>
      <c r="F5505" t="s">
        <v>6136</v>
      </c>
      <c r="G5505">
        <v>77.211241670000007</v>
      </c>
      <c r="H5505">
        <v>28.640825</v>
      </c>
      <c r="I5505" t="s">
        <v>2403</v>
      </c>
    </row>
    <row r="5506" spans="1:9" x14ac:dyDescent="0.3">
      <c r="A5506">
        <v>3119</v>
      </c>
      <c r="B5506">
        <v>1</v>
      </c>
      <c r="C5506" t="s">
        <v>3694</v>
      </c>
      <c r="D5506" t="s">
        <v>6177</v>
      </c>
      <c r="E5506" t="s">
        <v>6137</v>
      </c>
      <c r="F5506" t="s">
        <v>6136</v>
      </c>
      <c r="G5506">
        <v>77.210380900000004</v>
      </c>
      <c r="H5506">
        <v>28.641020000000001</v>
      </c>
      <c r="I5506" t="s">
        <v>2192</v>
      </c>
    </row>
    <row r="5507" spans="1:9" x14ac:dyDescent="0.3">
      <c r="A5507">
        <v>3254</v>
      </c>
      <c r="B5507">
        <v>1</v>
      </c>
      <c r="C5507" t="s">
        <v>3694</v>
      </c>
      <c r="D5507" t="s">
        <v>6176</v>
      </c>
      <c r="E5507" t="s">
        <v>6137</v>
      </c>
      <c r="F5507" t="s">
        <v>6136</v>
      </c>
      <c r="G5507">
        <v>77.21045556</v>
      </c>
      <c r="H5507">
        <v>28.640622220000001</v>
      </c>
      <c r="I5507" t="s">
        <v>6175</v>
      </c>
    </row>
    <row r="5508" spans="1:9" x14ac:dyDescent="0.3">
      <c r="A5508">
        <v>302272</v>
      </c>
      <c r="B5508">
        <v>1</v>
      </c>
      <c r="C5508" t="s">
        <v>3694</v>
      </c>
      <c r="D5508" t="s">
        <v>6174</v>
      </c>
      <c r="E5508" t="s">
        <v>6137</v>
      </c>
      <c r="F5508" t="s">
        <v>6136</v>
      </c>
      <c r="G5508">
        <v>77.217968330000005</v>
      </c>
      <c r="H5508">
        <v>28.645746670000001</v>
      </c>
      <c r="I5508" t="s">
        <v>1904</v>
      </c>
    </row>
    <row r="5509" spans="1:9" x14ac:dyDescent="0.3">
      <c r="A5509">
        <v>300616</v>
      </c>
      <c r="B5509">
        <v>1</v>
      </c>
      <c r="C5509" t="s">
        <v>3694</v>
      </c>
      <c r="D5509" t="s">
        <v>6173</v>
      </c>
      <c r="E5509" t="s">
        <v>6137</v>
      </c>
      <c r="F5509" t="s">
        <v>6136</v>
      </c>
      <c r="G5509">
        <v>77.209786109999996</v>
      </c>
      <c r="H5509">
        <v>28.64710556</v>
      </c>
      <c r="I5509" t="s">
        <v>6172</v>
      </c>
    </row>
    <row r="5510" spans="1:9" x14ac:dyDescent="0.3">
      <c r="A5510">
        <v>5796</v>
      </c>
      <c r="B5510">
        <v>1</v>
      </c>
      <c r="C5510" t="s">
        <v>3694</v>
      </c>
      <c r="D5510" t="s">
        <v>6171</v>
      </c>
      <c r="E5510" t="s">
        <v>6137</v>
      </c>
      <c r="F5510" t="s">
        <v>6136</v>
      </c>
      <c r="G5510">
        <v>77.210785200000004</v>
      </c>
      <c r="H5510">
        <v>28.640744999999999</v>
      </c>
      <c r="I5510" t="s">
        <v>5706</v>
      </c>
    </row>
    <row r="5511" spans="1:9" x14ac:dyDescent="0.3">
      <c r="A5511">
        <v>310595</v>
      </c>
      <c r="B5511">
        <v>1</v>
      </c>
      <c r="C5511" t="s">
        <v>3694</v>
      </c>
      <c r="D5511" t="s">
        <v>6170</v>
      </c>
      <c r="E5511" t="s">
        <v>6137</v>
      </c>
      <c r="F5511" t="s">
        <v>6136</v>
      </c>
      <c r="G5511">
        <v>77.209482600000001</v>
      </c>
      <c r="H5511">
        <v>28.638784000000001</v>
      </c>
      <c r="I5511" t="s">
        <v>2210</v>
      </c>
    </row>
    <row r="5512" spans="1:9" x14ac:dyDescent="0.3">
      <c r="A5512">
        <v>303788</v>
      </c>
      <c r="B5512">
        <v>1</v>
      </c>
      <c r="C5512" t="s">
        <v>3694</v>
      </c>
      <c r="D5512" t="s">
        <v>6169</v>
      </c>
      <c r="E5512" t="s">
        <v>6137</v>
      </c>
      <c r="F5512" t="s">
        <v>6136</v>
      </c>
      <c r="G5512">
        <v>77.212267400000002</v>
      </c>
      <c r="H5512">
        <v>28.6408418</v>
      </c>
      <c r="I5512" t="s">
        <v>6168</v>
      </c>
    </row>
    <row r="5513" spans="1:9" x14ac:dyDescent="0.3">
      <c r="A5513">
        <v>305490</v>
      </c>
      <c r="B5513">
        <v>1</v>
      </c>
      <c r="C5513" t="s">
        <v>3694</v>
      </c>
      <c r="D5513" t="s">
        <v>6167</v>
      </c>
      <c r="E5513" t="s">
        <v>6137</v>
      </c>
      <c r="F5513" t="s">
        <v>6136</v>
      </c>
      <c r="G5513">
        <v>77.214233840000006</v>
      </c>
      <c r="H5513">
        <v>28.645222140000001</v>
      </c>
      <c r="I5513" t="s">
        <v>1904</v>
      </c>
    </row>
    <row r="5514" spans="1:9" x14ac:dyDescent="0.3">
      <c r="A5514">
        <v>300620</v>
      </c>
      <c r="B5514">
        <v>1</v>
      </c>
      <c r="C5514" t="s">
        <v>3694</v>
      </c>
      <c r="D5514" t="s">
        <v>6166</v>
      </c>
      <c r="E5514" t="s">
        <v>6137</v>
      </c>
      <c r="F5514" t="s">
        <v>6136</v>
      </c>
      <c r="G5514">
        <v>77.211113889999993</v>
      </c>
      <c r="H5514">
        <v>28.645711110000001</v>
      </c>
      <c r="I5514" t="s">
        <v>1904</v>
      </c>
    </row>
    <row r="5515" spans="1:9" x14ac:dyDescent="0.3">
      <c r="A5515">
        <v>18218076</v>
      </c>
      <c r="B5515">
        <v>1</v>
      </c>
      <c r="C5515" t="s">
        <v>3694</v>
      </c>
      <c r="D5515" t="s">
        <v>6165</v>
      </c>
      <c r="E5515" t="s">
        <v>6137</v>
      </c>
      <c r="F5515" t="s">
        <v>6136</v>
      </c>
      <c r="G5515">
        <v>77.214267129999996</v>
      </c>
      <c r="H5515">
        <v>28.64784229</v>
      </c>
      <c r="I5515" t="s">
        <v>2517</v>
      </c>
    </row>
    <row r="5516" spans="1:9" x14ac:dyDescent="0.3">
      <c r="A5516">
        <v>308682</v>
      </c>
      <c r="B5516">
        <v>1</v>
      </c>
      <c r="C5516" t="s">
        <v>3694</v>
      </c>
      <c r="D5516" t="s">
        <v>6164</v>
      </c>
      <c r="E5516" t="s">
        <v>6137</v>
      </c>
      <c r="F5516" t="s">
        <v>6136</v>
      </c>
      <c r="G5516">
        <v>77.215237650000006</v>
      </c>
      <c r="H5516">
        <v>28.644361480000001</v>
      </c>
      <c r="I5516" t="s">
        <v>2268</v>
      </c>
    </row>
    <row r="5517" spans="1:9" x14ac:dyDescent="0.3">
      <c r="A5517">
        <v>18198465</v>
      </c>
      <c r="B5517">
        <v>1</v>
      </c>
      <c r="C5517" t="s">
        <v>3694</v>
      </c>
      <c r="D5517" t="s">
        <v>6163</v>
      </c>
      <c r="E5517" t="s">
        <v>6137</v>
      </c>
      <c r="F5517" t="s">
        <v>6136</v>
      </c>
      <c r="G5517">
        <v>77.21764829</v>
      </c>
      <c r="H5517">
        <v>28.645692629999999</v>
      </c>
      <c r="I5517" t="s">
        <v>5215</v>
      </c>
    </row>
    <row r="5518" spans="1:9" x14ac:dyDescent="0.3">
      <c r="A5518">
        <v>311879</v>
      </c>
      <c r="B5518">
        <v>1</v>
      </c>
      <c r="C5518" t="s">
        <v>3694</v>
      </c>
      <c r="D5518" t="s">
        <v>6162</v>
      </c>
      <c r="E5518" t="s">
        <v>6137</v>
      </c>
      <c r="F5518" t="s">
        <v>6136</v>
      </c>
      <c r="G5518">
        <v>77.210425799999996</v>
      </c>
      <c r="H5518">
        <v>28.642144200000001</v>
      </c>
      <c r="I5518" t="s">
        <v>1969</v>
      </c>
    </row>
    <row r="5519" spans="1:9" x14ac:dyDescent="0.3">
      <c r="A5519">
        <v>1888</v>
      </c>
      <c r="B5519">
        <v>1</v>
      </c>
      <c r="C5519" t="s">
        <v>3694</v>
      </c>
      <c r="D5519" t="s">
        <v>6161</v>
      </c>
      <c r="E5519" t="s">
        <v>6137</v>
      </c>
      <c r="F5519" t="s">
        <v>6136</v>
      </c>
      <c r="G5519">
        <v>77.210725839999995</v>
      </c>
      <c r="H5519">
        <v>28.640123719999998</v>
      </c>
      <c r="I5519" t="s">
        <v>1888</v>
      </c>
    </row>
    <row r="5520" spans="1:9" x14ac:dyDescent="0.3">
      <c r="A5520">
        <v>301191</v>
      </c>
      <c r="B5520">
        <v>1</v>
      </c>
      <c r="C5520" t="s">
        <v>3694</v>
      </c>
      <c r="D5520" t="s">
        <v>6160</v>
      </c>
      <c r="E5520" t="s">
        <v>6137</v>
      </c>
      <c r="F5520" t="s">
        <v>6136</v>
      </c>
      <c r="G5520">
        <v>77.213418329999996</v>
      </c>
      <c r="H5520">
        <v>28.640630000000002</v>
      </c>
      <c r="I5520" t="s">
        <v>2403</v>
      </c>
    </row>
    <row r="5521" spans="1:9" x14ac:dyDescent="0.3">
      <c r="A5521">
        <v>6345</v>
      </c>
      <c r="B5521">
        <v>1</v>
      </c>
      <c r="C5521" t="s">
        <v>3694</v>
      </c>
      <c r="D5521" t="s">
        <v>6159</v>
      </c>
      <c r="E5521" t="s">
        <v>6137</v>
      </c>
      <c r="F5521" t="s">
        <v>6136</v>
      </c>
      <c r="G5521">
        <v>77.211336669999994</v>
      </c>
      <c r="H5521">
        <v>28.645411670000001</v>
      </c>
      <c r="I5521" t="s">
        <v>1888</v>
      </c>
    </row>
    <row r="5522" spans="1:9" x14ac:dyDescent="0.3">
      <c r="A5522">
        <v>18272388</v>
      </c>
      <c r="B5522">
        <v>1</v>
      </c>
      <c r="C5522" t="s">
        <v>3694</v>
      </c>
      <c r="D5522" t="s">
        <v>6158</v>
      </c>
      <c r="E5522" t="s">
        <v>6137</v>
      </c>
      <c r="F5522" t="s">
        <v>6136</v>
      </c>
      <c r="G5522">
        <v>0</v>
      </c>
      <c r="H5522">
        <v>0</v>
      </c>
      <c r="I5522" t="s">
        <v>1906</v>
      </c>
    </row>
    <row r="5523" spans="1:9" x14ac:dyDescent="0.3">
      <c r="A5523">
        <v>6355</v>
      </c>
      <c r="B5523">
        <v>1</v>
      </c>
      <c r="C5523" t="s">
        <v>3694</v>
      </c>
      <c r="D5523" t="s">
        <v>6157</v>
      </c>
      <c r="E5523" t="s">
        <v>6137</v>
      </c>
      <c r="F5523" t="s">
        <v>6136</v>
      </c>
      <c r="G5523">
        <v>77.211230430000001</v>
      </c>
      <c r="H5523">
        <v>28.646136340000002</v>
      </c>
      <c r="I5523" t="s">
        <v>1867</v>
      </c>
    </row>
    <row r="5524" spans="1:9" x14ac:dyDescent="0.3">
      <c r="A5524">
        <v>300571</v>
      </c>
      <c r="B5524">
        <v>1</v>
      </c>
      <c r="C5524" t="s">
        <v>3694</v>
      </c>
      <c r="D5524" t="s">
        <v>6156</v>
      </c>
      <c r="E5524" t="s">
        <v>6137</v>
      </c>
      <c r="F5524" t="s">
        <v>6136</v>
      </c>
      <c r="G5524">
        <v>77.215546110000005</v>
      </c>
      <c r="H5524">
        <v>28.645818859999999</v>
      </c>
      <c r="I5524" t="s">
        <v>1867</v>
      </c>
    </row>
    <row r="5525" spans="1:9" x14ac:dyDescent="0.3">
      <c r="A5525">
        <v>302173</v>
      </c>
      <c r="B5525">
        <v>1</v>
      </c>
      <c r="C5525" t="s">
        <v>3694</v>
      </c>
      <c r="D5525" t="s">
        <v>6155</v>
      </c>
      <c r="E5525" t="s">
        <v>6137</v>
      </c>
      <c r="F5525" t="s">
        <v>6136</v>
      </c>
      <c r="G5525">
        <v>77.210650400000006</v>
      </c>
      <c r="H5525">
        <v>28.640687400000001</v>
      </c>
      <c r="I5525" t="s">
        <v>1904</v>
      </c>
    </row>
    <row r="5526" spans="1:9" x14ac:dyDescent="0.3">
      <c r="A5526">
        <v>5801</v>
      </c>
      <c r="B5526">
        <v>1</v>
      </c>
      <c r="C5526" t="s">
        <v>3694</v>
      </c>
      <c r="D5526" t="s">
        <v>6154</v>
      </c>
      <c r="E5526" t="s">
        <v>6137</v>
      </c>
      <c r="F5526" t="s">
        <v>6136</v>
      </c>
      <c r="G5526">
        <v>77.2131708</v>
      </c>
      <c r="H5526">
        <v>28.640449499999999</v>
      </c>
      <c r="I5526" t="s">
        <v>4077</v>
      </c>
    </row>
    <row r="5527" spans="1:9" x14ac:dyDescent="0.3">
      <c r="A5527">
        <v>18261165</v>
      </c>
      <c r="B5527">
        <v>1</v>
      </c>
      <c r="C5527" t="s">
        <v>3694</v>
      </c>
      <c r="D5527" t="s">
        <v>6153</v>
      </c>
      <c r="E5527" t="s">
        <v>6137</v>
      </c>
      <c r="F5527" t="s">
        <v>6136</v>
      </c>
      <c r="G5527">
        <v>77.215582990000001</v>
      </c>
      <c r="H5527">
        <v>28.641411659999999</v>
      </c>
      <c r="I5527" t="s">
        <v>5927</v>
      </c>
    </row>
    <row r="5528" spans="1:9" x14ac:dyDescent="0.3">
      <c r="A5528">
        <v>302188</v>
      </c>
      <c r="B5528">
        <v>1</v>
      </c>
      <c r="C5528" t="s">
        <v>3694</v>
      </c>
      <c r="D5528" t="s">
        <v>6152</v>
      </c>
      <c r="E5528" t="s">
        <v>6137</v>
      </c>
      <c r="F5528" t="s">
        <v>6136</v>
      </c>
      <c r="G5528">
        <v>77.216154970000005</v>
      </c>
      <c r="H5528">
        <v>28.64154113</v>
      </c>
      <c r="I5528" t="s">
        <v>4408</v>
      </c>
    </row>
    <row r="5529" spans="1:9" x14ac:dyDescent="0.3">
      <c r="A5529">
        <v>18017258</v>
      </c>
      <c r="B5529">
        <v>1</v>
      </c>
      <c r="C5529" t="s">
        <v>3694</v>
      </c>
      <c r="D5529" t="s">
        <v>6151</v>
      </c>
      <c r="E5529" t="s">
        <v>6137</v>
      </c>
      <c r="F5529" t="s">
        <v>6136</v>
      </c>
      <c r="G5529">
        <v>77.215088460000004</v>
      </c>
      <c r="H5529">
        <v>28.64598569</v>
      </c>
      <c r="I5529" t="s">
        <v>2036</v>
      </c>
    </row>
    <row r="5530" spans="1:9" x14ac:dyDescent="0.3">
      <c r="A5530">
        <v>3094</v>
      </c>
      <c r="B5530">
        <v>1</v>
      </c>
      <c r="C5530" t="s">
        <v>3694</v>
      </c>
      <c r="D5530" t="s">
        <v>6150</v>
      </c>
      <c r="E5530" t="s">
        <v>6137</v>
      </c>
      <c r="F5530" t="s">
        <v>6136</v>
      </c>
      <c r="G5530">
        <v>77.217927000000003</v>
      </c>
      <c r="H5530">
        <v>28.645035</v>
      </c>
      <c r="I5530" t="s">
        <v>2210</v>
      </c>
    </row>
    <row r="5531" spans="1:9" x14ac:dyDescent="0.3">
      <c r="A5531">
        <v>3118</v>
      </c>
      <c r="B5531">
        <v>1</v>
      </c>
      <c r="C5531" t="s">
        <v>3694</v>
      </c>
      <c r="D5531" t="s">
        <v>6149</v>
      </c>
      <c r="E5531" t="s">
        <v>6137</v>
      </c>
      <c r="F5531" t="s">
        <v>6136</v>
      </c>
      <c r="G5531">
        <v>77.211090619999993</v>
      </c>
      <c r="H5531">
        <v>28.645258040000002</v>
      </c>
      <c r="I5531" t="s">
        <v>1904</v>
      </c>
    </row>
    <row r="5532" spans="1:9" x14ac:dyDescent="0.3">
      <c r="A5532">
        <v>6359</v>
      </c>
      <c r="B5532">
        <v>1</v>
      </c>
      <c r="C5532" t="s">
        <v>3694</v>
      </c>
      <c r="D5532" t="s">
        <v>6148</v>
      </c>
      <c r="E5532" t="s">
        <v>6137</v>
      </c>
      <c r="F5532" t="s">
        <v>6136</v>
      </c>
      <c r="G5532">
        <v>77.215981670000005</v>
      </c>
      <c r="H5532">
        <v>28.64583167</v>
      </c>
      <c r="I5532" t="s">
        <v>2097</v>
      </c>
    </row>
    <row r="5533" spans="1:9" x14ac:dyDescent="0.3">
      <c r="A5533">
        <v>18252250</v>
      </c>
      <c r="B5533">
        <v>1</v>
      </c>
      <c r="C5533" t="s">
        <v>3694</v>
      </c>
      <c r="D5533" t="s">
        <v>6147</v>
      </c>
      <c r="E5533" t="s">
        <v>6137</v>
      </c>
      <c r="F5533" t="s">
        <v>6136</v>
      </c>
      <c r="G5533">
        <v>77.217020649999995</v>
      </c>
      <c r="H5533">
        <v>28.640588640000001</v>
      </c>
      <c r="I5533" t="s">
        <v>1904</v>
      </c>
    </row>
    <row r="5534" spans="1:9" x14ac:dyDescent="0.3">
      <c r="A5534">
        <v>5949</v>
      </c>
      <c r="B5534">
        <v>1</v>
      </c>
      <c r="C5534" t="s">
        <v>3694</v>
      </c>
      <c r="D5534" t="s">
        <v>6146</v>
      </c>
      <c r="E5534" t="s">
        <v>6137</v>
      </c>
      <c r="F5534" t="s">
        <v>6136</v>
      </c>
      <c r="G5534">
        <v>77.2106055</v>
      </c>
      <c r="H5534">
        <v>28.6405487</v>
      </c>
      <c r="I5534" t="s">
        <v>1904</v>
      </c>
    </row>
    <row r="5535" spans="1:9" x14ac:dyDescent="0.3">
      <c r="A5535">
        <v>18409188</v>
      </c>
      <c r="B5535">
        <v>1</v>
      </c>
      <c r="C5535" t="s">
        <v>3694</v>
      </c>
      <c r="D5535" t="s">
        <v>6145</v>
      </c>
      <c r="E5535" t="s">
        <v>6137</v>
      </c>
      <c r="F5535" t="s">
        <v>6136</v>
      </c>
      <c r="G5535">
        <v>77.213760089999994</v>
      </c>
      <c r="H5535">
        <v>28.644816680000002</v>
      </c>
      <c r="I5535" t="s">
        <v>3783</v>
      </c>
    </row>
    <row r="5536" spans="1:9" x14ac:dyDescent="0.3">
      <c r="A5536">
        <v>5753</v>
      </c>
      <c r="B5536">
        <v>1</v>
      </c>
      <c r="C5536" t="s">
        <v>3694</v>
      </c>
      <c r="D5536" t="s">
        <v>6144</v>
      </c>
      <c r="E5536" t="s">
        <v>6137</v>
      </c>
      <c r="F5536" t="s">
        <v>6136</v>
      </c>
      <c r="G5536">
        <v>77.215741570000006</v>
      </c>
      <c r="H5536">
        <v>28.6441564</v>
      </c>
      <c r="I5536" t="s">
        <v>1904</v>
      </c>
    </row>
    <row r="5537" spans="1:9" x14ac:dyDescent="0.3">
      <c r="A5537">
        <v>18354666</v>
      </c>
      <c r="B5537">
        <v>1</v>
      </c>
      <c r="C5537" t="s">
        <v>3694</v>
      </c>
      <c r="D5537" t="s">
        <v>6143</v>
      </c>
      <c r="E5537" t="s">
        <v>6137</v>
      </c>
      <c r="F5537" t="s">
        <v>6136</v>
      </c>
      <c r="G5537">
        <v>77.215213849999998</v>
      </c>
      <c r="H5537">
        <v>28.64588182</v>
      </c>
      <c r="I5537" t="s">
        <v>1656</v>
      </c>
    </row>
    <row r="5538" spans="1:9" x14ac:dyDescent="0.3">
      <c r="A5538">
        <v>305025</v>
      </c>
      <c r="B5538">
        <v>1</v>
      </c>
      <c r="C5538" t="s">
        <v>3694</v>
      </c>
      <c r="D5538" t="s">
        <v>6142</v>
      </c>
      <c r="E5538" t="s">
        <v>6137</v>
      </c>
      <c r="F5538" t="s">
        <v>6136</v>
      </c>
      <c r="G5538">
        <v>77.209372220000006</v>
      </c>
      <c r="H5538">
        <v>28.65449722</v>
      </c>
      <c r="I5538" t="s">
        <v>1919</v>
      </c>
    </row>
    <row r="5539" spans="1:9" x14ac:dyDescent="0.3">
      <c r="A5539">
        <v>311468</v>
      </c>
      <c r="B5539">
        <v>1</v>
      </c>
      <c r="C5539" t="s">
        <v>3694</v>
      </c>
      <c r="D5539" t="s">
        <v>6141</v>
      </c>
      <c r="E5539" t="s">
        <v>6137</v>
      </c>
      <c r="F5539" t="s">
        <v>6136</v>
      </c>
      <c r="G5539">
        <v>77.21249444</v>
      </c>
      <c r="H5539">
        <v>28.657311109999998</v>
      </c>
      <c r="I5539" t="s">
        <v>1906</v>
      </c>
    </row>
    <row r="5540" spans="1:9" x14ac:dyDescent="0.3">
      <c r="A5540">
        <v>18381669</v>
      </c>
      <c r="B5540">
        <v>1</v>
      </c>
      <c r="C5540" t="s">
        <v>3694</v>
      </c>
      <c r="D5540" t="s">
        <v>6140</v>
      </c>
      <c r="E5540" t="s">
        <v>6137</v>
      </c>
      <c r="F5540" t="s">
        <v>6136</v>
      </c>
      <c r="G5540">
        <v>77.209392800000003</v>
      </c>
      <c r="H5540">
        <v>28.638775500000001</v>
      </c>
      <c r="I5540" t="s">
        <v>1969</v>
      </c>
    </row>
    <row r="5541" spans="1:9" x14ac:dyDescent="0.3">
      <c r="A5541">
        <v>18273527</v>
      </c>
      <c r="B5541">
        <v>1</v>
      </c>
      <c r="C5541" t="s">
        <v>3694</v>
      </c>
      <c r="D5541" t="s">
        <v>6139</v>
      </c>
      <c r="E5541" t="s">
        <v>6137</v>
      </c>
      <c r="F5541" t="s">
        <v>6136</v>
      </c>
      <c r="G5541">
        <v>77.218325210000003</v>
      </c>
      <c r="H5541">
        <v>28.642176710000001</v>
      </c>
      <c r="I5541" t="s">
        <v>1904</v>
      </c>
    </row>
    <row r="5542" spans="1:9" x14ac:dyDescent="0.3">
      <c r="A5542">
        <v>6075</v>
      </c>
      <c r="B5542">
        <v>1</v>
      </c>
      <c r="C5542" t="s">
        <v>3694</v>
      </c>
      <c r="D5542" t="s">
        <v>6138</v>
      </c>
      <c r="E5542" t="s">
        <v>6137</v>
      </c>
      <c r="F5542" t="s">
        <v>6136</v>
      </c>
      <c r="G5542">
        <v>77.210454400000003</v>
      </c>
      <c r="H5542">
        <v>28.642321200000001</v>
      </c>
      <c r="I5542" t="s">
        <v>1906</v>
      </c>
    </row>
    <row r="5543" spans="1:9" x14ac:dyDescent="0.3">
      <c r="A5543">
        <v>306750</v>
      </c>
      <c r="B5543">
        <v>1</v>
      </c>
      <c r="C5543" t="s">
        <v>3694</v>
      </c>
      <c r="D5543" t="s">
        <v>6135</v>
      </c>
      <c r="E5543" t="s">
        <v>6072</v>
      </c>
      <c r="F5543" t="s">
        <v>6071</v>
      </c>
      <c r="G5543">
        <v>77.090927199999996</v>
      </c>
      <c r="H5543">
        <v>28.590994999999999</v>
      </c>
      <c r="I5543" t="s">
        <v>2368</v>
      </c>
    </row>
    <row r="5544" spans="1:9" x14ac:dyDescent="0.3">
      <c r="A5544">
        <v>306739</v>
      </c>
      <c r="B5544">
        <v>1</v>
      </c>
      <c r="C5544" t="s">
        <v>3694</v>
      </c>
      <c r="D5544" t="s">
        <v>6134</v>
      </c>
      <c r="E5544" t="s">
        <v>6072</v>
      </c>
      <c r="F5544" t="s">
        <v>6071</v>
      </c>
      <c r="G5544">
        <v>77.081823999999997</v>
      </c>
      <c r="H5544">
        <v>28.599947100000001</v>
      </c>
      <c r="I5544" t="s">
        <v>269</v>
      </c>
    </row>
    <row r="5545" spans="1:9" x14ac:dyDescent="0.3">
      <c r="A5545">
        <v>18312564</v>
      </c>
      <c r="B5545">
        <v>1</v>
      </c>
      <c r="C5545" t="s">
        <v>3694</v>
      </c>
      <c r="D5545" t="s">
        <v>6133</v>
      </c>
      <c r="E5545" t="s">
        <v>6072</v>
      </c>
      <c r="F5545" t="s">
        <v>6071</v>
      </c>
      <c r="G5545">
        <v>77.087517700000006</v>
      </c>
      <c r="H5545">
        <v>28.585987899999999</v>
      </c>
      <c r="I5545" t="s">
        <v>2304</v>
      </c>
    </row>
    <row r="5546" spans="1:9" x14ac:dyDescent="0.3">
      <c r="A5546">
        <v>306741</v>
      </c>
      <c r="B5546">
        <v>1</v>
      </c>
      <c r="C5546" t="s">
        <v>3694</v>
      </c>
      <c r="D5546" t="s">
        <v>6132</v>
      </c>
      <c r="E5546" t="s">
        <v>6072</v>
      </c>
      <c r="F5546" t="s">
        <v>6071</v>
      </c>
      <c r="G5546">
        <v>77.081601300000003</v>
      </c>
      <c r="H5546">
        <v>28.598847800000001</v>
      </c>
      <c r="I5546" t="s">
        <v>2210</v>
      </c>
    </row>
    <row r="5547" spans="1:9" x14ac:dyDescent="0.3">
      <c r="A5547">
        <v>9974</v>
      </c>
      <c r="B5547">
        <v>1</v>
      </c>
      <c r="C5547" t="s">
        <v>3694</v>
      </c>
      <c r="D5547" t="s">
        <v>6131</v>
      </c>
      <c r="E5547" t="s">
        <v>6072</v>
      </c>
      <c r="F5547" t="s">
        <v>6071</v>
      </c>
      <c r="G5547">
        <v>77.0893327</v>
      </c>
      <c r="H5547">
        <v>28.585130800000002</v>
      </c>
      <c r="I5547" t="s">
        <v>1888</v>
      </c>
    </row>
    <row r="5548" spans="1:9" x14ac:dyDescent="0.3">
      <c r="A5548">
        <v>300529</v>
      </c>
      <c r="B5548">
        <v>1</v>
      </c>
      <c r="C5548" t="s">
        <v>3694</v>
      </c>
      <c r="D5548" t="s">
        <v>6130</v>
      </c>
      <c r="E5548" t="s">
        <v>6072</v>
      </c>
      <c r="F5548" t="s">
        <v>6071</v>
      </c>
      <c r="G5548">
        <v>77.081808600000002</v>
      </c>
      <c r="H5548">
        <v>28.599075899999999</v>
      </c>
      <c r="I5548" t="s">
        <v>4275</v>
      </c>
    </row>
    <row r="5549" spans="1:9" x14ac:dyDescent="0.3">
      <c r="A5549">
        <v>312169</v>
      </c>
      <c r="B5549">
        <v>1</v>
      </c>
      <c r="C5549" t="s">
        <v>3694</v>
      </c>
      <c r="D5549" t="s">
        <v>6129</v>
      </c>
      <c r="E5549" t="s">
        <v>6072</v>
      </c>
      <c r="F5549" t="s">
        <v>6071</v>
      </c>
      <c r="G5549">
        <v>77.081514400000003</v>
      </c>
      <c r="H5549">
        <v>28.597415099999999</v>
      </c>
      <c r="I5549" t="s">
        <v>1332</v>
      </c>
    </row>
    <row r="5550" spans="1:9" x14ac:dyDescent="0.3">
      <c r="A5550">
        <v>301783</v>
      </c>
      <c r="B5550">
        <v>1</v>
      </c>
      <c r="C5550" t="s">
        <v>3694</v>
      </c>
      <c r="D5550" t="s">
        <v>6128</v>
      </c>
      <c r="E5550" t="s">
        <v>6072</v>
      </c>
      <c r="F5550" t="s">
        <v>6071</v>
      </c>
      <c r="G5550">
        <v>77.090965800000006</v>
      </c>
      <c r="H5550">
        <v>28.5910707</v>
      </c>
      <c r="I5550" t="s">
        <v>4127</v>
      </c>
    </row>
    <row r="5551" spans="1:9" x14ac:dyDescent="0.3">
      <c r="A5551">
        <v>9218</v>
      </c>
      <c r="B5551">
        <v>1</v>
      </c>
      <c r="C5551" t="s">
        <v>3694</v>
      </c>
      <c r="D5551" t="s">
        <v>6127</v>
      </c>
      <c r="E5551" t="s">
        <v>6072</v>
      </c>
      <c r="F5551" t="s">
        <v>6071</v>
      </c>
      <c r="G5551">
        <v>77.081157200000007</v>
      </c>
      <c r="H5551">
        <v>28.589965800000002</v>
      </c>
      <c r="I5551" t="s">
        <v>1904</v>
      </c>
    </row>
    <row r="5552" spans="1:9" x14ac:dyDescent="0.3">
      <c r="A5552">
        <v>301994</v>
      </c>
      <c r="B5552">
        <v>1</v>
      </c>
      <c r="C5552" t="s">
        <v>3694</v>
      </c>
      <c r="D5552" t="s">
        <v>6126</v>
      </c>
      <c r="E5552" t="s">
        <v>6072</v>
      </c>
      <c r="F5552" t="s">
        <v>6071</v>
      </c>
      <c r="G5552">
        <v>77.089255199999997</v>
      </c>
      <c r="H5552">
        <v>28.585241100000001</v>
      </c>
      <c r="I5552" t="s">
        <v>1904</v>
      </c>
    </row>
    <row r="5553" spans="1:9" x14ac:dyDescent="0.3">
      <c r="A5553">
        <v>306729</v>
      </c>
      <c r="B5553">
        <v>1</v>
      </c>
      <c r="C5553" t="s">
        <v>3694</v>
      </c>
      <c r="D5553" t="s">
        <v>6125</v>
      </c>
      <c r="E5553" t="s">
        <v>6072</v>
      </c>
      <c r="F5553" t="s">
        <v>6071</v>
      </c>
      <c r="G5553">
        <v>77.0808459</v>
      </c>
      <c r="H5553">
        <v>28.595950800000001</v>
      </c>
      <c r="I5553" t="s">
        <v>1904</v>
      </c>
    </row>
    <row r="5554" spans="1:9" x14ac:dyDescent="0.3">
      <c r="A5554">
        <v>9207</v>
      </c>
      <c r="B5554">
        <v>1</v>
      </c>
      <c r="C5554" t="s">
        <v>3694</v>
      </c>
      <c r="D5554" t="s">
        <v>6124</v>
      </c>
      <c r="E5554" t="s">
        <v>6072</v>
      </c>
      <c r="F5554" t="s">
        <v>6071</v>
      </c>
      <c r="G5554">
        <v>77.080307300000001</v>
      </c>
      <c r="H5554">
        <v>28.589186699999999</v>
      </c>
      <c r="I5554" t="s">
        <v>2626</v>
      </c>
    </row>
    <row r="5555" spans="1:9" x14ac:dyDescent="0.3">
      <c r="A5555">
        <v>306743</v>
      </c>
      <c r="B5555">
        <v>1</v>
      </c>
      <c r="C5555" t="s">
        <v>3694</v>
      </c>
      <c r="D5555" t="s">
        <v>6123</v>
      </c>
      <c r="E5555" t="s">
        <v>6072</v>
      </c>
      <c r="F5555" t="s">
        <v>6071</v>
      </c>
      <c r="G5555">
        <v>77.080727300000007</v>
      </c>
      <c r="H5555">
        <v>28.588699399999999</v>
      </c>
      <c r="I5555" t="s">
        <v>2626</v>
      </c>
    </row>
    <row r="5556" spans="1:9" x14ac:dyDescent="0.3">
      <c r="A5556">
        <v>306733</v>
      </c>
      <c r="B5556">
        <v>1</v>
      </c>
      <c r="C5556" t="s">
        <v>3694</v>
      </c>
      <c r="D5556" t="s">
        <v>6122</v>
      </c>
      <c r="E5556" t="s">
        <v>6072</v>
      </c>
      <c r="F5556" t="s">
        <v>6071</v>
      </c>
      <c r="G5556">
        <v>77.083022600000007</v>
      </c>
      <c r="H5556">
        <v>28.605418799999999</v>
      </c>
      <c r="I5556" t="s">
        <v>1904</v>
      </c>
    </row>
    <row r="5557" spans="1:9" x14ac:dyDescent="0.3">
      <c r="A5557">
        <v>302042</v>
      </c>
      <c r="B5557">
        <v>1</v>
      </c>
      <c r="C5557" t="s">
        <v>3694</v>
      </c>
      <c r="D5557" t="s">
        <v>6121</v>
      </c>
      <c r="E5557" t="s">
        <v>6072</v>
      </c>
      <c r="F5557" t="s">
        <v>6071</v>
      </c>
      <c r="G5557">
        <v>77.068824500000005</v>
      </c>
      <c r="H5557">
        <v>28.6041636</v>
      </c>
      <c r="I5557" t="s">
        <v>2657</v>
      </c>
    </row>
    <row r="5558" spans="1:9" x14ac:dyDescent="0.3">
      <c r="A5558">
        <v>18231755</v>
      </c>
      <c r="B5558">
        <v>1</v>
      </c>
      <c r="C5558" t="s">
        <v>3694</v>
      </c>
      <c r="D5558" t="s">
        <v>6120</v>
      </c>
      <c r="E5558" t="s">
        <v>6072</v>
      </c>
      <c r="F5558" t="s">
        <v>6071</v>
      </c>
      <c r="G5558">
        <v>77.081808600000002</v>
      </c>
      <c r="H5558">
        <v>28.599075899999999</v>
      </c>
      <c r="I5558" t="s">
        <v>6119</v>
      </c>
    </row>
    <row r="5559" spans="1:9" x14ac:dyDescent="0.3">
      <c r="A5559">
        <v>18228878</v>
      </c>
      <c r="B5559">
        <v>1</v>
      </c>
      <c r="C5559" t="s">
        <v>3694</v>
      </c>
      <c r="D5559" t="s">
        <v>6118</v>
      </c>
      <c r="E5559" t="s">
        <v>6072</v>
      </c>
      <c r="F5559" t="s">
        <v>6071</v>
      </c>
      <c r="G5559">
        <v>77.097634799999994</v>
      </c>
      <c r="H5559">
        <v>28.5955838</v>
      </c>
      <c r="I5559" t="s">
        <v>1904</v>
      </c>
    </row>
    <row r="5560" spans="1:9" x14ac:dyDescent="0.3">
      <c r="A5560">
        <v>302011</v>
      </c>
      <c r="B5560">
        <v>1</v>
      </c>
      <c r="C5560" t="s">
        <v>3694</v>
      </c>
      <c r="D5560" t="s">
        <v>6117</v>
      </c>
      <c r="E5560" t="s">
        <v>6072</v>
      </c>
      <c r="F5560" t="s">
        <v>6071</v>
      </c>
      <c r="G5560">
        <v>77.084281599999997</v>
      </c>
      <c r="H5560">
        <v>28.6106461</v>
      </c>
      <c r="I5560" t="s">
        <v>2657</v>
      </c>
    </row>
    <row r="5561" spans="1:9" x14ac:dyDescent="0.3">
      <c r="A5561">
        <v>18366001</v>
      </c>
      <c r="B5561">
        <v>1</v>
      </c>
      <c r="C5561" t="s">
        <v>3694</v>
      </c>
      <c r="D5561" t="s">
        <v>6116</v>
      </c>
      <c r="E5561" t="s">
        <v>6072</v>
      </c>
      <c r="F5561" t="s">
        <v>6071</v>
      </c>
      <c r="G5561">
        <v>77.090279899999999</v>
      </c>
      <c r="H5561">
        <v>28.582897800000001</v>
      </c>
      <c r="I5561" t="s">
        <v>1904</v>
      </c>
    </row>
    <row r="5562" spans="1:9" x14ac:dyDescent="0.3">
      <c r="A5562">
        <v>18368020</v>
      </c>
      <c r="B5562">
        <v>1</v>
      </c>
      <c r="C5562" t="s">
        <v>3694</v>
      </c>
      <c r="D5562" t="s">
        <v>6115</v>
      </c>
      <c r="E5562" t="s">
        <v>6072</v>
      </c>
      <c r="F5562" t="s">
        <v>6071</v>
      </c>
      <c r="G5562">
        <v>77.093073000000004</v>
      </c>
      <c r="H5562">
        <v>28.5913425</v>
      </c>
      <c r="I5562" t="s">
        <v>1904</v>
      </c>
    </row>
    <row r="5563" spans="1:9" x14ac:dyDescent="0.3">
      <c r="A5563">
        <v>301786</v>
      </c>
      <c r="B5563">
        <v>1</v>
      </c>
      <c r="C5563" t="s">
        <v>3694</v>
      </c>
      <c r="D5563" t="s">
        <v>6114</v>
      </c>
      <c r="E5563" t="s">
        <v>6072</v>
      </c>
      <c r="F5563" t="s">
        <v>6071</v>
      </c>
      <c r="G5563">
        <v>77.100859999999997</v>
      </c>
      <c r="H5563">
        <v>28.597615000000001</v>
      </c>
      <c r="I5563" t="s">
        <v>233</v>
      </c>
    </row>
    <row r="5564" spans="1:9" x14ac:dyDescent="0.3">
      <c r="A5564">
        <v>302221</v>
      </c>
      <c r="B5564">
        <v>1</v>
      </c>
      <c r="C5564" t="s">
        <v>3694</v>
      </c>
      <c r="D5564" t="s">
        <v>6113</v>
      </c>
      <c r="E5564" t="s">
        <v>6072</v>
      </c>
      <c r="F5564" t="s">
        <v>6071</v>
      </c>
      <c r="G5564">
        <v>77.0889332</v>
      </c>
      <c r="H5564">
        <v>28.5901329</v>
      </c>
      <c r="I5564" t="s">
        <v>2626</v>
      </c>
    </row>
    <row r="5565" spans="1:9" x14ac:dyDescent="0.3">
      <c r="A5565">
        <v>302175</v>
      </c>
      <c r="B5565">
        <v>1</v>
      </c>
      <c r="C5565" t="s">
        <v>3694</v>
      </c>
      <c r="D5565" t="s">
        <v>6112</v>
      </c>
      <c r="E5565" t="s">
        <v>6072</v>
      </c>
      <c r="F5565" t="s">
        <v>6071</v>
      </c>
      <c r="G5565">
        <v>77.1007496</v>
      </c>
      <c r="H5565">
        <v>28.597480699999998</v>
      </c>
      <c r="I5565" t="s">
        <v>1904</v>
      </c>
    </row>
    <row r="5566" spans="1:9" x14ac:dyDescent="0.3">
      <c r="A5566">
        <v>18431171</v>
      </c>
      <c r="B5566">
        <v>1</v>
      </c>
      <c r="C5566" t="s">
        <v>3694</v>
      </c>
      <c r="D5566" t="s">
        <v>6111</v>
      </c>
      <c r="E5566" t="s">
        <v>6072</v>
      </c>
      <c r="F5566" t="s">
        <v>6071</v>
      </c>
      <c r="G5566">
        <v>77.081765300000001</v>
      </c>
      <c r="H5566">
        <v>28.6076275</v>
      </c>
      <c r="I5566" t="s">
        <v>2210</v>
      </c>
    </row>
    <row r="5567" spans="1:9" x14ac:dyDescent="0.3">
      <c r="A5567">
        <v>17989108</v>
      </c>
      <c r="B5567">
        <v>1</v>
      </c>
      <c r="C5567" t="s">
        <v>3694</v>
      </c>
      <c r="D5567" t="s">
        <v>6110</v>
      </c>
      <c r="E5567" t="s">
        <v>6072</v>
      </c>
      <c r="F5567" t="s">
        <v>6071</v>
      </c>
      <c r="G5567">
        <v>77.068836399999995</v>
      </c>
      <c r="H5567">
        <v>28.6029698</v>
      </c>
      <c r="I5567" t="s">
        <v>1904</v>
      </c>
    </row>
    <row r="5568" spans="1:9" x14ac:dyDescent="0.3">
      <c r="A5568">
        <v>18449798</v>
      </c>
      <c r="B5568">
        <v>1</v>
      </c>
      <c r="C5568" t="s">
        <v>3694</v>
      </c>
      <c r="D5568" t="s">
        <v>6109</v>
      </c>
      <c r="E5568" t="s">
        <v>6072</v>
      </c>
      <c r="F5568" t="s">
        <v>6071</v>
      </c>
      <c r="G5568">
        <v>77.085187899999994</v>
      </c>
      <c r="H5568">
        <v>28.587292300000001</v>
      </c>
      <c r="I5568" t="s">
        <v>1332</v>
      </c>
    </row>
    <row r="5569" spans="1:9" x14ac:dyDescent="0.3">
      <c r="A5569">
        <v>313287</v>
      </c>
      <c r="B5569">
        <v>1</v>
      </c>
      <c r="C5569" t="s">
        <v>3694</v>
      </c>
      <c r="D5569" t="s">
        <v>6108</v>
      </c>
      <c r="E5569" t="s">
        <v>6072</v>
      </c>
      <c r="F5569" t="s">
        <v>6071</v>
      </c>
      <c r="G5569">
        <v>77.0907871</v>
      </c>
      <c r="H5569">
        <v>28.5912498</v>
      </c>
      <c r="I5569" t="s">
        <v>4240</v>
      </c>
    </row>
    <row r="5570" spans="1:9" x14ac:dyDescent="0.3">
      <c r="A5570">
        <v>312161</v>
      </c>
      <c r="B5570">
        <v>1</v>
      </c>
      <c r="C5570" t="s">
        <v>3694</v>
      </c>
      <c r="D5570" t="s">
        <v>6107</v>
      </c>
      <c r="E5570" t="s">
        <v>6072</v>
      </c>
      <c r="F5570" t="s">
        <v>6071</v>
      </c>
      <c r="G5570">
        <v>77.091004100000006</v>
      </c>
      <c r="H5570">
        <v>28.588500100000001</v>
      </c>
      <c r="I5570" t="s">
        <v>6106</v>
      </c>
    </row>
    <row r="5571" spans="1:9" x14ac:dyDescent="0.3">
      <c r="A5571">
        <v>18368003</v>
      </c>
      <c r="B5571">
        <v>1</v>
      </c>
      <c r="C5571" t="s">
        <v>3694</v>
      </c>
      <c r="D5571" t="s">
        <v>6105</v>
      </c>
      <c r="E5571" t="s">
        <v>6072</v>
      </c>
      <c r="F5571" t="s">
        <v>6071</v>
      </c>
      <c r="G5571">
        <v>77.086465899999993</v>
      </c>
      <c r="H5571">
        <v>28.5931848</v>
      </c>
      <c r="I5571" t="s">
        <v>1904</v>
      </c>
    </row>
    <row r="5572" spans="1:9" x14ac:dyDescent="0.3">
      <c r="A5572">
        <v>312153</v>
      </c>
      <c r="B5572">
        <v>1</v>
      </c>
      <c r="C5572" t="s">
        <v>3694</v>
      </c>
      <c r="D5572" t="s">
        <v>6104</v>
      </c>
      <c r="E5572" t="s">
        <v>6072</v>
      </c>
      <c r="F5572" t="s">
        <v>6071</v>
      </c>
      <c r="G5572">
        <v>77.081910500000006</v>
      </c>
      <c r="H5572">
        <v>28.6003471</v>
      </c>
      <c r="I5572" t="s">
        <v>269</v>
      </c>
    </row>
    <row r="5573" spans="1:9" x14ac:dyDescent="0.3">
      <c r="A5573">
        <v>18449651</v>
      </c>
      <c r="B5573">
        <v>1</v>
      </c>
      <c r="C5573" t="s">
        <v>3694</v>
      </c>
      <c r="D5573" t="s">
        <v>6103</v>
      </c>
      <c r="E5573" t="s">
        <v>6072</v>
      </c>
      <c r="F5573" t="s">
        <v>6071</v>
      </c>
      <c r="G5573">
        <v>77.075068430000002</v>
      </c>
      <c r="H5573">
        <v>28.599189089999999</v>
      </c>
      <c r="I5573" t="s">
        <v>269</v>
      </c>
    </row>
    <row r="5574" spans="1:9" x14ac:dyDescent="0.3">
      <c r="A5574">
        <v>18431159</v>
      </c>
      <c r="B5574">
        <v>1</v>
      </c>
      <c r="C5574" t="s">
        <v>3694</v>
      </c>
      <c r="D5574" t="s">
        <v>6102</v>
      </c>
      <c r="E5574" t="s">
        <v>6072</v>
      </c>
      <c r="F5574" t="s">
        <v>6071</v>
      </c>
      <c r="G5574">
        <v>77.082174499999994</v>
      </c>
      <c r="H5574">
        <v>28.6048103</v>
      </c>
      <c r="I5574" t="s">
        <v>2517</v>
      </c>
    </row>
    <row r="5575" spans="1:9" x14ac:dyDescent="0.3">
      <c r="A5575">
        <v>18350870</v>
      </c>
      <c r="B5575">
        <v>1</v>
      </c>
      <c r="C5575" t="s">
        <v>3694</v>
      </c>
      <c r="D5575" t="s">
        <v>6101</v>
      </c>
      <c r="E5575" t="s">
        <v>6072</v>
      </c>
      <c r="F5575" t="s">
        <v>6071</v>
      </c>
      <c r="G5575">
        <v>77.107913199999999</v>
      </c>
      <c r="H5575">
        <v>28.6057682</v>
      </c>
      <c r="I5575" t="s">
        <v>1332</v>
      </c>
    </row>
    <row r="5576" spans="1:9" x14ac:dyDescent="0.3">
      <c r="A5576">
        <v>302002</v>
      </c>
      <c r="B5576">
        <v>1</v>
      </c>
      <c r="C5576" t="s">
        <v>3694</v>
      </c>
      <c r="D5576" t="s">
        <v>6100</v>
      </c>
      <c r="E5576" t="s">
        <v>6072</v>
      </c>
      <c r="F5576" t="s">
        <v>6071</v>
      </c>
      <c r="G5576">
        <v>77.068718000000004</v>
      </c>
      <c r="H5576">
        <v>28.6061412</v>
      </c>
      <c r="I5576" t="s">
        <v>1906</v>
      </c>
    </row>
    <row r="5577" spans="1:9" x14ac:dyDescent="0.3">
      <c r="A5577">
        <v>312146</v>
      </c>
      <c r="B5577">
        <v>1</v>
      </c>
      <c r="C5577" t="s">
        <v>3694</v>
      </c>
      <c r="D5577" t="s">
        <v>6099</v>
      </c>
      <c r="E5577" t="s">
        <v>6072</v>
      </c>
      <c r="F5577" t="s">
        <v>6071</v>
      </c>
      <c r="G5577">
        <v>77.091116099999994</v>
      </c>
      <c r="H5577">
        <v>28.583836000000002</v>
      </c>
      <c r="I5577" t="s">
        <v>1906</v>
      </c>
    </row>
    <row r="5578" spans="1:9" x14ac:dyDescent="0.3">
      <c r="A5578">
        <v>18431173</v>
      </c>
      <c r="B5578">
        <v>1</v>
      </c>
      <c r="C5578" t="s">
        <v>3694</v>
      </c>
      <c r="D5578" t="s">
        <v>6098</v>
      </c>
      <c r="E5578" t="s">
        <v>6072</v>
      </c>
      <c r="F5578" t="s">
        <v>6071</v>
      </c>
      <c r="G5578">
        <v>77.083122000000003</v>
      </c>
      <c r="H5578">
        <v>28.609319299999999</v>
      </c>
      <c r="I5578" t="s">
        <v>2028</v>
      </c>
    </row>
    <row r="5579" spans="1:9" x14ac:dyDescent="0.3">
      <c r="A5579">
        <v>18372324</v>
      </c>
      <c r="B5579">
        <v>1</v>
      </c>
      <c r="C5579" t="s">
        <v>3694</v>
      </c>
      <c r="D5579" t="s">
        <v>6097</v>
      </c>
      <c r="E5579" t="s">
        <v>6072</v>
      </c>
      <c r="F5579" t="s">
        <v>6071</v>
      </c>
      <c r="G5579">
        <v>77.091750599999997</v>
      </c>
      <c r="H5579">
        <v>28.586167700000001</v>
      </c>
      <c r="I5579" t="s">
        <v>269</v>
      </c>
    </row>
    <row r="5580" spans="1:9" x14ac:dyDescent="0.3">
      <c r="A5580">
        <v>18445631</v>
      </c>
      <c r="B5580">
        <v>1</v>
      </c>
      <c r="C5580" t="s">
        <v>3694</v>
      </c>
      <c r="D5580" t="s">
        <v>6096</v>
      </c>
      <c r="E5580" t="s">
        <v>6072</v>
      </c>
      <c r="F5580" t="s">
        <v>6071</v>
      </c>
      <c r="G5580">
        <v>77.101994120000001</v>
      </c>
      <c r="H5580">
        <v>28.607614770000001</v>
      </c>
      <c r="I5580" t="s">
        <v>2368</v>
      </c>
    </row>
    <row r="5581" spans="1:9" x14ac:dyDescent="0.3">
      <c r="A5581">
        <v>18431151</v>
      </c>
      <c r="B5581">
        <v>1</v>
      </c>
      <c r="C5581" t="s">
        <v>3694</v>
      </c>
      <c r="D5581" t="s">
        <v>6095</v>
      </c>
      <c r="E5581" t="s">
        <v>6072</v>
      </c>
      <c r="F5581" t="s">
        <v>6071</v>
      </c>
      <c r="G5581">
        <v>77.082443900000001</v>
      </c>
      <c r="H5581">
        <v>28.600536099999999</v>
      </c>
      <c r="I5581" t="s">
        <v>2517</v>
      </c>
    </row>
    <row r="5582" spans="1:9" x14ac:dyDescent="0.3">
      <c r="A5582">
        <v>18378581</v>
      </c>
      <c r="B5582">
        <v>1</v>
      </c>
      <c r="C5582" t="s">
        <v>3694</v>
      </c>
      <c r="D5582" t="s">
        <v>6094</v>
      </c>
      <c r="E5582" t="s">
        <v>6072</v>
      </c>
      <c r="F5582" t="s">
        <v>6071</v>
      </c>
      <c r="G5582">
        <v>77.101590999999999</v>
      </c>
      <c r="H5582">
        <v>28.6006231</v>
      </c>
      <c r="I5582" t="s">
        <v>1875</v>
      </c>
    </row>
    <row r="5583" spans="1:9" x14ac:dyDescent="0.3">
      <c r="A5583">
        <v>18406823</v>
      </c>
      <c r="B5583">
        <v>1</v>
      </c>
      <c r="C5583" t="s">
        <v>3694</v>
      </c>
      <c r="D5583" t="s">
        <v>6093</v>
      </c>
      <c r="E5583" t="s">
        <v>6072</v>
      </c>
      <c r="F5583" t="s">
        <v>6071</v>
      </c>
      <c r="G5583">
        <v>77.076291999999995</v>
      </c>
      <c r="H5583">
        <v>28.6069426</v>
      </c>
      <c r="I5583" t="s">
        <v>233</v>
      </c>
    </row>
    <row r="5584" spans="1:9" x14ac:dyDescent="0.3">
      <c r="A5584">
        <v>301867</v>
      </c>
      <c r="B5584">
        <v>1</v>
      </c>
      <c r="C5584" t="s">
        <v>3694</v>
      </c>
      <c r="D5584" t="s">
        <v>6092</v>
      </c>
      <c r="E5584" t="s">
        <v>6072</v>
      </c>
      <c r="F5584" t="s">
        <v>6071</v>
      </c>
      <c r="G5584">
        <v>77.092719099999997</v>
      </c>
      <c r="H5584">
        <v>28.591203199999999</v>
      </c>
      <c r="I5584" t="s">
        <v>192</v>
      </c>
    </row>
    <row r="5585" spans="1:9" x14ac:dyDescent="0.3">
      <c r="A5585">
        <v>306657</v>
      </c>
      <c r="B5585">
        <v>1</v>
      </c>
      <c r="C5585" t="s">
        <v>3694</v>
      </c>
      <c r="D5585" t="s">
        <v>6091</v>
      </c>
      <c r="E5585" t="s">
        <v>6072</v>
      </c>
      <c r="F5585" t="s">
        <v>6071</v>
      </c>
      <c r="G5585">
        <v>77.068668000000002</v>
      </c>
      <c r="H5585">
        <v>28.604047699999999</v>
      </c>
      <c r="I5585" t="s">
        <v>177</v>
      </c>
    </row>
    <row r="5586" spans="1:9" x14ac:dyDescent="0.3">
      <c r="A5586">
        <v>306747</v>
      </c>
      <c r="B5586">
        <v>1</v>
      </c>
      <c r="C5586" t="s">
        <v>3694</v>
      </c>
      <c r="D5586" t="s">
        <v>6090</v>
      </c>
      <c r="E5586" t="s">
        <v>6072</v>
      </c>
      <c r="F5586" t="s">
        <v>6071</v>
      </c>
      <c r="G5586">
        <v>77.090207899999996</v>
      </c>
      <c r="H5586">
        <v>28.584528299999999</v>
      </c>
      <c r="I5586" t="s">
        <v>1906</v>
      </c>
    </row>
    <row r="5587" spans="1:9" x14ac:dyDescent="0.3">
      <c r="A5587">
        <v>18376478</v>
      </c>
      <c r="B5587">
        <v>1</v>
      </c>
      <c r="C5587" t="s">
        <v>3694</v>
      </c>
      <c r="D5587" t="s">
        <v>6089</v>
      </c>
      <c r="E5587" t="s">
        <v>6072</v>
      </c>
      <c r="F5587" t="s">
        <v>6071</v>
      </c>
      <c r="G5587">
        <v>77.0817069</v>
      </c>
      <c r="H5587">
        <v>28.600405899999998</v>
      </c>
      <c r="I5587" t="s">
        <v>1969</v>
      </c>
    </row>
    <row r="5588" spans="1:9" x14ac:dyDescent="0.3">
      <c r="A5588">
        <v>301775</v>
      </c>
      <c r="B5588">
        <v>1</v>
      </c>
      <c r="C5588" t="s">
        <v>3694</v>
      </c>
      <c r="D5588" t="s">
        <v>6088</v>
      </c>
      <c r="E5588" t="s">
        <v>6072</v>
      </c>
      <c r="F5588" t="s">
        <v>6071</v>
      </c>
      <c r="G5588">
        <v>77.096117699999994</v>
      </c>
      <c r="H5588">
        <v>28.5942717</v>
      </c>
      <c r="I5588" t="s">
        <v>1332</v>
      </c>
    </row>
    <row r="5589" spans="1:9" x14ac:dyDescent="0.3">
      <c r="A5589">
        <v>313012</v>
      </c>
      <c r="B5589">
        <v>1</v>
      </c>
      <c r="C5589" t="s">
        <v>3694</v>
      </c>
      <c r="D5589" t="s">
        <v>6087</v>
      </c>
      <c r="E5589" t="s">
        <v>6072</v>
      </c>
      <c r="F5589" t="s">
        <v>6071</v>
      </c>
      <c r="G5589">
        <v>77.090945500000004</v>
      </c>
      <c r="H5589">
        <v>28.587126099999999</v>
      </c>
      <c r="I5589" t="s">
        <v>1332</v>
      </c>
    </row>
    <row r="5590" spans="1:9" x14ac:dyDescent="0.3">
      <c r="A5590">
        <v>18466429</v>
      </c>
      <c r="B5590">
        <v>1</v>
      </c>
      <c r="C5590" t="s">
        <v>3694</v>
      </c>
      <c r="D5590" t="s">
        <v>6086</v>
      </c>
      <c r="E5590" t="s">
        <v>6072</v>
      </c>
      <c r="F5590" t="s">
        <v>6071</v>
      </c>
      <c r="G5590">
        <v>77.087563799999998</v>
      </c>
      <c r="H5590">
        <v>28.586730200000002</v>
      </c>
      <c r="I5590" t="s">
        <v>1904</v>
      </c>
    </row>
    <row r="5591" spans="1:9" x14ac:dyDescent="0.3">
      <c r="A5591">
        <v>18222029</v>
      </c>
      <c r="B5591">
        <v>1</v>
      </c>
      <c r="C5591" t="s">
        <v>3694</v>
      </c>
      <c r="D5591" t="s">
        <v>6085</v>
      </c>
      <c r="E5591" t="s">
        <v>6072</v>
      </c>
      <c r="F5591" t="s">
        <v>6071</v>
      </c>
      <c r="G5591">
        <v>0</v>
      </c>
      <c r="H5591">
        <v>0</v>
      </c>
      <c r="I5591" t="s">
        <v>6084</v>
      </c>
    </row>
    <row r="5592" spans="1:9" x14ac:dyDescent="0.3">
      <c r="A5592">
        <v>302782</v>
      </c>
      <c r="B5592">
        <v>1</v>
      </c>
      <c r="C5592" t="s">
        <v>3694</v>
      </c>
      <c r="D5592" t="s">
        <v>6083</v>
      </c>
      <c r="E5592" t="s">
        <v>6072</v>
      </c>
      <c r="F5592" t="s">
        <v>6071</v>
      </c>
      <c r="G5592">
        <v>77.089937500000005</v>
      </c>
      <c r="H5592">
        <v>28.5848753</v>
      </c>
      <c r="I5592" t="s">
        <v>2626</v>
      </c>
    </row>
    <row r="5593" spans="1:9" x14ac:dyDescent="0.3">
      <c r="A5593">
        <v>18440259</v>
      </c>
      <c r="B5593">
        <v>1</v>
      </c>
      <c r="C5593" t="s">
        <v>3694</v>
      </c>
      <c r="D5593" t="s">
        <v>6082</v>
      </c>
      <c r="E5593" t="s">
        <v>6072</v>
      </c>
      <c r="F5593" t="s">
        <v>6071</v>
      </c>
      <c r="G5593">
        <v>77.084946599999995</v>
      </c>
      <c r="H5593">
        <v>28.596432</v>
      </c>
      <c r="I5593" t="s">
        <v>1904</v>
      </c>
    </row>
    <row r="5594" spans="1:9" x14ac:dyDescent="0.3">
      <c r="A5594">
        <v>18369764</v>
      </c>
      <c r="B5594">
        <v>1</v>
      </c>
      <c r="C5594" t="s">
        <v>3694</v>
      </c>
      <c r="D5594" t="s">
        <v>6081</v>
      </c>
      <c r="E5594" t="s">
        <v>6072</v>
      </c>
      <c r="F5594" t="s">
        <v>6071</v>
      </c>
      <c r="G5594">
        <v>77.091898200000003</v>
      </c>
      <c r="H5594">
        <v>28.586573900000001</v>
      </c>
      <c r="I5594" t="s">
        <v>2210</v>
      </c>
    </row>
    <row r="5595" spans="1:9" x14ac:dyDescent="0.3">
      <c r="A5595">
        <v>17989110</v>
      </c>
      <c r="B5595">
        <v>1</v>
      </c>
      <c r="C5595" t="s">
        <v>3694</v>
      </c>
      <c r="D5595" t="s">
        <v>6080</v>
      </c>
      <c r="E5595" t="s">
        <v>6072</v>
      </c>
      <c r="F5595" t="s">
        <v>6071</v>
      </c>
      <c r="G5595">
        <v>77.090388099999998</v>
      </c>
      <c r="H5595">
        <v>28.5830299</v>
      </c>
      <c r="I5595" t="s">
        <v>1904</v>
      </c>
    </row>
    <row r="5596" spans="1:9" x14ac:dyDescent="0.3">
      <c r="A5596">
        <v>18369751</v>
      </c>
      <c r="B5596">
        <v>1</v>
      </c>
      <c r="C5596" t="s">
        <v>3694</v>
      </c>
      <c r="D5596" t="s">
        <v>6079</v>
      </c>
      <c r="E5596" t="s">
        <v>6072</v>
      </c>
      <c r="F5596" t="s">
        <v>6071</v>
      </c>
      <c r="G5596">
        <v>77.106650000000002</v>
      </c>
      <c r="H5596">
        <v>28.604069299999999</v>
      </c>
      <c r="I5596" t="s">
        <v>1904</v>
      </c>
    </row>
    <row r="5597" spans="1:9" x14ac:dyDescent="0.3">
      <c r="A5597">
        <v>302046</v>
      </c>
      <c r="B5597">
        <v>1</v>
      </c>
      <c r="C5597" t="s">
        <v>3694</v>
      </c>
      <c r="D5597" t="s">
        <v>6078</v>
      </c>
      <c r="E5597" t="s">
        <v>6072</v>
      </c>
      <c r="F5597" t="s">
        <v>6071</v>
      </c>
      <c r="G5597">
        <v>77.068711399999998</v>
      </c>
      <c r="H5597">
        <v>28.603079900000001</v>
      </c>
      <c r="I5597" t="s">
        <v>2400</v>
      </c>
    </row>
    <row r="5598" spans="1:9" x14ac:dyDescent="0.3">
      <c r="A5598">
        <v>18431105</v>
      </c>
      <c r="B5598">
        <v>1</v>
      </c>
      <c r="C5598" t="s">
        <v>3694</v>
      </c>
      <c r="D5598" t="s">
        <v>6077</v>
      </c>
      <c r="E5598" t="s">
        <v>6072</v>
      </c>
      <c r="F5598" t="s">
        <v>6071</v>
      </c>
      <c r="G5598">
        <v>77.084754700000005</v>
      </c>
      <c r="H5598">
        <v>28.596289800000001</v>
      </c>
      <c r="I5598" t="s">
        <v>2362</v>
      </c>
    </row>
    <row r="5599" spans="1:9" x14ac:dyDescent="0.3">
      <c r="A5599">
        <v>18489651</v>
      </c>
      <c r="B5599">
        <v>1</v>
      </c>
      <c r="C5599" t="s">
        <v>3694</v>
      </c>
      <c r="D5599" t="s">
        <v>6076</v>
      </c>
      <c r="E5599" t="s">
        <v>6072</v>
      </c>
      <c r="F5599" t="s">
        <v>6071</v>
      </c>
      <c r="G5599">
        <v>77.083207020000003</v>
      </c>
      <c r="H5599">
        <v>28.604447539999999</v>
      </c>
      <c r="I5599" t="s">
        <v>1969</v>
      </c>
    </row>
    <row r="5600" spans="1:9" x14ac:dyDescent="0.3">
      <c r="A5600">
        <v>306749</v>
      </c>
      <c r="B5600">
        <v>1</v>
      </c>
      <c r="C5600" t="s">
        <v>3694</v>
      </c>
      <c r="D5600" t="s">
        <v>6075</v>
      </c>
      <c r="E5600" t="s">
        <v>6072</v>
      </c>
      <c r="F5600" t="s">
        <v>6071</v>
      </c>
      <c r="G5600">
        <v>77.090942699999999</v>
      </c>
      <c r="H5600">
        <v>28.583969</v>
      </c>
      <c r="I5600" t="s">
        <v>233</v>
      </c>
    </row>
    <row r="5601" spans="1:9" x14ac:dyDescent="0.3">
      <c r="A5601">
        <v>308128</v>
      </c>
      <c r="B5601">
        <v>1</v>
      </c>
      <c r="C5601" t="s">
        <v>3694</v>
      </c>
      <c r="D5601" t="s">
        <v>6074</v>
      </c>
      <c r="E5601" t="s">
        <v>6072</v>
      </c>
      <c r="F5601" t="s">
        <v>6071</v>
      </c>
      <c r="G5601">
        <v>77.089362300000005</v>
      </c>
      <c r="H5601">
        <v>28.5883368</v>
      </c>
      <c r="I5601" t="s">
        <v>1906</v>
      </c>
    </row>
    <row r="5602" spans="1:9" x14ac:dyDescent="0.3">
      <c r="A5602">
        <v>306653</v>
      </c>
      <c r="B5602">
        <v>1</v>
      </c>
      <c r="C5602" t="s">
        <v>3694</v>
      </c>
      <c r="D5602" t="s">
        <v>6073</v>
      </c>
      <c r="E5602" t="s">
        <v>6072</v>
      </c>
      <c r="F5602" t="s">
        <v>6071</v>
      </c>
      <c r="G5602">
        <v>77.068647499999997</v>
      </c>
      <c r="H5602">
        <v>28.6062929</v>
      </c>
      <c r="I5602" t="s">
        <v>1906</v>
      </c>
    </row>
    <row r="5603" spans="1:9" x14ac:dyDescent="0.3">
      <c r="A5603">
        <v>18433910</v>
      </c>
      <c r="B5603">
        <v>1</v>
      </c>
      <c r="C5603" t="s">
        <v>3694</v>
      </c>
      <c r="D5603" t="s">
        <v>6070</v>
      </c>
      <c r="E5603" t="s">
        <v>6061</v>
      </c>
      <c r="F5603" t="s">
        <v>6060</v>
      </c>
      <c r="G5603">
        <v>77.162221900000006</v>
      </c>
      <c r="H5603">
        <v>28.592153499999998</v>
      </c>
      <c r="I5603" t="s">
        <v>715</v>
      </c>
    </row>
    <row r="5604" spans="1:9" x14ac:dyDescent="0.3">
      <c r="A5604">
        <v>18435287</v>
      </c>
      <c r="B5604">
        <v>1</v>
      </c>
      <c r="C5604" t="s">
        <v>3694</v>
      </c>
      <c r="D5604" t="s">
        <v>6069</v>
      </c>
      <c r="E5604" t="s">
        <v>6061</v>
      </c>
      <c r="F5604" t="s">
        <v>6060</v>
      </c>
      <c r="G5604">
        <v>77.162221900000006</v>
      </c>
      <c r="H5604">
        <v>28.592153499999998</v>
      </c>
      <c r="I5604" t="s">
        <v>2291</v>
      </c>
    </row>
    <row r="5605" spans="1:9" x14ac:dyDescent="0.3">
      <c r="A5605">
        <v>18433897</v>
      </c>
      <c r="B5605">
        <v>1</v>
      </c>
      <c r="C5605" t="s">
        <v>3694</v>
      </c>
      <c r="D5605" t="s">
        <v>6068</v>
      </c>
      <c r="E5605" t="s">
        <v>6061</v>
      </c>
      <c r="F5605" t="s">
        <v>6060</v>
      </c>
      <c r="G5605">
        <v>77.162221900000006</v>
      </c>
      <c r="H5605">
        <v>28.592153499999998</v>
      </c>
      <c r="I5605" t="s">
        <v>860</v>
      </c>
    </row>
    <row r="5606" spans="1:9" x14ac:dyDescent="0.3">
      <c r="A5606">
        <v>18435820</v>
      </c>
      <c r="B5606">
        <v>1</v>
      </c>
      <c r="C5606" t="s">
        <v>3694</v>
      </c>
      <c r="D5606" t="s">
        <v>6067</v>
      </c>
      <c r="E5606" t="s">
        <v>6061</v>
      </c>
      <c r="F5606" t="s">
        <v>6060</v>
      </c>
      <c r="G5606">
        <v>77.162132</v>
      </c>
      <c r="H5606">
        <v>28.5921448</v>
      </c>
      <c r="I5606" t="s">
        <v>177</v>
      </c>
    </row>
    <row r="5607" spans="1:9" x14ac:dyDescent="0.3">
      <c r="A5607">
        <v>18435289</v>
      </c>
      <c r="B5607">
        <v>1</v>
      </c>
      <c r="C5607" t="s">
        <v>3694</v>
      </c>
      <c r="D5607" t="s">
        <v>6066</v>
      </c>
      <c r="E5607" t="s">
        <v>6061</v>
      </c>
      <c r="F5607" t="s">
        <v>6060</v>
      </c>
      <c r="G5607">
        <v>77.162221900000006</v>
      </c>
      <c r="H5607">
        <v>28.592153499999998</v>
      </c>
      <c r="I5607" t="s">
        <v>1332</v>
      </c>
    </row>
    <row r="5608" spans="1:9" x14ac:dyDescent="0.3">
      <c r="A5608">
        <v>18438424</v>
      </c>
      <c r="B5608">
        <v>1</v>
      </c>
      <c r="C5608" t="s">
        <v>3694</v>
      </c>
      <c r="D5608" t="s">
        <v>6065</v>
      </c>
      <c r="E5608" t="s">
        <v>6061</v>
      </c>
      <c r="F5608" t="s">
        <v>6060</v>
      </c>
      <c r="G5608">
        <v>77.162042099999994</v>
      </c>
      <c r="H5608">
        <v>28.592136199999999</v>
      </c>
      <c r="I5608" t="s">
        <v>3209</v>
      </c>
    </row>
    <row r="5609" spans="1:9" x14ac:dyDescent="0.3">
      <c r="A5609">
        <v>18435290</v>
      </c>
      <c r="B5609">
        <v>1</v>
      </c>
      <c r="C5609" t="s">
        <v>3694</v>
      </c>
      <c r="D5609" t="s">
        <v>6064</v>
      </c>
      <c r="E5609" t="s">
        <v>6061</v>
      </c>
      <c r="F5609" t="s">
        <v>6060</v>
      </c>
      <c r="G5609">
        <v>77.162132</v>
      </c>
      <c r="H5609">
        <v>28.5921448</v>
      </c>
      <c r="I5609" t="s">
        <v>1919</v>
      </c>
    </row>
    <row r="5610" spans="1:9" x14ac:dyDescent="0.3">
      <c r="A5610">
        <v>18433864</v>
      </c>
      <c r="B5610">
        <v>1</v>
      </c>
      <c r="C5610" t="s">
        <v>3694</v>
      </c>
      <c r="D5610" t="s">
        <v>6063</v>
      </c>
      <c r="E5610" t="s">
        <v>6061</v>
      </c>
      <c r="F5610" t="s">
        <v>6060</v>
      </c>
      <c r="G5610">
        <v>77.162221900000006</v>
      </c>
      <c r="H5610">
        <v>28.592153499999998</v>
      </c>
      <c r="I5610" t="s">
        <v>1963</v>
      </c>
    </row>
    <row r="5611" spans="1:9" x14ac:dyDescent="0.3">
      <c r="A5611">
        <v>18435829</v>
      </c>
      <c r="B5611">
        <v>1</v>
      </c>
      <c r="C5611" t="s">
        <v>3694</v>
      </c>
      <c r="D5611" t="s">
        <v>6062</v>
      </c>
      <c r="E5611" t="s">
        <v>6061</v>
      </c>
      <c r="F5611" t="s">
        <v>6060</v>
      </c>
      <c r="G5611">
        <v>77.162132</v>
      </c>
      <c r="H5611">
        <v>28.5921448</v>
      </c>
      <c r="I5611" t="s">
        <v>2368</v>
      </c>
    </row>
    <row r="5612" spans="1:9" x14ac:dyDescent="0.3">
      <c r="A5612">
        <v>7618</v>
      </c>
      <c r="B5612">
        <v>1</v>
      </c>
      <c r="C5612" t="s">
        <v>3694</v>
      </c>
      <c r="D5612" t="s">
        <v>6059</v>
      </c>
      <c r="E5612" t="s">
        <v>6055</v>
      </c>
      <c r="F5612" t="s">
        <v>6054</v>
      </c>
      <c r="G5612">
        <v>77.230088800000004</v>
      </c>
      <c r="H5612">
        <v>28.543824300000001</v>
      </c>
      <c r="I5612" t="s">
        <v>2068</v>
      </c>
    </row>
    <row r="5613" spans="1:9" x14ac:dyDescent="0.3">
      <c r="A5613">
        <v>3637</v>
      </c>
      <c r="B5613">
        <v>1</v>
      </c>
      <c r="C5613" t="s">
        <v>3694</v>
      </c>
      <c r="D5613" t="s">
        <v>6058</v>
      </c>
      <c r="E5613" t="s">
        <v>6055</v>
      </c>
      <c r="F5613" t="s">
        <v>6054</v>
      </c>
      <c r="G5613">
        <v>77.230150300000005</v>
      </c>
      <c r="H5613">
        <v>28.543918000000001</v>
      </c>
      <c r="I5613" t="s">
        <v>1888</v>
      </c>
    </row>
    <row r="5614" spans="1:9" x14ac:dyDescent="0.3">
      <c r="A5614">
        <v>302277</v>
      </c>
      <c r="B5614">
        <v>1</v>
      </c>
      <c r="C5614" t="s">
        <v>3694</v>
      </c>
      <c r="D5614" t="s">
        <v>6057</v>
      </c>
      <c r="E5614" t="s">
        <v>6055</v>
      </c>
      <c r="F5614" t="s">
        <v>6054</v>
      </c>
      <c r="G5614">
        <v>77.226094399999994</v>
      </c>
      <c r="H5614">
        <v>28.5420321</v>
      </c>
      <c r="I5614" t="s">
        <v>192</v>
      </c>
    </row>
    <row r="5615" spans="1:9" x14ac:dyDescent="0.3">
      <c r="A5615">
        <v>18216942</v>
      </c>
      <c r="B5615">
        <v>1</v>
      </c>
      <c r="C5615" t="s">
        <v>3694</v>
      </c>
      <c r="D5615" t="s">
        <v>6056</v>
      </c>
      <c r="E5615" t="s">
        <v>6055</v>
      </c>
      <c r="F5615" t="s">
        <v>6054</v>
      </c>
      <c r="G5615">
        <v>77.211242299999995</v>
      </c>
      <c r="H5615">
        <v>28.548080599999999</v>
      </c>
      <c r="I5615" t="s">
        <v>860</v>
      </c>
    </row>
    <row r="5616" spans="1:9" x14ac:dyDescent="0.3">
      <c r="A5616">
        <v>5784</v>
      </c>
      <c r="B5616">
        <v>1</v>
      </c>
      <c r="C5616" t="s">
        <v>3694</v>
      </c>
      <c r="D5616" t="s">
        <v>6053</v>
      </c>
      <c r="E5616" t="s">
        <v>6043</v>
      </c>
      <c r="F5616" t="s">
        <v>6042</v>
      </c>
      <c r="G5616">
        <v>77.230028000000004</v>
      </c>
      <c r="H5616">
        <v>28.607993700000002</v>
      </c>
      <c r="I5616" t="s">
        <v>298</v>
      </c>
    </row>
    <row r="5617" spans="1:9" x14ac:dyDescent="0.3">
      <c r="A5617">
        <v>5783</v>
      </c>
      <c r="B5617">
        <v>1</v>
      </c>
      <c r="C5617" t="s">
        <v>3694</v>
      </c>
      <c r="D5617" t="s">
        <v>6052</v>
      </c>
      <c r="E5617" t="s">
        <v>6043</v>
      </c>
      <c r="F5617" t="s">
        <v>6042</v>
      </c>
      <c r="G5617">
        <v>77.229797500000004</v>
      </c>
      <c r="H5617">
        <v>28.6079866</v>
      </c>
      <c r="I5617" t="s">
        <v>2276</v>
      </c>
    </row>
    <row r="5618" spans="1:9" x14ac:dyDescent="0.3">
      <c r="A5618">
        <v>800</v>
      </c>
      <c r="B5618">
        <v>1</v>
      </c>
      <c r="C5618" t="s">
        <v>3694</v>
      </c>
      <c r="D5618" t="s">
        <v>6051</v>
      </c>
      <c r="E5618" t="s">
        <v>6043</v>
      </c>
      <c r="F5618" t="s">
        <v>6042</v>
      </c>
      <c r="G5618">
        <v>77.229816900000003</v>
      </c>
      <c r="H5618">
        <v>28.6080413</v>
      </c>
      <c r="I5618" t="s">
        <v>2210</v>
      </c>
    </row>
    <row r="5619" spans="1:9" x14ac:dyDescent="0.3">
      <c r="A5619">
        <v>73</v>
      </c>
      <c r="B5619">
        <v>1</v>
      </c>
      <c r="C5619" t="s">
        <v>3694</v>
      </c>
      <c r="D5619" t="s">
        <v>6050</v>
      </c>
      <c r="E5619" t="s">
        <v>6043</v>
      </c>
      <c r="F5619" t="s">
        <v>6042</v>
      </c>
      <c r="G5619">
        <v>77.229789199999999</v>
      </c>
      <c r="H5619">
        <v>28.608070699999999</v>
      </c>
      <c r="I5619" t="s">
        <v>4620</v>
      </c>
    </row>
    <row r="5620" spans="1:9" x14ac:dyDescent="0.3">
      <c r="A5620">
        <v>308537</v>
      </c>
      <c r="B5620">
        <v>1</v>
      </c>
      <c r="C5620" t="s">
        <v>3694</v>
      </c>
      <c r="D5620" t="s">
        <v>6049</v>
      </c>
      <c r="E5620" t="s">
        <v>6043</v>
      </c>
      <c r="F5620" t="s">
        <v>6042</v>
      </c>
      <c r="G5620">
        <v>77.229832900000005</v>
      </c>
      <c r="H5620">
        <v>28.6080468</v>
      </c>
      <c r="I5620" t="s">
        <v>298</v>
      </c>
    </row>
    <row r="5621" spans="1:9" x14ac:dyDescent="0.3">
      <c r="A5621">
        <v>803</v>
      </c>
      <c r="B5621">
        <v>1</v>
      </c>
      <c r="C5621" t="s">
        <v>3694</v>
      </c>
      <c r="D5621" t="s">
        <v>6048</v>
      </c>
      <c r="E5621" t="s">
        <v>6043</v>
      </c>
      <c r="F5621" t="s">
        <v>6042</v>
      </c>
      <c r="G5621">
        <v>77.2300185</v>
      </c>
      <c r="H5621">
        <v>28.607976499999999</v>
      </c>
      <c r="I5621" t="s">
        <v>2210</v>
      </c>
    </row>
    <row r="5622" spans="1:9" x14ac:dyDescent="0.3">
      <c r="A5622">
        <v>103</v>
      </c>
      <c r="B5622">
        <v>1</v>
      </c>
      <c r="C5622" t="s">
        <v>3694</v>
      </c>
      <c r="D5622" t="s">
        <v>6047</v>
      </c>
      <c r="E5622" t="s">
        <v>6043</v>
      </c>
      <c r="F5622" t="s">
        <v>6042</v>
      </c>
      <c r="G5622">
        <v>77.229805499999998</v>
      </c>
      <c r="H5622">
        <v>28.6080723</v>
      </c>
      <c r="I5622" t="s">
        <v>1904</v>
      </c>
    </row>
    <row r="5623" spans="1:9" x14ac:dyDescent="0.3">
      <c r="A5623">
        <v>18421051</v>
      </c>
      <c r="B5623">
        <v>1</v>
      </c>
      <c r="C5623" t="s">
        <v>3694</v>
      </c>
      <c r="D5623" t="s">
        <v>6046</v>
      </c>
      <c r="E5623" t="s">
        <v>6043</v>
      </c>
      <c r="F5623" t="s">
        <v>6042</v>
      </c>
      <c r="G5623">
        <v>77.230531799999994</v>
      </c>
      <c r="H5623">
        <v>28.6081696</v>
      </c>
      <c r="I5623" t="s">
        <v>1904</v>
      </c>
    </row>
    <row r="5624" spans="1:9" x14ac:dyDescent="0.3">
      <c r="A5624">
        <v>799</v>
      </c>
      <c r="B5624">
        <v>1</v>
      </c>
      <c r="C5624" t="s">
        <v>3694</v>
      </c>
      <c r="D5624" t="s">
        <v>6045</v>
      </c>
      <c r="E5624" t="s">
        <v>6043</v>
      </c>
      <c r="F5624" t="s">
        <v>6042</v>
      </c>
      <c r="G5624">
        <v>77.229732999999996</v>
      </c>
      <c r="H5624">
        <v>28.608140200000001</v>
      </c>
      <c r="I5624" t="s">
        <v>1888</v>
      </c>
    </row>
    <row r="5625" spans="1:9" x14ac:dyDescent="0.3">
      <c r="A5625">
        <v>801</v>
      </c>
      <c r="B5625">
        <v>1</v>
      </c>
      <c r="C5625" t="s">
        <v>3694</v>
      </c>
      <c r="D5625" t="s">
        <v>6044</v>
      </c>
      <c r="E5625" t="s">
        <v>6043</v>
      </c>
      <c r="F5625" t="s">
        <v>6042</v>
      </c>
      <c r="G5625">
        <v>77.229799799999995</v>
      </c>
      <c r="H5625">
        <v>28.6080483</v>
      </c>
      <c r="I5625" t="s">
        <v>1904</v>
      </c>
    </row>
    <row r="5626" spans="1:9" x14ac:dyDescent="0.3">
      <c r="A5626">
        <v>308845</v>
      </c>
      <c r="B5626">
        <v>1</v>
      </c>
      <c r="C5626" t="s">
        <v>3694</v>
      </c>
      <c r="D5626" t="s">
        <v>6041</v>
      </c>
      <c r="E5626" t="s">
        <v>6020</v>
      </c>
      <c r="F5626" t="s">
        <v>6019</v>
      </c>
      <c r="G5626">
        <v>77.285379899999995</v>
      </c>
      <c r="H5626">
        <v>28.619105000000001</v>
      </c>
      <c r="I5626" t="s">
        <v>1906</v>
      </c>
    </row>
    <row r="5627" spans="1:9" x14ac:dyDescent="0.3">
      <c r="A5627">
        <v>306826</v>
      </c>
      <c r="B5627">
        <v>1</v>
      </c>
      <c r="C5627" t="s">
        <v>3694</v>
      </c>
      <c r="D5627" t="s">
        <v>6040</v>
      </c>
      <c r="E5627" t="s">
        <v>6020</v>
      </c>
      <c r="F5627" t="s">
        <v>6019</v>
      </c>
      <c r="G5627">
        <v>77.284314600000002</v>
      </c>
      <c r="H5627">
        <v>28.618764299999999</v>
      </c>
      <c r="I5627" t="s">
        <v>2487</v>
      </c>
    </row>
    <row r="5628" spans="1:9" x14ac:dyDescent="0.3">
      <c r="A5628">
        <v>18432030</v>
      </c>
      <c r="B5628">
        <v>1</v>
      </c>
      <c r="C5628" t="s">
        <v>3694</v>
      </c>
      <c r="D5628" t="s">
        <v>6039</v>
      </c>
      <c r="E5628" t="s">
        <v>6020</v>
      </c>
      <c r="F5628" t="s">
        <v>6019</v>
      </c>
      <c r="G5628">
        <v>77.284739299999998</v>
      </c>
      <c r="H5628">
        <v>28.6213874</v>
      </c>
      <c r="I5628" t="s">
        <v>1969</v>
      </c>
    </row>
    <row r="5629" spans="1:9" x14ac:dyDescent="0.3">
      <c r="A5629">
        <v>18466825</v>
      </c>
      <c r="B5629">
        <v>1</v>
      </c>
      <c r="C5629" t="s">
        <v>3694</v>
      </c>
      <c r="D5629" t="s">
        <v>6038</v>
      </c>
      <c r="E5629" t="s">
        <v>6020</v>
      </c>
      <c r="F5629" t="s">
        <v>6019</v>
      </c>
      <c r="G5629">
        <v>77.212529059999994</v>
      </c>
      <c r="H5629">
        <v>28.627898479999999</v>
      </c>
      <c r="I5629" t="s">
        <v>1910</v>
      </c>
    </row>
    <row r="5630" spans="1:9" x14ac:dyDescent="0.3">
      <c r="A5630">
        <v>18491638</v>
      </c>
      <c r="B5630">
        <v>1</v>
      </c>
      <c r="C5630" t="s">
        <v>3694</v>
      </c>
      <c r="D5630" t="s">
        <v>6037</v>
      </c>
      <c r="E5630" t="s">
        <v>6020</v>
      </c>
      <c r="F5630" t="s">
        <v>6019</v>
      </c>
      <c r="G5630">
        <v>0</v>
      </c>
      <c r="H5630">
        <v>0</v>
      </c>
      <c r="I5630" t="s">
        <v>1910</v>
      </c>
    </row>
    <row r="5631" spans="1:9" x14ac:dyDescent="0.3">
      <c r="A5631">
        <v>18499474</v>
      </c>
      <c r="B5631">
        <v>1</v>
      </c>
      <c r="C5631" t="s">
        <v>3694</v>
      </c>
      <c r="D5631" t="s">
        <v>6036</v>
      </c>
      <c r="E5631" t="s">
        <v>6020</v>
      </c>
      <c r="F5631" t="s">
        <v>6019</v>
      </c>
      <c r="G5631">
        <v>0</v>
      </c>
      <c r="H5631">
        <v>0</v>
      </c>
      <c r="I5631" t="s">
        <v>1332</v>
      </c>
    </row>
    <row r="5632" spans="1:9" x14ac:dyDescent="0.3">
      <c r="A5632">
        <v>18440169</v>
      </c>
      <c r="B5632">
        <v>1</v>
      </c>
      <c r="C5632" t="s">
        <v>3694</v>
      </c>
      <c r="D5632" t="s">
        <v>6035</v>
      </c>
      <c r="E5632" t="s">
        <v>6020</v>
      </c>
      <c r="F5632" t="s">
        <v>6019</v>
      </c>
      <c r="G5632">
        <v>77.285816499999996</v>
      </c>
      <c r="H5632">
        <v>28.619226399999999</v>
      </c>
      <c r="I5632" t="s">
        <v>1969</v>
      </c>
    </row>
    <row r="5633" spans="1:9" x14ac:dyDescent="0.3">
      <c r="A5633">
        <v>18393448</v>
      </c>
      <c r="B5633">
        <v>1</v>
      </c>
      <c r="C5633" t="s">
        <v>3694</v>
      </c>
      <c r="D5633" t="s">
        <v>6034</v>
      </c>
      <c r="E5633" t="s">
        <v>6020</v>
      </c>
      <c r="F5633" t="s">
        <v>6019</v>
      </c>
      <c r="G5633">
        <v>77.284705500000001</v>
      </c>
      <c r="H5633">
        <v>28.621369900000001</v>
      </c>
      <c r="I5633" t="s">
        <v>6033</v>
      </c>
    </row>
    <row r="5634" spans="1:9" x14ac:dyDescent="0.3">
      <c r="A5634">
        <v>18294222</v>
      </c>
      <c r="B5634">
        <v>1</v>
      </c>
      <c r="C5634" t="s">
        <v>3694</v>
      </c>
      <c r="D5634" t="s">
        <v>6032</v>
      </c>
      <c r="E5634" t="s">
        <v>6020</v>
      </c>
      <c r="F5634" t="s">
        <v>6019</v>
      </c>
      <c r="G5634">
        <v>77.283732560000004</v>
      </c>
      <c r="H5634">
        <v>28.621039889999999</v>
      </c>
      <c r="I5634" t="s">
        <v>4139</v>
      </c>
    </row>
    <row r="5635" spans="1:9" x14ac:dyDescent="0.3">
      <c r="A5635">
        <v>18232109</v>
      </c>
      <c r="B5635">
        <v>1</v>
      </c>
      <c r="C5635" t="s">
        <v>3694</v>
      </c>
      <c r="D5635" t="s">
        <v>6031</v>
      </c>
      <c r="E5635" t="s">
        <v>6020</v>
      </c>
      <c r="F5635" t="s">
        <v>6019</v>
      </c>
      <c r="G5635">
        <v>77.284728299999998</v>
      </c>
      <c r="H5635">
        <v>28.6213841</v>
      </c>
      <c r="I5635" t="s">
        <v>2400</v>
      </c>
    </row>
    <row r="5636" spans="1:9" x14ac:dyDescent="0.3">
      <c r="A5636">
        <v>303468</v>
      </c>
      <c r="B5636">
        <v>1</v>
      </c>
      <c r="C5636" t="s">
        <v>3694</v>
      </c>
      <c r="D5636" t="s">
        <v>6030</v>
      </c>
      <c r="E5636" t="s">
        <v>6020</v>
      </c>
      <c r="F5636" t="s">
        <v>6019</v>
      </c>
      <c r="G5636">
        <v>77.283509199999997</v>
      </c>
      <c r="H5636">
        <v>28.618076200000001</v>
      </c>
      <c r="I5636" t="s">
        <v>2657</v>
      </c>
    </row>
    <row r="5637" spans="1:9" x14ac:dyDescent="0.3">
      <c r="A5637">
        <v>18289272</v>
      </c>
      <c r="B5637">
        <v>1</v>
      </c>
      <c r="C5637" t="s">
        <v>3694</v>
      </c>
      <c r="D5637" t="s">
        <v>6029</v>
      </c>
      <c r="E5637" t="s">
        <v>6020</v>
      </c>
      <c r="F5637" t="s">
        <v>6019</v>
      </c>
      <c r="G5637">
        <v>77.285781099999994</v>
      </c>
      <c r="H5637">
        <v>28.6238533</v>
      </c>
      <c r="I5637" t="s">
        <v>1904</v>
      </c>
    </row>
    <row r="5638" spans="1:9" x14ac:dyDescent="0.3">
      <c r="A5638">
        <v>18440436</v>
      </c>
      <c r="B5638">
        <v>1</v>
      </c>
      <c r="C5638" t="s">
        <v>3694</v>
      </c>
      <c r="D5638" t="s">
        <v>6028</v>
      </c>
      <c r="E5638" t="s">
        <v>6020</v>
      </c>
      <c r="F5638" t="s">
        <v>6019</v>
      </c>
      <c r="G5638">
        <v>77.284954900000002</v>
      </c>
      <c r="H5638">
        <v>28.6210849</v>
      </c>
      <c r="I5638" t="s">
        <v>2400</v>
      </c>
    </row>
    <row r="5639" spans="1:9" x14ac:dyDescent="0.3">
      <c r="A5639">
        <v>18372299</v>
      </c>
      <c r="B5639">
        <v>1</v>
      </c>
      <c r="C5639" t="s">
        <v>3694</v>
      </c>
      <c r="D5639" t="s">
        <v>6027</v>
      </c>
      <c r="E5639" t="s">
        <v>6020</v>
      </c>
      <c r="F5639" t="s">
        <v>6019</v>
      </c>
      <c r="G5639">
        <v>77.284238099999996</v>
      </c>
      <c r="H5639">
        <v>28.618546299999998</v>
      </c>
      <c r="I5639" t="s">
        <v>177</v>
      </c>
    </row>
    <row r="5640" spans="1:9" x14ac:dyDescent="0.3">
      <c r="A5640">
        <v>18244429</v>
      </c>
      <c r="B5640">
        <v>1</v>
      </c>
      <c r="C5640" t="s">
        <v>3694</v>
      </c>
      <c r="D5640" t="s">
        <v>6026</v>
      </c>
      <c r="E5640" t="s">
        <v>6020</v>
      </c>
      <c r="F5640" t="s">
        <v>6019</v>
      </c>
      <c r="G5640">
        <v>77.283378600000006</v>
      </c>
      <c r="H5640">
        <v>28.618065699999999</v>
      </c>
      <c r="I5640" t="s">
        <v>1904</v>
      </c>
    </row>
    <row r="5641" spans="1:9" x14ac:dyDescent="0.3">
      <c r="A5641">
        <v>18449949</v>
      </c>
      <c r="B5641">
        <v>1</v>
      </c>
      <c r="C5641" t="s">
        <v>3694</v>
      </c>
      <c r="D5641" t="s">
        <v>6025</v>
      </c>
      <c r="E5641" t="s">
        <v>6020</v>
      </c>
      <c r="F5641" t="s">
        <v>6019</v>
      </c>
      <c r="G5641">
        <v>0</v>
      </c>
      <c r="H5641">
        <v>0</v>
      </c>
      <c r="I5641" t="s">
        <v>1904</v>
      </c>
    </row>
    <row r="5642" spans="1:9" x14ac:dyDescent="0.3">
      <c r="A5642">
        <v>311199</v>
      </c>
      <c r="B5642">
        <v>1</v>
      </c>
      <c r="C5642" t="s">
        <v>3694</v>
      </c>
      <c r="D5642" t="s">
        <v>6024</v>
      </c>
      <c r="E5642" t="s">
        <v>6020</v>
      </c>
      <c r="F5642" t="s">
        <v>6019</v>
      </c>
      <c r="G5642">
        <v>77.284775499999995</v>
      </c>
      <c r="H5642">
        <v>28.6185799</v>
      </c>
      <c r="I5642" t="s">
        <v>1904</v>
      </c>
    </row>
    <row r="5643" spans="1:9" x14ac:dyDescent="0.3">
      <c r="A5643">
        <v>300801</v>
      </c>
      <c r="B5643">
        <v>1</v>
      </c>
      <c r="C5643" t="s">
        <v>3694</v>
      </c>
      <c r="D5643" t="s">
        <v>6023</v>
      </c>
      <c r="E5643" t="s">
        <v>6020</v>
      </c>
      <c r="F5643" t="s">
        <v>6019</v>
      </c>
      <c r="G5643">
        <v>77.284334299999998</v>
      </c>
      <c r="H5643">
        <v>28.618738</v>
      </c>
      <c r="I5643" t="s">
        <v>4669</v>
      </c>
    </row>
    <row r="5644" spans="1:9" x14ac:dyDescent="0.3">
      <c r="A5644">
        <v>18293989</v>
      </c>
      <c r="B5644">
        <v>1</v>
      </c>
      <c r="C5644" t="s">
        <v>3694</v>
      </c>
      <c r="D5644" t="s">
        <v>6022</v>
      </c>
      <c r="E5644" t="s">
        <v>6020</v>
      </c>
      <c r="F5644" t="s">
        <v>6019</v>
      </c>
      <c r="G5644">
        <v>77.292413859999996</v>
      </c>
      <c r="H5644">
        <v>28.622352490000001</v>
      </c>
      <c r="I5644" t="s">
        <v>192</v>
      </c>
    </row>
    <row r="5645" spans="1:9" x14ac:dyDescent="0.3">
      <c r="A5645">
        <v>18440163</v>
      </c>
      <c r="B5645">
        <v>1</v>
      </c>
      <c r="C5645" t="s">
        <v>3694</v>
      </c>
      <c r="D5645" t="s">
        <v>6021</v>
      </c>
      <c r="E5645" t="s">
        <v>6020</v>
      </c>
      <c r="F5645" t="s">
        <v>6019</v>
      </c>
      <c r="G5645">
        <v>77.280265999999997</v>
      </c>
      <c r="H5645">
        <v>28.6193685</v>
      </c>
      <c r="I5645" t="s">
        <v>1963</v>
      </c>
    </row>
    <row r="5646" spans="1:9" x14ac:dyDescent="0.3">
      <c r="A5646">
        <v>18303817</v>
      </c>
      <c r="B5646">
        <v>1</v>
      </c>
      <c r="C5646" t="s">
        <v>3694</v>
      </c>
      <c r="D5646" t="s">
        <v>6018</v>
      </c>
      <c r="E5646" t="s">
        <v>5960</v>
      </c>
      <c r="F5646" t="s">
        <v>5959</v>
      </c>
      <c r="G5646">
        <v>77.102885700000002</v>
      </c>
      <c r="H5646">
        <v>28.672587700000001</v>
      </c>
      <c r="I5646" t="s">
        <v>233</v>
      </c>
    </row>
    <row r="5647" spans="1:9" x14ac:dyDescent="0.3">
      <c r="A5647">
        <v>312913</v>
      </c>
      <c r="B5647">
        <v>1</v>
      </c>
      <c r="C5647" t="s">
        <v>3694</v>
      </c>
      <c r="D5647" t="s">
        <v>6017</v>
      </c>
      <c r="E5647" t="s">
        <v>5960</v>
      </c>
      <c r="F5647" t="s">
        <v>5959</v>
      </c>
      <c r="G5647">
        <v>77.102926199999999</v>
      </c>
      <c r="H5647">
        <v>28.672685300000001</v>
      </c>
      <c r="I5647" t="s">
        <v>1332</v>
      </c>
    </row>
    <row r="5648" spans="1:9" x14ac:dyDescent="0.3">
      <c r="A5648">
        <v>5645</v>
      </c>
      <c r="B5648">
        <v>1</v>
      </c>
      <c r="C5648" t="s">
        <v>3694</v>
      </c>
      <c r="D5648" t="s">
        <v>6016</v>
      </c>
      <c r="E5648" t="s">
        <v>5960</v>
      </c>
      <c r="F5648" t="s">
        <v>5959</v>
      </c>
      <c r="G5648">
        <v>77.108688599999994</v>
      </c>
      <c r="H5648">
        <v>28.662826500000001</v>
      </c>
      <c r="I5648" t="s">
        <v>1875</v>
      </c>
    </row>
    <row r="5649" spans="1:9" x14ac:dyDescent="0.3">
      <c r="A5649">
        <v>312387</v>
      </c>
      <c r="B5649">
        <v>1</v>
      </c>
      <c r="C5649" t="s">
        <v>3694</v>
      </c>
      <c r="D5649" t="s">
        <v>6015</v>
      </c>
      <c r="E5649" t="s">
        <v>5960</v>
      </c>
      <c r="F5649" t="s">
        <v>5959</v>
      </c>
      <c r="G5649">
        <v>77.104742299999998</v>
      </c>
      <c r="H5649">
        <v>28.6689519</v>
      </c>
      <c r="I5649" t="s">
        <v>2362</v>
      </c>
    </row>
    <row r="5650" spans="1:9" x14ac:dyDescent="0.3">
      <c r="A5650">
        <v>5594</v>
      </c>
      <c r="B5650">
        <v>1</v>
      </c>
      <c r="C5650" t="s">
        <v>3694</v>
      </c>
      <c r="D5650" t="s">
        <v>6014</v>
      </c>
      <c r="E5650" t="s">
        <v>5960</v>
      </c>
      <c r="F5650" t="s">
        <v>5959</v>
      </c>
      <c r="G5650">
        <v>77.102455300000003</v>
      </c>
      <c r="H5650">
        <v>28.670041699999999</v>
      </c>
      <c r="I5650" t="s">
        <v>194</v>
      </c>
    </row>
    <row r="5651" spans="1:9" x14ac:dyDescent="0.3">
      <c r="A5651">
        <v>18175309</v>
      </c>
      <c r="B5651">
        <v>1</v>
      </c>
      <c r="C5651" t="s">
        <v>3694</v>
      </c>
      <c r="D5651" t="s">
        <v>6013</v>
      </c>
      <c r="E5651" t="s">
        <v>5960</v>
      </c>
      <c r="F5651" t="s">
        <v>5959</v>
      </c>
      <c r="G5651">
        <v>77.090487999999993</v>
      </c>
      <c r="H5651">
        <v>28.667271</v>
      </c>
      <c r="I5651" t="s">
        <v>192</v>
      </c>
    </row>
    <row r="5652" spans="1:9" x14ac:dyDescent="0.3">
      <c r="A5652">
        <v>312990</v>
      </c>
      <c r="B5652">
        <v>1</v>
      </c>
      <c r="C5652" t="s">
        <v>3694</v>
      </c>
      <c r="D5652" t="s">
        <v>6012</v>
      </c>
      <c r="E5652" t="s">
        <v>5960</v>
      </c>
      <c r="F5652" t="s">
        <v>5959</v>
      </c>
      <c r="G5652">
        <v>77.088185600000003</v>
      </c>
      <c r="H5652">
        <v>28.6727831</v>
      </c>
      <c r="I5652" t="s">
        <v>2210</v>
      </c>
    </row>
    <row r="5653" spans="1:9" x14ac:dyDescent="0.3">
      <c r="A5653">
        <v>18233577</v>
      </c>
      <c r="B5653">
        <v>1</v>
      </c>
      <c r="C5653" t="s">
        <v>3694</v>
      </c>
      <c r="D5653" t="s">
        <v>6011</v>
      </c>
      <c r="E5653" t="s">
        <v>5960</v>
      </c>
      <c r="F5653" t="s">
        <v>5959</v>
      </c>
      <c r="G5653">
        <v>77.108813900000001</v>
      </c>
      <c r="H5653">
        <v>28.6704942</v>
      </c>
      <c r="I5653" t="s">
        <v>298</v>
      </c>
    </row>
    <row r="5654" spans="1:9" x14ac:dyDescent="0.3">
      <c r="A5654">
        <v>309836</v>
      </c>
      <c r="B5654">
        <v>1</v>
      </c>
      <c r="C5654" t="s">
        <v>3694</v>
      </c>
      <c r="D5654" t="s">
        <v>6010</v>
      </c>
      <c r="E5654" t="s">
        <v>5960</v>
      </c>
      <c r="F5654" t="s">
        <v>5959</v>
      </c>
      <c r="G5654">
        <v>77.089398130000006</v>
      </c>
      <c r="H5654">
        <v>28.664834339999999</v>
      </c>
      <c r="I5654" t="s">
        <v>192</v>
      </c>
    </row>
    <row r="5655" spans="1:9" x14ac:dyDescent="0.3">
      <c r="A5655">
        <v>7692</v>
      </c>
      <c r="B5655">
        <v>1</v>
      </c>
      <c r="C5655" t="s">
        <v>3694</v>
      </c>
      <c r="D5655" t="s">
        <v>6009</v>
      </c>
      <c r="E5655" t="s">
        <v>5960</v>
      </c>
      <c r="F5655" t="s">
        <v>5959</v>
      </c>
      <c r="G5655">
        <v>77.104143199999996</v>
      </c>
      <c r="H5655">
        <v>28.675552700000001</v>
      </c>
      <c r="I5655" t="s">
        <v>2368</v>
      </c>
    </row>
    <row r="5656" spans="1:9" x14ac:dyDescent="0.3">
      <c r="A5656">
        <v>18224548</v>
      </c>
      <c r="B5656">
        <v>1</v>
      </c>
      <c r="C5656" t="s">
        <v>3694</v>
      </c>
      <c r="D5656" t="s">
        <v>6008</v>
      </c>
      <c r="E5656" t="s">
        <v>5960</v>
      </c>
      <c r="F5656" t="s">
        <v>5959</v>
      </c>
      <c r="G5656">
        <v>77.087608799999998</v>
      </c>
      <c r="H5656">
        <v>28.6800158</v>
      </c>
      <c r="I5656" t="s">
        <v>177</v>
      </c>
    </row>
    <row r="5657" spans="1:9" x14ac:dyDescent="0.3">
      <c r="A5657">
        <v>213</v>
      </c>
      <c r="B5657">
        <v>1</v>
      </c>
      <c r="C5657" t="s">
        <v>3694</v>
      </c>
      <c r="D5657" t="s">
        <v>6007</v>
      </c>
      <c r="E5657" t="s">
        <v>5960</v>
      </c>
      <c r="F5657" t="s">
        <v>5959</v>
      </c>
      <c r="G5657">
        <v>77.104370299999999</v>
      </c>
      <c r="H5657">
        <v>28.676861299999999</v>
      </c>
      <c r="I5657" t="s">
        <v>1332</v>
      </c>
    </row>
    <row r="5658" spans="1:9" x14ac:dyDescent="0.3">
      <c r="A5658">
        <v>7488</v>
      </c>
      <c r="B5658">
        <v>1</v>
      </c>
      <c r="C5658" t="s">
        <v>3694</v>
      </c>
      <c r="D5658" t="s">
        <v>6006</v>
      </c>
      <c r="E5658" t="s">
        <v>5960</v>
      </c>
      <c r="F5658" t="s">
        <v>5959</v>
      </c>
      <c r="G5658">
        <v>77.111321399999994</v>
      </c>
      <c r="H5658">
        <v>28.677254300000001</v>
      </c>
      <c r="I5658" t="s">
        <v>2413</v>
      </c>
    </row>
    <row r="5659" spans="1:9" x14ac:dyDescent="0.3">
      <c r="A5659">
        <v>18356817</v>
      </c>
      <c r="B5659">
        <v>1</v>
      </c>
      <c r="C5659" t="s">
        <v>3694</v>
      </c>
      <c r="D5659" t="s">
        <v>6005</v>
      </c>
      <c r="E5659" t="s">
        <v>5960</v>
      </c>
      <c r="F5659" t="s">
        <v>5959</v>
      </c>
      <c r="G5659">
        <v>77.109535820000005</v>
      </c>
      <c r="H5659">
        <v>28.672795570000002</v>
      </c>
      <c r="I5659" t="s">
        <v>6004</v>
      </c>
    </row>
    <row r="5660" spans="1:9" x14ac:dyDescent="0.3">
      <c r="A5660">
        <v>1987</v>
      </c>
      <c r="B5660">
        <v>1</v>
      </c>
      <c r="C5660" t="s">
        <v>3694</v>
      </c>
      <c r="D5660" t="s">
        <v>6003</v>
      </c>
      <c r="E5660" t="s">
        <v>5960</v>
      </c>
      <c r="F5660" t="s">
        <v>5959</v>
      </c>
      <c r="G5660">
        <v>77.110167899999993</v>
      </c>
      <c r="H5660">
        <v>28.670747599999999</v>
      </c>
      <c r="I5660" t="s">
        <v>2626</v>
      </c>
    </row>
    <row r="5661" spans="1:9" x14ac:dyDescent="0.3">
      <c r="A5661">
        <v>18241871</v>
      </c>
      <c r="B5661">
        <v>1</v>
      </c>
      <c r="C5661" t="s">
        <v>3694</v>
      </c>
      <c r="D5661" t="s">
        <v>6002</v>
      </c>
      <c r="E5661" t="s">
        <v>5960</v>
      </c>
      <c r="F5661" t="s">
        <v>5959</v>
      </c>
      <c r="G5661">
        <v>77.1044433</v>
      </c>
      <c r="H5661">
        <v>28.676472700000001</v>
      </c>
      <c r="I5661" t="s">
        <v>860</v>
      </c>
    </row>
    <row r="5662" spans="1:9" x14ac:dyDescent="0.3">
      <c r="A5662">
        <v>300337</v>
      </c>
      <c r="B5662">
        <v>1</v>
      </c>
      <c r="C5662" t="s">
        <v>3694</v>
      </c>
      <c r="D5662" t="s">
        <v>6001</v>
      </c>
      <c r="E5662" t="s">
        <v>5960</v>
      </c>
      <c r="F5662" t="s">
        <v>5959</v>
      </c>
      <c r="G5662">
        <v>77.101516669999995</v>
      </c>
      <c r="H5662">
        <v>28.669808329999999</v>
      </c>
      <c r="I5662" t="s">
        <v>233</v>
      </c>
    </row>
    <row r="5663" spans="1:9" x14ac:dyDescent="0.3">
      <c r="A5663">
        <v>18232113</v>
      </c>
      <c r="B5663">
        <v>1</v>
      </c>
      <c r="C5663" t="s">
        <v>3694</v>
      </c>
      <c r="D5663" t="s">
        <v>6000</v>
      </c>
      <c r="E5663" t="s">
        <v>5960</v>
      </c>
      <c r="F5663" t="s">
        <v>5959</v>
      </c>
      <c r="G5663">
        <v>77.100594099999995</v>
      </c>
      <c r="H5663">
        <v>28.662524399999999</v>
      </c>
      <c r="I5663" t="s">
        <v>1904</v>
      </c>
    </row>
    <row r="5664" spans="1:9" x14ac:dyDescent="0.3">
      <c r="A5664">
        <v>303018</v>
      </c>
      <c r="B5664">
        <v>1</v>
      </c>
      <c r="C5664" t="s">
        <v>3694</v>
      </c>
      <c r="D5664" t="s">
        <v>5999</v>
      </c>
      <c r="E5664" t="s">
        <v>5960</v>
      </c>
      <c r="F5664" t="s">
        <v>5959</v>
      </c>
      <c r="G5664">
        <v>77.101186499999997</v>
      </c>
      <c r="H5664">
        <v>28.668431200000001</v>
      </c>
      <c r="I5664" t="s">
        <v>1904</v>
      </c>
    </row>
    <row r="5665" spans="1:9" x14ac:dyDescent="0.3">
      <c r="A5665">
        <v>300318</v>
      </c>
      <c r="B5665">
        <v>1</v>
      </c>
      <c r="C5665" t="s">
        <v>3694</v>
      </c>
      <c r="D5665" t="s">
        <v>5998</v>
      </c>
      <c r="E5665" t="s">
        <v>5960</v>
      </c>
      <c r="F5665" t="s">
        <v>5959</v>
      </c>
      <c r="G5665">
        <v>77.091690999999997</v>
      </c>
      <c r="H5665">
        <v>28.664541100000001</v>
      </c>
      <c r="I5665" t="s">
        <v>1904</v>
      </c>
    </row>
    <row r="5666" spans="1:9" x14ac:dyDescent="0.3">
      <c r="A5666">
        <v>18070479</v>
      </c>
      <c r="B5666">
        <v>1</v>
      </c>
      <c r="C5666" t="s">
        <v>3694</v>
      </c>
      <c r="D5666" t="s">
        <v>5997</v>
      </c>
      <c r="E5666" t="s">
        <v>5960</v>
      </c>
      <c r="F5666" t="s">
        <v>5959</v>
      </c>
      <c r="G5666">
        <v>77.101441919999999</v>
      </c>
      <c r="H5666">
        <v>28.67004128</v>
      </c>
      <c r="I5666" t="s">
        <v>2403</v>
      </c>
    </row>
    <row r="5667" spans="1:9" x14ac:dyDescent="0.3">
      <c r="A5667">
        <v>9956</v>
      </c>
      <c r="B5667">
        <v>1</v>
      </c>
      <c r="C5667" t="s">
        <v>3694</v>
      </c>
      <c r="D5667" t="s">
        <v>5996</v>
      </c>
      <c r="E5667" t="s">
        <v>5960</v>
      </c>
      <c r="F5667" t="s">
        <v>5959</v>
      </c>
      <c r="G5667">
        <v>77.092389499999996</v>
      </c>
      <c r="H5667">
        <v>28.663644900000001</v>
      </c>
      <c r="I5667" t="s">
        <v>2283</v>
      </c>
    </row>
    <row r="5668" spans="1:9" x14ac:dyDescent="0.3">
      <c r="A5668">
        <v>5652</v>
      </c>
      <c r="B5668">
        <v>1</v>
      </c>
      <c r="C5668" t="s">
        <v>3694</v>
      </c>
      <c r="D5668" t="s">
        <v>5995</v>
      </c>
      <c r="E5668" t="s">
        <v>5960</v>
      </c>
      <c r="F5668" t="s">
        <v>5959</v>
      </c>
      <c r="G5668">
        <v>77.1043454</v>
      </c>
      <c r="H5668">
        <v>28.6770198</v>
      </c>
      <c r="I5668" t="s">
        <v>1910</v>
      </c>
    </row>
    <row r="5669" spans="1:9" x14ac:dyDescent="0.3">
      <c r="A5669">
        <v>7330</v>
      </c>
      <c r="B5669">
        <v>1</v>
      </c>
      <c r="C5669" t="s">
        <v>3694</v>
      </c>
      <c r="D5669" t="s">
        <v>5994</v>
      </c>
      <c r="E5669" t="s">
        <v>5960</v>
      </c>
      <c r="F5669" t="s">
        <v>5959</v>
      </c>
      <c r="G5669">
        <v>77.084570200000002</v>
      </c>
      <c r="H5669">
        <v>28.670228600000002</v>
      </c>
      <c r="I5669" t="s">
        <v>2229</v>
      </c>
    </row>
    <row r="5670" spans="1:9" x14ac:dyDescent="0.3">
      <c r="A5670">
        <v>4801</v>
      </c>
      <c r="B5670">
        <v>1</v>
      </c>
      <c r="C5670" t="s">
        <v>3694</v>
      </c>
      <c r="D5670" t="s">
        <v>5993</v>
      </c>
      <c r="E5670" t="s">
        <v>5960</v>
      </c>
      <c r="F5670" t="s">
        <v>5959</v>
      </c>
      <c r="G5670">
        <v>77.100410280000006</v>
      </c>
      <c r="H5670">
        <v>28.662376989999999</v>
      </c>
      <c r="I5670" t="s">
        <v>1904</v>
      </c>
    </row>
    <row r="5671" spans="1:9" x14ac:dyDescent="0.3">
      <c r="A5671">
        <v>9853</v>
      </c>
      <c r="B5671">
        <v>1</v>
      </c>
      <c r="C5671" t="s">
        <v>3694</v>
      </c>
      <c r="D5671" t="s">
        <v>5992</v>
      </c>
      <c r="E5671" t="s">
        <v>5960</v>
      </c>
      <c r="F5671" t="s">
        <v>5959</v>
      </c>
      <c r="G5671">
        <v>77.083636999999996</v>
      </c>
      <c r="H5671">
        <v>28.6705118</v>
      </c>
      <c r="I5671" t="s">
        <v>1332</v>
      </c>
    </row>
    <row r="5672" spans="1:9" x14ac:dyDescent="0.3">
      <c r="A5672">
        <v>308929</v>
      </c>
      <c r="B5672">
        <v>1</v>
      </c>
      <c r="C5672" t="s">
        <v>3694</v>
      </c>
      <c r="D5672" t="s">
        <v>5991</v>
      </c>
      <c r="E5672" t="s">
        <v>5960</v>
      </c>
      <c r="F5672" t="s">
        <v>5959</v>
      </c>
      <c r="G5672">
        <v>77.103717799999998</v>
      </c>
      <c r="H5672">
        <v>28.674373500000002</v>
      </c>
      <c r="I5672" t="s">
        <v>2268</v>
      </c>
    </row>
    <row r="5673" spans="1:9" x14ac:dyDescent="0.3">
      <c r="A5673">
        <v>300344</v>
      </c>
      <c r="B5673">
        <v>1</v>
      </c>
      <c r="C5673" t="s">
        <v>3694</v>
      </c>
      <c r="D5673" t="s">
        <v>5990</v>
      </c>
      <c r="E5673" t="s">
        <v>5960</v>
      </c>
      <c r="F5673" t="s">
        <v>5959</v>
      </c>
      <c r="G5673">
        <v>77.101669439999995</v>
      </c>
      <c r="H5673">
        <v>28.668436109999998</v>
      </c>
      <c r="I5673" t="s">
        <v>233</v>
      </c>
    </row>
    <row r="5674" spans="1:9" x14ac:dyDescent="0.3">
      <c r="A5674">
        <v>18372287</v>
      </c>
      <c r="B5674">
        <v>1</v>
      </c>
      <c r="C5674" t="s">
        <v>3694</v>
      </c>
      <c r="D5674" t="s">
        <v>5989</v>
      </c>
      <c r="E5674" t="s">
        <v>5960</v>
      </c>
      <c r="F5674" t="s">
        <v>5959</v>
      </c>
      <c r="G5674">
        <v>77.092344900000001</v>
      </c>
      <c r="H5674">
        <v>28.6651734</v>
      </c>
      <c r="I5674" t="s">
        <v>2573</v>
      </c>
    </row>
    <row r="5675" spans="1:9" x14ac:dyDescent="0.3">
      <c r="A5675">
        <v>18198449</v>
      </c>
      <c r="B5675">
        <v>1</v>
      </c>
      <c r="C5675" t="s">
        <v>3694</v>
      </c>
      <c r="D5675" t="s">
        <v>5988</v>
      </c>
      <c r="E5675" t="s">
        <v>5960</v>
      </c>
      <c r="F5675" t="s">
        <v>5959</v>
      </c>
      <c r="G5675">
        <v>77.109057899999996</v>
      </c>
      <c r="H5675">
        <v>28.6726943</v>
      </c>
      <c r="I5675" t="s">
        <v>2028</v>
      </c>
    </row>
    <row r="5676" spans="1:9" x14ac:dyDescent="0.3">
      <c r="A5676">
        <v>300343</v>
      </c>
      <c r="B5676">
        <v>1</v>
      </c>
      <c r="C5676" t="s">
        <v>3694</v>
      </c>
      <c r="D5676" t="s">
        <v>5987</v>
      </c>
      <c r="E5676" t="s">
        <v>5960</v>
      </c>
      <c r="F5676" t="s">
        <v>5959</v>
      </c>
      <c r="G5676">
        <v>77.088300500000003</v>
      </c>
      <c r="H5676">
        <v>28.6732969</v>
      </c>
      <c r="I5676" t="s">
        <v>1969</v>
      </c>
    </row>
    <row r="5677" spans="1:9" x14ac:dyDescent="0.3">
      <c r="A5677">
        <v>300323</v>
      </c>
      <c r="B5677">
        <v>1</v>
      </c>
      <c r="C5677" t="s">
        <v>3694</v>
      </c>
      <c r="D5677" t="s">
        <v>5986</v>
      </c>
      <c r="E5677" t="s">
        <v>5960</v>
      </c>
      <c r="F5677" t="s">
        <v>5959</v>
      </c>
      <c r="G5677">
        <v>77.092179400000006</v>
      </c>
      <c r="H5677">
        <v>28.663640999999998</v>
      </c>
      <c r="I5677" t="s">
        <v>5985</v>
      </c>
    </row>
    <row r="5678" spans="1:9" x14ac:dyDescent="0.3">
      <c r="A5678">
        <v>2366</v>
      </c>
      <c r="B5678">
        <v>1</v>
      </c>
      <c r="C5678" t="s">
        <v>3694</v>
      </c>
      <c r="D5678" t="s">
        <v>5984</v>
      </c>
      <c r="E5678" t="s">
        <v>5960</v>
      </c>
      <c r="F5678" t="s">
        <v>5959</v>
      </c>
      <c r="G5678">
        <v>77.108577600000004</v>
      </c>
      <c r="H5678">
        <v>28.670082099999998</v>
      </c>
      <c r="I5678" t="s">
        <v>1969</v>
      </c>
    </row>
    <row r="5679" spans="1:9" x14ac:dyDescent="0.3">
      <c r="A5679">
        <v>300334</v>
      </c>
      <c r="B5679">
        <v>1</v>
      </c>
      <c r="C5679" t="s">
        <v>3694</v>
      </c>
      <c r="D5679" t="s">
        <v>5983</v>
      </c>
      <c r="E5679" t="s">
        <v>5960</v>
      </c>
      <c r="F5679" t="s">
        <v>5959</v>
      </c>
      <c r="G5679">
        <v>77.091943549999996</v>
      </c>
      <c r="H5679">
        <v>28.66727869</v>
      </c>
      <c r="I5679" t="s">
        <v>1906</v>
      </c>
    </row>
    <row r="5680" spans="1:9" x14ac:dyDescent="0.3">
      <c r="A5680">
        <v>300321</v>
      </c>
      <c r="B5680">
        <v>1</v>
      </c>
      <c r="C5680" t="s">
        <v>3694</v>
      </c>
      <c r="D5680" t="s">
        <v>5982</v>
      </c>
      <c r="E5680" t="s">
        <v>5960</v>
      </c>
      <c r="F5680" t="s">
        <v>5959</v>
      </c>
      <c r="G5680">
        <v>77.091676899999996</v>
      </c>
      <c r="H5680">
        <v>28.664499200000002</v>
      </c>
      <c r="I5680" t="s">
        <v>1888</v>
      </c>
    </row>
    <row r="5681" spans="1:9" x14ac:dyDescent="0.3">
      <c r="A5681">
        <v>5655</v>
      </c>
      <c r="B5681">
        <v>1</v>
      </c>
      <c r="C5681" t="s">
        <v>3694</v>
      </c>
      <c r="D5681" t="s">
        <v>5981</v>
      </c>
      <c r="E5681" t="s">
        <v>5960</v>
      </c>
      <c r="F5681" t="s">
        <v>5959</v>
      </c>
      <c r="G5681">
        <v>77.107846800000004</v>
      </c>
      <c r="H5681">
        <v>28.6656865</v>
      </c>
      <c r="I5681" t="s">
        <v>2487</v>
      </c>
    </row>
    <row r="5682" spans="1:9" x14ac:dyDescent="0.3">
      <c r="A5682">
        <v>7274</v>
      </c>
      <c r="B5682">
        <v>1</v>
      </c>
      <c r="C5682" t="s">
        <v>3694</v>
      </c>
      <c r="D5682" t="s">
        <v>5980</v>
      </c>
      <c r="E5682" t="s">
        <v>5960</v>
      </c>
      <c r="F5682" t="s">
        <v>5959</v>
      </c>
      <c r="G5682">
        <v>77.085032299999995</v>
      </c>
      <c r="H5682">
        <v>28.6702637</v>
      </c>
      <c r="I5682" t="s">
        <v>2487</v>
      </c>
    </row>
    <row r="5683" spans="1:9" x14ac:dyDescent="0.3">
      <c r="A5683">
        <v>9670</v>
      </c>
      <c r="B5683">
        <v>1</v>
      </c>
      <c r="C5683" t="s">
        <v>3694</v>
      </c>
      <c r="D5683" t="s">
        <v>5979</v>
      </c>
      <c r="E5683" t="s">
        <v>5960</v>
      </c>
      <c r="F5683" t="s">
        <v>5959</v>
      </c>
      <c r="G5683">
        <v>77.091750099999999</v>
      </c>
      <c r="H5683">
        <v>28.660926700000001</v>
      </c>
      <c r="I5683" t="s">
        <v>2044</v>
      </c>
    </row>
    <row r="5684" spans="1:9" x14ac:dyDescent="0.3">
      <c r="A5684">
        <v>311957</v>
      </c>
      <c r="B5684">
        <v>1</v>
      </c>
      <c r="C5684" t="s">
        <v>3694</v>
      </c>
      <c r="D5684" t="s">
        <v>5978</v>
      </c>
      <c r="E5684" t="s">
        <v>5960</v>
      </c>
      <c r="F5684" t="s">
        <v>5959</v>
      </c>
      <c r="G5684">
        <v>77.083801030000004</v>
      </c>
      <c r="H5684">
        <v>28.669883309999999</v>
      </c>
      <c r="I5684" t="s">
        <v>269</v>
      </c>
    </row>
    <row r="5685" spans="1:9" x14ac:dyDescent="0.3">
      <c r="A5685">
        <v>1990</v>
      </c>
      <c r="B5685">
        <v>1</v>
      </c>
      <c r="C5685" t="s">
        <v>3694</v>
      </c>
      <c r="D5685" t="s">
        <v>5977</v>
      </c>
      <c r="E5685" t="s">
        <v>5960</v>
      </c>
      <c r="F5685" t="s">
        <v>5959</v>
      </c>
      <c r="G5685">
        <v>77.101133799999999</v>
      </c>
      <c r="H5685">
        <v>28.668401100000001</v>
      </c>
      <c r="I5685" t="s">
        <v>2368</v>
      </c>
    </row>
    <row r="5686" spans="1:9" x14ac:dyDescent="0.3">
      <c r="A5686">
        <v>18279470</v>
      </c>
      <c r="B5686">
        <v>1</v>
      </c>
      <c r="C5686" t="s">
        <v>3694</v>
      </c>
      <c r="D5686" t="s">
        <v>5976</v>
      </c>
      <c r="E5686" t="s">
        <v>5960</v>
      </c>
      <c r="F5686" t="s">
        <v>5959</v>
      </c>
      <c r="G5686">
        <v>77.100608500000007</v>
      </c>
      <c r="H5686">
        <v>28.662205199999999</v>
      </c>
      <c r="I5686" t="s">
        <v>2403</v>
      </c>
    </row>
    <row r="5687" spans="1:9" x14ac:dyDescent="0.3">
      <c r="A5687">
        <v>307965</v>
      </c>
      <c r="B5687">
        <v>1</v>
      </c>
      <c r="C5687" t="s">
        <v>3694</v>
      </c>
      <c r="D5687" t="s">
        <v>5975</v>
      </c>
      <c r="E5687" t="s">
        <v>5960</v>
      </c>
      <c r="F5687" t="s">
        <v>5959</v>
      </c>
      <c r="G5687">
        <v>77.091655299999999</v>
      </c>
      <c r="H5687">
        <v>28.664377900000002</v>
      </c>
      <c r="I5687" t="s">
        <v>2517</v>
      </c>
    </row>
    <row r="5688" spans="1:9" x14ac:dyDescent="0.3">
      <c r="A5688">
        <v>18336183</v>
      </c>
      <c r="B5688">
        <v>1</v>
      </c>
      <c r="C5688" t="s">
        <v>3694</v>
      </c>
      <c r="D5688" t="s">
        <v>5974</v>
      </c>
      <c r="E5688" t="s">
        <v>5960</v>
      </c>
      <c r="F5688" t="s">
        <v>5959</v>
      </c>
      <c r="G5688">
        <v>77.101437230000002</v>
      </c>
      <c r="H5688">
        <v>28.668439809999999</v>
      </c>
      <c r="I5688" t="s">
        <v>2890</v>
      </c>
    </row>
    <row r="5689" spans="1:9" x14ac:dyDescent="0.3">
      <c r="A5689">
        <v>18472416</v>
      </c>
      <c r="B5689">
        <v>1</v>
      </c>
      <c r="C5689" t="s">
        <v>3694</v>
      </c>
      <c r="D5689" t="s">
        <v>5973</v>
      </c>
      <c r="E5689" t="s">
        <v>5960</v>
      </c>
      <c r="F5689" t="s">
        <v>5959</v>
      </c>
      <c r="G5689">
        <v>77.100810899999999</v>
      </c>
      <c r="H5689">
        <v>28.661970220000001</v>
      </c>
      <c r="I5689" t="s">
        <v>1904</v>
      </c>
    </row>
    <row r="5690" spans="1:9" x14ac:dyDescent="0.3">
      <c r="A5690">
        <v>306636</v>
      </c>
      <c r="B5690">
        <v>1</v>
      </c>
      <c r="C5690" t="s">
        <v>3694</v>
      </c>
      <c r="D5690" t="s">
        <v>5972</v>
      </c>
      <c r="E5690" t="s">
        <v>5960</v>
      </c>
      <c r="F5690" t="s">
        <v>5959</v>
      </c>
      <c r="G5690">
        <v>77.111327599999996</v>
      </c>
      <c r="H5690">
        <v>28.677044800000001</v>
      </c>
      <c r="I5690" t="s">
        <v>2841</v>
      </c>
    </row>
    <row r="5691" spans="1:9" x14ac:dyDescent="0.3">
      <c r="A5691">
        <v>300335</v>
      </c>
      <c r="B5691">
        <v>1</v>
      </c>
      <c r="C5691" t="s">
        <v>3694</v>
      </c>
      <c r="D5691" t="s">
        <v>5971</v>
      </c>
      <c r="E5691" t="s">
        <v>5960</v>
      </c>
      <c r="F5691" t="s">
        <v>5959</v>
      </c>
      <c r="G5691">
        <v>77.101815900000005</v>
      </c>
      <c r="H5691">
        <v>28.6701038</v>
      </c>
      <c r="I5691" t="s">
        <v>1888</v>
      </c>
    </row>
    <row r="5692" spans="1:9" x14ac:dyDescent="0.3">
      <c r="A5692">
        <v>311379</v>
      </c>
      <c r="B5692">
        <v>1</v>
      </c>
      <c r="C5692" t="s">
        <v>3694</v>
      </c>
      <c r="D5692" t="s">
        <v>5970</v>
      </c>
      <c r="E5692" t="s">
        <v>5960</v>
      </c>
      <c r="F5692" t="s">
        <v>5959</v>
      </c>
      <c r="G5692">
        <v>77.100579699999997</v>
      </c>
      <c r="H5692">
        <v>28.662676600000001</v>
      </c>
      <c r="I5692" t="s">
        <v>1888</v>
      </c>
    </row>
    <row r="5693" spans="1:9" x14ac:dyDescent="0.3">
      <c r="A5693">
        <v>18379474</v>
      </c>
      <c r="B5693">
        <v>1</v>
      </c>
      <c r="C5693" t="s">
        <v>3694</v>
      </c>
      <c r="D5693" t="s">
        <v>5969</v>
      </c>
      <c r="E5693" t="s">
        <v>5960</v>
      </c>
      <c r="F5693" t="s">
        <v>5959</v>
      </c>
      <c r="G5693">
        <v>77.100577200000004</v>
      </c>
      <c r="H5693">
        <v>28.662186500000001</v>
      </c>
      <c r="I5693" t="s">
        <v>1904</v>
      </c>
    </row>
    <row r="5694" spans="1:9" x14ac:dyDescent="0.3">
      <c r="A5694">
        <v>309307</v>
      </c>
      <c r="B5694">
        <v>1</v>
      </c>
      <c r="C5694" t="s">
        <v>3694</v>
      </c>
      <c r="D5694" t="s">
        <v>5968</v>
      </c>
      <c r="E5694" t="s">
        <v>5960</v>
      </c>
      <c r="F5694" t="s">
        <v>5959</v>
      </c>
      <c r="G5694">
        <v>77.108908099999994</v>
      </c>
      <c r="H5694">
        <v>28.6698165</v>
      </c>
      <c r="I5694" t="s">
        <v>1906</v>
      </c>
    </row>
    <row r="5695" spans="1:9" x14ac:dyDescent="0.3">
      <c r="A5695">
        <v>312425</v>
      </c>
      <c r="B5695">
        <v>1</v>
      </c>
      <c r="C5695" t="s">
        <v>3694</v>
      </c>
      <c r="D5695" t="s">
        <v>5967</v>
      </c>
      <c r="E5695" t="s">
        <v>5960</v>
      </c>
      <c r="F5695" t="s">
        <v>5959</v>
      </c>
      <c r="G5695">
        <v>77.104846199999997</v>
      </c>
      <c r="H5695">
        <v>28.669180399999998</v>
      </c>
      <c r="I5695" t="s">
        <v>233</v>
      </c>
    </row>
    <row r="5696" spans="1:9" x14ac:dyDescent="0.3">
      <c r="A5696">
        <v>7291</v>
      </c>
      <c r="B5696">
        <v>1</v>
      </c>
      <c r="C5696" t="s">
        <v>3694</v>
      </c>
      <c r="D5696" t="s">
        <v>5966</v>
      </c>
      <c r="E5696" t="s">
        <v>5960</v>
      </c>
      <c r="F5696" t="s">
        <v>5959</v>
      </c>
      <c r="G5696">
        <v>77.107355799999993</v>
      </c>
      <c r="H5696">
        <v>28.670040799999999</v>
      </c>
      <c r="I5696" t="s">
        <v>2362</v>
      </c>
    </row>
    <row r="5697" spans="1:9" x14ac:dyDescent="0.3">
      <c r="A5697">
        <v>18163915</v>
      </c>
      <c r="B5697">
        <v>1</v>
      </c>
      <c r="C5697" t="s">
        <v>3694</v>
      </c>
      <c r="D5697" t="s">
        <v>5965</v>
      </c>
      <c r="E5697" t="s">
        <v>5960</v>
      </c>
      <c r="F5697" t="s">
        <v>5959</v>
      </c>
      <c r="G5697">
        <v>77.100583999999998</v>
      </c>
      <c r="H5697">
        <v>28.662653899999999</v>
      </c>
      <c r="I5697" t="s">
        <v>2403</v>
      </c>
    </row>
    <row r="5698" spans="1:9" x14ac:dyDescent="0.3">
      <c r="A5698">
        <v>18233583</v>
      </c>
      <c r="B5698">
        <v>1</v>
      </c>
      <c r="C5698" t="s">
        <v>3694</v>
      </c>
      <c r="D5698" t="s">
        <v>5964</v>
      </c>
      <c r="E5698" t="s">
        <v>5960</v>
      </c>
      <c r="F5698" t="s">
        <v>5959</v>
      </c>
      <c r="G5698">
        <v>77.088303449999998</v>
      </c>
      <c r="H5698">
        <v>28.672777329999999</v>
      </c>
      <c r="I5698" t="s">
        <v>2890</v>
      </c>
    </row>
    <row r="5699" spans="1:9" x14ac:dyDescent="0.3">
      <c r="A5699">
        <v>310630</v>
      </c>
      <c r="B5699">
        <v>1</v>
      </c>
      <c r="C5699" t="s">
        <v>3694</v>
      </c>
      <c r="D5699" t="s">
        <v>5963</v>
      </c>
      <c r="E5699" t="s">
        <v>5960</v>
      </c>
      <c r="F5699" t="s">
        <v>5959</v>
      </c>
      <c r="G5699">
        <v>77.108808100000005</v>
      </c>
      <c r="H5699">
        <v>28.6701078</v>
      </c>
      <c r="I5699" t="s">
        <v>2368</v>
      </c>
    </row>
    <row r="5700" spans="1:9" x14ac:dyDescent="0.3">
      <c r="A5700">
        <v>7271</v>
      </c>
      <c r="B5700">
        <v>1</v>
      </c>
      <c r="C5700" t="s">
        <v>3694</v>
      </c>
      <c r="D5700" t="s">
        <v>5962</v>
      </c>
      <c r="E5700" t="s">
        <v>5960</v>
      </c>
      <c r="F5700" t="s">
        <v>5959</v>
      </c>
      <c r="G5700">
        <v>77.088183400000005</v>
      </c>
      <c r="H5700">
        <v>28.6733616</v>
      </c>
      <c r="I5700" t="s">
        <v>2642</v>
      </c>
    </row>
    <row r="5701" spans="1:9" x14ac:dyDescent="0.3">
      <c r="A5701">
        <v>18138442</v>
      </c>
      <c r="B5701">
        <v>1</v>
      </c>
      <c r="C5701" t="s">
        <v>3694</v>
      </c>
      <c r="D5701" t="s">
        <v>5961</v>
      </c>
      <c r="E5701" t="s">
        <v>5960</v>
      </c>
      <c r="F5701" t="s">
        <v>5959</v>
      </c>
      <c r="G5701">
        <v>77.087630099999998</v>
      </c>
      <c r="H5701">
        <v>28.670068799999999</v>
      </c>
      <c r="I5701" t="s">
        <v>2298</v>
      </c>
    </row>
    <row r="5702" spans="1:9" x14ac:dyDescent="0.3">
      <c r="A5702">
        <v>308559</v>
      </c>
      <c r="B5702">
        <v>1</v>
      </c>
      <c r="C5702" t="s">
        <v>3694</v>
      </c>
      <c r="D5702" t="s">
        <v>5958</v>
      </c>
      <c r="E5702" t="s">
        <v>5950</v>
      </c>
      <c r="F5702" t="s">
        <v>5949</v>
      </c>
      <c r="G5702">
        <v>77.309566799999999</v>
      </c>
      <c r="H5702">
        <v>28.6342441</v>
      </c>
      <c r="I5702" t="s">
        <v>2074</v>
      </c>
    </row>
    <row r="5703" spans="1:9" x14ac:dyDescent="0.3">
      <c r="A5703">
        <v>18358841</v>
      </c>
      <c r="B5703">
        <v>1</v>
      </c>
      <c r="C5703" t="s">
        <v>3694</v>
      </c>
      <c r="D5703" t="s">
        <v>5957</v>
      </c>
      <c r="E5703" t="s">
        <v>5950</v>
      </c>
      <c r="F5703" t="s">
        <v>5949</v>
      </c>
      <c r="G5703">
        <v>77.310252700000007</v>
      </c>
      <c r="H5703">
        <v>28.635147700000001</v>
      </c>
      <c r="I5703" t="s">
        <v>5225</v>
      </c>
    </row>
    <row r="5704" spans="1:9" x14ac:dyDescent="0.3">
      <c r="A5704">
        <v>18397140</v>
      </c>
      <c r="B5704">
        <v>1</v>
      </c>
      <c r="C5704" t="s">
        <v>3694</v>
      </c>
      <c r="D5704" t="s">
        <v>5956</v>
      </c>
      <c r="E5704" t="s">
        <v>5950</v>
      </c>
      <c r="F5704" t="s">
        <v>5949</v>
      </c>
      <c r="G5704">
        <v>77.308255500000001</v>
      </c>
      <c r="H5704">
        <v>28.6279757</v>
      </c>
      <c r="I5704" t="s">
        <v>2210</v>
      </c>
    </row>
    <row r="5705" spans="1:9" x14ac:dyDescent="0.3">
      <c r="A5705">
        <v>18168171</v>
      </c>
      <c r="B5705">
        <v>1</v>
      </c>
      <c r="C5705" t="s">
        <v>3694</v>
      </c>
      <c r="D5705" t="s">
        <v>5955</v>
      </c>
      <c r="E5705" t="s">
        <v>5950</v>
      </c>
      <c r="F5705" t="s">
        <v>5949</v>
      </c>
      <c r="G5705">
        <v>77.304040099999995</v>
      </c>
      <c r="H5705">
        <v>28.6347816</v>
      </c>
      <c r="I5705" t="s">
        <v>1875</v>
      </c>
    </row>
    <row r="5706" spans="1:9" x14ac:dyDescent="0.3">
      <c r="A5706">
        <v>18458961</v>
      </c>
      <c r="B5706">
        <v>1</v>
      </c>
      <c r="C5706" t="s">
        <v>3694</v>
      </c>
      <c r="D5706" t="s">
        <v>5954</v>
      </c>
      <c r="E5706" t="s">
        <v>5950</v>
      </c>
      <c r="F5706" t="s">
        <v>5949</v>
      </c>
      <c r="G5706">
        <v>0</v>
      </c>
      <c r="H5706">
        <v>0</v>
      </c>
      <c r="I5706" t="s">
        <v>1904</v>
      </c>
    </row>
    <row r="5707" spans="1:9" x14ac:dyDescent="0.3">
      <c r="A5707">
        <v>18208914</v>
      </c>
      <c r="B5707">
        <v>1</v>
      </c>
      <c r="C5707" t="s">
        <v>3694</v>
      </c>
      <c r="D5707" t="s">
        <v>5953</v>
      </c>
      <c r="E5707" t="s">
        <v>5950</v>
      </c>
      <c r="F5707" t="s">
        <v>5949</v>
      </c>
      <c r="G5707">
        <v>77.306191299999995</v>
      </c>
      <c r="H5707">
        <v>28.631136699999999</v>
      </c>
      <c r="I5707" t="s">
        <v>2573</v>
      </c>
    </row>
    <row r="5708" spans="1:9" x14ac:dyDescent="0.3">
      <c r="A5708">
        <v>18231410</v>
      </c>
      <c r="B5708">
        <v>1</v>
      </c>
      <c r="C5708" t="s">
        <v>3694</v>
      </c>
      <c r="D5708" t="s">
        <v>5952</v>
      </c>
      <c r="E5708" t="s">
        <v>5950</v>
      </c>
      <c r="F5708" t="s">
        <v>5949</v>
      </c>
      <c r="G5708">
        <v>77.301411799999997</v>
      </c>
      <c r="H5708">
        <v>28.6238399</v>
      </c>
      <c r="I5708" t="s">
        <v>2350</v>
      </c>
    </row>
    <row r="5709" spans="1:9" x14ac:dyDescent="0.3">
      <c r="A5709">
        <v>18037850</v>
      </c>
      <c r="B5709">
        <v>1</v>
      </c>
      <c r="C5709" t="s">
        <v>3694</v>
      </c>
      <c r="D5709" t="s">
        <v>5951</v>
      </c>
      <c r="E5709" t="s">
        <v>5950</v>
      </c>
      <c r="F5709" t="s">
        <v>5949</v>
      </c>
      <c r="G5709">
        <v>77.308019900000005</v>
      </c>
      <c r="H5709">
        <v>28.628011799999999</v>
      </c>
      <c r="I5709" t="s">
        <v>298</v>
      </c>
    </row>
    <row r="5710" spans="1:9" x14ac:dyDescent="0.3">
      <c r="A5710">
        <v>307501</v>
      </c>
      <c r="B5710">
        <v>1</v>
      </c>
      <c r="C5710" t="s">
        <v>3694</v>
      </c>
      <c r="D5710" t="s">
        <v>5948</v>
      </c>
      <c r="E5710" t="s">
        <v>5947</v>
      </c>
      <c r="F5710" t="s">
        <v>5946</v>
      </c>
      <c r="G5710">
        <v>77.079437999999996</v>
      </c>
      <c r="H5710">
        <v>28.629505300000002</v>
      </c>
      <c r="I5710" t="s">
        <v>5945</v>
      </c>
    </row>
    <row r="5711" spans="1:9" x14ac:dyDescent="0.3">
      <c r="A5711">
        <v>3362</v>
      </c>
      <c r="B5711">
        <v>1</v>
      </c>
      <c r="C5711" t="s">
        <v>3694</v>
      </c>
      <c r="D5711" t="s">
        <v>5944</v>
      </c>
      <c r="E5711" t="s">
        <v>5850</v>
      </c>
      <c r="F5711" t="s">
        <v>5849</v>
      </c>
      <c r="G5711">
        <v>77.140561899999994</v>
      </c>
      <c r="H5711">
        <v>28.697742600000002</v>
      </c>
      <c r="I5711" t="s">
        <v>5943</v>
      </c>
    </row>
    <row r="5712" spans="1:9" x14ac:dyDescent="0.3">
      <c r="A5712">
        <v>18424879</v>
      </c>
      <c r="B5712">
        <v>1</v>
      </c>
      <c r="C5712" t="s">
        <v>3694</v>
      </c>
      <c r="D5712" t="s">
        <v>5942</v>
      </c>
      <c r="E5712" t="s">
        <v>5850</v>
      </c>
      <c r="F5712" t="s">
        <v>5849</v>
      </c>
      <c r="G5712">
        <v>77.141146199999994</v>
      </c>
      <c r="H5712">
        <v>28.712617399999999</v>
      </c>
      <c r="I5712" t="s">
        <v>269</v>
      </c>
    </row>
    <row r="5713" spans="1:9" x14ac:dyDescent="0.3">
      <c r="A5713">
        <v>18363074</v>
      </c>
      <c r="B5713">
        <v>1</v>
      </c>
      <c r="C5713" t="s">
        <v>3694</v>
      </c>
      <c r="D5713" t="s">
        <v>5941</v>
      </c>
      <c r="E5713" t="s">
        <v>5850</v>
      </c>
      <c r="F5713" t="s">
        <v>5849</v>
      </c>
      <c r="G5713">
        <v>77.135528300000004</v>
      </c>
      <c r="H5713">
        <v>28.708540299999999</v>
      </c>
      <c r="I5713" t="s">
        <v>1904</v>
      </c>
    </row>
    <row r="5714" spans="1:9" x14ac:dyDescent="0.3">
      <c r="A5714">
        <v>18386078</v>
      </c>
      <c r="B5714">
        <v>1</v>
      </c>
      <c r="C5714" t="s">
        <v>3694</v>
      </c>
      <c r="D5714" t="s">
        <v>5940</v>
      </c>
      <c r="E5714" t="s">
        <v>5850</v>
      </c>
      <c r="F5714" t="s">
        <v>5849</v>
      </c>
      <c r="G5714">
        <v>77.147348899999997</v>
      </c>
      <c r="H5714">
        <v>28.712802499999999</v>
      </c>
      <c r="I5714" t="s">
        <v>192</v>
      </c>
    </row>
    <row r="5715" spans="1:9" x14ac:dyDescent="0.3">
      <c r="A5715">
        <v>313146</v>
      </c>
      <c r="B5715">
        <v>1</v>
      </c>
      <c r="C5715" t="s">
        <v>3694</v>
      </c>
      <c r="D5715" t="s">
        <v>5939</v>
      </c>
      <c r="E5715" t="s">
        <v>5850</v>
      </c>
      <c r="F5715" t="s">
        <v>5849</v>
      </c>
      <c r="G5715">
        <v>77.138943999999995</v>
      </c>
      <c r="H5715">
        <v>28.712002600000002</v>
      </c>
      <c r="I5715" t="s">
        <v>1969</v>
      </c>
    </row>
    <row r="5716" spans="1:9" x14ac:dyDescent="0.3">
      <c r="A5716">
        <v>3967</v>
      </c>
      <c r="B5716">
        <v>1</v>
      </c>
      <c r="C5716" t="s">
        <v>3694</v>
      </c>
      <c r="D5716" t="s">
        <v>5938</v>
      </c>
      <c r="E5716" t="s">
        <v>5850</v>
      </c>
      <c r="F5716" t="s">
        <v>5849</v>
      </c>
      <c r="G5716">
        <v>77.139033900000001</v>
      </c>
      <c r="H5716">
        <v>28.6987597</v>
      </c>
      <c r="I5716" t="s">
        <v>1888</v>
      </c>
    </row>
    <row r="5717" spans="1:9" x14ac:dyDescent="0.3">
      <c r="A5717">
        <v>18378050</v>
      </c>
      <c r="B5717">
        <v>1</v>
      </c>
      <c r="C5717" t="s">
        <v>3694</v>
      </c>
      <c r="D5717" t="s">
        <v>5937</v>
      </c>
      <c r="E5717" t="s">
        <v>5850</v>
      </c>
      <c r="F5717" t="s">
        <v>5849</v>
      </c>
      <c r="G5717">
        <v>77.134824800000004</v>
      </c>
      <c r="H5717">
        <v>28.688669999999998</v>
      </c>
      <c r="I5717" t="s">
        <v>5936</v>
      </c>
    </row>
    <row r="5718" spans="1:9" x14ac:dyDescent="0.3">
      <c r="A5718">
        <v>309685</v>
      </c>
      <c r="B5718">
        <v>1</v>
      </c>
      <c r="C5718" t="s">
        <v>3694</v>
      </c>
      <c r="D5718" t="s">
        <v>5935</v>
      </c>
      <c r="E5718" t="s">
        <v>5850</v>
      </c>
      <c r="F5718" t="s">
        <v>5849</v>
      </c>
      <c r="G5718">
        <v>77.129685499999994</v>
      </c>
      <c r="H5718">
        <v>28.688816599999999</v>
      </c>
      <c r="I5718" t="s">
        <v>4955</v>
      </c>
    </row>
    <row r="5719" spans="1:9" x14ac:dyDescent="0.3">
      <c r="A5719">
        <v>8940</v>
      </c>
      <c r="B5719">
        <v>1</v>
      </c>
      <c r="C5719" t="s">
        <v>3694</v>
      </c>
      <c r="D5719" t="s">
        <v>5934</v>
      </c>
      <c r="E5719" t="s">
        <v>5850</v>
      </c>
      <c r="F5719" t="s">
        <v>5849</v>
      </c>
      <c r="G5719">
        <v>77.141482300000007</v>
      </c>
      <c r="H5719">
        <v>28.7052826</v>
      </c>
      <c r="I5719" t="s">
        <v>1904</v>
      </c>
    </row>
    <row r="5720" spans="1:9" x14ac:dyDescent="0.3">
      <c r="A5720">
        <v>300672</v>
      </c>
      <c r="B5720">
        <v>1</v>
      </c>
      <c r="C5720" t="s">
        <v>3694</v>
      </c>
      <c r="D5720" t="s">
        <v>5933</v>
      </c>
      <c r="E5720" t="s">
        <v>5850</v>
      </c>
      <c r="F5720" t="s">
        <v>5849</v>
      </c>
      <c r="G5720">
        <v>77.145202699999999</v>
      </c>
      <c r="H5720">
        <v>28.714722600000002</v>
      </c>
      <c r="I5720" t="s">
        <v>2575</v>
      </c>
    </row>
    <row r="5721" spans="1:9" x14ac:dyDescent="0.3">
      <c r="A5721">
        <v>313355</v>
      </c>
      <c r="B5721">
        <v>1</v>
      </c>
      <c r="C5721" t="s">
        <v>3694</v>
      </c>
      <c r="D5721" t="s">
        <v>5932</v>
      </c>
      <c r="E5721" t="s">
        <v>5850</v>
      </c>
      <c r="F5721" t="s">
        <v>5849</v>
      </c>
      <c r="G5721">
        <v>77.145286900000002</v>
      </c>
      <c r="H5721">
        <v>28.714599799999998</v>
      </c>
      <c r="I5721" t="s">
        <v>2210</v>
      </c>
    </row>
    <row r="5722" spans="1:9" x14ac:dyDescent="0.3">
      <c r="A5722">
        <v>2958</v>
      </c>
      <c r="B5722">
        <v>1</v>
      </c>
      <c r="C5722" t="s">
        <v>3694</v>
      </c>
      <c r="D5722" t="s">
        <v>5931</v>
      </c>
      <c r="E5722" t="s">
        <v>5850</v>
      </c>
      <c r="F5722" t="s">
        <v>5849</v>
      </c>
      <c r="G5722">
        <v>77.135168800000002</v>
      </c>
      <c r="H5722">
        <v>28.688000899999999</v>
      </c>
      <c r="I5722" t="s">
        <v>1888</v>
      </c>
    </row>
    <row r="5723" spans="1:9" x14ac:dyDescent="0.3">
      <c r="A5723">
        <v>304093</v>
      </c>
      <c r="B5723">
        <v>1</v>
      </c>
      <c r="C5723" t="s">
        <v>3694</v>
      </c>
      <c r="D5723" t="s">
        <v>5930</v>
      </c>
      <c r="E5723" t="s">
        <v>5850</v>
      </c>
      <c r="F5723" t="s">
        <v>5849</v>
      </c>
      <c r="G5723">
        <v>77.145014500000002</v>
      </c>
      <c r="H5723">
        <v>28.699896899999999</v>
      </c>
      <c r="I5723" t="s">
        <v>1888</v>
      </c>
    </row>
    <row r="5724" spans="1:9" x14ac:dyDescent="0.3">
      <c r="A5724">
        <v>6453</v>
      </c>
      <c r="B5724">
        <v>1</v>
      </c>
      <c r="C5724" t="s">
        <v>3694</v>
      </c>
      <c r="D5724" t="s">
        <v>5929</v>
      </c>
      <c r="E5724" t="s">
        <v>5850</v>
      </c>
      <c r="F5724" t="s">
        <v>5849</v>
      </c>
      <c r="G5724">
        <v>77.135753100000002</v>
      </c>
      <c r="H5724">
        <v>28.701354200000001</v>
      </c>
      <c r="I5724" t="s">
        <v>269</v>
      </c>
    </row>
    <row r="5725" spans="1:9" x14ac:dyDescent="0.3">
      <c r="A5725">
        <v>18456456</v>
      </c>
      <c r="B5725">
        <v>1</v>
      </c>
      <c r="C5725" t="s">
        <v>3694</v>
      </c>
      <c r="D5725" t="s">
        <v>5928</v>
      </c>
      <c r="E5725" t="s">
        <v>5850</v>
      </c>
      <c r="F5725" t="s">
        <v>5849</v>
      </c>
      <c r="G5725">
        <v>77.130674299999995</v>
      </c>
      <c r="H5725">
        <v>28.6939262</v>
      </c>
      <c r="I5725" t="s">
        <v>5927</v>
      </c>
    </row>
    <row r="5726" spans="1:9" x14ac:dyDescent="0.3">
      <c r="A5726">
        <v>18306511</v>
      </c>
      <c r="B5726">
        <v>1</v>
      </c>
      <c r="C5726" t="s">
        <v>3694</v>
      </c>
      <c r="D5726" t="s">
        <v>5926</v>
      </c>
      <c r="E5726" t="s">
        <v>5850</v>
      </c>
      <c r="F5726" t="s">
        <v>5849</v>
      </c>
      <c r="G5726">
        <v>77.149999300000005</v>
      </c>
      <c r="H5726">
        <v>28.700709199999999</v>
      </c>
      <c r="I5726" t="s">
        <v>3308</v>
      </c>
    </row>
    <row r="5727" spans="1:9" x14ac:dyDescent="0.3">
      <c r="A5727">
        <v>214</v>
      </c>
      <c r="B5727">
        <v>1</v>
      </c>
      <c r="C5727" t="s">
        <v>3694</v>
      </c>
      <c r="D5727" t="s">
        <v>5925</v>
      </c>
      <c r="E5727" t="s">
        <v>5850</v>
      </c>
      <c r="F5727" t="s">
        <v>5849</v>
      </c>
      <c r="G5727">
        <v>77.139455600000005</v>
      </c>
      <c r="H5727">
        <v>28.699258700000001</v>
      </c>
      <c r="I5727" t="s">
        <v>1332</v>
      </c>
    </row>
    <row r="5728" spans="1:9" x14ac:dyDescent="0.3">
      <c r="A5728">
        <v>3892</v>
      </c>
      <c r="B5728">
        <v>1</v>
      </c>
      <c r="C5728" t="s">
        <v>3694</v>
      </c>
      <c r="D5728" t="s">
        <v>5924</v>
      </c>
      <c r="E5728" t="s">
        <v>5850</v>
      </c>
      <c r="F5728" t="s">
        <v>5849</v>
      </c>
      <c r="G5728">
        <v>77.135078899999996</v>
      </c>
      <c r="H5728">
        <v>28.6886191</v>
      </c>
      <c r="I5728" t="s">
        <v>1332</v>
      </c>
    </row>
    <row r="5729" spans="1:9" x14ac:dyDescent="0.3">
      <c r="A5729">
        <v>300873</v>
      </c>
      <c r="B5729">
        <v>1</v>
      </c>
      <c r="C5729" t="s">
        <v>3694</v>
      </c>
      <c r="D5729" t="s">
        <v>5923</v>
      </c>
      <c r="E5729" t="s">
        <v>5850</v>
      </c>
      <c r="F5729" t="s">
        <v>5849</v>
      </c>
      <c r="G5729">
        <v>77.140651800000001</v>
      </c>
      <c r="H5729">
        <v>28.70384</v>
      </c>
      <c r="I5729" t="s">
        <v>2368</v>
      </c>
    </row>
    <row r="5730" spans="1:9" x14ac:dyDescent="0.3">
      <c r="A5730">
        <v>307419</v>
      </c>
      <c r="B5730">
        <v>1</v>
      </c>
      <c r="C5730" t="s">
        <v>3694</v>
      </c>
      <c r="D5730" t="s">
        <v>5922</v>
      </c>
      <c r="E5730" t="s">
        <v>5850</v>
      </c>
      <c r="F5730" t="s">
        <v>5849</v>
      </c>
      <c r="G5730">
        <v>77.140436899999997</v>
      </c>
      <c r="H5730">
        <v>28.718371099999999</v>
      </c>
      <c r="I5730" t="s">
        <v>1969</v>
      </c>
    </row>
    <row r="5731" spans="1:9" x14ac:dyDescent="0.3">
      <c r="A5731">
        <v>5862</v>
      </c>
      <c r="B5731">
        <v>1</v>
      </c>
      <c r="C5731" t="s">
        <v>3694</v>
      </c>
      <c r="D5731" t="s">
        <v>5921</v>
      </c>
      <c r="E5731" t="s">
        <v>5850</v>
      </c>
      <c r="F5731" t="s">
        <v>5849</v>
      </c>
      <c r="G5731">
        <v>77.145954799999998</v>
      </c>
      <c r="H5731">
        <v>28.7039917</v>
      </c>
      <c r="I5731" t="s">
        <v>298</v>
      </c>
    </row>
    <row r="5732" spans="1:9" x14ac:dyDescent="0.3">
      <c r="A5732">
        <v>18477957</v>
      </c>
      <c r="B5732">
        <v>1</v>
      </c>
      <c r="C5732" t="s">
        <v>3694</v>
      </c>
      <c r="D5732" t="s">
        <v>5920</v>
      </c>
      <c r="E5732" t="s">
        <v>5850</v>
      </c>
      <c r="F5732" t="s">
        <v>5849</v>
      </c>
      <c r="G5732">
        <v>77.145290340000003</v>
      </c>
      <c r="H5732">
        <v>28.714751799999998</v>
      </c>
      <c r="I5732" t="s">
        <v>298</v>
      </c>
    </row>
    <row r="5733" spans="1:9" x14ac:dyDescent="0.3">
      <c r="A5733">
        <v>18398575</v>
      </c>
      <c r="B5733">
        <v>1</v>
      </c>
      <c r="C5733" t="s">
        <v>3694</v>
      </c>
      <c r="D5733" t="s">
        <v>5919</v>
      </c>
      <c r="E5733" t="s">
        <v>5850</v>
      </c>
      <c r="F5733" t="s">
        <v>5849</v>
      </c>
      <c r="G5733">
        <v>77.138135000000005</v>
      </c>
      <c r="H5733">
        <v>28.706284100000001</v>
      </c>
      <c r="I5733" t="s">
        <v>2626</v>
      </c>
    </row>
    <row r="5734" spans="1:9" x14ac:dyDescent="0.3">
      <c r="A5734">
        <v>1123</v>
      </c>
      <c r="B5734">
        <v>1</v>
      </c>
      <c r="C5734" t="s">
        <v>3694</v>
      </c>
      <c r="D5734" t="s">
        <v>5918</v>
      </c>
      <c r="E5734" t="s">
        <v>5850</v>
      </c>
      <c r="F5734" t="s">
        <v>5849</v>
      </c>
      <c r="G5734">
        <v>77.135059600000005</v>
      </c>
      <c r="H5734">
        <v>28.688372699999999</v>
      </c>
      <c r="I5734" t="s">
        <v>298</v>
      </c>
    </row>
    <row r="5735" spans="1:9" x14ac:dyDescent="0.3">
      <c r="A5735">
        <v>313443</v>
      </c>
      <c r="B5735">
        <v>1</v>
      </c>
      <c r="C5735" t="s">
        <v>3694</v>
      </c>
      <c r="D5735" t="s">
        <v>5917</v>
      </c>
      <c r="E5735" t="s">
        <v>5850</v>
      </c>
      <c r="F5735" t="s">
        <v>5849</v>
      </c>
      <c r="G5735">
        <v>77.145325700000001</v>
      </c>
      <c r="H5735">
        <v>28.714675700000001</v>
      </c>
      <c r="I5735" t="s">
        <v>1888</v>
      </c>
    </row>
    <row r="5736" spans="1:9" x14ac:dyDescent="0.3">
      <c r="A5736">
        <v>306816</v>
      </c>
      <c r="B5736">
        <v>1</v>
      </c>
      <c r="C5736" t="s">
        <v>3694</v>
      </c>
      <c r="D5736" t="s">
        <v>5916</v>
      </c>
      <c r="E5736" t="s">
        <v>5850</v>
      </c>
      <c r="F5736" t="s">
        <v>5849</v>
      </c>
      <c r="G5736">
        <v>77.141640499999994</v>
      </c>
      <c r="H5736">
        <v>28.711993400000001</v>
      </c>
      <c r="I5736" t="s">
        <v>298</v>
      </c>
    </row>
    <row r="5737" spans="1:9" x14ac:dyDescent="0.3">
      <c r="A5737">
        <v>312471</v>
      </c>
      <c r="B5737">
        <v>1</v>
      </c>
      <c r="C5737" t="s">
        <v>3694</v>
      </c>
      <c r="D5737" t="s">
        <v>5915</v>
      </c>
      <c r="E5737" t="s">
        <v>5850</v>
      </c>
      <c r="F5737" t="s">
        <v>5849</v>
      </c>
      <c r="G5737">
        <v>77.136022699999998</v>
      </c>
      <c r="H5737">
        <v>28.68571</v>
      </c>
      <c r="I5737" t="s">
        <v>2721</v>
      </c>
    </row>
    <row r="5738" spans="1:9" x14ac:dyDescent="0.3">
      <c r="A5738">
        <v>194</v>
      </c>
      <c r="B5738">
        <v>1</v>
      </c>
      <c r="C5738" t="s">
        <v>3694</v>
      </c>
      <c r="D5738" t="s">
        <v>5914</v>
      </c>
      <c r="E5738" t="s">
        <v>5850</v>
      </c>
      <c r="F5738" t="s">
        <v>5849</v>
      </c>
      <c r="G5738">
        <v>77.133101400000001</v>
      </c>
      <c r="H5738">
        <v>28.689324299999999</v>
      </c>
      <c r="I5738" t="s">
        <v>2283</v>
      </c>
    </row>
    <row r="5739" spans="1:9" x14ac:dyDescent="0.3">
      <c r="A5739">
        <v>1959</v>
      </c>
      <c r="B5739">
        <v>1</v>
      </c>
      <c r="C5739" t="s">
        <v>3694</v>
      </c>
      <c r="D5739" t="s">
        <v>5913</v>
      </c>
      <c r="E5739" t="s">
        <v>5850</v>
      </c>
      <c r="F5739" t="s">
        <v>5849</v>
      </c>
      <c r="G5739">
        <v>77.135191500000005</v>
      </c>
      <c r="H5739">
        <v>28.6877493</v>
      </c>
      <c r="I5739" t="s">
        <v>1888</v>
      </c>
    </row>
    <row r="5740" spans="1:9" x14ac:dyDescent="0.3">
      <c r="A5740">
        <v>17977763</v>
      </c>
      <c r="B5740">
        <v>1</v>
      </c>
      <c r="C5740" t="s">
        <v>3694</v>
      </c>
      <c r="D5740" t="s">
        <v>5912</v>
      </c>
      <c r="E5740" t="s">
        <v>5850</v>
      </c>
      <c r="F5740" t="s">
        <v>5849</v>
      </c>
      <c r="G5740">
        <v>77.121460999999996</v>
      </c>
      <c r="H5740">
        <v>28.688270299999999</v>
      </c>
      <c r="I5740" t="s">
        <v>233</v>
      </c>
    </row>
    <row r="5741" spans="1:9" x14ac:dyDescent="0.3">
      <c r="A5741">
        <v>8941</v>
      </c>
      <c r="B5741">
        <v>1</v>
      </c>
      <c r="C5741" t="s">
        <v>3694</v>
      </c>
      <c r="D5741" t="s">
        <v>5911</v>
      </c>
      <c r="E5741" t="s">
        <v>5850</v>
      </c>
      <c r="F5741" t="s">
        <v>5849</v>
      </c>
      <c r="G5741">
        <v>77.130045100000004</v>
      </c>
      <c r="H5741">
        <v>28.688045299999999</v>
      </c>
      <c r="I5741" t="s">
        <v>1969</v>
      </c>
    </row>
    <row r="5742" spans="1:9" x14ac:dyDescent="0.3">
      <c r="A5742">
        <v>308607</v>
      </c>
      <c r="B5742">
        <v>1</v>
      </c>
      <c r="C5742" t="s">
        <v>3694</v>
      </c>
      <c r="D5742" t="s">
        <v>5910</v>
      </c>
      <c r="E5742" t="s">
        <v>5850</v>
      </c>
      <c r="F5742" t="s">
        <v>5849</v>
      </c>
      <c r="G5742">
        <v>77.141500800000003</v>
      </c>
      <c r="H5742">
        <v>28.712265299999999</v>
      </c>
      <c r="I5742" t="s">
        <v>2368</v>
      </c>
    </row>
    <row r="5743" spans="1:9" x14ac:dyDescent="0.3">
      <c r="A5743">
        <v>313442</v>
      </c>
      <c r="B5743">
        <v>1</v>
      </c>
      <c r="C5743" t="s">
        <v>3694</v>
      </c>
      <c r="D5743" t="s">
        <v>5909</v>
      </c>
      <c r="E5743" t="s">
        <v>5850</v>
      </c>
      <c r="F5743" t="s">
        <v>5849</v>
      </c>
      <c r="G5743">
        <v>77.145235799999995</v>
      </c>
      <c r="H5743">
        <v>28.714487999999999</v>
      </c>
      <c r="I5743" t="s">
        <v>2368</v>
      </c>
    </row>
    <row r="5744" spans="1:9" x14ac:dyDescent="0.3">
      <c r="A5744">
        <v>18358201</v>
      </c>
      <c r="B5744">
        <v>1</v>
      </c>
      <c r="C5744" t="s">
        <v>3694</v>
      </c>
      <c r="D5744" t="s">
        <v>5908</v>
      </c>
      <c r="E5744" t="s">
        <v>5850</v>
      </c>
      <c r="F5744" t="s">
        <v>5849</v>
      </c>
      <c r="G5744">
        <v>77.145235799999995</v>
      </c>
      <c r="H5744">
        <v>28.714756600000001</v>
      </c>
      <c r="I5744" t="s">
        <v>5907</v>
      </c>
    </row>
    <row r="5745" spans="1:9" x14ac:dyDescent="0.3">
      <c r="A5745">
        <v>5392</v>
      </c>
      <c r="B5745">
        <v>1</v>
      </c>
      <c r="C5745" t="s">
        <v>3694</v>
      </c>
      <c r="D5745" t="s">
        <v>5906</v>
      </c>
      <c r="E5745" t="s">
        <v>5850</v>
      </c>
      <c r="F5745" t="s">
        <v>5849</v>
      </c>
      <c r="G5745">
        <v>77.135708100000002</v>
      </c>
      <c r="H5745">
        <v>28.6834858</v>
      </c>
      <c r="I5745" t="s">
        <v>1969</v>
      </c>
    </row>
    <row r="5746" spans="1:9" x14ac:dyDescent="0.3">
      <c r="A5746">
        <v>312334</v>
      </c>
      <c r="B5746">
        <v>1</v>
      </c>
      <c r="C5746" t="s">
        <v>3694</v>
      </c>
      <c r="D5746" t="s">
        <v>5905</v>
      </c>
      <c r="E5746" t="s">
        <v>5850</v>
      </c>
      <c r="F5746" t="s">
        <v>5849</v>
      </c>
      <c r="G5746">
        <v>77.121505099999993</v>
      </c>
      <c r="H5746">
        <v>28.688208299999999</v>
      </c>
      <c r="I5746" t="s">
        <v>1969</v>
      </c>
    </row>
    <row r="5747" spans="1:9" x14ac:dyDescent="0.3">
      <c r="A5747">
        <v>18396440</v>
      </c>
      <c r="B5747">
        <v>1</v>
      </c>
      <c r="C5747" t="s">
        <v>3694</v>
      </c>
      <c r="D5747" t="s">
        <v>5904</v>
      </c>
      <c r="E5747" t="s">
        <v>5850</v>
      </c>
      <c r="F5747" t="s">
        <v>5849</v>
      </c>
      <c r="G5747">
        <v>77.1417304</v>
      </c>
      <c r="H5747">
        <v>28.7052868</v>
      </c>
      <c r="I5747" t="s">
        <v>2210</v>
      </c>
    </row>
    <row r="5748" spans="1:9" x14ac:dyDescent="0.3">
      <c r="A5748">
        <v>3966</v>
      </c>
      <c r="B5748">
        <v>1</v>
      </c>
      <c r="C5748" t="s">
        <v>3694</v>
      </c>
      <c r="D5748" t="s">
        <v>5903</v>
      </c>
      <c r="E5748" t="s">
        <v>5850</v>
      </c>
      <c r="F5748" t="s">
        <v>5849</v>
      </c>
      <c r="G5748">
        <v>77.139375400000006</v>
      </c>
      <c r="H5748">
        <v>28.6991601</v>
      </c>
      <c r="I5748" t="s">
        <v>1904</v>
      </c>
    </row>
    <row r="5749" spans="1:9" x14ac:dyDescent="0.3">
      <c r="A5749">
        <v>304389</v>
      </c>
      <c r="B5749">
        <v>1</v>
      </c>
      <c r="C5749" t="s">
        <v>3694</v>
      </c>
      <c r="D5749" t="s">
        <v>5902</v>
      </c>
      <c r="E5749" t="s">
        <v>5850</v>
      </c>
      <c r="F5749" t="s">
        <v>5849</v>
      </c>
      <c r="G5749">
        <v>77.139033900000001</v>
      </c>
      <c r="H5749">
        <v>28.705296100000002</v>
      </c>
      <c r="I5749" t="s">
        <v>269</v>
      </c>
    </row>
    <row r="5750" spans="1:9" x14ac:dyDescent="0.3">
      <c r="A5750">
        <v>18175260</v>
      </c>
      <c r="B5750">
        <v>1</v>
      </c>
      <c r="C5750" t="s">
        <v>3694</v>
      </c>
      <c r="D5750" t="s">
        <v>5901</v>
      </c>
      <c r="E5750" t="s">
        <v>5850</v>
      </c>
      <c r="F5750" t="s">
        <v>5849</v>
      </c>
      <c r="G5750">
        <v>77.140123700000004</v>
      </c>
      <c r="H5750">
        <v>28.7133009</v>
      </c>
      <c r="I5750" t="s">
        <v>2804</v>
      </c>
    </row>
    <row r="5751" spans="1:9" x14ac:dyDescent="0.3">
      <c r="A5751">
        <v>18057827</v>
      </c>
      <c r="B5751">
        <v>1</v>
      </c>
      <c r="C5751" t="s">
        <v>3694</v>
      </c>
      <c r="D5751" t="s">
        <v>5900</v>
      </c>
      <c r="E5751" t="s">
        <v>5850</v>
      </c>
      <c r="F5751" t="s">
        <v>5849</v>
      </c>
      <c r="G5751">
        <v>77.1417304</v>
      </c>
      <c r="H5751">
        <v>28.7052868</v>
      </c>
      <c r="I5751" t="s">
        <v>1888</v>
      </c>
    </row>
    <row r="5752" spans="1:9" x14ac:dyDescent="0.3">
      <c r="A5752">
        <v>8961</v>
      </c>
      <c r="B5752">
        <v>1</v>
      </c>
      <c r="C5752" t="s">
        <v>3694</v>
      </c>
      <c r="D5752" t="s">
        <v>5899</v>
      </c>
      <c r="E5752" t="s">
        <v>5850</v>
      </c>
      <c r="F5752" t="s">
        <v>5849</v>
      </c>
      <c r="G5752">
        <v>77.142179799999994</v>
      </c>
      <c r="H5752">
        <v>28.70533</v>
      </c>
      <c r="I5752" t="s">
        <v>1888</v>
      </c>
    </row>
    <row r="5753" spans="1:9" x14ac:dyDescent="0.3">
      <c r="A5753">
        <v>312327</v>
      </c>
      <c r="B5753">
        <v>1</v>
      </c>
      <c r="C5753" t="s">
        <v>3694</v>
      </c>
      <c r="D5753" t="s">
        <v>5898</v>
      </c>
      <c r="E5753" t="s">
        <v>5850</v>
      </c>
      <c r="F5753" t="s">
        <v>5849</v>
      </c>
      <c r="G5753">
        <v>77.138280800000004</v>
      </c>
      <c r="H5753">
        <v>28.7063335</v>
      </c>
      <c r="I5753" t="s">
        <v>269</v>
      </c>
    </row>
    <row r="5754" spans="1:9" x14ac:dyDescent="0.3">
      <c r="A5754">
        <v>306809</v>
      </c>
      <c r="B5754">
        <v>1</v>
      </c>
      <c r="C5754" t="s">
        <v>3694</v>
      </c>
      <c r="D5754" t="s">
        <v>5897</v>
      </c>
      <c r="E5754" t="s">
        <v>5850</v>
      </c>
      <c r="F5754" t="s">
        <v>5849</v>
      </c>
      <c r="G5754">
        <v>77.121460099999993</v>
      </c>
      <c r="H5754">
        <v>28.6882488</v>
      </c>
      <c r="I5754" t="s">
        <v>1897</v>
      </c>
    </row>
    <row r="5755" spans="1:9" x14ac:dyDescent="0.3">
      <c r="A5755">
        <v>9792</v>
      </c>
      <c r="B5755">
        <v>1</v>
      </c>
      <c r="C5755" t="s">
        <v>3694</v>
      </c>
      <c r="D5755" t="s">
        <v>5896</v>
      </c>
      <c r="E5755" t="s">
        <v>5850</v>
      </c>
      <c r="F5755" t="s">
        <v>5849</v>
      </c>
      <c r="G5755">
        <v>77.143797699999993</v>
      </c>
      <c r="H5755">
        <v>28.710052000000001</v>
      </c>
      <c r="I5755" t="s">
        <v>1888</v>
      </c>
    </row>
    <row r="5756" spans="1:9" x14ac:dyDescent="0.3">
      <c r="A5756">
        <v>18218787</v>
      </c>
      <c r="B5756">
        <v>1</v>
      </c>
      <c r="C5756" t="s">
        <v>3694</v>
      </c>
      <c r="D5756" t="s">
        <v>5895</v>
      </c>
      <c r="E5756" t="s">
        <v>5850</v>
      </c>
      <c r="F5756" t="s">
        <v>5849</v>
      </c>
      <c r="G5756">
        <v>77.1369665</v>
      </c>
      <c r="H5756">
        <v>28.699993500000001</v>
      </c>
      <c r="I5756" t="s">
        <v>1821</v>
      </c>
    </row>
    <row r="5757" spans="1:9" x14ac:dyDescent="0.3">
      <c r="A5757">
        <v>311512</v>
      </c>
      <c r="B5757">
        <v>1</v>
      </c>
      <c r="C5757" t="s">
        <v>3694</v>
      </c>
      <c r="D5757" t="s">
        <v>5894</v>
      </c>
      <c r="E5757" t="s">
        <v>5850</v>
      </c>
      <c r="F5757" t="s">
        <v>5849</v>
      </c>
      <c r="G5757">
        <v>77.134180000000001</v>
      </c>
      <c r="H5757">
        <v>28.695427500000001</v>
      </c>
      <c r="I5757" t="s">
        <v>2298</v>
      </c>
    </row>
    <row r="5758" spans="1:9" x14ac:dyDescent="0.3">
      <c r="A5758">
        <v>18421020</v>
      </c>
      <c r="B5758">
        <v>1</v>
      </c>
      <c r="C5758" t="s">
        <v>3694</v>
      </c>
      <c r="D5758" t="s">
        <v>5893</v>
      </c>
      <c r="E5758" t="s">
        <v>5850</v>
      </c>
      <c r="F5758" t="s">
        <v>5849</v>
      </c>
      <c r="G5758">
        <v>77.105851099999995</v>
      </c>
      <c r="H5758">
        <v>28.6912752</v>
      </c>
      <c r="I5758" t="s">
        <v>2074</v>
      </c>
    </row>
    <row r="5759" spans="1:9" x14ac:dyDescent="0.3">
      <c r="A5759">
        <v>308364</v>
      </c>
      <c r="B5759">
        <v>1</v>
      </c>
      <c r="C5759" t="s">
        <v>3694</v>
      </c>
      <c r="D5759" t="s">
        <v>5892</v>
      </c>
      <c r="E5759" t="s">
        <v>5850</v>
      </c>
      <c r="F5759" t="s">
        <v>5849</v>
      </c>
      <c r="G5759">
        <v>77.141370899999998</v>
      </c>
      <c r="H5759">
        <v>28.704983599999998</v>
      </c>
      <c r="I5759" t="s">
        <v>2350</v>
      </c>
    </row>
    <row r="5760" spans="1:9" x14ac:dyDescent="0.3">
      <c r="A5760">
        <v>307276</v>
      </c>
      <c r="B5760">
        <v>1</v>
      </c>
      <c r="C5760" t="s">
        <v>3694</v>
      </c>
      <c r="D5760" t="s">
        <v>5891</v>
      </c>
      <c r="E5760" t="s">
        <v>5850</v>
      </c>
      <c r="F5760" t="s">
        <v>5849</v>
      </c>
      <c r="G5760">
        <v>77.144739299999998</v>
      </c>
      <c r="H5760">
        <v>28.704978799999999</v>
      </c>
      <c r="I5760" t="s">
        <v>3308</v>
      </c>
    </row>
    <row r="5761" spans="1:9" x14ac:dyDescent="0.3">
      <c r="A5761">
        <v>18350101</v>
      </c>
      <c r="B5761">
        <v>1</v>
      </c>
      <c r="C5761" t="s">
        <v>3694</v>
      </c>
      <c r="D5761" t="s">
        <v>5890</v>
      </c>
      <c r="E5761" t="s">
        <v>5850</v>
      </c>
      <c r="F5761" t="s">
        <v>5849</v>
      </c>
      <c r="G5761">
        <v>77.137775500000004</v>
      </c>
      <c r="H5761">
        <v>28.7065181</v>
      </c>
      <c r="I5761" t="s">
        <v>1904</v>
      </c>
    </row>
    <row r="5762" spans="1:9" x14ac:dyDescent="0.3">
      <c r="A5762">
        <v>18361220</v>
      </c>
      <c r="B5762">
        <v>1</v>
      </c>
      <c r="C5762" t="s">
        <v>3694</v>
      </c>
      <c r="D5762" t="s">
        <v>5889</v>
      </c>
      <c r="E5762" t="s">
        <v>5850</v>
      </c>
      <c r="F5762" t="s">
        <v>5849</v>
      </c>
      <c r="G5762">
        <v>77.139320499999997</v>
      </c>
      <c r="H5762">
        <v>28.707107100000002</v>
      </c>
      <c r="I5762" t="s">
        <v>2368</v>
      </c>
    </row>
    <row r="5763" spans="1:9" x14ac:dyDescent="0.3">
      <c r="A5763">
        <v>311576</v>
      </c>
      <c r="B5763">
        <v>1</v>
      </c>
      <c r="C5763" t="s">
        <v>3694</v>
      </c>
      <c r="D5763" t="s">
        <v>5888</v>
      </c>
      <c r="E5763" t="s">
        <v>5850</v>
      </c>
      <c r="F5763" t="s">
        <v>5849</v>
      </c>
      <c r="G5763">
        <v>77.137550500000003</v>
      </c>
      <c r="H5763">
        <v>28.706756899999998</v>
      </c>
      <c r="I5763" t="s">
        <v>233</v>
      </c>
    </row>
    <row r="5764" spans="1:9" x14ac:dyDescent="0.3">
      <c r="A5764">
        <v>300836</v>
      </c>
      <c r="B5764">
        <v>1</v>
      </c>
      <c r="C5764" t="s">
        <v>3694</v>
      </c>
      <c r="D5764" t="s">
        <v>5887</v>
      </c>
      <c r="E5764" t="s">
        <v>5850</v>
      </c>
      <c r="F5764" t="s">
        <v>5849</v>
      </c>
      <c r="G5764">
        <v>77.140292299999999</v>
      </c>
      <c r="H5764">
        <v>28.691717199999999</v>
      </c>
      <c r="I5764" t="s">
        <v>2445</v>
      </c>
    </row>
    <row r="5765" spans="1:9" x14ac:dyDescent="0.3">
      <c r="A5765">
        <v>18265418</v>
      </c>
      <c r="B5765">
        <v>1</v>
      </c>
      <c r="C5765" t="s">
        <v>3694</v>
      </c>
      <c r="D5765" t="s">
        <v>5886</v>
      </c>
      <c r="E5765" t="s">
        <v>5850</v>
      </c>
      <c r="F5765" t="s">
        <v>5849</v>
      </c>
      <c r="G5765">
        <v>77.130407899999994</v>
      </c>
      <c r="H5765">
        <v>28.683868400000001</v>
      </c>
      <c r="I5765" t="s">
        <v>2403</v>
      </c>
    </row>
    <row r="5766" spans="1:9" x14ac:dyDescent="0.3">
      <c r="A5766">
        <v>18017253</v>
      </c>
      <c r="B5766">
        <v>1</v>
      </c>
      <c r="C5766" t="s">
        <v>3694</v>
      </c>
      <c r="D5766" t="s">
        <v>5885</v>
      </c>
      <c r="E5766" t="s">
        <v>5850</v>
      </c>
      <c r="F5766" t="s">
        <v>5849</v>
      </c>
      <c r="G5766">
        <v>77.133685600000007</v>
      </c>
      <c r="H5766">
        <v>28.695335199999999</v>
      </c>
      <c r="I5766" t="s">
        <v>2573</v>
      </c>
    </row>
    <row r="5767" spans="1:9" x14ac:dyDescent="0.3">
      <c r="A5767">
        <v>300872</v>
      </c>
      <c r="B5767">
        <v>1</v>
      </c>
      <c r="C5767" t="s">
        <v>3694</v>
      </c>
      <c r="D5767" t="s">
        <v>5884</v>
      </c>
      <c r="E5767" t="s">
        <v>5850</v>
      </c>
      <c r="F5767" t="s">
        <v>5849</v>
      </c>
      <c r="G5767">
        <v>77.135546199999993</v>
      </c>
      <c r="H5767">
        <v>28.7012377</v>
      </c>
      <c r="I5767" t="s">
        <v>2657</v>
      </c>
    </row>
    <row r="5768" spans="1:9" x14ac:dyDescent="0.3">
      <c r="A5768">
        <v>3333</v>
      </c>
      <c r="B5768">
        <v>1</v>
      </c>
      <c r="C5768" t="s">
        <v>3694</v>
      </c>
      <c r="D5768" t="s">
        <v>5883</v>
      </c>
      <c r="E5768" t="s">
        <v>5850</v>
      </c>
      <c r="F5768" t="s">
        <v>5849</v>
      </c>
      <c r="G5768">
        <v>77.140038099999998</v>
      </c>
      <c r="H5768">
        <v>28.698495900000001</v>
      </c>
      <c r="I5768" t="s">
        <v>2626</v>
      </c>
    </row>
    <row r="5769" spans="1:9" x14ac:dyDescent="0.3">
      <c r="A5769">
        <v>6451</v>
      </c>
      <c r="B5769">
        <v>1</v>
      </c>
      <c r="C5769" t="s">
        <v>3694</v>
      </c>
      <c r="D5769" t="s">
        <v>5882</v>
      </c>
      <c r="E5769" t="s">
        <v>5850</v>
      </c>
      <c r="F5769" t="s">
        <v>5849</v>
      </c>
      <c r="G5769">
        <v>77.135585599999999</v>
      </c>
      <c r="H5769">
        <v>28.701269</v>
      </c>
      <c r="I5769" t="s">
        <v>2487</v>
      </c>
    </row>
    <row r="5770" spans="1:9" x14ac:dyDescent="0.3">
      <c r="A5770">
        <v>6454</v>
      </c>
      <c r="B5770">
        <v>1</v>
      </c>
      <c r="C5770" t="s">
        <v>3694</v>
      </c>
      <c r="D5770" t="s">
        <v>5881</v>
      </c>
      <c r="E5770" t="s">
        <v>5850</v>
      </c>
      <c r="F5770" t="s">
        <v>5849</v>
      </c>
      <c r="G5770">
        <v>77.135528300000004</v>
      </c>
      <c r="H5770">
        <v>28.701287799999999</v>
      </c>
      <c r="I5770" t="s">
        <v>2413</v>
      </c>
    </row>
    <row r="5771" spans="1:9" x14ac:dyDescent="0.3">
      <c r="A5771">
        <v>18476960</v>
      </c>
      <c r="B5771">
        <v>1</v>
      </c>
      <c r="C5771" t="s">
        <v>3694</v>
      </c>
      <c r="D5771" t="s">
        <v>5880</v>
      </c>
      <c r="E5771" t="s">
        <v>5850</v>
      </c>
      <c r="F5771" t="s">
        <v>5849</v>
      </c>
      <c r="G5771">
        <v>0</v>
      </c>
      <c r="H5771">
        <v>0</v>
      </c>
      <c r="I5771" t="s">
        <v>4995</v>
      </c>
    </row>
    <row r="5772" spans="1:9" x14ac:dyDescent="0.3">
      <c r="A5772">
        <v>18398592</v>
      </c>
      <c r="B5772">
        <v>1</v>
      </c>
      <c r="C5772" t="s">
        <v>3694</v>
      </c>
      <c r="D5772" t="s">
        <v>5879</v>
      </c>
      <c r="E5772" t="s">
        <v>5850</v>
      </c>
      <c r="F5772" t="s">
        <v>5849</v>
      </c>
      <c r="G5772">
        <v>77.111615900000004</v>
      </c>
      <c r="H5772">
        <v>28.693075799999999</v>
      </c>
      <c r="I5772" t="s">
        <v>5878</v>
      </c>
    </row>
    <row r="5773" spans="1:9" x14ac:dyDescent="0.3">
      <c r="A5773">
        <v>18265676</v>
      </c>
      <c r="B5773">
        <v>1</v>
      </c>
      <c r="C5773" t="s">
        <v>3694</v>
      </c>
      <c r="D5773" t="s">
        <v>5877</v>
      </c>
      <c r="E5773" t="s">
        <v>5850</v>
      </c>
      <c r="F5773" t="s">
        <v>5849</v>
      </c>
      <c r="G5773">
        <v>77.129640600000002</v>
      </c>
      <c r="H5773">
        <v>28.6885884</v>
      </c>
      <c r="I5773" t="s">
        <v>1859</v>
      </c>
    </row>
    <row r="5774" spans="1:9" x14ac:dyDescent="0.3">
      <c r="A5774">
        <v>3080</v>
      </c>
      <c r="B5774">
        <v>1</v>
      </c>
      <c r="C5774" t="s">
        <v>3694</v>
      </c>
      <c r="D5774" t="s">
        <v>5876</v>
      </c>
      <c r="E5774" t="s">
        <v>5850</v>
      </c>
      <c r="F5774" t="s">
        <v>5849</v>
      </c>
      <c r="G5774">
        <v>77.145595299999997</v>
      </c>
      <c r="H5774">
        <v>28.699748700000001</v>
      </c>
      <c r="I5774" t="s">
        <v>2411</v>
      </c>
    </row>
    <row r="5775" spans="1:9" x14ac:dyDescent="0.3">
      <c r="A5775">
        <v>313173</v>
      </c>
      <c r="B5775">
        <v>1</v>
      </c>
      <c r="C5775" t="s">
        <v>3694</v>
      </c>
      <c r="D5775" t="s">
        <v>5875</v>
      </c>
      <c r="E5775" t="s">
        <v>5850</v>
      </c>
      <c r="F5775" t="s">
        <v>5849</v>
      </c>
      <c r="G5775">
        <v>77.137955300000002</v>
      </c>
      <c r="H5775">
        <v>28.699282700000001</v>
      </c>
      <c r="I5775" t="s">
        <v>5874</v>
      </c>
    </row>
    <row r="5776" spans="1:9" x14ac:dyDescent="0.3">
      <c r="A5776">
        <v>18476896</v>
      </c>
      <c r="B5776">
        <v>1</v>
      </c>
      <c r="C5776" t="s">
        <v>3694</v>
      </c>
      <c r="D5776" t="s">
        <v>5873</v>
      </c>
      <c r="E5776" t="s">
        <v>5850</v>
      </c>
      <c r="F5776" t="s">
        <v>5849</v>
      </c>
      <c r="G5776">
        <v>77.144993709999994</v>
      </c>
      <c r="H5776">
        <v>28.70012968</v>
      </c>
      <c r="I5776" t="s">
        <v>192</v>
      </c>
    </row>
    <row r="5777" spans="1:9" x14ac:dyDescent="0.3">
      <c r="A5777">
        <v>306011</v>
      </c>
      <c r="B5777">
        <v>1</v>
      </c>
      <c r="C5777" t="s">
        <v>3694</v>
      </c>
      <c r="D5777" t="s">
        <v>5872</v>
      </c>
      <c r="E5777" t="s">
        <v>5850</v>
      </c>
      <c r="F5777" t="s">
        <v>5849</v>
      </c>
      <c r="G5777">
        <v>77.129020199999999</v>
      </c>
      <c r="H5777">
        <v>28.688476300000001</v>
      </c>
      <c r="I5777" t="s">
        <v>1906</v>
      </c>
    </row>
    <row r="5778" spans="1:9" x14ac:dyDescent="0.3">
      <c r="A5778">
        <v>4683</v>
      </c>
      <c r="B5778">
        <v>1</v>
      </c>
      <c r="C5778" t="s">
        <v>3694</v>
      </c>
      <c r="D5778" t="s">
        <v>5871</v>
      </c>
      <c r="E5778" t="s">
        <v>5850</v>
      </c>
      <c r="F5778" t="s">
        <v>5849</v>
      </c>
      <c r="G5778">
        <v>77.139321800000005</v>
      </c>
      <c r="H5778">
        <v>28.699190000000002</v>
      </c>
      <c r="I5778" t="s">
        <v>1904</v>
      </c>
    </row>
    <row r="5779" spans="1:9" x14ac:dyDescent="0.3">
      <c r="A5779">
        <v>18222572</v>
      </c>
      <c r="B5779">
        <v>1</v>
      </c>
      <c r="C5779" t="s">
        <v>3694</v>
      </c>
      <c r="D5779" t="s">
        <v>5870</v>
      </c>
      <c r="E5779" t="s">
        <v>5850</v>
      </c>
      <c r="F5779" t="s">
        <v>5849</v>
      </c>
      <c r="G5779">
        <v>77.134629500000003</v>
      </c>
      <c r="H5779">
        <v>28.6955603</v>
      </c>
      <c r="I5779" t="s">
        <v>2362</v>
      </c>
    </row>
    <row r="5780" spans="1:9" x14ac:dyDescent="0.3">
      <c r="A5780">
        <v>18464054</v>
      </c>
      <c r="B5780">
        <v>1</v>
      </c>
      <c r="C5780" t="s">
        <v>3694</v>
      </c>
      <c r="D5780" t="s">
        <v>5869</v>
      </c>
      <c r="E5780" t="s">
        <v>5850</v>
      </c>
      <c r="F5780" t="s">
        <v>5849</v>
      </c>
      <c r="G5780">
        <v>0</v>
      </c>
      <c r="H5780">
        <v>0</v>
      </c>
      <c r="I5780" t="s">
        <v>233</v>
      </c>
    </row>
    <row r="5781" spans="1:9" x14ac:dyDescent="0.3">
      <c r="A5781">
        <v>8964</v>
      </c>
      <c r="B5781">
        <v>1</v>
      </c>
      <c r="C5781" t="s">
        <v>3694</v>
      </c>
      <c r="D5781" t="s">
        <v>5868</v>
      </c>
      <c r="E5781" t="s">
        <v>5850</v>
      </c>
      <c r="F5781" t="s">
        <v>5849</v>
      </c>
      <c r="G5781">
        <v>77.1291911</v>
      </c>
      <c r="H5781">
        <v>28.6861274</v>
      </c>
      <c r="I5781" t="s">
        <v>192</v>
      </c>
    </row>
    <row r="5782" spans="1:9" x14ac:dyDescent="0.3">
      <c r="A5782">
        <v>18322667</v>
      </c>
      <c r="B5782">
        <v>1</v>
      </c>
      <c r="C5782" t="s">
        <v>3694</v>
      </c>
      <c r="D5782" t="s">
        <v>5867</v>
      </c>
      <c r="E5782" t="s">
        <v>5850</v>
      </c>
      <c r="F5782" t="s">
        <v>5849</v>
      </c>
      <c r="G5782">
        <v>77.121758700000001</v>
      </c>
      <c r="H5782">
        <v>28.688222799999998</v>
      </c>
      <c r="I5782" t="s">
        <v>5866</v>
      </c>
    </row>
    <row r="5783" spans="1:9" x14ac:dyDescent="0.3">
      <c r="A5783">
        <v>311209</v>
      </c>
      <c r="B5783">
        <v>1</v>
      </c>
      <c r="C5783" t="s">
        <v>3694</v>
      </c>
      <c r="D5783" t="s">
        <v>5865</v>
      </c>
      <c r="E5783" t="s">
        <v>5850</v>
      </c>
      <c r="F5783" t="s">
        <v>5849</v>
      </c>
      <c r="G5783">
        <v>77.140472000000003</v>
      </c>
      <c r="H5783">
        <v>28.704628599999999</v>
      </c>
      <c r="I5783" t="s">
        <v>5628</v>
      </c>
    </row>
    <row r="5784" spans="1:9" x14ac:dyDescent="0.3">
      <c r="A5784">
        <v>6449</v>
      </c>
      <c r="B5784">
        <v>1</v>
      </c>
      <c r="C5784" t="s">
        <v>3694</v>
      </c>
      <c r="D5784" t="s">
        <v>5864</v>
      </c>
      <c r="E5784" t="s">
        <v>5850</v>
      </c>
      <c r="F5784" t="s">
        <v>5849</v>
      </c>
      <c r="G5784">
        <v>77.1358879</v>
      </c>
      <c r="H5784">
        <v>28.7008747</v>
      </c>
      <c r="I5784" t="s">
        <v>1906</v>
      </c>
    </row>
    <row r="5785" spans="1:9" x14ac:dyDescent="0.3">
      <c r="A5785">
        <v>18363081</v>
      </c>
      <c r="B5785">
        <v>1</v>
      </c>
      <c r="C5785" t="s">
        <v>3694</v>
      </c>
      <c r="D5785" t="s">
        <v>5863</v>
      </c>
      <c r="E5785" t="s">
        <v>5850</v>
      </c>
      <c r="F5785" t="s">
        <v>5849</v>
      </c>
      <c r="G5785">
        <v>77.135520400000004</v>
      </c>
      <c r="H5785">
        <v>28.708512899999999</v>
      </c>
      <c r="I5785" t="s">
        <v>5862</v>
      </c>
    </row>
    <row r="5786" spans="1:9" x14ac:dyDescent="0.3">
      <c r="A5786">
        <v>18451571</v>
      </c>
      <c r="B5786">
        <v>1</v>
      </c>
      <c r="C5786" t="s">
        <v>3694</v>
      </c>
      <c r="D5786" t="s">
        <v>5861</v>
      </c>
      <c r="E5786" t="s">
        <v>5850</v>
      </c>
      <c r="F5786" t="s">
        <v>5849</v>
      </c>
      <c r="G5786">
        <v>77.141746999999995</v>
      </c>
      <c r="H5786">
        <v>28.712164999999999</v>
      </c>
      <c r="I5786" t="s">
        <v>1904</v>
      </c>
    </row>
    <row r="5787" spans="1:9" x14ac:dyDescent="0.3">
      <c r="A5787">
        <v>18359282</v>
      </c>
      <c r="B5787">
        <v>1</v>
      </c>
      <c r="C5787" t="s">
        <v>3694</v>
      </c>
      <c r="D5787" t="s">
        <v>5860</v>
      </c>
      <c r="E5787" t="s">
        <v>5850</v>
      </c>
      <c r="F5787" t="s">
        <v>5849</v>
      </c>
      <c r="G5787">
        <v>77.142694399999996</v>
      </c>
      <c r="H5787">
        <v>28.706485600000001</v>
      </c>
      <c r="I5787" t="s">
        <v>269</v>
      </c>
    </row>
    <row r="5788" spans="1:9" x14ac:dyDescent="0.3">
      <c r="A5788">
        <v>18361222</v>
      </c>
      <c r="B5788">
        <v>1</v>
      </c>
      <c r="C5788" t="s">
        <v>3694</v>
      </c>
      <c r="D5788" t="s">
        <v>5859</v>
      </c>
      <c r="E5788" t="s">
        <v>5850</v>
      </c>
      <c r="F5788" t="s">
        <v>5849</v>
      </c>
      <c r="G5788">
        <v>77.143728300000006</v>
      </c>
      <c r="H5788">
        <v>28.7100972</v>
      </c>
      <c r="I5788" t="s">
        <v>2517</v>
      </c>
    </row>
    <row r="5789" spans="1:9" x14ac:dyDescent="0.3">
      <c r="A5789">
        <v>18358182</v>
      </c>
      <c r="B5789">
        <v>1</v>
      </c>
      <c r="C5789" t="s">
        <v>3694</v>
      </c>
      <c r="D5789" t="s">
        <v>5858</v>
      </c>
      <c r="E5789" t="s">
        <v>5850</v>
      </c>
      <c r="F5789" t="s">
        <v>5849</v>
      </c>
      <c r="G5789">
        <v>77.141625500000004</v>
      </c>
      <c r="H5789">
        <v>28.712230600000002</v>
      </c>
      <c r="I5789" t="s">
        <v>1332</v>
      </c>
    </row>
    <row r="5790" spans="1:9" x14ac:dyDescent="0.3">
      <c r="A5790">
        <v>18361223</v>
      </c>
      <c r="B5790">
        <v>1</v>
      </c>
      <c r="C5790" t="s">
        <v>3694</v>
      </c>
      <c r="D5790" t="s">
        <v>5857</v>
      </c>
      <c r="E5790" t="s">
        <v>5850</v>
      </c>
      <c r="F5790" t="s">
        <v>5849</v>
      </c>
      <c r="G5790">
        <v>77.1406183</v>
      </c>
      <c r="H5790">
        <v>28.7129394</v>
      </c>
      <c r="I5790" t="s">
        <v>2487</v>
      </c>
    </row>
    <row r="5791" spans="1:9" x14ac:dyDescent="0.3">
      <c r="A5791">
        <v>18451573</v>
      </c>
      <c r="B5791">
        <v>1</v>
      </c>
      <c r="C5791" t="s">
        <v>3694</v>
      </c>
      <c r="D5791" t="s">
        <v>5856</v>
      </c>
      <c r="E5791" t="s">
        <v>5850</v>
      </c>
      <c r="F5791" t="s">
        <v>5849</v>
      </c>
      <c r="G5791">
        <v>77.140198699999999</v>
      </c>
      <c r="H5791">
        <v>28.7132994</v>
      </c>
      <c r="I5791" t="s">
        <v>2935</v>
      </c>
    </row>
    <row r="5792" spans="1:9" x14ac:dyDescent="0.3">
      <c r="A5792">
        <v>18396396</v>
      </c>
      <c r="B5792">
        <v>1</v>
      </c>
      <c r="C5792" t="s">
        <v>3694</v>
      </c>
      <c r="D5792" t="s">
        <v>5855</v>
      </c>
      <c r="E5792" t="s">
        <v>5850</v>
      </c>
      <c r="F5792" t="s">
        <v>5849</v>
      </c>
      <c r="G5792">
        <v>77.140202400000007</v>
      </c>
      <c r="H5792">
        <v>28.713287600000001</v>
      </c>
      <c r="I5792" t="s">
        <v>233</v>
      </c>
    </row>
    <row r="5793" spans="1:9" x14ac:dyDescent="0.3">
      <c r="A5793">
        <v>312763</v>
      </c>
      <c r="B5793">
        <v>1</v>
      </c>
      <c r="C5793" t="s">
        <v>3694</v>
      </c>
      <c r="D5793" t="s">
        <v>5854</v>
      </c>
      <c r="E5793" t="s">
        <v>5850</v>
      </c>
      <c r="F5793" t="s">
        <v>5849</v>
      </c>
      <c r="G5793">
        <v>77.133954700000004</v>
      </c>
      <c r="H5793">
        <v>28.701757499999999</v>
      </c>
      <c r="I5793" t="s">
        <v>269</v>
      </c>
    </row>
    <row r="5794" spans="1:9" x14ac:dyDescent="0.3">
      <c r="A5794">
        <v>307444</v>
      </c>
      <c r="B5794">
        <v>1</v>
      </c>
      <c r="C5794" t="s">
        <v>3694</v>
      </c>
      <c r="D5794" t="s">
        <v>5853</v>
      </c>
      <c r="E5794" t="s">
        <v>5850</v>
      </c>
      <c r="F5794" t="s">
        <v>5849</v>
      </c>
      <c r="G5794">
        <v>77.135977800000006</v>
      </c>
      <c r="H5794">
        <v>28.683690899999998</v>
      </c>
      <c r="I5794" t="s">
        <v>5852</v>
      </c>
    </row>
    <row r="5795" spans="1:9" x14ac:dyDescent="0.3">
      <c r="A5795">
        <v>305398</v>
      </c>
      <c r="B5795">
        <v>1</v>
      </c>
      <c r="C5795" t="s">
        <v>3694</v>
      </c>
      <c r="D5795" t="s">
        <v>5851</v>
      </c>
      <c r="E5795" t="s">
        <v>5850</v>
      </c>
      <c r="F5795" t="s">
        <v>5849</v>
      </c>
      <c r="G5795">
        <v>77.132554499999998</v>
      </c>
      <c r="H5795">
        <v>28.7032305</v>
      </c>
      <c r="I5795" t="s">
        <v>2044</v>
      </c>
    </row>
    <row r="5796" spans="1:9" x14ac:dyDescent="0.3">
      <c r="A5796">
        <v>302815</v>
      </c>
      <c r="B5796">
        <v>1</v>
      </c>
      <c r="C5796" t="s">
        <v>3694</v>
      </c>
      <c r="D5796" t="s">
        <v>5848</v>
      </c>
      <c r="E5796" t="s">
        <v>5846</v>
      </c>
      <c r="F5796" t="s">
        <v>5845</v>
      </c>
      <c r="G5796">
        <v>77.240560200000004</v>
      </c>
      <c r="H5796">
        <v>28.6143292</v>
      </c>
      <c r="I5796" t="s">
        <v>2400</v>
      </c>
    </row>
    <row r="5797" spans="1:9" x14ac:dyDescent="0.3">
      <c r="A5797">
        <v>305525</v>
      </c>
      <c r="B5797">
        <v>1</v>
      </c>
      <c r="C5797" t="s">
        <v>3694</v>
      </c>
      <c r="D5797" t="s">
        <v>5847</v>
      </c>
      <c r="E5797" t="s">
        <v>5846</v>
      </c>
      <c r="F5797" t="s">
        <v>5845</v>
      </c>
      <c r="G5797">
        <v>77.241909100000001</v>
      </c>
      <c r="H5797">
        <v>28.613167600000001</v>
      </c>
      <c r="I5797" t="s">
        <v>5844</v>
      </c>
    </row>
    <row r="5798" spans="1:9" x14ac:dyDescent="0.3">
      <c r="A5798">
        <v>313481</v>
      </c>
      <c r="B5798">
        <v>1</v>
      </c>
      <c r="C5798" t="s">
        <v>3694</v>
      </c>
      <c r="D5798" t="s">
        <v>5843</v>
      </c>
      <c r="E5798" t="s">
        <v>5826</v>
      </c>
      <c r="F5798" t="s">
        <v>5825</v>
      </c>
      <c r="G5798">
        <v>77.136998300000002</v>
      </c>
      <c r="H5798">
        <v>28.713180000000001</v>
      </c>
      <c r="I5798" t="s">
        <v>2368</v>
      </c>
    </row>
    <row r="5799" spans="1:9" x14ac:dyDescent="0.3">
      <c r="A5799">
        <v>18359287</v>
      </c>
      <c r="B5799">
        <v>1</v>
      </c>
      <c r="C5799" t="s">
        <v>3694</v>
      </c>
      <c r="D5799" t="s">
        <v>5842</v>
      </c>
      <c r="E5799" t="s">
        <v>5826</v>
      </c>
      <c r="F5799" t="s">
        <v>5825</v>
      </c>
      <c r="G5799">
        <v>77.134629500000003</v>
      </c>
      <c r="H5799">
        <v>28.715974599999999</v>
      </c>
      <c r="I5799" t="s">
        <v>269</v>
      </c>
    </row>
    <row r="5800" spans="1:9" x14ac:dyDescent="0.3">
      <c r="A5800">
        <v>18199151</v>
      </c>
      <c r="B5800">
        <v>1</v>
      </c>
      <c r="C5800" t="s">
        <v>3694</v>
      </c>
      <c r="D5800" t="s">
        <v>5841</v>
      </c>
      <c r="E5800" t="s">
        <v>5826</v>
      </c>
      <c r="F5800" t="s">
        <v>5825</v>
      </c>
      <c r="G5800">
        <v>77.134629500000003</v>
      </c>
      <c r="H5800">
        <v>28.715347900000001</v>
      </c>
      <c r="I5800" t="s">
        <v>2350</v>
      </c>
    </row>
    <row r="5801" spans="1:9" x14ac:dyDescent="0.3">
      <c r="A5801">
        <v>311162</v>
      </c>
      <c r="B5801">
        <v>1</v>
      </c>
      <c r="C5801" t="s">
        <v>3694</v>
      </c>
      <c r="D5801" t="s">
        <v>5840</v>
      </c>
      <c r="E5801" t="s">
        <v>5826</v>
      </c>
      <c r="F5801" t="s">
        <v>5825</v>
      </c>
      <c r="G5801">
        <v>77.134449700000005</v>
      </c>
      <c r="H5801">
        <v>28.7155992</v>
      </c>
      <c r="I5801" t="s">
        <v>233</v>
      </c>
    </row>
    <row r="5802" spans="1:9" x14ac:dyDescent="0.3">
      <c r="A5802">
        <v>18204823</v>
      </c>
      <c r="B5802">
        <v>1</v>
      </c>
      <c r="C5802" t="s">
        <v>3694</v>
      </c>
      <c r="D5802" t="s">
        <v>5839</v>
      </c>
      <c r="E5802" t="s">
        <v>5826</v>
      </c>
      <c r="F5802" t="s">
        <v>5825</v>
      </c>
      <c r="G5802">
        <v>77.133144900000005</v>
      </c>
      <c r="H5802">
        <v>28.710643000000001</v>
      </c>
      <c r="I5802" t="s">
        <v>298</v>
      </c>
    </row>
    <row r="5803" spans="1:9" x14ac:dyDescent="0.3">
      <c r="A5803">
        <v>302465</v>
      </c>
      <c r="B5803">
        <v>1</v>
      </c>
      <c r="C5803" t="s">
        <v>3694</v>
      </c>
      <c r="D5803" t="s">
        <v>5838</v>
      </c>
      <c r="E5803" t="s">
        <v>5826</v>
      </c>
      <c r="F5803" t="s">
        <v>5825</v>
      </c>
      <c r="G5803">
        <v>77.134461200000004</v>
      </c>
      <c r="H5803">
        <v>28.709828600000002</v>
      </c>
      <c r="I5803" t="s">
        <v>2539</v>
      </c>
    </row>
    <row r="5804" spans="1:9" x14ac:dyDescent="0.3">
      <c r="A5804">
        <v>18359296</v>
      </c>
      <c r="B5804">
        <v>1</v>
      </c>
      <c r="C5804" t="s">
        <v>3694</v>
      </c>
      <c r="D5804" t="s">
        <v>5837</v>
      </c>
      <c r="E5804" t="s">
        <v>5826</v>
      </c>
      <c r="F5804" t="s">
        <v>5825</v>
      </c>
      <c r="G5804">
        <v>77.1375058</v>
      </c>
      <c r="H5804">
        <v>28.712759599999998</v>
      </c>
      <c r="I5804" t="s">
        <v>2210</v>
      </c>
    </row>
    <row r="5805" spans="1:9" x14ac:dyDescent="0.3">
      <c r="A5805">
        <v>300925</v>
      </c>
      <c r="B5805">
        <v>1</v>
      </c>
      <c r="C5805" t="s">
        <v>3694</v>
      </c>
      <c r="D5805" t="s">
        <v>5836</v>
      </c>
      <c r="E5805" t="s">
        <v>5826</v>
      </c>
      <c r="F5805" t="s">
        <v>5825</v>
      </c>
      <c r="G5805">
        <v>77.133348499999997</v>
      </c>
      <c r="H5805">
        <v>28.710608400000002</v>
      </c>
      <c r="I5805" t="s">
        <v>269</v>
      </c>
    </row>
    <row r="5806" spans="1:9" x14ac:dyDescent="0.3">
      <c r="A5806">
        <v>307026</v>
      </c>
      <c r="B5806">
        <v>1</v>
      </c>
      <c r="C5806" t="s">
        <v>3694</v>
      </c>
      <c r="D5806" t="s">
        <v>5835</v>
      </c>
      <c r="E5806" t="s">
        <v>5826</v>
      </c>
      <c r="F5806" t="s">
        <v>5825</v>
      </c>
      <c r="G5806">
        <v>77.136921599999994</v>
      </c>
      <c r="H5806">
        <v>28.712837700000001</v>
      </c>
      <c r="I5806" t="s">
        <v>1875</v>
      </c>
    </row>
    <row r="5807" spans="1:9" x14ac:dyDescent="0.3">
      <c r="A5807">
        <v>18352220</v>
      </c>
      <c r="B5807">
        <v>1</v>
      </c>
      <c r="C5807" t="s">
        <v>3694</v>
      </c>
      <c r="D5807" t="s">
        <v>5834</v>
      </c>
      <c r="E5807" t="s">
        <v>5826</v>
      </c>
      <c r="F5807" t="s">
        <v>5825</v>
      </c>
      <c r="G5807">
        <v>77.134584500000003</v>
      </c>
      <c r="H5807">
        <v>28.715477799999999</v>
      </c>
      <c r="I5807" t="s">
        <v>2350</v>
      </c>
    </row>
    <row r="5808" spans="1:9" x14ac:dyDescent="0.3">
      <c r="A5808">
        <v>18359300</v>
      </c>
      <c r="B5808">
        <v>1</v>
      </c>
      <c r="C5808" t="s">
        <v>3694</v>
      </c>
      <c r="D5808" t="s">
        <v>5833</v>
      </c>
      <c r="E5808" t="s">
        <v>5826</v>
      </c>
      <c r="F5808" t="s">
        <v>5825</v>
      </c>
      <c r="G5808">
        <v>77.134090099999995</v>
      </c>
      <c r="H5808">
        <v>28.7143111</v>
      </c>
      <c r="I5808" t="s">
        <v>192</v>
      </c>
    </row>
    <row r="5809" spans="1:9" x14ac:dyDescent="0.3">
      <c r="A5809">
        <v>18445759</v>
      </c>
      <c r="B5809">
        <v>1</v>
      </c>
      <c r="C5809" t="s">
        <v>3694</v>
      </c>
      <c r="D5809" t="s">
        <v>5832</v>
      </c>
      <c r="E5809" t="s">
        <v>5826</v>
      </c>
      <c r="F5809" t="s">
        <v>5825</v>
      </c>
      <c r="G5809">
        <v>77.1337829</v>
      </c>
      <c r="H5809">
        <v>28.710155499999999</v>
      </c>
      <c r="I5809" t="s">
        <v>1904</v>
      </c>
    </row>
    <row r="5810" spans="1:9" x14ac:dyDescent="0.3">
      <c r="A5810">
        <v>18435210</v>
      </c>
      <c r="B5810">
        <v>1</v>
      </c>
      <c r="C5810" t="s">
        <v>3694</v>
      </c>
      <c r="D5810" t="s">
        <v>5831</v>
      </c>
      <c r="E5810" t="s">
        <v>5826</v>
      </c>
      <c r="F5810" t="s">
        <v>5825</v>
      </c>
      <c r="G5810">
        <v>77.137118799999996</v>
      </c>
      <c r="H5810">
        <v>28.713232300000001</v>
      </c>
      <c r="I5810" t="s">
        <v>1969</v>
      </c>
    </row>
    <row r="5811" spans="1:9" x14ac:dyDescent="0.3">
      <c r="A5811">
        <v>18430914</v>
      </c>
      <c r="B5811">
        <v>1</v>
      </c>
      <c r="C5811" t="s">
        <v>3694</v>
      </c>
      <c r="D5811" t="s">
        <v>5830</v>
      </c>
      <c r="E5811" t="s">
        <v>5826</v>
      </c>
      <c r="F5811" t="s">
        <v>5825</v>
      </c>
      <c r="G5811">
        <v>77.136247400000002</v>
      </c>
      <c r="H5811">
        <v>28.712459500000001</v>
      </c>
      <c r="I5811" t="s">
        <v>1919</v>
      </c>
    </row>
    <row r="5812" spans="1:9" x14ac:dyDescent="0.3">
      <c r="A5812">
        <v>18216703</v>
      </c>
      <c r="B5812">
        <v>1</v>
      </c>
      <c r="C5812" t="s">
        <v>3694</v>
      </c>
      <c r="D5812" t="s">
        <v>5829</v>
      </c>
      <c r="E5812" t="s">
        <v>5826</v>
      </c>
      <c r="F5812" t="s">
        <v>5825</v>
      </c>
      <c r="G5812">
        <v>77.137595700000006</v>
      </c>
      <c r="H5812">
        <v>28.7124101</v>
      </c>
      <c r="I5812" t="s">
        <v>269</v>
      </c>
    </row>
    <row r="5813" spans="1:9" x14ac:dyDescent="0.3">
      <c r="A5813">
        <v>18359285</v>
      </c>
      <c r="B5813">
        <v>1</v>
      </c>
      <c r="C5813" t="s">
        <v>3694</v>
      </c>
      <c r="D5813" t="s">
        <v>5828</v>
      </c>
      <c r="E5813" t="s">
        <v>5826</v>
      </c>
      <c r="F5813" t="s">
        <v>5825</v>
      </c>
      <c r="G5813">
        <v>77.134322299999994</v>
      </c>
      <c r="H5813">
        <v>28.715580599999999</v>
      </c>
      <c r="I5813" t="s">
        <v>1919</v>
      </c>
    </row>
    <row r="5814" spans="1:9" x14ac:dyDescent="0.3">
      <c r="A5814">
        <v>18359289</v>
      </c>
      <c r="B5814">
        <v>1</v>
      </c>
      <c r="C5814" t="s">
        <v>3694</v>
      </c>
      <c r="D5814" t="s">
        <v>5827</v>
      </c>
      <c r="E5814" t="s">
        <v>5826</v>
      </c>
      <c r="F5814" t="s">
        <v>5825</v>
      </c>
      <c r="G5814">
        <v>77.135078899999996</v>
      </c>
      <c r="H5814">
        <v>28.7153016</v>
      </c>
      <c r="I5814" t="s">
        <v>1867</v>
      </c>
    </row>
    <row r="5815" spans="1:9" x14ac:dyDescent="0.3">
      <c r="A5815">
        <v>18057816</v>
      </c>
      <c r="B5815">
        <v>1</v>
      </c>
      <c r="C5815" t="s">
        <v>3694</v>
      </c>
      <c r="D5815" t="s">
        <v>5824</v>
      </c>
      <c r="E5815" t="s">
        <v>5770</v>
      </c>
      <c r="F5815" t="s">
        <v>5769</v>
      </c>
      <c r="G5815">
        <v>77.295829900000001</v>
      </c>
      <c r="H5815">
        <v>28.641465799999999</v>
      </c>
      <c r="I5815" t="s">
        <v>5823</v>
      </c>
    </row>
    <row r="5816" spans="1:9" x14ac:dyDescent="0.3">
      <c r="A5816">
        <v>18303432</v>
      </c>
      <c r="B5816">
        <v>1</v>
      </c>
      <c r="C5816" t="s">
        <v>3694</v>
      </c>
      <c r="D5816" t="s">
        <v>5822</v>
      </c>
      <c r="E5816" t="s">
        <v>5770</v>
      </c>
      <c r="F5816" t="s">
        <v>5769</v>
      </c>
      <c r="G5816">
        <v>77.297472299999995</v>
      </c>
      <c r="H5816">
        <v>28.643465500000001</v>
      </c>
      <c r="I5816" t="s">
        <v>1888</v>
      </c>
    </row>
    <row r="5817" spans="1:9" x14ac:dyDescent="0.3">
      <c r="A5817">
        <v>3790</v>
      </c>
      <c r="B5817">
        <v>1</v>
      </c>
      <c r="C5817" t="s">
        <v>3694</v>
      </c>
      <c r="D5817" t="s">
        <v>5821</v>
      </c>
      <c r="E5817" t="s">
        <v>5770</v>
      </c>
      <c r="F5817" t="s">
        <v>5769</v>
      </c>
      <c r="G5817">
        <v>77.294778300000004</v>
      </c>
      <c r="H5817">
        <v>28.639325100000001</v>
      </c>
      <c r="I5817" t="s">
        <v>5820</v>
      </c>
    </row>
    <row r="5818" spans="1:9" x14ac:dyDescent="0.3">
      <c r="A5818">
        <v>2509</v>
      </c>
      <c r="B5818">
        <v>1</v>
      </c>
      <c r="C5818" t="s">
        <v>3694</v>
      </c>
      <c r="D5818" t="s">
        <v>5819</v>
      </c>
      <c r="E5818" t="s">
        <v>5770</v>
      </c>
      <c r="F5818" t="s">
        <v>5769</v>
      </c>
      <c r="G5818">
        <v>77.295992699999999</v>
      </c>
      <c r="H5818">
        <v>28.642456899999999</v>
      </c>
      <c r="I5818" t="s">
        <v>2210</v>
      </c>
    </row>
    <row r="5819" spans="1:9" x14ac:dyDescent="0.3">
      <c r="A5819">
        <v>18238913</v>
      </c>
      <c r="B5819">
        <v>1</v>
      </c>
      <c r="C5819" t="s">
        <v>3694</v>
      </c>
      <c r="D5819" t="s">
        <v>5818</v>
      </c>
      <c r="E5819" t="s">
        <v>5770</v>
      </c>
      <c r="F5819" t="s">
        <v>5769</v>
      </c>
      <c r="G5819">
        <v>77.298298200000005</v>
      </c>
      <c r="H5819">
        <v>28.6424299</v>
      </c>
      <c r="I5819" t="s">
        <v>5817</v>
      </c>
    </row>
    <row r="5820" spans="1:9" x14ac:dyDescent="0.3">
      <c r="A5820">
        <v>215</v>
      </c>
      <c r="B5820">
        <v>1</v>
      </c>
      <c r="C5820" t="s">
        <v>3694</v>
      </c>
      <c r="D5820" t="s">
        <v>5816</v>
      </c>
      <c r="E5820" t="s">
        <v>5770</v>
      </c>
      <c r="F5820" t="s">
        <v>5769</v>
      </c>
      <c r="G5820">
        <v>77.294949900000006</v>
      </c>
      <c r="H5820">
        <v>28.639333300000001</v>
      </c>
      <c r="I5820" t="s">
        <v>1332</v>
      </c>
    </row>
    <row r="5821" spans="1:9" x14ac:dyDescent="0.3">
      <c r="A5821">
        <v>3793</v>
      </c>
      <c r="B5821">
        <v>1</v>
      </c>
      <c r="C5821" t="s">
        <v>3694</v>
      </c>
      <c r="D5821" t="s">
        <v>5815</v>
      </c>
      <c r="E5821" t="s">
        <v>5770</v>
      </c>
      <c r="F5821" t="s">
        <v>5769</v>
      </c>
      <c r="G5821">
        <v>77.296272999999999</v>
      </c>
      <c r="H5821">
        <v>28.642796400000002</v>
      </c>
      <c r="I5821" t="s">
        <v>298</v>
      </c>
    </row>
    <row r="5822" spans="1:9" x14ac:dyDescent="0.3">
      <c r="A5822">
        <v>18244250</v>
      </c>
      <c r="B5822">
        <v>1</v>
      </c>
      <c r="C5822" t="s">
        <v>3694</v>
      </c>
      <c r="D5822" t="s">
        <v>5814</v>
      </c>
      <c r="E5822" t="s">
        <v>5770</v>
      </c>
      <c r="F5822" t="s">
        <v>5769</v>
      </c>
      <c r="G5822">
        <v>77.290879399999994</v>
      </c>
      <c r="H5822">
        <v>28.634737099999999</v>
      </c>
      <c r="I5822" t="s">
        <v>2626</v>
      </c>
    </row>
    <row r="5823" spans="1:9" x14ac:dyDescent="0.3">
      <c r="A5823">
        <v>18372294</v>
      </c>
      <c r="B5823">
        <v>1</v>
      </c>
      <c r="C5823" t="s">
        <v>3694</v>
      </c>
      <c r="D5823" t="s">
        <v>5813</v>
      </c>
      <c r="E5823" t="s">
        <v>5770</v>
      </c>
      <c r="F5823" t="s">
        <v>5769</v>
      </c>
      <c r="G5823">
        <v>77.295652700000005</v>
      </c>
      <c r="H5823">
        <v>28.642753899999999</v>
      </c>
      <c r="I5823" t="s">
        <v>2413</v>
      </c>
    </row>
    <row r="5824" spans="1:9" x14ac:dyDescent="0.3">
      <c r="A5824">
        <v>6261</v>
      </c>
      <c r="B5824">
        <v>1</v>
      </c>
      <c r="C5824" t="s">
        <v>3694</v>
      </c>
      <c r="D5824" t="s">
        <v>5812</v>
      </c>
      <c r="E5824" t="s">
        <v>5770</v>
      </c>
      <c r="F5824" t="s">
        <v>5769</v>
      </c>
      <c r="G5824">
        <v>77.290993299999997</v>
      </c>
      <c r="H5824">
        <v>28.6342718</v>
      </c>
      <c r="I5824" t="s">
        <v>5811</v>
      </c>
    </row>
    <row r="5825" spans="1:9" x14ac:dyDescent="0.3">
      <c r="A5825">
        <v>18376484</v>
      </c>
      <c r="B5825">
        <v>1</v>
      </c>
      <c r="C5825" t="s">
        <v>3694</v>
      </c>
      <c r="D5825" t="s">
        <v>5810</v>
      </c>
      <c r="E5825" t="s">
        <v>5770</v>
      </c>
      <c r="F5825" t="s">
        <v>5769</v>
      </c>
      <c r="G5825">
        <v>77.296126000000001</v>
      </c>
      <c r="H5825">
        <v>28.6428704</v>
      </c>
      <c r="I5825" t="s">
        <v>1904</v>
      </c>
    </row>
    <row r="5826" spans="1:9" x14ac:dyDescent="0.3">
      <c r="A5826">
        <v>468</v>
      </c>
      <c r="B5826">
        <v>1</v>
      </c>
      <c r="C5826" t="s">
        <v>3694</v>
      </c>
      <c r="D5826" t="s">
        <v>5809</v>
      </c>
      <c r="E5826" t="s">
        <v>5770</v>
      </c>
      <c r="F5826" t="s">
        <v>5769</v>
      </c>
      <c r="G5826">
        <v>77.296464099999994</v>
      </c>
      <c r="H5826">
        <v>28.642720199999999</v>
      </c>
      <c r="I5826" t="s">
        <v>1963</v>
      </c>
    </row>
    <row r="5827" spans="1:9" x14ac:dyDescent="0.3">
      <c r="A5827">
        <v>8276</v>
      </c>
      <c r="B5827">
        <v>1</v>
      </c>
      <c r="C5827" t="s">
        <v>3694</v>
      </c>
      <c r="D5827" t="s">
        <v>5808</v>
      </c>
      <c r="E5827" t="s">
        <v>5770</v>
      </c>
      <c r="F5827" t="s">
        <v>5769</v>
      </c>
      <c r="G5827">
        <v>77.295950899999994</v>
      </c>
      <c r="H5827">
        <v>28.6424226</v>
      </c>
      <c r="I5827" t="s">
        <v>2206</v>
      </c>
    </row>
    <row r="5828" spans="1:9" x14ac:dyDescent="0.3">
      <c r="A5828">
        <v>6120</v>
      </c>
      <c r="B5828">
        <v>1</v>
      </c>
      <c r="C5828" t="s">
        <v>3694</v>
      </c>
      <c r="D5828" t="s">
        <v>5807</v>
      </c>
      <c r="E5828" t="s">
        <v>5770</v>
      </c>
      <c r="F5828" t="s">
        <v>5769</v>
      </c>
      <c r="G5828">
        <v>77.293838800000003</v>
      </c>
      <c r="H5828">
        <v>28.641311900000002</v>
      </c>
      <c r="I5828" t="s">
        <v>1904</v>
      </c>
    </row>
    <row r="5829" spans="1:9" x14ac:dyDescent="0.3">
      <c r="A5829">
        <v>18252395</v>
      </c>
      <c r="B5829">
        <v>1</v>
      </c>
      <c r="C5829" t="s">
        <v>3694</v>
      </c>
      <c r="D5829" t="s">
        <v>5806</v>
      </c>
      <c r="E5829" t="s">
        <v>5770</v>
      </c>
      <c r="F5829" t="s">
        <v>5769</v>
      </c>
      <c r="G5829">
        <v>77.298298200000005</v>
      </c>
      <c r="H5829">
        <v>28.6424254</v>
      </c>
      <c r="I5829" t="s">
        <v>2642</v>
      </c>
    </row>
    <row r="5830" spans="1:9" x14ac:dyDescent="0.3">
      <c r="A5830">
        <v>18180073</v>
      </c>
      <c r="B5830">
        <v>1</v>
      </c>
      <c r="C5830" t="s">
        <v>3694</v>
      </c>
      <c r="D5830" t="s">
        <v>5805</v>
      </c>
      <c r="E5830" t="s">
        <v>5770</v>
      </c>
      <c r="F5830" t="s">
        <v>5769</v>
      </c>
      <c r="G5830">
        <v>77.293616920000005</v>
      </c>
      <c r="H5830">
        <v>28.64106087</v>
      </c>
      <c r="I5830" t="s">
        <v>1969</v>
      </c>
    </row>
    <row r="5831" spans="1:9" x14ac:dyDescent="0.3">
      <c r="A5831">
        <v>18441678</v>
      </c>
      <c r="B5831">
        <v>1</v>
      </c>
      <c r="C5831" t="s">
        <v>3694</v>
      </c>
      <c r="D5831" t="s">
        <v>5804</v>
      </c>
      <c r="E5831" t="s">
        <v>5770</v>
      </c>
      <c r="F5831" t="s">
        <v>5769</v>
      </c>
      <c r="G5831">
        <v>77.290795599999996</v>
      </c>
      <c r="H5831">
        <v>28.6345502</v>
      </c>
      <c r="I5831" t="s">
        <v>1629</v>
      </c>
    </row>
    <row r="5832" spans="1:9" x14ac:dyDescent="0.3">
      <c r="A5832">
        <v>18400762</v>
      </c>
      <c r="B5832">
        <v>1</v>
      </c>
      <c r="C5832" t="s">
        <v>3694</v>
      </c>
      <c r="D5832" t="s">
        <v>5803</v>
      </c>
      <c r="E5832" t="s">
        <v>5770</v>
      </c>
      <c r="F5832" t="s">
        <v>5769</v>
      </c>
      <c r="G5832">
        <v>77.286024299999994</v>
      </c>
      <c r="H5832">
        <v>28.632654800000001</v>
      </c>
      <c r="I5832" t="s">
        <v>192</v>
      </c>
    </row>
    <row r="5833" spans="1:9" x14ac:dyDescent="0.3">
      <c r="A5833">
        <v>306492</v>
      </c>
      <c r="B5833">
        <v>1</v>
      </c>
      <c r="C5833" t="s">
        <v>3694</v>
      </c>
      <c r="D5833" t="s">
        <v>5802</v>
      </c>
      <c r="E5833" t="s">
        <v>5770</v>
      </c>
      <c r="F5833" t="s">
        <v>5769</v>
      </c>
      <c r="G5833">
        <v>77.2918406</v>
      </c>
      <c r="H5833">
        <v>28.6397613</v>
      </c>
      <c r="I5833" t="s">
        <v>192</v>
      </c>
    </row>
    <row r="5834" spans="1:9" x14ac:dyDescent="0.3">
      <c r="A5834">
        <v>8488</v>
      </c>
      <c r="B5834">
        <v>1</v>
      </c>
      <c r="C5834" t="s">
        <v>3694</v>
      </c>
      <c r="D5834" t="s">
        <v>5801</v>
      </c>
      <c r="E5834" t="s">
        <v>5770</v>
      </c>
      <c r="F5834" t="s">
        <v>5769</v>
      </c>
      <c r="G5834">
        <v>77.294788999999994</v>
      </c>
      <c r="H5834">
        <v>28.639722200000001</v>
      </c>
      <c r="I5834" t="s">
        <v>2626</v>
      </c>
    </row>
    <row r="5835" spans="1:9" x14ac:dyDescent="0.3">
      <c r="A5835">
        <v>310536</v>
      </c>
      <c r="B5835">
        <v>1</v>
      </c>
      <c r="C5835" t="s">
        <v>3694</v>
      </c>
      <c r="D5835" t="s">
        <v>5800</v>
      </c>
      <c r="E5835" t="s">
        <v>5770</v>
      </c>
      <c r="F5835" t="s">
        <v>5769</v>
      </c>
      <c r="G5835">
        <v>77.290864900000003</v>
      </c>
      <c r="H5835">
        <v>28.640894200000002</v>
      </c>
      <c r="I5835" t="s">
        <v>2210</v>
      </c>
    </row>
    <row r="5836" spans="1:9" x14ac:dyDescent="0.3">
      <c r="A5836">
        <v>308360</v>
      </c>
      <c r="B5836">
        <v>1</v>
      </c>
      <c r="C5836" t="s">
        <v>3694</v>
      </c>
      <c r="D5836" t="s">
        <v>5799</v>
      </c>
      <c r="E5836" t="s">
        <v>5770</v>
      </c>
      <c r="F5836" t="s">
        <v>5769</v>
      </c>
      <c r="G5836">
        <v>77.297545799999995</v>
      </c>
      <c r="H5836">
        <v>28.643034799999999</v>
      </c>
      <c r="I5836" t="s">
        <v>2044</v>
      </c>
    </row>
    <row r="5837" spans="1:9" x14ac:dyDescent="0.3">
      <c r="A5837">
        <v>18017248</v>
      </c>
      <c r="B5837">
        <v>1</v>
      </c>
      <c r="C5837" t="s">
        <v>3694</v>
      </c>
      <c r="D5837" t="s">
        <v>5798</v>
      </c>
      <c r="E5837" t="s">
        <v>5770</v>
      </c>
      <c r="F5837" t="s">
        <v>5769</v>
      </c>
      <c r="G5837">
        <v>77.291022799999993</v>
      </c>
      <c r="H5837">
        <v>28.634307499999998</v>
      </c>
      <c r="I5837" t="s">
        <v>1904</v>
      </c>
    </row>
    <row r="5838" spans="1:9" x14ac:dyDescent="0.3">
      <c r="A5838">
        <v>312855</v>
      </c>
      <c r="B5838">
        <v>1</v>
      </c>
      <c r="C5838" t="s">
        <v>3694</v>
      </c>
      <c r="D5838" t="s">
        <v>5797</v>
      </c>
      <c r="E5838" t="s">
        <v>5770</v>
      </c>
      <c r="F5838" t="s">
        <v>5769</v>
      </c>
      <c r="G5838">
        <v>77.291114899999997</v>
      </c>
      <c r="H5838">
        <v>28.640966500000001</v>
      </c>
      <c r="I5838" t="s">
        <v>1969</v>
      </c>
    </row>
    <row r="5839" spans="1:9" x14ac:dyDescent="0.3">
      <c r="A5839">
        <v>18463971</v>
      </c>
      <c r="B5839">
        <v>1</v>
      </c>
      <c r="C5839" t="s">
        <v>3694</v>
      </c>
      <c r="D5839" t="s">
        <v>5796</v>
      </c>
      <c r="E5839" t="s">
        <v>5770</v>
      </c>
      <c r="F5839" t="s">
        <v>5769</v>
      </c>
      <c r="G5839">
        <v>0</v>
      </c>
      <c r="H5839">
        <v>0</v>
      </c>
      <c r="I5839" t="s">
        <v>1969</v>
      </c>
    </row>
    <row r="5840" spans="1:9" x14ac:dyDescent="0.3">
      <c r="A5840">
        <v>8600</v>
      </c>
      <c r="B5840">
        <v>1</v>
      </c>
      <c r="C5840" t="s">
        <v>3694</v>
      </c>
      <c r="D5840" t="s">
        <v>5795</v>
      </c>
      <c r="E5840" t="s">
        <v>5770</v>
      </c>
      <c r="F5840" t="s">
        <v>5769</v>
      </c>
      <c r="G5840">
        <v>77.297921099999996</v>
      </c>
      <c r="H5840">
        <v>28.642275000000001</v>
      </c>
      <c r="I5840" t="s">
        <v>233</v>
      </c>
    </row>
    <row r="5841" spans="1:9" x14ac:dyDescent="0.3">
      <c r="A5841">
        <v>18380143</v>
      </c>
      <c r="B5841">
        <v>1</v>
      </c>
      <c r="C5841" t="s">
        <v>3694</v>
      </c>
      <c r="D5841" t="s">
        <v>5794</v>
      </c>
      <c r="E5841" t="s">
        <v>5770</v>
      </c>
      <c r="F5841" t="s">
        <v>5769</v>
      </c>
      <c r="G5841">
        <v>77.286062099999995</v>
      </c>
      <c r="H5841">
        <v>28.6327398</v>
      </c>
      <c r="I5841" t="s">
        <v>2210</v>
      </c>
    </row>
    <row r="5842" spans="1:9" x14ac:dyDescent="0.3">
      <c r="A5842">
        <v>18254520</v>
      </c>
      <c r="B5842">
        <v>1</v>
      </c>
      <c r="C5842" t="s">
        <v>3694</v>
      </c>
      <c r="D5842" t="s">
        <v>5793</v>
      </c>
      <c r="E5842" t="s">
        <v>5770</v>
      </c>
      <c r="F5842" t="s">
        <v>5769</v>
      </c>
      <c r="G5842">
        <v>77.296069099999997</v>
      </c>
      <c r="H5842">
        <v>28.642482000000001</v>
      </c>
      <c r="I5842" t="s">
        <v>2573</v>
      </c>
    </row>
    <row r="5843" spans="1:9" x14ac:dyDescent="0.3">
      <c r="A5843">
        <v>18222554</v>
      </c>
      <c r="B5843">
        <v>1</v>
      </c>
      <c r="C5843" t="s">
        <v>3694</v>
      </c>
      <c r="D5843" t="s">
        <v>5792</v>
      </c>
      <c r="E5843" t="s">
        <v>5770</v>
      </c>
      <c r="F5843" t="s">
        <v>5769</v>
      </c>
      <c r="G5843">
        <v>77.291233500000004</v>
      </c>
      <c r="H5843">
        <v>28.634549100000001</v>
      </c>
      <c r="I5843" t="s">
        <v>194</v>
      </c>
    </row>
    <row r="5844" spans="1:9" x14ac:dyDescent="0.3">
      <c r="A5844">
        <v>18462589</v>
      </c>
      <c r="B5844">
        <v>1</v>
      </c>
      <c r="C5844" t="s">
        <v>3694</v>
      </c>
      <c r="D5844" t="s">
        <v>5791</v>
      </c>
      <c r="E5844" t="s">
        <v>5770</v>
      </c>
      <c r="F5844" t="s">
        <v>5769</v>
      </c>
      <c r="G5844">
        <v>77.294171000000006</v>
      </c>
      <c r="H5844">
        <v>28.642713000000001</v>
      </c>
      <c r="I5844" t="s">
        <v>2276</v>
      </c>
    </row>
    <row r="5845" spans="1:9" x14ac:dyDescent="0.3">
      <c r="A5845">
        <v>18336474</v>
      </c>
      <c r="B5845">
        <v>1</v>
      </c>
      <c r="C5845" t="s">
        <v>3694</v>
      </c>
      <c r="D5845" t="s">
        <v>5790</v>
      </c>
      <c r="E5845" t="s">
        <v>5770</v>
      </c>
      <c r="F5845" t="s">
        <v>5769</v>
      </c>
      <c r="G5845">
        <v>77.296303899999998</v>
      </c>
      <c r="H5845">
        <v>28.642748000000001</v>
      </c>
      <c r="I5845" t="s">
        <v>5789</v>
      </c>
    </row>
    <row r="5846" spans="1:9" x14ac:dyDescent="0.3">
      <c r="A5846">
        <v>18336477</v>
      </c>
      <c r="B5846">
        <v>1</v>
      </c>
      <c r="C5846" t="s">
        <v>3694</v>
      </c>
      <c r="D5846" t="s">
        <v>5788</v>
      </c>
      <c r="E5846" t="s">
        <v>5770</v>
      </c>
      <c r="F5846" t="s">
        <v>5769</v>
      </c>
      <c r="G5846">
        <v>77.295927599999999</v>
      </c>
      <c r="H5846">
        <v>28.642564400000001</v>
      </c>
      <c r="I5846" t="s">
        <v>1904</v>
      </c>
    </row>
    <row r="5847" spans="1:9" x14ac:dyDescent="0.3">
      <c r="A5847">
        <v>18382047</v>
      </c>
      <c r="B5847">
        <v>1</v>
      </c>
      <c r="C5847" t="s">
        <v>3694</v>
      </c>
      <c r="D5847" t="s">
        <v>5787</v>
      </c>
      <c r="E5847" t="s">
        <v>5770</v>
      </c>
      <c r="F5847" t="s">
        <v>5769</v>
      </c>
      <c r="G5847">
        <v>0</v>
      </c>
      <c r="H5847">
        <v>0</v>
      </c>
      <c r="I5847" t="s">
        <v>2517</v>
      </c>
    </row>
    <row r="5848" spans="1:9" x14ac:dyDescent="0.3">
      <c r="A5848">
        <v>18441566</v>
      </c>
      <c r="B5848">
        <v>1</v>
      </c>
      <c r="C5848" t="s">
        <v>3694</v>
      </c>
      <c r="D5848" t="s">
        <v>5786</v>
      </c>
      <c r="E5848" t="s">
        <v>5770</v>
      </c>
      <c r="F5848" t="s">
        <v>5769</v>
      </c>
      <c r="G5848">
        <v>77.295977500000006</v>
      </c>
      <c r="H5848">
        <v>28.642467100000001</v>
      </c>
      <c r="I5848" t="s">
        <v>269</v>
      </c>
    </row>
    <row r="5849" spans="1:9" x14ac:dyDescent="0.3">
      <c r="A5849">
        <v>18441669</v>
      </c>
      <c r="B5849">
        <v>1</v>
      </c>
      <c r="C5849" t="s">
        <v>3694</v>
      </c>
      <c r="D5849" t="s">
        <v>5785</v>
      </c>
      <c r="E5849" t="s">
        <v>5770</v>
      </c>
      <c r="F5849" t="s">
        <v>5769</v>
      </c>
      <c r="G5849">
        <v>77.294355899999999</v>
      </c>
      <c r="H5849">
        <v>28.640598300000001</v>
      </c>
      <c r="I5849" t="s">
        <v>1904</v>
      </c>
    </row>
    <row r="5850" spans="1:9" x14ac:dyDescent="0.3">
      <c r="A5850">
        <v>18396358</v>
      </c>
      <c r="B5850">
        <v>1</v>
      </c>
      <c r="C5850" t="s">
        <v>3694</v>
      </c>
      <c r="D5850" t="s">
        <v>5784</v>
      </c>
      <c r="E5850" t="s">
        <v>5770</v>
      </c>
      <c r="F5850" t="s">
        <v>5769</v>
      </c>
      <c r="G5850">
        <v>77.296387600000003</v>
      </c>
      <c r="H5850">
        <v>28.6427625</v>
      </c>
      <c r="I5850" t="s">
        <v>298</v>
      </c>
    </row>
    <row r="5851" spans="1:9" x14ac:dyDescent="0.3">
      <c r="A5851">
        <v>6248</v>
      </c>
      <c r="B5851">
        <v>1</v>
      </c>
      <c r="C5851" t="s">
        <v>3694</v>
      </c>
      <c r="D5851" t="s">
        <v>5783</v>
      </c>
      <c r="E5851" t="s">
        <v>5770</v>
      </c>
      <c r="F5851" t="s">
        <v>5769</v>
      </c>
      <c r="G5851">
        <v>77.294264400000003</v>
      </c>
      <c r="H5851">
        <v>28.6394682</v>
      </c>
      <c r="I5851" t="s">
        <v>1904</v>
      </c>
    </row>
    <row r="5852" spans="1:9" x14ac:dyDescent="0.3">
      <c r="A5852">
        <v>308832</v>
      </c>
      <c r="B5852">
        <v>1</v>
      </c>
      <c r="C5852" t="s">
        <v>3694</v>
      </c>
      <c r="D5852" t="s">
        <v>5782</v>
      </c>
      <c r="E5852" t="s">
        <v>5770</v>
      </c>
      <c r="F5852" t="s">
        <v>5769</v>
      </c>
      <c r="G5852">
        <v>77.290953500000001</v>
      </c>
      <c r="H5852">
        <v>28.634276700000001</v>
      </c>
      <c r="I5852" t="s">
        <v>2951</v>
      </c>
    </row>
    <row r="5853" spans="1:9" x14ac:dyDescent="0.3">
      <c r="A5853">
        <v>18421030</v>
      </c>
      <c r="B5853">
        <v>1</v>
      </c>
      <c r="C5853" t="s">
        <v>3694</v>
      </c>
      <c r="D5853" t="s">
        <v>5781</v>
      </c>
      <c r="E5853" t="s">
        <v>5770</v>
      </c>
      <c r="F5853" t="s">
        <v>5769</v>
      </c>
      <c r="G5853">
        <v>77.288592100000002</v>
      </c>
      <c r="H5853">
        <v>28.637819499999999</v>
      </c>
      <c r="I5853" t="s">
        <v>269</v>
      </c>
    </row>
    <row r="5854" spans="1:9" x14ac:dyDescent="0.3">
      <c r="A5854">
        <v>18378016</v>
      </c>
      <c r="B5854">
        <v>1</v>
      </c>
      <c r="C5854" t="s">
        <v>3694</v>
      </c>
      <c r="D5854" t="s">
        <v>5780</v>
      </c>
      <c r="E5854" t="s">
        <v>5770</v>
      </c>
      <c r="F5854" t="s">
        <v>5769</v>
      </c>
      <c r="G5854">
        <v>77.290784599999995</v>
      </c>
      <c r="H5854">
        <v>28.640916000000001</v>
      </c>
      <c r="I5854" t="s">
        <v>3877</v>
      </c>
    </row>
    <row r="5855" spans="1:9" x14ac:dyDescent="0.3">
      <c r="A5855">
        <v>310889</v>
      </c>
      <c r="B5855">
        <v>1</v>
      </c>
      <c r="C5855" t="s">
        <v>3694</v>
      </c>
      <c r="D5855" t="s">
        <v>5779</v>
      </c>
      <c r="E5855" t="s">
        <v>5770</v>
      </c>
      <c r="F5855" t="s">
        <v>5769</v>
      </c>
      <c r="G5855">
        <v>77.294134499999998</v>
      </c>
      <c r="H5855">
        <v>28.6401732</v>
      </c>
      <c r="I5855" t="s">
        <v>2368</v>
      </c>
    </row>
    <row r="5856" spans="1:9" x14ac:dyDescent="0.3">
      <c r="A5856">
        <v>308837</v>
      </c>
      <c r="B5856">
        <v>1</v>
      </c>
      <c r="C5856" t="s">
        <v>3694</v>
      </c>
      <c r="D5856" t="s">
        <v>5778</v>
      </c>
      <c r="E5856" t="s">
        <v>5770</v>
      </c>
      <c r="F5856" t="s">
        <v>5769</v>
      </c>
      <c r="G5856">
        <v>77.291072600000007</v>
      </c>
      <c r="H5856">
        <v>28.634274000000001</v>
      </c>
      <c r="I5856" t="s">
        <v>2923</v>
      </c>
    </row>
    <row r="5857" spans="1:9" x14ac:dyDescent="0.3">
      <c r="A5857">
        <v>18441685</v>
      </c>
      <c r="B5857">
        <v>1</v>
      </c>
      <c r="C5857" t="s">
        <v>3694</v>
      </c>
      <c r="D5857" t="s">
        <v>5777</v>
      </c>
      <c r="E5857" t="s">
        <v>5770</v>
      </c>
      <c r="F5857" t="s">
        <v>5769</v>
      </c>
      <c r="G5857">
        <v>77.290977100000006</v>
      </c>
      <c r="H5857">
        <v>28.634267399999999</v>
      </c>
      <c r="I5857" t="s">
        <v>233</v>
      </c>
    </row>
    <row r="5858" spans="1:9" x14ac:dyDescent="0.3">
      <c r="A5858">
        <v>6249</v>
      </c>
      <c r="B5858">
        <v>1</v>
      </c>
      <c r="C5858" t="s">
        <v>3694</v>
      </c>
      <c r="D5858" t="s">
        <v>5776</v>
      </c>
      <c r="E5858" t="s">
        <v>5770</v>
      </c>
      <c r="F5858" t="s">
        <v>5769</v>
      </c>
      <c r="G5858">
        <v>77.294599099999999</v>
      </c>
      <c r="H5858">
        <v>28.639815200000001</v>
      </c>
      <c r="I5858" t="s">
        <v>1904</v>
      </c>
    </row>
    <row r="5859" spans="1:9" x14ac:dyDescent="0.3">
      <c r="A5859">
        <v>312860</v>
      </c>
      <c r="B5859">
        <v>1</v>
      </c>
      <c r="C5859" t="s">
        <v>3694</v>
      </c>
      <c r="D5859" t="s">
        <v>5775</v>
      </c>
      <c r="E5859" t="s">
        <v>5770</v>
      </c>
      <c r="F5859" t="s">
        <v>5769</v>
      </c>
      <c r="G5859">
        <v>77.295737399999993</v>
      </c>
      <c r="H5859">
        <v>28.6393314</v>
      </c>
      <c r="I5859" t="s">
        <v>269</v>
      </c>
    </row>
    <row r="5860" spans="1:9" x14ac:dyDescent="0.3">
      <c r="A5860">
        <v>18378023</v>
      </c>
      <c r="B5860">
        <v>1</v>
      </c>
      <c r="C5860" t="s">
        <v>3694</v>
      </c>
      <c r="D5860" t="s">
        <v>5774</v>
      </c>
      <c r="E5860" t="s">
        <v>5770</v>
      </c>
      <c r="F5860" t="s">
        <v>5769</v>
      </c>
      <c r="G5860">
        <v>77.295989899999995</v>
      </c>
      <c r="H5860">
        <v>28.642851799999999</v>
      </c>
      <c r="I5860" t="s">
        <v>269</v>
      </c>
    </row>
    <row r="5861" spans="1:9" x14ac:dyDescent="0.3">
      <c r="A5861">
        <v>18107855</v>
      </c>
      <c r="B5861">
        <v>1</v>
      </c>
      <c r="C5861" t="s">
        <v>3694</v>
      </c>
      <c r="D5861" t="s">
        <v>5773</v>
      </c>
      <c r="E5861" t="s">
        <v>5770</v>
      </c>
      <c r="F5861" t="s">
        <v>5769</v>
      </c>
      <c r="G5861">
        <v>77.296024000000003</v>
      </c>
      <c r="H5861">
        <v>28.642545399999999</v>
      </c>
      <c r="I5861" t="s">
        <v>1888</v>
      </c>
    </row>
    <row r="5862" spans="1:9" x14ac:dyDescent="0.3">
      <c r="A5862">
        <v>18396955</v>
      </c>
      <c r="B5862">
        <v>1</v>
      </c>
      <c r="C5862" t="s">
        <v>3694</v>
      </c>
      <c r="D5862" t="s">
        <v>5772</v>
      </c>
      <c r="E5862" t="s">
        <v>5770</v>
      </c>
      <c r="F5862" t="s">
        <v>5769</v>
      </c>
      <c r="G5862">
        <v>77.290961600000003</v>
      </c>
      <c r="H5862">
        <v>28.634305000000001</v>
      </c>
      <c r="I5862" t="s">
        <v>1904</v>
      </c>
    </row>
    <row r="5863" spans="1:9" x14ac:dyDescent="0.3">
      <c r="A5863">
        <v>310896</v>
      </c>
      <c r="B5863">
        <v>1</v>
      </c>
      <c r="C5863" t="s">
        <v>3694</v>
      </c>
      <c r="D5863" t="s">
        <v>5771</v>
      </c>
      <c r="E5863" t="s">
        <v>5770</v>
      </c>
      <c r="F5863" t="s">
        <v>5769</v>
      </c>
      <c r="G5863">
        <v>77.295927899999995</v>
      </c>
      <c r="H5863">
        <v>28.642510900000001</v>
      </c>
      <c r="I5863" t="s">
        <v>1875</v>
      </c>
    </row>
    <row r="5864" spans="1:9" x14ac:dyDescent="0.3">
      <c r="A5864">
        <v>5446</v>
      </c>
      <c r="B5864">
        <v>1</v>
      </c>
      <c r="C5864" t="s">
        <v>3694</v>
      </c>
      <c r="D5864" t="s">
        <v>5768</v>
      </c>
      <c r="E5864" t="s">
        <v>5766</v>
      </c>
      <c r="F5864" t="s">
        <v>5765</v>
      </c>
      <c r="G5864">
        <v>77.144053999999997</v>
      </c>
      <c r="H5864">
        <v>28.725814</v>
      </c>
      <c r="I5864" t="s">
        <v>1969</v>
      </c>
    </row>
    <row r="5865" spans="1:9" x14ac:dyDescent="0.3">
      <c r="A5865">
        <v>5448</v>
      </c>
      <c r="B5865">
        <v>1</v>
      </c>
      <c r="C5865" t="s">
        <v>3694</v>
      </c>
      <c r="D5865" t="s">
        <v>5767</v>
      </c>
      <c r="E5865" t="s">
        <v>5766</v>
      </c>
      <c r="F5865" t="s">
        <v>5765</v>
      </c>
      <c r="G5865">
        <v>77.144053999999997</v>
      </c>
      <c r="H5865">
        <v>28.725814</v>
      </c>
      <c r="I5865" t="s">
        <v>1904</v>
      </c>
    </row>
    <row r="5866" spans="1:9" x14ac:dyDescent="0.3">
      <c r="A5866">
        <v>18408062</v>
      </c>
      <c r="B5866">
        <v>1</v>
      </c>
      <c r="C5866" t="s">
        <v>3694</v>
      </c>
      <c r="D5866" t="s">
        <v>5764</v>
      </c>
      <c r="E5866" t="s">
        <v>5761</v>
      </c>
      <c r="F5866" t="s">
        <v>5760</v>
      </c>
      <c r="G5866">
        <v>77.122934000000001</v>
      </c>
      <c r="H5866">
        <v>28.552710999999999</v>
      </c>
      <c r="I5866" t="s">
        <v>1904</v>
      </c>
    </row>
    <row r="5867" spans="1:9" x14ac:dyDescent="0.3">
      <c r="A5867">
        <v>18415386</v>
      </c>
      <c r="B5867">
        <v>1</v>
      </c>
      <c r="C5867" t="s">
        <v>3694</v>
      </c>
      <c r="D5867" t="s">
        <v>5763</v>
      </c>
      <c r="E5867" t="s">
        <v>5761</v>
      </c>
      <c r="F5867" t="s">
        <v>5760</v>
      </c>
      <c r="G5867">
        <v>77.122889999999998</v>
      </c>
      <c r="H5867">
        <v>28.552731999999999</v>
      </c>
      <c r="I5867" t="s">
        <v>1859</v>
      </c>
    </row>
    <row r="5868" spans="1:9" x14ac:dyDescent="0.3">
      <c r="A5868">
        <v>18397621</v>
      </c>
      <c r="B5868">
        <v>1</v>
      </c>
      <c r="C5868" t="s">
        <v>3694</v>
      </c>
      <c r="D5868" t="s">
        <v>5762</v>
      </c>
      <c r="E5868" t="s">
        <v>5761</v>
      </c>
      <c r="F5868" t="s">
        <v>5760</v>
      </c>
      <c r="G5868">
        <v>77.122934000000001</v>
      </c>
      <c r="H5868">
        <v>28.552710999999999</v>
      </c>
      <c r="I5868" t="s">
        <v>192</v>
      </c>
    </row>
    <row r="5869" spans="1:9" x14ac:dyDescent="0.3">
      <c r="A5869">
        <v>18369301</v>
      </c>
      <c r="B5869">
        <v>1</v>
      </c>
      <c r="C5869" t="s">
        <v>3694</v>
      </c>
      <c r="D5869" t="s">
        <v>5759</v>
      </c>
      <c r="E5869" t="s">
        <v>5687</v>
      </c>
      <c r="F5869" t="s">
        <v>5686</v>
      </c>
      <c r="G5869">
        <v>77.1331919</v>
      </c>
      <c r="H5869">
        <v>28.670010399999999</v>
      </c>
      <c r="I5869" t="s">
        <v>1906</v>
      </c>
    </row>
    <row r="5870" spans="1:9" x14ac:dyDescent="0.3">
      <c r="A5870">
        <v>309383</v>
      </c>
      <c r="B5870">
        <v>1</v>
      </c>
      <c r="C5870" t="s">
        <v>3694</v>
      </c>
      <c r="D5870" t="s">
        <v>5758</v>
      </c>
      <c r="E5870" t="s">
        <v>5687</v>
      </c>
      <c r="F5870" t="s">
        <v>5686</v>
      </c>
      <c r="G5870">
        <v>77.125560680000007</v>
      </c>
      <c r="H5870">
        <v>28.66622877</v>
      </c>
      <c r="I5870" t="s">
        <v>2579</v>
      </c>
    </row>
    <row r="5871" spans="1:9" x14ac:dyDescent="0.3">
      <c r="A5871">
        <v>310801</v>
      </c>
      <c r="B5871">
        <v>1</v>
      </c>
      <c r="C5871" t="s">
        <v>3694</v>
      </c>
      <c r="D5871" t="s">
        <v>5757</v>
      </c>
      <c r="E5871" t="s">
        <v>5687</v>
      </c>
      <c r="F5871" t="s">
        <v>5686</v>
      </c>
      <c r="G5871">
        <v>77.133083940000006</v>
      </c>
      <c r="H5871">
        <v>28.67063315</v>
      </c>
      <c r="I5871" t="s">
        <v>3125</v>
      </c>
    </row>
    <row r="5872" spans="1:9" x14ac:dyDescent="0.3">
      <c r="A5872">
        <v>495</v>
      </c>
      <c r="B5872">
        <v>1</v>
      </c>
      <c r="C5872" t="s">
        <v>3694</v>
      </c>
      <c r="D5872" t="s">
        <v>5756</v>
      </c>
      <c r="E5872" t="s">
        <v>5687</v>
      </c>
      <c r="F5872" t="s">
        <v>5686</v>
      </c>
      <c r="G5872">
        <v>77.121560500000001</v>
      </c>
      <c r="H5872">
        <v>28.666603850000001</v>
      </c>
      <c r="I5872" t="s">
        <v>5755</v>
      </c>
    </row>
    <row r="5873" spans="1:9" x14ac:dyDescent="0.3">
      <c r="A5873">
        <v>18241532</v>
      </c>
      <c r="B5873">
        <v>1</v>
      </c>
      <c r="C5873" t="s">
        <v>3694</v>
      </c>
      <c r="D5873" t="s">
        <v>5754</v>
      </c>
      <c r="E5873" t="s">
        <v>5687</v>
      </c>
      <c r="F5873" t="s">
        <v>5686</v>
      </c>
      <c r="G5873">
        <v>77.114509979999994</v>
      </c>
      <c r="H5873">
        <v>28.667296929999999</v>
      </c>
      <c r="I5873" t="s">
        <v>192</v>
      </c>
    </row>
    <row r="5874" spans="1:9" x14ac:dyDescent="0.3">
      <c r="A5874">
        <v>18445783</v>
      </c>
      <c r="B5874">
        <v>1</v>
      </c>
      <c r="C5874" t="s">
        <v>3694</v>
      </c>
      <c r="D5874" t="s">
        <v>5753</v>
      </c>
      <c r="E5874" t="s">
        <v>5687</v>
      </c>
      <c r="F5874" t="s">
        <v>5686</v>
      </c>
      <c r="G5874">
        <v>77.123440059999993</v>
      </c>
      <c r="H5874">
        <v>28.666605319999999</v>
      </c>
      <c r="I5874" t="s">
        <v>194</v>
      </c>
    </row>
    <row r="5875" spans="1:9" x14ac:dyDescent="0.3">
      <c r="A5875">
        <v>18352179</v>
      </c>
      <c r="B5875">
        <v>1</v>
      </c>
      <c r="C5875" t="s">
        <v>3694</v>
      </c>
      <c r="D5875" t="s">
        <v>5752</v>
      </c>
      <c r="E5875" t="s">
        <v>5687</v>
      </c>
      <c r="F5875" t="s">
        <v>5686</v>
      </c>
      <c r="G5875">
        <v>77.127360780000004</v>
      </c>
      <c r="H5875">
        <v>28.665950769999998</v>
      </c>
      <c r="I5875" t="s">
        <v>177</v>
      </c>
    </row>
    <row r="5876" spans="1:9" x14ac:dyDescent="0.3">
      <c r="A5876">
        <v>309309</v>
      </c>
      <c r="B5876">
        <v>1</v>
      </c>
      <c r="C5876" t="s">
        <v>3694</v>
      </c>
      <c r="D5876" t="s">
        <v>5751</v>
      </c>
      <c r="E5876" t="s">
        <v>5687</v>
      </c>
      <c r="F5876" t="s">
        <v>5686</v>
      </c>
      <c r="G5876">
        <v>77.12029751</v>
      </c>
      <c r="H5876">
        <v>28.666909789999998</v>
      </c>
      <c r="I5876" t="s">
        <v>2350</v>
      </c>
    </row>
    <row r="5877" spans="1:9" x14ac:dyDescent="0.3">
      <c r="A5877">
        <v>8272</v>
      </c>
      <c r="B5877">
        <v>1</v>
      </c>
      <c r="C5877" t="s">
        <v>3694</v>
      </c>
      <c r="D5877" t="s">
        <v>5750</v>
      </c>
      <c r="E5877" t="s">
        <v>5687</v>
      </c>
      <c r="F5877" t="s">
        <v>5686</v>
      </c>
      <c r="G5877">
        <v>77.123417259999997</v>
      </c>
      <c r="H5877">
        <v>28.66653148</v>
      </c>
      <c r="I5877" t="s">
        <v>285</v>
      </c>
    </row>
    <row r="5878" spans="1:9" x14ac:dyDescent="0.3">
      <c r="A5878">
        <v>1998</v>
      </c>
      <c r="B5878">
        <v>1</v>
      </c>
      <c r="C5878" t="s">
        <v>3694</v>
      </c>
      <c r="D5878" t="s">
        <v>5749</v>
      </c>
      <c r="E5878" t="s">
        <v>5687</v>
      </c>
      <c r="F5878" t="s">
        <v>5686</v>
      </c>
      <c r="G5878">
        <v>77.132670210000001</v>
      </c>
      <c r="H5878">
        <v>28.670676690000001</v>
      </c>
      <c r="I5878" t="s">
        <v>1888</v>
      </c>
    </row>
    <row r="5879" spans="1:9" x14ac:dyDescent="0.3">
      <c r="A5879">
        <v>1120</v>
      </c>
      <c r="B5879">
        <v>1</v>
      </c>
      <c r="C5879" t="s">
        <v>3694</v>
      </c>
      <c r="D5879" t="s">
        <v>5748</v>
      </c>
      <c r="E5879" t="s">
        <v>5687</v>
      </c>
      <c r="F5879" t="s">
        <v>5686</v>
      </c>
      <c r="G5879">
        <v>77.126871940000001</v>
      </c>
      <c r="H5879">
        <v>28.66598342</v>
      </c>
      <c r="I5879" t="s">
        <v>1904</v>
      </c>
    </row>
    <row r="5880" spans="1:9" x14ac:dyDescent="0.3">
      <c r="A5880">
        <v>18369772</v>
      </c>
      <c r="B5880">
        <v>1</v>
      </c>
      <c r="C5880" t="s">
        <v>3694</v>
      </c>
      <c r="D5880" t="s">
        <v>5747</v>
      </c>
      <c r="E5880" t="s">
        <v>5687</v>
      </c>
      <c r="F5880" t="s">
        <v>5686</v>
      </c>
      <c r="G5880">
        <v>77.146316619999993</v>
      </c>
      <c r="H5880">
        <v>28.669214069999999</v>
      </c>
      <c r="I5880" t="s">
        <v>5746</v>
      </c>
    </row>
    <row r="5881" spans="1:9" x14ac:dyDescent="0.3">
      <c r="A5881">
        <v>216</v>
      </c>
      <c r="B5881">
        <v>1</v>
      </c>
      <c r="C5881" t="s">
        <v>3694</v>
      </c>
      <c r="D5881" t="s">
        <v>5745</v>
      </c>
      <c r="E5881" t="s">
        <v>5687</v>
      </c>
      <c r="F5881" t="s">
        <v>5686</v>
      </c>
      <c r="G5881">
        <v>77.134360340000001</v>
      </c>
      <c r="H5881">
        <v>28.671141179999999</v>
      </c>
      <c r="I5881" t="s">
        <v>1332</v>
      </c>
    </row>
    <row r="5882" spans="1:9" x14ac:dyDescent="0.3">
      <c r="A5882">
        <v>303051</v>
      </c>
      <c r="B5882">
        <v>1</v>
      </c>
      <c r="C5882" t="s">
        <v>3694</v>
      </c>
      <c r="D5882" t="s">
        <v>5744</v>
      </c>
      <c r="E5882" t="s">
        <v>5687</v>
      </c>
      <c r="F5882" t="s">
        <v>5686</v>
      </c>
      <c r="G5882">
        <v>77.134093120000003</v>
      </c>
      <c r="H5882">
        <v>28.670472539999999</v>
      </c>
      <c r="I5882" t="s">
        <v>269</v>
      </c>
    </row>
    <row r="5883" spans="1:9" x14ac:dyDescent="0.3">
      <c r="A5883">
        <v>6905</v>
      </c>
      <c r="B5883">
        <v>1</v>
      </c>
      <c r="C5883" t="s">
        <v>3694</v>
      </c>
      <c r="D5883" t="s">
        <v>5743</v>
      </c>
      <c r="E5883" t="s">
        <v>5687</v>
      </c>
      <c r="F5883" t="s">
        <v>5686</v>
      </c>
      <c r="G5883">
        <v>77.126012299999999</v>
      </c>
      <c r="H5883">
        <v>28.666011659999999</v>
      </c>
      <c r="I5883" t="s">
        <v>269</v>
      </c>
    </row>
    <row r="5884" spans="1:9" x14ac:dyDescent="0.3">
      <c r="A5884">
        <v>307551</v>
      </c>
      <c r="B5884">
        <v>1</v>
      </c>
      <c r="C5884" t="s">
        <v>3694</v>
      </c>
      <c r="D5884" t="s">
        <v>5742</v>
      </c>
      <c r="E5884" t="s">
        <v>5687</v>
      </c>
      <c r="F5884" t="s">
        <v>5686</v>
      </c>
      <c r="G5884">
        <v>77.126746890000007</v>
      </c>
      <c r="H5884">
        <v>28.665996069999998</v>
      </c>
      <c r="I5884" t="s">
        <v>298</v>
      </c>
    </row>
    <row r="5885" spans="1:9" x14ac:dyDescent="0.3">
      <c r="A5885">
        <v>306267</v>
      </c>
      <c r="B5885">
        <v>1</v>
      </c>
      <c r="C5885" t="s">
        <v>3694</v>
      </c>
      <c r="D5885" t="s">
        <v>5741</v>
      </c>
      <c r="E5885" t="s">
        <v>5687</v>
      </c>
      <c r="F5885" t="s">
        <v>5686</v>
      </c>
      <c r="G5885">
        <v>77.125983129999995</v>
      </c>
      <c r="H5885">
        <v>28.665709830000001</v>
      </c>
      <c r="I5885" t="s">
        <v>2642</v>
      </c>
    </row>
    <row r="5886" spans="1:9" x14ac:dyDescent="0.3">
      <c r="A5886">
        <v>306170</v>
      </c>
      <c r="B5886">
        <v>1</v>
      </c>
      <c r="C5886" t="s">
        <v>3694</v>
      </c>
      <c r="D5886" t="s">
        <v>5740</v>
      </c>
      <c r="E5886" t="s">
        <v>5687</v>
      </c>
      <c r="F5886" t="s">
        <v>5686</v>
      </c>
      <c r="G5886">
        <v>77.126083370000003</v>
      </c>
      <c r="H5886">
        <v>28.665392109999999</v>
      </c>
      <c r="I5886" t="s">
        <v>1888</v>
      </c>
    </row>
    <row r="5887" spans="1:9" x14ac:dyDescent="0.3">
      <c r="A5887">
        <v>3972</v>
      </c>
      <c r="B5887">
        <v>1</v>
      </c>
      <c r="C5887" t="s">
        <v>3694</v>
      </c>
      <c r="D5887" t="s">
        <v>5739</v>
      </c>
      <c r="E5887" t="s">
        <v>5687</v>
      </c>
      <c r="F5887" t="s">
        <v>5686</v>
      </c>
      <c r="G5887">
        <v>77.117288079999994</v>
      </c>
      <c r="H5887">
        <v>28.666760650000001</v>
      </c>
      <c r="I5887" t="s">
        <v>1904</v>
      </c>
    </row>
    <row r="5888" spans="1:9" x14ac:dyDescent="0.3">
      <c r="A5888">
        <v>2951</v>
      </c>
      <c r="B5888">
        <v>1</v>
      </c>
      <c r="C5888" t="s">
        <v>3694</v>
      </c>
      <c r="D5888" t="s">
        <v>5738</v>
      </c>
      <c r="E5888" t="s">
        <v>5687</v>
      </c>
      <c r="F5888" t="s">
        <v>5686</v>
      </c>
      <c r="G5888">
        <v>77.134526969999996</v>
      </c>
      <c r="H5888">
        <v>28.670932029999999</v>
      </c>
      <c r="I5888" t="s">
        <v>5737</v>
      </c>
    </row>
    <row r="5889" spans="1:9" x14ac:dyDescent="0.3">
      <c r="A5889">
        <v>308242</v>
      </c>
      <c r="B5889">
        <v>1</v>
      </c>
      <c r="C5889" t="s">
        <v>3694</v>
      </c>
      <c r="D5889" t="s">
        <v>5736</v>
      </c>
      <c r="E5889" t="s">
        <v>5687</v>
      </c>
      <c r="F5889" t="s">
        <v>5686</v>
      </c>
      <c r="G5889">
        <v>77.134111230000002</v>
      </c>
      <c r="H5889">
        <v>28.67111912</v>
      </c>
      <c r="I5889" t="s">
        <v>2710</v>
      </c>
    </row>
    <row r="5890" spans="1:9" x14ac:dyDescent="0.3">
      <c r="A5890">
        <v>18153553</v>
      </c>
      <c r="B5890">
        <v>1</v>
      </c>
      <c r="C5890" t="s">
        <v>3694</v>
      </c>
      <c r="D5890" t="s">
        <v>5735</v>
      </c>
      <c r="E5890" t="s">
        <v>5687</v>
      </c>
      <c r="F5890" t="s">
        <v>5686</v>
      </c>
      <c r="G5890">
        <v>77.125564699999998</v>
      </c>
      <c r="H5890">
        <v>28.666181699999999</v>
      </c>
      <c r="I5890" t="s">
        <v>5734</v>
      </c>
    </row>
    <row r="5891" spans="1:9" x14ac:dyDescent="0.3">
      <c r="A5891">
        <v>311025</v>
      </c>
      <c r="B5891">
        <v>1</v>
      </c>
      <c r="C5891" t="s">
        <v>3694</v>
      </c>
      <c r="D5891" t="s">
        <v>5733</v>
      </c>
      <c r="E5891" t="s">
        <v>5687</v>
      </c>
      <c r="F5891" t="s">
        <v>5686</v>
      </c>
      <c r="G5891">
        <v>77.142330860000001</v>
      </c>
      <c r="H5891">
        <v>28.66934925</v>
      </c>
      <c r="I5891" t="s">
        <v>2210</v>
      </c>
    </row>
    <row r="5892" spans="1:9" x14ac:dyDescent="0.3">
      <c r="A5892">
        <v>309578</v>
      </c>
      <c r="B5892">
        <v>1</v>
      </c>
      <c r="C5892" t="s">
        <v>3694</v>
      </c>
      <c r="D5892" t="s">
        <v>5732</v>
      </c>
      <c r="E5892" t="s">
        <v>5687</v>
      </c>
      <c r="F5892" t="s">
        <v>5686</v>
      </c>
      <c r="G5892">
        <v>77.13278923</v>
      </c>
      <c r="H5892">
        <v>28.670920559999999</v>
      </c>
      <c r="I5892" t="s">
        <v>5731</v>
      </c>
    </row>
    <row r="5893" spans="1:9" x14ac:dyDescent="0.3">
      <c r="A5893">
        <v>476</v>
      </c>
      <c r="B5893">
        <v>1</v>
      </c>
      <c r="C5893" t="s">
        <v>3694</v>
      </c>
      <c r="D5893" t="s">
        <v>5730</v>
      </c>
      <c r="E5893" t="s">
        <v>5687</v>
      </c>
      <c r="F5893" t="s">
        <v>5686</v>
      </c>
      <c r="G5893">
        <v>77.134155820000004</v>
      </c>
      <c r="H5893">
        <v>28.671035280000002</v>
      </c>
      <c r="I5893" t="s">
        <v>2210</v>
      </c>
    </row>
    <row r="5894" spans="1:9" x14ac:dyDescent="0.3">
      <c r="A5894">
        <v>310359</v>
      </c>
      <c r="B5894">
        <v>1</v>
      </c>
      <c r="C5894" t="s">
        <v>3694</v>
      </c>
      <c r="D5894" t="s">
        <v>5729</v>
      </c>
      <c r="E5894" t="s">
        <v>5687</v>
      </c>
      <c r="F5894" t="s">
        <v>5686</v>
      </c>
      <c r="G5894">
        <v>77.134468630000001</v>
      </c>
      <c r="H5894">
        <v>28.669923910000001</v>
      </c>
      <c r="I5894" t="s">
        <v>2362</v>
      </c>
    </row>
    <row r="5895" spans="1:9" x14ac:dyDescent="0.3">
      <c r="A5895">
        <v>1308</v>
      </c>
      <c r="B5895">
        <v>1</v>
      </c>
      <c r="C5895" t="s">
        <v>3694</v>
      </c>
      <c r="D5895" t="s">
        <v>5728</v>
      </c>
      <c r="E5895" t="s">
        <v>5687</v>
      </c>
      <c r="F5895" t="s">
        <v>5686</v>
      </c>
      <c r="G5895">
        <v>77.133109419999997</v>
      </c>
      <c r="H5895">
        <v>28.6701719</v>
      </c>
      <c r="I5895" t="s">
        <v>2240</v>
      </c>
    </row>
    <row r="5896" spans="1:9" x14ac:dyDescent="0.3">
      <c r="A5896">
        <v>301657</v>
      </c>
      <c r="B5896">
        <v>1</v>
      </c>
      <c r="C5896" t="s">
        <v>3694</v>
      </c>
      <c r="D5896" t="s">
        <v>5727</v>
      </c>
      <c r="E5896" t="s">
        <v>5687</v>
      </c>
      <c r="F5896" t="s">
        <v>5686</v>
      </c>
      <c r="G5896">
        <v>77.133066170000006</v>
      </c>
      <c r="H5896">
        <v>28.67024103</v>
      </c>
      <c r="I5896" t="s">
        <v>2044</v>
      </c>
    </row>
    <row r="5897" spans="1:9" x14ac:dyDescent="0.3">
      <c r="A5897">
        <v>309188</v>
      </c>
      <c r="B5897">
        <v>1</v>
      </c>
      <c r="C5897" t="s">
        <v>3694</v>
      </c>
      <c r="D5897" t="s">
        <v>5726</v>
      </c>
      <c r="E5897" t="s">
        <v>5687</v>
      </c>
      <c r="F5897" t="s">
        <v>5686</v>
      </c>
      <c r="G5897">
        <v>77.119768780000001</v>
      </c>
      <c r="H5897">
        <v>28.666848309999999</v>
      </c>
      <c r="I5897" t="s">
        <v>860</v>
      </c>
    </row>
    <row r="5898" spans="1:9" x14ac:dyDescent="0.3">
      <c r="A5898">
        <v>8801</v>
      </c>
      <c r="B5898">
        <v>1</v>
      </c>
      <c r="C5898" t="s">
        <v>3694</v>
      </c>
      <c r="D5898" t="s">
        <v>5725</v>
      </c>
      <c r="E5898" t="s">
        <v>5687</v>
      </c>
      <c r="F5898" t="s">
        <v>5686</v>
      </c>
      <c r="G5898">
        <v>77.134014669999999</v>
      </c>
      <c r="H5898">
        <v>28.67055843</v>
      </c>
      <c r="I5898" t="s">
        <v>2298</v>
      </c>
    </row>
    <row r="5899" spans="1:9" x14ac:dyDescent="0.3">
      <c r="A5899">
        <v>1986</v>
      </c>
      <c r="B5899">
        <v>1</v>
      </c>
      <c r="C5899" t="s">
        <v>3694</v>
      </c>
      <c r="D5899" t="s">
        <v>5724</v>
      </c>
      <c r="E5899" t="s">
        <v>5687</v>
      </c>
      <c r="F5899" t="s">
        <v>5686</v>
      </c>
      <c r="G5899">
        <v>77.126013299999997</v>
      </c>
      <c r="H5899">
        <v>28.665630700000001</v>
      </c>
      <c r="I5899" t="s">
        <v>2362</v>
      </c>
    </row>
    <row r="5900" spans="1:9" x14ac:dyDescent="0.3">
      <c r="A5900">
        <v>304212</v>
      </c>
      <c r="B5900">
        <v>1</v>
      </c>
      <c r="C5900" t="s">
        <v>3694</v>
      </c>
      <c r="D5900" t="s">
        <v>5723</v>
      </c>
      <c r="E5900" t="s">
        <v>5687</v>
      </c>
      <c r="F5900" t="s">
        <v>5686</v>
      </c>
      <c r="G5900">
        <v>77.123639209999993</v>
      </c>
      <c r="H5900">
        <v>28.666509420000001</v>
      </c>
      <c r="I5900" t="s">
        <v>1904</v>
      </c>
    </row>
    <row r="5901" spans="1:9" x14ac:dyDescent="0.3">
      <c r="A5901">
        <v>18288046</v>
      </c>
      <c r="B5901">
        <v>1</v>
      </c>
      <c r="C5901" t="s">
        <v>3694</v>
      </c>
      <c r="D5901" t="s">
        <v>5722</v>
      </c>
      <c r="E5901" t="s">
        <v>5687</v>
      </c>
      <c r="F5901" t="s">
        <v>5686</v>
      </c>
      <c r="G5901">
        <v>77.133292479999994</v>
      </c>
      <c r="H5901">
        <v>28.670759350000001</v>
      </c>
      <c r="I5901" t="s">
        <v>5721</v>
      </c>
    </row>
    <row r="5902" spans="1:9" x14ac:dyDescent="0.3">
      <c r="A5902">
        <v>18082238</v>
      </c>
      <c r="B5902">
        <v>1</v>
      </c>
      <c r="C5902" t="s">
        <v>3694</v>
      </c>
      <c r="D5902" t="s">
        <v>5720</v>
      </c>
      <c r="E5902" t="s">
        <v>5687</v>
      </c>
      <c r="F5902" t="s">
        <v>5686</v>
      </c>
      <c r="G5902">
        <v>77.124434489999999</v>
      </c>
      <c r="H5902">
        <v>28.666587960000001</v>
      </c>
      <c r="I5902" t="s">
        <v>5719</v>
      </c>
    </row>
    <row r="5903" spans="1:9" x14ac:dyDescent="0.3">
      <c r="A5903">
        <v>18228854</v>
      </c>
      <c r="B5903">
        <v>1</v>
      </c>
      <c r="C5903" t="s">
        <v>3694</v>
      </c>
      <c r="D5903" t="s">
        <v>5718</v>
      </c>
      <c r="E5903" t="s">
        <v>5687</v>
      </c>
      <c r="F5903" t="s">
        <v>5686</v>
      </c>
      <c r="G5903">
        <v>77.132701389999994</v>
      </c>
      <c r="H5903">
        <v>28.670649040000001</v>
      </c>
      <c r="I5903" t="s">
        <v>2642</v>
      </c>
    </row>
    <row r="5904" spans="1:9" x14ac:dyDescent="0.3">
      <c r="A5904">
        <v>303105</v>
      </c>
      <c r="B5904">
        <v>1</v>
      </c>
      <c r="C5904" t="s">
        <v>3694</v>
      </c>
      <c r="D5904" t="s">
        <v>5717</v>
      </c>
      <c r="E5904" t="s">
        <v>5687</v>
      </c>
      <c r="F5904" t="s">
        <v>5686</v>
      </c>
      <c r="G5904">
        <v>77.123271079999995</v>
      </c>
      <c r="H5904">
        <v>28.666674159999999</v>
      </c>
      <c r="I5904" t="s">
        <v>2068</v>
      </c>
    </row>
    <row r="5905" spans="1:9" x14ac:dyDescent="0.3">
      <c r="A5905">
        <v>308067</v>
      </c>
      <c r="B5905">
        <v>1</v>
      </c>
      <c r="C5905" t="s">
        <v>3694</v>
      </c>
      <c r="D5905" t="s">
        <v>5716</v>
      </c>
      <c r="E5905" t="s">
        <v>5687</v>
      </c>
      <c r="F5905" t="s">
        <v>5686</v>
      </c>
      <c r="G5905">
        <v>77.142902840000005</v>
      </c>
      <c r="H5905">
        <v>28.66922319</v>
      </c>
      <c r="I5905" t="s">
        <v>4200</v>
      </c>
    </row>
    <row r="5906" spans="1:9" x14ac:dyDescent="0.3">
      <c r="A5906">
        <v>18420452</v>
      </c>
      <c r="B5906">
        <v>1</v>
      </c>
      <c r="C5906" t="s">
        <v>3694</v>
      </c>
      <c r="D5906" t="s">
        <v>5715</v>
      </c>
      <c r="E5906" t="s">
        <v>5687</v>
      </c>
      <c r="F5906" t="s">
        <v>5686</v>
      </c>
      <c r="G5906">
        <v>77.133326999999994</v>
      </c>
      <c r="H5906">
        <v>28.670435000000001</v>
      </c>
      <c r="I5906" t="s">
        <v>2097</v>
      </c>
    </row>
    <row r="5907" spans="1:9" x14ac:dyDescent="0.3">
      <c r="A5907">
        <v>1054</v>
      </c>
      <c r="B5907">
        <v>1</v>
      </c>
      <c r="C5907" t="s">
        <v>3694</v>
      </c>
      <c r="D5907" t="s">
        <v>5714</v>
      </c>
      <c r="E5907" t="s">
        <v>5687</v>
      </c>
      <c r="F5907" t="s">
        <v>5686</v>
      </c>
      <c r="G5907">
        <v>77.127890179999994</v>
      </c>
      <c r="H5907">
        <v>28.666421750000001</v>
      </c>
      <c r="I5907" t="s">
        <v>1888</v>
      </c>
    </row>
    <row r="5908" spans="1:9" x14ac:dyDescent="0.3">
      <c r="A5908">
        <v>312634</v>
      </c>
      <c r="B5908">
        <v>1</v>
      </c>
      <c r="C5908" t="s">
        <v>3694</v>
      </c>
      <c r="D5908" t="s">
        <v>5713</v>
      </c>
      <c r="E5908" t="s">
        <v>5687</v>
      </c>
      <c r="F5908" t="s">
        <v>5686</v>
      </c>
      <c r="G5908">
        <v>77.127088200000003</v>
      </c>
      <c r="H5908">
        <v>28.665987250000001</v>
      </c>
      <c r="I5908" t="s">
        <v>19</v>
      </c>
    </row>
    <row r="5909" spans="1:9" x14ac:dyDescent="0.3">
      <c r="A5909">
        <v>3516</v>
      </c>
      <c r="B5909">
        <v>1</v>
      </c>
      <c r="C5909" t="s">
        <v>3694</v>
      </c>
      <c r="D5909" t="s">
        <v>5712</v>
      </c>
      <c r="E5909" t="s">
        <v>5687</v>
      </c>
      <c r="F5909" t="s">
        <v>5686</v>
      </c>
      <c r="G5909">
        <v>77.121415659999997</v>
      </c>
      <c r="H5909">
        <v>28.665729540000001</v>
      </c>
      <c r="I5909" t="s">
        <v>5711</v>
      </c>
    </row>
    <row r="5910" spans="1:9" x14ac:dyDescent="0.3">
      <c r="A5910">
        <v>5595</v>
      </c>
      <c r="B5910">
        <v>1</v>
      </c>
      <c r="C5910" t="s">
        <v>3694</v>
      </c>
      <c r="D5910" t="s">
        <v>5710</v>
      </c>
      <c r="E5910" t="s">
        <v>5687</v>
      </c>
      <c r="F5910" t="s">
        <v>5686</v>
      </c>
      <c r="G5910">
        <v>77.126038890000004</v>
      </c>
      <c r="H5910">
        <v>28.666213890000002</v>
      </c>
      <c r="I5910" t="s">
        <v>194</v>
      </c>
    </row>
    <row r="5911" spans="1:9" x14ac:dyDescent="0.3">
      <c r="A5911">
        <v>18232108</v>
      </c>
      <c r="B5911">
        <v>1</v>
      </c>
      <c r="C5911" t="s">
        <v>3694</v>
      </c>
      <c r="D5911" t="s">
        <v>5709</v>
      </c>
      <c r="E5911" t="s">
        <v>5687</v>
      </c>
      <c r="F5911" t="s">
        <v>5686</v>
      </c>
      <c r="G5911">
        <v>77.120023930000002</v>
      </c>
      <c r="H5911">
        <v>28.66714249</v>
      </c>
      <c r="I5911" t="s">
        <v>5708</v>
      </c>
    </row>
    <row r="5912" spans="1:9" x14ac:dyDescent="0.3">
      <c r="A5912">
        <v>18358681</v>
      </c>
      <c r="B5912">
        <v>1</v>
      </c>
      <c r="C5912" t="s">
        <v>3694</v>
      </c>
      <c r="D5912" t="s">
        <v>5707</v>
      </c>
      <c r="E5912" t="s">
        <v>5687</v>
      </c>
      <c r="F5912" t="s">
        <v>5686</v>
      </c>
      <c r="G5912">
        <v>77.121822690000002</v>
      </c>
      <c r="H5912">
        <v>28.666810659999999</v>
      </c>
      <c r="I5912" t="s">
        <v>5706</v>
      </c>
    </row>
    <row r="5913" spans="1:9" x14ac:dyDescent="0.3">
      <c r="A5913">
        <v>18418237</v>
      </c>
      <c r="B5913">
        <v>1</v>
      </c>
      <c r="C5913" t="s">
        <v>3694</v>
      </c>
      <c r="D5913" t="s">
        <v>5705</v>
      </c>
      <c r="E5913" t="s">
        <v>5687</v>
      </c>
      <c r="F5913" t="s">
        <v>5686</v>
      </c>
      <c r="G5913">
        <v>77.123652620000001</v>
      </c>
      <c r="H5913">
        <v>28.66655119</v>
      </c>
      <c r="I5913" t="s">
        <v>1904</v>
      </c>
    </row>
    <row r="5914" spans="1:9" x14ac:dyDescent="0.3">
      <c r="A5914">
        <v>9230</v>
      </c>
      <c r="B5914">
        <v>1</v>
      </c>
      <c r="C5914" t="s">
        <v>3694</v>
      </c>
      <c r="D5914" t="s">
        <v>5704</v>
      </c>
      <c r="E5914" t="s">
        <v>5687</v>
      </c>
      <c r="F5914" t="s">
        <v>5686</v>
      </c>
      <c r="G5914">
        <v>77.133155689999995</v>
      </c>
      <c r="H5914">
        <v>28.67001569</v>
      </c>
      <c r="I5914" t="s">
        <v>2841</v>
      </c>
    </row>
    <row r="5915" spans="1:9" x14ac:dyDescent="0.3">
      <c r="A5915">
        <v>6901</v>
      </c>
      <c r="B5915">
        <v>1</v>
      </c>
      <c r="C5915" t="s">
        <v>3694</v>
      </c>
      <c r="D5915" t="s">
        <v>5703</v>
      </c>
      <c r="E5915" t="s">
        <v>5687</v>
      </c>
      <c r="F5915" t="s">
        <v>5686</v>
      </c>
      <c r="G5915">
        <v>77.125859000000005</v>
      </c>
      <c r="H5915">
        <v>28.666219999999999</v>
      </c>
      <c r="I5915" t="s">
        <v>2539</v>
      </c>
    </row>
    <row r="5916" spans="1:9" x14ac:dyDescent="0.3">
      <c r="A5916">
        <v>18403003</v>
      </c>
      <c r="B5916">
        <v>1</v>
      </c>
      <c r="C5916" t="s">
        <v>3694</v>
      </c>
      <c r="D5916" t="s">
        <v>5702</v>
      </c>
      <c r="E5916" t="s">
        <v>5687</v>
      </c>
      <c r="F5916" t="s">
        <v>5686</v>
      </c>
      <c r="G5916">
        <v>77.119976800000003</v>
      </c>
      <c r="H5916">
        <v>28.666927699999999</v>
      </c>
      <c r="I5916" t="s">
        <v>285</v>
      </c>
    </row>
    <row r="5917" spans="1:9" x14ac:dyDescent="0.3">
      <c r="A5917">
        <v>311421</v>
      </c>
      <c r="B5917">
        <v>1</v>
      </c>
      <c r="C5917" t="s">
        <v>3694</v>
      </c>
      <c r="D5917" t="s">
        <v>5701</v>
      </c>
      <c r="E5917" t="s">
        <v>5687</v>
      </c>
      <c r="F5917" t="s">
        <v>5686</v>
      </c>
      <c r="G5917">
        <v>77.12720487</v>
      </c>
      <c r="H5917">
        <v>28.665948409999999</v>
      </c>
      <c r="I5917" t="s">
        <v>2350</v>
      </c>
    </row>
    <row r="5918" spans="1:9" x14ac:dyDescent="0.3">
      <c r="A5918">
        <v>176</v>
      </c>
      <c r="B5918">
        <v>1</v>
      </c>
      <c r="C5918" t="s">
        <v>3694</v>
      </c>
      <c r="D5918" t="s">
        <v>5700</v>
      </c>
      <c r="E5918" t="s">
        <v>5687</v>
      </c>
      <c r="F5918" t="s">
        <v>5686</v>
      </c>
      <c r="G5918">
        <v>77.133176140000003</v>
      </c>
      <c r="H5918">
        <v>28.67033898</v>
      </c>
      <c r="I5918" t="s">
        <v>2283</v>
      </c>
    </row>
    <row r="5919" spans="1:9" x14ac:dyDescent="0.3">
      <c r="A5919">
        <v>1992</v>
      </c>
      <c r="B5919">
        <v>1</v>
      </c>
      <c r="C5919" t="s">
        <v>3694</v>
      </c>
      <c r="D5919" t="s">
        <v>5699</v>
      </c>
      <c r="E5919" t="s">
        <v>5687</v>
      </c>
      <c r="F5919" t="s">
        <v>5686</v>
      </c>
      <c r="G5919">
        <v>77.121849510000004</v>
      </c>
      <c r="H5919">
        <v>28.666578250000001</v>
      </c>
      <c r="I5919" t="s">
        <v>2210</v>
      </c>
    </row>
    <row r="5920" spans="1:9" x14ac:dyDescent="0.3">
      <c r="A5920">
        <v>18287382</v>
      </c>
      <c r="B5920">
        <v>1</v>
      </c>
      <c r="C5920" t="s">
        <v>3694</v>
      </c>
      <c r="D5920" t="s">
        <v>5698</v>
      </c>
      <c r="E5920" t="s">
        <v>5687</v>
      </c>
      <c r="F5920" t="s">
        <v>5686</v>
      </c>
      <c r="G5920">
        <v>77.125594879999994</v>
      </c>
      <c r="H5920">
        <v>28.66624642</v>
      </c>
      <c r="I5920" t="s">
        <v>5697</v>
      </c>
    </row>
    <row r="5921" spans="1:9" x14ac:dyDescent="0.3">
      <c r="A5921">
        <v>18294251</v>
      </c>
      <c r="B5921">
        <v>1</v>
      </c>
      <c r="C5921" t="s">
        <v>3694</v>
      </c>
      <c r="D5921" t="s">
        <v>5696</v>
      </c>
      <c r="E5921" t="s">
        <v>5687</v>
      </c>
      <c r="F5921" t="s">
        <v>5686</v>
      </c>
      <c r="G5921">
        <v>77.133776620000006</v>
      </c>
      <c r="H5921">
        <v>28.670646099999999</v>
      </c>
      <c r="I5921" t="s">
        <v>2501</v>
      </c>
    </row>
    <row r="5922" spans="1:9" x14ac:dyDescent="0.3">
      <c r="A5922">
        <v>18291260</v>
      </c>
      <c r="B5922">
        <v>1</v>
      </c>
      <c r="C5922" t="s">
        <v>3694</v>
      </c>
      <c r="D5922" t="s">
        <v>5695</v>
      </c>
      <c r="E5922" t="s">
        <v>5687</v>
      </c>
      <c r="F5922" t="s">
        <v>5686</v>
      </c>
      <c r="G5922">
        <v>77.119885460000006</v>
      </c>
      <c r="H5922">
        <v>28.666951569999998</v>
      </c>
      <c r="I5922" t="s">
        <v>4551</v>
      </c>
    </row>
    <row r="5923" spans="1:9" x14ac:dyDescent="0.3">
      <c r="A5923">
        <v>311836</v>
      </c>
      <c r="B5923">
        <v>1</v>
      </c>
      <c r="C5923" t="s">
        <v>3694</v>
      </c>
      <c r="D5923" t="s">
        <v>5694</v>
      </c>
      <c r="E5923" t="s">
        <v>5687</v>
      </c>
      <c r="F5923" t="s">
        <v>5686</v>
      </c>
      <c r="G5923">
        <v>77.133071869999995</v>
      </c>
      <c r="H5923">
        <v>28.670562260000001</v>
      </c>
      <c r="I5923" t="s">
        <v>5628</v>
      </c>
    </row>
    <row r="5924" spans="1:9" x14ac:dyDescent="0.3">
      <c r="A5924">
        <v>18198459</v>
      </c>
      <c r="B5924">
        <v>1</v>
      </c>
      <c r="C5924" t="s">
        <v>3694</v>
      </c>
      <c r="D5924" t="s">
        <v>5693</v>
      </c>
      <c r="E5924" t="s">
        <v>5687</v>
      </c>
      <c r="F5924" t="s">
        <v>5686</v>
      </c>
      <c r="G5924">
        <v>77.127351390000001</v>
      </c>
      <c r="H5924">
        <v>28.66624083</v>
      </c>
      <c r="I5924" t="s">
        <v>5692</v>
      </c>
    </row>
    <row r="5925" spans="1:9" x14ac:dyDescent="0.3">
      <c r="A5925">
        <v>18224547</v>
      </c>
      <c r="B5925">
        <v>1</v>
      </c>
      <c r="C5925" t="s">
        <v>3694</v>
      </c>
      <c r="D5925" t="s">
        <v>5691</v>
      </c>
      <c r="E5925" t="s">
        <v>5687</v>
      </c>
      <c r="F5925" t="s">
        <v>5686</v>
      </c>
      <c r="G5925">
        <v>77.12199099</v>
      </c>
      <c r="H5925">
        <v>28.666541779999999</v>
      </c>
      <c r="I5925" t="s">
        <v>269</v>
      </c>
    </row>
    <row r="5926" spans="1:9" x14ac:dyDescent="0.3">
      <c r="A5926">
        <v>307911</v>
      </c>
      <c r="B5926">
        <v>1</v>
      </c>
      <c r="C5926" t="s">
        <v>3694</v>
      </c>
      <c r="D5926" t="s">
        <v>5690</v>
      </c>
      <c r="E5926" t="s">
        <v>5687</v>
      </c>
      <c r="F5926" t="s">
        <v>5686</v>
      </c>
      <c r="G5926">
        <v>77.129039500000005</v>
      </c>
      <c r="H5926">
        <v>28.674090750000001</v>
      </c>
      <c r="I5926" t="s">
        <v>2350</v>
      </c>
    </row>
    <row r="5927" spans="1:9" x14ac:dyDescent="0.3">
      <c r="A5927">
        <v>18287876</v>
      </c>
      <c r="B5927">
        <v>1</v>
      </c>
      <c r="C5927" t="s">
        <v>3694</v>
      </c>
      <c r="D5927" t="s">
        <v>5689</v>
      </c>
      <c r="E5927" t="s">
        <v>5687</v>
      </c>
      <c r="F5927" t="s">
        <v>5686</v>
      </c>
      <c r="G5927">
        <v>77.121928629999999</v>
      </c>
      <c r="H5927">
        <v>28.666665630000001</v>
      </c>
      <c r="I5927" t="s">
        <v>2350</v>
      </c>
    </row>
    <row r="5928" spans="1:9" x14ac:dyDescent="0.3">
      <c r="A5928">
        <v>18375379</v>
      </c>
      <c r="B5928">
        <v>1</v>
      </c>
      <c r="C5928" t="s">
        <v>3694</v>
      </c>
      <c r="D5928" t="s">
        <v>5688</v>
      </c>
      <c r="E5928" t="s">
        <v>5687</v>
      </c>
      <c r="F5928" t="s">
        <v>5686</v>
      </c>
      <c r="G5928">
        <v>77.122417799999994</v>
      </c>
      <c r="H5928">
        <v>28.666586200000001</v>
      </c>
      <c r="I5928" t="s">
        <v>3681</v>
      </c>
    </row>
    <row r="5929" spans="1:9" x14ac:dyDescent="0.3">
      <c r="A5929">
        <v>7167</v>
      </c>
      <c r="B5929">
        <v>1</v>
      </c>
      <c r="C5929" t="s">
        <v>3694</v>
      </c>
      <c r="D5929" t="s">
        <v>5685</v>
      </c>
      <c r="E5929" t="s">
        <v>5669</v>
      </c>
      <c r="F5929" t="s">
        <v>5668</v>
      </c>
      <c r="G5929">
        <v>77.206967300000002</v>
      </c>
      <c r="H5929">
        <v>28.5233797</v>
      </c>
      <c r="I5929" t="s">
        <v>5684</v>
      </c>
    </row>
    <row r="5930" spans="1:9" x14ac:dyDescent="0.3">
      <c r="A5930">
        <v>219</v>
      </c>
      <c r="B5930">
        <v>1</v>
      </c>
      <c r="C5930" t="s">
        <v>3694</v>
      </c>
      <c r="D5930" t="s">
        <v>5683</v>
      </c>
      <c r="E5930" t="s">
        <v>5669</v>
      </c>
      <c r="F5930" t="s">
        <v>5668</v>
      </c>
      <c r="G5930">
        <v>77.207551899999999</v>
      </c>
      <c r="H5930">
        <v>28.523269299999999</v>
      </c>
      <c r="I5930" t="s">
        <v>1332</v>
      </c>
    </row>
    <row r="5931" spans="1:9" x14ac:dyDescent="0.3">
      <c r="A5931">
        <v>572</v>
      </c>
      <c r="B5931">
        <v>1</v>
      </c>
      <c r="C5931" t="s">
        <v>3694</v>
      </c>
      <c r="D5931" t="s">
        <v>5682</v>
      </c>
      <c r="E5931" t="s">
        <v>5669</v>
      </c>
      <c r="F5931" t="s">
        <v>5668</v>
      </c>
      <c r="G5931">
        <v>77.207000800000003</v>
      </c>
      <c r="H5931">
        <v>28.522916800000001</v>
      </c>
      <c r="I5931" t="s">
        <v>2210</v>
      </c>
    </row>
    <row r="5932" spans="1:9" x14ac:dyDescent="0.3">
      <c r="A5932">
        <v>302381</v>
      </c>
      <c r="B5932">
        <v>1</v>
      </c>
      <c r="C5932" t="s">
        <v>3694</v>
      </c>
      <c r="D5932" t="s">
        <v>5681</v>
      </c>
      <c r="E5932" t="s">
        <v>5669</v>
      </c>
      <c r="F5932" t="s">
        <v>5668</v>
      </c>
      <c r="G5932">
        <v>77.207012199999994</v>
      </c>
      <c r="H5932">
        <v>28.523339199999999</v>
      </c>
      <c r="I5932" t="s">
        <v>1888</v>
      </c>
    </row>
    <row r="5933" spans="1:9" x14ac:dyDescent="0.3">
      <c r="A5933">
        <v>309232</v>
      </c>
      <c r="B5933">
        <v>1</v>
      </c>
      <c r="C5933" t="s">
        <v>3694</v>
      </c>
      <c r="D5933" t="s">
        <v>5680</v>
      </c>
      <c r="E5933" t="s">
        <v>5669</v>
      </c>
      <c r="F5933" t="s">
        <v>5668</v>
      </c>
      <c r="G5933">
        <v>77.207274179999999</v>
      </c>
      <c r="H5933">
        <v>28.523522589999999</v>
      </c>
      <c r="I5933" t="s">
        <v>2298</v>
      </c>
    </row>
    <row r="5934" spans="1:9" x14ac:dyDescent="0.3">
      <c r="A5934">
        <v>18303828</v>
      </c>
      <c r="B5934">
        <v>1</v>
      </c>
      <c r="C5934" t="s">
        <v>3694</v>
      </c>
      <c r="D5934" t="s">
        <v>5679</v>
      </c>
      <c r="E5934" t="s">
        <v>5669</v>
      </c>
      <c r="F5934" t="s">
        <v>5668</v>
      </c>
      <c r="G5934">
        <v>77.207904159999998</v>
      </c>
      <c r="H5934">
        <v>28.52317764</v>
      </c>
      <c r="I5934" t="s">
        <v>715</v>
      </c>
    </row>
    <row r="5935" spans="1:9" x14ac:dyDescent="0.3">
      <c r="A5935">
        <v>2222</v>
      </c>
      <c r="B5935">
        <v>1</v>
      </c>
      <c r="C5935" t="s">
        <v>3694</v>
      </c>
      <c r="D5935" t="s">
        <v>5678</v>
      </c>
      <c r="E5935" t="s">
        <v>5669</v>
      </c>
      <c r="F5935" t="s">
        <v>5668</v>
      </c>
      <c r="G5935">
        <v>77.207056600000001</v>
      </c>
      <c r="H5935">
        <v>28.523385300000001</v>
      </c>
      <c r="I5935" t="s">
        <v>129</v>
      </c>
    </row>
    <row r="5936" spans="1:9" x14ac:dyDescent="0.3">
      <c r="A5936">
        <v>175</v>
      </c>
      <c r="B5936">
        <v>1</v>
      </c>
      <c r="C5936" t="s">
        <v>3694</v>
      </c>
      <c r="D5936" t="s">
        <v>5677</v>
      </c>
      <c r="E5936" t="s">
        <v>5669</v>
      </c>
      <c r="F5936" t="s">
        <v>5668</v>
      </c>
      <c r="G5936">
        <v>77.207650020000003</v>
      </c>
      <c r="H5936">
        <v>28.523354090000002</v>
      </c>
      <c r="I5936" t="s">
        <v>2283</v>
      </c>
    </row>
    <row r="5937" spans="1:9" x14ac:dyDescent="0.3">
      <c r="A5937">
        <v>18400733</v>
      </c>
      <c r="B5937">
        <v>1</v>
      </c>
      <c r="C5937" t="s">
        <v>3694</v>
      </c>
      <c r="D5937" t="s">
        <v>5676</v>
      </c>
      <c r="E5937" t="s">
        <v>5669</v>
      </c>
      <c r="F5937" t="s">
        <v>5668</v>
      </c>
      <c r="G5937">
        <v>77.207274179999999</v>
      </c>
      <c r="H5937">
        <v>28.523522589999999</v>
      </c>
      <c r="I5937" t="s">
        <v>2841</v>
      </c>
    </row>
    <row r="5938" spans="1:9" x14ac:dyDescent="0.3">
      <c r="A5938">
        <v>18303724</v>
      </c>
      <c r="B5938">
        <v>1</v>
      </c>
      <c r="C5938" t="s">
        <v>3694</v>
      </c>
      <c r="D5938" t="s">
        <v>5675</v>
      </c>
      <c r="E5938" t="s">
        <v>5669</v>
      </c>
      <c r="F5938" t="s">
        <v>5668</v>
      </c>
      <c r="G5938">
        <v>77.20744852</v>
      </c>
      <c r="H5938">
        <v>28.523382959999999</v>
      </c>
      <c r="I5938" t="s">
        <v>5674</v>
      </c>
    </row>
    <row r="5939" spans="1:9" x14ac:dyDescent="0.3">
      <c r="A5939">
        <v>731</v>
      </c>
      <c r="B5939">
        <v>1</v>
      </c>
      <c r="C5939" t="s">
        <v>3694</v>
      </c>
      <c r="D5939" t="s">
        <v>5673</v>
      </c>
      <c r="E5939" t="s">
        <v>5669</v>
      </c>
      <c r="F5939" t="s">
        <v>5668</v>
      </c>
      <c r="G5939">
        <v>77.2070571</v>
      </c>
      <c r="H5939">
        <v>28.5234779</v>
      </c>
      <c r="I5939" t="s">
        <v>2068</v>
      </c>
    </row>
    <row r="5940" spans="1:9" x14ac:dyDescent="0.3">
      <c r="A5940">
        <v>18219522</v>
      </c>
      <c r="B5940">
        <v>1</v>
      </c>
      <c r="C5940" t="s">
        <v>3694</v>
      </c>
      <c r="D5940" t="s">
        <v>5672</v>
      </c>
      <c r="E5940" t="s">
        <v>5669</v>
      </c>
      <c r="F5940" t="s">
        <v>5668</v>
      </c>
      <c r="G5940">
        <v>77.207182649999993</v>
      </c>
      <c r="H5940">
        <v>28.523322870000001</v>
      </c>
      <c r="I5940" t="s">
        <v>5671</v>
      </c>
    </row>
    <row r="5941" spans="1:9" x14ac:dyDescent="0.3">
      <c r="A5941">
        <v>18219554</v>
      </c>
      <c r="B5941">
        <v>1</v>
      </c>
      <c r="C5941" t="s">
        <v>3694</v>
      </c>
      <c r="D5941" t="s">
        <v>5670</v>
      </c>
      <c r="E5941" t="s">
        <v>5669</v>
      </c>
      <c r="F5941" t="s">
        <v>5668</v>
      </c>
      <c r="G5941">
        <v>77.207649009999997</v>
      </c>
      <c r="H5941">
        <v>28.522942270000001</v>
      </c>
      <c r="I5941" t="s">
        <v>1656</v>
      </c>
    </row>
    <row r="5942" spans="1:9" x14ac:dyDescent="0.3">
      <c r="A5942">
        <v>7797</v>
      </c>
      <c r="B5942">
        <v>1</v>
      </c>
      <c r="C5942" t="s">
        <v>3694</v>
      </c>
      <c r="D5942" t="s">
        <v>5667</v>
      </c>
      <c r="E5942" t="s">
        <v>5644</v>
      </c>
      <c r="F5942" t="s">
        <v>5643</v>
      </c>
      <c r="G5942">
        <v>77.1859094</v>
      </c>
      <c r="H5942">
        <v>28.5413709</v>
      </c>
      <c r="I5942" t="s">
        <v>1897</v>
      </c>
    </row>
    <row r="5943" spans="1:9" x14ac:dyDescent="0.3">
      <c r="A5943">
        <v>18352263</v>
      </c>
      <c r="B5943">
        <v>1</v>
      </c>
      <c r="C5943" t="s">
        <v>3694</v>
      </c>
      <c r="D5943" t="s">
        <v>5666</v>
      </c>
      <c r="E5943" t="s">
        <v>5644</v>
      </c>
      <c r="F5943" t="s">
        <v>5643</v>
      </c>
      <c r="G5943">
        <v>77.185450380000006</v>
      </c>
      <c r="H5943">
        <v>28.54047405</v>
      </c>
      <c r="I5943" t="s">
        <v>177</v>
      </c>
    </row>
    <row r="5944" spans="1:9" x14ac:dyDescent="0.3">
      <c r="A5944">
        <v>18312571</v>
      </c>
      <c r="B5944">
        <v>1</v>
      </c>
      <c r="C5944" t="s">
        <v>3694</v>
      </c>
      <c r="D5944" t="s">
        <v>5665</v>
      </c>
      <c r="E5944" t="s">
        <v>5644</v>
      </c>
      <c r="F5944" t="s">
        <v>5643</v>
      </c>
      <c r="G5944">
        <v>77.183279299999995</v>
      </c>
      <c r="H5944">
        <v>28.5365468</v>
      </c>
      <c r="I5944" t="s">
        <v>1875</v>
      </c>
    </row>
    <row r="5945" spans="1:9" x14ac:dyDescent="0.3">
      <c r="A5945">
        <v>18421038</v>
      </c>
      <c r="B5945">
        <v>1</v>
      </c>
      <c r="C5945" t="s">
        <v>3694</v>
      </c>
      <c r="D5945" t="s">
        <v>5664</v>
      </c>
      <c r="E5945" t="s">
        <v>5644</v>
      </c>
      <c r="F5945" t="s">
        <v>5643</v>
      </c>
      <c r="G5945">
        <v>77.181133000000003</v>
      </c>
      <c r="H5945">
        <v>28.537381</v>
      </c>
      <c r="I5945" t="s">
        <v>194</v>
      </c>
    </row>
    <row r="5946" spans="1:9" x14ac:dyDescent="0.3">
      <c r="A5946">
        <v>18412894</v>
      </c>
      <c r="B5946">
        <v>1</v>
      </c>
      <c r="C5946" t="s">
        <v>3694</v>
      </c>
      <c r="D5946" t="s">
        <v>5663</v>
      </c>
      <c r="E5946" t="s">
        <v>5644</v>
      </c>
      <c r="F5946" t="s">
        <v>5643</v>
      </c>
      <c r="G5946">
        <v>77.185551500000003</v>
      </c>
      <c r="H5946">
        <v>28.540851400000001</v>
      </c>
      <c r="I5946" t="s">
        <v>2362</v>
      </c>
    </row>
    <row r="5947" spans="1:9" x14ac:dyDescent="0.3">
      <c r="A5947">
        <v>18312463</v>
      </c>
      <c r="B5947">
        <v>1</v>
      </c>
      <c r="C5947" t="s">
        <v>3694</v>
      </c>
      <c r="D5947" t="s">
        <v>5662</v>
      </c>
      <c r="E5947" t="s">
        <v>5644</v>
      </c>
      <c r="F5947" t="s">
        <v>5643</v>
      </c>
      <c r="G5947">
        <v>77.186375999999996</v>
      </c>
      <c r="H5947">
        <v>28.5424845</v>
      </c>
      <c r="I5947" t="s">
        <v>1904</v>
      </c>
    </row>
    <row r="5948" spans="1:9" x14ac:dyDescent="0.3">
      <c r="A5948">
        <v>18332442</v>
      </c>
      <c r="B5948">
        <v>1</v>
      </c>
      <c r="C5948" t="s">
        <v>3694</v>
      </c>
      <c r="D5948" t="s">
        <v>5661</v>
      </c>
      <c r="E5948" t="s">
        <v>5644</v>
      </c>
      <c r="F5948" t="s">
        <v>5643</v>
      </c>
      <c r="G5948">
        <v>77.182736000000006</v>
      </c>
      <c r="H5948">
        <v>28.539588999999999</v>
      </c>
      <c r="I5948" t="s">
        <v>1904</v>
      </c>
    </row>
    <row r="5949" spans="1:9" x14ac:dyDescent="0.3">
      <c r="A5949">
        <v>18345771</v>
      </c>
      <c r="B5949">
        <v>1</v>
      </c>
      <c r="C5949" t="s">
        <v>3694</v>
      </c>
      <c r="D5949" t="s">
        <v>5660</v>
      </c>
      <c r="E5949" t="s">
        <v>5644</v>
      </c>
      <c r="F5949" t="s">
        <v>5643</v>
      </c>
      <c r="G5949">
        <v>77.185693119999996</v>
      </c>
      <c r="H5949">
        <v>28.54150757</v>
      </c>
      <c r="I5949" t="s">
        <v>2984</v>
      </c>
    </row>
    <row r="5950" spans="1:9" x14ac:dyDescent="0.3">
      <c r="A5950">
        <v>18414497</v>
      </c>
      <c r="B5950">
        <v>1</v>
      </c>
      <c r="C5950" t="s">
        <v>3694</v>
      </c>
      <c r="D5950" t="s">
        <v>5659</v>
      </c>
      <c r="E5950" t="s">
        <v>5644</v>
      </c>
      <c r="F5950" t="s">
        <v>5643</v>
      </c>
      <c r="G5950">
        <v>77.185238100000007</v>
      </c>
      <c r="H5950">
        <v>28.5419777</v>
      </c>
      <c r="I5950" t="s">
        <v>233</v>
      </c>
    </row>
    <row r="5951" spans="1:9" x14ac:dyDescent="0.3">
      <c r="A5951">
        <v>18355275</v>
      </c>
      <c r="B5951">
        <v>1</v>
      </c>
      <c r="C5951" t="s">
        <v>3694</v>
      </c>
      <c r="D5951" t="s">
        <v>5658</v>
      </c>
      <c r="E5951" t="s">
        <v>5644</v>
      </c>
      <c r="F5951" t="s">
        <v>5643</v>
      </c>
      <c r="G5951">
        <v>77.185739400000003</v>
      </c>
      <c r="H5951">
        <v>28.541619600000001</v>
      </c>
      <c r="I5951" t="s">
        <v>2346</v>
      </c>
    </row>
    <row r="5952" spans="1:9" x14ac:dyDescent="0.3">
      <c r="A5952">
        <v>18398593</v>
      </c>
      <c r="B5952">
        <v>1</v>
      </c>
      <c r="C5952" t="s">
        <v>3694</v>
      </c>
      <c r="D5952" t="s">
        <v>5657</v>
      </c>
      <c r="E5952" t="s">
        <v>5644</v>
      </c>
      <c r="F5952" t="s">
        <v>5643</v>
      </c>
      <c r="G5952">
        <v>0</v>
      </c>
      <c r="H5952">
        <v>0</v>
      </c>
      <c r="I5952" t="s">
        <v>1969</v>
      </c>
    </row>
    <row r="5953" spans="1:9" x14ac:dyDescent="0.3">
      <c r="A5953">
        <v>18312455</v>
      </c>
      <c r="B5953">
        <v>1</v>
      </c>
      <c r="C5953" t="s">
        <v>3694</v>
      </c>
      <c r="D5953" t="s">
        <v>5656</v>
      </c>
      <c r="E5953" t="s">
        <v>5644</v>
      </c>
      <c r="F5953" t="s">
        <v>5643</v>
      </c>
      <c r="G5953">
        <v>77.186278900000005</v>
      </c>
      <c r="H5953">
        <v>28.5415131</v>
      </c>
      <c r="I5953" t="s">
        <v>2400</v>
      </c>
    </row>
    <row r="5954" spans="1:9" x14ac:dyDescent="0.3">
      <c r="A5954">
        <v>18025131</v>
      </c>
      <c r="B5954">
        <v>1</v>
      </c>
      <c r="C5954" t="s">
        <v>3694</v>
      </c>
      <c r="D5954" t="s">
        <v>5655</v>
      </c>
      <c r="E5954" t="s">
        <v>5644</v>
      </c>
      <c r="F5954" t="s">
        <v>5643</v>
      </c>
      <c r="G5954">
        <v>77.185858330000002</v>
      </c>
      <c r="H5954">
        <v>28.54039444</v>
      </c>
      <c r="I5954" t="s">
        <v>1906</v>
      </c>
    </row>
    <row r="5955" spans="1:9" x14ac:dyDescent="0.3">
      <c r="A5955">
        <v>18161591</v>
      </c>
      <c r="B5955">
        <v>1</v>
      </c>
      <c r="C5955" t="s">
        <v>3694</v>
      </c>
      <c r="D5955" t="s">
        <v>5654</v>
      </c>
      <c r="E5955" t="s">
        <v>5644</v>
      </c>
      <c r="F5955" t="s">
        <v>5643</v>
      </c>
      <c r="G5955">
        <v>77.188481899999999</v>
      </c>
      <c r="H5955">
        <v>28.5361558</v>
      </c>
      <c r="I5955" t="s">
        <v>1904</v>
      </c>
    </row>
    <row r="5956" spans="1:9" x14ac:dyDescent="0.3">
      <c r="A5956">
        <v>18312459</v>
      </c>
      <c r="B5956">
        <v>1</v>
      </c>
      <c r="C5956" t="s">
        <v>3694</v>
      </c>
      <c r="D5956" t="s">
        <v>5653</v>
      </c>
      <c r="E5956" t="s">
        <v>5644</v>
      </c>
      <c r="F5956" t="s">
        <v>5643</v>
      </c>
      <c r="G5956">
        <v>77.186087409999999</v>
      </c>
      <c r="H5956">
        <v>28.54186954</v>
      </c>
      <c r="I5956" t="s">
        <v>1969</v>
      </c>
    </row>
    <row r="5957" spans="1:9" x14ac:dyDescent="0.3">
      <c r="A5957">
        <v>302573</v>
      </c>
      <c r="B5957">
        <v>1</v>
      </c>
      <c r="C5957" t="s">
        <v>3694</v>
      </c>
      <c r="D5957" t="s">
        <v>5652</v>
      </c>
      <c r="E5957" t="s">
        <v>5644</v>
      </c>
      <c r="F5957" t="s">
        <v>5643</v>
      </c>
      <c r="G5957">
        <v>77.185775300000003</v>
      </c>
      <c r="H5957">
        <v>28.541315399999998</v>
      </c>
      <c r="I5957" t="s">
        <v>1904</v>
      </c>
    </row>
    <row r="5958" spans="1:9" x14ac:dyDescent="0.3">
      <c r="A5958">
        <v>18352264</v>
      </c>
      <c r="B5958">
        <v>1</v>
      </c>
      <c r="C5958" t="s">
        <v>3694</v>
      </c>
      <c r="D5958" t="s">
        <v>5651</v>
      </c>
      <c r="E5958" t="s">
        <v>5644</v>
      </c>
      <c r="F5958" t="s">
        <v>5643</v>
      </c>
      <c r="G5958">
        <v>77.186408599999993</v>
      </c>
      <c r="H5958">
        <v>28.541514930000002</v>
      </c>
      <c r="I5958" t="s">
        <v>1904</v>
      </c>
    </row>
    <row r="5959" spans="1:9" x14ac:dyDescent="0.3">
      <c r="A5959">
        <v>3555</v>
      </c>
      <c r="B5959">
        <v>1</v>
      </c>
      <c r="C5959" t="s">
        <v>3694</v>
      </c>
      <c r="D5959" t="s">
        <v>5650</v>
      </c>
      <c r="E5959" t="s">
        <v>5644</v>
      </c>
      <c r="F5959" t="s">
        <v>5643</v>
      </c>
      <c r="G5959">
        <v>77.186338599999999</v>
      </c>
      <c r="H5959">
        <v>28.541890800000001</v>
      </c>
      <c r="I5959" t="s">
        <v>1888</v>
      </c>
    </row>
    <row r="5960" spans="1:9" x14ac:dyDescent="0.3">
      <c r="A5960">
        <v>18414494</v>
      </c>
      <c r="B5960">
        <v>1</v>
      </c>
      <c r="C5960" t="s">
        <v>3694</v>
      </c>
      <c r="D5960" t="s">
        <v>5649</v>
      </c>
      <c r="E5960" t="s">
        <v>5644</v>
      </c>
      <c r="F5960" t="s">
        <v>5643</v>
      </c>
      <c r="G5960">
        <v>77.182236000000003</v>
      </c>
      <c r="H5960">
        <v>28.536975999999999</v>
      </c>
      <c r="I5960" t="s">
        <v>1969</v>
      </c>
    </row>
    <row r="5961" spans="1:9" x14ac:dyDescent="0.3">
      <c r="A5961">
        <v>18306540</v>
      </c>
      <c r="B5961">
        <v>1</v>
      </c>
      <c r="C5961" t="s">
        <v>3694</v>
      </c>
      <c r="D5961" t="s">
        <v>5648</v>
      </c>
      <c r="E5961" t="s">
        <v>5644</v>
      </c>
      <c r="F5961" t="s">
        <v>5643</v>
      </c>
      <c r="G5961">
        <v>0</v>
      </c>
      <c r="H5961">
        <v>0</v>
      </c>
      <c r="I5961" t="s">
        <v>1904</v>
      </c>
    </row>
    <row r="5962" spans="1:9" x14ac:dyDescent="0.3">
      <c r="A5962">
        <v>18153550</v>
      </c>
      <c r="B5962">
        <v>1</v>
      </c>
      <c r="C5962" t="s">
        <v>3694</v>
      </c>
      <c r="D5962" t="s">
        <v>5647</v>
      </c>
      <c r="E5962" t="s">
        <v>5644</v>
      </c>
      <c r="F5962" t="s">
        <v>5643</v>
      </c>
      <c r="G5962">
        <v>77.186501809999996</v>
      </c>
      <c r="H5962">
        <v>28.542109880000002</v>
      </c>
      <c r="I5962" t="s">
        <v>1904</v>
      </c>
    </row>
    <row r="5963" spans="1:9" x14ac:dyDescent="0.3">
      <c r="A5963">
        <v>18439705</v>
      </c>
      <c r="B5963">
        <v>1</v>
      </c>
      <c r="C5963" t="s">
        <v>3694</v>
      </c>
      <c r="D5963" t="s">
        <v>5646</v>
      </c>
      <c r="E5963" t="s">
        <v>5644</v>
      </c>
      <c r="F5963" t="s">
        <v>5643</v>
      </c>
      <c r="G5963">
        <v>77.189514000000003</v>
      </c>
      <c r="H5963">
        <v>28.546945000000001</v>
      </c>
      <c r="I5963" t="s">
        <v>1904</v>
      </c>
    </row>
    <row r="5964" spans="1:9" x14ac:dyDescent="0.3">
      <c r="A5964">
        <v>7809</v>
      </c>
      <c r="B5964">
        <v>1</v>
      </c>
      <c r="C5964" t="s">
        <v>3694</v>
      </c>
      <c r="D5964" t="s">
        <v>5645</v>
      </c>
      <c r="E5964" t="s">
        <v>5644</v>
      </c>
      <c r="F5964" t="s">
        <v>5643</v>
      </c>
      <c r="G5964">
        <v>77.185627800000006</v>
      </c>
      <c r="H5964">
        <v>28.542263999999999</v>
      </c>
      <c r="I5964" t="s">
        <v>2368</v>
      </c>
    </row>
    <row r="5965" spans="1:9" x14ac:dyDescent="0.3">
      <c r="A5965">
        <v>307171</v>
      </c>
      <c r="B5965">
        <v>1</v>
      </c>
      <c r="C5965" t="s">
        <v>3694</v>
      </c>
      <c r="D5965" t="s">
        <v>5642</v>
      </c>
      <c r="E5965" t="s">
        <v>5598</v>
      </c>
      <c r="F5965" t="s">
        <v>5597</v>
      </c>
      <c r="G5965">
        <v>77.180283799999998</v>
      </c>
      <c r="H5965">
        <v>28.5645773</v>
      </c>
      <c r="I5965" t="s">
        <v>1904</v>
      </c>
    </row>
    <row r="5966" spans="1:9" x14ac:dyDescent="0.3">
      <c r="A5966">
        <v>300271</v>
      </c>
      <c r="B5966">
        <v>1</v>
      </c>
      <c r="C5966" t="s">
        <v>3694</v>
      </c>
      <c r="D5966" t="s">
        <v>5641</v>
      </c>
      <c r="E5966" t="s">
        <v>5598</v>
      </c>
      <c r="F5966" t="s">
        <v>5597</v>
      </c>
      <c r="G5966">
        <v>77.175970800000002</v>
      </c>
      <c r="H5966">
        <v>28.575098799999999</v>
      </c>
      <c r="I5966" t="s">
        <v>2626</v>
      </c>
    </row>
    <row r="5967" spans="1:9" x14ac:dyDescent="0.3">
      <c r="A5967">
        <v>345</v>
      </c>
      <c r="B5967">
        <v>1</v>
      </c>
      <c r="C5967" t="s">
        <v>3694</v>
      </c>
      <c r="D5967" t="s">
        <v>5640</v>
      </c>
      <c r="E5967" t="s">
        <v>5598</v>
      </c>
      <c r="F5967" t="s">
        <v>5597</v>
      </c>
      <c r="G5967">
        <v>77.173859100000001</v>
      </c>
      <c r="H5967">
        <v>28.572432299999999</v>
      </c>
      <c r="I5967" t="s">
        <v>1888</v>
      </c>
    </row>
    <row r="5968" spans="1:9" x14ac:dyDescent="0.3">
      <c r="A5968">
        <v>307865</v>
      </c>
      <c r="B5968">
        <v>1</v>
      </c>
      <c r="C5968" t="s">
        <v>3694</v>
      </c>
      <c r="D5968" t="s">
        <v>5639</v>
      </c>
      <c r="E5968" t="s">
        <v>5598</v>
      </c>
      <c r="F5968" t="s">
        <v>5597</v>
      </c>
      <c r="G5968">
        <v>77.167517900000007</v>
      </c>
      <c r="H5968">
        <v>28.572679900000001</v>
      </c>
      <c r="I5968" t="s">
        <v>2413</v>
      </c>
    </row>
    <row r="5969" spans="1:9" x14ac:dyDescent="0.3">
      <c r="A5969">
        <v>307168</v>
      </c>
      <c r="B5969">
        <v>1</v>
      </c>
      <c r="C5969" t="s">
        <v>3694</v>
      </c>
      <c r="D5969" t="s">
        <v>5638</v>
      </c>
      <c r="E5969" t="s">
        <v>5598</v>
      </c>
      <c r="F5969" t="s">
        <v>5597</v>
      </c>
      <c r="G5969">
        <v>77.177947599999996</v>
      </c>
      <c r="H5969">
        <v>28.564264399999999</v>
      </c>
      <c r="I5969" t="s">
        <v>2028</v>
      </c>
    </row>
    <row r="5970" spans="1:9" x14ac:dyDescent="0.3">
      <c r="A5970">
        <v>1859</v>
      </c>
      <c r="B5970">
        <v>1</v>
      </c>
      <c r="C5970" t="s">
        <v>3694</v>
      </c>
      <c r="D5970" t="s">
        <v>5637</v>
      </c>
      <c r="E5970" t="s">
        <v>5598</v>
      </c>
      <c r="F5970" t="s">
        <v>5597</v>
      </c>
      <c r="G5970">
        <v>77.181856199999999</v>
      </c>
      <c r="H5970">
        <v>28.564324299999999</v>
      </c>
      <c r="I5970" t="s">
        <v>1904</v>
      </c>
    </row>
    <row r="5971" spans="1:9" x14ac:dyDescent="0.3">
      <c r="A5971">
        <v>301229</v>
      </c>
      <c r="B5971">
        <v>1</v>
      </c>
      <c r="C5971" t="s">
        <v>3694</v>
      </c>
      <c r="D5971" t="s">
        <v>5636</v>
      </c>
      <c r="E5971" t="s">
        <v>5598</v>
      </c>
      <c r="F5971" t="s">
        <v>5597</v>
      </c>
      <c r="G5971">
        <v>77.172825700000004</v>
      </c>
      <c r="H5971">
        <v>28.573453799999999</v>
      </c>
      <c r="I5971" t="s">
        <v>1969</v>
      </c>
    </row>
    <row r="5972" spans="1:9" x14ac:dyDescent="0.3">
      <c r="A5972">
        <v>307169</v>
      </c>
      <c r="B5972">
        <v>1</v>
      </c>
      <c r="C5972" t="s">
        <v>3694</v>
      </c>
      <c r="D5972" t="s">
        <v>5635</v>
      </c>
      <c r="E5972" t="s">
        <v>5598</v>
      </c>
      <c r="F5972" t="s">
        <v>5597</v>
      </c>
      <c r="G5972">
        <v>77.177902700000004</v>
      </c>
      <c r="H5972">
        <v>28.564484199999999</v>
      </c>
      <c r="I5972" t="s">
        <v>1904</v>
      </c>
    </row>
    <row r="5973" spans="1:9" x14ac:dyDescent="0.3">
      <c r="A5973">
        <v>306291</v>
      </c>
      <c r="B5973">
        <v>1</v>
      </c>
      <c r="C5973" t="s">
        <v>3694</v>
      </c>
      <c r="D5973" t="s">
        <v>5634</v>
      </c>
      <c r="E5973" t="s">
        <v>5598</v>
      </c>
      <c r="F5973" t="s">
        <v>5597</v>
      </c>
      <c r="G5973">
        <v>77.180733099999998</v>
      </c>
      <c r="H5973">
        <v>28.565068400000001</v>
      </c>
      <c r="I5973" t="s">
        <v>1888</v>
      </c>
    </row>
    <row r="5974" spans="1:9" x14ac:dyDescent="0.3">
      <c r="A5974">
        <v>18428880</v>
      </c>
      <c r="B5974">
        <v>1</v>
      </c>
      <c r="C5974" t="s">
        <v>3694</v>
      </c>
      <c r="D5974" t="s">
        <v>5633</v>
      </c>
      <c r="E5974" t="s">
        <v>5598</v>
      </c>
      <c r="F5974" t="s">
        <v>5597</v>
      </c>
      <c r="G5974">
        <v>77.176059100000003</v>
      </c>
      <c r="H5974">
        <v>28.566145299999999</v>
      </c>
      <c r="I5974" t="s">
        <v>1875</v>
      </c>
    </row>
    <row r="5975" spans="1:9" x14ac:dyDescent="0.3">
      <c r="A5975">
        <v>3381</v>
      </c>
      <c r="B5975">
        <v>1</v>
      </c>
      <c r="C5975" t="s">
        <v>3694</v>
      </c>
      <c r="D5975" t="s">
        <v>5632</v>
      </c>
      <c r="E5975" t="s">
        <v>5598</v>
      </c>
      <c r="F5975" t="s">
        <v>5597</v>
      </c>
      <c r="G5975">
        <v>77.167239199999997</v>
      </c>
      <c r="H5975">
        <v>28.565141100000002</v>
      </c>
      <c r="I5975" t="s">
        <v>1963</v>
      </c>
    </row>
    <row r="5976" spans="1:9" x14ac:dyDescent="0.3">
      <c r="A5976">
        <v>8853</v>
      </c>
      <c r="B5976">
        <v>1</v>
      </c>
      <c r="C5976" t="s">
        <v>3694</v>
      </c>
      <c r="D5976" t="s">
        <v>5631</v>
      </c>
      <c r="E5976" t="s">
        <v>5598</v>
      </c>
      <c r="F5976" t="s">
        <v>5597</v>
      </c>
      <c r="G5976">
        <v>77.177835900000005</v>
      </c>
      <c r="H5976">
        <v>28.564754199999999</v>
      </c>
      <c r="I5976" t="s">
        <v>1910</v>
      </c>
    </row>
    <row r="5977" spans="1:9" x14ac:dyDescent="0.3">
      <c r="A5977">
        <v>301154</v>
      </c>
      <c r="B5977">
        <v>1</v>
      </c>
      <c r="C5977" t="s">
        <v>3694</v>
      </c>
      <c r="D5977" t="s">
        <v>5630</v>
      </c>
      <c r="E5977" t="s">
        <v>5598</v>
      </c>
      <c r="F5977" t="s">
        <v>5597</v>
      </c>
      <c r="G5977">
        <v>77.167279300000004</v>
      </c>
      <c r="H5977">
        <v>28.572638600000001</v>
      </c>
      <c r="I5977" t="s">
        <v>2362</v>
      </c>
    </row>
    <row r="5978" spans="1:9" x14ac:dyDescent="0.3">
      <c r="A5978">
        <v>309365</v>
      </c>
      <c r="B5978">
        <v>1</v>
      </c>
      <c r="C5978" t="s">
        <v>3694</v>
      </c>
      <c r="D5978" t="s">
        <v>5629</v>
      </c>
      <c r="E5978" t="s">
        <v>5598</v>
      </c>
      <c r="F5978" t="s">
        <v>5597</v>
      </c>
      <c r="G5978">
        <v>77.175630999999996</v>
      </c>
      <c r="H5978">
        <v>28.567461000000002</v>
      </c>
      <c r="I5978" t="s">
        <v>5628</v>
      </c>
    </row>
    <row r="5979" spans="1:9" x14ac:dyDescent="0.3">
      <c r="A5979">
        <v>18427212</v>
      </c>
      <c r="B5979">
        <v>1</v>
      </c>
      <c r="C5979" t="s">
        <v>3694</v>
      </c>
      <c r="D5979" t="s">
        <v>5627</v>
      </c>
      <c r="E5979" t="s">
        <v>5598</v>
      </c>
      <c r="F5979" t="s">
        <v>5597</v>
      </c>
      <c r="G5979">
        <v>77.167254299999996</v>
      </c>
      <c r="H5979">
        <v>28.5652136</v>
      </c>
      <c r="I5979" t="s">
        <v>5626</v>
      </c>
    </row>
    <row r="5980" spans="1:9" x14ac:dyDescent="0.3">
      <c r="A5980">
        <v>313127</v>
      </c>
      <c r="B5980">
        <v>1</v>
      </c>
      <c r="C5980" t="s">
        <v>3694</v>
      </c>
      <c r="D5980" t="s">
        <v>5625</v>
      </c>
      <c r="E5980" t="s">
        <v>5598</v>
      </c>
      <c r="F5980" t="s">
        <v>5597</v>
      </c>
      <c r="G5980">
        <v>77.181990999999996</v>
      </c>
      <c r="H5980">
        <v>28.564740400000002</v>
      </c>
      <c r="I5980" t="s">
        <v>5624</v>
      </c>
    </row>
    <row r="5981" spans="1:9" x14ac:dyDescent="0.3">
      <c r="A5981">
        <v>18486867</v>
      </c>
      <c r="B5981">
        <v>1</v>
      </c>
      <c r="C5981" t="s">
        <v>3694</v>
      </c>
      <c r="D5981" t="s">
        <v>5623</v>
      </c>
      <c r="E5981" t="s">
        <v>5598</v>
      </c>
      <c r="F5981" t="s">
        <v>5597</v>
      </c>
      <c r="G5981">
        <v>77.178459399999994</v>
      </c>
      <c r="H5981">
        <v>28.564245799999998</v>
      </c>
      <c r="I5981" t="s">
        <v>2400</v>
      </c>
    </row>
    <row r="5982" spans="1:9" x14ac:dyDescent="0.3">
      <c r="A5982">
        <v>18472665</v>
      </c>
      <c r="B5982">
        <v>1</v>
      </c>
      <c r="C5982" t="s">
        <v>3694</v>
      </c>
      <c r="D5982" t="s">
        <v>5622</v>
      </c>
      <c r="E5982" t="s">
        <v>5598</v>
      </c>
      <c r="F5982" t="s">
        <v>5597</v>
      </c>
      <c r="G5982">
        <v>77.167133500000006</v>
      </c>
      <c r="H5982">
        <v>28.5724166</v>
      </c>
      <c r="I5982" t="s">
        <v>2400</v>
      </c>
    </row>
    <row r="5983" spans="1:9" x14ac:dyDescent="0.3">
      <c r="A5983">
        <v>18486861</v>
      </c>
      <c r="B5983">
        <v>1</v>
      </c>
      <c r="C5983" t="s">
        <v>3694</v>
      </c>
      <c r="D5983" t="s">
        <v>5621</v>
      </c>
      <c r="E5983" t="s">
        <v>5598</v>
      </c>
      <c r="F5983" t="s">
        <v>5597</v>
      </c>
      <c r="G5983">
        <v>77.173903999999993</v>
      </c>
      <c r="H5983">
        <v>28.573736100000001</v>
      </c>
      <c r="I5983" t="s">
        <v>5620</v>
      </c>
    </row>
    <row r="5984" spans="1:9" x14ac:dyDescent="0.3">
      <c r="A5984">
        <v>18396151</v>
      </c>
      <c r="B5984">
        <v>1</v>
      </c>
      <c r="C5984" t="s">
        <v>3694</v>
      </c>
      <c r="D5984" t="s">
        <v>5619</v>
      </c>
      <c r="E5984" t="s">
        <v>5598</v>
      </c>
      <c r="F5984" t="s">
        <v>5597</v>
      </c>
      <c r="G5984">
        <v>77.179385300000007</v>
      </c>
      <c r="H5984">
        <v>28.562609299999998</v>
      </c>
      <c r="I5984" t="s">
        <v>2368</v>
      </c>
    </row>
    <row r="5985" spans="1:9" x14ac:dyDescent="0.3">
      <c r="A5985">
        <v>18434343</v>
      </c>
      <c r="B5985">
        <v>1</v>
      </c>
      <c r="C5985" t="s">
        <v>3694</v>
      </c>
      <c r="D5985" t="s">
        <v>5618</v>
      </c>
      <c r="E5985" t="s">
        <v>5598</v>
      </c>
      <c r="F5985" t="s">
        <v>5597</v>
      </c>
      <c r="G5985">
        <v>77.1760606</v>
      </c>
      <c r="H5985">
        <v>28.5660557</v>
      </c>
      <c r="I5985" t="s">
        <v>1888</v>
      </c>
    </row>
    <row r="5986" spans="1:9" x14ac:dyDescent="0.3">
      <c r="A5986">
        <v>18478389</v>
      </c>
      <c r="B5986">
        <v>1</v>
      </c>
      <c r="C5986" t="s">
        <v>3694</v>
      </c>
      <c r="D5986" t="s">
        <v>5617</v>
      </c>
      <c r="E5986" t="s">
        <v>5598</v>
      </c>
      <c r="F5986" t="s">
        <v>5597</v>
      </c>
      <c r="G5986">
        <v>77.178486699999993</v>
      </c>
      <c r="H5986">
        <v>28.575160100000002</v>
      </c>
      <c r="I5986" t="s">
        <v>2350</v>
      </c>
    </row>
    <row r="5987" spans="1:9" x14ac:dyDescent="0.3">
      <c r="A5987">
        <v>18472663</v>
      </c>
      <c r="B5987">
        <v>1</v>
      </c>
      <c r="C5987" t="s">
        <v>3694</v>
      </c>
      <c r="D5987" t="s">
        <v>5616</v>
      </c>
      <c r="E5987" t="s">
        <v>5598</v>
      </c>
      <c r="F5987" t="s">
        <v>5597</v>
      </c>
      <c r="G5987">
        <v>77.167074600000007</v>
      </c>
      <c r="H5987">
        <v>28.572365900000001</v>
      </c>
      <c r="I5987" t="s">
        <v>1897</v>
      </c>
    </row>
    <row r="5988" spans="1:9" x14ac:dyDescent="0.3">
      <c r="A5988">
        <v>18486866</v>
      </c>
      <c r="B5988">
        <v>1</v>
      </c>
      <c r="C5988" t="s">
        <v>3694</v>
      </c>
      <c r="D5988" t="s">
        <v>5615</v>
      </c>
      <c r="E5988" t="s">
        <v>5598</v>
      </c>
      <c r="F5988" t="s">
        <v>5597</v>
      </c>
      <c r="G5988">
        <v>77.176240300000003</v>
      </c>
      <c r="H5988">
        <v>28.565983299999999</v>
      </c>
      <c r="I5988" t="s">
        <v>5614</v>
      </c>
    </row>
    <row r="5989" spans="1:9" x14ac:dyDescent="0.3">
      <c r="A5989">
        <v>18486869</v>
      </c>
      <c r="B5989">
        <v>1</v>
      </c>
      <c r="C5989" t="s">
        <v>3694</v>
      </c>
      <c r="D5989" t="s">
        <v>5613</v>
      </c>
      <c r="E5989" t="s">
        <v>5598</v>
      </c>
      <c r="F5989" t="s">
        <v>5597</v>
      </c>
      <c r="G5989">
        <v>77.188461899999993</v>
      </c>
      <c r="H5989">
        <v>28.565833300000001</v>
      </c>
      <c r="I5989" t="s">
        <v>269</v>
      </c>
    </row>
    <row r="5990" spans="1:9" x14ac:dyDescent="0.3">
      <c r="A5990">
        <v>18486845</v>
      </c>
      <c r="B5990">
        <v>1</v>
      </c>
      <c r="C5990" t="s">
        <v>3694</v>
      </c>
      <c r="D5990" t="s">
        <v>5612</v>
      </c>
      <c r="E5990" t="s">
        <v>5598</v>
      </c>
      <c r="F5990" t="s">
        <v>5597</v>
      </c>
      <c r="G5990">
        <v>77.174118300000004</v>
      </c>
      <c r="H5990">
        <v>28.5771926</v>
      </c>
      <c r="I5990" t="s">
        <v>1904</v>
      </c>
    </row>
    <row r="5991" spans="1:9" x14ac:dyDescent="0.3">
      <c r="A5991">
        <v>18325509</v>
      </c>
      <c r="B5991">
        <v>1</v>
      </c>
      <c r="C5991" t="s">
        <v>3694</v>
      </c>
      <c r="D5991" t="s">
        <v>5611</v>
      </c>
      <c r="E5991" t="s">
        <v>5598</v>
      </c>
      <c r="F5991" t="s">
        <v>5597</v>
      </c>
      <c r="G5991">
        <v>77.167479</v>
      </c>
      <c r="H5991">
        <v>28.5652799</v>
      </c>
      <c r="I5991" t="s">
        <v>269</v>
      </c>
    </row>
    <row r="5992" spans="1:9" x14ac:dyDescent="0.3">
      <c r="A5992">
        <v>18352268</v>
      </c>
      <c r="B5992">
        <v>1</v>
      </c>
      <c r="C5992" t="s">
        <v>3694</v>
      </c>
      <c r="D5992" t="s">
        <v>5610</v>
      </c>
      <c r="E5992" t="s">
        <v>5598</v>
      </c>
      <c r="F5992" t="s">
        <v>5597</v>
      </c>
      <c r="G5992">
        <v>77.176150500000006</v>
      </c>
      <c r="H5992">
        <v>28.565974700000002</v>
      </c>
      <c r="I5992" t="s">
        <v>1904</v>
      </c>
    </row>
    <row r="5993" spans="1:9" x14ac:dyDescent="0.3">
      <c r="A5993">
        <v>18289261</v>
      </c>
      <c r="B5993">
        <v>1</v>
      </c>
      <c r="C5993" t="s">
        <v>3694</v>
      </c>
      <c r="D5993" t="s">
        <v>5609</v>
      </c>
      <c r="E5993" t="s">
        <v>5598</v>
      </c>
      <c r="F5993" t="s">
        <v>5597</v>
      </c>
      <c r="G5993">
        <v>77.179115699999997</v>
      </c>
      <c r="H5993">
        <v>28.562942100000001</v>
      </c>
      <c r="I5993" t="s">
        <v>5608</v>
      </c>
    </row>
    <row r="5994" spans="1:9" x14ac:dyDescent="0.3">
      <c r="A5994">
        <v>18352180</v>
      </c>
      <c r="B5994">
        <v>1</v>
      </c>
      <c r="C5994" t="s">
        <v>3694</v>
      </c>
      <c r="D5994" t="s">
        <v>5607</v>
      </c>
      <c r="E5994" t="s">
        <v>5598</v>
      </c>
      <c r="F5994" t="s">
        <v>5597</v>
      </c>
      <c r="G5994">
        <v>77.100442459999996</v>
      </c>
      <c r="H5994">
        <v>28.60913476</v>
      </c>
      <c r="I5994" t="s">
        <v>1904</v>
      </c>
    </row>
    <row r="5995" spans="1:9" x14ac:dyDescent="0.3">
      <c r="A5995">
        <v>18469974</v>
      </c>
      <c r="B5995">
        <v>1</v>
      </c>
      <c r="C5995" t="s">
        <v>3694</v>
      </c>
      <c r="D5995" t="s">
        <v>5606</v>
      </c>
      <c r="E5995" t="s">
        <v>5598</v>
      </c>
      <c r="F5995" t="s">
        <v>5597</v>
      </c>
      <c r="G5995">
        <v>77.166894900000003</v>
      </c>
      <c r="H5995">
        <v>28.572617600000001</v>
      </c>
      <c r="I5995" t="s">
        <v>1332</v>
      </c>
    </row>
    <row r="5996" spans="1:9" x14ac:dyDescent="0.3">
      <c r="A5996">
        <v>18489530</v>
      </c>
      <c r="B5996">
        <v>1</v>
      </c>
      <c r="C5996" t="s">
        <v>3694</v>
      </c>
      <c r="D5996" t="s">
        <v>5605</v>
      </c>
      <c r="E5996" t="s">
        <v>5598</v>
      </c>
      <c r="F5996" t="s">
        <v>5597</v>
      </c>
      <c r="G5996">
        <v>77.167512500000001</v>
      </c>
      <c r="H5996">
        <v>28.565241199999999</v>
      </c>
      <c r="I5996" t="s">
        <v>1904</v>
      </c>
    </row>
    <row r="5997" spans="1:9" x14ac:dyDescent="0.3">
      <c r="A5997">
        <v>18425179</v>
      </c>
      <c r="B5997">
        <v>1</v>
      </c>
      <c r="C5997" t="s">
        <v>3694</v>
      </c>
      <c r="D5997" t="s">
        <v>5604</v>
      </c>
      <c r="E5997" t="s">
        <v>5598</v>
      </c>
      <c r="F5997" t="s">
        <v>5597</v>
      </c>
      <c r="G5997">
        <v>77.173634500000006</v>
      </c>
      <c r="H5997">
        <v>28.5735311</v>
      </c>
      <c r="I5997" t="s">
        <v>1904</v>
      </c>
    </row>
    <row r="5998" spans="1:9" x14ac:dyDescent="0.3">
      <c r="A5998">
        <v>18461352</v>
      </c>
      <c r="B5998">
        <v>1</v>
      </c>
      <c r="C5998" t="s">
        <v>3694</v>
      </c>
      <c r="D5998" t="s">
        <v>5603</v>
      </c>
      <c r="E5998" t="s">
        <v>5598</v>
      </c>
      <c r="F5998" t="s">
        <v>5597</v>
      </c>
      <c r="G5998">
        <v>77.178576899999996</v>
      </c>
      <c r="H5998">
        <v>28.563554700000001</v>
      </c>
      <c r="I5998" t="s">
        <v>1888</v>
      </c>
    </row>
    <row r="5999" spans="1:9" x14ac:dyDescent="0.3">
      <c r="A5999">
        <v>18352172</v>
      </c>
      <c r="B5999">
        <v>1</v>
      </c>
      <c r="C5999" t="s">
        <v>3694</v>
      </c>
      <c r="D5999" t="s">
        <v>5602</v>
      </c>
      <c r="E5999" t="s">
        <v>5598</v>
      </c>
      <c r="F5999" t="s">
        <v>5597</v>
      </c>
      <c r="G5999">
        <v>77.173579200000006</v>
      </c>
      <c r="H5999">
        <v>28.573581600000001</v>
      </c>
      <c r="I5999" t="s">
        <v>1904</v>
      </c>
    </row>
    <row r="6000" spans="1:9" x14ac:dyDescent="0.3">
      <c r="A6000">
        <v>18486857</v>
      </c>
      <c r="B6000">
        <v>1</v>
      </c>
      <c r="C6000" t="s">
        <v>3694</v>
      </c>
      <c r="D6000" t="s">
        <v>5601</v>
      </c>
      <c r="E6000" t="s">
        <v>5598</v>
      </c>
      <c r="F6000" t="s">
        <v>5597</v>
      </c>
      <c r="G6000">
        <v>77.174083800000005</v>
      </c>
      <c r="H6000">
        <v>28.576800299999999</v>
      </c>
      <c r="I6000" t="s">
        <v>1897</v>
      </c>
    </row>
    <row r="6001" spans="1:9" x14ac:dyDescent="0.3">
      <c r="A6001">
        <v>301227</v>
      </c>
      <c r="B6001">
        <v>1</v>
      </c>
      <c r="C6001" t="s">
        <v>3694</v>
      </c>
      <c r="D6001" t="s">
        <v>5600</v>
      </c>
      <c r="E6001" t="s">
        <v>5598</v>
      </c>
      <c r="F6001" t="s">
        <v>5597</v>
      </c>
      <c r="G6001">
        <v>77.1761056</v>
      </c>
      <c r="H6001">
        <v>28.575066799999998</v>
      </c>
      <c r="I6001" t="s">
        <v>2210</v>
      </c>
    </row>
    <row r="6002" spans="1:9" x14ac:dyDescent="0.3">
      <c r="A6002">
        <v>7060</v>
      </c>
      <c r="B6002">
        <v>1</v>
      </c>
      <c r="C6002" t="s">
        <v>3694</v>
      </c>
      <c r="D6002" t="s">
        <v>5599</v>
      </c>
      <c r="E6002" t="s">
        <v>5598</v>
      </c>
      <c r="F6002" t="s">
        <v>5597</v>
      </c>
      <c r="G6002">
        <v>77.175251900000006</v>
      </c>
      <c r="H6002">
        <v>28.577897799999999</v>
      </c>
      <c r="I6002" t="s">
        <v>1910</v>
      </c>
    </row>
    <row r="6003" spans="1:9" x14ac:dyDescent="0.3">
      <c r="A6003">
        <v>613</v>
      </c>
      <c r="B6003">
        <v>1</v>
      </c>
      <c r="C6003" t="s">
        <v>3694</v>
      </c>
      <c r="D6003" t="s">
        <v>5596</v>
      </c>
      <c r="E6003" t="s">
        <v>5595</v>
      </c>
      <c r="F6003" t="s">
        <v>5594</v>
      </c>
      <c r="G6003">
        <v>77.205891600000001</v>
      </c>
      <c r="H6003">
        <v>28.599081600000002</v>
      </c>
      <c r="I6003" t="s">
        <v>194</v>
      </c>
    </row>
    <row r="6004" spans="1:9" x14ac:dyDescent="0.3">
      <c r="A6004">
        <v>3549</v>
      </c>
      <c r="B6004">
        <v>1</v>
      </c>
      <c r="C6004" t="s">
        <v>3694</v>
      </c>
      <c r="D6004" t="s">
        <v>5593</v>
      </c>
      <c r="E6004" t="s">
        <v>5587</v>
      </c>
      <c r="F6004" t="s">
        <v>5586</v>
      </c>
      <c r="G6004">
        <v>77.119617199999993</v>
      </c>
      <c r="H6004">
        <v>28.543800099999999</v>
      </c>
      <c r="I6004" t="s">
        <v>2083</v>
      </c>
    </row>
    <row r="6005" spans="1:9" x14ac:dyDescent="0.3">
      <c r="A6005">
        <v>302282</v>
      </c>
      <c r="B6005">
        <v>1</v>
      </c>
      <c r="C6005" t="s">
        <v>3694</v>
      </c>
      <c r="D6005" t="s">
        <v>5592</v>
      </c>
      <c r="E6005" t="s">
        <v>5587</v>
      </c>
      <c r="F6005" t="s">
        <v>5586</v>
      </c>
      <c r="G6005">
        <v>77.119408300000003</v>
      </c>
      <c r="H6005">
        <v>28.543828699999999</v>
      </c>
      <c r="I6005" t="s">
        <v>300</v>
      </c>
    </row>
    <row r="6006" spans="1:9" x14ac:dyDescent="0.3">
      <c r="A6006">
        <v>3546</v>
      </c>
      <c r="B6006">
        <v>1</v>
      </c>
      <c r="C6006" t="s">
        <v>3694</v>
      </c>
      <c r="D6006" t="s">
        <v>5591</v>
      </c>
      <c r="E6006" t="s">
        <v>5587</v>
      </c>
      <c r="F6006" t="s">
        <v>5586</v>
      </c>
      <c r="G6006">
        <v>77.119617199999993</v>
      </c>
      <c r="H6006">
        <v>28.5437105</v>
      </c>
      <c r="I6006" t="s">
        <v>194</v>
      </c>
    </row>
    <row r="6007" spans="1:9" x14ac:dyDescent="0.3">
      <c r="A6007">
        <v>302283</v>
      </c>
      <c r="B6007">
        <v>1</v>
      </c>
      <c r="C6007" t="s">
        <v>3694</v>
      </c>
      <c r="D6007" t="s">
        <v>5590</v>
      </c>
      <c r="E6007" t="s">
        <v>5587</v>
      </c>
      <c r="F6007" t="s">
        <v>5586</v>
      </c>
      <c r="G6007">
        <v>77.119419399999998</v>
      </c>
      <c r="H6007">
        <v>28.5438215</v>
      </c>
      <c r="I6007" t="s">
        <v>192</v>
      </c>
    </row>
    <row r="6008" spans="1:9" x14ac:dyDescent="0.3">
      <c r="A6008">
        <v>3545</v>
      </c>
      <c r="B6008">
        <v>1</v>
      </c>
      <c r="C6008" t="s">
        <v>3694</v>
      </c>
      <c r="D6008" t="s">
        <v>5589</v>
      </c>
      <c r="E6008" t="s">
        <v>5587</v>
      </c>
      <c r="F6008" t="s">
        <v>5586</v>
      </c>
      <c r="G6008">
        <v>77.119797000000005</v>
      </c>
      <c r="H6008">
        <v>28.543817399999998</v>
      </c>
      <c r="I6008" t="s">
        <v>3681</v>
      </c>
    </row>
    <row r="6009" spans="1:9" x14ac:dyDescent="0.3">
      <c r="A6009">
        <v>3547</v>
      </c>
      <c r="B6009">
        <v>1</v>
      </c>
      <c r="C6009" t="s">
        <v>3694</v>
      </c>
      <c r="D6009" t="s">
        <v>5588</v>
      </c>
      <c r="E6009" t="s">
        <v>5587</v>
      </c>
      <c r="F6009" t="s">
        <v>5586</v>
      </c>
      <c r="G6009">
        <v>77.119797000000005</v>
      </c>
      <c r="H6009">
        <v>28.543907000000001</v>
      </c>
      <c r="I6009" t="s">
        <v>1888</v>
      </c>
    </row>
    <row r="6010" spans="1:9" x14ac:dyDescent="0.3">
      <c r="A6010">
        <v>4490</v>
      </c>
      <c r="B6010">
        <v>1</v>
      </c>
      <c r="C6010" t="s">
        <v>3694</v>
      </c>
      <c r="D6010" t="s">
        <v>5585</v>
      </c>
      <c r="E6010" t="s">
        <v>5583</v>
      </c>
      <c r="F6010" t="s">
        <v>5582</v>
      </c>
      <c r="G6010">
        <v>77.090586000000002</v>
      </c>
      <c r="H6010">
        <v>28.6672628</v>
      </c>
      <c r="I6010" t="s">
        <v>1631</v>
      </c>
    </row>
    <row r="6011" spans="1:9" x14ac:dyDescent="0.3">
      <c r="A6011">
        <v>4488</v>
      </c>
      <c r="B6011">
        <v>1</v>
      </c>
      <c r="C6011" t="s">
        <v>3694</v>
      </c>
      <c r="D6011" t="s">
        <v>5584</v>
      </c>
      <c r="E6011" t="s">
        <v>5583</v>
      </c>
      <c r="F6011" t="s">
        <v>5582</v>
      </c>
      <c r="G6011">
        <v>77.090592000000001</v>
      </c>
      <c r="H6011">
        <v>28.6672586</v>
      </c>
      <c r="I6011" t="s">
        <v>2083</v>
      </c>
    </row>
    <row r="6012" spans="1:9" x14ac:dyDescent="0.3">
      <c r="A6012">
        <v>186</v>
      </c>
      <c r="B6012">
        <v>1</v>
      </c>
      <c r="C6012" t="s">
        <v>3694</v>
      </c>
      <c r="D6012" t="s">
        <v>5581</v>
      </c>
      <c r="E6012" t="s">
        <v>5571</v>
      </c>
      <c r="F6012" t="s">
        <v>5570</v>
      </c>
      <c r="G6012">
        <v>77.177111199999999</v>
      </c>
      <c r="H6012">
        <v>28.642674100000001</v>
      </c>
      <c r="I6012" t="s">
        <v>2283</v>
      </c>
    </row>
    <row r="6013" spans="1:9" x14ac:dyDescent="0.3">
      <c r="A6013">
        <v>3124</v>
      </c>
      <c r="B6013">
        <v>1</v>
      </c>
      <c r="C6013" t="s">
        <v>3694</v>
      </c>
      <c r="D6013" t="s">
        <v>5580</v>
      </c>
      <c r="E6013" t="s">
        <v>5571</v>
      </c>
      <c r="F6013" t="s">
        <v>5570</v>
      </c>
      <c r="G6013">
        <v>77.176621299999994</v>
      </c>
      <c r="H6013">
        <v>28.644293999999999</v>
      </c>
      <c r="I6013" t="s">
        <v>2411</v>
      </c>
    </row>
    <row r="6014" spans="1:9" x14ac:dyDescent="0.3">
      <c r="A6014">
        <v>18057792</v>
      </c>
      <c r="B6014">
        <v>1</v>
      </c>
      <c r="C6014" t="s">
        <v>3694</v>
      </c>
      <c r="D6014" t="s">
        <v>5579</v>
      </c>
      <c r="E6014" t="s">
        <v>5571</v>
      </c>
      <c r="F6014" t="s">
        <v>5570</v>
      </c>
      <c r="G6014">
        <v>77.178487099999998</v>
      </c>
      <c r="H6014">
        <v>28.6446732</v>
      </c>
      <c r="I6014" t="s">
        <v>5578</v>
      </c>
    </row>
    <row r="6015" spans="1:9" x14ac:dyDescent="0.3">
      <c r="A6015">
        <v>1641</v>
      </c>
      <c r="B6015">
        <v>1</v>
      </c>
      <c r="C6015" t="s">
        <v>3694</v>
      </c>
      <c r="D6015" t="s">
        <v>5577</v>
      </c>
      <c r="E6015" t="s">
        <v>5571</v>
      </c>
      <c r="F6015" t="s">
        <v>5570</v>
      </c>
      <c r="G6015">
        <v>77.177790000000002</v>
      </c>
      <c r="H6015">
        <v>28.643386</v>
      </c>
      <c r="I6015" t="s">
        <v>5576</v>
      </c>
    </row>
    <row r="6016" spans="1:9" x14ac:dyDescent="0.3">
      <c r="A6016">
        <v>18368023</v>
      </c>
      <c r="B6016">
        <v>1</v>
      </c>
      <c r="C6016" t="s">
        <v>3694</v>
      </c>
      <c r="D6016" t="s">
        <v>5575</v>
      </c>
      <c r="E6016" t="s">
        <v>5571</v>
      </c>
      <c r="F6016" t="s">
        <v>5570</v>
      </c>
      <c r="G6016">
        <v>77.177357599999993</v>
      </c>
      <c r="H6016">
        <v>28.644438699999998</v>
      </c>
      <c r="I6016" t="s">
        <v>1906</v>
      </c>
    </row>
    <row r="6017" spans="1:9" x14ac:dyDescent="0.3">
      <c r="A6017">
        <v>18438896</v>
      </c>
      <c r="B6017">
        <v>1</v>
      </c>
      <c r="C6017" t="s">
        <v>3694</v>
      </c>
      <c r="D6017" t="s">
        <v>5574</v>
      </c>
      <c r="E6017" t="s">
        <v>5571</v>
      </c>
      <c r="F6017" t="s">
        <v>5570</v>
      </c>
      <c r="G6017">
        <v>77.177471999999995</v>
      </c>
      <c r="H6017">
        <v>28.643167999999999</v>
      </c>
      <c r="I6017" t="s">
        <v>233</v>
      </c>
    </row>
    <row r="6018" spans="1:9" x14ac:dyDescent="0.3">
      <c r="A6018">
        <v>18479012</v>
      </c>
      <c r="B6018">
        <v>1</v>
      </c>
      <c r="C6018" t="s">
        <v>3694</v>
      </c>
      <c r="D6018" t="s">
        <v>5573</v>
      </c>
      <c r="E6018" t="s">
        <v>5571</v>
      </c>
      <c r="F6018" t="s">
        <v>5570</v>
      </c>
      <c r="G6018">
        <v>0</v>
      </c>
      <c r="H6018">
        <v>0</v>
      </c>
      <c r="I6018" t="s">
        <v>269</v>
      </c>
    </row>
    <row r="6019" spans="1:9" x14ac:dyDescent="0.3">
      <c r="A6019">
        <v>18479008</v>
      </c>
      <c r="B6019">
        <v>1</v>
      </c>
      <c r="C6019" t="s">
        <v>3694</v>
      </c>
      <c r="D6019" t="s">
        <v>5572</v>
      </c>
      <c r="E6019" t="s">
        <v>5571</v>
      </c>
      <c r="F6019" t="s">
        <v>5570</v>
      </c>
      <c r="G6019">
        <v>77.177473000000006</v>
      </c>
      <c r="H6019">
        <v>28.643173999999998</v>
      </c>
      <c r="I6019" t="s">
        <v>233</v>
      </c>
    </row>
    <row r="6020" spans="1:9" x14ac:dyDescent="0.3">
      <c r="A6020">
        <v>7242</v>
      </c>
      <c r="B6020">
        <v>1</v>
      </c>
      <c r="C6020" t="s">
        <v>3694</v>
      </c>
      <c r="D6020" t="s">
        <v>5569</v>
      </c>
      <c r="E6020" t="s">
        <v>5482</v>
      </c>
      <c r="F6020" t="s">
        <v>5481</v>
      </c>
      <c r="G6020">
        <v>77.185536099999993</v>
      </c>
      <c r="H6020">
        <v>28.6417258</v>
      </c>
      <c r="I6020" t="s">
        <v>2368</v>
      </c>
    </row>
    <row r="6021" spans="1:9" x14ac:dyDescent="0.3">
      <c r="A6021">
        <v>312920</v>
      </c>
      <c r="B6021">
        <v>1</v>
      </c>
      <c r="C6021" t="s">
        <v>3694</v>
      </c>
      <c r="D6021" t="s">
        <v>5568</v>
      </c>
      <c r="E6021" t="s">
        <v>5482</v>
      </c>
      <c r="F6021" t="s">
        <v>5481</v>
      </c>
      <c r="G6021">
        <v>77.177713100000005</v>
      </c>
      <c r="H6021">
        <v>28.6397455</v>
      </c>
      <c r="I6021" t="s">
        <v>2210</v>
      </c>
    </row>
    <row r="6022" spans="1:9" x14ac:dyDescent="0.3">
      <c r="A6022">
        <v>308051</v>
      </c>
      <c r="B6022">
        <v>1</v>
      </c>
      <c r="C6022" t="s">
        <v>3694</v>
      </c>
      <c r="D6022" t="s">
        <v>5567</v>
      </c>
      <c r="E6022" t="s">
        <v>5482</v>
      </c>
      <c r="F6022" t="s">
        <v>5481</v>
      </c>
      <c r="G6022">
        <v>77.184328300000004</v>
      </c>
      <c r="H6022">
        <v>28.6360505</v>
      </c>
      <c r="I6022" t="s">
        <v>1888</v>
      </c>
    </row>
    <row r="6023" spans="1:9" x14ac:dyDescent="0.3">
      <c r="A6023">
        <v>3135</v>
      </c>
      <c r="B6023">
        <v>1</v>
      </c>
      <c r="C6023" t="s">
        <v>3694</v>
      </c>
      <c r="D6023" t="s">
        <v>5566</v>
      </c>
      <c r="E6023" t="s">
        <v>5482</v>
      </c>
      <c r="F6023" t="s">
        <v>5481</v>
      </c>
      <c r="G6023">
        <v>77.177546800000002</v>
      </c>
      <c r="H6023">
        <v>28.639863500000001</v>
      </c>
      <c r="I6023" t="s">
        <v>2642</v>
      </c>
    </row>
    <row r="6024" spans="1:9" x14ac:dyDescent="0.3">
      <c r="A6024">
        <v>693</v>
      </c>
      <c r="B6024">
        <v>1</v>
      </c>
      <c r="C6024" t="s">
        <v>3694</v>
      </c>
      <c r="D6024" t="s">
        <v>5565</v>
      </c>
      <c r="E6024" t="s">
        <v>5482</v>
      </c>
      <c r="F6024" t="s">
        <v>5481</v>
      </c>
      <c r="G6024">
        <v>77.179356200000001</v>
      </c>
      <c r="H6024">
        <v>28.638767999999999</v>
      </c>
      <c r="I6024" t="s">
        <v>2276</v>
      </c>
    </row>
    <row r="6025" spans="1:9" x14ac:dyDescent="0.3">
      <c r="A6025">
        <v>7399</v>
      </c>
      <c r="B6025">
        <v>1</v>
      </c>
      <c r="C6025" t="s">
        <v>3694</v>
      </c>
      <c r="D6025" t="s">
        <v>5564</v>
      </c>
      <c r="E6025" t="s">
        <v>5482</v>
      </c>
      <c r="F6025" t="s">
        <v>5481</v>
      </c>
      <c r="G6025">
        <v>77.183358600000005</v>
      </c>
      <c r="H6025">
        <v>28.6384592</v>
      </c>
      <c r="I6025" t="s">
        <v>2626</v>
      </c>
    </row>
    <row r="6026" spans="1:9" x14ac:dyDescent="0.3">
      <c r="A6026">
        <v>18375392</v>
      </c>
      <c r="B6026">
        <v>1</v>
      </c>
      <c r="C6026" t="s">
        <v>3694</v>
      </c>
      <c r="D6026" t="s">
        <v>5563</v>
      </c>
      <c r="E6026" t="s">
        <v>5482</v>
      </c>
      <c r="F6026" t="s">
        <v>5481</v>
      </c>
      <c r="G6026">
        <v>77.184920599999998</v>
      </c>
      <c r="H6026">
        <v>28.640881700000001</v>
      </c>
      <c r="I6026" t="s">
        <v>2400</v>
      </c>
    </row>
    <row r="6027" spans="1:9" x14ac:dyDescent="0.3">
      <c r="A6027">
        <v>5527</v>
      </c>
      <c r="B6027">
        <v>1</v>
      </c>
      <c r="C6027" t="s">
        <v>3694</v>
      </c>
      <c r="D6027" t="s">
        <v>5562</v>
      </c>
      <c r="E6027" t="s">
        <v>5482</v>
      </c>
      <c r="F6027" t="s">
        <v>5481</v>
      </c>
      <c r="G6027">
        <v>77.180292899999998</v>
      </c>
      <c r="H6027">
        <v>28.638365700000001</v>
      </c>
      <c r="I6027" t="s">
        <v>194</v>
      </c>
    </row>
    <row r="6028" spans="1:9" x14ac:dyDescent="0.3">
      <c r="A6028">
        <v>7407</v>
      </c>
      <c r="B6028">
        <v>1</v>
      </c>
      <c r="C6028" t="s">
        <v>3694</v>
      </c>
      <c r="D6028" t="s">
        <v>5561</v>
      </c>
      <c r="E6028" t="s">
        <v>5482</v>
      </c>
      <c r="F6028" t="s">
        <v>5481</v>
      </c>
      <c r="G6028">
        <v>77.184805560000001</v>
      </c>
      <c r="H6028">
        <v>28.640847220000001</v>
      </c>
      <c r="I6028" t="s">
        <v>2368</v>
      </c>
    </row>
    <row r="6029" spans="1:9" x14ac:dyDescent="0.3">
      <c r="A6029">
        <v>18279476</v>
      </c>
      <c r="B6029">
        <v>1</v>
      </c>
      <c r="C6029" t="s">
        <v>3694</v>
      </c>
      <c r="D6029" t="s">
        <v>5560</v>
      </c>
      <c r="E6029" t="s">
        <v>5482</v>
      </c>
      <c r="F6029" t="s">
        <v>5481</v>
      </c>
      <c r="G6029">
        <v>77.184198699999996</v>
      </c>
      <c r="H6029">
        <v>28.636219499999999</v>
      </c>
      <c r="I6029" t="s">
        <v>1906</v>
      </c>
    </row>
    <row r="6030" spans="1:9" x14ac:dyDescent="0.3">
      <c r="A6030">
        <v>18294260</v>
      </c>
      <c r="B6030">
        <v>1</v>
      </c>
      <c r="C6030" t="s">
        <v>3694</v>
      </c>
      <c r="D6030" t="s">
        <v>5559</v>
      </c>
      <c r="E6030" t="s">
        <v>5482</v>
      </c>
      <c r="F6030" t="s">
        <v>5481</v>
      </c>
      <c r="G6030">
        <v>77.188738200000003</v>
      </c>
      <c r="H6030">
        <v>28.643453099999999</v>
      </c>
      <c r="I6030" t="s">
        <v>1969</v>
      </c>
    </row>
    <row r="6031" spans="1:9" x14ac:dyDescent="0.3">
      <c r="A6031">
        <v>7409</v>
      </c>
      <c r="B6031">
        <v>1</v>
      </c>
      <c r="C6031" t="s">
        <v>3694</v>
      </c>
      <c r="D6031" t="s">
        <v>5558</v>
      </c>
      <c r="E6031" t="s">
        <v>5482</v>
      </c>
      <c r="F6031" t="s">
        <v>5481</v>
      </c>
      <c r="G6031">
        <v>77.184942899999996</v>
      </c>
      <c r="H6031">
        <v>28.640909700000002</v>
      </c>
      <c r="I6031" t="s">
        <v>5557</v>
      </c>
    </row>
    <row r="6032" spans="1:9" x14ac:dyDescent="0.3">
      <c r="A6032">
        <v>8912</v>
      </c>
      <c r="B6032">
        <v>1</v>
      </c>
      <c r="C6032" t="s">
        <v>3694</v>
      </c>
      <c r="D6032" t="s">
        <v>5556</v>
      </c>
      <c r="E6032" t="s">
        <v>5482</v>
      </c>
      <c r="F6032" t="s">
        <v>5481</v>
      </c>
      <c r="G6032">
        <v>77.186539999999994</v>
      </c>
      <c r="H6032">
        <v>28.643164800000001</v>
      </c>
      <c r="I6032" t="s">
        <v>1332</v>
      </c>
    </row>
    <row r="6033" spans="1:9" x14ac:dyDescent="0.3">
      <c r="A6033">
        <v>18224550</v>
      </c>
      <c r="B6033">
        <v>1</v>
      </c>
      <c r="C6033" t="s">
        <v>3694</v>
      </c>
      <c r="D6033" t="s">
        <v>5555</v>
      </c>
      <c r="E6033" t="s">
        <v>5482</v>
      </c>
      <c r="F6033" t="s">
        <v>5481</v>
      </c>
      <c r="G6033">
        <v>77.181910000000002</v>
      </c>
      <c r="H6033">
        <v>28.637612799999999</v>
      </c>
      <c r="I6033" t="s">
        <v>1904</v>
      </c>
    </row>
    <row r="6034" spans="1:9" x14ac:dyDescent="0.3">
      <c r="A6034">
        <v>18363093</v>
      </c>
      <c r="B6034">
        <v>1</v>
      </c>
      <c r="C6034" t="s">
        <v>3694</v>
      </c>
      <c r="D6034" t="s">
        <v>5554</v>
      </c>
      <c r="E6034" t="s">
        <v>5482</v>
      </c>
      <c r="F6034" t="s">
        <v>5481</v>
      </c>
      <c r="G6034">
        <v>77.177850599999999</v>
      </c>
      <c r="H6034">
        <v>28.643732</v>
      </c>
      <c r="I6034" t="s">
        <v>5553</v>
      </c>
    </row>
    <row r="6035" spans="1:9" x14ac:dyDescent="0.3">
      <c r="A6035">
        <v>307511</v>
      </c>
      <c r="B6035">
        <v>1</v>
      </c>
      <c r="C6035" t="s">
        <v>3694</v>
      </c>
      <c r="D6035" t="s">
        <v>5552</v>
      </c>
      <c r="E6035" t="s">
        <v>5482</v>
      </c>
      <c r="F6035" t="s">
        <v>5481</v>
      </c>
      <c r="G6035">
        <v>77.180905300000006</v>
      </c>
      <c r="H6035">
        <v>28.638027399999999</v>
      </c>
      <c r="I6035" t="s">
        <v>1969</v>
      </c>
    </row>
    <row r="6036" spans="1:9" x14ac:dyDescent="0.3">
      <c r="A6036">
        <v>18369767</v>
      </c>
      <c r="B6036">
        <v>1</v>
      </c>
      <c r="C6036" t="s">
        <v>3694</v>
      </c>
      <c r="D6036" t="s">
        <v>5551</v>
      </c>
      <c r="E6036" t="s">
        <v>5482</v>
      </c>
      <c r="F6036" t="s">
        <v>5481</v>
      </c>
      <c r="G6036">
        <v>77.184257200000005</v>
      </c>
      <c r="H6036">
        <v>28.6362165</v>
      </c>
      <c r="I6036" t="s">
        <v>269</v>
      </c>
    </row>
    <row r="6037" spans="1:9" x14ac:dyDescent="0.3">
      <c r="A6037">
        <v>17977795</v>
      </c>
      <c r="B6037">
        <v>1</v>
      </c>
      <c r="C6037" t="s">
        <v>3694</v>
      </c>
      <c r="D6037" t="s">
        <v>5550</v>
      </c>
      <c r="E6037" t="s">
        <v>5482</v>
      </c>
      <c r="F6037" t="s">
        <v>5481</v>
      </c>
      <c r="G6037">
        <v>77.175827999999996</v>
      </c>
      <c r="H6037">
        <v>28.632300999999998</v>
      </c>
      <c r="I6037" t="s">
        <v>2642</v>
      </c>
    </row>
    <row r="6038" spans="1:9" x14ac:dyDescent="0.3">
      <c r="A6038">
        <v>18455210</v>
      </c>
      <c r="B6038">
        <v>1</v>
      </c>
      <c r="C6038" t="s">
        <v>3694</v>
      </c>
      <c r="D6038" t="s">
        <v>5549</v>
      </c>
      <c r="E6038" t="s">
        <v>5482</v>
      </c>
      <c r="F6038" t="s">
        <v>5481</v>
      </c>
      <c r="G6038">
        <v>77.183036729999998</v>
      </c>
      <c r="H6038">
        <v>28.638231059999999</v>
      </c>
      <c r="I6038" t="s">
        <v>2346</v>
      </c>
    </row>
    <row r="6039" spans="1:9" x14ac:dyDescent="0.3">
      <c r="A6039">
        <v>313258</v>
      </c>
      <c r="B6039">
        <v>1</v>
      </c>
      <c r="C6039" t="s">
        <v>3694</v>
      </c>
      <c r="D6039" t="s">
        <v>5548</v>
      </c>
      <c r="E6039" t="s">
        <v>5482</v>
      </c>
      <c r="F6039" t="s">
        <v>5481</v>
      </c>
      <c r="G6039">
        <v>77.180412700000005</v>
      </c>
      <c r="H6039">
        <v>28.638093300000001</v>
      </c>
      <c r="I6039" t="s">
        <v>2240</v>
      </c>
    </row>
    <row r="6040" spans="1:9" x14ac:dyDescent="0.3">
      <c r="A6040">
        <v>7452</v>
      </c>
      <c r="B6040">
        <v>1</v>
      </c>
      <c r="C6040" t="s">
        <v>3694</v>
      </c>
      <c r="D6040" t="s">
        <v>5547</v>
      </c>
      <c r="E6040" t="s">
        <v>5482</v>
      </c>
      <c r="F6040" t="s">
        <v>5481</v>
      </c>
      <c r="G6040">
        <v>77.185602900000006</v>
      </c>
      <c r="H6040">
        <v>28.641668500000002</v>
      </c>
      <c r="I6040" t="s">
        <v>1904</v>
      </c>
    </row>
    <row r="6041" spans="1:9" x14ac:dyDescent="0.3">
      <c r="A6041">
        <v>7373</v>
      </c>
      <c r="B6041">
        <v>1</v>
      </c>
      <c r="C6041" t="s">
        <v>3694</v>
      </c>
      <c r="D6041" t="s">
        <v>5546</v>
      </c>
      <c r="E6041" t="s">
        <v>5482</v>
      </c>
      <c r="F6041" t="s">
        <v>5481</v>
      </c>
      <c r="G6041">
        <v>77.180976400000006</v>
      </c>
      <c r="H6041">
        <v>28.6380397</v>
      </c>
      <c r="I6041" t="s">
        <v>298</v>
      </c>
    </row>
    <row r="6042" spans="1:9" x14ac:dyDescent="0.3">
      <c r="A6042">
        <v>309445</v>
      </c>
      <c r="B6042">
        <v>1</v>
      </c>
      <c r="C6042" t="s">
        <v>3694</v>
      </c>
      <c r="D6042" t="s">
        <v>5545</v>
      </c>
      <c r="E6042" t="s">
        <v>5482</v>
      </c>
      <c r="F6042" t="s">
        <v>5481</v>
      </c>
      <c r="G6042">
        <v>77.177620200000007</v>
      </c>
      <c r="H6042">
        <v>28.643648599999999</v>
      </c>
      <c r="I6042" t="s">
        <v>2413</v>
      </c>
    </row>
    <row r="6043" spans="1:9" x14ac:dyDescent="0.3">
      <c r="A6043">
        <v>18468651</v>
      </c>
      <c r="B6043">
        <v>1</v>
      </c>
      <c r="C6043" t="s">
        <v>3694</v>
      </c>
      <c r="D6043" t="s">
        <v>5544</v>
      </c>
      <c r="E6043" t="s">
        <v>5482</v>
      </c>
      <c r="F6043" t="s">
        <v>5481</v>
      </c>
      <c r="G6043">
        <v>77.181651000000002</v>
      </c>
      <c r="H6043">
        <v>28.637767</v>
      </c>
      <c r="I6043" t="s">
        <v>298</v>
      </c>
    </row>
    <row r="6044" spans="1:9" x14ac:dyDescent="0.3">
      <c r="A6044">
        <v>8671</v>
      </c>
      <c r="B6044">
        <v>1</v>
      </c>
      <c r="C6044" t="s">
        <v>3694</v>
      </c>
      <c r="D6044" t="s">
        <v>5543</v>
      </c>
      <c r="E6044" t="s">
        <v>5482</v>
      </c>
      <c r="F6044" t="s">
        <v>5481</v>
      </c>
      <c r="G6044">
        <v>77.180294900000007</v>
      </c>
      <c r="H6044">
        <v>28.638264499999998</v>
      </c>
      <c r="I6044" t="s">
        <v>2368</v>
      </c>
    </row>
    <row r="6045" spans="1:9" x14ac:dyDescent="0.3">
      <c r="A6045">
        <v>308049</v>
      </c>
      <c r="B6045">
        <v>1</v>
      </c>
      <c r="C6045" t="s">
        <v>3694</v>
      </c>
      <c r="D6045" t="s">
        <v>5542</v>
      </c>
      <c r="E6045" t="s">
        <v>5482</v>
      </c>
      <c r="F6045" t="s">
        <v>5481</v>
      </c>
      <c r="G6045">
        <v>77.185225099999997</v>
      </c>
      <c r="H6045">
        <v>28.6415127</v>
      </c>
      <c r="I6045" t="s">
        <v>2890</v>
      </c>
    </row>
    <row r="6046" spans="1:9" x14ac:dyDescent="0.3">
      <c r="A6046">
        <v>307519</v>
      </c>
      <c r="B6046">
        <v>1</v>
      </c>
      <c r="C6046" t="s">
        <v>3694</v>
      </c>
      <c r="D6046" t="s">
        <v>5541</v>
      </c>
      <c r="E6046" t="s">
        <v>5482</v>
      </c>
      <c r="F6046" t="s">
        <v>5481</v>
      </c>
      <c r="G6046">
        <v>77.185161300000004</v>
      </c>
      <c r="H6046">
        <v>28.641526200000001</v>
      </c>
      <c r="I6046" t="s">
        <v>1969</v>
      </c>
    </row>
    <row r="6047" spans="1:9" x14ac:dyDescent="0.3">
      <c r="A6047">
        <v>18034082</v>
      </c>
      <c r="B6047">
        <v>1</v>
      </c>
      <c r="C6047" t="s">
        <v>3694</v>
      </c>
      <c r="D6047" t="s">
        <v>5540</v>
      </c>
      <c r="E6047" t="s">
        <v>5482</v>
      </c>
      <c r="F6047" t="s">
        <v>5481</v>
      </c>
      <c r="G6047">
        <v>77.184384399999999</v>
      </c>
      <c r="H6047">
        <v>28.636157399999998</v>
      </c>
      <c r="I6047" t="s">
        <v>192</v>
      </c>
    </row>
    <row r="6048" spans="1:9" x14ac:dyDescent="0.3">
      <c r="A6048">
        <v>18237343</v>
      </c>
      <c r="B6048">
        <v>1</v>
      </c>
      <c r="C6048" t="s">
        <v>3694</v>
      </c>
      <c r="D6048" t="s">
        <v>5539</v>
      </c>
      <c r="E6048" t="s">
        <v>5482</v>
      </c>
      <c r="F6048" t="s">
        <v>5481</v>
      </c>
      <c r="G6048">
        <v>77.184328399999998</v>
      </c>
      <c r="H6048">
        <v>28.636166200000002</v>
      </c>
      <c r="I6048" t="s">
        <v>1904</v>
      </c>
    </row>
    <row r="6049" spans="1:9" x14ac:dyDescent="0.3">
      <c r="A6049">
        <v>8658</v>
      </c>
      <c r="B6049">
        <v>1</v>
      </c>
      <c r="C6049" t="s">
        <v>3694</v>
      </c>
      <c r="D6049" t="s">
        <v>5538</v>
      </c>
      <c r="E6049" t="s">
        <v>5482</v>
      </c>
      <c r="F6049" t="s">
        <v>5481</v>
      </c>
      <c r="G6049">
        <v>77.184657599999994</v>
      </c>
      <c r="H6049">
        <v>28.640744999999999</v>
      </c>
      <c r="I6049" t="s">
        <v>233</v>
      </c>
    </row>
    <row r="6050" spans="1:9" x14ac:dyDescent="0.3">
      <c r="A6050">
        <v>307702</v>
      </c>
      <c r="B6050">
        <v>1</v>
      </c>
      <c r="C6050" t="s">
        <v>3694</v>
      </c>
      <c r="D6050" t="s">
        <v>5537</v>
      </c>
      <c r="E6050" t="s">
        <v>5482</v>
      </c>
      <c r="F6050" t="s">
        <v>5481</v>
      </c>
      <c r="G6050">
        <v>77.178711199999995</v>
      </c>
      <c r="H6050">
        <v>28.644195400000001</v>
      </c>
      <c r="I6050" t="s">
        <v>2487</v>
      </c>
    </row>
    <row r="6051" spans="1:9" x14ac:dyDescent="0.3">
      <c r="A6051">
        <v>300300</v>
      </c>
      <c r="B6051">
        <v>1</v>
      </c>
      <c r="C6051" t="s">
        <v>3694</v>
      </c>
      <c r="D6051" t="s">
        <v>5536</v>
      </c>
      <c r="E6051" t="s">
        <v>5482</v>
      </c>
      <c r="F6051" t="s">
        <v>5481</v>
      </c>
      <c r="G6051">
        <v>77.181997699999997</v>
      </c>
      <c r="H6051">
        <v>28.637497799999998</v>
      </c>
      <c r="I6051" t="s">
        <v>269</v>
      </c>
    </row>
    <row r="6052" spans="1:9" x14ac:dyDescent="0.3">
      <c r="A6052">
        <v>3131</v>
      </c>
      <c r="B6052">
        <v>1</v>
      </c>
      <c r="C6052" t="s">
        <v>3694</v>
      </c>
      <c r="D6052" t="s">
        <v>5535</v>
      </c>
      <c r="E6052" t="s">
        <v>5482</v>
      </c>
      <c r="F6052" t="s">
        <v>5481</v>
      </c>
      <c r="G6052">
        <v>77.181764200000003</v>
      </c>
      <c r="H6052">
        <v>28.637329099999999</v>
      </c>
      <c r="I6052" t="s">
        <v>2642</v>
      </c>
    </row>
    <row r="6053" spans="1:9" x14ac:dyDescent="0.3">
      <c r="A6053">
        <v>18446480</v>
      </c>
      <c r="B6053">
        <v>1</v>
      </c>
      <c r="C6053" t="s">
        <v>3694</v>
      </c>
      <c r="D6053" t="s">
        <v>5534</v>
      </c>
      <c r="E6053" t="s">
        <v>5482</v>
      </c>
      <c r="F6053" t="s">
        <v>5481</v>
      </c>
      <c r="G6053">
        <v>77.185022570000001</v>
      </c>
      <c r="H6053">
        <v>28.640916730000001</v>
      </c>
      <c r="I6053" t="s">
        <v>5533</v>
      </c>
    </row>
    <row r="6054" spans="1:9" x14ac:dyDescent="0.3">
      <c r="A6054">
        <v>311383</v>
      </c>
      <c r="B6054">
        <v>1</v>
      </c>
      <c r="C6054" t="s">
        <v>3694</v>
      </c>
      <c r="D6054" t="s">
        <v>5532</v>
      </c>
      <c r="E6054" t="s">
        <v>5482</v>
      </c>
      <c r="F6054" t="s">
        <v>5481</v>
      </c>
      <c r="G6054">
        <v>77.178858500000004</v>
      </c>
      <c r="H6054">
        <v>28.6389356</v>
      </c>
      <c r="I6054" t="s">
        <v>1904</v>
      </c>
    </row>
    <row r="6055" spans="1:9" x14ac:dyDescent="0.3">
      <c r="A6055">
        <v>2751</v>
      </c>
      <c r="B6055">
        <v>1</v>
      </c>
      <c r="C6055" t="s">
        <v>3694</v>
      </c>
      <c r="D6055" t="s">
        <v>5531</v>
      </c>
      <c r="E6055" t="s">
        <v>5482</v>
      </c>
      <c r="F6055" t="s">
        <v>5481</v>
      </c>
      <c r="G6055">
        <v>77.177314699999997</v>
      </c>
      <c r="H6055">
        <v>28.639901600000002</v>
      </c>
      <c r="I6055" t="s">
        <v>2210</v>
      </c>
    </row>
    <row r="6056" spans="1:9" x14ac:dyDescent="0.3">
      <c r="A6056">
        <v>18395392</v>
      </c>
      <c r="B6056">
        <v>1</v>
      </c>
      <c r="C6056" t="s">
        <v>3694</v>
      </c>
      <c r="D6056" t="s">
        <v>5530</v>
      </c>
      <c r="E6056" t="s">
        <v>5482</v>
      </c>
      <c r="F6056" t="s">
        <v>5481</v>
      </c>
      <c r="G6056">
        <v>77.179831699999994</v>
      </c>
      <c r="H6056">
        <v>28.638770099999999</v>
      </c>
      <c r="I6056" t="s">
        <v>298</v>
      </c>
    </row>
    <row r="6057" spans="1:9" x14ac:dyDescent="0.3">
      <c r="A6057">
        <v>306067</v>
      </c>
      <c r="B6057">
        <v>1</v>
      </c>
      <c r="C6057" t="s">
        <v>3694</v>
      </c>
      <c r="D6057" t="s">
        <v>5529</v>
      </c>
      <c r="E6057" t="s">
        <v>5482</v>
      </c>
      <c r="F6057" t="s">
        <v>5481</v>
      </c>
      <c r="G6057">
        <v>77.185102599999993</v>
      </c>
      <c r="H6057">
        <v>28.635860099999999</v>
      </c>
      <c r="I6057" t="s">
        <v>2890</v>
      </c>
    </row>
    <row r="6058" spans="1:9" x14ac:dyDescent="0.3">
      <c r="A6058">
        <v>8688</v>
      </c>
      <c r="B6058">
        <v>1</v>
      </c>
      <c r="C6058" t="s">
        <v>3694</v>
      </c>
      <c r="D6058" t="s">
        <v>5528</v>
      </c>
      <c r="E6058" t="s">
        <v>5482</v>
      </c>
      <c r="F6058" t="s">
        <v>5481</v>
      </c>
      <c r="G6058">
        <v>77.179630799999998</v>
      </c>
      <c r="H6058">
        <v>28.638582799999998</v>
      </c>
      <c r="I6058" t="s">
        <v>1904</v>
      </c>
    </row>
    <row r="6059" spans="1:9" x14ac:dyDescent="0.3">
      <c r="A6059">
        <v>7306</v>
      </c>
      <c r="B6059">
        <v>1</v>
      </c>
      <c r="C6059" t="s">
        <v>3694</v>
      </c>
      <c r="D6059" t="s">
        <v>5527</v>
      </c>
      <c r="E6059" t="s">
        <v>5482</v>
      </c>
      <c r="F6059" t="s">
        <v>5481</v>
      </c>
      <c r="G6059">
        <v>77.180728599999995</v>
      </c>
      <c r="H6059">
        <v>28.638266000000002</v>
      </c>
      <c r="I6059" t="s">
        <v>2539</v>
      </c>
    </row>
    <row r="6060" spans="1:9" x14ac:dyDescent="0.3">
      <c r="A6060">
        <v>18277238</v>
      </c>
      <c r="B6060">
        <v>1</v>
      </c>
      <c r="C6060" t="s">
        <v>3694</v>
      </c>
      <c r="D6060" t="s">
        <v>5526</v>
      </c>
      <c r="E6060" t="s">
        <v>5482</v>
      </c>
      <c r="F6060" t="s">
        <v>5481</v>
      </c>
      <c r="G6060">
        <v>77.184264299999995</v>
      </c>
      <c r="H6060">
        <v>28.636302100000002</v>
      </c>
      <c r="I6060" t="s">
        <v>1969</v>
      </c>
    </row>
    <row r="6061" spans="1:9" x14ac:dyDescent="0.3">
      <c r="A6061">
        <v>18107869</v>
      </c>
      <c r="B6061">
        <v>1</v>
      </c>
      <c r="C6061" t="s">
        <v>3694</v>
      </c>
      <c r="D6061" t="s">
        <v>5525</v>
      </c>
      <c r="E6061" t="s">
        <v>5482</v>
      </c>
      <c r="F6061" t="s">
        <v>5481</v>
      </c>
      <c r="G6061">
        <v>77.188908400000003</v>
      </c>
      <c r="H6061">
        <v>28.6434584</v>
      </c>
      <c r="I6061" t="s">
        <v>233</v>
      </c>
    </row>
    <row r="6062" spans="1:9" x14ac:dyDescent="0.3">
      <c r="A6062">
        <v>7442</v>
      </c>
      <c r="B6062">
        <v>1</v>
      </c>
      <c r="C6062" t="s">
        <v>3694</v>
      </c>
      <c r="D6062" t="s">
        <v>5524</v>
      </c>
      <c r="E6062" t="s">
        <v>5482</v>
      </c>
      <c r="F6062" t="s">
        <v>5481</v>
      </c>
      <c r="G6062">
        <v>77.184934100000007</v>
      </c>
      <c r="H6062">
        <v>28.6406426</v>
      </c>
      <c r="I6062" t="s">
        <v>4512</v>
      </c>
    </row>
    <row r="6063" spans="1:9" x14ac:dyDescent="0.3">
      <c r="A6063">
        <v>7448</v>
      </c>
      <c r="B6063">
        <v>1</v>
      </c>
      <c r="C6063" t="s">
        <v>3694</v>
      </c>
      <c r="D6063" t="s">
        <v>5523</v>
      </c>
      <c r="E6063" t="s">
        <v>5482</v>
      </c>
      <c r="F6063" t="s">
        <v>5481</v>
      </c>
      <c r="G6063">
        <v>77.184740500000004</v>
      </c>
      <c r="H6063">
        <v>28.640056099999999</v>
      </c>
      <c r="I6063" t="s">
        <v>1904</v>
      </c>
    </row>
    <row r="6064" spans="1:9" x14ac:dyDescent="0.3">
      <c r="A6064">
        <v>307075</v>
      </c>
      <c r="B6064">
        <v>1</v>
      </c>
      <c r="C6064" t="s">
        <v>3694</v>
      </c>
      <c r="D6064" t="s">
        <v>5522</v>
      </c>
      <c r="E6064" t="s">
        <v>5482</v>
      </c>
      <c r="F6064" t="s">
        <v>5481</v>
      </c>
      <c r="G6064">
        <v>77.184919199999996</v>
      </c>
      <c r="H6064">
        <v>28.640688900000001</v>
      </c>
      <c r="I6064" t="s">
        <v>2240</v>
      </c>
    </row>
    <row r="6065" spans="1:9" x14ac:dyDescent="0.3">
      <c r="A6065">
        <v>305392</v>
      </c>
      <c r="B6065">
        <v>1</v>
      </c>
      <c r="C6065" t="s">
        <v>3694</v>
      </c>
      <c r="D6065" t="s">
        <v>5521</v>
      </c>
      <c r="E6065" t="s">
        <v>5482</v>
      </c>
      <c r="F6065" t="s">
        <v>5481</v>
      </c>
      <c r="G6065">
        <v>77.186586399999996</v>
      </c>
      <c r="H6065">
        <v>28.642878400000001</v>
      </c>
      <c r="I6065" t="s">
        <v>2044</v>
      </c>
    </row>
    <row r="6066" spans="1:9" x14ac:dyDescent="0.3">
      <c r="A6066">
        <v>18248991</v>
      </c>
      <c r="B6066">
        <v>1</v>
      </c>
      <c r="C6066" t="s">
        <v>3694</v>
      </c>
      <c r="D6066" t="s">
        <v>5520</v>
      </c>
      <c r="E6066" t="s">
        <v>5482</v>
      </c>
      <c r="F6066" t="s">
        <v>5481</v>
      </c>
      <c r="G6066">
        <v>77.180410699999996</v>
      </c>
      <c r="H6066">
        <v>28.638322500000001</v>
      </c>
      <c r="I6066" t="s">
        <v>2240</v>
      </c>
    </row>
    <row r="6067" spans="1:9" x14ac:dyDescent="0.3">
      <c r="A6067">
        <v>18420444</v>
      </c>
      <c r="B6067">
        <v>1</v>
      </c>
      <c r="C6067" t="s">
        <v>3694</v>
      </c>
      <c r="D6067" t="s">
        <v>5519</v>
      </c>
      <c r="E6067" t="s">
        <v>5482</v>
      </c>
      <c r="F6067" t="s">
        <v>5481</v>
      </c>
      <c r="G6067">
        <v>77.184839999999994</v>
      </c>
      <c r="H6067">
        <v>28.640949500000001</v>
      </c>
      <c r="I6067" t="s">
        <v>2517</v>
      </c>
    </row>
    <row r="6068" spans="1:9" x14ac:dyDescent="0.3">
      <c r="A6068">
        <v>311787</v>
      </c>
      <c r="B6068">
        <v>1</v>
      </c>
      <c r="C6068" t="s">
        <v>3694</v>
      </c>
      <c r="D6068" t="s">
        <v>5518</v>
      </c>
      <c r="E6068" t="s">
        <v>5482</v>
      </c>
      <c r="F6068" t="s">
        <v>5481</v>
      </c>
      <c r="G6068">
        <v>77.176495500000001</v>
      </c>
      <c r="H6068">
        <v>28.6437563</v>
      </c>
      <c r="I6068" t="s">
        <v>233</v>
      </c>
    </row>
    <row r="6069" spans="1:9" x14ac:dyDescent="0.3">
      <c r="A6069">
        <v>8660</v>
      </c>
      <c r="B6069">
        <v>1</v>
      </c>
      <c r="C6069" t="s">
        <v>3694</v>
      </c>
      <c r="D6069" t="s">
        <v>5517</v>
      </c>
      <c r="E6069" t="s">
        <v>5482</v>
      </c>
      <c r="F6069" t="s">
        <v>5481</v>
      </c>
      <c r="G6069">
        <v>77.180053000000001</v>
      </c>
      <c r="H6069">
        <v>28.6383473</v>
      </c>
      <c r="I6069" t="s">
        <v>2626</v>
      </c>
    </row>
    <row r="6070" spans="1:9" x14ac:dyDescent="0.3">
      <c r="A6070">
        <v>18282048</v>
      </c>
      <c r="B6070">
        <v>1</v>
      </c>
      <c r="C6070" t="s">
        <v>3694</v>
      </c>
      <c r="D6070" t="s">
        <v>5516</v>
      </c>
      <c r="E6070" t="s">
        <v>5482</v>
      </c>
      <c r="F6070" t="s">
        <v>5481</v>
      </c>
      <c r="G6070">
        <v>77.183514200000005</v>
      </c>
      <c r="H6070">
        <v>28.6366196</v>
      </c>
      <c r="I6070" t="s">
        <v>1904</v>
      </c>
    </row>
    <row r="6071" spans="1:9" x14ac:dyDescent="0.3">
      <c r="A6071">
        <v>8666</v>
      </c>
      <c r="B6071">
        <v>1</v>
      </c>
      <c r="C6071" t="s">
        <v>3694</v>
      </c>
      <c r="D6071" t="s">
        <v>5515</v>
      </c>
      <c r="E6071" t="s">
        <v>5482</v>
      </c>
      <c r="F6071" t="s">
        <v>5481</v>
      </c>
      <c r="G6071">
        <v>77.182287099999996</v>
      </c>
      <c r="H6071">
        <v>28.6392731</v>
      </c>
      <c r="I6071" t="s">
        <v>2368</v>
      </c>
    </row>
    <row r="6072" spans="1:9" x14ac:dyDescent="0.3">
      <c r="A6072">
        <v>8667</v>
      </c>
      <c r="B6072">
        <v>1</v>
      </c>
      <c r="C6072" t="s">
        <v>3694</v>
      </c>
      <c r="D6072" t="s">
        <v>5514</v>
      </c>
      <c r="E6072" t="s">
        <v>5482</v>
      </c>
      <c r="F6072" t="s">
        <v>5481</v>
      </c>
      <c r="G6072">
        <v>77.179661199999998</v>
      </c>
      <c r="H6072">
        <v>28.638569799999999</v>
      </c>
      <c r="I6072" t="s">
        <v>1910</v>
      </c>
    </row>
    <row r="6073" spans="1:9" x14ac:dyDescent="0.3">
      <c r="A6073">
        <v>7441</v>
      </c>
      <c r="B6073">
        <v>1</v>
      </c>
      <c r="C6073" t="s">
        <v>3694</v>
      </c>
      <c r="D6073" t="s">
        <v>5513</v>
      </c>
      <c r="E6073" t="s">
        <v>5482</v>
      </c>
      <c r="F6073" t="s">
        <v>5481</v>
      </c>
      <c r="G6073">
        <v>77.184869699999993</v>
      </c>
      <c r="H6073">
        <v>28.640272299999999</v>
      </c>
      <c r="I6073" t="s">
        <v>2298</v>
      </c>
    </row>
    <row r="6074" spans="1:9" x14ac:dyDescent="0.3">
      <c r="A6074">
        <v>3132</v>
      </c>
      <c r="B6074">
        <v>1</v>
      </c>
      <c r="C6074" t="s">
        <v>3694</v>
      </c>
      <c r="D6074" t="s">
        <v>5512</v>
      </c>
      <c r="E6074" t="s">
        <v>5482</v>
      </c>
      <c r="F6074" t="s">
        <v>5481</v>
      </c>
      <c r="G6074">
        <v>77.181978099999995</v>
      </c>
      <c r="H6074">
        <v>28.637426600000001</v>
      </c>
      <c r="I6074" t="s">
        <v>1969</v>
      </c>
    </row>
    <row r="6075" spans="1:9" x14ac:dyDescent="0.3">
      <c r="A6075">
        <v>7342</v>
      </c>
      <c r="B6075">
        <v>1</v>
      </c>
      <c r="C6075" t="s">
        <v>3694</v>
      </c>
      <c r="D6075" t="s">
        <v>5511</v>
      </c>
      <c r="E6075" t="s">
        <v>5482</v>
      </c>
      <c r="F6075" t="s">
        <v>5481</v>
      </c>
      <c r="G6075">
        <v>77.178760699999998</v>
      </c>
      <c r="H6075">
        <v>28.644353800000001</v>
      </c>
      <c r="I6075" t="s">
        <v>1904</v>
      </c>
    </row>
    <row r="6076" spans="1:9" x14ac:dyDescent="0.3">
      <c r="A6076">
        <v>301242</v>
      </c>
      <c r="B6076">
        <v>1</v>
      </c>
      <c r="C6076" t="s">
        <v>3694</v>
      </c>
      <c r="D6076" t="s">
        <v>5510</v>
      </c>
      <c r="E6076" t="s">
        <v>5482</v>
      </c>
      <c r="F6076" t="s">
        <v>5481</v>
      </c>
      <c r="G6076">
        <v>77.185471800000002</v>
      </c>
      <c r="H6076">
        <v>28.641291599999999</v>
      </c>
      <c r="I6076" t="s">
        <v>1888</v>
      </c>
    </row>
    <row r="6077" spans="1:9" x14ac:dyDescent="0.3">
      <c r="A6077">
        <v>18429387</v>
      </c>
      <c r="B6077">
        <v>1</v>
      </c>
      <c r="C6077" t="s">
        <v>3694</v>
      </c>
      <c r="D6077" t="s">
        <v>5509</v>
      </c>
      <c r="E6077" t="s">
        <v>5482</v>
      </c>
      <c r="F6077" t="s">
        <v>5481</v>
      </c>
      <c r="G6077">
        <v>77.178548899999996</v>
      </c>
      <c r="H6077">
        <v>28.642506399999998</v>
      </c>
      <c r="I6077" t="s">
        <v>1969</v>
      </c>
    </row>
    <row r="6078" spans="1:9" x14ac:dyDescent="0.3">
      <c r="A6078">
        <v>18453448</v>
      </c>
      <c r="B6078">
        <v>1</v>
      </c>
      <c r="C6078" t="s">
        <v>3694</v>
      </c>
      <c r="D6078" t="s">
        <v>5508</v>
      </c>
      <c r="E6078" t="s">
        <v>5482</v>
      </c>
      <c r="F6078" t="s">
        <v>5481</v>
      </c>
      <c r="G6078">
        <v>77.185098229999994</v>
      </c>
      <c r="H6078">
        <v>28.640609980000001</v>
      </c>
      <c r="I6078" t="s">
        <v>5507</v>
      </c>
    </row>
    <row r="6079" spans="1:9" x14ac:dyDescent="0.3">
      <c r="A6079">
        <v>18369771</v>
      </c>
      <c r="B6079">
        <v>1</v>
      </c>
      <c r="C6079" t="s">
        <v>3694</v>
      </c>
      <c r="D6079" t="s">
        <v>5506</v>
      </c>
      <c r="E6079" t="s">
        <v>5482</v>
      </c>
      <c r="F6079" t="s">
        <v>5481</v>
      </c>
      <c r="G6079">
        <v>77.184619400000003</v>
      </c>
      <c r="H6079">
        <v>28.6407597</v>
      </c>
      <c r="I6079" t="s">
        <v>2517</v>
      </c>
    </row>
    <row r="6080" spans="1:9" x14ac:dyDescent="0.3">
      <c r="A6080">
        <v>309255</v>
      </c>
      <c r="B6080">
        <v>1</v>
      </c>
      <c r="C6080" t="s">
        <v>3694</v>
      </c>
      <c r="D6080" t="s">
        <v>5505</v>
      </c>
      <c r="E6080" t="s">
        <v>5482</v>
      </c>
      <c r="F6080" t="s">
        <v>5481</v>
      </c>
      <c r="G6080">
        <v>77.184629700000002</v>
      </c>
      <c r="H6080">
        <v>28.640706399999999</v>
      </c>
      <c r="I6080" t="s">
        <v>2403</v>
      </c>
    </row>
    <row r="6081" spans="1:9" x14ac:dyDescent="0.3">
      <c r="A6081">
        <v>307278</v>
      </c>
      <c r="B6081">
        <v>1</v>
      </c>
      <c r="C6081" t="s">
        <v>3694</v>
      </c>
      <c r="D6081" t="s">
        <v>5504</v>
      </c>
      <c r="E6081" t="s">
        <v>5482</v>
      </c>
      <c r="F6081" t="s">
        <v>5481</v>
      </c>
      <c r="G6081">
        <v>77.185219099999998</v>
      </c>
      <c r="H6081">
        <v>28.641665199999998</v>
      </c>
      <c r="I6081" t="s">
        <v>1910</v>
      </c>
    </row>
    <row r="6082" spans="1:9" x14ac:dyDescent="0.3">
      <c r="A6082">
        <v>311760</v>
      </c>
      <c r="B6082">
        <v>1</v>
      </c>
      <c r="C6082" t="s">
        <v>3694</v>
      </c>
      <c r="D6082" t="s">
        <v>5503</v>
      </c>
      <c r="E6082" t="s">
        <v>5482</v>
      </c>
      <c r="F6082" t="s">
        <v>5481</v>
      </c>
      <c r="G6082">
        <v>77.185920400000001</v>
      </c>
      <c r="H6082">
        <v>28.642175099999999</v>
      </c>
      <c r="I6082" t="s">
        <v>2368</v>
      </c>
    </row>
    <row r="6083" spans="1:9" x14ac:dyDescent="0.3">
      <c r="A6083">
        <v>18443750</v>
      </c>
      <c r="B6083">
        <v>1</v>
      </c>
      <c r="C6083" t="s">
        <v>3694</v>
      </c>
      <c r="D6083" t="s">
        <v>5502</v>
      </c>
      <c r="E6083" t="s">
        <v>5482</v>
      </c>
      <c r="F6083" t="s">
        <v>5481</v>
      </c>
      <c r="G6083">
        <v>77.185419100000004</v>
      </c>
      <c r="H6083">
        <v>28.6409682</v>
      </c>
      <c r="I6083" t="s">
        <v>715</v>
      </c>
    </row>
    <row r="6084" spans="1:9" x14ac:dyDescent="0.3">
      <c r="A6084">
        <v>307700</v>
      </c>
      <c r="B6084">
        <v>1</v>
      </c>
      <c r="C6084" t="s">
        <v>3694</v>
      </c>
      <c r="D6084" t="s">
        <v>5501</v>
      </c>
      <c r="E6084" t="s">
        <v>5482</v>
      </c>
      <c r="F6084" t="s">
        <v>5481</v>
      </c>
      <c r="G6084">
        <v>77.182646399999996</v>
      </c>
      <c r="H6084">
        <v>28.637209800000001</v>
      </c>
      <c r="I6084" t="s">
        <v>1629</v>
      </c>
    </row>
    <row r="6085" spans="1:9" x14ac:dyDescent="0.3">
      <c r="A6085">
        <v>18381646</v>
      </c>
      <c r="B6085">
        <v>1</v>
      </c>
      <c r="C6085" t="s">
        <v>3694</v>
      </c>
      <c r="D6085" t="s">
        <v>5500</v>
      </c>
      <c r="E6085" t="s">
        <v>5482</v>
      </c>
      <c r="F6085" t="s">
        <v>5481</v>
      </c>
      <c r="G6085">
        <v>77.1858395</v>
      </c>
      <c r="H6085">
        <v>28.642540199999999</v>
      </c>
      <c r="I6085" t="s">
        <v>715</v>
      </c>
    </row>
    <row r="6086" spans="1:9" x14ac:dyDescent="0.3">
      <c r="A6086">
        <v>308054</v>
      </c>
      <c r="B6086">
        <v>1</v>
      </c>
      <c r="C6086" t="s">
        <v>3694</v>
      </c>
      <c r="D6086" t="s">
        <v>5499</v>
      </c>
      <c r="E6086" t="s">
        <v>5482</v>
      </c>
      <c r="F6086" t="s">
        <v>5481</v>
      </c>
      <c r="G6086">
        <v>77.185669899999994</v>
      </c>
      <c r="H6086">
        <v>28.641590600000001</v>
      </c>
      <c r="I6086" t="s">
        <v>2068</v>
      </c>
    </row>
    <row r="6087" spans="1:9" x14ac:dyDescent="0.3">
      <c r="A6087">
        <v>18427200</v>
      </c>
      <c r="B6087">
        <v>1</v>
      </c>
      <c r="C6087" t="s">
        <v>3694</v>
      </c>
      <c r="D6087" t="s">
        <v>5498</v>
      </c>
      <c r="E6087" t="s">
        <v>5482</v>
      </c>
      <c r="F6087" t="s">
        <v>5481</v>
      </c>
      <c r="G6087">
        <v>77.178993000000006</v>
      </c>
      <c r="H6087">
        <v>28.635268</v>
      </c>
      <c r="I6087" t="s">
        <v>5497</v>
      </c>
    </row>
    <row r="6088" spans="1:9" x14ac:dyDescent="0.3">
      <c r="A6088">
        <v>7427</v>
      </c>
      <c r="B6088">
        <v>1</v>
      </c>
      <c r="C6088" t="s">
        <v>3694</v>
      </c>
      <c r="D6088" t="s">
        <v>5496</v>
      </c>
      <c r="E6088" t="s">
        <v>5482</v>
      </c>
      <c r="F6088" t="s">
        <v>5481</v>
      </c>
      <c r="G6088">
        <v>77.184834300000006</v>
      </c>
      <c r="H6088">
        <v>28.640182299999999</v>
      </c>
      <c r="I6088" t="s">
        <v>1904</v>
      </c>
    </row>
    <row r="6089" spans="1:9" x14ac:dyDescent="0.3">
      <c r="A6089">
        <v>18261149</v>
      </c>
      <c r="B6089">
        <v>1</v>
      </c>
      <c r="C6089" t="s">
        <v>3694</v>
      </c>
      <c r="D6089" t="s">
        <v>5495</v>
      </c>
      <c r="E6089" t="s">
        <v>5482</v>
      </c>
      <c r="F6089" t="s">
        <v>5481</v>
      </c>
      <c r="G6089">
        <v>77.184583099999998</v>
      </c>
      <c r="H6089">
        <v>28.640753199999999</v>
      </c>
      <c r="I6089" t="s">
        <v>5494</v>
      </c>
    </row>
    <row r="6090" spans="1:9" x14ac:dyDescent="0.3">
      <c r="A6090">
        <v>18322646</v>
      </c>
      <c r="B6090">
        <v>1</v>
      </c>
      <c r="C6090" t="s">
        <v>3694</v>
      </c>
      <c r="D6090" t="s">
        <v>5493</v>
      </c>
      <c r="E6090" t="s">
        <v>5482</v>
      </c>
      <c r="F6090" t="s">
        <v>5481</v>
      </c>
      <c r="G6090">
        <v>77.182519099999993</v>
      </c>
      <c r="H6090">
        <v>28.637183400000001</v>
      </c>
      <c r="I6090" t="s">
        <v>5357</v>
      </c>
    </row>
    <row r="6091" spans="1:9" x14ac:dyDescent="0.3">
      <c r="A6091">
        <v>310912</v>
      </c>
      <c r="B6091">
        <v>1</v>
      </c>
      <c r="C6091" t="s">
        <v>3694</v>
      </c>
      <c r="D6091" t="s">
        <v>5492</v>
      </c>
      <c r="E6091" t="s">
        <v>5482</v>
      </c>
      <c r="F6091" t="s">
        <v>5481</v>
      </c>
      <c r="G6091">
        <v>77.184286799999995</v>
      </c>
      <c r="H6091">
        <v>28.640177999999999</v>
      </c>
      <c r="I6091" t="s">
        <v>3403</v>
      </c>
    </row>
    <row r="6092" spans="1:9" x14ac:dyDescent="0.3">
      <c r="A6092">
        <v>18334635</v>
      </c>
      <c r="B6092">
        <v>1</v>
      </c>
      <c r="C6092" t="s">
        <v>3694</v>
      </c>
      <c r="D6092" t="s">
        <v>5491</v>
      </c>
      <c r="E6092" t="s">
        <v>5482</v>
      </c>
      <c r="F6092" t="s">
        <v>5481</v>
      </c>
      <c r="G6092">
        <v>77.185184800000002</v>
      </c>
      <c r="H6092">
        <v>28.641631400000001</v>
      </c>
      <c r="I6092" t="s">
        <v>1963</v>
      </c>
    </row>
    <row r="6093" spans="1:9" x14ac:dyDescent="0.3">
      <c r="A6093">
        <v>18487016</v>
      </c>
      <c r="B6093">
        <v>1</v>
      </c>
      <c r="C6093" t="s">
        <v>3694</v>
      </c>
      <c r="D6093" t="s">
        <v>5490</v>
      </c>
      <c r="E6093" t="s">
        <v>5482</v>
      </c>
      <c r="F6093" t="s">
        <v>5481</v>
      </c>
      <c r="G6093">
        <v>0</v>
      </c>
      <c r="H6093">
        <v>0</v>
      </c>
      <c r="I6093" t="s">
        <v>1439</v>
      </c>
    </row>
    <row r="6094" spans="1:9" x14ac:dyDescent="0.3">
      <c r="A6094">
        <v>18480928</v>
      </c>
      <c r="B6094">
        <v>1</v>
      </c>
      <c r="C6094" t="s">
        <v>3694</v>
      </c>
      <c r="D6094" t="s">
        <v>5489</v>
      </c>
      <c r="E6094" t="s">
        <v>5482</v>
      </c>
      <c r="F6094" t="s">
        <v>5481</v>
      </c>
      <c r="G6094">
        <v>0</v>
      </c>
      <c r="H6094">
        <v>0</v>
      </c>
      <c r="I6094" t="s">
        <v>1906</v>
      </c>
    </row>
    <row r="6095" spans="1:9" x14ac:dyDescent="0.3">
      <c r="A6095">
        <v>18446486</v>
      </c>
      <c r="B6095">
        <v>1</v>
      </c>
      <c r="C6095" t="s">
        <v>3694</v>
      </c>
      <c r="D6095" t="s">
        <v>5488</v>
      </c>
      <c r="E6095" t="s">
        <v>5482</v>
      </c>
      <c r="F6095" t="s">
        <v>5481</v>
      </c>
      <c r="G6095">
        <v>77.186603000000005</v>
      </c>
      <c r="H6095">
        <v>28.640834000000002</v>
      </c>
      <c r="I6095" t="s">
        <v>3278</v>
      </c>
    </row>
    <row r="6096" spans="1:9" x14ac:dyDescent="0.3">
      <c r="A6096">
        <v>7401</v>
      </c>
      <c r="B6096">
        <v>1</v>
      </c>
      <c r="C6096" t="s">
        <v>3694</v>
      </c>
      <c r="D6096" t="s">
        <v>5487</v>
      </c>
      <c r="E6096" t="s">
        <v>5482</v>
      </c>
      <c r="F6096" t="s">
        <v>5481</v>
      </c>
      <c r="G6096">
        <v>77.183666799999997</v>
      </c>
      <c r="H6096">
        <v>28.639212100000002</v>
      </c>
      <c r="I6096" t="s">
        <v>2626</v>
      </c>
    </row>
    <row r="6097" spans="1:9" x14ac:dyDescent="0.3">
      <c r="A6097">
        <v>18237341</v>
      </c>
      <c r="B6097">
        <v>1</v>
      </c>
      <c r="C6097" t="s">
        <v>3694</v>
      </c>
      <c r="D6097" t="s">
        <v>5486</v>
      </c>
      <c r="E6097" t="s">
        <v>5482</v>
      </c>
      <c r="F6097" t="s">
        <v>5481</v>
      </c>
      <c r="G6097">
        <v>77.182529200000005</v>
      </c>
      <c r="H6097">
        <v>28.637168800000001</v>
      </c>
      <c r="I6097" t="s">
        <v>2028</v>
      </c>
    </row>
    <row r="6098" spans="1:9" x14ac:dyDescent="0.3">
      <c r="A6098">
        <v>7428</v>
      </c>
      <c r="B6098">
        <v>1</v>
      </c>
      <c r="C6098" t="s">
        <v>3694</v>
      </c>
      <c r="D6098" t="s">
        <v>5485</v>
      </c>
      <c r="E6098" t="s">
        <v>5482</v>
      </c>
      <c r="F6098" t="s">
        <v>5481</v>
      </c>
      <c r="G6098">
        <v>77.183993610000002</v>
      </c>
      <c r="H6098">
        <v>28.639630839999999</v>
      </c>
      <c r="I6098" t="s">
        <v>2362</v>
      </c>
    </row>
    <row r="6099" spans="1:9" x14ac:dyDescent="0.3">
      <c r="A6099">
        <v>18420467</v>
      </c>
      <c r="B6099">
        <v>1</v>
      </c>
      <c r="C6099" t="s">
        <v>3694</v>
      </c>
      <c r="D6099" t="s">
        <v>5484</v>
      </c>
      <c r="E6099" t="s">
        <v>5482</v>
      </c>
      <c r="F6099" t="s">
        <v>5481</v>
      </c>
      <c r="G6099">
        <v>77.1804858</v>
      </c>
      <c r="H6099">
        <v>28.638169300000001</v>
      </c>
      <c r="I6099" t="s">
        <v>2362</v>
      </c>
    </row>
    <row r="6100" spans="1:9" x14ac:dyDescent="0.3">
      <c r="A6100">
        <v>18332869</v>
      </c>
      <c r="B6100">
        <v>1</v>
      </c>
      <c r="C6100" t="s">
        <v>3694</v>
      </c>
      <c r="D6100" t="s">
        <v>5483</v>
      </c>
      <c r="E6100" t="s">
        <v>5482</v>
      </c>
      <c r="F6100" t="s">
        <v>5481</v>
      </c>
      <c r="G6100">
        <v>77.182092900000001</v>
      </c>
      <c r="H6100">
        <v>28.6373909</v>
      </c>
      <c r="I6100" t="s">
        <v>2210</v>
      </c>
    </row>
    <row r="6101" spans="1:9" x14ac:dyDescent="0.3">
      <c r="A6101">
        <v>18241878</v>
      </c>
      <c r="B6101">
        <v>1</v>
      </c>
      <c r="C6101" t="s">
        <v>3694</v>
      </c>
      <c r="D6101" t="s">
        <v>5480</v>
      </c>
      <c r="E6101" t="s">
        <v>5352</v>
      </c>
      <c r="F6101" t="s">
        <v>5351</v>
      </c>
      <c r="G6101">
        <v>77.120290100000005</v>
      </c>
      <c r="H6101">
        <v>28.638939300000001</v>
      </c>
      <c r="I6101" t="s">
        <v>1963</v>
      </c>
    </row>
    <row r="6102" spans="1:9" x14ac:dyDescent="0.3">
      <c r="A6102">
        <v>312959</v>
      </c>
      <c r="B6102">
        <v>1</v>
      </c>
      <c r="C6102" t="s">
        <v>3694</v>
      </c>
      <c r="D6102" t="s">
        <v>5479</v>
      </c>
      <c r="E6102" t="s">
        <v>5352</v>
      </c>
      <c r="F6102" t="s">
        <v>5351</v>
      </c>
      <c r="G6102">
        <v>77.115355800000003</v>
      </c>
      <c r="H6102">
        <v>28.639457799999999</v>
      </c>
      <c r="I6102" t="s">
        <v>1904</v>
      </c>
    </row>
    <row r="6103" spans="1:9" x14ac:dyDescent="0.3">
      <c r="A6103">
        <v>978</v>
      </c>
      <c r="B6103">
        <v>1</v>
      </c>
      <c r="C6103" t="s">
        <v>3694</v>
      </c>
      <c r="D6103" t="s">
        <v>5478</v>
      </c>
      <c r="E6103" t="s">
        <v>5352</v>
      </c>
      <c r="F6103" t="s">
        <v>5351</v>
      </c>
      <c r="G6103">
        <v>77.120461199999994</v>
      </c>
      <c r="H6103">
        <v>28.638394300000002</v>
      </c>
      <c r="I6103" t="s">
        <v>1888</v>
      </c>
    </row>
    <row r="6104" spans="1:9" x14ac:dyDescent="0.3">
      <c r="A6104">
        <v>306910</v>
      </c>
      <c r="B6104">
        <v>1</v>
      </c>
      <c r="C6104" t="s">
        <v>3694</v>
      </c>
      <c r="D6104" t="s">
        <v>5477</v>
      </c>
      <c r="E6104" t="s">
        <v>5352</v>
      </c>
      <c r="F6104" t="s">
        <v>5351</v>
      </c>
      <c r="G6104">
        <v>77.115794199999996</v>
      </c>
      <c r="H6104">
        <v>28.639217500000001</v>
      </c>
      <c r="I6104" t="s">
        <v>2657</v>
      </c>
    </row>
    <row r="6105" spans="1:9" x14ac:dyDescent="0.3">
      <c r="A6105">
        <v>307135</v>
      </c>
      <c r="B6105">
        <v>1</v>
      </c>
      <c r="C6105" t="s">
        <v>3694</v>
      </c>
      <c r="D6105" t="s">
        <v>5476</v>
      </c>
      <c r="E6105" t="s">
        <v>5352</v>
      </c>
      <c r="F6105" t="s">
        <v>5351</v>
      </c>
      <c r="G6105">
        <v>77.116271499999996</v>
      </c>
      <c r="H6105">
        <v>28.6421004</v>
      </c>
      <c r="I6105" t="s">
        <v>5475</v>
      </c>
    </row>
    <row r="6106" spans="1:9" x14ac:dyDescent="0.3">
      <c r="A6106">
        <v>18363209</v>
      </c>
      <c r="B6106">
        <v>1</v>
      </c>
      <c r="C6106" t="s">
        <v>3694</v>
      </c>
      <c r="D6106" t="s">
        <v>5474</v>
      </c>
      <c r="E6106" t="s">
        <v>5352</v>
      </c>
      <c r="F6106" t="s">
        <v>5351</v>
      </c>
      <c r="G6106">
        <v>77.115670030000004</v>
      </c>
      <c r="H6106">
        <v>28.630909039999999</v>
      </c>
      <c r="I6106" t="s">
        <v>194</v>
      </c>
    </row>
    <row r="6107" spans="1:9" x14ac:dyDescent="0.3">
      <c r="A6107">
        <v>18454700</v>
      </c>
      <c r="B6107">
        <v>1</v>
      </c>
      <c r="C6107" t="s">
        <v>3694</v>
      </c>
      <c r="D6107" t="s">
        <v>5473</v>
      </c>
      <c r="E6107" t="s">
        <v>5352</v>
      </c>
      <c r="F6107" t="s">
        <v>5351</v>
      </c>
      <c r="G6107">
        <v>77.120516109999997</v>
      </c>
      <c r="H6107">
        <v>28.641006770000001</v>
      </c>
      <c r="I6107" t="s">
        <v>192</v>
      </c>
    </row>
    <row r="6108" spans="1:9" x14ac:dyDescent="0.3">
      <c r="A6108">
        <v>308791</v>
      </c>
      <c r="B6108">
        <v>1</v>
      </c>
      <c r="C6108" t="s">
        <v>3694</v>
      </c>
      <c r="D6108" t="s">
        <v>5472</v>
      </c>
      <c r="E6108" t="s">
        <v>5352</v>
      </c>
      <c r="F6108" t="s">
        <v>5351</v>
      </c>
      <c r="G6108">
        <v>77.124166399999993</v>
      </c>
      <c r="H6108">
        <v>28.636598200000002</v>
      </c>
      <c r="I6108" t="s">
        <v>233</v>
      </c>
    </row>
    <row r="6109" spans="1:9" x14ac:dyDescent="0.3">
      <c r="A6109">
        <v>312589</v>
      </c>
      <c r="B6109">
        <v>1</v>
      </c>
      <c r="C6109" t="s">
        <v>3694</v>
      </c>
      <c r="D6109" t="s">
        <v>5471</v>
      </c>
      <c r="E6109" t="s">
        <v>5352</v>
      </c>
      <c r="F6109" t="s">
        <v>5351</v>
      </c>
      <c r="G6109">
        <v>77.120145800000003</v>
      </c>
      <c r="H6109">
        <v>28.638774399999999</v>
      </c>
      <c r="I6109" t="s">
        <v>2642</v>
      </c>
    </row>
    <row r="6110" spans="1:9" x14ac:dyDescent="0.3">
      <c r="A6110">
        <v>977</v>
      </c>
      <c r="B6110">
        <v>1</v>
      </c>
      <c r="C6110" t="s">
        <v>3694</v>
      </c>
      <c r="D6110" t="s">
        <v>5470</v>
      </c>
      <c r="E6110" t="s">
        <v>5352</v>
      </c>
      <c r="F6110" t="s">
        <v>5351</v>
      </c>
      <c r="G6110">
        <v>77.120096399999994</v>
      </c>
      <c r="H6110">
        <v>28.638776799999999</v>
      </c>
      <c r="I6110" t="s">
        <v>1969</v>
      </c>
    </row>
    <row r="6111" spans="1:9" x14ac:dyDescent="0.3">
      <c r="A6111">
        <v>8649</v>
      </c>
      <c r="B6111">
        <v>1</v>
      </c>
      <c r="C6111" t="s">
        <v>3694</v>
      </c>
      <c r="D6111" t="s">
        <v>5469</v>
      </c>
      <c r="E6111" t="s">
        <v>5352</v>
      </c>
      <c r="F6111" t="s">
        <v>5351</v>
      </c>
      <c r="G6111">
        <v>77.120538100000005</v>
      </c>
      <c r="H6111">
        <v>28.6387809</v>
      </c>
      <c r="I6111" t="s">
        <v>1969</v>
      </c>
    </row>
    <row r="6112" spans="1:9" x14ac:dyDescent="0.3">
      <c r="A6112">
        <v>309435</v>
      </c>
      <c r="B6112">
        <v>1</v>
      </c>
      <c r="C6112" t="s">
        <v>3694</v>
      </c>
      <c r="D6112" t="s">
        <v>5468</v>
      </c>
      <c r="E6112" t="s">
        <v>5352</v>
      </c>
      <c r="F6112" t="s">
        <v>5351</v>
      </c>
      <c r="G6112">
        <v>77.120207899999997</v>
      </c>
      <c r="H6112">
        <v>28.639082500000001</v>
      </c>
      <c r="I6112" t="s">
        <v>1888</v>
      </c>
    </row>
    <row r="6113" spans="1:9" x14ac:dyDescent="0.3">
      <c r="A6113">
        <v>18371401</v>
      </c>
      <c r="B6113">
        <v>1</v>
      </c>
      <c r="C6113" t="s">
        <v>3694</v>
      </c>
      <c r="D6113" t="s">
        <v>5467</v>
      </c>
      <c r="E6113" t="s">
        <v>5352</v>
      </c>
      <c r="F6113" t="s">
        <v>5351</v>
      </c>
      <c r="G6113">
        <v>77.120615689999994</v>
      </c>
      <c r="H6113">
        <v>28.641124179999998</v>
      </c>
      <c r="I6113" t="s">
        <v>1904</v>
      </c>
    </row>
    <row r="6114" spans="1:9" x14ac:dyDescent="0.3">
      <c r="A6114">
        <v>307138</v>
      </c>
      <c r="B6114">
        <v>1</v>
      </c>
      <c r="C6114" t="s">
        <v>3694</v>
      </c>
      <c r="D6114" t="s">
        <v>5466</v>
      </c>
      <c r="E6114" t="s">
        <v>5352</v>
      </c>
      <c r="F6114" t="s">
        <v>5351</v>
      </c>
      <c r="G6114">
        <v>77.123269500000006</v>
      </c>
      <c r="H6114">
        <v>28.6522668</v>
      </c>
      <c r="I6114" t="s">
        <v>2097</v>
      </c>
    </row>
    <row r="6115" spans="1:9" x14ac:dyDescent="0.3">
      <c r="A6115">
        <v>18420427</v>
      </c>
      <c r="B6115">
        <v>1</v>
      </c>
      <c r="C6115" t="s">
        <v>3694</v>
      </c>
      <c r="D6115" t="s">
        <v>5465</v>
      </c>
      <c r="E6115" t="s">
        <v>5352</v>
      </c>
      <c r="F6115" t="s">
        <v>5351</v>
      </c>
      <c r="G6115">
        <v>77.120066699999995</v>
      </c>
      <c r="H6115">
        <v>28.639261900000001</v>
      </c>
      <c r="I6115" t="s">
        <v>1904</v>
      </c>
    </row>
    <row r="6116" spans="1:9" x14ac:dyDescent="0.3">
      <c r="A6116">
        <v>305082</v>
      </c>
      <c r="B6116">
        <v>1</v>
      </c>
      <c r="C6116" t="s">
        <v>3694</v>
      </c>
      <c r="D6116" t="s">
        <v>5464</v>
      </c>
      <c r="E6116" t="s">
        <v>5352</v>
      </c>
      <c r="F6116" t="s">
        <v>5351</v>
      </c>
      <c r="G6116">
        <v>77.119243900000001</v>
      </c>
      <c r="H6116">
        <v>28.647539699999999</v>
      </c>
      <c r="I6116" t="s">
        <v>2411</v>
      </c>
    </row>
    <row r="6117" spans="1:9" x14ac:dyDescent="0.3">
      <c r="A6117">
        <v>305086</v>
      </c>
      <c r="B6117">
        <v>1</v>
      </c>
      <c r="C6117" t="s">
        <v>3694</v>
      </c>
      <c r="D6117" t="s">
        <v>5463</v>
      </c>
      <c r="E6117" t="s">
        <v>5352</v>
      </c>
      <c r="F6117" t="s">
        <v>5351</v>
      </c>
      <c r="G6117">
        <v>77.120561800000004</v>
      </c>
      <c r="H6117">
        <v>28.638205200000002</v>
      </c>
      <c r="I6117" t="s">
        <v>1969</v>
      </c>
    </row>
    <row r="6118" spans="1:9" x14ac:dyDescent="0.3">
      <c r="A6118">
        <v>307541</v>
      </c>
      <c r="B6118">
        <v>1</v>
      </c>
      <c r="C6118" t="s">
        <v>3694</v>
      </c>
      <c r="D6118" t="s">
        <v>5462</v>
      </c>
      <c r="E6118" t="s">
        <v>5352</v>
      </c>
      <c r="F6118" t="s">
        <v>5351</v>
      </c>
      <c r="G6118">
        <v>77.114991500000002</v>
      </c>
      <c r="H6118">
        <v>28.639379999999999</v>
      </c>
      <c r="I6118" t="s">
        <v>2413</v>
      </c>
    </row>
    <row r="6119" spans="1:9" x14ac:dyDescent="0.3">
      <c r="A6119">
        <v>18281968</v>
      </c>
      <c r="B6119">
        <v>1</v>
      </c>
      <c r="C6119" t="s">
        <v>3694</v>
      </c>
      <c r="D6119" t="s">
        <v>5461</v>
      </c>
      <c r="E6119" t="s">
        <v>5352</v>
      </c>
      <c r="F6119" t="s">
        <v>5351</v>
      </c>
      <c r="G6119">
        <v>77.120358899999999</v>
      </c>
      <c r="H6119">
        <v>28.639503399999999</v>
      </c>
      <c r="I6119" t="s">
        <v>2276</v>
      </c>
    </row>
    <row r="6120" spans="1:9" x14ac:dyDescent="0.3">
      <c r="A6120">
        <v>18375382</v>
      </c>
      <c r="B6120">
        <v>1</v>
      </c>
      <c r="C6120" t="s">
        <v>3694</v>
      </c>
      <c r="D6120" t="s">
        <v>5460</v>
      </c>
      <c r="E6120" t="s">
        <v>5352</v>
      </c>
      <c r="F6120" t="s">
        <v>5351</v>
      </c>
      <c r="G6120">
        <v>77.120249229999999</v>
      </c>
      <c r="H6120">
        <v>28.638603589999999</v>
      </c>
      <c r="I6120" t="s">
        <v>2642</v>
      </c>
    </row>
    <row r="6121" spans="1:9" x14ac:dyDescent="0.3">
      <c r="A6121">
        <v>2537</v>
      </c>
      <c r="B6121">
        <v>1</v>
      </c>
      <c r="C6121" t="s">
        <v>3694</v>
      </c>
      <c r="D6121" t="s">
        <v>5459</v>
      </c>
      <c r="E6121" t="s">
        <v>5352</v>
      </c>
      <c r="F6121" t="s">
        <v>5351</v>
      </c>
      <c r="G6121">
        <v>77.120314199999996</v>
      </c>
      <c r="H6121">
        <v>28.639159599999999</v>
      </c>
      <c r="I6121" t="s">
        <v>2210</v>
      </c>
    </row>
    <row r="6122" spans="1:9" x14ac:dyDescent="0.3">
      <c r="A6122">
        <v>311977</v>
      </c>
      <c r="B6122">
        <v>1</v>
      </c>
      <c r="C6122" t="s">
        <v>3694</v>
      </c>
      <c r="D6122" t="s">
        <v>5458</v>
      </c>
      <c r="E6122" t="s">
        <v>5352</v>
      </c>
      <c r="F6122" t="s">
        <v>5351</v>
      </c>
      <c r="G6122">
        <v>77.1200714</v>
      </c>
      <c r="H6122">
        <v>28.650417000000001</v>
      </c>
      <c r="I6122" t="s">
        <v>2028</v>
      </c>
    </row>
    <row r="6123" spans="1:9" x14ac:dyDescent="0.3">
      <c r="A6123">
        <v>974</v>
      </c>
      <c r="B6123">
        <v>1</v>
      </c>
      <c r="C6123" t="s">
        <v>3694</v>
      </c>
      <c r="D6123" t="s">
        <v>5457</v>
      </c>
      <c r="E6123" t="s">
        <v>5352</v>
      </c>
      <c r="F6123" t="s">
        <v>5351</v>
      </c>
      <c r="G6123">
        <v>77.120212600000002</v>
      </c>
      <c r="H6123">
        <v>28.638550200000001</v>
      </c>
      <c r="I6123" t="s">
        <v>1888</v>
      </c>
    </row>
    <row r="6124" spans="1:9" x14ac:dyDescent="0.3">
      <c r="A6124">
        <v>4163</v>
      </c>
      <c r="B6124">
        <v>1</v>
      </c>
      <c r="C6124" t="s">
        <v>3694</v>
      </c>
      <c r="D6124" t="s">
        <v>5456</v>
      </c>
      <c r="E6124" t="s">
        <v>5352</v>
      </c>
      <c r="F6124" t="s">
        <v>5351</v>
      </c>
      <c r="G6124">
        <v>77.116696700000006</v>
      </c>
      <c r="H6124">
        <v>28.639581199999999</v>
      </c>
      <c r="I6124" t="s">
        <v>2362</v>
      </c>
    </row>
    <row r="6125" spans="1:9" x14ac:dyDescent="0.3">
      <c r="A6125">
        <v>305694</v>
      </c>
      <c r="B6125">
        <v>1</v>
      </c>
      <c r="C6125" t="s">
        <v>3694</v>
      </c>
      <c r="D6125" t="s">
        <v>5455</v>
      </c>
      <c r="E6125" t="s">
        <v>5352</v>
      </c>
      <c r="F6125" t="s">
        <v>5351</v>
      </c>
      <c r="G6125">
        <v>77.115187199999994</v>
      </c>
      <c r="H6125">
        <v>28.6392925</v>
      </c>
      <c r="I6125" t="s">
        <v>5454</v>
      </c>
    </row>
    <row r="6126" spans="1:9" x14ac:dyDescent="0.3">
      <c r="A6126">
        <v>2364</v>
      </c>
      <c r="B6126">
        <v>1</v>
      </c>
      <c r="C6126" t="s">
        <v>3694</v>
      </c>
      <c r="D6126" t="s">
        <v>5453</v>
      </c>
      <c r="E6126" t="s">
        <v>5352</v>
      </c>
      <c r="F6126" t="s">
        <v>5351</v>
      </c>
      <c r="G6126">
        <v>77.120236899999995</v>
      </c>
      <c r="H6126">
        <v>28.639204500000002</v>
      </c>
      <c r="I6126" t="s">
        <v>269</v>
      </c>
    </row>
    <row r="6127" spans="1:9" x14ac:dyDescent="0.3">
      <c r="A6127">
        <v>305688</v>
      </c>
      <c r="B6127">
        <v>1</v>
      </c>
      <c r="C6127" t="s">
        <v>3694</v>
      </c>
      <c r="D6127" t="s">
        <v>5452</v>
      </c>
      <c r="E6127" t="s">
        <v>5352</v>
      </c>
      <c r="F6127" t="s">
        <v>5351</v>
      </c>
      <c r="G6127">
        <v>77.120502900000005</v>
      </c>
      <c r="H6127">
        <v>28.639035700000001</v>
      </c>
      <c r="I6127" t="s">
        <v>1969</v>
      </c>
    </row>
    <row r="6128" spans="1:9" x14ac:dyDescent="0.3">
      <c r="A6128">
        <v>18255603</v>
      </c>
      <c r="B6128">
        <v>1</v>
      </c>
      <c r="C6128" t="s">
        <v>3694</v>
      </c>
      <c r="D6128" t="s">
        <v>5451</v>
      </c>
      <c r="E6128" t="s">
        <v>5352</v>
      </c>
      <c r="F6128" t="s">
        <v>5351</v>
      </c>
      <c r="G6128">
        <v>77.1202507</v>
      </c>
      <c r="H6128">
        <v>28.639195300000001</v>
      </c>
      <c r="I6128" t="s">
        <v>298</v>
      </c>
    </row>
    <row r="6129" spans="1:9" x14ac:dyDescent="0.3">
      <c r="A6129">
        <v>307548</v>
      </c>
      <c r="B6129">
        <v>1</v>
      </c>
      <c r="C6129" t="s">
        <v>3694</v>
      </c>
      <c r="D6129" t="s">
        <v>5450</v>
      </c>
      <c r="E6129" t="s">
        <v>5352</v>
      </c>
      <c r="F6129" t="s">
        <v>5351</v>
      </c>
      <c r="G6129">
        <v>77.119946799999994</v>
      </c>
      <c r="H6129">
        <v>28.640653799999999</v>
      </c>
      <c r="I6129" t="s">
        <v>1910</v>
      </c>
    </row>
    <row r="6130" spans="1:9" x14ac:dyDescent="0.3">
      <c r="A6130">
        <v>5932</v>
      </c>
      <c r="B6130">
        <v>1</v>
      </c>
      <c r="C6130" t="s">
        <v>3694</v>
      </c>
      <c r="D6130" t="s">
        <v>5449</v>
      </c>
      <c r="E6130" t="s">
        <v>5352</v>
      </c>
      <c r="F6130" t="s">
        <v>5351</v>
      </c>
      <c r="G6130">
        <v>77.121287600000002</v>
      </c>
      <c r="H6130">
        <v>28.645157999999999</v>
      </c>
      <c r="I6130" t="s">
        <v>5448</v>
      </c>
    </row>
    <row r="6131" spans="1:9" x14ac:dyDescent="0.3">
      <c r="A6131">
        <v>300397</v>
      </c>
      <c r="B6131">
        <v>1</v>
      </c>
      <c r="C6131" t="s">
        <v>3694</v>
      </c>
      <c r="D6131" t="s">
        <v>5447</v>
      </c>
      <c r="E6131" t="s">
        <v>5352</v>
      </c>
      <c r="F6131" t="s">
        <v>5351</v>
      </c>
      <c r="G6131">
        <v>77.121687699999995</v>
      </c>
      <c r="H6131">
        <v>28.644925600000001</v>
      </c>
      <c r="I6131" t="s">
        <v>2298</v>
      </c>
    </row>
    <row r="6132" spans="1:9" x14ac:dyDescent="0.3">
      <c r="A6132">
        <v>969</v>
      </c>
      <c r="B6132">
        <v>1</v>
      </c>
      <c r="C6132" t="s">
        <v>3694</v>
      </c>
      <c r="D6132" t="s">
        <v>5446</v>
      </c>
      <c r="E6132" t="s">
        <v>5352</v>
      </c>
      <c r="F6132" t="s">
        <v>5351</v>
      </c>
      <c r="G6132">
        <v>77.120204000000001</v>
      </c>
      <c r="H6132">
        <v>28.6389131</v>
      </c>
      <c r="I6132" t="s">
        <v>1969</v>
      </c>
    </row>
    <row r="6133" spans="1:9" x14ac:dyDescent="0.3">
      <c r="A6133">
        <v>303122</v>
      </c>
      <c r="B6133">
        <v>1</v>
      </c>
      <c r="C6133" t="s">
        <v>3694</v>
      </c>
      <c r="D6133" t="s">
        <v>5445</v>
      </c>
      <c r="E6133" t="s">
        <v>5352</v>
      </c>
      <c r="F6133" t="s">
        <v>5351</v>
      </c>
      <c r="G6133">
        <v>77.117951000000005</v>
      </c>
      <c r="H6133">
        <v>28.639708899999999</v>
      </c>
      <c r="I6133" t="s">
        <v>2068</v>
      </c>
    </row>
    <row r="6134" spans="1:9" x14ac:dyDescent="0.3">
      <c r="A6134">
        <v>8652</v>
      </c>
      <c r="B6134">
        <v>1</v>
      </c>
      <c r="C6134" t="s">
        <v>3694</v>
      </c>
      <c r="D6134" t="s">
        <v>5444</v>
      </c>
      <c r="E6134" t="s">
        <v>5352</v>
      </c>
      <c r="F6134" t="s">
        <v>5351</v>
      </c>
      <c r="G6134">
        <v>77.120027800000003</v>
      </c>
      <c r="H6134">
        <v>28.638852700000001</v>
      </c>
      <c r="I6134" t="s">
        <v>269</v>
      </c>
    </row>
    <row r="6135" spans="1:9" x14ac:dyDescent="0.3">
      <c r="A6135">
        <v>18420456</v>
      </c>
      <c r="B6135">
        <v>1</v>
      </c>
      <c r="C6135" t="s">
        <v>3694</v>
      </c>
      <c r="D6135" t="s">
        <v>5443</v>
      </c>
      <c r="E6135" t="s">
        <v>5352</v>
      </c>
      <c r="F6135" t="s">
        <v>5351</v>
      </c>
      <c r="G6135">
        <v>77.119250699999995</v>
      </c>
      <c r="H6135">
        <v>28.647608999999999</v>
      </c>
      <c r="I6135" t="s">
        <v>1904</v>
      </c>
    </row>
    <row r="6136" spans="1:9" x14ac:dyDescent="0.3">
      <c r="A6136">
        <v>18445790</v>
      </c>
      <c r="B6136">
        <v>1</v>
      </c>
      <c r="C6136" t="s">
        <v>3694</v>
      </c>
      <c r="D6136" t="s">
        <v>5442</v>
      </c>
      <c r="E6136" t="s">
        <v>5352</v>
      </c>
      <c r="F6136" t="s">
        <v>5351</v>
      </c>
      <c r="G6136">
        <v>77.119546600000007</v>
      </c>
      <c r="H6136">
        <v>28.647627199999999</v>
      </c>
      <c r="I6136" t="s">
        <v>1904</v>
      </c>
    </row>
    <row r="6137" spans="1:9" x14ac:dyDescent="0.3">
      <c r="A6137">
        <v>313368</v>
      </c>
      <c r="B6137">
        <v>1</v>
      </c>
      <c r="C6137" t="s">
        <v>3694</v>
      </c>
      <c r="D6137" t="s">
        <v>5441</v>
      </c>
      <c r="E6137" t="s">
        <v>5352</v>
      </c>
      <c r="F6137" t="s">
        <v>5351</v>
      </c>
      <c r="G6137">
        <v>77.119594199999995</v>
      </c>
      <c r="H6137">
        <v>28.647233</v>
      </c>
      <c r="I6137" t="s">
        <v>2276</v>
      </c>
    </row>
    <row r="6138" spans="1:9" x14ac:dyDescent="0.3">
      <c r="A6138">
        <v>18037817</v>
      </c>
      <c r="B6138">
        <v>1</v>
      </c>
      <c r="C6138" t="s">
        <v>3694</v>
      </c>
      <c r="D6138" t="s">
        <v>5440</v>
      </c>
      <c r="E6138" t="s">
        <v>5352</v>
      </c>
      <c r="F6138" t="s">
        <v>5351</v>
      </c>
      <c r="G6138">
        <v>77.117701499999995</v>
      </c>
      <c r="H6138">
        <v>28.647132500000001</v>
      </c>
      <c r="I6138" t="s">
        <v>5439</v>
      </c>
    </row>
    <row r="6139" spans="1:9" x14ac:dyDescent="0.3">
      <c r="A6139">
        <v>304746</v>
      </c>
      <c r="B6139">
        <v>1</v>
      </c>
      <c r="C6139" t="s">
        <v>3694</v>
      </c>
      <c r="D6139" t="s">
        <v>5438</v>
      </c>
      <c r="E6139" t="s">
        <v>5352</v>
      </c>
      <c r="F6139" t="s">
        <v>5351</v>
      </c>
      <c r="G6139">
        <v>77.120035200000004</v>
      </c>
      <c r="H6139">
        <v>28.647715999999999</v>
      </c>
      <c r="I6139" t="s">
        <v>5437</v>
      </c>
    </row>
    <row r="6140" spans="1:9" x14ac:dyDescent="0.3">
      <c r="A6140">
        <v>9458</v>
      </c>
      <c r="B6140">
        <v>1</v>
      </c>
      <c r="C6140" t="s">
        <v>3694</v>
      </c>
      <c r="D6140" t="s">
        <v>5436</v>
      </c>
      <c r="E6140" t="s">
        <v>5352</v>
      </c>
      <c r="F6140" t="s">
        <v>5351</v>
      </c>
      <c r="G6140">
        <v>77.122762899999998</v>
      </c>
      <c r="H6140">
        <v>28.6417517</v>
      </c>
      <c r="I6140" t="s">
        <v>2573</v>
      </c>
    </row>
    <row r="6141" spans="1:9" x14ac:dyDescent="0.3">
      <c r="A6141">
        <v>5878</v>
      </c>
      <c r="B6141">
        <v>1</v>
      </c>
      <c r="C6141" t="s">
        <v>3694</v>
      </c>
      <c r="D6141" t="s">
        <v>5435</v>
      </c>
      <c r="E6141" t="s">
        <v>5352</v>
      </c>
      <c r="F6141" t="s">
        <v>5351</v>
      </c>
      <c r="G6141">
        <v>77.120917599999999</v>
      </c>
      <c r="H6141">
        <v>28.645608800000002</v>
      </c>
      <c r="I6141" t="s">
        <v>1906</v>
      </c>
    </row>
    <row r="6142" spans="1:9" x14ac:dyDescent="0.3">
      <c r="A6142">
        <v>18384134</v>
      </c>
      <c r="B6142">
        <v>1</v>
      </c>
      <c r="C6142" t="s">
        <v>3694</v>
      </c>
      <c r="D6142" t="s">
        <v>5434</v>
      </c>
      <c r="E6142" t="s">
        <v>5352</v>
      </c>
      <c r="F6142" t="s">
        <v>5351</v>
      </c>
      <c r="G6142">
        <v>77.118918100000002</v>
      </c>
      <c r="H6142">
        <v>28.640172199999999</v>
      </c>
      <c r="I6142" t="s">
        <v>2362</v>
      </c>
    </row>
    <row r="6143" spans="1:9" x14ac:dyDescent="0.3">
      <c r="A6143">
        <v>3086</v>
      </c>
      <c r="B6143">
        <v>1</v>
      </c>
      <c r="C6143" t="s">
        <v>3694</v>
      </c>
      <c r="D6143" t="s">
        <v>5433</v>
      </c>
      <c r="E6143" t="s">
        <v>5352</v>
      </c>
      <c r="F6143" t="s">
        <v>5351</v>
      </c>
      <c r="G6143">
        <v>77.116375599999998</v>
      </c>
      <c r="H6143">
        <v>28.642106900000002</v>
      </c>
      <c r="I6143" t="s">
        <v>860</v>
      </c>
    </row>
    <row r="6144" spans="1:9" x14ac:dyDescent="0.3">
      <c r="A6144">
        <v>497</v>
      </c>
      <c r="B6144">
        <v>1</v>
      </c>
      <c r="C6144" t="s">
        <v>3694</v>
      </c>
      <c r="D6144" t="s">
        <v>5432</v>
      </c>
      <c r="E6144" t="s">
        <v>5352</v>
      </c>
      <c r="F6144" t="s">
        <v>5351</v>
      </c>
      <c r="G6144">
        <v>77.122739800000005</v>
      </c>
      <c r="H6144">
        <v>28.6485357</v>
      </c>
      <c r="I6144" t="s">
        <v>3159</v>
      </c>
    </row>
    <row r="6145" spans="1:9" x14ac:dyDescent="0.3">
      <c r="A6145">
        <v>18461723</v>
      </c>
      <c r="B6145">
        <v>1</v>
      </c>
      <c r="C6145" t="s">
        <v>3694</v>
      </c>
      <c r="D6145" t="s">
        <v>5431</v>
      </c>
      <c r="E6145" t="s">
        <v>5352</v>
      </c>
      <c r="F6145" t="s">
        <v>5351</v>
      </c>
      <c r="G6145">
        <v>77.114877440000001</v>
      </c>
      <c r="H6145">
        <v>28.6393819</v>
      </c>
      <c r="I6145" t="s">
        <v>1629</v>
      </c>
    </row>
    <row r="6146" spans="1:9" x14ac:dyDescent="0.3">
      <c r="A6146">
        <v>18163908</v>
      </c>
      <c r="B6146">
        <v>1</v>
      </c>
      <c r="C6146" t="s">
        <v>3694</v>
      </c>
      <c r="D6146" t="s">
        <v>5430</v>
      </c>
      <c r="E6146" t="s">
        <v>5352</v>
      </c>
      <c r="F6146" t="s">
        <v>5351</v>
      </c>
      <c r="G6146">
        <v>77.118107300000005</v>
      </c>
      <c r="H6146">
        <v>28.647193000000001</v>
      </c>
      <c r="I6146" t="s">
        <v>5429</v>
      </c>
    </row>
    <row r="6147" spans="1:9" x14ac:dyDescent="0.3">
      <c r="A6147">
        <v>18037816</v>
      </c>
      <c r="B6147">
        <v>1</v>
      </c>
      <c r="C6147" t="s">
        <v>3694</v>
      </c>
      <c r="D6147" t="s">
        <v>5428</v>
      </c>
      <c r="E6147" t="s">
        <v>5352</v>
      </c>
      <c r="F6147" t="s">
        <v>5351</v>
      </c>
      <c r="G6147">
        <v>77.119871399999994</v>
      </c>
      <c r="H6147">
        <v>28.647630100000001</v>
      </c>
      <c r="I6147" t="s">
        <v>5427</v>
      </c>
    </row>
    <row r="6148" spans="1:9" x14ac:dyDescent="0.3">
      <c r="A6148">
        <v>312482</v>
      </c>
      <c r="B6148">
        <v>1</v>
      </c>
      <c r="C6148" t="s">
        <v>3694</v>
      </c>
      <c r="D6148" t="s">
        <v>5426</v>
      </c>
      <c r="E6148" t="s">
        <v>5352</v>
      </c>
      <c r="F6148" t="s">
        <v>5351</v>
      </c>
      <c r="G6148">
        <v>77.119089500000001</v>
      </c>
      <c r="H6148">
        <v>28.64799</v>
      </c>
      <c r="I6148" t="s">
        <v>4408</v>
      </c>
    </row>
    <row r="6149" spans="1:9" x14ac:dyDescent="0.3">
      <c r="A6149">
        <v>18222577</v>
      </c>
      <c r="B6149">
        <v>1</v>
      </c>
      <c r="C6149" t="s">
        <v>3694</v>
      </c>
      <c r="D6149" t="s">
        <v>5425</v>
      </c>
      <c r="E6149" t="s">
        <v>5352</v>
      </c>
      <c r="F6149" t="s">
        <v>5351</v>
      </c>
      <c r="G6149">
        <v>77.119314099999997</v>
      </c>
      <c r="H6149">
        <v>28.647610700000001</v>
      </c>
      <c r="I6149" t="s">
        <v>1859</v>
      </c>
    </row>
    <row r="6150" spans="1:9" x14ac:dyDescent="0.3">
      <c r="A6150">
        <v>966</v>
      </c>
      <c r="B6150">
        <v>1</v>
      </c>
      <c r="C6150" t="s">
        <v>3694</v>
      </c>
      <c r="D6150" t="s">
        <v>5424</v>
      </c>
      <c r="E6150" t="s">
        <v>5352</v>
      </c>
      <c r="F6150" t="s">
        <v>5351</v>
      </c>
      <c r="G6150">
        <v>77.119232199999999</v>
      </c>
      <c r="H6150">
        <v>28.647434799999999</v>
      </c>
      <c r="I6150" t="s">
        <v>1875</v>
      </c>
    </row>
    <row r="6151" spans="1:9" x14ac:dyDescent="0.3">
      <c r="A6151">
        <v>217</v>
      </c>
      <c r="B6151">
        <v>1</v>
      </c>
      <c r="C6151" t="s">
        <v>3694</v>
      </c>
      <c r="D6151" t="s">
        <v>5423</v>
      </c>
      <c r="E6151" t="s">
        <v>5352</v>
      </c>
      <c r="F6151" t="s">
        <v>5351</v>
      </c>
      <c r="G6151">
        <v>77.118649099999999</v>
      </c>
      <c r="H6151">
        <v>28.6471108</v>
      </c>
      <c r="I6151" t="s">
        <v>1332</v>
      </c>
    </row>
    <row r="6152" spans="1:9" x14ac:dyDescent="0.3">
      <c r="A6152">
        <v>18245274</v>
      </c>
      <c r="B6152">
        <v>1</v>
      </c>
      <c r="C6152" t="s">
        <v>3694</v>
      </c>
      <c r="D6152" t="s">
        <v>5422</v>
      </c>
      <c r="E6152" t="s">
        <v>5352</v>
      </c>
      <c r="F6152" t="s">
        <v>5351</v>
      </c>
      <c r="G6152">
        <v>77.119292200000004</v>
      </c>
      <c r="H6152">
        <v>28.6474008</v>
      </c>
      <c r="I6152" t="s">
        <v>1904</v>
      </c>
    </row>
    <row r="6153" spans="1:9" x14ac:dyDescent="0.3">
      <c r="A6153">
        <v>5931</v>
      </c>
      <c r="B6153">
        <v>1</v>
      </c>
      <c r="C6153" t="s">
        <v>3694</v>
      </c>
      <c r="D6153" t="s">
        <v>5421</v>
      </c>
      <c r="E6153" t="s">
        <v>5352</v>
      </c>
      <c r="F6153" t="s">
        <v>5351</v>
      </c>
      <c r="G6153">
        <v>77.121074399999998</v>
      </c>
      <c r="H6153">
        <v>28.646716999999999</v>
      </c>
      <c r="I6153" t="s">
        <v>2362</v>
      </c>
    </row>
    <row r="6154" spans="1:9" x14ac:dyDescent="0.3">
      <c r="A6154">
        <v>1158</v>
      </c>
      <c r="B6154">
        <v>1</v>
      </c>
      <c r="C6154" t="s">
        <v>3694</v>
      </c>
      <c r="D6154" t="s">
        <v>5420</v>
      </c>
      <c r="E6154" t="s">
        <v>5352</v>
      </c>
      <c r="F6154" t="s">
        <v>5351</v>
      </c>
      <c r="G6154">
        <v>77.120075</v>
      </c>
      <c r="H6154">
        <v>28.6480502</v>
      </c>
      <c r="I6154" t="s">
        <v>298</v>
      </c>
    </row>
    <row r="6155" spans="1:9" x14ac:dyDescent="0.3">
      <c r="A6155">
        <v>309845</v>
      </c>
      <c r="B6155">
        <v>1</v>
      </c>
      <c r="C6155" t="s">
        <v>3694</v>
      </c>
      <c r="D6155" t="s">
        <v>5419</v>
      </c>
      <c r="E6155" t="s">
        <v>5352</v>
      </c>
      <c r="F6155" t="s">
        <v>5351</v>
      </c>
      <c r="G6155">
        <v>77.119257300000001</v>
      </c>
      <c r="H6155">
        <v>28.647213799999999</v>
      </c>
      <c r="I6155" t="s">
        <v>5418</v>
      </c>
    </row>
    <row r="6156" spans="1:9" x14ac:dyDescent="0.3">
      <c r="A6156">
        <v>18273540</v>
      </c>
      <c r="B6156">
        <v>1</v>
      </c>
      <c r="C6156" t="s">
        <v>3694</v>
      </c>
      <c r="D6156" t="s">
        <v>5417</v>
      </c>
      <c r="E6156" t="s">
        <v>5352</v>
      </c>
      <c r="F6156" t="s">
        <v>5351</v>
      </c>
      <c r="G6156">
        <v>77.118344500000006</v>
      </c>
      <c r="H6156">
        <v>28.647538000000001</v>
      </c>
      <c r="I6156" t="s">
        <v>5416</v>
      </c>
    </row>
    <row r="6157" spans="1:9" x14ac:dyDescent="0.3">
      <c r="A6157">
        <v>310768</v>
      </c>
      <c r="B6157">
        <v>1</v>
      </c>
      <c r="C6157" t="s">
        <v>3694</v>
      </c>
      <c r="D6157" t="s">
        <v>5415</v>
      </c>
      <c r="E6157" t="s">
        <v>5352</v>
      </c>
      <c r="F6157" t="s">
        <v>5351</v>
      </c>
      <c r="G6157">
        <v>77.119954100000001</v>
      </c>
      <c r="H6157">
        <v>28.647455900000001</v>
      </c>
      <c r="I6157" t="s">
        <v>3902</v>
      </c>
    </row>
    <row r="6158" spans="1:9" x14ac:dyDescent="0.3">
      <c r="A6158">
        <v>18322658</v>
      </c>
      <c r="B6158">
        <v>1</v>
      </c>
      <c r="C6158" t="s">
        <v>3694</v>
      </c>
      <c r="D6158" t="s">
        <v>5414</v>
      </c>
      <c r="E6158" t="s">
        <v>5352</v>
      </c>
      <c r="F6158" t="s">
        <v>5351</v>
      </c>
      <c r="G6158">
        <v>77.122566800000001</v>
      </c>
      <c r="H6158">
        <v>28.643146300000002</v>
      </c>
      <c r="I6158" t="s">
        <v>2156</v>
      </c>
    </row>
    <row r="6159" spans="1:9" x14ac:dyDescent="0.3">
      <c r="A6159">
        <v>18228867</v>
      </c>
      <c r="B6159">
        <v>1</v>
      </c>
      <c r="C6159" t="s">
        <v>3694</v>
      </c>
      <c r="D6159" t="s">
        <v>5413</v>
      </c>
      <c r="E6159" t="s">
        <v>5352</v>
      </c>
      <c r="F6159" t="s">
        <v>5351</v>
      </c>
      <c r="G6159">
        <v>77.120786699999996</v>
      </c>
      <c r="H6159">
        <v>28.648488799999999</v>
      </c>
      <c r="I6159" t="s">
        <v>5412</v>
      </c>
    </row>
    <row r="6160" spans="1:9" x14ac:dyDescent="0.3">
      <c r="A6160">
        <v>18384149</v>
      </c>
      <c r="B6160">
        <v>1</v>
      </c>
      <c r="C6160" t="s">
        <v>3694</v>
      </c>
      <c r="D6160" t="s">
        <v>5411</v>
      </c>
      <c r="E6160" t="s">
        <v>5352</v>
      </c>
      <c r="F6160" t="s">
        <v>5351</v>
      </c>
      <c r="G6160">
        <v>77.121070000000003</v>
      </c>
      <c r="H6160">
        <v>28.648593699999999</v>
      </c>
      <c r="I6160" t="s">
        <v>5410</v>
      </c>
    </row>
    <row r="6161" spans="1:9" x14ac:dyDescent="0.3">
      <c r="A6161">
        <v>18294265</v>
      </c>
      <c r="B6161">
        <v>1</v>
      </c>
      <c r="C6161" t="s">
        <v>3694</v>
      </c>
      <c r="D6161" t="s">
        <v>5409</v>
      </c>
      <c r="E6161" t="s">
        <v>5352</v>
      </c>
      <c r="F6161" t="s">
        <v>5351</v>
      </c>
      <c r="G6161">
        <v>77.120274100000003</v>
      </c>
      <c r="H6161">
        <v>28.648007</v>
      </c>
      <c r="I6161" t="s">
        <v>5408</v>
      </c>
    </row>
    <row r="6162" spans="1:9" x14ac:dyDescent="0.3">
      <c r="A6162">
        <v>18472653</v>
      </c>
      <c r="B6162">
        <v>1</v>
      </c>
      <c r="C6162" t="s">
        <v>3694</v>
      </c>
      <c r="D6162" t="s">
        <v>5407</v>
      </c>
      <c r="E6162" t="s">
        <v>5352</v>
      </c>
      <c r="F6162" t="s">
        <v>5351</v>
      </c>
      <c r="G6162">
        <v>0</v>
      </c>
      <c r="H6162">
        <v>0</v>
      </c>
      <c r="I6162" t="s">
        <v>2097</v>
      </c>
    </row>
    <row r="6163" spans="1:9" x14ac:dyDescent="0.3">
      <c r="A6163">
        <v>188</v>
      </c>
      <c r="B6163">
        <v>1</v>
      </c>
      <c r="C6163" t="s">
        <v>3694</v>
      </c>
      <c r="D6163" t="s">
        <v>5406</v>
      </c>
      <c r="E6163" t="s">
        <v>5352</v>
      </c>
      <c r="F6163" t="s">
        <v>5351</v>
      </c>
      <c r="G6163">
        <v>77.120756499999999</v>
      </c>
      <c r="H6163">
        <v>28.649980899999999</v>
      </c>
      <c r="I6163" t="s">
        <v>2283</v>
      </c>
    </row>
    <row r="6164" spans="1:9" x14ac:dyDescent="0.3">
      <c r="A6164">
        <v>306014</v>
      </c>
      <c r="B6164">
        <v>1</v>
      </c>
      <c r="C6164" t="s">
        <v>3694</v>
      </c>
      <c r="D6164" t="s">
        <v>5405</v>
      </c>
      <c r="E6164" t="s">
        <v>5352</v>
      </c>
      <c r="F6164" t="s">
        <v>5351</v>
      </c>
      <c r="G6164">
        <v>77.117390499999999</v>
      </c>
      <c r="H6164">
        <v>28.642113299999998</v>
      </c>
      <c r="I6164" t="s">
        <v>192</v>
      </c>
    </row>
    <row r="6165" spans="1:9" x14ac:dyDescent="0.3">
      <c r="A6165">
        <v>18281954</v>
      </c>
      <c r="B6165">
        <v>1</v>
      </c>
      <c r="C6165" t="s">
        <v>3694</v>
      </c>
      <c r="D6165" t="s">
        <v>5404</v>
      </c>
      <c r="E6165" t="s">
        <v>5352</v>
      </c>
      <c r="F6165" t="s">
        <v>5351</v>
      </c>
      <c r="G6165">
        <v>77.122529099999994</v>
      </c>
      <c r="H6165">
        <v>28.6468913</v>
      </c>
      <c r="I6165" t="s">
        <v>5403</v>
      </c>
    </row>
    <row r="6166" spans="1:9" x14ac:dyDescent="0.3">
      <c r="A6166">
        <v>306410</v>
      </c>
      <c r="B6166">
        <v>1</v>
      </c>
      <c r="C6166" t="s">
        <v>3694</v>
      </c>
      <c r="D6166" t="s">
        <v>5402</v>
      </c>
      <c r="E6166" t="s">
        <v>5352</v>
      </c>
      <c r="F6166" t="s">
        <v>5351</v>
      </c>
      <c r="G6166">
        <v>77.120310000000003</v>
      </c>
      <c r="H6166">
        <v>28.640488900000001</v>
      </c>
      <c r="I6166" t="s">
        <v>2573</v>
      </c>
    </row>
    <row r="6167" spans="1:9" x14ac:dyDescent="0.3">
      <c r="A6167">
        <v>837</v>
      </c>
      <c r="B6167">
        <v>1</v>
      </c>
      <c r="C6167" t="s">
        <v>3694</v>
      </c>
      <c r="D6167" t="s">
        <v>5401</v>
      </c>
      <c r="E6167" t="s">
        <v>5352</v>
      </c>
      <c r="F6167" t="s">
        <v>5351</v>
      </c>
      <c r="G6167">
        <v>77.1203644</v>
      </c>
      <c r="H6167">
        <v>28.647660299999998</v>
      </c>
      <c r="I6167" t="s">
        <v>1888</v>
      </c>
    </row>
    <row r="6168" spans="1:9" x14ac:dyDescent="0.3">
      <c r="A6168">
        <v>18438452</v>
      </c>
      <c r="B6168">
        <v>1</v>
      </c>
      <c r="C6168" t="s">
        <v>3694</v>
      </c>
      <c r="D6168" t="s">
        <v>5400</v>
      </c>
      <c r="E6168" t="s">
        <v>5352</v>
      </c>
      <c r="F6168" t="s">
        <v>5351</v>
      </c>
      <c r="G6168">
        <v>77.120469229999998</v>
      </c>
      <c r="H6168">
        <v>28.638596669999998</v>
      </c>
      <c r="I6168" t="s">
        <v>5399</v>
      </c>
    </row>
    <row r="6169" spans="1:9" x14ac:dyDescent="0.3">
      <c r="A6169">
        <v>965</v>
      </c>
      <c r="B6169">
        <v>1</v>
      </c>
      <c r="C6169" t="s">
        <v>3694</v>
      </c>
      <c r="D6169" t="s">
        <v>5398</v>
      </c>
      <c r="E6169" t="s">
        <v>5352</v>
      </c>
      <c r="F6169" t="s">
        <v>5351</v>
      </c>
      <c r="G6169">
        <v>77.120095500000005</v>
      </c>
      <c r="H6169">
        <v>28.6393673</v>
      </c>
      <c r="I6169" t="s">
        <v>1969</v>
      </c>
    </row>
    <row r="6170" spans="1:9" x14ac:dyDescent="0.3">
      <c r="A6170">
        <v>310167</v>
      </c>
      <c r="B6170">
        <v>1</v>
      </c>
      <c r="C6170" t="s">
        <v>3694</v>
      </c>
      <c r="D6170" t="s">
        <v>5397</v>
      </c>
      <c r="E6170" t="s">
        <v>5352</v>
      </c>
      <c r="F6170" t="s">
        <v>5351</v>
      </c>
      <c r="G6170">
        <v>77.120505899999998</v>
      </c>
      <c r="H6170">
        <v>28.6500509</v>
      </c>
      <c r="I6170" t="s">
        <v>5396</v>
      </c>
    </row>
    <row r="6171" spans="1:9" x14ac:dyDescent="0.3">
      <c r="A6171">
        <v>17953943</v>
      </c>
      <c r="B6171">
        <v>1</v>
      </c>
      <c r="C6171" t="s">
        <v>3694</v>
      </c>
      <c r="D6171" t="s">
        <v>5395</v>
      </c>
      <c r="E6171" t="s">
        <v>5352</v>
      </c>
      <c r="F6171" t="s">
        <v>5351</v>
      </c>
      <c r="G6171">
        <v>77.117325100000002</v>
      </c>
      <c r="H6171">
        <v>28.6462404</v>
      </c>
      <c r="I6171" t="s">
        <v>715</v>
      </c>
    </row>
    <row r="6172" spans="1:9" x14ac:dyDescent="0.3">
      <c r="A6172">
        <v>18241862</v>
      </c>
      <c r="B6172">
        <v>1</v>
      </c>
      <c r="C6172" t="s">
        <v>3694</v>
      </c>
      <c r="D6172" t="s">
        <v>5394</v>
      </c>
      <c r="E6172" t="s">
        <v>5352</v>
      </c>
      <c r="F6172" t="s">
        <v>5351</v>
      </c>
      <c r="G6172">
        <v>77.119534700000003</v>
      </c>
      <c r="H6172">
        <v>28.647326100000001</v>
      </c>
      <c r="I6172" t="s">
        <v>5115</v>
      </c>
    </row>
    <row r="6173" spans="1:9" x14ac:dyDescent="0.3">
      <c r="A6173">
        <v>18412880</v>
      </c>
      <c r="B6173">
        <v>1</v>
      </c>
      <c r="C6173" t="s">
        <v>3694</v>
      </c>
      <c r="D6173" t="s">
        <v>5393</v>
      </c>
      <c r="E6173" t="s">
        <v>5352</v>
      </c>
      <c r="F6173" t="s">
        <v>5351</v>
      </c>
      <c r="G6173">
        <v>77.119962700000002</v>
      </c>
      <c r="H6173">
        <v>28.647390699999999</v>
      </c>
      <c r="I6173" t="s">
        <v>5042</v>
      </c>
    </row>
    <row r="6174" spans="1:9" x14ac:dyDescent="0.3">
      <c r="A6174">
        <v>313071</v>
      </c>
      <c r="B6174">
        <v>1</v>
      </c>
      <c r="C6174" t="s">
        <v>3694</v>
      </c>
      <c r="D6174" t="s">
        <v>5392</v>
      </c>
      <c r="E6174" t="s">
        <v>5352</v>
      </c>
      <c r="F6174" t="s">
        <v>5351</v>
      </c>
      <c r="G6174">
        <v>77.120964499999999</v>
      </c>
      <c r="H6174">
        <v>28.645419100000002</v>
      </c>
      <c r="I6174" t="s">
        <v>5391</v>
      </c>
    </row>
    <row r="6175" spans="1:9" x14ac:dyDescent="0.3">
      <c r="A6175">
        <v>310395</v>
      </c>
      <c r="B6175">
        <v>1</v>
      </c>
      <c r="C6175" t="s">
        <v>3694</v>
      </c>
      <c r="D6175" t="s">
        <v>5390</v>
      </c>
      <c r="E6175" t="s">
        <v>5352</v>
      </c>
      <c r="F6175" t="s">
        <v>5351</v>
      </c>
      <c r="G6175">
        <v>77.119971300000003</v>
      </c>
      <c r="H6175">
        <v>28.647611699999999</v>
      </c>
      <c r="I6175" t="s">
        <v>5389</v>
      </c>
    </row>
    <row r="6176" spans="1:9" x14ac:dyDescent="0.3">
      <c r="A6176">
        <v>6195</v>
      </c>
      <c r="B6176">
        <v>1</v>
      </c>
      <c r="C6176" t="s">
        <v>3694</v>
      </c>
      <c r="D6176" t="s">
        <v>5388</v>
      </c>
      <c r="E6176" t="s">
        <v>5352</v>
      </c>
      <c r="F6176" t="s">
        <v>5351</v>
      </c>
      <c r="G6176">
        <v>77.120067300000002</v>
      </c>
      <c r="H6176">
        <v>28.647456399999999</v>
      </c>
      <c r="I6176" t="s">
        <v>1969</v>
      </c>
    </row>
    <row r="6177" spans="1:9" x14ac:dyDescent="0.3">
      <c r="A6177">
        <v>18311919</v>
      </c>
      <c r="B6177">
        <v>1</v>
      </c>
      <c r="C6177" t="s">
        <v>3694</v>
      </c>
      <c r="D6177" t="s">
        <v>5387</v>
      </c>
      <c r="E6177" t="s">
        <v>5352</v>
      </c>
      <c r="F6177" t="s">
        <v>5351</v>
      </c>
      <c r="G6177">
        <v>77.117244299999996</v>
      </c>
      <c r="H6177">
        <v>28.646361599999999</v>
      </c>
      <c r="I6177" t="s">
        <v>2573</v>
      </c>
    </row>
    <row r="6178" spans="1:9" x14ac:dyDescent="0.3">
      <c r="A6178">
        <v>3083</v>
      </c>
      <c r="B6178">
        <v>1</v>
      </c>
      <c r="C6178" t="s">
        <v>3694</v>
      </c>
      <c r="D6178" t="s">
        <v>5386</v>
      </c>
      <c r="E6178" t="s">
        <v>5352</v>
      </c>
      <c r="F6178" t="s">
        <v>5351</v>
      </c>
      <c r="G6178">
        <v>77.119328400000001</v>
      </c>
      <c r="H6178">
        <v>28.647244199999999</v>
      </c>
      <c r="I6178" t="s">
        <v>5385</v>
      </c>
    </row>
    <row r="6179" spans="1:9" x14ac:dyDescent="0.3">
      <c r="A6179">
        <v>307549</v>
      </c>
      <c r="B6179">
        <v>1</v>
      </c>
      <c r="C6179" t="s">
        <v>3694</v>
      </c>
      <c r="D6179" t="s">
        <v>5384</v>
      </c>
      <c r="E6179" t="s">
        <v>5352</v>
      </c>
      <c r="F6179" t="s">
        <v>5351</v>
      </c>
      <c r="G6179">
        <v>77.119893300000001</v>
      </c>
      <c r="H6179">
        <v>28.640469499999998</v>
      </c>
      <c r="I6179" t="s">
        <v>2626</v>
      </c>
    </row>
    <row r="6180" spans="1:9" x14ac:dyDescent="0.3">
      <c r="A6180">
        <v>7287</v>
      </c>
      <c r="B6180">
        <v>1</v>
      </c>
      <c r="C6180" t="s">
        <v>3694</v>
      </c>
      <c r="D6180" t="s">
        <v>5383</v>
      </c>
      <c r="E6180" t="s">
        <v>5352</v>
      </c>
      <c r="F6180" t="s">
        <v>5351</v>
      </c>
      <c r="G6180">
        <v>77.121410100000006</v>
      </c>
      <c r="H6180">
        <v>28.6449319</v>
      </c>
      <c r="I6180" t="s">
        <v>269</v>
      </c>
    </row>
    <row r="6181" spans="1:9" x14ac:dyDescent="0.3">
      <c r="A6181">
        <v>306476</v>
      </c>
      <c r="B6181">
        <v>1</v>
      </c>
      <c r="C6181" t="s">
        <v>3694</v>
      </c>
      <c r="D6181" t="s">
        <v>5382</v>
      </c>
      <c r="E6181" t="s">
        <v>5352</v>
      </c>
      <c r="F6181" t="s">
        <v>5351</v>
      </c>
      <c r="G6181">
        <v>77.120122300000006</v>
      </c>
      <c r="H6181">
        <v>28.647773699999998</v>
      </c>
      <c r="I6181" t="s">
        <v>5381</v>
      </c>
    </row>
    <row r="6182" spans="1:9" x14ac:dyDescent="0.3">
      <c r="A6182">
        <v>18369780</v>
      </c>
      <c r="B6182">
        <v>1</v>
      </c>
      <c r="C6182" t="s">
        <v>3694</v>
      </c>
      <c r="D6182" t="s">
        <v>5380</v>
      </c>
      <c r="E6182" t="s">
        <v>5352</v>
      </c>
      <c r="F6182" t="s">
        <v>5351</v>
      </c>
      <c r="G6182">
        <v>77.119318800000002</v>
      </c>
      <c r="H6182">
        <v>28.647032500000002</v>
      </c>
      <c r="I6182" t="s">
        <v>5379</v>
      </c>
    </row>
    <row r="6183" spans="1:9" x14ac:dyDescent="0.3">
      <c r="A6183">
        <v>18412888</v>
      </c>
      <c r="B6183">
        <v>1</v>
      </c>
      <c r="C6183" t="s">
        <v>3694</v>
      </c>
      <c r="D6183" t="s">
        <v>5378</v>
      </c>
      <c r="E6183" t="s">
        <v>5352</v>
      </c>
      <c r="F6183" t="s">
        <v>5351</v>
      </c>
      <c r="G6183">
        <v>77.118153899999996</v>
      </c>
      <c r="H6183">
        <v>28.647267599999999</v>
      </c>
      <c r="I6183" t="s">
        <v>5377</v>
      </c>
    </row>
    <row r="6184" spans="1:9" x14ac:dyDescent="0.3">
      <c r="A6184">
        <v>304233</v>
      </c>
      <c r="B6184">
        <v>1</v>
      </c>
      <c r="C6184" t="s">
        <v>3694</v>
      </c>
      <c r="D6184" t="s">
        <v>5376</v>
      </c>
      <c r="E6184" t="s">
        <v>5352</v>
      </c>
      <c r="F6184" t="s">
        <v>5351</v>
      </c>
      <c r="G6184">
        <v>77.119479400000003</v>
      </c>
      <c r="H6184">
        <v>28.647366699999999</v>
      </c>
      <c r="I6184" t="s">
        <v>5375</v>
      </c>
    </row>
    <row r="6185" spans="1:9" x14ac:dyDescent="0.3">
      <c r="A6185">
        <v>18345778</v>
      </c>
      <c r="B6185">
        <v>1</v>
      </c>
      <c r="C6185" t="s">
        <v>3694</v>
      </c>
      <c r="D6185" t="s">
        <v>5374</v>
      </c>
      <c r="E6185" t="s">
        <v>5352</v>
      </c>
      <c r="F6185" t="s">
        <v>5351</v>
      </c>
      <c r="G6185">
        <v>77.119994759999997</v>
      </c>
      <c r="H6185">
        <v>28.650811959999999</v>
      </c>
      <c r="I6185" t="s">
        <v>2097</v>
      </c>
    </row>
    <row r="6186" spans="1:9" x14ac:dyDescent="0.3">
      <c r="A6186">
        <v>18430901</v>
      </c>
      <c r="B6186">
        <v>1</v>
      </c>
      <c r="C6186" t="s">
        <v>3694</v>
      </c>
      <c r="D6186" t="s">
        <v>5373</v>
      </c>
      <c r="E6186" t="s">
        <v>5352</v>
      </c>
      <c r="F6186" t="s">
        <v>5351</v>
      </c>
      <c r="G6186">
        <v>77.117677499999999</v>
      </c>
      <c r="H6186">
        <v>28.646461200000001</v>
      </c>
      <c r="I6186" t="s">
        <v>5372</v>
      </c>
    </row>
    <row r="6187" spans="1:9" x14ac:dyDescent="0.3">
      <c r="A6187">
        <v>18427236</v>
      </c>
      <c r="B6187">
        <v>1</v>
      </c>
      <c r="C6187" t="s">
        <v>3694</v>
      </c>
      <c r="D6187" t="s">
        <v>5371</v>
      </c>
      <c r="E6187" t="s">
        <v>5352</v>
      </c>
      <c r="F6187" t="s">
        <v>5351</v>
      </c>
      <c r="G6187">
        <v>77.117204200000003</v>
      </c>
      <c r="H6187">
        <v>28.6461641</v>
      </c>
      <c r="I6187" t="s">
        <v>5370</v>
      </c>
    </row>
    <row r="6188" spans="1:9" x14ac:dyDescent="0.3">
      <c r="A6188">
        <v>18441764</v>
      </c>
      <c r="B6188">
        <v>1</v>
      </c>
      <c r="C6188" t="s">
        <v>3694</v>
      </c>
      <c r="D6188" t="s">
        <v>5369</v>
      </c>
      <c r="E6188" t="s">
        <v>5352</v>
      </c>
      <c r="F6188" t="s">
        <v>5351</v>
      </c>
      <c r="G6188">
        <v>77.120102900000006</v>
      </c>
      <c r="H6188">
        <v>28.647860900000001</v>
      </c>
      <c r="I6188" t="s">
        <v>2210</v>
      </c>
    </row>
    <row r="6189" spans="1:9" x14ac:dyDescent="0.3">
      <c r="A6189">
        <v>312476</v>
      </c>
      <c r="B6189">
        <v>1</v>
      </c>
      <c r="C6189" t="s">
        <v>3694</v>
      </c>
      <c r="D6189" t="s">
        <v>5368</v>
      </c>
      <c r="E6189" t="s">
        <v>5352</v>
      </c>
      <c r="F6189" t="s">
        <v>5351</v>
      </c>
      <c r="G6189">
        <v>77.119833499999999</v>
      </c>
      <c r="H6189">
        <v>28.6477927</v>
      </c>
      <c r="I6189" t="s">
        <v>2036</v>
      </c>
    </row>
    <row r="6190" spans="1:9" x14ac:dyDescent="0.3">
      <c r="A6190">
        <v>18421044</v>
      </c>
      <c r="B6190">
        <v>1</v>
      </c>
      <c r="C6190" t="s">
        <v>3694</v>
      </c>
      <c r="D6190" t="s">
        <v>5367</v>
      </c>
      <c r="E6190" t="s">
        <v>5352</v>
      </c>
      <c r="F6190" t="s">
        <v>5351</v>
      </c>
      <c r="G6190">
        <v>77.122523749999999</v>
      </c>
      <c r="H6190">
        <v>28.639574339999999</v>
      </c>
      <c r="I6190" t="s">
        <v>5366</v>
      </c>
    </row>
    <row r="6191" spans="1:9" x14ac:dyDescent="0.3">
      <c r="A6191">
        <v>18252401</v>
      </c>
      <c r="B6191">
        <v>1</v>
      </c>
      <c r="C6191" t="s">
        <v>3694</v>
      </c>
      <c r="D6191" t="s">
        <v>5365</v>
      </c>
      <c r="E6191" t="s">
        <v>5352</v>
      </c>
      <c r="F6191" t="s">
        <v>5351</v>
      </c>
      <c r="G6191">
        <v>77.118372600000001</v>
      </c>
      <c r="H6191">
        <v>28.647514699999999</v>
      </c>
      <c r="I6191" t="s">
        <v>5364</v>
      </c>
    </row>
    <row r="6192" spans="1:9" x14ac:dyDescent="0.3">
      <c r="A6192">
        <v>3077</v>
      </c>
      <c r="B6192">
        <v>1</v>
      </c>
      <c r="C6192" t="s">
        <v>3694</v>
      </c>
      <c r="D6192" t="s">
        <v>5363</v>
      </c>
      <c r="E6192" t="s">
        <v>5352</v>
      </c>
      <c r="F6192" t="s">
        <v>5351</v>
      </c>
      <c r="G6192">
        <v>77.118206799999996</v>
      </c>
      <c r="H6192">
        <v>28.647497399999999</v>
      </c>
      <c r="I6192" t="s">
        <v>3645</v>
      </c>
    </row>
    <row r="6193" spans="1:9" x14ac:dyDescent="0.3">
      <c r="A6193">
        <v>300416</v>
      </c>
      <c r="B6193">
        <v>1</v>
      </c>
      <c r="C6193" t="s">
        <v>3694</v>
      </c>
      <c r="D6193" t="s">
        <v>5362</v>
      </c>
      <c r="E6193" t="s">
        <v>5352</v>
      </c>
      <c r="F6193" t="s">
        <v>5351</v>
      </c>
      <c r="G6193">
        <v>77.121808099999996</v>
      </c>
      <c r="H6193">
        <v>28.648299099999999</v>
      </c>
      <c r="I6193" t="s">
        <v>2553</v>
      </c>
    </row>
    <row r="6194" spans="1:9" x14ac:dyDescent="0.3">
      <c r="A6194">
        <v>18415387</v>
      </c>
      <c r="B6194">
        <v>1</v>
      </c>
      <c r="C6194" t="s">
        <v>3694</v>
      </c>
      <c r="D6194" t="s">
        <v>5361</v>
      </c>
      <c r="E6194" t="s">
        <v>5352</v>
      </c>
      <c r="F6194" t="s">
        <v>5351</v>
      </c>
      <c r="G6194">
        <v>77.119971500000005</v>
      </c>
      <c r="H6194">
        <v>28.647595299999999</v>
      </c>
      <c r="I6194" t="s">
        <v>5360</v>
      </c>
    </row>
    <row r="6195" spans="1:9" x14ac:dyDescent="0.3">
      <c r="A6195">
        <v>18322621</v>
      </c>
      <c r="B6195">
        <v>1</v>
      </c>
      <c r="C6195" t="s">
        <v>3694</v>
      </c>
      <c r="D6195" t="s">
        <v>5359</v>
      </c>
      <c r="E6195" t="s">
        <v>5352</v>
      </c>
      <c r="F6195" t="s">
        <v>5351</v>
      </c>
      <c r="G6195">
        <v>77.118652999999995</v>
      </c>
      <c r="H6195">
        <v>28.647141000000001</v>
      </c>
      <c r="I6195" t="s">
        <v>4408</v>
      </c>
    </row>
    <row r="6196" spans="1:9" x14ac:dyDescent="0.3">
      <c r="A6196">
        <v>18432011</v>
      </c>
      <c r="B6196">
        <v>1</v>
      </c>
      <c r="C6196" t="s">
        <v>3694</v>
      </c>
      <c r="D6196" t="s">
        <v>5358</v>
      </c>
      <c r="E6196" t="s">
        <v>5352</v>
      </c>
      <c r="F6196" t="s">
        <v>5351</v>
      </c>
      <c r="G6196">
        <v>77.1165235</v>
      </c>
      <c r="H6196">
        <v>28.647343299999999</v>
      </c>
      <c r="I6196" t="s">
        <v>5357</v>
      </c>
    </row>
    <row r="6197" spans="1:9" x14ac:dyDescent="0.3">
      <c r="A6197">
        <v>18254514</v>
      </c>
      <c r="B6197">
        <v>1</v>
      </c>
      <c r="C6197" t="s">
        <v>3694</v>
      </c>
      <c r="D6197" t="s">
        <v>5356</v>
      </c>
      <c r="E6197" t="s">
        <v>5352</v>
      </c>
      <c r="F6197" t="s">
        <v>5351</v>
      </c>
      <c r="G6197">
        <v>77.1204429</v>
      </c>
      <c r="H6197">
        <v>28.648061299999998</v>
      </c>
      <c r="I6197" t="s">
        <v>3599</v>
      </c>
    </row>
    <row r="6198" spans="1:9" x14ac:dyDescent="0.3">
      <c r="A6198">
        <v>18381259</v>
      </c>
      <c r="B6198">
        <v>1</v>
      </c>
      <c r="C6198" t="s">
        <v>3694</v>
      </c>
      <c r="D6198" t="s">
        <v>5355</v>
      </c>
      <c r="E6198" t="s">
        <v>5352</v>
      </c>
      <c r="F6198" t="s">
        <v>5351</v>
      </c>
      <c r="G6198">
        <v>77.117921999999993</v>
      </c>
      <c r="H6198">
        <v>28.647321000000002</v>
      </c>
      <c r="I6198" t="s">
        <v>5354</v>
      </c>
    </row>
    <row r="6199" spans="1:9" x14ac:dyDescent="0.3">
      <c r="A6199">
        <v>18454951</v>
      </c>
      <c r="B6199">
        <v>1</v>
      </c>
      <c r="C6199" t="s">
        <v>3694</v>
      </c>
      <c r="D6199" t="s">
        <v>5353</v>
      </c>
      <c r="E6199" t="s">
        <v>5352</v>
      </c>
      <c r="F6199" t="s">
        <v>5351</v>
      </c>
      <c r="G6199">
        <v>77.119928470000005</v>
      </c>
      <c r="H6199">
        <v>28.648209489999999</v>
      </c>
      <c r="I6199" t="s">
        <v>5350</v>
      </c>
    </row>
    <row r="6200" spans="1:9" x14ac:dyDescent="0.3">
      <c r="A6200">
        <v>300844</v>
      </c>
      <c r="B6200">
        <v>1</v>
      </c>
      <c r="C6200" t="s">
        <v>3694</v>
      </c>
      <c r="D6200" t="s">
        <v>5349</v>
      </c>
      <c r="E6200" t="s">
        <v>5296</v>
      </c>
      <c r="F6200" t="s">
        <v>5295</v>
      </c>
      <c r="G6200">
        <v>77.1292361</v>
      </c>
      <c r="H6200">
        <v>28.7049801</v>
      </c>
      <c r="I6200" t="s">
        <v>233</v>
      </c>
    </row>
    <row r="6201" spans="1:9" x14ac:dyDescent="0.3">
      <c r="A6201">
        <v>3247</v>
      </c>
      <c r="B6201">
        <v>1</v>
      </c>
      <c r="C6201" t="s">
        <v>3694</v>
      </c>
      <c r="D6201" t="s">
        <v>5348</v>
      </c>
      <c r="E6201" t="s">
        <v>5296</v>
      </c>
      <c r="F6201" t="s">
        <v>5295</v>
      </c>
      <c r="G6201">
        <v>77.126179699999994</v>
      </c>
      <c r="H6201">
        <v>28.718384100000002</v>
      </c>
      <c r="I6201" t="s">
        <v>1904</v>
      </c>
    </row>
    <row r="6202" spans="1:9" x14ac:dyDescent="0.3">
      <c r="A6202">
        <v>6481</v>
      </c>
      <c r="B6202">
        <v>1</v>
      </c>
      <c r="C6202" t="s">
        <v>3694</v>
      </c>
      <c r="D6202" t="s">
        <v>5347</v>
      </c>
      <c r="E6202" t="s">
        <v>5296</v>
      </c>
      <c r="F6202" t="s">
        <v>5295</v>
      </c>
      <c r="G6202">
        <v>77.118464200000005</v>
      </c>
      <c r="H6202">
        <v>28.740124900000001</v>
      </c>
      <c r="I6202" t="s">
        <v>5346</v>
      </c>
    </row>
    <row r="6203" spans="1:9" x14ac:dyDescent="0.3">
      <c r="A6203">
        <v>8771</v>
      </c>
      <c r="B6203">
        <v>1</v>
      </c>
      <c r="C6203" t="s">
        <v>3694</v>
      </c>
      <c r="D6203" t="s">
        <v>5345</v>
      </c>
      <c r="E6203" t="s">
        <v>5296</v>
      </c>
      <c r="F6203" t="s">
        <v>5295</v>
      </c>
      <c r="G6203">
        <v>77.125280700000005</v>
      </c>
      <c r="H6203">
        <v>28.7039726</v>
      </c>
      <c r="I6203" t="s">
        <v>1906</v>
      </c>
    </row>
    <row r="6204" spans="1:9" x14ac:dyDescent="0.3">
      <c r="A6204">
        <v>300862</v>
      </c>
      <c r="B6204">
        <v>1</v>
      </c>
      <c r="C6204" t="s">
        <v>3694</v>
      </c>
      <c r="D6204" t="s">
        <v>5344</v>
      </c>
      <c r="E6204" t="s">
        <v>5296</v>
      </c>
      <c r="F6204" t="s">
        <v>5295</v>
      </c>
      <c r="G6204">
        <v>77.125097499999995</v>
      </c>
      <c r="H6204">
        <v>28.703903</v>
      </c>
      <c r="I6204" t="s">
        <v>4647</v>
      </c>
    </row>
    <row r="6205" spans="1:9" x14ac:dyDescent="0.3">
      <c r="A6205">
        <v>4056</v>
      </c>
      <c r="B6205">
        <v>1</v>
      </c>
      <c r="C6205" t="s">
        <v>3694</v>
      </c>
      <c r="D6205" t="s">
        <v>5343</v>
      </c>
      <c r="E6205" t="s">
        <v>5296</v>
      </c>
      <c r="F6205" t="s">
        <v>5295</v>
      </c>
      <c r="G6205">
        <v>77.1159313</v>
      </c>
      <c r="H6205">
        <v>28.697879</v>
      </c>
      <c r="I6205" t="s">
        <v>5342</v>
      </c>
    </row>
    <row r="6206" spans="1:9" x14ac:dyDescent="0.3">
      <c r="A6206">
        <v>308212</v>
      </c>
      <c r="B6206">
        <v>1</v>
      </c>
      <c r="C6206" t="s">
        <v>3694</v>
      </c>
      <c r="D6206" t="s">
        <v>5341</v>
      </c>
      <c r="E6206" t="s">
        <v>5296</v>
      </c>
      <c r="F6206" t="s">
        <v>5295</v>
      </c>
      <c r="G6206">
        <v>77.125820099999999</v>
      </c>
      <c r="H6206">
        <v>28.718170400000002</v>
      </c>
      <c r="I6206" t="s">
        <v>2368</v>
      </c>
    </row>
    <row r="6207" spans="1:9" x14ac:dyDescent="0.3">
      <c r="A6207">
        <v>303595</v>
      </c>
      <c r="B6207">
        <v>1</v>
      </c>
      <c r="C6207" t="s">
        <v>3694</v>
      </c>
      <c r="D6207" t="s">
        <v>5340</v>
      </c>
      <c r="E6207" t="s">
        <v>5296</v>
      </c>
      <c r="F6207" t="s">
        <v>5295</v>
      </c>
      <c r="G6207">
        <v>77.132022699999993</v>
      </c>
      <c r="H6207">
        <v>28.734165900000001</v>
      </c>
      <c r="I6207" t="s">
        <v>1888</v>
      </c>
    </row>
    <row r="6208" spans="1:9" x14ac:dyDescent="0.3">
      <c r="A6208">
        <v>7679</v>
      </c>
      <c r="B6208">
        <v>1</v>
      </c>
      <c r="C6208" t="s">
        <v>3694</v>
      </c>
      <c r="D6208" t="s">
        <v>5339</v>
      </c>
      <c r="E6208" t="s">
        <v>5296</v>
      </c>
      <c r="F6208" t="s">
        <v>5295</v>
      </c>
      <c r="G6208">
        <v>77.1274382</v>
      </c>
      <c r="H6208">
        <v>28.723697900000001</v>
      </c>
      <c r="I6208" t="s">
        <v>5338</v>
      </c>
    </row>
    <row r="6209" spans="1:9" x14ac:dyDescent="0.3">
      <c r="A6209">
        <v>8389</v>
      </c>
      <c r="B6209">
        <v>1</v>
      </c>
      <c r="C6209" t="s">
        <v>3694</v>
      </c>
      <c r="D6209" t="s">
        <v>5337</v>
      </c>
      <c r="E6209" t="s">
        <v>5296</v>
      </c>
      <c r="F6209" t="s">
        <v>5295</v>
      </c>
      <c r="G6209">
        <v>77.116785399999998</v>
      </c>
      <c r="H6209">
        <v>28.701408399999998</v>
      </c>
      <c r="I6209" t="s">
        <v>1332</v>
      </c>
    </row>
    <row r="6210" spans="1:9" x14ac:dyDescent="0.3">
      <c r="A6210">
        <v>9408</v>
      </c>
      <c r="B6210">
        <v>1</v>
      </c>
      <c r="C6210" t="s">
        <v>3694</v>
      </c>
      <c r="D6210" t="s">
        <v>5336</v>
      </c>
      <c r="E6210" t="s">
        <v>5296</v>
      </c>
      <c r="F6210" t="s">
        <v>5295</v>
      </c>
      <c r="G6210">
        <v>77.132292399999997</v>
      </c>
      <c r="H6210">
        <v>28.7344604</v>
      </c>
      <c r="I6210" t="s">
        <v>1904</v>
      </c>
    </row>
    <row r="6211" spans="1:9" x14ac:dyDescent="0.3">
      <c r="A6211">
        <v>313336</v>
      </c>
      <c r="B6211">
        <v>1</v>
      </c>
      <c r="C6211" t="s">
        <v>3694</v>
      </c>
      <c r="D6211" t="s">
        <v>5335</v>
      </c>
      <c r="E6211" t="s">
        <v>5296</v>
      </c>
      <c r="F6211" t="s">
        <v>5295</v>
      </c>
      <c r="G6211">
        <v>77.117099999999994</v>
      </c>
      <c r="H6211">
        <v>28.700767200000001</v>
      </c>
      <c r="I6211" t="s">
        <v>577</v>
      </c>
    </row>
    <row r="6212" spans="1:9" x14ac:dyDescent="0.3">
      <c r="A6212">
        <v>6477</v>
      </c>
      <c r="B6212">
        <v>1</v>
      </c>
      <c r="C6212" t="s">
        <v>3694</v>
      </c>
      <c r="D6212" t="s">
        <v>5334</v>
      </c>
      <c r="E6212" t="s">
        <v>5296</v>
      </c>
      <c r="F6212" t="s">
        <v>5295</v>
      </c>
      <c r="G6212">
        <v>77.126359500000007</v>
      </c>
      <c r="H6212">
        <v>28.718132900000001</v>
      </c>
      <c r="I6212" t="s">
        <v>2362</v>
      </c>
    </row>
    <row r="6213" spans="1:9" x14ac:dyDescent="0.3">
      <c r="A6213">
        <v>191</v>
      </c>
      <c r="B6213">
        <v>1</v>
      </c>
      <c r="C6213" t="s">
        <v>3694</v>
      </c>
      <c r="D6213" t="s">
        <v>5333</v>
      </c>
      <c r="E6213" t="s">
        <v>5296</v>
      </c>
      <c r="F6213" t="s">
        <v>5295</v>
      </c>
      <c r="G6213">
        <v>77.116790199999997</v>
      </c>
      <c r="H6213">
        <v>28.7010021</v>
      </c>
      <c r="I6213" t="s">
        <v>2283</v>
      </c>
    </row>
    <row r="6214" spans="1:9" x14ac:dyDescent="0.3">
      <c r="A6214">
        <v>2000</v>
      </c>
      <c r="B6214">
        <v>1</v>
      </c>
      <c r="C6214" t="s">
        <v>3694</v>
      </c>
      <c r="D6214" t="s">
        <v>5332</v>
      </c>
      <c r="E6214" t="s">
        <v>5296</v>
      </c>
      <c r="F6214" t="s">
        <v>5295</v>
      </c>
      <c r="G6214">
        <v>77.126179699999994</v>
      </c>
      <c r="H6214">
        <v>28.718384100000002</v>
      </c>
      <c r="I6214" t="s">
        <v>2453</v>
      </c>
    </row>
    <row r="6215" spans="1:9" x14ac:dyDescent="0.3">
      <c r="A6215">
        <v>7137</v>
      </c>
      <c r="B6215">
        <v>1</v>
      </c>
      <c r="C6215" t="s">
        <v>3694</v>
      </c>
      <c r="D6215" t="s">
        <v>5331</v>
      </c>
      <c r="E6215" t="s">
        <v>5296</v>
      </c>
      <c r="F6215" t="s">
        <v>5295</v>
      </c>
      <c r="G6215">
        <v>77.126449399999998</v>
      </c>
      <c r="H6215">
        <v>28.712859300000002</v>
      </c>
      <c r="I6215" t="s">
        <v>1969</v>
      </c>
    </row>
    <row r="6216" spans="1:9" x14ac:dyDescent="0.3">
      <c r="A6216">
        <v>311711</v>
      </c>
      <c r="B6216">
        <v>1</v>
      </c>
      <c r="C6216" t="s">
        <v>3694</v>
      </c>
      <c r="D6216" t="s">
        <v>5330</v>
      </c>
      <c r="E6216" t="s">
        <v>5296</v>
      </c>
      <c r="F6216" t="s">
        <v>5295</v>
      </c>
      <c r="G6216">
        <v>77.125730200000007</v>
      </c>
      <c r="H6216">
        <v>28.717803700000001</v>
      </c>
      <c r="I6216" t="s">
        <v>233</v>
      </c>
    </row>
    <row r="6217" spans="1:9" x14ac:dyDescent="0.3">
      <c r="A6217">
        <v>6308</v>
      </c>
      <c r="B6217">
        <v>1</v>
      </c>
      <c r="C6217" t="s">
        <v>3694</v>
      </c>
      <c r="D6217" t="s">
        <v>5329</v>
      </c>
      <c r="E6217" t="s">
        <v>5296</v>
      </c>
      <c r="F6217" t="s">
        <v>5295</v>
      </c>
      <c r="G6217">
        <v>77.104454709999999</v>
      </c>
      <c r="H6217">
        <v>28.69976033</v>
      </c>
      <c r="I6217" t="s">
        <v>1888</v>
      </c>
    </row>
    <row r="6218" spans="1:9" x14ac:dyDescent="0.3">
      <c r="A6218">
        <v>5283</v>
      </c>
      <c r="B6218">
        <v>1</v>
      </c>
      <c r="C6218" t="s">
        <v>3694</v>
      </c>
      <c r="D6218" t="s">
        <v>5328</v>
      </c>
      <c r="E6218" t="s">
        <v>5296</v>
      </c>
      <c r="F6218" t="s">
        <v>5295</v>
      </c>
      <c r="G6218">
        <v>77.137416000000002</v>
      </c>
      <c r="H6218">
        <v>28.736207</v>
      </c>
      <c r="I6218" t="s">
        <v>4647</v>
      </c>
    </row>
    <row r="6219" spans="1:9" x14ac:dyDescent="0.3">
      <c r="A6219">
        <v>5313</v>
      </c>
      <c r="B6219">
        <v>1</v>
      </c>
      <c r="C6219" t="s">
        <v>3694</v>
      </c>
      <c r="D6219" t="s">
        <v>5327</v>
      </c>
      <c r="E6219" t="s">
        <v>5296</v>
      </c>
      <c r="F6219" t="s">
        <v>5295</v>
      </c>
      <c r="G6219">
        <v>77.124471700000001</v>
      </c>
      <c r="H6219">
        <v>28.708639900000001</v>
      </c>
      <c r="I6219" t="s">
        <v>2203</v>
      </c>
    </row>
    <row r="6220" spans="1:9" x14ac:dyDescent="0.3">
      <c r="A6220">
        <v>8915</v>
      </c>
      <c r="B6220">
        <v>1</v>
      </c>
      <c r="C6220" t="s">
        <v>3694</v>
      </c>
      <c r="D6220" t="s">
        <v>5326</v>
      </c>
      <c r="E6220" t="s">
        <v>5296</v>
      </c>
      <c r="F6220" t="s">
        <v>5295</v>
      </c>
      <c r="G6220">
        <v>77.114268100000004</v>
      </c>
      <c r="H6220">
        <v>28.734469099999998</v>
      </c>
      <c r="I6220" t="s">
        <v>1969</v>
      </c>
    </row>
    <row r="6221" spans="1:9" x14ac:dyDescent="0.3">
      <c r="A6221">
        <v>309429</v>
      </c>
      <c r="B6221">
        <v>1</v>
      </c>
      <c r="C6221" t="s">
        <v>3694</v>
      </c>
      <c r="D6221" t="s">
        <v>5325</v>
      </c>
      <c r="E6221" t="s">
        <v>5296</v>
      </c>
      <c r="F6221" t="s">
        <v>5295</v>
      </c>
      <c r="G6221">
        <v>77.124651499999999</v>
      </c>
      <c r="H6221">
        <v>28.7116118</v>
      </c>
      <c r="I6221" t="s">
        <v>3393</v>
      </c>
    </row>
    <row r="6222" spans="1:9" x14ac:dyDescent="0.3">
      <c r="A6222">
        <v>3114</v>
      </c>
      <c r="B6222">
        <v>1</v>
      </c>
      <c r="C6222" t="s">
        <v>3694</v>
      </c>
      <c r="D6222" t="s">
        <v>5324</v>
      </c>
      <c r="E6222" t="s">
        <v>5296</v>
      </c>
      <c r="F6222" t="s">
        <v>5295</v>
      </c>
      <c r="G6222">
        <v>77.116830300000004</v>
      </c>
      <c r="H6222">
        <v>28.7007412</v>
      </c>
      <c r="I6222" t="s">
        <v>2206</v>
      </c>
    </row>
    <row r="6223" spans="1:9" x14ac:dyDescent="0.3">
      <c r="A6223">
        <v>3229</v>
      </c>
      <c r="B6223">
        <v>1</v>
      </c>
      <c r="C6223" t="s">
        <v>3694</v>
      </c>
      <c r="D6223" t="s">
        <v>5323</v>
      </c>
      <c r="E6223" t="s">
        <v>5296</v>
      </c>
      <c r="F6223" t="s">
        <v>5295</v>
      </c>
      <c r="G6223">
        <v>77.117010100000002</v>
      </c>
      <c r="H6223">
        <v>28.7009376</v>
      </c>
      <c r="I6223" t="s">
        <v>2298</v>
      </c>
    </row>
    <row r="6224" spans="1:9" x14ac:dyDescent="0.3">
      <c r="A6224">
        <v>18254676</v>
      </c>
      <c r="B6224">
        <v>1</v>
      </c>
      <c r="C6224" t="s">
        <v>3694</v>
      </c>
      <c r="D6224" t="s">
        <v>5322</v>
      </c>
      <c r="E6224" t="s">
        <v>5296</v>
      </c>
      <c r="F6224" t="s">
        <v>5295</v>
      </c>
      <c r="G6224">
        <v>77.114852499999998</v>
      </c>
      <c r="H6224">
        <v>28.698133200000001</v>
      </c>
      <c r="I6224" t="s">
        <v>2951</v>
      </c>
    </row>
    <row r="6225" spans="1:9" x14ac:dyDescent="0.3">
      <c r="A6225">
        <v>18365897</v>
      </c>
      <c r="B6225">
        <v>1</v>
      </c>
      <c r="C6225" t="s">
        <v>3694</v>
      </c>
      <c r="D6225" t="s">
        <v>5321</v>
      </c>
      <c r="E6225" t="s">
        <v>5296</v>
      </c>
      <c r="F6225" t="s">
        <v>5295</v>
      </c>
      <c r="G6225">
        <v>77.121145499999997</v>
      </c>
      <c r="H6225">
        <v>28.717003900000002</v>
      </c>
      <c r="I6225" t="s">
        <v>2400</v>
      </c>
    </row>
    <row r="6226" spans="1:9" x14ac:dyDescent="0.3">
      <c r="A6226">
        <v>9253</v>
      </c>
      <c r="B6226">
        <v>1</v>
      </c>
      <c r="C6226" t="s">
        <v>3694</v>
      </c>
      <c r="D6226" t="s">
        <v>5320</v>
      </c>
      <c r="E6226" t="s">
        <v>5296</v>
      </c>
      <c r="F6226" t="s">
        <v>5295</v>
      </c>
      <c r="G6226">
        <v>77.114153200000004</v>
      </c>
      <c r="H6226">
        <v>28.734507799999999</v>
      </c>
      <c r="I6226" t="s">
        <v>4480</v>
      </c>
    </row>
    <row r="6227" spans="1:9" x14ac:dyDescent="0.3">
      <c r="A6227">
        <v>310459</v>
      </c>
      <c r="B6227">
        <v>1</v>
      </c>
      <c r="C6227" t="s">
        <v>3694</v>
      </c>
      <c r="D6227" t="s">
        <v>5319</v>
      </c>
      <c r="E6227" t="s">
        <v>5296</v>
      </c>
      <c r="F6227" t="s">
        <v>5295</v>
      </c>
      <c r="G6227">
        <v>77.119167700000006</v>
      </c>
      <c r="H6227">
        <v>28.702219899999999</v>
      </c>
      <c r="I6227" t="s">
        <v>233</v>
      </c>
    </row>
    <row r="6228" spans="1:9" x14ac:dyDescent="0.3">
      <c r="A6228">
        <v>218</v>
      </c>
      <c r="B6228">
        <v>1</v>
      </c>
      <c r="C6228" t="s">
        <v>3694</v>
      </c>
      <c r="D6228" t="s">
        <v>5318</v>
      </c>
      <c r="E6228" t="s">
        <v>5296</v>
      </c>
      <c r="F6228" t="s">
        <v>5295</v>
      </c>
      <c r="G6228">
        <v>77.114088300000006</v>
      </c>
      <c r="H6228">
        <v>28.734809800000001</v>
      </c>
      <c r="I6228" t="s">
        <v>1332</v>
      </c>
    </row>
    <row r="6229" spans="1:9" x14ac:dyDescent="0.3">
      <c r="A6229">
        <v>300841</v>
      </c>
      <c r="B6229">
        <v>1</v>
      </c>
      <c r="C6229" t="s">
        <v>3694</v>
      </c>
      <c r="D6229" t="s">
        <v>5317</v>
      </c>
      <c r="E6229" t="s">
        <v>5296</v>
      </c>
      <c r="F6229" t="s">
        <v>5295</v>
      </c>
      <c r="G6229">
        <v>77.113936100000004</v>
      </c>
      <c r="H6229">
        <v>28.711312</v>
      </c>
      <c r="I6229" t="s">
        <v>5316</v>
      </c>
    </row>
    <row r="6230" spans="1:9" x14ac:dyDescent="0.3">
      <c r="A6230">
        <v>302466</v>
      </c>
      <c r="B6230">
        <v>1</v>
      </c>
      <c r="C6230" t="s">
        <v>3694</v>
      </c>
      <c r="D6230" t="s">
        <v>5315</v>
      </c>
      <c r="E6230" t="s">
        <v>5296</v>
      </c>
      <c r="F6230" t="s">
        <v>5295</v>
      </c>
      <c r="G6230">
        <v>77.122049500000003</v>
      </c>
      <c r="H6230">
        <v>28.705459300000001</v>
      </c>
      <c r="I6230" t="s">
        <v>4955</v>
      </c>
    </row>
    <row r="6231" spans="1:9" x14ac:dyDescent="0.3">
      <c r="A6231">
        <v>309629</v>
      </c>
      <c r="B6231">
        <v>1</v>
      </c>
      <c r="C6231" t="s">
        <v>3694</v>
      </c>
      <c r="D6231" t="s">
        <v>5314</v>
      </c>
      <c r="E6231" t="s">
        <v>5296</v>
      </c>
      <c r="F6231" t="s">
        <v>5295</v>
      </c>
      <c r="G6231">
        <v>77.116290899999996</v>
      </c>
      <c r="H6231">
        <v>28.714835099999998</v>
      </c>
      <c r="I6231" t="s">
        <v>1888</v>
      </c>
    </row>
    <row r="6232" spans="1:9" x14ac:dyDescent="0.3">
      <c r="A6232">
        <v>18312438</v>
      </c>
      <c r="B6232">
        <v>1</v>
      </c>
      <c r="C6232" t="s">
        <v>3694</v>
      </c>
      <c r="D6232" t="s">
        <v>5313</v>
      </c>
      <c r="E6232" t="s">
        <v>5296</v>
      </c>
      <c r="F6232" t="s">
        <v>5295</v>
      </c>
      <c r="G6232">
        <v>77.116290899999996</v>
      </c>
      <c r="H6232">
        <v>28.7151037</v>
      </c>
      <c r="I6232" t="s">
        <v>1919</v>
      </c>
    </row>
    <row r="6233" spans="1:9" x14ac:dyDescent="0.3">
      <c r="A6233">
        <v>9348</v>
      </c>
      <c r="B6233">
        <v>1</v>
      </c>
      <c r="C6233" t="s">
        <v>3694</v>
      </c>
      <c r="D6233" t="s">
        <v>5312</v>
      </c>
      <c r="E6233" t="s">
        <v>5296</v>
      </c>
      <c r="F6233" t="s">
        <v>5295</v>
      </c>
      <c r="G6233">
        <v>77.113773600000002</v>
      </c>
      <c r="H6233">
        <v>28.7167411</v>
      </c>
      <c r="I6233" t="s">
        <v>2283</v>
      </c>
    </row>
    <row r="6234" spans="1:9" x14ac:dyDescent="0.3">
      <c r="A6234">
        <v>304928</v>
      </c>
      <c r="B6234">
        <v>1</v>
      </c>
      <c r="C6234" t="s">
        <v>3694</v>
      </c>
      <c r="D6234" t="s">
        <v>5311</v>
      </c>
      <c r="E6234" t="s">
        <v>5296</v>
      </c>
      <c r="F6234" t="s">
        <v>5295</v>
      </c>
      <c r="G6234">
        <v>77.118227500000003</v>
      </c>
      <c r="H6234">
        <v>28.7126947</v>
      </c>
      <c r="I6234" t="s">
        <v>2210</v>
      </c>
    </row>
    <row r="6235" spans="1:9" x14ac:dyDescent="0.3">
      <c r="A6235">
        <v>18273634</v>
      </c>
      <c r="B6235">
        <v>1</v>
      </c>
      <c r="C6235" t="s">
        <v>3694</v>
      </c>
      <c r="D6235" t="s">
        <v>5310</v>
      </c>
      <c r="E6235" t="s">
        <v>5296</v>
      </c>
      <c r="F6235" t="s">
        <v>5295</v>
      </c>
      <c r="G6235">
        <v>77.116290899999996</v>
      </c>
      <c r="H6235">
        <v>28.714835099999998</v>
      </c>
      <c r="I6235" t="s">
        <v>233</v>
      </c>
    </row>
    <row r="6236" spans="1:9" x14ac:dyDescent="0.3">
      <c r="A6236">
        <v>18246132</v>
      </c>
      <c r="B6236">
        <v>1</v>
      </c>
      <c r="C6236" t="s">
        <v>3694</v>
      </c>
      <c r="D6236" t="s">
        <v>5309</v>
      </c>
      <c r="E6236" t="s">
        <v>5296</v>
      </c>
      <c r="F6236" t="s">
        <v>5295</v>
      </c>
      <c r="G6236">
        <v>77.124336799999995</v>
      </c>
      <c r="H6236">
        <v>28.711447199999999</v>
      </c>
      <c r="I6236" t="s">
        <v>1969</v>
      </c>
    </row>
    <row r="6237" spans="1:9" x14ac:dyDescent="0.3">
      <c r="A6237">
        <v>302302</v>
      </c>
      <c r="B6237">
        <v>1</v>
      </c>
      <c r="C6237" t="s">
        <v>3694</v>
      </c>
      <c r="D6237" t="s">
        <v>5308</v>
      </c>
      <c r="E6237" t="s">
        <v>5296</v>
      </c>
      <c r="F6237" t="s">
        <v>5295</v>
      </c>
      <c r="G6237">
        <v>77.109727899999996</v>
      </c>
      <c r="H6237">
        <v>28.731390399999999</v>
      </c>
      <c r="I6237" t="s">
        <v>1904</v>
      </c>
    </row>
    <row r="6238" spans="1:9" x14ac:dyDescent="0.3">
      <c r="A6238">
        <v>18355152</v>
      </c>
      <c r="B6238">
        <v>1</v>
      </c>
      <c r="C6238" t="s">
        <v>3694</v>
      </c>
      <c r="D6238" t="s">
        <v>5307</v>
      </c>
      <c r="E6238" t="s">
        <v>5296</v>
      </c>
      <c r="F6238" t="s">
        <v>5295</v>
      </c>
      <c r="G6238">
        <v>77.119707099999999</v>
      </c>
      <c r="H6238">
        <v>28.711672700000001</v>
      </c>
      <c r="I6238" t="s">
        <v>1904</v>
      </c>
    </row>
    <row r="6239" spans="1:9" x14ac:dyDescent="0.3">
      <c r="A6239">
        <v>308969</v>
      </c>
      <c r="B6239">
        <v>1</v>
      </c>
      <c r="C6239" t="s">
        <v>3694</v>
      </c>
      <c r="D6239" t="s">
        <v>5306</v>
      </c>
      <c r="E6239" t="s">
        <v>5296</v>
      </c>
      <c r="F6239" t="s">
        <v>5295</v>
      </c>
      <c r="G6239">
        <v>77.102085599999995</v>
      </c>
      <c r="H6239">
        <v>28.700394200000002</v>
      </c>
      <c r="I6239" t="s">
        <v>1906</v>
      </c>
    </row>
    <row r="6240" spans="1:9" x14ac:dyDescent="0.3">
      <c r="A6240">
        <v>302344</v>
      </c>
      <c r="B6240">
        <v>1</v>
      </c>
      <c r="C6240" t="s">
        <v>3694</v>
      </c>
      <c r="D6240" t="s">
        <v>5305</v>
      </c>
      <c r="E6240" t="s">
        <v>5296</v>
      </c>
      <c r="F6240" t="s">
        <v>5295</v>
      </c>
      <c r="G6240">
        <v>77.127213499999996</v>
      </c>
      <c r="H6240">
        <v>28.7239</v>
      </c>
      <c r="I6240" t="s">
        <v>2487</v>
      </c>
    </row>
    <row r="6241" spans="1:9" x14ac:dyDescent="0.3">
      <c r="A6241">
        <v>307466</v>
      </c>
      <c r="B6241">
        <v>1</v>
      </c>
      <c r="C6241" t="s">
        <v>3694</v>
      </c>
      <c r="D6241" t="s">
        <v>5304</v>
      </c>
      <c r="E6241" t="s">
        <v>5296</v>
      </c>
      <c r="F6241" t="s">
        <v>5295</v>
      </c>
      <c r="G6241">
        <v>77.125955000000005</v>
      </c>
      <c r="H6241">
        <v>28.717511999999999</v>
      </c>
      <c r="I6241" t="s">
        <v>2573</v>
      </c>
    </row>
    <row r="6242" spans="1:9" x14ac:dyDescent="0.3">
      <c r="A6242">
        <v>3108</v>
      </c>
      <c r="B6242">
        <v>1</v>
      </c>
      <c r="C6242" t="s">
        <v>3694</v>
      </c>
      <c r="D6242" t="s">
        <v>5303</v>
      </c>
      <c r="E6242" t="s">
        <v>5296</v>
      </c>
      <c r="F6242" t="s">
        <v>5295</v>
      </c>
      <c r="G6242">
        <v>77.121505099999993</v>
      </c>
      <c r="H6242">
        <v>28.7048624</v>
      </c>
      <c r="I6242" t="s">
        <v>1904</v>
      </c>
    </row>
    <row r="6243" spans="1:9" x14ac:dyDescent="0.3">
      <c r="A6243">
        <v>309783</v>
      </c>
      <c r="B6243">
        <v>1</v>
      </c>
      <c r="C6243" t="s">
        <v>3694</v>
      </c>
      <c r="D6243" t="s">
        <v>5302</v>
      </c>
      <c r="E6243" t="s">
        <v>5296</v>
      </c>
      <c r="F6243" t="s">
        <v>5295</v>
      </c>
      <c r="G6243">
        <v>77.065217009999998</v>
      </c>
      <c r="H6243">
        <v>28.71961666</v>
      </c>
      <c r="I6243" t="s">
        <v>2403</v>
      </c>
    </row>
    <row r="6244" spans="1:9" x14ac:dyDescent="0.3">
      <c r="A6244">
        <v>8883</v>
      </c>
      <c r="B6244">
        <v>1</v>
      </c>
      <c r="C6244" t="s">
        <v>3694</v>
      </c>
      <c r="D6244" t="s">
        <v>5301</v>
      </c>
      <c r="E6244" t="s">
        <v>5296</v>
      </c>
      <c r="F6244" t="s">
        <v>5295</v>
      </c>
      <c r="G6244">
        <v>77.124381799999995</v>
      </c>
      <c r="H6244">
        <v>28.7086313</v>
      </c>
      <c r="I6244" t="s">
        <v>1969</v>
      </c>
    </row>
    <row r="6245" spans="1:9" x14ac:dyDescent="0.3">
      <c r="A6245">
        <v>300966</v>
      </c>
      <c r="B6245">
        <v>1</v>
      </c>
      <c r="C6245" t="s">
        <v>3694</v>
      </c>
      <c r="D6245" t="s">
        <v>5300</v>
      </c>
      <c r="E6245" t="s">
        <v>5296</v>
      </c>
      <c r="F6245" t="s">
        <v>5295</v>
      </c>
      <c r="G6245">
        <v>77.116538800000001</v>
      </c>
      <c r="H6245">
        <v>28.7023434</v>
      </c>
      <c r="I6245" t="s">
        <v>2028</v>
      </c>
    </row>
    <row r="6246" spans="1:9" x14ac:dyDescent="0.3">
      <c r="A6246">
        <v>18408058</v>
      </c>
      <c r="B6246">
        <v>1</v>
      </c>
      <c r="C6246" t="s">
        <v>3694</v>
      </c>
      <c r="D6246" t="s">
        <v>5299</v>
      </c>
      <c r="E6246" t="s">
        <v>5296</v>
      </c>
      <c r="F6246" t="s">
        <v>5295</v>
      </c>
      <c r="G6246">
        <v>77.112350000000006</v>
      </c>
      <c r="H6246">
        <v>28.71679</v>
      </c>
      <c r="I6246" t="s">
        <v>5298</v>
      </c>
    </row>
    <row r="6247" spans="1:9" x14ac:dyDescent="0.3">
      <c r="A6247">
        <v>301763</v>
      </c>
      <c r="B6247">
        <v>1</v>
      </c>
      <c r="C6247" t="s">
        <v>3694</v>
      </c>
      <c r="D6247" t="s">
        <v>5297</v>
      </c>
      <c r="E6247" t="s">
        <v>5296</v>
      </c>
      <c r="F6247" t="s">
        <v>5295</v>
      </c>
      <c r="G6247">
        <v>77.132521699999998</v>
      </c>
      <c r="H6247">
        <v>28.7117653</v>
      </c>
      <c r="I6247" t="s">
        <v>1904</v>
      </c>
    </row>
    <row r="6248" spans="1:9" x14ac:dyDescent="0.3">
      <c r="A6248">
        <v>18425766</v>
      </c>
      <c r="B6248">
        <v>1</v>
      </c>
      <c r="C6248" t="s">
        <v>3694</v>
      </c>
      <c r="D6248" t="s">
        <v>5294</v>
      </c>
      <c r="E6248" t="s">
        <v>5290</v>
      </c>
      <c r="F6248" t="s">
        <v>5289</v>
      </c>
      <c r="G6248">
        <v>77.120532999999995</v>
      </c>
      <c r="H6248">
        <v>28.550802000000001</v>
      </c>
      <c r="I6248" t="s">
        <v>2156</v>
      </c>
    </row>
    <row r="6249" spans="1:9" x14ac:dyDescent="0.3">
      <c r="A6249">
        <v>18382353</v>
      </c>
      <c r="B6249">
        <v>1</v>
      </c>
      <c r="C6249" t="s">
        <v>3694</v>
      </c>
      <c r="D6249" t="s">
        <v>5293</v>
      </c>
      <c r="E6249" t="s">
        <v>5290</v>
      </c>
      <c r="F6249" t="s">
        <v>5289</v>
      </c>
      <c r="G6249">
        <v>77.120532999999995</v>
      </c>
      <c r="H6249">
        <v>28.550802000000001</v>
      </c>
      <c r="I6249" t="s">
        <v>5292</v>
      </c>
    </row>
    <row r="6250" spans="1:9" x14ac:dyDescent="0.3">
      <c r="A6250">
        <v>18463962</v>
      </c>
      <c r="B6250">
        <v>1</v>
      </c>
      <c r="C6250" t="s">
        <v>3694</v>
      </c>
      <c r="D6250" t="s">
        <v>5291</v>
      </c>
      <c r="E6250" t="s">
        <v>5290</v>
      </c>
      <c r="F6250" t="s">
        <v>5289</v>
      </c>
      <c r="G6250">
        <v>77.120532999999995</v>
      </c>
      <c r="H6250">
        <v>28.550802000000001</v>
      </c>
      <c r="I6250" t="s">
        <v>1439</v>
      </c>
    </row>
    <row r="6251" spans="1:9" x14ac:dyDescent="0.3">
      <c r="A6251">
        <v>7310</v>
      </c>
      <c r="B6251">
        <v>1</v>
      </c>
      <c r="C6251" t="s">
        <v>3694</v>
      </c>
      <c r="D6251" t="s">
        <v>5288</v>
      </c>
      <c r="E6251" t="s">
        <v>5187</v>
      </c>
      <c r="F6251" t="s">
        <v>5186</v>
      </c>
      <c r="G6251">
        <v>77.198856000000006</v>
      </c>
      <c r="H6251">
        <v>28.565380999999999</v>
      </c>
      <c r="I6251" t="s">
        <v>2453</v>
      </c>
    </row>
    <row r="6252" spans="1:9" x14ac:dyDescent="0.3">
      <c r="A6252">
        <v>4336</v>
      </c>
      <c r="B6252">
        <v>1</v>
      </c>
      <c r="C6252" t="s">
        <v>3694</v>
      </c>
      <c r="D6252" t="s">
        <v>5287</v>
      </c>
      <c r="E6252" t="s">
        <v>5187</v>
      </c>
      <c r="F6252" t="s">
        <v>5186</v>
      </c>
      <c r="G6252">
        <v>77.199023999999994</v>
      </c>
      <c r="H6252">
        <v>28.565358</v>
      </c>
      <c r="I6252" t="s">
        <v>1969</v>
      </c>
    </row>
    <row r="6253" spans="1:9" x14ac:dyDescent="0.3">
      <c r="A6253">
        <v>305517</v>
      </c>
      <c r="B6253">
        <v>1</v>
      </c>
      <c r="C6253" t="s">
        <v>3694</v>
      </c>
      <c r="D6253" t="s">
        <v>5286</v>
      </c>
      <c r="E6253" t="s">
        <v>5187</v>
      </c>
      <c r="F6253" t="s">
        <v>5186</v>
      </c>
      <c r="G6253">
        <v>77.199449000000001</v>
      </c>
      <c r="H6253">
        <v>28.566074</v>
      </c>
      <c r="I6253" t="s">
        <v>1904</v>
      </c>
    </row>
    <row r="6254" spans="1:9" x14ac:dyDescent="0.3">
      <c r="A6254">
        <v>303289</v>
      </c>
      <c r="B6254">
        <v>1</v>
      </c>
      <c r="C6254" t="s">
        <v>3694</v>
      </c>
      <c r="D6254" t="s">
        <v>5285</v>
      </c>
      <c r="E6254" t="s">
        <v>5187</v>
      </c>
      <c r="F6254" t="s">
        <v>5186</v>
      </c>
      <c r="G6254">
        <v>77.192497220000007</v>
      </c>
      <c r="H6254">
        <v>28.561986109999999</v>
      </c>
      <c r="I6254" t="s">
        <v>2657</v>
      </c>
    </row>
    <row r="6255" spans="1:9" x14ac:dyDescent="0.3">
      <c r="A6255">
        <v>18334429</v>
      </c>
      <c r="B6255">
        <v>1</v>
      </c>
      <c r="C6255" t="s">
        <v>3694</v>
      </c>
      <c r="D6255" t="s">
        <v>5284</v>
      </c>
      <c r="E6255" t="s">
        <v>5187</v>
      </c>
      <c r="F6255" t="s">
        <v>5186</v>
      </c>
      <c r="G6255">
        <v>77.19174787</v>
      </c>
      <c r="H6255">
        <v>28.562494600000001</v>
      </c>
      <c r="I6255" t="s">
        <v>269</v>
      </c>
    </row>
    <row r="6256" spans="1:9" x14ac:dyDescent="0.3">
      <c r="A6256">
        <v>309531</v>
      </c>
      <c r="B6256">
        <v>1</v>
      </c>
      <c r="C6256" t="s">
        <v>3694</v>
      </c>
      <c r="D6256" t="s">
        <v>5283</v>
      </c>
      <c r="E6256" t="s">
        <v>5187</v>
      </c>
      <c r="F6256" t="s">
        <v>5186</v>
      </c>
      <c r="G6256">
        <v>77.19453</v>
      </c>
      <c r="H6256">
        <v>28.567931000000002</v>
      </c>
      <c r="I6256" t="s">
        <v>1904</v>
      </c>
    </row>
    <row r="6257" spans="1:9" x14ac:dyDescent="0.3">
      <c r="A6257">
        <v>8216</v>
      </c>
      <c r="B6257">
        <v>1</v>
      </c>
      <c r="C6257" t="s">
        <v>3694</v>
      </c>
      <c r="D6257" t="s">
        <v>5282</v>
      </c>
      <c r="E6257" t="s">
        <v>5187</v>
      </c>
      <c r="F6257" t="s">
        <v>5186</v>
      </c>
      <c r="G6257">
        <v>77.194961109999994</v>
      </c>
      <c r="H6257">
        <v>28.56383056</v>
      </c>
      <c r="I6257" t="s">
        <v>233</v>
      </c>
    </row>
    <row r="6258" spans="1:9" x14ac:dyDescent="0.3">
      <c r="A6258">
        <v>18384121</v>
      </c>
      <c r="B6258">
        <v>1</v>
      </c>
      <c r="C6258" t="s">
        <v>3694</v>
      </c>
      <c r="D6258" t="s">
        <v>5281</v>
      </c>
      <c r="E6258" t="s">
        <v>5187</v>
      </c>
      <c r="F6258" t="s">
        <v>5186</v>
      </c>
      <c r="G6258">
        <v>77.195856000000006</v>
      </c>
      <c r="H6258">
        <v>28.559151</v>
      </c>
      <c r="I6258" t="s">
        <v>5280</v>
      </c>
    </row>
    <row r="6259" spans="1:9" x14ac:dyDescent="0.3">
      <c r="A6259">
        <v>1775</v>
      </c>
      <c r="B6259">
        <v>1</v>
      </c>
      <c r="C6259" t="s">
        <v>3694</v>
      </c>
      <c r="D6259" t="s">
        <v>5279</v>
      </c>
      <c r="E6259" t="s">
        <v>5187</v>
      </c>
      <c r="F6259" t="s">
        <v>5186</v>
      </c>
      <c r="G6259">
        <v>77.199106599999993</v>
      </c>
      <c r="H6259">
        <v>28.565433599999999</v>
      </c>
      <c r="I6259" t="s">
        <v>5278</v>
      </c>
    </row>
    <row r="6260" spans="1:9" x14ac:dyDescent="0.3">
      <c r="A6260">
        <v>300258</v>
      </c>
      <c r="B6260">
        <v>1</v>
      </c>
      <c r="C6260" t="s">
        <v>3694</v>
      </c>
      <c r="D6260" t="s">
        <v>5277</v>
      </c>
      <c r="E6260" t="s">
        <v>5187</v>
      </c>
      <c r="F6260" t="s">
        <v>5186</v>
      </c>
      <c r="G6260">
        <v>77.195909999999998</v>
      </c>
      <c r="H6260">
        <v>28.559014000000001</v>
      </c>
      <c r="I6260" t="s">
        <v>194</v>
      </c>
    </row>
    <row r="6261" spans="1:9" x14ac:dyDescent="0.3">
      <c r="A6261">
        <v>304107</v>
      </c>
      <c r="B6261">
        <v>1</v>
      </c>
      <c r="C6261" t="s">
        <v>3694</v>
      </c>
      <c r="D6261" t="s">
        <v>5276</v>
      </c>
      <c r="E6261" t="s">
        <v>5187</v>
      </c>
      <c r="F6261" t="s">
        <v>5186</v>
      </c>
      <c r="G6261">
        <v>77.199074999999993</v>
      </c>
      <c r="H6261">
        <v>28.565405559999999</v>
      </c>
      <c r="I6261" t="s">
        <v>194</v>
      </c>
    </row>
    <row r="6262" spans="1:9" x14ac:dyDescent="0.3">
      <c r="A6262">
        <v>18247034</v>
      </c>
      <c r="B6262">
        <v>1</v>
      </c>
      <c r="C6262" t="s">
        <v>3694</v>
      </c>
      <c r="D6262" t="s">
        <v>5275</v>
      </c>
      <c r="E6262" t="s">
        <v>5187</v>
      </c>
      <c r="F6262" t="s">
        <v>5186</v>
      </c>
      <c r="G6262">
        <v>77.196914809999996</v>
      </c>
      <c r="H6262">
        <v>28.559519210000001</v>
      </c>
      <c r="I6262" t="s">
        <v>1439</v>
      </c>
    </row>
    <row r="6263" spans="1:9" x14ac:dyDescent="0.3">
      <c r="A6263">
        <v>18357109</v>
      </c>
      <c r="B6263">
        <v>1</v>
      </c>
      <c r="C6263" t="s">
        <v>3694</v>
      </c>
      <c r="D6263" t="s">
        <v>5274</v>
      </c>
      <c r="E6263" t="s">
        <v>5187</v>
      </c>
      <c r="F6263" t="s">
        <v>5186</v>
      </c>
      <c r="G6263">
        <v>77.195492569999999</v>
      </c>
      <c r="H6263">
        <v>28.562694839999999</v>
      </c>
      <c r="I6263" t="s">
        <v>269</v>
      </c>
    </row>
    <row r="6264" spans="1:9" x14ac:dyDescent="0.3">
      <c r="A6264">
        <v>309026</v>
      </c>
      <c r="B6264">
        <v>1</v>
      </c>
      <c r="C6264" t="s">
        <v>3694</v>
      </c>
      <c r="D6264" t="s">
        <v>5273</v>
      </c>
      <c r="E6264" t="s">
        <v>5187</v>
      </c>
      <c r="F6264" t="s">
        <v>5186</v>
      </c>
      <c r="G6264">
        <v>77.194397219999999</v>
      </c>
      <c r="H6264">
        <v>28.567238889999999</v>
      </c>
      <c r="I6264" t="s">
        <v>2028</v>
      </c>
    </row>
    <row r="6265" spans="1:9" x14ac:dyDescent="0.3">
      <c r="A6265">
        <v>18358685</v>
      </c>
      <c r="B6265">
        <v>1</v>
      </c>
      <c r="C6265" t="s">
        <v>3694</v>
      </c>
      <c r="D6265" t="s">
        <v>5272</v>
      </c>
      <c r="E6265" t="s">
        <v>5187</v>
      </c>
      <c r="F6265" t="s">
        <v>5186</v>
      </c>
      <c r="G6265">
        <v>77.198888999999994</v>
      </c>
      <c r="H6265">
        <v>28.559828</v>
      </c>
      <c r="I6265" t="s">
        <v>2411</v>
      </c>
    </row>
    <row r="6266" spans="1:9" x14ac:dyDescent="0.3">
      <c r="A6266">
        <v>18219516</v>
      </c>
      <c r="B6266">
        <v>1</v>
      </c>
      <c r="C6266" t="s">
        <v>3694</v>
      </c>
      <c r="D6266" t="s">
        <v>5271</v>
      </c>
      <c r="E6266" t="s">
        <v>5187</v>
      </c>
      <c r="F6266" t="s">
        <v>5186</v>
      </c>
      <c r="G6266">
        <v>77.196587579999999</v>
      </c>
      <c r="H6266">
        <v>28.558874889999998</v>
      </c>
      <c r="I6266" t="s">
        <v>269</v>
      </c>
    </row>
    <row r="6267" spans="1:9" x14ac:dyDescent="0.3">
      <c r="A6267">
        <v>18461946</v>
      </c>
      <c r="B6267">
        <v>1</v>
      </c>
      <c r="C6267" t="s">
        <v>3694</v>
      </c>
      <c r="D6267" t="s">
        <v>5270</v>
      </c>
      <c r="E6267" t="s">
        <v>5187</v>
      </c>
      <c r="F6267" t="s">
        <v>5186</v>
      </c>
      <c r="G6267">
        <v>0</v>
      </c>
      <c r="H6267">
        <v>0</v>
      </c>
      <c r="I6267" t="s">
        <v>5269</v>
      </c>
    </row>
    <row r="6268" spans="1:9" x14ac:dyDescent="0.3">
      <c r="A6268">
        <v>304194</v>
      </c>
      <c r="B6268">
        <v>1</v>
      </c>
      <c r="C6268" t="s">
        <v>3694</v>
      </c>
      <c r="D6268" t="s">
        <v>5268</v>
      </c>
      <c r="E6268" t="s">
        <v>5187</v>
      </c>
      <c r="F6268" t="s">
        <v>5186</v>
      </c>
      <c r="G6268">
        <v>77.19236042</v>
      </c>
      <c r="H6268">
        <v>28.561991930000001</v>
      </c>
      <c r="I6268" t="s">
        <v>1969</v>
      </c>
    </row>
    <row r="6269" spans="1:9" x14ac:dyDescent="0.3">
      <c r="A6269">
        <v>300280</v>
      </c>
      <c r="B6269">
        <v>1</v>
      </c>
      <c r="C6269" t="s">
        <v>3694</v>
      </c>
      <c r="D6269" t="s">
        <v>5267</v>
      </c>
      <c r="E6269" t="s">
        <v>5187</v>
      </c>
      <c r="F6269" t="s">
        <v>5186</v>
      </c>
      <c r="G6269">
        <v>77.194174270000005</v>
      </c>
      <c r="H6269">
        <v>28.5618126</v>
      </c>
      <c r="I6269" t="s">
        <v>3661</v>
      </c>
    </row>
    <row r="6270" spans="1:9" x14ac:dyDescent="0.3">
      <c r="A6270">
        <v>9565</v>
      </c>
      <c r="B6270">
        <v>1</v>
      </c>
      <c r="C6270" t="s">
        <v>3694</v>
      </c>
      <c r="D6270" t="s">
        <v>5266</v>
      </c>
      <c r="E6270" t="s">
        <v>5187</v>
      </c>
      <c r="F6270" t="s">
        <v>5186</v>
      </c>
      <c r="G6270">
        <v>77.193939909999997</v>
      </c>
      <c r="H6270">
        <v>28.561773429999999</v>
      </c>
      <c r="I6270" t="s">
        <v>3661</v>
      </c>
    </row>
    <row r="6271" spans="1:9" x14ac:dyDescent="0.3">
      <c r="A6271">
        <v>18126972</v>
      </c>
      <c r="B6271">
        <v>1</v>
      </c>
      <c r="C6271" t="s">
        <v>3694</v>
      </c>
      <c r="D6271" t="s">
        <v>5265</v>
      </c>
      <c r="E6271" t="s">
        <v>5187</v>
      </c>
      <c r="F6271" t="s">
        <v>5186</v>
      </c>
      <c r="G6271">
        <v>77.192248109999994</v>
      </c>
      <c r="H6271">
        <v>28.56174605</v>
      </c>
      <c r="I6271" t="s">
        <v>1969</v>
      </c>
    </row>
    <row r="6272" spans="1:9" x14ac:dyDescent="0.3">
      <c r="A6272">
        <v>18285198</v>
      </c>
      <c r="B6272">
        <v>1</v>
      </c>
      <c r="C6272" t="s">
        <v>3694</v>
      </c>
      <c r="D6272" t="s">
        <v>5264</v>
      </c>
      <c r="E6272" t="s">
        <v>5187</v>
      </c>
      <c r="F6272" t="s">
        <v>5186</v>
      </c>
      <c r="G6272">
        <v>77.199063600000002</v>
      </c>
      <c r="H6272">
        <v>28.56542249</v>
      </c>
      <c r="I6272" t="s">
        <v>298</v>
      </c>
    </row>
    <row r="6273" spans="1:9" x14ac:dyDescent="0.3">
      <c r="A6273">
        <v>7318</v>
      </c>
      <c r="B6273">
        <v>1</v>
      </c>
      <c r="C6273" t="s">
        <v>3694</v>
      </c>
      <c r="D6273" t="s">
        <v>5263</v>
      </c>
      <c r="E6273" t="s">
        <v>5187</v>
      </c>
      <c r="F6273" t="s">
        <v>5186</v>
      </c>
      <c r="G6273">
        <v>77.200691359999993</v>
      </c>
      <c r="H6273">
        <v>28.562074970000001</v>
      </c>
      <c r="I6273" t="s">
        <v>2413</v>
      </c>
    </row>
    <row r="6274" spans="1:9" x14ac:dyDescent="0.3">
      <c r="A6274">
        <v>305514</v>
      </c>
      <c r="B6274">
        <v>1</v>
      </c>
      <c r="C6274" t="s">
        <v>3694</v>
      </c>
      <c r="D6274" t="s">
        <v>5262</v>
      </c>
      <c r="E6274" t="s">
        <v>5187</v>
      </c>
      <c r="F6274" t="s">
        <v>5186</v>
      </c>
      <c r="G6274">
        <v>77.196936609999995</v>
      </c>
      <c r="H6274">
        <v>28.559038319999999</v>
      </c>
      <c r="I6274" t="s">
        <v>1904</v>
      </c>
    </row>
    <row r="6275" spans="1:9" x14ac:dyDescent="0.3">
      <c r="A6275">
        <v>4330</v>
      </c>
      <c r="B6275">
        <v>1</v>
      </c>
      <c r="C6275" t="s">
        <v>3694</v>
      </c>
      <c r="D6275" t="s">
        <v>5261</v>
      </c>
      <c r="E6275" t="s">
        <v>5187</v>
      </c>
      <c r="F6275" t="s">
        <v>5186</v>
      </c>
      <c r="G6275">
        <v>77.196294550000005</v>
      </c>
      <c r="H6275">
        <v>28.558873999999999</v>
      </c>
      <c r="I6275" t="s">
        <v>1904</v>
      </c>
    </row>
    <row r="6276" spans="1:9" x14ac:dyDescent="0.3">
      <c r="A6276">
        <v>304186</v>
      </c>
      <c r="B6276">
        <v>1</v>
      </c>
      <c r="C6276" t="s">
        <v>3694</v>
      </c>
      <c r="D6276" t="s">
        <v>5260</v>
      </c>
      <c r="E6276" t="s">
        <v>5187</v>
      </c>
      <c r="F6276" t="s">
        <v>5186</v>
      </c>
      <c r="G6276">
        <v>77.198995199999999</v>
      </c>
      <c r="H6276">
        <v>28.56062056</v>
      </c>
      <c r="I6276" t="s">
        <v>269</v>
      </c>
    </row>
    <row r="6277" spans="1:9" x14ac:dyDescent="0.3">
      <c r="A6277">
        <v>18219526</v>
      </c>
      <c r="B6277">
        <v>1</v>
      </c>
      <c r="C6277" t="s">
        <v>3694</v>
      </c>
      <c r="D6277" t="s">
        <v>5259</v>
      </c>
      <c r="E6277" t="s">
        <v>5187</v>
      </c>
      <c r="F6277" t="s">
        <v>5186</v>
      </c>
      <c r="G6277">
        <v>77.199187989999999</v>
      </c>
      <c r="H6277">
        <v>28.56057904</v>
      </c>
      <c r="I6277" t="s">
        <v>233</v>
      </c>
    </row>
    <row r="6278" spans="1:9" x14ac:dyDescent="0.3">
      <c r="A6278">
        <v>18254549</v>
      </c>
      <c r="B6278">
        <v>1</v>
      </c>
      <c r="C6278" t="s">
        <v>3694</v>
      </c>
      <c r="D6278" t="s">
        <v>5258</v>
      </c>
      <c r="E6278" t="s">
        <v>5187</v>
      </c>
      <c r="F6278" t="s">
        <v>5186</v>
      </c>
      <c r="G6278">
        <v>77.200567309999997</v>
      </c>
      <c r="H6278">
        <v>28.56034081</v>
      </c>
      <c r="I6278" t="s">
        <v>2368</v>
      </c>
    </row>
    <row r="6279" spans="1:9" x14ac:dyDescent="0.3">
      <c r="A6279">
        <v>311570</v>
      </c>
      <c r="B6279">
        <v>1</v>
      </c>
      <c r="C6279" t="s">
        <v>3694</v>
      </c>
      <c r="D6279" t="s">
        <v>5257</v>
      </c>
      <c r="E6279" t="s">
        <v>5187</v>
      </c>
      <c r="F6279" t="s">
        <v>5186</v>
      </c>
      <c r="G6279">
        <v>77.19475061</v>
      </c>
      <c r="H6279">
        <v>28.562657730000002</v>
      </c>
      <c r="I6279" t="s">
        <v>269</v>
      </c>
    </row>
    <row r="6280" spans="1:9" x14ac:dyDescent="0.3">
      <c r="A6280">
        <v>309804</v>
      </c>
      <c r="B6280">
        <v>1</v>
      </c>
      <c r="C6280" t="s">
        <v>3694</v>
      </c>
      <c r="D6280" t="s">
        <v>5256</v>
      </c>
      <c r="E6280" t="s">
        <v>5187</v>
      </c>
      <c r="F6280" t="s">
        <v>5186</v>
      </c>
      <c r="G6280">
        <v>77.19366599</v>
      </c>
      <c r="H6280">
        <v>28.562016669999998</v>
      </c>
      <c r="I6280" t="s">
        <v>269</v>
      </c>
    </row>
    <row r="6281" spans="1:9" x14ac:dyDescent="0.3">
      <c r="A6281">
        <v>18144483</v>
      </c>
      <c r="B6281">
        <v>1</v>
      </c>
      <c r="C6281" t="s">
        <v>3694</v>
      </c>
      <c r="D6281" t="s">
        <v>5255</v>
      </c>
      <c r="E6281" t="s">
        <v>5187</v>
      </c>
      <c r="F6281" t="s">
        <v>5186</v>
      </c>
      <c r="G6281">
        <v>77.193258630000003</v>
      </c>
      <c r="H6281">
        <v>28.560877340000001</v>
      </c>
      <c r="I6281" t="s">
        <v>3661</v>
      </c>
    </row>
    <row r="6282" spans="1:9" x14ac:dyDescent="0.3">
      <c r="A6282">
        <v>309806</v>
      </c>
      <c r="B6282">
        <v>1</v>
      </c>
      <c r="C6282" t="s">
        <v>3694</v>
      </c>
      <c r="D6282" t="s">
        <v>5254</v>
      </c>
      <c r="E6282" t="s">
        <v>5187</v>
      </c>
      <c r="F6282" t="s">
        <v>5186</v>
      </c>
      <c r="G6282">
        <v>77.197388889999999</v>
      </c>
      <c r="H6282">
        <v>28.561083329999999</v>
      </c>
      <c r="I6282" t="s">
        <v>1332</v>
      </c>
    </row>
    <row r="6283" spans="1:9" x14ac:dyDescent="0.3">
      <c r="A6283">
        <v>305516</v>
      </c>
      <c r="B6283">
        <v>1</v>
      </c>
      <c r="C6283" t="s">
        <v>3694</v>
      </c>
      <c r="D6283" t="s">
        <v>5253</v>
      </c>
      <c r="E6283" t="s">
        <v>5187</v>
      </c>
      <c r="F6283" t="s">
        <v>5186</v>
      </c>
      <c r="G6283">
        <v>77.191947999999996</v>
      </c>
      <c r="H6283">
        <v>28.572763999999999</v>
      </c>
      <c r="I6283" t="s">
        <v>1904</v>
      </c>
    </row>
    <row r="6284" spans="1:9" x14ac:dyDescent="0.3">
      <c r="A6284">
        <v>18361271</v>
      </c>
      <c r="B6284">
        <v>1</v>
      </c>
      <c r="C6284" t="s">
        <v>3694</v>
      </c>
      <c r="D6284" t="s">
        <v>5252</v>
      </c>
      <c r="E6284" t="s">
        <v>5187</v>
      </c>
      <c r="F6284" t="s">
        <v>5186</v>
      </c>
      <c r="G6284">
        <v>0</v>
      </c>
      <c r="H6284">
        <v>0</v>
      </c>
      <c r="I6284" t="s">
        <v>5193</v>
      </c>
    </row>
    <row r="6285" spans="1:9" x14ac:dyDescent="0.3">
      <c r="A6285">
        <v>311828</v>
      </c>
      <c r="B6285">
        <v>1</v>
      </c>
      <c r="C6285" t="s">
        <v>3694</v>
      </c>
      <c r="D6285" t="s">
        <v>5251</v>
      </c>
      <c r="E6285" t="s">
        <v>5187</v>
      </c>
      <c r="F6285" t="s">
        <v>5186</v>
      </c>
      <c r="G6285">
        <v>77.197330890000003</v>
      </c>
      <c r="H6285">
        <v>28.561983690000002</v>
      </c>
      <c r="I6285" t="s">
        <v>1888</v>
      </c>
    </row>
    <row r="6286" spans="1:9" x14ac:dyDescent="0.3">
      <c r="A6286">
        <v>310436</v>
      </c>
      <c r="B6286">
        <v>1</v>
      </c>
      <c r="C6286" t="s">
        <v>3694</v>
      </c>
      <c r="D6286" t="s">
        <v>5250</v>
      </c>
      <c r="E6286" t="s">
        <v>5187</v>
      </c>
      <c r="F6286" t="s">
        <v>5186</v>
      </c>
      <c r="G6286">
        <v>77.195446309999994</v>
      </c>
      <c r="H6286">
        <v>28.562629170000001</v>
      </c>
      <c r="I6286" t="s">
        <v>2403</v>
      </c>
    </row>
    <row r="6287" spans="1:9" x14ac:dyDescent="0.3">
      <c r="A6287">
        <v>5846</v>
      </c>
      <c r="B6287">
        <v>1</v>
      </c>
      <c r="C6287" t="s">
        <v>3694</v>
      </c>
      <c r="D6287" t="s">
        <v>5249</v>
      </c>
      <c r="E6287" t="s">
        <v>5187</v>
      </c>
      <c r="F6287" t="s">
        <v>5186</v>
      </c>
      <c r="G6287">
        <v>77.194801569999996</v>
      </c>
      <c r="H6287">
        <v>28.56721546</v>
      </c>
      <c r="I6287" t="s">
        <v>2642</v>
      </c>
    </row>
    <row r="6288" spans="1:9" x14ac:dyDescent="0.3">
      <c r="A6288">
        <v>309808</v>
      </c>
      <c r="B6288">
        <v>1</v>
      </c>
      <c r="C6288" t="s">
        <v>3694</v>
      </c>
      <c r="D6288" t="s">
        <v>5248</v>
      </c>
      <c r="E6288" t="s">
        <v>5187</v>
      </c>
      <c r="F6288" t="s">
        <v>5186</v>
      </c>
      <c r="G6288">
        <v>77.194100000000006</v>
      </c>
      <c r="H6288">
        <v>28.561778</v>
      </c>
      <c r="I6288" t="s">
        <v>2068</v>
      </c>
    </row>
    <row r="6289" spans="1:9" x14ac:dyDescent="0.3">
      <c r="A6289">
        <v>18432849</v>
      </c>
      <c r="B6289">
        <v>1</v>
      </c>
      <c r="C6289" t="s">
        <v>3694</v>
      </c>
      <c r="D6289" t="s">
        <v>5247</v>
      </c>
      <c r="E6289" t="s">
        <v>5187</v>
      </c>
      <c r="F6289" t="s">
        <v>5186</v>
      </c>
      <c r="G6289">
        <v>77.193968170000005</v>
      </c>
      <c r="H6289">
        <v>28.561787540000001</v>
      </c>
      <c r="I6289" t="s">
        <v>1888</v>
      </c>
    </row>
    <row r="6290" spans="1:9" x14ac:dyDescent="0.3">
      <c r="A6290">
        <v>7322</v>
      </c>
      <c r="B6290">
        <v>1</v>
      </c>
      <c r="C6290" t="s">
        <v>3694</v>
      </c>
      <c r="D6290" t="s">
        <v>5246</v>
      </c>
      <c r="E6290" t="s">
        <v>5187</v>
      </c>
      <c r="F6290" t="s">
        <v>5186</v>
      </c>
      <c r="G6290">
        <v>77.200704110000004</v>
      </c>
      <c r="H6290">
        <v>28.561644449999999</v>
      </c>
      <c r="I6290" t="s">
        <v>2298</v>
      </c>
    </row>
    <row r="6291" spans="1:9" x14ac:dyDescent="0.3">
      <c r="A6291">
        <v>308219</v>
      </c>
      <c r="B6291">
        <v>1</v>
      </c>
      <c r="C6291" t="s">
        <v>3694</v>
      </c>
      <c r="D6291" t="s">
        <v>5245</v>
      </c>
      <c r="E6291" t="s">
        <v>5187</v>
      </c>
      <c r="F6291" t="s">
        <v>5186</v>
      </c>
      <c r="G6291">
        <v>77.195852990000006</v>
      </c>
      <c r="H6291">
        <v>28.565738150000001</v>
      </c>
      <c r="I6291" t="s">
        <v>2350</v>
      </c>
    </row>
    <row r="6292" spans="1:9" x14ac:dyDescent="0.3">
      <c r="A6292">
        <v>18138427</v>
      </c>
      <c r="B6292">
        <v>1</v>
      </c>
      <c r="C6292" t="s">
        <v>3694</v>
      </c>
      <c r="D6292" t="s">
        <v>5244</v>
      </c>
      <c r="E6292" t="s">
        <v>5187</v>
      </c>
      <c r="F6292" t="s">
        <v>5186</v>
      </c>
      <c r="G6292">
        <v>77.194384819999996</v>
      </c>
      <c r="H6292">
        <v>28.564444269999999</v>
      </c>
      <c r="I6292" t="s">
        <v>2350</v>
      </c>
    </row>
    <row r="6293" spans="1:9" x14ac:dyDescent="0.3">
      <c r="A6293">
        <v>18424971</v>
      </c>
      <c r="B6293">
        <v>1</v>
      </c>
      <c r="C6293" t="s">
        <v>3694</v>
      </c>
      <c r="D6293" t="s">
        <v>5243</v>
      </c>
      <c r="E6293" t="s">
        <v>5187</v>
      </c>
      <c r="F6293" t="s">
        <v>5186</v>
      </c>
      <c r="G6293">
        <v>77.198570840000002</v>
      </c>
      <c r="H6293">
        <v>28.560692679999999</v>
      </c>
      <c r="I6293" t="s">
        <v>2350</v>
      </c>
    </row>
    <row r="6294" spans="1:9" x14ac:dyDescent="0.3">
      <c r="A6294">
        <v>18456724</v>
      </c>
      <c r="B6294">
        <v>1</v>
      </c>
      <c r="C6294" t="s">
        <v>3694</v>
      </c>
      <c r="D6294" t="s">
        <v>5242</v>
      </c>
      <c r="E6294" t="s">
        <v>5187</v>
      </c>
      <c r="F6294" t="s">
        <v>5186</v>
      </c>
      <c r="G6294">
        <v>0</v>
      </c>
      <c r="H6294">
        <v>0</v>
      </c>
      <c r="I6294" t="s">
        <v>5241</v>
      </c>
    </row>
    <row r="6295" spans="1:9" x14ac:dyDescent="0.3">
      <c r="A6295">
        <v>300281</v>
      </c>
      <c r="B6295">
        <v>1</v>
      </c>
      <c r="C6295" t="s">
        <v>3694</v>
      </c>
      <c r="D6295" t="s">
        <v>5240</v>
      </c>
      <c r="E6295" t="s">
        <v>5187</v>
      </c>
      <c r="F6295" t="s">
        <v>5186</v>
      </c>
      <c r="G6295">
        <v>77.194021379999995</v>
      </c>
      <c r="H6295">
        <v>28.561724250000001</v>
      </c>
      <c r="I6295" t="s">
        <v>269</v>
      </c>
    </row>
    <row r="6296" spans="1:9" x14ac:dyDescent="0.3">
      <c r="A6296">
        <v>304187</v>
      </c>
      <c r="B6296">
        <v>1</v>
      </c>
      <c r="C6296" t="s">
        <v>3694</v>
      </c>
      <c r="D6296" t="s">
        <v>5239</v>
      </c>
      <c r="E6296" t="s">
        <v>5187</v>
      </c>
      <c r="F6296" t="s">
        <v>5186</v>
      </c>
      <c r="G6296">
        <v>77.193788029999993</v>
      </c>
      <c r="H6296">
        <v>28.560922990000002</v>
      </c>
      <c r="I6296" t="s">
        <v>5238</v>
      </c>
    </row>
    <row r="6297" spans="1:9" x14ac:dyDescent="0.3">
      <c r="A6297">
        <v>310942</v>
      </c>
      <c r="B6297">
        <v>1</v>
      </c>
      <c r="C6297" t="s">
        <v>3694</v>
      </c>
      <c r="D6297" t="s">
        <v>5237</v>
      </c>
      <c r="E6297" t="s">
        <v>5187</v>
      </c>
      <c r="F6297" t="s">
        <v>5186</v>
      </c>
      <c r="G6297">
        <v>77.196032029999998</v>
      </c>
      <c r="H6297">
        <v>28.561713059999999</v>
      </c>
      <c r="I6297" t="s">
        <v>5236</v>
      </c>
    </row>
    <row r="6298" spans="1:9" x14ac:dyDescent="0.3">
      <c r="A6298">
        <v>309475</v>
      </c>
      <c r="B6298">
        <v>1</v>
      </c>
      <c r="C6298" t="s">
        <v>3694</v>
      </c>
      <c r="D6298" t="s">
        <v>5235</v>
      </c>
      <c r="E6298" t="s">
        <v>5187</v>
      </c>
      <c r="F6298" t="s">
        <v>5186</v>
      </c>
      <c r="G6298">
        <v>77.196110000000004</v>
      </c>
      <c r="H6298">
        <v>28.559764999999999</v>
      </c>
      <c r="I6298" t="s">
        <v>5234</v>
      </c>
    </row>
    <row r="6299" spans="1:9" x14ac:dyDescent="0.3">
      <c r="A6299">
        <v>306870</v>
      </c>
      <c r="B6299">
        <v>1</v>
      </c>
      <c r="C6299" t="s">
        <v>3694</v>
      </c>
      <c r="D6299" t="s">
        <v>5233</v>
      </c>
      <c r="E6299" t="s">
        <v>5187</v>
      </c>
      <c r="F6299" t="s">
        <v>5186</v>
      </c>
      <c r="G6299">
        <v>77.194397230000007</v>
      </c>
      <c r="H6299">
        <v>28.567295850000001</v>
      </c>
      <c r="I6299" t="s">
        <v>1888</v>
      </c>
    </row>
    <row r="6300" spans="1:9" x14ac:dyDescent="0.3">
      <c r="A6300">
        <v>300283</v>
      </c>
      <c r="B6300">
        <v>1</v>
      </c>
      <c r="C6300" t="s">
        <v>3694</v>
      </c>
      <c r="D6300" t="s">
        <v>5232</v>
      </c>
      <c r="E6300" t="s">
        <v>5187</v>
      </c>
      <c r="F6300" t="s">
        <v>5186</v>
      </c>
      <c r="G6300">
        <v>77.193650570000003</v>
      </c>
      <c r="H6300">
        <v>28.560785469999999</v>
      </c>
      <c r="I6300" t="s">
        <v>5231</v>
      </c>
    </row>
    <row r="6301" spans="1:9" x14ac:dyDescent="0.3">
      <c r="A6301">
        <v>18337779</v>
      </c>
      <c r="B6301">
        <v>1</v>
      </c>
      <c r="C6301" t="s">
        <v>3694</v>
      </c>
      <c r="D6301" t="s">
        <v>5230</v>
      </c>
      <c r="E6301" t="s">
        <v>5187</v>
      </c>
      <c r="F6301" t="s">
        <v>5186</v>
      </c>
      <c r="G6301">
        <v>77.193672379999995</v>
      </c>
      <c r="H6301">
        <v>28.562682299999999</v>
      </c>
      <c r="I6301" t="s">
        <v>5229</v>
      </c>
    </row>
    <row r="6302" spans="1:9" x14ac:dyDescent="0.3">
      <c r="A6302">
        <v>307464</v>
      </c>
      <c r="B6302">
        <v>1</v>
      </c>
      <c r="C6302" t="s">
        <v>3694</v>
      </c>
      <c r="D6302" t="s">
        <v>5228</v>
      </c>
      <c r="E6302" t="s">
        <v>5187</v>
      </c>
      <c r="F6302" t="s">
        <v>5186</v>
      </c>
      <c r="G6302">
        <v>77.192624620000004</v>
      </c>
      <c r="H6302">
        <v>28.561991339999999</v>
      </c>
      <c r="I6302" t="s">
        <v>5227</v>
      </c>
    </row>
    <row r="6303" spans="1:9" x14ac:dyDescent="0.3">
      <c r="A6303">
        <v>1774</v>
      </c>
      <c r="B6303">
        <v>1</v>
      </c>
      <c r="C6303" t="s">
        <v>3694</v>
      </c>
      <c r="D6303" t="s">
        <v>5226</v>
      </c>
      <c r="E6303" t="s">
        <v>5187</v>
      </c>
      <c r="F6303" t="s">
        <v>5186</v>
      </c>
      <c r="G6303">
        <v>77.199331200000003</v>
      </c>
      <c r="H6303">
        <v>28.5658584</v>
      </c>
      <c r="I6303" t="s">
        <v>5225</v>
      </c>
    </row>
    <row r="6304" spans="1:9" x14ac:dyDescent="0.3">
      <c r="A6304">
        <v>7319</v>
      </c>
      <c r="B6304">
        <v>1</v>
      </c>
      <c r="C6304" t="s">
        <v>3694</v>
      </c>
      <c r="D6304" t="s">
        <v>5224</v>
      </c>
      <c r="E6304" t="s">
        <v>5187</v>
      </c>
      <c r="F6304" t="s">
        <v>5186</v>
      </c>
      <c r="G6304">
        <v>77.199322429999995</v>
      </c>
      <c r="H6304">
        <v>28.565597400000001</v>
      </c>
      <c r="I6304" t="s">
        <v>2642</v>
      </c>
    </row>
    <row r="6305" spans="1:9" x14ac:dyDescent="0.3">
      <c r="A6305">
        <v>3164</v>
      </c>
      <c r="B6305">
        <v>1</v>
      </c>
      <c r="C6305" t="s">
        <v>3694</v>
      </c>
      <c r="D6305" t="s">
        <v>5223</v>
      </c>
      <c r="E6305" t="s">
        <v>5187</v>
      </c>
      <c r="F6305" t="s">
        <v>5186</v>
      </c>
      <c r="G6305">
        <v>77.198971900000004</v>
      </c>
      <c r="H6305">
        <v>28.565734500000001</v>
      </c>
      <c r="I6305" t="s">
        <v>2642</v>
      </c>
    </row>
    <row r="6306" spans="1:9" x14ac:dyDescent="0.3">
      <c r="A6306">
        <v>18458306</v>
      </c>
      <c r="B6306">
        <v>1</v>
      </c>
      <c r="C6306" t="s">
        <v>3694</v>
      </c>
      <c r="D6306" t="s">
        <v>5222</v>
      </c>
      <c r="E6306" t="s">
        <v>5187</v>
      </c>
      <c r="F6306" t="s">
        <v>5186</v>
      </c>
      <c r="G6306">
        <v>77.192025999999998</v>
      </c>
      <c r="H6306">
        <v>28.559799999999999</v>
      </c>
      <c r="I6306" t="s">
        <v>50</v>
      </c>
    </row>
    <row r="6307" spans="1:9" x14ac:dyDescent="0.3">
      <c r="A6307">
        <v>312130</v>
      </c>
      <c r="B6307">
        <v>1</v>
      </c>
      <c r="C6307" t="s">
        <v>3694</v>
      </c>
      <c r="D6307" t="s">
        <v>5221</v>
      </c>
      <c r="E6307" t="s">
        <v>5187</v>
      </c>
      <c r="F6307" t="s">
        <v>5186</v>
      </c>
      <c r="G6307">
        <v>77.193846699999995</v>
      </c>
      <c r="H6307">
        <v>28.561027230000001</v>
      </c>
      <c r="I6307" t="s">
        <v>5220</v>
      </c>
    </row>
    <row r="6308" spans="1:9" x14ac:dyDescent="0.3">
      <c r="A6308">
        <v>306581</v>
      </c>
      <c r="B6308">
        <v>1</v>
      </c>
      <c r="C6308" t="s">
        <v>3694</v>
      </c>
      <c r="D6308" t="s">
        <v>5219</v>
      </c>
      <c r="E6308" t="s">
        <v>5187</v>
      </c>
      <c r="F6308" t="s">
        <v>5186</v>
      </c>
      <c r="G6308">
        <v>77.196096999999995</v>
      </c>
      <c r="H6308">
        <v>28.559006799999999</v>
      </c>
      <c r="I6308" t="s">
        <v>5099</v>
      </c>
    </row>
    <row r="6309" spans="1:9" x14ac:dyDescent="0.3">
      <c r="A6309">
        <v>18357527</v>
      </c>
      <c r="B6309">
        <v>1</v>
      </c>
      <c r="C6309" t="s">
        <v>3694</v>
      </c>
      <c r="D6309" t="s">
        <v>5218</v>
      </c>
      <c r="E6309" t="s">
        <v>5187</v>
      </c>
      <c r="F6309" t="s">
        <v>5186</v>
      </c>
      <c r="G6309">
        <v>77.195418140000001</v>
      </c>
      <c r="H6309">
        <v>28.56274136</v>
      </c>
      <c r="I6309" t="s">
        <v>5217</v>
      </c>
    </row>
    <row r="6310" spans="1:9" x14ac:dyDescent="0.3">
      <c r="A6310">
        <v>18337920</v>
      </c>
      <c r="B6310">
        <v>1</v>
      </c>
      <c r="C6310" t="s">
        <v>3694</v>
      </c>
      <c r="D6310" t="s">
        <v>5216</v>
      </c>
      <c r="E6310" t="s">
        <v>5187</v>
      </c>
      <c r="F6310" t="s">
        <v>5186</v>
      </c>
      <c r="G6310">
        <v>77.193846370000003</v>
      </c>
      <c r="H6310">
        <v>28.560788710000001</v>
      </c>
      <c r="I6310" t="s">
        <v>5215</v>
      </c>
    </row>
    <row r="6311" spans="1:9" x14ac:dyDescent="0.3">
      <c r="A6311">
        <v>18416859</v>
      </c>
      <c r="B6311">
        <v>1</v>
      </c>
      <c r="C6311" t="s">
        <v>3694</v>
      </c>
      <c r="D6311" t="s">
        <v>5214</v>
      </c>
      <c r="E6311" t="s">
        <v>5187</v>
      </c>
      <c r="F6311" t="s">
        <v>5186</v>
      </c>
      <c r="G6311">
        <v>77.199016799999995</v>
      </c>
      <c r="H6311">
        <v>28.560495400000001</v>
      </c>
      <c r="I6311" t="s">
        <v>1904</v>
      </c>
    </row>
    <row r="6312" spans="1:9" x14ac:dyDescent="0.3">
      <c r="A6312">
        <v>18485984</v>
      </c>
      <c r="B6312">
        <v>1</v>
      </c>
      <c r="C6312" t="s">
        <v>3694</v>
      </c>
      <c r="D6312" t="s">
        <v>5213</v>
      </c>
      <c r="E6312" t="s">
        <v>5187</v>
      </c>
      <c r="F6312" t="s">
        <v>5186</v>
      </c>
      <c r="G6312">
        <v>0</v>
      </c>
      <c r="H6312">
        <v>0</v>
      </c>
      <c r="I6312" t="s">
        <v>5212</v>
      </c>
    </row>
    <row r="6313" spans="1:9" x14ac:dyDescent="0.3">
      <c r="A6313">
        <v>18393436</v>
      </c>
      <c r="B6313">
        <v>1</v>
      </c>
      <c r="C6313" t="s">
        <v>3694</v>
      </c>
      <c r="D6313" t="s">
        <v>5211</v>
      </c>
      <c r="E6313" t="s">
        <v>5187</v>
      </c>
      <c r="F6313" t="s">
        <v>5186</v>
      </c>
      <c r="G6313">
        <v>77.192723619999995</v>
      </c>
      <c r="H6313">
        <v>28.56177812</v>
      </c>
      <c r="I6313" t="s">
        <v>5210</v>
      </c>
    </row>
    <row r="6314" spans="1:9" x14ac:dyDescent="0.3">
      <c r="A6314">
        <v>310320</v>
      </c>
      <c r="B6314">
        <v>1</v>
      </c>
      <c r="C6314" t="s">
        <v>3694</v>
      </c>
      <c r="D6314" t="s">
        <v>5209</v>
      </c>
      <c r="E6314" t="s">
        <v>5187</v>
      </c>
      <c r="F6314" t="s">
        <v>5186</v>
      </c>
      <c r="G6314">
        <v>0</v>
      </c>
      <c r="H6314">
        <v>0</v>
      </c>
      <c r="I6314" t="s">
        <v>2350</v>
      </c>
    </row>
    <row r="6315" spans="1:9" x14ac:dyDescent="0.3">
      <c r="A6315">
        <v>18331664</v>
      </c>
      <c r="B6315">
        <v>1</v>
      </c>
      <c r="C6315" t="s">
        <v>3694</v>
      </c>
      <c r="D6315" t="s">
        <v>5208</v>
      </c>
      <c r="E6315" t="s">
        <v>5187</v>
      </c>
      <c r="F6315" t="s">
        <v>5186</v>
      </c>
      <c r="G6315">
        <v>0</v>
      </c>
      <c r="H6315">
        <v>0</v>
      </c>
      <c r="I6315" t="s">
        <v>2806</v>
      </c>
    </row>
    <row r="6316" spans="1:9" x14ac:dyDescent="0.3">
      <c r="A6316">
        <v>18291208</v>
      </c>
      <c r="B6316">
        <v>1</v>
      </c>
      <c r="C6316" t="s">
        <v>3694</v>
      </c>
      <c r="D6316" t="s">
        <v>5207</v>
      </c>
      <c r="E6316" t="s">
        <v>5187</v>
      </c>
      <c r="F6316" t="s">
        <v>5186</v>
      </c>
      <c r="G6316">
        <v>0</v>
      </c>
      <c r="H6316">
        <v>0</v>
      </c>
      <c r="I6316" t="s">
        <v>1963</v>
      </c>
    </row>
    <row r="6317" spans="1:9" x14ac:dyDescent="0.3">
      <c r="A6317">
        <v>18285734</v>
      </c>
      <c r="B6317">
        <v>1</v>
      </c>
      <c r="C6317" t="s">
        <v>3694</v>
      </c>
      <c r="D6317" t="s">
        <v>5206</v>
      </c>
      <c r="E6317" t="s">
        <v>5187</v>
      </c>
      <c r="F6317" t="s">
        <v>5186</v>
      </c>
      <c r="G6317">
        <v>77.192727550000001</v>
      </c>
      <c r="H6317">
        <v>28.56144097</v>
      </c>
      <c r="I6317" t="s">
        <v>5205</v>
      </c>
    </row>
    <row r="6318" spans="1:9" x14ac:dyDescent="0.3">
      <c r="A6318">
        <v>18334432</v>
      </c>
      <c r="B6318">
        <v>1</v>
      </c>
      <c r="C6318" t="s">
        <v>3694</v>
      </c>
      <c r="D6318" t="s">
        <v>5204</v>
      </c>
      <c r="E6318" t="s">
        <v>5187</v>
      </c>
      <c r="F6318" t="s">
        <v>5186</v>
      </c>
      <c r="G6318">
        <v>77.199429390000006</v>
      </c>
      <c r="H6318">
        <v>28.560392929999999</v>
      </c>
      <c r="I6318" t="s">
        <v>1904</v>
      </c>
    </row>
    <row r="6319" spans="1:9" x14ac:dyDescent="0.3">
      <c r="A6319">
        <v>18416831</v>
      </c>
      <c r="B6319">
        <v>1</v>
      </c>
      <c r="C6319" t="s">
        <v>3694</v>
      </c>
      <c r="D6319" t="s">
        <v>5203</v>
      </c>
      <c r="E6319" t="s">
        <v>5187</v>
      </c>
      <c r="F6319" t="s">
        <v>5186</v>
      </c>
      <c r="G6319">
        <v>0</v>
      </c>
      <c r="H6319">
        <v>0</v>
      </c>
      <c r="I6319" t="s">
        <v>5202</v>
      </c>
    </row>
    <row r="6320" spans="1:9" x14ac:dyDescent="0.3">
      <c r="A6320">
        <v>18496493</v>
      </c>
      <c r="B6320">
        <v>1</v>
      </c>
      <c r="C6320" t="s">
        <v>3694</v>
      </c>
      <c r="D6320" t="s">
        <v>5201</v>
      </c>
      <c r="E6320" t="s">
        <v>5187</v>
      </c>
      <c r="F6320" t="s">
        <v>5186</v>
      </c>
      <c r="G6320">
        <v>0</v>
      </c>
      <c r="H6320">
        <v>0</v>
      </c>
      <c r="I6320" t="s">
        <v>3528</v>
      </c>
    </row>
    <row r="6321" spans="1:9" x14ac:dyDescent="0.3">
      <c r="A6321">
        <v>18285204</v>
      </c>
      <c r="B6321">
        <v>1</v>
      </c>
      <c r="C6321" t="s">
        <v>3694</v>
      </c>
      <c r="D6321" t="s">
        <v>5200</v>
      </c>
      <c r="E6321" t="s">
        <v>5187</v>
      </c>
      <c r="F6321" t="s">
        <v>5186</v>
      </c>
      <c r="G6321">
        <v>77.192897540000004</v>
      </c>
      <c r="H6321">
        <v>28.561530779999998</v>
      </c>
      <c r="I6321" t="s">
        <v>860</v>
      </c>
    </row>
    <row r="6322" spans="1:9" x14ac:dyDescent="0.3">
      <c r="A6322">
        <v>628</v>
      </c>
      <c r="B6322">
        <v>1</v>
      </c>
      <c r="C6322" t="s">
        <v>3694</v>
      </c>
      <c r="D6322" t="s">
        <v>5199</v>
      </c>
      <c r="E6322" t="s">
        <v>5187</v>
      </c>
      <c r="F6322" t="s">
        <v>5186</v>
      </c>
      <c r="G6322">
        <v>77.196007100000003</v>
      </c>
      <c r="H6322">
        <v>28.558908599999999</v>
      </c>
      <c r="I6322" t="s">
        <v>194</v>
      </c>
    </row>
    <row r="6323" spans="1:9" x14ac:dyDescent="0.3">
      <c r="A6323">
        <v>305606</v>
      </c>
      <c r="B6323">
        <v>1</v>
      </c>
      <c r="C6323" t="s">
        <v>3694</v>
      </c>
      <c r="D6323" t="s">
        <v>5198</v>
      </c>
      <c r="E6323" t="s">
        <v>5187</v>
      </c>
      <c r="F6323" t="s">
        <v>5186</v>
      </c>
      <c r="G6323">
        <v>0</v>
      </c>
      <c r="H6323">
        <v>0</v>
      </c>
      <c r="I6323" t="s">
        <v>2403</v>
      </c>
    </row>
    <row r="6324" spans="1:9" x14ac:dyDescent="0.3">
      <c r="A6324">
        <v>18396054</v>
      </c>
      <c r="B6324">
        <v>1</v>
      </c>
      <c r="C6324" t="s">
        <v>3694</v>
      </c>
      <c r="D6324" t="s">
        <v>5197</v>
      </c>
      <c r="E6324" t="s">
        <v>5187</v>
      </c>
      <c r="F6324" t="s">
        <v>5186</v>
      </c>
      <c r="G6324">
        <v>77.198695130000004</v>
      </c>
      <c r="H6324">
        <v>28.566087970000002</v>
      </c>
      <c r="I6324" t="s">
        <v>1821</v>
      </c>
    </row>
    <row r="6325" spans="1:9" x14ac:dyDescent="0.3">
      <c r="A6325">
        <v>18237319</v>
      </c>
      <c r="B6325">
        <v>1</v>
      </c>
      <c r="C6325" t="s">
        <v>3694</v>
      </c>
      <c r="D6325" t="s">
        <v>5196</v>
      </c>
      <c r="E6325" t="s">
        <v>5187</v>
      </c>
      <c r="F6325" t="s">
        <v>5186</v>
      </c>
      <c r="G6325">
        <v>77.196927549999998</v>
      </c>
      <c r="H6325">
        <v>28.55968176</v>
      </c>
      <c r="I6325" t="s">
        <v>5195</v>
      </c>
    </row>
    <row r="6326" spans="1:9" x14ac:dyDescent="0.3">
      <c r="A6326">
        <v>17953911</v>
      </c>
      <c r="B6326">
        <v>1</v>
      </c>
      <c r="C6326" t="s">
        <v>3694</v>
      </c>
      <c r="D6326" t="s">
        <v>5194</v>
      </c>
      <c r="E6326" t="s">
        <v>5187</v>
      </c>
      <c r="F6326" t="s">
        <v>5186</v>
      </c>
      <c r="G6326">
        <v>77.193023260000004</v>
      </c>
      <c r="H6326">
        <v>28.560986589999999</v>
      </c>
      <c r="I6326" t="s">
        <v>5193</v>
      </c>
    </row>
    <row r="6327" spans="1:9" x14ac:dyDescent="0.3">
      <c r="A6327">
        <v>18456770</v>
      </c>
      <c r="B6327">
        <v>1</v>
      </c>
      <c r="C6327" t="s">
        <v>3694</v>
      </c>
      <c r="D6327" t="s">
        <v>5192</v>
      </c>
      <c r="E6327" t="s">
        <v>5187</v>
      </c>
      <c r="F6327" t="s">
        <v>5186</v>
      </c>
      <c r="G6327">
        <v>77.198835000000003</v>
      </c>
      <c r="H6327">
        <v>28.560711999999999</v>
      </c>
      <c r="I6327" t="s">
        <v>177</v>
      </c>
    </row>
    <row r="6328" spans="1:9" x14ac:dyDescent="0.3">
      <c r="A6328">
        <v>1777</v>
      </c>
      <c r="B6328">
        <v>1</v>
      </c>
      <c r="C6328" t="s">
        <v>3694</v>
      </c>
      <c r="D6328" t="s">
        <v>5191</v>
      </c>
      <c r="E6328" t="s">
        <v>5187</v>
      </c>
      <c r="F6328" t="s">
        <v>5186</v>
      </c>
      <c r="G6328">
        <v>77.199241400000005</v>
      </c>
      <c r="H6328">
        <v>28.565401699999999</v>
      </c>
      <c r="I6328" t="s">
        <v>2210</v>
      </c>
    </row>
    <row r="6329" spans="1:9" x14ac:dyDescent="0.3">
      <c r="A6329">
        <v>18138443</v>
      </c>
      <c r="B6329">
        <v>1</v>
      </c>
      <c r="C6329" t="s">
        <v>3694</v>
      </c>
      <c r="D6329" t="s">
        <v>5190</v>
      </c>
      <c r="E6329" t="s">
        <v>5187</v>
      </c>
      <c r="F6329" t="s">
        <v>5186</v>
      </c>
      <c r="G6329">
        <v>77.197028810000006</v>
      </c>
      <c r="H6329">
        <v>28.559523039999998</v>
      </c>
      <c r="I6329" t="s">
        <v>5189</v>
      </c>
    </row>
    <row r="6330" spans="1:9" x14ac:dyDescent="0.3">
      <c r="A6330">
        <v>313269</v>
      </c>
      <c r="B6330">
        <v>1</v>
      </c>
      <c r="C6330" t="s">
        <v>3694</v>
      </c>
      <c r="D6330" t="s">
        <v>5188</v>
      </c>
      <c r="E6330" t="s">
        <v>5187</v>
      </c>
      <c r="F6330" t="s">
        <v>5186</v>
      </c>
      <c r="G6330">
        <v>77.195728270000004</v>
      </c>
      <c r="H6330">
        <v>28.55933546</v>
      </c>
      <c r="I6330" t="s">
        <v>1417</v>
      </c>
    </row>
    <row r="6331" spans="1:9" x14ac:dyDescent="0.3">
      <c r="A6331">
        <v>18428536</v>
      </c>
      <c r="B6331">
        <v>1</v>
      </c>
      <c r="C6331" t="s">
        <v>3694</v>
      </c>
      <c r="D6331" t="s">
        <v>5185</v>
      </c>
      <c r="E6331" t="s">
        <v>5148</v>
      </c>
      <c r="F6331" t="s">
        <v>5147</v>
      </c>
      <c r="G6331">
        <v>77.201127999999997</v>
      </c>
      <c r="H6331">
        <v>28.509105999999999</v>
      </c>
      <c r="I6331" t="s">
        <v>233</v>
      </c>
    </row>
    <row r="6332" spans="1:9" x14ac:dyDescent="0.3">
      <c r="A6332">
        <v>300231</v>
      </c>
      <c r="B6332">
        <v>1</v>
      </c>
      <c r="C6332" t="s">
        <v>3694</v>
      </c>
      <c r="D6332" t="s">
        <v>5184</v>
      </c>
      <c r="E6332" t="s">
        <v>5148</v>
      </c>
      <c r="F6332" t="s">
        <v>5147</v>
      </c>
      <c r="G6332">
        <v>77.205132599999999</v>
      </c>
      <c r="H6332">
        <v>28.514426199999999</v>
      </c>
      <c r="I6332" t="s">
        <v>2626</v>
      </c>
    </row>
    <row r="6333" spans="1:9" x14ac:dyDescent="0.3">
      <c r="A6333">
        <v>300236</v>
      </c>
      <c r="B6333">
        <v>1</v>
      </c>
      <c r="C6333" t="s">
        <v>3694</v>
      </c>
      <c r="D6333" t="s">
        <v>5183</v>
      </c>
      <c r="E6333" t="s">
        <v>5148</v>
      </c>
      <c r="F6333" t="s">
        <v>5147</v>
      </c>
      <c r="G6333">
        <v>77.203012099999995</v>
      </c>
      <c r="H6333">
        <v>28.520376200000001</v>
      </c>
      <c r="I6333" t="s">
        <v>5182</v>
      </c>
    </row>
    <row r="6334" spans="1:9" x14ac:dyDescent="0.3">
      <c r="A6334">
        <v>18303837</v>
      </c>
      <c r="B6334">
        <v>1</v>
      </c>
      <c r="C6334" t="s">
        <v>3694</v>
      </c>
      <c r="D6334" t="s">
        <v>5181</v>
      </c>
      <c r="E6334" t="s">
        <v>5148</v>
      </c>
      <c r="F6334" t="s">
        <v>5147</v>
      </c>
      <c r="G6334">
        <v>77.200371509999997</v>
      </c>
      <c r="H6334">
        <v>28.508202990000001</v>
      </c>
      <c r="I6334" t="s">
        <v>1332</v>
      </c>
    </row>
    <row r="6335" spans="1:9" x14ac:dyDescent="0.3">
      <c r="A6335">
        <v>312827</v>
      </c>
      <c r="B6335">
        <v>1</v>
      </c>
      <c r="C6335" t="s">
        <v>3694</v>
      </c>
      <c r="D6335" t="s">
        <v>5180</v>
      </c>
      <c r="E6335" t="s">
        <v>5148</v>
      </c>
      <c r="F6335" t="s">
        <v>5147</v>
      </c>
      <c r="G6335">
        <v>77.198633439999995</v>
      </c>
      <c r="H6335">
        <v>28.504016310000001</v>
      </c>
      <c r="I6335" t="s">
        <v>1888</v>
      </c>
    </row>
    <row r="6336" spans="1:9" x14ac:dyDescent="0.3">
      <c r="A6336">
        <v>302326</v>
      </c>
      <c r="B6336">
        <v>1</v>
      </c>
      <c r="C6336" t="s">
        <v>3694</v>
      </c>
      <c r="D6336" t="s">
        <v>5179</v>
      </c>
      <c r="E6336" t="s">
        <v>5148</v>
      </c>
      <c r="F6336" t="s">
        <v>5147</v>
      </c>
      <c r="G6336">
        <v>77.200180560000007</v>
      </c>
      <c r="H6336">
        <v>28.507902779999998</v>
      </c>
      <c r="I6336" t="s">
        <v>233</v>
      </c>
    </row>
    <row r="6337" spans="1:9" x14ac:dyDescent="0.3">
      <c r="A6337">
        <v>300235</v>
      </c>
      <c r="B6337">
        <v>1</v>
      </c>
      <c r="C6337" t="s">
        <v>3694</v>
      </c>
      <c r="D6337" t="s">
        <v>5178</v>
      </c>
      <c r="E6337" t="s">
        <v>5148</v>
      </c>
      <c r="F6337" t="s">
        <v>5147</v>
      </c>
      <c r="G6337">
        <v>77.200080099999994</v>
      </c>
      <c r="H6337">
        <v>28.507633999999999</v>
      </c>
      <c r="I6337" t="s">
        <v>2445</v>
      </c>
    </row>
    <row r="6338" spans="1:9" x14ac:dyDescent="0.3">
      <c r="A6338">
        <v>309192</v>
      </c>
      <c r="B6338">
        <v>1</v>
      </c>
      <c r="C6338" t="s">
        <v>3694</v>
      </c>
      <c r="D6338" t="s">
        <v>5177</v>
      </c>
      <c r="E6338" t="s">
        <v>5148</v>
      </c>
      <c r="F6338" t="s">
        <v>5147</v>
      </c>
      <c r="G6338">
        <v>77.201756900000007</v>
      </c>
      <c r="H6338">
        <v>28.509883200000001</v>
      </c>
      <c r="I6338" t="s">
        <v>2350</v>
      </c>
    </row>
    <row r="6339" spans="1:9" x14ac:dyDescent="0.3">
      <c r="A6339">
        <v>2201</v>
      </c>
      <c r="B6339">
        <v>1</v>
      </c>
      <c r="C6339" t="s">
        <v>3694</v>
      </c>
      <c r="D6339" t="s">
        <v>5176</v>
      </c>
      <c r="E6339" t="s">
        <v>5148</v>
      </c>
      <c r="F6339" t="s">
        <v>5147</v>
      </c>
      <c r="G6339">
        <v>77.214269599999994</v>
      </c>
      <c r="H6339">
        <v>28.5180547</v>
      </c>
      <c r="I6339" t="s">
        <v>1888</v>
      </c>
    </row>
    <row r="6340" spans="1:9" x14ac:dyDescent="0.3">
      <c r="A6340">
        <v>18355141</v>
      </c>
      <c r="B6340">
        <v>1</v>
      </c>
      <c r="C6340" t="s">
        <v>3694</v>
      </c>
      <c r="D6340" t="s">
        <v>5175</v>
      </c>
      <c r="E6340" t="s">
        <v>5148</v>
      </c>
      <c r="F6340" t="s">
        <v>5147</v>
      </c>
      <c r="G6340">
        <v>77.198759499999994</v>
      </c>
      <c r="H6340">
        <v>28.505561360000002</v>
      </c>
      <c r="I6340" t="s">
        <v>2400</v>
      </c>
    </row>
    <row r="6341" spans="1:9" x14ac:dyDescent="0.3">
      <c r="A6341">
        <v>18408037</v>
      </c>
      <c r="B6341">
        <v>1</v>
      </c>
      <c r="C6341" t="s">
        <v>3694</v>
      </c>
      <c r="D6341" t="s">
        <v>5174</v>
      </c>
      <c r="E6341" t="s">
        <v>5148</v>
      </c>
      <c r="F6341" t="s">
        <v>5147</v>
      </c>
      <c r="G6341">
        <v>77.2008084</v>
      </c>
      <c r="H6341">
        <v>28.508651400000002</v>
      </c>
      <c r="I6341" t="s">
        <v>1904</v>
      </c>
    </row>
    <row r="6342" spans="1:9" x14ac:dyDescent="0.3">
      <c r="A6342">
        <v>18489533</v>
      </c>
      <c r="B6342">
        <v>1</v>
      </c>
      <c r="C6342" t="s">
        <v>3694</v>
      </c>
      <c r="D6342" t="s">
        <v>5173</v>
      </c>
      <c r="E6342" t="s">
        <v>5148</v>
      </c>
      <c r="F6342" t="s">
        <v>5147</v>
      </c>
      <c r="G6342">
        <v>77.205884100000006</v>
      </c>
      <c r="H6342">
        <v>28.516729999999999</v>
      </c>
      <c r="I6342" t="s">
        <v>2210</v>
      </c>
    </row>
    <row r="6343" spans="1:9" x14ac:dyDescent="0.3">
      <c r="A6343">
        <v>18471278</v>
      </c>
      <c r="B6343">
        <v>1</v>
      </c>
      <c r="C6343" t="s">
        <v>3694</v>
      </c>
      <c r="D6343" t="s">
        <v>5172</v>
      </c>
      <c r="E6343" t="s">
        <v>5148</v>
      </c>
      <c r="F6343" t="s">
        <v>5147</v>
      </c>
      <c r="G6343">
        <v>0</v>
      </c>
      <c r="H6343">
        <v>0</v>
      </c>
      <c r="I6343" t="s">
        <v>3236</v>
      </c>
    </row>
    <row r="6344" spans="1:9" x14ac:dyDescent="0.3">
      <c r="A6344">
        <v>18440160</v>
      </c>
      <c r="B6344">
        <v>1</v>
      </c>
      <c r="C6344" t="s">
        <v>3694</v>
      </c>
      <c r="D6344" t="s">
        <v>5171</v>
      </c>
      <c r="E6344" t="s">
        <v>5148</v>
      </c>
      <c r="F6344" t="s">
        <v>5147</v>
      </c>
      <c r="G6344">
        <v>77.214375000000004</v>
      </c>
      <c r="H6344">
        <v>28.507952</v>
      </c>
      <c r="I6344" t="s">
        <v>1888</v>
      </c>
    </row>
    <row r="6345" spans="1:9" x14ac:dyDescent="0.3">
      <c r="A6345">
        <v>18354987</v>
      </c>
      <c r="B6345">
        <v>1</v>
      </c>
      <c r="C6345" t="s">
        <v>3694</v>
      </c>
      <c r="D6345" t="s">
        <v>5170</v>
      </c>
      <c r="E6345" t="s">
        <v>5148</v>
      </c>
      <c r="F6345" t="s">
        <v>5147</v>
      </c>
      <c r="G6345">
        <v>77.204675449999996</v>
      </c>
      <c r="H6345">
        <v>28.514531309999999</v>
      </c>
      <c r="I6345" t="s">
        <v>1904</v>
      </c>
    </row>
    <row r="6346" spans="1:9" x14ac:dyDescent="0.3">
      <c r="A6346">
        <v>302314</v>
      </c>
      <c r="B6346">
        <v>1</v>
      </c>
      <c r="C6346" t="s">
        <v>3694</v>
      </c>
      <c r="D6346" t="s">
        <v>5169</v>
      </c>
      <c r="E6346" t="s">
        <v>5148</v>
      </c>
      <c r="F6346" t="s">
        <v>5147</v>
      </c>
      <c r="G6346">
        <v>77.200219439999998</v>
      </c>
      <c r="H6346">
        <v>28.50756389</v>
      </c>
      <c r="I6346" t="s">
        <v>2657</v>
      </c>
    </row>
    <row r="6347" spans="1:9" x14ac:dyDescent="0.3">
      <c r="A6347">
        <v>18355145</v>
      </c>
      <c r="B6347">
        <v>1</v>
      </c>
      <c r="C6347" t="s">
        <v>3694</v>
      </c>
      <c r="D6347" t="s">
        <v>5168</v>
      </c>
      <c r="E6347" t="s">
        <v>5148</v>
      </c>
      <c r="F6347" t="s">
        <v>5147</v>
      </c>
      <c r="G6347">
        <v>77.197037530000003</v>
      </c>
      <c r="H6347">
        <v>28.50085983</v>
      </c>
      <c r="I6347" t="s">
        <v>1904</v>
      </c>
    </row>
    <row r="6348" spans="1:9" x14ac:dyDescent="0.3">
      <c r="A6348">
        <v>18355137</v>
      </c>
      <c r="B6348">
        <v>1</v>
      </c>
      <c r="C6348" t="s">
        <v>3694</v>
      </c>
      <c r="D6348" t="s">
        <v>5167</v>
      </c>
      <c r="E6348" t="s">
        <v>5148</v>
      </c>
      <c r="F6348" t="s">
        <v>5147</v>
      </c>
      <c r="G6348">
        <v>77.206248599999995</v>
      </c>
      <c r="H6348">
        <v>28.5183803</v>
      </c>
      <c r="I6348" t="s">
        <v>1969</v>
      </c>
    </row>
    <row r="6349" spans="1:9" x14ac:dyDescent="0.3">
      <c r="A6349">
        <v>18489523</v>
      </c>
      <c r="B6349">
        <v>1</v>
      </c>
      <c r="C6349" t="s">
        <v>3694</v>
      </c>
      <c r="D6349" t="s">
        <v>5166</v>
      </c>
      <c r="E6349" t="s">
        <v>5148</v>
      </c>
      <c r="F6349" t="s">
        <v>5147</v>
      </c>
      <c r="G6349">
        <v>77.206068999999999</v>
      </c>
      <c r="H6349">
        <v>28.5172873</v>
      </c>
      <c r="I6349" t="s">
        <v>2362</v>
      </c>
    </row>
    <row r="6350" spans="1:9" x14ac:dyDescent="0.3">
      <c r="A6350">
        <v>18408066</v>
      </c>
      <c r="B6350">
        <v>1</v>
      </c>
      <c r="C6350" t="s">
        <v>3694</v>
      </c>
      <c r="D6350" t="s">
        <v>5165</v>
      </c>
      <c r="E6350" t="s">
        <v>5148</v>
      </c>
      <c r="F6350" t="s">
        <v>5147</v>
      </c>
      <c r="G6350">
        <v>77.201667</v>
      </c>
      <c r="H6350">
        <v>28.5099643</v>
      </c>
      <c r="I6350" t="s">
        <v>4512</v>
      </c>
    </row>
    <row r="6351" spans="1:9" x14ac:dyDescent="0.3">
      <c r="A6351">
        <v>18312586</v>
      </c>
      <c r="B6351">
        <v>1</v>
      </c>
      <c r="C6351" t="s">
        <v>3694</v>
      </c>
      <c r="D6351" t="s">
        <v>5164</v>
      </c>
      <c r="E6351" t="s">
        <v>5148</v>
      </c>
      <c r="F6351" t="s">
        <v>5147</v>
      </c>
      <c r="G6351">
        <v>77.206069200000002</v>
      </c>
      <c r="H6351">
        <v>28.516652700000002</v>
      </c>
      <c r="I6351" t="s">
        <v>2362</v>
      </c>
    </row>
    <row r="6352" spans="1:9" x14ac:dyDescent="0.3">
      <c r="A6352">
        <v>18492960</v>
      </c>
      <c r="B6352">
        <v>1</v>
      </c>
      <c r="C6352" t="s">
        <v>3694</v>
      </c>
      <c r="D6352" t="s">
        <v>5163</v>
      </c>
      <c r="E6352" t="s">
        <v>5148</v>
      </c>
      <c r="F6352" t="s">
        <v>5147</v>
      </c>
      <c r="G6352">
        <v>0</v>
      </c>
      <c r="H6352">
        <v>0</v>
      </c>
      <c r="I6352" t="s">
        <v>1904</v>
      </c>
    </row>
    <row r="6353" spans="1:9" x14ac:dyDescent="0.3">
      <c r="A6353">
        <v>302311</v>
      </c>
      <c r="B6353">
        <v>1</v>
      </c>
      <c r="C6353" t="s">
        <v>3694</v>
      </c>
      <c r="D6353" t="s">
        <v>5162</v>
      </c>
      <c r="E6353" t="s">
        <v>5148</v>
      </c>
      <c r="F6353" t="s">
        <v>5147</v>
      </c>
      <c r="G6353">
        <v>77.200568000000004</v>
      </c>
      <c r="H6353">
        <v>28.508277700000001</v>
      </c>
      <c r="I6353" t="s">
        <v>2362</v>
      </c>
    </row>
    <row r="6354" spans="1:9" x14ac:dyDescent="0.3">
      <c r="A6354">
        <v>18469965</v>
      </c>
      <c r="B6354">
        <v>1</v>
      </c>
      <c r="C6354" t="s">
        <v>3694</v>
      </c>
      <c r="D6354" t="s">
        <v>5161</v>
      </c>
      <c r="E6354" t="s">
        <v>5148</v>
      </c>
      <c r="F6354" t="s">
        <v>5147</v>
      </c>
      <c r="G6354">
        <v>77.223190000000002</v>
      </c>
      <c r="H6354">
        <v>28.535748999999999</v>
      </c>
      <c r="I6354" t="s">
        <v>226</v>
      </c>
    </row>
    <row r="6355" spans="1:9" x14ac:dyDescent="0.3">
      <c r="A6355">
        <v>18488864</v>
      </c>
      <c r="B6355">
        <v>1</v>
      </c>
      <c r="C6355" t="s">
        <v>3694</v>
      </c>
      <c r="D6355" t="s">
        <v>5160</v>
      </c>
      <c r="E6355" t="s">
        <v>5148</v>
      </c>
      <c r="F6355" t="s">
        <v>5147</v>
      </c>
      <c r="G6355">
        <v>77.203350540000002</v>
      </c>
      <c r="H6355">
        <v>28.51465649</v>
      </c>
      <c r="I6355" t="s">
        <v>5159</v>
      </c>
    </row>
    <row r="6356" spans="1:9" x14ac:dyDescent="0.3">
      <c r="A6356">
        <v>18470757</v>
      </c>
      <c r="B6356">
        <v>1</v>
      </c>
      <c r="C6356" t="s">
        <v>3694</v>
      </c>
      <c r="D6356" t="s">
        <v>5158</v>
      </c>
      <c r="E6356" t="s">
        <v>5148</v>
      </c>
      <c r="F6356" t="s">
        <v>5147</v>
      </c>
      <c r="G6356">
        <v>77.204631599999999</v>
      </c>
      <c r="H6356">
        <v>28.514460700000001</v>
      </c>
      <c r="I6356" t="s">
        <v>1904</v>
      </c>
    </row>
    <row r="6357" spans="1:9" x14ac:dyDescent="0.3">
      <c r="A6357">
        <v>18355143</v>
      </c>
      <c r="B6357">
        <v>1</v>
      </c>
      <c r="C6357" t="s">
        <v>3694</v>
      </c>
      <c r="D6357" t="s">
        <v>5157</v>
      </c>
      <c r="E6357" t="s">
        <v>5148</v>
      </c>
      <c r="F6357" t="s">
        <v>5147</v>
      </c>
      <c r="G6357">
        <v>77.196735779999997</v>
      </c>
      <c r="H6357">
        <v>28.500506850000001</v>
      </c>
      <c r="I6357" t="s">
        <v>1904</v>
      </c>
    </row>
    <row r="6358" spans="1:9" x14ac:dyDescent="0.3">
      <c r="A6358">
        <v>18465571</v>
      </c>
      <c r="B6358">
        <v>1</v>
      </c>
      <c r="C6358" t="s">
        <v>3694</v>
      </c>
      <c r="D6358" t="s">
        <v>5156</v>
      </c>
      <c r="E6358" t="s">
        <v>5148</v>
      </c>
      <c r="F6358" t="s">
        <v>5147</v>
      </c>
      <c r="G6358">
        <v>77.223386640000001</v>
      </c>
      <c r="H6358">
        <v>28.51195551</v>
      </c>
      <c r="I6358" t="s">
        <v>229</v>
      </c>
    </row>
    <row r="6359" spans="1:9" x14ac:dyDescent="0.3">
      <c r="A6359">
        <v>302318</v>
      </c>
      <c r="B6359">
        <v>1</v>
      </c>
      <c r="C6359" t="s">
        <v>3694</v>
      </c>
      <c r="D6359" t="s">
        <v>5155</v>
      </c>
      <c r="E6359" t="s">
        <v>5148</v>
      </c>
      <c r="F6359" t="s">
        <v>5147</v>
      </c>
      <c r="G6359">
        <v>77.198856399999997</v>
      </c>
      <c r="H6359">
        <v>28.50556607</v>
      </c>
      <c r="I6359" t="s">
        <v>4531</v>
      </c>
    </row>
    <row r="6360" spans="1:9" x14ac:dyDescent="0.3">
      <c r="A6360">
        <v>18303708</v>
      </c>
      <c r="B6360">
        <v>1</v>
      </c>
      <c r="C6360" t="s">
        <v>3694</v>
      </c>
      <c r="D6360" t="s">
        <v>5154</v>
      </c>
      <c r="E6360" t="s">
        <v>5148</v>
      </c>
      <c r="F6360" t="s">
        <v>5147</v>
      </c>
      <c r="G6360">
        <v>77.19935864</v>
      </c>
      <c r="H6360">
        <v>28.517254609999998</v>
      </c>
      <c r="I6360" t="s">
        <v>269</v>
      </c>
    </row>
    <row r="6361" spans="1:9" x14ac:dyDescent="0.3">
      <c r="A6361">
        <v>18355147</v>
      </c>
      <c r="B6361">
        <v>1</v>
      </c>
      <c r="C6361" t="s">
        <v>3694</v>
      </c>
      <c r="D6361" t="s">
        <v>5153</v>
      </c>
      <c r="E6361" t="s">
        <v>5148</v>
      </c>
      <c r="F6361" t="s">
        <v>5147</v>
      </c>
      <c r="G6361">
        <v>77.198560009999994</v>
      </c>
      <c r="H6361">
        <v>28.517847639999999</v>
      </c>
      <c r="I6361" t="s">
        <v>1904</v>
      </c>
    </row>
    <row r="6362" spans="1:9" x14ac:dyDescent="0.3">
      <c r="A6362">
        <v>311821</v>
      </c>
      <c r="B6362">
        <v>1</v>
      </c>
      <c r="C6362" t="s">
        <v>3694</v>
      </c>
      <c r="D6362" t="s">
        <v>5152</v>
      </c>
      <c r="E6362" t="s">
        <v>5148</v>
      </c>
      <c r="F6362" t="s">
        <v>5147</v>
      </c>
      <c r="G6362">
        <v>0</v>
      </c>
      <c r="H6362">
        <v>0</v>
      </c>
      <c r="I6362" t="s">
        <v>2350</v>
      </c>
    </row>
    <row r="6363" spans="1:9" x14ac:dyDescent="0.3">
      <c r="A6363">
        <v>18414500</v>
      </c>
      <c r="B6363">
        <v>1</v>
      </c>
      <c r="C6363" t="s">
        <v>3694</v>
      </c>
      <c r="D6363" t="s">
        <v>5151</v>
      </c>
      <c r="E6363" t="s">
        <v>5148</v>
      </c>
      <c r="F6363" t="s">
        <v>5147</v>
      </c>
      <c r="G6363">
        <v>0</v>
      </c>
      <c r="H6363">
        <v>0</v>
      </c>
      <c r="I6363" t="s">
        <v>2453</v>
      </c>
    </row>
    <row r="6364" spans="1:9" x14ac:dyDescent="0.3">
      <c r="A6364">
        <v>18419682</v>
      </c>
      <c r="B6364">
        <v>1</v>
      </c>
      <c r="C6364" t="s">
        <v>3694</v>
      </c>
      <c r="D6364" t="s">
        <v>5150</v>
      </c>
      <c r="E6364" t="s">
        <v>5148</v>
      </c>
      <c r="F6364" t="s">
        <v>5147</v>
      </c>
      <c r="G6364">
        <v>0</v>
      </c>
      <c r="H6364">
        <v>0</v>
      </c>
      <c r="I6364" t="s">
        <v>2068</v>
      </c>
    </row>
    <row r="6365" spans="1:9" x14ac:dyDescent="0.3">
      <c r="A6365">
        <v>18203159</v>
      </c>
      <c r="B6365">
        <v>1</v>
      </c>
      <c r="C6365" t="s">
        <v>3694</v>
      </c>
      <c r="D6365" t="s">
        <v>5149</v>
      </c>
      <c r="E6365" t="s">
        <v>5148</v>
      </c>
      <c r="F6365" t="s">
        <v>5147</v>
      </c>
      <c r="G6365">
        <v>77.205484999999996</v>
      </c>
      <c r="H6365">
        <v>28.515214400000001</v>
      </c>
      <c r="I6365" t="s">
        <v>1904</v>
      </c>
    </row>
    <row r="6366" spans="1:9" x14ac:dyDescent="0.3">
      <c r="A6366">
        <v>309152</v>
      </c>
      <c r="B6366">
        <v>1</v>
      </c>
      <c r="C6366" t="s">
        <v>3694</v>
      </c>
      <c r="D6366" t="s">
        <v>5146</v>
      </c>
      <c r="E6366" t="s">
        <v>5105</v>
      </c>
      <c r="F6366" t="s">
        <v>5104</v>
      </c>
      <c r="G6366">
        <v>77.201105100000007</v>
      </c>
      <c r="H6366">
        <v>28.5089203</v>
      </c>
      <c r="I6366" t="s">
        <v>1855</v>
      </c>
    </row>
    <row r="6367" spans="1:9" x14ac:dyDescent="0.3">
      <c r="A6367">
        <v>309113</v>
      </c>
      <c r="B6367">
        <v>1</v>
      </c>
      <c r="C6367" t="s">
        <v>3694</v>
      </c>
      <c r="D6367" t="s">
        <v>5145</v>
      </c>
      <c r="E6367" t="s">
        <v>5105</v>
      </c>
      <c r="F6367" t="s">
        <v>5104</v>
      </c>
      <c r="G6367">
        <v>77.219273799999996</v>
      </c>
      <c r="H6367">
        <v>28.527689500000001</v>
      </c>
      <c r="I6367" t="s">
        <v>2804</v>
      </c>
    </row>
    <row r="6368" spans="1:9" x14ac:dyDescent="0.3">
      <c r="A6368">
        <v>18398598</v>
      </c>
      <c r="B6368">
        <v>1</v>
      </c>
      <c r="C6368" t="s">
        <v>3694</v>
      </c>
      <c r="D6368" t="s">
        <v>5144</v>
      </c>
      <c r="E6368" t="s">
        <v>5105</v>
      </c>
      <c r="F6368" t="s">
        <v>5104</v>
      </c>
      <c r="G6368">
        <v>77.198789340000005</v>
      </c>
      <c r="H6368">
        <v>28.5130132</v>
      </c>
      <c r="I6368" t="s">
        <v>5143</v>
      </c>
    </row>
    <row r="6369" spans="1:9" x14ac:dyDescent="0.3">
      <c r="A6369">
        <v>18303720</v>
      </c>
      <c r="B6369">
        <v>1</v>
      </c>
      <c r="C6369" t="s">
        <v>3694</v>
      </c>
      <c r="D6369" t="s">
        <v>5142</v>
      </c>
      <c r="E6369" t="s">
        <v>5105</v>
      </c>
      <c r="F6369" t="s">
        <v>5104</v>
      </c>
      <c r="G6369">
        <v>77.198939300000006</v>
      </c>
      <c r="H6369">
        <v>28.518200700000001</v>
      </c>
      <c r="I6369" t="s">
        <v>5141</v>
      </c>
    </row>
    <row r="6370" spans="1:9" x14ac:dyDescent="0.3">
      <c r="A6370">
        <v>18303716</v>
      </c>
      <c r="B6370">
        <v>1</v>
      </c>
      <c r="C6370" t="s">
        <v>3694</v>
      </c>
      <c r="D6370" t="s">
        <v>5140</v>
      </c>
      <c r="E6370" t="s">
        <v>5105</v>
      </c>
      <c r="F6370" t="s">
        <v>5104</v>
      </c>
      <c r="G6370">
        <v>77.205590419999993</v>
      </c>
      <c r="H6370">
        <v>28.515369459999999</v>
      </c>
      <c r="I6370" t="s">
        <v>5139</v>
      </c>
    </row>
    <row r="6371" spans="1:9" x14ac:dyDescent="0.3">
      <c r="A6371">
        <v>300221</v>
      </c>
      <c r="B6371">
        <v>1</v>
      </c>
      <c r="C6371" t="s">
        <v>3694</v>
      </c>
      <c r="D6371" t="s">
        <v>5138</v>
      </c>
      <c r="E6371" t="s">
        <v>5105</v>
      </c>
      <c r="F6371" t="s">
        <v>5104</v>
      </c>
      <c r="G6371">
        <v>77.198240499999997</v>
      </c>
      <c r="H6371">
        <v>28.51755481</v>
      </c>
      <c r="I6371" t="s">
        <v>233</v>
      </c>
    </row>
    <row r="6372" spans="1:9" x14ac:dyDescent="0.3">
      <c r="A6372">
        <v>18203177</v>
      </c>
      <c r="B6372">
        <v>1</v>
      </c>
      <c r="C6372" t="s">
        <v>3694</v>
      </c>
      <c r="D6372" t="s">
        <v>5137</v>
      </c>
      <c r="E6372" t="s">
        <v>5105</v>
      </c>
      <c r="F6372" t="s">
        <v>5104</v>
      </c>
      <c r="G6372">
        <v>77.200409300000004</v>
      </c>
      <c r="H6372">
        <v>28.519437700000001</v>
      </c>
      <c r="I6372" t="s">
        <v>2210</v>
      </c>
    </row>
    <row r="6373" spans="1:9" x14ac:dyDescent="0.3">
      <c r="A6373">
        <v>308992</v>
      </c>
      <c r="B6373">
        <v>1</v>
      </c>
      <c r="C6373" t="s">
        <v>3694</v>
      </c>
      <c r="D6373" t="s">
        <v>5136</v>
      </c>
      <c r="E6373" t="s">
        <v>5105</v>
      </c>
      <c r="F6373" t="s">
        <v>5104</v>
      </c>
      <c r="G6373">
        <v>77.206379990000002</v>
      </c>
      <c r="H6373">
        <v>28.519017770000001</v>
      </c>
      <c r="I6373" t="s">
        <v>1904</v>
      </c>
    </row>
    <row r="6374" spans="1:9" x14ac:dyDescent="0.3">
      <c r="A6374">
        <v>18368005</v>
      </c>
      <c r="B6374">
        <v>1</v>
      </c>
      <c r="C6374" t="s">
        <v>3694</v>
      </c>
      <c r="D6374" t="s">
        <v>5135</v>
      </c>
      <c r="E6374" t="s">
        <v>5105</v>
      </c>
      <c r="F6374" t="s">
        <v>5104</v>
      </c>
      <c r="G6374">
        <v>77.202173999999999</v>
      </c>
      <c r="H6374">
        <v>28.510418999999999</v>
      </c>
      <c r="I6374" t="s">
        <v>2710</v>
      </c>
    </row>
    <row r="6375" spans="1:9" x14ac:dyDescent="0.3">
      <c r="A6375">
        <v>311517</v>
      </c>
      <c r="B6375">
        <v>1</v>
      </c>
      <c r="C6375" t="s">
        <v>3694</v>
      </c>
      <c r="D6375" t="s">
        <v>5134</v>
      </c>
      <c r="E6375" t="s">
        <v>5105</v>
      </c>
      <c r="F6375" t="s">
        <v>5104</v>
      </c>
      <c r="G6375">
        <v>77.198218699999998</v>
      </c>
      <c r="H6375">
        <v>28.517483810000002</v>
      </c>
      <c r="I6375" t="s">
        <v>233</v>
      </c>
    </row>
    <row r="6376" spans="1:9" x14ac:dyDescent="0.3">
      <c r="A6376">
        <v>18282049</v>
      </c>
      <c r="B6376">
        <v>1</v>
      </c>
      <c r="C6376" t="s">
        <v>3694</v>
      </c>
      <c r="D6376" t="s">
        <v>5133</v>
      </c>
      <c r="E6376" t="s">
        <v>5105</v>
      </c>
      <c r="F6376" t="s">
        <v>5104</v>
      </c>
      <c r="G6376">
        <v>77.205567290000005</v>
      </c>
      <c r="H6376">
        <v>28.51544458</v>
      </c>
      <c r="I6376" t="s">
        <v>1910</v>
      </c>
    </row>
    <row r="6377" spans="1:9" x14ac:dyDescent="0.3">
      <c r="A6377">
        <v>308166</v>
      </c>
      <c r="B6377">
        <v>1</v>
      </c>
      <c r="C6377" t="s">
        <v>3694</v>
      </c>
      <c r="D6377" t="s">
        <v>5132</v>
      </c>
      <c r="E6377" t="s">
        <v>5105</v>
      </c>
      <c r="F6377" t="s">
        <v>5104</v>
      </c>
      <c r="G6377">
        <v>77.203296460000004</v>
      </c>
      <c r="H6377">
        <v>28.5201761</v>
      </c>
      <c r="I6377" t="s">
        <v>1969</v>
      </c>
    </row>
    <row r="6378" spans="1:9" x14ac:dyDescent="0.3">
      <c r="A6378">
        <v>256</v>
      </c>
      <c r="B6378">
        <v>1</v>
      </c>
      <c r="C6378" t="s">
        <v>3694</v>
      </c>
      <c r="D6378" t="s">
        <v>5131</v>
      </c>
      <c r="E6378" t="s">
        <v>5105</v>
      </c>
      <c r="F6378" t="s">
        <v>5104</v>
      </c>
      <c r="G6378">
        <v>77.207607199999998</v>
      </c>
      <c r="H6378">
        <v>28.5233603</v>
      </c>
      <c r="I6378" t="s">
        <v>2268</v>
      </c>
    </row>
    <row r="6379" spans="1:9" x14ac:dyDescent="0.3">
      <c r="A6379">
        <v>18348790</v>
      </c>
      <c r="B6379">
        <v>1</v>
      </c>
      <c r="C6379" t="s">
        <v>3694</v>
      </c>
      <c r="D6379" t="s">
        <v>5130</v>
      </c>
      <c r="E6379" t="s">
        <v>5105</v>
      </c>
      <c r="F6379" t="s">
        <v>5104</v>
      </c>
      <c r="G6379">
        <v>77.199037779999998</v>
      </c>
      <c r="H6379">
        <v>28.51688047</v>
      </c>
      <c r="I6379" t="s">
        <v>1904</v>
      </c>
    </row>
    <row r="6380" spans="1:9" x14ac:dyDescent="0.3">
      <c r="A6380">
        <v>309874</v>
      </c>
      <c r="B6380">
        <v>1</v>
      </c>
      <c r="C6380" t="s">
        <v>3694</v>
      </c>
      <c r="D6380" t="s">
        <v>5129</v>
      </c>
      <c r="E6380" t="s">
        <v>5105</v>
      </c>
      <c r="F6380" t="s">
        <v>5104</v>
      </c>
      <c r="G6380">
        <v>77.212342879999994</v>
      </c>
      <c r="H6380">
        <v>28.519140910000001</v>
      </c>
      <c r="I6380" t="s">
        <v>1332</v>
      </c>
    </row>
    <row r="6381" spans="1:9" x14ac:dyDescent="0.3">
      <c r="A6381">
        <v>7131</v>
      </c>
      <c r="B6381">
        <v>1</v>
      </c>
      <c r="C6381" t="s">
        <v>3694</v>
      </c>
      <c r="D6381" t="s">
        <v>5128</v>
      </c>
      <c r="E6381" t="s">
        <v>5105</v>
      </c>
      <c r="F6381" t="s">
        <v>5104</v>
      </c>
      <c r="G6381">
        <v>77.204695900000004</v>
      </c>
      <c r="H6381">
        <v>28.514355429999998</v>
      </c>
      <c r="I6381" t="s">
        <v>1888</v>
      </c>
    </row>
    <row r="6382" spans="1:9" x14ac:dyDescent="0.3">
      <c r="A6382">
        <v>312032</v>
      </c>
      <c r="B6382">
        <v>1</v>
      </c>
      <c r="C6382" t="s">
        <v>3694</v>
      </c>
      <c r="D6382" t="s">
        <v>5127</v>
      </c>
      <c r="E6382" t="s">
        <v>5105</v>
      </c>
      <c r="F6382" t="s">
        <v>5104</v>
      </c>
      <c r="G6382">
        <v>77.207879680000005</v>
      </c>
      <c r="H6382">
        <v>28.52252897</v>
      </c>
      <c r="I6382" t="s">
        <v>2350</v>
      </c>
    </row>
    <row r="6383" spans="1:9" x14ac:dyDescent="0.3">
      <c r="A6383">
        <v>311370</v>
      </c>
      <c r="B6383">
        <v>1</v>
      </c>
      <c r="C6383" t="s">
        <v>3694</v>
      </c>
      <c r="D6383" t="s">
        <v>5126</v>
      </c>
      <c r="E6383" t="s">
        <v>5105</v>
      </c>
      <c r="F6383" t="s">
        <v>5104</v>
      </c>
      <c r="G6383">
        <v>77.219504040000004</v>
      </c>
      <c r="H6383">
        <v>28.52875186</v>
      </c>
      <c r="I6383" t="s">
        <v>456</v>
      </c>
    </row>
    <row r="6384" spans="1:9" x14ac:dyDescent="0.3">
      <c r="A6384">
        <v>18233797</v>
      </c>
      <c r="B6384">
        <v>1</v>
      </c>
      <c r="C6384" t="s">
        <v>3694</v>
      </c>
      <c r="D6384" t="s">
        <v>5125</v>
      </c>
      <c r="E6384" t="s">
        <v>5105</v>
      </c>
      <c r="F6384" t="s">
        <v>5104</v>
      </c>
      <c r="G6384">
        <v>77.203107700000004</v>
      </c>
      <c r="H6384">
        <v>28.51467478</v>
      </c>
      <c r="I6384" t="s">
        <v>1969</v>
      </c>
    </row>
    <row r="6385" spans="1:9" x14ac:dyDescent="0.3">
      <c r="A6385">
        <v>313311</v>
      </c>
      <c r="B6385">
        <v>1</v>
      </c>
      <c r="C6385" t="s">
        <v>3694</v>
      </c>
      <c r="D6385" t="s">
        <v>5124</v>
      </c>
      <c r="E6385" t="s">
        <v>5105</v>
      </c>
      <c r="F6385" t="s">
        <v>5104</v>
      </c>
      <c r="G6385">
        <v>77.213402000000002</v>
      </c>
      <c r="H6385">
        <v>28.524625</v>
      </c>
      <c r="I6385" t="s">
        <v>5123</v>
      </c>
    </row>
    <row r="6386" spans="1:9" x14ac:dyDescent="0.3">
      <c r="A6386">
        <v>3797</v>
      </c>
      <c r="B6386">
        <v>1</v>
      </c>
      <c r="C6386" t="s">
        <v>3694</v>
      </c>
      <c r="D6386" t="s">
        <v>5122</v>
      </c>
      <c r="E6386" t="s">
        <v>5105</v>
      </c>
      <c r="F6386" t="s">
        <v>5104</v>
      </c>
      <c r="G6386">
        <v>77.216893499999998</v>
      </c>
      <c r="H6386">
        <v>28.528045599999999</v>
      </c>
      <c r="I6386" t="s">
        <v>194</v>
      </c>
    </row>
    <row r="6387" spans="1:9" x14ac:dyDescent="0.3">
      <c r="A6387">
        <v>309893</v>
      </c>
      <c r="B6387">
        <v>1</v>
      </c>
      <c r="C6387" t="s">
        <v>3694</v>
      </c>
      <c r="D6387" t="s">
        <v>5121</v>
      </c>
      <c r="E6387" t="s">
        <v>5105</v>
      </c>
      <c r="F6387" t="s">
        <v>5104</v>
      </c>
      <c r="G6387">
        <v>77.204487029999996</v>
      </c>
      <c r="H6387">
        <v>28.522280930000001</v>
      </c>
      <c r="I6387" t="s">
        <v>2350</v>
      </c>
    </row>
    <row r="6388" spans="1:9" x14ac:dyDescent="0.3">
      <c r="A6388">
        <v>4889</v>
      </c>
      <c r="B6388">
        <v>1</v>
      </c>
      <c r="C6388" t="s">
        <v>3694</v>
      </c>
      <c r="D6388" t="s">
        <v>5120</v>
      </c>
      <c r="E6388" t="s">
        <v>5105</v>
      </c>
      <c r="F6388" t="s">
        <v>5104</v>
      </c>
      <c r="G6388">
        <v>77.217297700000003</v>
      </c>
      <c r="H6388">
        <v>28.5280393</v>
      </c>
      <c r="I6388" t="s">
        <v>4551</v>
      </c>
    </row>
    <row r="6389" spans="1:9" x14ac:dyDescent="0.3">
      <c r="A6389">
        <v>18373071</v>
      </c>
      <c r="B6389">
        <v>1</v>
      </c>
      <c r="C6389" t="s">
        <v>3694</v>
      </c>
      <c r="D6389" t="s">
        <v>5119</v>
      </c>
      <c r="E6389" t="s">
        <v>5105</v>
      </c>
      <c r="F6389" t="s">
        <v>5104</v>
      </c>
      <c r="G6389">
        <v>77.199804999999998</v>
      </c>
      <c r="H6389">
        <v>28.517316000000001</v>
      </c>
      <c r="I6389" t="s">
        <v>1919</v>
      </c>
    </row>
    <row r="6390" spans="1:9" x14ac:dyDescent="0.3">
      <c r="A6390">
        <v>18238757</v>
      </c>
      <c r="B6390">
        <v>1</v>
      </c>
      <c r="C6390" t="s">
        <v>3694</v>
      </c>
      <c r="D6390" t="s">
        <v>5118</v>
      </c>
      <c r="E6390" t="s">
        <v>5105</v>
      </c>
      <c r="F6390" t="s">
        <v>5104</v>
      </c>
      <c r="G6390">
        <v>77.202817100000004</v>
      </c>
      <c r="H6390">
        <v>28.520377799999999</v>
      </c>
      <c r="I6390" t="s">
        <v>2501</v>
      </c>
    </row>
    <row r="6391" spans="1:9" x14ac:dyDescent="0.3">
      <c r="A6391">
        <v>311326</v>
      </c>
      <c r="B6391">
        <v>1</v>
      </c>
      <c r="C6391" t="s">
        <v>3694</v>
      </c>
      <c r="D6391" t="s">
        <v>5117</v>
      </c>
      <c r="E6391" t="s">
        <v>5105</v>
      </c>
      <c r="F6391" t="s">
        <v>5104</v>
      </c>
      <c r="G6391">
        <v>77.219655599999996</v>
      </c>
      <c r="H6391">
        <v>28.529137800000001</v>
      </c>
      <c r="I6391" t="s">
        <v>1906</v>
      </c>
    </row>
    <row r="6392" spans="1:9" x14ac:dyDescent="0.3">
      <c r="A6392">
        <v>18255154</v>
      </c>
      <c r="B6392">
        <v>1</v>
      </c>
      <c r="C6392" t="s">
        <v>3694</v>
      </c>
      <c r="D6392" t="s">
        <v>5116</v>
      </c>
      <c r="E6392" t="s">
        <v>5105</v>
      </c>
      <c r="F6392" t="s">
        <v>5104</v>
      </c>
      <c r="G6392">
        <v>77.219717950000003</v>
      </c>
      <c r="H6392">
        <v>28.528231359999999</v>
      </c>
      <c r="I6392" t="s">
        <v>5115</v>
      </c>
    </row>
    <row r="6393" spans="1:9" x14ac:dyDescent="0.3">
      <c r="A6393">
        <v>18465802</v>
      </c>
      <c r="B6393">
        <v>1</v>
      </c>
      <c r="C6393" t="s">
        <v>3694</v>
      </c>
      <c r="D6393" t="s">
        <v>5114</v>
      </c>
      <c r="E6393" t="s">
        <v>5105</v>
      </c>
      <c r="F6393" t="s">
        <v>5104</v>
      </c>
      <c r="G6393">
        <v>77.198194229999999</v>
      </c>
      <c r="H6393">
        <v>28.517519750000002</v>
      </c>
      <c r="I6393" t="s">
        <v>1875</v>
      </c>
    </row>
    <row r="6394" spans="1:9" x14ac:dyDescent="0.3">
      <c r="A6394">
        <v>18303815</v>
      </c>
      <c r="B6394">
        <v>1</v>
      </c>
      <c r="C6394" t="s">
        <v>3694</v>
      </c>
      <c r="D6394" t="s">
        <v>5113</v>
      </c>
      <c r="E6394" t="s">
        <v>5105</v>
      </c>
      <c r="F6394" t="s">
        <v>5104</v>
      </c>
      <c r="G6394">
        <v>77.199070640000002</v>
      </c>
      <c r="H6394">
        <v>28.506004189999999</v>
      </c>
      <c r="I6394" t="s">
        <v>1904</v>
      </c>
    </row>
    <row r="6395" spans="1:9" x14ac:dyDescent="0.3">
      <c r="A6395">
        <v>18409190</v>
      </c>
      <c r="B6395">
        <v>1</v>
      </c>
      <c r="C6395" t="s">
        <v>3694</v>
      </c>
      <c r="D6395" t="s">
        <v>5112</v>
      </c>
      <c r="E6395" t="s">
        <v>5105</v>
      </c>
      <c r="F6395" t="s">
        <v>5104</v>
      </c>
      <c r="G6395">
        <v>77.198219370000004</v>
      </c>
      <c r="H6395">
        <v>28.51756924</v>
      </c>
      <c r="I6395" t="s">
        <v>2553</v>
      </c>
    </row>
    <row r="6396" spans="1:9" x14ac:dyDescent="0.3">
      <c r="A6396">
        <v>18463563</v>
      </c>
      <c r="B6396">
        <v>1</v>
      </c>
      <c r="C6396" t="s">
        <v>3694</v>
      </c>
      <c r="D6396" t="s">
        <v>5111</v>
      </c>
      <c r="E6396" t="s">
        <v>5105</v>
      </c>
      <c r="F6396" t="s">
        <v>5104</v>
      </c>
      <c r="G6396">
        <v>77.209630160000003</v>
      </c>
      <c r="H6396">
        <v>28.506449079999999</v>
      </c>
      <c r="I6396" t="s">
        <v>1904</v>
      </c>
    </row>
    <row r="6397" spans="1:9" x14ac:dyDescent="0.3">
      <c r="A6397">
        <v>311174</v>
      </c>
      <c r="B6397">
        <v>1</v>
      </c>
      <c r="C6397" t="s">
        <v>3694</v>
      </c>
      <c r="D6397" t="s">
        <v>5110</v>
      </c>
      <c r="E6397" t="s">
        <v>5105</v>
      </c>
      <c r="F6397" t="s">
        <v>5104</v>
      </c>
      <c r="G6397">
        <v>77.205382880000002</v>
      </c>
      <c r="H6397">
        <v>28.514706310000001</v>
      </c>
      <c r="I6397" t="s">
        <v>2304</v>
      </c>
    </row>
    <row r="6398" spans="1:9" x14ac:dyDescent="0.3">
      <c r="A6398">
        <v>4726</v>
      </c>
      <c r="B6398">
        <v>1</v>
      </c>
      <c r="C6398" t="s">
        <v>3694</v>
      </c>
      <c r="D6398" t="s">
        <v>5109</v>
      </c>
      <c r="E6398" t="s">
        <v>5105</v>
      </c>
      <c r="F6398" t="s">
        <v>5104</v>
      </c>
      <c r="G6398">
        <v>77.206466500000005</v>
      </c>
      <c r="H6398">
        <v>28.524931859999999</v>
      </c>
      <c r="I6398" t="s">
        <v>1969</v>
      </c>
    </row>
    <row r="6399" spans="1:9" x14ac:dyDescent="0.3">
      <c r="A6399">
        <v>18217023</v>
      </c>
      <c r="B6399">
        <v>1</v>
      </c>
      <c r="C6399" t="s">
        <v>3694</v>
      </c>
      <c r="D6399" t="s">
        <v>5108</v>
      </c>
      <c r="E6399" t="s">
        <v>5105</v>
      </c>
      <c r="F6399" t="s">
        <v>5104</v>
      </c>
      <c r="G6399">
        <v>77.200089000000006</v>
      </c>
      <c r="H6399">
        <v>28.517303299999998</v>
      </c>
      <c r="I6399" t="s">
        <v>194</v>
      </c>
    </row>
    <row r="6400" spans="1:9" x14ac:dyDescent="0.3">
      <c r="A6400">
        <v>18279172</v>
      </c>
      <c r="B6400">
        <v>1</v>
      </c>
      <c r="C6400" t="s">
        <v>3694</v>
      </c>
      <c r="D6400" t="s">
        <v>5107</v>
      </c>
      <c r="E6400" t="s">
        <v>5105</v>
      </c>
      <c r="F6400" t="s">
        <v>5104</v>
      </c>
      <c r="G6400">
        <v>77.216814790000001</v>
      </c>
      <c r="H6400">
        <v>28.527802170000001</v>
      </c>
      <c r="I6400" t="s">
        <v>298</v>
      </c>
    </row>
    <row r="6401" spans="1:9" x14ac:dyDescent="0.3">
      <c r="A6401">
        <v>8621</v>
      </c>
      <c r="B6401">
        <v>1</v>
      </c>
      <c r="C6401" t="s">
        <v>3694</v>
      </c>
      <c r="D6401" t="s">
        <v>5106</v>
      </c>
      <c r="E6401" t="s">
        <v>5105</v>
      </c>
      <c r="F6401" t="s">
        <v>5104</v>
      </c>
      <c r="G6401">
        <v>77.198209399999996</v>
      </c>
      <c r="H6401">
        <v>28.5178209</v>
      </c>
      <c r="I6401" t="s">
        <v>5103</v>
      </c>
    </row>
    <row r="6402" spans="1:9" x14ac:dyDescent="0.3">
      <c r="A6402">
        <v>18463567</v>
      </c>
      <c r="B6402">
        <v>1</v>
      </c>
      <c r="C6402" t="s">
        <v>3694</v>
      </c>
      <c r="D6402" t="s">
        <v>5102</v>
      </c>
      <c r="E6402" t="s">
        <v>5091</v>
      </c>
      <c r="F6402" t="s">
        <v>5090</v>
      </c>
      <c r="G6402">
        <v>77.172061900000003</v>
      </c>
      <c r="H6402">
        <v>28.571902000000001</v>
      </c>
      <c r="I6402" t="s">
        <v>5101</v>
      </c>
    </row>
    <row r="6403" spans="1:9" x14ac:dyDescent="0.3">
      <c r="A6403">
        <v>18124378</v>
      </c>
      <c r="B6403">
        <v>1</v>
      </c>
      <c r="C6403" t="s">
        <v>3694</v>
      </c>
      <c r="D6403" t="s">
        <v>5100</v>
      </c>
      <c r="E6403" t="s">
        <v>5091</v>
      </c>
      <c r="F6403" t="s">
        <v>5090</v>
      </c>
      <c r="G6403">
        <v>77.172061900000003</v>
      </c>
      <c r="H6403">
        <v>28.572260400000001</v>
      </c>
      <c r="I6403" t="s">
        <v>5099</v>
      </c>
    </row>
    <row r="6404" spans="1:9" x14ac:dyDescent="0.3">
      <c r="A6404">
        <v>313061</v>
      </c>
      <c r="B6404">
        <v>1</v>
      </c>
      <c r="C6404" t="s">
        <v>3694</v>
      </c>
      <c r="D6404" t="s">
        <v>5098</v>
      </c>
      <c r="E6404" t="s">
        <v>5091</v>
      </c>
      <c r="F6404" t="s">
        <v>5090</v>
      </c>
      <c r="G6404">
        <v>77.173859100000001</v>
      </c>
      <c r="H6404">
        <v>28.572432299999999</v>
      </c>
      <c r="I6404" t="s">
        <v>194</v>
      </c>
    </row>
    <row r="6405" spans="1:9" x14ac:dyDescent="0.3">
      <c r="A6405">
        <v>18126111</v>
      </c>
      <c r="B6405">
        <v>1</v>
      </c>
      <c r="C6405" t="s">
        <v>3694</v>
      </c>
      <c r="D6405" t="s">
        <v>5097</v>
      </c>
      <c r="E6405" t="s">
        <v>5091</v>
      </c>
      <c r="F6405" t="s">
        <v>5090</v>
      </c>
      <c r="G6405">
        <v>77.1734996</v>
      </c>
      <c r="H6405">
        <v>28.571681000000002</v>
      </c>
      <c r="I6405" t="s">
        <v>5096</v>
      </c>
    </row>
    <row r="6406" spans="1:9" x14ac:dyDescent="0.3">
      <c r="A6406">
        <v>18053052</v>
      </c>
      <c r="B6406">
        <v>1</v>
      </c>
      <c r="C6406" t="s">
        <v>3694</v>
      </c>
      <c r="D6406" t="s">
        <v>5095</v>
      </c>
      <c r="E6406" t="s">
        <v>5091</v>
      </c>
      <c r="F6406" t="s">
        <v>5090</v>
      </c>
      <c r="G6406">
        <v>77.173859100000001</v>
      </c>
      <c r="H6406">
        <v>28.572432299999999</v>
      </c>
      <c r="I6406" t="s">
        <v>4385</v>
      </c>
    </row>
    <row r="6407" spans="1:9" x14ac:dyDescent="0.3">
      <c r="A6407">
        <v>18034053</v>
      </c>
      <c r="B6407">
        <v>1</v>
      </c>
      <c r="C6407" t="s">
        <v>3694</v>
      </c>
      <c r="D6407" t="s">
        <v>5094</v>
      </c>
      <c r="E6407" t="s">
        <v>5091</v>
      </c>
      <c r="F6407" t="s">
        <v>5090</v>
      </c>
      <c r="G6407">
        <v>77.1734996</v>
      </c>
      <c r="H6407">
        <v>28.571681000000002</v>
      </c>
      <c r="I6407" t="s">
        <v>5093</v>
      </c>
    </row>
    <row r="6408" spans="1:9" x14ac:dyDescent="0.3">
      <c r="A6408">
        <v>18144458</v>
      </c>
      <c r="B6408">
        <v>1</v>
      </c>
      <c r="C6408" t="s">
        <v>3694</v>
      </c>
      <c r="D6408" t="s">
        <v>5092</v>
      </c>
      <c r="E6408" t="s">
        <v>5091</v>
      </c>
      <c r="F6408" t="s">
        <v>5090</v>
      </c>
      <c r="G6408">
        <v>77.173859100000001</v>
      </c>
      <c r="H6408">
        <v>28.572432299999999</v>
      </c>
      <c r="I6408" t="s">
        <v>300</v>
      </c>
    </row>
    <row r="6409" spans="1:9" x14ac:dyDescent="0.3">
      <c r="A6409">
        <v>306801</v>
      </c>
      <c r="B6409">
        <v>1</v>
      </c>
      <c r="C6409" t="s">
        <v>3694</v>
      </c>
      <c r="D6409" t="s">
        <v>5089</v>
      </c>
      <c r="E6409" t="s">
        <v>5062</v>
      </c>
      <c r="F6409" t="s">
        <v>5061</v>
      </c>
      <c r="G6409">
        <v>77.300312000000005</v>
      </c>
      <c r="H6409">
        <v>28.533539999999999</v>
      </c>
      <c r="I6409" t="s">
        <v>5088</v>
      </c>
    </row>
    <row r="6410" spans="1:9" x14ac:dyDescent="0.3">
      <c r="A6410">
        <v>7815</v>
      </c>
      <c r="B6410">
        <v>1</v>
      </c>
      <c r="C6410" t="s">
        <v>3694</v>
      </c>
      <c r="D6410" t="s">
        <v>5087</v>
      </c>
      <c r="E6410" t="s">
        <v>5062</v>
      </c>
      <c r="F6410" t="s">
        <v>5061</v>
      </c>
      <c r="G6410">
        <v>77.291918300000006</v>
      </c>
      <c r="H6410">
        <v>28.535310599999999</v>
      </c>
      <c r="I6410" t="s">
        <v>2626</v>
      </c>
    </row>
    <row r="6411" spans="1:9" x14ac:dyDescent="0.3">
      <c r="A6411">
        <v>1461</v>
      </c>
      <c r="B6411">
        <v>1</v>
      </c>
      <c r="C6411" t="s">
        <v>3694</v>
      </c>
      <c r="D6411" t="s">
        <v>5086</v>
      </c>
      <c r="E6411" t="s">
        <v>5062</v>
      </c>
      <c r="F6411" t="s">
        <v>5061</v>
      </c>
      <c r="G6411">
        <v>77.286879799999994</v>
      </c>
      <c r="H6411">
        <v>28.5336131</v>
      </c>
      <c r="I6411" t="s">
        <v>1904</v>
      </c>
    </row>
    <row r="6412" spans="1:9" x14ac:dyDescent="0.3">
      <c r="A6412">
        <v>18339800</v>
      </c>
      <c r="B6412">
        <v>1</v>
      </c>
      <c r="C6412" t="s">
        <v>3694</v>
      </c>
      <c r="D6412" t="s">
        <v>5085</v>
      </c>
      <c r="E6412" t="s">
        <v>5062</v>
      </c>
      <c r="F6412" t="s">
        <v>5061</v>
      </c>
      <c r="G6412">
        <v>77.297035699999995</v>
      </c>
      <c r="H6412">
        <v>28.532557600000001</v>
      </c>
      <c r="I6412" t="s">
        <v>2694</v>
      </c>
    </row>
    <row r="6413" spans="1:9" x14ac:dyDescent="0.3">
      <c r="A6413">
        <v>309728</v>
      </c>
      <c r="B6413">
        <v>1</v>
      </c>
      <c r="C6413" t="s">
        <v>3694</v>
      </c>
      <c r="D6413" t="s">
        <v>5084</v>
      </c>
      <c r="E6413" t="s">
        <v>5062</v>
      </c>
      <c r="F6413" t="s">
        <v>5061</v>
      </c>
      <c r="G6413">
        <v>77.291803599999994</v>
      </c>
      <c r="H6413">
        <v>28.535135100000002</v>
      </c>
      <c r="I6413" t="s">
        <v>2413</v>
      </c>
    </row>
    <row r="6414" spans="1:9" x14ac:dyDescent="0.3">
      <c r="A6414">
        <v>308536</v>
      </c>
      <c r="B6414">
        <v>1</v>
      </c>
      <c r="C6414" t="s">
        <v>3694</v>
      </c>
      <c r="D6414" t="s">
        <v>5083</v>
      </c>
      <c r="E6414" t="s">
        <v>5062</v>
      </c>
      <c r="F6414" t="s">
        <v>5061</v>
      </c>
      <c r="G6414">
        <v>77.290973899999997</v>
      </c>
      <c r="H6414">
        <v>28.5352265</v>
      </c>
      <c r="I6414" t="s">
        <v>1969</v>
      </c>
    </row>
    <row r="6415" spans="1:9" x14ac:dyDescent="0.3">
      <c r="A6415">
        <v>18357533</v>
      </c>
      <c r="B6415">
        <v>1</v>
      </c>
      <c r="C6415" t="s">
        <v>3694</v>
      </c>
      <c r="D6415" t="s">
        <v>5082</v>
      </c>
      <c r="E6415" t="s">
        <v>5062</v>
      </c>
      <c r="F6415" t="s">
        <v>5061</v>
      </c>
      <c r="G6415">
        <v>77.291798700000001</v>
      </c>
      <c r="H6415">
        <v>28.535125499999999</v>
      </c>
      <c r="I6415" t="s">
        <v>233</v>
      </c>
    </row>
    <row r="6416" spans="1:9" x14ac:dyDescent="0.3">
      <c r="A6416">
        <v>18424619</v>
      </c>
      <c r="B6416">
        <v>1</v>
      </c>
      <c r="C6416" t="s">
        <v>3694</v>
      </c>
      <c r="D6416" t="s">
        <v>5081</v>
      </c>
      <c r="E6416" t="s">
        <v>5062</v>
      </c>
      <c r="F6416" t="s">
        <v>5061</v>
      </c>
      <c r="G6416">
        <v>77.291044099999993</v>
      </c>
      <c r="H6416">
        <v>28.534949600000001</v>
      </c>
      <c r="I6416" t="s">
        <v>233</v>
      </c>
    </row>
    <row r="6417" spans="1:9" x14ac:dyDescent="0.3">
      <c r="A6417">
        <v>7824</v>
      </c>
      <c r="B6417">
        <v>1</v>
      </c>
      <c r="C6417" t="s">
        <v>3694</v>
      </c>
      <c r="D6417" t="s">
        <v>5080</v>
      </c>
      <c r="E6417" t="s">
        <v>5062</v>
      </c>
      <c r="F6417" t="s">
        <v>5061</v>
      </c>
      <c r="G6417">
        <v>77.298343900000006</v>
      </c>
      <c r="H6417">
        <v>28.538133699999999</v>
      </c>
      <c r="I6417" t="s">
        <v>1904</v>
      </c>
    </row>
    <row r="6418" spans="1:9" x14ac:dyDescent="0.3">
      <c r="A6418">
        <v>18219530</v>
      </c>
      <c r="B6418">
        <v>1</v>
      </c>
      <c r="C6418" t="s">
        <v>3694</v>
      </c>
      <c r="D6418" t="s">
        <v>5079</v>
      </c>
      <c r="E6418" t="s">
        <v>5062</v>
      </c>
      <c r="F6418" t="s">
        <v>5061</v>
      </c>
      <c r="G6418">
        <v>77.282110700000004</v>
      </c>
      <c r="H6418">
        <v>28.540023300000001</v>
      </c>
      <c r="I6418" t="s">
        <v>1969</v>
      </c>
    </row>
    <row r="6419" spans="1:9" x14ac:dyDescent="0.3">
      <c r="A6419">
        <v>303057</v>
      </c>
      <c r="B6419">
        <v>1</v>
      </c>
      <c r="C6419" t="s">
        <v>3694</v>
      </c>
      <c r="D6419" t="s">
        <v>5078</v>
      </c>
      <c r="E6419" t="s">
        <v>5062</v>
      </c>
      <c r="F6419" t="s">
        <v>5061</v>
      </c>
      <c r="G6419">
        <v>77.297524999999993</v>
      </c>
      <c r="H6419">
        <v>28.5318684</v>
      </c>
      <c r="I6419" t="s">
        <v>2350</v>
      </c>
    </row>
    <row r="6420" spans="1:9" x14ac:dyDescent="0.3">
      <c r="A6420">
        <v>307409</v>
      </c>
      <c r="B6420">
        <v>1</v>
      </c>
      <c r="C6420" t="s">
        <v>3694</v>
      </c>
      <c r="D6420" t="s">
        <v>5077</v>
      </c>
      <c r="E6420" t="s">
        <v>5062</v>
      </c>
      <c r="F6420" t="s">
        <v>5061</v>
      </c>
      <c r="G6420">
        <v>77.286835300000007</v>
      </c>
      <c r="H6420">
        <v>28.533632699999998</v>
      </c>
      <c r="I6420" t="s">
        <v>2350</v>
      </c>
    </row>
    <row r="6421" spans="1:9" x14ac:dyDescent="0.3">
      <c r="A6421">
        <v>7803</v>
      </c>
      <c r="B6421">
        <v>1</v>
      </c>
      <c r="C6421" t="s">
        <v>3694</v>
      </c>
      <c r="D6421" t="s">
        <v>5076</v>
      </c>
      <c r="E6421" t="s">
        <v>5062</v>
      </c>
      <c r="F6421" t="s">
        <v>5061</v>
      </c>
      <c r="G6421">
        <v>77.298561699999993</v>
      </c>
      <c r="H6421">
        <v>28.5380821</v>
      </c>
      <c r="I6421" t="s">
        <v>2626</v>
      </c>
    </row>
    <row r="6422" spans="1:9" x14ac:dyDescent="0.3">
      <c r="A6422">
        <v>18472439</v>
      </c>
      <c r="B6422">
        <v>1</v>
      </c>
      <c r="C6422" t="s">
        <v>3694</v>
      </c>
      <c r="D6422" t="s">
        <v>5075</v>
      </c>
      <c r="E6422" t="s">
        <v>5062</v>
      </c>
      <c r="F6422" t="s">
        <v>5061</v>
      </c>
      <c r="G6422">
        <v>0</v>
      </c>
      <c r="H6422">
        <v>0</v>
      </c>
      <c r="I6422" t="s">
        <v>2400</v>
      </c>
    </row>
    <row r="6423" spans="1:9" x14ac:dyDescent="0.3">
      <c r="A6423">
        <v>18424883</v>
      </c>
      <c r="B6423">
        <v>1</v>
      </c>
      <c r="C6423" t="s">
        <v>3694</v>
      </c>
      <c r="D6423" t="s">
        <v>5074</v>
      </c>
      <c r="E6423" t="s">
        <v>5062</v>
      </c>
      <c r="F6423" t="s">
        <v>5061</v>
      </c>
      <c r="G6423">
        <v>77.299831499999996</v>
      </c>
      <c r="H6423">
        <v>28.533590199999999</v>
      </c>
      <c r="I6423" t="s">
        <v>4042</v>
      </c>
    </row>
    <row r="6424" spans="1:9" x14ac:dyDescent="0.3">
      <c r="A6424">
        <v>18357939</v>
      </c>
      <c r="B6424">
        <v>1</v>
      </c>
      <c r="C6424" t="s">
        <v>3694</v>
      </c>
      <c r="D6424" t="s">
        <v>5073</v>
      </c>
      <c r="E6424" t="s">
        <v>5062</v>
      </c>
      <c r="F6424" t="s">
        <v>5061</v>
      </c>
      <c r="G6424">
        <v>77.298560699999996</v>
      </c>
      <c r="H6424">
        <v>28.5378528</v>
      </c>
      <c r="I6424" t="s">
        <v>1910</v>
      </c>
    </row>
    <row r="6425" spans="1:9" x14ac:dyDescent="0.3">
      <c r="A6425">
        <v>18357941</v>
      </c>
      <c r="B6425">
        <v>1</v>
      </c>
      <c r="C6425" t="s">
        <v>3694</v>
      </c>
      <c r="D6425" t="s">
        <v>5072</v>
      </c>
      <c r="E6425" t="s">
        <v>5062</v>
      </c>
      <c r="F6425" t="s">
        <v>5061</v>
      </c>
      <c r="G6425">
        <v>77.299100300000006</v>
      </c>
      <c r="H6425">
        <v>28.5335599</v>
      </c>
      <c r="I6425" t="s">
        <v>2210</v>
      </c>
    </row>
    <row r="6426" spans="1:9" x14ac:dyDescent="0.3">
      <c r="A6426">
        <v>310198</v>
      </c>
      <c r="B6426">
        <v>1</v>
      </c>
      <c r="C6426" t="s">
        <v>3694</v>
      </c>
      <c r="D6426" t="s">
        <v>5071</v>
      </c>
      <c r="E6426" t="s">
        <v>5062</v>
      </c>
      <c r="F6426" t="s">
        <v>5061</v>
      </c>
      <c r="G6426">
        <v>77.296138099999993</v>
      </c>
      <c r="H6426">
        <v>28.5375838</v>
      </c>
      <c r="I6426" t="s">
        <v>2350</v>
      </c>
    </row>
    <row r="6427" spans="1:9" x14ac:dyDescent="0.3">
      <c r="A6427">
        <v>18390309</v>
      </c>
      <c r="B6427">
        <v>1</v>
      </c>
      <c r="C6427" t="s">
        <v>3694</v>
      </c>
      <c r="D6427" t="s">
        <v>5070</v>
      </c>
      <c r="E6427" t="s">
        <v>5062</v>
      </c>
      <c r="F6427" t="s">
        <v>5061</v>
      </c>
      <c r="G6427">
        <v>77.296325499999995</v>
      </c>
      <c r="H6427">
        <v>28.537419199999999</v>
      </c>
      <c r="I6427" t="s">
        <v>1904</v>
      </c>
    </row>
    <row r="6428" spans="1:9" x14ac:dyDescent="0.3">
      <c r="A6428">
        <v>18364414</v>
      </c>
      <c r="B6428">
        <v>1</v>
      </c>
      <c r="C6428" t="s">
        <v>3694</v>
      </c>
      <c r="D6428" t="s">
        <v>5069</v>
      </c>
      <c r="E6428" t="s">
        <v>5062</v>
      </c>
      <c r="F6428" t="s">
        <v>5061</v>
      </c>
      <c r="G6428">
        <v>77.285359400000004</v>
      </c>
      <c r="H6428">
        <v>28.538802100000002</v>
      </c>
      <c r="I6428" t="s">
        <v>1904</v>
      </c>
    </row>
    <row r="6429" spans="1:9" x14ac:dyDescent="0.3">
      <c r="A6429">
        <v>7905</v>
      </c>
      <c r="B6429">
        <v>1</v>
      </c>
      <c r="C6429" t="s">
        <v>3694</v>
      </c>
      <c r="D6429" t="s">
        <v>5068</v>
      </c>
      <c r="E6429" t="s">
        <v>5062</v>
      </c>
      <c r="F6429" t="s">
        <v>5061</v>
      </c>
      <c r="G6429">
        <v>77.297215199999997</v>
      </c>
      <c r="H6429">
        <v>28.5325746</v>
      </c>
      <c r="I6429" t="s">
        <v>192</v>
      </c>
    </row>
    <row r="6430" spans="1:9" x14ac:dyDescent="0.3">
      <c r="A6430">
        <v>18357819</v>
      </c>
      <c r="B6430">
        <v>1</v>
      </c>
      <c r="C6430" t="s">
        <v>3694</v>
      </c>
      <c r="D6430" t="s">
        <v>5067</v>
      </c>
      <c r="E6430" t="s">
        <v>5062</v>
      </c>
      <c r="F6430" t="s">
        <v>5061</v>
      </c>
      <c r="G6430">
        <v>77.292120100000005</v>
      </c>
      <c r="H6430">
        <v>28.532938999999999</v>
      </c>
      <c r="I6430" t="s">
        <v>1904</v>
      </c>
    </row>
    <row r="6431" spans="1:9" x14ac:dyDescent="0.3">
      <c r="A6431">
        <v>7818</v>
      </c>
      <c r="B6431">
        <v>1</v>
      </c>
      <c r="C6431" t="s">
        <v>3694</v>
      </c>
      <c r="D6431" t="s">
        <v>5066</v>
      </c>
      <c r="E6431" t="s">
        <v>5062</v>
      </c>
      <c r="F6431" t="s">
        <v>5061</v>
      </c>
      <c r="G6431">
        <v>77.298525100000006</v>
      </c>
      <c r="H6431">
        <v>28.538450699999999</v>
      </c>
      <c r="I6431" t="s">
        <v>2657</v>
      </c>
    </row>
    <row r="6432" spans="1:9" x14ac:dyDescent="0.3">
      <c r="A6432">
        <v>18357948</v>
      </c>
      <c r="B6432">
        <v>1</v>
      </c>
      <c r="C6432" t="s">
        <v>3694</v>
      </c>
      <c r="D6432" t="s">
        <v>5065</v>
      </c>
      <c r="E6432" t="s">
        <v>5062</v>
      </c>
      <c r="F6432" t="s">
        <v>5061</v>
      </c>
      <c r="G6432">
        <v>77.297664100000006</v>
      </c>
      <c r="H6432">
        <v>28.532347999999999</v>
      </c>
      <c r="I6432" t="s">
        <v>1904</v>
      </c>
    </row>
    <row r="6433" spans="1:9" x14ac:dyDescent="0.3">
      <c r="A6433">
        <v>18357943</v>
      </c>
      <c r="B6433">
        <v>1</v>
      </c>
      <c r="C6433" t="s">
        <v>3694</v>
      </c>
      <c r="D6433" t="s">
        <v>5064</v>
      </c>
      <c r="E6433" t="s">
        <v>5062</v>
      </c>
      <c r="F6433" t="s">
        <v>5061</v>
      </c>
      <c r="G6433">
        <v>77.299058500000001</v>
      </c>
      <c r="H6433">
        <v>28.533458700000001</v>
      </c>
      <c r="I6433" t="s">
        <v>2517</v>
      </c>
    </row>
    <row r="6434" spans="1:9" x14ac:dyDescent="0.3">
      <c r="A6434">
        <v>18372279</v>
      </c>
      <c r="B6434">
        <v>1</v>
      </c>
      <c r="C6434" t="s">
        <v>3694</v>
      </c>
      <c r="D6434" t="s">
        <v>5063</v>
      </c>
      <c r="E6434" t="s">
        <v>5062</v>
      </c>
      <c r="F6434" t="s">
        <v>5061</v>
      </c>
      <c r="G6434">
        <v>77.288432099999994</v>
      </c>
      <c r="H6434">
        <v>28.529367100000002</v>
      </c>
      <c r="I6434" t="s">
        <v>1969</v>
      </c>
    </row>
    <row r="6435" spans="1:9" x14ac:dyDescent="0.3">
      <c r="A6435">
        <v>18384138</v>
      </c>
      <c r="B6435">
        <v>1</v>
      </c>
      <c r="C6435" t="s">
        <v>3694</v>
      </c>
      <c r="D6435" t="s">
        <v>5060</v>
      </c>
      <c r="E6435" t="s">
        <v>5047</v>
      </c>
      <c r="F6435" t="s">
        <v>5046</v>
      </c>
      <c r="G6435">
        <v>77.193631699999997</v>
      </c>
      <c r="H6435">
        <v>28.5694278</v>
      </c>
      <c r="I6435" t="s">
        <v>1904</v>
      </c>
    </row>
    <row r="6436" spans="1:9" x14ac:dyDescent="0.3">
      <c r="A6436">
        <v>18211312</v>
      </c>
      <c r="B6436">
        <v>1</v>
      </c>
      <c r="C6436" t="s">
        <v>3694</v>
      </c>
      <c r="D6436" t="s">
        <v>5059</v>
      </c>
      <c r="E6436" t="s">
        <v>5047</v>
      </c>
      <c r="F6436" t="s">
        <v>5046</v>
      </c>
      <c r="G6436">
        <v>77.194030600000005</v>
      </c>
      <c r="H6436">
        <v>28.569744199999999</v>
      </c>
      <c r="I6436" t="s">
        <v>2626</v>
      </c>
    </row>
    <row r="6437" spans="1:9" x14ac:dyDescent="0.3">
      <c r="A6437">
        <v>7591</v>
      </c>
      <c r="B6437">
        <v>1</v>
      </c>
      <c r="C6437" t="s">
        <v>3694</v>
      </c>
      <c r="D6437" t="s">
        <v>5058</v>
      </c>
      <c r="E6437" t="s">
        <v>5047</v>
      </c>
      <c r="F6437" t="s">
        <v>5046</v>
      </c>
      <c r="G6437">
        <v>77.195423199999993</v>
      </c>
      <c r="H6437">
        <v>28.576285200000001</v>
      </c>
      <c r="I6437" t="s">
        <v>2841</v>
      </c>
    </row>
    <row r="6438" spans="1:9" x14ac:dyDescent="0.3">
      <c r="A6438">
        <v>1634</v>
      </c>
      <c r="B6438">
        <v>1</v>
      </c>
      <c r="C6438" t="s">
        <v>3694</v>
      </c>
      <c r="D6438" t="s">
        <v>5057</v>
      </c>
      <c r="E6438" t="s">
        <v>5047</v>
      </c>
      <c r="F6438" t="s">
        <v>5046</v>
      </c>
      <c r="G6438">
        <v>77.195761099999999</v>
      </c>
      <c r="H6438">
        <v>28.5761246</v>
      </c>
      <c r="I6438" t="s">
        <v>3893</v>
      </c>
    </row>
    <row r="6439" spans="1:9" x14ac:dyDescent="0.3">
      <c r="A6439">
        <v>307618</v>
      </c>
      <c r="B6439">
        <v>1</v>
      </c>
      <c r="C6439" t="s">
        <v>3694</v>
      </c>
      <c r="D6439" t="s">
        <v>5056</v>
      </c>
      <c r="E6439" t="s">
        <v>5047</v>
      </c>
      <c r="F6439" t="s">
        <v>5046</v>
      </c>
      <c r="G6439">
        <v>77.193766699999998</v>
      </c>
      <c r="H6439">
        <v>28.569732299999998</v>
      </c>
      <c r="I6439" t="s">
        <v>1906</v>
      </c>
    </row>
    <row r="6440" spans="1:9" x14ac:dyDescent="0.3">
      <c r="A6440">
        <v>306535</v>
      </c>
      <c r="B6440">
        <v>1</v>
      </c>
      <c r="C6440" t="s">
        <v>3694</v>
      </c>
      <c r="D6440" t="s">
        <v>5055</v>
      </c>
      <c r="E6440" t="s">
        <v>5047</v>
      </c>
      <c r="F6440" t="s">
        <v>5046</v>
      </c>
      <c r="G6440">
        <v>77.194026300000004</v>
      </c>
      <c r="H6440">
        <v>28.569778700000001</v>
      </c>
      <c r="I6440" t="s">
        <v>1906</v>
      </c>
    </row>
    <row r="6441" spans="1:9" x14ac:dyDescent="0.3">
      <c r="A6441">
        <v>18396418</v>
      </c>
      <c r="B6441">
        <v>1</v>
      </c>
      <c r="C6441" t="s">
        <v>3694</v>
      </c>
      <c r="D6441" t="s">
        <v>5054</v>
      </c>
      <c r="E6441" t="s">
        <v>5047</v>
      </c>
      <c r="F6441" t="s">
        <v>5046</v>
      </c>
      <c r="G6441">
        <v>77.193975300000005</v>
      </c>
      <c r="H6441">
        <v>28.569660200000001</v>
      </c>
      <c r="I6441" t="s">
        <v>2362</v>
      </c>
    </row>
    <row r="6442" spans="1:9" x14ac:dyDescent="0.3">
      <c r="A6442">
        <v>18357568</v>
      </c>
      <c r="B6442">
        <v>1</v>
      </c>
      <c r="C6442" t="s">
        <v>3694</v>
      </c>
      <c r="D6442" t="s">
        <v>5053</v>
      </c>
      <c r="E6442" t="s">
        <v>5047</v>
      </c>
      <c r="F6442" t="s">
        <v>5046</v>
      </c>
      <c r="G6442">
        <v>77.193671199999997</v>
      </c>
      <c r="H6442">
        <v>28.5699787</v>
      </c>
      <c r="I6442" t="s">
        <v>1963</v>
      </c>
    </row>
    <row r="6443" spans="1:9" x14ac:dyDescent="0.3">
      <c r="A6443">
        <v>18425158</v>
      </c>
      <c r="B6443">
        <v>1</v>
      </c>
      <c r="C6443" t="s">
        <v>3694</v>
      </c>
      <c r="D6443" t="s">
        <v>5052</v>
      </c>
      <c r="E6443" t="s">
        <v>5047</v>
      </c>
      <c r="F6443" t="s">
        <v>5046</v>
      </c>
      <c r="G6443">
        <v>77.193042300000002</v>
      </c>
      <c r="H6443">
        <v>28.569560200000002</v>
      </c>
      <c r="I6443" t="s">
        <v>233</v>
      </c>
    </row>
    <row r="6444" spans="1:9" x14ac:dyDescent="0.3">
      <c r="A6444">
        <v>18492652</v>
      </c>
      <c r="B6444">
        <v>1</v>
      </c>
      <c r="C6444" t="s">
        <v>3694</v>
      </c>
      <c r="D6444" t="s">
        <v>5051</v>
      </c>
      <c r="E6444" t="s">
        <v>5047</v>
      </c>
      <c r="F6444" t="s">
        <v>5046</v>
      </c>
      <c r="G6444">
        <v>0</v>
      </c>
      <c r="H6444">
        <v>0</v>
      </c>
      <c r="I6444" t="s">
        <v>1919</v>
      </c>
    </row>
    <row r="6445" spans="1:9" x14ac:dyDescent="0.3">
      <c r="A6445">
        <v>18425149</v>
      </c>
      <c r="B6445">
        <v>1</v>
      </c>
      <c r="C6445" t="s">
        <v>3694</v>
      </c>
      <c r="D6445" t="s">
        <v>5050</v>
      </c>
      <c r="E6445" t="s">
        <v>5047</v>
      </c>
      <c r="F6445" t="s">
        <v>5046</v>
      </c>
      <c r="G6445">
        <v>77.201279499999998</v>
      </c>
      <c r="H6445">
        <v>28.579719600000001</v>
      </c>
      <c r="I6445" t="s">
        <v>2368</v>
      </c>
    </row>
    <row r="6446" spans="1:9" x14ac:dyDescent="0.3">
      <c r="A6446">
        <v>18489497</v>
      </c>
      <c r="B6446">
        <v>1</v>
      </c>
      <c r="C6446" t="s">
        <v>3694</v>
      </c>
      <c r="D6446" t="s">
        <v>5049</v>
      </c>
      <c r="E6446" t="s">
        <v>5047</v>
      </c>
      <c r="F6446" t="s">
        <v>5046</v>
      </c>
      <c r="G6446">
        <v>77.193850900000001</v>
      </c>
      <c r="H6446">
        <v>28.569816700000001</v>
      </c>
      <c r="I6446" t="s">
        <v>2517</v>
      </c>
    </row>
    <row r="6447" spans="1:9" x14ac:dyDescent="0.3">
      <c r="A6447">
        <v>18486878</v>
      </c>
      <c r="B6447">
        <v>1</v>
      </c>
      <c r="C6447" t="s">
        <v>3694</v>
      </c>
      <c r="D6447" t="s">
        <v>5048</v>
      </c>
      <c r="E6447" t="s">
        <v>5047</v>
      </c>
      <c r="F6447" t="s">
        <v>5046</v>
      </c>
      <c r="G6447">
        <v>77.1935675</v>
      </c>
      <c r="H6447">
        <v>28.569475499999999</v>
      </c>
      <c r="I6447" t="s">
        <v>2517</v>
      </c>
    </row>
    <row r="6448" spans="1:9" x14ac:dyDescent="0.3">
      <c r="A6448">
        <v>3464</v>
      </c>
      <c r="B6448">
        <v>1</v>
      </c>
      <c r="C6448" t="s">
        <v>3694</v>
      </c>
      <c r="D6448" t="s">
        <v>5045</v>
      </c>
      <c r="E6448" t="s">
        <v>4936</v>
      </c>
      <c r="F6448" t="s">
        <v>4935</v>
      </c>
      <c r="G6448">
        <v>77.168757900000003</v>
      </c>
      <c r="H6448">
        <v>28.587567199999999</v>
      </c>
      <c r="I6448" t="s">
        <v>233</v>
      </c>
    </row>
    <row r="6449" spans="1:9" x14ac:dyDescent="0.3">
      <c r="A6449">
        <v>18252361</v>
      </c>
      <c r="B6449">
        <v>1</v>
      </c>
      <c r="C6449" t="s">
        <v>3694</v>
      </c>
      <c r="D6449" t="s">
        <v>5044</v>
      </c>
      <c r="E6449" t="s">
        <v>4936</v>
      </c>
      <c r="F6449" t="s">
        <v>4935</v>
      </c>
      <c r="G6449">
        <v>77.170040099999994</v>
      </c>
      <c r="H6449">
        <v>28.5879735</v>
      </c>
      <c r="I6449" t="s">
        <v>2403</v>
      </c>
    </row>
    <row r="6450" spans="1:9" x14ac:dyDescent="0.3">
      <c r="A6450">
        <v>18252412</v>
      </c>
      <c r="B6450">
        <v>1</v>
      </c>
      <c r="C6450" t="s">
        <v>3694</v>
      </c>
      <c r="D6450" t="s">
        <v>5043</v>
      </c>
      <c r="E6450" t="s">
        <v>4936</v>
      </c>
      <c r="F6450" t="s">
        <v>4935</v>
      </c>
      <c r="G6450">
        <v>77.169231300000007</v>
      </c>
      <c r="H6450">
        <v>28.588702600000001</v>
      </c>
      <c r="I6450" t="s">
        <v>5042</v>
      </c>
    </row>
    <row r="6451" spans="1:9" x14ac:dyDescent="0.3">
      <c r="A6451">
        <v>1637</v>
      </c>
      <c r="B6451">
        <v>1</v>
      </c>
      <c r="C6451" t="s">
        <v>3694</v>
      </c>
      <c r="D6451" t="s">
        <v>5041</v>
      </c>
      <c r="E6451" t="s">
        <v>4936</v>
      </c>
      <c r="F6451" t="s">
        <v>4935</v>
      </c>
      <c r="G6451">
        <v>77.169051600000003</v>
      </c>
      <c r="H6451">
        <v>28.587699700000002</v>
      </c>
      <c r="I6451" t="s">
        <v>2362</v>
      </c>
    </row>
    <row r="6452" spans="1:9" x14ac:dyDescent="0.3">
      <c r="A6452">
        <v>3463</v>
      </c>
      <c r="B6452">
        <v>1</v>
      </c>
      <c r="C6452" t="s">
        <v>3694</v>
      </c>
      <c r="D6452" t="s">
        <v>5040</v>
      </c>
      <c r="E6452" t="s">
        <v>4936</v>
      </c>
      <c r="F6452" t="s">
        <v>4935</v>
      </c>
      <c r="G6452">
        <v>77.168961699999997</v>
      </c>
      <c r="H6452">
        <v>28.587691100000001</v>
      </c>
      <c r="I6452" t="s">
        <v>1904</v>
      </c>
    </row>
    <row r="6453" spans="1:9" x14ac:dyDescent="0.3">
      <c r="A6453">
        <v>18454499</v>
      </c>
      <c r="B6453">
        <v>1</v>
      </c>
      <c r="C6453" t="s">
        <v>3694</v>
      </c>
      <c r="D6453" t="s">
        <v>5039</v>
      </c>
      <c r="E6453" t="s">
        <v>4936</v>
      </c>
      <c r="F6453" t="s">
        <v>4935</v>
      </c>
      <c r="G6453">
        <v>77.169099000000003</v>
      </c>
      <c r="H6453">
        <v>28.588787</v>
      </c>
      <c r="I6453" t="s">
        <v>1904</v>
      </c>
    </row>
    <row r="6454" spans="1:9" x14ac:dyDescent="0.3">
      <c r="A6454">
        <v>609</v>
      </c>
      <c r="B6454">
        <v>1</v>
      </c>
      <c r="C6454" t="s">
        <v>3694</v>
      </c>
      <c r="D6454" t="s">
        <v>5038</v>
      </c>
      <c r="E6454" t="s">
        <v>4936</v>
      </c>
      <c r="F6454" t="s">
        <v>4935</v>
      </c>
      <c r="G6454">
        <v>77.168826899999999</v>
      </c>
      <c r="H6454">
        <v>28.5884398</v>
      </c>
      <c r="I6454" t="s">
        <v>194</v>
      </c>
    </row>
    <row r="6455" spans="1:9" x14ac:dyDescent="0.3">
      <c r="A6455">
        <v>18441687</v>
      </c>
      <c r="B6455">
        <v>1</v>
      </c>
      <c r="C6455" t="s">
        <v>3694</v>
      </c>
      <c r="D6455" t="s">
        <v>5037</v>
      </c>
      <c r="E6455" t="s">
        <v>4936</v>
      </c>
      <c r="F6455" t="s">
        <v>4935</v>
      </c>
      <c r="G6455">
        <v>77.167254299999996</v>
      </c>
      <c r="H6455">
        <v>28.5877965</v>
      </c>
      <c r="I6455" t="s">
        <v>2068</v>
      </c>
    </row>
    <row r="6456" spans="1:9" x14ac:dyDescent="0.3">
      <c r="A6456">
        <v>305472</v>
      </c>
      <c r="B6456">
        <v>1</v>
      </c>
      <c r="C6456" t="s">
        <v>3694</v>
      </c>
      <c r="D6456" t="s">
        <v>5036</v>
      </c>
      <c r="E6456" t="s">
        <v>4936</v>
      </c>
      <c r="F6456" t="s">
        <v>4935</v>
      </c>
      <c r="G6456">
        <v>77.168810899999997</v>
      </c>
      <c r="H6456">
        <v>28.588424199999999</v>
      </c>
      <c r="I6456" t="s">
        <v>1965</v>
      </c>
    </row>
    <row r="6457" spans="1:9" x14ac:dyDescent="0.3">
      <c r="A6457">
        <v>4649</v>
      </c>
      <c r="B6457">
        <v>1</v>
      </c>
      <c r="C6457" t="s">
        <v>3694</v>
      </c>
      <c r="D6457" t="s">
        <v>5035</v>
      </c>
      <c r="E6457" t="s">
        <v>4936</v>
      </c>
      <c r="F6457" t="s">
        <v>4935</v>
      </c>
      <c r="G6457">
        <v>77.169321199999999</v>
      </c>
      <c r="H6457">
        <v>28.587367</v>
      </c>
      <c r="I6457" t="s">
        <v>269</v>
      </c>
    </row>
    <row r="6458" spans="1:9" x14ac:dyDescent="0.3">
      <c r="A6458">
        <v>300267</v>
      </c>
      <c r="B6458">
        <v>1</v>
      </c>
      <c r="C6458" t="s">
        <v>3694</v>
      </c>
      <c r="D6458" t="s">
        <v>5034</v>
      </c>
      <c r="E6458" t="s">
        <v>4936</v>
      </c>
      <c r="F6458" t="s">
        <v>4935</v>
      </c>
      <c r="G6458">
        <v>77.168826899999999</v>
      </c>
      <c r="H6458">
        <v>28.5880814</v>
      </c>
      <c r="I6458" t="s">
        <v>2350</v>
      </c>
    </row>
    <row r="6459" spans="1:9" x14ac:dyDescent="0.3">
      <c r="A6459">
        <v>304976</v>
      </c>
      <c r="B6459">
        <v>1</v>
      </c>
      <c r="C6459" t="s">
        <v>3694</v>
      </c>
      <c r="D6459" t="s">
        <v>5033</v>
      </c>
      <c r="E6459" t="s">
        <v>4936</v>
      </c>
      <c r="F6459" t="s">
        <v>4935</v>
      </c>
      <c r="G6459">
        <v>77.1684226</v>
      </c>
      <c r="H6459">
        <v>28.5878187</v>
      </c>
      <c r="I6459" t="s">
        <v>2350</v>
      </c>
    </row>
    <row r="6460" spans="1:9" x14ac:dyDescent="0.3">
      <c r="A6460">
        <v>18423129</v>
      </c>
      <c r="B6460">
        <v>1</v>
      </c>
      <c r="C6460" t="s">
        <v>3694</v>
      </c>
      <c r="D6460" t="s">
        <v>5032</v>
      </c>
      <c r="E6460" t="s">
        <v>4936</v>
      </c>
      <c r="F6460" t="s">
        <v>4935</v>
      </c>
      <c r="G6460">
        <v>77.168395200000006</v>
      </c>
      <c r="H6460">
        <v>28.588336399999999</v>
      </c>
      <c r="I6460" t="s">
        <v>269</v>
      </c>
    </row>
    <row r="6461" spans="1:9" x14ac:dyDescent="0.3">
      <c r="A6461">
        <v>18456150</v>
      </c>
      <c r="B6461">
        <v>1</v>
      </c>
      <c r="C6461" t="s">
        <v>3694</v>
      </c>
      <c r="D6461" t="s">
        <v>5031</v>
      </c>
      <c r="E6461" t="s">
        <v>4936</v>
      </c>
      <c r="F6461" t="s">
        <v>4935</v>
      </c>
      <c r="G6461">
        <v>0</v>
      </c>
      <c r="H6461">
        <v>0</v>
      </c>
      <c r="I6461" t="s">
        <v>2642</v>
      </c>
    </row>
    <row r="6462" spans="1:9" x14ac:dyDescent="0.3">
      <c r="A6462">
        <v>18157391</v>
      </c>
      <c r="B6462">
        <v>1</v>
      </c>
      <c r="C6462" t="s">
        <v>3694</v>
      </c>
      <c r="D6462" t="s">
        <v>5030</v>
      </c>
      <c r="E6462" t="s">
        <v>4936</v>
      </c>
      <c r="F6462" t="s">
        <v>4935</v>
      </c>
      <c r="G6462">
        <v>77.169141499999995</v>
      </c>
      <c r="H6462">
        <v>28.588873199999998</v>
      </c>
      <c r="I6462" t="s">
        <v>2935</v>
      </c>
    </row>
    <row r="6463" spans="1:9" x14ac:dyDescent="0.3">
      <c r="A6463">
        <v>18469968</v>
      </c>
      <c r="B6463">
        <v>1</v>
      </c>
      <c r="C6463" t="s">
        <v>3694</v>
      </c>
      <c r="D6463" t="s">
        <v>5029</v>
      </c>
      <c r="E6463" t="s">
        <v>4936</v>
      </c>
      <c r="F6463" t="s">
        <v>4935</v>
      </c>
      <c r="G6463">
        <v>0</v>
      </c>
      <c r="H6463">
        <v>0</v>
      </c>
      <c r="I6463" t="s">
        <v>5028</v>
      </c>
    </row>
    <row r="6464" spans="1:9" x14ac:dyDescent="0.3">
      <c r="A6464">
        <v>18292083</v>
      </c>
      <c r="B6464">
        <v>1</v>
      </c>
      <c r="C6464" t="s">
        <v>3694</v>
      </c>
      <c r="D6464" t="s">
        <v>5027</v>
      </c>
      <c r="E6464" t="s">
        <v>4936</v>
      </c>
      <c r="F6464" t="s">
        <v>4935</v>
      </c>
      <c r="G6464">
        <v>77.168381299999993</v>
      </c>
      <c r="H6464">
        <v>28.5880382</v>
      </c>
      <c r="I6464" t="s">
        <v>1656</v>
      </c>
    </row>
    <row r="6465" spans="1:9" x14ac:dyDescent="0.3">
      <c r="A6465">
        <v>18356773</v>
      </c>
      <c r="B6465">
        <v>1</v>
      </c>
      <c r="C6465" t="s">
        <v>3694</v>
      </c>
      <c r="D6465" t="s">
        <v>5026</v>
      </c>
      <c r="E6465" t="s">
        <v>4936</v>
      </c>
      <c r="F6465" t="s">
        <v>4935</v>
      </c>
      <c r="G6465">
        <v>77.169010790000002</v>
      </c>
      <c r="H6465">
        <v>28.587703950000002</v>
      </c>
      <c r="I6465" t="s">
        <v>269</v>
      </c>
    </row>
    <row r="6466" spans="1:9" x14ac:dyDescent="0.3">
      <c r="A6466">
        <v>309811</v>
      </c>
      <c r="B6466">
        <v>1</v>
      </c>
      <c r="C6466" t="s">
        <v>3694</v>
      </c>
      <c r="D6466" t="s">
        <v>5025</v>
      </c>
      <c r="E6466" t="s">
        <v>4936</v>
      </c>
      <c r="F6466" t="s">
        <v>4935</v>
      </c>
      <c r="G6466">
        <v>77.1690325</v>
      </c>
      <c r="H6466">
        <v>28.587505100000001</v>
      </c>
      <c r="I6466" t="s">
        <v>2517</v>
      </c>
    </row>
    <row r="6467" spans="1:9" x14ac:dyDescent="0.3">
      <c r="A6467">
        <v>18453788</v>
      </c>
      <c r="B6467">
        <v>1</v>
      </c>
      <c r="C6467" t="s">
        <v>3694</v>
      </c>
      <c r="D6467" t="s">
        <v>5024</v>
      </c>
      <c r="E6467" t="s">
        <v>4936</v>
      </c>
      <c r="F6467" t="s">
        <v>4935</v>
      </c>
      <c r="G6467">
        <v>77.167074600000007</v>
      </c>
      <c r="H6467">
        <v>28.5876001</v>
      </c>
      <c r="I6467" t="s">
        <v>5023</v>
      </c>
    </row>
    <row r="6468" spans="1:9" x14ac:dyDescent="0.3">
      <c r="A6468">
        <v>18460981</v>
      </c>
      <c r="B6468">
        <v>1</v>
      </c>
      <c r="C6468" t="s">
        <v>3694</v>
      </c>
      <c r="D6468" t="s">
        <v>5022</v>
      </c>
      <c r="E6468" t="s">
        <v>4936</v>
      </c>
      <c r="F6468" t="s">
        <v>4935</v>
      </c>
      <c r="G6468">
        <v>77.168543510000006</v>
      </c>
      <c r="H6468">
        <v>28.587657409999998</v>
      </c>
      <c r="I6468" t="s">
        <v>2368</v>
      </c>
    </row>
    <row r="6469" spans="1:9" x14ac:dyDescent="0.3">
      <c r="A6469">
        <v>18287389</v>
      </c>
      <c r="B6469">
        <v>1</v>
      </c>
      <c r="C6469" t="s">
        <v>3694</v>
      </c>
      <c r="D6469" t="s">
        <v>5021</v>
      </c>
      <c r="E6469" t="s">
        <v>4936</v>
      </c>
      <c r="F6469" t="s">
        <v>4935</v>
      </c>
      <c r="G6469">
        <v>77.165284400000004</v>
      </c>
      <c r="H6469">
        <v>28.573806399999999</v>
      </c>
      <c r="I6469" t="s">
        <v>285</v>
      </c>
    </row>
    <row r="6470" spans="1:9" x14ac:dyDescent="0.3">
      <c r="A6470">
        <v>1629</v>
      </c>
      <c r="B6470">
        <v>1</v>
      </c>
      <c r="C6470" t="s">
        <v>3694</v>
      </c>
      <c r="D6470" t="s">
        <v>5020</v>
      </c>
      <c r="E6470" t="s">
        <v>4936</v>
      </c>
      <c r="F6470" t="s">
        <v>4935</v>
      </c>
      <c r="G6470">
        <v>77.169141499999995</v>
      </c>
      <c r="H6470">
        <v>28.587529</v>
      </c>
      <c r="I6470" t="s">
        <v>2210</v>
      </c>
    </row>
    <row r="6471" spans="1:9" x14ac:dyDescent="0.3">
      <c r="A6471">
        <v>18288761</v>
      </c>
      <c r="B6471">
        <v>1</v>
      </c>
      <c r="C6471" t="s">
        <v>3694</v>
      </c>
      <c r="D6471" t="s">
        <v>5019</v>
      </c>
      <c r="E6471" t="s">
        <v>4936</v>
      </c>
      <c r="F6471" t="s">
        <v>4935</v>
      </c>
      <c r="G6471">
        <v>77.168737100000001</v>
      </c>
      <c r="H6471">
        <v>28.588520800000001</v>
      </c>
      <c r="I6471" t="s">
        <v>5018</v>
      </c>
    </row>
    <row r="6472" spans="1:9" x14ac:dyDescent="0.3">
      <c r="A6472">
        <v>7603</v>
      </c>
      <c r="B6472">
        <v>1</v>
      </c>
      <c r="C6472" t="s">
        <v>3694</v>
      </c>
      <c r="D6472" t="s">
        <v>5017</v>
      </c>
      <c r="E6472" t="s">
        <v>4936</v>
      </c>
      <c r="F6472" t="s">
        <v>4935</v>
      </c>
      <c r="G6472">
        <v>77.168961699999997</v>
      </c>
      <c r="H6472">
        <v>28.587511800000001</v>
      </c>
      <c r="I6472" t="s">
        <v>1904</v>
      </c>
    </row>
    <row r="6473" spans="1:9" x14ac:dyDescent="0.3">
      <c r="A6473">
        <v>18204486</v>
      </c>
      <c r="B6473">
        <v>1</v>
      </c>
      <c r="C6473" t="s">
        <v>3694</v>
      </c>
      <c r="D6473" t="s">
        <v>5016</v>
      </c>
      <c r="E6473" t="s">
        <v>4936</v>
      </c>
      <c r="F6473" t="s">
        <v>4935</v>
      </c>
      <c r="G6473">
        <v>77.168377599999999</v>
      </c>
      <c r="H6473">
        <v>28.587948799999999</v>
      </c>
      <c r="I6473" t="s">
        <v>1969</v>
      </c>
    </row>
    <row r="6474" spans="1:9" x14ac:dyDescent="0.3">
      <c r="A6474">
        <v>18341806</v>
      </c>
      <c r="B6474">
        <v>1</v>
      </c>
      <c r="C6474" t="s">
        <v>3694</v>
      </c>
      <c r="D6474" t="s">
        <v>5015</v>
      </c>
      <c r="E6474" t="s">
        <v>4936</v>
      </c>
      <c r="F6474" t="s">
        <v>4935</v>
      </c>
      <c r="G6474">
        <v>0</v>
      </c>
      <c r="H6474">
        <v>0</v>
      </c>
      <c r="I6474" t="s">
        <v>5014</v>
      </c>
    </row>
    <row r="6475" spans="1:9" x14ac:dyDescent="0.3">
      <c r="A6475">
        <v>18423125</v>
      </c>
      <c r="B6475">
        <v>1</v>
      </c>
      <c r="C6475" t="s">
        <v>3694</v>
      </c>
      <c r="D6475" t="s">
        <v>5013</v>
      </c>
      <c r="E6475" t="s">
        <v>4936</v>
      </c>
      <c r="F6475" t="s">
        <v>4935</v>
      </c>
      <c r="G6475">
        <v>77.169249600000001</v>
      </c>
      <c r="H6475">
        <v>28.588771099999999</v>
      </c>
      <c r="I6475" t="s">
        <v>1969</v>
      </c>
    </row>
    <row r="6476" spans="1:9" x14ac:dyDescent="0.3">
      <c r="A6476">
        <v>18175323</v>
      </c>
      <c r="B6476">
        <v>1</v>
      </c>
      <c r="C6476" t="s">
        <v>3694</v>
      </c>
      <c r="D6476" t="s">
        <v>5012</v>
      </c>
      <c r="E6476" t="s">
        <v>4936</v>
      </c>
      <c r="F6476" t="s">
        <v>4935</v>
      </c>
      <c r="G6476">
        <v>77.169114100000002</v>
      </c>
      <c r="H6476">
        <v>28.5887241</v>
      </c>
      <c r="I6476" t="s">
        <v>2368</v>
      </c>
    </row>
    <row r="6477" spans="1:9" x14ac:dyDescent="0.3">
      <c r="A6477">
        <v>18237321</v>
      </c>
      <c r="B6477">
        <v>1</v>
      </c>
      <c r="C6477" t="s">
        <v>3694</v>
      </c>
      <c r="D6477" t="s">
        <v>5011</v>
      </c>
      <c r="E6477" t="s">
        <v>4936</v>
      </c>
      <c r="F6477" t="s">
        <v>4935</v>
      </c>
      <c r="G6477">
        <v>77.167164499999998</v>
      </c>
      <c r="H6477">
        <v>28.587608700000001</v>
      </c>
      <c r="I6477" t="s">
        <v>5010</v>
      </c>
    </row>
    <row r="6478" spans="1:9" x14ac:dyDescent="0.3">
      <c r="A6478">
        <v>18336489</v>
      </c>
      <c r="B6478">
        <v>1</v>
      </c>
      <c r="C6478" t="s">
        <v>3694</v>
      </c>
      <c r="D6478" t="s">
        <v>5009</v>
      </c>
      <c r="E6478" t="s">
        <v>4936</v>
      </c>
      <c r="F6478" t="s">
        <v>4935</v>
      </c>
      <c r="G6478">
        <v>77.168737100000001</v>
      </c>
      <c r="H6478">
        <v>28.588520800000001</v>
      </c>
      <c r="I6478" t="s">
        <v>5008</v>
      </c>
    </row>
    <row r="6479" spans="1:9" x14ac:dyDescent="0.3">
      <c r="A6479">
        <v>312772</v>
      </c>
      <c r="B6479">
        <v>1</v>
      </c>
      <c r="C6479" t="s">
        <v>3694</v>
      </c>
      <c r="D6479" t="s">
        <v>5007</v>
      </c>
      <c r="E6479" t="s">
        <v>4936</v>
      </c>
      <c r="F6479" t="s">
        <v>4935</v>
      </c>
      <c r="G6479">
        <v>77.167016399999994</v>
      </c>
      <c r="H6479">
        <v>28.5876339</v>
      </c>
      <c r="I6479" t="s">
        <v>5006</v>
      </c>
    </row>
    <row r="6480" spans="1:9" x14ac:dyDescent="0.3">
      <c r="A6480">
        <v>351</v>
      </c>
      <c r="B6480">
        <v>1</v>
      </c>
      <c r="C6480" t="s">
        <v>3694</v>
      </c>
      <c r="D6480" t="s">
        <v>5005</v>
      </c>
      <c r="E6480" t="s">
        <v>4936</v>
      </c>
      <c r="F6480" t="s">
        <v>4935</v>
      </c>
      <c r="G6480">
        <v>77.168467500000006</v>
      </c>
      <c r="H6480">
        <v>28.588405399999999</v>
      </c>
      <c r="I6480" t="s">
        <v>233</v>
      </c>
    </row>
    <row r="6481" spans="1:9" x14ac:dyDescent="0.3">
      <c r="A6481">
        <v>309140</v>
      </c>
      <c r="B6481">
        <v>1</v>
      </c>
      <c r="C6481" t="s">
        <v>3694</v>
      </c>
      <c r="D6481" t="s">
        <v>5004</v>
      </c>
      <c r="E6481" t="s">
        <v>4936</v>
      </c>
      <c r="F6481" t="s">
        <v>4935</v>
      </c>
      <c r="G6481">
        <v>77.168332699999993</v>
      </c>
      <c r="H6481">
        <v>28.5879893</v>
      </c>
      <c r="I6481" t="s">
        <v>1965</v>
      </c>
    </row>
    <row r="6482" spans="1:9" x14ac:dyDescent="0.3">
      <c r="A6482">
        <v>311854</v>
      </c>
      <c r="B6482">
        <v>1</v>
      </c>
      <c r="C6482" t="s">
        <v>3694</v>
      </c>
      <c r="D6482" t="s">
        <v>5003</v>
      </c>
      <c r="E6482" t="s">
        <v>4936</v>
      </c>
      <c r="F6482" t="s">
        <v>4935</v>
      </c>
      <c r="G6482">
        <v>77.169052199999996</v>
      </c>
      <c r="H6482">
        <v>28.587516900000001</v>
      </c>
      <c r="I6482" t="s">
        <v>5002</v>
      </c>
    </row>
    <row r="6483" spans="1:9" x14ac:dyDescent="0.3">
      <c r="A6483">
        <v>18391128</v>
      </c>
      <c r="B6483">
        <v>1</v>
      </c>
      <c r="C6483" t="s">
        <v>3694</v>
      </c>
      <c r="D6483" t="s">
        <v>5001</v>
      </c>
      <c r="E6483" t="s">
        <v>4936</v>
      </c>
      <c r="F6483" t="s">
        <v>4935</v>
      </c>
      <c r="G6483">
        <v>77.168692100000001</v>
      </c>
      <c r="H6483">
        <v>28.588292500000001</v>
      </c>
      <c r="I6483" t="s">
        <v>5000</v>
      </c>
    </row>
    <row r="6484" spans="1:9" x14ac:dyDescent="0.3">
      <c r="A6484">
        <v>18228894</v>
      </c>
      <c r="B6484">
        <v>1</v>
      </c>
      <c r="C6484" t="s">
        <v>3694</v>
      </c>
      <c r="D6484" t="s">
        <v>4999</v>
      </c>
      <c r="E6484" t="s">
        <v>4936</v>
      </c>
      <c r="F6484" t="s">
        <v>4935</v>
      </c>
      <c r="G6484">
        <v>77.167613799999998</v>
      </c>
      <c r="H6484">
        <v>28.587920499999999</v>
      </c>
      <c r="I6484" t="s">
        <v>4998</v>
      </c>
    </row>
    <row r="6485" spans="1:9" x14ac:dyDescent="0.3">
      <c r="A6485">
        <v>18429392</v>
      </c>
      <c r="B6485">
        <v>1</v>
      </c>
      <c r="C6485" t="s">
        <v>3694</v>
      </c>
      <c r="D6485" t="s">
        <v>4997</v>
      </c>
      <c r="E6485" t="s">
        <v>4936</v>
      </c>
      <c r="F6485" t="s">
        <v>4935</v>
      </c>
      <c r="G6485">
        <v>77.167074600000007</v>
      </c>
      <c r="H6485">
        <v>28.587689699999999</v>
      </c>
      <c r="I6485" t="s">
        <v>1969</v>
      </c>
    </row>
    <row r="6486" spans="1:9" x14ac:dyDescent="0.3">
      <c r="A6486">
        <v>18364239</v>
      </c>
      <c r="B6486">
        <v>1</v>
      </c>
      <c r="C6486" t="s">
        <v>3694</v>
      </c>
      <c r="D6486" t="s">
        <v>4996</v>
      </c>
      <c r="E6486" t="s">
        <v>4936</v>
      </c>
      <c r="F6486" t="s">
        <v>4935</v>
      </c>
      <c r="G6486">
        <v>77.17</v>
      </c>
      <c r="H6486">
        <v>28.59</v>
      </c>
      <c r="I6486" t="s">
        <v>4995</v>
      </c>
    </row>
    <row r="6487" spans="1:9" x14ac:dyDescent="0.3">
      <c r="A6487">
        <v>300815</v>
      </c>
      <c r="B6487">
        <v>1</v>
      </c>
      <c r="C6487" t="s">
        <v>3694</v>
      </c>
      <c r="D6487" t="s">
        <v>4994</v>
      </c>
      <c r="E6487" t="s">
        <v>4936</v>
      </c>
      <c r="F6487" t="s">
        <v>4935</v>
      </c>
      <c r="G6487">
        <v>77.168377599999999</v>
      </c>
      <c r="H6487">
        <v>28.587948799999999</v>
      </c>
      <c r="I6487" t="s">
        <v>4993</v>
      </c>
    </row>
    <row r="6488" spans="1:9" x14ac:dyDescent="0.3">
      <c r="A6488">
        <v>18322638</v>
      </c>
      <c r="B6488">
        <v>1</v>
      </c>
      <c r="C6488" t="s">
        <v>3694</v>
      </c>
      <c r="D6488" t="s">
        <v>4992</v>
      </c>
      <c r="E6488" t="s">
        <v>4936</v>
      </c>
      <c r="F6488" t="s">
        <v>4935</v>
      </c>
      <c r="G6488">
        <v>77.1684226</v>
      </c>
      <c r="H6488">
        <v>28.587908299999999</v>
      </c>
      <c r="I6488" t="s">
        <v>1965</v>
      </c>
    </row>
    <row r="6489" spans="1:9" x14ac:dyDescent="0.3">
      <c r="A6489">
        <v>2215</v>
      </c>
      <c r="B6489">
        <v>1</v>
      </c>
      <c r="C6489" t="s">
        <v>3694</v>
      </c>
      <c r="D6489" t="s">
        <v>4991</v>
      </c>
      <c r="E6489" t="s">
        <v>4936</v>
      </c>
      <c r="F6489" t="s">
        <v>4935</v>
      </c>
      <c r="G6489">
        <v>77.167434099999994</v>
      </c>
      <c r="H6489">
        <v>28.587903300000001</v>
      </c>
      <c r="I6489" t="s">
        <v>4990</v>
      </c>
    </row>
    <row r="6490" spans="1:9" x14ac:dyDescent="0.3">
      <c r="A6490">
        <v>304162</v>
      </c>
      <c r="B6490">
        <v>1</v>
      </c>
      <c r="C6490" t="s">
        <v>3694</v>
      </c>
      <c r="D6490" t="s">
        <v>4989</v>
      </c>
      <c r="E6490" t="s">
        <v>4936</v>
      </c>
      <c r="F6490" t="s">
        <v>4935</v>
      </c>
      <c r="G6490">
        <v>77.168242800000002</v>
      </c>
      <c r="H6490">
        <v>28.588070299999998</v>
      </c>
      <c r="I6490" t="s">
        <v>4988</v>
      </c>
    </row>
    <row r="6491" spans="1:9" x14ac:dyDescent="0.3">
      <c r="A6491">
        <v>18157395</v>
      </c>
      <c r="B6491">
        <v>1</v>
      </c>
      <c r="C6491" t="s">
        <v>3694</v>
      </c>
      <c r="D6491" t="s">
        <v>4987</v>
      </c>
      <c r="E6491" t="s">
        <v>4936</v>
      </c>
      <c r="F6491" t="s">
        <v>4935</v>
      </c>
      <c r="G6491">
        <v>77.1678462</v>
      </c>
      <c r="H6491">
        <v>28.5881358</v>
      </c>
      <c r="I6491" t="s">
        <v>2804</v>
      </c>
    </row>
    <row r="6492" spans="1:9" x14ac:dyDescent="0.3">
      <c r="A6492">
        <v>309865</v>
      </c>
      <c r="B6492">
        <v>1</v>
      </c>
      <c r="C6492" t="s">
        <v>3694</v>
      </c>
      <c r="D6492" t="s">
        <v>4986</v>
      </c>
      <c r="E6492" t="s">
        <v>4936</v>
      </c>
      <c r="F6492" t="s">
        <v>4935</v>
      </c>
      <c r="G6492">
        <v>77.167074600000007</v>
      </c>
      <c r="H6492">
        <v>28.5876001</v>
      </c>
      <c r="I6492" t="s">
        <v>4985</v>
      </c>
    </row>
    <row r="6493" spans="1:9" x14ac:dyDescent="0.3">
      <c r="A6493">
        <v>18249109</v>
      </c>
      <c r="B6493">
        <v>1</v>
      </c>
      <c r="C6493" t="s">
        <v>3694</v>
      </c>
      <c r="D6493" t="s">
        <v>4984</v>
      </c>
      <c r="E6493" t="s">
        <v>4936</v>
      </c>
      <c r="F6493" t="s">
        <v>4935</v>
      </c>
      <c r="G6493">
        <v>77.168347800000006</v>
      </c>
      <c r="H6493">
        <v>28.588254200000002</v>
      </c>
      <c r="I6493" t="s">
        <v>298</v>
      </c>
    </row>
    <row r="6494" spans="1:9" x14ac:dyDescent="0.3">
      <c r="A6494">
        <v>18355138</v>
      </c>
      <c r="B6494">
        <v>1</v>
      </c>
      <c r="C6494" t="s">
        <v>3694</v>
      </c>
      <c r="D6494" t="s">
        <v>4983</v>
      </c>
      <c r="E6494" t="s">
        <v>4936</v>
      </c>
      <c r="F6494" t="s">
        <v>4935</v>
      </c>
      <c r="G6494">
        <v>77.168557160000006</v>
      </c>
      <c r="H6494">
        <v>28.58764742</v>
      </c>
      <c r="I6494" t="s">
        <v>233</v>
      </c>
    </row>
    <row r="6495" spans="1:9" x14ac:dyDescent="0.3">
      <c r="A6495">
        <v>300185</v>
      </c>
      <c r="B6495">
        <v>1</v>
      </c>
      <c r="C6495" t="s">
        <v>3694</v>
      </c>
      <c r="D6495" t="s">
        <v>4982</v>
      </c>
      <c r="E6495" t="s">
        <v>4936</v>
      </c>
      <c r="F6495" t="s">
        <v>4935</v>
      </c>
      <c r="G6495">
        <v>77.169141499999995</v>
      </c>
      <c r="H6495">
        <v>28.587529</v>
      </c>
      <c r="I6495" t="s">
        <v>2283</v>
      </c>
    </row>
    <row r="6496" spans="1:9" x14ac:dyDescent="0.3">
      <c r="A6496">
        <v>300269</v>
      </c>
      <c r="B6496">
        <v>1</v>
      </c>
      <c r="C6496" t="s">
        <v>3694</v>
      </c>
      <c r="D6496" t="s">
        <v>4981</v>
      </c>
      <c r="E6496" t="s">
        <v>4936</v>
      </c>
      <c r="F6496" t="s">
        <v>4935</v>
      </c>
      <c r="G6496">
        <v>77.168800700000006</v>
      </c>
      <c r="H6496">
        <v>28.588570699999998</v>
      </c>
      <c r="I6496" t="s">
        <v>233</v>
      </c>
    </row>
    <row r="6497" spans="1:9" x14ac:dyDescent="0.3">
      <c r="A6497">
        <v>18398506</v>
      </c>
      <c r="B6497">
        <v>1</v>
      </c>
      <c r="C6497" t="s">
        <v>3694</v>
      </c>
      <c r="D6497" t="s">
        <v>4980</v>
      </c>
      <c r="E6497" t="s">
        <v>4936</v>
      </c>
      <c r="F6497" t="s">
        <v>4935</v>
      </c>
      <c r="G6497">
        <v>77.168918300000001</v>
      </c>
      <c r="H6497">
        <v>28.588887</v>
      </c>
      <c r="I6497" t="s">
        <v>1821</v>
      </c>
    </row>
    <row r="6498" spans="1:9" x14ac:dyDescent="0.3">
      <c r="A6498">
        <v>313296</v>
      </c>
      <c r="B6498">
        <v>1</v>
      </c>
      <c r="C6498" t="s">
        <v>3694</v>
      </c>
      <c r="D6498" t="s">
        <v>4979</v>
      </c>
      <c r="E6498" t="s">
        <v>4936</v>
      </c>
      <c r="F6498" t="s">
        <v>4935</v>
      </c>
      <c r="G6498">
        <v>77.169186400000001</v>
      </c>
      <c r="H6498">
        <v>28.588832700000001</v>
      </c>
      <c r="I6498" t="s">
        <v>4978</v>
      </c>
    </row>
    <row r="6499" spans="1:9" x14ac:dyDescent="0.3">
      <c r="A6499">
        <v>18445781</v>
      </c>
      <c r="B6499">
        <v>1</v>
      </c>
      <c r="C6499" t="s">
        <v>3694</v>
      </c>
      <c r="D6499" t="s">
        <v>4977</v>
      </c>
      <c r="E6499" t="s">
        <v>4936</v>
      </c>
      <c r="F6499" t="s">
        <v>4935</v>
      </c>
      <c r="G6499">
        <v>0</v>
      </c>
      <c r="H6499">
        <v>0</v>
      </c>
      <c r="I6499" t="s">
        <v>194</v>
      </c>
    </row>
    <row r="6500" spans="1:9" x14ac:dyDescent="0.3">
      <c r="A6500">
        <v>18372705</v>
      </c>
      <c r="B6500">
        <v>1</v>
      </c>
      <c r="C6500" t="s">
        <v>3694</v>
      </c>
      <c r="D6500" t="s">
        <v>4976</v>
      </c>
      <c r="E6500" t="s">
        <v>4936</v>
      </c>
      <c r="F6500" t="s">
        <v>4935</v>
      </c>
      <c r="G6500">
        <v>77.167254299999996</v>
      </c>
      <c r="H6500">
        <v>28.587706900000001</v>
      </c>
      <c r="I6500" t="s">
        <v>4975</v>
      </c>
    </row>
    <row r="6501" spans="1:9" x14ac:dyDescent="0.3">
      <c r="A6501">
        <v>4278</v>
      </c>
      <c r="B6501">
        <v>1</v>
      </c>
      <c r="C6501" t="s">
        <v>3694</v>
      </c>
      <c r="D6501" t="s">
        <v>4974</v>
      </c>
      <c r="E6501" t="s">
        <v>4936</v>
      </c>
      <c r="F6501" t="s">
        <v>4935</v>
      </c>
      <c r="G6501">
        <v>77.168737100000001</v>
      </c>
      <c r="H6501">
        <v>28.588520800000001</v>
      </c>
      <c r="I6501" t="s">
        <v>2298</v>
      </c>
    </row>
    <row r="6502" spans="1:9" x14ac:dyDescent="0.3">
      <c r="A6502">
        <v>18312446</v>
      </c>
      <c r="B6502">
        <v>1</v>
      </c>
      <c r="C6502" t="s">
        <v>3694</v>
      </c>
      <c r="D6502" t="s">
        <v>4973</v>
      </c>
      <c r="E6502" t="s">
        <v>4936</v>
      </c>
      <c r="F6502" t="s">
        <v>4935</v>
      </c>
      <c r="G6502">
        <v>77.168556100000004</v>
      </c>
      <c r="H6502">
        <v>28.5883121</v>
      </c>
      <c r="I6502" t="s">
        <v>4972</v>
      </c>
    </row>
    <row r="6503" spans="1:9" x14ac:dyDescent="0.3">
      <c r="A6503">
        <v>18261701</v>
      </c>
      <c r="B6503">
        <v>1</v>
      </c>
      <c r="C6503" t="s">
        <v>3694</v>
      </c>
      <c r="D6503" t="s">
        <v>4971</v>
      </c>
      <c r="E6503" t="s">
        <v>4936</v>
      </c>
      <c r="F6503" t="s">
        <v>4935</v>
      </c>
      <c r="G6503">
        <v>77.169051600000003</v>
      </c>
      <c r="H6503">
        <v>28.588595699999999</v>
      </c>
      <c r="I6503" t="s">
        <v>194</v>
      </c>
    </row>
    <row r="6504" spans="1:9" x14ac:dyDescent="0.3">
      <c r="A6504">
        <v>18424602</v>
      </c>
      <c r="B6504">
        <v>1</v>
      </c>
      <c r="C6504" t="s">
        <v>3694</v>
      </c>
      <c r="D6504" t="s">
        <v>4970</v>
      </c>
      <c r="E6504" t="s">
        <v>4936</v>
      </c>
      <c r="F6504" t="s">
        <v>4935</v>
      </c>
      <c r="G6504">
        <v>77.167973200000006</v>
      </c>
      <c r="H6504">
        <v>28.588134100000001</v>
      </c>
      <c r="I6504" t="s">
        <v>194</v>
      </c>
    </row>
    <row r="6505" spans="1:9" x14ac:dyDescent="0.3">
      <c r="A6505">
        <v>18358164</v>
      </c>
      <c r="B6505">
        <v>1</v>
      </c>
      <c r="C6505" t="s">
        <v>3694</v>
      </c>
      <c r="D6505" t="s">
        <v>4969</v>
      </c>
      <c r="E6505" t="s">
        <v>4936</v>
      </c>
      <c r="F6505" t="s">
        <v>4935</v>
      </c>
      <c r="G6505">
        <v>77.167254299999996</v>
      </c>
      <c r="H6505">
        <v>28.587706900000001</v>
      </c>
      <c r="I6505" t="s">
        <v>4968</v>
      </c>
    </row>
    <row r="6506" spans="1:9" x14ac:dyDescent="0.3">
      <c r="A6506">
        <v>18336204</v>
      </c>
      <c r="B6506">
        <v>1</v>
      </c>
      <c r="C6506" t="s">
        <v>3694</v>
      </c>
      <c r="D6506" t="s">
        <v>4967</v>
      </c>
      <c r="E6506" t="s">
        <v>4936</v>
      </c>
      <c r="F6506" t="s">
        <v>4935</v>
      </c>
      <c r="G6506">
        <v>77.167739600000004</v>
      </c>
      <c r="H6506">
        <v>28.588052300000001</v>
      </c>
      <c r="I6506" t="s">
        <v>4966</v>
      </c>
    </row>
    <row r="6507" spans="1:9" x14ac:dyDescent="0.3">
      <c r="A6507">
        <v>18368002</v>
      </c>
      <c r="B6507">
        <v>1</v>
      </c>
      <c r="C6507" t="s">
        <v>3694</v>
      </c>
      <c r="D6507" t="s">
        <v>4965</v>
      </c>
      <c r="E6507" t="s">
        <v>4936</v>
      </c>
      <c r="F6507" t="s">
        <v>4935</v>
      </c>
      <c r="G6507">
        <v>77.167658700000004</v>
      </c>
      <c r="H6507">
        <v>28.5880592</v>
      </c>
      <c r="I6507" t="s">
        <v>3911</v>
      </c>
    </row>
    <row r="6508" spans="1:9" x14ac:dyDescent="0.3">
      <c r="A6508">
        <v>18245295</v>
      </c>
      <c r="B6508">
        <v>1</v>
      </c>
      <c r="C6508" t="s">
        <v>3694</v>
      </c>
      <c r="D6508" t="s">
        <v>4964</v>
      </c>
      <c r="E6508" t="s">
        <v>4936</v>
      </c>
      <c r="F6508" t="s">
        <v>4935</v>
      </c>
      <c r="G6508">
        <v>77.167613799999998</v>
      </c>
      <c r="H6508">
        <v>28.588010100000002</v>
      </c>
      <c r="I6508" t="s">
        <v>4963</v>
      </c>
    </row>
    <row r="6509" spans="1:9" x14ac:dyDescent="0.3">
      <c r="A6509">
        <v>18268693</v>
      </c>
      <c r="B6509">
        <v>1</v>
      </c>
      <c r="C6509" t="s">
        <v>3694</v>
      </c>
      <c r="D6509" t="s">
        <v>4962</v>
      </c>
      <c r="E6509" t="s">
        <v>4936</v>
      </c>
      <c r="F6509" t="s">
        <v>4935</v>
      </c>
      <c r="G6509">
        <v>77.168961699999997</v>
      </c>
      <c r="H6509">
        <v>28.587691100000001</v>
      </c>
      <c r="I6509" t="s">
        <v>1906</v>
      </c>
    </row>
    <row r="6510" spans="1:9" x14ac:dyDescent="0.3">
      <c r="A6510">
        <v>18472609</v>
      </c>
      <c r="B6510">
        <v>1</v>
      </c>
      <c r="C6510" t="s">
        <v>3694</v>
      </c>
      <c r="D6510" t="s">
        <v>4961</v>
      </c>
      <c r="E6510" t="s">
        <v>4936</v>
      </c>
      <c r="F6510" t="s">
        <v>4935</v>
      </c>
      <c r="G6510">
        <v>77.168351900000005</v>
      </c>
      <c r="H6510">
        <v>28.5880191</v>
      </c>
      <c r="I6510" t="s">
        <v>2501</v>
      </c>
    </row>
    <row r="6511" spans="1:9" x14ac:dyDescent="0.3">
      <c r="A6511">
        <v>300183</v>
      </c>
      <c r="B6511">
        <v>1</v>
      </c>
      <c r="C6511" t="s">
        <v>3694</v>
      </c>
      <c r="D6511" t="s">
        <v>4960</v>
      </c>
      <c r="E6511" t="s">
        <v>4936</v>
      </c>
      <c r="F6511" t="s">
        <v>4935</v>
      </c>
      <c r="G6511">
        <v>77.1679982</v>
      </c>
      <c r="H6511">
        <v>28.588137799999998</v>
      </c>
      <c r="I6511" t="s">
        <v>82</v>
      </c>
    </row>
    <row r="6512" spans="1:9" x14ac:dyDescent="0.3">
      <c r="A6512">
        <v>18216918</v>
      </c>
      <c r="B6512">
        <v>1</v>
      </c>
      <c r="C6512" t="s">
        <v>3694</v>
      </c>
      <c r="D6512" t="s">
        <v>4959</v>
      </c>
      <c r="E6512" t="s">
        <v>4936</v>
      </c>
      <c r="F6512" t="s">
        <v>4935</v>
      </c>
      <c r="G6512">
        <v>77.168467500000006</v>
      </c>
      <c r="H6512">
        <v>28.588405399999999</v>
      </c>
      <c r="I6512" t="s">
        <v>2368</v>
      </c>
    </row>
    <row r="6513" spans="1:9" x14ac:dyDescent="0.3">
      <c r="A6513">
        <v>306503</v>
      </c>
      <c r="B6513">
        <v>1</v>
      </c>
      <c r="C6513" t="s">
        <v>3694</v>
      </c>
      <c r="D6513" t="s">
        <v>4958</v>
      </c>
      <c r="E6513" t="s">
        <v>4936</v>
      </c>
      <c r="F6513" t="s">
        <v>4935</v>
      </c>
      <c r="G6513">
        <v>77.167523900000006</v>
      </c>
      <c r="H6513">
        <v>28.587911900000002</v>
      </c>
      <c r="I6513" t="s">
        <v>4957</v>
      </c>
    </row>
    <row r="6514" spans="1:9" x14ac:dyDescent="0.3">
      <c r="A6514">
        <v>18291230</v>
      </c>
      <c r="B6514">
        <v>1</v>
      </c>
      <c r="C6514" t="s">
        <v>3694</v>
      </c>
      <c r="D6514" t="s">
        <v>4956</v>
      </c>
      <c r="E6514" t="s">
        <v>4936</v>
      </c>
      <c r="F6514" t="s">
        <v>4935</v>
      </c>
      <c r="G6514">
        <v>77.169186400000001</v>
      </c>
      <c r="H6514">
        <v>28.588832700000001</v>
      </c>
      <c r="I6514" t="s">
        <v>4955</v>
      </c>
    </row>
    <row r="6515" spans="1:9" x14ac:dyDescent="0.3">
      <c r="A6515">
        <v>18418239</v>
      </c>
      <c r="B6515">
        <v>1</v>
      </c>
      <c r="C6515" t="s">
        <v>3694</v>
      </c>
      <c r="D6515" t="s">
        <v>4954</v>
      </c>
      <c r="E6515" t="s">
        <v>4936</v>
      </c>
      <c r="F6515" t="s">
        <v>4935</v>
      </c>
      <c r="G6515">
        <v>77.1684226</v>
      </c>
      <c r="H6515">
        <v>28.5884459</v>
      </c>
      <c r="I6515" t="s">
        <v>715</v>
      </c>
    </row>
    <row r="6516" spans="1:9" x14ac:dyDescent="0.3">
      <c r="A6516">
        <v>18391458</v>
      </c>
      <c r="B6516">
        <v>1</v>
      </c>
      <c r="C6516" t="s">
        <v>3694</v>
      </c>
      <c r="D6516" t="s">
        <v>4953</v>
      </c>
      <c r="E6516" t="s">
        <v>4936</v>
      </c>
      <c r="F6516" t="s">
        <v>4935</v>
      </c>
      <c r="G6516">
        <v>77.168322099999997</v>
      </c>
      <c r="H6516">
        <v>28.5879999</v>
      </c>
      <c r="I6516" t="s">
        <v>2116</v>
      </c>
    </row>
    <row r="6517" spans="1:9" x14ac:dyDescent="0.3">
      <c r="A6517">
        <v>18418358</v>
      </c>
      <c r="B6517">
        <v>1</v>
      </c>
      <c r="C6517" t="s">
        <v>3694</v>
      </c>
      <c r="D6517" t="s">
        <v>4952</v>
      </c>
      <c r="E6517" t="s">
        <v>4936</v>
      </c>
      <c r="F6517" t="s">
        <v>4935</v>
      </c>
      <c r="G6517">
        <v>77.167164499999998</v>
      </c>
      <c r="H6517">
        <v>28.587787899999999</v>
      </c>
      <c r="I6517" t="s">
        <v>4951</v>
      </c>
    </row>
    <row r="6518" spans="1:9" x14ac:dyDescent="0.3">
      <c r="A6518">
        <v>18433610</v>
      </c>
      <c r="B6518">
        <v>1</v>
      </c>
      <c r="C6518" t="s">
        <v>3694</v>
      </c>
      <c r="D6518" t="s">
        <v>4950</v>
      </c>
      <c r="E6518" t="s">
        <v>4936</v>
      </c>
      <c r="F6518" t="s">
        <v>4935</v>
      </c>
      <c r="G6518">
        <v>77.167299299999996</v>
      </c>
      <c r="H6518">
        <v>28.5876664</v>
      </c>
      <c r="I6518" t="s">
        <v>2436</v>
      </c>
    </row>
    <row r="6519" spans="1:9" x14ac:dyDescent="0.3">
      <c r="A6519">
        <v>18391320</v>
      </c>
      <c r="B6519">
        <v>1</v>
      </c>
      <c r="C6519" t="s">
        <v>3694</v>
      </c>
      <c r="D6519" t="s">
        <v>4949</v>
      </c>
      <c r="E6519" t="s">
        <v>4936</v>
      </c>
      <c r="F6519" t="s">
        <v>4935</v>
      </c>
      <c r="G6519">
        <v>77.17</v>
      </c>
      <c r="H6519">
        <v>28.59</v>
      </c>
      <c r="I6519" t="s">
        <v>1629</v>
      </c>
    </row>
    <row r="6520" spans="1:9" x14ac:dyDescent="0.3">
      <c r="A6520">
        <v>18222586</v>
      </c>
      <c r="B6520">
        <v>1</v>
      </c>
      <c r="C6520" t="s">
        <v>3694</v>
      </c>
      <c r="D6520" t="s">
        <v>4948</v>
      </c>
      <c r="E6520" t="s">
        <v>4936</v>
      </c>
      <c r="F6520" t="s">
        <v>4935</v>
      </c>
      <c r="G6520">
        <v>77.167793500000002</v>
      </c>
      <c r="H6520">
        <v>28.588116899999999</v>
      </c>
      <c r="I6520" t="s">
        <v>4947</v>
      </c>
    </row>
    <row r="6521" spans="1:9" x14ac:dyDescent="0.3">
      <c r="A6521">
        <v>18303832</v>
      </c>
      <c r="B6521">
        <v>1</v>
      </c>
      <c r="C6521" t="s">
        <v>3694</v>
      </c>
      <c r="D6521" t="s">
        <v>4946</v>
      </c>
      <c r="E6521" t="s">
        <v>4936</v>
      </c>
      <c r="F6521" t="s">
        <v>4935</v>
      </c>
      <c r="G6521">
        <v>77.167434099999994</v>
      </c>
      <c r="H6521">
        <v>28.587903300000001</v>
      </c>
      <c r="I6521" t="s">
        <v>4945</v>
      </c>
    </row>
    <row r="6522" spans="1:9" x14ac:dyDescent="0.3">
      <c r="A6522">
        <v>18349916</v>
      </c>
      <c r="B6522">
        <v>1</v>
      </c>
      <c r="C6522" t="s">
        <v>3694</v>
      </c>
      <c r="D6522" t="s">
        <v>4944</v>
      </c>
      <c r="E6522" t="s">
        <v>4936</v>
      </c>
      <c r="F6522" t="s">
        <v>4935</v>
      </c>
      <c r="G6522">
        <v>77.16886461</v>
      </c>
      <c r="H6522">
        <v>28.588392259999999</v>
      </c>
      <c r="I6522" t="s">
        <v>2436</v>
      </c>
    </row>
    <row r="6523" spans="1:9" x14ac:dyDescent="0.3">
      <c r="A6523">
        <v>18358675</v>
      </c>
      <c r="B6523">
        <v>1</v>
      </c>
      <c r="C6523" t="s">
        <v>3694</v>
      </c>
      <c r="D6523" t="s">
        <v>4943</v>
      </c>
      <c r="E6523" t="s">
        <v>4936</v>
      </c>
      <c r="F6523" t="s">
        <v>4935</v>
      </c>
      <c r="G6523">
        <v>77.167973200000006</v>
      </c>
      <c r="H6523">
        <v>28.5882237</v>
      </c>
      <c r="I6523" t="s">
        <v>4942</v>
      </c>
    </row>
    <row r="6524" spans="1:9" x14ac:dyDescent="0.3">
      <c r="A6524">
        <v>312142</v>
      </c>
      <c r="B6524">
        <v>1</v>
      </c>
      <c r="C6524" t="s">
        <v>3694</v>
      </c>
      <c r="D6524" t="s">
        <v>4941</v>
      </c>
      <c r="E6524" t="s">
        <v>4936</v>
      </c>
      <c r="F6524" t="s">
        <v>4935</v>
      </c>
      <c r="G6524">
        <v>77.170669099999998</v>
      </c>
      <c r="H6524">
        <v>28.587137599999998</v>
      </c>
      <c r="I6524" t="s">
        <v>4940</v>
      </c>
    </row>
    <row r="6525" spans="1:9" x14ac:dyDescent="0.3">
      <c r="A6525">
        <v>307571</v>
      </c>
      <c r="B6525">
        <v>1</v>
      </c>
      <c r="C6525" t="s">
        <v>3694</v>
      </c>
      <c r="D6525" t="s">
        <v>4939</v>
      </c>
      <c r="E6525" t="s">
        <v>4936</v>
      </c>
      <c r="F6525" t="s">
        <v>4935</v>
      </c>
      <c r="G6525">
        <v>77.168871899999999</v>
      </c>
      <c r="H6525">
        <v>28.588668200000001</v>
      </c>
      <c r="I6525" t="s">
        <v>4938</v>
      </c>
    </row>
    <row r="6526" spans="1:9" x14ac:dyDescent="0.3">
      <c r="A6526">
        <v>311340</v>
      </c>
      <c r="B6526">
        <v>1</v>
      </c>
      <c r="C6526" t="s">
        <v>3694</v>
      </c>
      <c r="D6526" t="s">
        <v>4937</v>
      </c>
      <c r="E6526" t="s">
        <v>4936</v>
      </c>
      <c r="F6526" t="s">
        <v>4935</v>
      </c>
      <c r="G6526">
        <v>77.167164499999998</v>
      </c>
      <c r="H6526">
        <v>28.587787899999999</v>
      </c>
      <c r="I6526" t="s">
        <v>2822</v>
      </c>
    </row>
    <row r="6527" spans="1:9" x14ac:dyDescent="0.3">
      <c r="A6527">
        <v>7849</v>
      </c>
      <c r="B6527">
        <v>1</v>
      </c>
      <c r="C6527" t="s">
        <v>3694</v>
      </c>
      <c r="D6527" t="s">
        <v>4934</v>
      </c>
      <c r="E6527" t="s">
        <v>4919</v>
      </c>
      <c r="F6527" t="s">
        <v>4918</v>
      </c>
      <c r="G6527">
        <v>77.199682800000005</v>
      </c>
      <c r="H6527">
        <v>28.5512397</v>
      </c>
      <c r="I6527" t="s">
        <v>2626</v>
      </c>
    </row>
    <row r="6528" spans="1:9" x14ac:dyDescent="0.3">
      <c r="A6528">
        <v>304950</v>
      </c>
      <c r="B6528">
        <v>1</v>
      </c>
      <c r="C6528" t="s">
        <v>3694</v>
      </c>
      <c r="D6528" t="s">
        <v>4933</v>
      </c>
      <c r="E6528" t="s">
        <v>4919</v>
      </c>
      <c r="F6528" t="s">
        <v>4918</v>
      </c>
      <c r="G6528">
        <v>77.196815700000002</v>
      </c>
      <c r="H6528">
        <v>28.546526499999999</v>
      </c>
      <c r="I6528" t="s">
        <v>2350</v>
      </c>
    </row>
    <row r="6529" spans="1:9" x14ac:dyDescent="0.3">
      <c r="A6529">
        <v>304633</v>
      </c>
      <c r="B6529">
        <v>1</v>
      </c>
      <c r="C6529" t="s">
        <v>3694</v>
      </c>
      <c r="D6529" t="s">
        <v>4932</v>
      </c>
      <c r="E6529" t="s">
        <v>4919</v>
      </c>
      <c r="F6529" t="s">
        <v>4918</v>
      </c>
      <c r="G6529">
        <v>77.196454799999998</v>
      </c>
      <c r="H6529">
        <v>28.546220399999999</v>
      </c>
      <c r="I6529" t="s">
        <v>2350</v>
      </c>
    </row>
    <row r="6530" spans="1:9" x14ac:dyDescent="0.3">
      <c r="A6530">
        <v>5848</v>
      </c>
      <c r="B6530">
        <v>1</v>
      </c>
      <c r="C6530" t="s">
        <v>3694</v>
      </c>
      <c r="D6530" t="s">
        <v>4931</v>
      </c>
      <c r="E6530" t="s">
        <v>4919</v>
      </c>
      <c r="F6530" t="s">
        <v>4918</v>
      </c>
      <c r="G6530">
        <v>77.196878499999997</v>
      </c>
      <c r="H6530">
        <v>28.546624600000001</v>
      </c>
      <c r="I6530" t="s">
        <v>194</v>
      </c>
    </row>
    <row r="6531" spans="1:9" x14ac:dyDescent="0.3">
      <c r="A6531">
        <v>18133471</v>
      </c>
      <c r="B6531">
        <v>1</v>
      </c>
      <c r="C6531" t="s">
        <v>3694</v>
      </c>
      <c r="D6531" t="s">
        <v>4930</v>
      </c>
      <c r="E6531" t="s">
        <v>4919</v>
      </c>
      <c r="F6531" t="s">
        <v>4918</v>
      </c>
      <c r="G6531">
        <v>77.196725900000004</v>
      </c>
      <c r="H6531">
        <v>28.546428299999999</v>
      </c>
      <c r="I6531" t="s">
        <v>269</v>
      </c>
    </row>
    <row r="6532" spans="1:9" x14ac:dyDescent="0.3">
      <c r="A6532">
        <v>18312609</v>
      </c>
      <c r="B6532">
        <v>1</v>
      </c>
      <c r="C6532" t="s">
        <v>3694</v>
      </c>
      <c r="D6532" t="s">
        <v>4929</v>
      </c>
      <c r="E6532" t="s">
        <v>4919</v>
      </c>
      <c r="F6532" t="s">
        <v>4918</v>
      </c>
      <c r="G6532">
        <v>77.196725900000004</v>
      </c>
      <c r="H6532">
        <v>28.5463387</v>
      </c>
      <c r="I6532" t="s">
        <v>2579</v>
      </c>
    </row>
    <row r="6533" spans="1:9" x14ac:dyDescent="0.3">
      <c r="A6533">
        <v>18336481</v>
      </c>
      <c r="B6533">
        <v>1</v>
      </c>
      <c r="C6533" t="s">
        <v>3694</v>
      </c>
      <c r="D6533" t="s">
        <v>4928</v>
      </c>
      <c r="E6533" t="s">
        <v>4919</v>
      </c>
      <c r="F6533" t="s">
        <v>4918</v>
      </c>
      <c r="G6533">
        <v>77.196995400000006</v>
      </c>
      <c r="H6533">
        <v>28.546723</v>
      </c>
      <c r="I6533" t="s">
        <v>433</v>
      </c>
    </row>
    <row r="6534" spans="1:9" x14ac:dyDescent="0.3">
      <c r="A6534">
        <v>18425760</v>
      </c>
      <c r="B6534">
        <v>1</v>
      </c>
      <c r="C6534" t="s">
        <v>3694</v>
      </c>
      <c r="D6534" t="s">
        <v>4927</v>
      </c>
      <c r="E6534" t="s">
        <v>4919</v>
      </c>
      <c r="F6534" t="s">
        <v>4918</v>
      </c>
      <c r="G6534">
        <v>77.197226099999995</v>
      </c>
      <c r="H6534">
        <v>28.546786399999998</v>
      </c>
      <c r="I6534" t="s">
        <v>2036</v>
      </c>
    </row>
    <row r="6535" spans="1:9" x14ac:dyDescent="0.3">
      <c r="A6535">
        <v>18216936</v>
      </c>
      <c r="B6535">
        <v>1</v>
      </c>
      <c r="C6535" t="s">
        <v>3694</v>
      </c>
      <c r="D6535" t="s">
        <v>4926</v>
      </c>
      <c r="E6535" t="s">
        <v>4919</v>
      </c>
      <c r="F6535" t="s">
        <v>4918</v>
      </c>
      <c r="G6535">
        <v>77.1969505</v>
      </c>
      <c r="H6535">
        <v>28.546763500000001</v>
      </c>
      <c r="I6535" t="s">
        <v>2642</v>
      </c>
    </row>
    <row r="6536" spans="1:9" x14ac:dyDescent="0.3">
      <c r="A6536">
        <v>528</v>
      </c>
      <c r="B6536">
        <v>1</v>
      </c>
      <c r="C6536" t="s">
        <v>3694</v>
      </c>
      <c r="D6536" t="s">
        <v>4925</v>
      </c>
      <c r="E6536" t="s">
        <v>4919</v>
      </c>
      <c r="F6536" t="s">
        <v>4918</v>
      </c>
      <c r="G6536">
        <v>77.196621800000003</v>
      </c>
      <c r="H6536">
        <v>28.546507800000001</v>
      </c>
      <c r="I6536" t="s">
        <v>194</v>
      </c>
    </row>
    <row r="6537" spans="1:9" x14ac:dyDescent="0.3">
      <c r="A6537">
        <v>18349937</v>
      </c>
      <c r="B6537">
        <v>1</v>
      </c>
      <c r="C6537" t="s">
        <v>3694</v>
      </c>
      <c r="D6537" t="s">
        <v>4924</v>
      </c>
      <c r="E6537" t="s">
        <v>4919</v>
      </c>
      <c r="F6537" t="s">
        <v>4918</v>
      </c>
      <c r="G6537">
        <v>77.196815700000002</v>
      </c>
      <c r="H6537">
        <v>28.546526499999999</v>
      </c>
      <c r="I6537" t="s">
        <v>1919</v>
      </c>
    </row>
    <row r="6538" spans="1:9" x14ac:dyDescent="0.3">
      <c r="A6538">
        <v>782</v>
      </c>
      <c r="B6538">
        <v>1</v>
      </c>
      <c r="C6538" t="s">
        <v>3694</v>
      </c>
      <c r="D6538" t="s">
        <v>4923</v>
      </c>
      <c r="E6538" t="s">
        <v>4919</v>
      </c>
      <c r="F6538" t="s">
        <v>4918</v>
      </c>
      <c r="G6538">
        <v>77.196905599999994</v>
      </c>
      <c r="H6538">
        <v>28.546893699999998</v>
      </c>
      <c r="I6538" t="s">
        <v>1904</v>
      </c>
    </row>
    <row r="6539" spans="1:9" x14ac:dyDescent="0.3">
      <c r="A6539">
        <v>312937</v>
      </c>
      <c r="B6539">
        <v>1</v>
      </c>
      <c r="C6539" t="s">
        <v>3694</v>
      </c>
      <c r="D6539" t="s">
        <v>4922</v>
      </c>
      <c r="E6539" t="s">
        <v>4919</v>
      </c>
      <c r="F6539" t="s">
        <v>4918</v>
      </c>
      <c r="G6539">
        <v>77.196815700000002</v>
      </c>
      <c r="H6539">
        <v>28.546526499999999</v>
      </c>
      <c r="I6539" t="s">
        <v>2350</v>
      </c>
    </row>
    <row r="6540" spans="1:9" x14ac:dyDescent="0.3">
      <c r="A6540">
        <v>18375411</v>
      </c>
      <c r="B6540">
        <v>1</v>
      </c>
      <c r="C6540" t="s">
        <v>3694</v>
      </c>
      <c r="D6540" t="s">
        <v>4921</v>
      </c>
      <c r="E6540" t="s">
        <v>4919</v>
      </c>
      <c r="F6540" t="s">
        <v>4918</v>
      </c>
      <c r="G6540">
        <v>77.195782500000007</v>
      </c>
      <c r="H6540">
        <v>28.546562399999999</v>
      </c>
      <c r="I6540" t="s">
        <v>1904</v>
      </c>
    </row>
    <row r="6541" spans="1:9" x14ac:dyDescent="0.3">
      <c r="A6541">
        <v>18279458</v>
      </c>
      <c r="B6541">
        <v>1</v>
      </c>
      <c r="C6541" t="s">
        <v>3694</v>
      </c>
      <c r="D6541" t="s">
        <v>4920</v>
      </c>
      <c r="E6541" t="s">
        <v>4919</v>
      </c>
      <c r="F6541" t="s">
        <v>4918</v>
      </c>
      <c r="G6541">
        <v>77.199690599999997</v>
      </c>
      <c r="H6541">
        <v>28.551193000000001</v>
      </c>
      <c r="I6541" t="s">
        <v>2751</v>
      </c>
    </row>
    <row r="6542" spans="1:9" x14ac:dyDescent="0.3">
      <c r="A6542">
        <v>18433987</v>
      </c>
      <c r="B6542">
        <v>1</v>
      </c>
      <c r="C6542" t="s">
        <v>3694</v>
      </c>
      <c r="D6542" t="s">
        <v>4917</v>
      </c>
      <c r="E6542" t="s">
        <v>4916</v>
      </c>
      <c r="F6542" t="s">
        <v>4915</v>
      </c>
      <c r="G6542">
        <v>77.203194969999998</v>
      </c>
      <c r="H6542">
        <v>28.670775800000001</v>
      </c>
      <c r="I6542" t="s">
        <v>2362</v>
      </c>
    </row>
    <row r="6543" spans="1:9" x14ac:dyDescent="0.3">
      <c r="A6543">
        <v>2228</v>
      </c>
      <c r="B6543">
        <v>1</v>
      </c>
      <c r="C6543" t="s">
        <v>3694</v>
      </c>
      <c r="D6543" t="s">
        <v>4914</v>
      </c>
      <c r="E6543" t="s">
        <v>4884</v>
      </c>
      <c r="F6543" t="s">
        <v>4883</v>
      </c>
      <c r="G6543">
        <v>77.219083940000004</v>
      </c>
      <c r="H6543">
        <v>28.529128610000001</v>
      </c>
      <c r="I6543" t="s">
        <v>1471</v>
      </c>
    </row>
    <row r="6544" spans="1:9" x14ac:dyDescent="0.3">
      <c r="A6544">
        <v>1643</v>
      </c>
      <c r="B6544">
        <v>1</v>
      </c>
      <c r="C6544" t="s">
        <v>3694</v>
      </c>
      <c r="D6544" t="s">
        <v>4913</v>
      </c>
      <c r="E6544" t="s">
        <v>4884</v>
      </c>
      <c r="F6544" t="s">
        <v>4883</v>
      </c>
      <c r="G6544">
        <v>77.219428609999994</v>
      </c>
      <c r="H6544">
        <v>28.528575409999998</v>
      </c>
      <c r="I6544" t="s">
        <v>177</v>
      </c>
    </row>
    <row r="6545" spans="1:9" x14ac:dyDescent="0.3">
      <c r="A6545">
        <v>2910</v>
      </c>
      <c r="B6545">
        <v>1</v>
      </c>
      <c r="C6545" t="s">
        <v>3694</v>
      </c>
      <c r="D6545" t="s">
        <v>4912</v>
      </c>
      <c r="E6545" t="s">
        <v>4884</v>
      </c>
      <c r="F6545" t="s">
        <v>4883</v>
      </c>
      <c r="G6545">
        <v>77.218194789999998</v>
      </c>
      <c r="H6545">
        <v>28.528614000000001</v>
      </c>
      <c r="I6545" t="s">
        <v>233</v>
      </c>
    </row>
    <row r="6546" spans="1:9" x14ac:dyDescent="0.3">
      <c r="A6546">
        <v>7364</v>
      </c>
      <c r="B6546">
        <v>1</v>
      </c>
      <c r="C6546" t="s">
        <v>3694</v>
      </c>
      <c r="D6546" t="s">
        <v>4911</v>
      </c>
      <c r="E6546" t="s">
        <v>4884</v>
      </c>
      <c r="F6546" t="s">
        <v>4883</v>
      </c>
      <c r="G6546">
        <v>77.219363700000002</v>
      </c>
      <c r="H6546">
        <v>28.5281463</v>
      </c>
      <c r="I6546" t="s">
        <v>2517</v>
      </c>
    </row>
    <row r="6547" spans="1:9" x14ac:dyDescent="0.3">
      <c r="A6547">
        <v>18429148</v>
      </c>
      <c r="B6547">
        <v>1</v>
      </c>
      <c r="C6547" t="s">
        <v>3694</v>
      </c>
      <c r="D6547" t="s">
        <v>4910</v>
      </c>
      <c r="E6547" t="s">
        <v>4884</v>
      </c>
      <c r="F6547" t="s">
        <v>4883</v>
      </c>
      <c r="G6547">
        <v>77.218698369999998</v>
      </c>
      <c r="H6547">
        <v>28.52845641</v>
      </c>
      <c r="I6547" t="s">
        <v>4909</v>
      </c>
    </row>
    <row r="6548" spans="1:9" x14ac:dyDescent="0.3">
      <c r="A6548">
        <v>506</v>
      </c>
      <c r="B6548">
        <v>1</v>
      </c>
      <c r="C6548" t="s">
        <v>3694</v>
      </c>
      <c r="D6548" t="s">
        <v>4908</v>
      </c>
      <c r="E6548" t="s">
        <v>4884</v>
      </c>
      <c r="F6548" t="s">
        <v>4883</v>
      </c>
      <c r="G6548">
        <v>77.219232469999994</v>
      </c>
      <c r="H6548">
        <v>28.528436670000001</v>
      </c>
      <c r="I6548" t="s">
        <v>194</v>
      </c>
    </row>
    <row r="6549" spans="1:9" x14ac:dyDescent="0.3">
      <c r="A6549">
        <v>311103</v>
      </c>
      <c r="B6549">
        <v>1</v>
      </c>
      <c r="C6549" t="s">
        <v>3694</v>
      </c>
      <c r="D6549" t="s">
        <v>4907</v>
      </c>
      <c r="E6549" t="s">
        <v>4884</v>
      </c>
      <c r="F6549" t="s">
        <v>4883</v>
      </c>
      <c r="G6549">
        <v>77.21932769</v>
      </c>
      <c r="H6549">
        <v>28.52869471</v>
      </c>
      <c r="I6549" t="s">
        <v>4906</v>
      </c>
    </row>
    <row r="6550" spans="1:9" x14ac:dyDescent="0.3">
      <c r="A6550">
        <v>310916</v>
      </c>
      <c r="B6550">
        <v>1</v>
      </c>
      <c r="C6550" t="s">
        <v>3694</v>
      </c>
      <c r="D6550" t="s">
        <v>4905</v>
      </c>
      <c r="E6550" t="s">
        <v>4884</v>
      </c>
      <c r="F6550" t="s">
        <v>4883</v>
      </c>
      <c r="G6550">
        <v>77.219563390000005</v>
      </c>
      <c r="H6550">
        <v>28.52923878</v>
      </c>
      <c r="I6550" t="s">
        <v>1417</v>
      </c>
    </row>
    <row r="6551" spans="1:9" x14ac:dyDescent="0.3">
      <c r="A6551">
        <v>306545</v>
      </c>
      <c r="B6551">
        <v>1</v>
      </c>
      <c r="C6551" t="s">
        <v>3694</v>
      </c>
      <c r="D6551" t="s">
        <v>4904</v>
      </c>
      <c r="E6551" t="s">
        <v>4884</v>
      </c>
      <c r="F6551" t="s">
        <v>4883</v>
      </c>
      <c r="G6551">
        <v>77.219510749999998</v>
      </c>
      <c r="H6551">
        <v>28.52911683</v>
      </c>
      <c r="I6551" t="s">
        <v>4903</v>
      </c>
    </row>
    <row r="6552" spans="1:9" x14ac:dyDescent="0.3">
      <c r="A6552">
        <v>3921</v>
      </c>
      <c r="B6552">
        <v>1</v>
      </c>
      <c r="C6552" t="s">
        <v>3694</v>
      </c>
      <c r="D6552" t="s">
        <v>4902</v>
      </c>
      <c r="E6552" t="s">
        <v>4884</v>
      </c>
      <c r="F6552" t="s">
        <v>4883</v>
      </c>
      <c r="G6552">
        <v>77.219603289999995</v>
      </c>
      <c r="H6552">
        <v>28.528493520000001</v>
      </c>
      <c r="I6552" t="s">
        <v>269</v>
      </c>
    </row>
    <row r="6553" spans="1:9" x14ac:dyDescent="0.3">
      <c r="A6553">
        <v>311634</v>
      </c>
      <c r="B6553">
        <v>1</v>
      </c>
      <c r="C6553" t="s">
        <v>3694</v>
      </c>
      <c r="D6553" t="s">
        <v>4901</v>
      </c>
      <c r="E6553" t="s">
        <v>4884</v>
      </c>
      <c r="F6553" t="s">
        <v>4883</v>
      </c>
      <c r="G6553">
        <v>77.218665520000002</v>
      </c>
      <c r="H6553">
        <v>28.528459649999999</v>
      </c>
      <c r="I6553" t="s">
        <v>1919</v>
      </c>
    </row>
    <row r="6554" spans="1:9" x14ac:dyDescent="0.3">
      <c r="A6554">
        <v>8877</v>
      </c>
      <c r="B6554">
        <v>1</v>
      </c>
      <c r="C6554" t="s">
        <v>3694</v>
      </c>
      <c r="D6554" t="s">
        <v>4900</v>
      </c>
      <c r="E6554" t="s">
        <v>4884</v>
      </c>
      <c r="F6554" t="s">
        <v>4883</v>
      </c>
      <c r="G6554">
        <v>77.218947819999997</v>
      </c>
      <c r="H6554">
        <v>28.528725049999998</v>
      </c>
      <c r="I6554" t="s">
        <v>2573</v>
      </c>
    </row>
    <row r="6555" spans="1:9" x14ac:dyDescent="0.3">
      <c r="A6555">
        <v>311756</v>
      </c>
      <c r="B6555">
        <v>1</v>
      </c>
      <c r="C6555" t="s">
        <v>3694</v>
      </c>
      <c r="D6555" t="s">
        <v>4899</v>
      </c>
      <c r="E6555" t="s">
        <v>4884</v>
      </c>
      <c r="F6555" t="s">
        <v>4883</v>
      </c>
      <c r="G6555">
        <v>77.219563390000005</v>
      </c>
      <c r="H6555">
        <v>28.52923878</v>
      </c>
      <c r="I6555" t="s">
        <v>3480</v>
      </c>
    </row>
    <row r="6556" spans="1:9" x14ac:dyDescent="0.3">
      <c r="A6556">
        <v>311563</v>
      </c>
      <c r="B6556">
        <v>1</v>
      </c>
      <c r="C6556" t="s">
        <v>3694</v>
      </c>
      <c r="D6556" t="s">
        <v>4898</v>
      </c>
      <c r="E6556" t="s">
        <v>4884</v>
      </c>
      <c r="F6556" t="s">
        <v>4883</v>
      </c>
      <c r="G6556">
        <v>77.21873961</v>
      </c>
      <c r="H6556">
        <v>28.528533289999999</v>
      </c>
      <c r="I6556" t="s">
        <v>1910</v>
      </c>
    </row>
    <row r="6557" spans="1:9" x14ac:dyDescent="0.3">
      <c r="A6557">
        <v>9984</v>
      </c>
      <c r="B6557">
        <v>1</v>
      </c>
      <c r="C6557" t="s">
        <v>3694</v>
      </c>
      <c r="D6557" t="s">
        <v>4897</v>
      </c>
      <c r="E6557" t="s">
        <v>4884</v>
      </c>
      <c r="F6557" t="s">
        <v>4883</v>
      </c>
      <c r="G6557">
        <v>77.21905142</v>
      </c>
      <c r="H6557">
        <v>28.528626370000001</v>
      </c>
      <c r="I6557" t="s">
        <v>194</v>
      </c>
    </row>
    <row r="6558" spans="1:9" x14ac:dyDescent="0.3">
      <c r="A6558">
        <v>1372</v>
      </c>
      <c r="B6558">
        <v>1</v>
      </c>
      <c r="C6558" t="s">
        <v>3694</v>
      </c>
      <c r="D6558" t="s">
        <v>4896</v>
      </c>
      <c r="E6558" t="s">
        <v>4884</v>
      </c>
      <c r="F6558" t="s">
        <v>4883</v>
      </c>
      <c r="G6558">
        <v>77.219363700000002</v>
      </c>
      <c r="H6558">
        <v>28.528594500000001</v>
      </c>
      <c r="I6558" t="s">
        <v>194</v>
      </c>
    </row>
    <row r="6559" spans="1:9" x14ac:dyDescent="0.3">
      <c r="A6559">
        <v>9467</v>
      </c>
      <c r="B6559">
        <v>1</v>
      </c>
      <c r="C6559" t="s">
        <v>3694</v>
      </c>
      <c r="D6559" t="s">
        <v>4895</v>
      </c>
      <c r="E6559" t="s">
        <v>4884</v>
      </c>
      <c r="F6559" t="s">
        <v>4883</v>
      </c>
      <c r="G6559">
        <v>77.219351160000002</v>
      </c>
      <c r="H6559">
        <v>28.528663779999999</v>
      </c>
      <c r="I6559" t="s">
        <v>194</v>
      </c>
    </row>
    <row r="6560" spans="1:9" x14ac:dyDescent="0.3">
      <c r="A6560">
        <v>311440</v>
      </c>
      <c r="B6560">
        <v>1</v>
      </c>
      <c r="C6560" t="s">
        <v>3694</v>
      </c>
      <c r="D6560" t="s">
        <v>4894</v>
      </c>
      <c r="E6560" t="s">
        <v>4884</v>
      </c>
      <c r="F6560" t="s">
        <v>4883</v>
      </c>
      <c r="G6560">
        <v>77.219618370000006</v>
      </c>
      <c r="H6560">
        <v>28.528767179999999</v>
      </c>
      <c r="I6560" t="s">
        <v>4893</v>
      </c>
    </row>
    <row r="6561" spans="1:9" x14ac:dyDescent="0.3">
      <c r="A6561">
        <v>18424903</v>
      </c>
      <c r="B6561">
        <v>1</v>
      </c>
      <c r="C6561" t="s">
        <v>3694</v>
      </c>
      <c r="D6561" t="s">
        <v>4892</v>
      </c>
      <c r="E6561" t="s">
        <v>4884</v>
      </c>
      <c r="F6561" t="s">
        <v>4883</v>
      </c>
      <c r="G6561">
        <v>77.218727880000003</v>
      </c>
      <c r="H6561">
        <v>28.528320610000002</v>
      </c>
      <c r="I6561" t="s">
        <v>4891</v>
      </c>
    </row>
    <row r="6562" spans="1:9" x14ac:dyDescent="0.3">
      <c r="A6562">
        <v>311749</v>
      </c>
      <c r="B6562">
        <v>1</v>
      </c>
      <c r="C6562" t="s">
        <v>3694</v>
      </c>
      <c r="D6562" t="s">
        <v>4890</v>
      </c>
      <c r="E6562" t="s">
        <v>4884</v>
      </c>
      <c r="F6562" t="s">
        <v>4883</v>
      </c>
      <c r="G6562">
        <v>77.2194535</v>
      </c>
      <c r="H6562">
        <v>28.529409999999999</v>
      </c>
      <c r="I6562" t="s">
        <v>285</v>
      </c>
    </row>
    <row r="6563" spans="1:9" x14ac:dyDescent="0.3">
      <c r="A6563">
        <v>18268720</v>
      </c>
      <c r="B6563">
        <v>1</v>
      </c>
      <c r="C6563" t="s">
        <v>3694</v>
      </c>
      <c r="D6563" t="s">
        <v>4889</v>
      </c>
      <c r="E6563" t="s">
        <v>4884</v>
      </c>
      <c r="F6563" t="s">
        <v>4883</v>
      </c>
      <c r="G6563">
        <v>77.219254930000005</v>
      </c>
      <c r="H6563">
        <v>28.528601630000001</v>
      </c>
      <c r="I6563" t="s">
        <v>2436</v>
      </c>
    </row>
    <row r="6564" spans="1:9" x14ac:dyDescent="0.3">
      <c r="A6564">
        <v>4271</v>
      </c>
      <c r="B6564">
        <v>1</v>
      </c>
      <c r="C6564" t="s">
        <v>3694</v>
      </c>
      <c r="D6564" t="s">
        <v>4888</v>
      </c>
      <c r="E6564" t="s">
        <v>4884</v>
      </c>
      <c r="F6564" t="s">
        <v>4883</v>
      </c>
      <c r="G6564">
        <v>77.219308999999996</v>
      </c>
      <c r="H6564">
        <v>28.529136000000001</v>
      </c>
      <c r="I6564" t="s">
        <v>1629</v>
      </c>
    </row>
    <row r="6565" spans="1:9" x14ac:dyDescent="0.3">
      <c r="A6565">
        <v>305833</v>
      </c>
      <c r="B6565">
        <v>1</v>
      </c>
      <c r="C6565" t="s">
        <v>3694</v>
      </c>
      <c r="D6565" t="s">
        <v>4887</v>
      </c>
      <c r="E6565" t="s">
        <v>4884</v>
      </c>
      <c r="F6565" t="s">
        <v>4883</v>
      </c>
      <c r="G6565">
        <v>77.219519129999995</v>
      </c>
      <c r="H6565">
        <v>28.529215499999999</v>
      </c>
      <c r="I6565" t="s">
        <v>2935</v>
      </c>
    </row>
    <row r="6566" spans="1:9" x14ac:dyDescent="0.3">
      <c r="A6566">
        <v>307296</v>
      </c>
      <c r="B6566">
        <v>1</v>
      </c>
      <c r="C6566" t="s">
        <v>3694</v>
      </c>
      <c r="D6566" t="s">
        <v>4886</v>
      </c>
      <c r="E6566" t="s">
        <v>4884</v>
      </c>
      <c r="F6566" t="s">
        <v>4883</v>
      </c>
      <c r="G6566">
        <v>77.219389710000002</v>
      </c>
      <c r="H6566">
        <v>28.528694120000001</v>
      </c>
      <c r="I6566" t="s">
        <v>298</v>
      </c>
    </row>
    <row r="6567" spans="1:9" x14ac:dyDescent="0.3">
      <c r="A6567">
        <v>2786</v>
      </c>
      <c r="B6567">
        <v>1</v>
      </c>
      <c r="C6567" t="s">
        <v>3694</v>
      </c>
      <c r="D6567" t="s">
        <v>4885</v>
      </c>
      <c r="E6567" t="s">
        <v>4884</v>
      </c>
      <c r="F6567" t="s">
        <v>4883</v>
      </c>
      <c r="G6567">
        <v>77.21932769</v>
      </c>
      <c r="H6567">
        <v>28.52869471</v>
      </c>
      <c r="I6567" t="s">
        <v>1888</v>
      </c>
    </row>
    <row r="6568" spans="1:9" x14ac:dyDescent="0.3">
      <c r="A6568">
        <v>302422</v>
      </c>
      <c r="B6568">
        <v>1</v>
      </c>
      <c r="C6568" t="s">
        <v>3694</v>
      </c>
      <c r="D6568" t="s">
        <v>4882</v>
      </c>
      <c r="E6568" t="s">
        <v>4789</v>
      </c>
      <c r="F6568" t="s">
        <v>4788</v>
      </c>
      <c r="G6568">
        <v>77.273042700000005</v>
      </c>
      <c r="H6568">
        <v>28.689433399999999</v>
      </c>
      <c r="I6568" t="s">
        <v>4881</v>
      </c>
    </row>
    <row r="6569" spans="1:9" x14ac:dyDescent="0.3">
      <c r="A6569">
        <v>302418</v>
      </c>
      <c r="B6569">
        <v>1</v>
      </c>
      <c r="C6569" t="s">
        <v>3694</v>
      </c>
      <c r="D6569" t="s">
        <v>4880</v>
      </c>
      <c r="E6569" t="s">
        <v>4789</v>
      </c>
      <c r="F6569" t="s">
        <v>4788</v>
      </c>
      <c r="G6569">
        <v>77.27560167</v>
      </c>
      <c r="H6569">
        <v>28.684835</v>
      </c>
      <c r="I6569" t="s">
        <v>1888</v>
      </c>
    </row>
    <row r="6570" spans="1:9" x14ac:dyDescent="0.3">
      <c r="A6570">
        <v>302416</v>
      </c>
      <c r="B6570">
        <v>1</v>
      </c>
      <c r="C6570" t="s">
        <v>3694</v>
      </c>
      <c r="D6570" t="s">
        <v>4879</v>
      </c>
      <c r="E6570" t="s">
        <v>4789</v>
      </c>
      <c r="F6570" t="s">
        <v>4788</v>
      </c>
      <c r="G6570">
        <v>77.291918999999993</v>
      </c>
      <c r="H6570">
        <v>28.689547000000001</v>
      </c>
      <c r="I6570" t="s">
        <v>2626</v>
      </c>
    </row>
    <row r="6571" spans="1:9" x14ac:dyDescent="0.3">
      <c r="A6571">
        <v>18343904</v>
      </c>
      <c r="B6571">
        <v>1</v>
      </c>
      <c r="C6571" t="s">
        <v>3694</v>
      </c>
      <c r="D6571" t="s">
        <v>4878</v>
      </c>
      <c r="E6571" t="s">
        <v>4789</v>
      </c>
      <c r="F6571" t="s">
        <v>4788</v>
      </c>
      <c r="G6571">
        <v>77.285864399999994</v>
      </c>
      <c r="H6571">
        <v>28.6816566</v>
      </c>
      <c r="I6571" t="s">
        <v>1904</v>
      </c>
    </row>
    <row r="6572" spans="1:9" x14ac:dyDescent="0.3">
      <c r="A6572">
        <v>302369</v>
      </c>
      <c r="B6572">
        <v>1</v>
      </c>
      <c r="C6572" t="s">
        <v>3694</v>
      </c>
      <c r="D6572" t="s">
        <v>4877</v>
      </c>
      <c r="E6572" t="s">
        <v>4789</v>
      </c>
      <c r="F6572" t="s">
        <v>4788</v>
      </c>
      <c r="G6572">
        <v>77.283391899999998</v>
      </c>
      <c r="H6572">
        <v>28.6778187</v>
      </c>
      <c r="I6572" t="s">
        <v>1904</v>
      </c>
    </row>
    <row r="6573" spans="1:9" x14ac:dyDescent="0.3">
      <c r="A6573">
        <v>302425</v>
      </c>
      <c r="B6573">
        <v>1</v>
      </c>
      <c r="C6573" t="s">
        <v>3694</v>
      </c>
      <c r="D6573" t="s">
        <v>4876</v>
      </c>
      <c r="E6573" t="s">
        <v>4789</v>
      </c>
      <c r="F6573" t="s">
        <v>4788</v>
      </c>
      <c r="G6573">
        <v>77.291925199999994</v>
      </c>
      <c r="H6573">
        <v>28.6890869</v>
      </c>
      <c r="I6573" t="s">
        <v>1906</v>
      </c>
    </row>
    <row r="6574" spans="1:9" x14ac:dyDescent="0.3">
      <c r="A6574">
        <v>302399</v>
      </c>
      <c r="B6574">
        <v>1</v>
      </c>
      <c r="C6574" t="s">
        <v>3694</v>
      </c>
      <c r="D6574" t="s">
        <v>4875</v>
      </c>
      <c r="E6574" t="s">
        <v>4789</v>
      </c>
      <c r="F6574" t="s">
        <v>4788</v>
      </c>
      <c r="G6574">
        <v>77.284900800000003</v>
      </c>
      <c r="H6574">
        <v>28.677130500000001</v>
      </c>
      <c r="I6574" t="s">
        <v>2403</v>
      </c>
    </row>
    <row r="6575" spans="1:9" x14ac:dyDescent="0.3">
      <c r="A6575">
        <v>302396</v>
      </c>
      <c r="B6575">
        <v>1</v>
      </c>
      <c r="C6575" t="s">
        <v>3694</v>
      </c>
      <c r="D6575" t="s">
        <v>4874</v>
      </c>
      <c r="E6575" t="s">
        <v>4789</v>
      </c>
      <c r="F6575" t="s">
        <v>4788</v>
      </c>
      <c r="G6575">
        <v>77.285859500000001</v>
      </c>
      <c r="H6575">
        <v>28.6765638</v>
      </c>
      <c r="I6575" t="s">
        <v>1888</v>
      </c>
    </row>
    <row r="6576" spans="1:9" x14ac:dyDescent="0.3">
      <c r="A6576">
        <v>6224</v>
      </c>
      <c r="B6576">
        <v>1</v>
      </c>
      <c r="C6576" t="s">
        <v>3694</v>
      </c>
      <c r="D6576" t="s">
        <v>4873</v>
      </c>
      <c r="E6576" t="s">
        <v>4789</v>
      </c>
      <c r="F6576" t="s">
        <v>4788</v>
      </c>
      <c r="G6576">
        <v>77.288212799999997</v>
      </c>
      <c r="H6576">
        <v>28.678650300000001</v>
      </c>
      <c r="I6576" t="s">
        <v>2276</v>
      </c>
    </row>
    <row r="6577" spans="1:9" x14ac:dyDescent="0.3">
      <c r="A6577">
        <v>303906</v>
      </c>
      <c r="B6577">
        <v>1</v>
      </c>
      <c r="C6577" t="s">
        <v>3694</v>
      </c>
      <c r="D6577" t="s">
        <v>4872</v>
      </c>
      <c r="E6577" t="s">
        <v>4789</v>
      </c>
      <c r="F6577" t="s">
        <v>4788</v>
      </c>
      <c r="G6577">
        <v>77.281825510000004</v>
      </c>
      <c r="H6577">
        <v>28.6780127</v>
      </c>
      <c r="I6577" t="s">
        <v>1904</v>
      </c>
    </row>
    <row r="6578" spans="1:9" x14ac:dyDescent="0.3">
      <c r="A6578">
        <v>18291454</v>
      </c>
      <c r="B6578">
        <v>1</v>
      </c>
      <c r="C6578" t="s">
        <v>3694</v>
      </c>
      <c r="D6578" t="s">
        <v>4871</v>
      </c>
      <c r="E6578" t="s">
        <v>4789</v>
      </c>
      <c r="F6578" t="s">
        <v>4788</v>
      </c>
      <c r="G6578">
        <v>77.285706300000001</v>
      </c>
      <c r="H6578">
        <v>28.676485499999998</v>
      </c>
      <c r="I6578" t="s">
        <v>233</v>
      </c>
    </row>
    <row r="6579" spans="1:9" x14ac:dyDescent="0.3">
      <c r="A6579">
        <v>302433</v>
      </c>
      <c r="B6579">
        <v>1</v>
      </c>
      <c r="C6579" t="s">
        <v>3694</v>
      </c>
      <c r="D6579" t="s">
        <v>4870</v>
      </c>
      <c r="E6579" t="s">
        <v>4789</v>
      </c>
      <c r="F6579" t="s">
        <v>4788</v>
      </c>
      <c r="G6579">
        <v>77.276474699999994</v>
      </c>
      <c r="H6579">
        <v>28.686874</v>
      </c>
      <c r="I6579" t="s">
        <v>1888</v>
      </c>
    </row>
    <row r="6580" spans="1:9" x14ac:dyDescent="0.3">
      <c r="A6580">
        <v>312810</v>
      </c>
      <c r="B6580">
        <v>1</v>
      </c>
      <c r="C6580" t="s">
        <v>3694</v>
      </c>
      <c r="D6580" t="s">
        <v>4869</v>
      </c>
      <c r="E6580" t="s">
        <v>4789</v>
      </c>
      <c r="F6580" t="s">
        <v>4788</v>
      </c>
      <c r="G6580">
        <v>77.2866681</v>
      </c>
      <c r="H6580">
        <v>28.689505199999999</v>
      </c>
      <c r="I6580" t="s">
        <v>2453</v>
      </c>
    </row>
    <row r="6581" spans="1:9" x14ac:dyDescent="0.3">
      <c r="A6581">
        <v>310563</v>
      </c>
      <c r="B6581">
        <v>1</v>
      </c>
      <c r="C6581" t="s">
        <v>3694</v>
      </c>
      <c r="D6581" t="s">
        <v>4868</v>
      </c>
      <c r="E6581" t="s">
        <v>4789</v>
      </c>
      <c r="F6581" t="s">
        <v>4788</v>
      </c>
      <c r="G6581">
        <v>77.291739500000006</v>
      </c>
      <c r="H6581">
        <v>28.691769499999999</v>
      </c>
      <c r="I6581" t="s">
        <v>1332</v>
      </c>
    </row>
    <row r="6582" spans="1:9" x14ac:dyDescent="0.3">
      <c r="A6582">
        <v>6228</v>
      </c>
      <c r="B6582">
        <v>1</v>
      </c>
      <c r="C6582" t="s">
        <v>3694</v>
      </c>
      <c r="D6582" t="s">
        <v>4867</v>
      </c>
      <c r="E6582" t="s">
        <v>4789</v>
      </c>
      <c r="F6582" t="s">
        <v>4788</v>
      </c>
      <c r="G6582">
        <v>77.288647299999994</v>
      </c>
      <c r="H6582">
        <v>28.677648099999999</v>
      </c>
      <c r="I6582" t="s">
        <v>1906</v>
      </c>
    </row>
    <row r="6583" spans="1:9" x14ac:dyDescent="0.3">
      <c r="A6583">
        <v>312671</v>
      </c>
      <c r="B6583">
        <v>1</v>
      </c>
      <c r="C6583" t="s">
        <v>3694</v>
      </c>
      <c r="D6583" t="s">
        <v>4866</v>
      </c>
      <c r="E6583" t="s">
        <v>4789</v>
      </c>
      <c r="F6583" t="s">
        <v>4788</v>
      </c>
      <c r="G6583">
        <v>77.276836900000006</v>
      </c>
      <c r="H6583">
        <v>28.7004755</v>
      </c>
      <c r="I6583" t="s">
        <v>298</v>
      </c>
    </row>
    <row r="6584" spans="1:9" x14ac:dyDescent="0.3">
      <c r="A6584">
        <v>18332676</v>
      </c>
      <c r="B6584">
        <v>1</v>
      </c>
      <c r="C6584" t="s">
        <v>3694</v>
      </c>
      <c r="D6584" t="s">
        <v>4865</v>
      </c>
      <c r="E6584" t="s">
        <v>4789</v>
      </c>
      <c r="F6584" t="s">
        <v>4788</v>
      </c>
      <c r="G6584">
        <v>77.288283000000007</v>
      </c>
      <c r="H6584">
        <v>28.677394</v>
      </c>
      <c r="I6584" t="s">
        <v>1904</v>
      </c>
    </row>
    <row r="6585" spans="1:9" x14ac:dyDescent="0.3">
      <c r="A6585">
        <v>18146396</v>
      </c>
      <c r="B6585">
        <v>1</v>
      </c>
      <c r="C6585" t="s">
        <v>3694</v>
      </c>
      <c r="D6585" t="s">
        <v>4864</v>
      </c>
      <c r="E6585" t="s">
        <v>4789</v>
      </c>
      <c r="F6585" t="s">
        <v>4788</v>
      </c>
      <c r="G6585">
        <v>77.278479799999999</v>
      </c>
      <c r="H6585">
        <v>28.689083499999999</v>
      </c>
      <c r="I6585" t="s">
        <v>1875</v>
      </c>
    </row>
    <row r="6586" spans="1:9" x14ac:dyDescent="0.3">
      <c r="A6586">
        <v>18126077</v>
      </c>
      <c r="B6586">
        <v>1</v>
      </c>
      <c r="C6586" t="s">
        <v>3694</v>
      </c>
      <c r="D6586" t="s">
        <v>4863</v>
      </c>
      <c r="E6586" t="s">
        <v>4789</v>
      </c>
      <c r="F6586" t="s">
        <v>4788</v>
      </c>
      <c r="G6586">
        <v>77.290443699999997</v>
      </c>
      <c r="H6586">
        <v>28.675740000000001</v>
      </c>
      <c r="I6586" t="s">
        <v>1904</v>
      </c>
    </row>
    <row r="6587" spans="1:9" x14ac:dyDescent="0.3">
      <c r="A6587">
        <v>308906</v>
      </c>
      <c r="B6587">
        <v>1</v>
      </c>
      <c r="C6587" t="s">
        <v>3694</v>
      </c>
      <c r="D6587" t="s">
        <v>4862</v>
      </c>
      <c r="E6587" t="s">
        <v>4789</v>
      </c>
      <c r="F6587" t="s">
        <v>4788</v>
      </c>
      <c r="G6587">
        <v>77.288930399999998</v>
      </c>
      <c r="H6587">
        <v>28.6775448</v>
      </c>
      <c r="I6587" t="s">
        <v>2657</v>
      </c>
    </row>
    <row r="6588" spans="1:9" x14ac:dyDescent="0.3">
      <c r="A6588">
        <v>302358</v>
      </c>
      <c r="B6588">
        <v>1</v>
      </c>
      <c r="C6588" t="s">
        <v>3694</v>
      </c>
      <c r="D6588" t="s">
        <v>4861</v>
      </c>
      <c r="E6588" t="s">
        <v>4789</v>
      </c>
      <c r="F6588" t="s">
        <v>4788</v>
      </c>
      <c r="G6588">
        <v>77.286890999999997</v>
      </c>
      <c r="H6588">
        <v>28.676080299999999</v>
      </c>
      <c r="I6588" t="s">
        <v>269</v>
      </c>
    </row>
    <row r="6589" spans="1:9" x14ac:dyDescent="0.3">
      <c r="A6589">
        <v>302424</v>
      </c>
      <c r="B6589">
        <v>1</v>
      </c>
      <c r="C6589" t="s">
        <v>3694</v>
      </c>
      <c r="D6589" t="s">
        <v>4860</v>
      </c>
      <c r="E6589" t="s">
        <v>4789</v>
      </c>
      <c r="F6589" t="s">
        <v>4788</v>
      </c>
      <c r="G6589">
        <v>77.292231000000001</v>
      </c>
      <c r="H6589">
        <v>28.682221800000001</v>
      </c>
      <c r="I6589" t="s">
        <v>1904</v>
      </c>
    </row>
    <row r="6590" spans="1:9" x14ac:dyDescent="0.3">
      <c r="A6590">
        <v>302359</v>
      </c>
      <c r="B6590">
        <v>1</v>
      </c>
      <c r="C6590" t="s">
        <v>3694</v>
      </c>
      <c r="D6590" t="s">
        <v>4859</v>
      </c>
      <c r="E6590" t="s">
        <v>4789</v>
      </c>
      <c r="F6590" t="s">
        <v>4788</v>
      </c>
      <c r="G6590">
        <v>77.2853657</v>
      </c>
      <c r="H6590">
        <v>28.676919999999999</v>
      </c>
      <c r="I6590" t="s">
        <v>2229</v>
      </c>
    </row>
    <row r="6591" spans="1:9" x14ac:dyDescent="0.3">
      <c r="A6591">
        <v>6206</v>
      </c>
      <c r="B6591">
        <v>1</v>
      </c>
      <c r="C6591" t="s">
        <v>3694</v>
      </c>
      <c r="D6591" t="s">
        <v>4858</v>
      </c>
      <c r="E6591" t="s">
        <v>4789</v>
      </c>
      <c r="F6591" t="s">
        <v>4788</v>
      </c>
      <c r="G6591">
        <v>77.288796300000001</v>
      </c>
      <c r="H6591">
        <v>28.677752399999999</v>
      </c>
      <c r="I6591" t="s">
        <v>1904</v>
      </c>
    </row>
    <row r="6592" spans="1:9" x14ac:dyDescent="0.3">
      <c r="A6592">
        <v>311371</v>
      </c>
      <c r="B6592">
        <v>1</v>
      </c>
      <c r="C6592" t="s">
        <v>3694</v>
      </c>
      <c r="D6592" t="s">
        <v>4857</v>
      </c>
      <c r="E6592" t="s">
        <v>4789</v>
      </c>
      <c r="F6592" t="s">
        <v>4788</v>
      </c>
      <c r="G6592">
        <v>77.284549600000005</v>
      </c>
      <c r="H6592">
        <v>28.6773618</v>
      </c>
      <c r="I6592" t="s">
        <v>2923</v>
      </c>
    </row>
    <row r="6593" spans="1:9" x14ac:dyDescent="0.3">
      <c r="A6593">
        <v>18128853</v>
      </c>
      <c r="B6593">
        <v>1</v>
      </c>
      <c r="C6593" t="s">
        <v>3694</v>
      </c>
      <c r="D6593" t="s">
        <v>4856</v>
      </c>
      <c r="E6593" t="s">
        <v>4789</v>
      </c>
      <c r="F6593" t="s">
        <v>4788</v>
      </c>
      <c r="G6593">
        <v>77.27249913</v>
      </c>
      <c r="H6593">
        <v>28.702460309999999</v>
      </c>
      <c r="I6593" t="s">
        <v>4855</v>
      </c>
    </row>
    <row r="6594" spans="1:9" x14ac:dyDescent="0.3">
      <c r="A6594">
        <v>307976</v>
      </c>
      <c r="B6594">
        <v>1</v>
      </c>
      <c r="C6594" t="s">
        <v>3694</v>
      </c>
      <c r="D6594" t="s">
        <v>4854</v>
      </c>
      <c r="E6594" t="s">
        <v>4789</v>
      </c>
      <c r="F6594" t="s">
        <v>4788</v>
      </c>
      <c r="G6594">
        <v>77.286438899999993</v>
      </c>
      <c r="H6594">
        <v>28.682363200000001</v>
      </c>
      <c r="I6594" t="s">
        <v>3893</v>
      </c>
    </row>
    <row r="6595" spans="1:9" x14ac:dyDescent="0.3">
      <c r="A6595">
        <v>6252</v>
      </c>
      <c r="B6595">
        <v>1</v>
      </c>
      <c r="C6595" t="s">
        <v>3694</v>
      </c>
      <c r="D6595" t="s">
        <v>4853</v>
      </c>
      <c r="E6595" t="s">
        <v>4789</v>
      </c>
      <c r="F6595" t="s">
        <v>4788</v>
      </c>
      <c r="G6595">
        <v>77.292432199999993</v>
      </c>
      <c r="H6595">
        <v>28.676299499999999</v>
      </c>
      <c r="I6595" t="s">
        <v>1904</v>
      </c>
    </row>
    <row r="6596" spans="1:9" x14ac:dyDescent="0.3">
      <c r="A6596">
        <v>18128862</v>
      </c>
      <c r="B6596">
        <v>1</v>
      </c>
      <c r="C6596" t="s">
        <v>3694</v>
      </c>
      <c r="D6596" t="s">
        <v>4852</v>
      </c>
      <c r="E6596" t="s">
        <v>4789</v>
      </c>
      <c r="F6596" t="s">
        <v>4788</v>
      </c>
      <c r="G6596">
        <v>77.276896100000002</v>
      </c>
      <c r="H6596">
        <v>28.7004582</v>
      </c>
      <c r="I6596" t="s">
        <v>1332</v>
      </c>
    </row>
    <row r="6597" spans="1:9" x14ac:dyDescent="0.3">
      <c r="A6597">
        <v>307520</v>
      </c>
      <c r="B6597">
        <v>1</v>
      </c>
      <c r="C6597" t="s">
        <v>3694</v>
      </c>
      <c r="D6597" t="s">
        <v>4851</v>
      </c>
      <c r="E6597" t="s">
        <v>4789</v>
      </c>
      <c r="F6597" t="s">
        <v>4788</v>
      </c>
      <c r="G6597">
        <v>77.287729799999994</v>
      </c>
      <c r="H6597">
        <v>28.689456400000001</v>
      </c>
      <c r="I6597" t="s">
        <v>1332</v>
      </c>
    </row>
    <row r="6598" spans="1:9" x14ac:dyDescent="0.3">
      <c r="A6598">
        <v>310689</v>
      </c>
      <c r="B6598">
        <v>1</v>
      </c>
      <c r="C6598" t="s">
        <v>3694</v>
      </c>
      <c r="D6598" t="s">
        <v>4850</v>
      </c>
      <c r="E6598" t="s">
        <v>4789</v>
      </c>
      <c r="F6598" t="s">
        <v>4788</v>
      </c>
      <c r="G6598">
        <v>77.296479750000003</v>
      </c>
      <c r="H6598">
        <v>28.669639740000001</v>
      </c>
      <c r="I6598" t="s">
        <v>1332</v>
      </c>
    </row>
    <row r="6599" spans="1:9" x14ac:dyDescent="0.3">
      <c r="A6599">
        <v>308522</v>
      </c>
      <c r="B6599">
        <v>1</v>
      </c>
      <c r="C6599" t="s">
        <v>3694</v>
      </c>
      <c r="D6599" t="s">
        <v>4849</v>
      </c>
      <c r="E6599" t="s">
        <v>4789</v>
      </c>
      <c r="F6599" t="s">
        <v>4788</v>
      </c>
      <c r="G6599">
        <v>77.288232800000003</v>
      </c>
      <c r="H6599">
        <v>28.678557900000001</v>
      </c>
      <c r="I6599" t="s">
        <v>1969</v>
      </c>
    </row>
    <row r="6600" spans="1:9" x14ac:dyDescent="0.3">
      <c r="A6600">
        <v>310807</v>
      </c>
      <c r="B6600">
        <v>1</v>
      </c>
      <c r="C6600" t="s">
        <v>3694</v>
      </c>
      <c r="D6600" t="s">
        <v>4848</v>
      </c>
      <c r="E6600" t="s">
        <v>4789</v>
      </c>
      <c r="F6600" t="s">
        <v>4788</v>
      </c>
      <c r="G6600">
        <v>77.277016500000002</v>
      </c>
      <c r="H6600">
        <v>28.6982532</v>
      </c>
      <c r="I6600" t="s">
        <v>4232</v>
      </c>
    </row>
    <row r="6601" spans="1:9" x14ac:dyDescent="0.3">
      <c r="A6601">
        <v>302442</v>
      </c>
      <c r="B6601">
        <v>1</v>
      </c>
      <c r="C6601" t="s">
        <v>3694</v>
      </c>
      <c r="D6601" t="s">
        <v>4847</v>
      </c>
      <c r="E6601" t="s">
        <v>4789</v>
      </c>
      <c r="F6601" t="s">
        <v>4788</v>
      </c>
      <c r="G6601">
        <v>77.291892599999997</v>
      </c>
      <c r="H6601">
        <v>28.690307700000002</v>
      </c>
      <c r="I6601" t="s">
        <v>1906</v>
      </c>
    </row>
    <row r="6602" spans="1:9" x14ac:dyDescent="0.3">
      <c r="A6602">
        <v>307986</v>
      </c>
      <c r="B6602">
        <v>1</v>
      </c>
      <c r="C6602" t="s">
        <v>3694</v>
      </c>
      <c r="D6602" t="s">
        <v>4846</v>
      </c>
      <c r="E6602" t="s">
        <v>4789</v>
      </c>
      <c r="F6602" t="s">
        <v>4788</v>
      </c>
      <c r="G6602">
        <v>77.292189559999997</v>
      </c>
      <c r="H6602">
        <v>28.669516479999999</v>
      </c>
      <c r="I6602" t="s">
        <v>2657</v>
      </c>
    </row>
    <row r="6603" spans="1:9" x14ac:dyDescent="0.3">
      <c r="A6603">
        <v>6219</v>
      </c>
      <c r="B6603">
        <v>1</v>
      </c>
      <c r="C6603" t="s">
        <v>3694</v>
      </c>
      <c r="D6603" t="s">
        <v>4845</v>
      </c>
      <c r="E6603" t="s">
        <v>4789</v>
      </c>
      <c r="F6603" t="s">
        <v>4788</v>
      </c>
      <c r="G6603">
        <v>77.290387199999998</v>
      </c>
      <c r="H6603">
        <v>28.6762795</v>
      </c>
      <c r="I6603" t="s">
        <v>1904</v>
      </c>
    </row>
    <row r="6604" spans="1:9" x14ac:dyDescent="0.3">
      <c r="A6604">
        <v>312773</v>
      </c>
      <c r="B6604">
        <v>1</v>
      </c>
      <c r="C6604" t="s">
        <v>3694</v>
      </c>
      <c r="D6604" t="s">
        <v>4844</v>
      </c>
      <c r="E6604" t="s">
        <v>4789</v>
      </c>
      <c r="F6604" t="s">
        <v>4788</v>
      </c>
      <c r="G6604">
        <v>77.291739500000006</v>
      </c>
      <c r="H6604">
        <v>28.689977899999999</v>
      </c>
      <c r="I6604" t="s">
        <v>3709</v>
      </c>
    </row>
    <row r="6605" spans="1:9" x14ac:dyDescent="0.3">
      <c r="A6605">
        <v>308513</v>
      </c>
      <c r="B6605">
        <v>1</v>
      </c>
      <c r="C6605" t="s">
        <v>3694</v>
      </c>
      <c r="D6605" t="s">
        <v>4843</v>
      </c>
      <c r="E6605" t="s">
        <v>4789</v>
      </c>
      <c r="F6605" t="s">
        <v>4788</v>
      </c>
      <c r="G6605">
        <v>77.2919871</v>
      </c>
      <c r="H6605">
        <v>28.692265899999999</v>
      </c>
      <c r="I6605" t="s">
        <v>1969</v>
      </c>
    </row>
    <row r="6606" spans="1:9" x14ac:dyDescent="0.3">
      <c r="A6606">
        <v>18378019</v>
      </c>
      <c r="B6606">
        <v>1</v>
      </c>
      <c r="C6606" t="s">
        <v>3694</v>
      </c>
      <c r="D6606" t="s">
        <v>4842</v>
      </c>
      <c r="E6606" t="s">
        <v>4789</v>
      </c>
      <c r="F6606" t="s">
        <v>4788</v>
      </c>
      <c r="G6606">
        <v>77.290114540000005</v>
      </c>
      <c r="H6606">
        <v>28.676566659999999</v>
      </c>
      <c r="I6606" t="s">
        <v>4841</v>
      </c>
    </row>
    <row r="6607" spans="1:9" x14ac:dyDescent="0.3">
      <c r="A6607">
        <v>6218</v>
      </c>
      <c r="B6607">
        <v>1</v>
      </c>
      <c r="C6607" t="s">
        <v>3694</v>
      </c>
      <c r="D6607" t="s">
        <v>4840</v>
      </c>
      <c r="E6607" t="s">
        <v>4789</v>
      </c>
      <c r="F6607" t="s">
        <v>4788</v>
      </c>
      <c r="G6607">
        <v>77.286578000000006</v>
      </c>
      <c r="H6607">
        <v>28.680596600000001</v>
      </c>
      <c r="I6607" t="s">
        <v>1969</v>
      </c>
    </row>
    <row r="6608" spans="1:9" x14ac:dyDescent="0.3">
      <c r="A6608">
        <v>18428201</v>
      </c>
      <c r="B6608">
        <v>1</v>
      </c>
      <c r="C6608" t="s">
        <v>3694</v>
      </c>
      <c r="D6608" t="s">
        <v>4839</v>
      </c>
      <c r="E6608" t="s">
        <v>4789</v>
      </c>
      <c r="F6608" t="s">
        <v>4788</v>
      </c>
      <c r="G6608">
        <v>77.293386799999993</v>
      </c>
      <c r="H6608">
        <v>28.689352</v>
      </c>
      <c r="I6608" t="s">
        <v>192</v>
      </c>
    </row>
    <row r="6609" spans="1:9" x14ac:dyDescent="0.3">
      <c r="A6609">
        <v>18294229</v>
      </c>
      <c r="B6609">
        <v>1</v>
      </c>
      <c r="C6609" t="s">
        <v>3694</v>
      </c>
      <c r="D6609" t="s">
        <v>4838</v>
      </c>
      <c r="E6609" t="s">
        <v>4789</v>
      </c>
      <c r="F6609" t="s">
        <v>4788</v>
      </c>
      <c r="G6609">
        <v>77.288672509999998</v>
      </c>
      <c r="H6609">
        <v>28.662356389999999</v>
      </c>
      <c r="I6609" t="s">
        <v>1904</v>
      </c>
    </row>
    <row r="6610" spans="1:9" x14ac:dyDescent="0.3">
      <c r="A6610">
        <v>18350567</v>
      </c>
      <c r="B6610">
        <v>1</v>
      </c>
      <c r="C6610" t="s">
        <v>3694</v>
      </c>
      <c r="D6610" t="s">
        <v>4837</v>
      </c>
      <c r="E6610" t="s">
        <v>4789</v>
      </c>
      <c r="F6610" t="s">
        <v>4788</v>
      </c>
      <c r="G6610">
        <v>0</v>
      </c>
      <c r="H6610">
        <v>0</v>
      </c>
      <c r="I6610" t="s">
        <v>1904</v>
      </c>
    </row>
    <row r="6611" spans="1:9" x14ac:dyDescent="0.3">
      <c r="A6611">
        <v>18423878</v>
      </c>
      <c r="B6611">
        <v>1</v>
      </c>
      <c r="C6611" t="s">
        <v>3694</v>
      </c>
      <c r="D6611" t="s">
        <v>4836</v>
      </c>
      <c r="E6611" t="s">
        <v>4789</v>
      </c>
      <c r="F6611" t="s">
        <v>4788</v>
      </c>
      <c r="G6611">
        <v>77.275403800000007</v>
      </c>
      <c r="H6611">
        <v>28.7006707</v>
      </c>
      <c r="I6611" t="s">
        <v>2423</v>
      </c>
    </row>
    <row r="6612" spans="1:9" x14ac:dyDescent="0.3">
      <c r="A6612">
        <v>308908</v>
      </c>
      <c r="B6612">
        <v>1</v>
      </c>
      <c r="C6612" t="s">
        <v>3694</v>
      </c>
      <c r="D6612" t="s">
        <v>4835</v>
      </c>
      <c r="E6612" t="s">
        <v>4789</v>
      </c>
      <c r="F6612" t="s">
        <v>4788</v>
      </c>
      <c r="G6612">
        <v>77.288266800000002</v>
      </c>
      <c r="H6612">
        <v>28.6784651</v>
      </c>
      <c r="I6612" t="s">
        <v>2751</v>
      </c>
    </row>
    <row r="6613" spans="1:9" x14ac:dyDescent="0.3">
      <c r="A6613">
        <v>302436</v>
      </c>
      <c r="B6613">
        <v>1</v>
      </c>
      <c r="C6613" t="s">
        <v>3694</v>
      </c>
      <c r="D6613" t="s">
        <v>4834</v>
      </c>
      <c r="E6613" t="s">
        <v>4789</v>
      </c>
      <c r="F6613" t="s">
        <v>4788</v>
      </c>
      <c r="G6613">
        <v>77.291963899999999</v>
      </c>
      <c r="H6613">
        <v>28.689327299999999</v>
      </c>
      <c r="I6613" t="s">
        <v>2626</v>
      </c>
    </row>
    <row r="6614" spans="1:9" x14ac:dyDescent="0.3">
      <c r="A6614">
        <v>18423867</v>
      </c>
      <c r="B6614">
        <v>1</v>
      </c>
      <c r="C6614" t="s">
        <v>3694</v>
      </c>
      <c r="D6614" t="s">
        <v>4833</v>
      </c>
      <c r="E6614" t="s">
        <v>4789</v>
      </c>
      <c r="F6614" t="s">
        <v>4788</v>
      </c>
      <c r="G6614">
        <v>77.291918999999993</v>
      </c>
      <c r="H6614">
        <v>28.6896366</v>
      </c>
      <c r="I6614" t="s">
        <v>2423</v>
      </c>
    </row>
    <row r="6615" spans="1:9" x14ac:dyDescent="0.3">
      <c r="A6615">
        <v>18423872</v>
      </c>
      <c r="B6615">
        <v>1</v>
      </c>
      <c r="C6615" t="s">
        <v>3694</v>
      </c>
      <c r="D6615" t="s">
        <v>4832</v>
      </c>
      <c r="E6615" t="s">
        <v>4789</v>
      </c>
      <c r="F6615" t="s">
        <v>4788</v>
      </c>
      <c r="G6615">
        <v>77.289792669999997</v>
      </c>
      <c r="H6615">
        <v>28.68933208</v>
      </c>
      <c r="I6615" t="s">
        <v>2657</v>
      </c>
    </row>
    <row r="6616" spans="1:9" x14ac:dyDescent="0.3">
      <c r="A6616">
        <v>18435811</v>
      </c>
      <c r="B6616">
        <v>1</v>
      </c>
      <c r="C6616" t="s">
        <v>3694</v>
      </c>
      <c r="D6616" t="s">
        <v>4831</v>
      </c>
      <c r="E6616" t="s">
        <v>4789</v>
      </c>
      <c r="F6616" t="s">
        <v>4788</v>
      </c>
      <c r="G6616">
        <v>77.291980199999998</v>
      </c>
      <c r="H6616">
        <v>28.687431100000001</v>
      </c>
      <c r="I6616" t="s">
        <v>2517</v>
      </c>
    </row>
    <row r="6617" spans="1:9" x14ac:dyDescent="0.3">
      <c r="A6617">
        <v>18332478</v>
      </c>
      <c r="B6617">
        <v>1</v>
      </c>
      <c r="C6617" t="s">
        <v>3694</v>
      </c>
      <c r="D6617" t="s">
        <v>4830</v>
      </c>
      <c r="E6617" t="s">
        <v>4789</v>
      </c>
      <c r="F6617" t="s">
        <v>4788</v>
      </c>
      <c r="G6617">
        <v>77.274412799999993</v>
      </c>
      <c r="H6617">
        <v>28.689943700000001</v>
      </c>
      <c r="I6617" t="s">
        <v>1875</v>
      </c>
    </row>
    <row r="6618" spans="1:9" x14ac:dyDescent="0.3">
      <c r="A6618">
        <v>18423865</v>
      </c>
      <c r="B6618">
        <v>1</v>
      </c>
      <c r="C6618" t="s">
        <v>3694</v>
      </c>
      <c r="D6618" t="s">
        <v>4829</v>
      </c>
      <c r="E6618" t="s">
        <v>4789</v>
      </c>
      <c r="F6618" t="s">
        <v>4788</v>
      </c>
      <c r="G6618">
        <v>77.291938200000004</v>
      </c>
      <c r="H6618">
        <v>28.6895977</v>
      </c>
      <c r="I6618" t="s">
        <v>2423</v>
      </c>
    </row>
    <row r="6619" spans="1:9" x14ac:dyDescent="0.3">
      <c r="A6619">
        <v>18377919</v>
      </c>
      <c r="B6619">
        <v>1</v>
      </c>
      <c r="C6619" t="s">
        <v>3694</v>
      </c>
      <c r="D6619" t="s">
        <v>4828</v>
      </c>
      <c r="E6619" t="s">
        <v>4789</v>
      </c>
      <c r="F6619" t="s">
        <v>4788</v>
      </c>
      <c r="G6619">
        <v>77.284943299999995</v>
      </c>
      <c r="H6619">
        <v>28.682530100000001</v>
      </c>
      <c r="I6619" t="s">
        <v>2453</v>
      </c>
    </row>
    <row r="6620" spans="1:9" x14ac:dyDescent="0.3">
      <c r="A6620">
        <v>302411</v>
      </c>
      <c r="B6620">
        <v>1</v>
      </c>
      <c r="C6620" t="s">
        <v>3694</v>
      </c>
      <c r="D6620" t="s">
        <v>4827</v>
      </c>
      <c r="E6620" t="s">
        <v>4789</v>
      </c>
      <c r="F6620" t="s">
        <v>4788</v>
      </c>
      <c r="G6620">
        <v>77.270201299999997</v>
      </c>
      <c r="H6620">
        <v>28.690157599999999</v>
      </c>
      <c r="I6620" t="s">
        <v>2626</v>
      </c>
    </row>
    <row r="6621" spans="1:9" x14ac:dyDescent="0.3">
      <c r="A6621">
        <v>18423869</v>
      </c>
      <c r="B6621">
        <v>1</v>
      </c>
      <c r="C6621" t="s">
        <v>3694</v>
      </c>
      <c r="D6621" t="s">
        <v>4826</v>
      </c>
      <c r="E6621" t="s">
        <v>4789</v>
      </c>
      <c r="F6621" t="s">
        <v>4788</v>
      </c>
      <c r="G6621">
        <v>77.291775599999994</v>
      </c>
      <c r="H6621">
        <v>28.689657</v>
      </c>
      <c r="I6621" t="s">
        <v>1906</v>
      </c>
    </row>
    <row r="6622" spans="1:9" x14ac:dyDescent="0.3">
      <c r="A6622">
        <v>18128874</v>
      </c>
      <c r="B6622">
        <v>1</v>
      </c>
      <c r="C6622" t="s">
        <v>3694</v>
      </c>
      <c r="D6622" t="s">
        <v>4825</v>
      </c>
      <c r="E6622" t="s">
        <v>4789</v>
      </c>
      <c r="F6622" t="s">
        <v>4788</v>
      </c>
      <c r="G6622">
        <v>0</v>
      </c>
      <c r="H6622">
        <v>0</v>
      </c>
      <c r="I6622" t="s">
        <v>4824</v>
      </c>
    </row>
    <row r="6623" spans="1:9" x14ac:dyDescent="0.3">
      <c r="A6623">
        <v>18224540</v>
      </c>
      <c r="B6623">
        <v>1</v>
      </c>
      <c r="C6623" t="s">
        <v>3694</v>
      </c>
      <c r="D6623" t="s">
        <v>4823</v>
      </c>
      <c r="E6623" t="s">
        <v>4789</v>
      </c>
      <c r="F6623" t="s">
        <v>4788</v>
      </c>
      <c r="G6623">
        <v>77.292821219999993</v>
      </c>
      <c r="H6623">
        <v>28.66869015</v>
      </c>
      <c r="I6623" t="s">
        <v>1969</v>
      </c>
    </row>
    <row r="6624" spans="1:9" x14ac:dyDescent="0.3">
      <c r="A6624">
        <v>6230</v>
      </c>
      <c r="B6624">
        <v>1</v>
      </c>
      <c r="C6624" t="s">
        <v>3694</v>
      </c>
      <c r="D6624" t="s">
        <v>4822</v>
      </c>
      <c r="E6624" t="s">
        <v>4789</v>
      </c>
      <c r="F6624" t="s">
        <v>4788</v>
      </c>
      <c r="G6624">
        <v>77.283918</v>
      </c>
      <c r="H6624">
        <v>28.683429700000001</v>
      </c>
      <c r="I6624" t="s">
        <v>2487</v>
      </c>
    </row>
    <row r="6625" spans="1:9" x14ac:dyDescent="0.3">
      <c r="A6625">
        <v>18377910</v>
      </c>
      <c r="B6625">
        <v>1</v>
      </c>
      <c r="C6625" t="s">
        <v>3694</v>
      </c>
      <c r="D6625" t="s">
        <v>4821</v>
      </c>
      <c r="E6625" t="s">
        <v>4789</v>
      </c>
      <c r="F6625" t="s">
        <v>4788</v>
      </c>
      <c r="G6625">
        <v>77.2720913</v>
      </c>
      <c r="H6625">
        <v>28.699920899999999</v>
      </c>
      <c r="I6625" t="s">
        <v>269</v>
      </c>
    </row>
    <row r="6626" spans="1:9" x14ac:dyDescent="0.3">
      <c r="A6626">
        <v>18128876</v>
      </c>
      <c r="B6626">
        <v>1</v>
      </c>
      <c r="C6626" t="s">
        <v>3694</v>
      </c>
      <c r="D6626" t="s">
        <v>4820</v>
      </c>
      <c r="E6626" t="s">
        <v>4789</v>
      </c>
      <c r="F6626" t="s">
        <v>4788</v>
      </c>
      <c r="G6626">
        <v>77.279261000000005</v>
      </c>
      <c r="H6626">
        <v>28.700347799999999</v>
      </c>
      <c r="I6626" t="s">
        <v>4200</v>
      </c>
    </row>
    <row r="6627" spans="1:9" x14ac:dyDescent="0.3">
      <c r="A6627">
        <v>307521</v>
      </c>
      <c r="B6627">
        <v>1</v>
      </c>
      <c r="C6627" t="s">
        <v>3694</v>
      </c>
      <c r="D6627" t="s">
        <v>4819</v>
      </c>
      <c r="E6627" t="s">
        <v>4789</v>
      </c>
      <c r="F6627" t="s">
        <v>4788</v>
      </c>
      <c r="G6627">
        <v>77.2850964</v>
      </c>
      <c r="H6627">
        <v>28.682269699999999</v>
      </c>
      <c r="I6627" t="s">
        <v>2553</v>
      </c>
    </row>
    <row r="6628" spans="1:9" x14ac:dyDescent="0.3">
      <c r="A6628">
        <v>18284473</v>
      </c>
      <c r="B6628">
        <v>1</v>
      </c>
      <c r="C6628" t="s">
        <v>3694</v>
      </c>
      <c r="D6628" t="s">
        <v>4818</v>
      </c>
      <c r="E6628" t="s">
        <v>4789</v>
      </c>
      <c r="F6628" t="s">
        <v>4788</v>
      </c>
      <c r="G6628">
        <v>77.245005500000005</v>
      </c>
      <c r="H6628">
        <v>28.7085951</v>
      </c>
      <c r="I6628" t="s">
        <v>1904</v>
      </c>
    </row>
    <row r="6629" spans="1:9" x14ac:dyDescent="0.3">
      <c r="A6629">
        <v>18481404</v>
      </c>
      <c r="B6629">
        <v>1</v>
      </c>
      <c r="C6629" t="s">
        <v>3694</v>
      </c>
      <c r="D6629" t="s">
        <v>4817</v>
      </c>
      <c r="E6629" t="s">
        <v>4789</v>
      </c>
      <c r="F6629" t="s">
        <v>4788</v>
      </c>
      <c r="G6629">
        <v>0</v>
      </c>
      <c r="H6629">
        <v>0</v>
      </c>
      <c r="I6629" t="s">
        <v>2487</v>
      </c>
    </row>
    <row r="6630" spans="1:9" x14ac:dyDescent="0.3">
      <c r="A6630">
        <v>18435311</v>
      </c>
      <c r="B6630">
        <v>1</v>
      </c>
      <c r="C6630" t="s">
        <v>3694</v>
      </c>
      <c r="D6630" t="s">
        <v>4816</v>
      </c>
      <c r="E6630" t="s">
        <v>4789</v>
      </c>
      <c r="F6630" t="s">
        <v>4788</v>
      </c>
      <c r="G6630">
        <v>77.271892800000003</v>
      </c>
      <c r="H6630">
        <v>28.677039000000001</v>
      </c>
      <c r="I6630" t="s">
        <v>1904</v>
      </c>
    </row>
    <row r="6631" spans="1:9" x14ac:dyDescent="0.3">
      <c r="A6631">
        <v>18291465</v>
      </c>
      <c r="B6631">
        <v>1</v>
      </c>
      <c r="C6631" t="s">
        <v>3694</v>
      </c>
      <c r="D6631" t="s">
        <v>4815</v>
      </c>
      <c r="E6631" t="s">
        <v>4789</v>
      </c>
      <c r="F6631" t="s">
        <v>4788</v>
      </c>
      <c r="G6631">
        <v>77.291918999999993</v>
      </c>
      <c r="H6631">
        <v>28.690801199999999</v>
      </c>
      <c r="I6631" t="s">
        <v>2350</v>
      </c>
    </row>
    <row r="6632" spans="1:9" x14ac:dyDescent="0.3">
      <c r="A6632">
        <v>18423140</v>
      </c>
      <c r="B6632">
        <v>1</v>
      </c>
      <c r="C6632" t="s">
        <v>3694</v>
      </c>
      <c r="D6632" t="s">
        <v>4814</v>
      </c>
      <c r="E6632" t="s">
        <v>4789</v>
      </c>
      <c r="F6632" t="s">
        <v>4788</v>
      </c>
      <c r="G6632">
        <v>77.292001299999995</v>
      </c>
      <c r="H6632">
        <v>28.687645100000001</v>
      </c>
      <c r="I6632" t="s">
        <v>2517</v>
      </c>
    </row>
    <row r="6633" spans="1:9" x14ac:dyDescent="0.3">
      <c r="A6633">
        <v>18423122</v>
      </c>
      <c r="B6633">
        <v>1</v>
      </c>
      <c r="C6633" t="s">
        <v>3694</v>
      </c>
      <c r="D6633" t="s">
        <v>4813</v>
      </c>
      <c r="E6633" t="s">
        <v>4789</v>
      </c>
      <c r="F6633" t="s">
        <v>4788</v>
      </c>
      <c r="G6633">
        <v>77.273223099999996</v>
      </c>
      <c r="H6633">
        <v>28.700993499999999</v>
      </c>
      <c r="I6633" t="s">
        <v>2657</v>
      </c>
    </row>
    <row r="6634" spans="1:9" x14ac:dyDescent="0.3">
      <c r="A6634">
        <v>18438426</v>
      </c>
      <c r="B6634">
        <v>1</v>
      </c>
      <c r="C6634" t="s">
        <v>3694</v>
      </c>
      <c r="D6634" t="s">
        <v>4812</v>
      </c>
      <c r="E6634" t="s">
        <v>4789</v>
      </c>
      <c r="F6634" t="s">
        <v>4788</v>
      </c>
      <c r="G6634">
        <v>77.286031899999998</v>
      </c>
      <c r="H6634">
        <v>28.6820472</v>
      </c>
      <c r="I6634" t="s">
        <v>269</v>
      </c>
    </row>
    <row r="6635" spans="1:9" x14ac:dyDescent="0.3">
      <c r="A6635">
        <v>18435320</v>
      </c>
      <c r="B6635">
        <v>1</v>
      </c>
      <c r="C6635" t="s">
        <v>3694</v>
      </c>
      <c r="D6635" t="s">
        <v>4811</v>
      </c>
      <c r="E6635" t="s">
        <v>4789</v>
      </c>
      <c r="F6635" t="s">
        <v>4788</v>
      </c>
      <c r="G6635">
        <v>77.283991900000004</v>
      </c>
      <c r="H6635">
        <v>28.683210500000001</v>
      </c>
      <c r="I6635" t="s">
        <v>269</v>
      </c>
    </row>
    <row r="6636" spans="1:9" x14ac:dyDescent="0.3">
      <c r="A6636">
        <v>305626</v>
      </c>
      <c r="B6636">
        <v>1</v>
      </c>
      <c r="C6636" t="s">
        <v>3694</v>
      </c>
      <c r="D6636" t="s">
        <v>4810</v>
      </c>
      <c r="E6636" t="s">
        <v>4789</v>
      </c>
      <c r="F6636" t="s">
        <v>4788</v>
      </c>
      <c r="G6636">
        <v>0</v>
      </c>
      <c r="H6636">
        <v>0</v>
      </c>
      <c r="I6636" t="s">
        <v>2657</v>
      </c>
    </row>
    <row r="6637" spans="1:9" x14ac:dyDescent="0.3">
      <c r="A6637">
        <v>18423859</v>
      </c>
      <c r="B6637">
        <v>1</v>
      </c>
      <c r="C6637" t="s">
        <v>3694</v>
      </c>
      <c r="D6637" t="s">
        <v>4809</v>
      </c>
      <c r="E6637" t="s">
        <v>4789</v>
      </c>
      <c r="F6637" t="s">
        <v>4788</v>
      </c>
      <c r="G6637">
        <v>77.294522299999997</v>
      </c>
      <c r="H6637">
        <v>28.689435899999999</v>
      </c>
      <c r="I6637" t="s">
        <v>2350</v>
      </c>
    </row>
    <row r="6638" spans="1:9" x14ac:dyDescent="0.3">
      <c r="A6638">
        <v>18423857</v>
      </c>
      <c r="B6638">
        <v>1</v>
      </c>
      <c r="C6638" t="s">
        <v>3694</v>
      </c>
      <c r="D6638" t="s">
        <v>4808</v>
      </c>
      <c r="E6638" t="s">
        <v>4789</v>
      </c>
      <c r="F6638" t="s">
        <v>4788</v>
      </c>
      <c r="G6638">
        <v>77.293983699999998</v>
      </c>
      <c r="H6638">
        <v>28.689384700000002</v>
      </c>
      <c r="I6638" t="s">
        <v>2626</v>
      </c>
    </row>
    <row r="6639" spans="1:9" x14ac:dyDescent="0.3">
      <c r="A6639">
        <v>18423876</v>
      </c>
      <c r="B6639">
        <v>1</v>
      </c>
      <c r="C6639" t="s">
        <v>3694</v>
      </c>
      <c r="D6639" t="s">
        <v>4807</v>
      </c>
      <c r="E6639" t="s">
        <v>4789</v>
      </c>
      <c r="F6639" t="s">
        <v>4788</v>
      </c>
      <c r="G6639">
        <v>77.273649699999993</v>
      </c>
      <c r="H6639">
        <v>28.700844199999999</v>
      </c>
      <c r="I6639" t="s">
        <v>1910</v>
      </c>
    </row>
    <row r="6640" spans="1:9" x14ac:dyDescent="0.3">
      <c r="A6640">
        <v>302427</v>
      </c>
      <c r="B6640">
        <v>1</v>
      </c>
      <c r="C6640" t="s">
        <v>3694</v>
      </c>
      <c r="D6640" t="s">
        <v>4806</v>
      </c>
      <c r="E6640" t="s">
        <v>4789</v>
      </c>
      <c r="F6640" t="s">
        <v>4788</v>
      </c>
      <c r="G6640">
        <v>77.272706999999997</v>
      </c>
      <c r="H6640">
        <v>28.689512700000002</v>
      </c>
      <c r="I6640" t="s">
        <v>2806</v>
      </c>
    </row>
    <row r="6641" spans="1:9" x14ac:dyDescent="0.3">
      <c r="A6641">
        <v>18432109</v>
      </c>
      <c r="B6641">
        <v>1</v>
      </c>
      <c r="C6641" t="s">
        <v>3694</v>
      </c>
      <c r="D6641" t="s">
        <v>4805</v>
      </c>
      <c r="E6641" t="s">
        <v>4789</v>
      </c>
      <c r="F6641" t="s">
        <v>4788</v>
      </c>
      <c r="G6641">
        <v>0</v>
      </c>
      <c r="H6641">
        <v>0</v>
      </c>
      <c r="I6641" t="s">
        <v>2350</v>
      </c>
    </row>
    <row r="6642" spans="1:9" x14ac:dyDescent="0.3">
      <c r="A6642">
        <v>18438433</v>
      </c>
      <c r="B6642">
        <v>1</v>
      </c>
      <c r="C6642" t="s">
        <v>3694</v>
      </c>
      <c r="D6642" t="s">
        <v>4804</v>
      </c>
      <c r="E6642" t="s">
        <v>4789</v>
      </c>
      <c r="F6642" t="s">
        <v>4788</v>
      </c>
      <c r="G6642">
        <v>77.279527599999994</v>
      </c>
      <c r="H6642">
        <v>28.700322400000001</v>
      </c>
      <c r="I6642" t="s">
        <v>4139</v>
      </c>
    </row>
    <row r="6643" spans="1:9" x14ac:dyDescent="0.3">
      <c r="A6643">
        <v>18128872</v>
      </c>
      <c r="B6643">
        <v>1</v>
      </c>
      <c r="C6643" t="s">
        <v>3694</v>
      </c>
      <c r="D6643" t="s">
        <v>4803</v>
      </c>
      <c r="E6643" t="s">
        <v>4789</v>
      </c>
      <c r="F6643" t="s">
        <v>4788</v>
      </c>
      <c r="G6643">
        <v>77.281595199999998</v>
      </c>
      <c r="H6643">
        <v>28.700032199999999</v>
      </c>
      <c r="I6643" t="s">
        <v>2304</v>
      </c>
    </row>
    <row r="6644" spans="1:9" x14ac:dyDescent="0.3">
      <c r="A6644">
        <v>18378042</v>
      </c>
      <c r="B6644">
        <v>1</v>
      </c>
      <c r="C6644" t="s">
        <v>3694</v>
      </c>
      <c r="D6644" t="s">
        <v>4802</v>
      </c>
      <c r="E6644" t="s">
        <v>4789</v>
      </c>
      <c r="F6644" t="s">
        <v>4788</v>
      </c>
      <c r="G6644">
        <v>77.270013399999996</v>
      </c>
      <c r="H6644">
        <v>28.691585499999999</v>
      </c>
      <c r="I6644" t="s">
        <v>177</v>
      </c>
    </row>
    <row r="6645" spans="1:9" x14ac:dyDescent="0.3">
      <c r="A6645">
        <v>18423863</v>
      </c>
      <c r="B6645">
        <v>1</v>
      </c>
      <c r="C6645" t="s">
        <v>3694</v>
      </c>
      <c r="D6645" t="s">
        <v>4801</v>
      </c>
      <c r="E6645" t="s">
        <v>4789</v>
      </c>
      <c r="F6645" t="s">
        <v>4788</v>
      </c>
      <c r="G6645">
        <v>77.292308399999996</v>
      </c>
      <c r="H6645">
        <v>28.689506999999999</v>
      </c>
      <c r="I6645" t="s">
        <v>2626</v>
      </c>
    </row>
    <row r="6646" spans="1:9" x14ac:dyDescent="0.3">
      <c r="A6646">
        <v>18378026</v>
      </c>
      <c r="B6646">
        <v>1</v>
      </c>
      <c r="C6646" t="s">
        <v>3694</v>
      </c>
      <c r="D6646" t="s">
        <v>4800</v>
      </c>
      <c r="E6646" t="s">
        <v>4789</v>
      </c>
      <c r="F6646" t="s">
        <v>4788</v>
      </c>
      <c r="G6646">
        <v>77.276973600000005</v>
      </c>
      <c r="H6646">
        <v>28.7005129</v>
      </c>
      <c r="I6646" t="s">
        <v>1904</v>
      </c>
    </row>
    <row r="6647" spans="1:9" x14ac:dyDescent="0.3">
      <c r="A6647">
        <v>18378022</v>
      </c>
      <c r="B6647">
        <v>1</v>
      </c>
      <c r="C6647" t="s">
        <v>3694</v>
      </c>
      <c r="D6647" t="s">
        <v>4799</v>
      </c>
      <c r="E6647" t="s">
        <v>4789</v>
      </c>
      <c r="F6647" t="s">
        <v>4788</v>
      </c>
      <c r="G6647">
        <v>77.278160400000004</v>
      </c>
      <c r="H6647">
        <v>28.700305400000001</v>
      </c>
      <c r="I6647" t="s">
        <v>2362</v>
      </c>
    </row>
    <row r="6648" spans="1:9" x14ac:dyDescent="0.3">
      <c r="A6648">
        <v>18288644</v>
      </c>
      <c r="B6648">
        <v>1</v>
      </c>
      <c r="C6648" t="s">
        <v>3694</v>
      </c>
      <c r="D6648" t="s">
        <v>4798</v>
      </c>
      <c r="E6648" t="s">
        <v>4789</v>
      </c>
      <c r="F6648" t="s">
        <v>4788</v>
      </c>
      <c r="G6648">
        <v>77.285849200000001</v>
      </c>
      <c r="H6648">
        <v>28.6766696</v>
      </c>
      <c r="I6648" t="s">
        <v>3393</v>
      </c>
    </row>
    <row r="6649" spans="1:9" x14ac:dyDescent="0.3">
      <c r="A6649">
        <v>18423870</v>
      </c>
      <c r="B6649">
        <v>1</v>
      </c>
      <c r="C6649" t="s">
        <v>3694</v>
      </c>
      <c r="D6649" t="s">
        <v>4797</v>
      </c>
      <c r="E6649" t="s">
        <v>4789</v>
      </c>
      <c r="F6649" t="s">
        <v>4788</v>
      </c>
      <c r="G6649">
        <v>77.291946199999998</v>
      </c>
      <c r="H6649">
        <v>28.69022</v>
      </c>
      <c r="I6649" t="s">
        <v>4796</v>
      </c>
    </row>
    <row r="6650" spans="1:9" x14ac:dyDescent="0.3">
      <c r="A6650">
        <v>18435823</v>
      </c>
      <c r="B6650">
        <v>1</v>
      </c>
      <c r="C6650" t="s">
        <v>3694</v>
      </c>
      <c r="D6650" t="s">
        <v>4795</v>
      </c>
      <c r="E6650" t="s">
        <v>4789</v>
      </c>
      <c r="F6650" t="s">
        <v>4788</v>
      </c>
      <c r="G6650">
        <v>77.292032300000002</v>
      </c>
      <c r="H6650">
        <v>28.687657699999999</v>
      </c>
      <c r="I6650" t="s">
        <v>2517</v>
      </c>
    </row>
    <row r="6651" spans="1:9" x14ac:dyDescent="0.3">
      <c r="A6651">
        <v>18474418</v>
      </c>
      <c r="B6651">
        <v>1</v>
      </c>
      <c r="C6651" t="s">
        <v>3694</v>
      </c>
      <c r="D6651" t="s">
        <v>4794</v>
      </c>
      <c r="E6651" t="s">
        <v>4789</v>
      </c>
      <c r="F6651" t="s">
        <v>4788</v>
      </c>
      <c r="G6651">
        <v>0</v>
      </c>
      <c r="H6651">
        <v>0</v>
      </c>
      <c r="I6651" t="s">
        <v>1875</v>
      </c>
    </row>
    <row r="6652" spans="1:9" x14ac:dyDescent="0.3">
      <c r="A6652">
        <v>18423861</v>
      </c>
      <c r="B6652">
        <v>1</v>
      </c>
      <c r="C6652" t="s">
        <v>3694</v>
      </c>
      <c r="D6652" t="s">
        <v>4793</v>
      </c>
      <c r="E6652" t="s">
        <v>4789</v>
      </c>
      <c r="F6652" t="s">
        <v>4788</v>
      </c>
      <c r="G6652">
        <v>77.2948813</v>
      </c>
      <c r="H6652">
        <v>28.68947</v>
      </c>
      <c r="I6652" t="s">
        <v>1969</v>
      </c>
    </row>
    <row r="6653" spans="1:9" x14ac:dyDescent="0.3">
      <c r="A6653">
        <v>18435803</v>
      </c>
      <c r="B6653">
        <v>1</v>
      </c>
      <c r="C6653" t="s">
        <v>3694</v>
      </c>
      <c r="D6653" t="s">
        <v>4792</v>
      </c>
      <c r="E6653" t="s">
        <v>4789</v>
      </c>
      <c r="F6653" t="s">
        <v>4788</v>
      </c>
      <c r="G6653">
        <v>77.284678400000004</v>
      </c>
      <c r="H6653">
        <v>28.677428500000001</v>
      </c>
      <c r="I6653" t="s">
        <v>4791</v>
      </c>
    </row>
    <row r="6654" spans="1:9" x14ac:dyDescent="0.3">
      <c r="A6654">
        <v>18377912</v>
      </c>
      <c r="B6654">
        <v>1</v>
      </c>
      <c r="C6654" t="s">
        <v>3694</v>
      </c>
      <c r="D6654" t="s">
        <v>4790</v>
      </c>
      <c r="E6654" t="s">
        <v>4789</v>
      </c>
      <c r="F6654" t="s">
        <v>4788</v>
      </c>
      <c r="G6654">
        <v>77.272249599999995</v>
      </c>
      <c r="H6654">
        <v>28.700226600000001</v>
      </c>
      <c r="I6654" t="s">
        <v>1904</v>
      </c>
    </row>
    <row r="6655" spans="1:9" x14ac:dyDescent="0.3">
      <c r="A6655">
        <v>312268</v>
      </c>
      <c r="B6655">
        <v>1</v>
      </c>
      <c r="C6655" t="s">
        <v>3694</v>
      </c>
      <c r="D6655" t="s">
        <v>4787</v>
      </c>
      <c r="E6655" t="s">
        <v>4754</v>
      </c>
      <c r="F6655" t="s">
        <v>4753</v>
      </c>
      <c r="G6655">
        <v>77.215950300000003</v>
      </c>
      <c r="H6655">
        <v>28.548798699999999</v>
      </c>
      <c r="I6655" t="s">
        <v>2852</v>
      </c>
    </row>
    <row r="6656" spans="1:9" x14ac:dyDescent="0.3">
      <c r="A6656">
        <v>773</v>
      </c>
      <c r="B6656">
        <v>1</v>
      </c>
      <c r="C6656" t="s">
        <v>3694</v>
      </c>
      <c r="D6656" t="s">
        <v>4786</v>
      </c>
      <c r="E6656" t="s">
        <v>4754</v>
      </c>
      <c r="F6656" t="s">
        <v>4753</v>
      </c>
      <c r="G6656">
        <v>77.215950300000003</v>
      </c>
      <c r="H6656">
        <v>28.549515899999999</v>
      </c>
      <c r="I6656" t="s">
        <v>2680</v>
      </c>
    </row>
    <row r="6657" spans="1:9" x14ac:dyDescent="0.3">
      <c r="A6657">
        <v>305147</v>
      </c>
      <c r="B6657">
        <v>1</v>
      </c>
      <c r="C6657" t="s">
        <v>3694</v>
      </c>
      <c r="D6657" t="s">
        <v>4785</v>
      </c>
      <c r="E6657" t="s">
        <v>4754</v>
      </c>
      <c r="F6657" t="s">
        <v>4753</v>
      </c>
      <c r="G6657">
        <v>77.215546099999997</v>
      </c>
      <c r="H6657">
        <v>28.549522199999998</v>
      </c>
      <c r="I6657" t="s">
        <v>194</v>
      </c>
    </row>
    <row r="6658" spans="1:9" x14ac:dyDescent="0.3">
      <c r="A6658">
        <v>18337924</v>
      </c>
      <c r="B6658">
        <v>1</v>
      </c>
      <c r="C6658" t="s">
        <v>3694</v>
      </c>
      <c r="D6658" t="s">
        <v>4784</v>
      </c>
      <c r="E6658" t="s">
        <v>4754</v>
      </c>
      <c r="F6658" t="s">
        <v>4753</v>
      </c>
      <c r="G6658">
        <v>77.2137046</v>
      </c>
      <c r="H6658">
        <v>28.549033000000001</v>
      </c>
      <c r="I6658" t="s">
        <v>4783</v>
      </c>
    </row>
    <row r="6659" spans="1:9" x14ac:dyDescent="0.3">
      <c r="A6659">
        <v>18481305</v>
      </c>
      <c r="B6659">
        <v>1</v>
      </c>
      <c r="C6659" t="s">
        <v>3694</v>
      </c>
      <c r="D6659" t="s">
        <v>4782</v>
      </c>
      <c r="E6659" t="s">
        <v>4754</v>
      </c>
      <c r="F6659" t="s">
        <v>4753</v>
      </c>
      <c r="G6659">
        <v>77.211001440000004</v>
      </c>
      <c r="H6659">
        <v>28.548532760000001</v>
      </c>
      <c r="I6659" t="s">
        <v>1904</v>
      </c>
    </row>
    <row r="6660" spans="1:9" x14ac:dyDescent="0.3">
      <c r="A6660">
        <v>18180080</v>
      </c>
      <c r="B6660">
        <v>1</v>
      </c>
      <c r="C6660" t="s">
        <v>3694</v>
      </c>
      <c r="D6660" t="s">
        <v>4781</v>
      </c>
      <c r="E6660" t="s">
        <v>4754</v>
      </c>
      <c r="F6660" t="s">
        <v>4753</v>
      </c>
      <c r="G6660">
        <v>77.213255500000002</v>
      </c>
      <c r="H6660">
        <v>28.548542000000001</v>
      </c>
      <c r="I6660" t="s">
        <v>194</v>
      </c>
    </row>
    <row r="6661" spans="1:9" x14ac:dyDescent="0.3">
      <c r="A6661">
        <v>18306545</v>
      </c>
      <c r="B6661">
        <v>1</v>
      </c>
      <c r="C6661" t="s">
        <v>3694</v>
      </c>
      <c r="D6661" t="s">
        <v>4780</v>
      </c>
      <c r="E6661" t="s">
        <v>4754</v>
      </c>
      <c r="F6661" t="s">
        <v>4753</v>
      </c>
      <c r="G6661">
        <v>77.215501200000006</v>
      </c>
      <c r="H6661">
        <v>28.546604599999998</v>
      </c>
      <c r="I6661" t="s">
        <v>4779</v>
      </c>
    </row>
    <row r="6662" spans="1:9" x14ac:dyDescent="0.3">
      <c r="A6662">
        <v>303723</v>
      </c>
      <c r="B6662">
        <v>1</v>
      </c>
      <c r="C6662" t="s">
        <v>3694</v>
      </c>
      <c r="D6662" t="s">
        <v>4778</v>
      </c>
      <c r="E6662" t="s">
        <v>4754</v>
      </c>
      <c r="F6662" t="s">
        <v>4753</v>
      </c>
      <c r="G6662">
        <v>77.212446999999997</v>
      </c>
      <c r="H6662">
        <v>28.549182099999999</v>
      </c>
      <c r="I6662" t="s">
        <v>194</v>
      </c>
    </row>
    <row r="6663" spans="1:9" x14ac:dyDescent="0.3">
      <c r="A6663">
        <v>18222560</v>
      </c>
      <c r="B6663">
        <v>1</v>
      </c>
      <c r="C6663" t="s">
        <v>3694</v>
      </c>
      <c r="D6663" t="s">
        <v>4777</v>
      </c>
      <c r="E6663" t="s">
        <v>4754</v>
      </c>
      <c r="F6663" t="s">
        <v>4753</v>
      </c>
      <c r="G6663">
        <v>77.211458899999997</v>
      </c>
      <c r="H6663">
        <v>28.548819000000002</v>
      </c>
      <c r="I6663" t="s">
        <v>4776</v>
      </c>
    </row>
    <row r="6664" spans="1:9" x14ac:dyDescent="0.3">
      <c r="A6664">
        <v>311483</v>
      </c>
      <c r="B6664">
        <v>1</v>
      </c>
      <c r="C6664" t="s">
        <v>3694</v>
      </c>
      <c r="D6664" t="s">
        <v>4775</v>
      </c>
      <c r="E6664" t="s">
        <v>4754</v>
      </c>
      <c r="F6664" t="s">
        <v>4753</v>
      </c>
      <c r="G6664">
        <v>77.214962200000002</v>
      </c>
      <c r="H6664">
        <v>28.549242499999998</v>
      </c>
      <c r="I6664" t="s">
        <v>4774</v>
      </c>
    </row>
    <row r="6665" spans="1:9" x14ac:dyDescent="0.3">
      <c r="A6665">
        <v>305640</v>
      </c>
      <c r="B6665">
        <v>1</v>
      </c>
      <c r="C6665" t="s">
        <v>3694</v>
      </c>
      <c r="D6665" t="s">
        <v>4773</v>
      </c>
      <c r="E6665" t="s">
        <v>4754</v>
      </c>
      <c r="F6665" t="s">
        <v>4753</v>
      </c>
      <c r="G6665">
        <v>77.216668900000002</v>
      </c>
      <c r="H6665">
        <v>28.547791499999999</v>
      </c>
      <c r="I6665" t="s">
        <v>4772</v>
      </c>
    </row>
    <row r="6666" spans="1:9" x14ac:dyDescent="0.3">
      <c r="A6666">
        <v>18282007</v>
      </c>
      <c r="B6666">
        <v>1</v>
      </c>
      <c r="C6666" t="s">
        <v>3694</v>
      </c>
      <c r="D6666" t="s">
        <v>4771</v>
      </c>
      <c r="E6666" t="s">
        <v>4754</v>
      </c>
      <c r="F6666" t="s">
        <v>4753</v>
      </c>
      <c r="G6666">
        <v>77.212177499999996</v>
      </c>
      <c r="H6666">
        <v>28.549246100000001</v>
      </c>
      <c r="I6666" t="s">
        <v>3278</v>
      </c>
    </row>
    <row r="6667" spans="1:9" x14ac:dyDescent="0.3">
      <c r="A6667">
        <v>301793</v>
      </c>
      <c r="B6667">
        <v>1</v>
      </c>
      <c r="C6667" t="s">
        <v>3694</v>
      </c>
      <c r="D6667" t="s">
        <v>4770</v>
      </c>
      <c r="E6667" t="s">
        <v>4754</v>
      </c>
      <c r="F6667" t="s">
        <v>4753</v>
      </c>
      <c r="G6667">
        <v>77.2154563</v>
      </c>
      <c r="H6667">
        <v>28.5490654</v>
      </c>
      <c r="I6667" t="s">
        <v>194</v>
      </c>
    </row>
    <row r="6668" spans="1:9" x14ac:dyDescent="0.3">
      <c r="A6668">
        <v>18350234</v>
      </c>
      <c r="B6668">
        <v>1</v>
      </c>
      <c r="C6668" t="s">
        <v>3694</v>
      </c>
      <c r="D6668" t="s">
        <v>4769</v>
      </c>
      <c r="E6668" t="s">
        <v>4754</v>
      </c>
      <c r="F6668" t="s">
        <v>4753</v>
      </c>
      <c r="G6668">
        <v>77.2154113</v>
      </c>
      <c r="H6668">
        <v>28.549643799999998</v>
      </c>
      <c r="I6668" t="s">
        <v>2276</v>
      </c>
    </row>
    <row r="6669" spans="1:9" x14ac:dyDescent="0.3">
      <c r="A6669">
        <v>300969</v>
      </c>
      <c r="B6669">
        <v>1</v>
      </c>
      <c r="C6669" t="s">
        <v>3694</v>
      </c>
      <c r="D6669" t="s">
        <v>4768</v>
      </c>
      <c r="E6669" t="s">
        <v>4754</v>
      </c>
      <c r="F6669" t="s">
        <v>4753</v>
      </c>
      <c r="G6669">
        <v>77.215141900000006</v>
      </c>
      <c r="H6669">
        <v>28.5497078</v>
      </c>
      <c r="I6669" t="s">
        <v>1631</v>
      </c>
    </row>
    <row r="6670" spans="1:9" x14ac:dyDescent="0.3">
      <c r="A6670">
        <v>18161610</v>
      </c>
      <c r="B6670">
        <v>1</v>
      </c>
      <c r="C6670" t="s">
        <v>3694</v>
      </c>
      <c r="D6670" t="s">
        <v>4767</v>
      </c>
      <c r="E6670" t="s">
        <v>4754</v>
      </c>
      <c r="F6670" t="s">
        <v>4753</v>
      </c>
      <c r="G6670">
        <v>77.211369099999999</v>
      </c>
      <c r="H6670">
        <v>28.548631199999999</v>
      </c>
      <c r="I6670" t="s">
        <v>194</v>
      </c>
    </row>
    <row r="6671" spans="1:9" x14ac:dyDescent="0.3">
      <c r="A6671">
        <v>310502</v>
      </c>
      <c r="B6671">
        <v>1</v>
      </c>
      <c r="C6671" t="s">
        <v>3694</v>
      </c>
      <c r="D6671" t="s">
        <v>4766</v>
      </c>
      <c r="E6671" t="s">
        <v>4754</v>
      </c>
      <c r="F6671" t="s">
        <v>4753</v>
      </c>
      <c r="G6671">
        <v>77.215501200000006</v>
      </c>
      <c r="H6671">
        <v>28.5474113</v>
      </c>
      <c r="I6671" t="s">
        <v>1897</v>
      </c>
    </row>
    <row r="6672" spans="1:9" x14ac:dyDescent="0.3">
      <c r="A6672">
        <v>18244555</v>
      </c>
      <c r="B6672">
        <v>1</v>
      </c>
      <c r="C6672" t="s">
        <v>3694</v>
      </c>
      <c r="D6672" t="s">
        <v>4765</v>
      </c>
      <c r="E6672" t="s">
        <v>4754</v>
      </c>
      <c r="F6672" t="s">
        <v>4753</v>
      </c>
      <c r="G6672">
        <v>77.213614800000002</v>
      </c>
      <c r="H6672">
        <v>28.549024500000002</v>
      </c>
      <c r="I6672" t="s">
        <v>4764</v>
      </c>
    </row>
    <row r="6673" spans="1:9" x14ac:dyDescent="0.3">
      <c r="A6673">
        <v>18466435</v>
      </c>
      <c r="B6673">
        <v>1</v>
      </c>
      <c r="C6673" t="s">
        <v>3694</v>
      </c>
      <c r="D6673" t="s">
        <v>4763</v>
      </c>
      <c r="E6673" t="s">
        <v>4754</v>
      </c>
      <c r="F6673" t="s">
        <v>4753</v>
      </c>
      <c r="G6673">
        <v>77.2119979</v>
      </c>
      <c r="H6673">
        <v>28.548422200000001</v>
      </c>
      <c r="I6673" t="s">
        <v>2216</v>
      </c>
    </row>
    <row r="6674" spans="1:9" x14ac:dyDescent="0.3">
      <c r="A6674">
        <v>18163906</v>
      </c>
      <c r="B6674">
        <v>1</v>
      </c>
      <c r="C6674" t="s">
        <v>3694</v>
      </c>
      <c r="D6674" t="s">
        <v>4762</v>
      </c>
      <c r="E6674" t="s">
        <v>4754</v>
      </c>
      <c r="F6674" t="s">
        <v>4753</v>
      </c>
      <c r="G6674">
        <v>77.212716499999999</v>
      </c>
      <c r="H6674">
        <v>28.549207800000001</v>
      </c>
      <c r="I6674" t="s">
        <v>2436</v>
      </c>
    </row>
    <row r="6675" spans="1:9" x14ac:dyDescent="0.3">
      <c r="A6675">
        <v>18421026</v>
      </c>
      <c r="B6675">
        <v>1</v>
      </c>
      <c r="C6675" t="s">
        <v>3694</v>
      </c>
      <c r="D6675" t="s">
        <v>4761</v>
      </c>
      <c r="E6675" t="s">
        <v>4754</v>
      </c>
      <c r="F6675" t="s">
        <v>4753</v>
      </c>
      <c r="G6675">
        <v>77.2154563</v>
      </c>
      <c r="H6675">
        <v>28.549244699999999</v>
      </c>
      <c r="I6675" t="s">
        <v>194</v>
      </c>
    </row>
    <row r="6676" spans="1:9" x14ac:dyDescent="0.3">
      <c r="A6676">
        <v>18291469</v>
      </c>
      <c r="B6676">
        <v>1</v>
      </c>
      <c r="C6676" t="s">
        <v>3694</v>
      </c>
      <c r="D6676" t="s">
        <v>4760</v>
      </c>
      <c r="E6676" t="s">
        <v>4754</v>
      </c>
      <c r="F6676" t="s">
        <v>4753</v>
      </c>
      <c r="G6676">
        <v>77.215501200000006</v>
      </c>
      <c r="H6676">
        <v>28.549204199999998</v>
      </c>
      <c r="I6676" t="s">
        <v>2436</v>
      </c>
    </row>
    <row r="6677" spans="1:9" x14ac:dyDescent="0.3">
      <c r="A6677">
        <v>18322609</v>
      </c>
      <c r="B6677">
        <v>1</v>
      </c>
      <c r="C6677" t="s">
        <v>3694</v>
      </c>
      <c r="D6677" t="s">
        <v>4759</v>
      </c>
      <c r="E6677" t="s">
        <v>4754</v>
      </c>
      <c r="F6677" t="s">
        <v>4753</v>
      </c>
      <c r="G6677">
        <v>77.215565299999994</v>
      </c>
      <c r="H6677">
        <v>28.549830700000001</v>
      </c>
      <c r="I6677" t="s">
        <v>4758</v>
      </c>
    </row>
    <row r="6678" spans="1:9" x14ac:dyDescent="0.3">
      <c r="A6678">
        <v>307391</v>
      </c>
      <c r="B6678">
        <v>1</v>
      </c>
      <c r="C6678" t="s">
        <v>3694</v>
      </c>
      <c r="D6678" t="s">
        <v>4757</v>
      </c>
      <c r="E6678" t="s">
        <v>4754</v>
      </c>
      <c r="F6678" t="s">
        <v>4753</v>
      </c>
      <c r="G6678">
        <v>77.214872400000004</v>
      </c>
      <c r="H6678">
        <v>28.5493235</v>
      </c>
      <c r="I6678" t="s">
        <v>2350</v>
      </c>
    </row>
    <row r="6679" spans="1:9" x14ac:dyDescent="0.3">
      <c r="A6679">
        <v>18400746</v>
      </c>
      <c r="B6679">
        <v>1</v>
      </c>
      <c r="C6679" t="s">
        <v>3694</v>
      </c>
      <c r="D6679" t="s">
        <v>4756</v>
      </c>
      <c r="E6679" t="s">
        <v>4754</v>
      </c>
      <c r="F6679" t="s">
        <v>4753</v>
      </c>
      <c r="G6679">
        <v>77.213614800000002</v>
      </c>
      <c r="H6679">
        <v>28.549114100000001</v>
      </c>
      <c r="I6679" t="s">
        <v>1888</v>
      </c>
    </row>
    <row r="6680" spans="1:9" x14ac:dyDescent="0.3">
      <c r="A6680">
        <v>9417</v>
      </c>
      <c r="B6680">
        <v>1</v>
      </c>
      <c r="C6680" t="s">
        <v>3694</v>
      </c>
      <c r="D6680" t="s">
        <v>4755</v>
      </c>
      <c r="E6680" t="s">
        <v>4754</v>
      </c>
      <c r="F6680" t="s">
        <v>4753</v>
      </c>
      <c r="G6680">
        <v>77.214378300000007</v>
      </c>
      <c r="H6680">
        <v>28.549321299999999</v>
      </c>
      <c r="I6680" t="s">
        <v>4752</v>
      </c>
    </row>
    <row r="6681" spans="1:9" x14ac:dyDescent="0.3">
      <c r="A6681">
        <v>18303719</v>
      </c>
      <c r="B6681">
        <v>1</v>
      </c>
      <c r="C6681" t="s">
        <v>3694</v>
      </c>
      <c r="D6681" t="s">
        <v>4751</v>
      </c>
      <c r="E6681" t="s">
        <v>4722</v>
      </c>
      <c r="F6681" t="s">
        <v>4721</v>
      </c>
      <c r="G6681">
        <v>77.282365999999996</v>
      </c>
      <c r="H6681">
        <v>28.632964699999999</v>
      </c>
      <c r="I6681" t="s">
        <v>2229</v>
      </c>
    </row>
    <row r="6682" spans="1:9" x14ac:dyDescent="0.3">
      <c r="A6682">
        <v>6107</v>
      </c>
      <c r="B6682">
        <v>1</v>
      </c>
      <c r="C6682" t="s">
        <v>3694</v>
      </c>
      <c r="D6682" t="s">
        <v>4750</v>
      </c>
      <c r="E6682" t="s">
        <v>4722</v>
      </c>
      <c r="F6682" t="s">
        <v>4721</v>
      </c>
      <c r="G6682">
        <v>77.2823353</v>
      </c>
      <c r="H6682">
        <v>28.6328128</v>
      </c>
      <c r="I6682" t="s">
        <v>1904</v>
      </c>
    </row>
    <row r="6683" spans="1:9" x14ac:dyDescent="0.3">
      <c r="A6683">
        <v>313139</v>
      </c>
      <c r="B6683">
        <v>1</v>
      </c>
      <c r="C6683" t="s">
        <v>3694</v>
      </c>
      <c r="D6683" t="s">
        <v>4749</v>
      </c>
      <c r="E6683" t="s">
        <v>4722</v>
      </c>
      <c r="F6683" t="s">
        <v>4721</v>
      </c>
      <c r="G6683">
        <v>77.280107000000001</v>
      </c>
      <c r="H6683">
        <v>28.6297763</v>
      </c>
      <c r="I6683" t="s">
        <v>1904</v>
      </c>
    </row>
    <row r="6684" spans="1:9" x14ac:dyDescent="0.3">
      <c r="A6684">
        <v>309044</v>
      </c>
      <c r="B6684">
        <v>1</v>
      </c>
      <c r="C6684" t="s">
        <v>3694</v>
      </c>
      <c r="D6684" t="s">
        <v>4748</v>
      </c>
      <c r="E6684" t="s">
        <v>4722</v>
      </c>
      <c r="F6684" t="s">
        <v>4721</v>
      </c>
      <c r="G6684">
        <v>77.280481399999999</v>
      </c>
      <c r="H6684">
        <v>28.630004499999998</v>
      </c>
      <c r="I6684" t="s">
        <v>1875</v>
      </c>
    </row>
    <row r="6685" spans="1:9" x14ac:dyDescent="0.3">
      <c r="A6685">
        <v>18157406</v>
      </c>
      <c r="B6685">
        <v>1</v>
      </c>
      <c r="C6685" t="s">
        <v>3694</v>
      </c>
      <c r="D6685" t="s">
        <v>4747</v>
      </c>
      <c r="E6685" t="s">
        <v>4722</v>
      </c>
      <c r="F6685" t="s">
        <v>4721</v>
      </c>
      <c r="G6685">
        <v>77.278968599999999</v>
      </c>
      <c r="H6685">
        <v>28.627586600000001</v>
      </c>
      <c r="I6685" t="s">
        <v>1969</v>
      </c>
    </row>
    <row r="6686" spans="1:9" x14ac:dyDescent="0.3">
      <c r="A6686">
        <v>311196</v>
      </c>
      <c r="B6686">
        <v>1</v>
      </c>
      <c r="C6686" t="s">
        <v>3694</v>
      </c>
      <c r="D6686" t="s">
        <v>4746</v>
      </c>
      <c r="E6686" t="s">
        <v>4722</v>
      </c>
      <c r="F6686" t="s">
        <v>4721</v>
      </c>
      <c r="G6686">
        <v>77.280030300000007</v>
      </c>
      <c r="H6686">
        <v>28.626372400000001</v>
      </c>
      <c r="I6686" t="s">
        <v>1332</v>
      </c>
    </row>
    <row r="6687" spans="1:9" x14ac:dyDescent="0.3">
      <c r="A6687">
        <v>304965</v>
      </c>
      <c r="B6687">
        <v>1</v>
      </c>
      <c r="C6687" t="s">
        <v>3694</v>
      </c>
      <c r="D6687" t="s">
        <v>4745</v>
      </c>
      <c r="E6687" t="s">
        <v>4722</v>
      </c>
      <c r="F6687" t="s">
        <v>4721</v>
      </c>
      <c r="G6687">
        <v>77.278320899999997</v>
      </c>
      <c r="H6687">
        <v>28.6279228</v>
      </c>
      <c r="I6687" t="s">
        <v>1969</v>
      </c>
    </row>
    <row r="6688" spans="1:9" x14ac:dyDescent="0.3">
      <c r="A6688">
        <v>18438438</v>
      </c>
      <c r="B6688">
        <v>1</v>
      </c>
      <c r="C6688" t="s">
        <v>3694</v>
      </c>
      <c r="D6688" t="s">
        <v>4744</v>
      </c>
      <c r="E6688" t="s">
        <v>4722</v>
      </c>
      <c r="F6688" t="s">
        <v>4721</v>
      </c>
      <c r="G6688">
        <v>77.279870500000001</v>
      </c>
      <c r="H6688">
        <v>28.6270083</v>
      </c>
      <c r="I6688" t="s">
        <v>192</v>
      </c>
    </row>
    <row r="6689" spans="1:9" x14ac:dyDescent="0.3">
      <c r="A6689">
        <v>18418252</v>
      </c>
      <c r="B6689">
        <v>1</v>
      </c>
      <c r="C6689" t="s">
        <v>3694</v>
      </c>
      <c r="D6689" t="s">
        <v>4743</v>
      </c>
      <c r="E6689" t="s">
        <v>4722</v>
      </c>
      <c r="F6689" t="s">
        <v>4721</v>
      </c>
      <c r="G6689">
        <v>77.282281999999995</v>
      </c>
      <c r="H6689">
        <v>28.632807799999998</v>
      </c>
      <c r="I6689" t="s">
        <v>4742</v>
      </c>
    </row>
    <row r="6690" spans="1:9" x14ac:dyDescent="0.3">
      <c r="A6690">
        <v>18163895</v>
      </c>
      <c r="B6690">
        <v>1</v>
      </c>
      <c r="C6690" t="s">
        <v>3694</v>
      </c>
      <c r="D6690" t="s">
        <v>4741</v>
      </c>
      <c r="E6690" t="s">
        <v>4722</v>
      </c>
      <c r="F6690" t="s">
        <v>4721</v>
      </c>
      <c r="G6690">
        <v>77.281378700000005</v>
      </c>
      <c r="H6690">
        <v>28.6329113</v>
      </c>
      <c r="I6690" t="s">
        <v>194</v>
      </c>
    </row>
    <row r="6691" spans="1:9" x14ac:dyDescent="0.3">
      <c r="A6691">
        <v>18463999</v>
      </c>
      <c r="B6691">
        <v>1</v>
      </c>
      <c r="C6691" t="s">
        <v>3694</v>
      </c>
      <c r="D6691" t="s">
        <v>4740</v>
      </c>
      <c r="E6691" t="s">
        <v>4722</v>
      </c>
      <c r="F6691" t="s">
        <v>4721</v>
      </c>
      <c r="G6691">
        <v>0</v>
      </c>
      <c r="H6691">
        <v>0</v>
      </c>
      <c r="I6691" t="s">
        <v>192</v>
      </c>
    </row>
    <row r="6692" spans="1:9" x14ac:dyDescent="0.3">
      <c r="A6692">
        <v>18438457</v>
      </c>
      <c r="B6692">
        <v>1</v>
      </c>
      <c r="C6692" t="s">
        <v>3694</v>
      </c>
      <c r="D6692" t="s">
        <v>4739</v>
      </c>
      <c r="E6692" t="s">
        <v>4722</v>
      </c>
      <c r="F6692" t="s">
        <v>4721</v>
      </c>
      <c r="G6692">
        <v>77.281181200000006</v>
      </c>
      <c r="H6692">
        <v>28.6303968</v>
      </c>
      <c r="I6692" t="s">
        <v>2368</v>
      </c>
    </row>
    <row r="6693" spans="1:9" x14ac:dyDescent="0.3">
      <c r="A6693">
        <v>300788</v>
      </c>
      <c r="B6693">
        <v>1</v>
      </c>
      <c r="C6693" t="s">
        <v>3694</v>
      </c>
      <c r="D6693" t="s">
        <v>4738</v>
      </c>
      <c r="E6693" t="s">
        <v>4722</v>
      </c>
      <c r="F6693" t="s">
        <v>4721</v>
      </c>
      <c r="G6693">
        <v>77.278175700000006</v>
      </c>
      <c r="H6693">
        <v>28.628472599999998</v>
      </c>
      <c r="I6693" t="s">
        <v>2210</v>
      </c>
    </row>
    <row r="6694" spans="1:9" x14ac:dyDescent="0.3">
      <c r="A6694">
        <v>18438448</v>
      </c>
      <c r="B6694">
        <v>1</v>
      </c>
      <c r="C6694" t="s">
        <v>3694</v>
      </c>
      <c r="D6694" t="s">
        <v>4737</v>
      </c>
      <c r="E6694" t="s">
        <v>4722</v>
      </c>
      <c r="F6694" t="s">
        <v>4721</v>
      </c>
      <c r="G6694">
        <v>77.279126300000001</v>
      </c>
      <c r="H6694">
        <v>28.626912099999998</v>
      </c>
      <c r="I6694" t="s">
        <v>2368</v>
      </c>
    </row>
    <row r="6695" spans="1:9" x14ac:dyDescent="0.3">
      <c r="A6695">
        <v>18441706</v>
      </c>
      <c r="B6695">
        <v>1</v>
      </c>
      <c r="C6695" t="s">
        <v>3694</v>
      </c>
      <c r="D6695" t="s">
        <v>4736</v>
      </c>
      <c r="E6695" t="s">
        <v>4722</v>
      </c>
      <c r="F6695" t="s">
        <v>4721</v>
      </c>
      <c r="G6695">
        <v>77.2819954</v>
      </c>
      <c r="H6695">
        <v>28.632240599999999</v>
      </c>
      <c r="I6695" t="s">
        <v>233</v>
      </c>
    </row>
    <row r="6696" spans="1:9" x14ac:dyDescent="0.3">
      <c r="A6696">
        <v>9855</v>
      </c>
      <c r="B6696">
        <v>1</v>
      </c>
      <c r="C6696" t="s">
        <v>3694</v>
      </c>
      <c r="D6696" t="s">
        <v>4735</v>
      </c>
      <c r="E6696" t="s">
        <v>4722</v>
      </c>
      <c r="F6696" t="s">
        <v>4721</v>
      </c>
      <c r="G6696">
        <v>77.277166600000001</v>
      </c>
      <c r="H6696">
        <v>28.629663399999998</v>
      </c>
      <c r="I6696" t="s">
        <v>1904</v>
      </c>
    </row>
    <row r="6697" spans="1:9" x14ac:dyDescent="0.3">
      <c r="A6697">
        <v>18380146</v>
      </c>
      <c r="B6697">
        <v>1</v>
      </c>
      <c r="C6697" t="s">
        <v>3694</v>
      </c>
      <c r="D6697" t="s">
        <v>4734</v>
      </c>
      <c r="E6697" t="s">
        <v>4722</v>
      </c>
      <c r="F6697" t="s">
        <v>4721</v>
      </c>
      <c r="G6697">
        <v>77.280684199999996</v>
      </c>
      <c r="H6697">
        <v>28.6300457</v>
      </c>
      <c r="I6697" t="s">
        <v>1904</v>
      </c>
    </row>
    <row r="6698" spans="1:9" x14ac:dyDescent="0.3">
      <c r="A6698">
        <v>18409189</v>
      </c>
      <c r="B6698">
        <v>1</v>
      </c>
      <c r="C6698" t="s">
        <v>3694</v>
      </c>
      <c r="D6698" t="s">
        <v>4733</v>
      </c>
      <c r="E6698" t="s">
        <v>4722</v>
      </c>
      <c r="F6698" t="s">
        <v>4721</v>
      </c>
      <c r="G6698">
        <v>77.281354699999994</v>
      </c>
      <c r="H6698">
        <v>28.632921400000001</v>
      </c>
      <c r="I6698" t="s">
        <v>269</v>
      </c>
    </row>
    <row r="6699" spans="1:9" x14ac:dyDescent="0.3">
      <c r="A6699">
        <v>18377880</v>
      </c>
      <c r="B6699">
        <v>1</v>
      </c>
      <c r="C6699" t="s">
        <v>3694</v>
      </c>
      <c r="D6699" t="s">
        <v>4732</v>
      </c>
      <c r="E6699" t="s">
        <v>4722</v>
      </c>
      <c r="F6699" t="s">
        <v>4721</v>
      </c>
      <c r="G6699">
        <v>77.282453200000006</v>
      </c>
      <c r="H6699">
        <v>28.632852</v>
      </c>
      <c r="I6699" t="s">
        <v>177</v>
      </c>
    </row>
    <row r="6700" spans="1:9" x14ac:dyDescent="0.3">
      <c r="A6700">
        <v>18377888</v>
      </c>
      <c r="B6700">
        <v>1</v>
      </c>
      <c r="C6700" t="s">
        <v>3694</v>
      </c>
      <c r="D6700" t="s">
        <v>4731</v>
      </c>
      <c r="E6700" t="s">
        <v>4722</v>
      </c>
      <c r="F6700" t="s">
        <v>4721</v>
      </c>
      <c r="G6700">
        <v>77.282849400000003</v>
      </c>
      <c r="H6700">
        <v>28.633426499999999</v>
      </c>
      <c r="I6700" t="s">
        <v>1904</v>
      </c>
    </row>
    <row r="6701" spans="1:9" x14ac:dyDescent="0.3">
      <c r="A6701">
        <v>18438465</v>
      </c>
      <c r="B6701">
        <v>1</v>
      </c>
      <c r="C6701" t="s">
        <v>3694</v>
      </c>
      <c r="D6701" t="s">
        <v>4730</v>
      </c>
      <c r="E6701" t="s">
        <v>4722</v>
      </c>
      <c r="F6701" t="s">
        <v>4721</v>
      </c>
      <c r="G6701">
        <v>77.2788374</v>
      </c>
      <c r="H6701">
        <v>28.628244299999999</v>
      </c>
      <c r="I6701" t="s">
        <v>1906</v>
      </c>
    </row>
    <row r="6702" spans="1:9" x14ac:dyDescent="0.3">
      <c r="A6702">
        <v>18291209</v>
      </c>
      <c r="B6702">
        <v>1</v>
      </c>
      <c r="C6702" t="s">
        <v>3694</v>
      </c>
      <c r="D6702" t="s">
        <v>4729</v>
      </c>
      <c r="E6702" t="s">
        <v>4722</v>
      </c>
      <c r="F6702" t="s">
        <v>4721</v>
      </c>
      <c r="G6702">
        <v>77.2774778</v>
      </c>
      <c r="H6702">
        <v>28.630775799999999</v>
      </c>
      <c r="I6702" t="s">
        <v>4728</v>
      </c>
    </row>
    <row r="6703" spans="1:9" x14ac:dyDescent="0.3">
      <c r="A6703">
        <v>18441710</v>
      </c>
      <c r="B6703">
        <v>1</v>
      </c>
      <c r="C6703" t="s">
        <v>3694</v>
      </c>
      <c r="D6703" t="s">
        <v>4727</v>
      </c>
      <c r="E6703" t="s">
        <v>4722</v>
      </c>
      <c r="F6703" t="s">
        <v>4721</v>
      </c>
      <c r="G6703">
        <v>77.280781300000001</v>
      </c>
      <c r="H6703">
        <v>28.630210699999999</v>
      </c>
      <c r="I6703" t="s">
        <v>1910</v>
      </c>
    </row>
    <row r="6704" spans="1:9" x14ac:dyDescent="0.3">
      <c r="A6704">
        <v>18419917</v>
      </c>
      <c r="B6704">
        <v>1</v>
      </c>
      <c r="C6704" t="s">
        <v>3694</v>
      </c>
      <c r="D6704" t="s">
        <v>4726</v>
      </c>
      <c r="E6704" t="s">
        <v>4722</v>
      </c>
      <c r="F6704" t="s">
        <v>4721</v>
      </c>
      <c r="G6704">
        <v>77.277586999999997</v>
      </c>
      <c r="H6704">
        <v>28.6288096</v>
      </c>
      <c r="I6704" t="s">
        <v>1969</v>
      </c>
    </row>
    <row r="6705" spans="1:9" x14ac:dyDescent="0.3">
      <c r="A6705">
        <v>18418243</v>
      </c>
      <c r="B6705">
        <v>1</v>
      </c>
      <c r="C6705" t="s">
        <v>3694</v>
      </c>
      <c r="D6705" t="s">
        <v>4725</v>
      </c>
      <c r="E6705" t="s">
        <v>4722</v>
      </c>
      <c r="F6705" t="s">
        <v>4721</v>
      </c>
      <c r="G6705">
        <v>77.281618899999998</v>
      </c>
      <c r="H6705">
        <v>28.6316688</v>
      </c>
      <c r="I6705" t="s">
        <v>1904</v>
      </c>
    </row>
    <row r="6706" spans="1:9" x14ac:dyDescent="0.3">
      <c r="A6706">
        <v>18441700</v>
      </c>
      <c r="B6706">
        <v>1</v>
      </c>
      <c r="C6706" t="s">
        <v>3694</v>
      </c>
      <c r="D6706" t="s">
        <v>4724</v>
      </c>
      <c r="E6706" t="s">
        <v>4722</v>
      </c>
      <c r="F6706" t="s">
        <v>4721</v>
      </c>
      <c r="G6706">
        <v>77.280182999999994</v>
      </c>
      <c r="H6706">
        <v>28.626381200000001</v>
      </c>
      <c r="I6706" t="s">
        <v>2403</v>
      </c>
    </row>
    <row r="6707" spans="1:9" x14ac:dyDescent="0.3">
      <c r="A6707">
        <v>311189</v>
      </c>
      <c r="B6707">
        <v>1</v>
      </c>
      <c r="C6707" t="s">
        <v>3694</v>
      </c>
      <c r="D6707" t="s">
        <v>4723</v>
      </c>
      <c r="E6707" t="s">
        <v>4722</v>
      </c>
      <c r="F6707" t="s">
        <v>4721</v>
      </c>
      <c r="G6707">
        <v>77.277364899999995</v>
      </c>
      <c r="H6707">
        <v>28.6268353</v>
      </c>
      <c r="I6707" t="s">
        <v>1897</v>
      </c>
    </row>
    <row r="6708" spans="1:9" x14ac:dyDescent="0.3">
      <c r="A6708">
        <v>2055</v>
      </c>
      <c r="B6708">
        <v>1</v>
      </c>
      <c r="C6708" t="s">
        <v>3694</v>
      </c>
      <c r="D6708" t="s">
        <v>4720</v>
      </c>
      <c r="E6708" t="s">
        <v>4649</v>
      </c>
      <c r="F6708" t="s">
        <v>4648</v>
      </c>
      <c r="G6708">
        <v>77.160154899999995</v>
      </c>
      <c r="H6708">
        <v>28.710818</v>
      </c>
      <c r="I6708" t="s">
        <v>2487</v>
      </c>
    </row>
    <row r="6709" spans="1:9" x14ac:dyDescent="0.3">
      <c r="A6709">
        <v>2383</v>
      </c>
      <c r="B6709">
        <v>1</v>
      </c>
      <c r="C6709" t="s">
        <v>3694</v>
      </c>
      <c r="D6709" t="s">
        <v>4719</v>
      </c>
      <c r="E6709" t="s">
        <v>4649</v>
      </c>
      <c r="F6709" t="s">
        <v>4648</v>
      </c>
      <c r="G6709">
        <v>77.1616827</v>
      </c>
      <c r="H6709">
        <v>28.703443100000001</v>
      </c>
      <c r="I6709" t="s">
        <v>2368</v>
      </c>
    </row>
    <row r="6710" spans="1:9" x14ac:dyDescent="0.3">
      <c r="A6710">
        <v>304092</v>
      </c>
      <c r="B6710">
        <v>1</v>
      </c>
      <c r="C6710" t="s">
        <v>3694</v>
      </c>
      <c r="D6710" t="s">
        <v>4718</v>
      </c>
      <c r="E6710" t="s">
        <v>4649</v>
      </c>
      <c r="F6710" t="s">
        <v>4648</v>
      </c>
      <c r="G6710">
        <v>77.169590799999995</v>
      </c>
      <c r="H6710">
        <v>28.7061721</v>
      </c>
      <c r="I6710" t="s">
        <v>1904</v>
      </c>
    </row>
    <row r="6711" spans="1:9" x14ac:dyDescent="0.3">
      <c r="A6711">
        <v>302471</v>
      </c>
      <c r="B6711">
        <v>1</v>
      </c>
      <c r="C6711" t="s">
        <v>3694</v>
      </c>
      <c r="D6711" t="s">
        <v>4717</v>
      </c>
      <c r="E6711" t="s">
        <v>4649</v>
      </c>
      <c r="F6711" t="s">
        <v>4648</v>
      </c>
      <c r="G6711">
        <v>77.168557300000003</v>
      </c>
      <c r="H6711">
        <v>28.7096099</v>
      </c>
      <c r="I6711" t="s">
        <v>1904</v>
      </c>
    </row>
    <row r="6712" spans="1:9" x14ac:dyDescent="0.3">
      <c r="A6712">
        <v>6555</v>
      </c>
      <c r="B6712">
        <v>1</v>
      </c>
      <c r="C6712" t="s">
        <v>3694</v>
      </c>
      <c r="D6712" t="s">
        <v>4716</v>
      </c>
      <c r="E6712" t="s">
        <v>4649</v>
      </c>
      <c r="F6712" t="s">
        <v>4648</v>
      </c>
      <c r="G6712">
        <v>77.161862400000004</v>
      </c>
      <c r="H6712">
        <v>28.703549899999999</v>
      </c>
      <c r="I6712" t="s">
        <v>2657</v>
      </c>
    </row>
    <row r="6713" spans="1:9" x14ac:dyDescent="0.3">
      <c r="A6713">
        <v>4716</v>
      </c>
      <c r="B6713">
        <v>1</v>
      </c>
      <c r="C6713" t="s">
        <v>3694</v>
      </c>
      <c r="D6713" t="s">
        <v>4715</v>
      </c>
      <c r="E6713" t="s">
        <v>4649</v>
      </c>
      <c r="F6713" t="s">
        <v>4648</v>
      </c>
      <c r="G6713">
        <v>77.162671200000005</v>
      </c>
      <c r="H6713">
        <v>28.706492999999998</v>
      </c>
      <c r="I6713" t="s">
        <v>2276</v>
      </c>
    </row>
    <row r="6714" spans="1:9" x14ac:dyDescent="0.3">
      <c r="A6714">
        <v>311364</v>
      </c>
      <c r="B6714">
        <v>1</v>
      </c>
      <c r="C6714" t="s">
        <v>3694</v>
      </c>
      <c r="D6714" t="s">
        <v>4714</v>
      </c>
      <c r="E6714" t="s">
        <v>4649</v>
      </c>
      <c r="F6714" t="s">
        <v>4648</v>
      </c>
      <c r="G6714">
        <v>77.156470200000001</v>
      </c>
      <c r="H6714">
        <v>28.715299099999999</v>
      </c>
      <c r="I6714" t="s">
        <v>2403</v>
      </c>
    </row>
    <row r="6715" spans="1:9" x14ac:dyDescent="0.3">
      <c r="A6715">
        <v>313494</v>
      </c>
      <c r="B6715">
        <v>1</v>
      </c>
      <c r="C6715" t="s">
        <v>3694</v>
      </c>
      <c r="D6715" t="s">
        <v>4713</v>
      </c>
      <c r="E6715" t="s">
        <v>4649</v>
      </c>
      <c r="F6715" t="s">
        <v>4648</v>
      </c>
      <c r="G6715">
        <v>77.168570599999995</v>
      </c>
      <c r="H6715">
        <v>28.706773099999999</v>
      </c>
      <c r="I6715" t="s">
        <v>2657</v>
      </c>
    </row>
    <row r="6716" spans="1:9" x14ac:dyDescent="0.3">
      <c r="A6716">
        <v>8628</v>
      </c>
      <c r="B6716">
        <v>1</v>
      </c>
      <c r="C6716" t="s">
        <v>3694</v>
      </c>
      <c r="D6716" t="s">
        <v>4712</v>
      </c>
      <c r="E6716" t="s">
        <v>4649</v>
      </c>
      <c r="F6716" t="s">
        <v>4648</v>
      </c>
      <c r="G6716">
        <v>77.162960999999996</v>
      </c>
      <c r="H6716">
        <v>28.706555099999999</v>
      </c>
      <c r="I6716" t="s">
        <v>2626</v>
      </c>
    </row>
    <row r="6717" spans="1:9" x14ac:dyDescent="0.3">
      <c r="A6717">
        <v>18312595</v>
      </c>
      <c r="B6717">
        <v>1</v>
      </c>
      <c r="C6717" t="s">
        <v>3694</v>
      </c>
      <c r="D6717" t="s">
        <v>4711</v>
      </c>
      <c r="E6717" t="s">
        <v>4649</v>
      </c>
      <c r="F6717" t="s">
        <v>4648</v>
      </c>
      <c r="G6717">
        <v>0</v>
      </c>
      <c r="H6717">
        <v>0</v>
      </c>
      <c r="I6717" t="s">
        <v>194</v>
      </c>
    </row>
    <row r="6718" spans="1:9" x14ac:dyDescent="0.3">
      <c r="A6718">
        <v>1501</v>
      </c>
      <c r="B6718">
        <v>1</v>
      </c>
      <c r="C6718" t="s">
        <v>3694</v>
      </c>
      <c r="D6718" t="s">
        <v>4710</v>
      </c>
      <c r="E6718" t="s">
        <v>4649</v>
      </c>
      <c r="F6718" t="s">
        <v>4648</v>
      </c>
      <c r="G6718">
        <v>77.158761900000002</v>
      </c>
      <c r="H6718">
        <v>28.704281999999999</v>
      </c>
      <c r="I6718" t="s">
        <v>1969</v>
      </c>
    </row>
    <row r="6719" spans="1:9" x14ac:dyDescent="0.3">
      <c r="A6719">
        <v>18383610</v>
      </c>
      <c r="B6719">
        <v>1</v>
      </c>
      <c r="C6719" t="s">
        <v>3694</v>
      </c>
      <c r="D6719" t="s">
        <v>4709</v>
      </c>
      <c r="E6719" t="s">
        <v>4649</v>
      </c>
      <c r="F6719" t="s">
        <v>4648</v>
      </c>
      <c r="G6719">
        <v>77.168359600000002</v>
      </c>
      <c r="H6719">
        <v>28.706668199999999</v>
      </c>
      <c r="I6719" t="s">
        <v>2626</v>
      </c>
    </row>
    <row r="6720" spans="1:9" x14ac:dyDescent="0.3">
      <c r="A6720">
        <v>2053</v>
      </c>
      <c r="B6720">
        <v>1</v>
      </c>
      <c r="C6720" t="s">
        <v>3694</v>
      </c>
      <c r="D6720" t="s">
        <v>4708</v>
      </c>
      <c r="E6720" t="s">
        <v>4649</v>
      </c>
      <c r="F6720" t="s">
        <v>4648</v>
      </c>
      <c r="G6720">
        <v>77.161811799999995</v>
      </c>
      <c r="H6720">
        <v>28.7032861</v>
      </c>
      <c r="I6720" t="s">
        <v>269</v>
      </c>
    </row>
    <row r="6721" spans="1:9" x14ac:dyDescent="0.3">
      <c r="A6721">
        <v>311358</v>
      </c>
      <c r="B6721">
        <v>1</v>
      </c>
      <c r="C6721" t="s">
        <v>3694</v>
      </c>
      <c r="D6721" t="s">
        <v>4707</v>
      </c>
      <c r="E6721" t="s">
        <v>4649</v>
      </c>
      <c r="F6721" t="s">
        <v>4648</v>
      </c>
      <c r="G6721">
        <v>77.162671200000005</v>
      </c>
      <c r="H6721">
        <v>28.706403399999999</v>
      </c>
      <c r="I6721" t="s">
        <v>1332</v>
      </c>
    </row>
    <row r="6722" spans="1:9" x14ac:dyDescent="0.3">
      <c r="A6722">
        <v>301487</v>
      </c>
      <c r="B6722">
        <v>1</v>
      </c>
      <c r="C6722" t="s">
        <v>3694</v>
      </c>
      <c r="D6722" t="s">
        <v>4706</v>
      </c>
      <c r="E6722" t="s">
        <v>4649</v>
      </c>
      <c r="F6722" t="s">
        <v>4648</v>
      </c>
      <c r="G6722">
        <v>77.161968299999998</v>
      </c>
      <c r="H6722">
        <v>28.703620000000001</v>
      </c>
      <c r="I6722" t="s">
        <v>192</v>
      </c>
    </row>
    <row r="6723" spans="1:9" x14ac:dyDescent="0.3">
      <c r="A6723">
        <v>18288186</v>
      </c>
      <c r="B6723">
        <v>1</v>
      </c>
      <c r="C6723" t="s">
        <v>3694</v>
      </c>
      <c r="D6723" t="s">
        <v>4705</v>
      </c>
      <c r="E6723" t="s">
        <v>4649</v>
      </c>
      <c r="F6723" t="s">
        <v>4648</v>
      </c>
      <c r="G6723">
        <v>77.162491500000002</v>
      </c>
      <c r="H6723">
        <v>28.706565300000001</v>
      </c>
      <c r="I6723" t="s">
        <v>298</v>
      </c>
    </row>
    <row r="6724" spans="1:9" x14ac:dyDescent="0.3">
      <c r="A6724">
        <v>8670</v>
      </c>
      <c r="B6724">
        <v>1</v>
      </c>
      <c r="C6724" t="s">
        <v>3694</v>
      </c>
      <c r="D6724" t="s">
        <v>4704</v>
      </c>
      <c r="E6724" t="s">
        <v>4649</v>
      </c>
      <c r="F6724" t="s">
        <v>4648</v>
      </c>
      <c r="G6724">
        <v>77.161952299999996</v>
      </c>
      <c r="H6724">
        <v>28.703558600000001</v>
      </c>
      <c r="I6724" t="s">
        <v>233</v>
      </c>
    </row>
    <row r="6725" spans="1:9" x14ac:dyDescent="0.3">
      <c r="A6725">
        <v>18376510</v>
      </c>
      <c r="B6725">
        <v>1</v>
      </c>
      <c r="C6725" t="s">
        <v>3694</v>
      </c>
      <c r="D6725" t="s">
        <v>4703</v>
      </c>
      <c r="E6725" t="s">
        <v>4649</v>
      </c>
      <c r="F6725" t="s">
        <v>4648</v>
      </c>
      <c r="G6725">
        <v>77.162585300000003</v>
      </c>
      <c r="H6725">
        <v>28.706459899999999</v>
      </c>
      <c r="I6725" t="s">
        <v>1919</v>
      </c>
    </row>
    <row r="6726" spans="1:9" x14ac:dyDescent="0.3">
      <c r="A6726">
        <v>302452</v>
      </c>
      <c r="B6726">
        <v>1</v>
      </c>
      <c r="C6726" t="s">
        <v>3694</v>
      </c>
      <c r="D6726" t="s">
        <v>4702</v>
      </c>
      <c r="E6726" t="s">
        <v>4649</v>
      </c>
      <c r="F6726" t="s">
        <v>4648</v>
      </c>
      <c r="G6726">
        <v>77.162079300000002</v>
      </c>
      <c r="H6726">
        <v>28.703094499999999</v>
      </c>
      <c r="I6726" t="s">
        <v>1904</v>
      </c>
    </row>
    <row r="6727" spans="1:9" x14ac:dyDescent="0.3">
      <c r="A6727">
        <v>2049</v>
      </c>
      <c r="B6727">
        <v>1</v>
      </c>
      <c r="C6727" t="s">
        <v>3694</v>
      </c>
      <c r="D6727" t="s">
        <v>4701</v>
      </c>
      <c r="E6727" t="s">
        <v>4649</v>
      </c>
      <c r="F6727" t="s">
        <v>4648</v>
      </c>
      <c r="G6727">
        <v>77.161323199999998</v>
      </c>
      <c r="H6727">
        <v>28.7037668</v>
      </c>
      <c r="I6727" t="s">
        <v>2487</v>
      </c>
    </row>
    <row r="6728" spans="1:9" x14ac:dyDescent="0.3">
      <c r="A6728">
        <v>304090</v>
      </c>
      <c r="B6728">
        <v>1</v>
      </c>
      <c r="C6728" t="s">
        <v>3694</v>
      </c>
      <c r="D6728" t="s">
        <v>4700</v>
      </c>
      <c r="E6728" t="s">
        <v>4649</v>
      </c>
      <c r="F6728" t="s">
        <v>4648</v>
      </c>
      <c r="G6728">
        <v>77.158672100000004</v>
      </c>
      <c r="H6728">
        <v>28.7195845</v>
      </c>
      <c r="I6728" t="s">
        <v>1904</v>
      </c>
    </row>
    <row r="6729" spans="1:9" x14ac:dyDescent="0.3">
      <c r="A6729">
        <v>6561</v>
      </c>
      <c r="B6729">
        <v>1</v>
      </c>
      <c r="C6729" t="s">
        <v>3694</v>
      </c>
      <c r="D6729" t="s">
        <v>4699</v>
      </c>
      <c r="E6729" t="s">
        <v>4649</v>
      </c>
      <c r="F6729" t="s">
        <v>4648</v>
      </c>
      <c r="G6729">
        <v>77.162285100000005</v>
      </c>
      <c r="H6729">
        <v>28.706374499999999</v>
      </c>
      <c r="I6729" t="s">
        <v>4698</v>
      </c>
    </row>
    <row r="6730" spans="1:9" x14ac:dyDescent="0.3">
      <c r="A6730">
        <v>6562</v>
      </c>
      <c r="B6730">
        <v>1</v>
      </c>
      <c r="C6730" t="s">
        <v>3694</v>
      </c>
      <c r="D6730" t="s">
        <v>4697</v>
      </c>
      <c r="E6730" t="s">
        <v>4649</v>
      </c>
      <c r="F6730" t="s">
        <v>4648</v>
      </c>
      <c r="G6730">
        <v>77.155903699999996</v>
      </c>
      <c r="H6730">
        <v>28.7057298</v>
      </c>
      <c r="I6730" t="s">
        <v>2068</v>
      </c>
    </row>
    <row r="6731" spans="1:9" x14ac:dyDescent="0.3">
      <c r="A6731">
        <v>8672</v>
      </c>
      <c r="B6731">
        <v>1</v>
      </c>
      <c r="C6731" t="s">
        <v>3694</v>
      </c>
      <c r="D6731" t="s">
        <v>4696</v>
      </c>
      <c r="E6731" t="s">
        <v>4649</v>
      </c>
      <c r="F6731" t="s">
        <v>4648</v>
      </c>
      <c r="G6731">
        <v>77.162221900000006</v>
      </c>
      <c r="H6731">
        <v>28.703136700000002</v>
      </c>
      <c r="I6731" t="s">
        <v>1904</v>
      </c>
    </row>
    <row r="6732" spans="1:9" x14ac:dyDescent="0.3">
      <c r="A6732">
        <v>18380175</v>
      </c>
      <c r="B6732">
        <v>1</v>
      </c>
      <c r="C6732" t="s">
        <v>3694</v>
      </c>
      <c r="D6732" t="s">
        <v>4695</v>
      </c>
      <c r="E6732" t="s">
        <v>4649</v>
      </c>
      <c r="F6732" t="s">
        <v>4648</v>
      </c>
      <c r="G6732">
        <v>77.1616827</v>
      </c>
      <c r="H6732">
        <v>28.7033536</v>
      </c>
      <c r="I6732" t="s">
        <v>2028</v>
      </c>
    </row>
    <row r="6733" spans="1:9" x14ac:dyDescent="0.3">
      <c r="A6733">
        <v>301517</v>
      </c>
      <c r="B6733">
        <v>1</v>
      </c>
      <c r="C6733" t="s">
        <v>3694</v>
      </c>
      <c r="D6733" t="s">
        <v>4694</v>
      </c>
      <c r="E6733" t="s">
        <v>4649</v>
      </c>
      <c r="F6733" t="s">
        <v>4648</v>
      </c>
      <c r="G6733">
        <v>77.156964500000001</v>
      </c>
      <c r="H6733">
        <v>28.715212300000001</v>
      </c>
      <c r="I6733" t="s">
        <v>2368</v>
      </c>
    </row>
    <row r="6734" spans="1:9" x14ac:dyDescent="0.3">
      <c r="A6734">
        <v>312858</v>
      </c>
      <c r="B6734">
        <v>1</v>
      </c>
      <c r="C6734" t="s">
        <v>3694</v>
      </c>
      <c r="D6734" t="s">
        <v>4693</v>
      </c>
      <c r="E6734" t="s">
        <v>4649</v>
      </c>
      <c r="F6734" t="s">
        <v>4648</v>
      </c>
      <c r="G6734">
        <v>0</v>
      </c>
      <c r="H6734">
        <v>0</v>
      </c>
      <c r="I6734" t="s">
        <v>1888</v>
      </c>
    </row>
    <row r="6735" spans="1:9" x14ac:dyDescent="0.3">
      <c r="A6735">
        <v>18222576</v>
      </c>
      <c r="B6735">
        <v>1</v>
      </c>
      <c r="C6735" t="s">
        <v>3694</v>
      </c>
      <c r="D6735" t="s">
        <v>4692</v>
      </c>
      <c r="E6735" t="s">
        <v>4649</v>
      </c>
      <c r="F6735" t="s">
        <v>4648</v>
      </c>
      <c r="G6735">
        <v>77.161502900000002</v>
      </c>
      <c r="H6735">
        <v>28.708529800000001</v>
      </c>
      <c r="I6735" t="s">
        <v>233</v>
      </c>
    </row>
    <row r="6736" spans="1:9" x14ac:dyDescent="0.3">
      <c r="A6736">
        <v>18455522</v>
      </c>
      <c r="B6736">
        <v>1</v>
      </c>
      <c r="C6736" t="s">
        <v>3694</v>
      </c>
      <c r="D6736" t="s">
        <v>4691</v>
      </c>
      <c r="E6736" t="s">
        <v>4649</v>
      </c>
      <c r="F6736" t="s">
        <v>4648</v>
      </c>
      <c r="G6736">
        <v>77.160110000000003</v>
      </c>
      <c r="H6736">
        <v>28.710792999999999</v>
      </c>
      <c r="I6736" t="s">
        <v>1969</v>
      </c>
    </row>
    <row r="6737" spans="1:9" x14ac:dyDescent="0.3">
      <c r="A6737">
        <v>311168</v>
      </c>
      <c r="B6737">
        <v>1</v>
      </c>
      <c r="C6737" t="s">
        <v>3694</v>
      </c>
      <c r="D6737" t="s">
        <v>4690</v>
      </c>
      <c r="E6737" t="s">
        <v>4649</v>
      </c>
      <c r="F6737" t="s">
        <v>4648</v>
      </c>
      <c r="G6737">
        <v>77.161502999999996</v>
      </c>
      <c r="H6737">
        <v>28.705450599999999</v>
      </c>
      <c r="I6737" t="s">
        <v>1969</v>
      </c>
    </row>
    <row r="6738" spans="1:9" x14ac:dyDescent="0.3">
      <c r="A6738">
        <v>18357957</v>
      </c>
      <c r="B6738">
        <v>1</v>
      </c>
      <c r="C6738" t="s">
        <v>3694</v>
      </c>
      <c r="D6738" t="s">
        <v>4689</v>
      </c>
      <c r="E6738" t="s">
        <v>4649</v>
      </c>
      <c r="F6738" t="s">
        <v>4648</v>
      </c>
      <c r="G6738">
        <v>77.167387500000004</v>
      </c>
      <c r="H6738">
        <v>28.708241399999999</v>
      </c>
      <c r="I6738" t="s">
        <v>1969</v>
      </c>
    </row>
    <row r="6739" spans="1:9" x14ac:dyDescent="0.3">
      <c r="A6739">
        <v>306751</v>
      </c>
      <c r="B6739">
        <v>1</v>
      </c>
      <c r="C6739" t="s">
        <v>3694</v>
      </c>
      <c r="D6739" t="s">
        <v>4688</v>
      </c>
      <c r="E6739" t="s">
        <v>4649</v>
      </c>
      <c r="F6739" t="s">
        <v>4648</v>
      </c>
      <c r="G6739">
        <v>77.153497999999999</v>
      </c>
      <c r="H6739">
        <v>28.717991000000001</v>
      </c>
      <c r="I6739" t="s">
        <v>4687</v>
      </c>
    </row>
    <row r="6740" spans="1:9" x14ac:dyDescent="0.3">
      <c r="A6740">
        <v>18400759</v>
      </c>
      <c r="B6740">
        <v>1</v>
      </c>
      <c r="C6740" t="s">
        <v>3694</v>
      </c>
      <c r="D6740" t="s">
        <v>4686</v>
      </c>
      <c r="E6740" t="s">
        <v>4649</v>
      </c>
      <c r="F6740" t="s">
        <v>4648</v>
      </c>
      <c r="G6740">
        <v>77.158627100000004</v>
      </c>
      <c r="H6740">
        <v>28.7194459</v>
      </c>
      <c r="I6740" t="s">
        <v>1969</v>
      </c>
    </row>
    <row r="6741" spans="1:9" x14ac:dyDescent="0.3">
      <c r="A6741">
        <v>8676</v>
      </c>
      <c r="B6741">
        <v>1</v>
      </c>
      <c r="C6741" t="s">
        <v>3694</v>
      </c>
      <c r="D6741" t="s">
        <v>4685</v>
      </c>
      <c r="E6741" t="s">
        <v>4649</v>
      </c>
      <c r="F6741" t="s">
        <v>4648</v>
      </c>
      <c r="G6741">
        <v>77.155110300000004</v>
      </c>
      <c r="H6741">
        <v>28.7072568</v>
      </c>
      <c r="I6741" t="s">
        <v>269</v>
      </c>
    </row>
    <row r="6742" spans="1:9" x14ac:dyDescent="0.3">
      <c r="A6742">
        <v>18442666</v>
      </c>
      <c r="B6742">
        <v>1</v>
      </c>
      <c r="C6742" t="s">
        <v>3694</v>
      </c>
      <c r="D6742" t="s">
        <v>4684</v>
      </c>
      <c r="E6742" t="s">
        <v>4649</v>
      </c>
      <c r="F6742" t="s">
        <v>4648</v>
      </c>
      <c r="G6742">
        <v>77.162491500000002</v>
      </c>
      <c r="H6742">
        <v>28.706386200000001</v>
      </c>
      <c r="I6742" t="s">
        <v>2501</v>
      </c>
    </row>
    <row r="6743" spans="1:9" x14ac:dyDescent="0.3">
      <c r="A6743">
        <v>311115</v>
      </c>
      <c r="B6743">
        <v>1</v>
      </c>
      <c r="C6743" t="s">
        <v>3694</v>
      </c>
      <c r="D6743" t="s">
        <v>4683</v>
      </c>
      <c r="E6743" t="s">
        <v>4649</v>
      </c>
      <c r="F6743" t="s">
        <v>4648</v>
      </c>
      <c r="G6743">
        <v>77.162132</v>
      </c>
      <c r="H6743">
        <v>28.702590799999999</v>
      </c>
      <c r="I6743" t="s">
        <v>2298</v>
      </c>
    </row>
    <row r="6744" spans="1:9" x14ac:dyDescent="0.3">
      <c r="A6744">
        <v>303128</v>
      </c>
      <c r="B6744">
        <v>1</v>
      </c>
      <c r="C6744" t="s">
        <v>3694</v>
      </c>
      <c r="D6744" t="s">
        <v>4682</v>
      </c>
      <c r="E6744" t="s">
        <v>4649</v>
      </c>
      <c r="F6744" t="s">
        <v>4648</v>
      </c>
      <c r="G6744">
        <v>77.168467500000006</v>
      </c>
      <c r="H6744">
        <v>28.7066464</v>
      </c>
      <c r="I6744" t="s">
        <v>2068</v>
      </c>
    </row>
    <row r="6745" spans="1:9" x14ac:dyDescent="0.3">
      <c r="A6745">
        <v>18352278</v>
      </c>
      <c r="B6745">
        <v>1</v>
      </c>
      <c r="C6745" t="s">
        <v>3694</v>
      </c>
      <c r="D6745" t="s">
        <v>4681</v>
      </c>
      <c r="E6745" t="s">
        <v>4649</v>
      </c>
      <c r="F6745" t="s">
        <v>4648</v>
      </c>
      <c r="G6745">
        <v>77.163659699999997</v>
      </c>
      <c r="H6745">
        <v>28.706856500000001</v>
      </c>
      <c r="I6745" t="s">
        <v>1969</v>
      </c>
    </row>
    <row r="6746" spans="1:9" x14ac:dyDescent="0.3">
      <c r="A6746">
        <v>2054</v>
      </c>
      <c r="B6746">
        <v>1</v>
      </c>
      <c r="C6746" t="s">
        <v>3694</v>
      </c>
      <c r="D6746" t="s">
        <v>4680</v>
      </c>
      <c r="E6746" t="s">
        <v>4649</v>
      </c>
      <c r="F6746" t="s">
        <v>4648</v>
      </c>
      <c r="G6746">
        <v>77.162446500000001</v>
      </c>
      <c r="H6746">
        <v>28.706337099999999</v>
      </c>
      <c r="I6746" t="s">
        <v>1969</v>
      </c>
    </row>
    <row r="6747" spans="1:9" x14ac:dyDescent="0.3">
      <c r="A6747">
        <v>5271</v>
      </c>
      <c r="B6747">
        <v>1</v>
      </c>
      <c r="C6747" t="s">
        <v>3694</v>
      </c>
      <c r="D6747" t="s">
        <v>4679</v>
      </c>
      <c r="E6747" t="s">
        <v>4649</v>
      </c>
      <c r="F6747" t="s">
        <v>4648</v>
      </c>
      <c r="G6747">
        <v>77.161862400000004</v>
      </c>
      <c r="H6747">
        <v>28.703549899999999</v>
      </c>
      <c r="I6747" t="s">
        <v>2350</v>
      </c>
    </row>
    <row r="6748" spans="1:9" x14ac:dyDescent="0.3">
      <c r="A6748">
        <v>9954</v>
      </c>
      <c r="B6748">
        <v>1</v>
      </c>
      <c r="C6748" t="s">
        <v>3694</v>
      </c>
      <c r="D6748" t="s">
        <v>4678</v>
      </c>
      <c r="E6748" t="s">
        <v>4649</v>
      </c>
      <c r="F6748" t="s">
        <v>4648</v>
      </c>
      <c r="G6748">
        <v>77.158058100000005</v>
      </c>
      <c r="H6748">
        <v>28.713418999999998</v>
      </c>
      <c r="I6748" t="s">
        <v>2283</v>
      </c>
    </row>
    <row r="6749" spans="1:9" x14ac:dyDescent="0.3">
      <c r="A6749">
        <v>313171</v>
      </c>
      <c r="B6749">
        <v>1</v>
      </c>
      <c r="C6749" t="s">
        <v>3694</v>
      </c>
      <c r="D6749" t="s">
        <v>4677</v>
      </c>
      <c r="E6749" t="s">
        <v>4649</v>
      </c>
      <c r="F6749" t="s">
        <v>4648</v>
      </c>
      <c r="G6749">
        <v>77.156722000000002</v>
      </c>
      <c r="H6749">
        <v>28.715236999999998</v>
      </c>
      <c r="I6749" t="s">
        <v>2445</v>
      </c>
    </row>
    <row r="6750" spans="1:9" x14ac:dyDescent="0.3">
      <c r="A6750">
        <v>2047</v>
      </c>
      <c r="B6750">
        <v>1</v>
      </c>
      <c r="C6750" t="s">
        <v>3694</v>
      </c>
      <c r="D6750" t="s">
        <v>4676</v>
      </c>
      <c r="E6750" t="s">
        <v>4649</v>
      </c>
      <c r="F6750" t="s">
        <v>4648</v>
      </c>
      <c r="G6750">
        <v>77.162446500000001</v>
      </c>
      <c r="H6750">
        <v>28.706337099999999</v>
      </c>
      <c r="I6750" t="s">
        <v>1888</v>
      </c>
    </row>
    <row r="6751" spans="1:9" x14ac:dyDescent="0.3">
      <c r="A6751">
        <v>301015</v>
      </c>
      <c r="B6751">
        <v>1</v>
      </c>
      <c r="C6751" t="s">
        <v>3694</v>
      </c>
      <c r="D6751" t="s">
        <v>4675</v>
      </c>
      <c r="E6751" t="s">
        <v>4649</v>
      </c>
      <c r="F6751" t="s">
        <v>4648</v>
      </c>
      <c r="G6751">
        <v>77.157369000000003</v>
      </c>
      <c r="H6751">
        <v>28.705894300000001</v>
      </c>
      <c r="I6751" t="s">
        <v>2368</v>
      </c>
    </row>
    <row r="6752" spans="1:9" x14ac:dyDescent="0.3">
      <c r="A6752">
        <v>300780</v>
      </c>
      <c r="B6752">
        <v>1</v>
      </c>
      <c r="C6752" t="s">
        <v>3694</v>
      </c>
      <c r="D6752" t="s">
        <v>4674</v>
      </c>
      <c r="E6752" t="s">
        <v>4649</v>
      </c>
      <c r="F6752" t="s">
        <v>4648</v>
      </c>
      <c r="G6752">
        <v>77.160334700000007</v>
      </c>
      <c r="H6752">
        <v>28.710924800000001</v>
      </c>
      <c r="I6752" t="s">
        <v>1629</v>
      </c>
    </row>
    <row r="6753" spans="1:9" x14ac:dyDescent="0.3">
      <c r="A6753">
        <v>18361764</v>
      </c>
      <c r="B6753">
        <v>1</v>
      </c>
      <c r="C6753" t="s">
        <v>3694</v>
      </c>
      <c r="D6753" t="s">
        <v>4673</v>
      </c>
      <c r="E6753" t="s">
        <v>4649</v>
      </c>
      <c r="F6753" t="s">
        <v>4648</v>
      </c>
      <c r="G6753">
        <v>77.161952299999996</v>
      </c>
      <c r="H6753">
        <v>28.703648099999999</v>
      </c>
      <c r="I6753" t="s">
        <v>269</v>
      </c>
    </row>
    <row r="6754" spans="1:9" x14ac:dyDescent="0.3">
      <c r="A6754">
        <v>18446401</v>
      </c>
      <c r="B6754">
        <v>1</v>
      </c>
      <c r="C6754" t="s">
        <v>3694</v>
      </c>
      <c r="D6754" t="s">
        <v>4672</v>
      </c>
      <c r="E6754" t="s">
        <v>4649</v>
      </c>
      <c r="F6754" t="s">
        <v>4648</v>
      </c>
      <c r="G6754">
        <v>77.154972400000005</v>
      </c>
      <c r="H6754">
        <v>28.709677800000001</v>
      </c>
      <c r="I6754" t="s">
        <v>233</v>
      </c>
    </row>
    <row r="6755" spans="1:9" x14ac:dyDescent="0.3">
      <c r="A6755">
        <v>18312578</v>
      </c>
      <c r="B6755">
        <v>1</v>
      </c>
      <c r="C6755" t="s">
        <v>3694</v>
      </c>
      <c r="D6755" t="s">
        <v>4671</v>
      </c>
      <c r="E6755" t="s">
        <v>4649</v>
      </c>
      <c r="F6755" t="s">
        <v>4648</v>
      </c>
      <c r="G6755">
        <v>77.169815400000005</v>
      </c>
      <c r="H6755">
        <v>28.7090143</v>
      </c>
      <c r="I6755" t="s">
        <v>194</v>
      </c>
    </row>
    <row r="6756" spans="1:9" x14ac:dyDescent="0.3">
      <c r="A6756">
        <v>18153555</v>
      </c>
      <c r="B6756">
        <v>1</v>
      </c>
      <c r="C6756" t="s">
        <v>3694</v>
      </c>
      <c r="D6756" t="s">
        <v>4670</v>
      </c>
      <c r="E6756" t="s">
        <v>4649</v>
      </c>
      <c r="F6756" t="s">
        <v>4648</v>
      </c>
      <c r="G6756">
        <v>77.166800600000002</v>
      </c>
      <c r="H6756">
        <v>28.708473699999999</v>
      </c>
      <c r="I6756" t="s">
        <v>4669</v>
      </c>
    </row>
    <row r="6757" spans="1:9" x14ac:dyDescent="0.3">
      <c r="A6757">
        <v>18454520</v>
      </c>
      <c r="B6757">
        <v>1</v>
      </c>
      <c r="C6757" t="s">
        <v>3694</v>
      </c>
      <c r="D6757" t="s">
        <v>4668</v>
      </c>
      <c r="E6757" t="s">
        <v>4649</v>
      </c>
      <c r="F6757" t="s">
        <v>4648</v>
      </c>
      <c r="G6757">
        <v>0</v>
      </c>
      <c r="H6757">
        <v>0</v>
      </c>
      <c r="I6757" t="s">
        <v>285</v>
      </c>
    </row>
    <row r="6758" spans="1:9" x14ac:dyDescent="0.3">
      <c r="A6758">
        <v>18416877</v>
      </c>
      <c r="B6758">
        <v>1</v>
      </c>
      <c r="C6758" t="s">
        <v>3694</v>
      </c>
      <c r="D6758" t="s">
        <v>4667</v>
      </c>
      <c r="E6758" t="s">
        <v>4649</v>
      </c>
      <c r="F6758" t="s">
        <v>4648</v>
      </c>
      <c r="G6758">
        <v>77.166999469999993</v>
      </c>
      <c r="H6758">
        <v>28.72818878</v>
      </c>
      <c r="I6758" t="s">
        <v>177</v>
      </c>
    </row>
    <row r="6759" spans="1:9" x14ac:dyDescent="0.3">
      <c r="A6759">
        <v>18361770</v>
      </c>
      <c r="B6759">
        <v>1</v>
      </c>
      <c r="C6759" t="s">
        <v>3694</v>
      </c>
      <c r="D6759" t="s">
        <v>4666</v>
      </c>
      <c r="E6759" t="s">
        <v>4649</v>
      </c>
      <c r="F6759" t="s">
        <v>4648</v>
      </c>
      <c r="G6759">
        <v>77.156649999999999</v>
      </c>
      <c r="H6759">
        <v>28.705019400000001</v>
      </c>
      <c r="I6759" t="s">
        <v>1910</v>
      </c>
    </row>
    <row r="6760" spans="1:9" x14ac:dyDescent="0.3">
      <c r="A6760">
        <v>18214206</v>
      </c>
      <c r="B6760">
        <v>1</v>
      </c>
      <c r="C6760" t="s">
        <v>3694</v>
      </c>
      <c r="D6760" t="s">
        <v>4665</v>
      </c>
      <c r="E6760" t="s">
        <v>4649</v>
      </c>
      <c r="F6760" t="s">
        <v>4648</v>
      </c>
      <c r="G6760">
        <v>0</v>
      </c>
      <c r="H6760">
        <v>0</v>
      </c>
      <c r="I6760" t="s">
        <v>2362</v>
      </c>
    </row>
    <row r="6761" spans="1:9" x14ac:dyDescent="0.3">
      <c r="A6761">
        <v>18426782</v>
      </c>
      <c r="B6761">
        <v>1</v>
      </c>
      <c r="C6761" t="s">
        <v>3694</v>
      </c>
      <c r="D6761" t="s">
        <v>4664</v>
      </c>
      <c r="E6761" t="s">
        <v>4649</v>
      </c>
      <c r="F6761" t="s">
        <v>4648</v>
      </c>
      <c r="G6761">
        <v>77.165003999999996</v>
      </c>
      <c r="H6761">
        <v>28.7147586</v>
      </c>
      <c r="I6761" t="s">
        <v>2368</v>
      </c>
    </row>
    <row r="6762" spans="1:9" x14ac:dyDescent="0.3">
      <c r="A6762">
        <v>18352209</v>
      </c>
      <c r="B6762">
        <v>1</v>
      </c>
      <c r="C6762" t="s">
        <v>3694</v>
      </c>
      <c r="D6762" t="s">
        <v>4663</v>
      </c>
      <c r="E6762" t="s">
        <v>4649</v>
      </c>
      <c r="F6762" t="s">
        <v>4648</v>
      </c>
      <c r="G6762">
        <v>0</v>
      </c>
      <c r="H6762">
        <v>0</v>
      </c>
      <c r="I6762" t="s">
        <v>4662</v>
      </c>
    </row>
    <row r="6763" spans="1:9" x14ac:dyDescent="0.3">
      <c r="A6763">
        <v>18441688</v>
      </c>
      <c r="B6763">
        <v>1</v>
      </c>
      <c r="C6763" t="s">
        <v>3694</v>
      </c>
      <c r="D6763" t="s">
        <v>4661</v>
      </c>
      <c r="E6763" t="s">
        <v>4649</v>
      </c>
      <c r="F6763" t="s">
        <v>4648</v>
      </c>
      <c r="G6763">
        <v>77.162671200000005</v>
      </c>
      <c r="H6763">
        <v>28.706672099999999</v>
      </c>
      <c r="I6763" t="s">
        <v>2487</v>
      </c>
    </row>
    <row r="6764" spans="1:9" x14ac:dyDescent="0.3">
      <c r="A6764">
        <v>18438429</v>
      </c>
      <c r="B6764">
        <v>1</v>
      </c>
      <c r="C6764" t="s">
        <v>3694</v>
      </c>
      <c r="D6764" t="s">
        <v>4660</v>
      </c>
      <c r="E6764" t="s">
        <v>4649</v>
      </c>
      <c r="F6764" t="s">
        <v>4648</v>
      </c>
      <c r="G6764">
        <v>77.162581399999993</v>
      </c>
      <c r="H6764">
        <v>28.706215700000001</v>
      </c>
      <c r="I6764" t="s">
        <v>1904</v>
      </c>
    </row>
    <row r="6765" spans="1:9" x14ac:dyDescent="0.3">
      <c r="A6765">
        <v>18014115</v>
      </c>
      <c r="B6765">
        <v>1</v>
      </c>
      <c r="C6765" t="s">
        <v>3694</v>
      </c>
      <c r="D6765" t="s">
        <v>4659</v>
      </c>
      <c r="E6765" t="s">
        <v>4649</v>
      </c>
      <c r="F6765" t="s">
        <v>4648</v>
      </c>
      <c r="G6765">
        <v>77.159076499999998</v>
      </c>
      <c r="H6765">
        <v>28.7163553</v>
      </c>
      <c r="I6765" t="s">
        <v>192</v>
      </c>
    </row>
    <row r="6766" spans="1:9" x14ac:dyDescent="0.3">
      <c r="A6766">
        <v>18489535</v>
      </c>
      <c r="B6766">
        <v>1</v>
      </c>
      <c r="C6766" t="s">
        <v>3694</v>
      </c>
      <c r="D6766" t="s">
        <v>4658</v>
      </c>
      <c r="E6766" t="s">
        <v>4649</v>
      </c>
      <c r="F6766" t="s">
        <v>4648</v>
      </c>
      <c r="G6766">
        <v>0</v>
      </c>
      <c r="H6766">
        <v>0</v>
      </c>
      <c r="I6766" t="s">
        <v>1904</v>
      </c>
    </row>
    <row r="6767" spans="1:9" x14ac:dyDescent="0.3">
      <c r="A6767">
        <v>18446398</v>
      </c>
      <c r="B6767">
        <v>1</v>
      </c>
      <c r="C6767" t="s">
        <v>3694</v>
      </c>
      <c r="D6767" t="s">
        <v>4657</v>
      </c>
      <c r="E6767" t="s">
        <v>4649</v>
      </c>
      <c r="F6767" t="s">
        <v>4648</v>
      </c>
      <c r="G6767">
        <v>0</v>
      </c>
      <c r="H6767">
        <v>0</v>
      </c>
      <c r="I6767" t="s">
        <v>298</v>
      </c>
    </row>
    <row r="6768" spans="1:9" x14ac:dyDescent="0.3">
      <c r="A6768">
        <v>18445788</v>
      </c>
      <c r="B6768">
        <v>1</v>
      </c>
      <c r="C6768" t="s">
        <v>3694</v>
      </c>
      <c r="D6768" t="s">
        <v>4656</v>
      </c>
      <c r="E6768" t="s">
        <v>4649</v>
      </c>
      <c r="F6768" t="s">
        <v>4648</v>
      </c>
      <c r="G6768">
        <v>77.156637900000007</v>
      </c>
      <c r="H6768">
        <v>28.715400899999999</v>
      </c>
      <c r="I6768" t="s">
        <v>2935</v>
      </c>
    </row>
    <row r="6769" spans="1:9" x14ac:dyDescent="0.3">
      <c r="A6769">
        <v>18361757</v>
      </c>
      <c r="B6769">
        <v>1</v>
      </c>
      <c r="C6769" t="s">
        <v>3694</v>
      </c>
      <c r="D6769" t="s">
        <v>4655</v>
      </c>
      <c r="E6769" t="s">
        <v>4649</v>
      </c>
      <c r="F6769" t="s">
        <v>4648</v>
      </c>
      <c r="G6769">
        <v>77.154988599999996</v>
      </c>
      <c r="H6769">
        <v>28.7096363</v>
      </c>
      <c r="I6769" t="s">
        <v>269</v>
      </c>
    </row>
    <row r="6770" spans="1:9" x14ac:dyDescent="0.3">
      <c r="A6770">
        <v>18273597</v>
      </c>
      <c r="B6770">
        <v>1</v>
      </c>
      <c r="C6770" t="s">
        <v>3694</v>
      </c>
      <c r="D6770" t="s">
        <v>4654</v>
      </c>
      <c r="E6770" t="s">
        <v>4649</v>
      </c>
      <c r="F6770" t="s">
        <v>4648</v>
      </c>
      <c r="G6770">
        <v>77.160514399999997</v>
      </c>
      <c r="H6770">
        <v>28.689630099999999</v>
      </c>
      <c r="I6770" t="s">
        <v>1904</v>
      </c>
    </row>
    <row r="6771" spans="1:9" x14ac:dyDescent="0.3">
      <c r="A6771">
        <v>301519</v>
      </c>
      <c r="B6771">
        <v>1</v>
      </c>
      <c r="C6771" t="s">
        <v>3694</v>
      </c>
      <c r="D6771" t="s">
        <v>4653</v>
      </c>
      <c r="E6771" t="s">
        <v>4649</v>
      </c>
      <c r="F6771" t="s">
        <v>4648</v>
      </c>
      <c r="G6771">
        <v>77.158544899999995</v>
      </c>
      <c r="H6771">
        <v>28.719634200000002</v>
      </c>
      <c r="I6771" t="s">
        <v>1906</v>
      </c>
    </row>
    <row r="6772" spans="1:9" x14ac:dyDescent="0.3">
      <c r="A6772">
        <v>18445764</v>
      </c>
      <c r="B6772">
        <v>1</v>
      </c>
      <c r="C6772" t="s">
        <v>3694</v>
      </c>
      <c r="D6772" t="s">
        <v>4652</v>
      </c>
      <c r="E6772" t="s">
        <v>4649</v>
      </c>
      <c r="F6772" t="s">
        <v>4648</v>
      </c>
      <c r="G6772">
        <v>77.162808200000001</v>
      </c>
      <c r="H6772">
        <v>28.706208100000001</v>
      </c>
      <c r="I6772" t="s">
        <v>1969</v>
      </c>
    </row>
    <row r="6773" spans="1:9" x14ac:dyDescent="0.3">
      <c r="A6773">
        <v>18446388</v>
      </c>
      <c r="B6773">
        <v>1</v>
      </c>
      <c r="C6773" t="s">
        <v>3694</v>
      </c>
      <c r="D6773" t="s">
        <v>4651</v>
      </c>
      <c r="E6773" t="s">
        <v>4649</v>
      </c>
      <c r="F6773" t="s">
        <v>4648</v>
      </c>
      <c r="G6773">
        <v>77.155113499999999</v>
      </c>
      <c r="H6773">
        <v>28.709467100000001</v>
      </c>
      <c r="I6773" t="s">
        <v>233</v>
      </c>
    </row>
    <row r="6774" spans="1:9" x14ac:dyDescent="0.3">
      <c r="A6774">
        <v>301507</v>
      </c>
      <c r="B6774">
        <v>1</v>
      </c>
      <c r="C6774" t="s">
        <v>3694</v>
      </c>
      <c r="D6774" t="s">
        <v>4650</v>
      </c>
      <c r="E6774" t="s">
        <v>4649</v>
      </c>
      <c r="F6774" t="s">
        <v>4648</v>
      </c>
      <c r="G6774">
        <v>77.162409999999994</v>
      </c>
      <c r="H6774">
        <v>28.706428500000001</v>
      </c>
      <c r="I6774" t="s">
        <v>4647</v>
      </c>
    </row>
    <row r="6775" spans="1:9" x14ac:dyDescent="0.3">
      <c r="A6775">
        <v>18261157</v>
      </c>
      <c r="B6775">
        <v>1</v>
      </c>
      <c r="C6775" t="s">
        <v>3694</v>
      </c>
      <c r="D6775" t="s">
        <v>4646</v>
      </c>
      <c r="E6775" t="s">
        <v>4639</v>
      </c>
      <c r="F6775" t="s">
        <v>4638</v>
      </c>
      <c r="G6775">
        <v>77.217836599999998</v>
      </c>
      <c r="H6775">
        <v>28.620766</v>
      </c>
      <c r="I6775" t="s">
        <v>4645</v>
      </c>
    </row>
    <row r="6776" spans="1:9" x14ac:dyDescent="0.3">
      <c r="A6776">
        <v>18277024</v>
      </c>
      <c r="B6776">
        <v>1</v>
      </c>
      <c r="C6776" t="s">
        <v>3694</v>
      </c>
      <c r="D6776" t="s">
        <v>4644</v>
      </c>
      <c r="E6776" t="s">
        <v>4639</v>
      </c>
      <c r="F6776" t="s">
        <v>4638</v>
      </c>
      <c r="G6776">
        <v>77.2177468</v>
      </c>
      <c r="H6776">
        <v>28.6206678</v>
      </c>
      <c r="I6776" t="s">
        <v>269</v>
      </c>
    </row>
    <row r="6777" spans="1:9" x14ac:dyDescent="0.3">
      <c r="A6777">
        <v>18261160</v>
      </c>
      <c r="B6777">
        <v>1</v>
      </c>
      <c r="C6777" t="s">
        <v>3694</v>
      </c>
      <c r="D6777" t="s">
        <v>4643</v>
      </c>
      <c r="E6777" t="s">
        <v>4639</v>
      </c>
      <c r="F6777" t="s">
        <v>4638</v>
      </c>
      <c r="G6777">
        <v>77.2177468</v>
      </c>
      <c r="H6777">
        <v>28.620757399999999</v>
      </c>
      <c r="I6777" t="s">
        <v>1625</v>
      </c>
    </row>
    <row r="6778" spans="1:9" x14ac:dyDescent="0.3">
      <c r="A6778">
        <v>18219539</v>
      </c>
      <c r="B6778">
        <v>1</v>
      </c>
      <c r="C6778" t="s">
        <v>3694</v>
      </c>
      <c r="D6778" t="s">
        <v>4642</v>
      </c>
      <c r="E6778" t="s">
        <v>4639</v>
      </c>
      <c r="F6778" t="s">
        <v>4638</v>
      </c>
      <c r="G6778">
        <v>77.217836599999998</v>
      </c>
      <c r="H6778">
        <v>28.620766</v>
      </c>
      <c r="I6778" t="s">
        <v>4641</v>
      </c>
    </row>
    <row r="6779" spans="1:9" x14ac:dyDescent="0.3">
      <c r="A6779">
        <v>311369</v>
      </c>
      <c r="B6779">
        <v>1</v>
      </c>
      <c r="C6779" t="s">
        <v>3694</v>
      </c>
      <c r="D6779" t="s">
        <v>4640</v>
      </c>
      <c r="E6779" t="s">
        <v>4639</v>
      </c>
      <c r="F6779" t="s">
        <v>4638</v>
      </c>
      <c r="G6779">
        <v>77.217909599999999</v>
      </c>
      <c r="H6779">
        <v>28.620618799999999</v>
      </c>
      <c r="I6779" t="s">
        <v>4637</v>
      </c>
    </row>
    <row r="6780" spans="1:9" x14ac:dyDescent="0.3">
      <c r="A6780">
        <v>308769</v>
      </c>
      <c r="B6780">
        <v>1</v>
      </c>
      <c r="C6780" t="s">
        <v>3694</v>
      </c>
      <c r="D6780" t="s">
        <v>4636</v>
      </c>
      <c r="E6780" t="s">
        <v>4634</v>
      </c>
      <c r="F6780" t="s">
        <v>4633</v>
      </c>
      <c r="G6780">
        <v>77.168602300000003</v>
      </c>
      <c r="H6780">
        <v>28.577082499999999</v>
      </c>
      <c r="I6780" t="s">
        <v>194</v>
      </c>
    </row>
    <row r="6781" spans="1:9" x14ac:dyDescent="0.3">
      <c r="A6781">
        <v>220</v>
      </c>
      <c r="B6781">
        <v>1</v>
      </c>
      <c r="C6781" t="s">
        <v>3694</v>
      </c>
      <c r="D6781" t="s">
        <v>4635</v>
      </c>
      <c r="E6781" t="s">
        <v>4634</v>
      </c>
      <c r="F6781" t="s">
        <v>4633</v>
      </c>
      <c r="G6781">
        <v>77.168407700000003</v>
      </c>
      <c r="H6781">
        <v>28.577131699999999</v>
      </c>
      <c r="I6781" t="s">
        <v>1332</v>
      </c>
    </row>
    <row r="6782" spans="1:9" x14ac:dyDescent="0.3">
      <c r="A6782">
        <v>301675</v>
      </c>
      <c r="B6782">
        <v>1</v>
      </c>
      <c r="C6782" t="s">
        <v>3694</v>
      </c>
      <c r="D6782" t="s">
        <v>4632</v>
      </c>
      <c r="E6782" t="s">
        <v>4631</v>
      </c>
      <c r="F6782" t="s">
        <v>4630</v>
      </c>
      <c r="G6782">
        <v>77.2667541</v>
      </c>
      <c r="H6782">
        <v>28.659754800000002</v>
      </c>
      <c r="I6782" t="s">
        <v>4629</v>
      </c>
    </row>
    <row r="6783" spans="1:9" x14ac:dyDescent="0.3">
      <c r="A6783">
        <v>18144466</v>
      </c>
      <c r="B6783">
        <v>1</v>
      </c>
      <c r="C6783" t="s">
        <v>3694</v>
      </c>
      <c r="D6783" t="s">
        <v>4628</v>
      </c>
      <c r="E6783" t="s">
        <v>4627</v>
      </c>
      <c r="F6783" t="s">
        <v>4626</v>
      </c>
      <c r="G6783">
        <v>77.181973999999997</v>
      </c>
      <c r="H6783">
        <v>28.522279300000001</v>
      </c>
      <c r="I6783" t="s">
        <v>194</v>
      </c>
    </row>
    <row r="6784" spans="1:9" x14ac:dyDescent="0.3">
      <c r="A6784">
        <v>2739</v>
      </c>
      <c r="B6784">
        <v>1</v>
      </c>
      <c r="C6784" t="s">
        <v>3694</v>
      </c>
      <c r="D6784" t="s">
        <v>4625</v>
      </c>
      <c r="E6784" t="s">
        <v>4622</v>
      </c>
      <c r="F6784" t="s">
        <v>4621</v>
      </c>
      <c r="G6784">
        <v>77.215918599999995</v>
      </c>
      <c r="H6784">
        <v>28.526782959999998</v>
      </c>
      <c r="I6784" t="s">
        <v>1910</v>
      </c>
    </row>
    <row r="6785" spans="1:9" x14ac:dyDescent="0.3">
      <c r="A6785">
        <v>18133508</v>
      </c>
      <c r="B6785">
        <v>1</v>
      </c>
      <c r="C6785" t="s">
        <v>3694</v>
      </c>
      <c r="D6785" t="s">
        <v>4624</v>
      </c>
      <c r="E6785" t="s">
        <v>4622</v>
      </c>
      <c r="F6785" t="s">
        <v>4621</v>
      </c>
      <c r="G6785">
        <v>77.215918599999995</v>
      </c>
      <c r="H6785">
        <v>28.526782959999998</v>
      </c>
      <c r="I6785" t="s">
        <v>4385</v>
      </c>
    </row>
    <row r="6786" spans="1:9" x14ac:dyDescent="0.3">
      <c r="A6786">
        <v>2741</v>
      </c>
      <c r="B6786">
        <v>1</v>
      </c>
      <c r="C6786" t="s">
        <v>3694</v>
      </c>
      <c r="D6786" t="s">
        <v>4623</v>
      </c>
      <c r="E6786" t="s">
        <v>4622</v>
      </c>
      <c r="F6786" t="s">
        <v>4621</v>
      </c>
      <c r="G6786">
        <v>77.215384900000004</v>
      </c>
      <c r="H6786">
        <v>28.527002</v>
      </c>
      <c r="I6786" t="s">
        <v>4620</v>
      </c>
    </row>
    <row r="6787" spans="1:9" x14ac:dyDescent="0.3">
      <c r="A6787">
        <v>308386</v>
      </c>
      <c r="B6787">
        <v>1</v>
      </c>
      <c r="C6787" t="s">
        <v>3694</v>
      </c>
      <c r="D6787" t="s">
        <v>4619</v>
      </c>
      <c r="E6787" t="s">
        <v>4605</v>
      </c>
      <c r="F6787" t="s">
        <v>4604</v>
      </c>
      <c r="G6787">
        <v>77.220488599999996</v>
      </c>
      <c r="H6787">
        <v>28.569419499999999</v>
      </c>
      <c r="I6787" t="s">
        <v>1332</v>
      </c>
    </row>
    <row r="6788" spans="1:9" x14ac:dyDescent="0.3">
      <c r="A6788">
        <v>3170</v>
      </c>
      <c r="B6788">
        <v>1</v>
      </c>
      <c r="C6788" t="s">
        <v>3694</v>
      </c>
      <c r="D6788" t="s">
        <v>4618</v>
      </c>
      <c r="E6788" t="s">
        <v>4605</v>
      </c>
      <c r="F6788" t="s">
        <v>4604</v>
      </c>
      <c r="G6788">
        <v>77.220351699999995</v>
      </c>
      <c r="H6788">
        <v>28.569117299999998</v>
      </c>
      <c r="I6788" t="s">
        <v>1904</v>
      </c>
    </row>
    <row r="6789" spans="1:9" x14ac:dyDescent="0.3">
      <c r="A6789">
        <v>7760</v>
      </c>
      <c r="B6789">
        <v>1</v>
      </c>
      <c r="C6789" t="s">
        <v>3694</v>
      </c>
      <c r="D6789" t="s">
        <v>4617</v>
      </c>
      <c r="E6789" t="s">
        <v>4605</v>
      </c>
      <c r="F6789" t="s">
        <v>4604</v>
      </c>
      <c r="G6789">
        <v>77.219722899999994</v>
      </c>
      <c r="H6789">
        <v>28.569595199999998</v>
      </c>
      <c r="I6789" t="s">
        <v>2283</v>
      </c>
    </row>
    <row r="6790" spans="1:9" x14ac:dyDescent="0.3">
      <c r="A6790">
        <v>18425186</v>
      </c>
      <c r="B6790">
        <v>1</v>
      </c>
      <c r="C6790" t="s">
        <v>3694</v>
      </c>
      <c r="D6790" t="s">
        <v>4616</v>
      </c>
      <c r="E6790" t="s">
        <v>4605</v>
      </c>
      <c r="F6790" t="s">
        <v>4604</v>
      </c>
      <c r="G6790">
        <v>77.220501600000006</v>
      </c>
      <c r="H6790">
        <v>28.569133300000001</v>
      </c>
      <c r="I6790" t="s">
        <v>2095</v>
      </c>
    </row>
    <row r="6791" spans="1:9" x14ac:dyDescent="0.3">
      <c r="A6791">
        <v>311272</v>
      </c>
      <c r="B6791">
        <v>1</v>
      </c>
      <c r="C6791" t="s">
        <v>3694</v>
      </c>
      <c r="D6791" t="s">
        <v>4615</v>
      </c>
      <c r="E6791" t="s">
        <v>4605</v>
      </c>
      <c r="F6791" t="s">
        <v>4604</v>
      </c>
      <c r="G6791">
        <v>77.221070299999994</v>
      </c>
      <c r="H6791">
        <v>28.569902800000001</v>
      </c>
      <c r="I6791" t="s">
        <v>2362</v>
      </c>
    </row>
    <row r="6792" spans="1:9" x14ac:dyDescent="0.3">
      <c r="A6792">
        <v>310891</v>
      </c>
      <c r="B6792">
        <v>1</v>
      </c>
      <c r="C6792" t="s">
        <v>3694</v>
      </c>
      <c r="D6792" t="s">
        <v>4614</v>
      </c>
      <c r="E6792" t="s">
        <v>4605</v>
      </c>
      <c r="F6792" t="s">
        <v>4604</v>
      </c>
      <c r="G6792">
        <v>77.220890699999998</v>
      </c>
      <c r="H6792">
        <v>28.569437499999999</v>
      </c>
      <c r="I6792" t="s">
        <v>2298</v>
      </c>
    </row>
    <row r="6793" spans="1:9" x14ac:dyDescent="0.3">
      <c r="A6793">
        <v>9095</v>
      </c>
      <c r="B6793">
        <v>1</v>
      </c>
      <c r="C6793" t="s">
        <v>3694</v>
      </c>
      <c r="D6793" t="s">
        <v>4613</v>
      </c>
      <c r="E6793" t="s">
        <v>4605</v>
      </c>
      <c r="F6793" t="s">
        <v>4604</v>
      </c>
      <c r="G6793">
        <v>77.219722899999994</v>
      </c>
      <c r="H6793">
        <v>28.569595199999998</v>
      </c>
      <c r="I6793" t="s">
        <v>3037</v>
      </c>
    </row>
    <row r="6794" spans="1:9" x14ac:dyDescent="0.3">
      <c r="A6794">
        <v>305763</v>
      </c>
      <c r="B6794">
        <v>1</v>
      </c>
      <c r="C6794" t="s">
        <v>3694</v>
      </c>
      <c r="D6794" t="s">
        <v>4612</v>
      </c>
      <c r="E6794" t="s">
        <v>4605</v>
      </c>
      <c r="F6794" t="s">
        <v>4604</v>
      </c>
      <c r="G6794">
        <v>77.221204999999998</v>
      </c>
      <c r="H6794">
        <v>28.572380500000001</v>
      </c>
      <c r="I6794" t="s">
        <v>4611</v>
      </c>
    </row>
    <row r="6795" spans="1:9" x14ac:dyDescent="0.3">
      <c r="A6795">
        <v>18175302</v>
      </c>
      <c r="B6795">
        <v>1</v>
      </c>
      <c r="C6795" t="s">
        <v>3694</v>
      </c>
      <c r="D6795" t="s">
        <v>4610</v>
      </c>
      <c r="E6795" t="s">
        <v>4605</v>
      </c>
      <c r="F6795" t="s">
        <v>4604</v>
      </c>
      <c r="G6795">
        <v>77.224988499999995</v>
      </c>
      <c r="H6795">
        <v>28.568337700000001</v>
      </c>
      <c r="I6795" t="s">
        <v>1875</v>
      </c>
    </row>
    <row r="6796" spans="1:9" x14ac:dyDescent="0.3">
      <c r="A6796">
        <v>18337762</v>
      </c>
      <c r="B6796">
        <v>1</v>
      </c>
      <c r="C6796" t="s">
        <v>3694</v>
      </c>
      <c r="D6796" t="s">
        <v>4609</v>
      </c>
      <c r="E6796" t="s">
        <v>4605</v>
      </c>
      <c r="F6796" t="s">
        <v>4604</v>
      </c>
      <c r="G6796">
        <v>77.224753000000007</v>
      </c>
      <c r="H6796">
        <v>28.5759899</v>
      </c>
      <c r="I6796" t="s">
        <v>192</v>
      </c>
    </row>
    <row r="6797" spans="1:9" x14ac:dyDescent="0.3">
      <c r="A6797">
        <v>18312639</v>
      </c>
      <c r="B6797">
        <v>1</v>
      </c>
      <c r="C6797" t="s">
        <v>3694</v>
      </c>
      <c r="D6797" t="s">
        <v>4608</v>
      </c>
      <c r="E6797" t="s">
        <v>4605</v>
      </c>
      <c r="F6797" t="s">
        <v>4604</v>
      </c>
      <c r="G6797">
        <v>77.220800800000006</v>
      </c>
      <c r="H6797">
        <v>28.573283100000001</v>
      </c>
      <c r="I6797" t="s">
        <v>233</v>
      </c>
    </row>
    <row r="6798" spans="1:9" x14ac:dyDescent="0.3">
      <c r="A6798">
        <v>18337895</v>
      </c>
      <c r="B6798">
        <v>1</v>
      </c>
      <c r="C6798" t="s">
        <v>3694</v>
      </c>
      <c r="D6798" t="s">
        <v>4607</v>
      </c>
      <c r="E6798" t="s">
        <v>4605</v>
      </c>
      <c r="F6798" t="s">
        <v>4604</v>
      </c>
      <c r="G6798">
        <v>77.220551599999993</v>
      </c>
      <c r="H6798">
        <v>28.573310599999999</v>
      </c>
      <c r="I6798" t="s">
        <v>233</v>
      </c>
    </row>
    <row r="6799" spans="1:9" x14ac:dyDescent="0.3">
      <c r="A6799">
        <v>307418</v>
      </c>
      <c r="B6799">
        <v>1</v>
      </c>
      <c r="C6799" t="s">
        <v>3694</v>
      </c>
      <c r="D6799" t="s">
        <v>4606</v>
      </c>
      <c r="E6799" t="s">
        <v>4605</v>
      </c>
      <c r="F6799" t="s">
        <v>4604</v>
      </c>
      <c r="G6799">
        <v>77.223136199999999</v>
      </c>
      <c r="H6799">
        <v>28.571264800000002</v>
      </c>
      <c r="I6799" t="s">
        <v>4200</v>
      </c>
    </row>
    <row r="6800" spans="1:9" x14ac:dyDescent="0.3">
      <c r="A6800">
        <v>3686</v>
      </c>
      <c r="B6800">
        <v>1</v>
      </c>
      <c r="C6800" t="s">
        <v>3694</v>
      </c>
      <c r="D6800" t="s">
        <v>4603</v>
      </c>
      <c r="E6800" t="s">
        <v>4557</v>
      </c>
      <c r="F6800" t="s">
        <v>4556</v>
      </c>
      <c r="G6800">
        <v>77.22013604</v>
      </c>
      <c r="H6800">
        <v>28.563711640000001</v>
      </c>
      <c r="I6800" t="s">
        <v>4602</v>
      </c>
    </row>
    <row r="6801" spans="1:9" x14ac:dyDescent="0.3">
      <c r="A6801">
        <v>18449626</v>
      </c>
      <c r="B6801">
        <v>1</v>
      </c>
      <c r="C6801" t="s">
        <v>3694</v>
      </c>
      <c r="D6801" t="s">
        <v>4601</v>
      </c>
      <c r="E6801" t="s">
        <v>4557</v>
      </c>
      <c r="F6801" t="s">
        <v>4556</v>
      </c>
      <c r="G6801">
        <v>77.220456999999996</v>
      </c>
      <c r="H6801">
        <v>28.563504640000001</v>
      </c>
      <c r="I6801" t="s">
        <v>233</v>
      </c>
    </row>
    <row r="6802" spans="1:9" x14ac:dyDescent="0.3">
      <c r="A6802">
        <v>7761</v>
      </c>
      <c r="B6802">
        <v>1</v>
      </c>
      <c r="C6802" t="s">
        <v>3694</v>
      </c>
      <c r="D6802" t="s">
        <v>4600</v>
      </c>
      <c r="E6802" t="s">
        <v>4557</v>
      </c>
      <c r="F6802" t="s">
        <v>4556</v>
      </c>
      <c r="G6802">
        <v>77.219543299999998</v>
      </c>
      <c r="H6802">
        <v>28.568144</v>
      </c>
      <c r="I6802" t="s">
        <v>194</v>
      </c>
    </row>
    <row r="6803" spans="1:9" x14ac:dyDescent="0.3">
      <c r="A6803">
        <v>9842</v>
      </c>
      <c r="B6803">
        <v>1</v>
      </c>
      <c r="C6803" t="s">
        <v>3694</v>
      </c>
      <c r="D6803" t="s">
        <v>4599</v>
      </c>
      <c r="E6803" t="s">
        <v>4557</v>
      </c>
      <c r="F6803" t="s">
        <v>4556</v>
      </c>
      <c r="G6803">
        <v>77.219603620000001</v>
      </c>
      <c r="H6803">
        <v>28.56415599</v>
      </c>
      <c r="I6803" t="s">
        <v>2362</v>
      </c>
    </row>
    <row r="6804" spans="1:9" x14ac:dyDescent="0.3">
      <c r="A6804">
        <v>18254523</v>
      </c>
      <c r="B6804">
        <v>1</v>
      </c>
      <c r="C6804" t="s">
        <v>3694</v>
      </c>
      <c r="D6804" t="s">
        <v>4598</v>
      </c>
      <c r="E6804" t="s">
        <v>4557</v>
      </c>
      <c r="F6804" t="s">
        <v>4556</v>
      </c>
      <c r="G6804">
        <v>77.221173899999997</v>
      </c>
      <c r="H6804">
        <v>28.5676697</v>
      </c>
      <c r="I6804" t="s">
        <v>233</v>
      </c>
    </row>
    <row r="6805" spans="1:9" x14ac:dyDescent="0.3">
      <c r="A6805">
        <v>312378</v>
      </c>
      <c r="B6805">
        <v>1</v>
      </c>
      <c r="C6805" t="s">
        <v>3694</v>
      </c>
      <c r="D6805" t="s">
        <v>4597</v>
      </c>
      <c r="E6805" t="s">
        <v>4557</v>
      </c>
      <c r="F6805" t="s">
        <v>4556</v>
      </c>
      <c r="G6805">
        <v>77.218900880000007</v>
      </c>
      <c r="H6805">
        <v>28.564354170000001</v>
      </c>
      <c r="I6805" t="s">
        <v>269</v>
      </c>
    </row>
    <row r="6806" spans="1:9" x14ac:dyDescent="0.3">
      <c r="A6806">
        <v>18358171</v>
      </c>
      <c r="B6806">
        <v>1</v>
      </c>
      <c r="C6806" t="s">
        <v>3694</v>
      </c>
      <c r="D6806" t="s">
        <v>4596</v>
      </c>
      <c r="E6806" t="s">
        <v>4557</v>
      </c>
      <c r="F6806" t="s">
        <v>4556</v>
      </c>
      <c r="G6806">
        <v>77.220820200000006</v>
      </c>
      <c r="H6806">
        <v>28.567680599999999</v>
      </c>
      <c r="I6806" t="s">
        <v>194</v>
      </c>
    </row>
    <row r="6807" spans="1:9" x14ac:dyDescent="0.3">
      <c r="A6807">
        <v>307474</v>
      </c>
      <c r="B6807">
        <v>1</v>
      </c>
      <c r="C6807" t="s">
        <v>3694</v>
      </c>
      <c r="D6807" t="s">
        <v>4595</v>
      </c>
      <c r="E6807" t="s">
        <v>4557</v>
      </c>
      <c r="F6807" t="s">
        <v>4556</v>
      </c>
      <c r="G6807">
        <v>77.219881299999997</v>
      </c>
      <c r="H6807">
        <v>28.568108899999999</v>
      </c>
      <c r="I6807" t="s">
        <v>1332</v>
      </c>
    </row>
    <row r="6808" spans="1:9" x14ac:dyDescent="0.3">
      <c r="A6808">
        <v>9083</v>
      </c>
      <c r="B6808">
        <v>1</v>
      </c>
      <c r="C6808" t="s">
        <v>3694</v>
      </c>
      <c r="D6808" t="s">
        <v>4594</v>
      </c>
      <c r="E6808" t="s">
        <v>4557</v>
      </c>
      <c r="F6808" t="s">
        <v>4556</v>
      </c>
      <c r="G6808">
        <v>77.219141269999994</v>
      </c>
      <c r="H6808">
        <v>28.5642885</v>
      </c>
      <c r="I6808" t="s">
        <v>1969</v>
      </c>
    </row>
    <row r="6809" spans="1:9" x14ac:dyDescent="0.3">
      <c r="A6809">
        <v>310705</v>
      </c>
      <c r="B6809">
        <v>1</v>
      </c>
      <c r="C6809" t="s">
        <v>3694</v>
      </c>
      <c r="D6809" t="s">
        <v>4593</v>
      </c>
      <c r="E6809" t="s">
        <v>4557</v>
      </c>
      <c r="F6809" t="s">
        <v>4556</v>
      </c>
      <c r="G6809">
        <v>77.218917309999995</v>
      </c>
      <c r="H6809">
        <v>28.564324719999998</v>
      </c>
      <c r="I6809" t="s">
        <v>269</v>
      </c>
    </row>
    <row r="6810" spans="1:9" x14ac:dyDescent="0.3">
      <c r="A6810">
        <v>310701</v>
      </c>
      <c r="B6810">
        <v>1</v>
      </c>
      <c r="C6810" t="s">
        <v>3694</v>
      </c>
      <c r="D6810" t="s">
        <v>4592</v>
      </c>
      <c r="E6810" t="s">
        <v>4557</v>
      </c>
      <c r="F6810" t="s">
        <v>4556</v>
      </c>
      <c r="G6810">
        <v>77.221369800000005</v>
      </c>
      <c r="H6810">
        <v>28.567969000000002</v>
      </c>
      <c r="I6810" t="s">
        <v>233</v>
      </c>
    </row>
    <row r="6811" spans="1:9" x14ac:dyDescent="0.3">
      <c r="A6811">
        <v>306934</v>
      </c>
      <c r="B6811">
        <v>1</v>
      </c>
      <c r="C6811" t="s">
        <v>3694</v>
      </c>
      <c r="D6811" t="s">
        <v>4591</v>
      </c>
      <c r="E6811" t="s">
        <v>4557</v>
      </c>
      <c r="F6811" t="s">
        <v>4556</v>
      </c>
      <c r="G6811">
        <v>77.221160100000006</v>
      </c>
      <c r="H6811">
        <v>28.567939500000001</v>
      </c>
      <c r="I6811" t="s">
        <v>269</v>
      </c>
    </row>
    <row r="6812" spans="1:9" x14ac:dyDescent="0.3">
      <c r="A6812">
        <v>305651</v>
      </c>
      <c r="B6812">
        <v>1</v>
      </c>
      <c r="C6812" t="s">
        <v>3694</v>
      </c>
      <c r="D6812" t="s">
        <v>4590</v>
      </c>
      <c r="E6812" t="s">
        <v>4557</v>
      </c>
      <c r="F6812" t="s">
        <v>4556</v>
      </c>
      <c r="G6812">
        <v>77.219512429999995</v>
      </c>
      <c r="H6812">
        <v>28.56420752</v>
      </c>
      <c r="I6812" t="s">
        <v>1969</v>
      </c>
    </row>
    <row r="6813" spans="1:9" x14ac:dyDescent="0.3">
      <c r="A6813">
        <v>9094</v>
      </c>
      <c r="B6813">
        <v>1</v>
      </c>
      <c r="C6813" t="s">
        <v>3694</v>
      </c>
      <c r="D6813" t="s">
        <v>4589</v>
      </c>
      <c r="E6813" t="s">
        <v>4557</v>
      </c>
      <c r="F6813" t="s">
        <v>4556</v>
      </c>
      <c r="G6813">
        <v>77.219267000000002</v>
      </c>
      <c r="H6813">
        <v>28.564148629999998</v>
      </c>
      <c r="I6813" t="s">
        <v>1969</v>
      </c>
    </row>
    <row r="6814" spans="1:9" x14ac:dyDescent="0.3">
      <c r="A6814">
        <v>93</v>
      </c>
      <c r="B6814">
        <v>1</v>
      </c>
      <c r="C6814" t="s">
        <v>3694</v>
      </c>
      <c r="D6814" t="s">
        <v>4588</v>
      </c>
      <c r="E6814" t="s">
        <v>4557</v>
      </c>
      <c r="F6814" t="s">
        <v>4556</v>
      </c>
      <c r="G6814">
        <v>77.219228900000005</v>
      </c>
      <c r="H6814">
        <v>28.568427700000001</v>
      </c>
      <c r="I6814" t="s">
        <v>1875</v>
      </c>
    </row>
    <row r="6815" spans="1:9" x14ac:dyDescent="0.3">
      <c r="A6815">
        <v>9099</v>
      </c>
      <c r="B6815">
        <v>1</v>
      </c>
      <c r="C6815" t="s">
        <v>3694</v>
      </c>
      <c r="D6815" t="s">
        <v>4587</v>
      </c>
      <c r="E6815" t="s">
        <v>4557</v>
      </c>
      <c r="F6815" t="s">
        <v>4556</v>
      </c>
      <c r="G6815">
        <v>77.219402790000004</v>
      </c>
      <c r="H6815">
        <v>28.564190150000002</v>
      </c>
      <c r="I6815" t="s">
        <v>2240</v>
      </c>
    </row>
    <row r="6816" spans="1:9" x14ac:dyDescent="0.3">
      <c r="A6816">
        <v>18312618</v>
      </c>
      <c r="B6816">
        <v>1</v>
      </c>
      <c r="C6816" t="s">
        <v>3694</v>
      </c>
      <c r="D6816" t="s">
        <v>4586</v>
      </c>
      <c r="E6816" t="s">
        <v>4557</v>
      </c>
      <c r="F6816" t="s">
        <v>4556</v>
      </c>
      <c r="G6816">
        <v>77.221286800000001</v>
      </c>
      <c r="H6816">
        <v>28.567902799999999</v>
      </c>
      <c r="I6816" t="s">
        <v>1919</v>
      </c>
    </row>
    <row r="6817" spans="1:9" x14ac:dyDescent="0.3">
      <c r="A6817">
        <v>18146398</v>
      </c>
      <c r="B6817">
        <v>1</v>
      </c>
      <c r="C6817" t="s">
        <v>3694</v>
      </c>
      <c r="D6817" t="s">
        <v>4585</v>
      </c>
      <c r="E6817" t="s">
        <v>4557</v>
      </c>
      <c r="F6817" t="s">
        <v>4556</v>
      </c>
      <c r="G6817">
        <v>77.220413890000003</v>
      </c>
      <c r="H6817">
        <v>28.561699999999998</v>
      </c>
      <c r="I6817" t="s">
        <v>269</v>
      </c>
    </row>
    <row r="6818" spans="1:9" x14ac:dyDescent="0.3">
      <c r="A6818">
        <v>3298</v>
      </c>
      <c r="B6818">
        <v>1</v>
      </c>
      <c r="C6818" t="s">
        <v>3694</v>
      </c>
      <c r="D6818" t="s">
        <v>4584</v>
      </c>
      <c r="E6818" t="s">
        <v>4557</v>
      </c>
      <c r="F6818" t="s">
        <v>4556</v>
      </c>
      <c r="G6818">
        <v>77.219366699999995</v>
      </c>
      <c r="H6818">
        <v>28.568957600000001</v>
      </c>
      <c r="I6818" t="s">
        <v>1875</v>
      </c>
    </row>
    <row r="6819" spans="1:9" x14ac:dyDescent="0.3">
      <c r="A6819">
        <v>305684</v>
      </c>
      <c r="B6819">
        <v>1</v>
      </c>
      <c r="C6819" t="s">
        <v>3694</v>
      </c>
      <c r="D6819" t="s">
        <v>4583</v>
      </c>
      <c r="E6819" t="s">
        <v>4557</v>
      </c>
      <c r="F6819" t="s">
        <v>4556</v>
      </c>
      <c r="G6819">
        <v>77.219739000000004</v>
      </c>
      <c r="H6819">
        <v>28.566755000000001</v>
      </c>
      <c r="I6819" t="s">
        <v>2350</v>
      </c>
    </row>
    <row r="6820" spans="1:9" x14ac:dyDescent="0.3">
      <c r="A6820">
        <v>7759</v>
      </c>
      <c r="B6820">
        <v>1</v>
      </c>
      <c r="C6820" t="s">
        <v>3694</v>
      </c>
      <c r="D6820" t="s">
        <v>4582</v>
      </c>
      <c r="E6820" t="s">
        <v>4557</v>
      </c>
      <c r="F6820" t="s">
        <v>4556</v>
      </c>
      <c r="G6820">
        <v>77.221204999999998</v>
      </c>
      <c r="H6820">
        <v>28.567719700000001</v>
      </c>
      <c r="I6820" t="s">
        <v>2362</v>
      </c>
    </row>
    <row r="6821" spans="1:9" x14ac:dyDescent="0.3">
      <c r="A6821">
        <v>302503</v>
      </c>
      <c r="B6821">
        <v>1</v>
      </c>
      <c r="C6821" t="s">
        <v>3694</v>
      </c>
      <c r="D6821" t="s">
        <v>4581</v>
      </c>
      <c r="E6821" t="s">
        <v>4557</v>
      </c>
      <c r="F6821" t="s">
        <v>4556</v>
      </c>
      <c r="G6821">
        <v>77.219363700000002</v>
      </c>
      <c r="H6821">
        <v>28.568126899999999</v>
      </c>
      <c r="I6821" t="s">
        <v>2276</v>
      </c>
    </row>
    <row r="6822" spans="1:9" x14ac:dyDescent="0.3">
      <c r="A6822">
        <v>677</v>
      </c>
      <c r="B6822">
        <v>1</v>
      </c>
      <c r="C6822" t="s">
        <v>3694</v>
      </c>
      <c r="D6822" t="s">
        <v>4580</v>
      </c>
      <c r="E6822" t="s">
        <v>4557</v>
      </c>
      <c r="F6822" t="s">
        <v>4556</v>
      </c>
      <c r="G6822">
        <v>77.221249900000004</v>
      </c>
      <c r="H6822">
        <v>28.5675895</v>
      </c>
      <c r="I6822" t="s">
        <v>269</v>
      </c>
    </row>
    <row r="6823" spans="1:9" x14ac:dyDescent="0.3">
      <c r="A6823">
        <v>305826</v>
      </c>
      <c r="B6823">
        <v>1</v>
      </c>
      <c r="C6823" t="s">
        <v>3694</v>
      </c>
      <c r="D6823" t="s">
        <v>4579</v>
      </c>
      <c r="E6823" t="s">
        <v>4557</v>
      </c>
      <c r="F6823" t="s">
        <v>4556</v>
      </c>
      <c r="G6823">
        <v>77.219633099999996</v>
      </c>
      <c r="H6823">
        <v>28.568062900000001</v>
      </c>
      <c r="I6823" t="s">
        <v>194</v>
      </c>
    </row>
    <row r="6824" spans="1:9" x14ac:dyDescent="0.3">
      <c r="A6824">
        <v>743</v>
      </c>
      <c r="B6824">
        <v>1</v>
      </c>
      <c r="C6824" t="s">
        <v>3694</v>
      </c>
      <c r="D6824" t="s">
        <v>4578</v>
      </c>
      <c r="E6824" t="s">
        <v>4557</v>
      </c>
      <c r="F6824" t="s">
        <v>4556</v>
      </c>
      <c r="G6824">
        <v>77.219992399999995</v>
      </c>
      <c r="H6824">
        <v>28.5680075</v>
      </c>
      <c r="I6824" t="s">
        <v>4577</v>
      </c>
    </row>
    <row r="6825" spans="1:9" x14ac:dyDescent="0.3">
      <c r="A6825">
        <v>18345751</v>
      </c>
      <c r="B6825">
        <v>1</v>
      </c>
      <c r="C6825" t="s">
        <v>3694</v>
      </c>
      <c r="D6825" t="s">
        <v>4576</v>
      </c>
      <c r="E6825" t="s">
        <v>4557</v>
      </c>
      <c r="F6825" t="s">
        <v>4556</v>
      </c>
      <c r="G6825">
        <v>0</v>
      </c>
      <c r="H6825">
        <v>0</v>
      </c>
      <c r="I6825" t="s">
        <v>4575</v>
      </c>
    </row>
    <row r="6826" spans="1:9" x14ac:dyDescent="0.3">
      <c r="A6826">
        <v>2250</v>
      </c>
      <c r="B6826">
        <v>1</v>
      </c>
      <c r="C6826" t="s">
        <v>3694</v>
      </c>
      <c r="D6826" t="s">
        <v>4574</v>
      </c>
      <c r="E6826" t="s">
        <v>4557</v>
      </c>
      <c r="F6826" t="s">
        <v>4556</v>
      </c>
      <c r="G6826">
        <v>77.219273799999996</v>
      </c>
      <c r="H6826">
        <v>28.567938999999999</v>
      </c>
      <c r="I6826" t="s">
        <v>1904</v>
      </c>
    </row>
    <row r="6827" spans="1:9" x14ac:dyDescent="0.3">
      <c r="A6827">
        <v>18352214</v>
      </c>
      <c r="B6827">
        <v>1</v>
      </c>
      <c r="C6827" t="s">
        <v>3694</v>
      </c>
      <c r="D6827" t="s">
        <v>4573</v>
      </c>
      <c r="E6827" t="s">
        <v>4557</v>
      </c>
      <c r="F6827" t="s">
        <v>4556</v>
      </c>
      <c r="G6827">
        <v>77.220127199999993</v>
      </c>
      <c r="H6827">
        <v>28.5677962</v>
      </c>
      <c r="I6827" t="s">
        <v>2642</v>
      </c>
    </row>
    <row r="6828" spans="1:9" x14ac:dyDescent="0.3">
      <c r="A6828">
        <v>192</v>
      </c>
      <c r="B6828">
        <v>1</v>
      </c>
      <c r="C6828" t="s">
        <v>3694</v>
      </c>
      <c r="D6828" t="s">
        <v>4572</v>
      </c>
      <c r="E6828" t="s">
        <v>4557</v>
      </c>
      <c r="F6828" t="s">
        <v>4556</v>
      </c>
      <c r="G6828">
        <v>77.219160099999996</v>
      </c>
      <c r="H6828">
        <v>28.568446099999999</v>
      </c>
      <c r="I6828" t="s">
        <v>2283</v>
      </c>
    </row>
    <row r="6829" spans="1:9" x14ac:dyDescent="0.3">
      <c r="A6829">
        <v>483</v>
      </c>
      <c r="B6829">
        <v>1</v>
      </c>
      <c r="C6829" t="s">
        <v>3694</v>
      </c>
      <c r="D6829" t="s">
        <v>4571</v>
      </c>
      <c r="E6829" t="s">
        <v>4557</v>
      </c>
      <c r="F6829" t="s">
        <v>4556</v>
      </c>
      <c r="G6829">
        <v>77.219543299999998</v>
      </c>
      <c r="H6829">
        <v>28.568233599999999</v>
      </c>
      <c r="I6829" t="s">
        <v>2210</v>
      </c>
    </row>
    <row r="6830" spans="1:9" x14ac:dyDescent="0.3">
      <c r="A6830">
        <v>1675</v>
      </c>
      <c r="B6830">
        <v>1</v>
      </c>
      <c r="C6830" t="s">
        <v>3694</v>
      </c>
      <c r="D6830" t="s">
        <v>4570</v>
      </c>
      <c r="E6830" t="s">
        <v>4557</v>
      </c>
      <c r="F6830" t="s">
        <v>4556</v>
      </c>
      <c r="G6830">
        <v>77.219000789999996</v>
      </c>
      <c r="H6830">
        <v>28.567766389999999</v>
      </c>
      <c r="I6830" t="s">
        <v>1888</v>
      </c>
    </row>
    <row r="6831" spans="1:9" x14ac:dyDescent="0.3">
      <c r="A6831">
        <v>18451269</v>
      </c>
      <c r="B6831">
        <v>1</v>
      </c>
      <c r="C6831" t="s">
        <v>3694</v>
      </c>
      <c r="D6831" t="s">
        <v>4569</v>
      </c>
      <c r="E6831" t="s">
        <v>4557</v>
      </c>
      <c r="F6831" t="s">
        <v>4556</v>
      </c>
      <c r="G6831">
        <v>0</v>
      </c>
      <c r="H6831">
        <v>0</v>
      </c>
      <c r="I6831" t="s">
        <v>4568</v>
      </c>
    </row>
    <row r="6832" spans="1:9" x14ac:dyDescent="0.3">
      <c r="A6832">
        <v>18312616</v>
      </c>
      <c r="B6832">
        <v>1</v>
      </c>
      <c r="C6832" t="s">
        <v>3694</v>
      </c>
      <c r="D6832" t="s">
        <v>4567</v>
      </c>
      <c r="E6832" t="s">
        <v>4557</v>
      </c>
      <c r="F6832" t="s">
        <v>4556</v>
      </c>
      <c r="G6832">
        <v>77.219405469999998</v>
      </c>
      <c r="H6832">
        <v>28.564028489999998</v>
      </c>
      <c r="I6832" t="s">
        <v>2626</v>
      </c>
    </row>
    <row r="6833" spans="1:9" x14ac:dyDescent="0.3">
      <c r="A6833">
        <v>7793</v>
      </c>
      <c r="B6833">
        <v>1</v>
      </c>
      <c r="C6833" t="s">
        <v>3694</v>
      </c>
      <c r="D6833" t="s">
        <v>4566</v>
      </c>
      <c r="E6833" t="s">
        <v>4557</v>
      </c>
      <c r="F6833" t="s">
        <v>4556</v>
      </c>
      <c r="G6833">
        <v>77.221373299999996</v>
      </c>
      <c r="H6833">
        <v>28.568039299999999</v>
      </c>
      <c r="I6833" t="s">
        <v>233</v>
      </c>
    </row>
    <row r="6834" spans="1:9" x14ac:dyDescent="0.3">
      <c r="A6834">
        <v>18231390</v>
      </c>
      <c r="B6834">
        <v>1</v>
      </c>
      <c r="C6834" t="s">
        <v>3694</v>
      </c>
      <c r="D6834" t="s">
        <v>4565</v>
      </c>
      <c r="E6834" t="s">
        <v>4557</v>
      </c>
      <c r="F6834" t="s">
        <v>4556</v>
      </c>
      <c r="G6834">
        <v>0</v>
      </c>
      <c r="H6834">
        <v>0</v>
      </c>
      <c r="I6834" t="s">
        <v>2350</v>
      </c>
    </row>
    <row r="6835" spans="1:9" x14ac:dyDescent="0.3">
      <c r="A6835">
        <v>18427231</v>
      </c>
      <c r="B6835">
        <v>1</v>
      </c>
      <c r="C6835" t="s">
        <v>3694</v>
      </c>
      <c r="D6835" t="s">
        <v>4564</v>
      </c>
      <c r="E6835" t="s">
        <v>4557</v>
      </c>
      <c r="F6835" t="s">
        <v>4556</v>
      </c>
      <c r="G6835">
        <v>0</v>
      </c>
      <c r="H6835">
        <v>0</v>
      </c>
      <c r="I6835" t="s">
        <v>4563</v>
      </c>
    </row>
    <row r="6836" spans="1:9" x14ac:dyDescent="0.3">
      <c r="A6836">
        <v>18427201</v>
      </c>
      <c r="B6836">
        <v>1</v>
      </c>
      <c r="C6836" t="s">
        <v>3694</v>
      </c>
      <c r="D6836" t="s">
        <v>4562</v>
      </c>
      <c r="E6836" t="s">
        <v>4557</v>
      </c>
      <c r="F6836" t="s">
        <v>4556</v>
      </c>
      <c r="G6836">
        <v>77.219859999999997</v>
      </c>
      <c r="H6836">
        <v>28.568470000000001</v>
      </c>
      <c r="I6836" t="s">
        <v>2097</v>
      </c>
    </row>
    <row r="6837" spans="1:9" x14ac:dyDescent="0.3">
      <c r="A6837">
        <v>1129</v>
      </c>
      <c r="B6837">
        <v>1</v>
      </c>
      <c r="C6837" t="s">
        <v>3694</v>
      </c>
      <c r="D6837" t="s">
        <v>4561</v>
      </c>
      <c r="E6837" t="s">
        <v>4557</v>
      </c>
      <c r="F6837" t="s">
        <v>4556</v>
      </c>
      <c r="G6837">
        <v>77.238449700000004</v>
      </c>
      <c r="H6837">
        <v>28.537447799999999</v>
      </c>
      <c r="I6837" t="s">
        <v>2240</v>
      </c>
    </row>
    <row r="6838" spans="1:9" x14ac:dyDescent="0.3">
      <c r="A6838">
        <v>18424170</v>
      </c>
      <c r="B6838">
        <v>1</v>
      </c>
      <c r="C6838" t="s">
        <v>3694</v>
      </c>
      <c r="D6838" t="s">
        <v>4560</v>
      </c>
      <c r="E6838" t="s">
        <v>4557</v>
      </c>
      <c r="F6838" t="s">
        <v>4556</v>
      </c>
      <c r="G6838">
        <v>77.219139100000007</v>
      </c>
      <c r="H6838">
        <v>28.5642064</v>
      </c>
      <c r="I6838" t="s">
        <v>2216</v>
      </c>
    </row>
    <row r="6839" spans="1:9" x14ac:dyDescent="0.3">
      <c r="A6839">
        <v>18306530</v>
      </c>
      <c r="B6839">
        <v>1</v>
      </c>
      <c r="C6839" t="s">
        <v>3694</v>
      </c>
      <c r="D6839" t="s">
        <v>4559</v>
      </c>
      <c r="E6839" t="s">
        <v>4557</v>
      </c>
      <c r="F6839" t="s">
        <v>4556</v>
      </c>
      <c r="G6839">
        <v>77.217477299999999</v>
      </c>
      <c r="H6839">
        <v>28.568664200000001</v>
      </c>
      <c r="I6839" t="s">
        <v>2804</v>
      </c>
    </row>
    <row r="6840" spans="1:9" x14ac:dyDescent="0.3">
      <c r="A6840">
        <v>18332063</v>
      </c>
      <c r="B6840">
        <v>1</v>
      </c>
      <c r="C6840" t="s">
        <v>3694</v>
      </c>
      <c r="D6840" t="s">
        <v>4558</v>
      </c>
      <c r="E6840" t="s">
        <v>4557</v>
      </c>
      <c r="F6840" t="s">
        <v>4556</v>
      </c>
      <c r="G6840">
        <v>77.217493300000001</v>
      </c>
      <c r="H6840">
        <v>28.568446300000002</v>
      </c>
      <c r="I6840" t="s">
        <v>1656</v>
      </c>
    </row>
    <row r="6841" spans="1:9" x14ac:dyDescent="0.3">
      <c r="A6841">
        <v>309852</v>
      </c>
      <c r="B6841">
        <v>1</v>
      </c>
      <c r="C6841" t="s">
        <v>3694</v>
      </c>
      <c r="D6841" t="s">
        <v>4555</v>
      </c>
      <c r="E6841" t="s">
        <v>4553</v>
      </c>
      <c r="F6841" t="s">
        <v>4552</v>
      </c>
      <c r="G6841">
        <v>77.219270800000004</v>
      </c>
      <c r="H6841">
        <v>28.527980199999998</v>
      </c>
      <c r="I6841" t="s">
        <v>2199</v>
      </c>
    </row>
    <row r="6842" spans="1:9" x14ac:dyDescent="0.3">
      <c r="A6842">
        <v>18245284</v>
      </c>
      <c r="B6842">
        <v>1</v>
      </c>
      <c r="C6842" t="s">
        <v>3694</v>
      </c>
      <c r="D6842" t="s">
        <v>4554</v>
      </c>
      <c r="E6842" t="s">
        <v>4553</v>
      </c>
      <c r="F6842" t="s">
        <v>4552</v>
      </c>
      <c r="G6842">
        <v>77.219474539999993</v>
      </c>
      <c r="H6842">
        <v>28.527481389999998</v>
      </c>
      <c r="I6842" t="s">
        <v>4551</v>
      </c>
    </row>
    <row r="6843" spans="1:9" x14ac:dyDescent="0.3">
      <c r="A6843">
        <v>310413</v>
      </c>
      <c r="B6843">
        <v>1</v>
      </c>
      <c r="C6843" t="s">
        <v>3694</v>
      </c>
      <c r="D6843" t="s">
        <v>4550</v>
      </c>
      <c r="E6843" t="s">
        <v>4545</v>
      </c>
      <c r="F6843" t="s">
        <v>4544</v>
      </c>
      <c r="G6843">
        <v>77.203655209999994</v>
      </c>
      <c r="H6843">
        <v>28.680932080000002</v>
      </c>
      <c r="I6843" t="s">
        <v>177</v>
      </c>
    </row>
    <row r="6844" spans="1:9" x14ac:dyDescent="0.3">
      <c r="A6844">
        <v>18261739</v>
      </c>
      <c r="B6844">
        <v>1</v>
      </c>
      <c r="C6844" t="s">
        <v>3694</v>
      </c>
      <c r="D6844" t="s">
        <v>4549</v>
      </c>
      <c r="E6844" t="s">
        <v>4545</v>
      </c>
      <c r="F6844" t="s">
        <v>4544</v>
      </c>
      <c r="G6844">
        <v>77.203881609999996</v>
      </c>
      <c r="H6844">
        <v>28.680960590000002</v>
      </c>
      <c r="I6844" t="s">
        <v>1904</v>
      </c>
    </row>
    <row r="6845" spans="1:9" x14ac:dyDescent="0.3">
      <c r="A6845">
        <v>311068</v>
      </c>
      <c r="B6845">
        <v>1</v>
      </c>
      <c r="C6845" t="s">
        <v>3694</v>
      </c>
      <c r="D6845" t="s">
        <v>4548</v>
      </c>
      <c r="E6845" t="s">
        <v>4545</v>
      </c>
      <c r="F6845" t="s">
        <v>4544</v>
      </c>
      <c r="G6845">
        <v>77.203944210000003</v>
      </c>
      <c r="H6845">
        <v>28.680888840000001</v>
      </c>
      <c r="I6845" t="s">
        <v>285</v>
      </c>
    </row>
    <row r="6846" spans="1:9" x14ac:dyDescent="0.3">
      <c r="A6846">
        <v>308175</v>
      </c>
      <c r="B6846">
        <v>1</v>
      </c>
      <c r="C6846" t="s">
        <v>3694</v>
      </c>
      <c r="D6846" t="s">
        <v>4547</v>
      </c>
      <c r="E6846" t="s">
        <v>4545</v>
      </c>
      <c r="F6846" t="s">
        <v>4544</v>
      </c>
      <c r="G6846">
        <v>77.203842629999997</v>
      </c>
      <c r="H6846">
        <v>28.68091678</v>
      </c>
      <c r="I6846" t="s">
        <v>194</v>
      </c>
    </row>
    <row r="6847" spans="1:9" x14ac:dyDescent="0.3">
      <c r="A6847">
        <v>18276343</v>
      </c>
      <c r="B6847">
        <v>1</v>
      </c>
      <c r="C6847" t="s">
        <v>3694</v>
      </c>
      <c r="D6847" t="s">
        <v>4546</v>
      </c>
      <c r="E6847" t="s">
        <v>4545</v>
      </c>
      <c r="F6847" t="s">
        <v>4544</v>
      </c>
      <c r="G6847">
        <v>77.203838939999997</v>
      </c>
      <c r="H6847">
        <v>28.680829129999999</v>
      </c>
      <c r="I6847" t="s">
        <v>269</v>
      </c>
    </row>
    <row r="6848" spans="1:9" x14ac:dyDescent="0.3">
      <c r="A6848">
        <v>4682</v>
      </c>
      <c r="B6848">
        <v>1</v>
      </c>
      <c r="C6848" t="s">
        <v>3694</v>
      </c>
      <c r="D6848" t="s">
        <v>4543</v>
      </c>
      <c r="E6848" t="s">
        <v>4535</v>
      </c>
      <c r="F6848" t="s">
        <v>4534</v>
      </c>
      <c r="G6848">
        <v>77.296194</v>
      </c>
      <c r="H6848">
        <v>28.5929234</v>
      </c>
      <c r="I6848" t="s">
        <v>1888</v>
      </c>
    </row>
    <row r="6849" spans="1:9" x14ac:dyDescent="0.3">
      <c r="A6849">
        <v>6191</v>
      </c>
      <c r="B6849">
        <v>1</v>
      </c>
      <c r="C6849" t="s">
        <v>3694</v>
      </c>
      <c r="D6849" t="s">
        <v>4542</v>
      </c>
      <c r="E6849" t="s">
        <v>4535</v>
      </c>
      <c r="F6849" t="s">
        <v>4534</v>
      </c>
      <c r="G6849">
        <v>77.296144799999993</v>
      </c>
      <c r="H6849">
        <v>28.592511500000001</v>
      </c>
      <c r="I6849" t="s">
        <v>194</v>
      </c>
    </row>
    <row r="6850" spans="1:9" x14ac:dyDescent="0.3">
      <c r="A6850">
        <v>1275</v>
      </c>
      <c r="B6850">
        <v>1</v>
      </c>
      <c r="C6850" t="s">
        <v>3694</v>
      </c>
      <c r="D6850" t="s">
        <v>4541</v>
      </c>
      <c r="E6850" t="s">
        <v>4535</v>
      </c>
      <c r="F6850" t="s">
        <v>4534</v>
      </c>
      <c r="G6850">
        <v>77.296560700000001</v>
      </c>
      <c r="H6850">
        <v>28.592418599999998</v>
      </c>
      <c r="I6850" t="s">
        <v>2210</v>
      </c>
    </row>
    <row r="6851" spans="1:9" x14ac:dyDescent="0.3">
      <c r="A6851">
        <v>2934</v>
      </c>
      <c r="B6851">
        <v>1</v>
      </c>
      <c r="C6851" t="s">
        <v>3694</v>
      </c>
      <c r="D6851" t="s">
        <v>4540</v>
      </c>
      <c r="E6851" t="s">
        <v>4535</v>
      </c>
      <c r="F6851" t="s">
        <v>4534</v>
      </c>
      <c r="G6851">
        <v>77.296653000000006</v>
      </c>
      <c r="H6851">
        <v>28.5934846</v>
      </c>
      <c r="I6851" t="s">
        <v>4539</v>
      </c>
    </row>
    <row r="6852" spans="1:9" x14ac:dyDescent="0.3">
      <c r="A6852">
        <v>308801</v>
      </c>
      <c r="B6852">
        <v>1</v>
      </c>
      <c r="C6852" t="s">
        <v>3694</v>
      </c>
      <c r="D6852" t="s">
        <v>4538</v>
      </c>
      <c r="E6852" t="s">
        <v>4535</v>
      </c>
      <c r="F6852" t="s">
        <v>4534</v>
      </c>
      <c r="G6852">
        <v>77.296355599999998</v>
      </c>
      <c r="H6852">
        <v>28.592520199999999</v>
      </c>
      <c r="I6852" t="s">
        <v>2097</v>
      </c>
    </row>
    <row r="6853" spans="1:9" x14ac:dyDescent="0.3">
      <c r="A6853">
        <v>4854</v>
      </c>
      <c r="B6853">
        <v>1</v>
      </c>
      <c r="C6853" t="s">
        <v>3694</v>
      </c>
      <c r="D6853" t="s">
        <v>4537</v>
      </c>
      <c r="E6853" t="s">
        <v>4535</v>
      </c>
      <c r="F6853" t="s">
        <v>4534</v>
      </c>
      <c r="G6853">
        <v>77.296315399999997</v>
      </c>
      <c r="H6853">
        <v>28.5926711</v>
      </c>
      <c r="I6853" t="s">
        <v>2268</v>
      </c>
    </row>
    <row r="6854" spans="1:9" x14ac:dyDescent="0.3">
      <c r="A6854">
        <v>306178</v>
      </c>
      <c r="B6854">
        <v>1</v>
      </c>
      <c r="C6854" t="s">
        <v>3694</v>
      </c>
      <c r="D6854" t="s">
        <v>4536</v>
      </c>
      <c r="E6854" t="s">
        <v>4535</v>
      </c>
      <c r="F6854" t="s">
        <v>4534</v>
      </c>
      <c r="G6854">
        <v>77.296376499999994</v>
      </c>
      <c r="H6854">
        <v>28.592535300000002</v>
      </c>
      <c r="I6854" t="s">
        <v>2097</v>
      </c>
    </row>
    <row r="6855" spans="1:9" x14ac:dyDescent="0.3">
      <c r="A6855">
        <v>310538</v>
      </c>
      <c r="B6855">
        <v>1</v>
      </c>
      <c r="C6855" t="s">
        <v>3694</v>
      </c>
      <c r="D6855" t="s">
        <v>4533</v>
      </c>
      <c r="E6855" t="s">
        <v>4478</v>
      </c>
      <c r="F6855" t="s">
        <v>4477</v>
      </c>
      <c r="G6855">
        <v>77.119028</v>
      </c>
      <c r="H6855">
        <v>28.634454699999999</v>
      </c>
      <c r="I6855" t="s">
        <v>1897</v>
      </c>
    </row>
    <row r="6856" spans="1:9" x14ac:dyDescent="0.3">
      <c r="A6856">
        <v>305579</v>
      </c>
      <c r="B6856">
        <v>1</v>
      </c>
      <c r="C6856" t="s">
        <v>3694</v>
      </c>
      <c r="D6856" t="s">
        <v>4532</v>
      </c>
      <c r="E6856" t="s">
        <v>4478</v>
      </c>
      <c r="F6856" t="s">
        <v>4477</v>
      </c>
      <c r="G6856">
        <v>77.111323299999995</v>
      </c>
      <c r="H6856">
        <v>28.6341298</v>
      </c>
      <c r="I6856" t="s">
        <v>4531</v>
      </c>
    </row>
    <row r="6857" spans="1:9" x14ac:dyDescent="0.3">
      <c r="A6857">
        <v>17977785</v>
      </c>
      <c r="B6857">
        <v>1</v>
      </c>
      <c r="C6857" t="s">
        <v>3694</v>
      </c>
      <c r="D6857" t="s">
        <v>4530</v>
      </c>
      <c r="E6857" t="s">
        <v>4478</v>
      </c>
      <c r="F6857" t="s">
        <v>4477</v>
      </c>
      <c r="G6857">
        <v>77.121774799999997</v>
      </c>
      <c r="H6857">
        <v>28.637007700000002</v>
      </c>
      <c r="I6857" t="s">
        <v>2368</v>
      </c>
    </row>
    <row r="6858" spans="1:9" x14ac:dyDescent="0.3">
      <c r="A6858">
        <v>18037814</v>
      </c>
      <c r="B6858">
        <v>1</v>
      </c>
      <c r="C6858" t="s">
        <v>3694</v>
      </c>
      <c r="D6858" t="s">
        <v>4529</v>
      </c>
      <c r="E6858" t="s">
        <v>4478</v>
      </c>
      <c r="F6858" t="s">
        <v>4477</v>
      </c>
      <c r="G6858">
        <v>77.101782400000005</v>
      </c>
      <c r="H6858">
        <v>28.637585600000001</v>
      </c>
      <c r="I6858" t="s">
        <v>1910</v>
      </c>
    </row>
    <row r="6859" spans="1:9" x14ac:dyDescent="0.3">
      <c r="A6859">
        <v>18472638</v>
      </c>
      <c r="B6859">
        <v>1</v>
      </c>
      <c r="C6859" t="s">
        <v>3694</v>
      </c>
      <c r="D6859" t="s">
        <v>4528</v>
      </c>
      <c r="E6859" t="s">
        <v>4478</v>
      </c>
      <c r="F6859" t="s">
        <v>4477</v>
      </c>
      <c r="G6859">
        <v>77.118411199999997</v>
      </c>
      <c r="H6859">
        <v>28.636212400000002</v>
      </c>
      <c r="I6859" t="s">
        <v>2951</v>
      </c>
    </row>
    <row r="6860" spans="1:9" x14ac:dyDescent="0.3">
      <c r="A6860">
        <v>18168154</v>
      </c>
      <c r="B6860">
        <v>1</v>
      </c>
      <c r="C6860" t="s">
        <v>3694</v>
      </c>
      <c r="D6860" t="s">
        <v>4527</v>
      </c>
      <c r="E6860" t="s">
        <v>4478</v>
      </c>
      <c r="F6860" t="s">
        <v>4477</v>
      </c>
      <c r="G6860">
        <v>77.105725399999997</v>
      </c>
      <c r="H6860">
        <v>28.640095899999999</v>
      </c>
      <c r="I6860" t="s">
        <v>1969</v>
      </c>
    </row>
    <row r="6861" spans="1:9" x14ac:dyDescent="0.3">
      <c r="A6861">
        <v>18424579</v>
      </c>
      <c r="B6861">
        <v>1</v>
      </c>
      <c r="C6861" t="s">
        <v>3694</v>
      </c>
      <c r="D6861" t="s">
        <v>4526</v>
      </c>
      <c r="E6861" t="s">
        <v>4478</v>
      </c>
      <c r="F6861" t="s">
        <v>4477</v>
      </c>
      <c r="G6861">
        <v>77.099837800000003</v>
      </c>
      <c r="H6861">
        <v>28.635971099999999</v>
      </c>
      <c r="I6861" t="s">
        <v>1904</v>
      </c>
    </row>
    <row r="6862" spans="1:9" x14ac:dyDescent="0.3">
      <c r="A6862">
        <v>305552</v>
      </c>
      <c r="B6862">
        <v>1</v>
      </c>
      <c r="C6862" t="s">
        <v>3694</v>
      </c>
      <c r="D6862" t="s">
        <v>4525</v>
      </c>
      <c r="E6862" t="s">
        <v>4478</v>
      </c>
      <c r="F6862" t="s">
        <v>4477</v>
      </c>
      <c r="G6862">
        <v>77.113262800000001</v>
      </c>
      <c r="H6862">
        <v>28.634138499999999</v>
      </c>
      <c r="I6862" t="s">
        <v>1904</v>
      </c>
    </row>
    <row r="6863" spans="1:9" x14ac:dyDescent="0.3">
      <c r="A6863">
        <v>302004</v>
      </c>
      <c r="B6863">
        <v>1</v>
      </c>
      <c r="C6863" t="s">
        <v>3694</v>
      </c>
      <c r="D6863" t="s">
        <v>4524</v>
      </c>
      <c r="E6863" t="s">
        <v>4478</v>
      </c>
      <c r="F6863" t="s">
        <v>4477</v>
      </c>
      <c r="G6863">
        <v>77.120965699999999</v>
      </c>
      <c r="H6863">
        <v>28.637019500000001</v>
      </c>
      <c r="I6863" t="s">
        <v>4139</v>
      </c>
    </row>
    <row r="6864" spans="1:9" x14ac:dyDescent="0.3">
      <c r="A6864">
        <v>18386266</v>
      </c>
      <c r="B6864">
        <v>1</v>
      </c>
      <c r="C6864" t="s">
        <v>3694</v>
      </c>
      <c r="D6864" t="s">
        <v>4523</v>
      </c>
      <c r="E6864" t="s">
        <v>4478</v>
      </c>
      <c r="F6864" t="s">
        <v>4477</v>
      </c>
      <c r="G6864">
        <v>0</v>
      </c>
      <c r="H6864">
        <v>0</v>
      </c>
      <c r="I6864" t="s">
        <v>1875</v>
      </c>
    </row>
    <row r="6865" spans="1:9" x14ac:dyDescent="0.3">
      <c r="A6865">
        <v>18272352</v>
      </c>
      <c r="B6865">
        <v>1</v>
      </c>
      <c r="C6865" t="s">
        <v>3694</v>
      </c>
      <c r="D6865" t="s">
        <v>4522</v>
      </c>
      <c r="E6865" t="s">
        <v>4478</v>
      </c>
      <c r="F6865" t="s">
        <v>4477</v>
      </c>
      <c r="G6865">
        <v>77.120064200000002</v>
      </c>
      <c r="H6865">
        <v>28.637073999999998</v>
      </c>
      <c r="I6865" t="s">
        <v>1904</v>
      </c>
    </row>
    <row r="6866" spans="1:9" x14ac:dyDescent="0.3">
      <c r="A6866">
        <v>300560</v>
      </c>
      <c r="B6866">
        <v>1</v>
      </c>
      <c r="C6866" t="s">
        <v>3694</v>
      </c>
      <c r="D6866" t="s">
        <v>4521</v>
      </c>
      <c r="E6866" t="s">
        <v>4478</v>
      </c>
      <c r="F6866" t="s">
        <v>4477</v>
      </c>
      <c r="G6866">
        <v>77.104984799999997</v>
      </c>
      <c r="H6866">
        <v>28.637256699999998</v>
      </c>
      <c r="I6866" t="s">
        <v>2362</v>
      </c>
    </row>
    <row r="6867" spans="1:9" x14ac:dyDescent="0.3">
      <c r="A6867">
        <v>304453</v>
      </c>
      <c r="B6867">
        <v>1</v>
      </c>
      <c r="C6867" t="s">
        <v>3694</v>
      </c>
      <c r="D6867" t="s">
        <v>4520</v>
      </c>
      <c r="E6867" t="s">
        <v>4478</v>
      </c>
      <c r="F6867" t="s">
        <v>4477</v>
      </c>
      <c r="G6867">
        <v>77.107755600000004</v>
      </c>
      <c r="H6867">
        <v>28.639896199999999</v>
      </c>
      <c r="I6867" t="s">
        <v>1969</v>
      </c>
    </row>
    <row r="6868" spans="1:9" x14ac:dyDescent="0.3">
      <c r="A6868">
        <v>18025106</v>
      </c>
      <c r="B6868">
        <v>1</v>
      </c>
      <c r="C6868" t="s">
        <v>3694</v>
      </c>
      <c r="D6868" t="s">
        <v>4519</v>
      </c>
      <c r="E6868" t="s">
        <v>4478</v>
      </c>
      <c r="F6868" t="s">
        <v>4477</v>
      </c>
      <c r="G6868">
        <v>77.113773600000002</v>
      </c>
      <c r="H6868">
        <v>28.634177900000001</v>
      </c>
      <c r="I6868" t="s">
        <v>1897</v>
      </c>
    </row>
    <row r="6869" spans="1:9" x14ac:dyDescent="0.3">
      <c r="A6869">
        <v>301836</v>
      </c>
      <c r="B6869">
        <v>1</v>
      </c>
      <c r="C6869" t="s">
        <v>3694</v>
      </c>
      <c r="D6869" t="s">
        <v>4518</v>
      </c>
      <c r="E6869" t="s">
        <v>4478</v>
      </c>
      <c r="F6869" t="s">
        <v>4477</v>
      </c>
      <c r="G6869">
        <v>77.110492100000002</v>
      </c>
      <c r="H6869">
        <v>28.634175599999999</v>
      </c>
      <c r="I6869" t="s">
        <v>1904</v>
      </c>
    </row>
    <row r="6870" spans="1:9" x14ac:dyDescent="0.3">
      <c r="A6870">
        <v>306012</v>
      </c>
      <c r="B6870">
        <v>1</v>
      </c>
      <c r="C6870" t="s">
        <v>3694</v>
      </c>
      <c r="D6870" t="s">
        <v>4517</v>
      </c>
      <c r="E6870" t="s">
        <v>4478</v>
      </c>
      <c r="F6870" t="s">
        <v>4477</v>
      </c>
      <c r="G6870">
        <v>77.105322400000006</v>
      </c>
      <c r="H6870">
        <v>28.640171500000001</v>
      </c>
      <c r="I6870" t="s">
        <v>3477</v>
      </c>
    </row>
    <row r="6871" spans="1:9" x14ac:dyDescent="0.3">
      <c r="A6871">
        <v>312023</v>
      </c>
      <c r="B6871">
        <v>1</v>
      </c>
      <c r="C6871" t="s">
        <v>3694</v>
      </c>
      <c r="D6871" t="s">
        <v>4516</v>
      </c>
      <c r="E6871" t="s">
        <v>4478</v>
      </c>
      <c r="F6871" t="s">
        <v>4477</v>
      </c>
      <c r="G6871">
        <v>77.107647900000003</v>
      </c>
      <c r="H6871">
        <v>28.638988900000001</v>
      </c>
      <c r="I6871" t="s">
        <v>1888</v>
      </c>
    </row>
    <row r="6872" spans="1:9" x14ac:dyDescent="0.3">
      <c r="A6872">
        <v>18430898</v>
      </c>
      <c r="B6872">
        <v>1</v>
      </c>
      <c r="C6872" t="s">
        <v>3694</v>
      </c>
      <c r="D6872" t="s">
        <v>4515</v>
      </c>
      <c r="E6872" t="s">
        <v>4478</v>
      </c>
      <c r="F6872" t="s">
        <v>4477</v>
      </c>
      <c r="G6872">
        <v>77.1126948</v>
      </c>
      <c r="H6872">
        <v>28.637298600000001</v>
      </c>
      <c r="I6872" t="s">
        <v>194</v>
      </c>
    </row>
    <row r="6873" spans="1:9" x14ac:dyDescent="0.3">
      <c r="A6873">
        <v>305570</v>
      </c>
      <c r="B6873">
        <v>1</v>
      </c>
      <c r="C6873" t="s">
        <v>3694</v>
      </c>
      <c r="D6873" t="s">
        <v>4514</v>
      </c>
      <c r="E6873" t="s">
        <v>4478</v>
      </c>
      <c r="F6873" t="s">
        <v>4477</v>
      </c>
      <c r="G6873">
        <v>77.111166400000002</v>
      </c>
      <c r="H6873">
        <v>28.634106200000002</v>
      </c>
      <c r="I6873" t="s">
        <v>2657</v>
      </c>
    </row>
    <row r="6874" spans="1:9" x14ac:dyDescent="0.3">
      <c r="A6874">
        <v>18447292</v>
      </c>
      <c r="B6874">
        <v>1</v>
      </c>
      <c r="C6874" t="s">
        <v>3694</v>
      </c>
      <c r="D6874" t="s">
        <v>4513</v>
      </c>
      <c r="E6874" t="s">
        <v>4478</v>
      </c>
      <c r="F6874" t="s">
        <v>4477</v>
      </c>
      <c r="G6874">
        <v>77.102355299999999</v>
      </c>
      <c r="H6874">
        <v>28.637288399999999</v>
      </c>
      <c r="I6874" t="s">
        <v>4512</v>
      </c>
    </row>
    <row r="6875" spans="1:9" x14ac:dyDescent="0.3">
      <c r="A6875">
        <v>18365986</v>
      </c>
      <c r="B6875">
        <v>1</v>
      </c>
      <c r="C6875" t="s">
        <v>3694</v>
      </c>
      <c r="D6875" t="s">
        <v>4511</v>
      </c>
      <c r="E6875" t="s">
        <v>4478</v>
      </c>
      <c r="F6875" t="s">
        <v>4477</v>
      </c>
      <c r="G6875">
        <v>77.111492999999996</v>
      </c>
      <c r="H6875">
        <v>28.634183100000001</v>
      </c>
      <c r="I6875" t="s">
        <v>269</v>
      </c>
    </row>
    <row r="6876" spans="1:9" x14ac:dyDescent="0.3">
      <c r="A6876">
        <v>18441532</v>
      </c>
      <c r="B6876">
        <v>1</v>
      </c>
      <c r="C6876" t="s">
        <v>3694</v>
      </c>
      <c r="D6876" t="s">
        <v>4510</v>
      </c>
      <c r="E6876" t="s">
        <v>4478</v>
      </c>
      <c r="F6876" t="s">
        <v>4477</v>
      </c>
      <c r="G6876">
        <v>0</v>
      </c>
      <c r="H6876">
        <v>0</v>
      </c>
      <c r="I6876" t="s">
        <v>1969</v>
      </c>
    </row>
    <row r="6877" spans="1:9" x14ac:dyDescent="0.3">
      <c r="A6877">
        <v>18492045</v>
      </c>
      <c r="B6877">
        <v>1</v>
      </c>
      <c r="C6877" t="s">
        <v>3694</v>
      </c>
      <c r="D6877" t="s">
        <v>4509</v>
      </c>
      <c r="E6877" t="s">
        <v>4478</v>
      </c>
      <c r="F6877" t="s">
        <v>4477</v>
      </c>
      <c r="G6877">
        <v>77.113421000000002</v>
      </c>
      <c r="H6877">
        <v>28.638041600000001</v>
      </c>
      <c r="I6877" t="s">
        <v>2368</v>
      </c>
    </row>
    <row r="6878" spans="1:9" x14ac:dyDescent="0.3">
      <c r="A6878">
        <v>18352176</v>
      </c>
      <c r="B6878">
        <v>1</v>
      </c>
      <c r="C6878" t="s">
        <v>3694</v>
      </c>
      <c r="D6878" t="s">
        <v>4508</v>
      </c>
      <c r="E6878" t="s">
        <v>4478</v>
      </c>
      <c r="F6878" t="s">
        <v>4477</v>
      </c>
      <c r="G6878">
        <v>77.100880000000004</v>
      </c>
      <c r="H6878">
        <v>28.634166</v>
      </c>
      <c r="I6878" t="s">
        <v>1904</v>
      </c>
    </row>
    <row r="6879" spans="1:9" x14ac:dyDescent="0.3">
      <c r="A6879">
        <v>18451605</v>
      </c>
      <c r="B6879">
        <v>1</v>
      </c>
      <c r="C6879" t="s">
        <v>3694</v>
      </c>
      <c r="D6879" t="s">
        <v>4507</v>
      </c>
      <c r="E6879" t="s">
        <v>4478</v>
      </c>
      <c r="F6879" t="s">
        <v>4477</v>
      </c>
      <c r="G6879">
        <v>77.118178799999995</v>
      </c>
      <c r="H6879">
        <v>28.635766199999999</v>
      </c>
      <c r="I6879" t="s">
        <v>3893</v>
      </c>
    </row>
    <row r="6880" spans="1:9" x14ac:dyDescent="0.3">
      <c r="A6880">
        <v>18455549</v>
      </c>
      <c r="B6880">
        <v>1</v>
      </c>
      <c r="C6880" t="s">
        <v>3694</v>
      </c>
      <c r="D6880" t="s">
        <v>4506</v>
      </c>
      <c r="E6880" t="s">
        <v>4478</v>
      </c>
      <c r="F6880" t="s">
        <v>4477</v>
      </c>
      <c r="G6880">
        <v>77.1126948</v>
      </c>
      <c r="H6880">
        <v>28.634074099999999</v>
      </c>
      <c r="I6880" t="s">
        <v>1904</v>
      </c>
    </row>
    <row r="6881" spans="1:9" x14ac:dyDescent="0.3">
      <c r="A6881">
        <v>18455545</v>
      </c>
      <c r="B6881">
        <v>1</v>
      </c>
      <c r="C6881" t="s">
        <v>3694</v>
      </c>
      <c r="D6881" t="s">
        <v>4505</v>
      </c>
      <c r="E6881" t="s">
        <v>4478</v>
      </c>
      <c r="F6881" t="s">
        <v>4477</v>
      </c>
      <c r="G6881">
        <v>77.118410299999994</v>
      </c>
      <c r="H6881">
        <v>28.635169399999999</v>
      </c>
      <c r="I6881" t="s">
        <v>2276</v>
      </c>
    </row>
    <row r="6882" spans="1:9" x14ac:dyDescent="0.3">
      <c r="A6882">
        <v>18491264</v>
      </c>
      <c r="B6882">
        <v>1</v>
      </c>
      <c r="C6882" t="s">
        <v>3694</v>
      </c>
      <c r="D6882" t="s">
        <v>4504</v>
      </c>
      <c r="E6882" t="s">
        <v>4478</v>
      </c>
      <c r="F6882" t="s">
        <v>4477</v>
      </c>
      <c r="G6882">
        <v>77.124246999999997</v>
      </c>
      <c r="H6882">
        <v>28.636842399999999</v>
      </c>
      <c r="I6882" t="s">
        <v>4503</v>
      </c>
    </row>
    <row r="6883" spans="1:9" x14ac:dyDescent="0.3">
      <c r="A6883">
        <v>18455547</v>
      </c>
      <c r="B6883">
        <v>1</v>
      </c>
      <c r="C6883" t="s">
        <v>3694</v>
      </c>
      <c r="D6883" t="s">
        <v>4502</v>
      </c>
      <c r="E6883" t="s">
        <v>4478</v>
      </c>
      <c r="F6883" t="s">
        <v>4477</v>
      </c>
      <c r="G6883">
        <v>77.119405400000005</v>
      </c>
      <c r="H6883">
        <v>28.634274000000001</v>
      </c>
      <c r="I6883" t="s">
        <v>1904</v>
      </c>
    </row>
    <row r="6884" spans="1:9" x14ac:dyDescent="0.3">
      <c r="A6884">
        <v>18291456</v>
      </c>
      <c r="B6884">
        <v>1</v>
      </c>
      <c r="C6884" t="s">
        <v>3694</v>
      </c>
      <c r="D6884" t="s">
        <v>4501</v>
      </c>
      <c r="E6884" t="s">
        <v>4478</v>
      </c>
      <c r="F6884" t="s">
        <v>4477</v>
      </c>
      <c r="G6884">
        <v>77.105131999999998</v>
      </c>
      <c r="H6884">
        <v>28.640729499999999</v>
      </c>
      <c r="I6884" t="s">
        <v>233</v>
      </c>
    </row>
    <row r="6885" spans="1:9" x14ac:dyDescent="0.3">
      <c r="A6885">
        <v>18472660</v>
      </c>
      <c r="B6885">
        <v>1</v>
      </c>
      <c r="C6885" t="s">
        <v>3694</v>
      </c>
      <c r="D6885" t="s">
        <v>4500</v>
      </c>
      <c r="E6885" t="s">
        <v>4478</v>
      </c>
      <c r="F6885" t="s">
        <v>4477</v>
      </c>
      <c r="G6885">
        <v>0</v>
      </c>
      <c r="H6885">
        <v>0</v>
      </c>
      <c r="I6885" t="s">
        <v>1875</v>
      </c>
    </row>
    <row r="6886" spans="1:9" x14ac:dyDescent="0.3">
      <c r="A6886">
        <v>310255</v>
      </c>
      <c r="B6886">
        <v>1</v>
      </c>
      <c r="C6886" t="s">
        <v>3694</v>
      </c>
      <c r="D6886" t="s">
        <v>4499</v>
      </c>
      <c r="E6886" t="s">
        <v>4478</v>
      </c>
      <c r="F6886" t="s">
        <v>4477</v>
      </c>
      <c r="G6886">
        <v>77.112604899999994</v>
      </c>
      <c r="H6886">
        <v>28.634155</v>
      </c>
      <c r="I6886" t="s">
        <v>192</v>
      </c>
    </row>
    <row r="6887" spans="1:9" x14ac:dyDescent="0.3">
      <c r="A6887">
        <v>18366008</v>
      </c>
      <c r="B6887">
        <v>1</v>
      </c>
      <c r="C6887" t="s">
        <v>3694</v>
      </c>
      <c r="D6887" t="s">
        <v>4498</v>
      </c>
      <c r="E6887" t="s">
        <v>4478</v>
      </c>
      <c r="F6887" t="s">
        <v>4477</v>
      </c>
      <c r="G6887">
        <v>77.118178799999995</v>
      </c>
      <c r="H6887">
        <v>28.636034899999999</v>
      </c>
      <c r="I6887" t="s">
        <v>2657</v>
      </c>
    </row>
    <row r="6888" spans="1:9" x14ac:dyDescent="0.3">
      <c r="A6888">
        <v>18462257</v>
      </c>
      <c r="B6888">
        <v>1</v>
      </c>
      <c r="C6888" t="s">
        <v>3694</v>
      </c>
      <c r="D6888" t="s">
        <v>4497</v>
      </c>
      <c r="E6888" t="s">
        <v>4478</v>
      </c>
      <c r="F6888" t="s">
        <v>4477</v>
      </c>
      <c r="G6888">
        <v>0</v>
      </c>
      <c r="H6888">
        <v>0</v>
      </c>
      <c r="I6888" t="s">
        <v>269</v>
      </c>
    </row>
    <row r="6889" spans="1:9" x14ac:dyDescent="0.3">
      <c r="A6889">
        <v>18312627</v>
      </c>
      <c r="B6889">
        <v>1</v>
      </c>
      <c r="C6889" t="s">
        <v>3694</v>
      </c>
      <c r="D6889" t="s">
        <v>4496</v>
      </c>
      <c r="E6889" t="s">
        <v>4478</v>
      </c>
      <c r="F6889" t="s">
        <v>4477</v>
      </c>
      <c r="G6889">
        <v>77.113593800000004</v>
      </c>
      <c r="H6889">
        <v>28.6342502</v>
      </c>
      <c r="I6889" t="s">
        <v>233</v>
      </c>
    </row>
    <row r="6890" spans="1:9" x14ac:dyDescent="0.3">
      <c r="A6890">
        <v>18492103</v>
      </c>
      <c r="B6890">
        <v>1</v>
      </c>
      <c r="C6890" t="s">
        <v>3694</v>
      </c>
      <c r="D6890" t="s">
        <v>4495</v>
      </c>
      <c r="E6890" t="s">
        <v>4478</v>
      </c>
      <c r="F6890" t="s">
        <v>4477</v>
      </c>
      <c r="G6890">
        <v>77.114537799999994</v>
      </c>
      <c r="H6890">
        <v>28.636983300000001</v>
      </c>
      <c r="I6890" t="s">
        <v>1888</v>
      </c>
    </row>
    <row r="6891" spans="1:9" x14ac:dyDescent="0.3">
      <c r="A6891">
        <v>18431145</v>
      </c>
      <c r="B6891">
        <v>1</v>
      </c>
      <c r="C6891" t="s">
        <v>3694</v>
      </c>
      <c r="D6891" t="s">
        <v>4494</v>
      </c>
      <c r="E6891" t="s">
        <v>4478</v>
      </c>
      <c r="F6891" t="s">
        <v>4477</v>
      </c>
      <c r="G6891">
        <v>77.105592099999996</v>
      </c>
      <c r="H6891">
        <v>28.639212300000001</v>
      </c>
      <c r="I6891" t="s">
        <v>1906</v>
      </c>
    </row>
    <row r="6892" spans="1:9" x14ac:dyDescent="0.3">
      <c r="A6892">
        <v>18430909</v>
      </c>
      <c r="B6892">
        <v>1</v>
      </c>
      <c r="C6892" t="s">
        <v>3694</v>
      </c>
      <c r="D6892" t="s">
        <v>4493</v>
      </c>
      <c r="E6892" t="s">
        <v>4478</v>
      </c>
      <c r="F6892" t="s">
        <v>4477</v>
      </c>
      <c r="G6892">
        <v>77.105502200000004</v>
      </c>
      <c r="H6892">
        <v>28.640367999999999</v>
      </c>
      <c r="I6892" t="s">
        <v>1904</v>
      </c>
    </row>
    <row r="6893" spans="1:9" x14ac:dyDescent="0.3">
      <c r="A6893">
        <v>18198821</v>
      </c>
      <c r="B6893">
        <v>1</v>
      </c>
      <c r="C6893" t="s">
        <v>3694</v>
      </c>
      <c r="D6893" t="s">
        <v>4492</v>
      </c>
      <c r="E6893" t="s">
        <v>4478</v>
      </c>
      <c r="F6893" t="s">
        <v>4477</v>
      </c>
      <c r="G6893">
        <v>77.118377800000005</v>
      </c>
      <c r="H6893">
        <v>28.636237000000001</v>
      </c>
      <c r="I6893" t="s">
        <v>1906</v>
      </c>
    </row>
    <row r="6894" spans="1:9" x14ac:dyDescent="0.3">
      <c r="A6894">
        <v>18430905</v>
      </c>
      <c r="B6894">
        <v>1</v>
      </c>
      <c r="C6894" t="s">
        <v>3694</v>
      </c>
      <c r="D6894" t="s">
        <v>4491</v>
      </c>
      <c r="E6894" t="s">
        <v>4478</v>
      </c>
      <c r="F6894" t="s">
        <v>4477</v>
      </c>
      <c r="G6894">
        <v>77.107929799999994</v>
      </c>
      <c r="H6894">
        <v>28.6360338</v>
      </c>
      <c r="I6894" t="s">
        <v>1906</v>
      </c>
    </row>
    <row r="6895" spans="1:9" x14ac:dyDescent="0.3">
      <c r="A6895">
        <v>18430907</v>
      </c>
      <c r="B6895">
        <v>1</v>
      </c>
      <c r="C6895" t="s">
        <v>3694</v>
      </c>
      <c r="D6895" t="s">
        <v>4490</v>
      </c>
      <c r="E6895" t="s">
        <v>4478</v>
      </c>
      <c r="F6895" t="s">
        <v>4477</v>
      </c>
      <c r="G6895">
        <v>77.109014700000003</v>
      </c>
      <c r="H6895">
        <v>28.6350391</v>
      </c>
      <c r="I6895" t="s">
        <v>1904</v>
      </c>
    </row>
    <row r="6896" spans="1:9" x14ac:dyDescent="0.3">
      <c r="A6896">
        <v>18451597</v>
      </c>
      <c r="B6896">
        <v>1</v>
      </c>
      <c r="C6896" t="s">
        <v>3694</v>
      </c>
      <c r="D6896" t="s">
        <v>4489</v>
      </c>
      <c r="E6896" t="s">
        <v>4478</v>
      </c>
      <c r="F6896" t="s">
        <v>4477</v>
      </c>
      <c r="G6896">
        <v>77.121210399999995</v>
      </c>
      <c r="H6896">
        <v>28.637074999999999</v>
      </c>
      <c r="I6896" t="s">
        <v>2240</v>
      </c>
    </row>
    <row r="6897" spans="1:9" x14ac:dyDescent="0.3">
      <c r="A6897">
        <v>17989089</v>
      </c>
      <c r="B6897">
        <v>1</v>
      </c>
      <c r="C6897" t="s">
        <v>3694</v>
      </c>
      <c r="D6897" t="s">
        <v>4488</v>
      </c>
      <c r="E6897" t="s">
        <v>4478</v>
      </c>
      <c r="F6897" t="s">
        <v>4477</v>
      </c>
      <c r="G6897">
        <v>77.113503899999998</v>
      </c>
      <c r="H6897">
        <v>28.6380035</v>
      </c>
      <c r="I6897" t="s">
        <v>233</v>
      </c>
    </row>
    <row r="6898" spans="1:9" x14ac:dyDescent="0.3">
      <c r="A6898">
        <v>18492057</v>
      </c>
      <c r="B6898">
        <v>1</v>
      </c>
      <c r="C6898" t="s">
        <v>3694</v>
      </c>
      <c r="D6898" t="s">
        <v>4487</v>
      </c>
      <c r="E6898" t="s">
        <v>4478</v>
      </c>
      <c r="F6898" t="s">
        <v>4477</v>
      </c>
      <c r="G6898">
        <v>77.105552299999999</v>
      </c>
      <c r="H6898">
        <v>28.639812899999999</v>
      </c>
      <c r="I6898" t="s">
        <v>233</v>
      </c>
    </row>
    <row r="6899" spans="1:9" x14ac:dyDescent="0.3">
      <c r="A6899">
        <v>17989093</v>
      </c>
      <c r="B6899">
        <v>1</v>
      </c>
      <c r="C6899" t="s">
        <v>3694</v>
      </c>
      <c r="D6899" t="s">
        <v>4486</v>
      </c>
      <c r="E6899" t="s">
        <v>4478</v>
      </c>
      <c r="F6899" t="s">
        <v>4477</v>
      </c>
      <c r="G6899">
        <v>77.120561199999997</v>
      </c>
      <c r="H6899">
        <v>28.637115000000001</v>
      </c>
      <c r="I6899" t="s">
        <v>1910</v>
      </c>
    </row>
    <row r="6900" spans="1:9" x14ac:dyDescent="0.3">
      <c r="A6900">
        <v>18429149</v>
      </c>
      <c r="B6900">
        <v>1</v>
      </c>
      <c r="C6900" t="s">
        <v>3694</v>
      </c>
      <c r="D6900" t="s">
        <v>4485</v>
      </c>
      <c r="E6900" t="s">
        <v>4478</v>
      </c>
      <c r="F6900" t="s">
        <v>4477</v>
      </c>
      <c r="G6900">
        <v>77.105592099999996</v>
      </c>
      <c r="H6900">
        <v>28.639391400000001</v>
      </c>
      <c r="I6900" t="s">
        <v>2400</v>
      </c>
    </row>
    <row r="6901" spans="1:9" x14ac:dyDescent="0.3">
      <c r="A6901">
        <v>18366006</v>
      </c>
      <c r="B6901">
        <v>1</v>
      </c>
      <c r="C6901" t="s">
        <v>3694</v>
      </c>
      <c r="D6901" t="s">
        <v>4484</v>
      </c>
      <c r="E6901" t="s">
        <v>4478</v>
      </c>
      <c r="F6901" t="s">
        <v>4477</v>
      </c>
      <c r="G6901">
        <v>77.112245299999998</v>
      </c>
      <c r="H6901">
        <v>28.636897099999999</v>
      </c>
      <c r="I6901" t="s">
        <v>2362</v>
      </c>
    </row>
    <row r="6902" spans="1:9" x14ac:dyDescent="0.3">
      <c r="A6902">
        <v>305567</v>
      </c>
      <c r="B6902">
        <v>1</v>
      </c>
      <c r="C6902" t="s">
        <v>3694</v>
      </c>
      <c r="D6902" t="s">
        <v>4483</v>
      </c>
      <c r="E6902" t="s">
        <v>4478</v>
      </c>
      <c r="F6902" t="s">
        <v>4477</v>
      </c>
      <c r="G6902">
        <v>77.107723399999998</v>
      </c>
      <c r="H6902">
        <v>28.638614199999999</v>
      </c>
      <c r="I6902" t="s">
        <v>1904</v>
      </c>
    </row>
    <row r="6903" spans="1:9" x14ac:dyDescent="0.3">
      <c r="A6903">
        <v>18455551</v>
      </c>
      <c r="B6903">
        <v>1</v>
      </c>
      <c r="C6903" t="s">
        <v>3694</v>
      </c>
      <c r="D6903" t="s">
        <v>4482</v>
      </c>
      <c r="E6903" t="s">
        <v>4478</v>
      </c>
      <c r="F6903" t="s">
        <v>4477</v>
      </c>
      <c r="G6903">
        <v>77.112830400000007</v>
      </c>
      <c r="H6903">
        <v>28.638209199999999</v>
      </c>
      <c r="I6903" t="s">
        <v>233</v>
      </c>
    </row>
    <row r="6904" spans="1:9" x14ac:dyDescent="0.3">
      <c r="A6904">
        <v>18430902</v>
      </c>
      <c r="B6904">
        <v>1</v>
      </c>
      <c r="C6904" t="s">
        <v>3694</v>
      </c>
      <c r="D6904" t="s">
        <v>4481</v>
      </c>
      <c r="E6904" t="s">
        <v>4478</v>
      </c>
      <c r="F6904" t="s">
        <v>4477</v>
      </c>
      <c r="G6904">
        <v>77.107839799999994</v>
      </c>
      <c r="H6904">
        <v>28.6361147</v>
      </c>
      <c r="I6904" t="s">
        <v>4480</v>
      </c>
    </row>
    <row r="6905" spans="1:9" x14ac:dyDescent="0.3">
      <c r="A6905">
        <v>18365385</v>
      </c>
      <c r="B6905">
        <v>1</v>
      </c>
      <c r="C6905" t="s">
        <v>3694</v>
      </c>
      <c r="D6905" t="s">
        <v>4479</v>
      </c>
      <c r="E6905" t="s">
        <v>4478</v>
      </c>
      <c r="F6905" t="s">
        <v>4477</v>
      </c>
      <c r="G6905">
        <v>77.118085899999997</v>
      </c>
      <c r="H6905">
        <v>28.6357398</v>
      </c>
      <c r="I6905" t="s">
        <v>269</v>
      </c>
    </row>
    <row r="6906" spans="1:9" x14ac:dyDescent="0.3">
      <c r="A6906">
        <v>586</v>
      </c>
      <c r="B6906">
        <v>1</v>
      </c>
      <c r="C6906" t="s">
        <v>3694</v>
      </c>
      <c r="D6906" t="s">
        <v>4476</v>
      </c>
      <c r="E6906" t="s">
        <v>4468</v>
      </c>
      <c r="F6906" t="s">
        <v>4467</v>
      </c>
      <c r="G6906">
        <v>77.240908599999997</v>
      </c>
      <c r="H6906">
        <v>28.602519999999998</v>
      </c>
      <c r="I6906" t="s">
        <v>2338</v>
      </c>
    </row>
    <row r="6907" spans="1:9" x14ac:dyDescent="0.3">
      <c r="A6907">
        <v>3403</v>
      </c>
      <c r="B6907">
        <v>1</v>
      </c>
      <c r="C6907" t="s">
        <v>3694</v>
      </c>
      <c r="D6907" t="s">
        <v>4475</v>
      </c>
      <c r="E6907" t="s">
        <v>4468</v>
      </c>
      <c r="F6907" t="s">
        <v>4467</v>
      </c>
      <c r="G6907">
        <v>77.241099000000006</v>
      </c>
      <c r="H6907">
        <v>28.601475799999999</v>
      </c>
      <c r="I6907" t="s">
        <v>4474</v>
      </c>
    </row>
    <row r="6908" spans="1:9" x14ac:dyDescent="0.3">
      <c r="A6908">
        <v>2902</v>
      </c>
      <c r="B6908">
        <v>1</v>
      </c>
      <c r="C6908" t="s">
        <v>3694</v>
      </c>
      <c r="D6908" t="s">
        <v>4473</v>
      </c>
      <c r="E6908" t="s">
        <v>4468</v>
      </c>
      <c r="F6908" t="s">
        <v>4467</v>
      </c>
      <c r="G6908">
        <v>77.240650500000001</v>
      </c>
      <c r="H6908">
        <v>28.6023444</v>
      </c>
      <c r="I6908" t="s">
        <v>1904</v>
      </c>
    </row>
    <row r="6909" spans="1:9" x14ac:dyDescent="0.3">
      <c r="A6909">
        <v>308628</v>
      </c>
      <c r="B6909">
        <v>1</v>
      </c>
      <c r="C6909" t="s">
        <v>3694</v>
      </c>
      <c r="D6909" t="s">
        <v>4472</v>
      </c>
      <c r="E6909" t="s">
        <v>4468</v>
      </c>
      <c r="F6909" t="s">
        <v>4467</v>
      </c>
      <c r="G6909">
        <v>77.242604400000005</v>
      </c>
      <c r="H6909">
        <v>28.599222600000001</v>
      </c>
      <c r="I6909" t="s">
        <v>2362</v>
      </c>
    </row>
    <row r="6910" spans="1:9" x14ac:dyDescent="0.3">
      <c r="A6910">
        <v>18466399</v>
      </c>
      <c r="B6910">
        <v>1</v>
      </c>
      <c r="C6910" t="s">
        <v>3694</v>
      </c>
      <c r="D6910" t="s">
        <v>4471</v>
      </c>
      <c r="E6910" t="s">
        <v>4468</v>
      </c>
      <c r="F6910" t="s">
        <v>4467</v>
      </c>
      <c r="G6910">
        <v>77.241548100000003</v>
      </c>
      <c r="H6910">
        <v>28.601877000000002</v>
      </c>
      <c r="I6910" t="s">
        <v>203</v>
      </c>
    </row>
    <row r="6911" spans="1:9" x14ac:dyDescent="0.3">
      <c r="A6911">
        <v>18157416</v>
      </c>
      <c r="B6911">
        <v>1</v>
      </c>
      <c r="C6911" t="s">
        <v>3694</v>
      </c>
      <c r="D6911" t="s">
        <v>4470</v>
      </c>
      <c r="E6911" t="s">
        <v>4468</v>
      </c>
      <c r="F6911" t="s">
        <v>4467</v>
      </c>
      <c r="G6911">
        <v>77.241099000000006</v>
      </c>
      <c r="H6911">
        <v>28.602640900000001</v>
      </c>
      <c r="I6911" t="s">
        <v>1904</v>
      </c>
    </row>
    <row r="6912" spans="1:9" x14ac:dyDescent="0.3">
      <c r="A6912">
        <v>18264963</v>
      </c>
      <c r="B6912">
        <v>1</v>
      </c>
      <c r="C6912" t="s">
        <v>3694</v>
      </c>
      <c r="D6912" t="s">
        <v>4469</v>
      </c>
      <c r="E6912" t="s">
        <v>4468</v>
      </c>
      <c r="F6912" t="s">
        <v>4467</v>
      </c>
      <c r="G6912">
        <v>77.241188800000003</v>
      </c>
      <c r="H6912">
        <v>28.602470199999999</v>
      </c>
      <c r="I6912" t="s">
        <v>4466</v>
      </c>
    </row>
    <row r="6913" spans="1:9" x14ac:dyDescent="0.3">
      <c r="A6913">
        <v>18384123</v>
      </c>
      <c r="B6913">
        <v>1</v>
      </c>
      <c r="C6913" t="s">
        <v>3694</v>
      </c>
      <c r="D6913" t="s">
        <v>4465</v>
      </c>
      <c r="E6913" t="s">
        <v>4464</v>
      </c>
      <c r="F6913" t="s">
        <v>4463</v>
      </c>
      <c r="G6913">
        <v>77.120790999999997</v>
      </c>
      <c r="H6913">
        <v>28.564288000000001</v>
      </c>
      <c r="I6913" t="s">
        <v>1919</v>
      </c>
    </row>
    <row r="6914" spans="1:9" x14ac:dyDescent="0.3">
      <c r="A6914">
        <v>308595</v>
      </c>
      <c r="B6914">
        <v>1</v>
      </c>
      <c r="C6914" t="s">
        <v>3694</v>
      </c>
      <c r="D6914" t="s">
        <v>4462</v>
      </c>
      <c r="E6914" t="s">
        <v>4425</v>
      </c>
      <c r="F6914" t="s">
        <v>4424</v>
      </c>
      <c r="G6914">
        <v>77.106343800000005</v>
      </c>
      <c r="H6914">
        <v>28.6421648</v>
      </c>
      <c r="I6914" t="s">
        <v>233</v>
      </c>
    </row>
    <row r="6915" spans="1:9" x14ac:dyDescent="0.3">
      <c r="A6915">
        <v>18251318</v>
      </c>
      <c r="B6915">
        <v>1</v>
      </c>
      <c r="C6915" t="s">
        <v>3694</v>
      </c>
      <c r="D6915" t="s">
        <v>4461</v>
      </c>
      <c r="E6915" t="s">
        <v>4425</v>
      </c>
      <c r="F6915" t="s">
        <v>4424</v>
      </c>
      <c r="G6915">
        <v>77.112741400000004</v>
      </c>
      <c r="H6915">
        <v>28.646166900000001</v>
      </c>
      <c r="I6915" t="s">
        <v>233</v>
      </c>
    </row>
    <row r="6916" spans="1:9" x14ac:dyDescent="0.3">
      <c r="A6916">
        <v>18303675</v>
      </c>
      <c r="B6916">
        <v>1</v>
      </c>
      <c r="C6916" t="s">
        <v>3694</v>
      </c>
      <c r="D6916" t="s">
        <v>4460</v>
      </c>
      <c r="E6916" t="s">
        <v>4425</v>
      </c>
      <c r="F6916" t="s">
        <v>4424</v>
      </c>
      <c r="G6916">
        <v>77.111423759999994</v>
      </c>
      <c r="H6916">
        <v>28.6491793</v>
      </c>
      <c r="I6916" t="s">
        <v>269</v>
      </c>
    </row>
    <row r="6917" spans="1:9" x14ac:dyDescent="0.3">
      <c r="A6917">
        <v>18245286</v>
      </c>
      <c r="B6917">
        <v>1</v>
      </c>
      <c r="C6917" t="s">
        <v>3694</v>
      </c>
      <c r="D6917" t="s">
        <v>4459</v>
      </c>
      <c r="E6917" t="s">
        <v>4425</v>
      </c>
      <c r="F6917" t="s">
        <v>4424</v>
      </c>
      <c r="G6917">
        <v>77.113702799999999</v>
      </c>
      <c r="H6917">
        <v>28.651037599999999</v>
      </c>
      <c r="I6917" t="s">
        <v>1417</v>
      </c>
    </row>
    <row r="6918" spans="1:9" x14ac:dyDescent="0.3">
      <c r="A6918">
        <v>18414475</v>
      </c>
      <c r="B6918">
        <v>1</v>
      </c>
      <c r="C6918" t="s">
        <v>3694</v>
      </c>
      <c r="D6918" t="s">
        <v>4458</v>
      </c>
      <c r="E6918" t="s">
        <v>4425</v>
      </c>
      <c r="F6918" t="s">
        <v>4424</v>
      </c>
      <c r="G6918">
        <v>77.112074500000006</v>
      </c>
      <c r="H6918">
        <v>28.646328700000002</v>
      </c>
      <c r="I6918" t="s">
        <v>1897</v>
      </c>
    </row>
    <row r="6919" spans="1:9" x14ac:dyDescent="0.3">
      <c r="A6919">
        <v>308814</v>
      </c>
      <c r="B6919">
        <v>1</v>
      </c>
      <c r="C6919" t="s">
        <v>3694</v>
      </c>
      <c r="D6919" t="s">
        <v>4457</v>
      </c>
      <c r="E6919" t="s">
        <v>4425</v>
      </c>
      <c r="F6919" t="s">
        <v>4424</v>
      </c>
      <c r="G6919">
        <v>77.112402799999998</v>
      </c>
      <c r="H6919">
        <v>28.646390799999999</v>
      </c>
      <c r="I6919" t="s">
        <v>192</v>
      </c>
    </row>
    <row r="6920" spans="1:9" x14ac:dyDescent="0.3">
      <c r="A6920">
        <v>308996</v>
      </c>
      <c r="B6920">
        <v>1</v>
      </c>
      <c r="C6920" t="s">
        <v>3694</v>
      </c>
      <c r="D6920" t="s">
        <v>4456</v>
      </c>
      <c r="E6920" t="s">
        <v>4425</v>
      </c>
      <c r="F6920" t="s">
        <v>4424</v>
      </c>
      <c r="G6920">
        <v>77.114641300000002</v>
      </c>
      <c r="H6920">
        <v>28.6535887</v>
      </c>
      <c r="I6920" t="s">
        <v>1904</v>
      </c>
    </row>
    <row r="6921" spans="1:9" x14ac:dyDescent="0.3">
      <c r="A6921">
        <v>304583</v>
      </c>
      <c r="B6921">
        <v>1</v>
      </c>
      <c r="C6921" t="s">
        <v>3694</v>
      </c>
      <c r="D6921" t="s">
        <v>4455</v>
      </c>
      <c r="E6921" t="s">
        <v>4425</v>
      </c>
      <c r="F6921" t="s">
        <v>4424</v>
      </c>
      <c r="G6921">
        <v>77.112785500000001</v>
      </c>
      <c r="H6921">
        <v>28.6462371</v>
      </c>
      <c r="I6921" t="s">
        <v>2368</v>
      </c>
    </row>
    <row r="6922" spans="1:9" x14ac:dyDescent="0.3">
      <c r="A6922">
        <v>308080</v>
      </c>
      <c r="B6922">
        <v>1</v>
      </c>
      <c r="C6922" t="s">
        <v>3694</v>
      </c>
      <c r="D6922" t="s">
        <v>4454</v>
      </c>
      <c r="E6922" t="s">
        <v>4425</v>
      </c>
      <c r="F6922" t="s">
        <v>4424</v>
      </c>
      <c r="G6922">
        <v>77.114774199999999</v>
      </c>
      <c r="H6922">
        <v>28.645244699999999</v>
      </c>
      <c r="I6922" t="s">
        <v>1904</v>
      </c>
    </row>
    <row r="6923" spans="1:9" x14ac:dyDescent="0.3">
      <c r="A6923">
        <v>18372669</v>
      </c>
      <c r="B6923">
        <v>1</v>
      </c>
      <c r="C6923" t="s">
        <v>3694</v>
      </c>
      <c r="D6923" t="s">
        <v>4453</v>
      </c>
      <c r="E6923" t="s">
        <v>4425</v>
      </c>
      <c r="F6923" t="s">
        <v>4424</v>
      </c>
      <c r="G6923">
        <v>77.112549700000002</v>
      </c>
      <c r="H6923">
        <v>28.649894400000001</v>
      </c>
      <c r="I6923" t="s">
        <v>269</v>
      </c>
    </row>
    <row r="6924" spans="1:9" x14ac:dyDescent="0.3">
      <c r="A6924">
        <v>309305</v>
      </c>
      <c r="B6924">
        <v>1</v>
      </c>
      <c r="C6924" t="s">
        <v>3694</v>
      </c>
      <c r="D6924" t="s">
        <v>4452</v>
      </c>
      <c r="E6924" t="s">
        <v>4425</v>
      </c>
      <c r="F6924" t="s">
        <v>4424</v>
      </c>
      <c r="G6924">
        <v>77.112429599999999</v>
      </c>
      <c r="H6924">
        <v>28.649947600000001</v>
      </c>
      <c r="I6924" t="s">
        <v>3877</v>
      </c>
    </row>
    <row r="6925" spans="1:9" x14ac:dyDescent="0.3">
      <c r="A6925">
        <v>18292457</v>
      </c>
      <c r="B6925">
        <v>1</v>
      </c>
      <c r="C6925" t="s">
        <v>3694</v>
      </c>
      <c r="D6925" t="s">
        <v>4451</v>
      </c>
      <c r="E6925" t="s">
        <v>4425</v>
      </c>
      <c r="F6925" t="s">
        <v>4424</v>
      </c>
      <c r="G6925">
        <v>77.106906199999997</v>
      </c>
      <c r="H6925">
        <v>28.6418012</v>
      </c>
      <c r="I6925" t="s">
        <v>233</v>
      </c>
    </row>
    <row r="6926" spans="1:9" x14ac:dyDescent="0.3">
      <c r="A6926">
        <v>973</v>
      </c>
      <c r="B6926">
        <v>1</v>
      </c>
      <c r="C6926" t="s">
        <v>3694</v>
      </c>
      <c r="D6926" t="s">
        <v>4450</v>
      </c>
      <c r="E6926" t="s">
        <v>4425</v>
      </c>
      <c r="F6926" t="s">
        <v>4424</v>
      </c>
      <c r="G6926">
        <v>77.115593200000006</v>
      </c>
      <c r="H6926">
        <v>28.645565300000001</v>
      </c>
      <c r="I6926" t="s">
        <v>1904</v>
      </c>
    </row>
    <row r="6927" spans="1:9" x14ac:dyDescent="0.3">
      <c r="A6927">
        <v>18292469</v>
      </c>
      <c r="B6927">
        <v>1</v>
      </c>
      <c r="C6927" t="s">
        <v>3694</v>
      </c>
      <c r="D6927" t="s">
        <v>4449</v>
      </c>
      <c r="E6927" t="s">
        <v>4425</v>
      </c>
      <c r="F6927" t="s">
        <v>4424</v>
      </c>
      <c r="G6927">
        <v>77.106405199999998</v>
      </c>
      <c r="H6927">
        <v>28.642518500000001</v>
      </c>
      <c r="I6927" t="s">
        <v>233</v>
      </c>
    </row>
    <row r="6928" spans="1:9" x14ac:dyDescent="0.3">
      <c r="A6928">
        <v>18381626</v>
      </c>
      <c r="B6928">
        <v>1</v>
      </c>
      <c r="C6928" t="s">
        <v>3694</v>
      </c>
      <c r="D6928" t="s">
        <v>4448</v>
      </c>
      <c r="E6928" t="s">
        <v>4425</v>
      </c>
      <c r="F6928" t="s">
        <v>4424</v>
      </c>
      <c r="G6928">
        <v>77.109943299999998</v>
      </c>
      <c r="H6928">
        <v>28.649084500000001</v>
      </c>
      <c r="I6928" t="s">
        <v>4447</v>
      </c>
    </row>
    <row r="6929" spans="1:9" x14ac:dyDescent="0.3">
      <c r="A6929">
        <v>18425157</v>
      </c>
      <c r="B6929">
        <v>1</v>
      </c>
      <c r="C6929" t="s">
        <v>3694</v>
      </c>
      <c r="D6929" t="s">
        <v>4446</v>
      </c>
      <c r="E6929" t="s">
        <v>4425</v>
      </c>
      <c r="F6929" t="s">
        <v>4424</v>
      </c>
      <c r="G6929">
        <v>77.116360999999998</v>
      </c>
      <c r="H6929">
        <v>28.6461869</v>
      </c>
      <c r="I6929" t="s">
        <v>1969</v>
      </c>
    </row>
    <row r="6930" spans="1:9" x14ac:dyDescent="0.3">
      <c r="A6930">
        <v>18365991</v>
      </c>
      <c r="B6930">
        <v>1</v>
      </c>
      <c r="C6930" t="s">
        <v>3694</v>
      </c>
      <c r="D6930" t="s">
        <v>4445</v>
      </c>
      <c r="E6930" t="s">
        <v>4425</v>
      </c>
      <c r="F6930" t="s">
        <v>4424</v>
      </c>
      <c r="G6930">
        <v>77.112049299999995</v>
      </c>
      <c r="H6930">
        <v>28.646334700000001</v>
      </c>
      <c r="I6930" t="s">
        <v>2400</v>
      </c>
    </row>
    <row r="6931" spans="1:9" x14ac:dyDescent="0.3">
      <c r="A6931">
        <v>18355146</v>
      </c>
      <c r="B6931">
        <v>1</v>
      </c>
      <c r="C6931" t="s">
        <v>3694</v>
      </c>
      <c r="D6931" t="s">
        <v>4444</v>
      </c>
      <c r="E6931" t="s">
        <v>4425</v>
      </c>
      <c r="F6931" t="s">
        <v>4424</v>
      </c>
      <c r="G6931">
        <v>77.116352500000005</v>
      </c>
      <c r="H6931">
        <v>28.646189700000001</v>
      </c>
      <c r="I6931" t="s">
        <v>1904</v>
      </c>
    </row>
    <row r="6932" spans="1:9" x14ac:dyDescent="0.3">
      <c r="A6932">
        <v>18454473</v>
      </c>
      <c r="B6932">
        <v>1</v>
      </c>
      <c r="C6932" t="s">
        <v>3694</v>
      </c>
      <c r="D6932" t="s">
        <v>4443</v>
      </c>
      <c r="E6932" t="s">
        <v>4425</v>
      </c>
      <c r="F6932" t="s">
        <v>4424</v>
      </c>
      <c r="G6932">
        <v>77.115409999999997</v>
      </c>
      <c r="H6932">
        <v>28.646011000000001</v>
      </c>
      <c r="I6932" t="s">
        <v>1969</v>
      </c>
    </row>
    <row r="6933" spans="1:9" x14ac:dyDescent="0.3">
      <c r="A6933">
        <v>18432240</v>
      </c>
      <c r="B6933">
        <v>1</v>
      </c>
      <c r="C6933" t="s">
        <v>3694</v>
      </c>
      <c r="D6933" t="s">
        <v>4442</v>
      </c>
      <c r="E6933" t="s">
        <v>4425</v>
      </c>
      <c r="F6933" t="s">
        <v>4424</v>
      </c>
      <c r="G6933">
        <v>77.112013899999994</v>
      </c>
      <c r="H6933">
        <v>28.646356099999998</v>
      </c>
      <c r="I6933" t="s">
        <v>1332</v>
      </c>
    </row>
    <row r="6934" spans="1:9" x14ac:dyDescent="0.3">
      <c r="A6934">
        <v>312027</v>
      </c>
      <c r="B6934">
        <v>1</v>
      </c>
      <c r="C6934" t="s">
        <v>3694</v>
      </c>
      <c r="D6934" t="s">
        <v>4441</v>
      </c>
      <c r="E6934" t="s">
        <v>4425</v>
      </c>
      <c r="F6934" t="s">
        <v>4424</v>
      </c>
      <c r="G6934">
        <v>77.112405499999994</v>
      </c>
      <c r="H6934">
        <v>28.649961300000001</v>
      </c>
      <c r="I6934" t="s">
        <v>233</v>
      </c>
    </row>
    <row r="6935" spans="1:9" x14ac:dyDescent="0.3">
      <c r="A6935">
        <v>18430872</v>
      </c>
      <c r="B6935">
        <v>1</v>
      </c>
      <c r="C6935" t="s">
        <v>3694</v>
      </c>
      <c r="D6935" t="s">
        <v>4440</v>
      </c>
      <c r="E6935" t="s">
        <v>4425</v>
      </c>
      <c r="F6935" t="s">
        <v>4424</v>
      </c>
      <c r="G6935">
        <v>77.115617099999994</v>
      </c>
      <c r="H6935">
        <v>28.6538763</v>
      </c>
      <c r="I6935" t="s">
        <v>2517</v>
      </c>
    </row>
    <row r="6936" spans="1:9" x14ac:dyDescent="0.3">
      <c r="A6936">
        <v>18292478</v>
      </c>
      <c r="B6936">
        <v>1</v>
      </c>
      <c r="C6936" t="s">
        <v>3694</v>
      </c>
      <c r="D6936" t="s">
        <v>4439</v>
      </c>
      <c r="E6936" t="s">
        <v>4425</v>
      </c>
      <c r="F6936" t="s">
        <v>4424</v>
      </c>
      <c r="G6936">
        <v>77.106470900000005</v>
      </c>
      <c r="H6936">
        <v>28.642331200000001</v>
      </c>
      <c r="I6936" t="s">
        <v>2276</v>
      </c>
    </row>
    <row r="6937" spans="1:9" x14ac:dyDescent="0.3">
      <c r="A6937">
        <v>18429417</v>
      </c>
      <c r="B6937">
        <v>1</v>
      </c>
      <c r="C6937" t="s">
        <v>3694</v>
      </c>
      <c r="D6937" t="s">
        <v>4438</v>
      </c>
      <c r="E6937" t="s">
        <v>4425</v>
      </c>
      <c r="F6937" t="s">
        <v>4424</v>
      </c>
      <c r="G6937">
        <v>77.111420499999994</v>
      </c>
      <c r="H6937">
        <v>28.6491173</v>
      </c>
      <c r="I6937" t="s">
        <v>2368</v>
      </c>
    </row>
    <row r="6938" spans="1:9" x14ac:dyDescent="0.3">
      <c r="A6938">
        <v>18244564</v>
      </c>
      <c r="B6938">
        <v>1</v>
      </c>
      <c r="C6938" t="s">
        <v>3694</v>
      </c>
      <c r="D6938" t="s">
        <v>4437</v>
      </c>
      <c r="E6938" t="s">
        <v>4425</v>
      </c>
      <c r="F6938" t="s">
        <v>4424</v>
      </c>
      <c r="G6938">
        <v>77.115140199999999</v>
      </c>
      <c r="H6938">
        <v>28.648810699999999</v>
      </c>
      <c r="I6938" t="s">
        <v>1875</v>
      </c>
    </row>
    <row r="6939" spans="1:9" x14ac:dyDescent="0.3">
      <c r="A6939">
        <v>304385</v>
      </c>
      <c r="B6939">
        <v>1</v>
      </c>
      <c r="C6939" t="s">
        <v>3694</v>
      </c>
      <c r="D6939" t="s">
        <v>4436</v>
      </c>
      <c r="E6939" t="s">
        <v>4425</v>
      </c>
      <c r="F6939" t="s">
        <v>4424</v>
      </c>
      <c r="G6939">
        <v>77.1120655</v>
      </c>
      <c r="H6939">
        <v>28.652463900000001</v>
      </c>
      <c r="I6939" t="s">
        <v>269</v>
      </c>
    </row>
    <row r="6940" spans="1:9" x14ac:dyDescent="0.3">
      <c r="A6940">
        <v>9517</v>
      </c>
      <c r="B6940">
        <v>1</v>
      </c>
      <c r="C6940" t="s">
        <v>3694</v>
      </c>
      <c r="D6940" t="s">
        <v>4435</v>
      </c>
      <c r="E6940" t="s">
        <v>4425</v>
      </c>
      <c r="F6940" t="s">
        <v>4424</v>
      </c>
      <c r="G6940">
        <v>77.116570499999995</v>
      </c>
      <c r="H6940">
        <v>28.6462079</v>
      </c>
      <c r="I6940" t="s">
        <v>1904</v>
      </c>
    </row>
    <row r="6941" spans="1:9" x14ac:dyDescent="0.3">
      <c r="A6941">
        <v>7194</v>
      </c>
      <c r="B6941">
        <v>1</v>
      </c>
      <c r="C6941" t="s">
        <v>3694</v>
      </c>
      <c r="D6941" t="s">
        <v>4434</v>
      </c>
      <c r="E6941" t="s">
        <v>4425</v>
      </c>
      <c r="F6941" t="s">
        <v>4424</v>
      </c>
      <c r="G6941">
        <v>77.111954999999995</v>
      </c>
      <c r="H6941">
        <v>28.652585699999999</v>
      </c>
      <c r="I6941" t="s">
        <v>269</v>
      </c>
    </row>
    <row r="6942" spans="1:9" x14ac:dyDescent="0.3">
      <c r="A6942">
        <v>18472448</v>
      </c>
      <c r="B6942">
        <v>1</v>
      </c>
      <c r="C6942" t="s">
        <v>3694</v>
      </c>
      <c r="D6942" t="s">
        <v>4433</v>
      </c>
      <c r="E6942" t="s">
        <v>4425</v>
      </c>
      <c r="F6942" t="s">
        <v>4424</v>
      </c>
      <c r="G6942">
        <v>77.109717200000006</v>
      </c>
      <c r="H6942">
        <v>28.651275500000001</v>
      </c>
      <c r="I6942" t="s">
        <v>2517</v>
      </c>
    </row>
    <row r="6943" spans="1:9" x14ac:dyDescent="0.3">
      <c r="A6943">
        <v>18472599</v>
      </c>
      <c r="B6943">
        <v>1</v>
      </c>
      <c r="C6943" t="s">
        <v>3694</v>
      </c>
      <c r="D6943" t="s">
        <v>4432</v>
      </c>
      <c r="E6943" t="s">
        <v>4425</v>
      </c>
      <c r="F6943" t="s">
        <v>4424</v>
      </c>
      <c r="G6943">
        <v>77.116232400000001</v>
      </c>
      <c r="H6943">
        <v>28.645696900000001</v>
      </c>
      <c r="I6943" t="s">
        <v>1963</v>
      </c>
    </row>
    <row r="6944" spans="1:9" x14ac:dyDescent="0.3">
      <c r="A6944">
        <v>18429644</v>
      </c>
      <c r="B6944">
        <v>1</v>
      </c>
      <c r="C6944" t="s">
        <v>3694</v>
      </c>
      <c r="D6944" t="s">
        <v>4431</v>
      </c>
      <c r="E6944" t="s">
        <v>4425</v>
      </c>
      <c r="F6944" t="s">
        <v>4424</v>
      </c>
      <c r="G6944">
        <v>77.112206499999999</v>
      </c>
      <c r="H6944">
        <v>28.649825499999999</v>
      </c>
      <c r="I6944" t="s">
        <v>1904</v>
      </c>
    </row>
    <row r="6945" spans="1:9" x14ac:dyDescent="0.3">
      <c r="A6945">
        <v>7180</v>
      </c>
      <c r="B6945">
        <v>1</v>
      </c>
      <c r="C6945" t="s">
        <v>3694</v>
      </c>
      <c r="D6945" t="s">
        <v>4430</v>
      </c>
      <c r="E6945" t="s">
        <v>4425</v>
      </c>
      <c r="F6945" t="s">
        <v>4424</v>
      </c>
      <c r="G6945">
        <v>77.112313200000003</v>
      </c>
      <c r="H6945">
        <v>28.651800099999999</v>
      </c>
      <c r="I6945" t="s">
        <v>2350</v>
      </c>
    </row>
    <row r="6946" spans="1:9" x14ac:dyDescent="0.3">
      <c r="A6946">
        <v>309006</v>
      </c>
      <c r="B6946">
        <v>1</v>
      </c>
      <c r="C6946" t="s">
        <v>3694</v>
      </c>
      <c r="D6946" t="s">
        <v>4429</v>
      </c>
      <c r="E6946" t="s">
        <v>4425</v>
      </c>
      <c r="F6946" t="s">
        <v>4424</v>
      </c>
      <c r="G6946">
        <v>77.112166500000001</v>
      </c>
      <c r="H6946">
        <v>28.6499138</v>
      </c>
      <c r="I6946" t="s">
        <v>1910</v>
      </c>
    </row>
    <row r="6947" spans="1:9" x14ac:dyDescent="0.3">
      <c r="A6947">
        <v>18292480</v>
      </c>
      <c r="B6947">
        <v>1</v>
      </c>
      <c r="C6947" t="s">
        <v>3694</v>
      </c>
      <c r="D6947" t="s">
        <v>4428</v>
      </c>
      <c r="E6947" t="s">
        <v>4425</v>
      </c>
      <c r="F6947" t="s">
        <v>4424</v>
      </c>
      <c r="G6947">
        <v>77.106875799999997</v>
      </c>
      <c r="H6947">
        <v>28.641769</v>
      </c>
      <c r="I6947" t="s">
        <v>233</v>
      </c>
    </row>
    <row r="6948" spans="1:9" x14ac:dyDescent="0.3">
      <c r="A6948">
        <v>7187</v>
      </c>
      <c r="B6948">
        <v>1</v>
      </c>
      <c r="C6948" t="s">
        <v>3694</v>
      </c>
      <c r="D6948" t="s">
        <v>4427</v>
      </c>
      <c r="E6948" t="s">
        <v>4425</v>
      </c>
      <c r="F6948" t="s">
        <v>4424</v>
      </c>
      <c r="G6948">
        <v>77.111354899999995</v>
      </c>
      <c r="H6948">
        <v>28.652857399999998</v>
      </c>
      <c r="I6948" t="s">
        <v>1910</v>
      </c>
    </row>
    <row r="6949" spans="1:9" x14ac:dyDescent="0.3">
      <c r="A6949">
        <v>301998</v>
      </c>
      <c r="B6949">
        <v>1</v>
      </c>
      <c r="C6949" t="s">
        <v>3694</v>
      </c>
      <c r="D6949" t="s">
        <v>4426</v>
      </c>
      <c r="E6949" t="s">
        <v>4425</v>
      </c>
      <c r="F6949" t="s">
        <v>4424</v>
      </c>
      <c r="G6949">
        <v>77.106503399999994</v>
      </c>
      <c r="H6949">
        <v>28.6422159</v>
      </c>
      <c r="I6949" t="s">
        <v>1904</v>
      </c>
    </row>
    <row r="6950" spans="1:9" x14ac:dyDescent="0.3">
      <c r="A6950">
        <v>3239</v>
      </c>
      <c r="B6950">
        <v>1</v>
      </c>
      <c r="C6950" t="s">
        <v>3694</v>
      </c>
      <c r="D6950" t="s">
        <v>4423</v>
      </c>
      <c r="E6950" t="s">
        <v>4419</v>
      </c>
      <c r="F6950" t="s">
        <v>4418</v>
      </c>
      <c r="G6950">
        <v>77.229433700000001</v>
      </c>
      <c r="H6950">
        <v>28.601219199999999</v>
      </c>
      <c r="I6950" t="s">
        <v>4422</v>
      </c>
    </row>
    <row r="6951" spans="1:9" x14ac:dyDescent="0.3">
      <c r="A6951">
        <v>301422</v>
      </c>
      <c r="B6951">
        <v>1</v>
      </c>
      <c r="C6951" t="s">
        <v>3694</v>
      </c>
      <c r="D6951" t="s">
        <v>4421</v>
      </c>
      <c r="E6951" t="s">
        <v>4419</v>
      </c>
      <c r="F6951" t="s">
        <v>4418</v>
      </c>
      <c r="G6951">
        <v>77.229423499999996</v>
      </c>
      <c r="H6951">
        <v>28.601170700000001</v>
      </c>
      <c r="I6951" t="s">
        <v>269</v>
      </c>
    </row>
    <row r="6952" spans="1:9" x14ac:dyDescent="0.3">
      <c r="A6952">
        <v>4404</v>
      </c>
      <c r="B6952">
        <v>1</v>
      </c>
      <c r="C6952" t="s">
        <v>3694</v>
      </c>
      <c r="D6952" t="s">
        <v>4420</v>
      </c>
      <c r="E6952" t="s">
        <v>4419</v>
      </c>
      <c r="F6952" t="s">
        <v>4418</v>
      </c>
      <c r="G6952">
        <v>77.229423499999996</v>
      </c>
      <c r="H6952">
        <v>28.601170700000001</v>
      </c>
      <c r="I6952" t="s">
        <v>4417</v>
      </c>
    </row>
    <row r="6953" spans="1:9" x14ac:dyDescent="0.3">
      <c r="A6953">
        <v>300008</v>
      </c>
      <c r="B6953">
        <v>1</v>
      </c>
      <c r="C6953" t="s">
        <v>3694</v>
      </c>
      <c r="D6953" t="s">
        <v>4416</v>
      </c>
      <c r="E6953" t="s">
        <v>4412</v>
      </c>
      <c r="F6953" t="s">
        <v>4411</v>
      </c>
      <c r="G6953">
        <v>77.121274400000004</v>
      </c>
      <c r="H6953">
        <v>28.6523425</v>
      </c>
      <c r="I6953" t="s">
        <v>4415</v>
      </c>
    </row>
    <row r="6954" spans="1:9" x14ac:dyDescent="0.3">
      <c r="A6954">
        <v>18216903</v>
      </c>
      <c r="B6954">
        <v>1</v>
      </c>
      <c r="C6954" t="s">
        <v>3694</v>
      </c>
      <c r="D6954" t="s">
        <v>4414</v>
      </c>
      <c r="E6954" t="s">
        <v>4412</v>
      </c>
      <c r="F6954" t="s">
        <v>4411</v>
      </c>
      <c r="G6954">
        <v>77.120682099999996</v>
      </c>
      <c r="H6954">
        <v>28.650796199999998</v>
      </c>
      <c r="I6954" t="s">
        <v>715</v>
      </c>
    </row>
    <row r="6955" spans="1:9" x14ac:dyDescent="0.3">
      <c r="A6955">
        <v>1079</v>
      </c>
      <c r="B6955">
        <v>1</v>
      </c>
      <c r="C6955" t="s">
        <v>3694</v>
      </c>
      <c r="D6955" t="s">
        <v>4413</v>
      </c>
      <c r="E6955" t="s">
        <v>4412</v>
      </c>
      <c r="F6955" t="s">
        <v>4411</v>
      </c>
      <c r="G6955">
        <v>77.120739799999996</v>
      </c>
      <c r="H6955">
        <v>28.6507574</v>
      </c>
      <c r="I6955" t="s">
        <v>2268</v>
      </c>
    </row>
    <row r="6956" spans="1:9" x14ac:dyDescent="0.3">
      <c r="A6956">
        <v>4375</v>
      </c>
      <c r="B6956">
        <v>1</v>
      </c>
      <c r="C6956" t="s">
        <v>3694</v>
      </c>
      <c r="D6956" t="s">
        <v>4410</v>
      </c>
      <c r="E6956" t="s">
        <v>4403</v>
      </c>
      <c r="F6956" t="s">
        <v>4402</v>
      </c>
      <c r="G6956">
        <v>77.195865999999995</v>
      </c>
      <c r="H6956">
        <v>28.596981</v>
      </c>
      <c r="I6956" t="s">
        <v>2350</v>
      </c>
    </row>
    <row r="6957" spans="1:9" x14ac:dyDescent="0.3">
      <c r="A6957">
        <v>3955</v>
      </c>
      <c r="B6957">
        <v>1</v>
      </c>
      <c r="C6957" t="s">
        <v>3694</v>
      </c>
      <c r="D6957" t="s">
        <v>4409</v>
      </c>
      <c r="E6957" t="s">
        <v>4403</v>
      </c>
      <c r="F6957" t="s">
        <v>4402</v>
      </c>
      <c r="G6957">
        <v>77.195892000000001</v>
      </c>
      <c r="H6957">
        <v>28.597062000000001</v>
      </c>
      <c r="I6957" t="s">
        <v>4408</v>
      </c>
    </row>
    <row r="6958" spans="1:9" x14ac:dyDescent="0.3">
      <c r="A6958">
        <v>4376</v>
      </c>
      <c r="B6958">
        <v>1</v>
      </c>
      <c r="C6958" t="s">
        <v>3694</v>
      </c>
      <c r="D6958" t="s">
        <v>4407</v>
      </c>
      <c r="E6958" t="s">
        <v>4403</v>
      </c>
      <c r="F6958" t="s">
        <v>4402</v>
      </c>
      <c r="G6958">
        <v>77.196007100000003</v>
      </c>
      <c r="H6958">
        <v>28.596997500000001</v>
      </c>
      <c r="I6958" t="s">
        <v>194</v>
      </c>
    </row>
    <row r="6959" spans="1:9" x14ac:dyDescent="0.3">
      <c r="A6959">
        <v>1898</v>
      </c>
      <c r="B6959">
        <v>1</v>
      </c>
      <c r="C6959" t="s">
        <v>3694</v>
      </c>
      <c r="D6959" t="s">
        <v>4406</v>
      </c>
      <c r="E6959" t="s">
        <v>4403</v>
      </c>
      <c r="F6959" t="s">
        <v>4402</v>
      </c>
      <c r="G6959">
        <v>77.195647800000003</v>
      </c>
      <c r="H6959">
        <v>28.596694299999999</v>
      </c>
      <c r="I6959" t="s">
        <v>1888</v>
      </c>
    </row>
    <row r="6960" spans="1:9" x14ac:dyDescent="0.3">
      <c r="A6960">
        <v>1900</v>
      </c>
      <c r="B6960">
        <v>1</v>
      </c>
      <c r="C6960" t="s">
        <v>3694</v>
      </c>
      <c r="D6960" t="s">
        <v>4405</v>
      </c>
      <c r="E6960" t="s">
        <v>4403</v>
      </c>
      <c r="F6960" t="s">
        <v>4402</v>
      </c>
      <c r="G6960">
        <v>77.195872399999999</v>
      </c>
      <c r="H6960">
        <v>28.5963125</v>
      </c>
      <c r="I6960" t="s">
        <v>1904</v>
      </c>
    </row>
    <row r="6961" spans="1:9" x14ac:dyDescent="0.3">
      <c r="A6961">
        <v>306198</v>
      </c>
      <c r="B6961">
        <v>1</v>
      </c>
      <c r="C6961" t="s">
        <v>3694</v>
      </c>
      <c r="D6961" t="s">
        <v>4404</v>
      </c>
      <c r="E6961" t="s">
        <v>4403</v>
      </c>
      <c r="F6961" t="s">
        <v>4402</v>
      </c>
      <c r="G6961">
        <v>77.196239800000001</v>
      </c>
      <c r="H6961">
        <v>28.598181</v>
      </c>
      <c r="I6961" t="s">
        <v>1939</v>
      </c>
    </row>
    <row r="6962" spans="1:9" x14ac:dyDescent="0.3">
      <c r="A6962">
        <v>18312443</v>
      </c>
      <c r="B6962">
        <v>1</v>
      </c>
      <c r="C6962" t="s">
        <v>3694</v>
      </c>
      <c r="D6962" t="s">
        <v>4401</v>
      </c>
      <c r="E6962" t="s">
        <v>4393</v>
      </c>
      <c r="F6962" t="s">
        <v>4392</v>
      </c>
      <c r="G6962">
        <v>77.216936099999998</v>
      </c>
      <c r="H6962">
        <v>28.600159999999999</v>
      </c>
      <c r="I6962" t="s">
        <v>4400</v>
      </c>
    </row>
    <row r="6963" spans="1:9" x14ac:dyDescent="0.3">
      <c r="A6963">
        <v>2683</v>
      </c>
      <c r="B6963">
        <v>1</v>
      </c>
      <c r="C6963" t="s">
        <v>3694</v>
      </c>
      <c r="D6963" t="s">
        <v>4399</v>
      </c>
      <c r="E6963" t="s">
        <v>4393</v>
      </c>
      <c r="F6963" t="s">
        <v>4392</v>
      </c>
      <c r="G6963">
        <v>77.216965900000005</v>
      </c>
      <c r="H6963">
        <v>28.600170599999998</v>
      </c>
      <c r="I6963" t="s">
        <v>2156</v>
      </c>
    </row>
    <row r="6964" spans="1:9" x14ac:dyDescent="0.3">
      <c r="A6964">
        <v>2682</v>
      </c>
      <c r="B6964">
        <v>1</v>
      </c>
      <c r="C6964" t="s">
        <v>3694</v>
      </c>
      <c r="D6964" t="s">
        <v>4398</v>
      </c>
      <c r="E6964" t="s">
        <v>4393</v>
      </c>
      <c r="F6964" t="s">
        <v>4392</v>
      </c>
      <c r="G6964">
        <v>77.2168724</v>
      </c>
      <c r="H6964">
        <v>28.600172799999999</v>
      </c>
      <c r="I6964" t="s">
        <v>1904</v>
      </c>
    </row>
    <row r="6965" spans="1:9" x14ac:dyDescent="0.3">
      <c r="A6965">
        <v>2681</v>
      </c>
      <c r="B6965">
        <v>1</v>
      </c>
      <c r="C6965" t="s">
        <v>3694</v>
      </c>
      <c r="D6965" t="s">
        <v>4397</v>
      </c>
      <c r="E6965" t="s">
        <v>4393</v>
      </c>
      <c r="F6965" t="s">
        <v>4392</v>
      </c>
      <c r="G6965">
        <v>77.216896300000002</v>
      </c>
      <c r="H6965">
        <v>28.600195299999999</v>
      </c>
      <c r="I6965" t="s">
        <v>269</v>
      </c>
    </row>
    <row r="6966" spans="1:9" x14ac:dyDescent="0.3">
      <c r="A6966">
        <v>2674</v>
      </c>
      <c r="B6966">
        <v>1</v>
      </c>
      <c r="C6966" t="s">
        <v>3694</v>
      </c>
      <c r="D6966" t="s">
        <v>4396</v>
      </c>
      <c r="E6966" t="s">
        <v>4393</v>
      </c>
      <c r="F6966" t="s">
        <v>4392</v>
      </c>
      <c r="G6966">
        <v>77.216883899999999</v>
      </c>
      <c r="H6966">
        <v>28.600169399999999</v>
      </c>
      <c r="I6966" t="s">
        <v>4381</v>
      </c>
    </row>
    <row r="6967" spans="1:9" x14ac:dyDescent="0.3">
      <c r="A6967">
        <v>2684</v>
      </c>
      <c r="B6967">
        <v>1</v>
      </c>
      <c r="C6967" t="s">
        <v>3694</v>
      </c>
      <c r="D6967" t="s">
        <v>4395</v>
      </c>
      <c r="E6967" t="s">
        <v>4393</v>
      </c>
      <c r="F6967" t="s">
        <v>4392</v>
      </c>
      <c r="G6967">
        <v>77.216929699999994</v>
      </c>
      <c r="H6967">
        <v>28.600154100000001</v>
      </c>
      <c r="I6967" t="s">
        <v>2350</v>
      </c>
    </row>
    <row r="6968" spans="1:9" x14ac:dyDescent="0.3">
      <c r="A6968">
        <v>2675</v>
      </c>
      <c r="B6968">
        <v>1</v>
      </c>
      <c r="C6968" t="s">
        <v>3694</v>
      </c>
      <c r="D6968" t="s">
        <v>4394</v>
      </c>
      <c r="E6968" t="s">
        <v>4393</v>
      </c>
      <c r="F6968" t="s">
        <v>4392</v>
      </c>
      <c r="G6968">
        <v>77.216892700000002</v>
      </c>
      <c r="H6968">
        <v>28.600176699999999</v>
      </c>
      <c r="I6968" t="s">
        <v>4391</v>
      </c>
    </row>
    <row r="6969" spans="1:9" x14ac:dyDescent="0.3">
      <c r="A6969">
        <v>3227</v>
      </c>
      <c r="B6969">
        <v>1</v>
      </c>
      <c r="C6969" t="s">
        <v>3694</v>
      </c>
      <c r="D6969" t="s">
        <v>4390</v>
      </c>
      <c r="E6969" t="s">
        <v>4387</v>
      </c>
      <c r="F6969" t="s">
        <v>4386</v>
      </c>
      <c r="G6969">
        <v>77.152460000000005</v>
      </c>
      <c r="H6969">
        <v>28.538993000000001</v>
      </c>
      <c r="I6969" t="s">
        <v>4389</v>
      </c>
    </row>
    <row r="6970" spans="1:9" x14ac:dyDescent="0.3">
      <c r="A6970">
        <v>4840</v>
      </c>
      <c r="B6970">
        <v>1</v>
      </c>
      <c r="C6970" t="s">
        <v>3694</v>
      </c>
      <c r="D6970" t="s">
        <v>4388</v>
      </c>
      <c r="E6970" t="s">
        <v>4387</v>
      </c>
      <c r="F6970" t="s">
        <v>4386</v>
      </c>
      <c r="G6970">
        <v>77.152460000000005</v>
      </c>
      <c r="H6970">
        <v>28.538993000000001</v>
      </c>
      <c r="I6970" t="s">
        <v>4385</v>
      </c>
    </row>
    <row r="6971" spans="1:9" x14ac:dyDescent="0.3">
      <c r="A6971">
        <v>2726</v>
      </c>
      <c r="B6971">
        <v>1</v>
      </c>
      <c r="C6971" t="s">
        <v>3694</v>
      </c>
      <c r="D6971" t="s">
        <v>4384</v>
      </c>
      <c r="E6971" t="s">
        <v>4372</v>
      </c>
      <c r="F6971" t="s">
        <v>4371</v>
      </c>
      <c r="G6971">
        <v>77.218185000000005</v>
      </c>
      <c r="H6971">
        <v>28.625443000000001</v>
      </c>
      <c r="I6971" t="s">
        <v>4383</v>
      </c>
    </row>
    <row r="6972" spans="1:9" x14ac:dyDescent="0.3">
      <c r="A6972">
        <v>301523</v>
      </c>
      <c r="B6972">
        <v>1</v>
      </c>
      <c r="C6972" t="s">
        <v>3694</v>
      </c>
      <c r="D6972" t="s">
        <v>4382</v>
      </c>
      <c r="E6972" t="s">
        <v>4372</v>
      </c>
      <c r="F6972" t="s">
        <v>4371</v>
      </c>
      <c r="G6972">
        <v>77.218187</v>
      </c>
      <c r="H6972">
        <v>28.625444999999999</v>
      </c>
      <c r="I6972" t="s">
        <v>4381</v>
      </c>
    </row>
    <row r="6973" spans="1:9" x14ac:dyDescent="0.3">
      <c r="A6973">
        <v>2729</v>
      </c>
      <c r="B6973">
        <v>1</v>
      </c>
      <c r="C6973" t="s">
        <v>3694</v>
      </c>
      <c r="D6973" t="s">
        <v>4380</v>
      </c>
      <c r="E6973" t="s">
        <v>4372</v>
      </c>
      <c r="F6973" t="s">
        <v>4371</v>
      </c>
      <c r="G6973">
        <v>77.218187</v>
      </c>
      <c r="H6973">
        <v>28.625444999999999</v>
      </c>
      <c r="I6973" t="s">
        <v>2083</v>
      </c>
    </row>
    <row r="6974" spans="1:9" x14ac:dyDescent="0.3">
      <c r="A6974">
        <v>2724</v>
      </c>
      <c r="B6974">
        <v>1</v>
      </c>
      <c r="C6974" t="s">
        <v>3694</v>
      </c>
      <c r="D6974" t="s">
        <v>4379</v>
      </c>
      <c r="E6974" t="s">
        <v>4372</v>
      </c>
      <c r="F6974" t="s">
        <v>4371</v>
      </c>
      <c r="G6974">
        <v>77.218185000000005</v>
      </c>
      <c r="H6974">
        <v>28.625443000000001</v>
      </c>
      <c r="I6974" t="s">
        <v>4378</v>
      </c>
    </row>
    <row r="6975" spans="1:9" x14ac:dyDescent="0.3">
      <c r="A6975">
        <v>2728</v>
      </c>
      <c r="B6975">
        <v>1</v>
      </c>
      <c r="C6975" t="s">
        <v>3694</v>
      </c>
      <c r="D6975" t="s">
        <v>4377</v>
      </c>
      <c r="E6975" t="s">
        <v>4372</v>
      </c>
      <c r="F6975" t="s">
        <v>4371</v>
      </c>
      <c r="G6975">
        <v>77.218187</v>
      </c>
      <c r="H6975">
        <v>28.625444999999999</v>
      </c>
      <c r="I6975" t="s">
        <v>1904</v>
      </c>
    </row>
    <row r="6976" spans="1:9" x14ac:dyDescent="0.3">
      <c r="A6976">
        <v>2730</v>
      </c>
      <c r="B6976">
        <v>1</v>
      </c>
      <c r="C6976" t="s">
        <v>3694</v>
      </c>
      <c r="D6976" t="s">
        <v>4376</v>
      </c>
      <c r="E6976" t="s">
        <v>4372</v>
      </c>
      <c r="F6976" t="s">
        <v>4371</v>
      </c>
      <c r="G6976">
        <v>77.218187</v>
      </c>
      <c r="H6976">
        <v>28.625444999999999</v>
      </c>
      <c r="I6976" t="s">
        <v>1631</v>
      </c>
    </row>
    <row r="6977" spans="1:9" x14ac:dyDescent="0.3">
      <c r="A6977">
        <v>2727</v>
      </c>
      <c r="B6977">
        <v>1</v>
      </c>
      <c r="C6977" t="s">
        <v>3694</v>
      </c>
      <c r="D6977" t="s">
        <v>4375</v>
      </c>
      <c r="E6977" t="s">
        <v>4372</v>
      </c>
      <c r="F6977" t="s">
        <v>4371</v>
      </c>
      <c r="G6977">
        <v>77.218187</v>
      </c>
      <c r="H6977">
        <v>28.625444999999999</v>
      </c>
      <c r="I6977" t="s">
        <v>40</v>
      </c>
    </row>
    <row r="6978" spans="1:9" x14ac:dyDescent="0.3">
      <c r="A6978">
        <v>2731</v>
      </c>
      <c r="B6978">
        <v>1</v>
      </c>
      <c r="C6978" t="s">
        <v>3694</v>
      </c>
      <c r="D6978" t="s">
        <v>4374</v>
      </c>
      <c r="E6978" t="s">
        <v>4372</v>
      </c>
      <c r="F6978" t="s">
        <v>4371</v>
      </c>
      <c r="G6978">
        <v>77.218187</v>
      </c>
      <c r="H6978">
        <v>28.625444999999999</v>
      </c>
      <c r="I6978" t="s">
        <v>2129</v>
      </c>
    </row>
    <row r="6979" spans="1:9" x14ac:dyDescent="0.3">
      <c r="A6979">
        <v>2725</v>
      </c>
      <c r="B6979">
        <v>1</v>
      </c>
      <c r="C6979" t="s">
        <v>3694</v>
      </c>
      <c r="D6979" t="s">
        <v>4373</v>
      </c>
      <c r="E6979" t="s">
        <v>4372</v>
      </c>
      <c r="F6979" t="s">
        <v>4371</v>
      </c>
      <c r="G6979">
        <v>77.218187</v>
      </c>
      <c r="H6979">
        <v>28.625444999999999</v>
      </c>
      <c r="I6979" t="s">
        <v>4370</v>
      </c>
    </row>
    <row r="6980" spans="1:9" x14ac:dyDescent="0.3">
      <c r="A6980">
        <v>18237363</v>
      </c>
      <c r="B6980">
        <v>1</v>
      </c>
      <c r="C6980" t="s">
        <v>3694</v>
      </c>
      <c r="D6980" t="s">
        <v>4369</v>
      </c>
      <c r="E6980" t="s">
        <v>4360</v>
      </c>
      <c r="F6980" t="s">
        <v>4359</v>
      </c>
      <c r="G6980">
        <v>77.268983759999998</v>
      </c>
      <c r="H6980">
        <v>28.56164003</v>
      </c>
      <c r="I6980" t="s">
        <v>1997</v>
      </c>
    </row>
    <row r="6981" spans="1:9" x14ac:dyDescent="0.3">
      <c r="A6981">
        <v>18322518</v>
      </c>
      <c r="B6981">
        <v>1</v>
      </c>
      <c r="C6981" t="s">
        <v>3694</v>
      </c>
      <c r="D6981" t="s">
        <v>4368</v>
      </c>
      <c r="E6981" t="s">
        <v>4360</v>
      </c>
      <c r="F6981" t="s">
        <v>4359</v>
      </c>
      <c r="G6981">
        <v>77.268944529999999</v>
      </c>
      <c r="H6981">
        <v>28.561611469999999</v>
      </c>
      <c r="I6981" t="s">
        <v>1888</v>
      </c>
    </row>
    <row r="6982" spans="1:9" x14ac:dyDescent="0.3">
      <c r="A6982">
        <v>1023</v>
      </c>
      <c r="B6982">
        <v>1</v>
      </c>
      <c r="C6982" t="s">
        <v>3694</v>
      </c>
      <c r="D6982" t="s">
        <v>4367</v>
      </c>
      <c r="E6982" t="s">
        <v>4360</v>
      </c>
      <c r="F6982" t="s">
        <v>4359</v>
      </c>
      <c r="G6982">
        <v>77.269154</v>
      </c>
      <c r="H6982">
        <v>28.567481000000001</v>
      </c>
      <c r="I6982" t="s">
        <v>2573</v>
      </c>
    </row>
    <row r="6983" spans="1:9" x14ac:dyDescent="0.3">
      <c r="A6983">
        <v>18277022</v>
      </c>
      <c r="B6983">
        <v>1</v>
      </c>
      <c r="C6983" t="s">
        <v>3694</v>
      </c>
      <c r="D6983" t="s">
        <v>4366</v>
      </c>
      <c r="E6983" t="s">
        <v>4360</v>
      </c>
      <c r="F6983" t="s">
        <v>4359</v>
      </c>
      <c r="G6983">
        <v>77.268885519999998</v>
      </c>
      <c r="H6983">
        <v>28.561626780000001</v>
      </c>
      <c r="I6983" t="s">
        <v>1965</v>
      </c>
    </row>
    <row r="6984" spans="1:9" x14ac:dyDescent="0.3">
      <c r="A6984">
        <v>18354650</v>
      </c>
      <c r="B6984">
        <v>1</v>
      </c>
      <c r="C6984" t="s">
        <v>3694</v>
      </c>
      <c r="D6984" t="s">
        <v>4365</v>
      </c>
      <c r="E6984" t="s">
        <v>4360</v>
      </c>
      <c r="F6984" t="s">
        <v>4359</v>
      </c>
      <c r="G6984">
        <v>77.268856690000007</v>
      </c>
      <c r="H6984">
        <v>28.56179522</v>
      </c>
      <c r="I6984" t="s">
        <v>4364</v>
      </c>
    </row>
    <row r="6985" spans="1:9" x14ac:dyDescent="0.3">
      <c r="A6985">
        <v>9671</v>
      </c>
      <c r="B6985">
        <v>1</v>
      </c>
      <c r="C6985" t="s">
        <v>3694</v>
      </c>
      <c r="D6985" t="s">
        <v>4363</v>
      </c>
      <c r="E6985" t="s">
        <v>4360</v>
      </c>
      <c r="F6985" t="s">
        <v>4359</v>
      </c>
      <c r="G6985">
        <v>77.268709169999994</v>
      </c>
      <c r="H6985">
        <v>28.561655940000001</v>
      </c>
      <c r="I6985" t="s">
        <v>2044</v>
      </c>
    </row>
    <row r="6986" spans="1:9" x14ac:dyDescent="0.3">
      <c r="A6986">
        <v>18424209</v>
      </c>
      <c r="B6986">
        <v>1</v>
      </c>
      <c r="C6986" t="s">
        <v>3694</v>
      </c>
      <c r="D6986" t="s">
        <v>4362</v>
      </c>
      <c r="E6986" t="s">
        <v>4360</v>
      </c>
      <c r="F6986" t="s">
        <v>4359</v>
      </c>
      <c r="G6986">
        <v>77.269097799999997</v>
      </c>
      <c r="H6986">
        <v>28.561659500000001</v>
      </c>
      <c r="I6986" t="s">
        <v>233</v>
      </c>
    </row>
    <row r="6987" spans="1:9" x14ac:dyDescent="0.3">
      <c r="A6987">
        <v>149</v>
      </c>
      <c r="B6987">
        <v>1</v>
      </c>
      <c r="C6987" t="s">
        <v>3694</v>
      </c>
      <c r="D6987" t="s">
        <v>4361</v>
      </c>
      <c r="E6987" t="s">
        <v>4360</v>
      </c>
      <c r="F6987" t="s">
        <v>4359</v>
      </c>
      <c r="G6987">
        <v>77.268517399999993</v>
      </c>
      <c r="H6987">
        <v>28.561469599999999</v>
      </c>
      <c r="I6987" t="s">
        <v>2298</v>
      </c>
    </row>
    <row r="6988" spans="1:9" x14ac:dyDescent="0.3">
      <c r="A6988">
        <v>8842</v>
      </c>
      <c r="B6988">
        <v>1</v>
      </c>
      <c r="C6988" t="s">
        <v>3694</v>
      </c>
      <c r="D6988" t="s">
        <v>4358</v>
      </c>
      <c r="E6988" t="s">
        <v>4348</v>
      </c>
      <c r="F6988" t="s">
        <v>4347</v>
      </c>
      <c r="G6988">
        <v>77.227629460000003</v>
      </c>
      <c r="H6988">
        <v>28.631102670000001</v>
      </c>
      <c r="I6988" t="s">
        <v>2350</v>
      </c>
    </row>
    <row r="6989" spans="1:9" x14ac:dyDescent="0.3">
      <c r="A6989">
        <v>8817</v>
      </c>
      <c r="B6989">
        <v>1</v>
      </c>
      <c r="C6989" t="s">
        <v>3694</v>
      </c>
      <c r="D6989" t="s">
        <v>4357</v>
      </c>
      <c r="E6989" t="s">
        <v>4348</v>
      </c>
      <c r="F6989" t="s">
        <v>4347</v>
      </c>
      <c r="G6989">
        <v>77.22762745</v>
      </c>
      <c r="H6989">
        <v>28.631132390000001</v>
      </c>
      <c r="I6989" t="s">
        <v>194</v>
      </c>
    </row>
    <row r="6990" spans="1:9" x14ac:dyDescent="0.3">
      <c r="A6990">
        <v>309110</v>
      </c>
      <c r="B6990">
        <v>1</v>
      </c>
      <c r="C6990" t="s">
        <v>3694</v>
      </c>
      <c r="D6990" t="s">
        <v>4356</v>
      </c>
      <c r="E6990" t="s">
        <v>4348</v>
      </c>
      <c r="F6990" t="s">
        <v>4347</v>
      </c>
      <c r="G6990">
        <v>77.227277000000001</v>
      </c>
      <c r="H6990">
        <v>28.631406999999999</v>
      </c>
      <c r="I6990" t="s">
        <v>2156</v>
      </c>
    </row>
    <row r="6991" spans="1:9" x14ac:dyDescent="0.3">
      <c r="A6991">
        <v>301524</v>
      </c>
      <c r="B6991">
        <v>1</v>
      </c>
      <c r="C6991" t="s">
        <v>3694</v>
      </c>
      <c r="D6991" t="s">
        <v>4355</v>
      </c>
      <c r="E6991" t="s">
        <v>4348</v>
      </c>
      <c r="F6991" t="s">
        <v>4347</v>
      </c>
      <c r="G6991">
        <v>77.227277000000001</v>
      </c>
      <c r="H6991">
        <v>28.631406999999999</v>
      </c>
      <c r="I6991" t="s">
        <v>2083</v>
      </c>
    </row>
    <row r="6992" spans="1:9" x14ac:dyDescent="0.3">
      <c r="A6992">
        <v>3910</v>
      </c>
      <c r="B6992">
        <v>1</v>
      </c>
      <c r="C6992" t="s">
        <v>3694</v>
      </c>
      <c r="D6992" t="s">
        <v>4354</v>
      </c>
      <c r="E6992" t="s">
        <v>4348</v>
      </c>
      <c r="F6992" t="s">
        <v>4347</v>
      </c>
      <c r="G6992">
        <v>77.227569439999996</v>
      </c>
      <c r="H6992">
        <v>28.631486110000001</v>
      </c>
      <c r="I6992" t="s">
        <v>4353</v>
      </c>
    </row>
    <row r="6993" spans="1:9" x14ac:dyDescent="0.3">
      <c r="A6993">
        <v>3027</v>
      </c>
      <c r="B6993">
        <v>1</v>
      </c>
      <c r="C6993" t="s">
        <v>3694</v>
      </c>
      <c r="D6993" t="s">
        <v>4352</v>
      </c>
      <c r="E6993" t="s">
        <v>4348</v>
      </c>
      <c r="F6993" t="s">
        <v>4347</v>
      </c>
      <c r="G6993">
        <v>77.227640190000002</v>
      </c>
      <c r="H6993">
        <v>28.631208910000002</v>
      </c>
      <c r="I6993" t="s">
        <v>4351</v>
      </c>
    </row>
    <row r="6994" spans="1:9" x14ac:dyDescent="0.3">
      <c r="A6994">
        <v>4907</v>
      </c>
      <c r="B6994">
        <v>1</v>
      </c>
      <c r="C6994" t="s">
        <v>3694</v>
      </c>
      <c r="D6994" t="s">
        <v>4350</v>
      </c>
      <c r="E6994" t="s">
        <v>4348</v>
      </c>
      <c r="F6994" t="s">
        <v>4347</v>
      </c>
      <c r="G6994">
        <v>77.228133</v>
      </c>
      <c r="H6994">
        <v>28.631742299999999</v>
      </c>
      <c r="I6994" t="s">
        <v>2083</v>
      </c>
    </row>
    <row r="6995" spans="1:9" x14ac:dyDescent="0.3">
      <c r="A6995">
        <v>104</v>
      </c>
      <c r="B6995">
        <v>1</v>
      </c>
      <c r="C6995" t="s">
        <v>3694</v>
      </c>
      <c r="D6995" t="s">
        <v>4349</v>
      </c>
      <c r="E6995" t="s">
        <v>4348</v>
      </c>
      <c r="F6995" t="s">
        <v>4347</v>
      </c>
      <c r="G6995">
        <v>77.227277000000001</v>
      </c>
      <c r="H6995">
        <v>28.631406999999999</v>
      </c>
      <c r="I6995" t="s">
        <v>4070</v>
      </c>
    </row>
    <row r="6996" spans="1:9" x14ac:dyDescent="0.3">
      <c r="A6996">
        <v>300688</v>
      </c>
      <c r="B6996">
        <v>1</v>
      </c>
      <c r="C6996" t="s">
        <v>3694</v>
      </c>
      <c r="D6996" t="s">
        <v>4346</v>
      </c>
      <c r="E6996" t="s">
        <v>4342</v>
      </c>
      <c r="F6996" t="s">
        <v>4341</v>
      </c>
      <c r="G6996">
        <v>77.303177779999999</v>
      </c>
      <c r="H6996">
        <v>28.661133329999998</v>
      </c>
      <c r="I6996" t="s">
        <v>1987</v>
      </c>
    </row>
    <row r="6997" spans="1:9" x14ac:dyDescent="0.3">
      <c r="A6997">
        <v>300697</v>
      </c>
      <c r="B6997">
        <v>1</v>
      </c>
      <c r="C6997" t="s">
        <v>3694</v>
      </c>
      <c r="D6997" t="s">
        <v>4345</v>
      </c>
      <c r="E6997" t="s">
        <v>4342</v>
      </c>
      <c r="F6997" t="s">
        <v>4341</v>
      </c>
      <c r="G6997">
        <v>77.303177779999999</v>
      </c>
      <c r="H6997">
        <v>28.661133329999998</v>
      </c>
      <c r="I6997" t="s">
        <v>2083</v>
      </c>
    </row>
    <row r="6998" spans="1:9" x14ac:dyDescent="0.3">
      <c r="A6998">
        <v>300696</v>
      </c>
      <c r="B6998">
        <v>1</v>
      </c>
      <c r="C6998" t="s">
        <v>3694</v>
      </c>
      <c r="D6998" t="s">
        <v>4344</v>
      </c>
      <c r="E6998" t="s">
        <v>4342</v>
      </c>
      <c r="F6998" t="s">
        <v>4341</v>
      </c>
      <c r="G6998">
        <v>77.303177779999999</v>
      </c>
      <c r="H6998">
        <v>28.661133329999998</v>
      </c>
      <c r="I6998" t="s">
        <v>300</v>
      </c>
    </row>
    <row r="6999" spans="1:9" x14ac:dyDescent="0.3">
      <c r="A6999">
        <v>300695</v>
      </c>
      <c r="B6999">
        <v>1</v>
      </c>
      <c r="C6999" t="s">
        <v>3694</v>
      </c>
      <c r="D6999" t="s">
        <v>4343</v>
      </c>
      <c r="E6999" t="s">
        <v>4342</v>
      </c>
      <c r="F6999" t="s">
        <v>4341</v>
      </c>
      <c r="G6999">
        <v>77.303177779999999</v>
      </c>
      <c r="H6999">
        <v>28.661133329999998</v>
      </c>
      <c r="I6999" t="s">
        <v>1904</v>
      </c>
    </row>
    <row r="7000" spans="1:9" x14ac:dyDescent="0.3">
      <c r="A7000">
        <v>4917</v>
      </c>
      <c r="B7000">
        <v>1</v>
      </c>
      <c r="C7000" t="s">
        <v>3694</v>
      </c>
      <c r="D7000" t="s">
        <v>4340</v>
      </c>
      <c r="E7000" t="s">
        <v>4334</v>
      </c>
      <c r="F7000" t="s">
        <v>4333</v>
      </c>
      <c r="G7000">
        <v>77.188926899999998</v>
      </c>
      <c r="H7000">
        <v>28.579409500000001</v>
      </c>
      <c r="I7000" t="s">
        <v>1888</v>
      </c>
    </row>
    <row r="7001" spans="1:9" x14ac:dyDescent="0.3">
      <c r="A7001">
        <v>4910</v>
      </c>
      <c r="B7001">
        <v>1</v>
      </c>
      <c r="C7001" t="s">
        <v>3694</v>
      </c>
      <c r="D7001" t="s">
        <v>4339</v>
      </c>
      <c r="E7001" t="s">
        <v>4334</v>
      </c>
      <c r="F7001" t="s">
        <v>4333</v>
      </c>
      <c r="G7001">
        <v>77.188975200000002</v>
      </c>
      <c r="H7001">
        <v>28.579390100000001</v>
      </c>
      <c r="I7001" t="s">
        <v>4338</v>
      </c>
    </row>
    <row r="7002" spans="1:9" x14ac:dyDescent="0.3">
      <c r="A7002">
        <v>6812</v>
      </c>
      <c r="B7002">
        <v>1</v>
      </c>
      <c r="C7002" t="s">
        <v>3694</v>
      </c>
      <c r="D7002" t="s">
        <v>4337</v>
      </c>
      <c r="E7002" t="s">
        <v>4334</v>
      </c>
      <c r="F7002" t="s">
        <v>4333</v>
      </c>
      <c r="G7002">
        <v>77.188965100000004</v>
      </c>
      <c r="H7002">
        <v>28.5794009</v>
      </c>
      <c r="I7002" t="s">
        <v>448</v>
      </c>
    </row>
    <row r="7003" spans="1:9" x14ac:dyDescent="0.3">
      <c r="A7003">
        <v>4911</v>
      </c>
      <c r="B7003">
        <v>1</v>
      </c>
      <c r="C7003" t="s">
        <v>3694</v>
      </c>
      <c r="D7003" t="s">
        <v>4336</v>
      </c>
      <c r="E7003" t="s">
        <v>4334</v>
      </c>
      <c r="F7003" t="s">
        <v>4333</v>
      </c>
      <c r="G7003">
        <v>77.188564799999995</v>
      </c>
      <c r="H7003">
        <v>28.580216499999999</v>
      </c>
      <c r="I7003" t="s">
        <v>1778</v>
      </c>
    </row>
    <row r="7004" spans="1:9" x14ac:dyDescent="0.3">
      <c r="A7004">
        <v>4915</v>
      </c>
      <c r="B7004">
        <v>1</v>
      </c>
      <c r="C7004" t="s">
        <v>3694</v>
      </c>
      <c r="D7004" t="s">
        <v>4335</v>
      </c>
      <c r="E7004" t="s">
        <v>4334</v>
      </c>
      <c r="F7004" t="s">
        <v>4333</v>
      </c>
      <c r="G7004">
        <v>77.189003900000003</v>
      </c>
      <c r="H7004">
        <v>28.5793611</v>
      </c>
      <c r="I7004" t="s">
        <v>2007</v>
      </c>
    </row>
    <row r="7005" spans="1:9" x14ac:dyDescent="0.3">
      <c r="A7005">
        <v>310878</v>
      </c>
      <c r="B7005">
        <v>1</v>
      </c>
      <c r="C7005" t="s">
        <v>3694</v>
      </c>
      <c r="D7005" t="s">
        <v>4332</v>
      </c>
      <c r="E7005" t="s">
        <v>4330</v>
      </c>
      <c r="F7005" t="s">
        <v>4329</v>
      </c>
      <c r="G7005">
        <v>77.238056</v>
      </c>
      <c r="H7005">
        <v>28.592134999999999</v>
      </c>
      <c r="I7005" t="s">
        <v>2350</v>
      </c>
    </row>
    <row r="7006" spans="1:9" x14ac:dyDescent="0.3">
      <c r="A7006">
        <v>3283</v>
      </c>
      <c r="B7006">
        <v>1</v>
      </c>
      <c r="C7006" t="s">
        <v>3694</v>
      </c>
      <c r="D7006" t="s">
        <v>4331</v>
      </c>
      <c r="E7006" t="s">
        <v>4330</v>
      </c>
      <c r="F7006" t="s">
        <v>4329</v>
      </c>
      <c r="G7006">
        <v>77.238315</v>
      </c>
      <c r="H7006">
        <v>28.5921591</v>
      </c>
      <c r="I7006" t="s">
        <v>3681</v>
      </c>
    </row>
    <row r="7007" spans="1:9" x14ac:dyDescent="0.3">
      <c r="A7007">
        <v>2768</v>
      </c>
      <c r="B7007">
        <v>1</v>
      </c>
      <c r="C7007" t="s">
        <v>3694</v>
      </c>
      <c r="D7007" t="s">
        <v>4328</v>
      </c>
      <c r="E7007" t="s">
        <v>4323</v>
      </c>
      <c r="F7007" t="s">
        <v>4322</v>
      </c>
      <c r="G7007">
        <v>77.21734352</v>
      </c>
      <c r="H7007">
        <v>28.620985739999998</v>
      </c>
      <c r="I7007" t="s">
        <v>4327</v>
      </c>
    </row>
    <row r="7008" spans="1:9" x14ac:dyDescent="0.3">
      <c r="A7008">
        <v>2770</v>
      </c>
      <c r="B7008">
        <v>1</v>
      </c>
      <c r="C7008" t="s">
        <v>3694</v>
      </c>
      <c r="D7008" t="s">
        <v>4326</v>
      </c>
      <c r="E7008" t="s">
        <v>4323</v>
      </c>
      <c r="F7008" t="s">
        <v>4322</v>
      </c>
      <c r="G7008">
        <v>77.217367330000002</v>
      </c>
      <c r="H7008">
        <v>28.620987209999999</v>
      </c>
      <c r="I7008" t="s">
        <v>4325</v>
      </c>
    </row>
    <row r="7009" spans="1:9" x14ac:dyDescent="0.3">
      <c r="A7009">
        <v>2769</v>
      </c>
      <c r="B7009">
        <v>1</v>
      </c>
      <c r="C7009" t="s">
        <v>3694</v>
      </c>
      <c r="D7009" t="s">
        <v>4324</v>
      </c>
      <c r="E7009" t="s">
        <v>4323</v>
      </c>
      <c r="F7009" t="s">
        <v>4322</v>
      </c>
      <c r="G7009">
        <v>77.216002000000003</v>
      </c>
      <c r="H7009">
        <v>28.628885</v>
      </c>
      <c r="I7009" t="s">
        <v>4321</v>
      </c>
    </row>
    <row r="7010" spans="1:9" x14ac:dyDescent="0.3">
      <c r="A7010">
        <v>3202</v>
      </c>
      <c r="B7010">
        <v>1</v>
      </c>
      <c r="C7010" t="s">
        <v>3694</v>
      </c>
      <c r="D7010" t="s">
        <v>4320</v>
      </c>
      <c r="E7010" t="s">
        <v>4315</v>
      </c>
      <c r="F7010" t="s">
        <v>4314</v>
      </c>
      <c r="G7010">
        <v>77.269538890000007</v>
      </c>
      <c r="H7010">
        <v>28.561094440000002</v>
      </c>
      <c r="I7010" t="s">
        <v>2083</v>
      </c>
    </row>
    <row r="7011" spans="1:9" x14ac:dyDescent="0.3">
      <c r="A7011">
        <v>4101</v>
      </c>
      <c r="B7011">
        <v>1</v>
      </c>
      <c r="C7011" t="s">
        <v>3694</v>
      </c>
      <c r="D7011" t="s">
        <v>4319</v>
      </c>
      <c r="E7011" t="s">
        <v>4315</v>
      </c>
      <c r="F7011" t="s">
        <v>4314</v>
      </c>
      <c r="G7011">
        <v>77.269538890000007</v>
      </c>
      <c r="H7011">
        <v>28.561094440000002</v>
      </c>
      <c r="I7011" t="s">
        <v>1439</v>
      </c>
    </row>
    <row r="7012" spans="1:9" x14ac:dyDescent="0.3">
      <c r="A7012">
        <v>312902</v>
      </c>
      <c r="B7012">
        <v>1</v>
      </c>
      <c r="C7012" t="s">
        <v>3694</v>
      </c>
      <c r="D7012" t="s">
        <v>4318</v>
      </c>
      <c r="E7012" t="s">
        <v>4315</v>
      </c>
      <c r="F7012" t="s">
        <v>4314</v>
      </c>
      <c r="G7012">
        <v>77.269655999999998</v>
      </c>
      <c r="H7012">
        <v>28.561178999999999</v>
      </c>
      <c r="I7012" t="s">
        <v>4317</v>
      </c>
    </row>
    <row r="7013" spans="1:9" x14ac:dyDescent="0.3">
      <c r="A7013">
        <v>5325</v>
      </c>
      <c r="B7013">
        <v>1</v>
      </c>
      <c r="C7013" t="s">
        <v>3694</v>
      </c>
      <c r="D7013" t="s">
        <v>4316</v>
      </c>
      <c r="E7013" t="s">
        <v>4315</v>
      </c>
      <c r="F7013" t="s">
        <v>4314</v>
      </c>
      <c r="G7013">
        <v>77.269617999999994</v>
      </c>
      <c r="H7013">
        <v>28.561053000000001</v>
      </c>
      <c r="I7013" t="s">
        <v>4313</v>
      </c>
    </row>
    <row r="7014" spans="1:9" x14ac:dyDescent="0.3">
      <c r="A7014">
        <v>4496</v>
      </c>
      <c r="B7014">
        <v>1</v>
      </c>
      <c r="C7014" t="s">
        <v>3694</v>
      </c>
      <c r="D7014" t="s">
        <v>4312</v>
      </c>
      <c r="E7014" t="s">
        <v>4302</v>
      </c>
      <c r="F7014" t="s">
        <v>4301</v>
      </c>
      <c r="G7014">
        <v>77.224122800000004</v>
      </c>
      <c r="H7014">
        <v>28.6051535</v>
      </c>
      <c r="I7014" t="s">
        <v>4311</v>
      </c>
    </row>
    <row r="7015" spans="1:9" x14ac:dyDescent="0.3">
      <c r="A7015">
        <v>2688</v>
      </c>
      <c r="B7015">
        <v>1</v>
      </c>
      <c r="C7015" t="s">
        <v>3694</v>
      </c>
      <c r="D7015" t="s">
        <v>4310</v>
      </c>
      <c r="E7015" t="s">
        <v>4302</v>
      </c>
      <c r="F7015" t="s">
        <v>4301</v>
      </c>
      <c r="G7015">
        <v>77.224140500000004</v>
      </c>
      <c r="H7015">
        <v>28.605168899999999</v>
      </c>
      <c r="I7015" t="s">
        <v>194</v>
      </c>
    </row>
    <row r="7016" spans="1:9" x14ac:dyDescent="0.3">
      <c r="A7016">
        <v>2690</v>
      </c>
      <c r="B7016">
        <v>1</v>
      </c>
      <c r="C7016" t="s">
        <v>3694</v>
      </c>
      <c r="D7016" t="s">
        <v>4309</v>
      </c>
      <c r="E7016" t="s">
        <v>4302</v>
      </c>
      <c r="F7016" t="s">
        <v>4301</v>
      </c>
      <c r="G7016">
        <v>77.224136900000005</v>
      </c>
      <c r="H7016">
        <v>28.605164800000001</v>
      </c>
      <c r="I7016" t="s">
        <v>4308</v>
      </c>
    </row>
    <row r="7017" spans="1:9" x14ac:dyDescent="0.3">
      <c r="A7017">
        <v>3948</v>
      </c>
      <c r="B7017">
        <v>1</v>
      </c>
      <c r="C7017" t="s">
        <v>3694</v>
      </c>
      <c r="D7017" t="s">
        <v>4307</v>
      </c>
      <c r="E7017" t="s">
        <v>4302</v>
      </c>
      <c r="F7017" t="s">
        <v>4301</v>
      </c>
      <c r="G7017">
        <v>77.22273611</v>
      </c>
      <c r="H7017">
        <v>28.60440165</v>
      </c>
      <c r="I7017" t="s">
        <v>4306</v>
      </c>
    </row>
    <row r="7018" spans="1:9" x14ac:dyDescent="0.3">
      <c r="A7018">
        <v>2694</v>
      </c>
      <c r="B7018">
        <v>1</v>
      </c>
      <c r="C7018" t="s">
        <v>3694</v>
      </c>
      <c r="D7018" t="s">
        <v>4305</v>
      </c>
      <c r="E7018" t="s">
        <v>4302</v>
      </c>
      <c r="F7018" t="s">
        <v>4301</v>
      </c>
      <c r="G7018">
        <v>77.224303899999995</v>
      </c>
      <c r="H7018">
        <v>28.6052532</v>
      </c>
      <c r="I7018" t="s">
        <v>448</v>
      </c>
    </row>
    <row r="7019" spans="1:9" x14ac:dyDescent="0.3">
      <c r="A7019">
        <v>2689</v>
      </c>
      <c r="B7019">
        <v>1</v>
      </c>
      <c r="C7019" t="s">
        <v>3694</v>
      </c>
      <c r="D7019" t="s">
        <v>4304</v>
      </c>
      <c r="E7019" t="s">
        <v>4302</v>
      </c>
      <c r="F7019" t="s">
        <v>4301</v>
      </c>
      <c r="G7019">
        <v>77.224618199999995</v>
      </c>
      <c r="H7019">
        <v>28.605148700000001</v>
      </c>
      <c r="I7019" t="s">
        <v>269</v>
      </c>
    </row>
    <row r="7020" spans="1:9" x14ac:dyDescent="0.3">
      <c r="A7020">
        <v>2693</v>
      </c>
      <c r="B7020">
        <v>1</v>
      </c>
      <c r="C7020" t="s">
        <v>3694</v>
      </c>
      <c r="D7020" t="s">
        <v>4303</v>
      </c>
      <c r="E7020" t="s">
        <v>4302</v>
      </c>
      <c r="F7020" t="s">
        <v>4301</v>
      </c>
      <c r="G7020">
        <v>77.2241401</v>
      </c>
      <c r="H7020">
        <v>28.605188999999999</v>
      </c>
      <c r="I7020" t="s">
        <v>4300</v>
      </c>
    </row>
    <row r="7021" spans="1:9" x14ac:dyDescent="0.3">
      <c r="A7021">
        <v>18400770</v>
      </c>
      <c r="B7021">
        <v>1</v>
      </c>
      <c r="C7021" t="s">
        <v>3694</v>
      </c>
      <c r="D7021" t="s">
        <v>4299</v>
      </c>
      <c r="E7021" t="s">
        <v>4294</v>
      </c>
      <c r="F7021" t="s">
        <v>4293</v>
      </c>
      <c r="G7021">
        <v>77.170140799999999</v>
      </c>
      <c r="H7021">
        <v>28.5950782</v>
      </c>
      <c r="I7021" t="s">
        <v>4298</v>
      </c>
    </row>
    <row r="7022" spans="1:9" x14ac:dyDescent="0.3">
      <c r="A7022">
        <v>18376469</v>
      </c>
      <c r="B7022">
        <v>1</v>
      </c>
      <c r="C7022" t="s">
        <v>3694</v>
      </c>
      <c r="D7022" t="s">
        <v>4297</v>
      </c>
      <c r="E7022" t="s">
        <v>4294</v>
      </c>
      <c r="F7022" t="s">
        <v>4293</v>
      </c>
      <c r="G7022">
        <v>77.170219799999998</v>
      </c>
      <c r="H7022">
        <v>28.594800800000002</v>
      </c>
      <c r="I7022" t="s">
        <v>226</v>
      </c>
    </row>
    <row r="7023" spans="1:9" x14ac:dyDescent="0.3">
      <c r="A7023">
        <v>2701</v>
      </c>
      <c r="B7023">
        <v>1</v>
      </c>
      <c r="C7023" t="s">
        <v>3694</v>
      </c>
      <c r="D7023" t="s">
        <v>4296</v>
      </c>
      <c r="E7023" t="s">
        <v>4294</v>
      </c>
      <c r="F7023" t="s">
        <v>4293</v>
      </c>
      <c r="G7023">
        <v>77.170086999999995</v>
      </c>
      <c r="H7023">
        <v>28.5950077</v>
      </c>
      <c r="I7023" t="s">
        <v>203</v>
      </c>
    </row>
    <row r="7024" spans="1:9" x14ac:dyDescent="0.3">
      <c r="A7024">
        <v>2702</v>
      </c>
      <c r="B7024">
        <v>1</v>
      </c>
      <c r="C7024" t="s">
        <v>3694</v>
      </c>
      <c r="D7024" t="s">
        <v>4295</v>
      </c>
      <c r="E7024" t="s">
        <v>4294</v>
      </c>
      <c r="F7024" t="s">
        <v>4293</v>
      </c>
      <c r="G7024">
        <v>77.170399500000002</v>
      </c>
      <c r="H7024">
        <v>28.594549199999999</v>
      </c>
      <c r="I7024" t="s">
        <v>194</v>
      </c>
    </row>
    <row r="7025" spans="1:9" x14ac:dyDescent="0.3">
      <c r="A7025">
        <v>9709</v>
      </c>
      <c r="B7025">
        <v>1</v>
      </c>
      <c r="C7025" t="s">
        <v>3694</v>
      </c>
      <c r="D7025" t="s">
        <v>4292</v>
      </c>
      <c r="E7025" t="s">
        <v>4288</v>
      </c>
      <c r="F7025" t="s">
        <v>4287</v>
      </c>
      <c r="G7025">
        <v>77.101847000000006</v>
      </c>
      <c r="H7025">
        <v>28.535183</v>
      </c>
      <c r="I7025" t="s">
        <v>4291</v>
      </c>
    </row>
    <row r="7026" spans="1:9" x14ac:dyDescent="0.3">
      <c r="A7026">
        <v>312319</v>
      </c>
      <c r="B7026">
        <v>1</v>
      </c>
      <c r="C7026" t="s">
        <v>3694</v>
      </c>
      <c r="D7026" t="s">
        <v>4290</v>
      </c>
      <c r="E7026" t="s">
        <v>4288</v>
      </c>
      <c r="F7026" t="s">
        <v>4287</v>
      </c>
      <c r="G7026">
        <v>77.101847000000006</v>
      </c>
      <c r="H7026">
        <v>28.535183</v>
      </c>
      <c r="I7026" t="s">
        <v>3120</v>
      </c>
    </row>
    <row r="7027" spans="1:9" x14ac:dyDescent="0.3">
      <c r="A7027">
        <v>311858</v>
      </c>
      <c r="B7027">
        <v>1</v>
      </c>
      <c r="C7027" t="s">
        <v>3694</v>
      </c>
      <c r="D7027" t="s">
        <v>4289</v>
      </c>
      <c r="E7027" t="s">
        <v>4288</v>
      </c>
      <c r="F7027" t="s">
        <v>4287</v>
      </c>
      <c r="G7027">
        <v>77.101847000000006</v>
      </c>
      <c r="H7027">
        <v>28.535183</v>
      </c>
      <c r="I7027" t="s">
        <v>192</v>
      </c>
    </row>
    <row r="7028" spans="1:9" x14ac:dyDescent="0.3">
      <c r="A7028">
        <v>131</v>
      </c>
      <c r="B7028">
        <v>1</v>
      </c>
      <c r="C7028" t="s">
        <v>3694</v>
      </c>
      <c r="D7028" t="s">
        <v>4286</v>
      </c>
      <c r="E7028" t="s">
        <v>4282</v>
      </c>
      <c r="F7028" t="s">
        <v>4281</v>
      </c>
      <c r="G7028">
        <v>77.213390200000006</v>
      </c>
      <c r="H7028">
        <v>28.552543799999999</v>
      </c>
      <c r="I7028" t="s">
        <v>860</v>
      </c>
    </row>
    <row r="7029" spans="1:9" x14ac:dyDescent="0.3">
      <c r="A7029">
        <v>313200</v>
      </c>
      <c r="B7029">
        <v>1</v>
      </c>
      <c r="C7029" t="s">
        <v>3694</v>
      </c>
      <c r="D7029" t="s">
        <v>4285</v>
      </c>
      <c r="E7029" t="s">
        <v>4282</v>
      </c>
      <c r="F7029" t="s">
        <v>4281</v>
      </c>
      <c r="G7029">
        <v>77.213190999999995</v>
      </c>
      <c r="H7029">
        <v>28.5523566</v>
      </c>
      <c r="I7029" t="s">
        <v>4284</v>
      </c>
    </row>
    <row r="7030" spans="1:9" x14ac:dyDescent="0.3">
      <c r="A7030">
        <v>18282047</v>
      </c>
      <c r="B7030">
        <v>1</v>
      </c>
      <c r="C7030" t="s">
        <v>3694</v>
      </c>
      <c r="D7030" t="s">
        <v>4283</v>
      </c>
      <c r="E7030" t="s">
        <v>4282</v>
      </c>
      <c r="F7030" t="s">
        <v>4281</v>
      </c>
      <c r="G7030">
        <v>77.212974200000005</v>
      </c>
      <c r="H7030">
        <v>28.552309999999999</v>
      </c>
      <c r="I7030" t="s">
        <v>433</v>
      </c>
    </row>
    <row r="7031" spans="1:9" x14ac:dyDescent="0.3">
      <c r="A7031">
        <v>18459030</v>
      </c>
      <c r="B7031">
        <v>1</v>
      </c>
      <c r="C7031" t="s">
        <v>3694</v>
      </c>
      <c r="D7031" t="s">
        <v>4280</v>
      </c>
      <c r="E7031" t="s">
        <v>4279</v>
      </c>
      <c r="F7031" t="s">
        <v>4278</v>
      </c>
      <c r="G7031">
        <v>0</v>
      </c>
      <c r="H7031">
        <v>0</v>
      </c>
      <c r="I7031" t="s">
        <v>233</v>
      </c>
    </row>
    <row r="7032" spans="1:9" x14ac:dyDescent="0.3">
      <c r="A7032">
        <v>302136</v>
      </c>
      <c r="B7032">
        <v>1</v>
      </c>
      <c r="C7032" t="s">
        <v>3694</v>
      </c>
      <c r="D7032" t="s">
        <v>4277</v>
      </c>
      <c r="E7032" t="s">
        <v>4211</v>
      </c>
      <c r="F7032" t="s">
        <v>4210</v>
      </c>
      <c r="G7032">
        <v>77.091983299999995</v>
      </c>
      <c r="H7032">
        <v>28.635096699999998</v>
      </c>
      <c r="I7032" t="s">
        <v>2626</v>
      </c>
    </row>
    <row r="7033" spans="1:9" x14ac:dyDescent="0.3">
      <c r="A7033">
        <v>301767</v>
      </c>
      <c r="B7033">
        <v>1</v>
      </c>
      <c r="C7033" t="s">
        <v>3694</v>
      </c>
      <c r="D7033" t="s">
        <v>4276</v>
      </c>
      <c r="E7033" t="s">
        <v>4211</v>
      </c>
      <c r="F7033" t="s">
        <v>4210</v>
      </c>
      <c r="G7033">
        <v>77.099414199999998</v>
      </c>
      <c r="H7033">
        <v>28.641976499999998</v>
      </c>
      <c r="I7033" t="s">
        <v>4275</v>
      </c>
    </row>
    <row r="7034" spans="1:9" x14ac:dyDescent="0.3">
      <c r="A7034">
        <v>302103</v>
      </c>
      <c r="B7034">
        <v>1</v>
      </c>
      <c r="C7034" t="s">
        <v>3694</v>
      </c>
      <c r="D7034" t="s">
        <v>4274</v>
      </c>
      <c r="E7034" t="s">
        <v>4211</v>
      </c>
      <c r="F7034" t="s">
        <v>4210</v>
      </c>
      <c r="G7034">
        <v>77.086297799999997</v>
      </c>
      <c r="H7034">
        <v>28.638998099999998</v>
      </c>
      <c r="I7034" t="s">
        <v>1888</v>
      </c>
    </row>
    <row r="7035" spans="1:9" x14ac:dyDescent="0.3">
      <c r="A7035">
        <v>310273</v>
      </c>
      <c r="B7035">
        <v>1</v>
      </c>
      <c r="C7035" t="s">
        <v>3694</v>
      </c>
      <c r="D7035" t="s">
        <v>4273</v>
      </c>
      <c r="E7035" t="s">
        <v>4211</v>
      </c>
      <c r="F7035" t="s">
        <v>4210</v>
      </c>
      <c r="G7035">
        <v>77.096857799999995</v>
      </c>
      <c r="H7035">
        <v>28.638403100000001</v>
      </c>
      <c r="I7035" t="s">
        <v>1904</v>
      </c>
    </row>
    <row r="7036" spans="1:9" x14ac:dyDescent="0.3">
      <c r="A7036">
        <v>308868</v>
      </c>
      <c r="B7036">
        <v>1</v>
      </c>
      <c r="C7036" t="s">
        <v>3694</v>
      </c>
      <c r="D7036" t="s">
        <v>4272</v>
      </c>
      <c r="E7036" t="s">
        <v>4211</v>
      </c>
      <c r="F7036" t="s">
        <v>4210</v>
      </c>
      <c r="G7036">
        <v>77.096590500000005</v>
      </c>
      <c r="H7036">
        <v>28.638069900000001</v>
      </c>
      <c r="I7036" t="s">
        <v>1904</v>
      </c>
    </row>
    <row r="7037" spans="1:9" x14ac:dyDescent="0.3">
      <c r="A7037">
        <v>18372667</v>
      </c>
      <c r="B7037">
        <v>1</v>
      </c>
      <c r="C7037" t="s">
        <v>3694</v>
      </c>
      <c r="D7037" t="s">
        <v>4271</v>
      </c>
      <c r="E7037" t="s">
        <v>4211</v>
      </c>
      <c r="F7037" t="s">
        <v>4210</v>
      </c>
      <c r="G7037">
        <v>77.095417900000001</v>
      </c>
      <c r="H7037">
        <v>28.636751</v>
      </c>
      <c r="I7037" t="s">
        <v>1906</v>
      </c>
    </row>
    <row r="7038" spans="1:9" x14ac:dyDescent="0.3">
      <c r="A7038">
        <v>310728</v>
      </c>
      <c r="B7038">
        <v>1</v>
      </c>
      <c r="C7038" t="s">
        <v>3694</v>
      </c>
      <c r="D7038" t="s">
        <v>4270</v>
      </c>
      <c r="E7038" t="s">
        <v>4211</v>
      </c>
      <c r="F7038" t="s">
        <v>4210</v>
      </c>
      <c r="G7038">
        <v>77.086811600000004</v>
      </c>
      <c r="H7038">
        <v>28.635482100000001</v>
      </c>
      <c r="I7038" t="s">
        <v>233</v>
      </c>
    </row>
    <row r="7039" spans="1:9" x14ac:dyDescent="0.3">
      <c r="A7039">
        <v>8564</v>
      </c>
      <c r="B7039">
        <v>1</v>
      </c>
      <c r="C7039" t="s">
        <v>3694</v>
      </c>
      <c r="D7039" t="s">
        <v>4269</v>
      </c>
      <c r="E7039" t="s">
        <v>4211</v>
      </c>
      <c r="F7039" t="s">
        <v>4210</v>
      </c>
      <c r="G7039">
        <v>77.101600399999995</v>
      </c>
      <c r="H7039">
        <v>28.637408199999999</v>
      </c>
      <c r="I7039" t="s">
        <v>2368</v>
      </c>
    </row>
    <row r="7040" spans="1:9" x14ac:dyDescent="0.3">
      <c r="A7040">
        <v>305486</v>
      </c>
      <c r="B7040">
        <v>1</v>
      </c>
      <c r="C7040" t="s">
        <v>3694</v>
      </c>
      <c r="D7040" t="s">
        <v>4268</v>
      </c>
      <c r="E7040" t="s">
        <v>4211</v>
      </c>
      <c r="F7040" t="s">
        <v>4210</v>
      </c>
      <c r="G7040">
        <v>77.103340500000002</v>
      </c>
      <c r="H7040">
        <v>28.648730199999999</v>
      </c>
      <c r="I7040" t="s">
        <v>3877</v>
      </c>
    </row>
    <row r="7041" spans="1:9" x14ac:dyDescent="0.3">
      <c r="A7041">
        <v>18485858</v>
      </c>
      <c r="B7041">
        <v>1</v>
      </c>
      <c r="C7041" t="s">
        <v>3694</v>
      </c>
      <c r="D7041" t="s">
        <v>4267</v>
      </c>
      <c r="E7041" t="s">
        <v>4211</v>
      </c>
      <c r="F7041" t="s">
        <v>4210</v>
      </c>
      <c r="G7041">
        <v>77.095507530000006</v>
      </c>
      <c r="H7041">
        <v>28.640039860000002</v>
      </c>
      <c r="I7041" t="s">
        <v>4266</v>
      </c>
    </row>
    <row r="7042" spans="1:9" x14ac:dyDescent="0.3">
      <c r="A7042">
        <v>18204802</v>
      </c>
      <c r="B7042">
        <v>1</v>
      </c>
      <c r="C7042" t="s">
        <v>3694</v>
      </c>
      <c r="D7042" t="s">
        <v>4265</v>
      </c>
      <c r="E7042" t="s">
        <v>4211</v>
      </c>
      <c r="F7042" t="s">
        <v>4210</v>
      </c>
      <c r="G7042">
        <v>77.099839399999993</v>
      </c>
      <c r="H7042">
        <v>28.635043</v>
      </c>
      <c r="I7042" t="s">
        <v>233</v>
      </c>
    </row>
    <row r="7043" spans="1:9" x14ac:dyDescent="0.3">
      <c r="A7043">
        <v>310254</v>
      </c>
      <c r="B7043">
        <v>1</v>
      </c>
      <c r="C7043" t="s">
        <v>3694</v>
      </c>
      <c r="D7043" t="s">
        <v>4264</v>
      </c>
      <c r="E7043" t="s">
        <v>4211</v>
      </c>
      <c r="F7043" t="s">
        <v>4210</v>
      </c>
      <c r="G7043">
        <v>77.104020599999998</v>
      </c>
      <c r="H7043">
        <v>28.6437138</v>
      </c>
      <c r="I7043" t="s">
        <v>2413</v>
      </c>
    </row>
    <row r="7044" spans="1:9" x14ac:dyDescent="0.3">
      <c r="A7044">
        <v>310272</v>
      </c>
      <c r="B7044">
        <v>1</v>
      </c>
      <c r="C7044" t="s">
        <v>3694</v>
      </c>
      <c r="D7044" t="s">
        <v>4263</v>
      </c>
      <c r="E7044" t="s">
        <v>4211</v>
      </c>
      <c r="F7044" t="s">
        <v>4210</v>
      </c>
      <c r="G7044">
        <v>77.0905901</v>
      </c>
      <c r="H7044">
        <v>28.636455399999999</v>
      </c>
      <c r="I7044" t="s">
        <v>2413</v>
      </c>
    </row>
    <row r="7045" spans="1:9" x14ac:dyDescent="0.3">
      <c r="A7045">
        <v>302089</v>
      </c>
      <c r="B7045">
        <v>1</v>
      </c>
      <c r="C7045" t="s">
        <v>3694</v>
      </c>
      <c r="D7045" t="s">
        <v>4262</v>
      </c>
      <c r="E7045" t="s">
        <v>4211</v>
      </c>
      <c r="F7045" t="s">
        <v>4210</v>
      </c>
      <c r="G7045">
        <v>77.0888609</v>
      </c>
      <c r="H7045">
        <v>28.637733099999998</v>
      </c>
      <c r="I7045" t="s">
        <v>1904</v>
      </c>
    </row>
    <row r="7046" spans="1:9" x14ac:dyDescent="0.3">
      <c r="A7046">
        <v>18034071</v>
      </c>
      <c r="B7046">
        <v>1</v>
      </c>
      <c r="C7046" t="s">
        <v>3694</v>
      </c>
      <c r="D7046" t="s">
        <v>4261</v>
      </c>
      <c r="E7046" t="s">
        <v>4211</v>
      </c>
      <c r="F7046" t="s">
        <v>4210</v>
      </c>
      <c r="G7046">
        <v>77.105028700000005</v>
      </c>
      <c r="H7046">
        <v>28.637559799999998</v>
      </c>
      <c r="I7046" t="s">
        <v>1904</v>
      </c>
    </row>
    <row r="7047" spans="1:9" x14ac:dyDescent="0.3">
      <c r="A7047">
        <v>305785</v>
      </c>
      <c r="B7047">
        <v>1</v>
      </c>
      <c r="C7047" t="s">
        <v>3694</v>
      </c>
      <c r="D7047" t="s">
        <v>4260</v>
      </c>
      <c r="E7047" t="s">
        <v>4211</v>
      </c>
      <c r="F7047" t="s">
        <v>4210</v>
      </c>
      <c r="G7047">
        <v>77.096220099999996</v>
      </c>
      <c r="H7047">
        <v>28.637141499999998</v>
      </c>
      <c r="I7047" t="s">
        <v>233</v>
      </c>
    </row>
    <row r="7048" spans="1:9" x14ac:dyDescent="0.3">
      <c r="A7048">
        <v>18268710</v>
      </c>
      <c r="B7048">
        <v>1</v>
      </c>
      <c r="C7048" t="s">
        <v>3694</v>
      </c>
      <c r="D7048" t="s">
        <v>4259</v>
      </c>
      <c r="E7048" t="s">
        <v>4211</v>
      </c>
      <c r="F7048" t="s">
        <v>4210</v>
      </c>
      <c r="G7048">
        <v>77.093794200000005</v>
      </c>
      <c r="H7048">
        <v>28.636839800000001</v>
      </c>
      <c r="I7048" t="s">
        <v>715</v>
      </c>
    </row>
    <row r="7049" spans="1:9" x14ac:dyDescent="0.3">
      <c r="A7049">
        <v>308862</v>
      </c>
      <c r="B7049">
        <v>1</v>
      </c>
      <c r="C7049" t="s">
        <v>3694</v>
      </c>
      <c r="D7049" t="s">
        <v>4258</v>
      </c>
      <c r="E7049" t="s">
        <v>4211</v>
      </c>
      <c r="F7049" t="s">
        <v>4210</v>
      </c>
      <c r="G7049">
        <v>77.097172999999998</v>
      </c>
      <c r="H7049">
        <v>28.643477099999998</v>
      </c>
      <c r="I7049" t="s">
        <v>1904</v>
      </c>
    </row>
    <row r="7050" spans="1:9" x14ac:dyDescent="0.3">
      <c r="A7050">
        <v>308863</v>
      </c>
      <c r="B7050">
        <v>1</v>
      </c>
      <c r="C7050" t="s">
        <v>3694</v>
      </c>
      <c r="D7050" t="s">
        <v>4257</v>
      </c>
      <c r="E7050" t="s">
        <v>4211</v>
      </c>
      <c r="F7050" t="s">
        <v>4210</v>
      </c>
      <c r="G7050">
        <v>77.097273900000005</v>
      </c>
      <c r="H7050">
        <v>28.637478099999999</v>
      </c>
      <c r="I7050" t="s">
        <v>1906</v>
      </c>
    </row>
    <row r="7051" spans="1:9" x14ac:dyDescent="0.3">
      <c r="A7051">
        <v>304319</v>
      </c>
      <c r="B7051">
        <v>1</v>
      </c>
      <c r="C7051" t="s">
        <v>3694</v>
      </c>
      <c r="D7051" t="s">
        <v>4256</v>
      </c>
      <c r="E7051" t="s">
        <v>4211</v>
      </c>
      <c r="F7051" t="s">
        <v>4210</v>
      </c>
      <c r="G7051">
        <v>77.100428399999998</v>
      </c>
      <c r="H7051">
        <v>28.640746499999999</v>
      </c>
      <c r="I7051" t="s">
        <v>1904</v>
      </c>
    </row>
    <row r="7052" spans="1:9" x14ac:dyDescent="0.3">
      <c r="A7052">
        <v>18198440</v>
      </c>
      <c r="B7052">
        <v>1</v>
      </c>
      <c r="C7052" t="s">
        <v>3694</v>
      </c>
      <c r="D7052" t="s">
        <v>4255</v>
      </c>
      <c r="E7052" t="s">
        <v>4211</v>
      </c>
      <c r="F7052" t="s">
        <v>4210</v>
      </c>
      <c r="G7052">
        <v>77.095012999999994</v>
      </c>
      <c r="H7052">
        <v>28.640400100000001</v>
      </c>
      <c r="I7052" t="s">
        <v>4254</v>
      </c>
    </row>
    <row r="7053" spans="1:9" x14ac:dyDescent="0.3">
      <c r="A7053">
        <v>304161</v>
      </c>
      <c r="B7053">
        <v>1</v>
      </c>
      <c r="C7053" t="s">
        <v>3694</v>
      </c>
      <c r="D7053" t="s">
        <v>4253</v>
      </c>
      <c r="E7053" t="s">
        <v>4211</v>
      </c>
      <c r="F7053" t="s">
        <v>4210</v>
      </c>
      <c r="G7053">
        <v>77.1006304</v>
      </c>
      <c r="H7053">
        <v>28.644812099999999</v>
      </c>
      <c r="I7053" t="s">
        <v>1906</v>
      </c>
    </row>
    <row r="7054" spans="1:9" x14ac:dyDescent="0.3">
      <c r="A7054">
        <v>18037798</v>
      </c>
      <c r="B7054">
        <v>1</v>
      </c>
      <c r="C7054" t="s">
        <v>3694</v>
      </c>
      <c r="D7054" t="s">
        <v>4252</v>
      </c>
      <c r="E7054" t="s">
        <v>4211</v>
      </c>
      <c r="F7054" t="s">
        <v>4210</v>
      </c>
      <c r="G7054">
        <v>77.096673600000003</v>
      </c>
      <c r="H7054">
        <v>28.637326000000002</v>
      </c>
      <c r="I7054" t="s">
        <v>2487</v>
      </c>
    </row>
    <row r="7055" spans="1:9" x14ac:dyDescent="0.3">
      <c r="A7055">
        <v>310279</v>
      </c>
      <c r="B7055">
        <v>1</v>
      </c>
      <c r="C7055" t="s">
        <v>3694</v>
      </c>
      <c r="D7055" t="s">
        <v>4251</v>
      </c>
      <c r="E7055" t="s">
        <v>4211</v>
      </c>
      <c r="F7055" t="s">
        <v>4210</v>
      </c>
      <c r="G7055">
        <v>77.088921900000003</v>
      </c>
      <c r="H7055">
        <v>28.637823399999998</v>
      </c>
      <c r="I7055" t="s">
        <v>2487</v>
      </c>
    </row>
    <row r="7056" spans="1:9" x14ac:dyDescent="0.3">
      <c r="A7056">
        <v>5964</v>
      </c>
      <c r="B7056">
        <v>1</v>
      </c>
      <c r="C7056" t="s">
        <v>3694</v>
      </c>
      <c r="D7056" t="s">
        <v>4250</v>
      </c>
      <c r="E7056" t="s">
        <v>4211</v>
      </c>
      <c r="F7056" t="s">
        <v>4210</v>
      </c>
      <c r="G7056">
        <v>77.097388199999997</v>
      </c>
      <c r="H7056">
        <v>28.6361284</v>
      </c>
      <c r="I7056" t="s">
        <v>1888</v>
      </c>
    </row>
    <row r="7057" spans="1:9" x14ac:dyDescent="0.3">
      <c r="A7057">
        <v>18241496</v>
      </c>
      <c r="B7057">
        <v>1</v>
      </c>
      <c r="C7057" t="s">
        <v>3694</v>
      </c>
      <c r="D7057" t="s">
        <v>4249</v>
      </c>
      <c r="E7057" t="s">
        <v>4211</v>
      </c>
      <c r="F7057" t="s">
        <v>4210</v>
      </c>
      <c r="G7057">
        <v>77.098006999999996</v>
      </c>
      <c r="H7057">
        <v>28.634267300000001</v>
      </c>
      <c r="I7057" t="s">
        <v>1906</v>
      </c>
    </row>
    <row r="7058" spans="1:9" x14ac:dyDescent="0.3">
      <c r="A7058">
        <v>309695</v>
      </c>
      <c r="B7058">
        <v>1</v>
      </c>
      <c r="C7058" t="s">
        <v>3694</v>
      </c>
      <c r="D7058" t="s">
        <v>4248</v>
      </c>
      <c r="E7058" t="s">
        <v>4211</v>
      </c>
      <c r="F7058" t="s">
        <v>4210</v>
      </c>
      <c r="G7058">
        <v>77.092548100000002</v>
      </c>
      <c r="H7058">
        <v>28.640949200000001</v>
      </c>
      <c r="I7058" t="s">
        <v>4247</v>
      </c>
    </row>
    <row r="7059" spans="1:9" x14ac:dyDescent="0.3">
      <c r="A7059">
        <v>308905</v>
      </c>
      <c r="B7059">
        <v>1</v>
      </c>
      <c r="C7059" t="s">
        <v>3694</v>
      </c>
      <c r="D7059" t="s">
        <v>4246</v>
      </c>
      <c r="E7059" t="s">
        <v>4211</v>
      </c>
      <c r="F7059" t="s">
        <v>4210</v>
      </c>
      <c r="G7059">
        <v>77.093452600000006</v>
      </c>
      <c r="H7059">
        <v>28.637648800000001</v>
      </c>
      <c r="I7059" t="s">
        <v>1904</v>
      </c>
    </row>
    <row r="7060" spans="1:9" x14ac:dyDescent="0.3">
      <c r="A7060">
        <v>18312644</v>
      </c>
      <c r="B7060">
        <v>1</v>
      </c>
      <c r="C7060" t="s">
        <v>3694</v>
      </c>
      <c r="D7060" t="s">
        <v>4245</v>
      </c>
      <c r="E7060" t="s">
        <v>4211</v>
      </c>
      <c r="F7060" t="s">
        <v>4210</v>
      </c>
      <c r="G7060">
        <v>77.094911199999999</v>
      </c>
      <c r="H7060">
        <v>28.640446300000001</v>
      </c>
      <c r="I7060" t="s">
        <v>3034</v>
      </c>
    </row>
    <row r="7061" spans="1:9" x14ac:dyDescent="0.3">
      <c r="A7061">
        <v>305238</v>
      </c>
      <c r="B7061">
        <v>1</v>
      </c>
      <c r="C7061" t="s">
        <v>3694</v>
      </c>
      <c r="D7061" t="s">
        <v>4244</v>
      </c>
      <c r="E7061" t="s">
        <v>4211</v>
      </c>
      <c r="F7061" t="s">
        <v>4210</v>
      </c>
      <c r="G7061">
        <v>77.086714000000001</v>
      </c>
      <c r="H7061">
        <v>28.6388684</v>
      </c>
      <c r="I7061" t="s">
        <v>2626</v>
      </c>
    </row>
    <row r="7062" spans="1:9" x14ac:dyDescent="0.3">
      <c r="A7062">
        <v>301917</v>
      </c>
      <c r="B7062">
        <v>1</v>
      </c>
      <c r="C7062" t="s">
        <v>3694</v>
      </c>
      <c r="D7062" t="s">
        <v>4243</v>
      </c>
      <c r="E7062" t="s">
        <v>4211</v>
      </c>
      <c r="F7062" t="s">
        <v>4210</v>
      </c>
      <c r="G7062">
        <v>77.103172200000003</v>
      </c>
      <c r="H7062">
        <v>28.648906199999999</v>
      </c>
      <c r="I7062" t="s">
        <v>2751</v>
      </c>
    </row>
    <row r="7063" spans="1:9" x14ac:dyDescent="0.3">
      <c r="A7063">
        <v>18372314</v>
      </c>
      <c r="B7063">
        <v>1</v>
      </c>
      <c r="C7063" t="s">
        <v>3694</v>
      </c>
      <c r="D7063" t="s">
        <v>4242</v>
      </c>
      <c r="E7063" t="s">
        <v>4211</v>
      </c>
      <c r="F7063" t="s">
        <v>4210</v>
      </c>
      <c r="G7063">
        <v>77.084591599999996</v>
      </c>
      <c r="H7063">
        <v>28.6344618</v>
      </c>
      <c r="I7063" t="s">
        <v>177</v>
      </c>
    </row>
    <row r="7064" spans="1:9" x14ac:dyDescent="0.3">
      <c r="A7064">
        <v>313282</v>
      </c>
      <c r="B7064">
        <v>1</v>
      </c>
      <c r="C7064" t="s">
        <v>3694</v>
      </c>
      <c r="D7064" t="s">
        <v>4241</v>
      </c>
      <c r="E7064" t="s">
        <v>4211</v>
      </c>
      <c r="F7064" t="s">
        <v>4210</v>
      </c>
      <c r="G7064">
        <v>77.085434500000005</v>
      </c>
      <c r="H7064">
        <v>28.639605599999999</v>
      </c>
      <c r="I7064" t="s">
        <v>4240</v>
      </c>
    </row>
    <row r="7065" spans="1:9" x14ac:dyDescent="0.3">
      <c r="A7065">
        <v>18368025</v>
      </c>
      <c r="B7065">
        <v>1</v>
      </c>
      <c r="C7065" t="s">
        <v>3694</v>
      </c>
      <c r="D7065" t="s">
        <v>4239</v>
      </c>
      <c r="E7065" t="s">
        <v>4211</v>
      </c>
      <c r="F7065" t="s">
        <v>4210</v>
      </c>
      <c r="G7065">
        <v>77.1002905</v>
      </c>
      <c r="H7065">
        <v>28.644918199999999</v>
      </c>
      <c r="I7065" t="s">
        <v>233</v>
      </c>
    </row>
    <row r="7066" spans="1:9" x14ac:dyDescent="0.3">
      <c r="A7066">
        <v>18089242</v>
      </c>
      <c r="B7066">
        <v>1</v>
      </c>
      <c r="C7066" t="s">
        <v>3694</v>
      </c>
      <c r="D7066" t="s">
        <v>4238</v>
      </c>
      <c r="E7066" t="s">
        <v>4211</v>
      </c>
      <c r="F7066" t="s">
        <v>4210</v>
      </c>
      <c r="G7066">
        <v>77.086333100000004</v>
      </c>
      <c r="H7066">
        <v>28.639030000000002</v>
      </c>
      <c r="I7066" t="s">
        <v>298</v>
      </c>
    </row>
    <row r="7067" spans="1:9" x14ac:dyDescent="0.3">
      <c r="A7067">
        <v>304160</v>
      </c>
      <c r="B7067">
        <v>1</v>
      </c>
      <c r="C7067" t="s">
        <v>3694</v>
      </c>
      <c r="D7067" t="s">
        <v>4237</v>
      </c>
      <c r="E7067" t="s">
        <v>4211</v>
      </c>
      <c r="F7067" t="s">
        <v>4210</v>
      </c>
      <c r="G7067">
        <v>77.103413099999997</v>
      </c>
      <c r="H7067">
        <v>28.6481247</v>
      </c>
      <c r="I7067" t="s">
        <v>2626</v>
      </c>
    </row>
    <row r="7068" spans="1:9" x14ac:dyDescent="0.3">
      <c r="A7068">
        <v>18037813</v>
      </c>
      <c r="B7068">
        <v>1</v>
      </c>
      <c r="C7068" t="s">
        <v>3694</v>
      </c>
      <c r="D7068" t="s">
        <v>4236</v>
      </c>
      <c r="E7068" t="s">
        <v>4211</v>
      </c>
      <c r="F7068" t="s">
        <v>4210</v>
      </c>
      <c r="G7068">
        <v>77.097113699999994</v>
      </c>
      <c r="H7068">
        <v>28.636187</v>
      </c>
      <c r="I7068" t="s">
        <v>1904</v>
      </c>
    </row>
    <row r="7069" spans="1:9" x14ac:dyDescent="0.3">
      <c r="A7069">
        <v>18487958</v>
      </c>
      <c r="B7069">
        <v>1</v>
      </c>
      <c r="C7069" t="s">
        <v>3694</v>
      </c>
      <c r="D7069" t="s">
        <v>4235</v>
      </c>
      <c r="E7069" t="s">
        <v>4211</v>
      </c>
      <c r="F7069" t="s">
        <v>4210</v>
      </c>
      <c r="G7069">
        <v>0</v>
      </c>
      <c r="H7069">
        <v>0</v>
      </c>
      <c r="I7069" t="s">
        <v>3236</v>
      </c>
    </row>
    <row r="7070" spans="1:9" x14ac:dyDescent="0.3">
      <c r="A7070">
        <v>18368021</v>
      </c>
      <c r="B7070">
        <v>1</v>
      </c>
      <c r="C7070" t="s">
        <v>3694</v>
      </c>
      <c r="D7070" t="s">
        <v>4234</v>
      </c>
      <c r="E7070" t="s">
        <v>4211</v>
      </c>
      <c r="F7070" t="s">
        <v>4210</v>
      </c>
      <c r="G7070">
        <v>77.096230199999994</v>
      </c>
      <c r="H7070">
        <v>28.6468527</v>
      </c>
      <c r="I7070" t="s">
        <v>269</v>
      </c>
    </row>
    <row r="7071" spans="1:9" x14ac:dyDescent="0.3">
      <c r="A7071">
        <v>313137</v>
      </c>
      <c r="B7071">
        <v>1</v>
      </c>
      <c r="C7071" t="s">
        <v>3694</v>
      </c>
      <c r="D7071" t="s">
        <v>4233</v>
      </c>
      <c r="E7071" t="s">
        <v>4211</v>
      </c>
      <c r="F7071" t="s">
        <v>4210</v>
      </c>
      <c r="G7071">
        <v>77.095930100000004</v>
      </c>
      <c r="H7071">
        <v>28.636794500000001</v>
      </c>
      <c r="I7071" t="s">
        <v>4232</v>
      </c>
    </row>
    <row r="7072" spans="1:9" x14ac:dyDescent="0.3">
      <c r="A7072">
        <v>305866</v>
      </c>
      <c r="B7072">
        <v>1</v>
      </c>
      <c r="C7072" t="s">
        <v>3694</v>
      </c>
      <c r="D7072" t="s">
        <v>4231</v>
      </c>
      <c r="E7072" t="s">
        <v>4211</v>
      </c>
      <c r="F7072" t="s">
        <v>4210</v>
      </c>
      <c r="G7072">
        <v>77.097170700000007</v>
      </c>
      <c r="H7072">
        <v>28.636176500000001</v>
      </c>
      <c r="I7072" t="s">
        <v>1904</v>
      </c>
    </row>
    <row r="7073" spans="1:9" x14ac:dyDescent="0.3">
      <c r="A7073">
        <v>18431191</v>
      </c>
      <c r="B7073">
        <v>1</v>
      </c>
      <c r="C7073" t="s">
        <v>3694</v>
      </c>
      <c r="D7073" t="s">
        <v>4230</v>
      </c>
      <c r="E7073" t="s">
        <v>4211</v>
      </c>
      <c r="F7073" t="s">
        <v>4210</v>
      </c>
      <c r="G7073">
        <v>77.102941700000002</v>
      </c>
      <c r="H7073">
        <v>28.649140500000001</v>
      </c>
      <c r="I7073" t="s">
        <v>269</v>
      </c>
    </row>
    <row r="7074" spans="1:9" x14ac:dyDescent="0.3">
      <c r="A7074">
        <v>18037792</v>
      </c>
      <c r="B7074">
        <v>1</v>
      </c>
      <c r="C7074" t="s">
        <v>3694</v>
      </c>
      <c r="D7074" t="s">
        <v>4229</v>
      </c>
      <c r="E7074" t="s">
        <v>4211</v>
      </c>
      <c r="F7074" t="s">
        <v>4210</v>
      </c>
      <c r="G7074">
        <v>77.086403500000003</v>
      </c>
      <c r="H7074">
        <v>28.639108799999999</v>
      </c>
      <c r="I7074" t="s">
        <v>1904</v>
      </c>
    </row>
    <row r="7075" spans="1:9" x14ac:dyDescent="0.3">
      <c r="A7075">
        <v>18356794</v>
      </c>
      <c r="B7075">
        <v>1</v>
      </c>
      <c r="C7075" t="s">
        <v>3694</v>
      </c>
      <c r="D7075" t="s">
        <v>4228</v>
      </c>
      <c r="E7075" t="s">
        <v>4211</v>
      </c>
      <c r="F7075" t="s">
        <v>4210</v>
      </c>
      <c r="G7075">
        <v>77.101452899999998</v>
      </c>
      <c r="H7075">
        <v>28.644535099999999</v>
      </c>
      <c r="I7075" t="s">
        <v>1969</v>
      </c>
    </row>
    <row r="7076" spans="1:9" x14ac:dyDescent="0.3">
      <c r="A7076">
        <v>312040</v>
      </c>
      <c r="B7076">
        <v>1</v>
      </c>
      <c r="C7076" t="s">
        <v>3694</v>
      </c>
      <c r="D7076" t="s">
        <v>4227</v>
      </c>
      <c r="E7076" t="s">
        <v>4211</v>
      </c>
      <c r="F7076" t="s">
        <v>4210</v>
      </c>
      <c r="G7076">
        <v>77.099806400000006</v>
      </c>
      <c r="H7076">
        <v>28.6448699</v>
      </c>
      <c r="I7076" t="s">
        <v>233</v>
      </c>
    </row>
    <row r="7077" spans="1:9" x14ac:dyDescent="0.3">
      <c r="A7077">
        <v>18460328</v>
      </c>
      <c r="B7077">
        <v>1</v>
      </c>
      <c r="C7077" t="s">
        <v>3694</v>
      </c>
      <c r="D7077" t="s">
        <v>4226</v>
      </c>
      <c r="E7077" t="s">
        <v>4211</v>
      </c>
      <c r="F7077" t="s">
        <v>4210</v>
      </c>
      <c r="G7077">
        <v>0</v>
      </c>
      <c r="H7077">
        <v>0</v>
      </c>
      <c r="I7077" t="s">
        <v>1904</v>
      </c>
    </row>
    <row r="7078" spans="1:9" x14ac:dyDescent="0.3">
      <c r="A7078">
        <v>18187733</v>
      </c>
      <c r="B7078">
        <v>1</v>
      </c>
      <c r="C7078" t="s">
        <v>3694</v>
      </c>
      <c r="D7078" t="s">
        <v>4225</v>
      </c>
      <c r="E7078" t="s">
        <v>4211</v>
      </c>
      <c r="F7078" t="s">
        <v>4210</v>
      </c>
      <c r="G7078">
        <v>77.102513000000002</v>
      </c>
      <c r="H7078">
        <v>28.644093000000002</v>
      </c>
      <c r="I7078" t="s">
        <v>2642</v>
      </c>
    </row>
    <row r="7079" spans="1:9" x14ac:dyDescent="0.3">
      <c r="A7079">
        <v>5961</v>
      </c>
      <c r="B7079">
        <v>1</v>
      </c>
      <c r="C7079" t="s">
        <v>3694</v>
      </c>
      <c r="D7079" t="s">
        <v>4224</v>
      </c>
      <c r="E7079" t="s">
        <v>4211</v>
      </c>
      <c r="F7079" t="s">
        <v>4210</v>
      </c>
      <c r="G7079">
        <v>77.097347400000004</v>
      </c>
      <c r="H7079">
        <v>28.636114800000001</v>
      </c>
      <c r="I7079" t="s">
        <v>1904</v>
      </c>
    </row>
    <row r="7080" spans="1:9" x14ac:dyDescent="0.3">
      <c r="A7080">
        <v>18431176</v>
      </c>
      <c r="B7080">
        <v>1</v>
      </c>
      <c r="C7080" t="s">
        <v>3694</v>
      </c>
      <c r="D7080" t="s">
        <v>4223</v>
      </c>
      <c r="E7080" t="s">
        <v>4211</v>
      </c>
      <c r="F7080" t="s">
        <v>4210</v>
      </c>
      <c r="G7080">
        <v>77.096456200000006</v>
      </c>
      <c r="H7080">
        <v>28.637175599999999</v>
      </c>
      <c r="I7080" t="s">
        <v>269</v>
      </c>
    </row>
    <row r="7081" spans="1:9" x14ac:dyDescent="0.3">
      <c r="A7081">
        <v>18037796</v>
      </c>
      <c r="B7081">
        <v>1</v>
      </c>
      <c r="C7081" t="s">
        <v>3694</v>
      </c>
      <c r="D7081" t="s">
        <v>4222</v>
      </c>
      <c r="E7081" t="s">
        <v>4211</v>
      </c>
      <c r="F7081" t="s">
        <v>4210</v>
      </c>
      <c r="G7081">
        <v>77.099546200000006</v>
      </c>
      <c r="H7081">
        <v>28.645093200000002</v>
      </c>
      <c r="I7081" t="s">
        <v>2935</v>
      </c>
    </row>
    <row r="7082" spans="1:9" x14ac:dyDescent="0.3">
      <c r="A7082">
        <v>312853</v>
      </c>
      <c r="B7082">
        <v>1</v>
      </c>
      <c r="C7082" t="s">
        <v>3694</v>
      </c>
      <c r="D7082" t="s">
        <v>4221</v>
      </c>
      <c r="E7082" t="s">
        <v>4211</v>
      </c>
      <c r="F7082" t="s">
        <v>4210</v>
      </c>
      <c r="G7082">
        <v>77.096681599999997</v>
      </c>
      <c r="H7082">
        <v>28.638033799999999</v>
      </c>
      <c r="I7082" t="s">
        <v>1906</v>
      </c>
    </row>
    <row r="7083" spans="1:9" x14ac:dyDescent="0.3">
      <c r="A7083">
        <v>18469949</v>
      </c>
      <c r="B7083">
        <v>1</v>
      </c>
      <c r="C7083" t="s">
        <v>3694</v>
      </c>
      <c r="D7083" t="s">
        <v>4220</v>
      </c>
      <c r="E7083" t="s">
        <v>4211</v>
      </c>
      <c r="F7083" t="s">
        <v>4210</v>
      </c>
      <c r="G7083">
        <v>77.095468699999998</v>
      </c>
      <c r="H7083">
        <v>28.6370036</v>
      </c>
      <c r="I7083" t="s">
        <v>233</v>
      </c>
    </row>
    <row r="7084" spans="1:9" x14ac:dyDescent="0.3">
      <c r="A7084">
        <v>18428721</v>
      </c>
      <c r="B7084">
        <v>1</v>
      </c>
      <c r="C7084" t="s">
        <v>3694</v>
      </c>
      <c r="D7084" t="s">
        <v>4219</v>
      </c>
      <c r="E7084" t="s">
        <v>4211</v>
      </c>
      <c r="F7084" t="s">
        <v>4210</v>
      </c>
      <c r="G7084">
        <v>0</v>
      </c>
      <c r="H7084">
        <v>0</v>
      </c>
      <c r="I7084" t="s">
        <v>192</v>
      </c>
    </row>
    <row r="7085" spans="1:9" x14ac:dyDescent="0.3">
      <c r="A7085">
        <v>18203187</v>
      </c>
      <c r="B7085">
        <v>1</v>
      </c>
      <c r="C7085" t="s">
        <v>3694</v>
      </c>
      <c r="D7085" t="s">
        <v>4218</v>
      </c>
      <c r="E7085" t="s">
        <v>4211</v>
      </c>
      <c r="F7085" t="s">
        <v>4210</v>
      </c>
      <c r="G7085">
        <v>77.084917000000004</v>
      </c>
      <c r="H7085">
        <v>28.634366700000001</v>
      </c>
      <c r="I7085" t="s">
        <v>1910</v>
      </c>
    </row>
    <row r="7086" spans="1:9" x14ac:dyDescent="0.3">
      <c r="A7086">
        <v>308900</v>
      </c>
      <c r="B7086">
        <v>1</v>
      </c>
      <c r="C7086" t="s">
        <v>3694</v>
      </c>
      <c r="D7086" t="s">
        <v>4217</v>
      </c>
      <c r="E7086" t="s">
        <v>4211</v>
      </c>
      <c r="F7086" t="s">
        <v>4210</v>
      </c>
      <c r="G7086">
        <v>77.093422200000006</v>
      </c>
      <c r="H7086">
        <v>28.6377065</v>
      </c>
      <c r="I7086" t="s">
        <v>1906</v>
      </c>
    </row>
    <row r="7087" spans="1:9" x14ac:dyDescent="0.3">
      <c r="A7087">
        <v>18430577</v>
      </c>
      <c r="B7087">
        <v>1</v>
      </c>
      <c r="C7087" t="s">
        <v>3694</v>
      </c>
      <c r="D7087" t="s">
        <v>4216</v>
      </c>
      <c r="E7087" t="s">
        <v>4211</v>
      </c>
      <c r="F7087" t="s">
        <v>4210</v>
      </c>
      <c r="G7087">
        <v>77.093385900000001</v>
      </c>
      <c r="H7087">
        <v>28.636669699999999</v>
      </c>
      <c r="I7087" t="s">
        <v>1904</v>
      </c>
    </row>
    <row r="7088" spans="1:9" x14ac:dyDescent="0.3">
      <c r="A7088">
        <v>310286</v>
      </c>
      <c r="B7088">
        <v>1</v>
      </c>
      <c r="C7088" t="s">
        <v>3694</v>
      </c>
      <c r="D7088" t="s">
        <v>4215</v>
      </c>
      <c r="E7088" t="s">
        <v>4211</v>
      </c>
      <c r="F7088" t="s">
        <v>4210</v>
      </c>
      <c r="G7088">
        <v>77.103168100000005</v>
      </c>
      <c r="H7088">
        <v>28.649055400000002</v>
      </c>
      <c r="I7088" t="s">
        <v>233</v>
      </c>
    </row>
    <row r="7089" spans="1:9" x14ac:dyDescent="0.3">
      <c r="A7089">
        <v>18246984</v>
      </c>
      <c r="B7089">
        <v>1</v>
      </c>
      <c r="C7089" t="s">
        <v>3694</v>
      </c>
      <c r="D7089" t="s">
        <v>4214</v>
      </c>
      <c r="E7089" t="s">
        <v>4211</v>
      </c>
      <c r="F7089" t="s">
        <v>4210</v>
      </c>
      <c r="G7089">
        <v>77.084623300000004</v>
      </c>
      <c r="H7089">
        <v>28.6356249</v>
      </c>
      <c r="I7089" t="s">
        <v>1897</v>
      </c>
    </row>
    <row r="7090" spans="1:9" x14ac:dyDescent="0.3">
      <c r="A7090">
        <v>312041</v>
      </c>
      <c r="B7090">
        <v>1</v>
      </c>
      <c r="C7090" t="s">
        <v>3694</v>
      </c>
      <c r="D7090" t="s">
        <v>4213</v>
      </c>
      <c r="E7090" t="s">
        <v>4211</v>
      </c>
      <c r="F7090" t="s">
        <v>4210</v>
      </c>
      <c r="G7090">
        <v>77.103950100000006</v>
      </c>
      <c r="H7090">
        <v>28.643734800000001</v>
      </c>
      <c r="I7090" t="s">
        <v>1904</v>
      </c>
    </row>
    <row r="7091" spans="1:9" x14ac:dyDescent="0.3">
      <c r="A7091">
        <v>18429180</v>
      </c>
      <c r="B7091">
        <v>1</v>
      </c>
      <c r="C7091" t="s">
        <v>3694</v>
      </c>
      <c r="D7091" t="s">
        <v>4212</v>
      </c>
      <c r="E7091" t="s">
        <v>4211</v>
      </c>
      <c r="F7091" t="s">
        <v>4210</v>
      </c>
      <c r="G7091">
        <v>77.091811199999995</v>
      </c>
      <c r="H7091">
        <v>28.6420481</v>
      </c>
      <c r="I7091" t="s">
        <v>1904</v>
      </c>
    </row>
    <row r="7092" spans="1:9" x14ac:dyDescent="0.3">
      <c r="A7092">
        <v>304730</v>
      </c>
      <c r="B7092">
        <v>1</v>
      </c>
      <c r="C7092" t="s">
        <v>3694</v>
      </c>
      <c r="D7092" t="s">
        <v>4209</v>
      </c>
      <c r="E7092" t="s">
        <v>4208</v>
      </c>
      <c r="F7092" t="s">
        <v>4207</v>
      </c>
      <c r="G7092">
        <v>77.313348329999997</v>
      </c>
      <c r="H7092">
        <v>28.598076670000001</v>
      </c>
      <c r="I7092" t="s">
        <v>2539</v>
      </c>
    </row>
    <row r="7093" spans="1:9" x14ac:dyDescent="0.3">
      <c r="A7093">
        <v>5438</v>
      </c>
      <c r="B7093">
        <v>1</v>
      </c>
      <c r="C7093" t="s">
        <v>3694</v>
      </c>
      <c r="D7093" t="s">
        <v>4206</v>
      </c>
      <c r="E7093" t="s">
        <v>4205</v>
      </c>
      <c r="F7093" t="s">
        <v>4204</v>
      </c>
      <c r="G7093">
        <v>77.256625150000005</v>
      </c>
      <c r="H7093">
        <v>28.523519060000002</v>
      </c>
      <c r="I7093" t="s">
        <v>4203</v>
      </c>
    </row>
    <row r="7094" spans="1:9" x14ac:dyDescent="0.3">
      <c r="A7094">
        <v>3383</v>
      </c>
      <c r="B7094">
        <v>1</v>
      </c>
      <c r="C7094" t="s">
        <v>3694</v>
      </c>
      <c r="D7094" t="s">
        <v>4202</v>
      </c>
      <c r="E7094" t="s">
        <v>4198</v>
      </c>
      <c r="F7094" t="s">
        <v>4197</v>
      </c>
      <c r="G7094">
        <v>77.2182605</v>
      </c>
      <c r="H7094">
        <v>28.560757200000001</v>
      </c>
      <c r="I7094" t="s">
        <v>2966</v>
      </c>
    </row>
    <row r="7095" spans="1:9" x14ac:dyDescent="0.3">
      <c r="A7095">
        <v>4450</v>
      </c>
      <c r="B7095">
        <v>1</v>
      </c>
      <c r="C7095" t="s">
        <v>3694</v>
      </c>
      <c r="D7095" t="s">
        <v>4201</v>
      </c>
      <c r="E7095" t="s">
        <v>4198</v>
      </c>
      <c r="F7095" t="s">
        <v>4197</v>
      </c>
      <c r="G7095">
        <v>77.217907460000006</v>
      </c>
      <c r="H7095">
        <v>28.560742179999998</v>
      </c>
      <c r="I7095" t="s">
        <v>4200</v>
      </c>
    </row>
    <row r="7096" spans="1:9" x14ac:dyDescent="0.3">
      <c r="A7096">
        <v>18254521</v>
      </c>
      <c r="B7096">
        <v>1</v>
      </c>
      <c r="C7096" t="s">
        <v>3694</v>
      </c>
      <c r="D7096" t="s">
        <v>4199</v>
      </c>
      <c r="E7096" t="s">
        <v>4198</v>
      </c>
      <c r="F7096" t="s">
        <v>4197</v>
      </c>
      <c r="G7096">
        <v>77.218073759999996</v>
      </c>
      <c r="H7096">
        <v>28.560281029999999</v>
      </c>
      <c r="I7096" t="s">
        <v>194</v>
      </c>
    </row>
    <row r="7097" spans="1:9" x14ac:dyDescent="0.3">
      <c r="A7097">
        <v>18352678</v>
      </c>
      <c r="B7097">
        <v>1</v>
      </c>
      <c r="C7097" t="s">
        <v>3694</v>
      </c>
      <c r="D7097" t="s">
        <v>4196</v>
      </c>
      <c r="E7097" t="s">
        <v>4190</v>
      </c>
      <c r="F7097" t="s">
        <v>4189</v>
      </c>
      <c r="G7097">
        <v>77.076886000000002</v>
      </c>
      <c r="H7097">
        <v>28.629110499999999</v>
      </c>
      <c r="I7097" t="s">
        <v>3661</v>
      </c>
    </row>
    <row r="7098" spans="1:9" x14ac:dyDescent="0.3">
      <c r="A7098">
        <v>18263236</v>
      </c>
      <c r="B7098">
        <v>1</v>
      </c>
      <c r="C7098" t="s">
        <v>3694</v>
      </c>
      <c r="D7098" t="s">
        <v>4195</v>
      </c>
      <c r="E7098" t="s">
        <v>4190</v>
      </c>
      <c r="F7098" t="s">
        <v>4189</v>
      </c>
      <c r="G7098">
        <v>77.076034199999995</v>
      </c>
      <c r="H7098">
        <v>28.628881799999998</v>
      </c>
      <c r="I7098" t="s">
        <v>1332</v>
      </c>
    </row>
    <row r="7099" spans="1:9" x14ac:dyDescent="0.3">
      <c r="A7099">
        <v>18277230</v>
      </c>
      <c r="B7099">
        <v>1</v>
      </c>
      <c r="C7099" t="s">
        <v>3694</v>
      </c>
      <c r="D7099" t="s">
        <v>4194</v>
      </c>
      <c r="E7099" t="s">
        <v>4190</v>
      </c>
      <c r="F7099" t="s">
        <v>4189</v>
      </c>
      <c r="G7099">
        <v>77.076447299999998</v>
      </c>
      <c r="H7099">
        <v>28.628760100000001</v>
      </c>
      <c r="I7099" t="s">
        <v>4193</v>
      </c>
    </row>
    <row r="7100" spans="1:9" x14ac:dyDescent="0.3">
      <c r="A7100">
        <v>18350231</v>
      </c>
      <c r="B7100">
        <v>1</v>
      </c>
      <c r="C7100" t="s">
        <v>3694</v>
      </c>
      <c r="D7100" t="s">
        <v>4192</v>
      </c>
      <c r="E7100" t="s">
        <v>4190</v>
      </c>
      <c r="F7100" t="s">
        <v>4189</v>
      </c>
      <c r="G7100">
        <v>77.077054700000005</v>
      </c>
      <c r="H7100">
        <v>28.629091500000001</v>
      </c>
      <c r="I7100" t="s">
        <v>1919</v>
      </c>
    </row>
    <row r="7101" spans="1:9" x14ac:dyDescent="0.3">
      <c r="A7101">
        <v>18380171</v>
      </c>
      <c r="B7101">
        <v>1</v>
      </c>
      <c r="C7101" t="s">
        <v>3694</v>
      </c>
      <c r="D7101" t="s">
        <v>4191</v>
      </c>
      <c r="E7101" t="s">
        <v>4190</v>
      </c>
      <c r="F7101" t="s">
        <v>4189</v>
      </c>
      <c r="G7101">
        <v>77.075439000000003</v>
      </c>
      <c r="H7101">
        <v>28.629097000000002</v>
      </c>
      <c r="I7101" t="s">
        <v>229</v>
      </c>
    </row>
    <row r="7102" spans="1:9" x14ac:dyDescent="0.3">
      <c r="A7102">
        <v>18306543</v>
      </c>
      <c r="B7102">
        <v>1</v>
      </c>
      <c r="C7102" t="s">
        <v>3694</v>
      </c>
      <c r="D7102" t="s">
        <v>4188</v>
      </c>
      <c r="E7102" t="s">
        <v>4121</v>
      </c>
      <c r="F7102" t="s">
        <v>4120</v>
      </c>
      <c r="G7102">
        <v>77.033466300000001</v>
      </c>
      <c r="H7102">
        <v>28.619107499999998</v>
      </c>
      <c r="I7102" t="s">
        <v>233</v>
      </c>
    </row>
    <row r="7103" spans="1:9" x14ac:dyDescent="0.3">
      <c r="A7103">
        <v>7297</v>
      </c>
      <c r="B7103">
        <v>1</v>
      </c>
      <c r="C7103" t="s">
        <v>3694</v>
      </c>
      <c r="D7103" t="s">
        <v>4187</v>
      </c>
      <c r="E7103" t="s">
        <v>4121</v>
      </c>
      <c r="F7103" t="s">
        <v>4120</v>
      </c>
      <c r="G7103">
        <v>77.040982799999995</v>
      </c>
      <c r="H7103">
        <v>28.6203298</v>
      </c>
      <c r="I7103" t="s">
        <v>2657</v>
      </c>
    </row>
    <row r="7104" spans="1:9" x14ac:dyDescent="0.3">
      <c r="A7104">
        <v>5774</v>
      </c>
      <c r="B7104">
        <v>1</v>
      </c>
      <c r="C7104" t="s">
        <v>3694</v>
      </c>
      <c r="D7104" t="s">
        <v>4186</v>
      </c>
      <c r="E7104" t="s">
        <v>4121</v>
      </c>
      <c r="F7104" t="s">
        <v>4120</v>
      </c>
      <c r="G7104">
        <v>77.032612</v>
      </c>
      <c r="H7104">
        <v>28.619399999999999</v>
      </c>
      <c r="I7104" t="s">
        <v>1904</v>
      </c>
    </row>
    <row r="7105" spans="1:9" x14ac:dyDescent="0.3">
      <c r="A7105">
        <v>312172</v>
      </c>
      <c r="B7105">
        <v>1</v>
      </c>
      <c r="C7105" t="s">
        <v>3694</v>
      </c>
      <c r="D7105" t="s">
        <v>4185</v>
      </c>
      <c r="E7105" t="s">
        <v>4121</v>
      </c>
      <c r="F7105" t="s">
        <v>4120</v>
      </c>
      <c r="G7105">
        <v>77.067614300000002</v>
      </c>
      <c r="H7105">
        <v>28.619354099999999</v>
      </c>
      <c r="I7105" t="s">
        <v>2403</v>
      </c>
    </row>
    <row r="7106" spans="1:9" x14ac:dyDescent="0.3">
      <c r="A7106">
        <v>18168165</v>
      </c>
      <c r="B7106">
        <v>1</v>
      </c>
      <c r="C7106" t="s">
        <v>3694</v>
      </c>
      <c r="D7106" t="s">
        <v>4184</v>
      </c>
      <c r="E7106" t="s">
        <v>4121</v>
      </c>
      <c r="F7106" t="s">
        <v>4120</v>
      </c>
      <c r="G7106">
        <v>77.072336199999995</v>
      </c>
      <c r="H7106">
        <v>28.6180649</v>
      </c>
      <c r="I7106" t="s">
        <v>1904</v>
      </c>
    </row>
    <row r="7107" spans="1:9" x14ac:dyDescent="0.3">
      <c r="A7107">
        <v>18449824</v>
      </c>
      <c r="B7107">
        <v>1</v>
      </c>
      <c r="C7107" t="s">
        <v>3694</v>
      </c>
      <c r="D7107" t="s">
        <v>4183</v>
      </c>
      <c r="E7107" t="s">
        <v>4121</v>
      </c>
      <c r="F7107" t="s">
        <v>4120</v>
      </c>
      <c r="G7107">
        <v>77.033642799999996</v>
      </c>
      <c r="H7107">
        <v>28.619099500000001</v>
      </c>
      <c r="I7107" t="s">
        <v>715</v>
      </c>
    </row>
    <row r="7108" spans="1:9" x14ac:dyDescent="0.3">
      <c r="A7108">
        <v>5413</v>
      </c>
      <c r="B7108">
        <v>1</v>
      </c>
      <c r="C7108" t="s">
        <v>3694</v>
      </c>
      <c r="D7108" t="s">
        <v>4182</v>
      </c>
      <c r="E7108" t="s">
        <v>4121</v>
      </c>
      <c r="F7108" t="s">
        <v>4120</v>
      </c>
      <c r="G7108">
        <v>77.067537299999998</v>
      </c>
      <c r="H7108">
        <v>28.621603199999999</v>
      </c>
      <c r="I7108" t="s">
        <v>2923</v>
      </c>
    </row>
    <row r="7109" spans="1:9" x14ac:dyDescent="0.3">
      <c r="A7109">
        <v>18285208</v>
      </c>
      <c r="B7109">
        <v>1</v>
      </c>
      <c r="C7109" t="s">
        <v>3694</v>
      </c>
      <c r="D7109" t="s">
        <v>4181</v>
      </c>
      <c r="E7109" t="s">
        <v>4121</v>
      </c>
      <c r="F7109" t="s">
        <v>4120</v>
      </c>
      <c r="G7109">
        <v>77.068093899999994</v>
      </c>
      <c r="H7109">
        <v>28.6104281</v>
      </c>
      <c r="I7109" t="s">
        <v>2923</v>
      </c>
    </row>
    <row r="7110" spans="1:9" x14ac:dyDescent="0.3">
      <c r="A7110">
        <v>306185</v>
      </c>
      <c r="B7110">
        <v>1</v>
      </c>
      <c r="C7110" t="s">
        <v>3694</v>
      </c>
      <c r="D7110" t="s">
        <v>4180</v>
      </c>
      <c r="E7110" t="s">
        <v>4121</v>
      </c>
      <c r="F7110" t="s">
        <v>4120</v>
      </c>
      <c r="G7110">
        <v>77.059099799999998</v>
      </c>
      <c r="H7110">
        <v>28.619233000000001</v>
      </c>
      <c r="I7110" t="s">
        <v>1904</v>
      </c>
    </row>
    <row r="7111" spans="1:9" x14ac:dyDescent="0.3">
      <c r="A7111">
        <v>312073</v>
      </c>
      <c r="B7111">
        <v>1</v>
      </c>
      <c r="C7111" t="s">
        <v>3694</v>
      </c>
      <c r="D7111" t="s">
        <v>4179</v>
      </c>
      <c r="E7111" t="s">
        <v>4121</v>
      </c>
      <c r="F7111" t="s">
        <v>4120</v>
      </c>
      <c r="G7111">
        <v>77.057186599999994</v>
      </c>
      <c r="H7111">
        <v>28.622242100000001</v>
      </c>
      <c r="I7111" t="s">
        <v>1332</v>
      </c>
    </row>
    <row r="7112" spans="1:9" x14ac:dyDescent="0.3">
      <c r="A7112">
        <v>312054</v>
      </c>
      <c r="B7112">
        <v>1</v>
      </c>
      <c r="C7112" t="s">
        <v>3694</v>
      </c>
      <c r="D7112" t="s">
        <v>4178</v>
      </c>
      <c r="E7112" t="s">
        <v>4121</v>
      </c>
      <c r="F7112" t="s">
        <v>4120</v>
      </c>
      <c r="G7112">
        <v>77.044887700000004</v>
      </c>
      <c r="H7112">
        <v>28.620008599999998</v>
      </c>
      <c r="I7112" t="s">
        <v>4177</v>
      </c>
    </row>
    <row r="7113" spans="1:9" x14ac:dyDescent="0.3">
      <c r="A7113">
        <v>301912</v>
      </c>
      <c r="B7113">
        <v>1</v>
      </c>
      <c r="C7113" t="s">
        <v>3694</v>
      </c>
      <c r="D7113" t="s">
        <v>4176</v>
      </c>
      <c r="E7113" t="s">
        <v>4121</v>
      </c>
      <c r="F7113" t="s">
        <v>4120</v>
      </c>
      <c r="G7113">
        <v>77.039088800000002</v>
      </c>
      <c r="H7113">
        <v>28.6213725</v>
      </c>
      <c r="I7113" t="s">
        <v>233</v>
      </c>
    </row>
    <row r="7114" spans="1:9" x14ac:dyDescent="0.3">
      <c r="A7114">
        <v>18372661</v>
      </c>
      <c r="B7114">
        <v>1</v>
      </c>
      <c r="C7114" t="s">
        <v>3694</v>
      </c>
      <c r="D7114" t="s">
        <v>4175</v>
      </c>
      <c r="E7114" t="s">
        <v>4121</v>
      </c>
      <c r="F7114" t="s">
        <v>4120</v>
      </c>
      <c r="G7114">
        <v>77.062157799999994</v>
      </c>
      <c r="H7114">
        <v>28.620065799999999</v>
      </c>
      <c r="I7114" t="s">
        <v>2575</v>
      </c>
    </row>
    <row r="7115" spans="1:9" x14ac:dyDescent="0.3">
      <c r="A7115">
        <v>5499</v>
      </c>
      <c r="B7115">
        <v>1</v>
      </c>
      <c r="C7115" t="s">
        <v>3694</v>
      </c>
      <c r="D7115" t="s">
        <v>4174</v>
      </c>
      <c r="E7115" t="s">
        <v>4121</v>
      </c>
      <c r="F7115" t="s">
        <v>4120</v>
      </c>
      <c r="G7115">
        <v>77.059992100000002</v>
      </c>
      <c r="H7115">
        <v>28.6209487</v>
      </c>
      <c r="I7115" t="s">
        <v>4173</v>
      </c>
    </row>
    <row r="7116" spans="1:9" x14ac:dyDescent="0.3">
      <c r="A7116">
        <v>302005</v>
      </c>
      <c r="B7116">
        <v>1</v>
      </c>
      <c r="C7116" t="s">
        <v>3694</v>
      </c>
      <c r="D7116" t="s">
        <v>4172</v>
      </c>
      <c r="E7116" t="s">
        <v>4121</v>
      </c>
      <c r="F7116" t="s">
        <v>4120</v>
      </c>
      <c r="G7116">
        <v>77.064316399999996</v>
      </c>
      <c r="H7116">
        <v>28.622961199999999</v>
      </c>
      <c r="I7116" t="s">
        <v>1897</v>
      </c>
    </row>
    <row r="7117" spans="1:9" x14ac:dyDescent="0.3">
      <c r="A7117">
        <v>306179</v>
      </c>
      <c r="B7117">
        <v>1</v>
      </c>
      <c r="C7117" t="s">
        <v>3694</v>
      </c>
      <c r="D7117" t="s">
        <v>4171</v>
      </c>
      <c r="E7117" t="s">
        <v>4121</v>
      </c>
      <c r="F7117" t="s">
        <v>4120</v>
      </c>
      <c r="G7117">
        <v>77.039100899999994</v>
      </c>
      <c r="H7117">
        <v>28.621090899999999</v>
      </c>
      <c r="I7117" t="s">
        <v>2604</v>
      </c>
    </row>
    <row r="7118" spans="1:9" x14ac:dyDescent="0.3">
      <c r="A7118">
        <v>302057</v>
      </c>
      <c r="B7118">
        <v>1</v>
      </c>
      <c r="C7118" t="s">
        <v>3694</v>
      </c>
      <c r="D7118" t="s">
        <v>4170</v>
      </c>
      <c r="E7118" t="s">
        <v>4121</v>
      </c>
      <c r="F7118" t="s">
        <v>4120</v>
      </c>
      <c r="G7118">
        <v>77.063057299999997</v>
      </c>
      <c r="H7118">
        <v>28.620510899999999</v>
      </c>
      <c r="I7118" t="s">
        <v>192</v>
      </c>
    </row>
    <row r="7119" spans="1:9" x14ac:dyDescent="0.3">
      <c r="A7119">
        <v>302729</v>
      </c>
      <c r="B7119">
        <v>1</v>
      </c>
      <c r="C7119" t="s">
        <v>3694</v>
      </c>
      <c r="D7119" t="s">
        <v>4169</v>
      </c>
      <c r="E7119" t="s">
        <v>4121</v>
      </c>
      <c r="F7119" t="s">
        <v>4120</v>
      </c>
      <c r="G7119">
        <v>77.030943800000003</v>
      </c>
      <c r="H7119">
        <v>28.619375600000001</v>
      </c>
      <c r="I7119" t="s">
        <v>1904</v>
      </c>
    </row>
    <row r="7120" spans="1:9" x14ac:dyDescent="0.3">
      <c r="A7120">
        <v>313067</v>
      </c>
      <c r="B7120">
        <v>1</v>
      </c>
      <c r="C7120" t="s">
        <v>3694</v>
      </c>
      <c r="D7120" t="s">
        <v>4168</v>
      </c>
      <c r="E7120" t="s">
        <v>4121</v>
      </c>
      <c r="F7120" t="s">
        <v>4120</v>
      </c>
      <c r="G7120">
        <v>77.041128099999995</v>
      </c>
      <c r="H7120">
        <v>28.6217969</v>
      </c>
      <c r="I7120" t="s">
        <v>2362</v>
      </c>
    </row>
    <row r="7121" spans="1:9" x14ac:dyDescent="0.3">
      <c r="A7121">
        <v>18133491</v>
      </c>
      <c r="B7121">
        <v>1</v>
      </c>
      <c r="C7121" t="s">
        <v>3694</v>
      </c>
      <c r="D7121" t="s">
        <v>4167</v>
      </c>
      <c r="E7121" t="s">
        <v>4121</v>
      </c>
      <c r="F7121" t="s">
        <v>4120</v>
      </c>
      <c r="G7121">
        <v>77.060583800000003</v>
      </c>
      <c r="H7121">
        <v>28.6228245</v>
      </c>
      <c r="I7121" t="s">
        <v>4166</v>
      </c>
    </row>
    <row r="7122" spans="1:9" x14ac:dyDescent="0.3">
      <c r="A7122">
        <v>18204464</v>
      </c>
      <c r="B7122">
        <v>1</v>
      </c>
      <c r="C7122" t="s">
        <v>3694</v>
      </c>
      <c r="D7122" t="s">
        <v>4165</v>
      </c>
      <c r="E7122" t="s">
        <v>4121</v>
      </c>
      <c r="F7122" t="s">
        <v>4120</v>
      </c>
      <c r="G7122">
        <v>77.062738600000003</v>
      </c>
      <c r="H7122">
        <v>28.6236426</v>
      </c>
      <c r="I7122" t="s">
        <v>1969</v>
      </c>
    </row>
    <row r="7123" spans="1:9" x14ac:dyDescent="0.3">
      <c r="A7123">
        <v>5412</v>
      </c>
      <c r="B7123">
        <v>1</v>
      </c>
      <c r="C7123" t="s">
        <v>3694</v>
      </c>
      <c r="D7123" t="s">
        <v>4164</v>
      </c>
      <c r="E7123" t="s">
        <v>4121</v>
      </c>
      <c r="F7123" t="s">
        <v>4120</v>
      </c>
      <c r="G7123">
        <v>77.067194499999999</v>
      </c>
      <c r="H7123">
        <v>28.6197461</v>
      </c>
      <c r="I7123" t="s">
        <v>1904</v>
      </c>
    </row>
    <row r="7124" spans="1:9" x14ac:dyDescent="0.3">
      <c r="A7124">
        <v>18358654</v>
      </c>
      <c r="B7124">
        <v>1</v>
      </c>
      <c r="C7124" t="s">
        <v>3694</v>
      </c>
      <c r="D7124" t="s">
        <v>4163</v>
      </c>
      <c r="E7124" t="s">
        <v>4121</v>
      </c>
      <c r="F7124" t="s">
        <v>4120</v>
      </c>
      <c r="G7124">
        <v>77.058020400000004</v>
      </c>
      <c r="H7124">
        <v>28.620382599999999</v>
      </c>
      <c r="I7124" t="s">
        <v>3477</v>
      </c>
    </row>
    <row r="7125" spans="1:9" x14ac:dyDescent="0.3">
      <c r="A7125">
        <v>309167</v>
      </c>
      <c r="B7125">
        <v>1</v>
      </c>
      <c r="C7125" t="s">
        <v>3694</v>
      </c>
      <c r="D7125" t="s">
        <v>4162</v>
      </c>
      <c r="E7125" t="s">
        <v>4121</v>
      </c>
      <c r="F7125" t="s">
        <v>4120</v>
      </c>
      <c r="G7125">
        <v>77.0612584</v>
      </c>
      <c r="H7125">
        <v>28.6185458</v>
      </c>
      <c r="I7125" t="s">
        <v>3877</v>
      </c>
    </row>
    <row r="7126" spans="1:9" x14ac:dyDescent="0.3">
      <c r="A7126">
        <v>301903</v>
      </c>
      <c r="B7126">
        <v>1</v>
      </c>
      <c r="C7126" t="s">
        <v>3694</v>
      </c>
      <c r="D7126" t="s">
        <v>4161</v>
      </c>
      <c r="E7126" t="s">
        <v>4121</v>
      </c>
      <c r="F7126" t="s">
        <v>4120</v>
      </c>
      <c r="G7126">
        <v>77.032293300000006</v>
      </c>
      <c r="H7126">
        <v>28.619237600000002</v>
      </c>
      <c r="I7126" t="s">
        <v>1906</v>
      </c>
    </row>
    <row r="7127" spans="1:9" x14ac:dyDescent="0.3">
      <c r="A7127">
        <v>302757</v>
      </c>
      <c r="B7127">
        <v>1</v>
      </c>
      <c r="C7127" t="s">
        <v>3694</v>
      </c>
      <c r="D7127" t="s">
        <v>4160</v>
      </c>
      <c r="E7127" t="s">
        <v>4121</v>
      </c>
      <c r="F7127" t="s">
        <v>4120</v>
      </c>
      <c r="G7127">
        <v>77.056941100000003</v>
      </c>
      <c r="H7127">
        <v>28.621890400000002</v>
      </c>
      <c r="I7127" t="s">
        <v>1906</v>
      </c>
    </row>
    <row r="7128" spans="1:9" x14ac:dyDescent="0.3">
      <c r="A7128">
        <v>310625</v>
      </c>
      <c r="B7128">
        <v>1</v>
      </c>
      <c r="C7128" t="s">
        <v>3694</v>
      </c>
      <c r="D7128" t="s">
        <v>4159</v>
      </c>
      <c r="E7128" t="s">
        <v>4121</v>
      </c>
      <c r="F7128" t="s">
        <v>4120</v>
      </c>
      <c r="G7128">
        <v>77.039130400000005</v>
      </c>
      <c r="H7128">
        <v>28.627511800000001</v>
      </c>
      <c r="I7128" t="s">
        <v>4158</v>
      </c>
    </row>
    <row r="7129" spans="1:9" x14ac:dyDescent="0.3">
      <c r="A7129">
        <v>312171</v>
      </c>
      <c r="B7129">
        <v>1</v>
      </c>
      <c r="C7129" t="s">
        <v>3694</v>
      </c>
      <c r="D7129" t="s">
        <v>4157</v>
      </c>
      <c r="E7129" t="s">
        <v>4121</v>
      </c>
      <c r="F7129" t="s">
        <v>4120</v>
      </c>
      <c r="G7129">
        <v>77.056311399999998</v>
      </c>
      <c r="H7129">
        <v>28.603647299999999</v>
      </c>
      <c r="I7129" t="s">
        <v>1904</v>
      </c>
    </row>
    <row r="7130" spans="1:9" x14ac:dyDescent="0.3">
      <c r="A7130">
        <v>9209</v>
      </c>
      <c r="B7130">
        <v>1</v>
      </c>
      <c r="C7130" t="s">
        <v>3694</v>
      </c>
      <c r="D7130" t="s">
        <v>4156</v>
      </c>
      <c r="E7130" t="s">
        <v>4121</v>
      </c>
      <c r="F7130" t="s">
        <v>4120</v>
      </c>
      <c r="G7130">
        <v>77.030640500000004</v>
      </c>
      <c r="H7130">
        <v>28.6191566</v>
      </c>
      <c r="I7130" t="s">
        <v>4155</v>
      </c>
    </row>
    <row r="7131" spans="1:9" x14ac:dyDescent="0.3">
      <c r="A7131">
        <v>18291240</v>
      </c>
      <c r="B7131">
        <v>1</v>
      </c>
      <c r="C7131" t="s">
        <v>3694</v>
      </c>
      <c r="D7131" t="s">
        <v>4154</v>
      </c>
      <c r="E7131" t="s">
        <v>4121</v>
      </c>
      <c r="F7131" t="s">
        <v>4120</v>
      </c>
      <c r="G7131">
        <v>77.034712900000002</v>
      </c>
      <c r="H7131">
        <v>28.619692499999999</v>
      </c>
      <c r="I7131" t="s">
        <v>2453</v>
      </c>
    </row>
    <row r="7132" spans="1:9" x14ac:dyDescent="0.3">
      <c r="A7132">
        <v>307946</v>
      </c>
      <c r="B7132">
        <v>1</v>
      </c>
      <c r="C7132" t="s">
        <v>3694</v>
      </c>
      <c r="D7132" t="s">
        <v>4153</v>
      </c>
      <c r="E7132" t="s">
        <v>4121</v>
      </c>
      <c r="F7132" t="s">
        <v>4120</v>
      </c>
      <c r="G7132">
        <v>77.039176299999994</v>
      </c>
      <c r="H7132">
        <v>28.621128200000001</v>
      </c>
      <c r="I7132" t="s">
        <v>4152</v>
      </c>
    </row>
    <row r="7133" spans="1:9" x14ac:dyDescent="0.3">
      <c r="A7133">
        <v>18203182</v>
      </c>
      <c r="B7133">
        <v>1</v>
      </c>
      <c r="C7133" t="s">
        <v>3694</v>
      </c>
      <c r="D7133" t="s">
        <v>4151</v>
      </c>
      <c r="E7133" t="s">
        <v>4121</v>
      </c>
      <c r="F7133" t="s">
        <v>4120</v>
      </c>
      <c r="G7133">
        <v>77.033231599999993</v>
      </c>
      <c r="H7133">
        <v>28.6188173</v>
      </c>
      <c r="I7133" t="s">
        <v>3032</v>
      </c>
    </row>
    <row r="7134" spans="1:9" x14ac:dyDescent="0.3">
      <c r="A7134">
        <v>302047</v>
      </c>
      <c r="B7134">
        <v>1</v>
      </c>
      <c r="C7134" t="s">
        <v>3694</v>
      </c>
      <c r="D7134" t="s">
        <v>4150</v>
      </c>
      <c r="E7134" t="s">
        <v>4121</v>
      </c>
      <c r="F7134" t="s">
        <v>4120</v>
      </c>
      <c r="G7134">
        <v>77.056904299999999</v>
      </c>
      <c r="H7134">
        <v>28.621959</v>
      </c>
      <c r="I7134" t="s">
        <v>1904</v>
      </c>
    </row>
    <row r="7135" spans="1:9" x14ac:dyDescent="0.3">
      <c r="A7135">
        <v>307140</v>
      </c>
      <c r="B7135">
        <v>1</v>
      </c>
      <c r="C7135" t="s">
        <v>3694</v>
      </c>
      <c r="D7135" t="s">
        <v>4149</v>
      </c>
      <c r="E7135" t="s">
        <v>4121</v>
      </c>
      <c r="F7135" t="s">
        <v>4120</v>
      </c>
      <c r="G7135">
        <v>77.038680600000006</v>
      </c>
      <c r="H7135">
        <v>28.620035000000001</v>
      </c>
      <c r="I7135" t="s">
        <v>1969</v>
      </c>
    </row>
    <row r="7136" spans="1:9" x14ac:dyDescent="0.3">
      <c r="A7136">
        <v>302835</v>
      </c>
      <c r="B7136">
        <v>1</v>
      </c>
      <c r="C7136" t="s">
        <v>3694</v>
      </c>
      <c r="D7136" t="s">
        <v>4148</v>
      </c>
      <c r="E7136" t="s">
        <v>4121</v>
      </c>
      <c r="F7136" t="s">
        <v>4120</v>
      </c>
      <c r="G7136">
        <v>77.063507000000001</v>
      </c>
      <c r="H7136">
        <v>28.621718699999999</v>
      </c>
      <c r="I7136" t="s">
        <v>1906</v>
      </c>
    </row>
    <row r="7137" spans="1:9" x14ac:dyDescent="0.3">
      <c r="A7137">
        <v>9108</v>
      </c>
      <c r="B7137">
        <v>1</v>
      </c>
      <c r="C7137" t="s">
        <v>3694</v>
      </c>
      <c r="D7137" t="s">
        <v>4147</v>
      </c>
      <c r="E7137" t="s">
        <v>4121</v>
      </c>
      <c r="F7137" t="s">
        <v>4120</v>
      </c>
      <c r="G7137">
        <v>77.030204499999996</v>
      </c>
      <c r="H7137">
        <v>28.618780600000001</v>
      </c>
      <c r="I7137" t="s">
        <v>3779</v>
      </c>
    </row>
    <row r="7138" spans="1:9" x14ac:dyDescent="0.3">
      <c r="A7138">
        <v>9116</v>
      </c>
      <c r="B7138">
        <v>1</v>
      </c>
      <c r="C7138" t="s">
        <v>3694</v>
      </c>
      <c r="D7138" t="s">
        <v>4146</v>
      </c>
      <c r="E7138" t="s">
        <v>4121</v>
      </c>
      <c r="F7138" t="s">
        <v>4120</v>
      </c>
      <c r="G7138">
        <v>77.032484800000006</v>
      </c>
      <c r="H7138">
        <v>28.619143399999999</v>
      </c>
      <c r="I7138" t="s">
        <v>2362</v>
      </c>
    </row>
    <row r="7139" spans="1:9" x14ac:dyDescent="0.3">
      <c r="A7139">
        <v>18401212</v>
      </c>
      <c r="B7139">
        <v>1</v>
      </c>
      <c r="C7139" t="s">
        <v>3694</v>
      </c>
      <c r="D7139" t="s">
        <v>4145</v>
      </c>
      <c r="E7139" t="s">
        <v>4121</v>
      </c>
      <c r="F7139" t="s">
        <v>4120</v>
      </c>
      <c r="G7139">
        <v>77.071525899999997</v>
      </c>
      <c r="H7139">
        <v>28.620512300000001</v>
      </c>
      <c r="I7139" t="s">
        <v>2604</v>
      </c>
    </row>
    <row r="7140" spans="1:9" x14ac:dyDescent="0.3">
      <c r="A7140">
        <v>18437128</v>
      </c>
      <c r="B7140">
        <v>1</v>
      </c>
      <c r="C7140" t="s">
        <v>3694</v>
      </c>
      <c r="D7140" t="s">
        <v>4144</v>
      </c>
      <c r="E7140" t="s">
        <v>4121</v>
      </c>
      <c r="F7140" t="s">
        <v>4120</v>
      </c>
      <c r="G7140">
        <v>0</v>
      </c>
      <c r="H7140">
        <v>0</v>
      </c>
      <c r="I7140" t="s">
        <v>285</v>
      </c>
    </row>
    <row r="7141" spans="1:9" x14ac:dyDescent="0.3">
      <c r="A7141">
        <v>18331594</v>
      </c>
      <c r="B7141">
        <v>1</v>
      </c>
      <c r="C7141" t="s">
        <v>3694</v>
      </c>
      <c r="D7141" t="s">
        <v>4143</v>
      </c>
      <c r="E7141" t="s">
        <v>4121</v>
      </c>
      <c r="F7141" t="s">
        <v>4120</v>
      </c>
      <c r="G7141">
        <v>77.039220400000005</v>
      </c>
      <c r="H7141">
        <v>28.626714499999999</v>
      </c>
      <c r="I7141" t="s">
        <v>1332</v>
      </c>
    </row>
    <row r="7142" spans="1:9" x14ac:dyDescent="0.3">
      <c r="A7142">
        <v>18381265</v>
      </c>
      <c r="B7142">
        <v>1</v>
      </c>
      <c r="C7142" t="s">
        <v>3694</v>
      </c>
      <c r="D7142" t="s">
        <v>4142</v>
      </c>
      <c r="E7142" t="s">
        <v>4121</v>
      </c>
      <c r="F7142" t="s">
        <v>4120</v>
      </c>
      <c r="G7142">
        <v>77.061798100000004</v>
      </c>
      <c r="H7142">
        <v>28.619941499999999</v>
      </c>
      <c r="I7142" t="s">
        <v>2368</v>
      </c>
    </row>
    <row r="7143" spans="1:9" x14ac:dyDescent="0.3">
      <c r="A7143">
        <v>18312449</v>
      </c>
      <c r="B7143">
        <v>1</v>
      </c>
      <c r="C7143" t="s">
        <v>3694</v>
      </c>
      <c r="D7143" t="s">
        <v>4141</v>
      </c>
      <c r="E7143" t="s">
        <v>4121</v>
      </c>
      <c r="F7143" t="s">
        <v>4120</v>
      </c>
      <c r="G7143">
        <v>77.060898600000002</v>
      </c>
      <c r="H7143">
        <v>28.623078899999999</v>
      </c>
      <c r="I7143" t="s">
        <v>2240</v>
      </c>
    </row>
    <row r="7144" spans="1:9" x14ac:dyDescent="0.3">
      <c r="A7144">
        <v>18372672</v>
      </c>
      <c r="B7144">
        <v>1</v>
      </c>
      <c r="C7144" t="s">
        <v>3694</v>
      </c>
      <c r="D7144" t="s">
        <v>4140</v>
      </c>
      <c r="E7144" t="s">
        <v>4121</v>
      </c>
      <c r="F7144" t="s">
        <v>4120</v>
      </c>
      <c r="G7144">
        <v>77.063821799999999</v>
      </c>
      <c r="H7144">
        <v>28.624212100000001</v>
      </c>
      <c r="I7144" t="s">
        <v>4139</v>
      </c>
    </row>
    <row r="7145" spans="1:9" x14ac:dyDescent="0.3">
      <c r="A7145">
        <v>18363058</v>
      </c>
      <c r="B7145">
        <v>1</v>
      </c>
      <c r="C7145" t="s">
        <v>3694</v>
      </c>
      <c r="D7145" t="s">
        <v>4138</v>
      </c>
      <c r="E7145" t="s">
        <v>4121</v>
      </c>
      <c r="F7145" t="s">
        <v>4120</v>
      </c>
      <c r="G7145">
        <v>77.034600499999996</v>
      </c>
      <c r="H7145">
        <v>28.619403599999998</v>
      </c>
      <c r="I7145" t="s">
        <v>233</v>
      </c>
    </row>
    <row r="7146" spans="1:9" x14ac:dyDescent="0.3">
      <c r="A7146">
        <v>310581</v>
      </c>
      <c r="B7146">
        <v>1</v>
      </c>
      <c r="C7146" t="s">
        <v>3694</v>
      </c>
      <c r="D7146" t="s">
        <v>4137</v>
      </c>
      <c r="E7146" t="s">
        <v>4121</v>
      </c>
      <c r="F7146" t="s">
        <v>4120</v>
      </c>
      <c r="G7146">
        <v>77.060898600000002</v>
      </c>
      <c r="H7146">
        <v>28.6179737</v>
      </c>
      <c r="I7146" t="s">
        <v>1906</v>
      </c>
    </row>
    <row r="7147" spans="1:9" x14ac:dyDescent="0.3">
      <c r="A7147">
        <v>301914</v>
      </c>
      <c r="B7147">
        <v>1</v>
      </c>
      <c r="C7147" t="s">
        <v>3694</v>
      </c>
      <c r="D7147" t="s">
        <v>4136</v>
      </c>
      <c r="E7147" t="s">
        <v>4121</v>
      </c>
      <c r="F7147" t="s">
        <v>4120</v>
      </c>
      <c r="G7147">
        <v>77.037567999999993</v>
      </c>
      <c r="H7147">
        <v>28.619926199999998</v>
      </c>
      <c r="I7147" t="s">
        <v>1888</v>
      </c>
    </row>
    <row r="7148" spans="1:9" x14ac:dyDescent="0.3">
      <c r="A7148">
        <v>5470</v>
      </c>
      <c r="B7148">
        <v>1</v>
      </c>
      <c r="C7148" t="s">
        <v>3694</v>
      </c>
      <c r="D7148" t="s">
        <v>4135</v>
      </c>
      <c r="E7148" t="s">
        <v>4121</v>
      </c>
      <c r="F7148" t="s">
        <v>4120</v>
      </c>
      <c r="G7148">
        <v>77.058322899999993</v>
      </c>
      <c r="H7148">
        <v>28.622412600000001</v>
      </c>
      <c r="I7148" t="s">
        <v>1904</v>
      </c>
    </row>
    <row r="7149" spans="1:9" x14ac:dyDescent="0.3">
      <c r="A7149">
        <v>18358206</v>
      </c>
      <c r="B7149">
        <v>1</v>
      </c>
      <c r="C7149" t="s">
        <v>3694</v>
      </c>
      <c r="D7149" t="s">
        <v>4134</v>
      </c>
      <c r="E7149" t="s">
        <v>4121</v>
      </c>
      <c r="F7149" t="s">
        <v>4120</v>
      </c>
      <c r="G7149">
        <v>77.058258100000003</v>
      </c>
      <c r="H7149">
        <v>28.618987400000002</v>
      </c>
      <c r="I7149" t="s">
        <v>1910</v>
      </c>
    </row>
    <row r="7150" spans="1:9" x14ac:dyDescent="0.3">
      <c r="A7150">
        <v>17989106</v>
      </c>
      <c r="B7150">
        <v>1</v>
      </c>
      <c r="C7150" t="s">
        <v>3694</v>
      </c>
      <c r="D7150" t="s">
        <v>4133</v>
      </c>
      <c r="E7150" t="s">
        <v>4121</v>
      </c>
      <c r="F7150" t="s">
        <v>4120</v>
      </c>
      <c r="G7150">
        <v>77.033192900000003</v>
      </c>
      <c r="H7150">
        <v>28.6173544</v>
      </c>
      <c r="I7150" t="s">
        <v>269</v>
      </c>
    </row>
    <row r="7151" spans="1:9" x14ac:dyDescent="0.3">
      <c r="A7151">
        <v>18419501</v>
      </c>
      <c r="B7151">
        <v>1</v>
      </c>
      <c r="C7151" t="s">
        <v>3694</v>
      </c>
      <c r="D7151" t="s">
        <v>4132</v>
      </c>
      <c r="E7151" t="s">
        <v>4121</v>
      </c>
      <c r="F7151" t="s">
        <v>4120</v>
      </c>
      <c r="G7151">
        <v>77.039850099999995</v>
      </c>
      <c r="H7151">
        <v>28.629641199999998</v>
      </c>
      <c r="I7151" t="s">
        <v>233</v>
      </c>
    </row>
    <row r="7152" spans="1:9" x14ac:dyDescent="0.3">
      <c r="A7152">
        <v>307950</v>
      </c>
      <c r="B7152">
        <v>1</v>
      </c>
      <c r="C7152" t="s">
        <v>3694</v>
      </c>
      <c r="D7152" t="s">
        <v>4131</v>
      </c>
      <c r="E7152" t="s">
        <v>4121</v>
      </c>
      <c r="F7152" t="s">
        <v>4120</v>
      </c>
      <c r="G7152">
        <v>77.064162699999997</v>
      </c>
      <c r="H7152">
        <v>28.6093206</v>
      </c>
      <c r="I7152" t="s">
        <v>1904</v>
      </c>
    </row>
    <row r="7153" spans="1:9" x14ac:dyDescent="0.3">
      <c r="A7153">
        <v>18354634</v>
      </c>
      <c r="B7153">
        <v>1</v>
      </c>
      <c r="C7153" t="s">
        <v>3694</v>
      </c>
      <c r="D7153" t="s">
        <v>4130</v>
      </c>
      <c r="E7153" t="s">
        <v>4121</v>
      </c>
      <c r="F7153" t="s">
        <v>4120</v>
      </c>
      <c r="G7153">
        <v>77.058020400000004</v>
      </c>
      <c r="H7153">
        <v>28.618322599999999</v>
      </c>
      <c r="I7153" t="s">
        <v>2923</v>
      </c>
    </row>
    <row r="7154" spans="1:9" x14ac:dyDescent="0.3">
      <c r="A7154">
        <v>306180</v>
      </c>
      <c r="B7154">
        <v>1</v>
      </c>
      <c r="C7154" t="s">
        <v>3694</v>
      </c>
      <c r="D7154" t="s">
        <v>4129</v>
      </c>
      <c r="E7154" t="s">
        <v>4121</v>
      </c>
      <c r="F7154" t="s">
        <v>4120</v>
      </c>
      <c r="G7154">
        <v>77.059904500000002</v>
      </c>
      <c r="H7154">
        <v>28.6226053</v>
      </c>
      <c r="I7154" t="s">
        <v>1969</v>
      </c>
    </row>
    <row r="7155" spans="1:9" x14ac:dyDescent="0.3">
      <c r="A7155">
        <v>301907</v>
      </c>
      <c r="B7155">
        <v>1</v>
      </c>
      <c r="C7155" t="s">
        <v>3694</v>
      </c>
      <c r="D7155" t="s">
        <v>4128</v>
      </c>
      <c r="E7155" t="s">
        <v>4121</v>
      </c>
      <c r="F7155" t="s">
        <v>4120</v>
      </c>
      <c r="G7155">
        <v>77.039201800000001</v>
      </c>
      <c r="H7155">
        <v>28.6209825</v>
      </c>
      <c r="I7155" t="s">
        <v>4127</v>
      </c>
    </row>
    <row r="7156" spans="1:9" x14ac:dyDescent="0.3">
      <c r="A7156">
        <v>18358165</v>
      </c>
      <c r="B7156">
        <v>1</v>
      </c>
      <c r="C7156" t="s">
        <v>3694</v>
      </c>
      <c r="D7156" t="s">
        <v>4126</v>
      </c>
      <c r="E7156" t="s">
        <v>4121</v>
      </c>
      <c r="F7156" t="s">
        <v>4120</v>
      </c>
      <c r="G7156">
        <v>77.048575799999995</v>
      </c>
      <c r="H7156">
        <v>28.620633900000001</v>
      </c>
      <c r="I7156" t="s">
        <v>1963</v>
      </c>
    </row>
    <row r="7157" spans="1:9" x14ac:dyDescent="0.3">
      <c r="A7157">
        <v>18372666</v>
      </c>
      <c r="B7157">
        <v>1</v>
      </c>
      <c r="C7157" t="s">
        <v>3694</v>
      </c>
      <c r="D7157" t="s">
        <v>4125</v>
      </c>
      <c r="E7157" t="s">
        <v>4121</v>
      </c>
      <c r="F7157" t="s">
        <v>4120</v>
      </c>
      <c r="G7157">
        <v>77.060875199999998</v>
      </c>
      <c r="H7157">
        <v>28.621162600000002</v>
      </c>
      <c r="I7157" t="s">
        <v>269</v>
      </c>
    </row>
    <row r="7158" spans="1:9" x14ac:dyDescent="0.3">
      <c r="A7158">
        <v>18499450</v>
      </c>
      <c r="B7158">
        <v>1</v>
      </c>
      <c r="C7158" t="s">
        <v>3694</v>
      </c>
      <c r="D7158" t="s">
        <v>4124</v>
      </c>
      <c r="E7158" t="s">
        <v>4121</v>
      </c>
      <c r="F7158" t="s">
        <v>4120</v>
      </c>
      <c r="G7158">
        <v>77.056811999999994</v>
      </c>
      <c r="H7158">
        <v>28.622119000000001</v>
      </c>
      <c r="I7158" t="s">
        <v>1969</v>
      </c>
    </row>
    <row r="7159" spans="1:9" x14ac:dyDescent="0.3">
      <c r="A7159">
        <v>18500618</v>
      </c>
      <c r="B7159">
        <v>1</v>
      </c>
      <c r="C7159" t="s">
        <v>3694</v>
      </c>
      <c r="D7159" t="s">
        <v>4123</v>
      </c>
      <c r="E7159" t="s">
        <v>4121</v>
      </c>
      <c r="F7159" t="s">
        <v>4120</v>
      </c>
      <c r="G7159">
        <v>77.057052299999995</v>
      </c>
      <c r="H7159">
        <v>28.6218839</v>
      </c>
      <c r="I7159" t="s">
        <v>1969</v>
      </c>
    </row>
    <row r="7160" spans="1:9" x14ac:dyDescent="0.3">
      <c r="A7160">
        <v>18014109</v>
      </c>
      <c r="B7160">
        <v>1</v>
      </c>
      <c r="C7160" t="s">
        <v>3694</v>
      </c>
      <c r="D7160" t="s">
        <v>4122</v>
      </c>
      <c r="E7160" t="s">
        <v>4121</v>
      </c>
      <c r="F7160" t="s">
        <v>4120</v>
      </c>
      <c r="G7160">
        <v>77.061146300000004</v>
      </c>
      <c r="H7160">
        <v>28.6231917</v>
      </c>
      <c r="I7160" t="s">
        <v>1904</v>
      </c>
    </row>
    <row r="7161" spans="1:9" x14ac:dyDescent="0.3">
      <c r="A7161">
        <v>8257</v>
      </c>
      <c r="B7161">
        <v>1</v>
      </c>
      <c r="C7161" t="s">
        <v>3694</v>
      </c>
      <c r="D7161" t="s">
        <v>4119</v>
      </c>
      <c r="E7161" t="s">
        <v>4093</v>
      </c>
      <c r="F7161" t="s">
        <v>4092</v>
      </c>
      <c r="G7161">
        <v>77.286943600000001</v>
      </c>
      <c r="H7161">
        <v>28.637317800000002</v>
      </c>
      <c r="I7161" t="s">
        <v>194</v>
      </c>
    </row>
    <row r="7162" spans="1:9" x14ac:dyDescent="0.3">
      <c r="A7162">
        <v>18291214</v>
      </c>
      <c r="B7162">
        <v>1</v>
      </c>
      <c r="C7162" t="s">
        <v>3694</v>
      </c>
      <c r="D7162" t="s">
        <v>4118</v>
      </c>
      <c r="E7162" t="s">
        <v>4093</v>
      </c>
      <c r="F7162" t="s">
        <v>4092</v>
      </c>
      <c r="G7162">
        <v>77.286287400000006</v>
      </c>
      <c r="H7162">
        <v>28.6367704</v>
      </c>
      <c r="I7162" t="s">
        <v>2923</v>
      </c>
    </row>
    <row r="7163" spans="1:9" x14ac:dyDescent="0.3">
      <c r="A7163">
        <v>1547</v>
      </c>
      <c r="B7163">
        <v>1</v>
      </c>
      <c r="C7163" t="s">
        <v>3694</v>
      </c>
      <c r="D7163" t="s">
        <v>4117</v>
      </c>
      <c r="E7163" t="s">
        <v>4093</v>
      </c>
      <c r="F7163" t="s">
        <v>4092</v>
      </c>
      <c r="G7163">
        <v>77.286114900000001</v>
      </c>
      <c r="H7163">
        <v>28.6370319</v>
      </c>
      <c r="I7163" t="s">
        <v>2642</v>
      </c>
    </row>
    <row r="7164" spans="1:9" x14ac:dyDescent="0.3">
      <c r="A7164">
        <v>18219520</v>
      </c>
      <c r="B7164">
        <v>1</v>
      </c>
      <c r="C7164" t="s">
        <v>3694</v>
      </c>
      <c r="D7164" t="s">
        <v>4116</v>
      </c>
      <c r="E7164" t="s">
        <v>4093</v>
      </c>
      <c r="F7164" t="s">
        <v>4092</v>
      </c>
      <c r="G7164">
        <v>77.286246800000001</v>
      </c>
      <c r="H7164">
        <v>28.636782100000001</v>
      </c>
      <c r="I7164" t="s">
        <v>1332</v>
      </c>
    </row>
    <row r="7165" spans="1:9" x14ac:dyDescent="0.3">
      <c r="A7165">
        <v>18378036</v>
      </c>
      <c r="B7165">
        <v>1</v>
      </c>
      <c r="C7165" t="s">
        <v>3694</v>
      </c>
      <c r="D7165" t="s">
        <v>4115</v>
      </c>
      <c r="E7165" t="s">
        <v>4093</v>
      </c>
      <c r="F7165" t="s">
        <v>4092</v>
      </c>
      <c r="G7165">
        <v>77.286240699999993</v>
      </c>
      <c r="H7165">
        <v>28.6368753</v>
      </c>
      <c r="I7165" t="s">
        <v>129</v>
      </c>
    </row>
    <row r="7166" spans="1:9" x14ac:dyDescent="0.3">
      <c r="A7166">
        <v>18311958</v>
      </c>
      <c r="B7166">
        <v>1</v>
      </c>
      <c r="C7166" t="s">
        <v>3694</v>
      </c>
      <c r="D7166" t="s">
        <v>4114</v>
      </c>
      <c r="E7166" t="s">
        <v>4093</v>
      </c>
      <c r="F7166" t="s">
        <v>4092</v>
      </c>
      <c r="G7166">
        <v>77.286358899999996</v>
      </c>
      <c r="H7166">
        <v>28.6368388</v>
      </c>
      <c r="I7166" t="s">
        <v>1919</v>
      </c>
    </row>
    <row r="7167" spans="1:9" x14ac:dyDescent="0.3">
      <c r="A7167">
        <v>8979</v>
      </c>
      <c r="B7167">
        <v>1</v>
      </c>
      <c r="C7167" t="s">
        <v>3694</v>
      </c>
      <c r="D7167" t="s">
        <v>4113</v>
      </c>
      <c r="E7167" t="s">
        <v>4093</v>
      </c>
      <c r="F7167" t="s">
        <v>4092</v>
      </c>
      <c r="G7167">
        <v>77.285930300000004</v>
      </c>
      <c r="H7167">
        <v>28.636706700000001</v>
      </c>
      <c r="I7167" t="s">
        <v>1910</v>
      </c>
    </row>
    <row r="7168" spans="1:9" x14ac:dyDescent="0.3">
      <c r="A7168">
        <v>8215</v>
      </c>
      <c r="B7168">
        <v>1</v>
      </c>
      <c r="C7168" t="s">
        <v>3694</v>
      </c>
      <c r="D7168" t="s">
        <v>4112</v>
      </c>
      <c r="E7168" t="s">
        <v>4093</v>
      </c>
      <c r="F7168" t="s">
        <v>4092</v>
      </c>
      <c r="G7168">
        <v>77.287026499999996</v>
      </c>
      <c r="H7168">
        <v>28.636981599999999</v>
      </c>
      <c r="I7168" t="s">
        <v>269</v>
      </c>
    </row>
    <row r="7169" spans="1:9" x14ac:dyDescent="0.3">
      <c r="A7169">
        <v>2009</v>
      </c>
      <c r="B7169">
        <v>1</v>
      </c>
      <c r="C7169" t="s">
        <v>3694</v>
      </c>
      <c r="D7169" t="s">
        <v>4111</v>
      </c>
      <c r="E7169" t="s">
        <v>4093</v>
      </c>
      <c r="F7169" t="s">
        <v>4092</v>
      </c>
      <c r="G7169">
        <v>77.285413199999994</v>
      </c>
      <c r="H7169">
        <v>28.637003</v>
      </c>
      <c r="I7169" t="s">
        <v>1963</v>
      </c>
    </row>
    <row r="7170" spans="1:9" x14ac:dyDescent="0.3">
      <c r="A7170">
        <v>6042</v>
      </c>
      <c r="B7170">
        <v>1</v>
      </c>
      <c r="C7170" t="s">
        <v>3694</v>
      </c>
      <c r="D7170" t="s">
        <v>4110</v>
      </c>
      <c r="E7170" t="s">
        <v>4093</v>
      </c>
      <c r="F7170" t="s">
        <v>4092</v>
      </c>
      <c r="G7170">
        <v>77.286340800000005</v>
      </c>
      <c r="H7170">
        <v>28.636842399999999</v>
      </c>
      <c r="I7170" t="s">
        <v>1629</v>
      </c>
    </row>
    <row r="7171" spans="1:9" x14ac:dyDescent="0.3">
      <c r="A7171">
        <v>308816</v>
      </c>
      <c r="B7171">
        <v>1</v>
      </c>
      <c r="C7171" t="s">
        <v>3694</v>
      </c>
      <c r="D7171" t="s">
        <v>4109</v>
      </c>
      <c r="E7171" t="s">
        <v>4093</v>
      </c>
      <c r="F7171" t="s">
        <v>4092</v>
      </c>
      <c r="G7171">
        <v>77.287026499999996</v>
      </c>
      <c r="H7171">
        <v>28.636981599999999</v>
      </c>
      <c r="I7171" t="s">
        <v>1904</v>
      </c>
    </row>
    <row r="7172" spans="1:9" x14ac:dyDescent="0.3">
      <c r="A7172">
        <v>308785</v>
      </c>
      <c r="B7172">
        <v>1</v>
      </c>
      <c r="C7172" t="s">
        <v>3694</v>
      </c>
      <c r="D7172" t="s">
        <v>4108</v>
      </c>
      <c r="E7172" t="s">
        <v>4093</v>
      </c>
      <c r="F7172" t="s">
        <v>4092</v>
      </c>
      <c r="G7172">
        <v>77.286019899999999</v>
      </c>
      <c r="H7172">
        <v>28.636971599999999</v>
      </c>
      <c r="I7172" t="s">
        <v>2403</v>
      </c>
    </row>
    <row r="7173" spans="1:9" x14ac:dyDescent="0.3">
      <c r="A7173">
        <v>309769</v>
      </c>
      <c r="B7173">
        <v>1</v>
      </c>
      <c r="C7173" t="s">
        <v>3694</v>
      </c>
      <c r="D7173" t="s">
        <v>4107</v>
      </c>
      <c r="E7173" t="s">
        <v>4093</v>
      </c>
      <c r="F7173" t="s">
        <v>4092</v>
      </c>
      <c r="G7173">
        <v>77.286309000000003</v>
      </c>
      <c r="H7173">
        <v>28.6367759</v>
      </c>
      <c r="I7173" t="s">
        <v>233</v>
      </c>
    </row>
    <row r="7174" spans="1:9" x14ac:dyDescent="0.3">
      <c r="A7174">
        <v>3779</v>
      </c>
      <c r="B7174">
        <v>1</v>
      </c>
      <c r="C7174" t="s">
        <v>3694</v>
      </c>
      <c r="D7174" t="s">
        <v>4106</v>
      </c>
      <c r="E7174" t="s">
        <v>4093</v>
      </c>
      <c r="F7174" t="s">
        <v>4092</v>
      </c>
      <c r="G7174">
        <v>77.286201899999995</v>
      </c>
      <c r="H7174">
        <v>28.637100100000001</v>
      </c>
      <c r="I7174" t="s">
        <v>2298</v>
      </c>
    </row>
    <row r="7175" spans="1:9" x14ac:dyDescent="0.3">
      <c r="A7175">
        <v>6127</v>
      </c>
      <c r="B7175">
        <v>1</v>
      </c>
      <c r="C7175" t="s">
        <v>3694</v>
      </c>
      <c r="D7175" t="s">
        <v>4105</v>
      </c>
      <c r="E7175" t="s">
        <v>4093</v>
      </c>
      <c r="F7175" t="s">
        <v>4092</v>
      </c>
      <c r="G7175">
        <v>77.286021099999999</v>
      </c>
      <c r="H7175">
        <v>28.637014600000001</v>
      </c>
      <c r="I7175" t="s">
        <v>1888</v>
      </c>
    </row>
    <row r="7176" spans="1:9" x14ac:dyDescent="0.3">
      <c r="A7176">
        <v>4982</v>
      </c>
      <c r="B7176">
        <v>1</v>
      </c>
      <c r="C7176" t="s">
        <v>3694</v>
      </c>
      <c r="D7176" t="s">
        <v>4104</v>
      </c>
      <c r="E7176" t="s">
        <v>4093</v>
      </c>
      <c r="F7176" t="s">
        <v>4092</v>
      </c>
      <c r="G7176">
        <v>77.287026499999996</v>
      </c>
      <c r="H7176">
        <v>28.636981599999999</v>
      </c>
      <c r="I7176" t="s">
        <v>1963</v>
      </c>
    </row>
    <row r="7177" spans="1:9" x14ac:dyDescent="0.3">
      <c r="A7177">
        <v>4677</v>
      </c>
      <c r="B7177">
        <v>1</v>
      </c>
      <c r="C7177" t="s">
        <v>3694</v>
      </c>
      <c r="D7177" t="s">
        <v>4103</v>
      </c>
      <c r="E7177" t="s">
        <v>4093</v>
      </c>
      <c r="F7177" t="s">
        <v>4092</v>
      </c>
      <c r="G7177">
        <v>77.286081199999998</v>
      </c>
      <c r="H7177">
        <v>28.636976199999999</v>
      </c>
      <c r="I7177" t="s">
        <v>1888</v>
      </c>
    </row>
    <row r="7178" spans="1:9" x14ac:dyDescent="0.3">
      <c r="A7178">
        <v>8265</v>
      </c>
      <c r="B7178">
        <v>1</v>
      </c>
      <c r="C7178" t="s">
        <v>3694</v>
      </c>
      <c r="D7178" t="s">
        <v>4102</v>
      </c>
      <c r="E7178" t="s">
        <v>4093</v>
      </c>
      <c r="F7178" t="s">
        <v>4092</v>
      </c>
      <c r="G7178">
        <v>77.286738299999996</v>
      </c>
      <c r="H7178">
        <v>28.636701200000001</v>
      </c>
      <c r="I7178" t="s">
        <v>2283</v>
      </c>
    </row>
    <row r="7179" spans="1:9" x14ac:dyDescent="0.3">
      <c r="A7179">
        <v>312352</v>
      </c>
      <c r="B7179">
        <v>1</v>
      </c>
      <c r="C7179" t="s">
        <v>3694</v>
      </c>
      <c r="D7179" t="s">
        <v>4101</v>
      </c>
      <c r="E7179" t="s">
        <v>4093</v>
      </c>
      <c r="F7179" t="s">
        <v>4092</v>
      </c>
      <c r="G7179">
        <v>77.286174200000005</v>
      </c>
      <c r="H7179">
        <v>28.637075800000002</v>
      </c>
      <c r="I7179" t="s">
        <v>194</v>
      </c>
    </row>
    <row r="7180" spans="1:9" x14ac:dyDescent="0.3">
      <c r="A7180">
        <v>18285699</v>
      </c>
      <c r="B7180">
        <v>1</v>
      </c>
      <c r="C7180" t="s">
        <v>3694</v>
      </c>
      <c r="D7180" t="s">
        <v>4100</v>
      </c>
      <c r="E7180" t="s">
        <v>4093</v>
      </c>
      <c r="F7180" t="s">
        <v>4092</v>
      </c>
      <c r="G7180">
        <v>77.286783900000003</v>
      </c>
      <c r="H7180">
        <v>28.636911000000001</v>
      </c>
      <c r="I7180" t="s">
        <v>3661</v>
      </c>
    </row>
    <row r="7181" spans="1:9" x14ac:dyDescent="0.3">
      <c r="A7181">
        <v>304987</v>
      </c>
      <c r="B7181">
        <v>1</v>
      </c>
      <c r="C7181" t="s">
        <v>3694</v>
      </c>
      <c r="D7181" t="s">
        <v>4099</v>
      </c>
      <c r="E7181" t="s">
        <v>4093</v>
      </c>
      <c r="F7181" t="s">
        <v>4092</v>
      </c>
      <c r="G7181">
        <v>77.286164200000002</v>
      </c>
      <c r="H7181">
        <v>28.636721300000001</v>
      </c>
      <c r="I7181" t="s">
        <v>233</v>
      </c>
    </row>
    <row r="7182" spans="1:9" x14ac:dyDescent="0.3">
      <c r="A7182">
        <v>305386</v>
      </c>
      <c r="B7182">
        <v>1</v>
      </c>
      <c r="C7182" t="s">
        <v>3694</v>
      </c>
      <c r="D7182" t="s">
        <v>4098</v>
      </c>
      <c r="E7182" t="s">
        <v>4093</v>
      </c>
      <c r="F7182" t="s">
        <v>4092</v>
      </c>
      <c r="G7182">
        <v>77.286284800000004</v>
      </c>
      <c r="H7182">
        <v>28.636864899999999</v>
      </c>
      <c r="I7182" t="s">
        <v>1888</v>
      </c>
    </row>
    <row r="7183" spans="1:9" x14ac:dyDescent="0.3">
      <c r="A7183">
        <v>474</v>
      </c>
      <c r="B7183">
        <v>1</v>
      </c>
      <c r="C7183" t="s">
        <v>3694</v>
      </c>
      <c r="D7183" t="s">
        <v>4097</v>
      </c>
      <c r="E7183" t="s">
        <v>4093</v>
      </c>
      <c r="F7183" t="s">
        <v>4092</v>
      </c>
      <c r="G7183">
        <v>77.286110699999995</v>
      </c>
      <c r="H7183">
        <v>28.637036200000001</v>
      </c>
      <c r="I7183" t="s">
        <v>1888</v>
      </c>
    </row>
    <row r="7184" spans="1:9" x14ac:dyDescent="0.3">
      <c r="A7184">
        <v>252</v>
      </c>
      <c r="B7184">
        <v>1</v>
      </c>
      <c r="C7184" t="s">
        <v>3694</v>
      </c>
      <c r="D7184" t="s">
        <v>4096</v>
      </c>
      <c r="E7184" t="s">
        <v>4093</v>
      </c>
      <c r="F7184" t="s">
        <v>4092</v>
      </c>
      <c r="G7184">
        <v>77.286102999999997</v>
      </c>
      <c r="H7184">
        <v>28.637001000000001</v>
      </c>
      <c r="I7184" t="s">
        <v>2268</v>
      </c>
    </row>
    <row r="7185" spans="1:9" x14ac:dyDescent="0.3">
      <c r="A7185">
        <v>5851</v>
      </c>
      <c r="B7185">
        <v>1</v>
      </c>
      <c r="C7185" t="s">
        <v>3694</v>
      </c>
      <c r="D7185" t="s">
        <v>4095</v>
      </c>
      <c r="E7185" t="s">
        <v>4093</v>
      </c>
      <c r="F7185" t="s">
        <v>4092</v>
      </c>
      <c r="G7185">
        <v>77.2857573</v>
      </c>
      <c r="H7185">
        <v>28.636989100000001</v>
      </c>
      <c r="I7185" t="s">
        <v>3767</v>
      </c>
    </row>
    <row r="7186" spans="1:9" x14ac:dyDescent="0.3">
      <c r="A7186">
        <v>404</v>
      </c>
      <c r="B7186">
        <v>1</v>
      </c>
      <c r="C7186" t="s">
        <v>3694</v>
      </c>
      <c r="D7186" t="s">
        <v>4094</v>
      </c>
      <c r="E7186" t="s">
        <v>4093</v>
      </c>
      <c r="F7186" t="s">
        <v>4092</v>
      </c>
      <c r="G7186">
        <v>77.286034400000005</v>
      </c>
      <c r="H7186">
        <v>28.636703700000002</v>
      </c>
      <c r="I7186" t="s">
        <v>269</v>
      </c>
    </row>
    <row r="7187" spans="1:9" x14ac:dyDescent="0.3">
      <c r="A7187">
        <v>3072</v>
      </c>
      <c r="B7187">
        <v>1</v>
      </c>
      <c r="C7187" t="s">
        <v>3694</v>
      </c>
      <c r="D7187" t="s">
        <v>4091</v>
      </c>
      <c r="E7187" t="s">
        <v>4061</v>
      </c>
      <c r="F7187" t="s">
        <v>4060</v>
      </c>
      <c r="G7187">
        <v>77.157315600000004</v>
      </c>
      <c r="H7187">
        <v>28.523209099999999</v>
      </c>
      <c r="I7187" t="s">
        <v>269</v>
      </c>
    </row>
    <row r="7188" spans="1:9" x14ac:dyDescent="0.3">
      <c r="A7188">
        <v>234</v>
      </c>
      <c r="B7188">
        <v>1</v>
      </c>
      <c r="C7188" t="s">
        <v>3694</v>
      </c>
      <c r="D7188" t="s">
        <v>4090</v>
      </c>
      <c r="E7188" t="s">
        <v>4061</v>
      </c>
      <c r="F7188" t="s">
        <v>4060</v>
      </c>
      <c r="G7188">
        <v>77.153801799999997</v>
      </c>
      <c r="H7188">
        <v>28.531431000000001</v>
      </c>
      <c r="I7188" t="s">
        <v>4089</v>
      </c>
    </row>
    <row r="7189" spans="1:9" x14ac:dyDescent="0.3">
      <c r="A7189">
        <v>308</v>
      </c>
      <c r="B7189">
        <v>1</v>
      </c>
      <c r="C7189" t="s">
        <v>3694</v>
      </c>
      <c r="D7189" t="s">
        <v>4088</v>
      </c>
      <c r="E7189" t="s">
        <v>4061</v>
      </c>
      <c r="F7189" t="s">
        <v>4060</v>
      </c>
      <c r="G7189">
        <v>77.155416000000002</v>
      </c>
      <c r="H7189">
        <v>28.525131200000001</v>
      </c>
      <c r="I7189" t="s">
        <v>1867</v>
      </c>
    </row>
    <row r="7190" spans="1:9" x14ac:dyDescent="0.3">
      <c r="A7190">
        <v>311305</v>
      </c>
      <c r="B7190">
        <v>1</v>
      </c>
      <c r="C7190" t="s">
        <v>3694</v>
      </c>
      <c r="D7190" t="s">
        <v>4087</v>
      </c>
      <c r="E7190" t="s">
        <v>4061</v>
      </c>
      <c r="F7190" t="s">
        <v>4060</v>
      </c>
      <c r="G7190">
        <v>77.165591899999995</v>
      </c>
      <c r="H7190">
        <v>28.520731399999999</v>
      </c>
      <c r="I7190" t="s">
        <v>4086</v>
      </c>
    </row>
    <row r="7191" spans="1:9" x14ac:dyDescent="0.3">
      <c r="A7191">
        <v>1509</v>
      </c>
      <c r="B7191">
        <v>1</v>
      </c>
      <c r="C7191" t="s">
        <v>3694</v>
      </c>
      <c r="D7191" t="s">
        <v>4085</v>
      </c>
      <c r="E7191" t="s">
        <v>4061</v>
      </c>
      <c r="F7191" t="s">
        <v>4060</v>
      </c>
      <c r="G7191">
        <v>77.153818900000005</v>
      </c>
      <c r="H7191">
        <v>28.5312664</v>
      </c>
      <c r="I7191" t="s">
        <v>2573</v>
      </c>
    </row>
    <row r="7192" spans="1:9" x14ac:dyDescent="0.3">
      <c r="A7192">
        <v>18089255</v>
      </c>
      <c r="B7192">
        <v>1</v>
      </c>
      <c r="C7192" t="s">
        <v>3694</v>
      </c>
      <c r="D7192" t="s">
        <v>4084</v>
      </c>
      <c r="E7192" t="s">
        <v>4061</v>
      </c>
      <c r="F7192" t="s">
        <v>4060</v>
      </c>
      <c r="G7192">
        <v>77.1584474</v>
      </c>
      <c r="H7192">
        <v>28.5183003</v>
      </c>
      <c r="I7192" t="s">
        <v>2819</v>
      </c>
    </row>
    <row r="7193" spans="1:9" x14ac:dyDescent="0.3">
      <c r="A7193">
        <v>18369756</v>
      </c>
      <c r="B7193">
        <v>1</v>
      </c>
      <c r="C7193" t="s">
        <v>3694</v>
      </c>
      <c r="D7193" t="s">
        <v>4083</v>
      </c>
      <c r="E7193" t="s">
        <v>4061</v>
      </c>
      <c r="F7193" t="s">
        <v>4060</v>
      </c>
      <c r="G7193">
        <v>77.165296929999997</v>
      </c>
      <c r="H7193">
        <v>28.523319919999999</v>
      </c>
      <c r="I7193" t="s">
        <v>3654</v>
      </c>
    </row>
    <row r="7194" spans="1:9" x14ac:dyDescent="0.3">
      <c r="A7194">
        <v>18416856</v>
      </c>
      <c r="B7194">
        <v>1</v>
      </c>
      <c r="C7194" t="s">
        <v>3694</v>
      </c>
      <c r="D7194" t="s">
        <v>4082</v>
      </c>
      <c r="E7194" t="s">
        <v>4061</v>
      </c>
      <c r="F7194" t="s">
        <v>4060</v>
      </c>
      <c r="G7194">
        <v>77.168407000000002</v>
      </c>
      <c r="H7194">
        <v>28.522112</v>
      </c>
      <c r="I7194" t="s">
        <v>860</v>
      </c>
    </row>
    <row r="7195" spans="1:9" x14ac:dyDescent="0.3">
      <c r="A7195">
        <v>306554</v>
      </c>
      <c r="B7195">
        <v>1</v>
      </c>
      <c r="C7195" t="s">
        <v>3694</v>
      </c>
      <c r="D7195" t="s">
        <v>4081</v>
      </c>
      <c r="E7195" t="s">
        <v>4061</v>
      </c>
      <c r="F7195" t="s">
        <v>4060</v>
      </c>
      <c r="G7195">
        <v>77.171043400000002</v>
      </c>
      <c r="H7195">
        <v>28.519475799999999</v>
      </c>
      <c r="I7195" t="s">
        <v>577</v>
      </c>
    </row>
    <row r="7196" spans="1:9" x14ac:dyDescent="0.3">
      <c r="A7196">
        <v>18287390</v>
      </c>
      <c r="B7196">
        <v>1</v>
      </c>
      <c r="C7196" t="s">
        <v>3694</v>
      </c>
      <c r="D7196" t="s">
        <v>4080</v>
      </c>
      <c r="E7196" t="s">
        <v>4061</v>
      </c>
      <c r="F7196" t="s">
        <v>4060</v>
      </c>
      <c r="G7196">
        <v>77.161192819999997</v>
      </c>
      <c r="H7196">
        <v>28.51901836</v>
      </c>
      <c r="I7196" t="s">
        <v>4079</v>
      </c>
    </row>
    <row r="7197" spans="1:9" x14ac:dyDescent="0.3">
      <c r="A7197">
        <v>1060</v>
      </c>
      <c r="B7197">
        <v>1</v>
      </c>
      <c r="C7197" t="s">
        <v>3694</v>
      </c>
      <c r="D7197" t="s">
        <v>4078</v>
      </c>
      <c r="E7197" t="s">
        <v>4061</v>
      </c>
      <c r="F7197" t="s">
        <v>4060</v>
      </c>
      <c r="G7197">
        <v>77.161180200000004</v>
      </c>
      <c r="H7197">
        <v>28.519172999999999</v>
      </c>
      <c r="I7197" t="s">
        <v>4077</v>
      </c>
    </row>
    <row r="7198" spans="1:9" x14ac:dyDescent="0.3">
      <c r="A7198">
        <v>306859</v>
      </c>
      <c r="B7198">
        <v>1</v>
      </c>
      <c r="C7198" t="s">
        <v>3694</v>
      </c>
      <c r="D7198" t="s">
        <v>4076</v>
      </c>
      <c r="E7198" t="s">
        <v>4061</v>
      </c>
      <c r="F7198" t="s">
        <v>4060</v>
      </c>
      <c r="G7198">
        <v>77.153852000000001</v>
      </c>
      <c r="H7198">
        <v>28.531386699999999</v>
      </c>
      <c r="I7198" t="s">
        <v>860</v>
      </c>
    </row>
    <row r="7199" spans="1:9" x14ac:dyDescent="0.3">
      <c r="A7199">
        <v>308621</v>
      </c>
      <c r="B7199">
        <v>1</v>
      </c>
      <c r="C7199" t="s">
        <v>3694</v>
      </c>
      <c r="D7199" t="s">
        <v>4075</v>
      </c>
      <c r="E7199" t="s">
        <v>4061</v>
      </c>
      <c r="F7199" t="s">
        <v>4060</v>
      </c>
      <c r="G7199">
        <v>77.151736200000002</v>
      </c>
      <c r="H7199">
        <v>28.533650600000001</v>
      </c>
      <c r="I7199" t="s">
        <v>1963</v>
      </c>
    </row>
    <row r="7200" spans="1:9" x14ac:dyDescent="0.3">
      <c r="A7200">
        <v>18218321</v>
      </c>
      <c r="B7200">
        <v>1</v>
      </c>
      <c r="C7200" t="s">
        <v>3694</v>
      </c>
      <c r="D7200" t="s">
        <v>4074</v>
      </c>
      <c r="E7200" t="s">
        <v>4061</v>
      </c>
      <c r="F7200" t="s">
        <v>4060</v>
      </c>
      <c r="G7200">
        <v>77.161150899999996</v>
      </c>
      <c r="H7200">
        <v>28.5191138</v>
      </c>
      <c r="I7200" t="s">
        <v>2517</v>
      </c>
    </row>
    <row r="7201" spans="1:9" x14ac:dyDescent="0.3">
      <c r="A7201">
        <v>18337788</v>
      </c>
      <c r="B7201">
        <v>1</v>
      </c>
      <c r="C7201" t="s">
        <v>3694</v>
      </c>
      <c r="D7201" t="s">
        <v>4073</v>
      </c>
      <c r="E7201" t="s">
        <v>4061</v>
      </c>
      <c r="F7201" t="s">
        <v>4060</v>
      </c>
      <c r="G7201">
        <v>77.165414999999996</v>
      </c>
      <c r="H7201">
        <v>28.514648999999999</v>
      </c>
      <c r="I7201" t="s">
        <v>4072</v>
      </c>
    </row>
    <row r="7202" spans="1:9" x14ac:dyDescent="0.3">
      <c r="A7202">
        <v>2778</v>
      </c>
      <c r="B7202">
        <v>1</v>
      </c>
      <c r="C7202" t="s">
        <v>3694</v>
      </c>
      <c r="D7202" t="s">
        <v>4071</v>
      </c>
      <c r="E7202" t="s">
        <v>4061</v>
      </c>
      <c r="F7202" t="s">
        <v>4060</v>
      </c>
      <c r="G7202">
        <v>77.148221599999999</v>
      </c>
      <c r="H7202">
        <v>28.536773199999999</v>
      </c>
      <c r="I7202" t="s">
        <v>4070</v>
      </c>
    </row>
    <row r="7203" spans="1:9" x14ac:dyDescent="0.3">
      <c r="A7203">
        <v>18292485</v>
      </c>
      <c r="B7203">
        <v>1</v>
      </c>
      <c r="C7203" t="s">
        <v>3694</v>
      </c>
      <c r="D7203" t="s">
        <v>4069</v>
      </c>
      <c r="E7203" t="s">
        <v>4061</v>
      </c>
      <c r="F7203" t="s">
        <v>4060</v>
      </c>
      <c r="G7203">
        <v>77.135743099999999</v>
      </c>
      <c r="H7203">
        <v>28.5254999</v>
      </c>
      <c r="I7203" t="s">
        <v>3526</v>
      </c>
    </row>
    <row r="7204" spans="1:9" x14ac:dyDescent="0.3">
      <c r="A7204">
        <v>18423898</v>
      </c>
      <c r="B7204">
        <v>1</v>
      </c>
      <c r="C7204" t="s">
        <v>3694</v>
      </c>
      <c r="D7204" t="s">
        <v>4068</v>
      </c>
      <c r="E7204" t="s">
        <v>4061</v>
      </c>
      <c r="F7204" t="s">
        <v>4060</v>
      </c>
      <c r="G7204">
        <v>77.155389799999995</v>
      </c>
      <c r="H7204">
        <v>28.529144599999999</v>
      </c>
      <c r="I7204" t="s">
        <v>194</v>
      </c>
    </row>
    <row r="7205" spans="1:9" x14ac:dyDescent="0.3">
      <c r="A7205">
        <v>308246</v>
      </c>
      <c r="B7205">
        <v>1</v>
      </c>
      <c r="C7205" t="s">
        <v>3694</v>
      </c>
      <c r="D7205" t="s">
        <v>4067</v>
      </c>
      <c r="E7205" t="s">
        <v>4061</v>
      </c>
      <c r="F7205" t="s">
        <v>4060</v>
      </c>
      <c r="G7205">
        <v>77.161933099999999</v>
      </c>
      <c r="H7205">
        <v>28.519062000000002</v>
      </c>
      <c r="I7205" t="s">
        <v>4066</v>
      </c>
    </row>
    <row r="7206" spans="1:9" x14ac:dyDescent="0.3">
      <c r="A7206">
        <v>18289277</v>
      </c>
      <c r="B7206">
        <v>1</v>
      </c>
      <c r="C7206" t="s">
        <v>3694</v>
      </c>
      <c r="D7206" t="s">
        <v>4065</v>
      </c>
      <c r="E7206" t="s">
        <v>4061</v>
      </c>
      <c r="F7206" t="s">
        <v>4060</v>
      </c>
      <c r="G7206">
        <v>0</v>
      </c>
      <c r="H7206">
        <v>0</v>
      </c>
      <c r="I7206" t="s">
        <v>226</v>
      </c>
    </row>
    <row r="7207" spans="1:9" x14ac:dyDescent="0.3">
      <c r="A7207">
        <v>18264997</v>
      </c>
      <c r="B7207">
        <v>1</v>
      </c>
      <c r="C7207" t="s">
        <v>3694</v>
      </c>
      <c r="D7207" t="s">
        <v>4064</v>
      </c>
      <c r="E7207" t="s">
        <v>4061</v>
      </c>
      <c r="F7207" t="s">
        <v>4060</v>
      </c>
      <c r="G7207">
        <v>77.164982109999997</v>
      </c>
      <c r="H7207">
        <v>28.51428649</v>
      </c>
      <c r="I7207" t="s">
        <v>1439</v>
      </c>
    </row>
    <row r="7208" spans="1:9" x14ac:dyDescent="0.3">
      <c r="A7208">
        <v>18144479</v>
      </c>
      <c r="B7208">
        <v>1</v>
      </c>
      <c r="C7208" t="s">
        <v>3694</v>
      </c>
      <c r="D7208" t="s">
        <v>4063</v>
      </c>
      <c r="E7208" t="s">
        <v>4061</v>
      </c>
      <c r="F7208" t="s">
        <v>4060</v>
      </c>
      <c r="G7208">
        <v>77.152060500000005</v>
      </c>
      <c r="H7208">
        <v>28.533287900000001</v>
      </c>
      <c r="I7208" t="s">
        <v>269</v>
      </c>
    </row>
    <row r="7209" spans="1:9" x14ac:dyDescent="0.3">
      <c r="A7209">
        <v>18431179</v>
      </c>
      <c r="B7209">
        <v>1</v>
      </c>
      <c r="C7209" t="s">
        <v>3694</v>
      </c>
      <c r="D7209" t="s">
        <v>4062</v>
      </c>
      <c r="E7209" t="s">
        <v>4061</v>
      </c>
      <c r="F7209" t="s">
        <v>4060</v>
      </c>
      <c r="G7209">
        <v>77.166526000000005</v>
      </c>
      <c r="H7209">
        <v>28.519511000000001</v>
      </c>
      <c r="I7209" t="s">
        <v>1888</v>
      </c>
    </row>
    <row r="7210" spans="1:9" x14ac:dyDescent="0.3">
      <c r="A7210">
        <v>307032</v>
      </c>
      <c r="B7210">
        <v>1</v>
      </c>
      <c r="C7210" t="s">
        <v>3694</v>
      </c>
      <c r="D7210" t="s">
        <v>4059</v>
      </c>
      <c r="E7210" t="s">
        <v>4050</v>
      </c>
      <c r="F7210" t="s">
        <v>4049</v>
      </c>
      <c r="G7210">
        <v>77.156659000000005</v>
      </c>
      <c r="H7210">
        <v>28.525099300000001</v>
      </c>
      <c r="I7210" t="s">
        <v>1888</v>
      </c>
    </row>
    <row r="7211" spans="1:9" x14ac:dyDescent="0.3">
      <c r="A7211">
        <v>305243</v>
      </c>
      <c r="B7211">
        <v>1</v>
      </c>
      <c r="C7211" t="s">
        <v>3694</v>
      </c>
      <c r="D7211" t="s">
        <v>4058</v>
      </c>
      <c r="E7211" t="s">
        <v>4050</v>
      </c>
      <c r="F7211" t="s">
        <v>4049</v>
      </c>
      <c r="G7211">
        <v>77.156671399999993</v>
      </c>
      <c r="H7211">
        <v>28.525162900000002</v>
      </c>
      <c r="I7211" t="s">
        <v>1332</v>
      </c>
    </row>
    <row r="7212" spans="1:9" x14ac:dyDescent="0.3">
      <c r="A7212">
        <v>9177</v>
      </c>
      <c r="B7212">
        <v>1</v>
      </c>
      <c r="C7212" t="s">
        <v>3694</v>
      </c>
      <c r="D7212" t="s">
        <v>4057</v>
      </c>
      <c r="E7212" t="s">
        <v>4050</v>
      </c>
      <c r="F7212" t="s">
        <v>4049</v>
      </c>
      <c r="G7212">
        <v>77.156647599999999</v>
      </c>
      <c r="H7212">
        <v>28.524981</v>
      </c>
      <c r="I7212" t="s">
        <v>1867</v>
      </c>
    </row>
    <row r="7213" spans="1:9" x14ac:dyDescent="0.3">
      <c r="A7213">
        <v>308697</v>
      </c>
      <c r="B7213">
        <v>1</v>
      </c>
      <c r="C7213" t="s">
        <v>3694</v>
      </c>
      <c r="D7213" t="s">
        <v>4056</v>
      </c>
      <c r="E7213" t="s">
        <v>4050</v>
      </c>
      <c r="F7213" t="s">
        <v>4049</v>
      </c>
      <c r="G7213">
        <v>77.156462599999998</v>
      </c>
      <c r="H7213">
        <v>28.5248609</v>
      </c>
      <c r="I7213" t="s">
        <v>2447</v>
      </c>
    </row>
    <row r="7214" spans="1:9" x14ac:dyDescent="0.3">
      <c r="A7214">
        <v>3507</v>
      </c>
      <c r="B7214">
        <v>1</v>
      </c>
      <c r="C7214" t="s">
        <v>3694</v>
      </c>
      <c r="D7214" t="s">
        <v>4055</v>
      </c>
      <c r="E7214" t="s">
        <v>4050</v>
      </c>
      <c r="F7214" t="s">
        <v>4049</v>
      </c>
      <c r="G7214">
        <v>77.156162800000004</v>
      </c>
      <c r="H7214">
        <v>28.525067700000001</v>
      </c>
      <c r="I7214" t="s">
        <v>2298</v>
      </c>
    </row>
    <row r="7215" spans="1:9" x14ac:dyDescent="0.3">
      <c r="A7215">
        <v>18350121</v>
      </c>
      <c r="B7215">
        <v>1</v>
      </c>
      <c r="C7215" t="s">
        <v>3694</v>
      </c>
      <c r="D7215" t="s">
        <v>4054</v>
      </c>
      <c r="E7215" t="s">
        <v>4050</v>
      </c>
      <c r="F7215" t="s">
        <v>4049</v>
      </c>
      <c r="G7215">
        <v>77.156967100000003</v>
      </c>
      <c r="H7215">
        <v>28.525147799999999</v>
      </c>
      <c r="I7215" t="s">
        <v>3485</v>
      </c>
    </row>
    <row r="7216" spans="1:9" x14ac:dyDescent="0.3">
      <c r="A7216">
        <v>311345</v>
      </c>
      <c r="B7216">
        <v>1</v>
      </c>
      <c r="C7216" t="s">
        <v>3694</v>
      </c>
      <c r="D7216" t="s">
        <v>4053</v>
      </c>
      <c r="E7216" t="s">
        <v>4050</v>
      </c>
      <c r="F7216" t="s">
        <v>4049</v>
      </c>
      <c r="G7216">
        <v>77.156664399999997</v>
      </c>
      <c r="H7216">
        <v>28.52506</v>
      </c>
      <c r="I7216" t="s">
        <v>3526</v>
      </c>
    </row>
    <row r="7217" spans="1:9" x14ac:dyDescent="0.3">
      <c r="A7217">
        <v>1492</v>
      </c>
      <c r="B7217">
        <v>1</v>
      </c>
      <c r="C7217" t="s">
        <v>3694</v>
      </c>
      <c r="D7217" t="s">
        <v>4052</v>
      </c>
      <c r="E7217" t="s">
        <v>4050</v>
      </c>
      <c r="F7217" t="s">
        <v>4049</v>
      </c>
      <c r="G7217">
        <v>77.156125099999997</v>
      </c>
      <c r="H7217">
        <v>28.525123300000001</v>
      </c>
      <c r="I7217" t="s">
        <v>577</v>
      </c>
    </row>
    <row r="7218" spans="1:9" x14ac:dyDescent="0.3">
      <c r="A7218">
        <v>310169</v>
      </c>
      <c r="B7218">
        <v>1</v>
      </c>
      <c r="C7218" t="s">
        <v>3694</v>
      </c>
      <c r="D7218" t="s">
        <v>4051</v>
      </c>
      <c r="E7218" t="s">
        <v>4050</v>
      </c>
      <c r="F7218" t="s">
        <v>4049</v>
      </c>
      <c r="G7218">
        <v>77.156655599999993</v>
      </c>
      <c r="H7218">
        <v>28.524986500000001</v>
      </c>
      <c r="I7218" t="s">
        <v>1888</v>
      </c>
    </row>
    <row r="7219" spans="1:9" x14ac:dyDescent="0.3">
      <c r="A7219">
        <v>312535</v>
      </c>
      <c r="B7219">
        <v>1</v>
      </c>
      <c r="C7219" t="s">
        <v>3694</v>
      </c>
      <c r="D7219" t="s">
        <v>4048</v>
      </c>
      <c r="E7219" t="s">
        <v>4009</v>
      </c>
      <c r="F7219" t="s">
        <v>4008</v>
      </c>
      <c r="G7219">
        <v>77.159886580000006</v>
      </c>
      <c r="H7219">
        <v>28.56104814</v>
      </c>
      <c r="I7219" t="s">
        <v>2573</v>
      </c>
    </row>
    <row r="7220" spans="1:9" x14ac:dyDescent="0.3">
      <c r="A7220">
        <v>535</v>
      </c>
      <c r="B7220">
        <v>1</v>
      </c>
      <c r="C7220" t="s">
        <v>3694</v>
      </c>
      <c r="D7220" t="s">
        <v>4047</v>
      </c>
      <c r="E7220" t="s">
        <v>4009</v>
      </c>
      <c r="F7220" t="s">
        <v>4008</v>
      </c>
      <c r="G7220">
        <v>77.164079880000003</v>
      </c>
      <c r="H7220">
        <v>28.557052909999999</v>
      </c>
      <c r="I7220" t="s">
        <v>194</v>
      </c>
    </row>
    <row r="7221" spans="1:9" x14ac:dyDescent="0.3">
      <c r="A7221">
        <v>304281</v>
      </c>
      <c r="B7221">
        <v>1</v>
      </c>
      <c r="C7221" t="s">
        <v>3694</v>
      </c>
      <c r="D7221" t="s">
        <v>4046</v>
      </c>
      <c r="E7221" t="s">
        <v>4009</v>
      </c>
      <c r="F7221" t="s">
        <v>4008</v>
      </c>
      <c r="G7221">
        <v>77.163692639999994</v>
      </c>
      <c r="H7221">
        <v>28.565174549999998</v>
      </c>
      <c r="I7221" t="s">
        <v>2626</v>
      </c>
    </row>
    <row r="7222" spans="1:9" x14ac:dyDescent="0.3">
      <c r="A7222">
        <v>7392</v>
      </c>
      <c r="B7222">
        <v>1</v>
      </c>
      <c r="C7222" t="s">
        <v>3694</v>
      </c>
      <c r="D7222" t="s">
        <v>4045</v>
      </c>
      <c r="E7222" t="s">
        <v>4009</v>
      </c>
      <c r="F7222" t="s">
        <v>4008</v>
      </c>
      <c r="G7222">
        <v>77.159661110000002</v>
      </c>
      <c r="H7222">
        <v>28.561005560000002</v>
      </c>
      <c r="I7222" t="s">
        <v>2573</v>
      </c>
    </row>
    <row r="7223" spans="1:9" x14ac:dyDescent="0.3">
      <c r="A7223">
        <v>2122</v>
      </c>
      <c r="B7223">
        <v>1</v>
      </c>
      <c r="C7223" t="s">
        <v>3694</v>
      </c>
      <c r="D7223" t="s">
        <v>4044</v>
      </c>
      <c r="E7223" t="s">
        <v>4009</v>
      </c>
      <c r="F7223" t="s">
        <v>4008</v>
      </c>
      <c r="G7223">
        <v>77.164232429999998</v>
      </c>
      <c r="H7223">
        <v>28.55793018</v>
      </c>
      <c r="I7223" t="s">
        <v>269</v>
      </c>
    </row>
    <row r="7224" spans="1:9" x14ac:dyDescent="0.3">
      <c r="A7224">
        <v>302438</v>
      </c>
      <c r="B7224">
        <v>1</v>
      </c>
      <c r="C7224" t="s">
        <v>3694</v>
      </c>
      <c r="D7224" t="s">
        <v>4043</v>
      </c>
      <c r="E7224" t="s">
        <v>4009</v>
      </c>
      <c r="F7224" t="s">
        <v>4008</v>
      </c>
      <c r="G7224">
        <v>77.155388889999998</v>
      </c>
      <c r="H7224">
        <v>28.561413890000001</v>
      </c>
      <c r="I7224" t="s">
        <v>4042</v>
      </c>
    </row>
    <row r="7225" spans="1:9" x14ac:dyDescent="0.3">
      <c r="A7225">
        <v>309789</v>
      </c>
      <c r="B7225">
        <v>1</v>
      </c>
      <c r="C7225" t="s">
        <v>3694</v>
      </c>
      <c r="D7225" t="s">
        <v>4041</v>
      </c>
      <c r="E7225" t="s">
        <v>4009</v>
      </c>
      <c r="F7225" t="s">
        <v>4008</v>
      </c>
      <c r="G7225">
        <v>77.162401599999995</v>
      </c>
      <c r="H7225">
        <v>28.571380999999999</v>
      </c>
      <c r="I7225" t="s">
        <v>192</v>
      </c>
    </row>
    <row r="7226" spans="1:9" x14ac:dyDescent="0.3">
      <c r="A7226">
        <v>313412</v>
      </c>
      <c r="B7226">
        <v>1</v>
      </c>
      <c r="C7226" t="s">
        <v>3694</v>
      </c>
      <c r="D7226" t="s">
        <v>4040</v>
      </c>
      <c r="E7226" t="s">
        <v>4009</v>
      </c>
      <c r="F7226" t="s">
        <v>4008</v>
      </c>
      <c r="G7226">
        <v>77.163698339999996</v>
      </c>
      <c r="H7226">
        <v>28.55900888</v>
      </c>
      <c r="I7226" t="s">
        <v>4039</v>
      </c>
    </row>
    <row r="7227" spans="1:9" x14ac:dyDescent="0.3">
      <c r="A7227">
        <v>7360</v>
      </c>
      <c r="B7227">
        <v>1</v>
      </c>
      <c r="C7227" t="s">
        <v>3694</v>
      </c>
      <c r="D7227" t="s">
        <v>4038</v>
      </c>
      <c r="E7227" t="s">
        <v>4009</v>
      </c>
      <c r="F7227" t="s">
        <v>4008</v>
      </c>
      <c r="G7227">
        <v>77.159666000000001</v>
      </c>
      <c r="H7227">
        <v>28.561011000000001</v>
      </c>
      <c r="I7227" t="s">
        <v>2413</v>
      </c>
    </row>
    <row r="7228" spans="1:9" x14ac:dyDescent="0.3">
      <c r="A7228">
        <v>4317</v>
      </c>
      <c r="B7228">
        <v>1</v>
      </c>
      <c r="C7228" t="s">
        <v>3694</v>
      </c>
      <c r="D7228" t="s">
        <v>4037</v>
      </c>
      <c r="E7228" t="s">
        <v>4009</v>
      </c>
      <c r="F7228" t="s">
        <v>4008</v>
      </c>
      <c r="G7228">
        <v>77.163115959999999</v>
      </c>
      <c r="H7228">
        <v>28.557602129999999</v>
      </c>
      <c r="I7228" t="s">
        <v>269</v>
      </c>
    </row>
    <row r="7229" spans="1:9" x14ac:dyDescent="0.3">
      <c r="A7229">
        <v>18458099</v>
      </c>
      <c r="B7229">
        <v>1</v>
      </c>
      <c r="C7229" t="s">
        <v>3694</v>
      </c>
      <c r="D7229" t="s">
        <v>4036</v>
      </c>
      <c r="E7229" t="s">
        <v>4009</v>
      </c>
      <c r="F7229" t="s">
        <v>4008</v>
      </c>
      <c r="G7229">
        <v>0</v>
      </c>
      <c r="H7229">
        <v>0</v>
      </c>
      <c r="I7229" t="s">
        <v>2068</v>
      </c>
    </row>
    <row r="7230" spans="1:9" x14ac:dyDescent="0.3">
      <c r="A7230">
        <v>2124</v>
      </c>
      <c r="B7230">
        <v>1</v>
      </c>
      <c r="C7230" t="s">
        <v>3694</v>
      </c>
      <c r="D7230" t="s">
        <v>4035</v>
      </c>
      <c r="E7230" t="s">
        <v>4009</v>
      </c>
      <c r="F7230" t="s">
        <v>4008</v>
      </c>
      <c r="G7230">
        <v>77.158398700000006</v>
      </c>
      <c r="H7230">
        <v>28.567711800000001</v>
      </c>
      <c r="I7230" t="s">
        <v>1888</v>
      </c>
    </row>
    <row r="7231" spans="1:9" x14ac:dyDescent="0.3">
      <c r="A7231">
        <v>2204</v>
      </c>
      <c r="B7231">
        <v>1</v>
      </c>
      <c r="C7231" t="s">
        <v>3694</v>
      </c>
      <c r="D7231" t="s">
        <v>4034</v>
      </c>
      <c r="E7231" t="s">
        <v>4009</v>
      </c>
      <c r="F7231" t="s">
        <v>4008</v>
      </c>
      <c r="G7231">
        <v>77.155057940000006</v>
      </c>
      <c r="H7231">
        <v>28.561574660000002</v>
      </c>
      <c r="I7231" t="s">
        <v>2362</v>
      </c>
    </row>
    <row r="7232" spans="1:9" x14ac:dyDescent="0.3">
      <c r="A7232">
        <v>305403</v>
      </c>
      <c r="B7232">
        <v>1</v>
      </c>
      <c r="C7232" t="s">
        <v>3694</v>
      </c>
      <c r="D7232" t="s">
        <v>4033</v>
      </c>
      <c r="E7232" t="s">
        <v>4009</v>
      </c>
      <c r="F7232" t="s">
        <v>4008</v>
      </c>
      <c r="G7232">
        <v>77.159766669999996</v>
      </c>
      <c r="H7232">
        <v>28.55818056</v>
      </c>
      <c r="I7232" t="s">
        <v>2350</v>
      </c>
    </row>
    <row r="7233" spans="1:9" x14ac:dyDescent="0.3">
      <c r="A7233">
        <v>775</v>
      </c>
      <c r="B7233">
        <v>1</v>
      </c>
      <c r="C7233" t="s">
        <v>3694</v>
      </c>
      <c r="D7233" t="s">
        <v>4032</v>
      </c>
      <c r="E7233" t="s">
        <v>4009</v>
      </c>
      <c r="F7233" t="s">
        <v>4008</v>
      </c>
      <c r="G7233">
        <v>77.170820610000007</v>
      </c>
      <c r="H7233">
        <v>28.558889910000001</v>
      </c>
      <c r="I7233" t="s">
        <v>2680</v>
      </c>
    </row>
    <row r="7234" spans="1:9" x14ac:dyDescent="0.3">
      <c r="A7234">
        <v>18247024</v>
      </c>
      <c r="B7234">
        <v>1</v>
      </c>
      <c r="C7234" t="s">
        <v>3694</v>
      </c>
      <c r="D7234" t="s">
        <v>4031</v>
      </c>
      <c r="E7234" t="s">
        <v>4009</v>
      </c>
      <c r="F7234" t="s">
        <v>4008</v>
      </c>
      <c r="G7234">
        <v>77.164271999999997</v>
      </c>
      <c r="H7234">
        <v>28.557863999999999</v>
      </c>
      <c r="I7234" t="s">
        <v>1969</v>
      </c>
    </row>
    <row r="7235" spans="1:9" x14ac:dyDescent="0.3">
      <c r="A7235">
        <v>303244</v>
      </c>
      <c r="B7235">
        <v>1</v>
      </c>
      <c r="C7235" t="s">
        <v>3694</v>
      </c>
      <c r="D7235" t="s">
        <v>4030</v>
      </c>
      <c r="E7235" t="s">
        <v>4009</v>
      </c>
      <c r="F7235" t="s">
        <v>4008</v>
      </c>
      <c r="G7235">
        <v>77.163218560000004</v>
      </c>
      <c r="H7235">
        <v>28.557885129999999</v>
      </c>
      <c r="I7235" t="s">
        <v>2068</v>
      </c>
    </row>
    <row r="7236" spans="1:9" x14ac:dyDescent="0.3">
      <c r="A7236">
        <v>300262</v>
      </c>
      <c r="B7236">
        <v>1</v>
      </c>
      <c r="C7236" t="s">
        <v>3694</v>
      </c>
      <c r="D7236" t="s">
        <v>4029</v>
      </c>
      <c r="E7236" t="s">
        <v>4009</v>
      </c>
      <c r="F7236" t="s">
        <v>4008</v>
      </c>
      <c r="G7236">
        <v>77.164191669999994</v>
      </c>
      <c r="H7236">
        <v>28.557616670000002</v>
      </c>
      <c r="I7236" t="s">
        <v>233</v>
      </c>
    </row>
    <row r="7237" spans="1:9" x14ac:dyDescent="0.3">
      <c r="A7237">
        <v>18458332</v>
      </c>
      <c r="B7237">
        <v>1</v>
      </c>
      <c r="C7237" t="s">
        <v>3694</v>
      </c>
      <c r="D7237" t="s">
        <v>4028</v>
      </c>
      <c r="E7237" t="s">
        <v>4009</v>
      </c>
      <c r="F7237" t="s">
        <v>4008</v>
      </c>
      <c r="G7237">
        <v>77.150671180000003</v>
      </c>
      <c r="H7237">
        <v>28.529515079999999</v>
      </c>
      <c r="I7237" t="s">
        <v>2368</v>
      </c>
    </row>
    <row r="7238" spans="1:9" x14ac:dyDescent="0.3">
      <c r="A7238">
        <v>7391</v>
      </c>
      <c r="B7238">
        <v>1</v>
      </c>
      <c r="C7238" t="s">
        <v>3694</v>
      </c>
      <c r="D7238" t="s">
        <v>4027</v>
      </c>
      <c r="E7238" t="s">
        <v>4009</v>
      </c>
      <c r="F7238" t="s">
        <v>4008</v>
      </c>
      <c r="G7238">
        <v>77.164367999999996</v>
      </c>
      <c r="H7238">
        <v>28.557223</v>
      </c>
      <c r="I7238" t="s">
        <v>194</v>
      </c>
    </row>
    <row r="7239" spans="1:9" x14ac:dyDescent="0.3">
      <c r="A7239">
        <v>18198434</v>
      </c>
      <c r="B7239">
        <v>1</v>
      </c>
      <c r="C7239" t="s">
        <v>3694</v>
      </c>
      <c r="D7239" t="s">
        <v>4026</v>
      </c>
      <c r="E7239" t="s">
        <v>4009</v>
      </c>
      <c r="F7239" t="s">
        <v>4008</v>
      </c>
      <c r="G7239">
        <v>77.154960040000006</v>
      </c>
      <c r="H7239">
        <v>28.561390620000001</v>
      </c>
      <c r="I7239" t="s">
        <v>2350</v>
      </c>
    </row>
    <row r="7240" spans="1:9" x14ac:dyDescent="0.3">
      <c r="A7240">
        <v>18371408</v>
      </c>
      <c r="B7240">
        <v>1</v>
      </c>
      <c r="C7240" t="s">
        <v>3694</v>
      </c>
      <c r="D7240" t="s">
        <v>4025</v>
      </c>
      <c r="E7240" t="s">
        <v>4009</v>
      </c>
      <c r="F7240" t="s">
        <v>4008</v>
      </c>
      <c r="G7240">
        <v>77.161681000000002</v>
      </c>
      <c r="H7240">
        <v>28.572130999999999</v>
      </c>
      <c r="I7240" t="s">
        <v>1332</v>
      </c>
    </row>
    <row r="7241" spans="1:9" x14ac:dyDescent="0.3">
      <c r="A7241">
        <v>308007</v>
      </c>
      <c r="B7241">
        <v>1</v>
      </c>
      <c r="C7241" t="s">
        <v>3694</v>
      </c>
      <c r="D7241" t="s">
        <v>4024</v>
      </c>
      <c r="E7241" t="s">
        <v>4009</v>
      </c>
      <c r="F7241" t="s">
        <v>4008</v>
      </c>
      <c r="G7241">
        <v>77.155169920000006</v>
      </c>
      <c r="H7241">
        <v>28.56151959</v>
      </c>
      <c r="I7241" t="s">
        <v>4023</v>
      </c>
    </row>
    <row r="7242" spans="1:9" x14ac:dyDescent="0.3">
      <c r="A7242">
        <v>18227685</v>
      </c>
      <c r="B7242">
        <v>1</v>
      </c>
      <c r="C7242" t="s">
        <v>3694</v>
      </c>
      <c r="D7242" t="s">
        <v>4022</v>
      </c>
      <c r="E7242" t="s">
        <v>4009</v>
      </c>
      <c r="F7242" t="s">
        <v>4008</v>
      </c>
      <c r="G7242">
        <v>77.163678219999994</v>
      </c>
      <c r="H7242">
        <v>28.557475790000002</v>
      </c>
      <c r="I7242" t="s">
        <v>2806</v>
      </c>
    </row>
    <row r="7243" spans="1:9" x14ac:dyDescent="0.3">
      <c r="A7243">
        <v>18394443</v>
      </c>
      <c r="B7243">
        <v>1</v>
      </c>
      <c r="C7243" t="s">
        <v>3694</v>
      </c>
      <c r="D7243" t="s">
        <v>4021</v>
      </c>
      <c r="E7243" t="s">
        <v>4009</v>
      </c>
      <c r="F7243" t="s">
        <v>4008</v>
      </c>
      <c r="G7243">
        <v>0</v>
      </c>
      <c r="H7243">
        <v>0</v>
      </c>
      <c r="I7243" t="s">
        <v>2362</v>
      </c>
    </row>
    <row r="7244" spans="1:9" x14ac:dyDescent="0.3">
      <c r="A7244">
        <v>18312585</v>
      </c>
      <c r="B7244">
        <v>1</v>
      </c>
      <c r="C7244" t="s">
        <v>3694</v>
      </c>
      <c r="D7244" t="s">
        <v>4020</v>
      </c>
      <c r="E7244" t="s">
        <v>4009</v>
      </c>
      <c r="F7244" t="s">
        <v>4008</v>
      </c>
      <c r="G7244">
        <v>77.164426219999996</v>
      </c>
      <c r="H7244">
        <v>28.557365069999999</v>
      </c>
      <c r="I7244" t="s">
        <v>194</v>
      </c>
    </row>
    <row r="7245" spans="1:9" x14ac:dyDescent="0.3">
      <c r="A7245">
        <v>18358669</v>
      </c>
      <c r="B7245">
        <v>1</v>
      </c>
      <c r="C7245" t="s">
        <v>3694</v>
      </c>
      <c r="D7245" t="s">
        <v>4019</v>
      </c>
      <c r="E7245" t="s">
        <v>4009</v>
      </c>
      <c r="F7245" t="s">
        <v>4008</v>
      </c>
      <c r="G7245">
        <v>77.164604920000002</v>
      </c>
      <c r="H7245">
        <v>28.557478440000001</v>
      </c>
      <c r="I7245" t="s">
        <v>1904</v>
      </c>
    </row>
    <row r="7246" spans="1:9" x14ac:dyDescent="0.3">
      <c r="A7246">
        <v>18279461</v>
      </c>
      <c r="B7246">
        <v>1</v>
      </c>
      <c r="C7246" t="s">
        <v>3694</v>
      </c>
      <c r="D7246" t="s">
        <v>4018</v>
      </c>
      <c r="E7246" t="s">
        <v>4009</v>
      </c>
      <c r="F7246" t="s">
        <v>4008</v>
      </c>
      <c r="G7246">
        <v>77.163411339999996</v>
      </c>
      <c r="H7246">
        <v>28.557483449999999</v>
      </c>
      <c r="I7246" t="s">
        <v>298</v>
      </c>
    </row>
    <row r="7247" spans="1:9" x14ac:dyDescent="0.3">
      <c r="A7247">
        <v>18463329</v>
      </c>
      <c r="B7247">
        <v>1</v>
      </c>
      <c r="C7247" t="s">
        <v>3694</v>
      </c>
      <c r="D7247" t="s">
        <v>4017</v>
      </c>
      <c r="E7247" t="s">
        <v>4009</v>
      </c>
      <c r="F7247" t="s">
        <v>4008</v>
      </c>
      <c r="G7247">
        <v>77.164293549999996</v>
      </c>
      <c r="H7247">
        <v>28.55870848</v>
      </c>
      <c r="I7247" t="s">
        <v>192</v>
      </c>
    </row>
    <row r="7248" spans="1:9" x14ac:dyDescent="0.3">
      <c r="A7248">
        <v>18277185</v>
      </c>
      <c r="B7248">
        <v>1</v>
      </c>
      <c r="C7248" t="s">
        <v>3694</v>
      </c>
      <c r="D7248" t="s">
        <v>4016</v>
      </c>
      <c r="E7248" t="s">
        <v>4009</v>
      </c>
      <c r="F7248" t="s">
        <v>4008</v>
      </c>
      <c r="G7248">
        <v>77.155208810000005</v>
      </c>
      <c r="H7248">
        <v>28.561182720000001</v>
      </c>
      <c r="I7248" t="s">
        <v>2517</v>
      </c>
    </row>
    <row r="7249" spans="1:9" x14ac:dyDescent="0.3">
      <c r="A7249">
        <v>18358667</v>
      </c>
      <c r="B7249">
        <v>1</v>
      </c>
      <c r="C7249" t="s">
        <v>3694</v>
      </c>
      <c r="D7249" t="s">
        <v>4015</v>
      </c>
      <c r="E7249" t="s">
        <v>4009</v>
      </c>
      <c r="F7249" t="s">
        <v>4008</v>
      </c>
      <c r="G7249">
        <v>77.164584140000002</v>
      </c>
      <c r="H7249">
        <v>28.55775173</v>
      </c>
      <c r="I7249" t="s">
        <v>2553</v>
      </c>
    </row>
    <row r="7250" spans="1:9" x14ac:dyDescent="0.3">
      <c r="A7250">
        <v>18415363</v>
      </c>
      <c r="B7250">
        <v>1</v>
      </c>
      <c r="C7250" t="s">
        <v>3694</v>
      </c>
      <c r="D7250" t="s">
        <v>4014</v>
      </c>
      <c r="E7250" t="s">
        <v>4009</v>
      </c>
      <c r="F7250" t="s">
        <v>4008</v>
      </c>
      <c r="G7250">
        <v>0</v>
      </c>
      <c r="H7250">
        <v>0</v>
      </c>
      <c r="I7250" t="s">
        <v>192</v>
      </c>
    </row>
    <row r="7251" spans="1:9" x14ac:dyDescent="0.3">
      <c r="A7251">
        <v>18440933</v>
      </c>
      <c r="B7251">
        <v>1</v>
      </c>
      <c r="C7251" t="s">
        <v>3694</v>
      </c>
      <c r="D7251" t="s">
        <v>4013</v>
      </c>
      <c r="E7251" t="s">
        <v>4009</v>
      </c>
      <c r="F7251" t="s">
        <v>4008</v>
      </c>
      <c r="G7251">
        <v>77.164540000000002</v>
      </c>
      <c r="H7251">
        <v>28.558109999999999</v>
      </c>
      <c r="I7251" t="s">
        <v>2350</v>
      </c>
    </row>
    <row r="7252" spans="1:9" x14ac:dyDescent="0.3">
      <c r="A7252">
        <v>18397698</v>
      </c>
      <c r="B7252">
        <v>1</v>
      </c>
      <c r="C7252" t="s">
        <v>3694</v>
      </c>
      <c r="D7252" t="s">
        <v>4012</v>
      </c>
      <c r="E7252" t="s">
        <v>4009</v>
      </c>
      <c r="F7252" t="s">
        <v>4008</v>
      </c>
      <c r="G7252">
        <v>0</v>
      </c>
      <c r="H7252">
        <v>0</v>
      </c>
      <c r="I7252" t="s">
        <v>3528</v>
      </c>
    </row>
    <row r="7253" spans="1:9" x14ac:dyDescent="0.3">
      <c r="A7253">
        <v>18492083</v>
      </c>
      <c r="B7253">
        <v>1</v>
      </c>
      <c r="C7253" t="s">
        <v>3694</v>
      </c>
      <c r="D7253" t="s">
        <v>4011</v>
      </c>
      <c r="E7253" t="s">
        <v>4009</v>
      </c>
      <c r="F7253" t="s">
        <v>4008</v>
      </c>
      <c r="G7253">
        <v>0</v>
      </c>
      <c r="H7253">
        <v>0</v>
      </c>
      <c r="I7253" t="s">
        <v>2362</v>
      </c>
    </row>
    <row r="7254" spans="1:9" x14ac:dyDescent="0.3">
      <c r="A7254">
        <v>18289247</v>
      </c>
      <c r="B7254">
        <v>1</v>
      </c>
      <c r="C7254" t="s">
        <v>3694</v>
      </c>
      <c r="D7254" t="s">
        <v>4010</v>
      </c>
      <c r="E7254" t="s">
        <v>4009</v>
      </c>
      <c r="F7254" t="s">
        <v>4008</v>
      </c>
      <c r="G7254">
        <v>77.164109999999994</v>
      </c>
      <c r="H7254">
        <v>28.559058</v>
      </c>
      <c r="I7254" t="s">
        <v>267</v>
      </c>
    </row>
    <row r="7255" spans="1:9" x14ac:dyDescent="0.3">
      <c r="A7255">
        <v>8530</v>
      </c>
      <c r="B7255">
        <v>1</v>
      </c>
      <c r="C7255" t="s">
        <v>3694</v>
      </c>
      <c r="D7255" t="s">
        <v>4007</v>
      </c>
      <c r="E7255" t="s">
        <v>3943</v>
      </c>
      <c r="F7255" t="s">
        <v>3942</v>
      </c>
      <c r="G7255">
        <v>77.317667999999998</v>
      </c>
      <c r="H7255">
        <v>28.599715100000001</v>
      </c>
      <c r="I7255" t="s">
        <v>4006</v>
      </c>
    </row>
    <row r="7256" spans="1:9" x14ac:dyDescent="0.3">
      <c r="A7256">
        <v>8501</v>
      </c>
      <c r="B7256">
        <v>1</v>
      </c>
      <c r="C7256" t="s">
        <v>3694</v>
      </c>
      <c r="D7256" t="s">
        <v>4005</v>
      </c>
      <c r="E7256" t="s">
        <v>3943</v>
      </c>
      <c r="F7256" t="s">
        <v>3942</v>
      </c>
      <c r="G7256">
        <v>77.317517600000002</v>
      </c>
      <c r="H7256">
        <v>28.599727600000001</v>
      </c>
      <c r="I7256" t="s">
        <v>2626</v>
      </c>
    </row>
    <row r="7257" spans="1:9" x14ac:dyDescent="0.3">
      <c r="A7257">
        <v>8520</v>
      </c>
      <c r="B7257">
        <v>1</v>
      </c>
      <c r="C7257" t="s">
        <v>3694</v>
      </c>
      <c r="D7257" t="s">
        <v>4004</v>
      </c>
      <c r="E7257" t="s">
        <v>3943</v>
      </c>
      <c r="F7257" t="s">
        <v>3942</v>
      </c>
      <c r="G7257">
        <v>77.317678400000005</v>
      </c>
      <c r="H7257">
        <v>28.600100000000001</v>
      </c>
      <c r="I7257" t="s">
        <v>2487</v>
      </c>
    </row>
    <row r="7258" spans="1:9" x14ac:dyDescent="0.3">
      <c r="A7258">
        <v>311184</v>
      </c>
      <c r="B7258">
        <v>1</v>
      </c>
      <c r="C7258" t="s">
        <v>3694</v>
      </c>
      <c r="D7258" t="s">
        <v>4003</v>
      </c>
      <c r="E7258" t="s">
        <v>3943</v>
      </c>
      <c r="F7258" t="s">
        <v>3942</v>
      </c>
      <c r="G7258">
        <v>77.306209899999999</v>
      </c>
      <c r="H7258">
        <v>28.589296699999998</v>
      </c>
      <c r="I7258" t="s">
        <v>1969</v>
      </c>
    </row>
    <row r="7259" spans="1:9" x14ac:dyDescent="0.3">
      <c r="A7259">
        <v>18217007</v>
      </c>
      <c r="B7259">
        <v>1</v>
      </c>
      <c r="C7259" t="s">
        <v>3694</v>
      </c>
      <c r="D7259" t="s">
        <v>4002</v>
      </c>
      <c r="E7259" t="s">
        <v>3943</v>
      </c>
      <c r="F7259" t="s">
        <v>3942</v>
      </c>
      <c r="G7259">
        <v>77.307967320000003</v>
      </c>
      <c r="H7259">
        <v>28.591035340000001</v>
      </c>
      <c r="I7259" t="s">
        <v>1904</v>
      </c>
    </row>
    <row r="7260" spans="1:9" x14ac:dyDescent="0.3">
      <c r="A7260">
        <v>18342098</v>
      </c>
      <c r="B7260">
        <v>1</v>
      </c>
      <c r="C7260" t="s">
        <v>3694</v>
      </c>
      <c r="D7260" t="s">
        <v>4001</v>
      </c>
      <c r="E7260" t="s">
        <v>3943</v>
      </c>
      <c r="F7260" t="s">
        <v>3942</v>
      </c>
      <c r="G7260">
        <v>77.306500490000005</v>
      </c>
      <c r="H7260">
        <v>28.591544639999999</v>
      </c>
      <c r="I7260" t="s">
        <v>2210</v>
      </c>
    </row>
    <row r="7261" spans="1:9" x14ac:dyDescent="0.3">
      <c r="A7261">
        <v>311231</v>
      </c>
      <c r="B7261">
        <v>1</v>
      </c>
      <c r="C7261" t="s">
        <v>3694</v>
      </c>
      <c r="D7261" t="s">
        <v>4000</v>
      </c>
      <c r="E7261" t="s">
        <v>3943</v>
      </c>
      <c r="F7261" t="s">
        <v>3942</v>
      </c>
      <c r="G7261">
        <v>77.3021052</v>
      </c>
      <c r="H7261">
        <v>28.589108400000001</v>
      </c>
      <c r="I7261" t="s">
        <v>1332</v>
      </c>
    </row>
    <row r="7262" spans="1:9" x14ac:dyDescent="0.3">
      <c r="A7262">
        <v>310876</v>
      </c>
      <c r="B7262">
        <v>1</v>
      </c>
      <c r="C7262" t="s">
        <v>3694</v>
      </c>
      <c r="D7262" t="s">
        <v>3999</v>
      </c>
      <c r="E7262" t="s">
        <v>3943</v>
      </c>
      <c r="F7262" t="s">
        <v>3942</v>
      </c>
      <c r="G7262">
        <v>77.308535280000001</v>
      </c>
      <c r="H7262">
        <v>28.589505379999999</v>
      </c>
      <c r="I7262" t="s">
        <v>2368</v>
      </c>
    </row>
    <row r="7263" spans="1:9" x14ac:dyDescent="0.3">
      <c r="A7263">
        <v>18265408</v>
      </c>
      <c r="B7263">
        <v>1</v>
      </c>
      <c r="C7263" t="s">
        <v>3694</v>
      </c>
      <c r="D7263" t="s">
        <v>3998</v>
      </c>
      <c r="E7263" t="s">
        <v>3943</v>
      </c>
      <c r="F7263" t="s">
        <v>3942</v>
      </c>
      <c r="G7263">
        <v>77.320587200000006</v>
      </c>
      <c r="H7263">
        <v>28.6002622</v>
      </c>
      <c r="I7263" t="s">
        <v>298</v>
      </c>
    </row>
    <row r="7264" spans="1:9" x14ac:dyDescent="0.3">
      <c r="A7264">
        <v>312517</v>
      </c>
      <c r="B7264">
        <v>1</v>
      </c>
      <c r="C7264" t="s">
        <v>3694</v>
      </c>
      <c r="D7264" t="s">
        <v>3997</v>
      </c>
      <c r="E7264" t="s">
        <v>3943</v>
      </c>
      <c r="F7264" t="s">
        <v>3942</v>
      </c>
      <c r="G7264">
        <v>77.320289720000005</v>
      </c>
      <c r="H7264">
        <v>28.60043838</v>
      </c>
      <c r="I7264" t="s">
        <v>3477</v>
      </c>
    </row>
    <row r="7265" spans="1:9" x14ac:dyDescent="0.3">
      <c r="A7265">
        <v>312783</v>
      </c>
      <c r="B7265">
        <v>1</v>
      </c>
      <c r="C7265" t="s">
        <v>3694</v>
      </c>
      <c r="D7265" t="s">
        <v>3996</v>
      </c>
      <c r="E7265" t="s">
        <v>3943</v>
      </c>
      <c r="F7265" t="s">
        <v>3942</v>
      </c>
      <c r="G7265">
        <v>77.304039099999997</v>
      </c>
      <c r="H7265">
        <v>28.589109300000001</v>
      </c>
      <c r="I7265" t="s">
        <v>1888</v>
      </c>
    </row>
    <row r="7266" spans="1:9" x14ac:dyDescent="0.3">
      <c r="A7266">
        <v>307920</v>
      </c>
      <c r="B7266">
        <v>1</v>
      </c>
      <c r="C7266" t="s">
        <v>3694</v>
      </c>
      <c r="D7266" t="s">
        <v>3995</v>
      </c>
      <c r="E7266" t="s">
        <v>3943</v>
      </c>
      <c r="F7266" t="s">
        <v>3942</v>
      </c>
      <c r="G7266">
        <v>77.316452100000006</v>
      </c>
      <c r="H7266">
        <v>28.6013457</v>
      </c>
      <c r="I7266" t="s">
        <v>1969</v>
      </c>
    </row>
    <row r="7267" spans="1:9" x14ac:dyDescent="0.3">
      <c r="A7267">
        <v>311253</v>
      </c>
      <c r="B7267">
        <v>1</v>
      </c>
      <c r="C7267" t="s">
        <v>3694</v>
      </c>
      <c r="D7267" t="s">
        <v>3994</v>
      </c>
      <c r="E7267" t="s">
        <v>3943</v>
      </c>
      <c r="F7267" t="s">
        <v>3942</v>
      </c>
      <c r="G7267">
        <v>77.314515700000001</v>
      </c>
      <c r="H7267">
        <v>28.601793000000001</v>
      </c>
      <c r="I7267" t="s">
        <v>1904</v>
      </c>
    </row>
    <row r="7268" spans="1:9" x14ac:dyDescent="0.3">
      <c r="A7268">
        <v>307290</v>
      </c>
      <c r="B7268">
        <v>1</v>
      </c>
      <c r="C7268" t="s">
        <v>3694</v>
      </c>
      <c r="D7268" t="s">
        <v>3993</v>
      </c>
      <c r="E7268" t="s">
        <v>3943</v>
      </c>
      <c r="F7268" t="s">
        <v>3942</v>
      </c>
      <c r="G7268">
        <v>77.320395099999999</v>
      </c>
      <c r="H7268">
        <v>28.6000397</v>
      </c>
      <c r="I7268" t="s">
        <v>2240</v>
      </c>
    </row>
    <row r="7269" spans="1:9" x14ac:dyDescent="0.3">
      <c r="A7269">
        <v>8532</v>
      </c>
      <c r="B7269">
        <v>1</v>
      </c>
      <c r="C7269" t="s">
        <v>3694</v>
      </c>
      <c r="D7269" t="s">
        <v>3992</v>
      </c>
      <c r="E7269" t="s">
        <v>3943</v>
      </c>
      <c r="F7269" t="s">
        <v>3942</v>
      </c>
      <c r="G7269">
        <v>77.322615799999994</v>
      </c>
      <c r="H7269">
        <v>28.601141699999999</v>
      </c>
      <c r="I7269" t="s">
        <v>2657</v>
      </c>
    </row>
    <row r="7270" spans="1:9" x14ac:dyDescent="0.3">
      <c r="A7270">
        <v>18323036</v>
      </c>
      <c r="B7270">
        <v>1</v>
      </c>
      <c r="C7270" t="s">
        <v>3694</v>
      </c>
      <c r="D7270" t="s">
        <v>3991</v>
      </c>
      <c r="E7270" t="s">
        <v>3943</v>
      </c>
      <c r="F7270" t="s">
        <v>3942</v>
      </c>
      <c r="G7270">
        <v>77.311361660000003</v>
      </c>
      <c r="H7270">
        <v>28.598195879999999</v>
      </c>
      <c r="I7270" t="s">
        <v>192</v>
      </c>
    </row>
    <row r="7271" spans="1:9" x14ac:dyDescent="0.3">
      <c r="A7271">
        <v>18325165</v>
      </c>
      <c r="B7271">
        <v>1</v>
      </c>
      <c r="C7271" t="s">
        <v>3694</v>
      </c>
      <c r="D7271" t="s">
        <v>3990</v>
      </c>
      <c r="E7271" t="s">
        <v>3943</v>
      </c>
      <c r="F7271" t="s">
        <v>3942</v>
      </c>
      <c r="G7271">
        <v>77.307256870000003</v>
      </c>
      <c r="H7271">
        <v>28.590878719999999</v>
      </c>
      <c r="I7271" t="s">
        <v>2923</v>
      </c>
    </row>
    <row r="7272" spans="1:9" x14ac:dyDescent="0.3">
      <c r="A7272">
        <v>311248</v>
      </c>
      <c r="B7272">
        <v>1</v>
      </c>
      <c r="C7272" t="s">
        <v>3694</v>
      </c>
      <c r="D7272" t="s">
        <v>3989</v>
      </c>
      <c r="E7272" t="s">
        <v>3943</v>
      </c>
      <c r="F7272" t="s">
        <v>3942</v>
      </c>
      <c r="G7272">
        <v>77.307135900000006</v>
      </c>
      <c r="H7272">
        <v>28.590812700000001</v>
      </c>
      <c r="I7272" t="s">
        <v>1904</v>
      </c>
    </row>
    <row r="7273" spans="1:9" x14ac:dyDescent="0.3">
      <c r="A7273">
        <v>18424207</v>
      </c>
      <c r="B7273">
        <v>1</v>
      </c>
      <c r="C7273" t="s">
        <v>3694</v>
      </c>
      <c r="D7273" t="s">
        <v>3988</v>
      </c>
      <c r="E7273" t="s">
        <v>3943</v>
      </c>
      <c r="F7273" t="s">
        <v>3942</v>
      </c>
      <c r="G7273">
        <v>0</v>
      </c>
      <c r="H7273">
        <v>0</v>
      </c>
      <c r="I7273" t="s">
        <v>2626</v>
      </c>
    </row>
    <row r="7274" spans="1:9" x14ac:dyDescent="0.3">
      <c r="A7274">
        <v>18420697</v>
      </c>
      <c r="B7274">
        <v>1</v>
      </c>
      <c r="C7274" t="s">
        <v>3694</v>
      </c>
      <c r="D7274" t="s">
        <v>3987</v>
      </c>
      <c r="E7274" t="s">
        <v>3943</v>
      </c>
      <c r="F7274" t="s">
        <v>3942</v>
      </c>
      <c r="G7274">
        <v>77.314332800000003</v>
      </c>
      <c r="H7274">
        <v>28.601764899999999</v>
      </c>
      <c r="I7274" t="s">
        <v>285</v>
      </c>
    </row>
    <row r="7275" spans="1:9" x14ac:dyDescent="0.3">
      <c r="A7275">
        <v>18424648</v>
      </c>
      <c r="B7275">
        <v>1</v>
      </c>
      <c r="C7275" t="s">
        <v>3694</v>
      </c>
      <c r="D7275" t="s">
        <v>3986</v>
      </c>
      <c r="E7275" t="s">
        <v>3943</v>
      </c>
      <c r="F7275" t="s">
        <v>3942</v>
      </c>
      <c r="G7275">
        <v>77.307202889999999</v>
      </c>
      <c r="H7275">
        <v>28.590801590000002</v>
      </c>
      <c r="I7275" t="s">
        <v>2626</v>
      </c>
    </row>
    <row r="7276" spans="1:9" x14ac:dyDescent="0.3">
      <c r="A7276">
        <v>18376497</v>
      </c>
      <c r="B7276">
        <v>1</v>
      </c>
      <c r="C7276" t="s">
        <v>3694</v>
      </c>
      <c r="D7276" t="s">
        <v>3985</v>
      </c>
      <c r="E7276" t="s">
        <v>3943</v>
      </c>
      <c r="F7276" t="s">
        <v>3942</v>
      </c>
      <c r="G7276">
        <v>77.307897600000004</v>
      </c>
      <c r="H7276">
        <v>28.5901234</v>
      </c>
      <c r="I7276" t="s">
        <v>2028</v>
      </c>
    </row>
    <row r="7277" spans="1:9" x14ac:dyDescent="0.3">
      <c r="A7277">
        <v>18377898</v>
      </c>
      <c r="B7277">
        <v>1</v>
      </c>
      <c r="C7277" t="s">
        <v>3694</v>
      </c>
      <c r="D7277" t="s">
        <v>3984</v>
      </c>
      <c r="E7277" t="s">
        <v>3943</v>
      </c>
      <c r="F7277" t="s">
        <v>3942</v>
      </c>
      <c r="G7277">
        <v>77.306627399999996</v>
      </c>
      <c r="H7277">
        <v>28.5914444</v>
      </c>
      <c r="I7277" t="s">
        <v>1904</v>
      </c>
    </row>
    <row r="7278" spans="1:9" x14ac:dyDescent="0.3">
      <c r="A7278">
        <v>18423889</v>
      </c>
      <c r="B7278">
        <v>1</v>
      </c>
      <c r="C7278" t="s">
        <v>3694</v>
      </c>
      <c r="D7278" t="s">
        <v>3983</v>
      </c>
      <c r="E7278" t="s">
        <v>3943</v>
      </c>
      <c r="F7278" t="s">
        <v>3942</v>
      </c>
      <c r="G7278">
        <v>77.306238100000002</v>
      </c>
      <c r="H7278">
        <v>28.589196099999999</v>
      </c>
      <c r="I7278" t="s">
        <v>1904</v>
      </c>
    </row>
    <row r="7279" spans="1:9" x14ac:dyDescent="0.3">
      <c r="A7279">
        <v>18424638</v>
      </c>
      <c r="B7279">
        <v>1</v>
      </c>
      <c r="C7279" t="s">
        <v>3694</v>
      </c>
      <c r="D7279" t="s">
        <v>3982</v>
      </c>
      <c r="E7279" t="s">
        <v>3943</v>
      </c>
      <c r="F7279" t="s">
        <v>3942</v>
      </c>
      <c r="G7279">
        <v>77.307439200000005</v>
      </c>
      <c r="H7279">
        <v>28.5908336</v>
      </c>
      <c r="I7279" t="s">
        <v>1904</v>
      </c>
    </row>
    <row r="7280" spans="1:9" x14ac:dyDescent="0.3">
      <c r="A7280">
        <v>18424661</v>
      </c>
      <c r="B7280">
        <v>1</v>
      </c>
      <c r="C7280" t="s">
        <v>3694</v>
      </c>
      <c r="D7280" t="s">
        <v>3981</v>
      </c>
      <c r="E7280" t="s">
        <v>3943</v>
      </c>
      <c r="F7280" t="s">
        <v>3942</v>
      </c>
      <c r="G7280">
        <v>77.315990799999994</v>
      </c>
      <c r="H7280">
        <v>28.601005000000001</v>
      </c>
      <c r="I7280" t="s">
        <v>1904</v>
      </c>
    </row>
    <row r="7281" spans="1:9" x14ac:dyDescent="0.3">
      <c r="A7281">
        <v>18375390</v>
      </c>
      <c r="B7281">
        <v>1</v>
      </c>
      <c r="C7281" t="s">
        <v>3694</v>
      </c>
      <c r="D7281" t="s">
        <v>3980</v>
      </c>
      <c r="E7281" t="s">
        <v>3943</v>
      </c>
      <c r="F7281" t="s">
        <v>3942</v>
      </c>
      <c r="G7281">
        <v>77.305792100000005</v>
      </c>
      <c r="H7281">
        <v>28.5923035</v>
      </c>
      <c r="I7281" t="s">
        <v>1904</v>
      </c>
    </row>
    <row r="7282" spans="1:9" x14ac:dyDescent="0.3">
      <c r="A7282">
        <v>18377902</v>
      </c>
      <c r="B7282">
        <v>1</v>
      </c>
      <c r="C7282" t="s">
        <v>3694</v>
      </c>
      <c r="D7282" t="s">
        <v>3979</v>
      </c>
      <c r="E7282" t="s">
        <v>3943</v>
      </c>
      <c r="F7282" t="s">
        <v>3942</v>
      </c>
      <c r="G7282">
        <v>77.312518999999995</v>
      </c>
      <c r="H7282">
        <v>28.602113899999999</v>
      </c>
      <c r="I7282" t="s">
        <v>269</v>
      </c>
    </row>
    <row r="7283" spans="1:9" x14ac:dyDescent="0.3">
      <c r="A7283">
        <v>18430246</v>
      </c>
      <c r="B7283">
        <v>1</v>
      </c>
      <c r="C7283" t="s">
        <v>3694</v>
      </c>
      <c r="D7283" t="s">
        <v>3978</v>
      </c>
      <c r="E7283" t="s">
        <v>3943</v>
      </c>
      <c r="F7283" t="s">
        <v>3942</v>
      </c>
      <c r="G7283">
        <v>77.309734199999994</v>
      </c>
      <c r="H7283">
        <v>28.597948850000002</v>
      </c>
      <c r="I7283" t="s">
        <v>192</v>
      </c>
    </row>
    <row r="7284" spans="1:9" x14ac:dyDescent="0.3">
      <c r="A7284">
        <v>18425318</v>
      </c>
      <c r="B7284">
        <v>1</v>
      </c>
      <c r="C7284" t="s">
        <v>3694</v>
      </c>
      <c r="D7284" t="s">
        <v>3977</v>
      </c>
      <c r="E7284" t="s">
        <v>3943</v>
      </c>
      <c r="F7284" t="s">
        <v>3942</v>
      </c>
      <c r="G7284">
        <v>0</v>
      </c>
      <c r="H7284">
        <v>0</v>
      </c>
      <c r="I7284" t="s">
        <v>192</v>
      </c>
    </row>
    <row r="7285" spans="1:9" x14ac:dyDescent="0.3">
      <c r="A7285">
        <v>18336496</v>
      </c>
      <c r="B7285">
        <v>1</v>
      </c>
      <c r="C7285" t="s">
        <v>3694</v>
      </c>
      <c r="D7285" t="s">
        <v>3976</v>
      </c>
      <c r="E7285" t="s">
        <v>3943</v>
      </c>
      <c r="F7285" t="s">
        <v>3942</v>
      </c>
      <c r="G7285">
        <v>77.315899000000002</v>
      </c>
      <c r="H7285">
        <v>28.600942</v>
      </c>
      <c r="I7285" t="s">
        <v>233</v>
      </c>
    </row>
    <row r="7286" spans="1:9" x14ac:dyDescent="0.3">
      <c r="A7286">
        <v>18429388</v>
      </c>
      <c r="B7286">
        <v>1</v>
      </c>
      <c r="C7286" t="s">
        <v>3694</v>
      </c>
      <c r="D7286" t="s">
        <v>3975</v>
      </c>
      <c r="E7286" t="s">
        <v>3943</v>
      </c>
      <c r="F7286" t="s">
        <v>3942</v>
      </c>
      <c r="G7286">
        <v>0</v>
      </c>
      <c r="H7286">
        <v>0</v>
      </c>
      <c r="I7286" t="s">
        <v>2553</v>
      </c>
    </row>
    <row r="7287" spans="1:9" x14ac:dyDescent="0.3">
      <c r="A7287">
        <v>18499026</v>
      </c>
      <c r="B7287">
        <v>1</v>
      </c>
      <c r="C7287" t="s">
        <v>3694</v>
      </c>
      <c r="D7287" t="s">
        <v>3974</v>
      </c>
      <c r="E7287" t="s">
        <v>3943</v>
      </c>
      <c r="F7287" t="s">
        <v>3942</v>
      </c>
      <c r="G7287">
        <v>0</v>
      </c>
      <c r="H7287">
        <v>0</v>
      </c>
      <c r="I7287" t="s">
        <v>192</v>
      </c>
    </row>
    <row r="7288" spans="1:9" x14ac:dyDescent="0.3">
      <c r="A7288">
        <v>18424202</v>
      </c>
      <c r="B7288">
        <v>1</v>
      </c>
      <c r="C7288" t="s">
        <v>3694</v>
      </c>
      <c r="D7288" t="s">
        <v>3973</v>
      </c>
      <c r="E7288" t="s">
        <v>3943</v>
      </c>
      <c r="F7288" t="s">
        <v>3942</v>
      </c>
      <c r="G7288">
        <v>77.3085095</v>
      </c>
      <c r="H7288">
        <v>28.589376300000001</v>
      </c>
      <c r="I7288" t="s">
        <v>1904</v>
      </c>
    </row>
    <row r="7289" spans="1:9" x14ac:dyDescent="0.3">
      <c r="A7289">
        <v>18434964</v>
      </c>
      <c r="B7289">
        <v>1</v>
      </c>
      <c r="C7289" t="s">
        <v>3694</v>
      </c>
      <c r="D7289" t="s">
        <v>3972</v>
      </c>
      <c r="E7289" t="s">
        <v>3943</v>
      </c>
      <c r="F7289" t="s">
        <v>3942</v>
      </c>
      <c r="G7289">
        <v>0</v>
      </c>
      <c r="H7289">
        <v>0</v>
      </c>
      <c r="I7289" t="s">
        <v>2400</v>
      </c>
    </row>
    <row r="7290" spans="1:9" x14ac:dyDescent="0.3">
      <c r="A7290">
        <v>18377909</v>
      </c>
      <c r="B7290">
        <v>1</v>
      </c>
      <c r="C7290" t="s">
        <v>3694</v>
      </c>
      <c r="D7290" t="s">
        <v>3971</v>
      </c>
      <c r="E7290" t="s">
        <v>3943</v>
      </c>
      <c r="F7290" t="s">
        <v>3942</v>
      </c>
      <c r="G7290">
        <v>77.322240199999996</v>
      </c>
      <c r="H7290">
        <v>28.601361900000001</v>
      </c>
      <c r="I7290" t="s">
        <v>2368</v>
      </c>
    </row>
    <row r="7291" spans="1:9" x14ac:dyDescent="0.3">
      <c r="A7291">
        <v>18390095</v>
      </c>
      <c r="B7291">
        <v>1</v>
      </c>
      <c r="C7291" t="s">
        <v>3694</v>
      </c>
      <c r="D7291" t="s">
        <v>3970</v>
      </c>
      <c r="E7291" t="s">
        <v>3943</v>
      </c>
      <c r="F7291" t="s">
        <v>3942</v>
      </c>
      <c r="G7291">
        <v>77.320622799999995</v>
      </c>
      <c r="H7291">
        <v>28.6002914</v>
      </c>
      <c r="I7291" t="s">
        <v>1906</v>
      </c>
    </row>
    <row r="7292" spans="1:9" x14ac:dyDescent="0.3">
      <c r="A7292">
        <v>18423894</v>
      </c>
      <c r="B7292">
        <v>1</v>
      </c>
      <c r="C7292" t="s">
        <v>3694</v>
      </c>
      <c r="D7292" t="s">
        <v>3969</v>
      </c>
      <c r="E7292" t="s">
        <v>3943</v>
      </c>
      <c r="F7292" t="s">
        <v>3942</v>
      </c>
      <c r="G7292">
        <v>0</v>
      </c>
      <c r="H7292">
        <v>0</v>
      </c>
      <c r="I7292" t="s">
        <v>1906</v>
      </c>
    </row>
    <row r="7293" spans="1:9" x14ac:dyDescent="0.3">
      <c r="A7293">
        <v>18414502</v>
      </c>
      <c r="B7293">
        <v>1</v>
      </c>
      <c r="C7293" t="s">
        <v>3694</v>
      </c>
      <c r="D7293" t="s">
        <v>3968</v>
      </c>
      <c r="E7293" t="s">
        <v>3943</v>
      </c>
      <c r="F7293" t="s">
        <v>3942</v>
      </c>
      <c r="G7293">
        <v>0</v>
      </c>
      <c r="H7293">
        <v>0</v>
      </c>
      <c r="I7293" t="s">
        <v>3967</v>
      </c>
    </row>
    <row r="7294" spans="1:9" x14ac:dyDescent="0.3">
      <c r="A7294">
        <v>18419424</v>
      </c>
      <c r="B7294">
        <v>1</v>
      </c>
      <c r="C7294" t="s">
        <v>3694</v>
      </c>
      <c r="D7294" t="s">
        <v>3966</v>
      </c>
      <c r="E7294" t="s">
        <v>3943</v>
      </c>
      <c r="F7294" t="s">
        <v>3942</v>
      </c>
      <c r="G7294">
        <v>77.307288819999997</v>
      </c>
      <c r="H7294">
        <v>28.591555799999998</v>
      </c>
      <c r="I7294" t="s">
        <v>1888</v>
      </c>
    </row>
    <row r="7295" spans="1:9" x14ac:dyDescent="0.3">
      <c r="A7295">
        <v>18377900</v>
      </c>
      <c r="B7295">
        <v>1</v>
      </c>
      <c r="C7295" t="s">
        <v>3694</v>
      </c>
      <c r="D7295" t="s">
        <v>3965</v>
      </c>
      <c r="E7295" t="s">
        <v>3943</v>
      </c>
      <c r="F7295" t="s">
        <v>3942</v>
      </c>
      <c r="G7295">
        <v>77.30676837</v>
      </c>
      <c r="H7295">
        <v>28.591333259999999</v>
      </c>
      <c r="I7295" t="s">
        <v>2517</v>
      </c>
    </row>
    <row r="7296" spans="1:9" x14ac:dyDescent="0.3">
      <c r="A7296">
        <v>18424582</v>
      </c>
      <c r="B7296">
        <v>1</v>
      </c>
      <c r="C7296" t="s">
        <v>3694</v>
      </c>
      <c r="D7296" t="s">
        <v>3964</v>
      </c>
      <c r="E7296" t="s">
        <v>3943</v>
      </c>
      <c r="F7296" t="s">
        <v>3942</v>
      </c>
      <c r="G7296">
        <v>77.320502289999993</v>
      </c>
      <c r="H7296">
        <v>28.600122240000001</v>
      </c>
      <c r="I7296" t="s">
        <v>3716</v>
      </c>
    </row>
    <row r="7297" spans="1:9" x14ac:dyDescent="0.3">
      <c r="A7297">
        <v>18424654</v>
      </c>
      <c r="B7297">
        <v>1</v>
      </c>
      <c r="C7297" t="s">
        <v>3694</v>
      </c>
      <c r="D7297" t="s">
        <v>3963</v>
      </c>
      <c r="E7297" t="s">
        <v>3943</v>
      </c>
      <c r="F7297" t="s">
        <v>3942</v>
      </c>
      <c r="G7297">
        <v>77.306774700000005</v>
      </c>
      <c r="H7297">
        <v>28.590096500000001</v>
      </c>
      <c r="I7297" t="s">
        <v>2423</v>
      </c>
    </row>
    <row r="7298" spans="1:9" x14ac:dyDescent="0.3">
      <c r="A7298">
        <v>18424650</v>
      </c>
      <c r="B7298">
        <v>1</v>
      </c>
      <c r="C7298" t="s">
        <v>3694</v>
      </c>
      <c r="D7298" t="s">
        <v>3962</v>
      </c>
      <c r="E7298" t="s">
        <v>3943</v>
      </c>
      <c r="F7298" t="s">
        <v>3942</v>
      </c>
      <c r="G7298">
        <v>77.307187799999994</v>
      </c>
      <c r="H7298">
        <v>28.5908905</v>
      </c>
      <c r="I7298" t="s">
        <v>1904</v>
      </c>
    </row>
    <row r="7299" spans="1:9" x14ac:dyDescent="0.3">
      <c r="A7299">
        <v>18423118</v>
      </c>
      <c r="B7299">
        <v>1</v>
      </c>
      <c r="C7299" t="s">
        <v>3694</v>
      </c>
      <c r="D7299" t="s">
        <v>3961</v>
      </c>
      <c r="E7299" t="s">
        <v>3943</v>
      </c>
      <c r="F7299" t="s">
        <v>3942</v>
      </c>
      <c r="G7299">
        <v>77.306207119999996</v>
      </c>
      <c r="H7299">
        <v>28.589083800000001</v>
      </c>
      <c r="I7299" t="s">
        <v>1904</v>
      </c>
    </row>
    <row r="7300" spans="1:9" x14ac:dyDescent="0.3">
      <c r="A7300">
        <v>18251459</v>
      </c>
      <c r="B7300">
        <v>1</v>
      </c>
      <c r="C7300" t="s">
        <v>3694</v>
      </c>
      <c r="D7300" t="s">
        <v>3960</v>
      </c>
      <c r="E7300" t="s">
        <v>3943</v>
      </c>
      <c r="F7300" t="s">
        <v>3942</v>
      </c>
      <c r="G7300">
        <v>77.311549749999998</v>
      </c>
      <c r="H7300">
        <v>28.59744877</v>
      </c>
      <c r="I7300" t="s">
        <v>192</v>
      </c>
    </row>
    <row r="7301" spans="1:9" x14ac:dyDescent="0.3">
      <c r="A7301">
        <v>18424208</v>
      </c>
      <c r="B7301">
        <v>1</v>
      </c>
      <c r="C7301" t="s">
        <v>3694</v>
      </c>
      <c r="D7301" t="s">
        <v>3959</v>
      </c>
      <c r="E7301" t="s">
        <v>3943</v>
      </c>
      <c r="F7301" t="s">
        <v>3942</v>
      </c>
      <c r="G7301">
        <v>77.308379709999997</v>
      </c>
      <c r="H7301">
        <v>28.58980772</v>
      </c>
      <c r="I7301" t="s">
        <v>2890</v>
      </c>
    </row>
    <row r="7302" spans="1:9" x14ac:dyDescent="0.3">
      <c r="A7302">
        <v>18424656</v>
      </c>
      <c r="B7302">
        <v>1</v>
      </c>
      <c r="C7302" t="s">
        <v>3694</v>
      </c>
      <c r="D7302" t="s">
        <v>3958</v>
      </c>
      <c r="E7302" t="s">
        <v>3943</v>
      </c>
      <c r="F7302" t="s">
        <v>3942</v>
      </c>
      <c r="G7302">
        <v>77.306574499999996</v>
      </c>
      <c r="H7302">
        <v>28.591447299999999</v>
      </c>
      <c r="I7302" t="s">
        <v>1904</v>
      </c>
    </row>
    <row r="7303" spans="1:9" x14ac:dyDescent="0.3">
      <c r="A7303">
        <v>18375387</v>
      </c>
      <c r="B7303">
        <v>1</v>
      </c>
      <c r="C7303" t="s">
        <v>3694</v>
      </c>
      <c r="D7303" t="s">
        <v>3957</v>
      </c>
      <c r="E7303" t="s">
        <v>3943</v>
      </c>
      <c r="F7303" t="s">
        <v>3942</v>
      </c>
      <c r="G7303">
        <v>77.305842999999996</v>
      </c>
      <c r="H7303">
        <v>28.592301800000001</v>
      </c>
      <c r="I7303" t="s">
        <v>177</v>
      </c>
    </row>
    <row r="7304" spans="1:9" x14ac:dyDescent="0.3">
      <c r="A7304">
        <v>18424200</v>
      </c>
      <c r="B7304">
        <v>1</v>
      </c>
      <c r="C7304" t="s">
        <v>3694</v>
      </c>
      <c r="D7304" t="s">
        <v>3956</v>
      </c>
      <c r="E7304" t="s">
        <v>3943</v>
      </c>
      <c r="F7304" t="s">
        <v>3942</v>
      </c>
      <c r="G7304">
        <v>77.308075099999996</v>
      </c>
      <c r="H7304">
        <v>28.589743200000001</v>
      </c>
      <c r="I7304" t="s">
        <v>2400</v>
      </c>
    </row>
    <row r="7305" spans="1:9" x14ac:dyDescent="0.3">
      <c r="A7305">
        <v>18377895</v>
      </c>
      <c r="B7305">
        <v>1</v>
      </c>
      <c r="C7305" t="s">
        <v>3694</v>
      </c>
      <c r="D7305" t="s">
        <v>3955</v>
      </c>
      <c r="E7305" t="s">
        <v>3943</v>
      </c>
      <c r="F7305" t="s">
        <v>3942</v>
      </c>
      <c r="G7305">
        <v>77.303324700000005</v>
      </c>
      <c r="H7305">
        <v>28.589156200000001</v>
      </c>
      <c r="I7305" t="s">
        <v>1969</v>
      </c>
    </row>
    <row r="7306" spans="1:9" x14ac:dyDescent="0.3">
      <c r="A7306">
        <v>300961</v>
      </c>
      <c r="B7306">
        <v>1</v>
      </c>
      <c r="C7306" t="s">
        <v>3694</v>
      </c>
      <c r="D7306" t="s">
        <v>3954</v>
      </c>
      <c r="E7306" t="s">
        <v>3943</v>
      </c>
      <c r="F7306" t="s">
        <v>3942</v>
      </c>
      <c r="G7306">
        <v>77.317463399999994</v>
      </c>
      <c r="H7306">
        <v>28.600013799999999</v>
      </c>
      <c r="I7306" t="s">
        <v>2984</v>
      </c>
    </row>
    <row r="7307" spans="1:9" x14ac:dyDescent="0.3">
      <c r="A7307">
        <v>18424640</v>
      </c>
      <c r="B7307">
        <v>1</v>
      </c>
      <c r="C7307" t="s">
        <v>3694</v>
      </c>
      <c r="D7307" t="s">
        <v>3953</v>
      </c>
      <c r="E7307" t="s">
        <v>3943</v>
      </c>
      <c r="F7307" t="s">
        <v>3942</v>
      </c>
      <c r="G7307">
        <v>77.307643780000006</v>
      </c>
      <c r="H7307">
        <v>28.590866649999999</v>
      </c>
      <c r="I7307" t="s">
        <v>1904</v>
      </c>
    </row>
    <row r="7308" spans="1:9" x14ac:dyDescent="0.3">
      <c r="A7308">
        <v>18424584</v>
      </c>
      <c r="B7308">
        <v>1</v>
      </c>
      <c r="C7308" t="s">
        <v>3694</v>
      </c>
      <c r="D7308" t="s">
        <v>3952</v>
      </c>
      <c r="E7308" t="s">
        <v>3943</v>
      </c>
      <c r="F7308" t="s">
        <v>3942</v>
      </c>
      <c r="G7308">
        <v>77.322436300000007</v>
      </c>
      <c r="H7308">
        <v>28.601483300000002</v>
      </c>
      <c r="I7308" t="s">
        <v>1910</v>
      </c>
    </row>
    <row r="7309" spans="1:9" x14ac:dyDescent="0.3">
      <c r="A7309">
        <v>18424188</v>
      </c>
      <c r="B7309">
        <v>1</v>
      </c>
      <c r="C7309" t="s">
        <v>3694</v>
      </c>
      <c r="D7309" t="s">
        <v>3951</v>
      </c>
      <c r="E7309" t="s">
        <v>3943</v>
      </c>
      <c r="F7309" t="s">
        <v>3942</v>
      </c>
      <c r="G7309">
        <v>77.306225229999995</v>
      </c>
      <c r="H7309">
        <v>28.589036700000001</v>
      </c>
      <c r="I7309" t="s">
        <v>2400</v>
      </c>
    </row>
    <row r="7310" spans="1:9" x14ac:dyDescent="0.3">
      <c r="A7310">
        <v>18372694</v>
      </c>
      <c r="B7310">
        <v>1</v>
      </c>
      <c r="C7310" t="s">
        <v>3694</v>
      </c>
      <c r="D7310" t="s">
        <v>3950</v>
      </c>
      <c r="E7310" t="s">
        <v>3943</v>
      </c>
      <c r="F7310" t="s">
        <v>3942</v>
      </c>
      <c r="G7310">
        <v>77.306842799999998</v>
      </c>
      <c r="H7310">
        <v>28.591180479999998</v>
      </c>
      <c r="I7310" t="s">
        <v>1906</v>
      </c>
    </row>
    <row r="7311" spans="1:9" x14ac:dyDescent="0.3">
      <c r="A7311">
        <v>18371398</v>
      </c>
      <c r="B7311">
        <v>1</v>
      </c>
      <c r="C7311" t="s">
        <v>3694</v>
      </c>
      <c r="D7311" t="s">
        <v>3949</v>
      </c>
      <c r="E7311" t="s">
        <v>3943</v>
      </c>
      <c r="F7311" t="s">
        <v>3942</v>
      </c>
      <c r="G7311">
        <v>77.3078541</v>
      </c>
      <c r="H7311">
        <v>28.589934599999999</v>
      </c>
      <c r="I7311" t="s">
        <v>2806</v>
      </c>
    </row>
    <row r="7312" spans="1:9" x14ac:dyDescent="0.3">
      <c r="A7312">
        <v>18409206</v>
      </c>
      <c r="B7312">
        <v>1</v>
      </c>
      <c r="C7312" t="s">
        <v>3694</v>
      </c>
      <c r="D7312" t="s">
        <v>3948</v>
      </c>
      <c r="E7312" t="s">
        <v>3943</v>
      </c>
      <c r="F7312" t="s">
        <v>3942</v>
      </c>
      <c r="G7312">
        <v>77.304435999999995</v>
      </c>
      <c r="H7312">
        <v>28.583352999999999</v>
      </c>
      <c r="I7312" t="s">
        <v>2068</v>
      </c>
    </row>
    <row r="7313" spans="1:9" x14ac:dyDescent="0.3">
      <c r="A7313">
        <v>18429386</v>
      </c>
      <c r="B7313">
        <v>1</v>
      </c>
      <c r="C7313" t="s">
        <v>3694</v>
      </c>
      <c r="D7313" t="s">
        <v>3947</v>
      </c>
      <c r="E7313" t="s">
        <v>3943</v>
      </c>
      <c r="F7313" t="s">
        <v>3942</v>
      </c>
      <c r="G7313">
        <v>0</v>
      </c>
      <c r="H7313">
        <v>0</v>
      </c>
      <c r="I7313" t="s">
        <v>2841</v>
      </c>
    </row>
    <row r="7314" spans="1:9" x14ac:dyDescent="0.3">
      <c r="A7314">
        <v>18396190</v>
      </c>
      <c r="B7314">
        <v>1</v>
      </c>
      <c r="C7314" t="s">
        <v>3694</v>
      </c>
      <c r="D7314" t="s">
        <v>3946</v>
      </c>
      <c r="E7314" t="s">
        <v>3943</v>
      </c>
      <c r="F7314" t="s">
        <v>3942</v>
      </c>
      <c r="G7314">
        <v>0</v>
      </c>
      <c r="H7314">
        <v>0</v>
      </c>
      <c r="I7314" t="s">
        <v>1875</v>
      </c>
    </row>
    <row r="7315" spans="1:9" x14ac:dyDescent="0.3">
      <c r="A7315">
        <v>18424192</v>
      </c>
      <c r="B7315">
        <v>1</v>
      </c>
      <c r="C7315" t="s">
        <v>3694</v>
      </c>
      <c r="D7315" t="s">
        <v>3945</v>
      </c>
      <c r="E7315" t="s">
        <v>3943</v>
      </c>
      <c r="F7315" t="s">
        <v>3942</v>
      </c>
      <c r="G7315">
        <v>77.308095399999999</v>
      </c>
      <c r="H7315">
        <v>28.589276040000001</v>
      </c>
      <c r="I7315" t="s">
        <v>2890</v>
      </c>
    </row>
    <row r="7316" spans="1:9" x14ac:dyDescent="0.3">
      <c r="A7316">
        <v>18499493</v>
      </c>
      <c r="B7316">
        <v>1</v>
      </c>
      <c r="C7316" t="s">
        <v>3694</v>
      </c>
      <c r="D7316" t="s">
        <v>3944</v>
      </c>
      <c r="E7316" t="s">
        <v>3943</v>
      </c>
      <c r="F7316" t="s">
        <v>3942</v>
      </c>
      <c r="G7316">
        <v>0</v>
      </c>
      <c r="H7316">
        <v>0</v>
      </c>
      <c r="I7316" t="s">
        <v>1875</v>
      </c>
    </row>
    <row r="7317" spans="1:9" x14ac:dyDescent="0.3">
      <c r="A7317">
        <v>18322647</v>
      </c>
      <c r="B7317">
        <v>1</v>
      </c>
      <c r="C7317" t="s">
        <v>3694</v>
      </c>
      <c r="D7317" t="s">
        <v>3941</v>
      </c>
      <c r="E7317" t="s">
        <v>3899</v>
      </c>
      <c r="F7317" t="s">
        <v>3898</v>
      </c>
      <c r="G7317">
        <v>77.201038199999999</v>
      </c>
      <c r="H7317">
        <v>28.692886699999999</v>
      </c>
      <c r="I7317" t="s">
        <v>1821</v>
      </c>
    </row>
    <row r="7318" spans="1:9" x14ac:dyDescent="0.3">
      <c r="A7318">
        <v>6654</v>
      </c>
      <c r="B7318">
        <v>1</v>
      </c>
      <c r="C7318" t="s">
        <v>3694</v>
      </c>
      <c r="D7318" t="s">
        <v>3940</v>
      </c>
      <c r="E7318" t="s">
        <v>3899</v>
      </c>
      <c r="F7318" t="s">
        <v>3898</v>
      </c>
      <c r="G7318">
        <v>77.202385699999994</v>
      </c>
      <c r="H7318">
        <v>28.689522700000001</v>
      </c>
      <c r="I7318" t="s">
        <v>269</v>
      </c>
    </row>
    <row r="7319" spans="1:9" x14ac:dyDescent="0.3">
      <c r="A7319">
        <v>300941</v>
      </c>
      <c r="B7319">
        <v>1</v>
      </c>
      <c r="C7319" t="s">
        <v>3694</v>
      </c>
      <c r="D7319" t="s">
        <v>3939</v>
      </c>
      <c r="E7319" t="s">
        <v>3899</v>
      </c>
      <c r="F7319" t="s">
        <v>3898</v>
      </c>
      <c r="G7319">
        <v>77.197804000000005</v>
      </c>
      <c r="H7319">
        <v>28.692129399999999</v>
      </c>
      <c r="I7319" t="s">
        <v>1904</v>
      </c>
    </row>
    <row r="7320" spans="1:9" x14ac:dyDescent="0.3">
      <c r="A7320">
        <v>18263693</v>
      </c>
      <c r="B7320">
        <v>1</v>
      </c>
      <c r="C7320" t="s">
        <v>3694</v>
      </c>
      <c r="D7320" t="s">
        <v>3938</v>
      </c>
      <c r="E7320" t="s">
        <v>3899</v>
      </c>
      <c r="F7320" t="s">
        <v>3898</v>
      </c>
      <c r="G7320">
        <v>77.1965012</v>
      </c>
      <c r="H7320">
        <v>28.6928555</v>
      </c>
      <c r="I7320" t="s">
        <v>269</v>
      </c>
    </row>
    <row r="7321" spans="1:9" x14ac:dyDescent="0.3">
      <c r="A7321">
        <v>18245248</v>
      </c>
      <c r="B7321">
        <v>1</v>
      </c>
      <c r="C7321" t="s">
        <v>3694</v>
      </c>
      <c r="D7321" t="s">
        <v>3937</v>
      </c>
      <c r="E7321" t="s">
        <v>3899</v>
      </c>
      <c r="F7321" t="s">
        <v>3898</v>
      </c>
      <c r="G7321">
        <v>77.201127999999997</v>
      </c>
      <c r="H7321">
        <v>28.691641400000002</v>
      </c>
      <c r="I7321" t="s">
        <v>40</v>
      </c>
    </row>
    <row r="7322" spans="1:9" x14ac:dyDescent="0.3">
      <c r="A7322">
        <v>305275</v>
      </c>
      <c r="B7322">
        <v>1</v>
      </c>
      <c r="C7322" t="s">
        <v>3694</v>
      </c>
      <c r="D7322" t="s">
        <v>3936</v>
      </c>
      <c r="E7322" t="s">
        <v>3899</v>
      </c>
      <c r="F7322" t="s">
        <v>3898</v>
      </c>
      <c r="G7322">
        <v>77.201667</v>
      </c>
      <c r="H7322">
        <v>28.689901800000001</v>
      </c>
      <c r="I7322" t="s">
        <v>1969</v>
      </c>
    </row>
    <row r="7323" spans="1:9" x14ac:dyDescent="0.3">
      <c r="A7323">
        <v>18337490</v>
      </c>
      <c r="B7323">
        <v>1</v>
      </c>
      <c r="C7323" t="s">
        <v>3694</v>
      </c>
      <c r="D7323" t="s">
        <v>3935</v>
      </c>
      <c r="E7323" t="s">
        <v>3899</v>
      </c>
      <c r="F7323" t="s">
        <v>3898</v>
      </c>
      <c r="G7323">
        <v>77.201193599999996</v>
      </c>
      <c r="H7323">
        <v>28.691896400000001</v>
      </c>
      <c r="I7323" t="s">
        <v>233</v>
      </c>
    </row>
    <row r="7324" spans="1:9" x14ac:dyDescent="0.3">
      <c r="A7324">
        <v>312364</v>
      </c>
      <c r="B7324">
        <v>1</v>
      </c>
      <c r="C7324" t="s">
        <v>3694</v>
      </c>
      <c r="D7324" t="s">
        <v>3934</v>
      </c>
      <c r="E7324" t="s">
        <v>3899</v>
      </c>
      <c r="F7324" t="s">
        <v>3898</v>
      </c>
      <c r="G7324">
        <v>77.201617100000007</v>
      </c>
      <c r="H7324">
        <v>28.689800699999999</v>
      </c>
      <c r="I7324" t="s">
        <v>2487</v>
      </c>
    </row>
    <row r="7325" spans="1:9" x14ac:dyDescent="0.3">
      <c r="A7325">
        <v>312422</v>
      </c>
      <c r="B7325">
        <v>1</v>
      </c>
      <c r="C7325" t="s">
        <v>3694</v>
      </c>
      <c r="D7325" t="s">
        <v>3933</v>
      </c>
      <c r="E7325" t="s">
        <v>3899</v>
      </c>
      <c r="F7325" t="s">
        <v>3898</v>
      </c>
      <c r="G7325">
        <v>77.201229400000003</v>
      </c>
      <c r="H7325">
        <v>28.690946199999999</v>
      </c>
      <c r="I7325" t="s">
        <v>1904</v>
      </c>
    </row>
    <row r="7326" spans="1:9" x14ac:dyDescent="0.3">
      <c r="A7326">
        <v>18359295</v>
      </c>
      <c r="B7326">
        <v>1</v>
      </c>
      <c r="C7326" t="s">
        <v>3694</v>
      </c>
      <c r="D7326" t="s">
        <v>3932</v>
      </c>
      <c r="E7326" t="s">
        <v>3899</v>
      </c>
      <c r="F7326" t="s">
        <v>3898</v>
      </c>
      <c r="G7326">
        <v>77.201183400000005</v>
      </c>
      <c r="H7326">
        <v>28.690131399999999</v>
      </c>
      <c r="I7326" t="s">
        <v>1969</v>
      </c>
    </row>
    <row r="7327" spans="1:9" x14ac:dyDescent="0.3">
      <c r="A7327">
        <v>307369</v>
      </c>
      <c r="B7327">
        <v>1</v>
      </c>
      <c r="C7327" t="s">
        <v>3694</v>
      </c>
      <c r="D7327" t="s">
        <v>3931</v>
      </c>
      <c r="E7327" t="s">
        <v>3899</v>
      </c>
      <c r="F7327" t="s">
        <v>3898</v>
      </c>
      <c r="G7327">
        <v>77.204108399999996</v>
      </c>
      <c r="H7327">
        <v>28.694441099999999</v>
      </c>
      <c r="I7327" t="s">
        <v>2403</v>
      </c>
    </row>
    <row r="7328" spans="1:9" x14ac:dyDescent="0.3">
      <c r="A7328">
        <v>308811</v>
      </c>
      <c r="B7328">
        <v>1</v>
      </c>
      <c r="C7328" t="s">
        <v>3694</v>
      </c>
      <c r="D7328" t="s">
        <v>3930</v>
      </c>
      <c r="E7328" t="s">
        <v>3899</v>
      </c>
      <c r="F7328" t="s">
        <v>3898</v>
      </c>
      <c r="G7328">
        <v>77.205035899999999</v>
      </c>
      <c r="H7328">
        <v>28.6928661</v>
      </c>
      <c r="I7328" t="s">
        <v>3929</v>
      </c>
    </row>
    <row r="7329" spans="1:9" x14ac:dyDescent="0.3">
      <c r="A7329">
        <v>18273624</v>
      </c>
      <c r="B7329">
        <v>1</v>
      </c>
      <c r="C7329" t="s">
        <v>3694</v>
      </c>
      <c r="D7329" t="s">
        <v>3928</v>
      </c>
      <c r="E7329" t="s">
        <v>3899</v>
      </c>
      <c r="F7329" t="s">
        <v>3898</v>
      </c>
      <c r="G7329">
        <v>77.204338399999997</v>
      </c>
      <c r="H7329">
        <v>28.6944707</v>
      </c>
      <c r="I7329" t="s">
        <v>3927</v>
      </c>
    </row>
    <row r="7330" spans="1:9" x14ac:dyDescent="0.3">
      <c r="A7330">
        <v>18175303</v>
      </c>
      <c r="B7330">
        <v>1</v>
      </c>
      <c r="C7330" t="s">
        <v>3694</v>
      </c>
      <c r="D7330" t="s">
        <v>3926</v>
      </c>
      <c r="E7330" t="s">
        <v>3899</v>
      </c>
      <c r="F7330" t="s">
        <v>3898</v>
      </c>
      <c r="G7330">
        <v>77.201307700000001</v>
      </c>
      <c r="H7330">
        <v>28.6910317</v>
      </c>
      <c r="I7330" t="s">
        <v>715</v>
      </c>
    </row>
    <row r="7331" spans="1:9" x14ac:dyDescent="0.3">
      <c r="A7331">
        <v>310532</v>
      </c>
      <c r="B7331">
        <v>1</v>
      </c>
      <c r="C7331" t="s">
        <v>3694</v>
      </c>
      <c r="D7331" t="s">
        <v>3925</v>
      </c>
      <c r="E7331" t="s">
        <v>3899</v>
      </c>
      <c r="F7331" t="s">
        <v>3898</v>
      </c>
      <c r="G7331">
        <v>77.204721500000005</v>
      </c>
      <c r="H7331">
        <v>28.693507700000001</v>
      </c>
      <c r="I7331" t="s">
        <v>3924</v>
      </c>
    </row>
    <row r="7332" spans="1:9" x14ac:dyDescent="0.3">
      <c r="A7332">
        <v>312420</v>
      </c>
      <c r="B7332">
        <v>1</v>
      </c>
      <c r="C7332" t="s">
        <v>3694</v>
      </c>
      <c r="D7332" t="s">
        <v>3923</v>
      </c>
      <c r="E7332" t="s">
        <v>3899</v>
      </c>
      <c r="F7332" t="s">
        <v>3898</v>
      </c>
      <c r="G7332">
        <v>77.201281699999996</v>
      </c>
      <c r="H7332">
        <v>28.6914056</v>
      </c>
      <c r="I7332" t="s">
        <v>233</v>
      </c>
    </row>
    <row r="7333" spans="1:9" x14ac:dyDescent="0.3">
      <c r="A7333">
        <v>308155</v>
      </c>
      <c r="B7333">
        <v>1</v>
      </c>
      <c r="C7333" t="s">
        <v>3694</v>
      </c>
      <c r="D7333" t="s">
        <v>3922</v>
      </c>
      <c r="E7333" t="s">
        <v>3899</v>
      </c>
      <c r="F7333" t="s">
        <v>3898</v>
      </c>
      <c r="G7333">
        <v>77.204066100000006</v>
      </c>
      <c r="H7333">
        <v>28.694536599999999</v>
      </c>
      <c r="I7333" t="s">
        <v>3921</v>
      </c>
    </row>
    <row r="7334" spans="1:9" x14ac:dyDescent="0.3">
      <c r="A7334">
        <v>305856</v>
      </c>
      <c r="B7334">
        <v>1</v>
      </c>
      <c r="C7334" t="s">
        <v>3694</v>
      </c>
      <c r="D7334" t="s">
        <v>3920</v>
      </c>
      <c r="E7334" t="s">
        <v>3899</v>
      </c>
      <c r="F7334" t="s">
        <v>3898</v>
      </c>
      <c r="G7334">
        <v>77.204806700000006</v>
      </c>
      <c r="H7334">
        <v>28.693623299999999</v>
      </c>
      <c r="I7334" t="s">
        <v>3919</v>
      </c>
    </row>
    <row r="7335" spans="1:9" x14ac:dyDescent="0.3">
      <c r="A7335">
        <v>308950</v>
      </c>
      <c r="B7335">
        <v>1</v>
      </c>
      <c r="C7335" t="s">
        <v>3694</v>
      </c>
      <c r="D7335" t="s">
        <v>3918</v>
      </c>
      <c r="E7335" t="s">
        <v>3899</v>
      </c>
      <c r="F7335" t="s">
        <v>3898</v>
      </c>
      <c r="G7335">
        <v>77.203638799999993</v>
      </c>
      <c r="H7335">
        <v>28.694962400000001</v>
      </c>
      <c r="I7335" t="s">
        <v>1904</v>
      </c>
    </row>
    <row r="7336" spans="1:9" x14ac:dyDescent="0.3">
      <c r="A7336">
        <v>17977767</v>
      </c>
      <c r="B7336">
        <v>1</v>
      </c>
      <c r="C7336" t="s">
        <v>3694</v>
      </c>
      <c r="D7336" t="s">
        <v>3917</v>
      </c>
      <c r="E7336" t="s">
        <v>3899</v>
      </c>
      <c r="F7336" t="s">
        <v>3898</v>
      </c>
      <c r="G7336">
        <v>77.205060500000002</v>
      </c>
      <c r="H7336">
        <v>28.692649200000002</v>
      </c>
      <c r="I7336" t="s">
        <v>2436</v>
      </c>
    </row>
    <row r="7337" spans="1:9" x14ac:dyDescent="0.3">
      <c r="A7337">
        <v>18359288</v>
      </c>
      <c r="B7337">
        <v>1</v>
      </c>
      <c r="C7337" t="s">
        <v>3694</v>
      </c>
      <c r="D7337" t="s">
        <v>3916</v>
      </c>
      <c r="E7337" t="s">
        <v>3899</v>
      </c>
      <c r="F7337" t="s">
        <v>3898</v>
      </c>
      <c r="G7337">
        <v>77.2013137</v>
      </c>
      <c r="H7337">
        <v>28.6914552</v>
      </c>
      <c r="I7337" t="s">
        <v>2423</v>
      </c>
    </row>
    <row r="7338" spans="1:9" x14ac:dyDescent="0.3">
      <c r="A7338">
        <v>1199</v>
      </c>
      <c r="B7338">
        <v>1</v>
      </c>
      <c r="C7338" t="s">
        <v>3694</v>
      </c>
      <c r="D7338" t="s">
        <v>3915</v>
      </c>
      <c r="E7338" t="s">
        <v>3899</v>
      </c>
      <c r="F7338" t="s">
        <v>3898</v>
      </c>
      <c r="G7338">
        <v>77.204721500000005</v>
      </c>
      <c r="H7338">
        <v>28.693418099999999</v>
      </c>
      <c r="I7338" t="s">
        <v>3914</v>
      </c>
    </row>
    <row r="7339" spans="1:9" x14ac:dyDescent="0.3">
      <c r="A7339">
        <v>312365</v>
      </c>
      <c r="B7339">
        <v>1</v>
      </c>
      <c r="C7339" t="s">
        <v>3694</v>
      </c>
      <c r="D7339" t="s">
        <v>3913</v>
      </c>
      <c r="E7339" t="s">
        <v>3899</v>
      </c>
      <c r="F7339" t="s">
        <v>3898</v>
      </c>
      <c r="G7339">
        <v>77.2042723</v>
      </c>
      <c r="H7339">
        <v>28.692479599999999</v>
      </c>
      <c r="I7339" t="s">
        <v>1906</v>
      </c>
    </row>
    <row r="7340" spans="1:9" x14ac:dyDescent="0.3">
      <c r="A7340">
        <v>17989097</v>
      </c>
      <c r="B7340">
        <v>1</v>
      </c>
      <c r="C7340" t="s">
        <v>3694</v>
      </c>
      <c r="D7340" t="s">
        <v>3912</v>
      </c>
      <c r="E7340" t="s">
        <v>3899</v>
      </c>
      <c r="F7340" t="s">
        <v>3898</v>
      </c>
      <c r="G7340">
        <v>77.204451899999995</v>
      </c>
      <c r="H7340">
        <v>28.693929700000002</v>
      </c>
      <c r="I7340" t="s">
        <v>3911</v>
      </c>
    </row>
    <row r="7341" spans="1:9" x14ac:dyDescent="0.3">
      <c r="A7341">
        <v>18233584</v>
      </c>
      <c r="B7341">
        <v>1</v>
      </c>
      <c r="C7341" t="s">
        <v>3694</v>
      </c>
      <c r="D7341" t="s">
        <v>3910</v>
      </c>
      <c r="E7341" t="s">
        <v>3899</v>
      </c>
      <c r="F7341" t="s">
        <v>3898</v>
      </c>
      <c r="G7341">
        <v>77.204811300000003</v>
      </c>
      <c r="H7341">
        <v>28.6934267</v>
      </c>
      <c r="I7341" t="s">
        <v>3909</v>
      </c>
    </row>
    <row r="7342" spans="1:9" x14ac:dyDescent="0.3">
      <c r="A7342">
        <v>18241524</v>
      </c>
      <c r="B7342">
        <v>1</v>
      </c>
      <c r="C7342" t="s">
        <v>3694</v>
      </c>
      <c r="D7342" t="s">
        <v>3908</v>
      </c>
      <c r="E7342" t="s">
        <v>3899</v>
      </c>
      <c r="F7342" t="s">
        <v>3898</v>
      </c>
      <c r="G7342">
        <v>77.203995500000005</v>
      </c>
      <c r="H7342">
        <v>28.694717499999999</v>
      </c>
      <c r="I7342" t="s">
        <v>3907</v>
      </c>
    </row>
    <row r="7343" spans="1:9" x14ac:dyDescent="0.3">
      <c r="A7343">
        <v>301700</v>
      </c>
      <c r="B7343">
        <v>1</v>
      </c>
      <c r="C7343" t="s">
        <v>3694</v>
      </c>
      <c r="D7343" t="s">
        <v>3906</v>
      </c>
      <c r="E7343" t="s">
        <v>3899</v>
      </c>
      <c r="F7343" t="s">
        <v>3898</v>
      </c>
      <c r="G7343">
        <v>77.204991000000007</v>
      </c>
      <c r="H7343">
        <v>28.693443899999998</v>
      </c>
      <c r="I7343" t="s">
        <v>3905</v>
      </c>
    </row>
    <row r="7344" spans="1:9" x14ac:dyDescent="0.3">
      <c r="A7344">
        <v>303849</v>
      </c>
      <c r="B7344">
        <v>1</v>
      </c>
      <c r="C7344" t="s">
        <v>3694</v>
      </c>
      <c r="D7344" t="s">
        <v>3904</v>
      </c>
      <c r="E7344" t="s">
        <v>3899</v>
      </c>
      <c r="F7344" t="s">
        <v>3898</v>
      </c>
      <c r="G7344">
        <v>77.201487299999997</v>
      </c>
      <c r="H7344">
        <v>28.690601099999999</v>
      </c>
      <c r="I7344" t="s">
        <v>2573</v>
      </c>
    </row>
    <row r="7345" spans="1:9" x14ac:dyDescent="0.3">
      <c r="A7345">
        <v>18258484</v>
      </c>
      <c r="B7345">
        <v>1</v>
      </c>
      <c r="C7345" t="s">
        <v>3694</v>
      </c>
      <c r="D7345" t="s">
        <v>3903</v>
      </c>
      <c r="E7345" t="s">
        <v>3899</v>
      </c>
      <c r="F7345" t="s">
        <v>3898</v>
      </c>
      <c r="G7345">
        <v>77.204007500000003</v>
      </c>
      <c r="H7345">
        <v>28.694381199999999</v>
      </c>
      <c r="I7345" t="s">
        <v>3902</v>
      </c>
    </row>
    <row r="7346" spans="1:9" x14ac:dyDescent="0.3">
      <c r="A7346">
        <v>18157386</v>
      </c>
      <c r="B7346">
        <v>1</v>
      </c>
      <c r="C7346" t="s">
        <v>3694</v>
      </c>
      <c r="D7346" t="s">
        <v>3901</v>
      </c>
      <c r="E7346" t="s">
        <v>3899</v>
      </c>
      <c r="F7346" t="s">
        <v>3898</v>
      </c>
      <c r="G7346">
        <v>77.201127999999997</v>
      </c>
      <c r="H7346">
        <v>28.6919997</v>
      </c>
      <c r="I7346" t="s">
        <v>233</v>
      </c>
    </row>
    <row r="7347" spans="1:9" x14ac:dyDescent="0.3">
      <c r="A7347">
        <v>18455949</v>
      </c>
      <c r="B7347">
        <v>1</v>
      </c>
      <c r="C7347" t="s">
        <v>3694</v>
      </c>
      <c r="D7347" t="s">
        <v>3900</v>
      </c>
      <c r="E7347" t="s">
        <v>3899</v>
      </c>
      <c r="F7347" t="s">
        <v>3898</v>
      </c>
      <c r="G7347">
        <v>77.201978150000002</v>
      </c>
      <c r="H7347">
        <v>28.693020229999998</v>
      </c>
      <c r="I7347" t="s">
        <v>3877</v>
      </c>
    </row>
    <row r="7348" spans="1:9" x14ac:dyDescent="0.3">
      <c r="A7348">
        <v>18337907</v>
      </c>
      <c r="B7348">
        <v>1</v>
      </c>
      <c r="C7348" t="s">
        <v>3694</v>
      </c>
      <c r="D7348" t="s">
        <v>3897</v>
      </c>
      <c r="E7348" t="s">
        <v>3895</v>
      </c>
      <c r="F7348" t="s">
        <v>3894</v>
      </c>
      <c r="G7348">
        <v>77.310352899999998</v>
      </c>
      <c r="H7348">
        <v>28.6580412</v>
      </c>
      <c r="I7348" t="s">
        <v>1888</v>
      </c>
    </row>
    <row r="7349" spans="1:9" x14ac:dyDescent="0.3">
      <c r="A7349">
        <v>18441677</v>
      </c>
      <c r="B7349">
        <v>1</v>
      </c>
      <c r="C7349" t="s">
        <v>3694</v>
      </c>
      <c r="D7349" t="s">
        <v>3896</v>
      </c>
      <c r="E7349" t="s">
        <v>3895</v>
      </c>
      <c r="F7349" t="s">
        <v>3894</v>
      </c>
      <c r="G7349">
        <v>77.277689800000005</v>
      </c>
      <c r="H7349">
        <v>28.630718699999999</v>
      </c>
      <c r="I7349" t="s">
        <v>3893</v>
      </c>
    </row>
    <row r="7350" spans="1:9" x14ac:dyDescent="0.3">
      <c r="A7350">
        <v>18355037</v>
      </c>
      <c r="B7350">
        <v>1</v>
      </c>
      <c r="C7350" t="s">
        <v>3694</v>
      </c>
      <c r="D7350" t="s">
        <v>3892</v>
      </c>
      <c r="E7350" t="s">
        <v>3828</v>
      </c>
      <c r="F7350" t="s">
        <v>3827</v>
      </c>
      <c r="G7350">
        <v>77.079605400000005</v>
      </c>
      <c r="H7350">
        <v>28.6384984</v>
      </c>
      <c r="I7350" t="s">
        <v>1888</v>
      </c>
    </row>
    <row r="7351" spans="1:9" x14ac:dyDescent="0.3">
      <c r="A7351">
        <v>18124369</v>
      </c>
      <c r="B7351">
        <v>1</v>
      </c>
      <c r="C7351" t="s">
        <v>3694</v>
      </c>
      <c r="D7351" t="s">
        <v>3891</v>
      </c>
      <c r="E7351" t="s">
        <v>3828</v>
      </c>
      <c r="F7351" t="s">
        <v>3827</v>
      </c>
      <c r="G7351">
        <v>77.076682599999998</v>
      </c>
      <c r="H7351">
        <v>28.6386194</v>
      </c>
      <c r="I7351" t="s">
        <v>3890</v>
      </c>
    </row>
    <row r="7352" spans="1:9" x14ac:dyDescent="0.3">
      <c r="A7352">
        <v>18221405</v>
      </c>
      <c r="B7352">
        <v>1</v>
      </c>
      <c r="C7352" t="s">
        <v>3694</v>
      </c>
      <c r="D7352" t="s">
        <v>3889</v>
      </c>
      <c r="E7352" t="s">
        <v>3828</v>
      </c>
      <c r="F7352" t="s">
        <v>3827</v>
      </c>
      <c r="G7352">
        <v>77.070047299999999</v>
      </c>
      <c r="H7352">
        <v>28.628283799999998</v>
      </c>
      <c r="I7352" t="s">
        <v>715</v>
      </c>
    </row>
    <row r="7353" spans="1:9" x14ac:dyDescent="0.3">
      <c r="A7353">
        <v>302166</v>
      </c>
      <c r="B7353">
        <v>1</v>
      </c>
      <c r="C7353" t="s">
        <v>3694</v>
      </c>
      <c r="D7353" t="s">
        <v>3888</v>
      </c>
      <c r="E7353" t="s">
        <v>3828</v>
      </c>
      <c r="F7353" t="s">
        <v>3827</v>
      </c>
      <c r="G7353">
        <v>77.069892600000003</v>
      </c>
      <c r="H7353">
        <v>28.628157000000002</v>
      </c>
      <c r="I7353" t="s">
        <v>1904</v>
      </c>
    </row>
    <row r="7354" spans="1:9" x14ac:dyDescent="0.3">
      <c r="A7354">
        <v>8696</v>
      </c>
      <c r="B7354">
        <v>1</v>
      </c>
      <c r="C7354" t="s">
        <v>3694</v>
      </c>
      <c r="D7354" t="s">
        <v>3887</v>
      </c>
      <c r="E7354" t="s">
        <v>3828</v>
      </c>
      <c r="F7354" t="s">
        <v>3827</v>
      </c>
      <c r="G7354">
        <v>77.076048110000002</v>
      </c>
      <c r="H7354">
        <v>28.639028199999998</v>
      </c>
      <c r="I7354" t="s">
        <v>194</v>
      </c>
    </row>
    <row r="7355" spans="1:9" x14ac:dyDescent="0.3">
      <c r="A7355">
        <v>6925</v>
      </c>
      <c r="B7355">
        <v>1</v>
      </c>
      <c r="C7355" t="s">
        <v>3694</v>
      </c>
      <c r="D7355" t="s">
        <v>3886</v>
      </c>
      <c r="E7355" t="s">
        <v>3828</v>
      </c>
      <c r="F7355" t="s">
        <v>3827</v>
      </c>
      <c r="G7355">
        <v>77.0764578</v>
      </c>
      <c r="H7355">
        <v>28.629417700000001</v>
      </c>
      <c r="I7355" t="s">
        <v>194</v>
      </c>
    </row>
    <row r="7356" spans="1:9" x14ac:dyDescent="0.3">
      <c r="A7356">
        <v>300459</v>
      </c>
      <c r="B7356">
        <v>1</v>
      </c>
      <c r="C7356" t="s">
        <v>3694</v>
      </c>
      <c r="D7356" t="s">
        <v>3885</v>
      </c>
      <c r="E7356" t="s">
        <v>3828</v>
      </c>
      <c r="F7356" t="s">
        <v>3827</v>
      </c>
      <c r="G7356">
        <v>77.068839670000003</v>
      </c>
      <c r="H7356">
        <v>28.635075369999999</v>
      </c>
      <c r="I7356" t="s">
        <v>192</v>
      </c>
    </row>
    <row r="7357" spans="1:9" x14ac:dyDescent="0.3">
      <c r="A7357">
        <v>2403</v>
      </c>
      <c r="B7357">
        <v>1</v>
      </c>
      <c r="C7357" t="s">
        <v>3694</v>
      </c>
      <c r="D7357" t="s">
        <v>3884</v>
      </c>
      <c r="E7357" t="s">
        <v>3828</v>
      </c>
      <c r="F7357" t="s">
        <v>3827</v>
      </c>
      <c r="G7357">
        <v>77.074374500000005</v>
      </c>
      <c r="H7357">
        <v>28.638908600000001</v>
      </c>
      <c r="I7357" t="s">
        <v>1969</v>
      </c>
    </row>
    <row r="7358" spans="1:9" x14ac:dyDescent="0.3">
      <c r="A7358">
        <v>8695</v>
      </c>
      <c r="B7358">
        <v>1</v>
      </c>
      <c r="C7358" t="s">
        <v>3694</v>
      </c>
      <c r="D7358" t="s">
        <v>3883</v>
      </c>
      <c r="E7358" t="s">
        <v>3828</v>
      </c>
      <c r="F7358" t="s">
        <v>3827</v>
      </c>
      <c r="G7358">
        <v>77.079877800000006</v>
      </c>
      <c r="H7358">
        <v>28.642043300000001</v>
      </c>
      <c r="I7358" t="s">
        <v>2517</v>
      </c>
    </row>
    <row r="7359" spans="1:9" x14ac:dyDescent="0.3">
      <c r="A7359">
        <v>311396</v>
      </c>
      <c r="B7359">
        <v>1</v>
      </c>
      <c r="C7359" t="s">
        <v>3694</v>
      </c>
      <c r="D7359" t="s">
        <v>3882</v>
      </c>
      <c r="E7359" t="s">
        <v>3828</v>
      </c>
      <c r="F7359" t="s">
        <v>3827</v>
      </c>
      <c r="G7359">
        <v>77.079193399999994</v>
      </c>
      <c r="H7359">
        <v>28.645929599999999</v>
      </c>
      <c r="I7359" t="s">
        <v>233</v>
      </c>
    </row>
    <row r="7360" spans="1:9" x14ac:dyDescent="0.3">
      <c r="A7360">
        <v>18333392</v>
      </c>
      <c r="B7360">
        <v>1</v>
      </c>
      <c r="C7360" t="s">
        <v>3694</v>
      </c>
      <c r="D7360" t="s">
        <v>3881</v>
      </c>
      <c r="E7360" t="s">
        <v>3828</v>
      </c>
      <c r="F7360" t="s">
        <v>3827</v>
      </c>
      <c r="G7360">
        <v>77.070162400000001</v>
      </c>
      <c r="H7360">
        <v>28.644572199999999</v>
      </c>
      <c r="I7360" t="s">
        <v>192</v>
      </c>
    </row>
    <row r="7361" spans="1:9" x14ac:dyDescent="0.3">
      <c r="A7361">
        <v>18287378</v>
      </c>
      <c r="B7361">
        <v>1</v>
      </c>
      <c r="C7361" t="s">
        <v>3694</v>
      </c>
      <c r="D7361" t="s">
        <v>3880</v>
      </c>
      <c r="E7361" t="s">
        <v>3828</v>
      </c>
      <c r="F7361" t="s">
        <v>3827</v>
      </c>
      <c r="G7361">
        <v>77.075977359999996</v>
      </c>
      <c r="H7361">
        <v>28.63884135</v>
      </c>
      <c r="I7361" t="s">
        <v>1875</v>
      </c>
    </row>
    <row r="7362" spans="1:9" x14ac:dyDescent="0.3">
      <c r="A7362">
        <v>307195</v>
      </c>
      <c r="B7362">
        <v>1</v>
      </c>
      <c r="C7362" t="s">
        <v>3694</v>
      </c>
      <c r="D7362" t="s">
        <v>3879</v>
      </c>
      <c r="E7362" t="s">
        <v>3828</v>
      </c>
      <c r="F7362" t="s">
        <v>3827</v>
      </c>
      <c r="G7362">
        <v>77.074749100000005</v>
      </c>
      <c r="H7362">
        <v>28.639014899999999</v>
      </c>
      <c r="I7362" t="s">
        <v>2368</v>
      </c>
    </row>
    <row r="7363" spans="1:9" x14ac:dyDescent="0.3">
      <c r="A7363">
        <v>300440</v>
      </c>
      <c r="B7363">
        <v>1</v>
      </c>
      <c r="C7363" t="s">
        <v>3694</v>
      </c>
      <c r="D7363" t="s">
        <v>3878</v>
      </c>
      <c r="E7363" t="s">
        <v>3828</v>
      </c>
      <c r="F7363" t="s">
        <v>3827</v>
      </c>
      <c r="G7363">
        <v>77.065665499999994</v>
      </c>
      <c r="H7363">
        <v>28.6384063</v>
      </c>
      <c r="I7363" t="s">
        <v>3877</v>
      </c>
    </row>
    <row r="7364" spans="1:9" x14ac:dyDescent="0.3">
      <c r="A7364">
        <v>4793</v>
      </c>
      <c r="B7364">
        <v>1</v>
      </c>
      <c r="C7364" t="s">
        <v>3694</v>
      </c>
      <c r="D7364" t="s">
        <v>3876</v>
      </c>
      <c r="E7364" t="s">
        <v>3828</v>
      </c>
      <c r="F7364" t="s">
        <v>3827</v>
      </c>
      <c r="G7364">
        <v>77.071068199999999</v>
      </c>
      <c r="H7364">
        <v>28.636551399999998</v>
      </c>
      <c r="I7364" t="s">
        <v>1904</v>
      </c>
    </row>
    <row r="7365" spans="1:9" x14ac:dyDescent="0.3">
      <c r="A7365">
        <v>18478982</v>
      </c>
      <c r="B7365">
        <v>1</v>
      </c>
      <c r="C7365" t="s">
        <v>3694</v>
      </c>
      <c r="D7365" t="s">
        <v>3875</v>
      </c>
      <c r="E7365" t="s">
        <v>3828</v>
      </c>
      <c r="F7365" t="s">
        <v>3827</v>
      </c>
      <c r="G7365">
        <v>77.068464829999996</v>
      </c>
      <c r="H7365">
        <v>28.6322224</v>
      </c>
      <c r="I7365" t="s">
        <v>177</v>
      </c>
    </row>
    <row r="7366" spans="1:9" x14ac:dyDescent="0.3">
      <c r="A7366">
        <v>18322639</v>
      </c>
      <c r="B7366">
        <v>1</v>
      </c>
      <c r="C7366" t="s">
        <v>3694</v>
      </c>
      <c r="D7366" t="s">
        <v>3874</v>
      </c>
      <c r="E7366" t="s">
        <v>3828</v>
      </c>
      <c r="F7366" t="s">
        <v>3827</v>
      </c>
      <c r="G7366">
        <v>77.070988099999994</v>
      </c>
      <c r="H7366">
        <v>28.642645000000002</v>
      </c>
      <c r="I7366" t="s">
        <v>3873</v>
      </c>
    </row>
    <row r="7367" spans="1:9" x14ac:dyDescent="0.3">
      <c r="A7367">
        <v>18285737</v>
      </c>
      <c r="B7367">
        <v>1</v>
      </c>
      <c r="C7367" t="s">
        <v>3694</v>
      </c>
      <c r="D7367" t="s">
        <v>3872</v>
      </c>
      <c r="E7367" t="s">
        <v>3828</v>
      </c>
      <c r="F7367" t="s">
        <v>3827</v>
      </c>
      <c r="G7367">
        <v>77.078930900000003</v>
      </c>
      <c r="H7367">
        <v>28.638567699999999</v>
      </c>
      <c r="I7367" t="s">
        <v>1906</v>
      </c>
    </row>
    <row r="7368" spans="1:9" x14ac:dyDescent="0.3">
      <c r="A7368">
        <v>18204810</v>
      </c>
      <c r="B7368">
        <v>1</v>
      </c>
      <c r="C7368" t="s">
        <v>3694</v>
      </c>
      <c r="D7368" t="s">
        <v>3871</v>
      </c>
      <c r="E7368" t="s">
        <v>3828</v>
      </c>
      <c r="F7368" t="s">
        <v>3827</v>
      </c>
      <c r="G7368">
        <v>0</v>
      </c>
      <c r="H7368">
        <v>0</v>
      </c>
      <c r="I7368" t="s">
        <v>2626</v>
      </c>
    </row>
    <row r="7369" spans="1:9" x14ac:dyDescent="0.3">
      <c r="A7369">
        <v>301380</v>
      </c>
      <c r="B7369">
        <v>1</v>
      </c>
      <c r="C7369" t="s">
        <v>3694</v>
      </c>
      <c r="D7369" t="s">
        <v>3870</v>
      </c>
      <c r="E7369" t="s">
        <v>3828</v>
      </c>
      <c r="F7369" t="s">
        <v>3827</v>
      </c>
      <c r="G7369">
        <v>77.069892600000003</v>
      </c>
      <c r="H7369">
        <v>28.644098400000001</v>
      </c>
      <c r="I7369" t="s">
        <v>269</v>
      </c>
    </row>
    <row r="7370" spans="1:9" x14ac:dyDescent="0.3">
      <c r="A7370">
        <v>18277000</v>
      </c>
      <c r="B7370">
        <v>1</v>
      </c>
      <c r="C7370" t="s">
        <v>3694</v>
      </c>
      <c r="D7370" t="s">
        <v>3869</v>
      </c>
      <c r="E7370" t="s">
        <v>3828</v>
      </c>
      <c r="F7370" t="s">
        <v>3827</v>
      </c>
      <c r="G7370">
        <v>0</v>
      </c>
      <c r="H7370">
        <v>0</v>
      </c>
      <c r="I7370" t="s">
        <v>1888</v>
      </c>
    </row>
    <row r="7371" spans="1:9" x14ac:dyDescent="0.3">
      <c r="A7371">
        <v>300461</v>
      </c>
      <c r="B7371">
        <v>1</v>
      </c>
      <c r="C7371" t="s">
        <v>3694</v>
      </c>
      <c r="D7371" t="s">
        <v>3868</v>
      </c>
      <c r="E7371" t="s">
        <v>3828</v>
      </c>
      <c r="F7371" t="s">
        <v>3827</v>
      </c>
      <c r="G7371">
        <v>77.079267799999997</v>
      </c>
      <c r="H7371">
        <v>28.638455</v>
      </c>
      <c r="I7371" t="s">
        <v>269</v>
      </c>
    </row>
    <row r="7372" spans="1:9" x14ac:dyDescent="0.3">
      <c r="A7372">
        <v>3654</v>
      </c>
      <c r="B7372">
        <v>1</v>
      </c>
      <c r="C7372" t="s">
        <v>3694</v>
      </c>
      <c r="D7372" t="s">
        <v>3867</v>
      </c>
      <c r="E7372" t="s">
        <v>3828</v>
      </c>
      <c r="F7372" t="s">
        <v>3827</v>
      </c>
      <c r="G7372">
        <v>77.069929650000006</v>
      </c>
      <c r="H7372">
        <v>28.627488270000001</v>
      </c>
      <c r="I7372" t="s">
        <v>2923</v>
      </c>
    </row>
    <row r="7373" spans="1:9" x14ac:dyDescent="0.3">
      <c r="A7373">
        <v>18264996</v>
      </c>
      <c r="B7373">
        <v>1</v>
      </c>
      <c r="C7373" t="s">
        <v>3694</v>
      </c>
      <c r="D7373" t="s">
        <v>3866</v>
      </c>
      <c r="E7373" t="s">
        <v>3828</v>
      </c>
      <c r="F7373" t="s">
        <v>3827</v>
      </c>
      <c r="G7373">
        <v>77.068712300000001</v>
      </c>
      <c r="H7373">
        <v>28.634234299999999</v>
      </c>
      <c r="I7373" t="s">
        <v>3865</v>
      </c>
    </row>
    <row r="7374" spans="1:9" x14ac:dyDescent="0.3">
      <c r="A7374">
        <v>301377</v>
      </c>
      <c r="B7374">
        <v>1</v>
      </c>
      <c r="C7374" t="s">
        <v>3694</v>
      </c>
      <c r="D7374" t="s">
        <v>3864</v>
      </c>
      <c r="E7374" t="s">
        <v>3828</v>
      </c>
      <c r="F7374" t="s">
        <v>3827</v>
      </c>
      <c r="G7374">
        <v>77.075858699999998</v>
      </c>
      <c r="H7374">
        <v>28.6429519</v>
      </c>
      <c r="I7374" t="s">
        <v>2229</v>
      </c>
    </row>
    <row r="7375" spans="1:9" x14ac:dyDescent="0.3">
      <c r="A7375">
        <v>8680</v>
      </c>
      <c r="B7375">
        <v>1</v>
      </c>
      <c r="C7375" t="s">
        <v>3694</v>
      </c>
      <c r="D7375" t="s">
        <v>3863</v>
      </c>
      <c r="E7375" t="s">
        <v>3828</v>
      </c>
      <c r="F7375" t="s">
        <v>3827</v>
      </c>
      <c r="G7375">
        <v>77.075689499999996</v>
      </c>
      <c r="H7375">
        <v>28.643150299999999</v>
      </c>
      <c r="I7375" t="s">
        <v>1904</v>
      </c>
    </row>
    <row r="7376" spans="1:9" x14ac:dyDescent="0.3">
      <c r="A7376">
        <v>18246995</v>
      </c>
      <c r="B7376">
        <v>1</v>
      </c>
      <c r="C7376" t="s">
        <v>3694</v>
      </c>
      <c r="D7376" t="s">
        <v>3862</v>
      </c>
      <c r="E7376" t="s">
        <v>3828</v>
      </c>
      <c r="F7376" t="s">
        <v>3827</v>
      </c>
      <c r="G7376">
        <v>77.071162000000001</v>
      </c>
      <c r="H7376">
        <v>28.642912899999999</v>
      </c>
      <c r="I7376" t="s">
        <v>1904</v>
      </c>
    </row>
    <row r="7377" spans="1:9" x14ac:dyDescent="0.3">
      <c r="A7377">
        <v>4785</v>
      </c>
      <c r="B7377">
        <v>1</v>
      </c>
      <c r="C7377" t="s">
        <v>3694</v>
      </c>
      <c r="D7377" t="s">
        <v>3861</v>
      </c>
      <c r="E7377" t="s">
        <v>3828</v>
      </c>
      <c r="F7377" t="s">
        <v>3827</v>
      </c>
      <c r="G7377">
        <v>77.078975900000003</v>
      </c>
      <c r="H7377">
        <v>28.638348100000002</v>
      </c>
      <c r="I7377" t="s">
        <v>2229</v>
      </c>
    </row>
    <row r="7378" spans="1:9" x14ac:dyDescent="0.3">
      <c r="A7378">
        <v>2402</v>
      </c>
      <c r="B7378">
        <v>1</v>
      </c>
      <c r="C7378" t="s">
        <v>3694</v>
      </c>
      <c r="D7378" t="s">
        <v>3860</v>
      </c>
      <c r="E7378" t="s">
        <v>3828</v>
      </c>
      <c r="F7378" t="s">
        <v>3827</v>
      </c>
      <c r="G7378">
        <v>77.074213</v>
      </c>
      <c r="H7378">
        <v>28.639265600000002</v>
      </c>
      <c r="I7378" t="s">
        <v>1875</v>
      </c>
    </row>
    <row r="7379" spans="1:9" x14ac:dyDescent="0.3">
      <c r="A7379">
        <v>300406</v>
      </c>
      <c r="B7379">
        <v>1</v>
      </c>
      <c r="C7379" t="s">
        <v>3694</v>
      </c>
      <c r="D7379" t="s">
        <v>3859</v>
      </c>
      <c r="E7379" t="s">
        <v>3828</v>
      </c>
      <c r="F7379" t="s">
        <v>3827</v>
      </c>
      <c r="G7379">
        <v>77.079740299999997</v>
      </c>
      <c r="H7379">
        <v>28.641959499999999</v>
      </c>
      <c r="I7379" t="s">
        <v>2517</v>
      </c>
    </row>
    <row r="7380" spans="1:9" x14ac:dyDescent="0.3">
      <c r="A7380">
        <v>311390</v>
      </c>
      <c r="B7380">
        <v>1</v>
      </c>
      <c r="C7380" t="s">
        <v>3694</v>
      </c>
      <c r="D7380" t="s">
        <v>3858</v>
      </c>
      <c r="E7380" t="s">
        <v>3828</v>
      </c>
      <c r="F7380" t="s">
        <v>3827</v>
      </c>
      <c r="G7380">
        <v>77.067784219999993</v>
      </c>
      <c r="H7380">
        <v>28.627865549999999</v>
      </c>
      <c r="I7380" t="s">
        <v>1332</v>
      </c>
    </row>
    <row r="7381" spans="1:9" x14ac:dyDescent="0.3">
      <c r="A7381">
        <v>4164</v>
      </c>
      <c r="B7381">
        <v>1</v>
      </c>
      <c r="C7381" t="s">
        <v>3694</v>
      </c>
      <c r="D7381" t="s">
        <v>3857</v>
      </c>
      <c r="E7381" t="s">
        <v>3828</v>
      </c>
      <c r="F7381" t="s">
        <v>3827</v>
      </c>
      <c r="G7381">
        <v>77.079278900000006</v>
      </c>
      <c r="H7381">
        <v>28.6425242</v>
      </c>
      <c r="I7381" t="s">
        <v>2362</v>
      </c>
    </row>
    <row r="7382" spans="1:9" x14ac:dyDescent="0.3">
      <c r="A7382">
        <v>18365391</v>
      </c>
      <c r="B7382">
        <v>1</v>
      </c>
      <c r="C7382" t="s">
        <v>3694</v>
      </c>
      <c r="D7382" t="s">
        <v>3856</v>
      </c>
      <c r="E7382" t="s">
        <v>3828</v>
      </c>
      <c r="F7382" t="s">
        <v>3827</v>
      </c>
      <c r="G7382">
        <v>77.078211499999995</v>
      </c>
      <c r="H7382">
        <v>28.638498299999998</v>
      </c>
      <c r="I7382" t="s">
        <v>1904</v>
      </c>
    </row>
    <row r="7383" spans="1:9" x14ac:dyDescent="0.3">
      <c r="A7383">
        <v>8508</v>
      </c>
      <c r="B7383">
        <v>1</v>
      </c>
      <c r="C7383" t="s">
        <v>3694</v>
      </c>
      <c r="D7383" t="s">
        <v>3855</v>
      </c>
      <c r="E7383" t="s">
        <v>3828</v>
      </c>
      <c r="F7383" t="s">
        <v>3827</v>
      </c>
      <c r="G7383">
        <v>77.079511100000005</v>
      </c>
      <c r="H7383">
        <v>28.6385334</v>
      </c>
      <c r="I7383" t="s">
        <v>2240</v>
      </c>
    </row>
    <row r="7384" spans="1:9" x14ac:dyDescent="0.3">
      <c r="A7384">
        <v>1305</v>
      </c>
      <c r="B7384">
        <v>1</v>
      </c>
      <c r="C7384" t="s">
        <v>3694</v>
      </c>
      <c r="D7384" t="s">
        <v>3854</v>
      </c>
      <c r="E7384" t="s">
        <v>3828</v>
      </c>
      <c r="F7384" t="s">
        <v>3827</v>
      </c>
      <c r="G7384">
        <v>77.070743699999994</v>
      </c>
      <c r="H7384">
        <v>28.64041091</v>
      </c>
      <c r="I7384" t="s">
        <v>1875</v>
      </c>
    </row>
    <row r="7385" spans="1:9" x14ac:dyDescent="0.3">
      <c r="A7385">
        <v>18245289</v>
      </c>
      <c r="B7385">
        <v>1</v>
      </c>
      <c r="C7385" t="s">
        <v>3694</v>
      </c>
      <c r="D7385" t="s">
        <v>3853</v>
      </c>
      <c r="E7385" t="s">
        <v>3828</v>
      </c>
      <c r="F7385" t="s">
        <v>3827</v>
      </c>
      <c r="G7385">
        <v>77.0792261</v>
      </c>
      <c r="H7385">
        <v>28.642295300000001</v>
      </c>
      <c r="I7385" t="s">
        <v>1910</v>
      </c>
    </row>
    <row r="7386" spans="1:9" x14ac:dyDescent="0.3">
      <c r="A7386">
        <v>18057797</v>
      </c>
      <c r="B7386">
        <v>1</v>
      </c>
      <c r="C7386" t="s">
        <v>3694</v>
      </c>
      <c r="D7386" t="s">
        <v>3852</v>
      </c>
      <c r="E7386" t="s">
        <v>3828</v>
      </c>
      <c r="F7386" t="s">
        <v>3827</v>
      </c>
      <c r="G7386">
        <v>77.0765052</v>
      </c>
      <c r="H7386">
        <v>28.638646000000001</v>
      </c>
      <c r="I7386" t="s">
        <v>2240</v>
      </c>
    </row>
    <row r="7387" spans="1:9" x14ac:dyDescent="0.3">
      <c r="A7387">
        <v>300472</v>
      </c>
      <c r="B7387">
        <v>1</v>
      </c>
      <c r="C7387" t="s">
        <v>3694</v>
      </c>
      <c r="D7387" t="s">
        <v>3851</v>
      </c>
      <c r="E7387" t="s">
        <v>3828</v>
      </c>
      <c r="F7387" t="s">
        <v>3827</v>
      </c>
      <c r="G7387">
        <v>77.069754970000005</v>
      </c>
      <c r="H7387">
        <v>28.62759745</v>
      </c>
      <c r="I7387" t="s">
        <v>1888</v>
      </c>
    </row>
    <row r="7388" spans="1:9" x14ac:dyDescent="0.3">
      <c r="A7388">
        <v>18247014</v>
      </c>
      <c r="B7388">
        <v>1</v>
      </c>
      <c r="C7388" t="s">
        <v>3694</v>
      </c>
      <c r="D7388" t="s">
        <v>3850</v>
      </c>
      <c r="E7388" t="s">
        <v>3828</v>
      </c>
      <c r="F7388" t="s">
        <v>3827</v>
      </c>
      <c r="G7388">
        <v>77.075153599999993</v>
      </c>
      <c r="H7388">
        <v>28.639219799999999</v>
      </c>
      <c r="I7388" t="s">
        <v>2806</v>
      </c>
    </row>
    <row r="7389" spans="1:9" x14ac:dyDescent="0.3">
      <c r="A7389">
        <v>4790</v>
      </c>
      <c r="B7389">
        <v>1</v>
      </c>
      <c r="C7389" t="s">
        <v>3694</v>
      </c>
      <c r="D7389" t="s">
        <v>3849</v>
      </c>
      <c r="E7389" t="s">
        <v>3828</v>
      </c>
      <c r="F7389" t="s">
        <v>3827</v>
      </c>
      <c r="G7389">
        <v>77.073929500000006</v>
      </c>
      <c r="H7389">
        <v>28.639496959999999</v>
      </c>
      <c r="I7389" t="s">
        <v>269</v>
      </c>
    </row>
    <row r="7390" spans="1:9" x14ac:dyDescent="0.3">
      <c r="A7390">
        <v>8707</v>
      </c>
      <c r="B7390">
        <v>1</v>
      </c>
      <c r="C7390" t="s">
        <v>3694</v>
      </c>
      <c r="D7390" t="s">
        <v>3848</v>
      </c>
      <c r="E7390" t="s">
        <v>3828</v>
      </c>
      <c r="F7390" t="s">
        <v>3827</v>
      </c>
      <c r="G7390">
        <v>77.060053600000003</v>
      </c>
      <c r="H7390">
        <v>28.635896599999999</v>
      </c>
      <c r="I7390" t="s">
        <v>2657</v>
      </c>
    </row>
    <row r="7391" spans="1:9" x14ac:dyDescent="0.3">
      <c r="A7391">
        <v>302183</v>
      </c>
      <c r="B7391">
        <v>1</v>
      </c>
      <c r="C7391" t="s">
        <v>3694</v>
      </c>
      <c r="D7391" t="s">
        <v>3847</v>
      </c>
      <c r="E7391" t="s">
        <v>3828</v>
      </c>
      <c r="F7391" t="s">
        <v>3827</v>
      </c>
      <c r="G7391">
        <v>77.077177300000002</v>
      </c>
      <c r="H7391">
        <v>28.6385328</v>
      </c>
      <c r="I7391" t="s">
        <v>285</v>
      </c>
    </row>
    <row r="7392" spans="1:9" x14ac:dyDescent="0.3">
      <c r="A7392">
        <v>4792</v>
      </c>
      <c r="B7392">
        <v>1</v>
      </c>
      <c r="C7392" t="s">
        <v>3694</v>
      </c>
      <c r="D7392" t="s">
        <v>3846</v>
      </c>
      <c r="E7392" t="s">
        <v>3828</v>
      </c>
      <c r="F7392" t="s">
        <v>3827</v>
      </c>
      <c r="G7392">
        <v>77.069847699999997</v>
      </c>
      <c r="H7392">
        <v>28.627570500000001</v>
      </c>
      <c r="I7392" t="s">
        <v>2487</v>
      </c>
    </row>
    <row r="7393" spans="1:9" x14ac:dyDescent="0.3">
      <c r="A7393">
        <v>2362</v>
      </c>
      <c r="B7393">
        <v>1</v>
      </c>
      <c r="C7393" t="s">
        <v>3694</v>
      </c>
      <c r="D7393" t="s">
        <v>3845</v>
      </c>
      <c r="E7393" t="s">
        <v>3828</v>
      </c>
      <c r="F7393" t="s">
        <v>3827</v>
      </c>
      <c r="G7393">
        <v>77.076572499999997</v>
      </c>
      <c r="H7393">
        <v>28.6387222</v>
      </c>
      <c r="I7393" t="s">
        <v>1910</v>
      </c>
    </row>
    <row r="7394" spans="1:9" x14ac:dyDescent="0.3">
      <c r="A7394">
        <v>4338</v>
      </c>
      <c r="B7394">
        <v>1</v>
      </c>
      <c r="C7394" t="s">
        <v>3694</v>
      </c>
      <c r="D7394" t="s">
        <v>3844</v>
      </c>
      <c r="E7394" t="s">
        <v>3828</v>
      </c>
      <c r="F7394" t="s">
        <v>3827</v>
      </c>
      <c r="G7394">
        <v>77.074749100000005</v>
      </c>
      <c r="H7394">
        <v>28.639194</v>
      </c>
      <c r="I7394" t="s">
        <v>1969</v>
      </c>
    </row>
    <row r="7395" spans="1:9" x14ac:dyDescent="0.3">
      <c r="A7395">
        <v>309198</v>
      </c>
      <c r="B7395">
        <v>1</v>
      </c>
      <c r="C7395" t="s">
        <v>3694</v>
      </c>
      <c r="D7395" t="s">
        <v>3843</v>
      </c>
      <c r="E7395" t="s">
        <v>3828</v>
      </c>
      <c r="F7395" t="s">
        <v>3827</v>
      </c>
      <c r="G7395">
        <v>77.075196500000004</v>
      </c>
      <c r="H7395">
        <v>28.638856950000001</v>
      </c>
      <c r="I7395" t="s">
        <v>2298</v>
      </c>
    </row>
    <row r="7396" spans="1:9" x14ac:dyDescent="0.3">
      <c r="A7396">
        <v>300457</v>
      </c>
      <c r="B7396">
        <v>1</v>
      </c>
      <c r="C7396" t="s">
        <v>3694</v>
      </c>
      <c r="D7396" t="s">
        <v>3842</v>
      </c>
      <c r="E7396" t="s">
        <v>3828</v>
      </c>
      <c r="F7396" t="s">
        <v>3827</v>
      </c>
      <c r="G7396">
        <v>77.058887900000002</v>
      </c>
      <c r="H7396">
        <v>28.635440299999999</v>
      </c>
      <c r="I7396" t="s">
        <v>192</v>
      </c>
    </row>
    <row r="7397" spans="1:9" x14ac:dyDescent="0.3">
      <c r="A7397">
        <v>312201</v>
      </c>
      <c r="B7397">
        <v>1</v>
      </c>
      <c r="C7397" t="s">
        <v>3694</v>
      </c>
      <c r="D7397" t="s">
        <v>3841</v>
      </c>
      <c r="E7397" t="s">
        <v>3828</v>
      </c>
      <c r="F7397" t="s">
        <v>3827</v>
      </c>
      <c r="G7397">
        <v>77.075288700000002</v>
      </c>
      <c r="H7397">
        <v>28.639783399999999</v>
      </c>
      <c r="I7397" t="s">
        <v>1969</v>
      </c>
    </row>
    <row r="7398" spans="1:9" x14ac:dyDescent="0.3">
      <c r="A7398">
        <v>3657</v>
      </c>
      <c r="B7398">
        <v>1</v>
      </c>
      <c r="C7398" t="s">
        <v>3694</v>
      </c>
      <c r="D7398" t="s">
        <v>3840</v>
      </c>
      <c r="E7398" t="s">
        <v>3828</v>
      </c>
      <c r="F7398" t="s">
        <v>3827</v>
      </c>
      <c r="G7398">
        <v>77.070221680000003</v>
      </c>
      <c r="H7398">
        <v>28.635041820000001</v>
      </c>
      <c r="I7398" t="s">
        <v>269</v>
      </c>
    </row>
    <row r="7399" spans="1:9" x14ac:dyDescent="0.3">
      <c r="A7399">
        <v>310640</v>
      </c>
      <c r="B7399">
        <v>1</v>
      </c>
      <c r="C7399" t="s">
        <v>3694</v>
      </c>
      <c r="D7399" t="s">
        <v>3839</v>
      </c>
      <c r="E7399" t="s">
        <v>3828</v>
      </c>
      <c r="F7399" t="s">
        <v>3827</v>
      </c>
      <c r="G7399">
        <v>0</v>
      </c>
      <c r="H7399">
        <v>0</v>
      </c>
      <c r="I7399" t="s">
        <v>2210</v>
      </c>
    </row>
    <row r="7400" spans="1:9" x14ac:dyDescent="0.3">
      <c r="A7400">
        <v>309323</v>
      </c>
      <c r="B7400">
        <v>1</v>
      </c>
      <c r="C7400" t="s">
        <v>3694</v>
      </c>
      <c r="D7400" t="s">
        <v>3838</v>
      </c>
      <c r="E7400" t="s">
        <v>3828</v>
      </c>
      <c r="F7400" t="s">
        <v>3827</v>
      </c>
      <c r="G7400">
        <v>77.074524299999993</v>
      </c>
      <c r="H7400">
        <v>28.639127500000001</v>
      </c>
      <c r="I7400" t="s">
        <v>1969</v>
      </c>
    </row>
    <row r="7401" spans="1:9" x14ac:dyDescent="0.3">
      <c r="A7401">
        <v>311333</v>
      </c>
      <c r="B7401">
        <v>1</v>
      </c>
      <c r="C7401" t="s">
        <v>3694</v>
      </c>
      <c r="D7401" t="s">
        <v>3837</v>
      </c>
      <c r="E7401" t="s">
        <v>3828</v>
      </c>
      <c r="F7401" t="s">
        <v>3827</v>
      </c>
      <c r="G7401">
        <v>77.069946999999999</v>
      </c>
      <c r="H7401">
        <v>28.627449800000001</v>
      </c>
      <c r="I7401" t="s">
        <v>2068</v>
      </c>
    </row>
    <row r="7402" spans="1:9" x14ac:dyDescent="0.3">
      <c r="A7402">
        <v>5925</v>
      </c>
      <c r="B7402">
        <v>1</v>
      </c>
      <c r="C7402" t="s">
        <v>3694</v>
      </c>
      <c r="D7402" t="s">
        <v>3836</v>
      </c>
      <c r="E7402" t="s">
        <v>3828</v>
      </c>
      <c r="F7402" t="s">
        <v>3827</v>
      </c>
      <c r="G7402">
        <v>77.078481300000007</v>
      </c>
      <c r="H7402">
        <v>28.638613899999999</v>
      </c>
      <c r="I7402" t="s">
        <v>1906</v>
      </c>
    </row>
    <row r="7403" spans="1:9" x14ac:dyDescent="0.3">
      <c r="A7403">
        <v>312448</v>
      </c>
      <c r="B7403">
        <v>1</v>
      </c>
      <c r="C7403" t="s">
        <v>3694</v>
      </c>
      <c r="D7403" t="s">
        <v>3835</v>
      </c>
      <c r="E7403" t="s">
        <v>3828</v>
      </c>
      <c r="F7403" t="s">
        <v>3827</v>
      </c>
      <c r="G7403">
        <v>77.079297999999994</v>
      </c>
      <c r="H7403">
        <v>28.642561700000002</v>
      </c>
      <c r="I7403" t="s">
        <v>2276</v>
      </c>
    </row>
    <row r="7404" spans="1:9" x14ac:dyDescent="0.3">
      <c r="A7404">
        <v>311600</v>
      </c>
      <c r="B7404">
        <v>1</v>
      </c>
      <c r="C7404" t="s">
        <v>3694</v>
      </c>
      <c r="D7404" t="s">
        <v>3834</v>
      </c>
      <c r="E7404" t="s">
        <v>3828</v>
      </c>
      <c r="F7404" t="s">
        <v>3827</v>
      </c>
      <c r="G7404">
        <v>77.069462999999999</v>
      </c>
      <c r="H7404">
        <v>28.628445500000002</v>
      </c>
      <c r="I7404" t="s">
        <v>1897</v>
      </c>
    </row>
    <row r="7405" spans="1:9" x14ac:dyDescent="0.3">
      <c r="A7405">
        <v>18365871</v>
      </c>
      <c r="B7405">
        <v>1</v>
      </c>
      <c r="C7405" t="s">
        <v>3694</v>
      </c>
      <c r="D7405" t="s">
        <v>3833</v>
      </c>
      <c r="E7405" t="s">
        <v>3828</v>
      </c>
      <c r="F7405" t="s">
        <v>3827</v>
      </c>
      <c r="G7405">
        <v>77.076154200000005</v>
      </c>
      <c r="H7405">
        <v>28.633124299999999</v>
      </c>
      <c r="I7405" t="s">
        <v>194</v>
      </c>
    </row>
    <row r="7406" spans="1:9" x14ac:dyDescent="0.3">
      <c r="A7406">
        <v>18466393</v>
      </c>
      <c r="B7406">
        <v>1</v>
      </c>
      <c r="C7406" t="s">
        <v>3694</v>
      </c>
      <c r="D7406" t="s">
        <v>3832</v>
      </c>
      <c r="E7406" t="s">
        <v>3828</v>
      </c>
      <c r="F7406" t="s">
        <v>3827</v>
      </c>
      <c r="G7406">
        <v>77.074206099999998</v>
      </c>
      <c r="H7406">
        <v>28.63927361</v>
      </c>
      <c r="I7406" t="s">
        <v>2368</v>
      </c>
    </row>
    <row r="7407" spans="1:9" x14ac:dyDescent="0.3">
      <c r="A7407">
        <v>18258762</v>
      </c>
      <c r="B7407">
        <v>1</v>
      </c>
      <c r="C7407" t="s">
        <v>3694</v>
      </c>
      <c r="D7407" t="s">
        <v>3831</v>
      </c>
      <c r="E7407" t="s">
        <v>3828</v>
      </c>
      <c r="F7407" t="s">
        <v>3827</v>
      </c>
      <c r="G7407">
        <v>77.070971900000004</v>
      </c>
      <c r="H7407">
        <v>28.640351800000001</v>
      </c>
      <c r="I7407" t="s">
        <v>2362</v>
      </c>
    </row>
    <row r="7408" spans="1:9" x14ac:dyDescent="0.3">
      <c r="A7408">
        <v>18489507</v>
      </c>
      <c r="B7408">
        <v>1</v>
      </c>
      <c r="C7408" t="s">
        <v>3694</v>
      </c>
      <c r="D7408" t="s">
        <v>3830</v>
      </c>
      <c r="E7408" t="s">
        <v>3828</v>
      </c>
      <c r="F7408" t="s">
        <v>3827</v>
      </c>
      <c r="G7408">
        <v>0</v>
      </c>
      <c r="H7408">
        <v>0</v>
      </c>
      <c r="I7408" t="s">
        <v>1904</v>
      </c>
    </row>
    <row r="7409" spans="1:9" x14ac:dyDescent="0.3">
      <c r="A7409">
        <v>3665</v>
      </c>
      <c r="B7409">
        <v>1</v>
      </c>
      <c r="C7409" t="s">
        <v>3694</v>
      </c>
      <c r="D7409" t="s">
        <v>3829</v>
      </c>
      <c r="E7409" t="s">
        <v>3828</v>
      </c>
      <c r="F7409" t="s">
        <v>3827</v>
      </c>
      <c r="G7409">
        <v>77.074307099999999</v>
      </c>
      <c r="H7409">
        <v>28.639083299999999</v>
      </c>
      <c r="I7409" t="s">
        <v>1875</v>
      </c>
    </row>
    <row r="7410" spans="1:9" x14ac:dyDescent="0.3">
      <c r="A7410">
        <v>309473</v>
      </c>
      <c r="B7410">
        <v>1</v>
      </c>
      <c r="C7410" t="s">
        <v>3694</v>
      </c>
      <c r="D7410" t="s">
        <v>3826</v>
      </c>
      <c r="E7410" t="s">
        <v>3787</v>
      </c>
      <c r="F7410" t="s">
        <v>3786</v>
      </c>
      <c r="G7410">
        <v>77.318174999999997</v>
      </c>
      <c r="H7410">
        <v>28.671327779999999</v>
      </c>
      <c r="I7410" t="s">
        <v>269</v>
      </c>
    </row>
    <row r="7411" spans="1:9" x14ac:dyDescent="0.3">
      <c r="A7411">
        <v>8502</v>
      </c>
      <c r="B7411">
        <v>1</v>
      </c>
      <c r="C7411" t="s">
        <v>3694</v>
      </c>
      <c r="D7411" t="s">
        <v>3825</v>
      </c>
      <c r="E7411" t="s">
        <v>3787</v>
      </c>
      <c r="F7411" t="s">
        <v>3786</v>
      </c>
      <c r="G7411">
        <v>77.318924999999993</v>
      </c>
      <c r="H7411">
        <v>28.671308329999999</v>
      </c>
      <c r="I7411" t="s">
        <v>2657</v>
      </c>
    </row>
    <row r="7412" spans="1:9" x14ac:dyDescent="0.3">
      <c r="A7412">
        <v>18303857</v>
      </c>
      <c r="B7412">
        <v>1</v>
      </c>
      <c r="C7412" t="s">
        <v>3694</v>
      </c>
      <c r="D7412" t="s">
        <v>3824</v>
      </c>
      <c r="E7412" t="s">
        <v>3787</v>
      </c>
      <c r="F7412" t="s">
        <v>3786</v>
      </c>
      <c r="G7412">
        <v>77.317224999999993</v>
      </c>
      <c r="H7412">
        <v>28.667210000000001</v>
      </c>
      <c r="I7412" t="s">
        <v>3823</v>
      </c>
    </row>
    <row r="7413" spans="1:9" x14ac:dyDescent="0.3">
      <c r="A7413">
        <v>6264</v>
      </c>
      <c r="B7413">
        <v>1</v>
      </c>
      <c r="C7413" t="s">
        <v>3694</v>
      </c>
      <c r="D7413" t="s">
        <v>3822</v>
      </c>
      <c r="E7413" t="s">
        <v>3787</v>
      </c>
      <c r="F7413" t="s">
        <v>3786</v>
      </c>
      <c r="G7413">
        <v>77.312111669999993</v>
      </c>
      <c r="H7413">
        <v>28.66965416</v>
      </c>
      <c r="I7413" t="s">
        <v>1969</v>
      </c>
    </row>
    <row r="7414" spans="1:9" x14ac:dyDescent="0.3">
      <c r="A7414">
        <v>18419896</v>
      </c>
      <c r="B7414">
        <v>1</v>
      </c>
      <c r="C7414" t="s">
        <v>3694</v>
      </c>
      <c r="D7414" t="s">
        <v>3821</v>
      </c>
      <c r="E7414" t="s">
        <v>3787</v>
      </c>
      <c r="F7414" t="s">
        <v>3786</v>
      </c>
      <c r="G7414">
        <v>77.314705000000004</v>
      </c>
      <c r="H7414">
        <v>28.668496000000001</v>
      </c>
      <c r="I7414" t="s">
        <v>2569</v>
      </c>
    </row>
    <row r="7415" spans="1:9" x14ac:dyDescent="0.3">
      <c r="A7415">
        <v>18291215</v>
      </c>
      <c r="B7415">
        <v>1</v>
      </c>
      <c r="C7415" t="s">
        <v>3694</v>
      </c>
      <c r="D7415" t="s">
        <v>3820</v>
      </c>
      <c r="E7415" t="s">
        <v>3787</v>
      </c>
      <c r="F7415" t="s">
        <v>3786</v>
      </c>
      <c r="G7415">
        <v>77.311733140000001</v>
      </c>
      <c r="H7415">
        <v>28.669812709999999</v>
      </c>
      <c r="I7415" t="s">
        <v>233</v>
      </c>
    </row>
    <row r="7416" spans="1:9" x14ac:dyDescent="0.3">
      <c r="A7416">
        <v>18264964</v>
      </c>
      <c r="B7416">
        <v>1</v>
      </c>
      <c r="C7416" t="s">
        <v>3694</v>
      </c>
      <c r="D7416" t="s">
        <v>3819</v>
      </c>
      <c r="E7416" t="s">
        <v>3787</v>
      </c>
      <c r="F7416" t="s">
        <v>3786</v>
      </c>
      <c r="G7416">
        <v>77.312147879999998</v>
      </c>
      <c r="H7416">
        <v>28.668570420000002</v>
      </c>
      <c r="I7416" t="s">
        <v>1875</v>
      </c>
    </row>
    <row r="7417" spans="1:9" x14ac:dyDescent="0.3">
      <c r="A7417">
        <v>18420420</v>
      </c>
      <c r="B7417">
        <v>1</v>
      </c>
      <c r="C7417" t="s">
        <v>3694</v>
      </c>
      <c r="D7417" t="s">
        <v>3818</v>
      </c>
      <c r="E7417" t="s">
        <v>3787</v>
      </c>
      <c r="F7417" t="s">
        <v>3786</v>
      </c>
      <c r="G7417">
        <v>77.318255269999995</v>
      </c>
      <c r="H7417">
        <v>28.667228980000001</v>
      </c>
      <c r="I7417" t="s">
        <v>2368</v>
      </c>
    </row>
    <row r="7418" spans="1:9" x14ac:dyDescent="0.3">
      <c r="A7418">
        <v>310604</v>
      </c>
      <c r="B7418">
        <v>1</v>
      </c>
      <c r="C7418" t="s">
        <v>3694</v>
      </c>
      <c r="D7418" t="s">
        <v>3817</v>
      </c>
      <c r="E7418" t="s">
        <v>3787</v>
      </c>
      <c r="F7418" t="s">
        <v>3786</v>
      </c>
      <c r="G7418">
        <v>77.303725409999998</v>
      </c>
      <c r="H7418">
        <v>28.667360179999999</v>
      </c>
      <c r="I7418" t="s">
        <v>1892</v>
      </c>
    </row>
    <row r="7419" spans="1:9" x14ac:dyDescent="0.3">
      <c r="A7419">
        <v>18225627</v>
      </c>
      <c r="B7419">
        <v>1</v>
      </c>
      <c r="C7419" t="s">
        <v>3694</v>
      </c>
      <c r="D7419" t="s">
        <v>3816</v>
      </c>
      <c r="E7419" t="s">
        <v>3787</v>
      </c>
      <c r="F7419" t="s">
        <v>3786</v>
      </c>
      <c r="G7419">
        <v>77.209999999999994</v>
      </c>
      <c r="H7419">
        <v>28.63</v>
      </c>
      <c r="I7419" t="s">
        <v>2362</v>
      </c>
    </row>
    <row r="7420" spans="1:9" x14ac:dyDescent="0.3">
      <c r="A7420">
        <v>6251</v>
      </c>
      <c r="B7420">
        <v>1</v>
      </c>
      <c r="C7420" t="s">
        <v>3694</v>
      </c>
      <c r="D7420" t="s">
        <v>3815</v>
      </c>
      <c r="E7420" t="s">
        <v>3787</v>
      </c>
      <c r="F7420" t="s">
        <v>3786</v>
      </c>
      <c r="G7420">
        <v>77.318254260000003</v>
      </c>
      <c r="H7420">
        <v>28.671167359999998</v>
      </c>
      <c r="I7420" t="s">
        <v>2362</v>
      </c>
    </row>
    <row r="7421" spans="1:9" x14ac:dyDescent="0.3">
      <c r="A7421">
        <v>6253</v>
      </c>
      <c r="B7421">
        <v>1</v>
      </c>
      <c r="C7421" t="s">
        <v>3694</v>
      </c>
      <c r="D7421" t="s">
        <v>3814</v>
      </c>
      <c r="E7421" t="s">
        <v>3787</v>
      </c>
      <c r="F7421" t="s">
        <v>3786</v>
      </c>
      <c r="G7421">
        <v>77.318190560000005</v>
      </c>
      <c r="H7421">
        <v>28.671216780000002</v>
      </c>
      <c r="I7421" t="s">
        <v>2368</v>
      </c>
    </row>
    <row r="7422" spans="1:9" x14ac:dyDescent="0.3">
      <c r="A7422">
        <v>18249080</v>
      </c>
      <c r="B7422">
        <v>1</v>
      </c>
      <c r="C7422" t="s">
        <v>3694</v>
      </c>
      <c r="D7422" t="s">
        <v>3813</v>
      </c>
      <c r="E7422" t="s">
        <v>3787</v>
      </c>
      <c r="F7422" t="s">
        <v>3786</v>
      </c>
      <c r="G7422">
        <v>77.308612060000002</v>
      </c>
      <c r="H7422">
        <v>28.660117570000001</v>
      </c>
      <c r="I7422" t="s">
        <v>192</v>
      </c>
    </row>
    <row r="7423" spans="1:9" x14ac:dyDescent="0.3">
      <c r="A7423">
        <v>18364535</v>
      </c>
      <c r="B7423">
        <v>1</v>
      </c>
      <c r="C7423" t="s">
        <v>3694</v>
      </c>
      <c r="D7423" t="s">
        <v>3812</v>
      </c>
      <c r="E7423" t="s">
        <v>3787</v>
      </c>
      <c r="F7423" t="s">
        <v>3786</v>
      </c>
      <c r="G7423">
        <v>77.312049740000006</v>
      </c>
      <c r="H7423">
        <v>28.669523810000001</v>
      </c>
      <c r="I7423" t="s">
        <v>1867</v>
      </c>
    </row>
    <row r="7424" spans="1:9" x14ac:dyDescent="0.3">
      <c r="A7424">
        <v>18128871</v>
      </c>
      <c r="B7424">
        <v>1</v>
      </c>
      <c r="C7424" t="s">
        <v>3694</v>
      </c>
      <c r="D7424" t="s">
        <v>3811</v>
      </c>
      <c r="E7424" t="s">
        <v>3787</v>
      </c>
      <c r="F7424" t="s">
        <v>3786</v>
      </c>
      <c r="G7424">
        <v>77.312173020000003</v>
      </c>
      <c r="H7424">
        <v>28.669342919999998</v>
      </c>
      <c r="I7424" t="s">
        <v>1969</v>
      </c>
    </row>
    <row r="7425" spans="1:9" x14ac:dyDescent="0.3">
      <c r="A7425">
        <v>18124355</v>
      </c>
      <c r="B7425">
        <v>1</v>
      </c>
      <c r="C7425" t="s">
        <v>3694</v>
      </c>
      <c r="D7425" t="s">
        <v>3810</v>
      </c>
      <c r="E7425" t="s">
        <v>3787</v>
      </c>
      <c r="F7425" t="s">
        <v>3786</v>
      </c>
      <c r="G7425">
        <v>77.317941110000007</v>
      </c>
      <c r="H7425">
        <v>28.666868319999999</v>
      </c>
      <c r="I7425" t="s">
        <v>1656</v>
      </c>
    </row>
    <row r="7426" spans="1:9" x14ac:dyDescent="0.3">
      <c r="A7426">
        <v>304598</v>
      </c>
      <c r="B7426">
        <v>1</v>
      </c>
      <c r="C7426" t="s">
        <v>3694</v>
      </c>
      <c r="D7426" t="s">
        <v>3809</v>
      </c>
      <c r="E7426" t="s">
        <v>3787</v>
      </c>
      <c r="F7426" t="s">
        <v>3786</v>
      </c>
      <c r="G7426">
        <v>77.317424099999997</v>
      </c>
      <c r="H7426">
        <v>28.660138199999999</v>
      </c>
      <c r="I7426" t="s">
        <v>1875</v>
      </c>
    </row>
    <row r="7427" spans="1:9" x14ac:dyDescent="0.3">
      <c r="A7427">
        <v>18380891</v>
      </c>
      <c r="B7427">
        <v>1</v>
      </c>
      <c r="C7427" t="s">
        <v>3694</v>
      </c>
      <c r="D7427" t="s">
        <v>3808</v>
      </c>
      <c r="E7427" t="s">
        <v>3787</v>
      </c>
      <c r="F7427" t="s">
        <v>3786</v>
      </c>
      <c r="G7427">
        <v>77.312065039999993</v>
      </c>
      <c r="H7427">
        <v>28.669100459999999</v>
      </c>
      <c r="I7427" t="s">
        <v>1875</v>
      </c>
    </row>
    <row r="7428" spans="1:9" x14ac:dyDescent="0.3">
      <c r="A7428">
        <v>18458629</v>
      </c>
      <c r="B7428">
        <v>1</v>
      </c>
      <c r="C7428" t="s">
        <v>3694</v>
      </c>
      <c r="D7428" t="s">
        <v>3807</v>
      </c>
      <c r="E7428" t="s">
        <v>3787</v>
      </c>
      <c r="F7428" t="s">
        <v>3786</v>
      </c>
      <c r="G7428">
        <v>0</v>
      </c>
      <c r="H7428">
        <v>0</v>
      </c>
      <c r="I7428" t="s">
        <v>1969</v>
      </c>
    </row>
    <row r="7429" spans="1:9" x14ac:dyDescent="0.3">
      <c r="A7429">
        <v>6240</v>
      </c>
      <c r="B7429">
        <v>1</v>
      </c>
      <c r="C7429" t="s">
        <v>3694</v>
      </c>
      <c r="D7429" t="s">
        <v>3806</v>
      </c>
      <c r="E7429" t="s">
        <v>3787</v>
      </c>
      <c r="F7429" t="s">
        <v>3786</v>
      </c>
      <c r="G7429">
        <v>77.312267570000003</v>
      </c>
      <c r="H7429">
        <v>28.668153579999998</v>
      </c>
      <c r="I7429" t="s">
        <v>1969</v>
      </c>
    </row>
    <row r="7430" spans="1:9" x14ac:dyDescent="0.3">
      <c r="A7430">
        <v>18420428</v>
      </c>
      <c r="B7430">
        <v>1</v>
      </c>
      <c r="C7430" t="s">
        <v>3694</v>
      </c>
      <c r="D7430" t="s">
        <v>3805</v>
      </c>
      <c r="E7430" t="s">
        <v>3787</v>
      </c>
      <c r="F7430" t="s">
        <v>3786</v>
      </c>
      <c r="G7430">
        <v>77.318226769999995</v>
      </c>
      <c r="H7430">
        <v>28.667041000000001</v>
      </c>
      <c r="I7430" t="s">
        <v>233</v>
      </c>
    </row>
    <row r="7431" spans="1:9" x14ac:dyDescent="0.3">
      <c r="A7431">
        <v>18418262</v>
      </c>
      <c r="B7431">
        <v>1</v>
      </c>
      <c r="C7431" t="s">
        <v>3694</v>
      </c>
      <c r="D7431" t="s">
        <v>3804</v>
      </c>
      <c r="E7431" t="s">
        <v>3787</v>
      </c>
      <c r="F7431" t="s">
        <v>3786</v>
      </c>
      <c r="G7431">
        <v>77.318279070000003</v>
      </c>
      <c r="H7431">
        <v>28.67127679</v>
      </c>
      <c r="I7431" t="s">
        <v>2357</v>
      </c>
    </row>
    <row r="7432" spans="1:9" x14ac:dyDescent="0.3">
      <c r="A7432">
        <v>18418276</v>
      </c>
      <c r="B7432">
        <v>1</v>
      </c>
      <c r="C7432" t="s">
        <v>3694</v>
      </c>
      <c r="D7432" t="s">
        <v>3803</v>
      </c>
      <c r="E7432" t="s">
        <v>3787</v>
      </c>
      <c r="F7432" t="s">
        <v>3786</v>
      </c>
      <c r="G7432">
        <v>0</v>
      </c>
      <c r="H7432">
        <v>0</v>
      </c>
      <c r="I7432" t="s">
        <v>2642</v>
      </c>
    </row>
    <row r="7433" spans="1:9" x14ac:dyDescent="0.3">
      <c r="A7433">
        <v>18421469</v>
      </c>
      <c r="B7433">
        <v>1</v>
      </c>
      <c r="C7433" t="s">
        <v>3694</v>
      </c>
      <c r="D7433" t="s">
        <v>3802</v>
      </c>
      <c r="E7433" t="s">
        <v>3787</v>
      </c>
      <c r="F7433" t="s">
        <v>3786</v>
      </c>
      <c r="G7433">
        <v>77.312163299999995</v>
      </c>
      <c r="H7433">
        <v>28.669827130000002</v>
      </c>
      <c r="I7433" t="s">
        <v>2657</v>
      </c>
    </row>
    <row r="7434" spans="1:9" x14ac:dyDescent="0.3">
      <c r="A7434">
        <v>18421467</v>
      </c>
      <c r="B7434">
        <v>1</v>
      </c>
      <c r="C7434" t="s">
        <v>3694</v>
      </c>
      <c r="D7434" t="s">
        <v>3801</v>
      </c>
      <c r="E7434" t="s">
        <v>3787</v>
      </c>
      <c r="F7434" t="s">
        <v>3786</v>
      </c>
      <c r="G7434">
        <v>77.318120149999999</v>
      </c>
      <c r="H7434">
        <v>28.671329450000002</v>
      </c>
      <c r="I7434" t="s">
        <v>269</v>
      </c>
    </row>
    <row r="7435" spans="1:9" x14ac:dyDescent="0.3">
      <c r="A7435">
        <v>18446390</v>
      </c>
      <c r="B7435">
        <v>1</v>
      </c>
      <c r="C7435" t="s">
        <v>3694</v>
      </c>
      <c r="D7435" t="s">
        <v>3800</v>
      </c>
      <c r="E7435" t="s">
        <v>3787</v>
      </c>
      <c r="F7435" t="s">
        <v>3786</v>
      </c>
      <c r="G7435">
        <v>77.312115000000006</v>
      </c>
      <c r="H7435">
        <v>28.669246999999999</v>
      </c>
      <c r="I7435" t="s">
        <v>233</v>
      </c>
    </row>
    <row r="7436" spans="1:9" x14ac:dyDescent="0.3">
      <c r="A7436">
        <v>18421471</v>
      </c>
      <c r="B7436">
        <v>1</v>
      </c>
      <c r="C7436" t="s">
        <v>3694</v>
      </c>
      <c r="D7436" t="s">
        <v>3799</v>
      </c>
      <c r="E7436" t="s">
        <v>3787</v>
      </c>
      <c r="F7436" t="s">
        <v>3786</v>
      </c>
      <c r="G7436">
        <v>77.311921569999996</v>
      </c>
      <c r="H7436">
        <v>28.66958297</v>
      </c>
      <c r="I7436" t="s">
        <v>192</v>
      </c>
    </row>
    <row r="7437" spans="1:9" x14ac:dyDescent="0.3">
      <c r="A7437">
        <v>18377897</v>
      </c>
      <c r="B7437">
        <v>1</v>
      </c>
      <c r="C7437" t="s">
        <v>3694</v>
      </c>
      <c r="D7437" t="s">
        <v>3798</v>
      </c>
      <c r="E7437" t="s">
        <v>3787</v>
      </c>
      <c r="F7437" t="s">
        <v>3786</v>
      </c>
      <c r="G7437">
        <v>77.312037910000001</v>
      </c>
      <c r="H7437">
        <v>28.669843310000001</v>
      </c>
      <c r="I7437" t="s">
        <v>285</v>
      </c>
    </row>
    <row r="7438" spans="1:9" x14ac:dyDescent="0.3">
      <c r="A7438">
        <v>18419871</v>
      </c>
      <c r="B7438">
        <v>1</v>
      </c>
      <c r="C7438" t="s">
        <v>3694</v>
      </c>
      <c r="D7438" t="s">
        <v>3797</v>
      </c>
      <c r="E7438" t="s">
        <v>3787</v>
      </c>
      <c r="F7438" t="s">
        <v>3786</v>
      </c>
      <c r="G7438">
        <v>77.312132460000001</v>
      </c>
      <c r="H7438">
        <v>28.66842304</v>
      </c>
      <c r="I7438" t="s">
        <v>192</v>
      </c>
    </row>
    <row r="7439" spans="1:9" x14ac:dyDescent="0.3">
      <c r="A7439">
        <v>18420424</v>
      </c>
      <c r="B7439">
        <v>1</v>
      </c>
      <c r="C7439" t="s">
        <v>3694</v>
      </c>
      <c r="D7439" t="s">
        <v>3796</v>
      </c>
      <c r="E7439" t="s">
        <v>3787</v>
      </c>
      <c r="F7439" t="s">
        <v>3786</v>
      </c>
      <c r="G7439">
        <v>77.318246889999998</v>
      </c>
      <c r="H7439">
        <v>28.666965690000001</v>
      </c>
      <c r="I7439" t="s">
        <v>1910</v>
      </c>
    </row>
    <row r="7440" spans="1:9" x14ac:dyDescent="0.3">
      <c r="A7440">
        <v>18377901</v>
      </c>
      <c r="B7440">
        <v>1</v>
      </c>
      <c r="C7440" t="s">
        <v>3694</v>
      </c>
      <c r="D7440" t="s">
        <v>3795</v>
      </c>
      <c r="E7440" t="s">
        <v>3787</v>
      </c>
      <c r="F7440" t="s">
        <v>3786</v>
      </c>
      <c r="G7440">
        <v>77.318271030000005</v>
      </c>
      <c r="H7440">
        <v>28.671268260000002</v>
      </c>
      <c r="I7440" t="s">
        <v>2806</v>
      </c>
    </row>
    <row r="7441" spans="1:9" x14ac:dyDescent="0.3">
      <c r="A7441">
        <v>18291232</v>
      </c>
      <c r="B7441">
        <v>1</v>
      </c>
      <c r="C7441" t="s">
        <v>3694</v>
      </c>
      <c r="D7441" t="s">
        <v>3794</v>
      </c>
      <c r="E7441" t="s">
        <v>3787</v>
      </c>
      <c r="F7441" t="s">
        <v>3786</v>
      </c>
      <c r="G7441">
        <v>77.318204309999999</v>
      </c>
      <c r="H7441">
        <v>28.671486829999999</v>
      </c>
      <c r="I7441" t="s">
        <v>2350</v>
      </c>
    </row>
    <row r="7442" spans="1:9" x14ac:dyDescent="0.3">
      <c r="A7442">
        <v>18445361</v>
      </c>
      <c r="B7442">
        <v>1</v>
      </c>
      <c r="C7442" t="s">
        <v>3694</v>
      </c>
      <c r="D7442" t="s">
        <v>3793</v>
      </c>
      <c r="E7442" t="s">
        <v>3787</v>
      </c>
      <c r="F7442" t="s">
        <v>3786</v>
      </c>
      <c r="G7442">
        <v>0</v>
      </c>
      <c r="H7442">
        <v>0</v>
      </c>
      <c r="I7442" t="s">
        <v>1904</v>
      </c>
    </row>
    <row r="7443" spans="1:9" x14ac:dyDescent="0.3">
      <c r="A7443">
        <v>1613</v>
      </c>
      <c r="B7443">
        <v>1</v>
      </c>
      <c r="C7443" t="s">
        <v>3694</v>
      </c>
      <c r="D7443" t="s">
        <v>3792</v>
      </c>
      <c r="E7443" t="s">
        <v>3787</v>
      </c>
      <c r="F7443" t="s">
        <v>3786</v>
      </c>
      <c r="G7443">
        <v>77.316533289999995</v>
      </c>
      <c r="H7443">
        <v>28.675564189999999</v>
      </c>
      <c r="I7443" t="s">
        <v>3791</v>
      </c>
    </row>
    <row r="7444" spans="1:9" x14ac:dyDescent="0.3">
      <c r="A7444">
        <v>18216911</v>
      </c>
      <c r="B7444">
        <v>1</v>
      </c>
      <c r="C7444" t="s">
        <v>3694</v>
      </c>
      <c r="D7444" t="s">
        <v>3790</v>
      </c>
      <c r="E7444" t="s">
        <v>3787</v>
      </c>
      <c r="F7444" t="s">
        <v>3786</v>
      </c>
      <c r="G7444">
        <v>77.318989860000002</v>
      </c>
      <c r="H7444">
        <v>28.679939059999999</v>
      </c>
      <c r="I7444" t="s">
        <v>3789</v>
      </c>
    </row>
    <row r="7445" spans="1:9" x14ac:dyDescent="0.3">
      <c r="A7445">
        <v>310440</v>
      </c>
      <c r="B7445">
        <v>1</v>
      </c>
      <c r="C7445" t="s">
        <v>3694</v>
      </c>
      <c r="D7445" t="s">
        <v>3788</v>
      </c>
      <c r="E7445" t="s">
        <v>3787</v>
      </c>
      <c r="F7445" t="s">
        <v>3786</v>
      </c>
      <c r="G7445">
        <v>77.312207889999996</v>
      </c>
      <c r="H7445">
        <v>28.669457349999998</v>
      </c>
      <c r="I7445" t="s">
        <v>1969</v>
      </c>
    </row>
    <row r="7446" spans="1:9" x14ac:dyDescent="0.3">
      <c r="A7446">
        <v>4740</v>
      </c>
      <c r="B7446">
        <v>1</v>
      </c>
      <c r="C7446" t="s">
        <v>3694</v>
      </c>
      <c r="D7446" t="s">
        <v>3785</v>
      </c>
      <c r="E7446" t="s">
        <v>3776</v>
      </c>
      <c r="F7446" t="s">
        <v>3775</v>
      </c>
      <c r="G7446">
        <v>77.164872900000006</v>
      </c>
      <c r="H7446">
        <v>28.681585500000001</v>
      </c>
      <c r="I7446" t="s">
        <v>1904</v>
      </c>
    </row>
    <row r="7447" spans="1:9" x14ac:dyDescent="0.3">
      <c r="A7447">
        <v>2044</v>
      </c>
      <c r="B7447">
        <v>1</v>
      </c>
      <c r="C7447" t="s">
        <v>3694</v>
      </c>
      <c r="D7447" t="s">
        <v>3784</v>
      </c>
      <c r="E7447" t="s">
        <v>3776</v>
      </c>
      <c r="F7447" t="s">
        <v>3775</v>
      </c>
      <c r="G7447">
        <v>77.158610100000004</v>
      </c>
      <c r="H7447">
        <v>28.700319799999999</v>
      </c>
      <c r="I7447" t="s">
        <v>3783</v>
      </c>
    </row>
    <row r="7448" spans="1:9" x14ac:dyDescent="0.3">
      <c r="A7448">
        <v>306064</v>
      </c>
      <c r="B7448">
        <v>1</v>
      </c>
      <c r="C7448" t="s">
        <v>3694</v>
      </c>
      <c r="D7448" t="s">
        <v>3782</v>
      </c>
      <c r="E7448" t="s">
        <v>3776</v>
      </c>
      <c r="F7448" t="s">
        <v>3775</v>
      </c>
      <c r="G7448">
        <v>77.168556300000006</v>
      </c>
      <c r="H7448">
        <v>28.6990634</v>
      </c>
      <c r="I7448" t="s">
        <v>3781</v>
      </c>
    </row>
    <row r="7449" spans="1:9" x14ac:dyDescent="0.3">
      <c r="A7449">
        <v>6553</v>
      </c>
      <c r="B7449">
        <v>1</v>
      </c>
      <c r="C7449" t="s">
        <v>3694</v>
      </c>
      <c r="D7449" t="s">
        <v>3780</v>
      </c>
      <c r="E7449" t="s">
        <v>3776</v>
      </c>
      <c r="F7449" t="s">
        <v>3775</v>
      </c>
      <c r="G7449">
        <v>77.168426499999995</v>
      </c>
      <c r="H7449">
        <v>28.699415900000002</v>
      </c>
      <c r="I7449" t="s">
        <v>3779</v>
      </c>
    </row>
    <row r="7450" spans="1:9" x14ac:dyDescent="0.3">
      <c r="A7450">
        <v>18363089</v>
      </c>
      <c r="B7450">
        <v>1</v>
      </c>
      <c r="C7450" t="s">
        <v>3694</v>
      </c>
      <c r="D7450" t="s">
        <v>3778</v>
      </c>
      <c r="E7450" t="s">
        <v>3776</v>
      </c>
      <c r="F7450" t="s">
        <v>3775</v>
      </c>
      <c r="G7450">
        <v>77.163380900000007</v>
      </c>
      <c r="H7450">
        <v>28.679720100000001</v>
      </c>
      <c r="I7450" t="s">
        <v>2276</v>
      </c>
    </row>
    <row r="7451" spans="1:9" x14ac:dyDescent="0.3">
      <c r="A7451">
        <v>18294257</v>
      </c>
      <c r="B7451">
        <v>1</v>
      </c>
      <c r="C7451" t="s">
        <v>3694</v>
      </c>
      <c r="D7451" t="s">
        <v>3777</v>
      </c>
      <c r="E7451" t="s">
        <v>3776</v>
      </c>
      <c r="F7451" t="s">
        <v>3775</v>
      </c>
      <c r="G7451">
        <v>77.163659699999997</v>
      </c>
      <c r="H7451">
        <v>28.679274899999999</v>
      </c>
      <c r="I7451" t="s">
        <v>269</v>
      </c>
    </row>
    <row r="7452" spans="1:9" x14ac:dyDescent="0.3">
      <c r="A7452">
        <v>349</v>
      </c>
      <c r="B7452">
        <v>1</v>
      </c>
      <c r="C7452" t="s">
        <v>3694</v>
      </c>
      <c r="D7452" t="s">
        <v>3774</v>
      </c>
      <c r="E7452" t="s">
        <v>3772</v>
      </c>
      <c r="F7452" t="s">
        <v>3771</v>
      </c>
      <c r="G7452">
        <v>77.080280999999999</v>
      </c>
      <c r="H7452">
        <v>28.6299004</v>
      </c>
      <c r="I7452" t="s">
        <v>233</v>
      </c>
    </row>
    <row r="7453" spans="1:9" x14ac:dyDescent="0.3">
      <c r="A7453">
        <v>3455</v>
      </c>
      <c r="B7453">
        <v>1</v>
      </c>
      <c r="C7453" t="s">
        <v>3694</v>
      </c>
      <c r="D7453" t="s">
        <v>3773</v>
      </c>
      <c r="E7453" t="s">
        <v>3772</v>
      </c>
      <c r="F7453" t="s">
        <v>3771</v>
      </c>
      <c r="G7453">
        <v>77.079554400000006</v>
      </c>
      <c r="H7453">
        <v>28.630188400000002</v>
      </c>
      <c r="I7453" t="s">
        <v>2298</v>
      </c>
    </row>
    <row r="7454" spans="1:9" x14ac:dyDescent="0.3">
      <c r="A7454">
        <v>1115</v>
      </c>
      <c r="B7454">
        <v>1</v>
      </c>
      <c r="C7454" t="s">
        <v>3694</v>
      </c>
      <c r="D7454" t="s">
        <v>3770</v>
      </c>
      <c r="E7454" t="s">
        <v>3769</v>
      </c>
      <c r="F7454" t="s">
        <v>3768</v>
      </c>
      <c r="G7454">
        <v>77.123115510000005</v>
      </c>
      <c r="H7454">
        <v>28.652978019999999</v>
      </c>
      <c r="I7454" t="s">
        <v>3767</v>
      </c>
    </row>
    <row r="7455" spans="1:9" x14ac:dyDescent="0.3">
      <c r="A7455">
        <v>311506</v>
      </c>
      <c r="B7455">
        <v>1</v>
      </c>
      <c r="C7455" t="s">
        <v>3694</v>
      </c>
      <c r="D7455" t="s">
        <v>3766</v>
      </c>
      <c r="E7455" t="s">
        <v>3762</v>
      </c>
      <c r="F7455" t="s">
        <v>3761</v>
      </c>
      <c r="G7455">
        <v>77.168984499999993</v>
      </c>
      <c r="H7455">
        <v>28.645522400000001</v>
      </c>
      <c r="I7455" t="s">
        <v>577</v>
      </c>
    </row>
    <row r="7456" spans="1:9" x14ac:dyDescent="0.3">
      <c r="A7456">
        <v>3974</v>
      </c>
      <c r="B7456">
        <v>1</v>
      </c>
      <c r="C7456" t="s">
        <v>3694</v>
      </c>
      <c r="D7456" t="s">
        <v>3765</v>
      </c>
      <c r="E7456" t="s">
        <v>3762</v>
      </c>
      <c r="F7456" t="s">
        <v>3761</v>
      </c>
      <c r="G7456">
        <v>77.163928900000002</v>
      </c>
      <c r="H7456">
        <v>28.6495338</v>
      </c>
      <c r="I7456" t="s">
        <v>1904</v>
      </c>
    </row>
    <row r="7457" spans="1:9" x14ac:dyDescent="0.3">
      <c r="A7457">
        <v>18163893</v>
      </c>
      <c r="B7457">
        <v>1</v>
      </c>
      <c r="C7457" t="s">
        <v>3694</v>
      </c>
      <c r="D7457" t="s">
        <v>3764</v>
      </c>
      <c r="E7457" t="s">
        <v>3762</v>
      </c>
      <c r="F7457" t="s">
        <v>3761</v>
      </c>
      <c r="G7457">
        <v>77.168967100000003</v>
      </c>
      <c r="H7457">
        <v>28.6454168</v>
      </c>
      <c r="I7457" t="s">
        <v>233</v>
      </c>
    </row>
    <row r="7458" spans="1:9" x14ac:dyDescent="0.3">
      <c r="A7458">
        <v>313093</v>
      </c>
      <c r="B7458">
        <v>1</v>
      </c>
      <c r="C7458" t="s">
        <v>3694</v>
      </c>
      <c r="D7458" t="s">
        <v>3763</v>
      </c>
      <c r="E7458" t="s">
        <v>3762</v>
      </c>
      <c r="F7458" t="s">
        <v>3761</v>
      </c>
      <c r="G7458">
        <v>77.1647873</v>
      </c>
      <c r="H7458">
        <v>28.6522346</v>
      </c>
      <c r="I7458" t="s">
        <v>2368</v>
      </c>
    </row>
    <row r="7459" spans="1:9" x14ac:dyDescent="0.3">
      <c r="A7459">
        <v>18384135</v>
      </c>
      <c r="B7459">
        <v>1</v>
      </c>
      <c r="C7459" t="s">
        <v>3694</v>
      </c>
      <c r="D7459" t="s">
        <v>3760</v>
      </c>
      <c r="E7459" t="s">
        <v>3745</v>
      </c>
      <c r="F7459" t="s">
        <v>3744</v>
      </c>
      <c r="G7459">
        <v>77.121795289999994</v>
      </c>
      <c r="H7459">
        <v>28.550347200000001</v>
      </c>
      <c r="I7459" t="s">
        <v>1919</v>
      </c>
    </row>
    <row r="7460" spans="1:9" x14ac:dyDescent="0.3">
      <c r="A7460">
        <v>18337772</v>
      </c>
      <c r="B7460">
        <v>1</v>
      </c>
      <c r="C7460" t="s">
        <v>3694</v>
      </c>
      <c r="D7460" t="s">
        <v>3759</v>
      </c>
      <c r="E7460" t="s">
        <v>3745</v>
      </c>
      <c r="F7460" t="s">
        <v>3744</v>
      </c>
      <c r="G7460">
        <v>77.121795289999994</v>
      </c>
      <c r="H7460">
        <v>28.550347200000001</v>
      </c>
      <c r="I7460" t="s">
        <v>2445</v>
      </c>
    </row>
    <row r="7461" spans="1:9" x14ac:dyDescent="0.3">
      <c r="A7461">
        <v>18316173</v>
      </c>
      <c r="B7461">
        <v>1</v>
      </c>
      <c r="C7461" t="s">
        <v>3694</v>
      </c>
      <c r="D7461" t="s">
        <v>3758</v>
      </c>
      <c r="E7461" t="s">
        <v>3745</v>
      </c>
      <c r="F7461" t="s">
        <v>3744</v>
      </c>
      <c r="G7461">
        <v>77.121423710000002</v>
      </c>
      <c r="H7461">
        <v>28.549895459999998</v>
      </c>
      <c r="I7461" t="s">
        <v>2298</v>
      </c>
    </row>
    <row r="7462" spans="1:9" x14ac:dyDescent="0.3">
      <c r="A7462">
        <v>18336491</v>
      </c>
      <c r="B7462">
        <v>1</v>
      </c>
      <c r="C7462" t="s">
        <v>3694</v>
      </c>
      <c r="D7462" t="s">
        <v>3757</v>
      </c>
      <c r="E7462" t="s">
        <v>3745</v>
      </c>
      <c r="F7462" t="s">
        <v>3744</v>
      </c>
      <c r="G7462">
        <v>77.121795289999994</v>
      </c>
      <c r="H7462">
        <v>28.550347200000001</v>
      </c>
      <c r="I7462" t="s">
        <v>269</v>
      </c>
    </row>
    <row r="7463" spans="1:9" x14ac:dyDescent="0.3">
      <c r="A7463">
        <v>18306524</v>
      </c>
      <c r="B7463">
        <v>1</v>
      </c>
      <c r="C7463" t="s">
        <v>3694</v>
      </c>
      <c r="D7463" t="s">
        <v>3756</v>
      </c>
      <c r="E7463" t="s">
        <v>3745</v>
      </c>
      <c r="F7463" t="s">
        <v>3744</v>
      </c>
      <c r="G7463">
        <v>77.121795289999994</v>
      </c>
      <c r="H7463">
        <v>28.550347200000001</v>
      </c>
      <c r="I7463" t="s">
        <v>3485</v>
      </c>
    </row>
    <row r="7464" spans="1:9" x14ac:dyDescent="0.3">
      <c r="A7464">
        <v>18390311</v>
      </c>
      <c r="B7464">
        <v>1</v>
      </c>
      <c r="C7464" t="s">
        <v>3694</v>
      </c>
      <c r="D7464" t="s">
        <v>3755</v>
      </c>
      <c r="E7464" t="s">
        <v>3745</v>
      </c>
      <c r="F7464" t="s">
        <v>3744</v>
      </c>
      <c r="G7464">
        <v>77.121784559999995</v>
      </c>
      <c r="H7464">
        <v>28.550413169999999</v>
      </c>
      <c r="I7464" t="s">
        <v>269</v>
      </c>
    </row>
    <row r="7465" spans="1:9" x14ac:dyDescent="0.3">
      <c r="A7465">
        <v>18446491</v>
      </c>
      <c r="B7465">
        <v>1</v>
      </c>
      <c r="C7465" t="s">
        <v>3694</v>
      </c>
      <c r="D7465" t="s">
        <v>3754</v>
      </c>
      <c r="E7465" t="s">
        <v>3745</v>
      </c>
      <c r="F7465" t="s">
        <v>3744</v>
      </c>
      <c r="G7465">
        <v>77.121423710000002</v>
      </c>
      <c r="H7465">
        <v>28.549895459999998</v>
      </c>
      <c r="I7465" t="s">
        <v>3159</v>
      </c>
    </row>
    <row r="7466" spans="1:9" x14ac:dyDescent="0.3">
      <c r="A7466">
        <v>18334400</v>
      </c>
      <c r="B7466">
        <v>1</v>
      </c>
      <c r="C7466" t="s">
        <v>3694</v>
      </c>
      <c r="D7466" t="s">
        <v>3753</v>
      </c>
      <c r="E7466" t="s">
        <v>3745</v>
      </c>
      <c r="F7466" t="s">
        <v>3744</v>
      </c>
      <c r="G7466">
        <v>77.121795289999994</v>
      </c>
      <c r="H7466">
        <v>28.550347200000001</v>
      </c>
      <c r="I7466" t="s">
        <v>233</v>
      </c>
    </row>
    <row r="7467" spans="1:9" x14ac:dyDescent="0.3">
      <c r="A7467">
        <v>18474934</v>
      </c>
      <c r="B7467">
        <v>1</v>
      </c>
      <c r="C7467" t="s">
        <v>3694</v>
      </c>
      <c r="D7467" t="s">
        <v>3752</v>
      </c>
      <c r="E7467" t="s">
        <v>3745</v>
      </c>
      <c r="F7467" t="s">
        <v>3744</v>
      </c>
      <c r="G7467">
        <v>0</v>
      </c>
      <c r="H7467">
        <v>0</v>
      </c>
      <c r="I7467" t="s">
        <v>3475</v>
      </c>
    </row>
    <row r="7468" spans="1:9" x14ac:dyDescent="0.3">
      <c r="A7468">
        <v>18416747</v>
      </c>
      <c r="B7468">
        <v>1</v>
      </c>
      <c r="C7468" t="s">
        <v>3694</v>
      </c>
      <c r="D7468" t="s">
        <v>3751</v>
      </c>
      <c r="E7468" t="s">
        <v>3745</v>
      </c>
      <c r="F7468" t="s">
        <v>3744</v>
      </c>
      <c r="G7468">
        <v>77.121659840000007</v>
      </c>
      <c r="H7468">
        <v>28.550528620000001</v>
      </c>
      <c r="I7468" t="s">
        <v>2288</v>
      </c>
    </row>
    <row r="7469" spans="1:9" x14ac:dyDescent="0.3">
      <c r="A7469">
        <v>18415376</v>
      </c>
      <c r="B7469">
        <v>1</v>
      </c>
      <c r="C7469" t="s">
        <v>3694</v>
      </c>
      <c r="D7469" t="s">
        <v>3750</v>
      </c>
      <c r="E7469" t="s">
        <v>3745</v>
      </c>
      <c r="F7469" t="s">
        <v>3744</v>
      </c>
      <c r="G7469">
        <v>77.120547000000002</v>
      </c>
      <c r="H7469">
        <v>28.548297000000002</v>
      </c>
      <c r="I7469" t="s">
        <v>3749</v>
      </c>
    </row>
    <row r="7470" spans="1:9" x14ac:dyDescent="0.3">
      <c r="A7470">
        <v>18446483</v>
      </c>
      <c r="B7470">
        <v>1</v>
      </c>
      <c r="C7470" t="s">
        <v>3694</v>
      </c>
      <c r="D7470" t="s">
        <v>3748</v>
      </c>
      <c r="E7470" t="s">
        <v>3745</v>
      </c>
      <c r="F7470" t="s">
        <v>3744</v>
      </c>
      <c r="G7470">
        <v>77.121423710000002</v>
      </c>
      <c r="H7470">
        <v>28.549895459999998</v>
      </c>
      <c r="I7470" t="s">
        <v>1963</v>
      </c>
    </row>
    <row r="7471" spans="1:9" x14ac:dyDescent="0.3">
      <c r="A7471">
        <v>18409199</v>
      </c>
      <c r="B7471">
        <v>1</v>
      </c>
      <c r="C7471" t="s">
        <v>3694</v>
      </c>
      <c r="D7471" t="s">
        <v>3747</v>
      </c>
      <c r="E7471" t="s">
        <v>3745</v>
      </c>
      <c r="F7471" t="s">
        <v>3744</v>
      </c>
      <c r="G7471">
        <v>77.121795289999994</v>
      </c>
      <c r="H7471">
        <v>28.550347200000001</v>
      </c>
      <c r="I7471" t="s">
        <v>1963</v>
      </c>
    </row>
    <row r="7472" spans="1:9" x14ac:dyDescent="0.3">
      <c r="A7472">
        <v>18446485</v>
      </c>
      <c r="B7472">
        <v>1</v>
      </c>
      <c r="C7472" t="s">
        <v>3694</v>
      </c>
      <c r="D7472" t="s">
        <v>3746</v>
      </c>
      <c r="E7472" t="s">
        <v>3745</v>
      </c>
      <c r="F7472" t="s">
        <v>3744</v>
      </c>
      <c r="G7472">
        <v>77.121423710000002</v>
      </c>
      <c r="H7472">
        <v>28.549895459999998</v>
      </c>
      <c r="I7472" t="s">
        <v>2268</v>
      </c>
    </row>
    <row r="7473" spans="1:9" x14ac:dyDescent="0.3">
      <c r="A7473">
        <v>18439530</v>
      </c>
      <c r="B7473">
        <v>1</v>
      </c>
      <c r="C7473" t="s">
        <v>3694</v>
      </c>
      <c r="D7473" t="s">
        <v>3743</v>
      </c>
      <c r="E7473" t="s">
        <v>3742</v>
      </c>
      <c r="F7473" t="s">
        <v>3741</v>
      </c>
      <c r="G7473">
        <v>77.121713999999997</v>
      </c>
      <c r="H7473">
        <v>28.551680999999999</v>
      </c>
      <c r="I7473" t="s">
        <v>3740</v>
      </c>
    </row>
    <row r="7474" spans="1:9" x14ac:dyDescent="0.3">
      <c r="A7474">
        <v>18279456</v>
      </c>
      <c r="B7474">
        <v>1</v>
      </c>
      <c r="C7474" t="s">
        <v>3694</v>
      </c>
      <c r="D7474" t="s">
        <v>3739</v>
      </c>
      <c r="E7474" t="s">
        <v>3711</v>
      </c>
      <c r="F7474" t="s">
        <v>3710</v>
      </c>
      <c r="G7474">
        <v>77.206832599999998</v>
      </c>
      <c r="H7474">
        <v>28.5597171</v>
      </c>
      <c r="I7474" t="s">
        <v>2036</v>
      </c>
    </row>
    <row r="7475" spans="1:9" x14ac:dyDescent="0.3">
      <c r="A7475">
        <v>304475</v>
      </c>
      <c r="B7475">
        <v>1</v>
      </c>
      <c r="C7475" t="s">
        <v>3694</v>
      </c>
      <c r="D7475" t="s">
        <v>3738</v>
      </c>
      <c r="E7475" t="s">
        <v>3711</v>
      </c>
      <c r="F7475" t="s">
        <v>3710</v>
      </c>
      <c r="G7475">
        <v>77.212536799999995</v>
      </c>
      <c r="H7475">
        <v>28.561291700000002</v>
      </c>
      <c r="I7475" t="s">
        <v>233</v>
      </c>
    </row>
    <row r="7476" spans="1:9" x14ac:dyDescent="0.3">
      <c r="A7476">
        <v>311971</v>
      </c>
      <c r="B7476">
        <v>1</v>
      </c>
      <c r="C7476" t="s">
        <v>3694</v>
      </c>
      <c r="D7476" t="s">
        <v>3737</v>
      </c>
      <c r="E7476" t="s">
        <v>3711</v>
      </c>
      <c r="F7476" t="s">
        <v>3710</v>
      </c>
      <c r="G7476">
        <v>77.206877500000004</v>
      </c>
      <c r="H7476">
        <v>28.559945500000001</v>
      </c>
      <c r="I7476" t="s">
        <v>269</v>
      </c>
    </row>
    <row r="7477" spans="1:9" x14ac:dyDescent="0.3">
      <c r="A7477">
        <v>1918</v>
      </c>
      <c r="B7477">
        <v>1</v>
      </c>
      <c r="C7477" t="s">
        <v>3694</v>
      </c>
      <c r="D7477" t="s">
        <v>3736</v>
      </c>
      <c r="E7477" t="s">
        <v>3711</v>
      </c>
      <c r="F7477" t="s">
        <v>3710</v>
      </c>
      <c r="G7477">
        <v>77.207191899999998</v>
      </c>
      <c r="H7477">
        <v>28.5579587</v>
      </c>
      <c r="I7477" t="s">
        <v>2626</v>
      </c>
    </row>
    <row r="7478" spans="1:9" x14ac:dyDescent="0.3">
      <c r="A7478">
        <v>3467</v>
      </c>
      <c r="B7478">
        <v>1</v>
      </c>
      <c r="C7478" t="s">
        <v>3694</v>
      </c>
      <c r="D7478" t="s">
        <v>3735</v>
      </c>
      <c r="E7478" t="s">
        <v>3711</v>
      </c>
      <c r="F7478" t="s">
        <v>3710</v>
      </c>
      <c r="G7478">
        <v>77.207191899999998</v>
      </c>
      <c r="H7478">
        <v>28.5579587</v>
      </c>
      <c r="I7478" t="s">
        <v>2413</v>
      </c>
    </row>
    <row r="7479" spans="1:9" x14ac:dyDescent="0.3">
      <c r="A7479">
        <v>18265698</v>
      </c>
      <c r="B7479">
        <v>1</v>
      </c>
      <c r="C7479" t="s">
        <v>3694</v>
      </c>
      <c r="D7479" t="s">
        <v>3734</v>
      </c>
      <c r="E7479" t="s">
        <v>3711</v>
      </c>
      <c r="F7479" t="s">
        <v>3710</v>
      </c>
      <c r="G7479">
        <v>77.209808100000004</v>
      </c>
      <c r="H7479">
        <v>28.560968299999999</v>
      </c>
      <c r="I7479" t="s">
        <v>269</v>
      </c>
    </row>
    <row r="7480" spans="1:9" x14ac:dyDescent="0.3">
      <c r="A7480">
        <v>7457</v>
      </c>
      <c r="B7480">
        <v>1</v>
      </c>
      <c r="C7480" t="s">
        <v>3694</v>
      </c>
      <c r="D7480" t="s">
        <v>3733</v>
      </c>
      <c r="E7480" t="s">
        <v>3711</v>
      </c>
      <c r="F7480" t="s">
        <v>3710</v>
      </c>
      <c r="G7480">
        <v>77.207775799999993</v>
      </c>
      <c r="H7480">
        <v>28.557700700000002</v>
      </c>
      <c r="I7480" t="s">
        <v>269</v>
      </c>
    </row>
    <row r="7481" spans="1:9" x14ac:dyDescent="0.3">
      <c r="A7481">
        <v>18175274</v>
      </c>
      <c r="B7481">
        <v>1</v>
      </c>
      <c r="C7481" t="s">
        <v>3694</v>
      </c>
      <c r="D7481" t="s">
        <v>3732</v>
      </c>
      <c r="E7481" t="s">
        <v>3711</v>
      </c>
      <c r="F7481" t="s">
        <v>3710</v>
      </c>
      <c r="G7481">
        <v>77.210156299999994</v>
      </c>
      <c r="H7481">
        <v>28.5619163</v>
      </c>
      <c r="I7481" t="s">
        <v>269</v>
      </c>
    </row>
    <row r="7482" spans="1:9" x14ac:dyDescent="0.3">
      <c r="A7482">
        <v>3469</v>
      </c>
      <c r="B7482">
        <v>1</v>
      </c>
      <c r="C7482" t="s">
        <v>3694</v>
      </c>
      <c r="D7482" t="s">
        <v>3731</v>
      </c>
      <c r="E7482" t="s">
        <v>3711</v>
      </c>
      <c r="F7482" t="s">
        <v>3710</v>
      </c>
      <c r="G7482">
        <v>77.207236800000004</v>
      </c>
      <c r="H7482">
        <v>28.561772399999999</v>
      </c>
      <c r="I7482" t="s">
        <v>1888</v>
      </c>
    </row>
    <row r="7483" spans="1:9" x14ac:dyDescent="0.3">
      <c r="A7483">
        <v>2605</v>
      </c>
      <c r="B7483">
        <v>1</v>
      </c>
      <c r="C7483" t="s">
        <v>3694</v>
      </c>
      <c r="D7483" t="s">
        <v>3730</v>
      </c>
      <c r="E7483" t="s">
        <v>3711</v>
      </c>
      <c r="F7483" t="s">
        <v>3710</v>
      </c>
      <c r="G7483">
        <v>77.207416499999994</v>
      </c>
      <c r="H7483">
        <v>28.560355399999999</v>
      </c>
      <c r="I7483" t="s">
        <v>3729</v>
      </c>
    </row>
    <row r="7484" spans="1:9" x14ac:dyDescent="0.3">
      <c r="A7484">
        <v>4640</v>
      </c>
      <c r="B7484">
        <v>1</v>
      </c>
      <c r="C7484" t="s">
        <v>3694</v>
      </c>
      <c r="D7484" t="s">
        <v>3728</v>
      </c>
      <c r="E7484" t="s">
        <v>3711</v>
      </c>
      <c r="F7484" t="s">
        <v>3710</v>
      </c>
      <c r="G7484">
        <v>77.207147000000006</v>
      </c>
      <c r="H7484">
        <v>28.557909599999999</v>
      </c>
      <c r="I7484" t="s">
        <v>233</v>
      </c>
    </row>
    <row r="7485" spans="1:9" x14ac:dyDescent="0.3">
      <c r="A7485">
        <v>928</v>
      </c>
      <c r="B7485">
        <v>1</v>
      </c>
      <c r="C7485" t="s">
        <v>3694</v>
      </c>
      <c r="D7485" t="s">
        <v>3727</v>
      </c>
      <c r="E7485" t="s">
        <v>3711</v>
      </c>
      <c r="F7485" t="s">
        <v>3710</v>
      </c>
      <c r="G7485">
        <v>77.207268600000006</v>
      </c>
      <c r="H7485">
        <v>28.561799799999999</v>
      </c>
      <c r="I7485" t="s">
        <v>1888</v>
      </c>
    </row>
    <row r="7486" spans="1:9" x14ac:dyDescent="0.3">
      <c r="A7486">
        <v>312756</v>
      </c>
      <c r="B7486">
        <v>1</v>
      </c>
      <c r="C7486" t="s">
        <v>3694</v>
      </c>
      <c r="D7486" t="s">
        <v>3726</v>
      </c>
      <c r="E7486" t="s">
        <v>3711</v>
      </c>
      <c r="F7486" t="s">
        <v>3710</v>
      </c>
      <c r="G7486">
        <v>77.2133453</v>
      </c>
      <c r="H7486">
        <v>28.562265100000001</v>
      </c>
      <c r="I7486" t="s">
        <v>226</v>
      </c>
    </row>
    <row r="7487" spans="1:9" x14ac:dyDescent="0.3">
      <c r="A7487">
        <v>309505</v>
      </c>
      <c r="B7487">
        <v>1</v>
      </c>
      <c r="C7487" t="s">
        <v>3694</v>
      </c>
      <c r="D7487" t="s">
        <v>3725</v>
      </c>
      <c r="E7487" t="s">
        <v>3711</v>
      </c>
      <c r="F7487" t="s">
        <v>3710</v>
      </c>
      <c r="G7487">
        <v>77.207475680000002</v>
      </c>
      <c r="H7487">
        <v>28.559942379999999</v>
      </c>
      <c r="I7487" t="s">
        <v>1904</v>
      </c>
    </row>
    <row r="7488" spans="1:9" x14ac:dyDescent="0.3">
      <c r="A7488">
        <v>9890</v>
      </c>
      <c r="B7488">
        <v>1</v>
      </c>
      <c r="C7488" t="s">
        <v>3694</v>
      </c>
      <c r="D7488" t="s">
        <v>3724</v>
      </c>
      <c r="E7488" t="s">
        <v>3711</v>
      </c>
      <c r="F7488" t="s">
        <v>3710</v>
      </c>
      <c r="G7488">
        <v>77.207147000000006</v>
      </c>
      <c r="H7488">
        <v>28.557909599999999</v>
      </c>
      <c r="I7488" t="s">
        <v>2626</v>
      </c>
    </row>
    <row r="7489" spans="1:9" x14ac:dyDescent="0.3">
      <c r="A7489">
        <v>954</v>
      </c>
      <c r="B7489">
        <v>1</v>
      </c>
      <c r="C7489" t="s">
        <v>3694</v>
      </c>
      <c r="D7489" t="s">
        <v>3723</v>
      </c>
      <c r="E7489" t="s">
        <v>3711</v>
      </c>
      <c r="F7489" t="s">
        <v>3710</v>
      </c>
      <c r="G7489">
        <v>77.207236800000004</v>
      </c>
      <c r="H7489">
        <v>28.559442000000001</v>
      </c>
      <c r="I7489" t="s">
        <v>2044</v>
      </c>
    </row>
    <row r="7490" spans="1:9" x14ac:dyDescent="0.3">
      <c r="A7490">
        <v>18357525</v>
      </c>
      <c r="B7490">
        <v>1</v>
      </c>
      <c r="C7490" t="s">
        <v>3694</v>
      </c>
      <c r="D7490" t="s">
        <v>3722</v>
      </c>
      <c r="E7490" t="s">
        <v>3711</v>
      </c>
      <c r="F7490" t="s">
        <v>3710</v>
      </c>
      <c r="G7490">
        <v>77.213265699999994</v>
      </c>
      <c r="H7490">
        <v>28.561665699999999</v>
      </c>
      <c r="I7490" t="s">
        <v>233</v>
      </c>
    </row>
    <row r="7491" spans="1:9" x14ac:dyDescent="0.3">
      <c r="A7491">
        <v>18265700</v>
      </c>
      <c r="B7491">
        <v>1</v>
      </c>
      <c r="C7491" t="s">
        <v>3694</v>
      </c>
      <c r="D7491" t="s">
        <v>3721</v>
      </c>
      <c r="E7491" t="s">
        <v>3711</v>
      </c>
      <c r="F7491" t="s">
        <v>3710</v>
      </c>
      <c r="G7491">
        <v>77.210560599999994</v>
      </c>
      <c r="H7491">
        <v>28.561910000000001</v>
      </c>
      <c r="I7491" t="s">
        <v>2517</v>
      </c>
    </row>
    <row r="7492" spans="1:9" x14ac:dyDescent="0.3">
      <c r="A7492">
        <v>18252382</v>
      </c>
      <c r="B7492">
        <v>1</v>
      </c>
      <c r="C7492" t="s">
        <v>3694</v>
      </c>
      <c r="D7492" t="s">
        <v>3720</v>
      </c>
      <c r="E7492" t="s">
        <v>3711</v>
      </c>
      <c r="F7492" t="s">
        <v>3710</v>
      </c>
      <c r="G7492">
        <v>77.2084945</v>
      </c>
      <c r="H7492">
        <v>28.557769199999999</v>
      </c>
      <c r="I7492" t="s">
        <v>233</v>
      </c>
    </row>
    <row r="7493" spans="1:9" x14ac:dyDescent="0.3">
      <c r="A7493">
        <v>18478967</v>
      </c>
      <c r="B7493">
        <v>1</v>
      </c>
      <c r="C7493" t="s">
        <v>3694</v>
      </c>
      <c r="D7493" t="s">
        <v>3719</v>
      </c>
      <c r="E7493" t="s">
        <v>3711</v>
      </c>
      <c r="F7493" t="s">
        <v>3710</v>
      </c>
      <c r="G7493">
        <v>77.207416499999994</v>
      </c>
      <c r="H7493">
        <v>28.5612517</v>
      </c>
      <c r="I7493" t="s">
        <v>3718</v>
      </c>
    </row>
    <row r="7494" spans="1:9" x14ac:dyDescent="0.3">
      <c r="A7494">
        <v>18311920</v>
      </c>
      <c r="B7494">
        <v>1</v>
      </c>
      <c r="C7494" t="s">
        <v>3694</v>
      </c>
      <c r="D7494" t="s">
        <v>3717</v>
      </c>
      <c r="E7494" t="s">
        <v>3711</v>
      </c>
      <c r="F7494" t="s">
        <v>3710</v>
      </c>
      <c r="G7494">
        <v>77.207236800000004</v>
      </c>
      <c r="H7494">
        <v>28.558007799999999</v>
      </c>
      <c r="I7494" t="s">
        <v>3716</v>
      </c>
    </row>
    <row r="7495" spans="1:9" x14ac:dyDescent="0.3">
      <c r="A7495">
        <v>18455876</v>
      </c>
      <c r="B7495">
        <v>1</v>
      </c>
      <c r="C7495" t="s">
        <v>3694</v>
      </c>
      <c r="D7495" t="s">
        <v>3715</v>
      </c>
      <c r="E7495" t="s">
        <v>3711</v>
      </c>
      <c r="F7495" t="s">
        <v>3710</v>
      </c>
      <c r="G7495">
        <v>77.206351600000005</v>
      </c>
      <c r="H7495">
        <v>28.556622999999998</v>
      </c>
      <c r="I7495" t="s">
        <v>2350</v>
      </c>
    </row>
    <row r="7496" spans="1:9" x14ac:dyDescent="0.3">
      <c r="A7496">
        <v>18478987</v>
      </c>
      <c r="B7496">
        <v>1</v>
      </c>
      <c r="C7496" t="s">
        <v>3694</v>
      </c>
      <c r="D7496" t="s">
        <v>3714</v>
      </c>
      <c r="E7496" t="s">
        <v>3711</v>
      </c>
      <c r="F7496" t="s">
        <v>3710</v>
      </c>
      <c r="G7496">
        <v>77.2081467</v>
      </c>
      <c r="H7496">
        <v>28.560929600000001</v>
      </c>
      <c r="I7496" t="s">
        <v>1904</v>
      </c>
    </row>
    <row r="7497" spans="1:9" x14ac:dyDescent="0.3">
      <c r="A7497">
        <v>18479000</v>
      </c>
      <c r="B7497">
        <v>1</v>
      </c>
      <c r="C7497" t="s">
        <v>3694</v>
      </c>
      <c r="D7497" t="s">
        <v>3713</v>
      </c>
      <c r="E7497" t="s">
        <v>3711</v>
      </c>
      <c r="F7497" t="s">
        <v>3710</v>
      </c>
      <c r="G7497">
        <v>77.207383199999995</v>
      </c>
      <c r="H7497">
        <v>28.559824299999999</v>
      </c>
      <c r="I7497" t="s">
        <v>1910</v>
      </c>
    </row>
    <row r="7498" spans="1:9" x14ac:dyDescent="0.3">
      <c r="A7498">
        <v>18478997</v>
      </c>
      <c r="B7498">
        <v>1</v>
      </c>
      <c r="C7498" t="s">
        <v>3694</v>
      </c>
      <c r="D7498" t="s">
        <v>3712</v>
      </c>
      <c r="E7498" t="s">
        <v>3711</v>
      </c>
      <c r="F7498" t="s">
        <v>3710</v>
      </c>
      <c r="G7498">
        <v>77.2132249</v>
      </c>
      <c r="H7498">
        <v>28.5616007</v>
      </c>
      <c r="I7498" t="s">
        <v>3709</v>
      </c>
    </row>
    <row r="7499" spans="1:9" x14ac:dyDescent="0.3">
      <c r="A7499">
        <v>18492061</v>
      </c>
      <c r="B7499">
        <v>1</v>
      </c>
      <c r="C7499" t="s">
        <v>3694</v>
      </c>
      <c r="D7499" t="s">
        <v>3708</v>
      </c>
      <c r="E7499" t="s">
        <v>3692</v>
      </c>
      <c r="F7499" t="s">
        <v>3691</v>
      </c>
      <c r="G7499">
        <v>77.278844570000004</v>
      </c>
      <c r="H7499">
        <v>28.567200150000001</v>
      </c>
      <c r="I7499" t="s">
        <v>192</v>
      </c>
    </row>
    <row r="7500" spans="1:9" x14ac:dyDescent="0.3">
      <c r="A7500">
        <v>18349925</v>
      </c>
      <c r="B7500">
        <v>1</v>
      </c>
      <c r="C7500" t="s">
        <v>3694</v>
      </c>
      <c r="D7500" t="s">
        <v>3707</v>
      </c>
      <c r="E7500" t="s">
        <v>3692</v>
      </c>
      <c r="F7500" t="s">
        <v>3691</v>
      </c>
      <c r="G7500">
        <v>0</v>
      </c>
      <c r="H7500">
        <v>0</v>
      </c>
      <c r="I7500" t="s">
        <v>269</v>
      </c>
    </row>
    <row r="7501" spans="1:9" x14ac:dyDescent="0.3">
      <c r="A7501">
        <v>18492065</v>
      </c>
      <c r="B7501">
        <v>1</v>
      </c>
      <c r="C7501" t="s">
        <v>3694</v>
      </c>
      <c r="D7501" t="s">
        <v>3706</v>
      </c>
      <c r="E7501" t="s">
        <v>3692</v>
      </c>
      <c r="F7501" t="s">
        <v>3691</v>
      </c>
      <c r="G7501">
        <v>77.279663310000004</v>
      </c>
      <c r="H7501">
        <v>28.56771457</v>
      </c>
      <c r="I7501" t="s">
        <v>2400</v>
      </c>
    </row>
    <row r="7502" spans="1:9" x14ac:dyDescent="0.3">
      <c r="A7502">
        <v>310480</v>
      </c>
      <c r="B7502">
        <v>1</v>
      </c>
      <c r="C7502" t="s">
        <v>3694</v>
      </c>
      <c r="D7502" t="s">
        <v>3705</v>
      </c>
      <c r="E7502" t="s">
        <v>3692</v>
      </c>
      <c r="F7502" t="s">
        <v>3691</v>
      </c>
      <c r="G7502">
        <v>77.284322639999999</v>
      </c>
      <c r="H7502">
        <v>28.565427790000001</v>
      </c>
      <c r="I7502" t="s">
        <v>233</v>
      </c>
    </row>
    <row r="7503" spans="1:9" x14ac:dyDescent="0.3">
      <c r="A7503">
        <v>18144471</v>
      </c>
      <c r="B7503">
        <v>1</v>
      </c>
      <c r="C7503" t="s">
        <v>3694</v>
      </c>
      <c r="D7503" t="s">
        <v>3704</v>
      </c>
      <c r="E7503" t="s">
        <v>3692</v>
      </c>
      <c r="F7503" t="s">
        <v>3691</v>
      </c>
      <c r="G7503">
        <v>77.281200889999994</v>
      </c>
      <c r="H7503">
        <v>28.567175710000001</v>
      </c>
      <c r="I7503" t="s">
        <v>1332</v>
      </c>
    </row>
    <row r="7504" spans="1:9" x14ac:dyDescent="0.3">
      <c r="A7504">
        <v>18466972</v>
      </c>
      <c r="B7504">
        <v>1</v>
      </c>
      <c r="C7504" t="s">
        <v>3694</v>
      </c>
      <c r="D7504" t="s">
        <v>3703</v>
      </c>
      <c r="E7504" t="s">
        <v>3692</v>
      </c>
      <c r="F7504" t="s">
        <v>3691</v>
      </c>
      <c r="G7504">
        <v>77.27981217</v>
      </c>
      <c r="H7504">
        <v>28.567442490000001</v>
      </c>
      <c r="I7504" t="s">
        <v>2350</v>
      </c>
    </row>
    <row r="7505" spans="1:9" x14ac:dyDescent="0.3">
      <c r="A7505">
        <v>18429376</v>
      </c>
      <c r="B7505">
        <v>1</v>
      </c>
      <c r="C7505" t="s">
        <v>3694</v>
      </c>
      <c r="D7505" t="s">
        <v>3702</v>
      </c>
      <c r="E7505" t="s">
        <v>3692</v>
      </c>
      <c r="F7505" t="s">
        <v>3691</v>
      </c>
      <c r="G7505">
        <v>77.277897499999995</v>
      </c>
      <c r="H7505">
        <v>28.5665297</v>
      </c>
      <c r="I7505" t="s">
        <v>2517</v>
      </c>
    </row>
    <row r="7506" spans="1:9" x14ac:dyDescent="0.3">
      <c r="A7506">
        <v>18354968</v>
      </c>
      <c r="B7506">
        <v>1</v>
      </c>
      <c r="C7506" t="s">
        <v>3694</v>
      </c>
      <c r="D7506" t="s">
        <v>3701</v>
      </c>
      <c r="E7506" t="s">
        <v>3692</v>
      </c>
      <c r="F7506" t="s">
        <v>3691</v>
      </c>
      <c r="G7506">
        <v>77.281676309999995</v>
      </c>
      <c r="H7506">
        <v>28.566793789999998</v>
      </c>
      <c r="I7506" t="s">
        <v>2501</v>
      </c>
    </row>
    <row r="7507" spans="1:9" x14ac:dyDescent="0.3">
      <c r="A7507">
        <v>18441542</v>
      </c>
      <c r="B7507">
        <v>1</v>
      </c>
      <c r="C7507" t="s">
        <v>3694</v>
      </c>
      <c r="D7507" t="s">
        <v>3700</v>
      </c>
      <c r="E7507" t="s">
        <v>3692</v>
      </c>
      <c r="F7507" t="s">
        <v>3691</v>
      </c>
      <c r="G7507">
        <v>77.285720740000002</v>
      </c>
      <c r="H7507">
        <v>28.56527732</v>
      </c>
      <c r="I7507" t="s">
        <v>1963</v>
      </c>
    </row>
    <row r="7508" spans="1:9" x14ac:dyDescent="0.3">
      <c r="A7508">
        <v>18445274</v>
      </c>
      <c r="B7508">
        <v>1</v>
      </c>
      <c r="C7508" t="s">
        <v>3694</v>
      </c>
      <c r="D7508" t="s">
        <v>3699</v>
      </c>
      <c r="E7508" t="s">
        <v>3692</v>
      </c>
      <c r="F7508" t="s">
        <v>3691</v>
      </c>
      <c r="G7508">
        <v>77.285065279999998</v>
      </c>
      <c r="H7508">
        <v>28.56624639</v>
      </c>
      <c r="I7508" t="s">
        <v>3698</v>
      </c>
    </row>
    <row r="7509" spans="1:9" x14ac:dyDescent="0.3">
      <c r="A7509">
        <v>18168147</v>
      </c>
      <c r="B7509">
        <v>1</v>
      </c>
      <c r="C7509" t="s">
        <v>3694</v>
      </c>
      <c r="D7509" t="s">
        <v>3697</v>
      </c>
      <c r="E7509" t="s">
        <v>3692</v>
      </c>
      <c r="F7509" t="s">
        <v>3691</v>
      </c>
      <c r="G7509">
        <v>77.283826770000005</v>
      </c>
      <c r="H7509">
        <v>28.566188969999999</v>
      </c>
      <c r="I7509" t="s">
        <v>269</v>
      </c>
    </row>
    <row r="7510" spans="1:9" x14ac:dyDescent="0.3">
      <c r="A7510">
        <v>18429375</v>
      </c>
      <c r="B7510">
        <v>1</v>
      </c>
      <c r="C7510" t="s">
        <v>3694</v>
      </c>
      <c r="D7510" t="s">
        <v>3696</v>
      </c>
      <c r="E7510" t="s">
        <v>3692</v>
      </c>
      <c r="F7510" t="s">
        <v>3691</v>
      </c>
      <c r="G7510">
        <v>77.279778980000003</v>
      </c>
      <c r="H7510">
        <v>28.56732117</v>
      </c>
      <c r="I7510" t="s">
        <v>2517</v>
      </c>
    </row>
    <row r="7511" spans="1:9" x14ac:dyDescent="0.3">
      <c r="A7511">
        <v>310479</v>
      </c>
      <c r="B7511">
        <v>1</v>
      </c>
      <c r="C7511" t="s">
        <v>3694</v>
      </c>
      <c r="D7511" t="s">
        <v>3695</v>
      </c>
      <c r="E7511" t="s">
        <v>3692</v>
      </c>
      <c r="F7511" t="s">
        <v>3691</v>
      </c>
      <c r="G7511">
        <v>77.278542700000003</v>
      </c>
      <c r="H7511">
        <v>28.5668489</v>
      </c>
      <c r="I7511" t="s">
        <v>1904</v>
      </c>
    </row>
    <row r="7512" spans="1:9" x14ac:dyDescent="0.3">
      <c r="A7512">
        <v>18212160</v>
      </c>
      <c r="B7512">
        <v>1</v>
      </c>
      <c r="C7512" t="s">
        <v>3694</v>
      </c>
      <c r="D7512" t="s">
        <v>3693</v>
      </c>
      <c r="E7512" t="s">
        <v>3692</v>
      </c>
      <c r="F7512" t="s">
        <v>3691</v>
      </c>
      <c r="G7512">
        <v>77.285696270000003</v>
      </c>
      <c r="H7512">
        <v>28.56519398</v>
      </c>
      <c r="I7512" t="s">
        <v>3690</v>
      </c>
    </row>
    <row r="7513" spans="1:9" x14ac:dyDescent="0.3">
      <c r="A7513">
        <v>310063</v>
      </c>
      <c r="B7513">
        <v>1</v>
      </c>
      <c r="C7513" t="s">
        <v>2244</v>
      </c>
      <c r="D7513" t="s">
        <v>3689</v>
      </c>
      <c r="E7513" t="s">
        <v>3683</v>
      </c>
      <c r="F7513" t="s">
        <v>3682</v>
      </c>
      <c r="G7513">
        <v>77.528128600000002</v>
      </c>
      <c r="H7513">
        <v>28.458106600000001</v>
      </c>
      <c r="I7513" t="s">
        <v>3688</v>
      </c>
    </row>
    <row r="7514" spans="1:9" x14ac:dyDescent="0.3">
      <c r="A7514">
        <v>312214</v>
      </c>
      <c r="B7514">
        <v>1</v>
      </c>
      <c r="C7514" t="s">
        <v>2244</v>
      </c>
      <c r="D7514" t="s">
        <v>3687</v>
      </c>
      <c r="E7514" t="s">
        <v>3683</v>
      </c>
      <c r="F7514" t="s">
        <v>3682</v>
      </c>
      <c r="G7514">
        <v>77.507456099999999</v>
      </c>
      <c r="H7514">
        <v>28.463956599999999</v>
      </c>
      <c r="I7514" t="s">
        <v>194</v>
      </c>
    </row>
    <row r="7515" spans="1:9" x14ac:dyDescent="0.3">
      <c r="A7515">
        <v>309641</v>
      </c>
      <c r="B7515">
        <v>1</v>
      </c>
      <c r="C7515" t="s">
        <v>2244</v>
      </c>
      <c r="D7515" t="s">
        <v>3686</v>
      </c>
      <c r="E7515" t="s">
        <v>3683</v>
      </c>
      <c r="F7515" t="s">
        <v>3682</v>
      </c>
      <c r="G7515">
        <v>77.507834299999999</v>
      </c>
      <c r="H7515">
        <v>28.464434300000001</v>
      </c>
      <c r="I7515" t="s">
        <v>1969</v>
      </c>
    </row>
    <row r="7516" spans="1:9" x14ac:dyDescent="0.3">
      <c r="A7516">
        <v>306688</v>
      </c>
      <c r="B7516">
        <v>1</v>
      </c>
      <c r="C7516" t="s">
        <v>2244</v>
      </c>
      <c r="D7516" t="s">
        <v>3685</v>
      </c>
      <c r="E7516" t="s">
        <v>3683</v>
      </c>
      <c r="F7516" t="s">
        <v>3682</v>
      </c>
      <c r="G7516">
        <v>77.507701400000002</v>
      </c>
      <c r="H7516">
        <v>28.4642008</v>
      </c>
      <c r="I7516" t="s">
        <v>194</v>
      </c>
    </row>
    <row r="7517" spans="1:9" x14ac:dyDescent="0.3">
      <c r="A7517">
        <v>18440427</v>
      </c>
      <c r="B7517">
        <v>1</v>
      </c>
      <c r="C7517" t="s">
        <v>2244</v>
      </c>
      <c r="D7517" t="s">
        <v>3684</v>
      </c>
      <c r="E7517" t="s">
        <v>3683</v>
      </c>
      <c r="F7517" t="s">
        <v>3682</v>
      </c>
      <c r="G7517">
        <v>77.507701400000002</v>
      </c>
      <c r="H7517">
        <v>28.4642008</v>
      </c>
      <c r="I7517" t="s">
        <v>3681</v>
      </c>
    </row>
    <row r="7518" spans="1:9" x14ac:dyDescent="0.3">
      <c r="A7518">
        <v>312573</v>
      </c>
      <c r="B7518">
        <v>1</v>
      </c>
      <c r="C7518" t="s">
        <v>2244</v>
      </c>
      <c r="D7518" t="s">
        <v>3680</v>
      </c>
      <c r="E7518" t="s">
        <v>3676</v>
      </c>
      <c r="F7518" t="s">
        <v>3675</v>
      </c>
      <c r="G7518">
        <v>77.332577099999995</v>
      </c>
      <c r="H7518">
        <v>28.569898800000001</v>
      </c>
      <c r="I7518" t="s">
        <v>2879</v>
      </c>
    </row>
    <row r="7519" spans="1:9" x14ac:dyDescent="0.3">
      <c r="A7519">
        <v>7983</v>
      </c>
      <c r="B7519">
        <v>1</v>
      </c>
      <c r="C7519" t="s">
        <v>2244</v>
      </c>
      <c r="D7519" t="s">
        <v>3679</v>
      </c>
      <c r="E7519" t="s">
        <v>3676</v>
      </c>
      <c r="F7519" t="s">
        <v>3675</v>
      </c>
      <c r="G7519">
        <v>77.332666799999998</v>
      </c>
      <c r="H7519">
        <v>28.570355599999999</v>
      </c>
      <c r="I7519" t="s">
        <v>192</v>
      </c>
    </row>
    <row r="7520" spans="1:9" x14ac:dyDescent="0.3">
      <c r="A7520">
        <v>302541</v>
      </c>
      <c r="B7520">
        <v>1</v>
      </c>
      <c r="C7520" t="s">
        <v>2244</v>
      </c>
      <c r="D7520" t="s">
        <v>3678</v>
      </c>
      <c r="E7520" t="s">
        <v>3676</v>
      </c>
      <c r="F7520" t="s">
        <v>3675</v>
      </c>
      <c r="G7520">
        <v>77.332894400000001</v>
      </c>
      <c r="H7520">
        <v>28.5697361</v>
      </c>
      <c r="I7520" t="s">
        <v>1969</v>
      </c>
    </row>
    <row r="7521" spans="1:9" x14ac:dyDescent="0.3">
      <c r="A7521">
        <v>7992</v>
      </c>
      <c r="B7521">
        <v>1</v>
      </c>
      <c r="C7521" t="s">
        <v>2244</v>
      </c>
      <c r="D7521" t="s">
        <v>3677</v>
      </c>
      <c r="E7521" t="s">
        <v>3676</v>
      </c>
      <c r="F7521" t="s">
        <v>3675</v>
      </c>
      <c r="G7521">
        <v>77.332666799999998</v>
      </c>
      <c r="H7521">
        <v>28.5700866</v>
      </c>
      <c r="I7521" t="s">
        <v>1910</v>
      </c>
    </row>
    <row r="7522" spans="1:9" x14ac:dyDescent="0.3">
      <c r="A7522">
        <v>3695</v>
      </c>
      <c r="B7522">
        <v>1</v>
      </c>
      <c r="C7522" t="s">
        <v>2244</v>
      </c>
      <c r="D7522" t="s">
        <v>3674</v>
      </c>
      <c r="E7522" t="s">
        <v>3668</v>
      </c>
      <c r="F7522" t="s">
        <v>3667</v>
      </c>
      <c r="G7522">
        <v>77.323156330000003</v>
      </c>
      <c r="H7522">
        <v>28.568120919999998</v>
      </c>
      <c r="I7522" t="s">
        <v>3673</v>
      </c>
    </row>
    <row r="7523" spans="1:9" x14ac:dyDescent="0.3">
      <c r="A7523">
        <v>4473</v>
      </c>
      <c r="B7523">
        <v>1</v>
      </c>
      <c r="C7523" t="s">
        <v>2244</v>
      </c>
      <c r="D7523" t="s">
        <v>3672</v>
      </c>
      <c r="E7523" t="s">
        <v>3668</v>
      </c>
      <c r="F7523" t="s">
        <v>3667</v>
      </c>
      <c r="G7523">
        <v>77.323038319999995</v>
      </c>
      <c r="H7523">
        <v>28.5680476</v>
      </c>
      <c r="I7523" t="s">
        <v>2338</v>
      </c>
    </row>
    <row r="7524" spans="1:9" x14ac:dyDescent="0.3">
      <c r="A7524">
        <v>3250</v>
      </c>
      <c r="B7524">
        <v>1</v>
      </c>
      <c r="C7524" t="s">
        <v>2244</v>
      </c>
      <c r="D7524" t="s">
        <v>3671</v>
      </c>
      <c r="E7524" t="s">
        <v>3668</v>
      </c>
      <c r="F7524" t="s">
        <v>3667</v>
      </c>
      <c r="G7524">
        <v>77.323095980000005</v>
      </c>
      <c r="H7524">
        <v>28.568226920000001</v>
      </c>
      <c r="I7524" t="s">
        <v>3670</v>
      </c>
    </row>
    <row r="7525" spans="1:9" x14ac:dyDescent="0.3">
      <c r="A7525">
        <v>718</v>
      </c>
      <c r="B7525">
        <v>1</v>
      </c>
      <c r="C7525" t="s">
        <v>2244</v>
      </c>
      <c r="D7525" t="s">
        <v>3669</v>
      </c>
      <c r="E7525" t="s">
        <v>3668</v>
      </c>
      <c r="F7525" t="s">
        <v>3667</v>
      </c>
      <c r="G7525">
        <v>77.322828099999995</v>
      </c>
      <c r="H7525">
        <v>28.568342940000001</v>
      </c>
      <c r="I7525" t="s">
        <v>3666</v>
      </c>
    </row>
    <row r="7526" spans="1:9" x14ac:dyDescent="0.3">
      <c r="A7526">
        <v>18272361</v>
      </c>
      <c r="B7526">
        <v>1</v>
      </c>
      <c r="C7526" t="s">
        <v>2244</v>
      </c>
      <c r="D7526" t="s">
        <v>3665</v>
      </c>
      <c r="E7526" t="s">
        <v>3621</v>
      </c>
      <c r="F7526" t="s">
        <v>3620</v>
      </c>
      <c r="G7526">
        <v>77.321426979999998</v>
      </c>
      <c r="H7526">
        <v>28.5676545</v>
      </c>
      <c r="I7526" t="s">
        <v>1888</v>
      </c>
    </row>
    <row r="7527" spans="1:9" x14ac:dyDescent="0.3">
      <c r="A7527">
        <v>18372695</v>
      </c>
      <c r="B7527">
        <v>1</v>
      </c>
      <c r="C7527" t="s">
        <v>2244</v>
      </c>
      <c r="D7527" t="s">
        <v>3664</v>
      </c>
      <c r="E7527" t="s">
        <v>3621</v>
      </c>
      <c r="F7527" t="s">
        <v>3620</v>
      </c>
      <c r="G7527">
        <v>77.321449099999995</v>
      </c>
      <c r="H7527">
        <v>28.567592699999999</v>
      </c>
      <c r="I7527" t="s">
        <v>3663</v>
      </c>
    </row>
    <row r="7528" spans="1:9" x14ac:dyDescent="0.3">
      <c r="A7528">
        <v>18265411</v>
      </c>
      <c r="B7528">
        <v>1</v>
      </c>
      <c r="C7528" t="s">
        <v>2244</v>
      </c>
      <c r="D7528" t="s">
        <v>3662</v>
      </c>
      <c r="E7528" t="s">
        <v>3621</v>
      </c>
      <c r="F7528" t="s">
        <v>3620</v>
      </c>
      <c r="G7528">
        <v>77.321090100000006</v>
      </c>
      <c r="H7528">
        <v>28.567379500000001</v>
      </c>
      <c r="I7528" t="s">
        <v>3661</v>
      </c>
    </row>
    <row r="7529" spans="1:9" x14ac:dyDescent="0.3">
      <c r="A7529">
        <v>18303706</v>
      </c>
      <c r="B7529">
        <v>1</v>
      </c>
      <c r="C7529" t="s">
        <v>2244</v>
      </c>
      <c r="D7529" t="s">
        <v>3660</v>
      </c>
      <c r="E7529" t="s">
        <v>3621</v>
      </c>
      <c r="F7529" t="s">
        <v>3620</v>
      </c>
      <c r="G7529">
        <v>77.321039400000004</v>
      </c>
      <c r="H7529">
        <v>28.568004609999999</v>
      </c>
      <c r="I7529" t="s">
        <v>285</v>
      </c>
    </row>
    <row r="7530" spans="1:9" x14ac:dyDescent="0.3">
      <c r="A7530">
        <v>18268698</v>
      </c>
      <c r="B7530">
        <v>1</v>
      </c>
      <c r="C7530" t="s">
        <v>2244</v>
      </c>
      <c r="D7530" t="s">
        <v>3659</v>
      </c>
      <c r="E7530" t="s">
        <v>3621</v>
      </c>
      <c r="F7530" t="s">
        <v>3620</v>
      </c>
      <c r="G7530">
        <v>77.321879940000002</v>
      </c>
      <c r="H7530">
        <v>28.567726929999999</v>
      </c>
      <c r="I7530" t="s">
        <v>2350</v>
      </c>
    </row>
    <row r="7531" spans="1:9" x14ac:dyDescent="0.3">
      <c r="A7531">
        <v>18264244</v>
      </c>
      <c r="B7531">
        <v>1</v>
      </c>
      <c r="C7531" t="s">
        <v>2244</v>
      </c>
      <c r="D7531" t="s">
        <v>3658</v>
      </c>
      <c r="E7531" t="s">
        <v>3621</v>
      </c>
      <c r="F7531" t="s">
        <v>3620</v>
      </c>
      <c r="G7531">
        <v>77.319999999999993</v>
      </c>
      <c r="H7531">
        <v>28.57</v>
      </c>
      <c r="I7531" t="s">
        <v>194</v>
      </c>
    </row>
    <row r="7532" spans="1:9" x14ac:dyDescent="0.3">
      <c r="A7532">
        <v>18277171</v>
      </c>
      <c r="B7532">
        <v>1</v>
      </c>
      <c r="C7532" t="s">
        <v>2244</v>
      </c>
      <c r="D7532" t="s">
        <v>3657</v>
      </c>
      <c r="E7532" t="s">
        <v>3621</v>
      </c>
      <c r="F7532" t="s">
        <v>3620</v>
      </c>
      <c r="G7532">
        <v>77.320588119999996</v>
      </c>
      <c r="H7532">
        <v>28.567477820000001</v>
      </c>
      <c r="I7532" t="s">
        <v>3656</v>
      </c>
    </row>
    <row r="7533" spans="1:9" x14ac:dyDescent="0.3">
      <c r="A7533">
        <v>18265419</v>
      </c>
      <c r="B7533">
        <v>1</v>
      </c>
      <c r="C7533" t="s">
        <v>2244</v>
      </c>
      <c r="D7533" t="s">
        <v>3655</v>
      </c>
      <c r="E7533" t="s">
        <v>3621</v>
      </c>
      <c r="F7533" t="s">
        <v>3620</v>
      </c>
      <c r="G7533">
        <v>77.320926749999998</v>
      </c>
      <c r="H7533">
        <v>28.566684550000002</v>
      </c>
      <c r="I7533" t="s">
        <v>3654</v>
      </c>
    </row>
    <row r="7534" spans="1:9" x14ac:dyDescent="0.3">
      <c r="A7534">
        <v>18233616</v>
      </c>
      <c r="B7534">
        <v>1</v>
      </c>
      <c r="C7534" t="s">
        <v>2244</v>
      </c>
      <c r="D7534" t="s">
        <v>3653</v>
      </c>
      <c r="E7534" t="s">
        <v>3621</v>
      </c>
      <c r="F7534" t="s">
        <v>3620</v>
      </c>
      <c r="G7534">
        <v>77.321059849999997</v>
      </c>
      <c r="H7534">
        <v>28.567440430000001</v>
      </c>
      <c r="I7534" t="s">
        <v>2291</v>
      </c>
    </row>
    <row r="7535" spans="1:9" x14ac:dyDescent="0.3">
      <c r="A7535">
        <v>18366022</v>
      </c>
      <c r="B7535">
        <v>1</v>
      </c>
      <c r="C7535" t="s">
        <v>2244</v>
      </c>
      <c r="D7535" t="s">
        <v>3652</v>
      </c>
      <c r="E7535" t="s">
        <v>3621</v>
      </c>
      <c r="F7535" t="s">
        <v>3620</v>
      </c>
      <c r="G7535">
        <v>77.320801020000005</v>
      </c>
      <c r="H7535">
        <v>28.567074999999999</v>
      </c>
      <c r="I7535" t="s">
        <v>3651</v>
      </c>
    </row>
    <row r="7536" spans="1:9" x14ac:dyDescent="0.3">
      <c r="A7536">
        <v>18273551</v>
      </c>
      <c r="B7536">
        <v>1</v>
      </c>
      <c r="C7536" t="s">
        <v>2244</v>
      </c>
      <c r="D7536" t="s">
        <v>3650</v>
      </c>
      <c r="E7536" t="s">
        <v>3621</v>
      </c>
      <c r="F7536" t="s">
        <v>3620</v>
      </c>
      <c r="G7536">
        <v>77.321021970000004</v>
      </c>
      <c r="H7536">
        <v>28.56746369</v>
      </c>
      <c r="I7536" t="s">
        <v>194</v>
      </c>
    </row>
    <row r="7537" spans="1:9" x14ac:dyDescent="0.3">
      <c r="A7537">
        <v>18272346</v>
      </c>
      <c r="B7537">
        <v>1</v>
      </c>
      <c r="C7537" t="s">
        <v>2244</v>
      </c>
      <c r="D7537" t="s">
        <v>3649</v>
      </c>
      <c r="E7537" t="s">
        <v>3621</v>
      </c>
      <c r="F7537" t="s">
        <v>3620</v>
      </c>
      <c r="G7537">
        <v>77.321445089999997</v>
      </c>
      <c r="H7537">
        <v>28.567489599999998</v>
      </c>
      <c r="I7537" t="s">
        <v>3209</v>
      </c>
    </row>
    <row r="7538" spans="1:9" x14ac:dyDescent="0.3">
      <c r="A7538">
        <v>18268925</v>
      </c>
      <c r="B7538">
        <v>1</v>
      </c>
      <c r="C7538" t="s">
        <v>2244</v>
      </c>
      <c r="D7538" t="s">
        <v>3648</v>
      </c>
      <c r="E7538" t="s">
        <v>3621</v>
      </c>
      <c r="F7538" t="s">
        <v>3620</v>
      </c>
      <c r="G7538">
        <v>77.320944179999998</v>
      </c>
      <c r="H7538">
        <v>28.567026420000001</v>
      </c>
      <c r="I7538" t="s">
        <v>1332</v>
      </c>
    </row>
    <row r="7539" spans="1:9" x14ac:dyDescent="0.3">
      <c r="A7539">
        <v>18272379</v>
      </c>
      <c r="B7539">
        <v>1</v>
      </c>
      <c r="C7539" t="s">
        <v>2244</v>
      </c>
      <c r="D7539" t="s">
        <v>3647</v>
      </c>
      <c r="E7539" t="s">
        <v>3621</v>
      </c>
      <c r="F7539" t="s">
        <v>3620</v>
      </c>
      <c r="G7539">
        <v>77.320729270000001</v>
      </c>
      <c r="H7539">
        <v>28.567299970000001</v>
      </c>
      <c r="I7539" t="s">
        <v>1919</v>
      </c>
    </row>
    <row r="7540" spans="1:9" x14ac:dyDescent="0.3">
      <c r="A7540">
        <v>18272355</v>
      </c>
      <c r="B7540">
        <v>1</v>
      </c>
      <c r="C7540" t="s">
        <v>2244</v>
      </c>
      <c r="D7540" t="s">
        <v>3646</v>
      </c>
      <c r="E7540" t="s">
        <v>3621</v>
      </c>
      <c r="F7540" t="s">
        <v>3620</v>
      </c>
      <c r="G7540">
        <v>77.320979050000005</v>
      </c>
      <c r="H7540">
        <v>28.566463410000001</v>
      </c>
      <c r="I7540" t="s">
        <v>3645</v>
      </c>
    </row>
    <row r="7541" spans="1:9" x14ac:dyDescent="0.3">
      <c r="A7541">
        <v>18268722</v>
      </c>
      <c r="B7541">
        <v>1</v>
      </c>
      <c r="C7541" t="s">
        <v>2244</v>
      </c>
      <c r="D7541" t="s">
        <v>3644</v>
      </c>
      <c r="E7541" t="s">
        <v>3621</v>
      </c>
      <c r="F7541" t="s">
        <v>3620</v>
      </c>
      <c r="G7541">
        <v>77.320579069999994</v>
      </c>
      <c r="H7541">
        <v>28.567370050000001</v>
      </c>
      <c r="I7541" t="s">
        <v>2268</v>
      </c>
    </row>
    <row r="7542" spans="1:9" x14ac:dyDescent="0.3">
      <c r="A7542">
        <v>18273556</v>
      </c>
      <c r="B7542">
        <v>1</v>
      </c>
      <c r="C7542" t="s">
        <v>2244</v>
      </c>
      <c r="D7542" t="s">
        <v>3643</v>
      </c>
      <c r="E7542" t="s">
        <v>3621</v>
      </c>
      <c r="F7542" t="s">
        <v>3620</v>
      </c>
      <c r="G7542">
        <v>77.3204748</v>
      </c>
      <c r="H7542">
        <v>28.566485490000002</v>
      </c>
      <c r="I7542" t="s">
        <v>82</v>
      </c>
    </row>
    <row r="7543" spans="1:9" x14ac:dyDescent="0.3">
      <c r="A7543">
        <v>18272367</v>
      </c>
      <c r="B7543">
        <v>1</v>
      </c>
      <c r="C7543" t="s">
        <v>2244</v>
      </c>
      <c r="D7543" t="s">
        <v>3642</v>
      </c>
      <c r="E7543" t="s">
        <v>3621</v>
      </c>
      <c r="F7543" t="s">
        <v>3620</v>
      </c>
      <c r="G7543">
        <v>77.320549900000003</v>
      </c>
      <c r="H7543">
        <v>28.566939550000001</v>
      </c>
      <c r="I7543" t="s">
        <v>233</v>
      </c>
    </row>
    <row r="7544" spans="1:9" x14ac:dyDescent="0.3">
      <c r="A7544">
        <v>18258775</v>
      </c>
      <c r="B7544">
        <v>1</v>
      </c>
      <c r="C7544" t="s">
        <v>2244</v>
      </c>
      <c r="D7544" t="s">
        <v>3641</v>
      </c>
      <c r="E7544" t="s">
        <v>3621</v>
      </c>
      <c r="F7544" t="s">
        <v>3620</v>
      </c>
      <c r="G7544">
        <v>77.320836560000004</v>
      </c>
      <c r="H7544">
        <v>28.567331769999999</v>
      </c>
      <c r="I7544" t="s">
        <v>3640</v>
      </c>
    </row>
    <row r="7545" spans="1:9" x14ac:dyDescent="0.3">
      <c r="A7545">
        <v>18449092</v>
      </c>
      <c r="B7545">
        <v>1</v>
      </c>
      <c r="C7545" t="s">
        <v>2244</v>
      </c>
      <c r="D7545" t="s">
        <v>3639</v>
      </c>
      <c r="E7545" t="s">
        <v>3621</v>
      </c>
      <c r="F7545" t="s">
        <v>3620</v>
      </c>
      <c r="G7545">
        <v>0</v>
      </c>
      <c r="H7545">
        <v>0</v>
      </c>
      <c r="I7545" t="s">
        <v>298</v>
      </c>
    </row>
    <row r="7546" spans="1:9" x14ac:dyDescent="0.3">
      <c r="A7546">
        <v>18461590</v>
      </c>
      <c r="B7546">
        <v>1</v>
      </c>
      <c r="C7546" t="s">
        <v>2244</v>
      </c>
      <c r="D7546" t="s">
        <v>3638</v>
      </c>
      <c r="E7546" t="s">
        <v>3621</v>
      </c>
      <c r="F7546" t="s">
        <v>3620</v>
      </c>
      <c r="G7546">
        <v>0</v>
      </c>
      <c r="H7546">
        <v>0</v>
      </c>
      <c r="I7546" t="s">
        <v>2350</v>
      </c>
    </row>
    <row r="7547" spans="1:9" x14ac:dyDescent="0.3">
      <c r="A7547">
        <v>18254530</v>
      </c>
      <c r="B7547">
        <v>1</v>
      </c>
      <c r="C7547" t="s">
        <v>2244</v>
      </c>
      <c r="D7547" t="s">
        <v>3637</v>
      </c>
      <c r="E7547" t="s">
        <v>3621</v>
      </c>
      <c r="F7547" t="s">
        <v>3620</v>
      </c>
      <c r="G7547">
        <v>77.320801020000005</v>
      </c>
      <c r="H7547">
        <v>28.567074999999999</v>
      </c>
      <c r="I7547" t="s">
        <v>715</v>
      </c>
    </row>
    <row r="7548" spans="1:9" x14ac:dyDescent="0.3">
      <c r="A7548">
        <v>18336212</v>
      </c>
      <c r="B7548">
        <v>1</v>
      </c>
      <c r="C7548" t="s">
        <v>2244</v>
      </c>
      <c r="D7548" t="s">
        <v>3636</v>
      </c>
      <c r="E7548" t="s">
        <v>3621</v>
      </c>
      <c r="F7548" t="s">
        <v>3620</v>
      </c>
      <c r="G7548">
        <v>77.320979050000005</v>
      </c>
      <c r="H7548">
        <v>28.566463410000001</v>
      </c>
      <c r="I7548" t="s">
        <v>3635</v>
      </c>
    </row>
    <row r="7549" spans="1:9" x14ac:dyDescent="0.3">
      <c r="A7549">
        <v>18268727</v>
      </c>
      <c r="B7549">
        <v>1</v>
      </c>
      <c r="C7549" t="s">
        <v>2244</v>
      </c>
      <c r="D7549" t="s">
        <v>3634</v>
      </c>
      <c r="E7549" t="s">
        <v>3621</v>
      </c>
      <c r="F7549" t="s">
        <v>3620</v>
      </c>
      <c r="G7549">
        <v>77.320913000000004</v>
      </c>
      <c r="H7549">
        <v>28.567324410000001</v>
      </c>
      <c r="I7549" t="s">
        <v>3633</v>
      </c>
    </row>
    <row r="7550" spans="1:9" x14ac:dyDescent="0.3">
      <c r="A7550">
        <v>18268712</v>
      </c>
      <c r="B7550">
        <v>1</v>
      </c>
      <c r="C7550" t="s">
        <v>2244</v>
      </c>
      <c r="D7550" t="s">
        <v>3632</v>
      </c>
      <c r="E7550" t="s">
        <v>3621</v>
      </c>
      <c r="F7550" t="s">
        <v>3620</v>
      </c>
      <c r="G7550">
        <v>77.320414110000002</v>
      </c>
      <c r="H7550">
        <v>28.56730645</v>
      </c>
      <c r="I7550" t="s">
        <v>3631</v>
      </c>
    </row>
    <row r="7551" spans="1:9" x14ac:dyDescent="0.3">
      <c r="A7551">
        <v>18272353</v>
      </c>
      <c r="B7551">
        <v>1</v>
      </c>
      <c r="C7551" t="s">
        <v>2244</v>
      </c>
      <c r="D7551" t="s">
        <v>3630</v>
      </c>
      <c r="E7551" t="s">
        <v>3621</v>
      </c>
      <c r="F7551" t="s">
        <v>3620</v>
      </c>
      <c r="G7551">
        <v>77.320790290000005</v>
      </c>
      <c r="H7551">
        <v>28.566735489999999</v>
      </c>
      <c r="I7551" t="s">
        <v>1888</v>
      </c>
    </row>
    <row r="7552" spans="1:9" x14ac:dyDescent="0.3">
      <c r="A7552">
        <v>18261140</v>
      </c>
      <c r="B7552">
        <v>1</v>
      </c>
      <c r="C7552" t="s">
        <v>2244</v>
      </c>
      <c r="D7552" t="s">
        <v>3629</v>
      </c>
      <c r="E7552" t="s">
        <v>3621</v>
      </c>
      <c r="F7552" t="s">
        <v>3620</v>
      </c>
      <c r="G7552">
        <v>77.3204748</v>
      </c>
      <c r="H7552">
        <v>28.566485490000002</v>
      </c>
      <c r="I7552" t="s">
        <v>3628</v>
      </c>
    </row>
    <row r="7553" spans="1:9" x14ac:dyDescent="0.3">
      <c r="A7553">
        <v>18272357</v>
      </c>
      <c r="B7553">
        <v>1</v>
      </c>
      <c r="C7553" t="s">
        <v>2244</v>
      </c>
      <c r="D7553" t="s">
        <v>3627</v>
      </c>
      <c r="E7553" t="s">
        <v>3621</v>
      </c>
      <c r="F7553" t="s">
        <v>3620</v>
      </c>
      <c r="G7553">
        <v>77.320519050000001</v>
      </c>
      <c r="H7553">
        <v>28.56724019</v>
      </c>
      <c r="I7553" t="s">
        <v>298</v>
      </c>
    </row>
    <row r="7554" spans="1:9" x14ac:dyDescent="0.3">
      <c r="A7554">
        <v>18303688</v>
      </c>
      <c r="B7554">
        <v>1</v>
      </c>
      <c r="C7554" t="s">
        <v>2244</v>
      </c>
      <c r="D7554" t="s">
        <v>3626</v>
      </c>
      <c r="E7554" t="s">
        <v>3621</v>
      </c>
      <c r="F7554" t="s">
        <v>3620</v>
      </c>
      <c r="G7554">
        <v>77.320823820000001</v>
      </c>
      <c r="H7554">
        <v>28.567329709999999</v>
      </c>
      <c r="I7554" t="s">
        <v>3625</v>
      </c>
    </row>
    <row r="7555" spans="1:9" x14ac:dyDescent="0.3">
      <c r="A7555">
        <v>18268716</v>
      </c>
      <c r="B7555">
        <v>1</v>
      </c>
      <c r="C7555" t="s">
        <v>2244</v>
      </c>
      <c r="D7555" t="s">
        <v>3624</v>
      </c>
      <c r="E7555" t="s">
        <v>3621</v>
      </c>
      <c r="F7555" t="s">
        <v>3620</v>
      </c>
      <c r="G7555">
        <v>77.320776879999997</v>
      </c>
      <c r="H7555">
        <v>28.566585910000001</v>
      </c>
      <c r="I7555" t="s">
        <v>3623</v>
      </c>
    </row>
    <row r="7556" spans="1:9" x14ac:dyDescent="0.3">
      <c r="A7556">
        <v>18264533</v>
      </c>
      <c r="B7556">
        <v>1</v>
      </c>
      <c r="C7556" t="s">
        <v>2244</v>
      </c>
      <c r="D7556" t="s">
        <v>3622</v>
      </c>
      <c r="E7556" t="s">
        <v>3621</v>
      </c>
      <c r="F7556" t="s">
        <v>3620</v>
      </c>
      <c r="G7556">
        <v>77.32085601</v>
      </c>
      <c r="H7556">
        <v>28.567300849999999</v>
      </c>
      <c r="I7556" t="s">
        <v>3619</v>
      </c>
    </row>
    <row r="7557" spans="1:9" x14ac:dyDescent="0.3">
      <c r="A7557">
        <v>2799</v>
      </c>
      <c r="B7557">
        <v>1</v>
      </c>
      <c r="C7557" t="s">
        <v>2244</v>
      </c>
      <c r="D7557" t="s">
        <v>3618</v>
      </c>
      <c r="E7557" t="s">
        <v>3616</v>
      </c>
      <c r="F7557" t="s">
        <v>3615</v>
      </c>
      <c r="G7557">
        <v>77.328359300000002</v>
      </c>
      <c r="H7557">
        <v>28.5774799</v>
      </c>
      <c r="I7557" t="s">
        <v>1888</v>
      </c>
    </row>
    <row r="7558" spans="1:9" x14ac:dyDescent="0.3">
      <c r="A7558">
        <v>2655</v>
      </c>
      <c r="B7558">
        <v>1</v>
      </c>
      <c r="C7558" t="s">
        <v>2244</v>
      </c>
      <c r="D7558" t="s">
        <v>3617</v>
      </c>
      <c r="E7558" t="s">
        <v>3616</v>
      </c>
      <c r="F7558" t="s">
        <v>3615</v>
      </c>
      <c r="G7558">
        <v>77.328359300000002</v>
      </c>
      <c r="H7558">
        <v>28.577390300000001</v>
      </c>
      <c r="I7558" t="s">
        <v>269</v>
      </c>
    </row>
    <row r="7559" spans="1:9" x14ac:dyDescent="0.3">
      <c r="A7559">
        <v>301392</v>
      </c>
      <c r="B7559">
        <v>1</v>
      </c>
      <c r="C7559" t="s">
        <v>2244</v>
      </c>
      <c r="D7559" t="s">
        <v>3614</v>
      </c>
      <c r="E7559" t="s">
        <v>3606</v>
      </c>
      <c r="F7559" t="s">
        <v>3605</v>
      </c>
      <c r="G7559">
        <v>77.336166500000004</v>
      </c>
      <c r="H7559">
        <v>28.567816799999999</v>
      </c>
      <c r="I7559" t="s">
        <v>194</v>
      </c>
    </row>
    <row r="7560" spans="1:9" x14ac:dyDescent="0.3">
      <c r="A7560">
        <v>302727</v>
      </c>
      <c r="B7560">
        <v>1</v>
      </c>
      <c r="C7560" t="s">
        <v>2244</v>
      </c>
      <c r="D7560" t="s">
        <v>3613</v>
      </c>
      <c r="E7560" t="s">
        <v>3606</v>
      </c>
      <c r="F7560" t="s">
        <v>3605</v>
      </c>
      <c r="G7560">
        <v>77.335358900000003</v>
      </c>
      <c r="H7560">
        <v>28.568188899999999</v>
      </c>
      <c r="I7560" t="s">
        <v>2642</v>
      </c>
    </row>
    <row r="7561" spans="1:9" x14ac:dyDescent="0.3">
      <c r="A7561">
        <v>311698</v>
      </c>
      <c r="B7561">
        <v>1</v>
      </c>
      <c r="C7561" t="s">
        <v>2244</v>
      </c>
      <c r="D7561" t="s">
        <v>3612</v>
      </c>
      <c r="E7561" t="s">
        <v>3606</v>
      </c>
      <c r="F7561" t="s">
        <v>3605</v>
      </c>
      <c r="G7561">
        <v>77.335583200000002</v>
      </c>
      <c r="H7561">
        <v>28.567447999999999</v>
      </c>
      <c r="I7561" t="s">
        <v>2413</v>
      </c>
    </row>
    <row r="7562" spans="1:9" x14ac:dyDescent="0.3">
      <c r="A7562">
        <v>307297</v>
      </c>
      <c r="B7562">
        <v>1</v>
      </c>
      <c r="C7562" t="s">
        <v>2244</v>
      </c>
      <c r="D7562" t="s">
        <v>3611</v>
      </c>
      <c r="E7562" t="s">
        <v>3606</v>
      </c>
      <c r="F7562" t="s">
        <v>3605</v>
      </c>
      <c r="G7562">
        <v>77.335733500000003</v>
      </c>
      <c r="H7562">
        <v>28.568260599999999</v>
      </c>
      <c r="I7562" t="s">
        <v>1969</v>
      </c>
    </row>
    <row r="7563" spans="1:9" x14ac:dyDescent="0.3">
      <c r="A7563">
        <v>3154</v>
      </c>
      <c r="B7563">
        <v>1</v>
      </c>
      <c r="C7563" t="s">
        <v>2244</v>
      </c>
      <c r="D7563" t="s">
        <v>3610</v>
      </c>
      <c r="E7563" t="s">
        <v>3606</v>
      </c>
      <c r="F7563" t="s">
        <v>3605</v>
      </c>
      <c r="G7563">
        <v>77.335358900000003</v>
      </c>
      <c r="H7563">
        <v>28.5677406</v>
      </c>
      <c r="I7563" t="s">
        <v>2210</v>
      </c>
    </row>
    <row r="7564" spans="1:9" x14ac:dyDescent="0.3">
      <c r="A7564">
        <v>18357543</v>
      </c>
      <c r="B7564">
        <v>1</v>
      </c>
      <c r="C7564" t="s">
        <v>2244</v>
      </c>
      <c r="D7564" t="s">
        <v>3609</v>
      </c>
      <c r="E7564" t="s">
        <v>3606</v>
      </c>
      <c r="F7564" t="s">
        <v>3605</v>
      </c>
      <c r="G7564">
        <v>77.3351088</v>
      </c>
      <c r="H7564">
        <v>28.567855699999999</v>
      </c>
      <c r="I7564" t="s">
        <v>1904</v>
      </c>
    </row>
    <row r="7565" spans="1:9" x14ac:dyDescent="0.3">
      <c r="A7565">
        <v>3155</v>
      </c>
      <c r="B7565">
        <v>1</v>
      </c>
      <c r="C7565" t="s">
        <v>2244</v>
      </c>
      <c r="D7565" t="s">
        <v>3608</v>
      </c>
      <c r="E7565" t="s">
        <v>3606</v>
      </c>
      <c r="F7565" t="s">
        <v>3605</v>
      </c>
      <c r="G7565">
        <v>77.3352723</v>
      </c>
      <c r="H7565">
        <v>28.5674286</v>
      </c>
      <c r="I7565" t="s">
        <v>3517</v>
      </c>
    </row>
    <row r="7566" spans="1:9" x14ac:dyDescent="0.3">
      <c r="A7566">
        <v>18424581</v>
      </c>
      <c r="B7566">
        <v>1</v>
      </c>
      <c r="C7566" t="s">
        <v>2244</v>
      </c>
      <c r="D7566" t="s">
        <v>3607</v>
      </c>
      <c r="E7566" t="s">
        <v>3606</v>
      </c>
      <c r="F7566" t="s">
        <v>3605</v>
      </c>
      <c r="G7566">
        <v>77.335629100000006</v>
      </c>
      <c r="H7566">
        <v>28.5683367</v>
      </c>
      <c r="I7566" t="s">
        <v>2819</v>
      </c>
    </row>
    <row r="7567" spans="1:9" x14ac:dyDescent="0.3">
      <c r="A7567">
        <v>18421057</v>
      </c>
      <c r="B7567">
        <v>1</v>
      </c>
      <c r="C7567" t="s">
        <v>2244</v>
      </c>
      <c r="D7567" t="s">
        <v>3604</v>
      </c>
      <c r="E7567" t="s">
        <v>3587</v>
      </c>
      <c r="F7567" t="s">
        <v>3586</v>
      </c>
      <c r="G7567">
        <v>77.321808099999998</v>
      </c>
      <c r="H7567">
        <v>28.564936899999999</v>
      </c>
      <c r="I7567" t="s">
        <v>3603</v>
      </c>
    </row>
    <row r="7568" spans="1:9" x14ac:dyDescent="0.3">
      <c r="A7568">
        <v>18233620</v>
      </c>
      <c r="B7568">
        <v>1</v>
      </c>
      <c r="C7568" t="s">
        <v>2244</v>
      </c>
      <c r="D7568" t="s">
        <v>3602</v>
      </c>
      <c r="E7568" t="s">
        <v>3587</v>
      </c>
      <c r="F7568" t="s">
        <v>3586</v>
      </c>
      <c r="G7568">
        <v>77.321724399999994</v>
      </c>
      <c r="H7568">
        <v>28.564820099999999</v>
      </c>
      <c r="I7568" t="s">
        <v>2291</v>
      </c>
    </row>
    <row r="7569" spans="1:9" x14ac:dyDescent="0.3">
      <c r="A7569">
        <v>300605</v>
      </c>
      <c r="B7569">
        <v>1</v>
      </c>
      <c r="C7569" t="s">
        <v>2244</v>
      </c>
      <c r="D7569" t="s">
        <v>3601</v>
      </c>
      <c r="E7569" t="s">
        <v>3587</v>
      </c>
      <c r="F7569" t="s">
        <v>3586</v>
      </c>
      <c r="G7569">
        <v>77.321507699999998</v>
      </c>
      <c r="H7569">
        <v>28.564792600000001</v>
      </c>
      <c r="I7569" t="s">
        <v>3209</v>
      </c>
    </row>
    <row r="7570" spans="1:9" x14ac:dyDescent="0.3">
      <c r="A7570">
        <v>18279442</v>
      </c>
      <c r="B7570">
        <v>1</v>
      </c>
      <c r="C7570" t="s">
        <v>2244</v>
      </c>
      <c r="D7570" t="s">
        <v>3600</v>
      </c>
      <c r="E7570" t="s">
        <v>3587</v>
      </c>
      <c r="F7570" t="s">
        <v>3586</v>
      </c>
      <c r="G7570">
        <v>77.321853000000004</v>
      </c>
      <c r="H7570">
        <v>28.5649859</v>
      </c>
      <c r="I7570" t="s">
        <v>3599</v>
      </c>
    </row>
    <row r="7571" spans="1:9" x14ac:dyDescent="0.3">
      <c r="A7571">
        <v>18279455</v>
      </c>
      <c r="B7571">
        <v>1</v>
      </c>
      <c r="C7571" t="s">
        <v>2244</v>
      </c>
      <c r="D7571" t="s">
        <v>3598</v>
      </c>
      <c r="E7571" t="s">
        <v>3587</v>
      </c>
      <c r="F7571" t="s">
        <v>3586</v>
      </c>
      <c r="G7571">
        <v>77.321467400000003</v>
      </c>
      <c r="H7571">
        <v>28.5648242</v>
      </c>
      <c r="I7571" t="s">
        <v>3597</v>
      </c>
    </row>
    <row r="7572" spans="1:9" x14ac:dyDescent="0.3">
      <c r="A7572">
        <v>18424873</v>
      </c>
      <c r="B7572">
        <v>1</v>
      </c>
      <c r="C7572" t="s">
        <v>2244</v>
      </c>
      <c r="D7572" t="s">
        <v>3596</v>
      </c>
      <c r="E7572" t="s">
        <v>3587</v>
      </c>
      <c r="F7572" t="s">
        <v>3586</v>
      </c>
      <c r="G7572">
        <v>77.32147492</v>
      </c>
      <c r="H7572">
        <v>28.564921900000002</v>
      </c>
      <c r="I7572" t="s">
        <v>2276</v>
      </c>
    </row>
    <row r="7573" spans="1:9" x14ac:dyDescent="0.3">
      <c r="A7573">
        <v>18381672</v>
      </c>
      <c r="B7573">
        <v>1</v>
      </c>
      <c r="C7573" t="s">
        <v>2244</v>
      </c>
      <c r="D7573" t="s">
        <v>3595</v>
      </c>
      <c r="E7573" t="s">
        <v>3587</v>
      </c>
      <c r="F7573" t="s">
        <v>3586</v>
      </c>
      <c r="G7573">
        <v>77.321718399999995</v>
      </c>
      <c r="H7573">
        <v>28.5647491</v>
      </c>
      <c r="I7573" t="s">
        <v>194</v>
      </c>
    </row>
    <row r="7574" spans="1:9" x14ac:dyDescent="0.3">
      <c r="A7574">
        <v>18382336</v>
      </c>
      <c r="B7574">
        <v>1</v>
      </c>
      <c r="C7574" t="s">
        <v>2244</v>
      </c>
      <c r="D7574" t="s">
        <v>3594</v>
      </c>
      <c r="E7574" t="s">
        <v>3587</v>
      </c>
      <c r="F7574" t="s">
        <v>3586</v>
      </c>
      <c r="G7574">
        <v>77.321483310000005</v>
      </c>
      <c r="H7574">
        <v>28.564939859999999</v>
      </c>
      <c r="I7574" t="s">
        <v>2288</v>
      </c>
    </row>
    <row r="7575" spans="1:9" x14ac:dyDescent="0.3">
      <c r="A7575">
        <v>18424874</v>
      </c>
      <c r="B7575">
        <v>1</v>
      </c>
      <c r="C7575" t="s">
        <v>2244</v>
      </c>
      <c r="D7575" t="s">
        <v>3593</v>
      </c>
      <c r="E7575" t="s">
        <v>3587</v>
      </c>
      <c r="F7575" t="s">
        <v>3586</v>
      </c>
      <c r="G7575">
        <v>77.321538899999993</v>
      </c>
      <c r="H7575">
        <v>28.564821800000001</v>
      </c>
      <c r="I7575" t="s">
        <v>3209</v>
      </c>
    </row>
    <row r="7576" spans="1:9" x14ac:dyDescent="0.3">
      <c r="A7576">
        <v>18424872</v>
      </c>
      <c r="B7576">
        <v>1</v>
      </c>
      <c r="C7576" t="s">
        <v>2244</v>
      </c>
      <c r="D7576" t="s">
        <v>3592</v>
      </c>
      <c r="E7576" t="s">
        <v>3587</v>
      </c>
      <c r="F7576" t="s">
        <v>3586</v>
      </c>
      <c r="G7576">
        <v>77.321388299999995</v>
      </c>
      <c r="H7576">
        <v>28.564643100000001</v>
      </c>
      <c r="I7576" t="s">
        <v>1919</v>
      </c>
    </row>
    <row r="7577" spans="1:9" x14ac:dyDescent="0.3">
      <c r="A7577">
        <v>18424880</v>
      </c>
      <c r="B7577">
        <v>1</v>
      </c>
      <c r="C7577" t="s">
        <v>2244</v>
      </c>
      <c r="D7577" t="s">
        <v>3591</v>
      </c>
      <c r="E7577" t="s">
        <v>3587</v>
      </c>
      <c r="F7577" t="s">
        <v>3586</v>
      </c>
      <c r="G7577">
        <v>77.321628599999997</v>
      </c>
      <c r="H7577">
        <v>28.5646509</v>
      </c>
      <c r="I7577" t="s">
        <v>3187</v>
      </c>
    </row>
    <row r="7578" spans="1:9" x14ac:dyDescent="0.3">
      <c r="A7578">
        <v>18381675</v>
      </c>
      <c r="B7578">
        <v>1</v>
      </c>
      <c r="C7578" t="s">
        <v>2244</v>
      </c>
      <c r="D7578" t="s">
        <v>3590</v>
      </c>
      <c r="E7578" t="s">
        <v>3587</v>
      </c>
      <c r="F7578" t="s">
        <v>3586</v>
      </c>
      <c r="G7578">
        <v>77.321538899999993</v>
      </c>
      <c r="H7578">
        <v>28.564821800000001</v>
      </c>
      <c r="I7578" t="s">
        <v>2268</v>
      </c>
    </row>
    <row r="7579" spans="1:9" x14ac:dyDescent="0.3">
      <c r="A7579">
        <v>18419893</v>
      </c>
      <c r="B7579">
        <v>1</v>
      </c>
      <c r="C7579" t="s">
        <v>2244</v>
      </c>
      <c r="D7579" t="s">
        <v>3589</v>
      </c>
      <c r="E7579" t="s">
        <v>3587</v>
      </c>
      <c r="F7579" t="s">
        <v>3586</v>
      </c>
      <c r="G7579">
        <v>77.321809450000003</v>
      </c>
      <c r="H7579">
        <v>28.564501450000002</v>
      </c>
      <c r="I7579" t="s">
        <v>1888</v>
      </c>
    </row>
    <row r="7580" spans="1:9" x14ac:dyDescent="0.3">
      <c r="A7580">
        <v>18289074</v>
      </c>
      <c r="B7580">
        <v>1</v>
      </c>
      <c r="C7580" t="s">
        <v>2244</v>
      </c>
      <c r="D7580" t="s">
        <v>3588</v>
      </c>
      <c r="E7580" t="s">
        <v>3587</v>
      </c>
      <c r="F7580" t="s">
        <v>3586</v>
      </c>
      <c r="G7580">
        <v>77.321596999999997</v>
      </c>
      <c r="H7580">
        <v>28.565014000000001</v>
      </c>
      <c r="I7580" t="s">
        <v>194</v>
      </c>
    </row>
    <row r="7581" spans="1:9" x14ac:dyDescent="0.3">
      <c r="A7581">
        <v>18291236</v>
      </c>
      <c r="B7581">
        <v>1</v>
      </c>
      <c r="C7581" t="s">
        <v>2244</v>
      </c>
      <c r="D7581" t="s">
        <v>3585</v>
      </c>
      <c r="E7581" t="s">
        <v>3584</v>
      </c>
      <c r="F7581" t="s">
        <v>3583</v>
      </c>
      <c r="G7581">
        <v>77.345160500000006</v>
      </c>
      <c r="H7581">
        <v>28.5663497</v>
      </c>
      <c r="I7581" t="s">
        <v>1904</v>
      </c>
    </row>
    <row r="7582" spans="1:9" x14ac:dyDescent="0.3">
      <c r="A7582">
        <v>311614</v>
      </c>
      <c r="B7582">
        <v>1</v>
      </c>
      <c r="C7582" t="s">
        <v>2244</v>
      </c>
      <c r="D7582" t="s">
        <v>3582</v>
      </c>
      <c r="E7582" t="s">
        <v>3542</v>
      </c>
      <c r="F7582" t="s">
        <v>3541</v>
      </c>
      <c r="G7582">
        <v>77.511121299999999</v>
      </c>
      <c r="H7582">
        <v>28.463279700000001</v>
      </c>
      <c r="I7582" t="s">
        <v>448</v>
      </c>
    </row>
    <row r="7583" spans="1:9" x14ac:dyDescent="0.3">
      <c r="A7583">
        <v>18429395</v>
      </c>
      <c r="B7583">
        <v>1</v>
      </c>
      <c r="C7583" t="s">
        <v>2244</v>
      </c>
      <c r="D7583" t="s">
        <v>3581</v>
      </c>
      <c r="E7583" t="s">
        <v>3542</v>
      </c>
      <c r="F7583" t="s">
        <v>3541</v>
      </c>
      <c r="G7583">
        <v>77.514242100000004</v>
      </c>
      <c r="H7583">
        <v>28.472526800000001</v>
      </c>
      <c r="I7583" t="s">
        <v>1969</v>
      </c>
    </row>
    <row r="7584" spans="1:9" x14ac:dyDescent="0.3">
      <c r="A7584">
        <v>3735</v>
      </c>
      <c r="B7584">
        <v>1</v>
      </c>
      <c r="C7584" t="s">
        <v>2244</v>
      </c>
      <c r="D7584" t="s">
        <v>3580</v>
      </c>
      <c r="E7584" t="s">
        <v>3542</v>
      </c>
      <c r="F7584" t="s">
        <v>3541</v>
      </c>
      <c r="G7584">
        <v>77.510389399999994</v>
      </c>
      <c r="H7584">
        <v>28.470463899999999</v>
      </c>
      <c r="I7584" t="s">
        <v>1875</v>
      </c>
    </row>
    <row r="7585" spans="1:9" x14ac:dyDescent="0.3">
      <c r="A7585">
        <v>9731</v>
      </c>
      <c r="B7585">
        <v>1</v>
      </c>
      <c r="C7585" t="s">
        <v>2244</v>
      </c>
      <c r="D7585" t="s">
        <v>3579</v>
      </c>
      <c r="E7585" t="s">
        <v>3542</v>
      </c>
      <c r="F7585" t="s">
        <v>3541</v>
      </c>
      <c r="G7585">
        <v>77.512718899999996</v>
      </c>
      <c r="H7585">
        <v>28.471936700000001</v>
      </c>
      <c r="I7585" t="s">
        <v>1904</v>
      </c>
    </row>
    <row r="7586" spans="1:9" x14ac:dyDescent="0.3">
      <c r="A7586">
        <v>302132</v>
      </c>
      <c r="B7586">
        <v>1</v>
      </c>
      <c r="C7586" t="s">
        <v>2244</v>
      </c>
      <c r="D7586" t="s">
        <v>3578</v>
      </c>
      <c r="E7586" t="s">
        <v>3542</v>
      </c>
      <c r="F7586" t="s">
        <v>3541</v>
      </c>
      <c r="G7586">
        <v>77.514421299999995</v>
      </c>
      <c r="H7586">
        <v>28.472363900000001</v>
      </c>
      <c r="I7586" t="s">
        <v>194</v>
      </c>
    </row>
    <row r="7587" spans="1:9" x14ac:dyDescent="0.3">
      <c r="A7587">
        <v>18258162</v>
      </c>
      <c r="B7587">
        <v>1</v>
      </c>
      <c r="C7587" t="s">
        <v>2244</v>
      </c>
      <c r="D7587" t="s">
        <v>3577</v>
      </c>
      <c r="E7587" t="s">
        <v>3542</v>
      </c>
      <c r="F7587" t="s">
        <v>3541</v>
      </c>
      <c r="G7587">
        <v>77.507880599999993</v>
      </c>
      <c r="H7587">
        <v>28.466820299999998</v>
      </c>
      <c r="I7587" t="s">
        <v>1904</v>
      </c>
    </row>
    <row r="7588" spans="1:9" x14ac:dyDescent="0.3">
      <c r="A7588">
        <v>302144</v>
      </c>
      <c r="B7588">
        <v>1</v>
      </c>
      <c r="C7588" t="s">
        <v>2244</v>
      </c>
      <c r="D7588" t="s">
        <v>3576</v>
      </c>
      <c r="E7588" t="s">
        <v>3542</v>
      </c>
      <c r="F7588" t="s">
        <v>3541</v>
      </c>
      <c r="G7588">
        <v>77.523779200000007</v>
      </c>
      <c r="H7588">
        <v>28.4764154</v>
      </c>
      <c r="I7588" t="s">
        <v>1969</v>
      </c>
    </row>
    <row r="7589" spans="1:9" x14ac:dyDescent="0.3">
      <c r="A7589">
        <v>4471</v>
      </c>
      <c r="B7589">
        <v>1</v>
      </c>
      <c r="C7589" t="s">
        <v>2244</v>
      </c>
      <c r="D7589" t="s">
        <v>3575</v>
      </c>
      <c r="E7589" t="s">
        <v>3542</v>
      </c>
      <c r="F7589" t="s">
        <v>3541</v>
      </c>
      <c r="G7589">
        <v>77.511554200000006</v>
      </c>
      <c r="H7589">
        <v>28.471110599999999</v>
      </c>
      <c r="I7589" t="s">
        <v>2413</v>
      </c>
    </row>
    <row r="7590" spans="1:9" x14ac:dyDescent="0.3">
      <c r="A7590">
        <v>18253392</v>
      </c>
      <c r="B7590">
        <v>1</v>
      </c>
      <c r="C7590" t="s">
        <v>2244</v>
      </c>
      <c r="D7590" t="s">
        <v>3574</v>
      </c>
      <c r="E7590" t="s">
        <v>3542</v>
      </c>
      <c r="F7590" t="s">
        <v>3541</v>
      </c>
      <c r="G7590">
        <v>77.513346100000007</v>
      </c>
      <c r="H7590">
        <v>28.4720847</v>
      </c>
      <c r="I7590" t="s">
        <v>233</v>
      </c>
    </row>
    <row r="7591" spans="1:9" x14ac:dyDescent="0.3">
      <c r="A7591">
        <v>310790</v>
      </c>
      <c r="B7591">
        <v>1</v>
      </c>
      <c r="C7591" t="s">
        <v>2244</v>
      </c>
      <c r="D7591" t="s">
        <v>3573</v>
      </c>
      <c r="E7591" t="s">
        <v>3542</v>
      </c>
      <c r="F7591" t="s">
        <v>3541</v>
      </c>
      <c r="G7591">
        <v>77.510587000000001</v>
      </c>
      <c r="H7591">
        <v>28.462929599999999</v>
      </c>
      <c r="I7591" t="s">
        <v>3572</v>
      </c>
    </row>
    <row r="7592" spans="1:9" x14ac:dyDescent="0.3">
      <c r="A7592">
        <v>8152</v>
      </c>
      <c r="B7592">
        <v>1</v>
      </c>
      <c r="C7592" t="s">
        <v>2244</v>
      </c>
      <c r="D7592" t="s">
        <v>3571</v>
      </c>
      <c r="E7592" t="s">
        <v>3542</v>
      </c>
      <c r="F7592" t="s">
        <v>3541</v>
      </c>
      <c r="G7592">
        <v>77.515406799999994</v>
      </c>
      <c r="H7592">
        <v>28.473263200000002</v>
      </c>
      <c r="I7592" t="s">
        <v>233</v>
      </c>
    </row>
    <row r="7593" spans="1:9" x14ac:dyDescent="0.3">
      <c r="A7593">
        <v>313035</v>
      </c>
      <c r="B7593">
        <v>1</v>
      </c>
      <c r="C7593" t="s">
        <v>2244</v>
      </c>
      <c r="D7593" t="s">
        <v>3570</v>
      </c>
      <c r="E7593" t="s">
        <v>3542</v>
      </c>
      <c r="F7593" t="s">
        <v>3541</v>
      </c>
      <c r="G7593">
        <v>77.514152499999994</v>
      </c>
      <c r="H7593">
        <v>28.4725185</v>
      </c>
      <c r="I7593" t="s">
        <v>1888</v>
      </c>
    </row>
    <row r="7594" spans="1:9" x14ac:dyDescent="0.3">
      <c r="A7594">
        <v>301509</v>
      </c>
      <c r="B7594">
        <v>1</v>
      </c>
      <c r="C7594" t="s">
        <v>2244</v>
      </c>
      <c r="D7594" t="s">
        <v>3569</v>
      </c>
      <c r="E7594" t="s">
        <v>3542</v>
      </c>
      <c r="F7594" t="s">
        <v>3541</v>
      </c>
      <c r="G7594">
        <v>77.5077462</v>
      </c>
      <c r="H7594">
        <v>28.466583499999999</v>
      </c>
      <c r="I7594" t="s">
        <v>1888</v>
      </c>
    </row>
    <row r="7595" spans="1:9" x14ac:dyDescent="0.3">
      <c r="A7595">
        <v>312275</v>
      </c>
      <c r="B7595">
        <v>1</v>
      </c>
      <c r="C7595" t="s">
        <v>2244</v>
      </c>
      <c r="D7595" t="s">
        <v>3568</v>
      </c>
      <c r="E7595" t="s">
        <v>3542</v>
      </c>
      <c r="F7595" t="s">
        <v>3541</v>
      </c>
      <c r="G7595">
        <v>77.513794099999998</v>
      </c>
      <c r="H7595">
        <v>28.4723057</v>
      </c>
      <c r="I7595" t="s">
        <v>3358</v>
      </c>
    </row>
    <row r="7596" spans="1:9" x14ac:dyDescent="0.3">
      <c r="A7596">
        <v>302127</v>
      </c>
      <c r="B7596">
        <v>1</v>
      </c>
      <c r="C7596" t="s">
        <v>2244</v>
      </c>
      <c r="D7596" t="s">
        <v>3567</v>
      </c>
      <c r="E7596" t="s">
        <v>3542</v>
      </c>
      <c r="F7596" t="s">
        <v>3541</v>
      </c>
      <c r="G7596">
        <v>77.514996800000006</v>
      </c>
      <c r="H7596">
        <v>28.473395</v>
      </c>
      <c r="I7596" t="s">
        <v>1969</v>
      </c>
    </row>
    <row r="7597" spans="1:9" x14ac:dyDescent="0.3">
      <c r="A7597">
        <v>18322604</v>
      </c>
      <c r="B7597">
        <v>1</v>
      </c>
      <c r="C7597" t="s">
        <v>2244</v>
      </c>
      <c r="D7597" t="s">
        <v>3566</v>
      </c>
      <c r="E7597" t="s">
        <v>3542</v>
      </c>
      <c r="F7597" t="s">
        <v>3541</v>
      </c>
      <c r="G7597">
        <v>77.508149399999994</v>
      </c>
      <c r="H7597">
        <v>28.465768199999999</v>
      </c>
      <c r="I7597" t="s">
        <v>233</v>
      </c>
    </row>
    <row r="7598" spans="1:9" x14ac:dyDescent="0.3">
      <c r="A7598">
        <v>18433889</v>
      </c>
      <c r="B7598">
        <v>1</v>
      </c>
      <c r="C7598" t="s">
        <v>2244</v>
      </c>
      <c r="D7598" t="s">
        <v>3565</v>
      </c>
      <c r="E7598" t="s">
        <v>3542</v>
      </c>
      <c r="F7598" t="s">
        <v>3541</v>
      </c>
      <c r="G7598">
        <v>77.511285400000006</v>
      </c>
      <c r="H7598">
        <v>28.463456300000001</v>
      </c>
      <c r="I7598" t="s">
        <v>3564</v>
      </c>
    </row>
    <row r="7599" spans="1:9" x14ac:dyDescent="0.3">
      <c r="A7599">
        <v>18232121</v>
      </c>
      <c r="B7599">
        <v>1</v>
      </c>
      <c r="C7599" t="s">
        <v>2244</v>
      </c>
      <c r="D7599" t="s">
        <v>3563</v>
      </c>
      <c r="E7599" t="s">
        <v>3542</v>
      </c>
      <c r="F7599" t="s">
        <v>3541</v>
      </c>
      <c r="G7599">
        <v>77.511285400000006</v>
      </c>
      <c r="H7599">
        <v>28.470995899999998</v>
      </c>
      <c r="I7599" t="s">
        <v>1969</v>
      </c>
    </row>
    <row r="7600" spans="1:9" x14ac:dyDescent="0.3">
      <c r="A7600">
        <v>307628</v>
      </c>
      <c r="B7600">
        <v>1</v>
      </c>
      <c r="C7600" t="s">
        <v>2244</v>
      </c>
      <c r="D7600" t="s">
        <v>3562</v>
      </c>
      <c r="E7600" t="s">
        <v>3542</v>
      </c>
      <c r="F7600" t="s">
        <v>3541</v>
      </c>
      <c r="G7600">
        <v>77.518122079999998</v>
      </c>
      <c r="H7600">
        <v>28.471995799999998</v>
      </c>
      <c r="I7600" t="s">
        <v>3517</v>
      </c>
    </row>
    <row r="7601" spans="1:9" x14ac:dyDescent="0.3">
      <c r="A7601">
        <v>18281980</v>
      </c>
      <c r="B7601">
        <v>1</v>
      </c>
      <c r="C7601" t="s">
        <v>2244</v>
      </c>
      <c r="D7601" t="s">
        <v>3561</v>
      </c>
      <c r="E7601" t="s">
        <v>3542</v>
      </c>
      <c r="F7601" t="s">
        <v>3541</v>
      </c>
      <c r="G7601">
        <v>77.510610499999999</v>
      </c>
      <c r="H7601">
        <v>28.463041</v>
      </c>
      <c r="I7601" t="s">
        <v>2210</v>
      </c>
    </row>
    <row r="7602" spans="1:9" x14ac:dyDescent="0.3">
      <c r="A7602">
        <v>8151</v>
      </c>
      <c r="B7602">
        <v>1</v>
      </c>
      <c r="C7602" t="s">
        <v>2244</v>
      </c>
      <c r="D7602" t="s">
        <v>3560</v>
      </c>
      <c r="E7602" t="s">
        <v>3542</v>
      </c>
      <c r="F7602" t="s">
        <v>3541</v>
      </c>
      <c r="G7602">
        <v>77.514510900000005</v>
      </c>
      <c r="H7602">
        <v>28.472462</v>
      </c>
      <c r="I7602" t="s">
        <v>1888</v>
      </c>
    </row>
    <row r="7603" spans="1:9" x14ac:dyDescent="0.3">
      <c r="A7603">
        <v>302139</v>
      </c>
      <c r="B7603">
        <v>1</v>
      </c>
      <c r="C7603" t="s">
        <v>2244</v>
      </c>
      <c r="D7603" t="s">
        <v>3559</v>
      </c>
      <c r="E7603" t="s">
        <v>3542</v>
      </c>
      <c r="F7603" t="s">
        <v>3541</v>
      </c>
      <c r="G7603">
        <v>77.527912999999998</v>
      </c>
      <c r="H7603">
        <v>28.458344700000001</v>
      </c>
      <c r="I7603" t="s">
        <v>1332</v>
      </c>
    </row>
    <row r="7604" spans="1:9" x14ac:dyDescent="0.3">
      <c r="A7604">
        <v>18377927</v>
      </c>
      <c r="B7604">
        <v>1</v>
      </c>
      <c r="C7604" t="s">
        <v>2244</v>
      </c>
      <c r="D7604" t="s">
        <v>3558</v>
      </c>
      <c r="E7604" t="s">
        <v>3542</v>
      </c>
      <c r="F7604" t="s">
        <v>3541</v>
      </c>
      <c r="G7604">
        <v>77.518041999999994</v>
      </c>
      <c r="H7604">
        <v>28.464490000000001</v>
      </c>
      <c r="I7604" t="s">
        <v>2346</v>
      </c>
    </row>
    <row r="7605" spans="1:9" x14ac:dyDescent="0.3">
      <c r="A7605">
        <v>313120</v>
      </c>
      <c r="B7605">
        <v>1</v>
      </c>
      <c r="C7605" t="s">
        <v>2244</v>
      </c>
      <c r="D7605" t="s">
        <v>3557</v>
      </c>
      <c r="E7605" t="s">
        <v>3542</v>
      </c>
      <c r="F7605" t="s">
        <v>3541</v>
      </c>
      <c r="G7605">
        <v>77.510286600000001</v>
      </c>
      <c r="H7605">
        <v>28.470660800000001</v>
      </c>
      <c r="I7605" t="s">
        <v>233</v>
      </c>
    </row>
    <row r="7606" spans="1:9" x14ac:dyDescent="0.3">
      <c r="A7606">
        <v>18361734</v>
      </c>
      <c r="B7606">
        <v>1</v>
      </c>
      <c r="C7606" t="s">
        <v>2244</v>
      </c>
      <c r="D7606" t="s">
        <v>3556</v>
      </c>
      <c r="E7606" t="s">
        <v>3542</v>
      </c>
      <c r="F7606" t="s">
        <v>3541</v>
      </c>
      <c r="G7606">
        <v>77.511195799999996</v>
      </c>
      <c r="H7606">
        <v>28.463268500000002</v>
      </c>
      <c r="I7606" t="s">
        <v>2276</v>
      </c>
    </row>
    <row r="7607" spans="1:9" x14ac:dyDescent="0.3">
      <c r="A7607">
        <v>304338</v>
      </c>
      <c r="B7607">
        <v>1</v>
      </c>
      <c r="C7607" t="s">
        <v>2244</v>
      </c>
      <c r="D7607" t="s">
        <v>3555</v>
      </c>
      <c r="E7607" t="s">
        <v>3542</v>
      </c>
      <c r="F7607" t="s">
        <v>3541</v>
      </c>
      <c r="G7607">
        <v>77.511195799999996</v>
      </c>
      <c r="H7607">
        <v>28.470897799999999</v>
      </c>
      <c r="I7607" t="s">
        <v>2626</v>
      </c>
    </row>
    <row r="7608" spans="1:9" x14ac:dyDescent="0.3">
      <c r="A7608">
        <v>18440390</v>
      </c>
      <c r="B7608">
        <v>1</v>
      </c>
      <c r="C7608" t="s">
        <v>2244</v>
      </c>
      <c r="D7608" t="s">
        <v>3554</v>
      </c>
      <c r="E7608" t="s">
        <v>3542</v>
      </c>
      <c r="F7608" t="s">
        <v>3541</v>
      </c>
      <c r="G7608">
        <v>77.508507800000004</v>
      </c>
      <c r="H7608">
        <v>28.464724400000001</v>
      </c>
      <c r="I7608" t="s">
        <v>1969</v>
      </c>
    </row>
    <row r="7609" spans="1:9" x14ac:dyDescent="0.3">
      <c r="A7609">
        <v>18383456</v>
      </c>
      <c r="B7609">
        <v>1</v>
      </c>
      <c r="C7609" t="s">
        <v>2244</v>
      </c>
      <c r="D7609" t="s">
        <v>3553</v>
      </c>
      <c r="E7609" t="s">
        <v>3542</v>
      </c>
      <c r="F7609" t="s">
        <v>3541</v>
      </c>
      <c r="G7609">
        <v>77.514152499999994</v>
      </c>
      <c r="H7609">
        <v>28.4725185</v>
      </c>
      <c r="I7609" t="s">
        <v>298</v>
      </c>
    </row>
    <row r="7610" spans="1:9" x14ac:dyDescent="0.3">
      <c r="A7610">
        <v>18427237</v>
      </c>
      <c r="B7610">
        <v>1</v>
      </c>
      <c r="C7610" t="s">
        <v>2244</v>
      </c>
      <c r="D7610" t="s">
        <v>3552</v>
      </c>
      <c r="E7610" t="s">
        <v>3542</v>
      </c>
      <c r="F7610" t="s">
        <v>3541</v>
      </c>
      <c r="G7610">
        <v>77.514657799999995</v>
      </c>
      <c r="H7610">
        <v>28.472511399999998</v>
      </c>
      <c r="I7610" t="s">
        <v>233</v>
      </c>
    </row>
    <row r="7611" spans="1:9" x14ac:dyDescent="0.3">
      <c r="A7611">
        <v>18382359</v>
      </c>
      <c r="B7611">
        <v>1</v>
      </c>
      <c r="C7611" t="s">
        <v>2244</v>
      </c>
      <c r="D7611" t="s">
        <v>3551</v>
      </c>
      <c r="E7611" t="s">
        <v>3542</v>
      </c>
      <c r="F7611" t="s">
        <v>3541</v>
      </c>
      <c r="G7611">
        <v>77.529671500000006</v>
      </c>
      <c r="H7611">
        <v>28.463427200000002</v>
      </c>
      <c r="I7611" t="s">
        <v>1888</v>
      </c>
    </row>
    <row r="7612" spans="1:9" x14ac:dyDescent="0.3">
      <c r="A7612">
        <v>18445740</v>
      </c>
      <c r="B7612">
        <v>1</v>
      </c>
      <c r="C7612" t="s">
        <v>2244</v>
      </c>
      <c r="D7612" t="s">
        <v>3550</v>
      </c>
      <c r="E7612" t="s">
        <v>3542</v>
      </c>
      <c r="F7612" t="s">
        <v>3541</v>
      </c>
      <c r="G7612">
        <v>77.511361480000005</v>
      </c>
      <c r="H7612">
        <v>28.463418839999999</v>
      </c>
      <c r="I7612" t="s">
        <v>192</v>
      </c>
    </row>
    <row r="7613" spans="1:9" x14ac:dyDescent="0.3">
      <c r="A7613">
        <v>18331809</v>
      </c>
      <c r="B7613">
        <v>1</v>
      </c>
      <c r="C7613" t="s">
        <v>2244</v>
      </c>
      <c r="D7613" t="s">
        <v>3549</v>
      </c>
      <c r="E7613" t="s">
        <v>3542</v>
      </c>
      <c r="F7613" t="s">
        <v>3541</v>
      </c>
      <c r="G7613">
        <v>77.507925400000005</v>
      </c>
      <c r="H7613">
        <v>28.464266500000001</v>
      </c>
      <c r="I7613" t="s">
        <v>194</v>
      </c>
    </row>
    <row r="7614" spans="1:9" x14ac:dyDescent="0.3">
      <c r="A7614">
        <v>18377925</v>
      </c>
      <c r="B7614">
        <v>1</v>
      </c>
      <c r="C7614" t="s">
        <v>2244</v>
      </c>
      <c r="D7614" t="s">
        <v>3548</v>
      </c>
      <c r="E7614" t="s">
        <v>3542</v>
      </c>
      <c r="F7614" t="s">
        <v>3541</v>
      </c>
      <c r="G7614">
        <v>77.515227600000003</v>
      </c>
      <c r="H7614">
        <v>28.4733363</v>
      </c>
      <c r="I7614" t="s">
        <v>1969</v>
      </c>
    </row>
    <row r="7615" spans="1:9" x14ac:dyDescent="0.3">
      <c r="A7615">
        <v>312287</v>
      </c>
      <c r="B7615">
        <v>1</v>
      </c>
      <c r="C7615" t="s">
        <v>2244</v>
      </c>
      <c r="D7615" t="s">
        <v>3547</v>
      </c>
      <c r="E7615" t="s">
        <v>3542</v>
      </c>
      <c r="F7615" t="s">
        <v>3541</v>
      </c>
      <c r="G7615">
        <v>77.515337900000006</v>
      </c>
      <c r="H7615">
        <v>28.473372099999999</v>
      </c>
      <c r="I7615" t="s">
        <v>1904</v>
      </c>
    </row>
    <row r="7616" spans="1:9" x14ac:dyDescent="0.3">
      <c r="A7616">
        <v>18441766</v>
      </c>
      <c r="B7616">
        <v>1</v>
      </c>
      <c r="C7616" t="s">
        <v>2244</v>
      </c>
      <c r="D7616" t="s">
        <v>3546</v>
      </c>
      <c r="E7616" t="s">
        <v>3542</v>
      </c>
      <c r="F7616" t="s">
        <v>3541</v>
      </c>
      <c r="G7616">
        <v>77.513434099999998</v>
      </c>
      <c r="H7616">
        <v>28.472541100000001</v>
      </c>
      <c r="I7616" t="s">
        <v>233</v>
      </c>
    </row>
    <row r="7617" spans="1:9" x14ac:dyDescent="0.3">
      <c r="A7617">
        <v>18281977</v>
      </c>
      <c r="B7617">
        <v>1</v>
      </c>
      <c r="C7617" t="s">
        <v>2244</v>
      </c>
      <c r="D7617" t="s">
        <v>3545</v>
      </c>
      <c r="E7617" t="s">
        <v>3542</v>
      </c>
      <c r="F7617" t="s">
        <v>3541</v>
      </c>
      <c r="G7617">
        <v>77.508207999999996</v>
      </c>
      <c r="H7617">
        <v>28.465816799999999</v>
      </c>
      <c r="I7617" t="s">
        <v>1969</v>
      </c>
    </row>
    <row r="7618" spans="1:9" x14ac:dyDescent="0.3">
      <c r="A7618">
        <v>18336259</v>
      </c>
      <c r="B7618">
        <v>1</v>
      </c>
      <c r="C7618" t="s">
        <v>2244</v>
      </c>
      <c r="D7618" t="s">
        <v>3544</v>
      </c>
      <c r="E7618" t="s">
        <v>3542</v>
      </c>
      <c r="F7618" t="s">
        <v>3541</v>
      </c>
      <c r="G7618">
        <v>77.510747800000004</v>
      </c>
      <c r="H7618">
        <v>28.463137199999998</v>
      </c>
      <c r="I7618" t="s">
        <v>2276</v>
      </c>
    </row>
    <row r="7619" spans="1:9" x14ac:dyDescent="0.3">
      <c r="A7619">
        <v>18441537</v>
      </c>
      <c r="B7619">
        <v>1</v>
      </c>
      <c r="C7619" t="s">
        <v>2244</v>
      </c>
      <c r="D7619" t="s">
        <v>3543</v>
      </c>
      <c r="E7619" t="s">
        <v>3542</v>
      </c>
      <c r="F7619" t="s">
        <v>3541</v>
      </c>
      <c r="G7619">
        <v>77.514119199999996</v>
      </c>
      <c r="H7619">
        <v>28.472630599999999</v>
      </c>
      <c r="I7619" t="s">
        <v>3477</v>
      </c>
    </row>
    <row r="7620" spans="1:9" x14ac:dyDescent="0.3">
      <c r="A7620">
        <v>18128857</v>
      </c>
      <c r="B7620">
        <v>1</v>
      </c>
      <c r="C7620" t="s">
        <v>2244</v>
      </c>
      <c r="D7620" t="s">
        <v>3540</v>
      </c>
      <c r="E7620" t="s">
        <v>3537</v>
      </c>
      <c r="F7620" t="s">
        <v>3536</v>
      </c>
      <c r="G7620">
        <v>77.512763699999994</v>
      </c>
      <c r="H7620">
        <v>28.472075499999999</v>
      </c>
      <c r="I7620" t="s">
        <v>1969</v>
      </c>
    </row>
    <row r="7621" spans="1:9" x14ac:dyDescent="0.3">
      <c r="A7621">
        <v>18279435</v>
      </c>
      <c r="B7621">
        <v>1</v>
      </c>
      <c r="C7621" t="s">
        <v>2244</v>
      </c>
      <c r="D7621" t="s">
        <v>3539</v>
      </c>
      <c r="E7621" t="s">
        <v>3537</v>
      </c>
      <c r="F7621" t="s">
        <v>3536</v>
      </c>
      <c r="G7621">
        <v>77.513032499999994</v>
      </c>
      <c r="H7621">
        <v>28.472010699999998</v>
      </c>
      <c r="I7621" t="s">
        <v>1969</v>
      </c>
    </row>
    <row r="7622" spans="1:9" x14ac:dyDescent="0.3">
      <c r="A7622">
        <v>18281983</v>
      </c>
      <c r="B7622">
        <v>1</v>
      </c>
      <c r="C7622" t="s">
        <v>2244</v>
      </c>
      <c r="D7622" t="s">
        <v>3538</v>
      </c>
      <c r="E7622" t="s">
        <v>3537</v>
      </c>
      <c r="F7622" t="s">
        <v>3536</v>
      </c>
      <c r="G7622">
        <v>77.512539700000005</v>
      </c>
      <c r="H7622">
        <v>28.471920099999998</v>
      </c>
      <c r="I7622" t="s">
        <v>1904</v>
      </c>
    </row>
    <row r="7623" spans="1:9" x14ac:dyDescent="0.3">
      <c r="A7623">
        <v>301402</v>
      </c>
      <c r="B7623">
        <v>1</v>
      </c>
      <c r="C7623" t="s">
        <v>2244</v>
      </c>
      <c r="D7623" t="s">
        <v>3535</v>
      </c>
      <c r="E7623" t="s">
        <v>3531</v>
      </c>
      <c r="F7623" t="s">
        <v>3530</v>
      </c>
      <c r="G7623">
        <v>77.3387496</v>
      </c>
      <c r="H7623">
        <v>28.563790600000001</v>
      </c>
      <c r="I7623" t="s">
        <v>2097</v>
      </c>
    </row>
    <row r="7624" spans="1:9" x14ac:dyDescent="0.3">
      <c r="A7624">
        <v>301461</v>
      </c>
      <c r="B7624">
        <v>1</v>
      </c>
      <c r="C7624" t="s">
        <v>2244</v>
      </c>
      <c r="D7624" t="s">
        <v>3534</v>
      </c>
      <c r="E7624" t="s">
        <v>3531</v>
      </c>
      <c r="F7624" t="s">
        <v>3530</v>
      </c>
      <c r="G7624">
        <v>77.338752099999994</v>
      </c>
      <c r="H7624">
        <v>28.563752399999998</v>
      </c>
      <c r="I7624" t="s">
        <v>3533</v>
      </c>
    </row>
    <row r="7625" spans="1:9" x14ac:dyDescent="0.3">
      <c r="A7625">
        <v>301468</v>
      </c>
      <c r="B7625">
        <v>1</v>
      </c>
      <c r="C7625" t="s">
        <v>2244</v>
      </c>
      <c r="D7625" t="s">
        <v>3532</v>
      </c>
      <c r="E7625" t="s">
        <v>3531</v>
      </c>
      <c r="F7625" t="s">
        <v>3530</v>
      </c>
      <c r="G7625">
        <v>77.338689299999999</v>
      </c>
      <c r="H7625">
        <v>28.5638179</v>
      </c>
      <c r="I7625" t="s">
        <v>2156</v>
      </c>
    </row>
    <row r="7626" spans="1:9" x14ac:dyDescent="0.3">
      <c r="A7626">
        <v>2342</v>
      </c>
      <c r="B7626">
        <v>1</v>
      </c>
      <c r="C7626" t="s">
        <v>2244</v>
      </c>
      <c r="D7626" t="s">
        <v>3529</v>
      </c>
      <c r="E7626" t="s">
        <v>3512</v>
      </c>
      <c r="F7626" t="s">
        <v>3511</v>
      </c>
      <c r="G7626">
        <v>77.335196100000005</v>
      </c>
      <c r="H7626">
        <v>28.576705499999999</v>
      </c>
      <c r="I7626" t="s">
        <v>3528</v>
      </c>
    </row>
    <row r="7627" spans="1:9" x14ac:dyDescent="0.3">
      <c r="A7627">
        <v>309088</v>
      </c>
      <c r="B7627">
        <v>1</v>
      </c>
      <c r="C7627" t="s">
        <v>2244</v>
      </c>
      <c r="D7627" t="s">
        <v>3527</v>
      </c>
      <c r="E7627" t="s">
        <v>3512</v>
      </c>
      <c r="F7627" t="s">
        <v>3511</v>
      </c>
      <c r="G7627">
        <v>77.335278900000006</v>
      </c>
      <c r="H7627">
        <v>28.576846499999998</v>
      </c>
      <c r="I7627" t="s">
        <v>3526</v>
      </c>
    </row>
    <row r="7628" spans="1:9" x14ac:dyDescent="0.3">
      <c r="A7628">
        <v>18334423</v>
      </c>
      <c r="B7628">
        <v>1</v>
      </c>
      <c r="C7628" t="s">
        <v>2244</v>
      </c>
      <c r="D7628" t="s">
        <v>3525</v>
      </c>
      <c r="E7628" t="s">
        <v>3512</v>
      </c>
      <c r="F7628" t="s">
        <v>3511</v>
      </c>
      <c r="G7628">
        <v>77.334855399999995</v>
      </c>
      <c r="H7628">
        <v>28.576470100000002</v>
      </c>
      <c r="I7628" t="s">
        <v>1969</v>
      </c>
    </row>
    <row r="7629" spans="1:9" x14ac:dyDescent="0.3">
      <c r="A7629">
        <v>439</v>
      </c>
      <c r="B7629">
        <v>1</v>
      </c>
      <c r="C7629" t="s">
        <v>2244</v>
      </c>
      <c r="D7629" t="s">
        <v>3524</v>
      </c>
      <c r="E7629" t="s">
        <v>3512</v>
      </c>
      <c r="F7629" t="s">
        <v>3511</v>
      </c>
      <c r="G7629">
        <v>77.334785699999998</v>
      </c>
      <c r="H7629">
        <v>28.575916299999999</v>
      </c>
      <c r="I7629" t="s">
        <v>2210</v>
      </c>
    </row>
    <row r="7630" spans="1:9" x14ac:dyDescent="0.3">
      <c r="A7630">
        <v>18431970</v>
      </c>
      <c r="B7630">
        <v>1</v>
      </c>
      <c r="C7630" t="s">
        <v>2244</v>
      </c>
      <c r="D7630" t="s">
        <v>3523</v>
      </c>
      <c r="E7630" t="s">
        <v>3512</v>
      </c>
      <c r="F7630" t="s">
        <v>3511</v>
      </c>
      <c r="G7630">
        <v>77.334859600000001</v>
      </c>
      <c r="H7630">
        <v>28.576514299999999</v>
      </c>
      <c r="I7630" t="s">
        <v>2890</v>
      </c>
    </row>
    <row r="7631" spans="1:9" x14ac:dyDescent="0.3">
      <c r="A7631">
        <v>307718</v>
      </c>
      <c r="B7631">
        <v>1</v>
      </c>
      <c r="C7631" t="s">
        <v>2244</v>
      </c>
      <c r="D7631" t="s">
        <v>3522</v>
      </c>
      <c r="E7631" t="s">
        <v>3512</v>
      </c>
      <c r="F7631" t="s">
        <v>3511</v>
      </c>
      <c r="G7631">
        <v>77.334892300000007</v>
      </c>
      <c r="H7631">
        <v>28.5763192</v>
      </c>
      <c r="I7631" t="s">
        <v>2368</v>
      </c>
    </row>
    <row r="7632" spans="1:9" x14ac:dyDescent="0.3">
      <c r="A7632">
        <v>5685</v>
      </c>
      <c r="B7632">
        <v>1</v>
      </c>
      <c r="C7632" t="s">
        <v>2244</v>
      </c>
      <c r="D7632" t="s">
        <v>3521</v>
      </c>
      <c r="E7632" t="s">
        <v>3512</v>
      </c>
      <c r="F7632" t="s">
        <v>3511</v>
      </c>
      <c r="G7632">
        <v>77.335048</v>
      </c>
      <c r="H7632">
        <v>28.5765055</v>
      </c>
      <c r="I7632" t="s">
        <v>2411</v>
      </c>
    </row>
    <row r="7633" spans="1:9" x14ac:dyDescent="0.3">
      <c r="A7633">
        <v>312243</v>
      </c>
      <c r="B7633">
        <v>1</v>
      </c>
      <c r="C7633" t="s">
        <v>2244</v>
      </c>
      <c r="D7633" t="s">
        <v>3520</v>
      </c>
      <c r="E7633" t="s">
        <v>3512</v>
      </c>
      <c r="F7633" t="s">
        <v>3511</v>
      </c>
      <c r="G7633">
        <v>77.334895700000004</v>
      </c>
      <c r="H7633">
        <v>28.5766241</v>
      </c>
      <c r="I7633" t="s">
        <v>269</v>
      </c>
    </row>
    <row r="7634" spans="1:9" x14ac:dyDescent="0.3">
      <c r="A7634">
        <v>18428614</v>
      </c>
      <c r="B7634">
        <v>1</v>
      </c>
      <c r="C7634" t="s">
        <v>2244</v>
      </c>
      <c r="D7634" t="s">
        <v>3519</v>
      </c>
      <c r="E7634" t="s">
        <v>3512</v>
      </c>
      <c r="F7634" t="s">
        <v>3511</v>
      </c>
      <c r="G7634">
        <v>77.335431099999994</v>
      </c>
      <c r="H7634">
        <v>28.576286400000001</v>
      </c>
      <c r="I7634" t="s">
        <v>2692</v>
      </c>
    </row>
    <row r="7635" spans="1:9" x14ac:dyDescent="0.3">
      <c r="A7635">
        <v>18424869</v>
      </c>
      <c r="B7635">
        <v>1</v>
      </c>
      <c r="C7635" t="s">
        <v>2244</v>
      </c>
      <c r="D7635" t="s">
        <v>3518</v>
      </c>
      <c r="E7635" t="s">
        <v>3512</v>
      </c>
      <c r="F7635" t="s">
        <v>3511</v>
      </c>
      <c r="G7635">
        <v>77.334877800000001</v>
      </c>
      <c r="H7635">
        <v>28.576441200000001</v>
      </c>
      <c r="I7635" t="s">
        <v>3517</v>
      </c>
    </row>
    <row r="7636" spans="1:9" x14ac:dyDescent="0.3">
      <c r="A7636">
        <v>307232</v>
      </c>
      <c r="B7636">
        <v>1</v>
      </c>
      <c r="C7636" t="s">
        <v>2244</v>
      </c>
      <c r="D7636" t="s">
        <v>3516</v>
      </c>
      <c r="E7636" t="s">
        <v>3512</v>
      </c>
      <c r="F7636" t="s">
        <v>3511</v>
      </c>
      <c r="G7636">
        <v>77.334862700000002</v>
      </c>
      <c r="H7636">
        <v>28.576486200000002</v>
      </c>
      <c r="I7636" t="s">
        <v>1906</v>
      </c>
    </row>
    <row r="7637" spans="1:9" x14ac:dyDescent="0.3">
      <c r="A7637">
        <v>300907</v>
      </c>
      <c r="B7637">
        <v>1</v>
      </c>
      <c r="C7637" t="s">
        <v>2244</v>
      </c>
      <c r="D7637" t="s">
        <v>3515</v>
      </c>
      <c r="E7637" t="s">
        <v>3512</v>
      </c>
      <c r="F7637" t="s">
        <v>3511</v>
      </c>
      <c r="G7637">
        <v>77.335359100000005</v>
      </c>
      <c r="H7637">
        <v>28.576484499999999</v>
      </c>
      <c r="I7637" t="s">
        <v>3514</v>
      </c>
    </row>
    <row r="7638" spans="1:9" x14ac:dyDescent="0.3">
      <c r="A7638">
        <v>18382371</v>
      </c>
      <c r="B7638">
        <v>1</v>
      </c>
      <c r="C7638" t="s">
        <v>2244</v>
      </c>
      <c r="D7638" t="s">
        <v>3513</v>
      </c>
      <c r="E7638" t="s">
        <v>3512</v>
      </c>
      <c r="F7638" t="s">
        <v>3511</v>
      </c>
      <c r="G7638">
        <v>77.335211400000006</v>
      </c>
      <c r="H7638">
        <v>28.576761000000001</v>
      </c>
      <c r="I7638" t="s">
        <v>194</v>
      </c>
    </row>
    <row r="7639" spans="1:9" x14ac:dyDescent="0.3">
      <c r="A7639">
        <v>8422</v>
      </c>
      <c r="B7639">
        <v>1</v>
      </c>
      <c r="C7639" t="s">
        <v>2244</v>
      </c>
      <c r="D7639" t="s">
        <v>3510</v>
      </c>
      <c r="E7639" t="s">
        <v>3506</v>
      </c>
      <c r="F7639" t="s">
        <v>3505</v>
      </c>
      <c r="G7639">
        <v>77.518094599999998</v>
      </c>
      <c r="H7639">
        <v>28.469653099999999</v>
      </c>
      <c r="I7639" t="s">
        <v>192</v>
      </c>
    </row>
    <row r="7640" spans="1:9" x14ac:dyDescent="0.3">
      <c r="A7640">
        <v>8344</v>
      </c>
      <c r="B7640">
        <v>1</v>
      </c>
      <c r="C7640" t="s">
        <v>2244</v>
      </c>
      <c r="D7640" t="s">
        <v>3509</v>
      </c>
      <c r="E7640" t="s">
        <v>3506</v>
      </c>
      <c r="F7640" t="s">
        <v>3505</v>
      </c>
      <c r="G7640">
        <v>77.518094599999998</v>
      </c>
      <c r="H7640">
        <v>28.469653099999999</v>
      </c>
      <c r="I7640" t="s">
        <v>2083</v>
      </c>
    </row>
    <row r="7641" spans="1:9" x14ac:dyDescent="0.3">
      <c r="A7641">
        <v>8441</v>
      </c>
      <c r="B7641">
        <v>1</v>
      </c>
      <c r="C7641" t="s">
        <v>2244</v>
      </c>
      <c r="D7641" t="s">
        <v>3508</v>
      </c>
      <c r="E7641" t="s">
        <v>3506</v>
      </c>
      <c r="F7641" t="s">
        <v>3505</v>
      </c>
      <c r="G7641">
        <v>77.518363399999998</v>
      </c>
      <c r="H7641">
        <v>28.469408699999999</v>
      </c>
      <c r="I7641" t="s">
        <v>194</v>
      </c>
    </row>
    <row r="7642" spans="1:9" x14ac:dyDescent="0.3">
      <c r="A7642">
        <v>8351</v>
      </c>
      <c r="B7642">
        <v>1</v>
      </c>
      <c r="C7642" t="s">
        <v>2244</v>
      </c>
      <c r="D7642" t="s">
        <v>3507</v>
      </c>
      <c r="E7642" t="s">
        <v>3506</v>
      </c>
      <c r="F7642" t="s">
        <v>3505</v>
      </c>
      <c r="G7642">
        <v>77.518139399999995</v>
      </c>
      <c r="H7642">
        <v>28.469702099999999</v>
      </c>
      <c r="I7642" t="s">
        <v>1904</v>
      </c>
    </row>
    <row r="7643" spans="1:9" x14ac:dyDescent="0.3">
      <c r="A7643">
        <v>4505</v>
      </c>
      <c r="B7643">
        <v>1</v>
      </c>
      <c r="C7643" t="s">
        <v>2244</v>
      </c>
      <c r="D7643" t="s">
        <v>3504</v>
      </c>
      <c r="E7643" t="s">
        <v>3502</v>
      </c>
      <c r="F7643" t="s">
        <v>3501</v>
      </c>
      <c r="G7643">
        <v>77.521525999999994</v>
      </c>
      <c r="H7643">
        <v>28.464167</v>
      </c>
      <c r="I7643" t="s">
        <v>1859</v>
      </c>
    </row>
    <row r="7644" spans="1:9" x14ac:dyDescent="0.3">
      <c r="A7644">
        <v>18317498</v>
      </c>
      <c r="B7644">
        <v>1</v>
      </c>
      <c r="C7644" t="s">
        <v>2244</v>
      </c>
      <c r="D7644" t="s">
        <v>3503</v>
      </c>
      <c r="E7644" t="s">
        <v>3502</v>
      </c>
      <c r="F7644" t="s">
        <v>3501</v>
      </c>
      <c r="G7644">
        <v>77.521525999999994</v>
      </c>
      <c r="H7644">
        <v>28.464167</v>
      </c>
      <c r="I7644" t="s">
        <v>2083</v>
      </c>
    </row>
    <row r="7645" spans="1:9" x14ac:dyDescent="0.3">
      <c r="A7645">
        <v>18371434</v>
      </c>
      <c r="B7645">
        <v>1</v>
      </c>
      <c r="C7645" t="s">
        <v>2244</v>
      </c>
      <c r="D7645" t="s">
        <v>3500</v>
      </c>
      <c r="E7645" t="s">
        <v>3463</v>
      </c>
      <c r="F7645" t="s">
        <v>3462</v>
      </c>
      <c r="G7645">
        <v>77.353663400000002</v>
      </c>
      <c r="H7645">
        <v>28.574308599999998</v>
      </c>
      <c r="I7645" t="s">
        <v>715</v>
      </c>
    </row>
    <row r="7646" spans="1:9" x14ac:dyDescent="0.3">
      <c r="A7646">
        <v>18425747</v>
      </c>
      <c r="B7646">
        <v>1</v>
      </c>
      <c r="C7646" t="s">
        <v>2244</v>
      </c>
      <c r="D7646" t="s">
        <v>3499</v>
      </c>
      <c r="E7646" t="s">
        <v>3463</v>
      </c>
      <c r="F7646" t="s">
        <v>3462</v>
      </c>
      <c r="G7646">
        <v>77.353394300000005</v>
      </c>
      <c r="H7646">
        <v>28.5746419</v>
      </c>
      <c r="I7646" t="s">
        <v>3498</v>
      </c>
    </row>
    <row r="7647" spans="1:9" x14ac:dyDescent="0.3">
      <c r="A7647">
        <v>18371402</v>
      </c>
      <c r="B7647">
        <v>1</v>
      </c>
      <c r="C7647" t="s">
        <v>2244</v>
      </c>
      <c r="D7647" t="s">
        <v>3497</v>
      </c>
      <c r="E7647" t="s">
        <v>3463</v>
      </c>
      <c r="F7647" t="s">
        <v>3462</v>
      </c>
      <c r="G7647">
        <v>77.353909400000006</v>
      </c>
      <c r="H7647">
        <v>28.574221000000001</v>
      </c>
      <c r="I7647" t="s">
        <v>2935</v>
      </c>
    </row>
    <row r="7648" spans="1:9" x14ac:dyDescent="0.3">
      <c r="A7648">
        <v>18383509</v>
      </c>
      <c r="B7648">
        <v>1</v>
      </c>
      <c r="C7648" t="s">
        <v>2244</v>
      </c>
      <c r="D7648" t="s">
        <v>3496</v>
      </c>
      <c r="E7648" t="s">
        <v>3463</v>
      </c>
      <c r="F7648" t="s">
        <v>3462</v>
      </c>
      <c r="G7648">
        <v>77.353573699999998</v>
      </c>
      <c r="H7648">
        <v>28.574300099999999</v>
      </c>
      <c r="I7648" t="s">
        <v>285</v>
      </c>
    </row>
    <row r="7649" spans="1:9" x14ac:dyDescent="0.3">
      <c r="A7649">
        <v>18446433</v>
      </c>
      <c r="B7649">
        <v>1</v>
      </c>
      <c r="C7649" t="s">
        <v>2244</v>
      </c>
      <c r="D7649" t="s">
        <v>3495</v>
      </c>
      <c r="E7649" t="s">
        <v>3463</v>
      </c>
      <c r="F7649" t="s">
        <v>3462</v>
      </c>
      <c r="G7649">
        <v>0</v>
      </c>
      <c r="H7649">
        <v>0</v>
      </c>
      <c r="I7649" t="s">
        <v>860</v>
      </c>
    </row>
    <row r="7650" spans="1:9" x14ac:dyDescent="0.3">
      <c r="A7650">
        <v>18349905</v>
      </c>
      <c r="B7650">
        <v>1</v>
      </c>
      <c r="C7650" t="s">
        <v>2244</v>
      </c>
      <c r="D7650" t="s">
        <v>3494</v>
      </c>
      <c r="E7650" t="s">
        <v>3463</v>
      </c>
      <c r="F7650" t="s">
        <v>3462</v>
      </c>
      <c r="G7650">
        <v>77.353573699999998</v>
      </c>
      <c r="H7650">
        <v>28.574300099999999</v>
      </c>
      <c r="I7650" t="s">
        <v>1888</v>
      </c>
    </row>
    <row r="7651" spans="1:9" x14ac:dyDescent="0.3">
      <c r="A7651">
        <v>18352249</v>
      </c>
      <c r="B7651">
        <v>1</v>
      </c>
      <c r="C7651" t="s">
        <v>2244</v>
      </c>
      <c r="D7651" t="s">
        <v>3493</v>
      </c>
      <c r="E7651" t="s">
        <v>3463</v>
      </c>
      <c r="F7651" t="s">
        <v>3462</v>
      </c>
      <c r="G7651">
        <v>77.353663400000002</v>
      </c>
      <c r="H7651">
        <v>28.574218900000002</v>
      </c>
      <c r="I7651" t="s">
        <v>3187</v>
      </c>
    </row>
    <row r="7652" spans="1:9" x14ac:dyDescent="0.3">
      <c r="A7652">
        <v>18383479</v>
      </c>
      <c r="B7652">
        <v>1</v>
      </c>
      <c r="C7652" t="s">
        <v>2244</v>
      </c>
      <c r="D7652" t="s">
        <v>3492</v>
      </c>
      <c r="E7652" t="s">
        <v>3463</v>
      </c>
      <c r="F7652" t="s">
        <v>3462</v>
      </c>
      <c r="G7652">
        <v>77.353573699999998</v>
      </c>
      <c r="H7652">
        <v>28.574300099999999</v>
      </c>
      <c r="I7652" t="s">
        <v>285</v>
      </c>
    </row>
    <row r="7653" spans="1:9" x14ac:dyDescent="0.3">
      <c r="A7653">
        <v>18383470</v>
      </c>
      <c r="B7653">
        <v>1</v>
      </c>
      <c r="C7653" t="s">
        <v>2244</v>
      </c>
      <c r="D7653" t="s">
        <v>3491</v>
      </c>
      <c r="E7653" t="s">
        <v>3463</v>
      </c>
      <c r="F7653" t="s">
        <v>3462</v>
      </c>
      <c r="G7653">
        <v>77.353663400000002</v>
      </c>
      <c r="H7653">
        <v>28.574218900000002</v>
      </c>
      <c r="I7653" t="s">
        <v>269</v>
      </c>
    </row>
    <row r="7654" spans="1:9" x14ac:dyDescent="0.3">
      <c r="A7654">
        <v>18383460</v>
      </c>
      <c r="B7654">
        <v>1</v>
      </c>
      <c r="C7654" t="s">
        <v>2244</v>
      </c>
      <c r="D7654" t="s">
        <v>3490</v>
      </c>
      <c r="E7654" t="s">
        <v>3463</v>
      </c>
      <c r="F7654" t="s">
        <v>3462</v>
      </c>
      <c r="G7654">
        <v>77.353573699999998</v>
      </c>
      <c r="H7654">
        <v>28.574300099999999</v>
      </c>
      <c r="I7654" t="s">
        <v>2268</v>
      </c>
    </row>
    <row r="7655" spans="1:9" x14ac:dyDescent="0.3">
      <c r="A7655">
        <v>18440424</v>
      </c>
      <c r="B7655">
        <v>1</v>
      </c>
      <c r="C7655" t="s">
        <v>2244</v>
      </c>
      <c r="D7655" t="s">
        <v>3489</v>
      </c>
      <c r="E7655" t="s">
        <v>3463</v>
      </c>
      <c r="F7655" t="s">
        <v>3462</v>
      </c>
      <c r="G7655">
        <v>77.353708299999994</v>
      </c>
      <c r="H7655">
        <v>28.574357599999999</v>
      </c>
      <c r="I7655" t="s">
        <v>2298</v>
      </c>
    </row>
    <row r="7656" spans="1:9" x14ac:dyDescent="0.3">
      <c r="A7656">
        <v>18383477</v>
      </c>
      <c r="B7656">
        <v>1</v>
      </c>
      <c r="C7656" t="s">
        <v>2244</v>
      </c>
      <c r="D7656" t="s">
        <v>3488</v>
      </c>
      <c r="E7656" t="s">
        <v>3463</v>
      </c>
      <c r="F7656" t="s">
        <v>3462</v>
      </c>
      <c r="G7656">
        <v>77.353663400000002</v>
      </c>
      <c r="H7656">
        <v>28.574308599999998</v>
      </c>
      <c r="I7656" t="s">
        <v>3475</v>
      </c>
    </row>
    <row r="7657" spans="1:9" x14ac:dyDescent="0.3">
      <c r="A7657">
        <v>18383466</v>
      </c>
      <c r="B7657">
        <v>1</v>
      </c>
      <c r="C7657" t="s">
        <v>2244</v>
      </c>
      <c r="D7657" t="s">
        <v>3487</v>
      </c>
      <c r="E7657" t="s">
        <v>3463</v>
      </c>
      <c r="F7657" t="s">
        <v>3462</v>
      </c>
      <c r="G7657">
        <v>77.353663400000002</v>
      </c>
      <c r="H7657">
        <v>28.574218900000002</v>
      </c>
      <c r="I7657" t="s">
        <v>1910</v>
      </c>
    </row>
    <row r="7658" spans="1:9" x14ac:dyDescent="0.3">
      <c r="A7658">
        <v>18396179</v>
      </c>
      <c r="B7658">
        <v>1</v>
      </c>
      <c r="C7658" t="s">
        <v>2244</v>
      </c>
      <c r="D7658" t="s">
        <v>3486</v>
      </c>
      <c r="E7658" t="s">
        <v>3463</v>
      </c>
      <c r="F7658" t="s">
        <v>3462</v>
      </c>
      <c r="G7658">
        <v>77.353663400000002</v>
      </c>
      <c r="H7658">
        <v>28.574308599999998</v>
      </c>
      <c r="I7658" t="s">
        <v>3485</v>
      </c>
    </row>
    <row r="7659" spans="1:9" x14ac:dyDescent="0.3">
      <c r="A7659">
        <v>18466951</v>
      </c>
      <c r="B7659">
        <v>1</v>
      </c>
      <c r="C7659" t="s">
        <v>2244</v>
      </c>
      <c r="D7659" t="s">
        <v>3484</v>
      </c>
      <c r="E7659" t="s">
        <v>3463</v>
      </c>
      <c r="F7659" t="s">
        <v>3462</v>
      </c>
      <c r="G7659">
        <v>0</v>
      </c>
      <c r="H7659">
        <v>0</v>
      </c>
      <c r="I7659" t="s">
        <v>3483</v>
      </c>
    </row>
    <row r="7660" spans="1:9" x14ac:dyDescent="0.3">
      <c r="A7660">
        <v>18337905</v>
      </c>
      <c r="B7660">
        <v>1</v>
      </c>
      <c r="C7660" t="s">
        <v>2244</v>
      </c>
      <c r="D7660" t="s">
        <v>3482</v>
      </c>
      <c r="E7660" t="s">
        <v>3463</v>
      </c>
      <c r="F7660" t="s">
        <v>3462</v>
      </c>
      <c r="G7660">
        <v>77.353573699999998</v>
      </c>
      <c r="H7660">
        <v>28.574300099999999</v>
      </c>
      <c r="I7660" t="s">
        <v>1919</v>
      </c>
    </row>
    <row r="7661" spans="1:9" x14ac:dyDescent="0.3">
      <c r="A7661">
        <v>18361221</v>
      </c>
      <c r="B7661">
        <v>1</v>
      </c>
      <c r="C7661" t="s">
        <v>2244</v>
      </c>
      <c r="D7661" t="s">
        <v>3481</v>
      </c>
      <c r="E7661" t="s">
        <v>3463</v>
      </c>
      <c r="F7661" t="s">
        <v>3462</v>
      </c>
      <c r="G7661">
        <v>77.353663400000002</v>
      </c>
      <c r="H7661">
        <v>28.574308599999998</v>
      </c>
      <c r="I7661" t="s">
        <v>3480</v>
      </c>
    </row>
    <row r="7662" spans="1:9" x14ac:dyDescent="0.3">
      <c r="A7662">
        <v>18383484</v>
      </c>
      <c r="B7662">
        <v>1</v>
      </c>
      <c r="C7662" t="s">
        <v>2244</v>
      </c>
      <c r="D7662" t="s">
        <v>3479</v>
      </c>
      <c r="E7662" t="s">
        <v>3463</v>
      </c>
      <c r="F7662" t="s">
        <v>3462</v>
      </c>
      <c r="G7662">
        <v>77.353663400000002</v>
      </c>
      <c r="H7662">
        <v>28.574308599999998</v>
      </c>
      <c r="I7662" t="s">
        <v>2276</v>
      </c>
    </row>
    <row r="7663" spans="1:9" x14ac:dyDescent="0.3">
      <c r="A7663">
        <v>18440164</v>
      </c>
      <c r="B7663">
        <v>1</v>
      </c>
      <c r="C7663" t="s">
        <v>2244</v>
      </c>
      <c r="D7663" t="s">
        <v>3478</v>
      </c>
      <c r="E7663" t="s">
        <v>3463</v>
      </c>
      <c r="F7663" t="s">
        <v>3462</v>
      </c>
      <c r="G7663">
        <v>77.353686199999999</v>
      </c>
      <c r="H7663">
        <v>28.574198200000001</v>
      </c>
      <c r="I7663" t="s">
        <v>3477</v>
      </c>
    </row>
    <row r="7664" spans="1:9" x14ac:dyDescent="0.3">
      <c r="A7664">
        <v>18382377</v>
      </c>
      <c r="B7664">
        <v>1</v>
      </c>
      <c r="C7664" t="s">
        <v>2244</v>
      </c>
      <c r="D7664" t="s">
        <v>3476</v>
      </c>
      <c r="E7664" t="s">
        <v>3463</v>
      </c>
      <c r="F7664" t="s">
        <v>3462</v>
      </c>
      <c r="G7664">
        <v>77.353753100000006</v>
      </c>
      <c r="H7664">
        <v>28.574406700000001</v>
      </c>
      <c r="I7664" t="s">
        <v>3475</v>
      </c>
    </row>
    <row r="7665" spans="1:9" x14ac:dyDescent="0.3">
      <c r="A7665">
        <v>18383444</v>
      </c>
      <c r="B7665">
        <v>1</v>
      </c>
      <c r="C7665" t="s">
        <v>2244</v>
      </c>
      <c r="D7665" t="s">
        <v>3474</v>
      </c>
      <c r="E7665" t="s">
        <v>3463</v>
      </c>
      <c r="F7665" t="s">
        <v>3462</v>
      </c>
      <c r="G7665">
        <v>77.353753100000006</v>
      </c>
      <c r="H7665">
        <v>28.574317000000001</v>
      </c>
      <c r="I7665" t="s">
        <v>194</v>
      </c>
    </row>
    <row r="7666" spans="1:9" x14ac:dyDescent="0.3">
      <c r="A7666">
        <v>18416753</v>
      </c>
      <c r="B7666">
        <v>1</v>
      </c>
      <c r="C7666" t="s">
        <v>2244</v>
      </c>
      <c r="D7666" t="s">
        <v>3473</v>
      </c>
      <c r="E7666" t="s">
        <v>3463</v>
      </c>
      <c r="F7666" t="s">
        <v>3462</v>
      </c>
      <c r="G7666">
        <v>77.353663400000002</v>
      </c>
      <c r="H7666">
        <v>28.574308599999998</v>
      </c>
      <c r="I7666" t="s">
        <v>2288</v>
      </c>
    </row>
    <row r="7667" spans="1:9" x14ac:dyDescent="0.3">
      <c r="A7667">
        <v>18441551</v>
      </c>
      <c r="B7667">
        <v>1</v>
      </c>
      <c r="C7667" t="s">
        <v>2244</v>
      </c>
      <c r="D7667" t="s">
        <v>3472</v>
      </c>
      <c r="E7667" t="s">
        <v>3463</v>
      </c>
      <c r="F7667" t="s">
        <v>3462</v>
      </c>
      <c r="G7667">
        <v>77.353708299999994</v>
      </c>
      <c r="H7667">
        <v>28.574357599999999</v>
      </c>
      <c r="I7667" t="s">
        <v>1919</v>
      </c>
    </row>
    <row r="7668" spans="1:9" x14ac:dyDescent="0.3">
      <c r="A7668">
        <v>18383481</v>
      </c>
      <c r="B7668">
        <v>1</v>
      </c>
      <c r="C7668" t="s">
        <v>2244</v>
      </c>
      <c r="D7668" t="s">
        <v>3471</v>
      </c>
      <c r="E7668" t="s">
        <v>3463</v>
      </c>
      <c r="F7668" t="s">
        <v>3462</v>
      </c>
      <c r="G7668">
        <v>77.353677860000005</v>
      </c>
      <c r="H7668">
        <v>28.574196839999999</v>
      </c>
      <c r="I7668" t="s">
        <v>3470</v>
      </c>
    </row>
    <row r="7669" spans="1:9" x14ac:dyDescent="0.3">
      <c r="A7669">
        <v>18440406</v>
      </c>
      <c r="B7669">
        <v>1</v>
      </c>
      <c r="C7669" t="s">
        <v>2244</v>
      </c>
      <c r="D7669" t="s">
        <v>3469</v>
      </c>
      <c r="E7669" t="s">
        <v>3463</v>
      </c>
      <c r="F7669" t="s">
        <v>3462</v>
      </c>
      <c r="G7669">
        <v>77.353573699999998</v>
      </c>
      <c r="H7669">
        <v>28.574300099999999</v>
      </c>
      <c r="I7669" t="s">
        <v>1629</v>
      </c>
    </row>
    <row r="7670" spans="1:9" x14ac:dyDescent="0.3">
      <c r="A7670">
        <v>18381647</v>
      </c>
      <c r="B7670">
        <v>1</v>
      </c>
      <c r="C7670" t="s">
        <v>2244</v>
      </c>
      <c r="D7670" t="s">
        <v>3468</v>
      </c>
      <c r="E7670" t="s">
        <v>3463</v>
      </c>
      <c r="F7670" t="s">
        <v>3462</v>
      </c>
      <c r="G7670">
        <v>77.353573699999998</v>
      </c>
      <c r="H7670">
        <v>28.574300099999999</v>
      </c>
      <c r="I7670" t="s">
        <v>298</v>
      </c>
    </row>
    <row r="7671" spans="1:9" x14ac:dyDescent="0.3">
      <c r="A7671">
        <v>18440416</v>
      </c>
      <c r="B7671">
        <v>1</v>
      </c>
      <c r="C7671" t="s">
        <v>2244</v>
      </c>
      <c r="D7671" t="s">
        <v>3467</v>
      </c>
      <c r="E7671" t="s">
        <v>3463</v>
      </c>
      <c r="F7671" t="s">
        <v>3462</v>
      </c>
      <c r="G7671">
        <v>77.353753100000006</v>
      </c>
      <c r="H7671">
        <v>28.574406700000001</v>
      </c>
      <c r="I7671" t="s">
        <v>233</v>
      </c>
    </row>
    <row r="7672" spans="1:9" x14ac:dyDescent="0.3">
      <c r="A7672">
        <v>18371430</v>
      </c>
      <c r="B7672">
        <v>1</v>
      </c>
      <c r="C7672" t="s">
        <v>2244</v>
      </c>
      <c r="D7672" t="s">
        <v>3466</v>
      </c>
      <c r="E7672" t="s">
        <v>3463</v>
      </c>
      <c r="F7672" t="s">
        <v>3462</v>
      </c>
      <c r="G7672">
        <v>77.353573699999998</v>
      </c>
      <c r="H7672">
        <v>28.574300099999999</v>
      </c>
      <c r="I7672" t="s">
        <v>233</v>
      </c>
    </row>
    <row r="7673" spans="1:9" x14ac:dyDescent="0.3">
      <c r="A7673">
        <v>18383490</v>
      </c>
      <c r="B7673">
        <v>1</v>
      </c>
      <c r="C7673" t="s">
        <v>2244</v>
      </c>
      <c r="D7673" t="s">
        <v>3465</v>
      </c>
      <c r="E7673" t="s">
        <v>3463</v>
      </c>
      <c r="F7673" t="s">
        <v>3462</v>
      </c>
      <c r="G7673">
        <v>77.353573699999998</v>
      </c>
      <c r="H7673">
        <v>28.574300099999999</v>
      </c>
      <c r="I7673" t="s">
        <v>177</v>
      </c>
    </row>
    <row r="7674" spans="1:9" x14ac:dyDescent="0.3">
      <c r="A7674">
        <v>18273632</v>
      </c>
      <c r="B7674">
        <v>1</v>
      </c>
      <c r="C7674" t="s">
        <v>2244</v>
      </c>
      <c r="D7674" t="s">
        <v>3464</v>
      </c>
      <c r="E7674" t="s">
        <v>3463</v>
      </c>
      <c r="F7674" t="s">
        <v>3462</v>
      </c>
      <c r="G7674">
        <v>77.353663400000002</v>
      </c>
      <c r="H7674">
        <v>28.574308599999998</v>
      </c>
      <c r="I7674" t="s">
        <v>233</v>
      </c>
    </row>
    <row r="7675" spans="1:9" x14ac:dyDescent="0.3">
      <c r="A7675">
        <v>18382345</v>
      </c>
      <c r="B7675">
        <v>1</v>
      </c>
      <c r="C7675" t="s">
        <v>2244</v>
      </c>
      <c r="D7675" t="s">
        <v>3461</v>
      </c>
      <c r="E7675" t="s">
        <v>3459</v>
      </c>
      <c r="F7675" t="s">
        <v>3458</v>
      </c>
      <c r="G7675">
        <v>77.366582500000007</v>
      </c>
      <c r="H7675">
        <v>28.6123732</v>
      </c>
      <c r="I7675" t="s">
        <v>298</v>
      </c>
    </row>
    <row r="7676" spans="1:9" x14ac:dyDescent="0.3">
      <c r="A7676">
        <v>18382347</v>
      </c>
      <c r="B7676">
        <v>1</v>
      </c>
      <c r="C7676" t="s">
        <v>2244</v>
      </c>
      <c r="D7676" t="s">
        <v>3460</v>
      </c>
      <c r="E7676" t="s">
        <v>3459</v>
      </c>
      <c r="F7676" t="s">
        <v>3458</v>
      </c>
      <c r="G7676">
        <v>77.366672199999996</v>
      </c>
      <c r="H7676">
        <v>28.612740200000001</v>
      </c>
      <c r="I7676" t="s">
        <v>233</v>
      </c>
    </row>
    <row r="7677" spans="1:9" x14ac:dyDescent="0.3">
      <c r="A7677">
        <v>3226</v>
      </c>
      <c r="B7677">
        <v>1</v>
      </c>
      <c r="C7677" t="s">
        <v>2244</v>
      </c>
      <c r="D7677" t="s">
        <v>3457</v>
      </c>
      <c r="E7677" t="s">
        <v>3454</v>
      </c>
      <c r="F7677" t="s">
        <v>3453</v>
      </c>
      <c r="G7677">
        <v>77.325544840000006</v>
      </c>
      <c r="H7677">
        <v>28.57102038</v>
      </c>
      <c r="I7677" t="s">
        <v>3456</v>
      </c>
    </row>
    <row r="7678" spans="1:9" x14ac:dyDescent="0.3">
      <c r="A7678">
        <v>4627</v>
      </c>
      <c r="B7678">
        <v>1</v>
      </c>
      <c r="C7678" t="s">
        <v>2244</v>
      </c>
      <c r="D7678" t="s">
        <v>3455</v>
      </c>
      <c r="E7678" t="s">
        <v>3454</v>
      </c>
      <c r="F7678" t="s">
        <v>3453</v>
      </c>
      <c r="G7678">
        <v>77.325544840000006</v>
      </c>
      <c r="H7678">
        <v>28.57102038</v>
      </c>
      <c r="I7678" t="s">
        <v>1969</v>
      </c>
    </row>
    <row r="7679" spans="1:9" x14ac:dyDescent="0.3">
      <c r="A7679">
        <v>312278</v>
      </c>
      <c r="B7679">
        <v>1</v>
      </c>
      <c r="C7679" t="s">
        <v>2244</v>
      </c>
      <c r="D7679" t="s">
        <v>3452</v>
      </c>
      <c r="E7679" t="s">
        <v>3444</v>
      </c>
      <c r="F7679" t="s">
        <v>3443</v>
      </c>
      <c r="G7679">
        <v>77.527883200000005</v>
      </c>
      <c r="H7679">
        <v>28.458075099999999</v>
      </c>
      <c r="I7679" t="s">
        <v>192</v>
      </c>
    </row>
    <row r="7680" spans="1:9" x14ac:dyDescent="0.3">
      <c r="A7680">
        <v>18364351</v>
      </c>
      <c r="B7680">
        <v>1</v>
      </c>
      <c r="C7680" t="s">
        <v>2244</v>
      </c>
      <c r="D7680" t="s">
        <v>3451</v>
      </c>
      <c r="E7680" t="s">
        <v>3444</v>
      </c>
      <c r="F7680" t="s">
        <v>3443</v>
      </c>
      <c r="G7680">
        <v>77.528307799999993</v>
      </c>
      <c r="H7680">
        <v>28.458033400000001</v>
      </c>
      <c r="I7680" t="s">
        <v>1969</v>
      </c>
    </row>
    <row r="7681" spans="1:9" x14ac:dyDescent="0.3">
      <c r="A7681">
        <v>18373737</v>
      </c>
      <c r="B7681">
        <v>1</v>
      </c>
      <c r="C7681" t="s">
        <v>2244</v>
      </c>
      <c r="D7681" t="s">
        <v>3450</v>
      </c>
      <c r="E7681" t="s">
        <v>3444</v>
      </c>
      <c r="F7681" t="s">
        <v>3443</v>
      </c>
      <c r="G7681">
        <v>77.528238900000005</v>
      </c>
      <c r="H7681">
        <v>28.458076699999999</v>
      </c>
      <c r="I7681" t="s">
        <v>2097</v>
      </c>
    </row>
    <row r="7682" spans="1:9" x14ac:dyDescent="0.3">
      <c r="A7682">
        <v>18124366</v>
      </c>
      <c r="B7682">
        <v>1</v>
      </c>
      <c r="C7682" t="s">
        <v>2244</v>
      </c>
      <c r="D7682" t="s">
        <v>3449</v>
      </c>
      <c r="E7682" t="s">
        <v>3444</v>
      </c>
      <c r="F7682" t="s">
        <v>3443</v>
      </c>
      <c r="G7682">
        <v>77.528218199999998</v>
      </c>
      <c r="H7682">
        <v>28.4579354</v>
      </c>
      <c r="I7682" t="s">
        <v>1875</v>
      </c>
    </row>
    <row r="7683" spans="1:9" x14ac:dyDescent="0.3">
      <c r="A7683">
        <v>18254400</v>
      </c>
      <c r="B7683">
        <v>1</v>
      </c>
      <c r="C7683" t="s">
        <v>2244</v>
      </c>
      <c r="D7683" t="s">
        <v>3448</v>
      </c>
      <c r="E7683" t="s">
        <v>3444</v>
      </c>
      <c r="F7683" t="s">
        <v>3443</v>
      </c>
      <c r="G7683">
        <v>77.527994199999995</v>
      </c>
      <c r="H7683">
        <v>28.458049299999999</v>
      </c>
      <c r="I7683" t="s">
        <v>3447</v>
      </c>
    </row>
    <row r="7684" spans="1:9" x14ac:dyDescent="0.3">
      <c r="A7684">
        <v>309545</v>
      </c>
      <c r="B7684">
        <v>1</v>
      </c>
      <c r="C7684" t="s">
        <v>2244</v>
      </c>
      <c r="D7684" t="s">
        <v>3446</v>
      </c>
      <c r="E7684" t="s">
        <v>3444</v>
      </c>
      <c r="F7684" t="s">
        <v>3443</v>
      </c>
      <c r="G7684">
        <v>77.528147399999995</v>
      </c>
      <c r="H7684">
        <v>28.457853499999999</v>
      </c>
      <c r="I7684" t="s">
        <v>233</v>
      </c>
    </row>
    <row r="7685" spans="1:9" x14ac:dyDescent="0.3">
      <c r="A7685">
        <v>310067</v>
      </c>
      <c r="B7685">
        <v>1</v>
      </c>
      <c r="C7685" t="s">
        <v>2244</v>
      </c>
      <c r="D7685" t="s">
        <v>3445</v>
      </c>
      <c r="E7685" t="s">
        <v>3444</v>
      </c>
      <c r="F7685" t="s">
        <v>3443</v>
      </c>
      <c r="G7685">
        <v>77.528128600000002</v>
      </c>
      <c r="H7685">
        <v>28.458106600000001</v>
      </c>
      <c r="I7685" t="s">
        <v>233</v>
      </c>
    </row>
    <row r="7686" spans="1:9" x14ac:dyDescent="0.3">
      <c r="A7686">
        <v>18430587</v>
      </c>
      <c r="B7686">
        <v>1</v>
      </c>
      <c r="C7686" t="s">
        <v>2244</v>
      </c>
      <c r="D7686" t="s">
        <v>3442</v>
      </c>
      <c r="E7686" t="s">
        <v>3441</v>
      </c>
      <c r="F7686" t="s">
        <v>3440</v>
      </c>
      <c r="G7686">
        <v>0</v>
      </c>
      <c r="H7686">
        <v>0</v>
      </c>
      <c r="I7686" t="s">
        <v>2074</v>
      </c>
    </row>
    <row r="7687" spans="1:9" x14ac:dyDescent="0.3">
      <c r="A7687">
        <v>6033</v>
      </c>
      <c r="B7687">
        <v>1</v>
      </c>
      <c r="C7687" t="s">
        <v>2244</v>
      </c>
      <c r="D7687" t="s">
        <v>3439</v>
      </c>
      <c r="E7687" t="s">
        <v>3436</v>
      </c>
      <c r="F7687" t="s">
        <v>3435</v>
      </c>
      <c r="G7687">
        <v>77.350689599999995</v>
      </c>
      <c r="H7687">
        <v>28.603869700000001</v>
      </c>
      <c r="I7687" t="s">
        <v>192</v>
      </c>
    </row>
    <row r="7688" spans="1:9" x14ac:dyDescent="0.3">
      <c r="A7688">
        <v>6036</v>
      </c>
      <c r="B7688">
        <v>1</v>
      </c>
      <c r="C7688" t="s">
        <v>2244</v>
      </c>
      <c r="D7688" t="s">
        <v>3438</v>
      </c>
      <c r="E7688" t="s">
        <v>3436</v>
      </c>
      <c r="F7688" t="s">
        <v>3435</v>
      </c>
      <c r="G7688">
        <v>77.350343699999996</v>
      </c>
      <c r="H7688">
        <v>28.6039396</v>
      </c>
      <c r="I7688" t="s">
        <v>2156</v>
      </c>
    </row>
    <row r="7689" spans="1:9" x14ac:dyDescent="0.3">
      <c r="A7689">
        <v>1669</v>
      </c>
      <c r="B7689">
        <v>1</v>
      </c>
      <c r="C7689" t="s">
        <v>2244</v>
      </c>
      <c r="D7689" t="s">
        <v>3437</v>
      </c>
      <c r="E7689" t="s">
        <v>3436</v>
      </c>
      <c r="F7689" t="s">
        <v>3435</v>
      </c>
      <c r="G7689">
        <v>77.349715599999996</v>
      </c>
      <c r="H7689">
        <v>28.603790700000001</v>
      </c>
      <c r="I7689" t="s">
        <v>3434</v>
      </c>
    </row>
    <row r="7690" spans="1:9" x14ac:dyDescent="0.3">
      <c r="A7690">
        <v>3924</v>
      </c>
      <c r="B7690">
        <v>1</v>
      </c>
      <c r="C7690" t="s">
        <v>2244</v>
      </c>
      <c r="D7690" t="s">
        <v>3433</v>
      </c>
      <c r="E7690" t="s">
        <v>3432</v>
      </c>
      <c r="F7690" t="s">
        <v>3431</v>
      </c>
      <c r="G7690">
        <v>77.322189730000005</v>
      </c>
      <c r="H7690">
        <v>28.568597929999999</v>
      </c>
      <c r="I7690" t="s">
        <v>3430</v>
      </c>
    </row>
    <row r="7691" spans="1:9" x14ac:dyDescent="0.3">
      <c r="A7691">
        <v>18383511</v>
      </c>
      <c r="B7691">
        <v>1</v>
      </c>
      <c r="C7691" t="s">
        <v>2244</v>
      </c>
      <c r="D7691" t="s">
        <v>3429</v>
      </c>
      <c r="E7691" t="s">
        <v>3427</v>
      </c>
      <c r="F7691" t="s">
        <v>3426</v>
      </c>
      <c r="G7691">
        <v>77.312950299999997</v>
      </c>
      <c r="H7691">
        <v>28.5872879</v>
      </c>
      <c r="I7691" t="s">
        <v>2841</v>
      </c>
    </row>
    <row r="7692" spans="1:9" x14ac:dyDescent="0.3">
      <c r="A7692">
        <v>18245267</v>
      </c>
      <c r="B7692">
        <v>1</v>
      </c>
      <c r="C7692" t="s">
        <v>2244</v>
      </c>
      <c r="D7692" t="s">
        <v>3428</v>
      </c>
      <c r="E7692" t="s">
        <v>3427</v>
      </c>
      <c r="F7692" t="s">
        <v>3426</v>
      </c>
      <c r="G7692">
        <v>77.314089999999993</v>
      </c>
      <c r="H7692">
        <v>28.589193399999999</v>
      </c>
      <c r="I7692" t="s">
        <v>2097</v>
      </c>
    </row>
    <row r="7693" spans="1:9" x14ac:dyDescent="0.3">
      <c r="A7693">
        <v>304496</v>
      </c>
      <c r="B7693">
        <v>1</v>
      </c>
      <c r="C7693" t="s">
        <v>2244</v>
      </c>
      <c r="D7693" t="s">
        <v>3425</v>
      </c>
      <c r="E7693" t="s">
        <v>3418</v>
      </c>
      <c r="F7693" t="s">
        <v>3417</v>
      </c>
      <c r="G7693">
        <v>77.325173500000005</v>
      </c>
      <c r="H7693">
        <v>28.594974100000002</v>
      </c>
      <c r="I7693" t="s">
        <v>1904</v>
      </c>
    </row>
    <row r="7694" spans="1:9" x14ac:dyDescent="0.3">
      <c r="A7694">
        <v>308670</v>
      </c>
      <c r="B7694">
        <v>1</v>
      </c>
      <c r="C7694" t="s">
        <v>2244</v>
      </c>
      <c r="D7694" t="s">
        <v>3424</v>
      </c>
      <c r="E7694" t="s">
        <v>3418</v>
      </c>
      <c r="F7694" t="s">
        <v>3417</v>
      </c>
      <c r="G7694">
        <v>77.333568</v>
      </c>
      <c r="H7694">
        <v>28.592297299999998</v>
      </c>
      <c r="I7694" t="s">
        <v>1904</v>
      </c>
    </row>
    <row r="7695" spans="1:9" x14ac:dyDescent="0.3">
      <c r="A7695">
        <v>18462632</v>
      </c>
      <c r="B7695">
        <v>1</v>
      </c>
      <c r="C7695" t="s">
        <v>2244</v>
      </c>
      <c r="D7695" t="s">
        <v>3423</v>
      </c>
      <c r="E7695" t="s">
        <v>3418</v>
      </c>
      <c r="F7695" t="s">
        <v>3417</v>
      </c>
      <c r="G7695">
        <v>77.332088089999999</v>
      </c>
      <c r="H7695">
        <v>28.588946610000001</v>
      </c>
      <c r="I7695" t="s">
        <v>2210</v>
      </c>
    </row>
    <row r="7696" spans="1:9" x14ac:dyDescent="0.3">
      <c r="A7696">
        <v>18322648</v>
      </c>
      <c r="B7696">
        <v>1</v>
      </c>
      <c r="C7696" t="s">
        <v>2244</v>
      </c>
      <c r="D7696" t="s">
        <v>3422</v>
      </c>
      <c r="E7696" t="s">
        <v>3418</v>
      </c>
      <c r="F7696" t="s">
        <v>3417</v>
      </c>
      <c r="G7696">
        <v>77.330737400000004</v>
      </c>
      <c r="H7696">
        <v>28.5881489</v>
      </c>
      <c r="I7696" t="s">
        <v>192</v>
      </c>
    </row>
    <row r="7697" spans="1:9" x14ac:dyDescent="0.3">
      <c r="A7697">
        <v>18356045</v>
      </c>
      <c r="B7697">
        <v>1</v>
      </c>
      <c r="C7697" t="s">
        <v>2244</v>
      </c>
      <c r="D7697" t="s">
        <v>3421</v>
      </c>
      <c r="E7697" t="s">
        <v>3418</v>
      </c>
      <c r="F7697" t="s">
        <v>3417</v>
      </c>
      <c r="G7697">
        <v>77.330333600000003</v>
      </c>
      <c r="H7697">
        <v>28.587886600000001</v>
      </c>
      <c r="I7697" t="s">
        <v>1904</v>
      </c>
    </row>
    <row r="7698" spans="1:9" x14ac:dyDescent="0.3">
      <c r="A7698">
        <v>18126101</v>
      </c>
      <c r="B7698">
        <v>1</v>
      </c>
      <c r="C7698" t="s">
        <v>2244</v>
      </c>
      <c r="D7698" t="s">
        <v>3420</v>
      </c>
      <c r="E7698" t="s">
        <v>3418</v>
      </c>
      <c r="F7698" t="s">
        <v>3417</v>
      </c>
      <c r="G7698">
        <v>77.332386400000004</v>
      </c>
      <c r="H7698">
        <v>28.591481600000002</v>
      </c>
      <c r="I7698" t="s">
        <v>1904</v>
      </c>
    </row>
    <row r="7699" spans="1:9" x14ac:dyDescent="0.3">
      <c r="A7699">
        <v>18273622</v>
      </c>
      <c r="B7699">
        <v>1</v>
      </c>
      <c r="C7699" t="s">
        <v>2244</v>
      </c>
      <c r="D7699" t="s">
        <v>3419</v>
      </c>
      <c r="E7699" t="s">
        <v>3418</v>
      </c>
      <c r="F7699" t="s">
        <v>3417</v>
      </c>
      <c r="G7699">
        <v>77.331231000000002</v>
      </c>
      <c r="H7699">
        <v>28.589853999999999</v>
      </c>
      <c r="I7699" t="s">
        <v>135</v>
      </c>
    </row>
    <row r="7700" spans="1:9" x14ac:dyDescent="0.3">
      <c r="A7700">
        <v>5742</v>
      </c>
      <c r="B7700">
        <v>1</v>
      </c>
      <c r="C7700" t="s">
        <v>2244</v>
      </c>
      <c r="D7700" t="s">
        <v>3416</v>
      </c>
      <c r="E7700" t="s">
        <v>3406</v>
      </c>
      <c r="F7700" t="s">
        <v>3405</v>
      </c>
      <c r="G7700">
        <v>77.335533400000003</v>
      </c>
      <c r="H7700">
        <v>28.597946</v>
      </c>
      <c r="I7700" t="s">
        <v>2642</v>
      </c>
    </row>
    <row r="7701" spans="1:9" x14ac:dyDescent="0.3">
      <c r="A7701">
        <v>311186</v>
      </c>
      <c r="B7701">
        <v>1</v>
      </c>
      <c r="C7701" t="s">
        <v>2244</v>
      </c>
      <c r="D7701" t="s">
        <v>3415</v>
      </c>
      <c r="E7701" t="s">
        <v>3406</v>
      </c>
      <c r="F7701" t="s">
        <v>3405</v>
      </c>
      <c r="G7701">
        <v>77.335715500000006</v>
      </c>
      <c r="H7701">
        <v>28.5977441</v>
      </c>
      <c r="I7701" t="s">
        <v>1969</v>
      </c>
    </row>
    <row r="7702" spans="1:9" x14ac:dyDescent="0.3">
      <c r="A7702">
        <v>2331</v>
      </c>
      <c r="B7702">
        <v>1</v>
      </c>
      <c r="C7702" t="s">
        <v>2244</v>
      </c>
      <c r="D7702" t="s">
        <v>3414</v>
      </c>
      <c r="E7702" t="s">
        <v>3406</v>
      </c>
      <c r="F7702" t="s">
        <v>3405</v>
      </c>
      <c r="G7702">
        <v>77.335797999999997</v>
      </c>
      <c r="H7702">
        <v>28.597627599999999</v>
      </c>
      <c r="I7702" t="s">
        <v>2044</v>
      </c>
    </row>
    <row r="7703" spans="1:9" x14ac:dyDescent="0.3">
      <c r="A7703">
        <v>2329</v>
      </c>
      <c r="B7703">
        <v>1</v>
      </c>
      <c r="C7703" t="s">
        <v>2244</v>
      </c>
      <c r="D7703" t="s">
        <v>3413</v>
      </c>
      <c r="E7703" t="s">
        <v>3406</v>
      </c>
      <c r="F7703" t="s">
        <v>3405</v>
      </c>
      <c r="G7703">
        <v>77.335897299999999</v>
      </c>
      <c r="H7703">
        <v>28.5976456</v>
      </c>
      <c r="I7703" t="s">
        <v>2210</v>
      </c>
    </row>
    <row r="7704" spans="1:9" x14ac:dyDescent="0.3">
      <c r="A7704">
        <v>18382363</v>
      </c>
      <c r="B7704">
        <v>1</v>
      </c>
      <c r="C7704" t="s">
        <v>2244</v>
      </c>
      <c r="D7704" t="s">
        <v>3412</v>
      </c>
      <c r="E7704" t="s">
        <v>3406</v>
      </c>
      <c r="F7704" t="s">
        <v>3405</v>
      </c>
      <c r="G7704">
        <v>77.338766000000007</v>
      </c>
      <c r="H7704">
        <v>28.600378200000002</v>
      </c>
      <c r="I7704" t="s">
        <v>3411</v>
      </c>
    </row>
    <row r="7705" spans="1:9" x14ac:dyDescent="0.3">
      <c r="A7705">
        <v>18456760</v>
      </c>
      <c r="B7705">
        <v>1</v>
      </c>
      <c r="C7705" t="s">
        <v>2244</v>
      </c>
      <c r="D7705" t="s">
        <v>3410</v>
      </c>
      <c r="E7705" t="s">
        <v>3406</v>
      </c>
      <c r="F7705" t="s">
        <v>3405</v>
      </c>
      <c r="G7705">
        <v>0</v>
      </c>
      <c r="H7705">
        <v>0</v>
      </c>
      <c r="I7705" t="s">
        <v>3409</v>
      </c>
    </row>
    <row r="7706" spans="1:9" x14ac:dyDescent="0.3">
      <c r="A7706">
        <v>18435292</v>
      </c>
      <c r="B7706">
        <v>1</v>
      </c>
      <c r="C7706" t="s">
        <v>2244</v>
      </c>
      <c r="D7706" t="s">
        <v>3408</v>
      </c>
      <c r="E7706" t="s">
        <v>3406</v>
      </c>
      <c r="F7706" t="s">
        <v>3405</v>
      </c>
      <c r="G7706">
        <v>77.335507000000007</v>
      </c>
      <c r="H7706">
        <v>28.597827299999999</v>
      </c>
      <c r="I7706" t="s">
        <v>269</v>
      </c>
    </row>
    <row r="7707" spans="1:9" x14ac:dyDescent="0.3">
      <c r="A7707">
        <v>18435286</v>
      </c>
      <c r="B7707">
        <v>1</v>
      </c>
      <c r="C7707" t="s">
        <v>2244</v>
      </c>
      <c r="D7707" t="s">
        <v>3407</v>
      </c>
      <c r="E7707" t="s">
        <v>3406</v>
      </c>
      <c r="F7707" t="s">
        <v>3405</v>
      </c>
      <c r="G7707">
        <v>77.335623799999993</v>
      </c>
      <c r="H7707">
        <v>28.597659199999999</v>
      </c>
      <c r="I7707" t="s">
        <v>2068</v>
      </c>
    </row>
    <row r="7708" spans="1:9" x14ac:dyDescent="0.3">
      <c r="A7708">
        <v>18243997</v>
      </c>
      <c r="B7708">
        <v>1</v>
      </c>
      <c r="C7708" t="s">
        <v>2244</v>
      </c>
      <c r="D7708" t="s">
        <v>3404</v>
      </c>
      <c r="E7708" t="s">
        <v>3344</v>
      </c>
      <c r="F7708" t="s">
        <v>3343</v>
      </c>
      <c r="G7708">
        <v>77.365435660000003</v>
      </c>
      <c r="H7708">
        <v>28.539134799999999</v>
      </c>
      <c r="I7708" t="s">
        <v>3403</v>
      </c>
    </row>
    <row r="7709" spans="1:9" x14ac:dyDescent="0.3">
      <c r="A7709">
        <v>18268352</v>
      </c>
      <c r="B7709">
        <v>1</v>
      </c>
      <c r="C7709" t="s">
        <v>2244</v>
      </c>
      <c r="D7709" t="s">
        <v>3402</v>
      </c>
      <c r="E7709" t="s">
        <v>3344</v>
      </c>
      <c r="F7709" t="s">
        <v>3343</v>
      </c>
      <c r="G7709">
        <v>77.365202980000007</v>
      </c>
      <c r="H7709">
        <v>28.539209320000001</v>
      </c>
      <c r="I7709" t="s">
        <v>2210</v>
      </c>
    </row>
    <row r="7710" spans="1:9" x14ac:dyDescent="0.3">
      <c r="A7710">
        <v>18463699</v>
      </c>
      <c r="B7710">
        <v>1</v>
      </c>
      <c r="C7710" t="s">
        <v>2244</v>
      </c>
      <c r="D7710" t="s">
        <v>3401</v>
      </c>
      <c r="E7710" t="s">
        <v>3344</v>
      </c>
      <c r="F7710" t="s">
        <v>3343</v>
      </c>
      <c r="G7710">
        <v>77.365561</v>
      </c>
      <c r="H7710">
        <v>28.538929</v>
      </c>
      <c r="I7710" t="s">
        <v>860</v>
      </c>
    </row>
    <row r="7711" spans="1:9" x14ac:dyDescent="0.3">
      <c r="A7711">
        <v>18376508</v>
      </c>
      <c r="B7711">
        <v>1</v>
      </c>
      <c r="C7711" t="s">
        <v>2244</v>
      </c>
      <c r="D7711" t="s">
        <v>3400</v>
      </c>
      <c r="E7711" t="s">
        <v>3344</v>
      </c>
      <c r="F7711" t="s">
        <v>3343</v>
      </c>
      <c r="G7711">
        <v>77.369517000000002</v>
      </c>
      <c r="H7711">
        <v>28.545627</v>
      </c>
      <c r="I7711" t="s">
        <v>1888</v>
      </c>
    </row>
    <row r="7712" spans="1:9" x14ac:dyDescent="0.3">
      <c r="A7712">
        <v>18146402</v>
      </c>
      <c r="B7712">
        <v>1</v>
      </c>
      <c r="C7712" t="s">
        <v>2244</v>
      </c>
      <c r="D7712" t="s">
        <v>3399</v>
      </c>
      <c r="E7712" t="s">
        <v>3344</v>
      </c>
      <c r="F7712" t="s">
        <v>3343</v>
      </c>
      <c r="G7712">
        <v>77.387152779999994</v>
      </c>
      <c r="H7712">
        <v>28.533044440000001</v>
      </c>
      <c r="I7712" t="s">
        <v>2210</v>
      </c>
    </row>
    <row r="7713" spans="1:9" x14ac:dyDescent="0.3">
      <c r="A7713">
        <v>18216904</v>
      </c>
      <c r="B7713">
        <v>1</v>
      </c>
      <c r="C7713" t="s">
        <v>2244</v>
      </c>
      <c r="D7713" t="s">
        <v>3398</v>
      </c>
      <c r="E7713" t="s">
        <v>3344</v>
      </c>
      <c r="F7713" t="s">
        <v>3343</v>
      </c>
      <c r="G7713">
        <v>77.386285810000004</v>
      </c>
      <c r="H7713">
        <v>28.532685709999999</v>
      </c>
      <c r="I7713" t="s">
        <v>1969</v>
      </c>
    </row>
    <row r="7714" spans="1:9" x14ac:dyDescent="0.3">
      <c r="A7714">
        <v>5634</v>
      </c>
      <c r="B7714">
        <v>1</v>
      </c>
      <c r="C7714" t="s">
        <v>2244</v>
      </c>
      <c r="D7714" t="s">
        <v>3397</v>
      </c>
      <c r="E7714" t="s">
        <v>3344</v>
      </c>
      <c r="F7714" t="s">
        <v>3343</v>
      </c>
      <c r="G7714">
        <v>77.387462630000002</v>
      </c>
      <c r="H7714">
        <v>28.53393492</v>
      </c>
      <c r="I7714" t="s">
        <v>269</v>
      </c>
    </row>
    <row r="7715" spans="1:9" x14ac:dyDescent="0.3">
      <c r="A7715">
        <v>4541</v>
      </c>
      <c r="B7715">
        <v>1</v>
      </c>
      <c r="C7715" t="s">
        <v>2244</v>
      </c>
      <c r="D7715" t="s">
        <v>3396</v>
      </c>
      <c r="E7715" t="s">
        <v>3344</v>
      </c>
      <c r="F7715" t="s">
        <v>3343</v>
      </c>
      <c r="G7715">
        <v>77.387437820000002</v>
      </c>
      <c r="H7715">
        <v>28.533835060000001</v>
      </c>
      <c r="I7715" t="s">
        <v>269</v>
      </c>
    </row>
    <row r="7716" spans="1:9" x14ac:dyDescent="0.3">
      <c r="A7716">
        <v>8226</v>
      </c>
      <c r="B7716">
        <v>1</v>
      </c>
      <c r="C7716" t="s">
        <v>2244</v>
      </c>
      <c r="D7716" t="s">
        <v>3395</v>
      </c>
      <c r="E7716" t="s">
        <v>3344</v>
      </c>
      <c r="F7716" t="s">
        <v>3343</v>
      </c>
      <c r="G7716">
        <v>77.387305720000001</v>
      </c>
      <c r="H7716">
        <v>28.533340800000001</v>
      </c>
      <c r="I7716" t="s">
        <v>2626</v>
      </c>
    </row>
    <row r="7717" spans="1:9" x14ac:dyDescent="0.3">
      <c r="A7717">
        <v>18254527</v>
      </c>
      <c r="B7717">
        <v>1</v>
      </c>
      <c r="C7717" t="s">
        <v>2244</v>
      </c>
      <c r="D7717" t="s">
        <v>3394</v>
      </c>
      <c r="E7717" t="s">
        <v>3344</v>
      </c>
      <c r="F7717" t="s">
        <v>3343</v>
      </c>
      <c r="G7717">
        <v>77.387397919999998</v>
      </c>
      <c r="H7717">
        <v>28.533509290000001</v>
      </c>
      <c r="I7717" t="s">
        <v>3393</v>
      </c>
    </row>
    <row r="7718" spans="1:9" x14ac:dyDescent="0.3">
      <c r="A7718">
        <v>18409725</v>
      </c>
      <c r="B7718">
        <v>1</v>
      </c>
      <c r="C7718" t="s">
        <v>2244</v>
      </c>
      <c r="D7718" t="s">
        <v>3392</v>
      </c>
      <c r="E7718" t="s">
        <v>3344</v>
      </c>
      <c r="F7718" t="s">
        <v>3343</v>
      </c>
      <c r="G7718">
        <v>77.385148220000005</v>
      </c>
      <c r="H7718">
        <v>28.532801769999999</v>
      </c>
      <c r="I7718" t="s">
        <v>3391</v>
      </c>
    </row>
    <row r="7719" spans="1:9" x14ac:dyDescent="0.3">
      <c r="A7719">
        <v>310208</v>
      </c>
      <c r="B7719">
        <v>1</v>
      </c>
      <c r="C7719" t="s">
        <v>2244</v>
      </c>
      <c r="D7719" t="s">
        <v>3390</v>
      </c>
      <c r="E7719" t="s">
        <v>3344</v>
      </c>
      <c r="F7719" t="s">
        <v>3343</v>
      </c>
      <c r="G7719">
        <v>77.365180850000002</v>
      </c>
      <c r="H7719">
        <v>28.5390865</v>
      </c>
      <c r="I7719" t="s">
        <v>1904</v>
      </c>
    </row>
    <row r="7720" spans="1:9" x14ac:dyDescent="0.3">
      <c r="A7720">
        <v>8228</v>
      </c>
      <c r="B7720">
        <v>1</v>
      </c>
      <c r="C7720" t="s">
        <v>2244</v>
      </c>
      <c r="D7720" t="s">
        <v>3389</v>
      </c>
      <c r="E7720" t="s">
        <v>3344</v>
      </c>
      <c r="F7720" t="s">
        <v>3343</v>
      </c>
      <c r="G7720">
        <v>77.387458940000002</v>
      </c>
      <c r="H7720">
        <v>28.53358145</v>
      </c>
      <c r="I7720" t="s">
        <v>2626</v>
      </c>
    </row>
    <row r="7721" spans="1:9" x14ac:dyDescent="0.3">
      <c r="A7721">
        <v>8236</v>
      </c>
      <c r="B7721">
        <v>1</v>
      </c>
      <c r="C7721" t="s">
        <v>2244</v>
      </c>
      <c r="D7721" t="s">
        <v>3388</v>
      </c>
      <c r="E7721" t="s">
        <v>3344</v>
      </c>
      <c r="F7721" t="s">
        <v>3343</v>
      </c>
      <c r="G7721">
        <v>77.387169599999993</v>
      </c>
      <c r="H7721">
        <v>28.53330811</v>
      </c>
      <c r="I7721" t="s">
        <v>3387</v>
      </c>
    </row>
    <row r="7722" spans="1:9" x14ac:dyDescent="0.3">
      <c r="A7722">
        <v>18415343</v>
      </c>
      <c r="B7722">
        <v>1</v>
      </c>
      <c r="C7722" t="s">
        <v>2244</v>
      </c>
      <c r="D7722" t="s">
        <v>3386</v>
      </c>
      <c r="E7722" t="s">
        <v>3344</v>
      </c>
      <c r="F7722" t="s">
        <v>3343</v>
      </c>
      <c r="G7722">
        <v>77.36554932</v>
      </c>
      <c r="H7722">
        <v>28.539497669999999</v>
      </c>
      <c r="I7722" t="s">
        <v>3152</v>
      </c>
    </row>
    <row r="7723" spans="1:9" x14ac:dyDescent="0.3">
      <c r="A7723">
        <v>18133476</v>
      </c>
      <c r="B7723">
        <v>1</v>
      </c>
      <c r="C7723" t="s">
        <v>2244</v>
      </c>
      <c r="D7723" t="s">
        <v>3385</v>
      </c>
      <c r="E7723" t="s">
        <v>3344</v>
      </c>
      <c r="F7723" t="s">
        <v>3343</v>
      </c>
      <c r="G7723">
        <v>77.386751000000004</v>
      </c>
      <c r="H7723">
        <v>28.533163999999999</v>
      </c>
      <c r="I7723" t="s">
        <v>1904</v>
      </c>
    </row>
    <row r="7724" spans="1:9" x14ac:dyDescent="0.3">
      <c r="A7724">
        <v>18381224</v>
      </c>
      <c r="B7724">
        <v>1</v>
      </c>
      <c r="C7724" t="s">
        <v>2244</v>
      </c>
      <c r="D7724" t="s">
        <v>3384</v>
      </c>
      <c r="E7724" t="s">
        <v>3344</v>
      </c>
      <c r="F7724" t="s">
        <v>3343</v>
      </c>
      <c r="G7724">
        <v>77.365337420000003</v>
      </c>
      <c r="H7724">
        <v>28.539224050000001</v>
      </c>
      <c r="I7724" t="s">
        <v>1888</v>
      </c>
    </row>
    <row r="7725" spans="1:9" x14ac:dyDescent="0.3">
      <c r="A7725">
        <v>18440751</v>
      </c>
      <c r="B7725">
        <v>1</v>
      </c>
      <c r="C7725" t="s">
        <v>2244</v>
      </c>
      <c r="D7725" t="s">
        <v>3383</v>
      </c>
      <c r="E7725" t="s">
        <v>3344</v>
      </c>
      <c r="F7725" t="s">
        <v>3343</v>
      </c>
      <c r="G7725">
        <v>77.368263299999995</v>
      </c>
      <c r="H7725">
        <v>28.54079875</v>
      </c>
      <c r="I7725" t="s">
        <v>1439</v>
      </c>
    </row>
    <row r="7726" spans="1:9" x14ac:dyDescent="0.3">
      <c r="A7726">
        <v>306560</v>
      </c>
      <c r="B7726">
        <v>1</v>
      </c>
      <c r="C7726" t="s">
        <v>2244</v>
      </c>
      <c r="D7726" t="s">
        <v>3382</v>
      </c>
      <c r="E7726" t="s">
        <v>3344</v>
      </c>
      <c r="F7726" t="s">
        <v>3343</v>
      </c>
      <c r="G7726">
        <v>77.386761230000005</v>
      </c>
      <c r="H7726">
        <v>28.534220919999999</v>
      </c>
      <c r="I7726" t="s">
        <v>1969</v>
      </c>
    </row>
    <row r="7727" spans="1:9" x14ac:dyDescent="0.3">
      <c r="A7727">
        <v>18371428</v>
      </c>
      <c r="B7727">
        <v>1</v>
      </c>
      <c r="C7727" t="s">
        <v>2244</v>
      </c>
      <c r="D7727" t="s">
        <v>3381</v>
      </c>
      <c r="E7727" t="s">
        <v>3344</v>
      </c>
      <c r="F7727" t="s">
        <v>3343</v>
      </c>
      <c r="G7727">
        <v>77.38501411</v>
      </c>
      <c r="H7727">
        <v>28.528404559999998</v>
      </c>
      <c r="I7727" t="s">
        <v>2210</v>
      </c>
    </row>
    <row r="7728" spans="1:9" x14ac:dyDescent="0.3">
      <c r="A7728">
        <v>18372251</v>
      </c>
      <c r="B7728">
        <v>1</v>
      </c>
      <c r="C7728" t="s">
        <v>2244</v>
      </c>
      <c r="D7728" t="s">
        <v>3380</v>
      </c>
      <c r="E7728" t="s">
        <v>3344</v>
      </c>
      <c r="F7728" t="s">
        <v>3343</v>
      </c>
      <c r="G7728">
        <v>0</v>
      </c>
      <c r="H7728">
        <v>0</v>
      </c>
      <c r="I7728" t="s">
        <v>3379</v>
      </c>
    </row>
    <row r="7729" spans="1:9" x14ac:dyDescent="0.3">
      <c r="A7729">
        <v>312369</v>
      </c>
      <c r="B7729">
        <v>1</v>
      </c>
      <c r="C7729" t="s">
        <v>2244</v>
      </c>
      <c r="D7729" t="s">
        <v>3378</v>
      </c>
      <c r="E7729" t="s">
        <v>3344</v>
      </c>
      <c r="F7729" t="s">
        <v>3343</v>
      </c>
      <c r="G7729">
        <v>77.366097159999995</v>
      </c>
      <c r="H7729">
        <v>28.53932095</v>
      </c>
      <c r="I7729" t="s">
        <v>2216</v>
      </c>
    </row>
    <row r="7730" spans="1:9" x14ac:dyDescent="0.3">
      <c r="A7730">
        <v>307014</v>
      </c>
      <c r="B7730">
        <v>1</v>
      </c>
      <c r="C7730" t="s">
        <v>2244</v>
      </c>
      <c r="D7730" t="s">
        <v>3377</v>
      </c>
      <c r="E7730" t="s">
        <v>3344</v>
      </c>
      <c r="F7730" t="s">
        <v>3343</v>
      </c>
      <c r="G7730">
        <v>77.387557849999993</v>
      </c>
      <c r="H7730">
        <v>28.534040950000001</v>
      </c>
      <c r="I7730" t="s">
        <v>2097</v>
      </c>
    </row>
    <row r="7731" spans="1:9" x14ac:dyDescent="0.3">
      <c r="A7731">
        <v>18332064</v>
      </c>
      <c r="B7731">
        <v>1</v>
      </c>
      <c r="C7731" t="s">
        <v>2244</v>
      </c>
      <c r="D7731" t="s">
        <v>3376</v>
      </c>
      <c r="E7731" t="s">
        <v>3344</v>
      </c>
      <c r="F7731" t="s">
        <v>3343</v>
      </c>
      <c r="G7731">
        <v>77.378255949999996</v>
      </c>
      <c r="H7731">
        <v>28.53174637</v>
      </c>
      <c r="I7731" t="s">
        <v>233</v>
      </c>
    </row>
    <row r="7732" spans="1:9" x14ac:dyDescent="0.3">
      <c r="A7732">
        <v>18216939</v>
      </c>
      <c r="B7732">
        <v>1</v>
      </c>
      <c r="C7732" t="s">
        <v>2244</v>
      </c>
      <c r="D7732" t="s">
        <v>3375</v>
      </c>
      <c r="E7732" t="s">
        <v>3344</v>
      </c>
      <c r="F7732" t="s">
        <v>3343</v>
      </c>
      <c r="G7732">
        <v>77.366272839999993</v>
      </c>
      <c r="H7732">
        <v>28.539288840000001</v>
      </c>
      <c r="I7732" t="s">
        <v>860</v>
      </c>
    </row>
    <row r="7733" spans="1:9" x14ac:dyDescent="0.3">
      <c r="A7733">
        <v>18378014</v>
      </c>
      <c r="B7733">
        <v>1</v>
      </c>
      <c r="C7733" t="s">
        <v>2244</v>
      </c>
      <c r="D7733" t="s">
        <v>3374</v>
      </c>
      <c r="E7733" t="s">
        <v>3344</v>
      </c>
      <c r="F7733" t="s">
        <v>3343</v>
      </c>
      <c r="G7733">
        <v>77.366061000000002</v>
      </c>
      <c r="H7733">
        <v>28.539276999999998</v>
      </c>
      <c r="I7733" t="s">
        <v>1904</v>
      </c>
    </row>
    <row r="7734" spans="1:9" x14ac:dyDescent="0.3">
      <c r="A7734">
        <v>18157400</v>
      </c>
      <c r="B7734">
        <v>1</v>
      </c>
      <c r="C7734" t="s">
        <v>2244</v>
      </c>
      <c r="D7734" t="s">
        <v>3373</v>
      </c>
      <c r="E7734" t="s">
        <v>3344</v>
      </c>
      <c r="F7734" t="s">
        <v>3343</v>
      </c>
      <c r="G7734">
        <v>77.366192380000001</v>
      </c>
      <c r="H7734">
        <v>28.539418730000001</v>
      </c>
      <c r="I7734" t="s">
        <v>1888</v>
      </c>
    </row>
    <row r="7735" spans="1:9" x14ac:dyDescent="0.3">
      <c r="A7735">
        <v>18057810</v>
      </c>
      <c r="B7735">
        <v>1</v>
      </c>
      <c r="C7735" t="s">
        <v>2244</v>
      </c>
      <c r="D7735" t="s">
        <v>3372</v>
      </c>
      <c r="E7735" t="s">
        <v>3344</v>
      </c>
      <c r="F7735" t="s">
        <v>3343</v>
      </c>
      <c r="G7735">
        <v>77.366212489999995</v>
      </c>
      <c r="H7735">
        <v>28.539211680000001</v>
      </c>
      <c r="I7735" t="s">
        <v>1904</v>
      </c>
    </row>
    <row r="7736" spans="1:9" x14ac:dyDescent="0.3">
      <c r="A7736">
        <v>18252385</v>
      </c>
      <c r="B7736">
        <v>1</v>
      </c>
      <c r="C7736" t="s">
        <v>2244</v>
      </c>
      <c r="D7736" t="s">
        <v>3371</v>
      </c>
      <c r="E7736" t="s">
        <v>3344</v>
      </c>
      <c r="F7736" t="s">
        <v>3343</v>
      </c>
      <c r="G7736">
        <v>77.365408169999995</v>
      </c>
      <c r="H7736">
        <v>28.539057039999999</v>
      </c>
      <c r="I7736" t="s">
        <v>1888</v>
      </c>
    </row>
    <row r="7737" spans="1:9" x14ac:dyDescent="0.3">
      <c r="A7737">
        <v>18421504</v>
      </c>
      <c r="B7737">
        <v>1</v>
      </c>
      <c r="C7737" t="s">
        <v>2244</v>
      </c>
      <c r="D7737" t="s">
        <v>3370</v>
      </c>
      <c r="E7737" t="s">
        <v>3344</v>
      </c>
      <c r="F7737" t="s">
        <v>3343</v>
      </c>
      <c r="G7737">
        <v>77.366005630000004</v>
      </c>
      <c r="H7737">
        <v>28.539259980000001</v>
      </c>
      <c r="I7737" t="s">
        <v>2068</v>
      </c>
    </row>
    <row r="7738" spans="1:9" x14ac:dyDescent="0.3">
      <c r="A7738">
        <v>18310503</v>
      </c>
      <c r="B7738">
        <v>1</v>
      </c>
      <c r="C7738" t="s">
        <v>2244</v>
      </c>
      <c r="D7738" t="s">
        <v>3369</v>
      </c>
      <c r="E7738" t="s">
        <v>3344</v>
      </c>
      <c r="F7738" t="s">
        <v>3343</v>
      </c>
      <c r="G7738">
        <v>0</v>
      </c>
      <c r="H7738">
        <v>0</v>
      </c>
      <c r="I7738" t="s">
        <v>82</v>
      </c>
    </row>
    <row r="7739" spans="1:9" x14ac:dyDescent="0.3">
      <c r="A7739">
        <v>18424173</v>
      </c>
      <c r="B7739">
        <v>1</v>
      </c>
      <c r="C7739" t="s">
        <v>2244</v>
      </c>
      <c r="D7739" t="s">
        <v>3368</v>
      </c>
      <c r="E7739" t="s">
        <v>3344</v>
      </c>
      <c r="F7739" t="s">
        <v>3343</v>
      </c>
      <c r="G7739">
        <v>77.387546110000002</v>
      </c>
      <c r="H7739">
        <v>28.5337414</v>
      </c>
      <c r="I7739" t="s">
        <v>2517</v>
      </c>
    </row>
    <row r="7740" spans="1:9" x14ac:dyDescent="0.3">
      <c r="A7740">
        <v>18233621</v>
      </c>
      <c r="B7740">
        <v>1</v>
      </c>
      <c r="C7740" t="s">
        <v>2244</v>
      </c>
      <c r="D7740" t="s">
        <v>3367</v>
      </c>
      <c r="E7740" t="s">
        <v>3344</v>
      </c>
      <c r="F7740" t="s">
        <v>3343</v>
      </c>
      <c r="G7740">
        <v>77.366021050000001</v>
      </c>
      <c r="H7740">
        <v>28.539318000000002</v>
      </c>
      <c r="I7740" t="s">
        <v>2995</v>
      </c>
    </row>
    <row r="7741" spans="1:9" x14ac:dyDescent="0.3">
      <c r="A7741">
        <v>18432230</v>
      </c>
      <c r="B7741">
        <v>1</v>
      </c>
      <c r="C7741" t="s">
        <v>2244</v>
      </c>
      <c r="D7741" t="s">
        <v>3366</v>
      </c>
      <c r="E7741" t="s">
        <v>3344</v>
      </c>
      <c r="F7741" t="s">
        <v>3343</v>
      </c>
      <c r="G7741">
        <v>0</v>
      </c>
      <c r="H7741">
        <v>0</v>
      </c>
      <c r="I7741" t="s">
        <v>2210</v>
      </c>
    </row>
    <row r="7742" spans="1:9" x14ac:dyDescent="0.3">
      <c r="A7742">
        <v>18409212</v>
      </c>
      <c r="B7742">
        <v>1</v>
      </c>
      <c r="C7742" t="s">
        <v>2244</v>
      </c>
      <c r="D7742" t="s">
        <v>3365</v>
      </c>
      <c r="E7742" t="s">
        <v>3344</v>
      </c>
      <c r="F7742" t="s">
        <v>3343</v>
      </c>
      <c r="G7742">
        <v>77.365997250000007</v>
      </c>
      <c r="H7742">
        <v>28.539545390000001</v>
      </c>
      <c r="I7742" t="s">
        <v>2710</v>
      </c>
    </row>
    <row r="7743" spans="1:9" x14ac:dyDescent="0.3">
      <c r="A7743">
        <v>18219528</v>
      </c>
      <c r="B7743">
        <v>1</v>
      </c>
      <c r="C7743" t="s">
        <v>2244</v>
      </c>
      <c r="D7743" t="s">
        <v>3364</v>
      </c>
      <c r="E7743" t="s">
        <v>3344</v>
      </c>
      <c r="F7743" t="s">
        <v>3343</v>
      </c>
      <c r="G7743">
        <v>77.386985199999998</v>
      </c>
      <c r="H7743">
        <v>28.533098970000001</v>
      </c>
      <c r="I7743" t="s">
        <v>269</v>
      </c>
    </row>
    <row r="7744" spans="1:9" x14ac:dyDescent="0.3">
      <c r="A7744">
        <v>18380150</v>
      </c>
      <c r="B7744">
        <v>1</v>
      </c>
      <c r="C7744" t="s">
        <v>2244</v>
      </c>
      <c r="D7744" t="s">
        <v>3363</v>
      </c>
      <c r="E7744" t="s">
        <v>3344</v>
      </c>
      <c r="F7744" t="s">
        <v>3343</v>
      </c>
      <c r="G7744">
        <v>77.366323140000006</v>
      </c>
      <c r="H7744">
        <v>28.539278540000002</v>
      </c>
      <c r="I7744" t="s">
        <v>2642</v>
      </c>
    </row>
    <row r="7745" spans="1:9" x14ac:dyDescent="0.3">
      <c r="A7745">
        <v>18355013</v>
      </c>
      <c r="B7745">
        <v>1</v>
      </c>
      <c r="C7745" t="s">
        <v>2244</v>
      </c>
      <c r="D7745" t="s">
        <v>3362</v>
      </c>
      <c r="E7745" t="s">
        <v>3344</v>
      </c>
      <c r="F7745" t="s">
        <v>3343</v>
      </c>
      <c r="G7745">
        <v>0</v>
      </c>
      <c r="H7745">
        <v>0</v>
      </c>
      <c r="I7745" t="s">
        <v>269</v>
      </c>
    </row>
    <row r="7746" spans="1:9" x14ac:dyDescent="0.3">
      <c r="A7746">
        <v>18348609</v>
      </c>
      <c r="B7746">
        <v>1</v>
      </c>
      <c r="C7746" t="s">
        <v>2244</v>
      </c>
      <c r="D7746" t="s">
        <v>3361</v>
      </c>
      <c r="E7746" t="s">
        <v>3344</v>
      </c>
      <c r="F7746" t="s">
        <v>3343</v>
      </c>
      <c r="G7746">
        <v>0</v>
      </c>
      <c r="H7746">
        <v>0</v>
      </c>
      <c r="I7746" t="s">
        <v>233</v>
      </c>
    </row>
    <row r="7747" spans="1:9" x14ac:dyDescent="0.3">
      <c r="A7747">
        <v>18424175</v>
      </c>
      <c r="B7747">
        <v>1</v>
      </c>
      <c r="C7747" t="s">
        <v>2244</v>
      </c>
      <c r="D7747" t="s">
        <v>3360</v>
      </c>
      <c r="E7747" t="s">
        <v>3344</v>
      </c>
      <c r="F7747" t="s">
        <v>3343</v>
      </c>
      <c r="G7747">
        <v>77.387115960000003</v>
      </c>
      <c r="H7747">
        <v>28.533194120000001</v>
      </c>
      <c r="I7747" t="s">
        <v>2626</v>
      </c>
    </row>
    <row r="7748" spans="1:9" x14ac:dyDescent="0.3">
      <c r="A7748">
        <v>313415</v>
      </c>
      <c r="B7748">
        <v>1</v>
      </c>
      <c r="C7748" t="s">
        <v>2244</v>
      </c>
      <c r="D7748" t="s">
        <v>3359</v>
      </c>
      <c r="E7748" t="s">
        <v>3344</v>
      </c>
      <c r="F7748" t="s">
        <v>3343</v>
      </c>
      <c r="G7748">
        <v>77.386751000000004</v>
      </c>
      <c r="H7748">
        <v>28.533163999999999</v>
      </c>
      <c r="I7748" t="s">
        <v>3358</v>
      </c>
    </row>
    <row r="7749" spans="1:9" x14ac:dyDescent="0.3">
      <c r="A7749">
        <v>18460286</v>
      </c>
      <c r="B7749">
        <v>1</v>
      </c>
      <c r="C7749" t="s">
        <v>2244</v>
      </c>
      <c r="D7749" t="s">
        <v>3357</v>
      </c>
      <c r="E7749" t="s">
        <v>3344</v>
      </c>
      <c r="F7749" t="s">
        <v>3343</v>
      </c>
      <c r="G7749">
        <v>0</v>
      </c>
      <c r="H7749">
        <v>0</v>
      </c>
      <c r="I7749" t="s">
        <v>3356</v>
      </c>
    </row>
    <row r="7750" spans="1:9" x14ac:dyDescent="0.3">
      <c r="A7750">
        <v>310762</v>
      </c>
      <c r="B7750">
        <v>1</v>
      </c>
      <c r="C7750" t="s">
        <v>2244</v>
      </c>
      <c r="D7750" t="s">
        <v>3355</v>
      </c>
      <c r="E7750" t="s">
        <v>3344</v>
      </c>
      <c r="F7750" t="s">
        <v>3343</v>
      </c>
      <c r="G7750">
        <v>77.387169929999999</v>
      </c>
      <c r="H7750">
        <v>28.533958479999999</v>
      </c>
      <c r="I7750" t="s">
        <v>192</v>
      </c>
    </row>
    <row r="7751" spans="1:9" x14ac:dyDescent="0.3">
      <c r="A7751">
        <v>18208893</v>
      </c>
      <c r="B7751">
        <v>1</v>
      </c>
      <c r="C7751" t="s">
        <v>2244</v>
      </c>
      <c r="D7751" t="s">
        <v>3354</v>
      </c>
      <c r="E7751" t="s">
        <v>3344</v>
      </c>
      <c r="F7751" t="s">
        <v>3343</v>
      </c>
      <c r="G7751">
        <v>0</v>
      </c>
      <c r="H7751">
        <v>0</v>
      </c>
      <c r="I7751" t="s">
        <v>1969</v>
      </c>
    </row>
    <row r="7752" spans="1:9" x14ac:dyDescent="0.3">
      <c r="A7752">
        <v>18478981</v>
      </c>
      <c r="B7752">
        <v>1</v>
      </c>
      <c r="C7752" t="s">
        <v>2244</v>
      </c>
      <c r="D7752" t="s">
        <v>3353</v>
      </c>
      <c r="E7752" t="s">
        <v>3344</v>
      </c>
      <c r="F7752" t="s">
        <v>3343</v>
      </c>
      <c r="G7752">
        <v>0</v>
      </c>
      <c r="H7752">
        <v>0</v>
      </c>
      <c r="I7752" t="s">
        <v>233</v>
      </c>
    </row>
    <row r="7753" spans="1:9" x14ac:dyDescent="0.3">
      <c r="A7753">
        <v>18410832</v>
      </c>
      <c r="B7753">
        <v>1</v>
      </c>
      <c r="C7753" t="s">
        <v>2244</v>
      </c>
      <c r="D7753" t="s">
        <v>3352</v>
      </c>
      <c r="E7753" t="s">
        <v>3344</v>
      </c>
      <c r="F7753" t="s">
        <v>3343</v>
      </c>
      <c r="G7753">
        <v>77.387029949999999</v>
      </c>
      <c r="H7753">
        <v>28.533008479999999</v>
      </c>
      <c r="I7753" t="s">
        <v>1904</v>
      </c>
    </row>
    <row r="7754" spans="1:9" x14ac:dyDescent="0.3">
      <c r="A7754">
        <v>18303715</v>
      </c>
      <c r="B7754">
        <v>1</v>
      </c>
      <c r="C7754" t="s">
        <v>2244</v>
      </c>
      <c r="D7754" t="s">
        <v>3351</v>
      </c>
      <c r="E7754" t="s">
        <v>3344</v>
      </c>
      <c r="F7754" t="s">
        <v>3343</v>
      </c>
      <c r="G7754">
        <v>77.377905920000003</v>
      </c>
      <c r="H7754">
        <v>28.531977309999998</v>
      </c>
      <c r="I7754" t="s">
        <v>2368</v>
      </c>
    </row>
    <row r="7755" spans="1:9" x14ac:dyDescent="0.3">
      <c r="A7755">
        <v>4480</v>
      </c>
      <c r="B7755">
        <v>1</v>
      </c>
      <c r="C7755" t="s">
        <v>2244</v>
      </c>
      <c r="D7755" t="s">
        <v>3350</v>
      </c>
      <c r="E7755" t="s">
        <v>3344</v>
      </c>
      <c r="F7755" t="s">
        <v>3343</v>
      </c>
      <c r="G7755">
        <v>77.387581319999995</v>
      </c>
      <c r="H7755">
        <v>28.53420826</v>
      </c>
      <c r="I7755" t="s">
        <v>1332</v>
      </c>
    </row>
    <row r="7756" spans="1:9" x14ac:dyDescent="0.3">
      <c r="A7756">
        <v>3764</v>
      </c>
      <c r="B7756">
        <v>1</v>
      </c>
      <c r="C7756" t="s">
        <v>2244</v>
      </c>
      <c r="D7756" t="s">
        <v>3349</v>
      </c>
      <c r="E7756" t="s">
        <v>3344</v>
      </c>
      <c r="F7756" t="s">
        <v>3343</v>
      </c>
      <c r="G7756">
        <v>77.386387069999998</v>
      </c>
      <c r="H7756">
        <v>28.532101610000002</v>
      </c>
      <c r="I7756" t="s">
        <v>2210</v>
      </c>
    </row>
    <row r="7757" spans="1:9" x14ac:dyDescent="0.3">
      <c r="A7757">
        <v>304636</v>
      </c>
      <c r="B7757">
        <v>1</v>
      </c>
      <c r="C7757" t="s">
        <v>2244</v>
      </c>
      <c r="D7757" t="s">
        <v>3348</v>
      </c>
      <c r="E7757" t="s">
        <v>3344</v>
      </c>
      <c r="F7757" t="s">
        <v>3343</v>
      </c>
      <c r="G7757">
        <v>77.387365740000007</v>
      </c>
      <c r="H7757">
        <v>28.533975269999999</v>
      </c>
      <c r="I7757" t="s">
        <v>82</v>
      </c>
    </row>
    <row r="7758" spans="1:9" x14ac:dyDescent="0.3">
      <c r="A7758">
        <v>307340</v>
      </c>
      <c r="B7758">
        <v>1</v>
      </c>
      <c r="C7758" t="s">
        <v>2244</v>
      </c>
      <c r="D7758" t="s">
        <v>3347</v>
      </c>
      <c r="E7758" t="s">
        <v>3344</v>
      </c>
      <c r="F7758" t="s">
        <v>3343</v>
      </c>
      <c r="G7758">
        <v>77.387396249999995</v>
      </c>
      <c r="H7758">
        <v>28.534091029999999</v>
      </c>
      <c r="I7758" t="s">
        <v>2298</v>
      </c>
    </row>
    <row r="7759" spans="1:9" x14ac:dyDescent="0.3">
      <c r="A7759">
        <v>8237</v>
      </c>
      <c r="B7759">
        <v>1</v>
      </c>
      <c r="C7759" t="s">
        <v>2244</v>
      </c>
      <c r="D7759" t="s">
        <v>3346</v>
      </c>
      <c r="E7759" t="s">
        <v>3344</v>
      </c>
      <c r="F7759" t="s">
        <v>3343</v>
      </c>
      <c r="G7759">
        <v>77.386912780000003</v>
      </c>
      <c r="H7759">
        <v>28.53309132</v>
      </c>
      <c r="I7759" t="s">
        <v>2573</v>
      </c>
    </row>
    <row r="7760" spans="1:9" x14ac:dyDescent="0.3">
      <c r="A7760">
        <v>18268724</v>
      </c>
      <c r="B7760">
        <v>1</v>
      </c>
      <c r="C7760" t="s">
        <v>2244</v>
      </c>
      <c r="D7760" t="s">
        <v>3345</v>
      </c>
      <c r="E7760" t="s">
        <v>3344</v>
      </c>
      <c r="F7760" t="s">
        <v>3343</v>
      </c>
      <c r="G7760">
        <v>77.366642990000003</v>
      </c>
      <c r="H7760">
        <v>28.53934598</v>
      </c>
      <c r="I7760" t="s">
        <v>1969</v>
      </c>
    </row>
    <row r="7761" spans="1:9" x14ac:dyDescent="0.3">
      <c r="A7761">
        <v>312463</v>
      </c>
      <c r="B7761">
        <v>1</v>
      </c>
      <c r="C7761" t="s">
        <v>2244</v>
      </c>
      <c r="D7761" t="s">
        <v>3342</v>
      </c>
      <c r="E7761" t="s">
        <v>3320</v>
      </c>
      <c r="F7761" t="s">
        <v>3319</v>
      </c>
      <c r="G7761">
        <v>77.337963700000003</v>
      </c>
      <c r="H7761">
        <v>28.597161</v>
      </c>
      <c r="I7761" t="s">
        <v>1904</v>
      </c>
    </row>
    <row r="7762" spans="1:9" x14ac:dyDescent="0.3">
      <c r="A7762">
        <v>309318</v>
      </c>
      <c r="B7762">
        <v>1</v>
      </c>
      <c r="C7762" t="s">
        <v>2244</v>
      </c>
      <c r="D7762" t="s">
        <v>3341</v>
      </c>
      <c r="E7762" t="s">
        <v>3320</v>
      </c>
      <c r="F7762" t="s">
        <v>3319</v>
      </c>
      <c r="G7762">
        <v>77.344064299999999</v>
      </c>
      <c r="H7762">
        <v>28.596893600000001</v>
      </c>
      <c r="I7762" t="s">
        <v>192</v>
      </c>
    </row>
    <row r="7763" spans="1:9" x14ac:dyDescent="0.3">
      <c r="A7763">
        <v>302518</v>
      </c>
      <c r="B7763">
        <v>1</v>
      </c>
      <c r="C7763" t="s">
        <v>2244</v>
      </c>
      <c r="D7763" t="s">
        <v>3340</v>
      </c>
      <c r="E7763" t="s">
        <v>3320</v>
      </c>
      <c r="F7763" t="s">
        <v>3319</v>
      </c>
      <c r="G7763">
        <v>77.338231500000006</v>
      </c>
      <c r="H7763">
        <v>28.597157800000002</v>
      </c>
      <c r="I7763" t="s">
        <v>233</v>
      </c>
    </row>
    <row r="7764" spans="1:9" x14ac:dyDescent="0.3">
      <c r="A7764">
        <v>8072</v>
      </c>
      <c r="B7764">
        <v>1</v>
      </c>
      <c r="C7764" t="s">
        <v>2244</v>
      </c>
      <c r="D7764" t="s">
        <v>3339</v>
      </c>
      <c r="E7764" t="s">
        <v>3320</v>
      </c>
      <c r="F7764" t="s">
        <v>3319</v>
      </c>
      <c r="G7764">
        <v>77.343537699999999</v>
      </c>
      <c r="H7764">
        <v>28.596352</v>
      </c>
      <c r="I7764" t="s">
        <v>1904</v>
      </c>
    </row>
    <row r="7765" spans="1:9" x14ac:dyDescent="0.3">
      <c r="A7765">
        <v>5755</v>
      </c>
      <c r="B7765">
        <v>1</v>
      </c>
      <c r="C7765" t="s">
        <v>2244</v>
      </c>
      <c r="D7765" t="s">
        <v>3338</v>
      </c>
      <c r="E7765" t="s">
        <v>3320</v>
      </c>
      <c r="F7765" t="s">
        <v>3319</v>
      </c>
      <c r="G7765">
        <v>77.338003900000004</v>
      </c>
      <c r="H7765">
        <v>28.597251100000001</v>
      </c>
      <c r="I7765" t="s">
        <v>1904</v>
      </c>
    </row>
    <row r="7766" spans="1:9" x14ac:dyDescent="0.3">
      <c r="A7766">
        <v>18486840</v>
      </c>
      <c r="B7766">
        <v>1</v>
      </c>
      <c r="C7766" t="s">
        <v>2244</v>
      </c>
      <c r="D7766" t="s">
        <v>3337</v>
      </c>
      <c r="E7766" t="s">
        <v>3320</v>
      </c>
      <c r="F7766" t="s">
        <v>3319</v>
      </c>
      <c r="G7766">
        <v>77.338722399999995</v>
      </c>
      <c r="H7766">
        <v>28.592327399999999</v>
      </c>
      <c r="I7766" t="s">
        <v>233</v>
      </c>
    </row>
    <row r="7767" spans="1:9" x14ac:dyDescent="0.3">
      <c r="A7767">
        <v>8074</v>
      </c>
      <c r="B7767">
        <v>1</v>
      </c>
      <c r="C7767" t="s">
        <v>2244</v>
      </c>
      <c r="D7767" t="s">
        <v>3336</v>
      </c>
      <c r="E7767" t="s">
        <v>3320</v>
      </c>
      <c r="F7767" t="s">
        <v>3319</v>
      </c>
      <c r="G7767">
        <v>77.337810899999994</v>
      </c>
      <c r="H7767">
        <v>28.596914600000002</v>
      </c>
      <c r="I7767" t="s">
        <v>2510</v>
      </c>
    </row>
    <row r="7768" spans="1:9" x14ac:dyDescent="0.3">
      <c r="A7768">
        <v>307888</v>
      </c>
      <c r="B7768">
        <v>1</v>
      </c>
      <c r="C7768" t="s">
        <v>2244</v>
      </c>
      <c r="D7768" t="s">
        <v>3335</v>
      </c>
      <c r="E7768" t="s">
        <v>3320</v>
      </c>
      <c r="F7768" t="s">
        <v>3319</v>
      </c>
      <c r="G7768">
        <v>77.337239100000005</v>
      </c>
      <c r="H7768">
        <v>28.593143300000001</v>
      </c>
      <c r="I7768" t="s">
        <v>1969</v>
      </c>
    </row>
    <row r="7769" spans="1:9" x14ac:dyDescent="0.3">
      <c r="A7769">
        <v>834</v>
      </c>
      <c r="B7769">
        <v>1</v>
      </c>
      <c r="C7769" t="s">
        <v>2244</v>
      </c>
      <c r="D7769" t="s">
        <v>3334</v>
      </c>
      <c r="E7769" t="s">
        <v>3320</v>
      </c>
      <c r="F7769" t="s">
        <v>3319</v>
      </c>
      <c r="G7769">
        <v>77.338895300000004</v>
      </c>
      <c r="H7769">
        <v>28.5939838</v>
      </c>
      <c r="I7769" t="s">
        <v>860</v>
      </c>
    </row>
    <row r="7770" spans="1:9" x14ac:dyDescent="0.3">
      <c r="A7770">
        <v>18382337</v>
      </c>
      <c r="B7770">
        <v>1</v>
      </c>
      <c r="C7770" t="s">
        <v>2244</v>
      </c>
      <c r="D7770" t="s">
        <v>3333</v>
      </c>
      <c r="E7770" t="s">
        <v>3320</v>
      </c>
      <c r="F7770" t="s">
        <v>3319</v>
      </c>
      <c r="G7770">
        <v>77.337744499999999</v>
      </c>
      <c r="H7770">
        <v>28.596946800000001</v>
      </c>
      <c r="I7770" t="s">
        <v>2276</v>
      </c>
    </row>
    <row r="7771" spans="1:9" x14ac:dyDescent="0.3">
      <c r="A7771">
        <v>18433542</v>
      </c>
      <c r="B7771">
        <v>1</v>
      </c>
      <c r="C7771" t="s">
        <v>2244</v>
      </c>
      <c r="D7771" t="s">
        <v>3332</v>
      </c>
      <c r="E7771" t="s">
        <v>3320</v>
      </c>
      <c r="F7771" t="s">
        <v>3319</v>
      </c>
      <c r="G7771">
        <v>77.343901599999995</v>
      </c>
      <c r="H7771">
        <v>28.597298200000001</v>
      </c>
      <c r="I7771" t="s">
        <v>1888</v>
      </c>
    </row>
    <row r="7772" spans="1:9" x14ac:dyDescent="0.3">
      <c r="A7772">
        <v>18382335</v>
      </c>
      <c r="B7772">
        <v>1</v>
      </c>
      <c r="C7772" t="s">
        <v>2244</v>
      </c>
      <c r="D7772" t="s">
        <v>3331</v>
      </c>
      <c r="E7772" t="s">
        <v>3320</v>
      </c>
      <c r="F7772" t="s">
        <v>3319</v>
      </c>
      <c r="G7772">
        <v>77.344114700000006</v>
      </c>
      <c r="H7772">
        <v>28.598208199999998</v>
      </c>
      <c r="I7772" t="s">
        <v>1969</v>
      </c>
    </row>
    <row r="7773" spans="1:9" x14ac:dyDescent="0.3">
      <c r="A7773">
        <v>18264985</v>
      </c>
      <c r="B7773">
        <v>1</v>
      </c>
      <c r="C7773" t="s">
        <v>2244</v>
      </c>
      <c r="D7773" t="s">
        <v>3330</v>
      </c>
      <c r="E7773" t="s">
        <v>3320</v>
      </c>
      <c r="F7773" t="s">
        <v>3319</v>
      </c>
      <c r="G7773">
        <v>77.334395700000002</v>
      </c>
      <c r="H7773">
        <v>28.594026599999999</v>
      </c>
      <c r="I7773" t="s">
        <v>2642</v>
      </c>
    </row>
    <row r="7774" spans="1:9" x14ac:dyDescent="0.3">
      <c r="A7774">
        <v>18265692</v>
      </c>
      <c r="B7774">
        <v>1</v>
      </c>
      <c r="C7774" t="s">
        <v>2244</v>
      </c>
      <c r="D7774" t="s">
        <v>3329</v>
      </c>
      <c r="E7774" t="s">
        <v>3320</v>
      </c>
      <c r="F7774" t="s">
        <v>3319</v>
      </c>
      <c r="G7774">
        <v>77.3381282</v>
      </c>
      <c r="H7774">
        <v>28.5973644</v>
      </c>
      <c r="I7774" t="s">
        <v>2400</v>
      </c>
    </row>
    <row r="7775" spans="1:9" x14ac:dyDescent="0.3">
      <c r="A7775">
        <v>304937</v>
      </c>
      <c r="B7775">
        <v>1</v>
      </c>
      <c r="C7775" t="s">
        <v>2244</v>
      </c>
      <c r="D7775" t="s">
        <v>3328</v>
      </c>
      <c r="E7775" t="s">
        <v>3320</v>
      </c>
      <c r="F7775" t="s">
        <v>3319</v>
      </c>
      <c r="G7775">
        <v>77.3395869</v>
      </c>
      <c r="H7775">
        <v>28.594847600000001</v>
      </c>
      <c r="I7775" t="s">
        <v>2626</v>
      </c>
    </row>
    <row r="7776" spans="1:9" x14ac:dyDescent="0.3">
      <c r="A7776">
        <v>18489849</v>
      </c>
      <c r="B7776">
        <v>1</v>
      </c>
      <c r="C7776" t="s">
        <v>2244</v>
      </c>
      <c r="D7776" t="s">
        <v>3327</v>
      </c>
      <c r="E7776" t="s">
        <v>3320</v>
      </c>
      <c r="F7776" t="s">
        <v>3319</v>
      </c>
      <c r="G7776">
        <v>77.344125199999993</v>
      </c>
      <c r="H7776">
        <v>28.596949800000001</v>
      </c>
      <c r="I7776" t="s">
        <v>2626</v>
      </c>
    </row>
    <row r="7777" spans="1:9" x14ac:dyDescent="0.3">
      <c r="A7777">
        <v>18485826</v>
      </c>
      <c r="B7777">
        <v>1</v>
      </c>
      <c r="C7777" t="s">
        <v>2244</v>
      </c>
      <c r="D7777" t="s">
        <v>3326</v>
      </c>
      <c r="E7777" t="s">
        <v>3320</v>
      </c>
      <c r="F7777" t="s">
        <v>3319</v>
      </c>
      <c r="G7777">
        <v>0</v>
      </c>
      <c r="H7777">
        <v>0</v>
      </c>
      <c r="I7777" t="s">
        <v>2806</v>
      </c>
    </row>
    <row r="7778" spans="1:9" x14ac:dyDescent="0.3">
      <c r="A7778">
        <v>18489806</v>
      </c>
      <c r="B7778">
        <v>1</v>
      </c>
      <c r="C7778" t="s">
        <v>2244</v>
      </c>
      <c r="D7778" t="s">
        <v>3325</v>
      </c>
      <c r="E7778" t="s">
        <v>3320</v>
      </c>
      <c r="F7778" t="s">
        <v>3319</v>
      </c>
      <c r="G7778">
        <v>77.335532099999995</v>
      </c>
      <c r="H7778">
        <v>28.591934200000001</v>
      </c>
      <c r="I7778" t="s">
        <v>1969</v>
      </c>
    </row>
    <row r="7779" spans="1:9" x14ac:dyDescent="0.3">
      <c r="A7779">
        <v>18381674</v>
      </c>
      <c r="B7779">
        <v>1</v>
      </c>
      <c r="C7779" t="s">
        <v>2244</v>
      </c>
      <c r="D7779" t="s">
        <v>3324</v>
      </c>
      <c r="E7779" t="s">
        <v>3320</v>
      </c>
      <c r="F7779" t="s">
        <v>3319</v>
      </c>
      <c r="G7779">
        <v>77.338294000000005</v>
      </c>
      <c r="H7779">
        <v>28.597161</v>
      </c>
      <c r="I7779" t="s">
        <v>1888</v>
      </c>
    </row>
    <row r="7780" spans="1:9" x14ac:dyDescent="0.3">
      <c r="A7780">
        <v>18441772</v>
      </c>
      <c r="B7780">
        <v>1</v>
      </c>
      <c r="C7780" t="s">
        <v>2244</v>
      </c>
      <c r="D7780" t="s">
        <v>3323</v>
      </c>
      <c r="E7780" t="s">
        <v>3320</v>
      </c>
      <c r="F7780" t="s">
        <v>3319</v>
      </c>
      <c r="G7780">
        <v>77.338690099999994</v>
      </c>
      <c r="H7780">
        <v>28.5923266</v>
      </c>
      <c r="I7780" t="s">
        <v>1904</v>
      </c>
    </row>
    <row r="7781" spans="1:9" x14ac:dyDescent="0.3">
      <c r="A7781">
        <v>18390891</v>
      </c>
      <c r="B7781">
        <v>1</v>
      </c>
      <c r="C7781" t="s">
        <v>2244</v>
      </c>
      <c r="D7781" t="s">
        <v>3322</v>
      </c>
      <c r="E7781" t="s">
        <v>3320</v>
      </c>
      <c r="F7781" t="s">
        <v>3319</v>
      </c>
      <c r="G7781">
        <v>77.344091399999996</v>
      </c>
      <c r="H7781">
        <v>28.596924900000001</v>
      </c>
      <c r="I7781" t="s">
        <v>233</v>
      </c>
    </row>
    <row r="7782" spans="1:9" x14ac:dyDescent="0.3">
      <c r="A7782">
        <v>8061</v>
      </c>
      <c r="B7782">
        <v>1</v>
      </c>
      <c r="C7782" t="s">
        <v>2244</v>
      </c>
      <c r="D7782" t="s">
        <v>3321</v>
      </c>
      <c r="E7782" t="s">
        <v>3320</v>
      </c>
      <c r="F7782" t="s">
        <v>3319</v>
      </c>
      <c r="G7782">
        <v>77.344178499999998</v>
      </c>
      <c r="H7782">
        <v>28.597059399999999</v>
      </c>
      <c r="I7782" t="s">
        <v>2626</v>
      </c>
    </row>
    <row r="7783" spans="1:9" x14ac:dyDescent="0.3">
      <c r="A7783">
        <v>308623</v>
      </c>
      <c r="B7783">
        <v>1</v>
      </c>
      <c r="C7783" t="s">
        <v>2244</v>
      </c>
      <c r="D7783" t="s">
        <v>3318</v>
      </c>
      <c r="E7783" t="s">
        <v>3306</v>
      </c>
      <c r="F7783" t="s">
        <v>3305</v>
      </c>
      <c r="G7783">
        <v>77.332071999999997</v>
      </c>
      <c r="H7783">
        <v>28.549346499999999</v>
      </c>
      <c r="I7783" t="s">
        <v>3317</v>
      </c>
    </row>
    <row r="7784" spans="1:9" x14ac:dyDescent="0.3">
      <c r="A7784">
        <v>311013</v>
      </c>
      <c r="B7784">
        <v>1</v>
      </c>
      <c r="C7784" t="s">
        <v>2244</v>
      </c>
      <c r="D7784" t="s">
        <v>3316</v>
      </c>
      <c r="E7784" t="s">
        <v>3306</v>
      </c>
      <c r="F7784" t="s">
        <v>3305</v>
      </c>
      <c r="G7784">
        <v>77.332352700000001</v>
      </c>
      <c r="H7784">
        <v>28.548672100000001</v>
      </c>
      <c r="I7784" t="s">
        <v>3315</v>
      </c>
    </row>
    <row r="7785" spans="1:9" x14ac:dyDescent="0.3">
      <c r="A7785">
        <v>18368015</v>
      </c>
      <c r="B7785">
        <v>1</v>
      </c>
      <c r="C7785" t="s">
        <v>2244</v>
      </c>
      <c r="D7785" t="s">
        <v>3314</v>
      </c>
      <c r="E7785" t="s">
        <v>3306</v>
      </c>
      <c r="F7785" t="s">
        <v>3305</v>
      </c>
      <c r="G7785">
        <v>77.332344899999995</v>
      </c>
      <c r="H7785">
        <v>28.549394299999999</v>
      </c>
      <c r="I7785" t="s">
        <v>1919</v>
      </c>
    </row>
    <row r="7786" spans="1:9" x14ac:dyDescent="0.3">
      <c r="A7786">
        <v>18273942</v>
      </c>
      <c r="B7786">
        <v>1</v>
      </c>
      <c r="C7786" t="s">
        <v>2244</v>
      </c>
      <c r="D7786" t="s">
        <v>3313</v>
      </c>
      <c r="E7786" t="s">
        <v>3306</v>
      </c>
      <c r="F7786" t="s">
        <v>3305</v>
      </c>
      <c r="G7786">
        <v>77.371426799999995</v>
      </c>
      <c r="H7786">
        <v>28.516344</v>
      </c>
      <c r="I7786" t="s">
        <v>3312</v>
      </c>
    </row>
    <row r="7787" spans="1:9" x14ac:dyDescent="0.3">
      <c r="A7787">
        <v>18034079</v>
      </c>
      <c r="B7787">
        <v>1</v>
      </c>
      <c r="C7787" t="s">
        <v>2244</v>
      </c>
      <c r="D7787" t="s">
        <v>3311</v>
      </c>
      <c r="E7787" t="s">
        <v>3306</v>
      </c>
      <c r="F7787" t="s">
        <v>3305</v>
      </c>
      <c r="G7787">
        <v>77.330602799999994</v>
      </c>
      <c r="H7787">
        <v>28.544516699999999</v>
      </c>
      <c r="I7787" t="s">
        <v>194</v>
      </c>
    </row>
    <row r="7788" spans="1:9" x14ac:dyDescent="0.3">
      <c r="A7788">
        <v>18440413</v>
      </c>
      <c r="B7788">
        <v>1</v>
      </c>
      <c r="C7788" t="s">
        <v>2244</v>
      </c>
      <c r="D7788" t="s">
        <v>3310</v>
      </c>
      <c r="E7788" t="s">
        <v>3306</v>
      </c>
      <c r="F7788" t="s">
        <v>3305</v>
      </c>
      <c r="G7788">
        <v>77.331711100000007</v>
      </c>
      <c r="H7788">
        <v>28.5488666</v>
      </c>
      <c r="I7788" t="s">
        <v>2368</v>
      </c>
    </row>
    <row r="7789" spans="1:9" x14ac:dyDescent="0.3">
      <c r="A7789">
        <v>18427230</v>
      </c>
      <c r="B7789">
        <v>1</v>
      </c>
      <c r="C7789" t="s">
        <v>2244</v>
      </c>
      <c r="D7789" t="s">
        <v>3309</v>
      </c>
      <c r="E7789" t="s">
        <v>3306</v>
      </c>
      <c r="F7789" t="s">
        <v>3305</v>
      </c>
      <c r="G7789">
        <v>77.329703499999994</v>
      </c>
      <c r="H7789">
        <v>28.5472559</v>
      </c>
      <c r="I7789" t="s">
        <v>3308</v>
      </c>
    </row>
    <row r="7790" spans="1:9" x14ac:dyDescent="0.3">
      <c r="A7790">
        <v>18440415</v>
      </c>
      <c r="B7790">
        <v>1</v>
      </c>
      <c r="C7790" t="s">
        <v>2244</v>
      </c>
      <c r="D7790" t="s">
        <v>3307</v>
      </c>
      <c r="E7790" t="s">
        <v>3306</v>
      </c>
      <c r="F7790" t="s">
        <v>3305</v>
      </c>
      <c r="G7790">
        <v>77.332301599999994</v>
      </c>
      <c r="H7790">
        <v>28.549413300000001</v>
      </c>
      <c r="I7790" t="s">
        <v>1897</v>
      </c>
    </row>
    <row r="7791" spans="1:9" x14ac:dyDescent="0.3">
      <c r="A7791">
        <v>18446387</v>
      </c>
      <c r="B7791">
        <v>1</v>
      </c>
      <c r="C7791" t="s">
        <v>2244</v>
      </c>
      <c r="D7791" t="s">
        <v>3304</v>
      </c>
      <c r="E7791" t="s">
        <v>3303</v>
      </c>
      <c r="F7791" t="s">
        <v>3302</v>
      </c>
      <c r="G7791">
        <v>77.332394699999995</v>
      </c>
      <c r="H7791">
        <v>28.5493919</v>
      </c>
      <c r="I7791" t="s">
        <v>2216</v>
      </c>
    </row>
    <row r="7792" spans="1:9" x14ac:dyDescent="0.3">
      <c r="A7792">
        <v>18340903</v>
      </c>
      <c r="B7792">
        <v>1</v>
      </c>
      <c r="C7792" t="s">
        <v>2244</v>
      </c>
      <c r="D7792" t="s">
        <v>3301</v>
      </c>
      <c r="E7792" t="s">
        <v>3252</v>
      </c>
      <c r="F7792" t="s">
        <v>3251</v>
      </c>
      <c r="G7792">
        <v>77.413312599999998</v>
      </c>
      <c r="H7792">
        <v>28.5074459</v>
      </c>
      <c r="I7792" t="s">
        <v>3300</v>
      </c>
    </row>
    <row r="7793" spans="1:9" x14ac:dyDescent="0.3">
      <c r="A7793">
        <v>18275760</v>
      </c>
      <c r="B7793">
        <v>1</v>
      </c>
      <c r="C7793" t="s">
        <v>2244</v>
      </c>
      <c r="D7793" t="s">
        <v>3299</v>
      </c>
      <c r="E7793" t="s">
        <v>3252</v>
      </c>
      <c r="F7793" t="s">
        <v>3251</v>
      </c>
      <c r="G7793">
        <v>0</v>
      </c>
      <c r="H7793">
        <v>0</v>
      </c>
      <c r="I7793" t="s">
        <v>3298</v>
      </c>
    </row>
    <row r="7794" spans="1:9" x14ac:dyDescent="0.3">
      <c r="A7794">
        <v>18357548</v>
      </c>
      <c r="B7794">
        <v>1</v>
      </c>
      <c r="C7794" t="s">
        <v>2244</v>
      </c>
      <c r="D7794" t="s">
        <v>3297</v>
      </c>
      <c r="E7794" t="s">
        <v>3252</v>
      </c>
      <c r="F7794" t="s">
        <v>3251</v>
      </c>
      <c r="G7794">
        <v>77.406126110000002</v>
      </c>
      <c r="H7794">
        <v>28.513176699999999</v>
      </c>
      <c r="I7794" t="s">
        <v>1969</v>
      </c>
    </row>
    <row r="7795" spans="1:9" x14ac:dyDescent="0.3">
      <c r="A7795">
        <v>18381249</v>
      </c>
      <c r="B7795">
        <v>1</v>
      </c>
      <c r="C7795" t="s">
        <v>2244</v>
      </c>
      <c r="D7795" t="s">
        <v>3296</v>
      </c>
      <c r="E7795" t="s">
        <v>3252</v>
      </c>
      <c r="F7795" t="s">
        <v>3251</v>
      </c>
      <c r="G7795">
        <v>77.407634999999999</v>
      </c>
      <c r="H7795">
        <v>28.508599</v>
      </c>
      <c r="I7795" t="s">
        <v>1888</v>
      </c>
    </row>
    <row r="7796" spans="1:9" x14ac:dyDescent="0.3">
      <c r="A7796">
        <v>18307266</v>
      </c>
      <c r="B7796">
        <v>1</v>
      </c>
      <c r="C7796" t="s">
        <v>2244</v>
      </c>
      <c r="D7796" t="s">
        <v>3295</v>
      </c>
      <c r="E7796" t="s">
        <v>3252</v>
      </c>
      <c r="F7796" t="s">
        <v>3251</v>
      </c>
      <c r="G7796">
        <v>77.413222899999994</v>
      </c>
      <c r="H7796">
        <v>28.507078700000001</v>
      </c>
      <c r="I7796" t="s">
        <v>1969</v>
      </c>
    </row>
    <row r="7797" spans="1:9" x14ac:dyDescent="0.3">
      <c r="A7797">
        <v>18112492</v>
      </c>
      <c r="B7797">
        <v>1</v>
      </c>
      <c r="C7797" t="s">
        <v>2244</v>
      </c>
      <c r="D7797" t="s">
        <v>3294</v>
      </c>
      <c r="E7797" t="s">
        <v>3252</v>
      </c>
      <c r="F7797" t="s">
        <v>3251</v>
      </c>
      <c r="G7797">
        <v>77.377632000000006</v>
      </c>
      <c r="H7797">
        <v>28.514190500000002</v>
      </c>
      <c r="I7797" t="s">
        <v>1332</v>
      </c>
    </row>
    <row r="7798" spans="1:9" x14ac:dyDescent="0.3">
      <c r="A7798">
        <v>18445768</v>
      </c>
      <c r="B7798">
        <v>1</v>
      </c>
      <c r="C7798" t="s">
        <v>2244</v>
      </c>
      <c r="D7798" t="s">
        <v>3293</v>
      </c>
      <c r="E7798" t="s">
        <v>3252</v>
      </c>
      <c r="F7798" t="s">
        <v>3251</v>
      </c>
      <c r="G7798">
        <v>0</v>
      </c>
      <c r="H7798">
        <v>0</v>
      </c>
      <c r="I7798" t="s">
        <v>1969</v>
      </c>
    </row>
    <row r="7799" spans="1:9" x14ac:dyDescent="0.3">
      <c r="A7799">
        <v>18393840</v>
      </c>
      <c r="B7799">
        <v>1</v>
      </c>
      <c r="C7799" t="s">
        <v>2244</v>
      </c>
      <c r="D7799" t="s">
        <v>3292</v>
      </c>
      <c r="E7799" t="s">
        <v>3252</v>
      </c>
      <c r="F7799" t="s">
        <v>3251</v>
      </c>
      <c r="G7799">
        <v>77.410218700000001</v>
      </c>
      <c r="H7799">
        <v>28.5007418</v>
      </c>
      <c r="I7799" t="s">
        <v>1888</v>
      </c>
    </row>
    <row r="7800" spans="1:9" x14ac:dyDescent="0.3">
      <c r="A7800">
        <v>18276998</v>
      </c>
      <c r="B7800">
        <v>1</v>
      </c>
      <c r="C7800" t="s">
        <v>2244</v>
      </c>
      <c r="D7800" t="s">
        <v>3291</v>
      </c>
      <c r="E7800" t="s">
        <v>3252</v>
      </c>
      <c r="F7800" t="s">
        <v>3251</v>
      </c>
      <c r="G7800">
        <v>77.402751899999998</v>
      </c>
      <c r="H7800">
        <v>28.500304100000001</v>
      </c>
      <c r="I7800" t="s">
        <v>1904</v>
      </c>
    </row>
    <row r="7801" spans="1:9" x14ac:dyDescent="0.3">
      <c r="A7801">
        <v>300988</v>
      </c>
      <c r="B7801">
        <v>1</v>
      </c>
      <c r="C7801" t="s">
        <v>2244</v>
      </c>
      <c r="D7801" t="s">
        <v>3290</v>
      </c>
      <c r="E7801" t="s">
        <v>3252</v>
      </c>
      <c r="F7801" t="s">
        <v>3251</v>
      </c>
      <c r="G7801">
        <v>77.401790000000005</v>
      </c>
      <c r="H7801">
        <v>28.501157800000001</v>
      </c>
      <c r="I7801" t="s">
        <v>233</v>
      </c>
    </row>
    <row r="7802" spans="1:9" x14ac:dyDescent="0.3">
      <c r="A7802">
        <v>18292443</v>
      </c>
      <c r="B7802">
        <v>1</v>
      </c>
      <c r="C7802" t="s">
        <v>2244</v>
      </c>
      <c r="D7802" t="s">
        <v>3289</v>
      </c>
      <c r="E7802" t="s">
        <v>3252</v>
      </c>
      <c r="F7802" t="s">
        <v>3251</v>
      </c>
      <c r="G7802">
        <v>77.413222899999994</v>
      </c>
      <c r="H7802">
        <v>28.5075273</v>
      </c>
      <c r="I7802" t="s">
        <v>1897</v>
      </c>
    </row>
    <row r="7803" spans="1:9" x14ac:dyDescent="0.3">
      <c r="A7803">
        <v>18204456</v>
      </c>
      <c r="B7803">
        <v>1</v>
      </c>
      <c r="C7803" t="s">
        <v>2244</v>
      </c>
      <c r="D7803" t="s">
        <v>3288</v>
      </c>
      <c r="E7803" t="s">
        <v>3252</v>
      </c>
      <c r="F7803" t="s">
        <v>3251</v>
      </c>
      <c r="G7803">
        <v>77.4097048</v>
      </c>
      <c r="H7803">
        <v>28.501163600000002</v>
      </c>
      <c r="I7803" t="s">
        <v>2298</v>
      </c>
    </row>
    <row r="7804" spans="1:9" x14ac:dyDescent="0.3">
      <c r="A7804">
        <v>18138418</v>
      </c>
      <c r="B7804">
        <v>1</v>
      </c>
      <c r="C7804" t="s">
        <v>2244</v>
      </c>
      <c r="D7804" t="s">
        <v>3287</v>
      </c>
      <c r="E7804" t="s">
        <v>3252</v>
      </c>
      <c r="F7804" t="s">
        <v>3251</v>
      </c>
      <c r="G7804">
        <v>77.371346299999999</v>
      </c>
      <c r="H7804">
        <v>28.5164185</v>
      </c>
      <c r="I7804" t="s">
        <v>2350</v>
      </c>
    </row>
    <row r="7805" spans="1:9" x14ac:dyDescent="0.3">
      <c r="A7805">
        <v>18441561</v>
      </c>
      <c r="B7805">
        <v>1</v>
      </c>
      <c r="C7805" t="s">
        <v>2244</v>
      </c>
      <c r="D7805" t="s">
        <v>3286</v>
      </c>
      <c r="E7805" t="s">
        <v>3252</v>
      </c>
      <c r="F7805" t="s">
        <v>3251</v>
      </c>
      <c r="G7805">
        <v>77.404641999999996</v>
      </c>
      <c r="H7805">
        <v>28.499541600000001</v>
      </c>
      <c r="I7805" t="s">
        <v>2362</v>
      </c>
    </row>
    <row r="7806" spans="1:9" x14ac:dyDescent="0.3">
      <c r="A7806">
        <v>18245275</v>
      </c>
      <c r="B7806">
        <v>1</v>
      </c>
      <c r="C7806" t="s">
        <v>2244</v>
      </c>
      <c r="D7806" t="s">
        <v>3285</v>
      </c>
      <c r="E7806" t="s">
        <v>3252</v>
      </c>
      <c r="F7806" t="s">
        <v>3251</v>
      </c>
      <c r="G7806">
        <v>77.379993499999998</v>
      </c>
      <c r="H7806">
        <v>28.517731900000001</v>
      </c>
      <c r="I7806" t="s">
        <v>2210</v>
      </c>
    </row>
    <row r="7807" spans="1:9" x14ac:dyDescent="0.3">
      <c r="A7807">
        <v>18469933</v>
      </c>
      <c r="B7807">
        <v>1</v>
      </c>
      <c r="C7807" t="s">
        <v>2244</v>
      </c>
      <c r="D7807" t="s">
        <v>3284</v>
      </c>
      <c r="E7807" t="s">
        <v>3252</v>
      </c>
      <c r="F7807" t="s">
        <v>3251</v>
      </c>
      <c r="G7807">
        <v>0</v>
      </c>
      <c r="H7807">
        <v>0</v>
      </c>
      <c r="I7807" t="s">
        <v>1904</v>
      </c>
    </row>
    <row r="7808" spans="1:9" x14ac:dyDescent="0.3">
      <c r="A7808">
        <v>18358190</v>
      </c>
      <c r="B7808">
        <v>1</v>
      </c>
      <c r="C7808" t="s">
        <v>2244</v>
      </c>
      <c r="D7808" t="s">
        <v>3283</v>
      </c>
      <c r="E7808" t="s">
        <v>3252</v>
      </c>
      <c r="F7808" t="s">
        <v>3251</v>
      </c>
      <c r="G7808">
        <v>77.4038963</v>
      </c>
      <c r="H7808">
        <v>28.499566300000001</v>
      </c>
      <c r="I7808" t="s">
        <v>194</v>
      </c>
    </row>
    <row r="7809" spans="1:9" x14ac:dyDescent="0.3">
      <c r="A7809">
        <v>18441663</v>
      </c>
      <c r="B7809">
        <v>1</v>
      </c>
      <c r="C7809" t="s">
        <v>2244</v>
      </c>
      <c r="D7809" t="s">
        <v>3282</v>
      </c>
      <c r="E7809" t="s">
        <v>3252</v>
      </c>
      <c r="F7809" t="s">
        <v>3251</v>
      </c>
      <c r="G7809">
        <v>77.377800100000002</v>
      </c>
      <c r="H7809">
        <v>28.513708099999999</v>
      </c>
      <c r="I7809" t="s">
        <v>194</v>
      </c>
    </row>
    <row r="7810" spans="1:9" x14ac:dyDescent="0.3">
      <c r="A7810">
        <v>18489823</v>
      </c>
      <c r="B7810">
        <v>1</v>
      </c>
      <c r="C7810" t="s">
        <v>2244</v>
      </c>
      <c r="D7810" t="s">
        <v>3281</v>
      </c>
      <c r="E7810" t="s">
        <v>3252</v>
      </c>
      <c r="F7810" t="s">
        <v>3251</v>
      </c>
      <c r="G7810">
        <v>0</v>
      </c>
      <c r="H7810">
        <v>0</v>
      </c>
      <c r="I7810" t="s">
        <v>3280</v>
      </c>
    </row>
    <row r="7811" spans="1:9" x14ac:dyDescent="0.3">
      <c r="A7811">
        <v>18489827</v>
      </c>
      <c r="B7811">
        <v>1</v>
      </c>
      <c r="C7811" t="s">
        <v>2244</v>
      </c>
      <c r="D7811" t="s">
        <v>3279</v>
      </c>
      <c r="E7811" t="s">
        <v>3252</v>
      </c>
      <c r="F7811" t="s">
        <v>3251</v>
      </c>
      <c r="G7811">
        <v>0</v>
      </c>
      <c r="H7811">
        <v>0</v>
      </c>
      <c r="I7811" t="s">
        <v>3278</v>
      </c>
    </row>
    <row r="7812" spans="1:9" x14ac:dyDescent="0.3">
      <c r="A7812">
        <v>18371413</v>
      </c>
      <c r="B7812">
        <v>1</v>
      </c>
      <c r="C7812" t="s">
        <v>2244</v>
      </c>
      <c r="D7812" t="s">
        <v>3277</v>
      </c>
      <c r="E7812" t="s">
        <v>3252</v>
      </c>
      <c r="F7812" t="s">
        <v>3251</v>
      </c>
      <c r="G7812">
        <v>0</v>
      </c>
      <c r="H7812">
        <v>0</v>
      </c>
      <c r="I7812" t="s">
        <v>192</v>
      </c>
    </row>
    <row r="7813" spans="1:9" x14ac:dyDescent="0.3">
      <c r="A7813">
        <v>18441563</v>
      </c>
      <c r="B7813">
        <v>1</v>
      </c>
      <c r="C7813" t="s">
        <v>2244</v>
      </c>
      <c r="D7813" t="s">
        <v>3276</v>
      </c>
      <c r="E7813" t="s">
        <v>3252</v>
      </c>
      <c r="F7813" t="s">
        <v>3251</v>
      </c>
      <c r="G7813">
        <v>77.402723100000003</v>
      </c>
      <c r="H7813">
        <v>28.500374999999998</v>
      </c>
      <c r="I7813" t="s">
        <v>269</v>
      </c>
    </row>
    <row r="7814" spans="1:9" x14ac:dyDescent="0.3">
      <c r="A7814">
        <v>18358662</v>
      </c>
      <c r="B7814">
        <v>1</v>
      </c>
      <c r="C7814" t="s">
        <v>2244</v>
      </c>
      <c r="D7814" t="s">
        <v>3275</v>
      </c>
      <c r="E7814" t="s">
        <v>3252</v>
      </c>
      <c r="F7814" t="s">
        <v>3251</v>
      </c>
      <c r="G7814">
        <v>77.3681524</v>
      </c>
      <c r="H7814">
        <v>28.525588500000001</v>
      </c>
      <c r="I7814" t="s">
        <v>194</v>
      </c>
    </row>
    <row r="7815" spans="1:9" x14ac:dyDescent="0.3">
      <c r="A7815">
        <v>18277008</v>
      </c>
      <c r="B7815">
        <v>1</v>
      </c>
      <c r="C7815" t="s">
        <v>2244</v>
      </c>
      <c r="D7815" t="s">
        <v>3274</v>
      </c>
      <c r="E7815" t="s">
        <v>3252</v>
      </c>
      <c r="F7815" t="s">
        <v>3251</v>
      </c>
      <c r="G7815">
        <v>77.371516499999998</v>
      </c>
      <c r="H7815">
        <v>28.5164422</v>
      </c>
      <c r="I7815" t="s">
        <v>1904</v>
      </c>
    </row>
    <row r="7816" spans="1:9" x14ac:dyDescent="0.3">
      <c r="A7816">
        <v>18399250</v>
      </c>
      <c r="B7816">
        <v>1</v>
      </c>
      <c r="C7816" t="s">
        <v>2244</v>
      </c>
      <c r="D7816" t="s">
        <v>3273</v>
      </c>
      <c r="E7816" t="s">
        <v>3252</v>
      </c>
      <c r="F7816" t="s">
        <v>3251</v>
      </c>
      <c r="G7816">
        <v>0</v>
      </c>
      <c r="H7816">
        <v>0</v>
      </c>
      <c r="I7816" t="s">
        <v>1969</v>
      </c>
    </row>
    <row r="7817" spans="1:9" x14ac:dyDescent="0.3">
      <c r="A7817">
        <v>18449300</v>
      </c>
      <c r="B7817">
        <v>1</v>
      </c>
      <c r="C7817" t="s">
        <v>2244</v>
      </c>
      <c r="D7817" t="s">
        <v>3272</v>
      </c>
      <c r="E7817" t="s">
        <v>3252</v>
      </c>
      <c r="F7817" t="s">
        <v>3251</v>
      </c>
      <c r="G7817">
        <v>77.407783030000004</v>
      </c>
      <c r="H7817">
        <v>28.50763882</v>
      </c>
      <c r="I7817" t="s">
        <v>192</v>
      </c>
    </row>
    <row r="7818" spans="1:9" x14ac:dyDescent="0.3">
      <c r="A7818">
        <v>18454471</v>
      </c>
      <c r="B7818">
        <v>1</v>
      </c>
      <c r="C7818" t="s">
        <v>2244</v>
      </c>
      <c r="D7818" t="s">
        <v>3271</v>
      </c>
      <c r="E7818" t="s">
        <v>3252</v>
      </c>
      <c r="F7818" t="s">
        <v>3251</v>
      </c>
      <c r="G7818">
        <v>77.413852000000006</v>
      </c>
      <c r="H7818">
        <v>28.505174</v>
      </c>
      <c r="I7818" t="s">
        <v>3270</v>
      </c>
    </row>
    <row r="7819" spans="1:9" x14ac:dyDescent="0.3">
      <c r="A7819">
        <v>18273973</v>
      </c>
      <c r="B7819">
        <v>1</v>
      </c>
      <c r="C7819" t="s">
        <v>2244</v>
      </c>
      <c r="D7819" t="s">
        <v>3269</v>
      </c>
      <c r="E7819" t="s">
        <v>3252</v>
      </c>
      <c r="F7819" t="s">
        <v>3251</v>
      </c>
      <c r="G7819">
        <v>77.4028201</v>
      </c>
      <c r="H7819">
        <v>28.4996449</v>
      </c>
      <c r="I7819" t="s">
        <v>269</v>
      </c>
    </row>
    <row r="7820" spans="1:9" x14ac:dyDescent="0.3">
      <c r="A7820">
        <v>18375406</v>
      </c>
      <c r="B7820">
        <v>1</v>
      </c>
      <c r="C7820" t="s">
        <v>2244</v>
      </c>
      <c r="D7820" t="s">
        <v>3268</v>
      </c>
      <c r="E7820" t="s">
        <v>3252</v>
      </c>
      <c r="F7820" t="s">
        <v>3251</v>
      </c>
      <c r="G7820">
        <v>77.413286099999993</v>
      </c>
      <c r="H7820">
        <v>28.507413100000001</v>
      </c>
      <c r="I7820" t="s">
        <v>1965</v>
      </c>
    </row>
    <row r="7821" spans="1:9" x14ac:dyDescent="0.3">
      <c r="A7821">
        <v>18384109</v>
      </c>
      <c r="B7821">
        <v>1</v>
      </c>
      <c r="C7821" t="s">
        <v>2244</v>
      </c>
      <c r="D7821" t="s">
        <v>3267</v>
      </c>
      <c r="E7821" t="s">
        <v>3252</v>
      </c>
      <c r="F7821" t="s">
        <v>3251</v>
      </c>
      <c r="G7821">
        <v>77.404354799999993</v>
      </c>
      <c r="H7821">
        <v>28.4990685</v>
      </c>
      <c r="I7821" t="s">
        <v>1919</v>
      </c>
    </row>
    <row r="7822" spans="1:9" x14ac:dyDescent="0.3">
      <c r="A7822">
        <v>18441569</v>
      </c>
      <c r="B7822">
        <v>1</v>
      </c>
      <c r="C7822" t="s">
        <v>2244</v>
      </c>
      <c r="D7822" t="s">
        <v>3266</v>
      </c>
      <c r="E7822" t="s">
        <v>3252</v>
      </c>
      <c r="F7822" t="s">
        <v>3251</v>
      </c>
      <c r="G7822">
        <v>77.402673899999996</v>
      </c>
      <c r="H7822">
        <v>28.500281999999999</v>
      </c>
      <c r="I7822" t="s">
        <v>1919</v>
      </c>
    </row>
    <row r="7823" spans="1:9" x14ac:dyDescent="0.3">
      <c r="A7823">
        <v>18254543</v>
      </c>
      <c r="B7823">
        <v>1</v>
      </c>
      <c r="C7823" t="s">
        <v>2244</v>
      </c>
      <c r="D7823" t="s">
        <v>3265</v>
      </c>
      <c r="E7823" t="s">
        <v>3252</v>
      </c>
      <c r="F7823" t="s">
        <v>3251</v>
      </c>
      <c r="G7823">
        <v>77.371292299999993</v>
      </c>
      <c r="H7823">
        <v>28.5164659</v>
      </c>
      <c r="I7823" t="s">
        <v>1910</v>
      </c>
    </row>
    <row r="7824" spans="1:9" x14ac:dyDescent="0.3">
      <c r="A7824">
        <v>18393815</v>
      </c>
      <c r="B7824">
        <v>1</v>
      </c>
      <c r="C7824" t="s">
        <v>2244</v>
      </c>
      <c r="D7824" t="s">
        <v>3264</v>
      </c>
      <c r="E7824" t="s">
        <v>3252</v>
      </c>
      <c r="F7824" t="s">
        <v>3251</v>
      </c>
      <c r="G7824">
        <v>77.373477399999999</v>
      </c>
      <c r="H7824">
        <v>28.516193699999999</v>
      </c>
      <c r="I7824" t="s">
        <v>1332</v>
      </c>
    </row>
    <row r="7825" spans="1:9" x14ac:dyDescent="0.3">
      <c r="A7825">
        <v>18458636</v>
      </c>
      <c r="B7825">
        <v>1</v>
      </c>
      <c r="C7825" t="s">
        <v>2244</v>
      </c>
      <c r="D7825" t="s">
        <v>3263</v>
      </c>
      <c r="E7825" t="s">
        <v>3252</v>
      </c>
      <c r="F7825" t="s">
        <v>3251</v>
      </c>
      <c r="G7825">
        <v>0</v>
      </c>
      <c r="H7825">
        <v>0</v>
      </c>
      <c r="I7825" t="s">
        <v>1969</v>
      </c>
    </row>
    <row r="7826" spans="1:9" x14ac:dyDescent="0.3">
      <c r="A7826">
        <v>18481281</v>
      </c>
      <c r="B7826">
        <v>1</v>
      </c>
      <c r="C7826" t="s">
        <v>2244</v>
      </c>
      <c r="D7826" t="s">
        <v>3262</v>
      </c>
      <c r="E7826" t="s">
        <v>3252</v>
      </c>
      <c r="F7826" t="s">
        <v>3251</v>
      </c>
      <c r="G7826">
        <v>0</v>
      </c>
      <c r="H7826">
        <v>0</v>
      </c>
      <c r="I7826" t="s">
        <v>2298</v>
      </c>
    </row>
    <row r="7827" spans="1:9" x14ac:dyDescent="0.3">
      <c r="A7827">
        <v>18474432</v>
      </c>
      <c r="B7827">
        <v>1</v>
      </c>
      <c r="C7827" t="s">
        <v>2244</v>
      </c>
      <c r="D7827" t="s">
        <v>3261</v>
      </c>
      <c r="E7827" t="s">
        <v>3252</v>
      </c>
      <c r="F7827" t="s">
        <v>3251</v>
      </c>
      <c r="G7827">
        <v>77.373131920000006</v>
      </c>
      <c r="H7827">
        <v>28.515244389999999</v>
      </c>
      <c r="I7827" t="s">
        <v>1904</v>
      </c>
    </row>
    <row r="7828" spans="1:9" x14ac:dyDescent="0.3">
      <c r="A7828">
        <v>18441559</v>
      </c>
      <c r="B7828">
        <v>1</v>
      </c>
      <c r="C7828" t="s">
        <v>2244</v>
      </c>
      <c r="D7828" t="s">
        <v>3260</v>
      </c>
      <c r="E7828" t="s">
        <v>3252</v>
      </c>
      <c r="F7828" t="s">
        <v>3251</v>
      </c>
      <c r="G7828">
        <v>77.4141288</v>
      </c>
      <c r="H7828">
        <v>28.504671500000001</v>
      </c>
      <c r="I7828" t="s">
        <v>1904</v>
      </c>
    </row>
    <row r="7829" spans="1:9" x14ac:dyDescent="0.3">
      <c r="A7829">
        <v>18441665</v>
      </c>
      <c r="B7829">
        <v>1</v>
      </c>
      <c r="C7829" t="s">
        <v>2244</v>
      </c>
      <c r="D7829" t="s">
        <v>3259</v>
      </c>
      <c r="E7829" t="s">
        <v>3252</v>
      </c>
      <c r="F7829" t="s">
        <v>3251</v>
      </c>
      <c r="G7829">
        <v>77.3777963</v>
      </c>
      <c r="H7829">
        <v>28.513978000000002</v>
      </c>
      <c r="I7829" t="s">
        <v>2501</v>
      </c>
    </row>
    <row r="7830" spans="1:9" x14ac:dyDescent="0.3">
      <c r="A7830">
        <v>18466397</v>
      </c>
      <c r="B7830">
        <v>1</v>
      </c>
      <c r="C7830" t="s">
        <v>2244</v>
      </c>
      <c r="D7830" t="s">
        <v>3258</v>
      </c>
      <c r="E7830" t="s">
        <v>3252</v>
      </c>
      <c r="F7830" t="s">
        <v>3251</v>
      </c>
      <c r="G7830">
        <v>0</v>
      </c>
      <c r="H7830">
        <v>0</v>
      </c>
      <c r="I7830" t="s">
        <v>1969</v>
      </c>
    </row>
    <row r="7831" spans="1:9" x14ac:dyDescent="0.3">
      <c r="A7831">
        <v>18441557</v>
      </c>
      <c r="B7831">
        <v>1</v>
      </c>
      <c r="C7831" t="s">
        <v>2244</v>
      </c>
      <c r="D7831" t="s">
        <v>3257</v>
      </c>
      <c r="E7831" t="s">
        <v>3252</v>
      </c>
      <c r="F7831" t="s">
        <v>3251</v>
      </c>
      <c r="G7831">
        <v>77.413355999999993</v>
      </c>
      <c r="H7831">
        <v>28.5078125</v>
      </c>
      <c r="I7831" t="s">
        <v>1969</v>
      </c>
    </row>
    <row r="7832" spans="1:9" x14ac:dyDescent="0.3">
      <c r="A7832">
        <v>18441671</v>
      </c>
      <c r="B7832">
        <v>1</v>
      </c>
      <c r="C7832" t="s">
        <v>2244</v>
      </c>
      <c r="D7832" t="s">
        <v>3256</v>
      </c>
      <c r="E7832" t="s">
        <v>3252</v>
      </c>
      <c r="F7832" t="s">
        <v>3251</v>
      </c>
      <c r="G7832">
        <v>77.373254599999996</v>
      </c>
      <c r="H7832">
        <v>28.5152596</v>
      </c>
      <c r="I7832" t="s">
        <v>2501</v>
      </c>
    </row>
    <row r="7833" spans="1:9" x14ac:dyDescent="0.3">
      <c r="A7833">
        <v>18416310</v>
      </c>
      <c r="B7833">
        <v>1</v>
      </c>
      <c r="C7833" t="s">
        <v>2244</v>
      </c>
      <c r="D7833" t="s">
        <v>3255</v>
      </c>
      <c r="E7833" t="s">
        <v>3252</v>
      </c>
      <c r="F7833" t="s">
        <v>3251</v>
      </c>
      <c r="G7833">
        <v>77.373086400000005</v>
      </c>
      <c r="H7833">
        <v>28.5151994</v>
      </c>
      <c r="I7833" t="s">
        <v>3254</v>
      </c>
    </row>
    <row r="7834" spans="1:9" x14ac:dyDescent="0.3">
      <c r="A7834">
        <v>18372688</v>
      </c>
      <c r="B7834">
        <v>1</v>
      </c>
      <c r="C7834" t="s">
        <v>2244</v>
      </c>
      <c r="D7834" t="s">
        <v>3253</v>
      </c>
      <c r="E7834" t="s">
        <v>3252</v>
      </c>
      <c r="F7834" t="s">
        <v>3251</v>
      </c>
      <c r="G7834">
        <v>77.377885599999999</v>
      </c>
      <c r="H7834">
        <v>28.513811499999999</v>
      </c>
      <c r="I7834" t="s">
        <v>2931</v>
      </c>
    </row>
    <row r="7835" spans="1:9" x14ac:dyDescent="0.3">
      <c r="A7835">
        <v>18146472</v>
      </c>
      <c r="B7835">
        <v>1</v>
      </c>
      <c r="C7835" t="s">
        <v>2244</v>
      </c>
      <c r="D7835" t="s">
        <v>3250</v>
      </c>
      <c r="E7835" t="s">
        <v>3219</v>
      </c>
      <c r="F7835" t="s">
        <v>3218</v>
      </c>
      <c r="G7835">
        <v>77.314538499999998</v>
      </c>
      <c r="H7835">
        <v>28.581194199999999</v>
      </c>
      <c r="I7835" t="s">
        <v>192</v>
      </c>
    </row>
    <row r="7836" spans="1:9" x14ac:dyDescent="0.3">
      <c r="A7836">
        <v>3145</v>
      </c>
      <c r="B7836">
        <v>1</v>
      </c>
      <c r="C7836" t="s">
        <v>2244</v>
      </c>
      <c r="D7836" t="s">
        <v>3249</v>
      </c>
      <c r="E7836" t="s">
        <v>3219</v>
      </c>
      <c r="F7836" t="s">
        <v>3218</v>
      </c>
      <c r="G7836">
        <v>77.313857600000006</v>
      </c>
      <c r="H7836">
        <v>28.581895100000001</v>
      </c>
      <c r="I7836" t="s">
        <v>1969</v>
      </c>
    </row>
    <row r="7837" spans="1:9" x14ac:dyDescent="0.3">
      <c r="A7837">
        <v>312175</v>
      </c>
      <c r="B7837">
        <v>1</v>
      </c>
      <c r="C7837" t="s">
        <v>2244</v>
      </c>
      <c r="D7837" t="s">
        <v>3248</v>
      </c>
      <c r="E7837" t="s">
        <v>3219</v>
      </c>
      <c r="F7837" t="s">
        <v>3218</v>
      </c>
      <c r="G7837">
        <v>77.314101399999998</v>
      </c>
      <c r="H7837">
        <v>28.581442599999999</v>
      </c>
      <c r="I7837" t="s">
        <v>2806</v>
      </c>
    </row>
    <row r="7838" spans="1:9" x14ac:dyDescent="0.3">
      <c r="A7838">
        <v>3143</v>
      </c>
      <c r="B7838">
        <v>1</v>
      </c>
      <c r="C7838" t="s">
        <v>2244</v>
      </c>
      <c r="D7838" t="s">
        <v>3247</v>
      </c>
      <c r="E7838" t="s">
        <v>3219</v>
      </c>
      <c r="F7838" t="s">
        <v>3218</v>
      </c>
      <c r="G7838">
        <v>77.313999999999993</v>
      </c>
      <c r="H7838">
        <v>28.581770800000001</v>
      </c>
      <c r="I7838" t="s">
        <v>1904</v>
      </c>
    </row>
    <row r="7839" spans="1:9" x14ac:dyDescent="0.3">
      <c r="A7839">
        <v>4518</v>
      </c>
      <c r="B7839">
        <v>1</v>
      </c>
      <c r="C7839" t="s">
        <v>2244</v>
      </c>
      <c r="D7839" t="s">
        <v>3246</v>
      </c>
      <c r="E7839" t="s">
        <v>3219</v>
      </c>
      <c r="F7839" t="s">
        <v>3218</v>
      </c>
      <c r="G7839">
        <v>77.314127900000003</v>
      </c>
      <c r="H7839">
        <v>28.581530399999998</v>
      </c>
      <c r="I7839" t="s">
        <v>1904</v>
      </c>
    </row>
    <row r="7840" spans="1:9" x14ac:dyDescent="0.3">
      <c r="A7840">
        <v>304510</v>
      </c>
      <c r="B7840">
        <v>1</v>
      </c>
      <c r="C7840" t="s">
        <v>2244</v>
      </c>
      <c r="D7840" t="s">
        <v>3245</v>
      </c>
      <c r="E7840" t="s">
        <v>3219</v>
      </c>
      <c r="F7840" t="s">
        <v>3218</v>
      </c>
      <c r="G7840">
        <v>77.314269199999998</v>
      </c>
      <c r="H7840">
        <v>28.580272300000001</v>
      </c>
      <c r="I7840" t="s">
        <v>1904</v>
      </c>
    </row>
    <row r="7841" spans="1:9" x14ac:dyDescent="0.3">
      <c r="A7841">
        <v>310875</v>
      </c>
      <c r="B7841">
        <v>1</v>
      </c>
      <c r="C7841" t="s">
        <v>2244</v>
      </c>
      <c r="D7841" t="s">
        <v>3244</v>
      </c>
      <c r="E7841" t="s">
        <v>3219</v>
      </c>
      <c r="F7841" t="s">
        <v>3218</v>
      </c>
      <c r="G7841">
        <v>77.311945199999997</v>
      </c>
      <c r="H7841">
        <v>28.583284599999999</v>
      </c>
      <c r="I7841" t="s">
        <v>2044</v>
      </c>
    </row>
    <row r="7842" spans="1:9" x14ac:dyDescent="0.3">
      <c r="A7842">
        <v>309317</v>
      </c>
      <c r="B7842">
        <v>1</v>
      </c>
      <c r="C7842" t="s">
        <v>2244</v>
      </c>
      <c r="D7842" t="s">
        <v>3243</v>
      </c>
      <c r="E7842" t="s">
        <v>3219</v>
      </c>
      <c r="F7842" t="s">
        <v>3218</v>
      </c>
      <c r="G7842">
        <v>77.310422399999993</v>
      </c>
      <c r="H7842">
        <v>28.582079400000001</v>
      </c>
      <c r="I7842" t="s">
        <v>192</v>
      </c>
    </row>
    <row r="7843" spans="1:9" x14ac:dyDescent="0.3">
      <c r="A7843">
        <v>311085</v>
      </c>
      <c r="B7843">
        <v>1</v>
      </c>
      <c r="C7843" t="s">
        <v>2244</v>
      </c>
      <c r="D7843" t="s">
        <v>3242</v>
      </c>
      <c r="E7843" t="s">
        <v>3219</v>
      </c>
      <c r="F7843" t="s">
        <v>3218</v>
      </c>
      <c r="G7843">
        <v>77.312788299999994</v>
      </c>
      <c r="H7843">
        <v>28.582687199999999</v>
      </c>
      <c r="I7843" t="s">
        <v>192</v>
      </c>
    </row>
    <row r="7844" spans="1:9" x14ac:dyDescent="0.3">
      <c r="A7844">
        <v>300914</v>
      </c>
      <c r="B7844">
        <v>1</v>
      </c>
      <c r="C7844" t="s">
        <v>2244</v>
      </c>
      <c r="D7844" t="s">
        <v>3241</v>
      </c>
      <c r="E7844" t="s">
        <v>3219</v>
      </c>
      <c r="F7844" t="s">
        <v>3218</v>
      </c>
      <c r="G7844">
        <v>77.314457899999994</v>
      </c>
      <c r="H7844">
        <v>28.581221500000002</v>
      </c>
      <c r="I7844" t="s">
        <v>2350</v>
      </c>
    </row>
    <row r="7845" spans="1:9" x14ac:dyDescent="0.3">
      <c r="A7845">
        <v>8115</v>
      </c>
      <c r="B7845">
        <v>1</v>
      </c>
      <c r="C7845" t="s">
        <v>2244</v>
      </c>
      <c r="D7845" t="s">
        <v>3240</v>
      </c>
      <c r="E7845" t="s">
        <v>3219</v>
      </c>
      <c r="F7845" t="s">
        <v>3218</v>
      </c>
      <c r="G7845">
        <v>77.310934000000003</v>
      </c>
      <c r="H7845">
        <v>28.5773817</v>
      </c>
      <c r="I7845" t="s">
        <v>2710</v>
      </c>
    </row>
    <row r="7846" spans="1:9" x14ac:dyDescent="0.3">
      <c r="A7846">
        <v>18455665</v>
      </c>
      <c r="B7846">
        <v>1</v>
      </c>
      <c r="C7846" t="s">
        <v>2244</v>
      </c>
      <c r="D7846" t="s">
        <v>3239</v>
      </c>
      <c r="E7846" t="s">
        <v>3219</v>
      </c>
      <c r="F7846" t="s">
        <v>3218</v>
      </c>
      <c r="G7846">
        <v>77.313744900000003</v>
      </c>
      <c r="H7846">
        <v>28.581800430000001</v>
      </c>
      <c r="I7846" t="s">
        <v>1897</v>
      </c>
    </row>
    <row r="7847" spans="1:9" x14ac:dyDescent="0.3">
      <c r="A7847">
        <v>18146390</v>
      </c>
      <c r="B7847">
        <v>1</v>
      </c>
      <c r="C7847" t="s">
        <v>2244</v>
      </c>
      <c r="D7847" t="s">
        <v>3238</v>
      </c>
      <c r="E7847" t="s">
        <v>3219</v>
      </c>
      <c r="F7847" t="s">
        <v>3218</v>
      </c>
      <c r="G7847">
        <v>77.310050799999999</v>
      </c>
      <c r="H7847">
        <v>28.582114499999999</v>
      </c>
      <c r="I7847" t="s">
        <v>233</v>
      </c>
    </row>
    <row r="7848" spans="1:9" x14ac:dyDescent="0.3">
      <c r="A7848">
        <v>18435298</v>
      </c>
      <c r="B7848">
        <v>1</v>
      </c>
      <c r="C7848" t="s">
        <v>2244</v>
      </c>
      <c r="D7848" t="s">
        <v>3237</v>
      </c>
      <c r="E7848" t="s">
        <v>3219</v>
      </c>
      <c r="F7848" t="s">
        <v>3218</v>
      </c>
      <c r="G7848">
        <v>77.307569599999994</v>
      </c>
      <c r="H7848">
        <v>28.578480599999999</v>
      </c>
      <c r="I7848" t="s">
        <v>3236</v>
      </c>
    </row>
    <row r="7849" spans="1:9" x14ac:dyDescent="0.3">
      <c r="A7849">
        <v>301415</v>
      </c>
      <c r="B7849">
        <v>1</v>
      </c>
      <c r="C7849" t="s">
        <v>2244</v>
      </c>
      <c r="D7849" t="s">
        <v>3235</v>
      </c>
      <c r="E7849" t="s">
        <v>3219</v>
      </c>
      <c r="F7849" t="s">
        <v>3218</v>
      </c>
      <c r="G7849">
        <v>77.308422300000004</v>
      </c>
      <c r="H7849">
        <v>28.578968199999998</v>
      </c>
      <c r="I7849" t="s">
        <v>3234</v>
      </c>
    </row>
    <row r="7850" spans="1:9" x14ac:dyDescent="0.3">
      <c r="A7850">
        <v>18407293</v>
      </c>
      <c r="B7850">
        <v>1</v>
      </c>
      <c r="C7850" t="s">
        <v>2244</v>
      </c>
      <c r="D7850" t="s">
        <v>3233</v>
      </c>
      <c r="E7850" t="s">
        <v>3219</v>
      </c>
      <c r="F7850" t="s">
        <v>3218</v>
      </c>
      <c r="G7850">
        <v>0</v>
      </c>
      <c r="H7850">
        <v>0</v>
      </c>
      <c r="I7850" t="s">
        <v>192</v>
      </c>
    </row>
    <row r="7851" spans="1:9" x14ac:dyDescent="0.3">
      <c r="A7851">
        <v>18432201</v>
      </c>
      <c r="B7851">
        <v>1</v>
      </c>
      <c r="C7851" t="s">
        <v>2244</v>
      </c>
      <c r="D7851" t="s">
        <v>3232</v>
      </c>
      <c r="E7851" t="s">
        <v>3219</v>
      </c>
      <c r="F7851" t="s">
        <v>3218</v>
      </c>
      <c r="G7851">
        <v>77.310140599999997</v>
      </c>
      <c r="H7851">
        <v>28.582212599999998</v>
      </c>
      <c r="I7851" t="s">
        <v>177</v>
      </c>
    </row>
    <row r="7852" spans="1:9" x14ac:dyDescent="0.3">
      <c r="A7852">
        <v>304493</v>
      </c>
      <c r="B7852">
        <v>1</v>
      </c>
      <c r="C7852" t="s">
        <v>2244</v>
      </c>
      <c r="D7852" t="s">
        <v>3231</v>
      </c>
      <c r="E7852" t="s">
        <v>3219</v>
      </c>
      <c r="F7852" t="s">
        <v>3218</v>
      </c>
      <c r="G7852">
        <v>77.314679799999993</v>
      </c>
      <c r="H7852">
        <v>28.580626200000001</v>
      </c>
      <c r="I7852" t="s">
        <v>1904</v>
      </c>
    </row>
    <row r="7853" spans="1:9" x14ac:dyDescent="0.3">
      <c r="A7853">
        <v>18438456</v>
      </c>
      <c r="B7853">
        <v>1</v>
      </c>
      <c r="C7853" t="s">
        <v>2244</v>
      </c>
      <c r="D7853" t="s">
        <v>3230</v>
      </c>
      <c r="E7853" t="s">
        <v>3219</v>
      </c>
      <c r="F7853" t="s">
        <v>3218</v>
      </c>
      <c r="G7853">
        <v>77.312978999999999</v>
      </c>
      <c r="H7853">
        <v>28.582059999999998</v>
      </c>
      <c r="I7853" t="s">
        <v>269</v>
      </c>
    </row>
    <row r="7854" spans="1:9" x14ac:dyDescent="0.3">
      <c r="A7854">
        <v>18367439</v>
      </c>
      <c r="B7854">
        <v>1</v>
      </c>
      <c r="C7854" t="s">
        <v>2244</v>
      </c>
      <c r="D7854" t="s">
        <v>3229</v>
      </c>
      <c r="E7854" t="s">
        <v>3219</v>
      </c>
      <c r="F7854" t="s">
        <v>3218</v>
      </c>
      <c r="G7854">
        <v>77.310140599999997</v>
      </c>
      <c r="H7854">
        <v>28.582122999999999</v>
      </c>
      <c r="I7854" t="s">
        <v>2501</v>
      </c>
    </row>
    <row r="7855" spans="1:9" x14ac:dyDescent="0.3">
      <c r="A7855">
        <v>18466616</v>
      </c>
      <c r="B7855">
        <v>1</v>
      </c>
      <c r="C7855" t="s">
        <v>2244</v>
      </c>
      <c r="D7855" t="s">
        <v>3228</v>
      </c>
      <c r="E7855" t="s">
        <v>3219</v>
      </c>
      <c r="F7855" t="s">
        <v>3218</v>
      </c>
      <c r="G7855">
        <v>77.312395980000005</v>
      </c>
      <c r="H7855">
        <v>28.58226269</v>
      </c>
      <c r="I7855" t="s">
        <v>1969</v>
      </c>
    </row>
    <row r="7856" spans="1:9" x14ac:dyDescent="0.3">
      <c r="A7856">
        <v>18382368</v>
      </c>
      <c r="B7856">
        <v>1</v>
      </c>
      <c r="C7856" t="s">
        <v>2244</v>
      </c>
      <c r="D7856" t="s">
        <v>3227</v>
      </c>
      <c r="E7856" t="s">
        <v>3219</v>
      </c>
      <c r="F7856" t="s">
        <v>3218</v>
      </c>
      <c r="G7856">
        <v>77.314747299999993</v>
      </c>
      <c r="H7856">
        <v>28.580700400000001</v>
      </c>
      <c r="I7856" t="s">
        <v>1963</v>
      </c>
    </row>
    <row r="7857" spans="1:9" x14ac:dyDescent="0.3">
      <c r="A7857">
        <v>18465093</v>
      </c>
      <c r="B7857">
        <v>1</v>
      </c>
      <c r="C7857" t="s">
        <v>2244</v>
      </c>
      <c r="D7857" t="s">
        <v>3226</v>
      </c>
      <c r="E7857" t="s">
        <v>3219</v>
      </c>
      <c r="F7857" t="s">
        <v>3218</v>
      </c>
      <c r="G7857">
        <v>0</v>
      </c>
      <c r="H7857">
        <v>0</v>
      </c>
      <c r="I7857" t="s">
        <v>192</v>
      </c>
    </row>
    <row r="7858" spans="1:9" x14ac:dyDescent="0.3">
      <c r="A7858">
        <v>18345109</v>
      </c>
      <c r="B7858">
        <v>1</v>
      </c>
      <c r="C7858" t="s">
        <v>2244</v>
      </c>
      <c r="D7858" t="s">
        <v>3225</v>
      </c>
      <c r="E7858" t="s">
        <v>3219</v>
      </c>
      <c r="F7858" t="s">
        <v>3218</v>
      </c>
      <c r="G7858">
        <v>77.312743499999996</v>
      </c>
      <c r="H7858">
        <v>28.582727800000001</v>
      </c>
      <c r="I7858" t="s">
        <v>192</v>
      </c>
    </row>
    <row r="7859" spans="1:9" x14ac:dyDescent="0.3">
      <c r="A7859">
        <v>18432027</v>
      </c>
      <c r="B7859">
        <v>1</v>
      </c>
      <c r="C7859" t="s">
        <v>2244</v>
      </c>
      <c r="D7859" t="s">
        <v>3224</v>
      </c>
      <c r="E7859" t="s">
        <v>3219</v>
      </c>
      <c r="F7859" t="s">
        <v>3218</v>
      </c>
      <c r="G7859">
        <v>77.3102284</v>
      </c>
      <c r="H7859">
        <v>28.5822693</v>
      </c>
      <c r="I7859" t="s">
        <v>1904</v>
      </c>
    </row>
    <row r="7860" spans="1:9" x14ac:dyDescent="0.3">
      <c r="A7860">
        <v>18258742</v>
      </c>
      <c r="B7860">
        <v>1</v>
      </c>
      <c r="C7860" t="s">
        <v>2244</v>
      </c>
      <c r="D7860" t="s">
        <v>3223</v>
      </c>
      <c r="E7860" t="s">
        <v>3219</v>
      </c>
      <c r="F7860" t="s">
        <v>3218</v>
      </c>
      <c r="G7860">
        <v>77.314358999999996</v>
      </c>
      <c r="H7860">
        <v>28.5801911</v>
      </c>
      <c r="I7860" t="s">
        <v>1904</v>
      </c>
    </row>
    <row r="7861" spans="1:9" x14ac:dyDescent="0.3">
      <c r="A7861">
        <v>18254314</v>
      </c>
      <c r="B7861">
        <v>1</v>
      </c>
      <c r="C7861" t="s">
        <v>2244</v>
      </c>
      <c r="D7861" t="s">
        <v>3222</v>
      </c>
      <c r="E7861" t="s">
        <v>3219</v>
      </c>
      <c r="F7861" t="s">
        <v>3218</v>
      </c>
      <c r="G7861">
        <v>0</v>
      </c>
      <c r="H7861">
        <v>0</v>
      </c>
      <c r="I7861" t="s">
        <v>233</v>
      </c>
    </row>
    <row r="7862" spans="1:9" x14ac:dyDescent="0.3">
      <c r="A7862">
        <v>18258756</v>
      </c>
      <c r="B7862">
        <v>1</v>
      </c>
      <c r="C7862" t="s">
        <v>2244</v>
      </c>
      <c r="D7862" t="s">
        <v>3221</v>
      </c>
      <c r="E7862" t="s">
        <v>3219</v>
      </c>
      <c r="F7862" t="s">
        <v>3218</v>
      </c>
      <c r="G7862">
        <v>77.313999999999993</v>
      </c>
      <c r="H7862">
        <v>28.581681199999998</v>
      </c>
      <c r="I7862" t="s">
        <v>2517</v>
      </c>
    </row>
    <row r="7863" spans="1:9" x14ac:dyDescent="0.3">
      <c r="A7863">
        <v>18382366</v>
      </c>
      <c r="B7863">
        <v>1</v>
      </c>
      <c r="C7863" t="s">
        <v>2244</v>
      </c>
      <c r="D7863" t="s">
        <v>3220</v>
      </c>
      <c r="E7863" t="s">
        <v>3219</v>
      </c>
      <c r="F7863" t="s">
        <v>3218</v>
      </c>
      <c r="G7863">
        <v>77.314541800000001</v>
      </c>
      <c r="H7863">
        <v>28.580530400000001</v>
      </c>
      <c r="I7863" t="s">
        <v>1888</v>
      </c>
    </row>
    <row r="7864" spans="1:9" x14ac:dyDescent="0.3">
      <c r="A7864">
        <v>4882</v>
      </c>
      <c r="B7864">
        <v>1</v>
      </c>
      <c r="C7864" t="s">
        <v>2244</v>
      </c>
      <c r="D7864" t="s">
        <v>3217</v>
      </c>
      <c r="E7864" t="s">
        <v>3205</v>
      </c>
      <c r="F7864" t="s">
        <v>3204</v>
      </c>
      <c r="G7864">
        <v>77.315609699999996</v>
      </c>
      <c r="H7864">
        <v>28.579317199999998</v>
      </c>
      <c r="I7864" t="s">
        <v>194</v>
      </c>
    </row>
    <row r="7865" spans="1:9" x14ac:dyDescent="0.3">
      <c r="A7865">
        <v>309535</v>
      </c>
      <c r="B7865">
        <v>1</v>
      </c>
      <c r="C7865" t="s">
        <v>2244</v>
      </c>
      <c r="D7865" t="s">
        <v>3216</v>
      </c>
      <c r="E7865" t="s">
        <v>3205</v>
      </c>
      <c r="F7865" t="s">
        <v>3204</v>
      </c>
      <c r="G7865">
        <v>77.317589999999996</v>
      </c>
      <c r="H7865">
        <v>28.570724599999998</v>
      </c>
      <c r="I7865" t="s">
        <v>2453</v>
      </c>
    </row>
    <row r="7866" spans="1:9" x14ac:dyDescent="0.3">
      <c r="A7866">
        <v>18415359</v>
      </c>
      <c r="B7866">
        <v>1</v>
      </c>
      <c r="C7866" t="s">
        <v>2244</v>
      </c>
      <c r="D7866" t="s">
        <v>3215</v>
      </c>
      <c r="E7866" t="s">
        <v>3205</v>
      </c>
      <c r="F7866" t="s">
        <v>3204</v>
      </c>
      <c r="G7866">
        <v>77.314850000000007</v>
      </c>
      <c r="H7866">
        <v>28.577722000000001</v>
      </c>
      <c r="I7866" t="s">
        <v>1969</v>
      </c>
    </row>
    <row r="7867" spans="1:9" x14ac:dyDescent="0.3">
      <c r="A7867">
        <v>308451</v>
      </c>
      <c r="B7867">
        <v>1</v>
      </c>
      <c r="C7867" t="s">
        <v>2244</v>
      </c>
      <c r="D7867" t="s">
        <v>3214</v>
      </c>
      <c r="E7867" t="s">
        <v>3205</v>
      </c>
      <c r="F7867" t="s">
        <v>3204</v>
      </c>
      <c r="G7867">
        <v>77.315581780000002</v>
      </c>
      <c r="H7867">
        <v>28.581293760000001</v>
      </c>
      <c r="I7867" t="s">
        <v>2298</v>
      </c>
    </row>
    <row r="7868" spans="1:9" x14ac:dyDescent="0.3">
      <c r="A7868">
        <v>18156287</v>
      </c>
      <c r="B7868">
        <v>1</v>
      </c>
      <c r="C7868" t="s">
        <v>2244</v>
      </c>
      <c r="D7868" t="s">
        <v>3213</v>
      </c>
      <c r="E7868" t="s">
        <v>3205</v>
      </c>
      <c r="F7868" t="s">
        <v>3204</v>
      </c>
      <c r="G7868">
        <v>77.316990799999999</v>
      </c>
      <c r="H7868">
        <v>28.579223200000001</v>
      </c>
      <c r="I7868" t="s">
        <v>1904</v>
      </c>
    </row>
    <row r="7869" spans="1:9" x14ac:dyDescent="0.3">
      <c r="A7869">
        <v>399</v>
      </c>
      <c r="B7869">
        <v>1</v>
      </c>
      <c r="C7869" t="s">
        <v>2244</v>
      </c>
      <c r="D7869" t="s">
        <v>3212</v>
      </c>
      <c r="E7869" t="s">
        <v>3205</v>
      </c>
      <c r="F7869" t="s">
        <v>3204</v>
      </c>
      <c r="G7869">
        <v>77.315705199999996</v>
      </c>
      <c r="H7869">
        <v>28.5801391</v>
      </c>
      <c r="I7869" t="s">
        <v>2283</v>
      </c>
    </row>
    <row r="7870" spans="1:9" x14ac:dyDescent="0.3">
      <c r="A7870">
        <v>18161600</v>
      </c>
      <c r="B7870">
        <v>1</v>
      </c>
      <c r="C7870" t="s">
        <v>2244</v>
      </c>
      <c r="D7870" t="s">
        <v>3211</v>
      </c>
      <c r="E7870" t="s">
        <v>3205</v>
      </c>
      <c r="F7870" t="s">
        <v>3204</v>
      </c>
      <c r="G7870">
        <v>0</v>
      </c>
      <c r="H7870">
        <v>0</v>
      </c>
      <c r="I7870" t="s">
        <v>194</v>
      </c>
    </row>
    <row r="7871" spans="1:9" x14ac:dyDescent="0.3">
      <c r="A7871">
        <v>18249084</v>
      </c>
      <c r="B7871">
        <v>1</v>
      </c>
      <c r="C7871" t="s">
        <v>2244</v>
      </c>
      <c r="D7871" t="s">
        <v>3210</v>
      </c>
      <c r="E7871" t="s">
        <v>3205</v>
      </c>
      <c r="F7871" t="s">
        <v>3204</v>
      </c>
      <c r="G7871">
        <v>0</v>
      </c>
      <c r="H7871">
        <v>0</v>
      </c>
      <c r="I7871" t="s">
        <v>3209</v>
      </c>
    </row>
    <row r="7872" spans="1:9" x14ac:dyDescent="0.3">
      <c r="A7872">
        <v>18432020</v>
      </c>
      <c r="B7872">
        <v>1</v>
      </c>
      <c r="C7872" t="s">
        <v>2244</v>
      </c>
      <c r="D7872" t="s">
        <v>3208</v>
      </c>
      <c r="E7872" t="s">
        <v>3205</v>
      </c>
      <c r="F7872" t="s">
        <v>3204</v>
      </c>
      <c r="G7872">
        <v>77.313817</v>
      </c>
      <c r="H7872">
        <v>28.578861199999999</v>
      </c>
      <c r="I7872" t="s">
        <v>269</v>
      </c>
    </row>
    <row r="7873" spans="1:9" x14ac:dyDescent="0.3">
      <c r="A7873">
        <v>18432013</v>
      </c>
      <c r="B7873">
        <v>1</v>
      </c>
      <c r="C7873" t="s">
        <v>2244</v>
      </c>
      <c r="D7873" t="s">
        <v>3207</v>
      </c>
      <c r="E7873" t="s">
        <v>3205</v>
      </c>
      <c r="F7873" t="s">
        <v>3204</v>
      </c>
      <c r="G7873">
        <v>77.317656999999997</v>
      </c>
      <c r="H7873">
        <v>28.577660600000002</v>
      </c>
      <c r="I7873" t="s">
        <v>269</v>
      </c>
    </row>
    <row r="7874" spans="1:9" x14ac:dyDescent="0.3">
      <c r="A7874">
        <v>303371</v>
      </c>
      <c r="B7874">
        <v>1</v>
      </c>
      <c r="C7874" t="s">
        <v>2244</v>
      </c>
      <c r="D7874" t="s">
        <v>3206</v>
      </c>
      <c r="E7874" t="s">
        <v>3205</v>
      </c>
      <c r="F7874" t="s">
        <v>3204</v>
      </c>
      <c r="G7874">
        <v>77.315321600000004</v>
      </c>
      <c r="H7874">
        <v>28.580118899999999</v>
      </c>
      <c r="I7874" t="s">
        <v>1853</v>
      </c>
    </row>
    <row r="7875" spans="1:9" x14ac:dyDescent="0.3">
      <c r="A7875">
        <v>302558</v>
      </c>
      <c r="B7875">
        <v>1</v>
      </c>
      <c r="C7875" t="s">
        <v>2244</v>
      </c>
      <c r="D7875" t="s">
        <v>3203</v>
      </c>
      <c r="E7875" t="s">
        <v>3106</v>
      </c>
      <c r="F7875" t="s">
        <v>3105</v>
      </c>
      <c r="G7875">
        <v>77.325931080000004</v>
      </c>
      <c r="H7875">
        <v>28.570811330000002</v>
      </c>
      <c r="I7875" t="s">
        <v>3202</v>
      </c>
    </row>
    <row r="7876" spans="1:9" x14ac:dyDescent="0.3">
      <c r="A7876">
        <v>1698</v>
      </c>
      <c r="B7876">
        <v>1</v>
      </c>
      <c r="C7876" t="s">
        <v>2244</v>
      </c>
      <c r="D7876" t="s">
        <v>3201</v>
      </c>
      <c r="E7876" t="s">
        <v>3106</v>
      </c>
      <c r="F7876" t="s">
        <v>3105</v>
      </c>
      <c r="G7876">
        <v>77.325048629999998</v>
      </c>
      <c r="H7876">
        <v>28.570640839999999</v>
      </c>
      <c r="I7876" t="s">
        <v>1969</v>
      </c>
    </row>
    <row r="7877" spans="1:9" x14ac:dyDescent="0.3">
      <c r="A7877">
        <v>9252</v>
      </c>
      <c r="B7877">
        <v>1</v>
      </c>
      <c r="C7877" t="s">
        <v>2244</v>
      </c>
      <c r="D7877" t="s">
        <v>3200</v>
      </c>
      <c r="E7877" t="s">
        <v>3106</v>
      </c>
      <c r="F7877" t="s">
        <v>3105</v>
      </c>
      <c r="G7877">
        <v>77.323106039999999</v>
      </c>
      <c r="H7877">
        <v>28.56861001</v>
      </c>
      <c r="I7877" t="s">
        <v>3199</v>
      </c>
    </row>
    <row r="7878" spans="1:9" x14ac:dyDescent="0.3">
      <c r="A7878">
        <v>1323</v>
      </c>
      <c r="B7878">
        <v>1</v>
      </c>
      <c r="C7878" t="s">
        <v>2244</v>
      </c>
      <c r="D7878" t="s">
        <v>3198</v>
      </c>
      <c r="E7878" t="s">
        <v>3106</v>
      </c>
      <c r="F7878" t="s">
        <v>3105</v>
      </c>
      <c r="G7878">
        <v>77.324188980000002</v>
      </c>
      <c r="H7878">
        <v>28.571583069999999</v>
      </c>
      <c r="I7878" t="s">
        <v>2573</v>
      </c>
    </row>
    <row r="7879" spans="1:9" x14ac:dyDescent="0.3">
      <c r="A7879">
        <v>1735</v>
      </c>
      <c r="B7879">
        <v>1</v>
      </c>
      <c r="C7879" t="s">
        <v>2244</v>
      </c>
      <c r="D7879" t="s">
        <v>3197</v>
      </c>
      <c r="E7879" t="s">
        <v>3106</v>
      </c>
      <c r="F7879" t="s">
        <v>3105</v>
      </c>
      <c r="G7879">
        <v>77.326110790000001</v>
      </c>
      <c r="H7879">
        <v>28.57044385</v>
      </c>
      <c r="I7879" t="s">
        <v>1888</v>
      </c>
    </row>
    <row r="7880" spans="1:9" x14ac:dyDescent="0.3">
      <c r="A7880">
        <v>5677</v>
      </c>
      <c r="B7880">
        <v>1</v>
      </c>
      <c r="C7880" t="s">
        <v>2244</v>
      </c>
      <c r="D7880" t="s">
        <v>3196</v>
      </c>
      <c r="E7880" t="s">
        <v>3106</v>
      </c>
      <c r="F7880" t="s">
        <v>3105</v>
      </c>
      <c r="G7880">
        <v>77.326601969999999</v>
      </c>
      <c r="H7880">
        <v>28.569888519999999</v>
      </c>
      <c r="I7880" t="s">
        <v>233</v>
      </c>
    </row>
    <row r="7881" spans="1:9" x14ac:dyDescent="0.3">
      <c r="A7881">
        <v>300953</v>
      </c>
      <c r="B7881">
        <v>1</v>
      </c>
      <c r="C7881" t="s">
        <v>2244</v>
      </c>
      <c r="D7881" t="s">
        <v>3195</v>
      </c>
      <c r="E7881" t="s">
        <v>3106</v>
      </c>
      <c r="F7881" t="s">
        <v>3105</v>
      </c>
      <c r="G7881">
        <v>77.326608669999999</v>
      </c>
      <c r="H7881">
        <v>28.56997273</v>
      </c>
      <c r="I7881" t="s">
        <v>1904</v>
      </c>
    </row>
    <row r="7882" spans="1:9" x14ac:dyDescent="0.3">
      <c r="A7882">
        <v>4721</v>
      </c>
      <c r="B7882">
        <v>1</v>
      </c>
      <c r="C7882" t="s">
        <v>2244</v>
      </c>
      <c r="D7882" t="s">
        <v>3194</v>
      </c>
      <c r="E7882" t="s">
        <v>3106</v>
      </c>
      <c r="F7882" t="s">
        <v>3105</v>
      </c>
      <c r="G7882">
        <v>77.324544380000006</v>
      </c>
      <c r="H7882">
        <v>28.568573489999999</v>
      </c>
      <c r="I7882" t="s">
        <v>929</v>
      </c>
    </row>
    <row r="7883" spans="1:9" x14ac:dyDescent="0.3">
      <c r="A7883">
        <v>18261722</v>
      </c>
      <c r="B7883">
        <v>1</v>
      </c>
      <c r="C7883" t="s">
        <v>2244</v>
      </c>
      <c r="D7883" t="s">
        <v>3193</v>
      </c>
      <c r="E7883" t="s">
        <v>3106</v>
      </c>
      <c r="F7883" t="s">
        <v>3105</v>
      </c>
      <c r="G7883">
        <v>77.323529500000006</v>
      </c>
      <c r="H7883">
        <v>28.571133159999999</v>
      </c>
      <c r="I7883" t="s">
        <v>3192</v>
      </c>
    </row>
    <row r="7884" spans="1:9" x14ac:dyDescent="0.3">
      <c r="A7884">
        <v>18346730</v>
      </c>
      <c r="B7884">
        <v>1</v>
      </c>
      <c r="C7884" t="s">
        <v>2244</v>
      </c>
      <c r="D7884" t="s">
        <v>3191</v>
      </c>
      <c r="E7884" t="s">
        <v>3106</v>
      </c>
      <c r="F7884" t="s">
        <v>3105</v>
      </c>
      <c r="G7884">
        <v>77.324801530000002</v>
      </c>
      <c r="H7884">
        <v>28.570248629999998</v>
      </c>
      <c r="I7884" t="s">
        <v>3190</v>
      </c>
    </row>
    <row r="7885" spans="1:9" x14ac:dyDescent="0.3">
      <c r="A7885">
        <v>461</v>
      </c>
      <c r="B7885">
        <v>1</v>
      </c>
      <c r="C7885" t="s">
        <v>2244</v>
      </c>
      <c r="D7885" t="s">
        <v>3189</v>
      </c>
      <c r="E7885" t="s">
        <v>3106</v>
      </c>
      <c r="F7885" t="s">
        <v>3105</v>
      </c>
      <c r="G7885">
        <v>77.323657569999995</v>
      </c>
      <c r="H7885">
        <v>28.56926546</v>
      </c>
      <c r="I7885" t="s">
        <v>1963</v>
      </c>
    </row>
    <row r="7886" spans="1:9" x14ac:dyDescent="0.3">
      <c r="A7886">
        <v>937</v>
      </c>
      <c r="B7886">
        <v>1</v>
      </c>
      <c r="C7886" t="s">
        <v>2244</v>
      </c>
      <c r="D7886" t="s">
        <v>3188</v>
      </c>
      <c r="E7886" t="s">
        <v>3106</v>
      </c>
      <c r="F7886" t="s">
        <v>3105</v>
      </c>
      <c r="G7886">
        <v>77.324964140000006</v>
      </c>
      <c r="H7886">
        <v>28.568765769999999</v>
      </c>
      <c r="I7886" t="s">
        <v>3187</v>
      </c>
    </row>
    <row r="7887" spans="1:9" x14ac:dyDescent="0.3">
      <c r="A7887">
        <v>307720</v>
      </c>
      <c r="B7887">
        <v>1</v>
      </c>
      <c r="C7887" t="s">
        <v>2244</v>
      </c>
      <c r="D7887" t="s">
        <v>3186</v>
      </c>
      <c r="E7887" t="s">
        <v>3106</v>
      </c>
      <c r="F7887" t="s">
        <v>3105</v>
      </c>
      <c r="G7887">
        <v>77.326691490000002</v>
      </c>
      <c r="H7887">
        <v>28.569923849999999</v>
      </c>
      <c r="I7887" t="s">
        <v>2553</v>
      </c>
    </row>
    <row r="7888" spans="1:9" x14ac:dyDescent="0.3">
      <c r="A7888">
        <v>591</v>
      </c>
      <c r="B7888">
        <v>1</v>
      </c>
      <c r="C7888" t="s">
        <v>2244</v>
      </c>
      <c r="D7888" t="s">
        <v>3185</v>
      </c>
      <c r="E7888" t="s">
        <v>3106</v>
      </c>
      <c r="F7888" t="s">
        <v>3105</v>
      </c>
      <c r="G7888">
        <v>77.324283199999996</v>
      </c>
      <c r="H7888">
        <v>28.568899160000001</v>
      </c>
      <c r="I7888" t="s">
        <v>2338</v>
      </c>
    </row>
    <row r="7889" spans="1:9" x14ac:dyDescent="0.3">
      <c r="A7889">
        <v>18371433</v>
      </c>
      <c r="B7889">
        <v>1</v>
      </c>
      <c r="C7889" t="s">
        <v>2244</v>
      </c>
      <c r="D7889" t="s">
        <v>3184</v>
      </c>
      <c r="E7889" t="s">
        <v>3106</v>
      </c>
      <c r="F7889" t="s">
        <v>3105</v>
      </c>
      <c r="G7889">
        <v>77.325203999999999</v>
      </c>
      <c r="H7889">
        <v>28.570989999999998</v>
      </c>
      <c r="I7889" t="s">
        <v>1888</v>
      </c>
    </row>
    <row r="7890" spans="1:9" x14ac:dyDescent="0.3">
      <c r="A7890">
        <v>18287364</v>
      </c>
      <c r="B7890">
        <v>1</v>
      </c>
      <c r="C7890" t="s">
        <v>2244</v>
      </c>
      <c r="D7890" t="s">
        <v>3183</v>
      </c>
      <c r="E7890" t="s">
        <v>3106</v>
      </c>
      <c r="F7890" t="s">
        <v>3105</v>
      </c>
      <c r="G7890">
        <v>77.332892999999999</v>
      </c>
      <c r="H7890">
        <v>28.597823999999999</v>
      </c>
      <c r="I7890" t="s">
        <v>2097</v>
      </c>
    </row>
    <row r="7891" spans="1:9" x14ac:dyDescent="0.3">
      <c r="A7891">
        <v>7913</v>
      </c>
      <c r="B7891">
        <v>1</v>
      </c>
      <c r="C7891" t="s">
        <v>2244</v>
      </c>
      <c r="D7891" t="s">
        <v>3182</v>
      </c>
      <c r="E7891" t="s">
        <v>3106</v>
      </c>
      <c r="F7891" t="s">
        <v>3105</v>
      </c>
      <c r="G7891">
        <v>77.324586620000005</v>
      </c>
      <c r="H7891">
        <v>28.57071651</v>
      </c>
      <c r="I7891" t="s">
        <v>1897</v>
      </c>
    </row>
    <row r="7892" spans="1:9" x14ac:dyDescent="0.3">
      <c r="A7892">
        <v>18180086</v>
      </c>
      <c r="B7892">
        <v>1</v>
      </c>
      <c r="C7892" t="s">
        <v>2244</v>
      </c>
      <c r="D7892" t="s">
        <v>3181</v>
      </c>
      <c r="E7892" t="s">
        <v>3106</v>
      </c>
      <c r="F7892" t="s">
        <v>3105</v>
      </c>
      <c r="G7892">
        <v>77.324062420000004</v>
      </c>
      <c r="H7892">
        <v>28.571519070000001</v>
      </c>
      <c r="I7892" t="s">
        <v>2097</v>
      </c>
    </row>
    <row r="7893" spans="1:9" x14ac:dyDescent="0.3">
      <c r="A7893">
        <v>5678</v>
      </c>
      <c r="B7893">
        <v>1</v>
      </c>
      <c r="C7893" t="s">
        <v>2244</v>
      </c>
      <c r="D7893" t="s">
        <v>3180</v>
      </c>
      <c r="E7893" t="s">
        <v>3106</v>
      </c>
      <c r="F7893" t="s">
        <v>3105</v>
      </c>
      <c r="G7893">
        <v>77.325701080000002</v>
      </c>
      <c r="H7893">
        <v>28.57088023</v>
      </c>
      <c r="I7893" t="s">
        <v>1969</v>
      </c>
    </row>
    <row r="7894" spans="1:9" x14ac:dyDescent="0.3">
      <c r="A7894">
        <v>427</v>
      </c>
      <c r="B7894">
        <v>1</v>
      </c>
      <c r="C7894" t="s">
        <v>2244</v>
      </c>
      <c r="D7894" t="s">
        <v>3179</v>
      </c>
      <c r="E7894" t="s">
        <v>3106</v>
      </c>
      <c r="F7894" t="s">
        <v>3105</v>
      </c>
      <c r="G7894">
        <v>77.322213869999999</v>
      </c>
      <c r="H7894">
        <v>28.572127500000001</v>
      </c>
      <c r="I7894" t="s">
        <v>2044</v>
      </c>
    </row>
    <row r="7895" spans="1:9" x14ac:dyDescent="0.3">
      <c r="A7895">
        <v>18292482</v>
      </c>
      <c r="B7895">
        <v>1</v>
      </c>
      <c r="C7895" t="s">
        <v>2244</v>
      </c>
      <c r="D7895" t="s">
        <v>3178</v>
      </c>
      <c r="E7895" t="s">
        <v>3106</v>
      </c>
      <c r="F7895" t="s">
        <v>3105</v>
      </c>
      <c r="G7895">
        <v>77.324311699999996</v>
      </c>
      <c r="H7895">
        <v>28.570158240000001</v>
      </c>
      <c r="I7895" t="s">
        <v>1417</v>
      </c>
    </row>
    <row r="7896" spans="1:9" x14ac:dyDescent="0.3">
      <c r="A7896">
        <v>18446481</v>
      </c>
      <c r="B7896">
        <v>1</v>
      </c>
      <c r="C7896" t="s">
        <v>2244</v>
      </c>
      <c r="D7896" t="s">
        <v>3177</v>
      </c>
      <c r="E7896" t="s">
        <v>3106</v>
      </c>
      <c r="F7896" t="s">
        <v>3105</v>
      </c>
      <c r="G7896">
        <v>77.322001</v>
      </c>
      <c r="H7896">
        <v>28.570049000000001</v>
      </c>
      <c r="I7896" t="s">
        <v>2642</v>
      </c>
    </row>
    <row r="7897" spans="1:9" x14ac:dyDescent="0.3">
      <c r="A7897">
        <v>310694</v>
      </c>
      <c r="B7897">
        <v>1</v>
      </c>
      <c r="C7897" t="s">
        <v>2244</v>
      </c>
      <c r="D7897" t="s">
        <v>3176</v>
      </c>
      <c r="E7897" t="s">
        <v>3106</v>
      </c>
      <c r="F7897" t="s">
        <v>3105</v>
      </c>
      <c r="G7897">
        <v>77.323135550000003</v>
      </c>
      <c r="H7897">
        <v>28.572259710000001</v>
      </c>
      <c r="I7897" t="s">
        <v>2210</v>
      </c>
    </row>
    <row r="7898" spans="1:9" x14ac:dyDescent="0.3">
      <c r="A7898">
        <v>18252573</v>
      </c>
      <c r="B7898">
        <v>1</v>
      </c>
      <c r="C7898" t="s">
        <v>2244</v>
      </c>
      <c r="D7898" t="s">
        <v>3175</v>
      </c>
      <c r="E7898" t="s">
        <v>3106</v>
      </c>
      <c r="F7898" t="s">
        <v>3105</v>
      </c>
      <c r="G7898">
        <v>77.326486299999999</v>
      </c>
      <c r="H7898">
        <v>28.570034270000001</v>
      </c>
      <c r="I7898" t="s">
        <v>1888</v>
      </c>
    </row>
    <row r="7899" spans="1:9" x14ac:dyDescent="0.3">
      <c r="A7899">
        <v>303269</v>
      </c>
      <c r="B7899">
        <v>1</v>
      </c>
      <c r="C7899" t="s">
        <v>2244</v>
      </c>
      <c r="D7899" t="s">
        <v>3174</v>
      </c>
      <c r="E7899" t="s">
        <v>3106</v>
      </c>
      <c r="F7899" t="s">
        <v>3105</v>
      </c>
      <c r="G7899">
        <v>77.324665080000003</v>
      </c>
      <c r="H7899">
        <v>28.57117762</v>
      </c>
      <c r="I7899" t="s">
        <v>2068</v>
      </c>
    </row>
    <row r="7900" spans="1:9" x14ac:dyDescent="0.3">
      <c r="A7900">
        <v>5854</v>
      </c>
      <c r="B7900">
        <v>1</v>
      </c>
      <c r="C7900" t="s">
        <v>2244</v>
      </c>
      <c r="D7900" t="s">
        <v>3173</v>
      </c>
      <c r="E7900" t="s">
        <v>3106</v>
      </c>
      <c r="F7900" t="s">
        <v>3105</v>
      </c>
      <c r="G7900">
        <v>77.325124410000001</v>
      </c>
      <c r="H7900">
        <v>28.570736539999999</v>
      </c>
      <c r="I7900" t="s">
        <v>1969</v>
      </c>
    </row>
    <row r="7901" spans="1:9" x14ac:dyDescent="0.3">
      <c r="A7901">
        <v>18349895</v>
      </c>
      <c r="B7901">
        <v>1</v>
      </c>
      <c r="C7901" t="s">
        <v>2244</v>
      </c>
      <c r="D7901" t="s">
        <v>3172</v>
      </c>
      <c r="E7901" t="s">
        <v>3106</v>
      </c>
      <c r="F7901" t="s">
        <v>3105</v>
      </c>
      <c r="G7901">
        <v>77.324447000000006</v>
      </c>
      <c r="H7901">
        <v>28.569182000000001</v>
      </c>
      <c r="I7901" t="s">
        <v>2210</v>
      </c>
    </row>
    <row r="7902" spans="1:9" x14ac:dyDescent="0.3">
      <c r="A7902">
        <v>4160</v>
      </c>
      <c r="B7902">
        <v>1</v>
      </c>
      <c r="C7902" t="s">
        <v>2244</v>
      </c>
      <c r="D7902" t="s">
        <v>3171</v>
      </c>
      <c r="E7902" t="s">
        <v>3106</v>
      </c>
      <c r="F7902" t="s">
        <v>3105</v>
      </c>
      <c r="G7902">
        <v>77.323380299999997</v>
      </c>
      <c r="H7902">
        <v>28.568801700000002</v>
      </c>
      <c r="I7902" t="s">
        <v>2744</v>
      </c>
    </row>
    <row r="7903" spans="1:9" x14ac:dyDescent="0.3">
      <c r="A7903">
        <v>301514</v>
      </c>
      <c r="B7903">
        <v>1</v>
      </c>
      <c r="C7903" t="s">
        <v>2244</v>
      </c>
      <c r="D7903" t="s">
        <v>3170</v>
      </c>
      <c r="E7903" t="s">
        <v>3106</v>
      </c>
      <c r="F7903" t="s">
        <v>3105</v>
      </c>
      <c r="G7903">
        <v>77.322959190000006</v>
      </c>
      <c r="H7903">
        <v>28.572063020000002</v>
      </c>
      <c r="I7903" t="s">
        <v>3169</v>
      </c>
    </row>
    <row r="7904" spans="1:9" x14ac:dyDescent="0.3">
      <c r="A7904">
        <v>310417</v>
      </c>
      <c r="B7904">
        <v>1</v>
      </c>
      <c r="C7904" t="s">
        <v>2244</v>
      </c>
      <c r="D7904" t="s">
        <v>3168</v>
      </c>
      <c r="E7904" t="s">
        <v>3106</v>
      </c>
      <c r="F7904" t="s">
        <v>3105</v>
      </c>
      <c r="G7904">
        <v>77.324301640000002</v>
      </c>
      <c r="H7904">
        <v>28.57046888</v>
      </c>
      <c r="I7904" t="s">
        <v>2573</v>
      </c>
    </row>
    <row r="7905" spans="1:9" x14ac:dyDescent="0.3">
      <c r="A7905">
        <v>1701</v>
      </c>
      <c r="B7905">
        <v>1</v>
      </c>
      <c r="C7905" t="s">
        <v>2244</v>
      </c>
      <c r="D7905" t="s">
        <v>3167</v>
      </c>
      <c r="E7905" t="s">
        <v>3106</v>
      </c>
      <c r="F7905" t="s">
        <v>3105</v>
      </c>
      <c r="G7905">
        <v>77.323713999999995</v>
      </c>
      <c r="H7905">
        <v>28.569561</v>
      </c>
      <c r="I7905" t="s">
        <v>3166</v>
      </c>
    </row>
    <row r="7906" spans="1:9" x14ac:dyDescent="0.3">
      <c r="A7906">
        <v>18208904</v>
      </c>
      <c r="B7906">
        <v>1</v>
      </c>
      <c r="C7906" t="s">
        <v>2244</v>
      </c>
      <c r="D7906" t="s">
        <v>3165</v>
      </c>
      <c r="E7906" t="s">
        <v>3106</v>
      </c>
      <c r="F7906" t="s">
        <v>3105</v>
      </c>
      <c r="G7906">
        <v>77.322136760000006</v>
      </c>
      <c r="H7906">
        <v>28.57302026</v>
      </c>
      <c r="I7906" t="s">
        <v>3164</v>
      </c>
    </row>
    <row r="7907" spans="1:9" x14ac:dyDescent="0.3">
      <c r="A7907">
        <v>3306</v>
      </c>
      <c r="B7907">
        <v>1</v>
      </c>
      <c r="C7907" t="s">
        <v>2244</v>
      </c>
      <c r="D7907" t="s">
        <v>3163</v>
      </c>
      <c r="E7907" t="s">
        <v>3106</v>
      </c>
      <c r="F7907" t="s">
        <v>3105</v>
      </c>
      <c r="G7907">
        <v>77.32396636</v>
      </c>
      <c r="H7907">
        <v>28.571539489999999</v>
      </c>
      <c r="I7907" t="s">
        <v>3162</v>
      </c>
    </row>
    <row r="7908" spans="1:9" x14ac:dyDescent="0.3">
      <c r="A7908">
        <v>301005</v>
      </c>
      <c r="B7908">
        <v>1</v>
      </c>
      <c r="C7908" t="s">
        <v>2244</v>
      </c>
      <c r="D7908" t="s">
        <v>3161</v>
      </c>
      <c r="E7908" t="s">
        <v>3106</v>
      </c>
      <c r="F7908" t="s">
        <v>3105</v>
      </c>
      <c r="G7908">
        <v>77.324660379999997</v>
      </c>
      <c r="H7908">
        <v>28.571963790000002</v>
      </c>
      <c r="I7908" t="s">
        <v>2694</v>
      </c>
    </row>
    <row r="7909" spans="1:9" x14ac:dyDescent="0.3">
      <c r="A7909">
        <v>307566</v>
      </c>
      <c r="B7909">
        <v>1</v>
      </c>
      <c r="C7909" t="s">
        <v>2244</v>
      </c>
      <c r="D7909" t="s">
        <v>3160</v>
      </c>
      <c r="E7909" t="s">
        <v>3106</v>
      </c>
      <c r="F7909" t="s">
        <v>3105</v>
      </c>
      <c r="G7909">
        <v>77.324629200000004</v>
      </c>
      <c r="H7909">
        <v>28.572157829999998</v>
      </c>
      <c r="I7909" t="s">
        <v>3159</v>
      </c>
    </row>
    <row r="7910" spans="1:9" x14ac:dyDescent="0.3">
      <c r="A7910">
        <v>18216913</v>
      </c>
      <c r="B7910">
        <v>1</v>
      </c>
      <c r="C7910" t="s">
        <v>2244</v>
      </c>
      <c r="D7910" t="s">
        <v>3158</v>
      </c>
      <c r="E7910" t="s">
        <v>3106</v>
      </c>
      <c r="F7910" t="s">
        <v>3105</v>
      </c>
      <c r="G7910">
        <v>77.324431390000001</v>
      </c>
      <c r="H7910">
        <v>28.570139690000001</v>
      </c>
      <c r="I7910" t="s">
        <v>3157</v>
      </c>
    </row>
    <row r="7911" spans="1:9" x14ac:dyDescent="0.3">
      <c r="A7911">
        <v>310399</v>
      </c>
      <c r="B7911">
        <v>1</v>
      </c>
      <c r="C7911" t="s">
        <v>2244</v>
      </c>
      <c r="D7911" t="s">
        <v>3156</v>
      </c>
      <c r="E7911" t="s">
        <v>3106</v>
      </c>
      <c r="F7911" t="s">
        <v>3105</v>
      </c>
      <c r="G7911">
        <v>77.324561810000006</v>
      </c>
      <c r="H7911">
        <v>28.569352030000001</v>
      </c>
      <c r="I7911" t="s">
        <v>3155</v>
      </c>
    </row>
    <row r="7912" spans="1:9" x14ac:dyDescent="0.3">
      <c r="A7912">
        <v>594</v>
      </c>
      <c r="B7912">
        <v>1</v>
      </c>
      <c r="C7912" t="s">
        <v>2244</v>
      </c>
      <c r="D7912" t="s">
        <v>3154</v>
      </c>
      <c r="E7912" t="s">
        <v>3106</v>
      </c>
      <c r="F7912" t="s">
        <v>3105</v>
      </c>
      <c r="G7912">
        <v>77.32398044</v>
      </c>
      <c r="H7912">
        <v>28.56966474</v>
      </c>
      <c r="I7912" t="s">
        <v>194</v>
      </c>
    </row>
    <row r="7913" spans="1:9" x14ac:dyDescent="0.3">
      <c r="A7913">
        <v>3796</v>
      </c>
      <c r="B7913">
        <v>1</v>
      </c>
      <c r="C7913" t="s">
        <v>2244</v>
      </c>
      <c r="D7913" t="s">
        <v>3153</v>
      </c>
      <c r="E7913" t="s">
        <v>3106</v>
      </c>
      <c r="F7913" t="s">
        <v>3105</v>
      </c>
      <c r="G7913">
        <v>77.324594669999996</v>
      </c>
      <c r="H7913">
        <v>28.568399469999999</v>
      </c>
      <c r="I7913" t="s">
        <v>3152</v>
      </c>
    </row>
    <row r="7914" spans="1:9" x14ac:dyDescent="0.3">
      <c r="A7914">
        <v>490</v>
      </c>
      <c r="B7914">
        <v>1</v>
      </c>
      <c r="C7914" t="s">
        <v>2244</v>
      </c>
      <c r="D7914" t="s">
        <v>3151</v>
      </c>
      <c r="E7914" t="s">
        <v>3106</v>
      </c>
      <c r="F7914" t="s">
        <v>3105</v>
      </c>
      <c r="G7914">
        <v>77.324256379999994</v>
      </c>
      <c r="H7914">
        <v>28.569491599999999</v>
      </c>
      <c r="I7914" t="s">
        <v>1888</v>
      </c>
    </row>
    <row r="7915" spans="1:9" x14ac:dyDescent="0.3">
      <c r="A7915">
        <v>18336495</v>
      </c>
      <c r="B7915">
        <v>1</v>
      </c>
      <c r="C7915" t="s">
        <v>2244</v>
      </c>
      <c r="D7915" t="s">
        <v>3150</v>
      </c>
      <c r="E7915" t="s">
        <v>3106</v>
      </c>
      <c r="F7915" t="s">
        <v>3105</v>
      </c>
      <c r="G7915">
        <v>77.324114140000006</v>
      </c>
      <c r="H7915">
        <v>28.56914544</v>
      </c>
      <c r="I7915" t="s">
        <v>1888</v>
      </c>
    </row>
    <row r="7916" spans="1:9" x14ac:dyDescent="0.3">
      <c r="A7916">
        <v>18228862</v>
      </c>
      <c r="B7916">
        <v>1</v>
      </c>
      <c r="C7916" t="s">
        <v>2244</v>
      </c>
      <c r="D7916" t="s">
        <v>3149</v>
      </c>
      <c r="E7916" t="s">
        <v>3106</v>
      </c>
      <c r="F7916" t="s">
        <v>3105</v>
      </c>
      <c r="G7916">
        <v>77.322242709999998</v>
      </c>
      <c r="H7916">
        <v>28.572347449999999</v>
      </c>
      <c r="I7916" t="s">
        <v>1897</v>
      </c>
    </row>
    <row r="7917" spans="1:9" x14ac:dyDescent="0.3">
      <c r="A7917">
        <v>384</v>
      </c>
      <c r="B7917">
        <v>1</v>
      </c>
      <c r="C7917" t="s">
        <v>2244</v>
      </c>
      <c r="D7917" t="s">
        <v>3148</v>
      </c>
      <c r="E7917" t="s">
        <v>3106</v>
      </c>
      <c r="F7917" t="s">
        <v>3105</v>
      </c>
      <c r="G7917">
        <v>77.324887700000005</v>
      </c>
      <c r="H7917">
        <v>28.570282200000001</v>
      </c>
      <c r="I7917" t="s">
        <v>1332</v>
      </c>
    </row>
    <row r="7918" spans="1:9" x14ac:dyDescent="0.3">
      <c r="A7918">
        <v>7945</v>
      </c>
      <c r="B7918">
        <v>1</v>
      </c>
      <c r="C7918" t="s">
        <v>2244</v>
      </c>
      <c r="D7918" t="s">
        <v>3147</v>
      </c>
      <c r="E7918" t="s">
        <v>3106</v>
      </c>
      <c r="F7918" t="s">
        <v>3105</v>
      </c>
      <c r="G7918">
        <v>77.324134670000007</v>
      </c>
      <c r="H7918">
        <v>28.56784854</v>
      </c>
      <c r="I7918" t="s">
        <v>192</v>
      </c>
    </row>
    <row r="7919" spans="1:9" x14ac:dyDescent="0.3">
      <c r="A7919">
        <v>2985</v>
      </c>
      <c r="B7919">
        <v>1</v>
      </c>
      <c r="C7919" t="s">
        <v>2244</v>
      </c>
      <c r="D7919" t="s">
        <v>3146</v>
      </c>
      <c r="E7919" t="s">
        <v>3106</v>
      </c>
      <c r="F7919" t="s">
        <v>3105</v>
      </c>
      <c r="G7919">
        <v>77.324292249999999</v>
      </c>
      <c r="H7919">
        <v>28.571715869999998</v>
      </c>
      <c r="I7919" t="s">
        <v>2642</v>
      </c>
    </row>
    <row r="7920" spans="1:9" x14ac:dyDescent="0.3">
      <c r="A7920">
        <v>18228855</v>
      </c>
      <c r="B7920">
        <v>1</v>
      </c>
      <c r="C7920" t="s">
        <v>2244</v>
      </c>
      <c r="D7920" t="s">
        <v>3145</v>
      </c>
      <c r="E7920" t="s">
        <v>3106</v>
      </c>
      <c r="F7920" t="s">
        <v>3105</v>
      </c>
      <c r="G7920">
        <v>77.325141169999995</v>
      </c>
      <c r="H7920">
        <v>28.571013610000001</v>
      </c>
      <c r="I7920" t="s">
        <v>2569</v>
      </c>
    </row>
    <row r="7921" spans="1:9" x14ac:dyDescent="0.3">
      <c r="A7921">
        <v>18289257</v>
      </c>
      <c r="B7921">
        <v>1</v>
      </c>
      <c r="C7921" t="s">
        <v>2244</v>
      </c>
      <c r="D7921" t="s">
        <v>3144</v>
      </c>
      <c r="E7921" t="s">
        <v>3106</v>
      </c>
      <c r="F7921" t="s">
        <v>3105</v>
      </c>
      <c r="G7921">
        <v>77.327376999999998</v>
      </c>
      <c r="H7921">
        <v>28.570034</v>
      </c>
      <c r="I7921" t="s">
        <v>2859</v>
      </c>
    </row>
    <row r="7922" spans="1:9" x14ac:dyDescent="0.3">
      <c r="A7922">
        <v>18380141</v>
      </c>
      <c r="B7922">
        <v>1</v>
      </c>
      <c r="C7922" t="s">
        <v>2244</v>
      </c>
      <c r="D7922" t="s">
        <v>3143</v>
      </c>
      <c r="E7922" t="s">
        <v>3106</v>
      </c>
      <c r="F7922" t="s">
        <v>3105</v>
      </c>
      <c r="G7922">
        <v>77.322687000000002</v>
      </c>
      <c r="H7922">
        <v>28.570159</v>
      </c>
      <c r="I7922" t="s">
        <v>3142</v>
      </c>
    </row>
    <row r="7923" spans="1:9" x14ac:dyDescent="0.3">
      <c r="A7923">
        <v>18272377</v>
      </c>
      <c r="B7923">
        <v>1</v>
      </c>
      <c r="C7923" t="s">
        <v>2244</v>
      </c>
      <c r="D7923" t="s">
        <v>3141</v>
      </c>
      <c r="E7923" t="s">
        <v>3106</v>
      </c>
      <c r="F7923" t="s">
        <v>3105</v>
      </c>
      <c r="G7923">
        <v>77.320717540000004</v>
      </c>
      <c r="H7923">
        <v>28.567287310000001</v>
      </c>
      <c r="I7923" t="s">
        <v>3140</v>
      </c>
    </row>
    <row r="7924" spans="1:9" x14ac:dyDescent="0.3">
      <c r="A7924">
        <v>18473005</v>
      </c>
      <c r="B7924">
        <v>1</v>
      </c>
      <c r="C7924" t="s">
        <v>2244</v>
      </c>
      <c r="D7924" t="s">
        <v>3139</v>
      </c>
      <c r="E7924" t="s">
        <v>3106</v>
      </c>
      <c r="F7924" t="s">
        <v>3105</v>
      </c>
      <c r="G7924">
        <v>77.325051999999999</v>
      </c>
      <c r="H7924">
        <v>28.571387999999999</v>
      </c>
      <c r="I7924" t="s">
        <v>2501</v>
      </c>
    </row>
    <row r="7925" spans="1:9" x14ac:dyDescent="0.3">
      <c r="A7925">
        <v>300180</v>
      </c>
      <c r="B7925">
        <v>1</v>
      </c>
      <c r="C7925" t="s">
        <v>2244</v>
      </c>
      <c r="D7925" t="s">
        <v>3138</v>
      </c>
      <c r="E7925" t="s">
        <v>3106</v>
      </c>
      <c r="F7925" t="s">
        <v>3105</v>
      </c>
      <c r="G7925">
        <v>77.325418440000007</v>
      </c>
      <c r="H7925">
        <v>28.570961489999998</v>
      </c>
      <c r="I7925" t="s">
        <v>3137</v>
      </c>
    </row>
    <row r="7926" spans="1:9" x14ac:dyDescent="0.3">
      <c r="A7926">
        <v>7784</v>
      </c>
      <c r="B7926">
        <v>1</v>
      </c>
      <c r="C7926" t="s">
        <v>2244</v>
      </c>
      <c r="D7926" t="s">
        <v>3136</v>
      </c>
      <c r="E7926" t="s">
        <v>3106</v>
      </c>
      <c r="F7926" t="s">
        <v>3105</v>
      </c>
      <c r="G7926">
        <v>77.322245390000006</v>
      </c>
      <c r="H7926">
        <v>28.571817450000001</v>
      </c>
      <c r="I7926" t="s">
        <v>269</v>
      </c>
    </row>
    <row r="7927" spans="1:9" x14ac:dyDescent="0.3">
      <c r="A7927">
        <v>396</v>
      </c>
      <c r="B7927">
        <v>1</v>
      </c>
      <c r="C7927" t="s">
        <v>2244</v>
      </c>
      <c r="D7927" t="s">
        <v>3135</v>
      </c>
      <c r="E7927" t="s">
        <v>3106</v>
      </c>
      <c r="F7927" t="s">
        <v>3105</v>
      </c>
      <c r="G7927">
        <v>77.324327789999998</v>
      </c>
      <c r="H7927">
        <v>28.569208629999999</v>
      </c>
      <c r="I7927" t="s">
        <v>233</v>
      </c>
    </row>
    <row r="7928" spans="1:9" x14ac:dyDescent="0.3">
      <c r="A7928">
        <v>18014141</v>
      </c>
      <c r="B7928">
        <v>1</v>
      </c>
      <c r="C7928" t="s">
        <v>2244</v>
      </c>
      <c r="D7928" t="s">
        <v>3134</v>
      </c>
      <c r="E7928" t="s">
        <v>3106</v>
      </c>
      <c r="F7928" t="s">
        <v>3105</v>
      </c>
      <c r="G7928">
        <v>77.325791600000002</v>
      </c>
      <c r="H7928">
        <v>28.570363759999999</v>
      </c>
      <c r="I7928" t="s">
        <v>3133</v>
      </c>
    </row>
    <row r="7929" spans="1:9" x14ac:dyDescent="0.3">
      <c r="A7929">
        <v>1702</v>
      </c>
      <c r="B7929">
        <v>1</v>
      </c>
      <c r="C7929" t="s">
        <v>2244</v>
      </c>
      <c r="D7929" t="s">
        <v>3132</v>
      </c>
      <c r="E7929" t="s">
        <v>3106</v>
      </c>
      <c r="F7929" t="s">
        <v>3105</v>
      </c>
      <c r="G7929">
        <v>77.3248411</v>
      </c>
      <c r="H7929">
        <v>28.571169080000001</v>
      </c>
      <c r="I7929" t="s">
        <v>1963</v>
      </c>
    </row>
    <row r="7930" spans="1:9" x14ac:dyDescent="0.3">
      <c r="A7930">
        <v>18198836</v>
      </c>
      <c r="B7930">
        <v>1</v>
      </c>
      <c r="C7930" t="s">
        <v>2244</v>
      </c>
      <c r="D7930" t="s">
        <v>3131</v>
      </c>
      <c r="E7930" t="s">
        <v>3106</v>
      </c>
      <c r="F7930" t="s">
        <v>3105</v>
      </c>
      <c r="G7930">
        <v>77.323615329999996</v>
      </c>
      <c r="H7930">
        <v>28.569142970000001</v>
      </c>
      <c r="I7930" t="s">
        <v>3130</v>
      </c>
    </row>
    <row r="7931" spans="1:9" x14ac:dyDescent="0.3">
      <c r="A7931">
        <v>309111</v>
      </c>
      <c r="B7931">
        <v>1</v>
      </c>
      <c r="C7931" t="s">
        <v>2244</v>
      </c>
      <c r="D7931" t="s">
        <v>3129</v>
      </c>
      <c r="E7931" t="s">
        <v>3106</v>
      </c>
      <c r="F7931" t="s">
        <v>3105</v>
      </c>
      <c r="G7931">
        <v>77.324656360000006</v>
      </c>
      <c r="H7931">
        <v>28.568222500000001</v>
      </c>
      <c r="I7931" t="s">
        <v>194</v>
      </c>
    </row>
    <row r="7932" spans="1:9" x14ac:dyDescent="0.3">
      <c r="A7932">
        <v>309098</v>
      </c>
      <c r="B7932">
        <v>1</v>
      </c>
      <c r="C7932" t="s">
        <v>2244</v>
      </c>
      <c r="D7932" t="s">
        <v>3128</v>
      </c>
      <c r="E7932" t="s">
        <v>3106</v>
      </c>
      <c r="F7932" t="s">
        <v>3105</v>
      </c>
      <c r="G7932">
        <v>77.324997670000002</v>
      </c>
      <c r="H7932">
        <v>28.569787519999998</v>
      </c>
      <c r="I7932" t="s">
        <v>2573</v>
      </c>
    </row>
    <row r="7933" spans="1:9" x14ac:dyDescent="0.3">
      <c r="A7933">
        <v>166</v>
      </c>
      <c r="B7933">
        <v>1</v>
      </c>
      <c r="C7933" t="s">
        <v>2244</v>
      </c>
      <c r="D7933" t="s">
        <v>3127</v>
      </c>
      <c r="E7933" t="s">
        <v>3106</v>
      </c>
      <c r="F7933" t="s">
        <v>3105</v>
      </c>
      <c r="G7933">
        <v>77.324842439999998</v>
      </c>
      <c r="H7933">
        <v>28.569006049999999</v>
      </c>
      <c r="I7933" t="s">
        <v>1888</v>
      </c>
    </row>
    <row r="7934" spans="1:9" x14ac:dyDescent="0.3">
      <c r="A7934">
        <v>18434638</v>
      </c>
      <c r="B7934">
        <v>1</v>
      </c>
      <c r="C7934" t="s">
        <v>2244</v>
      </c>
      <c r="D7934" t="s">
        <v>3126</v>
      </c>
      <c r="E7934" t="s">
        <v>3106</v>
      </c>
      <c r="F7934" t="s">
        <v>3105</v>
      </c>
      <c r="G7934">
        <v>77.323878100000002</v>
      </c>
      <c r="H7934">
        <v>28.570653029999999</v>
      </c>
      <c r="I7934" t="s">
        <v>3125</v>
      </c>
    </row>
    <row r="7935" spans="1:9" x14ac:dyDescent="0.3">
      <c r="A7935">
        <v>1070</v>
      </c>
      <c r="B7935">
        <v>1</v>
      </c>
      <c r="C7935" t="s">
        <v>2244</v>
      </c>
      <c r="D7935" t="s">
        <v>3124</v>
      </c>
      <c r="E7935" t="s">
        <v>3106</v>
      </c>
      <c r="F7935" t="s">
        <v>3105</v>
      </c>
      <c r="G7935">
        <v>77.32487295</v>
      </c>
      <c r="H7935">
        <v>28.570088160000001</v>
      </c>
      <c r="I7935" t="s">
        <v>2298</v>
      </c>
    </row>
    <row r="7936" spans="1:9" x14ac:dyDescent="0.3">
      <c r="A7936">
        <v>450</v>
      </c>
      <c r="B7936">
        <v>1</v>
      </c>
      <c r="C7936" t="s">
        <v>2244</v>
      </c>
      <c r="D7936" t="s">
        <v>3123</v>
      </c>
      <c r="E7936" t="s">
        <v>3106</v>
      </c>
      <c r="F7936" t="s">
        <v>3105</v>
      </c>
      <c r="G7936">
        <v>77.323735360000001</v>
      </c>
      <c r="H7936">
        <v>28.568424499999999</v>
      </c>
      <c r="I7936" t="s">
        <v>3122</v>
      </c>
    </row>
    <row r="7937" spans="1:9" x14ac:dyDescent="0.3">
      <c r="A7937">
        <v>18175334</v>
      </c>
      <c r="B7937">
        <v>1</v>
      </c>
      <c r="C7937" t="s">
        <v>2244</v>
      </c>
      <c r="D7937" t="s">
        <v>3121</v>
      </c>
      <c r="E7937" t="s">
        <v>3106</v>
      </c>
      <c r="F7937" t="s">
        <v>3105</v>
      </c>
      <c r="G7937">
        <v>77.322368769999997</v>
      </c>
      <c r="H7937">
        <v>28.569549609999999</v>
      </c>
      <c r="I7937" t="s">
        <v>3120</v>
      </c>
    </row>
    <row r="7938" spans="1:9" x14ac:dyDescent="0.3">
      <c r="A7938">
        <v>4248</v>
      </c>
      <c r="B7938">
        <v>1</v>
      </c>
      <c r="C7938" t="s">
        <v>2244</v>
      </c>
      <c r="D7938" t="s">
        <v>3119</v>
      </c>
      <c r="E7938" t="s">
        <v>3106</v>
      </c>
      <c r="F7938" t="s">
        <v>3105</v>
      </c>
      <c r="G7938">
        <v>77.321810200000002</v>
      </c>
      <c r="H7938">
        <v>28.572104240000002</v>
      </c>
      <c r="I7938" t="s">
        <v>1888</v>
      </c>
    </row>
    <row r="7939" spans="1:9" x14ac:dyDescent="0.3">
      <c r="A7939">
        <v>18237334</v>
      </c>
      <c r="B7939">
        <v>1</v>
      </c>
      <c r="C7939" t="s">
        <v>2244</v>
      </c>
      <c r="D7939" t="s">
        <v>3118</v>
      </c>
      <c r="E7939" t="s">
        <v>3106</v>
      </c>
      <c r="F7939" t="s">
        <v>3105</v>
      </c>
      <c r="G7939">
        <v>77.322162910000003</v>
      </c>
      <c r="H7939">
        <v>28.571998539999999</v>
      </c>
      <c r="I7939" t="s">
        <v>1904</v>
      </c>
    </row>
    <row r="7940" spans="1:9" x14ac:dyDescent="0.3">
      <c r="A7940">
        <v>300952</v>
      </c>
      <c r="B7940">
        <v>1</v>
      </c>
      <c r="C7940" t="s">
        <v>2244</v>
      </c>
      <c r="D7940" t="s">
        <v>3117</v>
      </c>
      <c r="E7940" t="s">
        <v>3106</v>
      </c>
      <c r="F7940" t="s">
        <v>3105</v>
      </c>
      <c r="G7940">
        <v>77.323765870000003</v>
      </c>
      <c r="H7940">
        <v>28.568374739999999</v>
      </c>
      <c r="I7940" t="s">
        <v>3116</v>
      </c>
    </row>
    <row r="7941" spans="1:9" x14ac:dyDescent="0.3">
      <c r="A7941">
        <v>311649</v>
      </c>
      <c r="B7941">
        <v>1</v>
      </c>
      <c r="C7941" t="s">
        <v>2244</v>
      </c>
      <c r="D7941" t="s">
        <v>3115</v>
      </c>
      <c r="E7941" t="s">
        <v>3106</v>
      </c>
      <c r="F7941" t="s">
        <v>3105</v>
      </c>
      <c r="G7941">
        <v>77.322391229999994</v>
      </c>
      <c r="H7941">
        <v>28.571490319999999</v>
      </c>
      <c r="I7941" t="s">
        <v>1888</v>
      </c>
    </row>
    <row r="7942" spans="1:9" x14ac:dyDescent="0.3">
      <c r="A7942">
        <v>2336</v>
      </c>
      <c r="B7942">
        <v>1</v>
      </c>
      <c r="C7942" t="s">
        <v>2244</v>
      </c>
      <c r="D7942" t="s">
        <v>3114</v>
      </c>
      <c r="E7942" t="s">
        <v>3106</v>
      </c>
      <c r="F7942" t="s">
        <v>3105</v>
      </c>
      <c r="G7942">
        <v>77.323395719999994</v>
      </c>
      <c r="H7942">
        <v>28.57070886</v>
      </c>
      <c r="I7942" t="s">
        <v>2362</v>
      </c>
    </row>
    <row r="7943" spans="1:9" x14ac:dyDescent="0.3">
      <c r="A7943">
        <v>18273566</v>
      </c>
      <c r="B7943">
        <v>1</v>
      </c>
      <c r="C7943" t="s">
        <v>2244</v>
      </c>
      <c r="D7943" t="s">
        <v>3113</v>
      </c>
      <c r="E7943" t="s">
        <v>3106</v>
      </c>
      <c r="F7943" t="s">
        <v>3105</v>
      </c>
      <c r="G7943">
        <v>77.325143519999997</v>
      </c>
      <c r="H7943">
        <v>28.56950956</v>
      </c>
      <c r="I7943" t="s">
        <v>233</v>
      </c>
    </row>
    <row r="7944" spans="1:9" x14ac:dyDescent="0.3">
      <c r="A7944">
        <v>311338</v>
      </c>
      <c r="B7944">
        <v>1</v>
      </c>
      <c r="C7944" t="s">
        <v>2244</v>
      </c>
      <c r="D7944" t="s">
        <v>3112</v>
      </c>
      <c r="E7944" t="s">
        <v>3106</v>
      </c>
      <c r="F7944" t="s">
        <v>3105</v>
      </c>
      <c r="G7944">
        <v>77.326525520000004</v>
      </c>
      <c r="H7944">
        <v>28.569849059999999</v>
      </c>
      <c r="I7944" t="s">
        <v>2710</v>
      </c>
    </row>
    <row r="7945" spans="1:9" x14ac:dyDescent="0.3">
      <c r="A7945">
        <v>310609</v>
      </c>
      <c r="B7945">
        <v>1</v>
      </c>
      <c r="C7945" t="s">
        <v>2244</v>
      </c>
      <c r="D7945" t="s">
        <v>3111</v>
      </c>
      <c r="E7945" t="s">
        <v>3106</v>
      </c>
      <c r="F7945" t="s">
        <v>3105</v>
      </c>
      <c r="G7945">
        <v>77.32435126</v>
      </c>
      <c r="H7945">
        <v>28.572428129999999</v>
      </c>
      <c r="I7945" t="s">
        <v>1904</v>
      </c>
    </row>
    <row r="7946" spans="1:9" x14ac:dyDescent="0.3">
      <c r="A7946">
        <v>307555</v>
      </c>
      <c r="B7946">
        <v>1</v>
      </c>
      <c r="C7946" t="s">
        <v>2244</v>
      </c>
      <c r="D7946" t="s">
        <v>3110</v>
      </c>
      <c r="E7946" t="s">
        <v>3106</v>
      </c>
      <c r="F7946" t="s">
        <v>3105</v>
      </c>
      <c r="G7946">
        <v>77.326181199999994</v>
      </c>
      <c r="H7946">
        <v>28.569934159999999</v>
      </c>
      <c r="I7946" t="s">
        <v>2501</v>
      </c>
    </row>
    <row r="7947" spans="1:9" x14ac:dyDescent="0.3">
      <c r="A7947">
        <v>4717</v>
      </c>
      <c r="B7947">
        <v>1</v>
      </c>
      <c r="C7947" t="s">
        <v>2244</v>
      </c>
      <c r="D7947" t="s">
        <v>3109</v>
      </c>
      <c r="E7947" t="s">
        <v>3106</v>
      </c>
      <c r="F7947" t="s">
        <v>3105</v>
      </c>
      <c r="G7947">
        <v>77.325298750000002</v>
      </c>
      <c r="H7947">
        <v>28.570668810000001</v>
      </c>
      <c r="I7947" t="s">
        <v>1875</v>
      </c>
    </row>
    <row r="7948" spans="1:9" x14ac:dyDescent="0.3">
      <c r="A7948">
        <v>7956</v>
      </c>
      <c r="B7948">
        <v>1</v>
      </c>
      <c r="C7948" t="s">
        <v>2244</v>
      </c>
      <c r="D7948" t="s">
        <v>3108</v>
      </c>
      <c r="E7948" t="s">
        <v>3106</v>
      </c>
      <c r="F7948" t="s">
        <v>3105</v>
      </c>
      <c r="G7948">
        <v>77.324237600000004</v>
      </c>
      <c r="H7948">
        <v>28.568278159999998</v>
      </c>
      <c r="I7948" t="s">
        <v>285</v>
      </c>
    </row>
    <row r="7949" spans="1:9" x14ac:dyDescent="0.3">
      <c r="A7949">
        <v>304612</v>
      </c>
      <c r="B7949">
        <v>1</v>
      </c>
      <c r="C7949" t="s">
        <v>2244</v>
      </c>
      <c r="D7949" t="s">
        <v>3107</v>
      </c>
      <c r="E7949" t="s">
        <v>3106</v>
      </c>
      <c r="F7949" t="s">
        <v>3105</v>
      </c>
      <c r="G7949">
        <v>77.324803549999999</v>
      </c>
      <c r="H7949">
        <v>28.56812416</v>
      </c>
      <c r="I7949" t="s">
        <v>233</v>
      </c>
    </row>
    <row r="7950" spans="1:9" x14ac:dyDescent="0.3">
      <c r="A7950">
        <v>304691</v>
      </c>
      <c r="B7950">
        <v>1</v>
      </c>
      <c r="C7950" t="s">
        <v>2244</v>
      </c>
      <c r="D7950" t="s">
        <v>3104</v>
      </c>
      <c r="E7950" t="s">
        <v>3100</v>
      </c>
      <c r="F7950" t="s">
        <v>3099</v>
      </c>
      <c r="G7950">
        <v>77.328359300000002</v>
      </c>
      <c r="H7950">
        <v>28.581603900000001</v>
      </c>
      <c r="I7950" t="s">
        <v>269</v>
      </c>
    </row>
    <row r="7951" spans="1:9" x14ac:dyDescent="0.3">
      <c r="A7951">
        <v>309519</v>
      </c>
      <c r="B7951">
        <v>1</v>
      </c>
      <c r="C7951" t="s">
        <v>2244</v>
      </c>
      <c r="D7951" t="s">
        <v>3103</v>
      </c>
      <c r="E7951" t="s">
        <v>3100</v>
      </c>
      <c r="F7951" t="s">
        <v>3099</v>
      </c>
      <c r="G7951">
        <v>77.328028000000003</v>
      </c>
      <c r="H7951">
        <v>28.577974999999999</v>
      </c>
      <c r="I7951" t="s">
        <v>233</v>
      </c>
    </row>
    <row r="7952" spans="1:9" x14ac:dyDescent="0.3">
      <c r="A7952">
        <v>18450369</v>
      </c>
      <c r="B7952">
        <v>1</v>
      </c>
      <c r="C7952" t="s">
        <v>2244</v>
      </c>
      <c r="D7952" t="s">
        <v>3102</v>
      </c>
      <c r="E7952" t="s">
        <v>3100</v>
      </c>
      <c r="F7952" t="s">
        <v>3099</v>
      </c>
      <c r="G7952">
        <v>0</v>
      </c>
      <c r="H7952">
        <v>0</v>
      </c>
      <c r="I7952" t="s">
        <v>1904</v>
      </c>
    </row>
    <row r="7953" spans="1:9" x14ac:dyDescent="0.3">
      <c r="A7953">
        <v>18409730</v>
      </c>
      <c r="B7953">
        <v>1</v>
      </c>
      <c r="C7953" t="s">
        <v>2244</v>
      </c>
      <c r="D7953" t="s">
        <v>3101</v>
      </c>
      <c r="E7953" t="s">
        <v>3100</v>
      </c>
      <c r="F7953" t="s">
        <v>3099</v>
      </c>
      <c r="G7953">
        <v>77.3291124</v>
      </c>
      <c r="H7953">
        <v>28.580788600000002</v>
      </c>
      <c r="I7953" t="s">
        <v>2453</v>
      </c>
    </row>
    <row r="7954" spans="1:9" x14ac:dyDescent="0.3">
      <c r="A7954">
        <v>18427226</v>
      </c>
      <c r="B7954">
        <v>1</v>
      </c>
      <c r="C7954" t="s">
        <v>2244</v>
      </c>
      <c r="D7954" t="s">
        <v>3098</v>
      </c>
      <c r="E7954" t="s">
        <v>3088</v>
      </c>
      <c r="F7954" t="s">
        <v>3087</v>
      </c>
      <c r="G7954">
        <v>77.314390900000006</v>
      </c>
      <c r="H7954">
        <v>28.5837833</v>
      </c>
      <c r="I7954" t="s">
        <v>1969</v>
      </c>
    </row>
    <row r="7955" spans="1:9" x14ac:dyDescent="0.3">
      <c r="A7955">
        <v>387</v>
      </c>
      <c r="B7955">
        <v>1</v>
      </c>
      <c r="C7955" t="s">
        <v>2244</v>
      </c>
      <c r="D7955" t="s">
        <v>3097</v>
      </c>
      <c r="E7955" t="s">
        <v>3088</v>
      </c>
      <c r="F7955" t="s">
        <v>3087</v>
      </c>
      <c r="G7955">
        <v>77.313512700000004</v>
      </c>
      <c r="H7955">
        <v>28.5822486</v>
      </c>
      <c r="I7955" t="s">
        <v>3096</v>
      </c>
    </row>
    <row r="7956" spans="1:9" x14ac:dyDescent="0.3">
      <c r="A7956">
        <v>301420</v>
      </c>
      <c r="B7956">
        <v>1</v>
      </c>
      <c r="C7956" t="s">
        <v>2244</v>
      </c>
      <c r="D7956" t="s">
        <v>3095</v>
      </c>
      <c r="E7956" t="s">
        <v>3088</v>
      </c>
      <c r="F7956" t="s">
        <v>3087</v>
      </c>
      <c r="G7956">
        <v>77.311681100000001</v>
      </c>
      <c r="H7956">
        <v>28.584996799999999</v>
      </c>
      <c r="I7956" t="s">
        <v>2453</v>
      </c>
    </row>
    <row r="7957" spans="1:9" x14ac:dyDescent="0.3">
      <c r="A7957">
        <v>18383442</v>
      </c>
      <c r="B7957">
        <v>1</v>
      </c>
      <c r="C7957" t="s">
        <v>2244</v>
      </c>
      <c r="D7957" t="s">
        <v>3094</v>
      </c>
      <c r="E7957" t="s">
        <v>3088</v>
      </c>
      <c r="F7957" t="s">
        <v>3087</v>
      </c>
      <c r="G7957">
        <v>77.313461500000003</v>
      </c>
      <c r="H7957">
        <v>28.5833336</v>
      </c>
      <c r="I7957" t="s">
        <v>1969</v>
      </c>
    </row>
    <row r="7958" spans="1:9" x14ac:dyDescent="0.3">
      <c r="A7958">
        <v>18424675</v>
      </c>
      <c r="B7958">
        <v>1</v>
      </c>
      <c r="C7958" t="s">
        <v>2244</v>
      </c>
      <c r="D7958" t="s">
        <v>3093</v>
      </c>
      <c r="E7958" t="s">
        <v>3088</v>
      </c>
      <c r="F7958" t="s">
        <v>3087</v>
      </c>
      <c r="G7958">
        <v>77.312386200000006</v>
      </c>
      <c r="H7958">
        <v>28.585055199999999</v>
      </c>
      <c r="I7958" t="s">
        <v>2350</v>
      </c>
    </row>
    <row r="7959" spans="1:9" x14ac:dyDescent="0.3">
      <c r="A7959">
        <v>18425782</v>
      </c>
      <c r="B7959">
        <v>1</v>
      </c>
      <c r="C7959" t="s">
        <v>2244</v>
      </c>
      <c r="D7959" t="s">
        <v>3092</v>
      </c>
      <c r="E7959" t="s">
        <v>3088</v>
      </c>
      <c r="F7959" t="s">
        <v>3087</v>
      </c>
      <c r="G7959">
        <v>77.312897899999996</v>
      </c>
      <c r="H7959">
        <v>28.585352100000001</v>
      </c>
      <c r="I7959" t="s">
        <v>860</v>
      </c>
    </row>
    <row r="7960" spans="1:9" x14ac:dyDescent="0.3">
      <c r="A7960">
        <v>18457257</v>
      </c>
      <c r="B7960">
        <v>1</v>
      </c>
      <c r="C7960" t="s">
        <v>2244</v>
      </c>
      <c r="D7960" t="s">
        <v>3091</v>
      </c>
      <c r="E7960" t="s">
        <v>3088</v>
      </c>
      <c r="F7960" t="s">
        <v>3087</v>
      </c>
      <c r="G7960">
        <v>77.315407690000001</v>
      </c>
      <c r="H7960">
        <v>28.58503529</v>
      </c>
      <c r="I7960" t="s">
        <v>1910</v>
      </c>
    </row>
    <row r="7961" spans="1:9" x14ac:dyDescent="0.3">
      <c r="A7961">
        <v>18382382</v>
      </c>
      <c r="B7961">
        <v>1</v>
      </c>
      <c r="C7961" t="s">
        <v>2244</v>
      </c>
      <c r="D7961" t="s">
        <v>3090</v>
      </c>
      <c r="E7961" t="s">
        <v>3088</v>
      </c>
      <c r="F7961" t="s">
        <v>3087</v>
      </c>
      <c r="G7961">
        <v>77.313993400000001</v>
      </c>
      <c r="H7961">
        <v>28.5855201</v>
      </c>
      <c r="I7961" t="s">
        <v>233</v>
      </c>
    </row>
    <row r="7962" spans="1:9" x14ac:dyDescent="0.3">
      <c r="A7962">
        <v>18441711</v>
      </c>
      <c r="B7962">
        <v>1</v>
      </c>
      <c r="C7962" t="s">
        <v>2244</v>
      </c>
      <c r="D7962" t="s">
        <v>3089</v>
      </c>
      <c r="E7962" t="s">
        <v>3088</v>
      </c>
      <c r="F7962" t="s">
        <v>3087</v>
      </c>
      <c r="G7962">
        <v>77.314116499999997</v>
      </c>
      <c r="H7962">
        <v>28.585532000000001</v>
      </c>
      <c r="I7962" t="s">
        <v>1904</v>
      </c>
    </row>
    <row r="7963" spans="1:9" x14ac:dyDescent="0.3">
      <c r="A7963">
        <v>308770</v>
      </c>
      <c r="B7963">
        <v>1</v>
      </c>
      <c r="C7963" t="s">
        <v>2244</v>
      </c>
      <c r="D7963" t="s">
        <v>3086</v>
      </c>
      <c r="E7963" t="s">
        <v>3083</v>
      </c>
      <c r="F7963" t="s">
        <v>3082</v>
      </c>
      <c r="G7963">
        <v>77.333205199999995</v>
      </c>
      <c r="H7963">
        <v>28.583854599999999</v>
      </c>
      <c r="I7963" t="s">
        <v>1969</v>
      </c>
    </row>
    <row r="7964" spans="1:9" x14ac:dyDescent="0.3">
      <c r="A7964">
        <v>18472688</v>
      </c>
      <c r="B7964">
        <v>1</v>
      </c>
      <c r="C7964" t="s">
        <v>2244</v>
      </c>
      <c r="D7964" t="s">
        <v>3085</v>
      </c>
      <c r="E7964" t="s">
        <v>3083</v>
      </c>
      <c r="F7964" t="s">
        <v>3082</v>
      </c>
      <c r="G7964">
        <v>0</v>
      </c>
      <c r="H7964">
        <v>0</v>
      </c>
      <c r="I7964" t="s">
        <v>1910</v>
      </c>
    </row>
    <row r="7965" spans="1:9" x14ac:dyDescent="0.3">
      <c r="A7965">
        <v>18156065</v>
      </c>
      <c r="B7965">
        <v>1</v>
      </c>
      <c r="C7965" t="s">
        <v>2244</v>
      </c>
      <c r="D7965" t="s">
        <v>3084</v>
      </c>
      <c r="E7965" t="s">
        <v>3083</v>
      </c>
      <c r="F7965" t="s">
        <v>3082</v>
      </c>
      <c r="G7965">
        <v>77.3328463</v>
      </c>
      <c r="H7965">
        <v>28.582565599999999</v>
      </c>
      <c r="I7965" t="s">
        <v>1904</v>
      </c>
    </row>
    <row r="7966" spans="1:9" x14ac:dyDescent="0.3">
      <c r="A7966">
        <v>308951</v>
      </c>
      <c r="B7966">
        <v>1</v>
      </c>
      <c r="C7966" t="s">
        <v>2244</v>
      </c>
      <c r="D7966" t="s">
        <v>3081</v>
      </c>
      <c r="E7966" t="s">
        <v>3078</v>
      </c>
      <c r="F7966" t="s">
        <v>3077</v>
      </c>
      <c r="G7966">
        <v>77.336098699999994</v>
      </c>
      <c r="H7966">
        <v>28.588035699999999</v>
      </c>
      <c r="I7966" t="s">
        <v>2923</v>
      </c>
    </row>
    <row r="7967" spans="1:9" x14ac:dyDescent="0.3">
      <c r="A7967">
        <v>308563</v>
      </c>
      <c r="B7967">
        <v>1</v>
      </c>
      <c r="C7967" t="s">
        <v>2244</v>
      </c>
      <c r="D7967" t="s">
        <v>3080</v>
      </c>
      <c r="E7967" t="s">
        <v>3078</v>
      </c>
      <c r="F7967" t="s">
        <v>3077</v>
      </c>
      <c r="G7967">
        <v>77.337160299999994</v>
      </c>
      <c r="H7967">
        <v>28.5847607</v>
      </c>
      <c r="I7967" t="s">
        <v>1969</v>
      </c>
    </row>
    <row r="7968" spans="1:9" x14ac:dyDescent="0.3">
      <c r="A7968">
        <v>18409182</v>
      </c>
      <c r="B7968">
        <v>1</v>
      </c>
      <c r="C7968" t="s">
        <v>2244</v>
      </c>
      <c r="D7968" t="s">
        <v>3079</v>
      </c>
      <c r="E7968" t="s">
        <v>3078</v>
      </c>
      <c r="F7968" t="s">
        <v>3077</v>
      </c>
      <c r="G7968">
        <v>77.338664499999993</v>
      </c>
      <c r="H7968">
        <v>28.592184100000001</v>
      </c>
      <c r="I7968" t="s">
        <v>233</v>
      </c>
    </row>
    <row r="7969" spans="1:9" x14ac:dyDescent="0.3">
      <c r="A7969">
        <v>8065</v>
      </c>
      <c r="B7969">
        <v>1</v>
      </c>
      <c r="C7969" t="s">
        <v>2244</v>
      </c>
      <c r="D7969" t="s">
        <v>3076</v>
      </c>
      <c r="E7969" t="s">
        <v>3066</v>
      </c>
      <c r="F7969" t="s">
        <v>3065</v>
      </c>
      <c r="G7969">
        <v>77.344665500000005</v>
      </c>
      <c r="H7969">
        <v>28.5990702</v>
      </c>
      <c r="I7969" t="s">
        <v>1904</v>
      </c>
    </row>
    <row r="7970" spans="1:9" x14ac:dyDescent="0.3">
      <c r="A7970">
        <v>18216929</v>
      </c>
      <c r="B7970">
        <v>1</v>
      </c>
      <c r="C7970" t="s">
        <v>2244</v>
      </c>
      <c r="D7970" t="s">
        <v>3075</v>
      </c>
      <c r="E7970" t="s">
        <v>3066</v>
      </c>
      <c r="F7970" t="s">
        <v>3065</v>
      </c>
      <c r="G7970">
        <v>77.342574900000002</v>
      </c>
      <c r="H7970">
        <v>28.5950171</v>
      </c>
      <c r="I7970" t="s">
        <v>2453</v>
      </c>
    </row>
    <row r="7971" spans="1:9" x14ac:dyDescent="0.3">
      <c r="A7971">
        <v>18224208</v>
      </c>
      <c r="B7971">
        <v>1</v>
      </c>
      <c r="C7971" t="s">
        <v>2244</v>
      </c>
      <c r="D7971" t="s">
        <v>3074</v>
      </c>
      <c r="E7971" t="s">
        <v>3066</v>
      </c>
      <c r="F7971" t="s">
        <v>3065</v>
      </c>
      <c r="G7971">
        <v>77.342537500000006</v>
      </c>
      <c r="H7971">
        <v>28.594059099999999</v>
      </c>
      <c r="I7971" t="s">
        <v>1969</v>
      </c>
    </row>
    <row r="7972" spans="1:9" x14ac:dyDescent="0.3">
      <c r="A7972">
        <v>18441760</v>
      </c>
      <c r="B7972">
        <v>1</v>
      </c>
      <c r="C7972" t="s">
        <v>2244</v>
      </c>
      <c r="D7972" t="s">
        <v>3073</v>
      </c>
      <c r="E7972" t="s">
        <v>3066</v>
      </c>
      <c r="F7972" t="s">
        <v>3065</v>
      </c>
      <c r="G7972">
        <v>77.343134899999995</v>
      </c>
      <c r="H7972">
        <v>28.595428900000002</v>
      </c>
      <c r="I7972" t="s">
        <v>3072</v>
      </c>
    </row>
    <row r="7973" spans="1:9" x14ac:dyDescent="0.3">
      <c r="A7973">
        <v>18492041</v>
      </c>
      <c r="B7973">
        <v>1</v>
      </c>
      <c r="C7973" t="s">
        <v>2244</v>
      </c>
      <c r="D7973" t="s">
        <v>3071</v>
      </c>
      <c r="E7973" t="s">
        <v>3066</v>
      </c>
      <c r="F7973" t="s">
        <v>3065</v>
      </c>
      <c r="G7973">
        <v>77.344634600000006</v>
      </c>
      <c r="H7973">
        <v>28.597325900000001</v>
      </c>
      <c r="I7973" t="s">
        <v>1904</v>
      </c>
    </row>
    <row r="7974" spans="1:9" x14ac:dyDescent="0.3">
      <c r="A7974">
        <v>18393406</v>
      </c>
      <c r="B7974">
        <v>1</v>
      </c>
      <c r="C7974" t="s">
        <v>2244</v>
      </c>
      <c r="D7974" t="s">
        <v>3070</v>
      </c>
      <c r="E7974" t="s">
        <v>3066</v>
      </c>
      <c r="F7974" t="s">
        <v>3065</v>
      </c>
      <c r="G7974">
        <v>77.344562400000001</v>
      </c>
      <c r="H7974">
        <v>28.597277999999999</v>
      </c>
      <c r="I7974" t="s">
        <v>1904</v>
      </c>
    </row>
    <row r="7975" spans="1:9" x14ac:dyDescent="0.3">
      <c r="A7975">
        <v>18381676</v>
      </c>
      <c r="B7975">
        <v>1</v>
      </c>
      <c r="C7975" t="s">
        <v>2244</v>
      </c>
      <c r="D7975" t="s">
        <v>3069</v>
      </c>
      <c r="E7975" t="s">
        <v>3066</v>
      </c>
      <c r="F7975" t="s">
        <v>3065</v>
      </c>
      <c r="G7975">
        <v>77.3449071</v>
      </c>
      <c r="H7975">
        <v>28.599086400000001</v>
      </c>
      <c r="I7975" t="s">
        <v>1969</v>
      </c>
    </row>
    <row r="7976" spans="1:9" x14ac:dyDescent="0.3">
      <c r="A7976">
        <v>18430895</v>
      </c>
      <c r="B7976">
        <v>1</v>
      </c>
      <c r="C7976" t="s">
        <v>2244</v>
      </c>
      <c r="D7976" t="s">
        <v>3068</v>
      </c>
      <c r="E7976" t="s">
        <v>3066</v>
      </c>
      <c r="F7976" t="s">
        <v>3065</v>
      </c>
      <c r="G7976">
        <v>77.349941999999999</v>
      </c>
      <c r="H7976">
        <v>28.5979022</v>
      </c>
      <c r="I7976" t="s">
        <v>1904</v>
      </c>
    </row>
    <row r="7977" spans="1:9" x14ac:dyDescent="0.3">
      <c r="A7977">
        <v>18433898</v>
      </c>
      <c r="B7977">
        <v>1</v>
      </c>
      <c r="C7977" t="s">
        <v>2244</v>
      </c>
      <c r="D7977" t="s">
        <v>3067</v>
      </c>
      <c r="E7977" t="s">
        <v>3066</v>
      </c>
      <c r="F7977" t="s">
        <v>3065</v>
      </c>
      <c r="G7977">
        <v>77.346933100000001</v>
      </c>
      <c r="H7977">
        <v>28.591680700000001</v>
      </c>
      <c r="I7977" t="s">
        <v>1904</v>
      </c>
    </row>
    <row r="7978" spans="1:9" x14ac:dyDescent="0.3">
      <c r="A7978">
        <v>5239</v>
      </c>
      <c r="B7978">
        <v>1</v>
      </c>
      <c r="C7978" t="s">
        <v>2244</v>
      </c>
      <c r="D7978" t="s">
        <v>3064</v>
      </c>
      <c r="E7978" t="s">
        <v>3058</v>
      </c>
      <c r="F7978" t="s">
        <v>3057</v>
      </c>
      <c r="G7978">
        <v>77.337946400000007</v>
      </c>
      <c r="H7978">
        <v>28.584376200000001</v>
      </c>
      <c r="I7978" t="s">
        <v>192</v>
      </c>
    </row>
    <row r="7979" spans="1:9" x14ac:dyDescent="0.3">
      <c r="A7979">
        <v>18312466</v>
      </c>
      <c r="B7979">
        <v>1</v>
      </c>
      <c r="C7979" t="s">
        <v>2244</v>
      </c>
      <c r="D7979" t="s">
        <v>3063</v>
      </c>
      <c r="E7979" t="s">
        <v>3058</v>
      </c>
      <c r="F7979" t="s">
        <v>3057</v>
      </c>
      <c r="G7979">
        <v>77.337865300000004</v>
      </c>
      <c r="H7979">
        <v>28.5845728</v>
      </c>
      <c r="I7979" t="s">
        <v>2642</v>
      </c>
    </row>
    <row r="7980" spans="1:9" x14ac:dyDescent="0.3">
      <c r="A7980">
        <v>8022</v>
      </c>
      <c r="B7980">
        <v>1</v>
      </c>
      <c r="C7980" t="s">
        <v>2244</v>
      </c>
      <c r="D7980" t="s">
        <v>3062</v>
      </c>
      <c r="E7980" t="s">
        <v>3058</v>
      </c>
      <c r="F7980" t="s">
        <v>3057</v>
      </c>
      <c r="G7980">
        <v>77.338176599999997</v>
      </c>
      <c r="H7980">
        <v>28.584321500000001</v>
      </c>
      <c r="I7980" t="s">
        <v>1969</v>
      </c>
    </row>
    <row r="7981" spans="1:9" x14ac:dyDescent="0.3">
      <c r="A7981">
        <v>8017</v>
      </c>
      <c r="B7981">
        <v>1</v>
      </c>
      <c r="C7981" t="s">
        <v>2244</v>
      </c>
      <c r="D7981" t="s">
        <v>3061</v>
      </c>
      <c r="E7981" t="s">
        <v>3058</v>
      </c>
      <c r="F7981" t="s">
        <v>3057</v>
      </c>
      <c r="G7981">
        <v>77.338269100000005</v>
      </c>
      <c r="H7981">
        <v>28.584424299999998</v>
      </c>
      <c r="I7981" t="s">
        <v>2240</v>
      </c>
    </row>
    <row r="7982" spans="1:9" x14ac:dyDescent="0.3">
      <c r="A7982">
        <v>18020006</v>
      </c>
      <c r="B7982">
        <v>1</v>
      </c>
      <c r="C7982" t="s">
        <v>2244</v>
      </c>
      <c r="D7982" t="s">
        <v>3060</v>
      </c>
      <c r="E7982" t="s">
        <v>3058</v>
      </c>
      <c r="F7982" t="s">
        <v>3057</v>
      </c>
      <c r="G7982">
        <v>77.338131899999993</v>
      </c>
      <c r="H7982">
        <v>28.584322700000001</v>
      </c>
      <c r="I7982" t="s">
        <v>2657</v>
      </c>
    </row>
    <row r="7983" spans="1:9" x14ac:dyDescent="0.3">
      <c r="A7983">
        <v>18252394</v>
      </c>
      <c r="B7983">
        <v>1</v>
      </c>
      <c r="C7983" t="s">
        <v>2244</v>
      </c>
      <c r="D7983" t="s">
        <v>3059</v>
      </c>
      <c r="E7983" t="s">
        <v>3058</v>
      </c>
      <c r="F7983" t="s">
        <v>3057</v>
      </c>
      <c r="G7983">
        <v>77.337706900000001</v>
      </c>
      <c r="H7983">
        <v>28.5846506</v>
      </c>
      <c r="I7983" t="s">
        <v>269</v>
      </c>
    </row>
    <row r="7984" spans="1:9" x14ac:dyDescent="0.3">
      <c r="A7984">
        <v>311375</v>
      </c>
      <c r="B7984">
        <v>1</v>
      </c>
      <c r="C7984" t="s">
        <v>2244</v>
      </c>
      <c r="D7984" t="s">
        <v>3056</v>
      </c>
      <c r="E7984" t="s">
        <v>3053</v>
      </c>
      <c r="F7984" t="s">
        <v>3052</v>
      </c>
      <c r="G7984">
        <v>77.335282699999993</v>
      </c>
      <c r="H7984">
        <v>28.576784100000001</v>
      </c>
      <c r="I7984" t="s">
        <v>2350</v>
      </c>
    </row>
    <row r="7985" spans="1:9" x14ac:dyDescent="0.3">
      <c r="A7985">
        <v>18463959</v>
      </c>
      <c r="B7985">
        <v>1</v>
      </c>
      <c r="C7985" t="s">
        <v>2244</v>
      </c>
      <c r="D7985" t="s">
        <v>3055</v>
      </c>
      <c r="E7985" t="s">
        <v>3053</v>
      </c>
      <c r="F7985" t="s">
        <v>3052</v>
      </c>
      <c r="G7985">
        <v>0</v>
      </c>
      <c r="H7985">
        <v>0</v>
      </c>
      <c r="I7985" t="s">
        <v>2028</v>
      </c>
    </row>
    <row r="7986" spans="1:9" x14ac:dyDescent="0.3">
      <c r="A7986">
        <v>18345461</v>
      </c>
      <c r="B7986">
        <v>1</v>
      </c>
      <c r="C7986" t="s">
        <v>2244</v>
      </c>
      <c r="D7986" t="s">
        <v>3054</v>
      </c>
      <c r="E7986" t="s">
        <v>3053</v>
      </c>
      <c r="F7986" t="s">
        <v>3052</v>
      </c>
      <c r="G7986">
        <v>77.335297699999998</v>
      </c>
      <c r="H7986">
        <v>28.576827600000001</v>
      </c>
      <c r="I7986" t="s">
        <v>1897</v>
      </c>
    </row>
    <row r="7987" spans="1:9" x14ac:dyDescent="0.3">
      <c r="A7987">
        <v>311688</v>
      </c>
      <c r="B7987">
        <v>1</v>
      </c>
      <c r="C7987" t="s">
        <v>2244</v>
      </c>
      <c r="D7987" t="s">
        <v>3051</v>
      </c>
      <c r="E7987" t="s">
        <v>3022</v>
      </c>
      <c r="F7987" t="s">
        <v>3021</v>
      </c>
      <c r="G7987">
        <v>77.328388320000002</v>
      </c>
      <c r="H7987">
        <v>28.57445006</v>
      </c>
      <c r="I7987" t="s">
        <v>2642</v>
      </c>
    </row>
    <row r="7988" spans="1:9" x14ac:dyDescent="0.3">
      <c r="A7988">
        <v>18265723</v>
      </c>
      <c r="B7988">
        <v>1</v>
      </c>
      <c r="C7988" t="s">
        <v>2244</v>
      </c>
      <c r="D7988" t="s">
        <v>3050</v>
      </c>
      <c r="E7988" t="s">
        <v>3022</v>
      </c>
      <c r="F7988" t="s">
        <v>3021</v>
      </c>
      <c r="G7988">
        <v>77.328278350000005</v>
      </c>
      <c r="H7988">
        <v>28.574568719999998</v>
      </c>
      <c r="I7988" t="s">
        <v>269</v>
      </c>
    </row>
    <row r="7989" spans="1:9" x14ac:dyDescent="0.3">
      <c r="A7989">
        <v>7986</v>
      </c>
      <c r="B7989">
        <v>1</v>
      </c>
      <c r="C7989" t="s">
        <v>2244</v>
      </c>
      <c r="D7989" t="s">
        <v>3049</v>
      </c>
      <c r="E7989" t="s">
        <v>3022</v>
      </c>
      <c r="F7989" t="s">
        <v>3021</v>
      </c>
      <c r="G7989">
        <v>77.324320999999998</v>
      </c>
      <c r="H7989">
        <v>28.573512300000001</v>
      </c>
      <c r="I7989" t="s">
        <v>2368</v>
      </c>
    </row>
    <row r="7990" spans="1:9" x14ac:dyDescent="0.3">
      <c r="A7990">
        <v>18244520</v>
      </c>
      <c r="B7990">
        <v>1</v>
      </c>
      <c r="C7990" t="s">
        <v>2244</v>
      </c>
      <c r="D7990" t="s">
        <v>3048</v>
      </c>
      <c r="E7990" t="s">
        <v>3022</v>
      </c>
      <c r="F7990" t="s">
        <v>3021</v>
      </c>
      <c r="G7990">
        <v>77.328377919999994</v>
      </c>
      <c r="H7990">
        <v>28.574443290000001</v>
      </c>
      <c r="I7990" t="s">
        <v>1332</v>
      </c>
    </row>
    <row r="7991" spans="1:9" x14ac:dyDescent="0.3">
      <c r="A7991">
        <v>5760</v>
      </c>
      <c r="B7991">
        <v>1</v>
      </c>
      <c r="C7991" t="s">
        <v>2244</v>
      </c>
      <c r="D7991" t="s">
        <v>3047</v>
      </c>
      <c r="E7991" t="s">
        <v>3022</v>
      </c>
      <c r="F7991" t="s">
        <v>3021</v>
      </c>
      <c r="G7991">
        <v>77.324581699999996</v>
      </c>
      <c r="H7991">
        <v>28.573916000000001</v>
      </c>
      <c r="I7991" t="s">
        <v>1904</v>
      </c>
    </row>
    <row r="7992" spans="1:9" x14ac:dyDescent="0.3">
      <c r="A7992">
        <v>18265705</v>
      </c>
      <c r="B7992">
        <v>1</v>
      </c>
      <c r="C7992" t="s">
        <v>2244</v>
      </c>
      <c r="D7992" t="s">
        <v>3046</v>
      </c>
      <c r="E7992" t="s">
        <v>3022</v>
      </c>
      <c r="F7992" t="s">
        <v>3021</v>
      </c>
      <c r="G7992">
        <v>77.328283709999994</v>
      </c>
      <c r="H7992">
        <v>28.574570779999998</v>
      </c>
      <c r="I7992" t="s">
        <v>1906</v>
      </c>
    </row>
    <row r="7993" spans="1:9" x14ac:dyDescent="0.3">
      <c r="A7993">
        <v>5761</v>
      </c>
      <c r="B7993">
        <v>1</v>
      </c>
      <c r="C7993" t="s">
        <v>2244</v>
      </c>
      <c r="D7993" t="s">
        <v>3045</v>
      </c>
      <c r="E7993" t="s">
        <v>3022</v>
      </c>
      <c r="F7993" t="s">
        <v>3021</v>
      </c>
      <c r="G7993">
        <v>77.324500400000005</v>
      </c>
      <c r="H7993">
        <v>28.5737086</v>
      </c>
      <c r="I7993" t="s">
        <v>1904</v>
      </c>
    </row>
    <row r="7994" spans="1:9" x14ac:dyDescent="0.3">
      <c r="A7994">
        <v>18255160</v>
      </c>
      <c r="B7994">
        <v>1</v>
      </c>
      <c r="C7994" t="s">
        <v>2244</v>
      </c>
      <c r="D7994" t="s">
        <v>3044</v>
      </c>
      <c r="E7994" t="s">
        <v>3022</v>
      </c>
      <c r="F7994" t="s">
        <v>3021</v>
      </c>
      <c r="G7994">
        <v>77.328264599999997</v>
      </c>
      <c r="H7994">
        <v>28.574380860000002</v>
      </c>
      <c r="I7994" t="s">
        <v>233</v>
      </c>
    </row>
    <row r="7995" spans="1:9" x14ac:dyDescent="0.3">
      <c r="A7995">
        <v>18265709</v>
      </c>
      <c r="B7995">
        <v>1</v>
      </c>
      <c r="C7995" t="s">
        <v>2244</v>
      </c>
      <c r="D7995" t="s">
        <v>3043</v>
      </c>
      <c r="E7995" t="s">
        <v>3022</v>
      </c>
      <c r="F7995" t="s">
        <v>3021</v>
      </c>
      <c r="G7995">
        <v>77.328419830000001</v>
      </c>
      <c r="H7995">
        <v>28.574399410000002</v>
      </c>
      <c r="I7995" t="s">
        <v>2501</v>
      </c>
    </row>
    <row r="7996" spans="1:9" x14ac:dyDescent="0.3">
      <c r="A7996">
        <v>18236270</v>
      </c>
      <c r="B7996">
        <v>1</v>
      </c>
      <c r="C7996" t="s">
        <v>2244</v>
      </c>
      <c r="D7996" t="s">
        <v>3042</v>
      </c>
      <c r="E7996" t="s">
        <v>3022</v>
      </c>
      <c r="F7996" t="s">
        <v>3021</v>
      </c>
      <c r="G7996">
        <v>77.328036280000006</v>
      </c>
      <c r="H7996">
        <v>28.571879289999998</v>
      </c>
      <c r="I7996" t="s">
        <v>2694</v>
      </c>
    </row>
    <row r="7997" spans="1:9" x14ac:dyDescent="0.3">
      <c r="A7997">
        <v>5757</v>
      </c>
      <c r="B7997">
        <v>1</v>
      </c>
      <c r="C7997" t="s">
        <v>2244</v>
      </c>
      <c r="D7997" t="s">
        <v>3041</v>
      </c>
      <c r="E7997" t="s">
        <v>3022</v>
      </c>
      <c r="F7997" t="s">
        <v>3021</v>
      </c>
      <c r="G7997">
        <v>77.324365799999995</v>
      </c>
      <c r="H7997">
        <v>28.573471699999999</v>
      </c>
      <c r="I7997" t="s">
        <v>1904</v>
      </c>
    </row>
    <row r="7998" spans="1:9" x14ac:dyDescent="0.3">
      <c r="A7998">
        <v>312237</v>
      </c>
      <c r="B7998">
        <v>1</v>
      </c>
      <c r="C7998" t="s">
        <v>2244</v>
      </c>
      <c r="D7998" t="s">
        <v>3040</v>
      </c>
      <c r="E7998" t="s">
        <v>3022</v>
      </c>
      <c r="F7998" t="s">
        <v>3021</v>
      </c>
      <c r="G7998">
        <v>77.324519570000007</v>
      </c>
      <c r="H7998">
        <v>28.573468980000001</v>
      </c>
      <c r="I7998" t="s">
        <v>192</v>
      </c>
    </row>
    <row r="7999" spans="1:9" x14ac:dyDescent="0.3">
      <c r="A7999">
        <v>5700</v>
      </c>
      <c r="B7999">
        <v>1</v>
      </c>
      <c r="C7999" t="s">
        <v>2244</v>
      </c>
      <c r="D7999" t="s">
        <v>3039</v>
      </c>
      <c r="E7999" t="s">
        <v>3022</v>
      </c>
      <c r="F7999" t="s">
        <v>3021</v>
      </c>
      <c r="G7999">
        <v>77.324590200000003</v>
      </c>
      <c r="H7999">
        <v>28.5737171</v>
      </c>
      <c r="I7999" t="s">
        <v>1904</v>
      </c>
    </row>
    <row r="8000" spans="1:9" x14ac:dyDescent="0.3">
      <c r="A8000">
        <v>302575</v>
      </c>
      <c r="B8000">
        <v>1</v>
      </c>
      <c r="C8000" t="s">
        <v>2244</v>
      </c>
      <c r="D8000" t="s">
        <v>3038</v>
      </c>
      <c r="E8000" t="s">
        <v>3022</v>
      </c>
      <c r="F8000" t="s">
        <v>3021</v>
      </c>
      <c r="G8000">
        <v>77.323513300000002</v>
      </c>
      <c r="H8000">
        <v>28.573794599999999</v>
      </c>
      <c r="I8000" t="s">
        <v>3037</v>
      </c>
    </row>
    <row r="8001" spans="1:9" x14ac:dyDescent="0.3">
      <c r="A8001">
        <v>18463961</v>
      </c>
      <c r="B8001">
        <v>1</v>
      </c>
      <c r="C8001" t="s">
        <v>2244</v>
      </c>
      <c r="D8001" t="s">
        <v>3036</v>
      </c>
      <c r="E8001" t="s">
        <v>3022</v>
      </c>
      <c r="F8001" t="s">
        <v>3021</v>
      </c>
      <c r="G8001">
        <v>0</v>
      </c>
      <c r="H8001">
        <v>0</v>
      </c>
      <c r="I8001" t="s">
        <v>1969</v>
      </c>
    </row>
    <row r="8002" spans="1:9" x14ac:dyDescent="0.3">
      <c r="A8002">
        <v>18336506</v>
      </c>
      <c r="B8002">
        <v>1</v>
      </c>
      <c r="C8002" t="s">
        <v>2244</v>
      </c>
      <c r="D8002" t="s">
        <v>3035</v>
      </c>
      <c r="E8002" t="s">
        <v>3022</v>
      </c>
      <c r="F8002" t="s">
        <v>3021</v>
      </c>
      <c r="G8002">
        <v>77.328316900000004</v>
      </c>
      <c r="H8002">
        <v>28.574537209999999</v>
      </c>
      <c r="I8002" t="s">
        <v>3034</v>
      </c>
    </row>
    <row r="8003" spans="1:9" x14ac:dyDescent="0.3">
      <c r="A8003">
        <v>5744</v>
      </c>
      <c r="B8003">
        <v>1</v>
      </c>
      <c r="C8003" t="s">
        <v>2244</v>
      </c>
      <c r="D8003" t="s">
        <v>3033</v>
      </c>
      <c r="E8003" t="s">
        <v>3022</v>
      </c>
      <c r="F8003" t="s">
        <v>3021</v>
      </c>
      <c r="G8003">
        <v>77.324210899999997</v>
      </c>
      <c r="H8003">
        <v>28.573624599999999</v>
      </c>
      <c r="I8003" t="s">
        <v>3032</v>
      </c>
    </row>
    <row r="8004" spans="1:9" x14ac:dyDescent="0.3">
      <c r="A8004">
        <v>18408051</v>
      </c>
      <c r="B8004">
        <v>1</v>
      </c>
      <c r="C8004" t="s">
        <v>2244</v>
      </c>
      <c r="D8004" t="s">
        <v>3031</v>
      </c>
      <c r="E8004" t="s">
        <v>3022</v>
      </c>
      <c r="F8004" t="s">
        <v>3021</v>
      </c>
      <c r="G8004">
        <v>0</v>
      </c>
      <c r="H8004">
        <v>0</v>
      </c>
      <c r="I8004" t="s">
        <v>2261</v>
      </c>
    </row>
    <row r="8005" spans="1:9" x14ac:dyDescent="0.3">
      <c r="A8005">
        <v>18377587</v>
      </c>
      <c r="B8005">
        <v>1</v>
      </c>
      <c r="C8005" t="s">
        <v>2244</v>
      </c>
      <c r="D8005" t="s">
        <v>3030</v>
      </c>
      <c r="E8005" t="s">
        <v>3022</v>
      </c>
      <c r="F8005" t="s">
        <v>3021</v>
      </c>
      <c r="G8005">
        <v>0</v>
      </c>
      <c r="H8005">
        <v>0</v>
      </c>
      <c r="I8005" t="s">
        <v>2806</v>
      </c>
    </row>
    <row r="8006" spans="1:9" x14ac:dyDescent="0.3">
      <c r="A8006">
        <v>307719</v>
      </c>
      <c r="B8006">
        <v>1</v>
      </c>
      <c r="C8006" t="s">
        <v>2244</v>
      </c>
      <c r="D8006" t="s">
        <v>3029</v>
      </c>
      <c r="E8006" t="s">
        <v>3022</v>
      </c>
      <c r="F8006" t="s">
        <v>3021</v>
      </c>
      <c r="G8006">
        <v>77.324586109999998</v>
      </c>
      <c r="H8006">
        <v>28.573866670000001</v>
      </c>
      <c r="I8006" t="s">
        <v>1904</v>
      </c>
    </row>
    <row r="8007" spans="1:9" x14ac:dyDescent="0.3">
      <c r="A8007">
        <v>7982</v>
      </c>
      <c r="B8007">
        <v>1</v>
      </c>
      <c r="C8007" t="s">
        <v>2244</v>
      </c>
      <c r="D8007" t="s">
        <v>3028</v>
      </c>
      <c r="E8007" t="s">
        <v>3022</v>
      </c>
      <c r="F8007" t="s">
        <v>3021</v>
      </c>
      <c r="G8007">
        <v>77.323603000000006</v>
      </c>
      <c r="H8007">
        <v>28.573803099999999</v>
      </c>
      <c r="I8007" t="s">
        <v>285</v>
      </c>
    </row>
    <row r="8008" spans="1:9" x14ac:dyDescent="0.3">
      <c r="A8008">
        <v>311419</v>
      </c>
      <c r="B8008">
        <v>1</v>
      </c>
      <c r="C8008" t="s">
        <v>2244</v>
      </c>
      <c r="D8008" t="s">
        <v>3027</v>
      </c>
      <c r="E8008" t="s">
        <v>3022</v>
      </c>
      <c r="F8008" t="s">
        <v>3021</v>
      </c>
      <c r="G8008">
        <v>77.324584279999996</v>
      </c>
      <c r="H8008">
        <v>28.57350873</v>
      </c>
      <c r="I8008" t="s">
        <v>192</v>
      </c>
    </row>
    <row r="8009" spans="1:9" x14ac:dyDescent="0.3">
      <c r="A8009">
        <v>18383448</v>
      </c>
      <c r="B8009">
        <v>1</v>
      </c>
      <c r="C8009" t="s">
        <v>2244</v>
      </c>
      <c r="D8009" t="s">
        <v>3026</v>
      </c>
      <c r="E8009" t="s">
        <v>3022</v>
      </c>
      <c r="F8009" t="s">
        <v>3021</v>
      </c>
      <c r="G8009">
        <v>77.324558460000006</v>
      </c>
      <c r="H8009">
        <v>28.573943620000001</v>
      </c>
      <c r="I8009" t="s">
        <v>1904</v>
      </c>
    </row>
    <row r="8010" spans="1:9" x14ac:dyDescent="0.3">
      <c r="A8010">
        <v>18432192</v>
      </c>
      <c r="B8010">
        <v>1</v>
      </c>
      <c r="C8010" t="s">
        <v>2244</v>
      </c>
      <c r="D8010" t="s">
        <v>3025</v>
      </c>
      <c r="E8010" t="s">
        <v>3022</v>
      </c>
      <c r="F8010" t="s">
        <v>3021</v>
      </c>
      <c r="G8010">
        <v>77.328269599999999</v>
      </c>
      <c r="H8010">
        <v>28.574602500000001</v>
      </c>
      <c r="I8010" t="s">
        <v>1904</v>
      </c>
    </row>
    <row r="8011" spans="1:9" x14ac:dyDescent="0.3">
      <c r="A8011">
        <v>395</v>
      </c>
      <c r="B8011">
        <v>1</v>
      </c>
      <c r="C8011" t="s">
        <v>2244</v>
      </c>
      <c r="D8011" t="s">
        <v>3024</v>
      </c>
      <c r="E8011" t="s">
        <v>3022</v>
      </c>
      <c r="F8011" t="s">
        <v>3021</v>
      </c>
      <c r="G8011">
        <v>77.328325000000007</v>
      </c>
      <c r="H8011">
        <v>28.577548199999999</v>
      </c>
      <c r="I8011" t="s">
        <v>2268</v>
      </c>
    </row>
    <row r="8012" spans="1:9" x14ac:dyDescent="0.3">
      <c r="A8012">
        <v>307724</v>
      </c>
      <c r="B8012">
        <v>1</v>
      </c>
      <c r="C8012" t="s">
        <v>2244</v>
      </c>
      <c r="D8012" t="s">
        <v>3023</v>
      </c>
      <c r="E8012" t="s">
        <v>3022</v>
      </c>
      <c r="F8012" t="s">
        <v>3021</v>
      </c>
      <c r="G8012">
        <v>77.328097630000002</v>
      </c>
      <c r="H8012">
        <v>28.574339049999999</v>
      </c>
      <c r="I8012" t="s">
        <v>1904</v>
      </c>
    </row>
    <row r="8013" spans="1:9" x14ac:dyDescent="0.3">
      <c r="A8013">
        <v>1460</v>
      </c>
      <c r="B8013">
        <v>1</v>
      </c>
      <c r="C8013" t="s">
        <v>2244</v>
      </c>
      <c r="D8013" t="s">
        <v>3020</v>
      </c>
      <c r="E8013" t="s">
        <v>3014</v>
      </c>
      <c r="F8013" t="s">
        <v>3013</v>
      </c>
      <c r="G8013">
        <v>77.333157299999996</v>
      </c>
      <c r="H8013">
        <v>28.571101599999999</v>
      </c>
      <c r="I8013" t="s">
        <v>1888</v>
      </c>
    </row>
    <row r="8014" spans="1:9" x14ac:dyDescent="0.3">
      <c r="A8014">
        <v>7991</v>
      </c>
      <c r="B8014">
        <v>1</v>
      </c>
      <c r="C8014" t="s">
        <v>2244</v>
      </c>
      <c r="D8014" t="s">
        <v>3019</v>
      </c>
      <c r="E8014" t="s">
        <v>3014</v>
      </c>
      <c r="F8014" t="s">
        <v>3013</v>
      </c>
      <c r="G8014">
        <v>77.333062100000006</v>
      </c>
      <c r="H8014">
        <v>28.571496199999999</v>
      </c>
      <c r="I8014" t="s">
        <v>233</v>
      </c>
    </row>
    <row r="8015" spans="1:9" x14ac:dyDescent="0.3">
      <c r="A8015">
        <v>7979</v>
      </c>
      <c r="B8015">
        <v>1</v>
      </c>
      <c r="C8015" t="s">
        <v>2244</v>
      </c>
      <c r="D8015" t="s">
        <v>3018</v>
      </c>
      <c r="E8015" t="s">
        <v>3014</v>
      </c>
      <c r="F8015" t="s">
        <v>3013</v>
      </c>
      <c r="G8015">
        <v>77.333096299999994</v>
      </c>
      <c r="H8015">
        <v>28.571464200000001</v>
      </c>
      <c r="I8015" t="s">
        <v>2657</v>
      </c>
    </row>
    <row r="8016" spans="1:9" x14ac:dyDescent="0.3">
      <c r="A8016">
        <v>18323760</v>
      </c>
      <c r="B8016">
        <v>1</v>
      </c>
      <c r="C8016" t="s">
        <v>2244</v>
      </c>
      <c r="D8016" t="s">
        <v>3017</v>
      </c>
      <c r="E8016" t="s">
        <v>3014</v>
      </c>
      <c r="F8016" t="s">
        <v>3013</v>
      </c>
      <c r="G8016">
        <v>77.333158999999995</v>
      </c>
      <c r="H8016">
        <v>28.571046299999999</v>
      </c>
      <c r="I8016" t="s">
        <v>1888</v>
      </c>
    </row>
    <row r="8017" spans="1:9" x14ac:dyDescent="0.3">
      <c r="A8017">
        <v>307491</v>
      </c>
      <c r="B8017">
        <v>1</v>
      </c>
      <c r="C8017" t="s">
        <v>2244</v>
      </c>
      <c r="D8017" t="s">
        <v>3016</v>
      </c>
      <c r="E8017" t="s">
        <v>3014</v>
      </c>
      <c r="F8017" t="s">
        <v>3013</v>
      </c>
      <c r="G8017">
        <v>77.333158400000002</v>
      </c>
      <c r="H8017">
        <v>28.571066099999999</v>
      </c>
      <c r="I8017" t="s">
        <v>1906</v>
      </c>
    </row>
    <row r="8018" spans="1:9" x14ac:dyDescent="0.3">
      <c r="A8018">
        <v>2334</v>
      </c>
      <c r="B8018">
        <v>1</v>
      </c>
      <c r="C8018" t="s">
        <v>2244</v>
      </c>
      <c r="D8018" t="s">
        <v>3015</v>
      </c>
      <c r="E8018" t="s">
        <v>3014</v>
      </c>
      <c r="F8018" t="s">
        <v>3013</v>
      </c>
      <c r="G8018">
        <v>77.333243400000001</v>
      </c>
      <c r="H8018">
        <v>28.571128699999999</v>
      </c>
      <c r="I8018" t="s">
        <v>2413</v>
      </c>
    </row>
    <row r="8019" spans="1:9" x14ac:dyDescent="0.3">
      <c r="A8019">
        <v>3153</v>
      </c>
      <c r="B8019">
        <v>1</v>
      </c>
      <c r="C8019" t="s">
        <v>2244</v>
      </c>
      <c r="D8019" t="s">
        <v>3012</v>
      </c>
      <c r="E8019" t="s">
        <v>3005</v>
      </c>
      <c r="F8019" t="s">
        <v>3004</v>
      </c>
      <c r="G8019">
        <v>77.335089699999997</v>
      </c>
      <c r="H8019">
        <v>28.567087600000001</v>
      </c>
      <c r="I8019" t="s">
        <v>269</v>
      </c>
    </row>
    <row r="8020" spans="1:9" x14ac:dyDescent="0.3">
      <c r="A8020">
        <v>18361198</v>
      </c>
      <c r="B8020">
        <v>1</v>
      </c>
      <c r="C8020" t="s">
        <v>2244</v>
      </c>
      <c r="D8020" t="s">
        <v>3011</v>
      </c>
      <c r="E8020" t="s">
        <v>3005</v>
      </c>
      <c r="F8020" t="s">
        <v>3004</v>
      </c>
      <c r="G8020">
        <v>77.335358900000003</v>
      </c>
      <c r="H8020">
        <v>28.567292299999998</v>
      </c>
      <c r="I8020" t="s">
        <v>1888</v>
      </c>
    </row>
    <row r="8021" spans="1:9" x14ac:dyDescent="0.3">
      <c r="A8021">
        <v>309215</v>
      </c>
      <c r="B8021">
        <v>1</v>
      </c>
      <c r="C8021" t="s">
        <v>2244</v>
      </c>
      <c r="D8021" t="s">
        <v>3010</v>
      </c>
      <c r="E8021" t="s">
        <v>3005</v>
      </c>
      <c r="F8021" t="s">
        <v>3004</v>
      </c>
      <c r="G8021">
        <v>77.335269199999999</v>
      </c>
      <c r="H8021">
        <v>28.567373499999999</v>
      </c>
      <c r="I8021" t="s">
        <v>2350</v>
      </c>
    </row>
    <row r="8022" spans="1:9" x14ac:dyDescent="0.3">
      <c r="A8022">
        <v>18219552</v>
      </c>
      <c r="B8022">
        <v>1</v>
      </c>
      <c r="C8022" t="s">
        <v>2244</v>
      </c>
      <c r="D8022" t="s">
        <v>3009</v>
      </c>
      <c r="E8022" t="s">
        <v>3005</v>
      </c>
      <c r="F8022" t="s">
        <v>3004</v>
      </c>
      <c r="G8022">
        <v>77.335358900000003</v>
      </c>
      <c r="H8022">
        <v>28.568457899999999</v>
      </c>
      <c r="I8022" t="s">
        <v>2400</v>
      </c>
    </row>
    <row r="8023" spans="1:9" x14ac:dyDescent="0.3">
      <c r="A8023">
        <v>18478962</v>
      </c>
      <c r="B8023">
        <v>1</v>
      </c>
      <c r="C8023" t="s">
        <v>2244</v>
      </c>
      <c r="D8023" t="s">
        <v>3008</v>
      </c>
      <c r="E8023" t="s">
        <v>3005</v>
      </c>
      <c r="F8023" t="s">
        <v>3004</v>
      </c>
      <c r="G8023">
        <v>77.335572619999994</v>
      </c>
      <c r="H8023">
        <v>28.568598519999998</v>
      </c>
      <c r="I8023" t="s">
        <v>1904</v>
      </c>
    </row>
    <row r="8024" spans="1:9" x14ac:dyDescent="0.3">
      <c r="A8024">
        <v>18472682</v>
      </c>
      <c r="B8024">
        <v>1</v>
      </c>
      <c r="C8024" t="s">
        <v>2244</v>
      </c>
      <c r="D8024" t="s">
        <v>3007</v>
      </c>
      <c r="E8024" t="s">
        <v>3005</v>
      </c>
      <c r="F8024" t="s">
        <v>3004</v>
      </c>
      <c r="G8024">
        <v>77.332751000000002</v>
      </c>
      <c r="H8024">
        <v>28.569734</v>
      </c>
      <c r="I8024" t="s">
        <v>1888</v>
      </c>
    </row>
    <row r="8025" spans="1:9" x14ac:dyDescent="0.3">
      <c r="A8025">
        <v>18396192</v>
      </c>
      <c r="B8025">
        <v>1</v>
      </c>
      <c r="C8025" t="s">
        <v>2244</v>
      </c>
      <c r="D8025" t="s">
        <v>3006</v>
      </c>
      <c r="E8025" t="s">
        <v>3005</v>
      </c>
      <c r="F8025" t="s">
        <v>3004</v>
      </c>
      <c r="G8025">
        <v>77.335269199999999</v>
      </c>
      <c r="H8025">
        <v>28.567283799999998</v>
      </c>
      <c r="I8025" t="s">
        <v>192</v>
      </c>
    </row>
    <row r="8026" spans="1:9" x14ac:dyDescent="0.3">
      <c r="A8026">
        <v>18138415</v>
      </c>
      <c r="B8026">
        <v>1</v>
      </c>
      <c r="C8026" t="s">
        <v>2244</v>
      </c>
      <c r="D8026" t="s">
        <v>3003</v>
      </c>
      <c r="E8026" t="s">
        <v>2998</v>
      </c>
      <c r="F8026" t="s">
        <v>2997</v>
      </c>
      <c r="G8026">
        <v>77.319038000000006</v>
      </c>
      <c r="H8026">
        <v>28.581855099999999</v>
      </c>
      <c r="I8026" t="s">
        <v>2403</v>
      </c>
    </row>
    <row r="8027" spans="1:9" x14ac:dyDescent="0.3">
      <c r="A8027">
        <v>18429379</v>
      </c>
      <c r="B8027">
        <v>1</v>
      </c>
      <c r="C8027" t="s">
        <v>2244</v>
      </c>
      <c r="D8027" t="s">
        <v>3002</v>
      </c>
      <c r="E8027" t="s">
        <v>2998</v>
      </c>
      <c r="F8027" t="s">
        <v>2997</v>
      </c>
      <c r="G8027">
        <v>77.318756699999994</v>
      </c>
      <c r="H8027">
        <v>28.582130899999999</v>
      </c>
      <c r="I8027" t="s">
        <v>1904</v>
      </c>
    </row>
    <row r="8028" spans="1:9" x14ac:dyDescent="0.3">
      <c r="A8028">
        <v>3443</v>
      </c>
      <c r="B8028">
        <v>1</v>
      </c>
      <c r="C8028" t="s">
        <v>2244</v>
      </c>
      <c r="D8028" t="s">
        <v>3001</v>
      </c>
      <c r="E8028" t="s">
        <v>2998</v>
      </c>
      <c r="F8028" t="s">
        <v>2997</v>
      </c>
      <c r="G8028">
        <v>77.317319299999994</v>
      </c>
      <c r="H8028">
        <v>28.5810955</v>
      </c>
      <c r="I8028" t="s">
        <v>1969</v>
      </c>
    </row>
    <row r="8029" spans="1:9" x14ac:dyDescent="0.3">
      <c r="A8029">
        <v>18466412</v>
      </c>
      <c r="B8029">
        <v>1</v>
      </c>
      <c r="C8029" t="s">
        <v>2244</v>
      </c>
      <c r="D8029" t="s">
        <v>3000</v>
      </c>
      <c r="E8029" t="s">
        <v>2998</v>
      </c>
      <c r="F8029" t="s">
        <v>2997</v>
      </c>
      <c r="G8029">
        <v>0</v>
      </c>
      <c r="H8029">
        <v>0</v>
      </c>
      <c r="I8029" t="s">
        <v>2028</v>
      </c>
    </row>
    <row r="8030" spans="1:9" x14ac:dyDescent="0.3">
      <c r="A8030">
        <v>18180048</v>
      </c>
      <c r="B8030">
        <v>1</v>
      </c>
      <c r="C8030" t="s">
        <v>2244</v>
      </c>
      <c r="D8030" t="s">
        <v>2999</v>
      </c>
      <c r="E8030" t="s">
        <v>2998</v>
      </c>
      <c r="F8030" t="s">
        <v>2997</v>
      </c>
      <c r="G8030">
        <v>77.3173563</v>
      </c>
      <c r="H8030">
        <v>28.581013200000001</v>
      </c>
      <c r="I8030" t="s">
        <v>1969</v>
      </c>
    </row>
    <row r="8031" spans="1:9" x14ac:dyDescent="0.3">
      <c r="A8031">
        <v>302535</v>
      </c>
      <c r="B8031">
        <v>1</v>
      </c>
      <c r="C8031" t="s">
        <v>2244</v>
      </c>
      <c r="D8031" t="s">
        <v>2996</v>
      </c>
      <c r="E8031" t="s">
        <v>2993</v>
      </c>
      <c r="F8031" t="s">
        <v>2992</v>
      </c>
      <c r="G8031">
        <v>77.3409391</v>
      </c>
      <c r="H8031">
        <v>28.5722363</v>
      </c>
      <c r="I8031" t="s">
        <v>2995</v>
      </c>
    </row>
    <row r="8032" spans="1:9" x14ac:dyDescent="0.3">
      <c r="A8032">
        <v>18311928</v>
      </c>
      <c r="B8032">
        <v>1</v>
      </c>
      <c r="C8032" t="s">
        <v>2244</v>
      </c>
      <c r="D8032" t="s">
        <v>2994</v>
      </c>
      <c r="E8032" t="s">
        <v>2993</v>
      </c>
      <c r="F8032" t="s">
        <v>2992</v>
      </c>
      <c r="G8032">
        <v>77.340832599999999</v>
      </c>
      <c r="H8032">
        <v>28.572471100000001</v>
      </c>
      <c r="I8032" t="s">
        <v>2991</v>
      </c>
    </row>
    <row r="8033" spans="1:9" x14ac:dyDescent="0.3">
      <c r="A8033">
        <v>18446503</v>
      </c>
      <c r="B8033">
        <v>1</v>
      </c>
      <c r="C8033" t="s">
        <v>2244</v>
      </c>
      <c r="D8033" t="s">
        <v>2990</v>
      </c>
      <c r="E8033" t="s">
        <v>2981</v>
      </c>
      <c r="F8033" t="s">
        <v>2980</v>
      </c>
      <c r="G8033">
        <v>77.346491</v>
      </c>
      <c r="H8033">
        <v>28.576754000000001</v>
      </c>
      <c r="I8033" t="s">
        <v>1904</v>
      </c>
    </row>
    <row r="8034" spans="1:9" x14ac:dyDescent="0.3">
      <c r="A8034">
        <v>18157374</v>
      </c>
      <c r="B8034">
        <v>1</v>
      </c>
      <c r="C8034" t="s">
        <v>2244</v>
      </c>
      <c r="D8034" t="s">
        <v>2989</v>
      </c>
      <c r="E8034" t="s">
        <v>2981</v>
      </c>
      <c r="F8034" t="s">
        <v>2980</v>
      </c>
      <c r="G8034">
        <v>77.339441699999995</v>
      </c>
      <c r="H8034">
        <v>28.579198600000002</v>
      </c>
      <c r="I8034" t="s">
        <v>1904</v>
      </c>
    </row>
    <row r="8035" spans="1:9" x14ac:dyDescent="0.3">
      <c r="A8035">
        <v>309059</v>
      </c>
      <c r="B8035">
        <v>1</v>
      </c>
      <c r="C8035" t="s">
        <v>2244</v>
      </c>
      <c r="D8035" t="s">
        <v>2988</v>
      </c>
      <c r="E8035" t="s">
        <v>2981</v>
      </c>
      <c r="F8035" t="s">
        <v>2980</v>
      </c>
      <c r="G8035">
        <v>77.343035860000001</v>
      </c>
      <c r="H8035">
        <v>28.579322600000001</v>
      </c>
      <c r="I8035" t="s">
        <v>269</v>
      </c>
    </row>
    <row r="8036" spans="1:9" x14ac:dyDescent="0.3">
      <c r="A8036">
        <v>18291234</v>
      </c>
      <c r="B8036">
        <v>1</v>
      </c>
      <c r="C8036" t="s">
        <v>2244</v>
      </c>
      <c r="D8036" t="s">
        <v>2987</v>
      </c>
      <c r="E8036" t="s">
        <v>2981</v>
      </c>
      <c r="F8036" t="s">
        <v>2980</v>
      </c>
      <c r="G8036">
        <v>77.353663400000002</v>
      </c>
      <c r="H8036">
        <v>28.574308599999998</v>
      </c>
      <c r="I8036" t="s">
        <v>269</v>
      </c>
    </row>
    <row r="8037" spans="1:9" x14ac:dyDescent="0.3">
      <c r="A8037">
        <v>18458315</v>
      </c>
      <c r="B8037">
        <v>1</v>
      </c>
      <c r="C8037" t="s">
        <v>2244</v>
      </c>
      <c r="D8037" t="s">
        <v>2986</v>
      </c>
      <c r="E8037" t="s">
        <v>2981</v>
      </c>
      <c r="F8037" t="s">
        <v>2980</v>
      </c>
      <c r="G8037">
        <v>0</v>
      </c>
      <c r="H8037">
        <v>0</v>
      </c>
      <c r="I8037" t="s">
        <v>1969</v>
      </c>
    </row>
    <row r="8038" spans="1:9" x14ac:dyDescent="0.3">
      <c r="A8038">
        <v>18457856</v>
      </c>
      <c r="B8038">
        <v>1</v>
      </c>
      <c r="C8038" t="s">
        <v>2244</v>
      </c>
      <c r="D8038" t="s">
        <v>2985</v>
      </c>
      <c r="E8038" t="s">
        <v>2981</v>
      </c>
      <c r="F8038" t="s">
        <v>2980</v>
      </c>
      <c r="G8038">
        <v>0</v>
      </c>
      <c r="H8038">
        <v>0</v>
      </c>
      <c r="I8038" t="s">
        <v>2984</v>
      </c>
    </row>
    <row r="8039" spans="1:9" x14ac:dyDescent="0.3">
      <c r="A8039">
        <v>18323684</v>
      </c>
      <c r="B8039">
        <v>1</v>
      </c>
      <c r="C8039" t="s">
        <v>2244</v>
      </c>
      <c r="D8039" t="s">
        <v>2983</v>
      </c>
      <c r="E8039" t="s">
        <v>2981</v>
      </c>
      <c r="F8039" t="s">
        <v>2980</v>
      </c>
      <c r="G8039">
        <v>77.346934200000007</v>
      </c>
      <c r="H8039">
        <v>28.577350200000001</v>
      </c>
      <c r="I8039" t="s">
        <v>1969</v>
      </c>
    </row>
    <row r="8040" spans="1:9" x14ac:dyDescent="0.3">
      <c r="A8040">
        <v>18244230</v>
      </c>
      <c r="B8040">
        <v>1</v>
      </c>
      <c r="C8040" t="s">
        <v>2244</v>
      </c>
      <c r="D8040" t="s">
        <v>2982</v>
      </c>
      <c r="E8040" t="s">
        <v>2981</v>
      </c>
      <c r="F8040" t="s">
        <v>2980</v>
      </c>
      <c r="G8040">
        <v>77.347651999999997</v>
      </c>
      <c r="H8040">
        <v>28.5744592</v>
      </c>
      <c r="I8040" t="s">
        <v>2276</v>
      </c>
    </row>
    <row r="8041" spans="1:9" x14ac:dyDescent="0.3">
      <c r="A8041">
        <v>18204467</v>
      </c>
      <c r="B8041">
        <v>1</v>
      </c>
      <c r="C8041" t="s">
        <v>2244</v>
      </c>
      <c r="D8041" t="s">
        <v>2979</v>
      </c>
      <c r="E8041" t="s">
        <v>2974</v>
      </c>
      <c r="F8041" t="s">
        <v>2973</v>
      </c>
      <c r="G8041">
        <v>77.3499908</v>
      </c>
      <c r="H8041">
        <v>28.586619599999999</v>
      </c>
      <c r="I8041" t="s">
        <v>2806</v>
      </c>
    </row>
    <row r="8042" spans="1:9" x14ac:dyDescent="0.3">
      <c r="A8042">
        <v>18306542</v>
      </c>
      <c r="B8042">
        <v>1</v>
      </c>
      <c r="C8042" t="s">
        <v>2244</v>
      </c>
      <c r="D8042" t="s">
        <v>2978</v>
      </c>
      <c r="E8042" t="s">
        <v>2974</v>
      </c>
      <c r="F8042" t="s">
        <v>2973</v>
      </c>
      <c r="G8042">
        <v>77.353663400000002</v>
      </c>
      <c r="H8042">
        <v>28.574308599999998</v>
      </c>
      <c r="I8042" t="s">
        <v>1906</v>
      </c>
    </row>
    <row r="8043" spans="1:9" x14ac:dyDescent="0.3">
      <c r="A8043">
        <v>18337925</v>
      </c>
      <c r="B8043">
        <v>1</v>
      </c>
      <c r="C8043" t="s">
        <v>2244</v>
      </c>
      <c r="D8043" t="s">
        <v>2977</v>
      </c>
      <c r="E8043" t="s">
        <v>2974</v>
      </c>
      <c r="F8043" t="s">
        <v>2973</v>
      </c>
      <c r="G8043">
        <v>77.353663400000002</v>
      </c>
      <c r="H8043">
        <v>28.574308599999998</v>
      </c>
      <c r="I8043" t="s">
        <v>233</v>
      </c>
    </row>
    <row r="8044" spans="1:9" x14ac:dyDescent="0.3">
      <c r="A8044">
        <v>18433854</v>
      </c>
      <c r="B8044">
        <v>1</v>
      </c>
      <c r="C8044" t="s">
        <v>2244</v>
      </c>
      <c r="D8044" t="s">
        <v>2976</v>
      </c>
      <c r="E8044" t="s">
        <v>2974</v>
      </c>
      <c r="F8044" t="s">
        <v>2973</v>
      </c>
      <c r="G8044">
        <v>77.354154879999996</v>
      </c>
      <c r="H8044">
        <v>28.587913390000001</v>
      </c>
      <c r="I8044" t="s">
        <v>229</v>
      </c>
    </row>
    <row r="8045" spans="1:9" x14ac:dyDescent="0.3">
      <c r="A8045">
        <v>313151</v>
      </c>
      <c r="B8045">
        <v>1</v>
      </c>
      <c r="C8045" t="s">
        <v>2244</v>
      </c>
      <c r="D8045" t="s">
        <v>2975</v>
      </c>
      <c r="E8045" t="s">
        <v>2974</v>
      </c>
      <c r="F8045" t="s">
        <v>2973</v>
      </c>
      <c r="G8045">
        <v>77.350233900000006</v>
      </c>
      <c r="H8045">
        <v>28.586507900000001</v>
      </c>
      <c r="I8045" t="s">
        <v>2350</v>
      </c>
    </row>
    <row r="8046" spans="1:9" x14ac:dyDescent="0.3">
      <c r="A8046">
        <v>9735</v>
      </c>
      <c r="B8046">
        <v>1</v>
      </c>
      <c r="C8046" t="s">
        <v>2244</v>
      </c>
      <c r="D8046" t="s">
        <v>2972</v>
      </c>
      <c r="E8046" t="s">
        <v>2958</v>
      </c>
      <c r="F8046" t="s">
        <v>2957</v>
      </c>
      <c r="G8046">
        <v>77.361109999999996</v>
      </c>
      <c r="H8046">
        <v>28.581824399999999</v>
      </c>
      <c r="I8046" t="s">
        <v>2210</v>
      </c>
    </row>
    <row r="8047" spans="1:9" x14ac:dyDescent="0.3">
      <c r="A8047">
        <v>18440192</v>
      </c>
      <c r="B8047">
        <v>1</v>
      </c>
      <c r="C8047" t="s">
        <v>2244</v>
      </c>
      <c r="D8047" t="s">
        <v>2971</v>
      </c>
      <c r="E8047" t="s">
        <v>2958</v>
      </c>
      <c r="F8047" t="s">
        <v>2957</v>
      </c>
      <c r="G8047">
        <v>77.353663400000002</v>
      </c>
      <c r="H8047">
        <v>28.574308599999998</v>
      </c>
      <c r="I8047" t="s">
        <v>2501</v>
      </c>
    </row>
    <row r="8048" spans="1:9" x14ac:dyDescent="0.3">
      <c r="A8048">
        <v>302501</v>
      </c>
      <c r="B8048">
        <v>1</v>
      </c>
      <c r="C8048" t="s">
        <v>2244</v>
      </c>
      <c r="D8048" t="s">
        <v>2970</v>
      </c>
      <c r="E8048" t="s">
        <v>2958</v>
      </c>
      <c r="F8048" t="s">
        <v>2957</v>
      </c>
      <c r="G8048">
        <v>77.363682900000001</v>
      </c>
      <c r="H8048">
        <v>28.583542399999999</v>
      </c>
      <c r="I8048" t="s">
        <v>2210</v>
      </c>
    </row>
    <row r="8049" spans="1:9" x14ac:dyDescent="0.3">
      <c r="A8049">
        <v>303025</v>
      </c>
      <c r="B8049">
        <v>1</v>
      </c>
      <c r="C8049" t="s">
        <v>2244</v>
      </c>
      <c r="D8049" t="s">
        <v>2969</v>
      </c>
      <c r="E8049" t="s">
        <v>2958</v>
      </c>
      <c r="F8049" t="s">
        <v>2957</v>
      </c>
      <c r="G8049">
        <v>77.357341899999994</v>
      </c>
      <c r="H8049">
        <v>28.583890100000001</v>
      </c>
      <c r="I8049" t="s">
        <v>2210</v>
      </c>
    </row>
    <row r="8050" spans="1:9" x14ac:dyDescent="0.3">
      <c r="A8050">
        <v>18424204</v>
      </c>
      <c r="B8050">
        <v>1</v>
      </c>
      <c r="C8050" t="s">
        <v>2244</v>
      </c>
      <c r="D8050" t="s">
        <v>2968</v>
      </c>
      <c r="E8050" t="s">
        <v>2958</v>
      </c>
      <c r="F8050" t="s">
        <v>2957</v>
      </c>
      <c r="G8050">
        <v>77.353663400000002</v>
      </c>
      <c r="H8050">
        <v>28.574308599999998</v>
      </c>
      <c r="I8050" t="s">
        <v>2642</v>
      </c>
    </row>
    <row r="8051" spans="1:9" x14ac:dyDescent="0.3">
      <c r="A8051">
        <v>18393700</v>
      </c>
      <c r="B8051">
        <v>1</v>
      </c>
      <c r="C8051" t="s">
        <v>2244</v>
      </c>
      <c r="D8051" t="s">
        <v>2967</v>
      </c>
      <c r="E8051" t="s">
        <v>2958</v>
      </c>
      <c r="F8051" t="s">
        <v>2957</v>
      </c>
      <c r="G8051">
        <v>77.357790499999993</v>
      </c>
      <c r="H8051">
        <v>28.584022099999999</v>
      </c>
      <c r="I8051" t="s">
        <v>2966</v>
      </c>
    </row>
    <row r="8052" spans="1:9" x14ac:dyDescent="0.3">
      <c r="A8052">
        <v>18430590</v>
      </c>
      <c r="B8052">
        <v>1</v>
      </c>
      <c r="C8052" t="s">
        <v>2244</v>
      </c>
      <c r="D8052" t="s">
        <v>2965</v>
      </c>
      <c r="E8052" t="s">
        <v>2958</v>
      </c>
      <c r="F8052" t="s">
        <v>2957</v>
      </c>
      <c r="G8052">
        <v>77.353663400000002</v>
      </c>
      <c r="H8052">
        <v>28.574308599999998</v>
      </c>
      <c r="I8052" t="s">
        <v>2291</v>
      </c>
    </row>
    <row r="8053" spans="1:9" x14ac:dyDescent="0.3">
      <c r="A8053">
        <v>18439524</v>
      </c>
      <c r="B8053">
        <v>1</v>
      </c>
      <c r="C8053" t="s">
        <v>2244</v>
      </c>
      <c r="D8053" t="s">
        <v>2964</v>
      </c>
      <c r="E8053" t="s">
        <v>2958</v>
      </c>
      <c r="F8053" t="s">
        <v>2957</v>
      </c>
      <c r="G8053">
        <v>77.360355999999996</v>
      </c>
      <c r="H8053">
        <v>28.583684000000002</v>
      </c>
      <c r="I8053" t="s">
        <v>1888</v>
      </c>
    </row>
    <row r="8054" spans="1:9" x14ac:dyDescent="0.3">
      <c r="A8054">
        <v>18417576</v>
      </c>
      <c r="B8054">
        <v>1</v>
      </c>
      <c r="C8054" t="s">
        <v>2244</v>
      </c>
      <c r="D8054" t="s">
        <v>2963</v>
      </c>
      <c r="E8054" t="s">
        <v>2958</v>
      </c>
      <c r="F8054" t="s">
        <v>2957</v>
      </c>
      <c r="G8054">
        <v>77.357431599999998</v>
      </c>
      <c r="H8054">
        <v>28.5839882</v>
      </c>
      <c r="I8054" t="s">
        <v>2350</v>
      </c>
    </row>
    <row r="8055" spans="1:9" x14ac:dyDescent="0.3">
      <c r="A8055">
        <v>18440395</v>
      </c>
      <c r="B8055">
        <v>1</v>
      </c>
      <c r="C8055" t="s">
        <v>2244</v>
      </c>
      <c r="D8055" t="s">
        <v>2962</v>
      </c>
      <c r="E8055" t="s">
        <v>2958</v>
      </c>
      <c r="F8055" t="s">
        <v>2957</v>
      </c>
      <c r="G8055">
        <v>77.353663400000002</v>
      </c>
      <c r="H8055">
        <v>28.574308599999998</v>
      </c>
      <c r="I8055" t="s">
        <v>233</v>
      </c>
    </row>
    <row r="8056" spans="1:9" x14ac:dyDescent="0.3">
      <c r="A8056">
        <v>18423885</v>
      </c>
      <c r="B8056">
        <v>1</v>
      </c>
      <c r="C8056" t="s">
        <v>2244</v>
      </c>
      <c r="D8056" t="s">
        <v>2961</v>
      </c>
      <c r="E8056" t="s">
        <v>2958</v>
      </c>
      <c r="F8056" t="s">
        <v>2957</v>
      </c>
      <c r="G8056">
        <v>77.353663400000002</v>
      </c>
      <c r="H8056">
        <v>28.574308599999998</v>
      </c>
      <c r="I8056" t="s">
        <v>2288</v>
      </c>
    </row>
    <row r="8057" spans="1:9" x14ac:dyDescent="0.3">
      <c r="A8057">
        <v>18421515</v>
      </c>
      <c r="B8057">
        <v>1</v>
      </c>
      <c r="C8057" t="s">
        <v>2244</v>
      </c>
      <c r="D8057" t="s">
        <v>2960</v>
      </c>
      <c r="E8057" t="s">
        <v>2958</v>
      </c>
      <c r="F8057" t="s">
        <v>2957</v>
      </c>
      <c r="G8057">
        <v>77.361468900000006</v>
      </c>
      <c r="H8057">
        <v>28.582037499999998</v>
      </c>
      <c r="I8057" t="s">
        <v>1904</v>
      </c>
    </row>
    <row r="8058" spans="1:9" x14ac:dyDescent="0.3">
      <c r="A8058">
        <v>18440171</v>
      </c>
      <c r="B8058">
        <v>1</v>
      </c>
      <c r="C8058" t="s">
        <v>2244</v>
      </c>
      <c r="D8058" t="s">
        <v>2959</v>
      </c>
      <c r="E8058" t="s">
        <v>2958</v>
      </c>
      <c r="F8058" t="s">
        <v>2957</v>
      </c>
      <c r="G8058">
        <v>77.353663400000002</v>
      </c>
      <c r="H8058">
        <v>28.574308599999998</v>
      </c>
      <c r="I8058" t="s">
        <v>1904</v>
      </c>
    </row>
    <row r="8059" spans="1:9" x14ac:dyDescent="0.3">
      <c r="A8059">
        <v>18359322</v>
      </c>
      <c r="B8059">
        <v>1</v>
      </c>
      <c r="C8059" t="s">
        <v>2244</v>
      </c>
      <c r="D8059" t="s">
        <v>2956</v>
      </c>
      <c r="E8059" t="s">
        <v>2926</v>
      </c>
      <c r="F8059" t="s">
        <v>2925</v>
      </c>
      <c r="G8059">
        <v>77.342537500000006</v>
      </c>
      <c r="H8059">
        <v>28.569135200000002</v>
      </c>
      <c r="I8059" t="s">
        <v>233</v>
      </c>
    </row>
    <row r="8060" spans="1:9" x14ac:dyDescent="0.3">
      <c r="A8060">
        <v>457</v>
      </c>
      <c r="B8060">
        <v>1</v>
      </c>
      <c r="C8060" t="s">
        <v>2244</v>
      </c>
      <c r="D8060" t="s">
        <v>2955</v>
      </c>
      <c r="E8060" t="s">
        <v>2926</v>
      </c>
      <c r="F8060" t="s">
        <v>2925</v>
      </c>
      <c r="G8060">
        <v>77.340277499999999</v>
      </c>
      <c r="H8060">
        <v>28.566140699999998</v>
      </c>
      <c r="I8060" t="s">
        <v>2210</v>
      </c>
    </row>
    <row r="8061" spans="1:9" x14ac:dyDescent="0.3">
      <c r="A8061">
        <v>18398459</v>
      </c>
      <c r="B8061">
        <v>1</v>
      </c>
      <c r="C8061" t="s">
        <v>2244</v>
      </c>
      <c r="D8061" t="s">
        <v>2954</v>
      </c>
      <c r="E8061" t="s">
        <v>2926</v>
      </c>
      <c r="F8061" t="s">
        <v>2925</v>
      </c>
      <c r="G8061">
        <v>77.340428799999998</v>
      </c>
      <c r="H8061">
        <v>28.565394600000001</v>
      </c>
      <c r="I8061" t="s">
        <v>1332</v>
      </c>
    </row>
    <row r="8062" spans="1:9" x14ac:dyDescent="0.3">
      <c r="A8062">
        <v>18255715</v>
      </c>
      <c r="B8062">
        <v>1</v>
      </c>
      <c r="C8062" t="s">
        <v>2244</v>
      </c>
      <c r="D8062" t="s">
        <v>2953</v>
      </c>
      <c r="E8062" t="s">
        <v>2926</v>
      </c>
      <c r="F8062" t="s">
        <v>2925</v>
      </c>
      <c r="G8062">
        <v>77.337683600000005</v>
      </c>
      <c r="H8062">
        <v>28.564406300000002</v>
      </c>
      <c r="I8062" t="s">
        <v>2210</v>
      </c>
    </row>
    <row r="8063" spans="1:9" x14ac:dyDescent="0.3">
      <c r="A8063">
        <v>18427249</v>
      </c>
      <c r="B8063">
        <v>1</v>
      </c>
      <c r="C8063" t="s">
        <v>2244</v>
      </c>
      <c r="D8063" t="s">
        <v>2952</v>
      </c>
      <c r="E8063" t="s">
        <v>2926</v>
      </c>
      <c r="F8063" t="s">
        <v>2925</v>
      </c>
      <c r="G8063">
        <v>77.340514600000006</v>
      </c>
      <c r="H8063">
        <v>28.566075600000001</v>
      </c>
      <c r="I8063" t="s">
        <v>2951</v>
      </c>
    </row>
    <row r="8064" spans="1:9" x14ac:dyDescent="0.3">
      <c r="A8064">
        <v>18391164</v>
      </c>
      <c r="B8064">
        <v>1</v>
      </c>
      <c r="C8064" t="s">
        <v>2244</v>
      </c>
      <c r="D8064" t="s">
        <v>2950</v>
      </c>
      <c r="E8064" t="s">
        <v>2926</v>
      </c>
      <c r="F8064" t="s">
        <v>2925</v>
      </c>
      <c r="G8064">
        <v>77.3397535</v>
      </c>
      <c r="H8064">
        <v>28.565168499999999</v>
      </c>
      <c r="I8064" t="s">
        <v>2283</v>
      </c>
    </row>
    <row r="8065" spans="1:9" x14ac:dyDescent="0.3">
      <c r="A8065">
        <v>18472655</v>
      </c>
      <c r="B8065">
        <v>1</v>
      </c>
      <c r="C8065" t="s">
        <v>2244</v>
      </c>
      <c r="D8065" t="s">
        <v>2949</v>
      </c>
      <c r="E8065" t="s">
        <v>2926</v>
      </c>
      <c r="F8065" t="s">
        <v>2925</v>
      </c>
      <c r="G8065">
        <v>77.340434999999999</v>
      </c>
      <c r="H8065">
        <v>28.565446000000001</v>
      </c>
      <c r="I8065" t="s">
        <v>2036</v>
      </c>
    </row>
    <row r="8066" spans="1:9" x14ac:dyDescent="0.3">
      <c r="A8066">
        <v>18279437</v>
      </c>
      <c r="B8066">
        <v>1</v>
      </c>
      <c r="C8066" t="s">
        <v>2244</v>
      </c>
      <c r="D8066" t="s">
        <v>2948</v>
      </c>
      <c r="E8066" t="s">
        <v>2926</v>
      </c>
      <c r="F8066" t="s">
        <v>2925</v>
      </c>
      <c r="G8066">
        <v>77.340358699999996</v>
      </c>
      <c r="H8066">
        <v>28.565417199999999</v>
      </c>
      <c r="I8066" t="s">
        <v>2923</v>
      </c>
    </row>
    <row r="8067" spans="1:9" x14ac:dyDescent="0.3">
      <c r="A8067">
        <v>18204489</v>
      </c>
      <c r="B8067">
        <v>1</v>
      </c>
      <c r="C8067" t="s">
        <v>2244</v>
      </c>
      <c r="D8067" t="s">
        <v>2947</v>
      </c>
      <c r="E8067" t="s">
        <v>2926</v>
      </c>
      <c r="F8067" t="s">
        <v>2925</v>
      </c>
      <c r="G8067">
        <v>77.340024999999997</v>
      </c>
      <c r="H8067">
        <v>28.565491000000002</v>
      </c>
      <c r="I8067" t="s">
        <v>269</v>
      </c>
    </row>
    <row r="8068" spans="1:9" x14ac:dyDescent="0.3">
      <c r="A8068">
        <v>18275704</v>
      </c>
      <c r="B8068">
        <v>1</v>
      </c>
      <c r="C8068" t="s">
        <v>2244</v>
      </c>
      <c r="D8068" t="s">
        <v>2946</v>
      </c>
      <c r="E8068" t="s">
        <v>2926</v>
      </c>
      <c r="F8068" t="s">
        <v>2925</v>
      </c>
      <c r="G8068">
        <v>77.375656890000002</v>
      </c>
      <c r="H8068">
        <v>28.529983730000001</v>
      </c>
      <c r="I8068" t="s">
        <v>2945</v>
      </c>
    </row>
    <row r="8069" spans="1:9" x14ac:dyDescent="0.3">
      <c r="A8069">
        <v>18332077</v>
      </c>
      <c r="B8069">
        <v>1</v>
      </c>
      <c r="C8069" t="s">
        <v>2244</v>
      </c>
      <c r="D8069" t="s">
        <v>2944</v>
      </c>
      <c r="E8069" t="s">
        <v>2926</v>
      </c>
      <c r="F8069" t="s">
        <v>2925</v>
      </c>
      <c r="G8069">
        <v>77.340835440000006</v>
      </c>
      <c r="H8069">
        <v>28.56619633</v>
      </c>
      <c r="I8069" t="s">
        <v>1965</v>
      </c>
    </row>
    <row r="8070" spans="1:9" x14ac:dyDescent="0.3">
      <c r="A8070">
        <v>18458632</v>
      </c>
      <c r="B8070">
        <v>1</v>
      </c>
      <c r="C8070" t="s">
        <v>2244</v>
      </c>
      <c r="D8070" t="s">
        <v>2943</v>
      </c>
      <c r="E8070" t="s">
        <v>2926</v>
      </c>
      <c r="F8070" t="s">
        <v>2925</v>
      </c>
      <c r="G8070">
        <v>77.340721000000002</v>
      </c>
      <c r="H8070">
        <v>28.566296999999999</v>
      </c>
      <c r="I8070" t="s">
        <v>2569</v>
      </c>
    </row>
    <row r="8071" spans="1:9" x14ac:dyDescent="0.3">
      <c r="A8071">
        <v>18391158</v>
      </c>
      <c r="B8071">
        <v>1</v>
      </c>
      <c r="C8071" t="s">
        <v>2244</v>
      </c>
      <c r="D8071" t="s">
        <v>2942</v>
      </c>
      <c r="E8071" t="s">
        <v>2926</v>
      </c>
      <c r="F8071" t="s">
        <v>2925</v>
      </c>
      <c r="G8071">
        <v>77.340353699999994</v>
      </c>
      <c r="H8071">
        <v>28.565436999999999</v>
      </c>
      <c r="I8071" t="s">
        <v>2941</v>
      </c>
    </row>
    <row r="8072" spans="1:9" x14ac:dyDescent="0.3">
      <c r="A8072">
        <v>18303845</v>
      </c>
      <c r="B8072">
        <v>1</v>
      </c>
      <c r="C8072" t="s">
        <v>2244</v>
      </c>
      <c r="D8072" t="s">
        <v>2940</v>
      </c>
      <c r="E8072" t="s">
        <v>2926</v>
      </c>
      <c r="F8072" t="s">
        <v>2925</v>
      </c>
      <c r="G8072">
        <v>77.340832599999999</v>
      </c>
      <c r="H8072">
        <v>28.566194800000002</v>
      </c>
      <c r="I8072" t="s">
        <v>2642</v>
      </c>
    </row>
    <row r="8073" spans="1:9" x14ac:dyDescent="0.3">
      <c r="A8073">
        <v>18352262</v>
      </c>
      <c r="B8073">
        <v>1</v>
      </c>
      <c r="C8073" t="s">
        <v>2244</v>
      </c>
      <c r="D8073" t="s">
        <v>2939</v>
      </c>
      <c r="E8073" t="s">
        <v>2926</v>
      </c>
      <c r="F8073" t="s">
        <v>2925</v>
      </c>
      <c r="G8073">
        <v>77.340428799999998</v>
      </c>
      <c r="H8073">
        <v>28.565394600000001</v>
      </c>
      <c r="I8073" t="s">
        <v>2068</v>
      </c>
    </row>
    <row r="8074" spans="1:9" x14ac:dyDescent="0.3">
      <c r="A8074">
        <v>18427229</v>
      </c>
      <c r="B8074">
        <v>1</v>
      </c>
      <c r="C8074" t="s">
        <v>2244</v>
      </c>
      <c r="D8074" t="s">
        <v>2938</v>
      </c>
      <c r="E8074" t="s">
        <v>2926</v>
      </c>
      <c r="F8074" t="s">
        <v>2925</v>
      </c>
      <c r="G8074">
        <v>77.340181990000005</v>
      </c>
      <c r="H8074">
        <v>28.56528114</v>
      </c>
      <c r="I8074" t="s">
        <v>2923</v>
      </c>
    </row>
    <row r="8075" spans="1:9" x14ac:dyDescent="0.3">
      <c r="A8075">
        <v>18345747</v>
      </c>
      <c r="B8075">
        <v>1</v>
      </c>
      <c r="C8075" t="s">
        <v>2244</v>
      </c>
      <c r="D8075" t="s">
        <v>2937</v>
      </c>
      <c r="E8075" t="s">
        <v>2926</v>
      </c>
      <c r="F8075" t="s">
        <v>2925</v>
      </c>
      <c r="G8075">
        <v>77.339935299999993</v>
      </c>
      <c r="H8075">
        <v>28.565392899999999</v>
      </c>
      <c r="I8075" t="s">
        <v>1965</v>
      </c>
    </row>
    <row r="8076" spans="1:9" x14ac:dyDescent="0.3">
      <c r="A8076">
        <v>18368024</v>
      </c>
      <c r="B8076">
        <v>1</v>
      </c>
      <c r="C8076" t="s">
        <v>2244</v>
      </c>
      <c r="D8076" t="s">
        <v>2936</v>
      </c>
      <c r="E8076" t="s">
        <v>2926</v>
      </c>
      <c r="F8076" t="s">
        <v>2925</v>
      </c>
      <c r="G8076">
        <v>77.340069900000003</v>
      </c>
      <c r="H8076">
        <v>28.5655401</v>
      </c>
      <c r="I8076" t="s">
        <v>2935</v>
      </c>
    </row>
    <row r="8077" spans="1:9" x14ac:dyDescent="0.3">
      <c r="A8077">
        <v>18472419</v>
      </c>
      <c r="B8077">
        <v>1</v>
      </c>
      <c r="C8077" t="s">
        <v>2244</v>
      </c>
      <c r="D8077" t="s">
        <v>2934</v>
      </c>
      <c r="E8077" t="s">
        <v>2926</v>
      </c>
      <c r="F8077" t="s">
        <v>2925</v>
      </c>
      <c r="G8077">
        <v>0</v>
      </c>
      <c r="H8077">
        <v>0</v>
      </c>
      <c r="I8077" t="s">
        <v>1855</v>
      </c>
    </row>
    <row r="8078" spans="1:9" x14ac:dyDescent="0.3">
      <c r="A8078">
        <v>18284048</v>
      </c>
      <c r="B8078">
        <v>1</v>
      </c>
      <c r="C8078" t="s">
        <v>2244</v>
      </c>
      <c r="D8078" t="s">
        <v>2933</v>
      </c>
      <c r="E8078" t="s">
        <v>2926</v>
      </c>
      <c r="F8078" t="s">
        <v>2925</v>
      </c>
      <c r="G8078">
        <v>77.345728500000007</v>
      </c>
      <c r="H8078">
        <v>28.5699307</v>
      </c>
      <c r="I8078" t="s">
        <v>269</v>
      </c>
    </row>
    <row r="8079" spans="1:9" x14ac:dyDescent="0.3">
      <c r="A8079">
        <v>18438321</v>
      </c>
      <c r="B8079">
        <v>1</v>
      </c>
      <c r="C8079" t="s">
        <v>2244</v>
      </c>
      <c r="D8079" t="s">
        <v>2932</v>
      </c>
      <c r="E8079" t="s">
        <v>2926</v>
      </c>
      <c r="F8079" t="s">
        <v>2925</v>
      </c>
      <c r="G8079">
        <v>77.340164479999999</v>
      </c>
      <c r="H8079">
        <v>28.56573444</v>
      </c>
      <c r="I8079" t="s">
        <v>2931</v>
      </c>
    </row>
    <row r="8080" spans="1:9" x14ac:dyDescent="0.3">
      <c r="A8080">
        <v>18319512</v>
      </c>
      <c r="B8080">
        <v>1</v>
      </c>
      <c r="C8080" t="s">
        <v>2244</v>
      </c>
      <c r="D8080" t="s">
        <v>2930</v>
      </c>
      <c r="E8080" t="s">
        <v>2926</v>
      </c>
      <c r="F8080" t="s">
        <v>2925</v>
      </c>
      <c r="G8080">
        <v>77.340473700000004</v>
      </c>
      <c r="H8080">
        <v>28.568671500000001</v>
      </c>
      <c r="I8080" t="s">
        <v>192</v>
      </c>
    </row>
    <row r="8081" spans="1:9" x14ac:dyDescent="0.3">
      <c r="A8081">
        <v>309278</v>
      </c>
      <c r="B8081">
        <v>1</v>
      </c>
      <c r="C8081" t="s">
        <v>2244</v>
      </c>
      <c r="D8081" t="s">
        <v>2929</v>
      </c>
      <c r="E8081" t="s">
        <v>2926</v>
      </c>
      <c r="F8081" t="s">
        <v>2925</v>
      </c>
      <c r="G8081">
        <v>77.339740899999995</v>
      </c>
      <c r="H8081">
        <v>28.5652948</v>
      </c>
      <c r="I8081" t="s">
        <v>2923</v>
      </c>
    </row>
    <row r="8082" spans="1:9" x14ac:dyDescent="0.3">
      <c r="A8082">
        <v>18419879</v>
      </c>
      <c r="B8082">
        <v>1</v>
      </c>
      <c r="C8082" t="s">
        <v>2244</v>
      </c>
      <c r="D8082" t="s">
        <v>2928</v>
      </c>
      <c r="E8082" t="s">
        <v>2926</v>
      </c>
      <c r="F8082" t="s">
        <v>2925</v>
      </c>
      <c r="G8082">
        <v>77.340024999999997</v>
      </c>
      <c r="H8082">
        <v>28.565311699999999</v>
      </c>
      <c r="I8082" t="s">
        <v>1888</v>
      </c>
    </row>
    <row r="8083" spans="1:9" x14ac:dyDescent="0.3">
      <c r="A8083">
        <v>9836</v>
      </c>
      <c r="B8083">
        <v>1</v>
      </c>
      <c r="C8083" t="s">
        <v>2244</v>
      </c>
      <c r="D8083" t="s">
        <v>2927</v>
      </c>
      <c r="E8083" t="s">
        <v>2926</v>
      </c>
      <c r="F8083" t="s">
        <v>2925</v>
      </c>
      <c r="G8083">
        <v>77.340024999999997</v>
      </c>
      <c r="H8083">
        <v>28.565491000000002</v>
      </c>
      <c r="I8083" t="s">
        <v>2501</v>
      </c>
    </row>
    <row r="8084" spans="1:9" x14ac:dyDescent="0.3">
      <c r="A8084">
        <v>307407</v>
      </c>
      <c r="B8084">
        <v>1</v>
      </c>
      <c r="C8084" t="s">
        <v>2244</v>
      </c>
      <c r="D8084" t="s">
        <v>2924</v>
      </c>
      <c r="E8084" t="s">
        <v>2910</v>
      </c>
      <c r="F8084" t="s">
        <v>2909</v>
      </c>
      <c r="G8084">
        <v>77.323736999999994</v>
      </c>
      <c r="H8084">
        <v>28.5641453</v>
      </c>
      <c r="I8084" t="s">
        <v>2923</v>
      </c>
    </row>
    <row r="8085" spans="1:9" x14ac:dyDescent="0.3">
      <c r="A8085">
        <v>305317</v>
      </c>
      <c r="B8085">
        <v>1</v>
      </c>
      <c r="C8085" t="s">
        <v>2244</v>
      </c>
      <c r="D8085" t="s">
        <v>2922</v>
      </c>
      <c r="E8085" t="s">
        <v>2910</v>
      </c>
      <c r="F8085" t="s">
        <v>2909</v>
      </c>
      <c r="G8085">
        <v>77.334632999999997</v>
      </c>
      <c r="H8085">
        <v>28.5640131</v>
      </c>
      <c r="I8085" t="s">
        <v>194</v>
      </c>
    </row>
    <row r="8086" spans="1:9" x14ac:dyDescent="0.3">
      <c r="A8086">
        <v>18430593</v>
      </c>
      <c r="B8086">
        <v>1</v>
      </c>
      <c r="C8086" t="s">
        <v>2244</v>
      </c>
      <c r="D8086" t="s">
        <v>2921</v>
      </c>
      <c r="E8086" t="s">
        <v>2910</v>
      </c>
      <c r="F8086" t="s">
        <v>2909</v>
      </c>
      <c r="G8086">
        <v>77.334632999999997</v>
      </c>
      <c r="H8086">
        <v>28.5640131</v>
      </c>
      <c r="I8086" t="s">
        <v>715</v>
      </c>
    </row>
    <row r="8087" spans="1:9" x14ac:dyDescent="0.3">
      <c r="A8087">
        <v>18349929</v>
      </c>
      <c r="B8087">
        <v>1</v>
      </c>
      <c r="C8087" t="s">
        <v>2244</v>
      </c>
      <c r="D8087" t="s">
        <v>2920</v>
      </c>
      <c r="E8087" t="s">
        <v>2910</v>
      </c>
      <c r="F8087" t="s">
        <v>2909</v>
      </c>
      <c r="G8087">
        <v>77.322165100000007</v>
      </c>
      <c r="H8087">
        <v>28.5643934</v>
      </c>
      <c r="I8087" t="s">
        <v>1919</v>
      </c>
    </row>
    <row r="8088" spans="1:9" x14ac:dyDescent="0.3">
      <c r="A8088">
        <v>18408048</v>
      </c>
      <c r="B8088">
        <v>1</v>
      </c>
      <c r="C8088" t="s">
        <v>2244</v>
      </c>
      <c r="D8088" t="s">
        <v>2919</v>
      </c>
      <c r="E8088" t="s">
        <v>2910</v>
      </c>
      <c r="F8088" t="s">
        <v>2909</v>
      </c>
      <c r="G8088">
        <v>77.322040299999998</v>
      </c>
      <c r="H8088">
        <v>28.564594799999998</v>
      </c>
      <c r="I8088" t="s">
        <v>229</v>
      </c>
    </row>
    <row r="8089" spans="1:9" x14ac:dyDescent="0.3">
      <c r="A8089">
        <v>305222</v>
      </c>
      <c r="B8089">
        <v>1</v>
      </c>
      <c r="C8089" t="s">
        <v>2244</v>
      </c>
      <c r="D8089" t="s">
        <v>2918</v>
      </c>
      <c r="E8089" t="s">
        <v>2910</v>
      </c>
      <c r="F8089" t="s">
        <v>2909</v>
      </c>
      <c r="G8089">
        <v>77.325416899999993</v>
      </c>
      <c r="H8089">
        <v>28.566438399999999</v>
      </c>
      <c r="I8089" t="s">
        <v>2283</v>
      </c>
    </row>
    <row r="8090" spans="1:9" x14ac:dyDescent="0.3">
      <c r="A8090">
        <v>18356801</v>
      </c>
      <c r="B8090">
        <v>1</v>
      </c>
      <c r="C8090" t="s">
        <v>2244</v>
      </c>
      <c r="D8090" t="s">
        <v>2917</v>
      </c>
      <c r="E8090" t="s">
        <v>2910</v>
      </c>
      <c r="F8090" t="s">
        <v>2909</v>
      </c>
      <c r="G8090">
        <v>77.321628599999997</v>
      </c>
      <c r="H8090">
        <v>28.564830300000001</v>
      </c>
      <c r="I8090" t="s">
        <v>2276</v>
      </c>
    </row>
    <row r="8091" spans="1:9" x14ac:dyDescent="0.3">
      <c r="A8091">
        <v>18432198</v>
      </c>
      <c r="B8091">
        <v>1</v>
      </c>
      <c r="C8091" t="s">
        <v>2244</v>
      </c>
      <c r="D8091" t="s">
        <v>2916</v>
      </c>
      <c r="E8091" t="s">
        <v>2910</v>
      </c>
      <c r="F8091" t="s">
        <v>2909</v>
      </c>
      <c r="G8091">
        <v>77.334910199999996</v>
      </c>
      <c r="H8091">
        <v>28.564380799999999</v>
      </c>
      <c r="I8091" t="s">
        <v>233</v>
      </c>
    </row>
    <row r="8092" spans="1:9" x14ac:dyDescent="0.3">
      <c r="A8092">
        <v>18432025</v>
      </c>
      <c r="B8092">
        <v>1</v>
      </c>
      <c r="C8092" t="s">
        <v>2244</v>
      </c>
      <c r="D8092" t="s">
        <v>2915</v>
      </c>
      <c r="E8092" t="s">
        <v>2910</v>
      </c>
      <c r="F8092" t="s">
        <v>2909</v>
      </c>
      <c r="G8092">
        <v>0</v>
      </c>
      <c r="H8092">
        <v>0</v>
      </c>
      <c r="I8092" t="s">
        <v>269</v>
      </c>
    </row>
    <row r="8093" spans="1:9" x14ac:dyDescent="0.3">
      <c r="A8093">
        <v>18265399</v>
      </c>
      <c r="B8093">
        <v>1</v>
      </c>
      <c r="C8093" t="s">
        <v>2244</v>
      </c>
      <c r="D8093" t="s">
        <v>2914</v>
      </c>
      <c r="E8093" t="s">
        <v>2910</v>
      </c>
      <c r="F8093" t="s">
        <v>2909</v>
      </c>
      <c r="G8093">
        <v>77.326362599999996</v>
      </c>
      <c r="H8093">
        <v>28.567720600000001</v>
      </c>
      <c r="I8093" t="s">
        <v>2276</v>
      </c>
    </row>
    <row r="8094" spans="1:9" x14ac:dyDescent="0.3">
      <c r="A8094">
        <v>18432194</v>
      </c>
      <c r="B8094">
        <v>1</v>
      </c>
      <c r="C8094" t="s">
        <v>2244</v>
      </c>
      <c r="D8094" t="s">
        <v>2913</v>
      </c>
      <c r="E8094" t="s">
        <v>2910</v>
      </c>
      <c r="F8094" t="s">
        <v>2909</v>
      </c>
      <c r="G8094">
        <v>77.328198900000004</v>
      </c>
      <c r="H8094">
        <v>28.5693451</v>
      </c>
      <c r="I8094" t="s">
        <v>1904</v>
      </c>
    </row>
    <row r="8095" spans="1:9" x14ac:dyDescent="0.3">
      <c r="A8095">
        <v>8385</v>
      </c>
      <c r="B8095">
        <v>1</v>
      </c>
      <c r="C8095" t="s">
        <v>2244</v>
      </c>
      <c r="D8095" t="s">
        <v>2912</v>
      </c>
      <c r="E8095" t="s">
        <v>2910</v>
      </c>
      <c r="F8095" t="s">
        <v>2909</v>
      </c>
      <c r="G8095">
        <v>77.334210999999996</v>
      </c>
      <c r="H8095">
        <v>28.564222000000001</v>
      </c>
      <c r="I8095" t="s">
        <v>1332</v>
      </c>
    </row>
    <row r="8096" spans="1:9" x14ac:dyDescent="0.3">
      <c r="A8096">
        <v>309799</v>
      </c>
      <c r="B8096">
        <v>1</v>
      </c>
      <c r="C8096" t="s">
        <v>2244</v>
      </c>
      <c r="D8096" t="s">
        <v>2911</v>
      </c>
      <c r="E8096" t="s">
        <v>2910</v>
      </c>
      <c r="F8096" t="s">
        <v>2909</v>
      </c>
      <c r="G8096">
        <v>77.334176189999994</v>
      </c>
      <c r="H8096">
        <v>28.564375070000001</v>
      </c>
      <c r="I8096" t="s">
        <v>2573</v>
      </c>
    </row>
    <row r="8097" spans="1:9" x14ac:dyDescent="0.3">
      <c r="A8097">
        <v>6800</v>
      </c>
      <c r="B8097">
        <v>1</v>
      </c>
      <c r="C8097" t="s">
        <v>2244</v>
      </c>
      <c r="D8097" t="s">
        <v>2908</v>
      </c>
      <c r="E8097" t="s">
        <v>2905</v>
      </c>
      <c r="F8097" t="s">
        <v>2904</v>
      </c>
      <c r="G8097">
        <v>77.349805399999994</v>
      </c>
      <c r="H8097">
        <v>28.567220200000001</v>
      </c>
      <c r="I8097" t="s">
        <v>2210</v>
      </c>
    </row>
    <row r="8098" spans="1:9" x14ac:dyDescent="0.3">
      <c r="A8098">
        <v>18449659</v>
      </c>
      <c r="B8098">
        <v>1</v>
      </c>
      <c r="C8098" t="s">
        <v>2244</v>
      </c>
      <c r="D8098" t="s">
        <v>2907</v>
      </c>
      <c r="E8098" t="s">
        <v>2905</v>
      </c>
      <c r="F8098" t="s">
        <v>2904</v>
      </c>
      <c r="G8098">
        <v>0</v>
      </c>
      <c r="H8098">
        <v>0</v>
      </c>
      <c r="I8098" t="s">
        <v>1888</v>
      </c>
    </row>
    <row r="8099" spans="1:9" x14ac:dyDescent="0.3">
      <c r="A8099">
        <v>18438249</v>
      </c>
      <c r="B8099">
        <v>1</v>
      </c>
      <c r="C8099" t="s">
        <v>2244</v>
      </c>
      <c r="D8099" t="s">
        <v>2906</v>
      </c>
      <c r="E8099" t="s">
        <v>2905</v>
      </c>
      <c r="F8099" t="s">
        <v>2904</v>
      </c>
      <c r="G8099">
        <v>77.349908940000006</v>
      </c>
      <c r="H8099">
        <v>28.566999450000001</v>
      </c>
      <c r="I8099" t="s">
        <v>269</v>
      </c>
    </row>
    <row r="8100" spans="1:9" x14ac:dyDescent="0.3">
      <c r="A8100">
        <v>18489509</v>
      </c>
      <c r="B8100">
        <v>1</v>
      </c>
      <c r="C8100" t="s">
        <v>2244</v>
      </c>
      <c r="D8100" t="s">
        <v>2903</v>
      </c>
      <c r="E8100" t="s">
        <v>2900</v>
      </c>
      <c r="F8100" t="s">
        <v>2899</v>
      </c>
      <c r="G8100">
        <v>0</v>
      </c>
      <c r="H8100">
        <v>28</v>
      </c>
      <c r="I8100" t="s">
        <v>2902</v>
      </c>
    </row>
    <row r="8101" spans="1:9" x14ac:dyDescent="0.3">
      <c r="A8101">
        <v>18155147</v>
      </c>
      <c r="B8101">
        <v>1</v>
      </c>
      <c r="C8101" t="s">
        <v>2244</v>
      </c>
      <c r="D8101" t="s">
        <v>2901</v>
      </c>
      <c r="E8101" t="s">
        <v>2900</v>
      </c>
      <c r="F8101" t="s">
        <v>2899</v>
      </c>
      <c r="G8101">
        <v>77.321901199999999</v>
      </c>
      <c r="H8101">
        <v>28.581071600000001</v>
      </c>
      <c r="I8101" t="s">
        <v>1904</v>
      </c>
    </row>
    <row r="8102" spans="1:9" x14ac:dyDescent="0.3">
      <c r="A8102">
        <v>18388032</v>
      </c>
      <c r="B8102">
        <v>1</v>
      </c>
      <c r="C8102" t="s">
        <v>2244</v>
      </c>
      <c r="D8102" t="s">
        <v>2898</v>
      </c>
      <c r="E8102" t="s">
        <v>2896</v>
      </c>
      <c r="F8102" t="s">
        <v>2895</v>
      </c>
      <c r="G8102">
        <v>77.356803600000006</v>
      </c>
      <c r="H8102">
        <v>28.565189799999999</v>
      </c>
      <c r="I8102" t="s">
        <v>2403</v>
      </c>
    </row>
    <row r="8103" spans="1:9" x14ac:dyDescent="0.3">
      <c r="A8103">
        <v>18478565</v>
      </c>
      <c r="B8103">
        <v>1</v>
      </c>
      <c r="C8103" t="s">
        <v>2244</v>
      </c>
      <c r="D8103" t="s">
        <v>2897</v>
      </c>
      <c r="E8103" t="s">
        <v>2896</v>
      </c>
      <c r="F8103" t="s">
        <v>2895</v>
      </c>
      <c r="G8103">
        <v>0</v>
      </c>
      <c r="H8103">
        <v>0</v>
      </c>
      <c r="I8103" t="s">
        <v>1875</v>
      </c>
    </row>
    <row r="8104" spans="1:9" x14ac:dyDescent="0.3">
      <c r="A8104">
        <v>313410</v>
      </c>
      <c r="B8104">
        <v>1</v>
      </c>
      <c r="C8104" t="s">
        <v>2244</v>
      </c>
      <c r="D8104" t="s">
        <v>2894</v>
      </c>
      <c r="E8104" t="s">
        <v>2837</v>
      </c>
      <c r="F8104" t="s">
        <v>2836</v>
      </c>
      <c r="G8104">
        <v>77.361767069999999</v>
      </c>
      <c r="H8104">
        <v>28.569521630000001</v>
      </c>
      <c r="I8104" t="s">
        <v>2403</v>
      </c>
    </row>
    <row r="8105" spans="1:9" x14ac:dyDescent="0.3">
      <c r="A8105">
        <v>311974</v>
      </c>
      <c r="B8105">
        <v>1</v>
      </c>
      <c r="C8105" t="s">
        <v>2244</v>
      </c>
      <c r="D8105" t="s">
        <v>2893</v>
      </c>
      <c r="E8105" t="s">
        <v>2837</v>
      </c>
      <c r="F8105" t="s">
        <v>2836</v>
      </c>
      <c r="G8105">
        <v>77.360769899999994</v>
      </c>
      <c r="H8105">
        <v>28.561368000000002</v>
      </c>
      <c r="I8105" t="s">
        <v>2276</v>
      </c>
    </row>
    <row r="8106" spans="1:9" x14ac:dyDescent="0.3">
      <c r="A8106">
        <v>5686</v>
      </c>
      <c r="B8106">
        <v>1</v>
      </c>
      <c r="C8106" t="s">
        <v>2244</v>
      </c>
      <c r="D8106" t="s">
        <v>2892</v>
      </c>
      <c r="E8106" t="s">
        <v>2837</v>
      </c>
      <c r="F8106" t="s">
        <v>2836</v>
      </c>
      <c r="G8106">
        <v>77.3618278</v>
      </c>
      <c r="H8106">
        <v>28.569249599999999</v>
      </c>
      <c r="I8106" t="s">
        <v>2240</v>
      </c>
    </row>
    <row r="8107" spans="1:9" x14ac:dyDescent="0.3">
      <c r="A8107">
        <v>18396157</v>
      </c>
      <c r="B8107">
        <v>1</v>
      </c>
      <c r="C8107" t="s">
        <v>2244</v>
      </c>
      <c r="D8107" t="s">
        <v>2891</v>
      </c>
      <c r="E8107" t="s">
        <v>2837</v>
      </c>
      <c r="F8107" t="s">
        <v>2836</v>
      </c>
      <c r="G8107">
        <v>77.361706720000001</v>
      </c>
      <c r="H8107">
        <v>28.569208339999999</v>
      </c>
      <c r="I8107" t="s">
        <v>2890</v>
      </c>
    </row>
    <row r="8108" spans="1:9" x14ac:dyDescent="0.3">
      <c r="A8108">
        <v>5681</v>
      </c>
      <c r="B8108">
        <v>1</v>
      </c>
      <c r="C8108" t="s">
        <v>2244</v>
      </c>
      <c r="D8108" t="s">
        <v>2889</v>
      </c>
      <c r="E8108" t="s">
        <v>2837</v>
      </c>
      <c r="F8108" t="s">
        <v>2836</v>
      </c>
      <c r="G8108">
        <v>77.361848699999996</v>
      </c>
      <c r="H8108">
        <v>28.569792199999998</v>
      </c>
      <c r="I8108" t="s">
        <v>269</v>
      </c>
    </row>
    <row r="8109" spans="1:9" x14ac:dyDescent="0.3">
      <c r="A8109">
        <v>307424</v>
      </c>
      <c r="B8109">
        <v>1</v>
      </c>
      <c r="C8109" t="s">
        <v>2244</v>
      </c>
      <c r="D8109" t="s">
        <v>2888</v>
      </c>
      <c r="E8109" t="s">
        <v>2837</v>
      </c>
      <c r="F8109" t="s">
        <v>2836</v>
      </c>
      <c r="G8109">
        <v>77.3591531</v>
      </c>
      <c r="H8109">
        <v>28.561518499999998</v>
      </c>
      <c r="I8109" t="s">
        <v>1969</v>
      </c>
    </row>
    <row r="8110" spans="1:9" x14ac:dyDescent="0.3">
      <c r="A8110">
        <v>8084</v>
      </c>
      <c r="B8110">
        <v>1</v>
      </c>
      <c r="C8110" t="s">
        <v>2244</v>
      </c>
      <c r="D8110" t="s">
        <v>2887</v>
      </c>
      <c r="E8110" t="s">
        <v>2837</v>
      </c>
      <c r="F8110" t="s">
        <v>2836</v>
      </c>
      <c r="G8110">
        <v>77.361986000000002</v>
      </c>
      <c r="H8110">
        <v>28.568991400000002</v>
      </c>
      <c r="I8110" t="s">
        <v>2362</v>
      </c>
    </row>
    <row r="8111" spans="1:9" x14ac:dyDescent="0.3">
      <c r="A8111">
        <v>18412870</v>
      </c>
      <c r="B8111">
        <v>1</v>
      </c>
      <c r="C8111" t="s">
        <v>2244</v>
      </c>
      <c r="D8111" t="s">
        <v>2886</v>
      </c>
      <c r="E8111" t="s">
        <v>2837</v>
      </c>
      <c r="F8111" t="s">
        <v>2836</v>
      </c>
      <c r="G8111">
        <v>77.3629392</v>
      </c>
      <c r="H8111">
        <v>28.566204899999999</v>
      </c>
      <c r="I8111" t="s">
        <v>2885</v>
      </c>
    </row>
    <row r="8112" spans="1:9" x14ac:dyDescent="0.3">
      <c r="A8112">
        <v>18412876</v>
      </c>
      <c r="B8112">
        <v>1</v>
      </c>
      <c r="C8112" t="s">
        <v>2244</v>
      </c>
      <c r="D8112" t="s">
        <v>2884</v>
      </c>
      <c r="E8112" t="s">
        <v>2837</v>
      </c>
      <c r="F8112" t="s">
        <v>2836</v>
      </c>
      <c r="G8112">
        <v>77.361648299999999</v>
      </c>
      <c r="H8112">
        <v>28.569412</v>
      </c>
      <c r="I8112" t="s">
        <v>1897</v>
      </c>
    </row>
    <row r="8113" spans="1:9" x14ac:dyDescent="0.3">
      <c r="A8113">
        <v>306551</v>
      </c>
      <c r="B8113">
        <v>1</v>
      </c>
      <c r="C8113" t="s">
        <v>2244</v>
      </c>
      <c r="D8113" t="s">
        <v>2883</v>
      </c>
      <c r="E8113" t="s">
        <v>2837</v>
      </c>
      <c r="F8113" t="s">
        <v>2836</v>
      </c>
      <c r="G8113">
        <v>77.361819699999998</v>
      </c>
      <c r="H8113">
        <v>28.569285900000001</v>
      </c>
      <c r="I8113" t="s">
        <v>2413</v>
      </c>
    </row>
    <row r="8114" spans="1:9" x14ac:dyDescent="0.3">
      <c r="A8114">
        <v>8095</v>
      </c>
      <c r="B8114">
        <v>1</v>
      </c>
      <c r="C8114" t="s">
        <v>2244</v>
      </c>
      <c r="D8114" t="s">
        <v>2882</v>
      </c>
      <c r="E8114" t="s">
        <v>2837</v>
      </c>
      <c r="F8114" t="s">
        <v>2836</v>
      </c>
      <c r="G8114">
        <v>77.362019500000002</v>
      </c>
      <c r="H8114">
        <v>28.569217999999999</v>
      </c>
      <c r="I8114" t="s">
        <v>2881</v>
      </c>
    </row>
    <row r="8115" spans="1:9" x14ac:dyDescent="0.3">
      <c r="A8115">
        <v>308648</v>
      </c>
      <c r="B8115">
        <v>1</v>
      </c>
      <c r="C8115" t="s">
        <v>2244</v>
      </c>
      <c r="D8115" t="s">
        <v>2880</v>
      </c>
      <c r="E8115" t="s">
        <v>2837</v>
      </c>
      <c r="F8115" t="s">
        <v>2836</v>
      </c>
      <c r="G8115">
        <v>77.361917500000004</v>
      </c>
      <c r="H8115">
        <v>28.569347700000002</v>
      </c>
      <c r="I8115" t="s">
        <v>2879</v>
      </c>
    </row>
    <row r="8116" spans="1:9" x14ac:dyDescent="0.3">
      <c r="A8116">
        <v>18352184</v>
      </c>
      <c r="B8116">
        <v>1</v>
      </c>
      <c r="C8116" t="s">
        <v>2244</v>
      </c>
      <c r="D8116" t="s">
        <v>2878</v>
      </c>
      <c r="E8116" t="s">
        <v>2837</v>
      </c>
      <c r="F8116" t="s">
        <v>2836</v>
      </c>
      <c r="G8116">
        <v>77.360930600000003</v>
      </c>
      <c r="H8116">
        <v>28.561453700000001</v>
      </c>
      <c r="I8116" t="s">
        <v>1919</v>
      </c>
    </row>
    <row r="8117" spans="1:9" x14ac:dyDescent="0.3">
      <c r="A8117">
        <v>17977758</v>
      </c>
      <c r="B8117">
        <v>1</v>
      </c>
      <c r="C8117" t="s">
        <v>2244</v>
      </c>
      <c r="D8117" t="s">
        <v>2877</v>
      </c>
      <c r="E8117" t="s">
        <v>2837</v>
      </c>
      <c r="F8117" t="s">
        <v>2836</v>
      </c>
      <c r="G8117">
        <v>77.361830600000005</v>
      </c>
      <c r="H8117">
        <v>28.569206999999999</v>
      </c>
      <c r="I8117" t="s">
        <v>2876</v>
      </c>
    </row>
    <row r="8118" spans="1:9" x14ac:dyDescent="0.3">
      <c r="A8118">
        <v>18370702</v>
      </c>
      <c r="B8118">
        <v>1</v>
      </c>
      <c r="C8118" t="s">
        <v>2244</v>
      </c>
      <c r="D8118" t="s">
        <v>2875</v>
      </c>
      <c r="E8118" t="s">
        <v>2837</v>
      </c>
      <c r="F8118" t="s">
        <v>2836</v>
      </c>
      <c r="G8118">
        <v>77.360309299999997</v>
      </c>
      <c r="H8118">
        <v>28.561366799999998</v>
      </c>
      <c r="I8118" t="s">
        <v>2874</v>
      </c>
    </row>
    <row r="8119" spans="1:9" x14ac:dyDescent="0.3">
      <c r="A8119">
        <v>18322612</v>
      </c>
      <c r="B8119">
        <v>1</v>
      </c>
      <c r="C8119" t="s">
        <v>2244</v>
      </c>
      <c r="D8119" t="s">
        <v>2873</v>
      </c>
      <c r="E8119" t="s">
        <v>2837</v>
      </c>
      <c r="F8119" t="s">
        <v>2836</v>
      </c>
      <c r="G8119">
        <v>77.360264999999998</v>
      </c>
      <c r="H8119">
        <v>28.561485000000001</v>
      </c>
      <c r="I8119" t="s">
        <v>1888</v>
      </c>
    </row>
    <row r="8120" spans="1:9" x14ac:dyDescent="0.3">
      <c r="A8120">
        <v>18412866</v>
      </c>
      <c r="B8120">
        <v>1</v>
      </c>
      <c r="C8120" t="s">
        <v>2244</v>
      </c>
      <c r="D8120" t="s">
        <v>2872</v>
      </c>
      <c r="E8120" t="s">
        <v>2837</v>
      </c>
      <c r="F8120" t="s">
        <v>2836</v>
      </c>
      <c r="G8120">
        <v>77.366333999999995</v>
      </c>
      <c r="H8120">
        <v>28.565117999999998</v>
      </c>
      <c r="I8120" t="s">
        <v>1332</v>
      </c>
    </row>
    <row r="8121" spans="1:9" x14ac:dyDescent="0.3">
      <c r="A8121">
        <v>18396425</v>
      </c>
      <c r="B8121">
        <v>1</v>
      </c>
      <c r="C8121" t="s">
        <v>2244</v>
      </c>
      <c r="D8121" t="s">
        <v>2871</v>
      </c>
      <c r="E8121" t="s">
        <v>2837</v>
      </c>
      <c r="F8121" t="s">
        <v>2836</v>
      </c>
      <c r="G8121">
        <v>77.359251200000003</v>
      </c>
      <c r="H8121">
        <v>28.5614308</v>
      </c>
      <c r="I8121" t="s">
        <v>2569</v>
      </c>
    </row>
    <row r="8122" spans="1:9" x14ac:dyDescent="0.3">
      <c r="A8122">
        <v>18287405</v>
      </c>
      <c r="B8122">
        <v>1</v>
      </c>
      <c r="C8122" t="s">
        <v>2244</v>
      </c>
      <c r="D8122" t="s">
        <v>2870</v>
      </c>
      <c r="E8122" t="s">
        <v>2837</v>
      </c>
      <c r="F8122" t="s">
        <v>2836</v>
      </c>
      <c r="G8122">
        <v>77.358810270000006</v>
      </c>
      <c r="H8122">
        <v>28.56145334</v>
      </c>
      <c r="I8122" t="s">
        <v>2501</v>
      </c>
    </row>
    <row r="8123" spans="1:9" x14ac:dyDescent="0.3">
      <c r="A8123">
        <v>18466390</v>
      </c>
      <c r="B8123">
        <v>1</v>
      </c>
      <c r="C8123" t="s">
        <v>2244</v>
      </c>
      <c r="D8123" t="s">
        <v>2869</v>
      </c>
      <c r="E8123" t="s">
        <v>2837</v>
      </c>
      <c r="F8123" t="s">
        <v>2836</v>
      </c>
      <c r="G8123">
        <v>77.360570999999993</v>
      </c>
      <c r="H8123">
        <v>28.565446999999999</v>
      </c>
      <c r="I8123" t="s">
        <v>2868</v>
      </c>
    </row>
    <row r="8124" spans="1:9" x14ac:dyDescent="0.3">
      <c r="A8124">
        <v>18219556</v>
      </c>
      <c r="B8124">
        <v>1</v>
      </c>
      <c r="C8124" t="s">
        <v>2244</v>
      </c>
      <c r="D8124" t="s">
        <v>2867</v>
      </c>
      <c r="E8124" t="s">
        <v>2837</v>
      </c>
      <c r="F8124" t="s">
        <v>2836</v>
      </c>
      <c r="G8124">
        <v>77.362007199999994</v>
      </c>
      <c r="H8124">
        <v>28.568997499999998</v>
      </c>
      <c r="I8124" t="s">
        <v>2501</v>
      </c>
    </row>
    <row r="8125" spans="1:9" x14ac:dyDescent="0.3">
      <c r="A8125">
        <v>311332</v>
      </c>
      <c r="B8125">
        <v>1</v>
      </c>
      <c r="C8125" t="s">
        <v>2244</v>
      </c>
      <c r="D8125" t="s">
        <v>2866</v>
      </c>
      <c r="E8125" t="s">
        <v>2837</v>
      </c>
      <c r="F8125" t="s">
        <v>2836</v>
      </c>
      <c r="G8125">
        <v>77.358344900000006</v>
      </c>
      <c r="H8125">
        <v>28.5614837</v>
      </c>
      <c r="I8125" t="s">
        <v>2068</v>
      </c>
    </row>
    <row r="8126" spans="1:9" x14ac:dyDescent="0.3">
      <c r="A8126">
        <v>18439546</v>
      </c>
      <c r="B8126">
        <v>1</v>
      </c>
      <c r="C8126" t="s">
        <v>2244</v>
      </c>
      <c r="D8126" t="s">
        <v>2865</v>
      </c>
      <c r="E8126" t="s">
        <v>2837</v>
      </c>
      <c r="F8126" t="s">
        <v>2836</v>
      </c>
      <c r="G8126">
        <v>77.361169000000004</v>
      </c>
      <c r="H8126">
        <v>28.5656</v>
      </c>
      <c r="I8126" t="s">
        <v>1910</v>
      </c>
    </row>
    <row r="8127" spans="1:9" x14ac:dyDescent="0.3">
      <c r="A8127">
        <v>18441667</v>
      </c>
      <c r="B8127">
        <v>1</v>
      </c>
      <c r="C8127" t="s">
        <v>2244</v>
      </c>
      <c r="D8127" t="s">
        <v>2864</v>
      </c>
      <c r="E8127" t="s">
        <v>2837</v>
      </c>
      <c r="F8127" t="s">
        <v>2836</v>
      </c>
      <c r="G8127">
        <v>77.363015000000004</v>
      </c>
      <c r="H8127">
        <v>28.563578</v>
      </c>
      <c r="I8127" t="s">
        <v>1888</v>
      </c>
    </row>
    <row r="8128" spans="1:9" x14ac:dyDescent="0.3">
      <c r="A8128">
        <v>18363088</v>
      </c>
      <c r="B8128">
        <v>1</v>
      </c>
      <c r="C8128" t="s">
        <v>2244</v>
      </c>
      <c r="D8128" t="s">
        <v>2863</v>
      </c>
      <c r="E8128" t="s">
        <v>2837</v>
      </c>
      <c r="F8128" t="s">
        <v>2836</v>
      </c>
      <c r="G8128">
        <v>77.361455000000007</v>
      </c>
      <c r="H8128">
        <v>28.569306999999998</v>
      </c>
      <c r="I8128" t="s">
        <v>2400</v>
      </c>
    </row>
    <row r="8129" spans="1:9" x14ac:dyDescent="0.3">
      <c r="A8129">
        <v>18454463</v>
      </c>
      <c r="B8129">
        <v>1</v>
      </c>
      <c r="C8129" t="s">
        <v>2244</v>
      </c>
      <c r="D8129" t="s">
        <v>2862</v>
      </c>
      <c r="E8129" t="s">
        <v>2837</v>
      </c>
      <c r="F8129" t="s">
        <v>2836</v>
      </c>
      <c r="G8129">
        <v>77.360459829999996</v>
      </c>
      <c r="H8129">
        <v>28.56136235</v>
      </c>
      <c r="I8129" t="s">
        <v>1821</v>
      </c>
    </row>
    <row r="8130" spans="1:9" x14ac:dyDescent="0.3">
      <c r="A8130">
        <v>18450749</v>
      </c>
      <c r="B8130">
        <v>1</v>
      </c>
      <c r="C8130" t="s">
        <v>2244</v>
      </c>
      <c r="D8130" t="s">
        <v>2861</v>
      </c>
      <c r="E8130" t="s">
        <v>2837</v>
      </c>
      <c r="F8130" t="s">
        <v>2836</v>
      </c>
      <c r="G8130">
        <v>77.360136620000006</v>
      </c>
      <c r="H8130">
        <v>28.56132431</v>
      </c>
      <c r="I8130" t="s">
        <v>1904</v>
      </c>
    </row>
    <row r="8131" spans="1:9" x14ac:dyDescent="0.3">
      <c r="A8131">
        <v>18381230</v>
      </c>
      <c r="B8131">
        <v>1</v>
      </c>
      <c r="C8131" t="s">
        <v>2244</v>
      </c>
      <c r="D8131" t="s">
        <v>2860</v>
      </c>
      <c r="E8131" t="s">
        <v>2837</v>
      </c>
      <c r="F8131" t="s">
        <v>2836</v>
      </c>
      <c r="G8131">
        <v>77.352261200000001</v>
      </c>
      <c r="H8131">
        <v>28.5615785</v>
      </c>
      <c r="I8131" t="s">
        <v>2859</v>
      </c>
    </row>
    <row r="8132" spans="1:9" x14ac:dyDescent="0.3">
      <c r="A8132">
        <v>18332051</v>
      </c>
      <c r="B8132">
        <v>1</v>
      </c>
      <c r="C8132" t="s">
        <v>2244</v>
      </c>
      <c r="D8132" t="s">
        <v>2858</v>
      </c>
      <c r="E8132" t="s">
        <v>2837</v>
      </c>
      <c r="F8132" t="s">
        <v>2836</v>
      </c>
      <c r="G8132">
        <v>77.361289499999998</v>
      </c>
      <c r="H8132">
        <v>28.561218499999999</v>
      </c>
      <c r="I8132" t="s">
        <v>1888</v>
      </c>
    </row>
    <row r="8133" spans="1:9" x14ac:dyDescent="0.3">
      <c r="A8133">
        <v>18339370</v>
      </c>
      <c r="B8133">
        <v>1</v>
      </c>
      <c r="C8133" t="s">
        <v>2244</v>
      </c>
      <c r="D8133" t="s">
        <v>2857</v>
      </c>
      <c r="E8133" t="s">
        <v>2837</v>
      </c>
      <c r="F8133" t="s">
        <v>2836</v>
      </c>
      <c r="G8133">
        <v>77.36</v>
      </c>
      <c r="H8133">
        <v>28.57</v>
      </c>
      <c r="I8133" t="s">
        <v>2400</v>
      </c>
    </row>
    <row r="8134" spans="1:9" x14ac:dyDescent="0.3">
      <c r="A8134">
        <v>18439534</v>
      </c>
      <c r="B8134">
        <v>1</v>
      </c>
      <c r="C8134" t="s">
        <v>2244</v>
      </c>
      <c r="D8134" t="s">
        <v>2856</v>
      </c>
      <c r="E8134" t="s">
        <v>2837</v>
      </c>
      <c r="F8134" t="s">
        <v>2836</v>
      </c>
      <c r="G8134">
        <v>77.3618278</v>
      </c>
      <c r="H8134">
        <v>28.569249599999999</v>
      </c>
      <c r="I8134" t="s">
        <v>2855</v>
      </c>
    </row>
    <row r="8135" spans="1:9" x14ac:dyDescent="0.3">
      <c r="A8135">
        <v>18432190</v>
      </c>
      <c r="B8135">
        <v>1</v>
      </c>
      <c r="C8135" t="s">
        <v>2244</v>
      </c>
      <c r="D8135" t="s">
        <v>2854</v>
      </c>
      <c r="E8135" t="s">
        <v>2837</v>
      </c>
      <c r="F8135" t="s">
        <v>2836</v>
      </c>
      <c r="G8135">
        <v>77.360930600000003</v>
      </c>
      <c r="H8135">
        <v>28.561453700000001</v>
      </c>
      <c r="I8135" t="s">
        <v>177</v>
      </c>
    </row>
    <row r="8136" spans="1:9" x14ac:dyDescent="0.3">
      <c r="A8136">
        <v>18412897</v>
      </c>
      <c r="B8136">
        <v>1</v>
      </c>
      <c r="C8136" t="s">
        <v>2244</v>
      </c>
      <c r="D8136" t="s">
        <v>2853</v>
      </c>
      <c r="E8136" t="s">
        <v>2837</v>
      </c>
      <c r="F8136" t="s">
        <v>2836</v>
      </c>
      <c r="G8136">
        <v>77.361455000000007</v>
      </c>
      <c r="H8136">
        <v>28.569306999999998</v>
      </c>
      <c r="I8136" t="s">
        <v>2852</v>
      </c>
    </row>
    <row r="8137" spans="1:9" x14ac:dyDescent="0.3">
      <c r="A8137">
        <v>18383529</v>
      </c>
      <c r="B8137">
        <v>1</v>
      </c>
      <c r="C8137" t="s">
        <v>2244</v>
      </c>
      <c r="D8137" t="s">
        <v>2851</v>
      </c>
      <c r="E8137" t="s">
        <v>2837</v>
      </c>
      <c r="F8137" t="s">
        <v>2836</v>
      </c>
      <c r="G8137">
        <v>77.361780699999997</v>
      </c>
      <c r="H8137">
        <v>28.5692053</v>
      </c>
      <c r="I8137" t="s">
        <v>1919</v>
      </c>
    </row>
    <row r="8138" spans="1:9" x14ac:dyDescent="0.3">
      <c r="A8138">
        <v>18383549</v>
      </c>
      <c r="B8138">
        <v>1</v>
      </c>
      <c r="C8138" t="s">
        <v>2244</v>
      </c>
      <c r="D8138" t="s">
        <v>2850</v>
      </c>
      <c r="E8138" t="s">
        <v>2837</v>
      </c>
      <c r="F8138" t="s">
        <v>2836</v>
      </c>
      <c r="G8138">
        <v>77.358772999999999</v>
      </c>
      <c r="H8138">
        <v>28.5612563</v>
      </c>
      <c r="I8138" t="s">
        <v>1919</v>
      </c>
    </row>
    <row r="8139" spans="1:9" x14ac:dyDescent="0.3">
      <c r="A8139">
        <v>18430878</v>
      </c>
      <c r="B8139">
        <v>1</v>
      </c>
      <c r="C8139" t="s">
        <v>2244</v>
      </c>
      <c r="D8139" t="s">
        <v>2849</v>
      </c>
      <c r="E8139" t="s">
        <v>2837</v>
      </c>
      <c r="F8139" t="s">
        <v>2836</v>
      </c>
      <c r="G8139">
        <v>0</v>
      </c>
      <c r="H8139">
        <v>0</v>
      </c>
      <c r="I8139" t="s">
        <v>1969</v>
      </c>
    </row>
    <row r="8140" spans="1:9" x14ac:dyDescent="0.3">
      <c r="A8140">
        <v>18481312</v>
      </c>
      <c r="B8140">
        <v>1</v>
      </c>
      <c r="C8140" t="s">
        <v>2244</v>
      </c>
      <c r="D8140" t="s">
        <v>2848</v>
      </c>
      <c r="E8140" t="s">
        <v>2837</v>
      </c>
      <c r="F8140" t="s">
        <v>2836</v>
      </c>
      <c r="G8140">
        <v>0</v>
      </c>
      <c r="H8140">
        <v>0</v>
      </c>
      <c r="I8140" t="s">
        <v>1888</v>
      </c>
    </row>
    <row r="8141" spans="1:9" x14ac:dyDescent="0.3">
      <c r="A8141">
        <v>18478971</v>
      </c>
      <c r="B8141">
        <v>1</v>
      </c>
      <c r="C8141" t="s">
        <v>2244</v>
      </c>
      <c r="D8141" t="s">
        <v>2847</v>
      </c>
      <c r="E8141" t="s">
        <v>2837</v>
      </c>
      <c r="F8141" t="s">
        <v>2836</v>
      </c>
      <c r="G8141">
        <v>0</v>
      </c>
      <c r="H8141">
        <v>0</v>
      </c>
      <c r="I8141" t="s">
        <v>1969</v>
      </c>
    </row>
    <row r="8142" spans="1:9" x14ac:dyDescent="0.3">
      <c r="A8142">
        <v>18439535</v>
      </c>
      <c r="B8142">
        <v>1</v>
      </c>
      <c r="C8142" t="s">
        <v>2244</v>
      </c>
      <c r="D8142" t="s">
        <v>2846</v>
      </c>
      <c r="E8142" t="s">
        <v>2837</v>
      </c>
      <c r="F8142" t="s">
        <v>2836</v>
      </c>
      <c r="G8142">
        <v>77.360975499999995</v>
      </c>
      <c r="H8142">
        <v>28.5615028</v>
      </c>
      <c r="I8142" t="s">
        <v>2845</v>
      </c>
    </row>
    <row r="8143" spans="1:9" x14ac:dyDescent="0.3">
      <c r="A8143">
        <v>307974</v>
      </c>
      <c r="B8143">
        <v>1</v>
      </c>
      <c r="C8143" t="s">
        <v>2244</v>
      </c>
      <c r="D8143" t="s">
        <v>2844</v>
      </c>
      <c r="E8143" t="s">
        <v>2837</v>
      </c>
      <c r="F8143" t="s">
        <v>2836</v>
      </c>
      <c r="G8143">
        <v>77.359136300000003</v>
      </c>
      <c r="H8143">
        <v>28.561643400000001</v>
      </c>
      <c r="I8143" t="s">
        <v>1969</v>
      </c>
    </row>
    <row r="8144" spans="1:9" x14ac:dyDescent="0.3">
      <c r="A8144">
        <v>18430884</v>
      </c>
      <c r="B8144">
        <v>1</v>
      </c>
      <c r="C8144" t="s">
        <v>2244</v>
      </c>
      <c r="D8144" t="s">
        <v>2843</v>
      </c>
      <c r="E8144" t="s">
        <v>2837</v>
      </c>
      <c r="F8144" t="s">
        <v>2836</v>
      </c>
      <c r="G8144">
        <v>0</v>
      </c>
      <c r="H8144">
        <v>0</v>
      </c>
      <c r="I8144" t="s">
        <v>1904</v>
      </c>
    </row>
    <row r="8145" spans="1:9" x14ac:dyDescent="0.3">
      <c r="A8145">
        <v>18460087</v>
      </c>
      <c r="B8145">
        <v>1</v>
      </c>
      <c r="C8145" t="s">
        <v>2244</v>
      </c>
      <c r="D8145" t="s">
        <v>2842</v>
      </c>
      <c r="E8145" t="s">
        <v>2837</v>
      </c>
      <c r="F8145" t="s">
        <v>2836</v>
      </c>
      <c r="G8145">
        <v>0</v>
      </c>
      <c r="H8145">
        <v>0</v>
      </c>
      <c r="I8145" t="s">
        <v>2841</v>
      </c>
    </row>
    <row r="8146" spans="1:9" x14ac:dyDescent="0.3">
      <c r="A8146">
        <v>1337</v>
      </c>
      <c r="B8146">
        <v>1</v>
      </c>
      <c r="C8146" t="s">
        <v>2244</v>
      </c>
      <c r="D8146" t="s">
        <v>2840</v>
      </c>
      <c r="E8146" t="s">
        <v>2837</v>
      </c>
      <c r="F8146" t="s">
        <v>2836</v>
      </c>
      <c r="G8146">
        <v>77.361974000000004</v>
      </c>
      <c r="H8146">
        <v>28.568919699999999</v>
      </c>
      <c r="I8146" t="s">
        <v>1969</v>
      </c>
    </row>
    <row r="8147" spans="1:9" x14ac:dyDescent="0.3">
      <c r="A8147">
        <v>311342</v>
      </c>
      <c r="B8147">
        <v>1</v>
      </c>
      <c r="C8147" t="s">
        <v>2244</v>
      </c>
      <c r="D8147" t="s">
        <v>2839</v>
      </c>
      <c r="E8147" t="s">
        <v>2837</v>
      </c>
      <c r="F8147" t="s">
        <v>2836</v>
      </c>
      <c r="G8147">
        <v>77.358586970000005</v>
      </c>
      <c r="H8147">
        <v>28.563371530000001</v>
      </c>
      <c r="I8147" t="s">
        <v>1969</v>
      </c>
    </row>
    <row r="8148" spans="1:9" x14ac:dyDescent="0.3">
      <c r="A8148">
        <v>18438435</v>
      </c>
      <c r="B8148">
        <v>1</v>
      </c>
      <c r="C8148" t="s">
        <v>2244</v>
      </c>
      <c r="D8148" t="s">
        <v>2838</v>
      </c>
      <c r="E8148" t="s">
        <v>2837</v>
      </c>
      <c r="F8148" t="s">
        <v>2836</v>
      </c>
      <c r="G8148">
        <v>77.362093999999999</v>
      </c>
      <c r="H8148">
        <v>28.569279000000002</v>
      </c>
      <c r="I8148" t="s">
        <v>2835</v>
      </c>
    </row>
    <row r="8149" spans="1:9" x14ac:dyDescent="0.3">
      <c r="A8149">
        <v>18425976</v>
      </c>
      <c r="B8149">
        <v>1</v>
      </c>
      <c r="C8149" t="s">
        <v>2244</v>
      </c>
      <c r="D8149" t="s">
        <v>2834</v>
      </c>
      <c r="E8149" t="s">
        <v>2808</v>
      </c>
      <c r="F8149" t="s">
        <v>2807</v>
      </c>
      <c r="G8149">
        <v>77.3374886</v>
      </c>
      <c r="H8149">
        <v>28.5546617</v>
      </c>
      <c r="I8149" t="s">
        <v>233</v>
      </c>
    </row>
    <row r="8150" spans="1:9" x14ac:dyDescent="0.3">
      <c r="A8150">
        <v>18463984</v>
      </c>
      <c r="B8150">
        <v>1</v>
      </c>
      <c r="C8150" t="s">
        <v>2244</v>
      </c>
      <c r="D8150" t="s">
        <v>2833</v>
      </c>
      <c r="E8150" t="s">
        <v>2808</v>
      </c>
      <c r="F8150" t="s">
        <v>2807</v>
      </c>
      <c r="G8150">
        <v>0</v>
      </c>
      <c r="H8150">
        <v>0</v>
      </c>
      <c r="I8150" t="s">
        <v>2832</v>
      </c>
    </row>
    <row r="8151" spans="1:9" x14ac:dyDescent="0.3">
      <c r="A8151">
        <v>18370372</v>
      </c>
      <c r="B8151">
        <v>1</v>
      </c>
      <c r="C8151" t="s">
        <v>2244</v>
      </c>
      <c r="D8151" t="s">
        <v>2831</v>
      </c>
      <c r="E8151" t="s">
        <v>2808</v>
      </c>
      <c r="F8151" t="s">
        <v>2807</v>
      </c>
      <c r="G8151">
        <v>77.338290700000002</v>
      </c>
      <c r="H8151">
        <v>28.564708410000001</v>
      </c>
      <c r="I8151" t="s">
        <v>2403</v>
      </c>
    </row>
    <row r="8152" spans="1:9" x14ac:dyDescent="0.3">
      <c r="A8152">
        <v>18433903</v>
      </c>
      <c r="B8152">
        <v>1</v>
      </c>
      <c r="C8152" t="s">
        <v>2244</v>
      </c>
      <c r="D8152" t="s">
        <v>2830</v>
      </c>
      <c r="E8152" t="s">
        <v>2808</v>
      </c>
      <c r="F8152" t="s">
        <v>2807</v>
      </c>
      <c r="G8152">
        <v>77.332184900000001</v>
      </c>
      <c r="H8152">
        <v>28.558011799999999</v>
      </c>
      <c r="I8152" t="s">
        <v>1904</v>
      </c>
    </row>
    <row r="8153" spans="1:9" x14ac:dyDescent="0.3">
      <c r="A8153">
        <v>18391172</v>
      </c>
      <c r="B8153">
        <v>1</v>
      </c>
      <c r="C8153" t="s">
        <v>2244</v>
      </c>
      <c r="D8153" t="s">
        <v>2829</v>
      </c>
      <c r="E8153" t="s">
        <v>2808</v>
      </c>
      <c r="F8153" t="s">
        <v>2807</v>
      </c>
      <c r="G8153">
        <v>77.35743094</v>
      </c>
      <c r="H8153">
        <v>28.561986340000001</v>
      </c>
      <c r="I8153" t="s">
        <v>1969</v>
      </c>
    </row>
    <row r="8154" spans="1:9" x14ac:dyDescent="0.3">
      <c r="A8154">
        <v>310539</v>
      </c>
      <c r="B8154">
        <v>1</v>
      </c>
      <c r="C8154" t="s">
        <v>2244</v>
      </c>
      <c r="D8154" t="s">
        <v>2828</v>
      </c>
      <c r="E8154" t="s">
        <v>2808</v>
      </c>
      <c r="F8154" t="s">
        <v>2807</v>
      </c>
      <c r="G8154">
        <v>77.337382700000006</v>
      </c>
      <c r="H8154">
        <v>28.5543914</v>
      </c>
      <c r="I8154" t="s">
        <v>233</v>
      </c>
    </row>
    <row r="8155" spans="1:9" x14ac:dyDescent="0.3">
      <c r="A8155">
        <v>18383527</v>
      </c>
      <c r="B8155">
        <v>1</v>
      </c>
      <c r="C8155" t="s">
        <v>2244</v>
      </c>
      <c r="D8155" t="s">
        <v>2827</v>
      </c>
      <c r="E8155" t="s">
        <v>2808</v>
      </c>
      <c r="F8155" t="s">
        <v>2807</v>
      </c>
      <c r="G8155">
        <v>77.332326800000004</v>
      </c>
      <c r="H8155">
        <v>28.557973400000002</v>
      </c>
      <c r="I8155" t="s">
        <v>1969</v>
      </c>
    </row>
    <row r="8156" spans="1:9" x14ac:dyDescent="0.3">
      <c r="A8156">
        <v>310695</v>
      </c>
      <c r="B8156">
        <v>1</v>
      </c>
      <c r="C8156" t="s">
        <v>2244</v>
      </c>
      <c r="D8156" t="s">
        <v>2826</v>
      </c>
      <c r="E8156" t="s">
        <v>2808</v>
      </c>
      <c r="F8156" t="s">
        <v>2807</v>
      </c>
      <c r="G8156">
        <v>77.336166500000004</v>
      </c>
      <c r="H8156">
        <v>28.5599265</v>
      </c>
      <c r="I8156" t="s">
        <v>269</v>
      </c>
    </row>
    <row r="8157" spans="1:9" x14ac:dyDescent="0.3">
      <c r="A8157">
        <v>308763</v>
      </c>
      <c r="B8157">
        <v>1</v>
      </c>
      <c r="C8157" t="s">
        <v>2244</v>
      </c>
      <c r="D8157" t="s">
        <v>2825</v>
      </c>
      <c r="E8157" t="s">
        <v>2808</v>
      </c>
      <c r="F8157" t="s">
        <v>2807</v>
      </c>
      <c r="G8157">
        <v>77.340033399999996</v>
      </c>
      <c r="H8157">
        <v>28.560601999999999</v>
      </c>
      <c r="I8157" t="s">
        <v>1904</v>
      </c>
    </row>
    <row r="8158" spans="1:9" x14ac:dyDescent="0.3">
      <c r="A8158">
        <v>309135</v>
      </c>
      <c r="B8158">
        <v>1</v>
      </c>
      <c r="C8158" t="s">
        <v>2244</v>
      </c>
      <c r="D8158" t="s">
        <v>2824</v>
      </c>
      <c r="E8158" t="s">
        <v>2808</v>
      </c>
      <c r="F8158" t="s">
        <v>2807</v>
      </c>
      <c r="G8158">
        <v>77.340000700000004</v>
      </c>
      <c r="H8158">
        <v>28.560763600000001</v>
      </c>
      <c r="I8158" t="s">
        <v>1904</v>
      </c>
    </row>
    <row r="8159" spans="1:9" x14ac:dyDescent="0.3">
      <c r="A8159">
        <v>3740</v>
      </c>
      <c r="B8159">
        <v>1</v>
      </c>
      <c r="C8159" t="s">
        <v>2244</v>
      </c>
      <c r="D8159" t="s">
        <v>2823</v>
      </c>
      <c r="E8159" t="s">
        <v>2808</v>
      </c>
      <c r="F8159" t="s">
        <v>2807</v>
      </c>
      <c r="G8159">
        <v>77.332352700000001</v>
      </c>
      <c r="H8159">
        <v>28.557997499999999</v>
      </c>
      <c r="I8159" t="s">
        <v>2822</v>
      </c>
    </row>
    <row r="8160" spans="1:9" x14ac:dyDescent="0.3">
      <c r="A8160">
        <v>18400723</v>
      </c>
      <c r="B8160">
        <v>1</v>
      </c>
      <c r="C8160" t="s">
        <v>2244</v>
      </c>
      <c r="D8160" t="s">
        <v>2821</v>
      </c>
      <c r="E8160" t="s">
        <v>2808</v>
      </c>
      <c r="F8160" t="s">
        <v>2807</v>
      </c>
      <c r="G8160">
        <v>77.338535699999994</v>
      </c>
      <c r="H8160">
        <v>28.554538900000001</v>
      </c>
      <c r="I8160" t="s">
        <v>2403</v>
      </c>
    </row>
    <row r="8161" spans="1:9" x14ac:dyDescent="0.3">
      <c r="A8161">
        <v>18383486</v>
      </c>
      <c r="B8161">
        <v>1</v>
      </c>
      <c r="C8161" t="s">
        <v>2244</v>
      </c>
      <c r="D8161" t="s">
        <v>2820</v>
      </c>
      <c r="E8161" t="s">
        <v>2808</v>
      </c>
      <c r="F8161" t="s">
        <v>2807</v>
      </c>
      <c r="G8161">
        <v>77.332297499999996</v>
      </c>
      <c r="H8161">
        <v>28.557971800000001</v>
      </c>
      <c r="I8161" t="s">
        <v>2819</v>
      </c>
    </row>
    <row r="8162" spans="1:9" x14ac:dyDescent="0.3">
      <c r="A8162">
        <v>18454484</v>
      </c>
      <c r="B8162">
        <v>1</v>
      </c>
      <c r="C8162" t="s">
        <v>2244</v>
      </c>
      <c r="D8162" t="s">
        <v>2818</v>
      </c>
      <c r="E8162" t="s">
        <v>2808</v>
      </c>
      <c r="F8162" t="s">
        <v>2807</v>
      </c>
      <c r="G8162">
        <v>77.339363000000006</v>
      </c>
      <c r="H8162">
        <v>28.554041000000002</v>
      </c>
      <c r="I8162" t="s">
        <v>1969</v>
      </c>
    </row>
    <row r="8163" spans="1:9" x14ac:dyDescent="0.3">
      <c r="A8163">
        <v>18398614</v>
      </c>
      <c r="B8163">
        <v>1</v>
      </c>
      <c r="C8163" t="s">
        <v>2244</v>
      </c>
      <c r="D8163" t="s">
        <v>2817</v>
      </c>
      <c r="E8163" t="s">
        <v>2808</v>
      </c>
      <c r="F8163" t="s">
        <v>2807</v>
      </c>
      <c r="G8163">
        <v>77.330513499999995</v>
      </c>
      <c r="H8163">
        <v>28.5584685</v>
      </c>
      <c r="I8163" t="s">
        <v>2517</v>
      </c>
    </row>
    <row r="8164" spans="1:9" x14ac:dyDescent="0.3">
      <c r="A8164">
        <v>18373560</v>
      </c>
      <c r="B8164">
        <v>1</v>
      </c>
      <c r="C8164" t="s">
        <v>2244</v>
      </c>
      <c r="D8164" t="s">
        <v>2816</v>
      </c>
      <c r="E8164" t="s">
        <v>2808</v>
      </c>
      <c r="F8164" t="s">
        <v>2807</v>
      </c>
      <c r="G8164">
        <v>77.337422799999999</v>
      </c>
      <c r="H8164">
        <v>28.554127099999999</v>
      </c>
      <c r="I8164" t="s">
        <v>2210</v>
      </c>
    </row>
    <row r="8165" spans="1:9" x14ac:dyDescent="0.3">
      <c r="A8165">
        <v>18478972</v>
      </c>
      <c r="B8165">
        <v>1</v>
      </c>
      <c r="C8165" t="s">
        <v>2244</v>
      </c>
      <c r="D8165" t="s">
        <v>2815</v>
      </c>
      <c r="E8165" t="s">
        <v>2808</v>
      </c>
      <c r="F8165" t="s">
        <v>2807</v>
      </c>
      <c r="G8165">
        <v>0</v>
      </c>
      <c r="H8165">
        <v>0</v>
      </c>
      <c r="I8165" t="s">
        <v>2362</v>
      </c>
    </row>
    <row r="8166" spans="1:9" x14ac:dyDescent="0.3">
      <c r="A8166">
        <v>18381258</v>
      </c>
      <c r="B8166">
        <v>1</v>
      </c>
      <c r="C8166" t="s">
        <v>2244</v>
      </c>
      <c r="D8166" t="s">
        <v>2814</v>
      </c>
      <c r="E8166" t="s">
        <v>2808</v>
      </c>
      <c r="F8166" t="s">
        <v>2807</v>
      </c>
      <c r="G8166">
        <v>77.343165600000006</v>
      </c>
      <c r="H8166">
        <v>28.5585244</v>
      </c>
      <c r="I8166" t="s">
        <v>2806</v>
      </c>
    </row>
    <row r="8167" spans="1:9" x14ac:dyDescent="0.3">
      <c r="A8167">
        <v>18420881</v>
      </c>
      <c r="B8167">
        <v>1</v>
      </c>
      <c r="C8167" t="s">
        <v>2244</v>
      </c>
      <c r="D8167" t="s">
        <v>2813</v>
      </c>
      <c r="E8167" t="s">
        <v>2808</v>
      </c>
      <c r="F8167" t="s">
        <v>2807</v>
      </c>
      <c r="G8167">
        <v>77.339501970000001</v>
      </c>
      <c r="H8167">
        <v>28.556824800000001</v>
      </c>
      <c r="I8167" t="s">
        <v>1904</v>
      </c>
    </row>
    <row r="8168" spans="1:9" x14ac:dyDescent="0.3">
      <c r="A8168">
        <v>18499456</v>
      </c>
      <c r="B8168">
        <v>1</v>
      </c>
      <c r="C8168" t="s">
        <v>2244</v>
      </c>
      <c r="D8168" t="s">
        <v>2812</v>
      </c>
      <c r="E8168" t="s">
        <v>2808</v>
      </c>
      <c r="F8168" t="s">
        <v>2807</v>
      </c>
      <c r="G8168">
        <v>0</v>
      </c>
      <c r="H8168">
        <v>0</v>
      </c>
      <c r="I8168" t="s">
        <v>1888</v>
      </c>
    </row>
    <row r="8169" spans="1:9" x14ac:dyDescent="0.3">
      <c r="A8169">
        <v>18433905</v>
      </c>
      <c r="B8169">
        <v>1</v>
      </c>
      <c r="C8169" t="s">
        <v>2244</v>
      </c>
      <c r="D8169" t="s">
        <v>2811</v>
      </c>
      <c r="E8169" t="s">
        <v>2808</v>
      </c>
      <c r="F8169" t="s">
        <v>2807</v>
      </c>
      <c r="G8169">
        <v>77.336717199999995</v>
      </c>
      <c r="H8169">
        <v>28.553869800000001</v>
      </c>
      <c r="I8169" t="s">
        <v>269</v>
      </c>
    </row>
    <row r="8170" spans="1:9" x14ac:dyDescent="0.3">
      <c r="A8170">
        <v>18448608</v>
      </c>
      <c r="B8170">
        <v>1</v>
      </c>
      <c r="C8170" t="s">
        <v>2244</v>
      </c>
      <c r="D8170" t="s">
        <v>2810</v>
      </c>
      <c r="E8170" t="s">
        <v>2808</v>
      </c>
      <c r="F8170" t="s">
        <v>2807</v>
      </c>
      <c r="G8170">
        <v>0</v>
      </c>
      <c r="H8170">
        <v>0</v>
      </c>
      <c r="I8170" t="s">
        <v>2206</v>
      </c>
    </row>
    <row r="8171" spans="1:9" x14ac:dyDescent="0.3">
      <c r="A8171">
        <v>18387305</v>
      </c>
      <c r="B8171">
        <v>1</v>
      </c>
      <c r="C8171" t="s">
        <v>2244</v>
      </c>
      <c r="D8171" t="s">
        <v>2809</v>
      </c>
      <c r="E8171" t="s">
        <v>2808</v>
      </c>
      <c r="F8171" t="s">
        <v>2807</v>
      </c>
      <c r="G8171">
        <v>0</v>
      </c>
      <c r="H8171">
        <v>0</v>
      </c>
      <c r="I8171" t="s">
        <v>2806</v>
      </c>
    </row>
    <row r="8172" spans="1:9" x14ac:dyDescent="0.3">
      <c r="A8172">
        <v>18317511</v>
      </c>
      <c r="B8172">
        <v>1</v>
      </c>
      <c r="C8172" t="s">
        <v>2244</v>
      </c>
      <c r="D8172" t="s">
        <v>2805</v>
      </c>
      <c r="E8172" t="s">
        <v>2795</v>
      </c>
      <c r="F8172" t="s">
        <v>2794</v>
      </c>
      <c r="G8172">
        <v>77.344152600000001</v>
      </c>
      <c r="H8172">
        <v>28.5485744</v>
      </c>
      <c r="I8172" t="s">
        <v>2804</v>
      </c>
    </row>
    <row r="8173" spans="1:9" x14ac:dyDescent="0.3">
      <c r="A8173">
        <v>18472676</v>
      </c>
      <c r="B8173">
        <v>1</v>
      </c>
      <c r="C8173" t="s">
        <v>2244</v>
      </c>
      <c r="D8173" t="s">
        <v>2803</v>
      </c>
      <c r="E8173" t="s">
        <v>2795</v>
      </c>
      <c r="F8173" t="s">
        <v>2794</v>
      </c>
      <c r="G8173">
        <v>0</v>
      </c>
      <c r="H8173">
        <v>0</v>
      </c>
      <c r="I8173" t="s">
        <v>2350</v>
      </c>
    </row>
    <row r="8174" spans="1:9" x14ac:dyDescent="0.3">
      <c r="A8174">
        <v>18244257</v>
      </c>
      <c r="B8174">
        <v>1</v>
      </c>
      <c r="C8174" t="s">
        <v>2244</v>
      </c>
      <c r="D8174" t="s">
        <v>2802</v>
      </c>
      <c r="E8174" t="s">
        <v>2795</v>
      </c>
      <c r="F8174" t="s">
        <v>2794</v>
      </c>
      <c r="G8174">
        <v>77.344062899999997</v>
      </c>
      <c r="H8174">
        <v>28.548924599999999</v>
      </c>
      <c r="I8174" t="s">
        <v>1969</v>
      </c>
    </row>
    <row r="8175" spans="1:9" x14ac:dyDescent="0.3">
      <c r="A8175">
        <v>18228857</v>
      </c>
      <c r="B8175">
        <v>1</v>
      </c>
      <c r="C8175" t="s">
        <v>2244</v>
      </c>
      <c r="D8175" t="s">
        <v>2801</v>
      </c>
      <c r="E8175" t="s">
        <v>2795</v>
      </c>
      <c r="F8175" t="s">
        <v>2794</v>
      </c>
      <c r="G8175">
        <v>77.345139599999996</v>
      </c>
      <c r="H8175">
        <v>28.550371200000001</v>
      </c>
      <c r="I8175" t="s">
        <v>1888</v>
      </c>
    </row>
    <row r="8176" spans="1:9" x14ac:dyDescent="0.3">
      <c r="A8176">
        <v>18456765</v>
      </c>
      <c r="B8176">
        <v>1</v>
      </c>
      <c r="C8176" t="s">
        <v>2244</v>
      </c>
      <c r="D8176" t="s">
        <v>2800</v>
      </c>
      <c r="E8176" t="s">
        <v>2795</v>
      </c>
      <c r="F8176" t="s">
        <v>2794</v>
      </c>
      <c r="G8176">
        <v>0</v>
      </c>
      <c r="H8176">
        <v>0</v>
      </c>
      <c r="I8176" t="s">
        <v>1910</v>
      </c>
    </row>
    <row r="8177" spans="1:9" x14ac:dyDescent="0.3">
      <c r="A8177">
        <v>18317512</v>
      </c>
      <c r="B8177">
        <v>1</v>
      </c>
      <c r="C8177" t="s">
        <v>2244</v>
      </c>
      <c r="D8177" t="s">
        <v>2799</v>
      </c>
      <c r="E8177" t="s">
        <v>2795</v>
      </c>
      <c r="F8177" t="s">
        <v>2794</v>
      </c>
      <c r="G8177">
        <v>77.344421800000006</v>
      </c>
      <c r="H8177">
        <v>28.5498552</v>
      </c>
      <c r="I8177" t="s">
        <v>2276</v>
      </c>
    </row>
    <row r="8178" spans="1:9" x14ac:dyDescent="0.3">
      <c r="A8178">
        <v>18432231</v>
      </c>
      <c r="B8178">
        <v>1</v>
      </c>
      <c r="C8178" t="s">
        <v>2244</v>
      </c>
      <c r="D8178" t="s">
        <v>2798</v>
      </c>
      <c r="E8178" t="s">
        <v>2795</v>
      </c>
      <c r="F8178" t="s">
        <v>2794</v>
      </c>
      <c r="G8178">
        <v>77.344269400000002</v>
      </c>
      <c r="H8178">
        <v>28.5486331</v>
      </c>
      <c r="I8178" t="s">
        <v>2276</v>
      </c>
    </row>
    <row r="8179" spans="1:9" x14ac:dyDescent="0.3">
      <c r="A8179">
        <v>18486776</v>
      </c>
      <c r="B8179">
        <v>1</v>
      </c>
      <c r="C8179" t="s">
        <v>2244</v>
      </c>
      <c r="D8179" t="s">
        <v>2797</v>
      </c>
      <c r="E8179" t="s">
        <v>2795</v>
      </c>
      <c r="F8179" t="s">
        <v>2794</v>
      </c>
      <c r="G8179">
        <v>0</v>
      </c>
      <c r="H8179">
        <v>0</v>
      </c>
      <c r="I8179" t="s">
        <v>1906</v>
      </c>
    </row>
    <row r="8180" spans="1:9" x14ac:dyDescent="0.3">
      <c r="A8180">
        <v>18432236</v>
      </c>
      <c r="B8180">
        <v>1</v>
      </c>
      <c r="C8180" t="s">
        <v>2244</v>
      </c>
      <c r="D8180" t="s">
        <v>2796</v>
      </c>
      <c r="E8180" t="s">
        <v>2795</v>
      </c>
      <c r="F8180" t="s">
        <v>2794</v>
      </c>
      <c r="G8180">
        <v>77.342504599999998</v>
      </c>
      <c r="H8180">
        <v>28.5509007</v>
      </c>
      <c r="I8180" t="s">
        <v>1875</v>
      </c>
    </row>
    <row r="8181" spans="1:9" x14ac:dyDescent="0.3">
      <c r="A8181">
        <v>311706</v>
      </c>
      <c r="B8181">
        <v>1</v>
      </c>
      <c r="C8181" t="s">
        <v>2244</v>
      </c>
      <c r="D8181" t="s">
        <v>2793</v>
      </c>
      <c r="E8181" t="s">
        <v>2787</v>
      </c>
      <c r="F8181" t="s">
        <v>2786</v>
      </c>
      <c r="G8181">
        <v>77.363606599999997</v>
      </c>
      <c r="H8181">
        <v>28.559394300000001</v>
      </c>
      <c r="I8181" t="s">
        <v>192</v>
      </c>
    </row>
    <row r="8182" spans="1:9" x14ac:dyDescent="0.3">
      <c r="A8182">
        <v>18410380</v>
      </c>
      <c r="B8182">
        <v>1</v>
      </c>
      <c r="C8182" t="s">
        <v>2244</v>
      </c>
      <c r="D8182" t="s">
        <v>2792</v>
      </c>
      <c r="E8182" t="s">
        <v>2787</v>
      </c>
      <c r="F8182" t="s">
        <v>2786</v>
      </c>
      <c r="G8182">
        <v>77.372812600000003</v>
      </c>
      <c r="H8182">
        <v>28.548097599999998</v>
      </c>
      <c r="I8182" t="s">
        <v>2210</v>
      </c>
    </row>
    <row r="8183" spans="1:9" x14ac:dyDescent="0.3">
      <c r="A8183">
        <v>18426112</v>
      </c>
      <c r="B8183">
        <v>1</v>
      </c>
      <c r="C8183" t="s">
        <v>2244</v>
      </c>
      <c r="D8183" t="s">
        <v>2791</v>
      </c>
      <c r="E8183" t="s">
        <v>2787</v>
      </c>
      <c r="F8183" t="s">
        <v>2786</v>
      </c>
      <c r="G8183">
        <v>77.374035800000001</v>
      </c>
      <c r="H8183">
        <v>28.550650000000001</v>
      </c>
      <c r="I8183" t="s">
        <v>1904</v>
      </c>
    </row>
    <row r="8184" spans="1:9" x14ac:dyDescent="0.3">
      <c r="A8184">
        <v>18418205</v>
      </c>
      <c r="B8184">
        <v>1</v>
      </c>
      <c r="C8184" t="s">
        <v>2244</v>
      </c>
      <c r="D8184" t="s">
        <v>2790</v>
      </c>
      <c r="E8184" t="s">
        <v>2787</v>
      </c>
      <c r="F8184" t="s">
        <v>2786</v>
      </c>
      <c r="G8184">
        <v>0</v>
      </c>
      <c r="H8184">
        <v>0</v>
      </c>
      <c r="I8184" t="s">
        <v>192</v>
      </c>
    </row>
    <row r="8185" spans="1:9" x14ac:dyDescent="0.3">
      <c r="A8185">
        <v>18352161</v>
      </c>
      <c r="B8185">
        <v>1</v>
      </c>
      <c r="C8185" t="s">
        <v>2244</v>
      </c>
      <c r="D8185" t="s">
        <v>2789</v>
      </c>
      <c r="E8185" t="s">
        <v>2787</v>
      </c>
      <c r="F8185" t="s">
        <v>2786</v>
      </c>
      <c r="G8185">
        <v>77.372413600000002</v>
      </c>
      <c r="H8185">
        <v>28.552759999999999</v>
      </c>
      <c r="I8185" t="s">
        <v>192</v>
      </c>
    </row>
    <row r="8186" spans="1:9" x14ac:dyDescent="0.3">
      <c r="A8186">
        <v>18234101</v>
      </c>
      <c r="B8186">
        <v>1</v>
      </c>
      <c r="C8186" t="s">
        <v>2244</v>
      </c>
      <c r="D8186" t="s">
        <v>2788</v>
      </c>
      <c r="E8186" t="s">
        <v>2787</v>
      </c>
      <c r="F8186" t="s">
        <v>2786</v>
      </c>
      <c r="G8186">
        <v>77.371741299999996</v>
      </c>
      <c r="H8186">
        <v>28.552833100000001</v>
      </c>
      <c r="I8186" t="s">
        <v>192</v>
      </c>
    </row>
    <row r="8187" spans="1:9" x14ac:dyDescent="0.3">
      <c r="A8187">
        <v>312313</v>
      </c>
      <c r="B8187">
        <v>1</v>
      </c>
      <c r="C8187" t="s">
        <v>2244</v>
      </c>
      <c r="D8187" t="s">
        <v>2785</v>
      </c>
      <c r="E8187" t="s">
        <v>2775</v>
      </c>
      <c r="F8187" t="s">
        <v>2774</v>
      </c>
      <c r="G8187">
        <v>77.367891700000001</v>
      </c>
      <c r="H8187">
        <v>28.557274100000001</v>
      </c>
      <c r="I8187" t="s">
        <v>2368</v>
      </c>
    </row>
    <row r="8188" spans="1:9" x14ac:dyDescent="0.3">
      <c r="A8188">
        <v>18339329</v>
      </c>
      <c r="B8188">
        <v>1</v>
      </c>
      <c r="C8188" t="s">
        <v>2244</v>
      </c>
      <c r="D8188" t="s">
        <v>2784</v>
      </c>
      <c r="E8188" t="s">
        <v>2775</v>
      </c>
      <c r="F8188" t="s">
        <v>2774</v>
      </c>
      <c r="G8188">
        <v>77.367687500000002</v>
      </c>
      <c r="H8188">
        <v>28.5574096</v>
      </c>
      <c r="I8188" t="s">
        <v>1969</v>
      </c>
    </row>
    <row r="8189" spans="1:9" x14ac:dyDescent="0.3">
      <c r="A8189">
        <v>304818</v>
      </c>
      <c r="B8189">
        <v>1</v>
      </c>
      <c r="C8189" t="s">
        <v>2244</v>
      </c>
      <c r="D8189" t="s">
        <v>2783</v>
      </c>
      <c r="E8189" t="s">
        <v>2775</v>
      </c>
      <c r="F8189" t="s">
        <v>2774</v>
      </c>
      <c r="G8189">
        <v>77.368158100000002</v>
      </c>
      <c r="H8189">
        <v>28.557104599999999</v>
      </c>
      <c r="I8189" t="s">
        <v>2210</v>
      </c>
    </row>
    <row r="8190" spans="1:9" x14ac:dyDescent="0.3">
      <c r="A8190">
        <v>18303838</v>
      </c>
      <c r="B8190">
        <v>1</v>
      </c>
      <c r="C8190" t="s">
        <v>2244</v>
      </c>
      <c r="D8190" t="s">
        <v>2782</v>
      </c>
      <c r="E8190" t="s">
        <v>2775</v>
      </c>
      <c r="F8190" t="s">
        <v>2774</v>
      </c>
      <c r="G8190">
        <v>77.368275100000005</v>
      </c>
      <c r="H8190">
        <v>28.557152599999998</v>
      </c>
      <c r="I8190" t="s">
        <v>192</v>
      </c>
    </row>
    <row r="8191" spans="1:9" x14ac:dyDescent="0.3">
      <c r="A8191">
        <v>310724</v>
      </c>
      <c r="B8191">
        <v>1</v>
      </c>
      <c r="C8191" t="s">
        <v>2244</v>
      </c>
      <c r="D8191" t="s">
        <v>2781</v>
      </c>
      <c r="E8191" t="s">
        <v>2775</v>
      </c>
      <c r="F8191" t="s">
        <v>2774</v>
      </c>
      <c r="G8191">
        <v>77.367824299999995</v>
      </c>
      <c r="H8191">
        <v>28.557426299999999</v>
      </c>
      <c r="I8191" t="s">
        <v>2362</v>
      </c>
    </row>
    <row r="8192" spans="1:9" x14ac:dyDescent="0.3">
      <c r="A8192">
        <v>310753</v>
      </c>
      <c r="B8192">
        <v>1</v>
      </c>
      <c r="C8192" t="s">
        <v>2244</v>
      </c>
      <c r="D8192" t="s">
        <v>2780</v>
      </c>
      <c r="E8192" t="s">
        <v>2775</v>
      </c>
      <c r="F8192" t="s">
        <v>2774</v>
      </c>
      <c r="G8192">
        <v>77.372793099999996</v>
      </c>
      <c r="H8192">
        <v>28.5551493</v>
      </c>
      <c r="I8192" t="s">
        <v>233</v>
      </c>
    </row>
    <row r="8193" spans="1:9" x14ac:dyDescent="0.3">
      <c r="A8193">
        <v>18435295</v>
      </c>
      <c r="B8193">
        <v>1</v>
      </c>
      <c r="C8193" t="s">
        <v>2244</v>
      </c>
      <c r="D8193" t="s">
        <v>2779</v>
      </c>
      <c r="E8193" t="s">
        <v>2775</v>
      </c>
      <c r="F8193" t="s">
        <v>2774</v>
      </c>
      <c r="G8193">
        <v>77.372851800000007</v>
      </c>
      <c r="H8193">
        <v>28.555589300000001</v>
      </c>
      <c r="I8193" t="s">
        <v>715</v>
      </c>
    </row>
    <row r="8194" spans="1:9" x14ac:dyDescent="0.3">
      <c r="A8194">
        <v>18281160</v>
      </c>
      <c r="B8194">
        <v>1</v>
      </c>
      <c r="C8194" t="s">
        <v>2244</v>
      </c>
      <c r="D8194" t="s">
        <v>2778</v>
      </c>
      <c r="E8194" t="s">
        <v>2775</v>
      </c>
      <c r="F8194" t="s">
        <v>2774</v>
      </c>
      <c r="G8194">
        <v>77.369715360000001</v>
      </c>
      <c r="H8194">
        <v>28.560720759999999</v>
      </c>
      <c r="I8194" t="s">
        <v>1904</v>
      </c>
    </row>
    <row r="8195" spans="1:9" x14ac:dyDescent="0.3">
      <c r="A8195">
        <v>309155</v>
      </c>
      <c r="B8195">
        <v>1</v>
      </c>
      <c r="C8195" t="s">
        <v>2244</v>
      </c>
      <c r="D8195" t="s">
        <v>2777</v>
      </c>
      <c r="E8195" t="s">
        <v>2775</v>
      </c>
      <c r="F8195" t="s">
        <v>2774</v>
      </c>
      <c r="G8195">
        <v>77.372982500000006</v>
      </c>
      <c r="H8195">
        <v>28.5555542</v>
      </c>
      <c r="I8195" t="s">
        <v>1332</v>
      </c>
    </row>
    <row r="8196" spans="1:9" x14ac:dyDescent="0.3">
      <c r="A8196">
        <v>18289230</v>
      </c>
      <c r="B8196">
        <v>1</v>
      </c>
      <c r="C8196" t="s">
        <v>2244</v>
      </c>
      <c r="D8196" t="s">
        <v>2776</v>
      </c>
      <c r="E8196" t="s">
        <v>2775</v>
      </c>
      <c r="F8196" t="s">
        <v>2774</v>
      </c>
      <c r="G8196">
        <v>77.373221000000001</v>
      </c>
      <c r="H8196">
        <v>28.555615899999999</v>
      </c>
      <c r="I8196" t="s">
        <v>2501</v>
      </c>
    </row>
    <row r="8197" spans="1:9" x14ac:dyDescent="0.3">
      <c r="A8197">
        <v>18277218</v>
      </c>
      <c r="B8197">
        <v>1</v>
      </c>
      <c r="C8197" t="s">
        <v>2244</v>
      </c>
      <c r="D8197" t="s">
        <v>2773</v>
      </c>
      <c r="E8197" t="s">
        <v>2769</v>
      </c>
      <c r="F8197" t="s">
        <v>2768</v>
      </c>
      <c r="G8197">
        <v>77.371983200000003</v>
      </c>
      <c r="H8197">
        <v>28.557397600000002</v>
      </c>
      <c r="I8197" t="s">
        <v>2350</v>
      </c>
    </row>
    <row r="8198" spans="1:9" x14ac:dyDescent="0.3">
      <c r="A8198">
        <v>18133492</v>
      </c>
      <c r="B8198">
        <v>1</v>
      </c>
      <c r="C8198" t="s">
        <v>2244</v>
      </c>
      <c r="D8198" t="s">
        <v>2772</v>
      </c>
      <c r="E8198" t="s">
        <v>2769</v>
      </c>
      <c r="F8198" t="s">
        <v>2768</v>
      </c>
      <c r="G8198">
        <v>77.370606499999994</v>
      </c>
      <c r="H8198">
        <v>28.5596943</v>
      </c>
      <c r="I8198" t="s">
        <v>1904</v>
      </c>
    </row>
    <row r="8199" spans="1:9" x14ac:dyDescent="0.3">
      <c r="A8199">
        <v>18332086</v>
      </c>
      <c r="B8199">
        <v>1</v>
      </c>
      <c r="C8199" t="s">
        <v>2244</v>
      </c>
      <c r="D8199" t="s">
        <v>2771</v>
      </c>
      <c r="E8199" t="s">
        <v>2769</v>
      </c>
      <c r="F8199" t="s">
        <v>2768</v>
      </c>
      <c r="G8199">
        <v>77.370592209999998</v>
      </c>
      <c r="H8199">
        <v>28.56042768</v>
      </c>
      <c r="I8199" t="s">
        <v>1888</v>
      </c>
    </row>
    <row r="8200" spans="1:9" x14ac:dyDescent="0.3">
      <c r="A8200">
        <v>18419113</v>
      </c>
      <c r="B8200">
        <v>1</v>
      </c>
      <c r="C8200" t="s">
        <v>2244</v>
      </c>
      <c r="D8200" t="s">
        <v>2770</v>
      </c>
      <c r="E8200" t="s">
        <v>2769</v>
      </c>
      <c r="F8200" t="s">
        <v>2768</v>
      </c>
      <c r="G8200">
        <v>77.375287</v>
      </c>
      <c r="H8200">
        <v>28.556236899999998</v>
      </c>
      <c r="I8200" t="s">
        <v>2028</v>
      </c>
    </row>
    <row r="8201" spans="1:9" x14ac:dyDescent="0.3">
      <c r="A8201">
        <v>18203626</v>
      </c>
      <c r="B8201">
        <v>1</v>
      </c>
      <c r="C8201" t="s">
        <v>2244</v>
      </c>
      <c r="D8201" t="s">
        <v>2767</v>
      </c>
      <c r="E8201" t="s">
        <v>2764</v>
      </c>
      <c r="F8201" t="s">
        <v>2763</v>
      </c>
      <c r="G8201">
        <v>77.323417500000005</v>
      </c>
      <c r="H8201">
        <v>28.5887703</v>
      </c>
      <c r="I8201" t="s">
        <v>2350</v>
      </c>
    </row>
    <row r="8202" spans="1:9" x14ac:dyDescent="0.3">
      <c r="A8202">
        <v>312978</v>
      </c>
      <c r="B8202">
        <v>1</v>
      </c>
      <c r="C8202" t="s">
        <v>2244</v>
      </c>
      <c r="D8202" t="s">
        <v>2766</v>
      </c>
      <c r="E8202" t="s">
        <v>2764</v>
      </c>
      <c r="F8202" t="s">
        <v>2763</v>
      </c>
      <c r="G8202">
        <v>77.324500400000005</v>
      </c>
      <c r="H8202">
        <v>28.587873399999999</v>
      </c>
      <c r="I8202" t="s">
        <v>1904</v>
      </c>
    </row>
    <row r="8203" spans="1:9" x14ac:dyDescent="0.3">
      <c r="A8203">
        <v>18451091</v>
      </c>
      <c r="B8203">
        <v>1</v>
      </c>
      <c r="C8203" t="s">
        <v>2244</v>
      </c>
      <c r="D8203" t="s">
        <v>2765</v>
      </c>
      <c r="E8203" t="s">
        <v>2764</v>
      </c>
      <c r="F8203" t="s">
        <v>2763</v>
      </c>
      <c r="G8203">
        <v>77.319999999999993</v>
      </c>
      <c r="H8203">
        <v>28.59</v>
      </c>
      <c r="I8203" t="s">
        <v>1906</v>
      </c>
    </row>
    <row r="8204" spans="1:9" x14ac:dyDescent="0.3">
      <c r="A8204">
        <v>304727</v>
      </c>
      <c r="B8204">
        <v>1</v>
      </c>
      <c r="C8204" t="s">
        <v>2244</v>
      </c>
      <c r="D8204" t="s">
        <v>2762</v>
      </c>
      <c r="E8204" t="s">
        <v>2723</v>
      </c>
      <c r="F8204" t="s">
        <v>2722</v>
      </c>
      <c r="G8204">
        <v>77.361917500000004</v>
      </c>
      <c r="H8204">
        <v>28.570513399999999</v>
      </c>
      <c r="I8204" t="s">
        <v>194</v>
      </c>
    </row>
    <row r="8205" spans="1:9" x14ac:dyDescent="0.3">
      <c r="A8205">
        <v>3679</v>
      </c>
      <c r="B8205">
        <v>1</v>
      </c>
      <c r="C8205" t="s">
        <v>2244</v>
      </c>
      <c r="D8205" t="s">
        <v>2761</v>
      </c>
      <c r="E8205" t="s">
        <v>2723</v>
      </c>
      <c r="F8205" t="s">
        <v>2722</v>
      </c>
      <c r="G8205">
        <v>77.361738000000003</v>
      </c>
      <c r="H8205">
        <v>28.5695102</v>
      </c>
      <c r="I8205" t="s">
        <v>285</v>
      </c>
    </row>
    <row r="8206" spans="1:9" x14ac:dyDescent="0.3">
      <c r="A8206">
        <v>306023</v>
      </c>
      <c r="B8206">
        <v>1</v>
      </c>
      <c r="C8206" t="s">
        <v>2244</v>
      </c>
      <c r="D8206" t="s">
        <v>2760</v>
      </c>
      <c r="E8206" t="s">
        <v>2723</v>
      </c>
      <c r="F8206" t="s">
        <v>2722</v>
      </c>
      <c r="G8206">
        <v>77.362096899999997</v>
      </c>
      <c r="H8206">
        <v>28.570261299999999</v>
      </c>
      <c r="I8206" t="s">
        <v>1888</v>
      </c>
    </row>
    <row r="8207" spans="1:9" x14ac:dyDescent="0.3">
      <c r="A8207">
        <v>18378765</v>
      </c>
      <c r="B8207">
        <v>1</v>
      </c>
      <c r="C8207" t="s">
        <v>2244</v>
      </c>
      <c r="D8207" t="s">
        <v>2759</v>
      </c>
      <c r="E8207" t="s">
        <v>2723</v>
      </c>
      <c r="F8207" t="s">
        <v>2722</v>
      </c>
      <c r="G8207">
        <v>77.361977199999998</v>
      </c>
      <c r="H8207">
        <v>28.570280700000001</v>
      </c>
      <c r="I8207" t="s">
        <v>2758</v>
      </c>
    </row>
    <row r="8208" spans="1:9" x14ac:dyDescent="0.3">
      <c r="A8208">
        <v>18014129</v>
      </c>
      <c r="B8208">
        <v>1</v>
      </c>
      <c r="C8208" t="s">
        <v>2244</v>
      </c>
      <c r="D8208" t="s">
        <v>2757</v>
      </c>
      <c r="E8208" t="s">
        <v>2723</v>
      </c>
      <c r="F8208" t="s">
        <v>2722</v>
      </c>
      <c r="G8208">
        <v>77.364096900000007</v>
      </c>
      <c r="H8208">
        <v>28.56872955</v>
      </c>
      <c r="I8208" t="s">
        <v>233</v>
      </c>
    </row>
    <row r="8209" spans="1:9" x14ac:dyDescent="0.3">
      <c r="A8209">
        <v>301081</v>
      </c>
      <c r="B8209">
        <v>1</v>
      </c>
      <c r="C8209" t="s">
        <v>2244</v>
      </c>
      <c r="D8209" t="s">
        <v>2756</v>
      </c>
      <c r="E8209" t="s">
        <v>2723</v>
      </c>
      <c r="F8209" t="s">
        <v>2722</v>
      </c>
      <c r="G8209">
        <v>77.362128600000005</v>
      </c>
      <c r="H8209">
        <v>28.569907300000001</v>
      </c>
      <c r="I8209" t="s">
        <v>2210</v>
      </c>
    </row>
    <row r="8210" spans="1:9" x14ac:dyDescent="0.3">
      <c r="A8210">
        <v>2971</v>
      </c>
      <c r="B8210">
        <v>1</v>
      </c>
      <c r="C8210" t="s">
        <v>2244</v>
      </c>
      <c r="D8210" t="s">
        <v>2755</v>
      </c>
      <c r="E8210" t="s">
        <v>2723</v>
      </c>
      <c r="F8210" t="s">
        <v>2722</v>
      </c>
      <c r="G8210">
        <v>77.361982999999995</v>
      </c>
      <c r="H8210">
        <v>28.5705071</v>
      </c>
      <c r="I8210" t="s">
        <v>1969</v>
      </c>
    </row>
    <row r="8211" spans="1:9" x14ac:dyDescent="0.3">
      <c r="A8211">
        <v>302406</v>
      </c>
      <c r="B8211">
        <v>1</v>
      </c>
      <c r="C8211" t="s">
        <v>2244</v>
      </c>
      <c r="D8211" t="s">
        <v>2754</v>
      </c>
      <c r="E8211" t="s">
        <v>2723</v>
      </c>
      <c r="F8211" t="s">
        <v>2722</v>
      </c>
      <c r="G8211">
        <v>77.3621117</v>
      </c>
      <c r="H8211">
        <v>28.569905899999998</v>
      </c>
      <c r="I8211" t="s">
        <v>269</v>
      </c>
    </row>
    <row r="8212" spans="1:9" x14ac:dyDescent="0.3">
      <c r="A8212">
        <v>18254253</v>
      </c>
      <c r="B8212">
        <v>1</v>
      </c>
      <c r="C8212" t="s">
        <v>2244</v>
      </c>
      <c r="D8212" t="s">
        <v>2753</v>
      </c>
      <c r="E8212" t="s">
        <v>2723</v>
      </c>
      <c r="F8212" t="s">
        <v>2722</v>
      </c>
      <c r="G8212">
        <v>77.370402600000006</v>
      </c>
      <c r="H8212">
        <v>28.569433100000001</v>
      </c>
      <c r="I8212" t="s">
        <v>1969</v>
      </c>
    </row>
    <row r="8213" spans="1:9" x14ac:dyDescent="0.3">
      <c r="A8213">
        <v>18138435</v>
      </c>
      <c r="B8213">
        <v>1</v>
      </c>
      <c r="C8213" t="s">
        <v>2244</v>
      </c>
      <c r="D8213" t="s">
        <v>2752</v>
      </c>
      <c r="E8213" t="s">
        <v>2723</v>
      </c>
      <c r="F8213" t="s">
        <v>2722</v>
      </c>
      <c r="G8213">
        <v>77.386496699999995</v>
      </c>
      <c r="H8213">
        <v>28.570942800000001</v>
      </c>
      <c r="I8213" t="s">
        <v>2751</v>
      </c>
    </row>
    <row r="8214" spans="1:9" x14ac:dyDescent="0.3">
      <c r="A8214">
        <v>5684</v>
      </c>
      <c r="B8214">
        <v>1</v>
      </c>
      <c r="C8214" t="s">
        <v>2244</v>
      </c>
      <c r="D8214" t="s">
        <v>2750</v>
      </c>
      <c r="E8214" t="s">
        <v>2723</v>
      </c>
      <c r="F8214" t="s">
        <v>2722</v>
      </c>
      <c r="G8214">
        <v>77.362365999999994</v>
      </c>
      <c r="H8214">
        <v>28.570286599999999</v>
      </c>
      <c r="I8214" t="s">
        <v>2240</v>
      </c>
    </row>
    <row r="8215" spans="1:9" x14ac:dyDescent="0.3">
      <c r="A8215">
        <v>1745</v>
      </c>
      <c r="B8215">
        <v>1</v>
      </c>
      <c r="C8215" t="s">
        <v>2244</v>
      </c>
      <c r="D8215" t="s">
        <v>2749</v>
      </c>
      <c r="E8215" t="s">
        <v>2723</v>
      </c>
      <c r="F8215" t="s">
        <v>2722</v>
      </c>
      <c r="G8215">
        <v>77.362096899999997</v>
      </c>
      <c r="H8215">
        <v>28.570350900000001</v>
      </c>
      <c r="I8215" t="s">
        <v>1910</v>
      </c>
    </row>
    <row r="8216" spans="1:9" x14ac:dyDescent="0.3">
      <c r="A8216">
        <v>3707</v>
      </c>
      <c r="B8216">
        <v>1</v>
      </c>
      <c r="C8216" t="s">
        <v>2244</v>
      </c>
      <c r="D8216" t="s">
        <v>2748</v>
      </c>
      <c r="E8216" t="s">
        <v>2723</v>
      </c>
      <c r="F8216" t="s">
        <v>2722</v>
      </c>
      <c r="G8216">
        <v>77.361917500000004</v>
      </c>
      <c r="H8216">
        <v>28.570513399999999</v>
      </c>
      <c r="I8216" t="s">
        <v>2298</v>
      </c>
    </row>
    <row r="8217" spans="1:9" x14ac:dyDescent="0.3">
      <c r="A8217">
        <v>18371395</v>
      </c>
      <c r="B8217">
        <v>1</v>
      </c>
      <c r="C8217" t="s">
        <v>2244</v>
      </c>
      <c r="D8217" t="s">
        <v>2747</v>
      </c>
      <c r="E8217" t="s">
        <v>2723</v>
      </c>
      <c r="F8217" t="s">
        <v>2722</v>
      </c>
      <c r="G8217">
        <v>77.362309199999999</v>
      </c>
      <c r="H8217">
        <v>28.570601799999999</v>
      </c>
      <c r="I8217" t="s">
        <v>2746</v>
      </c>
    </row>
    <row r="8218" spans="1:9" x14ac:dyDescent="0.3">
      <c r="A8218">
        <v>310766</v>
      </c>
      <c r="B8218">
        <v>1</v>
      </c>
      <c r="C8218" t="s">
        <v>2244</v>
      </c>
      <c r="D8218" t="s">
        <v>2745</v>
      </c>
      <c r="E8218" t="s">
        <v>2723</v>
      </c>
      <c r="F8218" t="s">
        <v>2722</v>
      </c>
      <c r="G8218">
        <v>77.362321199999997</v>
      </c>
      <c r="H8218">
        <v>28.569789199999999</v>
      </c>
      <c r="I8218" t="s">
        <v>2744</v>
      </c>
    </row>
    <row r="8219" spans="1:9" x14ac:dyDescent="0.3">
      <c r="A8219">
        <v>2939</v>
      </c>
      <c r="B8219">
        <v>1</v>
      </c>
      <c r="C8219" t="s">
        <v>2244</v>
      </c>
      <c r="D8219" t="s">
        <v>2743</v>
      </c>
      <c r="E8219" t="s">
        <v>2723</v>
      </c>
      <c r="F8219" t="s">
        <v>2722</v>
      </c>
      <c r="G8219">
        <v>77.362044699999998</v>
      </c>
      <c r="H8219">
        <v>28.570316399999999</v>
      </c>
      <c r="I8219" t="s">
        <v>269</v>
      </c>
    </row>
    <row r="8220" spans="1:9" x14ac:dyDescent="0.3">
      <c r="A8220">
        <v>1919</v>
      </c>
      <c r="B8220">
        <v>1</v>
      </c>
      <c r="C8220" t="s">
        <v>2244</v>
      </c>
      <c r="D8220" t="s">
        <v>2742</v>
      </c>
      <c r="E8220" t="s">
        <v>2723</v>
      </c>
      <c r="F8220" t="s">
        <v>2722</v>
      </c>
      <c r="G8220">
        <v>77.361917500000004</v>
      </c>
      <c r="H8220">
        <v>28.570872000000001</v>
      </c>
      <c r="I8220" t="s">
        <v>2626</v>
      </c>
    </row>
    <row r="8221" spans="1:9" x14ac:dyDescent="0.3">
      <c r="A8221">
        <v>9313</v>
      </c>
      <c r="B8221">
        <v>1</v>
      </c>
      <c r="C8221" t="s">
        <v>2244</v>
      </c>
      <c r="D8221" t="s">
        <v>2741</v>
      </c>
      <c r="E8221" t="s">
        <v>2723</v>
      </c>
      <c r="F8221" t="s">
        <v>2722</v>
      </c>
      <c r="G8221">
        <v>77.362497000000005</v>
      </c>
      <c r="H8221">
        <v>28.569996799999998</v>
      </c>
      <c r="I8221" t="s">
        <v>194</v>
      </c>
    </row>
    <row r="8222" spans="1:9" x14ac:dyDescent="0.3">
      <c r="A8222">
        <v>18470627</v>
      </c>
      <c r="B8222">
        <v>1</v>
      </c>
      <c r="C8222" t="s">
        <v>2244</v>
      </c>
      <c r="D8222" t="s">
        <v>2740</v>
      </c>
      <c r="E8222" t="s">
        <v>2723</v>
      </c>
      <c r="F8222" t="s">
        <v>2722</v>
      </c>
      <c r="G8222">
        <v>0</v>
      </c>
      <c r="H8222">
        <v>0</v>
      </c>
      <c r="I8222" t="s">
        <v>2216</v>
      </c>
    </row>
    <row r="8223" spans="1:9" x14ac:dyDescent="0.3">
      <c r="A8223">
        <v>18273432</v>
      </c>
      <c r="B8223">
        <v>1</v>
      </c>
      <c r="C8223" t="s">
        <v>2244</v>
      </c>
      <c r="D8223" t="s">
        <v>2739</v>
      </c>
      <c r="E8223" t="s">
        <v>2723</v>
      </c>
      <c r="F8223" t="s">
        <v>2722</v>
      </c>
      <c r="G8223">
        <v>77.376305139999999</v>
      </c>
      <c r="H8223">
        <v>28.57683772</v>
      </c>
      <c r="I8223" t="s">
        <v>2350</v>
      </c>
    </row>
    <row r="8224" spans="1:9" x14ac:dyDescent="0.3">
      <c r="A8224">
        <v>18163927</v>
      </c>
      <c r="B8224">
        <v>1</v>
      </c>
      <c r="C8224" t="s">
        <v>2244</v>
      </c>
      <c r="D8224" t="s">
        <v>2738</v>
      </c>
      <c r="E8224" t="s">
        <v>2723</v>
      </c>
      <c r="F8224" t="s">
        <v>2722</v>
      </c>
      <c r="G8224">
        <v>77.362455800000006</v>
      </c>
      <c r="H8224">
        <v>28.5699364</v>
      </c>
      <c r="I8224" t="s">
        <v>2210</v>
      </c>
    </row>
    <row r="8225" spans="1:9" x14ac:dyDescent="0.3">
      <c r="A8225">
        <v>18373828</v>
      </c>
      <c r="B8225">
        <v>1</v>
      </c>
      <c r="C8225" t="s">
        <v>2244</v>
      </c>
      <c r="D8225" t="s">
        <v>2737</v>
      </c>
      <c r="E8225" t="s">
        <v>2723</v>
      </c>
      <c r="F8225" t="s">
        <v>2722</v>
      </c>
      <c r="G8225">
        <v>77.362096899999997</v>
      </c>
      <c r="H8225">
        <v>28.5708889</v>
      </c>
      <c r="I8225" t="s">
        <v>1904</v>
      </c>
    </row>
    <row r="8226" spans="1:9" x14ac:dyDescent="0.3">
      <c r="A8226">
        <v>18252364</v>
      </c>
      <c r="B8226">
        <v>1</v>
      </c>
      <c r="C8226" t="s">
        <v>2244</v>
      </c>
      <c r="D8226" t="s">
        <v>2736</v>
      </c>
      <c r="E8226" t="s">
        <v>2723</v>
      </c>
      <c r="F8226" t="s">
        <v>2722</v>
      </c>
      <c r="G8226">
        <v>77.385240899999999</v>
      </c>
      <c r="H8226">
        <v>28.569479699999999</v>
      </c>
      <c r="I8226" t="s">
        <v>2240</v>
      </c>
    </row>
    <row r="8227" spans="1:9" x14ac:dyDescent="0.3">
      <c r="A8227">
        <v>18376068</v>
      </c>
      <c r="B8227">
        <v>1</v>
      </c>
      <c r="C8227" t="s">
        <v>2244</v>
      </c>
      <c r="D8227" t="s">
        <v>2735</v>
      </c>
      <c r="E8227" t="s">
        <v>2723</v>
      </c>
      <c r="F8227" t="s">
        <v>2722</v>
      </c>
      <c r="G8227">
        <v>77.37</v>
      </c>
      <c r="H8227">
        <v>28.57</v>
      </c>
      <c r="I8227" t="s">
        <v>192</v>
      </c>
    </row>
    <row r="8228" spans="1:9" x14ac:dyDescent="0.3">
      <c r="A8228">
        <v>308725</v>
      </c>
      <c r="B8228">
        <v>1</v>
      </c>
      <c r="C8228" t="s">
        <v>2244</v>
      </c>
      <c r="D8228" t="s">
        <v>2734</v>
      </c>
      <c r="E8228" t="s">
        <v>2723</v>
      </c>
      <c r="F8228" t="s">
        <v>2722</v>
      </c>
      <c r="G8228">
        <v>77.362096899999997</v>
      </c>
      <c r="H8228">
        <v>28.570261299999999</v>
      </c>
      <c r="I8228" t="s">
        <v>2210</v>
      </c>
    </row>
    <row r="8229" spans="1:9" x14ac:dyDescent="0.3">
      <c r="A8229">
        <v>385</v>
      </c>
      <c r="B8229">
        <v>1</v>
      </c>
      <c r="C8229" t="s">
        <v>2244</v>
      </c>
      <c r="D8229" t="s">
        <v>2733</v>
      </c>
      <c r="E8229" t="s">
        <v>2723</v>
      </c>
      <c r="F8229" t="s">
        <v>2722</v>
      </c>
      <c r="G8229">
        <v>77.362103899999994</v>
      </c>
      <c r="H8229">
        <v>28.569979199999999</v>
      </c>
      <c r="I8229" t="s">
        <v>1332</v>
      </c>
    </row>
    <row r="8230" spans="1:9" x14ac:dyDescent="0.3">
      <c r="A8230">
        <v>18432227</v>
      </c>
      <c r="B8230">
        <v>1</v>
      </c>
      <c r="C8230" t="s">
        <v>2244</v>
      </c>
      <c r="D8230" t="s">
        <v>2732</v>
      </c>
      <c r="E8230" t="s">
        <v>2723</v>
      </c>
      <c r="F8230" t="s">
        <v>2722</v>
      </c>
      <c r="G8230">
        <v>77.361896000000002</v>
      </c>
      <c r="H8230">
        <v>28.570470400000001</v>
      </c>
      <c r="I8230" t="s">
        <v>1963</v>
      </c>
    </row>
    <row r="8231" spans="1:9" x14ac:dyDescent="0.3">
      <c r="A8231">
        <v>308441</v>
      </c>
      <c r="B8231">
        <v>1</v>
      </c>
      <c r="C8231" t="s">
        <v>2244</v>
      </c>
      <c r="D8231" t="s">
        <v>2731</v>
      </c>
      <c r="E8231" t="s">
        <v>2723</v>
      </c>
      <c r="F8231" t="s">
        <v>2722</v>
      </c>
      <c r="G8231">
        <v>77.362186600000001</v>
      </c>
      <c r="H8231">
        <v>28.570269700000001</v>
      </c>
      <c r="I8231" t="s">
        <v>1969</v>
      </c>
    </row>
    <row r="8232" spans="1:9" x14ac:dyDescent="0.3">
      <c r="A8232">
        <v>2327</v>
      </c>
      <c r="B8232">
        <v>1</v>
      </c>
      <c r="C8232" t="s">
        <v>2244</v>
      </c>
      <c r="D8232" t="s">
        <v>2730</v>
      </c>
      <c r="E8232" t="s">
        <v>2723</v>
      </c>
      <c r="F8232" t="s">
        <v>2722</v>
      </c>
      <c r="G8232">
        <v>77.362097300000002</v>
      </c>
      <c r="H8232">
        <v>28.570384900000001</v>
      </c>
      <c r="I8232" t="s">
        <v>2268</v>
      </c>
    </row>
    <row r="8233" spans="1:9" x14ac:dyDescent="0.3">
      <c r="A8233">
        <v>313045</v>
      </c>
      <c r="B8233">
        <v>1</v>
      </c>
      <c r="C8233" t="s">
        <v>2244</v>
      </c>
      <c r="D8233" t="s">
        <v>2729</v>
      </c>
      <c r="E8233" t="s">
        <v>2723</v>
      </c>
      <c r="F8233" t="s">
        <v>2722</v>
      </c>
      <c r="G8233">
        <v>77.362445600000001</v>
      </c>
      <c r="H8233">
        <v>28.570849899999999</v>
      </c>
      <c r="I8233" t="s">
        <v>1969</v>
      </c>
    </row>
    <row r="8234" spans="1:9" x14ac:dyDescent="0.3">
      <c r="A8234">
        <v>309818</v>
      </c>
      <c r="B8234">
        <v>1</v>
      </c>
      <c r="C8234" t="s">
        <v>2244</v>
      </c>
      <c r="D8234" t="s">
        <v>2728</v>
      </c>
      <c r="E8234" t="s">
        <v>2723</v>
      </c>
      <c r="F8234" t="s">
        <v>2722</v>
      </c>
      <c r="G8234">
        <v>77.361789900000005</v>
      </c>
      <c r="H8234">
        <v>28.570463499999999</v>
      </c>
      <c r="I8234" t="s">
        <v>1997</v>
      </c>
    </row>
    <row r="8235" spans="1:9" x14ac:dyDescent="0.3">
      <c r="A8235">
        <v>311341</v>
      </c>
      <c r="B8235">
        <v>1</v>
      </c>
      <c r="C8235" t="s">
        <v>2244</v>
      </c>
      <c r="D8235" t="s">
        <v>2727</v>
      </c>
      <c r="E8235" t="s">
        <v>2723</v>
      </c>
      <c r="F8235" t="s">
        <v>2722</v>
      </c>
      <c r="G8235">
        <v>77.370620000000002</v>
      </c>
      <c r="H8235">
        <v>28.572800000000001</v>
      </c>
      <c r="I8235" t="s">
        <v>1969</v>
      </c>
    </row>
    <row r="8236" spans="1:9" x14ac:dyDescent="0.3">
      <c r="A8236">
        <v>18398605</v>
      </c>
      <c r="B8236">
        <v>1</v>
      </c>
      <c r="C8236" t="s">
        <v>2244</v>
      </c>
      <c r="D8236" t="s">
        <v>2726</v>
      </c>
      <c r="E8236" t="s">
        <v>2723</v>
      </c>
      <c r="F8236" t="s">
        <v>2722</v>
      </c>
      <c r="G8236">
        <v>77.361782899999994</v>
      </c>
      <c r="H8236">
        <v>28.570455899999999</v>
      </c>
      <c r="I8236" t="s">
        <v>2216</v>
      </c>
    </row>
    <row r="8237" spans="1:9" x14ac:dyDescent="0.3">
      <c r="A8237">
        <v>18383531</v>
      </c>
      <c r="B8237">
        <v>1</v>
      </c>
      <c r="C8237" t="s">
        <v>2244</v>
      </c>
      <c r="D8237" t="s">
        <v>2725</v>
      </c>
      <c r="E8237" t="s">
        <v>2723</v>
      </c>
      <c r="F8237" t="s">
        <v>2722</v>
      </c>
      <c r="G8237">
        <v>77.362509799999998</v>
      </c>
      <c r="H8237">
        <v>28.570443699999998</v>
      </c>
      <c r="I8237" t="s">
        <v>1969</v>
      </c>
    </row>
    <row r="8238" spans="1:9" x14ac:dyDescent="0.3">
      <c r="A8238">
        <v>306167</v>
      </c>
      <c r="B8238">
        <v>1</v>
      </c>
      <c r="C8238" t="s">
        <v>2244</v>
      </c>
      <c r="D8238" t="s">
        <v>2724</v>
      </c>
      <c r="E8238" t="s">
        <v>2723</v>
      </c>
      <c r="F8238" t="s">
        <v>2722</v>
      </c>
      <c r="G8238">
        <v>77.361917500000004</v>
      </c>
      <c r="H8238">
        <v>28.570602999999998</v>
      </c>
      <c r="I8238" t="s">
        <v>2721</v>
      </c>
    </row>
    <row r="8239" spans="1:9" x14ac:dyDescent="0.3">
      <c r="A8239">
        <v>308059</v>
      </c>
      <c r="B8239">
        <v>1</v>
      </c>
      <c r="C8239" t="s">
        <v>2244</v>
      </c>
      <c r="D8239" t="s">
        <v>2720</v>
      </c>
      <c r="E8239" t="s">
        <v>2682</v>
      </c>
      <c r="F8239" t="s">
        <v>2681</v>
      </c>
      <c r="G8239">
        <v>77.367031100000005</v>
      </c>
      <c r="H8239">
        <v>28.578078300000001</v>
      </c>
      <c r="I8239" t="s">
        <v>2719</v>
      </c>
    </row>
    <row r="8240" spans="1:9" x14ac:dyDescent="0.3">
      <c r="A8240">
        <v>18489511</v>
      </c>
      <c r="B8240">
        <v>1</v>
      </c>
      <c r="C8240" t="s">
        <v>2244</v>
      </c>
      <c r="D8240" t="s">
        <v>2718</v>
      </c>
      <c r="E8240" t="s">
        <v>2682</v>
      </c>
      <c r="F8240" t="s">
        <v>2681</v>
      </c>
      <c r="G8240">
        <v>0</v>
      </c>
      <c r="H8240">
        <v>0</v>
      </c>
      <c r="I8240" t="s">
        <v>269</v>
      </c>
    </row>
    <row r="8241" spans="1:9" x14ac:dyDescent="0.3">
      <c r="A8241">
        <v>18388008</v>
      </c>
      <c r="B8241">
        <v>1</v>
      </c>
      <c r="C8241" t="s">
        <v>2244</v>
      </c>
      <c r="D8241" t="s">
        <v>2717</v>
      </c>
      <c r="E8241" t="s">
        <v>2682</v>
      </c>
      <c r="F8241" t="s">
        <v>2681</v>
      </c>
      <c r="G8241">
        <v>77.367479599999996</v>
      </c>
      <c r="H8241">
        <v>28.558214299999999</v>
      </c>
      <c r="I8241" t="s">
        <v>2403</v>
      </c>
    </row>
    <row r="8242" spans="1:9" x14ac:dyDescent="0.3">
      <c r="A8242">
        <v>18255153</v>
      </c>
      <c r="B8242">
        <v>1</v>
      </c>
      <c r="C8242" t="s">
        <v>2244</v>
      </c>
      <c r="D8242" t="s">
        <v>2716</v>
      </c>
      <c r="E8242" t="s">
        <v>2682</v>
      </c>
      <c r="F8242" t="s">
        <v>2681</v>
      </c>
      <c r="G8242">
        <v>77.362455800000006</v>
      </c>
      <c r="H8242">
        <v>28.578275099999999</v>
      </c>
      <c r="I8242" t="s">
        <v>2453</v>
      </c>
    </row>
    <row r="8243" spans="1:9" x14ac:dyDescent="0.3">
      <c r="A8243">
        <v>313164</v>
      </c>
      <c r="B8243">
        <v>1</v>
      </c>
      <c r="C8243" t="s">
        <v>2244</v>
      </c>
      <c r="D8243" t="s">
        <v>2715</v>
      </c>
      <c r="E8243" t="s">
        <v>2682</v>
      </c>
      <c r="F8243" t="s">
        <v>2681</v>
      </c>
      <c r="G8243">
        <v>77.367659099999997</v>
      </c>
      <c r="H8243">
        <v>28.583248099999999</v>
      </c>
      <c r="I8243" t="s">
        <v>1969</v>
      </c>
    </row>
    <row r="8244" spans="1:9" x14ac:dyDescent="0.3">
      <c r="A8244">
        <v>18432195</v>
      </c>
      <c r="B8244">
        <v>1</v>
      </c>
      <c r="C8244" t="s">
        <v>2244</v>
      </c>
      <c r="D8244" t="s">
        <v>2714</v>
      </c>
      <c r="E8244" t="s">
        <v>2682</v>
      </c>
      <c r="F8244" t="s">
        <v>2681</v>
      </c>
      <c r="G8244">
        <v>77.369257000000005</v>
      </c>
      <c r="H8244">
        <v>28.578194</v>
      </c>
      <c r="I8244" t="s">
        <v>1855</v>
      </c>
    </row>
    <row r="8245" spans="1:9" x14ac:dyDescent="0.3">
      <c r="A8245">
        <v>18261811</v>
      </c>
      <c r="B8245">
        <v>1</v>
      </c>
      <c r="C8245" t="s">
        <v>2244</v>
      </c>
      <c r="D8245" t="s">
        <v>2713</v>
      </c>
      <c r="E8245" t="s">
        <v>2682</v>
      </c>
      <c r="F8245" t="s">
        <v>2681</v>
      </c>
      <c r="G8245">
        <v>77.369363500000006</v>
      </c>
      <c r="H8245">
        <v>28.578297899999999</v>
      </c>
      <c r="I8245" t="s">
        <v>2712</v>
      </c>
    </row>
    <row r="8246" spans="1:9" x14ac:dyDescent="0.3">
      <c r="A8246">
        <v>18377891</v>
      </c>
      <c r="B8246">
        <v>1</v>
      </c>
      <c r="C8246" t="s">
        <v>2244</v>
      </c>
      <c r="D8246" t="s">
        <v>2711</v>
      </c>
      <c r="E8246" t="s">
        <v>2682</v>
      </c>
      <c r="F8246" t="s">
        <v>2681</v>
      </c>
      <c r="G8246">
        <v>77.366492800000003</v>
      </c>
      <c r="H8246">
        <v>28.582241700000001</v>
      </c>
      <c r="I8246" t="s">
        <v>2710</v>
      </c>
    </row>
    <row r="8247" spans="1:9" x14ac:dyDescent="0.3">
      <c r="A8247">
        <v>18273047</v>
      </c>
      <c r="B8247">
        <v>1</v>
      </c>
      <c r="C8247" t="s">
        <v>2244</v>
      </c>
      <c r="D8247" t="s">
        <v>2709</v>
      </c>
      <c r="E8247" t="s">
        <v>2682</v>
      </c>
      <c r="F8247" t="s">
        <v>2681</v>
      </c>
      <c r="G8247">
        <v>77.369273800000002</v>
      </c>
      <c r="H8247">
        <v>28.5781101</v>
      </c>
      <c r="I8247" t="s">
        <v>2708</v>
      </c>
    </row>
    <row r="8248" spans="1:9" x14ac:dyDescent="0.3">
      <c r="A8248">
        <v>18261720</v>
      </c>
      <c r="B8248">
        <v>1</v>
      </c>
      <c r="C8248" t="s">
        <v>2244</v>
      </c>
      <c r="D8248" t="s">
        <v>2707</v>
      </c>
      <c r="E8248" t="s">
        <v>2682</v>
      </c>
      <c r="F8248" t="s">
        <v>2681</v>
      </c>
      <c r="G8248">
        <v>77.366582500000007</v>
      </c>
      <c r="H8248">
        <v>28.582519099999999</v>
      </c>
      <c r="I8248" t="s">
        <v>2210</v>
      </c>
    </row>
    <row r="8249" spans="1:9" x14ac:dyDescent="0.3">
      <c r="A8249">
        <v>18435293</v>
      </c>
      <c r="B8249">
        <v>1</v>
      </c>
      <c r="C8249" t="s">
        <v>2244</v>
      </c>
      <c r="D8249" t="s">
        <v>2706</v>
      </c>
      <c r="E8249" t="s">
        <v>2682</v>
      </c>
      <c r="F8249" t="s">
        <v>2681</v>
      </c>
      <c r="G8249">
        <v>77.368163300000006</v>
      </c>
      <c r="H8249">
        <v>28.583499199999999</v>
      </c>
      <c r="I8249" t="s">
        <v>2210</v>
      </c>
    </row>
    <row r="8250" spans="1:9" x14ac:dyDescent="0.3">
      <c r="A8250">
        <v>18480748</v>
      </c>
      <c r="B8250">
        <v>1</v>
      </c>
      <c r="C8250" t="s">
        <v>2244</v>
      </c>
      <c r="D8250" t="s">
        <v>2705</v>
      </c>
      <c r="E8250" t="s">
        <v>2682</v>
      </c>
      <c r="F8250" t="s">
        <v>2681</v>
      </c>
      <c r="G8250">
        <v>0</v>
      </c>
      <c r="H8250">
        <v>0</v>
      </c>
      <c r="I8250" t="s">
        <v>929</v>
      </c>
    </row>
    <row r="8251" spans="1:9" x14ac:dyDescent="0.3">
      <c r="A8251">
        <v>18480216</v>
      </c>
      <c r="B8251">
        <v>1</v>
      </c>
      <c r="C8251" t="s">
        <v>2244</v>
      </c>
      <c r="D8251" t="s">
        <v>2704</v>
      </c>
      <c r="E8251" t="s">
        <v>2682</v>
      </c>
      <c r="F8251" t="s">
        <v>2681</v>
      </c>
      <c r="G8251">
        <v>0</v>
      </c>
      <c r="H8251">
        <v>0</v>
      </c>
      <c r="I8251" t="s">
        <v>1904</v>
      </c>
    </row>
    <row r="8252" spans="1:9" x14ac:dyDescent="0.3">
      <c r="A8252">
        <v>18478977</v>
      </c>
      <c r="B8252">
        <v>1</v>
      </c>
      <c r="C8252" t="s">
        <v>2244</v>
      </c>
      <c r="D8252" t="s">
        <v>2703</v>
      </c>
      <c r="E8252" t="s">
        <v>2682</v>
      </c>
      <c r="F8252" t="s">
        <v>2681</v>
      </c>
      <c r="G8252">
        <v>0</v>
      </c>
      <c r="H8252">
        <v>0</v>
      </c>
      <c r="I8252" t="s">
        <v>2642</v>
      </c>
    </row>
    <row r="8253" spans="1:9" x14ac:dyDescent="0.3">
      <c r="A8253">
        <v>18500639</v>
      </c>
      <c r="B8253">
        <v>1</v>
      </c>
      <c r="C8253" t="s">
        <v>2244</v>
      </c>
      <c r="D8253" t="s">
        <v>2702</v>
      </c>
      <c r="E8253" t="s">
        <v>2682</v>
      </c>
      <c r="F8253" t="s">
        <v>2681</v>
      </c>
      <c r="G8253">
        <v>0</v>
      </c>
      <c r="H8253">
        <v>0</v>
      </c>
      <c r="I8253" t="s">
        <v>1969</v>
      </c>
    </row>
    <row r="8254" spans="1:9" x14ac:dyDescent="0.3">
      <c r="A8254">
        <v>18357573</v>
      </c>
      <c r="B8254">
        <v>1</v>
      </c>
      <c r="C8254" t="s">
        <v>2244</v>
      </c>
      <c r="D8254" t="s">
        <v>2701</v>
      </c>
      <c r="E8254" t="s">
        <v>2682</v>
      </c>
      <c r="F8254" t="s">
        <v>2681</v>
      </c>
      <c r="G8254">
        <v>77.367244700000001</v>
      </c>
      <c r="H8254">
        <v>28.578305499999999</v>
      </c>
      <c r="I8254" t="s">
        <v>2350</v>
      </c>
    </row>
    <row r="8255" spans="1:9" x14ac:dyDescent="0.3">
      <c r="A8255">
        <v>18435297</v>
      </c>
      <c r="B8255">
        <v>1</v>
      </c>
      <c r="C8255" t="s">
        <v>2244</v>
      </c>
      <c r="D8255" t="s">
        <v>2700</v>
      </c>
      <c r="E8255" t="s">
        <v>2682</v>
      </c>
      <c r="F8255" t="s">
        <v>2681</v>
      </c>
      <c r="G8255">
        <v>77.368898299999998</v>
      </c>
      <c r="H8255">
        <v>28.583971999999999</v>
      </c>
      <c r="I8255" t="s">
        <v>1969</v>
      </c>
    </row>
    <row r="8256" spans="1:9" x14ac:dyDescent="0.3">
      <c r="A8256">
        <v>18322688</v>
      </c>
      <c r="B8256">
        <v>1</v>
      </c>
      <c r="C8256" t="s">
        <v>2244</v>
      </c>
      <c r="D8256" t="s">
        <v>2699</v>
      </c>
      <c r="E8256" t="s">
        <v>2682</v>
      </c>
      <c r="F8256" t="s">
        <v>2681</v>
      </c>
      <c r="G8256">
        <v>77.372234199999994</v>
      </c>
      <c r="H8256">
        <v>28.586010000000002</v>
      </c>
      <c r="I8256" t="s">
        <v>1904</v>
      </c>
    </row>
    <row r="8257" spans="1:9" x14ac:dyDescent="0.3">
      <c r="A8257">
        <v>18383521</v>
      </c>
      <c r="B8257">
        <v>1</v>
      </c>
      <c r="C8257" t="s">
        <v>2244</v>
      </c>
      <c r="D8257" t="s">
        <v>2698</v>
      </c>
      <c r="E8257" t="s">
        <v>2682</v>
      </c>
      <c r="F8257" t="s">
        <v>2681</v>
      </c>
      <c r="G8257">
        <v>77.372293499999998</v>
      </c>
      <c r="H8257">
        <v>28.5862117</v>
      </c>
      <c r="I8257" t="s">
        <v>1969</v>
      </c>
    </row>
    <row r="8258" spans="1:9" x14ac:dyDescent="0.3">
      <c r="A8258">
        <v>18337906</v>
      </c>
      <c r="B8258">
        <v>1</v>
      </c>
      <c r="C8258" t="s">
        <v>2244</v>
      </c>
      <c r="D8258" t="s">
        <v>2697</v>
      </c>
      <c r="E8258" t="s">
        <v>2682</v>
      </c>
      <c r="F8258" t="s">
        <v>2681</v>
      </c>
      <c r="G8258">
        <v>0</v>
      </c>
      <c r="H8258">
        <v>0</v>
      </c>
      <c r="I8258" t="s">
        <v>2696</v>
      </c>
    </row>
    <row r="8259" spans="1:9" x14ac:dyDescent="0.3">
      <c r="A8259">
        <v>18351422</v>
      </c>
      <c r="B8259">
        <v>1</v>
      </c>
      <c r="C8259" t="s">
        <v>2244</v>
      </c>
      <c r="D8259" t="s">
        <v>2695</v>
      </c>
      <c r="E8259" t="s">
        <v>2682</v>
      </c>
      <c r="F8259" t="s">
        <v>2681</v>
      </c>
      <c r="G8259">
        <v>77.366940799999995</v>
      </c>
      <c r="H8259">
        <v>28.5784302</v>
      </c>
      <c r="I8259" t="s">
        <v>2694</v>
      </c>
    </row>
    <row r="8260" spans="1:9" x14ac:dyDescent="0.3">
      <c r="A8260">
        <v>18353796</v>
      </c>
      <c r="B8260">
        <v>1</v>
      </c>
      <c r="C8260" t="s">
        <v>2244</v>
      </c>
      <c r="D8260" t="s">
        <v>2693</v>
      </c>
      <c r="E8260" t="s">
        <v>2682</v>
      </c>
      <c r="F8260" t="s">
        <v>2681</v>
      </c>
      <c r="G8260">
        <v>77.37</v>
      </c>
      <c r="H8260">
        <v>28.58</v>
      </c>
      <c r="I8260" t="s">
        <v>2692</v>
      </c>
    </row>
    <row r="8261" spans="1:9" x14ac:dyDescent="0.3">
      <c r="A8261">
        <v>18495875</v>
      </c>
      <c r="B8261">
        <v>1</v>
      </c>
      <c r="C8261" t="s">
        <v>2244</v>
      </c>
      <c r="D8261" t="s">
        <v>2691</v>
      </c>
      <c r="E8261" t="s">
        <v>2682</v>
      </c>
      <c r="F8261" t="s">
        <v>2681</v>
      </c>
      <c r="G8261">
        <v>77.374546679999995</v>
      </c>
      <c r="H8261">
        <v>28.58168431</v>
      </c>
      <c r="I8261" t="s">
        <v>2690</v>
      </c>
    </row>
    <row r="8262" spans="1:9" x14ac:dyDescent="0.3">
      <c r="A8262">
        <v>18480321</v>
      </c>
      <c r="B8262">
        <v>1</v>
      </c>
      <c r="C8262" t="s">
        <v>2244</v>
      </c>
      <c r="D8262" t="s">
        <v>2689</v>
      </c>
      <c r="E8262" t="s">
        <v>2682</v>
      </c>
      <c r="F8262" t="s">
        <v>2681</v>
      </c>
      <c r="G8262">
        <v>0</v>
      </c>
      <c r="H8262">
        <v>0</v>
      </c>
      <c r="I8262" t="s">
        <v>2688</v>
      </c>
    </row>
    <row r="8263" spans="1:9" x14ac:dyDescent="0.3">
      <c r="A8263">
        <v>18332475</v>
      </c>
      <c r="B8263">
        <v>1</v>
      </c>
      <c r="C8263" t="s">
        <v>2244</v>
      </c>
      <c r="D8263" t="s">
        <v>2687</v>
      </c>
      <c r="E8263" t="s">
        <v>2682</v>
      </c>
      <c r="F8263" t="s">
        <v>2681</v>
      </c>
      <c r="G8263">
        <v>77.365864799999997</v>
      </c>
      <c r="H8263">
        <v>28.5796721</v>
      </c>
      <c r="I8263" t="s">
        <v>1875</v>
      </c>
    </row>
    <row r="8264" spans="1:9" x14ac:dyDescent="0.3">
      <c r="A8264">
        <v>18439522</v>
      </c>
      <c r="B8264">
        <v>1</v>
      </c>
      <c r="C8264" t="s">
        <v>2244</v>
      </c>
      <c r="D8264" t="s">
        <v>2686</v>
      </c>
      <c r="E8264" t="s">
        <v>2682</v>
      </c>
      <c r="F8264" t="s">
        <v>2681</v>
      </c>
      <c r="G8264">
        <v>77.366121000000007</v>
      </c>
      <c r="H8264">
        <v>28.581868</v>
      </c>
      <c r="I8264" t="s">
        <v>2685</v>
      </c>
    </row>
    <row r="8265" spans="1:9" x14ac:dyDescent="0.3">
      <c r="A8265">
        <v>18481291</v>
      </c>
      <c r="B8265">
        <v>1</v>
      </c>
      <c r="C8265" t="s">
        <v>2244</v>
      </c>
      <c r="D8265" t="s">
        <v>2684</v>
      </c>
      <c r="E8265" t="s">
        <v>2682</v>
      </c>
      <c r="F8265" t="s">
        <v>2681</v>
      </c>
      <c r="G8265">
        <v>77.361496200000005</v>
      </c>
      <c r="H8265">
        <v>28.573305999999999</v>
      </c>
      <c r="I8265" t="s">
        <v>1969</v>
      </c>
    </row>
    <row r="8266" spans="1:9" x14ac:dyDescent="0.3">
      <c r="A8266">
        <v>1498</v>
      </c>
      <c r="B8266">
        <v>1</v>
      </c>
      <c r="C8266" t="s">
        <v>2244</v>
      </c>
      <c r="D8266" t="s">
        <v>2683</v>
      </c>
      <c r="E8266" t="s">
        <v>2682</v>
      </c>
      <c r="F8266" t="s">
        <v>2681</v>
      </c>
      <c r="G8266">
        <v>77.372079400000004</v>
      </c>
      <c r="H8266">
        <v>28.585892999999999</v>
      </c>
      <c r="I8266" t="s">
        <v>2680</v>
      </c>
    </row>
    <row r="8267" spans="1:9" x14ac:dyDescent="0.3">
      <c r="A8267">
        <v>18258491</v>
      </c>
      <c r="B8267">
        <v>1</v>
      </c>
      <c r="C8267" t="s">
        <v>2244</v>
      </c>
      <c r="D8267" t="s">
        <v>2679</v>
      </c>
      <c r="E8267" t="s">
        <v>2674</v>
      </c>
      <c r="F8267" t="s">
        <v>2673</v>
      </c>
      <c r="G8267">
        <v>77.362545499999996</v>
      </c>
      <c r="H8267">
        <v>28.5867115</v>
      </c>
      <c r="I8267" t="s">
        <v>1904</v>
      </c>
    </row>
    <row r="8268" spans="1:9" x14ac:dyDescent="0.3">
      <c r="A8268">
        <v>304484</v>
      </c>
      <c r="B8268">
        <v>1</v>
      </c>
      <c r="C8268" t="s">
        <v>2244</v>
      </c>
      <c r="D8268" t="s">
        <v>2678</v>
      </c>
      <c r="E8268" t="s">
        <v>2674</v>
      </c>
      <c r="F8268" t="s">
        <v>2673</v>
      </c>
      <c r="G8268">
        <v>77.367690999999994</v>
      </c>
      <c r="H8268">
        <v>28.5833075</v>
      </c>
      <c r="I8268" t="s">
        <v>1904</v>
      </c>
    </row>
    <row r="8269" spans="1:9" x14ac:dyDescent="0.3">
      <c r="A8269">
        <v>18477658</v>
      </c>
      <c r="B8269">
        <v>1</v>
      </c>
      <c r="C8269" t="s">
        <v>2244</v>
      </c>
      <c r="D8269" t="s">
        <v>2677</v>
      </c>
      <c r="E8269" t="s">
        <v>2674</v>
      </c>
      <c r="F8269" t="s">
        <v>2673</v>
      </c>
      <c r="G8269">
        <v>77.368107300000005</v>
      </c>
      <c r="H8269">
        <v>28.586413400000001</v>
      </c>
      <c r="I8269" t="s">
        <v>1969</v>
      </c>
    </row>
    <row r="8270" spans="1:9" x14ac:dyDescent="0.3">
      <c r="A8270">
        <v>18368602</v>
      </c>
      <c r="B8270">
        <v>1</v>
      </c>
      <c r="C8270" t="s">
        <v>2244</v>
      </c>
      <c r="D8270" t="s">
        <v>2676</v>
      </c>
      <c r="E8270" t="s">
        <v>2674</v>
      </c>
      <c r="F8270" t="s">
        <v>2673</v>
      </c>
      <c r="G8270">
        <v>77.365524399999998</v>
      </c>
      <c r="H8270">
        <v>28.587973900000001</v>
      </c>
      <c r="I8270" t="s">
        <v>1904</v>
      </c>
    </row>
    <row r="8271" spans="1:9" x14ac:dyDescent="0.3">
      <c r="A8271">
        <v>18435807</v>
      </c>
      <c r="B8271">
        <v>1</v>
      </c>
      <c r="C8271" t="s">
        <v>2244</v>
      </c>
      <c r="D8271" t="s">
        <v>2675</v>
      </c>
      <c r="E8271" t="s">
        <v>2674</v>
      </c>
      <c r="F8271" t="s">
        <v>2673</v>
      </c>
      <c r="G8271">
        <v>77.3675487</v>
      </c>
      <c r="H8271">
        <v>28.5832178</v>
      </c>
      <c r="I8271" t="s">
        <v>1904</v>
      </c>
    </row>
    <row r="8272" spans="1:9" x14ac:dyDescent="0.3">
      <c r="A8272">
        <v>18287399</v>
      </c>
      <c r="B8272">
        <v>1</v>
      </c>
      <c r="C8272" t="s">
        <v>2244</v>
      </c>
      <c r="D8272" t="s">
        <v>2672</v>
      </c>
      <c r="E8272" t="s">
        <v>2650</v>
      </c>
      <c r="F8272" t="s">
        <v>2649</v>
      </c>
      <c r="G8272">
        <v>77.360751199999996</v>
      </c>
      <c r="H8272">
        <v>28.590666599999999</v>
      </c>
      <c r="I8272" t="s">
        <v>1888</v>
      </c>
    </row>
    <row r="8273" spans="1:9" x14ac:dyDescent="0.3">
      <c r="A8273">
        <v>309873</v>
      </c>
      <c r="B8273">
        <v>1</v>
      </c>
      <c r="C8273" t="s">
        <v>2244</v>
      </c>
      <c r="D8273" t="s">
        <v>2671</v>
      </c>
      <c r="E8273" t="s">
        <v>2650</v>
      </c>
      <c r="F8273" t="s">
        <v>2649</v>
      </c>
      <c r="G8273">
        <v>77.362593700000005</v>
      </c>
      <c r="H8273">
        <v>28.595374799999998</v>
      </c>
      <c r="I8273" t="s">
        <v>2670</v>
      </c>
    </row>
    <row r="8274" spans="1:9" x14ac:dyDescent="0.3">
      <c r="A8274">
        <v>310170</v>
      </c>
      <c r="B8274">
        <v>1</v>
      </c>
      <c r="C8274" t="s">
        <v>2244</v>
      </c>
      <c r="D8274" t="s">
        <v>2669</v>
      </c>
      <c r="E8274" t="s">
        <v>2650</v>
      </c>
      <c r="F8274" t="s">
        <v>2649</v>
      </c>
      <c r="G8274">
        <v>77.362305000000006</v>
      </c>
      <c r="H8274">
        <v>28.595562600000001</v>
      </c>
      <c r="I8274" t="s">
        <v>2447</v>
      </c>
    </row>
    <row r="8275" spans="1:9" x14ac:dyDescent="0.3">
      <c r="A8275">
        <v>8497</v>
      </c>
      <c r="B8275">
        <v>1</v>
      </c>
      <c r="C8275" t="s">
        <v>2244</v>
      </c>
      <c r="D8275" t="s">
        <v>2668</v>
      </c>
      <c r="E8275" t="s">
        <v>2650</v>
      </c>
      <c r="F8275" t="s">
        <v>2649</v>
      </c>
      <c r="G8275">
        <v>77.363083799999998</v>
      </c>
      <c r="H8275">
        <v>28.5863139</v>
      </c>
      <c r="I8275" t="s">
        <v>2447</v>
      </c>
    </row>
    <row r="8276" spans="1:9" x14ac:dyDescent="0.3">
      <c r="A8276">
        <v>312184</v>
      </c>
      <c r="B8276">
        <v>1</v>
      </c>
      <c r="C8276" t="s">
        <v>2244</v>
      </c>
      <c r="D8276" t="s">
        <v>2667</v>
      </c>
      <c r="E8276" t="s">
        <v>2650</v>
      </c>
      <c r="F8276" t="s">
        <v>2649</v>
      </c>
      <c r="G8276">
        <v>77.359612100000007</v>
      </c>
      <c r="H8276">
        <v>28.590031799999998</v>
      </c>
      <c r="I8276" t="s">
        <v>2210</v>
      </c>
    </row>
    <row r="8277" spans="1:9" x14ac:dyDescent="0.3">
      <c r="A8277">
        <v>18082207</v>
      </c>
      <c r="B8277">
        <v>1</v>
      </c>
      <c r="C8277" t="s">
        <v>2244</v>
      </c>
      <c r="D8277" t="s">
        <v>2666</v>
      </c>
      <c r="E8277" t="s">
        <v>2650</v>
      </c>
      <c r="F8277" t="s">
        <v>2649</v>
      </c>
      <c r="G8277">
        <v>77.365505999999996</v>
      </c>
      <c r="H8277">
        <v>28.591383499999999</v>
      </c>
      <c r="I8277" t="s">
        <v>2665</v>
      </c>
    </row>
    <row r="8278" spans="1:9" x14ac:dyDescent="0.3">
      <c r="A8278">
        <v>18144457</v>
      </c>
      <c r="B8278">
        <v>1</v>
      </c>
      <c r="C8278" t="s">
        <v>2244</v>
      </c>
      <c r="D8278" t="s">
        <v>2664</v>
      </c>
      <c r="E8278" t="s">
        <v>2650</v>
      </c>
      <c r="F8278" t="s">
        <v>2649</v>
      </c>
      <c r="G8278">
        <v>77.363173500000002</v>
      </c>
      <c r="H8278">
        <v>28.587846500000001</v>
      </c>
      <c r="I8278" t="s">
        <v>269</v>
      </c>
    </row>
    <row r="8279" spans="1:9" x14ac:dyDescent="0.3">
      <c r="A8279">
        <v>18346998</v>
      </c>
      <c r="B8279">
        <v>1</v>
      </c>
      <c r="C8279" t="s">
        <v>2244</v>
      </c>
      <c r="D8279" t="s">
        <v>2663</v>
      </c>
      <c r="E8279" t="s">
        <v>2650</v>
      </c>
      <c r="F8279" t="s">
        <v>2649</v>
      </c>
      <c r="G8279">
        <v>77.360751199999996</v>
      </c>
      <c r="H8279">
        <v>28.590666599999999</v>
      </c>
      <c r="I8279" t="s">
        <v>2350</v>
      </c>
    </row>
    <row r="8280" spans="1:9" x14ac:dyDescent="0.3">
      <c r="A8280">
        <v>18435308</v>
      </c>
      <c r="B8280">
        <v>1</v>
      </c>
      <c r="C8280" t="s">
        <v>2244</v>
      </c>
      <c r="D8280" t="s">
        <v>2662</v>
      </c>
      <c r="E8280" t="s">
        <v>2650</v>
      </c>
      <c r="F8280" t="s">
        <v>2649</v>
      </c>
      <c r="G8280">
        <v>77.362363599999995</v>
      </c>
      <c r="H8280">
        <v>28.59562</v>
      </c>
      <c r="I8280" t="s">
        <v>1969</v>
      </c>
    </row>
    <row r="8281" spans="1:9" x14ac:dyDescent="0.3">
      <c r="A8281">
        <v>18291227</v>
      </c>
      <c r="B8281">
        <v>1</v>
      </c>
      <c r="C8281" t="s">
        <v>2244</v>
      </c>
      <c r="D8281" t="s">
        <v>2661</v>
      </c>
      <c r="E8281" t="s">
        <v>2650</v>
      </c>
      <c r="F8281" t="s">
        <v>2649</v>
      </c>
      <c r="G8281">
        <v>77.359764299999995</v>
      </c>
      <c r="H8281">
        <v>28.589587399999999</v>
      </c>
      <c r="I8281" t="s">
        <v>1904</v>
      </c>
    </row>
    <row r="8282" spans="1:9" x14ac:dyDescent="0.3">
      <c r="A8282">
        <v>18435795</v>
      </c>
      <c r="B8282">
        <v>1</v>
      </c>
      <c r="C8282" t="s">
        <v>2244</v>
      </c>
      <c r="D8282" t="s">
        <v>2660</v>
      </c>
      <c r="E8282" t="s">
        <v>2650</v>
      </c>
      <c r="F8282" t="s">
        <v>2649</v>
      </c>
      <c r="G8282">
        <v>77.362724900000003</v>
      </c>
      <c r="H8282">
        <v>28.586638700000002</v>
      </c>
      <c r="I8282" t="s">
        <v>269</v>
      </c>
    </row>
    <row r="8283" spans="1:9" x14ac:dyDescent="0.3">
      <c r="A8283">
        <v>18383031</v>
      </c>
      <c r="B8283">
        <v>1</v>
      </c>
      <c r="C8283" t="s">
        <v>2244</v>
      </c>
      <c r="D8283" t="s">
        <v>2659</v>
      </c>
      <c r="E8283" t="s">
        <v>2650</v>
      </c>
      <c r="F8283" t="s">
        <v>2649</v>
      </c>
      <c r="G8283">
        <v>77.362645200000003</v>
      </c>
      <c r="H8283">
        <v>28.595781200000001</v>
      </c>
      <c r="I8283" t="s">
        <v>192</v>
      </c>
    </row>
    <row r="8284" spans="1:9" x14ac:dyDescent="0.3">
      <c r="A8284">
        <v>304750</v>
      </c>
      <c r="B8284">
        <v>1</v>
      </c>
      <c r="C8284" t="s">
        <v>2244</v>
      </c>
      <c r="D8284" t="s">
        <v>2658</v>
      </c>
      <c r="E8284" t="s">
        <v>2650</v>
      </c>
      <c r="F8284" t="s">
        <v>2649</v>
      </c>
      <c r="G8284">
        <v>77.362724900000003</v>
      </c>
      <c r="H8284">
        <v>28.586638700000002</v>
      </c>
      <c r="I8284" t="s">
        <v>2657</v>
      </c>
    </row>
    <row r="8285" spans="1:9" x14ac:dyDescent="0.3">
      <c r="A8285">
        <v>18435790</v>
      </c>
      <c r="B8285">
        <v>1</v>
      </c>
      <c r="C8285" t="s">
        <v>2244</v>
      </c>
      <c r="D8285" t="s">
        <v>2656</v>
      </c>
      <c r="E8285" t="s">
        <v>2650</v>
      </c>
      <c r="F8285" t="s">
        <v>2649</v>
      </c>
      <c r="G8285">
        <v>77.363173500000002</v>
      </c>
      <c r="H8285">
        <v>28.586411999999999</v>
      </c>
      <c r="I8285" t="s">
        <v>194</v>
      </c>
    </row>
    <row r="8286" spans="1:9" x14ac:dyDescent="0.3">
      <c r="A8286">
        <v>18244407</v>
      </c>
      <c r="B8286">
        <v>1</v>
      </c>
      <c r="C8286" t="s">
        <v>2244</v>
      </c>
      <c r="D8286" t="s">
        <v>2655</v>
      </c>
      <c r="E8286" t="s">
        <v>2650</v>
      </c>
      <c r="F8286" t="s">
        <v>2649</v>
      </c>
      <c r="G8286">
        <v>77.360751199999996</v>
      </c>
      <c r="H8286">
        <v>28.590666599999999</v>
      </c>
      <c r="I8286" t="s">
        <v>1904</v>
      </c>
    </row>
    <row r="8287" spans="1:9" x14ac:dyDescent="0.3">
      <c r="A8287">
        <v>18428215</v>
      </c>
      <c r="B8287">
        <v>1</v>
      </c>
      <c r="C8287" t="s">
        <v>2244</v>
      </c>
      <c r="D8287" t="s">
        <v>2654</v>
      </c>
      <c r="E8287" t="s">
        <v>2650</v>
      </c>
      <c r="F8287" t="s">
        <v>2649</v>
      </c>
      <c r="G8287">
        <v>77.362095640000007</v>
      </c>
      <c r="H8287">
        <v>28.595693690000001</v>
      </c>
      <c r="I8287" t="s">
        <v>1904</v>
      </c>
    </row>
    <row r="8288" spans="1:9" x14ac:dyDescent="0.3">
      <c r="A8288">
        <v>18382356</v>
      </c>
      <c r="B8288">
        <v>1</v>
      </c>
      <c r="C8288" t="s">
        <v>2244</v>
      </c>
      <c r="D8288" t="s">
        <v>2653</v>
      </c>
      <c r="E8288" t="s">
        <v>2650</v>
      </c>
      <c r="F8288" t="s">
        <v>2649</v>
      </c>
      <c r="G8288">
        <v>77.362411499999993</v>
      </c>
      <c r="H8288">
        <v>28.586998699999999</v>
      </c>
      <c r="I8288" t="s">
        <v>2210</v>
      </c>
    </row>
    <row r="8289" spans="1:9" x14ac:dyDescent="0.3">
      <c r="A8289">
        <v>307841</v>
      </c>
      <c r="B8289">
        <v>1</v>
      </c>
      <c r="C8289" t="s">
        <v>2244</v>
      </c>
      <c r="D8289" t="s">
        <v>2652</v>
      </c>
      <c r="E8289" t="s">
        <v>2650</v>
      </c>
      <c r="F8289" t="s">
        <v>2649</v>
      </c>
      <c r="G8289">
        <v>77.362365999999994</v>
      </c>
      <c r="H8289">
        <v>28.595570299999999</v>
      </c>
      <c r="I8289" t="s">
        <v>192</v>
      </c>
    </row>
    <row r="8290" spans="1:9" x14ac:dyDescent="0.3">
      <c r="A8290">
        <v>18157407</v>
      </c>
      <c r="B8290">
        <v>1</v>
      </c>
      <c r="C8290" t="s">
        <v>2244</v>
      </c>
      <c r="D8290" t="s">
        <v>2651</v>
      </c>
      <c r="E8290" t="s">
        <v>2650</v>
      </c>
      <c r="F8290" t="s">
        <v>2649</v>
      </c>
      <c r="G8290">
        <v>77.3623312</v>
      </c>
      <c r="H8290">
        <v>28.595693499999999</v>
      </c>
      <c r="I8290" t="s">
        <v>1969</v>
      </c>
    </row>
    <row r="8291" spans="1:9" x14ac:dyDescent="0.3">
      <c r="A8291">
        <v>8068</v>
      </c>
      <c r="B8291">
        <v>1</v>
      </c>
      <c r="C8291" t="s">
        <v>2244</v>
      </c>
      <c r="D8291" t="s">
        <v>2648</v>
      </c>
      <c r="E8291" t="s">
        <v>2646</v>
      </c>
      <c r="F8291" t="s">
        <v>2645</v>
      </c>
      <c r="G8291">
        <v>77.346934200000007</v>
      </c>
      <c r="H8291">
        <v>28.607024299999999</v>
      </c>
      <c r="I8291" t="s">
        <v>269</v>
      </c>
    </row>
    <row r="8292" spans="1:9" x14ac:dyDescent="0.3">
      <c r="A8292">
        <v>18435313</v>
      </c>
      <c r="B8292">
        <v>1</v>
      </c>
      <c r="C8292" t="s">
        <v>2244</v>
      </c>
      <c r="D8292" t="s">
        <v>2647</v>
      </c>
      <c r="E8292" t="s">
        <v>2646</v>
      </c>
      <c r="F8292" t="s">
        <v>2645</v>
      </c>
      <c r="G8292">
        <v>77.347047599999996</v>
      </c>
      <c r="H8292">
        <v>28.606605999999999</v>
      </c>
      <c r="I8292" t="s">
        <v>269</v>
      </c>
    </row>
    <row r="8293" spans="1:9" x14ac:dyDescent="0.3">
      <c r="A8293">
        <v>18249124</v>
      </c>
      <c r="B8293">
        <v>1</v>
      </c>
      <c r="C8293" t="s">
        <v>2244</v>
      </c>
      <c r="D8293" t="s">
        <v>2644</v>
      </c>
      <c r="E8293" t="s">
        <v>2638</v>
      </c>
      <c r="F8293" t="s">
        <v>2637</v>
      </c>
      <c r="G8293">
        <v>77.342829300000005</v>
      </c>
      <c r="H8293">
        <v>28.603301800000001</v>
      </c>
      <c r="I8293" t="s">
        <v>269</v>
      </c>
    </row>
    <row r="8294" spans="1:9" x14ac:dyDescent="0.3">
      <c r="A8294">
        <v>302502</v>
      </c>
      <c r="B8294">
        <v>1</v>
      </c>
      <c r="C8294" t="s">
        <v>2244</v>
      </c>
      <c r="D8294" t="s">
        <v>2643</v>
      </c>
      <c r="E8294" t="s">
        <v>2638</v>
      </c>
      <c r="F8294" t="s">
        <v>2637</v>
      </c>
      <c r="G8294">
        <v>77.342796699999994</v>
      </c>
      <c r="H8294">
        <v>28.6033255</v>
      </c>
      <c r="I8294" t="s">
        <v>2642</v>
      </c>
    </row>
    <row r="8295" spans="1:9" x14ac:dyDescent="0.3">
      <c r="A8295">
        <v>313329</v>
      </c>
      <c r="B8295">
        <v>1</v>
      </c>
      <c r="C8295" t="s">
        <v>2244</v>
      </c>
      <c r="D8295" t="s">
        <v>2641</v>
      </c>
      <c r="E8295" t="s">
        <v>2638</v>
      </c>
      <c r="F8295" t="s">
        <v>2637</v>
      </c>
      <c r="G8295">
        <v>77.342986100000005</v>
      </c>
      <c r="H8295">
        <v>28.603245300000001</v>
      </c>
      <c r="I8295" t="s">
        <v>2350</v>
      </c>
    </row>
    <row r="8296" spans="1:9" x14ac:dyDescent="0.3">
      <c r="A8296">
        <v>18126119</v>
      </c>
      <c r="B8296">
        <v>1</v>
      </c>
      <c r="C8296" t="s">
        <v>2244</v>
      </c>
      <c r="D8296" t="s">
        <v>2640</v>
      </c>
      <c r="E8296" t="s">
        <v>2638</v>
      </c>
      <c r="F8296" t="s">
        <v>2637</v>
      </c>
      <c r="G8296">
        <v>77.342760400000003</v>
      </c>
      <c r="H8296">
        <v>28.603325000000002</v>
      </c>
      <c r="I8296" t="s">
        <v>1904</v>
      </c>
    </row>
    <row r="8297" spans="1:9" x14ac:dyDescent="0.3">
      <c r="A8297">
        <v>18435805</v>
      </c>
      <c r="B8297">
        <v>1</v>
      </c>
      <c r="C8297" t="s">
        <v>2244</v>
      </c>
      <c r="D8297" t="s">
        <v>2639</v>
      </c>
      <c r="E8297" t="s">
        <v>2638</v>
      </c>
      <c r="F8297" t="s">
        <v>2637</v>
      </c>
      <c r="G8297">
        <v>77.342727499999995</v>
      </c>
      <c r="H8297">
        <v>28.603313700000001</v>
      </c>
      <c r="I8297" t="s">
        <v>1910</v>
      </c>
    </row>
    <row r="8298" spans="1:9" x14ac:dyDescent="0.3">
      <c r="A8298">
        <v>18409196</v>
      </c>
      <c r="B8298">
        <v>1</v>
      </c>
      <c r="C8298" t="s">
        <v>2244</v>
      </c>
      <c r="D8298" t="s">
        <v>2636</v>
      </c>
      <c r="E8298" t="s">
        <v>2635</v>
      </c>
      <c r="F8298" t="s">
        <v>2634</v>
      </c>
      <c r="G8298">
        <v>77.354540900000003</v>
      </c>
      <c r="H8298">
        <v>28.600535399999998</v>
      </c>
      <c r="I8298" t="s">
        <v>2068</v>
      </c>
    </row>
    <row r="8299" spans="1:9" x14ac:dyDescent="0.3">
      <c r="A8299">
        <v>501</v>
      </c>
      <c r="B8299">
        <v>1</v>
      </c>
      <c r="C8299" t="s">
        <v>2244</v>
      </c>
      <c r="D8299" t="s">
        <v>2633</v>
      </c>
      <c r="E8299" t="s">
        <v>2619</v>
      </c>
      <c r="F8299" t="s">
        <v>2618</v>
      </c>
      <c r="G8299">
        <v>77.357619200000002</v>
      </c>
      <c r="H8299">
        <v>28.604590099999999</v>
      </c>
      <c r="I8299" t="s">
        <v>194</v>
      </c>
    </row>
    <row r="8300" spans="1:9" x14ac:dyDescent="0.3">
      <c r="A8300">
        <v>510</v>
      </c>
      <c r="B8300">
        <v>1</v>
      </c>
      <c r="C8300" t="s">
        <v>2244</v>
      </c>
      <c r="D8300" t="s">
        <v>2632</v>
      </c>
      <c r="E8300" t="s">
        <v>2619</v>
      </c>
      <c r="F8300" t="s">
        <v>2618</v>
      </c>
      <c r="G8300">
        <v>77.358740999999995</v>
      </c>
      <c r="H8300">
        <v>28.6048659</v>
      </c>
      <c r="I8300" t="s">
        <v>194</v>
      </c>
    </row>
    <row r="8301" spans="1:9" x14ac:dyDescent="0.3">
      <c r="A8301">
        <v>18418274</v>
      </c>
      <c r="B8301">
        <v>1</v>
      </c>
      <c r="C8301" t="s">
        <v>2244</v>
      </c>
      <c r="D8301" t="s">
        <v>2631</v>
      </c>
      <c r="E8301" t="s">
        <v>2619</v>
      </c>
      <c r="F8301" t="s">
        <v>2618</v>
      </c>
      <c r="G8301">
        <v>77.356850910000006</v>
      </c>
      <c r="H8301">
        <v>28.607569439999999</v>
      </c>
      <c r="I8301" t="s">
        <v>1614</v>
      </c>
    </row>
    <row r="8302" spans="1:9" x14ac:dyDescent="0.3">
      <c r="A8302">
        <v>5746</v>
      </c>
      <c r="B8302">
        <v>1</v>
      </c>
      <c r="C8302" t="s">
        <v>2244</v>
      </c>
      <c r="D8302" t="s">
        <v>2630</v>
      </c>
      <c r="E8302" t="s">
        <v>2619</v>
      </c>
      <c r="F8302" t="s">
        <v>2618</v>
      </c>
      <c r="G8302">
        <v>77.359764299999995</v>
      </c>
      <c r="H8302">
        <v>28.608682699999999</v>
      </c>
      <c r="I8302" t="s">
        <v>1875</v>
      </c>
    </row>
    <row r="8303" spans="1:9" x14ac:dyDescent="0.3">
      <c r="A8303">
        <v>18215963</v>
      </c>
      <c r="B8303">
        <v>1</v>
      </c>
      <c r="C8303" t="s">
        <v>2244</v>
      </c>
      <c r="D8303" t="s">
        <v>2629</v>
      </c>
      <c r="E8303" t="s">
        <v>2619</v>
      </c>
      <c r="F8303" t="s">
        <v>2618</v>
      </c>
      <c r="G8303">
        <v>77.362443999999996</v>
      </c>
      <c r="H8303">
        <v>28.607295300000001</v>
      </c>
      <c r="I8303" t="s">
        <v>1969</v>
      </c>
    </row>
    <row r="8304" spans="1:9" x14ac:dyDescent="0.3">
      <c r="A8304">
        <v>18432232</v>
      </c>
      <c r="B8304">
        <v>1</v>
      </c>
      <c r="C8304" t="s">
        <v>2244</v>
      </c>
      <c r="D8304" t="s">
        <v>2628</v>
      </c>
      <c r="E8304" t="s">
        <v>2619</v>
      </c>
      <c r="F8304" t="s">
        <v>2618</v>
      </c>
      <c r="G8304">
        <v>77.353348699999998</v>
      </c>
      <c r="H8304">
        <v>28.6101016</v>
      </c>
      <c r="I8304" t="s">
        <v>1904</v>
      </c>
    </row>
    <row r="8305" spans="1:9" x14ac:dyDescent="0.3">
      <c r="A8305">
        <v>304487</v>
      </c>
      <c r="B8305">
        <v>1</v>
      </c>
      <c r="C8305" t="s">
        <v>2244</v>
      </c>
      <c r="D8305" t="s">
        <v>2627</v>
      </c>
      <c r="E8305" t="s">
        <v>2619</v>
      </c>
      <c r="F8305" t="s">
        <v>2618</v>
      </c>
      <c r="G8305">
        <v>77.353186669999999</v>
      </c>
      <c r="H8305">
        <v>28.61007</v>
      </c>
      <c r="I8305" t="s">
        <v>2626</v>
      </c>
    </row>
    <row r="8306" spans="1:9" x14ac:dyDescent="0.3">
      <c r="A8306">
        <v>18433909</v>
      </c>
      <c r="B8306">
        <v>1</v>
      </c>
      <c r="C8306" t="s">
        <v>2244</v>
      </c>
      <c r="D8306" t="s">
        <v>2625</v>
      </c>
      <c r="E8306" t="s">
        <v>2619</v>
      </c>
      <c r="F8306" t="s">
        <v>2618</v>
      </c>
      <c r="G8306">
        <v>77.359720699999997</v>
      </c>
      <c r="H8306">
        <v>28.6085274</v>
      </c>
      <c r="I8306" t="s">
        <v>1969</v>
      </c>
    </row>
    <row r="8307" spans="1:9" x14ac:dyDescent="0.3">
      <c r="A8307">
        <v>8096</v>
      </c>
      <c r="B8307">
        <v>1</v>
      </c>
      <c r="C8307" t="s">
        <v>2244</v>
      </c>
      <c r="D8307" t="s">
        <v>2624</v>
      </c>
      <c r="E8307" t="s">
        <v>2619</v>
      </c>
      <c r="F8307" t="s">
        <v>2618</v>
      </c>
      <c r="G8307">
        <v>77.362571099999997</v>
      </c>
      <c r="H8307">
        <v>28.605784400000001</v>
      </c>
      <c r="I8307" t="s">
        <v>1969</v>
      </c>
    </row>
    <row r="8308" spans="1:9" x14ac:dyDescent="0.3">
      <c r="A8308">
        <v>18459896</v>
      </c>
      <c r="B8308">
        <v>1</v>
      </c>
      <c r="C8308" t="s">
        <v>2244</v>
      </c>
      <c r="D8308" t="s">
        <v>2623</v>
      </c>
      <c r="E8308" t="s">
        <v>2619</v>
      </c>
      <c r="F8308" t="s">
        <v>2618</v>
      </c>
      <c r="G8308">
        <v>0</v>
      </c>
      <c r="H8308">
        <v>0</v>
      </c>
      <c r="I8308" t="s">
        <v>233</v>
      </c>
    </row>
    <row r="8309" spans="1:9" x14ac:dyDescent="0.3">
      <c r="A8309">
        <v>5702</v>
      </c>
      <c r="B8309">
        <v>1</v>
      </c>
      <c r="C8309" t="s">
        <v>2244</v>
      </c>
      <c r="D8309" t="s">
        <v>2622</v>
      </c>
      <c r="E8309" t="s">
        <v>2619</v>
      </c>
      <c r="F8309" t="s">
        <v>2618</v>
      </c>
      <c r="G8309">
        <v>77.353216200000006</v>
      </c>
      <c r="H8309">
        <v>28.609980700000001</v>
      </c>
      <c r="I8309" t="s">
        <v>1904</v>
      </c>
    </row>
    <row r="8310" spans="1:9" x14ac:dyDescent="0.3">
      <c r="A8310">
        <v>304502</v>
      </c>
      <c r="B8310">
        <v>1</v>
      </c>
      <c r="C8310" t="s">
        <v>2244</v>
      </c>
      <c r="D8310" t="s">
        <v>2621</v>
      </c>
      <c r="E8310" t="s">
        <v>2619</v>
      </c>
      <c r="F8310" t="s">
        <v>2618</v>
      </c>
      <c r="G8310">
        <v>77.352854399999998</v>
      </c>
      <c r="H8310">
        <v>28.6097471</v>
      </c>
      <c r="I8310" t="s">
        <v>1904</v>
      </c>
    </row>
    <row r="8311" spans="1:9" x14ac:dyDescent="0.3">
      <c r="A8311">
        <v>18432196</v>
      </c>
      <c r="B8311">
        <v>1</v>
      </c>
      <c r="C8311" t="s">
        <v>2244</v>
      </c>
      <c r="D8311" t="s">
        <v>2620</v>
      </c>
      <c r="E8311" t="s">
        <v>2619</v>
      </c>
      <c r="F8311" t="s">
        <v>2618</v>
      </c>
      <c r="G8311">
        <v>77.353321300000005</v>
      </c>
      <c r="H8311">
        <v>28.610095099999999</v>
      </c>
      <c r="I8311" t="s">
        <v>1904</v>
      </c>
    </row>
    <row r="8312" spans="1:9" x14ac:dyDescent="0.3">
      <c r="A8312">
        <v>18414468</v>
      </c>
      <c r="B8312">
        <v>1</v>
      </c>
      <c r="C8312" t="s">
        <v>2244</v>
      </c>
      <c r="D8312" t="s">
        <v>2617</v>
      </c>
      <c r="E8312" t="s">
        <v>2610</v>
      </c>
      <c r="F8312" t="s">
        <v>2609</v>
      </c>
      <c r="G8312">
        <v>77.372323899999998</v>
      </c>
      <c r="H8312">
        <v>28.6080732</v>
      </c>
      <c r="I8312" t="s">
        <v>2403</v>
      </c>
    </row>
    <row r="8313" spans="1:9" x14ac:dyDescent="0.3">
      <c r="A8313">
        <v>8090</v>
      </c>
      <c r="B8313">
        <v>1</v>
      </c>
      <c r="C8313" t="s">
        <v>2244</v>
      </c>
      <c r="D8313" t="s">
        <v>2616</v>
      </c>
      <c r="E8313" t="s">
        <v>2610</v>
      </c>
      <c r="F8313" t="s">
        <v>2609</v>
      </c>
      <c r="G8313">
        <v>77.362602600000002</v>
      </c>
      <c r="H8313">
        <v>28.608816099999999</v>
      </c>
      <c r="I8313" t="s">
        <v>1969</v>
      </c>
    </row>
    <row r="8314" spans="1:9" x14ac:dyDescent="0.3">
      <c r="A8314">
        <v>8092</v>
      </c>
      <c r="B8314">
        <v>1</v>
      </c>
      <c r="C8314" t="s">
        <v>2244</v>
      </c>
      <c r="D8314" t="s">
        <v>2615</v>
      </c>
      <c r="E8314" t="s">
        <v>2610</v>
      </c>
      <c r="F8314" t="s">
        <v>2609</v>
      </c>
      <c r="G8314">
        <v>77.362613400000001</v>
      </c>
      <c r="H8314">
        <v>28.608844399999999</v>
      </c>
      <c r="I8314" t="s">
        <v>2028</v>
      </c>
    </row>
    <row r="8315" spans="1:9" x14ac:dyDescent="0.3">
      <c r="A8315">
        <v>18391140</v>
      </c>
      <c r="B8315">
        <v>1</v>
      </c>
      <c r="C8315" t="s">
        <v>2244</v>
      </c>
      <c r="D8315" t="s">
        <v>2614</v>
      </c>
      <c r="E8315" t="s">
        <v>2610</v>
      </c>
      <c r="F8315" t="s">
        <v>2609</v>
      </c>
      <c r="G8315">
        <v>77.372493300000002</v>
      </c>
      <c r="H8315">
        <v>28.608646100000001</v>
      </c>
      <c r="I8315" t="s">
        <v>233</v>
      </c>
    </row>
    <row r="8316" spans="1:9" x14ac:dyDescent="0.3">
      <c r="A8316">
        <v>312935</v>
      </c>
      <c r="B8316">
        <v>1</v>
      </c>
      <c r="C8316" t="s">
        <v>2244</v>
      </c>
      <c r="D8316" t="s">
        <v>2613</v>
      </c>
      <c r="E8316" t="s">
        <v>2610</v>
      </c>
      <c r="F8316" t="s">
        <v>2609</v>
      </c>
      <c r="G8316">
        <v>77.378167399999995</v>
      </c>
      <c r="H8316">
        <v>28.609575499999998</v>
      </c>
      <c r="I8316" t="s">
        <v>2210</v>
      </c>
    </row>
    <row r="8317" spans="1:9" x14ac:dyDescent="0.3">
      <c r="A8317">
        <v>18313786</v>
      </c>
      <c r="B8317">
        <v>1</v>
      </c>
      <c r="C8317" t="s">
        <v>2244</v>
      </c>
      <c r="D8317" t="s">
        <v>2612</v>
      </c>
      <c r="E8317" t="s">
        <v>2610</v>
      </c>
      <c r="F8317" t="s">
        <v>2609</v>
      </c>
      <c r="G8317">
        <v>77.372423900000001</v>
      </c>
      <c r="H8317">
        <v>28.6081042</v>
      </c>
      <c r="I8317" t="s">
        <v>2573</v>
      </c>
    </row>
    <row r="8318" spans="1:9" x14ac:dyDescent="0.3">
      <c r="A8318">
        <v>18432223</v>
      </c>
      <c r="B8318">
        <v>1</v>
      </c>
      <c r="C8318" t="s">
        <v>2244</v>
      </c>
      <c r="D8318" t="s">
        <v>2611</v>
      </c>
      <c r="E8318" t="s">
        <v>2610</v>
      </c>
      <c r="F8318" t="s">
        <v>2609</v>
      </c>
      <c r="G8318">
        <v>77.362560000000002</v>
      </c>
      <c r="H8318">
        <v>28.608422600000001</v>
      </c>
      <c r="I8318" t="s">
        <v>1875</v>
      </c>
    </row>
    <row r="8319" spans="1:9" x14ac:dyDescent="0.3">
      <c r="A8319">
        <v>8077</v>
      </c>
      <c r="B8319">
        <v>1</v>
      </c>
      <c r="C8319" t="s">
        <v>2244</v>
      </c>
      <c r="D8319" t="s">
        <v>2608</v>
      </c>
      <c r="E8319" t="s">
        <v>2607</v>
      </c>
      <c r="F8319" t="s">
        <v>2606</v>
      </c>
      <c r="G8319">
        <v>77.317850699999994</v>
      </c>
      <c r="H8319">
        <v>28.592093200000001</v>
      </c>
      <c r="I8319" t="s">
        <v>1910</v>
      </c>
    </row>
    <row r="8320" spans="1:9" x14ac:dyDescent="0.3">
      <c r="A8320">
        <v>8089</v>
      </c>
      <c r="B8320">
        <v>1</v>
      </c>
      <c r="C8320" t="s">
        <v>2244</v>
      </c>
      <c r="D8320" t="s">
        <v>2605</v>
      </c>
      <c r="E8320" t="s">
        <v>2601</v>
      </c>
      <c r="F8320" t="s">
        <v>2600</v>
      </c>
      <c r="G8320">
        <v>77.362484199999997</v>
      </c>
      <c r="H8320">
        <v>28.604724699999998</v>
      </c>
      <c r="I8320" t="s">
        <v>2604</v>
      </c>
    </row>
    <row r="8321" spans="1:9" x14ac:dyDescent="0.3">
      <c r="A8321">
        <v>18368771</v>
      </c>
      <c r="B8321">
        <v>1</v>
      </c>
      <c r="C8321" t="s">
        <v>2244</v>
      </c>
      <c r="D8321" t="s">
        <v>2603</v>
      </c>
      <c r="E8321" t="s">
        <v>2601</v>
      </c>
      <c r="F8321" t="s">
        <v>2600</v>
      </c>
      <c r="G8321">
        <v>0</v>
      </c>
      <c r="H8321">
        <v>0</v>
      </c>
      <c r="I8321" t="s">
        <v>1904</v>
      </c>
    </row>
    <row r="8322" spans="1:9" x14ac:dyDescent="0.3">
      <c r="A8322">
        <v>18481296</v>
      </c>
      <c r="B8322">
        <v>1</v>
      </c>
      <c r="C8322" t="s">
        <v>2244</v>
      </c>
      <c r="D8322" t="s">
        <v>2602</v>
      </c>
      <c r="E8322" t="s">
        <v>2601</v>
      </c>
      <c r="F8322" t="s">
        <v>2600</v>
      </c>
      <c r="G8322">
        <v>77.371902700000007</v>
      </c>
      <c r="H8322">
        <v>28.605522499999999</v>
      </c>
      <c r="I8322" t="s">
        <v>1969</v>
      </c>
    </row>
    <row r="8323" spans="1:9" x14ac:dyDescent="0.3">
      <c r="A8323">
        <v>18128894</v>
      </c>
      <c r="B8323">
        <v>1</v>
      </c>
      <c r="C8323" t="s">
        <v>2244</v>
      </c>
      <c r="D8323" t="s">
        <v>2599</v>
      </c>
      <c r="E8323" t="s">
        <v>2594</v>
      </c>
      <c r="F8323" t="s">
        <v>2593</v>
      </c>
      <c r="G8323">
        <v>0</v>
      </c>
      <c r="H8323">
        <v>0</v>
      </c>
      <c r="I8323" t="s">
        <v>2350</v>
      </c>
    </row>
    <row r="8324" spans="1:9" x14ac:dyDescent="0.3">
      <c r="A8324">
        <v>18451823</v>
      </c>
      <c r="B8324">
        <v>1</v>
      </c>
      <c r="C8324" t="s">
        <v>2244</v>
      </c>
      <c r="D8324" t="s">
        <v>2598</v>
      </c>
      <c r="E8324" t="s">
        <v>2594</v>
      </c>
      <c r="F8324" t="s">
        <v>2593</v>
      </c>
      <c r="G8324">
        <v>77.364730829999999</v>
      </c>
      <c r="H8324">
        <v>28.593452679999999</v>
      </c>
      <c r="I8324" t="s">
        <v>1904</v>
      </c>
    </row>
    <row r="8325" spans="1:9" x14ac:dyDescent="0.3">
      <c r="A8325">
        <v>18469955</v>
      </c>
      <c r="B8325">
        <v>1</v>
      </c>
      <c r="C8325" t="s">
        <v>2244</v>
      </c>
      <c r="D8325" t="s">
        <v>2597</v>
      </c>
      <c r="E8325" t="s">
        <v>2594</v>
      </c>
      <c r="F8325" t="s">
        <v>2593</v>
      </c>
      <c r="G8325">
        <v>0</v>
      </c>
      <c r="H8325">
        <v>0</v>
      </c>
      <c r="I8325" t="s">
        <v>194</v>
      </c>
    </row>
    <row r="8326" spans="1:9" x14ac:dyDescent="0.3">
      <c r="A8326">
        <v>18466392</v>
      </c>
      <c r="B8326">
        <v>1</v>
      </c>
      <c r="C8326" t="s">
        <v>2244</v>
      </c>
      <c r="D8326" t="s">
        <v>2596</v>
      </c>
      <c r="E8326" t="s">
        <v>2594</v>
      </c>
      <c r="F8326" t="s">
        <v>2593</v>
      </c>
      <c r="G8326">
        <v>0</v>
      </c>
      <c r="H8326">
        <v>0</v>
      </c>
      <c r="I8326" t="s">
        <v>2028</v>
      </c>
    </row>
    <row r="8327" spans="1:9" x14ac:dyDescent="0.3">
      <c r="A8327">
        <v>310755</v>
      </c>
      <c r="B8327">
        <v>1</v>
      </c>
      <c r="C8327" t="s">
        <v>2244</v>
      </c>
      <c r="D8327" t="s">
        <v>2595</v>
      </c>
      <c r="E8327" t="s">
        <v>2594</v>
      </c>
      <c r="F8327" t="s">
        <v>2593</v>
      </c>
      <c r="G8327">
        <v>77.362365999999994</v>
      </c>
      <c r="H8327">
        <v>28.595659999999999</v>
      </c>
      <c r="I8327" t="s">
        <v>269</v>
      </c>
    </row>
    <row r="8328" spans="1:9" x14ac:dyDescent="0.3">
      <c r="A8328">
        <v>312186</v>
      </c>
      <c r="B8328">
        <v>1</v>
      </c>
      <c r="C8328" t="s">
        <v>2244</v>
      </c>
      <c r="D8328" t="s">
        <v>2592</v>
      </c>
      <c r="E8328" t="s">
        <v>2506</v>
      </c>
      <c r="F8328" t="s">
        <v>2505</v>
      </c>
      <c r="G8328">
        <v>77.371606200000002</v>
      </c>
      <c r="H8328">
        <v>28.6142808</v>
      </c>
      <c r="I8328" t="s">
        <v>192</v>
      </c>
    </row>
    <row r="8329" spans="1:9" x14ac:dyDescent="0.3">
      <c r="A8329">
        <v>4469</v>
      </c>
      <c r="B8329">
        <v>1</v>
      </c>
      <c r="C8329" t="s">
        <v>2244</v>
      </c>
      <c r="D8329" t="s">
        <v>2591</v>
      </c>
      <c r="E8329" t="s">
        <v>2506</v>
      </c>
      <c r="F8329" t="s">
        <v>2505</v>
      </c>
      <c r="G8329">
        <v>77.362545499999996</v>
      </c>
      <c r="H8329">
        <v>28.612799500000001</v>
      </c>
      <c r="I8329" t="s">
        <v>2097</v>
      </c>
    </row>
    <row r="8330" spans="1:9" x14ac:dyDescent="0.3">
      <c r="A8330">
        <v>18423860</v>
      </c>
      <c r="B8330">
        <v>1</v>
      </c>
      <c r="C8330" t="s">
        <v>2244</v>
      </c>
      <c r="D8330" t="s">
        <v>2590</v>
      </c>
      <c r="E8330" t="s">
        <v>2506</v>
      </c>
      <c r="F8330" t="s">
        <v>2505</v>
      </c>
      <c r="G8330">
        <v>77.369844599999993</v>
      </c>
      <c r="H8330">
        <v>28.618104200000001</v>
      </c>
      <c r="I8330" t="s">
        <v>1969</v>
      </c>
    </row>
    <row r="8331" spans="1:9" x14ac:dyDescent="0.3">
      <c r="A8331">
        <v>307335</v>
      </c>
      <c r="B8331">
        <v>1</v>
      </c>
      <c r="C8331" t="s">
        <v>2244</v>
      </c>
      <c r="D8331" t="s">
        <v>2589</v>
      </c>
      <c r="E8331" t="s">
        <v>2506</v>
      </c>
      <c r="F8331" t="s">
        <v>2505</v>
      </c>
      <c r="G8331">
        <v>77.370818</v>
      </c>
      <c r="H8331">
        <v>28.619196599999999</v>
      </c>
      <c r="I8331" t="s">
        <v>192</v>
      </c>
    </row>
    <row r="8332" spans="1:9" x14ac:dyDescent="0.3">
      <c r="A8332">
        <v>5698</v>
      </c>
      <c r="B8332">
        <v>1</v>
      </c>
      <c r="C8332" t="s">
        <v>2244</v>
      </c>
      <c r="D8332" t="s">
        <v>2588</v>
      </c>
      <c r="E8332" t="s">
        <v>2506</v>
      </c>
      <c r="F8332" t="s">
        <v>2505</v>
      </c>
      <c r="G8332">
        <v>77.362545499999996</v>
      </c>
      <c r="H8332">
        <v>28.612799500000001</v>
      </c>
      <c r="I8332" t="s">
        <v>194</v>
      </c>
    </row>
    <row r="8333" spans="1:9" x14ac:dyDescent="0.3">
      <c r="A8333">
        <v>8130</v>
      </c>
      <c r="B8333">
        <v>1</v>
      </c>
      <c r="C8333" t="s">
        <v>2244</v>
      </c>
      <c r="D8333" t="s">
        <v>2587</v>
      </c>
      <c r="E8333" t="s">
        <v>2506</v>
      </c>
      <c r="F8333" t="s">
        <v>2505</v>
      </c>
      <c r="G8333">
        <v>77.366672199999996</v>
      </c>
      <c r="H8333">
        <v>28.612740200000001</v>
      </c>
      <c r="I8333" t="s">
        <v>194</v>
      </c>
    </row>
    <row r="8334" spans="1:9" x14ac:dyDescent="0.3">
      <c r="A8334">
        <v>311533</v>
      </c>
      <c r="B8334">
        <v>1</v>
      </c>
      <c r="C8334" t="s">
        <v>2244</v>
      </c>
      <c r="D8334" t="s">
        <v>2586</v>
      </c>
      <c r="E8334" t="s">
        <v>2506</v>
      </c>
      <c r="F8334" t="s">
        <v>2505</v>
      </c>
      <c r="G8334">
        <v>77.374165000000005</v>
      </c>
      <c r="H8334">
        <v>28.6274956</v>
      </c>
      <c r="I8334" t="s">
        <v>2203</v>
      </c>
    </row>
    <row r="8335" spans="1:9" x14ac:dyDescent="0.3">
      <c r="A8335">
        <v>18268502</v>
      </c>
      <c r="B8335">
        <v>1</v>
      </c>
      <c r="C8335" t="s">
        <v>2244</v>
      </c>
      <c r="D8335" t="s">
        <v>2585</v>
      </c>
      <c r="E8335" t="s">
        <v>2506</v>
      </c>
      <c r="F8335" t="s">
        <v>2505</v>
      </c>
      <c r="G8335">
        <v>77.354024539999998</v>
      </c>
      <c r="H8335">
        <v>28.61083103</v>
      </c>
      <c r="I8335" t="s">
        <v>2350</v>
      </c>
    </row>
    <row r="8336" spans="1:9" x14ac:dyDescent="0.3">
      <c r="A8336">
        <v>18285723</v>
      </c>
      <c r="B8336">
        <v>1</v>
      </c>
      <c r="C8336" t="s">
        <v>2244</v>
      </c>
      <c r="D8336" t="s">
        <v>2584</v>
      </c>
      <c r="E8336" t="s">
        <v>2506</v>
      </c>
      <c r="F8336" t="s">
        <v>2505</v>
      </c>
      <c r="G8336">
        <v>77.366672199999996</v>
      </c>
      <c r="H8336">
        <v>28.612740200000001</v>
      </c>
      <c r="I8336" t="s">
        <v>194</v>
      </c>
    </row>
    <row r="8337" spans="1:9" x14ac:dyDescent="0.3">
      <c r="A8337">
        <v>308751</v>
      </c>
      <c r="B8337">
        <v>1</v>
      </c>
      <c r="C8337" t="s">
        <v>2244</v>
      </c>
      <c r="D8337" t="s">
        <v>2583</v>
      </c>
      <c r="E8337" t="s">
        <v>2506</v>
      </c>
      <c r="F8337" t="s">
        <v>2505</v>
      </c>
      <c r="G8337">
        <v>77.371173999999996</v>
      </c>
      <c r="H8337">
        <v>28.6139194</v>
      </c>
      <c r="I8337" t="s">
        <v>269</v>
      </c>
    </row>
    <row r="8338" spans="1:9" x14ac:dyDescent="0.3">
      <c r="A8338">
        <v>18273567</v>
      </c>
      <c r="B8338">
        <v>1</v>
      </c>
      <c r="C8338" t="s">
        <v>2244</v>
      </c>
      <c r="D8338" t="s">
        <v>2582</v>
      </c>
      <c r="E8338" t="s">
        <v>2506</v>
      </c>
      <c r="F8338" t="s">
        <v>2505</v>
      </c>
      <c r="G8338">
        <v>77.370418099999995</v>
      </c>
      <c r="H8338">
        <v>28.618121500000001</v>
      </c>
      <c r="I8338" t="s">
        <v>2216</v>
      </c>
    </row>
    <row r="8339" spans="1:9" x14ac:dyDescent="0.3">
      <c r="A8339">
        <v>3753</v>
      </c>
      <c r="B8339">
        <v>1</v>
      </c>
      <c r="C8339" t="s">
        <v>2244</v>
      </c>
      <c r="D8339" t="s">
        <v>2581</v>
      </c>
      <c r="E8339" t="s">
        <v>2506</v>
      </c>
      <c r="F8339" t="s">
        <v>2505</v>
      </c>
      <c r="G8339">
        <v>77.371606200000002</v>
      </c>
      <c r="H8339">
        <v>28.6142808</v>
      </c>
      <c r="I8339" t="s">
        <v>2210</v>
      </c>
    </row>
    <row r="8340" spans="1:9" x14ac:dyDescent="0.3">
      <c r="A8340">
        <v>18258503</v>
      </c>
      <c r="B8340">
        <v>1</v>
      </c>
      <c r="C8340" t="s">
        <v>2244</v>
      </c>
      <c r="D8340" t="s">
        <v>2580</v>
      </c>
      <c r="E8340" t="s">
        <v>2506</v>
      </c>
      <c r="F8340" t="s">
        <v>2505</v>
      </c>
      <c r="G8340">
        <v>77.337470280000005</v>
      </c>
      <c r="H8340">
        <v>28.58167444</v>
      </c>
      <c r="I8340" t="s">
        <v>2579</v>
      </c>
    </row>
    <row r="8341" spans="1:9" x14ac:dyDescent="0.3">
      <c r="A8341">
        <v>1844</v>
      </c>
      <c r="B8341">
        <v>1</v>
      </c>
      <c r="C8341" t="s">
        <v>2244</v>
      </c>
      <c r="D8341" t="s">
        <v>2578</v>
      </c>
      <c r="E8341" t="s">
        <v>2506</v>
      </c>
      <c r="F8341" t="s">
        <v>2505</v>
      </c>
      <c r="G8341">
        <v>77.370432620000003</v>
      </c>
      <c r="H8341">
        <v>28.624431139999999</v>
      </c>
      <c r="I8341" t="s">
        <v>1332</v>
      </c>
    </row>
    <row r="8342" spans="1:9" x14ac:dyDescent="0.3">
      <c r="A8342">
        <v>313305</v>
      </c>
      <c r="B8342">
        <v>1</v>
      </c>
      <c r="C8342" t="s">
        <v>2244</v>
      </c>
      <c r="D8342" t="s">
        <v>2577</v>
      </c>
      <c r="E8342" t="s">
        <v>2506</v>
      </c>
      <c r="F8342" t="s">
        <v>2505</v>
      </c>
      <c r="G8342">
        <v>0</v>
      </c>
      <c r="H8342">
        <v>0</v>
      </c>
      <c r="I8342" t="s">
        <v>192</v>
      </c>
    </row>
    <row r="8343" spans="1:9" x14ac:dyDescent="0.3">
      <c r="A8343">
        <v>18281981</v>
      </c>
      <c r="B8343">
        <v>1</v>
      </c>
      <c r="C8343" t="s">
        <v>2244</v>
      </c>
      <c r="D8343" t="s">
        <v>2576</v>
      </c>
      <c r="E8343" t="s">
        <v>2506</v>
      </c>
      <c r="F8343" t="s">
        <v>2505</v>
      </c>
      <c r="G8343">
        <v>77.373890410000001</v>
      </c>
      <c r="H8343">
        <v>28.628407580000001</v>
      </c>
      <c r="I8343" t="s">
        <v>2575</v>
      </c>
    </row>
    <row r="8344" spans="1:9" x14ac:dyDescent="0.3">
      <c r="A8344">
        <v>308718</v>
      </c>
      <c r="B8344">
        <v>1</v>
      </c>
      <c r="C8344" t="s">
        <v>2244</v>
      </c>
      <c r="D8344" t="s">
        <v>2574</v>
      </c>
      <c r="E8344" t="s">
        <v>2506</v>
      </c>
      <c r="F8344" t="s">
        <v>2505</v>
      </c>
      <c r="G8344">
        <v>77.370294200000004</v>
      </c>
      <c r="H8344">
        <v>28.618106699999998</v>
      </c>
      <c r="I8344" t="s">
        <v>2573</v>
      </c>
    </row>
    <row r="8345" spans="1:9" x14ac:dyDescent="0.3">
      <c r="A8345">
        <v>18423098</v>
      </c>
      <c r="B8345">
        <v>1</v>
      </c>
      <c r="C8345" t="s">
        <v>2244</v>
      </c>
      <c r="D8345" t="s">
        <v>2572</v>
      </c>
      <c r="E8345" t="s">
        <v>2506</v>
      </c>
      <c r="F8345" t="s">
        <v>2505</v>
      </c>
      <c r="G8345">
        <v>77.373717990000003</v>
      </c>
      <c r="H8345">
        <v>28.62667926</v>
      </c>
      <c r="I8345" t="s">
        <v>2501</v>
      </c>
    </row>
    <row r="8346" spans="1:9" x14ac:dyDescent="0.3">
      <c r="A8346">
        <v>18435329</v>
      </c>
      <c r="B8346">
        <v>1</v>
      </c>
      <c r="C8346" t="s">
        <v>2244</v>
      </c>
      <c r="D8346" t="s">
        <v>2571</v>
      </c>
      <c r="E8346" t="s">
        <v>2506</v>
      </c>
      <c r="F8346" t="s">
        <v>2505</v>
      </c>
      <c r="G8346">
        <v>77.370294479999998</v>
      </c>
      <c r="H8346">
        <v>28.611832360000001</v>
      </c>
      <c r="I8346" t="s">
        <v>192</v>
      </c>
    </row>
    <row r="8347" spans="1:9" x14ac:dyDescent="0.3">
      <c r="A8347">
        <v>18367978</v>
      </c>
      <c r="B8347">
        <v>1</v>
      </c>
      <c r="C8347" t="s">
        <v>2244</v>
      </c>
      <c r="D8347" t="s">
        <v>2570</v>
      </c>
      <c r="E8347" t="s">
        <v>2506</v>
      </c>
      <c r="F8347" t="s">
        <v>2505</v>
      </c>
      <c r="G8347">
        <v>77.370709199999993</v>
      </c>
      <c r="H8347">
        <v>28.618499100000001</v>
      </c>
      <c r="I8347" t="s">
        <v>2569</v>
      </c>
    </row>
    <row r="8348" spans="1:9" x14ac:dyDescent="0.3">
      <c r="A8348">
        <v>5777</v>
      </c>
      <c r="B8348">
        <v>1</v>
      </c>
      <c r="C8348" t="s">
        <v>2244</v>
      </c>
      <c r="D8348" t="s">
        <v>2568</v>
      </c>
      <c r="E8348" t="s">
        <v>2506</v>
      </c>
      <c r="F8348" t="s">
        <v>2505</v>
      </c>
      <c r="G8348">
        <v>77.366582500000007</v>
      </c>
      <c r="H8348">
        <v>28.612911</v>
      </c>
      <c r="I8348" t="s">
        <v>269</v>
      </c>
    </row>
    <row r="8349" spans="1:9" x14ac:dyDescent="0.3">
      <c r="A8349">
        <v>18396437</v>
      </c>
      <c r="B8349">
        <v>1</v>
      </c>
      <c r="C8349" t="s">
        <v>2244</v>
      </c>
      <c r="D8349" t="s">
        <v>2567</v>
      </c>
      <c r="E8349" t="s">
        <v>2506</v>
      </c>
      <c r="F8349" t="s">
        <v>2505</v>
      </c>
      <c r="G8349">
        <v>77.369864000000007</v>
      </c>
      <c r="H8349">
        <v>28.618151099999999</v>
      </c>
      <c r="I8349" t="s">
        <v>2044</v>
      </c>
    </row>
    <row r="8350" spans="1:9" x14ac:dyDescent="0.3">
      <c r="A8350">
        <v>18224549</v>
      </c>
      <c r="B8350">
        <v>1</v>
      </c>
      <c r="C8350" t="s">
        <v>2244</v>
      </c>
      <c r="D8350" t="s">
        <v>2566</v>
      </c>
      <c r="E8350" t="s">
        <v>2506</v>
      </c>
      <c r="F8350" t="s">
        <v>2505</v>
      </c>
      <c r="G8350">
        <v>77.366672199999996</v>
      </c>
      <c r="H8350">
        <v>28.612740200000001</v>
      </c>
      <c r="I8350" t="s">
        <v>1969</v>
      </c>
    </row>
    <row r="8351" spans="1:9" x14ac:dyDescent="0.3">
      <c r="A8351">
        <v>8138</v>
      </c>
      <c r="B8351">
        <v>1</v>
      </c>
      <c r="C8351" t="s">
        <v>2244</v>
      </c>
      <c r="D8351" t="s">
        <v>2565</v>
      </c>
      <c r="E8351" t="s">
        <v>2506</v>
      </c>
      <c r="F8351" t="s">
        <v>2505</v>
      </c>
      <c r="G8351">
        <v>77.373868099999996</v>
      </c>
      <c r="H8351">
        <v>28.628087399999998</v>
      </c>
      <c r="I8351" t="s">
        <v>269</v>
      </c>
    </row>
    <row r="8352" spans="1:9" x14ac:dyDescent="0.3">
      <c r="A8352">
        <v>18281973</v>
      </c>
      <c r="B8352">
        <v>1</v>
      </c>
      <c r="C8352" t="s">
        <v>2244</v>
      </c>
      <c r="D8352" t="s">
        <v>2564</v>
      </c>
      <c r="E8352" t="s">
        <v>2506</v>
      </c>
      <c r="F8352" t="s">
        <v>2505</v>
      </c>
      <c r="G8352">
        <v>77.370665200000005</v>
      </c>
      <c r="H8352">
        <v>28.618097599999999</v>
      </c>
      <c r="I8352" t="s">
        <v>2447</v>
      </c>
    </row>
    <row r="8353" spans="1:9" x14ac:dyDescent="0.3">
      <c r="A8353">
        <v>18391059</v>
      </c>
      <c r="B8353">
        <v>1</v>
      </c>
      <c r="C8353" t="s">
        <v>2244</v>
      </c>
      <c r="D8353" t="s">
        <v>2563</v>
      </c>
      <c r="E8353" t="s">
        <v>2506</v>
      </c>
      <c r="F8353" t="s">
        <v>2505</v>
      </c>
      <c r="G8353">
        <v>0</v>
      </c>
      <c r="H8353">
        <v>0</v>
      </c>
      <c r="I8353" t="s">
        <v>1904</v>
      </c>
    </row>
    <row r="8354" spans="1:9" x14ac:dyDescent="0.3">
      <c r="A8354">
        <v>313049</v>
      </c>
      <c r="B8354">
        <v>1</v>
      </c>
      <c r="C8354" t="s">
        <v>2244</v>
      </c>
      <c r="D8354" t="s">
        <v>2562</v>
      </c>
      <c r="E8354" t="s">
        <v>2506</v>
      </c>
      <c r="F8354" t="s">
        <v>2505</v>
      </c>
      <c r="G8354">
        <v>77.354519400000001</v>
      </c>
      <c r="H8354">
        <v>28.612630589999998</v>
      </c>
      <c r="I8354" t="s">
        <v>1904</v>
      </c>
    </row>
    <row r="8355" spans="1:9" x14ac:dyDescent="0.3">
      <c r="A8355">
        <v>313250</v>
      </c>
      <c r="B8355">
        <v>1</v>
      </c>
      <c r="C8355" t="s">
        <v>2244</v>
      </c>
      <c r="D8355" t="s">
        <v>2561</v>
      </c>
      <c r="E8355" t="s">
        <v>2506</v>
      </c>
      <c r="F8355" t="s">
        <v>2505</v>
      </c>
      <c r="G8355">
        <v>77.370029950000003</v>
      </c>
      <c r="H8355">
        <v>28.623921710000001</v>
      </c>
      <c r="I8355" t="s">
        <v>269</v>
      </c>
    </row>
    <row r="8356" spans="1:9" x14ac:dyDescent="0.3">
      <c r="A8356">
        <v>313358</v>
      </c>
      <c r="B8356">
        <v>1</v>
      </c>
      <c r="C8356" t="s">
        <v>2244</v>
      </c>
      <c r="D8356" t="s">
        <v>2560</v>
      </c>
      <c r="E8356" t="s">
        <v>2506</v>
      </c>
      <c r="F8356" t="s">
        <v>2505</v>
      </c>
      <c r="G8356">
        <v>77.355198340000001</v>
      </c>
      <c r="H8356">
        <v>28.614512529999999</v>
      </c>
      <c r="I8356" t="s">
        <v>2559</v>
      </c>
    </row>
    <row r="8357" spans="1:9" x14ac:dyDescent="0.3">
      <c r="A8357">
        <v>18358191</v>
      </c>
      <c r="B8357">
        <v>1</v>
      </c>
      <c r="C8357" t="s">
        <v>2244</v>
      </c>
      <c r="D8357" t="s">
        <v>2558</v>
      </c>
      <c r="E8357" t="s">
        <v>2506</v>
      </c>
      <c r="F8357" t="s">
        <v>2505</v>
      </c>
      <c r="G8357">
        <v>77.370170900000005</v>
      </c>
      <c r="H8357">
        <v>28.6193448</v>
      </c>
      <c r="I8357" t="s">
        <v>2403</v>
      </c>
    </row>
    <row r="8358" spans="1:9" x14ac:dyDescent="0.3">
      <c r="A8358">
        <v>5696</v>
      </c>
      <c r="B8358">
        <v>1</v>
      </c>
      <c r="C8358" t="s">
        <v>2244</v>
      </c>
      <c r="D8358" t="s">
        <v>2557</v>
      </c>
      <c r="E8358" t="s">
        <v>2506</v>
      </c>
      <c r="F8358" t="s">
        <v>2505</v>
      </c>
      <c r="G8358">
        <v>77.362545499999996</v>
      </c>
      <c r="H8358">
        <v>28.612799500000001</v>
      </c>
      <c r="I8358" t="s">
        <v>82</v>
      </c>
    </row>
    <row r="8359" spans="1:9" x14ac:dyDescent="0.3">
      <c r="A8359">
        <v>18252359</v>
      </c>
      <c r="B8359">
        <v>1</v>
      </c>
      <c r="C8359" t="s">
        <v>2244</v>
      </c>
      <c r="D8359" t="s">
        <v>2556</v>
      </c>
      <c r="E8359" t="s">
        <v>2506</v>
      </c>
      <c r="F8359" t="s">
        <v>2505</v>
      </c>
      <c r="G8359">
        <v>77.3705298</v>
      </c>
      <c r="H8359">
        <v>28.619737199999999</v>
      </c>
      <c r="I8359" t="s">
        <v>1969</v>
      </c>
    </row>
    <row r="8360" spans="1:9" x14ac:dyDescent="0.3">
      <c r="A8360">
        <v>4483</v>
      </c>
      <c r="B8360">
        <v>1</v>
      </c>
      <c r="C8360" t="s">
        <v>2244</v>
      </c>
      <c r="D8360" t="s">
        <v>2555</v>
      </c>
      <c r="E8360" t="s">
        <v>2506</v>
      </c>
      <c r="F8360" t="s">
        <v>2505</v>
      </c>
      <c r="G8360">
        <v>77.3704489</v>
      </c>
      <c r="H8360">
        <v>28.619671100000001</v>
      </c>
      <c r="I8360" t="s">
        <v>2240</v>
      </c>
    </row>
    <row r="8361" spans="1:9" x14ac:dyDescent="0.3">
      <c r="A8361">
        <v>5776</v>
      </c>
      <c r="B8361">
        <v>1</v>
      </c>
      <c r="C8361" t="s">
        <v>2244</v>
      </c>
      <c r="D8361" t="s">
        <v>2554</v>
      </c>
      <c r="E8361" t="s">
        <v>2506</v>
      </c>
      <c r="F8361" t="s">
        <v>2505</v>
      </c>
      <c r="G8361">
        <v>77.362545499999996</v>
      </c>
      <c r="H8361">
        <v>28.612799500000001</v>
      </c>
      <c r="I8361" t="s">
        <v>2553</v>
      </c>
    </row>
    <row r="8362" spans="1:9" x14ac:dyDescent="0.3">
      <c r="A8362">
        <v>8767</v>
      </c>
      <c r="B8362">
        <v>1</v>
      </c>
      <c r="C8362" t="s">
        <v>2244</v>
      </c>
      <c r="D8362" t="s">
        <v>2552</v>
      </c>
      <c r="E8362" t="s">
        <v>2506</v>
      </c>
      <c r="F8362" t="s">
        <v>2505</v>
      </c>
      <c r="G8362">
        <v>77.370088699999997</v>
      </c>
      <c r="H8362">
        <v>28.623906600000002</v>
      </c>
      <c r="I8362" t="s">
        <v>1910</v>
      </c>
    </row>
    <row r="8363" spans="1:9" x14ac:dyDescent="0.3">
      <c r="A8363">
        <v>311622</v>
      </c>
      <c r="B8363">
        <v>1</v>
      </c>
      <c r="C8363" t="s">
        <v>2244</v>
      </c>
      <c r="D8363" t="s">
        <v>2551</v>
      </c>
      <c r="E8363" t="s">
        <v>2506</v>
      </c>
      <c r="F8363" t="s">
        <v>2505</v>
      </c>
      <c r="G8363">
        <v>77.362455800000006</v>
      </c>
      <c r="H8363">
        <v>28.612791000000001</v>
      </c>
      <c r="I8363" t="s">
        <v>2346</v>
      </c>
    </row>
    <row r="8364" spans="1:9" x14ac:dyDescent="0.3">
      <c r="A8364">
        <v>308758</v>
      </c>
      <c r="B8364">
        <v>1</v>
      </c>
      <c r="C8364" t="s">
        <v>2244</v>
      </c>
      <c r="D8364" t="s">
        <v>2550</v>
      </c>
      <c r="E8364" t="s">
        <v>2506</v>
      </c>
      <c r="F8364" t="s">
        <v>2505</v>
      </c>
      <c r="G8364">
        <v>77.370417189999998</v>
      </c>
      <c r="H8364">
        <v>28.624538560000001</v>
      </c>
      <c r="I8364" t="s">
        <v>2298</v>
      </c>
    </row>
    <row r="8365" spans="1:9" x14ac:dyDescent="0.3">
      <c r="A8365">
        <v>303996</v>
      </c>
      <c r="B8365">
        <v>1</v>
      </c>
      <c r="C8365" t="s">
        <v>2244</v>
      </c>
      <c r="D8365" t="s">
        <v>2549</v>
      </c>
      <c r="E8365" t="s">
        <v>2506</v>
      </c>
      <c r="F8365" t="s">
        <v>2505</v>
      </c>
      <c r="G8365">
        <v>77.368403400000005</v>
      </c>
      <c r="H8365">
        <v>28.613167000000001</v>
      </c>
      <c r="I8365" t="s">
        <v>2097</v>
      </c>
    </row>
    <row r="8366" spans="1:9" x14ac:dyDescent="0.3">
      <c r="A8366">
        <v>18128867</v>
      </c>
      <c r="B8366">
        <v>1</v>
      </c>
      <c r="C8366" t="s">
        <v>2244</v>
      </c>
      <c r="D8366" t="s">
        <v>2548</v>
      </c>
      <c r="E8366" t="s">
        <v>2506</v>
      </c>
      <c r="F8366" t="s">
        <v>2505</v>
      </c>
      <c r="G8366">
        <v>0</v>
      </c>
      <c r="H8366">
        <v>0</v>
      </c>
      <c r="I8366" t="s">
        <v>194</v>
      </c>
    </row>
    <row r="8367" spans="1:9" x14ac:dyDescent="0.3">
      <c r="A8367">
        <v>18160567</v>
      </c>
      <c r="B8367">
        <v>1</v>
      </c>
      <c r="C8367" t="s">
        <v>2244</v>
      </c>
      <c r="D8367" t="s">
        <v>2547</v>
      </c>
      <c r="E8367" t="s">
        <v>2506</v>
      </c>
      <c r="F8367" t="s">
        <v>2505</v>
      </c>
      <c r="G8367">
        <v>77.3707797</v>
      </c>
      <c r="H8367">
        <v>28.618788500000001</v>
      </c>
      <c r="I8367" t="s">
        <v>2068</v>
      </c>
    </row>
    <row r="8368" spans="1:9" x14ac:dyDescent="0.3">
      <c r="A8368">
        <v>18128892</v>
      </c>
      <c r="B8368">
        <v>1</v>
      </c>
      <c r="C8368" t="s">
        <v>2244</v>
      </c>
      <c r="D8368" t="s">
        <v>2546</v>
      </c>
      <c r="E8368" t="s">
        <v>2506</v>
      </c>
      <c r="F8368" t="s">
        <v>2505</v>
      </c>
      <c r="G8368">
        <v>77.369812100000004</v>
      </c>
      <c r="H8368">
        <v>28.6185042</v>
      </c>
      <c r="I8368" t="s">
        <v>1875</v>
      </c>
    </row>
    <row r="8369" spans="1:9" x14ac:dyDescent="0.3">
      <c r="A8369">
        <v>18380262</v>
      </c>
      <c r="B8369">
        <v>1</v>
      </c>
      <c r="C8369" t="s">
        <v>2244</v>
      </c>
      <c r="D8369" t="s">
        <v>2545</v>
      </c>
      <c r="E8369" t="s">
        <v>2506</v>
      </c>
      <c r="F8369" t="s">
        <v>2505</v>
      </c>
      <c r="G8369">
        <v>77.362482799999995</v>
      </c>
      <c r="H8369">
        <v>28.6145003</v>
      </c>
      <c r="I8369" t="s">
        <v>2501</v>
      </c>
    </row>
    <row r="8370" spans="1:9" x14ac:dyDescent="0.3">
      <c r="A8370">
        <v>307703</v>
      </c>
      <c r="B8370">
        <v>1</v>
      </c>
      <c r="C8370" t="s">
        <v>2244</v>
      </c>
      <c r="D8370" t="s">
        <v>2544</v>
      </c>
      <c r="E8370" t="s">
        <v>2506</v>
      </c>
      <c r="F8370" t="s">
        <v>2505</v>
      </c>
      <c r="G8370">
        <v>77.370172440000005</v>
      </c>
      <c r="H8370">
        <v>28.624537969999999</v>
      </c>
      <c r="I8370" t="s">
        <v>2291</v>
      </c>
    </row>
    <row r="8371" spans="1:9" x14ac:dyDescent="0.3">
      <c r="A8371">
        <v>302308</v>
      </c>
      <c r="B8371">
        <v>1</v>
      </c>
      <c r="C8371" t="s">
        <v>2244</v>
      </c>
      <c r="D8371" t="s">
        <v>2543</v>
      </c>
      <c r="E8371" t="s">
        <v>2506</v>
      </c>
      <c r="F8371" t="s">
        <v>2505</v>
      </c>
      <c r="G8371">
        <v>77.370245699999998</v>
      </c>
      <c r="H8371">
        <v>28.6182239</v>
      </c>
      <c r="I8371" t="s">
        <v>233</v>
      </c>
    </row>
    <row r="8372" spans="1:9" x14ac:dyDescent="0.3">
      <c r="A8372">
        <v>3939</v>
      </c>
      <c r="B8372">
        <v>1</v>
      </c>
      <c r="C8372" t="s">
        <v>2244</v>
      </c>
      <c r="D8372" t="s">
        <v>2542</v>
      </c>
      <c r="E8372" t="s">
        <v>2506</v>
      </c>
      <c r="F8372" t="s">
        <v>2505</v>
      </c>
      <c r="G8372">
        <v>77.363173500000002</v>
      </c>
      <c r="H8372">
        <v>28.613038</v>
      </c>
      <c r="I8372" t="s">
        <v>233</v>
      </c>
    </row>
    <row r="8373" spans="1:9" x14ac:dyDescent="0.3">
      <c r="A8373">
        <v>311656</v>
      </c>
      <c r="B8373">
        <v>1</v>
      </c>
      <c r="C8373" t="s">
        <v>2244</v>
      </c>
      <c r="D8373" t="s">
        <v>2541</v>
      </c>
      <c r="E8373" t="s">
        <v>2506</v>
      </c>
      <c r="F8373" t="s">
        <v>2505</v>
      </c>
      <c r="G8373">
        <v>77.362455800000006</v>
      </c>
      <c r="H8373">
        <v>28.612791000000001</v>
      </c>
      <c r="I8373" t="s">
        <v>860</v>
      </c>
    </row>
    <row r="8374" spans="1:9" x14ac:dyDescent="0.3">
      <c r="A8374">
        <v>304441</v>
      </c>
      <c r="B8374">
        <v>1</v>
      </c>
      <c r="C8374" t="s">
        <v>2244</v>
      </c>
      <c r="D8374" t="s">
        <v>2540</v>
      </c>
      <c r="E8374" t="s">
        <v>2506</v>
      </c>
      <c r="F8374" t="s">
        <v>2505</v>
      </c>
      <c r="G8374">
        <v>77.354876669999996</v>
      </c>
      <c r="H8374">
        <v>28.615508330000001</v>
      </c>
      <c r="I8374" t="s">
        <v>2539</v>
      </c>
    </row>
    <row r="8375" spans="1:9" x14ac:dyDescent="0.3">
      <c r="A8375">
        <v>18344518</v>
      </c>
      <c r="B8375">
        <v>1</v>
      </c>
      <c r="C8375" t="s">
        <v>2244</v>
      </c>
      <c r="D8375" t="s">
        <v>2538</v>
      </c>
      <c r="E8375" t="s">
        <v>2506</v>
      </c>
      <c r="F8375" t="s">
        <v>2505</v>
      </c>
      <c r="G8375">
        <v>77.354003079999998</v>
      </c>
      <c r="H8375">
        <v>28.610446920000001</v>
      </c>
      <c r="I8375" t="s">
        <v>2400</v>
      </c>
    </row>
    <row r="8376" spans="1:9" x14ac:dyDescent="0.3">
      <c r="A8376">
        <v>304439</v>
      </c>
      <c r="B8376">
        <v>1</v>
      </c>
      <c r="C8376" t="s">
        <v>2244</v>
      </c>
      <c r="D8376" t="s">
        <v>2537</v>
      </c>
      <c r="E8376" t="s">
        <v>2506</v>
      </c>
      <c r="F8376" t="s">
        <v>2505</v>
      </c>
      <c r="G8376">
        <v>77.355091049999999</v>
      </c>
      <c r="H8376">
        <v>28.619970070000001</v>
      </c>
      <c r="I8376" t="s">
        <v>269</v>
      </c>
    </row>
    <row r="8377" spans="1:9" x14ac:dyDescent="0.3">
      <c r="A8377">
        <v>18312485</v>
      </c>
      <c r="B8377">
        <v>1</v>
      </c>
      <c r="C8377" t="s">
        <v>2244</v>
      </c>
      <c r="D8377" t="s">
        <v>2536</v>
      </c>
      <c r="E8377" t="s">
        <v>2506</v>
      </c>
      <c r="F8377" t="s">
        <v>2505</v>
      </c>
      <c r="G8377">
        <v>77.372394600000007</v>
      </c>
      <c r="H8377">
        <v>28.618099000000001</v>
      </c>
      <c r="I8377" t="s">
        <v>194</v>
      </c>
    </row>
    <row r="8378" spans="1:9" x14ac:dyDescent="0.3">
      <c r="A8378">
        <v>312188</v>
      </c>
      <c r="B8378">
        <v>1</v>
      </c>
      <c r="C8378" t="s">
        <v>2244</v>
      </c>
      <c r="D8378" t="s">
        <v>2535</v>
      </c>
      <c r="E8378" t="s">
        <v>2506</v>
      </c>
      <c r="F8378" t="s">
        <v>2505</v>
      </c>
      <c r="G8378">
        <v>77.370044370000002</v>
      </c>
      <c r="H8378">
        <v>28.6252228</v>
      </c>
      <c r="I8378" t="s">
        <v>233</v>
      </c>
    </row>
    <row r="8379" spans="1:9" x14ac:dyDescent="0.3">
      <c r="A8379">
        <v>18424577</v>
      </c>
      <c r="B8379">
        <v>1</v>
      </c>
      <c r="C8379" t="s">
        <v>2244</v>
      </c>
      <c r="D8379" t="s">
        <v>2534</v>
      </c>
      <c r="E8379" t="s">
        <v>2506</v>
      </c>
      <c r="F8379" t="s">
        <v>2505</v>
      </c>
      <c r="G8379">
        <v>77.368348999999995</v>
      </c>
      <c r="H8379">
        <v>28.623852500000002</v>
      </c>
      <c r="I8379" t="s">
        <v>269</v>
      </c>
    </row>
    <row r="8380" spans="1:9" x14ac:dyDescent="0.3">
      <c r="A8380">
        <v>312192</v>
      </c>
      <c r="B8380">
        <v>1</v>
      </c>
      <c r="C8380" t="s">
        <v>2244</v>
      </c>
      <c r="D8380" t="s">
        <v>2533</v>
      </c>
      <c r="E8380" t="s">
        <v>2506</v>
      </c>
      <c r="F8380" t="s">
        <v>2505</v>
      </c>
      <c r="G8380">
        <v>0</v>
      </c>
      <c r="H8380">
        <v>0</v>
      </c>
      <c r="I8380" t="s">
        <v>269</v>
      </c>
    </row>
    <row r="8381" spans="1:9" x14ac:dyDescent="0.3">
      <c r="A8381">
        <v>18424631</v>
      </c>
      <c r="B8381">
        <v>1</v>
      </c>
      <c r="C8381" t="s">
        <v>2244</v>
      </c>
      <c r="D8381" t="s">
        <v>2532</v>
      </c>
      <c r="E8381" t="s">
        <v>2506</v>
      </c>
      <c r="F8381" t="s">
        <v>2505</v>
      </c>
      <c r="G8381">
        <v>77.367210499999999</v>
      </c>
      <c r="H8381">
        <v>28.613956300000002</v>
      </c>
      <c r="I8381" t="s">
        <v>269</v>
      </c>
    </row>
    <row r="8382" spans="1:9" x14ac:dyDescent="0.3">
      <c r="A8382">
        <v>18474221</v>
      </c>
      <c r="B8382">
        <v>1</v>
      </c>
      <c r="C8382" t="s">
        <v>2244</v>
      </c>
      <c r="D8382" t="s">
        <v>2531</v>
      </c>
      <c r="E8382" t="s">
        <v>2506</v>
      </c>
      <c r="F8382" t="s">
        <v>2505</v>
      </c>
      <c r="G8382">
        <v>0</v>
      </c>
      <c r="H8382">
        <v>0</v>
      </c>
      <c r="I8382" t="s">
        <v>2362</v>
      </c>
    </row>
    <row r="8383" spans="1:9" x14ac:dyDescent="0.3">
      <c r="A8383">
        <v>18268694</v>
      </c>
      <c r="B8383">
        <v>1</v>
      </c>
      <c r="C8383" t="s">
        <v>2244</v>
      </c>
      <c r="D8383" t="s">
        <v>2530</v>
      </c>
      <c r="E8383" t="s">
        <v>2506</v>
      </c>
      <c r="F8383" t="s">
        <v>2505</v>
      </c>
      <c r="G8383">
        <v>77.370496000000003</v>
      </c>
      <c r="H8383">
        <v>28.618133499999999</v>
      </c>
      <c r="I8383" t="s">
        <v>1969</v>
      </c>
    </row>
    <row r="8384" spans="1:9" x14ac:dyDescent="0.3">
      <c r="A8384">
        <v>18381667</v>
      </c>
      <c r="B8384">
        <v>1</v>
      </c>
      <c r="C8384" t="s">
        <v>2244</v>
      </c>
      <c r="D8384" t="s">
        <v>2529</v>
      </c>
      <c r="E8384" t="s">
        <v>2506</v>
      </c>
      <c r="F8384" t="s">
        <v>2505</v>
      </c>
      <c r="G8384">
        <v>77.365611700000002</v>
      </c>
      <c r="H8384">
        <v>28.612949100000002</v>
      </c>
      <c r="I8384" t="s">
        <v>1875</v>
      </c>
    </row>
    <row r="8385" spans="1:9" x14ac:dyDescent="0.3">
      <c r="A8385">
        <v>18424598</v>
      </c>
      <c r="B8385">
        <v>1</v>
      </c>
      <c r="C8385" t="s">
        <v>2244</v>
      </c>
      <c r="D8385" t="s">
        <v>2528</v>
      </c>
      <c r="E8385" t="s">
        <v>2506</v>
      </c>
      <c r="F8385" t="s">
        <v>2505</v>
      </c>
      <c r="G8385">
        <v>77.371247400000001</v>
      </c>
      <c r="H8385">
        <v>28.614336600000001</v>
      </c>
      <c r="I8385" t="s">
        <v>2413</v>
      </c>
    </row>
    <row r="8386" spans="1:9" x14ac:dyDescent="0.3">
      <c r="A8386">
        <v>18423900</v>
      </c>
      <c r="B8386">
        <v>1</v>
      </c>
      <c r="C8386" t="s">
        <v>2244</v>
      </c>
      <c r="D8386" t="s">
        <v>2527</v>
      </c>
      <c r="E8386" t="s">
        <v>2506</v>
      </c>
      <c r="F8386" t="s">
        <v>2505</v>
      </c>
      <c r="G8386">
        <v>77.370687500000003</v>
      </c>
      <c r="H8386">
        <v>28.619321100000001</v>
      </c>
      <c r="I8386" t="s">
        <v>194</v>
      </c>
    </row>
    <row r="8387" spans="1:9" x14ac:dyDescent="0.3">
      <c r="A8387">
        <v>18347548</v>
      </c>
      <c r="B8387">
        <v>1</v>
      </c>
      <c r="C8387" t="s">
        <v>2244</v>
      </c>
      <c r="D8387" t="s">
        <v>2526</v>
      </c>
      <c r="E8387" t="s">
        <v>2506</v>
      </c>
      <c r="F8387" t="s">
        <v>2505</v>
      </c>
      <c r="G8387">
        <v>77.354750749999994</v>
      </c>
      <c r="H8387">
        <v>28.617503719999998</v>
      </c>
      <c r="I8387" t="s">
        <v>2453</v>
      </c>
    </row>
    <row r="8388" spans="1:9" x14ac:dyDescent="0.3">
      <c r="A8388">
        <v>18281813</v>
      </c>
      <c r="B8388">
        <v>1</v>
      </c>
      <c r="C8388" t="s">
        <v>2244</v>
      </c>
      <c r="D8388" t="s">
        <v>2525</v>
      </c>
      <c r="E8388" t="s">
        <v>2506</v>
      </c>
      <c r="F8388" t="s">
        <v>2505</v>
      </c>
      <c r="G8388">
        <v>77.209524979999998</v>
      </c>
      <c r="H8388">
        <v>28.625657159999999</v>
      </c>
      <c r="I8388" t="s">
        <v>2210</v>
      </c>
    </row>
    <row r="8389" spans="1:9" x14ac:dyDescent="0.3">
      <c r="A8389">
        <v>18423896</v>
      </c>
      <c r="B8389">
        <v>1</v>
      </c>
      <c r="C8389" t="s">
        <v>2244</v>
      </c>
      <c r="D8389" t="s">
        <v>2524</v>
      </c>
      <c r="E8389" t="s">
        <v>2506</v>
      </c>
      <c r="F8389" t="s">
        <v>2505</v>
      </c>
      <c r="G8389">
        <v>77.370709199999993</v>
      </c>
      <c r="H8389">
        <v>28.618230199999999</v>
      </c>
      <c r="I8389" t="s">
        <v>192</v>
      </c>
    </row>
    <row r="8390" spans="1:9" x14ac:dyDescent="0.3">
      <c r="A8390">
        <v>18423139</v>
      </c>
      <c r="B8390">
        <v>1</v>
      </c>
      <c r="C8390" t="s">
        <v>2244</v>
      </c>
      <c r="D8390" t="s">
        <v>2523</v>
      </c>
      <c r="E8390" t="s">
        <v>2506</v>
      </c>
      <c r="F8390" t="s">
        <v>2505</v>
      </c>
      <c r="G8390">
        <v>77.362987099999998</v>
      </c>
      <c r="H8390">
        <v>28.6207119</v>
      </c>
      <c r="I8390" t="s">
        <v>269</v>
      </c>
    </row>
    <row r="8391" spans="1:9" x14ac:dyDescent="0.3">
      <c r="A8391">
        <v>308717</v>
      </c>
      <c r="B8391">
        <v>1</v>
      </c>
      <c r="C8391" t="s">
        <v>2244</v>
      </c>
      <c r="D8391" t="s">
        <v>2522</v>
      </c>
      <c r="E8391" t="s">
        <v>2506</v>
      </c>
      <c r="F8391" t="s">
        <v>2505</v>
      </c>
      <c r="G8391">
        <v>77.366007400000001</v>
      </c>
      <c r="H8391">
        <v>28.613210200000001</v>
      </c>
      <c r="I8391" t="s">
        <v>269</v>
      </c>
    </row>
    <row r="8392" spans="1:9" x14ac:dyDescent="0.3">
      <c r="A8392">
        <v>310775</v>
      </c>
      <c r="B8392">
        <v>1</v>
      </c>
      <c r="C8392" t="s">
        <v>2244</v>
      </c>
      <c r="D8392" t="s">
        <v>2521</v>
      </c>
      <c r="E8392" t="s">
        <v>2506</v>
      </c>
      <c r="F8392" t="s">
        <v>2505</v>
      </c>
      <c r="G8392">
        <v>77.3633138</v>
      </c>
      <c r="H8392">
        <v>28.613228899999999</v>
      </c>
      <c r="I8392" t="s">
        <v>269</v>
      </c>
    </row>
    <row r="8393" spans="1:9" x14ac:dyDescent="0.3">
      <c r="A8393">
        <v>18274402</v>
      </c>
      <c r="B8393">
        <v>1</v>
      </c>
      <c r="C8393" t="s">
        <v>2244</v>
      </c>
      <c r="D8393" t="s">
        <v>2520</v>
      </c>
      <c r="E8393" t="s">
        <v>2506</v>
      </c>
      <c r="F8393" t="s">
        <v>2505</v>
      </c>
      <c r="G8393">
        <v>77.370619500000004</v>
      </c>
      <c r="H8393">
        <v>28.619655999999999</v>
      </c>
      <c r="I8393" t="s">
        <v>1969</v>
      </c>
    </row>
    <row r="8394" spans="1:9" x14ac:dyDescent="0.3">
      <c r="A8394">
        <v>18382349</v>
      </c>
      <c r="B8394">
        <v>1</v>
      </c>
      <c r="C8394" t="s">
        <v>2244</v>
      </c>
      <c r="D8394" t="s">
        <v>2519</v>
      </c>
      <c r="E8394" t="s">
        <v>2506</v>
      </c>
      <c r="F8394" t="s">
        <v>2505</v>
      </c>
      <c r="G8394">
        <v>77.363482399999995</v>
      </c>
      <c r="H8394">
        <v>28.613169599999999</v>
      </c>
      <c r="I8394" t="s">
        <v>1969</v>
      </c>
    </row>
    <row r="8395" spans="1:9" x14ac:dyDescent="0.3">
      <c r="A8395">
        <v>18423877</v>
      </c>
      <c r="B8395">
        <v>1</v>
      </c>
      <c r="C8395" t="s">
        <v>2244</v>
      </c>
      <c r="D8395" t="s">
        <v>2518</v>
      </c>
      <c r="E8395" t="s">
        <v>2506</v>
      </c>
      <c r="F8395" t="s">
        <v>2505</v>
      </c>
      <c r="G8395">
        <v>77.370709199999993</v>
      </c>
      <c r="H8395">
        <v>28.618230199999999</v>
      </c>
      <c r="I8395" t="s">
        <v>2517</v>
      </c>
    </row>
    <row r="8396" spans="1:9" x14ac:dyDescent="0.3">
      <c r="A8396">
        <v>18424206</v>
      </c>
      <c r="B8396">
        <v>1</v>
      </c>
      <c r="C8396" t="s">
        <v>2244</v>
      </c>
      <c r="D8396" t="s">
        <v>2516</v>
      </c>
      <c r="E8396" t="s">
        <v>2506</v>
      </c>
      <c r="F8396" t="s">
        <v>2505</v>
      </c>
      <c r="G8396">
        <v>77.355038800000003</v>
      </c>
      <c r="H8396">
        <v>28.622005699999999</v>
      </c>
      <c r="I8396" t="s">
        <v>1904</v>
      </c>
    </row>
    <row r="8397" spans="1:9" x14ac:dyDescent="0.3">
      <c r="A8397">
        <v>18424195</v>
      </c>
      <c r="B8397">
        <v>1</v>
      </c>
      <c r="C8397" t="s">
        <v>2244</v>
      </c>
      <c r="D8397" t="s">
        <v>2515</v>
      </c>
      <c r="E8397" t="s">
        <v>2506</v>
      </c>
      <c r="F8397" t="s">
        <v>2505</v>
      </c>
      <c r="G8397">
        <v>77.355154299999995</v>
      </c>
      <c r="H8397">
        <v>28.621890700000002</v>
      </c>
      <c r="I8397" t="s">
        <v>1904</v>
      </c>
    </row>
    <row r="8398" spans="1:9" x14ac:dyDescent="0.3">
      <c r="A8398">
        <v>310770</v>
      </c>
      <c r="B8398">
        <v>1</v>
      </c>
      <c r="C8398" t="s">
        <v>2244</v>
      </c>
      <c r="D8398" t="s">
        <v>2514</v>
      </c>
      <c r="E8398" t="s">
        <v>2506</v>
      </c>
      <c r="F8398" t="s">
        <v>2505</v>
      </c>
      <c r="G8398">
        <v>77.371019349999997</v>
      </c>
      <c r="H8398">
        <v>28.625035919999998</v>
      </c>
      <c r="I8398" t="s">
        <v>1910</v>
      </c>
    </row>
    <row r="8399" spans="1:9" x14ac:dyDescent="0.3">
      <c r="A8399">
        <v>18424588</v>
      </c>
      <c r="B8399">
        <v>1</v>
      </c>
      <c r="C8399" t="s">
        <v>2244</v>
      </c>
      <c r="D8399" t="s">
        <v>2513</v>
      </c>
      <c r="E8399" t="s">
        <v>2506</v>
      </c>
      <c r="F8399" t="s">
        <v>2505</v>
      </c>
      <c r="G8399">
        <v>77.369567000000004</v>
      </c>
      <c r="H8399">
        <v>28.618803499999999</v>
      </c>
      <c r="I8399" t="s">
        <v>1904</v>
      </c>
    </row>
    <row r="8400" spans="1:9" x14ac:dyDescent="0.3">
      <c r="A8400">
        <v>18356798</v>
      </c>
      <c r="B8400">
        <v>1</v>
      </c>
      <c r="C8400" t="s">
        <v>2244</v>
      </c>
      <c r="D8400" t="s">
        <v>2512</v>
      </c>
      <c r="E8400" t="s">
        <v>2506</v>
      </c>
      <c r="F8400" t="s">
        <v>2505</v>
      </c>
      <c r="G8400">
        <v>0</v>
      </c>
      <c r="H8400">
        <v>0</v>
      </c>
      <c r="I8400" t="s">
        <v>1904</v>
      </c>
    </row>
    <row r="8401" spans="1:9" x14ac:dyDescent="0.3">
      <c r="A8401">
        <v>304480</v>
      </c>
      <c r="B8401">
        <v>1</v>
      </c>
      <c r="C8401" t="s">
        <v>2244</v>
      </c>
      <c r="D8401" t="s">
        <v>2511</v>
      </c>
      <c r="E8401" t="s">
        <v>2506</v>
      </c>
      <c r="F8401" t="s">
        <v>2505</v>
      </c>
      <c r="G8401">
        <v>77.370719399999999</v>
      </c>
      <c r="H8401">
        <v>28.619195300000001</v>
      </c>
      <c r="I8401" t="s">
        <v>2510</v>
      </c>
    </row>
    <row r="8402" spans="1:9" x14ac:dyDescent="0.3">
      <c r="A8402">
        <v>4758</v>
      </c>
      <c r="B8402">
        <v>1</v>
      </c>
      <c r="C8402" t="s">
        <v>2244</v>
      </c>
      <c r="D8402" t="s">
        <v>2509</v>
      </c>
      <c r="E8402" t="s">
        <v>2506</v>
      </c>
      <c r="F8402" t="s">
        <v>2505</v>
      </c>
      <c r="G8402">
        <v>77.362455800000006</v>
      </c>
      <c r="H8402">
        <v>28.612791000000001</v>
      </c>
      <c r="I8402" t="s">
        <v>2508</v>
      </c>
    </row>
    <row r="8403" spans="1:9" x14ac:dyDescent="0.3">
      <c r="A8403">
        <v>7909</v>
      </c>
      <c r="B8403">
        <v>1</v>
      </c>
      <c r="C8403" t="s">
        <v>2244</v>
      </c>
      <c r="D8403" t="s">
        <v>2507</v>
      </c>
      <c r="E8403" t="s">
        <v>2506</v>
      </c>
      <c r="F8403" t="s">
        <v>2505</v>
      </c>
      <c r="G8403">
        <v>77.366492800000003</v>
      </c>
      <c r="H8403">
        <v>28.612902600000002</v>
      </c>
      <c r="I8403" t="s">
        <v>2298</v>
      </c>
    </row>
    <row r="8404" spans="1:9" x14ac:dyDescent="0.3">
      <c r="A8404">
        <v>18391137</v>
      </c>
      <c r="B8404">
        <v>1</v>
      </c>
      <c r="C8404" t="s">
        <v>2244</v>
      </c>
      <c r="D8404" t="s">
        <v>2504</v>
      </c>
      <c r="E8404" t="s">
        <v>2491</v>
      </c>
      <c r="F8404" t="s">
        <v>2490</v>
      </c>
      <c r="G8404">
        <v>77.385310000000004</v>
      </c>
      <c r="H8404">
        <v>28.625608</v>
      </c>
      <c r="I8404" t="s">
        <v>2210</v>
      </c>
    </row>
    <row r="8405" spans="1:9" x14ac:dyDescent="0.3">
      <c r="A8405">
        <v>312428</v>
      </c>
      <c r="B8405">
        <v>1</v>
      </c>
      <c r="C8405" t="s">
        <v>2244</v>
      </c>
      <c r="D8405" t="s">
        <v>2503</v>
      </c>
      <c r="E8405" t="s">
        <v>2491</v>
      </c>
      <c r="F8405" t="s">
        <v>2490</v>
      </c>
      <c r="G8405">
        <v>77.377028499999994</v>
      </c>
      <c r="H8405">
        <v>28.616674</v>
      </c>
      <c r="I8405" t="s">
        <v>2453</v>
      </c>
    </row>
    <row r="8406" spans="1:9" x14ac:dyDescent="0.3">
      <c r="A8406">
        <v>18448390</v>
      </c>
      <c r="B8406">
        <v>1</v>
      </c>
      <c r="C8406" t="s">
        <v>2244</v>
      </c>
      <c r="D8406" t="s">
        <v>2502</v>
      </c>
      <c r="E8406" t="s">
        <v>2491</v>
      </c>
      <c r="F8406" t="s">
        <v>2490</v>
      </c>
      <c r="G8406">
        <v>0</v>
      </c>
      <c r="H8406">
        <v>0</v>
      </c>
      <c r="I8406" t="s">
        <v>2501</v>
      </c>
    </row>
    <row r="8407" spans="1:9" x14ac:dyDescent="0.3">
      <c r="A8407">
        <v>18462716</v>
      </c>
      <c r="B8407">
        <v>1</v>
      </c>
      <c r="C8407" t="s">
        <v>2244</v>
      </c>
      <c r="D8407" t="s">
        <v>2500</v>
      </c>
      <c r="E8407" t="s">
        <v>2491</v>
      </c>
      <c r="F8407" t="s">
        <v>2490</v>
      </c>
      <c r="G8407">
        <v>77.378494399999994</v>
      </c>
      <c r="H8407">
        <v>28.617758599999998</v>
      </c>
      <c r="I8407" t="s">
        <v>2400</v>
      </c>
    </row>
    <row r="8408" spans="1:9" x14ac:dyDescent="0.3">
      <c r="A8408">
        <v>18492089</v>
      </c>
      <c r="B8408">
        <v>1</v>
      </c>
      <c r="C8408" t="s">
        <v>2244</v>
      </c>
      <c r="D8408" t="s">
        <v>2499</v>
      </c>
      <c r="E8408" t="s">
        <v>2491</v>
      </c>
      <c r="F8408" t="s">
        <v>2490</v>
      </c>
      <c r="G8408">
        <v>77.377188899999993</v>
      </c>
      <c r="H8408">
        <v>28.624999899999999</v>
      </c>
      <c r="I8408" t="s">
        <v>233</v>
      </c>
    </row>
    <row r="8409" spans="1:9" x14ac:dyDescent="0.3">
      <c r="A8409">
        <v>18424868</v>
      </c>
      <c r="B8409">
        <v>1</v>
      </c>
      <c r="C8409" t="s">
        <v>2244</v>
      </c>
      <c r="D8409" t="s">
        <v>2498</v>
      </c>
      <c r="E8409" t="s">
        <v>2491</v>
      </c>
      <c r="F8409" t="s">
        <v>2490</v>
      </c>
      <c r="G8409">
        <v>0</v>
      </c>
      <c r="H8409">
        <v>0</v>
      </c>
      <c r="I8409" t="s">
        <v>1904</v>
      </c>
    </row>
    <row r="8410" spans="1:9" x14ac:dyDescent="0.3">
      <c r="A8410">
        <v>18415381</v>
      </c>
      <c r="B8410">
        <v>1</v>
      </c>
      <c r="C8410" t="s">
        <v>2244</v>
      </c>
      <c r="D8410" t="s">
        <v>2497</v>
      </c>
      <c r="E8410" t="s">
        <v>2491</v>
      </c>
      <c r="F8410" t="s">
        <v>2490</v>
      </c>
      <c r="G8410">
        <v>77.384678500000007</v>
      </c>
      <c r="H8410">
        <v>28.6125969</v>
      </c>
      <c r="I8410" t="s">
        <v>1904</v>
      </c>
    </row>
    <row r="8411" spans="1:9" x14ac:dyDescent="0.3">
      <c r="A8411">
        <v>18492086</v>
      </c>
      <c r="B8411">
        <v>1</v>
      </c>
      <c r="C8411" t="s">
        <v>2244</v>
      </c>
      <c r="D8411" t="s">
        <v>2496</v>
      </c>
      <c r="E8411" t="s">
        <v>2491</v>
      </c>
      <c r="F8411" t="s">
        <v>2490</v>
      </c>
      <c r="G8411">
        <v>77.376030600000007</v>
      </c>
      <c r="H8411">
        <v>28.629224600000001</v>
      </c>
      <c r="I8411" t="s">
        <v>1904</v>
      </c>
    </row>
    <row r="8412" spans="1:9" x14ac:dyDescent="0.3">
      <c r="A8412">
        <v>18378580</v>
      </c>
      <c r="B8412">
        <v>1</v>
      </c>
      <c r="C8412" t="s">
        <v>2244</v>
      </c>
      <c r="D8412" t="s">
        <v>2495</v>
      </c>
      <c r="E8412" t="s">
        <v>2491</v>
      </c>
      <c r="F8412" t="s">
        <v>2490</v>
      </c>
      <c r="G8412">
        <v>0</v>
      </c>
      <c r="H8412">
        <v>0</v>
      </c>
      <c r="I8412" t="s">
        <v>1855</v>
      </c>
    </row>
    <row r="8413" spans="1:9" x14ac:dyDescent="0.3">
      <c r="A8413">
        <v>18460908</v>
      </c>
      <c r="B8413">
        <v>1</v>
      </c>
      <c r="C8413" t="s">
        <v>2244</v>
      </c>
      <c r="D8413" t="s">
        <v>2494</v>
      </c>
      <c r="E8413" t="s">
        <v>2491</v>
      </c>
      <c r="F8413" t="s">
        <v>2490</v>
      </c>
      <c r="G8413">
        <v>0</v>
      </c>
      <c r="H8413">
        <v>0</v>
      </c>
      <c r="I8413" t="s">
        <v>2028</v>
      </c>
    </row>
    <row r="8414" spans="1:9" x14ac:dyDescent="0.3">
      <c r="A8414">
        <v>18409211</v>
      </c>
      <c r="B8414">
        <v>1</v>
      </c>
      <c r="C8414" t="s">
        <v>2244</v>
      </c>
      <c r="D8414" t="s">
        <v>2493</v>
      </c>
      <c r="E8414" t="s">
        <v>2491</v>
      </c>
      <c r="F8414" t="s">
        <v>2490</v>
      </c>
      <c r="G8414">
        <v>0</v>
      </c>
      <c r="H8414">
        <v>0</v>
      </c>
      <c r="I8414" t="s">
        <v>2068</v>
      </c>
    </row>
    <row r="8415" spans="1:9" x14ac:dyDescent="0.3">
      <c r="A8415">
        <v>18478895</v>
      </c>
      <c r="B8415">
        <v>1</v>
      </c>
      <c r="C8415" t="s">
        <v>2244</v>
      </c>
      <c r="D8415" t="s">
        <v>2492</v>
      </c>
      <c r="E8415" t="s">
        <v>2491</v>
      </c>
      <c r="F8415" t="s">
        <v>2490</v>
      </c>
      <c r="G8415">
        <v>0</v>
      </c>
      <c r="H8415">
        <v>0</v>
      </c>
      <c r="I8415" t="s">
        <v>2489</v>
      </c>
    </row>
    <row r="8416" spans="1:9" x14ac:dyDescent="0.3">
      <c r="A8416">
        <v>18258764</v>
      </c>
      <c r="B8416">
        <v>1</v>
      </c>
      <c r="C8416" t="s">
        <v>2244</v>
      </c>
      <c r="D8416" t="s">
        <v>2488</v>
      </c>
      <c r="E8416" t="s">
        <v>2481</v>
      </c>
      <c r="F8416" t="s">
        <v>2480</v>
      </c>
      <c r="G8416">
        <v>77.377223299999997</v>
      </c>
      <c r="H8416">
        <v>28.607546599999999</v>
      </c>
      <c r="I8416" t="s">
        <v>2487</v>
      </c>
    </row>
    <row r="8417" spans="1:9" x14ac:dyDescent="0.3">
      <c r="A8417">
        <v>18382564</v>
      </c>
      <c r="B8417">
        <v>1</v>
      </c>
      <c r="C8417" t="s">
        <v>2244</v>
      </c>
      <c r="D8417" t="s">
        <v>2486</v>
      </c>
      <c r="E8417" t="s">
        <v>2481</v>
      </c>
      <c r="F8417" t="s">
        <v>2480</v>
      </c>
      <c r="G8417">
        <v>77.380364999999998</v>
      </c>
      <c r="H8417">
        <v>28.607233000000001</v>
      </c>
      <c r="I8417" t="s">
        <v>1904</v>
      </c>
    </row>
    <row r="8418" spans="1:9" x14ac:dyDescent="0.3">
      <c r="A8418">
        <v>18378040</v>
      </c>
      <c r="B8418">
        <v>1</v>
      </c>
      <c r="C8418" t="s">
        <v>2244</v>
      </c>
      <c r="D8418" t="s">
        <v>2485</v>
      </c>
      <c r="E8418" t="s">
        <v>2481</v>
      </c>
      <c r="F8418" t="s">
        <v>2480</v>
      </c>
      <c r="G8418">
        <v>77.376003499999996</v>
      </c>
      <c r="H8418">
        <v>28.609583400000002</v>
      </c>
      <c r="I8418" t="s">
        <v>2210</v>
      </c>
    </row>
    <row r="8419" spans="1:9" x14ac:dyDescent="0.3">
      <c r="A8419">
        <v>18382348</v>
      </c>
      <c r="B8419">
        <v>1</v>
      </c>
      <c r="C8419" t="s">
        <v>2244</v>
      </c>
      <c r="D8419" t="s">
        <v>2484</v>
      </c>
      <c r="E8419" t="s">
        <v>2481</v>
      </c>
      <c r="F8419" t="s">
        <v>2480</v>
      </c>
      <c r="G8419">
        <v>77.3757327</v>
      </c>
      <c r="H8419">
        <v>28.609559600000001</v>
      </c>
      <c r="I8419" t="s">
        <v>1904</v>
      </c>
    </row>
    <row r="8420" spans="1:9" x14ac:dyDescent="0.3">
      <c r="A8420">
        <v>18216323</v>
      </c>
      <c r="B8420">
        <v>1</v>
      </c>
      <c r="C8420" t="s">
        <v>2244</v>
      </c>
      <c r="D8420" t="s">
        <v>2483</v>
      </c>
      <c r="E8420" t="s">
        <v>2481</v>
      </c>
      <c r="F8420" t="s">
        <v>2480</v>
      </c>
      <c r="G8420">
        <v>77.379918700000005</v>
      </c>
      <c r="H8420">
        <v>28.6072612</v>
      </c>
      <c r="I8420" t="s">
        <v>1969</v>
      </c>
    </row>
    <row r="8421" spans="1:9" x14ac:dyDescent="0.3">
      <c r="A8421">
        <v>312240</v>
      </c>
      <c r="B8421">
        <v>1</v>
      </c>
      <c r="C8421" t="s">
        <v>2244</v>
      </c>
      <c r="D8421" t="s">
        <v>2482</v>
      </c>
      <c r="E8421" t="s">
        <v>2481</v>
      </c>
      <c r="F8421" t="s">
        <v>2480</v>
      </c>
      <c r="G8421">
        <v>77.375598100000005</v>
      </c>
      <c r="H8421">
        <v>28.6094124</v>
      </c>
      <c r="I8421" t="s">
        <v>192</v>
      </c>
    </row>
    <row r="8422" spans="1:9" x14ac:dyDescent="0.3">
      <c r="A8422">
        <v>18224558</v>
      </c>
      <c r="B8422">
        <v>1</v>
      </c>
      <c r="C8422" t="s">
        <v>2244</v>
      </c>
      <c r="D8422" t="s">
        <v>2479</v>
      </c>
      <c r="E8422" t="s">
        <v>2476</v>
      </c>
      <c r="F8422" t="s">
        <v>2475</v>
      </c>
      <c r="G8422">
        <v>77.317171999999999</v>
      </c>
      <c r="H8422">
        <v>28.597085</v>
      </c>
      <c r="I8422" t="s">
        <v>1897</v>
      </c>
    </row>
    <row r="8423" spans="1:9" x14ac:dyDescent="0.3">
      <c r="A8423">
        <v>6170</v>
      </c>
      <c r="B8423">
        <v>1</v>
      </c>
      <c r="C8423" t="s">
        <v>2244</v>
      </c>
      <c r="D8423" t="s">
        <v>2478</v>
      </c>
      <c r="E8423" t="s">
        <v>2476</v>
      </c>
      <c r="F8423" t="s">
        <v>2475</v>
      </c>
      <c r="G8423">
        <v>77.320160700000002</v>
      </c>
      <c r="H8423">
        <v>28.5976222</v>
      </c>
      <c r="I8423" t="s">
        <v>1888</v>
      </c>
    </row>
    <row r="8424" spans="1:9" x14ac:dyDescent="0.3">
      <c r="A8424">
        <v>18478533</v>
      </c>
      <c r="B8424">
        <v>1</v>
      </c>
      <c r="C8424" t="s">
        <v>2244</v>
      </c>
      <c r="D8424" t="s">
        <v>2477</v>
      </c>
      <c r="E8424" t="s">
        <v>2476</v>
      </c>
      <c r="F8424" t="s">
        <v>2475</v>
      </c>
      <c r="G8424">
        <v>0</v>
      </c>
      <c r="H8424">
        <v>0</v>
      </c>
      <c r="I8424" t="s">
        <v>192</v>
      </c>
    </row>
    <row r="8425" spans="1:9" x14ac:dyDescent="0.3">
      <c r="A8425">
        <v>18439012</v>
      </c>
      <c r="B8425">
        <v>1</v>
      </c>
      <c r="C8425" t="s">
        <v>2244</v>
      </c>
      <c r="D8425" t="s">
        <v>2474</v>
      </c>
      <c r="E8425" t="s">
        <v>2467</v>
      </c>
      <c r="F8425" t="s">
        <v>2466</v>
      </c>
      <c r="G8425">
        <v>0</v>
      </c>
      <c r="H8425">
        <v>0</v>
      </c>
      <c r="I8425" t="s">
        <v>1969</v>
      </c>
    </row>
    <row r="8426" spans="1:9" x14ac:dyDescent="0.3">
      <c r="A8426">
        <v>18421059</v>
      </c>
      <c r="B8426">
        <v>1</v>
      </c>
      <c r="C8426" t="s">
        <v>2244</v>
      </c>
      <c r="D8426" t="s">
        <v>2473</v>
      </c>
      <c r="E8426" t="s">
        <v>2467</v>
      </c>
      <c r="F8426" t="s">
        <v>2466</v>
      </c>
      <c r="G8426">
        <v>77.375194500000006</v>
      </c>
      <c r="H8426">
        <v>28.591578500000001</v>
      </c>
      <c r="I8426" t="s">
        <v>1904</v>
      </c>
    </row>
    <row r="8427" spans="1:9" x14ac:dyDescent="0.3">
      <c r="A8427">
        <v>18490967</v>
      </c>
      <c r="B8427">
        <v>1</v>
      </c>
      <c r="C8427" t="s">
        <v>2244</v>
      </c>
      <c r="D8427" t="s">
        <v>2472</v>
      </c>
      <c r="E8427" t="s">
        <v>2467</v>
      </c>
      <c r="F8427" t="s">
        <v>2466</v>
      </c>
      <c r="G8427">
        <v>0</v>
      </c>
      <c r="H8427">
        <v>0</v>
      </c>
      <c r="I8427" t="s">
        <v>1875</v>
      </c>
    </row>
    <row r="8428" spans="1:9" x14ac:dyDescent="0.3">
      <c r="A8428">
        <v>18491387</v>
      </c>
      <c r="B8428">
        <v>1</v>
      </c>
      <c r="C8428" t="s">
        <v>2244</v>
      </c>
      <c r="D8428" t="s">
        <v>2471</v>
      </c>
      <c r="E8428" t="s">
        <v>2467</v>
      </c>
      <c r="F8428" t="s">
        <v>2466</v>
      </c>
      <c r="G8428">
        <v>0</v>
      </c>
      <c r="H8428">
        <v>0</v>
      </c>
      <c r="I8428" t="s">
        <v>1904</v>
      </c>
    </row>
    <row r="8429" spans="1:9" x14ac:dyDescent="0.3">
      <c r="A8429">
        <v>18388148</v>
      </c>
      <c r="B8429">
        <v>1</v>
      </c>
      <c r="C8429" t="s">
        <v>2244</v>
      </c>
      <c r="D8429" t="s">
        <v>2470</v>
      </c>
      <c r="E8429" t="s">
        <v>2467</v>
      </c>
      <c r="F8429" t="s">
        <v>2466</v>
      </c>
      <c r="G8429">
        <v>77.377126700000005</v>
      </c>
      <c r="H8429">
        <v>28.600823699999999</v>
      </c>
      <c r="I8429" t="s">
        <v>1904</v>
      </c>
    </row>
    <row r="8430" spans="1:9" x14ac:dyDescent="0.3">
      <c r="A8430">
        <v>313103</v>
      </c>
      <c r="B8430">
        <v>1</v>
      </c>
      <c r="C8430" t="s">
        <v>2244</v>
      </c>
      <c r="D8430" t="s">
        <v>2469</v>
      </c>
      <c r="E8430" t="s">
        <v>2467</v>
      </c>
      <c r="F8430" t="s">
        <v>2466</v>
      </c>
      <c r="G8430">
        <v>77.377131599999998</v>
      </c>
      <c r="H8430">
        <v>28.600822900000001</v>
      </c>
      <c r="I8430" t="s">
        <v>192</v>
      </c>
    </row>
    <row r="8431" spans="1:9" x14ac:dyDescent="0.3">
      <c r="A8431">
        <v>18439544</v>
      </c>
      <c r="B8431">
        <v>1</v>
      </c>
      <c r="C8431" t="s">
        <v>2244</v>
      </c>
      <c r="D8431" t="s">
        <v>2468</v>
      </c>
      <c r="E8431" t="s">
        <v>2467</v>
      </c>
      <c r="F8431" t="s">
        <v>2466</v>
      </c>
      <c r="G8431">
        <v>77.379864400000002</v>
      </c>
      <c r="H8431">
        <v>28.607650899999999</v>
      </c>
      <c r="I8431" t="s">
        <v>1904</v>
      </c>
    </row>
    <row r="8432" spans="1:9" x14ac:dyDescent="0.3">
      <c r="A8432">
        <v>18439541</v>
      </c>
      <c r="B8432">
        <v>1</v>
      </c>
      <c r="C8432" t="s">
        <v>2244</v>
      </c>
      <c r="D8432" t="s">
        <v>2465</v>
      </c>
      <c r="E8432" t="s">
        <v>2384</v>
      </c>
      <c r="F8432" t="s">
        <v>2383</v>
      </c>
      <c r="G8432">
        <v>77.382379400000005</v>
      </c>
      <c r="H8432">
        <v>28.564509699999999</v>
      </c>
      <c r="I8432" t="s">
        <v>2464</v>
      </c>
    </row>
    <row r="8433" spans="1:9" x14ac:dyDescent="0.3">
      <c r="A8433">
        <v>18335834</v>
      </c>
      <c r="B8433">
        <v>1</v>
      </c>
      <c r="C8433" t="s">
        <v>2244</v>
      </c>
      <c r="D8433" t="s">
        <v>2463</v>
      </c>
      <c r="E8433" t="s">
        <v>2384</v>
      </c>
      <c r="F8433" t="s">
        <v>2383</v>
      </c>
      <c r="G8433">
        <v>77.381342900000007</v>
      </c>
      <c r="H8433">
        <v>28.5664689</v>
      </c>
      <c r="I8433" t="s">
        <v>1969</v>
      </c>
    </row>
    <row r="8434" spans="1:9" x14ac:dyDescent="0.3">
      <c r="A8434">
        <v>18383468</v>
      </c>
      <c r="B8434">
        <v>1</v>
      </c>
      <c r="C8434" t="s">
        <v>2244</v>
      </c>
      <c r="D8434" t="s">
        <v>2462</v>
      </c>
      <c r="E8434" t="s">
        <v>2384</v>
      </c>
      <c r="F8434" t="s">
        <v>2383</v>
      </c>
      <c r="G8434">
        <v>77.381326999999999</v>
      </c>
      <c r="H8434">
        <v>28.5663929</v>
      </c>
      <c r="I8434" t="s">
        <v>2461</v>
      </c>
    </row>
    <row r="8435" spans="1:9" x14ac:dyDescent="0.3">
      <c r="A8435">
        <v>18351053</v>
      </c>
      <c r="B8435">
        <v>1</v>
      </c>
      <c r="C8435" t="s">
        <v>2244</v>
      </c>
      <c r="D8435" t="s">
        <v>2460</v>
      </c>
      <c r="E8435" t="s">
        <v>2384</v>
      </c>
      <c r="F8435" t="s">
        <v>2383</v>
      </c>
      <c r="G8435">
        <v>77.381186400000004</v>
      </c>
      <c r="H8435">
        <v>28.566377299999999</v>
      </c>
      <c r="I8435" t="s">
        <v>285</v>
      </c>
    </row>
    <row r="8436" spans="1:9" x14ac:dyDescent="0.3">
      <c r="A8436">
        <v>18411585</v>
      </c>
      <c r="B8436">
        <v>1</v>
      </c>
      <c r="C8436" t="s">
        <v>2244</v>
      </c>
      <c r="D8436" t="s">
        <v>2459</v>
      </c>
      <c r="E8436" t="s">
        <v>2384</v>
      </c>
      <c r="F8436" t="s">
        <v>2383</v>
      </c>
      <c r="G8436">
        <v>77.385151199999996</v>
      </c>
      <c r="H8436">
        <v>28.564628899999999</v>
      </c>
      <c r="I8436" t="s">
        <v>1969</v>
      </c>
    </row>
    <row r="8437" spans="1:9" x14ac:dyDescent="0.3">
      <c r="A8437">
        <v>18382362</v>
      </c>
      <c r="B8437">
        <v>1</v>
      </c>
      <c r="C8437" t="s">
        <v>2244</v>
      </c>
      <c r="D8437" t="s">
        <v>2458</v>
      </c>
      <c r="E8437" t="s">
        <v>2384</v>
      </c>
      <c r="F8437" t="s">
        <v>2383</v>
      </c>
      <c r="G8437">
        <v>77.386291799999995</v>
      </c>
      <c r="H8437">
        <v>28.571079999999998</v>
      </c>
      <c r="I8437" t="s">
        <v>1904</v>
      </c>
    </row>
    <row r="8438" spans="1:9" x14ac:dyDescent="0.3">
      <c r="A8438">
        <v>18163938</v>
      </c>
      <c r="B8438">
        <v>1</v>
      </c>
      <c r="C8438" t="s">
        <v>2244</v>
      </c>
      <c r="D8438" t="s">
        <v>2457</v>
      </c>
      <c r="E8438" t="s">
        <v>2384</v>
      </c>
      <c r="F8438" t="s">
        <v>2383</v>
      </c>
      <c r="G8438">
        <v>77.380910099999994</v>
      </c>
      <c r="H8438">
        <v>28.591475500000001</v>
      </c>
      <c r="I8438" t="s">
        <v>2456</v>
      </c>
    </row>
    <row r="8439" spans="1:9" x14ac:dyDescent="0.3">
      <c r="A8439">
        <v>312316</v>
      </c>
      <c r="B8439">
        <v>1</v>
      </c>
      <c r="C8439" t="s">
        <v>2244</v>
      </c>
      <c r="D8439" t="s">
        <v>2455</v>
      </c>
      <c r="E8439" t="s">
        <v>2384</v>
      </c>
      <c r="F8439" t="s">
        <v>2383</v>
      </c>
      <c r="G8439">
        <v>77.399765400000007</v>
      </c>
      <c r="H8439">
        <v>28.585038000000001</v>
      </c>
      <c r="I8439" t="s">
        <v>1969</v>
      </c>
    </row>
    <row r="8440" spans="1:9" x14ac:dyDescent="0.3">
      <c r="A8440">
        <v>18424201</v>
      </c>
      <c r="B8440">
        <v>1</v>
      </c>
      <c r="C8440" t="s">
        <v>2244</v>
      </c>
      <c r="D8440" t="s">
        <v>2454</v>
      </c>
      <c r="E8440" t="s">
        <v>2384</v>
      </c>
      <c r="F8440" t="s">
        <v>2383</v>
      </c>
      <c r="G8440">
        <v>77.386329900000007</v>
      </c>
      <c r="H8440">
        <v>28.5722375</v>
      </c>
      <c r="I8440" t="s">
        <v>2453</v>
      </c>
    </row>
    <row r="8441" spans="1:9" x14ac:dyDescent="0.3">
      <c r="A8441">
        <v>18429391</v>
      </c>
      <c r="B8441">
        <v>1</v>
      </c>
      <c r="C8441" t="s">
        <v>2244</v>
      </c>
      <c r="D8441" t="s">
        <v>2452</v>
      </c>
      <c r="E8441" t="s">
        <v>2384</v>
      </c>
      <c r="F8441" t="s">
        <v>2383</v>
      </c>
      <c r="G8441">
        <v>77.386401899999996</v>
      </c>
      <c r="H8441">
        <v>28.5723004</v>
      </c>
      <c r="I8441" t="s">
        <v>1919</v>
      </c>
    </row>
    <row r="8442" spans="1:9" x14ac:dyDescent="0.3">
      <c r="A8442">
        <v>18126089</v>
      </c>
      <c r="B8442">
        <v>1</v>
      </c>
      <c r="C8442" t="s">
        <v>2244</v>
      </c>
      <c r="D8442" t="s">
        <v>2451</v>
      </c>
      <c r="E8442" t="s">
        <v>2384</v>
      </c>
      <c r="F8442" t="s">
        <v>2383</v>
      </c>
      <c r="G8442">
        <v>77.401301700000005</v>
      </c>
      <c r="H8442">
        <v>28.586891099999999</v>
      </c>
      <c r="I8442" t="s">
        <v>1969</v>
      </c>
    </row>
    <row r="8443" spans="1:9" x14ac:dyDescent="0.3">
      <c r="A8443">
        <v>18337921</v>
      </c>
      <c r="B8443">
        <v>1</v>
      </c>
      <c r="C8443" t="s">
        <v>2244</v>
      </c>
      <c r="D8443" t="s">
        <v>2450</v>
      </c>
      <c r="E8443" t="s">
        <v>2384</v>
      </c>
      <c r="F8443" t="s">
        <v>2383</v>
      </c>
      <c r="G8443">
        <v>77.381092199999998</v>
      </c>
      <c r="H8443">
        <v>28.566396600000001</v>
      </c>
      <c r="I8443" t="s">
        <v>1904</v>
      </c>
    </row>
    <row r="8444" spans="1:9" x14ac:dyDescent="0.3">
      <c r="A8444">
        <v>18462972</v>
      </c>
      <c r="B8444">
        <v>1</v>
      </c>
      <c r="C8444" t="s">
        <v>2244</v>
      </c>
      <c r="D8444" t="s">
        <v>2449</v>
      </c>
      <c r="E8444" t="s">
        <v>2384</v>
      </c>
      <c r="F8444" t="s">
        <v>2383</v>
      </c>
      <c r="G8444">
        <v>77.321817580000001</v>
      </c>
      <c r="H8444">
        <v>28.576055029999999</v>
      </c>
      <c r="I8444" t="s">
        <v>2210</v>
      </c>
    </row>
    <row r="8445" spans="1:9" x14ac:dyDescent="0.3">
      <c r="A8445">
        <v>18014154</v>
      </c>
      <c r="B8445">
        <v>1</v>
      </c>
      <c r="C8445" t="s">
        <v>2244</v>
      </c>
      <c r="D8445" t="s">
        <v>2448</v>
      </c>
      <c r="E8445" t="s">
        <v>2384</v>
      </c>
      <c r="F8445" t="s">
        <v>2383</v>
      </c>
      <c r="G8445">
        <v>77.400308999999993</v>
      </c>
      <c r="H8445">
        <v>28.5879324</v>
      </c>
      <c r="I8445" t="s">
        <v>2447</v>
      </c>
    </row>
    <row r="8446" spans="1:9" x14ac:dyDescent="0.3">
      <c r="A8446">
        <v>18383462</v>
      </c>
      <c r="B8446">
        <v>1</v>
      </c>
      <c r="C8446" t="s">
        <v>2244</v>
      </c>
      <c r="D8446" t="s">
        <v>2446</v>
      </c>
      <c r="E8446" t="s">
        <v>2384</v>
      </c>
      <c r="F8446" t="s">
        <v>2383</v>
      </c>
      <c r="G8446">
        <v>77.384693920000004</v>
      </c>
      <c r="H8446">
        <v>28.569202740000001</v>
      </c>
      <c r="I8446" t="s">
        <v>2445</v>
      </c>
    </row>
    <row r="8447" spans="1:9" x14ac:dyDescent="0.3">
      <c r="A8447">
        <v>18435296</v>
      </c>
      <c r="B8447">
        <v>1</v>
      </c>
      <c r="C8447" t="s">
        <v>2244</v>
      </c>
      <c r="D8447" t="s">
        <v>2444</v>
      </c>
      <c r="E8447" t="s">
        <v>2384</v>
      </c>
      <c r="F8447" t="s">
        <v>2383</v>
      </c>
      <c r="G8447">
        <v>77.392071799999997</v>
      </c>
      <c r="H8447">
        <v>28.571729999999999</v>
      </c>
      <c r="I8447" t="s">
        <v>2443</v>
      </c>
    </row>
    <row r="8448" spans="1:9" x14ac:dyDescent="0.3">
      <c r="A8448">
        <v>18416867</v>
      </c>
      <c r="B8448">
        <v>1</v>
      </c>
      <c r="C8448" t="s">
        <v>2244</v>
      </c>
      <c r="D8448" t="s">
        <v>2442</v>
      </c>
      <c r="E8448" t="s">
        <v>2384</v>
      </c>
      <c r="F8448" t="s">
        <v>2383</v>
      </c>
      <c r="G8448">
        <v>77.383312399999994</v>
      </c>
      <c r="H8448">
        <v>28.590593899999998</v>
      </c>
      <c r="I8448" t="s">
        <v>2210</v>
      </c>
    </row>
    <row r="8449" spans="1:9" x14ac:dyDescent="0.3">
      <c r="A8449">
        <v>18383535</v>
      </c>
      <c r="B8449">
        <v>1</v>
      </c>
      <c r="C8449" t="s">
        <v>2244</v>
      </c>
      <c r="D8449" t="s">
        <v>2441</v>
      </c>
      <c r="E8449" t="s">
        <v>2384</v>
      </c>
      <c r="F8449" t="s">
        <v>2383</v>
      </c>
      <c r="G8449">
        <v>77.381912499999999</v>
      </c>
      <c r="H8449">
        <v>28.566406000000001</v>
      </c>
      <c r="I8449" t="s">
        <v>192</v>
      </c>
    </row>
    <row r="8450" spans="1:9" x14ac:dyDescent="0.3">
      <c r="A8450">
        <v>18418649</v>
      </c>
      <c r="B8450">
        <v>1</v>
      </c>
      <c r="C8450" t="s">
        <v>2244</v>
      </c>
      <c r="D8450" t="s">
        <v>2440</v>
      </c>
      <c r="E8450" t="s">
        <v>2384</v>
      </c>
      <c r="F8450" t="s">
        <v>2383</v>
      </c>
      <c r="G8450">
        <v>77.399232799999993</v>
      </c>
      <c r="H8450">
        <v>28.5851413</v>
      </c>
      <c r="I8450" t="s">
        <v>2068</v>
      </c>
    </row>
    <row r="8451" spans="1:9" x14ac:dyDescent="0.3">
      <c r="A8451">
        <v>18313143</v>
      </c>
      <c r="B8451">
        <v>1</v>
      </c>
      <c r="C8451" t="s">
        <v>2244</v>
      </c>
      <c r="D8451" t="s">
        <v>2439</v>
      </c>
      <c r="E8451" t="s">
        <v>2384</v>
      </c>
      <c r="F8451" t="s">
        <v>2383</v>
      </c>
      <c r="G8451">
        <v>77.382710000000003</v>
      </c>
      <c r="H8451">
        <v>28.564527200000001</v>
      </c>
      <c r="I8451" t="s">
        <v>2368</v>
      </c>
    </row>
    <row r="8452" spans="1:9" x14ac:dyDescent="0.3">
      <c r="A8452">
        <v>18332053</v>
      </c>
      <c r="B8452">
        <v>1</v>
      </c>
      <c r="C8452" t="s">
        <v>2244</v>
      </c>
      <c r="D8452" t="s">
        <v>2438</v>
      </c>
      <c r="E8452" t="s">
        <v>2384</v>
      </c>
      <c r="F8452" t="s">
        <v>2383</v>
      </c>
      <c r="G8452">
        <v>77.384870500000005</v>
      </c>
      <c r="H8452">
        <v>28.5694254</v>
      </c>
      <c r="I8452" t="s">
        <v>1888</v>
      </c>
    </row>
    <row r="8453" spans="1:9" x14ac:dyDescent="0.3">
      <c r="A8453">
        <v>18365588</v>
      </c>
      <c r="B8453">
        <v>1</v>
      </c>
      <c r="C8453" t="s">
        <v>2244</v>
      </c>
      <c r="D8453" t="s">
        <v>2437</v>
      </c>
      <c r="E8453" t="s">
        <v>2384</v>
      </c>
      <c r="F8453" t="s">
        <v>2383</v>
      </c>
      <c r="G8453">
        <v>77.381043599999998</v>
      </c>
      <c r="H8453">
        <v>28.566415500000002</v>
      </c>
      <c r="I8453" t="s">
        <v>2436</v>
      </c>
    </row>
    <row r="8454" spans="1:9" x14ac:dyDescent="0.3">
      <c r="A8454">
        <v>18423131</v>
      </c>
      <c r="B8454">
        <v>1</v>
      </c>
      <c r="C8454" t="s">
        <v>2244</v>
      </c>
      <c r="D8454" t="s">
        <v>2435</v>
      </c>
      <c r="E8454" t="s">
        <v>2384</v>
      </c>
      <c r="F8454" t="s">
        <v>2383</v>
      </c>
      <c r="G8454">
        <v>77.382196300000004</v>
      </c>
      <c r="H8454">
        <v>28.566542399999999</v>
      </c>
      <c r="I8454" t="s">
        <v>2210</v>
      </c>
    </row>
    <row r="8455" spans="1:9" x14ac:dyDescent="0.3">
      <c r="A8455">
        <v>18418250</v>
      </c>
      <c r="B8455">
        <v>1</v>
      </c>
      <c r="C8455" t="s">
        <v>2244</v>
      </c>
      <c r="D8455" t="s">
        <v>2434</v>
      </c>
      <c r="E8455" t="s">
        <v>2384</v>
      </c>
      <c r="F8455" t="s">
        <v>2383</v>
      </c>
      <c r="G8455">
        <v>77.381456299999996</v>
      </c>
      <c r="H8455">
        <v>28.566359800000001</v>
      </c>
      <c r="I8455" t="s">
        <v>2210</v>
      </c>
    </row>
    <row r="8456" spans="1:9" x14ac:dyDescent="0.3">
      <c r="A8456">
        <v>18439523</v>
      </c>
      <c r="B8456">
        <v>1</v>
      </c>
      <c r="C8456" t="s">
        <v>2244</v>
      </c>
      <c r="D8456" t="s">
        <v>2433</v>
      </c>
      <c r="E8456" t="s">
        <v>2384</v>
      </c>
      <c r="F8456" t="s">
        <v>2383</v>
      </c>
      <c r="G8456">
        <v>77.3813897</v>
      </c>
      <c r="H8456">
        <v>28.5659688</v>
      </c>
      <c r="I8456" t="s">
        <v>2028</v>
      </c>
    </row>
    <row r="8457" spans="1:9" x14ac:dyDescent="0.3">
      <c r="A8457">
        <v>18471723</v>
      </c>
      <c r="B8457">
        <v>1</v>
      </c>
      <c r="C8457" t="s">
        <v>2244</v>
      </c>
      <c r="D8457" t="s">
        <v>2432</v>
      </c>
      <c r="E8457" t="s">
        <v>2384</v>
      </c>
      <c r="F8457" t="s">
        <v>2383</v>
      </c>
      <c r="G8457">
        <v>77.380397200000004</v>
      </c>
      <c r="H8457">
        <v>28.5891989</v>
      </c>
      <c r="I8457" t="s">
        <v>2431</v>
      </c>
    </row>
    <row r="8458" spans="1:9" x14ac:dyDescent="0.3">
      <c r="A8458">
        <v>18430582</v>
      </c>
      <c r="B8458">
        <v>1</v>
      </c>
      <c r="C8458" t="s">
        <v>2244</v>
      </c>
      <c r="D8458" t="s">
        <v>2430</v>
      </c>
      <c r="E8458" t="s">
        <v>2384</v>
      </c>
      <c r="F8458" t="s">
        <v>2383</v>
      </c>
      <c r="G8458">
        <v>77.380576599999998</v>
      </c>
      <c r="H8458">
        <v>28.591457299999998</v>
      </c>
      <c r="I8458" t="s">
        <v>2350</v>
      </c>
    </row>
    <row r="8459" spans="1:9" x14ac:dyDescent="0.3">
      <c r="A8459">
        <v>18451827</v>
      </c>
      <c r="B8459">
        <v>1</v>
      </c>
      <c r="C8459" t="s">
        <v>2244</v>
      </c>
      <c r="D8459" t="s">
        <v>2429</v>
      </c>
      <c r="E8459" t="s">
        <v>2384</v>
      </c>
      <c r="F8459" t="s">
        <v>2383</v>
      </c>
      <c r="G8459">
        <v>77.400002999999998</v>
      </c>
      <c r="H8459">
        <v>28.588073000000001</v>
      </c>
      <c r="I8459" t="s">
        <v>2428</v>
      </c>
    </row>
    <row r="8460" spans="1:9" x14ac:dyDescent="0.3">
      <c r="A8460">
        <v>18439527</v>
      </c>
      <c r="B8460">
        <v>1</v>
      </c>
      <c r="C8460" t="s">
        <v>2244</v>
      </c>
      <c r="D8460" t="s">
        <v>2427</v>
      </c>
      <c r="E8460" t="s">
        <v>2384</v>
      </c>
      <c r="F8460" t="s">
        <v>2383</v>
      </c>
      <c r="G8460">
        <v>77.381669200000005</v>
      </c>
      <c r="H8460">
        <v>28.5663512</v>
      </c>
      <c r="I8460" t="s">
        <v>2362</v>
      </c>
    </row>
    <row r="8461" spans="1:9" x14ac:dyDescent="0.3">
      <c r="A8461">
        <v>18313605</v>
      </c>
      <c r="B8461">
        <v>1</v>
      </c>
      <c r="C8461" t="s">
        <v>2244</v>
      </c>
      <c r="D8461" t="s">
        <v>2426</v>
      </c>
      <c r="E8461" t="s">
        <v>2384</v>
      </c>
      <c r="F8461" t="s">
        <v>2383</v>
      </c>
      <c r="G8461">
        <v>77.386364999999998</v>
      </c>
      <c r="H8461">
        <v>28.570627399999999</v>
      </c>
      <c r="I8461" t="s">
        <v>192</v>
      </c>
    </row>
    <row r="8462" spans="1:9" x14ac:dyDescent="0.3">
      <c r="A8462">
        <v>18372662</v>
      </c>
      <c r="B8462">
        <v>1</v>
      </c>
      <c r="C8462" t="s">
        <v>2244</v>
      </c>
      <c r="D8462" t="s">
        <v>2425</v>
      </c>
      <c r="E8462" t="s">
        <v>2384</v>
      </c>
      <c r="F8462" t="s">
        <v>2383</v>
      </c>
      <c r="G8462">
        <v>77.383725499999997</v>
      </c>
      <c r="H8462">
        <v>28.571472700000001</v>
      </c>
      <c r="I8462" t="s">
        <v>1875</v>
      </c>
    </row>
    <row r="8463" spans="1:9" x14ac:dyDescent="0.3">
      <c r="A8463">
        <v>18435336</v>
      </c>
      <c r="B8463">
        <v>1</v>
      </c>
      <c r="C8463" t="s">
        <v>2244</v>
      </c>
      <c r="D8463" t="s">
        <v>2424</v>
      </c>
      <c r="E8463" t="s">
        <v>2384</v>
      </c>
      <c r="F8463" t="s">
        <v>2383</v>
      </c>
      <c r="G8463">
        <v>77.399191099999996</v>
      </c>
      <c r="H8463">
        <v>28.585398900000001</v>
      </c>
      <c r="I8463" t="s">
        <v>2423</v>
      </c>
    </row>
    <row r="8464" spans="1:9" x14ac:dyDescent="0.3">
      <c r="A8464">
        <v>18418232</v>
      </c>
      <c r="B8464">
        <v>1</v>
      </c>
      <c r="C8464" t="s">
        <v>2244</v>
      </c>
      <c r="D8464" t="s">
        <v>2422</v>
      </c>
      <c r="E8464" t="s">
        <v>2384</v>
      </c>
      <c r="F8464" t="s">
        <v>2383</v>
      </c>
      <c r="G8464">
        <v>77.399277600000005</v>
      </c>
      <c r="H8464">
        <v>28.585280000000001</v>
      </c>
      <c r="I8464" t="s">
        <v>233</v>
      </c>
    </row>
    <row r="8465" spans="1:9" x14ac:dyDescent="0.3">
      <c r="A8465">
        <v>18433873</v>
      </c>
      <c r="B8465">
        <v>1</v>
      </c>
      <c r="C8465" t="s">
        <v>2244</v>
      </c>
      <c r="D8465" t="s">
        <v>2421</v>
      </c>
      <c r="E8465" t="s">
        <v>2384</v>
      </c>
      <c r="F8465" t="s">
        <v>2383</v>
      </c>
      <c r="G8465">
        <v>77.386199000000005</v>
      </c>
      <c r="H8465">
        <v>28.572213600000001</v>
      </c>
      <c r="I8465" t="s">
        <v>2210</v>
      </c>
    </row>
    <row r="8466" spans="1:9" x14ac:dyDescent="0.3">
      <c r="A8466">
        <v>18383464</v>
      </c>
      <c r="B8466">
        <v>1</v>
      </c>
      <c r="C8466" t="s">
        <v>2244</v>
      </c>
      <c r="D8466" t="s">
        <v>2420</v>
      </c>
      <c r="E8466" t="s">
        <v>2384</v>
      </c>
      <c r="F8466" t="s">
        <v>2383</v>
      </c>
      <c r="G8466">
        <v>77.381206899999995</v>
      </c>
      <c r="H8466">
        <v>28.5664704</v>
      </c>
      <c r="I8466" t="s">
        <v>2362</v>
      </c>
    </row>
    <row r="8467" spans="1:9" x14ac:dyDescent="0.3">
      <c r="A8467">
        <v>18354978</v>
      </c>
      <c r="B8467">
        <v>1</v>
      </c>
      <c r="C8467" t="s">
        <v>2244</v>
      </c>
      <c r="D8467" t="s">
        <v>2419</v>
      </c>
      <c r="E8467" t="s">
        <v>2384</v>
      </c>
      <c r="F8467" t="s">
        <v>2383</v>
      </c>
      <c r="G8467">
        <v>77.398649800000001</v>
      </c>
      <c r="H8467">
        <v>28.588000699999998</v>
      </c>
      <c r="I8467" t="s">
        <v>1332</v>
      </c>
    </row>
    <row r="8468" spans="1:9" x14ac:dyDescent="0.3">
      <c r="A8468">
        <v>18469970</v>
      </c>
      <c r="B8468">
        <v>1</v>
      </c>
      <c r="C8468" t="s">
        <v>2244</v>
      </c>
      <c r="D8468" t="s">
        <v>2418</v>
      </c>
      <c r="E8468" t="s">
        <v>2384</v>
      </c>
      <c r="F8468" t="s">
        <v>2383</v>
      </c>
      <c r="G8468">
        <v>77.387573000000003</v>
      </c>
      <c r="H8468">
        <v>28.563959799999999</v>
      </c>
      <c r="I8468" t="s">
        <v>1599</v>
      </c>
    </row>
    <row r="8469" spans="1:9" x14ac:dyDescent="0.3">
      <c r="A8469">
        <v>18441651</v>
      </c>
      <c r="B8469">
        <v>1</v>
      </c>
      <c r="C8469" t="s">
        <v>2244</v>
      </c>
      <c r="D8469" t="s">
        <v>2417</v>
      </c>
      <c r="E8469" t="s">
        <v>2384</v>
      </c>
      <c r="F8469" t="s">
        <v>2383</v>
      </c>
      <c r="G8469">
        <v>0</v>
      </c>
      <c r="H8469">
        <v>0</v>
      </c>
      <c r="I8469" t="s">
        <v>269</v>
      </c>
    </row>
    <row r="8470" spans="1:9" x14ac:dyDescent="0.3">
      <c r="A8470">
        <v>18415977</v>
      </c>
      <c r="B8470">
        <v>1</v>
      </c>
      <c r="C8470" t="s">
        <v>2244</v>
      </c>
      <c r="D8470" t="s">
        <v>2416</v>
      </c>
      <c r="E8470" t="s">
        <v>2384</v>
      </c>
      <c r="F8470" t="s">
        <v>2383</v>
      </c>
      <c r="G8470">
        <v>77.385151199999996</v>
      </c>
      <c r="H8470">
        <v>28.5645393</v>
      </c>
      <c r="I8470" t="s">
        <v>2413</v>
      </c>
    </row>
    <row r="8471" spans="1:9" x14ac:dyDescent="0.3">
      <c r="A8471">
        <v>18439532</v>
      </c>
      <c r="B8471">
        <v>1</v>
      </c>
      <c r="C8471" t="s">
        <v>2244</v>
      </c>
      <c r="D8471" t="s">
        <v>2415</v>
      </c>
      <c r="E8471" t="s">
        <v>2384</v>
      </c>
      <c r="F8471" t="s">
        <v>2383</v>
      </c>
      <c r="G8471">
        <v>77.381950799999998</v>
      </c>
      <c r="H8471">
        <v>28.566646299999999</v>
      </c>
      <c r="I8471" t="s">
        <v>269</v>
      </c>
    </row>
    <row r="8472" spans="1:9" x14ac:dyDescent="0.3">
      <c r="A8472">
        <v>18435288</v>
      </c>
      <c r="B8472">
        <v>1</v>
      </c>
      <c r="C8472" t="s">
        <v>2244</v>
      </c>
      <c r="D8472" t="s">
        <v>2414</v>
      </c>
      <c r="E8472" t="s">
        <v>2384</v>
      </c>
      <c r="F8472" t="s">
        <v>2383</v>
      </c>
      <c r="G8472">
        <v>77.386496699999995</v>
      </c>
      <c r="H8472">
        <v>28.570404799999999</v>
      </c>
      <c r="I8472" t="s">
        <v>2413</v>
      </c>
    </row>
    <row r="8473" spans="1:9" x14ac:dyDescent="0.3">
      <c r="A8473">
        <v>18383483</v>
      </c>
      <c r="B8473">
        <v>1</v>
      </c>
      <c r="C8473" t="s">
        <v>2244</v>
      </c>
      <c r="D8473" t="s">
        <v>2412</v>
      </c>
      <c r="E8473" t="s">
        <v>2384</v>
      </c>
      <c r="F8473" t="s">
        <v>2383</v>
      </c>
      <c r="G8473">
        <v>77.382287700000006</v>
      </c>
      <c r="H8473">
        <v>28.566563800000001</v>
      </c>
      <c r="I8473" t="s">
        <v>2411</v>
      </c>
    </row>
    <row r="8474" spans="1:9" x14ac:dyDescent="0.3">
      <c r="A8474">
        <v>18442657</v>
      </c>
      <c r="B8474">
        <v>1</v>
      </c>
      <c r="C8474" t="s">
        <v>2244</v>
      </c>
      <c r="D8474" t="s">
        <v>2410</v>
      </c>
      <c r="E8474" t="s">
        <v>2384</v>
      </c>
      <c r="F8474" t="s">
        <v>2383</v>
      </c>
      <c r="G8474">
        <v>77.334696699999995</v>
      </c>
      <c r="H8474">
        <v>28.541938699999999</v>
      </c>
      <c r="I8474" t="s">
        <v>2409</v>
      </c>
    </row>
    <row r="8475" spans="1:9" x14ac:dyDescent="0.3">
      <c r="A8475">
        <v>18435824</v>
      </c>
      <c r="B8475">
        <v>1</v>
      </c>
      <c r="C8475" t="s">
        <v>2244</v>
      </c>
      <c r="D8475" t="s">
        <v>2408</v>
      </c>
      <c r="E8475" t="s">
        <v>2384</v>
      </c>
      <c r="F8475" t="s">
        <v>2383</v>
      </c>
      <c r="G8475">
        <v>77.382715599999997</v>
      </c>
      <c r="H8475">
        <v>28.564350300000001</v>
      </c>
      <c r="I8475" t="s">
        <v>1904</v>
      </c>
    </row>
    <row r="8476" spans="1:9" x14ac:dyDescent="0.3">
      <c r="A8476">
        <v>18456271</v>
      </c>
      <c r="B8476">
        <v>1</v>
      </c>
      <c r="C8476" t="s">
        <v>2244</v>
      </c>
      <c r="D8476" t="s">
        <v>2407</v>
      </c>
      <c r="E8476" t="s">
        <v>2384</v>
      </c>
      <c r="F8476" t="s">
        <v>2383</v>
      </c>
      <c r="G8476">
        <v>0</v>
      </c>
      <c r="H8476">
        <v>0</v>
      </c>
      <c r="I8476" t="s">
        <v>285</v>
      </c>
    </row>
    <row r="8477" spans="1:9" x14ac:dyDescent="0.3">
      <c r="A8477">
        <v>18394367</v>
      </c>
      <c r="B8477">
        <v>1</v>
      </c>
      <c r="C8477" t="s">
        <v>2244</v>
      </c>
      <c r="D8477" t="s">
        <v>2406</v>
      </c>
      <c r="E8477" t="s">
        <v>2384</v>
      </c>
      <c r="F8477" t="s">
        <v>2383</v>
      </c>
      <c r="G8477">
        <v>0</v>
      </c>
      <c r="H8477">
        <v>0</v>
      </c>
      <c r="I8477" t="s">
        <v>1904</v>
      </c>
    </row>
    <row r="8478" spans="1:9" x14ac:dyDescent="0.3">
      <c r="A8478">
        <v>18439529</v>
      </c>
      <c r="B8478">
        <v>1</v>
      </c>
      <c r="C8478" t="s">
        <v>2244</v>
      </c>
      <c r="D8478" t="s">
        <v>2405</v>
      </c>
      <c r="E8478" t="s">
        <v>2384</v>
      </c>
      <c r="F8478" t="s">
        <v>2383</v>
      </c>
      <c r="G8478">
        <v>77.3807896</v>
      </c>
      <c r="H8478">
        <v>28.566415299999999</v>
      </c>
      <c r="I8478" t="s">
        <v>1963</v>
      </c>
    </row>
    <row r="8479" spans="1:9" x14ac:dyDescent="0.3">
      <c r="A8479">
        <v>18435797</v>
      </c>
      <c r="B8479">
        <v>1</v>
      </c>
      <c r="C8479" t="s">
        <v>2244</v>
      </c>
      <c r="D8479" t="s">
        <v>2404</v>
      </c>
      <c r="E8479" t="s">
        <v>2384</v>
      </c>
      <c r="F8479" t="s">
        <v>2383</v>
      </c>
      <c r="G8479">
        <v>77.385151199999996</v>
      </c>
      <c r="H8479">
        <v>28.564628899999999</v>
      </c>
      <c r="I8479" t="s">
        <v>2403</v>
      </c>
    </row>
    <row r="8480" spans="1:9" x14ac:dyDescent="0.3">
      <c r="A8480">
        <v>18435321</v>
      </c>
      <c r="B8480">
        <v>1</v>
      </c>
      <c r="C8480" t="s">
        <v>2244</v>
      </c>
      <c r="D8480" t="s">
        <v>2402</v>
      </c>
      <c r="E8480" t="s">
        <v>2384</v>
      </c>
      <c r="F8480" t="s">
        <v>2383</v>
      </c>
      <c r="G8480">
        <v>77.386381900000003</v>
      </c>
      <c r="H8480">
        <v>28.570799600000001</v>
      </c>
      <c r="I8480" t="s">
        <v>2240</v>
      </c>
    </row>
    <row r="8481" spans="1:9" x14ac:dyDescent="0.3">
      <c r="A8481">
        <v>18494319</v>
      </c>
      <c r="B8481">
        <v>1</v>
      </c>
      <c r="C8481" t="s">
        <v>2244</v>
      </c>
      <c r="D8481" t="s">
        <v>2401</v>
      </c>
      <c r="E8481" t="s">
        <v>2384</v>
      </c>
      <c r="F8481" t="s">
        <v>2383</v>
      </c>
      <c r="G8481">
        <v>0</v>
      </c>
      <c r="H8481">
        <v>0</v>
      </c>
      <c r="I8481" t="s">
        <v>2400</v>
      </c>
    </row>
    <row r="8482" spans="1:9" x14ac:dyDescent="0.3">
      <c r="A8482">
        <v>18383458</v>
      </c>
      <c r="B8482">
        <v>1</v>
      </c>
      <c r="C8482" t="s">
        <v>2244</v>
      </c>
      <c r="D8482" t="s">
        <v>2399</v>
      </c>
      <c r="E8482" t="s">
        <v>2384</v>
      </c>
      <c r="F8482" t="s">
        <v>2383</v>
      </c>
      <c r="G8482">
        <v>77.384613099999996</v>
      </c>
      <c r="H8482">
        <v>28.571124399999999</v>
      </c>
      <c r="I8482" t="s">
        <v>1906</v>
      </c>
    </row>
    <row r="8483" spans="1:9" x14ac:dyDescent="0.3">
      <c r="A8483">
        <v>18352676</v>
      </c>
      <c r="B8483">
        <v>1</v>
      </c>
      <c r="C8483" t="s">
        <v>2244</v>
      </c>
      <c r="D8483" t="s">
        <v>2398</v>
      </c>
      <c r="E8483" t="s">
        <v>2384</v>
      </c>
      <c r="F8483" t="s">
        <v>2383</v>
      </c>
      <c r="G8483">
        <v>77.393627199999997</v>
      </c>
      <c r="H8483">
        <v>28.5674429</v>
      </c>
      <c r="I8483" t="s">
        <v>1969</v>
      </c>
    </row>
    <row r="8484" spans="1:9" x14ac:dyDescent="0.3">
      <c r="A8484">
        <v>18468948</v>
      </c>
      <c r="B8484">
        <v>1</v>
      </c>
      <c r="C8484" t="s">
        <v>2244</v>
      </c>
      <c r="D8484" t="s">
        <v>2397</v>
      </c>
      <c r="E8484" t="s">
        <v>2384</v>
      </c>
      <c r="F8484" t="s">
        <v>2383</v>
      </c>
      <c r="G8484">
        <v>77.392176000000006</v>
      </c>
      <c r="H8484">
        <v>28.5717508</v>
      </c>
      <c r="I8484" t="s">
        <v>2396</v>
      </c>
    </row>
    <row r="8485" spans="1:9" x14ac:dyDescent="0.3">
      <c r="A8485">
        <v>18499472</v>
      </c>
      <c r="B8485">
        <v>1</v>
      </c>
      <c r="C8485" t="s">
        <v>2244</v>
      </c>
      <c r="D8485" t="s">
        <v>2395</v>
      </c>
      <c r="E8485" t="s">
        <v>2384</v>
      </c>
      <c r="F8485" t="s">
        <v>2383</v>
      </c>
      <c r="G8485">
        <v>77.381287499999999</v>
      </c>
      <c r="H8485">
        <v>28.566503900000001</v>
      </c>
      <c r="I8485" t="s">
        <v>1904</v>
      </c>
    </row>
    <row r="8486" spans="1:9" x14ac:dyDescent="0.3">
      <c r="A8486">
        <v>18396341</v>
      </c>
      <c r="B8486">
        <v>1</v>
      </c>
      <c r="C8486" t="s">
        <v>2244</v>
      </c>
      <c r="D8486" t="s">
        <v>2394</v>
      </c>
      <c r="E8486" t="s">
        <v>2384</v>
      </c>
      <c r="F8486" t="s">
        <v>2383</v>
      </c>
      <c r="G8486">
        <v>77.399232799999993</v>
      </c>
      <c r="H8486">
        <v>28.585231</v>
      </c>
      <c r="I8486" t="s">
        <v>2393</v>
      </c>
    </row>
    <row r="8487" spans="1:9" x14ac:dyDescent="0.3">
      <c r="A8487">
        <v>18431190</v>
      </c>
      <c r="B8487">
        <v>1</v>
      </c>
      <c r="C8487" t="s">
        <v>2244</v>
      </c>
      <c r="D8487" t="s">
        <v>2392</v>
      </c>
      <c r="E8487" t="s">
        <v>2384</v>
      </c>
      <c r="F8487" t="s">
        <v>2383</v>
      </c>
      <c r="G8487">
        <v>77.383945600000004</v>
      </c>
      <c r="H8487">
        <v>28.571270599999998</v>
      </c>
      <c r="I8487" t="s">
        <v>1904</v>
      </c>
    </row>
    <row r="8488" spans="1:9" x14ac:dyDescent="0.3">
      <c r="A8488">
        <v>18431976</v>
      </c>
      <c r="B8488">
        <v>1</v>
      </c>
      <c r="C8488" t="s">
        <v>2244</v>
      </c>
      <c r="D8488" t="s">
        <v>2391</v>
      </c>
      <c r="E8488" t="s">
        <v>2384</v>
      </c>
      <c r="F8488" t="s">
        <v>2383</v>
      </c>
      <c r="G8488">
        <v>77.399277600000005</v>
      </c>
      <c r="H8488">
        <v>28.585280000000001</v>
      </c>
      <c r="I8488" t="s">
        <v>233</v>
      </c>
    </row>
    <row r="8489" spans="1:9" x14ac:dyDescent="0.3">
      <c r="A8489">
        <v>18466993</v>
      </c>
      <c r="B8489">
        <v>1</v>
      </c>
      <c r="C8489" t="s">
        <v>2244</v>
      </c>
      <c r="D8489" t="s">
        <v>2390</v>
      </c>
      <c r="E8489" t="s">
        <v>2384</v>
      </c>
      <c r="F8489" t="s">
        <v>2383</v>
      </c>
      <c r="G8489">
        <v>77.392333199999996</v>
      </c>
      <c r="H8489">
        <v>28.571773199999999</v>
      </c>
      <c r="I8489" t="s">
        <v>233</v>
      </c>
    </row>
    <row r="8490" spans="1:9" x14ac:dyDescent="0.3">
      <c r="A8490">
        <v>18472450</v>
      </c>
      <c r="B8490">
        <v>1</v>
      </c>
      <c r="C8490" t="s">
        <v>2244</v>
      </c>
      <c r="D8490" t="s">
        <v>2389</v>
      </c>
      <c r="E8490" t="s">
        <v>2384</v>
      </c>
      <c r="F8490" t="s">
        <v>2383</v>
      </c>
      <c r="G8490">
        <v>77.380417600000001</v>
      </c>
      <c r="H8490">
        <v>28.5716155</v>
      </c>
      <c r="I8490" t="s">
        <v>2388</v>
      </c>
    </row>
    <row r="8491" spans="1:9" x14ac:dyDescent="0.3">
      <c r="A8491">
        <v>18383503</v>
      </c>
      <c r="B8491">
        <v>1</v>
      </c>
      <c r="C8491" t="s">
        <v>2244</v>
      </c>
      <c r="D8491" t="s">
        <v>2387</v>
      </c>
      <c r="E8491" t="s">
        <v>2384</v>
      </c>
      <c r="F8491" t="s">
        <v>2383</v>
      </c>
      <c r="G8491">
        <v>77.381228800000002</v>
      </c>
      <c r="H8491">
        <v>28.566389999999998</v>
      </c>
      <c r="I8491" t="s">
        <v>2386</v>
      </c>
    </row>
    <row r="8492" spans="1:9" x14ac:dyDescent="0.3">
      <c r="A8492">
        <v>311334</v>
      </c>
      <c r="B8492">
        <v>1</v>
      </c>
      <c r="C8492" t="s">
        <v>2244</v>
      </c>
      <c r="D8492" t="s">
        <v>2385</v>
      </c>
      <c r="E8492" t="s">
        <v>2384</v>
      </c>
      <c r="F8492" t="s">
        <v>2383</v>
      </c>
      <c r="G8492">
        <v>77.373336109999997</v>
      </c>
      <c r="H8492">
        <v>28.515425</v>
      </c>
      <c r="I8492" t="s">
        <v>2210</v>
      </c>
    </row>
    <row r="8493" spans="1:9" x14ac:dyDescent="0.3">
      <c r="A8493">
        <v>18308083</v>
      </c>
      <c r="B8493">
        <v>1</v>
      </c>
      <c r="C8493" t="s">
        <v>2244</v>
      </c>
      <c r="D8493" t="s">
        <v>2382</v>
      </c>
      <c r="E8493" t="s">
        <v>2380</v>
      </c>
      <c r="F8493" t="s">
        <v>2379</v>
      </c>
      <c r="G8493">
        <v>77.324652400000005</v>
      </c>
      <c r="H8493">
        <v>28.5963721</v>
      </c>
      <c r="I8493" t="s">
        <v>192</v>
      </c>
    </row>
    <row r="8494" spans="1:9" x14ac:dyDescent="0.3">
      <c r="A8494">
        <v>310240</v>
      </c>
      <c r="B8494">
        <v>1</v>
      </c>
      <c r="C8494" t="s">
        <v>2244</v>
      </c>
      <c r="D8494" t="s">
        <v>2381</v>
      </c>
      <c r="E8494" t="s">
        <v>2380</v>
      </c>
      <c r="F8494" t="s">
        <v>2379</v>
      </c>
      <c r="G8494">
        <v>77.322795299999996</v>
      </c>
      <c r="H8494">
        <v>28.596049099999998</v>
      </c>
      <c r="I8494" t="s">
        <v>2276</v>
      </c>
    </row>
    <row r="8495" spans="1:9" x14ac:dyDescent="0.3">
      <c r="A8495">
        <v>18206836</v>
      </c>
      <c r="B8495">
        <v>1</v>
      </c>
      <c r="C8495" t="s">
        <v>2244</v>
      </c>
      <c r="D8495" t="s">
        <v>2378</v>
      </c>
      <c r="E8495" t="s">
        <v>2377</v>
      </c>
      <c r="F8495" t="s">
        <v>2376</v>
      </c>
      <c r="G8495">
        <v>77.394456439999999</v>
      </c>
      <c r="H8495">
        <v>28.528872369999998</v>
      </c>
      <c r="I8495" t="s">
        <v>1904</v>
      </c>
    </row>
    <row r="8496" spans="1:9" x14ac:dyDescent="0.3">
      <c r="A8496">
        <v>18376500</v>
      </c>
      <c r="B8496">
        <v>1</v>
      </c>
      <c r="C8496" t="s">
        <v>2244</v>
      </c>
      <c r="D8496" t="s">
        <v>2375</v>
      </c>
      <c r="E8496" t="s">
        <v>2353</v>
      </c>
      <c r="F8496" t="s">
        <v>2352</v>
      </c>
      <c r="G8496">
        <v>77.382028700000006</v>
      </c>
      <c r="H8496">
        <v>28.520528599999999</v>
      </c>
      <c r="I8496" t="s">
        <v>1888</v>
      </c>
    </row>
    <row r="8497" spans="1:9" x14ac:dyDescent="0.3">
      <c r="A8497">
        <v>308877</v>
      </c>
      <c r="B8497">
        <v>1</v>
      </c>
      <c r="C8497" t="s">
        <v>2244</v>
      </c>
      <c r="D8497" t="s">
        <v>2374</v>
      </c>
      <c r="E8497" t="s">
        <v>2353</v>
      </c>
      <c r="F8497" t="s">
        <v>2352</v>
      </c>
      <c r="G8497">
        <v>77.385148400000006</v>
      </c>
      <c r="H8497">
        <v>28.5136416</v>
      </c>
      <c r="I8497" t="s">
        <v>269</v>
      </c>
    </row>
    <row r="8498" spans="1:9" x14ac:dyDescent="0.3">
      <c r="A8498">
        <v>311768</v>
      </c>
      <c r="B8498">
        <v>1</v>
      </c>
      <c r="C8498" t="s">
        <v>2244</v>
      </c>
      <c r="D8498" t="s">
        <v>2373</v>
      </c>
      <c r="E8498" t="s">
        <v>2353</v>
      </c>
      <c r="F8498" t="s">
        <v>2352</v>
      </c>
      <c r="G8498">
        <v>77.385330600000003</v>
      </c>
      <c r="H8498">
        <v>28.514600300000001</v>
      </c>
      <c r="I8498" t="s">
        <v>2372</v>
      </c>
    </row>
    <row r="8499" spans="1:9" x14ac:dyDescent="0.3">
      <c r="A8499">
        <v>18423127</v>
      </c>
      <c r="B8499">
        <v>1</v>
      </c>
      <c r="C8499" t="s">
        <v>2244</v>
      </c>
      <c r="D8499" t="s">
        <v>2371</v>
      </c>
      <c r="E8499" t="s">
        <v>2353</v>
      </c>
      <c r="F8499" t="s">
        <v>2352</v>
      </c>
      <c r="G8499">
        <v>77.381742700000004</v>
      </c>
      <c r="H8499">
        <v>28.520004100000001</v>
      </c>
      <c r="I8499" t="s">
        <v>2368</v>
      </c>
    </row>
    <row r="8500" spans="1:9" x14ac:dyDescent="0.3">
      <c r="A8500">
        <v>300550</v>
      </c>
      <c r="B8500">
        <v>1</v>
      </c>
      <c r="C8500" t="s">
        <v>2244</v>
      </c>
      <c r="D8500" t="s">
        <v>2370</v>
      </c>
      <c r="E8500" t="s">
        <v>2353</v>
      </c>
      <c r="F8500" t="s">
        <v>2352</v>
      </c>
      <c r="G8500">
        <v>77.384164600000005</v>
      </c>
      <c r="H8500">
        <v>28.520590299999999</v>
      </c>
      <c r="I8500" t="s">
        <v>1888</v>
      </c>
    </row>
    <row r="8501" spans="1:9" x14ac:dyDescent="0.3">
      <c r="A8501">
        <v>18337891</v>
      </c>
      <c r="B8501">
        <v>1</v>
      </c>
      <c r="C8501" t="s">
        <v>2244</v>
      </c>
      <c r="D8501" t="s">
        <v>2369</v>
      </c>
      <c r="E8501" t="s">
        <v>2353</v>
      </c>
      <c r="F8501" t="s">
        <v>2352</v>
      </c>
      <c r="G8501">
        <v>77.381653</v>
      </c>
      <c r="H8501">
        <v>28.519905999999999</v>
      </c>
      <c r="I8501" t="s">
        <v>2368</v>
      </c>
    </row>
    <row r="8502" spans="1:9" x14ac:dyDescent="0.3">
      <c r="A8502">
        <v>9724</v>
      </c>
      <c r="B8502">
        <v>1</v>
      </c>
      <c r="C8502" t="s">
        <v>2244</v>
      </c>
      <c r="D8502" t="s">
        <v>2367</v>
      </c>
      <c r="E8502" t="s">
        <v>2353</v>
      </c>
      <c r="F8502" t="s">
        <v>2352</v>
      </c>
      <c r="G8502">
        <v>77.382549999999995</v>
      </c>
      <c r="H8502">
        <v>28.520079899999999</v>
      </c>
      <c r="I8502" t="s">
        <v>2210</v>
      </c>
    </row>
    <row r="8503" spans="1:9" x14ac:dyDescent="0.3">
      <c r="A8503">
        <v>312558</v>
      </c>
      <c r="B8503">
        <v>1</v>
      </c>
      <c r="C8503" t="s">
        <v>2244</v>
      </c>
      <c r="D8503" t="s">
        <v>2366</v>
      </c>
      <c r="E8503" t="s">
        <v>2353</v>
      </c>
      <c r="F8503" t="s">
        <v>2352</v>
      </c>
      <c r="G8503">
        <v>77.386317300000002</v>
      </c>
      <c r="H8503">
        <v>28.518998499999999</v>
      </c>
      <c r="I8503" t="s">
        <v>2350</v>
      </c>
    </row>
    <row r="8504" spans="1:9" x14ac:dyDescent="0.3">
      <c r="A8504">
        <v>312777</v>
      </c>
      <c r="B8504">
        <v>1</v>
      </c>
      <c r="C8504" t="s">
        <v>2244</v>
      </c>
      <c r="D8504" t="s">
        <v>2365</v>
      </c>
      <c r="E8504" t="s">
        <v>2353</v>
      </c>
      <c r="F8504" t="s">
        <v>2352</v>
      </c>
      <c r="G8504">
        <v>77.382639699999999</v>
      </c>
      <c r="H8504">
        <v>28.520805899999999</v>
      </c>
      <c r="I8504" t="s">
        <v>1888</v>
      </c>
    </row>
    <row r="8505" spans="1:9" x14ac:dyDescent="0.3">
      <c r="A8505">
        <v>1495</v>
      </c>
      <c r="B8505">
        <v>1</v>
      </c>
      <c r="C8505" t="s">
        <v>2244</v>
      </c>
      <c r="D8505" t="s">
        <v>2364</v>
      </c>
      <c r="E8505" t="s">
        <v>2353</v>
      </c>
      <c r="F8505" t="s">
        <v>2352</v>
      </c>
      <c r="G8505">
        <v>77.384164600000005</v>
      </c>
      <c r="H8505">
        <v>28.520500599999998</v>
      </c>
      <c r="I8505" t="s">
        <v>2210</v>
      </c>
    </row>
    <row r="8506" spans="1:9" x14ac:dyDescent="0.3">
      <c r="A8506">
        <v>18258469</v>
      </c>
      <c r="B8506">
        <v>1</v>
      </c>
      <c r="C8506" t="s">
        <v>2244</v>
      </c>
      <c r="D8506" t="s">
        <v>2363</v>
      </c>
      <c r="E8506" t="s">
        <v>2353</v>
      </c>
      <c r="F8506" t="s">
        <v>2352</v>
      </c>
      <c r="G8506">
        <v>77.384164600000005</v>
      </c>
      <c r="H8506">
        <v>28.520949099999999</v>
      </c>
      <c r="I8506" t="s">
        <v>2362</v>
      </c>
    </row>
    <row r="8507" spans="1:9" x14ac:dyDescent="0.3">
      <c r="A8507">
        <v>18440423</v>
      </c>
      <c r="B8507">
        <v>1</v>
      </c>
      <c r="C8507" t="s">
        <v>2244</v>
      </c>
      <c r="D8507" t="s">
        <v>2361</v>
      </c>
      <c r="E8507" t="s">
        <v>2353</v>
      </c>
      <c r="F8507" t="s">
        <v>2352</v>
      </c>
      <c r="G8507">
        <v>77.385450899999995</v>
      </c>
      <c r="H8507">
        <v>28.514392699999998</v>
      </c>
      <c r="I8507" t="s">
        <v>2276</v>
      </c>
    </row>
    <row r="8508" spans="1:9" x14ac:dyDescent="0.3">
      <c r="A8508">
        <v>18385532</v>
      </c>
      <c r="B8508">
        <v>1</v>
      </c>
      <c r="C8508" t="s">
        <v>2244</v>
      </c>
      <c r="D8508" t="s">
        <v>2360</v>
      </c>
      <c r="E8508" t="s">
        <v>2353</v>
      </c>
      <c r="F8508" t="s">
        <v>2352</v>
      </c>
      <c r="G8508">
        <v>77.385644600000006</v>
      </c>
      <c r="H8508">
        <v>28.514405499999999</v>
      </c>
      <c r="I8508" t="s">
        <v>192</v>
      </c>
    </row>
    <row r="8509" spans="1:9" x14ac:dyDescent="0.3">
      <c r="A8509">
        <v>18349808</v>
      </c>
      <c r="B8509">
        <v>1</v>
      </c>
      <c r="C8509" t="s">
        <v>2244</v>
      </c>
      <c r="D8509" t="s">
        <v>2359</v>
      </c>
      <c r="E8509" t="s">
        <v>2353</v>
      </c>
      <c r="F8509" t="s">
        <v>2352</v>
      </c>
      <c r="G8509">
        <v>0</v>
      </c>
      <c r="H8509">
        <v>0</v>
      </c>
      <c r="I8509" t="s">
        <v>715</v>
      </c>
    </row>
    <row r="8510" spans="1:9" x14ac:dyDescent="0.3">
      <c r="A8510">
        <v>18440409</v>
      </c>
      <c r="B8510">
        <v>1</v>
      </c>
      <c r="C8510" t="s">
        <v>2244</v>
      </c>
      <c r="D8510" t="s">
        <v>2358</v>
      </c>
      <c r="E8510" t="s">
        <v>2353</v>
      </c>
      <c r="F8510" t="s">
        <v>2352</v>
      </c>
      <c r="G8510">
        <v>77.3881327</v>
      </c>
      <c r="H8510">
        <v>28.5249223</v>
      </c>
      <c r="I8510" t="s">
        <v>2357</v>
      </c>
    </row>
    <row r="8511" spans="1:9" x14ac:dyDescent="0.3">
      <c r="A8511">
        <v>18271099</v>
      </c>
      <c r="B8511">
        <v>1</v>
      </c>
      <c r="C8511" t="s">
        <v>2244</v>
      </c>
      <c r="D8511" t="s">
        <v>2356</v>
      </c>
      <c r="E8511" t="s">
        <v>2353</v>
      </c>
      <c r="F8511" t="s">
        <v>2352</v>
      </c>
      <c r="G8511">
        <v>77.381653</v>
      </c>
      <c r="H8511">
        <v>28.519905999999999</v>
      </c>
      <c r="I8511" t="s">
        <v>1906</v>
      </c>
    </row>
    <row r="8512" spans="1:9" x14ac:dyDescent="0.3">
      <c r="A8512">
        <v>311701</v>
      </c>
      <c r="B8512">
        <v>1</v>
      </c>
      <c r="C8512" t="s">
        <v>2244</v>
      </c>
      <c r="D8512" t="s">
        <v>2355</v>
      </c>
      <c r="E8512" t="s">
        <v>2353</v>
      </c>
      <c r="F8512" t="s">
        <v>2352</v>
      </c>
      <c r="G8512">
        <v>77.382011800000001</v>
      </c>
      <c r="H8512">
        <v>28.520477899999999</v>
      </c>
      <c r="I8512" t="s">
        <v>192</v>
      </c>
    </row>
    <row r="8513" spans="1:9" x14ac:dyDescent="0.3">
      <c r="A8513">
        <v>302925</v>
      </c>
      <c r="B8513">
        <v>1</v>
      </c>
      <c r="C8513" t="s">
        <v>2244</v>
      </c>
      <c r="D8513" t="s">
        <v>2354</v>
      </c>
      <c r="E8513" t="s">
        <v>2353</v>
      </c>
      <c r="F8513" t="s">
        <v>2352</v>
      </c>
      <c r="G8513">
        <v>77.385474299999998</v>
      </c>
      <c r="H8513">
        <v>28.514370599999999</v>
      </c>
      <c r="I8513" t="s">
        <v>1910</v>
      </c>
    </row>
    <row r="8514" spans="1:9" x14ac:dyDescent="0.3">
      <c r="A8514">
        <v>18385889</v>
      </c>
      <c r="B8514">
        <v>1</v>
      </c>
      <c r="C8514" t="s">
        <v>2244</v>
      </c>
      <c r="D8514" t="s">
        <v>2351</v>
      </c>
      <c r="E8514" t="s">
        <v>2348</v>
      </c>
      <c r="F8514" t="s">
        <v>2347</v>
      </c>
      <c r="G8514">
        <v>77.365000469999998</v>
      </c>
      <c r="H8514">
        <v>28.59579437</v>
      </c>
      <c r="I8514" t="s">
        <v>2350</v>
      </c>
    </row>
    <row r="8515" spans="1:9" x14ac:dyDescent="0.3">
      <c r="A8515">
        <v>18371420</v>
      </c>
      <c r="B8515">
        <v>1</v>
      </c>
      <c r="C8515" t="s">
        <v>2244</v>
      </c>
      <c r="D8515" t="s">
        <v>2349</v>
      </c>
      <c r="E8515" t="s">
        <v>2348</v>
      </c>
      <c r="F8515" t="s">
        <v>2347</v>
      </c>
      <c r="G8515">
        <v>77.364833200000007</v>
      </c>
      <c r="H8515">
        <v>28.597102700000001</v>
      </c>
      <c r="I8515" t="s">
        <v>2346</v>
      </c>
    </row>
    <row r="8516" spans="1:9" x14ac:dyDescent="0.3">
      <c r="A8516">
        <v>308737</v>
      </c>
      <c r="B8516">
        <v>1</v>
      </c>
      <c r="C8516" t="s">
        <v>2244</v>
      </c>
      <c r="D8516" t="s">
        <v>2345</v>
      </c>
      <c r="E8516" t="s">
        <v>2325</v>
      </c>
      <c r="F8516" t="s">
        <v>2324</v>
      </c>
      <c r="G8516">
        <v>77.340449399999997</v>
      </c>
      <c r="H8516">
        <v>28.585473700000001</v>
      </c>
      <c r="I8516" t="s">
        <v>2276</v>
      </c>
    </row>
    <row r="8517" spans="1:9" x14ac:dyDescent="0.3">
      <c r="A8517">
        <v>309693</v>
      </c>
      <c r="B8517">
        <v>1</v>
      </c>
      <c r="C8517" t="s">
        <v>2244</v>
      </c>
      <c r="D8517" t="s">
        <v>2344</v>
      </c>
      <c r="E8517" t="s">
        <v>2325</v>
      </c>
      <c r="F8517" t="s">
        <v>2324</v>
      </c>
      <c r="G8517">
        <v>77.340449399999997</v>
      </c>
      <c r="H8517">
        <v>28.585473700000001</v>
      </c>
      <c r="I8517" t="s">
        <v>1888</v>
      </c>
    </row>
    <row r="8518" spans="1:9" x14ac:dyDescent="0.3">
      <c r="A8518">
        <v>312241</v>
      </c>
      <c r="B8518">
        <v>1</v>
      </c>
      <c r="C8518" t="s">
        <v>2244</v>
      </c>
      <c r="D8518" t="s">
        <v>2343</v>
      </c>
      <c r="E8518" t="s">
        <v>2325</v>
      </c>
      <c r="F8518" t="s">
        <v>2324</v>
      </c>
      <c r="G8518">
        <v>77.340449399999997</v>
      </c>
      <c r="H8518">
        <v>28.585473700000001</v>
      </c>
      <c r="I8518" t="s">
        <v>233</v>
      </c>
    </row>
    <row r="8519" spans="1:9" x14ac:dyDescent="0.3">
      <c r="A8519">
        <v>390</v>
      </c>
      <c r="B8519">
        <v>1</v>
      </c>
      <c r="C8519" t="s">
        <v>2244</v>
      </c>
      <c r="D8519" t="s">
        <v>2342</v>
      </c>
      <c r="E8519" t="s">
        <v>2325</v>
      </c>
      <c r="F8519" t="s">
        <v>2324</v>
      </c>
      <c r="G8519">
        <v>77.341313099999994</v>
      </c>
      <c r="H8519">
        <v>28.5864102</v>
      </c>
      <c r="I8519" t="s">
        <v>2268</v>
      </c>
    </row>
    <row r="8520" spans="1:9" x14ac:dyDescent="0.3">
      <c r="A8520">
        <v>447</v>
      </c>
      <c r="B8520">
        <v>1</v>
      </c>
      <c r="C8520" t="s">
        <v>2244</v>
      </c>
      <c r="D8520" t="s">
        <v>2341</v>
      </c>
      <c r="E8520" t="s">
        <v>2325</v>
      </c>
      <c r="F8520" t="s">
        <v>2324</v>
      </c>
      <c r="G8520">
        <v>77.340449399999997</v>
      </c>
      <c r="H8520">
        <v>28.585473700000001</v>
      </c>
      <c r="I8520" t="s">
        <v>1904</v>
      </c>
    </row>
    <row r="8521" spans="1:9" x14ac:dyDescent="0.3">
      <c r="A8521">
        <v>4482</v>
      </c>
      <c r="B8521">
        <v>1</v>
      </c>
      <c r="C8521" t="s">
        <v>2244</v>
      </c>
      <c r="D8521" t="s">
        <v>2340</v>
      </c>
      <c r="E8521" t="s">
        <v>2325</v>
      </c>
      <c r="F8521" t="s">
        <v>2324</v>
      </c>
      <c r="G8521">
        <v>77.339800699999998</v>
      </c>
      <c r="H8521">
        <v>28.586404699999999</v>
      </c>
      <c r="I8521" t="s">
        <v>2298</v>
      </c>
    </row>
    <row r="8522" spans="1:9" x14ac:dyDescent="0.3">
      <c r="A8522">
        <v>550</v>
      </c>
      <c r="B8522">
        <v>1</v>
      </c>
      <c r="C8522" t="s">
        <v>2244</v>
      </c>
      <c r="D8522" t="s">
        <v>2339</v>
      </c>
      <c r="E8522" t="s">
        <v>2325</v>
      </c>
      <c r="F8522" t="s">
        <v>2324</v>
      </c>
      <c r="G8522">
        <v>77.341213999999994</v>
      </c>
      <c r="H8522">
        <v>28.5861409</v>
      </c>
      <c r="I8522" t="s">
        <v>2338</v>
      </c>
    </row>
    <row r="8523" spans="1:9" x14ac:dyDescent="0.3">
      <c r="A8523">
        <v>303152</v>
      </c>
      <c r="B8523">
        <v>1</v>
      </c>
      <c r="C8523" t="s">
        <v>2244</v>
      </c>
      <c r="D8523" t="s">
        <v>2337</v>
      </c>
      <c r="E8523" t="s">
        <v>2325</v>
      </c>
      <c r="F8523" t="s">
        <v>2324</v>
      </c>
      <c r="G8523">
        <v>77.341370999999995</v>
      </c>
      <c r="H8523">
        <v>28.5862391</v>
      </c>
      <c r="I8523" t="s">
        <v>2336</v>
      </c>
    </row>
    <row r="8524" spans="1:9" x14ac:dyDescent="0.3">
      <c r="A8524">
        <v>18486858</v>
      </c>
      <c r="B8524">
        <v>1</v>
      </c>
      <c r="C8524" t="s">
        <v>2244</v>
      </c>
      <c r="D8524" t="s">
        <v>2335</v>
      </c>
      <c r="E8524" t="s">
        <v>2325</v>
      </c>
      <c r="F8524" t="s">
        <v>2324</v>
      </c>
      <c r="G8524">
        <v>77.340602200000006</v>
      </c>
      <c r="H8524">
        <v>28.585999999999999</v>
      </c>
      <c r="I8524" t="s">
        <v>269</v>
      </c>
    </row>
    <row r="8525" spans="1:9" x14ac:dyDescent="0.3">
      <c r="A8525">
        <v>18499455</v>
      </c>
      <c r="B8525">
        <v>1</v>
      </c>
      <c r="C8525" t="s">
        <v>2244</v>
      </c>
      <c r="D8525" t="s">
        <v>2334</v>
      </c>
      <c r="E8525" t="s">
        <v>2325</v>
      </c>
      <c r="F8525" t="s">
        <v>2324</v>
      </c>
      <c r="G8525">
        <v>0</v>
      </c>
      <c r="H8525">
        <v>0</v>
      </c>
      <c r="I8525" t="s">
        <v>1904</v>
      </c>
    </row>
    <row r="8526" spans="1:9" x14ac:dyDescent="0.3">
      <c r="A8526">
        <v>18466970</v>
      </c>
      <c r="B8526">
        <v>1</v>
      </c>
      <c r="C8526" t="s">
        <v>2244</v>
      </c>
      <c r="D8526" t="s">
        <v>2333</v>
      </c>
      <c r="E8526" t="s">
        <v>2325</v>
      </c>
      <c r="F8526" t="s">
        <v>2324</v>
      </c>
      <c r="G8526">
        <v>77.341593000000003</v>
      </c>
      <c r="H8526">
        <v>28.5855119</v>
      </c>
      <c r="I8526" t="s">
        <v>2276</v>
      </c>
    </row>
    <row r="8527" spans="1:9" x14ac:dyDescent="0.3">
      <c r="A8527">
        <v>18431193</v>
      </c>
      <c r="B8527">
        <v>1</v>
      </c>
      <c r="C8527" t="s">
        <v>2244</v>
      </c>
      <c r="D8527" t="s">
        <v>2332</v>
      </c>
      <c r="E8527" t="s">
        <v>2325</v>
      </c>
      <c r="F8527" t="s">
        <v>2324</v>
      </c>
      <c r="G8527">
        <v>77.340973399999996</v>
      </c>
      <c r="H8527">
        <v>28.586319599999999</v>
      </c>
      <c r="I8527" t="s">
        <v>1888</v>
      </c>
    </row>
    <row r="8528" spans="1:9" x14ac:dyDescent="0.3">
      <c r="A8528">
        <v>18258397</v>
      </c>
      <c r="B8528">
        <v>1</v>
      </c>
      <c r="C8528" t="s">
        <v>2244</v>
      </c>
      <c r="D8528" t="s">
        <v>2331</v>
      </c>
      <c r="E8528" t="s">
        <v>2325</v>
      </c>
      <c r="F8528" t="s">
        <v>2324</v>
      </c>
      <c r="G8528">
        <v>77.337324899999999</v>
      </c>
      <c r="H8528">
        <v>28.583579400000001</v>
      </c>
      <c r="I8528" t="s">
        <v>2330</v>
      </c>
    </row>
    <row r="8529" spans="1:9" x14ac:dyDescent="0.3">
      <c r="A8529">
        <v>18431981</v>
      </c>
      <c r="B8529">
        <v>1</v>
      </c>
      <c r="C8529" t="s">
        <v>2244</v>
      </c>
      <c r="D8529" t="s">
        <v>2329</v>
      </c>
      <c r="E8529" t="s">
        <v>2325</v>
      </c>
      <c r="F8529" t="s">
        <v>2324</v>
      </c>
      <c r="G8529">
        <v>77.3409762</v>
      </c>
      <c r="H8529">
        <v>28.586310600000001</v>
      </c>
      <c r="I8529" t="s">
        <v>269</v>
      </c>
    </row>
    <row r="8530" spans="1:9" x14ac:dyDescent="0.3">
      <c r="A8530">
        <v>3212</v>
      </c>
      <c r="B8530">
        <v>1</v>
      </c>
      <c r="C8530" t="s">
        <v>2244</v>
      </c>
      <c r="D8530" t="s">
        <v>2328</v>
      </c>
      <c r="E8530" t="s">
        <v>2325</v>
      </c>
      <c r="F8530" t="s">
        <v>2324</v>
      </c>
      <c r="G8530">
        <v>77.3410212</v>
      </c>
      <c r="H8530">
        <v>28.585492800000001</v>
      </c>
      <c r="I8530" t="s">
        <v>2327</v>
      </c>
    </row>
    <row r="8531" spans="1:9" x14ac:dyDescent="0.3">
      <c r="A8531">
        <v>8012</v>
      </c>
      <c r="B8531">
        <v>1</v>
      </c>
      <c r="C8531" t="s">
        <v>2244</v>
      </c>
      <c r="D8531" t="s">
        <v>2326</v>
      </c>
      <c r="E8531" t="s">
        <v>2325</v>
      </c>
      <c r="F8531" t="s">
        <v>2324</v>
      </c>
      <c r="G8531">
        <v>77.3410212</v>
      </c>
      <c r="H8531">
        <v>28.585492800000001</v>
      </c>
      <c r="I8531" t="s">
        <v>1332</v>
      </c>
    </row>
    <row r="8532" spans="1:9" x14ac:dyDescent="0.3">
      <c r="A8532">
        <v>312187</v>
      </c>
      <c r="B8532">
        <v>1</v>
      </c>
      <c r="C8532" t="s">
        <v>2244</v>
      </c>
      <c r="D8532" t="s">
        <v>2323</v>
      </c>
      <c r="E8532" t="s">
        <v>2300</v>
      </c>
      <c r="F8532" t="s">
        <v>2299</v>
      </c>
      <c r="G8532">
        <v>77.364833200000007</v>
      </c>
      <c r="H8532">
        <v>28.597102700000001</v>
      </c>
      <c r="I8532" t="s">
        <v>1969</v>
      </c>
    </row>
    <row r="8533" spans="1:9" x14ac:dyDescent="0.3">
      <c r="A8533">
        <v>523</v>
      </c>
      <c r="B8533">
        <v>1</v>
      </c>
      <c r="C8533" t="s">
        <v>2244</v>
      </c>
      <c r="D8533" t="s">
        <v>2322</v>
      </c>
      <c r="E8533" t="s">
        <v>2300</v>
      </c>
      <c r="F8533" t="s">
        <v>2299</v>
      </c>
      <c r="G8533">
        <v>77.364833200000007</v>
      </c>
      <c r="H8533">
        <v>28.597102700000001</v>
      </c>
      <c r="I8533" t="s">
        <v>194</v>
      </c>
    </row>
    <row r="8534" spans="1:9" x14ac:dyDescent="0.3">
      <c r="A8534">
        <v>2480</v>
      </c>
      <c r="B8534">
        <v>1</v>
      </c>
      <c r="C8534" t="s">
        <v>2244</v>
      </c>
      <c r="D8534" t="s">
        <v>2321</v>
      </c>
      <c r="E8534" t="s">
        <v>2300</v>
      </c>
      <c r="F8534" t="s">
        <v>2299</v>
      </c>
      <c r="G8534">
        <v>77.364833200000007</v>
      </c>
      <c r="H8534">
        <v>28.597102700000001</v>
      </c>
      <c r="I8534" t="s">
        <v>2320</v>
      </c>
    </row>
    <row r="8535" spans="1:9" x14ac:dyDescent="0.3">
      <c r="A8535">
        <v>1733</v>
      </c>
      <c r="B8535">
        <v>1</v>
      </c>
      <c r="C8535" t="s">
        <v>2244</v>
      </c>
      <c r="D8535" t="s">
        <v>2319</v>
      </c>
      <c r="E8535" t="s">
        <v>2300</v>
      </c>
      <c r="F8535" t="s">
        <v>2299</v>
      </c>
      <c r="G8535">
        <v>77.364608899999993</v>
      </c>
      <c r="H8535">
        <v>28.5973057</v>
      </c>
      <c r="I8535" t="s">
        <v>1969</v>
      </c>
    </row>
    <row r="8536" spans="1:9" x14ac:dyDescent="0.3">
      <c r="A8536">
        <v>307145</v>
      </c>
      <c r="B8536">
        <v>1</v>
      </c>
      <c r="C8536" t="s">
        <v>2244</v>
      </c>
      <c r="D8536" t="s">
        <v>2318</v>
      </c>
      <c r="E8536" t="s">
        <v>2300</v>
      </c>
      <c r="F8536" t="s">
        <v>2299</v>
      </c>
      <c r="G8536">
        <v>77.364878000000004</v>
      </c>
      <c r="H8536">
        <v>28.597062099999999</v>
      </c>
      <c r="I8536" t="s">
        <v>2210</v>
      </c>
    </row>
    <row r="8537" spans="1:9" x14ac:dyDescent="0.3">
      <c r="A8537">
        <v>1727</v>
      </c>
      <c r="B8537">
        <v>1</v>
      </c>
      <c r="C8537" t="s">
        <v>2244</v>
      </c>
      <c r="D8537" t="s">
        <v>2317</v>
      </c>
      <c r="E8537" t="s">
        <v>2300</v>
      </c>
      <c r="F8537" t="s">
        <v>2299</v>
      </c>
      <c r="G8537">
        <v>77.364878000000004</v>
      </c>
      <c r="H8537">
        <v>28.597062099999999</v>
      </c>
      <c r="I8537" t="s">
        <v>2316</v>
      </c>
    </row>
    <row r="8538" spans="1:9" x14ac:dyDescent="0.3">
      <c r="A8538">
        <v>828</v>
      </c>
      <c r="B8538">
        <v>1</v>
      </c>
      <c r="C8538" t="s">
        <v>2244</v>
      </c>
      <c r="D8538" t="s">
        <v>2315</v>
      </c>
      <c r="E8538" t="s">
        <v>2300</v>
      </c>
      <c r="F8538" t="s">
        <v>2299</v>
      </c>
      <c r="G8538">
        <v>77.364833200000007</v>
      </c>
      <c r="H8538">
        <v>28.597102700000001</v>
      </c>
      <c r="I8538" t="s">
        <v>1888</v>
      </c>
    </row>
    <row r="8539" spans="1:9" x14ac:dyDescent="0.3">
      <c r="A8539">
        <v>393</v>
      </c>
      <c r="B8539">
        <v>1</v>
      </c>
      <c r="C8539" t="s">
        <v>2244</v>
      </c>
      <c r="D8539" t="s">
        <v>2314</v>
      </c>
      <c r="E8539" t="s">
        <v>2300</v>
      </c>
      <c r="F8539" t="s">
        <v>2299</v>
      </c>
      <c r="G8539">
        <v>77.364840540000003</v>
      </c>
      <c r="H8539">
        <v>28.5973425</v>
      </c>
      <c r="I8539" t="s">
        <v>2268</v>
      </c>
    </row>
    <row r="8540" spans="1:9" x14ac:dyDescent="0.3">
      <c r="A8540">
        <v>1722</v>
      </c>
      <c r="B8540">
        <v>1</v>
      </c>
      <c r="C8540" t="s">
        <v>2244</v>
      </c>
      <c r="D8540" t="s">
        <v>2313</v>
      </c>
      <c r="E8540" t="s">
        <v>2300</v>
      </c>
      <c r="F8540" t="s">
        <v>2299</v>
      </c>
      <c r="G8540">
        <v>77.364916899999997</v>
      </c>
      <c r="H8540">
        <v>28.597129800000001</v>
      </c>
      <c r="I8540" t="s">
        <v>2210</v>
      </c>
    </row>
    <row r="8541" spans="1:9" x14ac:dyDescent="0.3">
      <c r="A8541">
        <v>2483</v>
      </c>
      <c r="B8541">
        <v>1</v>
      </c>
      <c r="C8541" t="s">
        <v>2244</v>
      </c>
      <c r="D8541" t="s">
        <v>2312</v>
      </c>
      <c r="E8541" t="s">
        <v>2300</v>
      </c>
      <c r="F8541" t="s">
        <v>2299</v>
      </c>
      <c r="G8541">
        <v>77.364878000000004</v>
      </c>
      <c r="H8541">
        <v>28.597151799999999</v>
      </c>
      <c r="I8541" t="s">
        <v>1888</v>
      </c>
    </row>
    <row r="8542" spans="1:9" x14ac:dyDescent="0.3">
      <c r="A8542">
        <v>1726</v>
      </c>
      <c r="B8542">
        <v>1</v>
      </c>
      <c r="C8542" t="s">
        <v>2244</v>
      </c>
      <c r="D8542" t="s">
        <v>2311</v>
      </c>
      <c r="E8542" t="s">
        <v>2300</v>
      </c>
      <c r="F8542" t="s">
        <v>2299</v>
      </c>
      <c r="G8542">
        <v>77.364788300000001</v>
      </c>
      <c r="H8542">
        <v>28.597143299999999</v>
      </c>
      <c r="I8542" t="s">
        <v>1963</v>
      </c>
    </row>
    <row r="8543" spans="1:9" x14ac:dyDescent="0.3">
      <c r="A8543">
        <v>304934</v>
      </c>
      <c r="B8543">
        <v>1</v>
      </c>
      <c r="C8543" t="s">
        <v>2244</v>
      </c>
      <c r="D8543" t="s">
        <v>2310</v>
      </c>
      <c r="E8543" t="s">
        <v>2300</v>
      </c>
      <c r="F8543" t="s">
        <v>2299</v>
      </c>
      <c r="G8543">
        <v>77.364878000000004</v>
      </c>
      <c r="H8543">
        <v>28.597062099999999</v>
      </c>
      <c r="I8543" t="s">
        <v>1969</v>
      </c>
    </row>
    <row r="8544" spans="1:9" x14ac:dyDescent="0.3">
      <c r="A8544">
        <v>305961</v>
      </c>
      <c r="B8544">
        <v>1</v>
      </c>
      <c r="C8544" t="s">
        <v>2244</v>
      </c>
      <c r="D8544" t="s">
        <v>2309</v>
      </c>
      <c r="E8544" t="s">
        <v>2300</v>
      </c>
      <c r="F8544" t="s">
        <v>2299</v>
      </c>
      <c r="G8544">
        <v>77.3649068</v>
      </c>
      <c r="H8544">
        <v>28.597109700000001</v>
      </c>
      <c r="I8544" t="s">
        <v>2216</v>
      </c>
    </row>
    <row r="8545" spans="1:9" x14ac:dyDescent="0.3">
      <c r="A8545">
        <v>308578</v>
      </c>
      <c r="B8545">
        <v>1</v>
      </c>
      <c r="C8545" t="s">
        <v>2244</v>
      </c>
      <c r="D8545" t="s">
        <v>2308</v>
      </c>
      <c r="E8545" t="s">
        <v>2300</v>
      </c>
      <c r="F8545" t="s">
        <v>2299</v>
      </c>
      <c r="G8545">
        <v>77.364833200000007</v>
      </c>
      <c r="H8545">
        <v>28.597102700000001</v>
      </c>
      <c r="I8545" t="s">
        <v>2307</v>
      </c>
    </row>
    <row r="8546" spans="1:9" x14ac:dyDescent="0.3">
      <c r="A8546">
        <v>308750</v>
      </c>
      <c r="B8546">
        <v>1</v>
      </c>
      <c r="C8546" t="s">
        <v>2244</v>
      </c>
      <c r="D8546" t="s">
        <v>2306</v>
      </c>
      <c r="E8546" t="s">
        <v>2300</v>
      </c>
      <c r="F8546" t="s">
        <v>2299</v>
      </c>
      <c r="G8546">
        <v>77.364833200000007</v>
      </c>
      <c r="H8546">
        <v>28.597102700000001</v>
      </c>
      <c r="I8546" t="s">
        <v>2276</v>
      </c>
    </row>
    <row r="8547" spans="1:9" x14ac:dyDescent="0.3">
      <c r="A8547">
        <v>309971</v>
      </c>
      <c r="B8547">
        <v>1</v>
      </c>
      <c r="C8547" t="s">
        <v>2244</v>
      </c>
      <c r="D8547" t="s">
        <v>2305</v>
      </c>
      <c r="E8547" t="s">
        <v>2300</v>
      </c>
      <c r="F8547" t="s">
        <v>2299</v>
      </c>
      <c r="G8547">
        <v>77.364747219999998</v>
      </c>
      <c r="H8547">
        <v>28.59716667</v>
      </c>
      <c r="I8547" t="s">
        <v>2304</v>
      </c>
    </row>
    <row r="8548" spans="1:9" x14ac:dyDescent="0.3">
      <c r="A8548">
        <v>386</v>
      </c>
      <c r="B8548">
        <v>1</v>
      </c>
      <c r="C8548" t="s">
        <v>2244</v>
      </c>
      <c r="D8548" t="s">
        <v>2303</v>
      </c>
      <c r="E8548" t="s">
        <v>2300</v>
      </c>
      <c r="F8548" t="s">
        <v>2299</v>
      </c>
      <c r="G8548">
        <v>77.364908299999996</v>
      </c>
      <c r="H8548">
        <v>28.597113700000001</v>
      </c>
      <c r="I8548" t="s">
        <v>1332</v>
      </c>
    </row>
    <row r="8549" spans="1:9" x14ac:dyDescent="0.3">
      <c r="A8549">
        <v>428</v>
      </c>
      <c r="B8549">
        <v>1</v>
      </c>
      <c r="C8549" t="s">
        <v>2244</v>
      </c>
      <c r="D8549" t="s">
        <v>2302</v>
      </c>
      <c r="E8549" t="s">
        <v>2300</v>
      </c>
      <c r="F8549" t="s">
        <v>2299</v>
      </c>
      <c r="G8549">
        <v>77.364833200000007</v>
      </c>
      <c r="H8549">
        <v>28.597102700000001</v>
      </c>
      <c r="I8549" t="s">
        <v>2044</v>
      </c>
    </row>
    <row r="8550" spans="1:9" x14ac:dyDescent="0.3">
      <c r="A8550">
        <v>18070483</v>
      </c>
      <c r="B8550">
        <v>1</v>
      </c>
      <c r="C8550" t="s">
        <v>2244</v>
      </c>
      <c r="D8550" t="s">
        <v>2301</v>
      </c>
      <c r="E8550" t="s">
        <v>2300</v>
      </c>
      <c r="F8550" t="s">
        <v>2299</v>
      </c>
      <c r="G8550">
        <v>77.364981029999996</v>
      </c>
      <c r="H8550">
        <v>28.596897989999999</v>
      </c>
      <c r="I8550" t="s">
        <v>2298</v>
      </c>
    </row>
    <row r="8551" spans="1:9" x14ac:dyDescent="0.3">
      <c r="A8551">
        <v>7869</v>
      </c>
      <c r="B8551">
        <v>1</v>
      </c>
      <c r="C8551" t="s">
        <v>2244</v>
      </c>
      <c r="D8551" t="s">
        <v>2297</v>
      </c>
      <c r="E8551" t="s">
        <v>2250</v>
      </c>
      <c r="F8551" t="s">
        <v>2249</v>
      </c>
      <c r="G8551">
        <v>77.3258017</v>
      </c>
      <c r="H8551">
        <v>28.5675107</v>
      </c>
      <c r="I8551" t="s">
        <v>194</v>
      </c>
    </row>
    <row r="8552" spans="1:9" x14ac:dyDescent="0.3">
      <c r="A8552">
        <v>5610</v>
      </c>
      <c r="B8552">
        <v>1</v>
      </c>
      <c r="C8552" t="s">
        <v>2244</v>
      </c>
      <c r="D8552" t="s">
        <v>2296</v>
      </c>
      <c r="E8552" t="s">
        <v>2250</v>
      </c>
      <c r="F8552" t="s">
        <v>2249</v>
      </c>
      <c r="G8552">
        <v>77.325868999999997</v>
      </c>
      <c r="H8552">
        <v>28.5674499</v>
      </c>
      <c r="I8552" t="s">
        <v>2295</v>
      </c>
    </row>
    <row r="8553" spans="1:9" x14ac:dyDescent="0.3">
      <c r="A8553">
        <v>304103</v>
      </c>
      <c r="B8553">
        <v>1</v>
      </c>
      <c r="C8553" t="s">
        <v>2244</v>
      </c>
      <c r="D8553" t="s">
        <v>2294</v>
      </c>
      <c r="E8553" t="s">
        <v>2250</v>
      </c>
      <c r="F8553" t="s">
        <v>2249</v>
      </c>
      <c r="G8553">
        <v>77.326295299999998</v>
      </c>
      <c r="H8553">
        <v>28.567871199999999</v>
      </c>
      <c r="I8553" t="s">
        <v>194</v>
      </c>
    </row>
    <row r="8554" spans="1:9" x14ac:dyDescent="0.3">
      <c r="A8554">
        <v>5598</v>
      </c>
      <c r="B8554">
        <v>1</v>
      </c>
      <c r="C8554" t="s">
        <v>2244</v>
      </c>
      <c r="D8554" t="s">
        <v>2293</v>
      </c>
      <c r="E8554" t="s">
        <v>2250</v>
      </c>
      <c r="F8554" t="s">
        <v>2249</v>
      </c>
      <c r="G8554">
        <v>77.326026100000007</v>
      </c>
      <c r="H8554">
        <v>28.5676664</v>
      </c>
      <c r="I8554" t="s">
        <v>194</v>
      </c>
    </row>
    <row r="8555" spans="1:9" x14ac:dyDescent="0.3">
      <c r="A8555">
        <v>18233617</v>
      </c>
      <c r="B8555">
        <v>1</v>
      </c>
      <c r="C8555" t="s">
        <v>2244</v>
      </c>
      <c r="D8555" t="s">
        <v>2292</v>
      </c>
      <c r="E8555" t="s">
        <v>2250</v>
      </c>
      <c r="F8555" t="s">
        <v>2249</v>
      </c>
      <c r="G8555">
        <v>77.325308100000001</v>
      </c>
      <c r="H8555">
        <v>28.566701999999999</v>
      </c>
      <c r="I8555" t="s">
        <v>2291</v>
      </c>
    </row>
    <row r="8556" spans="1:9" x14ac:dyDescent="0.3">
      <c r="A8556">
        <v>300955</v>
      </c>
      <c r="B8556">
        <v>1</v>
      </c>
      <c r="C8556" t="s">
        <v>2244</v>
      </c>
      <c r="D8556" t="s">
        <v>2290</v>
      </c>
      <c r="E8556" t="s">
        <v>2250</v>
      </c>
      <c r="F8556" t="s">
        <v>2249</v>
      </c>
      <c r="G8556">
        <v>77.325481999999994</v>
      </c>
      <c r="H8556">
        <v>28.567075500000001</v>
      </c>
      <c r="I8556" t="s">
        <v>2264</v>
      </c>
    </row>
    <row r="8557" spans="1:9" x14ac:dyDescent="0.3">
      <c r="A8557">
        <v>18017237</v>
      </c>
      <c r="B8557">
        <v>1</v>
      </c>
      <c r="C8557" t="s">
        <v>2244</v>
      </c>
      <c r="D8557" t="s">
        <v>2289</v>
      </c>
      <c r="E8557" t="s">
        <v>2250</v>
      </c>
      <c r="F8557" t="s">
        <v>2249</v>
      </c>
      <c r="G8557">
        <v>77.326564500000003</v>
      </c>
      <c r="H8557">
        <v>28.5680759</v>
      </c>
      <c r="I8557" t="s">
        <v>2288</v>
      </c>
    </row>
    <row r="8558" spans="1:9" x14ac:dyDescent="0.3">
      <c r="A8558">
        <v>5619</v>
      </c>
      <c r="B8558">
        <v>1</v>
      </c>
      <c r="C8558" t="s">
        <v>2244</v>
      </c>
      <c r="D8558" t="s">
        <v>2287</v>
      </c>
      <c r="E8558" t="s">
        <v>2250</v>
      </c>
      <c r="F8558" t="s">
        <v>2249</v>
      </c>
      <c r="G8558">
        <v>77.3255549</v>
      </c>
      <c r="H8558">
        <v>28.5675098</v>
      </c>
      <c r="I8558" t="s">
        <v>1332</v>
      </c>
    </row>
    <row r="8559" spans="1:9" x14ac:dyDescent="0.3">
      <c r="A8559">
        <v>2191</v>
      </c>
      <c r="B8559">
        <v>1</v>
      </c>
      <c r="C8559" t="s">
        <v>2244</v>
      </c>
      <c r="D8559" t="s">
        <v>2286</v>
      </c>
      <c r="E8559" t="s">
        <v>2250</v>
      </c>
      <c r="F8559" t="s">
        <v>2249</v>
      </c>
      <c r="G8559">
        <v>77.325936299999995</v>
      </c>
      <c r="H8559">
        <v>28.567747600000001</v>
      </c>
      <c r="I8559" t="s">
        <v>1629</v>
      </c>
    </row>
    <row r="8560" spans="1:9" x14ac:dyDescent="0.3">
      <c r="A8560">
        <v>307447</v>
      </c>
      <c r="B8560">
        <v>1</v>
      </c>
      <c r="C8560" t="s">
        <v>2244</v>
      </c>
      <c r="D8560" t="s">
        <v>2285</v>
      </c>
      <c r="E8560" t="s">
        <v>2250</v>
      </c>
      <c r="F8560" t="s">
        <v>2249</v>
      </c>
      <c r="G8560">
        <v>77.3254017</v>
      </c>
      <c r="H8560">
        <v>28.567254200000001</v>
      </c>
      <c r="I8560" t="s">
        <v>1888</v>
      </c>
    </row>
    <row r="8561" spans="1:9" x14ac:dyDescent="0.3">
      <c r="A8561">
        <v>7932</v>
      </c>
      <c r="B8561">
        <v>1</v>
      </c>
      <c r="C8561" t="s">
        <v>2244</v>
      </c>
      <c r="D8561" t="s">
        <v>2284</v>
      </c>
      <c r="E8561" t="s">
        <v>2250</v>
      </c>
      <c r="F8561" t="s">
        <v>2249</v>
      </c>
      <c r="G8561">
        <v>77.325308100000001</v>
      </c>
      <c r="H8561">
        <v>28.567150300000002</v>
      </c>
      <c r="I8561" t="s">
        <v>2283</v>
      </c>
    </row>
    <row r="8562" spans="1:9" x14ac:dyDescent="0.3">
      <c r="A8562">
        <v>1226</v>
      </c>
      <c r="B8562">
        <v>1</v>
      </c>
      <c r="C8562" t="s">
        <v>2244</v>
      </c>
      <c r="D8562" t="s">
        <v>2282</v>
      </c>
      <c r="E8562" t="s">
        <v>2250</v>
      </c>
      <c r="F8562" t="s">
        <v>2249</v>
      </c>
      <c r="G8562">
        <v>77.325397899999999</v>
      </c>
      <c r="H8562">
        <v>28.567158800000001</v>
      </c>
      <c r="I8562" t="s">
        <v>1888</v>
      </c>
    </row>
    <row r="8563" spans="1:9" x14ac:dyDescent="0.3">
      <c r="A8563">
        <v>8888</v>
      </c>
      <c r="B8563">
        <v>1</v>
      </c>
      <c r="C8563" t="s">
        <v>2244</v>
      </c>
      <c r="D8563" t="s">
        <v>2281</v>
      </c>
      <c r="E8563" t="s">
        <v>2250</v>
      </c>
      <c r="F8563" t="s">
        <v>2249</v>
      </c>
      <c r="G8563">
        <v>77.325397899999999</v>
      </c>
      <c r="H8563">
        <v>28.567158800000001</v>
      </c>
      <c r="I8563" t="s">
        <v>40</v>
      </c>
    </row>
    <row r="8564" spans="1:9" x14ac:dyDescent="0.3">
      <c r="A8564">
        <v>4530</v>
      </c>
      <c r="B8564">
        <v>1</v>
      </c>
      <c r="C8564" t="s">
        <v>2244</v>
      </c>
      <c r="D8564" t="s">
        <v>2280</v>
      </c>
      <c r="E8564" t="s">
        <v>2250</v>
      </c>
      <c r="F8564" t="s">
        <v>2249</v>
      </c>
      <c r="G8564">
        <v>77.325406040000004</v>
      </c>
      <c r="H8564">
        <v>28.56721958</v>
      </c>
      <c r="I8564" t="s">
        <v>194</v>
      </c>
    </row>
    <row r="8565" spans="1:9" x14ac:dyDescent="0.3">
      <c r="A8565">
        <v>18400768</v>
      </c>
      <c r="B8565">
        <v>1</v>
      </c>
      <c r="C8565" t="s">
        <v>2244</v>
      </c>
      <c r="D8565" t="s">
        <v>2279</v>
      </c>
      <c r="E8565" t="s">
        <v>2250</v>
      </c>
      <c r="F8565" t="s">
        <v>2249</v>
      </c>
      <c r="G8565">
        <v>77.326564500000003</v>
      </c>
      <c r="H8565">
        <v>28.5680759</v>
      </c>
      <c r="I8565" t="s">
        <v>2276</v>
      </c>
    </row>
    <row r="8566" spans="1:9" x14ac:dyDescent="0.3">
      <c r="A8566">
        <v>409</v>
      </c>
      <c r="B8566">
        <v>1</v>
      </c>
      <c r="C8566" t="s">
        <v>2244</v>
      </c>
      <c r="D8566" t="s">
        <v>2278</v>
      </c>
      <c r="E8566" t="s">
        <v>2250</v>
      </c>
      <c r="F8566" t="s">
        <v>2249</v>
      </c>
      <c r="G8566">
        <v>77.326250400000006</v>
      </c>
      <c r="H8566">
        <v>28.567822100000001</v>
      </c>
      <c r="I8566" t="s">
        <v>269</v>
      </c>
    </row>
    <row r="8567" spans="1:9" x14ac:dyDescent="0.3">
      <c r="A8567">
        <v>7939</v>
      </c>
      <c r="B8567">
        <v>1</v>
      </c>
      <c r="C8567" t="s">
        <v>2244</v>
      </c>
      <c r="D8567" t="s">
        <v>2277</v>
      </c>
      <c r="E8567" t="s">
        <v>2250</v>
      </c>
      <c r="F8567" t="s">
        <v>2249</v>
      </c>
      <c r="G8567">
        <v>77.325497200000001</v>
      </c>
      <c r="H8567">
        <v>28.567253699999998</v>
      </c>
      <c r="I8567" t="s">
        <v>2276</v>
      </c>
    </row>
    <row r="8568" spans="1:9" x14ac:dyDescent="0.3">
      <c r="A8568">
        <v>18133480</v>
      </c>
      <c r="B8568">
        <v>1</v>
      </c>
      <c r="C8568" t="s">
        <v>2244</v>
      </c>
      <c r="D8568" t="s">
        <v>2275</v>
      </c>
      <c r="E8568" t="s">
        <v>2250</v>
      </c>
      <c r="F8568" t="s">
        <v>2249</v>
      </c>
      <c r="G8568">
        <v>77.325308100000001</v>
      </c>
      <c r="H8568">
        <v>28.567150300000002</v>
      </c>
      <c r="I8568" t="s">
        <v>715</v>
      </c>
    </row>
    <row r="8569" spans="1:9" x14ac:dyDescent="0.3">
      <c r="A8569">
        <v>791</v>
      </c>
      <c r="B8569">
        <v>1</v>
      </c>
      <c r="C8569" t="s">
        <v>2244</v>
      </c>
      <c r="D8569" t="s">
        <v>2274</v>
      </c>
      <c r="E8569" t="s">
        <v>2250</v>
      </c>
      <c r="F8569" t="s">
        <v>2249</v>
      </c>
      <c r="G8569">
        <v>77.326070900000005</v>
      </c>
      <c r="H8569">
        <v>28.567446499999999</v>
      </c>
      <c r="I8569" t="s">
        <v>194</v>
      </c>
    </row>
    <row r="8570" spans="1:9" x14ac:dyDescent="0.3">
      <c r="A8570">
        <v>486</v>
      </c>
      <c r="B8570">
        <v>1</v>
      </c>
      <c r="C8570" t="s">
        <v>2244</v>
      </c>
      <c r="D8570" t="s">
        <v>2273</v>
      </c>
      <c r="E8570" t="s">
        <v>2250</v>
      </c>
      <c r="F8570" t="s">
        <v>2249</v>
      </c>
      <c r="G8570">
        <v>77.3264748</v>
      </c>
      <c r="H8570">
        <v>28.567888100000001</v>
      </c>
      <c r="I8570" t="s">
        <v>860</v>
      </c>
    </row>
    <row r="8571" spans="1:9" x14ac:dyDescent="0.3">
      <c r="A8571">
        <v>18208913</v>
      </c>
      <c r="B8571">
        <v>1</v>
      </c>
      <c r="C8571" t="s">
        <v>2244</v>
      </c>
      <c r="D8571" t="s">
        <v>2272</v>
      </c>
      <c r="E8571" t="s">
        <v>2250</v>
      </c>
      <c r="F8571" t="s">
        <v>2249</v>
      </c>
      <c r="G8571">
        <v>77.325350900000004</v>
      </c>
      <c r="H8571">
        <v>28.567105399999999</v>
      </c>
      <c r="I8571" t="s">
        <v>233</v>
      </c>
    </row>
    <row r="8572" spans="1:9" x14ac:dyDescent="0.3">
      <c r="A8572">
        <v>3251</v>
      </c>
      <c r="B8572">
        <v>1</v>
      </c>
      <c r="C8572" t="s">
        <v>2244</v>
      </c>
      <c r="D8572" t="s">
        <v>2271</v>
      </c>
      <c r="E8572" t="s">
        <v>2250</v>
      </c>
      <c r="F8572" t="s">
        <v>2249</v>
      </c>
      <c r="G8572">
        <v>77.325532499999994</v>
      </c>
      <c r="H8572">
        <v>28.567216299999998</v>
      </c>
      <c r="I8572" t="s">
        <v>269</v>
      </c>
    </row>
    <row r="8573" spans="1:9" x14ac:dyDescent="0.3">
      <c r="A8573">
        <v>308774</v>
      </c>
      <c r="B8573">
        <v>1</v>
      </c>
      <c r="C8573" t="s">
        <v>2244</v>
      </c>
      <c r="D8573" t="s">
        <v>2270</v>
      </c>
      <c r="E8573" t="s">
        <v>2250</v>
      </c>
      <c r="F8573" t="s">
        <v>2249</v>
      </c>
      <c r="G8573">
        <v>77.325644699999998</v>
      </c>
      <c r="H8573">
        <v>28.567428700000001</v>
      </c>
      <c r="I8573" t="s">
        <v>1963</v>
      </c>
    </row>
    <row r="8574" spans="1:9" x14ac:dyDescent="0.3">
      <c r="A8574">
        <v>394</v>
      </c>
      <c r="B8574">
        <v>1</v>
      </c>
      <c r="C8574" t="s">
        <v>2244</v>
      </c>
      <c r="D8574" t="s">
        <v>2269</v>
      </c>
      <c r="E8574" t="s">
        <v>2250</v>
      </c>
      <c r="F8574" t="s">
        <v>2249</v>
      </c>
      <c r="G8574">
        <v>77.325513299999997</v>
      </c>
      <c r="H8574">
        <v>28.567249199999999</v>
      </c>
      <c r="I8574" t="s">
        <v>2268</v>
      </c>
    </row>
    <row r="8575" spans="1:9" x14ac:dyDescent="0.3">
      <c r="A8575">
        <v>302421</v>
      </c>
      <c r="B8575">
        <v>1</v>
      </c>
      <c r="C8575" t="s">
        <v>2244</v>
      </c>
      <c r="D8575" t="s">
        <v>2267</v>
      </c>
      <c r="E8575" t="s">
        <v>2250</v>
      </c>
      <c r="F8575" t="s">
        <v>2249</v>
      </c>
      <c r="G8575">
        <v>77.326138200000003</v>
      </c>
      <c r="H8575">
        <v>28.568013199999999</v>
      </c>
      <c r="I8575" t="s">
        <v>2044</v>
      </c>
    </row>
    <row r="8576" spans="1:9" x14ac:dyDescent="0.3">
      <c r="A8576">
        <v>1244</v>
      </c>
      <c r="B8576">
        <v>1</v>
      </c>
      <c r="C8576" t="s">
        <v>2244</v>
      </c>
      <c r="D8576" t="s">
        <v>2266</v>
      </c>
      <c r="E8576" t="s">
        <v>2250</v>
      </c>
      <c r="F8576" t="s">
        <v>2249</v>
      </c>
      <c r="G8576">
        <v>77.326205599999994</v>
      </c>
      <c r="H8576">
        <v>28.5676834</v>
      </c>
      <c r="I8576" t="s">
        <v>1707</v>
      </c>
    </row>
    <row r="8577" spans="1:9" x14ac:dyDescent="0.3">
      <c r="A8577">
        <v>5689</v>
      </c>
      <c r="B8577">
        <v>1</v>
      </c>
      <c r="C8577" t="s">
        <v>2244</v>
      </c>
      <c r="D8577" t="s">
        <v>2265</v>
      </c>
      <c r="E8577" t="s">
        <v>2250</v>
      </c>
      <c r="F8577" t="s">
        <v>2249</v>
      </c>
      <c r="G8577">
        <v>77.326138200000003</v>
      </c>
      <c r="H8577">
        <v>28.568013199999999</v>
      </c>
      <c r="I8577" t="s">
        <v>2264</v>
      </c>
    </row>
    <row r="8578" spans="1:9" x14ac:dyDescent="0.3">
      <c r="A8578">
        <v>18431152</v>
      </c>
      <c r="B8578">
        <v>1</v>
      </c>
      <c r="C8578" t="s">
        <v>2244</v>
      </c>
      <c r="D8578" t="s">
        <v>2263</v>
      </c>
      <c r="E8578" t="s">
        <v>2250</v>
      </c>
      <c r="F8578" t="s">
        <v>2249</v>
      </c>
      <c r="G8578">
        <v>77.325599800000006</v>
      </c>
      <c r="H8578">
        <v>28.5675141</v>
      </c>
      <c r="I8578" t="s">
        <v>233</v>
      </c>
    </row>
    <row r="8579" spans="1:9" x14ac:dyDescent="0.3">
      <c r="A8579">
        <v>18439721</v>
      </c>
      <c r="B8579">
        <v>1</v>
      </c>
      <c r="C8579" t="s">
        <v>2244</v>
      </c>
      <c r="D8579" t="s">
        <v>2262</v>
      </c>
      <c r="E8579" t="s">
        <v>2250</v>
      </c>
      <c r="F8579" t="s">
        <v>2249</v>
      </c>
      <c r="G8579">
        <v>0</v>
      </c>
      <c r="H8579">
        <v>0</v>
      </c>
      <c r="I8579" t="s">
        <v>2261</v>
      </c>
    </row>
    <row r="8580" spans="1:9" x14ac:dyDescent="0.3">
      <c r="A8580">
        <v>18431158</v>
      </c>
      <c r="B8580">
        <v>1</v>
      </c>
      <c r="C8580" t="s">
        <v>2244</v>
      </c>
      <c r="D8580" t="s">
        <v>2260</v>
      </c>
      <c r="E8580" t="s">
        <v>2250</v>
      </c>
      <c r="F8580" t="s">
        <v>2249</v>
      </c>
      <c r="G8580">
        <v>77.325397899999999</v>
      </c>
      <c r="H8580">
        <v>28.567158800000001</v>
      </c>
      <c r="I8580" t="s">
        <v>285</v>
      </c>
    </row>
    <row r="8581" spans="1:9" x14ac:dyDescent="0.3">
      <c r="A8581">
        <v>18430892</v>
      </c>
      <c r="B8581">
        <v>1</v>
      </c>
      <c r="C8581" t="s">
        <v>2244</v>
      </c>
      <c r="D8581" t="s">
        <v>2259</v>
      </c>
      <c r="E8581" t="s">
        <v>2250</v>
      </c>
      <c r="F8581" t="s">
        <v>2249</v>
      </c>
      <c r="G8581">
        <v>77.326564500000003</v>
      </c>
      <c r="H8581">
        <v>28.5680759</v>
      </c>
      <c r="I8581" t="s">
        <v>1629</v>
      </c>
    </row>
    <row r="8582" spans="1:9" x14ac:dyDescent="0.3">
      <c r="A8582">
        <v>18430870</v>
      </c>
      <c r="B8582">
        <v>1</v>
      </c>
      <c r="C8582" t="s">
        <v>2244</v>
      </c>
      <c r="D8582" t="s">
        <v>2258</v>
      </c>
      <c r="E8582" t="s">
        <v>2250</v>
      </c>
      <c r="F8582" t="s">
        <v>2249</v>
      </c>
      <c r="G8582">
        <v>77.324803000000003</v>
      </c>
      <c r="H8582">
        <v>28.564184999999998</v>
      </c>
      <c r="I8582" t="s">
        <v>194</v>
      </c>
    </row>
    <row r="8583" spans="1:9" x14ac:dyDescent="0.3">
      <c r="A8583">
        <v>18428504</v>
      </c>
      <c r="B8583">
        <v>1</v>
      </c>
      <c r="C8583" t="s">
        <v>2244</v>
      </c>
      <c r="D8583" t="s">
        <v>2257</v>
      </c>
      <c r="E8583" t="s">
        <v>2250</v>
      </c>
      <c r="F8583" t="s">
        <v>2249</v>
      </c>
      <c r="G8583">
        <v>77.323212920000003</v>
      </c>
      <c r="H8583">
        <v>28.5677509</v>
      </c>
      <c r="I8583" t="s">
        <v>2256</v>
      </c>
    </row>
    <row r="8584" spans="1:9" x14ac:dyDescent="0.3">
      <c r="A8584">
        <v>2979</v>
      </c>
      <c r="B8584">
        <v>1</v>
      </c>
      <c r="C8584" t="s">
        <v>2244</v>
      </c>
      <c r="D8584" t="s">
        <v>2255</v>
      </c>
      <c r="E8584" t="s">
        <v>2250</v>
      </c>
      <c r="F8584" t="s">
        <v>2249</v>
      </c>
      <c r="G8584">
        <v>77.325308100000001</v>
      </c>
      <c r="H8584">
        <v>28.567150300000002</v>
      </c>
      <c r="I8584" t="s">
        <v>2254</v>
      </c>
    </row>
    <row r="8585" spans="1:9" x14ac:dyDescent="0.3">
      <c r="A8585">
        <v>3237</v>
      </c>
      <c r="B8585">
        <v>1</v>
      </c>
      <c r="C8585" t="s">
        <v>2244</v>
      </c>
      <c r="D8585" t="s">
        <v>2253</v>
      </c>
      <c r="E8585" t="s">
        <v>2250</v>
      </c>
      <c r="F8585" t="s">
        <v>2249</v>
      </c>
      <c r="G8585">
        <v>77.3264748</v>
      </c>
      <c r="H8585">
        <v>28.5680674</v>
      </c>
      <c r="I8585" t="s">
        <v>2074</v>
      </c>
    </row>
    <row r="8586" spans="1:9" x14ac:dyDescent="0.3">
      <c r="A8586">
        <v>2025</v>
      </c>
      <c r="B8586">
        <v>1</v>
      </c>
      <c r="C8586" t="s">
        <v>2244</v>
      </c>
      <c r="D8586" t="s">
        <v>2252</v>
      </c>
      <c r="E8586" t="s">
        <v>2250</v>
      </c>
      <c r="F8586" t="s">
        <v>2249</v>
      </c>
      <c r="G8586">
        <v>77.325445000000002</v>
      </c>
      <c r="H8586">
        <v>28.567039699999999</v>
      </c>
      <c r="I8586" t="s">
        <v>1888</v>
      </c>
    </row>
    <row r="8587" spans="1:9" x14ac:dyDescent="0.3">
      <c r="A8587">
        <v>3149</v>
      </c>
      <c r="B8587">
        <v>1</v>
      </c>
      <c r="C8587" t="s">
        <v>2244</v>
      </c>
      <c r="D8587" t="s">
        <v>2251</v>
      </c>
      <c r="E8587" t="s">
        <v>2250</v>
      </c>
      <c r="F8587" t="s">
        <v>2249</v>
      </c>
      <c r="G8587">
        <v>77.325397899999999</v>
      </c>
      <c r="H8587">
        <v>28.567158800000001</v>
      </c>
      <c r="I8587" t="s">
        <v>1969</v>
      </c>
    </row>
    <row r="8588" spans="1:9" x14ac:dyDescent="0.3">
      <c r="A8588">
        <v>18255134</v>
      </c>
      <c r="B8588">
        <v>1</v>
      </c>
      <c r="C8588" t="s">
        <v>2244</v>
      </c>
      <c r="D8588" t="s">
        <v>2248</v>
      </c>
      <c r="E8588" t="s">
        <v>2242</v>
      </c>
      <c r="F8588" t="s">
        <v>2241</v>
      </c>
      <c r="G8588">
        <v>77.367524299999999</v>
      </c>
      <c r="H8588">
        <v>28.557536800000001</v>
      </c>
      <c r="I8588" t="s">
        <v>1969</v>
      </c>
    </row>
    <row r="8589" spans="1:9" x14ac:dyDescent="0.3">
      <c r="A8589">
        <v>18277023</v>
      </c>
      <c r="B8589">
        <v>1</v>
      </c>
      <c r="C8589" t="s">
        <v>2244</v>
      </c>
      <c r="D8589" t="s">
        <v>2247</v>
      </c>
      <c r="E8589" t="s">
        <v>2242</v>
      </c>
      <c r="F8589" t="s">
        <v>2241</v>
      </c>
      <c r="G8589">
        <v>77.367302699999996</v>
      </c>
      <c r="H8589">
        <v>28.5579292</v>
      </c>
      <c r="I8589" t="s">
        <v>233</v>
      </c>
    </row>
    <row r="8590" spans="1:9" x14ac:dyDescent="0.3">
      <c r="A8590">
        <v>18313203</v>
      </c>
      <c r="B8590">
        <v>1</v>
      </c>
      <c r="C8590" t="s">
        <v>2244</v>
      </c>
      <c r="D8590" t="s">
        <v>2246</v>
      </c>
      <c r="E8590" t="s">
        <v>2242</v>
      </c>
      <c r="F8590" t="s">
        <v>2241</v>
      </c>
      <c r="G8590">
        <v>77.367187999999999</v>
      </c>
      <c r="H8590">
        <v>28.557841799999998</v>
      </c>
      <c r="I8590" t="s">
        <v>233</v>
      </c>
    </row>
    <row r="8591" spans="1:9" x14ac:dyDescent="0.3">
      <c r="A8591">
        <v>18254559</v>
      </c>
      <c r="B8591">
        <v>1</v>
      </c>
      <c r="C8591" t="s">
        <v>2244</v>
      </c>
      <c r="D8591" t="s">
        <v>2245</v>
      </c>
      <c r="E8591" t="s">
        <v>2242</v>
      </c>
      <c r="F8591" t="s">
        <v>2241</v>
      </c>
      <c r="G8591">
        <v>77.367321599999997</v>
      </c>
      <c r="H8591">
        <v>28.557929699999999</v>
      </c>
      <c r="I8591" t="s">
        <v>1969</v>
      </c>
    </row>
    <row r="8592" spans="1:9" x14ac:dyDescent="0.3">
      <c r="A8592">
        <v>18255132</v>
      </c>
      <c r="B8592">
        <v>1</v>
      </c>
      <c r="C8592" t="s">
        <v>2244</v>
      </c>
      <c r="D8592" t="s">
        <v>2243</v>
      </c>
      <c r="E8592" t="s">
        <v>2242</v>
      </c>
      <c r="F8592" t="s">
        <v>2241</v>
      </c>
      <c r="G8592">
        <v>77.367187999999999</v>
      </c>
      <c r="H8592">
        <v>28.557851800000002</v>
      </c>
      <c r="I8592" t="s">
        <v>2240</v>
      </c>
    </row>
    <row r="8593" spans="1:9" x14ac:dyDescent="0.3">
      <c r="A8593">
        <v>120519</v>
      </c>
      <c r="B8593">
        <v>1</v>
      </c>
      <c r="C8593" t="s">
        <v>2239</v>
      </c>
      <c r="D8593" t="s">
        <v>2238</v>
      </c>
      <c r="E8593" t="s">
        <v>2237</v>
      </c>
      <c r="F8593" t="s">
        <v>2236</v>
      </c>
      <c r="G8593">
        <v>76.849258000000006</v>
      </c>
      <c r="H8593">
        <v>30.6978586</v>
      </c>
      <c r="I8593" t="s">
        <v>2235</v>
      </c>
    </row>
    <row r="8594" spans="1:9" x14ac:dyDescent="0.3">
      <c r="A8594">
        <v>4000344</v>
      </c>
      <c r="B8594">
        <v>1</v>
      </c>
      <c r="C8594" t="s">
        <v>2189</v>
      </c>
      <c r="D8594" t="s">
        <v>2234</v>
      </c>
      <c r="E8594" t="s">
        <v>2233</v>
      </c>
      <c r="F8594" t="s">
        <v>2232</v>
      </c>
      <c r="G8594">
        <v>0</v>
      </c>
      <c r="H8594">
        <v>0</v>
      </c>
      <c r="I8594" t="s">
        <v>2231</v>
      </c>
    </row>
    <row r="8595" spans="1:9" x14ac:dyDescent="0.3">
      <c r="A8595">
        <v>4000016</v>
      </c>
      <c r="B8595">
        <v>1</v>
      </c>
      <c r="C8595" t="s">
        <v>2189</v>
      </c>
      <c r="D8595" t="s">
        <v>2230</v>
      </c>
      <c r="E8595" t="s">
        <v>2225</v>
      </c>
      <c r="F8595" t="s">
        <v>2224</v>
      </c>
      <c r="G8595">
        <v>85.137825000000007</v>
      </c>
      <c r="H8595">
        <v>25.608033330000001</v>
      </c>
      <c r="I8595" t="s">
        <v>2229</v>
      </c>
    </row>
    <row r="8596" spans="1:9" x14ac:dyDescent="0.3">
      <c r="A8596">
        <v>4000277</v>
      </c>
      <c r="B8596">
        <v>1</v>
      </c>
      <c r="C8596" t="s">
        <v>2189</v>
      </c>
      <c r="D8596" t="s">
        <v>2228</v>
      </c>
      <c r="E8596" t="s">
        <v>2225</v>
      </c>
      <c r="F8596" t="s">
        <v>2224</v>
      </c>
      <c r="G8596">
        <v>0</v>
      </c>
      <c r="H8596">
        <v>0</v>
      </c>
      <c r="I8596" t="s">
        <v>269</v>
      </c>
    </row>
    <row r="8597" spans="1:9" x14ac:dyDescent="0.3">
      <c r="A8597">
        <v>18369321</v>
      </c>
      <c r="B8597">
        <v>1</v>
      </c>
      <c r="C8597" t="s">
        <v>2189</v>
      </c>
      <c r="D8597" t="s">
        <v>2227</v>
      </c>
      <c r="E8597" t="s">
        <v>2225</v>
      </c>
      <c r="F8597" t="s">
        <v>2224</v>
      </c>
      <c r="G8597">
        <v>0</v>
      </c>
      <c r="H8597">
        <v>0</v>
      </c>
      <c r="I8597" t="s">
        <v>1969</v>
      </c>
    </row>
    <row r="8598" spans="1:9" x14ac:dyDescent="0.3">
      <c r="A8598">
        <v>4000033</v>
      </c>
      <c r="B8598">
        <v>1</v>
      </c>
      <c r="C8598" t="s">
        <v>2189</v>
      </c>
      <c r="D8598" t="s">
        <v>2226</v>
      </c>
      <c r="E8598" t="s">
        <v>2225</v>
      </c>
      <c r="F8598" t="s">
        <v>2224</v>
      </c>
      <c r="G8598">
        <v>85.135886110000001</v>
      </c>
      <c r="H8598">
        <v>25.610347220000001</v>
      </c>
      <c r="I8598" t="s">
        <v>2097</v>
      </c>
    </row>
    <row r="8599" spans="1:9" x14ac:dyDescent="0.3">
      <c r="A8599">
        <v>18279982</v>
      </c>
      <c r="B8599">
        <v>1</v>
      </c>
      <c r="C8599" t="s">
        <v>2189</v>
      </c>
      <c r="D8599" t="s">
        <v>2223</v>
      </c>
      <c r="E8599" t="s">
        <v>2218</v>
      </c>
      <c r="F8599" t="s">
        <v>2217</v>
      </c>
      <c r="G8599">
        <v>85.142625420000002</v>
      </c>
      <c r="H8599">
        <v>25.609787799999999</v>
      </c>
      <c r="I8599" t="s">
        <v>2222</v>
      </c>
    </row>
    <row r="8600" spans="1:9" x14ac:dyDescent="0.3">
      <c r="A8600">
        <v>4000004</v>
      </c>
      <c r="B8600">
        <v>1</v>
      </c>
      <c r="C8600" t="s">
        <v>2189</v>
      </c>
      <c r="D8600" t="s">
        <v>2221</v>
      </c>
      <c r="E8600" t="s">
        <v>2218</v>
      </c>
      <c r="F8600" t="s">
        <v>2217</v>
      </c>
      <c r="G8600">
        <v>85.146491670000003</v>
      </c>
      <c r="H8600">
        <v>25.6172</v>
      </c>
      <c r="I8600" t="s">
        <v>233</v>
      </c>
    </row>
    <row r="8601" spans="1:9" x14ac:dyDescent="0.3">
      <c r="A8601">
        <v>4000269</v>
      </c>
      <c r="B8601">
        <v>1</v>
      </c>
      <c r="C8601" t="s">
        <v>2189</v>
      </c>
      <c r="D8601" t="s">
        <v>2220</v>
      </c>
      <c r="E8601" t="s">
        <v>2218</v>
      </c>
      <c r="F8601" t="s">
        <v>2217</v>
      </c>
      <c r="G8601">
        <v>85.148632000000006</v>
      </c>
      <c r="H8601">
        <v>25.617912</v>
      </c>
      <c r="I8601" t="s">
        <v>233</v>
      </c>
    </row>
    <row r="8602" spans="1:9" x14ac:dyDescent="0.3">
      <c r="A8602">
        <v>4000027</v>
      </c>
      <c r="B8602">
        <v>1</v>
      </c>
      <c r="C8602" t="s">
        <v>2189</v>
      </c>
      <c r="D8602" t="s">
        <v>2219</v>
      </c>
      <c r="E8602" t="s">
        <v>2218</v>
      </c>
      <c r="F8602" t="s">
        <v>2217</v>
      </c>
      <c r="G8602">
        <v>85.133827780000004</v>
      </c>
      <c r="H8602">
        <v>25.61042222</v>
      </c>
      <c r="I8602" t="s">
        <v>2216</v>
      </c>
    </row>
    <row r="8603" spans="1:9" x14ac:dyDescent="0.3">
      <c r="A8603">
        <v>4000081</v>
      </c>
      <c r="B8603">
        <v>1</v>
      </c>
      <c r="C8603" t="s">
        <v>2189</v>
      </c>
      <c r="D8603" t="s">
        <v>2215</v>
      </c>
      <c r="E8603" t="s">
        <v>2214</v>
      </c>
      <c r="F8603" t="s">
        <v>2213</v>
      </c>
      <c r="G8603">
        <v>85.142027999999996</v>
      </c>
      <c r="H8603">
        <v>25.615024999999999</v>
      </c>
      <c r="I8603" t="s">
        <v>2212</v>
      </c>
    </row>
    <row r="8604" spans="1:9" x14ac:dyDescent="0.3">
      <c r="A8604">
        <v>4000069</v>
      </c>
      <c r="B8604">
        <v>1</v>
      </c>
      <c r="C8604" t="s">
        <v>2189</v>
      </c>
      <c r="D8604" t="s">
        <v>2211</v>
      </c>
      <c r="E8604" t="s">
        <v>2208</v>
      </c>
      <c r="F8604" t="s">
        <v>2207</v>
      </c>
      <c r="G8604">
        <v>85.074775000000002</v>
      </c>
      <c r="H8604">
        <v>25.60662778</v>
      </c>
      <c r="I8604" t="s">
        <v>2210</v>
      </c>
    </row>
    <row r="8605" spans="1:9" x14ac:dyDescent="0.3">
      <c r="A8605">
        <v>4000294</v>
      </c>
      <c r="B8605">
        <v>1</v>
      </c>
      <c r="C8605" t="s">
        <v>2189</v>
      </c>
      <c r="D8605" t="s">
        <v>2209</v>
      </c>
      <c r="E8605" t="s">
        <v>2208</v>
      </c>
      <c r="F8605" t="s">
        <v>2207</v>
      </c>
      <c r="G8605">
        <v>85.08215654</v>
      </c>
      <c r="H8605">
        <v>25.613551470000001</v>
      </c>
      <c r="I8605" t="s">
        <v>2206</v>
      </c>
    </row>
    <row r="8606" spans="1:9" x14ac:dyDescent="0.3">
      <c r="A8606">
        <v>4000001</v>
      </c>
      <c r="B8606">
        <v>1</v>
      </c>
      <c r="C8606" t="s">
        <v>2189</v>
      </c>
      <c r="D8606" t="s">
        <v>2205</v>
      </c>
      <c r="E8606" t="s">
        <v>2201</v>
      </c>
      <c r="F8606" t="s">
        <v>2200</v>
      </c>
      <c r="G8606">
        <v>85.141158329999996</v>
      </c>
      <c r="H8606">
        <v>25.617044440000001</v>
      </c>
      <c r="I8606" t="s">
        <v>1969</v>
      </c>
    </row>
    <row r="8607" spans="1:9" x14ac:dyDescent="0.3">
      <c r="A8607">
        <v>4000030</v>
      </c>
      <c r="B8607">
        <v>1</v>
      </c>
      <c r="C8607" t="s">
        <v>2189</v>
      </c>
      <c r="D8607" t="s">
        <v>2204</v>
      </c>
      <c r="E8607" t="s">
        <v>2201</v>
      </c>
      <c r="F8607" t="s">
        <v>2200</v>
      </c>
      <c r="G8607">
        <v>85.143438889999999</v>
      </c>
      <c r="H8607">
        <v>25.615838889999999</v>
      </c>
      <c r="I8607" t="s">
        <v>2203</v>
      </c>
    </row>
    <row r="8608" spans="1:9" x14ac:dyDescent="0.3">
      <c r="A8608">
        <v>4000018</v>
      </c>
      <c r="B8608">
        <v>1</v>
      </c>
      <c r="C8608" t="s">
        <v>2189</v>
      </c>
      <c r="D8608" t="s">
        <v>2202</v>
      </c>
      <c r="E8608" t="s">
        <v>2201</v>
      </c>
      <c r="F8608" t="s">
        <v>2200</v>
      </c>
      <c r="G8608">
        <v>85.138061109999995</v>
      </c>
      <c r="H8608">
        <v>25.610980560000002</v>
      </c>
      <c r="I8608" t="s">
        <v>2199</v>
      </c>
    </row>
    <row r="8609" spans="1:9" x14ac:dyDescent="0.3">
      <c r="A8609">
        <v>4000222</v>
      </c>
      <c r="B8609">
        <v>1</v>
      </c>
      <c r="C8609" t="s">
        <v>2189</v>
      </c>
      <c r="D8609" t="s">
        <v>2198</v>
      </c>
      <c r="E8609" t="s">
        <v>2197</v>
      </c>
      <c r="F8609" t="s">
        <v>2196</v>
      </c>
      <c r="G8609">
        <v>85.134072219999993</v>
      </c>
      <c r="H8609">
        <v>25.610113890000001</v>
      </c>
      <c r="I8609" t="s">
        <v>1897</v>
      </c>
    </row>
    <row r="8610" spans="1:9" x14ac:dyDescent="0.3">
      <c r="A8610">
        <v>4000031</v>
      </c>
      <c r="B8610">
        <v>1</v>
      </c>
      <c r="C8610" t="s">
        <v>2189</v>
      </c>
      <c r="D8610" t="s">
        <v>2195</v>
      </c>
      <c r="E8610" t="s">
        <v>2194</v>
      </c>
      <c r="F8610" t="s">
        <v>2193</v>
      </c>
      <c r="G8610">
        <v>85.106206999999998</v>
      </c>
      <c r="H8610">
        <v>25.634208999999998</v>
      </c>
      <c r="I8610" t="s">
        <v>2192</v>
      </c>
    </row>
    <row r="8611" spans="1:9" x14ac:dyDescent="0.3">
      <c r="A8611">
        <v>4000015</v>
      </c>
      <c r="B8611">
        <v>1</v>
      </c>
      <c r="C8611" t="s">
        <v>2189</v>
      </c>
      <c r="D8611" t="s">
        <v>2191</v>
      </c>
      <c r="E8611" t="s">
        <v>2187</v>
      </c>
      <c r="F8611" t="s">
        <v>2186</v>
      </c>
      <c r="G8611">
        <v>85.116316670000003</v>
      </c>
      <c r="H8611">
        <v>25.61403056</v>
      </c>
      <c r="I8611" t="s">
        <v>1969</v>
      </c>
    </row>
    <row r="8612" spans="1:9" x14ac:dyDescent="0.3">
      <c r="A8612">
        <v>4000007</v>
      </c>
      <c r="B8612">
        <v>1</v>
      </c>
      <c r="C8612" t="s">
        <v>2189</v>
      </c>
      <c r="D8612" t="s">
        <v>2190</v>
      </c>
      <c r="E8612" t="s">
        <v>2187</v>
      </c>
      <c r="F8612" t="s">
        <v>2186</v>
      </c>
      <c r="G8612">
        <v>85.114013889999995</v>
      </c>
      <c r="H8612">
        <v>25.620677780000001</v>
      </c>
      <c r="I8612" t="s">
        <v>2028</v>
      </c>
    </row>
    <row r="8613" spans="1:9" x14ac:dyDescent="0.3">
      <c r="A8613">
        <v>18343124</v>
      </c>
      <c r="B8613">
        <v>1</v>
      </c>
      <c r="C8613" t="s">
        <v>2189</v>
      </c>
      <c r="D8613" t="s">
        <v>2188</v>
      </c>
      <c r="E8613" t="s">
        <v>2187</v>
      </c>
      <c r="F8613" t="s">
        <v>2186</v>
      </c>
      <c r="G8613">
        <v>85.115461300000007</v>
      </c>
      <c r="H8613">
        <v>25.61552768</v>
      </c>
      <c r="I8613" t="s">
        <v>1969</v>
      </c>
    </row>
    <row r="8614" spans="1:9" x14ac:dyDescent="0.3">
      <c r="A8614">
        <v>3700010</v>
      </c>
      <c r="B8614">
        <v>1</v>
      </c>
      <c r="C8614" t="s">
        <v>2145</v>
      </c>
      <c r="D8614" t="s">
        <v>2185</v>
      </c>
      <c r="E8614" t="s">
        <v>2183</v>
      </c>
      <c r="F8614" t="s">
        <v>2182</v>
      </c>
      <c r="G8614">
        <v>79.834824999999995</v>
      </c>
      <c r="H8614">
        <v>11.989991</v>
      </c>
      <c r="I8614" t="s">
        <v>192</v>
      </c>
    </row>
    <row r="8615" spans="1:9" x14ac:dyDescent="0.3">
      <c r="A8615">
        <v>3700009</v>
      </c>
      <c r="B8615">
        <v>1</v>
      </c>
      <c r="C8615" t="s">
        <v>2145</v>
      </c>
      <c r="D8615" t="s">
        <v>2184</v>
      </c>
      <c r="E8615" t="s">
        <v>2183</v>
      </c>
      <c r="F8615" t="s">
        <v>2182</v>
      </c>
      <c r="G8615">
        <v>79.828950000000006</v>
      </c>
      <c r="H8615">
        <v>11.99078611</v>
      </c>
      <c r="I8615" t="s">
        <v>1417</v>
      </c>
    </row>
    <row r="8616" spans="1:9" x14ac:dyDescent="0.3">
      <c r="A8616">
        <v>18427467</v>
      </c>
      <c r="B8616">
        <v>1</v>
      </c>
      <c r="C8616" t="s">
        <v>2145</v>
      </c>
      <c r="D8616" t="s">
        <v>2181</v>
      </c>
      <c r="E8616" t="s">
        <v>2180</v>
      </c>
      <c r="F8616" t="s">
        <v>2179</v>
      </c>
      <c r="G8616">
        <v>79.831478829999995</v>
      </c>
      <c r="H8616">
        <v>11.938190390000001</v>
      </c>
      <c r="I8616" t="s">
        <v>2178</v>
      </c>
    </row>
    <row r="8617" spans="1:9" x14ac:dyDescent="0.3">
      <c r="A8617">
        <v>3700024</v>
      </c>
      <c r="B8617">
        <v>1</v>
      </c>
      <c r="C8617" t="s">
        <v>2145</v>
      </c>
      <c r="D8617" t="s">
        <v>2177</v>
      </c>
      <c r="E8617" t="s">
        <v>2176</v>
      </c>
      <c r="F8617" t="s">
        <v>2175</v>
      </c>
      <c r="G8617">
        <v>79.833855560000003</v>
      </c>
      <c r="H8617">
        <v>11.92587222</v>
      </c>
      <c r="I8617" t="s">
        <v>2174</v>
      </c>
    </row>
    <row r="8618" spans="1:9" x14ac:dyDescent="0.3">
      <c r="A8618">
        <v>3700056</v>
      </c>
      <c r="B8618">
        <v>1</v>
      </c>
      <c r="C8618" t="s">
        <v>2145</v>
      </c>
      <c r="D8618" t="s">
        <v>2173</v>
      </c>
      <c r="E8618" t="s">
        <v>2167</v>
      </c>
      <c r="F8618" t="s">
        <v>2166</v>
      </c>
      <c r="G8618">
        <v>79.830155559999994</v>
      </c>
      <c r="H8618">
        <v>11.929947220000001</v>
      </c>
      <c r="I8618" t="s">
        <v>2007</v>
      </c>
    </row>
    <row r="8619" spans="1:9" x14ac:dyDescent="0.3">
      <c r="A8619">
        <v>3700408</v>
      </c>
      <c r="B8619">
        <v>1</v>
      </c>
      <c r="C8619" t="s">
        <v>2145</v>
      </c>
      <c r="D8619" t="s">
        <v>2172</v>
      </c>
      <c r="E8619" t="s">
        <v>2167</v>
      </c>
      <c r="F8619" t="s">
        <v>2166</v>
      </c>
      <c r="G8619">
        <v>79.831348320000004</v>
      </c>
      <c r="H8619">
        <v>11.93648771</v>
      </c>
      <c r="I8619" t="s">
        <v>1417</v>
      </c>
    </row>
    <row r="8620" spans="1:9" x14ac:dyDescent="0.3">
      <c r="A8620">
        <v>3700017</v>
      </c>
      <c r="B8620">
        <v>1</v>
      </c>
      <c r="C8620" t="s">
        <v>2145</v>
      </c>
      <c r="D8620" t="s">
        <v>2171</v>
      </c>
      <c r="E8620" t="s">
        <v>2167</v>
      </c>
      <c r="F8620" t="s">
        <v>2166</v>
      </c>
      <c r="G8620">
        <v>79.830138890000001</v>
      </c>
      <c r="H8620">
        <v>11.929961110000001</v>
      </c>
      <c r="I8620" t="s">
        <v>40</v>
      </c>
    </row>
    <row r="8621" spans="1:9" x14ac:dyDescent="0.3">
      <c r="A8621">
        <v>3700050</v>
      </c>
      <c r="B8621">
        <v>1</v>
      </c>
      <c r="C8621" t="s">
        <v>2145</v>
      </c>
      <c r="D8621" t="s">
        <v>2170</v>
      </c>
      <c r="E8621" t="s">
        <v>2167</v>
      </c>
      <c r="F8621" t="s">
        <v>2166</v>
      </c>
      <c r="G8621">
        <v>79.829583999999997</v>
      </c>
      <c r="H8621">
        <v>11.929275000000001</v>
      </c>
      <c r="I8621" t="s">
        <v>2169</v>
      </c>
    </row>
    <row r="8622" spans="1:9" x14ac:dyDescent="0.3">
      <c r="A8622">
        <v>3700041</v>
      </c>
      <c r="B8622">
        <v>1</v>
      </c>
      <c r="C8622" t="s">
        <v>2145</v>
      </c>
      <c r="D8622" t="s">
        <v>2168</v>
      </c>
      <c r="E8622" t="s">
        <v>2167</v>
      </c>
      <c r="F8622" t="s">
        <v>2166</v>
      </c>
      <c r="G8622">
        <v>79.830194000000006</v>
      </c>
      <c r="H8622">
        <v>11.929842000000001</v>
      </c>
      <c r="I8622" t="s">
        <v>285</v>
      </c>
    </row>
    <row r="8623" spans="1:9" x14ac:dyDescent="0.3">
      <c r="A8623">
        <v>3700387</v>
      </c>
      <c r="B8623">
        <v>1</v>
      </c>
      <c r="C8623" t="s">
        <v>2145</v>
      </c>
      <c r="D8623" t="s">
        <v>2165</v>
      </c>
      <c r="E8623" t="s">
        <v>2162</v>
      </c>
      <c r="F8623" t="s">
        <v>2161</v>
      </c>
      <c r="G8623">
        <v>79.835800000000006</v>
      </c>
      <c r="H8623">
        <v>11.9331</v>
      </c>
      <c r="I8623" t="s">
        <v>2164</v>
      </c>
    </row>
    <row r="8624" spans="1:9" x14ac:dyDescent="0.3">
      <c r="A8624">
        <v>3700036</v>
      </c>
      <c r="B8624">
        <v>1</v>
      </c>
      <c r="C8624" t="s">
        <v>2145</v>
      </c>
      <c r="D8624" t="s">
        <v>2163</v>
      </c>
      <c r="E8624" t="s">
        <v>2162</v>
      </c>
      <c r="F8624" t="s">
        <v>2161</v>
      </c>
      <c r="G8624">
        <v>79.835755559999996</v>
      </c>
      <c r="H8624">
        <v>11.93315278</v>
      </c>
      <c r="I8624" t="s">
        <v>2160</v>
      </c>
    </row>
    <row r="8625" spans="1:9" x14ac:dyDescent="0.3">
      <c r="A8625">
        <v>3700049</v>
      </c>
      <c r="B8625">
        <v>1</v>
      </c>
      <c r="C8625" t="s">
        <v>2145</v>
      </c>
      <c r="D8625" t="s">
        <v>2159</v>
      </c>
      <c r="E8625" t="s">
        <v>2158</v>
      </c>
      <c r="F8625" t="s">
        <v>2157</v>
      </c>
      <c r="G8625">
        <v>79.833190999999999</v>
      </c>
      <c r="H8625">
        <v>11.929698</v>
      </c>
      <c r="I8625" t="s">
        <v>2156</v>
      </c>
    </row>
    <row r="8626" spans="1:9" x14ac:dyDescent="0.3">
      <c r="A8626">
        <v>3700069</v>
      </c>
      <c r="B8626">
        <v>1</v>
      </c>
      <c r="C8626" t="s">
        <v>2145</v>
      </c>
      <c r="D8626" t="s">
        <v>2155</v>
      </c>
      <c r="E8626" t="s">
        <v>2143</v>
      </c>
      <c r="F8626" t="s">
        <v>2142</v>
      </c>
      <c r="G8626">
        <v>79.835708330000003</v>
      </c>
      <c r="H8626">
        <v>11.93154444</v>
      </c>
      <c r="I8626" t="s">
        <v>194</v>
      </c>
    </row>
    <row r="8627" spans="1:9" x14ac:dyDescent="0.3">
      <c r="A8627">
        <v>3700160</v>
      </c>
      <c r="B8627">
        <v>1</v>
      </c>
      <c r="C8627" t="s">
        <v>2145</v>
      </c>
      <c r="D8627" t="s">
        <v>2154</v>
      </c>
      <c r="E8627" t="s">
        <v>2143</v>
      </c>
      <c r="F8627" t="s">
        <v>2142</v>
      </c>
      <c r="G8627">
        <v>79.833633559999996</v>
      </c>
      <c r="H8627">
        <v>11.928772739999999</v>
      </c>
      <c r="I8627" t="s">
        <v>2153</v>
      </c>
    </row>
    <row r="8628" spans="1:9" x14ac:dyDescent="0.3">
      <c r="A8628">
        <v>18378803</v>
      </c>
      <c r="B8628">
        <v>1</v>
      </c>
      <c r="C8628" t="s">
        <v>2145</v>
      </c>
      <c r="D8628" t="s">
        <v>2152</v>
      </c>
      <c r="E8628" t="s">
        <v>2143</v>
      </c>
      <c r="F8628" t="s">
        <v>2142</v>
      </c>
      <c r="G8628">
        <v>79.834810140000002</v>
      </c>
      <c r="H8628">
        <v>11.9365319</v>
      </c>
      <c r="I8628" t="s">
        <v>1904</v>
      </c>
    </row>
    <row r="8629" spans="1:9" x14ac:dyDescent="0.3">
      <c r="A8629">
        <v>3700051</v>
      </c>
      <c r="B8629">
        <v>1</v>
      </c>
      <c r="C8629" t="s">
        <v>2145</v>
      </c>
      <c r="D8629" t="s">
        <v>2151</v>
      </c>
      <c r="E8629" t="s">
        <v>2143</v>
      </c>
      <c r="F8629" t="s">
        <v>2142</v>
      </c>
      <c r="G8629">
        <v>79.833319439999997</v>
      </c>
      <c r="H8629">
        <v>11.93021111</v>
      </c>
      <c r="I8629" t="s">
        <v>194</v>
      </c>
    </row>
    <row r="8630" spans="1:9" x14ac:dyDescent="0.3">
      <c r="A8630">
        <v>3700037</v>
      </c>
      <c r="B8630">
        <v>1</v>
      </c>
      <c r="C8630" t="s">
        <v>2145</v>
      </c>
      <c r="D8630" t="s">
        <v>2150</v>
      </c>
      <c r="E8630" t="s">
        <v>2143</v>
      </c>
      <c r="F8630" t="s">
        <v>2142</v>
      </c>
      <c r="G8630">
        <v>79.83376389</v>
      </c>
      <c r="H8630">
        <v>11.931044440000001</v>
      </c>
      <c r="I8630" t="s">
        <v>2149</v>
      </c>
    </row>
    <row r="8631" spans="1:9" x14ac:dyDescent="0.3">
      <c r="A8631">
        <v>3700019</v>
      </c>
      <c r="B8631">
        <v>1</v>
      </c>
      <c r="C8631" t="s">
        <v>2145</v>
      </c>
      <c r="D8631" t="s">
        <v>2148</v>
      </c>
      <c r="E8631" t="s">
        <v>2143</v>
      </c>
      <c r="F8631" t="s">
        <v>2142</v>
      </c>
      <c r="G8631">
        <v>79.832580559999997</v>
      </c>
      <c r="H8631">
        <v>11.928591669999999</v>
      </c>
      <c r="I8631" t="s">
        <v>2147</v>
      </c>
    </row>
    <row r="8632" spans="1:9" x14ac:dyDescent="0.3">
      <c r="A8632">
        <v>3700021</v>
      </c>
      <c r="B8632">
        <v>1</v>
      </c>
      <c r="C8632" t="s">
        <v>2145</v>
      </c>
      <c r="D8632" t="s">
        <v>2146</v>
      </c>
      <c r="E8632" t="s">
        <v>2143</v>
      </c>
      <c r="F8632" t="s">
        <v>2142</v>
      </c>
      <c r="G8632">
        <v>79.834800000000001</v>
      </c>
      <c r="H8632">
        <v>11.93036667</v>
      </c>
      <c r="I8632" t="s">
        <v>194</v>
      </c>
    </row>
    <row r="8633" spans="1:9" x14ac:dyDescent="0.3">
      <c r="A8633">
        <v>3700561</v>
      </c>
      <c r="B8633">
        <v>1</v>
      </c>
      <c r="C8633" t="s">
        <v>2145</v>
      </c>
      <c r="D8633" t="s">
        <v>2144</v>
      </c>
      <c r="E8633" t="s">
        <v>2143</v>
      </c>
      <c r="F8633" t="s">
        <v>2142</v>
      </c>
      <c r="G8633">
        <v>79.834191669999996</v>
      </c>
      <c r="H8633">
        <v>11.925988889999999</v>
      </c>
      <c r="I8633" t="s">
        <v>285</v>
      </c>
    </row>
    <row r="8634" spans="1:9" x14ac:dyDescent="0.3">
      <c r="A8634">
        <v>6508323</v>
      </c>
      <c r="B8634">
        <v>1</v>
      </c>
      <c r="C8634" t="s">
        <v>2082</v>
      </c>
      <c r="D8634" t="s">
        <v>2141</v>
      </c>
      <c r="E8634" t="s">
        <v>2140</v>
      </c>
      <c r="F8634" t="s">
        <v>2139</v>
      </c>
      <c r="G8634">
        <v>73.774722890000007</v>
      </c>
      <c r="H8634">
        <v>18.569156199999998</v>
      </c>
      <c r="I8634" t="s">
        <v>2138</v>
      </c>
    </row>
    <row r="8635" spans="1:9" x14ac:dyDescent="0.3">
      <c r="A8635">
        <v>18383095</v>
      </c>
      <c r="B8635">
        <v>1</v>
      </c>
      <c r="C8635" t="s">
        <v>2082</v>
      </c>
      <c r="D8635" t="s">
        <v>2137</v>
      </c>
      <c r="E8635" t="s">
        <v>2134</v>
      </c>
      <c r="F8635" t="s">
        <v>2133</v>
      </c>
      <c r="G8635">
        <v>73.804855160000002</v>
      </c>
      <c r="H8635">
        <v>18.551439899999998</v>
      </c>
      <c r="I8635" t="s">
        <v>2136</v>
      </c>
    </row>
    <row r="8636" spans="1:9" x14ac:dyDescent="0.3">
      <c r="A8636">
        <v>18378852</v>
      </c>
      <c r="B8636">
        <v>1</v>
      </c>
      <c r="C8636" t="s">
        <v>2082</v>
      </c>
      <c r="D8636" t="s">
        <v>2135</v>
      </c>
      <c r="E8636" t="s">
        <v>2134</v>
      </c>
      <c r="F8636" t="s">
        <v>2133</v>
      </c>
      <c r="G8636">
        <v>73.798206399999998</v>
      </c>
      <c r="H8636">
        <v>18.554382</v>
      </c>
      <c r="I8636" t="s">
        <v>2120</v>
      </c>
    </row>
    <row r="8637" spans="1:9" x14ac:dyDescent="0.3">
      <c r="A8637">
        <v>13231</v>
      </c>
      <c r="B8637">
        <v>1</v>
      </c>
      <c r="C8637" t="s">
        <v>2082</v>
      </c>
      <c r="D8637" t="s">
        <v>2132</v>
      </c>
      <c r="E8637" t="s">
        <v>2131</v>
      </c>
      <c r="F8637" t="s">
        <v>2130</v>
      </c>
      <c r="G8637">
        <v>73.838429379999994</v>
      </c>
      <c r="H8637">
        <v>18.51420998</v>
      </c>
      <c r="I8637" t="s">
        <v>2129</v>
      </c>
    </row>
    <row r="8638" spans="1:9" x14ac:dyDescent="0.3">
      <c r="A8638">
        <v>18354483</v>
      </c>
      <c r="B8638">
        <v>1</v>
      </c>
      <c r="C8638" t="s">
        <v>2082</v>
      </c>
      <c r="D8638" t="s">
        <v>2128</v>
      </c>
      <c r="E8638" t="s">
        <v>2124</v>
      </c>
      <c r="F8638" t="s">
        <v>2123</v>
      </c>
      <c r="G8638">
        <v>73.905100700000006</v>
      </c>
      <c r="H8638">
        <v>18.543625599999999</v>
      </c>
      <c r="I8638" t="s">
        <v>1980</v>
      </c>
    </row>
    <row r="8639" spans="1:9" x14ac:dyDescent="0.3">
      <c r="A8639">
        <v>18383076</v>
      </c>
      <c r="B8639">
        <v>1</v>
      </c>
      <c r="C8639" t="s">
        <v>2082</v>
      </c>
      <c r="D8639" t="s">
        <v>2127</v>
      </c>
      <c r="E8639" t="s">
        <v>2124</v>
      </c>
      <c r="F8639" t="s">
        <v>2123</v>
      </c>
      <c r="G8639">
        <v>73.904337290000001</v>
      </c>
      <c r="H8639">
        <v>18.546257520000001</v>
      </c>
      <c r="I8639" t="s">
        <v>2126</v>
      </c>
    </row>
    <row r="8640" spans="1:9" x14ac:dyDescent="0.3">
      <c r="A8640">
        <v>6505309</v>
      </c>
      <c r="B8640">
        <v>1</v>
      </c>
      <c r="C8640" t="s">
        <v>2082</v>
      </c>
      <c r="D8640" t="s">
        <v>2125</v>
      </c>
      <c r="E8640" t="s">
        <v>2124</v>
      </c>
      <c r="F8640" t="s">
        <v>2123</v>
      </c>
      <c r="G8640">
        <v>73.900626450000004</v>
      </c>
      <c r="H8640">
        <v>18.54694697</v>
      </c>
      <c r="I8640" t="s">
        <v>2122</v>
      </c>
    </row>
    <row r="8641" spans="1:9" x14ac:dyDescent="0.3">
      <c r="A8641">
        <v>6504409</v>
      </c>
      <c r="B8641">
        <v>1</v>
      </c>
      <c r="C8641" t="s">
        <v>2082</v>
      </c>
      <c r="D8641" t="s">
        <v>2121</v>
      </c>
      <c r="E8641" t="s">
        <v>2114</v>
      </c>
      <c r="F8641" t="s">
        <v>2113</v>
      </c>
      <c r="G8641">
        <v>73.898520250000004</v>
      </c>
      <c r="H8641">
        <v>18.534080029999998</v>
      </c>
      <c r="I8641" t="s">
        <v>2120</v>
      </c>
    </row>
    <row r="8642" spans="1:9" x14ac:dyDescent="0.3">
      <c r="A8642">
        <v>18350020</v>
      </c>
      <c r="B8642">
        <v>1</v>
      </c>
      <c r="C8642" t="s">
        <v>2082</v>
      </c>
      <c r="D8642" t="s">
        <v>2119</v>
      </c>
      <c r="E8642" t="s">
        <v>2114</v>
      </c>
      <c r="F8642" t="s">
        <v>2113</v>
      </c>
      <c r="G8642">
        <v>73.896484779999994</v>
      </c>
      <c r="H8642">
        <v>18.536561750000001</v>
      </c>
      <c r="I8642" t="s">
        <v>2118</v>
      </c>
    </row>
    <row r="8643" spans="1:9" x14ac:dyDescent="0.3">
      <c r="A8643">
        <v>6508117</v>
      </c>
      <c r="B8643">
        <v>1</v>
      </c>
      <c r="C8643" t="s">
        <v>2082</v>
      </c>
      <c r="D8643" t="s">
        <v>2117</v>
      </c>
      <c r="E8643" t="s">
        <v>2114</v>
      </c>
      <c r="F8643" t="s">
        <v>2113</v>
      </c>
      <c r="G8643">
        <v>73.897902000000002</v>
      </c>
      <c r="H8643">
        <v>18.539299329999999</v>
      </c>
      <c r="I8643" t="s">
        <v>2116</v>
      </c>
    </row>
    <row r="8644" spans="1:9" x14ac:dyDescent="0.3">
      <c r="A8644">
        <v>18417624</v>
      </c>
      <c r="B8644">
        <v>1</v>
      </c>
      <c r="C8644" t="s">
        <v>2082</v>
      </c>
      <c r="D8644" t="s">
        <v>2115</v>
      </c>
      <c r="E8644" t="s">
        <v>2114</v>
      </c>
      <c r="F8644" t="s">
        <v>2113</v>
      </c>
      <c r="G8644">
        <v>73.899315000000001</v>
      </c>
      <c r="H8644">
        <v>18.533811</v>
      </c>
      <c r="I8644" t="s">
        <v>2112</v>
      </c>
    </row>
    <row r="8645" spans="1:9" x14ac:dyDescent="0.3">
      <c r="A8645">
        <v>6505564</v>
      </c>
      <c r="B8645">
        <v>1</v>
      </c>
      <c r="C8645" t="s">
        <v>2082</v>
      </c>
      <c r="D8645" t="s">
        <v>2111</v>
      </c>
      <c r="E8645" t="s">
        <v>2110</v>
      </c>
      <c r="F8645" t="s">
        <v>2109</v>
      </c>
      <c r="G8645">
        <v>73.830547030000005</v>
      </c>
      <c r="H8645">
        <v>18.52001645</v>
      </c>
      <c r="I8645" t="s">
        <v>2108</v>
      </c>
    </row>
    <row r="8646" spans="1:9" x14ac:dyDescent="0.3">
      <c r="A8646">
        <v>11371</v>
      </c>
      <c r="B8646">
        <v>1</v>
      </c>
      <c r="C8646" t="s">
        <v>2082</v>
      </c>
      <c r="D8646" t="s">
        <v>2107</v>
      </c>
      <c r="E8646" t="s">
        <v>2106</v>
      </c>
      <c r="F8646" t="s">
        <v>2105</v>
      </c>
      <c r="G8646">
        <v>73.916619100000005</v>
      </c>
      <c r="H8646">
        <v>18.562450200000001</v>
      </c>
      <c r="I8646" t="s">
        <v>2104</v>
      </c>
    </row>
    <row r="8647" spans="1:9" x14ac:dyDescent="0.3">
      <c r="A8647">
        <v>11807</v>
      </c>
      <c r="B8647">
        <v>1</v>
      </c>
      <c r="C8647" t="s">
        <v>2082</v>
      </c>
      <c r="D8647" t="s">
        <v>2103</v>
      </c>
      <c r="E8647" t="s">
        <v>2102</v>
      </c>
      <c r="F8647" t="s">
        <v>2101</v>
      </c>
      <c r="G8647">
        <v>73.842526789999994</v>
      </c>
      <c r="H8647">
        <v>18.516215750000001</v>
      </c>
      <c r="I8647" t="s">
        <v>1888</v>
      </c>
    </row>
    <row r="8648" spans="1:9" x14ac:dyDescent="0.3">
      <c r="A8648">
        <v>18292672</v>
      </c>
      <c r="B8648">
        <v>1</v>
      </c>
      <c r="C8648" t="s">
        <v>2082</v>
      </c>
      <c r="D8648" t="s">
        <v>2100</v>
      </c>
      <c r="E8648" t="s">
        <v>2099</v>
      </c>
      <c r="F8648" t="s">
        <v>2098</v>
      </c>
      <c r="G8648">
        <v>73.751081229999997</v>
      </c>
      <c r="H8648">
        <v>18.63621513</v>
      </c>
      <c r="I8648" t="s">
        <v>2097</v>
      </c>
    </row>
    <row r="8649" spans="1:9" x14ac:dyDescent="0.3">
      <c r="A8649">
        <v>6507461</v>
      </c>
      <c r="B8649">
        <v>1</v>
      </c>
      <c r="C8649" t="s">
        <v>2082</v>
      </c>
      <c r="D8649" t="s">
        <v>2096</v>
      </c>
      <c r="E8649" t="s">
        <v>2093</v>
      </c>
      <c r="F8649" t="s">
        <v>2092</v>
      </c>
      <c r="G8649">
        <v>73.830327499999996</v>
      </c>
      <c r="H8649">
        <v>18.536718499999999</v>
      </c>
      <c r="I8649" t="s">
        <v>2095</v>
      </c>
    </row>
    <row r="8650" spans="1:9" x14ac:dyDescent="0.3">
      <c r="A8650">
        <v>6507967</v>
      </c>
      <c r="B8650">
        <v>1</v>
      </c>
      <c r="C8650" t="s">
        <v>2082</v>
      </c>
      <c r="D8650" t="s">
        <v>2094</v>
      </c>
      <c r="E8650" t="s">
        <v>2093</v>
      </c>
      <c r="F8650" t="s">
        <v>2092</v>
      </c>
      <c r="G8650">
        <v>73.828971899999999</v>
      </c>
      <c r="H8650">
        <v>18.530962599999999</v>
      </c>
      <c r="I8650" t="s">
        <v>2091</v>
      </c>
    </row>
    <row r="8651" spans="1:9" x14ac:dyDescent="0.3">
      <c r="A8651">
        <v>6506206</v>
      </c>
      <c r="B8651">
        <v>1</v>
      </c>
      <c r="C8651" t="s">
        <v>2082</v>
      </c>
      <c r="D8651" t="s">
        <v>2090</v>
      </c>
      <c r="E8651" t="s">
        <v>2089</v>
      </c>
      <c r="F8651" t="s">
        <v>2088</v>
      </c>
      <c r="G8651">
        <v>73.785900999999996</v>
      </c>
      <c r="H8651">
        <v>18.593481489999999</v>
      </c>
      <c r="I8651" t="s">
        <v>2087</v>
      </c>
    </row>
    <row r="8652" spans="1:9" x14ac:dyDescent="0.3">
      <c r="A8652">
        <v>6507495</v>
      </c>
      <c r="B8652">
        <v>1</v>
      </c>
      <c r="C8652" t="s">
        <v>2082</v>
      </c>
      <c r="D8652" t="s">
        <v>2086</v>
      </c>
      <c r="E8652" t="s">
        <v>2085</v>
      </c>
      <c r="F8652" t="s">
        <v>2084</v>
      </c>
      <c r="G8652">
        <v>73.915366899999995</v>
      </c>
      <c r="H8652">
        <v>18.563934499999998</v>
      </c>
      <c r="I8652" t="s">
        <v>2083</v>
      </c>
    </row>
    <row r="8653" spans="1:9" x14ac:dyDescent="0.3">
      <c r="A8653">
        <v>18441490</v>
      </c>
      <c r="B8653">
        <v>1</v>
      </c>
      <c r="C8653" t="s">
        <v>2082</v>
      </c>
      <c r="D8653" t="s">
        <v>2081</v>
      </c>
      <c r="E8653" t="s">
        <v>2080</v>
      </c>
      <c r="F8653" t="s">
        <v>2079</v>
      </c>
      <c r="G8653">
        <v>73.773572200000004</v>
      </c>
      <c r="H8653">
        <v>18.5927182</v>
      </c>
      <c r="I8653" t="s">
        <v>1904</v>
      </c>
    </row>
    <row r="8654" spans="1:9" x14ac:dyDescent="0.3">
      <c r="A8654">
        <v>2700001</v>
      </c>
      <c r="B8654">
        <v>1</v>
      </c>
      <c r="C8654" t="s">
        <v>2032</v>
      </c>
      <c r="D8654" t="s">
        <v>2078</v>
      </c>
      <c r="E8654" t="s">
        <v>2077</v>
      </c>
      <c r="F8654" t="s">
        <v>2076</v>
      </c>
      <c r="G8654">
        <v>85.316841670000002</v>
      </c>
      <c r="H8654">
        <v>23.416791669999999</v>
      </c>
      <c r="I8654" t="s">
        <v>1969</v>
      </c>
    </row>
    <row r="8655" spans="1:9" x14ac:dyDescent="0.3">
      <c r="A8655">
        <v>2700223</v>
      </c>
      <c r="B8655">
        <v>1</v>
      </c>
      <c r="C8655" t="s">
        <v>2032</v>
      </c>
      <c r="D8655" t="s">
        <v>2075</v>
      </c>
      <c r="E8655" t="s">
        <v>2072</v>
      </c>
      <c r="F8655" t="s">
        <v>2071</v>
      </c>
      <c r="G8655">
        <v>0</v>
      </c>
      <c r="H8655">
        <v>0</v>
      </c>
      <c r="I8655" t="s">
        <v>2074</v>
      </c>
    </row>
    <row r="8656" spans="1:9" x14ac:dyDescent="0.3">
      <c r="A8656">
        <v>2700263</v>
      </c>
      <c r="B8656">
        <v>1</v>
      </c>
      <c r="C8656" t="s">
        <v>2032</v>
      </c>
      <c r="D8656" t="s">
        <v>2073</v>
      </c>
      <c r="E8656" t="s">
        <v>2072</v>
      </c>
      <c r="F8656" t="s">
        <v>2071</v>
      </c>
      <c r="G8656">
        <v>0</v>
      </c>
      <c r="H8656">
        <v>0</v>
      </c>
      <c r="I8656" t="s">
        <v>2070</v>
      </c>
    </row>
    <row r="8657" spans="1:9" x14ac:dyDescent="0.3">
      <c r="A8657">
        <v>2700024</v>
      </c>
      <c r="B8657">
        <v>1</v>
      </c>
      <c r="C8657" t="s">
        <v>2032</v>
      </c>
      <c r="D8657" t="s">
        <v>2069</v>
      </c>
      <c r="E8657" t="s">
        <v>2065</v>
      </c>
      <c r="F8657" t="s">
        <v>2064</v>
      </c>
      <c r="G8657">
        <v>85.325347219999998</v>
      </c>
      <c r="H8657">
        <v>23.359033329999999</v>
      </c>
      <c r="I8657" t="s">
        <v>2068</v>
      </c>
    </row>
    <row r="8658" spans="1:9" x14ac:dyDescent="0.3">
      <c r="A8658">
        <v>2700010</v>
      </c>
      <c r="B8658">
        <v>1</v>
      </c>
      <c r="C8658" t="s">
        <v>2032</v>
      </c>
      <c r="D8658" t="s">
        <v>2067</v>
      </c>
      <c r="E8658" t="s">
        <v>2065</v>
      </c>
      <c r="F8658" t="s">
        <v>2064</v>
      </c>
      <c r="G8658">
        <v>85.324097219999999</v>
      </c>
      <c r="H8658">
        <v>23.35516389</v>
      </c>
      <c r="I8658" t="s">
        <v>269</v>
      </c>
    </row>
    <row r="8659" spans="1:9" x14ac:dyDescent="0.3">
      <c r="A8659">
        <v>2700007</v>
      </c>
      <c r="B8659">
        <v>1</v>
      </c>
      <c r="C8659" t="s">
        <v>2032</v>
      </c>
      <c r="D8659" t="s">
        <v>2066</v>
      </c>
      <c r="E8659" t="s">
        <v>2065</v>
      </c>
      <c r="F8659" t="s">
        <v>2064</v>
      </c>
      <c r="G8659">
        <v>85.325146059999994</v>
      </c>
      <c r="H8659">
        <v>23.35780368</v>
      </c>
      <c r="I8659" t="s">
        <v>2049</v>
      </c>
    </row>
    <row r="8660" spans="1:9" x14ac:dyDescent="0.3">
      <c r="A8660">
        <v>2700019</v>
      </c>
      <c r="B8660">
        <v>1</v>
      </c>
      <c r="C8660" t="s">
        <v>2032</v>
      </c>
      <c r="D8660" t="s">
        <v>2063</v>
      </c>
      <c r="E8660" t="s">
        <v>2062</v>
      </c>
      <c r="F8660" t="s">
        <v>2061</v>
      </c>
      <c r="G8660">
        <v>85.325055000000006</v>
      </c>
      <c r="H8660">
        <v>23.359407000000001</v>
      </c>
      <c r="I8660" t="s">
        <v>2060</v>
      </c>
    </row>
    <row r="8661" spans="1:9" x14ac:dyDescent="0.3">
      <c r="A8661">
        <v>2700002</v>
      </c>
      <c r="B8661">
        <v>1</v>
      </c>
      <c r="C8661" t="s">
        <v>2032</v>
      </c>
      <c r="D8661" t="s">
        <v>2059</v>
      </c>
      <c r="E8661" t="s">
        <v>2058</v>
      </c>
      <c r="F8661" t="s">
        <v>2057</v>
      </c>
      <c r="G8661">
        <v>85.326966670000004</v>
      </c>
      <c r="H8661">
        <v>23.353783329999999</v>
      </c>
      <c r="I8661" t="s">
        <v>1969</v>
      </c>
    </row>
    <row r="8662" spans="1:9" x14ac:dyDescent="0.3">
      <c r="A8662">
        <v>2700008</v>
      </c>
      <c r="B8662">
        <v>1</v>
      </c>
      <c r="C8662" t="s">
        <v>2032</v>
      </c>
      <c r="D8662" t="s">
        <v>2056</v>
      </c>
      <c r="E8662" t="s">
        <v>2053</v>
      </c>
      <c r="F8662" t="s">
        <v>2052</v>
      </c>
      <c r="G8662">
        <v>85.325730559999997</v>
      </c>
      <c r="H8662">
        <v>23.351058330000001</v>
      </c>
      <c r="I8662" t="s">
        <v>2028</v>
      </c>
    </row>
    <row r="8663" spans="1:9" x14ac:dyDescent="0.3">
      <c r="A8663">
        <v>2700044</v>
      </c>
      <c r="B8663">
        <v>1</v>
      </c>
      <c r="C8663" t="s">
        <v>2032</v>
      </c>
      <c r="D8663" t="s">
        <v>2055</v>
      </c>
      <c r="E8663" t="s">
        <v>2053</v>
      </c>
      <c r="F8663" t="s">
        <v>2052</v>
      </c>
      <c r="G8663">
        <v>85.332899999999995</v>
      </c>
      <c r="H8663">
        <v>23.35442222</v>
      </c>
      <c r="I8663" t="s">
        <v>233</v>
      </c>
    </row>
    <row r="8664" spans="1:9" x14ac:dyDescent="0.3">
      <c r="A8664">
        <v>2700059</v>
      </c>
      <c r="B8664">
        <v>1</v>
      </c>
      <c r="C8664" t="s">
        <v>2032</v>
      </c>
      <c r="D8664" t="s">
        <v>2054</v>
      </c>
      <c r="E8664" t="s">
        <v>2053</v>
      </c>
      <c r="F8664" t="s">
        <v>2052</v>
      </c>
      <c r="G8664">
        <v>85.325447220000001</v>
      </c>
      <c r="H8664">
        <v>23.35919444</v>
      </c>
      <c r="I8664" t="s">
        <v>1906</v>
      </c>
    </row>
    <row r="8665" spans="1:9" x14ac:dyDescent="0.3">
      <c r="A8665">
        <v>2700242</v>
      </c>
      <c r="B8665">
        <v>1</v>
      </c>
      <c r="C8665" t="s">
        <v>2032</v>
      </c>
      <c r="D8665" t="s">
        <v>2051</v>
      </c>
      <c r="E8665" t="s">
        <v>2042</v>
      </c>
      <c r="F8665" t="s">
        <v>2041</v>
      </c>
      <c r="G8665">
        <v>0</v>
      </c>
      <c r="H8665">
        <v>0</v>
      </c>
      <c r="I8665" t="s">
        <v>1969</v>
      </c>
    </row>
    <row r="8666" spans="1:9" x14ac:dyDescent="0.3">
      <c r="A8666">
        <v>2700085</v>
      </c>
      <c r="B8666">
        <v>1</v>
      </c>
      <c r="C8666" t="s">
        <v>2032</v>
      </c>
      <c r="D8666" t="s">
        <v>2050</v>
      </c>
      <c r="E8666" t="s">
        <v>2042</v>
      </c>
      <c r="F8666" t="s">
        <v>2041</v>
      </c>
      <c r="G8666">
        <v>85.335486110000005</v>
      </c>
      <c r="H8666">
        <v>23.374988890000001</v>
      </c>
      <c r="I8666" t="s">
        <v>2049</v>
      </c>
    </row>
    <row r="8667" spans="1:9" x14ac:dyDescent="0.3">
      <c r="A8667">
        <v>2700241</v>
      </c>
      <c r="B8667">
        <v>1</v>
      </c>
      <c r="C8667" t="s">
        <v>2032</v>
      </c>
      <c r="D8667" t="s">
        <v>2048</v>
      </c>
      <c r="E8667" t="s">
        <v>2042</v>
      </c>
      <c r="F8667" t="s">
        <v>2041</v>
      </c>
      <c r="G8667">
        <v>0</v>
      </c>
      <c r="H8667">
        <v>0</v>
      </c>
      <c r="I8667" t="s">
        <v>2047</v>
      </c>
    </row>
    <row r="8668" spans="1:9" x14ac:dyDescent="0.3">
      <c r="A8668">
        <v>18388053</v>
      </c>
      <c r="B8668">
        <v>1</v>
      </c>
      <c r="C8668" t="s">
        <v>2032</v>
      </c>
      <c r="D8668" t="s">
        <v>2046</v>
      </c>
      <c r="E8668" t="s">
        <v>2042</v>
      </c>
      <c r="F8668" t="s">
        <v>2041</v>
      </c>
      <c r="G8668">
        <v>85.339819570000003</v>
      </c>
      <c r="H8668">
        <v>23.369745630000001</v>
      </c>
      <c r="I8668" t="s">
        <v>2028</v>
      </c>
    </row>
    <row r="8669" spans="1:9" x14ac:dyDescent="0.3">
      <c r="A8669">
        <v>2700011</v>
      </c>
      <c r="B8669">
        <v>1</v>
      </c>
      <c r="C8669" t="s">
        <v>2032</v>
      </c>
      <c r="D8669" t="s">
        <v>2045</v>
      </c>
      <c r="E8669" t="s">
        <v>2042</v>
      </c>
      <c r="F8669" t="s">
        <v>2041</v>
      </c>
      <c r="G8669">
        <v>85.327872220000003</v>
      </c>
      <c r="H8669">
        <v>23.371291670000002</v>
      </c>
      <c r="I8669" t="s">
        <v>2044</v>
      </c>
    </row>
    <row r="8670" spans="1:9" x14ac:dyDescent="0.3">
      <c r="A8670">
        <v>2700082</v>
      </c>
      <c r="B8670">
        <v>1</v>
      </c>
      <c r="C8670" t="s">
        <v>2032</v>
      </c>
      <c r="D8670" t="s">
        <v>2043</v>
      </c>
      <c r="E8670" t="s">
        <v>2042</v>
      </c>
      <c r="F8670" t="s">
        <v>2041</v>
      </c>
      <c r="G8670">
        <v>85.335738890000002</v>
      </c>
      <c r="H8670">
        <v>23.374877779999998</v>
      </c>
      <c r="I8670" t="s">
        <v>2040</v>
      </c>
    </row>
    <row r="8671" spans="1:9" x14ac:dyDescent="0.3">
      <c r="A8671">
        <v>2700032</v>
      </c>
      <c r="B8671">
        <v>1</v>
      </c>
      <c r="C8671" t="s">
        <v>2032</v>
      </c>
      <c r="D8671" t="s">
        <v>2039</v>
      </c>
      <c r="E8671" t="s">
        <v>2038</v>
      </c>
      <c r="F8671" t="s">
        <v>2037</v>
      </c>
      <c r="G8671">
        <v>85.324252999999999</v>
      </c>
      <c r="H8671">
        <v>23.351489000000001</v>
      </c>
      <c r="I8671" t="s">
        <v>2036</v>
      </c>
    </row>
    <row r="8672" spans="1:9" x14ac:dyDescent="0.3">
      <c r="A8672">
        <v>2700049</v>
      </c>
      <c r="B8672">
        <v>1</v>
      </c>
      <c r="C8672" t="s">
        <v>2032</v>
      </c>
      <c r="D8672" t="s">
        <v>2035</v>
      </c>
      <c r="E8672" t="s">
        <v>2034</v>
      </c>
      <c r="F8672" t="s">
        <v>2033</v>
      </c>
      <c r="G8672">
        <v>85.3172</v>
      </c>
      <c r="H8672">
        <v>23.333016669999999</v>
      </c>
      <c r="I8672" t="s">
        <v>177</v>
      </c>
    </row>
    <row r="8673" spans="1:9" x14ac:dyDescent="0.3">
      <c r="A8673">
        <v>2700036</v>
      </c>
      <c r="B8673">
        <v>1</v>
      </c>
      <c r="C8673" t="s">
        <v>2032</v>
      </c>
      <c r="D8673" t="s">
        <v>2031</v>
      </c>
      <c r="E8673" t="s">
        <v>2030</v>
      </c>
      <c r="F8673" t="s">
        <v>2029</v>
      </c>
      <c r="G8673">
        <v>85.390463890000007</v>
      </c>
      <c r="H8673">
        <v>23.399249999999999</v>
      </c>
      <c r="I8673" t="s">
        <v>2028</v>
      </c>
    </row>
    <row r="8674" spans="1:9" x14ac:dyDescent="0.3">
      <c r="A8674">
        <v>96814</v>
      </c>
      <c r="B8674">
        <v>1</v>
      </c>
      <c r="C8674" t="s">
        <v>2024</v>
      </c>
      <c r="D8674" t="s">
        <v>2027</v>
      </c>
      <c r="E8674" t="s">
        <v>2026</v>
      </c>
      <c r="F8674" t="s">
        <v>2025</v>
      </c>
      <c r="G8674">
        <v>78.500366200000002</v>
      </c>
      <c r="H8674">
        <v>17.458998099999999</v>
      </c>
      <c r="I8674" t="s">
        <v>1969</v>
      </c>
    </row>
    <row r="8675" spans="1:9" x14ac:dyDescent="0.3">
      <c r="A8675">
        <v>90499</v>
      </c>
      <c r="B8675">
        <v>1</v>
      </c>
      <c r="C8675" t="s">
        <v>2024</v>
      </c>
      <c r="D8675" t="s">
        <v>2023</v>
      </c>
      <c r="E8675" t="s">
        <v>2022</v>
      </c>
      <c r="F8675" t="s">
        <v>2021</v>
      </c>
      <c r="G8675">
        <v>78.5521107</v>
      </c>
      <c r="H8675">
        <v>17.483215900000001</v>
      </c>
      <c r="I8675" t="s">
        <v>2007</v>
      </c>
    </row>
    <row r="8676" spans="1:9" x14ac:dyDescent="0.3">
      <c r="A8676">
        <v>3800319</v>
      </c>
      <c r="B8676">
        <v>1</v>
      </c>
      <c r="C8676" t="s">
        <v>1976</v>
      </c>
      <c r="D8676" t="s">
        <v>2020</v>
      </c>
      <c r="E8676" t="s">
        <v>2016</v>
      </c>
      <c r="F8676" t="s">
        <v>2015</v>
      </c>
      <c r="G8676">
        <v>72.794115320000003</v>
      </c>
      <c r="H8676">
        <v>21.186438460000002</v>
      </c>
      <c r="I8676" t="s">
        <v>2019</v>
      </c>
    </row>
    <row r="8677" spans="1:9" x14ac:dyDescent="0.3">
      <c r="A8677">
        <v>3800021</v>
      </c>
      <c r="B8677">
        <v>1</v>
      </c>
      <c r="C8677" t="s">
        <v>1976</v>
      </c>
      <c r="D8677" t="s">
        <v>2018</v>
      </c>
      <c r="E8677" t="s">
        <v>2016</v>
      </c>
      <c r="F8677" t="s">
        <v>2015</v>
      </c>
      <c r="G8677">
        <v>72.794136109999997</v>
      </c>
      <c r="H8677">
        <v>21.186607890000001</v>
      </c>
      <c r="I8677" t="s">
        <v>1997</v>
      </c>
    </row>
    <row r="8678" spans="1:9" x14ac:dyDescent="0.3">
      <c r="A8678">
        <v>18396610</v>
      </c>
      <c r="B8678">
        <v>1</v>
      </c>
      <c r="C8678" t="s">
        <v>1976</v>
      </c>
      <c r="D8678" t="s">
        <v>2017</v>
      </c>
      <c r="E8678" t="s">
        <v>2016</v>
      </c>
      <c r="F8678" t="s">
        <v>2015</v>
      </c>
      <c r="G8678">
        <v>72.79361609</v>
      </c>
      <c r="H8678">
        <v>21.18688393</v>
      </c>
      <c r="I8678" t="s">
        <v>1910</v>
      </c>
    </row>
    <row r="8679" spans="1:9" x14ac:dyDescent="0.3">
      <c r="A8679">
        <v>3800053</v>
      </c>
      <c r="B8679">
        <v>1</v>
      </c>
      <c r="C8679" t="s">
        <v>1976</v>
      </c>
      <c r="D8679" t="s">
        <v>2014</v>
      </c>
      <c r="E8679" t="s">
        <v>2010</v>
      </c>
      <c r="F8679" t="s">
        <v>2009</v>
      </c>
      <c r="G8679">
        <v>72.801952729999996</v>
      </c>
      <c r="H8679">
        <v>21.17349346</v>
      </c>
      <c r="I8679" t="s">
        <v>2013</v>
      </c>
    </row>
    <row r="8680" spans="1:9" x14ac:dyDescent="0.3">
      <c r="A8680">
        <v>3800052</v>
      </c>
      <c r="B8680">
        <v>1</v>
      </c>
      <c r="C8680" t="s">
        <v>1976</v>
      </c>
      <c r="D8680" t="s">
        <v>2012</v>
      </c>
      <c r="E8680" t="s">
        <v>2010</v>
      </c>
      <c r="F8680" t="s">
        <v>2009</v>
      </c>
      <c r="G8680">
        <v>72.804342250000005</v>
      </c>
      <c r="H8680">
        <v>21.175104489999999</v>
      </c>
      <c r="I8680" t="s">
        <v>269</v>
      </c>
    </row>
    <row r="8681" spans="1:9" x14ac:dyDescent="0.3">
      <c r="A8681">
        <v>3800078</v>
      </c>
      <c r="B8681">
        <v>1</v>
      </c>
      <c r="C8681" t="s">
        <v>1976</v>
      </c>
      <c r="D8681" t="s">
        <v>2011</v>
      </c>
      <c r="E8681" t="s">
        <v>2010</v>
      </c>
      <c r="F8681" t="s">
        <v>2009</v>
      </c>
      <c r="G8681">
        <v>72.808589859999998</v>
      </c>
      <c r="H8681">
        <v>21.185047000000001</v>
      </c>
      <c r="I8681" t="s">
        <v>1910</v>
      </c>
    </row>
    <row r="8682" spans="1:9" x14ac:dyDescent="0.3">
      <c r="A8682">
        <v>3800022</v>
      </c>
      <c r="B8682">
        <v>1</v>
      </c>
      <c r="C8682" t="s">
        <v>1976</v>
      </c>
      <c r="D8682" t="s">
        <v>2008</v>
      </c>
      <c r="E8682" t="s">
        <v>2003</v>
      </c>
      <c r="F8682" t="s">
        <v>2002</v>
      </c>
      <c r="G8682">
        <v>72.790488640000007</v>
      </c>
      <c r="H8682">
        <v>21.170797830000001</v>
      </c>
      <c r="I8682" t="s">
        <v>2007</v>
      </c>
    </row>
    <row r="8683" spans="1:9" x14ac:dyDescent="0.3">
      <c r="A8683">
        <v>3800238</v>
      </c>
      <c r="B8683">
        <v>1</v>
      </c>
      <c r="C8683" t="s">
        <v>1976</v>
      </c>
      <c r="D8683" t="s">
        <v>2006</v>
      </c>
      <c r="E8683" t="s">
        <v>2003</v>
      </c>
      <c r="F8683" t="s">
        <v>2002</v>
      </c>
      <c r="G8683">
        <v>72.79273096</v>
      </c>
      <c r="H8683">
        <v>21.173343389999999</v>
      </c>
      <c r="I8683" t="s">
        <v>2005</v>
      </c>
    </row>
    <row r="8684" spans="1:9" x14ac:dyDescent="0.3">
      <c r="A8684">
        <v>3800003</v>
      </c>
      <c r="B8684">
        <v>1</v>
      </c>
      <c r="C8684" t="s">
        <v>1976</v>
      </c>
      <c r="D8684" t="s">
        <v>2004</v>
      </c>
      <c r="E8684" t="s">
        <v>2003</v>
      </c>
      <c r="F8684" t="s">
        <v>2002</v>
      </c>
      <c r="G8684">
        <v>72.795502780000007</v>
      </c>
      <c r="H8684">
        <v>21.175975000000001</v>
      </c>
      <c r="I8684" t="s">
        <v>2001</v>
      </c>
    </row>
    <row r="8685" spans="1:9" x14ac:dyDescent="0.3">
      <c r="A8685">
        <v>3800020</v>
      </c>
      <c r="B8685">
        <v>1</v>
      </c>
      <c r="C8685" t="s">
        <v>1976</v>
      </c>
      <c r="D8685" t="s">
        <v>2000</v>
      </c>
      <c r="E8685" t="s">
        <v>1999</v>
      </c>
      <c r="F8685" t="s">
        <v>1998</v>
      </c>
      <c r="G8685">
        <v>72.789292040000007</v>
      </c>
      <c r="H8685">
        <v>21.17105952</v>
      </c>
      <c r="I8685" t="s">
        <v>1997</v>
      </c>
    </row>
    <row r="8686" spans="1:9" x14ac:dyDescent="0.3">
      <c r="A8686">
        <v>3800000</v>
      </c>
      <c r="B8686">
        <v>1</v>
      </c>
      <c r="C8686" t="s">
        <v>1976</v>
      </c>
      <c r="D8686" t="s">
        <v>1996</v>
      </c>
      <c r="E8686" t="s">
        <v>1995</v>
      </c>
      <c r="F8686" t="s">
        <v>1994</v>
      </c>
      <c r="G8686">
        <v>72.768778170000004</v>
      </c>
      <c r="H8686">
        <v>21.157734520000002</v>
      </c>
      <c r="I8686" t="s">
        <v>1993</v>
      </c>
    </row>
    <row r="8687" spans="1:9" x14ac:dyDescent="0.3">
      <c r="A8687">
        <v>3800002</v>
      </c>
      <c r="B8687">
        <v>1</v>
      </c>
      <c r="C8687" t="s">
        <v>1976</v>
      </c>
      <c r="D8687" t="s">
        <v>1992</v>
      </c>
      <c r="E8687" t="s">
        <v>1991</v>
      </c>
      <c r="F8687" t="s">
        <v>1990</v>
      </c>
      <c r="G8687">
        <v>72.814492060000006</v>
      </c>
      <c r="H8687">
        <v>21.183433569999998</v>
      </c>
      <c r="I8687" t="s">
        <v>1948</v>
      </c>
    </row>
    <row r="8688" spans="1:9" x14ac:dyDescent="0.3">
      <c r="A8688">
        <v>18362165</v>
      </c>
      <c r="B8688">
        <v>1</v>
      </c>
      <c r="C8688" t="s">
        <v>1976</v>
      </c>
      <c r="D8688" t="s">
        <v>1989</v>
      </c>
      <c r="E8688" t="s">
        <v>1984</v>
      </c>
      <c r="F8688" t="s">
        <v>1983</v>
      </c>
      <c r="G8688">
        <v>72.789122050000003</v>
      </c>
      <c r="H8688">
        <v>21.170095629999999</v>
      </c>
      <c r="I8688" t="s">
        <v>1599</v>
      </c>
    </row>
    <row r="8689" spans="1:9" x14ac:dyDescent="0.3">
      <c r="A8689">
        <v>3800252</v>
      </c>
      <c r="B8689">
        <v>1</v>
      </c>
      <c r="C8689" t="s">
        <v>1976</v>
      </c>
      <c r="D8689" t="s">
        <v>1988</v>
      </c>
      <c r="E8689" t="s">
        <v>1984</v>
      </c>
      <c r="F8689" t="s">
        <v>1983</v>
      </c>
      <c r="G8689">
        <v>72.768725529999998</v>
      </c>
      <c r="H8689">
        <v>21.157728580000001</v>
      </c>
      <c r="I8689" t="s">
        <v>1987</v>
      </c>
    </row>
    <row r="8690" spans="1:9" x14ac:dyDescent="0.3">
      <c r="A8690">
        <v>3800018</v>
      </c>
      <c r="B8690">
        <v>1</v>
      </c>
      <c r="C8690" t="s">
        <v>1976</v>
      </c>
      <c r="D8690" t="s">
        <v>1986</v>
      </c>
      <c r="E8690" t="s">
        <v>1984</v>
      </c>
      <c r="F8690" t="s">
        <v>1983</v>
      </c>
      <c r="G8690">
        <v>72.771477480000001</v>
      </c>
      <c r="H8690">
        <v>21.160521689999999</v>
      </c>
      <c r="I8690" t="s">
        <v>177</v>
      </c>
    </row>
    <row r="8691" spans="1:9" x14ac:dyDescent="0.3">
      <c r="A8691">
        <v>3800016</v>
      </c>
      <c r="B8691">
        <v>1</v>
      </c>
      <c r="C8691" t="s">
        <v>1976</v>
      </c>
      <c r="D8691" t="s">
        <v>1985</v>
      </c>
      <c r="E8691" t="s">
        <v>1984</v>
      </c>
      <c r="F8691" t="s">
        <v>1983</v>
      </c>
      <c r="G8691">
        <v>72.774208970000004</v>
      </c>
      <c r="H8691">
        <v>21.16043664</v>
      </c>
      <c r="I8691" t="s">
        <v>1982</v>
      </c>
    </row>
    <row r="8692" spans="1:9" x14ac:dyDescent="0.3">
      <c r="A8692">
        <v>18439181</v>
      </c>
      <c r="B8692">
        <v>1</v>
      </c>
      <c r="C8692" t="s">
        <v>1976</v>
      </c>
      <c r="D8692" t="s">
        <v>1981</v>
      </c>
      <c r="E8692" t="s">
        <v>1974</v>
      </c>
      <c r="F8692" t="s">
        <v>1973</v>
      </c>
      <c r="G8692">
        <v>72.772697289999996</v>
      </c>
      <c r="H8692">
        <v>21.14956883</v>
      </c>
      <c r="I8692" t="s">
        <v>1980</v>
      </c>
    </row>
    <row r="8693" spans="1:9" x14ac:dyDescent="0.3">
      <c r="A8693">
        <v>3800477</v>
      </c>
      <c r="B8693">
        <v>1</v>
      </c>
      <c r="C8693" t="s">
        <v>1976</v>
      </c>
      <c r="D8693" t="s">
        <v>1979</v>
      </c>
      <c r="E8693" t="s">
        <v>1974</v>
      </c>
      <c r="F8693" t="s">
        <v>1973</v>
      </c>
      <c r="G8693">
        <v>72.778665799999999</v>
      </c>
      <c r="H8693">
        <v>21.149834259999999</v>
      </c>
      <c r="I8693" t="s">
        <v>298</v>
      </c>
    </row>
    <row r="8694" spans="1:9" x14ac:dyDescent="0.3">
      <c r="A8694">
        <v>18367402</v>
      </c>
      <c r="B8694">
        <v>1</v>
      </c>
      <c r="C8694" t="s">
        <v>1976</v>
      </c>
      <c r="D8694" t="s">
        <v>1978</v>
      </c>
      <c r="E8694" t="s">
        <v>1974</v>
      </c>
      <c r="F8694" t="s">
        <v>1973</v>
      </c>
      <c r="G8694">
        <v>72.77262915</v>
      </c>
      <c r="H8694">
        <v>21.149668850000001</v>
      </c>
      <c r="I8694" t="s">
        <v>1977</v>
      </c>
    </row>
    <row r="8695" spans="1:9" x14ac:dyDescent="0.3">
      <c r="A8695">
        <v>3800437</v>
      </c>
      <c r="B8695">
        <v>1</v>
      </c>
      <c r="C8695" t="s">
        <v>1976</v>
      </c>
      <c r="D8695" t="s">
        <v>1975</v>
      </c>
      <c r="E8695" t="s">
        <v>1974</v>
      </c>
      <c r="F8695" t="s">
        <v>1973</v>
      </c>
      <c r="G8695">
        <v>72.778059279999994</v>
      </c>
      <c r="H8695">
        <v>21.15275978</v>
      </c>
      <c r="I8695" t="s">
        <v>1972</v>
      </c>
    </row>
    <row r="8696" spans="1:9" x14ac:dyDescent="0.3">
      <c r="A8696">
        <v>3200090</v>
      </c>
      <c r="B8696">
        <v>1</v>
      </c>
      <c r="C8696" t="s">
        <v>1931</v>
      </c>
      <c r="D8696" t="s">
        <v>1971</v>
      </c>
      <c r="E8696" t="s">
        <v>1958</v>
      </c>
      <c r="F8696" t="s">
        <v>1957</v>
      </c>
      <c r="G8696">
        <v>73.167788000000002</v>
      </c>
      <c r="H8696">
        <v>22.307898000000002</v>
      </c>
      <c r="I8696" t="s">
        <v>1910</v>
      </c>
    </row>
    <row r="8697" spans="1:9" x14ac:dyDescent="0.3">
      <c r="A8697">
        <v>3200440</v>
      </c>
      <c r="B8697">
        <v>1</v>
      </c>
      <c r="C8697" t="s">
        <v>1931</v>
      </c>
      <c r="D8697" t="s">
        <v>1970</v>
      </c>
      <c r="E8697" t="s">
        <v>1958</v>
      </c>
      <c r="F8697" t="s">
        <v>1957</v>
      </c>
      <c r="G8697">
        <v>0</v>
      </c>
      <c r="H8697">
        <v>0</v>
      </c>
      <c r="I8697" t="s">
        <v>1969</v>
      </c>
    </row>
    <row r="8698" spans="1:9" x14ac:dyDescent="0.3">
      <c r="A8698">
        <v>18295781</v>
      </c>
      <c r="B8698">
        <v>1</v>
      </c>
      <c r="C8698" t="s">
        <v>1931</v>
      </c>
      <c r="D8698" t="s">
        <v>1968</v>
      </c>
      <c r="E8698" t="s">
        <v>1958</v>
      </c>
      <c r="F8698" t="s">
        <v>1957</v>
      </c>
      <c r="G8698">
        <v>73.17</v>
      </c>
      <c r="H8698">
        <v>22.32</v>
      </c>
      <c r="I8698" t="s">
        <v>1967</v>
      </c>
    </row>
    <row r="8699" spans="1:9" x14ac:dyDescent="0.3">
      <c r="A8699">
        <v>3200265</v>
      </c>
      <c r="B8699">
        <v>1</v>
      </c>
      <c r="C8699" t="s">
        <v>1931</v>
      </c>
      <c r="D8699" t="s">
        <v>1966</v>
      </c>
      <c r="E8699" t="s">
        <v>1958</v>
      </c>
      <c r="F8699" t="s">
        <v>1957</v>
      </c>
      <c r="G8699">
        <v>0</v>
      </c>
      <c r="H8699">
        <v>0</v>
      </c>
      <c r="I8699" t="s">
        <v>1965</v>
      </c>
    </row>
    <row r="8700" spans="1:9" x14ac:dyDescent="0.3">
      <c r="A8700">
        <v>3200012</v>
      </c>
      <c r="B8700">
        <v>1</v>
      </c>
      <c r="C8700" t="s">
        <v>1931</v>
      </c>
      <c r="D8700" t="s">
        <v>1964</v>
      </c>
      <c r="E8700" t="s">
        <v>1958</v>
      </c>
      <c r="F8700" t="s">
        <v>1957</v>
      </c>
      <c r="G8700">
        <v>73.170936999999995</v>
      </c>
      <c r="H8700">
        <v>22.310525999999999</v>
      </c>
      <c r="I8700" t="s">
        <v>1963</v>
      </c>
    </row>
    <row r="8701" spans="1:9" x14ac:dyDescent="0.3">
      <c r="A8701">
        <v>3200005</v>
      </c>
      <c r="B8701">
        <v>1</v>
      </c>
      <c r="C8701" t="s">
        <v>1931</v>
      </c>
      <c r="D8701" t="s">
        <v>1962</v>
      </c>
      <c r="E8701" t="s">
        <v>1958</v>
      </c>
      <c r="F8701" t="s">
        <v>1957</v>
      </c>
      <c r="G8701">
        <v>73.170282999999998</v>
      </c>
      <c r="H8701">
        <v>22.31279</v>
      </c>
      <c r="I8701" t="s">
        <v>40</v>
      </c>
    </row>
    <row r="8702" spans="1:9" x14ac:dyDescent="0.3">
      <c r="A8702">
        <v>18275708</v>
      </c>
      <c r="B8702">
        <v>1</v>
      </c>
      <c r="C8702" t="s">
        <v>1931</v>
      </c>
      <c r="D8702" t="s">
        <v>1961</v>
      </c>
      <c r="E8702" t="s">
        <v>1958</v>
      </c>
      <c r="F8702" t="s">
        <v>1957</v>
      </c>
      <c r="G8702">
        <v>0</v>
      </c>
      <c r="H8702">
        <v>0</v>
      </c>
      <c r="I8702" t="s">
        <v>1960</v>
      </c>
    </row>
    <row r="8703" spans="1:9" x14ac:dyDescent="0.3">
      <c r="A8703">
        <v>3200021</v>
      </c>
      <c r="B8703">
        <v>1</v>
      </c>
      <c r="C8703" t="s">
        <v>1931</v>
      </c>
      <c r="D8703" t="s">
        <v>1959</v>
      </c>
      <c r="E8703" t="s">
        <v>1958</v>
      </c>
      <c r="F8703" t="s">
        <v>1957</v>
      </c>
      <c r="G8703">
        <v>0</v>
      </c>
      <c r="H8703">
        <v>0</v>
      </c>
      <c r="I8703" t="s">
        <v>1956</v>
      </c>
    </row>
    <row r="8704" spans="1:9" x14ac:dyDescent="0.3">
      <c r="A8704">
        <v>3200584</v>
      </c>
      <c r="B8704">
        <v>1</v>
      </c>
      <c r="C8704" t="s">
        <v>1931</v>
      </c>
      <c r="D8704" t="s">
        <v>1955</v>
      </c>
      <c r="E8704" t="s">
        <v>1954</v>
      </c>
      <c r="F8704" t="s">
        <v>1953</v>
      </c>
      <c r="G8704">
        <v>0</v>
      </c>
      <c r="H8704">
        <v>0</v>
      </c>
      <c r="I8704" t="s">
        <v>1952</v>
      </c>
    </row>
    <row r="8705" spans="1:9" x14ac:dyDescent="0.3">
      <c r="A8705">
        <v>3200015</v>
      </c>
      <c r="B8705">
        <v>1</v>
      </c>
      <c r="C8705" t="s">
        <v>1931</v>
      </c>
      <c r="D8705" t="s">
        <v>1951</v>
      </c>
      <c r="E8705" t="s">
        <v>1950</v>
      </c>
      <c r="F8705" t="s">
        <v>1949</v>
      </c>
      <c r="G8705">
        <v>73.169083000000001</v>
      </c>
      <c r="H8705">
        <v>22.310328999999999</v>
      </c>
      <c r="I8705" t="s">
        <v>1948</v>
      </c>
    </row>
    <row r="8706" spans="1:9" x14ac:dyDescent="0.3">
      <c r="A8706">
        <v>3200032</v>
      </c>
      <c r="B8706">
        <v>1</v>
      </c>
      <c r="C8706" t="s">
        <v>1931</v>
      </c>
      <c r="D8706" t="s">
        <v>1947</v>
      </c>
      <c r="E8706" t="s">
        <v>1946</v>
      </c>
      <c r="F8706" t="s">
        <v>1945</v>
      </c>
      <c r="G8706">
        <v>73.167753000000005</v>
      </c>
      <c r="H8706">
        <v>22.308095999999999</v>
      </c>
      <c r="I8706" t="s">
        <v>1944</v>
      </c>
    </row>
    <row r="8707" spans="1:9" x14ac:dyDescent="0.3">
      <c r="A8707">
        <v>3200002</v>
      </c>
      <c r="B8707">
        <v>1</v>
      </c>
      <c r="C8707" t="s">
        <v>1931</v>
      </c>
      <c r="D8707" t="s">
        <v>1943</v>
      </c>
      <c r="E8707" t="s">
        <v>1942</v>
      </c>
      <c r="F8707" t="s">
        <v>1941</v>
      </c>
      <c r="G8707">
        <v>0</v>
      </c>
      <c r="H8707">
        <v>0</v>
      </c>
      <c r="I8707" t="s">
        <v>1904</v>
      </c>
    </row>
    <row r="8708" spans="1:9" x14ac:dyDescent="0.3">
      <c r="A8708">
        <v>3200311</v>
      </c>
      <c r="B8708">
        <v>1</v>
      </c>
      <c r="C8708" t="s">
        <v>1931</v>
      </c>
      <c r="D8708" t="s">
        <v>1940</v>
      </c>
      <c r="E8708" t="s">
        <v>1929</v>
      </c>
      <c r="F8708" t="s">
        <v>1928</v>
      </c>
      <c r="G8708">
        <v>73.158920890000005</v>
      </c>
      <c r="H8708">
        <v>22.310236960000001</v>
      </c>
      <c r="I8708" t="s">
        <v>1939</v>
      </c>
    </row>
    <row r="8709" spans="1:9" x14ac:dyDescent="0.3">
      <c r="A8709">
        <v>3200497</v>
      </c>
      <c r="B8709">
        <v>1</v>
      </c>
      <c r="C8709" t="s">
        <v>1931</v>
      </c>
      <c r="D8709" t="s">
        <v>1938</v>
      </c>
      <c r="E8709" t="s">
        <v>1929</v>
      </c>
      <c r="F8709" t="s">
        <v>1928</v>
      </c>
      <c r="G8709">
        <v>73.165012000000004</v>
      </c>
      <c r="H8709">
        <v>22.311603000000002</v>
      </c>
      <c r="I8709" t="s">
        <v>1937</v>
      </c>
    </row>
    <row r="8710" spans="1:9" x14ac:dyDescent="0.3">
      <c r="A8710">
        <v>3200560</v>
      </c>
      <c r="B8710">
        <v>1</v>
      </c>
      <c r="C8710" t="s">
        <v>1931</v>
      </c>
      <c r="D8710" t="s">
        <v>1936</v>
      </c>
      <c r="E8710" t="s">
        <v>1929</v>
      </c>
      <c r="F8710" t="s">
        <v>1928</v>
      </c>
      <c r="G8710">
        <v>0</v>
      </c>
      <c r="H8710">
        <v>0</v>
      </c>
      <c r="I8710" t="s">
        <v>233</v>
      </c>
    </row>
    <row r="8711" spans="1:9" x14ac:dyDescent="0.3">
      <c r="A8711">
        <v>3200269</v>
      </c>
      <c r="B8711">
        <v>1</v>
      </c>
      <c r="C8711" t="s">
        <v>1931</v>
      </c>
      <c r="D8711" t="s">
        <v>1935</v>
      </c>
      <c r="E8711" t="s">
        <v>1929</v>
      </c>
      <c r="F8711" t="s">
        <v>1928</v>
      </c>
      <c r="G8711">
        <v>0</v>
      </c>
      <c r="H8711">
        <v>0</v>
      </c>
      <c r="I8711" t="s">
        <v>1888</v>
      </c>
    </row>
    <row r="8712" spans="1:9" x14ac:dyDescent="0.3">
      <c r="A8712">
        <v>3200590</v>
      </c>
      <c r="B8712">
        <v>1</v>
      </c>
      <c r="C8712" t="s">
        <v>1931</v>
      </c>
      <c r="D8712" t="s">
        <v>1934</v>
      </c>
      <c r="E8712" t="s">
        <v>1929</v>
      </c>
      <c r="F8712" t="s">
        <v>1928</v>
      </c>
      <c r="G8712">
        <v>0</v>
      </c>
      <c r="H8712">
        <v>0</v>
      </c>
      <c r="I8712" t="s">
        <v>194</v>
      </c>
    </row>
    <row r="8713" spans="1:9" x14ac:dyDescent="0.3">
      <c r="A8713">
        <v>3200537</v>
      </c>
      <c r="B8713">
        <v>1</v>
      </c>
      <c r="C8713" t="s">
        <v>1931</v>
      </c>
      <c r="D8713" t="s">
        <v>1933</v>
      </c>
      <c r="E8713" t="s">
        <v>1929</v>
      </c>
      <c r="F8713" t="s">
        <v>1928</v>
      </c>
      <c r="G8713">
        <v>0</v>
      </c>
      <c r="H8713">
        <v>0</v>
      </c>
      <c r="I8713" t="s">
        <v>194</v>
      </c>
    </row>
    <row r="8714" spans="1:9" x14ac:dyDescent="0.3">
      <c r="A8714">
        <v>3200024</v>
      </c>
      <c r="B8714">
        <v>1</v>
      </c>
      <c r="C8714" t="s">
        <v>1931</v>
      </c>
      <c r="D8714" t="s">
        <v>1932</v>
      </c>
      <c r="E8714" t="s">
        <v>1929</v>
      </c>
      <c r="F8714" t="s">
        <v>1928</v>
      </c>
      <c r="G8714">
        <v>73.165081000000001</v>
      </c>
      <c r="H8714">
        <v>22.311844000000001</v>
      </c>
      <c r="I8714" t="s">
        <v>1417</v>
      </c>
    </row>
    <row r="8715" spans="1:9" x14ac:dyDescent="0.3">
      <c r="A8715">
        <v>3200034</v>
      </c>
      <c r="B8715">
        <v>1</v>
      </c>
      <c r="C8715" t="s">
        <v>1931</v>
      </c>
      <c r="D8715" t="s">
        <v>1930</v>
      </c>
      <c r="E8715" t="s">
        <v>1929</v>
      </c>
      <c r="F8715" t="s">
        <v>1928</v>
      </c>
      <c r="G8715">
        <v>73.164798000000005</v>
      </c>
      <c r="H8715">
        <v>22.311357999999998</v>
      </c>
      <c r="I8715" t="s">
        <v>1927</v>
      </c>
    </row>
    <row r="8716" spans="1:9" x14ac:dyDescent="0.3">
      <c r="A8716">
        <v>3900021</v>
      </c>
      <c r="B8716">
        <v>1</v>
      </c>
      <c r="C8716" t="s">
        <v>1879</v>
      </c>
      <c r="D8716" t="s">
        <v>1926</v>
      </c>
      <c r="E8716" t="s">
        <v>1924</v>
      </c>
      <c r="F8716" t="s">
        <v>1923</v>
      </c>
      <c r="G8716">
        <v>83.004503999999997</v>
      </c>
      <c r="H8716">
        <v>25.287958</v>
      </c>
      <c r="I8716" t="s">
        <v>194</v>
      </c>
    </row>
    <row r="8717" spans="1:9" x14ac:dyDescent="0.3">
      <c r="A8717">
        <v>3900059</v>
      </c>
      <c r="B8717">
        <v>1</v>
      </c>
      <c r="C8717" t="s">
        <v>1879</v>
      </c>
      <c r="D8717" t="s">
        <v>1925</v>
      </c>
      <c r="E8717" t="s">
        <v>1924</v>
      </c>
      <c r="F8717" t="s">
        <v>1923</v>
      </c>
      <c r="G8717">
        <v>83.006523000000001</v>
      </c>
      <c r="H8717">
        <v>25.288447000000001</v>
      </c>
      <c r="I8717" t="s">
        <v>1922</v>
      </c>
    </row>
    <row r="8718" spans="1:9" x14ac:dyDescent="0.3">
      <c r="A8718">
        <v>3900158</v>
      </c>
      <c r="B8718">
        <v>1</v>
      </c>
      <c r="C8718" t="s">
        <v>1879</v>
      </c>
      <c r="D8718" t="s">
        <v>1921</v>
      </c>
      <c r="E8718" t="s">
        <v>1917</v>
      </c>
      <c r="F8718" t="s">
        <v>1916</v>
      </c>
      <c r="G8718">
        <v>0</v>
      </c>
      <c r="H8718">
        <v>0</v>
      </c>
      <c r="I8718" t="s">
        <v>1875</v>
      </c>
    </row>
    <row r="8719" spans="1:9" x14ac:dyDescent="0.3">
      <c r="A8719">
        <v>3900007</v>
      </c>
      <c r="B8719">
        <v>1</v>
      </c>
      <c r="C8719" t="s">
        <v>1879</v>
      </c>
      <c r="D8719" t="s">
        <v>1920</v>
      </c>
      <c r="E8719" t="s">
        <v>1917</v>
      </c>
      <c r="F8719" t="s">
        <v>1916</v>
      </c>
      <c r="G8719">
        <v>0</v>
      </c>
      <c r="H8719">
        <v>0</v>
      </c>
      <c r="I8719" t="s">
        <v>1919</v>
      </c>
    </row>
    <row r="8720" spans="1:9" x14ac:dyDescent="0.3">
      <c r="A8720">
        <v>3900232</v>
      </c>
      <c r="B8720">
        <v>1</v>
      </c>
      <c r="C8720" t="s">
        <v>1879</v>
      </c>
      <c r="D8720" t="s">
        <v>1918</v>
      </c>
      <c r="E8720" t="s">
        <v>1917</v>
      </c>
      <c r="F8720" t="s">
        <v>1916</v>
      </c>
      <c r="G8720">
        <v>0</v>
      </c>
      <c r="H8720">
        <v>0</v>
      </c>
      <c r="I8720" t="s">
        <v>1910</v>
      </c>
    </row>
    <row r="8721" spans="1:9" x14ac:dyDescent="0.3">
      <c r="A8721">
        <v>3900250</v>
      </c>
      <c r="B8721">
        <v>1</v>
      </c>
      <c r="C8721" t="s">
        <v>1879</v>
      </c>
      <c r="D8721" t="s">
        <v>1915</v>
      </c>
      <c r="E8721" t="s">
        <v>1912</v>
      </c>
      <c r="F8721" t="s">
        <v>1911</v>
      </c>
      <c r="G8721">
        <v>0</v>
      </c>
      <c r="H8721">
        <v>0</v>
      </c>
      <c r="I8721" t="s">
        <v>1904</v>
      </c>
    </row>
    <row r="8722" spans="1:9" x14ac:dyDescent="0.3">
      <c r="A8722">
        <v>3900245</v>
      </c>
      <c r="B8722">
        <v>1</v>
      </c>
      <c r="C8722" t="s">
        <v>1879</v>
      </c>
      <c r="D8722" t="s">
        <v>1914</v>
      </c>
      <c r="E8722" t="s">
        <v>1912</v>
      </c>
      <c r="F8722" t="s">
        <v>1911</v>
      </c>
      <c r="G8722">
        <v>0</v>
      </c>
      <c r="H8722">
        <v>0</v>
      </c>
      <c r="I8722" t="s">
        <v>1906</v>
      </c>
    </row>
    <row r="8723" spans="1:9" x14ac:dyDescent="0.3">
      <c r="A8723">
        <v>3900004</v>
      </c>
      <c r="B8723">
        <v>1</v>
      </c>
      <c r="C8723" t="s">
        <v>1879</v>
      </c>
      <c r="D8723" t="s">
        <v>1913</v>
      </c>
      <c r="E8723" t="s">
        <v>1912</v>
      </c>
      <c r="F8723" t="s">
        <v>1911</v>
      </c>
      <c r="G8723">
        <v>83.010020999999995</v>
      </c>
      <c r="H8723">
        <v>25.307589</v>
      </c>
      <c r="I8723" t="s">
        <v>1910</v>
      </c>
    </row>
    <row r="8724" spans="1:9" x14ac:dyDescent="0.3">
      <c r="A8724">
        <v>3900032</v>
      </c>
      <c r="B8724">
        <v>1</v>
      </c>
      <c r="C8724" t="s">
        <v>1879</v>
      </c>
      <c r="D8724" t="s">
        <v>1909</v>
      </c>
      <c r="E8724" t="s">
        <v>1908</v>
      </c>
      <c r="F8724" t="s">
        <v>1907</v>
      </c>
      <c r="G8724">
        <v>82.971976999999995</v>
      </c>
      <c r="H8724">
        <v>25.311385000000001</v>
      </c>
      <c r="I8724" t="s">
        <v>1906</v>
      </c>
    </row>
    <row r="8725" spans="1:9" x14ac:dyDescent="0.3">
      <c r="A8725">
        <v>3900058</v>
      </c>
      <c r="B8725">
        <v>1</v>
      </c>
      <c r="C8725" t="s">
        <v>1879</v>
      </c>
      <c r="D8725" t="s">
        <v>1905</v>
      </c>
      <c r="E8725" t="s">
        <v>1900</v>
      </c>
      <c r="F8725" t="s">
        <v>1899</v>
      </c>
      <c r="G8725">
        <v>83.001801</v>
      </c>
      <c r="H8725">
        <v>25.290468000000001</v>
      </c>
      <c r="I8725" t="s">
        <v>1904</v>
      </c>
    </row>
    <row r="8726" spans="1:9" x14ac:dyDescent="0.3">
      <c r="A8726">
        <v>3900070</v>
      </c>
      <c r="B8726">
        <v>1</v>
      </c>
      <c r="C8726" t="s">
        <v>1879</v>
      </c>
      <c r="D8726" t="s">
        <v>1903</v>
      </c>
      <c r="E8726" t="s">
        <v>1900</v>
      </c>
      <c r="F8726" t="s">
        <v>1899</v>
      </c>
      <c r="G8726">
        <v>82.999826999999996</v>
      </c>
      <c r="H8726">
        <v>25.281437</v>
      </c>
      <c r="I8726" t="s">
        <v>1902</v>
      </c>
    </row>
    <row r="8727" spans="1:9" x14ac:dyDescent="0.3">
      <c r="A8727">
        <v>3900057</v>
      </c>
      <c r="B8727">
        <v>1</v>
      </c>
      <c r="C8727" t="s">
        <v>1879</v>
      </c>
      <c r="D8727" t="s">
        <v>1901</v>
      </c>
      <c r="E8727" t="s">
        <v>1900</v>
      </c>
      <c r="F8727" t="s">
        <v>1899</v>
      </c>
      <c r="G8727">
        <v>82.982868999999994</v>
      </c>
      <c r="H8727">
        <v>25.270942999999999</v>
      </c>
      <c r="I8727" t="s">
        <v>269</v>
      </c>
    </row>
    <row r="8728" spans="1:9" x14ac:dyDescent="0.3">
      <c r="A8728">
        <v>3900067</v>
      </c>
      <c r="B8728">
        <v>1</v>
      </c>
      <c r="C8728" t="s">
        <v>1879</v>
      </c>
      <c r="D8728" t="s">
        <v>1898</v>
      </c>
      <c r="E8728" t="s">
        <v>1895</v>
      </c>
      <c r="F8728" t="s">
        <v>1894</v>
      </c>
      <c r="G8728">
        <v>82.987294000000006</v>
      </c>
      <c r="H8728">
        <v>25.334361999999999</v>
      </c>
      <c r="I8728" t="s">
        <v>1897</v>
      </c>
    </row>
    <row r="8729" spans="1:9" x14ac:dyDescent="0.3">
      <c r="A8729">
        <v>3900050</v>
      </c>
      <c r="B8729">
        <v>1</v>
      </c>
      <c r="C8729" t="s">
        <v>1879</v>
      </c>
      <c r="D8729" t="s">
        <v>1896</v>
      </c>
      <c r="E8729" t="s">
        <v>1895</v>
      </c>
      <c r="F8729" t="s">
        <v>1894</v>
      </c>
      <c r="G8729">
        <v>82.989290690000004</v>
      </c>
      <c r="H8729">
        <v>25.332908790000001</v>
      </c>
      <c r="I8729" t="s">
        <v>1888</v>
      </c>
    </row>
    <row r="8730" spans="1:9" x14ac:dyDescent="0.3">
      <c r="A8730">
        <v>3900009</v>
      </c>
      <c r="B8730">
        <v>1</v>
      </c>
      <c r="C8730" t="s">
        <v>1879</v>
      </c>
      <c r="D8730" t="s">
        <v>1893</v>
      </c>
      <c r="E8730" t="s">
        <v>1890</v>
      </c>
      <c r="F8730" t="s">
        <v>1889</v>
      </c>
      <c r="G8730">
        <v>82.980810000000005</v>
      </c>
      <c r="H8730">
        <v>25.338373000000001</v>
      </c>
      <c r="I8730" t="s">
        <v>1892</v>
      </c>
    </row>
    <row r="8731" spans="1:9" x14ac:dyDescent="0.3">
      <c r="A8731">
        <v>3900010</v>
      </c>
      <c r="B8731">
        <v>1</v>
      </c>
      <c r="C8731" t="s">
        <v>1879</v>
      </c>
      <c r="D8731" t="s">
        <v>1891</v>
      </c>
      <c r="E8731" t="s">
        <v>1890</v>
      </c>
      <c r="F8731" t="s">
        <v>1889</v>
      </c>
      <c r="G8731">
        <v>82.980810000000005</v>
      </c>
      <c r="H8731">
        <v>25.338373000000001</v>
      </c>
      <c r="I8731" t="s">
        <v>1888</v>
      </c>
    </row>
    <row r="8732" spans="1:9" x14ac:dyDescent="0.3">
      <c r="A8732">
        <v>3900055</v>
      </c>
      <c r="B8732">
        <v>1</v>
      </c>
      <c r="C8732" t="s">
        <v>1879</v>
      </c>
      <c r="D8732" t="s">
        <v>1887</v>
      </c>
      <c r="E8732" t="s">
        <v>1886</v>
      </c>
      <c r="F8732" t="s">
        <v>1885</v>
      </c>
      <c r="G8732">
        <v>0</v>
      </c>
      <c r="H8732">
        <v>0</v>
      </c>
      <c r="I8732" t="s">
        <v>1884</v>
      </c>
    </row>
    <row r="8733" spans="1:9" x14ac:dyDescent="0.3">
      <c r="A8733">
        <v>18346996</v>
      </c>
      <c r="B8733">
        <v>1</v>
      </c>
      <c r="C8733" t="s">
        <v>1879</v>
      </c>
      <c r="D8733" t="s">
        <v>1883</v>
      </c>
      <c r="E8733" t="s">
        <v>1881</v>
      </c>
      <c r="F8733" t="s">
        <v>1880</v>
      </c>
      <c r="G8733">
        <v>82.991163349999994</v>
      </c>
      <c r="H8733">
        <v>25.317176270000001</v>
      </c>
      <c r="I8733" t="s">
        <v>1821</v>
      </c>
    </row>
    <row r="8734" spans="1:9" x14ac:dyDescent="0.3">
      <c r="A8734">
        <v>18246202</v>
      </c>
      <c r="B8734">
        <v>1</v>
      </c>
      <c r="C8734" t="s">
        <v>1879</v>
      </c>
      <c r="D8734" t="s">
        <v>1882</v>
      </c>
      <c r="E8734" t="s">
        <v>1881</v>
      </c>
      <c r="F8734" t="s">
        <v>1880</v>
      </c>
      <c r="G8734">
        <v>82.991694429999995</v>
      </c>
      <c r="H8734">
        <v>25.318344920000001</v>
      </c>
      <c r="I8734" t="s">
        <v>1875</v>
      </c>
    </row>
    <row r="8735" spans="1:9" x14ac:dyDescent="0.3">
      <c r="A8735">
        <v>3900238</v>
      </c>
      <c r="B8735">
        <v>1</v>
      </c>
      <c r="C8735" t="s">
        <v>1879</v>
      </c>
      <c r="D8735" t="s">
        <v>1878</v>
      </c>
      <c r="E8735" t="s">
        <v>1877</v>
      </c>
      <c r="F8735" t="s">
        <v>1876</v>
      </c>
      <c r="G8735">
        <v>0</v>
      </c>
      <c r="H8735">
        <v>0</v>
      </c>
      <c r="I8735" t="s">
        <v>1875</v>
      </c>
    </row>
    <row r="8736" spans="1:9" x14ac:dyDescent="0.3">
      <c r="A8736">
        <v>2800013</v>
      </c>
      <c r="B8736">
        <v>1</v>
      </c>
      <c r="C8736" t="s">
        <v>1812</v>
      </c>
      <c r="D8736" t="s">
        <v>1874</v>
      </c>
      <c r="E8736" t="s">
        <v>1873</v>
      </c>
      <c r="F8736" t="s">
        <v>1872</v>
      </c>
      <c r="G8736">
        <v>83.318511110000003</v>
      </c>
      <c r="H8736">
        <v>17.73417778</v>
      </c>
      <c r="I8736" t="s">
        <v>1332</v>
      </c>
    </row>
    <row r="8737" spans="1:9" x14ac:dyDescent="0.3">
      <c r="A8737">
        <v>2800012</v>
      </c>
      <c r="B8737">
        <v>1</v>
      </c>
      <c r="C8737" t="s">
        <v>1812</v>
      </c>
      <c r="D8737" t="s">
        <v>1871</v>
      </c>
      <c r="E8737" t="s">
        <v>1869</v>
      </c>
      <c r="F8737" t="s">
        <v>1868</v>
      </c>
      <c r="G8737">
        <v>83.305138889999995</v>
      </c>
      <c r="H8737">
        <v>17.726147220000001</v>
      </c>
      <c r="I8737" t="s">
        <v>1332</v>
      </c>
    </row>
    <row r="8738" spans="1:9" x14ac:dyDescent="0.3">
      <c r="A8738">
        <v>2800294</v>
      </c>
      <c r="B8738">
        <v>1</v>
      </c>
      <c r="C8738" t="s">
        <v>1812</v>
      </c>
      <c r="D8738" t="s">
        <v>1870</v>
      </c>
      <c r="E8738" t="s">
        <v>1869</v>
      </c>
      <c r="F8738" t="s">
        <v>1868</v>
      </c>
      <c r="G8738">
        <v>83.303413890000002</v>
      </c>
      <c r="H8738">
        <v>17.726297219999999</v>
      </c>
      <c r="I8738" t="s">
        <v>1867</v>
      </c>
    </row>
    <row r="8739" spans="1:9" x14ac:dyDescent="0.3">
      <c r="A8739">
        <v>2800903</v>
      </c>
      <c r="B8739">
        <v>1</v>
      </c>
      <c r="C8739" t="s">
        <v>1812</v>
      </c>
      <c r="D8739" t="s">
        <v>1866</v>
      </c>
      <c r="E8739" t="s">
        <v>1865</v>
      </c>
      <c r="F8739" t="s">
        <v>1864</v>
      </c>
      <c r="G8739">
        <v>83.307073000000003</v>
      </c>
      <c r="H8739">
        <v>17.715819</v>
      </c>
      <c r="I8739" t="s">
        <v>1863</v>
      </c>
    </row>
    <row r="8740" spans="1:9" x14ac:dyDescent="0.3">
      <c r="A8740">
        <v>2800052</v>
      </c>
      <c r="B8740">
        <v>1</v>
      </c>
      <c r="C8740" t="s">
        <v>1812</v>
      </c>
      <c r="D8740" t="s">
        <v>1862</v>
      </c>
      <c r="E8740" t="s">
        <v>1861</v>
      </c>
      <c r="F8740" t="s">
        <v>1860</v>
      </c>
      <c r="G8740">
        <v>83.315934999999996</v>
      </c>
      <c r="H8740">
        <v>17.71069</v>
      </c>
      <c r="I8740" t="s">
        <v>1859</v>
      </c>
    </row>
    <row r="8741" spans="1:9" x14ac:dyDescent="0.3">
      <c r="A8741">
        <v>2800095</v>
      </c>
      <c r="B8741">
        <v>1</v>
      </c>
      <c r="C8741" t="s">
        <v>1812</v>
      </c>
      <c r="D8741" t="s">
        <v>1858</v>
      </c>
      <c r="E8741" t="s">
        <v>1857</v>
      </c>
      <c r="F8741" t="s">
        <v>1856</v>
      </c>
      <c r="G8741">
        <v>83.301613889999999</v>
      </c>
      <c r="H8741">
        <v>17.71202778</v>
      </c>
      <c r="I8741" t="s">
        <v>1855</v>
      </c>
    </row>
    <row r="8742" spans="1:9" x14ac:dyDescent="0.3">
      <c r="A8742">
        <v>2800856</v>
      </c>
      <c r="B8742">
        <v>1</v>
      </c>
      <c r="C8742" t="s">
        <v>1812</v>
      </c>
      <c r="D8742" t="s">
        <v>1854</v>
      </c>
      <c r="E8742" t="s">
        <v>1851</v>
      </c>
      <c r="F8742" t="s">
        <v>1850</v>
      </c>
      <c r="G8742">
        <v>0</v>
      </c>
      <c r="H8742">
        <v>0</v>
      </c>
      <c r="I8742" t="s">
        <v>1853</v>
      </c>
    </row>
    <row r="8743" spans="1:9" x14ac:dyDescent="0.3">
      <c r="A8743">
        <v>2800911</v>
      </c>
      <c r="B8743">
        <v>1</v>
      </c>
      <c r="C8743" t="s">
        <v>1812</v>
      </c>
      <c r="D8743" t="s">
        <v>1852</v>
      </c>
      <c r="E8743" t="s">
        <v>1851</v>
      </c>
      <c r="F8743" t="s">
        <v>1850</v>
      </c>
      <c r="G8743">
        <v>0</v>
      </c>
      <c r="H8743">
        <v>0</v>
      </c>
      <c r="I8743" t="s">
        <v>1849</v>
      </c>
    </row>
    <row r="8744" spans="1:9" x14ac:dyDescent="0.3">
      <c r="A8744">
        <v>2800757</v>
      </c>
      <c r="B8744">
        <v>1</v>
      </c>
      <c r="C8744" t="s">
        <v>1812</v>
      </c>
      <c r="D8744" t="s">
        <v>1848</v>
      </c>
      <c r="E8744" t="s">
        <v>1846</v>
      </c>
      <c r="F8744" t="s">
        <v>1845</v>
      </c>
      <c r="G8744">
        <v>0</v>
      </c>
      <c r="H8744">
        <v>0</v>
      </c>
      <c r="I8744" t="s">
        <v>233</v>
      </c>
    </row>
    <row r="8745" spans="1:9" x14ac:dyDescent="0.3">
      <c r="A8745">
        <v>2800096</v>
      </c>
      <c r="B8745">
        <v>1</v>
      </c>
      <c r="C8745" t="s">
        <v>1812</v>
      </c>
      <c r="D8745" t="s">
        <v>1847</v>
      </c>
      <c r="E8745" t="s">
        <v>1846</v>
      </c>
      <c r="F8745" t="s">
        <v>1845</v>
      </c>
      <c r="G8745">
        <v>83.338097219999995</v>
      </c>
      <c r="H8745">
        <v>17.734805560000002</v>
      </c>
      <c r="I8745" t="s">
        <v>1844</v>
      </c>
    </row>
    <row r="8746" spans="1:9" x14ac:dyDescent="0.3">
      <c r="A8746">
        <v>2800083</v>
      </c>
      <c r="B8746">
        <v>1</v>
      </c>
      <c r="C8746" t="s">
        <v>1812</v>
      </c>
      <c r="D8746" t="s">
        <v>1843</v>
      </c>
      <c r="E8746" t="s">
        <v>1842</v>
      </c>
      <c r="F8746" t="s">
        <v>1841</v>
      </c>
      <c r="G8746">
        <v>83.326858999999999</v>
      </c>
      <c r="H8746">
        <v>17.740023999999998</v>
      </c>
      <c r="I8746" t="s">
        <v>1840</v>
      </c>
    </row>
    <row r="8747" spans="1:9" x14ac:dyDescent="0.3">
      <c r="A8747">
        <v>18306045</v>
      </c>
      <c r="B8747">
        <v>1</v>
      </c>
      <c r="C8747" t="s">
        <v>1812</v>
      </c>
      <c r="D8747" t="s">
        <v>1839</v>
      </c>
      <c r="E8747" t="s">
        <v>1836</v>
      </c>
      <c r="F8747" t="s">
        <v>1835</v>
      </c>
      <c r="G8747">
        <v>83.319839979999998</v>
      </c>
      <c r="H8747">
        <v>17.712661570000002</v>
      </c>
      <c r="I8747" t="s">
        <v>1838</v>
      </c>
    </row>
    <row r="8748" spans="1:9" x14ac:dyDescent="0.3">
      <c r="A8748">
        <v>2800897</v>
      </c>
      <c r="B8748">
        <v>1</v>
      </c>
      <c r="C8748" t="s">
        <v>1812</v>
      </c>
      <c r="D8748" t="s">
        <v>1837</v>
      </c>
      <c r="E8748" t="s">
        <v>1836</v>
      </c>
      <c r="F8748" t="s">
        <v>1835</v>
      </c>
      <c r="G8748">
        <v>0</v>
      </c>
      <c r="H8748">
        <v>0</v>
      </c>
      <c r="I8748" t="s">
        <v>233</v>
      </c>
    </row>
    <row r="8749" spans="1:9" x14ac:dyDescent="0.3">
      <c r="A8749">
        <v>18285610</v>
      </c>
      <c r="B8749">
        <v>1</v>
      </c>
      <c r="C8749" t="s">
        <v>1812</v>
      </c>
      <c r="D8749" t="s">
        <v>1834</v>
      </c>
      <c r="E8749" t="s">
        <v>1833</v>
      </c>
      <c r="F8749" t="s">
        <v>1832</v>
      </c>
      <c r="G8749">
        <v>83.304558</v>
      </c>
      <c r="H8749">
        <v>17.726709</v>
      </c>
      <c r="I8749" t="s">
        <v>1831</v>
      </c>
    </row>
    <row r="8750" spans="1:9" x14ac:dyDescent="0.3">
      <c r="A8750">
        <v>2800128</v>
      </c>
      <c r="B8750">
        <v>1</v>
      </c>
      <c r="C8750" t="s">
        <v>1812</v>
      </c>
      <c r="D8750" t="s">
        <v>1830</v>
      </c>
      <c r="E8750" t="s">
        <v>1829</v>
      </c>
      <c r="F8750" t="s">
        <v>1828</v>
      </c>
      <c r="G8750">
        <v>83.382858330000005</v>
      </c>
      <c r="H8750">
        <v>17.78386944</v>
      </c>
      <c r="I8750" t="s">
        <v>1827</v>
      </c>
    </row>
    <row r="8751" spans="1:9" x14ac:dyDescent="0.3">
      <c r="A8751">
        <v>2800100</v>
      </c>
      <c r="B8751">
        <v>1</v>
      </c>
      <c r="C8751" t="s">
        <v>1812</v>
      </c>
      <c r="D8751" t="s">
        <v>1826</v>
      </c>
      <c r="E8751" t="s">
        <v>1825</v>
      </c>
      <c r="F8751" t="s">
        <v>1824</v>
      </c>
      <c r="G8751">
        <v>83.361377000000005</v>
      </c>
      <c r="H8751">
        <v>17.764286999999999</v>
      </c>
      <c r="I8751" t="s">
        <v>1823</v>
      </c>
    </row>
    <row r="8752" spans="1:9" x14ac:dyDescent="0.3">
      <c r="A8752">
        <v>2800418</v>
      </c>
      <c r="B8752">
        <v>1</v>
      </c>
      <c r="C8752" t="s">
        <v>1812</v>
      </c>
      <c r="D8752" t="s">
        <v>1822</v>
      </c>
      <c r="E8752" t="s">
        <v>1819</v>
      </c>
      <c r="F8752" t="s">
        <v>1818</v>
      </c>
      <c r="G8752">
        <v>0</v>
      </c>
      <c r="H8752">
        <v>0</v>
      </c>
      <c r="I8752" t="s">
        <v>1821</v>
      </c>
    </row>
    <row r="8753" spans="1:9" x14ac:dyDescent="0.3">
      <c r="A8753">
        <v>2800881</v>
      </c>
      <c r="B8753">
        <v>1</v>
      </c>
      <c r="C8753" t="s">
        <v>1812</v>
      </c>
      <c r="D8753" t="s">
        <v>1820</v>
      </c>
      <c r="E8753" t="s">
        <v>1819</v>
      </c>
      <c r="F8753" t="s">
        <v>1818</v>
      </c>
      <c r="G8753">
        <v>83.315281350000006</v>
      </c>
      <c r="H8753">
        <v>17.7195395</v>
      </c>
      <c r="I8753" t="s">
        <v>1817</v>
      </c>
    </row>
    <row r="8754" spans="1:9" x14ac:dyDescent="0.3">
      <c r="A8754">
        <v>2800042</v>
      </c>
      <c r="B8754">
        <v>1</v>
      </c>
      <c r="C8754" t="s">
        <v>1812</v>
      </c>
      <c r="D8754" t="s">
        <v>1816</v>
      </c>
      <c r="E8754" t="s">
        <v>1815</v>
      </c>
      <c r="F8754" t="s">
        <v>1814</v>
      </c>
      <c r="G8754">
        <v>83.336839999999995</v>
      </c>
      <c r="H8754">
        <v>17.721181999999999</v>
      </c>
      <c r="I8754" t="s">
        <v>1813</v>
      </c>
    </row>
    <row r="8755" spans="1:9" x14ac:dyDescent="0.3">
      <c r="A8755">
        <v>2800019</v>
      </c>
      <c r="B8755">
        <v>1</v>
      </c>
      <c r="C8755" t="s">
        <v>1812</v>
      </c>
      <c r="D8755" t="s">
        <v>1811</v>
      </c>
      <c r="E8755" t="s">
        <v>1810</v>
      </c>
      <c r="F8755" t="s">
        <v>1809</v>
      </c>
      <c r="G8755">
        <v>83.314941669999996</v>
      </c>
      <c r="H8755">
        <v>17.721119439999999</v>
      </c>
      <c r="I8755" t="s">
        <v>40</v>
      </c>
    </row>
    <row r="8756" spans="1:9" x14ac:dyDescent="0.3">
      <c r="A8756">
        <v>18400530</v>
      </c>
      <c r="B8756">
        <v>94</v>
      </c>
      <c r="C8756" t="s">
        <v>1808</v>
      </c>
      <c r="D8756" t="s">
        <v>1807</v>
      </c>
      <c r="E8756" t="s">
        <v>1806</v>
      </c>
      <c r="F8756" t="s">
        <v>1805</v>
      </c>
      <c r="G8756">
        <v>107.61278950000001</v>
      </c>
      <c r="H8756">
        <v>-6.8870575010000001</v>
      </c>
      <c r="I8756" t="s">
        <v>1804</v>
      </c>
    </row>
    <row r="8757" spans="1:9" x14ac:dyDescent="0.3">
      <c r="A8757">
        <v>7423620</v>
      </c>
      <c r="B8757">
        <v>94</v>
      </c>
      <c r="C8757" t="s">
        <v>1799</v>
      </c>
      <c r="D8757" t="s">
        <v>1803</v>
      </c>
      <c r="E8757" t="s">
        <v>1802</v>
      </c>
      <c r="F8757" t="s">
        <v>1801</v>
      </c>
      <c r="G8757">
        <v>106.8103014</v>
      </c>
      <c r="H8757">
        <v>-6.6069167679999996</v>
      </c>
      <c r="I8757" t="s">
        <v>1800</v>
      </c>
    </row>
    <row r="8758" spans="1:9" x14ac:dyDescent="0.3">
      <c r="A8758">
        <v>7423482</v>
      </c>
      <c r="B8758">
        <v>94</v>
      </c>
      <c r="C8758" t="s">
        <v>1799</v>
      </c>
      <c r="D8758" t="s">
        <v>1798</v>
      </c>
      <c r="E8758" t="s">
        <v>1797</v>
      </c>
      <c r="F8758" t="s">
        <v>1796</v>
      </c>
      <c r="G8758">
        <v>106.80784989999999</v>
      </c>
      <c r="H8758">
        <v>-6.576578026</v>
      </c>
      <c r="I8758" t="s">
        <v>1795</v>
      </c>
    </row>
    <row r="8759" spans="1:9" x14ac:dyDescent="0.3">
      <c r="A8759">
        <v>7422633</v>
      </c>
      <c r="B8759">
        <v>94</v>
      </c>
      <c r="C8759" t="s">
        <v>1744</v>
      </c>
      <c r="D8759" t="s">
        <v>1794</v>
      </c>
      <c r="E8759" t="s">
        <v>1793</v>
      </c>
      <c r="F8759" t="s">
        <v>1792</v>
      </c>
      <c r="G8759">
        <v>106.7285083</v>
      </c>
      <c r="H8759">
        <v>-6.1684666669999997</v>
      </c>
      <c r="I8759" t="s">
        <v>1731</v>
      </c>
    </row>
    <row r="8760" spans="1:9" x14ac:dyDescent="0.3">
      <c r="A8760">
        <v>7405789</v>
      </c>
      <c r="B8760">
        <v>94</v>
      </c>
      <c r="C8760" t="s">
        <v>1744</v>
      </c>
      <c r="D8760" t="s">
        <v>1791</v>
      </c>
      <c r="E8760" t="s">
        <v>1790</v>
      </c>
      <c r="F8760" t="s">
        <v>1789</v>
      </c>
      <c r="G8760">
        <v>106.801782</v>
      </c>
      <c r="H8760">
        <v>-6.2780120000000004</v>
      </c>
      <c r="I8760" t="s">
        <v>1788</v>
      </c>
    </row>
    <row r="8761" spans="1:9" x14ac:dyDescent="0.3">
      <c r="A8761">
        <v>18425821</v>
      </c>
      <c r="B8761">
        <v>94</v>
      </c>
      <c r="C8761" t="s">
        <v>1744</v>
      </c>
      <c r="D8761" t="s">
        <v>1787</v>
      </c>
      <c r="E8761" t="s">
        <v>1786</v>
      </c>
      <c r="F8761" t="s">
        <v>1785</v>
      </c>
      <c r="G8761">
        <v>106.783162</v>
      </c>
      <c r="H8761">
        <v>-6.2442209999999996</v>
      </c>
      <c r="I8761" t="s">
        <v>1784</v>
      </c>
    </row>
    <row r="8762" spans="1:9" x14ac:dyDescent="0.3">
      <c r="A8762">
        <v>7422751</v>
      </c>
      <c r="B8762">
        <v>94</v>
      </c>
      <c r="C8762" t="s">
        <v>1744</v>
      </c>
      <c r="D8762" t="s">
        <v>1783</v>
      </c>
      <c r="E8762" t="s">
        <v>1780</v>
      </c>
      <c r="F8762" t="s">
        <v>1779</v>
      </c>
      <c r="G8762">
        <v>106.8197488</v>
      </c>
      <c r="H8762">
        <v>-6.1971500160000002</v>
      </c>
      <c r="I8762" t="s">
        <v>1782</v>
      </c>
    </row>
    <row r="8763" spans="1:9" x14ac:dyDescent="0.3">
      <c r="A8763">
        <v>7402935</v>
      </c>
      <c r="B8763">
        <v>94</v>
      </c>
      <c r="C8763" t="s">
        <v>1744</v>
      </c>
      <c r="D8763" t="s">
        <v>1781</v>
      </c>
      <c r="E8763" t="s">
        <v>1780</v>
      </c>
      <c r="F8763" t="s">
        <v>1779</v>
      </c>
      <c r="G8763">
        <v>106.82199900000001</v>
      </c>
      <c r="H8763">
        <v>-6.1967780000000001</v>
      </c>
      <c r="I8763" t="s">
        <v>1778</v>
      </c>
    </row>
    <row r="8764" spans="1:9" x14ac:dyDescent="0.3">
      <c r="A8764">
        <v>7410290</v>
      </c>
      <c r="B8764">
        <v>94</v>
      </c>
      <c r="C8764" t="s">
        <v>1744</v>
      </c>
      <c r="D8764" t="s">
        <v>1777</v>
      </c>
      <c r="E8764" t="s">
        <v>1776</v>
      </c>
      <c r="F8764" t="s">
        <v>1775</v>
      </c>
      <c r="G8764">
        <v>106.8189611</v>
      </c>
      <c r="H8764">
        <v>-6.2032916670000002</v>
      </c>
      <c r="I8764" t="s">
        <v>1774</v>
      </c>
    </row>
    <row r="8765" spans="1:9" x14ac:dyDescent="0.3">
      <c r="A8765">
        <v>18391256</v>
      </c>
      <c r="B8765">
        <v>94</v>
      </c>
      <c r="C8765" t="s">
        <v>1744</v>
      </c>
      <c r="D8765" t="s">
        <v>1773</v>
      </c>
      <c r="E8765" t="s">
        <v>1772</v>
      </c>
      <c r="F8765" t="s">
        <v>1771</v>
      </c>
      <c r="G8765">
        <v>106.9113346</v>
      </c>
      <c r="H8765">
        <v>-6.1639479330000002</v>
      </c>
      <c r="I8765" t="s">
        <v>1770</v>
      </c>
    </row>
    <row r="8766" spans="1:9" x14ac:dyDescent="0.3">
      <c r="A8766">
        <v>7400818</v>
      </c>
      <c r="B8766">
        <v>94</v>
      </c>
      <c r="C8766" t="s">
        <v>1744</v>
      </c>
      <c r="D8766" t="s">
        <v>1769</v>
      </c>
      <c r="E8766" t="s">
        <v>1768</v>
      </c>
      <c r="F8766" t="s">
        <v>1767</v>
      </c>
      <c r="G8766">
        <v>106.8425</v>
      </c>
      <c r="H8766">
        <v>-6.2243333329999997</v>
      </c>
      <c r="I8766" t="s">
        <v>1766</v>
      </c>
    </row>
    <row r="8767" spans="1:9" x14ac:dyDescent="0.3">
      <c r="A8767">
        <v>7420899</v>
      </c>
      <c r="B8767">
        <v>94</v>
      </c>
      <c r="C8767" t="s">
        <v>1744</v>
      </c>
      <c r="D8767" t="s">
        <v>1765</v>
      </c>
      <c r="E8767" t="s">
        <v>1764</v>
      </c>
      <c r="F8767" t="s">
        <v>1763</v>
      </c>
      <c r="G8767">
        <v>106.800144</v>
      </c>
      <c r="H8767">
        <v>-6.1012979999999999</v>
      </c>
      <c r="I8767" t="s">
        <v>58</v>
      </c>
    </row>
    <row r="8768" spans="1:9" x14ac:dyDescent="0.3">
      <c r="A8768">
        <v>18352452</v>
      </c>
      <c r="B8768">
        <v>94</v>
      </c>
      <c r="C8768" t="s">
        <v>1744</v>
      </c>
      <c r="D8768" t="s">
        <v>1762</v>
      </c>
      <c r="E8768" t="s">
        <v>1761</v>
      </c>
      <c r="F8768" t="s">
        <v>1760</v>
      </c>
      <c r="G8768">
        <v>106.8317481</v>
      </c>
      <c r="H8768">
        <v>-6.2189324790000002</v>
      </c>
      <c r="I8768" t="s">
        <v>1759</v>
      </c>
    </row>
    <row r="8769" spans="1:9" x14ac:dyDescent="0.3">
      <c r="A8769">
        <v>7421967</v>
      </c>
      <c r="B8769">
        <v>94</v>
      </c>
      <c r="C8769" t="s">
        <v>1744</v>
      </c>
      <c r="D8769" t="s">
        <v>1758</v>
      </c>
      <c r="E8769" t="s">
        <v>1756</v>
      </c>
      <c r="F8769" t="s">
        <v>1755</v>
      </c>
      <c r="G8769">
        <v>106.8134001</v>
      </c>
      <c r="H8769">
        <v>-6.2352410909999998</v>
      </c>
      <c r="I8769" t="s">
        <v>108</v>
      </c>
    </row>
    <row r="8770" spans="1:9" x14ac:dyDescent="0.3">
      <c r="A8770">
        <v>18370659</v>
      </c>
      <c r="B8770">
        <v>94</v>
      </c>
      <c r="C8770" t="s">
        <v>1744</v>
      </c>
      <c r="D8770" t="s">
        <v>1757</v>
      </c>
      <c r="E8770" t="s">
        <v>1756</v>
      </c>
      <c r="F8770" t="s">
        <v>1755</v>
      </c>
      <c r="G8770">
        <v>106.80855029999999</v>
      </c>
      <c r="H8770">
        <v>-6.2307749499999998</v>
      </c>
      <c r="I8770" t="s">
        <v>125</v>
      </c>
    </row>
    <row r="8771" spans="1:9" x14ac:dyDescent="0.3">
      <c r="A8771">
        <v>7417455</v>
      </c>
      <c r="B8771">
        <v>94</v>
      </c>
      <c r="C8771" t="s">
        <v>1744</v>
      </c>
      <c r="D8771" t="s">
        <v>1754</v>
      </c>
      <c r="E8771" t="s">
        <v>1753</v>
      </c>
      <c r="F8771" t="s">
        <v>1752</v>
      </c>
      <c r="G8771">
        <v>106.8335532</v>
      </c>
      <c r="H8771">
        <v>-6.12685982</v>
      </c>
      <c r="I8771" t="s">
        <v>1731</v>
      </c>
    </row>
    <row r="8772" spans="1:9" x14ac:dyDescent="0.3">
      <c r="A8772">
        <v>18409146</v>
      </c>
      <c r="B8772">
        <v>94</v>
      </c>
      <c r="C8772" t="s">
        <v>1744</v>
      </c>
      <c r="D8772" t="s">
        <v>1751</v>
      </c>
      <c r="E8772" t="s">
        <v>1750</v>
      </c>
      <c r="F8772" t="s">
        <v>1749</v>
      </c>
      <c r="G8772">
        <v>0</v>
      </c>
      <c r="H8772">
        <v>0</v>
      </c>
      <c r="I8772" t="s">
        <v>1745</v>
      </c>
    </row>
    <row r="8773" spans="1:9" x14ac:dyDescent="0.3">
      <c r="A8773">
        <v>18408381</v>
      </c>
      <c r="B8773">
        <v>94</v>
      </c>
      <c r="C8773" t="s">
        <v>1744</v>
      </c>
      <c r="D8773" t="s">
        <v>1748</v>
      </c>
      <c r="E8773" t="s">
        <v>1747</v>
      </c>
      <c r="F8773" t="s">
        <v>1746</v>
      </c>
      <c r="G8773">
        <v>106.8564133</v>
      </c>
      <c r="H8773">
        <v>-6.2328157150000001</v>
      </c>
      <c r="I8773" t="s">
        <v>1745</v>
      </c>
    </row>
    <row r="8774" spans="1:9" x14ac:dyDescent="0.3">
      <c r="A8774">
        <v>7422489</v>
      </c>
      <c r="B8774">
        <v>94</v>
      </c>
      <c r="C8774" t="s">
        <v>1744</v>
      </c>
      <c r="D8774" t="s">
        <v>1743</v>
      </c>
      <c r="E8774" t="s">
        <v>1742</v>
      </c>
      <c r="F8774" t="s">
        <v>1741</v>
      </c>
      <c r="G8774">
        <v>106.821023</v>
      </c>
      <c r="H8774">
        <v>-6.1962700000000002</v>
      </c>
      <c r="I8774" t="s">
        <v>1740</v>
      </c>
    </row>
    <row r="8775" spans="1:9" x14ac:dyDescent="0.3">
      <c r="A8775">
        <v>18386856</v>
      </c>
      <c r="B8775">
        <v>94</v>
      </c>
      <c r="C8775" t="s">
        <v>1735</v>
      </c>
      <c r="D8775" t="s">
        <v>1739</v>
      </c>
      <c r="E8775" t="s">
        <v>1738</v>
      </c>
      <c r="F8775" t="s">
        <v>1737</v>
      </c>
      <c r="G8775">
        <v>106.652688</v>
      </c>
      <c r="H8775">
        <v>-6.2417920000000002</v>
      </c>
      <c r="I8775" t="s">
        <v>1736</v>
      </c>
    </row>
    <row r="8776" spans="1:9" x14ac:dyDescent="0.3">
      <c r="A8776">
        <v>7417450</v>
      </c>
      <c r="B8776">
        <v>94</v>
      </c>
      <c r="C8776" t="s">
        <v>1735</v>
      </c>
      <c r="D8776" t="s">
        <v>1734</v>
      </c>
      <c r="E8776" t="s">
        <v>1733</v>
      </c>
      <c r="F8776" t="s">
        <v>1732</v>
      </c>
      <c r="G8776">
        <v>106.7261194</v>
      </c>
      <c r="H8776">
        <v>-6.2699138889999997</v>
      </c>
      <c r="I8776" t="s">
        <v>1731</v>
      </c>
    </row>
    <row r="8777" spans="1:9" x14ac:dyDescent="0.3">
      <c r="A8777">
        <v>18426586</v>
      </c>
      <c r="B8777">
        <v>166</v>
      </c>
      <c r="C8777" t="s">
        <v>1668</v>
      </c>
      <c r="D8777" t="s">
        <v>1730</v>
      </c>
      <c r="E8777" t="s">
        <v>1729</v>
      </c>
      <c r="F8777" t="s">
        <v>1728</v>
      </c>
      <c r="G8777">
        <v>51.506824999999999</v>
      </c>
      <c r="H8777">
        <v>25.224394</v>
      </c>
      <c r="I8777" t="s">
        <v>1351</v>
      </c>
    </row>
    <row r="8778" spans="1:9" x14ac:dyDescent="0.3">
      <c r="A8778">
        <v>6201976</v>
      </c>
      <c r="B8778">
        <v>166</v>
      </c>
      <c r="C8778" t="s">
        <v>1668</v>
      </c>
      <c r="D8778" t="s">
        <v>1727</v>
      </c>
      <c r="E8778" t="s">
        <v>1726</v>
      </c>
      <c r="F8778" t="s">
        <v>1725</v>
      </c>
      <c r="G8778">
        <v>51.521074400000003</v>
      </c>
      <c r="H8778">
        <v>25.276109000000002</v>
      </c>
      <c r="I8778" t="s">
        <v>76</v>
      </c>
    </row>
    <row r="8779" spans="1:9" x14ac:dyDescent="0.3">
      <c r="A8779">
        <v>18107765</v>
      </c>
      <c r="B8779">
        <v>166</v>
      </c>
      <c r="C8779" t="s">
        <v>1668</v>
      </c>
      <c r="D8779" t="s">
        <v>1724</v>
      </c>
      <c r="E8779" t="s">
        <v>1723</v>
      </c>
      <c r="F8779" t="s">
        <v>1722</v>
      </c>
      <c r="G8779">
        <v>51.527455699999997</v>
      </c>
      <c r="H8779">
        <v>25.2625016</v>
      </c>
      <c r="I8779" t="s">
        <v>76</v>
      </c>
    </row>
    <row r="8780" spans="1:9" x14ac:dyDescent="0.3">
      <c r="A8780">
        <v>6201309</v>
      </c>
      <c r="B8780">
        <v>166</v>
      </c>
      <c r="C8780" t="s">
        <v>1668</v>
      </c>
      <c r="D8780" t="s">
        <v>1721</v>
      </c>
      <c r="E8780" t="s">
        <v>1720</v>
      </c>
      <c r="F8780" t="s">
        <v>1719</v>
      </c>
      <c r="G8780">
        <v>51.536923299999998</v>
      </c>
      <c r="H8780">
        <v>25.280223299999999</v>
      </c>
      <c r="I8780" t="s">
        <v>1718</v>
      </c>
    </row>
    <row r="8781" spans="1:9" x14ac:dyDescent="0.3">
      <c r="A8781">
        <v>6201312</v>
      </c>
      <c r="B8781">
        <v>166</v>
      </c>
      <c r="C8781" t="s">
        <v>1668</v>
      </c>
      <c r="D8781" t="s">
        <v>1717</v>
      </c>
      <c r="E8781" t="s">
        <v>1716</v>
      </c>
      <c r="F8781" t="s">
        <v>1715</v>
      </c>
      <c r="G8781">
        <v>51.498153000000002</v>
      </c>
      <c r="H8781">
        <v>25.264116099999999</v>
      </c>
      <c r="I8781" t="s">
        <v>1683</v>
      </c>
    </row>
    <row r="8782" spans="1:9" x14ac:dyDescent="0.3">
      <c r="A8782">
        <v>6200110</v>
      </c>
      <c r="B8782">
        <v>166</v>
      </c>
      <c r="C8782" t="s">
        <v>1668</v>
      </c>
      <c r="D8782" t="s">
        <v>1714</v>
      </c>
      <c r="E8782" t="s">
        <v>1713</v>
      </c>
      <c r="F8782" t="s">
        <v>1712</v>
      </c>
      <c r="G8782">
        <v>51.5194969</v>
      </c>
      <c r="H8782">
        <v>25.268402600000002</v>
      </c>
      <c r="I8782" t="s">
        <v>1711</v>
      </c>
    </row>
    <row r="8783" spans="1:9" x14ac:dyDescent="0.3">
      <c r="A8783">
        <v>6200383</v>
      </c>
      <c r="B8783">
        <v>166</v>
      </c>
      <c r="C8783" t="s">
        <v>1668</v>
      </c>
      <c r="D8783" t="s">
        <v>1710</v>
      </c>
      <c r="E8783" t="s">
        <v>1709</v>
      </c>
      <c r="F8783" t="s">
        <v>1708</v>
      </c>
      <c r="G8783">
        <v>51.507617799999998</v>
      </c>
      <c r="H8783">
        <v>25.277422399999999</v>
      </c>
      <c r="I8783" t="s">
        <v>1707</v>
      </c>
    </row>
    <row r="8784" spans="1:9" x14ac:dyDescent="0.3">
      <c r="A8784">
        <v>6202039</v>
      </c>
      <c r="B8784">
        <v>166</v>
      </c>
      <c r="C8784" t="s">
        <v>1668</v>
      </c>
      <c r="D8784" t="s">
        <v>1706</v>
      </c>
      <c r="E8784" t="s">
        <v>1705</v>
      </c>
      <c r="F8784" t="s">
        <v>1704</v>
      </c>
      <c r="G8784">
        <v>51.505052890000002</v>
      </c>
      <c r="H8784">
        <v>25.285996260000001</v>
      </c>
      <c r="I8784" t="s">
        <v>269</v>
      </c>
    </row>
    <row r="8785" spans="1:9" x14ac:dyDescent="0.3">
      <c r="A8785">
        <v>6201336</v>
      </c>
      <c r="B8785">
        <v>166</v>
      </c>
      <c r="C8785" t="s">
        <v>1668</v>
      </c>
      <c r="D8785" t="s">
        <v>1703</v>
      </c>
      <c r="E8785" t="s">
        <v>1702</v>
      </c>
      <c r="F8785" t="s">
        <v>1701</v>
      </c>
      <c r="G8785">
        <v>51.5104884</v>
      </c>
      <c r="H8785">
        <v>25.2709036</v>
      </c>
      <c r="I8785" t="s">
        <v>853</v>
      </c>
    </row>
    <row r="8786" spans="1:9" x14ac:dyDescent="0.3">
      <c r="A8786">
        <v>6202515</v>
      </c>
      <c r="B8786">
        <v>166</v>
      </c>
      <c r="C8786" t="s">
        <v>1668</v>
      </c>
      <c r="D8786" t="s">
        <v>1700</v>
      </c>
      <c r="E8786" t="s">
        <v>1699</v>
      </c>
      <c r="F8786" t="s">
        <v>1698</v>
      </c>
      <c r="G8786">
        <v>51.514145300000003</v>
      </c>
      <c r="H8786">
        <v>25.285935599999998</v>
      </c>
      <c r="I8786" t="s">
        <v>76</v>
      </c>
    </row>
    <row r="8787" spans="1:9" x14ac:dyDescent="0.3">
      <c r="A8787">
        <v>17957917</v>
      </c>
      <c r="B8787">
        <v>166</v>
      </c>
      <c r="C8787" t="s">
        <v>1668</v>
      </c>
      <c r="D8787" t="s">
        <v>1697</v>
      </c>
      <c r="E8787" t="s">
        <v>1696</v>
      </c>
      <c r="F8787" t="s">
        <v>1695</v>
      </c>
      <c r="G8787">
        <v>51.512681999999998</v>
      </c>
      <c r="H8787">
        <v>25.274457000000002</v>
      </c>
      <c r="I8787" t="s">
        <v>1694</v>
      </c>
    </row>
    <row r="8788" spans="1:9" x14ac:dyDescent="0.3">
      <c r="A8788">
        <v>6201431</v>
      </c>
      <c r="B8788">
        <v>166</v>
      </c>
      <c r="C8788" t="s">
        <v>1668</v>
      </c>
      <c r="D8788" t="s">
        <v>1693</v>
      </c>
      <c r="E8788" t="s">
        <v>1692</v>
      </c>
      <c r="F8788" t="s">
        <v>1691</v>
      </c>
      <c r="G8788">
        <v>51.530045999999999</v>
      </c>
      <c r="H8788">
        <v>25.348621999999999</v>
      </c>
      <c r="I8788" t="s">
        <v>153</v>
      </c>
    </row>
    <row r="8789" spans="1:9" x14ac:dyDescent="0.3">
      <c r="A8789">
        <v>18425995</v>
      </c>
      <c r="B8789">
        <v>166</v>
      </c>
      <c r="C8789" t="s">
        <v>1668</v>
      </c>
      <c r="D8789" t="s">
        <v>1690</v>
      </c>
      <c r="E8789" t="s">
        <v>1689</v>
      </c>
      <c r="F8789" t="s">
        <v>1688</v>
      </c>
      <c r="G8789">
        <v>51.350047099999998</v>
      </c>
      <c r="H8789">
        <v>25.327332599999998</v>
      </c>
      <c r="I8789" t="s">
        <v>1687</v>
      </c>
    </row>
    <row r="8790" spans="1:9" x14ac:dyDescent="0.3">
      <c r="A8790">
        <v>17957911</v>
      </c>
      <c r="B8790">
        <v>166</v>
      </c>
      <c r="C8790" t="s">
        <v>1668</v>
      </c>
      <c r="D8790" t="s">
        <v>1686</v>
      </c>
      <c r="E8790" t="s">
        <v>1685</v>
      </c>
      <c r="F8790" t="s">
        <v>1684</v>
      </c>
      <c r="G8790">
        <v>51.523020340000002</v>
      </c>
      <c r="H8790">
        <v>25.28246661</v>
      </c>
      <c r="I8790" t="s">
        <v>1683</v>
      </c>
    </row>
    <row r="8791" spans="1:9" x14ac:dyDescent="0.3">
      <c r="A8791">
        <v>18295472</v>
      </c>
      <c r="B8791">
        <v>166</v>
      </c>
      <c r="C8791" t="s">
        <v>1668</v>
      </c>
      <c r="D8791" t="s">
        <v>1682</v>
      </c>
      <c r="E8791" t="s">
        <v>1681</v>
      </c>
      <c r="F8791" t="s">
        <v>1680</v>
      </c>
      <c r="G8791">
        <v>51.533316499999998</v>
      </c>
      <c r="H8791">
        <v>25.289411099999999</v>
      </c>
      <c r="I8791" t="s">
        <v>76</v>
      </c>
    </row>
    <row r="8792" spans="1:9" x14ac:dyDescent="0.3">
      <c r="A8792">
        <v>6201972</v>
      </c>
      <c r="B8792">
        <v>166</v>
      </c>
      <c r="C8792" t="s">
        <v>1668</v>
      </c>
      <c r="D8792" t="s">
        <v>1679</v>
      </c>
      <c r="E8792" t="s">
        <v>1678</v>
      </c>
      <c r="F8792" t="s">
        <v>1677</v>
      </c>
      <c r="G8792">
        <v>51.526653000000003</v>
      </c>
      <c r="H8792">
        <v>25.323260600000001</v>
      </c>
      <c r="I8792" t="s">
        <v>1676</v>
      </c>
    </row>
    <row r="8793" spans="1:9" x14ac:dyDescent="0.3">
      <c r="A8793">
        <v>6201130</v>
      </c>
      <c r="B8793">
        <v>166</v>
      </c>
      <c r="C8793" t="s">
        <v>1668</v>
      </c>
      <c r="D8793" t="s">
        <v>1675</v>
      </c>
      <c r="E8793" t="s">
        <v>1674</v>
      </c>
      <c r="F8793" t="s">
        <v>1673</v>
      </c>
      <c r="G8793">
        <v>51.530127</v>
      </c>
      <c r="H8793">
        <v>25.350325000000002</v>
      </c>
      <c r="I8793" t="s">
        <v>153</v>
      </c>
    </row>
    <row r="8794" spans="1:9" x14ac:dyDescent="0.3">
      <c r="A8794">
        <v>18261203</v>
      </c>
      <c r="B8794">
        <v>166</v>
      </c>
      <c r="C8794" t="s">
        <v>1668</v>
      </c>
      <c r="D8794" t="s">
        <v>1672</v>
      </c>
      <c r="E8794" t="s">
        <v>1671</v>
      </c>
      <c r="F8794" t="s">
        <v>1670</v>
      </c>
      <c r="G8794">
        <v>51.512909000000001</v>
      </c>
      <c r="H8794">
        <v>25.27618</v>
      </c>
      <c r="I8794" t="s">
        <v>300</v>
      </c>
    </row>
    <row r="8795" spans="1:9" x14ac:dyDescent="0.3">
      <c r="A8795">
        <v>6201360</v>
      </c>
      <c r="B8795">
        <v>166</v>
      </c>
      <c r="C8795" t="s">
        <v>1668</v>
      </c>
      <c r="D8795" t="s">
        <v>1669</v>
      </c>
      <c r="E8795" t="s">
        <v>1666</v>
      </c>
      <c r="F8795" t="s">
        <v>1665</v>
      </c>
      <c r="G8795">
        <v>51.544575909999999</v>
      </c>
      <c r="H8795">
        <v>25.273019739999999</v>
      </c>
      <c r="I8795" t="s">
        <v>40</v>
      </c>
    </row>
    <row r="8796" spans="1:9" x14ac:dyDescent="0.3">
      <c r="A8796">
        <v>18318801</v>
      </c>
      <c r="B8796">
        <v>166</v>
      </c>
      <c r="C8796" t="s">
        <v>1668</v>
      </c>
      <c r="D8796" t="s">
        <v>1667</v>
      </c>
      <c r="E8796" t="s">
        <v>1666</v>
      </c>
      <c r="F8796" t="s">
        <v>1665</v>
      </c>
      <c r="G8796">
        <v>51.546714000000001</v>
      </c>
      <c r="H8796">
        <v>25.283010900000001</v>
      </c>
      <c r="I8796" t="s">
        <v>76</v>
      </c>
    </row>
    <row r="8797" spans="1:9" x14ac:dyDescent="0.3">
      <c r="A8797">
        <v>5800557</v>
      </c>
      <c r="B8797">
        <v>191</v>
      </c>
      <c r="C8797" t="s">
        <v>1613</v>
      </c>
      <c r="D8797" t="s">
        <v>1664</v>
      </c>
      <c r="E8797" t="s">
        <v>1662</v>
      </c>
      <c r="F8797" t="s">
        <v>1661</v>
      </c>
      <c r="G8797">
        <v>79.856678430000002</v>
      </c>
      <c r="H8797">
        <v>6.8863408599999998</v>
      </c>
      <c r="I8797" t="s">
        <v>269</v>
      </c>
    </row>
    <row r="8798" spans="1:9" x14ac:dyDescent="0.3">
      <c r="A8798">
        <v>5800634</v>
      </c>
      <c r="B8798">
        <v>191</v>
      </c>
      <c r="C8798" t="s">
        <v>1613</v>
      </c>
      <c r="D8798" t="s">
        <v>1663</v>
      </c>
      <c r="E8798" t="s">
        <v>1662</v>
      </c>
      <c r="F8798" t="s">
        <v>1661</v>
      </c>
      <c r="G8798">
        <v>79.857830100000001</v>
      </c>
      <c r="H8798">
        <v>6.8960838000000004</v>
      </c>
      <c r="I8798" t="s">
        <v>1660</v>
      </c>
    </row>
    <row r="8799" spans="1:9" x14ac:dyDescent="0.3">
      <c r="A8799">
        <v>5800567</v>
      </c>
      <c r="B8799">
        <v>191</v>
      </c>
      <c r="C8799" t="s">
        <v>1613</v>
      </c>
      <c r="D8799" t="s">
        <v>1659</v>
      </c>
      <c r="E8799" t="s">
        <v>1652</v>
      </c>
      <c r="F8799" t="s">
        <v>1651</v>
      </c>
      <c r="G8799">
        <v>79.875113589999998</v>
      </c>
      <c r="H8799">
        <v>6.9128062799999999</v>
      </c>
      <c r="I8799" t="s">
        <v>1658</v>
      </c>
    </row>
    <row r="8800" spans="1:9" x14ac:dyDescent="0.3">
      <c r="A8800">
        <v>5800891</v>
      </c>
      <c r="B8800">
        <v>191</v>
      </c>
      <c r="C8800" t="s">
        <v>1613</v>
      </c>
      <c r="D8800" t="s">
        <v>1657</v>
      </c>
      <c r="E8800" t="s">
        <v>1652</v>
      </c>
      <c r="F8800" t="s">
        <v>1651</v>
      </c>
      <c r="G8800">
        <v>79.868491669999997</v>
      </c>
      <c r="H8800">
        <v>6.9132916670000002</v>
      </c>
      <c r="I8800" t="s">
        <v>1656</v>
      </c>
    </row>
    <row r="8801" spans="1:9" x14ac:dyDescent="0.3">
      <c r="A8801">
        <v>5800590</v>
      </c>
      <c r="B8801">
        <v>191</v>
      </c>
      <c r="C8801" t="s">
        <v>1613</v>
      </c>
      <c r="D8801" t="s">
        <v>1655</v>
      </c>
      <c r="E8801" t="s">
        <v>1652</v>
      </c>
      <c r="F8801" t="s">
        <v>1651</v>
      </c>
      <c r="G8801">
        <v>79.858104699999998</v>
      </c>
      <c r="H8801">
        <v>6.9085362720000001</v>
      </c>
      <c r="I8801" t="s">
        <v>1654</v>
      </c>
    </row>
    <row r="8802" spans="1:9" x14ac:dyDescent="0.3">
      <c r="A8802">
        <v>5800755</v>
      </c>
      <c r="B8802">
        <v>191</v>
      </c>
      <c r="C8802" t="s">
        <v>1613</v>
      </c>
      <c r="D8802" t="s">
        <v>1653</v>
      </c>
      <c r="E8802" t="s">
        <v>1652</v>
      </c>
      <c r="F8802" t="s">
        <v>1651</v>
      </c>
      <c r="G8802">
        <v>79.86472741</v>
      </c>
      <c r="H8802">
        <v>6.9125293579999996</v>
      </c>
      <c r="I8802" t="s">
        <v>1650</v>
      </c>
    </row>
    <row r="8803" spans="1:9" x14ac:dyDescent="0.3">
      <c r="A8803">
        <v>5800515</v>
      </c>
      <c r="B8803">
        <v>191</v>
      </c>
      <c r="C8803" t="s">
        <v>1613</v>
      </c>
      <c r="D8803" t="s">
        <v>1649</v>
      </c>
      <c r="E8803" t="s">
        <v>1648</v>
      </c>
      <c r="F8803" t="s">
        <v>1647</v>
      </c>
      <c r="G8803">
        <v>79.870889779999999</v>
      </c>
      <c r="H8803">
        <v>6.8502830430000001</v>
      </c>
      <c r="I8803" t="s">
        <v>1646</v>
      </c>
    </row>
    <row r="8804" spans="1:9" x14ac:dyDescent="0.3">
      <c r="A8804">
        <v>5800746</v>
      </c>
      <c r="B8804">
        <v>191</v>
      </c>
      <c r="C8804" t="s">
        <v>1613</v>
      </c>
      <c r="D8804" t="s">
        <v>1645</v>
      </c>
      <c r="E8804" t="s">
        <v>1644</v>
      </c>
      <c r="F8804" t="s">
        <v>1643</v>
      </c>
      <c r="G8804">
        <v>79.843575000000001</v>
      </c>
      <c r="H8804">
        <v>6.9325472220000002</v>
      </c>
      <c r="I8804" t="s">
        <v>1264</v>
      </c>
    </row>
    <row r="8805" spans="1:9" x14ac:dyDescent="0.3">
      <c r="A8805">
        <v>5800718</v>
      </c>
      <c r="B8805">
        <v>191</v>
      </c>
      <c r="C8805" t="s">
        <v>1613</v>
      </c>
      <c r="D8805" t="s">
        <v>1642</v>
      </c>
      <c r="E8805" t="s">
        <v>1639</v>
      </c>
      <c r="F8805" t="s">
        <v>1638</v>
      </c>
      <c r="G8805">
        <v>79.879433329999998</v>
      </c>
      <c r="H8805">
        <v>6.883738889</v>
      </c>
      <c r="I8805" t="s">
        <v>1641</v>
      </c>
    </row>
    <row r="8806" spans="1:9" x14ac:dyDescent="0.3">
      <c r="A8806">
        <v>5800758</v>
      </c>
      <c r="B8806">
        <v>191</v>
      </c>
      <c r="C8806" t="s">
        <v>1613</v>
      </c>
      <c r="D8806" t="s">
        <v>1640</v>
      </c>
      <c r="E8806" t="s">
        <v>1639</v>
      </c>
      <c r="F8806" t="s">
        <v>1638</v>
      </c>
      <c r="G8806">
        <v>79.86563889</v>
      </c>
      <c r="H8806">
        <v>6.8909055559999999</v>
      </c>
      <c r="I8806" t="s">
        <v>1637</v>
      </c>
    </row>
    <row r="8807" spans="1:9" x14ac:dyDescent="0.3">
      <c r="A8807">
        <v>5800156</v>
      </c>
      <c r="B8807">
        <v>191</v>
      </c>
      <c r="C8807" t="s">
        <v>1613</v>
      </c>
      <c r="D8807" t="s">
        <v>1636</v>
      </c>
      <c r="E8807" t="s">
        <v>1623</v>
      </c>
      <c r="F8807" t="s">
        <v>1622</v>
      </c>
      <c r="G8807">
        <v>79.855819440000005</v>
      </c>
      <c r="H8807">
        <v>6.8991749999999996</v>
      </c>
      <c r="I8807" t="s">
        <v>1635</v>
      </c>
    </row>
    <row r="8808" spans="1:9" x14ac:dyDescent="0.3">
      <c r="A8808">
        <v>5801078</v>
      </c>
      <c r="B8808">
        <v>191</v>
      </c>
      <c r="C8808" t="s">
        <v>1613</v>
      </c>
      <c r="D8808" t="s">
        <v>1634</v>
      </c>
      <c r="E8808" t="s">
        <v>1623</v>
      </c>
      <c r="F8808" t="s">
        <v>1622</v>
      </c>
      <c r="G8808">
        <v>79.852248000000003</v>
      </c>
      <c r="H8808">
        <v>6.9043919999999996</v>
      </c>
      <c r="I8808" t="s">
        <v>1633</v>
      </c>
    </row>
    <row r="8809" spans="1:9" x14ac:dyDescent="0.3">
      <c r="A8809">
        <v>5801970</v>
      </c>
      <c r="B8809">
        <v>191</v>
      </c>
      <c r="C8809" t="s">
        <v>1613</v>
      </c>
      <c r="D8809" t="s">
        <v>1632</v>
      </c>
      <c r="E8809" t="s">
        <v>1623</v>
      </c>
      <c r="F8809" t="s">
        <v>1622</v>
      </c>
      <c r="G8809">
        <v>79.856148000000005</v>
      </c>
      <c r="H8809">
        <v>6.90686</v>
      </c>
      <c r="I8809" t="s">
        <v>1631</v>
      </c>
    </row>
    <row r="8810" spans="1:9" x14ac:dyDescent="0.3">
      <c r="A8810">
        <v>5800144</v>
      </c>
      <c r="B8810">
        <v>191</v>
      </c>
      <c r="C8810" t="s">
        <v>1613</v>
      </c>
      <c r="D8810" t="s">
        <v>1630</v>
      </c>
      <c r="E8810" t="s">
        <v>1623</v>
      </c>
      <c r="F8810" t="s">
        <v>1622</v>
      </c>
      <c r="G8810">
        <v>79.85007349</v>
      </c>
      <c r="H8810">
        <v>6.9105383109999998</v>
      </c>
      <c r="I8810" t="s">
        <v>1629</v>
      </c>
    </row>
    <row r="8811" spans="1:9" x14ac:dyDescent="0.3">
      <c r="A8811">
        <v>5800316</v>
      </c>
      <c r="B8811">
        <v>191</v>
      </c>
      <c r="C8811" t="s">
        <v>1613</v>
      </c>
      <c r="D8811" t="s">
        <v>1628</v>
      </c>
      <c r="E8811" t="s">
        <v>1623</v>
      </c>
      <c r="F8811" t="s">
        <v>1622</v>
      </c>
      <c r="G8811">
        <v>0</v>
      </c>
      <c r="H8811">
        <v>0</v>
      </c>
      <c r="I8811" t="s">
        <v>1627</v>
      </c>
    </row>
    <row r="8812" spans="1:9" x14ac:dyDescent="0.3">
      <c r="A8812">
        <v>5800710</v>
      </c>
      <c r="B8812">
        <v>191</v>
      </c>
      <c r="C8812" t="s">
        <v>1613</v>
      </c>
      <c r="D8812" t="s">
        <v>1626</v>
      </c>
      <c r="E8812" t="s">
        <v>1623</v>
      </c>
      <c r="F8812" t="s">
        <v>1622</v>
      </c>
      <c r="G8812">
        <v>79.853363889999997</v>
      </c>
      <c r="H8812">
        <v>6.9068138890000004</v>
      </c>
      <c r="I8812" t="s">
        <v>1625</v>
      </c>
    </row>
    <row r="8813" spans="1:9" x14ac:dyDescent="0.3">
      <c r="A8813">
        <v>5800433</v>
      </c>
      <c r="B8813">
        <v>191</v>
      </c>
      <c r="C8813" t="s">
        <v>1613</v>
      </c>
      <c r="D8813" t="s">
        <v>1624</v>
      </c>
      <c r="E8813" t="s">
        <v>1623</v>
      </c>
      <c r="F8813" t="s">
        <v>1622</v>
      </c>
      <c r="G8813">
        <v>79.852927780000002</v>
      </c>
      <c r="H8813">
        <v>6.904580556</v>
      </c>
      <c r="I8813" t="s">
        <v>1621</v>
      </c>
    </row>
    <row r="8814" spans="1:9" x14ac:dyDescent="0.3">
      <c r="A8814">
        <v>5800176</v>
      </c>
      <c r="B8814">
        <v>191</v>
      </c>
      <c r="C8814" t="s">
        <v>1613</v>
      </c>
      <c r="D8814" t="s">
        <v>1620</v>
      </c>
      <c r="E8814" t="s">
        <v>1619</v>
      </c>
      <c r="F8814" t="s">
        <v>1618</v>
      </c>
      <c r="G8814">
        <v>79.84423889</v>
      </c>
      <c r="H8814">
        <v>6.9328138890000002</v>
      </c>
      <c r="I8814" t="s">
        <v>157</v>
      </c>
    </row>
    <row r="8815" spans="1:9" x14ac:dyDescent="0.3">
      <c r="A8815">
        <v>5801321</v>
      </c>
      <c r="B8815">
        <v>191</v>
      </c>
      <c r="C8815" t="s">
        <v>1613</v>
      </c>
      <c r="D8815" t="s">
        <v>1617</v>
      </c>
      <c r="E8815" t="s">
        <v>1616</v>
      </c>
      <c r="F8815" t="s">
        <v>1615</v>
      </c>
      <c r="G8815">
        <v>79.902941170000005</v>
      </c>
      <c r="H8815">
        <v>6.9068148110000003</v>
      </c>
      <c r="I8815" t="s">
        <v>1614</v>
      </c>
    </row>
    <row r="8816" spans="1:9" x14ac:dyDescent="0.3">
      <c r="A8816">
        <v>5800612</v>
      </c>
      <c r="B8816">
        <v>191</v>
      </c>
      <c r="C8816" t="s">
        <v>1613</v>
      </c>
      <c r="D8816" t="s">
        <v>1612</v>
      </c>
      <c r="E8816" t="s">
        <v>1611</v>
      </c>
      <c r="F8816" t="s">
        <v>1610</v>
      </c>
      <c r="G8816">
        <v>79.850748069999995</v>
      </c>
      <c r="H8816">
        <v>6.9239332840000003</v>
      </c>
      <c r="I8816" t="s">
        <v>233</v>
      </c>
    </row>
    <row r="8817" spans="1:9" x14ac:dyDescent="0.3">
      <c r="A8817">
        <v>6001980</v>
      </c>
      <c r="B8817">
        <v>208</v>
      </c>
      <c r="C8817" t="s">
        <v>1552</v>
      </c>
      <c r="D8817" t="s">
        <v>1609</v>
      </c>
      <c r="E8817" t="s">
        <v>1608</v>
      </c>
      <c r="F8817" t="s">
        <v>1607</v>
      </c>
      <c r="G8817">
        <v>32.809247220000003</v>
      </c>
      <c r="H8817">
        <v>39.913205560000002</v>
      </c>
      <c r="I8817" t="s">
        <v>194</v>
      </c>
    </row>
    <row r="8818" spans="1:9" x14ac:dyDescent="0.3">
      <c r="A8818">
        <v>6000168</v>
      </c>
      <c r="B8818">
        <v>208</v>
      </c>
      <c r="C8818" t="s">
        <v>1552</v>
      </c>
      <c r="D8818" t="s">
        <v>1606</v>
      </c>
      <c r="E8818" t="s">
        <v>1604</v>
      </c>
      <c r="F8818" t="s">
        <v>1603</v>
      </c>
      <c r="G8818">
        <v>32.821213890000003</v>
      </c>
      <c r="H8818">
        <v>39.905972220000002</v>
      </c>
      <c r="I8818" t="s">
        <v>1591</v>
      </c>
    </row>
    <row r="8819" spans="1:9" x14ac:dyDescent="0.3">
      <c r="A8819">
        <v>6000447</v>
      </c>
      <c r="B8819">
        <v>208</v>
      </c>
      <c r="C8819" t="s">
        <v>1552</v>
      </c>
      <c r="D8819" t="s">
        <v>1605</v>
      </c>
      <c r="E8819" t="s">
        <v>1604</v>
      </c>
      <c r="F8819" t="s">
        <v>1603</v>
      </c>
      <c r="G8819">
        <v>32.820300000000003</v>
      </c>
      <c r="H8819">
        <v>39.910697220000003</v>
      </c>
      <c r="I8819" t="s">
        <v>1564</v>
      </c>
    </row>
    <row r="8820" spans="1:9" x14ac:dyDescent="0.3">
      <c r="A8820">
        <v>6004408</v>
      </c>
      <c r="B8820">
        <v>208</v>
      </c>
      <c r="C8820" t="s">
        <v>1552</v>
      </c>
      <c r="D8820" t="s">
        <v>1602</v>
      </c>
      <c r="E8820" t="s">
        <v>1601</v>
      </c>
      <c r="F8820" t="s">
        <v>1600</v>
      </c>
      <c r="G8820">
        <v>32.704741669999997</v>
      </c>
      <c r="H8820">
        <v>39.894794439999998</v>
      </c>
      <c r="I8820" t="s">
        <v>1599</v>
      </c>
    </row>
    <row r="8821" spans="1:9" x14ac:dyDescent="0.3">
      <c r="A8821">
        <v>6003426</v>
      </c>
      <c r="B8821">
        <v>208</v>
      </c>
      <c r="C8821" t="s">
        <v>1552</v>
      </c>
      <c r="D8821" t="s">
        <v>1598</v>
      </c>
      <c r="E8821" t="s">
        <v>1597</v>
      </c>
      <c r="F8821" t="s">
        <v>1596</v>
      </c>
      <c r="G8821">
        <v>32.809145999999998</v>
      </c>
      <c r="H8821">
        <v>39.904708999999997</v>
      </c>
      <c r="I8821" t="s">
        <v>1595</v>
      </c>
    </row>
    <row r="8822" spans="1:9" x14ac:dyDescent="0.3">
      <c r="A8822">
        <v>6000549</v>
      </c>
      <c r="B8822">
        <v>208</v>
      </c>
      <c r="C8822" t="s">
        <v>1552</v>
      </c>
      <c r="D8822" t="s">
        <v>1594</v>
      </c>
      <c r="E8822" t="s">
        <v>1593</v>
      </c>
      <c r="F8822" t="s">
        <v>1592</v>
      </c>
      <c r="G8822">
        <v>32.846188890000001</v>
      </c>
      <c r="H8822">
        <v>39.884872219999998</v>
      </c>
      <c r="I8822" t="s">
        <v>1591</v>
      </c>
    </row>
    <row r="8823" spans="1:9" x14ac:dyDescent="0.3">
      <c r="A8823">
        <v>6000871</v>
      </c>
      <c r="B8823">
        <v>208</v>
      </c>
      <c r="C8823" t="s">
        <v>1552</v>
      </c>
      <c r="D8823" t="s">
        <v>1590</v>
      </c>
      <c r="E8823" t="s">
        <v>1589</v>
      </c>
      <c r="F8823" t="s">
        <v>1588</v>
      </c>
      <c r="G8823">
        <v>32.818833329999997</v>
      </c>
      <c r="H8823">
        <v>39.916666669999998</v>
      </c>
      <c r="I8823" t="s">
        <v>1587</v>
      </c>
    </row>
    <row r="8824" spans="1:9" x14ac:dyDescent="0.3">
      <c r="A8824">
        <v>6004011</v>
      </c>
      <c r="B8824">
        <v>208</v>
      </c>
      <c r="C8824" t="s">
        <v>1552</v>
      </c>
      <c r="D8824" t="s">
        <v>1586</v>
      </c>
      <c r="E8824" t="s">
        <v>1581</v>
      </c>
      <c r="F8824" t="s">
        <v>1580</v>
      </c>
      <c r="G8824">
        <v>32.869799999999998</v>
      </c>
      <c r="H8824">
        <v>39.898238890000002</v>
      </c>
      <c r="I8824" t="s">
        <v>1585</v>
      </c>
    </row>
    <row r="8825" spans="1:9" x14ac:dyDescent="0.3">
      <c r="A8825">
        <v>6000409</v>
      </c>
      <c r="B8825">
        <v>208</v>
      </c>
      <c r="C8825" t="s">
        <v>1552</v>
      </c>
      <c r="D8825" t="s">
        <v>1584</v>
      </c>
      <c r="E8825" t="s">
        <v>1581</v>
      </c>
      <c r="F8825" t="s">
        <v>1580</v>
      </c>
      <c r="G8825">
        <v>32.865683330000003</v>
      </c>
      <c r="H8825">
        <v>39.897872219999996</v>
      </c>
      <c r="I8825" t="s">
        <v>1583</v>
      </c>
    </row>
    <row r="8826" spans="1:9" x14ac:dyDescent="0.3">
      <c r="A8826">
        <v>6000019</v>
      </c>
      <c r="B8826">
        <v>208</v>
      </c>
      <c r="C8826" t="s">
        <v>1552</v>
      </c>
      <c r="D8826" t="s">
        <v>1582</v>
      </c>
      <c r="E8826" t="s">
        <v>1581</v>
      </c>
      <c r="F8826" t="s">
        <v>1580</v>
      </c>
      <c r="G8826">
        <v>32.864833330000003</v>
      </c>
      <c r="H8826">
        <v>39.899666670000002</v>
      </c>
      <c r="I8826" t="s">
        <v>853</v>
      </c>
    </row>
    <row r="8827" spans="1:9" x14ac:dyDescent="0.3">
      <c r="A8827">
        <v>6001537</v>
      </c>
      <c r="B8827">
        <v>208</v>
      </c>
      <c r="C8827" t="s">
        <v>1552</v>
      </c>
      <c r="D8827" t="s">
        <v>1579</v>
      </c>
      <c r="E8827" t="s">
        <v>1578</v>
      </c>
      <c r="F8827" t="s">
        <v>1577</v>
      </c>
      <c r="G8827">
        <v>32.860144439999999</v>
      </c>
      <c r="H8827">
        <v>39.907272220000003</v>
      </c>
      <c r="I8827" t="s">
        <v>1564</v>
      </c>
    </row>
    <row r="8828" spans="1:9" x14ac:dyDescent="0.3">
      <c r="A8828">
        <v>6003668</v>
      </c>
      <c r="B8828">
        <v>208</v>
      </c>
      <c r="C8828" t="s">
        <v>1552</v>
      </c>
      <c r="D8828" t="s">
        <v>1576</v>
      </c>
      <c r="E8828" t="s">
        <v>1575</v>
      </c>
      <c r="F8828" t="s">
        <v>1574</v>
      </c>
      <c r="G8828">
        <v>32.776254999999999</v>
      </c>
      <c r="H8828">
        <v>39.908957000000001</v>
      </c>
      <c r="I8828" t="s">
        <v>194</v>
      </c>
    </row>
    <row r="8829" spans="1:9" x14ac:dyDescent="0.3">
      <c r="A8829">
        <v>6001748</v>
      </c>
      <c r="B8829">
        <v>208</v>
      </c>
      <c r="C8829" t="s">
        <v>1552</v>
      </c>
      <c r="D8829" t="s">
        <v>1573</v>
      </c>
      <c r="E8829" t="s">
        <v>1571</v>
      </c>
      <c r="F8829" t="s">
        <v>1570</v>
      </c>
      <c r="G8829">
        <v>32.866633329999999</v>
      </c>
      <c r="H8829">
        <v>39.906636110000001</v>
      </c>
      <c r="I8829" t="s">
        <v>1564</v>
      </c>
    </row>
    <row r="8830" spans="1:9" x14ac:dyDescent="0.3">
      <c r="A8830">
        <v>6001757</v>
      </c>
      <c r="B8830">
        <v>208</v>
      </c>
      <c r="C8830" t="s">
        <v>1552</v>
      </c>
      <c r="D8830" t="s">
        <v>1572</v>
      </c>
      <c r="E8830" t="s">
        <v>1571</v>
      </c>
      <c r="F8830" t="s">
        <v>1570</v>
      </c>
      <c r="G8830">
        <v>32.866608329999998</v>
      </c>
      <c r="H8830">
        <v>39.906569439999998</v>
      </c>
      <c r="I8830" t="s">
        <v>1569</v>
      </c>
    </row>
    <row r="8831" spans="1:9" x14ac:dyDescent="0.3">
      <c r="A8831">
        <v>6000747</v>
      </c>
      <c r="B8831">
        <v>208</v>
      </c>
      <c r="C8831" t="s">
        <v>1552</v>
      </c>
      <c r="D8831" t="s">
        <v>1568</v>
      </c>
      <c r="E8831" t="s">
        <v>1566</v>
      </c>
      <c r="F8831" t="s">
        <v>1565</v>
      </c>
      <c r="G8831">
        <v>32.857916670000002</v>
      </c>
      <c r="H8831">
        <v>39.916686110000001</v>
      </c>
      <c r="I8831" t="s">
        <v>194</v>
      </c>
    </row>
    <row r="8832" spans="1:9" x14ac:dyDescent="0.3">
      <c r="A8832">
        <v>6002025</v>
      </c>
      <c r="B8832">
        <v>208</v>
      </c>
      <c r="C8832" t="s">
        <v>1552</v>
      </c>
      <c r="D8832" t="s">
        <v>1567</v>
      </c>
      <c r="E8832" t="s">
        <v>1566</v>
      </c>
      <c r="F8832" t="s">
        <v>1565</v>
      </c>
      <c r="G8832">
        <v>32.859866670000002</v>
      </c>
      <c r="H8832">
        <v>39.919144439999997</v>
      </c>
      <c r="I8832" t="s">
        <v>1564</v>
      </c>
    </row>
    <row r="8833" spans="1:9" x14ac:dyDescent="0.3">
      <c r="A8833">
        <v>6003879</v>
      </c>
      <c r="B8833">
        <v>208</v>
      </c>
      <c r="C8833" t="s">
        <v>1552</v>
      </c>
      <c r="D8833" t="s">
        <v>1563</v>
      </c>
      <c r="E8833" t="s">
        <v>1562</v>
      </c>
      <c r="F8833" t="s">
        <v>1561</v>
      </c>
      <c r="G8833">
        <v>32.763377779999999</v>
      </c>
      <c r="H8833">
        <v>39.946277780000003</v>
      </c>
      <c r="I8833" t="s">
        <v>1560</v>
      </c>
    </row>
    <row r="8834" spans="1:9" x14ac:dyDescent="0.3">
      <c r="A8834">
        <v>6004089</v>
      </c>
      <c r="B8834">
        <v>208</v>
      </c>
      <c r="C8834" t="s">
        <v>1552</v>
      </c>
      <c r="D8834" t="s">
        <v>1559</v>
      </c>
      <c r="E8834" t="s">
        <v>1558</v>
      </c>
      <c r="F8834" t="s">
        <v>1557</v>
      </c>
      <c r="G8834">
        <v>32.842741670000002</v>
      </c>
      <c r="H8834">
        <v>39.922536110000003</v>
      </c>
      <c r="I8834" t="s">
        <v>1553</v>
      </c>
    </row>
    <row r="8835" spans="1:9" x14ac:dyDescent="0.3">
      <c r="A8835">
        <v>6000921</v>
      </c>
      <c r="B8835">
        <v>208</v>
      </c>
      <c r="C8835" t="s">
        <v>1552</v>
      </c>
      <c r="D8835" t="s">
        <v>1556</v>
      </c>
      <c r="E8835" t="s">
        <v>1555</v>
      </c>
      <c r="F8835" t="s">
        <v>1554</v>
      </c>
      <c r="G8835">
        <v>32.701774999999998</v>
      </c>
      <c r="H8835">
        <v>39.89156389</v>
      </c>
      <c r="I8835" t="s">
        <v>1553</v>
      </c>
    </row>
    <row r="8836" spans="1:9" x14ac:dyDescent="0.3">
      <c r="A8836">
        <v>6004813</v>
      </c>
      <c r="B8836">
        <v>208</v>
      </c>
      <c r="C8836" t="s">
        <v>1552</v>
      </c>
      <c r="D8836" t="s">
        <v>1551</v>
      </c>
      <c r="E8836" t="s">
        <v>1550</v>
      </c>
      <c r="F8836" t="s">
        <v>1549</v>
      </c>
      <c r="G8836">
        <v>32.86021667</v>
      </c>
      <c r="H8836">
        <v>39.876238890000003</v>
      </c>
      <c r="I8836" t="s">
        <v>177</v>
      </c>
    </row>
    <row r="8837" spans="1:9" x14ac:dyDescent="0.3">
      <c r="A8837">
        <v>5904116</v>
      </c>
      <c r="B8837">
        <v>208</v>
      </c>
      <c r="C8837" t="s">
        <v>1510</v>
      </c>
      <c r="D8837" t="s">
        <v>1548</v>
      </c>
      <c r="E8837" t="s">
        <v>1547</v>
      </c>
      <c r="F8837" t="s">
        <v>1546</v>
      </c>
      <c r="G8837">
        <v>28.976126610000001</v>
      </c>
      <c r="H8837">
        <v>41.033001859999999</v>
      </c>
      <c r="I8837" t="s">
        <v>285</v>
      </c>
    </row>
    <row r="8838" spans="1:9" x14ac:dyDescent="0.3">
      <c r="A8838">
        <v>5901782</v>
      </c>
      <c r="B8838">
        <v>208</v>
      </c>
      <c r="C8838" t="s">
        <v>1510</v>
      </c>
      <c r="D8838" t="s">
        <v>1545</v>
      </c>
      <c r="E8838" t="s">
        <v>1544</v>
      </c>
      <c r="F8838" t="s">
        <v>1543</v>
      </c>
      <c r="G8838">
        <v>29.043734369999999</v>
      </c>
      <c r="H8838">
        <v>41.077695990000002</v>
      </c>
      <c r="I8838" t="s">
        <v>194</v>
      </c>
    </row>
    <row r="8839" spans="1:9" x14ac:dyDescent="0.3">
      <c r="A8839">
        <v>5902117</v>
      </c>
      <c r="B8839">
        <v>208</v>
      </c>
      <c r="C8839" t="s">
        <v>1510</v>
      </c>
      <c r="D8839" t="s">
        <v>1542</v>
      </c>
      <c r="E8839" t="s">
        <v>1541</v>
      </c>
      <c r="F8839" t="s">
        <v>1540</v>
      </c>
      <c r="G8839">
        <v>29.002896400000001</v>
      </c>
      <c r="H8839">
        <v>41.044813179999998</v>
      </c>
      <c r="I8839" t="s">
        <v>1539</v>
      </c>
    </row>
    <row r="8840" spans="1:9" x14ac:dyDescent="0.3">
      <c r="A8840">
        <v>5927248</v>
      </c>
      <c r="B8840">
        <v>208</v>
      </c>
      <c r="C8840" t="s">
        <v>1510</v>
      </c>
      <c r="D8840" t="s">
        <v>1538</v>
      </c>
      <c r="E8840" t="s">
        <v>1537</v>
      </c>
      <c r="F8840" t="s">
        <v>1536</v>
      </c>
      <c r="G8840">
        <v>29.07411609</v>
      </c>
      <c r="H8840">
        <v>40.963934559999998</v>
      </c>
      <c r="I8840" t="s">
        <v>501</v>
      </c>
    </row>
    <row r="8841" spans="1:9" x14ac:dyDescent="0.3">
      <c r="A8841">
        <v>5905215</v>
      </c>
      <c r="B8841">
        <v>208</v>
      </c>
      <c r="C8841" t="s">
        <v>1510</v>
      </c>
      <c r="D8841" t="s">
        <v>1535</v>
      </c>
      <c r="E8841" t="s">
        <v>1534</v>
      </c>
      <c r="F8841" t="s">
        <v>1533</v>
      </c>
      <c r="G8841">
        <v>29.056620370000001</v>
      </c>
      <c r="H8841">
        <v>41.104968810000003</v>
      </c>
      <c r="I8841" t="s">
        <v>1532</v>
      </c>
    </row>
    <row r="8842" spans="1:9" x14ac:dyDescent="0.3">
      <c r="A8842">
        <v>5926979</v>
      </c>
      <c r="B8842">
        <v>208</v>
      </c>
      <c r="C8842" t="s">
        <v>1510</v>
      </c>
      <c r="D8842" t="s">
        <v>1531</v>
      </c>
      <c r="E8842" t="s">
        <v>1530</v>
      </c>
      <c r="F8842" t="s">
        <v>1529</v>
      </c>
      <c r="G8842">
        <v>29.02280476</v>
      </c>
      <c r="H8842">
        <v>40.989704969999998</v>
      </c>
      <c r="I8842" t="s">
        <v>1511</v>
      </c>
    </row>
    <row r="8843" spans="1:9" x14ac:dyDescent="0.3">
      <c r="A8843">
        <v>5916085</v>
      </c>
      <c r="B8843">
        <v>208</v>
      </c>
      <c r="C8843" t="s">
        <v>1510</v>
      </c>
      <c r="D8843" t="s">
        <v>1528</v>
      </c>
      <c r="E8843" t="s">
        <v>1522</v>
      </c>
      <c r="F8843" t="s">
        <v>1521</v>
      </c>
      <c r="G8843">
        <v>28.978236500000001</v>
      </c>
      <c r="H8843">
        <v>41.024633309999999</v>
      </c>
      <c r="I8843" t="s">
        <v>194</v>
      </c>
    </row>
    <row r="8844" spans="1:9" x14ac:dyDescent="0.3">
      <c r="A8844">
        <v>5915547</v>
      </c>
      <c r="B8844">
        <v>208</v>
      </c>
      <c r="C8844" t="s">
        <v>1510</v>
      </c>
      <c r="D8844" t="s">
        <v>1527</v>
      </c>
      <c r="E8844" t="s">
        <v>1522</v>
      </c>
      <c r="F8844" t="s">
        <v>1521</v>
      </c>
      <c r="G8844">
        <v>28.97763569</v>
      </c>
      <c r="H8844">
        <v>41.022904429999997</v>
      </c>
      <c r="I8844" t="s">
        <v>1526</v>
      </c>
    </row>
    <row r="8845" spans="1:9" x14ac:dyDescent="0.3">
      <c r="A8845">
        <v>5915054</v>
      </c>
      <c r="B8845">
        <v>208</v>
      </c>
      <c r="C8845" t="s">
        <v>1510</v>
      </c>
      <c r="D8845" t="s">
        <v>1525</v>
      </c>
      <c r="E8845" t="s">
        <v>1522</v>
      </c>
      <c r="F8845" t="s">
        <v>1521</v>
      </c>
      <c r="G8845">
        <v>28.981103109999999</v>
      </c>
      <c r="H8845">
        <v>41.025784940000001</v>
      </c>
      <c r="I8845" t="s">
        <v>1524</v>
      </c>
    </row>
    <row r="8846" spans="1:9" x14ac:dyDescent="0.3">
      <c r="A8846">
        <v>5915730</v>
      </c>
      <c r="B8846">
        <v>208</v>
      </c>
      <c r="C8846" t="s">
        <v>1510</v>
      </c>
      <c r="D8846" t="s">
        <v>1523</v>
      </c>
      <c r="E8846" t="s">
        <v>1522</v>
      </c>
      <c r="F8846" t="s">
        <v>1521</v>
      </c>
      <c r="G8846">
        <v>28.977391610000002</v>
      </c>
      <c r="H8846">
        <v>41.022793139999997</v>
      </c>
      <c r="I8846" t="s">
        <v>1471</v>
      </c>
    </row>
    <row r="8847" spans="1:9" x14ac:dyDescent="0.3">
      <c r="A8847">
        <v>5908749</v>
      </c>
      <c r="B8847">
        <v>208</v>
      </c>
      <c r="C8847" t="s">
        <v>1510</v>
      </c>
      <c r="D8847" t="s">
        <v>1520</v>
      </c>
      <c r="E8847" t="s">
        <v>1519</v>
      </c>
      <c r="F8847" t="s">
        <v>1518</v>
      </c>
      <c r="G8847">
        <v>29.04129725</v>
      </c>
      <c r="H8847">
        <v>41.009846719999999</v>
      </c>
      <c r="I8847" t="s">
        <v>1517</v>
      </c>
    </row>
    <row r="8848" spans="1:9" x14ac:dyDescent="0.3">
      <c r="A8848">
        <v>5915807</v>
      </c>
      <c r="B8848">
        <v>208</v>
      </c>
      <c r="C8848" t="s">
        <v>1510</v>
      </c>
      <c r="D8848" t="s">
        <v>1516</v>
      </c>
      <c r="E8848" t="s">
        <v>1513</v>
      </c>
      <c r="F8848" t="s">
        <v>1512</v>
      </c>
      <c r="G8848">
        <v>29.03464001</v>
      </c>
      <c r="H8848">
        <v>41.055817150000003</v>
      </c>
      <c r="I8848" t="s">
        <v>1515</v>
      </c>
    </row>
    <row r="8849" spans="1:9" x14ac:dyDescent="0.3">
      <c r="A8849">
        <v>5916112</v>
      </c>
      <c r="B8849">
        <v>208</v>
      </c>
      <c r="C8849" t="s">
        <v>1510</v>
      </c>
      <c r="D8849" t="s">
        <v>1514</v>
      </c>
      <c r="E8849" t="s">
        <v>1513</v>
      </c>
      <c r="F8849" t="s">
        <v>1512</v>
      </c>
      <c r="G8849">
        <v>29.036019</v>
      </c>
      <c r="H8849">
        <v>41.057979000000003</v>
      </c>
      <c r="I8849" t="s">
        <v>1511</v>
      </c>
    </row>
    <row r="8850" spans="1:9" x14ac:dyDescent="0.3">
      <c r="A8850">
        <v>5927402</v>
      </c>
      <c r="B8850">
        <v>208</v>
      </c>
      <c r="C8850" t="s">
        <v>1510</v>
      </c>
      <c r="D8850" t="s">
        <v>1509</v>
      </c>
      <c r="E8850" t="s">
        <v>1508</v>
      </c>
      <c r="F8850" t="s">
        <v>1507</v>
      </c>
      <c r="G8850">
        <v>29.026016030000001</v>
      </c>
      <c r="H8850">
        <v>40.984775630000001</v>
      </c>
      <c r="I8850" t="s">
        <v>194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A052-BC57-4546-BA1E-2F7C6A561AA0}">
  <dimension ref="A1:I81"/>
  <sheetViews>
    <sheetView topLeftCell="F55" workbookViewId="0">
      <selection activeCell="D12" sqref="D12:F12"/>
    </sheetView>
  </sheetViews>
  <sheetFormatPr defaultRowHeight="14.4" x14ac:dyDescent="0.3"/>
  <cols>
    <col min="1" max="1" width="12.88671875" bestFit="1" customWidth="1"/>
    <col min="2" max="2" width="13.109375" bestFit="1" customWidth="1"/>
    <col min="3" max="3" width="11.6640625" bestFit="1" customWidth="1"/>
    <col min="4" max="4" width="102.109375" bestFit="1" customWidth="1"/>
    <col min="5" max="5" width="35.6640625" bestFit="1" customWidth="1"/>
    <col min="6" max="6" width="45.6640625" bestFit="1" customWidth="1"/>
    <col min="7" max="7" width="12.6640625" bestFit="1" customWidth="1"/>
    <col min="8" max="8" width="12" bestFit="1" customWidth="1"/>
    <col min="9" max="9" width="38.44140625" bestFit="1" customWidth="1"/>
  </cols>
  <sheetData>
    <row r="1" spans="1:9" x14ac:dyDescent="0.3">
      <c r="A1" t="s">
        <v>13987</v>
      </c>
      <c r="B1" t="s">
        <v>13986</v>
      </c>
      <c r="C1" t="s">
        <v>13984</v>
      </c>
      <c r="D1" t="s">
        <v>13983</v>
      </c>
      <c r="E1" t="s">
        <v>13982</v>
      </c>
      <c r="F1" t="s">
        <v>13981</v>
      </c>
      <c r="G1" t="s">
        <v>13980</v>
      </c>
      <c r="H1" t="s">
        <v>13979</v>
      </c>
      <c r="I1" t="s">
        <v>13978</v>
      </c>
    </row>
    <row r="2" spans="1:9" x14ac:dyDescent="0.3">
      <c r="A2">
        <v>6900714</v>
      </c>
      <c r="B2">
        <v>215</v>
      </c>
      <c r="C2" t="s">
        <v>1446</v>
      </c>
      <c r="D2" t="s">
        <v>1506</v>
      </c>
      <c r="E2" t="s">
        <v>1505</v>
      </c>
      <c r="F2" t="s">
        <v>1504</v>
      </c>
      <c r="G2">
        <v>-1.846811</v>
      </c>
      <c r="H2">
        <v>52.488557</v>
      </c>
      <c r="I2" t="s">
        <v>233</v>
      </c>
    </row>
    <row r="3" spans="1:9" x14ac:dyDescent="0.3">
      <c r="A3">
        <v>6900883</v>
      </c>
      <c r="B3">
        <v>215</v>
      </c>
      <c r="C3" t="s">
        <v>1446</v>
      </c>
      <c r="D3" t="s">
        <v>1503</v>
      </c>
      <c r="E3" t="s">
        <v>1502</v>
      </c>
      <c r="F3" t="s">
        <v>1501</v>
      </c>
      <c r="G3">
        <v>-1.9180489999999999</v>
      </c>
      <c r="H3">
        <v>52.477569000000003</v>
      </c>
      <c r="I3" t="s">
        <v>1500</v>
      </c>
    </row>
    <row r="4" spans="1:9" x14ac:dyDescent="0.3">
      <c r="A4">
        <v>6900374</v>
      </c>
      <c r="B4">
        <v>215</v>
      </c>
      <c r="C4" t="s">
        <v>1446</v>
      </c>
      <c r="D4" t="s">
        <v>1499</v>
      </c>
      <c r="E4" t="s">
        <v>1498</v>
      </c>
      <c r="F4" t="s">
        <v>1497</v>
      </c>
      <c r="G4">
        <v>-1.9148050000000001</v>
      </c>
      <c r="H4">
        <v>52.477693000000002</v>
      </c>
      <c r="I4" t="s">
        <v>1496</v>
      </c>
    </row>
    <row r="5" spans="1:9" x14ac:dyDescent="0.3">
      <c r="A5">
        <v>6900224</v>
      </c>
      <c r="B5">
        <v>215</v>
      </c>
      <c r="C5" t="s">
        <v>1446</v>
      </c>
      <c r="D5" t="s">
        <v>1495</v>
      </c>
      <c r="E5" t="s">
        <v>1492</v>
      </c>
      <c r="F5" t="s">
        <v>1491</v>
      </c>
      <c r="G5">
        <v>-1.8942859999999999</v>
      </c>
      <c r="H5">
        <v>52.477632999999997</v>
      </c>
      <c r="I5" t="s">
        <v>300</v>
      </c>
    </row>
    <row r="6" spans="1:9" x14ac:dyDescent="0.3">
      <c r="A6">
        <v>6900160</v>
      </c>
      <c r="B6">
        <v>215</v>
      </c>
      <c r="C6" t="s">
        <v>1446</v>
      </c>
      <c r="D6" t="s">
        <v>1494</v>
      </c>
      <c r="E6" t="s">
        <v>1492</v>
      </c>
      <c r="F6" t="s">
        <v>1491</v>
      </c>
      <c r="G6">
        <v>-1.8942859999999999</v>
      </c>
      <c r="H6">
        <v>52.477632999999997</v>
      </c>
      <c r="I6" t="s">
        <v>1314</v>
      </c>
    </row>
    <row r="7" spans="1:9" x14ac:dyDescent="0.3">
      <c r="A7">
        <v>6900050</v>
      </c>
      <c r="B7">
        <v>215</v>
      </c>
      <c r="C7" t="s">
        <v>1446</v>
      </c>
      <c r="D7" t="s">
        <v>1493</v>
      </c>
      <c r="E7" t="s">
        <v>1492</v>
      </c>
      <c r="F7" t="s">
        <v>1491</v>
      </c>
      <c r="G7">
        <v>-1.8942859999999999</v>
      </c>
      <c r="H7">
        <v>52.477632999999997</v>
      </c>
      <c r="I7" t="s">
        <v>40</v>
      </c>
    </row>
    <row r="8" spans="1:9" x14ac:dyDescent="0.3">
      <c r="A8">
        <v>6900724</v>
      </c>
      <c r="B8">
        <v>215</v>
      </c>
      <c r="C8" t="s">
        <v>1446</v>
      </c>
      <c r="D8" t="s">
        <v>1490</v>
      </c>
      <c r="E8" t="s">
        <v>1488</v>
      </c>
      <c r="F8" t="s">
        <v>1487</v>
      </c>
      <c r="G8">
        <v>-1.9003749999999999</v>
      </c>
      <c r="H8">
        <v>52.479689999999998</v>
      </c>
      <c r="I8" t="s">
        <v>954</v>
      </c>
    </row>
    <row r="9" spans="1:9" x14ac:dyDescent="0.3">
      <c r="A9">
        <v>6901081</v>
      </c>
      <c r="B9">
        <v>215</v>
      </c>
      <c r="C9" t="s">
        <v>1446</v>
      </c>
      <c r="D9" t="s">
        <v>1489</v>
      </c>
      <c r="E9" t="s">
        <v>1488</v>
      </c>
      <c r="F9" t="s">
        <v>1487</v>
      </c>
      <c r="G9">
        <v>-1.899133</v>
      </c>
      <c r="H9">
        <v>52.480364000000002</v>
      </c>
      <c r="I9" t="s">
        <v>40</v>
      </c>
    </row>
    <row r="10" spans="1:9" x14ac:dyDescent="0.3">
      <c r="A10">
        <v>6900674</v>
      </c>
      <c r="B10">
        <v>215</v>
      </c>
      <c r="C10" t="s">
        <v>1446</v>
      </c>
      <c r="D10" t="s">
        <v>1486</v>
      </c>
      <c r="E10" t="s">
        <v>1485</v>
      </c>
      <c r="F10" t="s">
        <v>1484</v>
      </c>
      <c r="G10">
        <v>-1.901843</v>
      </c>
      <c r="H10">
        <v>52.483643000000001</v>
      </c>
      <c r="I10" t="s">
        <v>1483</v>
      </c>
    </row>
    <row r="11" spans="1:9" x14ac:dyDescent="0.3">
      <c r="A11">
        <v>6901062</v>
      </c>
      <c r="B11">
        <v>215</v>
      </c>
      <c r="C11" t="s">
        <v>1446</v>
      </c>
      <c r="D11" t="s">
        <v>1482</v>
      </c>
      <c r="E11" t="s">
        <v>1481</v>
      </c>
      <c r="F11" t="s">
        <v>1480</v>
      </c>
      <c r="G11">
        <v>-1.8905689999999999</v>
      </c>
      <c r="H11">
        <v>52.477387999999998</v>
      </c>
      <c r="I11" t="s">
        <v>1479</v>
      </c>
    </row>
    <row r="12" spans="1:9" x14ac:dyDescent="0.3">
      <c r="A12">
        <v>6900669</v>
      </c>
      <c r="B12">
        <v>215</v>
      </c>
      <c r="C12" t="s">
        <v>1446</v>
      </c>
      <c r="D12" t="s">
        <v>1478</v>
      </c>
      <c r="E12" t="s">
        <v>1477</v>
      </c>
      <c r="F12" t="s">
        <v>1476</v>
      </c>
      <c r="G12">
        <v>-1.9387589999999999</v>
      </c>
      <c r="H12">
        <v>52.472197000000001</v>
      </c>
      <c r="I12" t="s">
        <v>1475</v>
      </c>
    </row>
    <row r="13" spans="1:9" x14ac:dyDescent="0.3">
      <c r="A13">
        <v>6900811</v>
      </c>
      <c r="B13">
        <v>215</v>
      </c>
      <c r="C13" t="s">
        <v>1446</v>
      </c>
      <c r="D13" t="s">
        <v>1474</v>
      </c>
      <c r="E13" t="s">
        <v>1473</v>
      </c>
      <c r="F13" t="s">
        <v>1472</v>
      </c>
      <c r="G13">
        <v>-1.9391666670000001</v>
      </c>
      <c r="H13">
        <v>52.514166670000002</v>
      </c>
      <c r="I13" t="s">
        <v>1471</v>
      </c>
    </row>
    <row r="14" spans="1:9" x14ac:dyDescent="0.3">
      <c r="A14">
        <v>6901051</v>
      </c>
      <c r="B14">
        <v>215</v>
      </c>
      <c r="C14" t="s">
        <v>1446</v>
      </c>
      <c r="D14" t="s">
        <v>1470</v>
      </c>
      <c r="E14" t="s">
        <v>1469</v>
      </c>
      <c r="F14" t="s">
        <v>1468</v>
      </c>
      <c r="G14">
        <v>-1.9438519999999999</v>
      </c>
      <c r="H14">
        <v>52.460962000000002</v>
      </c>
      <c r="I14" t="s">
        <v>1330</v>
      </c>
    </row>
    <row r="15" spans="1:9" x14ac:dyDescent="0.3">
      <c r="A15">
        <v>6900388</v>
      </c>
      <c r="B15">
        <v>215</v>
      </c>
      <c r="C15" t="s">
        <v>1446</v>
      </c>
      <c r="D15" t="s">
        <v>1467</v>
      </c>
      <c r="E15" t="s">
        <v>1466</v>
      </c>
      <c r="F15" t="s">
        <v>1465</v>
      </c>
      <c r="G15">
        <v>-1.9075960000000001</v>
      </c>
      <c r="H15">
        <v>52.485014999999997</v>
      </c>
      <c r="I15" t="s">
        <v>76</v>
      </c>
    </row>
    <row r="16" spans="1:9" x14ac:dyDescent="0.3">
      <c r="A16">
        <v>18273002</v>
      </c>
      <c r="B16">
        <v>215</v>
      </c>
      <c r="C16" t="s">
        <v>1446</v>
      </c>
      <c r="D16" t="s">
        <v>1464</v>
      </c>
      <c r="E16" t="s">
        <v>1461</v>
      </c>
      <c r="F16" t="s">
        <v>1460</v>
      </c>
      <c r="G16">
        <v>-1.8885554550000001</v>
      </c>
      <c r="H16">
        <v>52.446302340000003</v>
      </c>
      <c r="I16" t="s">
        <v>1463</v>
      </c>
    </row>
    <row r="17" spans="1:9" x14ac:dyDescent="0.3">
      <c r="A17">
        <v>6901231</v>
      </c>
      <c r="B17">
        <v>215</v>
      </c>
      <c r="C17" t="s">
        <v>1446</v>
      </c>
      <c r="D17" t="s">
        <v>1462</v>
      </c>
      <c r="E17" t="s">
        <v>1461</v>
      </c>
      <c r="F17" t="s">
        <v>1460</v>
      </c>
      <c r="G17">
        <v>-1.8890389999999999</v>
      </c>
      <c r="H17">
        <v>52.450999000000003</v>
      </c>
      <c r="I17" t="s">
        <v>1459</v>
      </c>
    </row>
    <row r="18" spans="1:9" x14ac:dyDescent="0.3">
      <c r="A18">
        <v>6901394</v>
      </c>
      <c r="B18">
        <v>215</v>
      </c>
      <c r="C18" t="s">
        <v>1446</v>
      </c>
      <c r="D18" t="s">
        <v>1458</v>
      </c>
      <c r="E18" t="s">
        <v>1457</v>
      </c>
      <c r="F18" t="s">
        <v>1456</v>
      </c>
      <c r="G18">
        <v>-1.8605929999999999</v>
      </c>
      <c r="H18">
        <v>52.470571</v>
      </c>
      <c r="I18" t="s">
        <v>1455</v>
      </c>
    </row>
    <row r="19" spans="1:9" x14ac:dyDescent="0.3">
      <c r="A19">
        <v>6900843</v>
      </c>
      <c r="B19">
        <v>215</v>
      </c>
      <c r="C19" t="s">
        <v>1446</v>
      </c>
      <c r="D19" t="s">
        <v>1454</v>
      </c>
      <c r="E19" t="s">
        <v>1453</v>
      </c>
      <c r="F19" t="s">
        <v>1452</v>
      </c>
      <c r="G19">
        <v>-1.947514</v>
      </c>
      <c r="H19">
        <v>52.487692000000003</v>
      </c>
      <c r="I19" t="s">
        <v>1451</v>
      </c>
    </row>
    <row r="20" spans="1:9" x14ac:dyDescent="0.3">
      <c r="A20">
        <v>6900992</v>
      </c>
      <c r="B20">
        <v>215</v>
      </c>
      <c r="C20" t="s">
        <v>1446</v>
      </c>
      <c r="D20" t="s">
        <v>1450</v>
      </c>
      <c r="E20" t="s">
        <v>1449</v>
      </c>
      <c r="F20" t="s">
        <v>1448</v>
      </c>
      <c r="G20">
        <v>-1.8585290000000001</v>
      </c>
      <c r="H20">
        <v>52.443962999999997</v>
      </c>
      <c r="I20" t="s">
        <v>1447</v>
      </c>
    </row>
    <row r="21" spans="1:9" x14ac:dyDescent="0.3">
      <c r="A21">
        <v>6900069</v>
      </c>
      <c r="B21">
        <v>215</v>
      </c>
      <c r="C21" t="s">
        <v>1446</v>
      </c>
      <c r="D21" t="s">
        <v>1445</v>
      </c>
      <c r="E21" t="s">
        <v>1444</v>
      </c>
      <c r="F21" t="s">
        <v>1443</v>
      </c>
      <c r="G21">
        <v>-1.9054770000000001</v>
      </c>
      <c r="H21">
        <v>52.475856999999998</v>
      </c>
      <c r="I21" t="s">
        <v>433</v>
      </c>
    </row>
    <row r="22" spans="1:9" x14ac:dyDescent="0.3">
      <c r="A22">
        <v>7600803</v>
      </c>
      <c r="B22">
        <v>215</v>
      </c>
      <c r="C22" t="s">
        <v>1402</v>
      </c>
      <c r="D22" t="s">
        <v>1442</v>
      </c>
      <c r="E22" t="s">
        <v>1441</v>
      </c>
      <c r="F22" t="s">
        <v>1440</v>
      </c>
      <c r="G22">
        <v>-3.2083629999999999</v>
      </c>
      <c r="H22">
        <v>55.943500999999998</v>
      </c>
      <c r="I22" t="s">
        <v>1439</v>
      </c>
    </row>
    <row r="23" spans="1:9" x14ac:dyDescent="0.3">
      <c r="A23">
        <v>7600217</v>
      </c>
      <c r="B23">
        <v>215</v>
      </c>
      <c r="C23" t="s">
        <v>1402</v>
      </c>
      <c r="D23" t="s">
        <v>1438</v>
      </c>
      <c r="E23" t="s">
        <v>1432</v>
      </c>
      <c r="F23" t="s">
        <v>1431</v>
      </c>
      <c r="G23">
        <v>-3.1768583330000002</v>
      </c>
      <c r="H23">
        <v>55.964669440000002</v>
      </c>
      <c r="I23" t="s">
        <v>40</v>
      </c>
    </row>
    <row r="24" spans="1:9" x14ac:dyDescent="0.3">
      <c r="A24">
        <v>7600902</v>
      </c>
      <c r="B24">
        <v>215</v>
      </c>
      <c r="C24" t="s">
        <v>1402</v>
      </c>
      <c r="D24" t="s">
        <v>1437</v>
      </c>
      <c r="E24" t="s">
        <v>1432</v>
      </c>
      <c r="F24" t="s">
        <v>1431</v>
      </c>
      <c r="G24">
        <v>-3.1713277780000002</v>
      </c>
      <c r="H24">
        <v>55.975097220000002</v>
      </c>
      <c r="I24" t="s">
        <v>1436</v>
      </c>
    </row>
    <row r="25" spans="1:9" x14ac:dyDescent="0.3">
      <c r="A25">
        <v>7601577</v>
      </c>
      <c r="B25">
        <v>215</v>
      </c>
      <c r="C25" t="s">
        <v>1402</v>
      </c>
      <c r="D25" t="s">
        <v>1435</v>
      </c>
      <c r="E25" t="s">
        <v>1432</v>
      </c>
      <c r="F25" t="s">
        <v>1431</v>
      </c>
      <c r="G25">
        <v>-3.1736789999999999</v>
      </c>
      <c r="H25">
        <v>55.976644</v>
      </c>
      <c r="I25" t="s">
        <v>1434</v>
      </c>
    </row>
    <row r="26" spans="1:9" x14ac:dyDescent="0.3">
      <c r="A26">
        <v>7601241</v>
      </c>
      <c r="B26">
        <v>215</v>
      </c>
      <c r="C26" t="s">
        <v>1402</v>
      </c>
      <c r="D26" t="s">
        <v>1433</v>
      </c>
      <c r="E26" t="s">
        <v>1432</v>
      </c>
      <c r="F26" t="s">
        <v>1431</v>
      </c>
      <c r="G26">
        <v>-3.1727780000000001</v>
      </c>
      <c r="H26">
        <v>55.976979999999998</v>
      </c>
      <c r="I26" t="s">
        <v>1430</v>
      </c>
    </row>
    <row r="27" spans="1:9" x14ac:dyDescent="0.3">
      <c r="A27">
        <v>7602204</v>
      </c>
      <c r="B27">
        <v>215</v>
      </c>
      <c r="C27" t="s">
        <v>1402</v>
      </c>
      <c r="D27" t="s">
        <v>1429</v>
      </c>
      <c r="E27" t="s">
        <v>1425</v>
      </c>
      <c r="F27" t="s">
        <v>1424</v>
      </c>
      <c r="G27">
        <v>-3.1995209999999998</v>
      </c>
      <c r="H27">
        <v>55.954039999999999</v>
      </c>
      <c r="I27" t="s">
        <v>433</v>
      </c>
    </row>
    <row r="28" spans="1:9" x14ac:dyDescent="0.3">
      <c r="A28">
        <v>7601102</v>
      </c>
      <c r="B28">
        <v>215</v>
      </c>
      <c r="C28" t="s">
        <v>1402</v>
      </c>
      <c r="D28" t="s">
        <v>1428</v>
      </c>
      <c r="E28" t="s">
        <v>1425</v>
      </c>
      <c r="F28" t="s">
        <v>1424</v>
      </c>
      <c r="G28">
        <v>-3.2031589999999999</v>
      </c>
      <c r="H28">
        <v>55.952221000000002</v>
      </c>
      <c r="I28" t="s">
        <v>300</v>
      </c>
    </row>
    <row r="29" spans="1:9" x14ac:dyDescent="0.3">
      <c r="A29">
        <v>7600062</v>
      </c>
      <c r="B29">
        <v>215</v>
      </c>
      <c r="C29" t="s">
        <v>1402</v>
      </c>
      <c r="D29" t="s">
        <v>1427</v>
      </c>
      <c r="E29" t="s">
        <v>1425</v>
      </c>
      <c r="F29" t="s">
        <v>1424</v>
      </c>
      <c r="G29">
        <v>-3.1962944439999998</v>
      </c>
      <c r="H29">
        <v>55.95349444</v>
      </c>
      <c r="I29" t="s">
        <v>229</v>
      </c>
    </row>
    <row r="30" spans="1:9" x14ac:dyDescent="0.3">
      <c r="A30">
        <v>7602340</v>
      </c>
      <c r="B30">
        <v>215</v>
      </c>
      <c r="C30" t="s">
        <v>1402</v>
      </c>
      <c r="D30" t="s">
        <v>1426</v>
      </c>
      <c r="E30" t="s">
        <v>1425</v>
      </c>
      <c r="F30" t="s">
        <v>1424</v>
      </c>
      <c r="G30">
        <v>-3.1995689999999999</v>
      </c>
      <c r="H30">
        <v>55.951974</v>
      </c>
      <c r="I30" t="s">
        <v>1423</v>
      </c>
    </row>
    <row r="31" spans="1:9" x14ac:dyDescent="0.3">
      <c r="A31">
        <v>7601106</v>
      </c>
      <c r="B31">
        <v>215</v>
      </c>
      <c r="C31" t="s">
        <v>1402</v>
      </c>
      <c r="D31" t="s">
        <v>1422</v>
      </c>
      <c r="E31" t="s">
        <v>1408</v>
      </c>
      <c r="F31" t="s">
        <v>1407</v>
      </c>
      <c r="G31">
        <v>-3.1843444440000002</v>
      </c>
      <c r="H31">
        <v>55.945430559999998</v>
      </c>
      <c r="I31" t="s">
        <v>1421</v>
      </c>
    </row>
    <row r="32" spans="1:9" x14ac:dyDescent="0.3">
      <c r="A32">
        <v>7602219</v>
      </c>
      <c r="B32">
        <v>215</v>
      </c>
      <c r="C32" t="s">
        <v>1402</v>
      </c>
      <c r="D32" t="s">
        <v>1420</v>
      </c>
      <c r="E32" t="s">
        <v>1408</v>
      </c>
      <c r="F32" t="s">
        <v>1407</v>
      </c>
      <c r="G32">
        <v>-3.2047349999999999</v>
      </c>
      <c r="H32">
        <v>55.945895</v>
      </c>
      <c r="I32" t="s">
        <v>1419</v>
      </c>
    </row>
    <row r="33" spans="1:9" x14ac:dyDescent="0.3">
      <c r="A33">
        <v>7602224</v>
      </c>
      <c r="B33">
        <v>215</v>
      </c>
      <c r="C33" t="s">
        <v>1402</v>
      </c>
      <c r="D33" t="s">
        <v>1418</v>
      </c>
      <c r="E33" t="s">
        <v>1408</v>
      </c>
      <c r="F33" t="s">
        <v>1407</v>
      </c>
      <c r="G33">
        <v>-3.1879620000000002</v>
      </c>
      <c r="H33">
        <v>55.949637000000003</v>
      </c>
      <c r="I33" t="s">
        <v>1417</v>
      </c>
    </row>
    <row r="34" spans="1:9" x14ac:dyDescent="0.3">
      <c r="A34">
        <v>7600471</v>
      </c>
      <c r="B34">
        <v>215</v>
      </c>
      <c r="C34" t="s">
        <v>1402</v>
      </c>
      <c r="D34" t="s">
        <v>1416</v>
      </c>
      <c r="E34" t="s">
        <v>1408</v>
      </c>
      <c r="F34" t="s">
        <v>1407</v>
      </c>
      <c r="G34">
        <v>-3.1917805559999999</v>
      </c>
      <c r="H34">
        <v>55.947555559999998</v>
      </c>
      <c r="I34" t="s">
        <v>194</v>
      </c>
    </row>
    <row r="35" spans="1:9" x14ac:dyDescent="0.3">
      <c r="A35">
        <v>7600118</v>
      </c>
      <c r="B35">
        <v>215</v>
      </c>
      <c r="C35" t="s">
        <v>1402</v>
      </c>
      <c r="D35" t="s">
        <v>1415</v>
      </c>
      <c r="E35" t="s">
        <v>1408</v>
      </c>
      <c r="F35" t="s">
        <v>1407</v>
      </c>
      <c r="G35">
        <v>-3.2055222219999999</v>
      </c>
      <c r="H35">
        <v>55.945622219999997</v>
      </c>
      <c r="I35" t="s">
        <v>229</v>
      </c>
    </row>
    <row r="36" spans="1:9" x14ac:dyDescent="0.3">
      <c r="A36">
        <v>7600097</v>
      </c>
      <c r="B36">
        <v>215</v>
      </c>
      <c r="C36" t="s">
        <v>1402</v>
      </c>
      <c r="D36" t="s">
        <v>1414</v>
      </c>
      <c r="E36" t="s">
        <v>1408</v>
      </c>
      <c r="F36" t="s">
        <v>1407</v>
      </c>
      <c r="G36">
        <v>-3.2016833330000001</v>
      </c>
      <c r="H36">
        <v>55.945950000000003</v>
      </c>
      <c r="I36" t="s">
        <v>1413</v>
      </c>
    </row>
    <row r="37" spans="1:9" x14ac:dyDescent="0.3">
      <c r="A37">
        <v>7600188</v>
      </c>
      <c r="B37">
        <v>215</v>
      </c>
      <c r="C37" t="s">
        <v>1402</v>
      </c>
      <c r="D37" t="s">
        <v>1412</v>
      </c>
      <c r="E37" t="s">
        <v>1408</v>
      </c>
      <c r="F37" t="s">
        <v>1407</v>
      </c>
      <c r="G37">
        <v>-3.1862499999999998</v>
      </c>
      <c r="H37">
        <v>55.948002780000003</v>
      </c>
      <c r="I37" t="s">
        <v>76</v>
      </c>
    </row>
    <row r="38" spans="1:9" x14ac:dyDescent="0.3">
      <c r="A38">
        <v>7600914</v>
      </c>
      <c r="B38">
        <v>215</v>
      </c>
      <c r="C38" t="s">
        <v>1402</v>
      </c>
      <c r="D38" t="s">
        <v>1411</v>
      </c>
      <c r="E38" t="s">
        <v>1408</v>
      </c>
      <c r="F38" t="s">
        <v>1407</v>
      </c>
      <c r="G38">
        <v>-3.1957499999999999</v>
      </c>
      <c r="H38">
        <v>55.948280560000001</v>
      </c>
      <c r="I38" t="s">
        <v>1410</v>
      </c>
    </row>
    <row r="39" spans="1:9" x14ac:dyDescent="0.3">
      <c r="A39">
        <v>7601024</v>
      </c>
      <c r="B39">
        <v>215</v>
      </c>
      <c r="C39" t="s">
        <v>1402</v>
      </c>
      <c r="D39" t="s">
        <v>1409</v>
      </c>
      <c r="E39" t="s">
        <v>1408</v>
      </c>
      <c r="F39" t="s">
        <v>1407</v>
      </c>
      <c r="G39">
        <v>-3.1899790000000001</v>
      </c>
      <c r="H39">
        <v>55.945675999999999</v>
      </c>
      <c r="I39" t="s">
        <v>1406</v>
      </c>
    </row>
    <row r="40" spans="1:9" x14ac:dyDescent="0.3">
      <c r="A40">
        <v>7601177</v>
      </c>
      <c r="B40">
        <v>215</v>
      </c>
      <c r="C40" t="s">
        <v>1402</v>
      </c>
      <c r="D40" t="s">
        <v>1405</v>
      </c>
      <c r="E40" t="s">
        <v>1404</v>
      </c>
      <c r="F40" t="s">
        <v>1403</v>
      </c>
      <c r="G40">
        <v>-3.2035888890000002</v>
      </c>
      <c r="H40">
        <v>55.941902779999999</v>
      </c>
      <c r="I40" t="s">
        <v>1351</v>
      </c>
    </row>
    <row r="41" spans="1:9" x14ac:dyDescent="0.3">
      <c r="A41">
        <v>7600921</v>
      </c>
      <c r="B41">
        <v>215</v>
      </c>
      <c r="C41" t="s">
        <v>1402</v>
      </c>
      <c r="D41" t="s">
        <v>1401</v>
      </c>
      <c r="E41" t="s">
        <v>1400</v>
      </c>
      <c r="F41" t="s">
        <v>1399</v>
      </c>
      <c r="G41">
        <v>-3.1868539999999999</v>
      </c>
      <c r="H41">
        <v>55.957033000000003</v>
      </c>
      <c r="I41" t="s">
        <v>1398</v>
      </c>
    </row>
    <row r="42" spans="1:9" x14ac:dyDescent="0.3">
      <c r="A42">
        <v>6118140</v>
      </c>
      <c r="B42">
        <v>215</v>
      </c>
      <c r="C42" t="s">
        <v>1342</v>
      </c>
      <c r="D42" t="s">
        <v>1397</v>
      </c>
      <c r="E42" t="s">
        <v>1396</v>
      </c>
      <c r="F42" t="s">
        <v>1395</v>
      </c>
      <c r="G42">
        <v>-0.14164499999999999</v>
      </c>
      <c r="H42">
        <v>51.508515000000003</v>
      </c>
      <c r="I42" t="s">
        <v>1394</v>
      </c>
    </row>
    <row r="43" spans="1:9" x14ac:dyDescent="0.3">
      <c r="A43">
        <v>6103683</v>
      </c>
      <c r="B43">
        <v>215</v>
      </c>
      <c r="C43" t="s">
        <v>1342</v>
      </c>
      <c r="D43" t="s">
        <v>1393</v>
      </c>
      <c r="E43" t="s">
        <v>1392</v>
      </c>
      <c r="F43" t="s">
        <v>1391</v>
      </c>
      <c r="G43">
        <v>-0.13394700000000001</v>
      </c>
      <c r="H43">
        <v>51.511628999999999</v>
      </c>
      <c r="I43" t="s">
        <v>40</v>
      </c>
    </row>
    <row r="44" spans="1:9" x14ac:dyDescent="0.3">
      <c r="A44">
        <v>6114338</v>
      </c>
      <c r="B44">
        <v>215</v>
      </c>
      <c r="C44" t="s">
        <v>1342</v>
      </c>
      <c r="D44" t="s">
        <v>1390</v>
      </c>
      <c r="E44" t="s">
        <v>1389</v>
      </c>
      <c r="F44" t="s">
        <v>1388</v>
      </c>
      <c r="G44">
        <v>-0.13834299999999999</v>
      </c>
      <c r="H44">
        <v>51.512068999999997</v>
      </c>
      <c r="I44" t="s">
        <v>853</v>
      </c>
    </row>
    <row r="45" spans="1:9" x14ac:dyDescent="0.3">
      <c r="A45">
        <v>6114829</v>
      </c>
      <c r="B45">
        <v>215</v>
      </c>
      <c r="C45" t="s">
        <v>1342</v>
      </c>
      <c r="D45" t="s">
        <v>1387</v>
      </c>
      <c r="E45" t="s">
        <v>1386</v>
      </c>
      <c r="F45" t="s">
        <v>1385</v>
      </c>
      <c r="G45">
        <v>-8.0962999999999993E-2</v>
      </c>
      <c r="H45">
        <v>51.516283999999999</v>
      </c>
      <c r="I45" t="s">
        <v>1330</v>
      </c>
    </row>
    <row r="46" spans="1:9" x14ac:dyDescent="0.3">
      <c r="A46">
        <v>6103922</v>
      </c>
      <c r="B46">
        <v>215</v>
      </c>
      <c r="C46" t="s">
        <v>1342</v>
      </c>
      <c r="D46" t="s">
        <v>1384</v>
      </c>
      <c r="E46" t="s">
        <v>1383</v>
      </c>
      <c r="F46" t="s">
        <v>1382</v>
      </c>
      <c r="G46">
        <v>-7.6580555999999994E-2</v>
      </c>
      <c r="H46">
        <v>51.52453611</v>
      </c>
      <c r="I46" t="s">
        <v>1381</v>
      </c>
    </row>
    <row r="47" spans="1:9" x14ac:dyDescent="0.3">
      <c r="A47">
        <v>6103902</v>
      </c>
      <c r="B47">
        <v>215</v>
      </c>
      <c r="C47" t="s">
        <v>1342</v>
      </c>
      <c r="D47" t="s">
        <v>1380</v>
      </c>
      <c r="E47" t="s">
        <v>1379</v>
      </c>
      <c r="F47" t="s">
        <v>1378</v>
      </c>
      <c r="G47">
        <v>-0.13522899999999999</v>
      </c>
      <c r="H47">
        <v>51.513739000000001</v>
      </c>
      <c r="I47" t="s">
        <v>1357</v>
      </c>
    </row>
    <row r="48" spans="1:9" x14ac:dyDescent="0.3">
      <c r="A48">
        <v>6103255</v>
      </c>
      <c r="B48">
        <v>215</v>
      </c>
      <c r="C48" t="s">
        <v>1342</v>
      </c>
      <c r="D48" t="s">
        <v>1377</v>
      </c>
      <c r="E48" t="s">
        <v>1376</v>
      </c>
      <c r="F48" t="s">
        <v>1375</v>
      </c>
      <c r="G48">
        <v>-0.13552400000000001</v>
      </c>
      <c r="H48">
        <v>51.518934999999999</v>
      </c>
      <c r="I48" t="s">
        <v>448</v>
      </c>
    </row>
    <row r="49" spans="1:9" x14ac:dyDescent="0.3">
      <c r="A49">
        <v>6113680</v>
      </c>
      <c r="B49">
        <v>215</v>
      </c>
      <c r="C49" t="s">
        <v>1342</v>
      </c>
      <c r="D49" t="s">
        <v>1374</v>
      </c>
      <c r="E49" t="s">
        <v>1373</v>
      </c>
      <c r="F49" t="s">
        <v>1373</v>
      </c>
      <c r="G49">
        <v>-0.16209200000000001</v>
      </c>
      <c r="H49">
        <v>51.485509</v>
      </c>
      <c r="I49" t="s">
        <v>60</v>
      </c>
    </row>
    <row r="50" spans="1:9" x14ac:dyDescent="0.3">
      <c r="A50">
        <v>6113857</v>
      </c>
      <c r="B50">
        <v>215</v>
      </c>
      <c r="C50" t="s">
        <v>1342</v>
      </c>
      <c r="D50" t="s">
        <v>1372</v>
      </c>
      <c r="E50" t="s">
        <v>1371</v>
      </c>
      <c r="F50" t="s">
        <v>1370</v>
      </c>
      <c r="G50">
        <v>-0.14155699999999999</v>
      </c>
      <c r="H50">
        <v>51.512669000000002</v>
      </c>
      <c r="I50" t="s">
        <v>1308</v>
      </c>
    </row>
    <row r="51" spans="1:9" x14ac:dyDescent="0.3">
      <c r="A51">
        <v>6100054</v>
      </c>
      <c r="B51">
        <v>215</v>
      </c>
      <c r="C51" t="s">
        <v>1342</v>
      </c>
      <c r="D51" t="s">
        <v>1369</v>
      </c>
      <c r="E51" t="s">
        <v>1368</v>
      </c>
      <c r="F51" t="s">
        <v>1368</v>
      </c>
      <c r="G51">
        <v>-0.12313200000000001</v>
      </c>
      <c r="H51">
        <v>51.513196000000001</v>
      </c>
      <c r="I51" t="s">
        <v>1300</v>
      </c>
    </row>
    <row r="52" spans="1:9" x14ac:dyDescent="0.3">
      <c r="A52">
        <v>6102615</v>
      </c>
      <c r="B52">
        <v>215</v>
      </c>
      <c r="C52" t="s">
        <v>1342</v>
      </c>
      <c r="D52" t="s">
        <v>1367</v>
      </c>
      <c r="E52" t="s">
        <v>1366</v>
      </c>
      <c r="F52" t="s">
        <v>1365</v>
      </c>
      <c r="G52">
        <v>-0.135463889</v>
      </c>
      <c r="H52">
        <v>51.514811109999997</v>
      </c>
      <c r="I52" t="s">
        <v>145</v>
      </c>
    </row>
    <row r="53" spans="1:9" x14ac:dyDescent="0.3">
      <c r="A53">
        <v>6127163</v>
      </c>
      <c r="B53">
        <v>215</v>
      </c>
      <c r="C53" t="s">
        <v>1342</v>
      </c>
      <c r="D53" t="s">
        <v>1364</v>
      </c>
      <c r="E53" t="s">
        <v>1363</v>
      </c>
      <c r="F53" t="s">
        <v>1362</v>
      </c>
      <c r="G53">
        <v>-0.136576</v>
      </c>
      <c r="H53">
        <v>51.513224999999998</v>
      </c>
      <c r="I53" t="s">
        <v>271</v>
      </c>
    </row>
    <row r="54" spans="1:9" x14ac:dyDescent="0.3">
      <c r="A54">
        <v>6117406</v>
      </c>
      <c r="B54">
        <v>215</v>
      </c>
      <c r="C54" t="s">
        <v>1342</v>
      </c>
      <c r="D54" t="s">
        <v>1361</v>
      </c>
      <c r="E54" t="s">
        <v>1360</v>
      </c>
      <c r="F54" t="s">
        <v>1359</v>
      </c>
      <c r="G54">
        <v>-0.12632399999999999</v>
      </c>
      <c r="H54">
        <v>51.512084999999999</v>
      </c>
      <c r="I54" t="s">
        <v>145</v>
      </c>
    </row>
    <row r="55" spans="1:9" x14ac:dyDescent="0.3">
      <c r="A55">
        <v>6102866</v>
      </c>
      <c r="B55">
        <v>215</v>
      </c>
      <c r="C55" t="s">
        <v>1342</v>
      </c>
      <c r="D55" t="s">
        <v>1358</v>
      </c>
      <c r="E55" t="s">
        <v>1355</v>
      </c>
      <c r="F55" t="s">
        <v>1355</v>
      </c>
      <c r="G55">
        <v>-0.14486099999999999</v>
      </c>
      <c r="H55">
        <v>51.510342000000001</v>
      </c>
      <c r="I55" t="s">
        <v>1357</v>
      </c>
    </row>
    <row r="56" spans="1:9" x14ac:dyDescent="0.3">
      <c r="A56">
        <v>6103868</v>
      </c>
      <c r="B56">
        <v>215</v>
      </c>
      <c r="C56" t="s">
        <v>1342</v>
      </c>
      <c r="D56" t="s">
        <v>1356</v>
      </c>
      <c r="E56" t="s">
        <v>1355</v>
      </c>
      <c r="F56" t="s">
        <v>1355</v>
      </c>
      <c r="G56">
        <v>-0.143259</v>
      </c>
      <c r="H56">
        <v>51.508811000000001</v>
      </c>
      <c r="I56" t="s">
        <v>448</v>
      </c>
    </row>
    <row r="57" spans="1:9" x14ac:dyDescent="0.3">
      <c r="A57">
        <v>6104220</v>
      </c>
      <c r="B57">
        <v>215</v>
      </c>
      <c r="C57" t="s">
        <v>1342</v>
      </c>
      <c r="D57" t="s">
        <v>1354</v>
      </c>
      <c r="E57" t="s">
        <v>1353</v>
      </c>
      <c r="F57" t="s">
        <v>1352</v>
      </c>
      <c r="G57">
        <v>-0.15573200000000001</v>
      </c>
      <c r="H57">
        <v>51.514640999999997</v>
      </c>
      <c r="I57" t="s">
        <v>1351</v>
      </c>
    </row>
    <row r="58" spans="1:9" x14ac:dyDescent="0.3">
      <c r="A58">
        <v>6117859</v>
      </c>
      <c r="B58">
        <v>215</v>
      </c>
      <c r="C58" t="s">
        <v>1342</v>
      </c>
      <c r="D58" t="s">
        <v>1350</v>
      </c>
      <c r="E58" t="s">
        <v>1349</v>
      </c>
      <c r="F58" t="s">
        <v>1348</v>
      </c>
      <c r="G58">
        <v>-0.12262000000000001</v>
      </c>
      <c r="H58">
        <v>51.511682</v>
      </c>
      <c r="I58" t="s">
        <v>145</v>
      </c>
    </row>
    <row r="59" spans="1:9" x14ac:dyDescent="0.3">
      <c r="A59">
        <v>6103211</v>
      </c>
      <c r="B59">
        <v>215</v>
      </c>
      <c r="C59" t="s">
        <v>1342</v>
      </c>
      <c r="D59" t="s">
        <v>1347</v>
      </c>
      <c r="E59" t="s">
        <v>1344</v>
      </c>
      <c r="F59" t="s">
        <v>1343</v>
      </c>
      <c r="G59">
        <v>-0.127164</v>
      </c>
      <c r="H59">
        <v>51.512416999999999</v>
      </c>
      <c r="I59" t="s">
        <v>1346</v>
      </c>
    </row>
    <row r="60" spans="1:9" x14ac:dyDescent="0.3">
      <c r="A60">
        <v>6101881</v>
      </c>
      <c r="B60">
        <v>215</v>
      </c>
      <c r="C60" t="s">
        <v>1342</v>
      </c>
      <c r="D60" t="s">
        <v>1345</v>
      </c>
      <c r="E60" t="s">
        <v>1344</v>
      </c>
      <c r="F60" t="s">
        <v>1343</v>
      </c>
      <c r="G60">
        <v>-0.12696299999999999</v>
      </c>
      <c r="H60">
        <v>51.512590000000003</v>
      </c>
      <c r="I60" t="s">
        <v>40</v>
      </c>
    </row>
    <row r="61" spans="1:9" x14ac:dyDescent="0.3">
      <c r="A61">
        <v>6113973</v>
      </c>
      <c r="B61">
        <v>215</v>
      </c>
      <c r="C61" t="s">
        <v>1342</v>
      </c>
      <c r="D61" t="s">
        <v>1341</v>
      </c>
      <c r="E61" t="s">
        <v>1340</v>
      </c>
      <c r="F61" t="s">
        <v>1339</v>
      </c>
      <c r="G61">
        <v>-0.13378899999999999</v>
      </c>
      <c r="H61">
        <v>51.512627000000002</v>
      </c>
      <c r="I61" t="s">
        <v>1338</v>
      </c>
    </row>
    <row r="62" spans="1:9" x14ac:dyDescent="0.3">
      <c r="A62">
        <v>6800280</v>
      </c>
      <c r="B62">
        <v>215</v>
      </c>
      <c r="C62" t="s">
        <v>1287</v>
      </c>
      <c r="D62" t="s">
        <v>1337</v>
      </c>
      <c r="E62" t="s">
        <v>1334</v>
      </c>
      <c r="F62" t="s">
        <v>1333</v>
      </c>
      <c r="G62">
        <v>-2.239385</v>
      </c>
      <c r="H62">
        <v>53.494691000000003</v>
      </c>
      <c r="I62" t="s">
        <v>1336</v>
      </c>
    </row>
    <row r="63" spans="1:9" x14ac:dyDescent="0.3">
      <c r="A63">
        <v>6800443</v>
      </c>
      <c r="B63">
        <v>215</v>
      </c>
      <c r="C63" t="s">
        <v>1287</v>
      </c>
      <c r="D63" t="s">
        <v>1335</v>
      </c>
      <c r="E63" t="s">
        <v>1334</v>
      </c>
      <c r="F63" t="s">
        <v>1333</v>
      </c>
      <c r="G63">
        <v>-2.2465480000000002</v>
      </c>
      <c r="H63">
        <v>53.513525000000001</v>
      </c>
      <c r="I63" t="s">
        <v>1332</v>
      </c>
    </row>
    <row r="64" spans="1:9" x14ac:dyDescent="0.3">
      <c r="A64">
        <v>6801867</v>
      </c>
      <c r="B64">
        <v>215</v>
      </c>
      <c r="C64" t="s">
        <v>1287</v>
      </c>
      <c r="D64" t="s">
        <v>1331</v>
      </c>
      <c r="E64" t="s">
        <v>1328</v>
      </c>
      <c r="F64" t="s">
        <v>1327</v>
      </c>
      <c r="G64">
        <v>-2.2508059999999999</v>
      </c>
      <c r="H64">
        <v>53.48124</v>
      </c>
      <c r="I64" t="s">
        <v>1330</v>
      </c>
    </row>
    <row r="65" spans="1:9" x14ac:dyDescent="0.3">
      <c r="A65">
        <v>6800235</v>
      </c>
      <c r="B65">
        <v>215</v>
      </c>
      <c r="C65" t="s">
        <v>1287</v>
      </c>
      <c r="D65" t="s">
        <v>1329</v>
      </c>
      <c r="E65" t="s">
        <v>1328</v>
      </c>
      <c r="F65" t="s">
        <v>1327</v>
      </c>
      <c r="G65">
        <v>-2.2473333329999998</v>
      </c>
      <c r="H65">
        <v>53.480833330000003</v>
      </c>
      <c r="I65" t="s">
        <v>1326</v>
      </c>
    </row>
    <row r="66" spans="1:9" x14ac:dyDescent="0.3">
      <c r="A66">
        <v>6801051</v>
      </c>
      <c r="B66">
        <v>215</v>
      </c>
      <c r="C66" t="s">
        <v>1287</v>
      </c>
      <c r="D66" t="s">
        <v>1325</v>
      </c>
      <c r="E66" t="s">
        <v>1324</v>
      </c>
      <c r="F66" t="s">
        <v>1323</v>
      </c>
      <c r="G66">
        <v>-2.1898333330000002</v>
      </c>
      <c r="H66">
        <v>53.441833330000001</v>
      </c>
      <c r="I66" t="s">
        <v>1322</v>
      </c>
    </row>
    <row r="67" spans="1:9" x14ac:dyDescent="0.3">
      <c r="A67">
        <v>6800577</v>
      </c>
      <c r="B67">
        <v>215</v>
      </c>
      <c r="C67" t="s">
        <v>1287</v>
      </c>
      <c r="D67" t="s">
        <v>1321</v>
      </c>
      <c r="E67" t="s">
        <v>1319</v>
      </c>
      <c r="F67" t="s">
        <v>1318</v>
      </c>
      <c r="G67">
        <v>-2.2428333330000001</v>
      </c>
      <c r="H67">
        <v>53.480833330000003</v>
      </c>
      <c r="I67" t="s">
        <v>40</v>
      </c>
    </row>
    <row r="68" spans="1:9" x14ac:dyDescent="0.3">
      <c r="A68">
        <v>6800569</v>
      </c>
      <c r="B68">
        <v>215</v>
      </c>
      <c r="C68" t="s">
        <v>1287</v>
      </c>
      <c r="D68" t="s">
        <v>1320</v>
      </c>
      <c r="E68" t="s">
        <v>1319</v>
      </c>
      <c r="F68" t="s">
        <v>1318</v>
      </c>
      <c r="G68">
        <v>-2.2435049999999999</v>
      </c>
      <c r="H68">
        <v>53.481740000000002</v>
      </c>
      <c r="I68" t="s">
        <v>300</v>
      </c>
    </row>
    <row r="69" spans="1:9" x14ac:dyDescent="0.3">
      <c r="A69">
        <v>6801374</v>
      </c>
      <c r="B69">
        <v>215</v>
      </c>
      <c r="C69" t="s">
        <v>1287</v>
      </c>
      <c r="D69" t="s">
        <v>1317</v>
      </c>
      <c r="E69" t="s">
        <v>1310</v>
      </c>
      <c r="F69" t="s">
        <v>1309</v>
      </c>
      <c r="G69">
        <v>-2.237333333</v>
      </c>
      <c r="H69">
        <v>53.483499999999999</v>
      </c>
      <c r="I69" t="s">
        <v>1316</v>
      </c>
    </row>
    <row r="70" spans="1:9" x14ac:dyDescent="0.3">
      <c r="A70">
        <v>6801963</v>
      </c>
      <c r="B70">
        <v>215</v>
      </c>
      <c r="C70" t="s">
        <v>1287</v>
      </c>
      <c r="D70" t="s">
        <v>1315</v>
      </c>
      <c r="E70" t="s">
        <v>1310</v>
      </c>
      <c r="F70" t="s">
        <v>1309</v>
      </c>
      <c r="G70">
        <v>-2.2370329999999998</v>
      </c>
      <c r="H70">
        <v>53.484543000000002</v>
      </c>
      <c r="I70" t="s">
        <v>1314</v>
      </c>
    </row>
    <row r="71" spans="1:9" x14ac:dyDescent="0.3">
      <c r="A71">
        <v>6801329</v>
      </c>
      <c r="B71">
        <v>215</v>
      </c>
      <c r="C71" t="s">
        <v>1287</v>
      </c>
      <c r="D71" t="s">
        <v>1313</v>
      </c>
      <c r="E71" t="s">
        <v>1310</v>
      </c>
      <c r="F71" t="s">
        <v>1309</v>
      </c>
      <c r="G71">
        <v>-2.2360000000000002</v>
      </c>
      <c r="H71">
        <v>53.48416667</v>
      </c>
      <c r="I71" t="s">
        <v>1312</v>
      </c>
    </row>
    <row r="72" spans="1:9" x14ac:dyDescent="0.3">
      <c r="A72">
        <v>6801395</v>
      </c>
      <c r="B72">
        <v>215</v>
      </c>
      <c r="C72" t="s">
        <v>1287</v>
      </c>
      <c r="D72" t="s">
        <v>1311</v>
      </c>
      <c r="E72" t="s">
        <v>1310</v>
      </c>
      <c r="F72" t="s">
        <v>1309</v>
      </c>
      <c r="G72">
        <v>-2.236507</v>
      </c>
      <c r="H72">
        <v>53.484099000000001</v>
      </c>
      <c r="I72" t="s">
        <v>1308</v>
      </c>
    </row>
    <row r="73" spans="1:9" x14ac:dyDescent="0.3">
      <c r="A73">
        <v>6800538</v>
      </c>
      <c r="B73">
        <v>215</v>
      </c>
      <c r="C73" t="s">
        <v>1287</v>
      </c>
      <c r="D73" t="s">
        <v>1307</v>
      </c>
      <c r="E73" t="s">
        <v>1304</v>
      </c>
      <c r="F73" t="s">
        <v>1303</v>
      </c>
      <c r="G73">
        <v>-2.241047</v>
      </c>
      <c r="H73">
        <v>53.474221</v>
      </c>
      <c r="I73" t="s">
        <v>1306</v>
      </c>
    </row>
    <row r="74" spans="1:9" x14ac:dyDescent="0.3">
      <c r="A74">
        <v>6800593</v>
      </c>
      <c r="B74">
        <v>215</v>
      </c>
      <c r="C74" t="s">
        <v>1287</v>
      </c>
      <c r="D74" t="s">
        <v>1305</v>
      </c>
      <c r="E74" t="s">
        <v>1304</v>
      </c>
      <c r="F74" t="s">
        <v>1303</v>
      </c>
      <c r="G74">
        <v>-2.2404199999999999</v>
      </c>
      <c r="H74">
        <v>53.472433000000002</v>
      </c>
      <c r="I74" t="s">
        <v>1302</v>
      </c>
    </row>
    <row r="75" spans="1:9" x14ac:dyDescent="0.3">
      <c r="A75">
        <v>6800908</v>
      </c>
      <c r="B75">
        <v>215</v>
      </c>
      <c r="C75" t="s">
        <v>1287</v>
      </c>
      <c r="D75" t="s">
        <v>1301</v>
      </c>
      <c r="E75" t="s">
        <v>1298</v>
      </c>
      <c r="F75" t="s">
        <v>1297</v>
      </c>
      <c r="G75">
        <v>-2.225333333</v>
      </c>
      <c r="H75">
        <v>53.456000000000003</v>
      </c>
      <c r="I75" t="s">
        <v>1300</v>
      </c>
    </row>
    <row r="76" spans="1:9" x14ac:dyDescent="0.3">
      <c r="A76">
        <v>6800678</v>
      </c>
      <c r="B76">
        <v>215</v>
      </c>
      <c r="C76" t="s">
        <v>1287</v>
      </c>
      <c r="D76" t="s">
        <v>1299</v>
      </c>
      <c r="E76" t="s">
        <v>1298</v>
      </c>
      <c r="F76" t="s">
        <v>1297</v>
      </c>
      <c r="G76">
        <v>-2.225333333</v>
      </c>
      <c r="H76">
        <v>53.455833329999997</v>
      </c>
      <c r="I76" t="s">
        <v>1296</v>
      </c>
    </row>
    <row r="77" spans="1:9" x14ac:dyDescent="0.3">
      <c r="A77">
        <v>6800892</v>
      </c>
      <c r="B77">
        <v>215</v>
      </c>
      <c r="C77" t="s">
        <v>1287</v>
      </c>
      <c r="D77" t="s">
        <v>1295</v>
      </c>
      <c r="E77" t="s">
        <v>1291</v>
      </c>
      <c r="F77" t="s">
        <v>1290</v>
      </c>
      <c r="G77">
        <v>-2.247633</v>
      </c>
      <c r="H77">
        <v>53.482261000000001</v>
      </c>
      <c r="I77" t="s">
        <v>1294</v>
      </c>
    </row>
    <row r="78" spans="1:9" x14ac:dyDescent="0.3">
      <c r="A78">
        <v>6800263</v>
      </c>
      <c r="B78">
        <v>215</v>
      </c>
      <c r="C78" t="s">
        <v>1287</v>
      </c>
      <c r="D78" t="s">
        <v>1293</v>
      </c>
      <c r="E78" t="s">
        <v>1291</v>
      </c>
      <c r="F78" t="s">
        <v>1290</v>
      </c>
      <c r="G78">
        <v>-2.2548333330000001</v>
      </c>
      <c r="H78">
        <v>53.476500000000001</v>
      </c>
      <c r="I78" t="s">
        <v>76</v>
      </c>
    </row>
    <row r="79" spans="1:9" x14ac:dyDescent="0.3">
      <c r="A79">
        <v>6801039</v>
      </c>
      <c r="B79">
        <v>215</v>
      </c>
      <c r="C79" t="s">
        <v>1287</v>
      </c>
      <c r="D79" t="s">
        <v>1292</v>
      </c>
      <c r="E79" t="s">
        <v>1291</v>
      </c>
      <c r="F79" t="s">
        <v>1290</v>
      </c>
      <c r="G79">
        <v>-2.2488480000000002</v>
      </c>
      <c r="H79">
        <v>53.481413000000003</v>
      </c>
      <c r="I79" t="s">
        <v>40</v>
      </c>
    </row>
    <row r="80" spans="1:9" x14ac:dyDescent="0.3">
      <c r="A80">
        <v>6801873</v>
      </c>
      <c r="B80">
        <v>215</v>
      </c>
      <c r="C80" t="s">
        <v>1287</v>
      </c>
      <c r="D80" t="s">
        <v>1289</v>
      </c>
      <c r="E80" t="s">
        <v>1285</v>
      </c>
      <c r="F80" t="s">
        <v>1284</v>
      </c>
      <c r="G80">
        <v>-2.245034</v>
      </c>
      <c r="H80">
        <v>53.477358000000002</v>
      </c>
      <c r="I80" t="s">
        <v>1288</v>
      </c>
    </row>
    <row r="81" spans="1:9" x14ac:dyDescent="0.3">
      <c r="A81">
        <v>6800782</v>
      </c>
      <c r="B81">
        <v>215</v>
      </c>
      <c r="C81" t="s">
        <v>1287</v>
      </c>
      <c r="D81" t="s">
        <v>1286</v>
      </c>
      <c r="E81" t="s">
        <v>1285</v>
      </c>
      <c r="F81" t="s">
        <v>1284</v>
      </c>
      <c r="G81">
        <v>-2.2450770000000002</v>
      </c>
      <c r="H81">
        <v>53.477153999999999</v>
      </c>
      <c r="I81" t="s">
        <v>60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7A97-F9D1-411A-9A0B-71FB01573491}">
  <dimension ref="A1:I439"/>
  <sheetViews>
    <sheetView topLeftCell="F413" workbookViewId="0">
      <selection activeCell="D12" sqref="D12:F12"/>
    </sheetView>
  </sheetViews>
  <sheetFormatPr defaultRowHeight="14.4" x14ac:dyDescent="0.3"/>
  <cols>
    <col min="1" max="1" width="12.88671875" bestFit="1" customWidth="1"/>
    <col min="2" max="2" width="13.109375" bestFit="1" customWidth="1"/>
    <col min="3" max="3" width="21.88671875" bestFit="1" customWidth="1"/>
    <col min="4" max="4" width="100.44140625" bestFit="1" customWidth="1"/>
    <col min="5" max="5" width="30.44140625" bestFit="1" customWidth="1"/>
    <col min="6" max="6" width="41.109375" bestFit="1" customWidth="1"/>
    <col min="7" max="7" width="12.6640625" bestFit="1" customWidth="1"/>
    <col min="8" max="8" width="12" bestFit="1" customWidth="1"/>
    <col min="9" max="9" width="40.109375" bestFit="1" customWidth="1"/>
  </cols>
  <sheetData>
    <row r="1" spans="1:9" x14ac:dyDescent="0.3">
      <c r="A1" t="s">
        <v>13987</v>
      </c>
      <c r="B1" t="s">
        <v>13986</v>
      </c>
      <c r="C1" t="s">
        <v>13984</v>
      </c>
      <c r="D1" t="s">
        <v>13983</v>
      </c>
      <c r="E1" t="s">
        <v>13982</v>
      </c>
      <c r="F1" t="s">
        <v>13981</v>
      </c>
      <c r="G1" t="s">
        <v>13980</v>
      </c>
      <c r="H1" t="s">
        <v>13979</v>
      </c>
      <c r="I1" t="s">
        <v>13978</v>
      </c>
    </row>
    <row r="2" spans="1:9" x14ac:dyDescent="0.3">
      <c r="A2">
        <v>17284404</v>
      </c>
      <c r="B2">
        <v>216</v>
      </c>
      <c r="C2" t="s">
        <v>333</v>
      </c>
      <c r="D2" t="s">
        <v>1283</v>
      </c>
      <c r="E2" t="s">
        <v>333</v>
      </c>
      <c r="F2" t="s">
        <v>1258</v>
      </c>
      <c r="G2">
        <v>-84.221535000000003</v>
      </c>
      <c r="H2">
        <v>31.610386999999999</v>
      </c>
      <c r="I2" t="s">
        <v>909</v>
      </c>
    </row>
    <row r="3" spans="1:9" x14ac:dyDescent="0.3">
      <c r="A3">
        <v>17284203</v>
      </c>
      <c r="B3">
        <v>216</v>
      </c>
      <c r="C3" t="s">
        <v>333</v>
      </c>
      <c r="D3" t="s">
        <v>1282</v>
      </c>
      <c r="E3" t="s">
        <v>333</v>
      </c>
      <c r="F3" t="s">
        <v>1258</v>
      </c>
      <c r="G3">
        <v>-84.207094999999995</v>
      </c>
      <c r="H3">
        <v>31.608743</v>
      </c>
      <c r="I3" t="s">
        <v>959</v>
      </c>
    </row>
    <row r="4" spans="1:9" x14ac:dyDescent="0.3">
      <c r="A4">
        <v>17284105</v>
      </c>
      <c r="B4">
        <v>216</v>
      </c>
      <c r="C4" t="s">
        <v>333</v>
      </c>
      <c r="D4" t="s">
        <v>1281</v>
      </c>
      <c r="E4" t="s">
        <v>333</v>
      </c>
      <c r="F4" t="s">
        <v>1258</v>
      </c>
      <c r="G4">
        <v>-84.153999999999996</v>
      </c>
      <c r="H4">
        <v>31.577200000000001</v>
      </c>
    </row>
    <row r="5" spans="1:9" x14ac:dyDescent="0.3">
      <c r="A5">
        <v>17284302</v>
      </c>
      <c r="B5">
        <v>216</v>
      </c>
      <c r="C5" t="s">
        <v>333</v>
      </c>
      <c r="D5" t="s">
        <v>1280</v>
      </c>
      <c r="E5" t="s">
        <v>333</v>
      </c>
      <c r="F5" t="s">
        <v>1258</v>
      </c>
      <c r="G5">
        <v>-84.219399999999993</v>
      </c>
      <c r="H5">
        <v>31.6158</v>
      </c>
      <c r="I5" t="s">
        <v>433</v>
      </c>
    </row>
    <row r="6" spans="1:9" x14ac:dyDescent="0.3">
      <c r="A6">
        <v>17284397</v>
      </c>
      <c r="B6">
        <v>216</v>
      </c>
      <c r="C6" t="s">
        <v>333</v>
      </c>
      <c r="D6" t="s">
        <v>1279</v>
      </c>
      <c r="E6" t="s">
        <v>333</v>
      </c>
      <c r="F6" t="s">
        <v>1258</v>
      </c>
      <c r="G6">
        <v>-84.206943999999993</v>
      </c>
      <c r="H6">
        <v>31.622412000000001</v>
      </c>
      <c r="I6" t="s">
        <v>701</v>
      </c>
    </row>
    <row r="7" spans="1:9" x14ac:dyDescent="0.3">
      <c r="A7">
        <v>17284211</v>
      </c>
      <c r="B7">
        <v>216</v>
      </c>
      <c r="C7" t="s">
        <v>333</v>
      </c>
      <c r="D7" t="s">
        <v>1278</v>
      </c>
      <c r="E7" t="s">
        <v>333</v>
      </c>
      <c r="F7" t="s">
        <v>1258</v>
      </c>
      <c r="G7">
        <v>-84.175899999999999</v>
      </c>
      <c r="H7">
        <v>31.588200000000001</v>
      </c>
    </row>
    <row r="8" spans="1:9" x14ac:dyDescent="0.3">
      <c r="A8">
        <v>17284094</v>
      </c>
      <c r="B8">
        <v>216</v>
      </c>
      <c r="C8" t="s">
        <v>333</v>
      </c>
      <c r="D8" t="s">
        <v>1277</v>
      </c>
      <c r="E8" t="s">
        <v>333</v>
      </c>
      <c r="F8" t="s">
        <v>1258</v>
      </c>
      <c r="G8">
        <v>-84.219300000000004</v>
      </c>
      <c r="H8">
        <v>31.616</v>
      </c>
      <c r="I8" t="s">
        <v>233</v>
      </c>
    </row>
    <row r="9" spans="1:9" x14ac:dyDescent="0.3">
      <c r="A9">
        <v>17284409</v>
      </c>
      <c r="B9">
        <v>216</v>
      </c>
      <c r="C9" t="s">
        <v>333</v>
      </c>
      <c r="D9" t="s">
        <v>1276</v>
      </c>
      <c r="E9" t="s">
        <v>333</v>
      </c>
      <c r="F9" t="s">
        <v>1258</v>
      </c>
      <c r="G9">
        <v>-84.209145800000002</v>
      </c>
      <c r="H9">
        <v>31.615518600000001</v>
      </c>
      <c r="I9" t="s">
        <v>1275</v>
      </c>
    </row>
    <row r="10" spans="1:9" x14ac:dyDescent="0.3">
      <c r="A10">
        <v>17284139</v>
      </c>
      <c r="B10">
        <v>216</v>
      </c>
      <c r="C10" t="s">
        <v>333</v>
      </c>
      <c r="D10" t="s">
        <v>1274</v>
      </c>
      <c r="E10" t="s">
        <v>333</v>
      </c>
      <c r="F10" t="s">
        <v>1258</v>
      </c>
      <c r="G10">
        <v>-84.205718000000005</v>
      </c>
      <c r="H10">
        <v>31.604904999999999</v>
      </c>
      <c r="I10" t="s">
        <v>1273</v>
      </c>
    </row>
    <row r="11" spans="1:9" x14ac:dyDescent="0.3">
      <c r="A11">
        <v>17284403</v>
      </c>
      <c r="B11">
        <v>216</v>
      </c>
      <c r="C11" t="s">
        <v>333</v>
      </c>
      <c r="D11" t="s">
        <v>1272</v>
      </c>
      <c r="E11" t="s">
        <v>333</v>
      </c>
      <c r="F11" t="s">
        <v>1258</v>
      </c>
      <c r="G11">
        <v>-84.223277999999993</v>
      </c>
      <c r="H11">
        <v>31.612120999999998</v>
      </c>
      <c r="I11" t="s">
        <v>1271</v>
      </c>
    </row>
    <row r="12" spans="1:9" x14ac:dyDescent="0.3">
      <c r="A12">
        <v>17284145</v>
      </c>
      <c r="B12">
        <v>216</v>
      </c>
      <c r="C12" t="s">
        <v>333</v>
      </c>
      <c r="D12" t="s">
        <v>1270</v>
      </c>
      <c r="E12" t="s">
        <v>333</v>
      </c>
      <c r="F12" t="s">
        <v>1258</v>
      </c>
      <c r="G12">
        <v>-84.219099999999997</v>
      </c>
      <c r="H12">
        <v>31.615600000000001</v>
      </c>
      <c r="I12" t="s">
        <v>1269</v>
      </c>
    </row>
    <row r="13" spans="1:9" x14ac:dyDescent="0.3">
      <c r="A13">
        <v>17284150</v>
      </c>
      <c r="B13">
        <v>216</v>
      </c>
      <c r="C13" t="s">
        <v>333</v>
      </c>
      <c r="D13" t="s">
        <v>1268</v>
      </c>
      <c r="E13" t="s">
        <v>333</v>
      </c>
      <c r="F13" t="s">
        <v>1258</v>
      </c>
      <c r="G13">
        <v>-84.212000000000003</v>
      </c>
      <c r="H13">
        <v>31.610399999999998</v>
      </c>
      <c r="I13" t="s">
        <v>269</v>
      </c>
    </row>
    <row r="14" spans="1:9" x14ac:dyDescent="0.3">
      <c r="A14">
        <v>17284158</v>
      </c>
      <c r="B14">
        <v>216</v>
      </c>
      <c r="C14" t="s">
        <v>333</v>
      </c>
      <c r="D14" t="s">
        <v>1267</v>
      </c>
      <c r="E14" t="s">
        <v>333</v>
      </c>
      <c r="F14" t="s">
        <v>1258</v>
      </c>
      <c r="G14">
        <v>-84.153400000000005</v>
      </c>
      <c r="H14">
        <v>31.575099999999999</v>
      </c>
    </row>
    <row r="15" spans="1:9" x14ac:dyDescent="0.3">
      <c r="A15">
        <v>17284175</v>
      </c>
      <c r="B15">
        <v>216</v>
      </c>
      <c r="C15" t="s">
        <v>333</v>
      </c>
      <c r="D15" t="s">
        <v>1266</v>
      </c>
      <c r="E15" t="s">
        <v>333</v>
      </c>
      <c r="F15" t="s">
        <v>1258</v>
      </c>
      <c r="G15">
        <v>-84.222800000000007</v>
      </c>
      <c r="H15">
        <v>31.607700000000001</v>
      </c>
      <c r="I15" t="s">
        <v>942</v>
      </c>
    </row>
    <row r="16" spans="1:9" x14ac:dyDescent="0.3">
      <c r="A16">
        <v>17284179</v>
      </c>
      <c r="B16">
        <v>216</v>
      </c>
      <c r="C16" t="s">
        <v>333</v>
      </c>
      <c r="D16" t="s">
        <v>1265</v>
      </c>
      <c r="E16" t="s">
        <v>333</v>
      </c>
      <c r="F16" t="s">
        <v>1258</v>
      </c>
      <c r="G16">
        <v>-84.222899999999996</v>
      </c>
      <c r="H16">
        <v>31.618500000000001</v>
      </c>
      <c r="I16" t="s">
        <v>1264</v>
      </c>
    </row>
    <row r="17" spans="1:9" x14ac:dyDescent="0.3">
      <c r="A17">
        <v>17284197</v>
      </c>
      <c r="B17">
        <v>216</v>
      </c>
      <c r="C17" t="s">
        <v>333</v>
      </c>
      <c r="D17" t="s">
        <v>1263</v>
      </c>
      <c r="E17" t="s">
        <v>333</v>
      </c>
      <c r="F17" t="s">
        <v>1258</v>
      </c>
      <c r="G17">
        <v>-84.216399999999993</v>
      </c>
      <c r="H17">
        <v>31.613700000000001</v>
      </c>
      <c r="I17" t="s">
        <v>426</v>
      </c>
    </row>
    <row r="18" spans="1:9" x14ac:dyDescent="0.3">
      <c r="A18">
        <v>17284241</v>
      </c>
      <c r="B18">
        <v>216</v>
      </c>
      <c r="C18" t="s">
        <v>333</v>
      </c>
      <c r="D18" t="s">
        <v>1262</v>
      </c>
      <c r="E18" t="s">
        <v>333</v>
      </c>
      <c r="F18" t="s">
        <v>1258</v>
      </c>
      <c r="G18">
        <v>-84.223299999999995</v>
      </c>
      <c r="H18">
        <v>31.611799999999999</v>
      </c>
      <c r="I18" t="s">
        <v>426</v>
      </c>
    </row>
    <row r="19" spans="1:9" x14ac:dyDescent="0.3">
      <c r="A19">
        <v>17284390</v>
      </c>
      <c r="B19">
        <v>216</v>
      </c>
      <c r="C19" t="s">
        <v>333</v>
      </c>
      <c r="D19" t="s">
        <v>1261</v>
      </c>
      <c r="E19" t="s">
        <v>333</v>
      </c>
      <c r="F19" t="s">
        <v>1258</v>
      </c>
      <c r="G19">
        <v>-84.205025000000006</v>
      </c>
      <c r="H19">
        <v>31.605882000000001</v>
      </c>
      <c r="I19" t="s">
        <v>1260</v>
      </c>
    </row>
    <row r="20" spans="1:9" x14ac:dyDescent="0.3">
      <c r="A20">
        <v>17284279</v>
      </c>
      <c r="B20">
        <v>216</v>
      </c>
      <c r="C20" t="s">
        <v>333</v>
      </c>
      <c r="D20" t="s">
        <v>1259</v>
      </c>
      <c r="E20" t="s">
        <v>333</v>
      </c>
      <c r="F20" t="s">
        <v>1258</v>
      </c>
      <c r="G20">
        <v>-84.175700000000006</v>
      </c>
      <c r="H20">
        <v>31.598500000000001</v>
      </c>
      <c r="I20" t="s">
        <v>82</v>
      </c>
    </row>
    <row r="21" spans="1:9" x14ac:dyDescent="0.3">
      <c r="A21">
        <v>17284364</v>
      </c>
      <c r="B21">
        <v>216</v>
      </c>
      <c r="C21" t="s">
        <v>333</v>
      </c>
      <c r="D21" t="s">
        <v>1257</v>
      </c>
      <c r="E21" t="s">
        <v>1256</v>
      </c>
      <c r="F21" t="s">
        <v>1255</v>
      </c>
      <c r="G21">
        <v>-83.838899999999995</v>
      </c>
      <c r="H21">
        <v>31.530799999999999</v>
      </c>
      <c r="I21" t="s">
        <v>1254</v>
      </c>
    </row>
    <row r="22" spans="1:9" x14ac:dyDescent="0.3">
      <c r="A22">
        <v>17293281</v>
      </c>
      <c r="B22">
        <v>216</v>
      </c>
      <c r="C22" t="s">
        <v>1225</v>
      </c>
      <c r="D22" t="s">
        <v>1253</v>
      </c>
      <c r="E22" t="s">
        <v>1225</v>
      </c>
      <c r="F22" t="s">
        <v>1224</v>
      </c>
      <c r="G22">
        <v>-83.378272999999993</v>
      </c>
      <c r="H22">
        <v>33.957999000000001</v>
      </c>
      <c r="I22" t="s">
        <v>1252</v>
      </c>
    </row>
    <row r="23" spans="1:9" x14ac:dyDescent="0.3">
      <c r="A23">
        <v>17293301</v>
      </c>
      <c r="B23">
        <v>216</v>
      </c>
      <c r="C23" t="s">
        <v>1225</v>
      </c>
      <c r="D23" t="s">
        <v>1251</v>
      </c>
      <c r="E23" t="s">
        <v>1225</v>
      </c>
      <c r="F23" t="s">
        <v>1224</v>
      </c>
      <c r="G23">
        <v>-83.365399999999994</v>
      </c>
      <c r="H23">
        <v>33.953499999999998</v>
      </c>
      <c r="I23" t="s">
        <v>476</v>
      </c>
    </row>
    <row r="24" spans="1:9" x14ac:dyDescent="0.3">
      <c r="A24">
        <v>17293409</v>
      </c>
      <c r="B24">
        <v>216</v>
      </c>
      <c r="C24" t="s">
        <v>1225</v>
      </c>
      <c r="D24" t="s">
        <v>1250</v>
      </c>
      <c r="E24" t="s">
        <v>1225</v>
      </c>
      <c r="F24" t="s">
        <v>1224</v>
      </c>
      <c r="G24">
        <v>-83.429299999999998</v>
      </c>
      <c r="H24">
        <v>33.965200000000003</v>
      </c>
      <c r="I24" t="s">
        <v>433</v>
      </c>
    </row>
    <row r="25" spans="1:9" x14ac:dyDescent="0.3">
      <c r="A25">
        <v>17293163</v>
      </c>
      <c r="B25">
        <v>216</v>
      </c>
      <c r="C25" t="s">
        <v>1225</v>
      </c>
      <c r="D25" t="s">
        <v>1249</v>
      </c>
      <c r="E25" t="s">
        <v>1225</v>
      </c>
      <c r="F25" t="s">
        <v>1224</v>
      </c>
      <c r="G25">
        <v>-83.338899999999995</v>
      </c>
      <c r="H25">
        <v>33.925899999999999</v>
      </c>
      <c r="I25" t="s">
        <v>1248</v>
      </c>
    </row>
    <row r="26" spans="1:9" x14ac:dyDescent="0.3">
      <c r="A26">
        <v>17293228</v>
      </c>
      <c r="B26">
        <v>216</v>
      </c>
      <c r="C26" t="s">
        <v>1225</v>
      </c>
      <c r="D26" t="s">
        <v>1247</v>
      </c>
      <c r="E26" t="s">
        <v>1225</v>
      </c>
      <c r="F26" t="s">
        <v>1224</v>
      </c>
      <c r="G26">
        <v>-83.375523000000001</v>
      </c>
      <c r="H26">
        <v>33.958198000000003</v>
      </c>
      <c r="I26" t="s">
        <v>1246</v>
      </c>
    </row>
    <row r="27" spans="1:9" x14ac:dyDescent="0.3">
      <c r="A27">
        <v>17293880</v>
      </c>
      <c r="B27">
        <v>216</v>
      </c>
      <c r="C27" t="s">
        <v>1225</v>
      </c>
      <c r="D27" t="s">
        <v>1245</v>
      </c>
      <c r="E27" t="s">
        <v>1225</v>
      </c>
      <c r="F27" t="s">
        <v>1224</v>
      </c>
      <c r="G27">
        <v>-83.384004000000004</v>
      </c>
      <c r="H27">
        <v>33.959392000000001</v>
      </c>
      <c r="I27" t="s">
        <v>1183</v>
      </c>
    </row>
    <row r="28" spans="1:9" x14ac:dyDescent="0.3">
      <c r="A28">
        <v>17293169</v>
      </c>
      <c r="B28">
        <v>216</v>
      </c>
      <c r="C28" t="s">
        <v>1225</v>
      </c>
      <c r="D28" t="s">
        <v>1244</v>
      </c>
      <c r="E28" t="s">
        <v>1225</v>
      </c>
      <c r="F28" t="s">
        <v>1224</v>
      </c>
      <c r="G28">
        <v>-83.3797</v>
      </c>
      <c r="H28">
        <v>33.958399999999997</v>
      </c>
      <c r="I28" t="s">
        <v>942</v>
      </c>
    </row>
    <row r="29" spans="1:9" x14ac:dyDescent="0.3">
      <c r="A29">
        <v>17293186</v>
      </c>
      <c r="B29">
        <v>216</v>
      </c>
      <c r="C29" t="s">
        <v>1225</v>
      </c>
      <c r="D29" t="s">
        <v>1243</v>
      </c>
      <c r="E29" t="s">
        <v>1225</v>
      </c>
      <c r="F29" t="s">
        <v>1224</v>
      </c>
      <c r="G29">
        <v>-83.373596000000006</v>
      </c>
      <c r="H29">
        <v>33.958112</v>
      </c>
      <c r="I29" t="s">
        <v>1141</v>
      </c>
    </row>
    <row r="30" spans="1:9" x14ac:dyDescent="0.3">
      <c r="A30">
        <v>17293180</v>
      </c>
      <c r="B30">
        <v>216</v>
      </c>
      <c r="C30" t="s">
        <v>1225</v>
      </c>
      <c r="D30" t="s">
        <v>1242</v>
      </c>
      <c r="E30" t="s">
        <v>1225</v>
      </c>
      <c r="F30" t="s">
        <v>1224</v>
      </c>
      <c r="G30">
        <v>-83.339950000000002</v>
      </c>
      <c r="H30">
        <v>33.924275000000002</v>
      </c>
      <c r="I30" t="s">
        <v>1141</v>
      </c>
    </row>
    <row r="31" spans="1:9" x14ac:dyDescent="0.3">
      <c r="A31">
        <v>17293205</v>
      </c>
      <c r="B31">
        <v>216</v>
      </c>
      <c r="C31" t="s">
        <v>1225</v>
      </c>
      <c r="D31" t="s">
        <v>1241</v>
      </c>
      <c r="E31" t="s">
        <v>1225</v>
      </c>
      <c r="F31" t="s">
        <v>1224</v>
      </c>
      <c r="G31">
        <v>-83.387248200000002</v>
      </c>
      <c r="H31">
        <v>33.941554500000002</v>
      </c>
      <c r="I31" t="s">
        <v>229</v>
      </c>
    </row>
    <row r="32" spans="1:9" x14ac:dyDescent="0.3">
      <c r="A32">
        <v>17293229</v>
      </c>
      <c r="B32">
        <v>216</v>
      </c>
      <c r="C32" t="s">
        <v>1225</v>
      </c>
      <c r="D32" t="s">
        <v>1240</v>
      </c>
      <c r="E32" t="s">
        <v>1225</v>
      </c>
      <c r="F32" t="s">
        <v>1224</v>
      </c>
      <c r="G32">
        <v>-83.381625</v>
      </c>
      <c r="H32">
        <v>33.960112000000002</v>
      </c>
      <c r="I32" t="s">
        <v>1239</v>
      </c>
    </row>
    <row r="33" spans="1:9" x14ac:dyDescent="0.3">
      <c r="A33">
        <v>17293897</v>
      </c>
      <c r="B33">
        <v>216</v>
      </c>
      <c r="C33" t="s">
        <v>1225</v>
      </c>
      <c r="D33" t="s">
        <v>1238</v>
      </c>
      <c r="E33" t="s">
        <v>1225</v>
      </c>
      <c r="F33" t="s">
        <v>1224</v>
      </c>
      <c r="G33">
        <v>-83.400886999999997</v>
      </c>
      <c r="H33">
        <v>33.963296</v>
      </c>
      <c r="I33" t="s">
        <v>1237</v>
      </c>
    </row>
    <row r="34" spans="1:9" x14ac:dyDescent="0.3">
      <c r="A34">
        <v>17293273</v>
      </c>
      <c r="B34">
        <v>216</v>
      </c>
      <c r="C34" t="s">
        <v>1225</v>
      </c>
      <c r="D34" t="s">
        <v>1236</v>
      </c>
      <c r="E34" t="s">
        <v>1225</v>
      </c>
      <c r="F34" t="s">
        <v>1224</v>
      </c>
      <c r="G34">
        <v>-83.407499999999999</v>
      </c>
      <c r="H34">
        <v>33.958399999999997</v>
      </c>
      <c r="I34" t="s">
        <v>40</v>
      </c>
    </row>
    <row r="35" spans="1:9" x14ac:dyDescent="0.3">
      <c r="A35">
        <v>17293870</v>
      </c>
      <c r="B35">
        <v>216</v>
      </c>
      <c r="C35" t="s">
        <v>1225</v>
      </c>
      <c r="D35" t="s">
        <v>1235</v>
      </c>
      <c r="E35" t="s">
        <v>1225</v>
      </c>
      <c r="F35" t="s">
        <v>1224</v>
      </c>
      <c r="G35">
        <v>-83.379250999999996</v>
      </c>
      <c r="H35">
        <v>33.957503000000003</v>
      </c>
      <c r="I35" t="s">
        <v>1234</v>
      </c>
    </row>
    <row r="36" spans="1:9" x14ac:dyDescent="0.3">
      <c r="A36">
        <v>17293877</v>
      </c>
      <c r="B36">
        <v>216</v>
      </c>
      <c r="C36" t="s">
        <v>1225</v>
      </c>
      <c r="D36" t="s">
        <v>1233</v>
      </c>
      <c r="E36" t="s">
        <v>1225</v>
      </c>
      <c r="F36" t="s">
        <v>1224</v>
      </c>
      <c r="G36">
        <v>-83.383605000000003</v>
      </c>
      <c r="H36">
        <v>33.960571000000002</v>
      </c>
      <c r="I36" t="s">
        <v>1232</v>
      </c>
    </row>
    <row r="37" spans="1:9" x14ac:dyDescent="0.3">
      <c r="A37">
        <v>17293890</v>
      </c>
      <c r="B37">
        <v>216</v>
      </c>
      <c r="C37" t="s">
        <v>1225</v>
      </c>
      <c r="D37" t="s">
        <v>1231</v>
      </c>
      <c r="E37" t="s">
        <v>1225</v>
      </c>
      <c r="F37" t="s">
        <v>1224</v>
      </c>
      <c r="G37">
        <v>-83.379670000000004</v>
      </c>
      <c r="H37">
        <v>33.959468000000001</v>
      </c>
      <c r="I37" t="s">
        <v>1230</v>
      </c>
    </row>
    <row r="38" spans="1:9" x14ac:dyDescent="0.3">
      <c r="A38">
        <v>17293915</v>
      </c>
      <c r="B38">
        <v>216</v>
      </c>
      <c r="C38" t="s">
        <v>1225</v>
      </c>
      <c r="D38" t="s">
        <v>1229</v>
      </c>
      <c r="E38" t="s">
        <v>1225</v>
      </c>
      <c r="F38" t="s">
        <v>1224</v>
      </c>
      <c r="G38">
        <v>-83.387280000000004</v>
      </c>
      <c r="H38">
        <v>33.937502000000002</v>
      </c>
      <c r="I38" t="s">
        <v>501</v>
      </c>
    </row>
    <row r="39" spans="1:9" x14ac:dyDescent="0.3">
      <c r="A39">
        <v>17293422</v>
      </c>
      <c r="B39">
        <v>216</v>
      </c>
      <c r="C39" t="s">
        <v>1225</v>
      </c>
      <c r="D39" t="s">
        <v>1228</v>
      </c>
      <c r="E39" t="s">
        <v>1225</v>
      </c>
      <c r="F39" t="s">
        <v>1224</v>
      </c>
      <c r="G39">
        <v>-83.376400000000004</v>
      </c>
      <c r="H39">
        <v>33.958399999999997</v>
      </c>
      <c r="I39" t="s">
        <v>705</v>
      </c>
    </row>
    <row r="40" spans="1:9" x14ac:dyDescent="0.3">
      <c r="A40">
        <v>17293873</v>
      </c>
      <c r="B40">
        <v>216</v>
      </c>
      <c r="C40" t="s">
        <v>1225</v>
      </c>
      <c r="D40" t="s">
        <v>1227</v>
      </c>
      <c r="E40" t="s">
        <v>1225</v>
      </c>
      <c r="F40" t="s">
        <v>1224</v>
      </c>
      <c r="G40">
        <v>-83.378881000000007</v>
      </c>
      <c r="H40">
        <v>33.958362999999999</v>
      </c>
      <c r="I40" t="s">
        <v>746</v>
      </c>
    </row>
    <row r="41" spans="1:9" x14ac:dyDescent="0.3">
      <c r="A41">
        <v>17294014</v>
      </c>
      <c r="B41">
        <v>216</v>
      </c>
      <c r="C41" t="s">
        <v>1225</v>
      </c>
      <c r="D41" t="s">
        <v>1226</v>
      </c>
      <c r="E41" t="s">
        <v>1225</v>
      </c>
      <c r="F41" t="s">
        <v>1224</v>
      </c>
      <c r="G41">
        <v>-83.382822399999995</v>
      </c>
      <c r="H41">
        <v>33.960022700000003</v>
      </c>
      <c r="I41" t="s">
        <v>1223</v>
      </c>
    </row>
    <row r="42" spans="1:9" x14ac:dyDescent="0.3">
      <c r="A42">
        <v>17294556</v>
      </c>
      <c r="B42">
        <v>216</v>
      </c>
      <c r="C42" t="s">
        <v>1190</v>
      </c>
      <c r="D42" t="s">
        <v>1222</v>
      </c>
      <c r="E42" t="s">
        <v>1190</v>
      </c>
      <c r="F42" t="s">
        <v>1199</v>
      </c>
      <c r="G42">
        <v>-82.086500000000001</v>
      </c>
      <c r="H42">
        <v>33.472099999999998</v>
      </c>
      <c r="I42" t="s">
        <v>1221</v>
      </c>
    </row>
    <row r="43" spans="1:9" x14ac:dyDescent="0.3">
      <c r="A43">
        <v>17294607</v>
      </c>
      <c r="B43">
        <v>216</v>
      </c>
      <c r="C43" t="s">
        <v>1190</v>
      </c>
      <c r="D43" t="s">
        <v>1220</v>
      </c>
      <c r="E43" t="s">
        <v>1190</v>
      </c>
      <c r="F43" t="s">
        <v>1199</v>
      </c>
      <c r="G43">
        <v>-82.069800000000001</v>
      </c>
      <c r="H43">
        <v>33.479100000000003</v>
      </c>
      <c r="I43" t="s">
        <v>1219</v>
      </c>
    </row>
    <row r="44" spans="1:9" x14ac:dyDescent="0.3">
      <c r="A44">
        <v>17294279</v>
      </c>
      <c r="B44">
        <v>216</v>
      </c>
      <c r="C44" t="s">
        <v>1190</v>
      </c>
      <c r="D44" t="s">
        <v>1218</v>
      </c>
      <c r="E44" t="s">
        <v>1190</v>
      </c>
      <c r="F44" t="s">
        <v>1199</v>
      </c>
      <c r="G44">
        <v>-81.97</v>
      </c>
      <c r="H44">
        <v>33.476500000000001</v>
      </c>
      <c r="I44" t="s">
        <v>1217</v>
      </c>
    </row>
    <row r="45" spans="1:9" x14ac:dyDescent="0.3">
      <c r="A45">
        <v>17294300</v>
      </c>
      <c r="B45">
        <v>216</v>
      </c>
      <c r="C45" t="s">
        <v>1190</v>
      </c>
      <c r="D45" t="s">
        <v>1216</v>
      </c>
      <c r="E45" t="s">
        <v>1190</v>
      </c>
      <c r="F45" t="s">
        <v>1199</v>
      </c>
      <c r="G45">
        <v>-81.968400000000003</v>
      </c>
      <c r="H45">
        <v>33.473999999999997</v>
      </c>
      <c r="I45" t="s">
        <v>1215</v>
      </c>
    </row>
    <row r="46" spans="1:9" x14ac:dyDescent="0.3">
      <c r="A46">
        <v>17295215</v>
      </c>
      <c r="B46">
        <v>216</v>
      </c>
      <c r="C46" t="s">
        <v>1190</v>
      </c>
      <c r="D46" t="s">
        <v>1214</v>
      </c>
      <c r="E46" t="s">
        <v>1190</v>
      </c>
      <c r="F46" t="s">
        <v>1199</v>
      </c>
      <c r="G46">
        <v>-81.973005999999998</v>
      </c>
      <c r="H46">
        <v>33.477443999999998</v>
      </c>
      <c r="I46" t="s">
        <v>145</v>
      </c>
    </row>
    <row r="47" spans="1:9" x14ac:dyDescent="0.3">
      <c r="A47">
        <v>17295028</v>
      </c>
      <c r="B47">
        <v>216</v>
      </c>
      <c r="C47" t="s">
        <v>1190</v>
      </c>
      <c r="D47" t="s">
        <v>1213</v>
      </c>
      <c r="E47" t="s">
        <v>1190</v>
      </c>
      <c r="F47" t="s">
        <v>1199</v>
      </c>
      <c r="G47">
        <v>-81.965570999999997</v>
      </c>
      <c r="H47">
        <v>33.481779000000003</v>
      </c>
      <c r="I47" t="s">
        <v>1212</v>
      </c>
    </row>
    <row r="48" spans="1:9" x14ac:dyDescent="0.3">
      <c r="A48">
        <v>17294642</v>
      </c>
      <c r="B48">
        <v>216</v>
      </c>
      <c r="C48" t="s">
        <v>1190</v>
      </c>
      <c r="D48" t="s">
        <v>1211</v>
      </c>
      <c r="E48" t="s">
        <v>1190</v>
      </c>
      <c r="F48" t="s">
        <v>1199</v>
      </c>
      <c r="G48">
        <v>-82.032700000000006</v>
      </c>
      <c r="H48">
        <v>33.4086</v>
      </c>
      <c r="I48" t="s">
        <v>472</v>
      </c>
    </row>
    <row r="49" spans="1:9" x14ac:dyDescent="0.3">
      <c r="A49">
        <v>17295109</v>
      </c>
      <c r="B49">
        <v>216</v>
      </c>
      <c r="C49" t="s">
        <v>1190</v>
      </c>
      <c r="D49" t="s">
        <v>1210</v>
      </c>
      <c r="E49" t="s">
        <v>1190</v>
      </c>
      <c r="F49" t="s">
        <v>1199</v>
      </c>
      <c r="G49">
        <v>-81.974943999999994</v>
      </c>
      <c r="H49">
        <v>33.478231000000001</v>
      </c>
      <c r="I49" t="s">
        <v>229</v>
      </c>
    </row>
    <row r="50" spans="1:9" x14ac:dyDescent="0.3">
      <c r="A50">
        <v>17294441</v>
      </c>
      <c r="B50">
        <v>216</v>
      </c>
      <c r="C50" t="s">
        <v>1190</v>
      </c>
      <c r="D50" t="s">
        <v>1209</v>
      </c>
      <c r="E50" t="s">
        <v>1190</v>
      </c>
      <c r="F50" t="s">
        <v>1199</v>
      </c>
      <c r="G50">
        <v>-82.096000000000004</v>
      </c>
      <c r="H50">
        <v>33.482700000000001</v>
      </c>
      <c r="I50" t="s">
        <v>1208</v>
      </c>
    </row>
    <row r="51" spans="1:9" x14ac:dyDescent="0.3">
      <c r="A51">
        <v>17294552</v>
      </c>
      <c r="B51">
        <v>216</v>
      </c>
      <c r="C51" t="s">
        <v>1190</v>
      </c>
      <c r="D51" t="s">
        <v>1207</v>
      </c>
      <c r="E51" t="s">
        <v>1190</v>
      </c>
      <c r="F51" t="s">
        <v>1199</v>
      </c>
      <c r="G51">
        <v>-81.972099999999998</v>
      </c>
      <c r="H51">
        <v>33.477800000000002</v>
      </c>
      <c r="I51" t="s">
        <v>705</v>
      </c>
    </row>
    <row r="52" spans="1:9" x14ac:dyDescent="0.3">
      <c r="A52">
        <v>17294565</v>
      </c>
      <c r="B52">
        <v>216</v>
      </c>
      <c r="C52" t="s">
        <v>1190</v>
      </c>
      <c r="D52" t="s">
        <v>1206</v>
      </c>
      <c r="E52" t="s">
        <v>1190</v>
      </c>
      <c r="F52" t="s">
        <v>1199</v>
      </c>
      <c r="G52">
        <v>-81.969399999999993</v>
      </c>
      <c r="H52">
        <v>33.476399999999998</v>
      </c>
      <c r="I52" t="s">
        <v>433</v>
      </c>
    </row>
    <row r="53" spans="1:9" x14ac:dyDescent="0.3">
      <c r="A53">
        <v>17294623</v>
      </c>
      <c r="B53">
        <v>216</v>
      </c>
      <c r="C53" t="s">
        <v>1190</v>
      </c>
      <c r="D53" t="s">
        <v>1205</v>
      </c>
      <c r="E53" t="s">
        <v>1190</v>
      </c>
      <c r="F53" t="s">
        <v>1199</v>
      </c>
      <c r="G53">
        <v>-82.0505</v>
      </c>
      <c r="H53">
        <v>33.513300000000001</v>
      </c>
      <c r="I53" t="s">
        <v>1204</v>
      </c>
    </row>
    <row r="54" spans="1:9" x14ac:dyDescent="0.3">
      <c r="A54">
        <v>17294712</v>
      </c>
      <c r="B54">
        <v>216</v>
      </c>
      <c r="C54" t="s">
        <v>1190</v>
      </c>
      <c r="D54" t="s">
        <v>1203</v>
      </c>
      <c r="E54" t="s">
        <v>1190</v>
      </c>
      <c r="F54" t="s">
        <v>1199</v>
      </c>
      <c r="G54">
        <v>-82.030100000000004</v>
      </c>
      <c r="H54">
        <v>33.4848</v>
      </c>
      <c r="I54" t="s">
        <v>1202</v>
      </c>
    </row>
    <row r="55" spans="1:9" x14ac:dyDescent="0.3">
      <c r="A55">
        <v>17295033</v>
      </c>
      <c r="B55">
        <v>216</v>
      </c>
      <c r="C55" t="s">
        <v>1190</v>
      </c>
      <c r="D55" t="s">
        <v>1201</v>
      </c>
      <c r="E55" t="s">
        <v>1190</v>
      </c>
      <c r="F55" t="s">
        <v>1199</v>
      </c>
      <c r="G55">
        <v>-82.080787999999998</v>
      </c>
      <c r="H55">
        <v>33.467201000000003</v>
      </c>
      <c r="I55" t="s">
        <v>853</v>
      </c>
    </row>
    <row r="56" spans="1:9" x14ac:dyDescent="0.3">
      <c r="A56">
        <v>17295069</v>
      </c>
      <c r="B56">
        <v>216</v>
      </c>
      <c r="C56" t="s">
        <v>1190</v>
      </c>
      <c r="D56" t="s">
        <v>1200</v>
      </c>
      <c r="E56" t="s">
        <v>1190</v>
      </c>
      <c r="F56" t="s">
        <v>1199</v>
      </c>
      <c r="G56">
        <v>-82.080549300000001</v>
      </c>
      <c r="H56">
        <v>33.5375868</v>
      </c>
      <c r="I56" t="s">
        <v>76</v>
      </c>
    </row>
    <row r="57" spans="1:9" x14ac:dyDescent="0.3">
      <c r="A57">
        <v>17294261</v>
      </c>
      <c r="B57">
        <v>216</v>
      </c>
      <c r="C57" t="s">
        <v>1190</v>
      </c>
      <c r="D57" t="s">
        <v>1198</v>
      </c>
      <c r="E57" t="s">
        <v>1192</v>
      </c>
      <c r="F57" t="s">
        <v>1191</v>
      </c>
      <c r="G57">
        <v>-82.143793000000002</v>
      </c>
      <c r="H57">
        <v>33.544342</v>
      </c>
      <c r="I57" t="s">
        <v>783</v>
      </c>
    </row>
    <row r="58" spans="1:9" x14ac:dyDescent="0.3">
      <c r="A58">
        <v>17295115</v>
      </c>
      <c r="B58">
        <v>216</v>
      </c>
      <c r="C58" t="s">
        <v>1190</v>
      </c>
      <c r="D58" t="s">
        <v>1197</v>
      </c>
      <c r="E58" t="s">
        <v>1192</v>
      </c>
      <c r="F58" t="s">
        <v>1191</v>
      </c>
      <c r="G58">
        <v>-82.126160999999996</v>
      </c>
      <c r="H58">
        <v>33.532249</v>
      </c>
      <c r="I58" t="s">
        <v>1196</v>
      </c>
    </row>
    <row r="59" spans="1:9" x14ac:dyDescent="0.3">
      <c r="A59">
        <v>17294836</v>
      </c>
      <c r="B59">
        <v>216</v>
      </c>
      <c r="C59" t="s">
        <v>1190</v>
      </c>
      <c r="D59" t="s">
        <v>1195</v>
      </c>
      <c r="E59" t="s">
        <v>1192</v>
      </c>
      <c r="F59" t="s">
        <v>1191</v>
      </c>
      <c r="G59">
        <v>-82.141283999999999</v>
      </c>
      <c r="H59">
        <v>33.521290999999998</v>
      </c>
      <c r="I59" t="s">
        <v>1194</v>
      </c>
    </row>
    <row r="60" spans="1:9" x14ac:dyDescent="0.3">
      <c r="A60">
        <v>17294850</v>
      </c>
      <c r="B60">
        <v>216</v>
      </c>
      <c r="C60" t="s">
        <v>1190</v>
      </c>
      <c r="D60" t="s">
        <v>1193</v>
      </c>
      <c r="E60" t="s">
        <v>1192</v>
      </c>
      <c r="F60" t="s">
        <v>1191</v>
      </c>
      <c r="G60">
        <v>-82.132800000000003</v>
      </c>
      <c r="H60">
        <v>33.540599999999998</v>
      </c>
      <c r="I60" t="s">
        <v>300</v>
      </c>
    </row>
    <row r="61" spans="1:9" x14ac:dyDescent="0.3">
      <c r="A61">
        <v>17294883</v>
      </c>
      <c r="B61">
        <v>216</v>
      </c>
      <c r="C61" t="s">
        <v>1190</v>
      </c>
      <c r="D61" t="s">
        <v>1189</v>
      </c>
      <c r="E61" t="s">
        <v>1188</v>
      </c>
      <c r="F61" t="s">
        <v>1187</v>
      </c>
      <c r="G61">
        <v>-82.199700000000007</v>
      </c>
      <c r="H61">
        <v>33.4574</v>
      </c>
      <c r="I61" t="s">
        <v>433</v>
      </c>
    </row>
    <row r="62" spans="1:9" x14ac:dyDescent="0.3">
      <c r="A62">
        <v>17303465</v>
      </c>
      <c r="B62">
        <v>216</v>
      </c>
      <c r="C62" t="s">
        <v>1158</v>
      </c>
      <c r="D62" t="s">
        <v>1186</v>
      </c>
      <c r="E62" t="s">
        <v>1158</v>
      </c>
      <c r="F62" t="s">
        <v>1162</v>
      </c>
      <c r="G62">
        <v>-116.20189999999999</v>
      </c>
      <c r="H62">
        <v>43.613799999999998</v>
      </c>
      <c r="I62" t="s">
        <v>431</v>
      </c>
    </row>
    <row r="63" spans="1:9" x14ac:dyDescent="0.3">
      <c r="A63">
        <v>17303642</v>
      </c>
      <c r="B63">
        <v>216</v>
      </c>
      <c r="C63" t="s">
        <v>1158</v>
      </c>
      <c r="D63" t="s">
        <v>1185</v>
      </c>
      <c r="E63" t="s">
        <v>1158</v>
      </c>
      <c r="F63" t="s">
        <v>1162</v>
      </c>
      <c r="G63">
        <v>-116.20346600000001</v>
      </c>
      <c r="H63">
        <v>43.616067999999999</v>
      </c>
      <c r="I63" t="s">
        <v>82</v>
      </c>
    </row>
    <row r="64" spans="1:9" x14ac:dyDescent="0.3">
      <c r="A64">
        <v>17303670</v>
      </c>
      <c r="B64">
        <v>216</v>
      </c>
      <c r="C64" t="s">
        <v>1158</v>
      </c>
      <c r="D64" t="s">
        <v>1184</v>
      </c>
      <c r="E64" t="s">
        <v>1158</v>
      </c>
      <c r="F64" t="s">
        <v>1162</v>
      </c>
      <c r="G64">
        <v>-116.20229999999999</v>
      </c>
      <c r="H64">
        <v>43.614899999999999</v>
      </c>
      <c r="I64" t="s">
        <v>1183</v>
      </c>
    </row>
    <row r="65" spans="1:9" x14ac:dyDescent="0.3">
      <c r="A65">
        <v>17303545</v>
      </c>
      <c r="B65">
        <v>216</v>
      </c>
      <c r="C65" t="s">
        <v>1158</v>
      </c>
      <c r="D65" t="s">
        <v>1182</v>
      </c>
      <c r="E65" t="s">
        <v>1158</v>
      </c>
      <c r="F65" t="s">
        <v>1162</v>
      </c>
      <c r="G65">
        <v>-116.2064</v>
      </c>
      <c r="H65">
        <v>43.615699999999997</v>
      </c>
      <c r="I65" t="s">
        <v>536</v>
      </c>
    </row>
    <row r="66" spans="1:9" x14ac:dyDescent="0.3">
      <c r="A66">
        <v>17303655</v>
      </c>
      <c r="B66">
        <v>216</v>
      </c>
      <c r="C66" t="s">
        <v>1158</v>
      </c>
      <c r="D66" t="s">
        <v>1181</v>
      </c>
      <c r="E66" t="s">
        <v>1158</v>
      </c>
      <c r="F66" t="s">
        <v>1162</v>
      </c>
      <c r="G66">
        <v>-116.20310000000001</v>
      </c>
      <c r="H66">
        <v>43.613999999999997</v>
      </c>
      <c r="I66" t="s">
        <v>1180</v>
      </c>
    </row>
    <row r="67" spans="1:9" x14ac:dyDescent="0.3">
      <c r="A67">
        <v>17304691</v>
      </c>
      <c r="B67">
        <v>216</v>
      </c>
      <c r="C67" t="s">
        <v>1158</v>
      </c>
      <c r="D67" t="s">
        <v>1179</v>
      </c>
      <c r="E67" t="s">
        <v>1158</v>
      </c>
      <c r="F67" t="s">
        <v>1162</v>
      </c>
      <c r="G67">
        <v>-116.185034</v>
      </c>
      <c r="H67">
        <v>43.597234999999998</v>
      </c>
      <c r="I67" t="s">
        <v>1178</v>
      </c>
    </row>
    <row r="68" spans="1:9" x14ac:dyDescent="0.3">
      <c r="A68">
        <v>17303478</v>
      </c>
      <c r="B68">
        <v>216</v>
      </c>
      <c r="C68" t="s">
        <v>1158</v>
      </c>
      <c r="D68" t="s">
        <v>1177</v>
      </c>
      <c r="E68" t="s">
        <v>1158</v>
      </c>
      <c r="F68" t="s">
        <v>1162</v>
      </c>
      <c r="G68">
        <v>-116.2062</v>
      </c>
      <c r="H68">
        <v>43.594499999999996</v>
      </c>
      <c r="I68" t="s">
        <v>942</v>
      </c>
    </row>
    <row r="69" spans="1:9" x14ac:dyDescent="0.3">
      <c r="A69">
        <v>17303480</v>
      </c>
      <c r="B69">
        <v>216</v>
      </c>
      <c r="C69" t="s">
        <v>1158</v>
      </c>
      <c r="D69" t="s">
        <v>1176</v>
      </c>
      <c r="E69" t="s">
        <v>1158</v>
      </c>
      <c r="F69" t="s">
        <v>1162</v>
      </c>
      <c r="G69">
        <v>-116.2022</v>
      </c>
      <c r="H69">
        <v>43.616700000000002</v>
      </c>
      <c r="I69" t="s">
        <v>431</v>
      </c>
    </row>
    <row r="70" spans="1:9" x14ac:dyDescent="0.3">
      <c r="A70">
        <v>17304733</v>
      </c>
      <c r="B70">
        <v>216</v>
      </c>
      <c r="C70" t="s">
        <v>1158</v>
      </c>
      <c r="D70" t="s">
        <v>1175</v>
      </c>
      <c r="E70" t="s">
        <v>1158</v>
      </c>
      <c r="F70" t="s">
        <v>1162</v>
      </c>
      <c r="G70">
        <v>-116.193409</v>
      </c>
      <c r="H70">
        <v>43.610278999999998</v>
      </c>
      <c r="I70" t="s">
        <v>145</v>
      </c>
    </row>
    <row r="71" spans="1:9" x14ac:dyDescent="0.3">
      <c r="A71">
        <v>17303646</v>
      </c>
      <c r="B71">
        <v>216</v>
      </c>
      <c r="C71" t="s">
        <v>1158</v>
      </c>
      <c r="D71" t="s">
        <v>1174</v>
      </c>
      <c r="E71" t="s">
        <v>1158</v>
      </c>
      <c r="F71" t="s">
        <v>1162</v>
      </c>
      <c r="G71">
        <v>-116.2625</v>
      </c>
      <c r="H71">
        <v>43.619199999999999</v>
      </c>
      <c r="I71" t="s">
        <v>177</v>
      </c>
    </row>
    <row r="72" spans="1:9" x14ac:dyDescent="0.3">
      <c r="A72">
        <v>17304929</v>
      </c>
      <c r="B72">
        <v>216</v>
      </c>
      <c r="C72" t="s">
        <v>1158</v>
      </c>
      <c r="D72" t="s">
        <v>1173</v>
      </c>
      <c r="E72" t="s">
        <v>1158</v>
      </c>
      <c r="F72" t="s">
        <v>1162</v>
      </c>
      <c r="G72">
        <v>-116.202845</v>
      </c>
      <c r="H72">
        <v>43.616295000000001</v>
      </c>
      <c r="I72" t="s">
        <v>145</v>
      </c>
    </row>
    <row r="73" spans="1:9" x14ac:dyDescent="0.3">
      <c r="A73">
        <v>17303684</v>
      </c>
      <c r="B73">
        <v>216</v>
      </c>
      <c r="C73" t="s">
        <v>1158</v>
      </c>
      <c r="D73" t="s">
        <v>1172</v>
      </c>
      <c r="E73" t="s">
        <v>1158</v>
      </c>
      <c r="F73" t="s">
        <v>1162</v>
      </c>
      <c r="G73">
        <v>-116.199</v>
      </c>
      <c r="H73">
        <v>43.615000000000002</v>
      </c>
      <c r="I73" t="s">
        <v>177</v>
      </c>
    </row>
    <row r="74" spans="1:9" x14ac:dyDescent="0.3">
      <c r="A74">
        <v>17303772</v>
      </c>
      <c r="B74">
        <v>216</v>
      </c>
      <c r="C74" t="s">
        <v>1158</v>
      </c>
      <c r="D74" t="s">
        <v>1171</v>
      </c>
      <c r="E74" t="s">
        <v>1158</v>
      </c>
      <c r="F74" t="s">
        <v>1162</v>
      </c>
      <c r="G74">
        <v>-116.24630000000001</v>
      </c>
      <c r="H74">
        <v>43.619100000000003</v>
      </c>
      <c r="I74" t="s">
        <v>433</v>
      </c>
    </row>
    <row r="75" spans="1:9" x14ac:dyDescent="0.3">
      <c r="A75">
        <v>17305123</v>
      </c>
      <c r="B75">
        <v>216</v>
      </c>
      <c r="C75" t="s">
        <v>1158</v>
      </c>
      <c r="D75" t="s">
        <v>1170</v>
      </c>
      <c r="E75" t="s">
        <v>1158</v>
      </c>
      <c r="F75" t="s">
        <v>1162</v>
      </c>
      <c r="G75">
        <v>-116.245165</v>
      </c>
      <c r="H75">
        <v>43.605137900000003</v>
      </c>
      <c r="I75" t="s">
        <v>1169</v>
      </c>
    </row>
    <row r="76" spans="1:9" x14ac:dyDescent="0.3">
      <c r="A76">
        <v>17303787</v>
      </c>
      <c r="B76">
        <v>216</v>
      </c>
      <c r="C76" t="s">
        <v>1158</v>
      </c>
      <c r="D76" t="s">
        <v>1168</v>
      </c>
      <c r="E76" t="s">
        <v>1158</v>
      </c>
      <c r="F76" t="s">
        <v>1162</v>
      </c>
      <c r="G76">
        <v>-116.2021</v>
      </c>
      <c r="H76">
        <v>43.616199999999999</v>
      </c>
      <c r="I76" t="s">
        <v>1167</v>
      </c>
    </row>
    <row r="77" spans="1:9" x14ac:dyDescent="0.3">
      <c r="A77">
        <v>17303990</v>
      </c>
      <c r="B77">
        <v>216</v>
      </c>
      <c r="C77" t="s">
        <v>1158</v>
      </c>
      <c r="D77" t="s">
        <v>1166</v>
      </c>
      <c r="E77" t="s">
        <v>1158</v>
      </c>
      <c r="F77" t="s">
        <v>1162</v>
      </c>
      <c r="G77">
        <v>-116.20310000000001</v>
      </c>
      <c r="H77">
        <v>43.615600000000001</v>
      </c>
      <c r="I77" t="s">
        <v>1165</v>
      </c>
    </row>
    <row r="78" spans="1:9" x14ac:dyDescent="0.3">
      <c r="A78">
        <v>17304741</v>
      </c>
      <c r="B78">
        <v>216</v>
      </c>
      <c r="C78" t="s">
        <v>1158</v>
      </c>
      <c r="D78" t="s">
        <v>1164</v>
      </c>
      <c r="E78" t="s">
        <v>1158</v>
      </c>
      <c r="F78" t="s">
        <v>1162</v>
      </c>
      <c r="G78">
        <v>-116.281809</v>
      </c>
      <c r="H78">
        <v>43.619273999999997</v>
      </c>
      <c r="I78" t="s">
        <v>546</v>
      </c>
    </row>
    <row r="79" spans="1:9" x14ac:dyDescent="0.3">
      <c r="A79">
        <v>17304726</v>
      </c>
      <c r="B79">
        <v>216</v>
      </c>
      <c r="C79" t="s">
        <v>1158</v>
      </c>
      <c r="D79" t="s">
        <v>1163</v>
      </c>
      <c r="E79" t="s">
        <v>1158</v>
      </c>
      <c r="F79" t="s">
        <v>1162</v>
      </c>
      <c r="G79">
        <v>-116.280614</v>
      </c>
      <c r="H79">
        <v>43.591706000000002</v>
      </c>
      <c r="I79" t="s">
        <v>32</v>
      </c>
    </row>
    <row r="80" spans="1:9" x14ac:dyDescent="0.3">
      <c r="A80">
        <v>17304486</v>
      </c>
      <c r="B80">
        <v>216</v>
      </c>
      <c r="C80" t="s">
        <v>1158</v>
      </c>
      <c r="D80" t="s">
        <v>1161</v>
      </c>
      <c r="E80" t="s">
        <v>1160</v>
      </c>
      <c r="F80" t="s">
        <v>1159</v>
      </c>
      <c r="G80">
        <v>-116.34730399999999</v>
      </c>
      <c r="H80">
        <v>43.619107999999997</v>
      </c>
      <c r="I80" t="s">
        <v>442</v>
      </c>
    </row>
    <row r="81" spans="1:9" x14ac:dyDescent="0.3">
      <c r="A81">
        <v>17304533</v>
      </c>
      <c r="B81">
        <v>216</v>
      </c>
      <c r="C81" t="s">
        <v>1158</v>
      </c>
      <c r="D81" t="s">
        <v>1157</v>
      </c>
      <c r="E81" t="s">
        <v>1156</v>
      </c>
      <c r="F81" t="s">
        <v>1155</v>
      </c>
      <c r="G81">
        <v>-116.5629</v>
      </c>
      <c r="H81">
        <v>43.5777</v>
      </c>
      <c r="I81" t="s">
        <v>229</v>
      </c>
    </row>
    <row r="82" spans="1:9" x14ac:dyDescent="0.3">
      <c r="A82">
        <v>17316233</v>
      </c>
      <c r="B82">
        <v>216</v>
      </c>
      <c r="C82" t="s">
        <v>1123</v>
      </c>
      <c r="D82" t="s">
        <v>1154</v>
      </c>
      <c r="E82" t="s">
        <v>1144</v>
      </c>
      <c r="F82" t="s">
        <v>1143</v>
      </c>
      <c r="G82">
        <v>-91.633600000000001</v>
      </c>
      <c r="H82">
        <v>42.017899999999997</v>
      </c>
      <c r="I82" t="s">
        <v>1153</v>
      </c>
    </row>
    <row r="83" spans="1:9" x14ac:dyDescent="0.3">
      <c r="A83">
        <v>17315883</v>
      </c>
      <c r="B83">
        <v>216</v>
      </c>
      <c r="C83" t="s">
        <v>1123</v>
      </c>
      <c r="D83" t="s">
        <v>1152</v>
      </c>
      <c r="E83" t="s">
        <v>1144</v>
      </c>
      <c r="F83" t="s">
        <v>1143</v>
      </c>
      <c r="G83">
        <v>-91.6327</v>
      </c>
      <c r="H83">
        <v>42.028100000000002</v>
      </c>
      <c r="I83" t="s">
        <v>82</v>
      </c>
    </row>
    <row r="84" spans="1:9" x14ac:dyDescent="0.3">
      <c r="A84">
        <v>17315995</v>
      </c>
      <c r="B84">
        <v>216</v>
      </c>
      <c r="C84" t="s">
        <v>1123</v>
      </c>
      <c r="D84" t="s">
        <v>1151</v>
      </c>
      <c r="E84" t="s">
        <v>1144</v>
      </c>
      <c r="F84" t="s">
        <v>1143</v>
      </c>
      <c r="G84">
        <v>-91.714799999999997</v>
      </c>
      <c r="H84">
        <v>41.974800000000002</v>
      </c>
      <c r="I84" t="s">
        <v>433</v>
      </c>
    </row>
    <row r="85" spans="1:9" x14ac:dyDescent="0.3">
      <c r="A85">
        <v>17316018</v>
      </c>
      <c r="B85">
        <v>216</v>
      </c>
      <c r="C85" t="s">
        <v>1123</v>
      </c>
      <c r="D85" t="s">
        <v>1150</v>
      </c>
      <c r="E85" t="s">
        <v>1144</v>
      </c>
      <c r="F85" t="s">
        <v>1143</v>
      </c>
      <c r="G85">
        <v>-91.622399999999999</v>
      </c>
      <c r="H85">
        <v>42.024900000000002</v>
      </c>
      <c r="I85" t="s">
        <v>925</v>
      </c>
    </row>
    <row r="86" spans="1:9" x14ac:dyDescent="0.3">
      <c r="A86">
        <v>17316038</v>
      </c>
      <c r="B86">
        <v>216</v>
      </c>
      <c r="C86" t="s">
        <v>1123</v>
      </c>
      <c r="D86" t="s">
        <v>1149</v>
      </c>
      <c r="E86" t="s">
        <v>1144</v>
      </c>
      <c r="F86" t="s">
        <v>1143</v>
      </c>
      <c r="G86">
        <v>-91.634699999999995</v>
      </c>
      <c r="H86">
        <v>42.01</v>
      </c>
      <c r="I86" t="s">
        <v>676</v>
      </c>
    </row>
    <row r="87" spans="1:9" x14ac:dyDescent="0.3">
      <c r="A87">
        <v>17316771</v>
      </c>
      <c r="B87">
        <v>216</v>
      </c>
      <c r="C87" t="s">
        <v>1123</v>
      </c>
      <c r="D87" t="s">
        <v>1148</v>
      </c>
      <c r="E87" t="s">
        <v>1144</v>
      </c>
      <c r="F87" t="s">
        <v>1143</v>
      </c>
      <c r="G87">
        <v>-91.649962200000004</v>
      </c>
      <c r="H87">
        <v>42.021534699999997</v>
      </c>
      <c r="I87" t="s">
        <v>76</v>
      </c>
    </row>
    <row r="88" spans="1:9" x14ac:dyDescent="0.3">
      <c r="A88">
        <v>17316201</v>
      </c>
      <c r="B88">
        <v>216</v>
      </c>
      <c r="C88" t="s">
        <v>1123</v>
      </c>
      <c r="D88" t="s">
        <v>1147</v>
      </c>
      <c r="E88" t="s">
        <v>1144</v>
      </c>
      <c r="F88" t="s">
        <v>1143</v>
      </c>
      <c r="G88">
        <v>-91.726600000000005</v>
      </c>
      <c r="H88">
        <v>41.963900000000002</v>
      </c>
      <c r="I88" t="s">
        <v>1146</v>
      </c>
    </row>
    <row r="89" spans="1:9" x14ac:dyDescent="0.3">
      <c r="A89">
        <v>17316208</v>
      </c>
      <c r="B89">
        <v>216</v>
      </c>
      <c r="C89" t="s">
        <v>1123</v>
      </c>
      <c r="D89" t="s">
        <v>1145</v>
      </c>
      <c r="E89" t="s">
        <v>1144</v>
      </c>
      <c r="F89" t="s">
        <v>1143</v>
      </c>
      <c r="G89">
        <v>-91.639399999999995</v>
      </c>
      <c r="H89">
        <v>42.046799999999998</v>
      </c>
      <c r="I89" t="s">
        <v>269</v>
      </c>
    </row>
    <row r="90" spans="1:9" x14ac:dyDescent="0.3">
      <c r="A90">
        <v>17316389</v>
      </c>
      <c r="B90">
        <v>216</v>
      </c>
      <c r="C90" t="s">
        <v>1123</v>
      </c>
      <c r="D90" t="s">
        <v>1142</v>
      </c>
      <c r="E90" t="s">
        <v>1139</v>
      </c>
      <c r="F90" t="s">
        <v>1138</v>
      </c>
      <c r="G90">
        <v>-91.569766999999999</v>
      </c>
      <c r="H90">
        <v>41.670465999999998</v>
      </c>
      <c r="I90" t="s">
        <v>1141</v>
      </c>
    </row>
    <row r="91" spans="1:9" x14ac:dyDescent="0.3">
      <c r="A91">
        <v>17316278</v>
      </c>
      <c r="B91">
        <v>216</v>
      </c>
      <c r="C91" t="s">
        <v>1123</v>
      </c>
      <c r="D91" t="s">
        <v>1140</v>
      </c>
      <c r="E91" t="s">
        <v>1139</v>
      </c>
      <c r="F91" t="s">
        <v>1138</v>
      </c>
      <c r="G91">
        <v>-91.568700000000007</v>
      </c>
      <c r="H91">
        <v>41.668500000000002</v>
      </c>
      <c r="I91" t="s">
        <v>76</v>
      </c>
    </row>
    <row r="92" spans="1:9" x14ac:dyDescent="0.3">
      <c r="A92">
        <v>17316744</v>
      </c>
      <c r="B92">
        <v>216</v>
      </c>
      <c r="C92" t="s">
        <v>1123</v>
      </c>
      <c r="D92" t="s">
        <v>1137</v>
      </c>
      <c r="E92" t="s">
        <v>1125</v>
      </c>
      <c r="F92" t="s">
        <v>1124</v>
      </c>
      <c r="G92">
        <v>-91.534424000000001</v>
      </c>
      <c r="H92">
        <v>41.660981999999997</v>
      </c>
      <c r="I92" t="s">
        <v>125</v>
      </c>
    </row>
    <row r="93" spans="1:9" x14ac:dyDescent="0.3">
      <c r="A93">
        <v>17316751</v>
      </c>
      <c r="B93">
        <v>216</v>
      </c>
      <c r="C93" t="s">
        <v>1123</v>
      </c>
      <c r="D93" t="s">
        <v>1136</v>
      </c>
      <c r="E93" t="s">
        <v>1125</v>
      </c>
      <c r="F93" t="s">
        <v>1124</v>
      </c>
      <c r="G93">
        <v>-91.531413999999998</v>
      </c>
      <c r="H93">
        <v>41.663848999999999</v>
      </c>
      <c r="I93" t="s">
        <v>925</v>
      </c>
    </row>
    <row r="94" spans="1:9" x14ac:dyDescent="0.3">
      <c r="A94">
        <v>17316766</v>
      </c>
      <c r="B94">
        <v>216</v>
      </c>
      <c r="C94" t="s">
        <v>1123</v>
      </c>
      <c r="D94" t="s">
        <v>1135</v>
      </c>
      <c r="E94" t="s">
        <v>1125</v>
      </c>
      <c r="F94" t="s">
        <v>1124</v>
      </c>
      <c r="G94">
        <v>-91.531092999999998</v>
      </c>
      <c r="H94">
        <v>41.663750999999998</v>
      </c>
      <c r="I94" t="s">
        <v>1134</v>
      </c>
    </row>
    <row r="95" spans="1:9" x14ac:dyDescent="0.3">
      <c r="A95">
        <v>17316743</v>
      </c>
      <c r="B95">
        <v>216</v>
      </c>
      <c r="C95" t="s">
        <v>1123</v>
      </c>
      <c r="D95" t="s">
        <v>1133</v>
      </c>
      <c r="E95" t="s">
        <v>1125</v>
      </c>
      <c r="F95" t="s">
        <v>1124</v>
      </c>
      <c r="G95">
        <v>-91.534301999999997</v>
      </c>
      <c r="H95">
        <v>41.658690999999997</v>
      </c>
      <c r="I95" t="s">
        <v>1132</v>
      </c>
    </row>
    <row r="96" spans="1:9" x14ac:dyDescent="0.3">
      <c r="A96">
        <v>17316374</v>
      </c>
      <c r="B96">
        <v>216</v>
      </c>
      <c r="C96" t="s">
        <v>1123</v>
      </c>
      <c r="D96" t="s">
        <v>1131</v>
      </c>
      <c r="E96" t="s">
        <v>1125</v>
      </c>
      <c r="F96" t="s">
        <v>1124</v>
      </c>
      <c r="G96">
        <v>-91.531400000000005</v>
      </c>
      <c r="H96">
        <v>41.6648</v>
      </c>
      <c r="I96" t="s">
        <v>177</v>
      </c>
    </row>
    <row r="97" spans="1:9" x14ac:dyDescent="0.3">
      <c r="A97">
        <v>17316381</v>
      </c>
      <c r="B97">
        <v>216</v>
      </c>
      <c r="C97" t="s">
        <v>1123</v>
      </c>
      <c r="D97" t="s">
        <v>1130</v>
      </c>
      <c r="E97" t="s">
        <v>1125</v>
      </c>
      <c r="F97" t="s">
        <v>1124</v>
      </c>
      <c r="G97">
        <v>-91.534099999999995</v>
      </c>
      <c r="H97">
        <v>41.661000000000001</v>
      </c>
      <c r="I97" t="s">
        <v>153</v>
      </c>
    </row>
    <row r="98" spans="1:9" x14ac:dyDescent="0.3">
      <c r="A98">
        <v>17316802</v>
      </c>
      <c r="B98">
        <v>216</v>
      </c>
      <c r="C98" t="s">
        <v>1123</v>
      </c>
      <c r="D98" t="s">
        <v>1129</v>
      </c>
      <c r="E98" t="s">
        <v>1125</v>
      </c>
      <c r="F98" t="s">
        <v>1124</v>
      </c>
      <c r="G98">
        <v>-91.482164999999995</v>
      </c>
      <c r="H98">
        <v>41.667741999999997</v>
      </c>
      <c r="I98" t="s">
        <v>454</v>
      </c>
    </row>
    <row r="99" spans="1:9" x14ac:dyDescent="0.3">
      <c r="A99">
        <v>17316416</v>
      </c>
      <c r="B99">
        <v>216</v>
      </c>
      <c r="C99" t="s">
        <v>1123</v>
      </c>
      <c r="D99" t="s">
        <v>1128</v>
      </c>
      <c r="E99" t="s">
        <v>1125</v>
      </c>
      <c r="F99" t="s">
        <v>1124</v>
      </c>
      <c r="G99">
        <v>-91.531800000000004</v>
      </c>
      <c r="H99">
        <v>41.662500000000001</v>
      </c>
      <c r="I99" t="s">
        <v>1127</v>
      </c>
    </row>
    <row r="100" spans="1:9" x14ac:dyDescent="0.3">
      <c r="A100">
        <v>17316449</v>
      </c>
      <c r="B100">
        <v>216</v>
      </c>
      <c r="C100" t="s">
        <v>1123</v>
      </c>
      <c r="D100" t="s">
        <v>1126</v>
      </c>
      <c r="E100" t="s">
        <v>1125</v>
      </c>
      <c r="F100" t="s">
        <v>1124</v>
      </c>
      <c r="G100">
        <v>-91.507400000000004</v>
      </c>
      <c r="H100">
        <v>41.642800000000001</v>
      </c>
      <c r="I100" t="s">
        <v>472</v>
      </c>
    </row>
    <row r="101" spans="1:9" x14ac:dyDescent="0.3">
      <c r="A101">
        <v>17316603</v>
      </c>
      <c r="B101">
        <v>216</v>
      </c>
      <c r="C101" t="s">
        <v>1123</v>
      </c>
      <c r="D101" t="s">
        <v>1122</v>
      </c>
      <c r="E101" t="s">
        <v>1121</v>
      </c>
      <c r="F101" t="s">
        <v>1120</v>
      </c>
      <c r="G101">
        <v>-91.599500000000006</v>
      </c>
      <c r="H101">
        <v>42.033099999999997</v>
      </c>
      <c r="I101" t="s">
        <v>438</v>
      </c>
    </row>
    <row r="102" spans="1:9" x14ac:dyDescent="0.3">
      <c r="A102">
        <v>16659169</v>
      </c>
      <c r="B102">
        <v>37</v>
      </c>
      <c r="C102" t="s">
        <v>1118</v>
      </c>
      <c r="D102" t="s">
        <v>1119</v>
      </c>
      <c r="E102" t="s">
        <v>1118</v>
      </c>
      <c r="F102" t="s">
        <v>1117</v>
      </c>
      <c r="G102">
        <v>-82.188438000000005</v>
      </c>
      <c r="H102">
        <v>42.397683000000001</v>
      </c>
      <c r="I102" t="s">
        <v>448</v>
      </c>
    </row>
    <row r="103" spans="1:9" x14ac:dyDescent="0.3">
      <c r="A103">
        <v>17558684</v>
      </c>
      <c r="B103">
        <v>216</v>
      </c>
      <c r="C103" t="s">
        <v>1115</v>
      </c>
      <c r="D103" t="s">
        <v>1116</v>
      </c>
      <c r="E103" t="s">
        <v>1115</v>
      </c>
      <c r="F103" t="s">
        <v>1114</v>
      </c>
      <c r="G103">
        <v>-123.368151</v>
      </c>
      <c r="H103">
        <v>46.126967</v>
      </c>
      <c r="I103" t="s">
        <v>1113</v>
      </c>
    </row>
    <row r="104" spans="1:9" x14ac:dyDescent="0.3">
      <c r="A104">
        <v>18366580</v>
      </c>
      <c r="B104">
        <v>216</v>
      </c>
      <c r="C104" t="s">
        <v>1111</v>
      </c>
      <c r="D104" t="s">
        <v>1112</v>
      </c>
      <c r="E104" t="s">
        <v>1111</v>
      </c>
      <c r="F104" t="s">
        <v>1110</v>
      </c>
      <c r="G104">
        <v>-114.47247400000001</v>
      </c>
      <c r="H104">
        <v>51.183934000000001</v>
      </c>
      <c r="I104" t="s">
        <v>1109</v>
      </c>
    </row>
    <row r="105" spans="1:9" x14ac:dyDescent="0.3">
      <c r="A105">
        <v>17330755</v>
      </c>
      <c r="B105">
        <v>216</v>
      </c>
      <c r="C105" t="s">
        <v>1081</v>
      </c>
      <c r="D105" t="s">
        <v>1108</v>
      </c>
      <c r="E105" t="s">
        <v>1081</v>
      </c>
      <c r="F105" t="s">
        <v>1082</v>
      </c>
      <c r="G105">
        <v>-84.992671000000001</v>
      </c>
      <c r="H105">
        <v>32.470314999999999</v>
      </c>
      <c r="I105" t="s">
        <v>752</v>
      </c>
    </row>
    <row r="106" spans="1:9" x14ac:dyDescent="0.3">
      <c r="A106">
        <v>17330611</v>
      </c>
      <c r="B106">
        <v>216</v>
      </c>
      <c r="C106" t="s">
        <v>1081</v>
      </c>
      <c r="D106" t="s">
        <v>1107</v>
      </c>
      <c r="E106" t="s">
        <v>1081</v>
      </c>
      <c r="F106" t="s">
        <v>1082</v>
      </c>
      <c r="G106">
        <v>-84.955910000000003</v>
      </c>
      <c r="H106">
        <v>32.519247</v>
      </c>
      <c r="I106" t="s">
        <v>1106</v>
      </c>
    </row>
    <row r="107" spans="1:9" x14ac:dyDescent="0.3">
      <c r="A107">
        <v>17330609</v>
      </c>
      <c r="B107">
        <v>216</v>
      </c>
      <c r="C107" t="s">
        <v>1081</v>
      </c>
      <c r="D107" t="s">
        <v>1105</v>
      </c>
      <c r="E107" t="s">
        <v>1081</v>
      </c>
      <c r="F107" t="s">
        <v>1082</v>
      </c>
      <c r="G107">
        <v>-84.927047000000002</v>
      </c>
      <c r="H107">
        <v>32.555591</v>
      </c>
      <c r="I107" t="s">
        <v>229</v>
      </c>
    </row>
    <row r="108" spans="1:9" x14ac:dyDescent="0.3">
      <c r="A108">
        <v>17330024</v>
      </c>
      <c r="B108">
        <v>216</v>
      </c>
      <c r="C108" t="s">
        <v>1081</v>
      </c>
      <c r="D108" t="s">
        <v>1104</v>
      </c>
      <c r="E108" t="s">
        <v>1081</v>
      </c>
      <c r="F108" t="s">
        <v>1082</v>
      </c>
      <c r="G108">
        <v>-84.943600000000004</v>
      </c>
      <c r="H108">
        <v>32.557699999999997</v>
      </c>
      <c r="I108" t="s">
        <v>1103</v>
      </c>
    </row>
    <row r="109" spans="1:9" x14ac:dyDescent="0.3">
      <c r="A109">
        <v>17330074</v>
      </c>
      <c r="B109">
        <v>216</v>
      </c>
      <c r="C109" t="s">
        <v>1081</v>
      </c>
      <c r="D109" t="s">
        <v>1102</v>
      </c>
      <c r="E109" t="s">
        <v>1081</v>
      </c>
      <c r="F109" t="s">
        <v>1082</v>
      </c>
      <c r="G109">
        <v>-84.993600000000001</v>
      </c>
      <c r="H109">
        <v>32.465600000000002</v>
      </c>
      <c r="I109" t="s">
        <v>402</v>
      </c>
    </row>
    <row r="110" spans="1:9" x14ac:dyDescent="0.3">
      <c r="A110">
        <v>17330185</v>
      </c>
      <c r="B110">
        <v>216</v>
      </c>
      <c r="C110" t="s">
        <v>1081</v>
      </c>
      <c r="D110" t="s">
        <v>1101</v>
      </c>
      <c r="E110" t="s">
        <v>1081</v>
      </c>
      <c r="F110" t="s">
        <v>1082</v>
      </c>
      <c r="G110">
        <v>-84.954983999999996</v>
      </c>
      <c r="H110">
        <v>32.538219699999999</v>
      </c>
      <c r="I110" t="s">
        <v>1100</v>
      </c>
    </row>
    <row r="111" spans="1:9" x14ac:dyDescent="0.3">
      <c r="A111">
        <v>17330397</v>
      </c>
      <c r="B111">
        <v>216</v>
      </c>
      <c r="C111" t="s">
        <v>1081</v>
      </c>
      <c r="D111" t="s">
        <v>1099</v>
      </c>
      <c r="E111" t="s">
        <v>1081</v>
      </c>
      <c r="F111" t="s">
        <v>1082</v>
      </c>
      <c r="G111">
        <v>-84.9876</v>
      </c>
      <c r="H111">
        <v>32.463700000000003</v>
      </c>
      <c r="I111" t="s">
        <v>1098</v>
      </c>
    </row>
    <row r="112" spans="1:9" x14ac:dyDescent="0.3">
      <c r="A112">
        <v>17330735</v>
      </c>
      <c r="B112">
        <v>216</v>
      </c>
      <c r="C112" t="s">
        <v>1081</v>
      </c>
      <c r="D112" t="s">
        <v>1097</v>
      </c>
      <c r="E112" t="s">
        <v>1081</v>
      </c>
      <c r="F112" t="s">
        <v>1082</v>
      </c>
      <c r="G112">
        <v>-84.993363099999996</v>
      </c>
      <c r="H112">
        <v>32.4652417</v>
      </c>
      <c r="I112" t="s">
        <v>426</v>
      </c>
    </row>
    <row r="113" spans="1:9" x14ac:dyDescent="0.3">
      <c r="A113">
        <v>17330676</v>
      </c>
      <c r="B113">
        <v>216</v>
      </c>
      <c r="C113" t="s">
        <v>1081</v>
      </c>
      <c r="D113" t="s">
        <v>1096</v>
      </c>
      <c r="E113" t="s">
        <v>1081</v>
      </c>
      <c r="F113" t="s">
        <v>1082</v>
      </c>
      <c r="G113">
        <v>-84.966610000000003</v>
      </c>
      <c r="H113">
        <v>32.534002000000001</v>
      </c>
      <c r="I113" t="s">
        <v>834</v>
      </c>
    </row>
    <row r="114" spans="1:9" x14ac:dyDescent="0.3">
      <c r="A114">
        <v>17330048</v>
      </c>
      <c r="B114">
        <v>216</v>
      </c>
      <c r="C114" t="s">
        <v>1081</v>
      </c>
      <c r="D114" t="s">
        <v>1095</v>
      </c>
      <c r="E114" t="s">
        <v>1081</v>
      </c>
      <c r="F114" t="s">
        <v>1082</v>
      </c>
      <c r="G114">
        <v>-84.953670000000002</v>
      </c>
      <c r="H114">
        <v>32.513154</v>
      </c>
      <c r="I114" t="s">
        <v>1094</v>
      </c>
    </row>
    <row r="115" spans="1:9" x14ac:dyDescent="0.3">
      <c r="A115">
        <v>17330604</v>
      </c>
      <c r="B115">
        <v>216</v>
      </c>
      <c r="C115" t="s">
        <v>1081</v>
      </c>
      <c r="D115" t="s">
        <v>1093</v>
      </c>
      <c r="E115" t="s">
        <v>1081</v>
      </c>
      <c r="F115" t="s">
        <v>1082</v>
      </c>
      <c r="G115">
        <v>-84.947569000000001</v>
      </c>
      <c r="H115">
        <v>32.504657000000002</v>
      </c>
      <c r="I115" t="s">
        <v>853</v>
      </c>
    </row>
    <row r="116" spans="1:9" x14ac:dyDescent="0.3">
      <c r="A116">
        <v>17330087</v>
      </c>
      <c r="B116">
        <v>216</v>
      </c>
      <c r="C116" t="s">
        <v>1081</v>
      </c>
      <c r="D116" t="s">
        <v>1092</v>
      </c>
      <c r="E116" t="s">
        <v>1081</v>
      </c>
      <c r="F116" t="s">
        <v>1082</v>
      </c>
      <c r="G116">
        <v>-84.960700000000003</v>
      </c>
      <c r="H116">
        <v>32.539299999999997</v>
      </c>
      <c r="I116" t="s">
        <v>269</v>
      </c>
    </row>
    <row r="117" spans="1:9" x14ac:dyDescent="0.3">
      <c r="A117">
        <v>17330137</v>
      </c>
      <c r="B117">
        <v>216</v>
      </c>
      <c r="C117" t="s">
        <v>1081</v>
      </c>
      <c r="D117" t="s">
        <v>1091</v>
      </c>
      <c r="E117" t="s">
        <v>1081</v>
      </c>
      <c r="F117" t="s">
        <v>1082</v>
      </c>
      <c r="G117">
        <v>-84.946399999999997</v>
      </c>
      <c r="H117">
        <v>32.479199999999999</v>
      </c>
      <c r="I117" t="s">
        <v>1090</v>
      </c>
    </row>
    <row r="118" spans="1:9" x14ac:dyDescent="0.3">
      <c r="A118">
        <v>17330155</v>
      </c>
      <c r="B118">
        <v>216</v>
      </c>
      <c r="C118" t="s">
        <v>1081</v>
      </c>
      <c r="D118" t="s">
        <v>1089</v>
      </c>
      <c r="E118" t="s">
        <v>1081</v>
      </c>
      <c r="F118" t="s">
        <v>1082</v>
      </c>
      <c r="G118">
        <v>-84.942700000000002</v>
      </c>
      <c r="H118">
        <v>32.481000000000002</v>
      </c>
      <c r="I118" t="s">
        <v>82</v>
      </c>
    </row>
    <row r="119" spans="1:9" x14ac:dyDescent="0.3">
      <c r="A119">
        <v>17330309</v>
      </c>
      <c r="B119">
        <v>216</v>
      </c>
      <c r="C119" t="s">
        <v>1081</v>
      </c>
      <c r="D119" t="s">
        <v>1088</v>
      </c>
      <c r="E119" t="s">
        <v>1081</v>
      </c>
      <c r="F119" t="s">
        <v>1082</v>
      </c>
      <c r="G119">
        <v>-84.955699999999993</v>
      </c>
      <c r="H119">
        <v>32.5321</v>
      </c>
      <c r="I119" t="s">
        <v>177</v>
      </c>
    </row>
    <row r="120" spans="1:9" x14ac:dyDescent="0.3">
      <c r="A120">
        <v>17330311</v>
      </c>
      <c r="B120">
        <v>216</v>
      </c>
      <c r="C120" t="s">
        <v>1081</v>
      </c>
      <c r="D120" t="s">
        <v>1087</v>
      </c>
      <c r="E120" t="s">
        <v>1081</v>
      </c>
      <c r="F120" t="s">
        <v>1082</v>
      </c>
      <c r="G120">
        <v>-84.992092999999997</v>
      </c>
      <c r="H120">
        <v>32.466158</v>
      </c>
      <c r="I120" t="s">
        <v>1086</v>
      </c>
    </row>
    <row r="121" spans="1:9" x14ac:dyDescent="0.3">
      <c r="A121">
        <v>17330615</v>
      </c>
      <c r="B121">
        <v>216</v>
      </c>
      <c r="C121" t="s">
        <v>1081</v>
      </c>
      <c r="D121" t="s">
        <v>1085</v>
      </c>
      <c r="E121" t="s">
        <v>1081</v>
      </c>
      <c r="F121" t="s">
        <v>1082</v>
      </c>
      <c r="G121">
        <v>-84.938698000000002</v>
      </c>
      <c r="H121">
        <v>32.560904999999998</v>
      </c>
      <c r="I121" t="s">
        <v>456</v>
      </c>
    </row>
    <row r="122" spans="1:9" x14ac:dyDescent="0.3">
      <c r="A122">
        <v>17330638</v>
      </c>
      <c r="B122">
        <v>216</v>
      </c>
      <c r="C122" t="s">
        <v>1081</v>
      </c>
      <c r="D122" t="s">
        <v>1084</v>
      </c>
      <c r="E122" t="s">
        <v>1081</v>
      </c>
      <c r="F122" t="s">
        <v>1082</v>
      </c>
      <c r="G122">
        <v>-84.991383999999996</v>
      </c>
      <c r="H122">
        <v>32.468756999999997</v>
      </c>
      <c r="I122" t="s">
        <v>229</v>
      </c>
    </row>
    <row r="123" spans="1:9" x14ac:dyDescent="0.3">
      <c r="A123">
        <v>17330628</v>
      </c>
      <c r="B123">
        <v>216</v>
      </c>
      <c r="C123" t="s">
        <v>1081</v>
      </c>
      <c r="D123" t="s">
        <v>1083</v>
      </c>
      <c r="E123" t="s">
        <v>1081</v>
      </c>
      <c r="F123" t="s">
        <v>1082</v>
      </c>
      <c r="G123">
        <v>-84.963200999999998</v>
      </c>
      <c r="H123">
        <v>32.527217</v>
      </c>
      <c r="I123" t="s">
        <v>464</v>
      </c>
    </row>
    <row r="124" spans="1:9" x14ac:dyDescent="0.3">
      <c r="A124">
        <v>17330546</v>
      </c>
      <c r="B124">
        <v>216</v>
      </c>
      <c r="C124" t="s">
        <v>1081</v>
      </c>
      <c r="D124" t="s">
        <v>1080</v>
      </c>
      <c r="E124" t="s">
        <v>1079</v>
      </c>
      <c r="F124" t="s">
        <v>1078</v>
      </c>
      <c r="G124">
        <v>-85.021299999999997</v>
      </c>
      <c r="H124">
        <v>32.7455</v>
      </c>
      <c r="I124" t="s">
        <v>536</v>
      </c>
    </row>
    <row r="125" spans="1:9" x14ac:dyDescent="0.3">
      <c r="A125">
        <v>16643459</v>
      </c>
      <c r="B125">
        <v>37</v>
      </c>
      <c r="C125" t="s">
        <v>1076</v>
      </c>
      <c r="D125" t="s">
        <v>1077</v>
      </c>
      <c r="E125" t="s">
        <v>1076</v>
      </c>
      <c r="F125" t="s">
        <v>1075</v>
      </c>
      <c r="G125">
        <v>-110.7746994</v>
      </c>
      <c r="H125">
        <v>52.008288899999997</v>
      </c>
      <c r="I125" t="s">
        <v>1074</v>
      </c>
    </row>
    <row r="126" spans="1:9" x14ac:dyDescent="0.3">
      <c r="A126">
        <v>17334434</v>
      </c>
      <c r="B126">
        <v>216</v>
      </c>
      <c r="C126" t="s">
        <v>1037</v>
      </c>
      <c r="D126" t="s">
        <v>1073</v>
      </c>
      <c r="E126" t="s">
        <v>1070</v>
      </c>
      <c r="F126" t="s">
        <v>1069</v>
      </c>
      <c r="G126">
        <v>-84.9396931</v>
      </c>
      <c r="H126">
        <v>34.525133099999998</v>
      </c>
      <c r="I126" t="s">
        <v>1038</v>
      </c>
    </row>
    <row r="127" spans="1:9" x14ac:dyDescent="0.3">
      <c r="A127">
        <v>17334348</v>
      </c>
      <c r="B127">
        <v>216</v>
      </c>
      <c r="C127" t="s">
        <v>1037</v>
      </c>
      <c r="D127" t="s">
        <v>1072</v>
      </c>
      <c r="E127" t="s">
        <v>1070</v>
      </c>
      <c r="F127" t="s">
        <v>1069</v>
      </c>
      <c r="G127">
        <v>-84.926258000000004</v>
      </c>
      <c r="H127">
        <v>34.474634999999999</v>
      </c>
      <c r="I127" t="s">
        <v>1045</v>
      </c>
    </row>
    <row r="128" spans="1:9" x14ac:dyDescent="0.3">
      <c r="A128">
        <v>17334213</v>
      </c>
      <c r="B128">
        <v>216</v>
      </c>
      <c r="C128" t="s">
        <v>1037</v>
      </c>
      <c r="D128" t="s">
        <v>1071</v>
      </c>
      <c r="E128" t="s">
        <v>1070</v>
      </c>
      <c r="F128" t="s">
        <v>1069</v>
      </c>
      <c r="G128">
        <v>-84.952392099999997</v>
      </c>
      <c r="H128">
        <v>34.497248800000001</v>
      </c>
      <c r="I128" t="s">
        <v>472</v>
      </c>
    </row>
    <row r="129" spans="1:9" x14ac:dyDescent="0.3">
      <c r="A129">
        <v>17334355</v>
      </c>
      <c r="B129">
        <v>216</v>
      </c>
      <c r="C129" t="s">
        <v>1037</v>
      </c>
      <c r="D129" t="s">
        <v>1068</v>
      </c>
      <c r="E129" t="s">
        <v>1067</v>
      </c>
      <c r="F129" t="s">
        <v>1066</v>
      </c>
      <c r="G129">
        <v>-84.767910999999998</v>
      </c>
      <c r="H129">
        <v>34.752476000000001</v>
      </c>
      <c r="I129" t="s">
        <v>1065</v>
      </c>
    </row>
    <row r="130" spans="1:9" x14ac:dyDescent="0.3">
      <c r="A130">
        <v>17334212</v>
      </c>
      <c r="B130">
        <v>216</v>
      </c>
      <c r="C130" t="s">
        <v>1037</v>
      </c>
      <c r="D130" t="s">
        <v>1064</v>
      </c>
      <c r="E130" t="s">
        <v>1037</v>
      </c>
      <c r="F130" t="s">
        <v>1055</v>
      </c>
      <c r="G130">
        <v>-84.969392999999997</v>
      </c>
      <c r="H130">
        <v>34.769686</v>
      </c>
      <c r="I130" t="s">
        <v>1063</v>
      </c>
    </row>
    <row r="131" spans="1:9" x14ac:dyDescent="0.3">
      <c r="A131">
        <v>17333797</v>
      </c>
      <c r="B131">
        <v>216</v>
      </c>
      <c r="C131" t="s">
        <v>1037</v>
      </c>
      <c r="D131" t="s">
        <v>1062</v>
      </c>
      <c r="E131" t="s">
        <v>1037</v>
      </c>
      <c r="F131" t="s">
        <v>1055</v>
      </c>
      <c r="G131">
        <v>-85.003900000000002</v>
      </c>
      <c r="H131">
        <v>34.764299999999999</v>
      </c>
      <c r="I131" t="s">
        <v>229</v>
      </c>
    </row>
    <row r="132" spans="1:9" x14ac:dyDescent="0.3">
      <c r="A132">
        <v>17334217</v>
      </c>
      <c r="B132">
        <v>216</v>
      </c>
      <c r="C132" t="s">
        <v>1037</v>
      </c>
      <c r="D132" t="s">
        <v>1061</v>
      </c>
      <c r="E132" t="s">
        <v>1037</v>
      </c>
      <c r="F132" t="s">
        <v>1055</v>
      </c>
      <c r="G132">
        <v>-84.992341999999994</v>
      </c>
      <c r="H132">
        <v>34.759551000000002</v>
      </c>
      <c r="I132" t="s">
        <v>448</v>
      </c>
    </row>
    <row r="133" spans="1:9" x14ac:dyDescent="0.3">
      <c r="A133">
        <v>17334273</v>
      </c>
      <c r="B133">
        <v>216</v>
      </c>
      <c r="C133" t="s">
        <v>1037</v>
      </c>
      <c r="D133" t="s">
        <v>1060</v>
      </c>
      <c r="E133" t="s">
        <v>1037</v>
      </c>
      <c r="F133" t="s">
        <v>1055</v>
      </c>
      <c r="G133">
        <v>-84.992924000000002</v>
      </c>
      <c r="H133">
        <v>34.759664999999998</v>
      </c>
      <c r="I133" t="s">
        <v>433</v>
      </c>
    </row>
    <row r="134" spans="1:9" x14ac:dyDescent="0.3">
      <c r="A134">
        <v>17334254</v>
      </c>
      <c r="B134">
        <v>216</v>
      </c>
      <c r="C134" t="s">
        <v>1037</v>
      </c>
      <c r="D134" t="s">
        <v>1059</v>
      </c>
      <c r="E134" t="s">
        <v>1037</v>
      </c>
      <c r="F134" t="s">
        <v>1055</v>
      </c>
      <c r="G134">
        <v>-84.999678000000003</v>
      </c>
      <c r="H134">
        <v>34.758645000000001</v>
      </c>
      <c r="I134" t="s">
        <v>40</v>
      </c>
    </row>
    <row r="135" spans="1:9" x14ac:dyDescent="0.3">
      <c r="A135">
        <v>17333836</v>
      </c>
      <c r="B135">
        <v>216</v>
      </c>
      <c r="C135" t="s">
        <v>1037</v>
      </c>
      <c r="D135" t="s">
        <v>1058</v>
      </c>
      <c r="E135" t="s">
        <v>1037</v>
      </c>
      <c r="F135" t="s">
        <v>1055</v>
      </c>
      <c r="G135">
        <v>-84.967799999999997</v>
      </c>
      <c r="H135">
        <v>34.7742</v>
      </c>
      <c r="I135" t="s">
        <v>145</v>
      </c>
    </row>
    <row r="136" spans="1:9" x14ac:dyDescent="0.3">
      <c r="A136">
        <v>17334197</v>
      </c>
      <c r="B136">
        <v>216</v>
      </c>
      <c r="C136" t="s">
        <v>1037</v>
      </c>
      <c r="D136" t="s">
        <v>1057</v>
      </c>
      <c r="E136" t="s">
        <v>1037</v>
      </c>
      <c r="F136" t="s">
        <v>1055</v>
      </c>
      <c r="G136">
        <v>-84.990925000000004</v>
      </c>
      <c r="H136">
        <v>34.759273</v>
      </c>
      <c r="I136" t="s">
        <v>233</v>
      </c>
    </row>
    <row r="137" spans="1:9" x14ac:dyDescent="0.3">
      <c r="A137">
        <v>17333882</v>
      </c>
      <c r="B137">
        <v>216</v>
      </c>
      <c r="C137" t="s">
        <v>1037</v>
      </c>
      <c r="D137" t="s">
        <v>1056</v>
      </c>
      <c r="E137" t="s">
        <v>1037</v>
      </c>
      <c r="F137" t="s">
        <v>1055</v>
      </c>
      <c r="G137">
        <v>-84.996399999999994</v>
      </c>
      <c r="H137">
        <v>34.760399999999997</v>
      </c>
      <c r="I137" t="s">
        <v>433</v>
      </c>
    </row>
    <row r="138" spans="1:9" x14ac:dyDescent="0.3">
      <c r="A138">
        <v>17334211</v>
      </c>
      <c r="B138">
        <v>216</v>
      </c>
      <c r="C138" t="s">
        <v>1037</v>
      </c>
      <c r="D138" t="s">
        <v>1054</v>
      </c>
      <c r="E138" t="s">
        <v>1050</v>
      </c>
      <c r="F138" t="s">
        <v>1049</v>
      </c>
      <c r="G138">
        <v>-85.222910100000007</v>
      </c>
      <c r="H138">
        <v>34.9428786</v>
      </c>
      <c r="I138" t="s">
        <v>1053</v>
      </c>
    </row>
    <row r="139" spans="1:9" x14ac:dyDescent="0.3">
      <c r="A139">
        <v>17334390</v>
      </c>
      <c r="B139">
        <v>216</v>
      </c>
      <c r="C139" t="s">
        <v>1037</v>
      </c>
      <c r="D139" t="s">
        <v>1052</v>
      </c>
      <c r="E139" t="s">
        <v>1050</v>
      </c>
      <c r="F139" t="s">
        <v>1049</v>
      </c>
      <c r="G139">
        <v>-85.246236999999994</v>
      </c>
      <c r="H139">
        <v>34.952815700000002</v>
      </c>
      <c r="I139" t="s">
        <v>108</v>
      </c>
    </row>
    <row r="140" spans="1:9" x14ac:dyDescent="0.3">
      <c r="A140">
        <v>17334034</v>
      </c>
      <c r="B140">
        <v>216</v>
      </c>
      <c r="C140" t="s">
        <v>1037</v>
      </c>
      <c r="D140" t="s">
        <v>1051</v>
      </c>
      <c r="E140" t="s">
        <v>1050</v>
      </c>
      <c r="F140" t="s">
        <v>1049</v>
      </c>
      <c r="G140">
        <v>-85.254499999999993</v>
      </c>
      <c r="H140">
        <v>34.954599999999999</v>
      </c>
      <c r="I140" t="s">
        <v>300</v>
      </c>
    </row>
    <row r="141" spans="1:9" x14ac:dyDescent="0.3">
      <c r="A141">
        <v>17334414</v>
      </c>
      <c r="B141">
        <v>216</v>
      </c>
      <c r="C141" t="s">
        <v>1037</v>
      </c>
      <c r="D141" t="s">
        <v>1048</v>
      </c>
      <c r="E141" t="s">
        <v>1047</v>
      </c>
      <c r="F141" t="s">
        <v>1046</v>
      </c>
      <c r="G141">
        <v>-85.294955000000002</v>
      </c>
      <c r="H141">
        <v>34.705092999999998</v>
      </c>
      <c r="I141" t="s">
        <v>1045</v>
      </c>
    </row>
    <row r="142" spans="1:9" x14ac:dyDescent="0.3">
      <c r="A142">
        <v>17334082</v>
      </c>
      <c r="B142">
        <v>216</v>
      </c>
      <c r="C142" t="s">
        <v>1037</v>
      </c>
      <c r="D142" t="s">
        <v>1044</v>
      </c>
      <c r="E142" t="s">
        <v>1040</v>
      </c>
      <c r="F142" t="s">
        <v>1039</v>
      </c>
      <c r="G142">
        <v>-85.132099999999994</v>
      </c>
      <c r="H142">
        <v>34.927300000000002</v>
      </c>
      <c r="I142" t="s">
        <v>472</v>
      </c>
    </row>
    <row r="143" spans="1:9" x14ac:dyDescent="0.3">
      <c r="A143">
        <v>17334364</v>
      </c>
      <c r="B143">
        <v>216</v>
      </c>
      <c r="C143" t="s">
        <v>1037</v>
      </c>
      <c r="D143" t="s">
        <v>1043</v>
      </c>
      <c r="E143" t="s">
        <v>1040</v>
      </c>
      <c r="F143" t="s">
        <v>1039</v>
      </c>
      <c r="G143">
        <v>-85.130492000000004</v>
      </c>
      <c r="H143">
        <v>34.912109000000001</v>
      </c>
      <c r="I143" t="s">
        <v>1042</v>
      </c>
    </row>
    <row r="144" spans="1:9" x14ac:dyDescent="0.3">
      <c r="A144">
        <v>17334398</v>
      </c>
      <c r="B144">
        <v>216</v>
      </c>
      <c r="C144" t="s">
        <v>1037</v>
      </c>
      <c r="D144" t="s">
        <v>1041</v>
      </c>
      <c r="E144" t="s">
        <v>1040</v>
      </c>
      <c r="F144" t="s">
        <v>1039</v>
      </c>
      <c r="G144">
        <v>-85.107939599999995</v>
      </c>
      <c r="H144">
        <v>34.915185299999997</v>
      </c>
      <c r="I144" t="s">
        <v>1038</v>
      </c>
    </row>
    <row r="145" spans="1:9" x14ac:dyDescent="0.3">
      <c r="A145">
        <v>17334219</v>
      </c>
      <c r="B145">
        <v>216</v>
      </c>
      <c r="C145" t="s">
        <v>1037</v>
      </c>
      <c r="D145" t="s">
        <v>1036</v>
      </c>
      <c r="E145" t="s">
        <v>1035</v>
      </c>
      <c r="F145" t="s">
        <v>1034</v>
      </c>
      <c r="G145">
        <v>-85.249726999999993</v>
      </c>
      <c r="H145">
        <v>34.851906999999997</v>
      </c>
      <c r="I145" t="s">
        <v>82</v>
      </c>
    </row>
    <row r="146" spans="1:9" x14ac:dyDescent="0.3">
      <c r="A146">
        <v>17335173</v>
      </c>
      <c r="B146">
        <v>216</v>
      </c>
      <c r="C146" t="s">
        <v>1005</v>
      </c>
      <c r="D146" t="s">
        <v>1033</v>
      </c>
      <c r="E146" t="s">
        <v>1024</v>
      </c>
      <c r="F146" t="s">
        <v>1023</v>
      </c>
      <c r="G146">
        <v>-90.496986000000007</v>
      </c>
      <c r="H146">
        <v>41.574935000000004</v>
      </c>
      <c r="I146" t="s">
        <v>1032</v>
      </c>
    </row>
    <row r="147" spans="1:9" x14ac:dyDescent="0.3">
      <c r="A147">
        <v>17335195</v>
      </c>
      <c r="B147">
        <v>216</v>
      </c>
      <c r="C147" t="s">
        <v>1005</v>
      </c>
      <c r="D147" t="s">
        <v>1031</v>
      </c>
      <c r="E147" t="s">
        <v>1024</v>
      </c>
      <c r="F147" t="s">
        <v>1023</v>
      </c>
      <c r="G147">
        <v>-90.522479000000004</v>
      </c>
      <c r="H147">
        <v>41.538449999999997</v>
      </c>
      <c r="I147" t="s">
        <v>1030</v>
      </c>
    </row>
    <row r="148" spans="1:9" x14ac:dyDescent="0.3">
      <c r="A148">
        <v>17335225</v>
      </c>
      <c r="B148">
        <v>216</v>
      </c>
      <c r="C148" t="s">
        <v>1005</v>
      </c>
      <c r="D148" t="s">
        <v>1029</v>
      </c>
      <c r="E148" t="s">
        <v>1024</v>
      </c>
      <c r="F148" t="s">
        <v>1023</v>
      </c>
      <c r="G148">
        <v>-90.491244600000002</v>
      </c>
      <c r="H148">
        <v>41.574780099999998</v>
      </c>
      <c r="I148" t="s">
        <v>1028</v>
      </c>
    </row>
    <row r="149" spans="1:9" x14ac:dyDescent="0.3">
      <c r="A149">
        <v>17335219</v>
      </c>
      <c r="B149">
        <v>216</v>
      </c>
      <c r="C149" t="s">
        <v>1005</v>
      </c>
      <c r="D149" t="s">
        <v>1027</v>
      </c>
      <c r="E149" t="s">
        <v>1024</v>
      </c>
      <c r="F149" t="s">
        <v>1023</v>
      </c>
      <c r="G149">
        <v>-90.504176000000001</v>
      </c>
      <c r="H149">
        <v>41.548746000000001</v>
      </c>
      <c r="I149" t="s">
        <v>1026</v>
      </c>
    </row>
    <row r="150" spans="1:9" x14ac:dyDescent="0.3">
      <c r="A150">
        <v>17334965</v>
      </c>
      <c r="B150">
        <v>216</v>
      </c>
      <c r="C150" t="s">
        <v>1005</v>
      </c>
      <c r="D150" t="s">
        <v>1025</v>
      </c>
      <c r="E150" t="s">
        <v>1024</v>
      </c>
      <c r="F150" t="s">
        <v>1023</v>
      </c>
      <c r="G150">
        <v>-90.507090000000005</v>
      </c>
      <c r="H150">
        <v>41.525384000000003</v>
      </c>
      <c r="I150" t="s">
        <v>40</v>
      </c>
    </row>
    <row r="151" spans="1:9" x14ac:dyDescent="0.3">
      <c r="A151">
        <v>17335189</v>
      </c>
      <c r="B151">
        <v>216</v>
      </c>
      <c r="C151" t="s">
        <v>1005</v>
      </c>
      <c r="D151" t="s">
        <v>1022</v>
      </c>
      <c r="E151" t="s">
        <v>1005</v>
      </c>
      <c r="F151" t="s">
        <v>1004</v>
      </c>
      <c r="G151">
        <v>-90.574088000000003</v>
      </c>
      <c r="H151">
        <v>41.593891999999997</v>
      </c>
      <c r="I151" t="s">
        <v>454</v>
      </c>
    </row>
    <row r="152" spans="1:9" x14ac:dyDescent="0.3">
      <c r="A152">
        <v>17335156</v>
      </c>
      <c r="B152">
        <v>216</v>
      </c>
      <c r="C152" t="s">
        <v>1005</v>
      </c>
      <c r="D152" t="s">
        <v>1021</v>
      </c>
      <c r="E152" t="s">
        <v>1005</v>
      </c>
      <c r="F152" t="s">
        <v>1004</v>
      </c>
      <c r="G152">
        <v>-90.565837000000002</v>
      </c>
      <c r="H152">
        <v>41.574458999999997</v>
      </c>
      <c r="I152" t="s">
        <v>226</v>
      </c>
    </row>
    <row r="153" spans="1:9" x14ac:dyDescent="0.3">
      <c r="A153">
        <v>17334717</v>
      </c>
      <c r="B153">
        <v>216</v>
      </c>
      <c r="C153" t="s">
        <v>1005</v>
      </c>
      <c r="D153" t="s">
        <v>1020</v>
      </c>
      <c r="E153" t="s">
        <v>1005</v>
      </c>
      <c r="F153" t="s">
        <v>1004</v>
      </c>
      <c r="G153">
        <v>-90.571600000000004</v>
      </c>
      <c r="H153">
        <v>41.560400000000001</v>
      </c>
      <c r="I153" t="s">
        <v>233</v>
      </c>
    </row>
    <row r="154" spans="1:9" x14ac:dyDescent="0.3">
      <c r="A154">
        <v>17334752</v>
      </c>
      <c r="B154">
        <v>216</v>
      </c>
      <c r="C154" t="s">
        <v>1005</v>
      </c>
      <c r="D154" t="s">
        <v>1019</v>
      </c>
      <c r="E154" t="s">
        <v>1005</v>
      </c>
      <c r="F154" t="s">
        <v>1004</v>
      </c>
      <c r="G154">
        <v>-90.573700000000002</v>
      </c>
      <c r="H154">
        <v>41.522300000000001</v>
      </c>
      <c r="I154" t="s">
        <v>1018</v>
      </c>
    </row>
    <row r="155" spans="1:9" x14ac:dyDescent="0.3">
      <c r="A155">
        <v>18453427</v>
      </c>
      <c r="B155">
        <v>216</v>
      </c>
      <c r="C155" t="s">
        <v>1005</v>
      </c>
      <c r="D155" t="s">
        <v>1017</v>
      </c>
      <c r="E155" t="s">
        <v>1005</v>
      </c>
      <c r="F155" t="s">
        <v>1004</v>
      </c>
      <c r="G155">
        <v>-90.594664519999995</v>
      </c>
      <c r="H155">
        <v>41.522536340000002</v>
      </c>
      <c r="I155" t="s">
        <v>1016</v>
      </c>
    </row>
    <row r="156" spans="1:9" x14ac:dyDescent="0.3">
      <c r="A156">
        <v>17793744</v>
      </c>
      <c r="B156">
        <v>216</v>
      </c>
      <c r="C156" t="s">
        <v>1005</v>
      </c>
      <c r="D156" t="s">
        <v>1015</v>
      </c>
      <c r="E156" t="s">
        <v>1005</v>
      </c>
      <c r="F156" t="s">
        <v>1004</v>
      </c>
      <c r="G156">
        <v>-90.515431300000003</v>
      </c>
      <c r="H156">
        <v>41.570943399999997</v>
      </c>
      <c r="I156" t="s">
        <v>433</v>
      </c>
    </row>
    <row r="157" spans="1:9" x14ac:dyDescent="0.3">
      <c r="A157">
        <v>17334679</v>
      </c>
      <c r="B157">
        <v>216</v>
      </c>
      <c r="C157" t="s">
        <v>1005</v>
      </c>
      <c r="D157" t="s">
        <v>1014</v>
      </c>
      <c r="E157" t="s">
        <v>1005</v>
      </c>
      <c r="F157" t="s">
        <v>1004</v>
      </c>
      <c r="G157">
        <v>-90.568299999999994</v>
      </c>
      <c r="H157">
        <v>41.569899999999997</v>
      </c>
      <c r="I157" t="s">
        <v>433</v>
      </c>
    </row>
    <row r="158" spans="1:9" x14ac:dyDescent="0.3">
      <c r="A158">
        <v>17334718</v>
      </c>
      <c r="B158">
        <v>216</v>
      </c>
      <c r="C158" t="s">
        <v>1005</v>
      </c>
      <c r="D158" t="s">
        <v>1013</v>
      </c>
      <c r="E158" t="s">
        <v>1005</v>
      </c>
      <c r="F158" t="s">
        <v>1004</v>
      </c>
      <c r="G158">
        <v>-90.5321</v>
      </c>
      <c r="H158">
        <v>41.5749</v>
      </c>
      <c r="I158" t="s">
        <v>269</v>
      </c>
    </row>
    <row r="159" spans="1:9" x14ac:dyDescent="0.3">
      <c r="A159">
        <v>17334763</v>
      </c>
      <c r="B159">
        <v>216</v>
      </c>
      <c r="C159" t="s">
        <v>1005</v>
      </c>
      <c r="D159" t="s">
        <v>1012</v>
      </c>
      <c r="E159" t="s">
        <v>1005</v>
      </c>
      <c r="F159" t="s">
        <v>1004</v>
      </c>
      <c r="G159">
        <v>-90.543199999999999</v>
      </c>
      <c r="H159">
        <v>41.5747</v>
      </c>
      <c r="I159" t="s">
        <v>300</v>
      </c>
    </row>
    <row r="160" spans="1:9" x14ac:dyDescent="0.3">
      <c r="A160">
        <v>17335158</v>
      </c>
      <c r="B160">
        <v>216</v>
      </c>
      <c r="C160" t="s">
        <v>1005</v>
      </c>
      <c r="D160" t="s">
        <v>1011</v>
      </c>
      <c r="E160" t="s">
        <v>1005</v>
      </c>
      <c r="F160" t="s">
        <v>1004</v>
      </c>
      <c r="G160">
        <v>-90.572417999999999</v>
      </c>
      <c r="H160">
        <v>41.520389000000002</v>
      </c>
      <c r="I160" t="s">
        <v>229</v>
      </c>
    </row>
    <row r="161" spans="1:9" x14ac:dyDescent="0.3">
      <c r="A161">
        <v>17334782</v>
      </c>
      <c r="B161">
        <v>216</v>
      </c>
      <c r="C161" t="s">
        <v>1005</v>
      </c>
      <c r="D161" t="s">
        <v>1010</v>
      </c>
      <c r="E161" t="s">
        <v>1005</v>
      </c>
      <c r="F161" t="s">
        <v>1004</v>
      </c>
      <c r="G161">
        <v>-90.5137</v>
      </c>
      <c r="H161">
        <v>41.5745</v>
      </c>
      <c r="I161" t="s">
        <v>229</v>
      </c>
    </row>
    <row r="162" spans="1:9" x14ac:dyDescent="0.3">
      <c r="A162">
        <v>17334846</v>
      </c>
      <c r="B162">
        <v>216</v>
      </c>
      <c r="C162" t="s">
        <v>1005</v>
      </c>
      <c r="D162" t="s">
        <v>1009</v>
      </c>
      <c r="E162" t="s">
        <v>1005</v>
      </c>
      <c r="F162" t="s">
        <v>1004</v>
      </c>
      <c r="G162">
        <v>-90.568600000000004</v>
      </c>
      <c r="H162">
        <v>41.558999999999997</v>
      </c>
      <c r="I162" t="s">
        <v>433</v>
      </c>
    </row>
    <row r="163" spans="1:9" x14ac:dyDescent="0.3">
      <c r="A163">
        <v>17334853</v>
      </c>
      <c r="B163">
        <v>216</v>
      </c>
      <c r="C163" t="s">
        <v>1005</v>
      </c>
      <c r="D163" t="s">
        <v>1008</v>
      </c>
      <c r="E163" t="s">
        <v>1005</v>
      </c>
      <c r="F163" t="s">
        <v>1004</v>
      </c>
      <c r="G163">
        <v>-90.613600000000005</v>
      </c>
      <c r="H163">
        <v>41.5944</v>
      </c>
      <c r="I163" t="s">
        <v>229</v>
      </c>
    </row>
    <row r="164" spans="1:9" x14ac:dyDescent="0.3">
      <c r="A164">
        <v>17335168</v>
      </c>
      <c r="B164">
        <v>216</v>
      </c>
      <c r="C164" t="s">
        <v>1005</v>
      </c>
      <c r="D164" t="s">
        <v>1007</v>
      </c>
      <c r="E164" t="s">
        <v>1005</v>
      </c>
      <c r="F164" t="s">
        <v>1004</v>
      </c>
      <c r="G164">
        <v>-90.515174999999999</v>
      </c>
      <c r="H164">
        <v>41.570996999999998</v>
      </c>
      <c r="I164" t="s">
        <v>448</v>
      </c>
    </row>
    <row r="165" spans="1:9" x14ac:dyDescent="0.3">
      <c r="A165">
        <v>17334958</v>
      </c>
      <c r="B165">
        <v>216</v>
      </c>
      <c r="C165" t="s">
        <v>1005</v>
      </c>
      <c r="D165" t="s">
        <v>1006</v>
      </c>
      <c r="E165" t="s">
        <v>1005</v>
      </c>
      <c r="F165" t="s">
        <v>1004</v>
      </c>
      <c r="G165">
        <v>-90.516999999999996</v>
      </c>
      <c r="H165">
        <v>41.5747</v>
      </c>
      <c r="I165" t="s">
        <v>442</v>
      </c>
    </row>
    <row r="166" spans="1:9" x14ac:dyDescent="0.3">
      <c r="A166">
        <v>17258496</v>
      </c>
      <c r="B166">
        <v>216</v>
      </c>
      <c r="C166" t="s">
        <v>953</v>
      </c>
      <c r="D166" t="s">
        <v>1003</v>
      </c>
      <c r="E166" t="s">
        <v>1000</v>
      </c>
      <c r="F166" t="s">
        <v>999</v>
      </c>
      <c r="G166">
        <v>-93.610084000000001</v>
      </c>
      <c r="H166">
        <v>42.010254000000003</v>
      </c>
      <c r="I166" t="s">
        <v>1002</v>
      </c>
    </row>
    <row r="167" spans="1:9" x14ac:dyDescent="0.3">
      <c r="A167">
        <v>17259395</v>
      </c>
      <c r="B167">
        <v>216</v>
      </c>
      <c r="C167" t="s">
        <v>953</v>
      </c>
      <c r="D167" t="s">
        <v>1001</v>
      </c>
      <c r="E167" t="s">
        <v>1000</v>
      </c>
      <c r="F167" t="s">
        <v>999</v>
      </c>
      <c r="G167">
        <v>-93.643094000000005</v>
      </c>
      <c r="H167">
        <v>42.048779000000003</v>
      </c>
      <c r="I167" t="s">
        <v>998</v>
      </c>
    </row>
    <row r="168" spans="1:9" x14ac:dyDescent="0.3">
      <c r="A168">
        <v>17258350</v>
      </c>
      <c r="B168">
        <v>216</v>
      </c>
      <c r="C168" t="s">
        <v>953</v>
      </c>
      <c r="D168" t="s">
        <v>997</v>
      </c>
      <c r="E168" t="s">
        <v>996</v>
      </c>
      <c r="F168" t="s">
        <v>995</v>
      </c>
      <c r="G168">
        <v>-93.677638000000002</v>
      </c>
      <c r="H168">
        <v>41.614964999999998</v>
      </c>
      <c r="I168" t="s">
        <v>994</v>
      </c>
    </row>
    <row r="169" spans="1:9" x14ac:dyDescent="0.3">
      <c r="A169">
        <v>17258136</v>
      </c>
      <c r="B169">
        <v>216</v>
      </c>
      <c r="C169" t="s">
        <v>953</v>
      </c>
      <c r="D169" t="s">
        <v>993</v>
      </c>
      <c r="E169" t="s">
        <v>990</v>
      </c>
      <c r="F169" t="s">
        <v>989</v>
      </c>
      <c r="G169">
        <v>-93.739572999999993</v>
      </c>
      <c r="H169">
        <v>41.600563999999999</v>
      </c>
      <c r="I169" t="s">
        <v>992</v>
      </c>
    </row>
    <row r="170" spans="1:9" x14ac:dyDescent="0.3">
      <c r="A170">
        <v>17258522</v>
      </c>
      <c r="B170">
        <v>216</v>
      </c>
      <c r="C170" t="s">
        <v>953</v>
      </c>
      <c r="D170" t="s">
        <v>991</v>
      </c>
      <c r="E170" t="s">
        <v>990</v>
      </c>
      <c r="F170" t="s">
        <v>989</v>
      </c>
      <c r="G170">
        <v>-93.760026999999994</v>
      </c>
      <c r="H170">
        <v>41.600279999999998</v>
      </c>
      <c r="I170" t="s">
        <v>456</v>
      </c>
    </row>
    <row r="171" spans="1:9" x14ac:dyDescent="0.3">
      <c r="A171">
        <v>17259958</v>
      </c>
      <c r="B171">
        <v>216</v>
      </c>
      <c r="C171" t="s">
        <v>953</v>
      </c>
      <c r="D171" t="s">
        <v>988</v>
      </c>
      <c r="E171" t="s">
        <v>979</v>
      </c>
      <c r="F171" t="s">
        <v>978</v>
      </c>
      <c r="G171">
        <v>-93.627896000000007</v>
      </c>
      <c r="H171">
        <v>41.583309</v>
      </c>
      <c r="I171" t="s">
        <v>987</v>
      </c>
    </row>
    <row r="172" spans="1:9" x14ac:dyDescent="0.3">
      <c r="A172">
        <v>17258036</v>
      </c>
      <c r="B172">
        <v>216</v>
      </c>
      <c r="C172" t="s">
        <v>953</v>
      </c>
      <c r="D172" t="s">
        <v>986</v>
      </c>
      <c r="E172" t="s">
        <v>979</v>
      </c>
      <c r="F172" t="s">
        <v>978</v>
      </c>
      <c r="G172">
        <v>-93.630080300000003</v>
      </c>
      <c r="H172">
        <v>41.585743100000002</v>
      </c>
      <c r="I172" t="s">
        <v>82</v>
      </c>
    </row>
    <row r="173" spans="1:9" x14ac:dyDescent="0.3">
      <c r="A173">
        <v>17259368</v>
      </c>
      <c r="B173">
        <v>216</v>
      </c>
      <c r="C173" t="s">
        <v>953</v>
      </c>
      <c r="D173" t="s">
        <v>985</v>
      </c>
      <c r="E173" t="s">
        <v>979</v>
      </c>
      <c r="F173" t="s">
        <v>978</v>
      </c>
      <c r="G173">
        <v>-93.621630999999994</v>
      </c>
      <c r="H173">
        <v>41.585464999999999</v>
      </c>
      <c r="I173" t="s">
        <v>984</v>
      </c>
    </row>
    <row r="174" spans="1:9" x14ac:dyDescent="0.3">
      <c r="A174">
        <v>17257684</v>
      </c>
      <c r="B174">
        <v>216</v>
      </c>
      <c r="C174" t="s">
        <v>953</v>
      </c>
      <c r="D174" t="s">
        <v>983</v>
      </c>
      <c r="E174" t="s">
        <v>979</v>
      </c>
      <c r="F174" t="s">
        <v>978</v>
      </c>
      <c r="G174">
        <v>-93.637400999999997</v>
      </c>
      <c r="H174">
        <v>41.587218999999997</v>
      </c>
      <c r="I174" t="s">
        <v>982</v>
      </c>
    </row>
    <row r="175" spans="1:9" x14ac:dyDescent="0.3">
      <c r="A175">
        <v>17258154</v>
      </c>
      <c r="B175">
        <v>216</v>
      </c>
      <c r="C175" t="s">
        <v>953</v>
      </c>
      <c r="D175" t="s">
        <v>981</v>
      </c>
      <c r="E175" t="s">
        <v>979</v>
      </c>
      <c r="F175" t="s">
        <v>978</v>
      </c>
      <c r="G175">
        <v>-93.620726000000005</v>
      </c>
      <c r="H175">
        <v>41.585360000000001</v>
      </c>
      <c r="I175" t="s">
        <v>590</v>
      </c>
    </row>
    <row r="176" spans="1:9" x14ac:dyDescent="0.3">
      <c r="A176">
        <v>17259340</v>
      </c>
      <c r="B176">
        <v>216</v>
      </c>
      <c r="C176" t="s">
        <v>953</v>
      </c>
      <c r="D176" t="s">
        <v>980</v>
      </c>
      <c r="E176" t="s">
        <v>979</v>
      </c>
      <c r="F176" t="s">
        <v>978</v>
      </c>
      <c r="G176">
        <v>-93.629435999999998</v>
      </c>
      <c r="H176">
        <v>41.584026999999999</v>
      </c>
      <c r="I176" t="s">
        <v>60</v>
      </c>
    </row>
    <row r="177" spans="1:9" x14ac:dyDescent="0.3">
      <c r="A177">
        <v>17259243</v>
      </c>
      <c r="B177">
        <v>216</v>
      </c>
      <c r="C177" t="s">
        <v>953</v>
      </c>
      <c r="D177" t="s">
        <v>977</v>
      </c>
      <c r="E177" t="s">
        <v>975</v>
      </c>
      <c r="F177" t="s">
        <v>974</v>
      </c>
      <c r="G177">
        <v>-93.611366000000004</v>
      </c>
      <c r="H177">
        <v>41.590819000000003</v>
      </c>
      <c r="I177" t="s">
        <v>448</v>
      </c>
    </row>
    <row r="178" spans="1:9" x14ac:dyDescent="0.3">
      <c r="A178">
        <v>17259625</v>
      </c>
      <c r="B178">
        <v>216</v>
      </c>
      <c r="C178" t="s">
        <v>953</v>
      </c>
      <c r="D178" t="s">
        <v>976</v>
      </c>
      <c r="E178" t="s">
        <v>975</v>
      </c>
      <c r="F178" t="s">
        <v>974</v>
      </c>
      <c r="G178">
        <v>-93.614739999999998</v>
      </c>
      <c r="H178">
        <v>41.590105999999999</v>
      </c>
      <c r="I178" t="s">
        <v>973</v>
      </c>
    </row>
    <row r="179" spans="1:9" x14ac:dyDescent="0.3">
      <c r="A179">
        <v>17259169</v>
      </c>
      <c r="B179">
        <v>216</v>
      </c>
      <c r="C179" t="s">
        <v>953</v>
      </c>
      <c r="D179" t="s">
        <v>972</v>
      </c>
      <c r="E179" t="s">
        <v>971</v>
      </c>
      <c r="F179" t="s">
        <v>970</v>
      </c>
      <c r="G179">
        <v>-93.577382999999998</v>
      </c>
      <c r="H179">
        <v>41.601415000000003</v>
      </c>
      <c r="I179" t="s">
        <v>929</v>
      </c>
    </row>
    <row r="180" spans="1:9" x14ac:dyDescent="0.3">
      <c r="A180">
        <v>17259166</v>
      </c>
      <c r="B180">
        <v>216</v>
      </c>
      <c r="C180" t="s">
        <v>953</v>
      </c>
      <c r="D180" t="s">
        <v>969</v>
      </c>
      <c r="E180" t="s">
        <v>968</v>
      </c>
      <c r="F180" t="s">
        <v>967</v>
      </c>
      <c r="G180">
        <v>-93.645245000000003</v>
      </c>
      <c r="H180">
        <v>41.545869000000003</v>
      </c>
      <c r="I180" t="s">
        <v>269</v>
      </c>
    </row>
    <row r="181" spans="1:9" x14ac:dyDescent="0.3">
      <c r="A181">
        <v>17259335</v>
      </c>
      <c r="B181">
        <v>216</v>
      </c>
      <c r="C181" t="s">
        <v>953</v>
      </c>
      <c r="D181" t="s">
        <v>966</v>
      </c>
      <c r="E181" t="s">
        <v>965</v>
      </c>
      <c r="F181" t="s">
        <v>964</v>
      </c>
      <c r="G181">
        <v>-93.697677299999995</v>
      </c>
      <c r="H181">
        <v>41.671465400000002</v>
      </c>
      <c r="I181" t="s">
        <v>963</v>
      </c>
    </row>
    <row r="182" spans="1:9" x14ac:dyDescent="0.3">
      <c r="A182">
        <v>17259248</v>
      </c>
      <c r="B182">
        <v>216</v>
      </c>
      <c r="C182" t="s">
        <v>953</v>
      </c>
      <c r="D182" t="s">
        <v>962</v>
      </c>
      <c r="E182" t="s">
        <v>961</v>
      </c>
      <c r="F182" t="s">
        <v>960</v>
      </c>
      <c r="G182">
        <v>-93.659796999999998</v>
      </c>
      <c r="H182">
        <v>41.603901</v>
      </c>
      <c r="I182" t="s">
        <v>959</v>
      </c>
    </row>
    <row r="183" spans="1:9" x14ac:dyDescent="0.3">
      <c r="A183">
        <v>17258552</v>
      </c>
      <c r="B183">
        <v>216</v>
      </c>
      <c r="C183" t="s">
        <v>953</v>
      </c>
      <c r="D183" t="s">
        <v>958</v>
      </c>
      <c r="E183" t="s">
        <v>957</v>
      </c>
      <c r="F183" t="s">
        <v>956</v>
      </c>
      <c r="G183">
        <v>-93.772032999999993</v>
      </c>
      <c r="H183">
        <v>41.615082999999998</v>
      </c>
      <c r="I183" t="s">
        <v>454</v>
      </c>
    </row>
    <row r="184" spans="1:9" x14ac:dyDescent="0.3">
      <c r="A184">
        <v>17259550</v>
      </c>
      <c r="B184">
        <v>216</v>
      </c>
      <c r="C184" t="s">
        <v>953</v>
      </c>
      <c r="D184" t="s">
        <v>955</v>
      </c>
      <c r="E184" t="s">
        <v>951</v>
      </c>
      <c r="F184" t="s">
        <v>950</v>
      </c>
      <c r="G184">
        <v>-93.736239999999995</v>
      </c>
      <c r="H184">
        <v>41.594039000000002</v>
      </c>
      <c r="I184" t="s">
        <v>954</v>
      </c>
    </row>
    <row r="185" spans="1:9" x14ac:dyDescent="0.3">
      <c r="A185">
        <v>17259200</v>
      </c>
      <c r="B185">
        <v>216</v>
      </c>
      <c r="C185" t="s">
        <v>953</v>
      </c>
      <c r="D185" t="s">
        <v>952</v>
      </c>
      <c r="E185" t="s">
        <v>951</v>
      </c>
      <c r="F185" t="s">
        <v>950</v>
      </c>
      <c r="G185">
        <v>-93.744198100000006</v>
      </c>
      <c r="H185">
        <v>41.599177099999999</v>
      </c>
      <c r="I185" t="s">
        <v>743</v>
      </c>
    </row>
    <row r="186" spans="1:9" x14ac:dyDescent="0.3">
      <c r="A186">
        <v>17342816</v>
      </c>
      <c r="B186">
        <v>216</v>
      </c>
      <c r="C186" t="s">
        <v>921</v>
      </c>
      <c r="D186" t="s">
        <v>949</v>
      </c>
      <c r="E186" t="s">
        <v>921</v>
      </c>
      <c r="F186" t="s">
        <v>920</v>
      </c>
      <c r="G186">
        <v>-90.667668000000006</v>
      </c>
      <c r="H186">
        <v>42.504759</v>
      </c>
      <c r="I186" t="s">
        <v>546</v>
      </c>
    </row>
    <row r="187" spans="1:9" x14ac:dyDescent="0.3">
      <c r="A187">
        <v>17342498</v>
      </c>
      <c r="B187">
        <v>216</v>
      </c>
      <c r="C187" t="s">
        <v>921</v>
      </c>
      <c r="D187" t="s">
        <v>948</v>
      </c>
      <c r="E187" t="s">
        <v>921</v>
      </c>
      <c r="F187" t="s">
        <v>920</v>
      </c>
      <c r="G187">
        <v>-90.649932800000002</v>
      </c>
      <c r="H187">
        <v>42.5124724</v>
      </c>
      <c r="I187" t="s">
        <v>157</v>
      </c>
    </row>
    <row r="188" spans="1:9" x14ac:dyDescent="0.3">
      <c r="A188">
        <v>17342648</v>
      </c>
      <c r="B188">
        <v>216</v>
      </c>
      <c r="C188" t="s">
        <v>921</v>
      </c>
      <c r="D188" t="s">
        <v>947</v>
      </c>
      <c r="E188" t="s">
        <v>921</v>
      </c>
      <c r="F188" t="s">
        <v>920</v>
      </c>
      <c r="G188">
        <v>-90.668474599999996</v>
      </c>
      <c r="H188">
        <v>42.503200399999997</v>
      </c>
      <c r="I188" t="s">
        <v>433</v>
      </c>
    </row>
    <row r="189" spans="1:9" x14ac:dyDescent="0.3">
      <c r="A189">
        <v>17342781</v>
      </c>
      <c r="B189">
        <v>216</v>
      </c>
      <c r="C189" t="s">
        <v>921</v>
      </c>
      <c r="D189" t="s">
        <v>946</v>
      </c>
      <c r="E189" t="s">
        <v>921</v>
      </c>
      <c r="F189" t="s">
        <v>920</v>
      </c>
      <c r="G189">
        <v>-90.658608999999998</v>
      </c>
      <c r="H189">
        <v>42.496464000000003</v>
      </c>
      <c r="I189" t="s">
        <v>945</v>
      </c>
    </row>
    <row r="190" spans="1:9" x14ac:dyDescent="0.3">
      <c r="A190">
        <v>17342799</v>
      </c>
      <c r="B190">
        <v>216</v>
      </c>
      <c r="C190" t="s">
        <v>921</v>
      </c>
      <c r="D190" t="s">
        <v>944</v>
      </c>
      <c r="E190" t="s">
        <v>921</v>
      </c>
      <c r="F190" t="s">
        <v>920</v>
      </c>
      <c r="G190">
        <v>-90.664028999999999</v>
      </c>
      <c r="H190">
        <v>42.495688999999999</v>
      </c>
      <c r="I190" t="s">
        <v>40</v>
      </c>
    </row>
    <row r="191" spans="1:9" x14ac:dyDescent="0.3">
      <c r="A191">
        <v>17342772</v>
      </c>
      <c r="B191">
        <v>216</v>
      </c>
      <c r="C191" t="s">
        <v>921</v>
      </c>
      <c r="D191" t="s">
        <v>943</v>
      </c>
      <c r="E191" t="s">
        <v>921</v>
      </c>
      <c r="F191" t="s">
        <v>920</v>
      </c>
      <c r="G191">
        <v>-90.715247000000005</v>
      </c>
      <c r="H191">
        <v>42.492018000000002</v>
      </c>
      <c r="I191" t="s">
        <v>942</v>
      </c>
    </row>
    <row r="192" spans="1:9" x14ac:dyDescent="0.3">
      <c r="A192">
        <v>17342771</v>
      </c>
      <c r="B192">
        <v>216</v>
      </c>
      <c r="C192" t="s">
        <v>921</v>
      </c>
      <c r="D192" t="s">
        <v>941</v>
      </c>
      <c r="E192" t="s">
        <v>921</v>
      </c>
      <c r="F192" t="s">
        <v>920</v>
      </c>
      <c r="G192">
        <v>-90.740212999999997</v>
      </c>
      <c r="H192">
        <v>42.490920000000003</v>
      </c>
      <c r="I192" t="s">
        <v>433</v>
      </c>
    </row>
    <row r="193" spans="1:9" x14ac:dyDescent="0.3">
      <c r="A193">
        <v>17342548</v>
      </c>
      <c r="B193">
        <v>216</v>
      </c>
      <c r="C193" t="s">
        <v>921</v>
      </c>
      <c r="D193" t="s">
        <v>940</v>
      </c>
      <c r="E193" t="s">
        <v>921</v>
      </c>
      <c r="F193" t="s">
        <v>920</v>
      </c>
      <c r="G193">
        <v>-90.726399999999998</v>
      </c>
      <c r="H193">
        <v>42.4955</v>
      </c>
      <c r="I193" t="s">
        <v>939</v>
      </c>
    </row>
    <row r="194" spans="1:9" x14ac:dyDescent="0.3">
      <c r="A194">
        <v>17342556</v>
      </c>
      <c r="B194">
        <v>216</v>
      </c>
      <c r="C194" t="s">
        <v>921</v>
      </c>
      <c r="D194" t="s">
        <v>938</v>
      </c>
      <c r="E194" t="s">
        <v>921</v>
      </c>
      <c r="F194" t="s">
        <v>920</v>
      </c>
      <c r="G194">
        <v>-90.645294000000007</v>
      </c>
      <c r="H194">
        <v>42.516621000000001</v>
      </c>
      <c r="I194" t="s">
        <v>145</v>
      </c>
    </row>
    <row r="195" spans="1:9" x14ac:dyDescent="0.3">
      <c r="A195">
        <v>17342811</v>
      </c>
      <c r="B195">
        <v>216</v>
      </c>
      <c r="C195" t="s">
        <v>921</v>
      </c>
      <c r="D195" t="s">
        <v>937</v>
      </c>
      <c r="E195" t="s">
        <v>921</v>
      </c>
      <c r="F195" t="s">
        <v>920</v>
      </c>
      <c r="G195">
        <v>-90.712084000000004</v>
      </c>
      <c r="H195">
        <v>42.492963000000003</v>
      </c>
      <c r="I195" t="s">
        <v>426</v>
      </c>
    </row>
    <row r="196" spans="1:9" x14ac:dyDescent="0.3">
      <c r="A196">
        <v>17342576</v>
      </c>
      <c r="B196">
        <v>216</v>
      </c>
      <c r="C196" t="s">
        <v>921</v>
      </c>
      <c r="D196" t="s">
        <v>936</v>
      </c>
      <c r="E196" t="s">
        <v>921</v>
      </c>
      <c r="F196" t="s">
        <v>920</v>
      </c>
      <c r="G196">
        <v>-90.664599999999993</v>
      </c>
      <c r="H196">
        <v>42.504300000000001</v>
      </c>
      <c r="I196" t="s">
        <v>145</v>
      </c>
    </row>
    <row r="197" spans="1:9" x14ac:dyDescent="0.3">
      <c r="A197">
        <v>17342770</v>
      </c>
      <c r="B197">
        <v>216</v>
      </c>
      <c r="C197" t="s">
        <v>921</v>
      </c>
      <c r="D197" t="s">
        <v>935</v>
      </c>
      <c r="E197" t="s">
        <v>921</v>
      </c>
      <c r="F197" t="s">
        <v>920</v>
      </c>
      <c r="G197">
        <v>-90.668164000000004</v>
      </c>
      <c r="H197">
        <v>42.503075000000003</v>
      </c>
      <c r="I197" t="s">
        <v>934</v>
      </c>
    </row>
    <row r="198" spans="1:9" x14ac:dyDescent="0.3">
      <c r="A198">
        <v>17342585</v>
      </c>
      <c r="B198">
        <v>216</v>
      </c>
      <c r="C198" t="s">
        <v>921</v>
      </c>
      <c r="D198" t="s">
        <v>933</v>
      </c>
      <c r="E198" t="s">
        <v>921</v>
      </c>
      <c r="F198" t="s">
        <v>920</v>
      </c>
      <c r="G198">
        <v>-90.705500000000001</v>
      </c>
      <c r="H198">
        <v>42.491599999999998</v>
      </c>
      <c r="I198" t="s">
        <v>433</v>
      </c>
    </row>
    <row r="199" spans="1:9" x14ac:dyDescent="0.3">
      <c r="A199">
        <v>17342494</v>
      </c>
      <c r="B199">
        <v>216</v>
      </c>
      <c r="C199" t="s">
        <v>921</v>
      </c>
      <c r="D199" t="s">
        <v>932</v>
      </c>
      <c r="E199" t="s">
        <v>921</v>
      </c>
      <c r="F199" t="s">
        <v>920</v>
      </c>
      <c r="G199">
        <v>-90.667734899999999</v>
      </c>
      <c r="H199">
        <v>42.500191000000001</v>
      </c>
      <c r="I199" t="s">
        <v>931</v>
      </c>
    </row>
    <row r="200" spans="1:9" x14ac:dyDescent="0.3">
      <c r="A200">
        <v>17342594</v>
      </c>
      <c r="B200">
        <v>216</v>
      </c>
      <c r="C200" t="s">
        <v>921</v>
      </c>
      <c r="D200" t="s">
        <v>930</v>
      </c>
      <c r="E200" t="s">
        <v>921</v>
      </c>
      <c r="F200" t="s">
        <v>920</v>
      </c>
      <c r="G200">
        <v>-90.6691</v>
      </c>
      <c r="H200">
        <v>42.504800000000003</v>
      </c>
      <c r="I200" t="s">
        <v>929</v>
      </c>
    </row>
    <row r="201" spans="1:9" x14ac:dyDescent="0.3">
      <c r="A201">
        <v>17342625</v>
      </c>
      <c r="B201">
        <v>216</v>
      </c>
      <c r="C201" t="s">
        <v>921</v>
      </c>
      <c r="D201" t="s">
        <v>928</v>
      </c>
      <c r="E201" t="s">
        <v>921</v>
      </c>
      <c r="F201" t="s">
        <v>920</v>
      </c>
      <c r="G201">
        <v>-90.665099999999995</v>
      </c>
      <c r="H201">
        <v>42.497399999999999</v>
      </c>
      <c r="I201" t="s">
        <v>229</v>
      </c>
    </row>
    <row r="202" spans="1:9" x14ac:dyDescent="0.3">
      <c r="A202">
        <v>17342652</v>
      </c>
      <c r="B202">
        <v>216</v>
      </c>
      <c r="C202" t="s">
        <v>921</v>
      </c>
      <c r="D202" t="s">
        <v>927</v>
      </c>
      <c r="E202" t="s">
        <v>921</v>
      </c>
      <c r="F202" t="s">
        <v>920</v>
      </c>
      <c r="G202">
        <v>-90.665800000000004</v>
      </c>
      <c r="H202">
        <v>42.496299999999998</v>
      </c>
      <c r="I202" t="s">
        <v>82</v>
      </c>
    </row>
    <row r="203" spans="1:9" x14ac:dyDescent="0.3">
      <c r="A203">
        <v>17342665</v>
      </c>
      <c r="B203">
        <v>216</v>
      </c>
      <c r="C203" t="s">
        <v>921</v>
      </c>
      <c r="D203" t="s">
        <v>926</v>
      </c>
      <c r="E203" t="s">
        <v>921</v>
      </c>
      <c r="F203" t="s">
        <v>920</v>
      </c>
      <c r="G203">
        <v>-90.663685999999998</v>
      </c>
      <c r="H203">
        <v>42.498278900000003</v>
      </c>
      <c r="I203" t="s">
        <v>925</v>
      </c>
    </row>
    <row r="204" spans="1:9" x14ac:dyDescent="0.3">
      <c r="A204">
        <v>17342810</v>
      </c>
      <c r="B204">
        <v>216</v>
      </c>
      <c r="C204" t="s">
        <v>921</v>
      </c>
      <c r="D204" t="s">
        <v>924</v>
      </c>
      <c r="E204" t="s">
        <v>921</v>
      </c>
      <c r="F204" t="s">
        <v>920</v>
      </c>
      <c r="G204">
        <v>-90.684882000000002</v>
      </c>
      <c r="H204">
        <v>42.527555999999997</v>
      </c>
      <c r="I204" t="s">
        <v>923</v>
      </c>
    </row>
    <row r="205" spans="1:9" x14ac:dyDescent="0.3">
      <c r="A205">
        <v>17342775</v>
      </c>
      <c r="B205">
        <v>216</v>
      </c>
      <c r="C205" t="s">
        <v>921</v>
      </c>
      <c r="D205" t="s">
        <v>922</v>
      </c>
      <c r="E205" t="s">
        <v>921</v>
      </c>
      <c r="F205" t="s">
        <v>920</v>
      </c>
      <c r="G205">
        <v>-90.658987999999994</v>
      </c>
      <c r="H205">
        <v>42.496378</v>
      </c>
      <c r="I205" t="s">
        <v>536</v>
      </c>
    </row>
    <row r="206" spans="1:9" x14ac:dyDescent="0.3">
      <c r="A206">
        <v>17536645</v>
      </c>
      <c r="B206">
        <v>216</v>
      </c>
      <c r="C206" t="s">
        <v>918</v>
      </c>
      <c r="D206" t="s">
        <v>919</v>
      </c>
      <c r="E206" t="s">
        <v>918</v>
      </c>
      <c r="F206" t="s">
        <v>917</v>
      </c>
      <c r="G206">
        <v>-119.25269400000001</v>
      </c>
      <c r="H206">
        <v>39.607514999999999</v>
      </c>
      <c r="I206" t="s">
        <v>433</v>
      </c>
    </row>
    <row r="207" spans="1:9" x14ac:dyDescent="0.3">
      <c r="A207">
        <v>17374405</v>
      </c>
      <c r="B207">
        <v>216</v>
      </c>
      <c r="C207" t="s">
        <v>879</v>
      </c>
      <c r="D207" t="s">
        <v>916</v>
      </c>
      <c r="E207" t="s">
        <v>915</v>
      </c>
      <c r="F207" t="s">
        <v>914</v>
      </c>
      <c r="G207">
        <v>-83.846100000000007</v>
      </c>
      <c r="H207">
        <v>34.0901</v>
      </c>
      <c r="I207" t="s">
        <v>913</v>
      </c>
    </row>
    <row r="208" spans="1:9" x14ac:dyDescent="0.3">
      <c r="A208">
        <v>17375060</v>
      </c>
      <c r="B208">
        <v>216</v>
      </c>
      <c r="C208" t="s">
        <v>879</v>
      </c>
      <c r="D208" t="s">
        <v>912</v>
      </c>
      <c r="E208" t="s">
        <v>911</v>
      </c>
      <c r="F208" t="s">
        <v>910</v>
      </c>
      <c r="G208">
        <v>-83.520692999999994</v>
      </c>
      <c r="H208">
        <v>34.618020000000001</v>
      </c>
      <c r="I208" t="s">
        <v>909</v>
      </c>
    </row>
    <row r="209" spans="1:9" x14ac:dyDescent="0.3">
      <c r="A209">
        <v>17375164</v>
      </c>
      <c r="B209">
        <v>216</v>
      </c>
      <c r="C209" t="s">
        <v>879</v>
      </c>
      <c r="D209" t="s">
        <v>908</v>
      </c>
      <c r="E209" t="s">
        <v>901</v>
      </c>
      <c r="F209" t="s">
        <v>900</v>
      </c>
      <c r="G209">
        <v>-83.985353000000003</v>
      </c>
      <c r="H209">
        <v>34.532972999999998</v>
      </c>
      <c r="I209" t="s">
        <v>907</v>
      </c>
    </row>
    <row r="210" spans="1:9" x14ac:dyDescent="0.3">
      <c r="A210">
        <v>17374552</v>
      </c>
      <c r="B210">
        <v>216</v>
      </c>
      <c r="C210" t="s">
        <v>879</v>
      </c>
      <c r="D210" t="s">
        <v>906</v>
      </c>
      <c r="E210" t="s">
        <v>901</v>
      </c>
      <c r="F210" t="s">
        <v>900</v>
      </c>
      <c r="G210">
        <v>-83.985799999999998</v>
      </c>
      <c r="H210">
        <v>34.531799999999997</v>
      </c>
    </row>
    <row r="211" spans="1:9" x14ac:dyDescent="0.3">
      <c r="A211">
        <v>17375078</v>
      </c>
      <c r="B211">
        <v>216</v>
      </c>
      <c r="C211" t="s">
        <v>879</v>
      </c>
      <c r="D211" t="s">
        <v>905</v>
      </c>
      <c r="E211" t="s">
        <v>901</v>
      </c>
      <c r="F211" t="s">
        <v>900</v>
      </c>
      <c r="G211">
        <v>-83.983939000000007</v>
      </c>
      <c r="H211">
        <v>34.533625999999998</v>
      </c>
      <c r="I211" t="s">
        <v>472</v>
      </c>
    </row>
    <row r="212" spans="1:9" x14ac:dyDescent="0.3">
      <c r="A212">
        <v>17375049</v>
      </c>
      <c r="B212">
        <v>216</v>
      </c>
      <c r="C212" t="s">
        <v>879</v>
      </c>
      <c r="D212" t="s">
        <v>904</v>
      </c>
      <c r="E212" t="s">
        <v>901</v>
      </c>
      <c r="F212" t="s">
        <v>900</v>
      </c>
      <c r="G212">
        <v>-83.989317</v>
      </c>
      <c r="H212">
        <v>34.541043999999999</v>
      </c>
      <c r="I212" t="s">
        <v>903</v>
      </c>
    </row>
    <row r="213" spans="1:9" x14ac:dyDescent="0.3">
      <c r="A213">
        <v>17375077</v>
      </c>
      <c r="B213">
        <v>216</v>
      </c>
      <c r="C213" t="s">
        <v>879</v>
      </c>
      <c r="D213" t="s">
        <v>902</v>
      </c>
      <c r="E213" t="s">
        <v>901</v>
      </c>
      <c r="F213" t="s">
        <v>900</v>
      </c>
      <c r="G213">
        <v>-83.986119000000002</v>
      </c>
      <c r="H213">
        <v>34.533197999999999</v>
      </c>
      <c r="I213" t="s">
        <v>899</v>
      </c>
    </row>
    <row r="214" spans="1:9" x14ac:dyDescent="0.3">
      <c r="A214">
        <v>17375141</v>
      </c>
      <c r="B214">
        <v>216</v>
      </c>
      <c r="C214" t="s">
        <v>879</v>
      </c>
      <c r="D214" t="s">
        <v>898</v>
      </c>
      <c r="E214" t="s">
        <v>895</v>
      </c>
      <c r="F214" t="s">
        <v>894</v>
      </c>
      <c r="G214">
        <v>-83.938023999999999</v>
      </c>
      <c r="H214">
        <v>34.183573000000003</v>
      </c>
      <c r="I214" t="s">
        <v>157</v>
      </c>
    </row>
    <row r="215" spans="1:9" x14ac:dyDescent="0.3">
      <c r="A215">
        <v>17375198</v>
      </c>
      <c r="B215">
        <v>216</v>
      </c>
      <c r="C215" t="s">
        <v>879</v>
      </c>
      <c r="D215" t="s">
        <v>897</v>
      </c>
      <c r="E215" t="s">
        <v>895</v>
      </c>
      <c r="F215" t="s">
        <v>894</v>
      </c>
      <c r="G215">
        <v>-83.926216999999994</v>
      </c>
      <c r="H215">
        <v>34.185707000000001</v>
      </c>
      <c r="I215" t="s">
        <v>486</v>
      </c>
    </row>
    <row r="216" spans="1:9" x14ac:dyDescent="0.3">
      <c r="A216">
        <v>17375180</v>
      </c>
      <c r="B216">
        <v>216</v>
      </c>
      <c r="C216" t="s">
        <v>879</v>
      </c>
      <c r="D216" t="s">
        <v>896</v>
      </c>
      <c r="E216" t="s">
        <v>895</v>
      </c>
      <c r="F216" t="s">
        <v>894</v>
      </c>
      <c r="G216">
        <v>-83.927794000000006</v>
      </c>
      <c r="H216">
        <v>34.180042999999998</v>
      </c>
      <c r="I216" t="s">
        <v>893</v>
      </c>
    </row>
    <row r="217" spans="1:9" x14ac:dyDescent="0.3">
      <c r="A217">
        <v>17375072</v>
      </c>
      <c r="B217">
        <v>216</v>
      </c>
      <c r="C217" t="s">
        <v>879</v>
      </c>
      <c r="D217" t="s">
        <v>892</v>
      </c>
      <c r="E217" t="s">
        <v>879</v>
      </c>
      <c r="F217" t="s">
        <v>885</v>
      </c>
      <c r="G217">
        <v>-83.838457000000005</v>
      </c>
      <c r="H217">
        <v>34.285102000000002</v>
      </c>
      <c r="I217" t="s">
        <v>719</v>
      </c>
    </row>
    <row r="218" spans="1:9" x14ac:dyDescent="0.3">
      <c r="A218">
        <v>17375047</v>
      </c>
      <c r="B218">
        <v>216</v>
      </c>
      <c r="C218" t="s">
        <v>879</v>
      </c>
      <c r="D218" t="s">
        <v>891</v>
      </c>
      <c r="E218" t="s">
        <v>879</v>
      </c>
      <c r="F218" t="s">
        <v>885</v>
      </c>
      <c r="G218">
        <v>-83.857992999999993</v>
      </c>
      <c r="H218">
        <v>34.300182</v>
      </c>
      <c r="I218" t="s">
        <v>300</v>
      </c>
    </row>
    <row r="219" spans="1:9" x14ac:dyDescent="0.3">
      <c r="A219">
        <v>17375074</v>
      </c>
      <c r="B219">
        <v>216</v>
      </c>
      <c r="C219" t="s">
        <v>879</v>
      </c>
      <c r="D219" t="s">
        <v>890</v>
      </c>
      <c r="E219" t="s">
        <v>879</v>
      </c>
      <c r="F219" t="s">
        <v>885</v>
      </c>
      <c r="G219">
        <v>-83.860097999999994</v>
      </c>
      <c r="H219">
        <v>34.222754999999999</v>
      </c>
      <c r="I219" t="s">
        <v>472</v>
      </c>
    </row>
    <row r="220" spans="1:9" x14ac:dyDescent="0.3">
      <c r="A220">
        <v>17374921</v>
      </c>
      <c r="B220">
        <v>216</v>
      </c>
      <c r="C220" t="s">
        <v>879</v>
      </c>
      <c r="D220" t="s">
        <v>889</v>
      </c>
      <c r="E220" t="s">
        <v>879</v>
      </c>
      <c r="F220" t="s">
        <v>885</v>
      </c>
      <c r="G220">
        <v>-83.824022999999997</v>
      </c>
      <c r="H220">
        <v>34.300567000000001</v>
      </c>
      <c r="I220" t="s">
        <v>888</v>
      </c>
    </row>
    <row r="221" spans="1:9" x14ac:dyDescent="0.3">
      <c r="A221">
        <v>17374819</v>
      </c>
      <c r="B221">
        <v>216</v>
      </c>
      <c r="C221" t="s">
        <v>879</v>
      </c>
      <c r="D221" t="s">
        <v>887</v>
      </c>
      <c r="E221" t="s">
        <v>879</v>
      </c>
      <c r="F221" t="s">
        <v>885</v>
      </c>
      <c r="G221">
        <v>-83.827200000000005</v>
      </c>
      <c r="H221">
        <v>34.316600000000001</v>
      </c>
      <c r="I221" t="s">
        <v>476</v>
      </c>
    </row>
    <row r="222" spans="1:9" x14ac:dyDescent="0.3">
      <c r="A222">
        <v>17375089</v>
      </c>
      <c r="B222">
        <v>216</v>
      </c>
      <c r="C222" t="s">
        <v>879</v>
      </c>
      <c r="D222" t="s">
        <v>886</v>
      </c>
      <c r="E222" t="s">
        <v>879</v>
      </c>
      <c r="F222" t="s">
        <v>885</v>
      </c>
      <c r="G222">
        <v>-83.826859999999996</v>
      </c>
      <c r="H222">
        <v>34.300331999999997</v>
      </c>
      <c r="I222" t="s">
        <v>486</v>
      </c>
    </row>
    <row r="223" spans="1:9" x14ac:dyDescent="0.3">
      <c r="A223">
        <v>17375214</v>
      </c>
      <c r="B223">
        <v>216</v>
      </c>
      <c r="C223" t="s">
        <v>879</v>
      </c>
      <c r="D223" t="s">
        <v>884</v>
      </c>
      <c r="E223" t="s">
        <v>877</v>
      </c>
      <c r="F223" t="s">
        <v>876</v>
      </c>
      <c r="G223">
        <v>-83.727740999999995</v>
      </c>
      <c r="H223">
        <v>34.701594</v>
      </c>
      <c r="I223" t="s">
        <v>783</v>
      </c>
    </row>
    <row r="224" spans="1:9" x14ac:dyDescent="0.3">
      <c r="A224">
        <v>17374951</v>
      </c>
      <c r="B224">
        <v>216</v>
      </c>
      <c r="C224" t="s">
        <v>879</v>
      </c>
      <c r="D224" t="s">
        <v>883</v>
      </c>
      <c r="E224" t="s">
        <v>877</v>
      </c>
      <c r="F224" t="s">
        <v>876</v>
      </c>
      <c r="G224">
        <v>-83.734499999999997</v>
      </c>
      <c r="H224">
        <v>34.702399999999997</v>
      </c>
      <c r="I224" t="s">
        <v>882</v>
      </c>
    </row>
    <row r="225" spans="1:9" x14ac:dyDescent="0.3">
      <c r="A225">
        <v>17374978</v>
      </c>
      <c r="B225">
        <v>216</v>
      </c>
      <c r="C225" t="s">
        <v>879</v>
      </c>
      <c r="D225" t="s">
        <v>881</v>
      </c>
      <c r="E225" t="s">
        <v>877</v>
      </c>
      <c r="F225" t="s">
        <v>876</v>
      </c>
      <c r="G225">
        <v>-83.733400000000003</v>
      </c>
      <c r="H225">
        <v>34.702100000000002</v>
      </c>
      <c r="I225" t="s">
        <v>880</v>
      </c>
    </row>
    <row r="226" spans="1:9" x14ac:dyDescent="0.3">
      <c r="A226">
        <v>17375104</v>
      </c>
      <c r="B226">
        <v>216</v>
      </c>
      <c r="C226" t="s">
        <v>879</v>
      </c>
      <c r="D226" t="s">
        <v>878</v>
      </c>
      <c r="E226" t="s">
        <v>877</v>
      </c>
      <c r="F226" t="s">
        <v>876</v>
      </c>
      <c r="G226">
        <v>-83.713498000000001</v>
      </c>
      <c r="H226">
        <v>34.691208000000003</v>
      </c>
      <c r="I226" t="s">
        <v>705</v>
      </c>
    </row>
    <row r="227" spans="1:9" x14ac:dyDescent="0.3">
      <c r="A227">
        <v>17557488</v>
      </c>
      <c r="B227">
        <v>216</v>
      </c>
      <c r="C227" t="s">
        <v>874</v>
      </c>
      <c r="D227" t="s">
        <v>875</v>
      </c>
      <c r="E227" t="s">
        <v>874</v>
      </c>
      <c r="F227" t="s">
        <v>873</v>
      </c>
      <c r="G227">
        <v>-120.3458</v>
      </c>
      <c r="H227">
        <v>42.188499999999998</v>
      </c>
      <c r="I227" t="s">
        <v>872</v>
      </c>
    </row>
    <row r="228" spans="1:9" x14ac:dyDescent="0.3">
      <c r="A228">
        <v>17452342</v>
      </c>
      <c r="B228">
        <v>216</v>
      </c>
      <c r="C228" t="s">
        <v>871</v>
      </c>
      <c r="D228" t="s">
        <v>870</v>
      </c>
      <c r="E228" t="s">
        <v>869</v>
      </c>
      <c r="F228" t="s">
        <v>868</v>
      </c>
      <c r="G228">
        <v>-96.7072</v>
      </c>
      <c r="H228">
        <v>40.814300000000003</v>
      </c>
      <c r="I228" t="s">
        <v>300</v>
      </c>
    </row>
    <row r="229" spans="1:9" x14ac:dyDescent="0.3">
      <c r="A229">
        <v>17501291</v>
      </c>
      <c r="B229">
        <v>216</v>
      </c>
      <c r="C229" t="s">
        <v>833</v>
      </c>
      <c r="D229" t="s">
        <v>867</v>
      </c>
      <c r="E229" t="s">
        <v>866</v>
      </c>
      <c r="F229" t="s">
        <v>865</v>
      </c>
      <c r="G229">
        <v>-83.594493999999997</v>
      </c>
      <c r="H229">
        <v>32.567740999999998</v>
      </c>
      <c r="I229" t="s">
        <v>864</v>
      </c>
    </row>
    <row r="230" spans="1:9" x14ac:dyDescent="0.3">
      <c r="A230">
        <v>17500759</v>
      </c>
      <c r="B230">
        <v>216</v>
      </c>
      <c r="C230" t="s">
        <v>833</v>
      </c>
      <c r="D230" t="s">
        <v>863</v>
      </c>
      <c r="E230" t="s">
        <v>833</v>
      </c>
      <c r="F230" t="s">
        <v>847</v>
      </c>
      <c r="G230">
        <v>-83.657060999999999</v>
      </c>
      <c r="H230">
        <v>32.853895999999999</v>
      </c>
      <c r="I230" t="s">
        <v>438</v>
      </c>
    </row>
    <row r="231" spans="1:9" x14ac:dyDescent="0.3">
      <c r="A231">
        <v>17500767</v>
      </c>
      <c r="B231">
        <v>216</v>
      </c>
      <c r="C231" t="s">
        <v>833</v>
      </c>
      <c r="D231" t="s">
        <v>862</v>
      </c>
      <c r="E231" t="s">
        <v>833</v>
      </c>
      <c r="F231" t="s">
        <v>847</v>
      </c>
      <c r="G231">
        <v>-83.673699999999997</v>
      </c>
      <c r="H231">
        <v>32.849600000000002</v>
      </c>
      <c r="I231" t="s">
        <v>157</v>
      </c>
    </row>
    <row r="232" spans="1:9" x14ac:dyDescent="0.3">
      <c r="A232">
        <v>17500819</v>
      </c>
      <c r="B232">
        <v>216</v>
      </c>
      <c r="C232" t="s">
        <v>833</v>
      </c>
      <c r="D232" t="s">
        <v>861</v>
      </c>
      <c r="E232" t="s">
        <v>833</v>
      </c>
      <c r="F232" t="s">
        <v>847</v>
      </c>
      <c r="G232">
        <v>-83.676599999999993</v>
      </c>
      <c r="H232">
        <v>32.889899999999997</v>
      </c>
      <c r="I232" t="s">
        <v>860</v>
      </c>
    </row>
    <row r="233" spans="1:9" x14ac:dyDescent="0.3">
      <c r="A233">
        <v>17500911</v>
      </c>
      <c r="B233">
        <v>216</v>
      </c>
      <c r="C233" t="s">
        <v>833</v>
      </c>
      <c r="D233" t="s">
        <v>859</v>
      </c>
      <c r="E233" t="s">
        <v>833</v>
      </c>
      <c r="F233" t="s">
        <v>847</v>
      </c>
      <c r="G233">
        <v>-83.627899999999997</v>
      </c>
      <c r="H233">
        <v>32.836100000000002</v>
      </c>
      <c r="I233" t="s">
        <v>858</v>
      </c>
    </row>
    <row r="234" spans="1:9" x14ac:dyDescent="0.3">
      <c r="A234">
        <v>17501439</v>
      </c>
      <c r="B234">
        <v>216</v>
      </c>
      <c r="C234" t="s">
        <v>833</v>
      </c>
      <c r="D234" t="s">
        <v>857</v>
      </c>
      <c r="E234" t="s">
        <v>833</v>
      </c>
      <c r="F234" t="s">
        <v>847</v>
      </c>
      <c r="G234">
        <v>-83.627978999999996</v>
      </c>
      <c r="H234">
        <v>32.836410000000001</v>
      </c>
    </row>
    <row r="235" spans="1:9" x14ac:dyDescent="0.3">
      <c r="A235">
        <v>17501279</v>
      </c>
      <c r="B235">
        <v>216</v>
      </c>
      <c r="C235" t="s">
        <v>833</v>
      </c>
      <c r="D235" t="s">
        <v>856</v>
      </c>
      <c r="E235" t="s">
        <v>833</v>
      </c>
      <c r="F235" t="s">
        <v>847</v>
      </c>
      <c r="G235">
        <v>-83.713977999999997</v>
      </c>
      <c r="H235">
        <v>32.929277999999996</v>
      </c>
      <c r="I235" t="s">
        <v>855</v>
      </c>
    </row>
    <row r="236" spans="1:9" x14ac:dyDescent="0.3">
      <c r="A236">
        <v>17500695</v>
      </c>
      <c r="B236">
        <v>216</v>
      </c>
      <c r="C236" t="s">
        <v>833</v>
      </c>
      <c r="D236" t="s">
        <v>854</v>
      </c>
      <c r="E236" t="s">
        <v>833</v>
      </c>
      <c r="F236" t="s">
        <v>847</v>
      </c>
      <c r="G236">
        <v>-83.627600000000001</v>
      </c>
      <c r="H236">
        <v>32.837499999999999</v>
      </c>
      <c r="I236" t="s">
        <v>853</v>
      </c>
    </row>
    <row r="237" spans="1:9" x14ac:dyDescent="0.3">
      <c r="A237">
        <v>17501298</v>
      </c>
      <c r="B237">
        <v>216</v>
      </c>
      <c r="C237" t="s">
        <v>833</v>
      </c>
      <c r="D237" t="s">
        <v>852</v>
      </c>
      <c r="E237" t="s">
        <v>833</v>
      </c>
      <c r="F237" t="s">
        <v>847</v>
      </c>
      <c r="G237">
        <v>-83.628703000000002</v>
      </c>
      <c r="H237">
        <v>32.836539999999999</v>
      </c>
      <c r="I237" t="s">
        <v>851</v>
      </c>
    </row>
    <row r="238" spans="1:9" x14ac:dyDescent="0.3">
      <c r="A238">
        <v>17500847</v>
      </c>
      <c r="B238">
        <v>216</v>
      </c>
      <c r="C238" t="s">
        <v>833</v>
      </c>
      <c r="D238" t="s">
        <v>850</v>
      </c>
      <c r="E238" t="s">
        <v>833</v>
      </c>
      <c r="F238" t="s">
        <v>847</v>
      </c>
      <c r="G238">
        <v>-83.787993</v>
      </c>
      <c r="H238">
        <v>32.928494999999998</v>
      </c>
      <c r="I238" t="s">
        <v>849</v>
      </c>
    </row>
    <row r="239" spans="1:9" x14ac:dyDescent="0.3">
      <c r="A239">
        <v>17500872</v>
      </c>
      <c r="B239">
        <v>216</v>
      </c>
      <c r="C239" t="s">
        <v>833</v>
      </c>
      <c r="D239" t="s">
        <v>848</v>
      </c>
      <c r="E239" t="s">
        <v>833</v>
      </c>
      <c r="F239" t="s">
        <v>847</v>
      </c>
      <c r="G239">
        <v>-83.687299999999993</v>
      </c>
      <c r="H239">
        <v>32.901000000000003</v>
      </c>
      <c r="I239" t="s">
        <v>846</v>
      </c>
    </row>
    <row r="240" spans="1:9" x14ac:dyDescent="0.3">
      <c r="A240">
        <v>17501315</v>
      </c>
      <c r="B240">
        <v>216</v>
      </c>
      <c r="C240" t="s">
        <v>833</v>
      </c>
      <c r="D240" t="s">
        <v>845</v>
      </c>
      <c r="E240" t="s">
        <v>831</v>
      </c>
      <c r="F240" t="s">
        <v>830</v>
      </c>
      <c r="G240">
        <v>-83.662420999999995</v>
      </c>
      <c r="H240">
        <v>32.556873000000003</v>
      </c>
      <c r="I240" t="s">
        <v>844</v>
      </c>
    </row>
    <row r="241" spans="1:9" x14ac:dyDescent="0.3">
      <c r="A241">
        <v>17501201</v>
      </c>
      <c r="B241">
        <v>216</v>
      </c>
      <c r="C241" t="s">
        <v>833</v>
      </c>
      <c r="D241" t="s">
        <v>843</v>
      </c>
      <c r="E241" t="s">
        <v>831</v>
      </c>
      <c r="F241" t="s">
        <v>830</v>
      </c>
      <c r="G241">
        <v>-83.623999999999995</v>
      </c>
      <c r="H241">
        <v>32.578600000000002</v>
      </c>
      <c r="I241" t="s">
        <v>40</v>
      </c>
    </row>
    <row r="242" spans="1:9" x14ac:dyDescent="0.3">
      <c r="A242">
        <v>17501247</v>
      </c>
      <c r="B242">
        <v>216</v>
      </c>
      <c r="C242" t="s">
        <v>833</v>
      </c>
      <c r="D242" t="s">
        <v>842</v>
      </c>
      <c r="E242" t="s">
        <v>831</v>
      </c>
      <c r="F242" t="s">
        <v>830</v>
      </c>
      <c r="G242">
        <v>-83.666499999999999</v>
      </c>
      <c r="H242">
        <v>32.618400000000001</v>
      </c>
      <c r="I242" t="s">
        <v>834</v>
      </c>
    </row>
    <row r="243" spans="1:9" x14ac:dyDescent="0.3">
      <c r="A243">
        <v>17501281</v>
      </c>
      <c r="B243">
        <v>216</v>
      </c>
      <c r="C243" t="s">
        <v>833</v>
      </c>
      <c r="D243" t="s">
        <v>841</v>
      </c>
      <c r="E243" t="s">
        <v>831</v>
      </c>
      <c r="F243" t="s">
        <v>830</v>
      </c>
      <c r="G243">
        <v>-83.691044000000005</v>
      </c>
      <c r="H243">
        <v>32.552683999999999</v>
      </c>
      <c r="I243" t="s">
        <v>840</v>
      </c>
    </row>
    <row r="244" spans="1:9" x14ac:dyDescent="0.3">
      <c r="A244">
        <v>17501143</v>
      </c>
      <c r="B244">
        <v>216</v>
      </c>
      <c r="C244" t="s">
        <v>833</v>
      </c>
      <c r="D244" t="s">
        <v>839</v>
      </c>
      <c r="E244" t="s">
        <v>831</v>
      </c>
      <c r="F244" t="s">
        <v>830</v>
      </c>
      <c r="G244">
        <v>-83.649349999999998</v>
      </c>
      <c r="H244">
        <v>32.594665999999997</v>
      </c>
      <c r="I244" t="s">
        <v>433</v>
      </c>
    </row>
    <row r="245" spans="1:9" x14ac:dyDescent="0.3">
      <c r="A245">
        <v>17501292</v>
      </c>
      <c r="B245">
        <v>216</v>
      </c>
      <c r="C245" t="s">
        <v>833</v>
      </c>
      <c r="D245" t="s">
        <v>838</v>
      </c>
      <c r="E245" t="s">
        <v>831</v>
      </c>
      <c r="F245" t="s">
        <v>830</v>
      </c>
      <c r="G245">
        <v>-83.636617999999999</v>
      </c>
      <c r="H245">
        <v>32.617683900000003</v>
      </c>
      <c r="I245" t="s">
        <v>837</v>
      </c>
    </row>
    <row r="246" spans="1:9" x14ac:dyDescent="0.3">
      <c r="A246">
        <v>17501308</v>
      </c>
      <c r="B246">
        <v>216</v>
      </c>
      <c r="C246" t="s">
        <v>833</v>
      </c>
      <c r="D246" t="s">
        <v>836</v>
      </c>
      <c r="E246" t="s">
        <v>831</v>
      </c>
      <c r="F246" t="s">
        <v>830</v>
      </c>
      <c r="G246">
        <v>-83.600200999999998</v>
      </c>
      <c r="H246">
        <v>32.619320999999999</v>
      </c>
      <c r="I246" t="s">
        <v>472</v>
      </c>
    </row>
    <row r="247" spans="1:9" x14ac:dyDescent="0.3">
      <c r="A247">
        <v>17501301</v>
      </c>
      <c r="B247">
        <v>216</v>
      </c>
      <c r="C247" t="s">
        <v>833</v>
      </c>
      <c r="D247" t="s">
        <v>835</v>
      </c>
      <c r="E247" t="s">
        <v>831</v>
      </c>
      <c r="F247" t="s">
        <v>830</v>
      </c>
      <c r="G247">
        <v>-83.665557000000007</v>
      </c>
      <c r="H247">
        <v>32.593263999999998</v>
      </c>
      <c r="I247" t="s">
        <v>834</v>
      </c>
    </row>
    <row r="248" spans="1:9" x14ac:dyDescent="0.3">
      <c r="A248">
        <v>17501268</v>
      </c>
      <c r="B248">
        <v>216</v>
      </c>
      <c r="C248" t="s">
        <v>833</v>
      </c>
      <c r="D248" t="s">
        <v>832</v>
      </c>
      <c r="E248" t="s">
        <v>831</v>
      </c>
      <c r="F248" t="s">
        <v>830</v>
      </c>
      <c r="G248">
        <v>-83.718400000000003</v>
      </c>
      <c r="H248">
        <v>32.614699999999999</v>
      </c>
      <c r="I248" t="s">
        <v>426</v>
      </c>
    </row>
    <row r="249" spans="1:9" x14ac:dyDescent="0.3">
      <c r="A249">
        <v>17482142</v>
      </c>
      <c r="B249">
        <v>216</v>
      </c>
      <c r="C249" t="s">
        <v>828</v>
      </c>
      <c r="D249" t="s">
        <v>829</v>
      </c>
      <c r="E249" t="s">
        <v>828</v>
      </c>
      <c r="F249" t="s">
        <v>827</v>
      </c>
      <c r="G249">
        <v>-85.7363</v>
      </c>
      <c r="H249">
        <v>46.3718</v>
      </c>
      <c r="I249" t="s">
        <v>651</v>
      </c>
    </row>
    <row r="250" spans="1:9" x14ac:dyDescent="0.3">
      <c r="A250">
        <v>17606621</v>
      </c>
      <c r="B250">
        <v>216</v>
      </c>
      <c r="C250" t="s">
        <v>825</v>
      </c>
      <c r="D250" t="s">
        <v>826</v>
      </c>
      <c r="E250" t="s">
        <v>825</v>
      </c>
      <c r="F250" t="s">
        <v>824</v>
      </c>
      <c r="G250">
        <v>-98.989099999999993</v>
      </c>
      <c r="H250">
        <v>44.515799999999999</v>
      </c>
    </row>
    <row r="251" spans="1:9" x14ac:dyDescent="0.3">
      <c r="A251">
        <v>17687832</v>
      </c>
      <c r="B251">
        <v>216</v>
      </c>
      <c r="C251" t="s">
        <v>822</v>
      </c>
      <c r="D251" t="s">
        <v>823</v>
      </c>
      <c r="E251" t="s">
        <v>822</v>
      </c>
      <c r="F251" t="s">
        <v>821</v>
      </c>
      <c r="G251">
        <v>-89.653486999999998</v>
      </c>
      <c r="H251">
        <v>42.606305999999996</v>
      </c>
      <c r="I251" t="s">
        <v>82</v>
      </c>
    </row>
    <row r="252" spans="1:9" x14ac:dyDescent="0.3">
      <c r="A252">
        <v>17534788</v>
      </c>
      <c r="B252">
        <v>216</v>
      </c>
      <c r="C252" t="s">
        <v>819</v>
      </c>
      <c r="D252" t="s">
        <v>820</v>
      </c>
      <c r="E252" t="s">
        <v>819</v>
      </c>
      <c r="F252" t="s">
        <v>818</v>
      </c>
      <c r="G252">
        <v>-106.057666</v>
      </c>
      <c r="H252">
        <v>36.313637999999997</v>
      </c>
      <c r="I252" t="s">
        <v>817</v>
      </c>
    </row>
    <row r="253" spans="1:9" x14ac:dyDescent="0.3">
      <c r="A253">
        <v>17061237</v>
      </c>
      <c r="B253">
        <v>216</v>
      </c>
      <c r="C253" t="s">
        <v>765</v>
      </c>
      <c r="D253" t="s">
        <v>816</v>
      </c>
      <c r="E253" t="s">
        <v>815</v>
      </c>
      <c r="F253" t="s">
        <v>814</v>
      </c>
      <c r="G253">
        <v>-81.381077000000005</v>
      </c>
      <c r="H253">
        <v>28.540431999999999</v>
      </c>
      <c r="I253" t="s">
        <v>554</v>
      </c>
    </row>
    <row r="254" spans="1:9" x14ac:dyDescent="0.3">
      <c r="A254">
        <v>17057397</v>
      </c>
      <c r="B254">
        <v>216</v>
      </c>
      <c r="C254" t="s">
        <v>765</v>
      </c>
      <c r="D254" t="s">
        <v>813</v>
      </c>
      <c r="E254" t="s">
        <v>812</v>
      </c>
      <c r="F254" t="s">
        <v>811</v>
      </c>
      <c r="G254">
        <v>-81.585226000000006</v>
      </c>
      <c r="H254">
        <v>28.405436999999999</v>
      </c>
      <c r="I254" t="s">
        <v>810</v>
      </c>
    </row>
    <row r="255" spans="1:9" x14ac:dyDescent="0.3">
      <c r="A255">
        <v>17058534</v>
      </c>
      <c r="B255">
        <v>216</v>
      </c>
      <c r="C255" t="s">
        <v>765</v>
      </c>
      <c r="D255" t="s">
        <v>809</v>
      </c>
      <c r="E255" t="s">
        <v>806</v>
      </c>
      <c r="F255" t="s">
        <v>805</v>
      </c>
      <c r="G255">
        <v>-81.514607999999996</v>
      </c>
      <c r="H255">
        <v>28.372858000000001</v>
      </c>
      <c r="I255" t="s">
        <v>808</v>
      </c>
    </row>
    <row r="256" spans="1:9" x14ac:dyDescent="0.3">
      <c r="A256">
        <v>17060320</v>
      </c>
      <c r="B256">
        <v>216</v>
      </c>
      <c r="C256" t="s">
        <v>765</v>
      </c>
      <c r="D256" t="s">
        <v>807</v>
      </c>
      <c r="E256" t="s">
        <v>806</v>
      </c>
      <c r="F256" t="s">
        <v>805</v>
      </c>
      <c r="G256">
        <v>-81.517724999999999</v>
      </c>
      <c r="H256">
        <v>28.371338000000002</v>
      </c>
      <c r="I256" t="s">
        <v>804</v>
      </c>
    </row>
    <row r="257" spans="1:9" x14ac:dyDescent="0.3">
      <c r="A257">
        <v>17057925</v>
      </c>
      <c r="B257">
        <v>216</v>
      </c>
      <c r="C257" t="s">
        <v>765</v>
      </c>
      <c r="D257" t="s">
        <v>803</v>
      </c>
      <c r="E257" t="s">
        <v>796</v>
      </c>
      <c r="F257" t="s">
        <v>795</v>
      </c>
      <c r="G257">
        <v>-81.469986000000006</v>
      </c>
      <c r="H257">
        <v>28.440344</v>
      </c>
      <c r="I257" t="s">
        <v>802</v>
      </c>
    </row>
    <row r="258" spans="1:9" x14ac:dyDescent="0.3">
      <c r="A258">
        <v>17060869</v>
      </c>
      <c r="B258">
        <v>216</v>
      </c>
      <c r="C258" t="s">
        <v>765</v>
      </c>
      <c r="D258" t="s">
        <v>801</v>
      </c>
      <c r="E258" t="s">
        <v>796</v>
      </c>
      <c r="F258" t="s">
        <v>795</v>
      </c>
      <c r="G258">
        <v>-81.451072499999995</v>
      </c>
      <c r="H258">
        <v>28.4676808</v>
      </c>
      <c r="I258" t="s">
        <v>800</v>
      </c>
    </row>
    <row r="259" spans="1:9" x14ac:dyDescent="0.3">
      <c r="A259">
        <v>17057591</v>
      </c>
      <c r="B259">
        <v>216</v>
      </c>
      <c r="C259" t="s">
        <v>765</v>
      </c>
      <c r="D259" t="s">
        <v>799</v>
      </c>
      <c r="E259" t="s">
        <v>796</v>
      </c>
      <c r="F259" t="s">
        <v>795</v>
      </c>
      <c r="G259">
        <v>-81.471525999999997</v>
      </c>
      <c r="H259">
        <v>28.437065</v>
      </c>
      <c r="I259" t="s">
        <v>798</v>
      </c>
    </row>
    <row r="260" spans="1:9" x14ac:dyDescent="0.3">
      <c r="A260">
        <v>17059541</v>
      </c>
      <c r="B260">
        <v>216</v>
      </c>
      <c r="C260" t="s">
        <v>765</v>
      </c>
      <c r="D260" t="s">
        <v>797</v>
      </c>
      <c r="E260" t="s">
        <v>796</v>
      </c>
      <c r="F260" t="s">
        <v>795</v>
      </c>
      <c r="G260">
        <v>-81.471446999999998</v>
      </c>
      <c r="H260">
        <v>28.433235</v>
      </c>
      <c r="I260" t="s">
        <v>40</v>
      </c>
    </row>
    <row r="261" spans="1:9" x14ac:dyDescent="0.3">
      <c r="A261">
        <v>17064266</v>
      </c>
      <c r="B261">
        <v>216</v>
      </c>
      <c r="C261" t="s">
        <v>765</v>
      </c>
      <c r="D261" t="s">
        <v>794</v>
      </c>
      <c r="E261" t="s">
        <v>792</v>
      </c>
      <c r="F261" t="s">
        <v>791</v>
      </c>
      <c r="G261">
        <v>-81.364346999999995</v>
      </c>
      <c r="H261">
        <v>28.560504999999999</v>
      </c>
      <c r="I261" t="s">
        <v>710</v>
      </c>
    </row>
    <row r="262" spans="1:9" x14ac:dyDescent="0.3">
      <c r="A262">
        <v>17064405</v>
      </c>
      <c r="B262">
        <v>216</v>
      </c>
      <c r="C262" t="s">
        <v>765</v>
      </c>
      <c r="D262" t="s">
        <v>793</v>
      </c>
      <c r="E262" t="s">
        <v>792</v>
      </c>
      <c r="F262" t="s">
        <v>791</v>
      </c>
      <c r="G262">
        <v>-81.364547000000002</v>
      </c>
      <c r="H262">
        <v>28.557845</v>
      </c>
      <c r="I262" t="s">
        <v>790</v>
      </c>
    </row>
    <row r="263" spans="1:9" x14ac:dyDescent="0.3">
      <c r="A263">
        <v>17060516</v>
      </c>
      <c r="B263">
        <v>216</v>
      </c>
      <c r="C263" t="s">
        <v>765</v>
      </c>
      <c r="D263" t="s">
        <v>789</v>
      </c>
      <c r="E263" t="s">
        <v>788</v>
      </c>
      <c r="F263" t="s">
        <v>787</v>
      </c>
      <c r="G263">
        <v>-81.487977999999998</v>
      </c>
      <c r="H263">
        <v>28.448174999999999</v>
      </c>
      <c r="I263" t="s">
        <v>229</v>
      </c>
    </row>
    <row r="264" spans="1:9" x14ac:dyDescent="0.3">
      <c r="A264">
        <v>17059012</v>
      </c>
      <c r="B264">
        <v>216</v>
      </c>
      <c r="C264" t="s">
        <v>765</v>
      </c>
      <c r="D264" t="s">
        <v>786</v>
      </c>
      <c r="E264" t="s">
        <v>785</v>
      </c>
      <c r="F264" t="s">
        <v>784</v>
      </c>
      <c r="G264">
        <v>-81.266870999999995</v>
      </c>
      <c r="H264">
        <v>28.811653</v>
      </c>
      <c r="I264" t="s">
        <v>783</v>
      </c>
    </row>
    <row r="265" spans="1:9" x14ac:dyDescent="0.3">
      <c r="A265">
        <v>17061296</v>
      </c>
      <c r="B265">
        <v>216</v>
      </c>
      <c r="C265" t="s">
        <v>765</v>
      </c>
      <c r="D265" t="s">
        <v>782</v>
      </c>
      <c r="E265" t="s">
        <v>781</v>
      </c>
      <c r="F265" t="s">
        <v>780</v>
      </c>
      <c r="G265">
        <v>-81.351467</v>
      </c>
      <c r="H265">
        <v>28.543571</v>
      </c>
      <c r="I265" t="s">
        <v>779</v>
      </c>
    </row>
    <row r="266" spans="1:9" x14ac:dyDescent="0.3">
      <c r="A266">
        <v>17061205</v>
      </c>
      <c r="B266">
        <v>216</v>
      </c>
      <c r="C266" t="s">
        <v>765</v>
      </c>
      <c r="D266" t="s">
        <v>778</v>
      </c>
      <c r="E266" t="s">
        <v>777</v>
      </c>
      <c r="F266" t="s">
        <v>776</v>
      </c>
      <c r="G266">
        <v>-81.522987000000001</v>
      </c>
      <c r="H266">
        <v>28.527591999999999</v>
      </c>
      <c r="I266" t="s">
        <v>775</v>
      </c>
    </row>
    <row r="267" spans="1:9" x14ac:dyDescent="0.3">
      <c r="A267">
        <v>17064031</v>
      </c>
      <c r="B267">
        <v>216</v>
      </c>
      <c r="C267" t="s">
        <v>765</v>
      </c>
      <c r="D267" t="s">
        <v>774</v>
      </c>
      <c r="E267" t="s">
        <v>763</v>
      </c>
      <c r="F267" t="s">
        <v>762</v>
      </c>
      <c r="G267">
        <v>-81.322631000000001</v>
      </c>
      <c r="H267">
        <v>28.601088000000001</v>
      </c>
      <c r="I267" t="s">
        <v>773</v>
      </c>
    </row>
    <row r="268" spans="1:9" x14ac:dyDescent="0.3">
      <c r="A268">
        <v>17066603</v>
      </c>
      <c r="B268">
        <v>216</v>
      </c>
      <c r="C268" t="s">
        <v>765</v>
      </c>
      <c r="D268" t="s">
        <v>772</v>
      </c>
      <c r="E268" t="s">
        <v>763</v>
      </c>
      <c r="F268" t="s">
        <v>762</v>
      </c>
      <c r="G268">
        <v>-81.357219000000001</v>
      </c>
      <c r="H268">
        <v>28.597366000000001</v>
      </c>
      <c r="I268" t="s">
        <v>771</v>
      </c>
    </row>
    <row r="269" spans="1:9" x14ac:dyDescent="0.3">
      <c r="A269">
        <v>17057797</v>
      </c>
      <c r="B269">
        <v>216</v>
      </c>
      <c r="C269" t="s">
        <v>765</v>
      </c>
      <c r="D269" t="s">
        <v>770</v>
      </c>
      <c r="E269" t="s">
        <v>763</v>
      </c>
      <c r="F269" t="s">
        <v>762</v>
      </c>
      <c r="G269">
        <v>-81.350834399999997</v>
      </c>
      <c r="H269">
        <v>28.5976271</v>
      </c>
      <c r="I269" t="s">
        <v>769</v>
      </c>
    </row>
    <row r="270" spans="1:9" x14ac:dyDescent="0.3">
      <c r="A270">
        <v>17061253</v>
      </c>
      <c r="B270">
        <v>216</v>
      </c>
      <c r="C270" t="s">
        <v>765</v>
      </c>
      <c r="D270" t="s">
        <v>768</v>
      </c>
      <c r="E270" t="s">
        <v>763</v>
      </c>
      <c r="F270" t="s">
        <v>762</v>
      </c>
      <c r="G270">
        <v>-81.352920999999995</v>
      </c>
      <c r="H270">
        <v>28.592856999999999</v>
      </c>
      <c r="I270" t="s">
        <v>767</v>
      </c>
    </row>
    <row r="271" spans="1:9" x14ac:dyDescent="0.3">
      <c r="A271">
        <v>17059060</v>
      </c>
      <c r="B271">
        <v>216</v>
      </c>
      <c r="C271" t="s">
        <v>765</v>
      </c>
      <c r="D271" t="s">
        <v>766</v>
      </c>
      <c r="E271" t="s">
        <v>763</v>
      </c>
      <c r="F271" t="s">
        <v>762</v>
      </c>
      <c r="G271">
        <v>-81.365260000000006</v>
      </c>
      <c r="H271">
        <v>28.596682000000001</v>
      </c>
    </row>
    <row r="272" spans="1:9" x14ac:dyDescent="0.3">
      <c r="A272">
        <v>17061231</v>
      </c>
      <c r="B272">
        <v>216</v>
      </c>
      <c r="C272" t="s">
        <v>765</v>
      </c>
      <c r="D272" t="s">
        <v>764</v>
      </c>
      <c r="E272" t="s">
        <v>763</v>
      </c>
      <c r="F272" t="s">
        <v>762</v>
      </c>
      <c r="G272">
        <v>-81.356024000000005</v>
      </c>
      <c r="H272">
        <v>28.593297</v>
      </c>
      <c r="I272" t="s">
        <v>761</v>
      </c>
    </row>
    <row r="273" spans="1:9" x14ac:dyDescent="0.3">
      <c r="A273">
        <v>17580453</v>
      </c>
      <c r="B273">
        <v>216</v>
      </c>
      <c r="C273" t="s">
        <v>723</v>
      </c>
      <c r="D273" t="s">
        <v>760</v>
      </c>
      <c r="E273" t="s">
        <v>759</v>
      </c>
      <c r="F273" t="s">
        <v>758</v>
      </c>
      <c r="G273">
        <v>-86.857339300000007</v>
      </c>
      <c r="H273">
        <v>30.4025979</v>
      </c>
      <c r="I273" t="s">
        <v>757</v>
      </c>
    </row>
    <row r="274" spans="1:9" x14ac:dyDescent="0.3">
      <c r="A274">
        <v>17580142</v>
      </c>
      <c r="B274">
        <v>216</v>
      </c>
      <c r="C274" t="s">
        <v>723</v>
      </c>
      <c r="D274" t="s">
        <v>756</v>
      </c>
      <c r="E274" t="s">
        <v>723</v>
      </c>
      <c r="F274" t="s">
        <v>736</v>
      </c>
      <c r="G274">
        <v>-87.202699999999993</v>
      </c>
      <c r="H274">
        <v>30.417899999999999</v>
      </c>
      <c r="I274" t="s">
        <v>755</v>
      </c>
    </row>
    <row r="275" spans="1:9" x14ac:dyDescent="0.3">
      <c r="A275">
        <v>17580160</v>
      </c>
      <c r="B275">
        <v>216</v>
      </c>
      <c r="C275" t="s">
        <v>723</v>
      </c>
      <c r="D275" t="s">
        <v>754</v>
      </c>
      <c r="E275" t="s">
        <v>723</v>
      </c>
      <c r="F275" t="s">
        <v>736</v>
      </c>
      <c r="G275">
        <v>-87.181899999999999</v>
      </c>
      <c r="H275">
        <v>30.4251</v>
      </c>
      <c r="I275" t="s">
        <v>705</v>
      </c>
    </row>
    <row r="276" spans="1:9" x14ac:dyDescent="0.3">
      <c r="A276">
        <v>17580349</v>
      </c>
      <c r="B276">
        <v>216</v>
      </c>
      <c r="C276" t="s">
        <v>723</v>
      </c>
      <c r="D276" t="s">
        <v>753</v>
      </c>
      <c r="E276" t="s">
        <v>723</v>
      </c>
      <c r="F276" t="s">
        <v>736</v>
      </c>
      <c r="G276">
        <v>-87.221599999999995</v>
      </c>
      <c r="H276">
        <v>30.498200000000001</v>
      </c>
      <c r="I276" t="s">
        <v>752</v>
      </c>
    </row>
    <row r="277" spans="1:9" x14ac:dyDescent="0.3">
      <c r="A277">
        <v>17580412</v>
      </c>
      <c r="B277">
        <v>216</v>
      </c>
      <c r="C277" t="s">
        <v>723</v>
      </c>
      <c r="D277" t="s">
        <v>751</v>
      </c>
      <c r="E277" t="s">
        <v>723</v>
      </c>
      <c r="F277" t="s">
        <v>736</v>
      </c>
      <c r="G277">
        <v>-87.205855</v>
      </c>
      <c r="H277">
        <v>30.417318000000002</v>
      </c>
      <c r="I277" t="s">
        <v>750</v>
      </c>
    </row>
    <row r="278" spans="1:9" x14ac:dyDescent="0.3">
      <c r="A278">
        <v>17580590</v>
      </c>
      <c r="B278">
        <v>216</v>
      </c>
      <c r="C278" t="s">
        <v>723</v>
      </c>
      <c r="D278" t="s">
        <v>749</v>
      </c>
      <c r="E278" t="s">
        <v>723</v>
      </c>
      <c r="F278" t="s">
        <v>736</v>
      </c>
      <c r="G278">
        <v>-87.213273999999998</v>
      </c>
      <c r="H278">
        <v>30.403034000000002</v>
      </c>
      <c r="I278" t="s">
        <v>748</v>
      </c>
    </row>
    <row r="279" spans="1:9" x14ac:dyDescent="0.3">
      <c r="A279">
        <v>17580704</v>
      </c>
      <c r="B279">
        <v>216</v>
      </c>
      <c r="C279" t="s">
        <v>723</v>
      </c>
      <c r="D279" t="s">
        <v>747</v>
      </c>
      <c r="E279" t="s">
        <v>723</v>
      </c>
      <c r="F279" t="s">
        <v>736</v>
      </c>
      <c r="G279">
        <v>-87.215087400000002</v>
      </c>
      <c r="H279">
        <v>30.411610599999999</v>
      </c>
      <c r="I279" t="s">
        <v>746</v>
      </c>
    </row>
    <row r="280" spans="1:9" x14ac:dyDescent="0.3">
      <c r="A280">
        <v>17579928</v>
      </c>
      <c r="B280">
        <v>216</v>
      </c>
      <c r="C280" t="s">
        <v>723</v>
      </c>
      <c r="D280" t="s">
        <v>745</v>
      </c>
      <c r="E280" t="s">
        <v>723</v>
      </c>
      <c r="F280" t="s">
        <v>736</v>
      </c>
      <c r="G280">
        <v>-87.208093199999993</v>
      </c>
      <c r="H280">
        <v>30.447332200000002</v>
      </c>
      <c r="I280" t="s">
        <v>557</v>
      </c>
    </row>
    <row r="281" spans="1:9" x14ac:dyDescent="0.3">
      <c r="A281">
        <v>17579992</v>
      </c>
      <c r="B281">
        <v>216</v>
      </c>
      <c r="C281" t="s">
        <v>723</v>
      </c>
      <c r="D281" t="s">
        <v>744</v>
      </c>
      <c r="E281" t="s">
        <v>723</v>
      </c>
      <c r="F281" t="s">
        <v>736</v>
      </c>
      <c r="G281">
        <v>-87.209199999999996</v>
      </c>
      <c r="H281">
        <v>30.4101</v>
      </c>
      <c r="I281" t="s">
        <v>743</v>
      </c>
    </row>
    <row r="282" spans="1:9" x14ac:dyDescent="0.3">
      <c r="A282">
        <v>17580030</v>
      </c>
      <c r="B282">
        <v>216</v>
      </c>
      <c r="C282" t="s">
        <v>723</v>
      </c>
      <c r="D282" t="s">
        <v>742</v>
      </c>
      <c r="E282" t="s">
        <v>723</v>
      </c>
      <c r="F282" t="s">
        <v>736</v>
      </c>
      <c r="G282">
        <v>-87.215305400000005</v>
      </c>
      <c r="H282">
        <v>30.411878000000002</v>
      </c>
      <c r="I282" t="s">
        <v>741</v>
      </c>
    </row>
    <row r="283" spans="1:9" x14ac:dyDescent="0.3">
      <c r="A283">
        <v>17580074</v>
      </c>
      <c r="B283">
        <v>216</v>
      </c>
      <c r="C283" t="s">
        <v>723</v>
      </c>
      <c r="D283" t="s">
        <v>740</v>
      </c>
      <c r="E283" t="s">
        <v>723</v>
      </c>
      <c r="F283" t="s">
        <v>736</v>
      </c>
      <c r="G283">
        <v>-87.225200000000001</v>
      </c>
      <c r="H283">
        <v>30.476700000000001</v>
      </c>
      <c r="I283" t="s">
        <v>448</v>
      </c>
    </row>
    <row r="284" spans="1:9" x14ac:dyDescent="0.3">
      <c r="A284">
        <v>17580020</v>
      </c>
      <c r="B284">
        <v>216</v>
      </c>
      <c r="C284" t="s">
        <v>723</v>
      </c>
      <c r="D284" t="s">
        <v>739</v>
      </c>
      <c r="E284" t="s">
        <v>723</v>
      </c>
      <c r="F284" t="s">
        <v>736</v>
      </c>
      <c r="G284">
        <v>-87.211082000000005</v>
      </c>
      <c r="H284">
        <v>30.407357999999999</v>
      </c>
      <c r="I284" t="s">
        <v>738</v>
      </c>
    </row>
    <row r="285" spans="1:9" x14ac:dyDescent="0.3">
      <c r="A285">
        <v>17580350</v>
      </c>
      <c r="B285">
        <v>216</v>
      </c>
      <c r="C285" t="s">
        <v>723</v>
      </c>
      <c r="D285" t="s">
        <v>737</v>
      </c>
      <c r="E285" t="s">
        <v>723</v>
      </c>
      <c r="F285" t="s">
        <v>736</v>
      </c>
      <c r="G285">
        <v>-87.213999999999999</v>
      </c>
      <c r="H285">
        <v>30.469200000000001</v>
      </c>
      <c r="I285" t="s">
        <v>464</v>
      </c>
    </row>
    <row r="286" spans="1:9" x14ac:dyDescent="0.3">
      <c r="A286">
        <v>17580408</v>
      </c>
      <c r="B286">
        <v>216</v>
      </c>
      <c r="C286" t="s">
        <v>723</v>
      </c>
      <c r="D286" t="s">
        <v>735</v>
      </c>
      <c r="E286" t="s">
        <v>728</v>
      </c>
      <c r="F286" t="s">
        <v>727</v>
      </c>
      <c r="G286">
        <v>-87.143000000000001</v>
      </c>
      <c r="H286">
        <v>30.335899999999999</v>
      </c>
      <c r="I286" t="s">
        <v>157</v>
      </c>
    </row>
    <row r="287" spans="1:9" x14ac:dyDescent="0.3">
      <c r="A287">
        <v>17579653</v>
      </c>
      <c r="B287">
        <v>216</v>
      </c>
      <c r="C287" t="s">
        <v>723</v>
      </c>
      <c r="D287" t="s">
        <v>734</v>
      </c>
      <c r="E287" t="s">
        <v>728</v>
      </c>
      <c r="F287" t="s">
        <v>727</v>
      </c>
      <c r="G287">
        <v>-87.142601999999997</v>
      </c>
      <c r="H287">
        <v>30.335521</v>
      </c>
      <c r="I287" t="s">
        <v>733</v>
      </c>
    </row>
    <row r="288" spans="1:9" x14ac:dyDescent="0.3">
      <c r="A288">
        <v>17580476</v>
      </c>
      <c r="B288">
        <v>216</v>
      </c>
      <c r="C288" t="s">
        <v>723</v>
      </c>
      <c r="D288" t="s">
        <v>732</v>
      </c>
      <c r="E288" t="s">
        <v>728</v>
      </c>
      <c r="F288" t="s">
        <v>727</v>
      </c>
      <c r="G288">
        <v>-87.132931999999997</v>
      </c>
      <c r="H288">
        <v>30.334776000000002</v>
      </c>
      <c r="I288" t="s">
        <v>651</v>
      </c>
    </row>
    <row r="289" spans="1:9" x14ac:dyDescent="0.3">
      <c r="A289">
        <v>17580422</v>
      </c>
      <c r="B289">
        <v>216</v>
      </c>
      <c r="C289" t="s">
        <v>723</v>
      </c>
      <c r="D289" t="s">
        <v>731</v>
      </c>
      <c r="E289" t="s">
        <v>728</v>
      </c>
      <c r="F289" t="s">
        <v>727</v>
      </c>
      <c r="G289">
        <v>-87.164376000000004</v>
      </c>
      <c r="H289">
        <v>30.327864000000002</v>
      </c>
      <c r="I289" t="s">
        <v>730</v>
      </c>
    </row>
    <row r="290" spans="1:9" x14ac:dyDescent="0.3">
      <c r="A290">
        <v>17580539</v>
      </c>
      <c r="B290">
        <v>216</v>
      </c>
      <c r="C290" t="s">
        <v>723</v>
      </c>
      <c r="D290" t="s">
        <v>729</v>
      </c>
      <c r="E290" t="s">
        <v>728</v>
      </c>
      <c r="F290" t="s">
        <v>727</v>
      </c>
      <c r="G290">
        <v>-87.149178000000006</v>
      </c>
      <c r="H290">
        <v>30.34262</v>
      </c>
      <c r="I290" t="s">
        <v>726</v>
      </c>
    </row>
    <row r="291" spans="1:9" x14ac:dyDescent="0.3">
      <c r="A291">
        <v>17580511</v>
      </c>
      <c r="B291">
        <v>216</v>
      </c>
      <c r="C291" t="s">
        <v>723</v>
      </c>
      <c r="D291" t="s">
        <v>725</v>
      </c>
      <c r="E291" t="s">
        <v>721</v>
      </c>
      <c r="F291" t="s">
        <v>720</v>
      </c>
      <c r="G291">
        <v>-87.421896200000006</v>
      </c>
      <c r="H291">
        <v>30.319982400000001</v>
      </c>
      <c r="I291" t="s">
        <v>724</v>
      </c>
    </row>
    <row r="292" spans="1:9" x14ac:dyDescent="0.3">
      <c r="A292">
        <v>17580021</v>
      </c>
      <c r="B292">
        <v>216</v>
      </c>
      <c r="C292" t="s">
        <v>723</v>
      </c>
      <c r="D292" t="s">
        <v>722</v>
      </c>
      <c r="E292" t="s">
        <v>721</v>
      </c>
      <c r="F292" t="s">
        <v>720</v>
      </c>
      <c r="G292">
        <v>-87.427706999999998</v>
      </c>
      <c r="H292">
        <v>30.308468000000001</v>
      </c>
      <c r="I292" t="s">
        <v>719</v>
      </c>
    </row>
    <row r="293" spans="1:9" x14ac:dyDescent="0.3">
      <c r="A293">
        <v>17582467</v>
      </c>
      <c r="B293">
        <v>216</v>
      </c>
      <c r="C293" t="s">
        <v>681</v>
      </c>
      <c r="D293" t="s">
        <v>718</v>
      </c>
      <c r="E293" t="s">
        <v>717</v>
      </c>
      <c r="F293" t="s">
        <v>716</v>
      </c>
      <c r="G293">
        <v>-112.3415</v>
      </c>
      <c r="H293">
        <v>43.190300000000001</v>
      </c>
      <c r="I293" t="s">
        <v>715</v>
      </c>
    </row>
    <row r="294" spans="1:9" x14ac:dyDescent="0.3">
      <c r="A294">
        <v>17582668</v>
      </c>
      <c r="B294">
        <v>216</v>
      </c>
      <c r="C294" t="s">
        <v>681</v>
      </c>
      <c r="D294" t="s">
        <v>714</v>
      </c>
      <c r="E294" t="s">
        <v>713</v>
      </c>
      <c r="F294" t="s">
        <v>712</v>
      </c>
      <c r="G294">
        <v>-112.461326</v>
      </c>
      <c r="H294">
        <v>42.910518000000003</v>
      </c>
      <c r="I294" t="s">
        <v>442</v>
      </c>
    </row>
    <row r="295" spans="1:9" x14ac:dyDescent="0.3">
      <c r="A295">
        <v>17582498</v>
      </c>
      <c r="B295">
        <v>216</v>
      </c>
      <c r="C295" t="s">
        <v>681</v>
      </c>
      <c r="D295" t="s">
        <v>711</v>
      </c>
      <c r="E295" t="s">
        <v>708</v>
      </c>
      <c r="F295" t="s">
        <v>707</v>
      </c>
      <c r="G295">
        <v>-112.0132</v>
      </c>
      <c r="H295">
        <v>42.62</v>
      </c>
      <c r="I295" t="s">
        <v>710</v>
      </c>
    </row>
    <row r="296" spans="1:9" x14ac:dyDescent="0.3">
      <c r="A296">
        <v>17582499</v>
      </c>
      <c r="B296">
        <v>216</v>
      </c>
      <c r="C296" t="s">
        <v>681</v>
      </c>
      <c r="D296" t="s">
        <v>709</v>
      </c>
      <c r="E296" t="s">
        <v>708</v>
      </c>
      <c r="F296" t="s">
        <v>707</v>
      </c>
      <c r="G296">
        <v>-112.0127</v>
      </c>
      <c r="H296">
        <v>42.619199999999999</v>
      </c>
      <c r="I296" t="s">
        <v>402</v>
      </c>
    </row>
    <row r="297" spans="1:9" x14ac:dyDescent="0.3">
      <c r="A297">
        <v>17582522</v>
      </c>
      <c r="B297">
        <v>216</v>
      </c>
      <c r="C297" t="s">
        <v>681</v>
      </c>
      <c r="D297" t="s">
        <v>706</v>
      </c>
      <c r="E297" t="s">
        <v>681</v>
      </c>
      <c r="F297" t="s">
        <v>680</v>
      </c>
      <c r="G297">
        <v>-112.4423</v>
      </c>
      <c r="H297">
        <v>42.866100000000003</v>
      </c>
      <c r="I297" t="s">
        <v>705</v>
      </c>
    </row>
    <row r="298" spans="1:9" x14ac:dyDescent="0.3">
      <c r="A298">
        <v>17582524</v>
      </c>
      <c r="B298">
        <v>216</v>
      </c>
      <c r="C298" t="s">
        <v>681</v>
      </c>
      <c r="D298" t="s">
        <v>704</v>
      </c>
      <c r="E298" t="s">
        <v>681</v>
      </c>
      <c r="F298" t="s">
        <v>680</v>
      </c>
      <c r="G298">
        <v>-112.4516</v>
      </c>
      <c r="H298">
        <v>42.8919</v>
      </c>
      <c r="I298" t="s">
        <v>454</v>
      </c>
    </row>
    <row r="299" spans="1:9" x14ac:dyDescent="0.3">
      <c r="A299">
        <v>17582527</v>
      </c>
      <c r="B299">
        <v>216</v>
      </c>
      <c r="C299" t="s">
        <v>681</v>
      </c>
      <c r="D299" t="s">
        <v>703</v>
      </c>
      <c r="E299" t="s">
        <v>681</v>
      </c>
      <c r="F299" t="s">
        <v>680</v>
      </c>
      <c r="G299">
        <v>-112.441</v>
      </c>
      <c r="H299">
        <v>42.892800000000001</v>
      </c>
      <c r="I299" t="s">
        <v>269</v>
      </c>
    </row>
    <row r="300" spans="1:9" x14ac:dyDescent="0.3">
      <c r="A300">
        <v>17582551</v>
      </c>
      <c r="B300">
        <v>216</v>
      </c>
      <c r="C300" t="s">
        <v>681</v>
      </c>
      <c r="D300" t="s">
        <v>702</v>
      </c>
      <c r="E300" t="s">
        <v>681</v>
      </c>
      <c r="F300" t="s">
        <v>680</v>
      </c>
      <c r="G300">
        <v>-112.4397</v>
      </c>
      <c r="H300">
        <v>42.863100000000003</v>
      </c>
      <c r="I300" t="s">
        <v>701</v>
      </c>
    </row>
    <row r="301" spans="1:9" x14ac:dyDescent="0.3">
      <c r="A301">
        <v>17582558</v>
      </c>
      <c r="B301">
        <v>216</v>
      </c>
      <c r="C301" t="s">
        <v>681</v>
      </c>
      <c r="D301" t="s">
        <v>700</v>
      </c>
      <c r="E301" t="s">
        <v>681</v>
      </c>
      <c r="F301" t="s">
        <v>680</v>
      </c>
      <c r="G301">
        <v>-112.4365</v>
      </c>
      <c r="H301">
        <v>42.860399999999998</v>
      </c>
      <c r="I301" t="s">
        <v>438</v>
      </c>
    </row>
    <row r="302" spans="1:9" x14ac:dyDescent="0.3">
      <c r="A302">
        <v>17582560</v>
      </c>
      <c r="B302">
        <v>216</v>
      </c>
      <c r="C302" t="s">
        <v>681</v>
      </c>
      <c r="D302" t="s">
        <v>699</v>
      </c>
      <c r="E302" t="s">
        <v>681</v>
      </c>
      <c r="F302" t="s">
        <v>680</v>
      </c>
      <c r="G302">
        <v>-112.4524</v>
      </c>
      <c r="H302">
        <v>42.863900000000001</v>
      </c>
      <c r="I302" t="s">
        <v>698</v>
      </c>
    </row>
    <row r="303" spans="1:9" x14ac:dyDescent="0.3">
      <c r="A303">
        <v>17582677</v>
      </c>
      <c r="B303">
        <v>216</v>
      </c>
      <c r="C303" t="s">
        <v>681</v>
      </c>
      <c r="D303" t="s">
        <v>697</v>
      </c>
      <c r="E303" t="s">
        <v>681</v>
      </c>
      <c r="F303" t="s">
        <v>680</v>
      </c>
      <c r="G303">
        <v>-112.459988</v>
      </c>
      <c r="H303">
        <v>42.878076999999998</v>
      </c>
      <c r="I303" t="s">
        <v>450</v>
      </c>
    </row>
    <row r="304" spans="1:9" x14ac:dyDescent="0.3">
      <c r="A304">
        <v>17582670</v>
      </c>
      <c r="B304">
        <v>216</v>
      </c>
      <c r="C304" t="s">
        <v>681</v>
      </c>
      <c r="D304" t="s">
        <v>696</v>
      </c>
      <c r="E304" t="s">
        <v>681</v>
      </c>
      <c r="F304" t="s">
        <v>680</v>
      </c>
      <c r="G304">
        <v>-112.443213</v>
      </c>
      <c r="H304">
        <v>42.860024000000003</v>
      </c>
      <c r="I304" t="s">
        <v>695</v>
      </c>
    </row>
    <row r="305" spans="1:9" x14ac:dyDescent="0.3">
      <c r="A305">
        <v>17582625</v>
      </c>
      <c r="B305">
        <v>216</v>
      </c>
      <c r="C305" t="s">
        <v>681</v>
      </c>
      <c r="D305" t="s">
        <v>694</v>
      </c>
      <c r="E305" t="s">
        <v>681</v>
      </c>
      <c r="F305" t="s">
        <v>680</v>
      </c>
      <c r="G305">
        <v>-112.432</v>
      </c>
      <c r="H305">
        <v>42.901200000000003</v>
      </c>
      <c r="I305" t="s">
        <v>536</v>
      </c>
    </row>
    <row r="306" spans="1:9" x14ac:dyDescent="0.3">
      <c r="A306">
        <v>17582627</v>
      </c>
      <c r="B306">
        <v>216</v>
      </c>
      <c r="C306" t="s">
        <v>681</v>
      </c>
      <c r="D306" t="s">
        <v>693</v>
      </c>
      <c r="E306" t="s">
        <v>681</v>
      </c>
      <c r="F306" t="s">
        <v>680</v>
      </c>
      <c r="G306">
        <v>-112.44329999999999</v>
      </c>
      <c r="H306">
        <v>42.894199999999998</v>
      </c>
      <c r="I306" t="s">
        <v>433</v>
      </c>
    </row>
    <row r="307" spans="1:9" x14ac:dyDescent="0.3">
      <c r="A307">
        <v>17582700</v>
      </c>
      <c r="B307">
        <v>216</v>
      </c>
      <c r="C307" t="s">
        <v>681</v>
      </c>
      <c r="D307" t="s">
        <v>692</v>
      </c>
      <c r="E307" t="s">
        <v>681</v>
      </c>
      <c r="F307" t="s">
        <v>680</v>
      </c>
      <c r="G307">
        <v>-112.45201299999999</v>
      </c>
      <c r="H307">
        <v>42.882449999999999</v>
      </c>
      <c r="I307" t="s">
        <v>691</v>
      </c>
    </row>
    <row r="308" spans="1:9" x14ac:dyDescent="0.3">
      <c r="A308">
        <v>17582664</v>
      </c>
      <c r="B308">
        <v>216</v>
      </c>
      <c r="C308" t="s">
        <v>681</v>
      </c>
      <c r="D308" t="s">
        <v>690</v>
      </c>
      <c r="E308" t="s">
        <v>681</v>
      </c>
      <c r="F308" t="s">
        <v>680</v>
      </c>
      <c r="G308">
        <v>-112.45253</v>
      </c>
      <c r="H308">
        <v>42.863968999999997</v>
      </c>
      <c r="I308" t="s">
        <v>689</v>
      </c>
    </row>
    <row r="309" spans="1:9" x14ac:dyDescent="0.3">
      <c r="A309">
        <v>17582682</v>
      </c>
      <c r="B309">
        <v>216</v>
      </c>
      <c r="C309" t="s">
        <v>681</v>
      </c>
      <c r="D309" t="s">
        <v>688</v>
      </c>
      <c r="E309" t="s">
        <v>681</v>
      </c>
      <c r="F309" t="s">
        <v>680</v>
      </c>
      <c r="G309">
        <v>-112.45010600000001</v>
      </c>
      <c r="H309">
        <v>42.861871000000001</v>
      </c>
      <c r="I309" t="s">
        <v>687</v>
      </c>
    </row>
    <row r="310" spans="1:9" x14ac:dyDescent="0.3">
      <c r="A310">
        <v>17582669</v>
      </c>
      <c r="B310">
        <v>216</v>
      </c>
      <c r="C310" t="s">
        <v>681</v>
      </c>
      <c r="D310" t="s">
        <v>686</v>
      </c>
      <c r="E310" t="s">
        <v>681</v>
      </c>
      <c r="F310" t="s">
        <v>680</v>
      </c>
      <c r="G310">
        <v>-112.4413856</v>
      </c>
      <c r="H310">
        <v>42.858598700000002</v>
      </c>
      <c r="I310" t="s">
        <v>685</v>
      </c>
    </row>
    <row r="311" spans="1:9" x14ac:dyDescent="0.3">
      <c r="A311">
        <v>18491935</v>
      </c>
      <c r="B311">
        <v>216</v>
      </c>
      <c r="C311" t="s">
        <v>681</v>
      </c>
      <c r="D311" t="s">
        <v>684</v>
      </c>
      <c r="E311" t="s">
        <v>681</v>
      </c>
      <c r="F311" t="s">
        <v>680</v>
      </c>
      <c r="G311">
        <v>-112.44853000000001</v>
      </c>
      <c r="H311">
        <v>42.891173999999999</v>
      </c>
      <c r="I311" t="s">
        <v>683</v>
      </c>
    </row>
    <row r="312" spans="1:9" x14ac:dyDescent="0.3">
      <c r="A312">
        <v>17582546</v>
      </c>
      <c r="B312">
        <v>216</v>
      </c>
      <c r="C312" t="s">
        <v>681</v>
      </c>
      <c r="D312" t="s">
        <v>682</v>
      </c>
      <c r="E312" t="s">
        <v>681</v>
      </c>
      <c r="F312" t="s">
        <v>680</v>
      </c>
      <c r="G312">
        <v>-112.4419</v>
      </c>
      <c r="H312">
        <v>42.877400000000002</v>
      </c>
      <c r="I312" t="s">
        <v>433</v>
      </c>
    </row>
    <row r="313" spans="1:9" x14ac:dyDescent="0.3">
      <c r="A313">
        <v>17629582</v>
      </c>
      <c r="B313">
        <v>216</v>
      </c>
      <c r="C313" t="s">
        <v>678</v>
      </c>
      <c r="D313" t="s">
        <v>679</v>
      </c>
      <c r="E313" t="s">
        <v>678</v>
      </c>
      <c r="F313" t="s">
        <v>677</v>
      </c>
      <c r="G313">
        <v>-116.704731</v>
      </c>
      <c r="H313">
        <v>32.613430999999999</v>
      </c>
      <c r="I313" t="s">
        <v>676</v>
      </c>
    </row>
    <row r="314" spans="1:9" x14ac:dyDescent="0.3">
      <c r="A314">
        <v>17211719</v>
      </c>
      <c r="B314">
        <v>216</v>
      </c>
      <c r="C314" t="s">
        <v>674</v>
      </c>
      <c r="D314" t="s">
        <v>675</v>
      </c>
      <c r="E314" t="s">
        <v>674</v>
      </c>
      <c r="F314" t="s">
        <v>673</v>
      </c>
      <c r="G314">
        <v>-74.651139000000001</v>
      </c>
      <c r="H314">
        <v>40.352384999999998</v>
      </c>
      <c r="I314" t="s">
        <v>157</v>
      </c>
    </row>
    <row r="315" spans="1:9" x14ac:dyDescent="0.3">
      <c r="A315">
        <v>17144717</v>
      </c>
      <c r="B315">
        <v>216</v>
      </c>
      <c r="C315" t="s">
        <v>633</v>
      </c>
      <c r="D315" t="s">
        <v>672</v>
      </c>
      <c r="E315" t="s">
        <v>671</v>
      </c>
      <c r="F315" t="s">
        <v>670</v>
      </c>
      <c r="G315">
        <v>-157.948486</v>
      </c>
      <c r="H315">
        <v>21.677078000000002</v>
      </c>
      <c r="I315" t="s">
        <v>157</v>
      </c>
    </row>
    <row r="316" spans="1:9" x14ac:dyDescent="0.3">
      <c r="A316">
        <v>17143970</v>
      </c>
      <c r="B316">
        <v>216</v>
      </c>
      <c r="C316" t="s">
        <v>633</v>
      </c>
      <c r="D316" t="s">
        <v>669</v>
      </c>
      <c r="E316" t="s">
        <v>668</v>
      </c>
      <c r="F316" t="s">
        <v>667</v>
      </c>
      <c r="G316">
        <v>-155.99736200000001</v>
      </c>
      <c r="H316">
        <v>19.642752000000002</v>
      </c>
      <c r="I316" t="s">
        <v>590</v>
      </c>
    </row>
    <row r="317" spans="1:9" x14ac:dyDescent="0.3">
      <c r="A317">
        <v>17142698</v>
      </c>
      <c r="B317">
        <v>216</v>
      </c>
      <c r="C317" t="s">
        <v>633</v>
      </c>
      <c r="D317" t="s">
        <v>666</v>
      </c>
      <c r="E317" t="s">
        <v>665</v>
      </c>
      <c r="F317" t="s">
        <v>664</v>
      </c>
      <c r="G317">
        <v>-157.81343200000001</v>
      </c>
      <c r="H317">
        <v>21.284586000000001</v>
      </c>
    </row>
    <row r="318" spans="1:9" x14ac:dyDescent="0.3">
      <c r="A318">
        <v>17144991</v>
      </c>
      <c r="B318">
        <v>216</v>
      </c>
      <c r="C318" t="s">
        <v>633</v>
      </c>
      <c r="D318" t="s">
        <v>663</v>
      </c>
      <c r="E318" t="s">
        <v>658</v>
      </c>
      <c r="F318" t="s">
        <v>657</v>
      </c>
      <c r="G318">
        <v>-156.45528400000001</v>
      </c>
      <c r="H318">
        <v>20.748837999999999</v>
      </c>
      <c r="I318" t="s">
        <v>157</v>
      </c>
    </row>
    <row r="319" spans="1:9" x14ac:dyDescent="0.3">
      <c r="A319">
        <v>17142519</v>
      </c>
      <c r="B319">
        <v>216</v>
      </c>
      <c r="C319" t="s">
        <v>633</v>
      </c>
      <c r="D319" t="s">
        <v>662</v>
      </c>
      <c r="E319" t="s">
        <v>658</v>
      </c>
      <c r="F319" t="s">
        <v>657</v>
      </c>
      <c r="G319">
        <v>-156.45184699999999</v>
      </c>
      <c r="H319">
        <v>20.731487000000001</v>
      </c>
      <c r="I319" t="s">
        <v>661</v>
      </c>
    </row>
    <row r="320" spans="1:9" x14ac:dyDescent="0.3">
      <c r="A320">
        <v>17145408</v>
      </c>
      <c r="B320">
        <v>216</v>
      </c>
      <c r="C320" t="s">
        <v>633</v>
      </c>
      <c r="D320" t="s">
        <v>660</v>
      </c>
      <c r="E320" t="s">
        <v>658</v>
      </c>
      <c r="F320" t="s">
        <v>657</v>
      </c>
      <c r="G320">
        <v>-156.43094730000001</v>
      </c>
      <c r="H320">
        <v>20.6883746</v>
      </c>
      <c r="I320" t="s">
        <v>125</v>
      </c>
    </row>
    <row r="321" spans="1:9" x14ac:dyDescent="0.3">
      <c r="A321">
        <v>17143336</v>
      </c>
      <c r="B321">
        <v>216</v>
      </c>
      <c r="C321" t="s">
        <v>633</v>
      </c>
      <c r="D321" t="s">
        <v>659</v>
      </c>
      <c r="E321" t="s">
        <v>658</v>
      </c>
      <c r="F321" t="s">
        <v>657</v>
      </c>
      <c r="G321">
        <v>-156.45255599999999</v>
      </c>
      <c r="H321">
        <v>20.733554000000002</v>
      </c>
      <c r="I321" t="s">
        <v>656</v>
      </c>
    </row>
    <row r="322" spans="1:9" x14ac:dyDescent="0.3">
      <c r="A322">
        <v>17145077</v>
      </c>
      <c r="B322">
        <v>216</v>
      </c>
      <c r="C322" t="s">
        <v>633</v>
      </c>
      <c r="D322" t="s">
        <v>655</v>
      </c>
      <c r="E322" t="s">
        <v>648</v>
      </c>
      <c r="F322" t="s">
        <v>647</v>
      </c>
      <c r="G322">
        <v>-156.674835</v>
      </c>
      <c r="H322">
        <v>20.885225999999999</v>
      </c>
      <c r="I322" t="s">
        <v>226</v>
      </c>
    </row>
    <row r="323" spans="1:9" x14ac:dyDescent="0.3">
      <c r="A323">
        <v>17141447</v>
      </c>
      <c r="B323">
        <v>216</v>
      </c>
      <c r="C323" t="s">
        <v>633</v>
      </c>
      <c r="D323" t="s">
        <v>654</v>
      </c>
      <c r="E323" t="s">
        <v>648</v>
      </c>
      <c r="F323" t="s">
        <v>647</v>
      </c>
      <c r="G323">
        <v>-156.684967</v>
      </c>
      <c r="H323">
        <v>20.886564</v>
      </c>
      <c r="I323" t="s">
        <v>653</v>
      </c>
    </row>
    <row r="324" spans="1:9" x14ac:dyDescent="0.3">
      <c r="A324">
        <v>17142096</v>
      </c>
      <c r="B324">
        <v>216</v>
      </c>
      <c r="C324" t="s">
        <v>633</v>
      </c>
      <c r="D324" t="s">
        <v>652</v>
      </c>
      <c r="E324" t="s">
        <v>648</v>
      </c>
      <c r="F324" t="s">
        <v>647</v>
      </c>
      <c r="G324">
        <v>-156.66703699999999</v>
      </c>
      <c r="H324">
        <v>20.992315999999999</v>
      </c>
      <c r="I324" t="s">
        <v>651</v>
      </c>
    </row>
    <row r="325" spans="1:9" x14ac:dyDescent="0.3">
      <c r="A325">
        <v>17142297</v>
      </c>
      <c r="B325">
        <v>216</v>
      </c>
      <c r="C325" t="s">
        <v>633</v>
      </c>
      <c r="D325" t="s">
        <v>650</v>
      </c>
      <c r="E325" t="s">
        <v>648</v>
      </c>
      <c r="F325" t="s">
        <v>647</v>
      </c>
      <c r="G325">
        <v>-156.69382100000001</v>
      </c>
      <c r="H325">
        <v>20.921347000000001</v>
      </c>
      <c r="I325" t="s">
        <v>637</v>
      </c>
    </row>
    <row r="326" spans="1:9" x14ac:dyDescent="0.3">
      <c r="A326">
        <v>17142535</v>
      </c>
      <c r="B326">
        <v>216</v>
      </c>
      <c r="C326" t="s">
        <v>633</v>
      </c>
      <c r="D326" t="s">
        <v>649</v>
      </c>
      <c r="E326" t="s">
        <v>648</v>
      </c>
      <c r="F326" t="s">
        <v>647</v>
      </c>
      <c r="G326">
        <v>-156.680666</v>
      </c>
      <c r="H326">
        <v>20.876127</v>
      </c>
      <c r="I326" t="s">
        <v>637</v>
      </c>
    </row>
    <row r="327" spans="1:9" x14ac:dyDescent="0.3">
      <c r="A327">
        <v>17142792</v>
      </c>
      <c r="B327">
        <v>216</v>
      </c>
      <c r="C327" t="s">
        <v>633</v>
      </c>
      <c r="D327" t="s">
        <v>646</v>
      </c>
      <c r="E327" t="s">
        <v>645</v>
      </c>
      <c r="F327" t="s">
        <v>644</v>
      </c>
      <c r="G327">
        <v>-156.366445</v>
      </c>
      <c r="H327">
        <v>20.929621999999998</v>
      </c>
      <c r="I327" t="s">
        <v>643</v>
      </c>
    </row>
    <row r="328" spans="1:9" x14ac:dyDescent="0.3">
      <c r="A328">
        <v>17145495</v>
      </c>
      <c r="B328">
        <v>216</v>
      </c>
      <c r="C328" t="s">
        <v>633</v>
      </c>
      <c r="D328" t="s">
        <v>642</v>
      </c>
      <c r="E328" t="s">
        <v>631</v>
      </c>
      <c r="F328" t="s">
        <v>630</v>
      </c>
      <c r="G328">
        <v>-157.82597899999999</v>
      </c>
      <c r="H328">
        <v>21.279475999999999</v>
      </c>
      <c r="I328" t="s">
        <v>108</v>
      </c>
    </row>
    <row r="329" spans="1:9" x14ac:dyDescent="0.3">
      <c r="A329">
        <v>17143950</v>
      </c>
      <c r="B329">
        <v>216</v>
      </c>
      <c r="C329" t="s">
        <v>633</v>
      </c>
      <c r="D329" t="s">
        <v>641</v>
      </c>
      <c r="E329" t="s">
        <v>631</v>
      </c>
      <c r="F329" t="s">
        <v>630</v>
      </c>
      <c r="G329">
        <v>-157.83124760000001</v>
      </c>
      <c r="H329">
        <v>21.279495199999999</v>
      </c>
      <c r="I329" t="s">
        <v>640</v>
      </c>
    </row>
    <row r="330" spans="1:9" x14ac:dyDescent="0.3">
      <c r="A330">
        <v>17142747</v>
      </c>
      <c r="B330">
        <v>216</v>
      </c>
      <c r="C330" t="s">
        <v>633</v>
      </c>
      <c r="D330" t="s">
        <v>639</v>
      </c>
      <c r="E330" t="s">
        <v>631</v>
      </c>
      <c r="F330" t="s">
        <v>630</v>
      </c>
      <c r="G330">
        <v>-157.82271600000001</v>
      </c>
      <c r="H330">
        <v>21.271826000000001</v>
      </c>
      <c r="I330" t="s">
        <v>229</v>
      </c>
    </row>
    <row r="331" spans="1:9" x14ac:dyDescent="0.3">
      <c r="A331">
        <v>17141990</v>
      </c>
      <c r="B331">
        <v>216</v>
      </c>
      <c r="C331" t="s">
        <v>633</v>
      </c>
      <c r="D331" t="s">
        <v>638</v>
      </c>
      <c r="E331" t="s">
        <v>631</v>
      </c>
      <c r="F331" t="s">
        <v>630</v>
      </c>
      <c r="G331">
        <v>-157.82719599999999</v>
      </c>
      <c r="H331">
        <v>21.277583</v>
      </c>
      <c r="I331" t="s">
        <v>637</v>
      </c>
    </row>
    <row r="332" spans="1:9" x14ac:dyDescent="0.3">
      <c r="A332">
        <v>17144732</v>
      </c>
      <c r="B332">
        <v>216</v>
      </c>
      <c r="C332" t="s">
        <v>633</v>
      </c>
      <c r="D332" t="s">
        <v>636</v>
      </c>
      <c r="E332" t="s">
        <v>631</v>
      </c>
      <c r="F332" t="s">
        <v>630</v>
      </c>
      <c r="G332">
        <v>-157.83153799999999</v>
      </c>
      <c r="H332">
        <v>21.280663000000001</v>
      </c>
      <c r="I332" t="s">
        <v>546</v>
      </c>
    </row>
    <row r="333" spans="1:9" x14ac:dyDescent="0.3">
      <c r="A333">
        <v>17143282</v>
      </c>
      <c r="B333">
        <v>216</v>
      </c>
      <c r="C333" t="s">
        <v>633</v>
      </c>
      <c r="D333" t="s">
        <v>635</v>
      </c>
      <c r="E333" t="s">
        <v>631</v>
      </c>
      <c r="F333" t="s">
        <v>630</v>
      </c>
      <c r="G333">
        <v>-157.831176</v>
      </c>
      <c r="H333">
        <v>21.279153999999998</v>
      </c>
      <c r="I333" t="s">
        <v>634</v>
      </c>
    </row>
    <row r="334" spans="1:9" x14ac:dyDescent="0.3">
      <c r="A334">
        <v>17143705</v>
      </c>
      <c r="B334">
        <v>216</v>
      </c>
      <c r="C334" t="s">
        <v>633</v>
      </c>
      <c r="D334" t="s">
        <v>632</v>
      </c>
      <c r="E334" t="s">
        <v>631</v>
      </c>
      <c r="F334" t="s">
        <v>630</v>
      </c>
      <c r="G334">
        <v>-157.83603099999999</v>
      </c>
      <c r="H334">
        <v>21.285395999999999</v>
      </c>
      <c r="I334" t="s">
        <v>629</v>
      </c>
    </row>
    <row r="335" spans="1:9" x14ac:dyDescent="0.3">
      <c r="A335">
        <v>17615915</v>
      </c>
      <c r="B335">
        <v>216</v>
      </c>
      <c r="C335" t="s">
        <v>598</v>
      </c>
      <c r="D335" t="s">
        <v>628</v>
      </c>
      <c r="E335" t="s">
        <v>598</v>
      </c>
      <c r="F335" t="s">
        <v>600</v>
      </c>
      <c r="G335">
        <v>-81.095399999999998</v>
      </c>
      <c r="H335">
        <v>32.080399999999997</v>
      </c>
      <c r="I335" t="s">
        <v>476</v>
      </c>
    </row>
    <row r="336" spans="1:9" x14ac:dyDescent="0.3">
      <c r="A336">
        <v>17616487</v>
      </c>
      <c r="B336">
        <v>216</v>
      </c>
      <c r="C336" t="s">
        <v>598</v>
      </c>
      <c r="D336" t="s">
        <v>627</v>
      </c>
      <c r="E336" t="s">
        <v>598</v>
      </c>
      <c r="F336" t="s">
        <v>600</v>
      </c>
      <c r="G336">
        <v>-81.096647000000004</v>
      </c>
      <c r="H336">
        <v>32.052858000000001</v>
      </c>
      <c r="I336" t="s">
        <v>125</v>
      </c>
    </row>
    <row r="337" spans="1:9" x14ac:dyDescent="0.3">
      <c r="A337">
        <v>17615924</v>
      </c>
      <c r="B337">
        <v>216</v>
      </c>
      <c r="C337" t="s">
        <v>598</v>
      </c>
      <c r="D337" t="s">
        <v>626</v>
      </c>
      <c r="E337" t="s">
        <v>598</v>
      </c>
      <c r="F337" t="s">
        <v>600</v>
      </c>
      <c r="G337">
        <v>-81.089399999999998</v>
      </c>
      <c r="H337">
        <v>32.078499999999998</v>
      </c>
      <c r="I337" t="s">
        <v>625</v>
      </c>
    </row>
    <row r="338" spans="1:9" x14ac:dyDescent="0.3">
      <c r="A338">
        <v>17615979</v>
      </c>
      <c r="B338">
        <v>216</v>
      </c>
      <c r="C338" t="s">
        <v>598</v>
      </c>
      <c r="D338" t="s">
        <v>624</v>
      </c>
      <c r="E338" t="s">
        <v>598</v>
      </c>
      <c r="F338" t="s">
        <v>600</v>
      </c>
      <c r="G338">
        <v>-81.095500000000001</v>
      </c>
      <c r="H338">
        <v>32.072699999999998</v>
      </c>
      <c r="I338" t="s">
        <v>486</v>
      </c>
    </row>
    <row r="339" spans="1:9" x14ac:dyDescent="0.3">
      <c r="A339">
        <v>17616266</v>
      </c>
      <c r="B339">
        <v>216</v>
      </c>
      <c r="C339" t="s">
        <v>598</v>
      </c>
      <c r="D339" t="s">
        <v>623</v>
      </c>
      <c r="E339" t="s">
        <v>598</v>
      </c>
      <c r="F339" t="s">
        <v>600</v>
      </c>
      <c r="G339">
        <v>-81.091099999999997</v>
      </c>
      <c r="H339">
        <v>32.077500000000001</v>
      </c>
      <c r="I339" t="s">
        <v>622</v>
      </c>
    </row>
    <row r="340" spans="1:9" x14ac:dyDescent="0.3">
      <c r="A340">
        <v>17615976</v>
      </c>
      <c r="B340">
        <v>216</v>
      </c>
      <c r="C340" t="s">
        <v>598</v>
      </c>
      <c r="D340" t="s">
        <v>621</v>
      </c>
      <c r="E340" t="s">
        <v>598</v>
      </c>
      <c r="F340" t="s">
        <v>600</v>
      </c>
      <c r="G340">
        <v>-81.0916</v>
      </c>
      <c r="H340">
        <v>32.0809</v>
      </c>
      <c r="I340" t="s">
        <v>620</v>
      </c>
    </row>
    <row r="341" spans="1:9" x14ac:dyDescent="0.3">
      <c r="A341">
        <v>17616025</v>
      </c>
      <c r="B341">
        <v>216</v>
      </c>
      <c r="C341" t="s">
        <v>598</v>
      </c>
      <c r="D341" t="s">
        <v>619</v>
      </c>
      <c r="E341" t="s">
        <v>598</v>
      </c>
      <c r="F341" t="s">
        <v>600</v>
      </c>
      <c r="G341">
        <v>-81.084400000000002</v>
      </c>
      <c r="H341">
        <v>32.078200000000002</v>
      </c>
      <c r="I341" t="s">
        <v>536</v>
      </c>
    </row>
    <row r="342" spans="1:9" x14ac:dyDescent="0.3">
      <c r="A342">
        <v>17615597</v>
      </c>
      <c r="B342">
        <v>216</v>
      </c>
      <c r="C342" t="s">
        <v>598</v>
      </c>
      <c r="D342" t="s">
        <v>618</v>
      </c>
      <c r="E342" t="s">
        <v>598</v>
      </c>
      <c r="F342" t="s">
        <v>600</v>
      </c>
      <c r="G342">
        <v>-81.087500000000006</v>
      </c>
      <c r="H342">
        <v>32.079799999999999</v>
      </c>
      <c r="I342" t="s">
        <v>454</v>
      </c>
    </row>
    <row r="343" spans="1:9" x14ac:dyDescent="0.3">
      <c r="A343">
        <v>17615740</v>
      </c>
      <c r="B343">
        <v>216</v>
      </c>
      <c r="C343" t="s">
        <v>598</v>
      </c>
      <c r="D343" t="s">
        <v>617</v>
      </c>
      <c r="E343" t="s">
        <v>598</v>
      </c>
      <c r="F343" t="s">
        <v>600</v>
      </c>
      <c r="G343">
        <v>-81.097899999999996</v>
      </c>
      <c r="H343">
        <v>32.073500000000003</v>
      </c>
      <c r="I343" t="s">
        <v>431</v>
      </c>
    </row>
    <row r="344" spans="1:9" x14ac:dyDescent="0.3">
      <c r="A344">
        <v>17616203</v>
      </c>
      <c r="B344">
        <v>216</v>
      </c>
      <c r="C344" t="s">
        <v>598</v>
      </c>
      <c r="D344" t="s">
        <v>616</v>
      </c>
      <c r="E344" t="s">
        <v>598</v>
      </c>
      <c r="F344" t="s">
        <v>600</v>
      </c>
      <c r="G344">
        <v>-81.094099999999997</v>
      </c>
      <c r="H344">
        <v>32.080100000000002</v>
      </c>
      <c r="I344" t="s">
        <v>615</v>
      </c>
    </row>
    <row r="345" spans="1:9" x14ac:dyDescent="0.3">
      <c r="A345">
        <v>17616590</v>
      </c>
      <c r="B345">
        <v>216</v>
      </c>
      <c r="C345" t="s">
        <v>598</v>
      </c>
      <c r="D345" t="s">
        <v>614</v>
      </c>
      <c r="E345" t="s">
        <v>598</v>
      </c>
      <c r="F345" t="s">
        <v>600</v>
      </c>
      <c r="G345">
        <v>-81.090521300000006</v>
      </c>
      <c r="H345">
        <v>32.079476700000001</v>
      </c>
      <c r="I345" t="s">
        <v>454</v>
      </c>
    </row>
    <row r="346" spans="1:9" x14ac:dyDescent="0.3">
      <c r="A346">
        <v>17615855</v>
      </c>
      <c r="B346">
        <v>216</v>
      </c>
      <c r="C346" t="s">
        <v>598</v>
      </c>
      <c r="D346" t="s">
        <v>613</v>
      </c>
      <c r="E346" t="s">
        <v>598</v>
      </c>
      <c r="F346" t="s">
        <v>600</v>
      </c>
      <c r="G346">
        <v>-81.089699999999993</v>
      </c>
      <c r="H346">
        <v>32.081200000000003</v>
      </c>
      <c r="I346" t="s">
        <v>612</v>
      </c>
    </row>
    <row r="347" spans="1:9" x14ac:dyDescent="0.3">
      <c r="A347">
        <v>17616348</v>
      </c>
      <c r="B347">
        <v>216</v>
      </c>
      <c r="C347" t="s">
        <v>598</v>
      </c>
      <c r="D347" t="s">
        <v>611</v>
      </c>
      <c r="E347" t="s">
        <v>598</v>
      </c>
      <c r="F347" t="s">
        <v>600</v>
      </c>
      <c r="G347">
        <v>-81.091481999999999</v>
      </c>
      <c r="H347">
        <v>32.074494999999999</v>
      </c>
      <c r="I347" t="s">
        <v>610</v>
      </c>
    </row>
    <row r="348" spans="1:9" x14ac:dyDescent="0.3">
      <c r="A348">
        <v>17616368</v>
      </c>
      <c r="B348">
        <v>216</v>
      </c>
      <c r="C348" t="s">
        <v>598</v>
      </c>
      <c r="D348" t="s">
        <v>609</v>
      </c>
      <c r="E348" t="s">
        <v>598</v>
      </c>
      <c r="F348" t="s">
        <v>600</v>
      </c>
      <c r="G348">
        <v>-81.097050999999993</v>
      </c>
      <c r="H348">
        <v>32.080742000000001</v>
      </c>
      <c r="I348" t="s">
        <v>608</v>
      </c>
    </row>
    <row r="349" spans="1:9" x14ac:dyDescent="0.3">
      <c r="A349">
        <v>17616400</v>
      </c>
      <c r="B349">
        <v>216</v>
      </c>
      <c r="C349" t="s">
        <v>598</v>
      </c>
      <c r="D349" t="s">
        <v>607</v>
      </c>
      <c r="E349" t="s">
        <v>598</v>
      </c>
      <c r="F349" t="s">
        <v>600</v>
      </c>
      <c r="G349">
        <v>-81.092483999999999</v>
      </c>
      <c r="H349">
        <v>32.081394000000003</v>
      </c>
      <c r="I349" t="s">
        <v>606</v>
      </c>
    </row>
    <row r="350" spans="1:9" x14ac:dyDescent="0.3">
      <c r="A350">
        <v>17616076</v>
      </c>
      <c r="B350">
        <v>216</v>
      </c>
      <c r="C350" t="s">
        <v>598</v>
      </c>
      <c r="D350" t="s">
        <v>605</v>
      </c>
      <c r="E350" t="s">
        <v>598</v>
      </c>
      <c r="F350" t="s">
        <v>600</v>
      </c>
      <c r="G350">
        <v>-81.093900000000005</v>
      </c>
      <c r="H350">
        <v>32.0747</v>
      </c>
      <c r="I350" t="s">
        <v>604</v>
      </c>
    </row>
    <row r="351" spans="1:9" x14ac:dyDescent="0.3">
      <c r="A351">
        <v>17616205</v>
      </c>
      <c r="B351">
        <v>216</v>
      </c>
      <c r="C351" t="s">
        <v>598</v>
      </c>
      <c r="D351" t="s">
        <v>603</v>
      </c>
      <c r="E351" t="s">
        <v>598</v>
      </c>
      <c r="F351" t="s">
        <v>600</v>
      </c>
      <c r="G351">
        <v>-81.089699999999993</v>
      </c>
      <c r="H351">
        <v>32.079799999999999</v>
      </c>
      <c r="I351" t="s">
        <v>602</v>
      </c>
    </row>
    <row r="352" spans="1:9" x14ac:dyDescent="0.3">
      <c r="A352">
        <v>17616222</v>
      </c>
      <c r="B352">
        <v>216</v>
      </c>
      <c r="C352" t="s">
        <v>598</v>
      </c>
      <c r="D352" t="s">
        <v>601</v>
      </c>
      <c r="E352" t="s">
        <v>598</v>
      </c>
      <c r="F352" t="s">
        <v>600</v>
      </c>
      <c r="G352">
        <v>-81.090800000000002</v>
      </c>
      <c r="H352">
        <v>32.0809</v>
      </c>
      <c r="I352" t="s">
        <v>229</v>
      </c>
    </row>
    <row r="353" spans="1:9" x14ac:dyDescent="0.3">
      <c r="A353">
        <v>17616295</v>
      </c>
      <c r="B353">
        <v>216</v>
      </c>
      <c r="C353" t="s">
        <v>598</v>
      </c>
      <c r="D353" t="s">
        <v>599</v>
      </c>
      <c r="E353" t="s">
        <v>596</v>
      </c>
      <c r="F353" t="s">
        <v>595</v>
      </c>
      <c r="G353">
        <v>-80.865909000000002</v>
      </c>
      <c r="H353">
        <v>32.011688999999997</v>
      </c>
      <c r="I353" t="s">
        <v>157</v>
      </c>
    </row>
    <row r="354" spans="1:9" x14ac:dyDescent="0.3">
      <c r="A354">
        <v>17616465</v>
      </c>
      <c r="B354">
        <v>216</v>
      </c>
      <c r="C354" t="s">
        <v>598</v>
      </c>
      <c r="D354" t="s">
        <v>597</v>
      </c>
      <c r="E354" t="s">
        <v>596</v>
      </c>
      <c r="F354" t="s">
        <v>595</v>
      </c>
      <c r="G354">
        <v>-80.848297000000002</v>
      </c>
      <c r="H354">
        <v>31.995809999999999</v>
      </c>
    </row>
    <row r="355" spans="1:9" x14ac:dyDescent="0.3">
      <c r="A355">
        <v>17621616</v>
      </c>
      <c r="B355">
        <v>216</v>
      </c>
      <c r="C355" t="s">
        <v>566</v>
      </c>
      <c r="D355" t="s">
        <v>594</v>
      </c>
      <c r="E355" t="s">
        <v>593</v>
      </c>
      <c r="F355" t="s">
        <v>592</v>
      </c>
      <c r="G355">
        <v>-96.160799999999995</v>
      </c>
      <c r="H355">
        <v>42.7956</v>
      </c>
      <c r="I355" t="s">
        <v>418</v>
      </c>
    </row>
    <row r="356" spans="1:9" x14ac:dyDescent="0.3">
      <c r="A356">
        <v>17621696</v>
      </c>
      <c r="B356">
        <v>216</v>
      </c>
      <c r="C356" t="s">
        <v>566</v>
      </c>
      <c r="D356" t="s">
        <v>591</v>
      </c>
      <c r="E356" t="s">
        <v>566</v>
      </c>
      <c r="F356" t="s">
        <v>567</v>
      </c>
      <c r="G356">
        <v>-96.379000000000005</v>
      </c>
      <c r="H356">
        <v>42.476500000000001</v>
      </c>
      <c r="I356" t="s">
        <v>590</v>
      </c>
    </row>
    <row r="357" spans="1:9" x14ac:dyDescent="0.3">
      <c r="A357">
        <v>17621744</v>
      </c>
      <c r="B357">
        <v>216</v>
      </c>
      <c r="C357" t="s">
        <v>566</v>
      </c>
      <c r="D357" t="s">
        <v>589</v>
      </c>
      <c r="E357" t="s">
        <v>566</v>
      </c>
      <c r="F357" t="s">
        <v>567</v>
      </c>
      <c r="G357">
        <v>-96.417299999999997</v>
      </c>
      <c r="H357">
        <v>42.502600000000001</v>
      </c>
      <c r="I357" t="s">
        <v>588</v>
      </c>
    </row>
    <row r="358" spans="1:9" x14ac:dyDescent="0.3">
      <c r="A358">
        <v>17621759</v>
      </c>
      <c r="B358">
        <v>216</v>
      </c>
      <c r="C358" t="s">
        <v>566</v>
      </c>
      <c r="D358" t="s">
        <v>587</v>
      </c>
      <c r="E358" t="s">
        <v>566</v>
      </c>
      <c r="F358" t="s">
        <v>567</v>
      </c>
      <c r="G358">
        <v>-96.405100000000004</v>
      </c>
      <c r="H358">
        <v>42.491999999999997</v>
      </c>
      <c r="I358" t="s">
        <v>472</v>
      </c>
    </row>
    <row r="359" spans="1:9" x14ac:dyDescent="0.3">
      <c r="A359">
        <v>17621763</v>
      </c>
      <c r="B359">
        <v>216</v>
      </c>
      <c r="C359" t="s">
        <v>566</v>
      </c>
      <c r="D359" t="s">
        <v>586</v>
      </c>
      <c r="E359" t="s">
        <v>566</v>
      </c>
      <c r="F359" t="s">
        <v>567</v>
      </c>
      <c r="G359">
        <v>-96.404600000000002</v>
      </c>
      <c r="H359">
        <v>42.496499999999997</v>
      </c>
      <c r="I359" t="s">
        <v>448</v>
      </c>
    </row>
    <row r="360" spans="1:9" x14ac:dyDescent="0.3">
      <c r="A360">
        <v>17621780</v>
      </c>
      <c r="B360">
        <v>216</v>
      </c>
      <c r="C360" t="s">
        <v>566</v>
      </c>
      <c r="D360" t="s">
        <v>585</v>
      </c>
      <c r="E360" t="s">
        <v>566</v>
      </c>
      <c r="F360" t="s">
        <v>567</v>
      </c>
      <c r="G360">
        <v>-96.347899999999996</v>
      </c>
      <c r="H360">
        <v>42.439100000000003</v>
      </c>
      <c r="I360" t="s">
        <v>456</v>
      </c>
    </row>
    <row r="361" spans="1:9" x14ac:dyDescent="0.3">
      <c r="A361">
        <v>17621781</v>
      </c>
      <c r="B361">
        <v>216</v>
      </c>
      <c r="C361" t="s">
        <v>566</v>
      </c>
      <c r="D361" t="s">
        <v>584</v>
      </c>
      <c r="E361" t="s">
        <v>566</v>
      </c>
      <c r="F361" t="s">
        <v>567</v>
      </c>
      <c r="G361">
        <v>-96.361999999999995</v>
      </c>
      <c r="H361">
        <v>42.4375</v>
      </c>
      <c r="I361" t="s">
        <v>269</v>
      </c>
    </row>
    <row r="362" spans="1:9" x14ac:dyDescent="0.3">
      <c r="A362">
        <v>17621788</v>
      </c>
      <c r="B362">
        <v>216</v>
      </c>
      <c r="C362" t="s">
        <v>566</v>
      </c>
      <c r="D362" t="s">
        <v>583</v>
      </c>
      <c r="E362" t="s">
        <v>566</v>
      </c>
      <c r="F362" t="s">
        <v>567</v>
      </c>
      <c r="G362">
        <v>-96.3596</v>
      </c>
      <c r="H362">
        <v>42.476399999999998</v>
      </c>
      <c r="I362" t="s">
        <v>177</v>
      </c>
    </row>
    <row r="363" spans="1:9" x14ac:dyDescent="0.3">
      <c r="A363">
        <v>17621793</v>
      </c>
      <c r="B363">
        <v>216</v>
      </c>
      <c r="C363" t="s">
        <v>566</v>
      </c>
      <c r="D363" t="s">
        <v>582</v>
      </c>
      <c r="E363" t="s">
        <v>566</v>
      </c>
      <c r="F363" t="s">
        <v>567</v>
      </c>
      <c r="G363">
        <v>-96.404799999999994</v>
      </c>
      <c r="H363">
        <v>42.4985</v>
      </c>
      <c r="I363" t="s">
        <v>125</v>
      </c>
    </row>
    <row r="364" spans="1:9" x14ac:dyDescent="0.3">
      <c r="A364">
        <v>17621796</v>
      </c>
      <c r="B364">
        <v>216</v>
      </c>
      <c r="C364" t="s">
        <v>566</v>
      </c>
      <c r="D364" t="s">
        <v>581</v>
      </c>
      <c r="E364" t="s">
        <v>566</v>
      </c>
      <c r="F364" t="s">
        <v>567</v>
      </c>
      <c r="G364">
        <v>-96.378049000000004</v>
      </c>
      <c r="H364">
        <v>42.495533999999999</v>
      </c>
      <c r="I364" t="s">
        <v>580</v>
      </c>
    </row>
    <row r="365" spans="1:9" x14ac:dyDescent="0.3">
      <c r="A365">
        <v>17621831</v>
      </c>
      <c r="B365">
        <v>216</v>
      </c>
      <c r="C365" t="s">
        <v>566</v>
      </c>
      <c r="D365" t="s">
        <v>579</v>
      </c>
      <c r="E365" t="s">
        <v>566</v>
      </c>
      <c r="F365" t="s">
        <v>567</v>
      </c>
      <c r="G365">
        <v>-96.375500000000002</v>
      </c>
      <c r="H365">
        <v>42.4876</v>
      </c>
      <c r="I365" t="s">
        <v>229</v>
      </c>
    </row>
    <row r="366" spans="1:9" x14ac:dyDescent="0.3">
      <c r="A366">
        <v>17621832</v>
      </c>
      <c r="B366">
        <v>216</v>
      </c>
      <c r="C366" t="s">
        <v>566</v>
      </c>
      <c r="D366" t="s">
        <v>578</v>
      </c>
      <c r="E366" t="s">
        <v>566</v>
      </c>
      <c r="F366" t="s">
        <v>567</v>
      </c>
      <c r="G366">
        <v>-96.406390400000006</v>
      </c>
      <c r="H366">
        <v>42.493068100000002</v>
      </c>
      <c r="I366" t="s">
        <v>577</v>
      </c>
    </row>
    <row r="367" spans="1:9" x14ac:dyDescent="0.3">
      <c r="A367">
        <v>17621833</v>
      </c>
      <c r="B367">
        <v>216</v>
      </c>
      <c r="C367" t="s">
        <v>566</v>
      </c>
      <c r="D367" t="s">
        <v>576</v>
      </c>
      <c r="E367" t="s">
        <v>566</v>
      </c>
      <c r="F367" t="s">
        <v>567</v>
      </c>
      <c r="G367">
        <v>-96.418000000000006</v>
      </c>
      <c r="H367">
        <v>42.5212</v>
      </c>
      <c r="I367" t="s">
        <v>536</v>
      </c>
    </row>
    <row r="368" spans="1:9" x14ac:dyDescent="0.3">
      <c r="A368">
        <v>17621834</v>
      </c>
      <c r="B368">
        <v>216</v>
      </c>
      <c r="C368" t="s">
        <v>566</v>
      </c>
      <c r="D368" t="s">
        <v>575</v>
      </c>
      <c r="E368" t="s">
        <v>566</v>
      </c>
      <c r="F368" t="s">
        <v>567</v>
      </c>
      <c r="G368">
        <v>-96.369100000000003</v>
      </c>
      <c r="H368">
        <v>42.435099999999998</v>
      </c>
      <c r="I368" t="s">
        <v>433</v>
      </c>
    </row>
    <row r="369" spans="1:9" x14ac:dyDescent="0.3">
      <c r="A369">
        <v>17621869</v>
      </c>
      <c r="B369">
        <v>216</v>
      </c>
      <c r="C369" t="s">
        <v>566</v>
      </c>
      <c r="D369" t="s">
        <v>574</v>
      </c>
      <c r="E369" t="s">
        <v>566</v>
      </c>
      <c r="F369" t="s">
        <v>567</v>
      </c>
      <c r="G369">
        <v>-96.395948700000005</v>
      </c>
      <c r="H369">
        <v>42.494445399999996</v>
      </c>
      <c r="I369" t="s">
        <v>573</v>
      </c>
    </row>
    <row r="370" spans="1:9" x14ac:dyDescent="0.3">
      <c r="A370">
        <v>17621960</v>
      </c>
      <c r="B370">
        <v>216</v>
      </c>
      <c r="C370" t="s">
        <v>566</v>
      </c>
      <c r="D370" t="s">
        <v>572</v>
      </c>
      <c r="E370" t="s">
        <v>566</v>
      </c>
      <c r="F370" t="s">
        <v>567</v>
      </c>
      <c r="G370">
        <v>-96.349463999999998</v>
      </c>
      <c r="H370">
        <v>42.440592000000002</v>
      </c>
      <c r="I370" t="s">
        <v>426</v>
      </c>
    </row>
    <row r="371" spans="1:9" x14ac:dyDescent="0.3">
      <c r="A371">
        <v>17621746</v>
      </c>
      <c r="B371">
        <v>216</v>
      </c>
      <c r="C371" t="s">
        <v>566</v>
      </c>
      <c r="D371" t="s">
        <v>571</v>
      </c>
      <c r="E371" t="s">
        <v>566</v>
      </c>
      <c r="F371" t="s">
        <v>567</v>
      </c>
      <c r="G371">
        <v>-96.413600000000002</v>
      </c>
      <c r="H371">
        <v>42.501100000000001</v>
      </c>
      <c r="I371" t="s">
        <v>570</v>
      </c>
    </row>
    <row r="372" spans="1:9" x14ac:dyDescent="0.3">
      <c r="A372">
        <v>17621755</v>
      </c>
      <c r="B372">
        <v>216</v>
      </c>
      <c r="C372" t="s">
        <v>566</v>
      </c>
      <c r="D372" t="s">
        <v>569</v>
      </c>
      <c r="E372" t="s">
        <v>566</v>
      </c>
      <c r="F372" t="s">
        <v>567</v>
      </c>
      <c r="G372">
        <v>-96.420400000000001</v>
      </c>
      <c r="H372">
        <v>42.510599999999997</v>
      </c>
      <c r="I372" t="s">
        <v>177</v>
      </c>
    </row>
    <row r="373" spans="1:9" x14ac:dyDescent="0.3">
      <c r="A373">
        <v>17621946</v>
      </c>
      <c r="B373">
        <v>216</v>
      </c>
      <c r="C373" t="s">
        <v>566</v>
      </c>
      <c r="D373" t="s">
        <v>568</v>
      </c>
      <c r="E373" t="s">
        <v>566</v>
      </c>
      <c r="F373" t="s">
        <v>567</v>
      </c>
      <c r="G373">
        <v>-96.401963100000003</v>
      </c>
      <c r="H373">
        <v>42.494915300000002</v>
      </c>
      <c r="I373" t="s">
        <v>40</v>
      </c>
    </row>
    <row r="374" spans="1:9" x14ac:dyDescent="0.3">
      <c r="A374">
        <v>17621552</v>
      </c>
      <c r="B374">
        <v>216</v>
      </c>
      <c r="C374" t="s">
        <v>566</v>
      </c>
      <c r="D374" t="s">
        <v>565</v>
      </c>
      <c r="E374" t="s">
        <v>564</v>
      </c>
      <c r="F374" t="s">
        <v>563</v>
      </c>
      <c r="G374">
        <v>-96.409202800000003</v>
      </c>
      <c r="H374">
        <v>42.485607999999999</v>
      </c>
      <c r="I374" t="s">
        <v>536</v>
      </c>
    </row>
    <row r="375" spans="1:9" x14ac:dyDescent="0.3">
      <c r="A375">
        <v>17096140</v>
      </c>
      <c r="B375">
        <v>216</v>
      </c>
      <c r="C375" t="s">
        <v>507</v>
      </c>
      <c r="D375" t="s">
        <v>562</v>
      </c>
      <c r="E375" t="s">
        <v>561</v>
      </c>
      <c r="F375" t="s">
        <v>560</v>
      </c>
      <c r="G375">
        <v>-82.762624000000002</v>
      </c>
      <c r="H375">
        <v>27.960760000000001</v>
      </c>
      <c r="I375" t="s">
        <v>559</v>
      </c>
    </row>
    <row r="376" spans="1:9" x14ac:dyDescent="0.3">
      <c r="A376">
        <v>17099925</v>
      </c>
      <c r="B376">
        <v>216</v>
      </c>
      <c r="C376" t="s">
        <v>507</v>
      </c>
      <c r="D376" t="s">
        <v>558</v>
      </c>
      <c r="E376" t="s">
        <v>552</v>
      </c>
      <c r="F376" t="s">
        <v>551</v>
      </c>
      <c r="G376">
        <v>-82.636923999999993</v>
      </c>
      <c r="H376">
        <v>27.770026000000001</v>
      </c>
      <c r="I376" t="s">
        <v>557</v>
      </c>
    </row>
    <row r="377" spans="1:9" x14ac:dyDescent="0.3">
      <c r="A377">
        <v>17092257</v>
      </c>
      <c r="B377">
        <v>216</v>
      </c>
      <c r="C377" t="s">
        <v>507</v>
      </c>
      <c r="D377" t="s">
        <v>556</v>
      </c>
      <c r="E377" t="s">
        <v>552</v>
      </c>
      <c r="F377" t="s">
        <v>551</v>
      </c>
      <c r="G377">
        <v>-82.632966300000007</v>
      </c>
      <c r="H377">
        <v>27.773742599999999</v>
      </c>
      <c r="I377" t="s">
        <v>452</v>
      </c>
    </row>
    <row r="378" spans="1:9" x14ac:dyDescent="0.3">
      <c r="A378">
        <v>17092799</v>
      </c>
      <c r="B378">
        <v>216</v>
      </c>
      <c r="C378" t="s">
        <v>507</v>
      </c>
      <c r="D378" t="s">
        <v>555</v>
      </c>
      <c r="E378" t="s">
        <v>552</v>
      </c>
      <c r="F378" t="s">
        <v>551</v>
      </c>
      <c r="G378">
        <v>-82.633329399999994</v>
      </c>
      <c r="H378">
        <v>27.771146399999999</v>
      </c>
      <c r="I378" t="s">
        <v>554</v>
      </c>
    </row>
    <row r="379" spans="1:9" x14ac:dyDescent="0.3">
      <c r="A379">
        <v>17095222</v>
      </c>
      <c r="B379">
        <v>216</v>
      </c>
      <c r="C379" t="s">
        <v>507</v>
      </c>
      <c r="D379" t="s">
        <v>553</v>
      </c>
      <c r="E379" t="s">
        <v>552</v>
      </c>
      <c r="F379" t="s">
        <v>551</v>
      </c>
      <c r="G379">
        <v>-82.632174000000006</v>
      </c>
      <c r="H379">
        <v>27.775462000000001</v>
      </c>
      <c r="I379" t="s">
        <v>550</v>
      </c>
    </row>
    <row r="380" spans="1:9" x14ac:dyDescent="0.3">
      <c r="A380">
        <v>17092293</v>
      </c>
      <c r="B380">
        <v>216</v>
      </c>
      <c r="C380" t="s">
        <v>507</v>
      </c>
      <c r="D380" t="s">
        <v>549</v>
      </c>
      <c r="E380" t="s">
        <v>541</v>
      </c>
      <c r="F380" t="s">
        <v>540</v>
      </c>
      <c r="G380">
        <v>-82.482962000000001</v>
      </c>
      <c r="H380">
        <v>27.931515999999998</v>
      </c>
      <c r="I380" t="s">
        <v>548</v>
      </c>
    </row>
    <row r="381" spans="1:9" x14ac:dyDescent="0.3">
      <c r="A381">
        <v>17102241</v>
      </c>
      <c r="B381">
        <v>216</v>
      </c>
      <c r="C381" t="s">
        <v>507</v>
      </c>
      <c r="D381" t="s">
        <v>547</v>
      </c>
      <c r="E381" t="s">
        <v>541</v>
      </c>
      <c r="F381" t="s">
        <v>540</v>
      </c>
      <c r="G381">
        <v>-82.468869999999995</v>
      </c>
      <c r="H381">
        <v>27.941942000000001</v>
      </c>
      <c r="I381" t="s">
        <v>546</v>
      </c>
    </row>
    <row r="382" spans="1:9" x14ac:dyDescent="0.3">
      <c r="A382">
        <v>17102579</v>
      </c>
      <c r="B382">
        <v>216</v>
      </c>
      <c r="C382" t="s">
        <v>507</v>
      </c>
      <c r="D382" t="s">
        <v>545</v>
      </c>
      <c r="E382" t="s">
        <v>541</v>
      </c>
      <c r="F382" t="s">
        <v>540</v>
      </c>
      <c r="G382">
        <v>-82.469306000000003</v>
      </c>
      <c r="H382">
        <v>27.944244000000001</v>
      </c>
      <c r="I382" t="s">
        <v>153</v>
      </c>
    </row>
    <row r="383" spans="1:9" x14ac:dyDescent="0.3">
      <c r="A383">
        <v>17092801</v>
      </c>
      <c r="B383">
        <v>216</v>
      </c>
      <c r="C383" t="s">
        <v>507</v>
      </c>
      <c r="D383" t="s">
        <v>544</v>
      </c>
      <c r="E383" t="s">
        <v>541</v>
      </c>
      <c r="F383" t="s">
        <v>540</v>
      </c>
      <c r="G383">
        <v>-82.4852372</v>
      </c>
      <c r="H383">
        <v>27.941038200000001</v>
      </c>
      <c r="I383" t="s">
        <v>543</v>
      </c>
    </row>
    <row r="384" spans="1:9" x14ac:dyDescent="0.3">
      <c r="A384">
        <v>17093273</v>
      </c>
      <c r="B384">
        <v>216</v>
      </c>
      <c r="C384" t="s">
        <v>507</v>
      </c>
      <c r="D384" t="s">
        <v>542</v>
      </c>
      <c r="E384" t="s">
        <v>541</v>
      </c>
      <c r="F384" t="s">
        <v>540</v>
      </c>
      <c r="G384">
        <v>-82.483124000000004</v>
      </c>
      <c r="H384">
        <v>27.935039</v>
      </c>
      <c r="I384" t="s">
        <v>145</v>
      </c>
    </row>
    <row r="385" spans="1:9" x14ac:dyDescent="0.3">
      <c r="A385">
        <v>17096198</v>
      </c>
      <c r="B385">
        <v>216</v>
      </c>
      <c r="C385" t="s">
        <v>507</v>
      </c>
      <c r="D385" t="s">
        <v>539</v>
      </c>
      <c r="E385" t="s">
        <v>538</v>
      </c>
      <c r="F385" t="s">
        <v>537</v>
      </c>
      <c r="G385">
        <v>-82.843253000000004</v>
      </c>
      <c r="H385">
        <v>27.848357</v>
      </c>
      <c r="I385" t="s">
        <v>536</v>
      </c>
    </row>
    <row r="386" spans="1:9" x14ac:dyDescent="0.3">
      <c r="A386">
        <v>17095098</v>
      </c>
      <c r="B386">
        <v>216</v>
      </c>
      <c r="C386" t="s">
        <v>507</v>
      </c>
      <c r="D386" t="s">
        <v>535</v>
      </c>
      <c r="E386" t="s">
        <v>534</v>
      </c>
      <c r="F386" t="s">
        <v>533</v>
      </c>
      <c r="G386">
        <v>-82.673620999999997</v>
      </c>
      <c r="H386">
        <v>27.792047</v>
      </c>
      <c r="I386" t="s">
        <v>532</v>
      </c>
    </row>
    <row r="387" spans="1:9" x14ac:dyDescent="0.3">
      <c r="A387">
        <v>17093135</v>
      </c>
      <c r="B387">
        <v>216</v>
      </c>
      <c r="C387" t="s">
        <v>507</v>
      </c>
      <c r="D387" t="s">
        <v>531</v>
      </c>
      <c r="E387" t="s">
        <v>530</v>
      </c>
      <c r="F387" t="s">
        <v>529</v>
      </c>
      <c r="G387">
        <v>-82.820856000000006</v>
      </c>
      <c r="H387">
        <v>27.816085999999999</v>
      </c>
      <c r="I387" t="s">
        <v>528</v>
      </c>
    </row>
    <row r="388" spans="1:9" x14ac:dyDescent="0.3">
      <c r="A388">
        <v>17095236</v>
      </c>
      <c r="B388">
        <v>216</v>
      </c>
      <c r="C388" t="s">
        <v>507</v>
      </c>
      <c r="D388" t="s">
        <v>527</v>
      </c>
      <c r="E388" t="s">
        <v>526</v>
      </c>
      <c r="F388" t="s">
        <v>525</v>
      </c>
      <c r="G388">
        <v>-82.412940000000006</v>
      </c>
      <c r="H388">
        <v>28.082909000000001</v>
      </c>
      <c r="I388" t="s">
        <v>524</v>
      </c>
    </row>
    <row r="389" spans="1:9" x14ac:dyDescent="0.3">
      <c r="A389">
        <v>17095979</v>
      </c>
      <c r="B389">
        <v>216</v>
      </c>
      <c r="C389" t="s">
        <v>507</v>
      </c>
      <c r="D389" t="s">
        <v>523</v>
      </c>
      <c r="E389" t="s">
        <v>522</v>
      </c>
      <c r="F389" t="s">
        <v>521</v>
      </c>
      <c r="G389">
        <v>-82.638842999999994</v>
      </c>
      <c r="H389">
        <v>27.816848</v>
      </c>
      <c r="I389" t="s">
        <v>520</v>
      </c>
    </row>
    <row r="390" spans="1:9" x14ac:dyDescent="0.3">
      <c r="A390">
        <v>17099856</v>
      </c>
      <c r="B390">
        <v>216</v>
      </c>
      <c r="C390" t="s">
        <v>507</v>
      </c>
      <c r="D390" t="s">
        <v>519</v>
      </c>
      <c r="E390" t="s">
        <v>518</v>
      </c>
      <c r="F390" t="s">
        <v>517</v>
      </c>
      <c r="G390">
        <v>-82.493281499999995</v>
      </c>
      <c r="H390">
        <v>27.921931499999999</v>
      </c>
      <c r="I390" t="s">
        <v>516</v>
      </c>
    </row>
    <row r="391" spans="1:9" x14ac:dyDescent="0.3">
      <c r="A391">
        <v>17100307</v>
      </c>
      <c r="B391">
        <v>216</v>
      </c>
      <c r="C391" t="s">
        <v>507</v>
      </c>
      <c r="D391" t="s">
        <v>515</v>
      </c>
      <c r="E391" t="s">
        <v>510</v>
      </c>
      <c r="F391" t="s">
        <v>509</v>
      </c>
      <c r="G391">
        <v>-82.451041000000004</v>
      </c>
      <c r="H391">
        <v>27.993645000000001</v>
      </c>
      <c r="I391" t="s">
        <v>514</v>
      </c>
    </row>
    <row r="392" spans="1:9" x14ac:dyDescent="0.3">
      <c r="A392">
        <v>17093600</v>
      </c>
      <c r="B392">
        <v>216</v>
      </c>
      <c r="C392" t="s">
        <v>507</v>
      </c>
      <c r="D392" t="s">
        <v>513</v>
      </c>
      <c r="E392" t="s">
        <v>510</v>
      </c>
      <c r="F392" t="s">
        <v>509</v>
      </c>
      <c r="G392">
        <v>-82.449897000000007</v>
      </c>
      <c r="H392">
        <v>27.995964000000001</v>
      </c>
      <c r="I392" t="s">
        <v>512</v>
      </c>
    </row>
    <row r="393" spans="1:9" x14ac:dyDescent="0.3">
      <c r="A393">
        <v>17100547</v>
      </c>
      <c r="B393">
        <v>216</v>
      </c>
      <c r="C393" t="s">
        <v>507</v>
      </c>
      <c r="D393" t="s">
        <v>511</v>
      </c>
      <c r="E393" t="s">
        <v>510</v>
      </c>
      <c r="F393" t="s">
        <v>509</v>
      </c>
      <c r="G393">
        <v>-82.459339</v>
      </c>
      <c r="H393">
        <v>27.993839999999999</v>
      </c>
      <c r="I393" t="s">
        <v>508</v>
      </c>
    </row>
    <row r="394" spans="1:9" x14ac:dyDescent="0.3">
      <c r="A394">
        <v>17093124</v>
      </c>
      <c r="B394">
        <v>216</v>
      </c>
      <c r="C394" t="s">
        <v>507</v>
      </c>
      <c r="D394" t="s">
        <v>506</v>
      </c>
      <c r="E394" t="s">
        <v>505</v>
      </c>
      <c r="F394" t="s">
        <v>504</v>
      </c>
      <c r="G394">
        <v>-82.435149899999999</v>
      </c>
      <c r="H394">
        <v>27.959883999999999</v>
      </c>
      <c r="I394" t="s">
        <v>503</v>
      </c>
    </row>
    <row r="395" spans="1:9" x14ac:dyDescent="0.3">
      <c r="A395">
        <v>17678243</v>
      </c>
      <c r="B395">
        <v>216</v>
      </c>
      <c r="C395" t="s">
        <v>474</v>
      </c>
      <c r="D395" t="s">
        <v>502</v>
      </c>
      <c r="E395" t="s">
        <v>474</v>
      </c>
      <c r="F395" t="s">
        <v>473</v>
      </c>
      <c r="G395">
        <v>-83.319123000000005</v>
      </c>
      <c r="H395">
        <v>30.846819</v>
      </c>
      <c r="I395" t="s">
        <v>501</v>
      </c>
    </row>
    <row r="396" spans="1:9" x14ac:dyDescent="0.3">
      <c r="A396">
        <v>17678043</v>
      </c>
      <c r="B396">
        <v>216</v>
      </c>
      <c r="C396" t="s">
        <v>474</v>
      </c>
      <c r="D396" t="s">
        <v>500</v>
      </c>
      <c r="E396" t="s">
        <v>474</v>
      </c>
      <c r="F396" t="s">
        <v>473</v>
      </c>
      <c r="G396">
        <v>-83.324700000000007</v>
      </c>
      <c r="H396">
        <v>30.842600000000001</v>
      </c>
      <c r="I396" t="s">
        <v>433</v>
      </c>
    </row>
    <row r="397" spans="1:9" x14ac:dyDescent="0.3">
      <c r="A397">
        <v>17677978</v>
      </c>
      <c r="B397">
        <v>216</v>
      </c>
      <c r="C397" t="s">
        <v>474</v>
      </c>
      <c r="D397" t="s">
        <v>499</v>
      </c>
      <c r="E397" t="s">
        <v>474</v>
      </c>
      <c r="F397" t="s">
        <v>473</v>
      </c>
      <c r="G397">
        <v>-83.279899999999998</v>
      </c>
      <c r="H397">
        <v>30.833200000000001</v>
      </c>
      <c r="I397" t="s">
        <v>498</v>
      </c>
    </row>
    <row r="398" spans="1:9" x14ac:dyDescent="0.3">
      <c r="A398">
        <v>17677988</v>
      </c>
      <c r="B398">
        <v>216</v>
      </c>
      <c r="C398" t="s">
        <v>474</v>
      </c>
      <c r="D398" t="s">
        <v>497</v>
      </c>
      <c r="E398" t="s">
        <v>474</v>
      </c>
      <c r="F398" t="s">
        <v>473</v>
      </c>
      <c r="G398">
        <v>-83.317084300000005</v>
      </c>
      <c r="H398">
        <v>30.816436400000001</v>
      </c>
      <c r="I398" t="s">
        <v>418</v>
      </c>
    </row>
    <row r="399" spans="1:9" x14ac:dyDescent="0.3">
      <c r="A399">
        <v>17678231</v>
      </c>
      <c r="B399">
        <v>216</v>
      </c>
      <c r="C399" t="s">
        <v>474</v>
      </c>
      <c r="D399" t="s">
        <v>496</v>
      </c>
      <c r="E399" t="s">
        <v>474</v>
      </c>
      <c r="F399" t="s">
        <v>473</v>
      </c>
      <c r="G399">
        <v>-83.318554000000006</v>
      </c>
      <c r="H399">
        <v>30.841892000000001</v>
      </c>
      <c r="I399" t="s">
        <v>495</v>
      </c>
    </row>
    <row r="400" spans="1:9" x14ac:dyDescent="0.3">
      <c r="A400">
        <v>17677990</v>
      </c>
      <c r="B400">
        <v>216</v>
      </c>
      <c r="C400" t="s">
        <v>474</v>
      </c>
      <c r="D400" t="s">
        <v>494</v>
      </c>
      <c r="E400" t="s">
        <v>474</v>
      </c>
      <c r="F400" t="s">
        <v>473</v>
      </c>
      <c r="G400">
        <v>-83.278999999999996</v>
      </c>
      <c r="H400">
        <v>30.8308</v>
      </c>
      <c r="I400" t="s">
        <v>438</v>
      </c>
    </row>
    <row r="401" spans="1:9" x14ac:dyDescent="0.3">
      <c r="A401">
        <v>17677991</v>
      </c>
      <c r="B401">
        <v>216</v>
      </c>
      <c r="C401" t="s">
        <v>474</v>
      </c>
      <c r="D401" t="s">
        <v>493</v>
      </c>
      <c r="E401" t="s">
        <v>474</v>
      </c>
      <c r="F401" t="s">
        <v>473</v>
      </c>
      <c r="G401">
        <v>-83.279200000000003</v>
      </c>
      <c r="H401">
        <v>30.8308</v>
      </c>
      <c r="I401" t="s">
        <v>492</v>
      </c>
    </row>
    <row r="402" spans="1:9" x14ac:dyDescent="0.3">
      <c r="A402">
        <v>17678307</v>
      </c>
      <c r="B402">
        <v>216</v>
      </c>
      <c r="C402" t="s">
        <v>474</v>
      </c>
      <c r="D402" t="s">
        <v>491</v>
      </c>
      <c r="E402" t="s">
        <v>474</v>
      </c>
      <c r="F402" t="s">
        <v>473</v>
      </c>
      <c r="G402">
        <v>-83.308573600000003</v>
      </c>
      <c r="H402">
        <v>30.822354799999999</v>
      </c>
      <c r="I402" t="s">
        <v>490</v>
      </c>
    </row>
    <row r="403" spans="1:9" x14ac:dyDescent="0.3">
      <c r="A403">
        <v>17678276</v>
      </c>
      <c r="B403">
        <v>216</v>
      </c>
      <c r="C403" t="s">
        <v>474</v>
      </c>
      <c r="D403" t="s">
        <v>489</v>
      </c>
      <c r="E403" t="s">
        <v>474</v>
      </c>
      <c r="F403" t="s">
        <v>473</v>
      </c>
      <c r="G403">
        <v>-83.316401999999997</v>
      </c>
      <c r="H403">
        <v>30.824691000000001</v>
      </c>
      <c r="I403" t="s">
        <v>229</v>
      </c>
    </row>
    <row r="404" spans="1:9" x14ac:dyDescent="0.3">
      <c r="A404">
        <v>17678283</v>
      </c>
      <c r="B404">
        <v>216</v>
      </c>
      <c r="C404" t="s">
        <v>474</v>
      </c>
      <c r="D404" t="s">
        <v>488</v>
      </c>
      <c r="E404" t="s">
        <v>474</v>
      </c>
      <c r="F404" t="s">
        <v>473</v>
      </c>
      <c r="G404">
        <v>-83.280779999999993</v>
      </c>
      <c r="H404">
        <v>30.850888000000001</v>
      </c>
      <c r="I404" t="s">
        <v>433</v>
      </c>
    </row>
    <row r="405" spans="1:9" x14ac:dyDescent="0.3">
      <c r="A405">
        <v>17678222</v>
      </c>
      <c r="B405">
        <v>216</v>
      </c>
      <c r="C405" t="s">
        <v>474</v>
      </c>
      <c r="D405" t="s">
        <v>487</v>
      </c>
      <c r="E405" t="s">
        <v>474</v>
      </c>
      <c r="F405" t="s">
        <v>473</v>
      </c>
      <c r="G405">
        <v>-83.296329999999998</v>
      </c>
      <c r="H405">
        <v>30.880146</v>
      </c>
      <c r="I405" t="s">
        <v>486</v>
      </c>
    </row>
    <row r="406" spans="1:9" x14ac:dyDescent="0.3">
      <c r="A406">
        <v>17678055</v>
      </c>
      <c r="B406">
        <v>216</v>
      </c>
      <c r="C406" t="s">
        <v>474</v>
      </c>
      <c r="D406" t="s">
        <v>485</v>
      </c>
      <c r="E406" t="s">
        <v>474</v>
      </c>
      <c r="F406" t="s">
        <v>473</v>
      </c>
      <c r="G406">
        <v>-83.2851</v>
      </c>
      <c r="H406">
        <v>30.843299999999999</v>
      </c>
      <c r="I406" t="s">
        <v>484</v>
      </c>
    </row>
    <row r="407" spans="1:9" x14ac:dyDescent="0.3">
      <c r="A407">
        <v>17678326</v>
      </c>
      <c r="B407">
        <v>216</v>
      </c>
      <c r="C407" t="s">
        <v>474</v>
      </c>
      <c r="D407" t="s">
        <v>483</v>
      </c>
      <c r="E407" t="s">
        <v>474</v>
      </c>
      <c r="F407" t="s">
        <v>473</v>
      </c>
      <c r="G407">
        <v>-83.281000000000006</v>
      </c>
      <c r="H407">
        <v>30.846499999999999</v>
      </c>
      <c r="I407" t="s">
        <v>433</v>
      </c>
    </row>
    <row r="408" spans="1:9" x14ac:dyDescent="0.3">
      <c r="A408">
        <v>17678229</v>
      </c>
      <c r="B408">
        <v>216</v>
      </c>
      <c r="C408" t="s">
        <v>474</v>
      </c>
      <c r="D408" t="s">
        <v>482</v>
      </c>
      <c r="E408" t="s">
        <v>474</v>
      </c>
      <c r="F408" t="s">
        <v>473</v>
      </c>
      <c r="G408">
        <v>-83.310343000000003</v>
      </c>
      <c r="H408">
        <v>30.846762999999999</v>
      </c>
      <c r="I408" t="s">
        <v>448</v>
      </c>
    </row>
    <row r="409" spans="1:9" x14ac:dyDescent="0.3">
      <c r="A409">
        <v>17678097</v>
      </c>
      <c r="B409">
        <v>216</v>
      </c>
      <c r="C409" t="s">
        <v>474</v>
      </c>
      <c r="D409" t="s">
        <v>481</v>
      </c>
      <c r="E409" t="s">
        <v>474</v>
      </c>
      <c r="F409" t="s">
        <v>473</v>
      </c>
      <c r="G409">
        <v>-83.328299999999999</v>
      </c>
      <c r="H409">
        <v>30.897099999999998</v>
      </c>
      <c r="I409" t="s">
        <v>40</v>
      </c>
    </row>
    <row r="410" spans="1:9" x14ac:dyDescent="0.3">
      <c r="A410">
        <v>17678216</v>
      </c>
      <c r="B410">
        <v>216</v>
      </c>
      <c r="C410" t="s">
        <v>474</v>
      </c>
      <c r="D410" t="s">
        <v>480</v>
      </c>
      <c r="E410" t="s">
        <v>474</v>
      </c>
      <c r="F410" t="s">
        <v>473</v>
      </c>
      <c r="G410">
        <v>-83.318957999999995</v>
      </c>
      <c r="H410">
        <v>30.841546999999998</v>
      </c>
      <c r="I410" t="s">
        <v>426</v>
      </c>
    </row>
    <row r="411" spans="1:9" x14ac:dyDescent="0.3">
      <c r="A411">
        <v>17678233</v>
      </c>
      <c r="B411">
        <v>216</v>
      </c>
      <c r="C411" t="s">
        <v>474</v>
      </c>
      <c r="D411" t="s">
        <v>479</v>
      </c>
      <c r="E411" t="s">
        <v>474</v>
      </c>
      <c r="F411" t="s">
        <v>473</v>
      </c>
      <c r="G411">
        <v>-83.289338000000001</v>
      </c>
      <c r="H411">
        <v>30.87114</v>
      </c>
      <c r="I411" t="s">
        <v>462</v>
      </c>
    </row>
    <row r="412" spans="1:9" x14ac:dyDescent="0.3">
      <c r="A412">
        <v>17678148</v>
      </c>
      <c r="B412">
        <v>216</v>
      </c>
      <c r="C412" t="s">
        <v>474</v>
      </c>
      <c r="D412" t="s">
        <v>478</v>
      </c>
      <c r="E412" t="s">
        <v>474</v>
      </c>
      <c r="F412" t="s">
        <v>473</v>
      </c>
      <c r="G412">
        <v>-83.286799999999999</v>
      </c>
      <c r="H412">
        <v>30.867999999999999</v>
      </c>
      <c r="I412" t="s">
        <v>433</v>
      </c>
    </row>
    <row r="413" spans="1:9" x14ac:dyDescent="0.3">
      <c r="A413">
        <v>17678291</v>
      </c>
      <c r="B413">
        <v>216</v>
      </c>
      <c r="C413" t="s">
        <v>474</v>
      </c>
      <c r="D413" t="s">
        <v>477</v>
      </c>
      <c r="E413" t="s">
        <v>474</v>
      </c>
      <c r="F413" t="s">
        <v>473</v>
      </c>
      <c r="G413">
        <v>-83.279600000000002</v>
      </c>
      <c r="H413">
        <v>30.831600000000002</v>
      </c>
      <c r="I413" t="s">
        <v>476</v>
      </c>
    </row>
    <row r="414" spans="1:9" x14ac:dyDescent="0.3">
      <c r="A414">
        <v>17678218</v>
      </c>
      <c r="B414">
        <v>216</v>
      </c>
      <c r="C414" t="s">
        <v>474</v>
      </c>
      <c r="D414" t="s">
        <v>475</v>
      </c>
      <c r="E414" t="s">
        <v>474</v>
      </c>
      <c r="F414" t="s">
        <v>473</v>
      </c>
      <c r="G414">
        <v>-83.332796000000002</v>
      </c>
      <c r="H414">
        <v>30.897086999999999</v>
      </c>
      <c r="I414" t="s">
        <v>472</v>
      </c>
    </row>
    <row r="415" spans="1:9" x14ac:dyDescent="0.3">
      <c r="A415">
        <v>17558738</v>
      </c>
      <c r="B415">
        <v>216</v>
      </c>
      <c r="C415" t="s">
        <v>470</v>
      </c>
      <c r="D415" t="s">
        <v>471</v>
      </c>
      <c r="E415" t="s">
        <v>470</v>
      </c>
      <c r="F415" t="s">
        <v>469</v>
      </c>
      <c r="G415">
        <v>-123.1954368</v>
      </c>
      <c r="H415">
        <v>45.858666999999997</v>
      </c>
      <c r="I415" t="s">
        <v>468</v>
      </c>
    </row>
    <row r="416" spans="1:9" x14ac:dyDescent="0.3">
      <c r="A416">
        <v>16654702</v>
      </c>
      <c r="B416">
        <v>37</v>
      </c>
      <c r="C416" t="s">
        <v>466</v>
      </c>
      <c r="D416" t="s">
        <v>467</v>
      </c>
      <c r="E416" t="s">
        <v>466</v>
      </c>
      <c r="F416" t="s">
        <v>465</v>
      </c>
      <c r="G416">
        <v>-79.379146500000004</v>
      </c>
      <c r="H416">
        <v>43.186869700000003</v>
      </c>
      <c r="I416" t="s">
        <v>464</v>
      </c>
    </row>
    <row r="417" spans="1:9" x14ac:dyDescent="0.3">
      <c r="A417">
        <v>17697444</v>
      </c>
      <c r="B417">
        <v>216</v>
      </c>
      <c r="C417" t="s">
        <v>428</v>
      </c>
      <c r="D417" t="s">
        <v>463</v>
      </c>
      <c r="E417" t="s">
        <v>440</v>
      </c>
      <c r="F417" t="s">
        <v>439</v>
      </c>
      <c r="G417">
        <v>-92.456343000000004</v>
      </c>
      <c r="H417">
        <v>42.516908000000001</v>
      </c>
      <c r="I417" t="s">
        <v>462</v>
      </c>
    </row>
    <row r="418" spans="1:9" x14ac:dyDescent="0.3">
      <c r="A418">
        <v>17696871</v>
      </c>
      <c r="B418">
        <v>216</v>
      </c>
      <c r="C418" t="s">
        <v>428</v>
      </c>
      <c r="D418" t="s">
        <v>461</v>
      </c>
      <c r="E418" t="s">
        <v>440</v>
      </c>
      <c r="F418" t="s">
        <v>439</v>
      </c>
      <c r="G418">
        <v>-92.450699999999998</v>
      </c>
      <c r="H418">
        <v>42.546399999999998</v>
      </c>
      <c r="I418" t="s">
        <v>460</v>
      </c>
    </row>
    <row r="419" spans="1:9" x14ac:dyDescent="0.3">
      <c r="A419">
        <v>17696891</v>
      </c>
      <c r="B419">
        <v>216</v>
      </c>
      <c r="C419" t="s">
        <v>428</v>
      </c>
      <c r="D419" t="s">
        <v>459</v>
      </c>
      <c r="E419" t="s">
        <v>440</v>
      </c>
      <c r="F419" t="s">
        <v>439</v>
      </c>
      <c r="G419">
        <v>-92.459900000000005</v>
      </c>
      <c r="H419">
        <v>42.537700000000001</v>
      </c>
      <c r="I419" t="s">
        <v>285</v>
      </c>
    </row>
    <row r="420" spans="1:9" x14ac:dyDescent="0.3">
      <c r="A420">
        <v>17696901</v>
      </c>
      <c r="B420">
        <v>216</v>
      </c>
      <c r="C420" t="s">
        <v>428</v>
      </c>
      <c r="D420" t="s">
        <v>458</v>
      </c>
      <c r="E420" t="s">
        <v>440</v>
      </c>
      <c r="F420" t="s">
        <v>439</v>
      </c>
      <c r="G420">
        <v>-92.432199999999995</v>
      </c>
      <c r="H420">
        <v>42.513300000000001</v>
      </c>
      <c r="I420" t="s">
        <v>269</v>
      </c>
    </row>
    <row r="421" spans="1:9" x14ac:dyDescent="0.3">
      <c r="A421">
        <v>17697384</v>
      </c>
      <c r="B421">
        <v>216</v>
      </c>
      <c r="C421" t="s">
        <v>428</v>
      </c>
      <c r="D421" t="s">
        <v>457</v>
      </c>
      <c r="E421" t="s">
        <v>440</v>
      </c>
      <c r="F421" t="s">
        <v>439</v>
      </c>
      <c r="G421">
        <v>-92.432176999999996</v>
      </c>
      <c r="H421">
        <v>42.512645999999997</v>
      </c>
      <c r="I421" t="s">
        <v>456</v>
      </c>
    </row>
    <row r="422" spans="1:9" x14ac:dyDescent="0.3">
      <c r="A422">
        <v>17697417</v>
      </c>
      <c r="B422">
        <v>216</v>
      </c>
      <c r="C422" t="s">
        <v>428</v>
      </c>
      <c r="D422" t="s">
        <v>455</v>
      </c>
      <c r="E422" t="s">
        <v>440</v>
      </c>
      <c r="F422" t="s">
        <v>439</v>
      </c>
      <c r="G422">
        <v>-92.466596999999993</v>
      </c>
      <c r="H422">
        <v>42.509472000000002</v>
      </c>
      <c r="I422" t="s">
        <v>454</v>
      </c>
    </row>
    <row r="423" spans="1:9" x14ac:dyDescent="0.3">
      <c r="A423">
        <v>17696918</v>
      </c>
      <c r="B423">
        <v>216</v>
      </c>
      <c r="C423" t="s">
        <v>428</v>
      </c>
      <c r="D423" t="s">
        <v>453</v>
      </c>
      <c r="E423" t="s">
        <v>440</v>
      </c>
      <c r="F423" t="s">
        <v>439</v>
      </c>
      <c r="G423">
        <v>-92.445300000000003</v>
      </c>
      <c r="H423">
        <v>42.5366</v>
      </c>
      <c r="I423" t="s">
        <v>452</v>
      </c>
    </row>
    <row r="424" spans="1:9" x14ac:dyDescent="0.3">
      <c r="A424">
        <v>17696920</v>
      </c>
      <c r="B424">
        <v>216</v>
      </c>
      <c r="C424" t="s">
        <v>428</v>
      </c>
      <c r="D424" t="s">
        <v>451</v>
      </c>
      <c r="E424" t="s">
        <v>440</v>
      </c>
      <c r="F424" t="s">
        <v>439</v>
      </c>
      <c r="G424">
        <v>-92.444000000000003</v>
      </c>
      <c r="H424">
        <v>42.521900000000002</v>
      </c>
      <c r="I424" t="s">
        <v>450</v>
      </c>
    </row>
    <row r="425" spans="1:9" x14ac:dyDescent="0.3">
      <c r="A425">
        <v>17697398</v>
      </c>
      <c r="B425">
        <v>216</v>
      </c>
      <c r="C425" t="s">
        <v>428</v>
      </c>
      <c r="D425" t="s">
        <v>449</v>
      </c>
      <c r="E425" t="s">
        <v>440</v>
      </c>
      <c r="F425" t="s">
        <v>439</v>
      </c>
      <c r="G425">
        <v>-92.426214999999999</v>
      </c>
      <c r="H425">
        <v>42.512590000000003</v>
      </c>
      <c r="I425" t="s">
        <v>448</v>
      </c>
    </row>
    <row r="426" spans="1:9" x14ac:dyDescent="0.3">
      <c r="A426">
        <v>17697406</v>
      </c>
      <c r="B426">
        <v>216</v>
      </c>
      <c r="C426" t="s">
        <v>428</v>
      </c>
      <c r="D426" t="s">
        <v>447</v>
      </c>
      <c r="E426" t="s">
        <v>440</v>
      </c>
      <c r="F426" t="s">
        <v>439</v>
      </c>
      <c r="G426">
        <v>-92.445741699999999</v>
      </c>
      <c r="H426">
        <v>42.535408099999998</v>
      </c>
      <c r="I426" t="s">
        <v>446</v>
      </c>
    </row>
    <row r="427" spans="1:9" x14ac:dyDescent="0.3">
      <c r="A427">
        <v>17696941</v>
      </c>
      <c r="B427">
        <v>216</v>
      </c>
      <c r="C427" t="s">
        <v>428</v>
      </c>
      <c r="D427" t="s">
        <v>445</v>
      </c>
      <c r="E427" t="s">
        <v>440</v>
      </c>
      <c r="F427" t="s">
        <v>439</v>
      </c>
      <c r="G427">
        <v>-92.445700000000002</v>
      </c>
      <c r="H427">
        <v>42.537500000000001</v>
      </c>
      <c r="I427" t="s">
        <v>444</v>
      </c>
    </row>
    <row r="428" spans="1:9" x14ac:dyDescent="0.3">
      <c r="A428">
        <v>17696955</v>
      </c>
      <c r="B428">
        <v>216</v>
      </c>
      <c r="C428" t="s">
        <v>428</v>
      </c>
      <c r="D428" t="s">
        <v>443</v>
      </c>
      <c r="E428" t="s">
        <v>440</v>
      </c>
      <c r="F428" t="s">
        <v>439</v>
      </c>
      <c r="G428">
        <v>-92.429100000000005</v>
      </c>
      <c r="H428">
        <v>42.512700000000002</v>
      </c>
      <c r="I428" t="s">
        <v>442</v>
      </c>
    </row>
    <row r="429" spans="1:9" x14ac:dyDescent="0.3">
      <c r="A429">
        <v>17696957</v>
      </c>
      <c r="B429">
        <v>216</v>
      </c>
      <c r="C429" t="s">
        <v>428</v>
      </c>
      <c r="D429" t="s">
        <v>441</v>
      </c>
      <c r="E429" t="s">
        <v>440</v>
      </c>
      <c r="F429" t="s">
        <v>439</v>
      </c>
      <c r="G429">
        <v>-92.445723000000001</v>
      </c>
      <c r="H429">
        <v>42.534889999999997</v>
      </c>
      <c r="I429" t="s">
        <v>438</v>
      </c>
    </row>
    <row r="430" spans="1:9" x14ac:dyDescent="0.3">
      <c r="A430">
        <v>17697418</v>
      </c>
      <c r="B430">
        <v>216</v>
      </c>
      <c r="C430" t="s">
        <v>428</v>
      </c>
      <c r="D430" t="s">
        <v>437</v>
      </c>
      <c r="E430" t="s">
        <v>428</v>
      </c>
      <c r="F430" t="s">
        <v>427</v>
      </c>
      <c r="G430">
        <v>-92.323031999999998</v>
      </c>
      <c r="H430">
        <v>42.477280999999998</v>
      </c>
      <c r="I430" t="s">
        <v>433</v>
      </c>
    </row>
    <row r="431" spans="1:9" x14ac:dyDescent="0.3">
      <c r="A431">
        <v>17697386</v>
      </c>
      <c r="B431">
        <v>216</v>
      </c>
      <c r="C431" t="s">
        <v>428</v>
      </c>
      <c r="D431" t="s">
        <v>436</v>
      </c>
      <c r="E431" t="s">
        <v>428</v>
      </c>
      <c r="F431" t="s">
        <v>427</v>
      </c>
      <c r="G431">
        <v>-92.339720999999997</v>
      </c>
      <c r="H431">
        <v>42.494908000000002</v>
      </c>
      <c r="I431" t="s">
        <v>229</v>
      </c>
    </row>
    <row r="432" spans="1:9" x14ac:dyDescent="0.3">
      <c r="A432">
        <v>17697224</v>
      </c>
      <c r="B432">
        <v>216</v>
      </c>
      <c r="C432" t="s">
        <v>428</v>
      </c>
      <c r="D432" t="s">
        <v>435</v>
      </c>
      <c r="E432" t="s">
        <v>428</v>
      </c>
      <c r="F432" t="s">
        <v>427</v>
      </c>
      <c r="G432">
        <v>-92.356065999999998</v>
      </c>
      <c r="H432">
        <v>42.458978999999999</v>
      </c>
      <c r="I432" t="s">
        <v>269</v>
      </c>
    </row>
    <row r="433" spans="1:9" x14ac:dyDescent="0.3">
      <c r="A433">
        <v>17697304</v>
      </c>
      <c r="B433">
        <v>216</v>
      </c>
      <c r="C433" t="s">
        <v>428</v>
      </c>
      <c r="D433" t="s">
        <v>434</v>
      </c>
      <c r="E433" t="s">
        <v>428</v>
      </c>
      <c r="F433" t="s">
        <v>427</v>
      </c>
      <c r="G433">
        <v>-92.377200000000002</v>
      </c>
      <c r="H433">
        <v>42.499704999999999</v>
      </c>
      <c r="I433" t="s">
        <v>433</v>
      </c>
    </row>
    <row r="434" spans="1:9" x14ac:dyDescent="0.3">
      <c r="A434">
        <v>17697389</v>
      </c>
      <c r="B434">
        <v>216</v>
      </c>
      <c r="C434" t="s">
        <v>428</v>
      </c>
      <c r="D434" t="s">
        <v>432</v>
      </c>
      <c r="E434" t="s">
        <v>428</v>
      </c>
      <c r="F434" t="s">
        <v>427</v>
      </c>
      <c r="G434">
        <v>-92.335522999999995</v>
      </c>
      <c r="H434">
        <v>42.498399999999997</v>
      </c>
      <c r="I434" t="s">
        <v>431</v>
      </c>
    </row>
    <row r="435" spans="1:9" x14ac:dyDescent="0.3">
      <c r="A435">
        <v>17697424</v>
      </c>
      <c r="B435">
        <v>216</v>
      </c>
      <c r="C435" t="s">
        <v>428</v>
      </c>
      <c r="D435" t="s">
        <v>430</v>
      </c>
      <c r="E435" t="s">
        <v>428</v>
      </c>
      <c r="F435" t="s">
        <v>427</v>
      </c>
      <c r="G435">
        <v>-92.335768999999999</v>
      </c>
      <c r="H435">
        <v>42.497919000000003</v>
      </c>
      <c r="I435" t="s">
        <v>300</v>
      </c>
    </row>
    <row r="436" spans="1:9" x14ac:dyDescent="0.3">
      <c r="A436">
        <v>17697332</v>
      </c>
      <c r="B436">
        <v>216</v>
      </c>
      <c r="C436" t="s">
        <v>428</v>
      </c>
      <c r="D436" t="s">
        <v>429</v>
      </c>
      <c r="E436" t="s">
        <v>428</v>
      </c>
      <c r="F436" t="s">
        <v>427</v>
      </c>
      <c r="G436">
        <v>-92.323400000000007</v>
      </c>
      <c r="H436">
        <v>42.465580000000003</v>
      </c>
      <c r="I436" t="s">
        <v>426</v>
      </c>
    </row>
    <row r="437" spans="1:9" x14ac:dyDescent="0.3">
      <c r="A437">
        <v>17694056</v>
      </c>
      <c r="B437">
        <v>216</v>
      </c>
      <c r="C437" t="s">
        <v>424</v>
      </c>
      <c r="D437" t="s">
        <v>425</v>
      </c>
      <c r="E437" t="s">
        <v>424</v>
      </c>
      <c r="F437" t="s">
        <v>423</v>
      </c>
      <c r="G437">
        <v>-80.529488000000001</v>
      </c>
      <c r="H437">
        <v>40.396042999999999</v>
      </c>
      <c r="I437" t="s">
        <v>422</v>
      </c>
    </row>
    <row r="438" spans="1:9" x14ac:dyDescent="0.3">
      <c r="A438">
        <v>17559793</v>
      </c>
      <c r="B438">
        <v>216</v>
      </c>
      <c r="C438" t="s">
        <v>420</v>
      </c>
      <c r="D438" t="s">
        <v>421</v>
      </c>
      <c r="E438" t="s">
        <v>420</v>
      </c>
      <c r="F438" t="s">
        <v>419</v>
      </c>
      <c r="G438">
        <v>-124.175346</v>
      </c>
      <c r="H438">
        <v>43.678998</v>
      </c>
      <c r="I438" t="s">
        <v>418</v>
      </c>
    </row>
    <row r="439" spans="1:9" x14ac:dyDescent="0.3">
      <c r="A439">
        <v>16668008</v>
      </c>
      <c r="B439">
        <v>37</v>
      </c>
      <c r="C439" t="s">
        <v>416</v>
      </c>
      <c r="D439" t="s">
        <v>417</v>
      </c>
      <c r="E439" t="s">
        <v>416</v>
      </c>
      <c r="F439" t="s">
        <v>415</v>
      </c>
      <c r="G439">
        <v>-102.4613173</v>
      </c>
      <c r="H439">
        <v>51.210682400000003</v>
      </c>
      <c r="I439" t="s">
        <v>226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BD73-866C-46C3-8D69-8938ACF5BD7A}">
  <dimension ref="A1:I65"/>
  <sheetViews>
    <sheetView topLeftCell="G39" workbookViewId="0">
      <selection activeCell="D12" sqref="D12:F12"/>
    </sheetView>
  </sheetViews>
  <sheetFormatPr defaultRowHeight="14.4" x14ac:dyDescent="0.3"/>
  <cols>
    <col min="1" max="1" width="12.88671875" bestFit="1" customWidth="1"/>
    <col min="2" max="2" width="13.109375" bestFit="1" customWidth="1"/>
    <col min="3" max="3" width="16.109375" bestFit="1" customWidth="1"/>
    <col min="4" max="4" width="113.5546875" bestFit="1" customWidth="1"/>
    <col min="5" max="5" width="31.6640625" bestFit="1" customWidth="1"/>
    <col min="6" max="6" width="41.109375" bestFit="1" customWidth="1"/>
    <col min="7" max="7" width="12" bestFit="1" customWidth="1"/>
    <col min="8" max="8" width="12.6640625" bestFit="1" customWidth="1"/>
    <col min="9" max="9" width="58" bestFit="1" customWidth="1"/>
  </cols>
  <sheetData>
    <row r="1" spans="1:9" x14ac:dyDescent="0.3">
      <c r="A1" t="s">
        <v>13987</v>
      </c>
      <c r="B1" t="s">
        <v>13986</v>
      </c>
      <c r="C1" t="s">
        <v>13984</v>
      </c>
      <c r="D1" t="s">
        <v>13983</v>
      </c>
      <c r="E1" t="s">
        <v>13982</v>
      </c>
      <c r="F1" t="s">
        <v>13981</v>
      </c>
      <c r="G1" t="s">
        <v>13980</v>
      </c>
      <c r="H1" t="s">
        <v>13979</v>
      </c>
      <c r="I1" t="s">
        <v>13978</v>
      </c>
    </row>
    <row r="2" spans="1:9" x14ac:dyDescent="0.3">
      <c r="A2">
        <v>16611114</v>
      </c>
      <c r="B2">
        <v>14</v>
      </c>
      <c r="C2" t="s">
        <v>414</v>
      </c>
      <c r="D2" t="s">
        <v>413</v>
      </c>
      <c r="E2" t="s">
        <v>380</v>
      </c>
      <c r="F2" t="s">
        <v>412</v>
      </c>
      <c r="G2">
        <v>151.66887919999999</v>
      </c>
      <c r="H2">
        <v>-30.5147169</v>
      </c>
      <c r="I2" t="s">
        <v>411</v>
      </c>
    </row>
    <row r="3" spans="1:9" x14ac:dyDescent="0.3">
      <c r="A3">
        <v>16608864</v>
      </c>
      <c r="B3">
        <v>14</v>
      </c>
      <c r="C3" t="s">
        <v>410</v>
      </c>
      <c r="D3" t="s">
        <v>409</v>
      </c>
      <c r="E3" t="s">
        <v>408</v>
      </c>
      <c r="F3" t="s">
        <v>407</v>
      </c>
      <c r="G3">
        <v>115.98449239999999</v>
      </c>
      <c r="H3">
        <v>-33.784526900000003</v>
      </c>
      <c r="I3" t="s">
        <v>329</v>
      </c>
    </row>
    <row r="4" spans="1:9" x14ac:dyDescent="0.3">
      <c r="A4">
        <v>16604911</v>
      </c>
      <c r="B4">
        <v>14</v>
      </c>
      <c r="C4" t="s">
        <v>406</v>
      </c>
      <c r="D4" t="s">
        <v>405</v>
      </c>
      <c r="E4" t="s">
        <v>404</v>
      </c>
      <c r="F4" t="s">
        <v>403</v>
      </c>
      <c r="G4">
        <v>146.68585200000001</v>
      </c>
      <c r="H4">
        <v>-36.360439</v>
      </c>
      <c r="I4" t="s">
        <v>402</v>
      </c>
    </row>
    <row r="5" spans="1:9" x14ac:dyDescent="0.3">
      <c r="A5">
        <v>16615894</v>
      </c>
      <c r="B5">
        <v>14</v>
      </c>
      <c r="C5" t="s">
        <v>401</v>
      </c>
      <c r="D5" t="s">
        <v>400</v>
      </c>
      <c r="E5" t="s">
        <v>399</v>
      </c>
      <c r="F5" t="s">
        <v>398</v>
      </c>
      <c r="G5">
        <v>153.13740100000001</v>
      </c>
      <c r="H5">
        <v>-26.783576</v>
      </c>
      <c r="I5" t="s">
        <v>397</v>
      </c>
    </row>
    <row r="6" spans="1:9" x14ac:dyDescent="0.3">
      <c r="A6">
        <v>16612028</v>
      </c>
      <c r="B6">
        <v>14</v>
      </c>
      <c r="C6" t="s">
        <v>396</v>
      </c>
      <c r="D6" t="s">
        <v>395</v>
      </c>
      <c r="E6" t="s">
        <v>394</v>
      </c>
      <c r="F6" t="s">
        <v>393</v>
      </c>
      <c r="G6">
        <v>153.59333100000001</v>
      </c>
      <c r="H6">
        <v>-28.862663000000001</v>
      </c>
      <c r="I6" t="s">
        <v>194</v>
      </c>
    </row>
    <row r="7" spans="1:9" x14ac:dyDescent="0.3">
      <c r="A7">
        <v>16613507</v>
      </c>
      <c r="B7">
        <v>14</v>
      </c>
      <c r="C7" t="s">
        <v>392</v>
      </c>
      <c r="D7" t="s">
        <v>391</v>
      </c>
      <c r="E7" t="s">
        <v>390</v>
      </c>
      <c r="F7" t="s">
        <v>389</v>
      </c>
      <c r="G7">
        <v>152.87714729999999</v>
      </c>
      <c r="H7">
        <v>-26.652133200000002</v>
      </c>
      <c r="I7" t="s">
        <v>388</v>
      </c>
    </row>
    <row r="8" spans="1:9" x14ac:dyDescent="0.3">
      <c r="A8">
        <v>16607969</v>
      </c>
      <c r="B8">
        <v>14</v>
      </c>
      <c r="C8" t="s">
        <v>333</v>
      </c>
      <c r="D8" t="s">
        <v>387</v>
      </c>
      <c r="E8" t="s">
        <v>386</v>
      </c>
      <c r="F8" t="s">
        <v>385</v>
      </c>
      <c r="G8">
        <v>143.714315</v>
      </c>
      <c r="H8">
        <v>-38.517291999999998</v>
      </c>
      <c r="I8" t="s">
        <v>384</v>
      </c>
    </row>
    <row r="9" spans="1:9" x14ac:dyDescent="0.3">
      <c r="A9">
        <v>16604358</v>
      </c>
      <c r="B9">
        <v>14</v>
      </c>
      <c r="C9" t="s">
        <v>383</v>
      </c>
      <c r="D9" t="s">
        <v>382</v>
      </c>
      <c r="E9" t="s">
        <v>378</v>
      </c>
      <c r="F9" t="s">
        <v>377</v>
      </c>
      <c r="G9">
        <v>144.1387014</v>
      </c>
      <c r="H9">
        <v>-37.3123267</v>
      </c>
      <c r="I9" t="s">
        <v>381</v>
      </c>
    </row>
    <row r="10" spans="1:9" x14ac:dyDescent="0.3">
      <c r="A10">
        <v>16604896</v>
      </c>
      <c r="B10">
        <v>14</v>
      </c>
      <c r="C10" t="s">
        <v>380</v>
      </c>
      <c r="D10" t="s">
        <v>379</v>
      </c>
      <c r="E10" t="s">
        <v>378</v>
      </c>
      <c r="F10" t="s">
        <v>377</v>
      </c>
      <c r="G10">
        <v>144.110062</v>
      </c>
      <c r="H10">
        <v>-37.275494000000002</v>
      </c>
      <c r="I10" t="s">
        <v>376</v>
      </c>
    </row>
    <row r="11" spans="1:9" x14ac:dyDescent="0.3">
      <c r="A11">
        <v>16612550</v>
      </c>
      <c r="B11">
        <v>14</v>
      </c>
      <c r="C11" t="s">
        <v>375</v>
      </c>
      <c r="D11" t="s">
        <v>374</v>
      </c>
      <c r="E11" t="s">
        <v>373</v>
      </c>
      <c r="F11" t="s">
        <v>372</v>
      </c>
      <c r="G11">
        <v>150.67107429999999</v>
      </c>
      <c r="H11">
        <v>-35.038869800000001</v>
      </c>
      <c r="I11" t="s">
        <v>371</v>
      </c>
    </row>
    <row r="12" spans="1:9" x14ac:dyDescent="0.3">
      <c r="A12">
        <v>16606299</v>
      </c>
      <c r="B12">
        <v>14</v>
      </c>
      <c r="C12" t="s">
        <v>370</v>
      </c>
      <c r="D12" t="s">
        <v>369</v>
      </c>
      <c r="E12" t="s">
        <v>368</v>
      </c>
      <c r="F12" t="s">
        <v>367</v>
      </c>
      <c r="G12">
        <v>145.72871330000001</v>
      </c>
      <c r="H12">
        <v>-38.634745799999997</v>
      </c>
      <c r="I12" t="s">
        <v>366</v>
      </c>
    </row>
    <row r="13" spans="1:9" x14ac:dyDescent="0.3">
      <c r="A13">
        <v>16605794</v>
      </c>
      <c r="B13">
        <v>14</v>
      </c>
      <c r="C13" t="s">
        <v>365</v>
      </c>
      <c r="D13" t="s">
        <v>364</v>
      </c>
      <c r="E13" t="s">
        <v>363</v>
      </c>
      <c r="F13" t="s">
        <v>362</v>
      </c>
      <c r="G13">
        <v>147.99422469999999</v>
      </c>
      <c r="H13">
        <v>-37.878386499999998</v>
      </c>
      <c r="I13" t="s">
        <v>357</v>
      </c>
    </row>
    <row r="14" spans="1:9" x14ac:dyDescent="0.3">
      <c r="A14">
        <v>16611498</v>
      </c>
      <c r="B14">
        <v>14</v>
      </c>
      <c r="C14" t="s">
        <v>361</v>
      </c>
      <c r="D14" t="s">
        <v>360</v>
      </c>
      <c r="E14" t="s">
        <v>359</v>
      </c>
      <c r="F14" t="s">
        <v>358</v>
      </c>
      <c r="G14">
        <v>151.55847499999999</v>
      </c>
      <c r="H14">
        <v>-32.728096999999998</v>
      </c>
      <c r="I14" t="s">
        <v>357</v>
      </c>
    </row>
    <row r="15" spans="1:9" x14ac:dyDescent="0.3">
      <c r="A15">
        <v>17842104</v>
      </c>
      <c r="B15">
        <v>14</v>
      </c>
      <c r="C15" t="s">
        <v>356</v>
      </c>
      <c r="D15" t="s">
        <v>355</v>
      </c>
      <c r="E15" t="s">
        <v>354</v>
      </c>
      <c r="F15" t="s">
        <v>353</v>
      </c>
      <c r="G15">
        <v>144.56417400000001</v>
      </c>
      <c r="H15">
        <v>-37.423189000000001</v>
      </c>
      <c r="I15" t="s">
        <v>194</v>
      </c>
    </row>
    <row r="16" spans="1:9" x14ac:dyDescent="0.3">
      <c r="A16">
        <v>16611701</v>
      </c>
      <c r="B16">
        <v>14</v>
      </c>
      <c r="C16" t="s">
        <v>352</v>
      </c>
      <c r="D16" t="s">
        <v>351</v>
      </c>
      <c r="E16" t="s">
        <v>350</v>
      </c>
      <c r="F16" t="s">
        <v>349</v>
      </c>
      <c r="G16">
        <v>151.7343832</v>
      </c>
      <c r="H16">
        <v>-32.899177999999999</v>
      </c>
      <c r="I16" t="s">
        <v>226</v>
      </c>
    </row>
    <row r="17" spans="1:9" x14ac:dyDescent="0.3">
      <c r="A17">
        <v>16609169</v>
      </c>
      <c r="B17">
        <v>14</v>
      </c>
      <c r="C17" t="s">
        <v>348</v>
      </c>
      <c r="D17" t="s">
        <v>347</v>
      </c>
      <c r="E17" t="s">
        <v>346</v>
      </c>
      <c r="F17" t="s">
        <v>345</v>
      </c>
      <c r="G17">
        <v>117.91716599999999</v>
      </c>
      <c r="H17">
        <v>-35.025860999999999</v>
      </c>
      <c r="I17" t="s">
        <v>344</v>
      </c>
    </row>
    <row r="18" spans="1:9" x14ac:dyDescent="0.3">
      <c r="A18">
        <v>16613059</v>
      </c>
      <c r="B18">
        <v>14</v>
      </c>
      <c r="C18" t="s">
        <v>343</v>
      </c>
      <c r="D18" t="s">
        <v>342</v>
      </c>
      <c r="E18" t="s">
        <v>341</v>
      </c>
      <c r="F18" t="s">
        <v>340</v>
      </c>
      <c r="G18">
        <v>152.89373499999999</v>
      </c>
      <c r="H18">
        <v>-26.690462</v>
      </c>
      <c r="I18" t="s">
        <v>339</v>
      </c>
    </row>
    <row r="19" spans="1:9" x14ac:dyDescent="0.3">
      <c r="A19">
        <v>16613649</v>
      </c>
      <c r="B19">
        <v>14</v>
      </c>
      <c r="C19" t="s">
        <v>338</v>
      </c>
      <c r="D19" t="s">
        <v>337</v>
      </c>
      <c r="E19" t="s">
        <v>336</v>
      </c>
      <c r="F19" t="s">
        <v>335</v>
      </c>
      <c r="G19">
        <v>145.67076800000001</v>
      </c>
      <c r="H19">
        <v>-16.748083000000001</v>
      </c>
      <c r="I19" t="s">
        <v>334</v>
      </c>
    </row>
    <row r="20" spans="1:9" x14ac:dyDescent="0.3">
      <c r="A20">
        <v>18255631</v>
      </c>
      <c r="B20">
        <v>14</v>
      </c>
      <c r="C20" t="s">
        <v>333</v>
      </c>
      <c r="D20" t="s">
        <v>332</v>
      </c>
      <c r="E20" t="s">
        <v>331</v>
      </c>
      <c r="F20" t="s">
        <v>330</v>
      </c>
      <c r="G20">
        <v>147.72278320000001</v>
      </c>
      <c r="H20">
        <v>-37.919415399999998</v>
      </c>
      <c r="I20" t="s">
        <v>329</v>
      </c>
    </row>
    <row r="21" spans="1:9" x14ac:dyDescent="0.3">
      <c r="A21">
        <v>16608483</v>
      </c>
      <c r="B21">
        <v>14</v>
      </c>
      <c r="C21" t="s">
        <v>328</v>
      </c>
      <c r="D21" t="s">
        <v>327</v>
      </c>
      <c r="E21" t="s">
        <v>326</v>
      </c>
      <c r="F21" t="s">
        <v>325</v>
      </c>
      <c r="G21">
        <v>140.83740900000001</v>
      </c>
      <c r="H21">
        <v>-37.379153000000002</v>
      </c>
      <c r="I21" t="s">
        <v>324</v>
      </c>
    </row>
    <row r="22" spans="1:9" x14ac:dyDescent="0.3">
      <c r="A22">
        <v>16604370</v>
      </c>
      <c r="B22">
        <v>14</v>
      </c>
      <c r="C22" t="s">
        <v>323</v>
      </c>
      <c r="D22" t="s">
        <v>322</v>
      </c>
      <c r="E22" t="s">
        <v>321</v>
      </c>
      <c r="F22" t="s">
        <v>320</v>
      </c>
      <c r="G22">
        <v>145.23781299999999</v>
      </c>
      <c r="H22">
        <v>-38.448307</v>
      </c>
      <c r="I22" t="s">
        <v>319</v>
      </c>
    </row>
    <row r="23" spans="1:9" x14ac:dyDescent="0.3">
      <c r="A23">
        <v>16608059</v>
      </c>
      <c r="B23">
        <v>14</v>
      </c>
      <c r="C23" t="s">
        <v>318</v>
      </c>
      <c r="D23" t="s">
        <v>317</v>
      </c>
      <c r="E23" t="s">
        <v>316</v>
      </c>
      <c r="F23" t="s">
        <v>315</v>
      </c>
      <c r="G23">
        <v>138.96606399999999</v>
      </c>
      <c r="H23">
        <v>-34.519618999999999</v>
      </c>
      <c r="I23" t="s">
        <v>314</v>
      </c>
    </row>
    <row r="24" spans="1:9" x14ac:dyDescent="0.3">
      <c r="A24">
        <v>16605194</v>
      </c>
      <c r="B24">
        <v>14</v>
      </c>
      <c r="C24" t="s">
        <v>313</v>
      </c>
      <c r="D24" t="s">
        <v>312</v>
      </c>
      <c r="E24" t="s">
        <v>311</v>
      </c>
      <c r="F24" t="s">
        <v>310</v>
      </c>
      <c r="G24">
        <v>144.41272000000001</v>
      </c>
      <c r="H24">
        <v>-37.396942000000003</v>
      </c>
      <c r="I24" t="s">
        <v>309</v>
      </c>
    </row>
    <row r="25" spans="1:9" x14ac:dyDescent="0.3">
      <c r="A25">
        <v>16608209</v>
      </c>
      <c r="B25">
        <v>14</v>
      </c>
      <c r="C25" t="s">
        <v>308</v>
      </c>
      <c r="D25" t="s">
        <v>307</v>
      </c>
      <c r="E25" t="s">
        <v>306</v>
      </c>
      <c r="F25" t="s">
        <v>305</v>
      </c>
      <c r="G25">
        <v>138.62431599999999</v>
      </c>
      <c r="H25">
        <v>-35.553660899999997</v>
      </c>
      <c r="I25" t="s">
        <v>304</v>
      </c>
    </row>
    <row r="26" spans="1:9" x14ac:dyDescent="0.3">
      <c r="A26">
        <v>18251260</v>
      </c>
      <c r="B26">
        <v>148</v>
      </c>
      <c r="C26" t="s">
        <v>245</v>
      </c>
      <c r="D26" t="s">
        <v>303</v>
      </c>
      <c r="E26" t="s">
        <v>302</v>
      </c>
      <c r="F26" t="s">
        <v>301</v>
      </c>
      <c r="G26">
        <v>174.74807999999999</v>
      </c>
      <c r="H26">
        <v>-36.888661999999997</v>
      </c>
      <c r="I26" t="s">
        <v>300</v>
      </c>
    </row>
    <row r="27" spans="1:9" x14ac:dyDescent="0.3">
      <c r="A27">
        <v>7000162</v>
      </c>
      <c r="B27">
        <v>148</v>
      </c>
      <c r="C27" t="s">
        <v>245</v>
      </c>
      <c r="D27" t="s">
        <v>299</v>
      </c>
      <c r="E27" t="s">
        <v>295</v>
      </c>
      <c r="F27" t="s">
        <v>294</v>
      </c>
      <c r="G27">
        <v>174.76885100000001</v>
      </c>
      <c r="H27">
        <v>-36.845553000000002</v>
      </c>
      <c r="I27" t="s">
        <v>298</v>
      </c>
    </row>
    <row r="28" spans="1:9" x14ac:dyDescent="0.3">
      <c r="A28">
        <v>7001086</v>
      </c>
      <c r="B28">
        <v>148</v>
      </c>
      <c r="C28" t="s">
        <v>245</v>
      </c>
      <c r="D28" t="s">
        <v>297</v>
      </c>
      <c r="E28" t="s">
        <v>295</v>
      </c>
      <c r="F28" t="s">
        <v>294</v>
      </c>
      <c r="G28">
        <v>174.7686903</v>
      </c>
      <c r="H28">
        <v>-36.844188410000001</v>
      </c>
      <c r="I28" t="s">
        <v>285</v>
      </c>
    </row>
    <row r="29" spans="1:9" x14ac:dyDescent="0.3">
      <c r="A29">
        <v>7003855</v>
      </c>
      <c r="B29">
        <v>148</v>
      </c>
      <c r="C29" t="s">
        <v>245</v>
      </c>
      <c r="D29" t="s">
        <v>296</v>
      </c>
      <c r="E29" t="s">
        <v>295</v>
      </c>
      <c r="F29" t="s">
        <v>294</v>
      </c>
      <c r="G29">
        <v>174.76955190000001</v>
      </c>
      <c r="H29">
        <v>-36.845331399999999</v>
      </c>
      <c r="I29" t="s">
        <v>229</v>
      </c>
    </row>
    <row r="30" spans="1:9" x14ac:dyDescent="0.3">
      <c r="A30">
        <v>7000095</v>
      </c>
      <c r="B30">
        <v>148</v>
      </c>
      <c r="C30" t="s">
        <v>245</v>
      </c>
      <c r="D30" t="s">
        <v>293</v>
      </c>
      <c r="E30" t="s">
        <v>291</v>
      </c>
      <c r="F30" t="s">
        <v>290</v>
      </c>
      <c r="G30">
        <v>174.76252700000001</v>
      </c>
      <c r="H30">
        <v>-36.848987999999999</v>
      </c>
      <c r="I30" t="s">
        <v>198</v>
      </c>
    </row>
    <row r="31" spans="1:9" x14ac:dyDescent="0.3">
      <c r="A31">
        <v>7003663</v>
      </c>
      <c r="B31">
        <v>148</v>
      </c>
      <c r="C31" t="s">
        <v>245</v>
      </c>
      <c r="D31" t="s">
        <v>292</v>
      </c>
      <c r="E31" t="s">
        <v>291</v>
      </c>
      <c r="F31" t="s">
        <v>290</v>
      </c>
      <c r="G31">
        <v>174.76222010000001</v>
      </c>
      <c r="H31">
        <v>-36.848769679999997</v>
      </c>
      <c r="I31" t="s">
        <v>289</v>
      </c>
    </row>
    <row r="32" spans="1:9" x14ac:dyDescent="0.3">
      <c r="A32">
        <v>18217279</v>
      </c>
      <c r="B32">
        <v>148</v>
      </c>
      <c r="C32" t="s">
        <v>245</v>
      </c>
      <c r="D32" t="s">
        <v>288</v>
      </c>
      <c r="E32" t="s">
        <v>287</v>
      </c>
      <c r="F32" t="s">
        <v>286</v>
      </c>
      <c r="G32">
        <v>174.76898600000001</v>
      </c>
      <c r="H32">
        <v>-36.846049659999998</v>
      </c>
      <c r="I32" t="s">
        <v>285</v>
      </c>
    </row>
    <row r="33" spans="1:9" x14ac:dyDescent="0.3">
      <c r="A33">
        <v>7005582</v>
      </c>
      <c r="B33">
        <v>148</v>
      </c>
      <c r="C33" t="s">
        <v>245</v>
      </c>
      <c r="D33" t="s">
        <v>284</v>
      </c>
      <c r="E33" t="s">
        <v>283</v>
      </c>
      <c r="F33" t="s">
        <v>282</v>
      </c>
      <c r="G33">
        <v>174.63563300000001</v>
      </c>
      <c r="H33">
        <v>-36.859341000000001</v>
      </c>
      <c r="I33" t="s">
        <v>194</v>
      </c>
    </row>
    <row r="34" spans="1:9" x14ac:dyDescent="0.3">
      <c r="A34">
        <v>18419011</v>
      </c>
      <c r="B34">
        <v>148</v>
      </c>
      <c r="C34" t="s">
        <v>245</v>
      </c>
      <c r="D34" t="s">
        <v>281</v>
      </c>
      <c r="E34" t="s">
        <v>280</v>
      </c>
      <c r="F34" t="s">
        <v>279</v>
      </c>
      <c r="G34">
        <v>174.76576700000001</v>
      </c>
      <c r="H34">
        <v>-36.850141190000002</v>
      </c>
      <c r="I34" t="s">
        <v>278</v>
      </c>
    </row>
    <row r="35" spans="1:9" x14ac:dyDescent="0.3">
      <c r="A35">
        <v>7001208</v>
      </c>
      <c r="B35">
        <v>148</v>
      </c>
      <c r="C35" t="s">
        <v>245</v>
      </c>
      <c r="D35" t="s">
        <v>277</v>
      </c>
      <c r="E35" t="s">
        <v>276</v>
      </c>
      <c r="F35" t="s">
        <v>275</v>
      </c>
      <c r="G35">
        <v>174.83208930000001</v>
      </c>
      <c r="H35">
        <v>-36.848315190000001</v>
      </c>
      <c r="I35" t="s">
        <v>203</v>
      </c>
    </row>
    <row r="36" spans="1:9" x14ac:dyDescent="0.3">
      <c r="A36">
        <v>7005979</v>
      </c>
      <c r="B36">
        <v>148</v>
      </c>
      <c r="C36" t="s">
        <v>245</v>
      </c>
      <c r="D36" t="s">
        <v>274</v>
      </c>
      <c r="E36" t="s">
        <v>273</v>
      </c>
      <c r="F36" t="s">
        <v>272</v>
      </c>
      <c r="G36">
        <v>174.72698829999999</v>
      </c>
      <c r="H36">
        <v>-36.893989769999997</v>
      </c>
      <c r="I36" t="s">
        <v>271</v>
      </c>
    </row>
    <row r="37" spans="1:9" x14ac:dyDescent="0.3">
      <c r="A37">
        <v>7000992</v>
      </c>
      <c r="B37">
        <v>148</v>
      </c>
      <c r="C37" t="s">
        <v>245</v>
      </c>
      <c r="D37" t="s">
        <v>270</v>
      </c>
      <c r="E37" t="s">
        <v>265</v>
      </c>
      <c r="F37" t="s">
        <v>264</v>
      </c>
      <c r="G37">
        <v>174.7524415</v>
      </c>
      <c r="H37">
        <v>-36.871779490000002</v>
      </c>
      <c r="I37" t="s">
        <v>269</v>
      </c>
    </row>
    <row r="38" spans="1:9" x14ac:dyDescent="0.3">
      <c r="A38">
        <v>7001660</v>
      </c>
      <c r="B38">
        <v>148</v>
      </c>
      <c r="C38" t="s">
        <v>245</v>
      </c>
      <c r="D38" t="s">
        <v>268</v>
      </c>
      <c r="E38" t="s">
        <v>265</v>
      </c>
      <c r="F38" t="s">
        <v>264</v>
      </c>
      <c r="G38">
        <v>174.76223400000001</v>
      </c>
      <c r="H38">
        <v>-36.881213000000002</v>
      </c>
      <c r="I38" t="s">
        <v>267</v>
      </c>
    </row>
    <row r="39" spans="1:9" x14ac:dyDescent="0.3">
      <c r="A39">
        <v>7006107</v>
      </c>
      <c r="B39">
        <v>148</v>
      </c>
      <c r="C39" t="s">
        <v>245</v>
      </c>
      <c r="D39" t="s">
        <v>266</v>
      </c>
      <c r="E39" t="s">
        <v>265</v>
      </c>
      <c r="F39" t="s">
        <v>264</v>
      </c>
      <c r="G39">
        <v>174.76235399999999</v>
      </c>
      <c r="H39">
        <v>-36.882604000000001</v>
      </c>
      <c r="I39" t="s">
        <v>263</v>
      </c>
    </row>
    <row r="40" spans="1:9" x14ac:dyDescent="0.3">
      <c r="A40">
        <v>18383350</v>
      </c>
      <c r="B40">
        <v>148</v>
      </c>
      <c r="C40" t="s">
        <v>245</v>
      </c>
      <c r="D40" t="s">
        <v>262</v>
      </c>
      <c r="E40" t="s">
        <v>261</v>
      </c>
      <c r="F40" t="s">
        <v>260</v>
      </c>
      <c r="G40">
        <v>174.777987</v>
      </c>
      <c r="H40">
        <v>-36.865650000000002</v>
      </c>
      <c r="I40" t="s">
        <v>259</v>
      </c>
    </row>
    <row r="41" spans="1:9" x14ac:dyDescent="0.3">
      <c r="A41">
        <v>18450836</v>
      </c>
      <c r="B41">
        <v>148</v>
      </c>
      <c r="C41" t="s">
        <v>245</v>
      </c>
      <c r="D41" t="s">
        <v>258</v>
      </c>
      <c r="E41" t="s">
        <v>257</v>
      </c>
      <c r="F41" t="s">
        <v>256</v>
      </c>
      <c r="G41">
        <v>174.77944099999999</v>
      </c>
      <c r="H41">
        <v>0</v>
      </c>
      <c r="I41" t="s">
        <v>194</v>
      </c>
    </row>
    <row r="42" spans="1:9" x14ac:dyDescent="0.3">
      <c r="A42">
        <v>7006871</v>
      </c>
      <c r="B42">
        <v>148</v>
      </c>
      <c r="C42" t="s">
        <v>245</v>
      </c>
      <c r="D42" t="s">
        <v>255</v>
      </c>
      <c r="E42" t="s">
        <v>254</v>
      </c>
      <c r="F42" t="s">
        <v>253</v>
      </c>
      <c r="G42">
        <v>174.810305</v>
      </c>
      <c r="H42">
        <v>-36.905408999999999</v>
      </c>
      <c r="I42" t="s">
        <v>252</v>
      </c>
    </row>
    <row r="43" spans="1:9" x14ac:dyDescent="0.3">
      <c r="A43">
        <v>7006421</v>
      </c>
      <c r="B43">
        <v>148</v>
      </c>
      <c r="C43" t="s">
        <v>245</v>
      </c>
      <c r="D43" t="s">
        <v>251</v>
      </c>
      <c r="E43" t="s">
        <v>250</v>
      </c>
      <c r="F43" t="s">
        <v>249</v>
      </c>
      <c r="G43">
        <v>174.76347609999999</v>
      </c>
      <c r="H43">
        <v>-36.851586189999999</v>
      </c>
      <c r="I43" t="s">
        <v>214</v>
      </c>
    </row>
    <row r="44" spans="1:9" x14ac:dyDescent="0.3">
      <c r="A44">
        <v>7001670</v>
      </c>
      <c r="B44">
        <v>148</v>
      </c>
      <c r="C44" t="s">
        <v>245</v>
      </c>
      <c r="D44" t="s">
        <v>248</v>
      </c>
      <c r="E44" t="s">
        <v>247</v>
      </c>
      <c r="F44" t="s">
        <v>246</v>
      </c>
      <c r="G44">
        <v>174.76407800000001</v>
      </c>
      <c r="H44">
        <v>-36.857474000000003</v>
      </c>
      <c r="I44" t="s">
        <v>203</v>
      </c>
    </row>
    <row r="45" spans="1:9" x14ac:dyDescent="0.3">
      <c r="A45">
        <v>7003682</v>
      </c>
      <c r="B45">
        <v>148</v>
      </c>
      <c r="C45" t="s">
        <v>245</v>
      </c>
      <c r="D45" t="s">
        <v>244</v>
      </c>
      <c r="E45" t="s">
        <v>243</v>
      </c>
      <c r="F45" t="s">
        <v>242</v>
      </c>
      <c r="G45">
        <v>174.75702329999999</v>
      </c>
      <c r="H45">
        <v>-36.841091759999998</v>
      </c>
      <c r="I45" t="s">
        <v>40</v>
      </c>
    </row>
    <row r="46" spans="1:9" x14ac:dyDescent="0.3">
      <c r="A46">
        <v>7100468</v>
      </c>
      <c r="B46">
        <v>148</v>
      </c>
      <c r="C46" t="s">
        <v>202</v>
      </c>
      <c r="D46" t="s">
        <v>241</v>
      </c>
      <c r="E46" t="s">
        <v>240</v>
      </c>
      <c r="F46" t="s">
        <v>239</v>
      </c>
      <c r="G46">
        <v>174.79325700000001</v>
      </c>
      <c r="H46">
        <v>-41.330427999999998</v>
      </c>
      <c r="I46" t="s">
        <v>238</v>
      </c>
    </row>
    <row r="47" spans="1:9" x14ac:dyDescent="0.3">
      <c r="A47">
        <v>7101378</v>
      </c>
      <c r="B47">
        <v>148</v>
      </c>
      <c r="C47" t="s">
        <v>202</v>
      </c>
      <c r="D47" t="s">
        <v>237</v>
      </c>
      <c r="E47" t="s">
        <v>236</v>
      </c>
      <c r="F47" t="s">
        <v>235</v>
      </c>
      <c r="G47">
        <v>174.78505100000001</v>
      </c>
      <c r="H47">
        <v>-41.294234000000003</v>
      </c>
      <c r="I47" t="s">
        <v>229</v>
      </c>
    </row>
    <row r="48" spans="1:9" x14ac:dyDescent="0.3">
      <c r="A48">
        <v>7101011</v>
      </c>
      <c r="B48">
        <v>148</v>
      </c>
      <c r="C48" t="s">
        <v>202</v>
      </c>
      <c r="D48" t="s">
        <v>234</v>
      </c>
      <c r="E48" t="s">
        <v>209</v>
      </c>
      <c r="F48" t="s">
        <v>208</v>
      </c>
      <c r="G48">
        <v>174.77415099999999</v>
      </c>
      <c r="H48">
        <v>-41.296106999999999</v>
      </c>
      <c r="I48" t="s">
        <v>233</v>
      </c>
    </row>
    <row r="49" spans="1:9" x14ac:dyDescent="0.3">
      <c r="A49">
        <v>7100171</v>
      </c>
      <c r="B49">
        <v>148</v>
      </c>
      <c r="C49" t="s">
        <v>202</v>
      </c>
      <c r="D49" t="s">
        <v>232</v>
      </c>
      <c r="E49" t="s">
        <v>209</v>
      </c>
      <c r="F49" t="s">
        <v>208</v>
      </c>
      <c r="G49">
        <v>174.77500000000001</v>
      </c>
      <c r="H49">
        <v>-41.294833330000003</v>
      </c>
      <c r="I49" t="s">
        <v>40</v>
      </c>
    </row>
    <row r="50" spans="1:9" x14ac:dyDescent="0.3">
      <c r="A50">
        <v>7101042</v>
      </c>
      <c r="B50">
        <v>148</v>
      </c>
      <c r="C50" t="s">
        <v>202</v>
      </c>
      <c r="D50" t="s">
        <v>231</v>
      </c>
      <c r="E50" t="s">
        <v>209</v>
      </c>
      <c r="F50" t="s">
        <v>208</v>
      </c>
      <c r="G50">
        <v>174.773933</v>
      </c>
      <c r="H50">
        <v>-41.290801000000002</v>
      </c>
      <c r="I50" t="s">
        <v>194</v>
      </c>
    </row>
    <row r="51" spans="1:9" x14ac:dyDescent="0.3">
      <c r="A51">
        <v>7101483</v>
      </c>
      <c r="B51">
        <v>148</v>
      </c>
      <c r="C51" t="s">
        <v>202</v>
      </c>
      <c r="D51" t="s">
        <v>230</v>
      </c>
      <c r="E51" t="s">
        <v>209</v>
      </c>
      <c r="F51" t="s">
        <v>208</v>
      </c>
      <c r="G51">
        <v>174.77454599999999</v>
      </c>
      <c r="H51">
        <v>-41.289797999999998</v>
      </c>
      <c r="I51" t="s">
        <v>229</v>
      </c>
    </row>
    <row r="52" spans="1:9" x14ac:dyDescent="0.3">
      <c r="A52">
        <v>7100478</v>
      </c>
      <c r="B52">
        <v>148</v>
      </c>
      <c r="C52" t="s">
        <v>202</v>
      </c>
      <c r="D52" t="s">
        <v>228</v>
      </c>
      <c r="E52" t="s">
        <v>209</v>
      </c>
      <c r="F52" t="s">
        <v>208</v>
      </c>
      <c r="G52">
        <v>174.78034500000001</v>
      </c>
      <c r="H52">
        <v>-41.296154999999999</v>
      </c>
      <c r="I52" t="s">
        <v>194</v>
      </c>
    </row>
    <row r="53" spans="1:9" x14ac:dyDescent="0.3">
      <c r="A53">
        <v>7100660</v>
      </c>
      <c r="B53">
        <v>148</v>
      </c>
      <c r="C53" t="s">
        <v>202</v>
      </c>
      <c r="D53" t="s">
        <v>227</v>
      </c>
      <c r="E53" t="s">
        <v>209</v>
      </c>
      <c r="F53" t="s">
        <v>208</v>
      </c>
      <c r="G53">
        <v>174.78066670000001</v>
      </c>
      <c r="H53">
        <v>-41.292999999999999</v>
      </c>
      <c r="I53" t="s">
        <v>226</v>
      </c>
    </row>
    <row r="54" spans="1:9" x14ac:dyDescent="0.3">
      <c r="A54">
        <v>7100151</v>
      </c>
      <c r="B54">
        <v>148</v>
      </c>
      <c r="C54" t="s">
        <v>202</v>
      </c>
      <c r="D54" t="s">
        <v>225</v>
      </c>
      <c r="E54" t="s">
        <v>209</v>
      </c>
      <c r="F54" t="s">
        <v>208</v>
      </c>
      <c r="G54">
        <v>174.77916669999999</v>
      </c>
      <c r="H54">
        <v>-41.292499999999997</v>
      </c>
      <c r="I54" t="s">
        <v>224</v>
      </c>
    </row>
    <row r="55" spans="1:9" x14ac:dyDescent="0.3">
      <c r="A55">
        <v>7100502</v>
      </c>
      <c r="B55">
        <v>148</v>
      </c>
      <c r="C55" t="s">
        <v>202</v>
      </c>
      <c r="D55" t="s">
        <v>223</v>
      </c>
      <c r="E55" t="s">
        <v>209</v>
      </c>
      <c r="F55" t="s">
        <v>208</v>
      </c>
      <c r="G55">
        <v>174.774134</v>
      </c>
      <c r="H55">
        <v>-41.295969999999997</v>
      </c>
      <c r="I55" t="s">
        <v>222</v>
      </c>
    </row>
    <row r="56" spans="1:9" x14ac:dyDescent="0.3">
      <c r="A56">
        <v>7100072</v>
      </c>
      <c r="B56">
        <v>148</v>
      </c>
      <c r="C56" t="s">
        <v>202</v>
      </c>
      <c r="D56" t="s">
        <v>221</v>
      </c>
      <c r="E56" t="s">
        <v>209</v>
      </c>
      <c r="F56" t="s">
        <v>208</v>
      </c>
      <c r="G56">
        <v>174.77566669999999</v>
      </c>
      <c r="H56">
        <v>-41.289000000000001</v>
      </c>
      <c r="I56" t="s">
        <v>220</v>
      </c>
    </row>
    <row r="57" spans="1:9" x14ac:dyDescent="0.3">
      <c r="A57">
        <v>7100811</v>
      </c>
      <c r="B57">
        <v>148</v>
      </c>
      <c r="C57" t="s">
        <v>202</v>
      </c>
      <c r="D57" t="s">
        <v>219</v>
      </c>
      <c r="E57" t="s">
        <v>209</v>
      </c>
      <c r="F57" t="s">
        <v>208</v>
      </c>
      <c r="G57">
        <v>174.77549999999999</v>
      </c>
      <c r="H57">
        <v>-41.293833329999998</v>
      </c>
      <c r="I57" t="s">
        <v>218</v>
      </c>
    </row>
    <row r="58" spans="1:9" x14ac:dyDescent="0.3">
      <c r="A58">
        <v>7100119</v>
      </c>
      <c r="B58">
        <v>148</v>
      </c>
      <c r="C58" t="s">
        <v>202</v>
      </c>
      <c r="D58" t="s">
        <v>217</v>
      </c>
      <c r="E58" t="s">
        <v>209</v>
      </c>
      <c r="F58" t="s">
        <v>208</v>
      </c>
      <c r="G58">
        <v>174.78242700000001</v>
      </c>
      <c r="H58">
        <v>-41.291773999999997</v>
      </c>
      <c r="I58" t="s">
        <v>216</v>
      </c>
    </row>
    <row r="59" spans="1:9" x14ac:dyDescent="0.3">
      <c r="A59">
        <v>7100087</v>
      </c>
      <c r="B59">
        <v>148</v>
      </c>
      <c r="C59" t="s">
        <v>202</v>
      </c>
      <c r="D59" t="s">
        <v>215</v>
      </c>
      <c r="E59" t="s">
        <v>209</v>
      </c>
      <c r="F59" t="s">
        <v>208</v>
      </c>
      <c r="G59">
        <v>174.77709100000001</v>
      </c>
      <c r="H59">
        <v>-41.291901000000003</v>
      </c>
      <c r="I59" t="s">
        <v>214</v>
      </c>
    </row>
    <row r="60" spans="1:9" x14ac:dyDescent="0.3">
      <c r="A60">
        <v>7101310</v>
      </c>
      <c r="B60">
        <v>148</v>
      </c>
      <c r="C60" t="s">
        <v>202</v>
      </c>
      <c r="D60" t="s">
        <v>213</v>
      </c>
      <c r="E60" t="s">
        <v>209</v>
      </c>
      <c r="F60" t="s">
        <v>208</v>
      </c>
      <c r="G60">
        <v>174.775296</v>
      </c>
      <c r="H60">
        <v>-41.294153999999999</v>
      </c>
      <c r="I60" t="s">
        <v>212</v>
      </c>
    </row>
    <row r="61" spans="1:9" x14ac:dyDescent="0.3">
      <c r="A61">
        <v>7100535</v>
      </c>
      <c r="B61">
        <v>148</v>
      </c>
      <c r="C61" t="s">
        <v>202</v>
      </c>
      <c r="D61" t="s">
        <v>211</v>
      </c>
      <c r="E61" t="s">
        <v>209</v>
      </c>
      <c r="F61" t="s">
        <v>208</v>
      </c>
      <c r="G61">
        <v>174.774912</v>
      </c>
      <c r="H61">
        <v>-41.294564999999999</v>
      </c>
      <c r="I61" t="s">
        <v>194</v>
      </c>
    </row>
    <row r="62" spans="1:9" x14ac:dyDescent="0.3">
      <c r="A62">
        <v>7101000</v>
      </c>
      <c r="B62">
        <v>148</v>
      </c>
      <c r="C62" t="s">
        <v>202</v>
      </c>
      <c r="D62" t="s">
        <v>210</v>
      </c>
      <c r="E62" t="s">
        <v>209</v>
      </c>
      <c r="F62" t="s">
        <v>208</v>
      </c>
      <c r="G62">
        <v>174.77500499999999</v>
      </c>
      <c r="H62">
        <v>-41.294401999999998</v>
      </c>
      <c r="I62" t="s">
        <v>207</v>
      </c>
    </row>
    <row r="63" spans="1:9" x14ac:dyDescent="0.3">
      <c r="A63">
        <v>7100938</v>
      </c>
      <c r="B63">
        <v>148</v>
      </c>
      <c r="C63" t="s">
        <v>202</v>
      </c>
      <c r="D63" t="s">
        <v>206</v>
      </c>
      <c r="E63" t="s">
        <v>200</v>
      </c>
      <c r="F63" t="s">
        <v>199</v>
      </c>
      <c r="G63">
        <v>174.77922369999999</v>
      </c>
      <c r="H63">
        <v>-41.283033809999999</v>
      </c>
      <c r="I63" t="s">
        <v>205</v>
      </c>
    </row>
    <row r="64" spans="1:9" x14ac:dyDescent="0.3">
      <c r="A64">
        <v>7101081</v>
      </c>
      <c r="B64">
        <v>148</v>
      </c>
      <c r="C64" t="s">
        <v>202</v>
      </c>
      <c r="D64" t="s">
        <v>204</v>
      </c>
      <c r="E64" t="s">
        <v>200</v>
      </c>
      <c r="F64" t="s">
        <v>199</v>
      </c>
      <c r="G64">
        <v>174.7774651</v>
      </c>
      <c r="H64">
        <v>-41.284960920000003</v>
      </c>
      <c r="I64" t="s">
        <v>203</v>
      </c>
    </row>
    <row r="65" spans="1:9" x14ac:dyDescent="0.3">
      <c r="A65">
        <v>7100788</v>
      </c>
      <c r="B65">
        <v>148</v>
      </c>
      <c r="C65" t="s">
        <v>202</v>
      </c>
      <c r="D65" t="s">
        <v>201</v>
      </c>
      <c r="E65" t="s">
        <v>200</v>
      </c>
      <c r="F65" t="s">
        <v>199</v>
      </c>
      <c r="G65">
        <v>174.77916669999999</v>
      </c>
      <c r="H65">
        <v>-41.284833329999998</v>
      </c>
      <c r="I65" t="s">
        <v>198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7CA8-A09B-462D-989E-C46B603B550F}">
  <dimension ref="A1:I61"/>
  <sheetViews>
    <sheetView topLeftCell="A36" workbookViewId="0">
      <selection activeCell="D12" sqref="D12:F12"/>
    </sheetView>
  </sheetViews>
  <sheetFormatPr defaultColWidth="13.109375" defaultRowHeight="14.4" x14ac:dyDescent="0.3"/>
  <cols>
    <col min="1" max="1" width="12.88671875" bestFit="1" customWidth="1"/>
    <col min="3" max="3" width="13.5546875" bestFit="1" customWidth="1"/>
    <col min="4" max="4" width="110.6640625" bestFit="1" customWidth="1"/>
    <col min="5" max="5" width="38.109375" bestFit="1" customWidth="1"/>
    <col min="6" max="6" width="48.44140625" bestFit="1" customWidth="1"/>
    <col min="7" max="8" width="12.6640625" bestFit="1" customWidth="1"/>
    <col min="9" max="9" width="33.88671875" bestFit="1" customWidth="1"/>
  </cols>
  <sheetData>
    <row r="1" spans="1:9" x14ac:dyDescent="0.3">
      <c r="A1" t="s">
        <v>13987</v>
      </c>
      <c r="B1" t="s">
        <v>13986</v>
      </c>
      <c r="C1" t="s">
        <v>13984</v>
      </c>
      <c r="D1" t="s">
        <v>13983</v>
      </c>
      <c r="E1" t="s">
        <v>13982</v>
      </c>
      <c r="F1" t="s">
        <v>13981</v>
      </c>
      <c r="G1" t="s">
        <v>13980</v>
      </c>
      <c r="H1" t="s">
        <v>13979</v>
      </c>
      <c r="I1" t="s">
        <v>13978</v>
      </c>
    </row>
    <row r="2" spans="1:9" x14ac:dyDescent="0.3">
      <c r="A2">
        <v>6600681</v>
      </c>
      <c r="B2">
        <v>30</v>
      </c>
      <c r="C2" t="s">
        <v>149</v>
      </c>
      <c r="D2" t="s">
        <v>197</v>
      </c>
      <c r="E2" t="s">
        <v>190</v>
      </c>
      <c r="F2" t="s">
        <v>189</v>
      </c>
      <c r="G2">
        <v>-47.881788890000003</v>
      </c>
      <c r="H2">
        <v>-15.764141670000001</v>
      </c>
      <c r="I2" t="s">
        <v>196</v>
      </c>
    </row>
    <row r="3" spans="1:9" x14ac:dyDescent="0.3">
      <c r="A3">
        <v>6601005</v>
      </c>
      <c r="B3">
        <v>30</v>
      </c>
      <c r="C3" t="s">
        <v>149</v>
      </c>
      <c r="D3" t="s">
        <v>195</v>
      </c>
      <c r="E3" t="s">
        <v>190</v>
      </c>
      <c r="F3" t="s">
        <v>189</v>
      </c>
      <c r="G3">
        <v>-47.882666669999999</v>
      </c>
      <c r="H3">
        <v>-15.7775</v>
      </c>
      <c r="I3" t="s">
        <v>194</v>
      </c>
    </row>
    <row r="4" spans="1:9" x14ac:dyDescent="0.3">
      <c r="A4">
        <v>6600292</v>
      </c>
      <c r="B4">
        <v>30</v>
      </c>
      <c r="C4" t="s">
        <v>149</v>
      </c>
      <c r="D4" t="s">
        <v>193</v>
      </c>
      <c r="E4" t="s">
        <v>190</v>
      </c>
      <c r="F4" t="s">
        <v>189</v>
      </c>
      <c r="G4">
        <v>-47.882136109999998</v>
      </c>
      <c r="H4">
        <v>-15.75747222</v>
      </c>
      <c r="I4" t="s">
        <v>192</v>
      </c>
    </row>
    <row r="5" spans="1:9" x14ac:dyDescent="0.3">
      <c r="A5">
        <v>6600441</v>
      </c>
      <c r="B5">
        <v>30</v>
      </c>
      <c r="C5" t="s">
        <v>149</v>
      </c>
      <c r="D5" t="s">
        <v>191</v>
      </c>
      <c r="E5" t="s">
        <v>190</v>
      </c>
      <c r="F5" t="s">
        <v>189</v>
      </c>
      <c r="G5">
        <v>-47.888166669999997</v>
      </c>
      <c r="H5">
        <v>-15.75883333</v>
      </c>
      <c r="I5" t="s">
        <v>32</v>
      </c>
    </row>
    <row r="6" spans="1:9" x14ac:dyDescent="0.3">
      <c r="A6">
        <v>6600970</v>
      </c>
      <c r="B6">
        <v>30</v>
      </c>
      <c r="C6" t="s">
        <v>149</v>
      </c>
      <c r="D6" t="s">
        <v>188</v>
      </c>
      <c r="E6" t="s">
        <v>180</v>
      </c>
      <c r="F6" t="s">
        <v>179</v>
      </c>
      <c r="G6">
        <v>-47.91566667</v>
      </c>
      <c r="H6">
        <v>-15.83116667</v>
      </c>
      <c r="I6" t="s">
        <v>177</v>
      </c>
    </row>
    <row r="7" spans="1:9" x14ac:dyDescent="0.3">
      <c r="A7">
        <v>6600379</v>
      </c>
      <c r="B7">
        <v>30</v>
      </c>
      <c r="C7" t="s">
        <v>149</v>
      </c>
      <c r="D7" t="s">
        <v>187</v>
      </c>
      <c r="E7" t="s">
        <v>180</v>
      </c>
      <c r="F7" t="s">
        <v>179</v>
      </c>
      <c r="G7">
        <v>-47.91566667</v>
      </c>
      <c r="H7">
        <v>-15.831</v>
      </c>
      <c r="I7" t="s">
        <v>108</v>
      </c>
    </row>
    <row r="8" spans="1:9" x14ac:dyDescent="0.3">
      <c r="A8">
        <v>6600214</v>
      </c>
      <c r="B8">
        <v>30</v>
      </c>
      <c r="C8" t="s">
        <v>149</v>
      </c>
      <c r="D8" t="s">
        <v>186</v>
      </c>
      <c r="E8" t="s">
        <v>180</v>
      </c>
      <c r="F8" t="s">
        <v>179</v>
      </c>
      <c r="G8">
        <v>-47.907499999999999</v>
      </c>
      <c r="H8">
        <v>-15.82</v>
      </c>
      <c r="I8" t="s">
        <v>185</v>
      </c>
    </row>
    <row r="9" spans="1:9" x14ac:dyDescent="0.3">
      <c r="A9">
        <v>6601218</v>
      </c>
      <c r="B9">
        <v>30</v>
      </c>
      <c r="C9" t="s">
        <v>149</v>
      </c>
      <c r="D9" t="s">
        <v>184</v>
      </c>
      <c r="E9" t="s">
        <v>180</v>
      </c>
      <c r="F9" t="s">
        <v>179</v>
      </c>
      <c r="G9">
        <v>-47.910166670000002</v>
      </c>
      <c r="H9">
        <v>-15.82733333</v>
      </c>
      <c r="I9" t="s">
        <v>108</v>
      </c>
    </row>
    <row r="10" spans="1:9" x14ac:dyDescent="0.3">
      <c r="A10">
        <v>6600060</v>
      </c>
      <c r="B10">
        <v>30</v>
      </c>
      <c r="C10" t="s">
        <v>149</v>
      </c>
      <c r="D10" t="s">
        <v>183</v>
      </c>
      <c r="E10" t="s">
        <v>180</v>
      </c>
      <c r="F10" t="s">
        <v>179</v>
      </c>
      <c r="G10">
        <v>-47.890166669999999</v>
      </c>
      <c r="H10">
        <v>-15.797000000000001</v>
      </c>
      <c r="I10" t="s">
        <v>182</v>
      </c>
    </row>
    <row r="11" spans="1:9" x14ac:dyDescent="0.3">
      <c r="A11">
        <v>6600083</v>
      </c>
      <c r="B11">
        <v>30</v>
      </c>
      <c r="C11" t="s">
        <v>149</v>
      </c>
      <c r="D11" t="s">
        <v>181</v>
      </c>
      <c r="E11" t="s">
        <v>180</v>
      </c>
      <c r="F11" t="s">
        <v>179</v>
      </c>
      <c r="G11">
        <v>-47.923666670000003</v>
      </c>
      <c r="H11">
        <v>-15.83133333</v>
      </c>
      <c r="I11" t="s">
        <v>40</v>
      </c>
    </row>
    <row r="12" spans="1:9" x14ac:dyDescent="0.3">
      <c r="A12">
        <v>6601515</v>
      </c>
      <c r="B12">
        <v>30</v>
      </c>
      <c r="C12" t="s">
        <v>149</v>
      </c>
      <c r="D12" t="s">
        <v>178</v>
      </c>
      <c r="E12" t="s">
        <v>174</v>
      </c>
      <c r="F12" t="s">
        <v>173</v>
      </c>
      <c r="G12">
        <v>-48.018999999999998</v>
      </c>
      <c r="H12">
        <v>-15.83716667</v>
      </c>
      <c r="I12" t="s">
        <v>177</v>
      </c>
    </row>
    <row r="13" spans="1:9" x14ac:dyDescent="0.3">
      <c r="A13">
        <v>6601361</v>
      </c>
      <c r="B13">
        <v>30</v>
      </c>
      <c r="C13" t="s">
        <v>149</v>
      </c>
      <c r="D13" t="s">
        <v>176</v>
      </c>
      <c r="E13" t="s">
        <v>174</v>
      </c>
      <c r="F13" t="s">
        <v>173</v>
      </c>
      <c r="G13">
        <v>-48.019091670000002</v>
      </c>
      <c r="H13">
        <v>-15.839774999999999</v>
      </c>
      <c r="I13" t="s">
        <v>95</v>
      </c>
    </row>
    <row r="14" spans="1:9" x14ac:dyDescent="0.3">
      <c r="A14">
        <v>6601602</v>
      </c>
      <c r="B14">
        <v>30</v>
      </c>
      <c r="C14" t="s">
        <v>149</v>
      </c>
      <c r="D14" t="s">
        <v>175</v>
      </c>
      <c r="E14" t="s">
        <v>174</v>
      </c>
      <c r="F14" t="s">
        <v>173</v>
      </c>
      <c r="G14">
        <v>-48.016666669999999</v>
      </c>
      <c r="H14">
        <v>-15.83483333</v>
      </c>
      <c r="I14" t="s">
        <v>172</v>
      </c>
    </row>
    <row r="15" spans="1:9" x14ac:dyDescent="0.3">
      <c r="A15">
        <v>6601589</v>
      </c>
      <c r="B15">
        <v>30</v>
      </c>
      <c r="C15" t="s">
        <v>149</v>
      </c>
      <c r="D15" t="s">
        <v>171</v>
      </c>
      <c r="E15" t="s">
        <v>170</v>
      </c>
      <c r="F15" t="s">
        <v>169</v>
      </c>
      <c r="G15">
        <v>-47.889000000000003</v>
      </c>
      <c r="H15">
        <v>-15.7865</v>
      </c>
      <c r="I15" t="s">
        <v>153</v>
      </c>
    </row>
    <row r="16" spans="1:9" x14ac:dyDescent="0.3">
      <c r="A16">
        <v>6601862</v>
      </c>
      <c r="B16">
        <v>30</v>
      </c>
      <c r="C16" t="s">
        <v>149</v>
      </c>
      <c r="D16" t="s">
        <v>168</v>
      </c>
      <c r="E16" t="s">
        <v>167</v>
      </c>
      <c r="F16" t="s">
        <v>166</v>
      </c>
      <c r="G16">
        <v>-47.872359000000003</v>
      </c>
      <c r="H16">
        <v>-15.860621</v>
      </c>
      <c r="I16" t="s">
        <v>165</v>
      </c>
    </row>
    <row r="17" spans="1:9" x14ac:dyDescent="0.3">
      <c r="A17">
        <v>6601595</v>
      </c>
      <c r="B17">
        <v>30</v>
      </c>
      <c r="C17" t="s">
        <v>149</v>
      </c>
      <c r="D17" t="s">
        <v>164</v>
      </c>
      <c r="E17" t="s">
        <v>163</v>
      </c>
      <c r="F17" t="s">
        <v>162</v>
      </c>
      <c r="G17">
        <v>-47.956283329999998</v>
      </c>
      <c r="H17">
        <v>-15.83451389</v>
      </c>
      <c r="I17" t="s">
        <v>161</v>
      </c>
    </row>
    <row r="18" spans="1:9" x14ac:dyDescent="0.3">
      <c r="A18">
        <v>6601158</v>
      </c>
      <c r="B18">
        <v>30</v>
      </c>
      <c r="C18" t="s">
        <v>149</v>
      </c>
      <c r="D18" t="s">
        <v>160</v>
      </c>
      <c r="E18" t="s">
        <v>159</v>
      </c>
      <c r="F18" t="s">
        <v>158</v>
      </c>
      <c r="G18">
        <v>-47.872833329999999</v>
      </c>
      <c r="H18">
        <v>-15.82566667</v>
      </c>
      <c r="I18" t="s">
        <v>157</v>
      </c>
    </row>
    <row r="19" spans="1:9" x14ac:dyDescent="0.3">
      <c r="A19">
        <v>6600427</v>
      </c>
      <c r="B19">
        <v>30</v>
      </c>
      <c r="C19" t="s">
        <v>149</v>
      </c>
      <c r="D19" t="s">
        <v>156</v>
      </c>
      <c r="E19" t="s">
        <v>155</v>
      </c>
      <c r="F19" t="s">
        <v>154</v>
      </c>
      <c r="G19">
        <v>-47.868499999999997</v>
      </c>
      <c r="H19">
        <v>-15.819000000000001</v>
      </c>
      <c r="I19" t="s">
        <v>153</v>
      </c>
    </row>
    <row r="20" spans="1:9" x14ac:dyDescent="0.3">
      <c r="A20">
        <v>6600116</v>
      </c>
      <c r="B20">
        <v>30</v>
      </c>
      <c r="C20" t="s">
        <v>149</v>
      </c>
      <c r="D20" t="s">
        <v>152</v>
      </c>
      <c r="E20" t="s">
        <v>151</v>
      </c>
      <c r="F20" t="s">
        <v>150</v>
      </c>
      <c r="G20">
        <v>-47.885812000000001</v>
      </c>
      <c r="H20">
        <v>-15.720117999999999</v>
      </c>
      <c r="I20" t="s">
        <v>40</v>
      </c>
    </row>
    <row r="21" spans="1:9" x14ac:dyDescent="0.3">
      <c r="A21">
        <v>6601457</v>
      </c>
      <c r="B21">
        <v>30</v>
      </c>
      <c r="C21" t="s">
        <v>149</v>
      </c>
      <c r="D21" t="s">
        <v>148</v>
      </c>
      <c r="E21" t="s">
        <v>147</v>
      </c>
      <c r="F21" t="s">
        <v>146</v>
      </c>
      <c r="G21">
        <v>-47.921027780000003</v>
      </c>
      <c r="H21">
        <v>-15.79753056</v>
      </c>
      <c r="I21" t="s">
        <v>145</v>
      </c>
    </row>
    <row r="22" spans="1:9" x14ac:dyDescent="0.3">
      <c r="A22">
        <v>7303219</v>
      </c>
      <c r="B22">
        <v>30</v>
      </c>
      <c r="C22" t="s">
        <v>88</v>
      </c>
      <c r="D22" t="s">
        <v>144</v>
      </c>
      <c r="E22" t="s">
        <v>143</v>
      </c>
      <c r="F22" t="s">
        <v>142</v>
      </c>
      <c r="G22">
        <v>-43.377000000000002</v>
      </c>
      <c r="H22">
        <v>-23.011500000000002</v>
      </c>
      <c r="I22" t="s">
        <v>141</v>
      </c>
    </row>
    <row r="23" spans="1:9" x14ac:dyDescent="0.3">
      <c r="A23">
        <v>7304307</v>
      </c>
      <c r="B23">
        <v>30</v>
      </c>
      <c r="C23" t="s">
        <v>88</v>
      </c>
      <c r="D23" t="s">
        <v>140</v>
      </c>
      <c r="E23" t="s">
        <v>139</v>
      </c>
      <c r="F23" t="s">
        <v>138</v>
      </c>
      <c r="G23">
        <v>-43.178826000000001</v>
      </c>
      <c r="H23">
        <v>-22.905293</v>
      </c>
      <c r="I23" t="s">
        <v>137</v>
      </c>
    </row>
    <row r="24" spans="1:9" x14ac:dyDescent="0.3">
      <c r="A24">
        <v>7301215</v>
      </c>
      <c r="B24">
        <v>30</v>
      </c>
      <c r="C24" t="s">
        <v>88</v>
      </c>
      <c r="D24" t="s">
        <v>136</v>
      </c>
      <c r="E24" t="s">
        <v>131</v>
      </c>
      <c r="F24" t="s">
        <v>130</v>
      </c>
      <c r="G24">
        <v>-43.186691670000002</v>
      </c>
      <c r="H24">
        <v>-22.972072220000001</v>
      </c>
      <c r="I24" t="s">
        <v>135</v>
      </c>
    </row>
    <row r="25" spans="1:9" x14ac:dyDescent="0.3">
      <c r="A25">
        <v>7300596</v>
      </c>
      <c r="B25">
        <v>30</v>
      </c>
      <c r="C25" t="s">
        <v>88</v>
      </c>
      <c r="D25" t="s">
        <v>134</v>
      </c>
      <c r="E25" t="s">
        <v>131</v>
      </c>
      <c r="F25" t="s">
        <v>130</v>
      </c>
      <c r="G25">
        <v>-43.175833330000003</v>
      </c>
      <c r="H25">
        <v>-22.962166669999998</v>
      </c>
      <c r="I25" t="s">
        <v>133</v>
      </c>
    </row>
    <row r="26" spans="1:9" x14ac:dyDescent="0.3">
      <c r="A26">
        <v>7300612</v>
      </c>
      <c r="B26">
        <v>30</v>
      </c>
      <c r="C26" t="s">
        <v>88</v>
      </c>
      <c r="D26" t="s">
        <v>132</v>
      </c>
      <c r="E26" t="s">
        <v>131</v>
      </c>
      <c r="F26" t="s">
        <v>130</v>
      </c>
      <c r="G26">
        <v>-43.176000000000002</v>
      </c>
      <c r="H26">
        <v>-22.965166669999999</v>
      </c>
      <c r="I26" t="s">
        <v>129</v>
      </c>
    </row>
    <row r="27" spans="1:9" x14ac:dyDescent="0.3">
      <c r="A27">
        <v>7300704</v>
      </c>
      <c r="B27">
        <v>30</v>
      </c>
      <c r="C27" t="s">
        <v>88</v>
      </c>
      <c r="D27" t="s">
        <v>128</v>
      </c>
      <c r="E27" t="s">
        <v>127</v>
      </c>
      <c r="F27" t="s">
        <v>126</v>
      </c>
      <c r="G27">
        <v>-43.191000000000003</v>
      </c>
      <c r="H27">
        <v>-22.98683333</v>
      </c>
      <c r="I27" t="s">
        <v>125</v>
      </c>
    </row>
    <row r="28" spans="1:9" x14ac:dyDescent="0.3">
      <c r="A28">
        <v>7300955</v>
      </c>
      <c r="B28">
        <v>30</v>
      </c>
      <c r="C28" t="s">
        <v>88</v>
      </c>
      <c r="D28" t="s">
        <v>124</v>
      </c>
      <c r="E28" t="s">
        <v>123</v>
      </c>
      <c r="F28" t="s">
        <v>122</v>
      </c>
      <c r="G28">
        <v>-43.227041999999997</v>
      </c>
      <c r="H28">
        <v>-22.973507000000001</v>
      </c>
      <c r="I28" t="s">
        <v>84</v>
      </c>
    </row>
    <row r="29" spans="1:9" x14ac:dyDescent="0.3">
      <c r="A29">
        <v>7300521</v>
      </c>
      <c r="B29">
        <v>30</v>
      </c>
      <c r="C29" t="s">
        <v>88</v>
      </c>
      <c r="D29" t="s">
        <v>121</v>
      </c>
      <c r="E29" t="s">
        <v>117</v>
      </c>
      <c r="F29" t="s">
        <v>116</v>
      </c>
      <c r="G29">
        <v>-43.211424999999998</v>
      </c>
      <c r="H29">
        <v>-22.985208329999999</v>
      </c>
      <c r="I29" t="s">
        <v>120</v>
      </c>
    </row>
    <row r="30" spans="1:9" x14ac:dyDescent="0.3">
      <c r="A30">
        <v>7300515</v>
      </c>
      <c r="B30">
        <v>30</v>
      </c>
      <c r="C30" t="s">
        <v>88</v>
      </c>
      <c r="D30" t="s">
        <v>119</v>
      </c>
      <c r="E30" t="s">
        <v>117</v>
      </c>
      <c r="F30" t="s">
        <v>116</v>
      </c>
      <c r="G30">
        <v>-43.203000000000003</v>
      </c>
      <c r="H30">
        <v>-22.98533333</v>
      </c>
      <c r="I30" t="s">
        <v>84</v>
      </c>
    </row>
    <row r="31" spans="1:9" x14ac:dyDescent="0.3">
      <c r="A31">
        <v>7300483</v>
      </c>
      <c r="B31">
        <v>30</v>
      </c>
      <c r="C31" t="s">
        <v>88</v>
      </c>
      <c r="D31" t="s">
        <v>118</v>
      </c>
      <c r="E31" t="s">
        <v>117</v>
      </c>
      <c r="F31" t="s">
        <v>116</v>
      </c>
      <c r="G31">
        <v>-43.205208329999998</v>
      </c>
      <c r="H31">
        <v>-22.985319440000001</v>
      </c>
      <c r="I31" t="s">
        <v>32</v>
      </c>
    </row>
    <row r="32" spans="1:9" x14ac:dyDescent="0.3">
      <c r="A32">
        <v>7301064</v>
      </c>
      <c r="B32">
        <v>30</v>
      </c>
      <c r="C32" t="s">
        <v>88</v>
      </c>
      <c r="D32" t="s">
        <v>115</v>
      </c>
      <c r="E32" t="s">
        <v>114</v>
      </c>
      <c r="F32" t="s">
        <v>113</v>
      </c>
      <c r="G32">
        <v>-43.219563000000001</v>
      </c>
      <c r="H32">
        <v>-22.966646999999998</v>
      </c>
      <c r="I32" t="s">
        <v>32</v>
      </c>
    </row>
    <row r="33" spans="1:9" x14ac:dyDescent="0.3">
      <c r="A33">
        <v>7304312</v>
      </c>
      <c r="B33">
        <v>30</v>
      </c>
      <c r="C33" t="s">
        <v>88</v>
      </c>
      <c r="D33" t="s">
        <v>112</v>
      </c>
      <c r="E33" t="s">
        <v>111</v>
      </c>
      <c r="F33" t="s">
        <v>110</v>
      </c>
      <c r="G33">
        <v>-43.348791669999997</v>
      </c>
      <c r="H33">
        <v>-22.999911109999999</v>
      </c>
      <c r="I33" t="s">
        <v>40</v>
      </c>
    </row>
    <row r="34" spans="1:9" x14ac:dyDescent="0.3">
      <c r="A34">
        <v>7300004</v>
      </c>
      <c r="B34">
        <v>30</v>
      </c>
      <c r="C34" t="s">
        <v>88</v>
      </c>
      <c r="D34" t="s">
        <v>109</v>
      </c>
      <c r="E34" t="s">
        <v>106</v>
      </c>
      <c r="F34" t="s">
        <v>105</v>
      </c>
      <c r="G34">
        <v>-43.226999999999997</v>
      </c>
      <c r="H34">
        <v>-22.98416667</v>
      </c>
      <c r="I34" t="s">
        <v>108</v>
      </c>
    </row>
    <row r="35" spans="1:9" x14ac:dyDescent="0.3">
      <c r="A35">
        <v>7300868</v>
      </c>
      <c r="B35">
        <v>30</v>
      </c>
      <c r="C35" t="s">
        <v>88</v>
      </c>
      <c r="D35" t="s">
        <v>107</v>
      </c>
      <c r="E35" t="s">
        <v>106</v>
      </c>
      <c r="F35" t="s">
        <v>105</v>
      </c>
      <c r="G35">
        <v>-43.225666670000003</v>
      </c>
      <c r="H35">
        <v>-22.985166670000002</v>
      </c>
      <c r="I35" t="s">
        <v>104</v>
      </c>
    </row>
    <row r="36" spans="1:9" x14ac:dyDescent="0.3">
      <c r="A36">
        <v>7302637</v>
      </c>
      <c r="B36">
        <v>30</v>
      </c>
      <c r="C36" t="s">
        <v>88</v>
      </c>
      <c r="D36" t="s">
        <v>103</v>
      </c>
      <c r="E36" t="s">
        <v>101</v>
      </c>
      <c r="F36" t="s">
        <v>100</v>
      </c>
      <c r="G36">
        <v>-43.172791670000002</v>
      </c>
      <c r="H36">
        <v>-22.963925</v>
      </c>
      <c r="I36" t="s">
        <v>32</v>
      </c>
    </row>
    <row r="37" spans="1:9" x14ac:dyDescent="0.3">
      <c r="A37">
        <v>7302140</v>
      </c>
      <c r="B37">
        <v>30</v>
      </c>
      <c r="C37" t="s">
        <v>88</v>
      </c>
      <c r="D37" t="s">
        <v>102</v>
      </c>
      <c r="E37" t="s">
        <v>101</v>
      </c>
      <c r="F37" t="s">
        <v>100</v>
      </c>
      <c r="G37">
        <v>-43.171263889999999</v>
      </c>
      <c r="H37">
        <v>-22.96337222</v>
      </c>
      <c r="I37" t="s">
        <v>99</v>
      </c>
    </row>
    <row r="38" spans="1:9" x14ac:dyDescent="0.3">
      <c r="A38">
        <v>7305048</v>
      </c>
      <c r="B38">
        <v>30</v>
      </c>
      <c r="C38" t="s">
        <v>88</v>
      </c>
      <c r="D38" t="s">
        <v>98</v>
      </c>
      <c r="E38" t="s">
        <v>97</v>
      </c>
      <c r="F38" t="s">
        <v>96</v>
      </c>
      <c r="G38">
        <v>-43.341163999999999</v>
      </c>
      <c r="H38">
        <v>-22.870412999999999</v>
      </c>
      <c r="I38" t="s">
        <v>95</v>
      </c>
    </row>
    <row r="39" spans="1:9" x14ac:dyDescent="0.3">
      <c r="A39">
        <v>7302898</v>
      </c>
      <c r="B39">
        <v>30</v>
      </c>
      <c r="C39" t="s">
        <v>88</v>
      </c>
      <c r="D39" t="s">
        <v>94</v>
      </c>
      <c r="E39" t="s">
        <v>93</v>
      </c>
      <c r="F39" t="s">
        <v>92</v>
      </c>
      <c r="G39">
        <v>-43.187369439999998</v>
      </c>
      <c r="H39">
        <v>-22.924813889999999</v>
      </c>
      <c r="I39" t="s">
        <v>32</v>
      </c>
    </row>
    <row r="40" spans="1:9" x14ac:dyDescent="0.3">
      <c r="A40">
        <v>7302859</v>
      </c>
      <c r="B40">
        <v>30</v>
      </c>
      <c r="C40" t="s">
        <v>88</v>
      </c>
      <c r="D40" t="s">
        <v>91</v>
      </c>
      <c r="E40" t="s">
        <v>90</v>
      </c>
      <c r="F40" t="s">
        <v>89</v>
      </c>
      <c r="G40">
        <v>-43.215511110000001</v>
      </c>
      <c r="H40">
        <v>-22.913708329999999</v>
      </c>
      <c r="I40" t="s">
        <v>84</v>
      </c>
    </row>
    <row r="41" spans="1:9" x14ac:dyDescent="0.3">
      <c r="A41">
        <v>7301700</v>
      </c>
      <c r="B41">
        <v>30</v>
      </c>
      <c r="C41" t="s">
        <v>88</v>
      </c>
      <c r="D41" t="s">
        <v>87</v>
      </c>
      <c r="E41" t="s">
        <v>86</v>
      </c>
      <c r="F41" t="s">
        <v>85</v>
      </c>
      <c r="G41">
        <v>-43.16266667</v>
      </c>
      <c r="H41">
        <v>-22.947833330000002</v>
      </c>
      <c r="I41" t="s">
        <v>84</v>
      </c>
    </row>
    <row r="42" spans="1:9" x14ac:dyDescent="0.3">
      <c r="A42">
        <v>6706313</v>
      </c>
      <c r="B42">
        <v>30</v>
      </c>
      <c r="C42" t="s">
        <v>23</v>
      </c>
      <c r="D42" t="s">
        <v>83</v>
      </c>
      <c r="E42" t="s">
        <v>80</v>
      </c>
      <c r="F42" t="s">
        <v>79</v>
      </c>
      <c r="G42">
        <v>-46.645166670000002</v>
      </c>
      <c r="H42">
        <v>-23.550666669999998</v>
      </c>
      <c r="I42" t="s">
        <v>82</v>
      </c>
    </row>
    <row r="43" spans="1:9" x14ac:dyDescent="0.3">
      <c r="A43">
        <v>6704326</v>
      </c>
      <c r="B43">
        <v>30</v>
      </c>
      <c r="C43" t="s">
        <v>23</v>
      </c>
      <c r="D43" t="s">
        <v>81</v>
      </c>
      <c r="E43" t="s">
        <v>80</v>
      </c>
      <c r="F43" t="s">
        <v>79</v>
      </c>
      <c r="G43">
        <v>-46.646333329999997</v>
      </c>
      <c r="H43">
        <v>-23.559000000000001</v>
      </c>
      <c r="I43" t="s">
        <v>78</v>
      </c>
    </row>
    <row r="44" spans="1:9" x14ac:dyDescent="0.3">
      <c r="A44">
        <v>6711179</v>
      </c>
      <c r="B44">
        <v>30</v>
      </c>
      <c r="C44" t="s">
        <v>23</v>
      </c>
      <c r="D44" t="s">
        <v>77</v>
      </c>
      <c r="E44" t="s">
        <v>74</v>
      </c>
      <c r="F44" t="s">
        <v>73</v>
      </c>
      <c r="G44">
        <v>-46.658666670000002</v>
      </c>
      <c r="H44">
        <v>-23.55616667</v>
      </c>
      <c r="I44" t="s">
        <v>76</v>
      </c>
    </row>
    <row r="45" spans="1:9" x14ac:dyDescent="0.3">
      <c r="A45">
        <v>6702797</v>
      </c>
      <c r="B45">
        <v>30</v>
      </c>
      <c r="C45" t="s">
        <v>23</v>
      </c>
      <c r="D45" t="s">
        <v>75</v>
      </c>
      <c r="E45" t="s">
        <v>74</v>
      </c>
      <c r="F45" t="s">
        <v>73</v>
      </c>
      <c r="G45">
        <v>-46.657522999999998</v>
      </c>
      <c r="H45">
        <v>-23.556709999999999</v>
      </c>
      <c r="I45" t="s">
        <v>32</v>
      </c>
    </row>
    <row r="46" spans="1:9" x14ac:dyDescent="0.3">
      <c r="A46">
        <v>6700475</v>
      </c>
      <c r="B46">
        <v>30</v>
      </c>
      <c r="C46" t="s">
        <v>23</v>
      </c>
      <c r="D46" t="s">
        <v>72</v>
      </c>
      <c r="E46" t="s">
        <v>71</v>
      </c>
      <c r="F46" t="s">
        <v>70</v>
      </c>
      <c r="G46">
        <v>-46.666851000000001</v>
      </c>
      <c r="H46">
        <v>-23.581688</v>
      </c>
      <c r="I46" t="s">
        <v>69</v>
      </c>
    </row>
    <row r="47" spans="1:9" x14ac:dyDescent="0.3">
      <c r="A47">
        <v>6713413</v>
      </c>
      <c r="B47">
        <v>30</v>
      </c>
      <c r="C47" t="s">
        <v>23</v>
      </c>
      <c r="D47" t="s">
        <v>68</v>
      </c>
      <c r="E47" t="s">
        <v>63</v>
      </c>
      <c r="F47" t="s">
        <v>62</v>
      </c>
      <c r="G47">
        <v>-46.675109999999997</v>
      </c>
      <c r="H47">
        <v>-23.582135000000001</v>
      </c>
      <c r="I47" t="s">
        <v>67</v>
      </c>
    </row>
    <row r="48" spans="1:9" x14ac:dyDescent="0.3">
      <c r="A48">
        <v>6714340</v>
      </c>
      <c r="B48">
        <v>30</v>
      </c>
      <c r="C48" t="s">
        <v>23</v>
      </c>
      <c r="D48" t="s">
        <v>66</v>
      </c>
      <c r="E48" t="s">
        <v>63</v>
      </c>
      <c r="F48" t="s">
        <v>62</v>
      </c>
      <c r="G48">
        <v>-46.683888000000003</v>
      </c>
      <c r="H48">
        <v>-23.585324</v>
      </c>
      <c r="I48" t="s">
        <v>65</v>
      </c>
    </row>
    <row r="49" spans="1:9" x14ac:dyDescent="0.3">
      <c r="A49">
        <v>6710645</v>
      </c>
      <c r="B49">
        <v>30</v>
      </c>
      <c r="C49" t="s">
        <v>23</v>
      </c>
      <c r="D49" t="s">
        <v>64</v>
      </c>
      <c r="E49" t="s">
        <v>63</v>
      </c>
      <c r="F49" t="s">
        <v>62</v>
      </c>
      <c r="G49">
        <v>-46.675666669999998</v>
      </c>
      <c r="H49">
        <v>-23.581</v>
      </c>
      <c r="I49" t="s">
        <v>32</v>
      </c>
    </row>
    <row r="50" spans="1:9" x14ac:dyDescent="0.3">
      <c r="A50">
        <v>6700402</v>
      </c>
      <c r="B50">
        <v>30</v>
      </c>
      <c r="C50" t="s">
        <v>23</v>
      </c>
      <c r="D50" t="s">
        <v>61</v>
      </c>
      <c r="E50" t="s">
        <v>56</v>
      </c>
      <c r="F50" t="s">
        <v>55</v>
      </c>
      <c r="G50">
        <v>-46.666041</v>
      </c>
      <c r="H50">
        <v>-23.561568000000001</v>
      </c>
      <c r="I50" t="s">
        <v>60</v>
      </c>
    </row>
    <row r="51" spans="1:9" x14ac:dyDescent="0.3">
      <c r="A51">
        <v>6700846</v>
      </c>
      <c r="B51">
        <v>30</v>
      </c>
      <c r="C51" t="s">
        <v>23</v>
      </c>
      <c r="D51" t="s">
        <v>59</v>
      </c>
      <c r="E51" t="s">
        <v>56</v>
      </c>
      <c r="F51" t="s">
        <v>55</v>
      </c>
      <c r="G51">
        <v>-46.657418</v>
      </c>
      <c r="H51">
        <v>-23.571638</v>
      </c>
      <c r="I51" t="s">
        <v>58</v>
      </c>
    </row>
    <row r="52" spans="1:9" x14ac:dyDescent="0.3">
      <c r="A52">
        <v>6702159</v>
      </c>
      <c r="B52">
        <v>30</v>
      </c>
      <c r="C52" t="s">
        <v>23</v>
      </c>
      <c r="D52" t="s">
        <v>57</v>
      </c>
      <c r="E52" t="s">
        <v>56</v>
      </c>
      <c r="F52" t="s">
        <v>55</v>
      </c>
      <c r="G52">
        <v>-46.669833330000003</v>
      </c>
      <c r="H52">
        <v>-23.5655</v>
      </c>
      <c r="I52" t="s">
        <v>54</v>
      </c>
    </row>
    <row r="53" spans="1:9" x14ac:dyDescent="0.3">
      <c r="A53">
        <v>6711666</v>
      </c>
      <c r="B53">
        <v>30</v>
      </c>
      <c r="C53" t="s">
        <v>23</v>
      </c>
      <c r="D53" t="s">
        <v>53</v>
      </c>
      <c r="E53" t="s">
        <v>52</v>
      </c>
      <c r="F53" t="s">
        <v>51</v>
      </c>
      <c r="G53">
        <v>-46.671333330000003</v>
      </c>
      <c r="H53">
        <v>-23.592333329999999</v>
      </c>
      <c r="I53" t="s">
        <v>50</v>
      </c>
    </row>
    <row r="54" spans="1:9" x14ac:dyDescent="0.3">
      <c r="A54">
        <v>6701257</v>
      </c>
      <c r="B54">
        <v>30</v>
      </c>
      <c r="C54" t="s">
        <v>23</v>
      </c>
      <c r="D54" t="s">
        <v>49</v>
      </c>
      <c r="E54" t="s">
        <v>48</v>
      </c>
      <c r="F54" t="s">
        <v>47</v>
      </c>
      <c r="G54">
        <v>-46.681333330000001</v>
      </c>
      <c r="H54">
        <v>-23.564833329999999</v>
      </c>
      <c r="I54" t="s">
        <v>46</v>
      </c>
    </row>
    <row r="55" spans="1:9" x14ac:dyDescent="0.3">
      <c r="A55">
        <v>6706211</v>
      </c>
      <c r="B55">
        <v>30</v>
      </c>
      <c r="C55" t="s">
        <v>23</v>
      </c>
      <c r="D55" t="s">
        <v>45</v>
      </c>
      <c r="E55" t="s">
        <v>42</v>
      </c>
      <c r="F55" t="s">
        <v>41</v>
      </c>
      <c r="G55">
        <v>-46.641594439999999</v>
      </c>
      <c r="H55">
        <v>-23.54664167</v>
      </c>
      <c r="I55" t="s">
        <v>44</v>
      </c>
    </row>
    <row r="56" spans="1:9" x14ac:dyDescent="0.3">
      <c r="A56">
        <v>6705858</v>
      </c>
      <c r="B56">
        <v>30</v>
      </c>
      <c r="C56" t="s">
        <v>23</v>
      </c>
      <c r="D56" t="s">
        <v>43</v>
      </c>
      <c r="E56" t="s">
        <v>42</v>
      </c>
      <c r="F56" t="s">
        <v>41</v>
      </c>
      <c r="G56">
        <v>-46.643425000000001</v>
      </c>
      <c r="H56">
        <v>-23.545162999999999</v>
      </c>
      <c r="I56" t="s">
        <v>40</v>
      </c>
    </row>
    <row r="57" spans="1:9" x14ac:dyDescent="0.3">
      <c r="A57">
        <v>6701419</v>
      </c>
      <c r="B57">
        <v>30</v>
      </c>
      <c r="C57" t="s">
        <v>23</v>
      </c>
      <c r="D57" t="s">
        <v>39</v>
      </c>
      <c r="E57" t="s">
        <v>38</v>
      </c>
      <c r="F57" t="s">
        <v>37</v>
      </c>
      <c r="G57">
        <v>-46.637166669999999</v>
      </c>
      <c r="H57">
        <v>-23.599499999999999</v>
      </c>
      <c r="I57" t="s">
        <v>36</v>
      </c>
    </row>
    <row r="58" spans="1:9" x14ac:dyDescent="0.3">
      <c r="A58">
        <v>6703956</v>
      </c>
      <c r="B58">
        <v>30</v>
      </c>
      <c r="C58" t="s">
        <v>23</v>
      </c>
      <c r="D58" t="s">
        <v>35</v>
      </c>
      <c r="E58" t="s">
        <v>34</v>
      </c>
      <c r="F58" t="s">
        <v>33</v>
      </c>
      <c r="G58">
        <v>-46.698574000000001</v>
      </c>
      <c r="H58">
        <v>-23.622924999999999</v>
      </c>
      <c r="I58" t="s">
        <v>32</v>
      </c>
    </row>
    <row r="59" spans="1:9" x14ac:dyDescent="0.3">
      <c r="A59">
        <v>6709580</v>
      </c>
      <c r="B59">
        <v>30</v>
      </c>
      <c r="C59" t="s">
        <v>23</v>
      </c>
      <c r="D59" t="s">
        <v>31</v>
      </c>
      <c r="E59" t="s">
        <v>30</v>
      </c>
      <c r="F59" t="s">
        <v>29</v>
      </c>
      <c r="G59">
        <v>-46.581671999999998</v>
      </c>
      <c r="H59">
        <v>-23.486535</v>
      </c>
      <c r="I59" t="s">
        <v>28</v>
      </c>
    </row>
    <row r="60" spans="1:9" x14ac:dyDescent="0.3">
      <c r="A60">
        <v>6703176</v>
      </c>
      <c r="B60">
        <v>30</v>
      </c>
      <c r="C60" t="s">
        <v>23</v>
      </c>
      <c r="D60" t="s">
        <v>27</v>
      </c>
      <c r="E60" t="s">
        <v>26</v>
      </c>
      <c r="F60" t="s">
        <v>25</v>
      </c>
      <c r="G60">
        <v>-46.635666669999999</v>
      </c>
      <c r="H60">
        <v>-23.58516667</v>
      </c>
      <c r="I60" t="s">
        <v>24</v>
      </c>
    </row>
    <row r="61" spans="1:9" x14ac:dyDescent="0.3">
      <c r="A61">
        <v>6713772</v>
      </c>
      <c r="B61">
        <v>30</v>
      </c>
      <c r="C61" t="s">
        <v>23</v>
      </c>
      <c r="D61" t="s">
        <v>22</v>
      </c>
      <c r="E61" t="s">
        <v>21</v>
      </c>
      <c r="F61" t="s">
        <v>20</v>
      </c>
      <c r="G61">
        <v>-46.746957999999999</v>
      </c>
      <c r="H61">
        <v>-23.609207000000001</v>
      </c>
      <c r="I61" t="s">
        <v>19</v>
      </c>
    </row>
  </sheetData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ED37-F4DB-47B2-AF08-FEF76C0744CD}">
  <dimension ref="A1:I9552"/>
  <sheetViews>
    <sheetView topLeftCell="A9533" workbookViewId="0">
      <selection activeCell="D12" sqref="D12:F12"/>
    </sheetView>
  </sheetViews>
  <sheetFormatPr defaultRowHeight="14.4" x14ac:dyDescent="0.3"/>
  <cols>
    <col min="1" max="1" width="12.88671875" bestFit="1" customWidth="1"/>
    <col min="2" max="2" width="19.6640625" bestFit="1" customWidth="1"/>
    <col min="3" max="3" width="22.33203125" bestFit="1" customWidth="1"/>
    <col min="4" max="4" width="17.33203125" bestFit="1" customWidth="1"/>
    <col min="5" max="5" width="18.5546875" bestFit="1" customWidth="1"/>
    <col min="6" max="6" width="10.88671875" bestFit="1" customWidth="1"/>
    <col min="7" max="7" width="15.6640625" bestFit="1" customWidth="1"/>
    <col min="8" max="8" width="10.5546875" bestFit="1" customWidth="1"/>
    <col min="9" max="9" width="6.109375" bestFit="1" customWidth="1"/>
  </cols>
  <sheetData>
    <row r="1" spans="1:9" x14ac:dyDescent="0.3">
      <c r="A1" t="s">
        <v>13987</v>
      </c>
      <c r="B1" t="s">
        <v>13977</v>
      </c>
      <c r="C1" t="s">
        <v>13976</v>
      </c>
      <c r="D1" t="s">
        <v>13975</v>
      </c>
      <c r="E1" t="s">
        <v>13974</v>
      </c>
      <c r="F1" t="s">
        <v>13973</v>
      </c>
      <c r="G1" t="s">
        <v>13972</v>
      </c>
      <c r="H1" t="s">
        <v>13971</v>
      </c>
      <c r="I1" t="s">
        <v>2</v>
      </c>
    </row>
    <row r="2" spans="1:9" x14ac:dyDescent="0.3">
      <c r="A2">
        <v>18395463</v>
      </c>
      <c r="B2">
        <v>294</v>
      </c>
      <c r="C2" t="s">
        <v>14008</v>
      </c>
      <c r="D2" t="s">
        <v>13990</v>
      </c>
      <c r="E2" t="s">
        <v>13990</v>
      </c>
      <c r="F2">
        <v>3</v>
      </c>
      <c r="G2">
        <v>3.7</v>
      </c>
      <c r="H2" t="s">
        <v>13994</v>
      </c>
      <c r="I2">
        <v>22</v>
      </c>
    </row>
    <row r="3" spans="1:9" x14ac:dyDescent="0.3">
      <c r="A3">
        <v>18337845</v>
      </c>
      <c r="B3">
        <v>300</v>
      </c>
      <c r="C3" t="s">
        <v>14008</v>
      </c>
      <c r="D3" t="s">
        <v>13990</v>
      </c>
      <c r="E3" t="s">
        <v>13990</v>
      </c>
      <c r="F3">
        <v>4</v>
      </c>
      <c r="G3">
        <v>4.0999999999999996</v>
      </c>
      <c r="H3" t="s">
        <v>13989</v>
      </c>
      <c r="I3">
        <v>88</v>
      </c>
    </row>
    <row r="4" spans="1:9" x14ac:dyDescent="0.3">
      <c r="A4">
        <v>6401732</v>
      </c>
      <c r="B4">
        <v>360</v>
      </c>
      <c r="C4" t="s">
        <v>14008</v>
      </c>
      <c r="D4" t="s">
        <v>13990</v>
      </c>
      <c r="E4" t="s">
        <v>13990</v>
      </c>
      <c r="F4">
        <v>4</v>
      </c>
      <c r="G4">
        <v>3.7</v>
      </c>
      <c r="H4" t="s">
        <v>13994</v>
      </c>
      <c r="I4">
        <v>255</v>
      </c>
    </row>
    <row r="5" spans="1:9" x14ac:dyDescent="0.3">
      <c r="A5">
        <v>6401060</v>
      </c>
      <c r="B5">
        <v>180</v>
      </c>
      <c r="C5" t="s">
        <v>14008</v>
      </c>
      <c r="D5" t="s">
        <v>13990</v>
      </c>
      <c r="E5" t="s">
        <v>13990</v>
      </c>
      <c r="F5">
        <v>2</v>
      </c>
      <c r="G5">
        <v>4.2</v>
      </c>
      <c r="H5" t="s">
        <v>13989</v>
      </c>
      <c r="I5">
        <v>266</v>
      </c>
    </row>
    <row r="6" spans="1:9" x14ac:dyDescent="0.3">
      <c r="A6">
        <v>6400421</v>
      </c>
      <c r="B6">
        <v>150</v>
      </c>
      <c r="C6" t="s">
        <v>14008</v>
      </c>
      <c r="D6" t="s">
        <v>13990</v>
      </c>
      <c r="E6" t="s">
        <v>13990</v>
      </c>
      <c r="F6">
        <v>2</v>
      </c>
      <c r="G6">
        <v>4.4000000000000004</v>
      </c>
      <c r="H6" t="s">
        <v>13989</v>
      </c>
      <c r="I6">
        <v>514</v>
      </c>
    </row>
    <row r="7" spans="1:9" x14ac:dyDescent="0.3">
      <c r="A7">
        <v>6402177</v>
      </c>
      <c r="B7">
        <v>250</v>
      </c>
      <c r="C7" t="s">
        <v>14008</v>
      </c>
      <c r="D7" t="s">
        <v>13990</v>
      </c>
      <c r="E7" t="s">
        <v>13990</v>
      </c>
      <c r="F7">
        <v>3</v>
      </c>
      <c r="G7">
        <v>3.9</v>
      </c>
      <c r="H7" t="s">
        <v>13994</v>
      </c>
      <c r="I7">
        <v>239</v>
      </c>
    </row>
    <row r="8" spans="1:9" x14ac:dyDescent="0.3">
      <c r="A8">
        <v>6401198</v>
      </c>
      <c r="B8">
        <v>200</v>
      </c>
      <c r="C8" t="s">
        <v>14008</v>
      </c>
      <c r="D8" t="s">
        <v>13990</v>
      </c>
      <c r="E8" t="s">
        <v>13990</v>
      </c>
      <c r="F8">
        <v>3</v>
      </c>
      <c r="G8">
        <v>4</v>
      </c>
      <c r="H8" t="s">
        <v>13989</v>
      </c>
      <c r="I8">
        <v>185</v>
      </c>
    </row>
    <row r="9" spans="1:9" x14ac:dyDescent="0.3">
      <c r="A9">
        <v>6401054</v>
      </c>
      <c r="B9">
        <v>350</v>
      </c>
      <c r="C9" t="s">
        <v>14008</v>
      </c>
      <c r="D9" t="s">
        <v>13990</v>
      </c>
      <c r="E9" t="s">
        <v>13990</v>
      </c>
      <c r="F9">
        <v>4</v>
      </c>
      <c r="G9">
        <v>4.5</v>
      </c>
      <c r="H9" t="s">
        <v>13992</v>
      </c>
      <c r="I9">
        <v>356</v>
      </c>
    </row>
    <row r="10" spans="1:9" x14ac:dyDescent="0.3">
      <c r="A10">
        <v>6403291</v>
      </c>
      <c r="B10">
        <v>250</v>
      </c>
      <c r="C10" t="s">
        <v>14008</v>
      </c>
      <c r="D10" t="s">
        <v>13990</v>
      </c>
      <c r="E10" t="s">
        <v>13990</v>
      </c>
      <c r="F10">
        <v>3</v>
      </c>
      <c r="G10">
        <v>4.4000000000000004</v>
      </c>
      <c r="H10" t="s">
        <v>13989</v>
      </c>
      <c r="I10">
        <v>281</v>
      </c>
    </row>
    <row r="11" spans="1:9" x14ac:dyDescent="0.3">
      <c r="A11">
        <v>6403499</v>
      </c>
      <c r="B11">
        <v>250</v>
      </c>
      <c r="C11" t="s">
        <v>14008</v>
      </c>
      <c r="D11" t="s">
        <v>13990</v>
      </c>
      <c r="E11" t="s">
        <v>13990</v>
      </c>
      <c r="F11">
        <v>3</v>
      </c>
      <c r="G11">
        <v>3.8</v>
      </c>
      <c r="H11" t="s">
        <v>13994</v>
      </c>
      <c r="I11">
        <v>127</v>
      </c>
    </row>
    <row r="12" spans="1:9" x14ac:dyDescent="0.3">
      <c r="A12">
        <v>6400191</v>
      </c>
      <c r="B12">
        <v>500</v>
      </c>
      <c r="C12" t="s">
        <v>14008</v>
      </c>
      <c r="D12" t="s">
        <v>13990</v>
      </c>
      <c r="E12" t="s">
        <v>13990</v>
      </c>
      <c r="F12">
        <v>4</v>
      </c>
      <c r="G12">
        <v>3.8</v>
      </c>
      <c r="H12" t="s">
        <v>13994</v>
      </c>
      <c r="I12">
        <v>619</v>
      </c>
    </row>
    <row r="13" spans="1:9" x14ac:dyDescent="0.3">
      <c r="A13">
        <v>6404082</v>
      </c>
      <c r="B13">
        <v>250</v>
      </c>
      <c r="C13" t="s">
        <v>14008</v>
      </c>
      <c r="D13" t="s">
        <v>13990</v>
      </c>
      <c r="E13" t="s">
        <v>13990</v>
      </c>
      <c r="F13">
        <v>3</v>
      </c>
      <c r="G13">
        <v>3.6</v>
      </c>
      <c r="H13" t="s">
        <v>13994</v>
      </c>
      <c r="I13">
        <v>131</v>
      </c>
    </row>
    <row r="14" spans="1:9" x14ac:dyDescent="0.3">
      <c r="A14">
        <v>6401485</v>
      </c>
      <c r="B14">
        <v>110</v>
      </c>
      <c r="C14" t="s">
        <v>14008</v>
      </c>
      <c r="D14" t="s">
        <v>13990</v>
      </c>
      <c r="E14" t="s">
        <v>13990</v>
      </c>
      <c r="F14">
        <v>2</v>
      </c>
      <c r="G14">
        <v>4.5</v>
      </c>
      <c r="H14" t="s">
        <v>13992</v>
      </c>
      <c r="I14">
        <v>328</v>
      </c>
    </row>
    <row r="15" spans="1:9" x14ac:dyDescent="0.3">
      <c r="A15">
        <v>6400621</v>
      </c>
      <c r="B15">
        <v>535</v>
      </c>
      <c r="C15" t="s">
        <v>14008</v>
      </c>
      <c r="D15" t="s">
        <v>14000</v>
      </c>
      <c r="E15" t="s">
        <v>13990</v>
      </c>
      <c r="F15">
        <v>4</v>
      </c>
      <c r="G15">
        <v>4</v>
      </c>
      <c r="H15" t="s">
        <v>13989</v>
      </c>
      <c r="I15">
        <v>110</v>
      </c>
    </row>
    <row r="16" spans="1:9" x14ac:dyDescent="0.3">
      <c r="A16">
        <v>6403544</v>
      </c>
      <c r="B16">
        <v>230</v>
      </c>
      <c r="C16" t="s">
        <v>14008</v>
      </c>
      <c r="D16" t="s">
        <v>13990</v>
      </c>
      <c r="E16" t="s">
        <v>13990</v>
      </c>
      <c r="F16">
        <v>3</v>
      </c>
      <c r="G16">
        <v>4.8</v>
      </c>
      <c r="H16" t="s">
        <v>13992</v>
      </c>
      <c r="I16">
        <v>319</v>
      </c>
    </row>
    <row r="17" spans="1:9" x14ac:dyDescent="0.3">
      <c r="A17">
        <v>6403452</v>
      </c>
      <c r="B17">
        <v>125</v>
      </c>
      <c r="C17" t="s">
        <v>14008</v>
      </c>
      <c r="D17" t="s">
        <v>13990</v>
      </c>
      <c r="E17" t="s">
        <v>13990</v>
      </c>
      <c r="F17">
        <v>2</v>
      </c>
      <c r="G17">
        <v>4.4000000000000004</v>
      </c>
      <c r="H17" t="s">
        <v>13989</v>
      </c>
      <c r="I17">
        <v>157</v>
      </c>
    </row>
    <row r="18" spans="1:9" x14ac:dyDescent="0.3">
      <c r="A18">
        <v>6402163</v>
      </c>
      <c r="B18">
        <v>450</v>
      </c>
      <c r="C18" t="s">
        <v>14008</v>
      </c>
      <c r="D18" t="s">
        <v>13990</v>
      </c>
      <c r="E18" t="s">
        <v>13990</v>
      </c>
      <c r="F18">
        <v>4</v>
      </c>
      <c r="G18">
        <v>3.8</v>
      </c>
      <c r="H18" t="s">
        <v>13994</v>
      </c>
      <c r="I18">
        <v>280</v>
      </c>
    </row>
    <row r="19" spans="1:9" x14ac:dyDescent="0.3">
      <c r="A19">
        <v>6401789</v>
      </c>
      <c r="B19">
        <v>320</v>
      </c>
      <c r="C19" t="s">
        <v>14008</v>
      </c>
      <c r="D19" t="s">
        <v>13990</v>
      </c>
      <c r="E19" t="s">
        <v>13990</v>
      </c>
      <c r="F19">
        <v>4</v>
      </c>
      <c r="G19">
        <v>4.0999999999999996</v>
      </c>
      <c r="H19" t="s">
        <v>13989</v>
      </c>
      <c r="I19">
        <v>374</v>
      </c>
    </row>
    <row r="20" spans="1:9" x14ac:dyDescent="0.3">
      <c r="A20">
        <v>6400235</v>
      </c>
      <c r="B20">
        <v>270</v>
      </c>
      <c r="C20" t="s">
        <v>14008</v>
      </c>
      <c r="D20" t="s">
        <v>13990</v>
      </c>
      <c r="E20" t="s">
        <v>13990</v>
      </c>
      <c r="F20">
        <v>3</v>
      </c>
      <c r="G20">
        <v>4.0999999999999996</v>
      </c>
      <c r="H20" t="s">
        <v>13989</v>
      </c>
      <c r="I20">
        <v>298</v>
      </c>
    </row>
    <row r="21" spans="1:9" x14ac:dyDescent="0.3">
      <c r="A21">
        <v>6400217</v>
      </c>
      <c r="B21">
        <v>570</v>
      </c>
      <c r="C21" t="s">
        <v>14008</v>
      </c>
      <c r="D21" t="s">
        <v>13990</v>
      </c>
      <c r="E21" t="s">
        <v>13990</v>
      </c>
      <c r="F21">
        <v>4</v>
      </c>
      <c r="G21">
        <v>4.4000000000000004</v>
      </c>
      <c r="H21" t="s">
        <v>13989</v>
      </c>
      <c r="I21">
        <v>466</v>
      </c>
    </row>
    <row r="22" spans="1:9" x14ac:dyDescent="0.3">
      <c r="A22">
        <v>6501534</v>
      </c>
      <c r="B22">
        <v>1540</v>
      </c>
      <c r="C22" t="s">
        <v>14008</v>
      </c>
      <c r="D22" t="s">
        <v>13990</v>
      </c>
      <c r="E22" t="s">
        <v>13990</v>
      </c>
      <c r="F22">
        <v>4</v>
      </c>
      <c r="G22">
        <v>4.9000000000000004</v>
      </c>
      <c r="H22" t="s">
        <v>13992</v>
      </c>
      <c r="I22">
        <v>441</v>
      </c>
    </row>
    <row r="23" spans="1:9" x14ac:dyDescent="0.3">
      <c r="A23">
        <v>18339373</v>
      </c>
      <c r="B23">
        <v>700</v>
      </c>
      <c r="C23" t="s">
        <v>14008</v>
      </c>
      <c r="D23" t="s">
        <v>13990</v>
      </c>
      <c r="E23" t="s">
        <v>13990</v>
      </c>
      <c r="F23">
        <v>4</v>
      </c>
      <c r="G23">
        <v>4.9000000000000004</v>
      </c>
      <c r="H23" t="s">
        <v>13992</v>
      </c>
      <c r="I23">
        <v>194</v>
      </c>
    </row>
    <row r="24" spans="1:9" x14ac:dyDescent="0.3">
      <c r="A24">
        <v>6517396</v>
      </c>
      <c r="B24">
        <v>300</v>
      </c>
      <c r="C24" t="s">
        <v>14008</v>
      </c>
      <c r="D24" t="s">
        <v>13990</v>
      </c>
      <c r="E24" t="s">
        <v>13990</v>
      </c>
      <c r="F24">
        <v>4</v>
      </c>
      <c r="G24">
        <v>4.3</v>
      </c>
      <c r="H24" t="s">
        <v>13989</v>
      </c>
      <c r="I24">
        <v>180</v>
      </c>
    </row>
    <row r="25" spans="1:9" x14ac:dyDescent="0.3">
      <c r="A25">
        <v>6502688</v>
      </c>
      <c r="B25">
        <v>350</v>
      </c>
      <c r="C25" t="s">
        <v>14008</v>
      </c>
      <c r="D25" t="s">
        <v>13990</v>
      </c>
      <c r="E25" t="s">
        <v>13990</v>
      </c>
      <c r="F25">
        <v>4</v>
      </c>
      <c r="G25">
        <v>4.0999999999999996</v>
      </c>
      <c r="H25" t="s">
        <v>13989</v>
      </c>
      <c r="I25">
        <v>1207</v>
      </c>
    </row>
    <row r="26" spans="1:9" x14ac:dyDescent="0.3">
      <c r="A26">
        <v>6515130</v>
      </c>
      <c r="B26">
        <v>350</v>
      </c>
      <c r="C26" t="s">
        <v>14008</v>
      </c>
      <c r="D26" t="s">
        <v>13990</v>
      </c>
      <c r="E26" t="s">
        <v>13990</v>
      </c>
      <c r="F26">
        <v>4</v>
      </c>
      <c r="G26">
        <v>4</v>
      </c>
      <c r="H26" t="s">
        <v>13989</v>
      </c>
      <c r="I26">
        <v>861</v>
      </c>
    </row>
    <row r="27" spans="1:9" x14ac:dyDescent="0.3">
      <c r="A27">
        <v>6502341</v>
      </c>
      <c r="B27">
        <v>350</v>
      </c>
      <c r="C27" t="s">
        <v>14008</v>
      </c>
      <c r="D27" t="s">
        <v>13990</v>
      </c>
      <c r="E27" t="s">
        <v>13990</v>
      </c>
      <c r="F27">
        <v>4</v>
      </c>
      <c r="G27">
        <v>4.0999999999999996</v>
      </c>
      <c r="H27" t="s">
        <v>13989</v>
      </c>
      <c r="I27">
        <v>1024</v>
      </c>
    </row>
    <row r="28" spans="1:9" x14ac:dyDescent="0.3">
      <c r="A28">
        <v>6516766</v>
      </c>
      <c r="B28">
        <v>515</v>
      </c>
      <c r="C28" t="s">
        <v>14008</v>
      </c>
      <c r="D28" t="s">
        <v>14000</v>
      </c>
      <c r="E28" t="s">
        <v>13990</v>
      </c>
      <c r="F28">
        <v>4</v>
      </c>
      <c r="G28">
        <v>4.2</v>
      </c>
      <c r="H28" t="s">
        <v>13989</v>
      </c>
      <c r="I28">
        <v>212</v>
      </c>
    </row>
    <row r="29" spans="1:9" x14ac:dyDescent="0.3">
      <c r="A29">
        <v>18370704</v>
      </c>
      <c r="B29">
        <v>955</v>
      </c>
      <c r="C29" t="s">
        <v>14008</v>
      </c>
      <c r="D29" t="s">
        <v>13990</v>
      </c>
      <c r="E29" t="s">
        <v>13990</v>
      </c>
      <c r="F29">
        <v>4</v>
      </c>
      <c r="G29">
        <v>4.5</v>
      </c>
      <c r="H29" t="s">
        <v>13992</v>
      </c>
      <c r="I29">
        <v>222</v>
      </c>
    </row>
    <row r="30" spans="1:9" x14ac:dyDescent="0.3">
      <c r="A30">
        <v>75027</v>
      </c>
      <c r="B30">
        <v>450</v>
      </c>
      <c r="C30" t="s">
        <v>14008</v>
      </c>
      <c r="D30" t="s">
        <v>13990</v>
      </c>
      <c r="E30" t="s">
        <v>13990</v>
      </c>
      <c r="F30">
        <v>4</v>
      </c>
      <c r="G30">
        <v>4.7</v>
      </c>
      <c r="H30" t="s">
        <v>13992</v>
      </c>
      <c r="I30">
        <v>373</v>
      </c>
    </row>
    <row r="31" spans="1:9" x14ac:dyDescent="0.3">
      <c r="A31">
        <v>18199767</v>
      </c>
      <c r="B31">
        <v>360</v>
      </c>
      <c r="C31" t="s">
        <v>14008</v>
      </c>
      <c r="D31" t="s">
        <v>13990</v>
      </c>
      <c r="E31" t="s">
        <v>13990</v>
      </c>
      <c r="F31">
        <v>4</v>
      </c>
      <c r="G31">
        <v>4.0999999999999996</v>
      </c>
      <c r="H31" t="s">
        <v>13989</v>
      </c>
      <c r="I31">
        <v>84</v>
      </c>
    </row>
    <row r="32" spans="1:9" x14ac:dyDescent="0.3">
      <c r="A32">
        <v>75031</v>
      </c>
      <c r="B32">
        <v>320</v>
      </c>
      <c r="C32" t="s">
        <v>14008</v>
      </c>
      <c r="D32" t="s">
        <v>13990</v>
      </c>
      <c r="E32" t="s">
        <v>13990</v>
      </c>
      <c r="F32">
        <v>4</v>
      </c>
      <c r="G32">
        <v>4.4000000000000004</v>
      </c>
      <c r="H32" t="s">
        <v>13989</v>
      </c>
      <c r="I32">
        <v>147</v>
      </c>
    </row>
    <row r="33" spans="1:9" x14ac:dyDescent="0.3">
      <c r="A33">
        <v>75728</v>
      </c>
      <c r="B33">
        <v>390</v>
      </c>
      <c r="C33" t="s">
        <v>14008</v>
      </c>
      <c r="D33" t="s">
        <v>13990</v>
      </c>
      <c r="E33" t="s">
        <v>13990</v>
      </c>
      <c r="F33">
        <v>4</v>
      </c>
      <c r="G33">
        <v>3.9</v>
      </c>
      <c r="H33" t="s">
        <v>13994</v>
      </c>
      <c r="I33">
        <v>150</v>
      </c>
    </row>
    <row r="34" spans="1:9" x14ac:dyDescent="0.3">
      <c r="A34">
        <v>18445944</v>
      </c>
      <c r="B34">
        <v>500</v>
      </c>
      <c r="C34" t="s">
        <v>14008</v>
      </c>
      <c r="D34" t="s">
        <v>13990</v>
      </c>
      <c r="E34" t="s">
        <v>13990</v>
      </c>
      <c r="F34">
        <v>4</v>
      </c>
      <c r="G34">
        <v>4.2</v>
      </c>
      <c r="H34" t="s">
        <v>13989</v>
      </c>
      <c r="I34">
        <v>20</v>
      </c>
    </row>
    <row r="35" spans="1:9" x14ac:dyDescent="0.3">
      <c r="A35">
        <v>18199742</v>
      </c>
      <c r="B35">
        <v>300</v>
      </c>
      <c r="C35" t="s">
        <v>14008</v>
      </c>
      <c r="D35" t="s">
        <v>13990</v>
      </c>
      <c r="E35" t="s">
        <v>13990</v>
      </c>
      <c r="F35">
        <v>4</v>
      </c>
      <c r="G35">
        <v>4.3</v>
      </c>
      <c r="H35" t="s">
        <v>13989</v>
      </c>
      <c r="I35">
        <v>116</v>
      </c>
    </row>
    <row r="36" spans="1:9" x14ac:dyDescent="0.3">
      <c r="A36">
        <v>18238595</v>
      </c>
      <c r="B36">
        <v>300</v>
      </c>
      <c r="C36" t="s">
        <v>14008</v>
      </c>
      <c r="D36" t="s">
        <v>13990</v>
      </c>
      <c r="E36" t="s">
        <v>13990</v>
      </c>
      <c r="F36">
        <v>4</v>
      </c>
      <c r="G36">
        <v>3.8</v>
      </c>
      <c r="H36" t="s">
        <v>13994</v>
      </c>
      <c r="I36">
        <v>57</v>
      </c>
    </row>
    <row r="37" spans="1:9" x14ac:dyDescent="0.3">
      <c r="A37">
        <v>75609</v>
      </c>
      <c r="B37">
        <v>200</v>
      </c>
      <c r="C37" t="s">
        <v>14008</v>
      </c>
      <c r="D37" t="s">
        <v>13990</v>
      </c>
      <c r="E37" t="s">
        <v>13990</v>
      </c>
      <c r="F37">
        <v>3</v>
      </c>
      <c r="G37">
        <v>4.4000000000000004</v>
      </c>
      <c r="H37" t="s">
        <v>13989</v>
      </c>
      <c r="I37">
        <v>301</v>
      </c>
    </row>
    <row r="38" spans="1:9" x14ac:dyDescent="0.3">
      <c r="A38">
        <v>18318846</v>
      </c>
      <c r="B38">
        <v>320</v>
      </c>
      <c r="C38" t="s">
        <v>14008</v>
      </c>
      <c r="D38" t="s">
        <v>13990</v>
      </c>
      <c r="E38" t="s">
        <v>13990</v>
      </c>
      <c r="F38">
        <v>4</v>
      </c>
      <c r="G38">
        <v>4.3</v>
      </c>
      <c r="H38" t="s">
        <v>13989</v>
      </c>
      <c r="I38">
        <v>43</v>
      </c>
    </row>
    <row r="39" spans="1:9" x14ac:dyDescent="0.3">
      <c r="A39">
        <v>75380</v>
      </c>
      <c r="B39">
        <v>600</v>
      </c>
      <c r="C39" t="s">
        <v>14008</v>
      </c>
      <c r="D39" t="s">
        <v>13990</v>
      </c>
      <c r="E39" t="s">
        <v>13990</v>
      </c>
      <c r="F39">
        <v>4</v>
      </c>
      <c r="G39">
        <v>4.4000000000000004</v>
      </c>
      <c r="H39" t="s">
        <v>13989</v>
      </c>
      <c r="I39">
        <v>84</v>
      </c>
    </row>
    <row r="40" spans="1:9" x14ac:dyDescent="0.3">
      <c r="A40">
        <v>18376948</v>
      </c>
      <c r="B40">
        <v>400</v>
      </c>
      <c r="C40" t="s">
        <v>14008</v>
      </c>
      <c r="D40" t="s">
        <v>13990</v>
      </c>
      <c r="E40" t="s">
        <v>13990</v>
      </c>
      <c r="F40">
        <v>4</v>
      </c>
      <c r="G40">
        <v>3.9</v>
      </c>
      <c r="H40" t="s">
        <v>13994</v>
      </c>
      <c r="I40">
        <v>153</v>
      </c>
    </row>
    <row r="41" spans="1:9" x14ac:dyDescent="0.3">
      <c r="A41">
        <v>75104</v>
      </c>
      <c r="B41">
        <v>200</v>
      </c>
      <c r="C41" t="s">
        <v>14008</v>
      </c>
      <c r="D41" t="s">
        <v>13990</v>
      </c>
      <c r="E41" t="s">
        <v>13990</v>
      </c>
      <c r="F41">
        <v>3</v>
      </c>
      <c r="G41">
        <v>3.4</v>
      </c>
      <c r="H41" t="s">
        <v>13995</v>
      </c>
      <c r="I41">
        <v>111</v>
      </c>
    </row>
    <row r="42" spans="1:9" x14ac:dyDescent="0.3">
      <c r="A42">
        <v>75026</v>
      </c>
      <c r="B42">
        <v>410</v>
      </c>
      <c r="C42" t="s">
        <v>14008</v>
      </c>
      <c r="D42" t="s">
        <v>13990</v>
      </c>
      <c r="E42" t="s">
        <v>13990</v>
      </c>
      <c r="F42">
        <v>4</v>
      </c>
      <c r="G42">
        <v>4</v>
      </c>
      <c r="H42" t="s">
        <v>13989</v>
      </c>
      <c r="I42">
        <v>235</v>
      </c>
    </row>
    <row r="43" spans="1:9" x14ac:dyDescent="0.3">
      <c r="A43">
        <v>75576</v>
      </c>
      <c r="B43">
        <v>450</v>
      </c>
      <c r="C43" t="s">
        <v>14008</v>
      </c>
      <c r="D43" t="s">
        <v>13990</v>
      </c>
      <c r="E43" t="s">
        <v>13990</v>
      </c>
      <c r="F43">
        <v>4</v>
      </c>
      <c r="G43">
        <v>4.5</v>
      </c>
      <c r="H43" t="s">
        <v>13992</v>
      </c>
      <c r="I43">
        <v>287</v>
      </c>
    </row>
    <row r="44" spans="1:9" x14ac:dyDescent="0.3">
      <c r="A44">
        <v>75764</v>
      </c>
      <c r="B44">
        <v>400</v>
      </c>
      <c r="C44" t="s">
        <v>14008</v>
      </c>
      <c r="D44" t="s">
        <v>13990</v>
      </c>
      <c r="E44" t="s">
        <v>13990</v>
      </c>
      <c r="F44">
        <v>4</v>
      </c>
      <c r="G44">
        <v>4.0999999999999996</v>
      </c>
      <c r="H44" t="s">
        <v>13989</v>
      </c>
      <c r="I44">
        <v>232</v>
      </c>
    </row>
    <row r="45" spans="1:9" x14ac:dyDescent="0.3">
      <c r="A45">
        <v>75132</v>
      </c>
      <c r="B45">
        <v>250</v>
      </c>
      <c r="C45" t="s">
        <v>14008</v>
      </c>
      <c r="D45" t="s">
        <v>13990</v>
      </c>
      <c r="E45" t="s">
        <v>13990</v>
      </c>
      <c r="F45">
        <v>3</v>
      </c>
      <c r="G45">
        <v>4</v>
      </c>
      <c r="H45" t="s">
        <v>13989</v>
      </c>
      <c r="I45">
        <v>158</v>
      </c>
    </row>
    <row r="46" spans="1:9" x14ac:dyDescent="0.3">
      <c r="A46">
        <v>18289339</v>
      </c>
      <c r="B46">
        <v>285</v>
      </c>
      <c r="C46" t="s">
        <v>14008</v>
      </c>
      <c r="D46" t="s">
        <v>13990</v>
      </c>
      <c r="E46" t="s">
        <v>13990</v>
      </c>
      <c r="F46">
        <v>3</v>
      </c>
      <c r="G46">
        <v>4.5</v>
      </c>
      <c r="H46" t="s">
        <v>13992</v>
      </c>
      <c r="I46">
        <v>97</v>
      </c>
    </row>
    <row r="47" spans="1:9" x14ac:dyDescent="0.3">
      <c r="A47">
        <v>75683</v>
      </c>
      <c r="B47">
        <v>250</v>
      </c>
      <c r="C47" t="s">
        <v>14008</v>
      </c>
      <c r="D47" t="s">
        <v>13990</v>
      </c>
      <c r="E47" t="s">
        <v>13990</v>
      </c>
      <c r="F47">
        <v>3</v>
      </c>
      <c r="G47">
        <v>3.9</v>
      </c>
      <c r="H47" t="s">
        <v>13994</v>
      </c>
      <c r="I47">
        <v>135</v>
      </c>
    </row>
    <row r="48" spans="1:9" x14ac:dyDescent="0.3">
      <c r="A48">
        <v>18136493</v>
      </c>
      <c r="B48">
        <v>250</v>
      </c>
      <c r="C48" t="s">
        <v>14008</v>
      </c>
      <c r="D48" t="s">
        <v>13990</v>
      </c>
      <c r="E48" t="s">
        <v>13990</v>
      </c>
      <c r="F48">
        <v>3</v>
      </c>
      <c r="G48">
        <v>4.0999999999999996</v>
      </c>
      <c r="H48" t="s">
        <v>13989</v>
      </c>
      <c r="I48">
        <v>258</v>
      </c>
    </row>
    <row r="49" spans="1:9" x14ac:dyDescent="0.3">
      <c r="A49">
        <v>75989</v>
      </c>
      <c r="B49">
        <v>3210</v>
      </c>
      <c r="C49" t="s">
        <v>14008</v>
      </c>
      <c r="D49" t="s">
        <v>13990</v>
      </c>
      <c r="E49" t="s">
        <v>13990</v>
      </c>
      <c r="F49">
        <v>4</v>
      </c>
      <c r="G49">
        <v>4.9000000000000004</v>
      </c>
      <c r="H49" t="s">
        <v>13992</v>
      </c>
      <c r="I49">
        <v>85</v>
      </c>
    </row>
    <row r="50" spans="1:9" x14ac:dyDescent="0.3">
      <c r="A50">
        <v>6502134</v>
      </c>
      <c r="B50">
        <v>200</v>
      </c>
      <c r="C50" t="s">
        <v>14008</v>
      </c>
      <c r="D50" t="s">
        <v>13990</v>
      </c>
      <c r="E50" t="s">
        <v>13990</v>
      </c>
      <c r="F50">
        <v>3</v>
      </c>
      <c r="G50">
        <v>4.3</v>
      </c>
      <c r="H50" t="s">
        <v>13989</v>
      </c>
      <c r="I50">
        <v>618</v>
      </c>
    </row>
    <row r="51" spans="1:9" x14ac:dyDescent="0.3">
      <c r="A51">
        <v>18204217</v>
      </c>
      <c r="B51">
        <v>450</v>
      </c>
      <c r="C51" t="s">
        <v>14008</v>
      </c>
      <c r="D51" t="s">
        <v>13990</v>
      </c>
      <c r="E51" t="s">
        <v>13990</v>
      </c>
      <c r="F51">
        <v>4</v>
      </c>
      <c r="G51">
        <v>4.8</v>
      </c>
      <c r="H51" t="s">
        <v>13992</v>
      </c>
      <c r="I51">
        <v>542</v>
      </c>
    </row>
    <row r="52" spans="1:9" x14ac:dyDescent="0.3">
      <c r="A52">
        <v>6502852</v>
      </c>
      <c r="B52">
        <v>250</v>
      </c>
      <c r="C52" t="s">
        <v>14008</v>
      </c>
      <c r="D52" t="s">
        <v>13990</v>
      </c>
      <c r="E52" t="s">
        <v>13990</v>
      </c>
      <c r="F52">
        <v>3</v>
      </c>
      <c r="G52">
        <v>4</v>
      </c>
      <c r="H52" t="s">
        <v>13989</v>
      </c>
      <c r="I52">
        <v>504</v>
      </c>
    </row>
    <row r="53" spans="1:9" x14ac:dyDescent="0.3">
      <c r="A53">
        <v>6515339</v>
      </c>
      <c r="B53">
        <v>400</v>
      </c>
      <c r="C53" t="s">
        <v>14008</v>
      </c>
      <c r="D53" t="s">
        <v>13990</v>
      </c>
      <c r="E53" t="s">
        <v>13990</v>
      </c>
      <c r="F53">
        <v>4</v>
      </c>
      <c r="G53">
        <v>4.4000000000000004</v>
      </c>
      <c r="H53" t="s">
        <v>13989</v>
      </c>
      <c r="I53">
        <v>499</v>
      </c>
    </row>
    <row r="54" spans="1:9" x14ac:dyDescent="0.3">
      <c r="A54">
        <v>6502883</v>
      </c>
      <c r="B54">
        <v>250</v>
      </c>
      <c r="C54" t="s">
        <v>14008</v>
      </c>
      <c r="D54" t="s">
        <v>13990</v>
      </c>
      <c r="E54" t="s">
        <v>13990</v>
      </c>
      <c r="F54">
        <v>3</v>
      </c>
      <c r="G54">
        <v>4.2</v>
      </c>
      <c r="H54" t="s">
        <v>13989</v>
      </c>
      <c r="I54">
        <v>581</v>
      </c>
    </row>
    <row r="55" spans="1:9" x14ac:dyDescent="0.3">
      <c r="A55">
        <v>6517568</v>
      </c>
      <c r="B55">
        <v>400</v>
      </c>
      <c r="C55" t="s">
        <v>14008</v>
      </c>
      <c r="D55" t="s">
        <v>13990</v>
      </c>
      <c r="E55" t="s">
        <v>13990</v>
      </c>
      <c r="F55">
        <v>4</v>
      </c>
      <c r="G55">
        <v>4.0999999999999996</v>
      </c>
      <c r="H55" t="s">
        <v>13989</v>
      </c>
      <c r="I55">
        <v>251</v>
      </c>
    </row>
    <row r="56" spans="1:9" x14ac:dyDescent="0.3">
      <c r="A56">
        <v>6516831</v>
      </c>
      <c r="B56">
        <v>400</v>
      </c>
      <c r="C56" t="s">
        <v>14008</v>
      </c>
      <c r="D56" t="s">
        <v>13990</v>
      </c>
      <c r="E56" t="s">
        <v>13990</v>
      </c>
      <c r="F56">
        <v>4</v>
      </c>
      <c r="G56">
        <v>4.3</v>
      </c>
      <c r="H56" t="s">
        <v>13989</v>
      </c>
      <c r="I56">
        <v>430</v>
      </c>
    </row>
    <row r="57" spans="1:9" x14ac:dyDescent="0.3">
      <c r="A57">
        <v>6501141</v>
      </c>
      <c r="B57">
        <v>545</v>
      </c>
      <c r="C57" t="s">
        <v>14008</v>
      </c>
      <c r="D57" t="s">
        <v>13990</v>
      </c>
      <c r="E57" t="s">
        <v>13990</v>
      </c>
      <c r="F57">
        <v>4</v>
      </c>
      <c r="G57">
        <v>4.5999999999999996</v>
      </c>
      <c r="H57" t="s">
        <v>13992</v>
      </c>
      <c r="I57">
        <v>892</v>
      </c>
    </row>
    <row r="58" spans="1:9" x14ac:dyDescent="0.3">
      <c r="A58">
        <v>6516432</v>
      </c>
      <c r="B58">
        <v>330</v>
      </c>
      <c r="C58" t="s">
        <v>14008</v>
      </c>
      <c r="D58" t="s">
        <v>13990</v>
      </c>
      <c r="E58" t="s">
        <v>13990</v>
      </c>
      <c r="F58">
        <v>4</v>
      </c>
      <c r="G58">
        <v>4.3</v>
      </c>
      <c r="H58" t="s">
        <v>13989</v>
      </c>
      <c r="I58">
        <v>488</v>
      </c>
    </row>
    <row r="59" spans="1:9" x14ac:dyDescent="0.3">
      <c r="A59">
        <v>6517404</v>
      </c>
      <c r="B59">
        <v>300</v>
      </c>
      <c r="C59" t="s">
        <v>14008</v>
      </c>
      <c r="D59" t="s">
        <v>13990</v>
      </c>
      <c r="E59" t="s">
        <v>13990</v>
      </c>
      <c r="F59">
        <v>4</v>
      </c>
      <c r="G59">
        <v>4.4000000000000004</v>
      </c>
      <c r="H59" t="s">
        <v>13989</v>
      </c>
      <c r="I59">
        <v>90</v>
      </c>
    </row>
    <row r="60" spans="1:9" x14ac:dyDescent="0.3">
      <c r="A60">
        <v>6515135</v>
      </c>
      <c r="B60">
        <v>450</v>
      </c>
      <c r="C60" t="s">
        <v>14008</v>
      </c>
      <c r="D60" t="s">
        <v>13990</v>
      </c>
      <c r="E60" t="s">
        <v>13990</v>
      </c>
      <c r="F60">
        <v>4</v>
      </c>
      <c r="G60">
        <v>4.4000000000000004</v>
      </c>
      <c r="H60" t="s">
        <v>13989</v>
      </c>
      <c r="I60">
        <v>743</v>
      </c>
    </row>
    <row r="61" spans="1:9" x14ac:dyDescent="0.3">
      <c r="A61">
        <v>6502857</v>
      </c>
      <c r="B61">
        <v>360</v>
      </c>
      <c r="C61" t="s">
        <v>14008</v>
      </c>
      <c r="D61" t="s">
        <v>13990</v>
      </c>
      <c r="E61" t="s">
        <v>13990</v>
      </c>
      <c r="F61">
        <v>4</v>
      </c>
      <c r="G61">
        <v>3.8</v>
      </c>
      <c r="H61" t="s">
        <v>13994</v>
      </c>
      <c r="I61">
        <v>390</v>
      </c>
    </row>
    <row r="62" spans="1:9" x14ac:dyDescent="0.3">
      <c r="A62">
        <v>6317637</v>
      </c>
      <c r="B62">
        <v>1100</v>
      </c>
      <c r="C62" t="s">
        <v>14007</v>
      </c>
      <c r="D62" t="s">
        <v>14000</v>
      </c>
      <c r="E62" t="s">
        <v>13990</v>
      </c>
      <c r="F62">
        <v>3</v>
      </c>
      <c r="G62">
        <v>4.8</v>
      </c>
      <c r="H62" t="s">
        <v>13992</v>
      </c>
      <c r="I62">
        <v>314</v>
      </c>
    </row>
    <row r="63" spans="1:9" x14ac:dyDescent="0.3">
      <c r="A63">
        <v>6304287</v>
      </c>
      <c r="B63">
        <v>1200</v>
      </c>
      <c r="C63" t="s">
        <v>14007</v>
      </c>
      <c r="D63" t="s">
        <v>14000</v>
      </c>
      <c r="E63" t="s">
        <v>13990</v>
      </c>
      <c r="F63">
        <v>3</v>
      </c>
      <c r="G63">
        <v>4.5</v>
      </c>
      <c r="H63" t="s">
        <v>13992</v>
      </c>
      <c r="I63">
        <v>591</v>
      </c>
    </row>
    <row r="64" spans="1:9" x14ac:dyDescent="0.3">
      <c r="A64">
        <v>6300002</v>
      </c>
      <c r="B64">
        <v>4000</v>
      </c>
      <c r="C64" t="s">
        <v>14007</v>
      </c>
      <c r="D64" t="s">
        <v>14000</v>
      </c>
      <c r="E64" t="s">
        <v>13990</v>
      </c>
      <c r="F64">
        <v>4</v>
      </c>
      <c r="G64">
        <v>4.4000000000000004</v>
      </c>
      <c r="H64" t="s">
        <v>13989</v>
      </c>
      <c r="I64">
        <v>270</v>
      </c>
    </row>
    <row r="65" spans="1:9" x14ac:dyDescent="0.3">
      <c r="A65">
        <v>6318506</v>
      </c>
      <c r="B65">
        <v>1500</v>
      </c>
      <c r="C65" t="s">
        <v>14007</v>
      </c>
      <c r="D65" t="s">
        <v>13990</v>
      </c>
      <c r="E65" t="s">
        <v>13990</v>
      </c>
      <c r="F65">
        <v>4</v>
      </c>
      <c r="G65">
        <v>4.9000000000000004</v>
      </c>
      <c r="H65" t="s">
        <v>13992</v>
      </c>
      <c r="I65">
        <v>365</v>
      </c>
    </row>
    <row r="66" spans="1:9" x14ac:dyDescent="0.3">
      <c r="A66">
        <v>6314302</v>
      </c>
      <c r="B66">
        <v>1500</v>
      </c>
      <c r="C66" t="s">
        <v>14007</v>
      </c>
      <c r="D66" t="s">
        <v>14000</v>
      </c>
      <c r="E66" t="s">
        <v>13990</v>
      </c>
      <c r="F66">
        <v>4</v>
      </c>
      <c r="G66">
        <v>4.8</v>
      </c>
      <c r="H66" t="s">
        <v>13992</v>
      </c>
      <c r="I66">
        <v>229</v>
      </c>
    </row>
    <row r="67" spans="1:9" x14ac:dyDescent="0.3">
      <c r="A67">
        <v>18189371</v>
      </c>
      <c r="B67">
        <v>1000</v>
      </c>
      <c r="C67" t="s">
        <v>14007</v>
      </c>
      <c r="D67" t="s">
        <v>13990</v>
      </c>
      <c r="E67" t="s">
        <v>13990</v>
      </c>
      <c r="F67">
        <v>3</v>
      </c>
      <c r="G67">
        <v>4.4000000000000004</v>
      </c>
      <c r="H67" t="s">
        <v>13989</v>
      </c>
      <c r="I67">
        <v>336</v>
      </c>
    </row>
    <row r="68" spans="1:9" x14ac:dyDescent="0.3">
      <c r="A68">
        <v>6300781</v>
      </c>
      <c r="B68">
        <v>2000</v>
      </c>
      <c r="C68" t="s">
        <v>14007</v>
      </c>
      <c r="D68" t="s">
        <v>14000</v>
      </c>
      <c r="E68" t="s">
        <v>13990</v>
      </c>
      <c r="F68">
        <v>4</v>
      </c>
      <c r="G68">
        <v>4</v>
      </c>
      <c r="H68" t="s">
        <v>13989</v>
      </c>
      <c r="I68">
        <v>520</v>
      </c>
    </row>
    <row r="69" spans="1:9" x14ac:dyDescent="0.3">
      <c r="A69">
        <v>6301290</v>
      </c>
      <c r="B69">
        <v>2000</v>
      </c>
      <c r="C69" t="s">
        <v>14007</v>
      </c>
      <c r="D69" t="s">
        <v>14000</v>
      </c>
      <c r="E69" t="s">
        <v>13990</v>
      </c>
      <c r="F69">
        <v>4</v>
      </c>
      <c r="G69">
        <v>4.2</v>
      </c>
      <c r="H69" t="s">
        <v>13989</v>
      </c>
      <c r="I69">
        <v>677</v>
      </c>
    </row>
    <row r="70" spans="1:9" x14ac:dyDescent="0.3">
      <c r="A70">
        <v>6300010</v>
      </c>
      <c r="B70">
        <v>6000</v>
      </c>
      <c r="C70" t="s">
        <v>14007</v>
      </c>
      <c r="D70" t="s">
        <v>14000</v>
      </c>
      <c r="E70" t="s">
        <v>13990</v>
      </c>
      <c r="F70">
        <v>4</v>
      </c>
      <c r="G70">
        <v>4.9000000000000004</v>
      </c>
      <c r="H70" t="s">
        <v>13992</v>
      </c>
      <c r="I70">
        <v>621</v>
      </c>
    </row>
    <row r="71" spans="1:9" x14ac:dyDescent="0.3">
      <c r="A71">
        <v>6314987</v>
      </c>
      <c r="B71">
        <v>1100</v>
      </c>
      <c r="C71" t="s">
        <v>14007</v>
      </c>
      <c r="D71" t="s">
        <v>14000</v>
      </c>
      <c r="E71" t="s">
        <v>13990</v>
      </c>
      <c r="F71">
        <v>3</v>
      </c>
      <c r="G71">
        <v>4.8</v>
      </c>
      <c r="H71" t="s">
        <v>13992</v>
      </c>
      <c r="I71">
        <v>532</v>
      </c>
    </row>
    <row r="72" spans="1:9" x14ac:dyDescent="0.3">
      <c r="A72">
        <v>6309903</v>
      </c>
      <c r="B72">
        <v>800</v>
      </c>
      <c r="C72" t="s">
        <v>14007</v>
      </c>
      <c r="D72" t="s">
        <v>13990</v>
      </c>
      <c r="E72" t="s">
        <v>13990</v>
      </c>
      <c r="F72">
        <v>3</v>
      </c>
      <c r="G72">
        <v>4.9000000000000004</v>
      </c>
      <c r="H72" t="s">
        <v>13992</v>
      </c>
      <c r="I72">
        <v>1070</v>
      </c>
    </row>
    <row r="73" spans="1:9" x14ac:dyDescent="0.3">
      <c r="A73">
        <v>6309455</v>
      </c>
      <c r="B73">
        <v>900</v>
      </c>
      <c r="C73" t="s">
        <v>14007</v>
      </c>
      <c r="D73" t="s">
        <v>14000</v>
      </c>
      <c r="E73" t="s">
        <v>13990</v>
      </c>
      <c r="F73">
        <v>3</v>
      </c>
      <c r="G73">
        <v>4.2</v>
      </c>
      <c r="H73" t="s">
        <v>13989</v>
      </c>
      <c r="I73">
        <v>488</v>
      </c>
    </row>
    <row r="74" spans="1:9" x14ac:dyDescent="0.3">
      <c r="A74">
        <v>6318433</v>
      </c>
      <c r="B74">
        <v>800</v>
      </c>
      <c r="C74" t="s">
        <v>14007</v>
      </c>
      <c r="D74" t="s">
        <v>13990</v>
      </c>
      <c r="E74" t="s">
        <v>13990</v>
      </c>
      <c r="F74">
        <v>3</v>
      </c>
      <c r="G74">
        <v>4.8</v>
      </c>
      <c r="H74" t="s">
        <v>13992</v>
      </c>
      <c r="I74">
        <v>294</v>
      </c>
    </row>
    <row r="75" spans="1:9" x14ac:dyDescent="0.3">
      <c r="A75">
        <v>6310470</v>
      </c>
      <c r="B75">
        <v>1000</v>
      </c>
      <c r="C75" t="s">
        <v>14007</v>
      </c>
      <c r="D75" t="s">
        <v>14000</v>
      </c>
      <c r="E75" t="s">
        <v>13990</v>
      </c>
      <c r="F75">
        <v>3</v>
      </c>
      <c r="G75">
        <v>4.2</v>
      </c>
      <c r="H75" t="s">
        <v>13989</v>
      </c>
      <c r="I75">
        <v>458</v>
      </c>
    </row>
    <row r="76" spans="1:9" x14ac:dyDescent="0.3">
      <c r="A76">
        <v>6314605</v>
      </c>
      <c r="B76">
        <v>700</v>
      </c>
      <c r="C76" t="s">
        <v>14007</v>
      </c>
      <c r="D76" t="s">
        <v>13990</v>
      </c>
      <c r="E76" t="s">
        <v>13990</v>
      </c>
      <c r="F76">
        <v>3</v>
      </c>
      <c r="G76">
        <v>4.3</v>
      </c>
      <c r="H76" t="s">
        <v>13989</v>
      </c>
      <c r="I76">
        <v>223</v>
      </c>
    </row>
    <row r="77" spans="1:9" x14ac:dyDescent="0.3">
      <c r="A77">
        <v>18185059</v>
      </c>
      <c r="B77">
        <v>800</v>
      </c>
      <c r="C77" t="s">
        <v>14007</v>
      </c>
      <c r="D77" t="s">
        <v>13990</v>
      </c>
      <c r="E77" t="s">
        <v>13990</v>
      </c>
      <c r="F77">
        <v>3</v>
      </c>
      <c r="G77">
        <v>3.6</v>
      </c>
      <c r="H77" t="s">
        <v>13994</v>
      </c>
      <c r="I77">
        <v>29</v>
      </c>
    </row>
    <row r="78" spans="1:9" x14ac:dyDescent="0.3">
      <c r="A78">
        <v>18182702</v>
      </c>
      <c r="B78">
        <v>850</v>
      </c>
      <c r="C78" t="s">
        <v>14007</v>
      </c>
      <c r="D78" t="s">
        <v>13990</v>
      </c>
      <c r="E78" t="s">
        <v>13990</v>
      </c>
      <c r="F78">
        <v>3</v>
      </c>
      <c r="G78">
        <v>4</v>
      </c>
      <c r="H78" t="s">
        <v>13989</v>
      </c>
      <c r="I78">
        <v>72</v>
      </c>
    </row>
    <row r="79" spans="1:9" x14ac:dyDescent="0.3">
      <c r="A79">
        <v>6318213</v>
      </c>
      <c r="B79">
        <v>1200</v>
      </c>
      <c r="C79" t="s">
        <v>14007</v>
      </c>
      <c r="D79" t="s">
        <v>14000</v>
      </c>
      <c r="E79" t="s">
        <v>13990</v>
      </c>
      <c r="F79">
        <v>3</v>
      </c>
      <c r="G79">
        <v>4.5</v>
      </c>
      <c r="H79" t="s">
        <v>13992</v>
      </c>
      <c r="I79">
        <v>211</v>
      </c>
    </row>
    <row r="80" spans="1:9" x14ac:dyDescent="0.3">
      <c r="A80">
        <v>18255654</v>
      </c>
      <c r="B80">
        <v>600</v>
      </c>
      <c r="C80" t="s">
        <v>14007</v>
      </c>
      <c r="D80" t="s">
        <v>13990</v>
      </c>
      <c r="E80" t="s">
        <v>13990</v>
      </c>
      <c r="F80">
        <v>2</v>
      </c>
      <c r="G80">
        <v>4.5</v>
      </c>
      <c r="H80" t="s">
        <v>13992</v>
      </c>
      <c r="I80">
        <v>118</v>
      </c>
    </row>
    <row r="81" spans="1:9" x14ac:dyDescent="0.3">
      <c r="A81">
        <v>6308205</v>
      </c>
      <c r="B81">
        <v>1500</v>
      </c>
      <c r="C81" t="s">
        <v>14007</v>
      </c>
      <c r="D81" t="s">
        <v>14000</v>
      </c>
      <c r="E81" t="s">
        <v>13990</v>
      </c>
      <c r="F81">
        <v>4</v>
      </c>
      <c r="G81">
        <v>4.4000000000000004</v>
      </c>
      <c r="H81" t="s">
        <v>13989</v>
      </c>
      <c r="I81">
        <v>392</v>
      </c>
    </row>
    <row r="82" spans="1:9" x14ac:dyDescent="0.3">
      <c r="A82">
        <v>6315438</v>
      </c>
      <c r="B82">
        <v>3000</v>
      </c>
      <c r="C82" t="s">
        <v>14007</v>
      </c>
      <c r="D82" t="s">
        <v>14000</v>
      </c>
      <c r="E82" t="s">
        <v>13990</v>
      </c>
      <c r="F82">
        <v>4</v>
      </c>
      <c r="G82">
        <v>4.7</v>
      </c>
      <c r="H82" t="s">
        <v>13992</v>
      </c>
      <c r="I82">
        <v>535</v>
      </c>
    </row>
    <row r="83" spans="1:9" x14ac:dyDescent="0.3">
      <c r="A83">
        <v>6310406</v>
      </c>
      <c r="B83">
        <v>1800</v>
      </c>
      <c r="C83" t="s">
        <v>14007</v>
      </c>
      <c r="D83" t="s">
        <v>14000</v>
      </c>
      <c r="E83" t="s">
        <v>13990</v>
      </c>
      <c r="F83">
        <v>4</v>
      </c>
      <c r="G83">
        <v>4.5</v>
      </c>
      <c r="H83" t="s">
        <v>13992</v>
      </c>
      <c r="I83">
        <v>618</v>
      </c>
    </row>
    <row r="84" spans="1:9" x14ac:dyDescent="0.3">
      <c r="A84">
        <v>18483372</v>
      </c>
      <c r="B84">
        <v>300</v>
      </c>
      <c r="C84" t="s">
        <v>13998</v>
      </c>
      <c r="D84" t="s">
        <v>13990</v>
      </c>
      <c r="E84" t="s">
        <v>13990</v>
      </c>
      <c r="F84">
        <v>4</v>
      </c>
      <c r="G84">
        <v>3.4</v>
      </c>
      <c r="H84" t="s">
        <v>13995</v>
      </c>
      <c r="I84">
        <v>34</v>
      </c>
    </row>
    <row r="85" spans="1:9" x14ac:dyDescent="0.3">
      <c r="A85">
        <v>18484349</v>
      </c>
      <c r="B85">
        <v>270</v>
      </c>
      <c r="C85" t="s">
        <v>13998</v>
      </c>
      <c r="D85" t="s">
        <v>13990</v>
      </c>
      <c r="E85" t="s">
        <v>13990</v>
      </c>
      <c r="F85">
        <v>4</v>
      </c>
      <c r="G85">
        <v>4</v>
      </c>
      <c r="H85" t="s">
        <v>13989</v>
      </c>
      <c r="I85">
        <v>33</v>
      </c>
    </row>
    <row r="86" spans="1:9" x14ac:dyDescent="0.3">
      <c r="A86">
        <v>18496057</v>
      </c>
      <c r="B86">
        <v>500</v>
      </c>
      <c r="C86" t="s">
        <v>13998</v>
      </c>
      <c r="D86" t="s">
        <v>13990</v>
      </c>
      <c r="E86" t="s">
        <v>13990</v>
      </c>
      <c r="F86">
        <v>4</v>
      </c>
      <c r="G86">
        <v>3.8</v>
      </c>
      <c r="H86" t="s">
        <v>13994</v>
      </c>
      <c r="I86">
        <v>33</v>
      </c>
    </row>
    <row r="87" spans="1:9" x14ac:dyDescent="0.3">
      <c r="A87">
        <v>18483389</v>
      </c>
      <c r="B87">
        <v>80</v>
      </c>
      <c r="C87" t="s">
        <v>13998</v>
      </c>
      <c r="D87" t="s">
        <v>13990</v>
      </c>
      <c r="E87" t="s">
        <v>13990</v>
      </c>
      <c r="F87">
        <v>4</v>
      </c>
      <c r="G87">
        <v>3.1</v>
      </c>
      <c r="H87" t="s">
        <v>13995</v>
      </c>
      <c r="I87">
        <v>34</v>
      </c>
    </row>
    <row r="88" spans="1:9" x14ac:dyDescent="0.3">
      <c r="A88">
        <v>18483222</v>
      </c>
      <c r="B88">
        <v>430</v>
      </c>
      <c r="C88" t="s">
        <v>13998</v>
      </c>
      <c r="D88" t="s">
        <v>13990</v>
      </c>
      <c r="E88" t="s">
        <v>13990</v>
      </c>
      <c r="F88">
        <v>4</v>
      </c>
      <c r="G88">
        <v>3.8</v>
      </c>
      <c r="H88" t="s">
        <v>13994</v>
      </c>
      <c r="I88">
        <v>35</v>
      </c>
    </row>
    <row r="89" spans="1:9" x14ac:dyDescent="0.3">
      <c r="A89">
        <v>18483085</v>
      </c>
      <c r="B89">
        <v>315</v>
      </c>
      <c r="C89" t="s">
        <v>13998</v>
      </c>
      <c r="D89" t="s">
        <v>13990</v>
      </c>
      <c r="E89" t="s">
        <v>13990</v>
      </c>
      <c r="F89">
        <v>4</v>
      </c>
      <c r="G89">
        <v>3.9</v>
      </c>
      <c r="H89" t="s">
        <v>13994</v>
      </c>
      <c r="I89">
        <v>33</v>
      </c>
    </row>
    <row r="90" spans="1:9" x14ac:dyDescent="0.3">
      <c r="A90">
        <v>18484423</v>
      </c>
      <c r="B90">
        <v>20</v>
      </c>
      <c r="C90" t="s">
        <v>13998</v>
      </c>
      <c r="D90" t="s">
        <v>13990</v>
      </c>
      <c r="E90" t="s">
        <v>13990</v>
      </c>
      <c r="F90">
        <v>2</v>
      </c>
      <c r="G90">
        <v>4.2</v>
      </c>
      <c r="H90" t="s">
        <v>13989</v>
      </c>
      <c r="I90">
        <v>29</v>
      </c>
    </row>
    <row r="91" spans="1:9" x14ac:dyDescent="0.3">
      <c r="A91">
        <v>18483714</v>
      </c>
      <c r="B91">
        <v>100</v>
      </c>
      <c r="C91" t="s">
        <v>13998</v>
      </c>
      <c r="D91" t="s">
        <v>13990</v>
      </c>
      <c r="E91" t="s">
        <v>13990</v>
      </c>
      <c r="F91">
        <v>4</v>
      </c>
      <c r="G91">
        <v>4.0999999999999996</v>
      </c>
      <c r="H91" t="s">
        <v>13989</v>
      </c>
      <c r="I91">
        <v>35</v>
      </c>
    </row>
    <row r="92" spans="1:9" x14ac:dyDescent="0.3">
      <c r="A92">
        <v>18485469</v>
      </c>
      <c r="B92">
        <v>50</v>
      </c>
      <c r="C92" t="s">
        <v>13998</v>
      </c>
      <c r="D92" t="s">
        <v>13990</v>
      </c>
      <c r="E92" t="s">
        <v>13990</v>
      </c>
      <c r="F92">
        <v>3</v>
      </c>
      <c r="G92">
        <v>3.2</v>
      </c>
      <c r="H92" t="s">
        <v>13995</v>
      </c>
      <c r="I92">
        <v>29</v>
      </c>
    </row>
    <row r="93" spans="1:9" x14ac:dyDescent="0.3">
      <c r="A93">
        <v>18479690</v>
      </c>
      <c r="B93">
        <v>80</v>
      </c>
      <c r="C93" t="s">
        <v>13998</v>
      </c>
      <c r="D93" t="s">
        <v>13990</v>
      </c>
      <c r="E93" t="s">
        <v>13990</v>
      </c>
      <c r="F93">
        <v>4</v>
      </c>
      <c r="G93">
        <v>3.2</v>
      </c>
      <c r="H93" t="s">
        <v>13995</v>
      </c>
      <c r="I93">
        <v>30</v>
      </c>
    </row>
    <row r="94" spans="1:9" x14ac:dyDescent="0.3">
      <c r="A94">
        <v>18483224</v>
      </c>
      <c r="B94">
        <v>40</v>
      </c>
      <c r="C94" t="s">
        <v>13998</v>
      </c>
      <c r="D94" t="s">
        <v>13990</v>
      </c>
      <c r="E94" t="s">
        <v>13990</v>
      </c>
      <c r="F94">
        <v>3</v>
      </c>
      <c r="G94">
        <v>3.7</v>
      </c>
      <c r="H94" t="s">
        <v>13994</v>
      </c>
      <c r="I94">
        <v>33</v>
      </c>
    </row>
    <row r="95" spans="1:9" x14ac:dyDescent="0.3">
      <c r="A95">
        <v>18493989</v>
      </c>
      <c r="B95">
        <v>30</v>
      </c>
      <c r="C95" t="s">
        <v>13998</v>
      </c>
      <c r="D95" t="s">
        <v>13990</v>
      </c>
      <c r="E95" t="s">
        <v>13990</v>
      </c>
      <c r="F95">
        <v>3</v>
      </c>
      <c r="G95">
        <v>3</v>
      </c>
      <c r="H95" t="s">
        <v>13995</v>
      </c>
      <c r="I95">
        <v>25</v>
      </c>
    </row>
    <row r="96" spans="1:9" x14ac:dyDescent="0.3">
      <c r="A96">
        <v>18484464</v>
      </c>
      <c r="B96">
        <v>220</v>
      </c>
      <c r="C96" t="s">
        <v>13998</v>
      </c>
      <c r="D96" t="s">
        <v>13990</v>
      </c>
      <c r="E96" t="s">
        <v>13990</v>
      </c>
      <c r="F96">
        <v>4</v>
      </c>
      <c r="G96">
        <v>3.8</v>
      </c>
      <c r="H96" t="s">
        <v>13994</v>
      </c>
      <c r="I96">
        <v>30</v>
      </c>
    </row>
    <row r="97" spans="1:9" x14ac:dyDescent="0.3">
      <c r="A97">
        <v>18483051</v>
      </c>
      <c r="B97">
        <v>300</v>
      </c>
      <c r="C97" t="s">
        <v>13998</v>
      </c>
      <c r="D97" t="s">
        <v>13990</v>
      </c>
      <c r="E97" t="s">
        <v>13990</v>
      </c>
      <c r="F97">
        <v>4</v>
      </c>
      <c r="G97">
        <v>3.9</v>
      </c>
      <c r="H97" t="s">
        <v>13994</v>
      </c>
      <c r="I97">
        <v>34</v>
      </c>
    </row>
    <row r="98" spans="1:9" x14ac:dyDescent="0.3">
      <c r="A98">
        <v>18482983</v>
      </c>
      <c r="B98">
        <v>60</v>
      </c>
      <c r="C98" t="s">
        <v>13998</v>
      </c>
      <c r="D98" t="s">
        <v>13990</v>
      </c>
      <c r="E98" t="s">
        <v>13990</v>
      </c>
      <c r="F98">
        <v>4</v>
      </c>
      <c r="G98">
        <v>3.1</v>
      </c>
      <c r="H98" t="s">
        <v>13995</v>
      </c>
      <c r="I98">
        <v>33</v>
      </c>
    </row>
    <row r="99" spans="1:9" x14ac:dyDescent="0.3">
      <c r="A99">
        <v>18479742</v>
      </c>
      <c r="B99">
        <v>60</v>
      </c>
      <c r="C99" t="s">
        <v>13998</v>
      </c>
      <c r="D99" t="s">
        <v>13990</v>
      </c>
      <c r="E99" t="s">
        <v>13990</v>
      </c>
      <c r="F99">
        <v>4</v>
      </c>
      <c r="G99">
        <v>3.2</v>
      </c>
      <c r="H99" t="s">
        <v>13995</v>
      </c>
      <c r="I99">
        <v>32</v>
      </c>
    </row>
    <row r="100" spans="1:9" x14ac:dyDescent="0.3">
      <c r="A100">
        <v>18482938</v>
      </c>
      <c r="B100">
        <v>95</v>
      </c>
      <c r="C100" t="s">
        <v>13998</v>
      </c>
      <c r="D100" t="s">
        <v>13990</v>
      </c>
      <c r="E100" t="s">
        <v>13990</v>
      </c>
      <c r="F100">
        <v>4</v>
      </c>
      <c r="G100">
        <v>3.2</v>
      </c>
      <c r="H100" t="s">
        <v>13995</v>
      </c>
      <c r="I100">
        <v>30</v>
      </c>
    </row>
    <row r="101" spans="1:9" x14ac:dyDescent="0.3">
      <c r="A101">
        <v>18483082</v>
      </c>
      <c r="B101">
        <v>50</v>
      </c>
      <c r="C101" t="s">
        <v>13998</v>
      </c>
      <c r="D101" t="s">
        <v>13990</v>
      </c>
      <c r="E101" t="s">
        <v>13990</v>
      </c>
      <c r="F101">
        <v>3</v>
      </c>
      <c r="G101">
        <v>3.8</v>
      </c>
      <c r="H101" t="s">
        <v>13994</v>
      </c>
      <c r="I101">
        <v>28</v>
      </c>
    </row>
    <row r="102" spans="1:9" x14ac:dyDescent="0.3">
      <c r="A102">
        <v>18483446</v>
      </c>
      <c r="B102">
        <v>40</v>
      </c>
      <c r="C102" t="s">
        <v>13998</v>
      </c>
      <c r="D102" t="s">
        <v>13990</v>
      </c>
      <c r="E102" t="s">
        <v>13990</v>
      </c>
      <c r="F102">
        <v>3</v>
      </c>
      <c r="G102">
        <v>3.9</v>
      </c>
      <c r="H102" t="s">
        <v>13994</v>
      </c>
      <c r="I102">
        <v>35</v>
      </c>
    </row>
    <row r="103" spans="1:9" x14ac:dyDescent="0.3">
      <c r="A103">
        <v>18483252</v>
      </c>
      <c r="B103">
        <v>75</v>
      </c>
      <c r="C103" t="s">
        <v>13998</v>
      </c>
      <c r="D103" t="s">
        <v>13990</v>
      </c>
      <c r="E103" t="s">
        <v>13990</v>
      </c>
      <c r="F103">
        <v>4</v>
      </c>
      <c r="G103">
        <v>3.2</v>
      </c>
      <c r="H103" t="s">
        <v>13995</v>
      </c>
      <c r="I103">
        <v>33</v>
      </c>
    </row>
    <row r="104" spans="1:9" x14ac:dyDescent="0.3">
      <c r="A104">
        <v>18212135</v>
      </c>
      <c r="B104">
        <v>190</v>
      </c>
      <c r="C104" t="s">
        <v>14006</v>
      </c>
      <c r="D104" t="s">
        <v>13990</v>
      </c>
      <c r="E104" t="s">
        <v>13990</v>
      </c>
      <c r="F104">
        <v>4</v>
      </c>
      <c r="G104">
        <v>4.5999999999999996</v>
      </c>
      <c r="H104" t="s">
        <v>13992</v>
      </c>
      <c r="I104">
        <v>207</v>
      </c>
    </row>
    <row r="105" spans="1:9" x14ac:dyDescent="0.3">
      <c r="A105">
        <v>5704255</v>
      </c>
      <c r="B105">
        <v>260</v>
      </c>
      <c r="C105" t="s">
        <v>14006</v>
      </c>
      <c r="D105" t="s">
        <v>13990</v>
      </c>
      <c r="E105" t="s">
        <v>14000</v>
      </c>
      <c r="F105">
        <v>4</v>
      </c>
      <c r="G105">
        <v>4.5999999999999996</v>
      </c>
      <c r="H105" t="s">
        <v>13992</v>
      </c>
      <c r="I105">
        <v>376</v>
      </c>
    </row>
    <row r="106" spans="1:9" x14ac:dyDescent="0.3">
      <c r="A106">
        <v>5701978</v>
      </c>
      <c r="B106">
        <v>150</v>
      </c>
      <c r="C106" t="s">
        <v>14006</v>
      </c>
      <c r="D106" t="s">
        <v>14000</v>
      </c>
      <c r="E106" t="s">
        <v>14000</v>
      </c>
      <c r="F106">
        <v>3</v>
      </c>
      <c r="G106">
        <v>4.4000000000000004</v>
      </c>
      <c r="H106" t="s">
        <v>13989</v>
      </c>
      <c r="I106">
        <v>471</v>
      </c>
    </row>
    <row r="107" spans="1:9" x14ac:dyDescent="0.3">
      <c r="A107">
        <v>5701729</v>
      </c>
      <c r="B107">
        <v>70</v>
      </c>
      <c r="C107" t="s">
        <v>14006</v>
      </c>
      <c r="D107" t="s">
        <v>13990</v>
      </c>
      <c r="E107" t="s">
        <v>13990</v>
      </c>
      <c r="F107">
        <v>2</v>
      </c>
      <c r="G107">
        <v>4.3</v>
      </c>
      <c r="H107" t="s">
        <v>13989</v>
      </c>
      <c r="I107">
        <v>224</v>
      </c>
    </row>
    <row r="108" spans="1:9" x14ac:dyDescent="0.3">
      <c r="A108">
        <v>5704168</v>
      </c>
      <c r="B108">
        <v>100</v>
      </c>
      <c r="C108" t="s">
        <v>14006</v>
      </c>
      <c r="D108" t="s">
        <v>13990</v>
      </c>
      <c r="E108" t="s">
        <v>13990</v>
      </c>
      <c r="F108">
        <v>3</v>
      </c>
      <c r="G108">
        <v>4.2</v>
      </c>
      <c r="H108" t="s">
        <v>13989</v>
      </c>
      <c r="I108">
        <v>228</v>
      </c>
    </row>
    <row r="109" spans="1:9" x14ac:dyDescent="0.3">
      <c r="A109">
        <v>18277098</v>
      </c>
      <c r="B109">
        <v>180</v>
      </c>
      <c r="C109" t="s">
        <v>14006</v>
      </c>
      <c r="D109" t="s">
        <v>13990</v>
      </c>
      <c r="E109" t="s">
        <v>13990</v>
      </c>
      <c r="F109">
        <v>4</v>
      </c>
      <c r="G109">
        <v>4.5999999999999996</v>
      </c>
      <c r="H109" t="s">
        <v>13992</v>
      </c>
      <c r="I109">
        <v>81</v>
      </c>
    </row>
    <row r="110" spans="1:9" x14ac:dyDescent="0.3">
      <c r="A110">
        <v>5701446</v>
      </c>
      <c r="B110">
        <v>230</v>
      </c>
      <c r="C110" t="s">
        <v>14006</v>
      </c>
      <c r="D110" t="s">
        <v>13990</v>
      </c>
      <c r="E110" t="s">
        <v>13990</v>
      </c>
      <c r="F110">
        <v>4</v>
      </c>
      <c r="G110">
        <v>4.0999999999999996</v>
      </c>
      <c r="H110" t="s">
        <v>13989</v>
      </c>
      <c r="I110">
        <v>422</v>
      </c>
    </row>
    <row r="111" spans="1:9" x14ac:dyDescent="0.3">
      <c r="A111">
        <v>5700052</v>
      </c>
      <c r="B111">
        <v>350</v>
      </c>
      <c r="C111" t="s">
        <v>14006</v>
      </c>
      <c r="D111" t="s">
        <v>14000</v>
      </c>
      <c r="E111" t="s">
        <v>14000</v>
      </c>
      <c r="F111">
        <v>4</v>
      </c>
      <c r="G111">
        <v>4.4000000000000004</v>
      </c>
      <c r="H111" t="s">
        <v>13989</v>
      </c>
      <c r="I111">
        <v>246</v>
      </c>
    </row>
    <row r="112" spans="1:9" x14ac:dyDescent="0.3">
      <c r="A112">
        <v>5702418</v>
      </c>
      <c r="B112">
        <v>120</v>
      </c>
      <c r="C112" t="s">
        <v>14006</v>
      </c>
      <c r="D112" t="s">
        <v>14000</v>
      </c>
      <c r="E112" t="s">
        <v>14000</v>
      </c>
      <c r="F112">
        <v>3</v>
      </c>
      <c r="G112">
        <v>4</v>
      </c>
      <c r="H112" t="s">
        <v>13989</v>
      </c>
      <c r="I112">
        <v>355</v>
      </c>
    </row>
    <row r="113" spans="1:9" x14ac:dyDescent="0.3">
      <c r="A113">
        <v>5700386</v>
      </c>
      <c r="B113">
        <v>60</v>
      </c>
      <c r="C113" t="s">
        <v>14006</v>
      </c>
      <c r="D113" t="s">
        <v>13990</v>
      </c>
      <c r="E113" t="s">
        <v>14000</v>
      </c>
      <c r="F113">
        <v>2</v>
      </c>
      <c r="G113">
        <v>3.6</v>
      </c>
      <c r="H113" t="s">
        <v>13994</v>
      </c>
      <c r="I113">
        <v>268</v>
      </c>
    </row>
    <row r="114" spans="1:9" x14ac:dyDescent="0.3">
      <c r="A114">
        <v>5704202</v>
      </c>
      <c r="B114">
        <v>100</v>
      </c>
      <c r="C114" t="s">
        <v>14006</v>
      </c>
      <c r="D114" t="s">
        <v>13990</v>
      </c>
      <c r="E114" t="s">
        <v>14000</v>
      </c>
      <c r="F114">
        <v>3</v>
      </c>
      <c r="G114">
        <v>4.5</v>
      </c>
      <c r="H114" t="s">
        <v>13992</v>
      </c>
      <c r="I114">
        <v>162</v>
      </c>
    </row>
    <row r="115" spans="1:9" x14ac:dyDescent="0.3">
      <c r="A115">
        <v>5701052</v>
      </c>
      <c r="B115">
        <v>250</v>
      </c>
      <c r="C115" t="s">
        <v>14006</v>
      </c>
      <c r="D115" t="s">
        <v>13990</v>
      </c>
      <c r="E115" t="s">
        <v>14000</v>
      </c>
      <c r="F115">
        <v>4</v>
      </c>
      <c r="G115">
        <v>4</v>
      </c>
      <c r="H115" t="s">
        <v>13989</v>
      </c>
      <c r="I115">
        <v>205</v>
      </c>
    </row>
    <row r="116" spans="1:9" x14ac:dyDescent="0.3">
      <c r="A116">
        <v>5704118</v>
      </c>
      <c r="B116">
        <v>50</v>
      </c>
      <c r="C116" t="s">
        <v>14006</v>
      </c>
      <c r="D116" t="s">
        <v>13990</v>
      </c>
      <c r="E116" t="s">
        <v>14000</v>
      </c>
      <c r="F116">
        <v>2</v>
      </c>
      <c r="G116">
        <v>4</v>
      </c>
      <c r="H116" t="s">
        <v>13989</v>
      </c>
      <c r="I116">
        <v>277</v>
      </c>
    </row>
    <row r="117" spans="1:9" x14ac:dyDescent="0.3">
      <c r="A117">
        <v>5701548</v>
      </c>
      <c r="B117">
        <v>70</v>
      </c>
      <c r="C117" t="s">
        <v>14006</v>
      </c>
      <c r="D117" t="s">
        <v>13990</v>
      </c>
      <c r="E117" t="s">
        <v>14000</v>
      </c>
      <c r="F117">
        <v>2</v>
      </c>
      <c r="G117">
        <v>4</v>
      </c>
      <c r="H117" t="s">
        <v>13989</v>
      </c>
      <c r="I117">
        <v>380</v>
      </c>
    </row>
    <row r="118" spans="1:9" x14ac:dyDescent="0.3">
      <c r="A118">
        <v>18235425</v>
      </c>
      <c r="B118">
        <v>80</v>
      </c>
      <c r="C118" t="s">
        <v>14006</v>
      </c>
      <c r="D118" t="s">
        <v>14000</v>
      </c>
      <c r="E118" t="s">
        <v>14000</v>
      </c>
      <c r="F118">
        <v>3</v>
      </c>
      <c r="G118">
        <v>4.3</v>
      </c>
      <c r="H118" t="s">
        <v>13989</v>
      </c>
      <c r="I118">
        <v>180</v>
      </c>
    </row>
    <row r="119" spans="1:9" x14ac:dyDescent="0.3">
      <c r="A119">
        <v>5702615</v>
      </c>
      <c r="B119">
        <v>100</v>
      </c>
      <c r="C119" t="s">
        <v>14006</v>
      </c>
      <c r="D119" t="s">
        <v>13990</v>
      </c>
      <c r="E119" t="s">
        <v>14000</v>
      </c>
      <c r="F119">
        <v>3</v>
      </c>
      <c r="G119">
        <v>4</v>
      </c>
      <c r="H119" t="s">
        <v>13989</v>
      </c>
      <c r="I119">
        <v>525</v>
      </c>
    </row>
    <row r="120" spans="1:9" x14ac:dyDescent="0.3">
      <c r="A120">
        <v>5703500</v>
      </c>
      <c r="B120">
        <v>330</v>
      </c>
      <c r="C120" t="s">
        <v>14006</v>
      </c>
      <c r="D120" t="s">
        <v>14000</v>
      </c>
      <c r="E120" t="s">
        <v>13990</v>
      </c>
      <c r="F120">
        <v>4</v>
      </c>
      <c r="G120">
        <v>4.9000000000000004</v>
      </c>
      <c r="H120" t="s">
        <v>13992</v>
      </c>
      <c r="I120">
        <v>216</v>
      </c>
    </row>
    <row r="121" spans="1:9" x14ac:dyDescent="0.3">
      <c r="A121">
        <v>18253896</v>
      </c>
      <c r="B121">
        <v>500</v>
      </c>
      <c r="C121" t="s">
        <v>14006</v>
      </c>
      <c r="D121" t="s">
        <v>14000</v>
      </c>
      <c r="E121" t="s">
        <v>13990</v>
      </c>
      <c r="F121">
        <v>4</v>
      </c>
      <c r="G121">
        <v>4.7</v>
      </c>
      <c r="H121" t="s">
        <v>13992</v>
      </c>
      <c r="I121">
        <v>201</v>
      </c>
    </row>
    <row r="122" spans="1:9" x14ac:dyDescent="0.3">
      <c r="A122">
        <v>5701917</v>
      </c>
      <c r="B122">
        <v>250</v>
      </c>
      <c r="C122" t="s">
        <v>14006</v>
      </c>
      <c r="D122" t="s">
        <v>13990</v>
      </c>
      <c r="E122" t="s">
        <v>13990</v>
      </c>
      <c r="F122">
        <v>4</v>
      </c>
      <c r="G122">
        <v>4.2</v>
      </c>
      <c r="H122" t="s">
        <v>13989</v>
      </c>
      <c r="I122">
        <v>435</v>
      </c>
    </row>
    <row r="123" spans="1:9" x14ac:dyDescent="0.3">
      <c r="A123">
        <v>5702574</v>
      </c>
      <c r="B123">
        <v>200</v>
      </c>
      <c r="C123" t="s">
        <v>14006</v>
      </c>
      <c r="D123" t="s">
        <v>13990</v>
      </c>
      <c r="E123" t="s">
        <v>13990</v>
      </c>
      <c r="F123">
        <v>4</v>
      </c>
      <c r="G123">
        <v>4.5999999999999996</v>
      </c>
      <c r="H123" t="s">
        <v>13992</v>
      </c>
      <c r="I123">
        <v>586</v>
      </c>
    </row>
    <row r="124" spans="1:9" x14ac:dyDescent="0.3">
      <c r="A124">
        <v>202321</v>
      </c>
      <c r="B124">
        <v>280</v>
      </c>
      <c r="C124" t="s">
        <v>14006</v>
      </c>
      <c r="D124" t="s">
        <v>14000</v>
      </c>
      <c r="E124" t="s">
        <v>13990</v>
      </c>
      <c r="F124">
        <v>3</v>
      </c>
      <c r="G124">
        <v>3.9</v>
      </c>
      <c r="H124" t="s">
        <v>13994</v>
      </c>
      <c r="I124">
        <v>927</v>
      </c>
    </row>
    <row r="125" spans="1:9" x14ac:dyDescent="0.3">
      <c r="A125">
        <v>206488</v>
      </c>
      <c r="B125">
        <v>90</v>
      </c>
      <c r="C125" t="s">
        <v>14006</v>
      </c>
      <c r="D125" t="s">
        <v>14000</v>
      </c>
      <c r="E125" t="s">
        <v>14000</v>
      </c>
      <c r="F125">
        <v>2</v>
      </c>
      <c r="G125">
        <v>4.0999999999999996</v>
      </c>
      <c r="H125" t="s">
        <v>13989</v>
      </c>
      <c r="I125">
        <v>1448</v>
      </c>
    </row>
    <row r="126" spans="1:9" x14ac:dyDescent="0.3">
      <c r="A126">
        <v>209654</v>
      </c>
      <c r="B126">
        <v>90</v>
      </c>
      <c r="C126" t="s">
        <v>14006</v>
      </c>
      <c r="D126" t="s">
        <v>14000</v>
      </c>
      <c r="E126" t="s">
        <v>14000</v>
      </c>
      <c r="F126">
        <v>2</v>
      </c>
      <c r="G126">
        <v>4.3</v>
      </c>
      <c r="H126" t="s">
        <v>13989</v>
      </c>
      <c r="I126">
        <v>1281</v>
      </c>
    </row>
    <row r="127" spans="1:9" x14ac:dyDescent="0.3">
      <c r="A127">
        <v>18340881</v>
      </c>
      <c r="B127">
        <v>150</v>
      </c>
      <c r="C127" t="s">
        <v>14006</v>
      </c>
      <c r="D127" t="s">
        <v>14000</v>
      </c>
      <c r="E127" t="s">
        <v>13990</v>
      </c>
      <c r="F127">
        <v>3</v>
      </c>
      <c r="G127">
        <v>4.5</v>
      </c>
      <c r="H127" t="s">
        <v>13992</v>
      </c>
      <c r="I127">
        <v>307</v>
      </c>
    </row>
    <row r="128" spans="1:9" x14ac:dyDescent="0.3">
      <c r="A128">
        <v>18233284</v>
      </c>
      <c r="B128">
        <v>200</v>
      </c>
      <c r="C128" t="s">
        <v>14006</v>
      </c>
      <c r="D128" t="s">
        <v>14000</v>
      </c>
      <c r="E128" t="s">
        <v>13990</v>
      </c>
      <c r="F128">
        <v>3</v>
      </c>
      <c r="G128">
        <v>4.5</v>
      </c>
      <c r="H128" t="s">
        <v>13992</v>
      </c>
      <c r="I128">
        <v>909</v>
      </c>
    </row>
    <row r="129" spans="1:9" x14ac:dyDescent="0.3">
      <c r="A129">
        <v>18269368</v>
      </c>
      <c r="B129">
        <v>160</v>
      </c>
      <c r="C129" t="s">
        <v>14006</v>
      </c>
      <c r="D129" t="s">
        <v>14000</v>
      </c>
      <c r="E129" t="s">
        <v>13990</v>
      </c>
      <c r="F129">
        <v>3</v>
      </c>
      <c r="G129">
        <v>4.9000000000000004</v>
      </c>
      <c r="H129" t="s">
        <v>13992</v>
      </c>
      <c r="I129">
        <v>641</v>
      </c>
    </row>
    <row r="130" spans="1:9" x14ac:dyDescent="0.3">
      <c r="A130">
        <v>18254160</v>
      </c>
      <c r="B130">
        <v>500</v>
      </c>
      <c r="C130" t="s">
        <v>14006</v>
      </c>
      <c r="D130" t="s">
        <v>14000</v>
      </c>
      <c r="E130" t="s">
        <v>13990</v>
      </c>
      <c r="F130">
        <v>4</v>
      </c>
      <c r="G130">
        <v>4.9000000000000004</v>
      </c>
      <c r="H130" t="s">
        <v>13992</v>
      </c>
      <c r="I130">
        <v>322</v>
      </c>
    </row>
    <row r="131" spans="1:9" x14ac:dyDescent="0.3">
      <c r="A131">
        <v>208939</v>
      </c>
      <c r="B131">
        <v>160</v>
      </c>
      <c r="C131" t="s">
        <v>14006</v>
      </c>
      <c r="D131" t="s">
        <v>14000</v>
      </c>
      <c r="E131" t="s">
        <v>13990</v>
      </c>
      <c r="F131">
        <v>3</v>
      </c>
      <c r="G131">
        <v>4.8</v>
      </c>
      <c r="H131" t="s">
        <v>13992</v>
      </c>
      <c r="I131">
        <v>2510</v>
      </c>
    </row>
    <row r="132" spans="1:9" x14ac:dyDescent="0.3">
      <c r="A132">
        <v>201531</v>
      </c>
      <c r="B132">
        <v>300</v>
      </c>
      <c r="C132" t="s">
        <v>14006</v>
      </c>
      <c r="D132" t="s">
        <v>13990</v>
      </c>
      <c r="E132" t="s">
        <v>13990</v>
      </c>
      <c r="F132">
        <v>4</v>
      </c>
      <c r="G132">
        <v>4.5</v>
      </c>
      <c r="H132" t="s">
        <v>13992</v>
      </c>
      <c r="I132">
        <v>1388</v>
      </c>
    </row>
    <row r="133" spans="1:9" x14ac:dyDescent="0.3">
      <c r="A133">
        <v>208965</v>
      </c>
      <c r="B133">
        <v>140</v>
      </c>
      <c r="C133" t="s">
        <v>14006</v>
      </c>
      <c r="D133" t="s">
        <v>13990</v>
      </c>
      <c r="E133" t="s">
        <v>14000</v>
      </c>
      <c r="F133">
        <v>3</v>
      </c>
      <c r="G133">
        <v>4.5</v>
      </c>
      <c r="H133" t="s">
        <v>13992</v>
      </c>
      <c r="I133">
        <v>403</v>
      </c>
    </row>
    <row r="134" spans="1:9" x14ac:dyDescent="0.3">
      <c r="A134">
        <v>208778</v>
      </c>
      <c r="B134">
        <v>100</v>
      </c>
      <c r="C134" t="s">
        <v>14006</v>
      </c>
      <c r="D134" t="s">
        <v>13990</v>
      </c>
      <c r="E134" t="s">
        <v>13990</v>
      </c>
      <c r="F134">
        <v>3</v>
      </c>
      <c r="G134">
        <v>4.3</v>
      </c>
      <c r="H134" t="s">
        <v>13989</v>
      </c>
      <c r="I134">
        <v>1351</v>
      </c>
    </row>
    <row r="135" spans="1:9" x14ac:dyDescent="0.3">
      <c r="A135">
        <v>209703</v>
      </c>
      <c r="B135">
        <v>160</v>
      </c>
      <c r="C135" t="s">
        <v>14006</v>
      </c>
      <c r="D135" t="s">
        <v>13990</v>
      </c>
      <c r="E135" t="s">
        <v>13990</v>
      </c>
      <c r="F135">
        <v>3</v>
      </c>
      <c r="G135">
        <v>4.3</v>
      </c>
      <c r="H135" t="s">
        <v>13989</v>
      </c>
      <c r="I135">
        <v>661</v>
      </c>
    </row>
    <row r="136" spans="1:9" x14ac:dyDescent="0.3">
      <c r="A136">
        <v>18381837</v>
      </c>
      <c r="B136">
        <v>150</v>
      </c>
      <c r="C136" t="s">
        <v>14006</v>
      </c>
      <c r="D136" t="s">
        <v>14000</v>
      </c>
      <c r="E136" t="s">
        <v>13990</v>
      </c>
      <c r="F136">
        <v>3</v>
      </c>
      <c r="G136">
        <v>4.4000000000000004</v>
      </c>
      <c r="H136" t="s">
        <v>13989</v>
      </c>
      <c r="I136">
        <v>281</v>
      </c>
    </row>
    <row r="137" spans="1:9" x14ac:dyDescent="0.3">
      <c r="A137">
        <v>208850</v>
      </c>
      <c r="B137">
        <v>500</v>
      </c>
      <c r="C137" t="s">
        <v>14006</v>
      </c>
      <c r="D137" t="s">
        <v>14000</v>
      </c>
      <c r="E137" t="s">
        <v>13990</v>
      </c>
      <c r="F137">
        <v>4</v>
      </c>
      <c r="G137">
        <v>4.9000000000000004</v>
      </c>
      <c r="H137" t="s">
        <v>13992</v>
      </c>
      <c r="I137">
        <v>1352</v>
      </c>
    </row>
    <row r="138" spans="1:9" x14ac:dyDescent="0.3">
      <c r="A138">
        <v>210134</v>
      </c>
      <c r="B138">
        <v>150</v>
      </c>
      <c r="C138" t="s">
        <v>14006</v>
      </c>
      <c r="D138" t="s">
        <v>14000</v>
      </c>
      <c r="E138" t="s">
        <v>14000</v>
      </c>
      <c r="F138">
        <v>3</v>
      </c>
      <c r="G138">
        <v>4.4000000000000004</v>
      </c>
      <c r="H138" t="s">
        <v>13989</v>
      </c>
      <c r="I138">
        <v>552</v>
      </c>
    </row>
    <row r="139" spans="1:9" x14ac:dyDescent="0.3">
      <c r="A139">
        <v>201044</v>
      </c>
      <c r="B139">
        <v>285</v>
      </c>
      <c r="C139" t="s">
        <v>14006</v>
      </c>
      <c r="D139" t="s">
        <v>13990</v>
      </c>
      <c r="E139" t="s">
        <v>13990</v>
      </c>
      <c r="F139">
        <v>3</v>
      </c>
      <c r="G139">
        <v>3.2</v>
      </c>
      <c r="H139" t="s">
        <v>13995</v>
      </c>
      <c r="I139">
        <v>506</v>
      </c>
    </row>
    <row r="140" spans="1:9" x14ac:dyDescent="0.3">
      <c r="A140">
        <v>201340</v>
      </c>
      <c r="B140">
        <v>270</v>
      </c>
      <c r="C140" t="s">
        <v>14006</v>
      </c>
      <c r="D140" t="s">
        <v>13990</v>
      </c>
      <c r="E140" t="s">
        <v>13990</v>
      </c>
      <c r="F140">
        <v>3</v>
      </c>
      <c r="G140">
        <v>4.7</v>
      </c>
      <c r="H140" t="s">
        <v>13992</v>
      </c>
      <c r="I140">
        <v>2424</v>
      </c>
    </row>
    <row r="141" spans="1:9" x14ac:dyDescent="0.3">
      <c r="A141">
        <v>18289126</v>
      </c>
      <c r="B141">
        <v>170</v>
      </c>
      <c r="C141" t="s">
        <v>14006</v>
      </c>
      <c r="D141" t="s">
        <v>13990</v>
      </c>
      <c r="E141" t="s">
        <v>13990</v>
      </c>
      <c r="F141">
        <v>3</v>
      </c>
      <c r="G141">
        <v>4.3</v>
      </c>
      <c r="H141" t="s">
        <v>13989</v>
      </c>
      <c r="I141">
        <v>386</v>
      </c>
    </row>
    <row r="142" spans="1:9" x14ac:dyDescent="0.3">
      <c r="A142">
        <v>202507</v>
      </c>
      <c r="B142">
        <v>250</v>
      </c>
      <c r="C142" t="s">
        <v>14006</v>
      </c>
      <c r="D142" t="s">
        <v>13990</v>
      </c>
      <c r="E142" t="s">
        <v>14000</v>
      </c>
      <c r="F142">
        <v>3</v>
      </c>
      <c r="G142">
        <v>3.7</v>
      </c>
      <c r="H142" t="s">
        <v>13994</v>
      </c>
      <c r="I142">
        <v>500</v>
      </c>
    </row>
    <row r="143" spans="1:9" x14ac:dyDescent="0.3">
      <c r="A143">
        <v>210139</v>
      </c>
      <c r="B143">
        <v>130</v>
      </c>
      <c r="C143" t="s">
        <v>14006</v>
      </c>
      <c r="D143" t="s">
        <v>14000</v>
      </c>
      <c r="E143" t="s">
        <v>14000</v>
      </c>
      <c r="F143">
        <v>3</v>
      </c>
      <c r="G143">
        <v>4.3</v>
      </c>
      <c r="H143" t="s">
        <v>13989</v>
      </c>
      <c r="I143">
        <v>544</v>
      </c>
    </row>
    <row r="144" spans="1:9" x14ac:dyDescent="0.3">
      <c r="A144">
        <v>5600424</v>
      </c>
      <c r="B144">
        <v>85</v>
      </c>
      <c r="C144" t="s">
        <v>14006</v>
      </c>
      <c r="D144" t="s">
        <v>13990</v>
      </c>
      <c r="E144" t="s">
        <v>14000</v>
      </c>
      <c r="F144">
        <v>3</v>
      </c>
      <c r="G144">
        <v>3.9</v>
      </c>
      <c r="H144" t="s">
        <v>13994</v>
      </c>
      <c r="I144">
        <v>285</v>
      </c>
    </row>
    <row r="145" spans="1:9" x14ac:dyDescent="0.3">
      <c r="A145">
        <v>5602751</v>
      </c>
      <c r="B145">
        <v>70</v>
      </c>
      <c r="C145" t="s">
        <v>14006</v>
      </c>
      <c r="D145" t="s">
        <v>13990</v>
      </c>
      <c r="E145" t="s">
        <v>14000</v>
      </c>
      <c r="F145">
        <v>3</v>
      </c>
      <c r="G145">
        <v>3.8</v>
      </c>
      <c r="H145" t="s">
        <v>13994</v>
      </c>
      <c r="I145">
        <v>210</v>
      </c>
    </row>
    <row r="146" spans="1:9" x14ac:dyDescent="0.3">
      <c r="A146">
        <v>5600457</v>
      </c>
      <c r="B146">
        <v>120</v>
      </c>
      <c r="C146" t="s">
        <v>14006</v>
      </c>
      <c r="D146" t="s">
        <v>13990</v>
      </c>
      <c r="E146" t="s">
        <v>14000</v>
      </c>
      <c r="F146">
        <v>4</v>
      </c>
      <c r="G146">
        <v>4.0999999999999996</v>
      </c>
      <c r="H146" t="s">
        <v>13989</v>
      </c>
      <c r="I146">
        <v>372</v>
      </c>
    </row>
    <row r="147" spans="1:9" x14ac:dyDescent="0.3">
      <c r="A147">
        <v>5600642</v>
      </c>
      <c r="B147">
        <v>65</v>
      </c>
      <c r="C147" t="s">
        <v>14006</v>
      </c>
      <c r="D147" t="s">
        <v>13990</v>
      </c>
      <c r="E147" t="s">
        <v>13990</v>
      </c>
      <c r="F147">
        <v>3</v>
      </c>
      <c r="G147">
        <v>4.3</v>
      </c>
      <c r="H147" t="s">
        <v>13989</v>
      </c>
      <c r="I147">
        <v>316</v>
      </c>
    </row>
    <row r="148" spans="1:9" x14ac:dyDescent="0.3">
      <c r="A148">
        <v>18268134</v>
      </c>
      <c r="B148">
        <v>110</v>
      </c>
      <c r="C148" t="s">
        <v>14006</v>
      </c>
      <c r="D148" t="s">
        <v>13990</v>
      </c>
      <c r="E148" t="s">
        <v>14000</v>
      </c>
      <c r="F148">
        <v>4</v>
      </c>
      <c r="G148">
        <v>3.9</v>
      </c>
      <c r="H148" t="s">
        <v>13994</v>
      </c>
      <c r="I148">
        <v>69</v>
      </c>
    </row>
    <row r="149" spans="1:9" x14ac:dyDescent="0.3">
      <c r="A149">
        <v>18376208</v>
      </c>
      <c r="B149">
        <v>40</v>
      </c>
      <c r="C149" t="s">
        <v>14006</v>
      </c>
      <c r="D149" t="s">
        <v>13990</v>
      </c>
      <c r="E149" t="s">
        <v>13990</v>
      </c>
      <c r="F149">
        <v>2</v>
      </c>
      <c r="G149">
        <v>4.0999999999999996</v>
      </c>
      <c r="H149" t="s">
        <v>13989</v>
      </c>
      <c r="I149">
        <v>33</v>
      </c>
    </row>
    <row r="150" spans="1:9" x14ac:dyDescent="0.3">
      <c r="A150">
        <v>5600959</v>
      </c>
      <c r="B150">
        <v>100</v>
      </c>
      <c r="C150" t="s">
        <v>14006</v>
      </c>
      <c r="D150" t="s">
        <v>13990</v>
      </c>
      <c r="E150" t="s">
        <v>14000</v>
      </c>
      <c r="F150">
        <v>4</v>
      </c>
      <c r="G150">
        <v>4.0999999999999996</v>
      </c>
      <c r="H150" t="s">
        <v>13989</v>
      </c>
      <c r="I150">
        <v>449</v>
      </c>
    </row>
    <row r="151" spans="1:9" x14ac:dyDescent="0.3">
      <c r="A151">
        <v>5600103</v>
      </c>
      <c r="B151">
        <v>80</v>
      </c>
      <c r="C151" t="s">
        <v>14006</v>
      </c>
      <c r="D151" t="s">
        <v>13990</v>
      </c>
      <c r="E151" t="s">
        <v>14000</v>
      </c>
      <c r="F151">
        <v>3</v>
      </c>
      <c r="G151">
        <v>4.2</v>
      </c>
      <c r="H151" t="s">
        <v>13989</v>
      </c>
      <c r="I151">
        <v>504</v>
      </c>
    </row>
    <row r="152" spans="1:9" x14ac:dyDescent="0.3">
      <c r="A152">
        <v>5602586</v>
      </c>
      <c r="B152">
        <v>90</v>
      </c>
      <c r="C152" t="s">
        <v>14006</v>
      </c>
      <c r="D152" t="s">
        <v>13990</v>
      </c>
      <c r="E152" t="s">
        <v>14000</v>
      </c>
      <c r="F152">
        <v>3</v>
      </c>
      <c r="G152">
        <v>4.0999999999999996</v>
      </c>
      <c r="H152" t="s">
        <v>13989</v>
      </c>
      <c r="I152">
        <v>192</v>
      </c>
    </row>
    <row r="153" spans="1:9" x14ac:dyDescent="0.3">
      <c r="A153">
        <v>5600961</v>
      </c>
      <c r="B153">
        <v>80</v>
      </c>
      <c r="C153" t="s">
        <v>14006</v>
      </c>
      <c r="D153" t="s">
        <v>13990</v>
      </c>
      <c r="E153" t="s">
        <v>13990</v>
      </c>
      <c r="F153">
        <v>3</v>
      </c>
      <c r="G153">
        <v>2.4</v>
      </c>
      <c r="H153" t="s">
        <v>13997</v>
      </c>
      <c r="I153">
        <v>154</v>
      </c>
    </row>
    <row r="154" spans="1:9" x14ac:dyDescent="0.3">
      <c r="A154">
        <v>5600960</v>
      </c>
      <c r="B154">
        <v>50</v>
      </c>
      <c r="C154" t="s">
        <v>14006</v>
      </c>
      <c r="D154" t="s">
        <v>13990</v>
      </c>
      <c r="E154" t="s">
        <v>13990</v>
      </c>
      <c r="F154">
        <v>2</v>
      </c>
      <c r="G154">
        <v>4.2</v>
      </c>
      <c r="H154" t="s">
        <v>13989</v>
      </c>
      <c r="I154">
        <v>142</v>
      </c>
    </row>
    <row r="155" spans="1:9" x14ac:dyDescent="0.3">
      <c r="A155">
        <v>5601340</v>
      </c>
      <c r="B155">
        <v>60</v>
      </c>
      <c r="C155" t="s">
        <v>14006</v>
      </c>
      <c r="D155" t="s">
        <v>13990</v>
      </c>
      <c r="E155" t="s">
        <v>13990</v>
      </c>
      <c r="F155">
        <v>3</v>
      </c>
      <c r="G155">
        <v>4.2</v>
      </c>
      <c r="H155" t="s">
        <v>13989</v>
      </c>
      <c r="I155">
        <v>444</v>
      </c>
    </row>
    <row r="156" spans="1:9" x14ac:dyDescent="0.3">
      <c r="A156">
        <v>5600701</v>
      </c>
      <c r="B156">
        <v>160</v>
      </c>
      <c r="C156" t="s">
        <v>14006</v>
      </c>
      <c r="D156" t="s">
        <v>13990</v>
      </c>
      <c r="E156" t="s">
        <v>14000</v>
      </c>
      <c r="F156">
        <v>4</v>
      </c>
      <c r="G156">
        <v>4.2</v>
      </c>
      <c r="H156" t="s">
        <v>13989</v>
      </c>
      <c r="I156">
        <v>265</v>
      </c>
    </row>
    <row r="157" spans="1:9" x14ac:dyDescent="0.3">
      <c r="A157">
        <v>5601404</v>
      </c>
      <c r="B157">
        <v>130</v>
      </c>
      <c r="C157" t="s">
        <v>14006</v>
      </c>
      <c r="D157" t="s">
        <v>13990</v>
      </c>
      <c r="E157" t="s">
        <v>14000</v>
      </c>
      <c r="F157">
        <v>4</v>
      </c>
      <c r="G157">
        <v>3.8</v>
      </c>
      <c r="H157" t="s">
        <v>13994</v>
      </c>
      <c r="I157">
        <v>227</v>
      </c>
    </row>
    <row r="158" spans="1:9" x14ac:dyDescent="0.3">
      <c r="A158">
        <v>5600556</v>
      </c>
      <c r="B158">
        <v>250</v>
      </c>
      <c r="C158" t="s">
        <v>14006</v>
      </c>
      <c r="D158" t="s">
        <v>13990</v>
      </c>
      <c r="E158" t="s">
        <v>14000</v>
      </c>
      <c r="F158">
        <v>4</v>
      </c>
      <c r="G158">
        <v>3.9</v>
      </c>
      <c r="H158" t="s">
        <v>13994</v>
      </c>
      <c r="I158">
        <v>357</v>
      </c>
    </row>
    <row r="159" spans="1:9" x14ac:dyDescent="0.3">
      <c r="A159">
        <v>5602055</v>
      </c>
      <c r="B159">
        <v>60</v>
      </c>
      <c r="C159" t="s">
        <v>14006</v>
      </c>
      <c r="D159" t="s">
        <v>13990</v>
      </c>
      <c r="E159" t="s">
        <v>13990</v>
      </c>
      <c r="F159">
        <v>3</v>
      </c>
      <c r="G159">
        <v>4.8</v>
      </c>
      <c r="H159" t="s">
        <v>13992</v>
      </c>
      <c r="I159">
        <v>459</v>
      </c>
    </row>
    <row r="160" spans="1:9" x14ac:dyDescent="0.3">
      <c r="A160">
        <v>5601521</v>
      </c>
      <c r="B160">
        <v>250</v>
      </c>
      <c r="C160" t="s">
        <v>14006</v>
      </c>
      <c r="D160" t="s">
        <v>13990</v>
      </c>
      <c r="E160" t="s">
        <v>14000</v>
      </c>
      <c r="F160">
        <v>4</v>
      </c>
      <c r="G160">
        <v>4.0999999999999996</v>
      </c>
      <c r="H160" t="s">
        <v>13989</v>
      </c>
      <c r="I160">
        <v>197</v>
      </c>
    </row>
    <row r="161" spans="1:9" x14ac:dyDescent="0.3">
      <c r="A161">
        <v>5602377</v>
      </c>
      <c r="B161">
        <v>150</v>
      </c>
      <c r="C161" t="s">
        <v>14006</v>
      </c>
      <c r="D161" t="s">
        <v>13990</v>
      </c>
      <c r="E161" t="s">
        <v>13990</v>
      </c>
      <c r="F161">
        <v>4</v>
      </c>
      <c r="G161">
        <v>4.5</v>
      </c>
      <c r="H161" t="s">
        <v>13992</v>
      </c>
      <c r="I161">
        <v>143</v>
      </c>
    </row>
    <row r="162" spans="1:9" x14ac:dyDescent="0.3">
      <c r="A162">
        <v>5602884</v>
      </c>
      <c r="B162">
        <v>50</v>
      </c>
      <c r="C162" t="s">
        <v>14006</v>
      </c>
      <c r="D162" t="s">
        <v>13990</v>
      </c>
      <c r="E162" t="s">
        <v>13990</v>
      </c>
      <c r="F162">
        <v>2</v>
      </c>
      <c r="G162">
        <v>3.8</v>
      </c>
      <c r="H162" t="s">
        <v>13994</v>
      </c>
      <c r="I162">
        <v>12</v>
      </c>
    </row>
    <row r="163" spans="1:9" x14ac:dyDescent="0.3">
      <c r="A163">
        <v>5602942</v>
      </c>
      <c r="B163">
        <v>110</v>
      </c>
      <c r="C163" t="s">
        <v>14006</v>
      </c>
      <c r="D163" t="s">
        <v>13990</v>
      </c>
      <c r="E163" t="s">
        <v>13990</v>
      </c>
      <c r="F163">
        <v>4</v>
      </c>
      <c r="G163">
        <v>4.2</v>
      </c>
      <c r="H163" t="s">
        <v>13989</v>
      </c>
      <c r="I163">
        <v>43</v>
      </c>
    </row>
    <row r="164" spans="1:9" x14ac:dyDescent="0.3">
      <c r="A164">
        <v>3400025</v>
      </c>
      <c r="B164">
        <v>850</v>
      </c>
      <c r="C164" t="s">
        <v>14005</v>
      </c>
      <c r="D164" t="s">
        <v>13990</v>
      </c>
      <c r="E164" t="s">
        <v>13990</v>
      </c>
      <c r="F164">
        <v>3</v>
      </c>
      <c r="G164">
        <v>3.9</v>
      </c>
      <c r="H164" t="s">
        <v>13994</v>
      </c>
      <c r="I164">
        <v>140</v>
      </c>
    </row>
    <row r="165" spans="1:9" x14ac:dyDescent="0.3">
      <c r="A165">
        <v>3400341</v>
      </c>
      <c r="B165">
        <v>700</v>
      </c>
      <c r="C165" t="s">
        <v>14005</v>
      </c>
      <c r="D165" t="s">
        <v>13990</v>
      </c>
      <c r="E165" t="s">
        <v>13990</v>
      </c>
      <c r="F165">
        <v>2</v>
      </c>
      <c r="G165">
        <v>3.5</v>
      </c>
      <c r="H165" t="s">
        <v>13994</v>
      </c>
      <c r="I165">
        <v>71</v>
      </c>
    </row>
    <row r="166" spans="1:9" x14ac:dyDescent="0.3">
      <c r="A166">
        <v>3400005</v>
      </c>
      <c r="B166">
        <v>500</v>
      </c>
      <c r="C166" t="s">
        <v>14005</v>
      </c>
      <c r="D166" t="s">
        <v>13990</v>
      </c>
      <c r="E166" t="s">
        <v>13990</v>
      </c>
      <c r="F166">
        <v>2</v>
      </c>
      <c r="G166">
        <v>3.6</v>
      </c>
      <c r="H166" t="s">
        <v>13994</v>
      </c>
      <c r="I166">
        <v>94</v>
      </c>
    </row>
    <row r="167" spans="1:9" x14ac:dyDescent="0.3">
      <c r="A167">
        <v>3400021</v>
      </c>
      <c r="B167">
        <v>400</v>
      </c>
      <c r="C167" t="s">
        <v>14005</v>
      </c>
      <c r="D167" t="s">
        <v>13990</v>
      </c>
      <c r="E167" t="s">
        <v>13990</v>
      </c>
      <c r="F167">
        <v>2</v>
      </c>
      <c r="G167">
        <v>4</v>
      </c>
      <c r="H167" t="s">
        <v>13989</v>
      </c>
      <c r="I167">
        <v>87</v>
      </c>
    </row>
    <row r="168" spans="1:9" x14ac:dyDescent="0.3">
      <c r="A168">
        <v>3400017</v>
      </c>
      <c r="B168">
        <v>1000</v>
      </c>
      <c r="C168" t="s">
        <v>14005</v>
      </c>
      <c r="D168" t="s">
        <v>13990</v>
      </c>
      <c r="E168" t="s">
        <v>13990</v>
      </c>
      <c r="F168">
        <v>3</v>
      </c>
      <c r="G168">
        <v>4.2</v>
      </c>
      <c r="H168" t="s">
        <v>13989</v>
      </c>
      <c r="I168">
        <v>177</v>
      </c>
    </row>
    <row r="169" spans="1:9" x14ac:dyDescent="0.3">
      <c r="A169">
        <v>3400325</v>
      </c>
      <c r="B169">
        <v>2000</v>
      </c>
      <c r="C169" t="s">
        <v>14005</v>
      </c>
      <c r="D169" t="s">
        <v>13990</v>
      </c>
      <c r="E169" t="s">
        <v>13990</v>
      </c>
      <c r="F169">
        <v>4</v>
      </c>
      <c r="G169">
        <v>4</v>
      </c>
      <c r="H169" t="s">
        <v>13989</v>
      </c>
      <c r="I169">
        <v>45</v>
      </c>
    </row>
    <row r="170" spans="1:9" x14ac:dyDescent="0.3">
      <c r="A170">
        <v>3400059</v>
      </c>
      <c r="B170">
        <v>2500</v>
      </c>
      <c r="C170" t="s">
        <v>14005</v>
      </c>
      <c r="D170" t="s">
        <v>13990</v>
      </c>
      <c r="E170" t="s">
        <v>13990</v>
      </c>
      <c r="F170">
        <v>4</v>
      </c>
      <c r="G170">
        <v>4.3</v>
      </c>
      <c r="H170" t="s">
        <v>13989</v>
      </c>
      <c r="I170">
        <v>133</v>
      </c>
    </row>
    <row r="171" spans="1:9" x14ac:dyDescent="0.3">
      <c r="A171">
        <v>3400060</v>
      </c>
      <c r="B171">
        <v>2500</v>
      </c>
      <c r="C171" t="s">
        <v>14005</v>
      </c>
      <c r="D171" t="s">
        <v>13990</v>
      </c>
      <c r="E171" t="s">
        <v>13990</v>
      </c>
      <c r="F171">
        <v>4</v>
      </c>
      <c r="G171">
        <v>4</v>
      </c>
      <c r="H171" t="s">
        <v>13989</v>
      </c>
      <c r="I171">
        <v>41</v>
      </c>
    </row>
    <row r="172" spans="1:9" x14ac:dyDescent="0.3">
      <c r="A172">
        <v>3400348</v>
      </c>
      <c r="B172">
        <v>800</v>
      </c>
      <c r="C172" t="s">
        <v>14005</v>
      </c>
      <c r="D172" t="s">
        <v>13990</v>
      </c>
      <c r="E172" t="s">
        <v>13990</v>
      </c>
      <c r="F172">
        <v>3</v>
      </c>
      <c r="G172">
        <v>3.6</v>
      </c>
      <c r="H172" t="s">
        <v>13994</v>
      </c>
      <c r="I172">
        <v>59</v>
      </c>
    </row>
    <row r="173" spans="1:9" x14ac:dyDescent="0.3">
      <c r="A173">
        <v>3400072</v>
      </c>
      <c r="B173">
        <v>3600</v>
      </c>
      <c r="C173" t="s">
        <v>14005</v>
      </c>
      <c r="D173" t="s">
        <v>13990</v>
      </c>
      <c r="E173" t="s">
        <v>13990</v>
      </c>
      <c r="F173">
        <v>4</v>
      </c>
      <c r="G173">
        <v>3.8</v>
      </c>
      <c r="H173" t="s">
        <v>13994</v>
      </c>
      <c r="I173">
        <v>46</v>
      </c>
    </row>
    <row r="174" spans="1:9" x14ac:dyDescent="0.3">
      <c r="A174">
        <v>3400073</v>
      </c>
      <c r="B174">
        <v>0</v>
      </c>
      <c r="C174" t="s">
        <v>14005</v>
      </c>
      <c r="D174" t="s">
        <v>13990</v>
      </c>
      <c r="E174" t="s">
        <v>13990</v>
      </c>
      <c r="F174">
        <v>1</v>
      </c>
      <c r="G174">
        <v>3.9</v>
      </c>
      <c r="H174" t="s">
        <v>13994</v>
      </c>
      <c r="I174">
        <v>103</v>
      </c>
    </row>
    <row r="175" spans="1:9" x14ac:dyDescent="0.3">
      <c r="A175">
        <v>3400019</v>
      </c>
      <c r="B175">
        <v>550</v>
      </c>
      <c r="C175" t="s">
        <v>14005</v>
      </c>
      <c r="D175" t="s">
        <v>13990</v>
      </c>
      <c r="E175" t="s">
        <v>13990</v>
      </c>
      <c r="F175">
        <v>2</v>
      </c>
      <c r="G175">
        <v>4.0999999999999996</v>
      </c>
      <c r="H175" t="s">
        <v>13989</v>
      </c>
      <c r="I175">
        <v>121</v>
      </c>
    </row>
    <row r="176" spans="1:9" x14ac:dyDescent="0.3">
      <c r="A176">
        <v>3400033</v>
      </c>
      <c r="B176">
        <v>1100</v>
      </c>
      <c r="C176" t="s">
        <v>14005</v>
      </c>
      <c r="D176" t="s">
        <v>13990</v>
      </c>
      <c r="E176" t="s">
        <v>13990</v>
      </c>
      <c r="F176">
        <v>3</v>
      </c>
      <c r="G176">
        <v>3.4</v>
      </c>
      <c r="H176" t="s">
        <v>13995</v>
      </c>
      <c r="I176">
        <v>70</v>
      </c>
    </row>
    <row r="177" spans="1:9" x14ac:dyDescent="0.3">
      <c r="A177">
        <v>3400346</v>
      </c>
      <c r="B177">
        <v>0</v>
      </c>
      <c r="C177" t="s">
        <v>14005</v>
      </c>
      <c r="D177" t="s">
        <v>13990</v>
      </c>
      <c r="E177" t="s">
        <v>13990</v>
      </c>
      <c r="F177">
        <v>1</v>
      </c>
      <c r="G177">
        <v>4.9000000000000004</v>
      </c>
      <c r="H177" t="s">
        <v>13992</v>
      </c>
      <c r="I177">
        <v>77</v>
      </c>
    </row>
    <row r="178" spans="1:9" x14ac:dyDescent="0.3">
      <c r="A178">
        <v>3400350</v>
      </c>
      <c r="B178">
        <v>1500</v>
      </c>
      <c r="C178" t="s">
        <v>14005</v>
      </c>
      <c r="D178" t="s">
        <v>13990</v>
      </c>
      <c r="E178" t="s">
        <v>13990</v>
      </c>
      <c r="F178">
        <v>4</v>
      </c>
      <c r="G178">
        <v>3.8</v>
      </c>
      <c r="H178" t="s">
        <v>13994</v>
      </c>
      <c r="I178">
        <v>57</v>
      </c>
    </row>
    <row r="179" spans="1:9" x14ac:dyDescent="0.3">
      <c r="A179">
        <v>3400391</v>
      </c>
      <c r="B179">
        <v>0</v>
      </c>
      <c r="C179" t="s">
        <v>14005</v>
      </c>
      <c r="D179" t="s">
        <v>13990</v>
      </c>
      <c r="E179" t="s">
        <v>13990</v>
      </c>
      <c r="F179">
        <v>1</v>
      </c>
      <c r="G179">
        <v>3.9</v>
      </c>
      <c r="H179" t="s">
        <v>13994</v>
      </c>
      <c r="I179">
        <v>98</v>
      </c>
    </row>
    <row r="180" spans="1:9" x14ac:dyDescent="0.3">
      <c r="A180">
        <v>3400016</v>
      </c>
      <c r="B180">
        <v>900</v>
      </c>
      <c r="C180" t="s">
        <v>14005</v>
      </c>
      <c r="D180" t="s">
        <v>13990</v>
      </c>
      <c r="E180" t="s">
        <v>13990</v>
      </c>
      <c r="F180">
        <v>3</v>
      </c>
      <c r="G180">
        <v>3.7</v>
      </c>
      <c r="H180" t="s">
        <v>13994</v>
      </c>
      <c r="I180">
        <v>175</v>
      </c>
    </row>
    <row r="181" spans="1:9" x14ac:dyDescent="0.3">
      <c r="A181">
        <v>3400105</v>
      </c>
      <c r="B181">
        <v>700</v>
      </c>
      <c r="C181" t="s">
        <v>14005</v>
      </c>
      <c r="D181" t="s">
        <v>13990</v>
      </c>
      <c r="E181" t="s">
        <v>13990</v>
      </c>
      <c r="F181">
        <v>2</v>
      </c>
      <c r="G181">
        <v>4.4000000000000004</v>
      </c>
      <c r="H181" t="s">
        <v>13989</v>
      </c>
      <c r="I181">
        <v>134</v>
      </c>
    </row>
    <row r="182" spans="1:9" x14ac:dyDescent="0.3">
      <c r="A182">
        <v>3400326</v>
      </c>
      <c r="B182">
        <v>1000</v>
      </c>
      <c r="C182" t="s">
        <v>14005</v>
      </c>
      <c r="D182" t="s">
        <v>13990</v>
      </c>
      <c r="E182" t="s">
        <v>13990</v>
      </c>
      <c r="F182">
        <v>3</v>
      </c>
      <c r="G182">
        <v>4.2</v>
      </c>
      <c r="H182" t="s">
        <v>13989</v>
      </c>
      <c r="I182">
        <v>166</v>
      </c>
    </row>
    <row r="183" spans="1:9" x14ac:dyDescent="0.3">
      <c r="A183">
        <v>3400392</v>
      </c>
      <c r="B183">
        <v>700</v>
      </c>
      <c r="C183" t="s">
        <v>14005</v>
      </c>
      <c r="D183" t="s">
        <v>13990</v>
      </c>
      <c r="E183" t="s">
        <v>13990</v>
      </c>
      <c r="F183">
        <v>2</v>
      </c>
      <c r="G183">
        <v>4.0999999999999996</v>
      </c>
      <c r="H183" t="s">
        <v>13989</v>
      </c>
      <c r="I183">
        <v>168</v>
      </c>
    </row>
    <row r="184" spans="1:9" x14ac:dyDescent="0.3">
      <c r="A184">
        <v>111895</v>
      </c>
      <c r="B184">
        <v>900</v>
      </c>
      <c r="C184" t="s">
        <v>14005</v>
      </c>
      <c r="D184" t="s">
        <v>13990</v>
      </c>
      <c r="E184" t="s">
        <v>13990</v>
      </c>
      <c r="F184">
        <v>3</v>
      </c>
      <c r="G184">
        <v>4.2</v>
      </c>
      <c r="H184" t="s">
        <v>13989</v>
      </c>
      <c r="I184">
        <v>1582</v>
      </c>
    </row>
    <row r="185" spans="1:9" x14ac:dyDescent="0.3">
      <c r="A185">
        <v>110502</v>
      </c>
      <c r="B185">
        <v>1800</v>
      </c>
      <c r="C185" t="s">
        <v>14005</v>
      </c>
      <c r="D185" t="s">
        <v>13990</v>
      </c>
      <c r="E185" t="s">
        <v>13990</v>
      </c>
      <c r="F185">
        <v>4</v>
      </c>
      <c r="G185">
        <v>3.7</v>
      </c>
      <c r="H185" t="s">
        <v>13994</v>
      </c>
      <c r="I185">
        <v>1315</v>
      </c>
    </row>
    <row r="186" spans="1:9" x14ac:dyDescent="0.3">
      <c r="A186">
        <v>18396250</v>
      </c>
      <c r="B186">
        <v>300</v>
      </c>
      <c r="C186" t="s">
        <v>14005</v>
      </c>
      <c r="D186" t="s">
        <v>13990</v>
      </c>
      <c r="E186" t="s">
        <v>14000</v>
      </c>
      <c r="F186">
        <v>1</v>
      </c>
      <c r="G186">
        <v>4.5</v>
      </c>
      <c r="H186" t="s">
        <v>13992</v>
      </c>
      <c r="I186">
        <v>217</v>
      </c>
    </row>
    <row r="187" spans="1:9" x14ac:dyDescent="0.3">
      <c r="A187">
        <v>113702</v>
      </c>
      <c r="B187">
        <v>800</v>
      </c>
      <c r="C187" t="s">
        <v>14005</v>
      </c>
      <c r="D187" t="s">
        <v>13990</v>
      </c>
      <c r="E187" t="s">
        <v>13990</v>
      </c>
      <c r="F187">
        <v>3</v>
      </c>
      <c r="G187">
        <v>4.0999999999999996</v>
      </c>
      <c r="H187" t="s">
        <v>13989</v>
      </c>
      <c r="I187">
        <v>769</v>
      </c>
    </row>
    <row r="188" spans="1:9" x14ac:dyDescent="0.3">
      <c r="A188">
        <v>113433</v>
      </c>
      <c r="B188">
        <v>900</v>
      </c>
      <c r="C188" t="s">
        <v>14005</v>
      </c>
      <c r="D188" t="s">
        <v>13990</v>
      </c>
      <c r="E188" t="s">
        <v>14000</v>
      </c>
      <c r="F188">
        <v>3</v>
      </c>
      <c r="G188">
        <v>4.3</v>
      </c>
      <c r="H188" t="s">
        <v>13989</v>
      </c>
      <c r="I188">
        <v>731</v>
      </c>
    </row>
    <row r="189" spans="1:9" x14ac:dyDescent="0.3">
      <c r="A189">
        <v>18438909</v>
      </c>
      <c r="B189">
        <v>500</v>
      </c>
      <c r="C189" t="s">
        <v>14005</v>
      </c>
      <c r="D189" t="s">
        <v>13990</v>
      </c>
      <c r="E189" t="s">
        <v>14000</v>
      </c>
      <c r="F189">
        <v>2</v>
      </c>
      <c r="G189">
        <v>4.4000000000000004</v>
      </c>
      <c r="H189" t="s">
        <v>13989</v>
      </c>
      <c r="I189">
        <v>113</v>
      </c>
    </row>
    <row r="190" spans="1:9" x14ac:dyDescent="0.3">
      <c r="A190">
        <v>18143128</v>
      </c>
      <c r="B190">
        <v>1000</v>
      </c>
      <c r="C190" t="s">
        <v>14005</v>
      </c>
      <c r="D190" t="s">
        <v>13990</v>
      </c>
      <c r="E190" t="s">
        <v>14000</v>
      </c>
      <c r="F190">
        <v>3</v>
      </c>
      <c r="G190">
        <v>4.4000000000000004</v>
      </c>
      <c r="H190" t="s">
        <v>13989</v>
      </c>
      <c r="I190">
        <v>944</v>
      </c>
    </row>
    <row r="191" spans="1:9" x14ac:dyDescent="0.3">
      <c r="A191">
        <v>18438944</v>
      </c>
      <c r="B191">
        <v>1000</v>
      </c>
      <c r="C191" t="s">
        <v>14005</v>
      </c>
      <c r="D191" t="s">
        <v>13990</v>
      </c>
      <c r="E191" t="s">
        <v>14000</v>
      </c>
      <c r="F191">
        <v>3</v>
      </c>
      <c r="G191">
        <v>3.8</v>
      </c>
      <c r="H191" t="s">
        <v>13994</v>
      </c>
      <c r="I191">
        <v>63</v>
      </c>
    </row>
    <row r="192" spans="1:9" x14ac:dyDescent="0.3">
      <c r="A192">
        <v>110436</v>
      </c>
      <c r="B192">
        <v>1400</v>
      </c>
      <c r="C192" t="s">
        <v>14005</v>
      </c>
      <c r="D192" t="s">
        <v>13990</v>
      </c>
      <c r="E192" t="s">
        <v>13990</v>
      </c>
      <c r="F192">
        <v>3</v>
      </c>
      <c r="G192">
        <v>3.6</v>
      </c>
      <c r="H192" t="s">
        <v>13994</v>
      </c>
      <c r="I192">
        <v>375</v>
      </c>
    </row>
    <row r="193" spans="1:9" x14ac:dyDescent="0.3">
      <c r="A193">
        <v>18385201</v>
      </c>
      <c r="B193">
        <v>350</v>
      </c>
      <c r="C193" t="s">
        <v>14005</v>
      </c>
      <c r="D193" t="s">
        <v>13990</v>
      </c>
      <c r="E193" t="s">
        <v>13990</v>
      </c>
      <c r="F193">
        <v>2</v>
      </c>
      <c r="G193">
        <v>4.5999999999999996</v>
      </c>
      <c r="H193" t="s">
        <v>13992</v>
      </c>
      <c r="I193">
        <v>166</v>
      </c>
    </row>
    <row r="194" spans="1:9" x14ac:dyDescent="0.3">
      <c r="A194">
        <v>110395</v>
      </c>
      <c r="B194">
        <v>450</v>
      </c>
      <c r="C194" t="s">
        <v>14005</v>
      </c>
      <c r="D194" t="s">
        <v>13990</v>
      </c>
      <c r="E194" t="s">
        <v>13990</v>
      </c>
      <c r="F194">
        <v>2</v>
      </c>
      <c r="G194">
        <v>4.4000000000000004</v>
      </c>
      <c r="H194" t="s">
        <v>13989</v>
      </c>
      <c r="I194">
        <v>697</v>
      </c>
    </row>
    <row r="195" spans="1:9" x14ac:dyDescent="0.3">
      <c r="A195">
        <v>18335583</v>
      </c>
      <c r="B195">
        <v>900</v>
      </c>
      <c r="C195" t="s">
        <v>14005</v>
      </c>
      <c r="D195" t="s">
        <v>13990</v>
      </c>
      <c r="E195" t="s">
        <v>13990</v>
      </c>
      <c r="F195">
        <v>3</v>
      </c>
      <c r="G195">
        <v>4.3</v>
      </c>
      <c r="H195" t="s">
        <v>13989</v>
      </c>
      <c r="I195">
        <v>325</v>
      </c>
    </row>
    <row r="196" spans="1:9" x14ac:dyDescent="0.3">
      <c r="A196">
        <v>110237</v>
      </c>
      <c r="B196">
        <v>600</v>
      </c>
      <c r="C196" t="s">
        <v>14005</v>
      </c>
      <c r="D196" t="s">
        <v>13990</v>
      </c>
      <c r="E196" t="s">
        <v>14000</v>
      </c>
      <c r="F196">
        <v>2</v>
      </c>
      <c r="G196">
        <v>3.8</v>
      </c>
      <c r="H196" t="s">
        <v>13994</v>
      </c>
      <c r="I196">
        <v>432</v>
      </c>
    </row>
    <row r="197" spans="1:9" x14ac:dyDescent="0.3">
      <c r="A197">
        <v>113537</v>
      </c>
      <c r="B197">
        <v>700</v>
      </c>
      <c r="C197" t="s">
        <v>14005</v>
      </c>
      <c r="D197" t="s">
        <v>13990</v>
      </c>
      <c r="E197" t="s">
        <v>14000</v>
      </c>
      <c r="F197">
        <v>2</v>
      </c>
      <c r="G197">
        <v>4.3</v>
      </c>
      <c r="H197" t="s">
        <v>13989</v>
      </c>
      <c r="I197">
        <v>744</v>
      </c>
    </row>
    <row r="198" spans="1:9" x14ac:dyDescent="0.3">
      <c r="A198">
        <v>113703</v>
      </c>
      <c r="B198">
        <v>700</v>
      </c>
      <c r="C198" t="s">
        <v>14005</v>
      </c>
      <c r="D198" t="s">
        <v>13990</v>
      </c>
      <c r="E198" t="s">
        <v>14000</v>
      </c>
      <c r="F198">
        <v>2</v>
      </c>
      <c r="G198">
        <v>4</v>
      </c>
      <c r="H198" t="s">
        <v>13989</v>
      </c>
      <c r="I198">
        <v>404</v>
      </c>
    </row>
    <row r="199" spans="1:9" x14ac:dyDescent="0.3">
      <c r="A199">
        <v>18385186</v>
      </c>
      <c r="B199">
        <v>600</v>
      </c>
      <c r="C199" t="s">
        <v>14005</v>
      </c>
      <c r="D199" t="s">
        <v>13990</v>
      </c>
      <c r="E199" t="s">
        <v>14000</v>
      </c>
      <c r="F199">
        <v>2</v>
      </c>
      <c r="G199">
        <v>4.4000000000000004</v>
      </c>
      <c r="H199" t="s">
        <v>13989</v>
      </c>
      <c r="I199">
        <v>317</v>
      </c>
    </row>
    <row r="200" spans="1:9" x14ac:dyDescent="0.3">
      <c r="A200">
        <v>113325</v>
      </c>
      <c r="B200">
        <v>950</v>
      </c>
      <c r="C200" t="s">
        <v>14005</v>
      </c>
      <c r="D200" t="s">
        <v>13990</v>
      </c>
      <c r="E200" t="s">
        <v>14000</v>
      </c>
      <c r="F200">
        <v>3</v>
      </c>
      <c r="G200">
        <v>4.5</v>
      </c>
      <c r="H200" t="s">
        <v>13992</v>
      </c>
      <c r="I200">
        <v>1138</v>
      </c>
    </row>
    <row r="201" spans="1:9" x14ac:dyDescent="0.3">
      <c r="A201">
        <v>111826</v>
      </c>
      <c r="B201">
        <v>1200</v>
      </c>
      <c r="C201" t="s">
        <v>14005</v>
      </c>
      <c r="D201" t="s">
        <v>13990</v>
      </c>
      <c r="E201" t="s">
        <v>13990</v>
      </c>
      <c r="F201">
        <v>3</v>
      </c>
      <c r="G201">
        <v>4.0999999999999996</v>
      </c>
      <c r="H201" t="s">
        <v>13989</v>
      </c>
      <c r="I201">
        <v>1041</v>
      </c>
    </row>
    <row r="202" spans="1:9" x14ac:dyDescent="0.3">
      <c r="A202">
        <v>110516</v>
      </c>
      <c r="B202">
        <v>1200</v>
      </c>
      <c r="C202" t="s">
        <v>14005</v>
      </c>
      <c r="D202" t="s">
        <v>13990</v>
      </c>
      <c r="E202" t="s">
        <v>13990</v>
      </c>
      <c r="F202">
        <v>3</v>
      </c>
      <c r="G202">
        <v>4.0999999999999996</v>
      </c>
      <c r="H202" t="s">
        <v>13989</v>
      </c>
      <c r="I202">
        <v>192</v>
      </c>
    </row>
    <row r="203" spans="1:9" x14ac:dyDescent="0.3">
      <c r="A203">
        <v>18371341</v>
      </c>
      <c r="B203">
        <v>550</v>
      </c>
      <c r="C203" t="s">
        <v>14005</v>
      </c>
      <c r="D203" t="s">
        <v>13990</v>
      </c>
      <c r="E203" t="s">
        <v>14000</v>
      </c>
      <c r="F203">
        <v>2</v>
      </c>
      <c r="G203">
        <v>3.9</v>
      </c>
      <c r="H203" t="s">
        <v>13994</v>
      </c>
      <c r="I203">
        <v>166</v>
      </c>
    </row>
    <row r="204" spans="1:9" x14ac:dyDescent="0.3">
      <c r="A204">
        <v>113570</v>
      </c>
      <c r="B204">
        <v>1200</v>
      </c>
      <c r="C204" t="s">
        <v>14005</v>
      </c>
      <c r="D204" t="s">
        <v>13990</v>
      </c>
      <c r="E204" t="s">
        <v>13990</v>
      </c>
      <c r="F204">
        <v>3</v>
      </c>
      <c r="G204">
        <v>4</v>
      </c>
      <c r="H204" t="s">
        <v>13989</v>
      </c>
      <c r="I204">
        <v>535</v>
      </c>
    </row>
    <row r="205" spans="1:9" x14ac:dyDescent="0.3">
      <c r="A205">
        <v>2400020</v>
      </c>
      <c r="B205">
        <v>500</v>
      </c>
      <c r="C205" t="s">
        <v>14005</v>
      </c>
      <c r="D205" t="s">
        <v>13990</v>
      </c>
      <c r="E205" t="s">
        <v>13990</v>
      </c>
      <c r="F205">
        <v>3</v>
      </c>
      <c r="G205">
        <v>3.4</v>
      </c>
      <c r="H205" t="s">
        <v>13995</v>
      </c>
      <c r="I205">
        <v>57</v>
      </c>
    </row>
    <row r="206" spans="1:9" x14ac:dyDescent="0.3">
      <c r="A206">
        <v>2400148</v>
      </c>
      <c r="B206">
        <v>350</v>
      </c>
      <c r="C206" t="s">
        <v>14005</v>
      </c>
      <c r="D206" t="s">
        <v>13990</v>
      </c>
      <c r="E206" t="s">
        <v>13990</v>
      </c>
      <c r="F206">
        <v>2</v>
      </c>
      <c r="G206">
        <v>3.3</v>
      </c>
      <c r="H206" t="s">
        <v>13995</v>
      </c>
      <c r="I206">
        <v>76</v>
      </c>
    </row>
    <row r="207" spans="1:9" x14ac:dyDescent="0.3">
      <c r="A207">
        <v>2400019</v>
      </c>
      <c r="B207">
        <v>500</v>
      </c>
      <c r="C207" t="s">
        <v>14005</v>
      </c>
      <c r="D207" t="s">
        <v>13990</v>
      </c>
      <c r="E207" t="s">
        <v>13990</v>
      </c>
      <c r="F207">
        <v>3</v>
      </c>
      <c r="G207">
        <v>3.2</v>
      </c>
      <c r="H207" t="s">
        <v>13995</v>
      </c>
      <c r="I207">
        <v>51</v>
      </c>
    </row>
    <row r="208" spans="1:9" x14ac:dyDescent="0.3">
      <c r="A208">
        <v>2400193</v>
      </c>
      <c r="B208">
        <v>600</v>
      </c>
      <c r="C208" t="s">
        <v>14005</v>
      </c>
      <c r="D208" t="s">
        <v>13990</v>
      </c>
      <c r="E208" t="s">
        <v>13990</v>
      </c>
      <c r="F208">
        <v>3</v>
      </c>
      <c r="G208">
        <v>3.4</v>
      </c>
      <c r="H208" t="s">
        <v>13995</v>
      </c>
      <c r="I208">
        <v>99</v>
      </c>
    </row>
    <row r="209" spans="1:9" x14ac:dyDescent="0.3">
      <c r="A209">
        <v>2400027</v>
      </c>
      <c r="B209">
        <v>600</v>
      </c>
      <c r="C209" t="s">
        <v>14005</v>
      </c>
      <c r="D209" t="s">
        <v>13990</v>
      </c>
      <c r="E209" t="s">
        <v>13990</v>
      </c>
      <c r="F209">
        <v>3</v>
      </c>
      <c r="G209">
        <v>3.4</v>
      </c>
      <c r="H209" t="s">
        <v>13995</v>
      </c>
      <c r="I209">
        <v>83</v>
      </c>
    </row>
    <row r="210" spans="1:9" x14ac:dyDescent="0.3">
      <c r="A210">
        <v>17960073</v>
      </c>
      <c r="B210">
        <v>600</v>
      </c>
      <c r="C210" t="s">
        <v>14005</v>
      </c>
      <c r="D210" t="s">
        <v>13990</v>
      </c>
      <c r="E210" t="s">
        <v>13990</v>
      </c>
      <c r="F210">
        <v>3</v>
      </c>
      <c r="G210">
        <v>3.4</v>
      </c>
      <c r="H210" t="s">
        <v>13995</v>
      </c>
      <c r="I210">
        <v>18</v>
      </c>
    </row>
    <row r="211" spans="1:9" x14ac:dyDescent="0.3">
      <c r="A211">
        <v>2400119</v>
      </c>
      <c r="B211">
        <v>500</v>
      </c>
      <c r="C211" t="s">
        <v>14005</v>
      </c>
      <c r="D211" t="s">
        <v>13990</v>
      </c>
      <c r="E211" t="s">
        <v>13990</v>
      </c>
      <c r="F211">
        <v>3</v>
      </c>
      <c r="G211">
        <v>3.4</v>
      </c>
      <c r="H211" t="s">
        <v>13995</v>
      </c>
      <c r="I211">
        <v>58</v>
      </c>
    </row>
    <row r="212" spans="1:9" x14ac:dyDescent="0.3">
      <c r="A212">
        <v>2400014</v>
      </c>
      <c r="B212">
        <v>400</v>
      </c>
      <c r="C212" t="s">
        <v>14005</v>
      </c>
      <c r="D212" t="s">
        <v>13990</v>
      </c>
      <c r="E212" t="s">
        <v>13990</v>
      </c>
      <c r="F212">
        <v>2</v>
      </c>
      <c r="G212">
        <v>3.3</v>
      </c>
      <c r="H212" t="s">
        <v>13995</v>
      </c>
      <c r="I212">
        <v>53</v>
      </c>
    </row>
    <row r="213" spans="1:9" x14ac:dyDescent="0.3">
      <c r="A213">
        <v>2400403</v>
      </c>
      <c r="B213">
        <v>800</v>
      </c>
      <c r="C213" t="s">
        <v>14005</v>
      </c>
      <c r="D213" t="s">
        <v>13990</v>
      </c>
      <c r="E213" t="s">
        <v>13990</v>
      </c>
      <c r="F213">
        <v>3</v>
      </c>
      <c r="G213">
        <v>3.2</v>
      </c>
      <c r="H213" t="s">
        <v>13995</v>
      </c>
      <c r="I213">
        <v>6</v>
      </c>
    </row>
    <row r="214" spans="1:9" x14ac:dyDescent="0.3">
      <c r="A214">
        <v>2400349</v>
      </c>
      <c r="B214">
        <v>700</v>
      </c>
      <c r="C214" t="s">
        <v>14005</v>
      </c>
      <c r="D214" t="s">
        <v>13990</v>
      </c>
      <c r="E214" t="s">
        <v>13990</v>
      </c>
      <c r="F214">
        <v>3</v>
      </c>
      <c r="G214">
        <v>3.4</v>
      </c>
      <c r="H214" t="s">
        <v>13995</v>
      </c>
      <c r="I214">
        <v>35</v>
      </c>
    </row>
    <row r="215" spans="1:9" x14ac:dyDescent="0.3">
      <c r="A215">
        <v>2400279</v>
      </c>
      <c r="B215">
        <v>400</v>
      </c>
      <c r="C215" t="s">
        <v>14005</v>
      </c>
      <c r="D215" t="s">
        <v>13990</v>
      </c>
      <c r="E215" t="s">
        <v>13990</v>
      </c>
      <c r="F215">
        <v>2</v>
      </c>
      <c r="G215">
        <v>3.4</v>
      </c>
      <c r="H215" t="s">
        <v>13995</v>
      </c>
      <c r="I215">
        <v>32</v>
      </c>
    </row>
    <row r="216" spans="1:9" x14ac:dyDescent="0.3">
      <c r="A216">
        <v>2400017</v>
      </c>
      <c r="B216">
        <v>500</v>
      </c>
      <c r="C216" t="s">
        <v>14005</v>
      </c>
      <c r="D216" t="s">
        <v>13990</v>
      </c>
      <c r="E216" t="s">
        <v>13990</v>
      </c>
      <c r="F216">
        <v>3</v>
      </c>
      <c r="G216">
        <v>3.2</v>
      </c>
      <c r="H216" t="s">
        <v>13995</v>
      </c>
      <c r="I216">
        <v>151</v>
      </c>
    </row>
    <row r="217" spans="1:9" x14ac:dyDescent="0.3">
      <c r="A217">
        <v>18317988</v>
      </c>
      <c r="B217">
        <v>0</v>
      </c>
      <c r="C217" t="s">
        <v>14005</v>
      </c>
      <c r="D217" t="s">
        <v>13990</v>
      </c>
      <c r="E217" t="s">
        <v>13990</v>
      </c>
      <c r="F217">
        <v>1</v>
      </c>
      <c r="G217">
        <v>3.3</v>
      </c>
      <c r="H217" t="s">
        <v>13995</v>
      </c>
      <c r="I217">
        <v>49</v>
      </c>
    </row>
    <row r="218" spans="1:9" x14ac:dyDescent="0.3">
      <c r="A218">
        <v>2400144</v>
      </c>
      <c r="B218">
        <v>500</v>
      </c>
      <c r="C218" t="s">
        <v>14005</v>
      </c>
      <c r="D218" t="s">
        <v>13990</v>
      </c>
      <c r="E218" t="s">
        <v>13990</v>
      </c>
      <c r="F218">
        <v>3</v>
      </c>
      <c r="G218">
        <v>3.4</v>
      </c>
      <c r="H218" t="s">
        <v>13995</v>
      </c>
      <c r="I218">
        <v>106</v>
      </c>
    </row>
    <row r="219" spans="1:9" x14ac:dyDescent="0.3">
      <c r="A219">
        <v>2400195</v>
      </c>
      <c r="B219">
        <v>1000</v>
      </c>
      <c r="C219" t="s">
        <v>14005</v>
      </c>
      <c r="D219" t="s">
        <v>13990</v>
      </c>
      <c r="E219" t="s">
        <v>13990</v>
      </c>
      <c r="F219">
        <v>4</v>
      </c>
      <c r="G219">
        <v>3.6</v>
      </c>
      <c r="H219" t="s">
        <v>13994</v>
      </c>
      <c r="I219">
        <v>59</v>
      </c>
    </row>
    <row r="220" spans="1:9" x14ac:dyDescent="0.3">
      <c r="A220">
        <v>2400052</v>
      </c>
      <c r="B220">
        <v>200</v>
      </c>
      <c r="C220" t="s">
        <v>14005</v>
      </c>
      <c r="D220" t="s">
        <v>13990</v>
      </c>
      <c r="E220" t="s">
        <v>13990</v>
      </c>
      <c r="F220">
        <v>1</v>
      </c>
      <c r="G220">
        <v>3.7</v>
      </c>
      <c r="H220" t="s">
        <v>13994</v>
      </c>
      <c r="I220">
        <v>105</v>
      </c>
    </row>
    <row r="221" spans="1:9" x14ac:dyDescent="0.3">
      <c r="A221">
        <v>2400016</v>
      </c>
      <c r="B221">
        <v>500</v>
      </c>
      <c r="C221" t="s">
        <v>14005</v>
      </c>
      <c r="D221" t="s">
        <v>13990</v>
      </c>
      <c r="E221" t="s">
        <v>13990</v>
      </c>
      <c r="F221">
        <v>3</v>
      </c>
      <c r="G221">
        <v>3.5</v>
      </c>
      <c r="H221" t="s">
        <v>13994</v>
      </c>
      <c r="I221">
        <v>105</v>
      </c>
    </row>
    <row r="222" spans="1:9" x14ac:dyDescent="0.3">
      <c r="A222">
        <v>2400293</v>
      </c>
      <c r="B222">
        <v>500</v>
      </c>
      <c r="C222" t="s">
        <v>14005</v>
      </c>
      <c r="D222" t="s">
        <v>13990</v>
      </c>
      <c r="E222" t="s">
        <v>13990</v>
      </c>
      <c r="F222">
        <v>3</v>
      </c>
      <c r="G222">
        <v>3.6</v>
      </c>
      <c r="H222" t="s">
        <v>13994</v>
      </c>
      <c r="I222">
        <v>57</v>
      </c>
    </row>
    <row r="223" spans="1:9" x14ac:dyDescent="0.3">
      <c r="A223">
        <v>2400009</v>
      </c>
      <c r="B223">
        <v>400</v>
      </c>
      <c r="C223" t="s">
        <v>14005</v>
      </c>
      <c r="D223" t="s">
        <v>13990</v>
      </c>
      <c r="E223" t="s">
        <v>13990</v>
      </c>
      <c r="F223">
        <v>2</v>
      </c>
      <c r="G223">
        <v>3.5</v>
      </c>
      <c r="H223" t="s">
        <v>13994</v>
      </c>
      <c r="I223">
        <v>134</v>
      </c>
    </row>
    <row r="224" spans="1:9" x14ac:dyDescent="0.3">
      <c r="A224">
        <v>2400010</v>
      </c>
      <c r="B224">
        <v>800</v>
      </c>
      <c r="C224" t="s">
        <v>14005</v>
      </c>
      <c r="D224" t="s">
        <v>13990</v>
      </c>
      <c r="E224" t="s">
        <v>13990</v>
      </c>
      <c r="F224">
        <v>3</v>
      </c>
      <c r="G224">
        <v>3.3</v>
      </c>
      <c r="H224" t="s">
        <v>13995</v>
      </c>
      <c r="I224">
        <v>58</v>
      </c>
    </row>
    <row r="225" spans="1:9" x14ac:dyDescent="0.3">
      <c r="A225">
        <v>2200011</v>
      </c>
      <c r="B225">
        <v>700</v>
      </c>
      <c r="C225" t="s">
        <v>14005</v>
      </c>
      <c r="D225" t="s">
        <v>13990</v>
      </c>
      <c r="E225" t="s">
        <v>13990</v>
      </c>
      <c r="F225">
        <v>2</v>
      </c>
      <c r="G225">
        <v>3.4</v>
      </c>
      <c r="H225" t="s">
        <v>13995</v>
      </c>
      <c r="I225">
        <v>345</v>
      </c>
    </row>
    <row r="226" spans="1:9" x14ac:dyDescent="0.3">
      <c r="A226">
        <v>2200078</v>
      </c>
      <c r="B226">
        <v>300</v>
      </c>
      <c r="C226" t="s">
        <v>14005</v>
      </c>
      <c r="D226" t="s">
        <v>13990</v>
      </c>
      <c r="E226" t="s">
        <v>13990</v>
      </c>
      <c r="F226">
        <v>1</v>
      </c>
      <c r="G226">
        <v>3.9</v>
      </c>
      <c r="H226" t="s">
        <v>13994</v>
      </c>
      <c r="I226">
        <v>151</v>
      </c>
    </row>
    <row r="227" spans="1:9" x14ac:dyDescent="0.3">
      <c r="A227">
        <v>18204507</v>
      </c>
      <c r="B227">
        <v>100</v>
      </c>
      <c r="C227" t="s">
        <v>14005</v>
      </c>
      <c r="D227" t="s">
        <v>13990</v>
      </c>
      <c r="E227" t="s">
        <v>13990</v>
      </c>
      <c r="F227">
        <v>1</v>
      </c>
      <c r="G227">
        <v>4</v>
      </c>
      <c r="H227" t="s">
        <v>13989</v>
      </c>
      <c r="I227">
        <v>52</v>
      </c>
    </row>
    <row r="228" spans="1:9" x14ac:dyDescent="0.3">
      <c r="A228">
        <v>2200030</v>
      </c>
      <c r="B228">
        <v>800</v>
      </c>
      <c r="C228" t="s">
        <v>14005</v>
      </c>
      <c r="D228" t="s">
        <v>13990</v>
      </c>
      <c r="E228" t="s">
        <v>13990</v>
      </c>
      <c r="F228">
        <v>3</v>
      </c>
      <c r="G228">
        <v>3.4</v>
      </c>
      <c r="H228" t="s">
        <v>13995</v>
      </c>
      <c r="I228">
        <v>122</v>
      </c>
    </row>
    <row r="229" spans="1:9" x14ac:dyDescent="0.3">
      <c r="A229">
        <v>2200201</v>
      </c>
      <c r="B229">
        <v>150</v>
      </c>
      <c r="C229" t="s">
        <v>14005</v>
      </c>
      <c r="D229" t="s">
        <v>13990</v>
      </c>
      <c r="E229" t="s">
        <v>13990</v>
      </c>
      <c r="F229">
        <v>1</v>
      </c>
      <c r="G229">
        <v>3.6</v>
      </c>
      <c r="H229" t="s">
        <v>13994</v>
      </c>
      <c r="I229">
        <v>56</v>
      </c>
    </row>
    <row r="230" spans="1:9" x14ac:dyDescent="0.3">
      <c r="A230">
        <v>2200067</v>
      </c>
      <c r="B230">
        <v>300</v>
      </c>
      <c r="C230" t="s">
        <v>14005</v>
      </c>
      <c r="D230" t="s">
        <v>13990</v>
      </c>
      <c r="E230" t="s">
        <v>13990</v>
      </c>
      <c r="F230">
        <v>1</v>
      </c>
      <c r="G230">
        <v>3.5</v>
      </c>
      <c r="H230" t="s">
        <v>13994</v>
      </c>
      <c r="I230">
        <v>91</v>
      </c>
    </row>
    <row r="231" spans="1:9" x14ac:dyDescent="0.3">
      <c r="A231">
        <v>2200358</v>
      </c>
      <c r="B231">
        <v>500</v>
      </c>
      <c r="C231" t="s">
        <v>14005</v>
      </c>
      <c r="D231" t="s">
        <v>13990</v>
      </c>
      <c r="E231" t="s">
        <v>13990</v>
      </c>
      <c r="F231">
        <v>2</v>
      </c>
      <c r="G231">
        <v>3.4</v>
      </c>
      <c r="H231" t="s">
        <v>13995</v>
      </c>
      <c r="I231">
        <v>26</v>
      </c>
    </row>
    <row r="232" spans="1:9" x14ac:dyDescent="0.3">
      <c r="A232">
        <v>2200001</v>
      </c>
      <c r="B232">
        <v>1200</v>
      </c>
      <c r="C232" t="s">
        <v>14005</v>
      </c>
      <c r="D232" t="s">
        <v>13990</v>
      </c>
      <c r="E232" t="s">
        <v>13990</v>
      </c>
      <c r="F232">
        <v>3</v>
      </c>
      <c r="G232">
        <v>3.4</v>
      </c>
      <c r="H232" t="s">
        <v>13995</v>
      </c>
      <c r="I232">
        <v>98</v>
      </c>
    </row>
    <row r="233" spans="1:9" x14ac:dyDescent="0.3">
      <c r="A233">
        <v>2200033</v>
      </c>
      <c r="B233">
        <v>400</v>
      </c>
      <c r="C233" t="s">
        <v>14005</v>
      </c>
      <c r="D233" t="s">
        <v>13990</v>
      </c>
      <c r="E233" t="s">
        <v>13990</v>
      </c>
      <c r="F233">
        <v>2</v>
      </c>
      <c r="G233">
        <v>3.5</v>
      </c>
      <c r="H233" t="s">
        <v>13994</v>
      </c>
      <c r="I233">
        <v>111</v>
      </c>
    </row>
    <row r="234" spans="1:9" x14ac:dyDescent="0.3">
      <c r="A234">
        <v>2200283</v>
      </c>
      <c r="B234">
        <v>700</v>
      </c>
      <c r="C234" t="s">
        <v>14005</v>
      </c>
      <c r="D234" t="s">
        <v>13990</v>
      </c>
      <c r="E234" t="s">
        <v>13990</v>
      </c>
      <c r="F234">
        <v>2</v>
      </c>
      <c r="G234">
        <v>3.6</v>
      </c>
      <c r="H234" t="s">
        <v>13994</v>
      </c>
      <c r="I234">
        <v>51</v>
      </c>
    </row>
    <row r="235" spans="1:9" x14ac:dyDescent="0.3">
      <c r="A235">
        <v>2200045</v>
      </c>
      <c r="B235">
        <v>200</v>
      </c>
      <c r="C235" t="s">
        <v>14005</v>
      </c>
      <c r="D235" t="s">
        <v>13990</v>
      </c>
      <c r="E235" t="s">
        <v>13990</v>
      </c>
      <c r="F235">
        <v>1</v>
      </c>
      <c r="G235">
        <v>3.9</v>
      </c>
      <c r="H235" t="s">
        <v>13994</v>
      </c>
      <c r="I235">
        <v>206</v>
      </c>
    </row>
    <row r="236" spans="1:9" x14ac:dyDescent="0.3">
      <c r="A236">
        <v>2200149</v>
      </c>
      <c r="B236">
        <v>600</v>
      </c>
      <c r="C236" t="s">
        <v>14005</v>
      </c>
      <c r="D236" t="s">
        <v>13990</v>
      </c>
      <c r="E236" t="s">
        <v>13990</v>
      </c>
      <c r="F236">
        <v>2</v>
      </c>
      <c r="G236">
        <v>3.4</v>
      </c>
      <c r="H236" t="s">
        <v>13995</v>
      </c>
      <c r="I236">
        <v>44</v>
      </c>
    </row>
    <row r="237" spans="1:9" x14ac:dyDescent="0.3">
      <c r="A237">
        <v>2200043</v>
      </c>
      <c r="B237">
        <v>500</v>
      </c>
      <c r="C237" t="s">
        <v>14005</v>
      </c>
      <c r="D237" t="s">
        <v>13990</v>
      </c>
      <c r="E237" t="s">
        <v>13990</v>
      </c>
      <c r="F237">
        <v>2</v>
      </c>
      <c r="G237">
        <v>3.7</v>
      </c>
      <c r="H237" t="s">
        <v>13994</v>
      </c>
      <c r="I237">
        <v>94</v>
      </c>
    </row>
    <row r="238" spans="1:9" x14ac:dyDescent="0.3">
      <c r="A238">
        <v>2200044</v>
      </c>
      <c r="B238">
        <v>500</v>
      </c>
      <c r="C238" t="s">
        <v>14005</v>
      </c>
      <c r="D238" t="s">
        <v>13990</v>
      </c>
      <c r="E238" t="s">
        <v>13990</v>
      </c>
      <c r="F238">
        <v>2</v>
      </c>
      <c r="G238">
        <v>3.5</v>
      </c>
      <c r="H238" t="s">
        <v>13994</v>
      </c>
      <c r="I238">
        <v>461</v>
      </c>
    </row>
    <row r="239" spans="1:9" x14ac:dyDescent="0.3">
      <c r="A239">
        <v>2200132</v>
      </c>
      <c r="B239">
        <v>500</v>
      </c>
      <c r="C239" t="s">
        <v>14005</v>
      </c>
      <c r="D239" t="s">
        <v>13990</v>
      </c>
      <c r="E239" t="s">
        <v>13990</v>
      </c>
      <c r="F239">
        <v>2</v>
      </c>
      <c r="G239">
        <v>3.8</v>
      </c>
      <c r="H239" t="s">
        <v>13994</v>
      </c>
      <c r="I239">
        <v>276</v>
      </c>
    </row>
    <row r="240" spans="1:9" x14ac:dyDescent="0.3">
      <c r="A240">
        <v>2200236</v>
      </c>
      <c r="B240">
        <v>400</v>
      </c>
      <c r="C240" t="s">
        <v>14005</v>
      </c>
      <c r="D240" t="s">
        <v>13990</v>
      </c>
      <c r="E240" t="s">
        <v>13990</v>
      </c>
      <c r="F240">
        <v>2</v>
      </c>
      <c r="G240">
        <v>3.8</v>
      </c>
      <c r="H240" t="s">
        <v>13994</v>
      </c>
      <c r="I240">
        <v>71</v>
      </c>
    </row>
    <row r="241" spans="1:9" x14ac:dyDescent="0.3">
      <c r="A241">
        <v>2200175</v>
      </c>
      <c r="B241">
        <v>100</v>
      </c>
      <c r="C241" t="s">
        <v>14005</v>
      </c>
      <c r="D241" t="s">
        <v>13990</v>
      </c>
      <c r="E241" t="s">
        <v>13990</v>
      </c>
      <c r="F241">
        <v>1</v>
      </c>
      <c r="G241">
        <v>4.0999999999999996</v>
      </c>
      <c r="H241" t="s">
        <v>13989</v>
      </c>
      <c r="I241">
        <v>104</v>
      </c>
    </row>
    <row r="242" spans="1:9" x14ac:dyDescent="0.3">
      <c r="A242">
        <v>2200000</v>
      </c>
      <c r="B242">
        <v>500</v>
      </c>
      <c r="C242" t="s">
        <v>14005</v>
      </c>
      <c r="D242" t="s">
        <v>13990</v>
      </c>
      <c r="E242" t="s">
        <v>13990</v>
      </c>
      <c r="F242">
        <v>2</v>
      </c>
      <c r="G242">
        <v>4.0999999999999996</v>
      </c>
      <c r="H242" t="s">
        <v>13989</v>
      </c>
      <c r="I242">
        <v>878</v>
      </c>
    </row>
    <row r="243" spans="1:9" x14ac:dyDescent="0.3">
      <c r="A243">
        <v>2200055</v>
      </c>
      <c r="B243">
        <v>500</v>
      </c>
      <c r="C243" t="s">
        <v>14005</v>
      </c>
      <c r="D243" t="s">
        <v>13990</v>
      </c>
      <c r="E243" t="s">
        <v>13990</v>
      </c>
      <c r="F243">
        <v>2</v>
      </c>
      <c r="G243">
        <v>3.8</v>
      </c>
      <c r="H243" t="s">
        <v>13994</v>
      </c>
      <c r="I243">
        <v>192</v>
      </c>
    </row>
    <row r="244" spans="1:9" x14ac:dyDescent="0.3">
      <c r="A244">
        <v>2200034</v>
      </c>
      <c r="B244">
        <v>1000</v>
      </c>
      <c r="C244" t="s">
        <v>14005</v>
      </c>
      <c r="D244" t="s">
        <v>13990</v>
      </c>
      <c r="E244" t="s">
        <v>13990</v>
      </c>
      <c r="F244">
        <v>3</v>
      </c>
      <c r="G244">
        <v>3.5</v>
      </c>
      <c r="H244" t="s">
        <v>13994</v>
      </c>
      <c r="I244">
        <v>96</v>
      </c>
    </row>
    <row r="245" spans="1:9" x14ac:dyDescent="0.3">
      <c r="A245">
        <v>2200153</v>
      </c>
      <c r="B245">
        <v>150</v>
      </c>
      <c r="C245" t="s">
        <v>14005</v>
      </c>
      <c r="D245" t="s">
        <v>13990</v>
      </c>
      <c r="E245" t="s">
        <v>13990</v>
      </c>
      <c r="F245">
        <v>1</v>
      </c>
      <c r="G245">
        <v>4.0999999999999996</v>
      </c>
      <c r="H245" t="s">
        <v>13989</v>
      </c>
      <c r="I245">
        <v>140</v>
      </c>
    </row>
    <row r="246" spans="1:9" x14ac:dyDescent="0.3">
      <c r="A246">
        <v>2500023</v>
      </c>
      <c r="B246">
        <v>800</v>
      </c>
      <c r="C246" t="s">
        <v>14005</v>
      </c>
      <c r="D246" t="s">
        <v>13990</v>
      </c>
      <c r="E246" t="s">
        <v>13990</v>
      </c>
      <c r="F246">
        <v>3</v>
      </c>
      <c r="G246">
        <v>3.6</v>
      </c>
      <c r="H246" t="s">
        <v>13994</v>
      </c>
      <c r="I246">
        <v>240</v>
      </c>
    </row>
    <row r="247" spans="1:9" x14ac:dyDescent="0.3">
      <c r="A247">
        <v>2500076</v>
      </c>
      <c r="B247">
        <v>850</v>
      </c>
      <c r="C247" t="s">
        <v>14005</v>
      </c>
      <c r="D247" t="s">
        <v>13990</v>
      </c>
      <c r="E247" t="s">
        <v>13990</v>
      </c>
      <c r="F247">
        <v>3</v>
      </c>
      <c r="G247">
        <v>3.3</v>
      </c>
      <c r="H247" t="s">
        <v>13995</v>
      </c>
      <c r="I247">
        <v>65</v>
      </c>
    </row>
    <row r="248" spans="1:9" x14ac:dyDescent="0.3">
      <c r="A248">
        <v>2500054</v>
      </c>
      <c r="B248">
        <v>600</v>
      </c>
      <c r="C248" t="s">
        <v>14005</v>
      </c>
      <c r="D248" t="s">
        <v>13990</v>
      </c>
      <c r="E248" t="s">
        <v>13990</v>
      </c>
      <c r="F248">
        <v>2</v>
      </c>
      <c r="G248">
        <v>3.3</v>
      </c>
      <c r="H248" t="s">
        <v>13995</v>
      </c>
      <c r="I248">
        <v>63</v>
      </c>
    </row>
    <row r="249" spans="1:9" x14ac:dyDescent="0.3">
      <c r="A249">
        <v>2500134</v>
      </c>
      <c r="B249">
        <v>700</v>
      </c>
      <c r="C249" t="s">
        <v>14005</v>
      </c>
      <c r="D249" t="s">
        <v>13990</v>
      </c>
      <c r="E249" t="s">
        <v>13990</v>
      </c>
      <c r="F249">
        <v>2</v>
      </c>
      <c r="G249">
        <v>3.1</v>
      </c>
      <c r="H249" t="s">
        <v>13995</v>
      </c>
      <c r="I249">
        <v>19</v>
      </c>
    </row>
    <row r="250" spans="1:9" x14ac:dyDescent="0.3">
      <c r="A250">
        <v>2500069</v>
      </c>
      <c r="B250">
        <v>350</v>
      </c>
      <c r="C250" t="s">
        <v>14005</v>
      </c>
      <c r="D250" t="s">
        <v>13990</v>
      </c>
      <c r="E250" t="s">
        <v>13990</v>
      </c>
      <c r="F250">
        <v>2</v>
      </c>
      <c r="G250">
        <v>3.4</v>
      </c>
      <c r="H250" t="s">
        <v>13995</v>
      </c>
      <c r="I250">
        <v>46</v>
      </c>
    </row>
    <row r="251" spans="1:9" x14ac:dyDescent="0.3">
      <c r="A251">
        <v>2500256</v>
      </c>
      <c r="B251">
        <v>450</v>
      </c>
      <c r="C251" t="s">
        <v>14005</v>
      </c>
      <c r="D251" t="s">
        <v>13990</v>
      </c>
      <c r="E251" t="s">
        <v>13990</v>
      </c>
      <c r="F251">
        <v>2</v>
      </c>
      <c r="G251">
        <v>3.4</v>
      </c>
      <c r="H251" t="s">
        <v>13995</v>
      </c>
      <c r="I251">
        <v>75</v>
      </c>
    </row>
    <row r="252" spans="1:9" x14ac:dyDescent="0.3">
      <c r="A252">
        <v>2500024</v>
      </c>
      <c r="B252">
        <v>1800</v>
      </c>
      <c r="C252" t="s">
        <v>14005</v>
      </c>
      <c r="D252" t="s">
        <v>13990</v>
      </c>
      <c r="E252" t="s">
        <v>13990</v>
      </c>
      <c r="F252">
        <v>4</v>
      </c>
      <c r="G252">
        <v>3.4</v>
      </c>
      <c r="H252" t="s">
        <v>13995</v>
      </c>
      <c r="I252">
        <v>94</v>
      </c>
    </row>
    <row r="253" spans="1:9" x14ac:dyDescent="0.3">
      <c r="A253">
        <v>2500075</v>
      </c>
      <c r="B253">
        <v>500</v>
      </c>
      <c r="C253" t="s">
        <v>14005</v>
      </c>
      <c r="D253" t="s">
        <v>13990</v>
      </c>
      <c r="E253" t="s">
        <v>13990</v>
      </c>
      <c r="F253">
        <v>2</v>
      </c>
      <c r="G253">
        <v>3.3</v>
      </c>
      <c r="H253" t="s">
        <v>13995</v>
      </c>
      <c r="I253">
        <v>47</v>
      </c>
    </row>
    <row r="254" spans="1:9" x14ac:dyDescent="0.3">
      <c r="A254">
        <v>2500029</v>
      </c>
      <c r="B254">
        <v>500</v>
      </c>
      <c r="C254" t="s">
        <v>14005</v>
      </c>
      <c r="D254" t="s">
        <v>13990</v>
      </c>
      <c r="E254" t="s">
        <v>13990</v>
      </c>
      <c r="F254">
        <v>2</v>
      </c>
      <c r="G254">
        <v>3.4</v>
      </c>
      <c r="H254" t="s">
        <v>13995</v>
      </c>
      <c r="I254">
        <v>71</v>
      </c>
    </row>
    <row r="255" spans="1:9" x14ac:dyDescent="0.3">
      <c r="A255">
        <v>2500079</v>
      </c>
      <c r="B255">
        <v>1000</v>
      </c>
      <c r="C255" t="s">
        <v>14005</v>
      </c>
      <c r="D255" t="s">
        <v>13990</v>
      </c>
      <c r="E255" t="s">
        <v>13990</v>
      </c>
      <c r="F255">
        <v>3</v>
      </c>
      <c r="G255">
        <v>3.6</v>
      </c>
      <c r="H255" t="s">
        <v>13994</v>
      </c>
      <c r="I255">
        <v>73</v>
      </c>
    </row>
    <row r="256" spans="1:9" x14ac:dyDescent="0.3">
      <c r="A256">
        <v>2500343</v>
      </c>
      <c r="B256">
        <v>300</v>
      </c>
      <c r="C256" t="s">
        <v>14005</v>
      </c>
      <c r="D256" t="s">
        <v>13990</v>
      </c>
      <c r="E256" t="s">
        <v>13990</v>
      </c>
      <c r="F256">
        <v>1</v>
      </c>
      <c r="G256">
        <v>3.5</v>
      </c>
      <c r="H256" t="s">
        <v>13994</v>
      </c>
      <c r="I256">
        <v>21</v>
      </c>
    </row>
    <row r="257" spans="1:9" x14ac:dyDescent="0.3">
      <c r="A257">
        <v>2500052</v>
      </c>
      <c r="B257">
        <v>400</v>
      </c>
      <c r="C257" t="s">
        <v>14005</v>
      </c>
      <c r="D257" t="s">
        <v>13990</v>
      </c>
      <c r="E257" t="s">
        <v>13990</v>
      </c>
      <c r="F257">
        <v>2</v>
      </c>
      <c r="G257">
        <v>3.3</v>
      </c>
      <c r="H257" t="s">
        <v>13995</v>
      </c>
      <c r="I257">
        <v>46</v>
      </c>
    </row>
    <row r="258" spans="1:9" x14ac:dyDescent="0.3">
      <c r="A258">
        <v>2500062</v>
      </c>
      <c r="B258">
        <v>700</v>
      </c>
      <c r="C258" t="s">
        <v>14005</v>
      </c>
      <c r="D258" t="s">
        <v>13990</v>
      </c>
      <c r="E258" t="s">
        <v>13990</v>
      </c>
      <c r="F258">
        <v>2</v>
      </c>
      <c r="G258">
        <v>3.3</v>
      </c>
      <c r="H258" t="s">
        <v>13995</v>
      </c>
      <c r="I258">
        <v>45</v>
      </c>
    </row>
    <row r="259" spans="1:9" x14ac:dyDescent="0.3">
      <c r="A259">
        <v>2500056</v>
      </c>
      <c r="B259">
        <v>450</v>
      </c>
      <c r="C259" t="s">
        <v>14005</v>
      </c>
      <c r="D259" t="s">
        <v>13990</v>
      </c>
      <c r="E259" t="s">
        <v>13990</v>
      </c>
      <c r="F259">
        <v>2</v>
      </c>
      <c r="G259">
        <v>3.4</v>
      </c>
      <c r="H259" t="s">
        <v>13995</v>
      </c>
      <c r="I259">
        <v>34</v>
      </c>
    </row>
    <row r="260" spans="1:9" x14ac:dyDescent="0.3">
      <c r="A260">
        <v>2500030</v>
      </c>
      <c r="B260">
        <v>450</v>
      </c>
      <c r="C260" t="s">
        <v>14005</v>
      </c>
      <c r="D260" t="s">
        <v>13990</v>
      </c>
      <c r="E260" t="s">
        <v>13990</v>
      </c>
      <c r="F260">
        <v>2</v>
      </c>
      <c r="G260">
        <v>3.7</v>
      </c>
      <c r="H260" t="s">
        <v>13994</v>
      </c>
      <c r="I260">
        <v>89</v>
      </c>
    </row>
    <row r="261" spans="1:9" x14ac:dyDescent="0.3">
      <c r="A261">
        <v>2500390</v>
      </c>
      <c r="B261">
        <v>400</v>
      </c>
      <c r="C261" t="s">
        <v>14005</v>
      </c>
      <c r="D261" t="s">
        <v>13990</v>
      </c>
      <c r="E261" t="s">
        <v>13990</v>
      </c>
      <c r="F261">
        <v>2</v>
      </c>
      <c r="G261">
        <v>3.2</v>
      </c>
      <c r="H261" t="s">
        <v>13995</v>
      </c>
      <c r="I261">
        <v>8</v>
      </c>
    </row>
    <row r="262" spans="1:9" x14ac:dyDescent="0.3">
      <c r="A262">
        <v>2500007</v>
      </c>
      <c r="B262">
        <v>650</v>
      </c>
      <c r="C262" t="s">
        <v>14005</v>
      </c>
      <c r="D262" t="s">
        <v>13990</v>
      </c>
      <c r="E262" t="s">
        <v>13990</v>
      </c>
      <c r="F262">
        <v>2</v>
      </c>
      <c r="G262">
        <v>3.4</v>
      </c>
      <c r="H262" t="s">
        <v>13995</v>
      </c>
      <c r="I262">
        <v>39</v>
      </c>
    </row>
    <row r="263" spans="1:9" x14ac:dyDescent="0.3">
      <c r="A263">
        <v>2500123</v>
      </c>
      <c r="B263">
        <v>600</v>
      </c>
      <c r="C263" t="s">
        <v>14005</v>
      </c>
      <c r="D263" t="s">
        <v>13990</v>
      </c>
      <c r="E263" t="s">
        <v>13990</v>
      </c>
      <c r="F263">
        <v>2</v>
      </c>
      <c r="G263">
        <v>3.3</v>
      </c>
      <c r="H263" t="s">
        <v>13995</v>
      </c>
      <c r="I263">
        <v>74</v>
      </c>
    </row>
    <row r="264" spans="1:9" x14ac:dyDescent="0.3">
      <c r="A264">
        <v>2500122</v>
      </c>
      <c r="B264">
        <v>450</v>
      </c>
      <c r="C264" t="s">
        <v>14005</v>
      </c>
      <c r="D264" t="s">
        <v>13990</v>
      </c>
      <c r="E264" t="s">
        <v>13990</v>
      </c>
      <c r="F264">
        <v>2</v>
      </c>
      <c r="G264">
        <v>3.3</v>
      </c>
      <c r="H264" t="s">
        <v>13995</v>
      </c>
      <c r="I264">
        <v>76</v>
      </c>
    </row>
    <row r="265" spans="1:9" x14ac:dyDescent="0.3">
      <c r="A265">
        <v>2500346</v>
      </c>
      <c r="B265">
        <v>500</v>
      </c>
      <c r="C265" t="s">
        <v>14005</v>
      </c>
      <c r="D265" t="s">
        <v>13990</v>
      </c>
      <c r="E265" t="s">
        <v>13990</v>
      </c>
      <c r="F265">
        <v>2</v>
      </c>
      <c r="G265">
        <v>3.3</v>
      </c>
      <c r="H265" t="s">
        <v>13995</v>
      </c>
      <c r="I265">
        <v>71</v>
      </c>
    </row>
    <row r="266" spans="1:9" x14ac:dyDescent="0.3">
      <c r="A266">
        <v>50943</v>
      </c>
      <c r="B266">
        <v>1300</v>
      </c>
      <c r="C266" t="s">
        <v>14005</v>
      </c>
      <c r="D266" t="s">
        <v>14000</v>
      </c>
      <c r="E266" t="s">
        <v>14000</v>
      </c>
      <c r="F266">
        <v>3</v>
      </c>
      <c r="G266">
        <v>4.0999999999999996</v>
      </c>
      <c r="H266" t="s">
        <v>13989</v>
      </c>
      <c r="I266">
        <v>2416</v>
      </c>
    </row>
    <row r="267" spans="1:9" x14ac:dyDescent="0.3">
      <c r="A267">
        <v>58268</v>
      </c>
      <c r="B267">
        <v>2400</v>
      </c>
      <c r="C267" t="s">
        <v>14005</v>
      </c>
      <c r="D267" t="s">
        <v>14000</v>
      </c>
      <c r="E267" t="s">
        <v>14000</v>
      </c>
      <c r="F267">
        <v>4</v>
      </c>
      <c r="G267">
        <v>4.7</v>
      </c>
      <c r="H267" t="s">
        <v>13992</v>
      </c>
      <c r="I267">
        <v>2369</v>
      </c>
    </row>
    <row r="268" spans="1:9" x14ac:dyDescent="0.3">
      <c r="A268">
        <v>51705</v>
      </c>
      <c r="B268">
        <v>2000</v>
      </c>
      <c r="C268" t="s">
        <v>14005</v>
      </c>
      <c r="D268" t="s">
        <v>13990</v>
      </c>
      <c r="E268" t="s">
        <v>13990</v>
      </c>
      <c r="F268">
        <v>4</v>
      </c>
      <c r="G268">
        <v>4.8</v>
      </c>
      <c r="H268" t="s">
        <v>13992</v>
      </c>
      <c r="I268">
        <v>10934</v>
      </c>
    </row>
    <row r="269" spans="1:9" x14ac:dyDescent="0.3">
      <c r="A269">
        <v>18162866</v>
      </c>
      <c r="B269">
        <v>1300</v>
      </c>
      <c r="C269" t="s">
        <v>14005</v>
      </c>
      <c r="D269" t="s">
        <v>14000</v>
      </c>
      <c r="E269" t="s">
        <v>13990</v>
      </c>
      <c r="F269">
        <v>3</v>
      </c>
      <c r="G269">
        <v>3.9</v>
      </c>
      <c r="H269" t="s">
        <v>13994</v>
      </c>
      <c r="I269">
        <v>1354</v>
      </c>
    </row>
    <row r="270" spans="1:9" x14ac:dyDescent="0.3">
      <c r="A270">
        <v>18407918</v>
      </c>
      <c r="B270">
        <v>1500</v>
      </c>
      <c r="C270" t="s">
        <v>14005</v>
      </c>
      <c r="D270" t="s">
        <v>13990</v>
      </c>
      <c r="E270" t="s">
        <v>14000</v>
      </c>
      <c r="F270">
        <v>3</v>
      </c>
      <c r="G270">
        <v>4.2</v>
      </c>
      <c r="H270" t="s">
        <v>13989</v>
      </c>
      <c r="I270">
        <v>231</v>
      </c>
    </row>
    <row r="271" spans="1:9" x14ac:dyDescent="0.3">
      <c r="A271">
        <v>56464</v>
      </c>
      <c r="B271">
        <v>800</v>
      </c>
      <c r="C271" t="s">
        <v>14005</v>
      </c>
      <c r="D271" t="s">
        <v>13990</v>
      </c>
      <c r="E271" t="s">
        <v>13990</v>
      </c>
      <c r="F271">
        <v>2</v>
      </c>
      <c r="G271">
        <v>4</v>
      </c>
      <c r="H271" t="s">
        <v>13989</v>
      </c>
      <c r="I271">
        <v>3533</v>
      </c>
    </row>
    <row r="272" spans="1:9" x14ac:dyDescent="0.3">
      <c r="A272">
        <v>18221572</v>
      </c>
      <c r="B272">
        <v>600</v>
      </c>
      <c r="C272" t="s">
        <v>14005</v>
      </c>
      <c r="D272" t="s">
        <v>13990</v>
      </c>
      <c r="E272" t="s">
        <v>14000</v>
      </c>
      <c r="F272">
        <v>2</v>
      </c>
      <c r="G272">
        <v>4.3</v>
      </c>
      <c r="H272" t="s">
        <v>13989</v>
      </c>
      <c r="I272">
        <v>1413</v>
      </c>
    </row>
    <row r="273" spans="1:9" x14ac:dyDescent="0.3">
      <c r="A273">
        <v>18359919</v>
      </c>
      <c r="B273">
        <v>600</v>
      </c>
      <c r="C273" t="s">
        <v>14005</v>
      </c>
      <c r="D273" t="s">
        <v>13990</v>
      </c>
      <c r="E273" t="s">
        <v>13990</v>
      </c>
      <c r="F273">
        <v>2</v>
      </c>
      <c r="G273">
        <v>4.5999999999999996</v>
      </c>
      <c r="H273" t="s">
        <v>13992</v>
      </c>
      <c r="I273">
        <v>781</v>
      </c>
    </row>
    <row r="274" spans="1:9" x14ac:dyDescent="0.3">
      <c r="A274">
        <v>18439634</v>
      </c>
      <c r="B274">
        <v>950</v>
      </c>
      <c r="C274" t="s">
        <v>14005</v>
      </c>
      <c r="D274" t="s">
        <v>13990</v>
      </c>
      <c r="E274" t="s">
        <v>13990</v>
      </c>
      <c r="F274">
        <v>2</v>
      </c>
      <c r="G274">
        <v>4.7</v>
      </c>
      <c r="H274" t="s">
        <v>13992</v>
      </c>
      <c r="I274">
        <v>276</v>
      </c>
    </row>
    <row r="275" spans="1:9" x14ac:dyDescent="0.3">
      <c r="A275">
        <v>51040</v>
      </c>
      <c r="B275">
        <v>800</v>
      </c>
      <c r="C275" t="s">
        <v>14005</v>
      </c>
      <c r="D275" t="s">
        <v>13990</v>
      </c>
      <c r="E275" t="s">
        <v>14000</v>
      </c>
      <c r="F275">
        <v>2</v>
      </c>
      <c r="G275">
        <v>4.7</v>
      </c>
      <c r="H275" t="s">
        <v>13992</v>
      </c>
      <c r="I275">
        <v>9667</v>
      </c>
    </row>
    <row r="276" spans="1:9" x14ac:dyDescent="0.3">
      <c r="A276">
        <v>54162</v>
      </c>
      <c r="B276">
        <v>1400</v>
      </c>
      <c r="C276" t="s">
        <v>14005</v>
      </c>
      <c r="D276" t="s">
        <v>14000</v>
      </c>
      <c r="E276" t="s">
        <v>13990</v>
      </c>
      <c r="F276">
        <v>3</v>
      </c>
      <c r="G276">
        <v>4.0999999999999996</v>
      </c>
      <c r="H276" t="s">
        <v>13989</v>
      </c>
      <c r="I276">
        <v>5385</v>
      </c>
    </row>
    <row r="277" spans="1:9" x14ac:dyDescent="0.3">
      <c r="A277">
        <v>18305628</v>
      </c>
      <c r="B277">
        <v>400</v>
      </c>
      <c r="C277" t="s">
        <v>14005</v>
      </c>
      <c r="D277" t="s">
        <v>13990</v>
      </c>
      <c r="E277" t="s">
        <v>14000</v>
      </c>
      <c r="F277">
        <v>1</v>
      </c>
      <c r="G277">
        <v>4.3</v>
      </c>
      <c r="H277" t="s">
        <v>13989</v>
      </c>
      <c r="I277">
        <v>753</v>
      </c>
    </row>
    <row r="278" spans="1:9" x14ac:dyDescent="0.3">
      <c r="A278">
        <v>18385443</v>
      </c>
      <c r="B278">
        <v>1500</v>
      </c>
      <c r="C278" t="s">
        <v>14005</v>
      </c>
      <c r="D278" t="s">
        <v>13990</v>
      </c>
      <c r="E278" t="s">
        <v>13990</v>
      </c>
      <c r="F278">
        <v>3</v>
      </c>
      <c r="G278">
        <v>4.5</v>
      </c>
      <c r="H278" t="s">
        <v>13992</v>
      </c>
      <c r="I278">
        <v>1288</v>
      </c>
    </row>
    <row r="279" spans="1:9" x14ac:dyDescent="0.3">
      <c r="A279">
        <v>56618</v>
      </c>
      <c r="B279">
        <v>1400</v>
      </c>
      <c r="C279" t="s">
        <v>14005</v>
      </c>
      <c r="D279" t="s">
        <v>13990</v>
      </c>
      <c r="E279" t="s">
        <v>13990</v>
      </c>
      <c r="F279">
        <v>3</v>
      </c>
      <c r="G279">
        <v>4.5999999999999996</v>
      </c>
      <c r="H279" t="s">
        <v>13992</v>
      </c>
      <c r="I279">
        <v>6907</v>
      </c>
    </row>
    <row r="280" spans="1:9" x14ac:dyDescent="0.3">
      <c r="A280">
        <v>18353121</v>
      </c>
      <c r="B280">
        <v>1200</v>
      </c>
      <c r="C280" t="s">
        <v>14005</v>
      </c>
      <c r="D280" t="s">
        <v>14000</v>
      </c>
      <c r="E280" t="s">
        <v>13990</v>
      </c>
      <c r="F280">
        <v>3</v>
      </c>
      <c r="G280">
        <v>4.4000000000000004</v>
      </c>
      <c r="H280" t="s">
        <v>13989</v>
      </c>
      <c r="I280">
        <v>983</v>
      </c>
    </row>
    <row r="281" spans="1:9" x14ac:dyDescent="0.3">
      <c r="A281">
        <v>18366652</v>
      </c>
      <c r="B281">
        <v>600</v>
      </c>
      <c r="C281" t="s">
        <v>14005</v>
      </c>
      <c r="D281" t="s">
        <v>13990</v>
      </c>
      <c r="E281" t="s">
        <v>13990</v>
      </c>
      <c r="F281">
        <v>2</v>
      </c>
      <c r="G281">
        <v>4.5999999999999996</v>
      </c>
      <c r="H281" t="s">
        <v>13992</v>
      </c>
      <c r="I281">
        <v>627</v>
      </c>
    </row>
    <row r="282" spans="1:9" x14ac:dyDescent="0.3">
      <c r="A282">
        <v>18430785</v>
      </c>
      <c r="B282">
        <v>1200</v>
      </c>
      <c r="C282" t="s">
        <v>14005</v>
      </c>
      <c r="D282" t="s">
        <v>13990</v>
      </c>
      <c r="E282" t="s">
        <v>13990</v>
      </c>
      <c r="F282">
        <v>3</v>
      </c>
      <c r="G282">
        <v>4.2</v>
      </c>
      <c r="H282" t="s">
        <v>13989</v>
      </c>
      <c r="I282">
        <v>334</v>
      </c>
    </row>
    <row r="283" spans="1:9" x14ac:dyDescent="0.3">
      <c r="A283">
        <v>58882</v>
      </c>
      <c r="B283">
        <v>1800</v>
      </c>
      <c r="C283" t="s">
        <v>14005</v>
      </c>
      <c r="D283" t="s">
        <v>14000</v>
      </c>
      <c r="E283" t="s">
        <v>14000</v>
      </c>
      <c r="F283">
        <v>3</v>
      </c>
      <c r="G283">
        <v>4.5</v>
      </c>
      <c r="H283" t="s">
        <v>13992</v>
      </c>
      <c r="I283">
        <v>5705</v>
      </c>
    </row>
    <row r="284" spans="1:9" x14ac:dyDescent="0.3">
      <c r="A284">
        <v>18422898</v>
      </c>
      <c r="B284">
        <v>1400</v>
      </c>
      <c r="C284" t="s">
        <v>14005</v>
      </c>
      <c r="D284" t="s">
        <v>13990</v>
      </c>
      <c r="E284" t="s">
        <v>13990</v>
      </c>
      <c r="F284">
        <v>3</v>
      </c>
      <c r="G284">
        <v>3.9</v>
      </c>
      <c r="H284" t="s">
        <v>13994</v>
      </c>
      <c r="I284">
        <v>405</v>
      </c>
    </row>
    <row r="285" spans="1:9" x14ac:dyDescent="0.3">
      <c r="A285">
        <v>18339874</v>
      </c>
      <c r="B285">
        <v>1500</v>
      </c>
      <c r="C285" t="s">
        <v>14005</v>
      </c>
      <c r="D285" t="s">
        <v>13990</v>
      </c>
      <c r="E285" t="s">
        <v>13990</v>
      </c>
      <c r="F285">
        <v>3</v>
      </c>
      <c r="G285">
        <v>4.4000000000000004</v>
      </c>
      <c r="H285" t="s">
        <v>13989</v>
      </c>
      <c r="I285">
        <v>754</v>
      </c>
    </row>
    <row r="286" spans="1:9" x14ac:dyDescent="0.3">
      <c r="A286">
        <v>2600472</v>
      </c>
      <c r="B286">
        <v>200</v>
      </c>
      <c r="C286" t="s">
        <v>14005</v>
      </c>
      <c r="D286" t="s">
        <v>13990</v>
      </c>
      <c r="E286" t="s">
        <v>13990</v>
      </c>
      <c r="F286">
        <v>1</v>
      </c>
      <c r="G286">
        <v>3.3</v>
      </c>
      <c r="H286" t="s">
        <v>13995</v>
      </c>
      <c r="I286">
        <v>51</v>
      </c>
    </row>
    <row r="287" spans="1:9" x14ac:dyDescent="0.3">
      <c r="A287">
        <v>2600514</v>
      </c>
      <c r="B287">
        <v>600</v>
      </c>
      <c r="C287" t="s">
        <v>14005</v>
      </c>
      <c r="D287" t="s">
        <v>13990</v>
      </c>
      <c r="E287" t="s">
        <v>13990</v>
      </c>
      <c r="F287">
        <v>2</v>
      </c>
      <c r="G287">
        <v>3.4</v>
      </c>
      <c r="H287" t="s">
        <v>13995</v>
      </c>
      <c r="I287">
        <v>63</v>
      </c>
    </row>
    <row r="288" spans="1:9" x14ac:dyDescent="0.3">
      <c r="A288">
        <v>2600109</v>
      </c>
      <c r="B288">
        <v>250</v>
      </c>
      <c r="C288" t="s">
        <v>14005</v>
      </c>
      <c r="D288" t="s">
        <v>13990</v>
      </c>
      <c r="E288" t="s">
        <v>13990</v>
      </c>
      <c r="F288">
        <v>1</v>
      </c>
      <c r="G288">
        <v>4.9000000000000004</v>
      </c>
      <c r="H288" t="s">
        <v>13992</v>
      </c>
      <c r="I288">
        <v>427</v>
      </c>
    </row>
    <row r="289" spans="1:9" x14ac:dyDescent="0.3">
      <c r="A289">
        <v>2600311</v>
      </c>
      <c r="B289">
        <v>700</v>
      </c>
      <c r="C289" t="s">
        <v>14005</v>
      </c>
      <c r="D289" t="s">
        <v>13990</v>
      </c>
      <c r="E289" t="s">
        <v>13990</v>
      </c>
      <c r="F289">
        <v>2</v>
      </c>
      <c r="G289">
        <v>3.9</v>
      </c>
      <c r="H289" t="s">
        <v>13994</v>
      </c>
      <c r="I289">
        <v>126</v>
      </c>
    </row>
    <row r="290" spans="1:9" x14ac:dyDescent="0.3">
      <c r="A290">
        <v>2600008</v>
      </c>
      <c r="B290">
        <v>500</v>
      </c>
      <c r="C290" t="s">
        <v>14005</v>
      </c>
      <c r="D290" t="s">
        <v>13990</v>
      </c>
      <c r="E290" t="s">
        <v>13990</v>
      </c>
      <c r="F290">
        <v>2</v>
      </c>
      <c r="G290">
        <v>4.2</v>
      </c>
      <c r="H290" t="s">
        <v>13989</v>
      </c>
      <c r="I290">
        <v>223</v>
      </c>
    </row>
    <row r="291" spans="1:9" x14ac:dyDescent="0.3">
      <c r="A291">
        <v>2600031</v>
      </c>
      <c r="B291">
        <v>1000</v>
      </c>
      <c r="C291" t="s">
        <v>14005</v>
      </c>
      <c r="D291" t="s">
        <v>13990</v>
      </c>
      <c r="E291" t="s">
        <v>13990</v>
      </c>
      <c r="F291">
        <v>3</v>
      </c>
      <c r="G291">
        <v>4</v>
      </c>
      <c r="H291" t="s">
        <v>13989</v>
      </c>
      <c r="I291">
        <v>257</v>
      </c>
    </row>
    <row r="292" spans="1:9" x14ac:dyDescent="0.3">
      <c r="A292">
        <v>2600250</v>
      </c>
      <c r="B292">
        <v>1000</v>
      </c>
      <c r="C292" t="s">
        <v>14005</v>
      </c>
      <c r="D292" t="s">
        <v>13990</v>
      </c>
      <c r="E292" t="s">
        <v>13990</v>
      </c>
      <c r="F292">
        <v>3</v>
      </c>
      <c r="G292">
        <v>4</v>
      </c>
      <c r="H292" t="s">
        <v>13989</v>
      </c>
      <c r="I292">
        <v>103</v>
      </c>
    </row>
    <row r="293" spans="1:9" x14ac:dyDescent="0.3">
      <c r="A293">
        <v>2600025</v>
      </c>
      <c r="B293">
        <v>650</v>
      </c>
      <c r="C293" t="s">
        <v>14005</v>
      </c>
      <c r="D293" t="s">
        <v>13990</v>
      </c>
      <c r="E293" t="s">
        <v>13990</v>
      </c>
      <c r="F293">
        <v>2</v>
      </c>
      <c r="G293">
        <v>4.0999999999999996</v>
      </c>
      <c r="H293" t="s">
        <v>13989</v>
      </c>
      <c r="I293">
        <v>118</v>
      </c>
    </row>
    <row r="294" spans="1:9" x14ac:dyDescent="0.3">
      <c r="A294">
        <v>2600494</v>
      </c>
      <c r="B294">
        <v>600</v>
      </c>
      <c r="C294" t="s">
        <v>14005</v>
      </c>
      <c r="D294" t="s">
        <v>13990</v>
      </c>
      <c r="E294" t="s">
        <v>13990</v>
      </c>
      <c r="F294">
        <v>2</v>
      </c>
      <c r="G294">
        <v>3.8</v>
      </c>
      <c r="H294" t="s">
        <v>13994</v>
      </c>
      <c r="I294">
        <v>98</v>
      </c>
    </row>
    <row r="295" spans="1:9" x14ac:dyDescent="0.3">
      <c r="A295">
        <v>18108352</v>
      </c>
      <c r="B295">
        <v>500</v>
      </c>
      <c r="C295" t="s">
        <v>14005</v>
      </c>
      <c r="D295" t="s">
        <v>13990</v>
      </c>
      <c r="E295" t="s">
        <v>13990</v>
      </c>
      <c r="F295">
        <v>2</v>
      </c>
      <c r="G295">
        <v>3.8</v>
      </c>
      <c r="H295" t="s">
        <v>13994</v>
      </c>
      <c r="I295">
        <v>33</v>
      </c>
    </row>
    <row r="296" spans="1:9" x14ac:dyDescent="0.3">
      <c r="A296">
        <v>2600079</v>
      </c>
      <c r="B296">
        <v>550</v>
      </c>
      <c r="C296" t="s">
        <v>14005</v>
      </c>
      <c r="D296" t="s">
        <v>13990</v>
      </c>
      <c r="E296" t="s">
        <v>13990</v>
      </c>
      <c r="F296">
        <v>2</v>
      </c>
      <c r="G296">
        <v>3.5</v>
      </c>
      <c r="H296" t="s">
        <v>13994</v>
      </c>
      <c r="I296">
        <v>175</v>
      </c>
    </row>
    <row r="297" spans="1:9" x14ac:dyDescent="0.3">
      <c r="A297">
        <v>2600340</v>
      </c>
      <c r="B297">
        <v>500</v>
      </c>
      <c r="C297" t="s">
        <v>14005</v>
      </c>
      <c r="D297" t="s">
        <v>13990</v>
      </c>
      <c r="E297" t="s">
        <v>13990</v>
      </c>
      <c r="F297">
        <v>2</v>
      </c>
      <c r="G297">
        <v>3.6</v>
      </c>
      <c r="H297" t="s">
        <v>13994</v>
      </c>
      <c r="I297">
        <v>111</v>
      </c>
    </row>
    <row r="298" spans="1:9" x14ac:dyDescent="0.3">
      <c r="A298">
        <v>18461339</v>
      </c>
      <c r="B298">
        <v>350</v>
      </c>
      <c r="C298" t="s">
        <v>14005</v>
      </c>
      <c r="D298" t="s">
        <v>13990</v>
      </c>
      <c r="E298" t="s">
        <v>13990</v>
      </c>
      <c r="F298">
        <v>2</v>
      </c>
      <c r="G298">
        <v>3.6</v>
      </c>
      <c r="H298" t="s">
        <v>13994</v>
      </c>
      <c r="I298">
        <v>20</v>
      </c>
    </row>
    <row r="299" spans="1:9" x14ac:dyDescent="0.3">
      <c r="A299">
        <v>2600010</v>
      </c>
      <c r="B299">
        <v>500</v>
      </c>
      <c r="C299" t="s">
        <v>14005</v>
      </c>
      <c r="D299" t="s">
        <v>13990</v>
      </c>
      <c r="E299" t="s">
        <v>13990</v>
      </c>
      <c r="F299">
        <v>2</v>
      </c>
      <c r="G299">
        <v>4.0999999999999996</v>
      </c>
      <c r="H299" t="s">
        <v>13989</v>
      </c>
      <c r="I299">
        <v>103</v>
      </c>
    </row>
    <row r="300" spans="1:9" x14ac:dyDescent="0.3">
      <c r="A300">
        <v>2600230</v>
      </c>
      <c r="B300">
        <v>400</v>
      </c>
      <c r="C300" t="s">
        <v>14005</v>
      </c>
      <c r="D300" t="s">
        <v>13990</v>
      </c>
      <c r="E300" t="s">
        <v>13990</v>
      </c>
      <c r="F300">
        <v>2</v>
      </c>
      <c r="G300">
        <v>4.4000000000000004</v>
      </c>
      <c r="H300" t="s">
        <v>13989</v>
      </c>
      <c r="I300">
        <v>243</v>
      </c>
    </row>
    <row r="301" spans="1:9" x14ac:dyDescent="0.3">
      <c r="A301">
        <v>2600003</v>
      </c>
      <c r="B301">
        <v>400</v>
      </c>
      <c r="C301" t="s">
        <v>14005</v>
      </c>
      <c r="D301" t="s">
        <v>13990</v>
      </c>
      <c r="E301" t="s">
        <v>13990</v>
      </c>
      <c r="F301">
        <v>2</v>
      </c>
      <c r="G301">
        <v>4.0999999999999996</v>
      </c>
      <c r="H301" t="s">
        <v>13989</v>
      </c>
      <c r="I301">
        <v>238</v>
      </c>
    </row>
    <row r="302" spans="1:9" x14ac:dyDescent="0.3">
      <c r="A302">
        <v>2600303</v>
      </c>
      <c r="B302">
        <v>1800</v>
      </c>
      <c r="C302" t="s">
        <v>14005</v>
      </c>
      <c r="D302" t="s">
        <v>13990</v>
      </c>
      <c r="E302" t="s">
        <v>13990</v>
      </c>
      <c r="F302">
        <v>4</v>
      </c>
      <c r="G302">
        <v>4.3</v>
      </c>
      <c r="H302" t="s">
        <v>13989</v>
      </c>
      <c r="I302">
        <v>128</v>
      </c>
    </row>
    <row r="303" spans="1:9" x14ac:dyDescent="0.3">
      <c r="A303">
        <v>2600180</v>
      </c>
      <c r="B303">
        <v>500</v>
      </c>
      <c r="C303" t="s">
        <v>14005</v>
      </c>
      <c r="D303" t="s">
        <v>13990</v>
      </c>
      <c r="E303" t="s">
        <v>13990</v>
      </c>
      <c r="F303">
        <v>2</v>
      </c>
      <c r="G303">
        <v>3.9</v>
      </c>
      <c r="H303" t="s">
        <v>13994</v>
      </c>
      <c r="I303">
        <v>161</v>
      </c>
    </row>
    <row r="304" spans="1:9" x14ac:dyDescent="0.3">
      <c r="A304">
        <v>2600393</v>
      </c>
      <c r="B304">
        <v>900</v>
      </c>
      <c r="C304" t="s">
        <v>14005</v>
      </c>
      <c r="D304" t="s">
        <v>13990</v>
      </c>
      <c r="E304" t="s">
        <v>13990</v>
      </c>
      <c r="F304">
        <v>3</v>
      </c>
      <c r="G304">
        <v>3.8</v>
      </c>
      <c r="H304" t="s">
        <v>13994</v>
      </c>
      <c r="I304">
        <v>79</v>
      </c>
    </row>
    <row r="305" spans="1:9" x14ac:dyDescent="0.3">
      <c r="A305">
        <v>2600007</v>
      </c>
      <c r="B305">
        <v>500</v>
      </c>
      <c r="C305" t="s">
        <v>14005</v>
      </c>
      <c r="D305" t="s">
        <v>13990</v>
      </c>
      <c r="E305" t="s">
        <v>13990</v>
      </c>
      <c r="F305">
        <v>2</v>
      </c>
      <c r="G305">
        <v>4.3</v>
      </c>
      <c r="H305" t="s">
        <v>13989</v>
      </c>
      <c r="I305">
        <v>120</v>
      </c>
    </row>
    <row r="306" spans="1:9" x14ac:dyDescent="0.3">
      <c r="A306">
        <v>2900587</v>
      </c>
      <c r="B306">
        <v>500</v>
      </c>
      <c r="C306" t="s">
        <v>14005</v>
      </c>
      <c r="D306" t="s">
        <v>13990</v>
      </c>
      <c r="E306" t="s">
        <v>13990</v>
      </c>
      <c r="F306">
        <v>2</v>
      </c>
      <c r="G306">
        <v>3.9</v>
      </c>
      <c r="H306" t="s">
        <v>13994</v>
      </c>
      <c r="I306">
        <v>289</v>
      </c>
    </row>
    <row r="307" spans="1:9" x14ac:dyDescent="0.3">
      <c r="A307">
        <v>2900354</v>
      </c>
      <c r="B307">
        <v>550</v>
      </c>
      <c r="C307" t="s">
        <v>14005</v>
      </c>
      <c r="D307" t="s">
        <v>13990</v>
      </c>
      <c r="E307" t="s">
        <v>13990</v>
      </c>
      <c r="F307">
        <v>2</v>
      </c>
      <c r="G307">
        <v>4.0999999999999996</v>
      </c>
      <c r="H307" t="s">
        <v>13989</v>
      </c>
      <c r="I307">
        <v>379</v>
      </c>
    </row>
    <row r="308" spans="1:9" x14ac:dyDescent="0.3">
      <c r="A308">
        <v>2900633</v>
      </c>
      <c r="B308">
        <v>1200</v>
      </c>
      <c r="C308" t="s">
        <v>14005</v>
      </c>
      <c r="D308" t="s">
        <v>13990</v>
      </c>
      <c r="E308" t="s">
        <v>13990</v>
      </c>
      <c r="F308">
        <v>3</v>
      </c>
      <c r="G308">
        <v>4.5999999999999996</v>
      </c>
      <c r="H308" t="s">
        <v>13992</v>
      </c>
      <c r="I308">
        <v>154</v>
      </c>
    </row>
    <row r="309" spans="1:9" x14ac:dyDescent="0.3">
      <c r="A309">
        <v>18408676</v>
      </c>
      <c r="B309">
        <v>600</v>
      </c>
      <c r="C309" t="s">
        <v>14005</v>
      </c>
      <c r="D309" t="s">
        <v>13990</v>
      </c>
      <c r="E309" t="s">
        <v>13990</v>
      </c>
      <c r="F309">
        <v>2</v>
      </c>
      <c r="G309">
        <v>4.5</v>
      </c>
      <c r="H309" t="s">
        <v>13992</v>
      </c>
      <c r="I309">
        <v>145</v>
      </c>
    </row>
    <row r="310" spans="1:9" x14ac:dyDescent="0.3">
      <c r="A310">
        <v>2900234</v>
      </c>
      <c r="B310">
        <v>500</v>
      </c>
      <c r="C310" t="s">
        <v>14005</v>
      </c>
      <c r="D310" t="s">
        <v>13990</v>
      </c>
      <c r="E310" t="s">
        <v>13990</v>
      </c>
      <c r="F310">
        <v>2</v>
      </c>
      <c r="G310">
        <v>3.9</v>
      </c>
      <c r="H310" t="s">
        <v>13994</v>
      </c>
      <c r="I310">
        <v>247</v>
      </c>
    </row>
    <row r="311" spans="1:9" x14ac:dyDescent="0.3">
      <c r="A311">
        <v>2900550</v>
      </c>
      <c r="B311">
        <v>500</v>
      </c>
      <c r="C311" t="s">
        <v>14005</v>
      </c>
      <c r="D311" t="s">
        <v>13990</v>
      </c>
      <c r="E311" t="s">
        <v>13990</v>
      </c>
      <c r="F311">
        <v>2</v>
      </c>
      <c r="G311">
        <v>4</v>
      </c>
      <c r="H311" t="s">
        <v>13989</v>
      </c>
      <c r="I311">
        <v>145</v>
      </c>
    </row>
    <row r="312" spans="1:9" x14ac:dyDescent="0.3">
      <c r="A312">
        <v>18362677</v>
      </c>
      <c r="B312">
        <v>850</v>
      </c>
      <c r="C312" t="s">
        <v>14005</v>
      </c>
      <c r="D312" t="s">
        <v>13990</v>
      </c>
      <c r="E312" t="s">
        <v>13990</v>
      </c>
      <c r="F312">
        <v>2</v>
      </c>
      <c r="G312">
        <v>3.7</v>
      </c>
      <c r="H312" t="s">
        <v>13994</v>
      </c>
      <c r="I312">
        <v>118</v>
      </c>
    </row>
    <row r="313" spans="1:9" x14ac:dyDescent="0.3">
      <c r="A313">
        <v>2900044</v>
      </c>
      <c r="B313">
        <v>1400</v>
      </c>
      <c r="C313" t="s">
        <v>14005</v>
      </c>
      <c r="D313" t="s">
        <v>13990</v>
      </c>
      <c r="E313" t="s">
        <v>13990</v>
      </c>
      <c r="F313">
        <v>3</v>
      </c>
      <c r="G313">
        <v>4.0999999999999996</v>
      </c>
      <c r="H313" t="s">
        <v>13989</v>
      </c>
      <c r="I313">
        <v>256</v>
      </c>
    </row>
    <row r="314" spans="1:9" x14ac:dyDescent="0.3">
      <c r="A314">
        <v>2900469</v>
      </c>
      <c r="B314">
        <v>450</v>
      </c>
      <c r="C314" t="s">
        <v>14005</v>
      </c>
      <c r="D314" t="s">
        <v>13990</v>
      </c>
      <c r="E314" t="s">
        <v>13990</v>
      </c>
      <c r="F314">
        <v>1</v>
      </c>
      <c r="G314">
        <v>3.6</v>
      </c>
      <c r="H314" t="s">
        <v>13994</v>
      </c>
      <c r="I314">
        <v>173</v>
      </c>
    </row>
    <row r="315" spans="1:9" x14ac:dyDescent="0.3">
      <c r="A315">
        <v>2900219</v>
      </c>
      <c r="B315">
        <v>600</v>
      </c>
      <c r="C315" t="s">
        <v>14005</v>
      </c>
      <c r="D315" t="s">
        <v>13990</v>
      </c>
      <c r="E315" t="s">
        <v>13990</v>
      </c>
      <c r="F315">
        <v>2</v>
      </c>
      <c r="G315">
        <v>3.8</v>
      </c>
      <c r="H315" t="s">
        <v>13994</v>
      </c>
      <c r="I315">
        <v>424</v>
      </c>
    </row>
    <row r="316" spans="1:9" x14ac:dyDescent="0.3">
      <c r="A316">
        <v>2900473</v>
      </c>
      <c r="B316">
        <v>450</v>
      </c>
      <c r="C316" t="s">
        <v>14005</v>
      </c>
      <c r="D316" t="s">
        <v>13990</v>
      </c>
      <c r="E316" t="s">
        <v>13990</v>
      </c>
      <c r="F316">
        <v>1</v>
      </c>
      <c r="G316">
        <v>3.7</v>
      </c>
      <c r="H316" t="s">
        <v>13994</v>
      </c>
      <c r="I316">
        <v>338</v>
      </c>
    </row>
    <row r="317" spans="1:9" x14ac:dyDescent="0.3">
      <c r="A317">
        <v>2900020</v>
      </c>
      <c r="B317">
        <v>500</v>
      </c>
      <c r="C317" t="s">
        <v>14005</v>
      </c>
      <c r="D317" t="s">
        <v>13990</v>
      </c>
      <c r="E317" t="s">
        <v>13990</v>
      </c>
      <c r="F317">
        <v>2</v>
      </c>
      <c r="G317">
        <v>3.7</v>
      </c>
      <c r="H317" t="s">
        <v>13994</v>
      </c>
      <c r="I317">
        <v>228</v>
      </c>
    </row>
    <row r="318" spans="1:9" x14ac:dyDescent="0.3">
      <c r="A318">
        <v>2900562</v>
      </c>
      <c r="B318">
        <v>450</v>
      </c>
      <c r="C318" t="s">
        <v>14005</v>
      </c>
      <c r="D318" t="s">
        <v>13990</v>
      </c>
      <c r="E318" t="s">
        <v>13990</v>
      </c>
      <c r="F318">
        <v>1</v>
      </c>
      <c r="G318">
        <v>3.8</v>
      </c>
      <c r="H318" t="s">
        <v>13994</v>
      </c>
      <c r="I318">
        <v>253</v>
      </c>
    </row>
    <row r="319" spans="1:9" x14ac:dyDescent="0.3">
      <c r="A319">
        <v>18413814</v>
      </c>
      <c r="B319">
        <v>900</v>
      </c>
      <c r="C319" t="s">
        <v>14005</v>
      </c>
      <c r="D319" t="s">
        <v>13990</v>
      </c>
      <c r="E319" t="s">
        <v>13990</v>
      </c>
      <c r="F319">
        <v>2</v>
      </c>
      <c r="G319">
        <v>4</v>
      </c>
      <c r="H319" t="s">
        <v>13989</v>
      </c>
      <c r="I319">
        <v>90</v>
      </c>
    </row>
    <row r="320" spans="1:9" x14ac:dyDescent="0.3">
      <c r="A320">
        <v>18235390</v>
      </c>
      <c r="B320">
        <v>400</v>
      </c>
      <c r="C320" t="s">
        <v>14005</v>
      </c>
      <c r="D320" t="s">
        <v>13990</v>
      </c>
      <c r="E320" t="s">
        <v>13990</v>
      </c>
      <c r="F320">
        <v>1</v>
      </c>
      <c r="G320">
        <v>4</v>
      </c>
      <c r="H320" t="s">
        <v>13989</v>
      </c>
      <c r="I320">
        <v>197</v>
      </c>
    </row>
    <row r="321" spans="1:9" x14ac:dyDescent="0.3">
      <c r="A321">
        <v>2900640</v>
      </c>
      <c r="B321">
        <v>800</v>
      </c>
      <c r="C321" t="s">
        <v>14005</v>
      </c>
      <c r="D321" t="s">
        <v>13990</v>
      </c>
      <c r="E321" t="s">
        <v>13990</v>
      </c>
      <c r="F321">
        <v>2</v>
      </c>
      <c r="G321">
        <v>4.3</v>
      </c>
      <c r="H321" t="s">
        <v>13989</v>
      </c>
      <c r="I321">
        <v>69</v>
      </c>
    </row>
    <row r="322" spans="1:9" x14ac:dyDescent="0.3">
      <c r="A322">
        <v>18271459</v>
      </c>
      <c r="B322">
        <v>300</v>
      </c>
      <c r="C322" t="s">
        <v>14005</v>
      </c>
      <c r="D322" t="s">
        <v>13990</v>
      </c>
      <c r="E322" t="s">
        <v>13990</v>
      </c>
      <c r="F322">
        <v>1</v>
      </c>
      <c r="G322">
        <v>4.0999999999999996</v>
      </c>
      <c r="H322" t="s">
        <v>13989</v>
      </c>
      <c r="I322">
        <v>199</v>
      </c>
    </row>
    <row r="323" spans="1:9" x14ac:dyDescent="0.3">
      <c r="A323">
        <v>18377283</v>
      </c>
      <c r="B323">
        <v>500</v>
      </c>
      <c r="C323" t="s">
        <v>14005</v>
      </c>
      <c r="D323" t="s">
        <v>13990</v>
      </c>
      <c r="E323" t="s">
        <v>13990</v>
      </c>
      <c r="F323">
        <v>2</v>
      </c>
      <c r="G323">
        <v>3.8</v>
      </c>
      <c r="H323" t="s">
        <v>13994</v>
      </c>
      <c r="I323">
        <v>56</v>
      </c>
    </row>
    <row r="324" spans="1:9" x14ac:dyDescent="0.3">
      <c r="A324">
        <v>18408600</v>
      </c>
      <c r="B324">
        <v>900</v>
      </c>
      <c r="C324" t="s">
        <v>14005</v>
      </c>
      <c r="D324" t="s">
        <v>13990</v>
      </c>
      <c r="E324" t="s">
        <v>13990</v>
      </c>
      <c r="F324">
        <v>2</v>
      </c>
      <c r="G324">
        <v>4.2</v>
      </c>
      <c r="H324" t="s">
        <v>13989</v>
      </c>
      <c r="I324">
        <v>49</v>
      </c>
    </row>
    <row r="325" spans="1:9" x14ac:dyDescent="0.3">
      <c r="A325">
        <v>2900012</v>
      </c>
      <c r="B325">
        <v>1500</v>
      </c>
      <c r="C325" t="s">
        <v>14005</v>
      </c>
      <c r="D325" t="s">
        <v>13990</v>
      </c>
      <c r="E325" t="s">
        <v>13990</v>
      </c>
      <c r="F325">
        <v>3</v>
      </c>
      <c r="G325">
        <v>4.3</v>
      </c>
      <c r="H325" t="s">
        <v>13989</v>
      </c>
      <c r="I325">
        <v>345</v>
      </c>
    </row>
    <row r="326" spans="1:9" x14ac:dyDescent="0.3">
      <c r="A326">
        <v>18436042</v>
      </c>
      <c r="B326">
        <v>400</v>
      </c>
      <c r="C326" t="s">
        <v>14005</v>
      </c>
      <c r="D326" t="s">
        <v>13990</v>
      </c>
      <c r="E326" t="s">
        <v>13990</v>
      </c>
      <c r="F326">
        <v>1</v>
      </c>
      <c r="G326">
        <v>3.5</v>
      </c>
      <c r="H326" t="s">
        <v>13994</v>
      </c>
      <c r="I326">
        <v>89</v>
      </c>
    </row>
    <row r="327" spans="1:9" x14ac:dyDescent="0.3">
      <c r="A327">
        <v>122003</v>
      </c>
      <c r="B327">
        <v>850</v>
      </c>
      <c r="C327" t="s">
        <v>14005</v>
      </c>
      <c r="D327" t="s">
        <v>13990</v>
      </c>
      <c r="E327" t="s">
        <v>14000</v>
      </c>
      <c r="F327">
        <v>2</v>
      </c>
      <c r="G327">
        <v>3.7</v>
      </c>
      <c r="H327" t="s">
        <v>13994</v>
      </c>
      <c r="I327">
        <v>665</v>
      </c>
    </row>
    <row r="328" spans="1:9" x14ac:dyDescent="0.3">
      <c r="A328">
        <v>121552</v>
      </c>
      <c r="B328">
        <v>1600</v>
      </c>
      <c r="C328" t="s">
        <v>14005</v>
      </c>
      <c r="D328" t="s">
        <v>13990</v>
      </c>
      <c r="E328" t="s">
        <v>13990</v>
      </c>
      <c r="F328">
        <v>3</v>
      </c>
      <c r="G328">
        <v>4.2</v>
      </c>
      <c r="H328" t="s">
        <v>13989</v>
      </c>
      <c r="I328">
        <v>676</v>
      </c>
    </row>
    <row r="329" spans="1:9" x14ac:dyDescent="0.3">
      <c r="A329">
        <v>121214</v>
      </c>
      <c r="B329">
        <v>1400</v>
      </c>
      <c r="C329" t="s">
        <v>14005</v>
      </c>
      <c r="D329" t="s">
        <v>13990</v>
      </c>
      <c r="E329" t="s">
        <v>14000</v>
      </c>
      <c r="F329">
        <v>3</v>
      </c>
      <c r="G329">
        <v>4.3</v>
      </c>
      <c r="H329" t="s">
        <v>13989</v>
      </c>
      <c r="I329">
        <v>970</v>
      </c>
    </row>
    <row r="330" spans="1:9" x14ac:dyDescent="0.3">
      <c r="A330">
        <v>121553</v>
      </c>
      <c r="B330">
        <v>1600</v>
      </c>
      <c r="C330" t="s">
        <v>14005</v>
      </c>
      <c r="D330" t="s">
        <v>13990</v>
      </c>
      <c r="E330" t="s">
        <v>13990</v>
      </c>
      <c r="F330">
        <v>3</v>
      </c>
      <c r="G330">
        <v>4.0999999999999996</v>
      </c>
      <c r="H330" t="s">
        <v>13989</v>
      </c>
      <c r="I330">
        <v>300</v>
      </c>
    </row>
    <row r="331" spans="1:9" x14ac:dyDescent="0.3">
      <c r="A331">
        <v>121312</v>
      </c>
      <c r="B331">
        <v>1400</v>
      </c>
      <c r="C331" t="s">
        <v>14005</v>
      </c>
      <c r="D331" t="s">
        <v>13990</v>
      </c>
      <c r="E331" t="s">
        <v>13990</v>
      </c>
      <c r="F331">
        <v>3</v>
      </c>
      <c r="G331">
        <v>4</v>
      </c>
      <c r="H331" t="s">
        <v>13989</v>
      </c>
      <c r="I331">
        <v>428</v>
      </c>
    </row>
    <row r="332" spans="1:9" x14ac:dyDescent="0.3">
      <c r="A332">
        <v>121335</v>
      </c>
      <c r="B332">
        <v>1200</v>
      </c>
      <c r="C332" t="s">
        <v>14005</v>
      </c>
      <c r="D332" t="s">
        <v>13990</v>
      </c>
      <c r="E332" t="s">
        <v>13990</v>
      </c>
      <c r="F332">
        <v>3</v>
      </c>
      <c r="G332">
        <v>4</v>
      </c>
      <c r="H332" t="s">
        <v>13989</v>
      </c>
      <c r="I332">
        <v>1022</v>
      </c>
    </row>
    <row r="333" spans="1:9" x14ac:dyDescent="0.3">
      <c r="A333">
        <v>120014</v>
      </c>
      <c r="B333">
        <v>1300</v>
      </c>
      <c r="C333" t="s">
        <v>14005</v>
      </c>
      <c r="D333" t="s">
        <v>13990</v>
      </c>
      <c r="E333" t="s">
        <v>13990</v>
      </c>
      <c r="F333">
        <v>3</v>
      </c>
      <c r="G333">
        <v>4.5</v>
      </c>
      <c r="H333" t="s">
        <v>13992</v>
      </c>
      <c r="I333">
        <v>1450</v>
      </c>
    </row>
    <row r="334" spans="1:9" x14ac:dyDescent="0.3">
      <c r="A334">
        <v>123125</v>
      </c>
      <c r="B334">
        <v>1800</v>
      </c>
      <c r="C334" t="s">
        <v>14005</v>
      </c>
      <c r="D334" t="s">
        <v>13990</v>
      </c>
      <c r="E334" t="s">
        <v>13990</v>
      </c>
      <c r="F334">
        <v>3</v>
      </c>
      <c r="G334">
        <v>4.3</v>
      </c>
      <c r="H334" t="s">
        <v>13989</v>
      </c>
      <c r="I334">
        <v>228</v>
      </c>
    </row>
    <row r="335" spans="1:9" x14ac:dyDescent="0.3">
      <c r="A335">
        <v>120221</v>
      </c>
      <c r="B335">
        <v>700</v>
      </c>
      <c r="C335" t="s">
        <v>14005</v>
      </c>
      <c r="D335" t="s">
        <v>13990</v>
      </c>
      <c r="E335" t="s">
        <v>13990</v>
      </c>
      <c r="F335">
        <v>2</v>
      </c>
      <c r="G335">
        <v>3.8</v>
      </c>
      <c r="H335" t="s">
        <v>13994</v>
      </c>
      <c r="I335">
        <v>982</v>
      </c>
    </row>
    <row r="336" spans="1:9" x14ac:dyDescent="0.3">
      <c r="A336">
        <v>122064</v>
      </c>
      <c r="B336">
        <v>1000</v>
      </c>
      <c r="C336" t="s">
        <v>14005</v>
      </c>
      <c r="D336" t="s">
        <v>13990</v>
      </c>
      <c r="E336" t="s">
        <v>14000</v>
      </c>
      <c r="F336">
        <v>3</v>
      </c>
      <c r="G336">
        <v>3.4</v>
      </c>
      <c r="H336" t="s">
        <v>13995</v>
      </c>
      <c r="I336">
        <v>502</v>
      </c>
    </row>
    <row r="337" spans="1:9" x14ac:dyDescent="0.3">
      <c r="A337">
        <v>120203</v>
      </c>
      <c r="B337">
        <v>650</v>
      </c>
      <c r="C337" t="s">
        <v>14005</v>
      </c>
      <c r="D337" t="s">
        <v>13990</v>
      </c>
      <c r="E337" t="s">
        <v>13990</v>
      </c>
      <c r="F337">
        <v>2</v>
      </c>
      <c r="G337">
        <v>4.0999999999999996</v>
      </c>
      <c r="H337" t="s">
        <v>13989</v>
      </c>
      <c r="I337">
        <v>698</v>
      </c>
    </row>
    <row r="338" spans="1:9" x14ac:dyDescent="0.3">
      <c r="A338">
        <v>120219</v>
      </c>
      <c r="B338">
        <v>650</v>
      </c>
      <c r="C338" t="s">
        <v>14005</v>
      </c>
      <c r="D338" t="s">
        <v>13990</v>
      </c>
      <c r="E338" t="s">
        <v>13990</v>
      </c>
      <c r="F338">
        <v>2</v>
      </c>
      <c r="G338">
        <v>4.0999999999999996</v>
      </c>
      <c r="H338" t="s">
        <v>13989</v>
      </c>
      <c r="I338">
        <v>397</v>
      </c>
    </row>
    <row r="339" spans="1:9" x14ac:dyDescent="0.3">
      <c r="A339">
        <v>121425</v>
      </c>
      <c r="B339">
        <v>450</v>
      </c>
      <c r="C339" t="s">
        <v>14005</v>
      </c>
      <c r="D339" t="s">
        <v>13990</v>
      </c>
      <c r="E339" t="s">
        <v>14000</v>
      </c>
      <c r="F339">
        <v>1</v>
      </c>
      <c r="G339">
        <v>4</v>
      </c>
      <c r="H339" t="s">
        <v>13989</v>
      </c>
      <c r="I339">
        <v>265</v>
      </c>
    </row>
    <row r="340" spans="1:9" x14ac:dyDescent="0.3">
      <c r="A340">
        <v>123010</v>
      </c>
      <c r="B340">
        <v>600</v>
      </c>
      <c r="C340" t="s">
        <v>14005</v>
      </c>
      <c r="D340" t="s">
        <v>13990</v>
      </c>
      <c r="E340" t="s">
        <v>14000</v>
      </c>
      <c r="F340">
        <v>2</v>
      </c>
      <c r="G340">
        <v>4.2</v>
      </c>
      <c r="H340" t="s">
        <v>13989</v>
      </c>
      <c r="I340">
        <v>252</v>
      </c>
    </row>
    <row r="341" spans="1:9" x14ac:dyDescent="0.3">
      <c r="A341">
        <v>123294</v>
      </c>
      <c r="B341">
        <v>800</v>
      </c>
      <c r="C341" t="s">
        <v>14005</v>
      </c>
      <c r="D341" t="s">
        <v>13990</v>
      </c>
      <c r="E341" t="s">
        <v>13990</v>
      </c>
      <c r="F341">
        <v>2</v>
      </c>
      <c r="G341">
        <v>3.3</v>
      </c>
      <c r="H341" t="s">
        <v>13995</v>
      </c>
      <c r="I341">
        <v>86</v>
      </c>
    </row>
    <row r="342" spans="1:9" x14ac:dyDescent="0.3">
      <c r="A342">
        <v>121120</v>
      </c>
      <c r="B342">
        <v>2200</v>
      </c>
      <c r="C342" t="s">
        <v>14005</v>
      </c>
      <c r="D342" t="s">
        <v>13990</v>
      </c>
      <c r="E342" t="s">
        <v>13990</v>
      </c>
      <c r="F342">
        <v>4</v>
      </c>
      <c r="G342">
        <v>4.4000000000000004</v>
      </c>
      <c r="H342" t="s">
        <v>13989</v>
      </c>
      <c r="I342">
        <v>817</v>
      </c>
    </row>
    <row r="343" spans="1:9" x14ac:dyDescent="0.3">
      <c r="A343">
        <v>122940</v>
      </c>
      <c r="B343">
        <v>500</v>
      </c>
      <c r="C343" t="s">
        <v>14005</v>
      </c>
      <c r="D343" t="s">
        <v>13990</v>
      </c>
      <c r="E343" t="s">
        <v>14000</v>
      </c>
      <c r="F343">
        <v>2</v>
      </c>
      <c r="G343">
        <v>4.5</v>
      </c>
      <c r="H343" t="s">
        <v>13992</v>
      </c>
      <c r="I343">
        <v>249</v>
      </c>
    </row>
    <row r="344" spans="1:9" x14ac:dyDescent="0.3">
      <c r="A344">
        <v>122830</v>
      </c>
      <c r="B344">
        <v>600</v>
      </c>
      <c r="C344" t="s">
        <v>14005</v>
      </c>
      <c r="D344" t="s">
        <v>13990</v>
      </c>
      <c r="E344" t="s">
        <v>13990</v>
      </c>
      <c r="F344">
        <v>2</v>
      </c>
      <c r="G344">
        <v>4</v>
      </c>
      <c r="H344" t="s">
        <v>13989</v>
      </c>
      <c r="I344">
        <v>356</v>
      </c>
    </row>
    <row r="345" spans="1:9" x14ac:dyDescent="0.3">
      <c r="A345">
        <v>69024</v>
      </c>
      <c r="B345">
        <v>800</v>
      </c>
      <c r="C345" t="s">
        <v>14005</v>
      </c>
      <c r="D345" t="s">
        <v>14000</v>
      </c>
      <c r="E345" t="s">
        <v>14000</v>
      </c>
      <c r="F345">
        <v>2</v>
      </c>
      <c r="G345">
        <v>4.2</v>
      </c>
      <c r="H345" t="s">
        <v>13989</v>
      </c>
      <c r="I345">
        <v>1810</v>
      </c>
    </row>
    <row r="346" spans="1:9" x14ac:dyDescent="0.3">
      <c r="A346">
        <v>72475</v>
      </c>
      <c r="B346">
        <v>800</v>
      </c>
      <c r="C346" t="s">
        <v>14005</v>
      </c>
      <c r="D346" t="s">
        <v>14000</v>
      </c>
      <c r="E346" t="s">
        <v>14000</v>
      </c>
      <c r="F346">
        <v>2</v>
      </c>
      <c r="G346">
        <v>3.8</v>
      </c>
      <c r="H346" t="s">
        <v>13994</v>
      </c>
      <c r="I346">
        <v>519</v>
      </c>
    </row>
    <row r="347" spans="1:9" x14ac:dyDescent="0.3">
      <c r="A347">
        <v>70431</v>
      </c>
      <c r="B347">
        <v>750</v>
      </c>
      <c r="C347" t="s">
        <v>14005</v>
      </c>
      <c r="D347" t="s">
        <v>14000</v>
      </c>
      <c r="E347" t="s">
        <v>14000</v>
      </c>
      <c r="F347">
        <v>2</v>
      </c>
      <c r="G347">
        <v>4.4000000000000004</v>
      </c>
      <c r="H347" t="s">
        <v>13989</v>
      </c>
      <c r="I347">
        <v>1504</v>
      </c>
    </row>
    <row r="348" spans="1:9" x14ac:dyDescent="0.3">
      <c r="A348">
        <v>71443</v>
      </c>
      <c r="B348">
        <v>850</v>
      </c>
      <c r="C348" t="s">
        <v>14005</v>
      </c>
      <c r="D348" t="s">
        <v>14000</v>
      </c>
      <c r="E348" t="s">
        <v>14000</v>
      </c>
      <c r="F348">
        <v>2</v>
      </c>
      <c r="G348">
        <v>4.2</v>
      </c>
      <c r="H348" t="s">
        <v>13989</v>
      </c>
      <c r="I348">
        <v>841</v>
      </c>
    </row>
    <row r="349" spans="1:9" x14ac:dyDescent="0.3">
      <c r="A349">
        <v>73088</v>
      </c>
      <c r="B349">
        <v>1700</v>
      </c>
      <c r="C349" t="s">
        <v>14005</v>
      </c>
      <c r="D349" t="s">
        <v>14000</v>
      </c>
      <c r="E349" t="s">
        <v>14000</v>
      </c>
      <c r="F349">
        <v>3</v>
      </c>
      <c r="G349">
        <v>4.8</v>
      </c>
      <c r="H349" t="s">
        <v>13992</v>
      </c>
      <c r="I349">
        <v>1262</v>
      </c>
    </row>
    <row r="350" spans="1:9" x14ac:dyDescent="0.3">
      <c r="A350">
        <v>18423075</v>
      </c>
      <c r="B350">
        <v>450</v>
      </c>
      <c r="C350" t="s">
        <v>14005</v>
      </c>
      <c r="D350" t="s">
        <v>13990</v>
      </c>
      <c r="E350" t="s">
        <v>14000</v>
      </c>
      <c r="F350">
        <v>1</v>
      </c>
      <c r="G350">
        <v>4.2</v>
      </c>
      <c r="H350" t="s">
        <v>13989</v>
      </c>
      <c r="I350">
        <v>191</v>
      </c>
    </row>
    <row r="351" spans="1:9" x14ac:dyDescent="0.3">
      <c r="A351">
        <v>70890</v>
      </c>
      <c r="B351">
        <v>350</v>
      </c>
      <c r="C351" t="s">
        <v>14005</v>
      </c>
      <c r="D351" t="s">
        <v>13990</v>
      </c>
      <c r="E351" t="s">
        <v>13990</v>
      </c>
      <c r="F351">
        <v>1</v>
      </c>
      <c r="G351">
        <v>4.5999999999999996</v>
      </c>
      <c r="H351" t="s">
        <v>13992</v>
      </c>
      <c r="I351">
        <v>1510</v>
      </c>
    </row>
    <row r="352" spans="1:9" x14ac:dyDescent="0.3">
      <c r="A352">
        <v>71492</v>
      </c>
      <c r="B352">
        <v>1100</v>
      </c>
      <c r="C352" t="s">
        <v>14005</v>
      </c>
      <c r="D352" t="s">
        <v>13990</v>
      </c>
      <c r="E352" t="s">
        <v>13990</v>
      </c>
      <c r="F352">
        <v>3</v>
      </c>
      <c r="G352">
        <v>4.0999999999999996</v>
      </c>
      <c r="H352" t="s">
        <v>13989</v>
      </c>
      <c r="I352">
        <v>1004</v>
      </c>
    </row>
    <row r="353" spans="1:9" x14ac:dyDescent="0.3">
      <c r="A353">
        <v>70092</v>
      </c>
      <c r="B353">
        <v>1500</v>
      </c>
      <c r="C353" t="s">
        <v>14005</v>
      </c>
      <c r="D353" t="s">
        <v>14000</v>
      </c>
      <c r="E353" t="s">
        <v>14000</v>
      </c>
      <c r="F353">
        <v>3</v>
      </c>
      <c r="G353">
        <v>4</v>
      </c>
      <c r="H353" t="s">
        <v>13989</v>
      </c>
      <c r="I353">
        <v>1820</v>
      </c>
    </row>
    <row r="354" spans="1:9" x14ac:dyDescent="0.3">
      <c r="A354">
        <v>70393</v>
      </c>
      <c r="B354">
        <v>1200</v>
      </c>
      <c r="C354" t="s">
        <v>14005</v>
      </c>
      <c r="D354" t="s">
        <v>14000</v>
      </c>
      <c r="E354" t="s">
        <v>14000</v>
      </c>
      <c r="F354">
        <v>3</v>
      </c>
      <c r="G354">
        <v>4.5999999999999996</v>
      </c>
      <c r="H354" t="s">
        <v>13992</v>
      </c>
      <c r="I354">
        <v>1753</v>
      </c>
    </row>
    <row r="355" spans="1:9" x14ac:dyDescent="0.3">
      <c r="A355">
        <v>70894</v>
      </c>
      <c r="B355">
        <v>1000</v>
      </c>
      <c r="C355" t="s">
        <v>14005</v>
      </c>
      <c r="D355" t="s">
        <v>14000</v>
      </c>
      <c r="E355" t="s">
        <v>13990</v>
      </c>
      <c r="F355">
        <v>3</v>
      </c>
      <c r="G355">
        <v>4.2</v>
      </c>
      <c r="H355" t="s">
        <v>13989</v>
      </c>
      <c r="I355">
        <v>1714</v>
      </c>
    </row>
    <row r="356" spans="1:9" x14ac:dyDescent="0.3">
      <c r="A356">
        <v>73279</v>
      </c>
      <c r="B356">
        <v>900</v>
      </c>
      <c r="C356" t="s">
        <v>14005</v>
      </c>
      <c r="D356" t="s">
        <v>13990</v>
      </c>
      <c r="E356" t="s">
        <v>14000</v>
      </c>
      <c r="F356">
        <v>2</v>
      </c>
      <c r="G356">
        <v>3.8</v>
      </c>
      <c r="H356" t="s">
        <v>13994</v>
      </c>
      <c r="I356">
        <v>1317</v>
      </c>
    </row>
    <row r="357" spans="1:9" x14ac:dyDescent="0.3">
      <c r="A357">
        <v>69951</v>
      </c>
      <c r="B357">
        <v>1200</v>
      </c>
      <c r="C357" t="s">
        <v>14005</v>
      </c>
      <c r="D357" t="s">
        <v>14000</v>
      </c>
      <c r="E357" t="s">
        <v>14000</v>
      </c>
      <c r="F357">
        <v>3</v>
      </c>
      <c r="G357">
        <v>4.3</v>
      </c>
      <c r="H357" t="s">
        <v>13989</v>
      </c>
      <c r="I357">
        <v>1607</v>
      </c>
    </row>
    <row r="358" spans="1:9" x14ac:dyDescent="0.3">
      <c r="A358">
        <v>72497</v>
      </c>
      <c r="B358">
        <v>850</v>
      </c>
      <c r="C358" t="s">
        <v>14005</v>
      </c>
      <c r="D358" t="s">
        <v>14000</v>
      </c>
      <c r="E358" t="s">
        <v>14000</v>
      </c>
      <c r="F358">
        <v>2</v>
      </c>
      <c r="G358">
        <v>4.4000000000000004</v>
      </c>
      <c r="H358" t="s">
        <v>13989</v>
      </c>
      <c r="I358">
        <v>645</v>
      </c>
    </row>
    <row r="359" spans="1:9" x14ac:dyDescent="0.3">
      <c r="A359">
        <v>65413</v>
      </c>
      <c r="B359">
        <v>850</v>
      </c>
      <c r="C359" t="s">
        <v>14005</v>
      </c>
      <c r="D359" t="s">
        <v>14000</v>
      </c>
      <c r="E359" t="s">
        <v>14000</v>
      </c>
      <c r="F359">
        <v>2</v>
      </c>
      <c r="G359">
        <v>4.3</v>
      </c>
      <c r="H359" t="s">
        <v>13989</v>
      </c>
      <c r="I359">
        <v>742</v>
      </c>
    </row>
    <row r="360" spans="1:9" x14ac:dyDescent="0.3">
      <c r="A360">
        <v>70497</v>
      </c>
      <c r="B360">
        <v>1500</v>
      </c>
      <c r="C360" t="s">
        <v>14005</v>
      </c>
      <c r="D360" t="s">
        <v>14000</v>
      </c>
      <c r="E360" t="s">
        <v>14000</v>
      </c>
      <c r="F360">
        <v>3</v>
      </c>
      <c r="G360">
        <v>4.5</v>
      </c>
      <c r="H360" t="s">
        <v>13992</v>
      </c>
      <c r="I360">
        <v>1210</v>
      </c>
    </row>
    <row r="361" spans="1:9" x14ac:dyDescent="0.3">
      <c r="A361">
        <v>65055</v>
      </c>
      <c r="B361">
        <v>2000</v>
      </c>
      <c r="C361" t="s">
        <v>14005</v>
      </c>
      <c r="D361" t="s">
        <v>13990</v>
      </c>
      <c r="E361" t="s">
        <v>13990</v>
      </c>
      <c r="F361">
        <v>4</v>
      </c>
      <c r="G361">
        <v>4.4000000000000004</v>
      </c>
      <c r="H361" t="s">
        <v>13989</v>
      </c>
      <c r="I361">
        <v>3848</v>
      </c>
    </row>
    <row r="362" spans="1:9" x14ac:dyDescent="0.3">
      <c r="A362">
        <v>18384227</v>
      </c>
      <c r="B362">
        <v>1600</v>
      </c>
      <c r="C362" t="s">
        <v>14005</v>
      </c>
      <c r="D362" t="s">
        <v>13990</v>
      </c>
      <c r="E362" t="s">
        <v>13990</v>
      </c>
      <c r="F362">
        <v>3</v>
      </c>
      <c r="G362">
        <v>4.9000000000000004</v>
      </c>
      <c r="H362" t="s">
        <v>13992</v>
      </c>
      <c r="I362">
        <v>859</v>
      </c>
    </row>
    <row r="363" spans="1:9" x14ac:dyDescent="0.3">
      <c r="A363">
        <v>72604</v>
      </c>
      <c r="B363">
        <v>1400</v>
      </c>
      <c r="C363" t="s">
        <v>14005</v>
      </c>
      <c r="D363" t="s">
        <v>13990</v>
      </c>
      <c r="E363" t="s">
        <v>13990</v>
      </c>
      <c r="F363">
        <v>3</v>
      </c>
      <c r="G363">
        <v>4.5999999999999996</v>
      </c>
      <c r="H363" t="s">
        <v>13992</v>
      </c>
      <c r="I363">
        <v>1267</v>
      </c>
    </row>
    <row r="364" spans="1:9" x14ac:dyDescent="0.3">
      <c r="A364">
        <v>66457</v>
      </c>
      <c r="B364">
        <v>900</v>
      </c>
      <c r="C364" t="s">
        <v>14005</v>
      </c>
      <c r="D364" t="s">
        <v>14000</v>
      </c>
      <c r="E364" t="s">
        <v>13990</v>
      </c>
      <c r="F364">
        <v>2</v>
      </c>
      <c r="G364">
        <v>4</v>
      </c>
      <c r="H364" t="s">
        <v>13989</v>
      </c>
      <c r="I364">
        <v>2272</v>
      </c>
    </row>
    <row r="365" spans="1:9" x14ac:dyDescent="0.3">
      <c r="A365">
        <v>18260777</v>
      </c>
      <c r="B365">
        <v>800</v>
      </c>
      <c r="C365" t="s">
        <v>14005</v>
      </c>
      <c r="D365" t="s">
        <v>13990</v>
      </c>
      <c r="E365" t="s">
        <v>14000</v>
      </c>
      <c r="F365">
        <v>3</v>
      </c>
      <c r="G365">
        <v>4.5999999999999996</v>
      </c>
      <c r="H365" t="s">
        <v>13992</v>
      </c>
      <c r="I365">
        <v>202</v>
      </c>
    </row>
    <row r="366" spans="1:9" x14ac:dyDescent="0.3">
      <c r="A366">
        <v>3000107</v>
      </c>
      <c r="B366">
        <v>600</v>
      </c>
      <c r="C366" t="s">
        <v>14005</v>
      </c>
      <c r="D366" t="s">
        <v>13990</v>
      </c>
      <c r="E366" t="s">
        <v>13990</v>
      </c>
      <c r="F366">
        <v>2</v>
      </c>
      <c r="G366">
        <v>3.9</v>
      </c>
      <c r="H366" t="s">
        <v>13994</v>
      </c>
      <c r="I366">
        <v>318</v>
      </c>
    </row>
    <row r="367" spans="1:9" x14ac:dyDescent="0.3">
      <c r="A367">
        <v>3000132</v>
      </c>
      <c r="B367">
        <v>400</v>
      </c>
      <c r="C367" t="s">
        <v>14005</v>
      </c>
      <c r="D367" t="s">
        <v>13990</v>
      </c>
      <c r="E367" t="s">
        <v>14000</v>
      </c>
      <c r="F367">
        <v>2</v>
      </c>
      <c r="G367">
        <v>3.8</v>
      </c>
      <c r="H367" t="s">
        <v>13994</v>
      </c>
      <c r="I367">
        <v>124</v>
      </c>
    </row>
    <row r="368" spans="1:9" x14ac:dyDescent="0.3">
      <c r="A368">
        <v>3000122</v>
      </c>
      <c r="B368">
        <v>600</v>
      </c>
      <c r="C368" t="s">
        <v>14005</v>
      </c>
      <c r="D368" t="s">
        <v>13990</v>
      </c>
      <c r="E368" t="s">
        <v>14000</v>
      </c>
      <c r="F368">
        <v>2</v>
      </c>
      <c r="G368">
        <v>3.5</v>
      </c>
      <c r="H368" t="s">
        <v>13994</v>
      </c>
      <c r="I368">
        <v>274</v>
      </c>
    </row>
    <row r="369" spans="1:9" x14ac:dyDescent="0.3">
      <c r="A369">
        <v>3001032</v>
      </c>
      <c r="B369">
        <v>500</v>
      </c>
      <c r="C369" t="s">
        <v>14005</v>
      </c>
      <c r="D369" t="s">
        <v>13990</v>
      </c>
      <c r="E369" t="s">
        <v>13990</v>
      </c>
      <c r="F369">
        <v>2</v>
      </c>
      <c r="G369">
        <v>4.3</v>
      </c>
      <c r="H369" t="s">
        <v>13989</v>
      </c>
      <c r="I369">
        <v>147</v>
      </c>
    </row>
    <row r="370" spans="1:9" x14ac:dyDescent="0.3">
      <c r="A370">
        <v>3000021</v>
      </c>
      <c r="B370">
        <v>1200</v>
      </c>
      <c r="C370" t="s">
        <v>14005</v>
      </c>
      <c r="D370" t="s">
        <v>13990</v>
      </c>
      <c r="E370" t="s">
        <v>14000</v>
      </c>
      <c r="F370">
        <v>3</v>
      </c>
      <c r="G370">
        <v>4.0999999999999996</v>
      </c>
      <c r="H370" t="s">
        <v>13989</v>
      </c>
      <c r="I370">
        <v>243</v>
      </c>
    </row>
    <row r="371" spans="1:9" x14ac:dyDescent="0.3">
      <c r="A371">
        <v>18434000</v>
      </c>
      <c r="B371">
        <v>450</v>
      </c>
      <c r="C371" t="s">
        <v>14005</v>
      </c>
      <c r="D371" t="s">
        <v>13990</v>
      </c>
      <c r="E371" t="s">
        <v>13990</v>
      </c>
      <c r="F371">
        <v>2</v>
      </c>
      <c r="G371">
        <v>3.8</v>
      </c>
      <c r="H371" t="s">
        <v>13994</v>
      </c>
      <c r="I371">
        <v>24</v>
      </c>
    </row>
    <row r="372" spans="1:9" x14ac:dyDescent="0.3">
      <c r="A372">
        <v>3000195</v>
      </c>
      <c r="B372">
        <v>350</v>
      </c>
      <c r="C372" t="s">
        <v>14005</v>
      </c>
      <c r="D372" t="s">
        <v>13990</v>
      </c>
      <c r="E372" t="s">
        <v>13990</v>
      </c>
      <c r="F372">
        <v>2</v>
      </c>
      <c r="G372">
        <v>4.5</v>
      </c>
      <c r="H372" t="s">
        <v>13992</v>
      </c>
      <c r="I372">
        <v>380</v>
      </c>
    </row>
    <row r="373" spans="1:9" x14ac:dyDescent="0.3">
      <c r="A373">
        <v>3000126</v>
      </c>
      <c r="B373">
        <v>1200</v>
      </c>
      <c r="C373" t="s">
        <v>14005</v>
      </c>
      <c r="D373" t="s">
        <v>13990</v>
      </c>
      <c r="E373" t="s">
        <v>13990</v>
      </c>
      <c r="F373">
        <v>3</v>
      </c>
      <c r="G373">
        <v>3.8</v>
      </c>
      <c r="H373" t="s">
        <v>13994</v>
      </c>
      <c r="I373">
        <v>221</v>
      </c>
    </row>
    <row r="374" spans="1:9" x14ac:dyDescent="0.3">
      <c r="A374">
        <v>18280306</v>
      </c>
      <c r="B374">
        <v>700</v>
      </c>
      <c r="C374" t="s">
        <v>14005</v>
      </c>
      <c r="D374" t="s">
        <v>13990</v>
      </c>
      <c r="E374" t="s">
        <v>14000</v>
      </c>
      <c r="F374">
        <v>2</v>
      </c>
      <c r="G374">
        <v>3.9</v>
      </c>
      <c r="H374" t="s">
        <v>13994</v>
      </c>
      <c r="I374">
        <v>85</v>
      </c>
    </row>
    <row r="375" spans="1:9" x14ac:dyDescent="0.3">
      <c r="A375">
        <v>3001489</v>
      </c>
      <c r="B375">
        <v>1200</v>
      </c>
      <c r="C375" t="s">
        <v>14005</v>
      </c>
      <c r="D375" t="s">
        <v>13990</v>
      </c>
      <c r="E375" t="s">
        <v>13990</v>
      </c>
      <c r="F375">
        <v>3</v>
      </c>
      <c r="G375">
        <v>4.2</v>
      </c>
      <c r="H375" t="s">
        <v>13989</v>
      </c>
      <c r="I375">
        <v>40</v>
      </c>
    </row>
    <row r="376" spans="1:9" x14ac:dyDescent="0.3">
      <c r="A376">
        <v>3000770</v>
      </c>
      <c r="B376">
        <v>600</v>
      </c>
      <c r="C376" t="s">
        <v>14005</v>
      </c>
      <c r="D376" t="s">
        <v>13990</v>
      </c>
      <c r="E376" t="s">
        <v>14000</v>
      </c>
      <c r="F376">
        <v>2</v>
      </c>
      <c r="G376">
        <v>4</v>
      </c>
      <c r="H376" t="s">
        <v>13989</v>
      </c>
      <c r="I376">
        <v>132</v>
      </c>
    </row>
    <row r="377" spans="1:9" x14ac:dyDescent="0.3">
      <c r="A377">
        <v>3000062</v>
      </c>
      <c r="B377">
        <v>1000</v>
      </c>
      <c r="C377" t="s">
        <v>14005</v>
      </c>
      <c r="D377" t="s">
        <v>13990</v>
      </c>
      <c r="E377" t="s">
        <v>13990</v>
      </c>
      <c r="F377">
        <v>3</v>
      </c>
      <c r="G377">
        <v>4</v>
      </c>
      <c r="H377" t="s">
        <v>13989</v>
      </c>
      <c r="I377">
        <v>203</v>
      </c>
    </row>
    <row r="378" spans="1:9" x14ac:dyDescent="0.3">
      <c r="A378">
        <v>3000016</v>
      </c>
      <c r="B378">
        <v>1500</v>
      </c>
      <c r="C378" t="s">
        <v>14005</v>
      </c>
      <c r="D378" t="s">
        <v>13990</v>
      </c>
      <c r="E378" t="s">
        <v>13990</v>
      </c>
      <c r="F378">
        <v>4</v>
      </c>
      <c r="G378">
        <v>4</v>
      </c>
      <c r="H378" t="s">
        <v>13989</v>
      </c>
      <c r="I378">
        <v>215</v>
      </c>
    </row>
    <row r="379" spans="1:9" x14ac:dyDescent="0.3">
      <c r="A379">
        <v>3000014</v>
      </c>
      <c r="B379">
        <v>400</v>
      </c>
      <c r="C379" t="s">
        <v>14005</v>
      </c>
      <c r="D379" t="s">
        <v>13990</v>
      </c>
      <c r="E379" t="s">
        <v>13990</v>
      </c>
      <c r="F379">
        <v>2</v>
      </c>
      <c r="G379">
        <v>4.3</v>
      </c>
      <c r="H379" t="s">
        <v>13989</v>
      </c>
      <c r="I379">
        <v>225</v>
      </c>
    </row>
    <row r="380" spans="1:9" x14ac:dyDescent="0.3">
      <c r="A380">
        <v>3000001</v>
      </c>
      <c r="B380">
        <v>1400</v>
      </c>
      <c r="C380" t="s">
        <v>14005</v>
      </c>
      <c r="D380" t="s">
        <v>13990</v>
      </c>
      <c r="E380" t="s">
        <v>13990</v>
      </c>
      <c r="F380">
        <v>3</v>
      </c>
      <c r="G380">
        <v>4.2</v>
      </c>
      <c r="H380" t="s">
        <v>13989</v>
      </c>
      <c r="I380">
        <v>299</v>
      </c>
    </row>
    <row r="381" spans="1:9" x14ac:dyDescent="0.3">
      <c r="A381">
        <v>3001321</v>
      </c>
      <c r="B381">
        <v>350</v>
      </c>
      <c r="C381" t="s">
        <v>14005</v>
      </c>
      <c r="D381" t="s">
        <v>13990</v>
      </c>
      <c r="E381" t="s">
        <v>14000</v>
      </c>
      <c r="F381">
        <v>2</v>
      </c>
      <c r="G381">
        <v>4.9000000000000004</v>
      </c>
      <c r="H381" t="s">
        <v>13992</v>
      </c>
      <c r="I381">
        <v>200</v>
      </c>
    </row>
    <row r="382" spans="1:9" x14ac:dyDescent="0.3">
      <c r="A382">
        <v>3000996</v>
      </c>
      <c r="B382">
        <v>700</v>
      </c>
      <c r="C382" t="s">
        <v>14005</v>
      </c>
      <c r="D382" t="s">
        <v>13990</v>
      </c>
      <c r="E382" t="s">
        <v>13990</v>
      </c>
      <c r="F382">
        <v>2</v>
      </c>
      <c r="G382">
        <v>4.2</v>
      </c>
      <c r="H382" t="s">
        <v>13989</v>
      </c>
      <c r="I382">
        <v>221</v>
      </c>
    </row>
    <row r="383" spans="1:9" x14ac:dyDescent="0.3">
      <c r="A383">
        <v>3001065</v>
      </c>
      <c r="B383">
        <v>300</v>
      </c>
      <c r="C383" t="s">
        <v>14005</v>
      </c>
      <c r="D383" t="s">
        <v>13990</v>
      </c>
      <c r="E383" t="s">
        <v>13990</v>
      </c>
      <c r="F383">
        <v>1</v>
      </c>
      <c r="G383">
        <v>4.3</v>
      </c>
      <c r="H383" t="s">
        <v>13989</v>
      </c>
      <c r="I383">
        <v>161</v>
      </c>
    </row>
    <row r="384" spans="1:9" x14ac:dyDescent="0.3">
      <c r="A384">
        <v>3000048</v>
      </c>
      <c r="B384">
        <v>1400</v>
      </c>
      <c r="C384" t="s">
        <v>14005</v>
      </c>
      <c r="D384" t="s">
        <v>13990</v>
      </c>
      <c r="E384" t="s">
        <v>13990</v>
      </c>
      <c r="F384">
        <v>3</v>
      </c>
      <c r="G384">
        <v>4.4000000000000004</v>
      </c>
      <c r="H384" t="s">
        <v>13989</v>
      </c>
      <c r="I384">
        <v>505</v>
      </c>
    </row>
    <row r="385" spans="1:9" x14ac:dyDescent="0.3">
      <c r="A385">
        <v>3500012</v>
      </c>
      <c r="B385">
        <v>800</v>
      </c>
      <c r="C385" t="s">
        <v>14005</v>
      </c>
      <c r="D385" t="s">
        <v>13990</v>
      </c>
      <c r="E385" t="s">
        <v>13990</v>
      </c>
      <c r="F385">
        <v>3</v>
      </c>
      <c r="G385">
        <v>3.6</v>
      </c>
      <c r="H385" t="s">
        <v>13994</v>
      </c>
      <c r="I385">
        <v>102</v>
      </c>
    </row>
    <row r="386" spans="1:9" x14ac:dyDescent="0.3">
      <c r="A386">
        <v>3500007</v>
      </c>
      <c r="B386">
        <v>500</v>
      </c>
      <c r="C386" t="s">
        <v>14005</v>
      </c>
      <c r="D386" t="s">
        <v>13990</v>
      </c>
      <c r="E386" t="s">
        <v>13990</v>
      </c>
      <c r="F386">
        <v>3</v>
      </c>
      <c r="G386">
        <v>3.8</v>
      </c>
      <c r="H386" t="s">
        <v>13994</v>
      </c>
      <c r="I386">
        <v>115</v>
      </c>
    </row>
    <row r="387" spans="1:9" x14ac:dyDescent="0.3">
      <c r="A387">
        <v>3500017</v>
      </c>
      <c r="B387">
        <v>650</v>
      </c>
      <c r="C387" t="s">
        <v>14005</v>
      </c>
      <c r="D387" t="s">
        <v>13990</v>
      </c>
      <c r="E387" t="s">
        <v>13990</v>
      </c>
      <c r="F387">
        <v>3</v>
      </c>
      <c r="G387">
        <v>3.9</v>
      </c>
      <c r="H387" t="s">
        <v>13994</v>
      </c>
      <c r="I387">
        <v>141</v>
      </c>
    </row>
    <row r="388" spans="1:9" x14ac:dyDescent="0.3">
      <c r="A388">
        <v>3500018</v>
      </c>
      <c r="B388">
        <v>1000</v>
      </c>
      <c r="C388" t="s">
        <v>14005</v>
      </c>
      <c r="D388" t="s">
        <v>13990</v>
      </c>
      <c r="E388" t="s">
        <v>13990</v>
      </c>
      <c r="F388">
        <v>4</v>
      </c>
      <c r="G388">
        <v>3.9</v>
      </c>
      <c r="H388" t="s">
        <v>13994</v>
      </c>
      <c r="I388">
        <v>173</v>
      </c>
    </row>
    <row r="389" spans="1:9" x14ac:dyDescent="0.3">
      <c r="A389">
        <v>3500011</v>
      </c>
      <c r="B389">
        <v>750</v>
      </c>
      <c r="C389" t="s">
        <v>14005</v>
      </c>
      <c r="D389" t="s">
        <v>13990</v>
      </c>
      <c r="E389" t="s">
        <v>13990</v>
      </c>
      <c r="F389">
        <v>3</v>
      </c>
      <c r="G389">
        <v>4.2</v>
      </c>
      <c r="H389" t="s">
        <v>13989</v>
      </c>
      <c r="I389">
        <v>406</v>
      </c>
    </row>
    <row r="390" spans="1:9" x14ac:dyDescent="0.3">
      <c r="A390">
        <v>18416632</v>
      </c>
      <c r="B390">
        <v>1500</v>
      </c>
      <c r="C390" t="s">
        <v>14005</v>
      </c>
      <c r="D390" t="s">
        <v>13990</v>
      </c>
      <c r="E390" t="s">
        <v>13990</v>
      </c>
      <c r="F390">
        <v>4</v>
      </c>
      <c r="G390">
        <v>4.9000000000000004</v>
      </c>
      <c r="H390" t="s">
        <v>13992</v>
      </c>
      <c r="I390">
        <v>50</v>
      </c>
    </row>
    <row r="391" spans="1:9" x14ac:dyDescent="0.3">
      <c r="A391">
        <v>18279289</v>
      </c>
      <c r="B391">
        <v>0</v>
      </c>
      <c r="C391" t="s">
        <v>14005</v>
      </c>
      <c r="D391" t="s">
        <v>13990</v>
      </c>
      <c r="E391" t="s">
        <v>13990</v>
      </c>
      <c r="F391">
        <v>1</v>
      </c>
      <c r="G391">
        <v>4.3</v>
      </c>
      <c r="H391" t="s">
        <v>13989</v>
      </c>
      <c r="I391">
        <v>63</v>
      </c>
    </row>
    <row r="392" spans="1:9" x14ac:dyDescent="0.3">
      <c r="A392">
        <v>18408585</v>
      </c>
      <c r="B392">
        <v>1250</v>
      </c>
      <c r="C392" t="s">
        <v>14005</v>
      </c>
      <c r="D392" t="s">
        <v>13990</v>
      </c>
      <c r="E392" t="s">
        <v>13990</v>
      </c>
      <c r="F392">
        <v>4</v>
      </c>
      <c r="G392">
        <v>4</v>
      </c>
      <c r="H392" t="s">
        <v>13989</v>
      </c>
      <c r="I392">
        <v>98</v>
      </c>
    </row>
    <row r="393" spans="1:9" x14ac:dyDescent="0.3">
      <c r="A393">
        <v>3500059</v>
      </c>
      <c r="B393">
        <v>550</v>
      </c>
      <c r="C393" t="s">
        <v>14005</v>
      </c>
      <c r="D393" t="s">
        <v>13990</v>
      </c>
      <c r="E393" t="s">
        <v>13990</v>
      </c>
      <c r="F393">
        <v>3</v>
      </c>
      <c r="G393">
        <v>3.8</v>
      </c>
      <c r="H393" t="s">
        <v>13994</v>
      </c>
      <c r="I393">
        <v>230</v>
      </c>
    </row>
    <row r="394" spans="1:9" x14ac:dyDescent="0.3">
      <c r="A394">
        <v>3500081</v>
      </c>
      <c r="B394">
        <v>500</v>
      </c>
      <c r="C394" t="s">
        <v>14005</v>
      </c>
      <c r="D394" t="s">
        <v>13990</v>
      </c>
      <c r="E394" t="s">
        <v>13990</v>
      </c>
      <c r="F394">
        <v>3</v>
      </c>
      <c r="G394">
        <v>4</v>
      </c>
      <c r="H394" t="s">
        <v>13989</v>
      </c>
      <c r="I394">
        <v>94</v>
      </c>
    </row>
    <row r="395" spans="1:9" x14ac:dyDescent="0.3">
      <c r="A395">
        <v>17971273</v>
      </c>
      <c r="B395">
        <v>350</v>
      </c>
      <c r="C395" t="s">
        <v>14005</v>
      </c>
      <c r="D395" t="s">
        <v>13990</v>
      </c>
      <c r="E395" t="s">
        <v>13990</v>
      </c>
      <c r="F395">
        <v>2</v>
      </c>
      <c r="G395">
        <v>4.0999999999999996</v>
      </c>
      <c r="H395" t="s">
        <v>13989</v>
      </c>
      <c r="I395">
        <v>64</v>
      </c>
    </row>
    <row r="396" spans="1:9" x14ac:dyDescent="0.3">
      <c r="A396">
        <v>3500365</v>
      </c>
      <c r="B396">
        <v>700</v>
      </c>
      <c r="C396" t="s">
        <v>14005</v>
      </c>
      <c r="D396" t="s">
        <v>13990</v>
      </c>
      <c r="E396" t="s">
        <v>13990</v>
      </c>
      <c r="F396">
        <v>3</v>
      </c>
      <c r="G396">
        <v>3.9</v>
      </c>
      <c r="H396" t="s">
        <v>13994</v>
      </c>
      <c r="I396">
        <v>131</v>
      </c>
    </row>
    <row r="397" spans="1:9" x14ac:dyDescent="0.3">
      <c r="A397">
        <v>3500013</v>
      </c>
      <c r="B397">
        <v>600</v>
      </c>
      <c r="C397" t="s">
        <v>14005</v>
      </c>
      <c r="D397" t="s">
        <v>13990</v>
      </c>
      <c r="E397" t="s">
        <v>13990</v>
      </c>
      <c r="F397">
        <v>3</v>
      </c>
      <c r="G397">
        <v>3.9</v>
      </c>
      <c r="H397" t="s">
        <v>13994</v>
      </c>
      <c r="I397">
        <v>101</v>
      </c>
    </row>
    <row r="398" spans="1:9" x14ac:dyDescent="0.3">
      <c r="A398">
        <v>3500024</v>
      </c>
      <c r="B398">
        <v>600</v>
      </c>
      <c r="C398" t="s">
        <v>14005</v>
      </c>
      <c r="D398" t="s">
        <v>13990</v>
      </c>
      <c r="E398" t="s">
        <v>13990</v>
      </c>
      <c r="F398">
        <v>3</v>
      </c>
      <c r="G398">
        <v>3.9</v>
      </c>
      <c r="H398" t="s">
        <v>13994</v>
      </c>
      <c r="I398">
        <v>121</v>
      </c>
    </row>
    <row r="399" spans="1:9" x14ac:dyDescent="0.3">
      <c r="A399">
        <v>3500488</v>
      </c>
      <c r="B399">
        <v>400</v>
      </c>
      <c r="C399" t="s">
        <v>14005</v>
      </c>
      <c r="D399" t="s">
        <v>13990</v>
      </c>
      <c r="E399" t="s">
        <v>13990</v>
      </c>
      <c r="F399">
        <v>2</v>
      </c>
      <c r="G399">
        <v>3.9</v>
      </c>
      <c r="H399" t="s">
        <v>13994</v>
      </c>
      <c r="I399">
        <v>39</v>
      </c>
    </row>
    <row r="400" spans="1:9" x14ac:dyDescent="0.3">
      <c r="A400">
        <v>3500505</v>
      </c>
      <c r="B400">
        <v>1600</v>
      </c>
      <c r="C400" t="s">
        <v>14005</v>
      </c>
      <c r="D400" t="s">
        <v>13990</v>
      </c>
      <c r="E400" t="s">
        <v>13990</v>
      </c>
      <c r="F400">
        <v>4</v>
      </c>
      <c r="G400">
        <v>4.4000000000000004</v>
      </c>
      <c r="H400" t="s">
        <v>13989</v>
      </c>
      <c r="I400">
        <v>66</v>
      </c>
    </row>
    <row r="401" spans="1:9" x14ac:dyDescent="0.3">
      <c r="A401">
        <v>3500010</v>
      </c>
      <c r="B401">
        <v>1200</v>
      </c>
      <c r="C401" t="s">
        <v>14005</v>
      </c>
      <c r="D401" t="s">
        <v>13990</v>
      </c>
      <c r="E401" t="s">
        <v>13990</v>
      </c>
      <c r="F401">
        <v>4</v>
      </c>
      <c r="G401">
        <v>4</v>
      </c>
      <c r="H401" t="s">
        <v>13989</v>
      </c>
      <c r="I401">
        <v>175</v>
      </c>
    </row>
    <row r="402" spans="1:9" x14ac:dyDescent="0.3">
      <c r="A402">
        <v>3500414</v>
      </c>
      <c r="B402">
        <v>500</v>
      </c>
      <c r="C402" t="s">
        <v>14005</v>
      </c>
      <c r="D402" t="s">
        <v>13990</v>
      </c>
      <c r="E402" t="s">
        <v>13990</v>
      </c>
      <c r="F402">
        <v>3</v>
      </c>
      <c r="G402">
        <v>4.0999999999999996</v>
      </c>
      <c r="H402" t="s">
        <v>13989</v>
      </c>
      <c r="I402">
        <v>104</v>
      </c>
    </row>
    <row r="403" spans="1:9" x14ac:dyDescent="0.3">
      <c r="A403">
        <v>18440677</v>
      </c>
      <c r="B403">
        <v>500</v>
      </c>
      <c r="C403" t="s">
        <v>14005</v>
      </c>
      <c r="D403" t="s">
        <v>13990</v>
      </c>
      <c r="E403" t="s">
        <v>13990</v>
      </c>
      <c r="F403">
        <v>3</v>
      </c>
      <c r="G403">
        <v>4.2</v>
      </c>
      <c r="H403" t="s">
        <v>13989</v>
      </c>
      <c r="I403">
        <v>68</v>
      </c>
    </row>
    <row r="404" spans="1:9" x14ac:dyDescent="0.3">
      <c r="A404">
        <v>3500484</v>
      </c>
      <c r="B404">
        <v>600</v>
      </c>
      <c r="C404" t="s">
        <v>14005</v>
      </c>
      <c r="D404" t="s">
        <v>13990</v>
      </c>
      <c r="E404" t="s">
        <v>13990</v>
      </c>
      <c r="F404">
        <v>3</v>
      </c>
      <c r="G404">
        <v>4.2</v>
      </c>
      <c r="H404" t="s">
        <v>13989</v>
      </c>
      <c r="I404">
        <v>89</v>
      </c>
    </row>
    <row r="405" spans="1:9" x14ac:dyDescent="0.3">
      <c r="A405">
        <v>301728</v>
      </c>
      <c r="B405">
        <v>250</v>
      </c>
      <c r="C405" t="s">
        <v>14005</v>
      </c>
      <c r="D405" t="s">
        <v>13990</v>
      </c>
      <c r="E405" t="s">
        <v>13990</v>
      </c>
      <c r="F405">
        <v>1</v>
      </c>
      <c r="G405">
        <v>2.9</v>
      </c>
      <c r="H405" t="s">
        <v>13995</v>
      </c>
      <c r="I405">
        <v>4</v>
      </c>
    </row>
    <row r="406" spans="1:9" x14ac:dyDescent="0.3">
      <c r="A406">
        <v>5992</v>
      </c>
      <c r="B406">
        <v>500</v>
      </c>
      <c r="C406" t="s">
        <v>14005</v>
      </c>
      <c r="D406" t="s">
        <v>13990</v>
      </c>
      <c r="E406" t="s">
        <v>13990</v>
      </c>
      <c r="F406">
        <v>2</v>
      </c>
      <c r="G406">
        <v>2.8</v>
      </c>
      <c r="H406" t="s">
        <v>13995</v>
      </c>
      <c r="I406">
        <v>16</v>
      </c>
    </row>
    <row r="407" spans="1:9" x14ac:dyDescent="0.3">
      <c r="A407">
        <v>301730</v>
      </c>
      <c r="B407">
        <v>150</v>
      </c>
      <c r="C407" t="s">
        <v>14005</v>
      </c>
      <c r="D407" t="s">
        <v>13990</v>
      </c>
      <c r="E407" t="s">
        <v>13990</v>
      </c>
      <c r="F407">
        <v>1</v>
      </c>
      <c r="G407">
        <v>2.8</v>
      </c>
      <c r="H407" t="s">
        <v>13995</v>
      </c>
      <c r="I407">
        <v>8</v>
      </c>
    </row>
    <row r="408" spans="1:9" x14ac:dyDescent="0.3">
      <c r="A408">
        <v>301729</v>
      </c>
      <c r="B408">
        <v>150</v>
      </c>
      <c r="C408" t="s">
        <v>14005</v>
      </c>
      <c r="D408" t="s">
        <v>13990</v>
      </c>
      <c r="E408" t="s">
        <v>13990</v>
      </c>
      <c r="F408">
        <v>1</v>
      </c>
      <c r="G408">
        <v>2.9</v>
      </c>
      <c r="H408" t="s">
        <v>13995</v>
      </c>
      <c r="I408">
        <v>8</v>
      </c>
    </row>
    <row r="409" spans="1:9" x14ac:dyDescent="0.3">
      <c r="A409">
        <v>301731</v>
      </c>
      <c r="B409">
        <v>100</v>
      </c>
      <c r="C409" t="s">
        <v>14005</v>
      </c>
      <c r="D409" t="s">
        <v>13990</v>
      </c>
      <c r="E409" t="s">
        <v>13990</v>
      </c>
      <c r="F409">
        <v>1</v>
      </c>
      <c r="G409">
        <v>2.8</v>
      </c>
      <c r="H409" t="s">
        <v>13995</v>
      </c>
      <c r="I409">
        <v>7</v>
      </c>
    </row>
    <row r="410" spans="1:9" x14ac:dyDescent="0.3">
      <c r="A410">
        <v>311053</v>
      </c>
      <c r="B410">
        <v>300</v>
      </c>
      <c r="C410" t="s">
        <v>14005</v>
      </c>
      <c r="D410" t="s">
        <v>13990</v>
      </c>
      <c r="E410" t="s">
        <v>13990</v>
      </c>
      <c r="F410">
        <v>1</v>
      </c>
      <c r="G410">
        <v>3</v>
      </c>
      <c r="H410" t="s">
        <v>13995</v>
      </c>
      <c r="I410">
        <v>4</v>
      </c>
    </row>
    <row r="411" spans="1:9" x14ac:dyDescent="0.3">
      <c r="A411">
        <v>9299</v>
      </c>
      <c r="B411">
        <v>100</v>
      </c>
      <c r="C411" t="s">
        <v>14005</v>
      </c>
      <c r="D411" t="s">
        <v>13990</v>
      </c>
      <c r="E411" t="s">
        <v>13990</v>
      </c>
      <c r="F411">
        <v>1</v>
      </c>
      <c r="G411">
        <v>0</v>
      </c>
      <c r="H411" t="s">
        <v>13993</v>
      </c>
      <c r="I411">
        <v>1</v>
      </c>
    </row>
    <row r="412" spans="1:9" x14ac:dyDescent="0.3">
      <c r="A412">
        <v>9178</v>
      </c>
      <c r="B412">
        <v>100</v>
      </c>
      <c r="C412" t="s">
        <v>14005</v>
      </c>
      <c r="D412" t="s">
        <v>13990</v>
      </c>
      <c r="E412" t="s">
        <v>13990</v>
      </c>
      <c r="F412">
        <v>1</v>
      </c>
      <c r="G412">
        <v>0</v>
      </c>
      <c r="H412" t="s">
        <v>13993</v>
      </c>
      <c r="I412">
        <v>3</v>
      </c>
    </row>
    <row r="413" spans="1:9" x14ac:dyDescent="0.3">
      <c r="A413">
        <v>18477319</v>
      </c>
      <c r="B413">
        <v>400</v>
      </c>
      <c r="C413" t="s">
        <v>14005</v>
      </c>
      <c r="D413" t="s">
        <v>13990</v>
      </c>
      <c r="E413" t="s">
        <v>13990</v>
      </c>
      <c r="F413">
        <v>1</v>
      </c>
      <c r="G413">
        <v>0</v>
      </c>
      <c r="H413" t="s">
        <v>13993</v>
      </c>
      <c r="I413">
        <v>3</v>
      </c>
    </row>
    <row r="414" spans="1:9" x14ac:dyDescent="0.3">
      <c r="A414">
        <v>18433852</v>
      </c>
      <c r="B414">
        <v>300</v>
      </c>
      <c r="C414" t="s">
        <v>14005</v>
      </c>
      <c r="D414" t="s">
        <v>13990</v>
      </c>
      <c r="E414" t="s">
        <v>13990</v>
      </c>
      <c r="F414">
        <v>1</v>
      </c>
      <c r="G414">
        <v>0</v>
      </c>
      <c r="H414" t="s">
        <v>13993</v>
      </c>
      <c r="I414">
        <v>0</v>
      </c>
    </row>
    <row r="415" spans="1:9" x14ac:dyDescent="0.3">
      <c r="A415">
        <v>304046</v>
      </c>
      <c r="B415">
        <v>300</v>
      </c>
      <c r="C415" t="s">
        <v>14005</v>
      </c>
      <c r="D415" t="s">
        <v>13990</v>
      </c>
      <c r="E415" t="s">
        <v>13990</v>
      </c>
      <c r="F415">
        <v>1</v>
      </c>
      <c r="G415">
        <v>2.9</v>
      </c>
      <c r="H415" t="s">
        <v>13995</v>
      </c>
      <c r="I415">
        <v>4</v>
      </c>
    </row>
    <row r="416" spans="1:9" x14ac:dyDescent="0.3">
      <c r="A416">
        <v>309936</v>
      </c>
      <c r="B416">
        <v>350</v>
      </c>
      <c r="C416" t="s">
        <v>14005</v>
      </c>
      <c r="D416" t="s">
        <v>13990</v>
      </c>
      <c r="E416" t="s">
        <v>13990</v>
      </c>
      <c r="F416">
        <v>1</v>
      </c>
      <c r="G416">
        <v>3</v>
      </c>
      <c r="H416" t="s">
        <v>13995</v>
      </c>
      <c r="I416">
        <v>7</v>
      </c>
    </row>
    <row r="417" spans="1:9" x14ac:dyDescent="0.3">
      <c r="A417">
        <v>309927</v>
      </c>
      <c r="B417">
        <v>300</v>
      </c>
      <c r="C417" t="s">
        <v>14005</v>
      </c>
      <c r="D417" t="s">
        <v>13990</v>
      </c>
      <c r="E417" t="s">
        <v>13990</v>
      </c>
      <c r="F417">
        <v>1</v>
      </c>
      <c r="G417">
        <v>2.9</v>
      </c>
      <c r="H417" t="s">
        <v>13995</v>
      </c>
      <c r="I417">
        <v>11</v>
      </c>
    </row>
    <row r="418" spans="1:9" x14ac:dyDescent="0.3">
      <c r="A418">
        <v>18377449</v>
      </c>
      <c r="B418">
        <v>200</v>
      </c>
      <c r="C418" t="s">
        <v>14005</v>
      </c>
      <c r="D418" t="s">
        <v>13990</v>
      </c>
      <c r="E418" t="s">
        <v>13990</v>
      </c>
      <c r="F418">
        <v>1</v>
      </c>
      <c r="G418">
        <v>0</v>
      </c>
      <c r="H418" t="s">
        <v>13993</v>
      </c>
      <c r="I418">
        <v>1</v>
      </c>
    </row>
    <row r="419" spans="1:9" x14ac:dyDescent="0.3">
      <c r="A419">
        <v>18465871</v>
      </c>
      <c r="B419">
        <v>300</v>
      </c>
      <c r="C419" t="s">
        <v>14005</v>
      </c>
      <c r="D419" t="s">
        <v>13990</v>
      </c>
      <c r="E419" t="s">
        <v>13990</v>
      </c>
      <c r="F419">
        <v>1</v>
      </c>
      <c r="G419">
        <v>0</v>
      </c>
      <c r="H419" t="s">
        <v>13993</v>
      </c>
      <c r="I419">
        <v>0</v>
      </c>
    </row>
    <row r="420" spans="1:9" x14ac:dyDescent="0.3">
      <c r="A420">
        <v>18472646</v>
      </c>
      <c r="B420">
        <v>400</v>
      </c>
      <c r="C420" t="s">
        <v>14005</v>
      </c>
      <c r="D420" t="s">
        <v>13990</v>
      </c>
      <c r="E420" t="s">
        <v>13990</v>
      </c>
      <c r="F420">
        <v>1</v>
      </c>
      <c r="G420">
        <v>0</v>
      </c>
      <c r="H420" t="s">
        <v>13993</v>
      </c>
      <c r="I420">
        <v>0</v>
      </c>
    </row>
    <row r="421" spans="1:9" x14ac:dyDescent="0.3">
      <c r="A421">
        <v>18037826</v>
      </c>
      <c r="B421">
        <v>600</v>
      </c>
      <c r="C421" t="s">
        <v>14005</v>
      </c>
      <c r="D421" t="s">
        <v>13990</v>
      </c>
      <c r="E421" t="s">
        <v>14000</v>
      </c>
      <c r="F421">
        <v>2</v>
      </c>
      <c r="G421">
        <v>2.8</v>
      </c>
      <c r="H421" t="s">
        <v>13995</v>
      </c>
      <c r="I421">
        <v>49</v>
      </c>
    </row>
    <row r="422" spans="1:9" x14ac:dyDescent="0.3">
      <c r="A422">
        <v>301163</v>
      </c>
      <c r="B422">
        <v>500</v>
      </c>
      <c r="C422" t="s">
        <v>14005</v>
      </c>
      <c r="D422" t="s">
        <v>13990</v>
      </c>
      <c r="E422" t="s">
        <v>13990</v>
      </c>
      <c r="F422">
        <v>2</v>
      </c>
      <c r="G422">
        <v>3.4</v>
      </c>
      <c r="H422" t="s">
        <v>13995</v>
      </c>
      <c r="I422">
        <v>58</v>
      </c>
    </row>
    <row r="423" spans="1:9" x14ac:dyDescent="0.3">
      <c r="A423">
        <v>4931</v>
      </c>
      <c r="B423">
        <v>700</v>
      </c>
      <c r="C423" t="s">
        <v>14005</v>
      </c>
      <c r="D423" t="s">
        <v>13990</v>
      </c>
      <c r="E423" t="s">
        <v>13990</v>
      </c>
      <c r="F423">
        <v>2</v>
      </c>
      <c r="G423">
        <v>3.4</v>
      </c>
      <c r="H423" t="s">
        <v>13995</v>
      </c>
      <c r="I423">
        <v>233</v>
      </c>
    </row>
    <row r="424" spans="1:9" x14ac:dyDescent="0.3">
      <c r="A424">
        <v>1804</v>
      </c>
      <c r="B424">
        <v>1100</v>
      </c>
      <c r="C424" t="s">
        <v>14005</v>
      </c>
      <c r="D424" t="s">
        <v>13990</v>
      </c>
      <c r="E424" t="s">
        <v>14000</v>
      </c>
      <c r="F424">
        <v>3</v>
      </c>
      <c r="G424">
        <v>3.8</v>
      </c>
      <c r="H424" t="s">
        <v>13994</v>
      </c>
      <c r="I424">
        <v>508</v>
      </c>
    </row>
    <row r="425" spans="1:9" x14ac:dyDescent="0.3">
      <c r="A425">
        <v>312102</v>
      </c>
      <c r="B425">
        <v>600</v>
      </c>
      <c r="C425" t="s">
        <v>14005</v>
      </c>
      <c r="D425" t="s">
        <v>13990</v>
      </c>
      <c r="E425" t="s">
        <v>14000</v>
      </c>
      <c r="F425">
        <v>2</v>
      </c>
      <c r="G425">
        <v>3.6</v>
      </c>
      <c r="H425" t="s">
        <v>13994</v>
      </c>
      <c r="I425">
        <v>98</v>
      </c>
    </row>
    <row r="426" spans="1:9" x14ac:dyDescent="0.3">
      <c r="A426">
        <v>18217857</v>
      </c>
      <c r="B426">
        <v>900</v>
      </c>
      <c r="C426" t="s">
        <v>14005</v>
      </c>
      <c r="D426" t="s">
        <v>13990</v>
      </c>
      <c r="E426" t="s">
        <v>14000</v>
      </c>
      <c r="F426">
        <v>2</v>
      </c>
      <c r="G426">
        <v>3.6</v>
      </c>
      <c r="H426" t="s">
        <v>13994</v>
      </c>
      <c r="I426">
        <v>59</v>
      </c>
    </row>
    <row r="427" spans="1:9" x14ac:dyDescent="0.3">
      <c r="A427">
        <v>18471268</v>
      </c>
      <c r="B427">
        <v>300</v>
      </c>
      <c r="C427" t="s">
        <v>14005</v>
      </c>
      <c r="D427" t="s">
        <v>13990</v>
      </c>
      <c r="E427" t="s">
        <v>13990</v>
      </c>
      <c r="F427">
        <v>1</v>
      </c>
      <c r="G427">
        <v>0</v>
      </c>
      <c r="H427" t="s">
        <v>13993</v>
      </c>
      <c r="I427">
        <v>0</v>
      </c>
    </row>
    <row r="428" spans="1:9" x14ac:dyDescent="0.3">
      <c r="A428">
        <v>18381244</v>
      </c>
      <c r="B428">
        <v>200</v>
      </c>
      <c r="C428" t="s">
        <v>14005</v>
      </c>
      <c r="D428" t="s">
        <v>13990</v>
      </c>
      <c r="E428" t="s">
        <v>13990</v>
      </c>
      <c r="F428">
        <v>1</v>
      </c>
      <c r="G428">
        <v>0</v>
      </c>
      <c r="H428" t="s">
        <v>13993</v>
      </c>
      <c r="I428">
        <v>1</v>
      </c>
    </row>
    <row r="429" spans="1:9" x14ac:dyDescent="0.3">
      <c r="A429">
        <v>18408041</v>
      </c>
      <c r="B429">
        <v>500</v>
      </c>
      <c r="C429" t="s">
        <v>14005</v>
      </c>
      <c r="D429" t="s">
        <v>13990</v>
      </c>
      <c r="E429" t="s">
        <v>13990</v>
      </c>
      <c r="F429">
        <v>2</v>
      </c>
      <c r="G429">
        <v>0</v>
      </c>
      <c r="H429" t="s">
        <v>13993</v>
      </c>
      <c r="I429">
        <v>2</v>
      </c>
    </row>
    <row r="430" spans="1:9" x14ac:dyDescent="0.3">
      <c r="A430">
        <v>311051</v>
      </c>
      <c r="B430">
        <v>500</v>
      </c>
      <c r="C430" t="s">
        <v>14005</v>
      </c>
      <c r="D430" t="s">
        <v>13990</v>
      </c>
      <c r="E430" t="s">
        <v>14000</v>
      </c>
      <c r="F430">
        <v>2</v>
      </c>
      <c r="G430">
        <v>2.1</v>
      </c>
      <c r="H430" t="s">
        <v>13997</v>
      </c>
      <c r="I430">
        <v>57</v>
      </c>
    </row>
    <row r="431" spans="1:9" x14ac:dyDescent="0.3">
      <c r="A431">
        <v>18133510</v>
      </c>
      <c r="B431">
        <v>1600</v>
      </c>
      <c r="C431" t="s">
        <v>14005</v>
      </c>
      <c r="D431" t="s">
        <v>13990</v>
      </c>
      <c r="E431" t="s">
        <v>13990</v>
      </c>
      <c r="F431">
        <v>3</v>
      </c>
      <c r="G431">
        <v>4</v>
      </c>
      <c r="H431" t="s">
        <v>13989</v>
      </c>
      <c r="I431">
        <v>299</v>
      </c>
    </row>
    <row r="432" spans="1:9" x14ac:dyDescent="0.3">
      <c r="A432">
        <v>308380</v>
      </c>
      <c r="B432">
        <v>1300</v>
      </c>
      <c r="C432" t="s">
        <v>14005</v>
      </c>
      <c r="D432" t="s">
        <v>13990</v>
      </c>
      <c r="E432" t="s">
        <v>14000</v>
      </c>
      <c r="F432">
        <v>3</v>
      </c>
      <c r="G432">
        <v>4.0999999999999996</v>
      </c>
      <c r="H432" t="s">
        <v>13989</v>
      </c>
      <c r="I432">
        <v>239</v>
      </c>
    </row>
    <row r="433" spans="1:9" x14ac:dyDescent="0.3">
      <c r="A433">
        <v>6077</v>
      </c>
      <c r="B433">
        <v>400</v>
      </c>
      <c r="C433" t="s">
        <v>14005</v>
      </c>
      <c r="D433" t="s">
        <v>13990</v>
      </c>
      <c r="E433" t="s">
        <v>13990</v>
      </c>
      <c r="F433">
        <v>1</v>
      </c>
      <c r="G433">
        <v>3.2</v>
      </c>
      <c r="H433" t="s">
        <v>13995</v>
      </c>
      <c r="I433">
        <v>16</v>
      </c>
    </row>
    <row r="434" spans="1:9" x14ac:dyDescent="0.3">
      <c r="A434">
        <v>308082</v>
      </c>
      <c r="B434">
        <v>200</v>
      </c>
      <c r="C434" t="s">
        <v>14005</v>
      </c>
      <c r="D434" t="s">
        <v>13990</v>
      </c>
      <c r="E434" t="s">
        <v>14000</v>
      </c>
      <c r="F434">
        <v>1</v>
      </c>
      <c r="G434">
        <v>2.7</v>
      </c>
      <c r="H434" t="s">
        <v>13995</v>
      </c>
      <c r="I434">
        <v>16</v>
      </c>
    </row>
    <row r="435" spans="1:9" x14ac:dyDescent="0.3">
      <c r="A435">
        <v>309558</v>
      </c>
      <c r="B435">
        <v>800</v>
      </c>
      <c r="C435" t="s">
        <v>14005</v>
      </c>
      <c r="D435" t="s">
        <v>13990</v>
      </c>
      <c r="E435" t="s">
        <v>14000</v>
      </c>
      <c r="F435">
        <v>2</v>
      </c>
      <c r="G435">
        <v>3.4</v>
      </c>
      <c r="H435" t="s">
        <v>13995</v>
      </c>
      <c r="I435">
        <v>48</v>
      </c>
    </row>
    <row r="436" spans="1:9" x14ac:dyDescent="0.3">
      <c r="A436">
        <v>8128</v>
      </c>
      <c r="B436">
        <v>1000</v>
      </c>
      <c r="C436" t="s">
        <v>14005</v>
      </c>
      <c r="D436" t="s">
        <v>14000</v>
      </c>
      <c r="E436" t="s">
        <v>13990</v>
      </c>
      <c r="F436">
        <v>3</v>
      </c>
      <c r="G436">
        <v>2.4</v>
      </c>
      <c r="H436" t="s">
        <v>13997</v>
      </c>
      <c r="I436">
        <v>25</v>
      </c>
    </row>
    <row r="437" spans="1:9" x14ac:dyDescent="0.3">
      <c r="A437">
        <v>304062</v>
      </c>
      <c r="B437">
        <v>200</v>
      </c>
      <c r="C437" t="s">
        <v>14005</v>
      </c>
      <c r="D437" t="s">
        <v>13990</v>
      </c>
      <c r="E437" t="s">
        <v>13990</v>
      </c>
      <c r="F437">
        <v>1</v>
      </c>
      <c r="G437">
        <v>0</v>
      </c>
      <c r="H437" t="s">
        <v>13993</v>
      </c>
      <c r="I437">
        <v>3</v>
      </c>
    </row>
    <row r="438" spans="1:9" x14ac:dyDescent="0.3">
      <c r="A438">
        <v>9785</v>
      </c>
      <c r="B438">
        <v>250</v>
      </c>
      <c r="C438" t="s">
        <v>14005</v>
      </c>
      <c r="D438" t="s">
        <v>13990</v>
      </c>
      <c r="E438" t="s">
        <v>13990</v>
      </c>
      <c r="F438">
        <v>1</v>
      </c>
      <c r="G438">
        <v>2.8</v>
      </c>
      <c r="H438" t="s">
        <v>13995</v>
      </c>
      <c r="I438">
        <v>12</v>
      </c>
    </row>
    <row r="439" spans="1:9" x14ac:dyDescent="0.3">
      <c r="A439">
        <v>312514</v>
      </c>
      <c r="B439">
        <v>200</v>
      </c>
      <c r="C439" t="s">
        <v>14005</v>
      </c>
      <c r="D439" t="s">
        <v>13990</v>
      </c>
      <c r="E439" t="s">
        <v>13990</v>
      </c>
      <c r="F439">
        <v>1</v>
      </c>
      <c r="G439">
        <v>0</v>
      </c>
      <c r="H439" t="s">
        <v>13993</v>
      </c>
      <c r="I439">
        <v>2</v>
      </c>
    </row>
    <row r="440" spans="1:9" x14ac:dyDescent="0.3">
      <c r="A440">
        <v>308961</v>
      </c>
      <c r="B440">
        <v>1200</v>
      </c>
      <c r="C440" t="s">
        <v>14005</v>
      </c>
      <c r="D440" t="s">
        <v>14000</v>
      </c>
      <c r="E440" t="s">
        <v>13990</v>
      </c>
      <c r="F440">
        <v>3</v>
      </c>
      <c r="G440">
        <v>0</v>
      </c>
      <c r="H440" t="s">
        <v>13993</v>
      </c>
      <c r="I440">
        <v>0</v>
      </c>
    </row>
    <row r="441" spans="1:9" x14ac:dyDescent="0.3">
      <c r="A441">
        <v>308963</v>
      </c>
      <c r="B441">
        <v>1500</v>
      </c>
      <c r="C441" t="s">
        <v>14005</v>
      </c>
      <c r="D441" t="s">
        <v>13990</v>
      </c>
      <c r="E441" t="s">
        <v>13990</v>
      </c>
      <c r="F441">
        <v>3</v>
      </c>
      <c r="G441">
        <v>0</v>
      </c>
      <c r="H441" t="s">
        <v>13993</v>
      </c>
      <c r="I441">
        <v>0</v>
      </c>
    </row>
    <row r="442" spans="1:9" x14ac:dyDescent="0.3">
      <c r="A442">
        <v>308962</v>
      </c>
      <c r="B442">
        <v>1500</v>
      </c>
      <c r="C442" t="s">
        <v>14005</v>
      </c>
      <c r="D442" t="s">
        <v>14000</v>
      </c>
      <c r="E442" t="s">
        <v>13990</v>
      </c>
      <c r="F442">
        <v>3</v>
      </c>
      <c r="G442">
        <v>0</v>
      </c>
      <c r="H442" t="s">
        <v>13993</v>
      </c>
      <c r="I442">
        <v>0</v>
      </c>
    </row>
    <row r="443" spans="1:9" x14ac:dyDescent="0.3">
      <c r="A443">
        <v>8169</v>
      </c>
      <c r="B443">
        <v>100</v>
      </c>
      <c r="C443" t="s">
        <v>14005</v>
      </c>
      <c r="D443" t="s">
        <v>13990</v>
      </c>
      <c r="E443" t="s">
        <v>13990</v>
      </c>
      <c r="F443">
        <v>1</v>
      </c>
      <c r="G443">
        <v>0</v>
      </c>
      <c r="H443" t="s">
        <v>13993</v>
      </c>
      <c r="I443">
        <v>2</v>
      </c>
    </row>
    <row r="444" spans="1:9" x14ac:dyDescent="0.3">
      <c r="A444">
        <v>309368</v>
      </c>
      <c r="B444">
        <v>1500</v>
      </c>
      <c r="C444" t="s">
        <v>14005</v>
      </c>
      <c r="D444" t="s">
        <v>14000</v>
      </c>
      <c r="E444" t="s">
        <v>13990</v>
      </c>
      <c r="F444">
        <v>3</v>
      </c>
      <c r="G444">
        <v>0</v>
      </c>
      <c r="H444" t="s">
        <v>13993</v>
      </c>
      <c r="I444">
        <v>3</v>
      </c>
    </row>
    <row r="445" spans="1:9" x14ac:dyDescent="0.3">
      <c r="A445">
        <v>18472429</v>
      </c>
      <c r="B445">
        <v>300</v>
      </c>
      <c r="C445" t="s">
        <v>14005</v>
      </c>
      <c r="D445" t="s">
        <v>13990</v>
      </c>
      <c r="E445" t="s">
        <v>13990</v>
      </c>
      <c r="F445">
        <v>1</v>
      </c>
      <c r="G445">
        <v>0</v>
      </c>
      <c r="H445" t="s">
        <v>13993</v>
      </c>
      <c r="I445">
        <v>0</v>
      </c>
    </row>
    <row r="446" spans="1:9" x14ac:dyDescent="0.3">
      <c r="A446">
        <v>18472418</v>
      </c>
      <c r="B446">
        <v>500</v>
      </c>
      <c r="C446" t="s">
        <v>14005</v>
      </c>
      <c r="D446" t="s">
        <v>13990</v>
      </c>
      <c r="E446" t="s">
        <v>13990</v>
      </c>
      <c r="F446">
        <v>2</v>
      </c>
      <c r="G446">
        <v>0</v>
      </c>
      <c r="H446" t="s">
        <v>13993</v>
      </c>
      <c r="I446">
        <v>0</v>
      </c>
    </row>
    <row r="447" spans="1:9" x14ac:dyDescent="0.3">
      <c r="A447">
        <v>18472426</v>
      </c>
      <c r="B447">
        <v>500</v>
      </c>
      <c r="C447" t="s">
        <v>14005</v>
      </c>
      <c r="D447" t="s">
        <v>13990</v>
      </c>
      <c r="E447" t="s">
        <v>13990</v>
      </c>
      <c r="F447">
        <v>2</v>
      </c>
      <c r="G447">
        <v>0</v>
      </c>
      <c r="H447" t="s">
        <v>13993</v>
      </c>
      <c r="I447">
        <v>0</v>
      </c>
    </row>
    <row r="448" spans="1:9" x14ac:dyDescent="0.3">
      <c r="A448">
        <v>18450934</v>
      </c>
      <c r="B448">
        <v>400</v>
      </c>
      <c r="C448" t="s">
        <v>14005</v>
      </c>
      <c r="D448" t="s">
        <v>13990</v>
      </c>
      <c r="E448" t="s">
        <v>13990</v>
      </c>
      <c r="F448">
        <v>1</v>
      </c>
      <c r="G448">
        <v>0</v>
      </c>
      <c r="H448" t="s">
        <v>13993</v>
      </c>
      <c r="I448">
        <v>0</v>
      </c>
    </row>
    <row r="449" spans="1:9" x14ac:dyDescent="0.3">
      <c r="A449">
        <v>6025</v>
      </c>
      <c r="B449">
        <v>1000</v>
      </c>
      <c r="C449" t="s">
        <v>14005</v>
      </c>
      <c r="D449" t="s">
        <v>13990</v>
      </c>
      <c r="E449" t="s">
        <v>13990</v>
      </c>
      <c r="F449">
        <v>3</v>
      </c>
      <c r="G449">
        <v>3</v>
      </c>
      <c r="H449" t="s">
        <v>13995</v>
      </c>
      <c r="I449">
        <v>15</v>
      </c>
    </row>
    <row r="450" spans="1:9" x14ac:dyDescent="0.3">
      <c r="A450">
        <v>6013</v>
      </c>
      <c r="B450">
        <v>500</v>
      </c>
      <c r="C450" t="s">
        <v>14005</v>
      </c>
      <c r="D450" t="s">
        <v>13990</v>
      </c>
      <c r="E450" t="s">
        <v>13990</v>
      </c>
      <c r="F450">
        <v>2</v>
      </c>
      <c r="G450">
        <v>3.2</v>
      </c>
      <c r="H450" t="s">
        <v>13995</v>
      </c>
      <c r="I450">
        <v>19</v>
      </c>
    </row>
    <row r="451" spans="1:9" x14ac:dyDescent="0.3">
      <c r="A451">
        <v>8153</v>
      </c>
      <c r="B451">
        <v>500</v>
      </c>
      <c r="C451" t="s">
        <v>14005</v>
      </c>
      <c r="D451" t="s">
        <v>13990</v>
      </c>
      <c r="E451" t="s">
        <v>13990</v>
      </c>
      <c r="F451">
        <v>2</v>
      </c>
      <c r="G451">
        <v>2.8</v>
      </c>
      <c r="H451" t="s">
        <v>13995</v>
      </c>
      <c r="I451">
        <v>8</v>
      </c>
    </row>
    <row r="452" spans="1:9" x14ac:dyDescent="0.3">
      <c r="A452">
        <v>18471296</v>
      </c>
      <c r="B452">
        <v>300</v>
      </c>
      <c r="C452" t="s">
        <v>14005</v>
      </c>
      <c r="D452" t="s">
        <v>13990</v>
      </c>
      <c r="E452" t="s">
        <v>13990</v>
      </c>
      <c r="F452">
        <v>1</v>
      </c>
      <c r="G452">
        <v>0</v>
      </c>
      <c r="H452" t="s">
        <v>13993</v>
      </c>
      <c r="I452">
        <v>0</v>
      </c>
    </row>
    <row r="453" spans="1:9" x14ac:dyDescent="0.3">
      <c r="A453">
        <v>18279477</v>
      </c>
      <c r="B453">
        <v>450</v>
      </c>
      <c r="C453" t="s">
        <v>14005</v>
      </c>
      <c r="D453" t="s">
        <v>13990</v>
      </c>
      <c r="E453" t="s">
        <v>13990</v>
      </c>
      <c r="F453">
        <v>1</v>
      </c>
      <c r="G453">
        <v>2.8</v>
      </c>
      <c r="H453" t="s">
        <v>13995</v>
      </c>
      <c r="I453">
        <v>20</v>
      </c>
    </row>
    <row r="454" spans="1:9" x14ac:dyDescent="0.3">
      <c r="A454">
        <v>18359331</v>
      </c>
      <c r="B454">
        <v>500</v>
      </c>
      <c r="C454" t="s">
        <v>14005</v>
      </c>
      <c r="D454" t="s">
        <v>13990</v>
      </c>
      <c r="E454" t="s">
        <v>13990</v>
      </c>
      <c r="F454">
        <v>2</v>
      </c>
      <c r="G454">
        <v>3.1</v>
      </c>
      <c r="H454" t="s">
        <v>13995</v>
      </c>
      <c r="I454">
        <v>11</v>
      </c>
    </row>
    <row r="455" spans="1:9" x14ac:dyDescent="0.3">
      <c r="A455">
        <v>301151</v>
      </c>
      <c r="B455">
        <v>150</v>
      </c>
      <c r="C455" t="s">
        <v>14005</v>
      </c>
      <c r="D455" t="s">
        <v>13990</v>
      </c>
      <c r="E455" t="s">
        <v>13990</v>
      </c>
      <c r="F455">
        <v>1</v>
      </c>
      <c r="G455">
        <v>3</v>
      </c>
      <c r="H455" t="s">
        <v>13995</v>
      </c>
      <c r="I455">
        <v>11</v>
      </c>
    </row>
    <row r="456" spans="1:9" x14ac:dyDescent="0.3">
      <c r="A456">
        <v>18204479</v>
      </c>
      <c r="B456">
        <v>450</v>
      </c>
      <c r="C456" t="s">
        <v>14005</v>
      </c>
      <c r="D456" t="s">
        <v>13990</v>
      </c>
      <c r="E456" t="s">
        <v>14000</v>
      </c>
      <c r="F456">
        <v>1</v>
      </c>
      <c r="G456">
        <v>3.1</v>
      </c>
      <c r="H456" t="s">
        <v>13995</v>
      </c>
      <c r="I456">
        <v>7</v>
      </c>
    </row>
    <row r="457" spans="1:9" x14ac:dyDescent="0.3">
      <c r="A457">
        <v>2198</v>
      </c>
      <c r="B457">
        <v>700</v>
      </c>
      <c r="C457" t="s">
        <v>14005</v>
      </c>
      <c r="D457" t="s">
        <v>14000</v>
      </c>
      <c r="E457" t="s">
        <v>13990</v>
      </c>
      <c r="F457">
        <v>2</v>
      </c>
      <c r="G457">
        <v>2.9</v>
      </c>
      <c r="H457" t="s">
        <v>13995</v>
      </c>
      <c r="I457">
        <v>13</v>
      </c>
    </row>
    <row r="458" spans="1:9" x14ac:dyDescent="0.3">
      <c r="A458">
        <v>18434243</v>
      </c>
      <c r="B458">
        <v>400</v>
      </c>
      <c r="C458" t="s">
        <v>14005</v>
      </c>
      <c r="D458" t="s">
        <v>13990</v>
      </c>
      <c r="E458" t="s">
        <v>13990</v>
      </c>
      <c r="F458">
        <v>1</v>
      </c>
      <c r="G458">
        <v>0</v>
      </c>
      <c r="H458" t="s">
        <v>13993</v>
      </c>
      <c r="I458">
        <v>0</v>
      </c>
    </row>
    <row r="459" spans="1:9" x14ac:dyDescent="0.3">
      <c r="A459">
        <v>18273628</v>
      </c>
      <c r="B459">
        <v>700</v>
      </c>
      <c r="C459" t="s">
        <v>14005</v>
      </c>
      <c r="D459" t="s">
        <v>13990</v>
      </c>
      <c r="E459" t="s">
        <v>13990</v>
      </c>
      <c r="F459">
        <v>2</v>
      </c>
      <c r="G459">
        <v>0</v>
      </c>
      <c r="H459" t="s">
        <v>13993</v>
      </c>
      <c r="I459">
        <v>3</v>
      </c>
    </row>
    <row r="460" spans="1:9" x14ac:dyDescent="0.3">
      <c r="A460">
        <v>18471262</v>
      </c>
      <c r="B460">
        <v>500</v>
      </c>
      <c r="C460" t="s">
        <v>14005</v>
      </c>
      <c r="D460" t="s">
        <v>13990</v>
      </c>
      <c r="E460" t="s">
        <v>13990</v>
      </c>
      <c r="F460">
        <v>2</v>
      </c>
      <c r="G460">
        <v>0</v>
      </c>
      <c r="H460" t="s">
        <v>13993</v>
      </c>
      <c r="I460">
        <v>0</v>
      </c>
    </row>
    <row r="461" spans="1:9" x14ac:dyDescent="0.3">
      <c r="A461">
        <v>18258480</v>
      </c>
      <c r="B461">
        <v>800</v>
      </c>
      <c r="C461" t="s">
        <v>14005</v>
      </c>
      <c r="D461" t="s">
        <v>14000</v>
      </c>
      <c r="E461" t="s">
        <v>14000</v>
      </c>
      <c r="F461">
        <v>2</v>
      </c>
      <c r="G461">
        <v>3.3</v>
      </c>
      <c r="H461" t="s">
        <v>13995</v>
      </c>
      <c r="I461">
        <v>25</v>
      </c>
    </row>
    <row r="462" spans="1:9" x14ac:dyDescent="0.3">
      <c r="A462">
        <v>9698</v>
      </c>
      <c r="B462">
        <v>300</v>
      </c>
      <c r="C462" t="s">
        <v>14005</v>
      </c>
      <c r="D462" t="s">
        <v>13990</v>
      </c>
      <c r="E462" t="s">
        <v>13990</v>
      </c>
      <c r="F462">
        <v>1</v>
      </c>
      <c r="G462">
        <v>3</v>
      </c>
      <c r="H462" t="s">
        <v>13995</v>
      </c>
      <c r="I462">
        <v>22</v>
      </c>
    </row>
    <row r="463" spans="1:9" x14ac:dyDescent="0.3">
      <c r="A463">
        <v>8326</v>
      </c>
      <c r="B463">
        <v>450</v>
      </c>
      <c r="C463" t="s">
        <v>14005</v>
      </c>
      <c r="D463" t="s">
        <v>13990</v>
      </c>
      <c r="E463" t="s">
        <v>13990</v>
      </c>
      <c r="F463">
        <v>1</v>
      </c>
      <c r="G463">
        <v>2.6</v>
      </c>
      <c r="H463" t="s">
        <v>13995</v>
      </c>
      <c r="I463">
        <v>26</v>
      </c>
    </row>
    <row r="464" spans="1:9" x14ac:dyDescent="0.3">
      <c r="A464">
        <v>18270379</v>
      </c>
      <c r="B464">
        <v>700</v>
      </c>
      <c r="C464" t="s">
        <v>14005</v>
      </c>
      <c r="D464" t="s">
        <v>13990</v>
      </c>
      <c r="E464" t="s">
        <v>14000</v>
      </c>
      <c r="F464">
        <v>2</v>
      </c>
      <c r="G464">
        <v>2.9</v>
      </c>
      <c r="H464" t="s">
        <v>13995</v>
      </c>
      <c r="I464">
        <v>16</v>
      </c>
    </row>
    <row r="465" spans="1:9" x14ac:dyDescent="0.3">
      <c r="A465">
        <v>304006</v>
      </c>
      <c r="B465">
        <v>200</v>
      </c>
      <c r="C465" t="s">
        <v>14005</v>
      </c>
      <c r="D465" t="s">
        <v>13990</v>
      </c>
      <c r="E465" t="s">
        <v>13990</v>
      </c>
      <c r="F465">
        <v>1</v>
      </c>
      <c r="G465">
        <v>2.9</v>
      </c>
      <c r="H465" t="s">
        <v>13995</v>
      </c>
      <c r="I465">
        <v>7</v>
      </c>
    </row>
    <row r="466" spans="1:9" x14ac:dyDescent="0.3">
      <c r="A466">
        <v>308957</v>
      </c>
      <c r="B466">
        <v>1500</v>
      </c>
      <c r="C466" t="s">
        <v>14005</v>
      </c>
      <c r="D466" t="s">
        <v>14000</v>
      </c>
      <c r="E466" t="s">
        <v>14000</v>
      </c>
      <c r="F466">
        <v>3</v>
      </c>
      <c r="G466">
        <v>3.1</v>
      </c>
      <c r="H466" t="s">
        <v>13995</v>
      </c>
      <c r="I466">
        <v>28</v>
      </c>
    </row>
    <row r="467" spans="1:9" x14ac:dyDescent="0.3">
      <c r="A467">
        <v>18427216</v>
      </c>
      <c r="B467">
        <v>550</v>
      </c>
      <c r="C467" t="s">
        <v>14005</v>
      </c>
      <c r="D467" t="s">
        <v>13990</v>
      </c>
      <c r="E467" t="s">
        <v>13990</v>
      </c>
      <c r="F467">
        <v>2</v>
      </c>
      <c r="G467">
        <v>0</v>
      </c>
      <c r="H467" t="s">
        <v>13993</v>
      </c>
      <c r="I467">
        <v>0</v>
      </c>
    </row>
    <row r="468" spans="1:9" x14ac:dyDescent="0.3">
      <c r="A468">
        <v>18433315</v>
      </c>
      <c r="B468">
        <v>400</v>
      </c>
      <c r="C468" t="s">
        <v>14005</v>
      </c>
      <c r="D468" t="s">
        <v>13990</v>
      </c>
      <c r="E468" t="s">
        <v>13990</v>
      </c>
      <c r="F468">
        <v>1</v>
      </c>
      <c r="G468">
        <v>0</v>
      </c>
      <c r="H468" t="s">
        <v>13993</v>
      </c>
      <c r="I468">
        <v>0</v>
      </c>
    </row>
    <row r="469" spans="1:9" x14ac:dyDescent="0.3">
      <c r="A469">
        <v>8266</v>
      </c>
      <c r="B469">
        <v>100</v>
      </c>
      <c r="C469" t="s">
        <v>14005</v>
      </c>
      <c r="D469" t="s">
        <v>13990</v>
      </c>
      <c r="E469" t="s">
        <v>13990</v>
      </c>
      <c r="F469">
        <v>1</v>
      </c>
      <c r="G469">
        <v>0</v>
      </c>
      <c r="H469" t="s">
        <v>13993</v>
      </c>
      <c r="I469">
        <v>0</v>
      </c>
    </row>
    <row r="470" spans="1:9" x14ac:dyDescent="0.3">
      <c r="A470">
        <v>18383469</v>
      </c>
      <c r="B470">
        <v>600</v>
      </c>
      <c r="C470" t="s">
        <v>14005</v>
      </c>
      <c r="D470" t="s">
        <v>13990</v>
      </c>
      <c r="E470" t="s">
        <v>14000</v>
      </c>
      <c r="F470">
        <v>2</v>
      </c>
      <c r="G470">
        <v>3.2</v>
      </c>
      <c r="H470" t="s">
        <v>13995</v>
      </c>
      <c r="I470">
        <v>31</v>
      </c>
    </row>
    <row r="471" spans="1:9" x14ac:dyDescent="0.3">
      <c r="A471">
        <v>1367</v>
      </c>
      <c r="B471">
        <v>400</v>
      </c>
      <c r="C471" t="s">
        <v>14005</v>
      </c>
      <c r="D471" t="s">
        <v>13990</v>
      </c>
      <c r="E471" t="s">
        <v>13990</v>
      </c>
      <c r="F471">
        <v>1</v>
      </c>
      <c r="G471">
        <v>3.4</v>
      </c>
      <c r="H471" t="s">
        <v>13995</v>
      </c>
      <c r="I471">
        <v>70</v>
      </c>
    </row>
    <row r="472" spans="1:9" x14ac:dyDescent="0.3">
      <c r="A472">
        <v>9650</v>
      </c>
      <c r="B472">
        <v>450</v>
      </c>
      <c r="C472" t="s">
        <v>14005</v>
      </c>
      <c r="D472" t="s">
        <v>13990</v>
      </c>
      <c r="E472" t="s">
        <v>13990</v>
      </c>
      <c r="F472">
        <v>1</v>
      </c>
      <c r="G472">
        <v>3.3</v>
      </c>
      <c r="H472" t="s">
        <v>13995</v>
      </c>
      <c r="I472">
        <v>67</v>
      </c>
    </row>
    <row r="473" spans="1:9" x14ac:dyDescent="0.3">
      <c r="A473">
        <v>308335</v>
      </c>
      <c r="B473">
        <v>600</v>
      </c>
      <c r="C473" t="s">
        <v>14005</v>
      </c>
      <c r="D473" t="s">
        <v>13990</v>
      </c>
      <c r="E473" t="s">
        <v>13990</v>
      </c>
      <c r="F473">
        <v>2</v>
      </c>
      <c r="G473">
        <v>2.7</v>
      </c>
      <c r="H473" t="s">
        <v>13995</v>
      </c>
      <c r="I473">
        <v>35</v>
      </c>
    </row>
    <row r="474" spans="1:9" x14ac:dyDescent="0.3">
      <c r="A474">
        <v>18391065</v>
      </c>
      <c r="B474">
        <v>500</v>
      </c>
      <c r="C474" t="s">
        <v>14005</v>
      </c>
      <c r="D474" t="s">
        <v>13990</v>
      </c>
      <c r="E474" t="s">
        <v>14000</v>
      </c>
      <c r="F474">
        <v>2</v>
      </c>
      <c r="G474">
        <v>3.4</v>
      </c>
      <c r="H474" t="s">
        <v>13995</v>
      </c>
      <c r="I474">
        <v>22</v>
      </c>
    </row>
    <row r="475" spans="1:9" x14ac:dyDescent="0.3">
      <c r="A475">
        <v>301193</v>
      </c>
      <c r="B475">
        <v>200</v>
      </c>
      <c r="C475" t="s">
        <v>14005</v>
      </c>
      <c r="D475" t="s">
        <v>13990</v>
      </c>
      <c r="E475" t="s">
        <v>13990</v>
      </c>
      <c r="F475">
        <v>1</v>
      </c>
      <c r="G475">
        <v>3.3</v>
      </c>
      <c r="H475" t="s">
        <v>13995</v>
      </c>
      <c r="I475">
        <v>17</v>
      </c>
    </row>
    <row r="476" spans="1:9" x14ac:dyDescent="0.3">
      <c r="A476">
        <v>18107832</v>
      </c>
      <c r="B476">
        <v>600</v>
      </c>
      <c r="C476" t="s">
        <v>14005</v>
      </c>
      <c r="D476" t="s">
        <v>13990</v>
      </c>
      <c r="E476" t="s">
        <v>14000</v>
      </c>
      <c r="F476">
        <v>2</v>
      </c>
      <c r="G476">
        <v>2.6</v>
      </c>
      <c r="H476" t="s">
        <v>13995</v>
      </c>
      <c r="I476">
        <v>39</v>
      </c>
    </row>
    <row r="477" spans="1:9" x14ac:dyDescent="0.3">
      <c r="A477">
        <v>18089254</v>
      </c>
      <c r="B477">
        <v>500</v>
      </c>
      <c r="C477" t="s">
        <v>14005</v>
      </c>
      <c r="D477" t="s">
        <v>13990</v>
      </c>
      <c r="E477" t="s">
        <v>13990</v>
      </c>
      <c r="F477">
        <v>2</v>
      </c>
      <c r="G477">
        <v>3.3</v>
      </c>
      <c r="H477" t="s">
        <v>13995</v>
      </c>
      <c r="I477">
        <v>35</v>
      </c>
    </row>
    <row r="478" spans="1:9" x14ac:dyDescent="0.3">
      <c r="A478">
        <v>312981</v>
      </c>
      <c r="B478">
        <v>500</v>
      </c>
      <c r="C478" t="s">
        <v>14005</v>
      </c>
      <c r="D478" t="s">
        <v>13990</v>
      </c>
      <c r="E478" t="s">
        <v>13990</v>
      </c>
      <c r="F478">
        <v>2</v>
      </c>
      <c r="G478">
        <v>3.4</v>
      </c>
      <c r="H478" t="s">
        <v>13995</v>
      </c>
      <c r="I478">
        <v>35</v>
      </c>
    </row>
    <row r="479" spans="1:9" x14ac:dyDescent="0.3">
      <c r="A479">
        <v>18082235</v>
      </c>
      <c r="B479">
        <v>400</v>
      </c>
      <c r="C479" t="s">
        <v>14005</v>
      </c>
      <c r="D479" t="s">
        <v>13990</v>
      </c>
      <c r="E479" t="s">
        <v>13990</v>
      </c>
      <c r="F479">
        <v>1</v>
      </c>
      <c r="G479">
        <v>2.7</v>
      </c>
      <c r="H479" t="s">
        <v>13995</v>
      </c>
      <c r="I479">
        <v>32</v>
      </c>
    </row>
    <row r="480" spans="1:9" x14ac:dyDescent="0.3">
      <c r="A480">
        <v>18138421</v>
      </c>
      <c r="B480">
        <v>950</v>
      </c>
      <c r="C480" t="s">
        <v>14005</v>
      </c>
      <c r="D480" t="s">
        <v>13990</v>
      </c>
      <c r="E480" t="s">
        <v>13990</v>
      </c>
      <c r="F480">
        <v>2</v>
      </c>
      <c r="G480">
        <v>2.6</v>
      </c>
      <c r="H480" t="s">
        <v>13995</v>
      </c>
      <c r="I480">
        <v>14</v>
      </c>
    </row>
    <row r="481" spans="1:9" x14ac:dyDescent="0.3">
      <c r="A481">
        <v>18421965</v>
      </c>
      <c r="B481">
        <v>600</v>
      </c>
      <c r="C481" t="s">
        <v>14005</v>
      </c>
      <c r="D481" t="s">
        <v>13990</v>
      </c>
      <c r="E481" t="s">
        <v>13990</v>
      </c>
      <c r="F481">
        <v>2</v>
      </c>
      <c r="G481">
        <v>2.7</v>
      </c>
      <c r="H481" t="s">
        <v>13995</v>
      </c>
      <c r="I481">
        <v>17</v>
      </c>
    </row>
    <row r="482" spans="1:9" x14ac:dyDescent="0.3">
      <c r="A482">
        <v>303267</v>
      </c>
      <c r="B482">
        <v>300</v>
      </c>
      <c r="C482" t="s">
        <v>14005</v>
      </c>
      <c r="D482" t="s">
        <v>13990</v>
      </c>
      <c r="E482" t="s">
        <v>13990</v>
      </c>
      <c r="F482">
        <v>1</v>
      </c>
      <c r="G482">
        <v>3.4</v>
      </c>
      <c r="H482" t="s">
        <v>13995</v>
      </c>
      <c r="I482">
        <v>35</v>
      </c>
    </row>
    <row r="483" spans="1:9" x14ac:dyDescent="0.3">
      <c r="A483">
        <v>7471</v>
      </c>
      <c r="B483">
        <v>1000</v>
      </c>
      <c r="C483" t="s">
        <v>14005</v>
      </c>
      <c r="D483" t="s">
        <v>13990</v>
      </c>
      <c r="E483" t="s">
        <v>13990</v>
      </c>
      <c r="F483">
        <v>3</v>
      </c>
      <c r="G483">
        <v>4.5</v>
      </c>
      <c r="H483" t="s">
        <v>13992</v>
      </c>
      <c r="I483">
        <v>799</v>
      </c>
    </row>
    <row r="484" spans="1:9" x14ac:dyDescent="0.3">
      <c r="A484">
        <v>18219542</v>
      </c>
      <c r="B484">
        <v>400</v>
      </c>
      <c r="C484" t="s">
        <v>14005</v>
      </c>
      <c r="D484" t="s">
        <v>13990</v>
      </c>
      <c r="E484" t="s">
        <v>14000</v>
      </c>
      <c r="F484">
        <v>1</v>
      </c>
      <c r="G484">
        <v>3.6</v>
      </c>
      <c r="H484" t="s">
        <v>13994</v>
      </c>
      <c r="I484">
        <v>62</v>
      </c>
    </row>
    <row r="485" spans="1:9" x14ac:dyDescent="0.3">
      <c r="A485">
        <v>18355112</v>
      </c>
      <c r="B485">
        <v>300</v>
      </c>
      <c r="C485" t="s">
        <v>14005</v>
      </c>
      <c r="D485" t="s">
        <v>13990</v>
      </c>
      <c r="E485" t="s">
        <v>14000</v>
      </c>
      <c r="F485">
        <v>1</v>
      </c>
      <c r="G485">
        <v>3.5</v>
      </c>
      <c r="H485" t="s">
        <v>13994</v>
      </c>
      <c r="I485">
        <v>24</v>
      </c>
    </row>
    <row r="486" spans="1:9" x14ac:dyDescent="0.3">
      <c r="A486">
        <v>18270895</v>
      </c>
      <c r="B486">
        <v>900</v>
      </c>
      <c r="C486" t="s">
        <v>14005</v>
      </c>
      <c r="D486" t="s">
        <v>14000</v>
      </c>
      <c r="E486" t="s">
        <v>13990</v>
      </c>
      <c r="F486">
        <v>2</v>
      </c>
      <c r="G486">
        <v>3.8</v>
      </c>
      <c r="H486" t="s">
        <v>13994</v>
      </c>
      <c r="I486">
        <v>134</v>
      </c>
    </row>
    <row r="487" spans="1:9" x14ac:dyDescent="0.3">
      <c r="A487">
        <v>18313839</v>
      </c>
      <c r="B487">
        <v>400</v>
      </c>
      <c r="C487" t="s">
        <v>14005</v>
      </c>
      <c r="D487" t="s">
        <v>13990</v>
      </c>
      <c r="E487" t="s">
        <v>13990</v>
      </c>
      <c r="F487">
        <v>1</v>
      </c>
      <c r="G487">
        <v>3.5</v>
      </c>
      <c r="H487" t="s">
        <v>13994</v>
      </c>
      <c r="I487">
        <v>26</v>
      </c>
    </row>
    <row r="488" spans="1:9" x14ac:dyDescent="0.3">
      <c r="A488">
        <v>5005</v>
      </c>
      <c r="B488">
        <v>400</v>
      </c>
      <c r="C488" t="s">
        <v>14005</v>
      </c>
      <c r="D488" t="s">
        <v>13990</v>
      </c>
      <c r="E488" t="s">
        <v>13990</v>
      </c>
      <c r="F488">
        <v>1</v>
      </c>
      <c r="G488">
        <v>3.6</v>
      </c>
      <c r="H488" t="s">
        <v>13994</v>
      </c>
      <c r="I488">
        <v>93</v>
      </c>
    </row>
    <row r="489" spans="1:9" x14ac:dyDescent="0.3">
      <c r="A489">
        <v>1820</v>
      </c>
      <c r="B489">
        <v>650</v>
      </c>
      <c r="C489" t="s">
        <v>14005</v>
      </c>
      <c r="D489" t="s">
        <v>13990</v>
      </c>
      <c r="E489" t="s">
        <v>13990</v>
      </c>
      <c r="F489">
        <v>2</v>
      </c>
      <c r="G489">
        <v>3.7</v>
      </c>
      <c r="H489" t="s">
        <v>13994</v>
      </c>
      <c r="I489">
        <v>280</v>
      </c>
    </row>
    <row r="490" spans="1:9" x14ac:dyDescent="0.3">
      <c r="A490">
        <v>3863</v>
      </c>
      <c r="B490">
        <v>400</v>
      </c>
      <c r="C490" t="s">
        <v>14005</v>
      </c>
      <c r="D490" t="s">
        <v>13990</v>
      </c>
      <c r="E490" t="s">
        <v>13990</v>
      </c>
      <c r="F490">
        <v>1</v>
      </c>
      <c r="G490">
        <v>3.6</v>
      </c>
      <c r="H490" t="s">
        <v>13994</v>
      </c>
      <c r="I490">
        <v>70</v>
      </c>
    </row>
    <row r="491" spans="1:9" x14ac:dyDescent="0.3">
      <c r="A491">
        <v>9814</v>
      </c>
      <c r="B491">
        <v>350</v>
      </c>
      <c r="C491" t="s">
        <v>14005</v>
      </c>
      <c r="D491" t="s">
        <v>13990</v>
      </c>
      <c r="E491" t="s">
        <v>13990</v>
      </c>
      <c r="F491">
        <v>1</v>
      </c>
      <c r="G491">
        <v>3.5</v>
      </c>
      <c r="H491" t="s">
        <v>13994</v>
      </c>
      <c r="I491">
        <v>31</v>
      </c>
    </row>
    <row r="492" spans="1:9" x14ac:dyDescent="0.3">
      <c r="A492">
        <v>18474912</v>
      </c>
      <c r="B492">
        <v>250</v>
      </c>
      <c r="C492" t="s">
        <v>14005</v>
      </c>
      <c r="D492" t="s">
        <v>13990</v>
      </c>
      <c r="E492" t="s">
        <v>13990</v>
      </c>
      <c r="F492">
        <v>1</v>
      </c>
      <c r="G492">
        <v>3.6</v>
      </c>
      <c r="H492" t="s">
        <v>13994</v>
      </c>
      <c r="I492">
        <v>25</v>
      </c>
    </row>
    <row r="493" spans="1:9" x14ac:dyDescent="0.3">
      <c r="A493">
        <v>18161568</v>
      </c>
      <c r="B493">
        <v>150</v>
      </c>
      <c r="C493" t="s">
        <v>14005</v>
      </c>
      <c r="D493" t="s">
        <v>13990</v>
      </c>
      <c r="E493" t="s">
        <v>13990</v>
      </c>
      <c r="F493">
        <v>1</v>
      </c>
      <c r="G493">
        <v>3.5</v>
      </c>
      <c r="H493" t="s">
        <v>13994</v>
      </c>
      <c r="I493">
        <v>18</v>
      </c>
    </row>
    <row r="494" spans="1:9" x14ac:dyDescent="0.3">
      <c r="A494">
        <v>18416829</v>
      </c>
      <c r="B494">
        <v>400</v>
      </c>
      <c r="C494" t="s">
        <v>14005</v>
      </c>
      <c r="D494" t="s">
        <v>13990</v>
      </c>
      <c r="E494" t="s">
        <v>13990</v>
      </c>
      <c r="F494">
        <v>1</v>
      </c>
      <c r="G494">
        <v>3.6</v>
      </c>
      <c r="H494" t="s">
        <v>13994</v>
      </c>
      <c r="I494">
        <v>27</v>
      </c>
    </row>
    <row r="495" spans="1:9" x14ac:dyDescent="0.3">
      <c r="A495">
        <v>18400756</v>
      </c>
      <c r="B495">
        <v>750</v>
      </c>
      <c r="C495" t="s">
        <v>14005</v>
      </c>
      <c r="D495" t="s">
        <v>13990</v>
      </c>
      <c r="E495" t="s">
        <v>14000</v>
      </c>
      <c r="F495">
        <v>2</v>
      </c>
      <c r="G495">
        <v>3.8</v>
      </c>
      <c r="H495" t="s">
        <v>13994</v>
      </c>
      <c r="I495">
        <v>27</v>
      </c>
    </row>
    <row r="496" spans="1:9" x14ac:dyDescent="0.3">
      <c r="A496">
        <v>301177</v>
      </c>
      <c r="B496">
        <v>400</v>
      </c>
      <c r="C496" t="s">
        <v>14005</v>
      </c>
      <c r="D496" t="s">
        <v>13990</v>
      </c>
      <c r="E496" t="s">
        <v>13990</v>
      </c>
      <c r="F496">
        <v>1</v>
      </c>
      <c r="G496">
        <v>3.5</v>
      </c>
      <c r="H496" t="s">
        <v>13994</v>
      </c>
      <c r="I496">
        <v>39</v>
      </c>
    </row>
    <row r="497" spans="1:9" x14ac:dyDescent="0.3">
      <c r="A497">
        <v>6161</v>
      </c>
      <c r="B497">
        <v>400</v>
      </c>
      <c r="C497" t="s">
        <v>14005</v>
      </c>
      <c r="D497" t="s">
        <v>13990</v>
      </c>
      <c r="E497" t="s">
        <v>13990</v>
      </c>
      <c r="F497">
        <v>1</v>
      </c>
      <c r="G497">
        <v>3.6</v>
      </c>
      <c r="H497" t="s">
        <v>13994</v>
      </c>
      <c r="I497">
        <v>126</v>
      </c>
    </row>
    <row r="498" spans="1:9" x14ac:dyDescent="0.3">
      <c r="A498">
        <v>2565</v>
      </c>
      <c r="B498">
        <v>150</v>
      </c>
      <c r="C498" t="s">
        <v>14005</v>
      </c>
      <c r="D498" t="s">
        <v>13990</v>
      </c>
      <c r="E498" t="s">
        <v>13990</v>
      </c>
      <c r="F498">
        <v>1</v>
      </c>
      <c r="G498">
        <v>3.8</v>
      </c>
      <c r="H498" t="s">
        <v>13994</v>
      </c>
      <c r="I498">
        <v>75</v>
      </c>
    </row>
    <row r="499" spans="1:9" x14ac:dyDescent="0.3">
      <c r="A499">
        <v>3866</v>
      </c>
      <c r="B499">
        <v>500</v>
      </c>
      <c r="C499" t="s">
        <v>14005</v>
      </c>
      <c r="D499" t="s">
        <v>13990</v>
      </c>
      <c r="E499" t="s">
        <v>13990</v>
      </c>
      <c r="F499">
        <v>2</v>
      </c>
      <c r="G499">
        <v>3.5</v>
      </c>
      <c r="H499" t="s">
        <v>13994</v>
      </c>
      <c r="I499">
        <v>143</v>
      </c>
    </row>
    <row r="500" spans="1:9" x14ac:dyDescent="0.3">
      <c r="A500">
        <v>18250288</v>
      </c>
      <c r="B500">
        <v>650</v>
      </c>
      <c r="C500" t="s">
        <v>14005</v>
      </c>
      <c r="D500" t="s">
        <v>13990</v>
      </c>
      <c r="E500" t="s">
        <v>14000</v>
      </c>
      <c r="F500">
        <v>2</v>
      </c>
      <c r="G500">
        <v>4.0999999999999996</v>
      </c>
      <c r="H500" t="s">
        <v>13989</v>
      </c>
      <c r="I500">
        <v>153</v>
      </c>
    </row>
    <row r="501" spans="1:9" x14ac:dyDescent="0.3">
      <c r="A501">
        <v>1430</v>
      </c>
      <c r="B501">
        <v>400</v>
      </c>
      <c r="C501" t="s">
        <v>14005</v>
      </c>
      <c r="D501" t="s">
        <v>13990</v>
      </c>
      <c r="E501" t="s">
        <v>13990</v>
      </c>
      <c r="F501">
        <v>1</v>
      </c>
      <c r="G501">
        <v>2.9</v>
      </c>
      <c r="H501" t="s">
        <v>13995</v>
      </c>
      <c r="I501">
        <v>43</v>
      </c>
    </row>
    <row r="502" spans="1:9" x14ac:dyDescent="0.3">
      <c r="A502">
        <v>18393702</v>
      </c>
      <c r="B502">
        <v>300</v>
      </c>
      <c r="C502" t="s">
        <v>14005</v>
      </c>
      <c r="D502" t="s">
        <v>13990</v>
      </c>
      <c r="E502" t="s">
        <v>14000</v>
      </c>
      <c r="F502">
        <v>1</v>
      </c>
      <c r="G502">
        <v>2.9</v>
      </c>
      <c r="H502" t="s">
        <v>13995</v>
      </c>
      <c r="I502">
        <v>4</v>
      </c>
    </row>
    <row r="503" spans="1:9" x14ac:dyDescent="0.3">
      <c r="A503">
        <v>6152</v>
      </c>
      <c r="B503">
        <v>400</v>
      </c>
      <c r="C503" t="s">
        <v>14005</v>
      </c>
      <c r="D503" t="s">
        <v>13990</v>
      </c>
      <c r="E503" t="s">
        <v>13990</v>
      </c>
      <c r="F503">
        <v>1</v>
      </c>
      <c r="G503">
        <v>2.5</v>
      </c>
      <c r="H503" t="s">
        <v>13995</v>
      </c>
      <c r="I503">
        <v>25</v>
      </c>
    </row>
    <row r="504" spans="1:9" x14ac:dyDescent="0.3">
      <c r="A504">
        <v>306962</v>
      </c>
      <c r="B504">
        <v>400</v>
      </c>
      <c r="C504" t="s">
        <v>14005</v>
      </c>
      <c r="D504" t="s">
        <v>13990</v>
      </c>
      <c r="E504" t="s">
        <v>13990</v>
      </c>
      <c r="F504">
        <v>1</v>
      </c>
      <c r="G504">
        <v>3.1</v>
      </c>
      <c r="H504" t="s">
        <v>13995</v>
      </c>
      <c r="I504">
        <v>26</v>
      </c>
    </row>
    <row r="505" spans="1:9" x14ac:dyDescent="0.3">
      <c r="A505">
        <v>18445360</v>
      </c>
      <c r="B505">
        <v>500</v>
      </c>
      <c r="C505" t="s">
        <v>14005</v>
      </c>
      <c r="D505" t="s">
        <v>13990</v>
      </c>
      <c r="E505" t="s">
        <v>13990</v>
      </c>
      <c r="F505">
        <v>2</v>
      </c>
      <c r="G505">
        <v>3</v>
      </c>
      <c r="H505" t="s">
        <v>13995</v>
      </c>
      <c r="I505">
        <v>4</v>
      </c>
    </row>
    <row r="506" spans="1:9" x14ac:dyDescent="0.3">
      <c r="A506">
        <v>6150</v>
      </c>
      <c r="B506">
        <v>250</v>
      </c>
      <c r="C506" t="s">
        <v>14005</v>
      </c>
      <c r="D506" t="s">
        <v>13990</v>
      </c>
      <c r="E506" t="s">
        <v>13990</v>
      </c>
      <c r="F506">
        <v>1</v>
      </c>
      <c r="G506">
        <v>3.4</v>
      </c>
      <c r="H506" t="s">
        <v>13995</v>
      </c>
      <c r="I506">
        <v>22</v>
      </c>
    </row>
    <row r="507" spans="1:9" x14ac:dyDescent="0.3">
      <c r="A507">
        <v>18421024</v>
      </c>
      <c r="B507">
        <v>800</v>
      </c>
      <c r="C507" t="s">
        <v>14005</v>
      </c>
      <c r="D507" t="s">
        <v>14000</v>
      </c>
      <c r="E507" t="s">
        <v>13990</v>
      </c>
      <c r="F507">
        <v>2</v>
      </c>
      <c r="G507">
        <v>3.3</v>
      </c>
      <c r="H507" t="s">
        <v>13995</v>
      </c>
      <c r="I507">
        <v>14</v>
      </c>
    </row>
    <row r="508" spans="1:9" x14ac:dyDescent="0.3">
      <c r="A508">
        <v>18471260</v>
      </c>
      <c r="B508">
        <v>300</v>
      </c>
      <c r="C508" t="s">
        <v>14005</v>
      </c>
      <c r="D508" t="s">
        <v>13990</v>
      </c>
      <c r="E508" t="s">
        <v>13990</v>
      </c>
      <c r="F508">
        <v>1</v>
      </c>
      <c r="G508">
        <v>3.1</v>
      </c>
      <c r="H508" t="s">
        <v>13995</v>
      </c>
      <c r="I508">
        <v>8</v>
      </c>
    </row>
    <row r="509" spans="1:9" x14ac:dyDescent="0.3">
      <c r="A509">
        <v>18367316</v>
      </c>
      <c r="B509">
        <v>400</v>
      </c>
      <c r="C509" t="s">
        <v>14005</v>
      </c>
      <c r="D509" t="s">
        <v>13990</v>
      </c>
      <c r="E509" t="s">
        <v>13990</v>
      </c>
      <c r="F509">
        <v>1</v>
      </c>
      <c r="G509">
        <v>3.1</v>
      </c>
      <c r="H509" t="s">
        <v>13995</v>
      </c>
      <c r="I509">
        <v>8</v>
      </c>
    </row>
    <row r="510" spans="1:9" x14ac:dyDescent="0.3">
      <c r="A510">
        <v>18466931</v>
      </c>
      <c r="B510">
        <v>400</v>
      </c>
      <c r="C510" t="s">
        <v>14005</v>
      </c>
      <c r="D510" t="s">
        <v>13990</v>
      </c>
      <c r="E510" t="s">
        <v>13990</v>
      </c>
      <c r="F510">
        <v>1</v>
      </c>
      <c r="G510">
        <v>0</v>
      </c>
      <c r="H510" t="s">
        <v>13993</v>
      </c>
      <c r="I510">
        <v>0</v>
      </c>
    </row>
    <row r="511" spans="1:9" x14ac:dyDescent="0.3">
      <c r="A511">
        <v>18466420</v>
      </c>
      <c r="B511">
        <v>300</v>
      </c>
      <c r="C511" t="s">
        <v>14005</v>
      </c>
      <c r="D511" t="s">
        <v>13990</v>
      </c>
      <c r="E511" t="s">
        <v>13990</v>
      </c>
      <c r="F511">
        <v>1</v>
      </c>
      <c r="G511">
        <v>0</v>
      </c>
      <c r="H511" t="s">
        <v>13993</v>
      </c>
      <c r="I511">
        <v>0</v>
      </c>
    </row>
    <row r="512" spans="1:9" x14ac:dyDescent="0.3">
      <c r="A512">
        <v>18464607</v>
      </c>
      <c r="B512">
        <v>300</v>
      </c>
      <c r="C512" t="s">
        <v>14005</v>
      </c>
      <c r="D512" t="s">
        <v>13990</v>
      </c>
      <c r="E512" t="s">
        <v>13990</v>
      </c>
      <c r="F512">
        <v>1</v>
      </c>
      <c r="G512">
        <v>0</v>
      </c>
      <c r="H512" t="s">
        <v>13993</v>
      </c>
      <c r="I512">
        <v>0</v>
      </c>
    </row>
    <row r="513" spans="1:9" x14ac:dyDescent="0.3">
      <c r="A513">
        <v>18464631</v>
      </c>
      <c r="B513">
        <v>300</v>
      </c>
      <c r="C513" t="s">
        <v>14005</v>
      </c>
      <c r="D513" t="s">
        <v>13990</v>
      </c>
      <c r="E513" t="s">
        <v>13990</v>
      </c>
      <c r="F513">
        <v>1</v>
      </c>
      <c r="G513">
        <v>0</v>
      </c>
      <c r="H513" t="s">
        <v>13993</v>
      </c>
      <c r="I513">
        <v>0</v>
      </c>
    </row>
    <row r="514" spans="1:9" x14ac:dyDescent="0.3">
      <c r="A514">
        <v>301170</v>
      </c>
      <c r="B514">
        <v>250</v>
      </c>
      <c r="C514" t="s">
        <v>14005</v>
      </c>
      <c r="D514" t="s">
        <v>13990</v>
      </c>
      <c r="E514" t="s">
        <v>13990</v>
      </c>
      <c r="F514">
        <v>1</v>
      </c>
      <c r="G514">
        <v>0</v>
      </c>
      <c r="H514" t="s">
        <v>13993</v>
      </c>
      <c r="I514">
        <v>2</v>
      </c>
    </row>
    <row r="515" spans="1:9" x14ac:dyDescent="0.3">
      <c r="A515">
        <v>18466939</v>
      </c>
      <c r="B515">
        <v>250</v>
      </c>
      <c r="C515" t="s">
        <v>14005</v>
      </c>
      <c r="D515" t="s">
        <v>13990</v>
      </c>
      <c r="E515" t="s">
        <v>13990</v>
      </c>
      <c r="F515">
        <v>1</v>
      </c>
      <c r="G515">
        <v>0</v>
      </c>
      <c r="H515" t="s">
        <v>13993</v>
      </c>
      <c r="I515">
        <v>0</v>
      </c>
    </row>
    <row r="516" spans="1:9" x14ac:dyDescent="0.3">
      <c r="A516">
        <v>18380180</v>
      </c>
      <c r="B516">
        <v>400</v>
      </c>
      <c r="C516" t="s">
        <v>14005</v>
      </c>
      <c r="D516" t="s">
        <v>13990</v>
      </c>
      <c r="E516" t="s">
        <v>13990</v>
      </c>
      <c r="F516">
        <v>1</v>
      </c>
      <c r="G516">
        <v>0</v>
      </c>
      <c r="H516" t="s">
        <v>13993</v>
      </c>
      <c r="I516">
        <v>0</v>
      </c>
    </row>
    <row r="517" spans="1:9" x14ac:dyDescent="0.3">
      <c r="A517">
        <v>18466407</v>
      </c>
      <c r="B517">
        <v>500</v>
      </c>
      <c r="C517" t="s">
        <v>14005</v>
      </c>
      <c r="D517" t="s">
        <v>13990</v>
      </c>
      <c r="E517" t="s">
        <v>13990</v>
      </c>
      <c r="F517">
        <v>2</v>
      </c>
      <c r="G517">
        <v>0</v>
      </c>
      <c r="H517" t="s">
        <v>13993</v>
      </c>
      <c r="I517">
        <v>0</v>
      </c>
    </row>
    <row r="518" spans="1:9" x14ac:dyDescent="0.3">
      <c r="A518">
        <v>304001</v>
      </c>
      <c r="B518">
        <v>400</v>
      </c>
      <c r="C518" t="s">
        <v>14005</v>
      </c>
      <c r="D518" t="s">
        <v>13990</v>
      </c>
      <c r="E518" t="s">
        <v>13990</v>
      </c>
      <c r="F518">
        <v>1</v>
      </c>
      <c r="G518">
        <v>2.8</v>
      </c>
      <c r="H518" t="s">
        <v>13995</v>
      </c>
      <c r="I518">
        <v>20</v>
      </c>
    </row>
    <row r="519" spans="1:9" x14ac:dyDescent="0.3">
      <c r="A519">
        <v>8319</v>
      </c>
      <c r="B519">
        <v>700</v>
      </c>
      <c r="C519" t="s">
        <v>14005</v>
      </c>
      <c r="D519" t="s">
        <v>13990</v>
      </c>
      <c r="E519" t="s">
        <v>13990</v>
      </c>
      <c r="F519">
        <v>2</v>
      </c>
      <c r="G519">
        <v>2.7</v>
      </c>
      <c r="H519" t="s">
        <v>13995</v>
      </c>
      <c r="I519">
        <v>39</v>
      </c>
    </row>
    <row r="520" spans="1:9" x14ac:dyDescent="0.3">
      <c r="A520">
        <v>303871</v>
      </c>
      <c r="B520">
        <v>600</v>
      </c>
      <c r="C520" t="s">
        <v>14005</v>
      </c>
      <c r="D520" t="s">
        <v>13990</v>
      </c>
      <c r="E520" t="s">
        <v>14000</v>
      </c>
      <c r="F520">
        <v>2</v>
      </c>
      <c r="G520">
        <v>2.7</v>
      </c>
      <c r="H520" t="s">
        <v>13995</v>
      </c>
      <c r="I520">
        <v>56</v>
      </c>
    </row>
    <row r="521" spans="1:9" x14ac:dyDescent="0.3">
      <c r="A521">
        <v>8321</v>
      </c>
      <c r="B521">
        <v>500</v>
      </c>
      <c r="C521" t="s">
        <v>14005</v>
      </c>
      <c r="D521" t="s">
        <v>13990</v>
      </c>
      <c r="E521" t="s">
        <v>13990</v>
      </c>
      <c r="F521">
        <v>2</v>
      </c>
      <c r="G521">
        <v>2.7</v>
      </c>
      <c r="H521" t="s">
        <v>13995</v>
      </c>
      <c r="I521">
        <v>43</v>
      </c>
    </row>
    <row r="522" spans="1:9" x14ac:dyDescent="0.3">
      <c r="A522">
        <v>311047</v>
      </c>
      <c r="B522">
        <v>300</v>
      </c>
      <c r="C522" t="s">
        <v>14005</v>
      </c>
      <c r="D522" t="s">
        <v>13990</v>
      </c>
      <c r="E522" t="s">
        <v>13990</v>
      </c>
      <c r="F522">
        <v>1</v>
      </c>
      <c r="G522">
        <v>2.8</v>
      </c>
      <c r="H522" t="s">
        <v>13995</v>
      </c>
      <c r="I522">
        <v>9</v>
      </c>
    </row>
    <row r="523" spans="1:9" x14ac:dyDescent="0.3">
      <c r="A523">
        <v>8320</v>
      </c>
      <c r="B523">
        <v>400</v>
      </c>
      <c r="C523" t="s">
        <v>14005</v>
      </c>
      <c r="D523" t="s">
        <v>13990</v>
      </c>
      <c r="E523" t="s">
        <v>13990</v>
      </c>
      <c r="F523">
        <v>1</v>
      </c>
      <c r="G523">
        <v>2.7</v>
      </c>
      <c r="H523" t="s">
        <v>13995</v>
      </c>
      <c r="I523">
        <v>20</v>
      </c>
    </row>
    <row r="524" spans="1:9" x14ac:dyDescent="0.3">
      <c r="A524">
        <v>8308</v>
      </c>
      <c r="B524">
        <v>100</v>
      </c>
      <c r="C524" t="s">
        <v>14005</v>
      </c>
      <c r="D524" t="s">
        <v>13990</v>
      </c>
      <c r="E524" t="s">
        <v>13990</v>
      </c>
      <c r="F524">
        <v>1</v>
      </c>
      <c r="G524">
        <v>3.2</v>
      </c>
      <c r="H524" t="s">
        <v>13995</v>
      </c>
      <c r="I524">
        <v>41</v>
      </c>
    </row>
    <row r="525" spans="1:9" x14ac:dyDescent="0.3">
      <c r="A525">
        <v>18303717</v>
      </c>
      <c r="B525">
        <v>500</v>
      </c>
      <c r="C525" t="s">
        <v>14005</v>
      </c>
      <c r="D525" t="s">
        <v>13990</v>
      </c>
      <c r="E525" t="s">
        <v>13990</v>
      </c>
      <c r="F525">
        <v>2</v>
      </c>
      <c r="G525">
        <v>3.4</v>
      </c>
      <c r="H525" t="s">
        <v>13995</v>
      </c>
      <c r="I525">
        <v>18</v>
      </c>
    </row>
    <row r="526" spans="1:9" x14ac:dyDescent="0.3">
      <c r="A526">
        <v>304004</v>
      </c>
      <c r="B526">
        <v>700</v>
      </c>
      <c r="C526" t="s">
        <v>14005</v>
      </c>
      <c r="D526" t="s">
        <v>13990</v>
      </c>
      <c r="E526" t="s">
        <v>14000</v>
      </c>
      <c r="F526">
        <v>2</v>
      </c>
      <c r="G526">
        <v>3.3</v>
      </c>
      <c r="H526" t="s">
        <v>13995</v>
      </c>
      <c r="I526">
        <v>76</v>
      </c>
    </row>
    <row r="527" spans="1:9" x14ac:dyDescent="0.3">
      <c r="A527">
        <v>18472625</v>
      </c>
      <c r="B527">
        <v>700</v>
      </c>
      <c r="C527" t="s">
        <v>14005</v>
      </c>
      <c r="D527" t="s">
        <v>14000</v>
      </c>
      <c r="E527" t="s">
        <v>14000</v>
      </c>
      <c r="F527">
        <v>2</v>
      </c>
      <c r="G527">
        <v>0</v>
      </c>
      <c r="H527" t="s">
        <v>13993</v>
      </c>
      <c r="I527">
        <v>1</v>
      </c>
    </row>
    <row r="528" spans="1:9" x14ac:dyDescent="0.3">
      <c r="A528">
        <v>18420432</v>
      </c>
      <c r="B528">
        <v>200</v>
      </c>
      <c r="C528" t="s">
        <v>14005</v>
      </c>
      <c r="D528" t="s">
        <v>13990</v>
      </c>
      <c r="E528" t="s">
        <v>13990</v>
      </c>
      <c r="F528">
        <v>1</v>
      </c>
      <c r="G528">
        <v>3</v>
      </c>
      <c r="H528" t="s">
        <v>13995</v>
      </c>
      <c r="I528">
        <v>6</v>
      </c>
    </row>
    <row r="529" spans="1:9" x14ac:dyDescent="0.3">
      <c r="A529">
        <v>9824</v>
      </c>
      <c r="B529">
        <v>700</v>
      </c>
      <c r="C529" t="s">
        <v>14005</v>
      </c>
      <c r="D529" t="s">
        <v>13990</v>
      </c>
      <c r="E529" t="s">
        <v>14000</v>
      </c>
      <c r="F529">
        <v>2</v>
      </c>
      <c r="G529">
        <v>3.3</v>
      </c>
      <c r="H529" t="s">
        <v>13995</v>
      </c>
      <c r="I529">
        <v>219</v>
      </c>
    </row>
    <row r="530" spans="1:9" x14ac:dyDescent="0.3">
      <c r="A530">
        <v>8029</v>
      </c>
      <c r="B530">
        <v>200</v>
      </c>
      <c r="C530" t="s">
        <v>14005</v>
      </c>
      <c r="D530" t="s">
        <v>13990</v>
      </c>
      <c r="E530" t="s">
        <v>13990</v>
      </c>
      <c r="F530">
        <v>1</v>
      </c>
      <c r="G530">
        <v>2.8</v>
      </c>
      <c r="H530" t="s">
        <v>13995</v>
      </c>
      <c r="I530">
        <v>11</v>
      </c>
    </row>
    <row r="531" spans="1:9" x14ac:dyDescent="0.3">
      <c r="A531">
        <v>312788</v>
      </c>
      <c r="B531">
        <v>100</v>
      </c>
      <c r="C531" t="s">
        <v>14005</v>
      </c>
      <c r="D531" t="s">
        <v>13990</v>
      </c>
      <c r="E531" t="s">
        <v>13990</v>
      </c>
      <c r="F531">
        <v>1</v>
      </c>
      <c r="G531">
        <v>3.1</v>
      </c>
      <c r="H531" t="s">
        <v>13995</v>
      </c>
      <c r="I531">
        <v>12</v>
      </c>
    </row>
    <row r="532" spans="1:9" x14ac:dyDescent="0.3">
      <c r="A532">
        <v>309672</v>
      </c>
      <c r="B532">
        <v>350</v>
      </c>
      <c r="C532" t="s">
        <v>14005</v>
      </c>
      <c r="D532" t="s">
        <v>13990</v>
      </c>
      <c r="E532" t="s">
        <v>13990</v>
      </c>
      <c r="F532">
        <v>1</v>
      </c>
      <c r="G532">
        <v>2.8</v>
      </c>
      <c r="H532" t="s">
        <v>13995</v>
      </c>
      <c r="I532">
        <v>13</v>
      </c>
    </row>
    <row r="533" spans="1:9" x14ac:dyDescent="0.3">
      <c r="A533">
        <v>18359861</v>
      </c>
      <c r="B533">
        <v>200</v>
      </c>
      <c r="C533" t="s">
        <v>14005</v>
      </c>
      <c r="D533" t="s">
        <v>13990</v>
      </c>
      <c r="E533" t="s">
        <v>13990</v>
      </c>
      <c r="F533">
        <v>1</v>
      </c>
      <c r="G533">
        <v>3</v>
      </c>
      <c r="H533" t="s">
        <v>13995</v>
      </c>
      <c r="I533">
        <v>7</v>
      </c>
    </row>
    <row r="534" spans="1:9" x14ac:dyDescent="0.3">
      <c r="A534">
        <v>18439547</v>
      </c>
      <c r="B534">
        <v>200</v>
      </c>
      <c r="C534" t="s">
        <v>14005</v>
      </c>
      <c r="D534" t="s">
        <v>13990</v>
      </c>
      <c r="E534" t="s">
        <v>13990</v>
      </c>
      <c r="F534">
        <v>1</v>
      </c>
      <c r="G534">
        <v>0</v>
      </c>
      <c r="H534" t="s">
        <v>13993</v>
      </c>
      <c r="I534">
        <v>1</v>
      </c>
    </row>
    <row r="535" spans="1:9" x14ac:dyDescent="0.3">
      <c r="A535">
        <v>18241538</v>
      </c>
      <c r="B535">
        <v>250</v>
      </c>
      <c r="C535" t="s">
        <v>14005</v>
      </c>
      <c r="D535" t="s">
        <v>13990</v>
      </c>
      <c r="E535" t="s">
        <v>13990</v>
      </c>
      <c r="F535">
        <v>1</v>
      </c>
      <c r="G535">
        <v>0</v>
      </c>
      <c r="H535" t="s">
        <v>13993</v>
      </c>
      <c r="I535">
        <v>0</v>
      </c>
    </row>
    <row r="536" spans="1:9" x14ac:dyDescent="0.3">
      <c r="A536">
        <v>18452730</v>
      </c>
      <c r="B536">
        <v>400</v>
      </c>
      <c r="C536" t="s">
        <v>14005</v>
      </c>
      <c r="D536" t="s">
        <v>13990</v>
      </c>
      <c r="E536" t="s">
        <v>13990</v>
      </c>
      <c r="F536">
        <v>1</v>
      </c>
      <c r="G536">
        <v>0</v>
      </c>
      <c r="H536" t="s">
        <v>13993</v>
      </c>
      <c r="I536">
        <v>1</v>
      </c>
    </row>
    <row r="537" spans="1:9" x14ac:dyDescent="0.3">
      <c r="A537">
        <v>18317486</v>
      </c>
      <c r="B537">
        <v>300</v>
      </c>
      <c r="C537" t="s">
        <v>14005</v>
      </c>
      <c r="D537" t="s">
        <v>13990</v>
      </c>
      <c r="E537" t="s">
        <v>13990</v>
      </c>
      <c r="F537">
        <v>1</v>
      </c>
      <c r="G537">
        <v>0</v>
      </c>
      <c r="H537" t="s">
        <v>13993</v>
      </c>
      <c r="I537">
        <v>3</v>
      </c>
    </row>
    <row r="538" spans="1:9" x14ac:dyDescent="0.3">
      <c r="A538">
        <v>18432933</v>
      </c>
      <c r="B538">
        <v>400</v>
      </c>
      <c r="C538" t="s">
        <v>14005</v>
      </c>
      <c r="D538" t="s">
        <v>13990</v>
      </c>
      <c r="E538" t="s">
        <v>13990</v>
      </c>
      <c r="F538">
        <v>1</v>
      </c>
      <c r="G538">
        <v>0</v>
      </c>
      <c r="H538" t="s">
        <v>13993</v>
      </c>
      <c r="I538">
        <v>0</v>
      </c>
    </row>
    <row r="539" spans="1:9" x14ac:dyDescent="0.3">
      <c r="A539">
        <v>18452267</v>
      </c>
      <c r="B539">
        <v>500</v>
      </c>
      <c r="C539" t="s">
        <v>14005</v>
      </c>
      <c r="D539" t="s">
        <v>13990</v>
      </c>
      <c r="E539" t="s">
        <v>13990</v>
      </c>
      <c r="F539">
        <v>2</v>
      </c>
      <c r="G539">
        <v>0</v>
      </c>
      <c r="H539" t="s">
        <v>13993</v>
      </c>
      <c r="I539">
        <v>1</v>
      </c>
    </row>
    <row r="540" spans="1:9" x14ac:dyDescent="0.3">
      <c r="A540">
        <v>18466980</v>
      </c>
      <c r="B540">
        <v>300</v>
      </c>
      <c r="C540" t="s">
        <v>14005</v>
      </c>
      <c r="D540" t="s">
        <v>13990</v>
      </c>
      <c r="E540" t="s">
        <v>13990</v>
      </c>
      <c r="F540">
        <v>1</v>
      </c>
      <c r="G540">
        <v>0</v>
      </c>
      <c r="H540" t="s">
        <v>13993</v>
      </c>
      <c r="I540">
        <v>3</v>
      </c>
    </row>
    <row r="541" spans="1:9" x14ac:dyDescent="0.3">
      <c r="A541">
        <v>18469937</v>
      </c>
      <c r="B541">
        <v>100</v>
      </c>
      <c r="C541" t="s">
        <v>14005</v>
      </c>
      <c r="D541" t="s">
        <v>13990</v>
      </c>
      <c r="E541" t="s">
        <v>13990</v>
      </c>
      <c r="F541">
        <v>1</v>
      </c>
      <c r="G541">
        <v>0</v>
      </c>
      <c r="H541" t="s">
        <v>13993</v>
      </c>
      <c r="I541">
        <v>2</v>
      </c>
    </row>
    <row r="542" spans="1:9" x14ac:dyDescent="0.3">
      <c r="A542">
        <v>18466937</v>
      </c>
      <c r="B542">
        <v>700</v>
      </c>
      <c r="C542" t="s">
        <v>14005</v>
      </c>
      <c r="D542" t="s">
        <v>14000</v>
      </c>
      <c r="E542" t="s">
        <v>13990</v>
      </c>
      <c r="F542">
        <v>2</v>
      </c>
      <c r="G542">
        <v>0</v>
      </c>
      <c r="H542" t="s">
        <v>13993</v>
      </c>
      <c r="I542">
        <v>0</v>
      </c>
    </row>
    <row r="543" spans="1:9" x14ac:dyDescent="0.3">
      <c r="A543">
        <v>18433879</v>
      </c>
      <c r="B543">
        <v>300</v>
      </c>
      <c r="C543" t="s">
        <v>14005</v>
      </c>
      <c r="D543" t="s">
        <v>13990</v>
      </c>
      <c r="E543" t="s">
        <v>13990</v>
      </c>
      <c r="F543">
        <v>1</v>
      </c>
      <c r="G543">
        <v>0</v>
      </c>
      <c r="H543" t="s">
        <v>13993</v>
      </c>
      <c r="I543">
        <v>0</v>
      </c>
    </row>
    <row r="544" spans="1:9" x14ac:dyDescent="0.3">
      <c r="A544">
        <v>18369105</v>
      </c>
      <c r="B544">
        <v>650</v>
      </c>
      <c r="C544" t="s">
        <v>14005</v>
      </c>
      <c r="D544" t="s">
        <v>13990</v>
      </c>
      <c r="E544" t="s">
        <v>14000</v>
      </c>
      <c r="F544">
        <v>2</v>
      </c>
      <c r="G544">
        <v>2.6</v>
      </c>
      <c r="H544" t="s">
        <v>13995</v>
      </c>
      <c r="I544">
        <v>15</v>
      </c>
    </row>
    <row r="545" spans="1:9" x14ac:dyDescent="0.3">
      <c r="A545">
        <v>18133473</v>
      </c>
      <c r="B545">
        <v>200</v>
      </c>
      <c r="C545" t="s">
        <v>14005</v>
      </c>
      <c r="D545" t="s">
        <v>13990</v>
      </c>
      <c r="E545" t="s">
        <v>13990</v>
      </c>
      <c r="F545">
        <v>1</v>
      </c>
      <c r="G545">
        <v>2.9</v>
      </c>
      <c r="H545" t="s">
        <v>13995</v>
      </c>
      <c r="I545">
        <v>5</v>
      </c>
    </row>
    <row r="546" spans="1:9" x14ac:dyDescent="0.3">
      <c r="A546">
        <v>18458540</v>
      </c>
      <c r="B546">
        <v>200</v>
      </c>
      <c r="C546" t="s">
        <v>14005</v>
      </c>
      <c r="D546" t="s">
        <v>13990</v>
      </c>
      <c r="E546" t="s">
        <v>13990</v>
      </c>
      <c r="F546">
        <v>1</v>
      </c>
      <c r="G546">
        <v>0</v>
      </c>
      <c r="H546" t="s">
        <v>13993</v>
      </c>
      <c r="I546">
        <v>0</v>
      </c>
    </row>
    <row r="547" spans="1:9" x14ac:dyDescent="0.3">
      <c r="A547">
        <v>18482753</v>
      </c>
      <c r="B547">
        <v>400</v>
      </c>
      <c r="C547" t="s">
        <v>14005</v>
      </c>
      <c r="D547" t="s">
        <v>13990</v>
      </c>
      <c r="E547" t="s">
        <v>13990</v>
      </c>
      <c r="F547">
        <v>1</v>
      </c>
      <c r="G547">
        <v>0</v>
      </c>
      <c r="H547" t="s">
        <v>13993</v>
      </c>
      <c r="I547">
        <v>0</v>
      </c>
    </row>
    <row r="548" spans="1:9" x14ac:dyDescent="0.3">
      <c r="A548">
        <v>8167</v>
      </c>
      <c r="B548">
        <v>100</v>
      </c>
      <c r="C548" t="s">
        <v>14005</v>
      </c>
      <c r="D548" t="s">
        <v>13990</v>
      </c>
      <c r="E548" t="s">
        <v>13990</v>
      </c>
      <c r="F548">
        <v>1</v>
      </c>
      <c r="G548">
        <v>3.1</v>
      </c>
      <c r="H548" t="s">
        <v>13995</v>
      </c>
      <c r="I548">
        <v>9</v>
      </c>
    </row>
    <row r="549" spans="1:9" x14ac:dyDescent="0.3">
      <c r="A549">
        <v>18463990</v>
      </c>
      <c r="B549">
        <v>600</v>
      </c>
      <c r="C549" t="s">
        <v>14005</v>
      </c>
      <c r="D549" t="s">
        <v>13990</v>
      </c>
      <c r="E549" t="s">
        <v>13990</v>
      </c>
      <c r="F549">
        <v>2</v>
      </c>
      <c r="G549">
        <v>0</v>
      </c>
      <c r="H549" t="s">
        <v>13993</v>
      </c>
      <c r="I549">
        <v>3</v>
      </c>
    </row>
    <row r="550" spans="1:9" x14ac:dyDescent="0.3">
      <c r="A550">
        <v>18353030</v>
      </c>
      <c r="B550">
        <v>300</v>
      </c>
      <c r="C550" t="s">
        <v>14005</v>
      </c>
      <c r="D550" t="s">
        <v>13990</v>
      </c>
      <c r="E550" t="s">
        <v>13990</v>
      </c>
      <c r="F550">
        <v>1</v>
      </c>
      <c r="G550">
        <v>0</v>
      </c>
      <c r="H550" t="s">
        <v>13993</v>
      </c>
      <c r="I550">
        <v>2</v>
      </c>
    </row>
    <row r="551" spans="1:9" x14ac:dyDescent="0.3">
      <c r="A551">
        <v>18420465</v>
      </c>
      <c r="B551">
        <v>700</v>
      </c>
      <c r="C551" t="s">
        <v>14005</v>
      </c>
      <c r="D551" t="s">
        <v>13990</v>
      </c>
      <c r="E551" t="s">
        <v>14000</v>
      </c>
      <c r="F551">
        <v>2</v>
      </c>
      <c r="G551">
        <v>3.1</v>
      </c>
      <c r="H551" t="s">
        <v>13995</v>
      </c>
      <c r="I551">
        <v>7</v>
      </c>
    </row>
    <row r="552" spans="1:9" x14ac:dyDescent="0.3">
      <c r="A552">
        <v>309656</v>
      </c>
      <c r="B552">
        <v>350</v>
      </c>
      <c r="C552" t="s">
        <v>14005</v>
      </c>
      <c r="D552" t="s">
        <v>13990</v>
      </c>
      <c r="E552" t="s">
        <v>13990</v>
      </c>
      <c r="F552">
        <v>1</v>
      </c>
      <c r="G552">
        <v>3.1</v>
      </c>
      <c r="H552" t="s">
        <v>13995</v>
      </c>
      <c r="I552">
        <v>9</v>
      </c>
    </row>
    <row r="553" spans="1:9" x14ac:dyDescent="0.3">
      <c r="A553">
        <v>305235</v>
      </c>
      <c r="B553">
        <v>350</v>
      </c>
      <c r="C553" t="s">
        <v>14005</v>
      </c>
      <c r="D553" t="s">
        <v>13990</v>
      </c>
      <c r="E553" t="s">
        <v>13990</v>
      </c>
      <c r="F553">
        <v>1</v>
      </c>
      <c r="G553">
        <v>2.9</v>
      </c>
      <c r="H553" t="s">
        <v>13995</v>
      </c>
      <c r="I553">
        <v>4</v>
      </c>
    </row>
    <row r="554" spans="1:9" x14ac:dyDescent="0.3">
      <c r="A554">
        <v>309654</v>
      </c>
      <c r="B554">
        <v>500</v>
      </c>
      <c r="C554" t="s">
        <v>14005</v>
      </c>
      <c r="D554" t="s">
        <v>13990</v>
      </c>
      <c r="E554" t="s">
        <v>13990</v>
      </c>
      <c r="F554">
        <v>2</v>
      </c>
      <c r="G554">
        <v>0</v>
      </c>
      <c r="H554" t="s">
        <v>13993</v>
      </c>
      <c r="I554">
        <v>1</v>
      </c>
    </row>
    <row r="555" spans="1:9" x14ac:dyDescent="0.3">
      <c r="A555">
        <v>18480389</v>
      </c>
      <c r="B555">
        <v>300</v>
      </c>
      <c r="C555" t="s">
        <v>14005</v>
      </c>
      <c r="D555" t="s">
        <v>13990</v>
      </c>
      <c r="E555" t="s">
        <v>13990</v>
      </c>
      <c r="F555">
        <v>1</v>
      </c>
      <c r="G555">
        <v>0</v>
      </c>
      <c r="H555" t="s">
        <v>13993</v>
      </c>
      <c r="I555">
        <v>0</v>
      </c>
    </row>
    <row r="556" spans="1:9" x14ac:dyDescent="0.3">
      <c r="A556">
        <v>18446428</v>
      </c>
      <c r="B556">
        <v>300</v>
      </c>
      <c r="C556" t="s">
        <v>14005</v>
      </c>
      <c r="D556" t="s">
        <v>13990</v>
      </c>
      <c r="E556" t="s">
        <v>13990</v>
      </c>
      <c r="F556">
        <v>1</v>
      </c>
      <c r="G556">
        <v>0</v>
      </c>
      <c r="H556" t="s">
        <v>13993</v>
      </c>
      <c r="I556">
        <v>0</v>
      </c>
    </row>
    <row r="557" spans="1:9" x14ac:dyDescent="0.3">
      <c r="A557">
        <v>4462</v>
      </c>
      <c r="B557">
        <v>200</v>
      </c>
      <c r="C557" t="s">
        <v>14005</v>
      </c>
      <c r="D557" t="s">
        <v>13990</v>
      </c>
      <c r="E557" t="s">
        <v>13990</v>
      </c>
      <c r="F557">
        <v>1</v>
      </c>
      <c r="G557">
        <v>0</v>
      </c>
      <c r="H557" t="s">
        <v>13993</v>
      </c>
      <c r="I557">
        <v>2</v>
      </c>
    </row>
    <row r="558" spans="1:9" x14ac:dyDescent="0.3">
      <c r="A558">
        <v>18469962</v>
      </c>
      <c r="B558">
        <v>300</v>
      </c>
      <c r="C558" t="s">
        <v>14005</v>
      </c>
      <c r="D558" t="s">
        <v>13990</v>
      </c>
      <c r="E558" t="s">
        <v>13990</v>
      </c>
      <c r="F558">
        <v>1</v>
      </c>
      <c r="G558">
        <v>0</v>
      </c>
      <c r="H558" t="s">
        <v>13993</v>
      </c>
      <c r="I558">
        <v>1</v>
      </c>
    </row>
    <row r="559" spans="1:9" x14ac:dyDescent="0.3">
      <c r="A559">
        <v>18380284</v>
      </c>
      <c r="B559">
        <v>350</v>
      </c>
      <c r="C559" t="s">
        <v>14005</v>
      </c>
      <c r="D559" t="s">
        <v>13990</v>
      </c>
      <c r="E559" t="s">
        <v>13990</v>
      </c>
      <c r="F559">
        <v>1</v>
      </c>
      <c r="G559">
        <v>0</v>
      </c>
      <c r="H559" t="s">
        <v>13993</v>
      </c>
      <c r="I559">
        <v>1</v>
      </c>
    </row>
    <row r="560" spans="1:9" x14ac:dyDescent="0.3">
      <c r="A560">
        <v>1414</v>
      </c>
      <c r="B560">
        <v>400</v>
      </c>
      <c r="C560" t="s">
        <v>14005</v>
      </c>
      <c r="D560" t="s">
        <v>13990</v>
      </c>
      <c r="E560" t="s">
        <v>14000</v>
      </c>
      <c r="F560">
        <v>1</v>
      </c>
      <c r="G560">
        <v>2.7</v>
      </c>
      <c r="H560" t="s">
        <v>13995</v>
      </c>
      <c r="I560">
        <v>28</v>
      </c>
    </row>
    <row r="561" spans="1:9" x14ac:dyDescent="0.3">
      <c r="A561">
        <v>304112</v>
      </c>
      <c r="B561">
        <v>800</v>
      </c>
      <c r="C561" t="s">
        <v>14005</v>
      </c>
      <c r="D561" t="s">
        <v>13990</v>
      </c>
      <c r="E561" t="s">
        <v>13990</v>
      </c>
      <c r="F561">
        <v>2</v>
      </c>
      <c r="G561">
        <v>2.7</v>
      </c>
      <c r="H561" t="s">
        <v>13995</v>
      </c>
      <c r="I561">
        <v>29</v>
      </c>
    </row>
    <row r="562" spans="1:9" x14ac:dyDescent="0.3">
      <c r="A562">
        <v>18472443</v>
      </c>
      <c r="B562">
        <v>150</v>
      </c>
      <c r="C562" t="s">
        <v>14005</v>
      </c>
      <c r="D562" t="s">
        <v>13990</v>
      </c>
      <c r="E562" t="s">
        <v>13990</v>
      </c>
      <c r="F562">
        <v>1</v>
      </c>
      <c r="G562">
        <v>0</v>
      </c>
      <c r="H562" t="s">
        <v>13993</v>
      </c>
      <c r="I562">
        <v>0</v>
      </c>
    </row>
    <row r="563" spans="1:9" x14ac:dyDescent="0.3">
      <c r="A563">
        <v>18456807</v>
      </c>
      <c r="B563">
        <v>400</v>
      </c>
      <c r="C563" t="s">
        <v>14005</v>
      </c>
      <c r="D563" t="s">
        <v>13990</v>
      </c>
      <c r="E563" t="s">
        <v>13990</v>
      </c>
      <c r="F563">
        <v>1</v>
      </c>
      <c r="G563">
        <v>0</v>
      </c>
      <c r="H563" t="s">
        <v>13993</v>
      </c>
      <c r="I563">
        <v>1</v>
      </c>
    </row>
    <row r="564" spans="1:9" x14ac:dyDescent="0.3">
      <c r="A564">
        <v>18471284</v>
      </c>
      <c r="B564">
        <v>500</v>
      </c>
      <c r="C564" t="s">
        <v>14005</v>
      </c>
      <c r="D564" t="s">
        <v>13990</v>
      </c>
      <c r="E564" t="s">
        <v>13990</v>
      </c>
      <c r="F564">
        <v>2</v>
      </c>
      <c r="G564">
        <v>0</v>
      </c>
      <c r="H564" t="s">
        <v>13993</v>
      </c>
      <c r="I564">
        <v>0</v>
      </c>
    </row>
    <row r="565" spans="1:9" x14ac:dyDescent="0.3">
      <c r="A565">
        <v>18471328</v>
      </c>
      <c r="B565">
        <v>100</v>
      </c>
      <c r="C565" t="s">
        <v>14005</v>
      </c>
      <c r="D565" t="s">
        <v>13990</v>
      </c>
      <c r="E565" t="s">
        <v>13990</v>
      </c>
      <c r="F565">
        <v>1</v>
      </c>
      <c r="G565">
        <v>0</v>
      </c>
      <c r="H565" t="s">
        <v>13993</v>
      </c>
      <c r="I565">
        <v>0</v>
      </c>
    </row>
    <row r="566" spans="1:9" x14ac:dyDescent="0.3">
      <c r="A566">
        <v>18204478</v>
      </c>
      <c r="B566">
        <v>500</v>
      </c>
      <c r="C566" t="s">
        <v>14005</v>
      </c>
      <c r="D566" t="s">
        <v>13990</v>
      </c>
      <c r="E566" t="s">
        <v>13990</v>
      </c>
      <c r="F566">
        <v>2</v>
      </c>
      <c r="G566">
        <v>3</v>
      </c>
      <c r="H566" t="s">
        <v>13995</v>
      </c>
      <c r="I566">
        <v>6</v>
      </c>
    </row>
    <row r="567" spans="1:9" x14ac:dyDescent="0.3">
      <c r="A567">
        <v>18444264</v>
      </c>
      <c r="B567">
        <v>500</v>
      </c>
      <c r="C567" t="s">
        <v>14005</v>
      </c>
      <c r="D567" t="s">
        <v>14000</v>
      </c>
      <c r="E567" t="s">
        <v>13990</v>
      </c>
      <c r="F567">
        <v>2</v>
      </c>
      <c r="G567">
        <v>3.3</v>
      </c>
      <c r="H567" t="s">
        <v>13995</v>
      </c>
      <c r="I567">
        <v>12</v>
      </c>
    </row>
    <row r="568" spans="1:9" x14ac:dyDescent="0.3">
      <c r="A568">
        <v>9224</v>
      </c>
      <c r="B568">
        <v>150</v>
      </c>
      <c r="C568" t="s">
        <v>14005</v>
      </c>
      <c r="D568" t="s">
        <v>13990</v>
      </c>
      <c r="E568" t="s">
        <v>13990</v>
      </c>
      <c r="F568">
        <v>1</v>
      </c>
      <c r="G568">
        <v>3.1</v>
      </c>
      <c r="H568" t="s">
        <v>13995</v>
      </c>
      <c r="I568">
        <v>19</v>
      </c>
    </row>
    <row r="569" spans="1:9" x14ac:dyDescent="0.3">
      <c r="A569">
        <v>8054</v>
      </c>
      <c r="B569">
        <v>100</v>
      </c>
      <c r="C569" t="s">
        <v>14005</v>
      </c>
      <c r="D569" t="s">
        <v>13990</v>
      </c>
      <c r="E569" t="s">
        <v>13990</v>
      </c>
      <c r="F569">
        <v>1</v>
      </c>
      <c r="G569">
        <v>3.1</v>
      </c>
      <c r="H569" t="s">
        <v>13995</v>
      </c>
      <c r="I569">
        <v>14</v>
      </c>
    </row>
    <row r="570" spans="1:9" x14ac:dyDescent="0.3">
      <c r="A570">
        <v>304114</v>
      </c>
      <c r="B570">
        <v>600</v>
      </c>
      <c r="C570" t="s">
        <v>14005</v>
      </c>
      <c r="D570" t="s">
        <v>13990</v>
      </c>
      <c r="E570" t="s">
        <v>13990</v>
      </c>
      <c r="F570">
        <v>2</v>
      </c>
      <c r="G570">
        <v>2.8</v>
      </c>
      <c r="H570" t="s">
        <v>13995</v>
      </c>
      <c r="I570">
        <v>11</v>
      </c>
    </row>
    <row r="571" spans="1:9" x14ac:dyDescent="0.3">
      <c r="A571">
        <v>1413</v>
      </c>
      <c r="B571">
        <v>1000</v>
      </c>
      <c r="C571" t="s">
        <v>14005</v>
      </c>
      <c r="D571" t="s">
        <v>14000</v>
      </c>
      <c r="E571" t="s">
        <v>13990</v>
      </c>
      <c r="F571">
        <v>3</v>
      </c>
      <c r="G571">
        <v>2.7</v>
      </c>
      <c r="H571" t="s">
        <v>13995</v>
      </c>
      <c r="I571">
        <v>70</v>
      </c>
    </row>
    <row r="572" spans="1:9" x14ac:dyDescent="0.3">
      <c r="A572">
        <v>1715</v>
      </c>
      <c r="B572">
        <v>400</v>
      </c>
      <c r="C572" t="s">
        <v>14005</v>
      </c>
      <c r="D572" t="s">
        <v>13990</v>
      </c>
      <c r="E572" t="s">
        <v>13990</v>
      </c>
      <c r="F572">
        <v>1</v>
      </c>
      <c r="G572">
        <v>3.1</v>
      </c>
      <c r="H572" t="s">
        <v>13995</v>
      </c>
      <c r="I572">
        <v>18</v>
      </c>
    </row>
    <row r="573" spans="1:9" x14ac:dyDescent="0.3">
      <c r="A573">
        <v>4464</v>
      </c>
      <c r="B573">
        <v>300</v>
      </c>
      <c r="C573" t="s">
        <v>14005</v>
      </c>
      <c r="D573" t="s">
        <v>13990</v>
      </c>
      <c r="E573" t="s">
        <v>13990</v>
      </c>
      <c r="F573">
        <v>1</v>
      </c>
      <c r="G573">
        <v>2.9</v>
      </c>
      <c r="H573" t="s">
        <v>13995</v>
      </c>
      <c r="I573">
        <v>14</v>
      </c>
    </row>
    <row r="574" spans="1:9" x14ac:dyDescent="0.3">
      <c r="A574">
        <v>5010</v>
      </c>
      <c r="B574">
        <v>500</v>
      </c>
      <c r="C574" t="s">
        <v>14005</v>
      </c>
      <c r="D574" t="s">
        <v>13990</v>
      </c>
      <c r="E574" t="s">
        <v>13990</v>
      </c>
      <c r="F574">
        <v>2</v>
      </c>
      <c r="G574">
        <v>2.7</v>
      </c>
      <c r="H574" t="s">
        <v>13995</v>
      </c>
      <c r="I574">
        <v>48</v>
      </c>
    </row>
    <row r="575" spans="1:9" x14ac:dyDescent="0.3">
      <c r="A575">
        <v>301127</v>
      </c>
      <c r="B575">
        <v>350</v>
      </c>
      <c r="C575" t="s">
        <v>14005</v>
      </c>
      <c r="D575" t="s">
        <v>13990</v>
      </c>
      <c r="E575" t="s">
        <v>13990</v>
      </c>
      <c r="F575">
        <v>1</v>
      </c>
      <c r="G575">
        <v>3.6</v>
      </c>
      <c r="H575" t="s">
        <v>13994</v>
      </c>
      <c r="I575">
        <v>52</v>
      </c>
    </row>
    <row r="576" spans="1:9" x14ac:dyDescent="0.3">
      <c r="A576">
        <v>9233</v>
      </c>
      <c r="B576">
        <v>100</v>
      </c>
      <c r="C576" t="s">
        <v>14005</v>
      </c>
      <c r="D576" t="s">
        <v>13990</v>
      </c>
      <c r="E576" t="s">
        <v>13990</v>
      </c>
      <c r="F576">
        <v>1</v>
      </c>
      <c r="G576">
        <v>0</v>
      </c>
      <c r="H576" t="s">
        <v>13993</v>
      </c>
      <c r="I576">
        <v>1</v>
      </c>
    </row>
    <row r="577" spans="1:9" x14ac:dyDescent="0.3">
      <c r="A577">
        <v>18471246</v>
      </c>
      <c r="B577">
        <v>200</v>
      </c>
      <c r="C577" t="s">
        <v>14005</v>
      </c>
      <c r="D577" t="s">
        <v>13990</v>
      </c>
      <c r="E577" t="s">
        <v>13990</v>
      </c>
      <c r="F577">
        <v>1</v>
      </c>
      <c r="G577">
        <v>0</v>
      </c>
      <c r="H577" t="s">
        <v>13993</v>
      </c>
      <c r="I577">
        <v>0</v>
      </c>
    </row>
    <row r="578" spans="1:9" x14ac:dyDescent="0.3">
      <c r="A578">
        <v>18446082</v>
      </c>
      <c r="B578">
        <v>300</v>
      </c>
      <c r="C578" t="s">
        <v>14005</v>
      </c>
      <c r="D578" t="s">
        <v>13990</v>
      </c>
      <c r="E578" t="s">
        <v>13990</v>
      </c>
      <c r="F578">
        <v>1</v>
      </c>
      <c r="G578">
        <v>0</v>
      </c>
      <c r="H578" t="s">
        <v>13993</v>
      </c>
      <c r="I578">
        <v>0</v>
      </c>
    </row>
    <row r="579" spans="1:9" x14ac:dyDescent="0.3">
      <c r="A579">
        <v>18396398</v>
      </c>
      <c r="B579">
        <v>400</v>
      </c>
      <c r="C579" t="s">
        <v>14005</v>
      </c>
      <c r="D579" t="s">
        <v>13990</v>
      </c>
      <c r="E579" t="s">
        <v>13990</v>
      </c>
      <c r="F579">
        <v>1</v>
      </c>
      <c r="G579">
        <v>0</v>
      </c>
      <c r="H579" t="s">
        <v>13993</v>
      </c>
      <c r="I579">
        <v>2</v>
      </c>
    </row>
    <row r="580" spans="1:9" x14ac:dyDescent="0.3">
      <c r="A580">
        <v>18471244</v>
      </c>
      <c r="B580">
        <v>300</v>
      </c>
      <c r="C580" t="s">
        <v>14005</v>
      </c>
      <c r="D580" t="s">
        <v>13990</v>
      </c>
      <c r="E580" t="s">
        <v>13990</v>
      </c>
      <c r="F580">
        <v>1</v>
      </c>
      <c r="G580">
        <v>0</v>
      </c>
      <c r="H580" t="s">
        <v>13993</v>
      </c>
      <c r="I580">
        <v>0</v>
      </c>
    </row>
    <row r="581" spans="1:9" x14ac:dyDescent="0.3">
      <c r="A581">
        <v>18367078</v>
      </c>
      <c r="B581">
        <v>350</v>
      </c>
      <c r="C581" t="s">
        <v>14005</v>
      </c>
      <c r="D581" t="s">
        <v>13990</v>
      </c>
      <c r="E581" t="s">
        <v>13990</v>
      </c>
      <c r="F581">
        <v>1</v>
      </c>
      <c r="G581">
        <v>0</v>
      </c>
      <c r="H581" t="s">
        <v>13993</v>
      </c>
      <c r="I581">
        <v>0</v>
      </c>
    </row>
    <row r="582" spans="1:9" x14ac:dyDescent="0.3">
      <c r="A582">
        <v>18469976</v>
      </c>
      <c r="B582">
        <v>200</v>
      </c>
      <c r="C582" t="s">
        <v>14005</v>
      </c>
      <c r="D582" t="s">
        <v>13990</v>
      </c>
      <c r="E582" t="s">
        <v>13990</v>
      </c>
      <c r="F582">
        <v>1</v>
      </c>
      <c r="G582">
        <v>0</v>
      </c>
      <c r="H582" t="s">
        <v>13993</v>
      </c>
      <c r="I582">
        <v>1</v>
      </c>
    </row>
    <row r="583" spans="1:9" x14ac:dyDescent="0.3">
      <c r="A583">
        <v>18381643</v>
      </c>
      <c r="B583">
        <v>100</v>
      </c>
      <c r="C583" t="s">
        <v>14005</v>
      </c>
      <c r="D583" t="s">
        <v>13990</v>
      </c>
      <c r="E583" t="s">
        <v>13990</v>
      </c>
      <c r="F583">
        <v>1</v>
      </c>
      <c r="G583">
        <v>0</v>
      </c>
      <c r="H583" t="s">
        <v>13993</v>
      </c>
      <c r="I583">
        <v>0</v>
      </c>
    </row>
    <row r="584" spans="1:9" x14ac:dyDescent="0.3">
      <c r="A584">
        <v>18471327</v>
      </c>
      <c r="B584">
        <v>400</v>
      </c>
      <c r="C584" t="s">
        <v>14005</v>
      </c>
      <c r="D584" t="s">
        <v>13990</v>
      </c>
      <c r="E584" t="s">
        <v>13990</v>
      </c>
      <c r="F584">
        <v>1</v>
      </c>
      <c r="G584">
        <v>0</v>
      </c>
      <c r="H584" t="s">
        <v>13993</v>
      </c>
      <c r="I584">
        <v>0</v>
      </c>
    </row>
    <row r="585" spans="1:9" x14ac:dyDescent="0.3">
      <c r="A585">
        <v>18469936</v>
      </c>
      <c r="B585">
        <v>500</v>
      </c>
      <c r="C585" t="s">
        <v>14005</v>
      </c>
      <c r="D585" t="s">
        <v>13990</v>
      </c>
      <c r="E585" t="s">
        <v>13990</v>
      </c>
      <c r="F585">
        <v>2</v>
      </c>
      <c r="G585">
        <v>0</v>
      </c>
      <c r="H585" t="s">
        <v>13993</v>
      </c>
      <c r="I585">
        <v>0</v>
      </c>
    </row>
    <row r="586" spans="1:9" x14ac:dyDescent="0.3">
      <c r="A586">
        <v>18433895</v>
      </c>
      <c r="B586">
        <v>500</v>
      </c>
      <c r="C586" t="s">
        <v>14005</v>
      </c>
      <c r="D586" t="s">
        <v>13990</v>
      </c>
      <c r="E586" t="s">
        <v>13990</v>
      </c>
      <c r="F586">
        <v>2</v>
      </c>
      <c r="G586">
        <v>3</v>
      </c>
      <c r="H586" t="s">
        <v>13995</v>
      </c>
      <c r="I586">
        <v>4</v>
      </c>
    </row>
    <row r="587" spans="1:9" x14ac:dyDescent="0.3">
      <c r="A587">
        <v>313089</v>
      </c>
      <c r="B587">
        <v>550</v>
      </c>
      <c r="C587" t="s">
        <v>14005</v>
      </c>
      <c r="D587" t="s">
        <v>13990</v>
      </c>
      <c r="E587" t="s">
        <v>13990</v>
      </c>
      <c r="F587">
        <v>2</v>
      </c>
      <c r="G587">
        <v>0</v>
      </c>
      <c r="H587" t="s">
        <v>13993</v>
      </c>
      <c r="I587">
        <v>3</v>
      </c>
    </row>
    <row r="588" spans="1:9" x14ac:dyDescent="0.3">
      <c r="A588">
        <v>18349251</v>
      </c>
      <c r="B588">
        <v>400</v>
      </c>
      <c r="C588" t="s">
        <v>14005</v>
      </c>
      <c r="D588" t="s">
        <v>13990</v>
      </c>
      <c r="E588" t="s">
        <v>13990</v>
      </c>
      <c r="F588">
        <v>1</v>
      </c>
      <c r="G588">
        <v>0</v>
      </c>
      <c r="H588" t="s">
        <v>13993</v>
      </c>
      <c r="I588">
        <v>0</v>
      </c>
    </row>
    <row r="589" spans="1:9" x14ac:dyDescent="0.3">
      <c r="A589">
        <v>18344478</v>
      </c>
      <c r="B589">
        <v>600</v>
      </c>
      <c r="C589" t="s">
        <v>14005</v>
      </c>
      <c r="D589" t="s">
        <v>13990</v>
      </c>
      <c r="E589" t="s">
        <v>13990</v>
      </c>
      <c r="F589">
        <v>2</v>
      </c>
      <c r="G589">
        <v>0</v>
      </c>
      <c r="H589" t="s">
        <v>13993</v>
      </c>
      <c r="I589">
        <v>0</v>
      </c>
    </row>
    <row r="590" spans="1:9" x14ac:dyDescent="0.3">
      <c r="A590">
        <v>18089775</v>
      </c>
      <c r="B590">
        <v>300</v>
      </c>
      <c r="C590" t="s">
        <v>14005</v>
      </c>
      <c r="D590" t="s">
        <v>13990</v>
      </c>
      <c r="E590" t="s">
        <v>13990</v>
      </c>
      <c r="F590">
        <v>1</v>
      </c>
      <c r="G590">
        <v>0</v>
      </c>
      <c r="H590" t="s">
        <v>13993</v>
      </c>
      <c r="I590">
        <v>1</v>
      </c>
    </row>
    <row r="591" spans="1:9" x14ac:dyDescent="0.3">
      <c r="A591">
        <v>18424179</v>
      </c>
      <c r="B591">
        <v>300</v>
      </c>
      <c r="C591" t="s">
        <v>14005</v>
      </c>
      <c r="D591" t="s">
        <v>13990</v>
      </c>
      <c r="E591" t="s">
        <v>13990</v>
      </c>
      <c r="F591">
        <v>1</v>
      </c>
      <c r="G591">
        <v>0</v>
      </c>
      <c r="H591" t="s">
        <v>13993</v>
      </c>
      <c r="I591">
        <v>0</v>
      </c>
    </row>
    <row r="592" spans="1:9" x14ac:dyDescent="0.3">
      <c r="A592">
        <v>309632</v>
      </c>
      <c r="B592">
        <v>700</v>
      </c>
      <c r="C592" t="s">
        <v>14005</v>
      </c>
      <c r="D592" t="s">
        <v>13990</v>
      </c>
      <c r="E592" t="s">
        <v>13990</v>
      </c>
      <c r="F592">
        <v>2</v>
      </c>
      <c r="G592">
        <v>2.9</v>
      </c>
      <c r="H592" t="s">
        <v>13995</v>
      </c>
      <c r="I592">
        <v>10</v>
      </c>
    </row>
    <row r="593" spans="1:9" x14ac:dyDescent="0.3">
      <c r="A593">
        <v>312874</v>
      </c>
      <c r="B593">
        <v>350</v>
      </c>
      <c r="C593" t="s">
        <v>14005</v>
      </c>
      <c r="D593" t="s">
        <v>13990</v>
      </c>
      <c r="E593" t="s">
        <v>13990</v>
      </c>
      <c r="F593">
        <v>1</v>
      </c>
      <c r="G593">
        <v>3.1</v>
      </c>
      <c r="H593" t="s">
        <v>13995</v>
      </c>
      <c r="I593">
        <v>5</v>
      </c>
    </row>
    <row r="594" spans="1:9" x14ac:dyDescent="0.3">
      <c r="A594">
        <v>18107870</v>
      </c>
      <c r="B594">
        <v>500</v>
      </c>
      <c r="C594" t="s">
        <v>14005</v>
      </c>
      <c r="D594" t="s">
        <v>13990</v>
      </c>
      <c r="E594" t="s">
        <v>13990</v>
      </c>
      <c r="F594">
        <v>2</v>
      </c>
      <c r="G594">
        <v>2.9</v>
      </c>
      <c r="H594" t="s">
        <v>13995</v>
      </c>
      <c r="I594">
        <v>4</v>
      </c>
    </row>
    <row r="595" spans="1:9" x14ac:dyDescent="0.3">
      <c r="A595">
        <v>18237362</v>
      </c>
      <c r="B595">
        <v>550</v>
      </c>
      <c r="C595" t="s">
        <v>14005</v>
      </c>
      <c r="D595" t="s">
        <v>13990</v>
      </c>
      <c r="E595" t="s">
        <v>13990</v>
      </c>
      <c r="F595">
        <v>2</v>
      </c>
      <c r="G595">
        <v>2.9</v>
      </c>
      <c r="H595" t="s">
        <v>13995</v>
      </c>
      <c r="I595">
        <v>4</v>
      </c>
    </row>
    <row r="596" spans="1:9" x14ac:dyDescent="0.3">
      <c r="A596">
        <v>18277177</v>
      </c>
      <c r="B596">
        <v>100</v>
      </c>
      <c r="C596" t="s">
        <v>14005</v>
      </c>
      <c r="D596" t="s">
        <v>13990</v>
      </c>
      <c r="E596" t="s">
        <v>13990</v>
      </c>
      <c r="F596">
        <v>1</v>
      </c>
      <c r="G596">
        <v>0</v>
      </c>
      <c r="H596" t="s">
        <v>13993</v>
      </c>
      <c r="I596">
        <v>0</v>
      </c>
    </row>
    <row r="597" spans="1:9" x14ac:dyDescent="0.3">
      <c r="A597">
        <v>18345740</v>
      </c>
      <c r="B597">
        <v>400</v>
      </c>
      <c r="C597" t="s">
        <v>14005</v>
      </c>
      <c r="D597" t="s">
        <v>13990</v>
      </c>
      <c r="E597" t="s">
        <v>13990</v>
      </c>
      <c r="F597">
        <v>1</v>
      </c>
      <c r="G597">
        <v>0</v>
      </c>
      <c r="H597" t="s">
        <v>13993</v>
      </c>
      <c r="I597">
        <v>0</v>
      </c>
    </row>
    <row r="598" spans="1:9" x14ac:dyDescent="0.3">
      <c r="A598">
        <v>18472651</v>
      </c>
      <c r="B598">
        <v>100</v>
      </c>
      <c r="C598" t="s">
        <v>14005</v>
      </c>
      <c r="D598" t="s">
        <v>13990</v>
      </c>
      <c r="E598" t="s">
        <v>13990</v>
      </c>
      <c r="F598">
        <v>1</v>
      </c>
      <c r="G598">
        <v>0</v>
      </c>
      <c r="H598" t="s">
        <v>13993</v>
      </c>
      <c r="I598">
        <v>1</v>
      </c>
    </row>
    <row r="599" spans="1:9" x14ac:dyDescent="0.3">
      <c r="A599">
        <v>313076</v>
      </c>
      <c r="B599">
        <v>350</v>
      </c>
      <c r="C599" t="s">
        <v>14005</v>
      </c>
      <c r="D599" t="s">
        <v>13990</v>
      </c>
      <c r="E599" t="s">
        <v>13990</v>
      </c>
      <c r="F599">
        <v>1</v>
      </c>
      <c r="G599">
        <v>0</v>
      </c>
      <c r="H599" t="s">
        <v>13993</v>
      </c>
      <c r="I599">
        <v>3</v>
      </c>
    </row>
    <row r="600" spans="1:9" x14ac:dyDescent="0.3">
      <c r="A600">
        <v>18380159</v>
      </c>
      <c r="B600">
        <v>100</v>
      </c>
      <c r="C600" t="s">
        <v>14005</v>
      </c>
      <c r="D600" t="s">
        <v>13990</v>
      </c>
      <c r="E600" t="s">
        <v>13990</v>
      </c>
      <c r="F600">
        <v>1</v>
      </c>
      <c r="G600">
        <v>0</v>
      </c>
      <c r="H600" t="s">
        <v>13993</v>
      </c>
      <c r="I600">
        <v>2</v>
      </c>
    </row>
    <row r="601" spans="1:9" x14ac:dyDescent="0.3">
      <c r="A601">
        <v>18377907</v>
      </c>
      <c r="B601">
        <v>200</v>
      </c>
      <c r="C601" t="s">
        <v>14005</v>
      </c>
      <c r="D601" t="s">
        <v>13990</v>
      </c>
      <c r="E601" t="s">
        <v>13990</v>
      </c>
      <c r="F601">
        <v>1</v>
      </c>
      <c r="G601">
        <v>0</v>
      </c>
      <c r="H601" t="s">
        <v>13993</v>
      </c>
      <c r="I601">
        <v>0</v>
      </c>
    </row>
    <row r="602" spans="1:9" x14ac:dyDescent="0.3">
      <c r="A602">
        <v>18292444</v>
      </c>
      <c r="B602">
        <v>600</v>
      </c>
      <c r="C602" t="s">
        <v>14005</v>
      </c>
      <c r="D602" t="s">
        <v>13990</v>
      </c>
      <c r="E602" t="s">
        <v>13990</v>
      </c>
      <c r="F602">
        <v>2</v>
      </c>
      <c r="G602">
        <v>0</v>
      </c>
      <c r="H602" t="s">
        <v>13993</v>
      </c>
      <c r="I602">
        <v>0</v>
      </c>
    </row>
    <row r="603" spans="1:9" x14ac:dyDescent="0.3">
      <c r="A603">
        <v>307084</v>
      </c>
      <c r="B603">
        <v>700</v>
      </c>
      <c r="C603" t="s">
        <v>14005</v>
      </c>
      <c r="D603" t="s">
        <v>13990</v>
      </c>
      <c r="E603" t="s">
        <v>13990</v>
      </c>
      <c r="F603">
        <v>2</v>
      </c>
      <c r="G603">
        <v>3.2</v>
      </c>
      <c r="H603" t="s">
        <v>13995</v>
      </c>
      <c r="I603">
        <v>47</v>
      </c>
    </row>
    <row r="604" spans="1:9" x14ac:dyDescent="0.3">
      <c r="A604">
        <v>305618</v>
      </c>
      <c r="B604">
        <v>700</v>
      </c>
      <c r="C604" t="s">
        <v>14005</v>
      </c>
      <c r="D604" t="s">
        <v>13990</v>
      </c>
      <c r="E604" t="s">
        <v>14000</v>
      </c>
      <c r="F604">
        <v>2</v>
      </c>
      <c r="G604">
        <v>2.5</v>
      </c>
      <c r="H604" t="s">
        <v>13995</v>
      </c>
      <c r="I604">
        <v>79</v>
      </c>
    </row>
    <row r="605" spans="1:9" x14ac:dyDescent="0.3">
      <c r="A605">
        <v>307803</v>
      </c>
      <c r="B605">
        <v>200</v>
      </c>
      <c r="C605" t="s">
        <v>14005</v>
      </c>
      <c r="D605" t="s">
        <v>13990</v>
      </c>
      <c r="E605" t="s">
        <v>13990</v>
      </c>
      <c r="F605">
        <v>1</v>
      </c>
      <c r="G605">
        <v>3.5</v>
      </c>
      <c r="H605" t="s">
        <v>13994</v>
      </c>
      <c r="I605">
        <v>29</v>
      </c>
    </row>
    <row r="606" spans="1:9" x14ac:dyDescent="0.3">
      <c r="A606">
        <v>18419654</v>
      </c>
      <c r="B606">
        <v>250</v>
      </c>
      <c r="C606" t="s">
        <v>14005</v>
      </c>
      <c r="D606" t="s">
        <v>13990</v>
      </c>
      <c r="E606" t="s">
        <v>13990</v>
      </c>
      <c r="F606">
        <v>1</v>
      </c>
      <c r="G606">
        <v>0</v>
      </c>
      <c r="H606" t="s">
        <v>13993</v>
      </c>
      <c r="I606">
        <v>1</v>
      </c>
    </row>
    <row r="607" spans="1:9" x14ac:dyDescent="0.3">
      <c r="A607">
        <v>18471285</v>
      </c>
      <c r="B607">
        <v>150</v>
      </c>
      <c r="C607" t="s">
        <v>14005</v>
      </c>
      <c r="D607" t="s">
        <v>13990</v>
      </c>
      <c r="E607" t="s">
        <v>13990</v>
      </c>
      <c r="F607">
        <v>1</v>
      </c>
      <c r="G607">
        <v>0</v>
      </c>
      <c r="H607" t="s">
        <v>13993</v>
      </c>
      <c r="I607">
        <v>0</v>
      </c>
    </row>
    <row r="608" spans="1:9" x14ac:dyDescent="0.3">
      <c r="A608">
        <v>313040</v>
      </c>
      <c r="B608">
        <v>500</v>
      </c>
      <c r="C608" t="s">
        <v>14005</v>
      </c>
      <c r="D608" t="s">
        <v>13990</v>
      </c>
      <c r="E608" t="s">
        <v>14000</v>
      </c>
      <c r="F608">
        <v>2</v>
      </c>
      <c r="G608">
        <v>2.7</v>
      </c>
      <c r="H608" t="s">
        <v>13995</v>
      </c>
      <c r="I608">
        <v>17</v>
      </c>
    </row>
    <row r="609" spans="1:9" x14ac:dyDescent="0.3">
      <c r="A609">
        <v>17982346</v>
      </c>
      <c r="B609">
        <v>200</v>
      </c>
      <c r="C609" t="s">
        <v>14005</v>
      </c>
      <c r="D609" t="s">
        <v>13990</v>
      </c>
      <c r="E609" t="s">
        <v>13990</v>
      </c>
      <c r="F609">
        <v>1</v>
      </c>
      <c r="G609">
        <v>3</v>
      </c>
      <c r="H609" t="s">
        <v>13995</v>
      </c>
      <c r="I609">
        <v>9</v>
      </c>
    </row>
    <row r="610" spans="1:9" x14ac:dyDescent="0.3">
      <c r="A610">
        <v>18204501</v>
      </c>
      <c r="B610">
        <v>250</v>
      </c>
      <c r="C610" t="s">
        <v>14005</v>
      </c>
      <c r="D610" t="s">
        <v>13990</v>
      </c>
      <c r="E610" t="s">
        <v>13990</v>
      </c>
      <c r="F610">
        <v>1</v>
      </c>
      <c r="G610">
        <v>3</v>
      </c>
      <c r="H610" t="s">
        <v>13995</v>
      </c>
      <c r="I610">
        <v>7</v>
      </c>
    </row>
    <row r="611" spans="1:9" x14ac:dyDescent="0.3">
      <c r="A611">
        <v>1823</v>
      </c>
      <c r="B611">
        <v>100</v>
      </c>
      <c r="C611" t="s">
        <v>14005</v>
      </c>
      <c r="D611" t="s">
        <v>13990</v>
      </c>
      <c r="E611" t="s">
        <v>13990</v>
      </c>
      <c r="F611">
        <v>1</v>
      </c>
      <c r="G611">
        <v>2.9</v>
      </c>
      <c r="H611" t="s">
        <v>13995</v>
      </c>
      <c r="I611">
        <v>5</v>
      </c>
    </row>
    <row r="612" spans="1:9" x14ac:dyDescent="0.3">
      <c r="A612">
        <v>6143</v>
      </c>
      <c r="B612">
        <v>300</v>
      </c>
      <c r="C612" t="s">
        <v>14005</v>
      </c>
      <c r="D612" t="s">
        <v>13990</v>
      </c>
      <c r="E612" t="s">
        <v>13990</v>
      </c>
      <c r="F612">
        <v>1</v>
      </c>
      <c r="G612">
        <v>3</v>
      </c>
      <c r="H612" t="s">
        <v>13995</v>
      </c>
      <c r="I612">
        <v>8</v>
      </c>
    </row>
    <row r="613" spans="1:9" x14ac:dyDescent="0.3">
      <c r="A613">
        <v>8297</v>
      </c>
      <c r="B613">
        <v>150</v>
      </c>
      <c r="C613" t="s">
        <v>14005</v>
      </c>
      <c r="D613" t="s">
        <v>13990</v>
      </c>
      <c r="E613" t="s">
        <v>13990</v>
      </c>
      <c r="F613">
        <v>1</v>
      </c>
      <c r="G613">
        <v>3.1</v>
      </c>
      <c r="H613" t="s">
        <v>13995</v>
      </c>
      <c r="I613">
        <v>15</v>
      </c>
    </row>
    <row r="614" spans="1:9" x14ac:dyDescent="0.3">
      <c r="A614">
        <v>8318</v>
      </c>
      <c r="B614">
        <v>450</v>
      </c>
      <c r="C614" t="s">
        <v>14005</v>
      </c>
      <c r="D614" t="s">
        <v>13990</v>
      </c>
      <c r="E614" t="s">
        <v>13990</v>
      </c>
      <c r="F614">
        <v>1</v>
      </c>
      <c r="G614">
        <v>2.9</v>
      </c>
      <c r="H614" t="s">
        <v>13995</v>
      </c>
      <c r="I614">
        <v>16</v>
      </c>
    </row>
    <row r="615" spans="1:9" x14ac:dyDescent="0.3">
      <c r="A615">
        <v>18458631</v>
      </c>
      <c r="B615">
        <v>500</v>
      </c>
      <c r="C615" t="s">
        <v>14005</v>
      </c>
      <c r="D615" t="s">
        <v>13990</v>
      </c>
      <c r="E615" t="s">
        <v>13990</v>
      </c>
      <c r="F615">
        <v>2</v>
      </c>
      <c r="G615">
        <v>3</v>
      </c>
      <c r="H615" t="s">
        <v>13995</v>
      </c>
      <c r="I615">
        <v>4</v>
      </c>
    </row>
    <row r="616" spans="1:9" x14ac:dyDescent="0.3">
      <c r="A616">
        <v>18382355</v>
      </c>
      <c r="B616">
        <v>400</v>
      </c>
      <c r="C616" t="s">
        <v>14005</v>
      </c>
      <c r="D616" t="s">
        <v>13990</v>
      </c>
      <c r="E616" t="s">
        <v>13990</v>
      </c>
      <c r="F616">
        <v>1</v>
      </c>
      <c r="G616">
        <v>0</v>
      </c>
      <c r="H616" t="s">
        <v>13993</v>
      </c>
      <c r="I616">
        <v>1</v>
      </c>
    </row>
    <row r="617" spans="1:9" x14ac:dyDescent="0.3">
      <c r="A617">
        <v>312842</v>
      </c>
      <c r="B617">
        <v>450</v>
      </c>
      <c r="C617" t="s">
        <v>14005</v>
      </c>
      <c r="D617" t="s">
        <v>13990</v>
      </c>
      <c r="E617" t="s">
        <v>14000</v>
      </c>
      <c r="F617">
        <v>1</v>
      </c>
      <c r="G617">
        <v>3</v>
      </c>
      <c r="H617" t="s">
        <v>13995</v>
      </c>
      <c r="I617">
        <v>10</v>
      </c>
    </row>
    <row r="618" spans="1:9" x14ac:dyDescent="0.3">
      <c r="A618">
        <v>312084</v>
      </c>
      <c r="B618">
        <v>600</v>
      </c>
      <c r="C618" t="s">
        <v>14005</v>
      </c>
      <c r="D618" t="s">
        <v>13990</v>
      </c>
      <c r="E618" t="s">
        <v>13990</v>
      </c>
      <c r="F618">
        <v>2</v>
      </c>
      <c r="G618">
        <v>2.9</v>
      </c>
      <c r="H618" t="s">
        <v>13995</v>
      </c>
      <c r="I618">
        <v>9</v>
      </c>
    </row>
    <row r="619" spans="1:9" x14ac:dyDescent="0.3">
      <c r="A619">
        <v>18247033</v>
      </c>
      <c r="B619">
        <v>650</v>
      </c>
      <c r="C619" t="s">
        <v>14005</v>
      </c>
      <c r="D619" t="s">
        <v>13990</v>
      </c>
      <c r="E619" t="s">
        <v>13990</v>
      </c>
      <c r="F619">
        <v>2</v>
      </c>
      <c r="G619">
        <v>3.2</v>
      </c>
      <c r="H619" t="s">
        <v>13995</v>
      </c>
      <c r="I619">
        <v>24</v>
      </c>
    </row>
    <row r="620" spans="1:9" x14ac:dyDescent="0.3">
      <c r="A620">
        <v>18126118</v>
      </c>
      <c r="B620">
        <v>550</v>
      </c>
      <c r="C620" t="s">
        <v>14005</v>
      </c>
      <c r="D620" t="s">
        <v>13990</v>
      </c>
      <c r="E620" t="s">
        <v>14000</v>
      </c>
      <c r="F620">
        <v>2</v>
      </c>
      <c r="G620">
        <v>3.4</v>
      </c>
      <c r="H620" t="s">
        <v>13995</v>
      </c>
      <c r="I620">
        <v>19</v>
      </c>
    </row>
    <row r="621" spans="1:9" x14ac:dyDescent="0.3">
      <c r="A621">
        <v>18429393</v>
      </c>
      <c r="B621">
        <v>500</v>
      </c>
      <c r="C621" t="s">
        <v>14005</v>
      </c>
      <c r="D621" t="s">
        <v>13990</v>
      </c>
      <c r="E621" t="s">
        <v>13990</v>
      </c>
      <c r="F621">
        <v>2</v>
      </c>
      <c r="G621">
        <v>2.9</v>
      </c>
      <c r="H621" t="s">
        <v>13995</v>
      </c>
      <c r="I621">
        <v>8</v>
      </c>
    </row>
    <row r="622" spans="1:9" x14ac:dyDescent="0.3">
      <c r="A622">
        <v>18241905</v>
      </c>
      <c r="B622">
        <v>450</v>
      </c>
      <c r="C622" t="s">
        <v>14005</v>
      </c>
      <c r="D622" t="s">
        <v>13990</v>
      </c>
      <c r="E622" t="s">
        <v>13990</v>
      </c>
      <c r="F622">
        <v>1</v>
      </c>
      <c r="G622">
        <v>3</v>
      </c>
      <c r="H622" t="s">
        <v>13995</v>
      </c>
      <c r="I622">
        <v>8</v>
      </c>
    </row>
    <row r="623" spans="1:9" x14ac:dyDescent="0.3">
      <c r="A623">
        <v>18425750</v>
      </c>
      <c r="B623">
        <v>500</v>
      </c>
      <c r="C623" t="s">
        <v>14005</v>
      </c>
      <c r="D623" t="s">
        <v>13990</v>
      </c>
      <c r="E623" t="s">
        <v>14000</v>
      </c>
      <c r="F623">
        <v>2</v>
      </c>
      <c r="G623">
        <v>3.2</v>
      </c>
      <c r="H623" t="s">
        <v>13995</v>
      </c>
      <c r="I623">
        <v>39</v>
      </c>
    </row>
    <row r="624" spans="1:9" x14ac:dyDescent="0.3">
      <c r="A624">
        <v>18261694</v>
      </c>
      <c r="B624">
        <v>300</v>
      </c>
      <c r="C624" t="s">
        <v>14005</v>
      </c>
      <c r="D624" t="s">
        <v>13990</v>
      </c>
      <c r="E624" t="s">
        <v>13990</v>
      </c>
      <c r="F624">
        <v>1</v>
      </c>
      <c r="G624">
        <v>3.1</v>
      </c>
      <c r="H624" t="s">
        <v>13995</v>
      </c>
      <c r="I624">
        <v>10</v>
      </c>
    </row>
    <row r="625" spans="1:9" x14ac:dyDescent="0.3">
      <c r="A625">
        <v>18365998</v>
      </c>
      <c r="B625">
        <v>500</v>
      </c>
      <c r="C625" t="s">
        <v>14005</v>
      </c>
      <c r="D625" t="s">
        <v>13990</v>
      </c>
      <c r="E625" t="s">
        <v>13990</v>
      </c>
      <c r="F625">
        <v>2</v>
      </c>
      <c r="G625">
        <v>3.3</v>
      </c>
      <c r="H625" t="s">
        <v>13995</v>
      </c>
      <c r="I625">
        <v>17</v>
      </c>
    </row>
    <row r="626" spans="1:9" x14ac:dyDescent="0.3">
      <c r="A626">
        <v>18273572</v>
      </c>
      <c r="B626">
        <v>500</v>
      </c>
      <c r="C626" t="s">
        <v>14005</v>
      </c>
      <c r="D626" t="s">
        <v>13990</v>
      </c>
      <c r="E626" t="s">
        <v>14000</v>
      </c>
      <c r="F626">
        <v>2</v>
      </c>
      <c r="G626">
        <v>3.4</v>
      </c>
      <c r="H626" t="s">
        <v>13995</v>
      </c>
      <c r="I626">
        <v>37</v>
      </c>
    </row>
    <row r="627" spans="1:9" x14ac:dyDescent="0.3">
      <c r="A627">
        <v>18363078</v>
      </c>
      <c r="B627">
        <v>600</v>
      </c>
      <c r="C627" t="s">
        <v>14005</v>
      </c>
      <c r="D627" t="s">
        <v>13990</v>
      </c>
      <c r="E627" t="s">
        <v>14000</v>
      </c>
      <c r="F627">
        <v>2</v>
      </c>
      <c r="G627">
        <v>3.5</v>
      </c>
      <c r="H627" t="s">
        <v>13994</v>
      </c>
      <c r="I627">
        <v>33</v>
      </c>
    </row>
    <row r="628" spans="1:9" x14ac:dyDescent="0.3">
      <c r="A628">
        <v>18356019</v>
      </c>
      <c r="B628">
        <v>200</v>
      </c>
      <c r="C628" t="s">
        <v>14005</v>
      </c>
      <c r="D628" t="s">
        <v>13990</v>
      </c>
      <c r="E628" t="s">
        <v>13990</v>
      </c>
      <c r="F628">
        <v>1</v>
      </c>
      <c r="G628">
        <v>3.1</v>
      </c>
      <c r="H628" t="s">
        <v>13995</v>
      </c>
      <c r="I628">
        <v>9</v>
      </c>
    </row>
    <row r="629" spans="1:9" x14ac:dyDescent="0.3">
      <c r="A629">
        <v>312688</v>
      </c>
      <c r="B629">
        <v>800</v>
      </c>
      <c r="C629" t="s">
        <v>14005</v>
      </c>
      <c r="D629" t="s">
        <v>13990</v>
      </c>
      <c r="E629" t="s">
        <v>13990</v>
      </c>
      <c r="F629">
        <v>2</v>
      </c>
      <c r="G629">
        <v>0</v>
      </c>
      <c r="H629" t="s">
        <v>13993</v>
      </c>
      <c r="I629">
        <v>3</v>
      </c>
    </row>
    <row r="630" spans="1:9" x14ac:dyDescent="0.3">
      <c r="A630">
        <v>18381668</v>
      </c>
      <c r="B630">
        <v>300</v>
      </c>
      <c r="C630" t="s">
        <v>14005</v>
      </c>
      <c r="D630" t="s">
        <v>13990</v>
      </c>
      <c r="E630" t="s">
        <v>13990</v>
      </c>
      <c r="F630">
        <v>1</v>
      </c>
      <c r="G630">
        <v>0</v>
      </c>
      <c r="H630" t="s">
        <v>13993</v>
      </c>
      <c r="I630">
        <v>2</v>
      </c>
    </row>
    <row r="631" spans="1:9" x14ac:dyDescent="0.3">
      <c r="A631">
        <v>18287397</v>
      </c>
      <c r="B631">
        <v>450</v>
      </c>
      <c r="C631" t="s">
        <v>14005</v>
      </c>
      <c r="D631" t="s">
        <v>13990</v>
      </c>
      <c r="E631" t="s">
        <v>13990</v>
      </c>
      <c r="F631">
        <v>1</v>
      </c>
      <c r="G631">
        <v>0</v>
      </c>
      <c r="H631" t="s">
        <v>13993</v>
      </c>
      <c r="I631">
        <v>1</v>
      </c>
    </row>
    <row r="632" spans="1:9" x14ac:dyDescent="0.3">
      <c r="A632">
        <v>18294253</v>
      </c>
      <c r="B632">
        <v>300</v>
      </c>
      <c r="C632" t="s">
        <v>14005</v>
      </c>
      <c r="D632" t="s">
        <v>13990</v>
      </c>
      <c r="E632" t="s">
        <v>13990</v>
      </c>
      <c r="F632">
        <v>1</v>
      </c>
      <c r="G632">
        <v>0</v>
      </c>
      <c r="H632" t="s">
        <v>13993</v>
      </c>
      <c r="I632">
        <v>0</v>
      </c>
    </row>
    <row r="633" spans="1:9" x14ac:dyDescent="0.3">
      <c r="A633">
        <v>18471304</v>
      </c>
      <c r="B633">
        <v>150</v>
      </c>
      <c r="C633" t="s">
        <v>14005</v>
      </c>
      <c r="D633" t="s">
        <v>13990</v>
      </c>
      <c r="E633" t="s">
        <v>13990</v>
      </c>
      <c r="F633">
        <v>1</v>
      </c>
      <c r="G633">
        <v>0</v>
      </c>
      <c r="H633" t="s">
        <v>13993</v>
      </c>
      <c r="I633">
        <v>0</v>
      </c>
    </row>
    <row r="634" spans="1:9" x14ac:dyDescent="0.3">
      <c r="A634">
        <v>8026</v>
      </c>
      <c r="B634">
        <v>100</v>
      </c>
      <c r="C634" t="s">
        <v>14005</v>
      </c>
      <c r="D634" t="s">
        <v>13990</v>
      </c>
      <c r="E634" t="s">
        <v>13990</v>
      </c>
      <c r="F634">
        <v>1</v>
      </c>
      <c r="G634">
        <v>2.9</v>
      </c>
      <c r="H634" t="s">
        <v>13995</v>
      </c>
      <c r="I634">
        <v>4</v>
      </c>
    </row>
    <row r="635" spans="1:9" x14ac:dyDescent="0.3">
      <c r="A635">
        <v>18265697</v>
      </c>
      <c r="B635">
        <v>550</v>
      </c>
      <c r="C635" t="s">
        <v>14005</v>
      </c>
      <c r="D635" t="s">
        <v>13990</v>
      </c>
      <c r="E635" t="s">
        <v>13990</v>
      </c>
      <c r="F635">
        <v>2</v>
      </c>
      <c r="G635">
        <v>3</v>
      </c>
      <c r="H635" t="s">
        <v>13995</v>
      </c>
      <c r="I635">
        <v>14</v>
      </c>
    </row>
    <row r="636" spans="1:9" x14ac:dyDescent="0.3">
      <c r="A636">
        <v>307151</v>
      </c>
      <c r="B636">
        <v>500</v>
      </c>
      <c r="C636" t="s">
        <v>14005</v>
      </c>
      <c r="D636" t="s">
        <v>13990</v>
      </c>
      <c r="E636" t="s">
        <v>13990</v>
      </c>
      <c r="F636">
        <v>2</v>
      </c>
      <c r="G636">
        <v>2.8</v>
      </c>
      <c r="H636" t="s">
        <v>13995</v>
      </c>
      <c r="I636">
        <v>13</v>
      </c>
    </row>
    <row r="637" spans="1:9" x14ac:dyDescent="0.3">
      <c r="A637">
        <v>18107844</v>
      </c>
      <c r="B637">
        <v>400</v>
      </c>
      <c r="C637" t="s">
        <v>14005</v>
      </c>
      <c r="D637" t="s">
        <v>13990</v>
      </c>
      <c r="E637" t="s">
        <v>13990</v>
      </c>
      <c r="F637">
        <v>1</v>
      </c>
      <c r="G637">
        <v>2.8</v>
      </c>
      <c r="H637" t="s">
        <v>13995</v>
      </c>
      <c r="I637">
        <v>5</v>
      </c>
    </row>
    <row r="638" spans="1:9" x14ac:dyDescent="0.3">
      <c r="A638">
        <v>18337896</v>
      </c>
      <c r="B638">
        <v>550</v>
      </c>
      <c r="C638" t="s">
        <v>14005</v>
      </c>
      <c r="D638" t="s">
        <v>13990</v>
      </c>
      <c r="E638" t="s">
        <v>14000</v>
      </c>
      <c r="F638">
        <v>2</v>
      </c>
      <c r="G638">
        <v>2.6</v>
      </c>
      <c r="H638" t="s">
        <v>13995</v>
      </c>
      <c r="I638">
        <v>12</v>
      </c>
    </row>
    <row r="639" spans="1:9" x14ac:dyDescent="0.3">
      <c r="A639">
        <v>18261699</v>
      </c>
      <c r="B639">
        <v>550</v>
      </c>
      <c r="C639" t="s">
        <v>14005</v>
      </c>
      <c r="D639" t="s">
        <v>13990</v>
      </c>
      <c r="E639" t="s">
        <v>13990</v>
      </c>
      <c r="F639">
        <v>2</v>
      </c>
      <c r="G639">
        <v>3</v>
      </c>
      <c r="H639" t="s">
        <v>13995</v>
      </c>
      <c r="I639">
        <v>8</v>
      </c>
    </row>
    <row r="640" spans="1:9" x14ac:dyDescent="0.3">
      <c r="A640">
        <v>18306531</v>
      </c>
      <c r="B640">
        <v>300</v>
      </c>
      <c r="C640" t="s">
        <v>14005</v>
      </c>
      <c r="D640" t="s">
        <v>13990</v>
      </c>
      <c r="E640" t="s">
        <v>13990</v>
      </c>
      <c r="F640">
        <v>1</v>
      </c>
      <c r="G640">
        <v>3.1</v>
      </c>
      <c r="H640" t="s">
        <v>13995</v>
      </c>
      <c r="I640">
        <v>7</v>
      </c>
    </row>
    <row r="641" spans="1:9" x14ac:dyDescent="0.3">
      <c r="A641">
        <v>303571</v>
      </c>
      <c r="B641">
        <v>600</v>
      </c>
      <c r="C641" t="s">
        <v>14005</v>
      </c>
      <c r="D641" t="s">
        <v>13990</v>
      </c>
      <c r="E641" t="s">
        <v>13990</v>
      </c>
      <c r="F641">
        <v>2</v>
      </c>
      <c r="G641">
        <v>3.1</v>
      </c>
      <c r="H641" t="s">
        <v>13995</v>
      </c>
      <c r="I641">
        <v>18</v>
      </c>
    </row>
    <row r="642" spans="1:9" x14ac:dyDescent="0.3">
      <c r="A642">
        <v>8099</v>
      </c>
      <c r="B642">
        <v>350</v>
      </c>
      <c r="C642" t="s">
        <v>14005</v>
      </c>
      <c r="D642" t="s">
        <v>13990</v>
      </c>
      <c r="E642" t="s">
        <v>13990</v>
      </c>
      <c r="F642">
        <v>1</v>
      </c>
      <c r="G642">
        <v>3</v>
      </c>
      <c r="H642" t="s">
        <v>13995</v>
      </c>
      <c r="I642">
        <v>22</v>
      </c>
    </row>
    <row r="643" spans="1:9" x14ac:dyDescent="0.3">
      <c r="A643">
        <v>18477428</v>
      </c>
      <c r="B643">
        <v>400</v>
      </c>
      <c r="C643" t="s">
        <v>14005</v>
      </c>
      <c r="D643" t="s">
        <v>13990</v>
      </c>
      <c r="E643" t="s">
        <v>13990</v>
      </c>
      <c r="F643">
        <v>1</v>
      </c>
      <c r="G643">
        <v>3</v>
      </c>
      <c r="H643" t="s">
        <v>13995</v>
      </c>
      <c r="I643">
        <v>4</v>
      </c>
    </row>
    <row r="644" spans="1:9" x14ac:dyDescent="0.3">
      <c r="A644">
        <v>8037</v>
      </c>
      <c r="B644">
        <v>100</v>
      </c>
      <c r="C644" t="s">
        <v>14005</v>
      </c>
      <c r="D644" t="s">
        <v>13990</v>
      </c>
      <c r="E644" t="s">
        <v>13990</v>
      </c>
      <c r="F644">
        <v>1</v>
      </c>
      <c r="G644">
        <v>0</v>
      </c>
      <c r="H644" t="s">
        <v>13993</v>
      </c>
      <c r="I644">
        <v>0</v>
      </c>
    </row>
    <row r="645" spans="1:9" x14ac:dyDescent="0.3">
      <c r="A645">
        <v>18471308</v>
      </c>
      <c r="B645">
        <v>300</v>
      </c>
      <c r="C645" t="s">
        <v>14005</v>
      </c>
      <c r="D645" t="s">
        <v>13990</v>
      </c>
      <c r="E645" t="s">
        <v>13990</v>
      </c>
      <c r="F645">
        <v>1</v>
      </c>
      <c r="G645">
        <v>0</v>
      </c>
      <c r="H645" t="s">
        <v>13993</v>
      </c>
      <c r="I645">
        <v>0</v>
      </c>
    </row>
    <row r="646" spans="1:9" x14ac:dyDescent="0.3">
      <c r="A646">
        <v>18471318</v>
      </c>
      <c r="B646">
        <v>500</v>
      </c>
      <c r="C646" t="s">
        <v>14005</v>
      </c>
      <c r="D646" t="s">
        <v>13990</v>
      </c>
      <c r="E646" t="s">
        <v>13990</v>
      </c>
      <c r="F646">
        <v>2</v>
      </c>
      <c r="G646">
        <v>0</v>
      </c>
      <c r="H646" t="s">
        <v>13993</v>
      </c>
      <c r="I646">
        <v>0</v>
      </c>
    </row>
    <row r="647" spans="1:9" x14ac:dyDescent="0.3">
      <c r="A647">
        <v>18471320</v>
      </c>
      <c r="B647">
        <v>300</v>
      </c>
      <c r="C647" t="s">
        <v>14005</v>
      </c>
      <c r="D647" t="s">
        <v>13990</v>
      </c>
      <c r="E647" t="s">
        <v>13990</v>
      </c>
      <c r="F647">
        <v>1</v>
      </c>
      <c r="G647">
        <v>0</v>
      </c>
      <c r="H647" t="s">
        <v>13993</v>
      </c>
      <c r="I647">
        <v>0</v>
      </c>
    </row>
    <row r="648" spans="1:9" x14ac:dyDescent="0.3">
      <c r="A648">
        <v>18460293</v>
      </c>
      <c r="B648">
        <v>500</v>
      </c>
      <c r="C648" t="s">
        <v>14005</v>
      </c>
      <c r="D648" t="s">
        <v>13990</v>
      </c>
      <c r="E648" t="s">
        <v>13990</v>
      </c>
      <c r="F648">
        <v>2</v>
      </c>
      <c r="G648">
        <v>0</v>
      </c>
      <c r="H648" t="s">
        <v>13993</v>
      </c>
      <c r="I648">
        <v>3</v>
      </c>
    </row>
    <row r="649" spans="1:9" x14ac:dyDescent="0.3">
      <c r="A649">
        <v>18446418</v>
      </c>
      <c r="B649">
        <v>500</v>
      </c>
      <c r="C649" t="s">
        <v>14005</v>
      </c>
      <c r="D649" t="s">
        <v>13990</v>
      </c>
      <c r="E649" t="s">
        <v>13990</v>
      </c>
      <c r="F649">
        <v>2</v>
      </c>
      <c r="G649">
        <v>0</v>
      </c>
      <c r="H649" t="s">
        <v>13993</v>
      </c>
      <c r="I649">
        <v>3</v>
      </c>
    </row>
    <row r="650" spans="1:9" x14ac:dyDescent="0.3">
      <c r="A650">
        <v>9496</v>
      </c>
      <c r="B650">
        <v>100</v>
      </c>
      <c r="C650" t="s">
        <v>14005</v>
      </c>
      <c r="D650" t="s">
        <v>13990</v>
      </c>
      <c r="E650" t="s">
        <v>13990</v>
      </c>
      <c r="F650">
        <v>1</v>
      </c>
      <c r="G650">
        <v>0</v>
      </c>
      <c r="H650" t="s">
        <v>13993</v>
      </c>
      <c r="I650">
        <v>0</v>
      </c>
    </row>
    <row r="651" spans="1:9" x14ac:dyDescent="0.3">
      <c r="A651">
        <v>312967</v>
      </c>
      <c r="B651">
        <v>200</v>
      </c>
      <c r="C651" t="s">
        <v>14005</v>
      </c>
      <c r="D651" t="s">
        <v>13990</v>
      </c>
      <c r="E651" t="s">
        <v>13990</v>
      </c>
      <c r="F651">
        <v>1</v>
      </c>
      <c r="G651">
        <v>0</v>
      </c>
      <c r="H651" t="s">
        <v>13993</v>
      </c>
      <c r="I651">
        <v>2</v>
      </c>
    </row>
    <row r="652" spans="1:9" x14ac:dyDescent="0.3">
      <c r="A652">
        <v>18449815</v>
      </c>
      <c r="B652">
        <v>600</v>
      </c>
      <c r="C652" t="s">
        <v>14005</v>
      </c>
      <c r="D652" t="s">
        <v>13990</v>
      </c>
      <c r="E652" t="s">
        <v>13990</v>
      </c>
      <c r="F652">
        <v>2</v>
      </c>
      <c r="G652">
        <v>0</v>
      </c>
      <c r="H652" t="s">
        <v>13993</v>
      </c>
      <c r="I652">
        <v>1</v>
      </c>
    </row>
    <row r="653" spans="1:9" x14ac:dyDescent="0.3">
      <c r="A653">
        <v>2680</v>
      </c>
      <c r="B653">
        <v>700</v>
      </c>
      <c r="C653" t="s">
        <v>14005</v>
      </c>
      <c r="D653" t="s">
        <v>13990</v>
      </c>
      <c r="E653" t="s">
        <v>13990</v>
      </c>
      <c r="F653">
        <v>2</v>
      </c>
      <c r="G653">
        <v>3</v>
      </c>
      <c r="H653" t="s">
        <v>13995</v>
      </c>
      <c r="I653">
        <v>10</v>
      </c>
    </row>
    <row r="654" spans="1:9" x14ac:dyDescent="0.3">
      <c r="A654">
        <v>2679</v>
      </c>
      <c r="B654">
        <v>1400</v>
      </c>
      <c r="C654" t="s">
        <v>14005</v>
      </c>
      <c r="D654" t="s">
        <v>14000</v>
      </c>
      <c r="E654" t="s">
        <v>13990</v>
      </c>
      <c r="F654">
        <v>3</v>
      </c>
      <c r="G654">
        <v>3.1</v>
      </c>
      <c r="H654" t="s">
        <v>13995</v>
      </c>
      <c r="I654">
        <v>18</v>
      </c>
    </row>
    <row r="655" spans="1:9" x14ac:dyDescent="0.3">
      <c r="A655">
        <v>8417</v>
      </c>
      <c r="B655">
        <v>1900</v>
      </c>
      <c r="C655" t="s">
        <v>14005</v>
      </c>
      <c r="D655" t="s">
        <v>14000</v>
      </c>
      <c r="E655" t="s">
        <v>13990</v>
      </c>
      <c r="F655">
        <v>3</v>
      </c>
      <c r="G655">
        <v>3.3</v>
      </c>
      <c r="H655" t="s">
        <v>13995</v>
      </c>
      <c r="I655">
        <v>56</v>
      </c>
    </row>
    <row r="656" spans="1:9" x14ac:dyDescent="0.3">
      <c r="A656">
        <v>309757</v>
      </c>
      <c r="B656">
        <v>150</v>
      </c>
      <c r="C656" t="s">
        <v>14005</v>
      </c>
      <c r="D656" t="s">
        <v>13990</v>
      </c>
      <c r="E656" t="s">
        <v>13990</v>
      </c>
      <c r="F656">
        <v>1</v>
      </c>
      <c r="G656">
        <v>2.8</v>
      </c>
      <c r="H656" t="s">
        <v>13995</v>
      </c>
      <c r="I656">
        <v>14</v>
      </c>
    </row>
    <row r="657" spans="1:9" x14ac:dyDescent="0.3">
      <c r="A657">
        <v>307903</v>
      </c>
      <c r="B657">
        <v>150</v>
      </c>
      <c r="C657" t="s">
        <v>14005</v>
      </c>
      <c r="D657" t="s">
        <v>13990</v>
      </c>
      <c r="E657" t="s">
        <v>13990</v>
      </c>
      <c r="F657">
        <v>1</v>
      </c>
      <c r="G657">
        <v>3</v>
      </c>
      <c r="H657" t="s">
        <v>13995</v>
      </c>
      <c r="I657">
        <v>6</v>
      </c>
    </row>
    <row r="658" spans="1:9" x14ac:dyDescent="0.3">
      <c r="A658">
        <v>313502</v>
      </c>
      <c r="B658">
        <v>300</v>
      </c>
      <c r="C658" t="s">
        <v>14005</v>
      </c>
      <c r="D658" t="s">
        <v>13990</v>
      </c>
      <c r="E658" t="s">
        <v>14000</v>
      </c>
      <c r="F658">
        <v>1</v>
      </c>
      <c r="G658">
        <v>3.6</v>
      </c>
      <c r="H658" t="s">
        <v>13994</v>
      </c>
      <c r="I658">
        <v>161</v>
      </c>
    </row>
    <row r="659" spans="1:9" x14ac:dyDescent="0.3">
      <c r="A659">
        <v>18409175</v>
      </c>
      <c r="B659">
        <v>500</v>
      </c>
      <c r="C659" t="s">
        <v>14005</v>
      </c>
      <c r="D659" t="s">
        <v>13990</v>
      </c>
      <c r="E659" t="s">
        <v>14000</v>
      </c>
      <c r="F659">
        <v>2</v>
      </c>
      <c r="G659">
        <v>3.9</v>
      </c>
      <c r="H659" t="s">
        <v>13994</v>
      </c>
      <c r="I659">
        <v>52</v>
      </c>
    </row>
    <row r="660" spans="1:9" x14ac:dyDescent="0.3">
      <c r="A660">
        <v>18456342</v>
      </c>
      <c r="B660">
        <v>350</v>
      </c>
      <c r="C660" t="s">
        <v>14005</v>
      </c>
      <c r="D660" t="s">
        <v>13990</v>
      </c>
      <c r="E660" t="s">
        <v>13990</v>
      </c>
      <c r="F660">
        <v>1</v>
      </c>
      <c r="G660">
        <v>0</v>
      </c>
      <c r="H660" t="s">
        <v>13993</v>
      </c>
      <c r="I660">
        <v>1</v>
      </c>
    </row>
    <row r="661" spans="1:9" x14ac:dyDescent="0.3">
      <c r="A661">
        <v>18244229</v>
      </c>
      <c r="B661">
        <v>250</v>
      </c>
      <c r="C661" t="s">
        <v>14005</v>
      </c>
      <c r="D661" t="s">
        <v>13990</v>
      </c>
      <c r="E661" t="s">
        <v>13990</v>
      </c>
      <c r="F661">
        <v>1</v>
      </c>
      <c r="G661">
        <v>0</v>
      </c>
      <c r="H661" t="s">
        <v>13993</v>
      </c>
      <c r="I661">
        <v>0</v>
      </c>
    </row>
    <row r="662" spans="1:9" x14ac:dyDescent="0.3">
      <c r="A662">
        <v>300713</v>
      </c>
      <c r="B662">
        <v>2500</v>
      </c>
      <c r="C662" t="s">
        <v>14005</v>
      </c>
      <c r="D662" t="s">
        <v>14000</v>
      </c>
      <c r="E662" t="s">
        <v>13990</v>
      </c>
      <c r="F662">
        <v>4</v>
      </c>
      <c r="G662">
        <v>2.5</v>
      </c>
      <c r="H662" t="s">
        <v>13995</v>
      </c>
      <c r="I662">
        <v>184</v>
      </c>
    </row>
    <row r="663" spans="1:9" x14ac:dyDescent="0.3">
      <c r="A663">
        <v>8623</v>
      </c>
      <c r="B663">
        <v>650</v>
      </c>
      <c r="C663" t="s">
        <v>14005</v>
      </c>
      <c r="D663" t="s">
        <v>13990</v>
      </c>
      <c r="E663" t="s">
        <v>14000</v>
      </c>
      <c r="F663">
        <v>2</v>
      </c>
      <c r="G663">
        <v>3.4</v>
      </c>
      <c r="H663" t="s">
        <v>13995</v>
      </c>
      <c r="I663">
        <v>33</v>
      </c>
    </row>
    <row r="664" spans="1:9" x14ac:dyDescent="0.3">
      <c r="A664">
        <v>1318</v>
      </c>
      <c r="B664">
        <v>300</v>
      </c>
      <c r="C664" t="s">
        <v>14005</v>
      </c>
      <c r="D664" t="s">
        <v>13990</v>
      </c>
      <c r="E664" t="s">
        <v>14000</v>
      </c>
      <c r="F664">
        <v>1</v>
      </c>
      <c r="G664">
        <v>3.3</v>
      </c>
      <c r="H664" t="s">
        <v>13995</v>
      </c>
      <c r="I664">
        <v>27</v>
      </c>
    </row>
    <row r="665" spans="1:9" x14ac:dyDescent="0.3">
      <c r="A665">
        <v>311523</v>
      </c>
      <c r="B665">
        <v>500</v>
      </c>
      <c r="C665" t="s">
        <v>14005</v>
      </c>
      <c r="D665" t="s">
        <v>13990</v>
      </c>
      <c r="E665" t="s">
        <v>14000</v>
      </c>
      <c r="F665">
        <v>2</v>
      </c>
      <c r="G665">
        <v>3.4</v>
      </c>
      <c r="H665" t="s">
        <v>13995</v>
      </c>
      <c r="I665">
        <v>327</v>
      </c>
    </row>
    <row r="666" spans="1:9" x14ac:dyDescent="0.3">
      <c r="A666">
        <v>8590</v>
      </c>
      <c r="B666">
        <v>450</v>
      </c>
      <c r="C666" t="s">
        <v>14005</v>
      </c>
      <c r="D666" t="s">
        <v>13990</v>
      </c>
      <c r="E666" t="s">
        <v>13990</v>
      </c>
      <c r="F666">
        <v>1</v>
      </c>
      <c r="G666">
        <v>3.2</v>
      </c>
      <c r="H666" t="s">
        <v>13995</v>
      </c>
      <c r="I666">
        <v>63</v>
      </c>
    </row>
    <row r="667" spans="1:9" x14ac:dyDescent="0.3">
      <c r="A667">
        <v>8583</v>
      </c>
      <c r="B667">
        <v>600</v>
      </c>
      <c r="C667" t="s">
        <v>14005</v>
      </c>
      <c r="D667" t="s">
        <v>13990</v>
      </c>
      <c r="E667" t="s">
        <v>13990</v>
      </c>
      <c r="F667">
        <v>2</v>
      </c>
      <c r="G667">
        <v>2.9</v>
      </c>
      <c r="H667" t="s">
        <v>13995</v>
      </c>
      <c r="I667">
        <v>16</v>
      </c>
    </row>
    <row r="668" spans="1:9" x14ac:dyDescent="0.3">
      <c r="A668">
        <v>300756</v>
      </c>
      <c r="B668">
        <v>1500</v>
      </c>
      <c r="C668" t="s">
        <v>14005</v>
      </c>
      <c r="D668" t="s">
        <v>14000</v>
      </c>
      <c r="E668" t="s">
        <v>13990</v>
      </c>
      <c r="F668">
        <v>3</v>
      </c>
      <c r="G668">
        <v>2.6</v>
      </c>
      <c r="H668" t="s">
        <v>13995</v>
      </c>
      <c r="I668">
        <v>92</v>
      </c>
    </row>
    <row r="669" spans="1:9" x14ac:dyDescent="0.3">
      <c r="A669">
        <v>4239</v>
      </c>
      <c r="B669">
        <v>600</v>
      </c>
      <c r="C669" t="s">
        <v>14005</v>
      </c>
      <c r="D669" t="s">
        <v>13990</v>
      </c>
      <c r="E669" t="s">
        <v>13990</v>
      </c>
      <c r="F669">
        <v>2</v>
      </c>
      <c r="G669">
        <v>3.3</v>
      </c>
      <c r="H669" t="s">
        <v>13995</v>
      </c>
      <c r="I669">
        <v>60</v>
      </c>
    </row>
    <row r="670" spans="1:9" x14ac:dyDescent="0.3">
      <c r="A670">
        <v>18168161</v>
      </c>
      <c r="B670">
        <v>700</v>
      </c>
      <c r="C670" t="s">
        <v>14005</v>
      </c>
      <c r="D670" t="s">
        <v>13990</v>
      </c>
      <c r="E670" t="s">
        <v>13990</v>
      </c>
      <c r="F670">
        <v>2</v>
      </c>
      <c r="G670">
        <v>3.2</v>
      </c>
      <c r="H670" t="s">
        <v>13995</v>
      </c>
      <c r="I670">
        <v>17</v>
      </c>
    </row>
    <row r="671" spans="1:9" x14ac:dyDescent="0.3">
      <c r="A671">
        <v>18381223</v>
      </c>
      <c r="B671">
        <v>500</v>
      </c>
      <c r="C671" t="s">
        <v>14005</v>
      </c>
      <c r="D671" t="s">
        <v>13990</v>
      </c>
      <c r="E671" t="s">
        <v>13990</v>
      </c>
      <c r="F671">
        <v>2</v>
      </c>
      <c r="G671">
        <v>3</v>
      </c>
      <c r="H671" t="s">
        <v>13995</v>
      </c>
      <c r="I671">
        <v>6</v>
      </c>
    </row>
    <row r="672" spans="1:9" x14ac:dyDescent="0.3">
      <c r="A672">
        <v>18034077</v>
      </c>
      <c r="B672">
        <v>600</v>
      </c>
      <c r="C672" t="s">
        <v>14005</v>
      </c>
      <c r="D672" t="s">
        <v>13990</v>
      </c>
      <c r="E672" t="s">
        <v>13990</v>
      </c>
      <c r="F672">
        <v>2</v>
      </c>
      <c r="G672">
        <v>2.7</v>
      </c>
      <c r="H672" t="s">
        <v>13995</v>
      </c>
      <c r="I672">
        <v>14</v>
      </c>
    </row>
    <row r="673" spans="1:9" x14ac:dyDescent="0.3">
      <c r="A673">
        <v>3824</v>
      </c>
      <c r="B673">
        <v>700</v>
      </c>
      <c r="C673" t="s">
        <v>14005</v>
      </c>
      <c r="D673" t="s">
        <v>13990</v>
      </c>
      <c r="E673" t="s">
        <v>14000</v>
      </c>
      <c r="F673">
        <v>2</v>
      </c>
      <c r="G673">
        <v>2.6</v>
      </c>
      <c r="H673" t="s">
        <v>13995</v>
      </c>
      <c r="I673">
        <v>181</v>
      </c>
    </row>
    <row r="674" spans="1:9" x14ac:dyDescent="0.3">
      <c r="A674">
        <v>2572</v>
      </c>
      <c r="B674">
        <v>500</v>
      </c>
      <c r="C674" t="s">
        <v>14005</v>
      </c>
      <c r="D674" t="s">
        <v>13990</v>
      </c>
      <c r="E674" t="s">
        <v>14000</v>
      </c>
      <c r="F674">
        <v>2</v>
      </c>
      <c r="G674">
        <v>3.3</v>
      </c>
      <c r="H674" t="s">
        <v>13995</v>
      </c>
      <c r="I674">
        <v>150</v>
      </c>
    </row>
    <row r="675" spans="1:9" x14ac:dyDescent="0.3">
      <c r="A675">
        <v>8595</v>
      </c>
      <c r="B675">
        <v>100</v>
      </c>
      <c r="C675" t="s">
        <v>14005</v>
      </c>
      <c r="D675" t="s">
        <v>13990</v>
      </c>
      <c r="E675" t="s">
        <v>13990</v>
      </c>
      <c r="F675">
        <v>1</v>
      </c>
      <c r="G675">
        <v>3.1</v>
      </c>
      <c r="H675" t="s">
        <v>13995</v>
      </c>
      <c r="I675">
        <v>7</v>
      </c>
    </row>
    <row r="676" spans="1:9" x14ac:dyDescent="0.3">
      <c r="A676">
        <v>309702</v>
      </c>
      <c r="B676">
        <v>600</v>
      </c>
      <c r="C676" t="s">
        <v>14005</v>
      </c>
      <c r="D676" t="s">
        <v>13990</v>
      </c>
      <c r="E676" t="s">
        <v>14000</v>
      </c>
      <c r="F676">
        <v>2</v>
      </c>
      <c r="G676">
        <v>3.6</v>
      </c>
      <c r="H676" t="s">
        <v>13994</v>
      </c>
      <c r="I676">
        <v>252</v>
      </c>
    </row>
    <row r="677" spans="1:9" x14ac:dyDescent="0.3">
      <c r="A677">
        <v>8601</v>
      </c>
      <c r="B677">
        <v>600</v>
      </c>
      <c r="C677" t="s">
        <v>14005</v>
      </c>
      <c r="D677" t="s">
        <v>13990</v>
      </c>
      <c r="E677" t="s">
        <v>13990</v>
      </c>
      <c r="F677">
        <v>2</v>
      </c>
      <c r="G677">
        <v>3.6</v>
      </c>
      <c r="H677" t="s">
        <v>13994</v>
      </c>
      <c r="I677">
        <v>187</v>
      </c>
    </row>
    <row r="678" spans="1:9" x14ac:dyDescent="0.3">
      <c r="A678">
        <v>1683</v>
      </c>
      <c r="B678">
        <v>1000</v>
      </c>
      <c r="C678" t="s">
        <v>14005</v>
      </c>
      <c r="D678" t="s">
        <v>14000</v>
      </c>
      <c r="E678" t="s">
        <v>14000</v>
      </c>
      <c r="F678">
        <v>3</v>
      </c>
      <c r="G678">
        <v>1.8</v>
      </c>
      <c r="H678" t="s">
        <v>13997</v>
      </c>
      <c r="I678">
        <v>322</v>
      </c>
    </row>
    <row r="679" spans="1:9" x14ac:dyDescent="0.3">
      <c r="A679">
        <v>301670</v>
      </c>
      <c r="B679">
        <v>400</v>
      </c>
      <c r="C679" t="s">
        <v>14005</v>
      </c>
      <c r="D679" t="s">
        <v>13990</v>
      </c>
      <c r="E679" t="s">
        <v>13990</v>
      </c>
      <c r="F679">
        <v>1</v>
      </c>
      <c r="G679">
        <v>3.3</v>
      </c>
      <c r="H679" t="s">
        <v>13995</v>
      </c>
      <c r="I679">
        <v>114</v>
      </c>
    </row>
    <row r="680" spans="1:9" x14ac:dyDescent="0.3">
      <c r="A680">
        <v>17953902</v>
      </c>
      <c r="B680">
        <v>550</v>
      </c>
      <c r="C680" t="s">
        <v>14005</v>
      </c>
      <c r="D680" t="s">
        <v>13990</v>
      </c>
      <c r="E680" t="s">
        <v>14000</v>
      </c>
      <c r="F680">
        <v>2</v>
      </c>
      <c r="G680">
        <v>3.2</v>
      </c>
      <c r="H680" t="s">
        <v>13995</v>
      </c>
      <c r="I680">
        <v>80</v>
      </c>
    </row>
    <row r="681" spans="1:9" x14ac:dyDescent="0.3">
      <c r="A681">
        <v>130409</v>
      </c>
      <c r="B681">
        <v>800</v>
      </c>
      <c r="C681" t="s">
        <v>14005</v>
      </c>
      <c r="D681" t="s">
        <v>13990</v>
      </c>
      <c r="E681" t="s">
        <v>13990</v>
      </c>
      <c r="F681">
        <v>3</v>
      </c>
      <c r="G681">
        <v>4.5</v>
      </c>
      <c r="H681" t="s">
        <v>13992</v>
      </c>
      <c r="I681">
        <v>280</v>
      </c>
    </row>
    <row r="682" spans="1:9" x14ac:dyDescent="0.3">
      <c r="A682">
        <v>130275</v>
      </c>
      <c r="B682">
        <v>1100</v>
      </c>
      <c r="C682" t="s">
        <v>14005</v>
      </c>
      <c r="D682" t="s">
        <v>13990</v>
      </c>
      <c r="E682" t="s">
        <v>13990</v>
      </c>
      <c r="F682">
        <v>4</v>
      </c>
      <c r="G682">
        <v>4.8</v>
      </c>
      <c r="H682" t="s">
        <v>13992</v>
      </c>
      <c r="I682">
        <v>415</v>
      </c>
    </row>
    <row r="683" spans="1:9" x14ac:dyDescent="0.3">
      <c r="A683">
        <v>130332</v>
      </c>
      <c r="B683">
        <v>2000</v>
      </c>
      <c r="C683" t="s">
        <v>14005</v>
      </c>
      <c r="D683" t="s">
        <v>13990</v>
      </c>
      <c r="E683" t="s">
        <v>13990</v>
      </c>
      <c r="F683">
        <v>4</v>
      </c>
      <c r="G683">
        <v>4.4000000000000004</v>
      </c>
      <c r="H683" t="s">
        <v>13989</v>
      </c>
      <c r="I683">
        <v>646</v>
      </c>
    </row>
    <row r="684" spans="1:9" x14ac:dyDescent="0.3">
      <c r="A684">
        <v>130230</v>
      </c>
      <c r="B684">
        <v>1500</v>
      </c>
      <c r="C684" t="s">
        <v>14005</v>
      </c>
      <c r="D684" t="s">
        <v>13990</v>
      </c>
      <c r="E684" t="s">
        <v>13990</v>
      </c>
      <c r="F684">
        <v>4</v>
      </c>
      <c r="G684">
        <v>3.5</v>
      </c>
      <c r="H684" t="s">
        <v>13994</v>
      </c>
      <c r="I684">
        <v>1681</v>
      </c>
    </row>
    <row r="685" spans="1:9" x14ac:dyDescent="0.3">
      <c r="A685">
        <v>16519268</v>
      </c>
      <c r="B685">
        <v>800</v>
      </c>
      <c r="C685" t="s">
        <v>14005</v>
      </c>
      <c r="D685" t="s">
        <v>13990</v>
      </c>
      <c r="E685" t="s">
        <v>13990</v>
      </c>
      <c r="F685">
        <v>3</v>
      </c>
      <c r="G685">
        <v>4.5999999999999996</v>
      </c>
      <c r="H685" t="s">
        <v>13992</v>
      </c>
      <c r="I685">
        <v>302</v>
      </c>
    </row>
    <row r="686" spans="1:9" x14ac:dyDescent="0.3">
      <c r="A686">
        <v>16512186</v>
      </c>
      <c r="B686">
        <v>1100</v>
      </c>
      <c r="C686" t="s">
        <v>14005</v>
      </c>
      <c r="D686" t="s">
        <v>13990</v>
      </c>
      <c r="E686" t="s">
        <v>13990</v>
      </c>
      <c r="F686">
        <v>4</v>
      </c>
      <c r="G686">
        <v>3.8</v>
      </c>
      <c r="H686" t="s">
        <v>13994</v>
      </c>
      <c r="I686">
        <v>911</v>
      </c>
    </row>
    <row r="687" spans="1:9" x14ac:dyDescent="0.3">
      <c r="A687">
        <v>16512333</v>
      </c>
      <c r="B687">
        <v>1400</v>
      </c>
      <c r="C687" t="s">
        <v>14005</v>
      </c>
      <c r="D687" t="s">
        <v>13990</v>
      </c>
      <c r="E687" t="s">
        <v>13990</v>
      </c>
      <c r="F687">
        <v>4</v>
      </c>
      <c r="G687">
        <v>4.3</v>
      </c>
      <c r="H687" t="s">
        <v>13989</v>
      </c>
      <c r="I687">
        <v>2191</v>
      </c>
    </row>
    <row r="688" spans="1:9" x14ac:dyDescent="0.3">
      <c r="A688">
        <v>16512336</v>
      </c>
      <c r="B688">
        <v>1000</v>
      </c>
      <c r="C688" t="s">
        <v>14005</v>
      </c>
      <c r="D688" t="s">
        <v>13990</v>
      </c>
      <c r="E688" t="s">
        <v>13990</v>
      </c>
      <c r="F688">
        <v>4</v>
      </c>
      <c r="G688">
        <v>4.2</v>
      </c>
      <c r="H688" t="s">
        <v>13989</v>
      </c>
      <c r="I688">
        <v>856</v>
      </c>
    </row>
    <row r="689" spans="1:9" x14ac:dyDescent="0.3">
      <c r="A689">
        <v>16519168</v>
      </c>
      <c r="B689">
        <v>1600</v>
      </c>
      <c r="C689" t="s">
        <v>14005</v>
      </c>
      <c r="D689" t="s">
        <v>13990</v>
      </c>
      <c r="E689" t="s">
        <v>13990</v>
      </c>
      <c r="F689">
        <v>4</v>
      </c>
      <c r="G689">
        <v>4.4000000000000004</v>
      </c>
      <c r="H689" t="s">
        <v>13989</v>
      </c>
      <c r="I689">
        <v>1115</v>
      </c>
    </row>
    <row r="690" spans="1:9" x14ac:dyDescent="0.3">
      <c r="A690">
        <v>130021</v>
      </c>
      <c r="B690">
        <v>800</v>
      </c>
      <c r="C690" t="s">
        <v>14005</v>
      </c>
      <c r="D690" t="s">
        <v>13990</v>
      </c>
      <c r="E690" t="s">
        <v>13990</v>
      </c>
      <c r="F690">
        <v>3</v>
      </c>
      <c r="G690">
        <v>3.7</v>
      </c>
      <c r="H690" t="s">
        <v>13994</v>
      </c>
      <c r="I690">
        <v>1221</v>
      </c>
    </row>
    <row r="691" spans="1:9" x14ac:dyDescent="0.3">
      <c r="A691">
        <v>130567</v>
      </c>
      <c r="B691">
        <v>1300</v>
      </c>
      <c r="C691" t="s">
        <v>14005</v>
      </c>
      <c r="D691" t="s">
        <v>13990</v>
      </c>
      <c r="E691" t="s">
        <v>13990</v>
      </c>
      <c r="F691">
        <v>4</v>
      </c>
      <c r="G691">
        <v>4.3</v>
      </c>
      <c r="H691" t="s">
        <v>13989</v>
      </c>
      <c r="I691">
        <v>918</v>
      </c>
    </row>
    <row r="692" spans="1:9" x14ac:dyDescent="0.3">
      <c r="A692">
        <v>130008</v>
      </c>
      <c r="B692">
        <v>700</v>
      </c>
      <c r="C692" t="s">
        <v>14005</v>
      </c>
      <c r="D692" t="s">
        <v>13990</v>
      </c>
      <c r="E692" t="s">
        <v>13990</v>
      </c>
      <c r="F692">
        <v>3</v>
      </c>
      <c r="G692">
        <v>3.8</v>
      </c>
      <c r="H692" t="s">
        <v>13994</v>
      </c>
      <c r="I692">
        <v>601</v>
      </c>
    </row>
    <row r="693" spans="1:9" x14ac:dyDescent="0.3">
      <c r="A693">
        <v>16519267</v>
      </c>
      <c r="B693">
        <v>800</v>
      </c>
      <c r="C693" t="s">
        <v>14005</v>
      </c>
      <c r="D693" t="s">
        <v>13990</v>
      </c>
      <c r="E693" t="s">
        <v>13990</v>
      </c>
      <c r="F693">
        <v>3</v>
      </c>
      <c r="G693">
        <v>4.2</v>
      </c>
      <c r="H693" t="s">
        <v>13989</v>
      </c>
      <c r="I693">
        <v>414</v>
      </c>
    </row>
    <row r="694" spans="1:9" x14ac:dyDescent="0.3">
      <c r="A694">
        <v>130535</v>
      </c>
      <c r="B694">
        <v>1100</v>
      </c>
      <c r="C694" t="s">
        <v>14005</v>
      </c>
      <c r="D694" t="s">
        <v>13990</v>
      </c>
      <c r="E694" t="s">
        <v>13990</v>
      </c>
      <c r="F694">
        <v>4</v>
      </c>
      <c r="G694">
        <v>4.5999999999999996</v>
      </c>
      <c r="H694" t="s">
        <v>13992</v>
      </c>
      <c r="I694">
        <v>555</v>
      </c>
    </row>
    <row r="695" spans="1:9" x14ac:dyDescent="0.3">
      <c r="A695">
        <v>130699</v>
      </c>
      <c r="B695">
        <v>1500</v>
      </c>
      <c r="C695" t="s">
        <v>14005</v>
      </c>
      <c r="D695" t="s">
        <v>13990</v>
      </c>
      <c r="E695" t="s">
        <v>13990</v>
      </c>
      <c r="F695">
        <v>4</v>
      </c>
      <c r="G695">
        <v>3.7</v>
      </c>
      <c r="H695" t="s">
        <v>13994</v>
      </c>
      <c r="I695">
        <v>516</v>
      </c>
    </row>
    <row r="696" spans="1:9" x14ac:dyDescent="0.3">
      <c r="A696">
        <v>16512168</v>
      </c>
      <c r="B696">
        <v>600</v>
      </c>
      <c r="C696" t="s">
        <v>14005</v>
      </c>
      <c r="D696" t="s">
        <v>13990</v>
      </c>
      <c r="E696" t="s">
        <v>13990</v>
      </c>
      <c r="F696">
        <v>3</v>
      </c>
      <c r="G696">
        <v>4.5</v>
      </c>
      <c r="H696" t="s">
        <v>13992</v>
      </c>
      <c r="I696">
        <v>840</v>
      </c>
    </row>
    <row r="697" spans="1:9" x14ac:dyDescent="0.3">
      <c r="A697">
        <v>130888</v>
      </c>
      <c r="B697">
        <v>1500</v>
      </c>
      <c r="C697" t="s">
        <v>14005</v>
      </c>
      <c r="D697" t="s">
        <v>13990</v>
      </c>
      <c r="E697" t="s">
        <v>13990</v>
      </c>
      <c r="F697">
        <v>4</v>
      </c>
      <c r="G697">
        <v>4.7</v>
      </c>
      <c r="H697" t="s">
        <v>13992</v>
      </c>
      <c r="I697">
        <v>681</v>
      </c>
    </row>
    <row r="698" spans="1:9" x14ac:dyDescent="0.3">
      <c r="A698">
        <v>16519231</v>
      </c>
      <c r="B698">
        <v>800</v>
      </c>
      <c r="C698" t="s">
        <v>14005</v>
      </c>
      <c r="D698" t="s">
        <v>13990</v>
      </c>
      <c r="E698" t="s">
        <v>13990</v>
      </c>
      <c r="F698">
        <v>3</v>
      </c>
      <c r="G698">
        <v>4.3</v>
      </c>
      <c r="H698" t="s">
        <v>13989</v>
      </c>
      <c r="I698">
        <v>265</v>
      </c>
    </row>
    <row r="699" spans="1:9" x14ac:dyDescent="0.3">
      <c r="A699">
        <v>16541849</v>
      </c>
      <c r="B699">
        <v>1100</v>
      </c>
      <c r="C699" t="s">
        <v>14005</v>
      </c>
      <c r="D699" t="s">
        <v>13990</v>
      </c>
      <c r="E699" t="s">
        <v>13990</v>
      </c>
      <c r="F699">
        <v>4</v>
      </c>
      <c r="G699">
        <v>4.4000000000000004</v>
      </c>
      <c r="H699" t="s">
        <v>13989</v>
      </c>
      <c r="I699">
        <v>323</v>
      </c>
    </row>
    <row r="700" spans="1:9" x14ac:dyDescent="0.3">
      <c r="A700">
        <v>18022206</v>
      </c>
      <c r="B700">
        <v>2000</v>
      </c>
      <c r="C700" t="s">
        <v>14005</v>
      </c>
      <c r="D700" t="s">
        <v>13990</v>
      </c>
      <c r="E700" t="s">
        <v>13990</v>
      </c>
      <c r="F700">
        <v>4</v>
      </c>
      <c r="G700">
        <v>4.2</v>
      </c>
      <c r="H700" t="s">
        <v>13989</v>
      </c>
      <c r="I700">
        <v>367</v>
      </c>
    </row>
    <row r="701" spans="1:9" x14ac:dyDescent="0.3">
      <c r="A701">
        <v>18396451</v>
      </c>
      <c r="B701">
        <v>350</v>
      </c>
      <c r="C701" t="s">
        <v>14005</v>
      </c>
      <c r="D701" t="s">
        <v>13990</v>
      </c>
      <c r="E701" t="s">
        <v>13990</v>
      </c>
      <c r="F701">
        <v>1</v>
      </c>
      <c r="G701">
        <v>3.4</v>
      </c>
      <c r="H701" t="s">
        <v>13995</v>
      </c>
      <c r="I701">
        <v>16</v>
      </c>
    </row>
    <row r="702" spans="1:9" x14ac:dyDescent="0.3">
      <c r="A702">
        <v>18237941</v>
      </c>
      <c r="B702">
        <v>800</v>
      </c>
      <c r="C702" t="s">
        <v>14005</v>
      </c>
      <c r="D702" t="s">
        <v>14000</v>
      </c>
      <c r="E702" t="s">
        <v>14000</v>
      </c>
      <c r="F702">
        <v>2</v>
      </c>
      <c r="G702">
        <v>2.7</v>
      </c>
      <c r="H702" t="s">
        <v>13995</v>
      </c>
      <c r="I702">
        <v>80</v>
      </c>
    </row>
    <row r="703" spans="1:9" x14ac:dyDescent="0.3">
      <c r="A703">
        <v>2787</v>
      </c>
      <c r="B703">
        <v>2000</v>
      </c>
      <c r="C703" t="s">
        <v>14005</v>
      </c>
      <c r="D703" t="s">
        <v>14000</v>
      </c>
      <c r="E703" t="s">
        <v>14000</v>
      </c>
      <c r="F703">
        <v>4</v>
      </c>
      <c r="G703">
        <v>4.3</v>
      </c>
      <c r="H703" t="s">
        <v>13989</v>
      </c>
      <c r="I703">
        <v>1887</v>
      </c>
    </row>
    <row r="704" spans="1:9" x14ac:dyDescent="0.3">
      <c r="A704">
        <v>3431</v>
      </c>
      <c r="B704">
        <v>1400</v>
      </c>
      <c r="C704" t="s">
        <v>14005</v>
      </c>
      <c r="D704" t="s">
        <v>14000</v>
      </c>
      <c r="E704" t="s">
        <v>14000</v>
      </c>
      <c r="F704">
        <v>3</v>
      </c>
      <c r="G704">
        <v>4</v>
      </c>
      <c r="H704" t="s">
        <v>13989</v>
      </c>
      <c r="I704">
        <v>802</v>
      </c>
    </row>
    <row r="705" spans="1:9" x14ac:dyDescent="0.3">
      <c r="A705">
        <v>303699</v>
      </c>
      <c r="B705">
        <v>250</v>
      </c>
      <c r="C705" t="s">
        <v>14005</v>
      </c>
      <c r="D705" t="s">
        <v>13990</v>
      </c>
      <c r="E705" t="s">
        <v>13990</v>
      </c>
      <c r="F705">
        <v>1</v>
      </c>
      <c r="G705">
        <v>3</v>
      </c>
      <c r="H705" t="s">
        <v>13995</v>
      </c>
      <c r="I705">
        <v>4</v>
      </c>
    </row>
    <row r="706" spans="1:9" x14ac:dyDescent="0.3">
      <c r="A706">
        <v>5915</v>
      </c>
      <c r="B706">
        <v>200</v>
      </c>
      <c r="C706" t="s">
        <v>14005</v>
      </c>
      <c r="D706" t="s">
        <v>13990</v>
      </c>
      <c r="E706" t="s">
        <v>13990</v>
      </c>
      <c r="F706">
        <v>1</v>
      </c>
      <c r="G706">
        <v>3</v>
      </c>
      <c r="H706" t="s">
        <v>13995</v>
      </c>
      <c r="I706">
        <v>5</v>
      </c>
    </row>
    <row r="707" spans="1:9" x14ac:dyDescent="0.3">
      <c r="A707">
        <v>7076</v>
      </c>
      <c r="B707">
        <v>200</v>
      </c>
      <c r="C707" t="s">
        <v>14005</v>
      </c>
      <c r="D707" t="s">
        <v>13990</v>
      </c>
      <c r="E707" t="s">
        <v>13990</v>
      </c>
      <c r="F707">
        <v>1</v>
      </c>
      <c r="G707">
        <v>3</v>
      </c>
      <c r="H707" t="s">
        <v>13995</v>
      </c>
      <c r="I707">
        <v>10</v>
      </c>
    </row>
    <row r="708" spans="1:9" x14ac:dyDescent="0.3">
      <c r="A708">
        <v>311866</v>
      </c>
      <c r="B708">
        <v>100</v>
      </c>
      <c r="C708" t="s">
        <v>14005</v>
      </c>
      <c r="D708" t="s">
        <v>13990</v>
      </c>
      <c r="E708" t="s">
        <v>13990</v>
      </c>
      <c r="F708">
        <v>1</v>
      </c>
      <c r="G708">
        <v>0</v>
      </c>
      <c r="H708" t="s">
        <v>13993</v>
      </c>
      <c r="I708">
        <v>2</v>
      </c>
    </row>
    <row r="709" spans="1:9" x14ac:dyDescent="0.3">
      <c r="A709">
        <v>300439</v>
      </c>
      <c r="B709">
        <v>1200</v>
      </c>
      <c r="C709" t="s">
        <v>14005</v>
      </c>
      <c r="D709" t="s">
        <v>13990</v>
      </c>
      <c r="E709" t="s">
        <v>14000</v>
      </c>
      <c r="F709">
        <v>3</v>
      </c>
      <c r="G709">
        <v>3</v>
      </c>
      <c r="H709" t="s">
        <v>13995</v>
      </c>
      <c r="I709">
        <v>57</v>
      </c>
    </row>
    <row r="710" spans="1:9" x14ac:dyDescent="0.3">
      <c r="A710">
        <v>18458334</v>
      </c>
      <c r="B710">
        <v>500</v>
      </c>
      <c r="C710" t="s">
        <v>14005</v>
      </c>
      <c r="D710" t="s">
        <v>13990</v>
      </c>
      <c r="E710" t="s">
        <v>14000</v>
      </c>
      <c r="F710">
        <v>2</v>
      </c>
      <c r="G710">
        <v>3.1</v>
      </c>
      <c r="H710" t="s">
        <v>13995</v>
      </c>
      <c r="I710">
        <v>4</v>
      </c>
    </row>
    <row r="711" spans="1:9" x14ac:dyDescent="0.3">
      <c r="A711">
        <v>18353710</v>
      </c>
      <c r="B711">
        <v>350</v>
      </c>
      <c r="C711" t="s">
        <v>14005</v>
      </c>
      <c r="D711" t="s">
        <v>13990</v>
      </c>
      <c r="E711" t="s">
        <v>13990</v>
      </c>
      <c r="F711">
        <v>1</v>
      </c>
      <c r="G711">
        <v>2.9</v>
      </c>
      <c r="H711" t="s">
        <v>13995</v>
      </c>
      <c r="I711">
        <v>4</v>
      </c>
    </row>
    <row r="712" spans="1:9" x14ac:dyDescent="0.3">
      <c r="A712">
        <v>18291229</v>
      </c>
      <c r="B712">
        <v>450</v>
      </c>
      <c r="C712" t="s">
        <v>14005</v>
      </c>
      <c r="D712" t="s">
        <v>13990</v>
      </c>
      <c r="E712" t="s">
        <v>13990</v>
      </c>
      <c r="F712">
        <v>1</v>
      </c>
      <c r="G712">
        <v>0</v>
      </c>
      <c r="H712" t="s">
        <v>13993</v>
      </c>
      <c r="I712">
        <v>0</v>
      </c>
    </row>
    <row r="713" spans="1:9" x14ac:dyDescent="0.3">
      <c r="A713">
        <v>18398616</v>
      </c>
      <c r="B713">
        <v>300</v>
      </c>
      <c r="C713" t="s">
        <v>14005</v>
      </c>
      <c r="D713" t="s">
        <v>13990</v>
      </c>
      <c r="E713" t="s">
        <v>13990</v>
      </c>
      <c r="F713">
        <v>1</v>
      </c>
      <c r="G713">
        <v>0</v>
      </c>
      <c r="H713" t="s">
        <v>13993</v>
      </c>
      <c r="I713">
        <v>0</v>
      </c>
    </row>
    <row r="714" spans="1:9" x14ac:dyDescent="0.3">
      <c r="A714">
        <v>18430561</v>
      </c>
      <c r="B714">
        <v>300</v>
      </c>
      <c r="C714" t="s">
        <v>14005</v>
      </c>
      <c r="D714" t="s">
        <v>13990</v>
      </c>
      <c r="E714" t="s">
        <v>13990</v>
      </c>
      <c r="F714">
        <v>1</v>
      </c>
      <c r="G714">
        <v>0</v>
      </c>
      <c r="H714" t="s">
        <v>13993</v>
      </c>
      <c r="I714">
        <v>2</v>
      </c>
    </row>
    <row r="715" spans="1:9" x14ac:dyDescent="0.3">
      <c r="A715">
        <v>18445248</v>
      </c>
      <c r="B715">
        <v>500</v>
      </c>
      <c r="C715" t="s">
        <v>14005</v>
      </c>
      <c r="D715" t="s">
        <v>13990</v>
      </c>
      <c r="E715" t="s">
        <v>13990</v>
      </c>
      <c r="F715">
        <v>2</v>
      </c>
      <c r="G715">
        <v>0</v>
      </c>
      <c r="H715" t="s">
        <v>13993</v>
      </c>
      <c r="I715">
        <v>1</v>
      </c>
    </row>
    <row r="716" spans="1:9" x14ac:dyDescent="0.3">
      <c r="A716">
        <v>18313132</v>
      </c>
      <c r="B716">
        <v>600</v>
      </c>
      <c r="C716" t="s">
        <v>14005</v>
      </c>
      <c r="D716" t="s">
        <v>13990</v>
      </c>
      <c r="E716" t="s">
        <v>13990</v>
      </c>
      <c r="F716">
        <v>2</v>
      </c>
      <c r="G716">
        <v>0</v>
      </c>
      <c r="H716" t="s">
        <v>13993</v>
      </c>
      <c r="I716">
        <v>2</v>
      </c>
    </row>
    <row r="717" spans="1:9" x14ac:dyDescent="0.3">
      <c r="A717">
        <v>18433874</v>
      </c>
      <c r="B717">
        <v>500</v>
      </c>
      <c r="C717" t="s">
        <v>14005</v>
      </c>
      <c r="D717" t="s">
        <v>13990</v>
      </c>
      <c r="E717" t="s">
        <v>14000</v>
      </c>
      <c r="F717">
        <v>2</v>
      </c>
      <c r="G717">
        <v>0</v>
      </c>
      <c r="H717" t="s">
        <v>13993</v>
      </c>
      <c r="I717">
        <v>1</v>
      </c>
    </row>
    <row r="718" spans="1:9" x14ac:dyDescent="0.3">
      <c r="A718">
        <v>18291231</v>
      </c>
      <c r="B718">
        <v>100</v>
      </c>
      <c r="C718" t="s">
        <v>14005</v>
      </c>
      <c r="D718" t="s">
        <v>13990</v>
      </c>
      <c r="E718" t="s">
        <v>13990</v>
      </c>
      <c r="F718">
        <v>1</v>
      </c>
      <c r="G718">
        <v>0</v>
      </c>
      <c r="H718" t="s">
        <v>13993</v>
      </c>
      <c r="I718">
        <v>0</v>
      </c>
    </row>
    <row r="719" spans="1:9" x14ac:dyDescent="0.3">
      <c r="A719">
        <v>18477541</v>
      </c>
      <c r="B719">
        <v>500</v>
      </c>
      <c r="C719" t="s">
        <v>14005</v>
      </c>
      <c r="D719" t="s">
        <v>13990</v>
      </c>
      <c r="E719" t="s">
        <v>13990</v>
      </c>
      <c r="F719">
        <v>2</v>
      </c>
      <c r="G719">
        <v>0</v>
      </c>
      <c r="H719" t="s">
        <v>13993</v>
      </c>
      <c r="I719">
        <v>1</v>
      </c>
    </row>
    <row r="720" spans="1:9" x14ac:dyDescent="0.3">
      <c r="A720">
        <v>18352271</v>
      </c>
      <c r="B720">
        <v>200</v>
      </c>
      <c r="C720" t="s">
        <v>14005</v>
      </c>
      <c r="D720" t="s">
        <v>13990</v>
      </c>
      <c r="E720" t="s">
        <v>13990</v>
      </c>
      <c r="F720">
        <v>1</v>
      </c>
      <c r="G720">
        <v>0</v>
      </c>
      <c r="H720" t="s">
        <v>13993</v>
      </c>
      <c r="I720">
        <v>0</v>
      </c>
    </row>
    <row r="721" spans="1:9" x14ac:dyDescent="0.3">
      <c r="A721">
        <v>18291233</v>
      </c>
      <c r="B721">
        <v>350</v>
      </c>
      <c r="C721" t="s">
        <v>14005</v>
      </c>
      <c r="D721" t="s">
        <v>13990</v>
      </c>
      <c r="E721" t="s">
        <v>13990</v>
      </c>
      <c r="F721">
        <v>1</v>
      </c>
      <c r="G721">
        <v>0</v>
      </c>
      <c r="H721" t="s">
        <v>13993</v>
      </c>
      <c r="I721">
        <v>0</v>
      </c>
    </row>
    <row r="722" spans="1:9" x14ac:dyDescent="0.3">
      <c r="A722">
        <v>18441809</v>
      </c>
      <c r="B722">
        <v>300</v>
      </c>
      <c r="C722" t="s">
        <v>14005</v>
      </c>
      <c r="D722" t="s">
        <v>13990</v>
      </c>
      <c r="E722" t="s">
        <v>13990</v>
      </c>
      <c r="F722">
        <v>1</v>
      </c>
      <c r="G722">
        <v>0</v>
      </c>
      <c r="H722" t="s">
        <v>13993</v>
      </c>
      <c r="I722">
        <v>1</v>
      </c>
    </row>
    <row r="723" spans="1:9" x14ac:dyDescent="0.3">
      <c r="A723">
        <v>18349508</v>
      </c>
      <c r="B723">
        <v>250</v>
      </c>
      <c r="C723" t="s">
        <v>14005</v>
      </c>
      <c r="D723" t="s">
        <v>13990</v>
      </c>
      <c r="E723" t="s">
        <v>13990</v>
      </c>
      <c r="F723">
        <v>1</v>
      </c>
      <c r="G723">
        <v>0</v>
      </c>
      <c r="H723" t="s">
        <v>13993</v>
      </c>
      <c r="I723">
        <v>0</v>
      </c>
    </row>
    <row r="724" spans="1:9" x14ac:dyDescent="0.3">
      <c r="A724">
        <v>18217127</v>
      </c>
      <c r="B724">
        <v>500</v>
      </c>
      <c r="C724" t="s">
        <v>14005</v>
      </c>
      <c r="D724" t="s">
        <v>13990</v>
      </c>
      <c r="E724" t="s">
        <v>13990</v>
      </c>
      <c r="F724">
        <v>2</v>
      </c>
      <c r="G724">
        <v>0</v>
      </c>
      <c r="H724" t="s">
        <v>13993</v>
      </c>
      <c r="I724">
        <v>1</v>
      </c>
    </row>
    <row r="725" spans="1:9" x14ac:dyDescent="0.3">
      <c r="A725">
        <v>18471335</v>
      </c>
      <c r="B725">
        <v>200</v>
      </c>
      <c r="C725" t="s">
        <v>14005</v>
      </c>
      <c r="D725" t="s">
        <v>13990</v>
      </c>
      <c r="E725" t="s">
        <v>13990</v>
      </c>
      <c r="F725">
        <v>1</v>
      </c>
      <c r="G725">
        <v>0</v>
      </c>
      <c r="H725" t="s">
        <v>13993</v>
      </c>
      <c r="I725">
        <v>0</v>
      </c>
    </row>
    <row r="726" spans="1:9" x14ac:dyDescent="0.3">
      <c r="A726">
        <v>18458335</v>
      </c>
      <c r="B726">
        <v>800</v>
      </c>
      <c r="C726" t="s">
        <v>14005</v>
      </c>
      <c r="D726" t="s">
        <v>13990</v>
      </c>
      <c r="E726" t="s">
        <v>13990</v>
      </c>
      <c r="F726">
        <v>2</v>
      </c>
      <c r="G726">
        <v>0</v>
      </c>
      <c r="H726" t="s">
        <v>13993</v>
      </c>
      <c r="I726">
        <v>0</v>
      </c>
    </row>
    <row r="727" spans="1:9" x14ac:dyDescent="0.3">
      <c r="A727">
        <v>18429842</v>
      </c>
      <c r="B727">
        <v>350</v>
      </c>
      <c r="C727" t="s">
        <v>14005</v>
      </c>
      <c r="D727" t="s">
        <v>13990</v>
      </c>
      <c r="E727" t="s">
        <v>13990</v>
      </c>
      <c r="F727">
        <v>1</v>
      </c>
      <c r="G727">
        <v>0</v>
      </c>
      <c r="H727" t="s">
        <v>13993</v>
      </c>
      <c r="I727">
        <v>3</v>
      </c>
    </row>
    <row r="728" spans="1:9" x14ac:dyDescent="0.3">
      <c r="A728">
        <v>5904</v>
      </c>
      <c r="B728">
        <v>1500</v>
      </c>
      <c r="C728" t="s">
        <v>14005</v>
      </c>
      <c r="D728" t="s">
        <v>14000</v>
      </c>
      <c r="E728" t="s">
        <v>13990</v>
      </c>
      <c r="F728">
        <v>3</v>
      </c>
      <c r="G728">
        <v>2.8</v>
      </c>
      <c r="H728" t="s">
        <v>13995</v>
      </c>
      <c r="I728">
        <v>13</v>
      </c>
    </row>
    <row r="729" spans="1:9" x14ac:dyDescent="0.3">
      <c r="A729">
        <v>5876</v>
      </c>
      <c r="B729">
        <v>2500</v>
      </c>
      <c r="C729" t="s">
        <v>14005</v>
      </c>
      <c r="D729" t="s">
        <v>14000</v>
      </c>
      <c r="E729" t="s">
        <v>13990</v>
      </c>
      <c r="F729">
        <v>4</v>
      </c>
      <c r="G729">
        <v>2.9</v>
      </c>
      <c r="H729" t="s">
        <v>13995</v>
      </c>
      <c r="I729">
        <v>15</v>
      </c>
    </row>
    <row r="730" spans="1:9" x14ac:dyDescent="0.3">
      <c r="A730">
        <v>872</v>
      </c>
      <c r="B730">
        <v>500</v>
      </c>
      <c r="C730" t="s">
        <v>14005</v>
      </c>
      <c r="D730" t="s">
        <v>13990</v>
      </c>
      <c r="E730" t="s">
        <v>14000</v>
      </c>
      <c r="F730">
        <v>2</v>
      </c>
      <c r="G730">
        <v>3.9</v>
      </c>
      <c r="H730" t="s">
        <v>13994</v>
      </c>
      <c r="I730">
        <v>415</v>
      </c>
    </row>
    <row r="731" spans="1:9" x14ac:dyDescent="0.3">
      <c r="A731">
        <v>18365849</v>
      </c>
      <c r="B731">
        <v>600</v>
      </c>
      <c r="C731" t="s">
        <v>14005</v>
      </c>
      <c r="D731" t="s">
        <v>13990</v>
      </c>
      <c r="E731" t="s">
        <v>14000</v>
      </c>
      <c r="F731">
        <v>2</v>
      </c>
      <c r="G731">
        <v>3.4</v>
      </c>
      <c r="H731" t="s">
        <v>13995</v>
      </c>
      <c r="I731">
        <v>36</v>
      </c>
    </row>
    <row r="732" spans="1:9" x14ac:dyDescent="0.3">
      <c r="A732">
        <v>227</v>
      </c>
      <c r="B732">
        <v>700</v>
      </c>
      <c r="C732" t="s">
        <v>14005</v>
      </c>
      <c r="D732" t="s">
        <v>13990</v>
      </c>
      <c r="E732" t="s">
        <v>13990</v>
      </c>
      <c r="F732">
        <v>2</v>
      </c>
      <c r="G732">
        <v>3.4</v>
      </c>
      <c r="H732" t="s">
        <v>13995</v>
      </c>
      <c r="I732">
        <v>104</v>
      </c>
    </row>
    <row r="733" spans="1:9" x14ac:dyDescent="0.3">
      <c r="A733">
        <v>3446</v>
      </c>
      <c r="B733">
        <v>400</v>
      </c>
      <c r="C733" t="s">
        <v>14005</v>
      </c>
      <c r="D733" t="s">
        <v>13990</v>
      </c>
      <c r="E733" t="s">
        <v>14000</v>
      </c>
      <c r="F733">
        <v>1</v>
      </c>
      <c r="G733">
        <v>3.4</v>
      </c>
      <c r="H733" t="s">
        <v>13995</v>
      </c>
      <c r="I733">
        <v>70</v>
      </c>
    </row>
    <row r="734" spans="1:9" x14ac:dyDescent="0.3">
      <c r="A734">
        <v>300100</v>
      </c>
      <c r="B734">
        <v>900</v>
      </c>
      <c r="C734" t="s">
        <v>14005</v>
      </c>
      <c r="D734" t="s">
        <v>14000</v>
      </c>
      <c r="E734" t="s">
        <v>14000</v>
      </c>
      <c r="F734">
        <v>2</v>
      </c>
      <c r="G734">
        <v>3.3</v>
      </c>
      <c r="H734" t="s">
        <v>13995</v>
      </c>
      <c r="I734">
        <v>218</v>
      </c>
    </row>
    <row r="735" spans="1:9" x14ac:dyDescent="0.3">
      <c r="A735">
        <v>8597</v>
      </c>
      <c r="B735">
        <v>500</v>
      </c>
      <c r="C735" t="s">
        <v>14005</v>
      </c>
      <c r="D735" t="s">
        <v>13990</v>
      </c>
      <c r="E735" t="s">
        <v>14000</v>
      </c>
      <c r="F735">
        <v>2</v>
      </c>
      <c r="G735">
        <v>3.4</v>
      </c>
      <c r="H735" t="s">
        <v>13995</v>
      </c>
      <c r="I735">
        <v>225</v>
      </c>
    </row>
    <row r="736" spans="1:9" x14ac:dyDescent="0.3">
      <c r="A736">
        <v>3449</v>
      </c>
      <c r="B736">
        <v>500</v>
      </c>
      <c r="C736" t="s">
        <v>14005</v>
      </c>
      <c r="D736" t="s">
        <v>13990</v>
      </c>
      <c r="E736" t="s">
        <v>14000</v>
      </c>
      <c r="F736">
        <v>2</v>
      </c>
      <c r="G736">
        <v>2.5</v>
      </c>
      <c r="H736" t="s">
        <v>13995</v>
      </c>
      <c r="I736">
        <v>150</v>
      </c>
    </row>
    <row r="737" spans="1:9" x14ac:dyDescent="0.3">
      <c r="A737">
        <v>303749</v>
      </c>
      <c r="B737">
        <v>1600</v>
      </c>
      <c r="C737" t="s">
        <v>14005</v>
      </c>
      <c r="D737" t="s">
        <v>14000</v>
      </c>
      <c r="E737" t="s">
        <v>14000</v>
      </c>
      <c r="F737">
        <v>3</v>
      </c>
      <c r="G737">
        <v>3.8</v>
      </c>
      <c r="H737" t="s">
        <v>13994</v>
      </c>
      <c r="I737">
        <v>184</v>
      </c>
    </row>
    <row r="738" spans="1:9" x14ac:dyDescent="0.3">
      <c r="A738">
        <v>18349898</v>
      </c>
      <c r="B738">
        <v>1400</v>
      </c>
      <c r="C738" t="s">
        <v>14005</v>
      </c>
      <c r="D738" t="s">
        <v>14000</v>
      </c>
      <c r="E738" t="s">
        <v>14000</v>
      </c>
      <c r="F738">
        <v>3</v>
      </c>
      <c r="G738">
        <v>3.9</v>
      </c>
      <c r="H738" t="s">
        <v>13994</v>
      </c>
      <c r="I738">
        <v>146</v>
      </c>
    </row>
    <row r="739" spans="1:9" x14ac:dyDescent="0.3">
      <c r="A739">
        <v>18349892</v>
      </c>
      <c r="B739">
        <v>600</v>
      </c>
      <c r="C739" t="s">
        <v>14005</v>
      </c>
      <c r="D739" t="s">
        <v>13990</v>
      </c>
      <c r="E739" t="s">
        <v>14000</v>
      </c>
      <c r="F739">
        <v>2</v>
      </c>
      <c r="G739">
        <v>3.6</v>
      </c>
      <c r="H739" t="s">
        <v>13994</v>
      </c>
      <c r="I739">
        <v>33</v>
      </c>
    </row>
    <row r="740" spans="1:9" x14ac:dyDescent="0.3">
      <c r="A740">
        <v>18425752</v>
      </c>
      <c r="B740">
        <v>400</v>
      </c>
      <c r="C740" t="s">
        <v>14005</v>
      </c>
      <c r="D740" t="s">
        <v>13990</v>
      </c>
      <c r="E740" t="s">
        <v>14000</v>
      </c>
      <c r="F740">
        <v>1</v>
      </c>
      <c r="G740">
        <v>4.3</v>
      </c>
      <c r="H740" t="s">
        <v>13989</v>
      </c>
      <c r="I740">
        <v>48</v>
      </c>
    </row>
    <row r="741" spans="1:9" x14ac:dyDescent="0.3">
      <c r="A741">
        <v>7507</v>
      </c>
      <c r="B741">
        <v>1500</v>
      </c>
      <c r="C741" t="s">
        <v>14005</v>
      </c>
      <c r="D741" t="s">
        <v>14000</v>
      </c>
      <c r="E741" t="s">
        <v>13990</v>
      </c>
      <c r="F741">
        <v>3</v>
      </c>
      <c r="G741">
        <v>3.8</v>
      </c>
      <c r="H741" t="s">
        <v>13994</v>
      </c>
      <c r="I741">
        <v>91</v>
      </c>
    </row>
    <row r="742" spans="1:9" x14ac:dyDescent="0.3">
      <c r="A742">
        <v>300490</v>
      </c>
      <c r="B742">
        <v>1000</v>
      </c>
      <c r="C742" t="s">
        <v>14005</v>
      </c>
      <c r="D742" t="s">
        <v>14000</v>
      </c>
      <c r="E742" t="s">
        <v>13990</v>
      </c>
      <c r="F742">
        <v>3</v>
      </c>
      <c r="G742">
        <v>3</v>
      </c>
      <c r="H742" t="s">
        <v>13995</v>
      </c>
      <c r="I742">
        <v>7</v>
      </c>
    </row>
    <row r="743" spans="1:9" x14ac:dyDescent="0.3">
      <c r="A743">
        <v>300488</v>
      </c>
      <c r="B743">
        <v>1800</v>
      </c>
      <c r="C743" t="s">
        <v>14005</v>
      </c>
      <c r="D743" t="s">
        <v>14000</v>
      </c>
      <c r="E743" t="s">
        <v>13990</v>
      </c>
      <c r="F743">
        <v>3</v>
      </c>
      <c r="G743">
        <v>3.5</v>
      </c>
      <c r="H743" t="s">
        <v>13994</v>
      </c>
      <c r="I743">
        <v>37</v>
      </c>
    </row>
    <row r="744" spans="1:9" x14ac:dyDescent="0.3">
      <c r="A744">
        <v>18306521</v>
      </c>
      <c r="B744">
        <v>2200</v>
      </c>
      <c r="C744" t="s">
        <v>14005</v>
      </c>
      <c r="D744" t="s">
        <v>14000</v>
      </c>
      <c r="E744" t="s">
        <v>13990</v>
      </c>
      <c r="F744">
        <v>4</v>
      </c>
      <c r="G744">
        <v>3.5</v>
      </c>
      <c r="H744" t="s">
        <v>13994</v>
      </c>
      <c r="I744">
        <v>32</v>
      </c>
    </row>
    <row r="745" spans="1:9" x14ac:dyDescent="0.3">
      <c r="A745">
        <v>309090</v>
      </c>
      <c r="B745">
        <v>1300</v>
      </c>
      <c r="C745" t="s">
        <v>14005</v>
      </c>
      <c r="D745" t="s">
        <v>14000</v>
      </c>
      <c r="E745" t="s">
        <v>13990</v>
      </c>
      <c r="F745">
        <v>3</v>
      </c>
      <c r="G745">
        <v>3.4</v>
      </c>
      <c r="H745" t="s">
        <v>13995</v>
      </c>
      <c r="I745">
        <v>19</v>
      </c>
    </row>
    <row r="746" spans="1:9" x14ac:dyDescent="0.3">
      <c r="A746">
        <v>18441709</v>
      </c>
      <c r="B746">
        <v>2700</v>
      </c>
      <c r="C746" t="s">
        <v>14005</v>
      </c>
      <c r="D746" t="s">
        <v>13990</v>
      </c>
      <c r="E746" t="s">
        <v>13990</v>
      </c>
      <c r="F746">
        <v>4</v>
      </c>
      <c r="G746">
        <v>3.2</v>
      </c>
      <c r="H746" t="s">
        <v>13995</v>
      </c>
      <c r="I746">
        <v>6</v>
      </c>
    </row>
    <row r="747" spans="1:9" x14ac:dyDescent="0.3">
      <c r="A747">
        <v>18441707</v>
      </c>
      <c r="B747">
        <v>2500</v>
      </c>
      <c r="C747" t="s">
        <v>14005</v>
      </c>
      <c r="D747" t="s">
        <v>13990</v>
      </c>
      <c r="E747" t="s">
        <v>13990</v>
      </c>
      <c r="F747">
        <v>4</v>
      </c>
      <c r="G747">
        <v>0</v>
      </c>
      <c r="H747" t="s">
        <v>13993</v>
      </c>
      <c r="I747">
        <v>3</v>
      </c>
    </row>
    <row r="748" spans="1:9" x14ac:dyDescent="0.3">
      <c r="A748">
        <v>304832</v>
      </c>
      <c r="B748">
        <v>1700</v>
      </c>
      <c r="C748" t="s">
        <v>14005</v>
      </c>
      <c r="D748" t="s">
        <v>13990</v>
      </c>
      <c r="E748" t="s">
        <v>13990</v>
      </c>
      <c r="F748">
        <v>3</v>
      </c>
      <c r="G748">
        <v>3.9</v>
      </c>
      <c r="H748" t="s">
        <v>13994</v>
      </c>
      <c r="I748">
        <v>231</v>
      </c>
    </row>
    <row r="749" spans="1:9" x14ac:dyDescent="0.3">
      <c r="A749">
        <v>311297</v>
      </c>
      <c r="B749">
        <v>800</v>
      </c>
      <c r="C749" t="s">
        <v>14005</v>
      </c>
      <c r="D749" t="s">
        <v>14000</v>
      </c>
      <c r="E749" t="s">
        <v>14000</v>
      </c>
      <c r="F749">
        <v>2</v>
      </c>
      <c r="G749">
        <v>3.7</v>
      </c>
      <c r="H749" t="s">
        <v>13994</v>
      </c>
      <c r="I749">
        <v>364</v>
      </c>
    </row>
    <row r="750" spans="1:9" x14ac:dyDescent="0.3">
      <c r="A750">
        <v>303858</v>
      </c>
      <c r="B750">
        <v>1700</v>
      </c>
      <c r="C750" t="s">
        <v>14005</v>
      </c>
      <c r="D750" t="s">
        <v>14000</v>
      </c>
      <c r="E750" t="s">
        <v>13990</v>
      </c>
      <c r="F750">
        <v>3</v>
      </c>
      <c r="G750">
        <v>3.7</v>
      </c>
      <c r="H750" t="s">
        <v>13994</v>
      </c>
      <c r="I750">
        <v>127</v>
      </c>
    </row>
    <row r="751" spans="1:9" x14ac:dyDescent="0.3">
      <c r="A751">
        <v>302288</v>
      </c>
      <c r="B751">
        <v>1000</v>
      </c>
      <c r="C751" t="s">
        <v>14005</v>
      </c>
      <c r="D751" t="s">
        <v>13990</v>
      </c>
      <c r="E751" t="s">
        <v>14000</v>
      </c>
      <c r="F751">
        <v>3</v>
      </c>
      <c r="G751">
        <v>3.5</v>
      </c>
      <c r="H751" t="s">
        <v>13994</v>
      </c>
      <c r="I751">
        <v>351</v>
      </c>
    </row>
    <row r="752" spans="1:9" x14ac:dyDescent="0.3">
      <c r="A752">
        <v>18233573</v>
      </c>
      <c r="B752">
        <v>1500</v>
      </c>
      <c r="C752" t="s">
        <v>14005</v>
      </c>
      <c r="D752" t="s">
        <v>14000</v>
      </c>
      <c r="E752" t="s">
        <v>14000</v>
      </c>
      <c r="F752">
        <v>3</v>
      </c>
      <c r="G752">
        <v>4</v>
      </c>
      <c r="H752" t="s">
        <v>13989</v>
      </c>
      <c r="I752">
        <v>162</v>
      </c>
    </row>
    <row r="753" spans="1:9" x14ac:dyDescent="0.3">
      <c r="A753">
        <v>309015</v>
      </c>
      <c r="B753">
        <v>1300</v>
      </c>
      <c r="C753" t="s">
        <v>14005</v>
      </c>
      <c r="D753" t="s">
        <v>14000</v>
      </c>
      <c r="E753" t="s">
        <v>13990</v>
      </c>
      <c r="F753">
        <v>3</v>
      </c>
      <c r="G753">
        <v>4.2</v>
      </c>
      <c r="H753" t="s">
        <v>13989</v>
      </c>
      <c r="I753">
        <v>248</v>
      </c>
    </row>
    <row r="754" spans="1:9" x14ac:dyDescent="0.3">
      <c r="A754">
        <v>18382344</v>
      </c>
      <c r="B754">
        <v>1500</v>
      </c>
      <c r="C754" t="s">
        <v>14005</v>
      </c>
      <c r="D754" t="s">
        <v>14000</v>
      </c>
      <c r="E754" t="s">
        <v>14000</v>
      </c>
      <c r="F754">
        <v>3</v>
      </c>
      <c r="G754">
        <v>4.2</v>
      </c>
      <c r="H754" t="s">
        <v>13989</v>
      </c>
      <c r="I754">
        <v>144</v>
      </c>
    </row>
    <row r="755" spans="1:9" x14ac:dyDescent="0.3">
      <c r="A755">
        <v>18254537</v>
      </c>
      <c r="B755">
        <v>1600</v>
      </c>
      <c r="C755" t="s">
        <v>14005</v>
      </c>
      <c r="D755" t="s">
        <v>14000</v>
      </c>
      <c r="E755" t="s">
        <v>13990</v>
      </c>
      <c r="F755">
        <v>3</v>
      </c>
      <c r="G755">
        <v>4.0999999999999996</v>
      </c>
      <c r="H755" t="s">
        <v>13989</v>
      </c>
      <c r="I755">
        <v>214</v>
      </c>
    </row>
    <row r="756" spans="1:9" x14ac:dyDescent="0.3">
      <c r="A756">
        <v>4358</v>
      </c>
      <c r="B756">
        <v>3500</v>
      </c>
      <c r="C756" t="s">
        <v>14005</v>
      </c>
      <c r="D756" t="s">
        <v>14000</v>
      </c>
      <c r="E756" t="s">
        <v>13990</v>
      </c>
      <c r="F756">
        <v>4</v>
      </c>
      <c r="G756">
        <v>3.9</v>
      </c>
      <c r="H756" t="s">
        <v>13994</v>
      </c>
      <c r="I756">
        <v>181</v>
      </c>
    </row>
    <row r="757" spans="1:9" x14ac:dyDescent="0.3">
      <c r="A757">
        <v>2443</v>
      </c>
      <c r="B757">
        <v>5000</v>
      </c>
      <c r="C757" t="s">
        <v>14005</v>
      </c>
      <c r="D757" t="s">
        <v>14000</v>
      </c>
      <c r="E757" t="s">
        <v>13990</v>
      </c>
      <c r="F757">
        <v>4</v>
      </c>
      <c r="G757">
        <v>3.7</v>
      </c>
      <c r="H757" t="s">
        <v>13994</v>
      </c>
      <c r="I757">
        <v>131</v>
      </c>
    </row>
    <row r="758" spans="1:9" x14ac:dyDescent="0.3">
      <c r="A758">
        <v>270</v>
      </c>
      <c r="B758">
        <v>700</v>
      </c>
      <c r="C758" t="s">
        <v>14005</v>
      </c>
      <c r="D758" t="s">
        <v>13990</v>
      </c>
      <c r="E758" t="s">
        <v>14000</v>
      </c>
      <c r="F758">
        <v>2</v>
      </c>
      <c r="G758">
        <v>2.8</v>
      </c>
      <c r="H758" t="s">
        <v>13995</v>
      </c>
      <c r="I758">
        <v>191</v>
      </c>
    </row>
    <row r="759" spans="1:9" x14ac:dyDescent="0.3">
      <c r="A759">
        <v>309252</v>
      </c>
      <c r="B759">
        <v>1000</v>
      </c>
      <c r="C759" t="s">
        <v>14005</v>
      </c>
      <c r="D759" t="s">
        <v>14000</v>
      </c>
      <c r="E759" t="s">
        <v>14000</v>
      </c>
      <c r="F759">
        <v>3</v>
      </c>
      <c r="G759">
        <v>3.3</v>
      </c>
      <c r="H759" t="s">
        <v>13995</v>
      </c>
      <c r="I759">
        <v>793</v>
      </c>
    </row>
    <row r="760" spans="1:9" x14ac:dyDescent="0.3">
      <c r="A760">
        <v>18303709</v>
      </c>
      <c r="B760">
        <v>1500</v>
      </c>
      <c r="C760" t="s">
        <v>14005</v>
      </c>
      <c r="D760" t="s">
        <v>14000</v>
      </c>
      <c r="E760" t="s">
        <v>13990</v>
      </c>
      <c r="F760">
        <v>3</v>
      </c>
      <c r="G760">
        <v>4.5999999999999996</v>
      </c>
      <c r="H760" t="s">
        <v>13992</v>
      </c>
      <c r="I760">
        <v>563</v>
      </c>
    </row>
    <row r="761" spans="1:9" x14ac:dyDescent="0.3">
      <c r="A761">
        <v>18409224</v>
      </c>
      <c r="B761">
        <v>1200</v>
      </c>
      <c r="C761" t="s">
        <v>14005</v>
      </c>
      <c r="D761" t="s">
        <v>13990</v>
      </c>
      <c r="E761" t="s">
        <v>13990</v>
      </c>
      <c r="F761">
        <v>3</v>
      </c>
      <c r="G761">
        <v>4.5999999999999996</v>
      </c>
      <c r="H761" t="s">
        <v>13992</v>
      </c>
      <c r="I761">
        <v>177</v>
      </c>
    </row>
    <row r="762" spans="1:9" x14ac:dyDescent="0.3">
      <c r="A762">
        <v>18277179</v>
      </c>
      <c r="B762">
        <v>1800</v>
      </c>
      <c r="C762" t="s">
        <v>14005</v>
      </c>
      <c r="D762" t="s">
        <v>13990</v>
      </c>
      <c r="E762" t="s">
        <v>13990</v>
      </c>
      <c r="F762">
        <v>3</v>
      </c>
      <c r="G762">
        <v>4.5</v>
      </c>
      <c r="H762" t="s">
        <v>13992</v>
      </c>
      <c r="I762">
        <v>407</v>
      </c>
    </row>
    <row r="763" spans="1:9" x14ac:dyDescent="0.3">
      <c r="A763">
        <v>308570</v>
      </c>
      <c r="B763">
        <v>1200</v>
      </c>
      <c r="C763" t="s">
        <v>14005</v>
      </c>
      <c r="D763" t="s">
        <v>14000</v>
      </c>
      <c r="E763" t="s">
        <v>14000</v>
      </c>
      <c r="F763">
        <v>3</v>
      </c>
      <c r="G763">
        <v>3.7</v>
      </c>
      <c r="H763" t="s">
        <v>13994</v>
      </c>
      <c r="I763">
        <v>647</v>
      </c>
    </row>
    <row r="764" spans="1:9" x14ac:dyDescent="0.3">
      <c r="A764">
        <v>308263</v>
      </c>
      <c r="B764">
        <v>600</v>
      </c>
      <c r="C764" t="s">
        <v>14005</v>
      </c>
      <c r="D764" t="s">
        <v>13990</v>
      </c>
      <c r="E764" t="s">
        <v>14000</v>
      </c>
      <c r="F764">
        <v>2</v>
      </c>
      <c r="G764">
        <v>3.7</v>
      </c>
      <c r="H764" t="s">
        <v>13994</v>
      </c>
      <c r="I764">
        <v>503</v>
      </c>
    </row>
    <row r="765" spans="1:9" x14ac:dyDescent="0.3">
      <c r="A765">
        <v>306133</v>
      </c>
      <c r="B765">
        <v>2500</v>
      </c>
      <c r="C765" t="s">
        <v>14005</v>
      </c>
      <c r="D765" t="s">
        <v>14000</v>
      </c>
      <c r="E765" t="s">
        <v>14000</v>
      </c>
      <c r="F765">
        <v>4</v>
      </c>
      <c r="G765">
        <v>3.7</v>
      </c>
      <c r="H765" t="s">
        <v>13994</v>
      </c>
      <c r="I765">
        <v>980</v>
      </c>
    </row>
    <row r="766" spans="1:9" x14ac:dyDescent="0.3">
      <c r="A766">
        <v>306142</v>
      </c>
      <c r="B766">
        <v>200</v>
      </c>
      <c r="C766" t="s">
        <v>14005</v>
      </c>
      <c r="D766" t="s">
        <v>13990</v>
      </c>
      <c r="E766" t="s">
        <v>14000</v>
      </c>
      <c r="F766">
        <v>1</v>
      </c>
      <c r="G766">
        <v>3.7</v>
      </c>
      <c r="H766" t="s">
        <v>13994</v>
      </c>
      <c r="I766">
        <v>544</v>
      </c>
    </row>
    <row r="767" spans="1:9" x14ac:dyDescent="0.3">
      <c r="A767">
        <v>308609</v>
      </c>
      <c r="B767">
        <v>400</v>
      </c>
      <c r="C767" t="s">
        <v>14005</v>
      </c>
      <c r="D767" t="s">
        <v>13990</v>
      </c>
      <c r="E767" t="s">
        <v>14000</v>
      </c>
      <c r="F767">
        <v>1</v>
      </c>
      <c r="G767">
        <v>3.6</v>
      </c>
      <c r="H767" t="s">
        <v>13994</v>
      </c>
      <c r="I767">
        <v>455</v>
      </c>
    </row>
    <row r="768" spans="1:9" x14ac:dyDescent="0.3">
      <c r="A768">
        <v>18383453</v>
      </c>
      <c r="B768">
        <v>1250</v>
      </c>
      <c r="C768" t="s">
        <v>14005</v>
      </c>
      <c r="D768" t="s">
        <v>14000</v>
      </c>
      <c r="E768" t="s">
        <v>13990</v>
      </c>
      <c r="F768">
        <v>3</v>
      </c>
      <c r="G768">
        <v>3.9</v>
      </c>
      <c r="H768" t="s">
        <v>13994</v>
      </c>
      <c r="I768">
        <v>230</v>
      </c>
    </row>
    <row r="769" spans="1:9" x14ac:dyDescent="0.3">
      <c r="A769">
        <v>305478</v>
      </c>
      <c r="B769">
        <v>600</v>
      </c>
      <c r="C769" t="s">
        <v>14005</v>
      </c>
      <c r="D769" t="s">
        <v>13990</v>
      </c>
      <c r="E769" t="s">
        <v>14000</v>
      </c>
      <c r="F769">
        <v>2</v>
      </c>
      <c r="G769">
        <v>3.8</v>
      </c>
      <c r="H769" t="s">
        <v>13994</v>
      </c>
      <c r="I769">
        <v>701</v>
      </c>
    </row>
    <row r="770" spans="1:9" x14ac:dyDescent="0.3">
      <c r="A770">
        <v>308357</v>
      </c>
      <c r="B770">
        <v>1800</v>
      </c>
      <c r="C770" t="s">
        <v>14005</v>
      </c>
      <c r="D770" t="s">
        <v>14000</v>
      </c>
      <c r="E770" t="s">
        <v>13990</v>
      </c>
      <c r="F770">
        <v>3</v>
      </c>
      <c r="G770">
        <v>3.6</v>
      </c>
      <c r="H770" t="s">
        <v>13994</v>
      </c>
      <c r="I770">
        <v>313</v>
      </c>
    </row>
    <row r="771" spans="1:9" x14ac:dyDescent="0.3">
      <c r="A771">
        <v>306128</v>
      </c>
      <c r="B771">
        <v>1500</v>
      </c>
      <c r="C771" t="s">
        <v>14005</v>
      </c>
      <c r="D771" t="s">
        <v>14000</v>
      </c>
      <c r="E771" t="s">
        <v>13990</v>
      </c>
      <c r="F771">
        <v>3</v>
      </c>
      <c r="G771">
        <v>3.6</v>
      </c>
      <c r="H771" t="s">
        <v>13994</v>
      </c>
      <c r="I771">
        <v>625</v>
      </c>
    </row>
    <row r="772" spans="1:9" x14ac:dyDescent="0.3">
      <c r="A772">
        <v>308020</v>
      </c>
      <c r="B772">
        <v>350</v>
      </c>
      <c r="C772" t="s">
        <v>14005</v>
      </c>
      <c r="D772" t="s">
        <v>13990</v>
      </c>
      <c r="E772" t="s">
        <v>14000</v>
      </c>
      <c r="F772">
        <v>1</v>
      </c>
      <c r="G772">
        <v>3.9</v>
      </c>
      <c r="H772" t="s">
        <v>13994</v>
      </c>
      <c r="I772">
        <v>425</v>
      </c>
    </row>
    <row r="773" spans="1:9" x14ac:dyDescent="0.3">
      <c r="A773">
        <v>309883</v>
      </c>
      <c r="B773">
        <v>1100</v>
      </c>
      <c r="C773" t="s">
        <v>14005</v>
      </c>
      <c r="D773" t="s">
        <v>13990</v>
      </c>
      <c r="E773" t="s">
        <v>13990</v>
      </c>
      <c r="F773">
        <v>3</v>
      </c>
      <c r="G773">
        <v>3.6</v>
      </c>
      <c r="H773" t="s">
        <v>13994</v>
      </c>
      <c r="I773">
        <v>734</v>
      </c>
    </row>
    <row r="774" spans="1:9" x14ac:dyDescent="0.3">
      <c r="A774">
        <v>306132</v>
      </c>
      <c r="B774">
        <v>1700</v>
      </c>
      <c r="C774" t="s">
        <v>14005</v>
      </c>
      <c r="D774" t="s">
        <v>14000</v>
      </c>
      <c r="E774" t="s">
        <v>14000</v>
      </c>
      <c r="F774">
        <v>3</v>
      </c>
      <c r="G774">
        <v>3.8</v>
      </c>
      <c r="H774" t="s">
        <v>13994</v>
      </c>
      <c r="I774">
        <v>706</v>
      </c>
    </row>
    <row r="775" spans="1:9" x14ac:dyDescent="0.3">
      <c r="A775">
        <v>306956</v>
      </c>
      <c r="B775">
        <v>2000</v>
      </c>
      <c r="C775" t="s">
        <v>14005</v>
      </c>
      <c r="D775" t="s">
        <v>14000</v>
      </c>
      <c r="E775" t="s">
        <v>13990</v>
      </c>
      <c r="F775">
        <v>4</v>
      </c>
      <c r="G775">
        <v>3.9</v>
      </c>
      <c r="H775" t="s">
        <v>13994</v>
      </c>
      <c r="I775">
        <v>1490</v>
      </c>
    </row>
    <row r="776" spans="1:9" x14ac:dyDescent="0.3">
      <c r="A776">
        <v>305862</v>
      </c>
      <c r="B776">
        <v>600</v>
      </c>
      <c r="C776" t="s">
        <v>14005</v>
      </c>
      <c r="D776" t="s">
        <v>13990</v>
      </c>
      <c r="E776" t="s">
        <v>14000</v>
      </c>
      <c r="F776">
        <v>2</v>
      </c>
      <c r="G776">
        <v>3.9</v>
      </c>
      <c r="H776" t="s">
        <v>13994</v>
      </c>
      <c r="I776">
        <v>870</v>
      </c>
    </row>
    <row r="777" spans="1:9" x14ac:dyDescent="0.3">
      <c r="A777">
        <v>307309</v>
      </c>
      <c r="B777">
        <v>2000</v>
      </c>
      <c r="C777" t="s">
        <v>14005</v>
      </c>
      <c r="D777" t="s">
        <v>14000</v>
      </c>
      <c r="E777" t="s">
        <v>14000</v>
      </c>
      <c r="F777">
        <v>4</v>
      </c>
      <c r="G777">
        <v>3.8</v>
      </c>
      <c r="H777" t="s">
        <v>13994</v>
      </c>
      <c r="I777">
        <v>1065</v>
      </c>
    </row>
    <row r="778" spans="1:9" x14ac:dyDescent="0.3">
      <c r="A778">
        <v>306131</v>
      </c>
      <c r="B778">
        <v>700</v>
      </c>
      <c r="C778" t="s">
        <v>14005</v>
      </c>
      <c r="D778" t="s">
        <v>13990</v>
      </c>
      <c r="E778" t="s">
        <v>14000</v>
      </c>
      <c r="F778">
        <v>2</v>
      </c>
      <c r="G778">
        <v>3.6</v>
      </c>
      <c r="H778" t="s">
        <v>13994</v>
      </c>
      <c r="I778">
        <v>365</v>
      </c>
    </row>
    <row r="779" spans="1:9" x14ac:dyDescent="0.3">
      <c r="A779">
        <v>306127</v>
      </c>
      <c r="B779">
        <v>1400</v>
      </c>
      <c r="C779" t="s">
        <v>14005</v>
      </c>
      <c r="D779" t="s">
        <v>14000</v>
      </c>
      <c r="E779" t="s">
        <v>14000</v>
      </c>
      <c r="F779">
        <v>3</v>
      </c>
      <c r="G779">
        <v>3.5</v>
      </c>
      <c r="H779" t="s">
        <v>13994</v>
      </c>
      <c r="I779">
        <v>384</v>
      </c>
    </row>
    <row r="780" spans="1:9" x14ac:dyDescent="0.3">
      <c r="A780">
        <v>313149</v>
      </c>
      <c r="B780">
        <v>1400</v>
      </c>
      <c r="C780" t="s">
        <v>14005</v>
      </c>
      <c r="D780" t="s">
        <v>13990</v>
      </c>
      <c r="E780" t="s">
        <v>13990</v>
      </c>
      <c r="F780">
        <v>3</v>
      </c>
      <c r="G780">
        <v>3.9</v>
      </c>
      <c r="H780" t="s">
        <v>13994</v>
      </c>
      <c r="I780">
        <v>622</v>
      </c>
    </row>
    <row r="781" spans="1:9" x14ac:dyDescent="0.3">
      <c r="A781">
        <v>306001</v>
      </c>
      <c r="B781">
        <v>700</v>
      </c>
      <c r="C781" t="s">
        <v>14005</v>
      </c>
      <c r="D781" t="s">
        <v>13990</v>
      </c>
      <c r="E781" t="s">
        <v>13990</v>
      </c>
      <c r="F781">
        <v>2</v>
      </c>
      <c r="G781">
        <v>3.9</v>
      </c>
      <c r="H781" t="s">
        <v>13994</v>
      </c>
      <c r="I781">
        <v>560</v>
      </c>
    </row>
    <row r="782" spans="1:9" x14ac:dyDescent="0.3">
      <c r="A782">
        <v>308016</v>
      </c>
      <c r="B782">
        <v>2300</v>
      </c>
      <c r="C782" t="s">
        <v>14005</v>
      </c>
      <c r="D782" t="s">
        <v>13990</v>
      </c>
      <c r="E782" t="s">
        <v>13990</v>
      </c>
      <c r="F782">
        <v>4</v>
      </c>
      <c r="G782">
        <v>3.8</v>
      </c>
      <c r="H782" t="s">
        <v>13994</v>
      </c>
      <c r="I782">
        <v>1046</v>
      </c>
    </row>
    <row r="783" spans="1:9" x14ac:dyDescent="0.3">
      <c r="A783">
        <v>18336509</v>
      </c>
      <c r="B783">
        <v>550</v>
      </c>
      <c r="C783" t="s">
        <v>14005</v>
      </c>
      <c r="D783" t="s">
        <v>13990</v>
      </c>
      <c r="E783" t="s">
        <v>14000</v>
      </c>
      <c r="F783">
        <v>2</v>
      </c>
      <c r="G783">
        <v>3.8</v>
      </c>
      <c r="H783" t="s">
        <v>13994</v>
      </c>
      <c r="I783">
        <v>176</v>
      </c>
    </row>
    <row r="784" spans="1:9" x14ac:dyDescent="0.3">
      <c r="A784">
        <v>18336176</v>
      </c>
      <c r="B784">
        <v>1700</v>
      </c>
      <c r="C784" t="s">
        <v>14005</v>
      </c>
      <c r="D784" t="s">
        <v>14000</v>
      </c>
      <c r="E784" t="s">
        <v>13990</v>
      </c>
      <c r="F784">
        <v>3</v>
      </c>
      <c r="G784">
        <v>3.7</v>
      </c>
      <c r="H784" t="s">
        <v>13994</v>
      </c>
      <c r="I784">
        <v>173</v>
      </c>
    </row>
    <row r="785" spans="1:9" x14ac:dyDescent="0.3">
      <c r="A785">
        <v>18383472</v>
      </c>
      <c r="B785">
        <v>600</v>
      </c>
      <c r="C785" t="s">
        <v>14005</v>
      </c>
      <c r="D785" t="s">
        <v>13990</v>
      </c>
      <c r="E785" t="s">
        <v>14000</v>
      </c>
      <c r="F785">
        <v>2</v>
      </c>
      <c r="G785">
        <v>3.8</v>
      </c>
      <c r="H785" t="s">
        <v>13994</v>
      </c>
      <c r="I785">
        <v>227</v>
      </c>
    </row>
    <row r="786" spans="1:9" x14ac:dyDescent="0.3">
      <c r="A786">
        <v>18292448</v>
      </c>
      <c r="B786">
        <v>400</v>
      </c>
      <c r="C786" t="s">
        <v>14005</v>
      </c>
      <c r="D786" t="s">
        <v>13990</v>
      </c>
      <c r="E786" t="s">
        <v>14000</v>
      </c>
      <c r="F786">
        <v>1</v>
      </c>
      <c r="G786">
        <v>3.9</v>
      </c>
      <c r="H786" t="s">
        <v>13994</v>
      </c>
      <c r="I786">
        <v>296</v>
      </c>
    </row>
    <row r="787" spans="1:9" x14ac:dyDescent="0.3">
      <c r="A787">
        <v>306134</v>
      </c>
      <c r="B787">
        <v>2000</v>
      </c>
      <c r="C787" t="s">
        <v>14005</v>
      </c>
      <c r="D787" t="s">
        <v>14000</v>
      </c>
      <c r="E787" t="s">
        <v>13990</v>
      </c>
      <c r="F787">
        <v>4</v>
      </c>
      <c r="G787">
        <v>2.4</v>
      </c>
      <c r="H787" t="s">
        <v>13997</v>
      </c>
      <c r="I787">
        <v>2412</v>
      </c>
    </row>
    <row r="788" spans="1:9" x14ac:dyDescent="0.3">
      <c r="A788">
        <v>306946</v>
      </c>
      <c r="B788">
        <v>2000</v>
      </c>
      <c r="C788" t="s">
        <v>14005</v>
      </c>
      <c r="D788" t="s">
        <v>13990</v>
      </c>
      <c r="E788" t="s">
        <v>13990</v>
      </c>
      <c r="F788">
        <v>4</v>
      </c>
      <c r="G788">
        <v>4</v>
      </c>
      <c r="H788" t="s">
        <v>13989</v>
      </c>
      <c r="I788">
        <v>1840</v>
      </c>
    </row>
    <row r="789" spans="1:9" x14ac:dyDescent="0.3">
      <c r="A789">
        <v>18289242</v>
      </c>
      <c r="B789">
        <v>1500</v>
      </c>
      <c r="C789" t="s">
        <v>14005</v>
      </c>
      <c r="D789" t="s">
        <v>14000</v>
      </c>
      <c r="E789" t="s">
        <v>14000</v>
      </c>
      <c r="F789">
        <v>3</v>
      </c>
      <c r="G789">
        <v>4.3</v>
      </c>
      <c r="H789" t="s">
        <v>13989</v>
      </c>
      <c r="I789">
        <v>716</v>
      </c>
    </row>
    <row r="790" spans="1:9" x14ac:dyDescent="0.3">
      <c r="A790">
        <v>18277030</v>
      </c>
      <c r="B790">
        <v>800</v>
      </c>
      <c r="C790" t="s">
        <v>14005</v>
      </c>
      <c r="D790" t="s">
        <v>14000</v>
      </c>
      <c r="E790" t="s">
        <v>14000</v>
      </c>
      <c r="F790">
        <v>2</v>
      </c>
      <c r="G790">
        <v>4</v>
      </c>
      <c r="H790" t="s">
        <v>13989</v>
      </c>
      <c r="I790">
        <v>199</v>
      </c>
    </row>
    <row r="791" spans="1:9" x14ac:dyDescent="0.3">
      <c r="A791">
        <v>306153</v>
      </c>
      <c r="B791">
        <v>2000</v>
      </c>
      <c r="C791" t="s">
        <v>14005</v>
      </c>
      <c r="D791" t="s">
        <v>14000</v>
      </c>
      <c r="E791" t="s">
        <v>14000</v>
      </c>
      <c r="F791">
        <v>4</v>
      </c>
      <c r="G791">
        <v>4</v>
      </c>
      <c r="H791" t="s">
        <v>13989</v>
      </c>
      <c r="I791">
        <v>1658</v>
      </c>
    </row>
    <row r="792" spans="1:9" x14ac:dyDescent="0.3">
      <c r="A792">
        <v>308022</v>
      </c>
      <c r="B792">
        <v>2200</v>
      </c>
      <c r="C792" t="s">
        <v>14005</v>
      </c>
      <c r="D792" t="s">
        <v>13990</v>
      </c>
      <c r="E792" t="s">
        <v>13990</v>
      </c>
      <c r="F792">
        <v>4</v>
      </c>
      <c r="G792">
        <v>4.3</v>
      </c>
      <c r="H792" t="s">
        <v>13989</v>
      </c>
      <c r="I792">
        <v>4385</v>
      </c>
    </row>
    <row r="793" spans="1:9" x14ac:dyDescent="0.3">
      <c r="A793">
        <v>305905</v>
      </c>
      <c r="B793">
        <v>2500</v>
      </c>
      <c r="C793" t="s">
        <v>14005</v>
      </c>
      <c r="D793" t="s">
        <v>14000</v>
      </c>
      <c r="E793" t="s">
        <v>13990</v>
      </c>
      <c r="F793">
        <v>4</v>
      </c>
      <c r="G793">
        <v>4.0999999999999996</v>
      </c>
      <c r="H793" t="s">
        <v>13989</v>
      </c>
      <c r="I793">
        <v>1949</v>
      </c>
    </row>
    <row r="794" spans="1:9" x14ac:dyDescent="0.3">
      <c r="A794">
        <v>18245277</v>
      </c>
      <c r="B794">
        <v>900</v>
      </c>
      <c r="C794" t="s">
        <v>14005</v>
      </c>
      <c r="D794" t="s">
        <v>14000</v>
      </c>
      <c r="E794" t="s">
        <v>14000</v>
      </c>
      <c r="F794">
        <v>2</v>
      </c>
      <c r="G794">
        <v>4</v>
      </c>
      <c r="H794" t="s">
        <v>13989</v>
      </c>
      <c r="I794">
        <v>219</v>
      </c>
    </row>
    <row r="795" spans="1:9" x14ac:dyDescent="0.3">
      <c r="A795">
        <v>305670</v>
      </c>
      <c r="B795">
        <v>1500</v>
      </c>
      <c r="C795" t="s">
        <v>14005</v>
      </c>
      <c r="D795" t="s">
        <v>14000</v>
      </c>
      <c r="E795" t="s">
        <v>13990</v>
      </c>
      <c r="F795">
        <v>3</v>
      </c>
      <c r="G795">
        <v>4</v>
      </c>
      <c r="H795" t="s">
        <v>13989</v>
      </c>
      <c r="I795">
        <v>1595</v>
      </c>
    </row>
    <row r="796" spans="1:9" x14ac:dyDescent="0.3">
      <c r="A796">
        <v>305815</v>
      </c>
      <c r="B796">
        <v>1200</v>
      </c>
      <c r="C796" t="s">
        <v>14005</v>
      </c>
      <c r="D796" t="s">
        <v>14000</v>
      </c>
      <c r="E796" t="s">
        <v>14000</v>
      </c>
      <c r="F796">
        <v>3</v>
      </c>
      <c r="G796">
        <v>4</v>
      </c>
      <c r="H796" t="s">
        <v>13989</v>
      </c>
      <c r="I796">
        <v>1730</v>
      </c>
    </row>
    <row r="797" spans="1:9" x14ac:dyDescent="0.3">
      <c r="A797">
        <v>18208920</v>
      </c>
      <c r="B797">
        <v>1750</v>
      </c>
      <c r="C797" t="s">
        <v>14005</v>
      </c>
      <c r="D797" t="s">
        <v>14000</v>
      </c>
      <c r="E797" t="s">
        <v>13990</v>
      </c>
      <c r="F797">
        <v>3</v>
      </c>
      <c r="G797">
        <v>4.0999999999999996</v>
      </c>
      <c r="H797" t="s">
        <v>13989</v>
      </c>
      <c r="I797">
        <v>353</v>
      </c>
    </row>
    <row r="798" spans="1:9" x14ac:dyDescent="0.3">
      <c r="A798">
        <v>306046</v>
      </c>
      <c r="B798">
        <v>1300</v>
      </c>
      <c r="C798" t="s">
        <v>14005</v>
      </c>
      <c r="D798" t="s">
        <v>13990</v>
      </c>
      <c r="E798" t="s">
        <v>13990</v>
      </c>
      <c r="F798">
        <v>3</v>
      </c>
      <c r="G798">
        <v>4</v>
      </c>
      <c r="H798" t="s">
        <v>13989</v>
      </c>
      <c r="I798">
        <v>2843</v>
      </c>
    </row>
    <row r="799" spans="1:9" x14ac:dyDescent="0.3">
      <c r="A799">
        <v>18381226</v>
      </c>
      <c r="B799">
        <v>1500</v>
      </c>
      <c r="C799" t="s">
        <v>14005</v>
      </c>
      <c r="D799" t="s">
        <v>14000</v>
      </c>
      <c r="E799" t="s">
        <v>13990</v>
      </c>
      <c r="F799">
        <v>3</v>
      </c>
      <c r="G799">
        <v>4</v>
      </c>
      <c r="H799" t="s">
        <v>13989</v>
      </c>
      <c r="I799">
        <v>209</v>
      </c>
    </row>
    <row r="800" spans="1:9" x14ac:dyDescent="0.3">
      <c r="A800">
        <v>4992</v>
      </c>
      <c r="B800">
        <v>1200</v>
      </c>
      <c r="C800" t="s">
        <v>14005</v>
      </c>
      <c r="D800" t="s">
        <v>14000</v>
      </c>
      <c r="E800" t="s">
        <v>13990</v>
      </c>
      <c r="F800">
        <v>3</v>
      </c>
      <c r="G800">
        <v>3.1</v>
      </c>
      <c r="H800" t="s">
        <v>13995</v>
      </c>
      <c r="I800">
        <v>185</v>
      </c>
    </row>
    <row r="801" spans="1:9" x14ac:dyDescent="0.3">
      <c r="A801">
        <v>300749</v>
      </c>
      <c r="B801">
        <v>400</v>
      </c>
      <c r="C801" t="s">
        <v>14005</v>
      </c>
      <c r="D801" t="s">
        <v>13990</v>
      </c>
      <c r="E801" t="s">
        <v>14000</v>
      </c>
      <c r="F801">
        <v>1</v>
      </c>
      <c r="G801">
        <v>3.8</v>
      </c>
      <c r="H801" t="s">
        <v>13994</v>
      </c>
      <c r="I801">
        <v>393</v>
      </c>
    </row>
    <row r="802" spans="1:9" x14ac:dyDescent="0.3">
      <c r="A802">
        <v>278</v>
      </c>
      <c r="B802">
        <v>1500</v>
      </c>
      <c r="C802" t="s">
        <v>14005</v>
      </c>
      <c r="D802" t="s">
        <v>13990</v>
      </c>
      <c r="E802" t="s">
        <v>13990</v>
      </c>
      <c r="F802">
        <v>3</v>
      </c>
      <c r="G802">
        <v>3.8</v>
      </c>
      <c r="H802" t="s">
        <v>13994</v>
      </c>
      <c r="I802">
        <v>333</v>
      </c>
    </row>
    <row r="803" spans="1:9" x14ac:dyDescent="0.3">
      <c r="A803">
        <v>225</v>
      </c>
      <c r="B803">
        <v>700</v>
      </c>
      <c r="C803" t="s">
        <v>14005</v>
      </c>
      <c r="D803" t="s">
        <v>13990</v>
      </c>
      <c r="E803" t="s">
        <v>13990</v>
      </c>
      <c r="F803">
        <v>2</v>
      </c>
      <c r="G803">
        <v>2.4</v>
      </c>
      <c r="H803" t="s">
        <v>13997</v>
      </c>
      <c r="I803">
        <v>125</v>
      </c>
    </row>
    <row r="804" spans="1:9" x14ac:dyDescent="0.3">
      <c r="A804">
        <v>18337929</v>
      </c>
      <c r="B804">
        <v>1800</v>
      </c>
      <c r="C804" t="s">
        <v>14005</v>
      </c>
      <c r="D804" t="s">
        <v>14000</v>
      </c>
      <c r="E804" t="s">
        <v>14000</v>
      </c>
      <c r="F804">
        <v>3</v>
      </c>
      <c r="G804">
        <v>4.2</v>
      </c>
      <c r="H804" t="s">
        <v>13989</v>
      </c>
      <c r="I804">
        <v>205</v>
      </c>
    </row>
    <row r="805" spans="1:9" x14ac:dyDescent="0.3">
      <c r="A805">
        <v>5960</v>
      </c>
      <c r="B805">
        <v>1700</v>
      </c>
      <c r="C805" t="s">
        <v>14005</v>
      </c>
      <c r="D805" t="s">
        <v>14000</v>
      </c>
      <c r="E805" t="s">
        <v>13990</v>
      </c>
      <c r="F805">
        <v>3</v>
      </c>
      <c r="G805">
        <v>3.4</v>
      </c>
      <c r="H805" t="s">
        <v>13995</v>
      </c>
      <c r="I805">
        <v>294</v>
      </c>
    </row>
    <row r="806" spans="1:9" x14ac:dyDescent="0.3">
      <c r="A806">
        <v>1664</v>
      </c>
      <c r="B806">
        <v>700</v>
      </c>
      <c r="C806" t="s">
        <v>14005</v>
      </c>
      <c r="D806" t="s">
        <v>13990</v>
      </c>
      <c r="E806" t="s">
        <v>14000</v>
      </c>
      <c r="F806">
        <v>2</v>
      </c>
      <c r="G806">
        <v>3.3</v>
      </c>
      <c r="H806" t="s">
        <v>13995</v>
      </c>
      <c r="I806">
        <v>129</v>
      </c>
    </row>
    <row r="807" spans="1:9" x14ac:dyDescent="0.3">
      <c r="A807">
        <v>157</v>
      </c>
      <c r="B807">
        <v>500</v>
      </c>
      <c r="C807" t="s">
        <v>14005</v>
      </c>
      <c r="D807" t="s">
        <v>13990</v>
      </c>
      <c r="E807" t="s">
        <v>13990</v>
      </c>
      <c r="F807">
        <v>2</v>
      </c>
      <c r="G807">
        <v>2.5</v>
      </c>
      <c r="H807" t="s">
        <v>13995</v>
      </c>
      <c r="I807">
        <v>125</v>
      </c>
    </row>
    <row r="808" spans="1:9" x14ac:dyDescent="0.3">
      <c r="A808">
        <v>18235155</v>
      </c>
      <c r="B808">
        <v>300</v>
      </c>
      <c r="C808" t="s">
        <v>14005</v>
      </c>
      <c r="D808" t="s">
        <v>13990</v>
      </c>
      <c r="E808" t="s">
        <v>14000</v>
      </c>
      <c r="F808">
        <v>1</v>
      </c>
      <c r="G808">
        <v>3.8</v>
      </c>
      <c r="H808" t="s">
        <v>13994</v>
      </c>
      <c r="I808">
        <v>74</v>
      </c>
    </row>
    <row r="809" spans="1:9" x14ac:dyDescent="0.3">
      <c r="A809">
        <v>310211</v>
      </c>
      <c r="B809">
        <v>350</v>
      </c>
      <c r="C809" t="s">
        <v>14005</v>
      </c>
      <c r="D809" t="s">
        <v>13990</v>
      </c>
      <c r="E809" t="s">
        <v>14000</v>
      </c>
      <c r="F809">
        <v>1</v>
      </c>
      <c r="G809">
        <v>3.7</v>
      </c>
      <c r="H809" t="s">
        <v>13994</v>
      </c>
      <c r="I809">
        <v>217</v>
      </c>
    </row>
    <row r="810" spans="1:9" x14ac:dyDescent="0.3">
      <c r="A810">
        <v>3346</v>
      </c>
      <c r="B810">
        <v>700</v>
      </c>
      <c r="C810" t="s">
        <v>14005</v>
      </c>
      <c r="D810" t="s">
        <v>14000</v>
      </c>
      <c r="E810" t="s">
        <v>14000</v>
      </c>
      <c r="F810">
        <v>2</v>
      </c>
      <c r="G810">
        <v>3.8</v>
      </c>
      <c r="H810" t="s">
        <v>13994</v>
      </c>
      <c r="I810">
        <v>239</v>
      </c>
    </row>
    <row r="811" spans="1:9" x14ac:dyDescent="0.3">
      <c r="A811">
        <v>310854</v>
      </c>
      <c r="B811">
        <v>350</v>
      </c>
      <c r="C811" t="s">
        <v>14005</v>
      </c>
      <c r="D811" t="s">
        <v>13990</v>
      </c>
      <c r="E811" t="s">
        <v>14000</v>
      </c>
      <c r="F811">
        <v>1</v>
      </c>
      <c r="G811">
        <v>3.8</v>
      </c>
      <c r="H811" t="s">
        <v>13994</v>
      </c>
      <c r="I811">
        <v>317</v>
      </c>
    </row>
    <row r="812" spans="1:9" x14ac:dyDescent="0.3">
      <c r="A812">
        <v>18247015</v>
      </c>
      <c r="B812">
        <v>650</v>
      </c>
      <c r="C812" t="s">
        <v>14005</v>
      </c>
      <c r="D812" t="s">
        <v>13990</v>
      </c>
      <c r="E812" t="s">
        <v>14000</v>
      </c>
      <c r="F812">
        <v>2</v>
      </c>
      <c r="G812">
        <v>3.9</v>
      </c>
      <c r="H812" t="s">
        <v>13994</v>
      </c>
      <c r="I812">
        <v>136</v>
      </c>
    </row>
    <row r="813" spans="1:9" x14ac:dyDescent="0.3">
      <c r="A813">
        <v>309387</v>
      </c>
      <c r="B813">
        <v>900</v>
      </c>
      <c r="C813" t="s">
        <v>14005</v>
      </c>
      <c r="D813" t="s">
        <v>14000</v>
      </c>
      <c r="E813" t="s">
        <v>14000</v>
      </c>
      <c r="F813">
        <v>2</v>
      </c>
      <c r="G813">
        <v>3.6</v>
      </c>
      <c r="H813" t="s">
        <v>13994</v>
      </c>
      <c r="I813">
        <v>426</v>
      </c>
    </row>
    <row r="814" spans="1:9" x14ac:dyDescent="0.3">
      <c r="A814">
        <v>7418</v>
      </c>
      <c r="B814">
        <v>400</v>
      </c>
      <c r="C814" t="s">
        <v>14005</v>
      </c>
      <c r="D814" t="s">
        <v>13990</v>
      </c>
      <c r="E814" t="s">
        <v>14000</v>
      </c>
      <c r="F814">
        <v>1</v>
      </c>
      <c r="G814">
        <v>3.8</v>
      </c>
      <c r="H814" t="s">
        <v>13994</v>
      </c>
      <c r="I814">
        <v>196</v>
      </c>
    </row>
    <row r="815" spans="1:9" x14ac:dyDescent="0.3">
      <c r="A815">
        <v>1455</v>
      </c>
      <c r="B815">
        <v>800</v>
      </c>
      <c r="C815" t="s">
        <v>14005</v>
      </c>
      <c r="D815" t="s">
        <v>13990</v>
      </c>
      <c r="E815" t="s">
        <v>14000</v>
      </c>
      <c r="F815">
        <v>2</v>
      </c>
      <c r="G815">
        <v>3.5</v>
      </c>
      <c r="H815" t="s">
        <v>13994</v>
      </c>
      <c r="I815">
        <v>173</v>
      </c>
    </row>
    <row r="816" spans="1:9" x14ac:dyDescent="0.3">
      <c r="A816">
        <v>18241867</v>
      </c>
      <c r="B816">
        <v>700</v>
      </c>
      <c r="C816" t="s">
        <v>14005</v>
      </c>
      <c r="D816" t="s">
        <v>13990</v>
      </c>
      <c r="E816" t="s">
        <v>13990</v>
      </c>
      <c r="F816">
        <v>2</v>
      </c>
      <c r="G816">
        <v>3.5</v>
      </c>
      <c r="H816" t="s">
        <v>13994</v>
      </c>
      <c r="I816">
        <v>52</v>
      </c>
    </row>
    <row r="817" spans="1:9" x14ac:dyDescent="0.3">
      <c r="A817">
        <v>308889</v>
      </c>
      <c r="B817">
        <v>500</v>
      </c>
      <c r="C817" t="s">
        <v>14005</v>
      </c>
      <c r="D817" t="s">
        <v>13990</v>
      </c>
      <c r="E817" t="s">
        <v>14000</v>
      </c>
      <c r="F817">
        <v>2</v>
      </c>
      <c r="G817">
        <v>3.5</v>
      </c>
      <c r="H817" t="s">
        <v>13994</v>
      </c>
      <c r="I817">
        <v>189</v>
      </c>
    </row>
    <row r="818" spans="1:9" x14ac:dyDescent="0.3">
      <c r="A818">
        <v>4620</v>
      </c>
      <c r="B818">
        <v>800</v>
      </c>
      <c r="C818" t="s">
        <v>14005</v>
      </c>
      <c r="D818" t="s">
        <v>13990</v>
      </c>
      <c r="E818" t="s">
        <v>13990</v>
      </c>
      <c r="F818">
        <v>2</v>
      </c>
      <c r="G818">
        <v>2.4</v>
      </c>
      <c r="H818" t="s">
        <v>13997</v>
      </c>
      <c r="I818">
        <v>88</v>
      </c>
    </row>
    <row r="819" spans="1:9" x14ac:dyDescent="0.3">
      <c r="A819">
        <v>18322666</v>
      </c>
      <c r="B819">
        <v>400</v>
      </c>
      <c r="C819" t="s">
        <v>14005</v>
      </c>
      <c r="D819" t="s">
        <v>13990</v>
      </c>
      <c r="E819" t="s">
        <v>14000</v>
      </c>
      <c r="F819">
        <v>1</v>
      </c>
      <c r="G819">
        <v>4.3</v>
      </c>
      <c r="H819" t="s">
        <v>13989</v>
      </c>
      <c r="I819">
        <v>154</v>
      </c>
    </row>
    <row r="820" spans="1:9" x14ac:dyDescent="0.3">
      <c r="A820">
        <v>311718</v>
      </c>
      <c r="B820">
        <v>800</v>
      </c>
      <c r="C820" t="s">
        <v>14005</v>
      </c>
      <c r="D820" t="s">
        <v>14000</v>
      </c>
      <c r="E820" t="s">
        <v>14000</v>
      </c>
      <c r="F820">
        <v>2</v>
      </c>
      <c r="G820">
        <v>4</v>
      </c>
      <c r="H820" t="s">
        <v>13989</v>
      </c>
      <c r="I820">
        <v>169</v>
      </c>
    </row>
    <row r="821" spans="1:9" x14ac:dyDescent="0.3">
      <c r="A821">
        <v>18255106</v>
      </c>
      <c r="B821">
        <v>2500</v>
      </c>
      <c r="C821" t="s">
        <v>14005</v>
      </c>
      <c r="D821" t="s">
        <v>13990</v>
      </c>
      <c r="E821" t="s">
        <v>13990</v>
      </c>
      <c r="F821">
        <v>4</v>
      </c>
      <c r="G821">
        <v>4.0999999999999996</v>
      </c>
      <c r="H821" t="s">
        <v>13989</v>
      </c>
      <c r="I821">
        <v>230</v>
      </c>
    </row>
    <row r="822" spans="1:9" x14ac:dyDescent="0.3">
      <c r="A822">
        <v>4876</v>
      </c>
      <c r="B822">
        <v>650</v>
      </c>
      <c r="C822" t="s">
        <v>14005</v>
      </c>
      <c r="D822" t="s">
        <v>13990</v>
      </c>
      <c r="E822" t="s">
        <v>14000</v>
      </c>
      <c r="F822">
        <v>2</v>
      </c>
      <c r="G822">
        <v>3.2</v>
      </c>
      <c r="H822" t="s">
        <v>13995</v>
      </c>
      <c r="I822">
        <v>18</v>
      </c>
    </row>
    <row r="823" spans="1:9" x14ac:dyDescent="0.3">
      <c r="A823">
        <v>631</v>
      </c>
      <c r="B823">
        <v>450</v>
      </c>
      <c r="C823" t="s">
        <v>14005</v>
      </c>
      <c r="D823" t="s">
        <v>13990</v>
      </c>
      <c r="E823" t="s">
        <v>13990</v>
      </c>
      <c r="F823">
        <v>1</v>
      </c>
      <c r="G823">
        <v>2.6</v>
      </c>
      <c r="H823" t="s">
        <v>13995</v>
      </c>
      <c r="I823">
        <v>27</v>
      </c>
    </row>
    <row r="824" spans="1:9" x14ac:dyDescent="0.3">
      <c r="A824">
        <v>226</v>
      </c>
      <c r="B824">
        <v>700</v>
      </c>
      <c r="C824" t="s">
        <v>14005</v>
      </c>
      <c r="D824" t="s">
        <v>13990</v>
      </c>
      <c r="E824" t="s">
        <v>13990</v>
      </c>
      <c r="F824">
        <v>2</v>
      </c>
      <c r="G824">
        <v>2.8</v>
      </c>
      <c r="H824" t="s">
        <v>13995</v>
      </c>
      <c r="I824">
        <v>30</v>
      </c>
    </row>
    <row r="825" spans="1:9" x14ac:dyDescent="0.3">
      <c r="A825">
        <v>8805</v>
      </c>
      <c r="B825">
        <v>1500</v>
      </c>
      <c r="C825" t="s">
        <v>14005</v>
      </c>
      <c r="D825" t="s">
        <v>13990</v>
      </c>
      <c r="E825" t="s">
        <v>13990</v>
      </c>
      <c r="F825">
        <v>3</v>
      </c>
      <c r="G825">
        <v>3</v>
      </c>
      <c r="H825" t="s">
        <v>13995</v>
      </c>
      <c r="I825">
        <v>49</v>
      </c>
    </row>
    <row r="826" spans="1:9" x14ac:dyDescent="0.3">
      <c r="A826">
        <v>3540</v>
      </c>
      <c r="B826">
        <v>500</v>
      </c>
      <c r="C826" t="s">
        <v>14005</v>
      </c>
      <c r="D826" t="s">
        <v>13990</v>
      </c>
      <c r="E826" t="s">
        <v>13990</v>
      </c>
      <c r="F826">
        <v>2</v>
      </c>
      <c r="G826">
        <v>2.6</v>
      </c>
      <c r="H826" t="s">
        <v>13995</v>
      </c>
      <c r="I826">
        <v>30</v>
      </c>
    </row>
    <row r="827" spans="1:9" x14ac:dyDescent="0.3">
      <c r="A827">
        <v>311579</v>
      </c>
      <c r="B827">
        <v>500</v>
      </c>
      <c r="C827" t="s">
        <v>14005</v>
      </c>
      <c r="D827" t="s">
        <v>13990</v>
      </c>
      <c r="E827" t="s">
        <v>13990</v>
      </c>
      <c r="F827">
        <v>2</v>
      </c>
      <c r="G827">
        <v>3.3</v>
      </c>
      <c r="H827" t="s">
        <v>13995</v>
      </c>
      <c r="I827">
        <v>27</v>
      </c>
    </row>
    <row r="828" spans="1:9" x14ac:dyDescent="0.3">
      <c r="A828">
        <v>303709</v>
      </c>
      <c r="B828">
        <v>800</v>
      </c>
      <c r="C828" t="s">
        <v>14005</v>
      </c>
      <c r="D828" t="s">
        <v>13990</v>
      </c>
      <c r="E828" t="s">
        <v>14000</v>
      </c>
      <c r="F828">
        <v>2</v>
      </c>
      <c r="G828">
        <v>2.8</v>
      </c>
      <c r="H828" t="s">
        <v>13995</v>
      </c>
      <c r="I828">
        <v>29</v>
      </c>
    </row>
    <row r="829" spans="1:9" x14ac:dyDescent="0.3">
      <c r="A829">
        <v>18391156</v>
      </c>
      <c r="B829">
        <v>300</v>
      </c>
      <c r="C829" t="s">
        <v>14005</v>
      </c>
      <c r="D829" t="s">
        <v>13990</v>
      </c>
      <c r="E829" t="s">
        <v>13990</v>
      </c>
      <c r="F829">
        <v>1</v>
      </c>
      <c r="G829">
        <v>3.3</v>
      </c>
      <c r="H829" t="s">
        <v>13995</v>
      </c>
      <c r="I829">
        <v>13</v>
      </c>
    </row>
    <row r="830" spans="1:9" x14ac:dyDescent="0.3">
      <c r="A830">
        <v>301319</v>
      </c>
      <c r="B830">
        <v>350</v>
      </c>
      <c r="C830" t="s">
        <v>14005</v>
      </c>
      <c r="D830" t="s">
        <v>13990</v>
      </c>
      <c r="E830" t="s">
        <v>13990</v>
      </c>
      <c r="F830">
        <v>1</v>
      </c>
      <c r="G830">
        <v>3.3</v>
      </c>
      <c r="H830" t="s">
        <v>13995</v>
      </c>
      <c r="I830">
        <v>20</v>
      </c>
    </row>
    <row r="831" spans="1:9" x14ac:dyDescent="0.3">
      <c r="A831">
        <v>158</v>
      </c>
      <c r="B831">
        <v>500</v>
      </c>
      <c r="C831" t="s">
        <v>14005</v>
      </c>
      <c r="D831" t="s">
        <v>13990</v>
      </c>
      <c r="E831" t="s">
        <v>13990</v>
      </c>
      <c r="F831">
        <v>2</v>
      </c>
      <c r="G831">
        <v>3.1</v>
      </c>
      <c r="H831" t="s">
        <v>13995</v>
      </c>
      <c r="I831">
        <v>46</v>
      </c>
    </row>
    <row r="832" spans="1:9" x14ac:dyDescent="0.3">
      <c r="A832">
        <v>1360</v>
      </c>
      <c r="B832">
        <v>600</v>
      </c>
      <c r="C832" t="s">
        <v>14005</v>
      </c>
      <c r="D832" t="s">
        <v>13990</v>
      </c>
      <c r="E832" t="s">
        <v>14000</v>
      </c>
      <c r="F832">
        <v>2</v>
      </c>
      <c r="G832">
        <v>2.5</v>
      </c>
      <c r="H832" t="s">
        <v>13995</v>
      </c>
      <c r="I832">
        <v>69</v>
      </c>
    </row>
    <row r="833" spans="1:9" x14ac:dyDescent="0.3">
      <c r="A833">
        <v>310737</v>
      </c>
      <c r="B833">
        <v>2000</v>
      </c>
      <c r="C833" t="s">
        <v>14005</v>
      </c>
      <c r="D833" t="s">
        <v>14000</v>
      </c>
      <c r="E833" t="s">
        <v>14000</v>
      </c>
      <c r="F833">
        <v>4</v>
      </c>
      <c r="G833">
        <v>3.9</v>
      </c>
      <c r="H833" t="s">
        <v>13994</v>
      </c>
      <c r="I833">
        <v>490</v>
      </c>
    </row>
    <row r="834" spans="1:9" x14ac:dyDescent="0.3">
      <c r="A834">
        <v>4762</v>
      </c>
      <c r="B834">
        <v>800</v>
      </c>
      <c r="C834" t="s">
        <v>14005</v>
      </c>
      <c r="D834" t="s">
        <v>13990</v>
      </c>
      <c r="E834" t="s">
        <v>14000</v>
      </c>
      <c r="F834">
        <v>2</v>
      </c>
      <c r="G834">
        <v>3.5</v>
      </c>
      <c r="H834" t="s">
        <v>13994</v>
      </c>
      <c r="I834">
        <v>112</v>
      </c>
    </row>
    <row r="835" spans="1:9" x14ac:dyDescent="0.3">
      <c r="A835">
        <v>311736</v>
      </c>
      <c r="B835">
        <v>300</v>
      </c>
      <c r="C835" t="s">
        <v>14005</v>
      </c>
      <c r="D835" t="s">
        <v>13990</v>
      </c>
      <c r="E835" t="s">
        <v>13990</v>
      </c>
      <c r="F835">
        <v>1</v>
      </c>
      <c r="G835">
        <v>0</v>
      </c>
      <c r="H835" t="s">
        <v>13993</v>
      </c>
      <c r="I835">
        <v>3</v>
      </c>
    </row>
    <row r="836" spans="1:9" x14ac:dyDescent="0.3">
      <c r="A836">
        <v>311116</v>
      </c>
      <c r="B836">
        <v>500</v>
      </c>
      <c r="C836" t="s">
        <v>14005</v>
      </c>
      <c r="D836" t="s">
        <v>13990</v>
      </c>
      <c r="E836" t="s">
        <v>14000</v>
      </c>
      <c r="F836">
        <v>2</v>
      </c>
      <c r="G836">
        <v>2.2000000000000002</v>
      </c>
      <c r="H836" t="s">
        <v>13997</v>
      </c>
      <c r="I836">
        <v>73</v>
      </c>
    </row>
    <row r="837" spans="1:9" x14ac:dyDescent="0.3">
      <c r="A837">
        <v>3483</v>
      </c>
      <c r="B837">
        <v>800</v>
      </c>
      <c r="C837" t="s">
        <v>14005</v>
      </c>
      <c r="D837" t="s">
        <v>13990</v>
      </c>
      <c r="E837" t="s">
        <v>13990</v>
      </c>
      <c r="F837">
        <v>2</v>
      </c>
      <c r="G837">
        <v>3.4</v>
      </c>
      <c r="H837" t="s">
        <v>13995</v>
      </c>
      <c r="I837">
        <v>65</v>
      </c>
    </row>
    <row r="838" spans="1:9" x14ac:dyDescent="0.3">
      <c r="A838">
        <v>18308025</v>
      </c>
      <c r="B838">
        <v>150</v>
      </c>
      <c r="C838" t="s">
        <v>14005</v>
      </c>
      <c r="D838" t="s">
        <v>13990</v>
      </c>
      <c r="E838" t="s">
        <v>13990</v>
      </c>
      <c r="F838">
        <v>1</v>
      </c>
      <c r="G838">
        <v>3.1</v>
      </c>
      <c r="H838" t="s">
        <v>13995</v>
      </c>
      <c r="I838">
        <v>9</v>
      </c>
    </row>
    <row r="839" spans="1:9" x14ac:dyDescent="0.3">
      <c r="A839">
        <v>307272</v>
      </c>
      <c r="B839">
        <v>800</v>
      </c>
      <c r="C839" t="s">
        <v>14005</v>
      </c>
      <c r="D839" t="s">
        <v>13990</v>
      </c>
      <c r="E839" t="s">
        <v>14000</v>
      </c>
      <c r="F839">
        <v>2</v>
      </c>
      <c r="G839">
        <v>3.2</v>
      </c>
      <c r="H839" t="s">
        <v>13995</v>
      </c>
      <c r="I839">
        <v>184</v>
      </c>
    </row>
    <row r="840" spans="1:9" x14ac:dyDescent="0.3">
      <c r="A840">
        <v>18025115</v>
      </c>
      <c r="B840">
        <v>200</v>
      </c>
      <c r="C840" t="s">
        <v>14005</v>
      </c>
      <c r="D840" t="s">
        <v>13990</v>
      </c>
      <c r="E840" t="s">
        <v>13990</v>
      </c>
      <c r="F840">
        <v>1</v>
      </c>
      <c r="G840">
        <v>2.9</v>
      </c>
      <c r="H840" t="s">
        <v>13995</v>
      </c>
      <c r="I840">
        <v>4</v>
      </c>
    </row>
    <row r="841" spans="1:9" x14ac:dyDescent="0.3">
      <c r="A841">
        <v>18454285</v>
      </c>
      <c r="B841">
        <v>250</v>
      </c>
      <c r="C841" t="s">
        <v>14005</v>
      </c>
      <c r="D841" t="s">
        <v>13990</v>
      </c>
      <c r="E841" t="s">
        <v>13990</v>
      </c>
      <c r="F841">
        <v>1</v>
      </c>
      <c r="G841">
        <v>3</v>
      </c>
      <c r="H841" t="s">
        <v>13995</v>
      </c>
      <c r="I841">
        <v>4</v>
      </c>
    </row>
    <row r="842" spans="1:9" x14ac:dyDescent="0.3">
      <c r="A842">
        <v>1687</v>
      </c>
      <c r="B842">
        <v>600</v>
      </c>
      <c r="C842" t="s">
        <v>14005</v>
      </c>
      <c r="D842" t="s">
        <v>13990</v>
      </c>
      <c r="E842" t="s">
        <v>13990</v>
      </c>
      <c r="F842">
        <v>2</v>
      </c>
      <c r="G842">
        <v>2.9</v>
      </c>
      <c r="H842" t="s">
        <v>13995</v>
      </c>
      <c r="I842">
        <v>5</v>
      </c>
    </row>
    <row r="843" spans="1:9" x14ac:dyDescent="0.3">
      <c r="A843">
        <v>308605</v>
      </c>
      <c r="B843">
        <v>750</v>
      </c>
      <c r="C843" t="s">
        <v>14005</v>
      </c>
      <c r="D843" t="s">
        <v>13990</v>
      </c>
      <c r="E843" t="s">
        <v>13990</v>
      </c>
      <c r="F843">
        <v>2</v>
      </c>
      <c r="G843">
        <v>3.4</v>
      </c>
      <c r="H843" t="s">
        <v>13995</v>
      </c>
      <c r="I843">
        <v>84</v>
      </c>
    </row>
    <row r="844" spans="1:9" x14ac:dyDescent="0.3">
      <c r="A844">
        <v>18422652</v>
      </c>
      <c r="B844">
        <v>550</v>
      </c>
      <c r="C844" t="s">
        <v>14005</v>
      </c>
      <c r="D844" t="s">
        <v>13990</v>
      </c>
      <c r="E844" t="s">
        <v>13990</v>
      </c>
      <c r="F844">
        <v>2</v>
      </c>
      <c r="G844">
        <v>3.2</v>
      </c>
      <c r="H844" t="s">
        <v>13995</v>
      </c>
      <c r="I844">
        <v>10</v>
      </c>
    </row>
    <row r="845" spans="1:9" x14ac:dyDescent="0.3">
      <c r="A845">
        <v>18131568</v>
      </c>
      <c r="B845">
        <v>650</v>
      </c>
      <c r="C845" t="s">
        <v>14005</v>
      </c>
      <c r="D845" t="s">
        <v>13990</v>
      </c>
      <c r="E845" t="s">
        <v>13990</v>
      </c>
      <c r="F845">
        <v>2</v>
      </c>
      <c r="G845">
        <v>3.2</v>
      </c>
      <c r="H845" t="s">
        <v>13995</v>
      </c>
      <c r="I845">
        <v>15</v>
      </c>
    </row>
    <row r="846" spans="1:9" x14ac:dyDescent="0.3">
      <c r="A846">
        <v>18034048</v>
      </c>
      <c r="B846">
        <v>650</v>
      </c>
      <c r="C846" t="s">
        <v>14005</v>
      </c>
      <c r="D846" t="s">
        <v>13990</v>
      </c>
      <c r="E846" t="s">
        <v>13990</v>
      </c>
      <c r="F846">
        <v>2</v>
      </c>
      <c r="G846">
        <v>3.1</v>
      </c>
      <c r="H846" t="s">
        <v>13995</v>
      </c>
      <c r="I846">
        <v>12</v>
      </c>
    </row>
    <row r="847" spans="1:9" x14ac:dyDescent="0.3">
      <c r="A847">
        <v>18138457</v>
      </c>
      <c r="B847">
        <v>700</v>
      </c>
      <c r="C847" t="s">
        <v>14005</v>
      </c>
      <c r="D847" t="s">
        <v>13990</v>
      </c>
      <c r="E847" t="s">
        <v>13990</v>
      </c>
      <c r="F847">
        <v>2</v>
      </c>
      <c r="G847">
        <v>2.9</v>
      </c>
      <c r="H847" t="s">
        <v>13995</v>
      </c>
      <c r="I847">
        <v>35</v>
      </c>
    </row>
    <row r="848" spans="1:9" x14ac:dyDescent="0.3">
      <c r="A848">
        <v>313272</v>
      </c>
      <c r="B848">
        <v>200</v>
      </c>
      <c r="C848" t="s">
        <v>14005</v>
      </c>
      <c r="D848" t="s">
        <v>13990</v>
      </c>
      <c r="E848" t="s">
        <v>13990</v>
      </c>
      <c r="F848">
        <v>1</v>
      </c>
      <c r="G848">
        <v>2.9</v>
      </c>
      <c r="H848" t="s">
        <v>13995</v>
      </c>
      <c r="I848">
        <v>4</v>
      </c>
    </row>
    <row r="849" spans="1:9" x14ac:dyDescent="0.3">
      <c r="A849">
        <v>9778</v>
      </c>
      <c r="B849">
        <v>500</v>
      </c>
      <c r="C849" t="s">
        <v>14005</v>
      </c>
      <c r="D849" t="s">
        <v>13990</v>
      </c>
      <c r="E849" t="s">
        <v>14000</v>
      </c>
      <c r="F849">
        <v>2</v>
      </c>
      <c r="G849">
        <v>2.8</v>
      </c>
      <c r="H849" t="s">
        <v>13995</v>
      </c>
      <c r="I849">
        <v>54</v>
      </c>
    </row>
    <row r="850" spans="1:9" x14ac:dyDescent="0.3">
      <c r="A850">
        <v>312523</v>
      </c>
      <c r="B850">
        <v>500</v>
      </c>
      <c r="C850" t="s">
        <v>14005</v>
      </c>
      <c r="D850" t="s">
        <v>13990</v>
      </c>
      <c r="E850" t="s">
        <v>13990</v>
      </c>
      <c r="F850">
        <v>2</v>
      </c>
      <c r="G850">
        <v>3.1</v>
      </c>
      <c r="H850" t="s">
        <v>13995</v>
      </c>
      <c r="I850">
        <v>10</v>
      </c>
    </row>
    <row r="851" spans="1:9" x14ac:dyDescent="0.3">
      <c r="A851">
        <v>18424575</v>
      </c>
      <c r="B851">
        <v>600</v>
      </c>
      <c r="C851" t="s">
        <v>14005</v>
      </c>
      <c r="D851" t="s">
        <v>13990</v>
      </c>
      <c r="E851" t="s">
        <v>14000</v>
      </c>
      <c r="F851">
        <v>2</v>
      </c>
      <c r="G851">
        <v>3.1</v>
      </c>
      <c r="H851" t="s">
        <v>13995</v>
      </c>
      <c r="I851">
        <v>7</v>
      </c>
    </row>
    <row r="852" spans="1:9" x14ac:dyDescent="0.3">
      <c r="A852">
        <v>18204463</v>
      </c>
      <c r="B852">
        <v>500</v>
      </c>
      <c r="C852" t="s">
        <v>14005</v>
      </c>
      <c r="D852" t="s">
        <v>13990</v>
      </c>
      <c r="E852" t="s">
        <v>14000</v>
      </c>
      <c r="F852">
        <v>2</v>
      </c>
      <c r="G852">
        <v>4.5999999999999996</v>
      </c>
      <c r="H852" t="s">
        <v>13992</v>
      </c>
      <c r="I852">
        <v>395</v>
      </c>
    </row>
    <row r="853" spans="1:9" x14ac:dyDescent="0.3">
      <c r="A853">
        <v>307627</v>
      </c>
      <c r="B853">
        <v>1500</v>
      </c>
      <c r="C853" t="s">
        <v>14005</v>
      </c>
      <c r="D853" t="s">
        <v>13990</v>
      </c>
      <c r="E853" t="s">
        <v>14000</v>
      </c>
      <c r="F853">
        <v>3</v>
      </c>
      <c r="G853">
        <v>3.9</v>
      </c>
      <c r="H853" t="s">
        <v>13994</v>
      </c>
      <c r="I853">
        <v>360</v>
      </c>
    </row>
    <row r="854" spans="1:9" x14ac:dyDescent="0.3">
      <c r="A854">
        <v>301302</v>
      </c>
      <c r="B854">
        <v>200</v>
      </c>
      <c r="C854" t="s">
        <v>14005</v>
      </c>
      <c r="D854" t="s">
        <v>13990</v>
      </c>
      <c r="E854" t="s">
        <v>14000</v>
      </c>
      <c r="F854">
        <v>1</v>
      </c>
      <c r="G854">
        <v>3.8</v>
      </c>
      <c r="H854" t="s">
        <v>13994</v>
      </c>
      <c r="I854">
        <v>326</v>
      </c>
    </row>
    <row r="855" spans="1:9" x14ac:dyDescent="0.3">
      <c r="A855">
        <v>312995</v>
      </c>
      <c r="B855">
        <v>700</v>
      </c>
      <c r="C855" t="s">
        <v>14005</v>
      </c>
      <c r="D855" t="s">
        <v>13990</v>
      </c>
      <c r="E855" t="s">
        <v>14000</v>
      </c>
      <c r="F855">
        <v>2</v>
      </c>
      <c r="G855">
        <v>3.9</v>
      </c>
      <c r="H855" t="s">
        <v>13994</v>
      </c>
      <c r="I855">
        <v>403</v>
      </c>
    </row>
    <row r="856" spans="1:9" x14ac:dyDescent="0.3">
      <c r="A856">
        <v>308577</v>
      </c>
      <c r="B856">
        <v>1000</v>
      </c>
      <c r="C856" t="s">
        <v>14005</v>
      </c>
      <c r="D856" t="s">
        <v>13990</v>
      </c>
      <c r="E856" t="s">
        <v>14000</v>
      </c>
      <c r="F856">
        <v>3</v>
      </c>
      <c r="G856">
        <v>3.8</v>
      </c>
      <c r="H856" t="s">
        <v>13994</v>
      </c>
      <c r="I856">
        <v>447</v>
      </c>
    </row>
    <row r="857" spans="1:9" x14ac:dyDescent="0.3">
      <c r="A857">
        <v>313376</v>
      </c>
      <c r="B857">
        <v>600</v>
      </c>
      <c r="C857" t="s">
        <v>14005</v>
      </c>
      <c r="D857" t="s">
        <v>13990</v>
      </c>
      <c r="E857" t="s">
        <v>14000</v>
      </c>
      <c r="F857">
        <v>2</v>
      </c>
      <c r="G857">
        <v>3.5</v>
      </c>
      <c r="H857" t="s">
        <v>13994</v>
      </c>
      <c r="I857">
        <v>56</v>
      </c>
    </row>
    <row r="858" spans="1:9" x14ac:dyDescent="0.3">
      <c r="A858">
        <v>312536</v>
      </c>
      <c r="B858">
        <v>700</v>
      </c>
      <c r="C858" t="s">
        <v>14005</v>
      </c>
      <c r="D858" t="s">
        <v>13990</v>
      </c>
      <c r="E858" t="s">
        <v>14000</v>
      </c>
      <c r="F858">
        <v>2</v>
      </c>
      <c r="G858">
        <v>3.6</v>
      </c>
      <c r="H858" t="s">
        <v>13994</v>
      </c>
      <c r="I858">
        <v>38</v>
      </c>
    </row>
    <row r="859" spans="1:9" x14ac:dyDescent="0.3">
      <c r="A859">
        <v>310385</v>
      </c>
      <c r="B859">
        <v>1300</v>
      </c>
      <c r="C859" t="s">
        <v>14005</v>
      </c>
      <c r="D859" t="s">
        <v>13990</v>
      </c>
      <c r="E859" t="s">
        <v>14000</v>
      </c>
      <c r="F859">
        <v>3</v>
      </c>
      <c r="G859">
        <v>3.8</v>
      </c>
      <c r="H859" t="s">
        <v>13994</v>
      </c>
      <c r="I859">
        <v>124</v>
      </c>
    </row>
    <row r="860" spans="1:9" x14ac:dyDescent="0.3">
      <c r="A860">
        <v>18464003</v>
      </c>
      <c r="B860">
        <v>250</v>
      </c>
      <c r="C860" t="s">
        <v>14005</v>
      </c>
      <c r="D860" t="s">
        <v>13990</v>
      </c>
      <c r="E860" t="s">
        <v>14000</v>
      </c>
      <c r="F860">
        <v>1</v>
      </c>
      <c r="G860">
        <v>0</v>
      </c>
      <c r="H860" t="s">
        <v>13993</v>
      </c>
      <c r="I860">
        <v>1</v>
      </c>
    </row>
    <row r="861" spans="1:9" x14ac:dyDescent="0.3">
      <c r="A861">
        <v>18349915</v>
      </c>
      <c r="B861">
        <v>400</v>
      </c>
      <c r="C861" t="s">
        <v>14005</v>
      </c>
      <c r="D861" t="s">
        <v>13990</v>
      </c>
      <c r="E861" t="s">
        <v>13990</v>
      </c>
      <c r="F861">
        <v>1</v>
      </c>
      <c r="G861">
        <v>0</v>
      </c>
      <c r="H861" t="s">
        <v>13993</v>
      </c>
      <c r="I861">
        <v>3</v>
      </c>
    </row>
    <row r="862" spans="1:9" x14ac:dyDescent="0.3">
      <c r="A862">
        <v>18299228</v>
      </c>
      <c r="B862">
        <v>400</v>
      </c>
      <c r="C862" t="s">
        <v>14005</v>
      </c>
      <c r="D862" t="s">
        <v>13990</v>
      </c>
      <c r="E862" t="s">
        <v>13990</v>
      </c>
      <c r="F862">
        <v>1</v>
      </c>
      <c r="G862">
        <v>0</v>
      </c>
      <c r="H862" t="s">
        <v>13993</v>
      </c>
      <c r="I862">
        <v>2</v>
      </c>
    </row>
    <row r="863" spans="1:9" x14ac:dyDescent="0.3">
      <c r="A863">
        <v>18034074</v>
      </c>
      <c r="B863">
        <v>200</v>
      </c>
      <c r="C863" t="s">
        <v>14005</v>
      </c>
      <c r="D863" t="s">
        <v>13990</v>
      </c>
      <c r="E863" t="s">
        <v>13990</v>
      </c>
      <c r="F863">
        <v>1</v>
      </c>
      <c r="G863">
        <v>0</v>
      </c>
      <c r="H863" t="s">
        <v>13993</v>
      </c>
      <c r="I863">
        <v>1</v>
      </c>
    </row>
    <row r="864" spans="1:9" x14ac:dyDescent="0.3">
      <c r="A864">
        <v>311080</v>
      </c>
      <c r="B864">
        <v>500</v>
      </c>
      <c r="C864" t="s">
        <v>14005</v>
      </c>
      <c r="D864" t="s">
        <v>13990</v>
      </c>
      <c r="E864" t="s">
        <v>14000</v>
      </c>
      <c r="F864">
        <v>2</v>
      </c>
      <c r="G864">
        <v>3.8</v>
      </c>
      <c r="H864" t="s">
        <v>13994</v>
      </c>
      <c r="I864">
        <v>299</v>
      </c>
    </row>
    <row r="865" spans="1:9" x14ac:dyDescent="0.3">
      <c r="A865">
        <v>18462603</v>
      </c>
      <c r="B865">
        <v>400</v>
      </c>
      <c r="C865" t="s">
        <v>14005</v>
      </c>
      <c r="D865" t="s">
        <v>13990</v>
      </c>
      <c r="E865" t="s">
        <v>13990</v>
      </c>
      <c r="F865">
        <v>1</v>
      </c>
      <c r="G865">
        <v>0</v>
      </c>
      <c r="H865" t="s">
        <v>13993</v>
      </c>
      <c r="I865">
        <v>0</v>
      </c>
    </row>
    <row r="866" spans="1:9" x14ac:dyDescent="0.3">
      <c r="A866">
        <v>18481295</v>
      </c>
      <c r="B866">
        <v>300</v>
      </c>
      <c r="C866" t="s">
        <v>14005</v>
      </c>
      <c r="D866" t="s">
        <v>13990</v>
      </c>
      <c r="E866" t="s">
        <v>13990</v>
      </c>
      <c r="F866">
        <v>1</v>
      </c>
      <c r="G866">
        <v>0</v>
      </c>
      <c r="H866" t="s">
        <v>13993</v>
      </c>
      <c r="I866">
        <v>0</v>
      </c>
    </row>
    <row r="867" spans="1:9" x14ac:dyDescent="0.3">
      <c r="A867">
        <v>18472765</v>
      </c>
      <c r="B867">
        <v>600</v>
      </c>
      <c r="C867" t="s">
        <v>14005</v>
      </c>
      <c r="D867" t="s">
        <v>13990</v>
      </c>
      <c r="E867" t="s">
        <v>13990</v>
      </c>
      <c r="F867">
        <v>2</v>
      </c>
      <c r="G867">
        <v>0</v>
      </c>
      <c r="H867" t="s">
        <v>13993</v>
      </c>
      <c r="I867">
        <v>0</v>
      </c>
    </row>
    <row r="868" spans="1:9" x14ac:dyDescent="0.3">
      <c r="A868">
        <v>18499452</v>
      </c>
      <c r="B868">
        <v>200</v>
      </c>
      <c r="C868" t="s">
        <v>14005</v>
      </c>
      <c r="D868" t="s">
        <v>13990</v>
      </c>
      <c r="E868" t="s">
        <v>13990</v>
      </c>
      <c r="F868">
        <v>1</v>
      </c>
      <c r="G868">
        <v>0</v>
      </c>
      <c r="H868" t="s">
        <v>13993</v>
      </c>
      <c r="I868">
        <v>0</v>
      </c>
    </row>
    <row r="869" spans="1:9" x14ac:dyDescent="0.3">
      <c r="A869">
        <v>18500652</v>
      </c>
      <c r="B869">
        <v>400</v>
      </c>
      <c r="C869" t="s">
        <v>14005</v>
      </c>
      <c r="D869" t="s">
        <v>13990</v>
      </c>
      <c r="E869" t="s">
        <v>13990</v>
      </c>
      <c r="F869">
        <v>1</v>
      </c>
      <c r="G869">
        <v>0</v>
      </c>
      <c r="H869" t="s">
        <v>13993</v>
      </c>
      <c r="I869">
        <v>0</v>
      </c>
    </row>
    <row r="870" spans="1:9" x14ac:dyDescent="0.3">
      <c r="A870">
        <v>18361580</v>
      </c>
      <c r="B870">
        <v>200</v>
      </c>
      <c r="C870" t="s">
        <v>14005</v>
      </c>
      <c r="D870" t="s">
        <v>13990</v>
      </c>
      <c r="E870" t="s">
        <v>13990</v>
      </c>
      <c r="F870">
        <v>1</v>
      </c>
      <c r="G870">
        <v>0</v>
      </c>
      <c r="H870" t="s">
        <v>13993</v>
      </c>
      <c r="I870">
        <v>0</v>
      </c>
    </row>
    <row r="871" spans="1:9" x14ac:dyDescent="0.3">
      <c r="A871">
        <v>18417487</v>
      </c>
      <c r="B871">
        <v>200</v>
      </c>
      <c r="C871" t="s">
        <v>14005</v>
      </c>
      <c r="D871" t="s">
        <v>13990</v>
      </c>
      <c r="E871" t="s">
        <v>13990</v>
      </c>
      <c r="F871">
        <v>1</v>
      </c>
      <c r="G871">
        <v>0</v>
      </c>
      <c r="H871" t="s">
        <v>13993</v>
      </c>
      <c r="I871">
        <v>1</v>
      </c>
    </row>
    <row r="872" spans="1:9" x14ac:dyDescent="0.3">
      <c r="A872">
        <v>18462605</v>
      </c>
      <c r="B872">
        <v>300</v>
      </c>
      <c r="C872" t="s">
        <v>14005</v>
      </c>
      <c r="D872" t="s">
        <v>13990</v>
      </c>
      <c r="E872" t="s">
        <v>13990</v>
      </c>
      <c r="F872">
        <v>1</v>
      </c>
      <c r="G872">
        <v>0</v>
      </c>
      <c r="H872" t="s">
        <v>13993</v>
      </c>
      <c r="I872">
        <v>0</v>
      </c>
    </row>
    <row r="873" spans="1:9" x14ac:dyDescent="0.3">
      <c r="A873">
        <v>18462609</v>
      </c>
      <c r="B873">
        <v>600</v>
      </c>
      <c r="C873" t="s">
        <v>14005</v>
      </c>
      <c r="D873" t="s">
        <v>13990</v>
      </c>
      <c r="E873" t="s">
        <v>13990</v>
      </c>
      <c r="F873">
        <v>2</v>
      </c>
      <c r="G873">
        <v>0</v>
      </c>
      <c r="H873" t="s">
        <v>13993</v>
      </c>
      <c r="I873">
        <v>0</v>
      </c>
    </row>
    <row r="874" spans="1:9" x14ac:dyDescent="0.3">
      <c r="A874">
        <v>3565</v>
      </c>
      <c r="B874">
        <v>350</v>
      </c>
      <c r="C874" t="s">
        <v>14005</v>
      </c>
      <c r="D874" t="s">
        <v>13990</v>
      </c>
      <c r="E874" t="s">
        <v>14000</v>
      </c>
      <c r="F874">
        <v>1</v>
      </c>
      <c r="G874">
        <v>2.5</v>
      </c>
      <c r="H874" t="s">
        <v>13995</v>
      </c>
      <c r="I874">
        <v>16</v>
      </c>
    </row>
    <row r="875" spans="1:9" x14ac:dyDescent="0.3">
      <c r="A875">
        <v>18367364</v>
      </c>
      <c r="B875">
        <v>400</v>
      </c>
      <c r="C875" t="s">
        <v>14005</v>
      </c>
      <c r="D875" t="s">
        <v>13990</v>
      </c>
      <c r="E875" t="s">
        <v>13990</v>
      </c>
      <c r="F875">
        <v>1</v>
      </c>
      <c r="G875">
        <v>3.2</v>
      </c>
      <c r="H875" t="s">
        <v>13995</v>
      </c>
      <c r="I875">
        <v>13</v>
      </c>
    </row>
    <row r="876" spans="1:9" x14ac:dyDescent="0.3">
      <c r="A876">
        <v>1028</v>
      </c>
      <c r="B876">
        <v>400</v>
      </c>
      <c r="C876" t="s">
        <v>14005</v>
      </c>
      <c r="D876" t="s">
        <v>13990</v>
      </c>
      <c r="E876" t="s">
        <v>14000</v>
      </c>
      <c r="F876">
        <v>1</v>
      </c>
      <c r="G876">
        <v>3</v>
      </c>
      <c r="H876" t="s">
        <v>13995</v>
      </c>
      <c r="I876">
        <v>160</v>
      </c>
    </row>
    <row r="877" spans="1:9" x14ac:dyDescent="0.3">
      <c r="A877">
        <v>308673</v>
      </c>
      <c r="B877">
        <v>200</v>
      </c>
      <c r="C877" t="s">
        <v>14005</v>
      </c>
      <c r="D877" t="s">
        <v>13990</v>
      </c>
      <c r="E877" t="s">
        <v>13990</v>
      </c>
      <c r="F877">
        <v>1</v>
      </c>
      <c r="G877">
        <v>2.6</v>
      </c>
      <c r="H877" t="s">
        <v>13995</v>
      </c>
      <c r="I877">
        <v>36</v>
      </c>
    </row>
    <row r="878" spans="1:9" x14ac:dyDescent="0.3">
      <c r="A878">
        <v>18383473</v>
      </c>
      <c r="B878">
        <v>700</v>
      </c>
      <c r="C878" t="s">
        <v>14005</v>
      </c>
      <c r="D878" t="s">
        <v>13990</v>
      </c>
      <c r="E878" t="s">
        <v>14000</v>
      </c>
      <c r="F878">
        <v>2</v>
      </c>
      <c r="G878">
        <v>3.2</v>
      </c>
      <c r="H878" t="s">
        <v>13995</v>
      </c>
      <c r="I878">
        <v>17</v>
      </c>
    </row>
    <row r="879" spans="1:9" x14ac:dyDescent="0.3">
      <c r="A879">
        <v>18444416</v>
      </c>
      <c r="B879">
        <v>350</v>
      </c>
      <c r="C879" t="s">
        <v>14005</v>
      </c>
      <c r="D879" t="s">
        <v>13990</v>
      </c>
      <c r="E879" t="s">
        <v>13990</v>
      </c>
      <c r="F879">
        <v>1</v>
      </c>
      <c r="G879">
        <v>3.3</v>
      </c>
      <c r="H879" t="s">
        <v>13995</v>
      </c>
      <c r="I879">
        <v>11</v>
      </c>
    </row>
    <row r="880" spans="1:9" x14ac:dyDescent="0.3">
      <c r="A880">
        <v>18161609</v>
      </c>
      <c r="B880">
        <v>450</v>
      </c>
      <c r="C880" t="s">
        <v>14005</v>
      </c>
      <c r="D880" t="s">
        <v>13990</v>
      </c>
      <c r="E880" t="s">
        <v>13990</v>
      </c>
      <c r="F880">
        <v>1</v>
      </c>
      <c r="G880">
        <v>3.1</v>
      </c>
      <c r="H880" t="s">
        <v>13995</v>
      </c>
      <c r="I880">
        <v>9</v>
      </c>
    </row>
    <row r="881" spans="1:9" x14ac:dyDescent="0.3">
      <c r="A881">
        <v>611</v>
      </c>
      <c r="B881">
        <v>450</v>
      </c>
      <c r="C881" t="s">
        <v>14005</v>
      </c>
      <c r="D881" t="s">
        <v>13990</v>
      </c>
      <c r="E881" t="s">
        <v>13990</v>
      </c>
      <c r="F881">
        <v>1</v>
      </c>
      <c r="G881">
        <v>3.2</v>
      </c>
      <c r="H881" t="s">
        <v>13995</v>
      </c>
      <c r="I881">
        <v>26</v>
      </c>
    </row>
    <row r="882" spans="1:9" x14ac:dyDescent="0.3">
      <c r="A882">
        <v>18322677</v>
      </c>
      <c r="B882">
        <v>400</v>
      </c>
      <c r="C882" t="s">
        <v>14005</v>
      </c>
      <c r="D882" t="s">
        <v>13990</v>
      </c>
      <c r="E882" t="s">
        <v>14000</v>
      </c>
      <c r="F882">
        <v>1</v>
      </c>
      <c r="G882">
        <v>3.2</v>
      </c>
      <c r="H882" t="s">
        <v>13995</v>
      </c>
      <c r="I882">
        <v>21</v>
      </c>
    </row>
    <row r="883" spans="1:9" x14ac:dyDescent="0.3">
      <c r="A883">
        <v>18204847</v>
      </c>
      <c r="B883">
        <v>600</v>
      </c>
      <c r="C883" t="s">
        <v>14005</v>
      </c>
      <c r="D883" t="s">
        <v>13990</v>
      </c>
      <c r="E883" t="s">
        <v>14000</v>
      </c>
      <c r="F883">
        <v>2</v>
      </c>
      <c r="G883">
        <v>3.3</v>
      </c>
      <c r="H883" t="s">
        <v>13995</v>
      </c>
      <c r="I883">
        <v>25</v>
      </c>
    </row>
    <row r="884" spans="1:9" x14ac:dyDescent="0.3">
      <c r="A884">
        <v>308044</v>
      </c>
      <c r="B884">
        <v>200</v>
      </c>
      <c r="C884" t="s">
        <v>14005</v>
      </c>
      <c r="D884" t="s">
        <v>13990</v>
      </c>
      <c r="E884" t="s">
        <v>14000</v>
      </c>
      <c r="F884">
        <v>1</v>
      </c>
      <c r="G884">
        <v>2.8</v>
      </c>
      <c r="H884" t="s">
        <v>13995</v>
      </c>
      <c r="I884">
        <v>18</v>
      </c>
    </row>
    <row r="885" spans="1:9" x14ac:dyDescent="0.3">
      <c r="A885">
        <v>18294819</v>
      </c>
      <c r="B885">
        <v>600</v>
      </c>
      <c r="C885" t="s">
        <v>14005</v>
      </c>
      <c r="D885" t="s">
        <v>13990</v>
      </c>
      <c r="E885" t="s">
        <v>14000</v>
      </c>
      <c r="F885">
        <v>2</v>
      </c>
      <c r="G885">
        <v>2.9</v>
      </c>
      <c r="H885" t="s">
        <v>13995</v>
      </c>
      <c r="I885">
        <v>7</v>
      </c>
    </row>
    <row r="886" spans="1:9" x14ac:dyDescent="0.3">
      <c r="A886">
        <v>309697</v>
      </c>
      <c r="B886">
        <v>600</v>
      </c>
      <c r="C886" t="s">
        <v>14005</v>
      </c>
      <c r="D886" t="s">
        <v>13990</v>
      </c>
      <c r="E886" t="s">
        <v>14000</v>
      </c>
      <c r="F886">
        <v>2</v>
      </c>
      <c r="G886">
        <v>3</v>
      </c>
      <c r="H886" t="s">
        <v>13995</v>
      </c>
      <c r="I886">
        <v>35</v>
      </c>
    </row>
    <row r="887" spans="1:9" x14ac:dyDescent="0.3">
      <c r="A887">
        <v>18444353</v>
      </c>
      <c r="B887">
        <v>300</v>
      </c>
      <c r="C887" t="s">
        <v>14005</v>
      </c>
      <c r="D887" t="s">
        <v>13990</v>
      </c>
      <c r="E887" t="s">
        <v>14000</v>
      </c>
      <c r="F887">
        <v>1</v>
      </c>
      <c r="G887">
        <v>3.4</v>
      </c>
      <c r="H887" t="s">
        <v>13995</v>
      </c>
      <c r="I887">
        <v>18</v>
      </c>
    </row>
    <row r="888" spans="1:9" x14ac:dyDescent="0.3">
      <c r="A888">
        <v>304185</v>
      </c>
      <c r="B888">
        <v>700</v>
      </c>
      <c r="C888" t="s">
        <v>14005</v>
      </c>
      <c r="D888" t="s">
        <v>13990</v>
      </c>
      <c r="E888" t="s">
        <v>13990</v>
      </c>
      <c r="F888">
        <v>2</v>
      </c>
      <c r="G888">
        <v>3</v>
      </c>
      <c r="H888" t="s">
        <v>13995</v>
      </c>
      <c r="I888">
        <v>14</v>
      </c>
    </row>
    <row r="889" spans="1:9" x14ac:dyDescent="0.3">
      <c r="A889">
        <v>18383489</v>
      </c>
      <c r="B889">
        <v>300</v>
      </c>
      <c r="C889" t="s">
        <v>14005</v>
      </c>
      <c r="D889" t="s">
        <v>13990</v>
      </c>
      <c r="E889" t="s">
        <v>13990</v>
      </c>
      <c r="F889">
        <v>1</v>
      </c>
      <c r="G889">
        <v>3.2</v>
      </c>
      <c r="H889" t="s">
        <v>13995</v>
      </c>
      <c r="I889">
        <v>15</v>
      </c>
    </row>
    <row r="890" spans="1:9" x14ac:dyDescent="0.3">
      <c r="A890">
        <v>312022</v>
      </c>
      <c r="B890">
        <v>550</v>
      </c>
      <c r="C890" t="s">
        <v>14005</v>
      </c>
      <c r="D890" t="s">
        <v>13990</v>
      </c>
      <c r="E890" t="s">
        <v>14000</v>
      </c>
      <c r="F890">
        <v>2</v>
      </c>
      <c r="G890">
        <v>3.4</v>
      </c>
      <c r="H890" t="s">
        <v>13995</v>
      </c>
      <c r="I890">
        <v>18</v>
      </c>
    </row>
    <row r="891" spans="1:9" x14ac:dyDescent="0.3">
      <c r="A891">
        <v>18425765</v>
      </c>
      <c r="B891">
        <v>550</v>
      </c>
      <c r="C891" t="s">
        <v>14005</v>
      </c>
      <c r="D891" t="s">
        <v>13990</v>
      </c>
      <c r="E891" t="s">
        <v>14000</v>
      </c>
      <c r="F891">
        <v>2</v>
      </c>
      <c r="G891">
        <v>3.4</v>
      </c>
      <c r="H891" t="s">
        <v>13995</v>
      </c>
      <c r="I891">
        <v>29</v>
      </c>
    </row>
    <row r="892" spans="1:9" x14ac:dyDescent="0.3">
      <c r="A892">
        <v>2827</v>
      </c>
      <c r="B892">
        <v>450</v>
      </c>
      <c r="C892" t="s">
        <v>14005</v>
      </c>
      <c r="D892" t="s">
        <v>13990</v>
      </c>
      <c r="E892" t="s">
        <v>13990</v>
      </c>
      <c r="F892">
        <v>1</v>
      </c>
      <c r="G892">
        <v>2.7</v>
      </c>
      <c r="H892" t="s">
        <v>13995</v>
      </c>
      <c r="I892">
        <v>22</v>
      </c>
    </row>
    <row r="893" spans="1:9" x14ac:dyDescent="0.3">
      <c r="A893">
        <v>18223957</v>
      </c>
      <c r="B893">
        <v>300</v>
      </c>
      <c r="C893" t="s">
        <v>14005</v>
      </c>
      <c r="D893" t="s">
        <v>13990</v>
      </c>
      <c r="E893" t="s">
        <v>13990</v>
      </c>
      <c r="F893">
        <v>1</v>
      </c>
      <c r="G893">
        <v>3.3</v>
      </c>
      <c r="H893" t="s">
        <v>13995</v>
      </c>
      <c r="I893">
        <v>14</v>
      </c>
    </row>
    <row r="894" spans="1:9" x14ac:dyDescent="0.3">
      <c r="A894">
        <v>18492107</v>
      </c>
      <c r="B894">
        <v>300</v>
      </c>
      <c r="C894" t="s">
        <v>14005</v>
      </c>
      <c r="D894" t="s">
        <v>13990</v>
      </c>
      <c r="E894" t="s">
        <v>13990</v>
      </c>
      <c r="F894">
        <v>1</v>
      </c>
      <c r="G894">
        <v>3.4</v>
      </c>
      <c r="H894" t="s">
        <v>13995</v>
      </c>
      <c r="I894">
        <v>19</v>
      </c>
    </row>
    <row r="895" spans="1:9" x14ac:dyDescent="0.3">
      <c r="A895">
        <v>300074</v>
      </c>
      <c r="B895">
        <v>150</v>
      </c>
      <c r="C895" t="s">
        <v>14005</v>
      </c>
      <c r="D895" t="s">
        <v>13990</v>
      </c>
      <c r="E895" t="s">
        <v>14000</v>
      </c>
      <c r="F895">
        <v>1</v>
      </c>
      <c r="G895">
        <v>3.1</v>
      </c>
      <c r="H895" t="s">
        <v>13995</v>
      </c>
      <c r="I895">
        <v>83</v>
      </c>
    </row>
    <row r="896" spans="1:9" x14ac:dyDescent="0.3">
      <c r="A896">
        <v>305096</v>
      </c>
      <c r="B896">
        <v>400</v>
      </c>
      <c r="C896" t="s">
        <v>14005</v>
      </c>
      <c r="D896" t="s">
        <v>13990</v>
      </c>
      <c r="E896" t="s">
        <v>14000</v>
      </c>
      <c r="F896">
        <v>1</v>
      </c>
      <c r="G896">
        <v>2.5</v>
      </c>
      <c r="H896" t="s">
        <v>13995</v>
      </c>
      <c r="I896">
        <v>20</v>
      </c>
    </row>
    <row r="897" spans="1:9" x14ac:dyDescent="0.3">
      <c r="A897">
        <v>18336206</v>
      </c>
      <c r="B897">
        <v>400</v>
      </c>
      <c r="C897" t="s">
        <v>14005</v>
      </c>
      <c r="D897" t="s">
        <v>13990</v>
      </c>
      <c r="E897" t="s">
        <v>14000</v>
      </c>
      <c r="F897">
        <v>1</v>
      </c>
      <c r="G897">
        <v>2.5</v>
      </c>
      <c r="H897" t="s">
        <v>13995</v>
      </c>
      <c r="I897">
        <v>19</v>
      </c>
    </row>
    <row r="898" spans="1:9" x14ac:dyDescent="0.3">
      <c r="A898">
        <v>303094</v>
      </c>
      <c r="B898">
        <v>400</v>
      </c>
      <c r="C898" t="s">
        <v>14005</v>
      </c>
      <c r="D898" t="s">
        <v>13990</v>
      </c>
      <c r="E898" t="s">
        <v>14000</v>
      </c>
      <c r="F898">
        <v>1</v>
      </c>
      <c r="G898">
        <v>3.4</v>
      </c>
      <c r="H898" t="s">
        <v>13995</v>
      </c>
      <c r="I898">
        <v>359</v>
      </c>
    </row>
    <row r="899" spans="1:9" x14ac:dyDescent="0.3">
      <c r="A899">
        <v>306858</v>
      </c>
      <c r="B899">
        <v>600</v>
      </c>
      <c r="C899" t="s">
        <v>14005</v>
      </c>
      <c r="D899" t="s">
        <v>13990</v>
      </c>
      <c r="E899" t="s">
        <v>14000</v>
      </c>
      <c r="F899">
        <v>2</v>
      </c>
      <c r="G899">
        <v>2.6</v>
      </c>
      <c r="H899" t="s">
        <v>13995</v>
      </c>
      <c r="I899">
        <v>51</v>
      </c>
    </row>
    <row r="900" spans="1:9" x14ac:dyDescent="0.3">
      <c r="A900">
        <v>312562</v>
      </c>
      <c r="B900">
        <v>400</v>
      </c>
      <c r="C900" t="s">
        <v>14005</v>
      </c>
      <c r="D900" t="s">
        <v>13990</v>
      </c>
      <c r="E900" t="s">
        <v>14000</v>
      </c>
      <c r="F900">
        <v>1</v>
      </c>
      <c r="G900">
        <v>3.1</v>
      </c>
      <c r="H900" t="s">
        <v>13995</v>
      </c>
      <c r="I900">
        <v>53</v>
      </c>
    </row>
    <row r="901" spans="1:9" x14ac:dyDescent="0.3">
      <c r="A901">
        <v>307935</v>
      </c>
      <c r="B901">
        <v>350</v>
      </c>
      <c r="C901" t="s">
        <v>14005</v>
      </c>
      <c r="D901" t="s">
        <v>13990</v>
      </c>
      <c r="E901" t="s">
        <v>14000</v>
      </c>
      <c r="F901">
        <v>1</v>
      </c>
      <c r="G901">
        <v>3.1</v>
      </c>
      <c r="H901" t="s">
        <v>13995</v>
      </c>
      <c r="I901">
        <v>71</v>
      </c>
    </row>
    <row r="902" spans="1:9" x14ac:dyDescent="0.3">
      <c r="A902">
        <v>302184</v>
      </c>
      <c r="B902">
        <v>300</v>
      </c>
      <c r="C902" t="s">
        <v>14005</v>
      </c>
      <c r="D902" t="s">
        <v>13990</v>
      </c>
      <c r="E902" t="s">
        <v>13990</v>
      </c>
      <c r="F902">
        <v>1</v>
      </c>
      <c r="G902">
        <v>3.1</v>
      </c>
      <c r="H902" t="s">
        <v>13995</v>
      </c>
      <c r="I902">
        <v>33</v>
      </c>
    </row>
    <row r="903" spans="1:9" x14ac:dyDescent="0.3">
      <c r="A903">
        <v>1694</v>
      </c>
      <c r="B903">
        <v>200</v>
      </c>
      <c r="C903" t="s">
        <v>14005</v>
      </c>
      <c r="D903" t="s">
        <v>13990</v>
      </c>
      <c r="E903" t="s">
        <v>13990</v>
      </c>
      <c r="F903">
        <v>1</v>
      </c>
      <c r="G903">
        <v>2.7</v>
      </c>
      <c r="H903" t="s">
        <v>13995</v>
      </c>
      <c r="I903">
        <v>19</v>
      </c>
    </row>
    <row r="904" spans="1:9" x14ac:dyDescent="0.3">
      <c r="A904">
        <v>309541</v>
      </c>
      <c r="B904">
        <v>1000</v>
      </c>
      <c r="C904" t="s">
        <v>14005</v>
      </c>
      <c r="D904" t="s">
        <v>14000</v>
      </c>
      <c r="E904" t="s">
        <v>13990</v>
      </c>
      <c r="F904">
        <v>3</v>
      </c>
      <c r="G904">
        <v>3.4</v>
      </c>
      <c r="H904" t="s">
        <v>13995</v>
      </c>
      <c r="I904">
        <v>132</v>
      </c>
    </row>
    <row r="905" spans="1:9" x14ac:dyDescent="0.3">
      <c r="A905">
        <v>18161587</v>
      </c>
      <c r="B905">
        <v>500</v>
      </c>
      <c r="C905" t="s">
        <v>14005</v>
      </c>
      <c r="D905" t="s">
        <v>13990</v>
      </c>
      <c r="E905" t="s">
        <v>14000</v>
      </c>
      <c r="F905">
        <v>2</v>
      </c>
      <c r="G905">
        <v>3.2</v>
      </c>
      <c r="H905" t="s">
        <v>13995</v>
      </c>
      <c r="I905">
        <v>74</v>
      </c>
    </row>
    <row r="906" spans="1:9" x14ac:dyDescent="0.3">
      <c r="A906">
        <v>18258475</v>
      </c>
      <c r="B906">
        <v>500</v>
      </c>
      <c r="C906" t="s">
        <v>14005</v>
      </c>
      <c r="D906" t="s">
        <v>13990</v>
      </c>
      <c r="E906" t="s">
        <v>13990</v>
      </c>
      <c r="F906">
        <v>2</v>
      </c>
      <c r="G906">
        <v>3</v>
      </c>
      <c r="H906" t="s">
        <v>13995</v>
      </c>
      <c r="I906">
        <v>6</v>
      </c>
    </row>
    <row r="907" spans="1:9" x14ac:dyDescent="0.3">
      <c r="A907">
        <v>313209</v>
      </c>
      <c r="B907">
        <v>200</v>
      </c>
      <c r="C907" t="s">
        <v>14005</v>
      </c>
      <c r="D907" t="s">
        <v>13990</v>
      </c>
      <c r="E907" t="s">
        <v>14000</v>
      </c>
      <c r="F907">
        <v>1</v>
      </c>
      <c r="G907">
        <v>3.2</v>
      </c>
      <c r="H907" t="s">
        <v>13995</v>
      </c>
      <c r="I907">
        <v>42</v>
      </c>
    </row>
    <row r="908" spans="1:9" x14ac:dyDescent="0.3">
      <c r="A908">
        <v>302229</v>
      </c>
      <c r="B908">
        <v>100</v>
      </c>
      <c r="C908" t="s">
        <v>14005</v>
      </c>
      <c r="D908" t="s">
        <v>13990</v>
      </c>
      <c r="E908" t="s">
        <v>14000</v>
      </c>
      <c r="F908">
        <v>1</v>
      </c>
      <c r="G908">
        <v>3.1</v>
      </c>
      <c r="H908" t="s">
        <v>13995</v>
      </c>
      <c r="I908">
        <v>29</v>
      </c>
    </row>
    <row r="909" spans="1:9" x14ac:dyDescent="0.3">
      <c r="A909">
        <v>18441196</v>
      </c>
      <c r="B909">
        <v>300</v>
      </c>
      <c r="C909" t="s">
        <v>14005</v>
      </c>
      <c r="D909" t="s">
        <v>13990</v>
      </c>
      <c r="E909" t="s">
        <v>13990</v>
      </c>
      <c r="F909">
        <v>1</v>
      </c>
      <c r="G909">
        <v>3.2</v>
      </c>
      <c r="H909" t="s">
        <v>13995</v>
      </c>
      <c r="I909">
        <v>14</v>
      </c>
    </row>
    <row r="910" spans="1:9" x14ac:dyDescent="0.3">
      <c r="A910">
        <v>18398610</v>
      </c>
      <c r="B910">
        <v>550</v>
      </c>
      <c r="C910" t="s">
        <v>14005</v>
      </c>
      <c r="D910" t="s">
        <v>13990</v>
      </c>
      <c r="E910" t="s">
        <v>14000</v>
      </c>
      <c r="F910">
        <v>2</v>
      </c>
      <c r="G910">
        <v>3.4</v>
      </c>
      <c r="H910" t="s">
        <v>13995</v>
      </c>
      <c r="I910">
        <v>35</v>
      </c>
    </row>
    <row r="911" spans="1:9" x14ac:dyDescent="0.3">
      <c r="A911">
        <v>18237322</v>
      </c>
      <c r="B911">
        <v>300</v>
      </c>
      <c r="C911" t="s">
        <v>14005</v>
      </c>
      <c r="D911" t="s">
        <v>13990</v>
      </c>
      <c r="E911" t="s">
        <v>14000</v>
      </c>
      <c r="F911">
        <v>1</v>
      </c>
      <c r="G911">
        <v>3.2</v>
      </c>
      <c r="H911" t="s">
        <v>13995</v>
      </c>
      <c r="I911">
        <v>45</v>
      </c>
    </row>
    <row r="912" spans="1:9" x14ac:dyDescent="0.3">
      <c r="A912">
        <v>309696</v>
      </c>
      <c r="B912">
        <v>600</v>
      </c>
      <c r="C912" t="s">
        <v>14005</v>
      </c>
      <c r="D912" t="s">
        <v>13990</v>
      </c>
      <c r="E912" t="s">
        <v>14000</v>
      </c>
      <c r="F912">
        <v>2</v>
      </c>
      <c r="G912">
        <v>2.7</v>
      </c>
      <c r="H912" t="s">
        <v>13995</v>
      </c>
      <c r="I912">
        <v>51</v>
      </c>
    </row>
    <row r="913" spans="1:9" x14ac:dyDescent="0.3">
      <c r="A913">
        <v>18357544</v>
      </c>
      <c r="B913">
        <v>700</v>
      </c>
      <c r="C913" t="s">
        <v>14005</v>
      </c>
      <c r="D913" t="s">
        <v>13990</v>
      </c>
      <c r="E913" t="s">
        <v>14000</v>
      </c>
      <c r="F913">
        <v>2</v>
      </c>
      <c r="G913">
        <v>2.9</v>
      </c>
      <c r="H913" t="s">
        <v>13995</v>
      </c>
      <c r="I913">
        <v>22</v>
      </c>
    </row>
    <row r="914" spans="1:9" x14ac:dyDescent="0.3">
      <c r="A914">
        <v>18431563</v>
      </c>
      <c r="B914">
        <v>550</v>
      </c>
      <c r="C914" t="s">
        <v>14005</v>
      </c>
      <c r="D914" t="s">
        <v>13990</v>
      </c>
      <c r="E914" t="s">
        <v>13990</v>
      </c>
      <c r="F914">
        <v>2</v>
      </c>
      <c r="G914">
        <v>3.3</v>
      </c>
      <c r="H914" t="s">
        <v>13995</v>
      </c>
      <c r="I914">
        <v>15</v>
      </c>
    </row>
    <row r="915" spans="1:9" x14ac:dyDescent="0.3">
      <c r="A915">
        <v>18337747</v>
      </c>
      <c r="B915">
        <v>350</v>
      </c>
      <c r="C915" t="s">
        <v>14005</v>
      </c>
      <c r="D915" t="s">
        <v>13990</v>
      </c>
      <c r="E915" t="s">
        <v>14000</v>
      </c>
      <c r="F915">
        <v>1</v>
      </c>
      <c r="G915">
        <v>3</v>
      </c>
      <c r="H915" t="s">
        <v>13995</v>
      </c>
      <c r="I915">
        <v>12</v>
      </c>
    </row>
    <row r="916" spans="1:9" x14ac:dyDescent="0.3">
      <c r="A916">
        <v>18258477</v>
      </c>
      <c r="B916">
        <v>500</v>
      </c>
      <c r="C916" t="s">
        <v>14005</v>
      </c>
      <c r="D916" t="s">
        <v>13990</v>
      </c>
      <c r="E916" t="s">
        <v>14000</v>
      </c>
      <c r="F916">
        <v>2</v>
      </c>
      <c r="G916">
        <v>3.2</v>
      </c>
      <c r="H916" t="s">
        <v>13995</v>
      </c>
      <c r="I916">
        <v>38</v>
      </c>
    </row>
    <row r="917" spans="1:9" x14ac:dyDescent="0.3">
      <c r="A917">
        <v>18396189</v>
      </c>
      <c r="B917">
        <v>400</v>
      </c>
      <c r="C917" t="s">
        <v>14005</v>
      </c>
      <c r="D917" t="s">
        <v>13990</v>
      </c>
      <c r="E917" t="s">
        <v>13990</v>
      </c>
      <c r="F917">
        <v>1</v>
      </c>
      <c r="G917">
        <v>3.2</v>
      </c>
      <c r="H917" t="s">
        <v>13995</v>
      </c>
      <c r="I917">
        <v>15</v>
      </c>
    </row>
    <row r="918" spans="1:9" x14ac:dyDescent="0.3">
      <c r="A918">
        <v>6915</v>
      </c>
      <c r="B918">
        <v>350</v>
      </c>
      <c r="C918" t="s">
        <v>14005</v>
      </c>
      <c r="D918" t="s">
        <v>13990</v>
      </c>
      <c r="E918" t="s">
        <v>13990</v>
      </c>
      <c r="F918">
        <v>1</v>
      </c>
      <c r="G918">
        <v>2.7</v>
      </c>
      <c r="H918" t="s">
        <v>13995</v>
      </c>
      <c r="I918">
        <v>23</v>
      </c>
    </row>
    <row r="919" spans="1:9" x14ac:dyDescent="0.3">
      <c r="A919">
        <v>18233576</v>
      </c>
      <c r="B919">
        <v>600</v>
      </c>
      <c r="C919" t="s">
        <v>14005</v>
      </c>
      <c r="D919" t="s">
        <v>13990</v>
      </c>
      <c r="E919" t="s">
        <v>14000</v>
      </c>
      <c r="F919">
        <v>2</v>
      </c>
      <c r="G919">
        <v>3.3</v>
      </c>
      <c r="H919" t="s">
        <v>13995</v>
      </c>
      <c r="I919">
        <v>23</v>
      </c>
    </row>
    <row r="920" spans="1:9" x14ac:dyDescent="0.3">
      <c r="A920">
        <v>18256890</v>
      </c>
      <c r="B920">
        <v>400</v>
      </c>
      <c r="C920" t="s">
        <v>14005</v>
      </c>
      <c r="D920" t="s">
        <v>13990</v>
      </c>
      <c r="E920" t="s">
        <v>14000</v>
      </c>
      <c r="F920">
        <v>1</v>
      </c>
      <c r="G920">
        <v>2.8</v>
      </c>
      <c r="H920" t="s">
        <v>13995</v>
      </c>
      <c r="I920">
        <v>31</v>
      </c>
    </row>
    <row r="921" spans="1:9" x14ac:dyDescent="0.3">
      <c r="A921">
        <v>18384115</v>
      </c>
      <c r="B921">
        <v>500</v>
      </c>
      <c r="C921" t="s">
        <v>14005</v>
      </c>
      <c r="D921" t="s">
        <v>13990</v>
      </c>
      <c r="E921" t="s">
        <v>14000</v>
      </c>
      <c r="F921">
        <v>2</v>
      </c>
      <c r="G921">
        <v>4.9000000000000004</v>
      </c>
      <c r="H921" t="s">
        <v>13992</v>
      </c>
      <c r="I921">
        <v>223</v>
      </c>
    </row>
    <row r="922" spans="1:9" x14ac:dyDescent="0.3">
      <c r="A922">
        <v>18352208</v>
      </c>
      <c r="B922">
        <v>200</v>
      </c>
      <c r="C922" t="s">
        <v>14005</v>
      </c>
      <c r="D922" t="s">
        <v>13990</v>
      </c>
      <c r="E922" t="s">
        <v>14000</v>
      </c>
      <c r="F922">
        <v>1</v>
      </c>
      <c r="G922">
        <v>3.7</v>
      </c>
      <c r="H922" t="s">
        <v>13994</v>
      </c>
      <c r="I922">
        <v>55</v>
      </c>
    </row>
    <row r="923" spans="1:9" x14ac:dyDescent="0.3">
      <c r="A923">
        <v>4171</v>
      </c>
      <c r="B923">
        <v>300</v>
      </c>
      <c r="C923" t="s">
        <v>14005</v>
      </c>
      <c r="D923" t="s">
        <v>13990</v>
      </c>
      <c r="E923" t="s">
        <v>14000</v>
      </c>
      <c r="F923">
        <v>1</v>
      </c>
      <c r="G923">
        <v>3.6</v>
      </c>
      <c r="H923" t="s">
        <v>13994</v>
      </c>
      <c r="I923">
        <v>319</v>
      </c>
    </row>
    <row r="924" spans="1:9" x14ac:dyDescent="0.3">
      <c r="A924">
        <v>18238279</v>
      </c>
      <c r="B924">
        <v>550</v>
      </c>
      <c r="C924" t="s">
        <v>14005</v>
      </c>
      <c r="D924" t="s">
        <v>13990</v>
      </c>
      <c r="E924" t="s">
        <v>14000</v>
      </c>
      <c r="F924">
        <v>2</v>
      </c>
      <c r="G924">
        <v>3.5</v>
      </c>
      <c r="H924" t="s">
        <v>13994</v>
      </c>
      <c r="I924">
        <v>46</v>
      </c>
    </row>
    <row r="925" spans="1:9" x14ac:dyDescent="0.3">
      <c r="A925">
        <v>18286517</v>
      </c>
      <c r="B925">
        <v>400</v>
      </c>
      <c r="C925" t="s">
        <v>14005</v>
      </c>
      <c r="D925" t="s">
        <v>13990</v>
      </c>
      <c r="E925" t="s">
        <v>14000</v>
      </c>
      <c r="F925">
        <v>1</v>
      </c>
      <c r="G925">
        <v>3.9</v>
      </c>
      <c r="H925" t="s">
        <v>13994</v>
      </c>
      <c r="I925">
        <v>54</v>
      </c>
    </row>
    <row r="926" spans="1:9" x14ac:dyDescent="0.3">
      <c r="A926">
        <v>575</v>
      </c>
      <c r="B926">
        <v>800</v>
      </c>
      <c r="C926" t="s">
        <v>14005</v>
      </c>
      <c r="D926" t="s">
        <v>13990</v>
      </c>
      <c r="E926" t="s">
        <v>14000</v>
      </c>
      <c r="F926">
        <v>2</v>
      </c>
      <c r="G926">
        <v>3.7</v>
      </c>
      <c r="H926" t="s">
        <v>13994</v>
      </c>
      <c r="I926">
        <v>371</v>
      </c>
    </row>
    <row r="927" spans="1:9" x14ac:dyDescent="0.3">
      <c r="A927">
        <v>18280305</v>
      </c>
      <c r="B927">
        <v>300</v>
      </c>
      <c r="C927" t="s">
        <v>14005</v>
      </c>
      <c r="D927" t="s">
        <v>13990</v>
      </c>
      <c r="E927" t="s">
        <v>13990</v>
      </c>
      <c r="F927">
        <v>1</v>
      </c>
      <c r="G927">
        <v>3.6</v>
      </c>
      <c r="H927" t="s">
        <v>13994</v>
      </c>
      <c r="I927">
        <v>26</v>
      </c>
    </row>
    <row r="928" spans="1:9" x14ac:dyDescent="0.3">
      <c r="A928">
        <v>18359286</v>
      </c>
      <c r="B928">
        <v>500</v>
      </c>
      <c r="C928" t="s">
        <v>14005</v>
      </c>
      <c r="D928" t="s">
        <v>13990</v>
      </c>
      <c r="E928" t="s">
        <v>14000</v>
      </c>
      <c r="F928">
        <v>2</v>
      </c>
      <c r="G928">
        <v>3.5</v>
      </c>
      <c r="H928" t="s">
        <v>13994</v>
      </c>
      <c r="I928">
        <v>66</v>
      </c>
    </row>
    <row r="929" spans="1:9" x14ac:dyDescent="0.3">
      <c r="A929">
        <v>18450609</v>
      </c>
      <c r="B929">
        <v>250</v>
      </c>
      <c r="C929" t="s">
        <v>14005</v>
      </c>
      <c r="D929" t="s">
        <v>13990</v>
      </c>
      <c r="E929" t="s">
        <v>14000</v>
      </c>
      <c r="F929">
        <v>1</v>
      </c>
      <c r="G929">
        <v>3.5</v>
      </c>
      <c r="H929" t="s">
        <v>13994</v>
      </c>
      <c r="I929">
        <v>28</v>
      </c>
    </row>
    <row r="930" spans="1:9" x14ac:dyDescent="0.3">
      <c r="A930">
        <v>18237324</v>
      </c>
      <c r="B930">
        <v>300</v>
      </c>
      <c r="C930" t="s">
        <v>14005</v>
      </c>
      <c r="D930" t="s">
        <v>13990</v>
      </c>
      <c r="E930" t="s">
        <v>14000</v>
      </c>
      <c r="F930">
        <v>1</v>
      </c>
      <c r="G930">
        <v>3.5</v>
      </c>
      <c r="H930" t="s">
        <v>13994</v>
      </c>
      <c r="I930">
        <v>27</v>
      </c>
    </row>
    <row r="931" spans="1:9" x14ac:dyDescent="0.3">
      <c r="A931">
        <v>18461214</v>
      </c>
      <c r="B931">
        <v>400</v>
      </c>
      <c r="C931" t="s">
        <v>14005</v>
      </c>
      <c r="D931" t="s">
        <v>13990</v>
      </c>
      <c r="E931" t="s">
        <v>13990</v>
      </c>
      <c r="F931">
        <v>1</v>
      </c>
      <c r="G931">
        <v>3.6</v>
      </c>
      <c r="H931" t="s">
        <v>13994</v>
      </c>
      <c r="I931">
        <v>29</v>
      </c>
    </row>
    <row r="932" spans="1:9" x14ac:dyDescent="0.3">
      <c r="A932">
        <v>18294226</v>
      </c>
      <c r="B932">
        <v>500</v>
      </c>
      <c r="C932" t="s">
        <v>14005</v>
      </c>
      <c r="D932" t="s">
        <v>13990</v>
      </c>
      <c r="E932" t="s">
        <v>14000</v>
      </c>
      <c r="F932">
        <v>2</v>
      </c>
      <c r="G932">
        <v>3.8</v>
      </c>
      <c r="H932" t="s">
        <v>13994</v>
      </c>
      <c r="I932">
        <v>45</v>
      </c>
    </row>
    <row r="933" spans="1:9" x14ac:dyDescent="0.3">
      <c r="A933">
        <v>18383513</v>
      </c>
      <c r="B933">
        <v>1000</v>
      </c>
      <c r="C933" t="s">
        <v>14005</v>
      </c>
      <c r="D933" t="s">
        <v>14000</v>
      </c>
      <c r="E933" t="s">
        <v>13990</v>
      </c>
      <c r="F933">
        <v>3</v>
      </c>
      <c r="G933">
        <v>3.5</v>
      </c>
      <c r="H933" t="s">
        <v>13994</v>
      </c>
      <c r="I933">
        <v>19</v>
      </c>
    </row>
    <row r="934" spans="1:9" x14ac:dyDescent="0.3">
      <c r="A934">
        <v>18372311</v>
      </c>
      <c r="B934">
        <v>500</v>
      </c>
      <c r="C934" t="s">
        <v>14005</v>
      </c>
      <c r="D934" t="s">
        <v>13990</v>
      </c>
      <c r="E934" t="s">
        <v>14000</v>
      </c>
      <c r="F934">
        <v>2</v>
      </c>
      <c r="G934">
        <v>3.5</v>
      </c>
      <c r="H934" t="s">
        <v>13994</v>
      </c>
      <c r="I934">
        <v>52</v>
      </c>
    </row>
    <row r="935" spans="1:9" x14ac:dyDescent="0.3">
      <c r="A935">
        <v>4172</v>
      </c>
      <c r="B935">
        <v>400</v>
      </c>
      <c r="C935" t="s">
        <v>14005</v>
      </c>
      <c r="D935" t="s">
        <v>13990</v>
      </c>
      <c r="E935" t="s">
        <v>14000</v>
      </c>
      <c r="F935">
        <v>1</v>
      </c>
      <c r="G935">
        <v>2</v>
      </c>
      <c r="H935" t="s">
        <v>13997</v>
      </c>
      <c r="I935">
        <v>60</v>
      </c>
    </row>
    <row r="936" spans="1:9" x14ac:dyDescent="0.3">
      <c r="A936">
        <v>310525</v>
      </c>
      <c r="B936">
        <v>500</v>
      </c>
      <c r="C936" t="s">
        <v>14005</v>
      </c>
      <c r="D936" t="s">
        <v>13990</v>
      </c>
      <c r="E936" t="s">
        <v>14000</v>
      </c>
      <c r="F936">
        <v>2</v>
      </c>
      <c r="G936">
        <v>2.1</v>
      </c>
      <c r="H936" t="s">
        <v>13997</v>
      </c>
      <c r="I936">
        <v>34</v>
      </c>
    </row>
    <row r="937" spans="1:9" x14ac:dyDescent="0.3">
      <c r="A937">
        <v>300054</v>
      </c>
      <c r="B937">
        <v>350</v>
      </c>
      <c r="C937" t="s">
        <v>14005</v>
      </c>
      <c r="D937" t="s">
        <v>13990</v>
      </c>
      <c r="E937" t="s">
        <v>14000</v>
      </c>
      <c r="F937">
        <v>1</v>
      </c>
      <c r="G937">
        <v>2.2000000000000002</v>
      </c>
      <c r="H937" t="s">
        <v>13997</v>
      </c>
      <c r="I937">
        <v>136</v>
      </c>
    </row>
    <row r="938" spans="1:9" x14ac:dyDescent="0.3">
      <c r="A938">
        <v>301278</v>
      </c>
      <c r="B938">
        <v>500</v>
      </c>
      <c r="C938" t="s">
        <v>14005</v>
      </c>
      <c r="D938" t="s">
        <v>13990</v>
      </c>
      <c r="E938" t="s">
        <v>13990</v>
      </c>
      <c r="F938">
        <v>2</v>
      </c>
      <c r="G938">
        <v>2.2000000000000002</v>
      </c>
      <c r="H938" t="s">
        <v>13997</v>
      </c>
      <c r="I938">
        <v>43</v>
      </c>
    </row>
    <row r="939" spans="1:9" x14ac:dyDescent="0.3">
      <c r="A939">
        <v>18451182</v>
      </c>
      <c r="B939">
        <v>500</v>
      </c>
      <c r="C939" t="s">
        <v>14005</v>
      </c>
      <c r="D939" t="s">
        <v>13990</v>
      </c>
      <c r="E939" t="s">
        <v>14000</v>
      </c>
      <c r="F939">
        <v>2</v>
      </c>
      <c r="G939">
        <v>4</v>
      </c>
      <c r="H939" t="s">
        <v>13989</v>
      </c>
      <c r="I939">
        <v>34</v>
      </c>
    </row>
    <row r="940" spans="1:9" x14ac:dyDescent="0.3">
      <c r="A940">
        <v>18384142</v>
      </c>
      <c r="B940">
        <v>400</v>
      </c>
      <c r="C940" t="s">
        <v>14005</v>
      </c>
      <c r="D940" t="s">
        <v>13990</v>
      </c>
      <c r="E940" t="s">
        <v>14000</v>
      </c>
      <c r="F940">
        <v>1</v>
      </c>
      <c r="G940">
        <v>4.3</v>
      </c>
      <c r="H940" t="s">
        <v>13989</v>
      </c>
      <c r="I940">
        <v>33</v>
      </c>
    </row>
    <row r="941" spans="1:9" x14ac:dyDescent="0.3">
      <c r="A941">
        <v>18241498</v>
      </c>
      <c r="B941">
        <v>300</v>
      </c>
      <c r="C941" t="s">
        <v>14005</v>
      </c>
      <c r="D941" t="s">
        <v>13990</v>
      </c>
      <c r="E941" t="s">
        <v>13990</v>
      </c>
      <c r="F941">
        <v>1</v>
      </c>
      <c r="G941">
        <v>4</v>
      </c>
      <c r="H941" t="s">
        <v>13989</v>
      </c>
      <c r="I941">
        <v>162</v>
      </c>
    </row>
    <row r="942" spans="1:9" x14ac:dyDescent="0.3">
      <c r="A942">
        <v>18265384</v>
      </c>
      <c r="B942">
        <v>700</v>
      </c>
      <c r="C942" t="s">
        <v>14005</v>
      </c>
      <c r="D942" t="s">
        <v>13990</v>
      </c>
      <c r="E942" t="s">
        <v>14000</v>
      </c>
      <c r="F942">
        <v>2</v>
      </c>
      <c r="G942">
        <v>4.3</v>
      </c>
      <c r="H942" t="s">
        <v>13989</v>
      </c>
      <c r="I942">
        <v>217</v>
      </c>
    </row>
    <row r="943" spans="1:9" x14ac:dyDescent="0.3">
      <c r="A943">
        <v>311494</v>
      </c>
      <c r="B943">
        <v>550</v>
      </c>
      <c r="C943" t="s">
        <v>14005</v>
      </c>
      <c r="D943" t="s">
        <v>13990</v>
      </c>
      <c r="E943" t="s">
        <v>14000</v>
      </c>
      <c r="F943">
        <v>2</v>
      </c>
      <c r="G943">
        <v>3.1</v>
      </c>
      <c r="H943" t="s">
        <v>13995</v>
      </c>
      <c r="I943">
        <v>195</v>
      </c>
    </row>
    <row r="944" spans="1:9" x14ac:dyDescent="0.3">
      <c r="A944">
        <v>7078</v>
      </c>
      <c r="B944">
        <v>1000</v>
      </c>
      <c r="C944" t="s">
        <v>14005</v>
      </c>
      <c r="D944" t="s">
        <v>14000</v>
      </c>
      <c r="E944" t="s">
        <v>14000</v>
      </c>
      <c r="F944">
        <v>3</v>
      </c>
      <c r="G944">
        <v>3.4</v>
      </c>
      <c r="H944" t="s">
        <v>13995</v>
      </c>
      <c r="I944">
        <v>210</v>
      </c>
    </row>
    <row r="945" spans="1:9" x14ac:dyDescent="0.3">
      <c r="A945">
        <v>307185</v>
      </c>
      <c r="B945">
        <v>500</v>
      </c>
      <c r="C945" t="s">
        <v>14005</v>
      </c>
      <c r="D945" t="s">
        <v>13990</v>
      </c>
      <c r="E945" t="s">
        <v>14000</v>
      </c>
      <c r="F945">
        <v>2</v>
      </c>
      <c r="G945">
        <v>3.4</v>
      </c>
      <c r="H945" t="s">
        <v>13995</v>
      </c>
      <c r="I945">
        <v>165</v>
      </c>
    </row>
    <row r="946" spans="1:9" x14ac:dyDescent="0.3">
      <c r="A946">
        <v>18371404</v>
      </c>
      <c r="B946">
        <v>1000</v>
      </c>
      <c r="C946" t="s">
        <v>14005</v>
      </c>
      <c r="D946" t="s">
        <v>13990</v>
      </c>
      <c r="E946" t="s">
        <v>14000</v>
      </c>
      <c r="F946">
        <v>3</v>
      </c>
      <c r="G946">
        <v>3.7</v>
      </c>
      <c r="H946" t="s">
        <v>13994</v>
      </c>
      <c r="I946">
        <v>98</v>
      </c>
    </row>
    <row r="947" spans="1:9" x14ac:dyDescent="0.3">
      <c r="A947">
        <v>18281982</v>
      </c>
      <c r="B947">
        <v>700</v>
      </c>
      <c r="C947" t="s">
        <v>14005</v>
      </c>
      <c r="D947" t="s">
        <v>13990</v>
      </c>
      <c r="E947" t="s">
        <v>14000</v>
      </c>
      <c r="F947">
        <v>2</v>
      </c>
      <c r="G947">
        <v>3.8</v>
      </c>
      <c r="H947" t="s">
        <v>13994</v>
      </c>
      <c r="I947">
        <v>115</v>
      </c>
    </row>
    <row r="948" spans="1:9" x14ac:dyDescent="0.3">
      <c r="A948">
        <v>311725</v>
      </c>
      <c r="B948">
        <v>800</v>
      </c>
      <c r="C948" t="s">
        <v>14005</v>
      </c>
      <c r="D948" t="s">
        <v>13990</v>
      </c>
      <c r="E948" t="s">
        <v>14000</v>
      </c>
      <c r="F948">
        <v>2</v>
      </c>
      <c r="G948">
        <v>3.5</v>
      </c>
      <c r="H948" t="s">
        <v>13994</v>
      </c>
      <c r="I948">
        <v>129</v>
      </c>
    </row>
    <row r="949" spans="1:9" x14ac:dyDescent="0.3">
      <c r="A949">
        <v>18365994</v>
      </c>
      <c r="B949">
        <v>600</v>
      </c>
      <c r="C949" t="s">
        <v>14005</v>
      </c>
      <c r="D949" t="s">
        <v>13990</v>
      </c>
      <c r="E949" t="s">
        <v>14000</v>
      </c>
      <c r="F949">
        <v>2</v>
      </c>
      <c r="G949">
        <v>3.9</v>
      </c>
      <c r="H949" t="s">
        <v>13994</v>
      </c>
      <c r="I949">
        <v>164</v>
      </c>
    </row>
    <row r="950" spans="1:9" x14ac:dyDescent="0.3">
      <c r="A950">
        <v>18254524</v>
      </c>
      <c r="B950">
        <v>800</v>
      </c>
      <c r="C950" t="s">
        <v>14005</v>
      </c>
      <c r="D950" t="s">
        <v>13990</v>
      </c>
      <c r="E950" t="s">
        <v>14000</v>
      </c>
      <c r="F950">
        <v>2</v>
      </c>
      <c r="G950">
        <v>3.8</v>
      </c>
      <c r="H950" t="s">
        <v>13994</v>
      </c>
      <c r="I950">
        <v>86</v>
      </c>
    </row>
    <row r="951" spans="1:9" x14ac:dyDescent="0.3">
      <c r="A951">
        <v>18070480</v>
      </c>
      <c r="B951">
        <v>1200</v>
      </c>
      <c r="C951" t="s">
        <v>14005</v>
      </c>
      <c r="D951" t="s">
        <v>13990</v>
      </c>
      <c r="E951" t="s">
        <v>14000</v>
      </c>
      <c r="F951">
        <v>3</v>
      </c>
      <c r="G951">
        <v>3.5</v>
      </c>
      <c r="H951" t="s">
        <v>13994</v>
      </c>
      <c r="I951">
        <v>269</v>
      </c>
    </row>
    <row r="952" spans="1:9" x14ac:dyDescent="0.3">
      <c r="A952">
        <v>312261</v>
      </c>
      <c r="B952">
        <v>600</v>
      </c>
      <c r="C952" t="s">
        <v>14005</v>
      </c>
      <c r="D952" t="s">
        <v>13990</v>
      </c>
      <c r="E952" t="s">
        <v>14000</v>
      </c>
      <c r="F952">
        <v>2</v>
      </c>
      <c r="G952">
        <v>3.9</v>
      </c>
      <c r="H952" t="s">
        <v>13994</v>
      </c>
      <c r="I952">
        <v>124</v>
      </c>
    </row>
    <row r="953" spans="1:9" x14ac:dyDescent="0.3">
      <c r="A953">
        <v>18433890</v>
      </c>
      <c r="B953">
        <v>600</v>
      </c>
      <c r="C953" t="s">
        <v>14005</v>
      </c>
      <c r="D953" t="s">
        <v>13990</v>
      </c>
      <c r="E953" t="s">
        <v>14000</v>
      </c>
      <c r="F953">
        <v>2</v>
      </c>
      <c r="G953">
        <v>3.8</v>
      </c>
      <c r="H953" t="s">
        <v>13994</v>
      </c>
      <c r="I953">
        <v>61</v>
      </c>
    </row>
    <row r="954" spans="1:9" x14ac:dyDescent="0.3">
      <c r="A954">
        <v>18138434</v>
      </c>
      <c r="B954">
        <v>500</v>
      </c>
      <c r="C954" t="s">
        <v>14005</v>
      </c>
      <c r="D954" t="s">
        <v>13990</v>
      </c>
      <c r="E954" t="s">
        <v>14000</v>
      </c>
      <c r="F954">
        <v>2</v>
      </c>
      <c r="G954">
        <v>3.9</v>
      </c>
      <c r="H954" t="s">
        <v>13994</v>
      </c>
      <c r="I954">
        <v>90</v>
      </c>
    </row>
    <row r="955" spans="1:9" x14ac:dyDescent="0.3">
      <c r="A955">
        <v>303100</v>
      </c>
      <c r="B955">
        <v>750</v>
      </c>
      <c r="C955" t="s">
        <v>14005</v>
      </c>
      <c r="D955" t="s">
        <v>13990</v>
      </c>
      <c r="E955" t="s">
        <v>14000</v>
      </c>
      <c r="F955">
        <v>2</v>
      </c>
      <c r="G955">
        <v>3.6</v>
      </c>
      <c r="H955" t="s">
        <v>13994</v>
      </c>
      <c r="I955">
        <v>213</v>
      </c>
    </row>
    <row r="956" spans="1:9" x14ac:dyDescent="0.3">
      <c r="A956">
        <v>18025125</v>
      </c>
      <c r="B956">
        <v>750</v>
      </c>
      <c r="C956" t="s">
        <v>14005</v>
      </c>
      <c r="D956" t="s">
        <v>13990</v>
      </c>
      <c r="E956" t="s">
        <v>14000</v>
      </c>
      <c r="F956">
        <v>2</v>
      </c>
      <c r="G956">
        <v>3.6</v>
      </c>
      <c r="H956" t="s">
        <v>13994</v>
      </c>
      <c r="I956">
        <v>461</v>
      </c>
    </row>
    <row r="957" spans="1:9" x14ac:dyDescent="0.3">
      <c r="A957">
        <v>18425140</v>
      </c>
      <c r="B957">
        <v>850</v>
      </c>
      <c r="C957" t="s">
        <v>14005</v>
      </c>
      <c r="D957" t="s">
        <v>13990</v>
      </c>
      <c r="E957" t="s">
        <v>14000</v>
      </c>
      <c r="F957">
        <v>2</v>
      </c>
      <c r="G957">
        <v>4.2</v>
      </c>
      <c r="H957" t="s">
        <v>13989</v>
      </c>
      <c r="I957">
        <v>93</v>
      </c>
    </row>
    <row r="958" spans="1:9" x14ac:dyDescent="0.3">
      <c r="A958">
        <v>18241497</v>
      </c>
      <c r="B958">
        <v>750</v>
      </c>
      <c r="C958" t="s">
        <v>14005</v>
      </c>
      <c r="D958" t="s">
        <v>13990</v>
      </c>
      <c r="E958" t="s">
        <v>14000</v>
      </c>
      <c r="F958">
        <v>2</v>
      </c>
      <c r="G958">
        <v>4.4000000000000004</v>
      </c>
      <c r="H958" t="s">
        <v>13989</v>
      </c>
      <c r="I958">
        <v>161</v>
      </c>
    </row>
    <row r="959" spans="1:9" x14ac:dyDescent="0.3">
      <c r="A959">
        <v>18153541</v>
      </c>
      <c r="B959">
        <v>1300</v>
      </c>
      <c r="C959" t="s">
        <v>14005</v>
      </c>
      <c r="D959" t="s">
        <v>14000</v>
      </c>
      <c r="E959" t="s">
        <v>14000</v>
      </c>
      <c r="F959">
        <v>3</v>
      </c>
      <c r="G959">
        <v>4.0999999999999996</v>
      </c>
      <c r="H959" t="s">
        <v>13989</v>
      </c>
      <c r="I959">
        <v>255</v>
      </c>
    </row>
    <row r="960" spans="1:9" x14ac:dyDescent="0.3">
      <c r="A960">
        <v>18339049</v>
      </c>
      <c r="B960">
        <v>600</v>
      </c>
      <c r="C960" t="s">
        <v>14005</v>
      </c>
      <c r="D960" t="s">
        <v>13990</v>
      </c>
      <c r="E960" t="s">
        <v>14000</v>
      </c>
      <c r="F960">
        <v>2</v>
      </c>
      <c r="G960">
        <v>4</v>
      </c>
      <c r="H960" t="s">
        <v>13989</v>
      </c>
      <c r="I960">
        <v>88</v>
      </c>
    </row>
    <row r="961" spans="1:9" x14ac:dyDescent="0.3">
      <c r="A961">
        <v>18232093</v>
      </c>
      <c r="B961">
        <v>650</v>
      </c>
      <c r="C961" t="s">
        <v>14005</v>
      </c>
      <c r="D961" t="s">
        <v>13990</v>
      </c>
      <c r="E961" t="s">
        <v>14000</v>
      </c>
      <c r="F961">
        <v>2</v>
      </c>
      <c r="G961">
        <v>4.0999999999999996</v>
      </c>
      <c r="H961" t="s">
        <v>13989</v>
      </c>
      <c r="I961">
        <v>134</v>
      </c>
    </row>
    <row r="962" spans="1:9" x14ac:dyDescent="0.3">
      <c r="A962">
        <v>18361762</v>
      </c>
      <c r="B962">
        <v>650</v>
      </c>
      <c r="C962" t="s">
        <v>14005</v>
      </c>
      <c r="D962" t="s">
        <v>13990</v>
      </c>
      <c r="E962" t="s">
        <v>14000</v>
      </c>
      <c r="F962">
        <v>2</v>
      </c>
      <c r="G962">
        <v>4.0999999999999996</v>
      </c>
      <c r="H962" t="s">
        <v>13989</v>
      </c>
      <c r="I962">
        <v>152</v>
      </c>
    </row>
    <row r="963" spans="1:9" x14ac:dyDescent="0.3">
      <c r="A963">
        <v>18025098</v>
      </c>
      <c r="B963">
        <v>600</v>
      </c>
      <c r="C963" t="s">
        <v>14005</v>
      </c>
      <c r="D963" t="s">
        <v>13990</v>
      </c>
      <c r="E963" t="s">
        <v>14000</v>
      </c>
      <c r="F963">
        <v>2</v>
      </c>
      <c r="G963">
        <v>4.0999999999999996</v>
      </c>
      <c r="H963" t="s">
        <v>13989</v>
      </c>
      <c r="I963">
        <v>151</v>
      </c>
    </row>
    <row r="964" spans="1:9" x14ac:dyDescent="0.3">
      <c r="A964">
        <v>18337913</v>
      </c>
      <c r="B964">
        <v>600</v>
      </c>
      <c r="C964" t="s">
        <v>14005</v>
      </c>
      <c r="D964" t="s">
        <v>13990</v>
      </c>
      <c r="E964" t="s">
        <v>14000</v>
      </c>
      <c r="F964">
        <v>2</v>
      </c>
      <c r="G964">
        <v>3.4</v>
      </c>
      <c r="H964" t="s">
        <v>13995</v>
      </c>
      <c r="I964">
        <v>42</v>
      </c>
    </row>
    <row r="965" spans="1:9" x14ac:dyDescent="0.3">
      <c r="A965">
        <v>18138446</v>
      </c>
      <c r="B965">
        <v>300</v>
      </c>
      <c r="C965" t="s">
        <v>14005</v>
      </c>
      <c r="D965" t="s">
        <v>13990</v>
      </c>
      <c r="E965" t="s">
        <v>14000</v>
      </c>
      <c r="F965">
        <v>1</v>
      </c>
      <c r="G965">
        <v>3.6</v>
      </c>
      <c r="H965" t="s">
        <v>13994</v>
      </c>
      <c r="I965">
        <v>39</v>
      </c>
    </row>
    <row r="966" spans="1:9" x14ac:dyDescent="0.3">
      <c r="A966">
        <v>18383447</v>
      </c>
      <c r="B966">
        <v>400</v>
      </c>
      <c r="C966" t="s">
        <v>14005</v>
      </c>
      <c r="D966" t="s">
        <v>13990</v>
      </c>
      <c r="E966" t="s">
        <v>14000</v>
      </c>
      <c r="F966">
        <v>1</v>
      </c>
      <c r="G966">
        <v>3.9</v>
      </c>
      <c r="H966" t="s">
        <v>13994</v>
      </c>
      <c r="I966">
        <v>40</v>
      </c>
    </row>
    <row r="967" spans="1:9" x14ac:dyDescent="0.3">
      <c r="A967">
        <v>18381262</v>
      </c>
      <c r="B967">
        <v>300</v>
      </c>
      <c r="C967" t="s">
        <v>14005</v>
      </c>
      <c r="D967" t="s">
        <v>13990</v>
      </c>
      <c r="E967" t="s">
        <v>14000</v>
      </c>
      <c r="F967">
        <v>1</v>
      </c>
      <c r="G967">
        <v>3.8</v>
      </c>
      <c r="H967" t="s">
        <v>13994</v>
      </c>
      <c r="I967">
        <v>93</v>
      </c>
    </row>
    <row r="968" spans="1:9" x14ac:dyDescent="0.3">
      <c r="A968">
        <v>18349894</v>
      </c>
      <c r="B968">
        <v>400</v>
      </c>
      <c r="C968" t="s">
        <v>14005</v>
      </c>
      <c r="D968" t="s">
        <v>13990</v>
      </c>
      <c r="E968" t="s">
        <v>13990</v>
      </c>
      <c r="F968">
        <v>1</v>
      </c>
      <c r="G968">
        <v>3.1</v>
      </c>
      <c r="H968" t="s">
        <v>13995</v>
      </c>
      <c r="I968">
        <v>7</v>
      </c>
    </row>
    <row r="969" spans="1:9" x14ac:dyDescent="0.3">
      <c r="A969">
        <v>304552</v>
      </c>
      <c r="B969">
        <v>1100</v>
      </c>
      <c r="C969" t="s">
        <v>14005</v>
      </c>
      <c r="D969" t="s">
        <v>14000</v>
      </c>
      <c r="E969" t="s">
        <v>14000</v>
      </c>
      <c r="F969">
        <v>3</v>
      </c>
      <c r="G969">
        <v>3.4</v>
      </c>
      <c r="H969" t="s">
        <v>13995</v>
      </c>
      <c r="I969">
        <v>129</v>
      </c>
    </row>
    <row r="970" spans="1:9" x14ac:dyDescent="0.3">
      <c r="A970">
        <v>4618</v>
      </c>
      <c r="B970">
        <v>800</v>
      </c>
      <c r="C970" t="s">
        <v>14005</v>
      </c>
      <c r="D970" t="s">
        <v>13990</v>
      </c>
      <c r="E970" t="s">
        <v>13990</v>
      </c>
      <c r="F970">
        <v>2</v>
      </c>
      <c r="G970">
        <v>2.9</v>
      </c>
      <c r="H970" t="s">
        <v>13995</v>
      </c>
      <c r="I970">
        <v>107</v>
      </c>
    </row>
    <row r="971" spans="1:9" x14ac:dyDescent="0.3">
      <c r="A971">
        <v>307366</v>
      </c>
      <c r="B971">
        <v>550</v>
      </c>
      <c r="C971" t="s">
        <v>14005</v>
      </c>
      <c r="D971" t="s">
        <v>13990</v>
      </c>
      <c r="E971" t="s">
        <v>13990</v>
      </c>
      <c r="F971">
        <v>2</v>
      </c>
      <c r="G971">
        <v>3.6</v>
      </c>
      <c r="H971" t="s">
        <v>13994</v>
      </c>
      <c r="I971">
        <v>59</v>
      </c>
    </row>
    <row r="972" spans="1:9" x14ac:dyDescent="0.3">
      <c r="A972">
        <v>18366026</v>
      </c>
      <c r="B972">
        <v>800</v>
      </c>
      <c r="C972" t="s">
        <v>14005</v>
      </c>
      <c r="D972" t="s">
        <v>14000</v>
      </c>
      <c r="E972" t="s">
        <v>13990</v>
      </c>
      <c r="F972">
        <v>2</v>
      </c>
      <c r="G972">
        <v>3.8</v>
      </c>
      <c r="H972" t="s">
        <v>13994</v>
      </c>
      <c r="I972">
        <v>40</v>
      </c>
    </row>
    <row r="973" spans="1:9" x14ac:dyDescent="0.3">
      <c r="A973">
        <v>9895</v>
      </c>
      <c r="B973">
        <v>1100</v>
      </c>
      <c r="C973" t="s">
        <v>14005</v>
      </c>
      <c r="D973" t="s">
        <v>14000</v>
      </c>
      <c r="E973" t="s">
        <v>14000</v>
      </c>
      <c r="F973">
        <v>3</v>
      </c>
      <c r="G973">
        <v>3.6</v>
      </c>
      <c r="H973" t="s">
        <v>13994</v>
      </c>
      <c r="I973">
        <v>296</v>
      </c>
    </row>
    <row r="974" spans="1:9" x14ac:dyDescent="0.3">
      <c r="A974">
        <v>18453035</v>
      </c>
      <c r="B974">
        <v>1200</v>
      </c>
      <c r="C974" t="s">
        <v>14005</v>
      </c>
      <c r="D974" t="s">
        <v>14000</v>
      </c>
      <c r="E974" t="s">
        <v>13990</v>
      </c>
      <c r="F974">
        <v>3</v>
      </c>
      <c r="G974">
        <v>3.6</v>
      </c>
      <c r="H974" t="s">
        <v>13994</v>
      </c>
      <c r="I974">
        <v>27</v>
      </c>
    </row>
    <row r="975" spans="1:9" x14ac:dyDescent="0.3">
      <c r="A975">
        <v>302455</v>
      </c>
      <c r="B975">
        <v>1800</v>
      </c>
      <c r="C975" t="s">
        <v>14005</v>
      </c>
      <c r="D975" t="s">
        <v>14000</v>
      </c>
      <c r="E975" t="s">
        <v>14000</v>
      </c>
      <c r="F975">
        <v>3</v>
      </c>
      <c r="G975">
        <v>3.5</v>
      </c>
      <c r="H975" t="s">
        <v>13994</v>
      </c>
      <c r="I975">
        <v>259</v>
      </c>
    </row>
    <row r="976" spans="1:9" x14ac:dyDescent="0.3">
      <c r="A976">
        <v>308248</v>
      </c>
      <c r="B976">
        <v>350</v>
      </c>
      <c r="C976" t="s">
        <v>14005</v>
      </c>
      <c r="D976" t="s">
        <v>13990</v>
      </c>
      <c r="E976" t="s">
        <v>13990</v>
      </c>
      <c r="F976">
        <v>1</v>
      </c>
      <c r="G976">
        <v>3.5</v>
      </c>
      <c r="H976" t="s">
        <v>13994</v>
      </c>
      <c r="I976">
        <v>34</v>
      </c>
    </row>
    <row r="977" spans="1:9" x14ac:dyDescent="0.3">
      <c r="A977">
        <v>313047</v>
      </c>
      <c r="B977">
        <v>1000</v>
      </c>
      <c r="C977" t="s">
        <v>14005</v>
      </c>
      <c r="D977" t="s">
        <v>14000</v>
      </c>
      <c r="E977" t="s">
        <v>14000</v>
      </c>
      <c r="F977">
        <v>3</v>
      </c>
      <c r="G977">
        <v>3.8</v>
      </c>
      <c r="H977" t="s">
        <v>13994</v>
      </c>
      <c r="I977">
        <v>120</v>
      </c>
    </row>
    <row r="978" spans="1:9" x14ac:dyDescent="0.3">
      <c r="A978">
        <v>8241</v>
      </c>
      <c r="B978">
        <v>3200</v>
      </c>
      <c r="C978" t="s">
        <v>14005</v>
      </c>
      <c r="D978" t="s">
        <v>14000</v>
      </c>
      <c r="E978" t="s">
        <v>13990</v>
      </c>
      <c r="F978">
        <v>4</v>
      </c>
      <c r="G978">
        <v>4.2</v>
      </c>
      <c r="H978" t="s">
        <v>13989</v>
      </c>
      <c r="I978">
        <v>1193</v>
      </c>
    </row>
    <row r="979" spans="1:9" x14ac:dyDescent="0.3">
      <c r="A979">
        <v>18341926</v>
      </c>
      <c r="B979">
        <v>1400</v>
      </c>
      <c r="C979" t="s">
        <v>14005</v>
      </c>
      <c r="D979" t="s">
        <v>14000</v>
      </c>
      <c r="E979" t="s">
        <v>14000</v>
      </c>
      <c r="F979">
        <v>3</v>
      </c>
      <c r="G979">
        <v>4.0999999999999996</v>
      </c>
      <c r="H979" t="s">
        <v>13989</v>
      </c>
      <c r="I979">
        <v>147</v>
      </c>
    </row>
    <row r="980" spans="1:9" x14ac:dyDescent="0.3">
      <c r="A980">
        <v>308023</v>
      </c>
      <c r="B980">
        <v>500</v>
      </c>
      <c r="C980" t="s">
        <v>14005</v>
      </c>
      <c r="D980" t="s">
        <v>13990</v>
      </c>
      <c r="E980" t="s">
        <v>14000</v>
      </c>
      <c r="F980">
        <v>2</v>
      </c>
      <c r="G980">
        <v>4.0999999999999996</v>
      </c>
      <c r="H980" t="s">
        <v>13989</v>
      </c>
      <c r="I980">
        <v>227</v>
      </c>
    </row>
    <row r="981" spans="1:9" x14ac:dyDescent="0.3">
      <c r="A981">
        <v>311486</v>
      </c>
      <c r="B981">
        <v>1600</v>
      </c>
      <c r="C981" t="s">
        <v>14005</v>
      </c>
      <c r="D981" t="s">
        <v>14000</v>
      </c>
      <c r="E981" t="s">
        <v>14000</v>
      </c>
      <c r="F981">
        <v>3</v>
      </c>
      <c r="G981">
        <v>4</v>
      </c>
      <c r="H981" t="s">
        <v>13989</v>
      </c>
      <c r="I981">
        <v>192</v>
      </c>
    </row>
    <row r="982" spans="1:9" x14ac:dyDescent="0.3">
      <c r="A982">
        <v>18138430</v>
      </c>
      <c r="B982">
        <v>1000</v>
      </c>
      <c r="C982" t="s">
        <v>14005</v>
      </c>
      <c r="D982" t="s">
        <v>14000</v>
      </c>
      <c r="E982" t="s">
        <v>13990</v>
      </c>
      <c r="F982">
        <v>3</v>
      </c>
      <c r="G982">
        <v>4.4000000000000004</v>
      </c>
      <c r="H982" t="s">
        <v>13989</v>
      </c>
      <c r="I982">
        <v>83</v>
      </c>
    </row>
    <row r="983" spans="1:9" x14ac:dyDescent="0.3">
      <c r="A983">
        <v>18361778</v>
      </c>
      <c r="B983">
        <v>3000</v>
      </c>
      <c r="C983" t="s">
        <v>14005</v>
      </c>
      <c r="D983" t="s">
        <v>14000</v>
      </c>
      <c r="E983" t="s">
        <v>13990</v>
      </c>
      <c r="F983">
        <v>4</v>
      </c>
      <c r="G983">
        <v>4.2</v>
      </c>
      <c r="H983" t="s">
        <v>13989</v>
      </c>
      <c r="I983">
        <v>77</v>
      </c>
    </row>
    <row r="984" spans="1:9" x14ac:dyDescent="0.3">
      <c r="A984">
        <v>9742</v>
      </c>
      <c r="B984">
        <v>1600</v>
      </c>
      <c r="C984" t="s">
        <v>14005</v>
      </c>
      <c r="D984" t="s">
        <v>13990</v>
      </c>
      <c r="E984" t="s">
        <v>14000</v>
      </c>
      <c r="F984">
        <v>3</v>
      </c>
      <c r="G984">
        <v>4.0999999999999996</v>
      </c>
      <c r="H984" t="s">
        <v>13989</v>
      </c>
      <c r="I984">
        <v>229</v>
      </c>
    </row>
    <row r="985" spans="1:9" x14ac:dyDescent="0.3">
      <c r="A985">
        <v>7518</v>
      </c>
      <c r="B985">
        <v>2000</v>
      </c>
      <c r="C985" t="s">
        <v>14005</v>
      </c>
      <c r="D985" t="s">
        <v>14000</v>
      </c>
      <c r="E985" t="s">
        <v>13990</v>
      </c>
      <c r="F985">
        <v>4</v>
      </c>
      <c r="G985">
        <v>3.4</v>
      </c>
      <c r="H985" t="s">
        <v>13995</v>
      </c>
      <c r="I985">
        <v>52</v>
      </c>
    </row>
    <row r="986" spans="1:9" x14ac:dyDescent="0.3">
      <c r="A986">
        <v>7516</v>
      </c>
      <c r="B986">
        <v>3000</v>
      </c>
      <c r="C986" t="s">
        <v>14005</v>
      </c>
      <c r="D986" t="s">
        <v>14000</v>
      </c>
      <c r="E986" t="s">
        <v>13990</v>
      </c>
      <c r="F986">
        <v>4</v>
      </c>
      <c r="G986">
        <v>3.6</v>
      </c>
      <c r="H986" t="s">
        <v>13994</v>
      </c>
      <c r="I986">
        <v>58</v>
      </c>
    </row>
    <row r="987" spans="1:9" x14ac:dyDescent="0.3">
      <c r="A987">
        <v>3586</v>
      </c>
      <c r="B987">
        <v>650</v>
      </c>
      <c r="C987" t="s">
        <v>14005</v>
      </c>
      <c r="D987" t="s">
        <v>13990</v>
      </c>
      <c r="E987" t="s">
        <v>14000</v>
      </c>
      <c r="F987">
        <v>2</v>
      </c>
      <c r="G987">
        <v>3.3</v>
      </c>
      <c r="H987" t="s">
        <v>13995</v>
      </c>
      <c r="I987">
        <v>25</v>
      </c>
    </row>
    <row r="988" spans="1:9" x14ac:dyDescent="0.3">
      <c r="A988">
        <v>313264</v>
      </c>
      <c r="B988">
        <v>500</v>
      </c>
      <c r="C988" t="s">
        <v>14005</v>
      </c>
      <c r="D988" t="s">
        <v>13990</v>
      </c>
      <c r="E988" t="s">
        <v>14000</v>
      </c>
      <c r="F988">
        <v>2</v>
      </c>
      <c r="G988">
        <v>3.4</v>
      </c>
      <c r="H988" t="s">
        <v>13995</v>
      </c>
      <c r="I988">
        <v>452</v>
      </c>
    </row>
    <row r="989" spans="1:9" x14ac:dyDescent="0.3">
      <c r="A989">
        <v>311805</v>
      </c>
      <c r="B989">
        <v>2000</v>
      </c>
      <c r="C989" t="s">
        <v>14005</v>
      </c>
      <c r="D989" t="s">
        <v>14000</v>
      </c>
      <c r="E989" t="s">
        <v>13990</v>
      </c>
      <c r="F989">
        <v>4</v>
      </c>
      <c r="G989">
        <v>2.6</v>
      </c>
      <c r="H989" t="s">
        <v>13995</v>
      </c>
      <c r="I989">
        <v>35</v>
      </c>
    </row>
    <row r="990" spans="1:9" x14ac:dyDescent="0.3">
      <c r="A990">
        <v>308897</v>
      </c>
      <c r="B990">
        <v>500</v>
      </c>
      <c r="C990" t="s">
        <v>14005</v>
      </c>
      <c r="D990" t="s">
        <v>13990</v>
      </c>
      <c r="E990" t="s">
        <v>14000</v>
      </c>
      <c r="F990">
        <v>2</v>
      </c>
      <c r="G990">
        <v>2.6</v>
      </c>
      <c r="H990" t="s">
        <v>13995</v>
      </c>
      <c r="I990">
        <v>134</v>
      </c>
    </row>
    <row r="991" spans="1:9" x14ac:dyDescent="0.3">
      <c r="A991">
        <v>2825</v>
      </c>
      <c r="B991">
        <v>1100</v>
      </c>
      <c r="C991" t="s">
        <v>14005</v>
      </c>
      <c r="D991" t="s">
        <v>14000</v>
      </c>
      <c r="E991" t="s">
        <v>14000</v>
      </c>
      <c r="F991">
        <v>3</v>
      </c>
      <c r="G991">
        <v>2.7</v>
      </c>
      <c r="H991" t="s">
        <v>13995</v>
      </c>
      <c r="I991">
        <v>426</v>
      </c>
    </row>
    <row r="992" spans="1:9" x14ac:dyDescent="0.3">
      <c r="A992">
        <v>9674</v>
      </c>
      <c r="B992">
        <v>800</v>
      </c>
      <c r="C992" t="s">
        <v>14005</v>
      </c>
      <c r="D992" t="s">
        <v>13990</v>
      </c>
      <c r="E992" t="s">
        <v>14000</v>
      </c>
      <c r="F992">
        <v>2</v>
      </c>
      <c r="G992">
        <v>2.9</v>
      </c>
      <c r="H992" t="s">
        <v>13995</v>
      </c>
      <c r="I992">
        <v>108</v>
      </c>
    </row>
    <row r="993" spans="1:9" x14ac:dyDescent="0.3">
      <c r="A993">
        <v>18276997</v>
      </c>
      <c r="B993">
        <v>150</v>
      </c>
      <c r="C993" t="s">
        <v>14005</v>
      </c>
      <c r="D993" t="s">
        <v>13990</v>
      </c>
      <c r="E993" t="s">
        <v>13990</v>
      </c>
      <c r="F993">
        <v>1</v>
      </c>
      <c r="G993">
        <v>3.8</v>
      </c>
      <c r="H993" t="s">
        <v>13994</v>
      </c>
      <c r="I993">
        <v>35</v>
      </c>
    </row>
    <row r="994" spans="1:9" x14ac:dyDescent="0.3">
      <c r="A994">
        <v>18336180</v>
      </c>
      <c r="B994">
        <v>800</v>
      </c>
      <c r="C994" t="s">
        <v>14005</v>
      </c>
      <c r="D994" t="s">
        <v>13990</v>
      </c>
      <c r="E994" t="s">
        <v>14000</v>
      </c>
      <c r="F994">
        <v>2</v>
      </c>
      <c r="G994">
        <v>2.6</v>
      </c>
      <c r="H994" t="s">
        <v>13995</v>
      </c>
      <c r="I994">
        <v>26</v>
      </c>
    </row>
    <row r="995" spans="1:9" x14ac:dyDescent="0.3">
      <c r="A995">
        <v>311061</v>
      </c>
      <c r="B995">
        <v>500</v>
      </c>
      <c r="C995" t="s">
        <v>14005</v>
      </c>
      <c r="D995" t="s">
        <v>13990</v>
      </c>
      <c r="E995" t="s">
        <v>14000</v>
      </c>
      <c r="F995">
        <v>2</v>
      </c>
      <c r="G995">
        <v>3.2</v>
      </c>
      <c r="H995" t="s">
        <v>13995</v>
      </c>
      <c r="I995">
        <v>38</v>
      </c>
    </row>
    <row r="996" spans="1:9" x14ac:dyDescent="0.3">
      <c r="A996">
        <v>18312471</v>
      </c>
      <c r="B996">
        <v>550</v>
      </c>
      <c r="C996" t="s">
        <v>14005</v>
      </c>
      <c r="D996" t="s">
        <v>13990</v>
      </c>
      <c r="E996" t="s">
        <v>14000</v>
      </c>
      <c r="F996">
        <v>2</v>
      </c>
      <c r="G996">
        <v>3.6</v>
      </c>
      <c r="H996" t="s">
        <v>13994</v>
      </c>
      <c r="I996">
        <v>86</v>
      </c>
    </row>
    <row r="997" spans="1:9" x14ac:dyDescent="0.3">
      <c r="A997">
        <v>18378048</v>
      </c>
      <c r="B997">
        <v>1000</v>
      </c>
      <c r="C997" t="s">
        <v>14005</v>
      </c>
      <c r="D997" t="s">
        <v>14000</v>
      </c>
      <c r="E997" t="s">
        <v>14000</v>
      </c>
      <c r="F997">
        <v>3</v>
      </c>
      <c r="G997">
        <v>3.6</v>
      </c>
      <c r="H997" t="s">
        <v>13994</v>
      </c>
      <c r="I997">
        <v>29</v>
      </c>
    </row>
    <row r="998" spans="1:9" x14ac:dyDescent="0.3">
      <c r="A998">
        <v>18462584</v>
      </c>
      <c r="B998">
        <v>700</v>
      </c>
      <c r="C998" t="s">
        <v>14005</v>
      </c>
      <c r="D998" t="s">
        <v>13990</v>
      </c>
      <c r="E998" t="s">
        <v>14000</v>
      </c>
      <c r="F998">
        <v>2</v>
      </c>
      <c r="G998">
        <v>3.8</v>
      </c>
      <c r="H998" t="s">
        <v>13994</v>
      </c>
      <c r="I998">
        <v>43</v>
      </c>
    </row>
    <row r="999" spans="1:9" x14ac:dyDescent="0.3">
      <c r="A999">
        <v>5019</v>
      </c>
      <c r="B999">
        <v>1000</v>
      </c>
      <c r="C999" t="s">
        <v>14005</v>
      </c>
      <c r="D999" t="s">
        <v>13990</v>
      </c>
      <c r="E999" t="s">
        <v>13990</v>
      </c>
      <c r="F999">
        <v>3</v>
      </c>
      <c r="G999">
        <v>3.6</v>
      </c>
      <c r="H999" t="s">
        <v>13994</v>
      </c>
      <c r="I999">
        <v>42</v>
      </c>
    </row>
    <row r="1000" spans="1:9" x14ac:dyDescent="0.3">
      <c r="A1000">
        <v>4719</v>
      </c>
      <c r="B1000">
        <v>2000</v>
      </c>
      <c r="C1000" t="s">
        <v>14005</v>
      </c>
      <c r="D1000" t="s">
        <v>14000</v>
      </c>
      <c r="E1000" t="s">
        <v>13990</v>
      </c>
      <c r="F1000">
        <v>4</v>
      </c>
      <c r="G1000">
        <v>4</v>
      </c>
      <c r="H1000" t="s">
        <v>13989</v>
      </c>
      <c r="I1000">
        <v>111</v>
      </c>
    </row>
    <row r="1001" spans="1:9" x14ac:dyDescent="0.3">
      <c r="A1001">
        <v>305400</v>
      </c>
      <c r="B1001">
        <v>2500</v>
      </c>
      <c r="C1001" t="s">
        <v>14005</v>
      </c>
      <c r="D1001" t="s">
        <v>14000</v>
      </c>
      <c r="E1001" t="s">
        <v>13990</v>
      </c>
      <c r="F1001">
        <v>4</v>
      </c>
      <c r="G1001">
        <v>2.6</v>
      </c>
      <c r="H1001" t="s">
        <v>13995</v>
      </c>
      <c r="I1001">
        <v>20</v>
      </c>
    </row>
    <row r="1002" spans="1:9" x14ac:dyDescent="0.3">
      <c r="A1002">
        <v>309141</v>
      </c>
      <c r="B1002">
        <v>300</v>
      </c>
      <c r="C1002" t="s">
        <v>14005</v>
      </c>
      <c r="D1002" t="s">
        <v>13990</v>
      </c>
      <c r="E1002" t="s">
        <v>13990</v>
      </c>
      <c r="F1002">
        <v>1</v>
      </c>
      <c r="G1002">
        <v>2.7</v>
      </c>
      <c r="H1002" t="s">
        <v>13995</v>
      </c>
      <c r="I1002">
        <v>24</v>
      </c>
    </row>
    <row r="1003" spans="1:9" x14ac:dyDescent="0.3">
      <c r="A1003">
        <v>302880</v>
      </c>
      <c r="B1003">
        <v>1000</v>
      </c>
      <c r="C1003" t="s">
        <v>14005</v>
      </c>
      <c r="D1003" t="s">
        <v>14000</v>
      </c>
      <c r="E1003" t="s">
        <v>14000</v>
      </c>
      <c r="F1003">
        <v>3</v>
      </c>
      <c r="G1003">
        <v>2.8</v>
      </c>
      <c r="H1003" t="s">
        <v>13995</v>
      </c>
      <c r="I1003">
        <v>261</v>
      </c>
    </row>
    <row r="1004" spans="1:9" x14ac:dyDescent="0.3">
      <c r="A1004">
        <v>303960</v>
      </c>
      <c r="B1004">
        <v>2000</v>
      </c>
      <c r="C1004" t="s">
        <v>14005</v>
      </c>
      <c r="D1004" t="s">
        <v>13990</v>
      </c>
      <c r="E1004" t="s">
        <v>13990</v>
      </c>
      <c r="F1004">
        <v>4</v>
      </c>
      <c r="G1004">
        <v>4.5999999999999996</v>
      </c>
      <c r="H1004" t="s">
        <v>13992</v>
      </c>
      <c r="I1004">
        <v>2093</v>
      </c>
    </row>
    <row r="1005" spans="1:9" x14ac:dyDescent="0.3">
      <c r="A1005">
        <v>9773</v>
      </c>
      <c r="B1005">
        <v>1500</v>
      </c>
      <c r="C1005" t="s">
        <v>14005</v>
      </c>
      <c r="D1005" t="s">
        <v>13990</v>
      </c>
      <c r="E1005" t="s">
        <v>13990</v>
      </c>
      <c r="F1005">
        <v>3</v>
      </c>
      <c r="G1005">
        <v>3.6</v>
      </c>
      <c r="H1005" t="s">
        <v>13994</v>
      </c>
      <c r="I1005">
        <v>38</v>
      </c>
    </row>
    <row r="1006" spans="1:9" x14ac:dyDescent="0.3">
      <c r="A1006">
        <v>309125</v>
      </c>
      <c r="B1006">
        <v>1250</v>
      </c>
      <c r="C1006" t="s">
        <v>14005</v>
      </c>
      <c r="D1006" t="s">
        <v>14000</v>
      </c>
      <c r="E1006" t="s">
        <v>13990</v>
      </c>
      <c r="F1006">
        <v>3</v>
      </c>
      <c r="G1006">
        <v>3.9</v>
      </c>
      <c r="H1006" t="s">
        <v>13994</v>
      </c>
      <c r="I1006">
        <v>106</v>
      </c>
    </row>
    <row r="1007" spans="1:9" x14ac:dyDescent="0.3">
      <c r="A1007">
        <v>18463965</v>
      </c>
      <c r="B1007">
        <v>1600</v>
      </c>
      <c r="C1007" t="s">
        <v>14005</v>
      </c>
      <c r="D1007" t="s">
        <v>14000</v>
      </c>
      <c r="E1007" t="s">
        <v>13990</v>
      </c>
      <c r="F1007">
        <v>3</v>
      </c>
      <c r="G1007">
        <v>3.8</v>
      </c>
      <c r="H1007" t="s">
        <v>13994</v>
      </c>
      <c r="I1007">
        <v>31</v>
      </c>
    </row>
    <row r="1008" spans="1:9" x14ac:dyDescent="0.3">
      <c r="A1008">
        <v>18408054</v>
      </c>
      <c r="B1008">
        <v>700</v>
      </c>
      <c r="C1008" t="s">
        <v>14005</v>
      </c>
      <c r="D1008" t="s">
        <v>13990</v>
      </c>
      <c r="E1008" t="s">
        <v>14000</v>
      </c>
      <c r="F1008">
        <v>2</v>
      </c>
      <c r="G1008">
        <v>4.0999999999999996</v>
      </c>
      <c r="H1008" t="s">
        <v>13989</v>
      </c>
      <c r="I1008">
        <v>84</v>
      </c>
    </row>
    <row r="1009" spans="1:9" x14ac:dyDescent="0.3">
      <c r="A1009">
        <v>2091</v>
      </c>
      <c r="B1009">
        <v>400</v>
      </c>
      <c r="C1009" t="s">
        <v>14005</v>
      </c>
      <c r="D1009" t="s">
        <v>13990</v>
      </c>
      <c r="E1009" t="s">
        <v>14000</v>
      </c>
      <c r="F1009">
        <v>1</v>
      </c>
      <c r="G1009">
        <v>3.3</v>
      </c>
      <c r="H1009" t="s">
        <v>13995</v>
      </c>
      <c r="I1009">
        <v>165</v>
      </c>
    </row>
    <row r="1010" spans="1:9" x14ac:dyDescent="0.3">
      <c r="A1010">
        <v>305790</v>
      </c>
      <c r="B1010">
        <v>1000</v>
      </c>
      <c r="C1010" t="s">
        <v>14005</v>
      </c>
      <c r="D1010" t="s">
        <v>13990</v>
      </c>
      <c r="E1010" t="s">
        <v>14000</v>
      </c>
      <c r="F1010">
        <v>3</v>
      </c>
      <c r="G1010">
        <v>2.7</v>
      </c>
      <c r="H1010" t="s">
        <v>13995</v>
      </c>
      <c r="I1010">
        <v>185</v>
      </c>
    </row>
    <row r="1011" spans="1:9" x14ac:dyDescent="0.3">
      <c r="A1011">
        <v>3445</v>
      </c>
      <c r="B1011">
        <v>550</v>
      </c>
      <c r="C1011" t="s">
        <v>14005</v>
      </c>
      <c r="D1011" t="s">
        <v>13990</v>
      </c>
      <c r="E1011" t="s">
        <v>14000</v>
      </c>
      <c r="F1011">
        <v>2</v>
      </c>
      <c r="G1011">
        <v>2.8</v>
      </c>
      <c r="H1011" t="s">
        <v>13995</v>
      </c>
      <c r="I1011">
        <v>48</v>
      </c>
    </row>
    <row r="1012" spans="1:9" x14ac:dyDescent="0.3">
      <c r="A1012">
        <v>312111</v>
      </c>
      <c r="B1012">
        <v>800</v>
      </c>
      <c r="C1012" t="s">
        <v>14005</v>
      </c>
      <c r="D1012" t="s">
        <v>14000</v>
      </c>
      <c r="E1012" t="s">
        <v>13990</v>
      </c>
      <c r="F1012">
        <v>2</v>
      </c>
      <c r="G1012">
        <v>2.8</v>
      </c>
      <c r="H1012" t="s">
        <v>13995</v>
      </c>
      <c r="I1012">
        <v>14</v>
      </c>
    </row>
    <row r="1013" spans="1:9" x14ac:dyDescent="0.3">
      <c r="A1013">
        <v>2475</v>
      </c>
      <c r="B1013">
        <v>850</v>
      </c>
      <c r="C1013" t="s">
        <v>14005</v>
      </c>
      <c r="D1013" t="s">
        <v>14000</v>
      </c>
      <c r="E1013" t="s">
        <v>13990</v>
      </c>
      <c r="F1013">
        <v>2</v>
      </c>
      <c r="G1013">
        <v>3.2</v>
      </c>
      <c r="H1013" t="s">
        <v>13995</v>
      </c>
      <c r="I1013">
        <v>37</v>
      </c>
    </row>
    <row r="1014" spans="1:9" x14ac:dyDescent="0.3">
      <c r="A1014">
        <v>18361772</v>
      </c>
      <c r="B1014">
        <v>800</v>
      </c>
      <c r="C1014" t="s">
        <v>14005</v>
      </c>
      <c r="D1014" t="s">
        <v>13990</v>
      </c>
      <c r="E1014" t="s">
        <v>14000</v>
      </c>
      <c r="F1014">
        <v>2</v>
      </c>
      <c r="G1014">
        <v>3.2</v>
      </c>
      <c r="H1014" t="s">
        <v>13995</v>
      </c>
      <c r="I1014">
        <v>30</v>
      </c>
    </row>
    <row r="1015" spans="1:9" x14ac:dyDescent="0.3">
      <c r="A1015">
        <v>308553</v>
      </c>
      <c r="B1015">
        <v>800</v>
      </c>
      <c r="C1015" t="s">
        <v>14005</v>
      </c>
      <c r="D1015" t="s">
        <v>13990</v>
      </c>
      <c r="E1015" t="s">
        <v>14000</v>
      </c>
      <c r="F1015">
        <v>2</v>
      </c>
      <c r="G1015">
        <v>3.3</v>
      </c>
      <c r="H1015" t="s">
        <v>13995</v>
      </c>
      <c r="I1015">
        <v>336</v>
      </c>
    </row>
    <row r="1016" spans="1:9" x14ac:dyDescent="0.3">
      <c r="A1016">
        <v>307043</v>
      </c>
      <c r="B1016">
        <v>1000</v>
      </c>
      <c r="C1016" t="s">
        <v>14005</v>
      </c>
      <c r="D1016" t="s">
        <v>14000</v>
      </c>
      <c r="E1016" t="s">
        <v>14000</v>
      </c>
      <c r="F1016">
        <v>3</v>
      </c>
      <c r="G1016">
        <v>3.4</v>
      </c>
      <c r="H1016" t="s">
        <v>13995</v>
      </c>
      <c r="I1016">
        <v>106</v>
      </c>
    </row>
    <row r="1017" spans="1:9" x14ac:dyDescent="0.3">
      <c r="A1017">
        <v>307304</v>
      </c>
      <c r="B1017">
        <v>600</v>
      </c>
      <c r="C1017" t="s">
        <v>14005</v>
      </c>
      <c r="D1017" t="s">
        <v>13990</v>
      </c>
      <c r="E1017" t="s">
        <v>13990</v>
      </c>
      <c r="F1017">
        <v>2</v>
      </c>
      <c r="G1017">
        <v>3.4</v>
      </c>
      <c r="H1017" t="s">
        <v>13995</v>
      </c>
      <c r="I1017">
        <v>50</v>
      </c>
    </row>
    <row r="1018" spans="1:9" x14ac:dyDescent="0.3">
      <c r="A1018">
        <v>18427868</v>
      </c>
      <c r="B1018">
        <v>1000</v>
      </c>
      <c r="C1018" t="s">
        <v>14005</v>
      </c>
      <c r="D1018" t="s">
        <v>13990</v>
      </c>
      <c r="E1018" t="s">
        <v>14000</v>
      </c>
      <c r="F1018">
        <v>3</v>
      </c>
      <c r="G1018">
        <v>4.5999999999999996</v>
      </c>
      <c r="H1018" t="s">
        <v>13992</v>
      </c>
      <c r="I1018">
        <v>150</v>
      </c>
    </row>
    <row r="1019" spans="1:9" x14ac:dyDescent="0.3">
      <c r="A1019">
        <v>2148</v>
      </c>
      <c r="B1019">
        <v>2200</v>
      </c>
      <c r="C1019" t="s">
        <v>14005</v>
      </c>
      <c r="D1019" t="s">
        <v>14000</v>
      </c>
      <c r="E1019" t="s">
        <v>14000</v>
      </c>
      <c r="F1019">
        <v>4</v>
      </c>
      <c r="G1019">
        <v>3.7</v>
      </c>
      <c r="H1019" t="s">
        <v>13994</v>
      </c>
      <c r="I1019">
        <v>416</v>
      </c>
    </row>
    <row r="1020" spans="1:9" x14ac:dyDescent="0.3">
      <c r="A1020">
        <v>18450874</v>
      </c>
      <c r="B1020">
        <v>500</v>
      </c>
      <c r="C1020" t="s">
        <v>14005</v>
      </c>
      <c r="D1020" t="s">
        <v>13990</v>
      </c>
      <c r="E1020" t="s">
        <v>13990</v>
      </c>
      <c r="F1020">
        <v>2</v>
      </c>
      <c r="G1020">
        <v>3.6</v>
      </c>
      <c r="H1020" t="s">
        <v>13994</v>
      </c>
      <c r="I1020">
        <v>32</v>
      </c>
    </row>
    <row r="1021" spans="1:9" x14ac:dyDescent="0.3">
      <c r="A1021">
        <v>18408063</v>
      </c>
      <c r="B1021">
        <v>900</v>
      </c>
      <c r="C1021" t="s">
        <v>14005</v>
      </c>
      <c r="D1021" t="s">
        <v>13990</v>
      </c>
      <c r="E1021" t="s">
        <v>14000</v>
      </c>
      <c r="F1021">
        <v>2</v>
      </c>
      <c r="G1021">
        <v>3.6</v>
      </c>
      <c r="H1021" t="s">
        <v>13994</v>
      </c>
      <c r="I1021">
        <v>110</v>
      </c>
    </row>
    <row r="1022" spans="1:9" x14ac:dyDescent="0.3">
      <c r="A1022">
        <v>18393697</v>
      </c>
      <c r="B1022">
        <v>500</v>
      </c>
      <c r="C1022" t="s">
        <v>14005</v>
      </c>
      <c r="D1022" t="s">
        <v>13990</v>
      </c>
      <c r="E1022" t="s">
        <v>13990</v>
      </c>
      <c r="F1022">
        <v>2</v>
      </c>
      <c r="G1022">
        <v>3.8</v>
      </c>
      <c r="H1022" t="s">
        <v>13994</v>
      </c>
      <c r="I1022">
        <v>74</v>
      </c>
    </row>
    <row r="1023" spans="1:9" x14ac:dyDescent="0.3">
      <c r="A1023">
        <v>8931</v>
      </c>
      <c r="B1023">
        <v>1500</v>
      </c>
      <c r="C1023" t="s">
        <v>14005</v>
      </c>
      <c r="D1023" t="s">
        <v>13990</v>
      </c>
      <c r="E1023" t="s">
        <v>14000</v>
      </c>
      <c r="F1023">
        <v>3</v>
      </c>
      <c r="G1023">
        <v>3.5</v>
      </c>
      <c r="H1023" t="s">
        <v>13994</v>
      </c>
      <c r="I1023">
        <v>81</v>
      </c>
    </row>
    <row r="1024" spans="1:9" x14ac:dyDescent="0.3">
      <c r="A1024">
        <v>306880</v>
      </c>
      <c r="B1024">
        <v>450</v>
      </c>
      <c r="C1024" t="s">
        <v>14005</v>
      </c>
      <c r="D1024" t="s">
        <v>13990</v>
      </c>
      <c r="E1024" t="s">
        <v>13990</v>
      </c>
      <c r="F1024">
        <v>1</v>
      </c>
      <c r="G1024">
        <v>3.5</v>
      </c>
      <c r="H1024" t="s">
        <v>13994</v>
      </c>
      <c r="I1024">
        <v>116</v>
      </c>
    </row>
    <row r="1025" spans="1:9" x14ac:dyDescent="0.3">
      <c r="A1025">
        <v>18408031</v>
      </c>
      <c r="B1025">
        <v>550</v>
      </c>
      <c r="C1025" t="s">
        <v>14005</v>
      </c>
      <c r="D1025" t="s">
        <v>13990</v>
      </c>
      <c r="E1025" t="s">
        <v>14000</v>
      </c>
      <c r="F1025">
        <v>2</v>
      </c>
      <c r="G1025">
        <v>3.6</v>
      </c>
      <c r="H1025" t="s">
        <v>13994</v>
      </c>
      <c r="I1025">
        <v>36</v>
      </c>
    </row>
    <row r="1026" spans="1:9" x14ac:dyDescent="0.3">
      <c r="A1026">
        <v>304897</v>
      </c>
      <c r="B1026">
        <v>700</v>
      </c>
      <c r="C1026" t="s">
        <v>14005</v>
      </c>
      <c r="D1026" t="s">
        <v>13990</v>
      </c>
      <c r="E1026" t="s">
        <v>13990</v>
      </c>
      <c r="F1026">
        <v>2</v>
      </c>
      <c r="G1026">
        <v>3.7</v>
      </c>
      <c r="H1026" t="s">
        <v>13994</v>
      </c>
      <c r="I1026">
        <v>224</v>
      </c>
    </row>
    <row r="1027" spans="1:9" x14ac:dyDescent="0.3">
      <c r="A1027">
        <v>309136</v>
      </c>
      <c r="B1027">
        <v>1500</v>
      </c>
      <c r="C1027" t="s">
        <v>14005</v>
      </c>
      <c r="D1027" t="s">
        <v>13990</v>
      </c>
      <c r="E1027" t="s">
        <v>13990</v>
      </c>
      <c r="F1027">
        <v>3</v>
      </c>
      <c r="G1027">
        <v>3.6</v>
      </c>
      <c r="H1027" t="s">
        <v>13994</v>
      </c>
      <c r="I1027">
        <v>148</v>
      </c>
    </row>
    <row r="1028" spans="1:9" x14ac:dyDescent="0.3">
      <c r="A1028">
        <v>307580</v>
      </c>
      <c r="B1028">
        <v>2000</v>
      </c>
      <c r="C1028" t="s">
        <v>14005</v>
      </c>
      <c r="D1028" t="s">
        <v>14000</v>
      </c>
      <c r="E1028" t="s">
        <v>14000</v>
      </c>
      <c r="F1028">
        <v>4</v>
      </c>
      <c r="G1028">
        <v>3.9</v>
      </c>
      <c r="H1028" t="s">
        <v>13994</v>
      </c>
      <c r="I1028">
        <v>280</v>
      </c>
    </row>
    <row r="1029" spans="1:9" x14ac:dyDescent="0.3">
      <c r="A1029">
        <v>18430557</v>
      </c>
      <c r="B1029">
        <v>1700</v>
      </c>
      <c r="C1029" t="s">
        <v>14005</v>
      </c>
      <c r="D1029" t="s">
        <v>14000</v>
      </c>
      <c r="E1029" t="s">
        <v>13990</v>
      </c>
      <c r="F1029">
        <v>3</v>
      </c>
      <c r="G1029">
        <v>3.9</v>
      </c>
      <c r="H1029" t="s">
        <v>13994</v>
      </c>
      <c r="I1029">
        <v>67</v>
      </c>
    </row>
    <row r="1030" spans="1:9" x14ac:dyDescent="0.3">
      <c r="A1030">
        <v>18441771</v>
      </c>
      <c r="B1030">
        <v>2000</v>
      </c>
      <c r="C1030" t="s">
        <v>14005</v>
      </c>
      <c r="D1030" t="s">
        <v>14000</v>
      </c>
      <c r="E1030" t="s">
        <v>13990</v>
      </c>
      <c r="F1030">
        <v>4</v>
      </c>
      <c r="G1030">
        <v>3.7</v>
      </c>
      <c r="H1030" t="s">
        <v>13994</v>
      </c>
      <c r="I1030">
        <v>45</v>
      </c>
    </row>
    <row r="1031" spans="1:9" x14ac:dyDescent="0.3">
      <c r="A1031">
        <v>18460311</v>
      </c>
      <c r="B1031">
        <v>700</v>
      </c>
      <c r="C1031" t="s">
        <v>14005</v>
      </c>
      <c r="D1031" t="s">
        <v>13990</v>
      </c>
      <c r="E1031" t="s">
        <v>14000</v>
      </c>
      <c r="F1031">
        <v>2</v>
      </c>
      <c r="G1031">
        <v>3.5</v>
      </c>
      <c r="H1031" t="s">
        <v>13994</v>
      </c>
      <c r="I1031">
        <v>27</v>
      </c>
    </row>
    <row r="1032" spans="1:9" x14ac:dyDescent="0.3">
      <c r="A1032">
        <v>18161583</v>
      </c>
      <c r="B1032">
        <v>850</v>
      </c>
      <c r="C1032" t="s">
        <v>14005</v>
      </c>
      <c r="D1032" t="s">
        <v>13990</v>
      </c>
      <c r="E1032" t="s">
        <v>14000</v>
      </c>
      <c r="F1032">
        <v>2</v>
      </c>
      <c r="G1032">
        <v>3.6</v>
      </c>
      <c r="H1032" t="s">
        <v>13994</v>
      </c>
      <c r="I1032">
        <v>241</v>
      </c>
    </row>
    <row r="1033" spans="1:9" x14ac:dyDescent="0.3">
      <c r="A1033">
        <v>18237346</v>
      </c>
      <c r="B1033">
        <v>1200</v>
      </c>
      <c r="C1033" t="s">
        <v>14005</v>
      </c>
      <c r="D1033" t="s">
        <v>13990</v>
      </c>
      <c r="E1033" t="s">
        <v>14000</v>
      </c>
      <c r="F1033">
        <v>3</v>
      </c>
      <c r="G1033">
        <v>4.2</v>
      </c>
      <c r="H1033" t="s">
        <v>13989</v>
      </c>
      <c r="I1033">
        <v>146</v>
      </c>
    </row>
    <row r="1034" spans="1:9" x14ac:dyDescent="0.3">
      <c r="A1034">
        <v>311662</v>
      </c>
      <c r="B1034">
        <v>1000</v>
      </c>
      <c r="C1034" t="s">
        <v>14005</v>
      </c>
      <c r="D1034" t="s">
        <v>14000</v>
      </c>
      <c r="E1034" t="s">
        <v>14000</v>
      </c>
      <c r="F1034">
        <v>3</v>
      </c>
      <c r="G1034">
        <v>4</v>
      </c>
      <c r="H1034" t="s">
        <v>13989</v>
      </c>
      <c r="I1034">
        <v>259</v>
      </c>
    </row>
    <row r="1035" spans="1:9" x14ac:dyDescent="0.3">
      <c r="A1035">
        <v>18430602</v>
      </c>
      <c r="B1035">
        <v>700</v>
      </c>
      <c r="C1035" t="s">
        <v>14005</v>
      </c>
      <c r="D1035" t="s">
        <v>13990</v>
      </c>
      <c r="E1035" t="s">
        <v>14000</v>
      </c>
      <c r="F1035">
        <v>2</v>
      </c>
      <c r="G1035">
        <v>4</v>
      </c>
      <c r="H1035" t="s">
        <v>13989</v>
      </c>
      <c r="I1035">
        <v>20</v>
      </c>
    </row>
    <row r="1036" spans="1:9" x14ac:dyDescent="0.3">
      <c r="A1036">
        <v>5172</v>
      </c>
      <c r="B1036">
        <v>500</v>
      </c>
      <c r="C1036" t="s">
        <v>14005</v>
      </c>
      <c r="D1036" t="s">
        <v>13990</v>
      </c>
      <c r="E1036" t="s">
        <v>14000</v>
      </c>
      <c r="F1036">
        <v>2</v>
      </c>
      <c r="G1036">
        <v>3.1</v>
      </c>
      <c r="H1036" t="s">
        <v>13995</v>
      </c>
      <c r="I1036">
        <v>138</v>
      </c>
    </row>
    <row r="1037" spans="1:9" x14ac:dyDescent="0.3">
      <c r="A1037">
        <v>6643</v>
      </c>
      <c r="B1037">
        <v>500</v>
      </c>
      <c r="C1037" t="s">
        <v>14005</v>
      </c>
      <c r="D1037" t="s">
        <v>13990</v>
      </c>
      <c r="E1037" t="s">
        <v>14000</v>
      </c>
      <c r="F1037">
        <v>2</v>
      </c>
      <c r="G1037">
        <v>2.8</v>
      </c>
      <c r="H1037" t="s">
        <v>13995</v>
      </c>
      <c r="I1037">
        <v>101</v>
      </c>
    </row>
    <row r="1038" spans="1:9" x14ac:dyDescent="0.3">
      <c r="A1038">
        <v>300978</v>
      </c>
      <c r="B1038">
        <v>400</v>
      </c>
      <c r="C1038" t="s">
        <v>14005</v>
      </c>
      <c r="D1038" t="s">
        <v>13990</v>
      </c>
      <c r="E1038" t="s">
        <v>13990</v>
      </c>
      <c r="F1038">
        <v>1</v>
      </c>
      <c r="G1038">
        <v>3.1</v>
      </c>
      <c r="H1038" t="s">
        <v>13995</v>
      </c>
      <c r="I1038">
        <v>94</v>
      </c>
    </row>
    <row r="1039" spans="1:9" x14ac:dyDescent="0.3">
      <c r="A1039">
        <v>311640</v>
      </c>
      <c r="B1039">
        <v>1400</v>
      </c>
      <c r="C1039" t="s">
        <v>14005</v>
      </c>
      <c r="D1039" t="s">
        <v>14000</v>
      </c>
      <c r="E1039" t="s">
        <v>13990</v>
      </c>
      <c r="F1039">
        <v>3</v>
      </c>
      <c r="G1039">
        <v>2.8</v>
      </c>
      <c r="H1039" t="s">
        <v>13995</v>
      </c>
      <c r="I1039">
        <v>7</v>
      </c>
    </row>
    <row r="1040" spans="1:9" x14ac:dyDescent="0.3">
      <c r="A1040">
        <v>311629</v>
      </c>
      <c r="B1040">
        <v>1400</v>
      </c>
      <c r="C1040" t="s">
        <v>14005</v>
      </c>
      <c r="D1040" t="s">
        <v>14000</v>
      </c>
      <c r="E1040" t="s">
        <v>13990</v>
      </c>
      <c r="F1040">
        <v>3</v>
      </c>
      <c r="G1040">
        <v>0</v>
      </c>
      <c r="H1040" t="s">
        <v>13993</v>
      </c>
      <c r="I1040">
        <v>2</v>
      </c>
    </row>
    <row r="1041" spans="1:9" x14ac:dyDescent="0.3">
      <c r="A1041">
        <v>303430</v>
      </c>
      <c r="B1041">
        <v>1500</v>
      </c>
      <c r="C1041" t="s">
        <v>14005</v>
      </c>
      <c r="D1041" t="s">
        <v>14000</v>
      </c>
      <c r="E1041" t="s">
        <v>13990</v>
      </c>
      <c r="F1041">
        <v>3</v>
      </c>
      <c r="G1041">
        <v>2.8</v>
      </c>
      <c r="H1041" t="s">
        <v>13995</v>
      </c>
      <c r="I1041">
        <v>15</v>
      </c>
    </row>
    <row r="1042" spans="1:9" x14ac:dyDescent="0.3">
      <c r="A1042">
        <v>303486</v>
      </c>
      <c r="B1042">
        <v>600</v>
      </c>
      <c r="C1042" t="s">
        <v>14005</v>
      </c>
      <c r="D1042" t="s">
        <v>13990</v>
      </c>
      <c r="E1042" t="s">
        <v>13990</v>
      </c>
      <c r="F1042">
        <v>2</v>
      </c>
      <c r="G1042">
        <v>0</v>
      </c>
      <c r="H1042" t="s">
        <v>13993</v>
      </c>
      <c r="I1042">
        <v>2</v>
      </c>
    </row>
    <row r="1043" spans="1:9" x14ac:dyDescent="0.3">
      <c r="A1043">
        <v>309423</v>
      </c>
      <c r="B1043">
        <v>1000</v>
      </c>
      <c r="C1043" t="s">
        <v>14005</v>
      </c>
      <c r="D1043" t="s">
        <v>14000</v>
      </c>
      <c r="E1043" t="s">
        <v>13990</v>
      </c>
      <c r="F1043">
        <v>3</v>
      </c>
      <c r="G1043">
        <v>2.9</v>
      </c>
      <c r="H1043" t="s">
        <v>13995</v>
      </c>
      <c r="I1043">
        <v>6</v>
      </c>
    </row>
    <row r="1044" spans="1:9" x14ac:dyDescent="0.3">
      <c r="A1044">
        <v>309421</v>
      </c>
      <c r="B1044">
        <v>1300</v>
      </c>
      <c r="C1044" t="s">
        <v>14005</v>
      </c>
      <c r="D1044" t="s">
        <v>14000</v>
      </c>
      <c r="E1044" t="s">
        <v>13990</v>
      </c>
      <c r="F1044">
        <v>3</v>
      </c>
      <c r="G1044">
        <v>2.7</v>
      </c>
      <c r="H1044" t="s">
        <v>13995</v>
      </c>
      <c r="I1044">
        <v>13</v>
      </c>
    </row>
    <row r="1045" spans="1:9" x14ac:dyDescent="0.3">
      <c r="A1045">
        <v>308390</v>
      </c>
      <c r="B1045">
        <v>450</v>
      </c>
      <c r="C1045" t="s">
        <v>14005</v>
      </c>
      <c r="D1045" t="s">
        <v>13990</v>
      </c>
      <c r="E1045" t="s">
        <v>14000</v>
      </c>
      <c r="F1045">
        <v>1</v>
      </c>
      <c r="G1045">
        <v>3.4</v>
      </c>
      <c r="H1045" t="s">
        <v>13995</v>
      </c>
      <c r="I1045">
        <v>260</v>
      </c>
    </row>
    <row r="1046" spans="1:9" x14ac:dyDescent="0.3">
      <c r="A1046">
        <v>308473</v>
      </c>
      <c r="B1046">
        <v>500</v>
      </c>
      <c r="C1046" t="s">
        <v>14005</v>
      </c>
      <c r="D1046" t="s">
        <v>13990</v>
      </c>
      <c r="E1046" t="s">
        <v>14000</v>
      </c>
      <c r="F1046">
        <v>2</v>
      </c>
      <c r="G1046">
        <v>2.7</v>
      </c>
      <c r="H1046" t="s">
        <v>13995</v>
      </c>
      <c r="I1046">
        <v>90</v>
      </c>
    </row>
    <row r="1047" spans="1:9" x14ac:dyDescent="0.3">
      <c r="A1047">
        <v>308997</v>
      </c>
      <c r="B1047">
        <v>800</v>
      </c>
      <c r="C1047" t="s">
        <v>14005</v>
      </c>
      <c r="D1047" t="s">
        <v>13990</v>
      </c>
      <c r="E1047" t="s">
        <v>14000</v>
      </c>
      <c r="F1047">
        <v>2</v>
      </c>
      <c r="G1047">
        <v>3.6</v>
      </c>
      <c r="H1047" t="s">
        <v>13994</v>
      </c>
      <c r="I1047">
        <v>144</v>
      </c>
    </row>
    <row r="1048" spans="1:9" x14ac:dyDescent="0.3">
      <c r="A1048">
        <v>308470</v>
      </c>
      <c r="B1048">
        <v>600</v>
      </c>
      <c r="C1048" t="s">
        <v>14005</v>
      </c>
      <c r="D1048" t="s">
        <v>13990</v>
      </c>
      <c r="E1048" t="s">
        <v>14000</v>
      </c>
      <c r="F1048">
        <v>2</v>
      </c>
      <c r="G1048">
        <v>3.6</v>
      </c>
      <c r="H1048" t="s">
        <v>13994</v>
      </c>
      <c r="I1048">
        <v>243</v>
      </c>
    </row>
    <row r="1049" spans="1:9" x14ac:dyDescent="0.3">
      <c r="A1049">
        <v>308477</v>
      </c>
      <c r="B1049">
        <v>600</v>
      </c>
      <c r="C1049" t="s">
        <v>14005</v>
      </c>
      <c r="D1049" t="s">
        <v>13990</v>
      </c>
      <c r="E1049" t="s">
        <v>14000</v>
      </c>
      <c r="F1049">
        <v>2</v>
      </c>
      <c r="G1049">
        <v>3.8</v>
      </c>
      <c r="H1049" t="s">
        <v>13994</v>
      </c>
      <c r="I1049">
        <v>121</v>
      </c>
    </row>
    <row r="1050" spans="1:9" x14ac:dyDescent="0.3">
      <c r="A1050">
        <v>307786</v>
      </c>
      <c r="B1050">
        <v>700</v>
      </c>
      <c r="C1050" t="s">
        <v>14005</v>
      </c>
      <c r="D1050" t="s">
        <v>13990</v>
      </c>
      <c r="E1050" t="s">
        <v>13990</v>
      </c>
      <c r="F1050">
        <v>2</v>
      </c>
      <c r="G1050">
        <v>3.8</v>
      </c>
      <c r="H1050" t="s">
        <v>13994</v>
      </c>
      <c r="I1050">
        <v>183</v>
      </c>
    </row>
    <row r="1051" spans="1:9" x14ac:dyDescent="0.3">
      <c r="A1051">
        <v>308447</v>
      </c>
      <c r="B1051">
        <v>500</v>
      </c>
      <c r="C1051" t="s">
        <v>14005</v>
      </c>
      <c r="D1051" t="s">
        <v>13990</v>
      </c>
      <c r="E1051" t="s">
        <v>14000</v>
      </c>
      <c r="F1051">
        <v>2</v>
      </c>
      <c r="G1051">
        <v>4</v>
      </c>
      <c r="H1051" t="s">
        <v>13989</v>
      </c>
      <c r="I1051">
        <v>647</v>
      </c>
    </row>
    <row r="1052" spans="1:9" x14ac:dyDescent="0.3">
      <c r="A1052">
        <v>17977796</v>
      </c>
      <c r="B1052">
        <v>1500</v>
      </c>
      <c r="C1052" t="s">
        <v>14005</v>
      </c>
      <c r="D1052" t="s">
        <v>14000</v>
      </c>
      <c r="E1052" t="s">
        <v>13990</v>
      </c>
      <c r="F1052">
        <v>3</v>
      </c>
      <c r="G1052">
        <v>3.8</v>
      </c>
      <c r="H1052" t="s">
        <v>13994</v>
      </c>
      <c r="I1052">
        <v>73</v>
      </c>
    </row>
    <row r="1053" spans="1:9" x14ac:dyDescent="0.3">
      <c r="A1053">
        <v>17977757</v>
      </c>
      <c r="B1053">
        <v>2100</v>
      </c>
      <c r="C1053" t="s">
        <v>14005</v>
      </c>
      <c r="D1053" t="s">
        <v>14000</v>
      </c>
      <c r="E1053" t="s">
        <v>13990</v>
      </c>
      <c r="F1053">
        <v>4</v>
      </c>
      <c r="G1053">
        <v>0</v>
      </c>
      <c r="H1053" t="s">
        <v>13993</v>
      </c>
      <c r="I1053">
        <v>0</v>
      </c>
    </row>
    <row r="1054" spans="1:9" x14ac:dyDescent="0.3">
      <c r="A1054">
        <v>4256</v>
      </c>
      <c r="B1054">
        <v>1000</v>
      </c>
      <c r="C1054" t="s">
        <v>14005</v>
      </c>
      <c r="D1054" t="s">
        <v>14000</v>
      </c>
      <c r="E1054" t="s">
        <v>13990</v>
      </c>
      <c r="F1054">
        <v>3</v>
      </c>
      <c r="G1054">
        <v>2.7</v>
      </c>
      <c r="H1054" t="s">
        <v>13995</v>
      </c>
      <c r="I1054">
        <v>96</v>
      </c>
    </row>
    <row r="1055" spans="1:9" x14ac:dyDescent="0.3">
      <c r="A1055">
        <v>18306548</v>
      </c>
      <c r="B1055">
        <v>300</v>
      </c>
      <c r="C1055" t="s">
        <v>14005</v>
      </c>
      <c r="D1055" t="s">
        <v>13990</v>
      </c>
      <c r="E1055" t="s">
        <v>14000</v>
      </c>
      <c r="F1055">
        <v>1</v>
      </c>
      <c r="G1055">
        <v>3.4</v>
      </c>
      <c r="H1055" t="s">
        <v>13995</v>
      </c>
      <c r="I1055">
        <v>41</v>
      </c>
    </row>
    <row r="1056" spans="1:9" x14ac:dyDescent="0.3">
      <c r="A1056">
        <v>5032</v>
      </c>
      <c r="B1056">
        <v>1850</v>
      </c>
      <c r="C1056" t="s">
        <v>14005</v>
      </c>
      <c r="D1056" t="s">
        <v>14000</v>
      </c>
      <c r="E1056" t="s">
        <v>13990</v>
      </c>
      <c r="F1056">
        <v>3</v>
      </c>
      <c r="G1056">
        <v>2.8</v>
      </c>
      <c r="H1056" t="s">
        <v>13995</v>
      </c>
      <c r="I1056">
        <v>91</v>
      </c>
    </row>
    <row r="1057" spans="1:9" x14ac:dyDescent="0.3">
      <c r="A1057">
        <v>7472</v>
      </c>
      <c r="B1057">
        <v>1000</v>
      </c>
      <c r="C1057" t="s">
        <v>14005</v>
      </c>
      <c r="D1057" t="s">
        <v>14000</v>
      </c>
      <c r="E1057" t="s">
        <v>13990</v>
      </c>
      <c r="F1057">
        <v>3</v>
      </c>
      <c r="G1057">
        <v>3.6</v>
      </c>
      <c r="H1057" t="s">
        <v>13994</v>
      </c>
      <c r="I1057">
        <v>70</v>
      </c>
    </row>
    <row r="1058" spans="1:9" x14ac:dyDescent="0.3">
      <c r="A1058">
        <v>302336</v>
      </c>
      <c r="B1058">
        <v>1500</v>
      </c>
      <c r="C1058" t="s">
        <v>14005</v>
      </c>
      <c r="D1058" t="s">
        <v>14000</v>
      </c>
      <c r="E1058" t="s">
        <v>13990</v>
      </c>
      <c r="F1058">
        <v>3</v>
      </c>
      <c r="G1058">
        <v>2.8</v>
      </c>
      <c r="H1058" t="s">
        <v>13995</v>
      </c>
      <c r="I1058">
        <v>21</v>
      </c>
    </row>
    <row r="1059" spans="1:9" x14ac:dyDescent="0.3">
      <c r="A1059">
        <v>8413</v>
      </c>
      <c r="B1059">
        <v>500</v>
      </c>
      <c r="C1059" t="s">
        <v>14005</v>
      </c>
      <c r="D1059" t="s">
        <v>13990</v>
      </c>
      <c r="E1059" t="s">
        <v>13990</v>
      </c>
      <c r="F1059">
        <v>2</v>
      </c>
      <c r="G1059">
        <v>3.7</v>
      </c>
      <c r="H1059" t="s">
        <v>13994</v>
      </c>
      <c r="I1059">
        <v>364</v>
      </c>
    </row>
    <row r="1060" spans="1:9" x14ac:dyDescent="0.3">
      <c r="A1060">
        <v>8437</v>
      </c>
      <c r="B1060">
        <v>1000</v>
      </c>
      <c r="C1060" t="s">
        <v>14005</v>
      </c>
      <c r="D1060" t="s">
        <v>13990</v>
      </c>
      <c r="E1060" t="s">
        <v>13990</v>
      </c>
      <c r="F1060">
        <v>3</v>
      </c>
      <c r="G1060">
        <v>3.7</v>
      </c>
      <c r="H1060" t="s">
        <v>13994</v>
      </c>
      <c r="I1060">
        <v>179</v>
      </c>
    </row>
    <row r="1061" spans="1:9" x14ac:dyDescent="0.3">
      <c r="A1061">
        <v>8019</v>
      </c>
      <c r="B1061">
        <v>1600</v>
      </c>
      <c r="C1061" t="s">
        <v>14005</v>
      </c>
      <c r="D1061" t="s">
        <v>14000</v>
      </c>
      <c r="E1061" t="s">
        <v>13990</v>
      </c>
      <c r="F1061">
        <v>3</v>
      </c>
      <c r="G1061">
        <v>3.4</v>
      </c>
      <c r="H1061" t="s">
        <v>13995</v>
      </c>
      <c r="I1061">
        <v>23</v>
      </c>
    </row>
    <row r="1062" spans="1:9" x14ac:dyDescent="0.3">
      <c r="A1062">
        <v>307416</v>
      </c>
      <c r="B1062">
        <v>4500</v>
      </c>
      <c r="C1062" t="s">
        <v>14005</v>
      </c>
      <c r="D1062" t="s">
        <v>14000</v>
      </c>
      <c r="E1062" t="s">
        <v>13990</v>
      </c>
      <c r="F1062">
        <v>4</v>
      </c>
      <c r="G1062">
        <v>3.6</v>
      </c>
      <c r="H1062" t="s">
        <v>13994</v>
      </c>
      <c r="I1062">
        <v>218</v>
      </c>
    </row>
    <row r="1063" spans="1:9" x14ac:dyDescent="0.3">
      <c r="A1063">
        <v>18369743</v>
      </c>
      <c r="B1063">
        <v>4000</v>
      </c>
      <c r="C1063" t="s">
        <v>14005</v>
      </c>
      <c r="D1063" t="s">
        <v>14000</v>
      </c>
      <c r="E1063" t="s">
        <v>13990</v>
      </c>
      <c r="F1063">
        <v>4</v>
      </c>
      <c r="G1063">
        <v>4.0999999999999996</v>
      </c>
      <c r="H1063" t="s">
        <v>13989</v>
      </c>
      <c r="I1063">
        <v>38</v>
      </c>
    </row>
    <row r="1064" spans="1:9" x14ac:dyDescent="0.3">
      <c r="A1064">
        <v>307533</v>
      </c>
      <c r="B1064">
        <v>1900</v>
      </c>
      <c r="C1064" t="s">
        <v>14005</v>
      </c>
      <c r="D1064" t="s">
        <v>14000</v>
      </c>
      <c r="E1064" t="s">
        <v>13990</v>
      </c>
      <c r="F1064">
        <v>3</v>
      </c>
      <c r="G1064">
        <v>3</v>
      </c>
      <c r="H1064" t="s">
        <v>13995</v>
      </c>
      <c r="I1064">
        <v>6</v>
      </c>
    </row>
    <row r="1065" spans="1:9" x14ac:dyDescent="0.3">
      <c r="A1065">
        <v>307225</v>
      </c>
      <c r="B1065">
        <v>1400</v>
      </c>
      <c r="C1065" t="s">
        <v>14005</v>
      </c>
      <c r="D1065" t="s">
        <v>14000</v>
      </c>
      <c r="E1065" t="s">
        <v>13990</v>
      </c>
      <c r="F1065">
        <v>3</v>
      </c>
      <c r="G1065">
        <v>3</v>
      </c>
      <c r="H1065" t="s">
        <v>13995</v>
      </c>
      <c r="I1065">
        <v>19</v>
      </c>
    </row>
    <row r="1066" spans="1:9" x14ac:dyDescent="0.3">
      <c r="A1066">
        <v>307426</v>
      </c>
      <c r="B1066">
        <v>1200</v>
      </c>
      <c r="C1066" t="s">
        <v>14005</v>
      </c>
      <c r="D1066" t="s">
        <v>14000</v>
      </c>
      <c r="E1066" t="s">
        <v>13990</v>
      </c>
      <c r="F1066">
        <v>3</v>
      </c>
      <c r="G1066">
        <v>3</v>
      </c>
      <c r="H1066" t="s">
        <v>13995</v>
      </c>
      <c r="I1066">
        <v>10</v>
      </c>
    </row>
    <row r="1067" spans="1:9" x14ac:dyDescent="0.3">
      <c r="A1067">
        <v>6700</v>
      </c>
      <c r="B1067">
        <v>2000</v>
      </c>
      <c r="C1067" t="s">
        <v>14005</v>
      </c>
      <c r="D1067" t="s">
        <v>14000</v>
      </c>
      <c r="E1067" t="s">
        <v>13990</v>
      </c>
      <c r="F1067">
        <v>4</v>
      </c>
      <c r="G1067">
        <v>3.2</v>
      </c>
      <c r="H1067" t="s">
        <v>13995</v>
      </c>
      <c r="I1067">
        <v>137</v>
      </c>
    </row>
    <row r="1068" spans="1:9" x14ac:dyDescent="0.3">
      <c r="A1068">
        <v>300538</v>
      </c>
      <c r="B1068">
        <v>300</v>
      </c>
      <c r="C1068" t="s">
        <v>14005</v>
      </c>
      <c r="D1068" t="s">
        <v>13990</v>
      </c>
      <c r="E1068" t="s">
        <v>13990</v>
      </c>
      <c r="F1068">
        <v>1</v>
      </c>
      <c r="G1068">
        <v>2.8</v>
      </c>
      <c r="H1068" t="s">
        <v>13995</v>
      </c>
      <c r="I1068">
        <v>45</v>
      </c>
    </row>
    <row r="1069" spans="1:9" x14ac:dyDescent="0.3">
      <c r="A1069">
        <v>4879</v>
      </c>
      <c r="B1069">
        <v>650</v>
      </c>
      <c r="C1069" t="s">
        <v>14005</v>
      </c>
      <c r="D1069" t="s">
        <v>13990</v>
      </c>
      <c r="E1069" t="s">
        <v>13990</v>
      </c>
      <c r="F1069">
        <v>2</v>
      </c>
      <c r="G1069">
        <v>3.3</v>
      </c>
      <c r="H1069" t="s">
        <v>13995</v>
      </c>
      <c r="I1069">
        <v>22</v>
      </c>
    </row>
    <row r="1070" spans="1:9" x14ac:dyDescent="0.3">
      <c r="A1070">
        <v>18198441</v>
      </c>
      <c r="B1070">
        <v>400</v>
      </c>
      <c r="C1070" t="s">
        <v>14005</v>
      </c>
      <c r="D1070" t="s">
        <v>13990</v>
      </c>
      <c r="E1070" t="s">
        <v>14000</v>
      </c>
      <c r="F1070">
        <v>1</v>
      </c>
      <c r="G1070">
        <v>3.3</v>
      </c>
      <c r="H1070" t="s">
        <v>13995</v>
      </c>
      <c r="I1070">
        <v>38</v>
      </c>
    </row>
    <row r="1071" spans="1:9" x14ac:dyDescent="0.3">
      <c r="A1071">
        <v>18334445</v>
      </c>
      <c r="B1071">
        <v>300</v>
      </c>
      <c r="C1071" t="s">
        <v>14005</v>
      </c>
      <c r="D1071" t="s">
        <v>13990</v>
      </c>
      <c r="E1071" t="s">
        <v>14000</v>
      </c>
      <c r="F1071">
        <v>1</v>
      </c>
      <c r="G1071">
        <v>3.2</v>
      </c>
      <c r="H1071" t="s">
        <v>13995</v>
      </c>
      <c r="I1071">
        <v>21</v>
      </c>
    </row>
    <row r="1072" spans="1:9" x14ac:dyDescent="0.3">
      <c r="A1072">
        <v>302920</v>
      </c>
      <c r="B1072">
        <v>450</v>
      </c>
      <c r="C1072" t="s">
        <v>14005</v>
      </c>
      <c r="D1072" t="s">
        <v>13990</v>
      </c>
      <c r="E1072" t="s">
        <v>13990</v>
      </c>
      <c r="F1072">
        <v>1</v>
      </c>
      <c r="G1072">
        <v>3.1</v>
      </c>
      <c r="H1072" t="s">
        <v>13995</v>
      </c>
      <c r="I1072">
        <v>20</v>
      </c>
    </row>
    <row r="1073" spans="1:9" x14ac:dyDescent="0.3">
      <c r="A1073">
        <v>18430882</v>
      </c>
      <c r="B1073">
        <v>800</v>
      </c>
      <c r="C1073" t="s">
        <v>14005</v>
      </c>
      <c r="D1073" t="s">
        <v>13990</v>
      </c>
      <c r="E1073" t="s">
        <v>13990</v>
      </c>
      <c r="F1073">
        <v>2</v>
      </c>
      <c r="G1073">
        <v>2.8</v>
      </c>
      <c r="H1073" t="s">
        <v>13995</v>
      </c>
      <c r="I1073">
        <v>15</v>
      </c>
    </row>
    <row r="1074" spans="1:9" x14ac:dyDescent="0.3">
      <c r="A1074">
        <v>313204</v>
      </c>
      <c r="B1074">
        <v>750</v>
      </c>
      <c r="C1074" t="s">
        <v>14005</v>
      </c>
      <c r="D1074" t="s">
        <v>13990</v>
      </c>
      <c r="E1074" t="s">
        <v>14000</v>
      </c>
      <c r="F1074">
        <v>2</v>
      </c>
      <c r="G1074">
        <v>3.4</v>
      </c>
      <c r="H1074" t="s">
        <v>13995</v>
      </c>
      <c r="I1074">
        <v>69</v>
      </c>
    </row>
    <row r="1075" spans="1:9" x14ac:dyDescent="0.3">
      <c r="A1075">
        <v>303477</v>
      </c>
      <c r="B1075">
        <v>550</v>
      </c>
      <c r="C1075" t="s">
        <v>14005</v>
      </c>
      <c r="D1075" t="s">
        <v>13990</v>
      </c>
      <c r="E1075" t="s">
        <v>14000</v>
      </c>
      <c r="F1075">
        <v>2</v>
      </c>
      <c r="G1075">
        <v>3.2</v>
      </c>
      <c r="H1075" t="s">
        <v>13995</v>
      </c>
      <c r="I1075">
        <v>75</v>
      </c>
    </row>
    <row r="1076" spans="1:9" x14ac:dyDescent="0.3">
      <c r="A1076">
        <v>5230</v>
      </c>
      <c r="B1076">
        <v>1800</v>
      </c>
      <c r="C1076" t="s">
        <v>14005</v>
      </c>
      <c r="D1076" t="s">
        <v>14000</v>
      </c>
      <c r="E1076" t="s">
        <v>13990</v>
      </c>
      <c r="F1076">
        <v>3</v>
      </c>
      <c r="G1076">
        <v>2.6</v>
      </c>
      <c r="H1076" t="s">
        <v>13995</v>
      </c>
      <c r="I1076">
        <v>115</v>
      </c>
    </row>
    <row r="1077" spans="1:9" x14ac:dyDescent="0.3">
      <c r="A1077">
        <v>3582</v>
      </c>
      <c r="B1077">
        <v>1200</v>
      </c>
      <c r="C1077" t="s">
        <v>14005</v>
      </c>
      <c r="D1077" t="s">
        <v>14000</v>
      </c>
      <c r="E1077" t="s">
        <v>13990</v>
      </c>
      <c r="F1077">
        <v>3</v>
      </c>
      <c r="G1077">
        <v>3.2</v>
      </c>
      <c r="H1077" t="s">
        <v>13995</v>
      </c>
      <c r="I1077">
        <v>39</v>
      </c>
    </row>
    <row r="1078" spans="1:9" x14ac:dyDescent="0.3">
      <c r="A1078">
        <v>303470</v>
      </c>
      <c r="B1078">
        <v>400</v>
      </c>
      <c r="C1078" t="s">
        <v>14005</v>
      </c>
      <c r="D1078" t="s">
        <v>13990</v>
      </c>
      <c r="E1078" t="s">
        <v>13990</v>
      </c>
      <c r="F1078">
        <v>1</v>
      </c>
      <c r="G1078">
        <v>2.8</v>
      </c>
      <c r="H1078" t="s">
        <v>13995</v>
      </c>
      <c r="I1078">
        <v>36</v>
      </c>
    </row>
    <row r="1079" spans="1:9" x14ac:dyDescent="0.3">
      <c r="A1079">
        <v>429</v>
      </c>
      <c r="B1079">
        <v>600</v>
      </c>
      <c r="C1079" t="s">
        <v>14005</v>
      </c>
      <c r="D1079" t="s">
        <v>13990</v>
      </c>
      <c r="E1079" t="s">
        <v>13990</v>
      </c>
      <c r="F1079">
        <v>2</v>
      </c>
      <c r="G1079">
        <v>2.7</v>
      </c>
      <c r="H1079" t="s">
        <v>13995</v>
      </c>
      <c r="I1079">
        <v>61</v>
      </c>
    </row>
    <row r="1080" spans="1:9" x14ac:dyDescent="0.3">
      <c r="A1080">
        <v>18034040</v>
      </c>
      <c r="B1080">
        <v>1200</v>
      </c>
      <c r="C1080" t="s">
        <v>14005</v>
      </c>
      <c r="D1080" t="s">
        <v>14000</v>
      </c>
      <c r="E1080" t="s">
        <v>13990</v>
      </c>
      <c r="F1080">
        <v>3</v>
      </c>
      <c r="G1080">
        <v>2.8</v>
      </c>
      <c r="H1080" t="s">
        <v>13995</v>
      </c>
      <c r="I1080">
        <v>23</v>
      </c>
    </row>
    <row r="1081" spans="1:9" x14ac:dyDescent="0.3">
      <c r="A1081">
        <v>17953932</v>
      </c>
      <c r="B1081">
        <v>600</v>
      </c>
      <c r="C1081" t="s">
        <v>14005</v>
      </c>
      <c r="D1081" t="s">
        <v>13990</v>
      </c>
      <c r="E1081" t="s">
        <v>14000</v>
      </c>
      <c r="F1081">
        <v>2</v>
      </c>
      <c r="G1081">
        <v>3.1</v>
      </c>
      <c r="H1081" t="s">
        <v>13995</v>
      </c>
      <c r="I1081">
        <v>82</v>
      </c>
    </row>
    <row r="1082" spans="1:9" x14ac:dyDescent="0.3">
      <c r="A1082">
        <v>312668</v>
      </c>
      <c r="B1082">
        <v>2200</v>
      </c>
      <c r="C1082" t="s">
        <v>14005</v>
      </c>
      <c r="D1082" t="s">
        <v>14000</v>
      </c>
      <c r="E1082" t="s">
        <v>13990</v>
      </c>
      <c r="F1082">
        <v>4</v>
      </c>
      <c r="G1082">
        <v>3.1</v>
      </c>
      <c r="H1082" t="s">
        <v>13995</v>
      </c>
      <c r="I1082">
        <v>13</v>
      </c>
    </row>
    <row r="1083" spans="1:9" x14ac:dyDescent="0.3">
      <c r="A1083">
        <v>997</v>
      </c>
      <c r="B1083">
        <v>2000</v>
      </c>
      <c r="C1083" t="s">
        <v>14005</v>
      </c>
      <c r="D1083" t="s">
        <v>13990</v>
      </c>
      <c r="E1083" t="s">
        <v>13990</v>
      </c>
      <c r="F1083">
        <v>4</v>
      </c>
      <c r="G1083">
        <v>3.8</v>
      </c>
      <c r="H1083" t="s">
        <v>13994</v>
      </c>
      <c r="I1083">
        <v>283</v>
      </c>
    </row>
    <row r="1084" spans="1:9" x14ac:dyDescent="0.3">
      <c r="A1084">
        <v>2144</v>
      </c>
      <c r="B1084">
        <v>1600</v>
      </c>
      <c r="C1084" t="s">
        <v>14005</v>
      </c>
      <c r="D1084" t="s">
        <v>14000</v>
      </c>
      <c r="E1084" t="s">
        <v>14000</v>
      </c>
      <c r="F1084">
        <v>3</v>
      </c>
      <c r="G1084">
        <v>3.8</v>
      </c>
      <c r="H1084" t="s">
        <v>13994</v>
      </c>
      <c r="I1084">
        <v>665</v>
      </c>
    </row>
    <row r="1085" spans="1:9" x14ac:dyDescent="0.3">
      <c r="A1085">
        <v>305682</v>
      </c>
      <c r="B1085">
        <v>550</v>
      </c>
      <c r="C1085" t="s">
        <v>14005</v>
      </c>
      <c r="D1085" t="s">
        <v>13990</v>
      </c>
      <c r="E1085" t="s">
        <v>14000</v>
      </c>
      <c r="F1085">
        <v>2</v>
      </c>
      <c r="G1085">
        <v>3.6</v>
      </c>
      <c r="H1085" t="s">
        <v>13994</v>
      </c>
      <c r="I1085">
        <v>69</v>
      </c>
    </row>
    <row r="1086" spans="1:9" x14ac:dyDescent="0.3">
      <c r="A1086">
        <v>17953934</v>
      </c>
      <c r="B1086">
        <v>600</v>
      </c>
      <c r="C1086" t="s">
        <v>14005</v>
      </c>
      <c r="D1086" t="s">
        <v>13990</v>
      </c>
      <c r="E1086" t="s">
        <v>14000</v>
      </c>
      <c r="F1086">
        <v>2</v>
      </c>
      <c r="G1086">
        <v>3.7</v>
      </c>
      <c r="H1086" t="s">
        <v>13994</v>
      </c>
      <c r="I1086">
        <v>198</v>
      </c>
    </row>
    <row r="1087" spans="1:9" x14ac:dyDescent="0.3">
      <c r="A1087">
        <v>3855</v>
      </c>
      <c r="B1087">
        <v>2500</v>
      </c>
      <c r="C1087" t="s">
        <v>14005</v>
      </c>
      <c r="D1087" t="s">
        <v>14000</v>
      </c>
      <c r="E1087" t="s">
        <v>13990</v>
      </c>
      <c r="F1087">
        <v>4</v>
      </c>
      <c r="G1087">
        <v>3.5</v>
      </c>
      <c r="H1087" t="s">
        <v>13994</v>
      </c>
      <c r="I1087">
        <v>57</v>
      </c>
    </row>
    <row r="1088" spans="1:9" x14ac:dyDescent="0.3">
      <c r="A1088">
        <v>310445</v>
      </c>
      <c r="B1088">
        <v>200</v>
      </c>
      <c r="C1088" t="s">
        <v>14005</v>
      </c>
      <c r="D1088" t="s">
        <v>13990</v>
      </c>
      <c r="E1088" t="s">
        <v>14000</v>
      </c>
      <c r="F1088">
        <v>1</v>
      </c>
      <c r="G1088">
        <v>3.6</v>
      </c>
      <c r="H1088" t="s">
        <v>13994</v>
      </c>
      <c r="I1088">
        <v>43</v>
      </c>
    </row>
    <row r="1089" spans="1:9" x14ac:dyDescent="0.3">
      <c r="A1089">
        <v>892</v>
      </c>
      <c r="B1089">
        <v>350</v>
      </c>
      <c r="C1089" t="s">
        <v>14005</v>
      </c>
      <c r="D1089" t="s">
        <v>13990</v>
      </c>
      <c r="E1089" t="s">
        <v>14000</v>
      </c>
      <c r="F1089">
        <v>1</v>
      </c>
      <c r="G1089">
        <v>2.2999999999999998</v>
      </c>
      <c r="H1089" t="s">
        <v>13997</v>
      </c>
      <c r="I1089">
        <v>31</v>
      </c>
    </row>
    <row r="1090" spans="1:9" x14ac:dyDescent="0.3">
      <c r="A1090">
        <v>2056</v>
      </c>
      <c r="B1090">
        <v>600</v>
      </c>
      <c r="C1090" t="s">
        <v>14005</v>
      </c>
      <c r="D1090" t="s">
        <v>13990</v>
      </c>
      <c r="E1090" t="s">
        <v>13990</v>
      </c>
      <c r="F1090">
        <v>2</v>
      </c>
      <c r="G1090">
        <v>2.4</v>
      </c>
      <c r="H1090" t="s">
        <v>13997</v>
      </c>
      <c r="I1090">
        <v>35</v>
      </c>
    </row>
    <row r="1091" spans="1:9" x14ac:dyDescent="0.3">
      <c r="A1091">
        <v>307509</v>
      </c>
      <c r="B1091">
        <v>600</v>
      </c>
      <c r="C1091" t="s">
        <v>14005</v>
      </c>
      <c r="D1091" t="s">
        <v>13990</v>
      </c>
      <c r="E1091" t="s">
        <v>14000</v>
      </c>
      <c r="F1091">
        <v>2</v>
      </c>
      <c r="G1091">
        <v>4.0999999999999996</v>
      </c>
      <c r="H1091" t="s">
        <v>13989</v>
      </c>
      <c r="I1091">
        <v>246</v>
      </c>
    </row>
    <row r="1092" spans="1:9" x14ac:dyDescent="0.3">
      <c r="A1092">
        <v>797</v>
      </c>
      <c r="B1092">
        <v>600</v>
      </c>
      <c r="C1092" t="s">
        <v>14005</v>
      </c>
      <c r="D1092" t="s">
        <v>13990</v>
      </c>
      <c r="E1092" t="s">
        <v>13990</v>
      </c>
      <c r="F1092">
        <v>2</v>
      </c>
      <c r="G1092">
        <v>3.3</v>
      </c>
      <c r="H1092" t="s">
        <v>13995</v>
      </c>
      <c r="I1092">
        <v>31</v>
      </c>
    </row>
    <row r="1093" spans="1:9" x14ac:dyDescent="0.3">
      <c r="A1093">
        <v>308013</v>
      </c>
      <c r="B1093">
        <v>1500</v>
      </c>
      <c r="C1093" t="s">
        <v>14005</v>
      </c>
      <c r="D1093" t="s">
        <v>14000</v>
      </c>
      <c r="E1093" t="s">
        <v>13990</v>
      </c>
      <c r="F1093">
        <v>3</v>
      </c>
      <c r="G1093">
        <v>3.5</v>
      </c>
      <c r="H1093" t="s">
        <v>13994</v>
      </c>
      <c r="I1093">
        <v>240</v>
      </c>
    </row>
    <row r="1094" spans="1:9" x14ac:dyDescent="0.3">
      <c r="A1094">
        <v>2760</v>
      </c>
      <c r="B1094">
        <v>1500</v>
      </c>
      <c r="C1094" t="s">
        <v>14005</v>
      </c>
      <c r="D1094" t="s">
        <v>13990</v>
      </c>
      <c r="E1094" t="s">
        <v>13990</v>
      </c>
      <c r="F1094">
        <v>3</v>
      </c>
      <c r="G1094">
        <v>3.7</v>
      </c>
      <c r="H1094" t="s">
        <v>13994</v>
      </c>
      <c r="I1094">
        <v>1902</v>
      </c>
    </row>
    <row r="1095" spans="1:9" x14ac:dyDescent="0.3">
      <c r="A1095">
        <v>8913</v>
      </c>
      <c r="B1095">
        <v>2000</v>
      </c>
      <c r="C1095" t="s">
        <v>14005</v>
      </c>
      <c r="D1095" t="s">
        <v>14000</v>
      </c>
      <c r="E1095" t="s">
        <v>13990</v>
      </c>
      <c r="F1095">
        <v>4</v>
      </c>
      <c r="G1095">
        <v>4.0999999999999996</v>
      </c>
      <c r="H1095" t="s">
        <v>13989</v>
      </c>
      <c r="I1095">
        <v>2806</v>
      </c>
    </row>
    <row r="1096" spans="1:9" x14ac:dyDescent="0.3">
      <c r="A1096">
        <v>311759</v>
      </c>
      <c r="B1096">
        <v>650</v>
      </c>
      <c r="C1096" t="s">
        <v>14005</v>
      </c>
      <c r="D1096" t="s">
        <v>13990</v>
      </c>
      <c r="E1096" t="s">
        <v>13990</v>
      </c>
      <c r="F1096">
        <v>2</v>
      </c>
      <c r="G1096">
        <v>3.2</v>
      </c>
      <c r="H1096" t="s">
        <v>13995</v>
      </c>
      <c r="I1096">
        <v>13</v>
      </c>
    </row>
    <row r="1097" spans="1:9" x14ac:dyDescent="0.3">
      <c r="A1097">
        <v>18446889</v>
      </c>
      <c r="B1097">
        <v>350</v>
      </c>
      <c r="C1097" t="s">
        <v>14005</v>
      </c>
      <c r="D1097" t="s">
        <v>13990</v>
      </c>
      <c r="E1097" t="s">
        <v>13990</v>
      </c>
      <c r="F1097">
        <v>1</v>
      </c>
      <c r="G1097">
        <v>3</v>
      </c>
      <c r="H1097" t="s">
        <v>13995</v>
      </c>
      <c r="I1097">
        <v>5</v>
      </c>
    </row>
    <row r="1098" spans="1:9" x14ac:dyDescent="0.3">
      <c r="A1098">
        <v>9957</v>
      </c>
      <c r="B1098">
        <v>500</v>
      </c>
      <c r="C1098" t="s">
        <v>14005</v>
      </c>
      <c r="D1098" t="s">
        <v>13990</v>
      </c>
      <c r="E1098" t="s">
        <v>13990</v>
      </c>
      <c r="F1098">
        <v>2</v>
      </c>
      <c r="G1098">
        <v>3.2</v>
      </c>
      <c r="H1098" t="s">
        <v>13995</v>
      </c>
      <c r="I1098">
        <v>68</v>
      </c>
    </row>
    <row r="1099" spans="1:9" x14ac:dyDescent="0.3">
      <c r="A1099">
        <v>308840</v>
      </c>
      <c r="B1099">
        <v>450</v>
      </c>
      <c r="C1099" t="s">
        <v>14005</v>
      </c>
      <c r="D1099" t="s">
        <v>13990</v>
      </c>
      <c r="E1099" t="s">
        <v>13990</v>
      </c>
      <c r="F1099">
        <v>1</v>
      </c>
      <c r="G1099">
        <v>2.6</v>
      </c>
      <c r="H1099" t="s">
        <v>13995</v>
      </c>
      <c r="I1099">
        <v>120</v>
      </c>
    </row>
    <row r="1100" spans="1:9" x14ac:dyDescent="0.3">
      <c r="A1100">
        <v>18432226</v>
      </c>
      <c r="B1100">
        <v>650</v>
      </c>
      <c r="C1100" t="s">
        <v>14005</v>
      </c>
      <c r="D1100" t="s">
        <v>13990</v>
      </c>
      <c r="E1100" t="s">
        <v>14000</v>
      </c>
      <c r="F1100">
        <v>2</v>
      </c>
      <c r="G1100">
        <v>3.7</v>
      </c>
      <c r="H1100" t="s">
        <v>13994</v>
      </c>
      <c r="I1100">
        <v>18</v>
      </c>
    </row>
    <row r="1101" spans="1:9" x14ac:dyDescent="0.3">
      <c r="A1101">
        <v>311777</v>
      </c>
      <c r="B1101">
        <v>700</v>
      </c>
      <c r="C1101" t="s">
        <v>14005</v>
      </c>
      <c r="D1101" t="s">
        <v>13990</v>
      </c>
      <c r="E1101" t="s">
        <v>13990</v>
      </c>
      <c r="F1101">
        <v>2</v>
      </c>
      <c r="G1101">
        <v>3.5</v>
      </c>
      <c r="H1101" t="s">
        <v>13994</v>
      </c>
      <c r="I1101">
        <v>66</v>
      </c>
    </row>
    <row r="1102" spans="1:9" x14ac:dyDescent="0.3">
      <c r="A1102">
        <v>2064</v>
      </c>
      <c r="B1102">
        <v>800</v>
      </c>
      <c r="C1102" t="s">
        <v>14005</v>
      </c>
      <c r="D1102" t="s">
        <v>13990</v>
      </c>
      <c r="E1102" t="s">
        <v>14000</v>
      </c>
      <c r="F1102">
        <v>2</v>
      </c>
      <c r="G1102">
        <v>2.7</v>
      </c>
      <c r="H1102" t="s">
        <v>13995</v>
      </c>
      <c r="I1102">
        <v>67</v>
      </c>
    </row>
    <row r="1103" spans="1:9" x14ac:dyDescent="0.3">
      <c r="A1103">
        <v>311758</v>
      </c>
      <c r="B1103">
        <v>550</v>
      </c>
      <c r="C1103" t="s">
        <v>14005</v>
      </c>
      <c r="D1103" t="s">
        <v>13990</v>
      </c>
      <c r="E1103" t="s">
        <v>13990</v>
      </c>
      <c r="F1103">
        <v>2</v>
      </c>
      <c r="G1103">
        <v>3.3</v>
      </c>
      <c r="H1103" t="s">
        <v>13995</v>
      </c>
      <c r="I1103">
        <v>40</v>
      </c>
    </row>
    <row r="1104" spans="1:9" x14ac:dyDescent="0.3">
      <c r="A1104">
        <v>514</v>
      </c>
      <c r="B1104">
        <v>650</v>
      </c>
      <c r="C1104" t="s">
        <v>14005</v>
      </c>
      <c r="D1104" t="s">
        <v>13990</v>
      </c>
      <c r="E1104" t="s">
        <v>14000</v>
      </c>
      <c r="F1104">
        <v>2</v>
      </c>
      <c r="G1104">
        <v>3.4</v>
      </c>
      <c r="H1104" t="s">
        <v>13995</v>
      </c>
      <c r="I1104">
        <v>39</v>
      </c>
    </row>
    <row r="1105" spans="1:9" x14ac:dyDescent="0.3">
      <c r="A1105">
        <v>18408212</v>
      </c>
      <c r="B1105">
        <v>600</v>
      </c>
      <c r="C1105" t="s">
        <v>14005</v>
      </c>
      <c r="D1105" t="s">
        <v>13990</v>
      </c>
      <c r="E1105" t="s">
        <v>13990</v>
      </c>
      <c r="F1105">
        <v>2</v>
      </c>
      <c r="G1105">
        <v>3.4</v>
      </c>
      <c r="H1105" t="s">
        <v>13995</v>
      </c>
      <c r="I1105">
        <v>19</v>
      </c>
    </row>
    <row r="1106" spans="1:9" x14ac:dyDescent="0.3">
      <c r="A1106">
        <v>2061</v>
      </c>
      <c r="B1106">
        <v>750</v>
      </c>
      <c r="C1106" t="s">
        <v>14005</v>
      </c>
      <c r="D1106" t="s">
        <v>13990</v>
      </c>
      <c r="E1106" t="s">
        <v>13990</v>
      </c>
      <c r="F1106">
        <v>2</v>
      </c>
      <c r="G1106">
        <v>2.9</v>
      </c>
      <c r="H1106" t="s">
        <v>13995</v>
      </c>
      <c r="I1106">
        <v>42</v>
      </c>
    </row>
    <row r="1107" spans="1:9" x14ac:dyDescent="0.3">
      <c r="A1107">
        <v>2458</v>
      </c>
      <c r="B1107">
        <v>500</v>
      </c>
      <c r="C1107" t="s">
        <v>14005</v>
      </c>
      <c r="D1107" t="s">
        <v>13990</v>
      </c>
      <c r="E1107" t="s">
        <v>14000</v>
      </c>
      <c r="F1107">
        <v>2</v>
      </c>
      <c r="G1107">
        <v>3.4</v>
      </c>
      <c r="H1107" t="s">
        <v>13995</v>
      </c>
      <c r="I1107">
        <v>234</v>
      </c>
    </row>
    <row r="1108" spans="1:9" x14ac:dyDescent="0.3">
      <c r="A1108">
        <v>420</v>
      </c>
      <c r="B1108">
        <v>750</v>
      </c>
      <c r="C1108" t="s">
        <v>14005</v>
      </c>
      <c r="D1108" t="s">
        <v>14000</v>
      </c>
      <c r="E1108" t="s">
        <v>13990</v>
      </c>
      <c r="F1108">
        <v>2</v>
      </c>
      <c r="G1108">
        <v>2.9</v>
      </c>
      <c r="H1108" t="s">
        <v>13995</v>
      </c>
      <c r="I1108">
        <v>501</v>
      </c>
    </row>
    <row r="1109" spans="1:9" x14ac:dyDescent="0.3">
      <c r="A1109">
        <v>1599</v>
      </c>
      <c r="B1109">
        <v>700</v>
      </c>
      <c r="C1109" t="s">
        <v>14005</v>
      </c>
      <c r="D1109" t="s">
        <v>13990</v>
      </c>
      <c r="E1109" t="s">
        <v>14000</v>
      </c>
      <c r="F1109">
        <v>2</v>
      </c>
      <c r="G1109">
        <v>2.6</v>
      </c>
      <c r="H1109" t="s">
        <v>13995</v>
      </c>
      <c r="I1109">
        <v>61</v>
      </c>
    </row>
    <row r="1110" spans="1:9" x14ac:dyDescent="0.3">
      <c r="A1110">
        <v>159</v>
      </c>
      <c r="B1110">
        <v>500</v>
      </c>
      <c r="C1110" t="s">
        <v>14005</v>
      </c>
      <c r="D1110" t="s">
        <v>13990</v>
      </c>
      <c r="E1110" t="s">
        <v>14000</v>
      </c>
      <c r="F1110">
        <v>2</v>
      </c>
      <c r="G1110">
        <v>3.3</v>
      </c>
      <c r="H1110" t="s">
        <v>13995</v>
      </c>
      <c r="I1110">
        <v>81</v>
      </c>
    </row>
    <row r="1111" spans="1:9" x14ac:dyDescent="0.3">
      <c r="A1111">
        <v>300119</v>
      </c>
      <c r="B1111">
        <v>350</v>
      </c>
      <c r="C1111" t="s">
        <v>14005</v>
      </c>
      <c r="D1111" t="s">
        <v>13990</v>
      </c>
      <c r="E1111" t="s">
        <v>13990</v>
      </c>
      <c r="F1111">
        <v>1</v>
      </c>
      <c r="G1111">
        <v>3.4</v>
      </c>
      <c r="H1111" t="s">
        <v>13995</v>
      </c>
      <c r="I1111">
        <v>118</v>
      </c>
    </row>
    <row r="1112" spans="1:9" x14ac:dyDescent="0.3">
      <c r="A1112">
        <v>18466924</v>
      </c>
      <c r="B1112">
        <v>700</v>
      </c>
      <c r="C1112" t="s">
        <v>14005</v>
      </c>
      <c r="D1112" t="s">
        <v>13990</v>
      </c>
      <c r="E1112" t="s">
        <v>13990</v>
      </c>
      <c r="F1112">
        <v>2</v>
      </c>
      <c r="G1112">
        <v>3.1</v>
      </c>
      <c r="H1112" t="s">
        <v>13995</v>
      </c>
      <c r="I1112">
        <v>13</v>
      </c>
    </row>
    <row r="1113" spans="1:9" x14ac:dyDescent="0.3">
      <c r="A1113">
        <v>18354984</v>
      </c>
      <c r="B1113">
        <v>600</v>
      </c>
      <c r="C1113" t="s">
        <v>14005</v>
      </c>
      <c r="D1113" t="s">
        <v>13990</v>
      </c>
      <c r="E1113" t="s">
        <v>14000</v>
      </c>
      <c r="F1113">
        <v>2</v>
      </c>
      <c r="G1113">
        <v>3.7</v>
      </c>
      <c r="H1113" t="s">
        <v>13994</v>
      </c>
      <c r="I1113">
        <v>26</v>
      </c>
    </row>
    <row r="1114" spans="1:9" x14ac:dyDescent="0.3">
      <c r="A1114">
        <v>1096</v>
      </c>
      <c r="B1114">
        <v>600</v>
      </c>
      <c r="C1114" t="s">
        <v>14005</v>
      </c>
      <c r="D1114" t="s">
        <v>13990</v>
      </c>
      <c r="E1114" t="s">
        <v>13990</v>
      </c>
      <c r="F1114">
        <v>2</v>
      </c>
      <c r="G1114">
        <v>3.6</v>
      </c>
      <c r="H1114" t="s">
        <v>13994</v>
      </c>
      <c r="I1114">
        <v>185</v>
      </c>
    </row>
    <row r="1115" spans="1:9" x14ac:dyDescent="0.3">
      <c r="A1115">
        <v>18336208</v>
      </c>
      <c r="B1115">
        <v>400</v>
      </c>
      <c r="C1115" t="s">
        <v>14005</v>
      </c>
      <c r="D1115" t="s">
        <v>13990</v>
      </c>
      <c r="E1115" t="s">
        <v>13990</v>
      </c>
      <c r="F1115">
        <v>1</v>
      </c>
      <c r="G1115">
        <v>3.6</v>
      </c>
      <c r="H1115" t="s">
        <v>13994</v>
      </c>
      <c r="I1115">
        <v>27</v>
      </c>
    </row>
    <row r="1116" spans="1:9" x14ac:dyDescent="0.3">
      <c r="A1116">
        <v>3213</v>
      </c>
      <c r="B1116">
        <v>1000</v>
      </c>
      <c r="C1116" t="s">
        <v>14005</v>
      </c>
      <c r="D1116" t="s">
        <v>14000</v>
      </c>
      <c r="E1116" t="s">
        <v>14000</v>
      </c>
      <c r="F1116">
        <v>3</v>
      </c>
      <c r="G1116">
        <v>3.6</v>
      </c>
      <c r="H1116" t="s">
        <v>13994</v>
      </c>
      <c r="I1116">
        <v>496</v>
      </c>
    </row>
    <row r="1117" spans="1:9" x14ac:dyDescent="0.3">
      <c r="A1117">
        <v>18381642</v>
      </c>
      <c r="B1117">
        <v>1500</v>
      </c>
      <c r="C1117" t="s">
        <v>14005</v>
      </c>
      <c r="D1117" t="s">
        <v>14000</v>
      </c>
      <c r="E1117" t="s">
        <v>13990</v>
      </c>
      <c r="F1117">
        <v>3</v>
      </c>
      <c r="G1117">
        <v>3.5</v>
      </c>
      <c r="H1117" t="s">
        <v>13994</v>
      </c>
      <c r="I1117">
        <v>55</v>
      </c>
    </row>
    <row r="1118" spans="1:9" x14ac:dyDescent="0.3">
      <c r="A1118">
        <v>338</v>
      </c>
      <c r="B1118">
        <v>900</v>
      </c>
      <c r="C1118" t="s">
        <v>14005</v>
      </c>
      <c r="D1118" t="s">
        <v>13990</v>
      </c>
      <c r="E1118" t="s">
        <v>13990</v>
      </c>
      <c r="F1118">
        <v>2</v>
      </c>
      <c r="G1118">
        <v>3.5</v>
      </c>
      <c r="H1118" t="s">
        <v>13994</v>
      </c>
      <c r="I1118">
        <v>205</v>
      </c>
    </row>
    <row r="1119" spans="1:9" x14ac:dyDescent="0.3">
      <c r="A1119">
        <v>1245</v>
      </c>
      <c r="B1119">
        <v>2500</v>
      </c>
      <c r="C1119" t="s">
        <v>14005</v>
      </c>
      <c r="D1119" t="s">
        <v>14000</v>
      </c>
      <c r="E1119" t="s">
        <v>14000</v>
      </c>
      <c r="F1119">
        <v>4</v>
      </c>
      <c r="G1119">
        <v>3.7</v>
      </c>
      <c r="H1119" t="s">
        <v>13994</v>
      </c>
      <c r="I1119">
        <v>730</v>
      </c>
    </row>
    <row r="1120" spans="1:9" x14ac:dyDescent="0.3">
      <c r="A1120">
        <v>18381233</v>
      </c>
      <c r="B1120">
        <v>400</v>
      </c>
      <c r="C1120" t="s">
        <v>14005</v>
      </c>
      <c r="D1120" t="s">
        <v>13990</v>
      </c>
      <c r="E1120" t="s">
        <v>14000</v>
      </c>
      <c r="F1120">
        <v>1</v>
      </c>
      <c r="G1120">
        <v>3.7</v>
      </c>
      <c r="H1120" t="s">
        <v>13994</v>
      </c>
      <c r="I1120">
        <v>31</v>
      </c>
    </row>
    <row r="1121" spans="1:9" x14ac:dyDescent="0.3">
      <c r="A1121">
        <v>18153552</v>
      </c>
      <c r="B1121">
        <v>1400</v>
      </c>
      <c r="C1121" t="s">
        <v>14005</v>
      </c>
      <c r="D1121" t="s">
        <v>14000</v>
      </c>
      <c r="E1121" t="s">
        <v>13990</v>
      </c>
      <c r="F1121">
        <v>3</v>
      </c>
      <c r="G1121">
        <v>3.8</v>
      </c>
      <c r="H1121" t="s">
        <v>13994</v>
      </c>
      <c r="I1121">
        <v>468</v>
      </c>
    </row>
    <row r="1122" spans="1:9" x14ac:dyDescent="0.3">
      <c r="A1122">
        <v>18082232</v>
      </c>
      <c r="B1122">
        <v>600</v>
      </c>
      <c r="C1122" t="s">
        <v>14005</v>
      </c>
      <c r="D1122" t="s">
        <v>13990</v>
      </c>
      <c r="E1122" t="s">
        <v>13990</v>
      </c>
      <c r="F1122">
        <v>2</v>
      </c>
      <c r="G1122">
        <v>2.2999999999999998</v>
      </c>
      <c r="H1122" t="s">
        <v>13997</v>
      </c>
      <c r="I1122">
        <v>29</v>
      </c>
    </row>
    <row r="1123" spans="1:9" x14ac:dyDescent="0.3">
      <c r="A1123">
        <v>3585</v>
      </c>
      <c r="B1123">
        <v>1800</v>
      </c>
      <c r="C1123" t="s">
        <v>14005</v>
      </c>
      <c r="D1123" t="s">
        <v>14000</v>
      </c>
      <c r="E1123" t="s">
        <v>13990</v>
      </c>
      <c r="F1123">
        <v>3</v>
      </c>
      <c r="G1123">
        <v>2.1</v>
      </c>
      <c r="H1123" t="s">
        <v>13997</v>
      </c>
      <c r="I1123">
        <v>90</v>
      </c>
    </row>
    <row r="1124" spans="1:9" x14ac:dyDescent="0.3">
      <c r="A1124">
        <v>305698</v>
      </c>
      <c r="B1124">
        <v>600</v>
      </c>
      <c r="C1124" t="s">
        <v>14005</v>
      </c>
      <c r="D1124" t="s">
        <v>13990</v>
      </c>
      <c r="E1124" t="s">
        <v>14000</v>
      </c>
      <c r="F1124">
        <v>2</v>
      </c>
      <c r="G1124">
        <v>2.2999999999999998</v>
      </c>
      <c r="H1124" t="s">
        <v>13997</v>
      </c>
      <c r="I1124">
        <v>34</v>
      </c>
    </row>
    <row r="1125" spans="1:9" x14ac:dyDescent="0.3">
      <c r="A1125">
        <v>18337917</v>
      </c>
      <c r="B1125">
        <v>900</v>
      </c>
      <c r="C1125" t="s">
        <v>14005</v>
      </c>
      <c r="D1125" t="s">
        <v>14000</v>
      </c>
      <c r="E1125" t="s">
        <v>13990</v>
      </c>
      <c r="F1125">
        <v>2</v>
      </c>
      <c r="G1125">
        <v>4</v>
      </c>
      <c r="H1125" t="s">
        <v>13989</v>
      </c>
      <c r="I1125">
        <v>62</v>
      </c>
    </row>
    <row r="1126" spans="1:9" x14ac:dyDescent="0.3">
      <c r="A1126">
        <v>6847</v>
      </c>
      <c r="B1126">
        <v>450</v>
      </c>
      <c r="C1126" t="s">
        <v>14005</v>
      </c>
      <c r="D1126" t="s">
        <v>13990</v>
      </c>
      <c r="E1126" t="s">
        <v>13990</v>
      </c>
      <c r="F1126">
        <v>1</v>
      </c>
      <c r="G1126">
        <v>3.3</v>
      </c>
      <c r="H1126" t="s">
        <v>13995</v>
      </c>
      <c r="I1126">
        <v>34</v>
      </c>
    </row>
    <row r="1127" spans="1:9" x14ac:dyDescent="0.3">
      <c r="A1127">
        <v>8147</v>
      </c>
      <c r="B1127">
        <v>1500</v>
      </c>
      <c r="C1127" t="s">
        <v>14005</v>
      </c>
      <c r="D1127" t="s">
        <v>14000</v>
      </c>
      <c r="E1127" t="s">
        <v>14000</v>
      </c>
      <c r="F1127">
        <v>3</v>
      </c>
      <c r="G1127">
        <v>3.4</v>
      </c>
      <c r="H1127" t="s">
        <v>13995</v>
      </c>
      <c r="I1127">
        <v>165</v>
      </c>
    </row>
    <row r="1128" spans="1:9" x14ac:dyDescent="0.3">
      <c r="A1128">
        <v>18198825</v>
      </c>
      <c r="B1128">
        <v>200</v>
      </c>
      <c r="C1128" t="s">
        <v>14005</v>
      </c>
      <c r="D1128" t="s">
        <v>13990</v>
      </c>
      <c r="E1128" t="s">
        <v>13990</v>
      </c>
      <c r="F1128">
        <v>1</v>
      </c>
      <c r="G1128">
        <v>3</v>
      </c>
      <c r="H1128" t="s">
        <v>13995</v>
      </c>
      <c r="I1128">
        <v>4</v>
      </c>
    </row>
    <row r="1129" spans="1:9" x14ac:dyDescent="0.3">
      <c r="A1129">
        <v>302044</v>
      </c>
      <c r="B1129">
        <v>400</v>
      </c>
      <c r="C1129" t="s">
        <v>14005</v>
      </c>
      <c r="D1129" t="s">
        <v>13990</v>
      </c>
      <c r="E1129" t="s">
        <v>13990</v>
      </c>
      <c r="F1129">
        <v>1</v>
      </c>
      <c r="G1129">
        <v>2.9</v>
      </c>
      <c r="H1129" t="s">
        <v>13995</v>
      </c>
      <c r="I1129">
        <v>4</v>
      </c>
    </row>
    <row r="1130" spans="1:9" x14ac:dyDescent="0.3">
      <c r="A1130">
        <v>18399220</v>
      </c>
      <c r="B1130">
        <v>500</v>
      </c>
      <c r="C1130" t="s">
        <v>14005</v>
      </c>
      <c r="D1130" t="s">
        <v>13990</v>
      </c>
      <c r="E1130" t="s">
        <v>13990</v>
      </c>
      <c r="F1130">
        <v>2</v>
      </c>
      <c r="G1130">
        <v>3.2</v>
      </c>
      <c r="H1130" t="s">
        <v>13995</v>
      </c>
      <c r="I1130">
        <v>5</v>
      </c>
    </row>
    <row r="1131" spans="1:9" x14ac:dyDescent="0.3">
      <c r="A1131">
        <v>5084</v>
      </c>
      <c r="B1131">
        <v>500</v>
      </c>
      <c r="C1131" t="s">
        <v>14005</v>
      </c>
      <c r="D1131" t="s">
        <v>13990</v>
      </c>
      <c r="E1131" t="s">
        <v>13990</v>
      </c>
      <c r="F1131">
        <v>2</v>
      </c>
      <c r="G1131">
        <v>3.2</v>
      </c>
      <c r="H1131" t="s">
        <v>13995</v>
      </c>
      <c r="I1131">
        <v>18</v>
      </c>
    </row>
    <row r="1132" spans="1:9" x14ac:dyDescent="0.3">
      <c r="A1132">
        <v>302024</v>
      </c>
      <c r="B1132">
        <v>700</v>
      </c>
      <c r="C1132" t="s">
        <v>14005</v>
      </c>
      <c r="D1132" t="s">
        <v>13990</v>
      </c>
      <c r="E1132" t="s">
        <v>13990</v>
      </c>
      <c r="F1132">
        <v>2</v>
      </c>
      <c r="G1132">
        <v>3.2</v>
      </c>
      <c r="H1132" t="s">
        <v>13995</v>
      </c>
      <c r="I1132">
        <v>31</v>
      </c>
    </row>
    <row r="1133" spans="1:9" x14ac:dyDescent="0.3">
      <c r="A1133">
        <v>18396399</v>
      </c>
      <c r="B1133">
        <v>100</v>
      </c>
      <c r="C1133" t="s">
        <v>14005</v>
      </c>
      <c r="D1133" t="s">
        <v>13990</v>
      </c>
      <c r="E1133" t="s">
        <v>13990</v>
      </c>
      <c r="F1133">
        <v>1</v>
      </c>
      <c r="G1133">
        <v>3.2</v>
      </c>
      <c r="H1133" t="s">
        <v>13995</v>
      </c>
      <c r="I1133">
        <v>7</v>
      </c>
    </row>
    <row r="1134" spans="1:9" x14ac:dyDescent="0.3">
      <c r="A1134">
        <v>309987</v>
      </c>
      <c r="B1134">
        <v>350</v>
      </c>
      <c r="C1134" t="s">
        <v>14005</v>
      </c>
      <c r="D1134" t="s">
        <v>13990</v>
      </c>
      <c r="E1134" t="s">
        <v>13990</v>
      </c>
      <c r="F1134">
        <v>1</v>
      </c>
      <c r="G1134">
        <v>2.9</v>
      </c>
      <c r="H1134" t="s">
        <v>13995</v>
      </c>
      <c r="I1134">
        <v>5</v>
      </c>
    </row>
    <row r="1135" spans="1:9" x14ac:dyDescent="0.3">
      <c r="A1135">
        <v>18358183</v>
      </c>
      <c r="B1135">
        <v>200</v>
      </c>
      <c r="C1135" t="s">
        <v>14005</v>
      </c>
      <c r="D1135" t="s">
        <v>13990</v>
      </c>
      <c r="E1135" t="s">
        <v>14000</v>
      </c>
      <c r="F1135">
        <v>1</v>
      </c>
      <c r="G1135">
        <v>3.4</v>
      </c>
      <c r="H1135" t="s">
        <v>13995</v>
      </c>
      <c r="I1135">
        <v>27</v>
      </c>
    </row>
    <row r="1136" spans="1:9" x14ac:dyDescent="0.3">
      <c r="A1136">
        <v>304713</v>
      </c>
      <c r="B1136">
        <v>400</v>
      </c>
      <c r="C1136" t="s">
        <v>14005</v>
      </c>
      <c r="D1136" t="s">
        <v>13990</v>
      </c>
      <c r="E1136" t="s">
        <v>13990</v>
      </c>
      <c r="F1136">
        <v>1</v>
      </c>
      <c r="G1136">
        <v>3.2</v>
      </c>
      <c r="H1136" t="s">
        <v>13995</v>
      </c>
      <c r="I1136">
        <v>28</v>
      </c>
    </row>
    <row r="1137" spans="1:9" x14ac:dyDescent="0.3">
      <c r="A1137">
        <v>18396200</v>
      </c>
      <c r="B1137">
        <v>600</v>
      </c>
      <c r="C1137" t="s">
        <v>14005</v>
      </c>
      <c r="D1137" t="s">
        <v>13990</v>
      </c>
      <c r="E1137" t="s">
        <v>13990</v>
      </c>
      <c r="F1137">
        <v>2</v>
      </c>
      <c r="G1137">
        <v>3.1</v>
      </c>
      <c r="H1137" t="s">
        <v>13995</v>
      </c>
      <c r="I1137">
        <v>4</v>
      </c>
    </row>
    <row r="1138" spans="1:9" x14ac:dyDescent="0.3">
      <c r="A1138">
        <v>301358</v>
      </c>
      <c r="B1138">
        <v>600</v>
      </c>
      <c r="C1138" t="s">
        <v>14005</v>
      </c>
      <c r="D1138" t="s">
        <v>13990</v>
      </c>
      <c r="E1138" t="s">
        <v>13990</v>
      </c>
      <c r="F1138">
        <v>2</v>
      </c>
      <c r="G1138">
        <v>3.3</v>
      </c>
      <c r="H1138" t="s">
        <v>13995</v>
      </c>
      <c r="I1138">
        <v>25</v>
      </c>
    </row>
    <row r="1139" spans="1:9" x14ac:dyDescent="0.3">
      <c r="A1139">
        <v>6834</v>
      </c>
      <c r="B1139">
        <v>150</v>
      </c>
      <c r="C1139" t="s">
        <v>14005</v>
      </c>
      <c r="D1139" t="s">
        <v>13990</v>
      </c>
      <c r="E1139" t="s">
        <v>13990</v>
      </c>
      <c r="F1139">
        <v>1</v>
      </c>
      <c r="G1139">
        <v>3.1</v>
      </c>
      <c r="H1139" t="s">
        <v>13995</v>
      </c>
      <c r="I1139">
        <v>12</v>
      </c>
    </row>
    <row r="1140" spans="1:9" x14ac:dyDescent="0.3">
      <c r="A1140">
        <v>6835</v>
      </c>
      <c r="B1140">
        <v>200</v>
      </c>
      <c r="C1140" t="s">
        <v>14005</v>
      </c>
      <c r="D1140" t="s">
        <v>13990</v>
      </c>
      <c r="E1140" t="s">
        <v>13990</v>
      </c>
      <c r="F1140">
        <v>1</v>
      </c>
      <c r="G1140">
        <v>2.9</v>
      </c>
      <c r="H1140" t="s">
        <v>13995</v>
      </c>
      <c r="I1140">
        <v>5</v>
      </c>
    </row>
    <row r="1141" spans="1:9" x14ac:dyDescent="0.3">
      <c r="A1141">
        <v>302041</v>
      </c>
      <c r="B1141">
        <v>1000</v>
      </c>
      <c r="C1141" t="s">
        <v>14005</v>
      </c>
      <c r="D1141" t="s">
        <v>14000</v>
      </c>
      <c r="E1141" t="s">
        <v>13990</v>
      </c>
      <c r="F1141">
        <v>3</v>
      </c>
      <c r="G1141">
        <v>3.1</v>
      </c>
      <c r="H1141" t="s">
        <v>13995</v>
      </c>
      <c r="I1141">
        <v>25</v>
      </c>
    </row>
    <row r="1142" spans="1:9" x14ac:dyDescent="0.3">
      <c r="A1142">
        <v>310412</v>
      </c>
      <c r="B1142">
        <v>500</v>
      </c>
      <c r="C1142" t="s">
        <v>14005</v>
      </c>
      <c r="D1142" t="s">
        <v>13990</v>
      </c>
      <c r="E1142" t="s">
        <v>14000</v>
      </c>
      <c r="F1142">
        <v>2</v>
      </c>
      <c r="G1142">
        <v>2.6</v>
      </c>
      <c r="H1142" t="s">
        <v>13995</v>
      </c>
      <c r="I1142">
        <v>12</v>
      </c>
    </row>
    <row r="1143" spans="1:9" x14ac:dyDescent="0.3">
      <c r="A1143">
        <v>18350120</v>
      </c>
      <c r="B1143">
        <v>450</v>
      </c>
      <c r="C1143" t="s">
        <v>14005</v>
      </c>
      <c r="D1143" t="s">
        <v>13990</v>
      </c>
      <c r="E1143" t="s">
        <v>13990</v>
      </c>
      <c r="F1143">
        <v>1</v>
      </c>
      <c r="G1143">
        <v>3</v>
      </c>
      <c r="H1143" t="s">
        <v>13995</v>
      </c>
      <c r="I1143">
        <v>6</v>
      </c>
    </row>
    <row r="1144" spans="1:9" x14ac:dyDescent="0.3">
      <c r="A1144">
        <v>301989</v>
      </c>
      <c r="B1144">
        <v>250</v>
      </c>
      <c r="C1144" t="s">
        <v>14005</v>
      </c>
      <c r="D1144" t="s">
        <v>13990</v>
      </c>
      <c r="E1144" t="s">
        <v>13990</v>
      </c>
      <c r="F1144">
        <v>1</v>
      </c>
      <c r="G1144">
        <v>3.1</v>
      </c>
      <c r="H1144" t="s">
        <v>13995</v>
      </c>
      <c r="I1144">
        <v>17</v>
      </c>
    </row>
    <row r="1145" spans="1:9" x14ac:dyDescent="0.3">
      <c r="A1145">
        <v>2107</v>
      </c>
      <c r="B1145">
        <v>400</v>
      </c>
      <c r="C1145" t="s">
        <v>14005</v>
      </c>
      <c r="D1145" t="s">
        <v>13990</v>
      </c>
      <c r="E1145" t="s">
        <v>13990</v>
      </c>
      <c r="F1145">
        <v>1</v>
      </c>
      <c r="G1145">
        <v>3</v>
      </c>
      <c r="H1145" t="s">
        <v>13995</v>
      </c>
      <c r="I1145">
        <v>13</v>
      </c>
    </row>
    <row r="1146" spans="1:9" x14ac:dyDescent="0.3">
      <c r="A1146">
        <v>1029</v>
      </c>
      <c r="B1146">
        <v>500</v>
      </c>
      <c r="C1146" t="s">
        <v>14005</v>
      </c>
      <c r="D1146" t="s">
        <v>13990</v>
      </c>
      <c r="E1146" t="s">
        <v>13990</v>
      </c>
      <c r="F1146">
        <v>2</v>
      </c>
      <c r="G1146">
        <v>3.3</v>
      </c>
      <c r="H1146" t="s">
        <v>13995</v>
      </c>
      <c r="I1146">
        <v>21</v>
      </c>
    </row>
    <row r="1147" spans="1:9" x14ac:dyDescent="0.3">
      <c r="A1147">
        <v>18144475</v>
      </c>
      <c r="B1147">
        <v>400</v>
      </c>
      <c r="C1147" t="s">
        <v>14005</v>
      </c>
      <c r="D1147" t="s">
        <v>13990</v>
      </c>
      <c r="E1147" t="s">
        <v>14000</v>
      </c>
      <c r="F1147">
        <v>1</v>
      </c>
      <c r="G1147">
        <v>3.4</v>
      </c>
      <c r="H1147" t="s">
        <v>13995</v>
      </c>
      <c r="I1147">
        <v>60</v>
      </c>
    </row>
    <row r="1148" spans="1:9" x14ac:dyDescent="0.3">
      <c r="A1148">
        <v>18331053</v>
      </c>
      <c r="B1148">
        <v>600</v>
      </c>
      <c r="C1148" t="s">
        <v>14005</v>
      </c>
      <c r="D1148" t="s">
        <v>13990</v>
      </c>
      <c r="E1148" t="s">
        <v>13990</v>
      </c>
      <c r="F1148">
        <v>2</v>
      </c>
      <c r="G1148">
        <v>3.4</v>
      </c>
      <c r="H1148" t="s">
        <v>13995</v>
      </c>
      <c r="I1148">
        <v>33</v>
      </c>
    </row>
    <row r="1149" spans="1:9" x14ac:dyDescent="0.3">
      <c r="A1149">
        <v>18383525</v>
      </c>
      <c r="B1149">
        <v>800</v>
      </c>
      <c r="C1149" t="s">
        <v>14005</v>
      </c>
      <c r="D1149" t="s">
        <v>13990</v>
      </c>
      <c r="E1149" t="s">
        <v>14000</v>
      </c>
      <c r="F1149">
        <v>2</v>
      </c>
      <c r="G1149">
        <v>2.7</v>
      </c>
      <c r="H1149" t="s">
        <v>13995</v>
      </c>
      <c r="I1149">
        <v>11</v>
      </c>
    </row>
    <row r="1150" spans="1:9" x14ac:dyDescent="0.3">
      <c r="A1150">
        <v>1019</v>
      </c>
      <c r="B1150">
        <v>400</v>
      </c>
      <c r="C1150" t="s">
        <v>14005</v>
      </c>
      <c r="D1150" t="s">
        <v>13990</v>
      </c>
      <c r="E1150" t="s">
        <v>13990</v>
      </c>
      <c r="F1150">
        <v>1</v>
      </c>
      <c r="G1150">
        <v>2.9</v>
      </c>
      <c r="H1150" t="s">
        <v>13995</v>
      </c>
      <c r="I1150">
        <v>8</v>
      </c>
    </row>
    <row r="1151" spans="1:9" x14ac:dyDescent="0.3">
      <c r="A1151">
        <v>18311926</v>
      </c>
      <c r="B1151">
        <v>700</v>
      </c>
      <c r="C1151" t="s">
        <v>14005</v>
      </c>
      <c r="D1151" t="s">
        <v>13990</v>
      </c>
      <c r="E1151" t="s">
        <v>13990</v>
      </c>
      <c r="F1151">
        <v>2</v>
      </c>
      <c r="G1151">
        <v>3.2</v>
      </c>
      <c r="H1151" t="s">
        <v>13995</v>
      </c>
      <c r="I1151">
        <v>25</v>
      </c>
    </row>
    <row r="1152" spans="1:9" x14ac:dyDescent="0.3">
      <c r="A1152">
        <v>302037</v>
      </c>
      <c r="B1152">
        <v>450</v>
      </c>
      <c r="C1152" t="s">
        <v>14005</v>
      </c>
      <c r="D1152" t="s">
        <v>13990</v>
      </c>
      <c r="E1152" t="s">
        <v>13990</v>
      </c>
      <c r="F1152">
        <v>1</v>
      </c>
      <c r="G1152">
        <v>3.1</v>
      </c>
      <c r="H1152" t="s">
        <v>13995</v>
      </c>
      <c r="I1152">
        <v>7</v>
      </c>
    </row>
    <row r="1153" spans="1:9" x14ac:dyDescent="0.3">
      <c r="A1153">
        <v>18396397</v>
      </c>
      <c r="B1153">
        <v>150</v>
      </c>
      <c r="C1153" t="s">
        <v>14005</v>
      </c>
      <c r="D1153" t="s">
        <v>13990</v>
      </c>
      <c r="E1153" t="s">
        <v>13990</v>
      </c>
      <c r="F1153">
        <v>1</v>
      </c>
      <c r="G1153">
        <v>2.8</v>
      </c>
      <c r="H1153" t="s">
        <v>13995</v>
      </c>
      <c r="I1153">
        <v>4</v>
      </c>
    </row>
    <row r="1154" spans="1:9" x14ac:dyDescent="0.3">
      <c r="A1154">
        <v>302027</v>
      </c>
      <c r="B1154">
        <v>150</v>
      </c>
      <c r="C1154" t="s">
        <v>14005</v>
      </c>
      <c r="D1154" t="s">
        <v>13990</v>
      </c>
      <c r="E1154" t="s">
        <v>13990</v>
      </c>
      <c r="F1154">
        <v>1</v>
      </c>
      <c r="G1154">
        <v>3</v>
      </c>
      <c r="H1154" t="s">
        <v>13995</v>
      </c>
      <c r="I1154">
        <v>11</v>
      </c>
    </row>
    <row r="1155" spans="1:9" x14ac:dyDescent="0.3">
      <c r="A1155">
        <v>306938</v>
      </c>
      <c r="B1155">
        <v>400</v>
      </c>
      <c r="C1155" t="s">
        <v>14005</v>
      </c>
      <c r="D1155" t="s">
        <v>13990</v>
      </c>
      <c r="E1155" t="s">
        <v>13990</v>
      </c>
      <c r="F1155">
        <v>1</v>
      </c>
      <c r="G1155">
        <v>2.9</v>
      </c>
      <c r="H1155" t="s">
        <v>13995</v>
      </c>
      <c r="I1155">
        <v>10</v>
      </c>
    </row>
    <row r="1156" spans="1:9" x14ac:dyDescent="0.3">
      <c r="A1156">
        <v>17977759</v>
      </c>
      <c r="B1156">
        <v>700</v>
      </c>
      <c r="C1156" t="s">
        <v>14005</v>
      </c>
      <c r="D1156" t="s">
        <v>13990</v>
      </c>
      <c r="E1156" t="s">
        <v>13990</v>
      </c>
      <c r="F1156">
        <v>2</v>
      </c>
      <c r="G1156">
        <v>3</v>
      </c>
      <c r="H1156" t="s">
        <v>13995</v>
      </c>
      <c r="I1156">
        <v>6</v>
      </c>
    </row>
    <row r="1157" spans="1:9" x14ac:dyDescent="0.3">
      <c r="A1157">
        <v>309986</v>
      </c>
      <c r="B1157">
        <v>500</v>
      </c>
      <c r="C1157" t="s">
        <v>14005</v>
      </c>
      <c r="D1157" t="s">
        <v>13990</v>
      </c>
      <c r="E1157" t="s">
        <v>14000</v>
      </c>
      <c r="F1157">
        <v>2</v>
      </c>
      <c r="G1157">
        <v>2.5</v>
      </c>
      <c r="H1157" t="s">
        <v>13995</v>
      </c>
      <c r="I1157">
        <v>12</v>
      </c>
    </row>
    <row r="1158" spans="1:9" x14ac:dyDescent="0.3">
      <c r="A1158">
        <v>301800</v>
      </c>
      <c r="B1158">
        <v>250</v>
      </c>
      <c r="C1158" t="s">
        <v>14005</v>
      </c>
      <c r="D1158" t="s">
        <v>13990</v>
      </c>
      <c r="E1158" t="s">
        <v>13990</v>
      </c>
      <c r="F1158">
        <v>1</v>
      </c>
      <c r="G1158">
        <v>3.3</v>
      </c>
      <c r="H1158" t="s">
        <v>13995</v>
      </c>
      <c r="I1158">
        <v>26</v>
      </c>
    </row>
    <row r="1159" spans="1:9" x14ac:dyDescent="0.3">
      <c r="A1159">
        <v>2177</v>
      </c>
      <c r="B1159">
        <v>200</v>
      </c>
      <c r="C1159" t="s">
        <v>14005</v>
      </c>
      <c r="D1159" t="s">
        <v>13990</v>
      </c>
      <c r="E1159" t="s">
        <v>13990</v>
      </c>
      <c r="F1159">
        <v>1</v>
      </c>
      <c r="G1159">
        <v>3</v>
      </c>
      <c r="H1159" t="s">
        <v>13995</v>
      </c>
      <c r="I1159">
        <v>15</v>
      </c>
    </row>
    <row r="1160" spans="1:9" x14ac:dyDescent="0.3">
      <c r="A1160">
        <v>304718</v>
      </c>
      <c r="B1160">
        <v>200</v>
      </c>
      <c r="C1160" t="s">
        <v>14005</v>
      </c>
      <c r="D1160" t="s">
        <v>13990</v>
      </c>
      <c r="E1160" t="s">
        <v>13990</v>
      </c>
      <c r="F1160">
        <v>1</v>
      </c>
      <c r="G1160">
        <v>2.8</v>
      </c>
      <c r="H1160" t="s">
        <v>13995</v>
      </c>
      <c r="I1160">
        <v>16</v>
      </c>
    </row>
    <row r="1161" spans="1:9" x14ac:dyDescent="0.3">
      <c r="A1161">
        <v>310493</v>
      </c>
      <c r="B1161">
        <v>550</v>
      </c>
      <c r="C1161" t="s">
        <v>14005</v>
      </c>
      <c r="D1161" t="s">
        <v>13990</v>
      </c>
      <c r="E1161" t="s">
        <v>13990</v>
      </c>
      <c r="F1161">
        <v>2</v>
      </c>
      <c r="G1161">
        <v>3.5</v>
      </c>
      <c r="H1161" t="s">
        <v>13994</v>
      </c>
      <c r="I1161">
        <v>31</v>
      </c>
    </row>
    <row r="1162" spans="1:9" x14ac:dyDescent="0.3">
      <c r="A1162">
        <v>18017239</v>
      </c>
      <c r="B1162">
        <v>100</v>
      </c>
      <c r="C1162" t="s">
        <v>14005</v>
      </c>
      <c r="D1162" t="s">
        <v>13990</v>
      </c>
      <c r="E1162" t="s">
        <v>13990</v>
      </c>
      <c r="F1162">
        <v>1</v>
      </c>
      <c r="G1162">
        <v>3.6</v>
      </c>
      <c r="H1162" t="s">
        <v>13994</v>
      </c>
      <c r="I1162">
        <v>18</v>
      </c>
    </row>
    <row r="1163" spans="1:9" x14ac:dyDescent="0.3">
      <c r="A1163">
        <v>18372397</v>
      </c>
      <c r="B1163">
        <v>800</v>
      </c>
      <c r="C1163" t="s">
        <v>14005</v>
      </c>
      <c r="D1163" t="s">
        <v>13990</v>
      </c>
      <c r="E1163" t="s">
        <v>13990</v>
      </c>
      <c r="F1163">
        <v>2</v>
      </c>
      <c r="G1163">
        <v>3.5</v>
      </c>
      <c r="H1163" t="s">
        <v>13994</v>
      </c>
      <c r="I1163">
        <v>25</v>
      </c>
    </row>
    <row r="1164" spans="1:9" x14ac:dyDescent="0.3">
      <c r="A1164">
        <v>304700</v>
      </c>
      <c r="B1164">
        <v>300</v>
      </c>
      <c r="C1164" t="s">
        <v>14005</v>
      </c>
      <c r="D1164" t="s">
        <v>13990</v>
      </c>
      <c r="E1164" t="s">
        <v>13990</v>
      </c>
      <c r="F1164">
        <v>1</v>
      </c>
      <c r="G1164">
        <v>0</v>
      </c>
      <c r="H1164" t="s">
        <v>13993</v>
      </c>
      <c r="I1164">
        <v>3</v>
      </c>
    </row>
    <row r="1165" spans="1:9" x14ac:dyDescent="0.3">
      <c r="A1165">
        <v>18492087</v>
      </c>
      <c r="B1165">
        <v>600</v>
      </c>
      <c r="C1165" t="s">
        <v>14005</v>
      </c>
      <c r="D1165" t="s">
        <v>13990</v>
      </c>
      <c r="E1165" t="s">
        <v>13990</v>
      </c>
      <c r="F1165">
        <v>2</v>
      </c>
      <c r="G1165">
        <v>0</v>
      </c>
      <c r="H1165" t="s">
        <v>13993</v>
      </c>
      <c r="I1165">
        <v>3</v>
      </c>
    </row>
    <row r="1166" spans="1:9" x14ac:dyDescent="0.3">
      <c r="A1166">
        <v>18396391</v>
      </c>
      <c r="B1166">
        <v>150</v>
      </c>
      <c r="C1166" t="s">
        <v>14005</v>
      </c>
      <c r="D1166" t="s">
        <v>13990</v>
      </c>
      <c r="E1166" t="s">
        <v>13990</v>
      </c>
      <c r="F1166">
        <v>1</v>
      </c>
      <c r="G1166">
        <v>0</v>
      </c>
      <c r="H1166" t="s">
        <v>13993</v>
      </c>
      <c r="I1166">
        <v>1</v>
      </c>
    </row>
    <row r="1167" spans="1:9" x14ac:dyDescent="0.3">
      <c r="A1167">
        <v>18370499</v>
      </c>
      <c r="B1167">
        <v>200</v>
      </c>
      <c r="C1167" t="s">
        <v>14005</v>
      </c>
      <c r="D1167" t="s">
        <v>13990</v>
      </c>
      <c r="E1167" t="s">
        <v>13990</v>
      </c>
      <c r="F1167">
        <v>1</v>
      </c>
      <c r="G1167">
        <v>0</v>
      </c>
      <c r="H1167" t="s">
        <v>13993</v>
      </c>
      <c r="I1167">
        <v>1</v>
      </c>
    </row>
    <row r="1168" spans="1:9" x14ac:dyDescent="0.3">
      <c r="A1168">
        <v>18336543</v>
      </c>
      <c r="B1168">
        <v>300</v>
      </c>
      <c r="C1168" t="s">
        <v>14005</v>
      </c>
      <c r="D1168" t="s">
        <v>13990</v>
      </c>
      <c r="E1168" t="s">
        <v>13990</v>
      </c>
      <c r="F1168">
        <v>1</v>
      </c>
      <c r="G1168">
        <v>0</v>
      </c>
      <c r="H1168" t="s">
        <v>13993</v>
      </c>
      <c r="I1168">
        <v>3</v>
      </c>
    </row>
    <row r="1169" spans="1:9" x14ac:dyDescent="0.3">
      <c r="A1169">
        <v>3603</v>
      </c>
      <c r="B1169">
        <v>800</v>
      </c>
      <c r="C1169" t="s">
        <v>14005</v>
      </c>
      <c r="D1169" t="s">
        <v>13990</v>
      </c>
      <c r="E1169" t="s">
        <v>14000</v>
      </c>
      <c r="F1169">
        <v>2</v>
      </c>
      <c r="G1169">
        <v>2.2000000000000002</v>
      </c>
      <c r="H1169" t="s">
        <v>13997</v>
      </c>
      <c r="I1169">
        <v>93</v>
      </c>
    </row>
    <row r="1170" spans="1:9" x14ac:dyDescent="0.3">
      <c r="A1170">
        <v>313043</v>
      </c>
      <c r="B1170">
        <v>400</v>
      </c>
      <c r="C1170" t="s">
        <v>14005</v>
      </c>
      <c r="D1170" t="s">
        <v>13990</v>
      </c>
      <c r="E1170" t="s">
        <v>13990</v>
      </c>
      <c r="F1170">
        <v>1</v>
      </c>
      <c r="G1170">
        <v>3.6</v>
      </c>
      <c r="H1170" t="s">
        <v>13994</v>
      </c>
      <c r="I1170">
        <v>84</v>
      </c>
    </row>
    <row r="1171" spans="1:9" x14ac:dyDescent="0.3">
      <c r="A1171">
        <v>230</v>
      </c>
      <c r="B1171">
        <v>700</v>
      </c>
      <c r="C1171" t="s">
        <v>14005</v>
      </c>
      <c r="D1171" t="s">
        <v>13990</v>
      </c>
      <c r="E1171" t="s">
        <v>13990</v>
      </c>
      <c r="F1171">
        <v>2</v>
      </c>
      <c r="G1171">
        <v>2.4</v>
      </c>
      <c r="H1171" t="s">
        <v>13997</v>
      </c>
      <c r="I1171">
        <v>112</v>
      </c>
    </row>
    <row r="1172" spans="1:9" x14ac:dyDescent="0.3">
      <c r="A1172">
        <v>18322641</v>
      </c>
      <c r="B1172">
        <v>500</v>
      </c>
      <c r="C1172" t="s">
        <v>14005</v>
      </c>
      <c r="D1172" t="s">
        <v>13990</v>
      </c>
      <c r="E1172" t="s">
        <v>14000</v>
      </c>
      <c r="F1172">
        <v>2</v>
      </c>
      <c r="G1172">
        <v>4.0999999999999996</v>
      </c>
      <c r="H1172" t="s">
        <v>13989</v>
      </c>
      <c r="I1172">
        <v>74</v>
      </c>
    </row>
    <row r="1173" spans="1:9" x14ac:dyDescent="0.3">
      <c r="A1173">
        <v>18391155</v>
      </c>
      <c r="B1173">
        <v>1800</v>
      </c>
      <c r="C1173" t="s">
        <v>14005</v>
      </c>
      <c r="D1173" t="s">
        <v>13990</v>
      </c>
      <c r="E1173" t="s">
        <v>13990</v>
      </c>
      <c r="F1173">
        <v>3</v>
      </c>
      <c r="G1173">
        <v>3.2</v>
      </c>
      <c r="H1173" t="s">
        <v>13995</v>
      </c>
      <c r="I1173">
        <v>12</v>
      </c>
    </row>
    <row r="1174" spans="1:9" x14ac:dyDescent="0.3">
      <c r="A1174">
        <v>18285742</v>
      </c>
      <c r="B1174">
        <v>800</v>
      </c>
      <c r="C1174" t="s">
        <v>14005</v>
      </c>
      <c r="D1174" t="s">
        <v>14000</v>
      </c>
      <c r="E1174" t="s">
        <v>14000</v>
      </c>
      <c r="F1174">
        <v>2</v>
      </c>
      <c r="G1174">
        <v>3.4</v>
      </c>
      <c r="H1174" t="s">
        <v>13995</v>
      </c>
      <c r="I1174">
        <v>36</v>
      </c>
    </row>
    <row r="1175" spans="1:9" x14ac:dyDescent="0.3">
      <c r="A1175">
        <v>18285725</v>
      </c>
      <c r="B1175">
        <v>1400</v>
      </c>
      <c r="C1175" t="s">
        <v>14005</v>
      </c>
      <c r="D1175" t="s">
        <v>13990</v>
      </c>
      <c r="E1175" t="s">
        <v>14000</v>
      </c>
      <c r="F1175">
        <v>3</v>
      </c>
      <c r="G1175">
        <v>3.8</v>
      </c>
      <c r="H1175" t="s">
        <v>13994</v>
      </c>
      <c r="I1175">
        <v>101</v>
      </c>
    </row>
    <row r="1176" spans="1:9" x14ac:dyDescent="0.3">
      <c r="A1176">
        <v>18383488</v>
      </c>
      <c r="B1176">
        <v>650</v>
      </c>
      <c r="C1176" t="s">
        <v>14005</v>
      </c>
      <c r="D1176" t="s">
        <v>13990</v>
      </c>
      <c r="E1176" t="s">
        <v>14000</v>
      </c>
      <c r="F1176">
        <v>2</v>
      </c>
      <c r="G1176">
        <v>3.5</v>
      </c>
      <c r="H1176" t="s">
        <v>13994</v>
      </c>
      <c r="I1176">
        <v>45</v>
      </c>
    </row>
    <row r="1177" spans="1:9" x14ac:dyDescent="0.3">
      <c r="A1177">
        <v>18285745</v>
      </c>
      <c r="B1177">
        <v>1700</v>
      </c>
      <c r="C1177" t="s">
        <v>14005</v>
      </c>
      <c r="D1177" t="s">
        <v>13990</v>
      </c>
      <c r="E1177" t="s">
        <v>13990</v>
      </c>
      <c r="F1177">
        <v>3</v>
      </c>
      <c r="G1177">
        <v>3.9</v>
      </c>
      <c r="H1177" t="s">
        <v>13994</v>
      </c>
      <c r="I1177">
        <v>81</v>
      </c>
    </row>
    <row r="1178" spans="1:9" x14ac:dyDescent="0.3">
      <c r="A1178">
        <v>18391159</v>
      </c>
      <c r="B1178">
        <v>600</v>
      </c>
      <c r="C1178" t="s">
        <v>14005</v>
      </c>
      <c r="D1178" t="s">
        <v>13990</v>
      </c>
      <c r="E1178" t="s">
        <v>14000</v>
      </c>
      <c r="F1178">
        <v>2</v>
      </c>
      <c r="G1178">
        <v>3.7</v>
      </c>
      <c r="H1178" t="s">
        <v>13994</v>
      </c>
      <c r="I1178">
        <v>33</v>
      </c>
    </row>
    <row r="1179" spans="1:9" x14ac:dyDescent="0.3">
      <c r="A1179">
        <v>18391132</v>
      </c>
      <c r="B1179">
        <v>1500</v>
      </c>
      <c r="C1179" t="s">
        <v>14005</v>
      </c>
      <c r="D1179" t="s">
        <v>14000</v>
      </c>
      <c r="E1179" t="s">
        <v>13990</v>
      </c>
      <c r="F1179">
        <v>3</v>
      </c>
      <c r="G1179">
        <v>3.5</v>
      </c>
      <c r="H1179" t="s">
        <v>13994</v>
      </c>
      <c r="I1179">
        <v>37</v>
      </c>
    </row>
    <row r="1180" spans="1:9" x14ac:dyDescent="0.3">
      <c r="A1180">
        <v>18272387</v>
      </c>
      <c r="B1180">
        <v>700</v>
      </c>
      <c r="C1180" t="s">
        <v>14005</v>
      </c>
      <c r="D1180" t="s">
        <v>13990</v>
      </c>
      <c r="E1180" t="s">
        <v>13990</v>
      </c>
      <c r="F1180">
        <v>2</v>
      </c>
      <c r="G1180">
        <v>3.5</v>
      </c>
      <c r="H1180" t="s">
        <v>13994</v>
      </c>
      <c r="I1180">
        <v>16</v>
      </c>
    </row>
    <row r="1181" spans="1:9" x14ac:dyDescent="0.3">
      <c r="A1181">
        <v>8651</v>
      </c>
      <c r="B1181">
        <v>300</v>
      </c>
      <c r="C1181" t="s">
        <v>14005</v>
      </c>
      <c r="D1181" t="s">
        <v>13990</v>
      </c>
      <c r="E1181" t="s">
        <v>13990</v>
      </c>
      <c r="F1181">
        <v>1</v>
      </c>
      <c r="G1181">
        <v>3.1</v>
      </c>
      <c r="H1181" t="s">
        <v>13995</v>
      </c>
      <c r="I1181">
        <v>14</v>
      </c>
    </row>
    <row r="1182" spans="1:9" x14ac:dyDescent="0.3">
      <c r="A1182">
        <v>18291436</v>
      </c>
      <c r="B1182">
        <v>350</v>
      </c>
      <c r="C1182" t="s">
        <v>14005</v>
      </c>
      <c r="D1182" t="s">
        <v>13990</v>
      </c>
      <c r="E1182" t="s">
        <v>13990</v>
      </c>
      <c r="F1182">
        <v>1</v>
      </c>
      <c r="G1182">
        <v>3.1</v>
      </c>
      <c r="H1182" t="s">
        <v>13995</v>
      </c>
      <c r="I1182">
        <v>9</v>
      </c>
    </row>
    <row r="1183" spans="1:9" x14ac:dyDescent="0.3">
      <c r="A1183">
        <v>301936</v>
      </c>
      <c r="B1183">
        <v>450</v>
      </c>
      <c r="C1183" t="s">
        <v>14005</v>
      </c>
      <c r="D1183" t="s">
        <v>13990</v>
      </c>
      <c r="E1183" t="s">
        <v>13990</v>
      </c>
      <c r="F1183">
        <v>1</v>
      </c>
      <c r="G1183">
        <v>2.9</v>
      </c>
      <c r="H1183" t="s">
        <v>13995</v>
      </c>
      <c r="I1183">
        <v>19</v>
      </c>
    </row>
    <row r="1184" spans="1:9" x14ac:dyDescent="0.3">
      <c r="A1184">
        <v>18264717</v>
      </c>
      <c r="B1184">
        <v>700</v>
      </c>
      <c r="C1184" t="s">
        <v>14005</v>
      </c>
      <c r="D1184" t="s">
        <v>13990</v>
      </c>
      <c r="E1184" t="s">
        <v>13990</v>
      </c>
      <c r="F1184">
        <v>2</v>
      </c>
      <c r="G1184">
        <v>3.2</v>
      </c>
      <c r="H1184" t="s">
        <v>13995</v>
      </c>
      <c r="I1184">
        <v>15</v>
      </c>
    </row>
    <row r="1185" spans="1:9" x14ac:dyDescent="0.3">
      <c r="A1185">
        <v>7083</v>
      </c>
      <c r="B1185">
        <v>200</v>
      </c>
      <c r="C1185" t="s">
        <v>14005</v>
      </c>
      <c r="D1185" t="s">
        <v>13990</v>
      </c>
      <c r="E1185" t="s">
        <v>13990</v>
      </c>
      <c r="F1185">
        <v>1</v>
      </c>
      <c r="G1185">
        <v>3.2</v>
      </c>
      <c r="H1185" t="s">
        <v>13995</v>
      </c>
      <c r="I1185">
        <v>18</v>
      </c>
    </row>
    <row r="1186" spans="1:9" x14ac:dyDescent="0.3">
      <c r="A1186">
        <v>312105</v>
      </c>
      <c r="B1186">
        <v>550</v>
      </c>
      <c r="C1186" t="s">
        <v>14005</v>
      </c>
      <c r="D1186" t="s">
        <v>13990</v>
      </c>
      <c r="E1186" t="s">
        <v>14000</v>
      </c>
      <c r="F1186">
        <v>2</v>
      </c>
      <c r="G1186">
        <v>3.2</v>
      </c>
      <c r="H1186" t="s">
        <v>13995</v>
      </c>
      <c r="I1186">
        <v>6</v>
      </c>
    </row>
    <row r="1187" spans="1:9" x14ac:dyDescent="0.3">
      <c r="A1187">
        <v>18311942</v>
      </c>
      <c r="B1187">
        <v>200</v>
      </c>
      <c r="C1187" t="s">
        <v>14005</v>
      </c>
      <c r="D1187" t="s">
        <v>13990</v>
      </c>
      <c r="E1187" t="s">
        <v>13990</v>
      </c>
      <c r="F1187">
        <v>1</v>
      </c>
      <c r="G1187">
        <v>2.9</v>
      </c>
      <c r="H1187" t="s">
        <v>13995</v>
      </c>
      <c r="I1187">
        <v>4</v>
      </c>
    </row>
    <row r="1188" spans="1:9" x14ac:dyDescent="0.3">
      <c r="A1188">
        <v>18430874</v>
      </c>
      <c r="B1188">
        <v>200</v>
      </c>
      <c r="C1188" t="s">
        <v>14005</v>
      </c>
      <c r="D1188" t="s">
        <v>13990</v>
      </c>
      <c r="E1188" t="s">
        <v>13990</v>
      </c>
      <c r="F1188">
        <v>1</v>
      </c>
      <c r="G1188">
        <v>3.2</v>
      </c>
      <c r="H1188" t="s">
        <v>13995</v>
      </c>
      <c r="I1188">
        <v>10</v>
      </c>
    </row>
    <row r="1189" spans="1:9" x14ac:dyDescent="0.3">
      <c r="A1189">
        <v>18144481</v>
      </c>
      <c r="B1189">
        <v>600</v>
      </c>
      <c r="C1189" t="s">
        <v>14005</v>
      </c>
      <c r="D1189" t="s">
        <v>13990</v>
      </c>
      <c r="E1189" t="s">
        <v>13990</v>
      </c>
      <c r="F1189">
        <v>2</v>
      </c>
      <c r="G1189">
        <v>2.9</v>
      </c>
      <c r="H1189" t="s">
        <v>13995</v>
      </c>
      <c r="I1189">
        <v>4</v>
      </c>
    </row>
    <row r="1190" spans="1:9" x14ac:dyDescent="0.3">
      <c r="A1190">
        <v>18264977</v>
      </c>
      <c r="B1190">
        <v>400</v>
      </c>
      <c r="C1190" t="s">
        <v>14005</v>
      </c>
      <c r="D1190" t="s">
        <v>13990</v>
      </c>
      <c r="E1190" t="s">
        <v>13990</v>
      </c>
      <c r="F1190">
        <v>1</v>
      </c>
      <c r="G1190">
        <v>3.1</v>
      </c>
      <c r="H1190" t="s">
        <v>13995</v>
      </c>
      <c r="I1190">
        <v>24</v>
      </c>
    </row>
    <row r="1191" spans="1:9" x14ac:dyDescent="0.3">
      <c r="A1191">
        <v>303859</v>
      </c>
      <c r="B1191">
        <v>800</v>
      </c>
      <c r="C1191" t="s">
        <v>14005</v>
      </c>
      <c r="D1191" t="s">
        <v>14000</v>
      </c>
      <c r="E1191" t="s">
        <v>13990</v>
      </c>
      <c r="F1191">
        <v>2</v>
      </c>
      <c r="G1191">
        <v>2.7</v>
      </c>
      <c r="H1191" t="s">
        <v>13995</v>
      </c>
      <c r="I1191">
        <v>11</v>
      </c>
    </row>
    <row r="1192" spans="1:9" x14ac:dyDescent="0.3">
      <c r="A1192">
        <v>5106</v>
      </c>
      <c r="B1192">
        <v>250</v>
      </c>
      <c r="C1192" t="s">
        <v>14005</v>
      </c>
      <c r="D1192" t="s">
        <v>13990</v>
      </c>
      <c r="E1192" t="s">
        <v>14000</v>
      </c>
      <c r="F1192">
        <v>1</v>
      </c>
      <c r="G1192">
        <v>2.5</v>
      </c>
      <c r="H1192" t="s">
        <v>13995</v>
      </c>
      <c r="I1192">
        <v>9</v>
      </c>
    </row>
    <row r="1193" spans="1:9" x14ac:dyDescent="0.3">
      <c r="A1193">
        <v>308726</v>
      </c>
      <c r="B1193">
        <v>300</v>
      </c>
      <c r="C1193" t="s">
        <v>14005</v>
      </c>
      <c r="D1193" t="s">
        <v>13990</v>
      </c>
      <c r="E1193" t="s">
        <v>13990</v>
      </c>
      <c r="F1193">
        <v>1</v>
      </c>
      <c r="G1193">
        <v>3</v>
      </c>
      <c r="H1193" t="s">
        <v>13995</v>
      </c>
      <c r="I1193">
        <v>4</v>
      </c>
    </row>
    <row r="1194" spans="1:9" x14ac:dyDescent="0.3">
      <c r="A1194">
        <v>303209</v>
      </c>
      <c r="B1194">
        <v>350</v>
      </c>
      <c r="C1194" t="s">
        <v>14005</v>
      </c>
      <c r="D1194" t="s">
        <v>13990</v>
      </c>
      <c r="E1194" t="s">
        <v>13990</v>
      </c>
      <c r="F1194">
        <v>1</v>
      </c>
      <c r="G1194">
        <v>3.1</v>
      </c>
      <c r="H1194" t="s">
        <v>13995</v>
      </c>
      <c r="I1194">
        <v>12</v>
      </c>
    </row>
    <row r="1195" spans="1:9" x14ac:dyDescent="0.3">
      <c r="A1195">
        <v>18375401</v>
      </c>
      <c r="B1195">
        <v>400</v>
      </c>
      <c r="C1195" t="s">
        <v>14005</v>
      </c>
      <c r="D1195" t="s">
        <v>13990</v>
      </c>
      <c r="E1195" t="s">
        <v>13990</v>
      </c>
      <c r="F1195">
        <v>1</v>
      </c>
      <c r="G1195">
        <v>3.1</v>
      </c>
      <c r="H1195" t="s">
        <v>13995</v>
      </c>
      <c r="I1195">
        <v>17</v>
      </c>
    </row>
    <row r="1196" spans="1:9" x14ac:dyDescent="0.3">
      <c r="A1196">
        <v>18396428</v>
      </c>
      <c r="B1196">
        <v>250</v>
      </c>
      <c r="C1196" t="s">
        <v>14005</v>
      </c>
      <c r="D1196" t="s">
        <v>13990</v>
      </c>
      <c r="E1196" t="s">
        <v>13990</v>
      </c>
      <c r="F1196">
        <v>1</v>
      </c>
      <c r="G1196">
        <v>3</v>
      </c>
      <c r="H1196" t="s">
        <v>13995</v>
      </c>
      <c r="I1196">
        <v>5</v>
      </c>
    </row>
    <row r="1197" spans="1:9" x14ac:dyDescent="0.3">
      <c r="A1197">
        <v>18396178</v>
      </c>
      <c r="B1197">
        <v>400</v>
      </c>
      <c r="C1197" t="s">
        <v>14005</v>
      </c>
      <c r="D1197" t="s">
        <v>13990</v>
      </c>
      <c r="E1197" t="s">
        <v>13990</v>
      </c>
      <c r="F1197">
        <v>1</v>
      </c>
      <c r="G1197">
        <v>0</v>
      </c>
      <c r="H1197" t="s">
        <v>13993</v>
      </c>
      <c r="I1197">
        <v>1</v>
      </c>
    </row>
    <row r="1198" spans="1:9" x14ac:dyDescent="0.3">
      <c r="A1198">
        <v>18346735</v>
      </c>
      <c r="B1198">
        <v>600</v>
      </c>
      <c r="C1198" t="s">
        <v>14005</v>
      </c>
      <c r="D1198" t="s">
        <v>13990</v>
      </c>
      <c r="E1198" t="s">
        <v>13990</v>
      </c>
      <c r="F1198">
        <v>2</v>
      </c>
      <c r="G1198">
        <v>0</v>
      </c>
      <c r="H1198" t="s">
        <v>13993</v>
      </c>
      <c r="I1198">
        <v>1</v>
      </c>
    </row>
    <row r="1199" spans="1:9" x14ac:dyDescent="0.3">
      <c r="A1199">
        <v>303697</v>
      </c>
      <c r="B1199">
        <v>450</v>
      </c>
      <c r="C1199" t="s">
        <v>14005</v>
      </c>
      <c r="D1199" t="s">
        <v>13990</v>
      </c>
      <c r="E1199" t="s">
        <v>13990</v>
      </c>
      <c r="F1199">
        <v>1</v>
      </c>
      <c r="G1199">
        <v>0</v>
      </c>
      <c r="H1199" t="s">
        <v>13993</v>
      </c>
      <c r="I1199">
        <v>2</v>
      </c>
    </row>
    <row r="1200" spans="1:9" x14ac:dyDescent="0.3">
      <c r="A1200">
        <v>18463987</v>
      </c>
      <c r="B1200">
        <v>200</v>
      </c>
      <c r="C1200" t="s">
        <v>14005</v>
      </c>
      <c r="D1200" t="s">
        <v>13990</v>
      </c>
      <c r="E1200" t="s">
        <v>13990</v>
      </c>
      <c r="F1200">
        <v>1</v>
      </c>
      <c r="G1200">
        <v>0</v>
      </c>
      <c r="H1200" t="s">
        <v>13993</v>
      </c>
      <c r="I1200">
        <v>0</v>
      </c>
    </row>
    <row r="1201" spans="1:9" x14ac:dyDescent="0.3">
      <c r="A1201">
        <v>18463989</v>
      </c>
      <c r="B1201">
        <v>300</v>
      </c>
      <c r="C1201" t="s">
        <v>14005</v>
      </c>
      <c r="D1201" t="s">
        <v>13990</v>
      </c>
      <c r="E1201" t="s">
        <v>13990</v>
      </c>
      <c r="F1201">
        <v>1</v>
      </c>
      <c r="G1201">
        <v>0</v>
      </c>
      <c r="H1201" t="s">
        <v>13993</v>
      </c>
      <c r="I1201">
        <v>0</v>
      </c>
    </row>
    <row r="1202" spans="1:9" x14ac:dyDescent="0.3">
      <c r="A1202">
        <v>304771</v>
      </c>
      <c r="B1202">
        <v>100</v>
      </c>
      <c r="C1202" t="s">
        <v>14005</v>
      </c>
      <c r="D1202" t="s">
        <v>13990</v>
      </c>
      <c r="E1202" t="s">
        <v>13990</v>
      </c>
      <c r="F1202">
        <v>1</v>
      </c>
      <c r="G1202">
        <v>0</v>
      </c>
      <c r="H1202" t="s">
        <v>13993</v>
      </c>
      <c r="I1202">
        <v>1</v>
      </c>
    </row>
    <row r="1203" spans="1:9" x14ac:dyDescent="0.3">
      <c r="A1203">
        <v>311850</v>
      </c>
      <c r="B1203">
        <v>350</v>
      </c>
      <c r="C1203" t="s">
        <v>14005</v>
      </c>
      <c r="D1203" t="s">
        <v>13990</v>
      </c>
      <c r="E1203" t="s">
        <v>13990</v>
      </c>
      <c r="F1203">
        <v>1</v>
      </c>
      <c r="G1203">
        <v>0</v>
      </c>
      <c r="H1203" t="s">
        <v>13993</v>
      </c>
      <c r="I1203">
        <v>0</v>
      </c>
    </row>
    <row r="1204" spans="1:9" x14ac:dyDescent="0.3">
      <c r="A1204">
        <v>18471289</v>
      </c>
      <c r="B1204">
        <v>200</v>
      </c>
      <c r="C1204" t="s">
        <v>14005</v>
      </c>
      <c r="D1204" t="s">
        <v>13990</v>
      </c>
      <c r="E1204" t="s">
        <v>13990</v>
      </c>
      <c r="F1204">
        <v>1</v>
      </c>
      <c r="G1204">
        <v>0</v>
      </c>
      <c r="H1204" t="s">
        <v>13993</v>
      </c>
      <c r="I1204">
        <v>0</v>
      </c>
    </row>
    <row r="1205" spans="1:9" x14ac:dyDescent="0.3">
      <c r="A1205">
        <v>18324432</v>
      </c>
      <c r="B1205">
        <v>700</v>
      </c>
      <c r="C1205" t="s">
        <v>14005</v>
      </c>
      <c r="D1205" t="s">
        <v>13990</v>
      </c>
      <c r="E1205" t="s">
        <v>13990</v>
      </c>
      <c r="F1205">
        <v>2</v>
      </c>
      <c r="G1205">
        <v>0</v>
      </c>
      <c r="H1205" t="s">
        <v>13993</v>
      </c>
      <c r="I1205">
        <v>1</v>
      </c>
    </row>
    <row r="1206" spans="1:9" x14ac:dyDescent="0.3">
      <c r="A1206">
        <v>18476508</v>
      </c>
      <c r="B1206">
        <v>500</v>
      </c>
      <c r="C1206" t="s">
        <v>14005</v>
      </c>
      <c r="D1206" t="s">
        <v>13990</v>
      </c>
      <c r="E1206" t="s">
        <v>13990</v>
      </c>
      <c r="F1206">
        <v>2</v>
      </c>
      <c r="G1206">
        <v>0</v>
      </c>
      <c r="H1206" t="s">
        <v>13993</v>
      </c>
      <c r="I1206">
        <v>0</v>
      </c>
    </row>
    <row r="1207" spans="1:9" x14ac:dyDescent="0.3">
      <c r="A1207">
        <v>18350153</v>
      </c>
      <c r="B1207">
        <v>600</v>
      </c>
      <c r="C1207" t="s">
        <v>14005</v>
      </c>
      <c r="D1207" t="s">
        <v>13990</v>
      </c>
      <c r="E1207" t="s">
        <v>13990</v>
      </c>
      <c r="F1207">
        <v>2</v>
      </c>
      <c r="G1207">
        <v>0</v>
      </c>
      <c r="H1207" t="s">
        <v>13993</v>
      </c>
      <c r="I1207">
        <v>0</v>
      </c>
    </row>
    <row r="1208" spans="1:9" x14ac:dyDescent="0.3">
      <c r="A1208">
        <v>18472669</v>
      </c>
      <c r="B1208">
        <v>600</v>
      </c>
      <c r="C1208" t="s">
        <v>14005</v>
      </c>
      <c r="D1208" t="s">
        <v>13990</v>
      </c>
      <c r="E1208" t="s">
        <v>13990</v>
      </c>
      <c r="F1208">
        <v>2</v>
      </c>
      <c r="G1208">
        <v>0</v>
      </c>
      <c r="H1208" t="s">
        <v>13993</v>
      </c>
      <c r="I1208">
        <v>0</v>
      </c>
    </row>
    <row r="1209" spans="1:9" x14ac:dyDescent="0.3">
      <c r="A1209">
        <v>18463993</v>
      </c>
      <c r="B1209">
        <v>150</v>
      </c>
      <c r="C1209" t="s">
        <v>14005</v>
      </c>
      <c r="D1209" t="s">
        <v>13990</v>
      </c>
      <c r="E1209" t="s">
        <v>13990</v>
      </c>
      <c r="F1209">
        <v>1</v>
      </c>
      <c r="G1209">
        <v>0</v>
      </c>
      <c r="H1209" t="s">
        <v>13993</v>
      </c>
      <c r="I1209">
        <v>0</v>
      </c>
    </row>
    <row r="1210" spans="1:9" x14ac:dyDescent="0.3">
      <c r="A1210">
        <v>18476498</v>
      </c>
      <c r="B1210">
        <v>250</v>
      </c>
      <c r="C1210" t="s">
        <v>14005</v>
      </c>
      <c r="D1210" t="s">
        <v>13990</v>
      </c>
      <c r="E1210" t="s">
        <v>13990</v>
      </c>
      <c r="F1210">
        <v>1</v>
      </c>
      <c r="G1210">
        <v>0</v>
      </c>
      <c r="H1210" t="s">
        <v>13993</v>
      </c>
      <c r="I1210">
        <v>1</v>
      </c>
    </row>
    <row r="1211" spans="1:9" x14ac:dyDescent="0.3">
      <c r="A1211">
        <v>18471248</v>
      </c>
      <c r="B1211">
        <v>450</v>
      </c>
      <c r="C1211" t="s">
        <v>14005</v>
      </c>
      <c r="D1211" t="s">
        <v>13990</v>
      </c>
      <c r="E1211" t="s">
        <v>13990</v>
      </c>
      <c r="F1211">
        <v>1</v>
      </c>
      <c r="G1211">
        <v>0</v>
      </c>
      <c r="H1211" t="s">
        <v>13993</v>
      </c>
      <c r="I1211">
        <v>0</v>
      </c>
    </row>
    <row r="1212" spans="1:9" x14ac:dyDescent="0.3">
      <c r="A1212">
        <v>18464002</v>
      </c>
      <c r="B1212">
        <v>400</v>
      </c>
      <c r="C1212" t="s">
        <v>14005</v>
      </c>
      <c r="D1212" t="s">
        <v>13990</v>
      </c>
      <c r="E1212" t="s">
        <v>13990</v>
      </c>
      <c r="F1212">
        <v>1</v>
      </c>
      <c r="G1212">
        <v>0</v>
      </c>
      <c r="H1212" t="s">
        <v>13993</v>
      </c>
      <c r="I1212">
        <v>2</v>
      </c>
    </row>
    <row r="1213" spans="1:9" x14ac:dyDescent="0.3">
      <c r="A1213">
        <v>18478377</v>
      </c>
      <c r="B1213">
        <v>600</v>
      </c>
      <c r="C1213" t="s">
        <v>14005</v>
      </c>
      <c r="D1213" t="s">
        <v>13990</v>
      </c>
      <c r="E1213" t="s">
        <v>13990</v>
      </c>
      <c r="F1213">
        <v>2</v>
      </c>
      <c r="G1213">
        <v>0</v>
      </c>
      <c r="H1213" t="s">
        <v>13993</v>
      </c>
      <c r="I1213">
        <v>0</v>
      </c>
    </row>
    <row r="1214" spans="1:9" x14ac:dyDescent="0.3">
      <c r="A1214">
        <v>18244261</v>
      </c>
      <c r="B1214">
        <v>400</v>
      </c>
      <c r="C1214" t="s">
        <v>14005</v>
      </c>
      <c r="D1214" t="s">
        <v>13990</v>
      </c>
      <c r="E1214" t="s">
        <v>13990</v>
      </c>
      <c r="F1214">
        <v>1</v>
      </c>
      <c r="G1214">
        <v>0</v>
      </c>
      <c r="H1214" t="s">
        <v>13993</v>
      </c>
      <c r="I1214">
        <v>1</v>
      </c>
    </row>
    <row r="1215" spans="1:9" x14ac:dyDescent="0.3">
      <c r="A1215">
        <v>18274332</v>
      </c>
      <c r="B1215">
        <v>200</v>
      </c>
      <c r="C1215" t="s">
        <v>14005</v>
      </c>
      <c r="D1215" t="s">
        <v>13990</v>
      </c>
      <c r="E1215" t="s">
        <v>13990</v>
      </c>
      <c r="F1215">
        <v>1</v>
      </c>
      <c r="G1215">
        <v>0</v>
      </c>
      <c r="H1215" t="s">
        <v>13993</v>
      </c>
      <c r="I1215">
        <v>2</v>
      </c>
    </row>
    <row r="1216" spans="1:9" x14ac:dyDescent="0.3">
      <c r="A1216">
        <v>18460280</v>
      </c>
      <c r="B1216">
        <v>700</v>
      </c>
      <c r="C1216" t="s">
        <v>14005</v>
      </c>
      <c r="D1216" t="s">
        <v>13990</v>
      </c>
      <c r="E1216" t="s">
        <v>13990</v>
      </c>
      <c r="F1216">
        <v>2</v>
      </c>
      <c r="G1216">
        <v>0</v>
      </c>
      <c r="H1216" t="s">
        <v>13993</v>
      </c>
      <c r="I1216">
        <v>0</v>
      </c>
    </row>
    <row r="1217" spans="1:9" x14ac:dyDescent="0.3">
      <c r="A1217">
        <v>18263500</v>
      </c>
      <c r="B1217">
        <v>150</v>
      </c>
      <c r="C1217" t="s">
        <v>14005</v>
      </c>
      <c r="D1217" t="s">
        <v>13990</v>
      </c>
      <c r="E1217" t="s">
        <v>13990</v>
      </c>
      <c r="F1217">
        <v>1</v>
      </c>
      <c r="G1217">
        <v>0</v>
      </c>
      <c r="H1217" t="s">
        <v>13993</v>
      </c>
      <c r="I1217">
        <v>0</v>
      </c>
    </row>
    <row r="1218" spans="1:9" x14ac:dyDescent="0.3">
      <c r="A1218">
        <v>18463994</v>
      </c>
      <c r="B1218">
        <v>600</v>
      </c>
      <c r="C1218" t="s">
        <v>14005</v>
      </c>
      <c r="D1218" t="s">
        <v>13990</v>
      </c>
      <c r="E1218" t="s">
        <v>13990</v>
      </c>
      <c r="F1218">
        <v>2</v>
      </c>
      <c r="G1218">
        <v>0</v>
      </c>
      <c r="H1218" t="s">
        <v>13993</v>
      </c>
      <c r="I1218">
        <v>0</v>
      </c>
    </row>
    <row r="1219" spans="1:9" x14ac:dyDescent="0.3">
      <c r="A1219">
        <v>18449816</v>
      </c>
      <c r="B1219">
        <v>600</v>
      </c>
      <c r="C1219" t="s">
        <v>14005</v>
      </c>
      <c r="D1219" t="s">
        <v>13990</v>
      </c>
      <c r="E1219" t="s">
        <v>13990</v>
      </c>
      <c r="F1219">
        <v>2</v>
      </c>
      <c r="G1219">
        <v>0</v>
      </c>
      <c r="H1219" t="s">
        <v>13993</v>
      </c>
      <c r="I1219">
        <v>1</v>
      </c>
    </row>
    <row r="1220" spans="1:9" x14ac:dyDescent="0.3">
      <c r="A1220">
        <v>309341</v>
      </c>
      <c r="B1220">
        <v>300</v>
      </c>
      <c r="C1220" t="s">
        <v>14005</v>
      </c>
      <c r="D1220" t="s">
        <v>13990</v>
      </c>
      <c r="E1220" t="s">
        <v>13990</v>
      </c>
      <c r="F1220">
        <v>1</v>
      </c>
      <c r="G1220">
        <v>0</v>
      </c>
      <c r="H1220" t="s">
        <v>13993</v>
      </c>
      <c r="I1220">
        <v>2</v>
      </c>
    </row>
    <row r="1221" spans="1:9" x14ac:dyDescent="0.3">
      <c r="A1221">
        <v>18423904</v>
      </c>
      <c r="B1221">
        <v>450</v>
      </c>
      <c r="C1221" t="s">
        <v>14005</v>
      </c>
      <c r="D1221" t="s">
        <v>13990</v>
      </c>
      <c r="E1221" t="s">
        <v>13990</v>
      </c>
      <c r="F1221">
        <v>1</v>
      </c>
      <c r="G1221">
        <v>0</v>
      </c>
      <c r="H1221" t="s">
        <v>13993</v>
      </c>
      <c r="I1221">
        <v>2</v>
      </c>
    </row>
    <row r="1222" spans="1:9" x14ac:dyDescent="0.3">
      <c r="A1222">
        <v>18462613</v>
      </c>
      <c r="B1222">
        <v>250</v>
      </c>
      <c r="C1222" t="s">
        <v>14005</v>
      </c>
      <c r="D1222" t="s">
        <v>13990</v>
      </c>
      <c r="E1222" t="s">
        <v>13990</v>
      </c>
      <c r="F1222">
        <v>1</v>
      </c>
      <c r="G1222">
        <v>0</v>
      </c>
      <c r="H1222" t="s">
        <v>13993</v>
      </c>
      <c r="I1222">
        <v>1</v>
      </c>
    </row>
    <row r="1223" spans="1:9" x14ac:dyDescent="0.3">
      <c r="A1223">
        <v>18396180</v>
      </c>
      <c r="B1223">
        <v>400</v>
      </c>
      <c r="C1223" t="s">
        <v>14005</v>
      </c>
      <c r="D1223" t="s">
        <v>13990</v>
      </c>
      <c r="E1223" t="s">
        <v>13990</v>
      </c>
      <c r="F1223">
        <v>1</v>
      </c>
      <c r="G1223">
        <v>0</v>
      </c>
      <c r="H1223" t="s">
        <v>13993</v>
      </c>
      <c r="I1223">
        <v>0</v>
      </c>
    </row>
    <row r="1224" spans="1:9" x14ac:dyDescent="0.3">
      <c r="A1224">
        <v>303865</v>
      </c>
      <c r="B1224">
        <v>500</v>
      </c>
      <c r="C1224" t="s">
        <v>14005</v>
      </c>
      <c r="D1224" t="s">
        <v>13990</v>
      </c>
      <c r="E1224" t="s">
        <v>13990</v>
      </c>
      <c r="F1224">
        <v>2</v>
      </c>
      <c r="G1224">
        <v>0</v>
      </c>
      <c r="H1224" t="s">
        <v>13993</v>
      </c>
      <c r="I1224">
        <v>2</v>
      </c>
    </row>
    <row r="1225" spans="1:9" x14ac:dyDescent="0.3">
      <c r="A1225">
        <v>7096</v>
      </c>
      <c r="B1225">
        <v>350</v>
      </c>
      <c r="C1225" t="s">
        <v>14005</v>
      </c>
      <c r="D1225" t="s">
        <v>13990</v>
      </c>
      <c r="E1225" t="s">
        <v>13990</v>
      </c>
      <c r="F1225">
        <v>1</v>
      </c>
      <c r="G1225">
        <v>0</v>
      </c>
      <c r="H1225" t="s">
        <v>13993</v>
      </c>
      <c r="I1225">
        <v>3</v>
      </c>
    </row>
    <row r="1226" spans="1:9" x14ac:dyDescent="0.3">
      <c r="A1226">
        <v>18463972</v>
      </c>
      <c r="B1226">
        <v>150</v>
      </c>
      <c r="C1226" t="s">
        <v>14005</v>
      </c>
      <c r="D1226" t="s">
        <v>13990</v>
      </c>
      <c r="E1226" t="s">
        <v>13990</v>
      </c>
      <c r="F1226">
        <v>1</v>
      </c>
      <c r="G1226">
        <v>0</v>
      </c>
      <c r="H1226" t="s">
        <v>13993</v>
      </c>
      <c r="I1226">
        <v>0</v>
      </c>
    </row>
    <row r="1227" spans="1:9" x14ac:dyDescent="0.3">
      <c r="A1227">
        <v>18463996</v>
      </c>
      <c r="B1227">
        <v>500</v>
      </c>
      <c r="C1227" t="s">
        <v>14005</v>
      </c>
      <c r="D1227" t="s">
        <v>13990</v>
      </c>
      <c r="E1227" t="s">
        <v>13990</v>
      </c>
      <c r="F1227">
        <v>2</v>
      </c>
      <c r="G1227">
        <v>0</v>
      </c>
      <c r="H1227" t="s">
        <v>13993</v>
      </c>
      <c r="I1227">
        <v>0</v>
      </c>
    </row>
    <row r="1228" spans="1:9" x14ac:dyDescent="0.3">
      <c r="A1228">
        <v>18463992</v>
      </c>
      <c r="B1228">
        <v>300</v>
      </c>
      <c r="C1228" t="s">
        <v>14005</v>
      </c>
      <c r="D1228" t="s">
        <v>13990</v>
      </c>
      <c r="E1228" t="s">
        <v>13990</v>
      </c>
      <c r="F1228">
        <v>1</v>
      </c>
      <c r="G1228">
        <v>0</v>
      </c>
      <c r="H1228" t="s">
        <v>13993</v>
      </c>
      <c r="I1228">
        <v>0</v>
      </c>
    </row>
    <row r="1229" spans="1:9" x14ac:dyDescent="0.3">
      <c r="A1229">
        <v>18393708</v>
      </c>
      <c r="B1229">
        <v>400</v>
      </c>
      <c r="C1229" t="s">
        <v>14005</v>
      </c>
      <c r="D1229" t="s">
        <v>13990</v>
      </c>
      <c r="E1229" t="s">
        <v>13990</v>
      </c>
      <c r="F1229">
        <v>1</v>
      </c>
      <c r="G1229">
        <v>0</v>
      </c>
      <c r="H1229" t="s">
        <v>13993</v>
      </c>
      <c r="I1229">
        <v>1</v>
      </c>
    </row>
    <row r="1230" spans="1:9" x14ac:dyDescent="0.3">
      <c r="A1230">
        <v>306037</v>
      </c>
      <c r="B1230">
        <v>1500</v>
      </c>
      <c r="C1230" t="s">
        <v>14005</v>
      </c>
      <c r="D1230" t="s">
        <v>14000</v>
      </c>
      <c r="E1230" t="s">
        <v>13990</v>
      </c>
      <c r="F1230">
        <v>3</v>
      </c>
      <c r="G1230">
        <v>3.2</v>
      </c>
      <c r="H1230" t="s">
        <v>13995</v>
      </c>
      <c r="I1230">
        <v>13</v>
      </c>
    </row>
    <row r="1231" spans="1:9" x14ac:dyDescent="0.3">
      <c r="A1231">
        <v>5720</v>
      </c>
      <c r="B1231">
        <v>3000</v>
      </c>
      <c r="C1231" t="s">
        <v>14005</v>
      </c>
      <c r="D1231" t="s">
        <v>14000</v>
      </c>
      <c r="E1231" t="s">
        <v>13990</v>
      </c>
      <c r="F1231">
        <v>4</v>
      </c>
      <c r="G1231">
        <v>3.4</v>
      </c>
      <c r="H1231" t="s">
        <v>13995</v>
      </c>
      <c r="I1231">
        <v>20</v>
      </c>
    </row>
    <row r="1232" spans="1:9" x14ac:dyDescent="0.3">
      <c r="A1232">
        <v>5721</v>
      </c>
      <c r="B1232">
        <v>1200</v>
      </c>
      <c r="C1232" t="s">
        <v>14005</v>
      </c>
      <c r="D1232" t="s">
        <v>13990</v>
      </c>
      <c r="E1232" t="s">
        <v>13990</v>
      </c>
      <c r="F1232">
        <v>3</v>
      </c>
      <c r="G1232">
        <v>3.2</v>
      </c>
      <c r="H1232" t="s">
        <v>13995</v>
      </c>
      <c r="I1232">
        <v>26</v>
      </c>
    </row>
    <row r="1233" spans="1:9" x14ac:dyDescent="0.3">
      <c r="A1233">
        <v>1670</v>
      </c>
      <c r="B1233">
        <v>2200</v>
      </c>
      <c r="C1233" t="s">
        <v>14005</v>
      </c>
      <c r="D1233" t="s">
        <v>14000</v>
      </c>
      <c r="E1233" t="s">
        <v>13990</v>
      </c>
      <c r="F1233">
        <v>4</v>
      </c>
      <c r="G1233">
        <v>3.7</v>
      </c>
      <c r="H1233" t="s">
        <v>13994</v>
      </c>
      <c r="I1233">
        <v>176</v>
      </c>
    </row>
    <row r="1234" spans="1:9" x14ac:dyDescent="0.3">
      <c r="A1234">
        <v>7573</v>
      </c>
      <c r="B1234">
        <v>3000</v>
      </c>
      <c r="C1234" t="s">
        <v>14005</v>
      </c>
      <c r="D1234" t="s">
        <v>14000</v>
      </c>
      <c r="E1234" t="s">
        <v>13990</v>
      </c>
      <c r="F1234">
        <v>4</v>
      </c>
      <c r="G1234">
        <v>3.7</v>
      </c>
      <c r="H1234" t="s">
        <v>13994</v>
      </c>
      <c r="I1234">
        <v>340</v>
      </c>
    </row>
    <row r="1235" spans="1:9" x14ac:dyDescent="0.3">
      <c r="A1235">
        <v>3243</v>
      </c>
      <c r="B1235">
        <v>2000</v>
      </c>
      <c r="C1235" t="s">
        <v>14005</v>
      </c>
      <c r="D1235" t="s">
        <v>14000</v>
      </c>
      <c r="E1235" t="s">
        <v>13990</v>
      </c>
      <c r="F1235">
        <v>4</v>
      </c>
      <c r="G1235">
        <v>3</v>
      </c>
      <c r="H1235" t="s">
        <v>13995</v>
      </c>
      <c r="I1235">
        <v>21</v>
      </c>
    </row>
    <row r="1236" spans="1:9" x14ac:dyDescent="0.3">
      <c r="A1236">
        <v>305171</v>
      </c>
      <c r="B1236">
        <v>350</v>
      </c>
      <c r="C1236" t="s">
        <v>14005</v>
      </c>
      <c r="D1236" t="s">
        <v>13990</v>
      </c>
      <c r="E1236" t="s">
        <v>14000</v>
      </c>
      <c r="F1236">
        <v>1</v>
      </c>
      <c r="G1236">
        <v>3.1</v>
      </c>
      <c r="H1236" t="s">
        <v>13995</v>
      </c>
      <c r="I1236">
        <v>84</v>
      </c>
    </row>
    <row r="1237" spans="1:9" x14ac:dyDescent="0.3">
      <c r="A1237">
        <v>3536</v>
      </c>
      <c r="B1237">
        <v>650</v>
      </c>
      <c r="C1237" t="s">
        <v>14005</v>
      </c>
      <c r="D1237" t="s">
        <v>13990</v>
      </c>
      <c r="E1237" t="s">
        <v>13990</v>
      </c>
      <c r="F1237">
        <v>2</v>
      </c>
      <c r="G1237">
        <v>3.3</v>
      </c>
      <c r="H1237" t="s">
        <v>13995</v>
      </c>
      <c r="I1237">
        <v>41</v>
      </c>
    </row>
    <row r="1238" spans="1:9" x14ac:dyDescent="0.3">
      <c r="A1238">
        <v>6743</v>
      </c>
      <c r="B1238">
        <v>450</v>
      </c>
      <c r="C1238" t="s">
        <v>14005</v>
      </c>
      <c r="D1238" t="s">
        <v>13990</v>
      </c>
      <c r="E1238" t="s">
        <v>13990</v>
      </c>
      <c r="F1238">
        <v>1</v>
      </c>
      <c r="G1238">
        <v>2.8</v>
      </c>
      <c r="H1238" t="s">
        <v>13995</v>
      </c>
      <c r="I1238">
        <v>18</v>
      </c>
    </row>
    <row r="1239" spans="1:9" x14ac:dyDescent="0.3">
      <c r="A1239">
        <v>18458663</v>
      </c>
      <c r="B1239">
        <v>400</v>
      </c>
      <c r="C1239" t="s">
        <v>14005</v>
      </c>
      <c r="D1239" t="s">
        <v>13990</v>
      </c>
      <c r="E1239" t="s">
        <v>13990</v>
      </c>
      <c r="F1239">
        <v>1</v>
      </c>
      <c r="G1239">
        <v>3.2</v>
      </c>
      <c r="H1239" t="s">
        <v>13995</v>
      </c>
      <c r="I1239">
        <v>10</v>
      </c>
    </row>
    <row r="1240" spans="1:9" x14ac:dyDescent="0.3">
      <c r="A1240">
        <v>312269</v>
      </c>
      <c r="B1240">
        <v>700</v>
      </c>
      <c r="C1240" t="s">
        <v>14005</v>
      </c>
      <c r="D1240" t="s">
        <v>13990</v>
      </c>
      <c r="E1240" t="s">
        <v>14000</v>
      </c>
      <c r="F1240">
        <v>2</v>
      </c>
      <c r="G1240">
        <v>2.8</v>
      </c>
      <c r="H1240" t="s">
        <v>13995</v>
      </c>
      <c r="I1240">
        <v>16</v>
      </c>
    </row>
    <row r="1241" spans="1:9" x14ac:dyDescent="0.3">
      <c r="A1241">
        <v>308732</v>
      </c>
      <c r="B1241">
        <v>900</v>
      </c>
      <c r="C1241" t="s">
        <v>14005</v>
      </c>
      <c r="D1241" t="s">
        <v>14000</v>
      </c>
      <c r="E1241" t="s">
        <v>14000</v>
      </c>
      <c r="F1241">
        <v>2</v>
      </c>
      <c r="G1241">
        <v>3</v>
      </c>
      <c r="H1241" t="s">
        <v>13995</v>
      </c>
      <c r="I1241">
        <v>61</v>
      </c>
    </row>
    <row r="1242" spans="1:9" x14ac:dyDescent="0.3">
      <c r="A1242">
        <v>6747</v>
      </c>
      <c r="B1242">
        <v>700</v>
      </c>
      <c r="C1242" t="s">
        <v>14005</v>
      </c>
      <c r="D1242" t="s">
        <v>13990</v>
      </c>
      <c r="E1242" t="s">
        <v>13990</v>
      </c>
      <c r="F1242">
        <v>2</v>
      </c>
      <c r="G1242">
        <v>2.8</v>
      </c>
      <c r="H1242" t="s">
        <v>13995</v>
      </c>
      <c r="I1242">
        <v>70</v>
      </c>
    </row>
    <row r="1243" spans="1:9" x14ac:dyDescent="0.3">
      <c r="A1243">
        <v>6804</v>
      </c>
      <c r="B1243">
        <v>350</v>
      </c>
      <c r="C1243" t="s">
        <v>14005</v>
      </c>
      <c r="D1243" t="s">
        <v>13990</v>
      </c>
      <c r="E1243" t="s">
        <v>13990</v>
      </c>
      <c r="F1243">
        <v>1</v>
      </c>
      <c r="G1243">
        <v>2.8</v>
      </c>
      <c r="H1243" t="s">
        <v>13995</v>
      </c>
      <c r="I1243">
        <v>16</v>
      </c>
    </row>
    <row r="1244" spans="1:9" x14ac:dyDescent="0.3">
      <c r="A1244">
        <v>301506</v>
      </c>
      <c r="B1244">
        <v>500</v>
      </c>
      <c r="C1244" t="s">
        <v>14005</v>
      </c>
      <c r="D1244" t="s">
        <v>13990</v>
      </c>
      <c r="E1244" t="s">
        <v>13990</v>
      </c>
      <c r="F1244">
        <v>2</v>
      </c>
      <c r="G1244">
        <v>3.4</v>
      </c>
      <c r="H1244" t="s">
        <v>13995</v>
      </c>
      <c r="I1244">
        <v>57</v>
      </c>
    </row>
    <row r="1245" spans="1:9" x14ac:dyDescent="0.3">
      <c r="A1245">
        <v>1284</v>
      </c>
      <c r="B1245">
        <v>250</v>
      </c>
      <c r="C1245" t="s">
        <v>14005</v>
      </c>
      <c r="D1245" t="s">
        <v>13990</v>
      </c>
      <c r="E1245" t="s">
        <v>14000</v>
      </c>
      <c r="F1245">
        <v>1</v>
      </c>
      <c r="G1245">
        <v>3</v>
      </c>
      <c r="H1245" t="s">
        <v>13995</v>
      </c>
      <c r="I1245">
        <v>33</v>
      </c>
    </row>
    <row r="1246" spans="1:9" x14ac:dyDescent="0.3">
      <c r="A1246">
        <v>1313</v>
      </c>
      <c r="B1246">
        <v>500</v>
      </c>
      <c r="C1246" t="s">
        <v>14005</v>
      </c>
      <c r="D1246" t="s">
        <v>13990</v>
      </c>
      <c r="E1246" t="s">
        <v>14000</v>
      </c>
      <c r="F1246">
        <v>2</v>
      </c>
      <c r="G1246">
        <v>3.2</v>
      </c>
      <c r="H1246" t="s">
        <v>13995</v>
      </c>
      <c r="I1246">
        <v>92</v>
      </c>
    </row>
    <row r="1247" spans="1:9" x14ac:dyDescent="0.3">
      <c r="A1247">
        <v>301737</v>
      </c>
      <c r="B1247">
        <v>200</v>
      </c>
      <c r="C1247" t="s">
        <v>14005</v>
      </c>
      <c r="D1247" t="s">
        <v>13990</v>
      </c>
      <c r="E1247" t="s">
        <v>13990</v>
      </c>
      <c r="F1247">
        <v>1</v>
      </c>
      <c r="G1247">
        <v>3.3</v>
      </c>
      <c r="H1247" t="s">
        <v>13995</v>
      </c>
      <c r="I1247">
        <v>22</v>
      </c>
    </row>
    <row r="1248" spans="1:9" x14ac:dyDescent="0.3">
      <c r="A1248">
        <v>18455518</v>
      </c>
      <c r="B1248">
        <v>500</v>
      </c>
      <c r="C1248" t="s">
        <v>14005</v>
      </c>
      <c r="D1248" t="s">
        <v>13990</v>
      </c>
      <c r="E1248" t="s">
        <v>13990</v>
      </c>
      <c r="F1248">
        <v>2</v>
      </c>
      <c r="G1248">
        <v>3.7</v>
      </c>
      <c r="H1248" t="s">
        <v>13994</v>
      </c>
      <c r="I1248">
        <v>25</v>
      </c>
    </row>
    <row r="1249" spans="1:9" x14ac:dyDescent="0.3">
      <c r="A1249">
        <v>18398606</v>
      </c>
      <c r="B1249">
        <v>500</v>
      </c>
      <c r="C1249" t="s">
        <v>14005</v>
      </c>
      <c r="D1249" t="s">
        <v>13990</v>
      </c>
      <c r="E1249" t="s">
        <v>14000</v>
      </c>
      <c r="F1249">
        <v>2</v>
      </c>
      <c r="G1249">
        <v>3</v>
      </c>
      <c r="H1249" t="s">
        <v>13995</v>
      </c>
      <c r="I1249">
        <v>71</v>
      </c>
    </row>
    <row r="1250" spans="1:9" x14ac:dyDescent="0.3">
      <c r="A1250">
        <v>309030</v>
      </c>
      <c r="B1250">
        <v>700</v>
      </c>
      <c r="C1250" t="s">
        <v>14005</v>
      </c>
      <c r="D1250" t="s">
        <v>13990</v>
      </c>
      <c r="E1250" t="s">
        <v>14000</v>
      </c>
      <c r="F1250">
        <v>2</v>
      </c>
      <c r="G1250">
        <v>3.2</v>
      </c>
      <c r="H1250" t="s">
        <v>13995</v>
      </c>
      <c r="I1250">
        <v>100</v>
      </c>
    </row>
    <row r="1251" spans="1:9" x14ac:dyDescent="0.3">
      <c r="A1251">
        <v>3909</v>
      </c>
      <c r="B1251">
        <v>600</v>
      </c>
      <c r="C1251" t="s">
        <v>14005</v>
      </c>
      <c r="D1251" t="s">
        <v>13990</v>
      </c>
      <c r="E1251" t="s">
        <v>14000</v>
      </c>
      <c r="F1251">
        <v>2</v>
      </c>
      <c r="G1251">
        <v>2.2999999999999998</v>
      </c>
      <c r="H1251" t="s">
        <v>13997</v>
      </c>
      <c r="I1251">
        <v>32</v>
      </c>
    </row>
    <row r="1252" spans="1:9" x14ac:dyDescent="0.3">
      <c r="A1252">
        <v>4290</v>
      </c>
      <c r="B1252">
        <v>1500</v>
      </c>
      <c r="C1252" t="s">
        <v>14005</v>
      </c>
      <c r="D1252" t="s">
        <v>14000</v>
      </c>
      <c r="E1252" t="s">
        <v>13990</v>
      </c>
      <c r="F1252">
        <v>3</v>
      </c>
      <c r="G1252">
        <v>3.5</v>
      </c>
      <c r="H1252" t="s">
        <v>13994</v>
      </c>
      <c r="I1252">
        <v>194</v>
      </c>
    </row>
    <row r="1253" spans="1:9" x14ac:dyDescent="0.3">
      <c r="A1253">
        <v>1452</v>
      </c>
      <c r="B1253">
        <v>200</v>
      </c>
      <c r="C1253" t="s">
        <v>14005</v>
      </c>
      <c r="D1253" t="s">
        <v>13990</v>
      </c>
      <c r="E1253" t="s">
        <v>13990</v>
      </c>
      <c r="F1253">
        <v>1</v>
      </c>
      <c r="G1253">
        <v>3.2</v>
      </c>
      <c r="H1253" t="s">
        <v>13995</v>
      </c>
      <c r="I1253">
        <v>15</v>
      </c>
    </row>
    <row r="1254" spans="1:9" x14ac:dyDescent="0.3">
      <c r="A1254">
        <v>303779</v>
      </c>
      <c r="B1254">
        <v>250</v>
      </c>
      <c r="C1254" t="s">
        <v>14005</v>
      </c>
      <c r="D1254" t="s">
        <v>13990</v>
      </c>
      <c r="E1254" t="s">
        <v>13990</v>
      </c>
      <c r="F1254">
        <v>1</v>
      </c>
      <c r="G1254">
        <v>3.1</v>
      </c>
      <c r="H1254" t="s">
        <v>13995</v>
      </c>
      <c r="I1254">
        <v>16</v>
      </c>
    </row>
    <row r="1255" spans="1:9" x14ac:dyDescent="0.3">
      <c r="A1255">
        <v>554</v>
      </c>
      <c r="B1255">
        <v>600</v>
      </c>
      <c r="C1255" t="s">
        <v>14005</v>
      </c>
      <c r="D1255" t="s">
        <v>13990</v>
      </c>
      <c r="E1255" t="s">
        <v>13990</v>
      </c>
      <c r="F1255">
        <v>2</v>
      </c>
      <c r="G1255">
        <v>3.6</v>
      </c>
      <c r="H1255" t="s">
        <v>13994</v>
      </c>
      <c r="I1255">
        <v>315</v>
      </c>
    </row>
    <row r="1256" spans="1:9" x14ac:dyDescent="0.3">
      <c r="A1256">
        <v>3953</v>
      </c>
      <c r="B1256">
        <v>1800</v>
      </c>
      <c r="C1256" t="s">
        <v>14005</v>
      </c>
      <c r="D1256" t="s">
        <v>13990</v>
      </c>
      <c r="E1256" t="s">
        <v>13990</v>
      </c>
      <c r="F1256">
        <v>3</v>
      </c>
      <c r="G1256">
        <v>2.4</v>
      </c>
      <c r="H1256" t="s">
        <v>13997</v>
      </c>
      <c r="I1256">
        <v>53</v>
      </c>
    </row>
    <row r="1257" spans="1:9" x14ac:dyDescent="0.3">
      <c r="A1257">
        <v>18368009</v>
      </c>
      <c r="B1257">
        <v>200</v>
      </c>
      <c r="C1257" t="s">
        <v>14005</v>
      </c>
      <c r="D1257" t="s">
        <v>13990</v>
      </c>
      <c r="E1257" t="s">
        <v>13990</v>
      </c>
      <c r="F1257">
        <v>1</v>
      </c>
      <c r="G1257">
        <v>3</v>
      </c>
      <c r="H1257" t="s">
        <v>13995</v>
      </c>
      <c r="I1257">
        <v>4</v>
      </c>
    </row>
    <row r="1258" spans="1:9" x14ac:dyDescent="0.3">
      <c r="A1258">
        <v>305242</v>
      </c>
      <c r="B1258">
        <v>1500</v>
      </c>
      <c r="C1258" t="s">
        <v>14005</v>
      </c>
      <c r="D1258" t="s">
        <v>14000</v>
      </c>
      <c r="E1258" t="s">
        <v>13990</v>
      </c>
      <c r="F1258">
        <v>3</v>
      </c>
      <c r="G1258">
        <v>3</v>
      </c>
      <c r="H1258" t="s">
        <v>13995</v>
      </c>
      <c r="I1258">
        <v>8</v>
      </c>
    </row>
    <row r="1259" spans="1:9" x14ac:dyDescent="0.3">
      <c r="A1259">
        <v>18419914</v>
      </c>
      <c r="B1259">
        <v>500</v>
      </c>
      <c r="C1259" t="s">
        <v>14005</v>
      </c>
      <c r="D1259" t="s">
        <v>13990</v>
      </c>
      <c r="E1259" t="s">
        <v>13990</v>
      </c>
      <c r="F1259">
        <v>2</v>
      </c>
      <c r="G1259">
        <v>0</v>
      </c>
      <c r="H1259" t="s">
        <v>13993</v>
      </c>
      <c r="I1259">
        <v>1</v>
      </c>
    </row>
    <row r="1260" spans="1:9" x14ac:dyDescent="0.3">
      <c r="A1260">
        <v>303730</v>
      </c>
      <c r="B1260">
        <v>150</v>
      </c>
      <c r="C1260" t="s">
        <v>14005</v>
      </c>
      <c r="D1260" t="s">
        <v>13990</v>
      </c>
      <c r="E1260" t="s">
        <v>13990</v>
      </c>
      <c r="F1260">
        <v>1</v>
      </c>
      <c r="G1260">
        <v>2.8</v>
      </c>
      <c r="H1260" t="s">
        <v>13995</v>
      </c>
      <c r="I1260">
        <v>6</v>
      </c>
    </row>
    <row r="1261" spans="1:9" x14ac:dyDescent="0.3">
      <c r="A1261">
        <v>18462214</v>
      </c>
      <c r="B1261">
        <v>400</v>
      </c>
      <c r="C1261" t="s">
        <v>14005</v>
      </c>
      <c r="D1261" t="s">
        <v>13990</v>
      </c>
      <c r="E1261" t="s">
        <v>13990</v>
      </c>
      <c r="F1261">
        <v>1</v>
      </c>
      <c r="G1261">
        <v>3</v>
      </c>
      <c r="H1261" t="s">
        <v>13995</v>
      </c>
      <c r="I1261">
        <v>4</v>
      </c>
    </row>
    <row r="1262" spans="1:9" x14ac:dyDescent="0.3">
      <c r="A1262">
        <v>309272</v>
      </c>
      <c r="B1262">
        <v>400</v>
      </c>
      <c r="C1262" t="s">
        <v>14005</v>
      </c>
      <c r="D1262" t="s">
        <v>13990</v>
      </c>
      <c r="E1262" t="s">
        <v>13990</v>
      </c>
      <c r="F1262">
        <v>1</v>
      </c>
      <c r="G1262">
        <v>2.9</v>
      </c>
      <c r="H1262" t="s">
        <v>13995</v>
      </c>
      <c r="I1262">
        <v>6</v>
      </c>
    </row>
    <row r="1263" spans="1:9" x14ac:dyDescent="0.3">
      <c r="A1263">
        <v>18311957</v>
      </c>
      <c r="B1263">
        <v>800</v>
      </c>
      <c r="C1263" t="s">
        <v>14005</v>
      </c>
      <c r="D1263" t="s">
        <v>13990</v>
      </c>
      <c r="E1263" t="s">
        <v>13990</v>
      </c>
      <c r="F1263">
        <v>2</v>
      </c>
      <c r="G1263">
        <v>2.9</v>
      </c>
      <c r="H1263" t="s">
        <v>13995</v>
      </c>
      <c r="I1263">
        <v>4</v>
      </c>
    </row>
    <row r="1264" spans="1:9" x14ac:dyDescent="0.3">
      <c r="A1264">
        <v>18218304</v>
      </c>
      <c r="B1264">
        <v>300</v>
      </c>
      <c r="C1264" t="s">
        <v>14005</v>
      </c>
      <c r="D1264" t="s">
        <v>13990</v>
      </c>
      <c r="E1264" t="s">
        <v>13990</v>
      </c>
      <c r="F1264">
        <v>1</v>
      </c>
      <c r="G1264">
        <v>3.2</v>
      </c>
      <c r="H1264" t="s">
        <v>13995</v>
      </c>
      <c r="I1264">
        <v>20</v>
      </c>
    </row>
    <row r="1265" spans="1:9" x14ac:dyDescent="0.3">
      <c r="A1265">
        <v>18252419</v>
      </c>
      <c r="B1265">
        <v>300</v>
      </c>
      <c r="C1265" t="s">
        <v>14005</v>
      </c>
      <c r="D1265" t="s">
        <v>13990</v>
      </c>
      <c r="E1265" t="s">
        <v>13990</v>
      </c>
      <c r="F1265">
        <v>1</v>
      </c>
      <c r="G1265">
        <v>3.1</v>
      </c>
      <c r="H1265" t="s">
        <v>13995</v>
      </c>
      <c r="I1265">
        <v>20</v>
      </c>
    </row>
    <row r="1266" spans="1:9" x14ac:dyDescent="0.3">
      <c r="A1266">
        <v>606</v>
      </c>
      <c r="B1266">
        <v>450</v>
      </c>
      <c r="C1266" t="s">
        <v>14005</v>
      </c>
      <c r="D1266" t="s">
        <v>13990</v>
      </c>
      <c r="E1266" t="s">
        <v>13990</v>
      </c>
      <c r="F1266">
        <v>1</v>
      </c>
      <c r="G1266">
        <v>2.8</v>
      </c>
      <c r="H1266" t="s">
        <v>13995</v>
      </c>
      <c r="I1266">
        <v>34</v>
      </c>
    </row>
    <row r="1267" spans="1:9" x14ac:dyDescent="0.3">
      <c r="A1267">
        <v>18133490</v>
      </c>
      <c r="B1267">
        <v>300</v>
      </c>
      <c r="C1267" t="s">
        <v>14005</v>
      </c>
      <c r="D1267" t="s">
        <v>13990</v>
      </c>
      <c r="E1267" t="s">
        <v>14000</v>
      </c>
      <c r="F1267">
        <v>1</v>
      </c>
      <c r="G1267">
        <v>3.3</v>
      </c>
      <c r="H1267" t="s">
        <v>13995</v>
      </c>
      <c r="I1267">
        <v>36</v>
      </c>
    </row>
    <row r="1268" spans="1:9" x14ac:dyDescent="0.3">
      <c r="A1268">
        <v>18291476</v>
      </c>
      <c r="B1268">
        <v>200</v>
      </c>
      <c r="C1268" t="s">
        <v>14005</v>
      </c>
      <c r="D1268" t="s">
        <v>13990</v>
      </c>
      <c r="E1268" t="s">
        <v>13990</v>
      </c>
      <c r="F1268">
        <v>1</v>
      </c>
      <c r="G1268">
        <v>3</v>
      </c>
      <c r="H1268" t="s">
        <v>13995</v>
      </c>
      <c r="I1268">
        <v>5</v>
      </c>
    </row>
    <row r="1269" spans="1:9" x14ac:dyDescent="0.3">
      <c r="A1269">
        <v>2071</v>
      </c>
      <c r="B1269">
        <v>200</v>
      </c>
      <c r="C1269" t="s">
        <v>14005</v>
      </c>
      <c r="D1269" t="s">
        <v>13990</v>
      </c>
      <c r="E1269" t="s">
        <v>13990</v>
      </c>
      <c r="F1269">
        <v>1</v>
      </c>
      <c r="G1269">
        <v>3.1</v>
      </c>
      <c r="H1269" t="s">
        <v>13995</v>
      </c>
      <c r="I1269">
        <v>41</v>
      </c>
    </row>
    <row r="1270" spans="1:9" x14ac:dyDescent="0.3">
      <c r="A1270">
        <v>18445653</v>
      </c>
      <c r="B1270">
        <v>200</v>
      </c>
      <c r="C1270" t="s">
        <v>14005</v>
      </c>
      <c r="D1270" t="s">
        <v>13990</v>
      </c>
      <c r="E1270" t="s">
        <v>13990</v>
      </c>
      <c r="F1270">
        <v>1</v>
      </c>
      <c r="G1270">
        <v>3.1</v>
      </c>
      <c r="H1270" t="s">
        <v>13995</v>
      </c>
      <c r="I1270">
        <v>7</v>
      </c>
    </row>
    <row r="1271" spans="1:9" x14ac:dyDescent="0.3">
      <c r="A1271">
        <v>18466800</v>
      </c>
      <c r="B1271">
        <v>500</v>
      </c>
      <c r="C1271" t="s">
        <v>14005</v>
      </c>
      <c r="D1271" t="s">
        <v>13990</v>
      </c>
      <c r="E1271" t="s">
        <v>13990</v>
      </c>
      <c r="F1271">
        <v>2</v>
      </c>
      <c r="G1271">
        <v>3.1</v>
      </c>
      <c r="H1271" t="s">
        <v>13995</v>
      </c>
      <c r="I1271">
        <v>7</v>
      </c>
    </row>
    <row r="1272" spans="1:9" x14ac:dyDescent="0.3">
      <c r="A1272">
        <v>303743</v>
      </c>
      <c r="B1272">
        <v>600</v>
      </c>
      <c r="C1272" t="s">
        <v>14005</v>
      </c>
      <c r="D1272" t="s">
        <v>13990</v>
      </c>
      <c r="E1272" t="s">
        <v>13990</v>
      </c>
      <c r="F1272">
        <v>2</v>
      </c>
      <c r="G1272">
        <v>2.8</v>
      </c>
      <c r="H1272" t="s">
        <v>13995</v>
      </c>
      <c r="I1272">
        <v>8</v>
      </c>
    </row>
    <row r="1273" spans="1:9" x14ac:dyDescent="0.3">
      <c r="A1273">
        <v>300174</v>
      </c>
      <c r="B1273">
        <v>200</v>
      </c>
      <c r="C1273" t="s">
        <v>14005</v>
      </c>
      <c r="D1273" t="s">
        <v>13990</v>
      </c>
      <c r="E1273" t="s">
        <v>13990</v>
      </c>
      <c r="F1273">
        <v>1</v>
      </c>
      <c r="G1273">
        <v>2.9</v>
      </c>
      <c r="H1273" t="s">
        <v>13995</v>
      </c>
      <c r="I1273">
        <v>10</v>
      </c>
    </row>
    <row r="1274" spans="1:9" x14ac:dyDescent="0.3">
      <c r="A1274">
        <v>18461280</v>
      </c>
      <c r="B1274">
        <v>200</v>
      </c>
      <c r="C1274" t="s">
        <v>14005</v>
      </c>
      <c r="D1274" t="s">
        <v>13990</v>
      </c>
      <c r="E1274" t="s">
        <v>13990</v>
      </c>
      <c r="F1274">
        <v>1</v>
      </c>
      <c r="G1274">
        <v>3.2</v>
      </c>
      <c r="H1274" t="s">
        <v>13995</v>
      </c>
      <c r="I1274">
        <v>11</v>
      </c>
    </row>
    <row r="1275" spans="1:9" x14ac:dyDescent="0.3">
      <c r="A1275">
        <v>6709</v>
      </c>
      <c r="B1275">
        <v>400</v>
      </c>
      <c r="C1275" t="s">
        <v>14005</v>
      </c>
      <c r="D1275" t="s">
        <v>13990</v>
      </c>
      <c r="E1275" t="s">
        <v>13990</v>
      </c>
      <c r="F1275">
        <v>1</v>
      </c>
      <c r="G1275">
        <v>3.1</v>
      </c>
      <c r="H1275" t="s">
        <v>13995</v>
      </c>
      <c r="I1275">
        <v>21</v>
      </c>
    </row>
    <row r="1276" spans="1:9" x14ac:dyDescent="0.3">
      <c r="A1276">
        <v>18070491</v>
      </c>
      <c r="B1276">
        <v>350</v>
      </c>
      <c r="C1276" t="s">
        <v>14005</v>
      </c>
      <c r="D1276" t="s">
        <v>13990</v>
      </c>
      <c r="E1276" t="s">
        <v>13990</v>
      </c>
      <c r="F1276">
        <v>1</v>
      </c>
      <c r="G1276">
        <v>3.4</v>
      </c>
      <c r="H1276" t="s">
        <v>13995</v>
      </c>
      <c r="I1276">
        <v>25</v>
      </c>
    </row>
    <row r="1277" spans="1:9" x14ac:dyDescent="0.3">
      <c r="A1277">
        <v>302907</v>
      </c>
      <c r="B1277">
        <v>200</v>
      </c>
      <c r="C1277" t="s">
        <v>14005</v>
      </c>
      <c r="D1277" t="s">
        <v>13990</v>
      </c>
      <c r="E1277" t="s">
        <v>14000</v>
      </c>
      <c r="F1277">
        <v>1</v>
      </c>
      <c r="G1277">
        <v>3.3</v>
      </c>
      <c r="H1277" t="s">
        <v>13995</v>
      </c>
      <c r="I1277">
        <v>19</v>
      </c>
    </row>
    <row r="1278" spans="1:9" x14ac:dyDescent="0.3">
      <c r="A1278">
        <v>889</v>
      </c>
      <c r="B1278">
        <v>200</v>
      </c>
      <c r="C1278" t="s">
        <v>14005</v>
      </c>
      <c r="D1278" t="s">
        <v>13990</v>
      </c>
      <c r="E1278" t="s">
        <v>14000</v>
      </c>
      <c r="F1278">
        <v>1</v>
      </c>
      <c r="G1278">
        <v>3.3</v>
      </c>
      <c r="H1278" t="s">
        <v>13995</v>
      </c>
      <c r="I1278">
        <v>43</v>
      </c>
    </row>
    <row r="1279" spans="1:9" x14ac:dyDescent="0.3">
      <c r="A1279">
        <v>18337904</v>
      </c>
      <c r="B1279">
        <v>250</v>
      </c>
      <c r="C1279" t="s">
        <v>14005</v>
      </c>
      <c r="D1279" t="s">
        <v>13990</v>
      </c>
      <c r="E1279" t="s">
        <v>13990</v>
      </c>
      <c r="F1279">
        <v>1</v>
      </c>
      <c r="G1279">
        <v>2.6</v>
      </c>
      <c r="H1279" t="s">
        <v>13995</v>
      </c>
      <c r="I1279">
        <v>18</v>
      </c>
    </row>
    <row r="1280" spans="1:9" x14ac:dyDescent="0.3">
      <c r="A1280">
        <v>18415355</v>
      </c>
      <c r="B1280">
        <v>500</v>
      </c>
      <c r="C1280" t="s">
        <v>14005</v>
      </c>
      <c r="D1280" t="s">
        <v>13990</v>
      </c>
      <c r="E1280" t="s">
        <v>14000</v>
      </c>
      <c r="F1280">
        <v>2</v>
      </c>
      <c r="G1280">
        <v>2.7</v>
      </c>
      <c r="H1280" t="s">
        <v>13995</v>
      </c>
      <c r="I1280">
        <v>17</v>
      </c>
    </row>
    <row r="1281" spans="1:9" x14ac:dyDescent="0.3">
      <c r="A1281">
        <v>853</v>
      </c>
      <c r="B1281">
        <v>300</v>
      </c>
      <c r="C1281" t="s">
        <v>14005</v>
      </c>
      <c r="D1281" t="s">
        <v>13990</v>
      </c>
      <c r="E1281" t="s">
        <v>13990</v>
      </c>
      <c r="F1281">
        <v>1</v>
      </c>
      <c r="G1281">
        <v>3.3</v>
      </c>
      <c r="H1281" t="s">
        <v>13995</v>
      </c>
      <c r="I1281">
        <v>69</v>
      </c>
    </row>
    <row r="1282" spans="1:9" x14ac:dyDescent="0.3">
      <c r="A1282">
        <v>2620</v>
      </c>
      <c r="B1282">
        <v>300</v>
      </c>
      <c r="C1282" t="s">
        <v>14005</v>
      </c>
      <c r="D1282" t="s">
        <v>13990</v>
      </c>
      <c r="E1282" t="s">
        <v>13990</v>
      </c>
      <c r="F1282">
        <v>1</v>
      </c>
      <c r="G1282">
        <v>3.4</v>
      </c>
      <c r="H1282" t="s">
        <v>13995</v>
      </c>
      <c r="I1282">
        <v>25</v>
      </c>
    </row>
    <row r="1283" spans="1:9" x14ac:dyDescent="0.3">
      <c r="A1283">
        <v>310155</v>
      </c>
      <c r="B1283">
        <v>600</v>
      </c>
      <c r="C1283" t="s">
        <v>14005</v>
      </c>
      <c r="D1283" t="s">
        <v>13990</v>
      </c>
      <c r="E1283" t="s">
        <v>14000</v>
      </c>
      <c r="F1283">
        <v>2</v>
      </c>
      <c r="G1283">
        <v>3.2</v>
      </c>
      <c r="H1283" t="s">
        <v>13995</v>
      </c>
      <c r="I1283">
        <v>52</v>
      </c>
    </row>
    <row r="1284" spans="1:9" x14ac:dyDescent="0.3">
      <c r="A1284">
        <v>5061</v>
      </c>
      <c r="B1284">
        <v>800</v>
      </c>
      <c r="C1284" t="s">
        <v>14005</v>
      </c>
      <c r="D1284" t="s">
        <v>14000</v>
      </c>
      <c r="E1284" t="s">
        <v>13990</v>
      </c>
      <c r="F1284">
        <v>2</v>
      </c>
      <c r="G1284">
        <v>2.9</v>
      </c>
      <c r="H1284" t="s">
        <v>13995</v>
      </c>
      <c r="I1284">
        <v>16</v>
      </c>
    </row>
    <row r="1285" spans="1:9" x14ac:dyDescent="0.3">
      <c r="A1285">
        <v>18460326</v>
      </c>
      <c r="B1285">
        <v>400</v>
      </c>
      <c r="C1285" t="s">
        <v>14005</v>
      </c>
      <c r="D1285" t="s">
        <v>13990</v>
      </c>
      <c r="E1285" t="s">
        <v>13990</v>
      </c>
      <c r="F1285">
        <v>1</v>
      </c>
      <c r="G1285">
        <v>3</v>
      </c>
      <c r="H1285" t="s">
        <v>13995</v>
      </c>
      <c r="I1285">
        <v>5</v>
      </c>
    </row>
    <row r="1286" spans="1:9" x14ac:dyDescent="0.3">
      <c r="A1286">
        <v>18471259</v>
      </c>
      <c r="B1286">
        <v>600</v>
      </c>
      <c r="C1286" t="s">
        <v>14005</v>
      </c>
      <c r="D1286" t="s">
        <v>13990</v>
      </c>
      <c r="E1286" t="s">
        <v>14000</v>
      </c>
      <c r="F1286">
        <v>2</v>
      </c>
      <c r="G1286">
        <v>3.1</v>
      </c>
      <c r="H1286" t="s">
        <v>13995</v>
      </c>
      <c r="I1286">
        <v>8</v>
      </c>
    </row>
    <row r="1287" spans="1:9" x14ac:dyDescent="0.3">
      <c r="A1287">
        <v>4122</v>
      </c>
      <c r="B1287">
        <v>400</v>
      </c>
      <c r="C1287" t="s">
        <v>14005</v>
      </c>
      <c r="D1287" t="s">
        <v>13990</v>
      </c>
      <c r="E1287" t="s">
        <v>13990</v>
      </c>
      <c r="F1287">
        <v>1</v>
      </c>
      <c r="G1287">
        <v>2.8</v>
      </c>
      <c r="H1287" t="s">
        <v>13995</v>
      </c>
      <c r="I1287">
        <v>9</v>
      </c>
    </row>
    <row r="1288" spans="1:9" x14ac:dyDescent="0.3">
      <c r="A1288">
        <v>1140</v>
      </c>
      <c r="B1288">
        <v>500</v>
      </c>
      <c r="C1288" t="s">
        <v>14005</v>
      </c>
      <c r="D1288" t="s">
        <v>13990</v>
      </c>
      <c r="E1288" t="s">
        <v>14000</v>
      </c>
      <c r="F1288">
        <v>2</v>
      </c>
      <c r="G1288">
        <v>3</v>
      </c>
      <c r="H1288" t="s">
        <v>13995</v>
      </c>
      <c r="I1288">
        <v>30</v>
      </c>
    </row>
    <row r="1289" spans="1:9" x14ac:dyDescent="0.3">
      <c r="A1289">
        <v>1145</v>
      </c>
      <c r="B1289">
        <v>450</v>
      </c>
      <c r="C1289" t="s">
        <v>14005</v>
      </c>
      <c r="D1289" t="s">
        <v>13990</v>
      </c>
      <c r="E1289" t="s">
        <v>13990</v>
      </c>
      <c r="F1289">
        <v>1</v>
      </c>
      <c r="G1289">
        <v>3.2</v>
      </c>
      <c r="H1289" t="s">
        <v>13995</v>
      </c>
      <c r="I1289">
        <v>34</v>
      </c>
    </row>
    <row r="1290" spans="1:9" x14ac:dyDescent="0.3">
      <c r="A1290">
        <v>887</v>
      </c>
      <c r="B1290">
        <v>600</v>
      </c>
      <c r="C1290" t="s">
        <v>14005</v>
      </c>
      <c r="D1290" t="s">
        <v>13990</v>
      </c>
      <c r="E1290" t="s">
        <v>13990</v>
      </c>
      <c r="F1290">
        <v>2</v>
      </c>
      <c r="G1290">
        <v>2.9</v>
      </c>
      <c r="H1290" t="s">
        <v>13995</v>
      </c>
      <c r="I1290">
        <v>26</v>
      </c>
    </row>
    <row r="1291" spans="1:9" x14ac:dyDescent="0.3">
      <c r="A1291">
        <v>18461599</v>
      </c>
      <c r="B1291">
        <v>600</v>
      </c>
      <c r="C1291" t="s">
        <v>14005</v>
      </c>
      <c r="D1291" t="s">
        <v>13990</v>
      </c>
      <c r="E1291" t="s">
        <v>13990</v>
      </c>
      <c r="F1291">
        <v>2</v>
      </c>
      <c r="G1291">
        <v>3.2</v>
      </c>
      <c r="H1291" t="s">
        <v>13995</v>
      </c>
      <c r="I1291">
        <v>13</v>
      </c>
    </row>
    <row r="1292" spans="1:9" x14ac:dyDescent="0.3">
      <c r="A1292">
        <v>18387990</v>
      </c>
      <c r="B1292">
        <v>650</v>
      </c>
      <c r="C1292" t="s">
        <v>14005</v>
      </c>
      <c r="D1292" t="s">
        <v>13990</v>
      </c>
      <c r="E1292" t="s">
        <v>14000</v>
      </c>
      <c r="F1292">
        <v>2</v>
      </c>
      <c r="G1292">
        <v>2.7</v>
      </c>
      <c r="H1292" t="s">
        <v>13995</v>
      </c>
      <c r="I1292">
        <v>9</v>
      </c>
    </row>
    <row r="1293" spans="1:9" x14ac:dyDescent="0.3">
      <c r="A1293">
        <v>9169</v>
      </c>
      <c r="B1293">
        <v>650</v>
      </c>
      <c r="C1293" t="s">
        <v>14005</v>
      </c>
      <c r="D1293" t="s">
        <v>13990</v>
      </c>
      <c r="E1293" t="s">
        <v>13990</v>
      </c>
      <c r="F1293">
        <v>2</v>
      </c>
      <c r="G1293">
        <v>3</v>
      </c>
      <c r="H1293" t="s">
        <v>13995</v>
      </c>
      <c r="I1293">
        <v>21</v>
      </c>
    </row>
    <row r="1294" spans="1:9" x14ac:dyDescent="0.3">
      <c r="A1294">
        <v>5129</v>
      </c>
      <c r="B1294">
        <v>900</v>
      </c>
      <c r="C1294" t="s">
        <v>14005</v>
      </c>
      <c r="D1294" t="s">
        <v>14000</v>
      </c>
      <c r="E1294" t="s">
        <v>13990</v>
      </c>
      <c r="F1294">
        <v>2</v>
      </c>
      <c r="G1294">
        <v>3.1</v>
      </c>
      <c r="H1294" t="s">
        <v>13995</v>
      </c>
      <c r="I1294">
        <v>17</v>
      </c>
    </row>
    <row r="1295" spans="1:9" x14ac:dyDescent="0.3">
      <c r="A1295">
        <v>1131</v>
      </c>
      <c r="B1295">
        <v>900</v>
      </c>
      <c r="C1295" t="s">
        <v>14005</v>
      </c>
      <c r="D1295" t="s">
        <v>14000</v>
      </c>
      <c r="E1295" t="s">
        <v>13990</v>
      </c>
      <c r="F1295">
        <v>2</v>
      </c>
      <c r="G1295">
        <v>3.3</v>
      </c>
      <c r="H1295" t="s">
        <v>13995</v>
      </c>
      <c r="I1295">
        <v>32</v>
      </c>
    </row>
    <row r="1296" spans="1:9" x14ac:dyDescent="0.3">
      <c r="A1296">
        <v>303747</v>
      </c>
      <c r="B1296">
        <v>200</v>
      </c>
      <c r="C1296" t="s">
        <v>14005</v>
      </c>
      <c r="D1296" t="s">
        <v>13990</v>
      </c>
      <c r="E1296" t="s">
        <v>13990</v>
      </c>
      <c r="F1296">
        <v>1</v>
      </c>
      <c r="G1296">
        <v>2.9</v>
      </c>
      <c r="H1296" t="s">
        <v>13995</v>
      </c>
      <c r="I1296">
        <v>6</v>
      </c>
    </row>
    <row r="1297" spans="1:9" x14ac:dyDescent="0.3">
      <c r="A1297">
        <v>329</v>
      </c>
      <c r="B1297">
        <v>600</v>
      </c>
      <c r="C1297" t="s">
        <v>14005</v>
      </c>
      <c r="D1297" t="s">
        <v>13990</v>
      </c>
      <c r="E1297" t="s">
        <v>14000</v>
      </c>
      <c r="F1297">
        <v>2</v>
      </c>
      <c r="G1297">
        <v>2.5</v>
      </c>
      <c r="H1297" t="s">
        <v>13995</v>
      </c>
      <c r="I1297">
        <v>70</v>
      </c>
    </row>
    <row r="1298" spans="1:9" x14ac:dyDescent="0.3">
      <c r="A1298">
        <v>303765</v>
      </c>
      <c r="B1298">
        <v>400</v>
      </c>
      <c r="C1298" t="s">
        <v>14005</v>
      </c>
      <c r="D1298" t="s">
        <v>13990</v>
      </c>
      <c r="E1298" t="s">
        <v>13990</v>
      </c>
      <c r="F1298">
        <v>1</v>
      </c>
      <c r="G1298">
        <v>2.8</v>
      </c>
      <c r="H1298" t="s">
        <v>13995</v>
      </c>
      <c r="I1298">
        <v>6</v>
      </c>
    </row>
    <row r="1299" spans="1:9" x14ac:dyDescent="0.3">
      <c r="A1299">
        <v>7225</v>
      </c>
      <c r="B1299">
        <v>1000</v>
      </c>
      <c r="C1299" t="s">
        <v>14005</v>
      </c>
      <c r="D1299" t="s">
        <v>14000</v>
      </c>
      <c r="E1299" t="s">
        <v>13990</v>
      </c>
      <c r="F1299">
        <v>3</v>
      </c>
      <c r="G1299">
        <v>3</v>
      </c>
      <c r="H1299" t="s">
        <v>13995</v>
      </c>
      <c r="I1299">
        <v>5</v>
      </c>
    </row>
    <row r="1300" spans="1:9" x14ac:dyDescent="0.3">
      <c r="A1300">
        <v>18382626</v>
      </c>
      <c r="B1300">
        <v>150</v>
      </c>
      <c r="C1300" t="s">
        <v>14005</v>
      </c>
      <c r="D1300" t="s">
        <v>13990</v>
      </c>
      <c r="E1300" t="s">
        <v>13990</v>
      </c>
      <c r="F1300">
        <v>1</v>
      </c>
      <c r="G1300">
        <v>3.5</v>
      </c>
      <c r="H1300" t="s">
        <v>13994</v>
      </c>
      <c r="I1300">
        <v>32</v>
      </c>
    </row>
    <row r="1301" spans="1:9" x14ac:dyDescent="0.3">
      <c r="A1301">
        <v>5068</v>
      </c>
      <c r="B1301">
        <v>200</v>
      </c>
      <c r="C1301" t="s">
        <v>14005</v>
      </c>
      <c r="D1301" t="s">
        <v>13990</v>
      </c>
      <c r="E1301" t="s">
        <v>13990</v>
      </c>
      <c r="F1301">
        <v>1</v>
      </c>
      <c r="G1301">
        <v>3.5</v>
      </c>
      <c r="H1301" t="s">
        <v>13994</v>
      </c>
      <c r="I1301">
        <v>64</v>
      </c>
    </row>
    <row r="1302" spans="1:9" x14ac:dyDescent="0.3">
      <c r="A1302">
        <v>18500628</v>
      </c>
      <c r="B1302">
        <v>600</v>
      </c>
      <c r="C1302" t="s">
        <v>14005</v>
      </c>
      <c r="D1302" t="s">
        <v>13990</v>
      </c>
      <c r="E1302" t="s">
        <v>13990</v>
      </c>
      <c r="F1302">
        <v>2</v>
      </c>
      <c r="G1302">
        <v>0</v>
      </c>
      <c r="H1302" t="s">
        <v>13993</v>
      </c>
      <c r="I1302">
        <v>3</v>
      </c>
    </row>
    <row r="1303" spans="1:9" x14ac:dyDescent="0.3">
      <c r="A1303">
        <v>18268726</v>
      </c>
      <c r="B1303">
        <v>350</v>
      </c>
      <c r="C1303" t="s">
        <v>14005</v>
      </c>
      <c r="D1303" t="s">
        <v>13990</v>
      </c>
      <c r="E1303" t="s">
        <v>13990</v>
      </c>
      <c r="F1303">
        <v>1</v>
      </c>
      <c r="G1303">
        <v>0</v>
      </c>
      <c r="H1303" t="s">
        <v>13993</v>
      </c>
      <c r="I1303">
        <v>2</v>
      </c>
    </row>
    <row r="1304" spans="1:9" x14ac:dyDescent="0.3">
      <c r="A1304">
        <v>6913</v>
      </c>
      <c r="B1304">
        <v>500</v>
      </c>
      <c r="C1304" t="s">
        <v>14005</v>
      </c>
      <c r="D1304" t="s">
        <v>13990</v>
      </c>
      <c r="E1304" t="s">
        <v>13990</v>
      </c>
      <c r="F1304">
        <v>2</v>
      </c>
      <c r="G1304">
        <v>0</v>
      </c>
      <c r="H1304" t="s">
        <v>13993</v>
      </c>
      <c r="I1304">
        <v>3</v>
      </c>
    </row>
    <row r="1305" spans="1:9" x14ac:dyDescent="0.3">
      <c r="A1305">
        <v>18398604</v>
      </c>
      <c r="B1305">
        <v>400</v>
      </c>
      <c r="C1305" t="s">
        <v>14005</v>
      </c>
      <c r="D1305" t="s">
        <v>13990</v>
      </c>
      <c r="E1305" t="s">
        <v>14000</v>
      </c>
      <c r="F1305">
        <v>1</v>
      </c>
      <c r="G1305">
        <v>0</v>
      </c>
      <c r="H1305" t="s">
        <v>13993</v>
      </c>
      <c r="I1305">
        <v>3</v>
      </c>
    </row>
    <row r="1306" spans="1:9" x14ac:dyDescent="0.3">
      <c r="A1306">
        <v>300156</v>
      </c>
      <c r="B1306">
        <v>350</v>
      </c>
      <c r="C1306" t="s">
        <v>14005</v>
      </c>
      <c r="D1306" t="s">
        <v>13990</v>
      </c>
      <c r="E1306" t="s">
        <v>13990</v>
      </c>
      <c r="F1306">
        <v>1</v>
      </c>
      <c r="G1306">
        <v>0</v>
      </c>
      <c r="H1306" t="s">
        <v>13993</v>
      </c>
      <c r="I1306">
        <v>3</v>
      </c>
    </row>
    <row r="1307" spans="1:9" x14ac:dyDescent="0.3">
      <c r="A1307">
        <v>18241516</v>
      </c>
      <c r="B1307">
        <v>700</v>
      </c>
      <c r="C1307" t="s">
        <v>14005</v>
      </c>
      <c r="D1307" t="s">
        <v>13990</v>
      </c>
      <c r="E1307" t="s">
        <v>13990</v>
      </c>
      <c r="F1307">
        <v>2</v>
      </c>
      <c r="G1307">
        <v>0</v>
      </c>
      <c r="H1307" t="s">
        <v>13993</v>
      </c>
      <c r="I1307">
        <v>2</v>
      </c>
    </row>
    <row r="1308" spans="1:9" x14ac:dyDescent="0.3">
      <c r="A1308">
        <v>311166</v>
      </c>
      <c r="B1308">
        <v>400</v>
      </c>
      <c r="C1308" t="s">
        <v>14005</v>
      </c>
      <c r="D1308" t="s">
        <v>13990</v>
      </c>
      <c r="E1308" t="s">
        <v>13990</v>
      </c>
      <c r="F1308">
        <v>1</v>
      </c>
      <c r="G1308">
        <v>0</v>
      </c>
      <c r="H1308" t="s">
        <v>13993</v>
      </c>
      <c r="I1308">
        <v>3</v>
      </c>
    </row>
    <row r="1309" spans="1:9" x14ac:dyDescent="0.3">
      <c r="A1309">
        <v>18025110</v>
      </c>
      <c r="B1309">
        <v>1000</v>
      </c>
      <c r="C1309" t="s">
        <v>14005</v>
      </c>
      <c r="D1309" t="s">
        <v>13990</v>
      </c>
      <c r="E1309" t="s">
        <v>14000</v>
      </c>
      <c r="F1309">
        <v>3</v>
      </c>
      <c r="G1309">
        <v>2.4</v>
      </c>
      <c r="H1309" t="s">
        <v>13997</v>
      </c>
      <c r="I1309">
        <v>23</v>
      </c>
    </row>
    <row r="1310" spans="1:9" x14ac:dyDescent="0.3">
      <c r="A1310">
        <v>308223</v>
      </c>
      <c r="B1310">
        <v>300</v>
      </c>
      <c r="C1310" t="s">
        <v>14005</v>
      </c>
      <c r="D1310" t="s">
        <v>13990</v>
      </c>
      <c r="E1310" t="s">
        <v>13990</v>
      </c>
      <c r="F1310">
        <v>1</v>
      </c>
      <c r="G1310">
        <v>2.4</v>
      </c>
      <c r="H1310" t="s">
        <v>13997</v>
      </c>
      <c r="I1310">
        <v>18</v>
      </c>
    </row>
    <row r="1311" spans="1:9" x14ac:dyDescent="0.3">
      <c r="A1311">
        <v>6832</v>
      </c>
      <c r="B1311">
        <v>400</v>
      </c>
      <c r="C1311" t="s">
        <v>14005</v>
      </c>
      <c r="D1311" t="s">
        <v>13990</v>
      </c>
      <c r="E1311" t="s">
        <v>14000</v>
      </c>
      <c r="F1311">
        <v>1</v>
      </c>
      <c r="G1311">
        <v>2.4</v>
      </c>
      <c r="H1311" t="s">
        <v>13997</v>
      </c>
      <c r="I1311">
        <v>26</v>
      </c>
    </row>
    <row r="1312" spans="1:9" x14ac:dyDescent="0.3">
      <c r="A1312">
        <v>18286626</v>
      </c>
      <c r="B1312">
        <v>400</v>
      </c>
      <c r="C1312" t="s">
        <v>14005</v>
      </c>
      <c r="D1312" t="s">
        <v>13990</v>
      </c>
      <c r="E1312" t="s">
        <v>13990</v>
      </c>
      <c r="F1312">
        <v>1</v>
      </c>
      <c r="G1312">
        <v>3</v>
      </c>
      <c r="H1312" t="s">
        <v>13995</v>
      </c>
      <c r="I1312">
        <v>4</v>
      </c>
    </row>
    <row r="1313" spans="1:9" x14ac:dyDescent="0.3">
      <c r="A1313">
        <v>311770</v>
      </c>
      <c r="B1313">
        <v>400</v>
      </c>
      <c r="C1313" t="s">
        <v>14005</v>
      </c>
      <c r="D1313" t="s">
        <v>13990</v>
      </c>
      <c r="E1313" t="s">
        <v>13990</v>
      </c>
      <c r="F1313">
        <v>1</v>
      </c>
      <c r="G1313">
        <v>2.9</v>
      </c>
      <c r="H1313" t="s">
        <v>13995</v>
      </c>
      <c r="I1313">
        <v>6</v>
      </c>
    </row>
    <row r="1314" spans="1:9" x14ac:dyDescent="0.3">
      <c r="A1314">
        <v>301221</v>
      </c>
      <c r="B1314">
        <v>1000</v>
      </c>
      <c r="C1314" t="s">
        <v>14005</v>
      </c>
      <c r="D1314" t="s">
        <v>14000</v>
      </c>
      <c r="E1314" t="s">
        <v>13990</v>
      </c>
      <c r="F1314">
        <v>3</v>
      </c>
      <c r="G1314">
        <v>2.9</v>
      </c>
      <c r="H1314" t="s">
        <v>13995</v>
      </c>
      <c r="I1314">
        <v>5</v>
      </c>
    </row>
    <row r="1315" spans="1:9" x14ac:dyDescent="0.3">
      <c r="A1315">
        <v>8833</v>
      </c>
      <c r="B1315">
        <v>500</v>
      </c>
      <c r="C1315" t="s">
        <v>14005</v>
      </c>
      <c r="D1315" t="s">
        <v>13990</v>
      </c>
      <c r="E1315" t="s">
        <v>13990</v>
      </c>
      <c r="F1315">
        <v>2</v>
      </c>
      <c r="G1315">
        <v>2.8</v>
      </c>
      <c r="H1315" t="s">
        <v>13995</v>
      </c>
      <c r="I1315">
        <v>10</v>
      </c>
    </row>
    <row r="1316" spans="1:9" x14ac:dyDescent="0.3">
      <c r="A1316">
        <v>312438</v>
      </c>
      <c r="B1316">
        <v>500</v>
      </c>
      <c r="C1316" t="s">
        <v>14005</v>
      </c>
      <c r="D1316" t="s">
        <v>13990</v>
      </c>
      <c r="E1316" t="s">
        <v>13990</v>
      </c>
      <c r="F1316">
        <v>2</v>
      </c>
      <c r="G1316">
        <v>3</v>
      </c>
      <c r="H1316" t="s">
        <v>13995</v>
      </c>
      <c r="I1316">
        <v>4</v>
      </c>
    </row>
    <row r="1317" spans="1:9" x14ac:dyDescent="0.3">
      <c r="A1317">
        <v>18153548</v>
      </c>
      <c r="B1317">
        <v>350</v>
      </c>
      <c r="C1317" t="s">
        <v>14005</v>
      </c>
      <c r="D1317" t="s">
        <v>13990</v>
      </c>
      <c r="E1317" t="s">
        <v>13990</v>
      </c>
      <c r="F1317">
        <v>1</v>
      </c>
      <c r="G1317">
        <v>3.2</v>
      </c>
      <c r="H1317" t="s">
        <v>13995</v>
      </c>
      <c r="I1317">
        <v>12</v>
      </c>
    </row>
    <row r="1318" spans="1:9" x14ac:dyDescent="0.3">
      <c r="A1318">
        <v>18449792</v>
      </c>
      <c r="B1318">
        <v>650</v>
      </c>
      <c r="C1318" t="s">
        <v>14005</v>
      </c>
      <c r="D1318" t="s">
        <v>13990</v>
      </c>
      <c r="E1318" t="s">
        <v>14000</v>
      </c>
      <c r="F1318">
        <v>2</v>
      </c>
      <c r="G1318">
        <v>2.9</v>
      </c>
      <c r="H1318" t="s">
        <v>13995</v>
      </c>
      <c r="I1318">
        <v>4</v>
      </c>
    </row>
    <row r="1319" spans="1:9" x14ac:dyDescent="0.3">
      <c r="A1319">
        <v>18380639</v>
      </c>
      <c r="B1319">
        <v>450</v>
      </c>
      <c r="C1319" t="s">
        <v>14005</v>
      </c>
      <c r="D1319" t="s">
        <v>13990</v>
      </c>
      <c r="E1319" t="s">
        <v>14000</v>
      </c>
      <c r="F1319">
        <v>1</v>
      </c>
      <c r="G1319">
        <v>3.3</v>
      </c>
      <c r="H1319" t="s">
        <v>13995</v>
      </c>
      <c r="I1319">
        <v>14</v>
      </c>
    </row>
    <row r="1320" spans="1:9" x14ac:dyDescent="0.3">
      <c r="A1320">
        <v>17953920</v>
      </c>
      <c r="B1320">
        <v>300</v>
      </c>
      <c r="C1320" t="s">
        <v>14005</v>
      </c>
      <c r="D1320" t="s">
        <v>13990</v>
      </c>
      <c r="E1320" t="s">
        <v>13990</v>
      </c>
      <c r="F1320">
        <v>1</v>
      </c>
      <c r="G1320">
        <v>2.9</v>
      </c>
      <c r="H1320" t="s">
        <v>13995</v>
      </c>
      <c r="I1320">
        <v>4</v>
      </c>
    </row>
    <row r="1321" spans="1:9" x14ac:dyDescent="0.3">
      <c r="A1321">
        <v>2154</v>
      </c>
      <c r="B1321">
        <v>350</v>
      </c>
      <c r="C1321" t="s">
        <v>14005</v>
      </c>
      <c r="D1321" t="s">
        <v>13990</v>
      </c>
      <c r="E1321" t="s">
        <v>13990</v>
      </c>
      <c r="F1321">
        <v>1</v>
      </c>
      <c r="G1321">
        <v>2.7</v>
      </c>
      <c r="H1321" t="s">
        <v>13995</v>
      </c>
      <c r="I1321">
        <v>36</v>
      </c>
    </row>
    <row r="1322" spans="1:9" x14ac:dyDescent="0.3">
      <c r="A1322">
        <v>18384112</v>
      </c>
      <c r="B1322">
        <v>500</v>
      </c>
      <c r="C1322" t="s">
        <v>14005</v>
      </c>
      <c r="D1322" t="s">
        <v>13990</v>
      </c>
      <c r="E1322" t="s">
        <v>13990</v>
      </c>
      <c r="F1322">
        <v>2</v>
      </c>
      <c r="G1322">
        <v>3.5</v>
      </c>
      <c r="H1322" t="s">
        <v>13994</v>
      </c>
      <c r="I1322">
        <v>28</v>
      </c>
    </row>
    <row r="1323" spans="1:9" x14ac:dyDescent="0.3">
      <c r="A1323">
        <v>9646</v>
      </c>
      <c r="B1323">
        <v>600</v>
      </c>
      <c r="C1323" t="s">
        <v>14005</v>
      </c>
      <c r="D1323" t="s">
        <v>13990</v>
      </c>
      <c r="E1323" t="s">
        <v>14000</v>
      </c>
      <c r="F1323">
        <v>2</v>
      </c>
      <c r="G1323">
        <v>3.4</v>
      </c>
      <c r="H1323" t="s">
        <v>13995</v>
      </c>
      <c r="I1323">
        <v>256</v>
      </c>
    </row>
    <row r="1324" spans="1:9" x14ac:dyDescent="0.3">
      <c r="A1324">
        <v>18482069</v>
      </c>
      <c r="B1324">
        <v>400</v>
      </c>
      <c r="C1324" t="s">
        <v>14005</v>
      </c>
      <c r="D1324" t="s">
        <v>13990</v>
      </c>
      <c r="E1324" t="s">
        <v>13990</v>
      </c>
      <c r="F1324">
        <v>1</v>
      </c>
      <c r="G1324">
        <v>0</v>
      </c>
      <c r="H1324" t="s">
        <v>13993</v>
      </c>
      <c r="I1324">
        <v>0</v>
      </c>
    </row>
    <row r="1325" spans="1:9" x14ac:dyDescent="0.3">
      <c r="A1325">
        <v>18451168</v>
      </c>
      <c r="B1325">
        <v>300</v>
      </c>
      <c r="C1325" t="s">
        <v>14005</v>
      </c>
      <c r="D1325" t="s">
        <v>13990</v>
      </c>
      <c r="E1325" t="s">
        <v>13990</v>
      </c>
      <c r="F1325">
        <v>1</v>
      </c>
      <c r="G1325">
        <v>0</v>
      </c>
      <c r="H1325" t="s">
        <v>13993</v>
      </c>
      <c r="I1325">
        <v>0</v>
      </c>
    </row>
    <row r="1326" spans="1:9" x14ac:dyDescent="0.3">
      <c r="A1326">
        <v>18492042</v>
      </c>
      <c r="B1326">
        <v>250</v>
      </c>
      <c r="C1326" t="s">
        <v>14005</v>
      </c>
      <c r="D1326" t="s">
        <v>13990</v>
      </c>
      <c r="E1326" t="s">
        <v>13990</v>
      </c>
      <c r="F1326">
        <v>1</v>
      </c>
      <c r="G1326">
        <v>0</v>
      </c>
      <c r="H1326" t="s">
        <v>13993</v>
      </c>
      <c r="I1326">
        <v>0</v>
      </c>
    </row>
    <row r="1327" spans="1:9" x14ac:dyDescent="0.3">
      <c r="A1327">
        <v>310632</v>
      </c>
      <c r="B1327">
        <v>350</v>
      </c>
      <c r="C1327" t="s">
        <v>14005</v>
      </c>
      <c r="D1327" t="s">
        <v>13990</v>
      </c>
      <c r="E1327" t="s">
        <v>13990</v>
      </c>
      <c r="F1327">
        <v>1</v>
      </c>
      <c r="G1327">
        <v>0</v>
      </c>
      <c r="H1327" t="s">
        <v>13993</v>
      </c>
      <c r="I1327">
        <v>0</v>
      </c>
    </row>
    <row r="1328" spans="1:9" x14ac:dyDescent="0.3">
      <c r="A1328">
        <v>18481290</v>
      </c>
      <c r="B1328">
        <v>400</v>
      </c>
      <c r="C1328" t="s">
        <v>14005</v>
      </c>
      <c r="D1328" t="s">
        <v>13990</v>
      </c>
      <c r="E1328" t="s">
        <v>13990</v>
      </c>
      <c r="F1328">
        <v>1</v>
      </c>
      <c r="G1328">
        <v>0</v>
      </c>
      <c r="H1328" t="s">
        <v>13993</v>
      </c>
      <c r="I1328">
        <v>0</v>
      </c>
    </row>
    <row r="1329" spans="1:9" x14ac:dyDescent="0.3">
      <c r="A1329">
        <v>18469972</v>
      </c>
      <c r="B1329">
        <v>450</v>
      </c>
      <c r="C1329" t="s">
        <v>14005</v>
      </c>
      <c r="D1329" t="s">
        <v>13990</v>
      </c>
      <c r="E1329" t="s">
        <v>13990</v>
      </c>
      <c r="F1329">
        <v>1</v>
      </c>
      <c r="G1329">
        <v>0</v>
      </c>
      <c r="H1329" t="s">
        <v>13993</v>
      </c>
      <c r="I1329">
        <v>0</v>
      </c>
    </row>
    <row r="1330" spans="1:9" x14ac:dyDescent="0.3">
      <c r="A1330">
        <v>18342375</v>
      </c>
      <c r="B1330">
        <v>400</v>
      </c>
      <c r="C1330" t="s">
        <v>14005</v>
      </c>
      <c r="D1330" t="s">
        <v>13990</v>
      </c>
      <c r="E1330" t="s">
        <v>13990</v>
      </c>
      <c r="F1330">
        <v>1</v>
      </c>
      <c r="G1330">
        <v>0</v>
      </c>
      <c r="H1330" t="s">
        <v>13993</v>
      </c>
      <c r="I1330">
        <v>1</v>
      </c>
    </row>
    <row r="1331" spans="1:9" x14ac:dyDescent="0.3">
      <c r="A1331">
        <v>310515</v>
      </c>
      <c r="B1331">
        <v>400</v>
      </c>
      <c r="C1331" t="s">
        <v>14005</v>
      </c>
      <c r="D1331" t="s">
        <v>13990</v>
      </c>
      <c r="E1331" t="s">
        <v>13990</v>
      </c>
      <c r="F1331">
        <v>1</v>
      </c>
      <c r="G1331">
        <v>0</v>
      </c>
      <c r="H1331" t="s">
        <v>13993</v>
      </c>
      <c r="I1331">
        <v>2</v>
      </c>
    </row>
    <row r="1332" spans="1:9" x14ac:dyDescent="0.3">
      <c r="A1332">
        <v>18449658</v>
      </c>
      <c r="B1332">
        <v>200</v>
      </c>
      <c r="C1332" t="s">
        <v>14005</v>
      </c>
      <c r="D1332" t="s">
        <v>13990</v>
      </c>
      <c r="E1332" t="s">
        <v>13990</v>
      </c>
      <c r="F1332">
        <v>1</v>
      </c>
      <c r="G1332">
        <v>0</v>
      </c>
      <c r="H1332" t="s">
        <v>13993</v>
      </c>
      <c r="I1332">
        <v>0</v>
      </c>
    </row>
    <row r="1333" spans="1:9" x14ac:dyDescent="0.3">
      <c r="A1333">
        <v>18396426</v>
      </c>
      <c r="B1333">
        <v>250</v>
      </c>
      <c r="C1333" t="s">
        <v>14005</v>
      </c>
      <c r="D1333" t="s">
        <v>13990</v>
      </c>
      <c r="E1333" t="s">
        <v>13990</v>
      </c>
      <c r="F1333">
        <v>1</v>
      </c>
      <c r="G1333">
        <v>0</v>
      </c>
      <c r="H1333" t="s">
        <v>13993</v>
      </c>
      <c r="I1333">
        <v>0</v>
      </c>
    </row>
    <row r="1334" spans="1:9" x14ac:dyDescent="0.3">
      <c r="A1334">
        <v>18489522</v>
      </c>
      <c r="B1334">
        <v>300</v>
      </c>
      <c r="C1334" t="s">
        <v>14005</v>
      </c>
      <c r="D1334" t="s">
        <v>13990</v>
      </c>
      <c r="E1334" t="s">
        <v>13990</v>
      </c>
      <c r="F1334">
        <v>1</v>
      </c>
      <c r="G1334">
        <v>0</v>
      </c>
      <c r="H1334" t="s">
        <v>13993</v>
      </c>
      <c r="I1334">
        <v>1</v>
      </c>
    </row>
    <row r="1335" spans="1:9" x14ac:dyDescent="0.3">
      <c r="A1335">
        <v>18444299</v>
      </c>
      <c r="B1335">
        <v>600</v>
      </c>
      <c r="C1335" t="s">
        <v>14005</v>
      </c>
      <c r="D1335" t="s">
        <v>13990</v>
      </c>
      <c r="E1335" t="s">
        <v>13990</v>
      </c>
      <c r="F1335">
        <v>2</v>
      </c>
      <c r="G1335">
        <v>0</v>
      </c>
      <c r="H1335" t="s">
        <v>13993</v>
      </c>
      <c r="I1335">
        <v>0</v>
      </c>
    </row>
    <row r="1336" spans="1:9" x14ac:dyDescent="0.3">
      <c r="A1336">
        <v>18449785</v>
      </c>
      <c r="B1336">
        <v>500</v>
      </c>
      <c r="C1336" t="s">
        <v>14005</v>
      </c>
      <c r="D1336" t="s">
        <v>13990</v>
      </c>
      <c r="E1336" t="s">
        <v>13990</v>
      </c>
      <c r="F1336">
        <v>2</v>
      </c>
      <c r="G1336">
        <v>0</v>
      </c>
      <c r="H1336" t="s">
        <v>13993</v>
      </c>
      <c r="I1336">
        <v>1</v>
      </c>
    </row>
    <row r="1337" spans="1:9" x14ac:dyDescent="0.3">
      <c r="A1337">
        <v>18449662</v>
      </c>
      <c r="B1337">
        <v>500</v>
      </c>
      <c r="C1337" t="s">
        <v>14005</v>
      </c>
      <c r="D1337" t="s">
        <v>13990</v>
      </c>
      <c r="E1337" t="s">
        <v>13990</v>
      </c>
      <c r="F1337">
        <v>2</v>
      </c>
      <c r="G1337">
        <v>0</v>
      </c>
      <c r="H1337" t="s">
        <v>13993</v>
      </c>
      <c r="I1337">
        <v>0</v>
      </c>
    </row>
    <row r="1338" spans="1:9" x14ac:dyDescent="0.3">
      <c r="A1338">
        <v>18432664</v>
      </c>
      <c r="B1338">
        <v>150</v>
      </c>
      <c r="C1338" t="s">
        <v>14005</v>
      </c>
      <c r="D1338" t="s">
        <v>13990</v>
      </c>
      <c r="E1338" t="s">
        <v>13990</v>
      </c>
      <c r="F1338">
        <v>1</v>
      </c>
      <c r="G1338">
        <v>0</v>
      </c>
      <c r="H1338" t="s">
        <v>13993</v>
      </c>
      <c r="I1338">
        <v>0</v>
      </c>
    </row>
    <row r="1339" spans="1:9" x14ac:dyDescent="0.3">
      <c r="A1339">
        <v>304793</v>
      </c>
      <c r="B1339">
        <v>100</v>
      </c>
      <c r="C1339" t="s">
        <v>14005</v>
      </c>
      <c r="D1339" t="s">
        <v>13990</v>
      </c>
      <c r="E1339" t="s">
        <v>13990</v>
      </c>
      <c r="F1339">
        <v>1</v>
      </c>
      <c r="G1339">
        <v>0</v>
      </c>
      <c r="H1339" t="s">
        <v>13993</v>
      </c>
      <c r="I1339">
        <v>2</v>
      </c>
    </row>
    <row r="1340" spans="1:9" x14ac:dyDescent="0.3">
      <c r="A1340">
        <v>302256</v>
      </c>
      <c r="B1340">
        <v>150</v>
      </c>
      <c r="C1340" t="s">
        <v>14005</v>
      </c>
      <c r="D1340" t="s">
        <v>13990</v>
      </c>
      <c r="E1340" t="s">
        <v>13990</v>
      </c>
      <c r="F1340">
        <v>1</v>
      </c>
      <c r="G1340">
        <v>0</v>
      </c>
      <c r="H1340" t="s">
        <v>13993</v>
      </c>
      <c r="I1340">
        <v>1</v>
      </c>
    </row>
    <row r="1341" spans="1:9" x14ac:dyDescent="0.3">
      <c r="A1341">
        <v>18312631</v>
      </c>
      <c r="B1341">
        <v>150</v>
      </c>
      <c r="C1341" t="s">
        <v>14005</v>
      </c>
      <c r="D1341" t="s">
        <v>13990</v>
      </c>
      <c r="E1341" t="s">
        <v>13990</v>
      </c>
      <c r="F1341">
        <v>1</v>
      </c>
      <c r="G1341">
        <v>0</v>
      </c>
      <c r="H1341" t="s">
        <v>13993</v>
      </c>
      <c r="I1341">
        <v>0</v>
      </c>
    </row>
    <row r="1342" spans="1:9" x14ac:dyDescent="0.3">
      <c r="A1342">
        <v>18449666</v>
      </c>
      <c r="B1342">
        <v>550</v>
      </c>
      <c r="C1342" t="s">
        <v>14005</v>
      </c>
      <c r="D1342" t="s">
        <v>13990</v>
      </c>
      <c r="E1342" t="s">
        <v>13990</v>
      </c>
      <c r="F1342">
        <v>2</v>
      </c>
      <c r="G1342">
        <v>0</v>
      </c>
      <c r="H1342" t="s">
        <v>13993</v>
      </c>
      <c r="I1342">
        <v>2</v>
      </c>
    </row>
    <row r="1343" spans="1:9" x14ac:dyDescent="0.3">
      <c r="A1343">
        <v>18396191</v>
      </c>
      <c r="B1343">
        <v>400</v>
      </c>
      <c r="C1343" t="s">
        <v>14005</v>
      </c>
      <c r="D1343" t="s">
        <v>13990</v>
      </c>
      <c r="E1343" t="s">
        <v>13990</v>
      </c>
      <c r="F1343">
        <v>1</v>
      </c>
      <c r="G1343">
        <v>0</v>
      </c>
      <c r="H1343" t="s">
        <v>13993</v>
      </c>
      <c r="I1343">
        <v>0</v>
      </c>
    </row>
    <row r="1344" spans="1:9" x14ac:dyDescent="0.3">
      <c r="A1344">
        <v>302251</v>
      </c>
      <c r="B1344">
        <v>700</v>
      </c>
      <c r="C1344" t="s">
        <v>14005</v>
      </c>
      <c r="D1344" t="s">
        <v>13990</v>
      </c>
      <c r="E1344" t="s">
        <v>13990</v>
      </c>
      <c r="F1344">
        <v>2</v>
      </c>
      <c r="G1344">
        <v>3.3</v>
      </c>
      <c r="H1344" t="s">
        <v>13995</v>
      </c>
      <c r="I1344">
        <v>32</v>
      </c>
    </row>
    <row r="1345" spans="1:9" x14ac:dyDescent="0.3">
      <c r="A1345">
        <v>18466943</v>
      </c>
      <c r="B1345">
        <v>600</v>
      </c>
      <c r="C1345" t="s">
        <v>14005</v>
      </c>
      <c r="D1345" t="s">
        <v>13990</v>
      </c>
      <c r="E1345" t="s">
        <v>13990</v>
      </c>
      <c r="F1345">
        <v>2</v>
      </c>
      <c r="G1345">
        <v>3.2</v>
      </c>
      <c r="H1345" t="s">
        <v>13995</v>
      </c>
      <c r="I1345">
        <v>8</v>
      </c>
    </row>
    <row r="1346" spans="1:9" x14ac:dyDescent="0.3">
      <c r="A1346">
        <v>18238248</v>
      </c>
      <c r="B1346">
        <v>400</v>
      </c>
      <c r="C1346" t="s">
        <v>14005</v>
      </c>
      <c r="D1346" t="s">
        <v>13990</v>
      </c>
      <c r="E1346" t="s">
        <v>14000</v>
      </c>
      <c r="F1346">
        <v>1</v>
      </c>
      <c r="G1346">
        <v>2.7</v>
      </c>
      <c r="H1346" t="s">
        <v>13995</v>
      </c>
      <c r="I1346">
        <v>15</v>
      </c>
    </row>
    <row r="1347" spans="1:9" x14ac:dyDescent="0.3">
      <c r="A1347">
        <v>18420426</v>
      </c>
      <c r="B1347">
        <v>400</v>
      </c>
      <c r="C1347" t="s">
        <v>14005</v>
      </c>
      <c r="D1347" t="s">
        <v>13990</v>
      </c>
      <c r="E1347" t="s">
        <v>14000</v>
      </c>
      <c r="F1347">
        <v>1</v>
      </c>
      <c r="G1347">
        <v>3.5</v>
      </c>
      <c r="H1347" t="s">
        <v>13994</v>
      </c>
      <c r="I1347">
        <v>40</v>
      </c>
    </row>
    <row r="1348" spans="1:9" x14ac:dyDescent="0.3">
      <c r="A1348">
        <v>18466973</v>
      </c>
      <c r="B1348">
        <v>150</v>
      </c>
      <c r="C1348" t="s">
        <v>14005</v>
      </c>
      <c r="D1348" t="s">
        <v>13990</v>
      </c>
      <c r="E1348" t="s">
        <v>13990</v>
      </c>
      <c r="F1348">
        <v>1</v>
      </c>
      <c r="G1348">
        <v>0</v>
      </c>
      <c r="H1348" t="s">
        <v>13993</v>
      </c>
      <c r="I1348">
        <v>0</v>
      </c>
    </row>
    <row r="1349" spans="1:9" x14ac:dyDescent="0.3">
      <c r="A1349">
        <v>18446482</v>
      </c>
      <c r="B1349">
        <v>150</v>
      </c>
      <c r="C1349" t="s">
        <v>14005</v>
      </c>
      <c r="D1349" t="s">
        <v>13990</v>
      </c>
      <c r="E1349" t="s">
        <v>13990</v>
      </c>
      <c r="F1349">
        <v>1</v>
      </c>
      <c r="G1349">
        <v>0</v>
      </c>
      <c r="H1349" t="s">
        <v>13993</v>
      </c>
      <c r="I1349">
        <v>0</v>
      </c>
    </row>
    <row r="1350" spans="1:9" x14ac:dyDescent="0.3">
      <c r="A1350">
        <v>18372325</v>
      </c>
      <c r="B1350">
        <v>800</v>
      </c>
      <c r="C1350" t="s">
        <v>14005</v>
      </c>
      <c r="D1350" t="s">
        <v>13990</v>
      </c>
      <c r="E1350" t="s">
        <v>14000</v>
      </c>
      <c r="F1350">
        <v>2</v>
      </c>
      <c r="G1350">
        <v>0</v>
      </c>
      <c r="H1350" t="s">
        <v>13993</v>
      </c>
      <c r="I1350">
        <v>3</v>
      </c>
    </row>
    <row r="1351" spans="1:9" x14ac:dyDescent="0.3">
      <c r="A1351">
        <v>18291458</v>
      </c>
      <c r="B1351">
        <v>400</v>
      </c>
      <c r="C1351" t="s">
        <v>14005</v>
      </c>
      <c r="D1351" t="s">
        <v>13990</v>
      </c>
      <c r="E1351" t="s">
        <v>13990</v>
      </c>
      <c r="F1351">
        <v>1</v>
      </c>
      <c r="G1351">
        <v>3</v>
      </c>
      <c r="H1351" t="s">
        <v>13995</v>
      </c>
      <c r="I1351">
        <v>4</v>
      </c>
    </row>
    <row r="1352" spans="1:9" x14ac:dyDescent="0.3">
      <c r="A1352">
        <v>18485789</v>
      </c>
      <c r="B1352">
        <v>300</v>
      </c>
      <c r="C1352" t="s">
        <v>14005</v>
      </c>
      <c r="D1352" t="s">
        <v>13990</v>
      </c>
      <c r="E1352" t="s">
        <v>13990</v>
      </c>
      <c r="F1352">
        <v>1</v>
      </c>
      <c r="G1352">
        <v>0</v>
      </c>
      <c r="H1352" t="s">
        <v>13993</v>
      </c>
      <c r="I1352">
        <v>2</v>
      </c>
    </row>
    <row r="1353" spans="1:9" x14ac:dyDescent="0.3">
      <c r="A1353">
        <v>313477</v>
      </c>
      <c r="B1353">
        <v>300</v>
      </c>
      <c r="C1353" t="s">
        <v>14005</v>
      </c>
      <c r="D1353" t="s">
        <v>13990</v>
      </c>
      <c r="E1353" t="s">
        <v>14000</v>
      </c>
      <c r="F1353">
        <v>1</v>
      </c>
      <c r="G1353">
        <v>0</v>
      </c>
      <c r="H1353" t="s">
        <v>13993</v>
      </c>
      <c r="I1353">
        <v>0</v>
      </c>
    </row>
    <row r="1354" spans="1:9" x14ac:dyDescent="0.3">
      <c r="A1354">
        <v>18133515</v>
      </c>
      <c r="B1354">
        <v>400</v>
      </c>
      <c r="C1354" t="s">
        <v>14005</v>
      </c>
      <c r="D1354" t="s">
        <v>13990</v>
      </c>
      <c r="E1354" t="s">
        <v>13990</v>
      </c>
      <c r="F1354">
        <v>1</v>
      </c>
      <c r="G1354">
        <v>0</v>
      </c>
      <c r="H1354" t="s">
        <v>13993</v>
      </c>
      <c r="I1354">
        <v>0</v>
      </c>
    </row>
    <row r="1355" spans="1:9" x14ac:dyDescent="0.3">
      <c r="A1355">
        <v>18312451</v>
      </c>
      <c r="B1355">
        <v>200</v>
      </c>
      <c r="C1355" t="s">
        <v>14005</v>
      </c>
      <c r="D1355" t="s">
        <v>13990</v>
      </c>
      <c r="E1355" t="s">
        <v>13990</v>
      </c>
      <c r="F1355">
        <v>1</v>
      </c>
      <c r="G1355">
        <v>0</v>
      </c>
      <c r="H1355" t="s">
        <v>13993</v>
      </c>
      <c r="I1355">
        <v>0</v>
      </c>
    </row>
    <row r="1356" spans="1:9" x14ac:dyDescent="0.3">
      <c r="A1356">
        <v>18312606</v>
      </c>
      <c r="B1356">
        <v>300</v>
      </c>
      <c r="C1356" t="s">
        <v>14005</v>
      </c>
      <c r="D1356" t="s">
        <v>13990</v>
      </c>
      <c r="E1356" t="s">
        <v>13990</v>
      </c>
      <c r="F1356">
        <v>1</v>
      </c>
      <c r="G1356">
        <v>0</v>
      </c>
      <c r="H1356" t="s">
        <v>13993</v>
      </c>
      <c r="I1356">
        <v>0</v>
      </c>
    </row>
    <row r="1357" spans="1:9" x14ac:dyDescent="0.3">
      <c r="A1357">
        <v>18144444</v>
      </c>
      <c r="B1357">
        <v>450</v>
      </c>
      <c r="C1357" t="s">
        <v>14005</v>
      </c>
      <c r="D1357" t="s">
        <v>13990</v>
      </c>
      <c r="E1357" t="s">
        <v>13990</v>
      </c>
      <c r="F1357">
        <v>1</v>
      </c>
      <c r="G1357">
        <v>0</v>
      </c>
      <c r="H1357" t="s">
        <v>13993</v>
      </c>
      <c r="I1357">
        <v>0</v>
      </c>
    </row>
    <row r="1358" spans="1:9" x14ac:dyDescent="0.3">
      <c r="A1358">
        <v>18492641</v>
      </c>
      <c r="B1358">
        <v>300</v>
      </c>
      <c r="C1358" t="s">
        <v>14005</v>
      </c>
      <c r="D1358" t="s">
        <v>13990</v>
      </c>
      <c r="E1358" t="s">
        <v>13990</v>
      </c>
      <c r="F1358">
        <v>1</v>
      </c>
      <c r="G1358">
        <v>0</v>
      </c>
      <c r="H1358" t="s">
        <v>13993</v>
      </c>
      <c r="I1358">
        <v>2</v>
      </c>
    </row>
    <row r="1359" spans="1:9" x14ac:dyDescent="0.3">
      <c r="A1359">
        <v>18463956</v>
      </c>
      <c r="B1359">
        <v>250</v>
      </c>
      <c r="C1359" t="s">
        <v>14005</v>
      </c>
      <c r="D1359" t="s">
        <v>13990</v>
      </c>
      <c r="E1359" t="s">
        <v>13990</v>
      </c>
      <c r="F1359">
        <v>1</v>
      </c>
      <c r="G1359">
        <v>0</v>
      </c>
      <c r="H1359" t="s">
        <v>13993</v>
      </c>
      <c r="I1359">
        <v>0</v>
      </c>
    </row>
    <row r="1360" spans="1:9" x14ac:dyDescent="0.3">
      <c r="A1360">
        <v>18365988</v>
      </c>
      <c r="B1360">
        <v>600</v>
      </c>
      <c r="C1360" t="s">
        <v>14005</v>
      </c>
      <c r="D1360" t="s">
        <v>13990</v>
      </c>
      <c r="E1360" t="s">
        <v>14000</v>
      </c>
      <c r="F1360">
        <v>2</v>
      </c>
      <c r="G1360">
        <v>3.4</v>
      </c>
      <c r="H1360" t="s">
        <v>13995</v>
      </c>
      <c r="I1360">
        <v>17</v>
      </c>
    </row>
    <row r="1361" spans="1:9" x14ac:dyDescent="0.3">
      <c r="A1361">
        <v>18463970</v>
      </c>
      <c r="B1361">
        <v>1100</v>
      </c>
      <c r="C1361" t="s">
        <v>14005</v>
      </c>
      <c r="D1361" t="s">
        <v>14000</v>
      </c>
      <c r="E1361" t="s">
        <v>14000</v>
      </c>
      <c r="F1361">
        <v>3</v>
      </c>
      <c r="G1361">
        <v>3.3</v>
      </c>
      <c r="H1361" t="s">
        <v>13995</v>
      </c>
      <c r="I1361">
        <v>8</v>
      </c>
    </row>
    <row r="1362" spans="1:9" x14ac:dyDescent="0.3">
      <c r="A1362">
        <v>309867</v>
      </c>
      <c r="B1362">
        <v>700</v>
      </c>
      <c r="C1362" t="s">
        <v>14005</v>
      </c>
      <c r="D1362" t="s">
        <v>13990</v>
      </c>
      <c r="E1362" t="s">
        <v>14000</v>
      </c>
      <c r="F1362">
        <v>2</v>
      </c>
      <c r="G1362">
        <v>2.9</v>
      </c>
      <c r="H1362" t="s">
        <v>13995</v>
      </c>
      <c r="I1362">
        <v>27</v>
      </c>
    </row>
    <row r="1363" spans="1:9" x14ac:dyDescent="0.3">
      <c r="A1363">
        <v>18412887</v>
      </c>
      <c r="B1363">
        <v>600</v>
      </c>
      <c r="C1363" t="s">
        <v>14005</v>
      </c>
      <c r="D1363" t="s">
        <v>13990</v>
      </c>
      <c r="E1363" t="s">
        <v>14000</v>
      </c>
      <c r="F1363">
        <v>2</v>
      </c>
      <c r="G1363">
        <v>3</v>
      </c>
      <c r="H1363" t="s">
        <v>13995</v>
      </c>
      <c r="I1363">
        <v>13</v>
      </c>
    </row>
    <row r="1364" spans="1:9" x14ac:dyDescent="0.3">
      <c r="A1364">
        <v>18423107</v>
      </c>
      <c r="B1364">
        <v>500</v>
      </c>
      <c r="C1364" t="s">
        <v>14005</v>
      </c>
      <c r="D1364" t="s">
        <v>13990</v>
      </c>
      <c r="E1364" t="s">
        <v>14000</v>
      </c>
      <c r="F1364">
        <v>2</v>
      </c>
      <c r="G1364">
        <v>3.3</v>
      </c>
      <c r="H1364" t="s">
        <v>13995</v>
      </c>
      <c r="I1364">
        <v>15</v>
      </c>
    </row>
    <row r="1365" spans="1:9" x14ac:dyDescent="0.3">
      <c r="A1365">
        <v>4121</v>
      </c>
      <c r="B1365">
        <v>800</v>
      </c>
      <c r="C1365" t="s">
        <v>14005</v>
      </c>
      <c r="D1365" t="s">
        <v>13990</v>
      </c>
      <c r="E1365" t="s">
        <v>14000</v>
      </c>
      <c r="F1365">
        <v>2</v>
      </c>
      <c r="G1365">
        <v>2.7</v>
      </c>
      <c r="H1365" t="s">
        <v>13995</v>
      </c>
      <c r="I1365">
        <v>53</v>
      </c>
    </row>
    <row r="1366" spans="1:9" x14ac:dyDescent="0.3">
      <c r="A1366">
        <v>305072</v>
      </c>
      <c r="B1366">
        <v>850</v>
      </c>
      <c r="C1366" t="s">
        <v>14005</v>
      </c>
      <c r="D1366" t="s">
        <v>14000</v>
      </c>
      <c r="E1366" t="s">
        <v>13990</v>
      </c>
      <c r="F1366">
        <v>2</v>
      </c>
      <c r="G1366">
        <v>3.6</v>
      </c>
      <c r="H1366" t="s">
        <v>13994</v>
      </c>
      <c r="I1366">
        <v>169</v>
      </c>
    </row>
    <row r="1367" spans="1:9" x14ac:dyDescent="0.3">
      <c r="A1367">
        <v>18421938</v>
      </c>
      <c r="B1367">
        <v>900</v>
      </c>
      <c r="C1367" t="s">
        <v>14005</v>
      </c>
      <c r="D1367" t="s">
        <v>13990</v>
      </c>
      <c r="E1367" t="s">
        <v>13990</v>
      </c>
      <c r="F1367">
        <v>2</v>
      </c>
      <c r="G1367">
        <v>3.9</v>
      </c>
      <c r="H1367" t="s">
        <v>13994</v>
      </c>
      <c r="I1367">
        <v>25</v>
      </c>
    </row>
    <row r="1368" spans="1:9" x14ac:dyDescent="0.3">
      <c r="A1368">
        <v>18481321</v>
      </c>
      <c r="B1368">
        <v>300</v>
      </c>
      <c r="C1368" t="s">
        <v>14005</v>
      </c>
      <c r="D1368" t="s">
        <v>13990</v>
      </c>
      <c r="E1368" t="s">
        <v>14000</v>
      </c>
      <c r="F1368">
        <v>1</v>
      </c>
      <c r="G1368">
        <v>0</v>
      </c>
      <c r="H1368" t="s">
        <v>13993</v>
      </c>
      <c r="I1368">
        <v>0</v>
      </c>
    </row>
    <row r="1369" spans="1:9" x14ac:dyDescent="0.3">
      <c r="A1369">
        <v>18489829</v>
      </c>
      <c r="B1369">
        <v>250</v>
      </c>
      <c r="C1369" t="s">
        <v>14005</v>
      </c>
      <c r="D1369" t="s">
        <v>13990</v>
      </c>
      <c r="E1369" t="s">
        <v>13990</v>
      </c>
      <c r="F1369">
        <v>1</v>
      </c>
      <c r="G1369">
        <v>0</v>
      </c>
      <c r="H1369" t="s">
        <v>13993</v>
      </c>
      <c r="I1369">
        <v>0</v>
      </c>
    </row>
    <row r="1370" spans="1:9" x14ac:dyDescent="0.3">
      <c r="A1370">
        <v>18414487</v>
      </c>
      <c r="B1370">
        <v>200</v>
      </c>
      <c r="C1370" t="s">
        <v>14005</v>
      </c>
      <c r="D1370" t="s">
        <v>13990</v>
      </c>
      <c r="E1370" t="s">
        <v>14000</v>
      </c>
      <c r="F1370">
        <v>1</v>
      </c>
      <c r="G1370">
        <v>0</v>
      </c>
      <c r="H1370" t="s">
        <v>13993</v>
      </c>
      <c r="I1370">
        <v>3</v>
      </c>
    </row>
    <row r="1371" spans="1:9" x14ac:dyDescent="0.3">
      <c r="A1371">
        <v>18449656</v>
      </c>
      <c r="B1371">
        <v>550</v>
      </c>
      <c r="C1371" t="s">
        <v>14005</v>
      </c>
      <c r="D1371" t="s">
        <v>13990</v>
      </c>
      <c r="E1371" t="s">
        <v>13990</v>
      </c>
      <c r="F1371">
        <v>2</v>
      </c>
      <c r="G1371">
        <v>0</v>
      </c>
      <c r="H1371" t="s">
        <v>13993</v>
      </c>
      <c r="I1371">
        <v>2</v>
      </c>
    </row>
    <row r="1372" spans="1:9" x14ac:dyDescent="0.3">
      <c r="A1372">
        <v>313105</v>
      </c>
      <c r="B1372">
        <v>900</v>
      </c>
      <c r="C1372" t="s">
        <v>14005</v>
      </c>
      <c r="D1372" t="s">
        <v>14000</v>
      </c>
      <c r="E1372" t="s">
        <v>13990</v>
      </c>
      <c r="F1372">
        <v>2</v>
      </c>
      <c r="G1372">
        <v>3.3</v>
      </c>
      <c r="H1372" t="s">
        <v>13995</v>
      </c>
      <c r="I1372">
        <v>88</v>
      </c>
    </row>
    <row r="1373" spans="1:9" x14ac:dyDescent="0.3">
      <c r="A1373">
        <v>300772</v>
      </c>
      <c r="B1373">
        <v>1800</v>
      </c>
      <c r="C1373" t="s">
        <v>14005</v>
      </c>
      <c r="D1373" t="s">
        <v>14000</v>
      </c>
      <c r="E1373" t="s">
        <v>13990</v>
      </c>
      <c r="F1373">
        <v>3</v>
      </c>
      <c r="G1373">
        <v>3.3</v>
      </c>
      <c r="H1373" t="s">
        <v>13995</v>
      </c>
      <c r="I1373">
        <v>563</v>
      </c>
    </row>
    <row r="1374" spans="1:9" x14ac:dyDescent="0.3">
      <c r="A1374">
        <v>836</v>
      </c>
      <c r="B1374">
        <v>800</v>
      </c>
      <c r="C1374" t="s">
        <v>14005</v>
      </c>
      <c r="D1374" t="s">
        <v>13990</v>
      </c>
      <c r="E1374" t="s">
        <v>14000</v>
      </c>
      <c r="F1374">
        <v>2</v>
      </c>
      <c r="G1374">
        <v>3.4</v>
      </c>
      <c r="H1374" t="s">
        <v>13995</v>
      </c>
      <c r="I1374">
        <v>1022</v>
      </c>
    </row>
    <row r="1375" spans="1:9" x14ac:dyDescent="0.3">
      <c r="A1375">
        <v>3606</v>
      </c>
      <c r="B1375">
        <v>600</v>
      </c>
      <c r="C1375" t="s">
        <v>14005</v>
      </c>
      <c r="D1375" t="s">
        <v>13990</v>
      </c>
      <c r="E1375" t="s">
        <v>13990</v>
      </c>
      <c r="F1375">
        <v>2</v>
      </c>
      <c r="G1375">
        <v>2.7</v>
      </c>
      <c r="H1375" t="s">
        <v>13995</v>
      </c>
      <c r="I1375">
        <v>235</v>
      </c>
    </row>
    <row r="1376" spans="1:9" x14ac:dyDescent="0.3">
      <c r="A1376">
        <v>305996</v>
      </c>
      <c r="B1376">
        <v>1400</v>
      </c>
      <c r="C1376" t="s">
        <v>14005</v>
      </c>
      <c r="D1376" t="s">
        <v>14000</v>
      </c>
      <c r="E1376" t="s">
        <v>14000</v>
      </c>
      <c r="F1376">
        <v>3</v>
      </c>
      <c r="G1376">
        <v>3.3</v>
      </c>
      <c r="H1376" t="s">
        <v>13995</v>
      </c>
      <c r="I1376">
        <v>586</v>
      </c>
    </row>
    <row r="1377" spans="1:9" x14ac:dyDescent="0.3">
      <c r="A1377">
        <v>18418247</v>
      </c>
      <c r="B1377">
        <v>1200</v>
      </c>
      <c r="C1377" t="s">
        <v>14005</v>
      </c>
      <c r="D1377" t="s">
        <v>14000</v>
      </c>
      <c r="E1377" t="s">
        <v>13990</v>
      </c>
      <c r="F1377">
        <v>3</v>
      </c>
      <c r="G1377">
        <v>4.7</v>
      </c>
      <c r="H1377" t="s">
        <v>13992</v>
      </c>
      <c r="I1377">
        <v>69</v>
      </c>
    </row>
    <row r="1378" spans="1:9" x14ac:dyDescent="0.3">
      <c r="A1378">
        <v>18365987</v>
      </c>
      <c r="B1378">
        <v>1500</v>
      </c>
      <c r="C1378" t="s">
        <v>14005</v>
      </c>
      <c r="D1378" t="s">
        <v>14000</v>
      </c>
      <c r="E1378" t="s">
        <v>13990</v>
      </c>
      <c r="F1378">
        <v>3</v>
      </c>
      <c r="G1378">
        <v>4.8</v>
      </c>
      <c r="H1378" t="s">
        <v>13992</v>
      </c>
      <c r="I1378">
        <v>245</v>
      </c>
    </row>
    <row r="1379" spans="1:9" x14ac:dyDescent="0.3">
      <c r="A1379">
        <v>18337894</v>
      </c>
      <c r="B1379">
        <v>1500</v>
      </c>
      <c r="C1379" t="s">
        <v>14005</v>
      </c>
      <c r="D1379" t="s">
        <v>14000</v>
      </c>
      <c r="E1379" t="s">
        <v>13990</v>
      </c>
      <c r="F1379">
        <v>3</v>
      </c>
      <c r="G1379">
        <v>4.8</v>
      </c>
      <c r="H1379" t="s">
        <v>13992</v>
      </c>
      <c r="I1379">
        <v>1478</v>
      </c>
    </row>
    <row r="1380" spans="1:9" x14ac:dyDescent="0.3">
      <c r="A1380">
        <v>4398</v>
      </c>
      <c r="B1380">
        <v>2000</v>
      </c>
      <c r="C1380" t="s">
        <v>14005</v>
      </c>
      <c r="D1380" t="s">
        <v>14000</v>
      </c>
      <c r="E1380" t="s">
        <v>14000</v>
      </c>
      <c r="F1380">
        <v>4</v>
      </c>
      <c r="G1380">
        <v>3.9</v>
      </c>
      <c r="H1380" t="s">
        <v>13994</v>
      </c>
      <c r="I1380">
        <v>1365</v>
      </c>
    </row>
    <row r="1381" spans="1:9" x14ac:dyDescent="0.3">
      <c r="A1381">
        <v>18336483</v>
      </c>
      <c r="B1381">
        <v>1400</v>
      </c>
      <c r="C1381" t="s">
        <v>14005</v>
      </c>
      <c r="D1381" t="s">
        <v>14000</v>
      </c>
      <c r="E1381" t="s">
        <v>13990</v>
      </c>
      <c r="F1381">
        <v>3</v>
      </c>
      <c r="G1381">
        <v>3.5</v>
      </c>
      <c r="H1381" t="s">
        <v>13994</v>
      </c>
      <c r="I1381">
        <v>134</v>
      </c>
    </row>
    <row r="1382" spans="1:9" x14ac:dyDescent="0.3">
      <c r="A1382">
        <v>496</v>
      </c>
      <c r="B1382">
        <v>550</v>
      </c>
      <c r="C1382" t="s">
        <v>14005</v>
      </c>
      <c r="D1382" t="s">
        <v>13990</v>
      </c>
      <c r="E1382" t="s">
        <v>14000</v>
      </c>
      <c r="F1382">
        <v>2</v>
      </c>
      <c r="G1382">
        <v>3.8</v>
      </c>
      <c r="H1382" t="s">
        <v>13994</v>
      </c>
      <c r="I1382">
        <v>966</v>
      </c>
    </row>
    <row r="1383" spans="1:9" x14ac:dyDescent="0.3">
      <c r="A1383">
        <v>4133</v>
      </c>
      <c r="B1383">
        <v>1500</v>
      </c>
      <c r="C1383" t="s">
        <v>14005</v>
      </c>
      <c r="D1383" t="s">
        <v>14000</v>
      </c>
      <c r="E1383" t="s">
        <v>14000</v>
      </c>
      <c r="F1383">
        <v>3</v>
      </c>
      <c r="G1383">
        <v>3.5</v>
      </c>
      <c r="H1383" t="s">
        <v>13994</v>
      </c>
      <c r="I1383">
        <v>429</v>
      </c>
    </row>
    <row r="1384" spans="1:9" x14ac:dyDescent="0.3">
      <c r="A1384">
        <v>5065</v>
      </c>
      <c r="B1384">
        <v>700</v>
      </c>
      <c r="C1384" t="s">
        <v>14005</v>
      </c>
      <c r="D1384" t="s">
        <v>13990</v>
      </c>
      <c r="E1384" t="s">
        <v>13990</v>
      </c>
      <c r="F1384">
        <v>2</v>
      </c>
      <c r="G1384">
        <v>3.6</v>
      </c>
      <c r="H1384" t="s">
        <v>13994</v>
      </c>
      <c r="I1384">
        <v>146</v>
      </c>
    </row>
    <row r="1385" spans="1:9" x14ac:dyDescent="0.3">
      <c r="A1385">
        <v>313393</v>
      </c>
      <c r="B1385">
        <v>500</v>
      </c>
      <c r="C1385" t="s">
        <v>14005</v>
      </c>
      <c r="D1385" t="s">
        <v>13990</v>
      </c>
      <c r="E1385" t="s">
        <v>13990</v>
      </c>
      <c r="F1385">
        <v>2</v>
      </c>
      <c r="G1385">
        <v>3.7</v>
      </c>
      <c r="H1385" t="s">
        <v>13994</v>
      </c>
      <c r="I1385">
        <v>241</v>
      </c>
    </row>
    <row r="1386" spans="1:9" x14ac:dyDescent="0.3">
      <c r="A1386">
        <v>5052</v>
      </c>
      <c r="B1386">
        <v>1500</v>
      </c>
      <c r="C1386" t="s">
        <v>14005</v>
      </c>
      <c r="D1386" t="s">
        <v>14000</v>
      </c>
      <c r="E1386" t="s">
        <v>13990</v>
      </c>
      <c r="F1386">
        <v>3</v>
      </c>
      <c r="G1386">
        <v>3.5</v>
      </c>
      <c r="H1386" t="s">
        <v>13994</v>
      </c>
      <c r="I1386">
        <v>853</v>
      </c>
    </row>
    <row r="1387" spans="1:9" x14ac:dyDescent="0.3">
      <c r="A1387">
        <v>18128900</v>
      </c>
      <c r="B1387">
        <v>1600</v>
      </c>
      <c r="C1387" t="s">
        <v>14005</v>
      </c>
      <c r="D1387" t="s">
        <v>14000</v>
      </c>
      <c r="E1387" t="s">
        <v>13990</v>
      </c>
      <c r="F1387">
        <v>3</v>
      </c>
      <c r="G1387">
        <v>3.6</v>
      </c>
      <c r="H1387" t="s">
        <v>13994</v>
      </c>
      <c r="I1387">
        <v>254</v>
      </c>
    </row>
    <row r="1388" spans="1:9" x14ac:dyDescent="0.3">
      <c r="A1388">
        <v>309339</v>
      </c>
      <c r="B1388">
        <v>1500</v>
      </c>
      <c r="C1388" t="s">
        <v>14005</v>
      </c>
      <c r="D1388" t="s">
        <v>14000</v>
      </c>
      <c r="E1388" t="s">
        <v>13990</v>
      </c>
      <c r="F1388">
        <v>3</v>
      </c>
      <c r="G1388">
        <v>3.8</v>
      </c>
      <c r="H1388" t="s">
        <v>13994</v>
      </c>
      <c r="I1388">
        <v>1317</v>
      </c>
    </row>
    <row r="1389" spans="1:9" x14ac:dyDescent="0.3">
      <c r="A1389">
        <v>5104</v>
      </c>
      <c r="B1389">
        <v>500</v>
      </c>
      <c r="C1389" t="s">
        <v>14005</v>
      </c>
      <c r="D1389" t="s">
        <v>13990</v>
      </c>
      <c r="E1389" t="s">
        <v>14000</v>
      </c>
      <c r="F1389">
        <v>2</v>
      </c>
      <c r="G1389">
        <v>3.5</v>
      </c>
      <c r="H1389" t="s">
        <v>13994</v>
      </c>
      <c r="I1389">
        <v>187</v>
      </c>
    </row>
    <row r="1390" spans="1:9" x14ac:dyDescent="0.3">
      <c r="A1390">
        <v>18254529</v>
      </c>
      <c r="B1390">
        <v>1500</v>
      </c>
      <c r="C1390" t="s">
        <v>14005</v>
      </c>
      <c r="D1390" t="s">
        <v>14000</v>
      </c>
      <c r="E1390" t="s">
        <v>13990</v>
      </c>
      <c r="F1390">
        <v>3</v>
      </c>
      <c r="G1390">
        <v>3.9</v>
      </c>
      <c r="H1390" t="s">
        <v>13994</v>
      </c>
      <c r="I1390">
        <v>401</v>
      </c>
    </row>
    <row r="1391" spans="1:9" x14ac:dyDescent="0.3">
      <c r="A1391">
        <v>17953909</v>
      </c>
      <c r="B1391">
        <v>1500</v>
      </c>
      <c r="C1391" t="s">
        <v>14005</v>
      </c>
      <c r="D1391" t="s">
        <v>14000</v>
      </c>
      <c r="E1391" t="s">
        <v>14000</v>
      </c>
      <c r="F1391">
        <v>3</v>
      </c>
      <c r="G1391">
        <v>3.6</v>
      </c>
      <c r="H1391" t="s">
        <v>13994</v>
      </c>
      <c r="I1391">
        <v>302</v>
      </c>
    </row>
    <row r="1392" spans="1:9" x14ac:dyDescent="0.3">
      <c r="A1392">
        <v>310203</v>
      </c>
      <c r="B1392">
        <v>1800</v>
      </c>
      <c r="C1392" t="s">
        <v>14005</v>
      </c>
      <c r="D1392" t="s">
        <v>14000</v>
      </c>
      <c r="E1392" t="s">
        <v>14000</v>
      </c>
      <c r="F1392">
        <v>3</v>
      </c>
      <c r="G1392">
        <v>3.9</v>
      </c>
      <c r="H1392" t="s">
        <v>13994</v>
      </c>
      <c r="I1392">
        <v>297</v>
      </c>
    </row>
    <row r="1393" spans="1:9" x14ac:dyDescent="0.3">
      <c r="A1393">
        <v>18238250</v>
      </c>
      <c r="B1393">
        <v>1200</v>
      </c>
      <c r="C1393" t="s">
        <v>14005</v>
      </c>
      <c r="D1393" t="s">
        <v>14000</v>
      </c>
      <c r="E1393" t="s">
        <v>13990</v>
      </c>
      <c r="F1393">
        <v>3</v>
      </c>
      <c r="G1393">
        <v>3.9</v>
      </c>
      <c r="H1393" t="s">
        <v>13994</v>
      </c>
      <c r="I1393">
        <v>280</v>
      </c>
    </row>
    <row r="1394" spans="1:9" x14ac:dyDescent="0.3">
      <c r="A1394">
        <v>305272</v>
      </c>
      <c r="B1394">
        <v>700</v>
      </c>
      <c r="C1394" t="s">
        <v>14005</v>
      </c>
      <c r="D1394" t="s">
        <v>13990</v>
      </c>
      <c r="E1394" t="s">
        <v>13990</v>
      </c>
      <c r="F1394">
        <v>2</v>
      </c>
      <c r="G1394">
        <v>3.7</v>
      </c>
      <c r="H1394" t="s">
        <v>13994</v>
      </c>
      <c r="I1394">
        <v>269</v>
      </c>
    </row>
    <row r="1395" spans="1:9" x14ac:dyDescent="0.3">
      <c r="A1395">
        <v>1851</v>
      </c>
      <c r="B1395">
        <v>1500</v>
      </c>
      <c r="C1395" t="s">
        <v>14005</v>
      </c>
      <c r="D1395" t="s">
        <v>14000</v>
      </c>
      <c r="E1395" t="s">
        <v>13990</v>
      </c>
      <c r="F1395">
        <v>3</v>
      </c>
      <c r="G1395">
        <v>3.6</v>
      </c>
      <c r="H1395" t="s">
        <v>13994</v>
      </c>
      <c r="I1395">
        <v>289</v>
      </c>
    </row>
    <row r="1396" spans="1:9" x14ac:dyDescent="0.3">
      <c r="A1396">
        <v>18446415</v>
      </c>
      <c r="B1396">
        <v>2000</v>
      </c>
      <c r="C1396" t="s">
        <v>14005</v>
      </c>
      <c r="D1396" t="s">
        <v>14000</v>
      </c>
      <c r="E1396" t="s">
        <v>13990</v>
      </c>
      <c r="F1396">
        <v>4</v>
      </c>
      <c r="G1396">
        <v>3.9</v>
      </c>
      <c r="H1396" t="s">
        <v>13994</v>
      </c>
      <c r="I1396">
        <v>96</v>
      </c>
    </row>
    <row r="1397" spans="1:9" x14ac:dyDescent="0.3">
      <c r="A1397">
        <v>18261703</v>
      </c>
      <c r="B1397">
        <v>1400</v>
      </c>
      <c r="C1397" t="s">
        <v>14005</v>
      </c>
      <c r="D1397" t="s">
        <v>14000</v>
      </c>
      <c r="E1397" t="s">
        <v>13990</v>
      </c>
      <c r="F1397">
        <v>3</v>
      </c>
      <c r="G1397">
        <v>4</v>
      </c>
      <c r="H1397" t="s">
        <v>13989</v>
      </c>
      <c r="I1397">
        <v>322</v>
      </c>
    </row>
    <row r="1398" spans="1:9" x14ac:dyDescent="0.3">
      <c r="A1398">
        <v>18241517</v>
      </c>
      <c r="B1398">
        <v>1600</v>
      </c>
      <c r="C1398" t="s">
        <v>14005</v>
      </c>
      <c r="D1398" t="s">
        <v>14000</v>
      </c>
      <c r="E1398" t="s">
        <v>13990</v>
      </c>
      <c r="F1398">
        <v>3</v>
      </c>
      <c r="G1398">
        <v>4.4000000000000004</v>
      </c>
      <c r="H1398" t="s">
        <v>13989</v>
      </c>
      <c r="I1398">
        <v>391</v>
      </c>
    </row>
    <row r="1399" spans="1:9" x14ac:dyDescent="0.3">
      <c r="A1399">
        <v>18252386</v>
      </c>
      <c r="B1399">
        <v>2100</v>
      </c>
      <c r="C1399" t="s">
        <v>14005</v>
      </c>
      <c r="D1399" t="s">
        <v>13990</v>
      </c>
      <c r="E1399" t="s">
        <v>13990</v>
      </c>
      <c r="F1399">
        <v>4</v>
      </c>
      <c r="G1399">
        <v>4.0999999999999996</v>
      </c>
      <c r="H1399" t="s">
        <v>13989</v>
      </c>
      <c r="I1399">
        <v>569</v>
      </c>
    </row>
    <row r="1400" spans="1:9" x14ac:dyDescent="0.3">
      <c r="A1400">
        <v>18281955</v>
      </c>
      <c r="B1400">
        <v>1500</v>
      </c>
      <c r="C1400" t="s">
        <v>14005</v>
      </c>
      <c r="D1400" t="s">
        <v>13990</v>
      </c>
      <c r="E1400" t="s">
        <v>13990</v>
      </c>
      <c r="F1400">
        <v>3</v>
      </c>
      <c r="G1400">
        <v>4.0999999999999996</v>
      </c>
      <c r="H1400" t="s">
        <v>13989</v>
      </c>
      <c r="I1400">
        <v>105</v>
      </c>
    </row>
    <row r="1401" spans="1:9" x14ac:dyDescent="0.3">
      <c r="A1401">
        <v>4959</v>
      </c>
      <c r="B1401">
        <v>1800</v>
      </c>
      <c r="C1401" t="s">
        <v>14005</v>
      </c>
      <c r="D1401" t="s">
        <v>13990</v>
      </c>
      <c r="E1401" t="s">
        <v>13990</v>
      </c>
      <c r="F1401">
        <v>3</v>
      </c>
      <c r="G1401">
        <v>4.4000000000000004</v>
      </c>
      <c r="H1401" t="s">
        <v>13989</v>
      </c>
      <c r="I1401">
        <v>3569</v>
      </c>
    </row>
    <row r="1402" spans="1:9" x14ac:dyDescent="0.3">
      <c r="A1402">
        <v>18037822</v>
      </c>
      <c r="B1402">
        <v>400</v>
      </c>
      <c r="C1402" t="s">
        <v>14005</v>
      </c>
      <c r="D1402" t="s">
        <v>13990</v>
      </c>
      <c r="E1402" t="s">
        <v>13990</v>
      </c>
      <c r="F1402">
        <v>1</v>
      </c>
      <c r="G1402">
        <v>4.0999999999999996</v>
      </c>
      <c r="H1402" t="s">
        <v>13989</v>
      </c>
      <c r="I1402">
        <v>208</v>
      </c>
    </row>
    <row r="1403" spans="1:9" x14ac:dyDescent="0.3">
      <c r="A1403">
        <v>3575</v>
      </c>
      <c r="B1403">
        <v>2500</v>
      </c>
      <c r="C1403" t="s">
        <v>14005</v>
      </c>
      <c r="D1403" t="s">
        <v>14000</v>
      </c>
      <c r="E1403" t="s">
        <v>14000</v>
      </c>
      <c r="F1403">
        <v>4</v>
      </c>
      <c r="G1403">
        <v>4.2</v>
      </c>
      <c r="H1403" t="s">
        <v>13989</v>
      </c>
      <c r="I1403">
        <v>327</v>
      </c>
    </row>
    <row r="1404" spans="1:9" x14ac:dyDescent="0.3">
      <c r="A1404">
        <v>18273972</v>
      </c>
      <c r="B1404">
        <v>1200</v>
      </c>
      <c r="C1404" t="s">
        <v>14005</v>
      </c>
      <c r="D1404" t="s">
        <v>14000</v>
      </c>
      <c r="E1404" t="s">
        <v>14000</v>
      </c>
      <c r="F1404">
        <v>3</v>
      </c>
      <c r="G1404">
        <v>4</v>
      </c>
      <c r="H1404" t="s">
        <v>13989</v>
      </c>
      <c r="I1404">
        <v>226</v>
      </c>
    </row>
    <row r="1405" spans="1:9" x14ac:dyDescent="0.3">
      <c r="A1405">
        <v>8430</v>
      </c>
      <c r="B1405">
        <v>1600</v>
      </c>
      <c r="C1405" t="s">
        <v>14005</v>
      </c>
      <c r="D1405" t="s">
        <v>14000</v>
      </c>
      <c r="E1405" t="s">
        <v>14000</v>
      </c>
      <c r="F1405">
        <v>3</v>
      </c>
      <c r="G1405">
        <v>4.0999999999999996</v>
      </c>
      <c r="H1405" t="s">
        <v>13989</v>
      </c>
      <c r="I1405">
        <v>875</v>
      </c>
    </row>
    <row r="1406" spans="1:9" x14ac:dyDescent="0.3">
      <c r="A1406">
        <v>18157413</v>
      </c>
      <c r="B1406">
        <v>1500</v>
      </c>
      <c r="C1406" t="s">
        <v>14005</v>
      </c>
      <c r="D1406" t="s">
        <v>14000</v>
      </c>
      <c r="E1406" t="s">
        <v>13990</v>
      </c>
      <c r="F1406">
        <v>3</v>
      </c>
      <c r="G1406">
        <v>4.2</v>
      </c>
      <c r="H1406" t="s">
        <v>13989</v>
      </c>
      <c r="I1406">
        <v>1809</v>
      </c>
    </row>
    <row r="1407" spans="1:9" x14ac:dyDescent="0.3">
      <c r="A1407">
        <v>18422475</v>
      </c>
      <c r="B1407">
        <v>3300</v>
      </c>
      <c r="C1407" t="s">
        <v>14005</v>
      </c>
      <c r="D1407" t="s">
        <v>13990</v>
      </c>
      <c r="E1407" t="s">
        <v>13990</v>
      </c>
      <c r="F1407">
        <v>4</v>
      </c>
      <c r="G1407">
        <v>4.3</v>
      </c>
      <c r="H1407" t="s">
        <v>13989</v>
      </c>
      <c r="I1407">
        <v>56</v>
      </c>
    </row>
    <row r="1408" spans="1:9" x14ac:dyDescent="0.3">
      <c r="A1408">
        <v>18435794</v>
      </c>
      <c r="B1408">
        <v>1250</v>
      </c>
      <c r="C1408" t="s">
        <v>14005</v>
      </c>
      <c r="D1408" t="s">
        <v>14000</v>
      </c>
      <c r="E1408" t="s">
        <v>13990</v>
      </c>
      <c r="F1408">
        <v>3</v>
      </c>
      <c r="G1408">
        <v>4.4000000000000004</v>
      </c>
      <c r="H1408" t="s">
        <v>13989</v>
      </c>
      <c r="I1408">
        <v>166</v>
      </c>
    </row>
    <row r="1409" spans="1:9" x14ac:dyDescent="0.3">
      <c r="A1409">
        <v>18429166</v>
      </c>
      <c r="B1409">
        <v>1200</v>
      </c>
      <c r="C1409" t="s">
        <v>14005</v>
      </c>
      <c r="D1409" t="s">
        <v>14000</v>
      </c>
      <c r="E1409" t="s">
        <v>13990</v>
      </c>
      <c r="F1409">
        <v>3</v>
      </c>
      <c r="G1409">
        <v>4.4000000000000004</v>
      </c>
      <c r="H1409" t="s">
        <v>13989</v>
      </c>
      <c r="I1409">
        <v>146</v>
      </c>
    </row>
    <row r="1410" spans="1:9" x14ac:dyDescent="0.3">
      <c r="A1410">
        <v>18264995</v>
      </c>
      <c r="B1410">
        <v>650</v>
      </c>
      <c r="C1410" t="s">
        <v>14005</v>
      </c>
      <c r="D1410" t="s">
        <v>13990</v>
      </c>
      <c r="E1410" t="s">
        <v>14000</v>
      </c>
      <c r="F1410">
        <v>2</v>
      </c>
      <c r="G1410">
        <v>3.8</v>
      </c>
      <c r="H1410" t="s">
        <v>13994</v>
      </c>
      <c r="I1410">
        <v>99</v>
      </c>
    </row>
    <row r="1411" spans="1:9" x14ac:dyDescent="0.3">
      <c r="A1411">
        <v>18025114</v>
      </c>
      <c r="B1411">
        <v>1850</v>
      </c>
      <c r="C1411" t="s">
        <v>14005</v>
      </c>
      <c r="D1411" t="s">
        <v>14000</v>
      </c>
      <c r="E1411" t="s">
        <v>13990</v>
      </c>
      <c r="F1411">
        <v>3</v>
      </c>
      <c r="G1411">
        <v>4</v>
      </c>
      <c r="H1411" t="s">
        <v>13989</v>
      </c>
      <c r="I1411">
        <v>242</v>
      </c>
    </row>
    <row r="1412" spans="1:9" x14ac:dyDescent="0.3">
      <c r="A1412">
        <v>310799</v>
      </c>
      <c r="B1412">
        <v>500</v>
      </c>
      <c r="C1412" t="s">
        <v>14005</v>
      </c>
      <c r="D1412" t="s">
        <v>13990</v>
      </c>
      <c r="E1412" t="s">
        <v>13990</v>
      </c>
      <c r="F1412">
        <v>2</v>
      </c>
      <c r="G1412">
        <v>3.1</v>
      </c>
      <c r="H1412" t="s">
        <v>13995</v>
      </c>
      <c r="I1412">
        <v>11</v>
      </c>
    </row>
    <row r="1413" spans="1:9" x14ac:dyDescent="0.3">
      <c r="A1413">
        <v>306719</v>
      </c>
      <c r="B1413">
        <v>450</v>
      </c>
      <c r="C1413" t="s">
        <v>14005</v>
      </c>
      <c r="D1413" t="s">
        <v>13990</v>
      </c>
      <c r="E1413" t="s">
        <v>13990</v>
      </c>
      <c r="F1413">
        <v>1</v>
      </c>
      <c r="G1413">
        <v>2.7</v>
      </c>
      <c r="H1413" t="s">
        <v>13995</v>
      </c>
      <c r="I1413">
        <v>73</v>
      </c>
    </row>
    <row r="1414" spans="1:9" x14ac:dyDescent="0.3">
      <c r="A1414">
        <v>18285721</v>
      </c>
      <c r="B1414">
        <v>300</v>
      </c>
      <c r="C1414" t="s">
        <v>14005</v>
      </c>
      <c r="D1414" t="s">
        <v>13990</v>
      </c>
      <c r="E1414" t="s">
        <v>13990</v>
      </c>
      <c r="F1414">
        <v>1</v>
      </c>
      <c r="G1414">
        <v>2.7</v>
      </c>
      <c r="H1414" t="s">
        <v>13995</v>
      </c>
      <c r="I1414">
        <v>7</v>
      </c>
    </row>
    <row r="1415" spans="1:9" x14ac:dyDescent="0.3">
      <c r="A1415">
        <v>598</v>
      </c>
      <c r="B1415">
        <v>450</v>
      </c>
      <c r="C1415" t="s">
        <v>14005</v>
      </c>
      <c r="D1415" t="s">
        <v>13990</v>
      </c>
      <c r="E1415" t="s">
        <v>13990</v>
      </c>
      <c r="F1415">
        <v>1</v>
      </c>
      <c r="G1415">
        <v>3.1</v>
      </c>
      <c r="H1415" t="s">
        <v>13995</v>
      </c>
      <c r="I1415">
        <v>23</v>
      </c>
    </row>
    <row r="1416" spans="1:9" x14ac:dyDescent="0.3">
      <c r="A1416">
        <v>300066</v>
      </c>
      <c r="B1416">
        <v>250</v>
      </c>
      <c r="C1416" t="s">
        <v>14005</v>
      </c>
      <c r="D1416" t="s">
        <v>13990</v>
      </c>
      <c r="E1416" t="s">
        <v>14000</v>
      </c>
      <c r="F1416">
        <v>1</v>
      </c>
      <c r="G1416">
        <v>3.2</v>
      </c>
      <c r="H1416" t="s">
        <v>13995</v>
      </c>
      <c r="I1416">
        <v>23</v>
      </c>
    </row>
    <row r="1417" spans="1:9" x14ac:dyDescent="0.3">
      <c r="A1417">
        <v>18396412</v>
      </c>
      <c r="B1417">
        <v>200</v>
      </c>
      <c r="C1417" t="s">
        <v>14005</v>
      </c>
      <c r="D1417" t="s">
        <v>13990</v>
      </c>
      <c r="E1417" t="s">
        <v>13990</v>
      </c>
      <c r="F1417">
        <v>1</v>
      </c>
      <c r="G1417">
        <v>3.2</v>
      </c>
      <c r="H1417" t="s">
        <v>13995</v>
      </c>
      <c r="I1417">
        <v>7</v>
      </c>
    </row>
    <row r="1418" spans="1:9" x14ac:dyDescent="0.3">
      <c r="A1418">
        <v>18249121</v>
      </c>
      <c r="B1418">
        <v>200</v>
      </c>
      <c r="C1418" t="s">
        <v>14005</v>
      </c>
      <c r="D1418" t="s">
        <v>13990</v>
      </c>
      <c r="E1418" t="s">
        <v>14000</v>
      </c>
      <c r="F1418">
        <v>1</v>
      </c>
      <c r="G1418">
        <v>2.9</v>
      </c>
      <c r="H1418" t="s">
        <v>13995</v>
      </c>
      <c r="I1418">
        <v>10</v>
      </c>
    </row>
    <row r="1419" spans="1:9" x14ac:dyDescent="0.3">
      <c r="A1419">
        <v>18241877</v>
      </c>
      <c r="B1419">
        <v>850</v>
      </c>
      <c r="C1419" t="s">
        <v>14005</v>
      </c>
      <c r="D1419" t="s">
        <v>13990</v>
      </c>
      <c r="E1419" t="s">
        <v>13990</v>
      </c>
      <c r="F1419">
        <v>2</v>
      </c>
      <c r="G1419">
        <v>2.9</v>
      </c>
      <c r="H1419" t="s">
        <v>13995</v>
      </c>
      <c r="I1419">
        <v>5</v>
      </c>
    </row>
    <row r="1420" spans="1:9" x14ac:dyDescent="0.3">
      <c r="A1420">
        <v>310461</v>
      </c>
      <c r="B1420">
        <v>500</v>
      </c>
      <c r="C1420" t="s">
        <v>14005</v>
      </c>
      <c r="D1420" t="s">
        <v>13990</v>
      </c>
      <c r="E1420" t="s">
        <v>14000</v>
      </c>
      <c r="F1420">
        <v>2</v>
      </c>
      <c r="G1420">
        <v>3.1</v>
      </c>
      <c r="H1420" t="s">
        <v>13995</v>
      </c>
      <c r="I1420">
        <v>34</v>
      </c>
    </row>
    <row r="1421" spans="1:9" x14ac:dyDescent="0.3">
      <c r="A1421">
        <v>18385781</v>
      </c>
      <c r="B1421">
        <v>200</v>
      </c>
      <c r="C1421" t="s">
        <v>14005</v>
      </c>
      <c r="D1421" t="s">
        <v>13990</v>
      </c>
      <c r="E1421" t="s">
        <v>13990</v>
      </c>
      <c r="F1421">
        <v>1</v>
      </c>
      <c r="G1421">
        <v>3.1</v>
      </c>
      <c r="H1421" t="s">
        <v>13995</v>
      </c>
      <c r="I1421">
        <v>7</v>
      </c>
    </row>
    <row r="1422" spans="1:9" x14ac:dyDescent="0.3">
      <c r="A1422">
        <v>18360098</v>
      </c>
      <c r="B1422">
        <v>150</v>
      </c>
      <c r="C1422" t="s">
        <v>14005</v>
      </c>
      <c r="D1422" t="s">
        <v>13990</v>
      </c>
      <c r="E1422" t="s">
        <v>14000</v>
      </c>
      <c r="F1422">
        <v>1</v>
      </c>
      <c r="G1422">
        <v>3.1</v>
      </c>
      <c r="H1422" t="s">
        <v>13995</v>
      </c>
      <c r="I1422">
        <v>5</v>
      </c>
    </row>
    <row r="1423" spans="1:9" x14ac:dyDescent="0.3">
      <c r="A1423">
        <v>300491</v>
      </c>
      <c r="B1423">
        <v>350</v>
      </c>
      <c r="C1423" t="s">
        <v>14005</v>
      </c>
      <c r="D1423" t="s">
        <v>13990</v>
      </c>
      <c r="E1423" t="s">
        <v>13990</v>
      </c>
      <c r="F1423">
        <v>1</v>
      </c>
      <c r="G1423">
        <v>3.1</v>
      </c>
      <c r="H1423" t="s">
        <v>13995</v>
      </c>
      <c r="I1423">
        <v>14</v>
      </c>
    </row>
    <row r="1424" spans="1:9" x14ac:dyDescent="0.3">
      <c r="A1424">
        <v>307678</v>
      </c>
      <c r="B1424">
        <v>500</v>
      </c>
      <c r="C1424" t="s">
        <v>14005</v>
      </c>
      <c r="D1424" t="s">
        <v>13990</v>
      </c>
      <c r="E1424" t="s">
        <v>13990</v>
      </c>
      <c r="F1424">
        <v>2</v>
      </c>
      <c r="G1424">
        <v>2.9</v>
      </c>
      <c r="H1424" t="s">
        <v>13995</v>
      </c>
      <c r="I1424">
        <v>7</v>
      </c>
    </row>
    <row r="1425" spans="1:9" x14ac:dyDescent="0.3">
      <c r="A1425">
        <v>18352295</v>
      </c>
      <c r="B1425">
        <v>250</v>
      </c>
      <c r="C1425" t="s">
        <v>14005</v>
      </c>
      <c r="D1425" t="s">
        <v>13990</v>
      </c>
      <c r="E1425" t="s">
        <v>13990</v>
      </c>
      <c r="F1425">
        <v>1</v>
      </c>
      <c r="G1425">
        <v>3.3</v>
      </c>
      <c r="H1425" t="s">
        <v>13995</v>
      </c>
      <c r="I1425">
        <v>8</v>
      </c>
    </row>
    <row r="1426" spans="1:9" x14ac:dyDescent="0.3">
      <c r="A1426">
        <v>18451594</v>
      </c>
      <c r="B1426">
        <v>600</v>
      </c>
      <c r="C1426" t="s">
        <v>14005</v>
      </c>
      <c r="D1426" t="s">
        <v>13990</v>
      </c>
      <c r="E1426" t="s">
        <v>14000</v>
      </c>
      <c r="F1426">
        <v>2</v>
      </c>
      <c r="G1426">
        <v>3</v>
      </c>
      <c r="H1426" t="s">
        <v>13995</v>
      </c>
      <c r="I1426">
        <v>8</v>
      </c>
    </row>
    <row r="1427" spans="1:9" x14ac:dyDescent="0.3">
      <c r="A1427">
        <v>18391176</v>
      </c>
      <c r="B1427">
        <v>500</v>
      </c>
      <c r="C1427" t="s">
        <v>14005</v>
      </c>
      <c r="D1427" t="s">
        <v>13990</v>
      </c>
      <c r="E1427" t="s">
        <v>13990</v>
      </c>
      <c r="F1427">
        <v>2</v>
      </c>
      <c r="G1427">
        <v>2.7</v>
      </c>
      <c r="H1427" t="s">
        <v>13995</v>
      </c>
      <c r="I1427">
        <v>7</v>
      </c>
    </row>
    <row r="1428" spans="1:9" x14ac:dyDescent="0.3">
      <c r="A1428">
        <v>313456</v>
      </c>
      <c r="B1428">
        <v>350</v>
      </c>
      <c r="C1428" t="s">
        <v>14005</v>
      </c>
      <c r="D1428" t="s">
        <v>13990</v>
      </c>
      <c r="E1428" t="s">
        <v>13990</v>
      </c>
      <c r="F1428">
        <v>1</v>
      </c>
      <c r="G1428">
        <v>3.1</v>
      </c>
      <c r="H1428" t="s">
        <v>13995</v>
      </c>
      <c r="I1428">
        <v>9</v>
      </c>
    </row>
    <row r="1429" spans="1:9" x14ac:dyDescent="0.3">
      <c r="A1429">
        <v>304518</v>
      </c>
      <c r="B1429">
        <v>450</v>
      </c>
      <c r="C1429" t="s">
        <v>14005</v>
      </c>
      <c r="D1429" t="s">
        <v>13990</v>
      </c>
      <c r="E1429" t="s">
        <v>13990</v>
      </c>
      <c r="F1429">
        <v>1</v>
      </c>
      <c r="G1429">
        <v>2.5</v>
      </c>
      <c r="H1429" t="s">
        <v>13995</v>
      </c>
      <c r="I1429">
        <v>52</v>
      </c>
    </row>
    <row r="1430" spans="1:9" x14ac:dyDescent="0.3">
      <c r="A1430">
        <v>6896</v>
      </c>
      <c r="B1430">
        <v>300</v>
      </c>
      <c r="C1430" t="s">
        <v>14005</v>
      </c>
      <c r="D1430" t="s">
        <v>13990</v>
      </c>
      <c r="E1430" t="s">
        <v>13990</v>
      </c>
      <c r="F1430">
        <v>1</v>
      </c>
      <c r="G1430">
        <v>3.2</v>
      </c>
      <c r="H1430" t="s">
        <v>13995</v>
      </c>
      <c r="I1430">
        <v>39</v>
      </c>
    </row>
    <row r="1431" spans="1:9" x14ac:dyDescent="0.3">
      <c r="A1431">
        <v>18441701</v>
      </c>
      <c r="B1431">
        <v>400</v>
      </c>
      <c r="C1431" t="s">
        <v>14005</v>
      </c>
      <c r="D1431" t="s">
        <v>13990</v>
      </c>
      <c r="E1431" t="s">
        <v>13990</v>
      </c>
      <c r="F1431">
        <v>1</v>
      </c>
      <c r="G1431">
        <v>2.9</v>
      </c>
      <c r="H1431" t="s">
        <v>13995</v>
      </c>
      <c r="I1431">
        <v>9</v>
      </c>
    </row>
    <row r="1432" spans="1:9" x14ac:dyDescent="0.3">
      <c r="A1432">
        <v>4154</v>
      </c>
      <c r="B1432">
        <v>500</v>
      </c>
      <c r="C1432" t="s">
        <v>14005</v>
      </c>
      <c r="D1432" t="s">
        <v>13990</v>
      </c>
      <c r="E1432" t="s">
        <v>14000</v>
      </c>
      <c r="F1432">
        <v>2</v>
      </c>
      <c r="G1432">
        <v>2.8</v>
      </c>
      <c r="H1432" t="s">
        <v>13995</v>
      </c>
      <c r="I1432">
        <v>73</v>
      </c>
    </row>
    <row r="1433" spans="1:9" x14ac:dyDescent="0.3">
      <c r="A1433">
        <v>18376925</v>
      </c>
      <c r="B1433">
        <v>500</v>
      </c>
      <c r="C1433" t="s">
        <v>14005</v>
      </c>
      <c r="D1433" t="s">
        <v>13990</v>
      </c>
      <c r="E1433" t="s">
        <v>14000</v>
      </c>
      <c r="F1433">
        <v>2</v>
      </c>
      <c r="G1433">
        <v>4.5</v>
      </c>
      <c r="H1433" t="s">
        <v>13992</v>
      </c>
      <c r="I1433">
        <v>76</v>
      </c>
    </row>
    <row r="1434" spans="1:9" x14ac:dyDescent="0.3">
      <c r="A1434">
        <v>2180</v>
      </c>
      <c r="B1434">
        <v>600</v>
      </c>
      <c r="C1434" t="s">
        <v>14005</v>
      </c>
      <c r="D1434" t="s">
        <v>13990</v>
      </c>
      <c r="E1434" t="s">
        <v>14000</v>
      </c>
      <c r="F1434">
        <v>2</v>
      </c>
      <c r="G1434">
        <v>3.6</v>
      </c>
      <c r="H1434" t="s">
        <v>13994</v>
      </c>
      <c r="I1434">
        <v>183</v>
      </c>
    </row>
    <row r="1435" spans="1:9" x14ac:dyDescent="0.3">
      <c r="A1435">
        <v>18224532</v>
      </c>
      <c r="B1435">
        <v>250</v>
      </c>
      <c r="C1435" t="s">
        <v>14005</v>
      </c>
      <c r="D1435" t="s">
        <v>13990</v>
      </c>
      <c r="E1435" t="s">
        <v>14000</v>
      </c>
      <c r="F1435">
        <v>1</v>
      </c>
      <c r="G1435">
        <v>3.8</v>
      </c>
      <c r="H1435" t="s">
        <v>13994</v>
      </c>
      <c r="I1435">
        <v>142</v>
      </c>
    </row>
    <row r="1436" spans="1:9" x14ac:dyDescent="0.3">
      <c r="A1436">
        <v>18356357</v>
      </c>
      <c r="B1436">
        <v>650</v>
      </c>
      <c r="C1436" t="s">
        <v>14005</v>
      </c>
      <c r="D1436" t="s">
        <v>14000</v>
      </c>
      <c r="E1436" t="s">
        <v>14000</v>
      </c>
      <c r="F1436">
        <v>2</v>
      </c>
      <c r="G1436">
        <v>3.5</v>
      </c>
      <c r="H1436" t="s">
        <v>13994</v>
      </c>
      <c r="I1436">
        <v>22</v>
      </c>
    </row>
    <row r="1437" spans="1:9" x14ac:dyDescent="0.3">
      <c r="A1437">
        <v>18175268</v>
      </c>
      <c r="B1437">
        <v>600</v>
      </c>
      <c r="C1437" t="s">
        <v>14005</v>
      </c>
      <c r="D1437" t="s">
        <v>13990</v>
      </c>
      <c r="E1437" t="s">
        <v>14000</v>
      </c>
      <c r="F1437">
        <v>2</v>
      </c>
      <c r="G1437">
        <v>3.9</v>
      </c>
      <c r="H1437" t="s">
        <v>13994</v>
      </c>
      <c r="I1437">
        <v>144</v>
      </c>
    </row>
    <row r="1438" spans="1:9" x14ac:dyDescent="0.3">
      <c r="A1438">
        <v>5004</v>
      </c>
      <c r="B1438">
        <v>500</v>
      </c>
      <c r="C1438" t="s">
        <v>14005</v>
      </c>
      <c r="D1438" t="s">
        <v>13990</v>
      </c>
      <c r="E1438" t="s">
        <v>14000</v>
      </c>
      <c r="F1438">
        <v>2</v>
      </c>
      <c r="G1438">
        <v>3.5</v>
      </c>
      <c r="H1438" t="s">
        <v>13994</v>
      </c>
      <c r="I1438">
        <v>486</v>
      </c>
    </row>
    <row r="1439" spans="1:9" x14ac:dyDescent="0.3">
      <c r="A1439">
        <v>308617</v>
      </c>
      <c r="B1439">
        <v>400</v>
      </c>
      <c r="C1439" t="s">
        <v>14005</v>
      </c>
      <c r="D1439" t="s">
        <v>13990</v>
      </c>
      <c r="E1439" t="s">
        <v>14000</v>
      </c>
      <c r="F1439">
        <v>1</v>
      </c>
      <c r="G1439">
        <v>3.9</v>
      </c>
      <c r="H1439" t="s">
        <v>13994</v>
      </c>
      <c r="I1439">
        <v>104</v>
      </c>
    </row>
    <row r="1440" spans="1:9" x14ac:dyDescent="0.3">
      <c r="A1440">
        <v>304351</v>
      </c>
      <c r="B1440">
        <v>400</v>
      </c>
      <c r="C1440" t="s">
        <v>14005</v>
      </c>
      <c r="D1440" t="s">
        <v>13990</v>
      </c>
      <c r="E1440" t="s">
        <v>14000</v>
      </c>
      <c r="F1440">
        <v>1</v>
      </c>
      <c r="G1440">
        <v>3.5</v>
      </c>
      <c r="H1440" t="s">
        <v>13994</v>
      </c>
      <c r="I1440">
        <v>136</v>
      </c>
    </row>
    <row r="1441" spans="1:9" x14ac:dyDescent="0.3">
      <c r="A1441">
        <v>18354655</v>
      </c>
      <c r="B1441">
        <v>350</v>
      </c>
      <c r="C1441" t="s">
        <v>14005</v>
      </c>
      <c r="D1441" t="s">
        <v>13990</v>
      </c>
      <c r="E1441" t="s">
        <v>13990</v>
      </c>
      <c r="F1441">
        <v>1</v>
      </c>
      <c r="G1441">
        <v>0</v>
      </c>
      <c r="H1441" t="s">
        <v>13993</v>
      </c>
      <c r="I1441">
        <v>3</v>
      </c>
    </row>
    <row r="1442" spans="1:9" x14ac:dyDescent="0.3">
      <c r="A1442">
        <v>18391141</v>
      </c>
      <c r="B1442">
        <v>300</v>
      </c>
      <c r="C1442" t="s">
        <v>14005</v>
      </c>
      <c r="D1442" t="s">
        <v>13990</v>
      </c>
      <c r="E1442" t="s">
        <v>13990</v>
      </c>
      <c r="F1442">
        <v>1</v>
      </c>
      <c r="G1442">
        <v>0</v>
      </c>
      <c r="H1442" t="s">
        <v>13993</v>
      </c>
      <c r="I1442">
        <v>1</v>
      </c>
    </row>
    <row r="1443" spans="1:9" x14ac:dyDescent="0.3">
      <c r="A1443">
        <v>18492062</v>
      </c>
      <c r="B1443">
        <v>600</v>
      </c>
      <c r="C1443" t="s">
        <v>14005</v>
      </c>
      <c r="D1443" t="s">
        <v>13990</v>
      </c>
      <c r="E1443" t="s">
        <v>13990</v>
      </c>
      <c r="F1443">
        <v>2</v>
      </c>
      <c r="G1443">
        <v>0</v>
      </c>
      <c r="H1443" t="s">
        <v>13993</v>
      </c>
      <c r="I1443">
        <v>0</v>
      </c>
    </row>
    <row r="1444" spans="1:9" x14ac:dyDescent="0.3">
      <c r="A1444">
        <v>18324806</v>
      </c>
      <c r="B1444">
        <v>600</v>
      </c>
      <c r="C1444" t="s">
        <v>14005</v>
      </c>
      <c r="D1444" t="s">
        <v>13990</v>
      </c>
      <c r="E1444" t="s">
        <v>13990</v>
      </c>
      <c r="F1444">
        <v>2</v>
      </c>
      <c r="G1444">
        <v>0</v>
      </c>
      <c r="H1444" t="s">
        <v>13993</v>
      </c>
      <c r="I1444">
        <v>0</v>
      </c>
    </row>
    <row r="1445" spans="1:9" x14ac:dyDescent="0.3">
      <c r="A1445">
        <v>18354665</v>
      </c>
      <c r="B1445">
        <v>350</v>
      </c>
      <c r="C1445" t="s">
        <v>14005</v>
      </c>
      <c r="D1445" t="s">
        <v>13990</v>
      </c>
      <c r="E1445" t="s">
        <v>14000</v>
      </c>
      <c r="F1445">
        <v>1</v>
      </c>
      <c r="G1445">
        <v>2.4</v>
      </c>
      <c r="H1445" t="s">
        <v>13997</v>
      </c>
      <c r="I1445">
        <v>13</v>
      </c>
    </row>
    <row r="1446" spans="1:9" x14ac:dyDescent="0.3">
      <c r="A1446">
        <v>309543</v>
      </c>
      <c r="B1446">
        <v>800</v>
      </c>
      <c r="C1446" t="s">
        <v>14005</v>
      </c>
      <c r="D1446" t="s">
        <v>14000</v>
      </c>
      <c r="E1446" t="s">
        <v>14000</v>
      </c>
      <c r="F1446">
        <v>2</v>
      </c>
      <c r="G1446">
        <v>4</v>
      </c>
      <c r="H1446" t="s">
        <v>13989</v>
      </c>
      <c r="I1446">
        <v>530</v>
      </c>
    </row>
    <row r="1447" spans="1:9" x14ac:dyDescent="0.3">
      <c r="A1447">
        <v>18419875</v>
      </c>
      <c r="B1447">
        <v>500</v>
      </c>
      <c r="C1447" t="s">
        <v>14005</v>
      </c>
      <c r="D1447" t="s">
        <v>13990</v>
      </c>
      <c r="E1447" t="s">
        <v>13990</v>
      </c>
      <c r="F1447">
        <v>2</v>
      </c>
      <c r="G1447">
        <v>3</v>
      </c>
      <c r="H1447" t="s">
        <v>13995</v>
      </c>
      <c r="I1447">
        <v>6</v>
      </c>
    </row>
    <row r="1448" spans="1:9" x14ac:dyDescent="0.3">
      <c r="A1448">
        <v>18358189</v>
      </c>
      <c r="B1448">
        <v>150</v>
      </c>
      <c r="C1448" t="s">
        <v>14005</v>
      </c>
      <c r="D1448" t="s">
        <v>13990</v>
      </c>
      <c r="E1448" t="s">
        <v>13990</v>
      </c>
      <c r="F1448">
        <v>1</v>
      </c>
      <c r="G1448">
        <v>3</v>
      </c>
      <c r="H1448" t="s">
        <v>13995</v>
      </c>
      <c r="I1448">
        <v>5</v>
      </c>
    </row>
    <row r="1449" spans="1:9" x14ac:dyDescent="0.3">
      <c r="A1449">
        <v>18352250</v>
      </c>
      <c r="B1449">
        <v>500</v>
      </c>
      <c r="C1449" t="s">
        <v>14005</v>
      </c>
      <c r="D1449" t="s">
        <v>13990</v>
      </c>
      <c r="E1449" t="s">
        <v>13990</v>
      </c>
      <c r="F1449">
        <v>2</v>
      </c>
      <c r="G1449">
        <v>0</v>
      </c>
      <c r="H1449" t="s">
        <v>13993</v>
      </c>
      <c r="I1449">
        <v>0</v>
      </c>
    </row>
    <row r="1450" spans="1:9" x14ac:dyDescent="0.3">
      <c r="A1450">
        <v>18435789</v>
      </c>
      <c r="B1450">
        <v>900</v>
      </c>
      <c r="C1450" t="s">
        <v>14005</v>
      </c>
      <c r="D1450" t="s">
        <v>13990</v>
      </c>
      <c r="E1450" t="s">
        <v>13990</v>
      </c>
      <c r="F1450">
        <v>2</v>
      </c>
      <c r="G1450">
        <v>0</v>
      </c>
      <c r="H1450" t="s">
        <v>13993</v>
      </c>
      <c r="I1450">
        <v>0</v>
      </c>
    </row>
    <row r="1451" spans="1:9" x14ac:dyDescent="0.3">
      <c r="A1451">
        <v>308199</v>
      </c>
      <c r="B1451">
        <v>150</v>
      </c>
      <c r="C1451" t="s">
        <v>14005</v>
      </c>
      <c r="D1451" t="s">
        <v>13990</v>
      </c>
      <c r="E1451" t="s">
        <v>13990</v>
      </c>
      <c r="F1451">
        <v>1</v>
      </c>
      <c r="G1451">
        <v>0</v>
      </c>
      <c r="H1451" t="s">
        <v>13993</v>
      </c>
      <c r="I1451">
        <v>3</v>
      </c>
    </row>
    <row r="1452" spans="1:9" x14ac:dyDescent="0.3">
      <c r="A1452">
        <v>18393717</v>
      </c>
      <c r="B1452">
        <v>300</v>
      </c>
      <c r="C1452" t="s">
        <v>14005</v>
      </c>
      <c r="D1452" t="s">
        <v>13990</v>
      </c>
      <c r="E1452" t="s">
        <v>13990</v>
      </c>
      <c r="F1452">
        <v>1</v>
      </c>
      <c r="G1452">
        <v>0</v>
      </c>
      <c r="H1452" t="s">
        <v>13993</v>
      </c>
      <c r="I1452">
        <v>0</v>
      </c>
    </row>
    <row r="1453" spans="1:9" x14ac:dyDescent="0.3">
      <c r="A1453">
        <v>18458642</v>
      </c>
      <c r="B1453">
        <v>200</v>
      </c>
      <c r="C1453" t="s">
        <v>14005</v>
      </c>
      <c r="D1453" t="s">
        <v>13990</v>
      </c>
      <c r="E1453" t="s">
        <v>13990</v>
      </c>
      <c r="F1453">
        <v>1</v>
      </c>
      <c r="G1453">
        <v>0</v>
      </c>
      <c r="H1453" t="s">
        <v>13993</v>
      </c>
      <c r="I1453">
        <v>0</v>
      </c>
    </row>
    <row r="1454" spans="1:9" x14ac:dyDescent="0.3">
      <c r="A1454">
        <v>18458635</v>
      </c>
      <c r="B1454">
        <v>700</v>
      </c>
      <c r="C1454" t="s">
        <v>14005</v>
      </c>
      <c r="D1454" t="s">
        <v>13990</v>
      </c>
      <c r="E1454" t="s">
        <v>13990</v>
      </c>
      <c r="F1454">
        <v>2</v>
      </c>
      <c r="G1454">
        <v>0</v>
      </c>
      <c r="H1454" t="s">
        <v>13993</v>
      </c>
      <c r="I1454">
        <v>0</v>
      </c>
    </row>
    <row r="1455" spans="1:9" x14ac:dyDescent="0.3">
      <c r="A1455">
        <v>18447121</v>
      </c>
      <c r="B1455">
        <v>250</v>
      </c>
      <c r="C1455" t="s">
        <v>14005</v>
      </c>
      <c r="D1455" t="s">
        <v>13990</v>
      </c>
      <c r="E1455" t="s">
        <v>13990</v>
      </c>
      <c r="F1455">
        <v>1</v>
      </c>
      <c r="G1455">
        <v>0</v>
      </c>
      <c r="H1455" t="s">
        <v>13993</v>
      </c>
      <c r="I1455">
        <v>0</v>
      </c>
    </row>
    <row r="1456" spans="1:9" x14ac:dyDescent="0.3">
      <c r="A1456">
        <v>18313136</v>
      </c>
      <c r="B1456">
        <v>600</v>
      </c>
      <c r="C1456" t="s">
        <v>14005</v>
      </c>
      <c r="D1456" t="s">
        <v>13990</v>
      </c>
      <c r="E1456" t="s">
        <v>13990</v>
      </c>
      <c r="F1456">
        <v>2</v>
      </c>
      <c r="G1456">
        <v>0</v>
      </c>
      <c r="H1456" t="s">
        <v>13993</v>
      </c>
      <c r="I1456">
        <v>0</v>
      </c>
    </row>
    <row r="1457" spans="1:9" x14ac:dyDescent="0.3">
      <c r="A1457">
        <v>18358175</v>
      </c>
      <c r="B1457">
        <v>600</v>
      </c>
      <c r="C1457" t="s">
        <v>14005</v>
      </c>
      <c r="D1457" t="s">
        <v>13990</v>
      </c>
      <c r="E1457" t="s">
        <v>13990</v>
      </c>
      <c r="F1457">
        <v>2</v>
      </c>
      <c r="G1457">
        <v>0</v>
      </c>
      <c r="H1457" t="s">
        <v>13993</v>
      </c>
      <c r="I1457">
        <v>0</v>
      </c>
    </row>
    <row r="1458" spans="1:9" x14ac:dyDescent="0.3">
      <c r="A1458">
        <v>18357944</v>
      </c>
      <c r="B1458">
        <v>400</v>
      </c>
      <c r="C1458" t="s">
        <v>14005</v>
      </c>
      <c r="D1458" t="s">
        <v>13990</v>
      </c>
      <c r="E1458" t="s">
        <v>13990</v>
      </c>
      <c r="F1458">
        <v>1</v>
      </c>
      <c r="G1458">
        <v>0</v>
      </c>
      <c r="H1458" t="s">
        <v>13993</v>
      </c>
      <c r="I1458">
        <v>2</v>
      </c>
    </row>
    <row r="1459" spans="1:9" x14ac:dyDescent="0.3">
      <c r="A1459">
        <v>18384132</v>
      </c>
      <c r="B1459">
        <v>200</v>
      </c>
      <c r="C1459" t="s">
        <v>14005</v>
      </c>
      <c r="D1459" t="s">
        <v>13990</v>
      </c>
      <c r="E1459" t="s">
        <v>13990</v>
      </c>
      <c r="F1459">
        <v>1</v>
      </c>
      <c r="G1459">
        <v>0</v>
      </c>
      <c r="H1459" t="s">
        <v>13993</v>
      </c>
      <c r="I1459">
        <v>0</v>
      </c>
    </row>
    <row r="1460" spans="1:9" x14ac:dyDescent="0.3">
      <c r="A1460">
        <v>18458643</v>
      </c>
      <c r="B1460">
        <v>400</v>
      </c>
      <c r="C1460" t="s">
        <v>14005</v>
      </c>
      <c r="D1460" t="s">
        <v>13990</v>
      </c>
      <c r="E1460" t="s">
        <v>13990</v>
      </c>
      <c r="F1460">
        <v>1</v>
      </c>
      <c r="G1460">
        <v>0</v>
      </c>
      <c r="H1460" t="s">
        <v>13993</v>
      </c>
      <c r="I1460">
        <v>0</v>
      </c>
    </row>
    <row r="1461" spans="1:9" x14ac:dyDescent="0.3">
      <c r="A1461">
        <v>18292436</v>
      </c>
      <c r="B1461">
        <v>200</v>
      </c>
      <c r="C1461" t="s">
        <v>14005</v>
      </c>
      <c r="D1461" t="s">
        <v>13990</v>
      </c>
      <c r="E1461" t="s">
        <v>13990</v>
      </c>
      <c r="F1461">
        <v>1</v>
      </c>
      <c r="G1461">
        <v>0</v>
      </c>
      <c r="H1461" t="s">
        <v>13993</v>
      </c>
      <c r="I1461">
        <v>1</v>
      </c>
    </row>
    <row r="1462" spans="1:9" x14ac:dyDescent="0.3">
      <c r="A1462">
        <v>18345759</v>
      </c>
      <c r="B1462">
        <v>350</v>
      </c>
      <c r="C1462" t="s">
        <v>14005</v>
      </c>
      <c r="D1462" t="s">
        <v>13990</v>
      </c>
      <c r="E1462" t="s">
        <v>13990</v>
      </c>
      <c r="F1462">
        <v>1</v>
      </c>
      <c r="G1462">
        <v>0</v>
      </c>
      <c r="H1462" t="s">
        <v>13993</v>
      </c>
      <c r="I1462">
        <v>0</v>
      </c>
    </row>
    <row r="1463" spans="1:9" x14ac:dyDescent="0.3">
      <c r="A1463">
        <v>18352657</v>
      </c>
      <c r="B1463">
        <v>200</v>
      </c>
      <c r="C1463" t="s">
        <v>14005</v>
      </c>
      <c r="D1463" t="s">
        <v>13990</v>
      </c>
      <c r="E1463" t="s">
        <v>13990</v>
      </c>
      <c r="F1463">
        <v>1</v>
      </c>
      <c r="G1463">
        <v>0</v>
      </c>
      <c r="H1463" t="s">
        <v>13993</v>
      </c>
      <c r="I1463">
        <v>0</v>
      </c>
    </row>
    <row r="1464" spans="1:9" x14ac:dyDescent="0.3">
      <c r="A1464">
        <v>18458637</v>
      </c>
      <c r="B1464">
        <v>500</v>
      </c>
      <c r="C1464" t="s">
        <v>14005</v>
      </c>
      <c r="D1464" t="s">
        <v>13990</v>
      </c>
      <c r="E1464" t="s">
        <v>13990</v>
      </c>
      <c r="F1464">
        <v>2</v>
      </c>
      <c r="G1464">
        <v>0</v>
      </c>
      <c r="H1464" t="s">
        <v>13993</v>
      </c>
      <c r="I1464">
        <v>0</v>
      </c>
    </row>
    <row r="1465" spans="1:9" x14ac:dyDescent="0.3">
      <c r="A1465">
        <v>18352655</v>
      </c>
      <c r="B1465">
        <v>200</v>
      </c>
      <c r="C1465" t="s">
        <v>14005</v>
      </c>
      <c r="D1465" t="s">
        <v>13990</v>
      </c>
      <c r="E1465" t="s">
        <v>13990</v>
      </c>
      <c r="F1465">
        <v>1</v>
      </c>
      <c r="G1465">
        <v>0</v>
      </c>
      <c r="H1465" t="s">
        <v>13993</v>
      </c>
      <c r="I1465">
        <v>0</v>
      </c>
    </row>
    <row r="1466" spans="1:9" x14ac:dyDescent="0.3">
      <c r="A1466">
        <v>18458641</v>
      </c>
      <c r="B1466">
        <v>600</v>
      </c>
      <c r="C1466" t="s">
        <v>14005</v>
      </c>
      <c r="D1466" t="s">
        <v>13990</v>
      </c>
      <c r="E1466" t="s">
        <v>13990</v>
      </c>
      <c r="F1466">
        <v>2</v>
      </c>
      <c r="G1466">
        <v>0</v>
      </c>
      <c r="H1466" t="s">
        <v>13993</v>
      </c>
      <c r="I1466">
        <v>0</v>
      </c>
    </row>
    <row r="1467" spans="1:9" x14ac:dyDescent="0.3">
      <c r="A1467">
        <v>304142</v>
      </c>
      <c r="B1467">
        <v>600</v>
      </c>
      <c r="C1467" t="s">
        <v>14005</v>
      </c>
      <c r="D1467" t="s">
        <v>13990</v>
      </c>
      <c r="E1467" t="s">
        <v>14000</v>
      </c>
      <c r="F1467">
        <v>2</v>
      </c>
      <c r="G1467">
        <v>3</v>
      </c>
      <c r="H1467" t="s">
        <v>13995</v>
      </c>
      <c r="I1467">
        <v>174</v>
      </c>
    </row>
    <row r="1468" spans="1:9" x14ac:dyDescent="0.3">
      <c r="A1468">
        <v>18433016</v>
      </c>
      <c r="B1468">
        <v>600</v>
      </c>
      <c r="C1468" t="s">
        <v>14005</v>
      </c>
      <c r="D1468" t="s">
        <v>13990</v>
      </c>
      <c r="E1468" t="s">
        <v>14000</v>
      </c>
      <c r="F1468">
        <v>2</v>
      </c>
      <c r="G1468">
        <v>3.2</v>
      </c>
      <c r="H1468" t="s">
        <v>13995</v>
      </c>
      <c r="I1468">
        <v>11</v>
      </c>
    </row>
    <row r="1469" spans="1:9" x14ac:dyDescent="0.3">
      <c r="A1469">
        <v>312683</v>
      </c>
      <c r="B1469">
        <v>400</v>
      </c>
      <c r="C1469" t="s">
        <v>14005</v>
      </c>
      <c r="D1469" t="s">
        <v>13990</v>
      </c>
      <c r="E1469" t="s">
        <v>13990</v>
      </c>
      <c r="F1469">
        <v>1</v>
      </c>
      <c r="G1469">
        <v>4.0999999999999996</v>
      </c>
      <c r="H1469" t="s">
        <v>13989</v>
      </c>
      <c r="I1469">
        <v>176</v>
      </c>
    </row>
    <row r="1470" spans="1:9" x14ac:dyDescent="0.3">
      <c r="A1470">
        <v>18037824</v>
      </c>
      <c r="B1470">
        <v>550</v>
      </c>
      <c r="C1470" t="s">
        <v>14005</v>
      </c>
      <c r="D1470" t="s">
        <v>13990</v>
      </c>
      <c r="E1470" t="s">
        <v>14000</v>
      </c>
      <c r="F1470">
        <v>2</v>
      </c>
      <c r="G1470">
        <v>3.4</v>
      </c>
      <c r="H1470" t="s">
        <v>13995</v>
      </c>
      <c r="I1470">
        <v>64</v>
      </c>
    </row>
    <row r="1471" spans="1:9" x14ac:dyDescent="0.3">
      <c r="A1471">
        <v>303848</v>
      </c>
      <c r="B1471">
        <v>600</v>
      </c>
      <c r="C1471" t="s">
        <v>14005</v>
      </c>
      <c r="D1471" t="s">
        <v>13990</v>
      </c>
      <c r="E1471" t="s">
        <v>14000</v>
      </c>
      <c r="F1471">
        <v>2</v>
      </c>
      <c r="G1471">
        <v>3.2</v>
      </c>
      <c r="H1471" t="s">
        <v>13995</v>
      </c>
      <c r="I1471">
        <v>41</v>
      </c>
    </row>
    <row r="1472" spans="1:9" x14ac:dyDescent="0.3">
      <c r="A1472">
        <v>18273536</v>
      </c>
      <c r="B1472">
        <v>500</v>
      </c>
      <c r="C1472" t="s">
        <v>14005</v>
      </c>
      <c r="D1472" t="s">
        <v>13990</v>
      </c>
      <c r="E1472" t="s">
        <v>14000</v>
      </c>
      <c r="F1472">
        <v>2</v>
      </c>
      <c r="G1472">
        <v>3.2</v>
      </c>
      <c r="H1472" t="s">
        <v>13995</v>
      </c>
      <c r="I1472">
        <v>24</v>
      </c>
    </row>
    <row r="1473" spans="1:9" x14ac:dyDescent="0.3">
      <c r="A1473">
        <v>18291450</v>
      </c>
      <c r="B1473">
        <v>200</v>
      </c>
      <c r="C1473" t="s">
        <v>14005</v>
      </c>
      <c r="D1473" t="s">
        <v>13990</v>
      </c>
      <c r="E1473" t="s">
        <v>13990</v>
      </c>
      <c r="F1473">
        <v>1</v>
      </c>
      <c r="G1473">
        <v>3.2</v>
      </c>
      <c r="H1473" t="s">
        <v>13995</v>
      </c>
      <c r="I1473">
        <v>10</v>
      </c>
    </row>
    <row r="1474" spans="1:9" x14ac:dyDescent="0.3">
      <c r="A1474">
        <v>18345780</v>
      </c>
      <c r="B1474">
        <v>500</v>
      </c>
      <c r="C1474" t="s">
        <v>14005</v>
      </c>
      <c r="D1474" t="s">
        <v>13990</v>
      </c>
      <c r="E1474" t="s">
        <v>13990</v>
      </c>
      <c r="F1474">
        <v>2</v>
      </c>
      <c r="G1474">
        <v>3.2</v>
      </c>
      <c r="H1474" t="s">
        <v>13995</v>
      </c>
      <c r="I1474">
        <v>18</v>
      </c>
    </row>
    <row r="1475" spans="1:9" x14ac:dyDescent="0.3">
      <c r="A1475">
        <v>18303712</v>
      </c>
      <c r="B1475">
        <v>600</v>
      </c>
      <c r="C1475" t="s">
        <v>14005</v>
      </c>
      <c r="D1475" t="s">
        <v>13990</v>
      </c>
      <c r="E1475" t="s">
        <v>14000</v>
      </c>
      <c r="F1475">
        <v>2</v>
      </c>
      <c r="G1475">
        <v>3.3</v>
      </c>
      <c r="H1475" t="s">
        <v>13995</v>
      </c>
      <c r="I1475">
        <v>59</v>
      </c>
    </row>
    <row r="1476" spans="1:9" x14ac:dyDescent="0.3">
      <c r="A1476">
        <v>309021</v>
      </c>
      <c r="B1476">
        <v>250</v>
      </c>
      <c r="C1476" t="s">
        <v>14005</v>
      </c>
      <c r="D1476" t="s">
        <v>13990</v>
      </c>
      <c r="E1476" t="s">
        <v>13990</v>
      </c>
      <c r="F1476">
        <v>1</v>
      </c>
      <c r="G1476">
        <v>2.9</v>
      </c>
      <c r="H1476" t="s">
        <v>13995</v>
      </c>
      <c r="I1476">
        <v>28</v>
      </c>
    </row>
    <row r="1477" spans="1:9" x14ac:dyDescent="0.3">
      <c r="A1477">
        <v>306477</v>
      </c>
      <c r="B1477">
        <v>600</v>
      </c>
      <c r="C1477" t="s">
        <v>14005</v>
      </c>
      <c r="D1477" t="s">
        <v>13990</v>
      </c>
      <c r="E1477" t="s">
        <v>13990</v>
      </c>
      <c r="F1477">
        <v>2</v>
      </c>
      <c r="G1477">
        <v>3.3</v>
      </c>
      <c r="H1477" t="s">
        <v>13995</v>
      </c>
      <c r="I1477">
        <v>74</v>
      </c>
    </row>
    <row r="1478" spans="1:9" x14ac:dyDescent="0.3">
      <c r="A1478">
        <v>18303698</v>
      </c>
      <c r="B1478">
        <v>500</v>
      </c>
      <c r="C1478" t="s">
        <v>14005</v>
      </c>
      <c r="D1478" t="s">
        <v>13990</v>
      </c>
      <c r="E1478" t="s">
        <v>14000</v>
      </c>
      <c r="F1478">
        <v>2</v>
      </c>
      <c r="G1478">
        <v>2.8</v>
      </c>
      <c r="H1478" t="s">
        <v>13995</v>
      </c>
      <c r="I1478">
        <v>14</v>
      </c>
    </row>
    <row r="1479" spans="1:9" x14ac:dyDescent="0.3">
      <c r="A1479">
        <v>18381664</v>
      </c>
      <c r="B1479">
        <v>300</v>
      </c>
      <c r="C1479" t="s">
        <v>14005</v>
      </c>
      <c r="D1479" t="s">
        <v>13990</v>
      </c>
      <c r="E1479" t="s">
        <v>14000</v>
      </c>
      <c r="F1479">
        <v>1</v>
      </c>
      <c r="G1479">
        <v>3.2</v>
      </c>
      <c r="H1479" t="s">
        <v>13995</v>
      </c>
      <c r="I1479">
        <v>50</v>
      </c>
    </row>
    <row r="1480" spans="1:9" x14ac:dyDescent="0.3">
      <c r="A1480">
        <v>18161601</v>
      </c>
      <c r="B1480">
        <v>700</v>
      </c>
      <c r="C1480" t="s">
        <v>14005</v>
      </c>
      <c r="D1480" t="s">
        <v>13990</v>
      </c>
      <c r="E1480" t="s">
        <v>13990</v>
      </c>
      <c r="F1480">
        <v>2</v>
      </c>
      <c r="G1480">
        <v>3.1</v>
      </c>
      <c r="H1480" t="s">
        <v>13995</v>
      </c>
      <c r="I1480">
        <v>11</v>
      </c>
    </row>
    <row r="1481" spans="1:9" x14ac:dyDescent="0.3">
      <c r="A1481">
        <v>18279913</v>
      </c>
      <c r="B1481">
        <v>200</v>
      </c>
      <c r="C1481" t="s">
        <v>14005</v>
      </c>
      <c r="D1481" t="s">
        <v>13990</v>
      </c>
      <c r="E1481" t="s">
        <v>13990</v>
      </c>
      <c r="F1481">
        <v>1</v>
      </c>
      <c r="G1481">
        <v>3.2</v>
      </c>
      <c r="H1481" t="s">
        <v>13995</v>
      </c>
      <c r="I1481">
        <v>10</v>
      </c>
    </row>
    <row r="1482" spans="1:9" x14ac:dyDescent="0.3">
      <c r="A1482">
        <v>18268733</v>
      </c>
      <c r="B1482">
        <v>500</v>
      </c>
      <c r="C1482" t="s">
        <v>14005</v>
      </c>
      <c r="D1482" t="s">
        <v>13990</v>
      </c>
      <c r="E1482" t="s">
        <v>14000</v>
      </c>
      <c r="F1482">
        <v>2</v>
      </c>
      <c r="G1482">
        <v>3.2</v>
      </c>
      <c r="H1482" t="s">
        <v>13995</v>
      </c>
      <c r="I1482">
        <v>88</v>
      </c>
    </row>
    <row r="1483" spans="1:9" x14ac:dyDescent="0.3">
      <c r="A1483">
        <v>18204811</v>
      </c>
      <c r="B1483">
        <v>650</v>
      </c>
      <c r="C1483" t="s">
        <v>14005</v>
      </c>
      <c r="D1483" t="s">
        <v>13990</v>
      </c>
      <c r="E1483" t="s">
        <v>14000</v>
      </c>
      <c r="F1483">
        <v>2</v>
      </c>
      <c r="G1483">
        <v>3.7</v>
      </c>
      <c r="H1483" t="s">
        <v>13994</v>
      </c>
      <c r="I1483">
        <v>427</v>
      </c>
    </row>
    <row r="1484" spans="1:9" x14ac:dyDescent="0.3">
      <c r="A1484">
        <v>18476542</v>
      </c>
      <c r="B1484">
        <v>200</v>
      </c>
      <c r="C1484" t="s">
        <v>14005</v>
      </c>
      <c r="D1484" t="s">
        <v>13990</v>
      </c>
      <c r="E1484" t="s">
        <v>13990</v>
      </c>
      <c r="F1484">
        <v>1</v>
      </c>
      <c r="G1484">
        <v>0</v>
      </c>
      <c r="H1484" t="s">
        <v>13993</v>
      </c>
      <c r="I1484">
        <v>0</v>
      </c>
    </row>
    <row r="1485" spans="1:9" x14ac:dyDescent="0.3">
      <c r="A1485">
        <v>18279459</v>
      </c>
      <c r="B1485">
        <v>350</v>
      </c>
      <c r="C1485" t="s">
        <v>14005</v>
      </c>
      <c r="D1485" t="s">
        <v>13990</v>
      </c>
      <c r="E1485" t="s">
        <v>13990</v>
      </c>
      <c r="F1485">
        <v>1</v>
      </c>
      <c r="G1485">
        <v>0</v>
      </c>
      <c r="H1485" t="s">
        <v>13993</v>
      </c>
      <c r="I1485">
        <v>3</v>
      </c>
    </row>
    <row r="1486" spans="1:9" x14ac:dyDescent="0.3">
      <c r="A1486">
        <v>18409216</v>
      </c>
      <c r="B1486">
        <v>300</v>
      </c>
      <c r="C1486" t="s">
        <v>14005</v>
      </c>
      <c r="D1486" t="s">
        <v>13990</v>
      </c>
      <c r="E1486" t="s">
        <v>13990</v>
      </c>
      <c r="F1486">
        <v>1</v>
      </c>
      <c r="G1486">
        <v>0</v>
      </c>
      <c r="H1486" t="s">
        <v>13993</v>
      </c>
      <c r="I1486">
        <v>1</v>
      </c>
    </row>
    <row r="1487" spans="1:9" x14ac:dyDescent="0.3">
      <c r="A1487">
        <v>313408</v>
      </c>
      <c r="B1487">
        <v>300</v>
      </c>
      <c r="C1487" t="s">
        <v>14005</v>
      </c>
      <c r="D1487" t="s">
        <v>13990</v>
      </c>
      <c r="E1487" t="s">
        <v>13990</v>
      </c>
      <c r="F1487">
        <v>1</v>
      </c>
      <c r="G1487">
        <v>0</v>
      </c>
      <c r="H1487" t="s">
        <v>13993</v>
      </c>
      <c r="I1487">
        <v>3</v>
      </c>
    </row>
    <row r="1488" spans="1:9" x14ac:dyDescent="0.3">
      <c r="A1488">
        <v>18345770</v>
      </c>
      <c r="B1488">
        <v>250</v>
      </c>
      <c r="C1488" t="s">
        <v>14005</v>
      </c>
      <c r="D1488" t="s">
        <v>13990</v>
      </c>
      <c r="E1488" t="s">
        <v>13990</v>
      </c>
      <c r="F1488">
        <v>1</v>
      </c>
      <c r="G1488">
        <v>0</v>
      </c>
      <c r="H1488" t="s">
        <v>13993</v>
      </c>
      <c r="I1488">
        <v>0</v>
      </c>
    </row>
    <row r="1489" spans="1:9" x14ac:dyDescent="0.3">
      <c r="A1489">
        <v>18499475</v>
      </c>
      <c r="B1489">
        <v>200</v>
      </c>
      <c r="C1489" t="s">
        <v>14005</v>
      </c>
      <c r="D1489" t="s">
        <v>13990</v>
      </c>
      <c r="E1489" t="s">
        <v>13990</v>
      </c>
      <c r="F1489">
        <v>1</v>
      </c>
      <c r="G1489">
        <v>0</v>
      </c>
      <c r="H1489" t="s">
        <v>13993</v>
      </c>
      <c r="I1489">
        <v>0</v>
      </c>
    </row>
    <row r="1490" spans="1:9" x14ac:dyDescent="0.3">
      <c r="A1490">
        <v>18034069</v>
      </c>
      <c r="B1490">
        <v>250</v>
      </c>
      <c r="C1490" t="s">
        <v>14005</v>
      </c>
      <c r="D1490" t="s">
        <v>13990</v>
      </c>
      <c r="E1490" t="s">
        <v>13990</v>
      </c>
      <c r="F1490">
        <v>1</v>
      </c>
      <c r="G1490">
        <v>0</v>
      </c>
      <c r="H1490" t="s">
        <v>13993</v>
      </c>
      <c r="I1490">
        <v>0</v>
      </c>
    </row>
    <row r="1491" spans="1:9" x14ac:dyDescent="0.3">
      <c r="A1491">
        <v>18396431</v>
      </c>
      <c r="B1491">
        <v>400</v>
      </c>
      <c r="C1491" t="s">
        <v>14005</v>
      </c>
      <c r="D1491" t="s">
        <v>13990</v>
      </c>
      <c r="E1491" t="s">
        <v>13990</v>
      </c>
      <c r="F1491">
        <v>1</v>
      </c>
      <c r="G1491">
        <v>0</v>
      </c>
      <c r="H1491" t="s">
        <v>13993</v>
      </c>
      <c r="I1491">
        <v>1</v>
      </c>
    </row>
    <row r="1492" spans="1:9" x14ac:dyDescent="0.3">
      <c r="A1492">
        <v>18392211</v>
      </c>
      <c r="B1492">
        <v>300</v>
      </c>
      <c r="C1492" t="s">
        <v>14005</v>
      </c>
      <c r="D1492" t="s">
        <v>13990</v>
      </c>
      <c r="E1492" t="s">
        <v>13990</v>
      </c>
      <c r="F1492">
        <v>1</v>
      </c>
      <c r="G1492">
        <v>0</v>
      </c>
      <c r="H1492" t="s">
        <v>13993</v>
      </c>
      <c r="I1492">
        <v>0</v>
      </c>
    </row>
    <row r="1493" spans="1:9" x14ac:dyDescent="0.3">
      <c r="A1493">
        <v>18291213</v>
      </c>
      <c r="B1493">
        <v>100</v>
      </c>
      <c r="C1493" t="s">
        <v>14005</v>
      </c>
      <c r="D1493" t="s">
        <v>13990</v>
      </c>
      <c r="E1493" t="s">
        <v>13990</v>
      </c>
      <c r="F1493">
        <v>1</v>
      </c>
      <c r="G1493">
        <v>0</v>
      </c>
      <c r="H1493" t="s">
        <v>13993</v>
      </c>
      <c r="I1493">
        <v>1</v>
      </c>
    </row>
    <row r="1494" spans="1:9" x14ac:dyDescent="0.3">
      <c r="A1494">
        <v>18350136</v>
      </c>
      <c r="B1494">
        <v>200</v>
      </c>
      <c r="C1494" t="s">
        <v>14005</v>
      </c>
      <c r="D1494" t="s">
        <v>13990</v>
      </c>
      <c r="E1494" t="s">
        <v>13990</v>
      </c>
      <c r="F1494">
        <v>1</v>
      </c>
      <c r="G1494">
        <v>0</v>
      </c>
      <c r="H1494" t="s">
        <v>13993</v>
      </c>
      <c r="I1494">
        <v>0</v>
      </c>
    </row>
    <row r="1495" spans="1:9" x14ac:dyDescent="0.3">
      <c r="A1495">
        <v>310454</v>
      </c>
      <c r="B1495">
        <v>150</v>
      </c>
      <c r="C1495" t="s">
        <v>14005</v>
      </c>
      <c r="D1495" t="s">
        <v>13990</v>
      </c>
      <c r="E1495" t="s">
        <v>13990</v>
      </c>
      <c r="F1495">
        <v>1</v>
      </c>
      <c r="G1495">
        <v>0</v>
      </c>
      <c r="H1495" t="s">
        <v>13993</v>
      </c>
      <c r="I1495">
        <v>1</v>
      </c>
    </row>
    <row r="1496" spans="1:9" x14ac:dyDescent="0.3">
      <c r="A1496">
        <v>18446413</v>
      </c>
      <c r="B1496">
        <v>400</v>
      </c>
      <c r="C1496" t="s">
        <v>14005</v>
      </c>
      <c r="D1496" t="s">
        <v>13990</v>
      </c>
      <c r="E1496" t="s">
        <v>13990</v>
      </c>
      <c r="F1496">
        <v>1</v>
      </c>
      <c r="G1496">
        <v>0</v>
      </c>
      <c r="H1496" t="s">
        <v>13993</v>
      </c>
      <c r="I1496">
        <v>0</v>
      </c>
    </row>
    <row r="1497" spans="1:9" x14ac:dyDescent="0.3">
      <c r="A1497">
        <v>18499471</v>
      </c>
      <c r="B1497">
        <v>250</v>
      </c>
      <c r="C1497" t="s">
        <v>14005</v>
      </c>
      <c r="D1497" t="s">
        <v>13990</v>
      </c>
      <c r="E1497" t="s">
        <v>13990</v>
      </c>
      <c r="F1497">
        <v>1</v>
      </c>
      <c r="G1497">
        <v>0</v>
      </c>
      <c r="H1497" t="s">
        <v>13993</v>
      </c>
      <c r="I1497">
        <v>0</v>
      </c>
    </row>
    <row r="1498" spans="1:9" x14ac:dyDescent="0.3">
      <c r="A1498">
        <v>18124387</v>
      </c>
      <c r="B1498">
        <v>300</v>
      </c>
      <c r="C1498" t="s">
        <v>14005</v>
      </c>
      <c r="D1498" t="s">
        <v>13990</v>
      </c>
      <c r="E1498" t="s">
        <v>13990</v>
      </c>
      <c r="F1498">
        <v>1</v>
      </c>
      <c r="G1498">
        <v>0</v>
      </c>
      <c r="H1498" t="s">
        <v>13993</v>
      </c>
      <c r="I1498">
        <v>1</v>
      </c>
    </row>
    <row r="1499" spans="1:9" x14ac:dyDescent="0.3">
      <c r="A1499">
        <v>18499459</v>
      </c>
      <c r="B1499">
        <v>350</v>
      </c>
      <c r="C1499" t="s">
        <v>14005</v>
      </c>
      <c r="D1499" t="s">
        <v>13990</v>
      </c>
      <c r="E1499" t="s">
        <v>13990</v>
      </c>
      <c r="F1499">
        <v>1</v>
      </c>
      <c r="G1499">
        <v>0</v>
      </c>
      <c r="H1499" t="s">
        <v>13993</v>
      </c>
      <c r="I1499">
        <v>0</v>
      </c>
    </row>
    <row r="1500" spans="1:9" x14ac:dyDescent="0.3">
      <c r="A1500">
        <v>894</v>
      </c>
      <c r="B1500">
        <v>700</v>
      </c>
      <c r="C1500" t="s">
        <v>14005</v>
      </c>
      <c r="D1500" t="s">
        <v>13990</v>
      </c>
      <c r="E1500" t="s">
        <v>14000</v>
      </c>
      <c r="F1500">
        <v>2</v>
      </c>
      <c r="G1500">
        <v>2.4</v>
      </c>
      <c r="H1500" t="s">
        <v>13997</v>
      </c>
      <c r="I1500">
        <v>92</v>
      </c>
    </row>
    <row r="1501" spans="1:9" x14ac:dyDescent="0.3">
      <c r="A1501">
        <v>5079</v>
      </c>
      <c r="B1501">
        <v>300</v>
      </c>
      <c r="C1501" t="s">
        <v>14005</v>
      </c>
      <c r="D1501" t="s">
        <v>13990</v>
      </c>
      <c r="E1501" t="s">
        <v>13990</v>
      </c>
      <c r="F1501">
        <v>1</v>
      </c>
      <c r="G1501">
        <v>2.8</v>
      </c>
      <c r="H1501" t="s">
        <v>13995</v>
      </c>
      <c r="I1501">
        <v>16</v>
      </c>
    </row>
    <row r="1502" spans="1:9" x14ac:dyDescent="0.3">
      <c r="A1502">
        <v>18289241</v>
      </c>
      <c r="B1502">
        <v>800</v>
      </c>
      <c r="C1502" t="s">
        <v>14005</v>
      </c>
      <c r="D1502" t="s">
        <v>13990</v>
      </c>
      <c r="E1502" t="s">
        <v>13990</v>
      </c>
      <c r="F1502">
        <v>2</v>
      </c>
      <c r="G1502">
        <v>3.3</v>
      </c>
      <c r="H1502" t="s">
        <v>13995</v>
      </c>
      <c r="I1502">
        <v>17</v>
      </c>
    </row>
    <row r="1503" spans="1:9" x14ac:dyDescent="0.3">
      <c r="A1503">
        <v>18352682</v>
      </c>
      <c r="B1503">
        <v>400</v>
      </c>
      <c r="C1503" t="s">
        <v>14005</v>
      </c>
      <c r="D1503" t="s">
        <v>13990</v>
      </c>
      <c r="E1503" t="s">
        <v>13990</v>
      </c>
      <c r="F1503">
        <v>1</v>
      </c>
      <c r="G1503">
        <v>0</v>
      </c>
      <c r="H1503" t="s">
        <v>13993</v>
      </c>
      <c r="I1503">
        <v>3</v>
      </c>
    </row>
    <row r="1504" spans="1:9" x14ac:dyDescent="0.3">
      <c r="A1504">
        <v>18352658</v>
      </c>
      <c r="B1504">
        <v>350</v>
      </c>
      <c r="C1504" t="s">
        <v>14005</v>
      </c>
      <c r="D1504" t="s">
        <v>13990</v>
      </c>
      <c r="E1504" t="s">
        <v>13990</v>
      </c>
      <c r="F1504">
        <v>1</v>
      </c>
      <c r="G1504">
        <v>0</v>
      </c>
      <c r="H1504" t="s">
        <v>13993</v>
      </c>
      <c r="I1504">
        <v>0</v>
      </c>
    </row>
    <row r="1505" spans="1:9" x14ac:dyDescent="0.3">
      <c r="A1505">
        <v>18241896</v>
      </c>
      <c r="B1505">
        <v>1600</v>
      </c>
      <c r="C1505" t="s">
        <v>14005</v>
      </c>
      <c r="D1505" t="s">
        <v>14000</v>
      </c>
      <c r="E1505" t="s">
        <v>14000</v>
      </c>
      <c r="F1505">
        <v>3</v>
      </c>
      <c r="G1505">
        <v>3.9</v>
      </c>
      <c r="H1505" t="s">
        <v>13994</v>
      </c>
      <c r="I1505">
        <v>233</v>
      </c>
    </row>
    <row r="1506" spans="1:9" x14ac:dyDescent="0.3">
      <c r="A1506">
        <v>18363062</v>
      </c>
      <c r="B1506">
        <v>500</v>
      </c>
      <c r="C1506" t="s">
        <v>14005</v>
      </c>
      <c r="D1506" t="s">
        <v>13990</v>
      </c>
      <c r="E1506" t="s">
        <v>14000</v>
      </c>
      <c r="F1506">
        <v>2</v>
      </c>
      <c r="G1506">
        <v>2.4</v>
      </c>
      <c r="H1506" t="s">
        <v>13997</v>
      </c>
      <c r="I1506">
        <v>20</v>
      </c>
    </row>
    <row r="1507" spans="1:9" x14ac:dyDescent="0.3">
      <c r="A1507">
        <v>18380197</v>
      </c>
      <c r="B1507">
        <v>600</v>
      </c>
      <c r="C1507" t="s">
        <v>14005</v>
      </c>
      <c r="D1507" t="s">
        <v>13990</v>
      </c>
      <c r="E1507" t="s">
        <v>13990</v>
      </c>
      <c r="F1507">
        <v>2</v>
      </c>
      <c r="G1507">
        <v>3.2</v>
      </c>
      <c r="H1507" t="s">
        <v>13995</v>
      </c>
      <c r="I1507">
        <v>6</v>
      </c>
    </row>
    <row r="1508" spans="1:9" x14ac:dyDescent="0.3">
      <c r="A1508">
        <v>18472639</v>
      </c>
      <c r="B1508">
        <v>300</v>
      </c>
      <c r="C1508" t="s">
        <v>14005</v>
      </c>
      <c r="D1508" t="s">
        <v>13990</v>
      </c>
      <c r="E1508" t="s">
        <v>14000</v>
      </c>
      <c r="F1508">
        <v>1</v>
      </c>
      <c r="G1508">
        <v>3</v>
      </c>
      <c r="H1508" t="s">
        <v>13995</v>
      </c>
      <c r="I1508">
        <v>6</v>
      </c>
    </row>
    <row r="1509" spans="1:9" x14ac:dyDescent="0.3">
      <c r="A1509">
        <v>18351822</v>
      </c>
      <c r="B1509">
        <v>120</v>
      </c>
      <c r="C1509" t="s">
        <v>14005</v>
      </c>
      <c r="D1509" t="s">
        <v>13990</v>
      </c>
      <c r="E1509" t="s">
        <v>13990</v>
      </c>
      <c r="F1509">
        <v>1</v>
      </c>
      <c r="G1509">
        <v>3.1</v>
      </c>
      <c r="H1509" t="s">
        <v>13995</v>
      </c>
      <c r="I1509">
        <v>6</v>
      </c>
    </row>
    <row r="1510" spans="1:9" x14ac:dyDescent="0.3">
      <c r="A1510">
        <v>18388168</v>
      </c>
      <c r="B1510">
        <v>400</v>
      </c>
      <c r="C1510" t="s">
        <v>14005</v>
      </c>
      <c r="D1510" t="s">
        <v>13990</v>
      </c>
      <c r="E1510" t="s">
        <v>14000</v>
      </c>
      <c r="F1510">
        <v>1</v>
      </c>
      <c r="G1510">
        <v>3.3</v>
      </c>
      <c r="H1510" t="s">
        <v>13995</v>
      </c>
      <c r="I1510">
        <v>15</v>
      </c>
    </row>
    <row r="1511" spans="1:9" x14ac:dyDescent="0.3">
      <c r="A1511">
        <v>18472449</v>
      </c>
      <c r="B1511">
        <v>600</v>
      </c>
      <c r="C1511" t="s">
        <v>14005</v>
      </c>
      <c r="D1511" t="s">
        <v>13990</v>
      </c>
      <c r="E1511" t="s">
        <v>14000</v>
      </c>
      <c r="F1511">
        <v>2</v>
      </c>
      <c r="G1511">
        <v>3.1</v>
      </c>
      <c r="H1511" t="s">
        <v>13995</v>
      </c>
      <c r="I1511">
        <v>4</v>
      </c>
    </row>
    <row r="1512" spans="1:9" x14ac:dyDescent="0.3">
      <c r="A1512">
        <v>18314053</v>
      </c>
      <c r="B1512">
        <v>100</v>
      </c>
      <c r="C1512" t="s">
        <v>14005</v>
      </c>
      <c r="D1512" t="s">
        <v>13990</v>
      </c>
      <c r="E1512" t="s">
        <v>13990</v>
      </c>
      <c r="F1512">
        <v>1</v>
      </c>
      <c r="G1512">
        <v>3</v>
      </c>
      <c r="H1512" t="s">
        <v>13995</v>
      </c>
      <c r="I1512">
        <v>4</v>
      </c>
    </row>
    <row r="1513" spans="1:9" x14ac:dyDescent="0.3">
      <c r="A1513">
        <v>300654</v>
      </c>
      <c r="B1513">
        <v>600</v>
      </c>
      <c r="C1513" t="s">
        <v>14005</v>
      </c>
      <c r="D1513" t="s">
        <v>13990</v>
      </c>
      <c r="E1513" t="s">
        <v>13990</v>
      </c>
      <c r="F1513">
        <v>2</v>
      </c>
      <c r="G1513">
        <v>2.7</v>
      </c>
      <c r="H1513" t="s">
        <v>13995</v>
      </c>
      <c r="I1513">
        <v>20</v>
      </c>
    </row>
    <row r="1514" spans="1:9" x14ac:dyDescent="0.3">
      <c r="A1514">
        <v>18144467</v>
      </c>
      <c r="B1514">
        <v>600</v>
      </c>
      <c r="C1514" t="s">
        <v>14005</v>
      </c>
      <c r="D1514" t="s">
        <v>13990</v>
      </c>
      <c r="E1514" t="s">
        <v>13990</v>
      </c>
      <c r="F1514">
        <v>2</v>
      </c>
      <c r="G1514">
        <v>3</v>
      </c>
      <c r="H1514" t="s">
        <v>13995</v>
      </c>
      <c r="I1514">
        <v>18</v>
      </c>
    </row>
    <row r="1515" spans="1:9" x14ac:dyDescent="0.3">
      <c r="A1515">
        <v>18332527</v>
      </c>
      <c r="B1515">
        <v>600</v>
      </c>
      <c r="C1515" t="s">
        <v>14005</v>
      </c>
      <c r="D1515" t="s">
        <v>13990</v>
      </c>
      <c r="E1515" t="s">
        <v>14000</v>
      </c>
      <c r="F1515">
        <v>2</v>
      </c>
      <c r="G1515">
        <v>3.2</v>
      </c>
      <c r="H1515" t="s">
        <v>13995</v>
      </c>
      <c r="I1515">
        <v>18</v>
      </c>
    </row>
    <row r="1516" spans="1:9" x14ac:dyDescent="0.3">
      <c r="A1516">
        <v>18423797</v>
      </c>
      <c r="B1516">
        <v>300</v>
      </c>
      <c r="C1516" t="s">
        <v>14005</v>
      </c>
      <c r="D1516" t="s">
        <v>13990</v>
      </c>
      <c r="E1516" t="s">
        <v>13990</v>
      </c>
      <c r="F1516">
        <v>1</v>
      </c>
      <c r="G1516">
        <v>3</v>
      </c>
      <c r="H1516" t="s">
        <v>13995</v>
      </c>
      <c r="I1516">
        <v>6</v>
      </c>
    </row>
    <row r="1517" spans="1:9" x14ac:dyDescent="0.3">
      <c r="A1517">
        <v>18265424</v>
      </c>
      <c r="B1517">
        <v>300</v>
      </c>
      <c r="C1517" t="s">
        <v>14005</v>
      </c>
      <c r="D1517" t="s">
        <v>13990</v>
      </c>
      <c r="E1517" t="s">
        <v>13990</v>
      </c>
      <c r="F1517">
        <v>1</v>
      </c>
      <c r="G1517">
        <v>3.2</v>
      </c>
      <c r="H1517" t="s">
        <v>13995</v>
      </c>
      <c r="I1517">
        <v>7</v>
      </c>
    </row>
    <row r="1518" spans="1:9" x14ac:dyDescent="0.3">
      <c r="A1518">
        <v>311534</v>
      </c>
      <c r="B1518">
        <v>300</v>
      </c>
      <c r="C1518" t="s">
        <v>14005</v>
      </c>
      <c r="D1518" t="s">
        <v>13990</v>
      </c>
      <c r="E1518" t="s">
        <v>13990</v>
      </c>
      <c r="F1518">
        <v>1</v>
      </c>
      <c r="G1518">
        <v>3.3</v>
      </c>
      <c r="H1518" t="s">
        <v>13995</v>
      </c>
      <c r="I1518">
        <v>14</v>
      </c>
    </row>
    <row r="1519" spans="1:9" x14ac:dyDescent="0.3">
      <c r="A1519">
        <v>18124345</v>
      </c>
      <c r="B1519">
        <v>350</v>
      </c>
      <c r="C1519" t="s">
        <v>14005</v>
      </c>
      <c r="D1519" t="s">
        <v>13990</v>
      </c>
      <c r="E1519" t="s">
        <v>13990</v>
      </c>
      <c r="F1519">
        <v>1</v>
      </c>
      <c r="G1519">
        <v>2.9</v>
      </c>
      <c r="H1519" t="s">
        <v>13995</v>
      </c>
      <c r="I1519">
        <v>4</v>
      </c>
    </row>
    <row r="1520" spans="1:9" x14ac:dyDescent="0.3">
      <c r="A1520">
        <v>5190</v>
      </c>
      <c r="B1520">
        <v>500</v>
      </c>
      <c r="C1520" t="s">
        <v>14005</v>
      </c>
      <c r="D1520" t="s">
        <v>13990</v>
      </c>
      <c r="E1520" t="s">
        <v>13990</v>
      </c>
      <c r="F1520">
        <v>2</v>
      </c>
      <c r="G1520">
        <v>3.2</v>
      </c>
      <c r="H1520" t="s">
        <v>13995</v>
      </c>
      <c r="I1520">
        <v>48</v>
      </c>
    </row>
    <row r="1521" spans="1:9" x14ac:dyDescent="0.3">
      <c r="A1521">
        <v>310235</v>
      </c>
      <c r="B1521">
        <v>700</v>
      </c>
      <c r="C1521" t="s">
        <v>14005</v>
      </c>
      <c r="D1521" t="s">
        <v>13990</v>
      </c>
      <c r="E1521" t="s">
        <v>14000</v>
      </c>
      <c r="F1521">
        <v>2</v>
      </c>
      <c r="G1521">
        <v>3.1</v>
      </c>
      <c r="H1521" t="s">
        <v>13995</v>
      </c>
      <c r="I1521">
        <v>9</v>
      </c>
    </row>
    <row r="1522" spans="1:9" x14ac:dyDescent="0.3">
      <c r="A1522">
        <v>18251519</v>
      </c>
      <c r="B1522">
        <v>600</v>
      </c>
      <c r="C1522" t="s">
        <v>14005</v>
      </c>
      <c r="D1522" t="s">
        <v>13990</v>
      </c>
      <c r="E1522" t="s">
        <v>13990</v>
      </c>
      <c r="F1522">
        <v>2</v>
      </c>
      <c r="G1522">
        <v>2.9</v>
      </c>
      <c r="H1522" t="s">
        <v>13995</v>
      </c>
      <c r="I1522">
        <v>5</v>
      </c>
    </row>
    <row r="1523" spans="1:9" x14ac:dyDescent="0.3">
      <c r="A1523">
        <v>6764</v>
      </c>
      <c r="B1523">
        <v>500</v>
      </c>
      <c r="C1523" t="s">
        <v>14005</v>
      </c>
      <c r="D1523" t="s">
        <v>13990</v>
      </c>
      <c r="E1523" t="s">
        <v>13990</v>
      </c>
      <c r="F1523">
        <v>2</v>
      </c>
      <c r="G1523">
        <v>3</v>
      </c>
      <c r="H1523" t="s">
        <v>13995</v>
      </c>
      <c r="I1523">
        <v>33</v>
      </c>
    </row>
    <row r="1524" spans="1:9" x14ac:dyDescent="0.3">
      <c r="A1524">
        <v>18345767</v>
      </c>
      <c r="B1524">
        <v>200</v>
      </c>
      <c r="C1524" t="s">
        <v>14005</v>
      </c>
      <c r="D1524" t="s">
        <v>13990</v>
      </c>
      <c r="E1524" t="s">
        <v>13990</v>
      </c>
      <c r="F1524">
        <v>1</v>
      </c>
      <c r="G1524">
        <v>3</v>
      </c>
      <c r="H1524" t="s">
        <v>13995</v>
      </c>
      <c r="I1524">
        <v>4</v>
      </c>
    </row>
    <row r="1525" spans="1:9" x14ac:dyDescent="0.3">
      <c r="A1525">
        <v>313401</v>
      </c>
      <c r="B1525">
        <v>650</v>
      </c>
      <c r="C1525" t="s">
        <v>14005</v>
      </c>
      <c r="D1525" t="s">
        <v>13990</v>
      </c>
      <c r="E1525" t="s">
        <v>14000</v>
      </c>
      <c r="F1525">
        <v>2</v>
      </c>
      <c r="G1525">
        <v>3.1</v>
      </c>
      <c r="H1525" t="s">
        <v>13995</v>
      </c>
      <c r="I1525">
        <v>37</v>
      </c>
    </row>
    <row r="1526" spans="1:9" x14ac:dyDescent="0.3">
      <c r="A1526">
        <v>307398</v>
      </c>
      <c r="B1526">
        <v>600</v>
      </c>
      <c r="C1526" t="s">
        <v>14005</v>
      </c>
      <c r="D1526" t="s">
        <v>13990</v>
      </c>
      <c r="E1526" t="s">
        <v>14000</v>
      </c>
      <c r="F1526">
        <v>2</v>
      </c>
      <c r="G1526">
        <v>2.6</v>
      </c>
      <c r="H1526" t="s">
        <v>13995</v>
      </c>
      <c r="I1526">
        <v>17</v>
      </c>
    </row>
    <row r="1527" spans="1:9" x14ac:dyDescent="0.3">
      <c r="A1527">
        <v>309763</v>
      </c>
      <c r="B1527">
        <v>750</v>
      </c>
      <c r="C1527" t="s">
        <v>14005</v>
      </c>
      <c r="D1527" t="s">
        <v>14000</v>
      </c>
      <c r="E1527" t="s">
        <v>13990</v>
      </c>
      <c r="F1527">
        <v>2</v>
      </c>
      <c r="G1527">
        <v>2.9</v>
      </c>
      <c r="H1527" t="s">
        <v>13995</v>
      </c>
      <c r="I1527">
        <v>8</v>
      </c>
    </row>
    <row r="1528" spans="1:9" x14ac:dyDescent="0.3">
      <c r="A1528">
        <v>18439540</v>
      </c>
      <c r="B1528">
        <v>500</v>
      </c>
      <c r="C1528" t="s">
        <v>14005</v>
      </c>
      <c r="D1528" t="s">
        <v>13990</v>
      </c>
      <c r="E1528" t="s">
        <v>14000</v>
      </c>
      <c r="F1528">
        <v>2</v>
      </c>
      <c r="G1528">
        <v>2.8</v>
      </c>
      <c r="H1528" t="s">
        <v>13995</v>
      </c>
      <c r="I1528">
        <v>5</v>
      </c>
    </row>
    <row r="1529" spans="1:9" x14ac:dyDescent="0.3">
      <c r="A1529">
        <v>5011</v>
      </c>
      <c r="B1529">
        <v>150</v>
      </c>
      <c r="C1529" t="s">
        <v>14005</v>
      </c>
      <c r="D1529" t="s">
        <v>13990</v>
      </c>
      <c r="E1529" t="s">
        <v>13990</v>
      </c>
      <c r="F1529">
        <v>1</v>
      </c>
      <c r="G1529">
        <v>3</v>
      </c>
      <c r="H1529" t="s">
        <v>13995</v>
      </c>
      <c r="I1529">
        <v>6</v>
      </c>
    </row>
    <row r="1530" spans="1:9" x14ac:dyDescent="0.3">
      <c r="A1530">
        <v>18265720</v>
      </c>
      <c r="B1530">
        <v>500</v>
      </c>
      <c r="C1530" t="s">
        <v>14005</v>
      </c>
      <c r="D1530" t="s">
        <v>13990</v>
      </c>
      <c r="E1530" t="s">
        <v>13990</v>
      </c>
      <c r="F1530">
        <v>2</v>
      </c>
      <c r="G1530">
        <v>3.6</v>
      </c>
      <c r="H1530" t="s">
        <v>13994</v>
      </c>
      <c r="I1530">
        <v>47</v>
      </c>
    </row>
    <row r="1531" spans="1:9" x14ac:dyDescent="0.3">
      <c r="A1531">
        <v>18444356</v>
      </c>
      <c r="B1531">
        <v>400</v>
      </c>
      <c r="C1531" t="s">
        <v>14005</v>
      </c>
      <c r="D1531" t="s">
        <v>13990</v>
      </c>
      <c r="E1531" t="s">
        <v>13990</v>
      </c>
      <c r="F1531">
        <v>1</v>
      </c>
      <c r="G1531">
        <v>3.8</v>
      </c>
      <c r="H1531" t="s">
        <v>13994</v>
      </c>
      <c r="I1531">
        <v>46</v>
      </c>
    </row>
    <row r="1532" spans="1:9" x14ac:dyDescent="0.3">
      <c r="A1532">
        <v>18419894</v>
      </c>
      <c r="B1532">
        <v>350</v>
      </c>
      <c r="C1532" t="s">
        <v>14005</v>
      </c>
      <c r="D1532" t="s">
        <v>13990</v>
      </c>
      <c r="E1532" t="s">
        <v>14000</v>
      </c>
      <c r="F1532">
        <v>1</v>
      </c>
      <c r="G1532">
        <v>3.9</v>
      </c>
      <c r="H1532" t="s">
        <v>13994</v>
      </c>
      <c r="I1532">
        <v>37</v>
      </c>
    </row>
    <row r="1533" spans="1:9" x14ac:dyDescent="0.3">
      <c r="A1533">
        <v>18254541</v>
      </c>
      <c r="B1533">
        <v>800</v>
      </c>
      <c r="C1533" t="s">
        <v>14005</v>
      </c>
      <c r="D1533" t="s">
        <v>13990</v>
      </c>
      <c r="E1533" t="s">
        <v>14000</v>
      </c>
      <c r="F1533">
        <v>2</v>
      </c>
      <c r="G1533">
        <v>3.5</v>
      </c>
      <c r="H1533" t="s">
        <v>13994</v>
      </c>
      <c r="I1533">
        <v>46</v>
      </c>
    </row>
    <row r="1534" spans="1:9" x14ac:dyDescent="0.3">
      <c r="A1534">
        <v>18393709</v>
      </c>
      <c r="B1534">
        <v>150</v>
      </c>
      <c r="C1534" t="s">
        <v>14005</v>
      </c>
      <c r="D1534" t="s">
        <v>13990</v>
      </c>
      <c r="E1534" t="s">
        <v>13990</v>
      </c>
      <c r="F1534">
        <v>1</v>
      </c>
      <c r="G1534">
        <v>0</v>
      </c>
      <c r="H1534" t="s">
        <v>13993</v>
      </c>
      <c r="I1534">
        <v>0</v>
      </c>
    </row>
    <row r="1535" spans="1:9" x14ac:dyDescent="0.3">
      <c r="A1535">
        <v>18421493</v>
      </c>
      <c r="B1535">
        <v>100</v>
      </c>
      <c r="C1535" t="s">
        <v>14005</v>
      </c>
      <c r="D1535" t="s">
        <v>13990</v>
      </c>
      <c r="E1535" t="s">
        <v>13990</v>
      </c>
      <c r="F1535">
        <v>1</v>
      </c>
      <c r="G1535">
        <v>0</v>
      </c>
      <c r="H1535" t="s">
        <v>13993</v>
      </c>
      <c r="I1535">
        <v>0</v>
      </c>
    </row>
    <row r="1536" spans="1:9" x14ac:dyDescent="0.3">
      <c r="A1536">
        <v>18464628</v>
      </c>
      <c r="B1536">
        <v>650</v>
      </c>
      <c r="C1536" t="s">
        <v>14005</v>
      </c>
      <c r="D1536" t="s">
        <v>13990</v>
      </c>
      <c r="E1536" t="s">
        <v>13990</v>
      </c>
      <c r="F1536">
        <v>2</v>
      </c>
      <c r="G1536">
        <v>0</v>
      </c>
      <c r="H1536" t="s">
        <v>13993</v>
      </c>
      <c r="I1536">
        <v>0</v>
      </c>
    </row>
    <row r="1537" spans="1:9" x14ac:dyDescent="0.3">
      <c r="A1537">
        <v>18398590</v>
      </c>
      <c r="B1537">
        <v>300</v>
      </c>
      <c r="C1537" t="s">
        <v>14005</v>
      </c>
      <c r="D1537" t="s">
        <v>13990</v>
      </c>
      <c r="E1537" t="s">
        <v>13990</v>
      </c>
      <c r="F1537">
        <v>1</v>
      </c>
      <c r="G1537">
        <v>0</v>
      </c>
      <c r="H1537" t="s">
        <v>13993</v>
      </c>
      <c r="I1537">
        <v>1</v>
      </c>
    </row>
    <row r="1538" spans="1:9" x14ac:dyDescent="0.3">
      <c r="A1538">
        <v>18476986</v>
      </c>
      <c r="B1538">
        <v>350</v>
      </c>
      <c r="C1538" t="s">
        <v>14005</v>
      </c>
      <c r="D1538" t="s">
        <v>13990</v>
      </c>
      <c r="E1538" t="s">
        <v>13990</v>
      </c>
      <c r="F1538">
        <v>1</v>
      </c>
      <c r="G1538">
        <v>0</v>
      </c>
      <c r="H1538" t="s">
        <v>13993</v>
      </c>
      <c r="I1538">
        <v>0</v>
      </c>
    </row>
    <row r="1539" spans="1:9" x14ac:dyDescent="0.3">
      <c r="A1539">
        <v>312560</v>
      </c>
      <c r="B1539">
        <v>400</v>
      </c>
      <c r="C1539" t="s">
        <v>14005</v>
      </c>
      <c r="D1539" t="s">
        <v>13990</v>
      </c>
      <c r="E1539" t="s">
        <v>13990</v>
      </c>
      <c r="F1539">
        <v>1</v>
      </c>
      <c r="G1539">
        <v>0</v>
      </c>
      <c r="H1539" t="s">
        <v>13993</v>
      </c>
      <c r="I1539">
        <v>1</v>
      </c>
    </row>
    <row r="1540" spans="1:9" x14ac:dyDescent="0.3">
      <c r="A1540">
        <v>18391166</v>
      </c>
      <c r="B1540">
        <v>600</v>
      </c>
      <c r="C1540" t="s">
        <v>14005</v>
      </c>
      <c r="D1540" t="s">
        <v>13990</v>
      </c>
      <c r="E1540" t="s">
        <v>13990</v>
      </c>
      <c r="F1540">
        <v>2</v>
      </c>
      <c r="G1540">
        <v>0</v>
      </c>
      <c r="H1540" t="s">
        <v>13993</v>
      </c>
      <c r="I1540">
        <v>1</v>
      </c>
    </row>
    <row r="1541" spans="1:9" x14ac:dyDescent="0.3">
      <c r="A1541">
        <v>18464624</v>
      </c>
      <c r="B1541">
        <v>600</v>
      </c>
      <c r="C1541" t="s">
        <v>14005</v>
      </c>
      <c r="D1541" t="s">
        <v>13990</v>
      </c>
      <c r="E1541" t="s">
        <v>13990</v>
      </c>
      <c r="F1541">
        <v>2</v>
      </c>
      <c r="G1541">
        <v>0</v>
      </c>
      <c r="H1541" t="s">
        <v>13993</v>
      </c>
      <c r="I1541">
        <v>1</v>
      </c>
    </row>
    <row r="1542" spans="1:9" x14ac:dyDescent="0.3">
      <c r="A1542">
        <v>18464616</v>
      </c>
      <c r="B1542">
        <v>200</v>
      </c>
      <c r="C1542" t="s">
        <v>14005</v>
      </c>
      <c r="D1542" t="s">
        <v>13990</v>
      </c>
      <c r="E1542" t="s">
        <v>13990</v>
      </c>
      <c r="F1542">
        <v>1</v>
      </c>
      <c r="G1542">
        <v>0</v>
      </c>
      <c r="H1542" t="s">
        <v>13993</v>
      </c>
      <c r="I1542">
        <v>0</v>
      </c>
    </row>
    <row r="1543" spans="1:9" x14ac:dyDescent="0.3">
      <c r="A1543">
        <v>18393725</v>
      </c>
      <c r="B1543">
        <v>350</v>
      </c>
      <c r="C1543" t="s">
        <v>14005</v>
      </c>
      <c r="D1543" t="s">
        <v>13990</v>
      </c>
      <c r="E1543" t="s">
        <v>13990</v>
      </c>
      <c r="F1543">
        <v>1</v>
      </c>
      <c r="G1543">
        <v>0</v>
      </c>
      <c r="H1543" t="s">
        <v>13993</v>
      </c>
      <c r="I1543">
        <v>0</v>
      </c>
    </row>
    <row r="1544" spans="1:9" x14ac:dyDescent="0.3">
      <c r="A1544">
        <v>18438453</v>
      </c>
      <c r="B1544">
        <v>300</v>
      </c>
      <c r="C1544" t="s">
        <v>14005</v>
      </c>
      <c r="D1544" t="s">
        <v>13990</v>
      </c>
      <c r="E1544" t="s">
        <v>13990</v>
      </c>
      <c r="F1544">
        <v>1</v>
      </c>
      <c r="G1544">
        <v>0</v>
      </c>
      <c r="H1544" t="s">
        <v>13993</v>
      </c>
      <c r="I1544">
        <v>0</v>
      </c>
    </row>
    <row r="1545" spans="1:9" x14ac:dyDescent="0.3">
      <c r="A1545">
        <v>18365603</v>
      </c>
      <c r="B1545">
        <v>200</v>
      </c>
      <c r="C1545" t="s">
        <v>14005</v>
      </c>
      <c r="D1545" t="s">
        <v>13990</v>
      </c>
      <c r="E1545" t="s">
        <v>13990</v>
      </c>
      <c r="F1545">
        <v>1</v>
      </c>
      <c r="G1545">
        <v>0</v>
      </c>
      <c r="H1545" t="s">
        <v>13993</v>
      </c>
      <c r="I1545">
        <v>0</v>
      </c>
    </row>
    <row r="1546" spans="1:9" x14ac:dyDescent="0.3">
      <c r="A1546">
        <v>18388039</v>
      </c>
      <c r="B1546">
        <v>100</v>
      </c>
      <c r="C1546" t="s">
        <v>14005</v>
      </c>
      <c r="D1546" t="s">
        <v>13990</v>
      </c>
      <c r="E1546" t="s">
        <v>13990</v>
      </c>
      <c r="F1546">
        <v>1</v>
      </c>
      <c r="G1546">
        <v>0</v>
      </c>
      <c r="H1546" t="s">
        <v>13993</v>
      </c>
      <c r="I1546">
        <v>0</v>
      </c>
    </row>
    <row r="1547" spans="1:9" x14ac:dyDescent="0.3">
      <c r="A1547">
        <v>18495252</v>
      </c>
      <c r="B1547">
        <v>200</v>
      </c>
      <c r="C1547" t="s">
        <v>14005</v>
      </c>
      <c r="D1547" t="s">
        <v>13990</v>
      </c>
      <c r="E1547" t="s">
        <v>13990</v>
      </c>
      <c r="F1547">
        <v>1</v>
      </c>
      <c r="G1547">
        <v>0</v>
      </c>
      <c r="H1547" t="s">
        <v>13993</v>
      </c>
      <c r="I1547">
        <v>0</v>
      </c>
    </row>
    <row r="1548" spans="1:9" x14ac:dyDescent="0.3">
      <c r="A1548">
        <v>18421502</v>
      </c>
      <c r="B1548">
        <v>150</v>
      </c>
      <c r="C1548" t="s">
        <v>14005</v>
      </c>
      <c r="D1548" t="s">
        <v>13990</v>
      </c>
      <c r="E1548" t="s">
        <v>13990</v>
      </c>
      <c r="F1548">
        <v>1</v>
      </c>
      <c r="G1548">
        <v>0</v>
      </c>
      <c r="H1548" t="s">
        <v>13993</v>
      </c>
      <c r="I1548">
        <v>0</v>
      </c>
    </row>
    <row r="1549" spans="1:9" x14ac:dyDescent="0.3">
      <c r="A1549">
        <v>18464630</v>
      </c>
      <c r="B1549">
        <v>300</v>
      </c>
      <c r="C1549" t="s">
        <v>14005</v>
      </c>
      <c r="D1549" t="s">
        <v>13990</v>
      </c>
      <c r="E1549" t="s">
        <v>13990</v>
      </c>
      <c r="F1549">
        <v>1</v>
      </c>
      <c r="G1549">
        <v>0</v>
      </c>
      <c r="H1549" t="s">
        <v>13993</v>
      </c>
      <c r="I1549">
        <v>0</v>
      </c>
    </row>
    <row r="1550" spans="1:9" x14ac:dyDescent="0.3">
      <c r="A1550">
        <v>18335897</v>
      </c>
      <c r="B1550">
        <v>500</v>
      </c>
      <c r="C1550" t="s">
        <v>14005</v>
      </c>
      <c r="D1550" t="s">
        <v>13990</v>
      </c>
      <c r="E1550" t="s">
        <v>13990</v>
      </c>
      <c r="F1550">
        <v>2</v>
      </c>
      <c r="G1550">
        <v>0</v>
      </c>
      <c r="H1550" t="s">
        <v>13993</v>
      </c>
      <c r="I1550">
        <v>0</v>
      </c>
    </row>
    <row r="1551" spans="1:9" x14ac:dyDescent="0.3">
      <c r="A1551">
        <v>5935</v>
      </c>
      <c r="B1551">
        <v>300</v>
      </c>
      <c r="C1551" t="s">
        <v>14005</v>
      </c>
      <c r="D1551" t="s">
        <v>13990</v>
      </c>
      <c r="E1551" t="s">
        <v>13990</v>
      </c>
      <c r="F1551">
        <v>1</v>
      </c>
      <c r="G1551">
        <v>0</v>
      </c>
      <c r="H1551" t="s">
        <v>13993</v>
      </c>
      <c r="I1551">
        <v>3</v>
      </c>
    </row>
    <row r="1552" spans="1:9" x14ac:dyDescent="0.3">
      <c r="A1552">
        <v>18421476</v>
      </c>
      <c r="B1552">
        <v>150</v>
      </c>
      <c r="C1552" t="s">
        <v>14005</v>
      </c>
      <c r="D1552" t="s">
        <v>13990</v>
      </c>
      <c r="E1552" t="s">
        <v>13990</v>
      </c>
      <c r="F1552">
        <v>1</v>
      </c>
      <c r="G1552">
        <v>0</v>
      </c>
      <c r="H1552" t="s">
        <v>13993</v>
      </c>
      <c r="I1552">
        <v>0</v>
      </c>
    </row>
    <row r="1553" spans="1:9" x14ac:dyDescent="0.3">
      <c r="A1553">
        <v>305140</v>
      </c>
      <c r="B1553">
        <v>150</v>
      </c>
      <c r="C1553" t="s">
        <v>14005</v>
      </c>
      <c r="D1553" t="s">
        <v>13990</v>
      </c>
      <c r="E1553" t="s">
        <v>13990</v>
      </c>
      <c r="F1553">
        <v>1</v>
      </c>
      <c r="G1553">
        <v>0</v>
      </c>
      <c r="H1553" t="s">
        <v>13993</v>
      </c>
      <c r="I1553">
        <v>2</v>
      </c>
    </row>
    <row r="1554" spans="1:9" x14ac:dyDescent="0.3">
      <c r="A1554">
        <v>18464618</v>
      </c>
      <c r="B1554">
        <v>400</v>
      </c>
      <c r="C1554" t="s">
        <v>14005</v>
      </c>
      <c r="D1554" t="s">
        <v>13990</v>
      </c>
      <c r="E1554" t="s">
        <v>13990</v>
      </c>
      <c r="F1554">
        <v>1</v>
      </c>
      <c r="G1554">
        <v>0</v>
      </c>
      <c r="H1554" t="s">
        <v>13993</v>
      </c>
      <c r="I1554">
        <v>0</v>
      </c>
    </row>
    <row r="1555" spans="1:9" x14ac:dyDescent="0.3">
      <c r="A1555">
        <v>18464626</v>
      </c>
      <c r="B1555">
        <v>500</v>
      </c>
      <c r="C1555" t="s">
        <v>14005</v>
      </c>
      <c r="D1555" t="s">
        <v>13990</v>
      </c>
      <c r="E1555" t="s">
        <v>13990</v>
      </c>
      <c r="F1555">
        <v>2</v>
      </c>
      <c r="G1555">
        <v>0</v>
      </c>
      <c r="H1555" t="s">
        <v>13993</v>
      </c>
      <c r="I1555">
        <v>0</v>
      </c>
    </row>
    <row r="1556" spans="1:9" x14ac:dyDescent="0.3">
      <c r="A1556">
        <v>18261727</v>
      </c>
      <c r="B1556">
        <v>400</v>
      </c>
      <c r="C1556" t="s">
        <v>14005</v>
      </c>
      <c r="D1556" t="s">
        <v>13990</v>
      </c>
      <c r="E1556" t="s">
        <v>13990</v>
      </c>
      <c r="F1556">
        <v>1</v>
      </c>
      <c r="G1556">
        <v>0</v>
      </c>
      <c r="H1556" t="s">
        <v>13993</v>
      </c>
      <c r="I1556">
        <v>0</v>
      </c>
    </row>
    <row r="1557" spans="1:9" x14ac:dyDescent="0.3">
      <c r="A1557">
        <v>18319384</v>
      </c>
      <c r="B1557">
        <v>200</v>
      </c>
      <c r="C1557" t="s">
        <v>14005</v>
      </c>
      <c r="D1557" t="s">
        <v>13990</v>
      </c>
      <c r="E1557" t="s">
        <v>13990</v>
      </c>
      <c r="F1557">
        <v>1</v>
      </c>
      <c r="G1557">
        <v>0</v>
      </c>
      <c r="H1557" t="s">
        <v>13993</v>
      </c>
      <c r="I1557">
        <v>1</v>
      </c>
    </row>
    <row r="1558" spans="1:9" x14ac:dyDescent="0.3">
      <c r="A1558">
        <v>306540</v>
      </c>
      <c r="B1558">
        <v>800</v>
      </c>
      <c r="C1558" t="s">
        <v>14005</v>
      </c>
      <c r="D1558" t="s">
        <v>13990</v>
      </c>
      <c r="E1558" t="s">
        <v>13990</v>
      </c>
      <c r="F1558">
        <v>2</v>
      </c>
      <c r="G1558">
        <v>2.2000000000000002</v>
      </c>
      <c r="H1558" t="s">
        <v>13997</v>
      </c>
      <c r="I1558">
        <v>66</v>
      </c>
    </row>
    <row r="1559" spans="1:9" x14ac:dyDescent="0.3">
      <c r="A1559">
        <v>304524</v>
      </c>
      <c r="B1559">
        <v>400</v>
      </c>
      <c r="C1559" t="s">
        <v>14005</v>
      </c>
      <c r="D1559" t="s">
        <v>13990</v>
      </c>
      <c r="E1559" t="s">
        <v>14000</v>
      </c>
      <c r="F1559">
        <v>1</v>
      </c>
      <c r="G1559">
        <v>2.2000000000000002</v>
      </c>
      <c r="H1559" t="s">
        <v>13997</v>
      </c>
      <c r="I1559">
        <v>46</v>
      </c>
    </row>
    <row r="1560" spans="1:9" x14ac:dyDescent="0.3">
      <c r="A1560">
        <v>2087</v>
      </c>
      <c r="B1560">
        <v>650</v>
      </c>
      <c r="C1560" t="s">
        <v>14005</v>
      </c>
      <c r="D1560" t="s">
        <v>13990</v>
      </c>
      <c r="E1560" t="s">
        <v>13990</v>
      </c>
      <c r="F1560">
        <v>2</v>
      </c>
      <c r="G1560">
        <v>2.4</v>
      </c>
      <c r="H1560" t="s">
        <v>13997</v>
      </c>
      <c r="I1560">
        <v>52</v>
      </c>
    </row>
    <row r="1561" spans="1:9" x14ac:dyDescent="0.3">
      <c r="A1561">
        <v>18439516</v>
      </c>
      <c r="B1561">
        <v>300</v>
      </c>
      <c r="C1561" t="s">
        <v>14005</v>
      </c>
      <c r="D1561" t="s">
        <v>13990</v>
      </c>
      <c r="E1561" t="s">
        <v>14000</v>
      </c>
      <c r="F1561">
        <v>1</v>
      </c>
      <c r="G1561">
        <v>3.2</v>
      </c>
      <c r="H1561" t="s">
        <v>13995</v>
      </c>
      <c r="I1561">
        <v>12</v>
      </c>
    </row>
    <row r="1562" spans="1:9" x14ac:dyDescent="0.3">
      <c r="A1562">
        <v>5588</v>
      </c>
      <c r="B1562">
        <v>600</v>
      </c>
      <c r="C1562" t="s">
        <v>14005</v>
      </c>
      <c r="D1562" t="s">
        <v>13990</v>
      </c>
      <c r="E1562" t="s">
        <v>14000</v>
      </c>
      <c r="F1562">
        <v>2</v>
      </c>
      <c r="G1562">
        <v>2.8</v>
      </c>
      <c r="H1562" t="s">
        <v>13995</v>
      </c>
      <c r="I1562">
        <v>106</v>
      </c>
    </row>
    <row r="1563" spans="1:9" x14ac:dyDescent="0.3">
      <c r="A1563">
        <v>311975</v>
      </c>
      <c r="B1563">
        <v>500</v>
      </c>
      <c r="C1563" t="s">
        <v>14005</v>
      </c>
      <c r="D1563" t="s">
        <v>13990</v>
      </c>
      <c r="E1563" t="s">
        <v>13990</v>
      </c>
      <c r="F1563">
        <v>2</v>
      </c>
      <c r="G1563">
        <v>3.3</v>
      </c>
      <c r="H1563" t="s">
        <v>13995</v>
      </c>
      <c r="I1563">
        <v>22</v>
      </c>
    </row>
    <row r="1564" spans="1:9" x14ac:dyDescent="0.3">
      <c r="A1564">
        <v>6897</v>
      </c>
      <c r="B1564">
        <v>300</v>
      </c>
      <c r="C1564" t="s">
        <v>14005</v>
      </c>
      <c r="D1564" t="s">
        <v>13990</v>
      </c>
      <c r="E1564" t="s">
        <v>13990</v>
      </c>
      <c r="F1564">
        <v>1</v>
      </c>
      <c r="G1564">
        <v>3.4</v>
      </c>
      <c r="H1564" t="s">
        <v>13995</v>
      </c>
      <c r="I1564">
        <v>94</v>
      </c>
    </row>
    <row r="1565" spans="1:9" x14ac:dyDescent="0.3">
      <c r="A1565">
        <v>313122</v>
      </c>
      <c r="B1565">
        <v>600</v>
      </c>
      <c r="C1565" t="s">
        <v>14005</v>
      </c>
      <c r="D1565" t="s">
        <v>13990</v>
      </c>
      <c r="E1565" t="s">
        <v>14000</v>
      </c>
      <c r="F1565">
        <v>2</v>
      </c>
      <c r="G1565">
        <v>2.6</v>
      </c>
      <c r="H1565" t="s">
        <v>13995</v>
      </c>
      <c r="I1565">
        <v>16</v>
      </c>
    </row>
    <row r="1566" spans="1:9" x14ac:dyDescent="0.3">
      <c r="A1566">
        <v>306976</v>
      </c>
      <c r="B1566">
        <v>200</v>
      </c>
      <c r="C1566" t="s">
        <v>14005</v>
      </c>
      <c r="D1566" t="s">
        <v>13990</v>
      </c>
      <c r="E1566" t="s">
        <v>14000</v>
      </c>
      <c r="F1566">
        <v>1</v>
      </c>
      <c r="G1566">
        <v>2.8</v>
      </c>
      <c r="H1566" t="s">
        <v>13995</v>
      </c>
      <c r="I1566">
        <v>11</v>
      </c>
    </row>
    <row r="1567" spans="1:9" x14ac:dyDescent="0.3">
      <c r="A1567">
        <v>308191</v>
      </c>
      <c r="B1567">
        <v>350</v>
      </c>
      <c r="C1567" t="s">
        <v>14005</v>
      </c>
      <c r="D1567" t="s">
        <v>13990</v>
      </c>
      <c r="E1567" t="s">
        <v>13990</v>
      </c>
      <c r="F1567">
        <v>1</v>
      </c>
      <c r="G1567">
        <v>3.2</v>
      </c>
      <c r="H1567" t="s">
        <v>13995</v>
      </c>
      <c r="I1567">
        <v>16</v>
      </c>
    </row>
    <row r="1568" spans="1:9" x14ac:dyDescent="0.3">
      <c r="A1568">
        <v>18336484</v>
      </c>
      <c r="B1568">
        <v>450</v>
      </c>
      <c r="C1568" t="s">
        <v>14005</v>
      </c>
      <c r="D1568" t="s">
        <v>13990</v>
      </c>
      <c r="E1568" t="s">
        <v>14000</v>
      </c>
      <c r="F1568">
        <v>1</v>
      </c>
      <c r="G1568">
        <v>3.2</v>
      </c>
      <c r="H1568" t="s">
        <v>13995</v>
      </c>
      <c r="I1568">
        <v>32</v>
      </c>
    </row>
    <row r="1569" spans="1:9" x14ac:dyDescent="0.3">
      <c r="A1569">
        <v>312665</v>
      </c>
      <c r="B1569">
        <v>200</v>
      </c>
      <c r="C1569" t="s">
        <v>14005</v>
      </c>
      <c r="D1569" t="s">
        <v>13990</v>
      </c>
      <c r="E1569" t="s">
        <v>13990</v>
      </c>
      <c r="F1569">
        <v>1</v>
      </c>
      <c r="G1569">
        <v>3.1</v>
      </c>
      <c r="H1569" t="s">
        <v>13995</v>
      </c>
      <c r="I1569">
        <v>27</v>
      </c>
    </row>
    <row r="1570" spans="1:9" x14ac:dyDescent="0.3">
      <c r="A1570">
        <v>18357570</v>
      </c>
      <c r="B1570">
        <v>550</v>
      </c>
      <c r="C1570" t="s">
        <v>14005</v>
      </c>
      <c r="D1570" t="s">
        <v>13990</v>
      </c>
      <c r="E1570" t="s">
        <v>14000</v>
      </c>
      <c r="F1570">
        <v>2</v>
      </c>
      <c r="G1570">
        <v>3.7</v>
      </c>
      <c r="H1570" t="s">
        <v>13994</v>
      </c>
      <c r="I1570">
        <v>45</v>
      </c>
    </row>
    <row r="1571" spans="1:9" x14ac:dyDescent="0.3">
      <c r="A1571">
        <v>310829</v>
      </c>
      <c r="B1571">
        <v>800</v>
      </c>
      <c r="C1571" t="s">
        <v>14005</v>
      </c>
      <c r="D1571" t="s">
        <v>13990</v>
      </c>
      <c r="E1571" t="s">
        <v>14000</v>
      </c>
      <c r="F1571">
        <v>2</v>
      </c>
      <c r="G1571">
        <v>3.5</v>
      </c>
      <c r="H1571" t="s">
        <v>13994</v>
      </c>
      <c r="I1571">
        <v>148</v>
      </c>
    </row>
    <row r="1572" spans="1:9" x14ac:dyDescent="0.3">
      <c r="A1572">
        <v>9852</v>
      </c>
      <c r="B1572">
        <v>150</v>
      </c>
      <c r="C1572" t="s">
        <v>14005</v>
      </c>
      <c r="D1572" t="s">
        <v>13990</v>
      </c>
      <c r="E1572" t="s">
        <v>13990</v>
      </c>
      <c r="F1572">
        <v>1</v>
      </c>
      <c r="G1572">
        <v>3.6</v>
      </c>
      <c r="H1572" t="s">
        <v>13994</v>
      </c>
      <c r="I1572">
        <v>20</v>
      </c>
    </row>
    <row r="1573" spans="1:9" x14ac:dyDescent="0.3">
      <c r="A1573">
        <v>18357912</v>
      </c>
      <c r="B1573">
        <v>350</v>
      </c>
      <c r="C1573" t="s">
        <v>14005</v>
      </c>
      <c r="D1573" t="s">
        <v>13990</v>
      </c>
      <c r="E1573" t="s">
        <v>14000</v>
      </c>
      <c r="F1573">
        <v>1</v>
      </c>
      <c r="G1573">
        <v>3.2</v>
      </c>
      <c r="H1573" t="s">
        <v>13995</v>
      </c>
      <c r="I1573">
        <v>13</v>
      </c>
    </row>
    <row r="1574" spans="1:9" x14ac:dyDescent="0.3">
      <c r="A1574">
        <v>311455</v>
      </c>
      <c r="B1574">
        <v>200</v>
      </c>
      <c r="C1574" t="s">
        <v>14005</v>
      </c>
      <c r="D1574" t="s">
        <v>13990</v>
      </c>
      <c r="E1574" t="s">
        <v>13990</v>
      </c>
      <c r="F1574">
        <v>1</v>
      </c>
      <c r="G1574">
        <v>2.8</v>
      </c>
      <c r="H1574" t="s">
        <v>13995</v>
      </c>
      <c r="I1574">
        <v>7</v>
      </c>
    </row>
    <row r="1575" spans="1:9" x14ac:dyDescent="0.3">
      <c r="A1575">
        <v>18398839</v>
      </c>
      <c r="B1575">
        <v>250</v>
      </c>
      <c r="C1575" t="s">
        <v>14005</v>
      </c>
      <c r="D1575" t="s">
        <v>13990</v>
      </c>
      <c r="E1575" t="s">
        <v>13990</v>
      </c>
      <c r="F1575">
        <v>1</v>
      </c>
      <c r="G1575">
        <v>0</v>
      </c>
      <c r="H1575" t="s">
        <v>13993</v>
      </c>
      <c r="I1575">
        <v>3</v>
      </c>
    </row>
    <row r="1576" spans="1:9" x14ac:dyDescent="0.3">
      <c r="A1576">
        <v>1920</v>
      </c>
      <c r="B1576">
        <v>250</v>
      </c>
      <c r="C1576" t="s">
        <v>14005</v>
      </c>
      <c r="D1576" t="s">
        <v>13990</v>
      </c>
      <c r="E1576" t="s">
        <v>13990</v>
      </c>
      <c r="F1576">
        <v>1</v>
      </c>
      <c r="G1576">
        <v>3.4</v>
      </c>
      <c r="H1576" t="s">
        <v>13995</v>
      </c>
      <c r="I1576">
        <v>37</v>
      </c>
    </row>
    <row r="1577" spans="1:9" x14ac:dyDescent="0.3">
      <c r="A1577">
        <v>358</v>
      </c>
      <c r="B1577">
        <v>700</v>
      </c>
      <c r="C1577" t="s">
        <v>14005</v>
      </c>
      <c r="D1577" t="s">
        <v>13990</v>
      </c>
      <c r="E1577" t="s">
        <v>14000</v>
      </c>
      <c r="F1577">
        <v>2</v>
      </c>
      <c r="G1577">
        <v>3.3</v>
      </c>
      <c r="H1577" t="s">
        <v>13995</v>
      </c>
      <c r="I1577">
        <v>64</v>
      </c>
    </row>
    <row r="1578" spans="1:9" x14ac:dyDescent="0.3">
      <c r="A1578">
        <v>5080</v>
      </c>
      <c r="B1578">
        <v>100</v>
      </c>
      <c r="C1578" t="s">
        <v>14005</v>
      </c>
      <c r="D1578" t="s">
        <v>13990</v>
      </c>
      <c r="E1578" t="s">
        <v>13990</v>
      </c>
      <c r="F1578">
        <v>1</v>
      </c>
      <c r="G1578">
        <v>3.2</v>
      </c>
      <c r="H1578" t="s">
        <v>13995</v>
      </c>
      <c r="I1578">
        <v>16</v>
      </c>
    </row>
    <row r="1579" spans="1:9" x14ac:dyDescent="0.3">
      <c r="A1579">
        <v>1655</v>
      </c>
      <c r="B1579">
        <v>450</v>
      </c>
      <c r="C1579" t="s">
        <v>14005</v>
      </c>
      <c r="D1579" t="s">
        <v>13990</v>
      </c>
      <c r="E1579" t="s">
        <v>13990</v>
      </c>
      <c r="F1579">
        <v>1</v>
      </c>
      <c r="G1579">
        <v>2.7</v>
      </c>
      <c r="H1579" t="s">
        <v>13995</v>
      </c>
      <c r="I1579">
        <v>28</v>
      </c>
    </row>
    <row r="1580" spans="1:9" x14ac:dyDescent="0.3">
      <c r="A1580">
        <v>18397469</v>
      </c>
      <c r="B1580">
        <v>200</v>
      </c>
      <c r="C1580" t="s">
        <v>14005</v>
      </c>
      <c r="D1580" t="s">
        <v>13990</v>
      </c>
      <c r="E1580" t="s">
        <v>13990</v>
      </c>
      <c r="F1580">
        <v>1</v>
      </c>
      <c r="G1580">
        <v>3.6</v>
      </c>
      <c r="H1580" t="s">
        <v>13994</v>
      </c>
      <c r="I1580">
        <v>28</v>
      </c>
    </row>
    <row r="1581" spans="1:9" x14ac:dyDescent="0.3">
      <c r="A1581">
        <v>1654</v>
      </c>
      <c r="B1581">
        <v>650</v>
      </c>
      <c r="C1581" t="s">
        <v>14005</v>
      </c>
      <c r="D1581" t="s">
        <v>13990</v>
      </c>
      <c r="E1581" t="s">
        <v>13990</v>
      </c>
      <c r="F1581">
        <v>2</v>
      </c>
      <c r="G1581">
        <v>4</v>
      </c>
      <c r="H1581" t="s">
        <v>13989</v>
      </c>
      <c r="I1581">
        <v>398</v>
      </c>
    </row>
    <row r="1582" spans="1:9" x14ac:dyDescent="0.3">
      <c r="A1582">
        <v>18462602</v>
      </c>
      <c r="B1582">
        <v>400</v>
      </c>
      <c r="C1582" t="s">
        <v>14005</v>
      </c>
      <c r="D1582" t="s">
        <v>13990</v>
      </c>
      <c r="E1582" t="s">
        <v>13990</v>
      </c>
      <c r="F1582">
        <v>1</v>
      </c>
      <c r="G1582">
        <v>0</v>
      </c>
      <c r="H1582" t="s">
        <v>13993</v>
      </c>
      <c r="I1582">
        <v>0</v>
      </c>
    </row>
    <row r="1583" spans="1:9" x14ac:dyDescent="0.3">
      <c r="A1583">
        <v>18479007</v>
      </c>
      <c r="B1583">
        <v>300</v>
      </c>
      <c r="C1583" t="s">
        <v>14005</v>
      </c>
      <c r="D1583" t="s">
        <v>13990</v>
      </c>
      <c r="E1583" t="s">
        <v>13990</v>
      </c>
      <c r="F1583">
        <v>1</v>
      </c>
      <c r="G1583">
        <v>0</v>
      </c>
      <c r="H1583" t="s">
        <v>13993</v>
      </c>
      <c r="I1583">
        <v>0</v>
      </c>
    </row>
    <row r="1584" spans="1:9" x14ac:dyDescent="0.3">
      <c r="A1584">
        <v>18409187</v>
      </c>
      <c r="B1584">
        <v>200</v>
      </c>
      <c r="C1584" t="s">
        <v>14005</v>
      </c>
      <c r="D1584" t="s">
        <v>13990</v>
      </c>
      <c r="E1584" t="s">
        <v>14000</v>
      </c>
      <c r="F1584">
        <v>1</v>
      </c>
      <c r="G1584">
        <v>0</v>
      </c>
      <c r="H1584" t="s">
        <v>13993</v>
      </c>
      <c r="I1584">
        <v>0</v>
      </c>
    </row>
    <row r="1585" spans="1:9" x14ac:dyDescent="0.3">
      <c r="A1585">
        <v>18357945</v>
      </c>
      <c r="B1585">
        <v>300</v>
      </c>
      <c r="C1585" t="s">
        <v>14005</v>
      </c>
      <c r="D1585" t="s">
        <v>13990</v>
      </c>
      <c r="E1585" t="s">
        <v>13990</v>
      </c>
      <c r="F1585">
        <v>1</v>
      </c>
      <c r="G1585">
        <v>0</v>
      </c>
      <c r="H1585" t="s">
        <v>13993</v>
      </c>
      <c r="I1585">
        <v>0</v>
      </c>
    </row>
    <row r="1586" spans="1:9" x14ac:dyDescent="0.3">
      <c r="A1586">
        <v>313085</v>
      </c>
      <c r="B1586">
        <v>500</v>
      </c>
      <c r="C1586" t="s">
        <v>14005</v>
      </c>
      <c r="D1586" t="s">
        <v>13990</v>
      </c>
      <c r="E1586" t="s">
        <v>14000</v>
      </c>
      <c r="F1586">
        <v>2</v>
      </c>
      <c r="G1586">
        <v>3.4</v>
      </c>
      <c r="H1586" t="s">
        <v>13995</v>
      </c>
      <c r="I1586">
        <v>190</v>
      </c>
    </row>
    <row r="1587" spans="1:9" x14ac:dyDescent="0.3">
      <c r="A1587">
        <v>307502</v>
      </c>
      <c r="B1587">
        <v>1000</v>
      </c>
      <c r="C1587" t="s">
        <v>14005</v>
      </c>
      <c r="D1587" t="s">
        <v>13990</v>
      </c>
      <c r="E1587" t="s">
        <v>14000</v>
      </c>
      <c r="F1587">
        <v>3</v>
      </c>
      <c r="G1587">
        <v>2.5</v>
      </c>
      <c r="H1587" t="s">
        <v>13995</v>
      </c>
      <c r="I1587">
        <v>65</v>
      </c>
    </row>
    <row r="1588" spans="1:9" x14ac:dyDescent="0.3">
      <c r="A1588">
        <v>18237318</v>
      </c>
      <c r="B1588">
        <v>400</v>
      </c>
      <c r="C1588" t="s">
        <v>14005</v>
      </c>
      <c r="D1588" t="s">
        <v>13990</v>
      </c>
      <c r="E1588" t="s">
        <v>14000</v>
      </c>
      <c r="F1588">
        <v>1</v>
      </c>
      <c r="G1588">
        <v>3.3</v>
      </c>
      <c r="H1588" t="s">
        <v>13995</v>
      </c>
      <c r="I1588">
        <v>39</v>
      </c>
    </row>
    <row r="1589" spans="1:9" x14ac:dyDescent="0.3">
      <c r="A1589">
        <v>18336504</v>
      </c>
      <c r="B1589">
        <v>200</v>
      </c>
      <c r="C1589" t="s">
        <v>14005</v>
      </c>
      <c r="D1589" t="s">
        <v>13990</v>
      </c>
      <c r="E1589" t="s">
        <v>14000</v>
      </c>
      <c r="F1589">
        <v>1</v>
      </c>
      <c r="G1589">
        <v>3.4</v>
      </c>
      <c r="H1589" t="s">
        <v>13995</v>
      </c>
      <c r="I1589">
        <v>20</v>
      </c>
    </row>
    <row r="1590" spans="1:9" x14ac:dyDescent="0.3">
      <c r="A1590">
        <v>18277212</v>
      </c>
      <c r="B1590">
        <v>500</v>
      </c>
      <c r="C1590" t="s">
        <v>14005</v>
      </c>
      <c r="D1590" t="s">
        <v>13990</v>
      </c>
      <c r="E1590" t="s">
        <v>13990</v>
      </c>
      <c r="F1590">
        <v>2</v>
      </c>
      <c r="G1590">
        <v>3.3</v>
      </c>
      <c r="H1590" t="s">
        <v>13995</v>
      </c>
      <c r="I1590">
        <v>17</v>
      </c>
    </row>
    <row r="1591" spans="1:9" x14ac:dyDescent="0.3">
      <c r="A1591">
        <v>18411846</v>
      </c>
      <c r="B1591">
        <v>400</v>
      </c>
      <c r="C1591" t="s">
        <v>14005</v>
      </c>
      <c r="D1591" t="s">
        <v>13990</v>
      </c>
      <c r="E1591" t="s">
        <v>14000</v>
      </c>
      <c r="F1591">
        <v>1</v>
      </c>
      <c r="G1591">
        <v>3.2</v>
      </c>
      <c r="H1591" t="s">
        <v>13995</v>
      </c>
      <c r="I1591">
        <v>21</v>
      </c>
    </row>
    <row r="1592" spans="1:9" x14ac:dyDescent="0.3">
      <c r="A1592">
        <v>300938</v>
      </c>
      <c r="B1592">
        <v>550</v>
      </c>
      <c r="C1592" t="s">
        <v>14005</v>
      </c>
      <c r="D1592" t="s">
        <v>13990</v>
      </c>
      <c r="E1592" t="s">
        <v>14000</v>
      </c>
      <c r="F1592">
        <v>2</v>
      </c>
      <c r="G1592">
        <v>3.3</v>
      </c>
      <c r="H1592" t="s">
        <v>13995</v>
      </c>
      <c r="I1592">
        <v>175</v>
      </c>
    </row>
    <row r="1593" spans="1:9" x14ac:dyDescent="0.3">
      <c r="A1593">
        <v>309466</v>
      </c>
      <c r="B1593">
        <v>600</v>
      </c>
      <c r="C1593" t="s">
        <v>14005</v>
      </c>
      <c r="D1593" t="s">
        <v>13990</v>
      </c>
      <c r="E1593" t="s">
        <v>14000</v>
      </c>
      <c r="F1593">
        <v>2</v>
      </c>
      <c r="G1593">
        <v>3.4</v>
      </c>
      <c r="H1593" t="s">
        <v>13995</v>
      </c>
      <c r="I1593">
        <v>138</v>
      </c>
    </row>
    <row r="1594" spans="1:9" x14ac:dyDescent="0.3">
      <c r="A1594">
        <v>303606</v>
      </c>
      <c r="B1594">
        <v>150</v>
      </c>
      <c r="C1594" t="s">
        <v>14005</v>
      </c>
      <c r="D1594" t="s">
        <v>13990</v>
      </c>
      <c r="E1594" t="s">
        <v>13990</v>
      </c>
      <c r="F1594">
        <v>1</v>
      </c>
      <c r="G1594">
        <v>3.4</v>
      </c>
      <c r="H1594" t="s">
        <v>13995</v>
      </c>
      <c r="I1594">
        <v>20</v>
      </c>
    </row>
    <row r="1595" spans="1:9" x14ac:dyDescent="0.3">
      <c r="A1595">
        <v>18441175</v>
      </c>
      <c r="B1595">
        <v>600</v>
      </c>
      <c r="C1595" t="s">
        <v>14005</v>
      </c>
      <c r="D1595" t="s">
        <v>13990</v>
      </c>
      <c r="E1595" t="s">
        <v>14000</v>
      </c>
      <c r="F1595">
        <v>2</v>
      </c>
      <c r="G1595">
        <v>3.4</v>
      </c>
      <c r="H1595" t="s">
        <v>13995</v>
      </c>
      <c r="I1595">
        <v>51</v>
      </c>
    </row>
    <row r="1596" spans="1:9" x14ac:dyDescent="0.3">
      <c r="A1596">
        <v>18292438</v>
      </c>
      <c r="B1596">
        <v>1000</v>
      </c>
      <c r="C1596" t="s">
        <v>14005</v>
      </c>
      <c r="D1596" t="s">
        <v>14000</v>
      </c>
      <c r="E1596" t="s">
        <v>14000</v>
      </c>
      <c r="F1596">
        <v>3</v>
      </c>
      <c r="G1596">
        <v>3.2</v>
      </c>
      <c r="H1596" t="s">
        <v>13995</v>
      </c>
      <c r="I1596">
        <v>32</v>
      </c>
    </row>
    <row r="1597" spans="1:9" x14ac:dyDescent="0.3">
      <c r="A1597">
        <v>301383</v>
      </c>
      <c r="B1597">
        <v>750</v>
      </c>
      <c r="C1597" t="s">
        <v>14005</v>
      </c>
      <c r="D1597" t="s">
        <v>14000</v>
      </c>
      <c r="E1597" t="s">
        <v>13990</v>
      </c>
      <c r="F1597">
        <v>2</v>
      </c>
      <c r="G1597">
        <v>3.1</v>
      </c>
      <c r="H1597" t="s">
        <v>13995</v>
      </c>
      <c r="I1597">
        <v>57</v>
      </c>
    </row>
    <row r="1598" spans="1:9" x14ac:dyDescent="0.3">
      <c r="A1598">
        <v>310500</v>
      </c>
      <c r="B1598">
        <v>300</v>
      </c>
      <c r="C1598" t="s">
        <v>14005</v>
      </c>
      <c r="D1598" t="s">
        <v>13990</v>
      </c>
      <c r="E1598" t="s">
        <v>13990</v>
      </c>
      <c r="F1598">
        <v>1</v>
      </c>
      <c r="G1598">
        <v>3.4</v>
      </c>
      <c r="H1598" t="s">
        <v>13995</v>
      </c>
      <c r="I1598">
        <v>54</v>
      </c>
    </row>
    <row r="1599" spans="1:9" x14ac:dyDescent="0.3">
      <c r="A1599">
        <v>6867</v>
      </c>
      <c r="B1599">
        <v>400</v>
      </c>
      <c r="C1599" t="s">
        <v>14005</v>
      </c>
      <c r="D1599" t="s">
        <v>13990</v>
      </c>
      <c r="E1599" t="s">
        <v>13990</v>
      </c>
      <c r="F1599">
        <v>1</v>
      </c>
      <c r="G1599">
        <v>2.9</v>
      </c>
      <c r="H1599" t="s">
        <v>13995</v>
      </c>
      <c r="I1599">
        <v>41</v>
      </c>
    </row>
    <row r="1600" spans="1:9" x14ac:dyDescent="0.3">
      <c r="A1600">
        <v>301310</v>
      </c>
      <c r="B1600">
        <v>600</v>
      </c>
      <c r="C1600" t="s">
        <v>14005</v>
      </c>
      <c r="D1600" t="s">
        <v>13990</v>
      </c>
      <c r="E1600" t="s">
        <v>14000</v>
      </c>
      <c r="F1600">
        <v>2</v>
      </c>
      <c r="G1600">
        <v>2.5</v>
      </c>
      <c r="H1600" t="s">
        <v>13995</v>
      </c>
      <c r="I1600">
        <v>188</v>
      </c>
    </row>
    <row r="1601" spans="1:9" x14ac:dyDescent="0.3">
      <c r="A1601">
        <v>18232128</v>
      </c>
      <c r="B1601">
        <v>400</v>
      </c>
      <c r="C1601" t="s">
        <v>14005</v>
      </c>
      <c r="D1601" t="s">
        <v>13990</v>
      </c>
      <c r="E1601" t="s">
        <v>13990</v>
      </c>
      <c r="F1601">
        <v>1</v>
      </c>
      <c r="G1601">
        <v>3.1</v>
      </c>
      <c r="H1601" t="s">
        <v>13995</v>
      </c>
      <c r="I1601">
        <v>68</v>
      </c>
    </row>
    <row r="1602" spans="1:9" x14ac:dyDescent="0.3">
      <c r="A1602">
        <v>4820</v>
      </c>
      <c r="B1602">
        <v>400</v>
      </c>
      <c r="C1602" t="s">
        <v>14005</v>
      </c>
      <c r="D1602" t="s">
        <v>13990</v>
      </c>
      <c r="E1602" t="s">
        <v>13990</v>
      </c>
      <c r="F1602">
        <v>1</v>
      </c>
      <c r="G1602">
        <v>2.6</v>
      </c>
      <c r="H1602" t="s">
        <v>13995</v>
      </c>
      <c r="I1602">
        <v>30</v>
      </c>
    </row>
    <row r="1603" spans="1:9" x14ac:dyDescent="0.3">
      <c r="A1603">
        <v>306883</v>
      </c>
      <c r="B1603">
        <v>500</v>
      </c>
      <c r="C1603" t="s">
        <v>14005</v>
      </c>
      <c r="D1603" t="s">
        <v>13990</v>
      </c>
      <c r="E1603" t="s">
        <v>14000</v>
      </c>
      <c r="F1603">
        <v>2</v>
      </c>
      <c r="G1603">
        <v>2.9</v>
      </c>
      <c r="H1603" t="s">
        <v>13995</v>
      </c>
      <c r="I1603">
        <v>58</v>
      </c>
    </row>
    <row r="1604" spans="1:9" x14ac:dyDescent="0.3">
      <c r="A1604">
        <v>4817</v>
      </c>
      <c r="B1604">
        <v>500</v>
      </c>
      <c r="C1604" t="s">
        <v>14005</v>
      </c>
      <c r="D1604" t="s">
        <v>13990</v>
      </c>
      <c r="E1604" t="s">
        <v>14000</v>
      </c>
      <c r="F1604">
        <v>2</v>
      </c>
      <c r="G1604">
        <v>2.9</v>
      </c>
      <c r="H1604" t="s">
        <v>13995</v>
      </c>
      <c r="I1604">
        <v>101</v>
      </c>
    </row>
    <row r="1605" spans="1:9" x14ac:dyDescent="0.3">
      <c r="A1605">
        <v>18423106</v>
      </c>
      <c r="B1605">
        <v>800</v>
      </c>
      <c r="C1605" t="s">
        <v>14005</v>
      </c>
      <c r="D1605" t="s">
        <v>13990</v>
      </c>
      <c r="E1605" t="s">
        <v>13990</v>
      </c>
      <c r="F1605">
        <v>2</v>
      </c>
      <c r="G1605">
        <v>3.3</v>
      </c>
      <c r="H1605" t="s">
        <v>13995</v>
      </c>
      <c r="I1605">
        <v>16</v>
      </c>
    </row>
    <row r="1606" spans="1:9" x14ac:dyDescent="0.3">
      <c r="A1606">
        <v>18161567</v>
      </c>
      <c r="B1606">
        <v>500</v>
      </c>
      <c r="C1606" t="s">
        <v>14005</v>
      </c>
      <c r="D1606" t="s">
        <v>13990</v>
      </c>
      <c r="E1606" t="s">
        <v>14000</v>
      </c>
      <c r="F1606">
        <v>2</v>
      </c>
      <c r="G1606">
        <v>2.8</v>
      </c>
      <c r="H1606" t="s">
        <v>13995</v>
      </c>
      <c r="I1606">
        <v>22</v>
      </c>
    </row>
    <row r="1607" spans="1:9" x14ac:dyDescent="0.3">
      <c r="A1607">
        <v>303003</v>
      </c>
      <c r="B1607">
        <v>1500</v>
      </c>
      <c r="C1607" t="s">
        <v>14005</v>
      </c>
      <c r="D1607" t="s">
        <v>14000</v>
      </c>
      <c r="E1607" t="s">
        <v>14000</v>
      </c>
      <c r="F1607">
        <v>3</v>
      </c>
      <c r="G1607">
        <v>2.6</v>
      </c>
      <c r="H1607" t="s">
        <v>13995</v>
      </c>
      <c r="I1607">
        <v>83</v>
      </c>
    </row>
    <row r="1608" spans="1:9" x14ac:dyDescent="0.3">
      <c r="A1608">
        <v>309033</v>
      </c>
      <c r="B1608">
        <v>1350</v>
      </c>
      <c r="C1608" t="s">
        <v>14005</v>
      </c>
      <c r="D1608" t="s">
        <v>14000</v>
      </c>
      <c r="E1608" t="s">
        <v>14000</v>
      </c>
      <c r="F1608">
        <v>3</v>
      </c>
      <c r="G1608">
        <v>3.4</v>
      </c>
      <c r="H1608" t="s">
        <v>13995</v>
      </c>
      <c r="I1608">
        <v>155</v>
      </c>
    </row>
    <row r="1609" spans="1:9" x14ac:dyDescent="0.3">
      <c r="A1609">
        <v>18258571</v>
      </c>
      <c r="B1609">
        <v>600</v>
      </c>
      <c r="C1609" t="s">
        <v>14005</v>
      </c>
      <c r="D1609" t="s">
        <v>13990</v>
      </c>
      <c r="E1609" t="s">
        <v>13990</v>
      </c>
      <c r="F1609">
        <v>2</v>
      </c>
      <c r="G1609">
        <v>3.4</v>
      </c>
      <c r="H1609" t="s">
        <v>13995</v>
      </c>
      <c r="I1609">
        <v>40</v>
      </c>
    </row>
    <row r="1610" spans="1:9" x14ac:dyDescent="0.3">
      <c r="A1610">
        <v>18322684</v>
      </c>
      <c r="B1610">
        <v>750</v>
      </c>
      <c r="C1610" t="s">
        <v>14005</v>
      </c>
      <c r="D1610" t="s">
        <v>14000</v>
      </c>
      <c r="E1610" t="s">
        <v>14000</v>
      </c>
      <c r="F1610">
        <v>2</v>
      </c>
      <c r="G1610">
        <v>3.7</v>
      </c>
      <c r="H1610" t="s">
        <v>13994</v>
      </c>
      <c r="I1610">
        <v>30</v>
      </c>
    </row>
    <row r="1611" spans="1:9" x14ac:dyDescent="0.3">
      <c r="A1611">
        <v>18261309</v>
      </c>
      <c r="B1611">
        <v>200</v>
      </c>
      <c r="C1611" t="s">
        <v>14005</v>
      </c>
      <c r="D1611" t="s">
        <v>13990</v>
      </c>
      <c r="E1611" t="s">
        <v>14000</v>
      </c>
      <c r="F1611">
        <v>1</v>
      </c>
      <c r="G1611">
        <v>3.5</v>
      </c>
      <c r="H1611" t="s">
        <v>13994</v>
      </c>
      <c r="I1611">
        <v>30</v>
      </c>
    </row>
    <row r="1612" spans="1:9" x14ac:dyDescent="0.3">
      <c r="A1612">
        <v>304192</v>
      </c>
      <c r="B1612">
        <v>500</v>
      </c>
      <c r="C1612" t="s">
        <v>14005</v>
      </c>
      <c r="D1612" t="s">
        <v>13990</v>
      </c>
      <c r="E1612" t="s">
        <v>14000</v>
      </c>
      <c r="F1612">
        <v>2</v>
      </c>
      <c r="G1612">
        <v>3.5</v>
      </c>
      <c r="H1612" t="s">
        <v>13994</v>
      </c>
      <c r="I1612">
        <v>84</v>
      </c>
    </row>
    <row r="1613" spans="1:9" x14ac:dyDescent="0.3">
      <c r="A1613">
        <v>18381235</v>
      </c>
      <c r="B1613">
        <v>1250</v>
      </c>
      <c r="C1613" t="s">
        <v>14005</v>
      </c>
      <c r="D1613" t="s">
        <v>13990</v>
      </c>
      <c r="E1613" t="s">
        <v>14000</v>
      </c>
      <c r="F1613">
        <v>3</v>
      </c>
      <c r="G1613">
        <v>3.7</v>
      </c>
      <c r="H1613" t="s">
        <v>13994</v>
      </c>
      <c r="I1613">
        <v>21</v>
      </c>
    </row>
    <row r="1614" spans="1:9" x14ac:dyDescent="0.3">
      <c r="A1614">
        <v>18365865</v>
      </c>
      <c r="B1614">
        <v>400</v>
      </c>
      <c r="C1614" t="s">
        <v>14005</v>
      </c>
      <c r="D1614" t="s">
        <v>13990</v>
      </c>
      <c r="E1614" t="s">
        <v>14000</v>
      </c>
      <c r="F1614">
        <v>1</v>
      </c>
      <c r="G1614">
        <v>3.9</v>
      </c>
      <c r="H1614" t="s">
        <v>13994</v>
      </c>
      <c r="I1614">
        <v>22</v>
      </c>
    </row>
    <row r="1615" spans="1:9" x14ac:dyDescent="0.3">
      <c r="A1615">
        <v>18282037</v>
      </c>
      <c r="B1615">
        <v>300</v>
      </c>
      <c r="C1615" t="s">
        <v>14005</v>
      </c>
      <c r="D1615" t="s">
        <v>13990</v>
      </c>
      <c r="E1615" t="s">
        <v>13990</v>
      </c>
      <c r="F1615">
        <v>1</v>
      </c>
      <c r="G1615">
        <v>3.6</v>
      </c>
      <c r="H1615" t="s">
        <v>13994</v>
      </c>
      <c r="I1615">
        <v>57</v>
      </c>
    </row>
    <row r="1616" spans="1:9" x14ac:dyDescent="0.3">
      <c r="A1616">
        <v>18415385</v>
      </c>
      <c r="B1616">
        <v>1100</v>
      </c>
      <c r="C1616" t="s">
        <v>14005</v>
      </c>
      <c r="D1616" t="s">
        <v>14000</v>
      </c>
      <c r="E1616" t="s">
        <v>13990</v>
      </c>
      <c r="F1616">
        <v>3</v>
      </c>
      <c r="G1616">
        <v>3.9</v>
      </c>
      <c r="H1616" t="s">
        <v>13994</v>
      </c>
      <c r="I1616">
        <v>28</v>
      </c>
    </row>
    <row r="1617" spans="1:9" x14ac:dyDescent="0.3">
      <c r="A1617">
        <v>18180062</v>
      </c>
      <c r="B1617">
        <v>600</v>
      </c>
      <c r="C1617" t="s">
        <v>14005</v>
      </c>
      <c r="D1617" t="s">
        <v>13990</v>
      </c>
      <c r="E1617" t="s">
        <v>14000</v>
      </c>
      <c r="F1617">
        <v>2</v>
      </c>
      <c r="G1617">
        <v>3.9</v>
      </c>
      <c r="H1617" t="s">
        <v>13994</v>
      </c>
      <c r="I1617">
        <v>101</v>
      </c>
    </row>
    <row r="1618" spans="1:9" x14ac:dyDescent="0.3">
      <c r="A1618">
        <v>18368007</v>
      </c>
      <c r="B1618">
        <v>500</v>
      </c>
      <c r="C1618" t="s">
        <v>14005</v>
      </c>
      <c r="D1618" t="s">
        <v>13990</v>
      </c>
      <c r="E1618" t="s">
        <v>13990</v>
      </c>
      <c r="F1618">
        <v>2</v>
      </c>
      <c r="G1618">
        <v>3.5</v>
      </c>
      <c r="H1618" t="s">
        <v>13994</v>
      </c>
      <c r="I1618">
        <v>26</v>
      </c>
    </row>
    <row r="1619" spans="1:9" x14ac:dyDescent="0.3">
      <c r="A1619">
        <v>18383504</v>
      </c>
      <c r="B1619">
        <v>1600</v>
      </c>
      <c r="C1619" t="s">
        <v>14005</v>
      </c>
      <c r="D1619" t="s">
        <v>14000</v>
      </c>
      <c r="E1619" t="s">
        <v>13990</v>
      </c>
      <c r="F1619">
        <v>3</v>
      </c>
      <c r="G1619">
        <v>3.7</v>
      </c>
      <c r="H1619" t="s">
        <v>13994</v>
      </c>
      <c r="I1619">
        <v>28</v>
      </c>
    </row>
    <row r="1620" spans="1:9" x14ac:dyDescent="0.3">
      <c r="A1620">
        <v>17977749</v>
      </c>
      <c r="B1620">
        <v>500</v>
      </c>
      <c r="C1620" t="s">
        <v>14005</v>
      </c>
      <c r="D1620" t="s">
        <v>13990</v>
      </c>
      <c r="E1620" t="s">
        <v>13990</v>
      </c>
      <c r="F1620">
        <v>2</v>
      </c>
      <c r="G1620">
        <v>3.6</v>
      </c>
      <c r="H1620" t="s">
        <v>13994</v>
      </c>
      <c r="I1620">
        <v>35</v>
      </c>
    </row>
    <row r="1621" spans="1:9" x14ac:dyDescent="0.3">
      <c r="A1621">
        <v>312684</v>
      </c>
      <c r="B1621">
        <v>700</v>
      </c>
      <c r="C1621" t="s">
        <v>14005</v>
      </c>
      <c r="D1621" t="s">
        <v>13990</v>
      </c>
      <c r="E1621" t="s">
        <v>13990</v>
      </c>
      <c r="F1621">
        <v>2</v>
      </c>
      <c r="G1621">
        <v>3.7</v>
      </c>
      <c r="H1621" t="s">
        <v>13994</v>
      </c>
      <c r="I1621">
        <v>51</v>
      </c>
    </row>
    <row r="1622" spans="1:9" x14ac:dyDescent="0.3">
      <c r="A1622">
        <v>18303696</v>
      </c>
      <c r="B1622">
        <v>950</v>
      </c>
      <c r="C1622" t="s">
        <v>14005</v>
      </c>
      <c r="D1622" t="s">
        <v>13990</v>
      </c>
      <c r="E1622" t="s">
        <v>14000</v>
      </c>
      <c r="F1622">
        <v>2</v>
      </c>
      <c r="G1622">
        <v>3.5</v>
      </c>
      <c r="H1622" t="s">
        <v>13994</v>
      </c>
      <c r="I1622">
        <v>39</v>
      </c>
    </row>
    <row r="1623" spans="1:9" x14ac:dyDescent="0.3">
      <c r="A1623">
        <v>303174</v>
      </c>
      <c r="B1623">
        <v>300</v>
      </c>
      <c r="C1623" t="s">
        <v>14005</v>
      </c>
      <c r="D1623" t="s">
        <v>13990</v>
      </c>
      <c r="E1623" t="s">
        <v>13990</v>
      </c>
      <c r="F1623">
        <v>1</v>
      </c>
      <c r="G1623">
        <v>3.5</v>
      </c>
      <c r="H1623" t="s">
        <v>13994</v>
      </c>
      <c r="I1623">
        <v>37</v>
      </c>
    </row>
    <row r="1624" spans="1:9" x14ac:dyDescent="0.3">
      <c r="A1624">
        <v>6877</v>
      </c>
      <c r="B1624">
        <v>700</v>
      </c>
      <c r="C1624" t="s">
        <v>14005</v>
      </c>
      <c r="D1624" t="s">
        <v>13990</v>
      </c>
      <c r="E1624" t="s">
        <v>13990</v>
      </c>
      <c r="F1624">
        <v>2</v>
      </c>
      <c r="G1624">
        <v>2.2999999999999998</v>
      </c>
      <c r="H1624" t="s">
        <v>13997</v>
      </c>
      <c r="I1624">
        <v>70</v>
      </c>
    </row>
    <row r="1625" spans="1:9" x14ac:dyDescent="0.3">
      <c r="A1625">
        <v>306975</v>
      </c>
      <c r="B1625">
        <v>200</v>
      </c>
      <c r="C1625" t="s">
        <v>14005</v>
      </c>
      <c r="D1625" t="s">
        <v>13990</v>
      </c>
      <c r="E1625" t="s">
        <v>14000</v>
      </c>
      <c r="F1625">
        <v>1</v>
      </c>
      <c r="G1625">
        <v>2.2999999999999998</v>
      </c>
      <c r="H1625" t="s">
        <v>13997</v>
      </c>
      <c r="I1625">
        <v>26</v>
      </c>
    </row>
    <row r="1626" spans="1:9" x14ac:dyDescent="0.3">
      <c r="A1626">
        <v>18014135</v>
      </c>
      <c r="B1626">
        <v>450</v>
      </c>
      <c r="C1626" t="s">
        <v>14005</v>
      </c>
      <c r="D1626" t="s">
        <v>13990</v>
      </c>
      <c r="E1626" t="s">
        <v>13990</v>
      </c>
      <c r="F1626">
        <v>1</v>
      </c>
      <c r="G1626">
        <v>2.4</v>
      </c>
      <c r="H1626" t="s">
        <v>13997</v>
      </c>
      <c r="I1626">
        <v>42</v>
      </c>
    </row>
    <row r="1627" spans="1:9" x14ac:dyDescent="0.3">
      <c r="A1627">
        <v>18306533</v>
      </c>
      <c r="B1627">
        <v>2500</v>
      </c>
      <c r="C1627" t="s">
        <v>14005</v>
      </c>
      <c r="D1627" t="s">
        <v>14000</v>
      </c>
      <c r="E1627" t="s">
        <v>13990</v>
      </c>
      <c r="F1627">
        <v>4</v>
      </c>
      <c r="G1627">
        <v>4.0999999999999996</v>
      </c>
      <c r="H1627" t="s">
        <v>13989</v>
      </c>
      <c r="I1627">
        <v>56</v>
      </c>
    </row>
    <row r="1628" spans="1:9" x14ac:dyDescent="0.3">
      <c r="A1628">
        <v>18441539</v>
      </c>
      <c r="B1628">
        <v>800</v>
      </c>
      <c r="C1628" t="s">
        <v>14005</v>
      </c>
      <c r="D1628" t="s">
        <v>14000</v>
      </c>
      <c r="E1628" t="s">
        <v>13990</v>
      </c>
      <c r="F1628">
        <v>2</v>
      </c>
      <c r="G1628">
        <v>0</v>
      </c>
      <c r="H1628" t="s">
        <v>13993</v>
      </c>
      <c r="I1628">
        <v>0</v>
      </c>
    </row>
    <row r="1629" spans="1:9" x14ac:dyDescent="0.3">
      <c r="A1629">
        <v>18340217</v>
      </c>
      <c r="B1629">
        <v>600</v>
      </c>
      <c r="C1629" t="s">
        <v>14005</v>
      </c>
      <c r="D1629" t="s">
        <v>13990</v>
      </c>
      <c r="E1629" t="s">
        <v>13990</v>
      </c>
      <c r="F1629">
        <v>2</v>
      </c>
      <c r="G1629">
        <v>0</v>
      </c>
      <c r="H1629" t="s">
        <v>13993</v>
      </c>
      <c r="I1629">
        <v>0</v>
      </c>
    </row>
    <row r="1630" spans="1:9" x14ac:dyDescent="0.3">
      <c r="A1630">
        <v>18246068</v>
      </c>
      <c r="B1630">
        <v>600</v>
      </c>
      <c r="C1630" t="s">
        <v>14005</v>
      </c>
      <c r="D1630" t="s">
        <v>13990</v>
      </c>
      <c r="E1630" t="s">
        <v>14000</v>
      </c>
      <c r="F1630">
        <v>2</v>
      </c>
      <c r="G1630">
        <v>2.8</v>
      </c>
      <c r="H1630" t="s">
        <v>13995</v>
      </c>
      <c r="I1630">
        <v>7</v>
      </c>
    </row>
    <row r="1631" spans="1:9" x14ac:dyDescent="0.3">
      <c r="A1631">
        <v>304564</v>
      </c>
      <c r="B1631">
        <v>100</v>
      </c>
      <c r="C1631" t="s">
        <v>14005</v>
      </c>
      <c r="D1631" t="s">
        <v>13990</v>
      </c>
      <c r="E1631" t="s">
        <v>13990</v>
      </c>
      <c r="F1631">
        <v>1</v>
      </c>
      <c r="G1631">
        <v>2.8</v>
      </c>
      <c r="H1631" t="s">
        <v>13995</v>
      </c>
      <c r="I1631">
        <v>9</v>
      </c>
    </row>
    <row r="1632" spans="1:9" x14ac:dyDescent="0.3">
      <c r="A1632">
        <v>312265</v>
      </c>
      <c r="B1632">
        <v>700</v>
      </c>
      <c r="C1632" t="s">
        <v>14005</v>
      </c>
      <c r="D1632" t="s">
        <v>13990</v>
      </c>
      <c r="E1632" t="s">
        <v>13990</v>
      </c>
      <c r="F1632">
        <v>2</v>
      </c>
      <c r="G1632">
        <v>3.1</v>
      </c>
      <c r="H1632" t="s">
        <v>13995</v>
      </c>
      <c r="I1632">
        <v>33</v>
      </c>
    </row>
    <row r="1633" spans="1:9" x14ac:dyDescent="0.3">
      <c r="A1633">
        <v>18378807</v>
      </c>
      <c r="B1633">
        <v>600</v>
      </c>
      <c r="C1633" t="s">
        <v>14005</v>
      </c>
      <c r="D1633" t="s">
        <v>13990</v>
      </c>
      <c r="E1633" t="s">
        <v>13990</v>
      </c>
      <c r="F1633">
        <v>2</v>
      </c>
      <c r="G1633">
        <v>0</v>
      </c>
      <c r="H1633" t="s">
        <v>13993</v>
      </c>
      <c r="I1633">
        <v>0</v>
      </c>
    </row>
    <row r="1634" spans="1:9" x14ac:dyDescent="0.3">
      <c r="A1634">
        <v>18205653</v>
      </c>
      <c r="B1634">
        <v>250</v>
      </c>
      <c r="C1634" t="s">
        <v>14005</v>
      </c>
      <c r="D1634" t="s">
        <v>13990</v>
      </c>
      <c r="E1634" t="s">
        <v>13990</v>
      </c>
      <c r="F1634">
        <v>1</v>
      </c>
      <c r="G1634">
        <v>0</v>
      </c>
      <c r="H1634" t="s">
        <v>13993</v>
      </c>
      <c r="I1634">
        <v>1</v>
      </c>
    </row>
    <row r="1635" spans="1:9" x14ac:dyDescent="0.3">
      <c r="A1635">
        <v>18458345</v>
      </c>
      <c r="B1635">
        <v>150</v>
      </c>
      <c r="C1635" t="s">
        <v>14005</v>
      </c>
      <c r="D1635" t="s">
        <v>13990</v>
      </c>
      <c r="E1635" t="s">
        <v>13990</v>
      </c>
      <c r="F1635">
        <v>1</v>
      </c>
      <c r="G1635">
        <v>0</v>
      </c>
      <c r="H1635" t="s">
        <v>13993</v>
      </c>
      <c r="I1635">
        <v>0</v>
      </c>
    </row>
    <row r="1636" spans="1:9" x14ac:dyDescent="0.3">
      <c r="A1636">
        <v>311428</v>
      </c>
      <c r="B1636">
        <v>300</v>
      </c>
      <c r="C1636" t="s">
        <v>14005</v>
      </c>
      <c r="D1636" t="s">
        <v>13990</v>
      </c>
      <c r="E1636" t="s">
        <v>13990</v>
      </c>
      <c r="F1636">
        <v>1</v>
      </c>
      <c r="G1636">
        <v>0</v>
      </c>
      <c r="H1636" t="s">
        <v>13993</v>
      </c>
      <c r="I1636">
        <v>0</v>
      </c>
    </row>
    <row r="1637" spans="1:9" x14ac:dyDescent="0.3">
      <c r="A1637">
        <v>18435818</v>
      </c>
      <c r="B1637">
        <v>600</v>
      </c>
      <c r="C1637" t="s">
        <v>14005</v>
      </c>
      <c r="D1637" t="s">
        <v>13990</v>
      </c>
      <c r="E1637" t="s">
        <v>13990</v>
      </c>
      <c r="F1637">
        <v>2</v>
      </c>
      <c r="G1637">
        <v>0</v>
      </c>
      <c r="H1637" t="s">
        <v>13993</v>
      </c>
      <c r="I1637">
        <v>0</v>
      </c>
    </row>
    <row r="1638" spans="1:9" x14ac:dyDescent="0.3">
      <c r="A1638">
        <v>313316</v>
      </c>
      <c r="B1638">
        <v>600</v>
      </c>
      <c r="C1638" t="s">
        <v>14005</v>
      </c>
      <c r="D1638" t="s">
        <v>13990</v>
      </c>
      <c r="E1638" t="s">
        <v>14000</v>
      </c>
      <c r="F1638">
        <v>2</v>
      </c>
      <c r="G1638">
        <v>3.4</v>
      </c>
      <c r="H1638" t="s">
        <v>13995</v>
      </c>
      <c r="I1638">
        <v>178</v>
      </c>
    </row>
    <row r="1639" spans="1:9" x14ac:dyDescent="0.3">
      <c r="A1639">
        <v>7528</v>
      </c>
      <c r="B1639">
        <v>1800</v>
      </c>
      <c r="C1639" t="s">
        <v>14005</v>
      </c>
      <c r="D1639" t="s">
        <v>14000</v>
      </c>
      <c r="E1639" t="s">
        <v>14000</v>
      </c>
      <c r="F1639">
        <v>3</v>
      </c>
      <c r="G1639">
        <v>4.5</v>
      </c>
      <c r="H1639" t="s">
        <v>13992</v>
      </c>
      <c r="I1639">
        <v>1262</v>
      </c>
    </row>
    <row r="1640" spans="1:9" x14ac:dyDescent="0.3">
      <c r="A1640">
        <v>1216</v>
      </c>
      <c r="B1640">
        <v>650</v>
      </c>
      <c r="C1640" t="s">
        <v>14005</v>
      </c>
      <c r="D1640" t="s">
        <v>14000</v>
      </c>
      <c r="E1640" t="s">
        <v>14000</v>
      </c>
      <c r="F1640">
        <v>2</v>
      </c>
      <c r="G1640">
        <v>3.3</v>
      </c>
      <c r="H1640" t="s">
        <v>13995</v>
      </c>
      <c r="I1640">
        <v>199</v>
      </c>
    </row>
    <row r="1641" spans="1:9" x14ac:dyDescent="0.3">
      <c r="A1641">
        <v>305662</v>
      </c>
      <c r="B1641">
        <v>950</v>
      </c>
      <c r="C1641" t="s">
        <v>14005</v>
      </c>
      <c r="D1641" t="s">
        <v>13990</v>
      </c>
      <c r="E1641" t="s">
        <v>14000</v>
      </c>
      <c r="F1641">
        <v>2</v>
      </c>
      <c r="G1641">
        <v>3.4</v>
      </c>
      <c r="H1641" t="s">
        <v>13995</v>
      </c>
      <c r="I1641">
        <v>483</v>
      </c>
    </row>
    <row r="1642" spans="1:9" x14ac:dyDescent="0.3">
      <c r="A1642">
        <v>305792</v>
      </c>
      <c r="B1642">
        <v>500</v>
      </c>
      <c r="C1642" t="s">
        <v>14005</v>
      </c>
      <c r="D1642" t="s">
        <v>13990</v>
      </c>
      <c r="E1642" t="s">
        <v>14000</v>
      </c>
      <c r="F1642">
        <v>2</v>
      </c>
      <c r="G1642">
        <v>3.4</v>
      </c>
      <c r="H1642" t="s">
        <v>13995</v>
      </c>
      <c r="I1642">
        <v>346</v>
      </c>
    </row>
    <row r="1643" spans="1:9" x14ac:dyDescent="0.3">
      <c r="A1643">
        <v>305776</v>
      </c>
      <c r="B1643">
        <v>850</v>
      </c>
      <c r="C1643" t="s">
        <v>14005</v>
      </c>
      <c r="D1643" t="s">
        <v>14000</v>
      </c>
      <c r="E1643" t="s">
        <v>14000</v>
      </c>
      <c r="F1643">
        <v>2</v>
      </c>
      <c r="G1643">
        <v>3.2</v>
      </c>
      <c r="H1643" t="s">
        <v>13995</v>
      </c>
      <c r="I1643">
        <v>241</v>
      </c>
    </row>
    <row r="1644" spans="1:9" x14ac:dyDescent="0.3">
      <c r="A1644">
        <v>18355106</v>
      </c>
      <c r="B1644">
        <v>450</v>
      </c>
      <c r="C1644" t="s">
        <v>14005</v>
      </c>
      <c r="D1644" t="s">
        <v>13990</v>
      </c>
      <c r="E1644" t="s">
        <v>14000</v>
      </c>
      <c r="F1644">
        <v>1</v>
      </c>
      <c r="G1644">
        <v>3.8</v>
      </c>
      <c r="H1644" t="s">
        <v>13994</v>
      </c>
      <c r="I1644">
        <v>158</v>
      </c>
    </row>
    <row r="1645" spans="1:9" x14ac:dyDescent="0.3">
      <c r="A1645">
        <v>308274</v>
      </c>
      <c r="B1645">
        <v>400</v>
      </c>
      <c r="C1645" t="s">
        <v>14005</v>
      </c>
      <c r="D1645" t="s">
        <v>13990</v>
      </c>
      <c r="E1645" t="s">
        <v>14000</v>
      </c>
      <c r="F1645">
        <v>1</v>
      </c>
      <c r="G1645">
        <v>3.7</v>
      </c>
      <c r="H1645" t="s">
        <v>13994</v>
      </c>
      <c r="I1645">
        <v>92</v>
      </c>
    </row>
    <row r="1646" spans="1:9" x14ac:dyDescent="0.3">
      <c r="A1646">
        <v>3538</v>
      </c>
      <c r="B1646">
        <v>400</v>
      </c>
      <c r="C1646" t="s">
        <v>14005</v>
      </c>
      <c r="D1646" t="s">
        <v>13990</v>
      </c>
      <c r="E1646" t="s">
        <v>14000</v>
      </c>
      <c r="F1646">
        <v>1</v>
      </c>
      <c r="G1646">
        <v>3.6</v>
      </c>
      <c r="H1646" t="s">
        <v>13994</v>
      </c>
      <c r="I1646">
        <v>115</v>
      </c>
    </row>
    <row r="1647" spans="1:9" x14ac:dyDescent="0.3">
      <c r="A1647">
        <v>18420450</v>
      </c>
      <c r="B1647">
        <v>300</v>
      </c>
      <c r="C1647" t="s">
        <v>14005</v>
      </c>
      <c r="D1647" t="s">
        <v>13990</v>
      </c>
      <c r="E1647" t="s">
        <v>14000</v>
      </c>
      <c r="F1647">
        <v>1</v>
      </c>
      <c r="G1647">
        <v>3.9</v>
      </c>
      <c r="H1647" t="s">
        <v>13994</v>
      </c>
      <c r="I1647">
        <v>94</v>
      </c>
    </row>
    <row r="1648" spans="1:9" x14ac:dyDescent="0.3">
      <c r="A1648">
        <v>306401</v>
      </c>
      <c r="B1648">
        <v>800</v>
      </c>
      <c r="C1648" t="s">
        <v>14005</v>
      </c>
      <c r="D1648" t="s">
        <v>13990</v>
      </c>
      <c r="E1648" t="s">
        <v>14000</v>
      </c>
      <c r="F1648">
        <v>2</v>
      </c>
      <c r="G1648">
        <v>3.5</v>
      </c>
      <c r="H1648" t="s">
        <v>13994</v>
      </c>
      <c r="I1648">
        <v>118</v>
      </c>
    </row>
    <row r="1649" spans="1:9" x14ac:dyDescent="0.3">
      <c r="A1649">
        <v>18257542</v>
      </c>
      <c r="B1649">
        <v>300</v>
      </c>
      <c r="C1649" t="s">
        <v>14005</v>
      </c>
      <c r="D1649" t="s">
        <v>13990</v>
      </c>
      <c r="E1649" t="s">
        <v>14000</v>
      </c>
      <c r="F1649">
        <v>1</v>
      </c>
      <c r="G1649">
        <v>3.8</v>
      </c>
      <c r="H1649" t="s">
        <v>13994</v>
      </c>
      <c r="I1649">
        <v>48</v>
      </c>
    </row>
    <row r="1650" spans="1:9" x14ac:dyDescent="0.3">
      <c r="A1650">
        <v>9290</v>
      </c>
      <c r="B1650">
        <v>800</v>
      </c>
      <c r="C1650" t="s">
        <v>14005</v>
      </c>
      <c r="D1650" t="s">
        <v>14000</v>
      </c>
      <c r="E1650" t="s">
        <v>14000</v>
      </c>
      <c r="F1650">
        <v>2</v>
      </c>
      <c r="G1650">
        <v>3.6</v>
      </c>
      <c r="H1650" t="s">
        <v>13994</v>
      </c>
      <c r="I1650">
        <v>321</v>
      </c>
    </row>
    <row r="1651" spans="1:9" x14ac:dyDescent="0.3">
      <c r="A1651">
        <v>301499</v>
      </c>
      <c r="B1651">
        <v>2000</v>
      </c>
      <c r="C1651" t="s">
        <v>14005</v>
      </c>
      <c r="D1651" t="s">
        <v>14000</v>
      </c>
      <c r="E1651" t="s">
        <v>14000</v>
      </c>
      <c r="F1651">
        <v>4</v>
      </c>
      <c r="G1651">
        <v>4</v>
      </c>
      <c r="H1651" t="s">
        <v>13989</v>
      </c>
      <c r="I1651">
        <v>429</v>
      </c>
    </row>
    <row r="1652" spans="1:9" x14ac:dyDescent="0.3">
      <c r="A1652">
        <v>18025103</v>
      </c>
      <c r="B1652">
        <v>1100</v>
      </c>
      <c r="C1652" t="s">
        <v>14005</v>
      </c>
      <c r="D1652" t="s">
        <v>14000</v>
      </c>
      <c r="E1652" t="s">
        <v>14000</v>
      </c>
      <c r="F1652">
        <v>3</v>
      </c>
      <c r="G1652">
        <v>4.0999999999999996</v>
      </c>
      <c r="H1652" t="s">
        <v>13989</v>
      </c>
      <c r="I1652">
        <v>344</v>
      </c>
    </row>
    <row r="1653" spans="1:9" x14ac:dyDescent="0.3">
      <c r="A1653">
        <v>18424627</v>
      </c>
      <c r="B1653">
        <v>700</v>
      </c>
      <c r="C1653" t="s">
        <v>14005</v>
      </c>
      <c r="D1653" t="s">
        <v>13990</v>
      </c>
      <c r="E1653" t="s">
        <v>14000</v>
      </c>
      <c r="F1653">
        <v>2</v>
      </c>
      <c r="G1653">
        <v>4.0999999999999996</v>
      </c>
      <c r="H1653" t="s">
        <v>13989</v>
      </c>
      <c r="I1653">
        <v>103</v>
      </c>
    </row>
    <row r="1654" spans="1:9" x14ac:dyDescent="0.3">
      <c r="A1654">
        <v>18403465</v>
      </c>
      <c r="B1654">
        <v>500</v>
      </c>
      <c r="C1654" t="s">
        <v>14005</v>
      </c>
      <c r="D1654" t="s">
        <v>13990</v>
      </c>
      <c r="E1654" t="s">
        <v>14000</v>
      </c>
      <c r="F1654">
        <v>2</v>
      </c>
      <c r="G1654">
        <v>4.2</v>
      </c>
      <c r="H1654" t="s">
        <v>13989</v>
      </c>
      <c r="I1654">
        <v>67</v>
      </c>
    </row>
    <row r="1655" spans="1:9" x14ac:dyDescent="0.3">
      <c r="A1655">
        <v>18372668</v>
      </c>
      <c r="B1655">
        <v>500</v>
      </c>
      <c r="C1655" t="s">
        <v>14005</v>
      </c>
      <c r="D1655" t="s">
        <v>13990</v>
      </c>
      <c r="E1655" t="s">
        <v>14000</v>
      </c>
      <c r="F1655">
        <v>2</v>
      </c>
      <c r="G1655">
        <v>4.2</v>
      </c>
      <c r="H1655" t="s">
        <v>13989</v>
      </c>
      <c r="I1655">
        <v>112</v>
      </c>
    </row>
    <row r="1656" spans="1:9" x14ac:dyDescent="0.3">
      <c r="A1656">
        <v>18224536</v>
      </c>
      <c r="B1656">
        <v>700</v>
      </c>
      <c r="C1656" t="s">
        <v>14005</v>
      </c>
      <c r="D1656" t="s">
        <v>13990</v>
      </c>
      <c r="E1656" t="s">
        <v>14000</v>
      </c>
      <c r="F1656">
        <v>2</v>
      </c>
      <c r="G1656">
        <v>4</v>
      </c>
      <c r="H1656" t="s">
        <v>13989</v>
      </c>
      <c r="I1656">
        <v>157</v>
      </c>
    </row>
    <row r="1657" spans="1:9" x14ac:dyDescent="0.3">
      <c r="A1657">
        <v>18128902</v>
      </c>
      <c r="B1657">
        <v>500</v>
      </c>
      <c r="C1657" t="s">
        <v>14005</v>
      </c>
      <c r="D1657" t="s">
        <v>13990</v>
      </c>
      <c r="E1657" t="s">
        <v>13990</v>
      </c>
      <c r="F1657">
        <v>2</v>
      </c>
      <c r="G1657">
        <v>3</v>
      </c>
      <c r="H1657" t="s">
        <v>13995</v>
      </c>
      <c r="I1657">
        <v>8</v>
      </c>
    </row>
    <row r="1658" spans="1:9" x14ac:dyDescent="0.3">
      <c r="A1658">
        <v>18138454</v>
      </c>
      <c r="B1658">
        <v>400</v>
      </c>
      <c r="C1658" t="s">
        <v>14005</v>
      </c>
      <c r="D1658" t="s">
        <v>13990</v>
      </c>
      <c r="E1658" t="s">
        <v>13990</v>
      </c>
      <c r="F1658">
        <v>1</v>
      </c>
      <c r="G1658">
        <v>3.3</v>
      </c>
      <c r="H1658" t="s">
        <v>13995</v>
      </c>
      <c r="I1658">
        <v>21</v>
      </c>
    </row>
    <row r="1659" spans="1:9" x14ac:dyDescent="0.3">
      <c r="A1659">
        <v>4602</v>
      </c>
      <c r="B1659">
        <v>700</v>
      </c>
      <c r="C1659" t="s">
        <v>14005</v>
      </c>
      <c r="D1659" t="s">
        <v>13990</v>
      </c>
      <c r="E1659" t="s">
        <v>14000</v>
      </c>
      <c r="F1659">
        <v>2</v>
      </c>
      <c r="G1659">
        <v>2.7</v>
      </c>
      <c r="H1659" t="s">
        <v>13995</v>
      </c>
      <c r="I1659">
        <v>39</v>
      </c>
    </row>
    <row r="1660" spans="1:9" x14ac:dyDescent="0.3">
      <c r="A1660">
        <v>18341082</v>
      </c>
      <c r="B1660">
        <v>450</v>
      </c>
      <c r="C1660" t="s">
        <v>14005</v>
      </c>
      <c r="D1660" t="s">
        <v>13990</v>
      </c>
      <c r="E1660" t="s">
        <v>13990</v>
      </c>
      <c r="F1660">
        <v>1</v>
      </c>
      <c r="G1660">
        <v>3.2</v>
      </c>
      <c r="H1660" t="s">
        <v>13995</v>
      </c>
      <c r="I1660">
        <v>27</v>
      </c>
    </row>
    <row r="1661" spans="1:9" x14ac:dyDescent="0.3">
      <c r="A1661">
        <v>18382055</v>
      </c>
      <c r="B1661">
        <v>300</v>
      </c>
      <c r="C1661" t="s">
        <v>14005</v>
      </c>
      <c r="D1661" t="s">
        <v>13990</v>
      </c>
      <c r="E1661" t="s">
        <v>13990</v>
      </c>
      <c r="F1661">
        <v>1</v>
      </c>
      <c r="G1661">
        <v>3.2</v>
      </c>
      <c r="H1661" t="s">
        <v>13995</v>
      </c>
      <c r="I1661">
        <v>10</v>
      </c>
    </row>
    <row r="1662" spans="1:9" x14ac:dyDescent="0.3">
      <c r="A1662">
        <v>18391189</v>
      </c>
      <c r="B1662">
        <v>1000</v>
      </c>
      <c r="C1662" t="s">
        <v>14005</v>
      </c>
      <c r="D1662" t="s">
        <v>13990</v>
      </c>
      <c r="E1662" t="s">
        <v>13990</v>
      </c>
      <c r="F1662">
        <v>3</v>
      </c>
      <c r="G1662">
        <v>3.4</v>
      </c>
      <c r="H1662" t="s">
        <v>13995</v>
      </c>
      <c r="I1662">
        <v>16</v>
      </c>
    </row>
    <row r="1663" spans="1:9" x14ac:dyDescent="0.3">
      <c r="A1663">
        <v>311837</v>
      </c>
      <c r="B1663">
        <v>700</v>
      </c>
      <c r="C1663" t="s">
        <v>14005</v>
      </c>
      <c r="D1663" t="s">
        <v>13990</v>
      </c>
      <c r="E1663" t="s">
        <v>14000</v>
      </c>
      <c r="F1663">
        <v>2</v>
      </c>
      <c r="G1663">
        <v>3.4</v>
      </c>
      <c r="H1663" t="s">
        <v>13995</v>
      </c>
      <c r="I1663">
        <v>20</v>
      </c>
    </row>
    <row r="1664" spans="1:9" x14ac:dyDescent="0.3">
      <c r="A1664">
        <v>254</v>
      </c>
      <c r="B1664">
        <v>1000</v>
      </c>
      <c r="C1664" t="s">
        <v>14005</v>
      </c>
      <c r="D1664" t="s">
        <v>13990</v>
      </c>
      <c r="E1664" t="s">
        <v>14000</v>
      </c>
      <c r="F1664">
        <v>3</v>
      </c>
      <c r="G1664">
        <v>2.8</v>
      </c>
      <c r="H1664" t="s">
        <v>13995</v>
      </c>
      <c r="I1664">
        <v>80</v>
      </c>
    </row>
    <row r="1665" spans="1:9" x14ac:dyDescent="0.3">
      <c r="A1665">
        <v>308113</v>
      </c>
      <c r="B1665">
        <v>600</v>
      </c>
      <c r="C1665" t="s">
        <v>14005</v>
      </c>
      <c r="D1665" t="s">
        <v>13990</v>
      </c>
      <c r="E1665" t="s">
        <v>14000</v>
      </c>
      <c r="F1665">
        <v>2</v>
      </c>
      <c r="G1665">
        <v>2.8</v>
      </c>
      <c r="H1665" t="s">
        <v>13995</v>
      </c>
      <c r="I1665">
        <v>42</v>
      </c>
    </row>
    <row r="1666" spans="1:9" x14ac:dyDescent="0.3">
      <c r="A1666">
        <v>18365890</v>
      </c>
      <c r="B1666">
        <v>600</v>
      </c>
      <c r="C1666" t="s">
        <v>14005</v>
      </c>
      <c r="D1666" t="s">
        <v>13990</v>
      </c>
      <c r="E1666" t="s">
        <v>14000</v>
      </c>
      <c r="F1666">
        <v>2</v>
      </c>
      <c r="G1666">
        <v>3.7</v>
      </c>
      <c r="H1666" t="s">
        <v>13994</v>
      </c>
      <c r="I1666">
        <v>49</v>
      </c>
    </row>
    <row r="1667" spans="1:9" x14ac:dyDescent="0.3">
      <c r="A1667">
        <v>18354631</v>
      </c>
      <c r="B1667">
        <v>300</v>
      </c>
      <c r="C1667" t="s">
        <v>14005</v>
      </c>
      <c r="D1667" t="s">
        <v>13990</v>
      </c>
      <c r="E1667" t="s">
        <v>14000</v>
      </c>
      <c r="F1667">
        <v>1</v>
      </c>
      <c r="G1667">
        <v>3.7</v>
      </c>
      <c r="H1667" t="s">
        <v>13994</v>
      </c>
      <c r="I1667">
        <v>65</v>
      </c>
    </row>
    <row r="1668" spans="1:9" x14ac:dyDescent="0.3">
      <c r="A1668">
        <v>18336214</v>
      </c>
      <c r="B1668">
        <v>550</v>
      </c>
      <c r="C1668" t="s">
        <v>14005</v>
      </c>
      <c r="D1668" t="s">
        <v>13990</v>
      </c>
      <c r="E1668" t="s">
        <v>14000</v>
      </c>
      <c r="F1668">
        <v>2</v>
      </c>
      <c r="G1668">
        <v>3.7</v>
      </c>
      <c r="H1668" t="s">
        <v>13994</v>
      </c>
      <c r="I1668">
        <v>52</v>
      </c>
    </row>
    <row r="1669" spans="1:9" x14ac:dyDescent="0.3">
      <c r="A1669">
        <v>18265365</v>
      </c>
      <c r="B1669">
        <v>250</v>
      </c>
      <c r="C1669" t="s">
        <v>14005</v>
      </c>
      <c r="D1669" t="s">
        <v>13990</v>
      </c>
      <c r="E1669" t="s">
        <v>14000</v>
      </c>
      <c r="F1669">
        <v>1</v>
      </c>
      <c r="G1669">
        <v>3.7</v>
      </c>
      <c r="H1669" t="s">
        <v>13994</v>
      </c>
      <c r="I1669">
        <v>58</v>
      </c>
    </row>
    <row r="1670" spans="1:9" x14ac:dyDescent="0.3">
      <c r="A1670">
        <v>18363405</v>
      </c>
      <c r="B1670">
        <v>200</v>
      </c>
      <c r="C1670" t="s">
        <v>14005</v>
      </c>
      <c r="D1670" t="s">
        <v>13990</v>
      </c>
      <c r="E1670" t="s">
        <v>14000</v>
      </c>
      <c r="F1670">
        <v>1</v>
      </c>
      <c r="G1670">
        <v>3.7</v>
      </c>
      <c r="H1670" t="s">
        <v>13994</v>
      </c>
      <c r="I1670">
        <v>25</v>
      </c>
    </row>
    <row r="1671" spans="1:9" x14ac:dyDescent="0.3">
      <c r="A1671">
        <v>18322661</v>
      </c>
      <c r="B1671">
        <v>300</v>
      </c>
      <c r="C1671" t="s">
        <v>14005</v>
      </c>
      <c r="D1671" t="s">
        <v>13990</v>
      </c>
      <c r="E1671" t="s">
        <v>13990</v>
      </c>
      <c r="F1671">
        <v>1</v>
      </c>
      <c r="G1671">
        <v>3.7</v>
      </c>
      <c r="H1671" t="s">
        <v>13994</v>
      </c>
      <c r="I1671">
        <v>50</v>
      </c>
    </row>
    <row r="1672" spans="1:9" x14ac:dyDescent="0.3">
      <c r="A1672">
        <v>18261725</v>
      </c>
      <c r="B1672">
        <v>600</v>
      </c>
      <c r="C1672" t="s">
        <v>14005</v>
      </c>
      <c r="D1672" t="s">
        <v>13990</v>
      </c>
      <c r="E1672" t="s">
        <v>14000</v>
      </c>
      <c r="F1672">
        <v>2</v>
      </c>
      <c r="G1672">
        <v>3.7</v>
      </c>
      <c r="H1672" t="s">
        <v>13994</v>
      </c>
      <c r="I1672">
        <v>125</v>
      </c>
    </row>
    <row r="1673" spans="1:9" x14ac:dyDescent="0.3">
      <c r="A1673">
        <v>18157408</v>
      </c>
      <c r="B1673">
        <v>150</v>
      </c>
      <c r="C1673" t="s">
        <v>14005</v>
      </c>
      <c r="D1673" t="s">
        <v>13990</v>
      </c>
      <c r="E1673" t="s">
        <v>13990</v>
      </c>
      <c r="F1673">
        <v>1</v>
      </c>
      <c r="G1673">
        <v>3.5</v>
      </c>
      <c r="H1673" t="s">
        <v>13994</v>
      </c>
      <c r="I1673">
        <v>26</v>
      </c>
    </row>
    <row r="1674" spans="1:9" x14ac:dyDescent="0.3">
      <c r="A1674">
        <v>18429378</v>
      </c>
      <c r="B1674">
        <v>500</v>
      </c>
      <c r="C1674" t="s">
        <v>14005</v>
      </c>
      <c r="D1674" t="s">
        <v>13990</v>
      </c>
      <c r="E1674" t="s">
        <v>14000</v>
      </c>
      <c r="F1674">
        <v>2</v>
      </c>
      <c r="G1674">
        <v>3.7</v>
      </c>
      <c r="H1674" t="s">
        <v>13994</v>
      </c>
      <c r="I1674">
        <v>23</v>
      </c>
    </row>
    <row r="1675" spans="1:9" x14ac:dyDescent="0.3">
      <c r="A1675">
        <v>18439519</v>
      </c>
      <c r="B1675">
        <v>600</v>
      </c>
      <c r="C1675" t="s">
        <v>14005</v>
      </c>
      <c r="D1675" t="s">
        <v>13990</v>
      </c>
      <c r="E1675" t="s">
        <v>13990</v>
      </c>
      <c r="F1675">
        <v>2</v>
      </c>
      <c r="G1675">
        <v>3.8</v>
      </c>
      <c r="H1675" t="s">
        <v>13994</v>
      </c>
      <c r="I1675">
        <v>23</v>
      </c>
    </row>
    <row r="1676" spans="1:9" x14ac:dyDescent="0.3">
      <c r="A1676">
        <v>18433295</v>
      </c>
      <c r="B1676">
        <v>500</v>
      </c>
      <c r="C1676" t="s">
        <v>14005</v>
      </c>
      <c r="D1676" t="s">
        <v>13990</v>
      </c>
      <c r="E1676" t="s">
        <v>13990</v>
      </c>
      <c r="F1676">
        <v>2</v>
      </c>
      <c r="G1676">
        <v>0</v>
      </c>
      <c r="H1676" t="s">
        <v>13993</v>
      </c>
      <c r="I1676">
        <v>1</v>
      </c>
    </row>
    <row r="1677" spans="1:9" x14ac:dyDescent="0.3">
      <c r="A1677">
        <v>18391171</v>
      </c>
      <c r="B1677">
        <v>600</v>
      </c>
      <c r="C1677" t="s">
        <v>14005</v>
      </c>
      <c r="D1677" t="s">
        <v>13990</v>
      </c>
      <c r="E1677" t="s">
        <v>13990</v>
      </c>
      <c r="F1677">
        <v>2</v>
      </c>
      <c r="G1677">
        <v>0</v>
      </c>
      <c r="H1677" t="s">
        <v>13993</v>
      </c>
      <c r="I1677">
        <v>0</v>
      </c>
    </row>
    <row r="1678" spans="1:9" x14ac:dyDescent="0.3">
      <c r="A1678">
        <v>18400489</v>
      </c>
      <c r="B1678">
        <v>800</v>
      </c>
      <c r="C1678" t="s">
        <v>14005</v>
      </c>
      <c r="D1678" t="s">
        <v>13990</v>
      </c>
      <c r="E1678" t="s">
        <v>13990</v>
      </c>
      <c r="F1678">
        <v>2</v>
      </c>
      <c r="G1678">
        <v>0</v>
      </c>
      <c r="H1678" t="s">
        <v>13993</v>
      </c>
      <c r="I1678">
        <v>1</v>
      </c>
    </row>
    <row r="1679" spans="1:9" x14ac:dyDescent="0.3">
      <c r="A1679">
        <v>18411599</v>
      </c>
      <c r="B1679">
        <v>250</v>
      </c>
      <c r="C1679" t="s">
        <v>14005</v>
      </c>
      <c r="D1679" t="s">
        <v>13990</v>
      </c>
      <c r="E1679" t="s">
        <v>13990</v>
      </c>
      <c r="F1679">
        <v>1</v>
      </c>
      <c r="G1679">
        <v>0</v>
      </c>
      <c r="H1679" t="s">
        <v>13993</v>
      </c>
      <c r="I1679">
        <v>3</v>
      </c>
    </row>
    <row r="1680" spans="1:9" x14ac:dyDescent="0.3">
      <c r="A1680">
        <v>18265082</v>
      </c>
      <c r="B1680">
        <v>250</v>
      </c>
      <c r="C1680" t="s">
        <v>14005</v>
      </c>
      <c r="D1680" t="s">
        <v>13990</v>
      </c>
      <c r="E1680" t="s">
        <v>13990</v>
      </c>
      <c r="F1680">
        <v>1</v>
      </c>
      <c r="G1680">
        <v>0</v>
      </c>
      <c r="H1680" t="s">
        <v>13993</v>
      </c>
      <c r="I1680">
        <v>2</v>
      </c>
    </row>
    <row r="1681" spans="1:9" x14ac:dyDescent="0.3">
      <c r="A1681">
        <v>313275</v>
      </c>
      <c r="B1681">
        <v>550</v>
      </c>
      <c r="C1681" t="s">
        <v>14005</v>
      </c>
      <c r="D1681" t="s">
        <v>13990</v>
      </c>
      <c r="E1681" t="s">
        <v>13990</v>
      </c>
      <c r="F1681">
        <v>2</v>
      </c>
      <c r="G1681">
        <v>2.4</v>
      </c>
      <c r="H1681" t="s">
        <v>13997</v>
      </c>
      <c r="I1681">
        <v>38</v>
      </c>
    </row>
    <row r="1682" spans="1:9" x14ac:dyDescent="0.3">
      <c r="A1682">
        <v>18343001</v>
      </c>
      <c r="B1682">
        <v>1100</v>
      </c>
      <c r="C1682" t="s">
        <v>14005</v>
      </c>
      <c r="D1682" t="s">
        <v>13990</v>
      </c>
      <c r="E1682" t="s">
        <v>13990</v>
      </c>
      <c r="F1682">
        <v>3</v>
      </c>
      <c r="G1682">
        <v>4.3</v>
      </c>
      <c r="H1682" t="s">
        <v>13989</v>
      </c>
      <c r="I1682">
        <v>62</v>
      </c>
    </row>
    <row r="1683" spans="1:9" x14ac:dyDescent="0.3">
      <c r="A1683">
        <v>18377905</v>
      </c>
      <c r="B1683">
        <v>1500</v>
      </c>
      <c r="C1683" t="s">
        <v>14005</v>
      </c>
      <c r="D1683" t="s">
        <v>14000</v>
      </c>
      <c r="E1683" t="s">
        <v>14000</v>
      </c>
      <c r="F1683">
        <v>3</v>
      </c>
      <c r="G1683">
        <v>4</v>
      </c>
      <c r="H1683" t="s">
        <v>13989</v>
      </c>
      <c r="I1683">
        <v>32</v>
      </c>
    </row>
    <row r="1684" spans="1:9" x14ac:dyDescent="0.3">
      <c r="A1684">
        <v>18406140</v>
      </c>
      <c r="B1684">
        <v>600</v>
      </c>
      <c r="C1684" t="s">
        <v>14005</v>
      </c>
      <c r="D1684" t="s">
        <v>13990</v>
      </c>
      <c r="E1684" t="s">
        <v>14000</v>
      </c>
      <c r="F1684">
        <v>2</v>
      </c>
      <c r="G1684">
        <v>4</v>
      </c>
      <c r="H1684" t="s">
        <v>13989</v>
      </c>
      <c r="I1684">
        <v>101</v>
      </c>
    </row>
    <row r="1685" spans="1:9" x14ac:dyDescent="0.3">
      <c r="A1685">
        <v>18472606</v>
      </c>
      <c r="B1685">
        <v>750</v>
      </c>
      <c r="C1685" t="s">
        <v>14005</v>
      </c>
      <c r="D1685" t="s">
        <v>13990</v>
      </c>
      <c r="E1685" t="s">
        <v>14000</v>
      </c>
      <c r="F1685">
        <v>2</v>
      </c>
      <c r="G1685">
        <v>4</v>
      </c>
      <c r="H1685" t="s">
        <v>13989</v>
      </c>
      <c r="I1685">
        <v>34</v>
      </c>
    </row>
    <row r="1686" spans="1:9" x14ac:dyDescent="0.3">
      <c r="A1686">
        <v>18451577</v>
      </c>
      <c r="B1686">
        <v>400</v>
      </c>
      <c r="C1686" t="s">
        <v>14005</v>
      </c>
      <c r="D1686" t="s">
        <v>13990</v>
      </c>
      <c r="E1686" t="s">
        <v>14000</v>
      </c>
      <c r="F1686">
        <v>1</v>
      </c>
      <c r="G1686">
        <v>4</v>
      </c>
      <c r="H1686" t="s">
        <v>13989</v>
      </c>
      <c r="I1686">
        <v>53</v>
      </c>
    </row>
    <row r="1687" spans="1:9" x14ac:dyDescent="0.3">
      <c r="A1687">
        <v>312540</v>
      </c>
      <c r="B1687">
        <v>250</v>
      </c>
      <c r="C1687" t="s">
        <v>14005</v>
      </c>
      <c r="D1687" t="s">
        <v>13990</v>
      </c>
      <c r="E1687" t="s">
        <v>13990</v>
      </c>
      <c r="F1687">
        <v>1</v>
      </c>
      <c r="G1687">
        <v>3.1</v>
      </c>
      <c r="H1687" t="s">
        <v>13995</v>
      </c>
      <c r="I1687">
        <v>10</v>
      </c>
    </row>
    <row r="1688" spans="1:9" x14ac:dyDescent="0.3">
      <c r="A1688">
        <v>18386419</v>
      </c>
      <c r="B1688">
        <v>500</v>
      </c>
      <c r="C1688" t="s">
        <v>14005</v>
      </c>
      <c r="D1688" t="s">
        <v>13990</v>
      </c>
      <c r="E1688" t="s">
        <v>13990</v>
      </c>
      <c r="F1688">
        <v>2</v>
      </c>
      <c r="G1688">
        <v>3.1</v>
      </c>
      <c r="H1688" t="s">
        <v>13995</v>
      </c>
      <c r="I1688">
        <v>5</v>
      </c>
    </row>
    <row r="1689" spans="1:9" x14ac:dyDescent="0.3">
      <c r="A1689">
        <v>18412886</v>
      </c>
      <c r="B1689">
        <v>600</v>
      </c>
      <c r="C1689" t="s">
        <v>14005</v>
      </c>
      <c r="D1689" t="s">
        <v>13990</v>
      </c>
      <c r="E1689" t="s">
        <v>14000</v>
      </c>
      <c r="F1689">
        <v>2</v>
      </c>
      <c r="G1689">
        <v>3.2</v>
      </c>
      <c r="H1689" t="s">
        <v>13995</v>
      </c>
      <c r="I1689">
        <v>12</v>
      </c>
    </row>
    <row r="1690" spans="1:9" x14ac:dyDescent="0.3">
      <c r="A1690">
        <v>18421029</v>
      </c>
      <c r="B1690">
        <v>400</v>
      </c>
      <c r="C1690" t="s">
        <v>14005</v>
      </c>
      <c r="D1690" t="s">
        <v>13990</v>
      </c>
      <c r="E1690" t="s">
        <v>13990</v>
      </c>
      <c r="F1690">
        <v>1</v>
      </c>
      <c r="G1690">
        <v>3</v>
      </c>
      <c r="H1690" t="s">
        <v>13995</v>
      </c>
      <c r="I1690">
        <v>4</v>
      </c>
    </row>
    <row r="1691" spans="1:9" x14ac:dyDescent="0.3">
      <c r="A1691">
        <v>18332044</v>
      </c>
      <c r="B1691">
        <v>500</v>
      </c>
      <c r="C1691" t="s">
        <v>14005</v>
      </c>
      <c r="D1691" t="s">
        <v>13990</v>
      </c>
      <c r="E1691" t="s">
        <v>14000</v>
      </c>
      <c r="F1691">
        <v>2</v>
      </c>
      <c r="G1691">
        <v>2.7</v>
      </c>
      <c r="H1691" t="s">
        <v>13995</v>
      </c>
      <c r="I1691">
        <v>7</v>
      </c>
    </row>
    <row r="1692" spans="1:9" x14ac:dyDescent="0.3">
      <c r="A1692">
        <v>18306553</v>
      </c>
      <c r="B1692">
        <v>700</v>
      </c>
      <c r="C1692" t="s">
        <v>14005</v>
      </c>
      <c r="D1692" t="s">
        <v>13990</v>
      </c>
      <c r="E1692" t="s">
        <v>14000</v>
      </c>
      <c r="F1692">
        <v>2</v>
      </c>
      <c r="G1692">
        <v>3.1</v>
      </c>
      <c r="H1692" t="s">
        <v>13995</v>
      </c>
      <c r="I1692">
        <v>35</v>
      </c>
    </row>
    <row r="1693" spans="1:9" x14ac:dyDescent="0.3">
      <c r="A1693">
        <v>309451</v>
      </c>
      <c r="B1693">
        <v>650</v>
      </c>
      <c r="C1693" t="s">
        <v>14005</v>
      </c>
      <c r="D1693" t="s">
        <v>13990</v>
      </c>
      <c r="E1693" t="s">
        <v>14000</v>
      </c>
      <c r="F1693">
        <v>2</v>
      </c>
      <c r="G1693">
        <v>3.4</v>
      </c>
      <c r="H1693" t="s">
        <v>13995</v>
      </c>
      <c r="I1693">
        <v>117</v>
      </c>
    </row>
    <row r="1694" spans="1:9" x14ac:dyDescent="0.3">
      <c r="A1694">
        <v>18203171</v>
      </c>
      <c r="B1694">
        <v>700</v>
      </c>
      <c r="C1694" t="s">
        <v>14005</v>
      </c>
      <c r="D1694" t="s">
        <v>13990</v>
      </c>
      <c r="E1694" t="s">
        <v>14000</v>
      </c>
      <c r="F1694">
        <v>2</v>
      </c>
      <c r="G1694">
        <v>3.4</v>
      </c>
      <c r="H1694" t="s">
        <v>13995</v>
      </c>
      <c r="I1694">
        <v>67</v>
      </c>
    </row>
    <row r="1695" spans="1:9" x14ac:dyDescent="0.3">
      <c r="A1695">
        <v>312570</v>
      </c>
      <c r="B1695">
        <v>200</v>
      </c>
      <c r="C1695" t="s">
        <v>14005</v>
      </c>
      <c r="D1695" t="s">
        <v>13990</v>
      </c>
      <c r="E1695" t="s">
        <v>13990</v>
      </c>
      <c r="F1695">
        <v>1</v>
      </c>
      <c r="G1695">
        <v>3.3</v>
      </c>
      <c r="H1695" t="s">
        <v>13995</v>
      </c>
      <c r="I1695">
        <v>26</v>
      </c>
    </row>
    <row r="1696" spans="1:9" x14ac:dyDescent="0.3">
      <c r="A1696">
        <v>18273621</v>
      </c>
      <c r="B1696">
        <v>400</v>
      </c>
      <c r="C1696" t="s">
        <v>14005</v>
      </c>
      <c r="D1696" t="s">
        <v>13990</v>
      </c>
      <c r="E1696" t="s">
        <v>13990</v>
      </c>
      <c r="F1696">
        <v>1</v>
      </c>
      <c r="G1696">
        <v>3</v>
      </c>
      <c r="H1696" t="s">
        <v>13995</v>
      </c>
      <c r="I1696">
        <v>33</v>
      </c>
    </row>
    <row r="1697" spans="1:9" x14ac:dyDescent="0.3">
      <c r="A1697">
        <v>305919</v>
      </c>
      <c r="B1697">
        <v>500</v>
      </c>
      <c r="C1697" t="s">
        <v>14005</v>
      </c>
      <c r="D1697" t="s">
        <v>13990</v>
      </c>
      <c r="E1697" t="s">
        <v>13990</v>
      </c>
      <c r="F1697">
        <v>2</v>
      </c>
      <c r="G1697">
        <v>3.3</v>
      </c>
      <c r="H1697" t="s">
        <v>13995</v>
      </c>
      <c r="I1697">
        <v>59</v>
      </c>
    </row>
    <row r="1698" spans="1:9" x14ac:dyDescent="0.3">
      <c r="A1698">
        <v>304520</v>
      </c>
      <c r="B1698">
        <v>600</v>
      </c>
      <c r="C1698" t="s">
        <v>14005</v>
      </c>
      <c r="D1698" t="s">
        <v>13990</v>
      </c>
      <c r="E1698" t="s">
        <v>13990</v>
      </c>
      <c r="F1698">
        <v>2</v>
      </c>
      <c r="G1698">
        <v>2.6</v>
      </c>
      <c r="H1698" t="s">
        <v>13995</v>
      </c>
      <c r="I1698">
        <v>11</v>
      </c>
    </row>
    <row r="1699" spans="1:9" x14ac:dyDescent="0.3">
      <c r="A1699">
        <v>18292458</v>
      </c>
      <c r="B1699">
        <v>1200</v>
      </c>
      <c r="C1699" t="s">
        <v>14005</v>
      </c>
      <c r="D1699" t="s">
        <v>13990</v>
      </c>
      <c r="E1699" t="s">
        <v>14000</v>
      </c>
      <c r="F1699">
        <v>3</v>
      </c>
      <c r="G1699">
        <v>3.4</v>
      </c>
      <c r="H1699" t="s">
        <v>13995</v>
      </c>
      <c r="I1699">
        <v>21</v>
      </c>
    </row>
    <row r="1700" spans="1:9" x14ac:dyDescent="0.3">
      <c r="A1700">
        <v>4215</v>
      </c>
      <c r="B1700">
        <v>300</v>
      </c>
      <c r="C1700" t="s">
        <v>14005</v>
      </c>
      <c r="D1700" t="s">
        <v>13990</v>
      </c>
      <c r="E1700" t="s">
        <v>14000</v>
      </c>
      <c r="F1700">
        <v>1</v>
      </c>
      <c r="G1700">
        <v>3.2</v>
      </c>
      <c r="H1700" t="s">
        <v>13995</v>
      </c>
      <c r="I1700">
        <v>15</v>
      </c>
    </row>
    <row r="1701" spans="1:9" x14ac:dyDescent="0.3">
      <c r="A1701">
        <v>18360143</v>
      </c>
      <c r="B1701">
        <v>850</v>
      </c>
      <c r="C1701" t="s">
        <v>14005</v>
      </c>
      <c r="D1701" t="s">
        <v>13990</v>
      </c>
      <c r="E1701" t="s">
        <v>14000</v>
      </c>
      <c r="F1701">
        <v>2</v>
      </c>
      <c r="G1701">
        <v>3.6</v>
      </c>
      <c r="H1701" t="s">
        <v>13994</v>
      </c>
      <c r="I1701">
        <v>41</v>
      </c>
    </row>
    <row r="1702" spans="1:9" x14ac:dyDescent="0.3">
      <c r="A1702">
        <v>18423890</v>
      </c>
      <c r="B1702">
        <v>650</v>
      </c>
      <c r="C1702" t="s">
        <v>14005</v>
      </c>
      <c r="D1702" t="s">
        <v>13990</v>
      </c>
      <c r="E1702" t="s">
        <v>14000</v>
      </c>
      <c r="F1702">
        <v>2</v>
      </c>
      <c r="G1702">
        <v>3.9</v>
      </c>
      <c r="H1702" t="s">
        <v>13994</v>
      </c>
      <c r="I1702">
        <v>67</v>
      </c>
    </row>
    <row r="1703" spans="1:9" x14ac:dyDescent="0.3">
      <c r="A1703">
        <v>312555</v>
      </c>
      <c r="B1703">
        <v>300</v>
      </c>
      <c r="C1703" t="s">
        <v>14005</v>
      </c>
      <c r="D1703" t="s">
        <v>13990</v>
      </c>
      <c r="E1703" t="s">
        <v>14000</v>
      </c>
      <c r="F1703">
        <v>1</v>
      </c>
      <c r="G1703">
        <v>2.2000000000000002</v>
      </c>
      <c r="H1703" t="s">
        <v>13997</v>
      </c>
      <c r="I1703">
        <v>41</v>
      </c>
    </row>
    <row r="1704" spans="1:9" x14ac:dyDescent="0.3">
      <c r="A1704">
        <v>18420454</v>
      </c>
      <c r="B1704">
        <v>700</v>
      </c>
      <c r="C1704" t="s">
        <v>14005</v>
      </c>
      <c r="D1704" t="s">
        <v>13990</v>
      </c>
      <c r="E1704" t="s">
        <v>14000</v>
      </c>
      <c r="F1704">
        <v>2</v>
      </c>
      <c r="G1704">
        <v>4</v>
      </c>
      <c r="H1704" t="s">
        <v>13989</v>
      </c>
      <c r="I1704">
        <v>27</v>
      </c>
    </row>
    <row r="1705" spans="1:9" x14ac:dyDescent="0.3">
      <c r="A1705">
        <v>3961</v>
      </c>
      <c r="B1705">
        <v>2500</v>
      </c>
      <c r="C1705" t="s">
        <v>14005</v>
      </c>
      <c r="D1705" t="s">
        <v>14000</v>
      </c>
      <c r="E1705" t="s">
        <v>13990</v>
      </c>
      <c r="F1705">
        <v>4</v>
      </c>
      <c r="G1705">
        <v>3.3</v>
      </c>
      <c r="H1705" t="s">
        <v>13995</v>
      </c>
      <c r="I1705">
        <v>57</v>
      </c>
    </row>
    <row r="1706" spans="1:9" x14ac:dyDescent="0.3">
      <c r="A1706">
        <v>3288</v>
      </c>
      <c r="B1706">
        <v>2400</v>
      </c>
      <c r="C1706" t="s">
        <v>14005</v>
      </c>
      <c r="D1706" t="s">
        <v>14000</v>
      </c>
      <c r="E1706" t="s">
        <v>13990</v>
      </c>
      <c r="F1706">
        <v>4</v>
      </c>
      <c r="G1706">
        <v>3</v>
      </c>
      <c r="H1706" t="s">
        <v>13995</v>
      </c>
      <c r="I1706">
        <v>17</v>
      </c>
    </row>
    <row r="1707" spans="1:9" x14ac:dyDescent="0.3">
      <c r="A1707">
        <v>7231</v>
      </c>
      <c r="B1707">
        <v>2000</v>
      </c>
      <c r="C1707" t="s">
        <v>14005</v>
      </c>
      <c r="D1707" t="s">
        <v>14000</v>
      </c>
      <c r="E1707" t="s">
        <v>13990</v>
      </c>
      <c r="F1707">
        <v>4</v>
      </c>
      <c r="G1707">
        <v>3.2</v>
      </c>
      <c r="H1707" t="s">
        <v>13995</v>
      </c>
      <c r="I1707">
        <v>52</v>
      </c>
    </row>
    <row r="1708" spans="1:9" x14ac:dyDescent="0.3">
      <c r="A1708">
        <v>18291211</v>
      </c>
      <c r="B1708">
        <v>2500</v>
      </c>
      <c r="C1708" t="s">
        <v>14005</v>
      </c>
      <c r="D1708" t="s">
        <v>14000</v>
      </c>
      <c r="E1708" t="s">
        <v>13990</v>
      </c>
      <c r="F1708">
        <v>4</v>
      </c>
      <c r="G1708">
        <v>3</v>
      </c>
      <c r="H1708" t="s">
        <v>13995</v>
      </c>
      <c r="I1708">
        <v>4</v>
      </c>
    </row>
    <row r="1709" spans="1:9" x14ac:dyDescent="0.3">
      <c r="A1709">
        <v>5768</v>
      </c>
      <c r="B1709">
        <v>1500</v>
      </c>
      <c r="C1709" t="s">
        <v>14005</v>
      </c>
      <c r="D1709" t="s">
        <v>14000</v>
      </c>
      <c r="E1709" t="s">
        <v>13990</v>
      </c>
      <c r="F1709">
        <v>3</v>
      </c>
      <c r="G1709">
        <v>2.7</v>
      </c>
      <c r="H1709" t="s">
        <v>13995</v>
      </c>
      <c r="I1709">
        <v>19</v>
      </c>
    </row>
    <row r="1710" spans="1:9" x14ac:dyDescent="0.3">
      <c r="A1710">
        <v>304276</v>
      </c>
      <c r="B1710">
        <v>800</v>
      </c>
      <c r="C1710" t="s">
        <v>14005</v>
      </c>
      <c r="D1710" t="s">
        <v>14000</v>
      </c>
      <c r="E1710" t="s">
        <v>13990</v>
      </c>
      <c r="F1710">
        <v>2</v>
      </c>
      <c r="G1710">
        <v>3</v>
      </c>
      <c r="H1710" t="s">
        <v>13995</v>
      </c>
      <c r="I1710">
        <v>6</v>
      </c>
    </row>
    <row r="1711" spans="1:9" x14ac:dyDescent="0.3">
      <c r="A1711">
        <v>304279</v>
      </c>
      <c r="B1711">
        <v>1600</v>
      </c>
      <c r="C1711" t="s">
        <v>14005</v>
      </c>
      <c r="D1711" t="s">
        <v>14000</v>
      </c>
      <c r="E1711" t="s">
        <v>13990</v>
      </c>
      <c r="F1711">
        <v>3</v>
      </c>
      <c r="G1711">
        <v>3</v>
      </c>
      <c r="H1711" t="s">
        <v>13995</v>
      </c>
      <c r="I1711">
        <v>10</v>
      </c>
    </row>
    <row r="1712" spans="1:9" x14ac:dyDescent="0.3">
      <c r="A1712">
        <v>5717</v>
      </c>
      <c r="B1712">
        <v>3000</v>
      </c>
      <c r="C1712" t="s">
        <v>14005</v>
      </c>
      <c r="D1712" t="s">
        <v>13990</v>
      </c>
      <c r="E1712" t="s">
        <v>13990</v>
      </c>
      <c r="F1712">
        <v>4</v>
      </c>
      <c r="G1712">
        <v>3.2</v>
      </c>
      <c r="H1712" t="s">
        <v>13995</v>
      </c>
      <c r="I1712">
        <v>17</v>
      </c>
    </row>
    <row r="1713" spans="1:9" x14ac:dyDescent="0.3">
      <c r="A1713">
        <v>7496</v>
      </c>
      <c r="B1713">
        <v>2500</v>
      </c>
      <c r="C1713" t="s">
        <v>14005</v>
      </c>
      <c r="D1713" t="s">
        <v>14000</v>
      </c>
      <c r="E1713" t="s">
        <v>13990</v>
      </c>
      <c r="F1713">
        <v>4</v>
      </c>
      <c r="G1713">
        <v>3.6</v>
      </c>
      <c r="H1713" t="s">
        <v>13994</v>
      </c>
      <c r="I1713">
        <v>94</v>
      </c>
    </row>
    <row r="1714" spans="1:9" x14ac:dyDescent="0.3">
      <c r="A1714">
        <v>309377</v>
      </c>
      <c r="B1714">
        <v>650</v>
      </c>
      <c r="C1714" t="s">
        <v>14005</v>
      </c>
      <c r="D1714" t="s">
        <v>13990</v>
      </c>
      <c r="E1714" t="s">
        <v>13990</v>
      </c>
      <c r="F1714">
        <v>2</v>
      </c>
      <c r="G1714">
        <v>3.3</v>
      </c>
      <c r="H1714" t="s">
        <v>13995</v>
      </c>
      <c r="I1714">
        <v>96</v>
      </c>
    </row>
    <row r="1715" spans="1:9" x14ac:dyDescent="0.3">
      <c r="A1715">
        <v>5042</v>
      </c>
      <c r="B1715">
        <v>3000</v>
      </c>
      <c r="C1715" t="s">
        <v>14005</v>
      </c>
      <c r="D1715" t="s">
        <v>14000</v>
      </c>
      <c r="E1715" t="s">
        <v>13990</v>
      </c>
      <c r="F1715">
        <v>4</v>
      </c>
      <c r="G1715">
        <v>3.9</v>
      </c>
      <c r="H1715" t="s">
        <v>13994</v>
      </c>
      <c r="I1715">
        <v>272</v>
      </c>
    </row>
    <row r="1716" spans="1:9" x14ac:dyDescent="0.3">
      <c r="A1716">
        <v>5044</v>
      </c>
      <c r="B1716">
        <v>3000</v>
      </c>
      <c r="C1716" t="s">
        <v>14005</v>
      </c>
      <c r="D1716" t="s">
        <v>14000</v>
      </c>
      <c r="E1716" t="s">
        <v>13990</v>
      </c>
      <c r="F1716">
        <v>4</v>
      </c>
      <c r="G1716">
        <v>3.8</v>
      </c>
      <c r="H1716" t="s">
        <v>13994</v>
      </c>
      <c r="I1716">
        <v>390</v>
      </c>
    </row>
    <row r="1717" spans="1:9" x14ac:dyDescent="0.3">
      <c r="A1717">
        <v>5046</v>
      </c>
      <c r="B1717">
        <v>3000</v>
      </c>
      <c r="C1717" t="s">
        <v>14005</v>
      </c>
      <c r="D1717" t="s">
        <v>14000</v>
      </c>
      <c r="E1717" t="s">
        <v>13990</v>
      </c>
      <c r="F1717">
        <v>4</v>
      </c>
      <c r="G1717">
        <v>3.9</v>
      </c>
      <c r="H1717" t="s">
        <v>13994</v>
      </c>
      <c r="I1717">
        <v>394</v>
      </c>
    </row>
    <row r="1718" spans="1:9" x14ac:dyDescent="0.3">
      <c r="A1718">
        <v>310700</v>
      </c>
      <c r="B1718">
        <v>3000</v>
      </c>
      <c r="C1718" t="s">
        <v>14005</v>
      </c>
      <c r="D1718" t="s">
        <v>14000</v>
      </c>
      <c r="E1718" t="s">
        <v>13990</v>
      </c>
      <c r="F1718">
        <v>4</v>
      </c>
      <c r="G1718">
        <v>3.4</v>
      </c>
      <c r="H1718" t="s">
        <v>13995</v>
      </c>
      <c r="I1718">
        <v>22</v>
      </c>
    </row>
    <row r="1719" spans="1:9" x14ac:dyDescent="0.3">
      <c r="A1719">
        <v>310699</v>
      </c>
      <c r="B1719">
        <v>3000</v>
      </c>
      <c r="C1719" t="s">
        <v>14005</v>
      </c>
      <c r="D1719" t="s">
        <v>13990</v>
      </c>
      <c r="E1719" t="s">
        <v>13990</v>
      </c>
      <c r="F1719">
        <v>4</v>
      </c>
      <c r="G1719">
        <v>3.7</v>
      </c>
      <c r="H1719" t="s">
        <v>13994</v>
      </c>
      <c r="I1719">
        <v>45</v>
      </c>
    </row>
    <row r="1720" spans="1:9" x14ac:dyDescent="0.3">
      <c r="A1720">
        <v>2711</v>
      </c>
      <c r="B1720">
        <v>2000</v>
      </c>
      <c r="C1720" t="s">
        <v>14005</v>
      </c>
      <c r="D1720" t="s">
        <v>13990</v>
      </c>
      <c r="E1720" t="s">
        <v>13990</v>
      </c>
      <c r="F1720">
        <v>4</v>
      </c>
      <c r="G1720">
        <v>3.3</v>
      </c>
      <c r="H1720" t="s">
        <v>13995</v>
      </c>
      <c r="I1720">
        <v>36</v>
      </c>
    </row>
    <row r="1721" spans="1:9" x14ac:dyDescent="0.3">
      <c r="A1721">
        <v>2710</v>
      </c>
      <c r="B1721">
        <v>3000</v>
      </c>
      <c r="C1721" t="s">
        <v>14005</v>
      </c>
      <c r="D1721" t="s">
        <v>13990</v>
      </c>
      <c r="E1721" t="s">
        <v>13990</v>
      </c>
      <c r="F1721">
        <v>4</v>
      </c>
      <c r="G1721">
        <v>3.5</v>
      </c>
      <c r="H1721" t="s">
        <v>13994</v>
      </c>
      <c r="I1721">
        <v>27</v>
      </c>
    </row>
    <row r="1722" spans="1:9" x14ac:dyDescent="0.3">
      <c r="A1722">
        <v>18285736</v>
      </c>
      <c r="B1722">
        <v>400</v>
      </c>
      <c r="C1722" t="s">
        <v>14005</v>
      </c>
      <c r="D1722" t="s">
        <v>13990</v>
      </c>
      <c r="E1722" t="s">
        <v>14000</v>
      </c>
      <c r="F1722">
        <v>1</v>
      </c>
      <c r="G1722">
        <v>3.7</v>
      </c>
      <c r="H1722" t="s">
        <v>13994</v>
      </c>
      <c r="I1722">
        <v>16</v>
      </c>
    </row>
    <row r="1723" spans="1:9" x14ac:dyDescent="0.3">
      <c r="A1723">
        <v>18291200</v>
      </c>
      <c r="B1723">
        <v>2500</v>
      </c>
      <c r="C1723" t="s">
        <v>14005</v>
      </c>
      <c r="D1723" t="s">
        <v>14000</v>
      </c>
      <c r="E1723" t="s">
        <v>13990</v>
      </c>
      <c r="F1723">
        <v>4</v>
      </c>
      <c r="G1723">
        <v>3.5</v>
      </c>
      <c r="H1723" t="s">
        <v>13994</v>
      </c>
      <c r="I1723">
        <v>13</v>
      </c>
    </row>
    <row r="1724" spans="1:9" x14ac:dyDescent="0.3">
      <c r="A1724">
        <v>18291198</v>
      </c>
      <c r="B1724">
        <v>2500</v>
      </c>
      <c r="C1724" t="s">
        <v>14005</v>
      </c>
      <c r="D1724" t="s">
        <v>14000</v>
      </c>
      <c r="E1724" t="s">
        <v>13990</v>
      </c>
      <c r="F1724">
        <v>4</v>
      </c>
      <c r="G1724">
        <v>3.8</v>
      </c>
      <c r="H1724" t="s">
        <v>13994</v>
      </c>
      <c r="I1724">
        <v>127</v>
      </c>
    </row>
    <row r="1725" spans="1:9" x14ac:dyDescent="0.3">
      <c r="A1725">
        <v>18446404</v>
      </c>
      <c r="B1725">
        <v>700</v>
      </c>
      <c r="C1725" t="s">
        <v>14005</v>
      </c>
      <c r="D1725" t="s">
        <v>13990</v>
      </c>
      <c r="E1725" t="s">
        <v>13990</v>
      </c>
      <c r="F1725">
        <v>2</v>
      </c>
      <c r="G1725">
        <v>3.1</v>
      </c>
      <c r="H1725" t="s">
        <v>13995</v>
      </c>
      <c r="I1725">
        <v>6</v>
      </c>
    </row>
    <row r="1726" spans="1:9" x14ac:dyDescent="0.3">
      <c r="A1726">
        <v>6690</v>
      </c>
      <c r="B1726">
        <v>2000</v>
      </c>
      <c r="C1726" t="s">
        <v>14005</v>
      </c>
      <c r="D1726" t="s">
        <v>13990</v>
      </c>
      <c r="E1726" t="s">
        <v>13990</v>
      </c>
      <c r="F1726">
        <v>4</v>
      </c>
      <c r="G1726">
        <v>2.7</v>
      </c>
      <c r="H1726" t="s">
        <v>13995</v>
      </c>
      <c r="I1726">
        <v>27</v>
      </c>
    </row>
    <row r="1727" spans="1:9" x14ac:dyDescent="0.3">
      <c r="A1727">
        <v>306032</v>
      </c>
      <c r="B1727">
        <v>600</v>
      </c>
      <c r="C1727" t="s">
        <v>14005</v>
      </c>
      <c r="D1727" t="s">
        <v>13990</v>
      </c>
      <c r="E1727" t="s">
        <v>13990</v>
      </c>
      <c r="F1727">
        <v>2</v>
      </c>
      <c r="G1727">
        <v>2.8</v>
      </c>
      <c r="H1727" t="s">
        <v>13995</v>
      </c>
      <c r="I1727">
        <v>23</v>
      </c>
    </row>
    <row r="1728" spans="1:9" x14ac:dyDescent="0.3">
      <c r="A1728">
        <v>18216898</v>
      </c>
      <c r="B1728">
        <v>200</v>
      </c>
      <c r="C1728" t="s">
        <v>14005</v>
      </c>
      <c r="D1728" t="s">
        <v>13990</v>
      </c>
      <c r="E1728" t="s">
        <v>13990</v>
      </c>
      <c r="F1728">
        <v>1</v>
      </c>
      <c r="G1728">
        <v>3.1</v>
      </c>
      <c r="H1728" t="s">
        <v>13995</v>
      </c>
      <c r="I1728">
        <v>6</v>
      </c>
    </row>
    <row r="1729" spans="1:9" x14ac:dyDescent="0.3">
      <c r="A1729">
        <v>310487</v>
      </c>
      <c r="B1729">
        <v>200</v>
      </c>
      <c r="C1729" t="s">
        <v>14005</v>
      </c>
      <c r="D1729" t="s">
        <v>13990</v>
      </c>
      <c r="E1729" t="s">
        <v>14000</v>
      </c>
      <c r="F1729">
        <v>1</v>
      </c>
      <c r="G1729">
        <v>3.3</v>
      </c>
      <c r="H1729" t="s">
        <v>13995</v>
      </c>
      <c r="I1729">
        <v>12</v>
      </c>
    </row>
    <row r="1730" spans="1:9" x14ac:dyDescent="0.3">
      <c r="A1730">
        <v>18352277</v>
      </c>
      <c r="B1730">
        <v>1000</v>
      </c>
      <c r="C1730" t="s">
        <v>14005</v>
      </c>
      <c r="D1730" t="s">
        <v>13990</v>
      </c>
      <c r="E1730" t="s">
        <v>14000</v>
      </c>
      <c r="F1730">
        <v>3</v>
      </c>
      <c r="G1730">
        <v>2.7</v>
      </c>
      <c r="H1730" t="s">
        <v>13995</v>
      </c>
      <c r="I1730">
        <v>7</v>
      </c>
    </row>
    <row r="1731" spans="1:9" x14ac:dyDescent="0.3">
      <c r="A1731">
        <v>4185</v>
      </c>
      <c r="B1731">
        <v>650</v>
      </c>
      <c r="C1731" t="s">
        <v>14005</v>
      </c>
      <c r="D1731" t="s">
        <v>13990</v>
      </c>
      <c r="E1731" t="s">
        <v>13990</v>
      </c>
      <c r="F1731">
        <v>2</v>
      </c>
      <c r="G1731">
        <v>2.9</v>
      </c>
      <c r="H1731" t="s">
        <v>13995</v>
      </c>
      <c r="I1731">
        <v>13</v>
      </c>
    </row>
    <row r="1732" spans="1:9" x14ac:dyDescent="0.3">
      <c r="A1732">
        <v>18374686</v>
      </c>
      <c r="B1732">
        <v>800</v>
      </c>
      <c r="C1732" t="s">
        <v>14005</v>
      </c>
      <c r="D1732" t="s">
        <v>14000</v>
      </c>
      <c r="E1732" t="s">
        <v>13990</v>
      </c>
      <c r="F1732">
        <v>2</v>
      </c>
      <c r="G1732">
        <v>3.1</v>
      </c>
      <c r="H1732" t="s">
        <v>13995</v>
      </c>
      <c r="I1732">
        <v>11</v>
      </c>
    </row>
    <row r="1733" spans="1:9" x14ac:dyDescent="0.3">
      <c r="A1733">
        <v>310870</v>
      </c>
      <c r="B1733">
        <v>500</v>
      </c>
      <c r="C1733" t="s">
        <v>14005</v>
      </c>
      <c r="D1733" t="s">
        <v>13990</v>
      </c>
      <c r="E1733" t="s">
        <v>13990</v>
      </c>
      <c r="F1733">
        <v>2</v>
      </c>
      <c r="G1733">
        <v>3.1</v>
      </c>
      <c r="H1733" t="s">
        <v>13995</v>
      </c>
      <c r="I1733">
        <v>17</v>
      </c>
    </row>
    <row r="1734" spans="1:9" x14ac:dyDescent="0.3">
      <c r="A1734">
        <v>18435802</v>
      </c>
      <c r="B1734">
        <v>700</v>
      </c>
      <c r="C1734" t="s">
        <v>14005</v>
      </c>
      <c r="D1734" t="s">
        <v>13990</v>
      </c>
      <c r="E1734" t="s">
        <v>14000</v>
      </c>
      <c r="F1734">
        <v>2</v>
      </c>
      <c r="G1734">
        <v>3.3</v>
      </c>
      <c r="H1734" t="s">
        <v>13995</v>
      </c>
      <c r="I1734">
        <v>7</v>
      </c>
    </row>
    <row r="1735" spans="1:9" x14ac:dyDescent="0.3">
      <c r="A1735">
        <v>311788</v>
      </c>
      <c r="B1735">
        <v>400</v>
      </c>
      <c r="C1735" t="s">
        <v>14005</v>
      </c>
      <c r="D1735" t="s">
        <v>13990</v>
      </c>
      <c r="E1735" t="s">
        <v>14000</v>
      </c>
      <c r="F1735">
        <v>1</v>
      </c>
      <c r="G1735">
        <v>3</v>
      </c>
      <c r="H1735" t="s">
        <v>13995</v>
      </c>
      <c r="I1735">
        <v>10</v>
      </c>
    </row>
    <row r="1736" spans="1:9" x14ac:dyDescent="0.3">
      <c r="A1736">
        <v>312301</v>
      </c>
      <c r="B1736">
        <v>500</v>
      </c>
      <c r="C1736" t="s">
        <v>14005</v>
      </c>
      <c r="D1736" t="s">
        <v>13990</v>
      </c>
      <c r="E1736" t="s">
        <v>13990</v>
      </c>
      <c r="F1736">
        <v>2</v>
      </c>
      <c r="G1736">
        <v>3.3</v>
      </c>
      <c r="H1736" t="s">
        <v>13995</v>
      </c>
      <c r="I1736">
        <v>10</v>
      </c>
    </row>
    <row r="1737" spans="1:9" x14ac:dyDescent="0.3">
      <c r="A1737">
        <v>18175242</v>
      </c>
      <c r="B1737">
        <v>150</v>
      </c>
      <c r="C1737" t="s">
        <v>14005</v>
      </c>
      <c r="D1737" t="s">
        <v>13990</v>
      </c>
      <c r="E1737" t="s">
        <v>13990</v>
      </c>
      <c r="F1737">
        <v>1</v>
      </c>
      <c r="G1737">
        <v>2.9</v>
      </c>
      <c r="H1737" t="s">
        <v>13995</v>
      </c>
      <c r="I1737">
        <v>4</v>
      </c>
    </row>
    <row r="1738" spans="1:9" x14ac:dyDescent="0.3">
      <c r="A1738">
        <v>18350142</v>
      </c>
      <c r="B1738">
        <v>150</v>
      </c>
      <c r="C1738" t="s">
        <v>14005</v>
      </c>
      <c r="D1738" t="s">
        <v>13990</v>
      </c>
      <c r="E1738" t="s">
        <v>13990</v>
      </c>
      <c r="F1738">
        <v>1</v>
      </c>
      <c r="G1738">
        <v>0</v>
      </c>
      <c r="H1738" t="s">
        <v>13993</v>
      </c>
      <c r="I1738">
        <v>0</v>
      </c>
    </row>
    <row r="1739" spans="1:9" x14ac:dyDescent="0.3">
      <c r="A1739">
        <v>18463967</v>
      </c>
      <c r="B1739">
        <v>500</v>
      </c>
      <c r="C1739" t="s">
        <v>14005</v>
      </c>
      <c r="D1739" t="s">
        <v>13990</v>
      </c>
      <c r="E1739" t="s">
        <v>13990</v>
      </c>
      <c r="F1739">
        <v>2</v>
      </c>
      <c r="G1739">
        <v>0</v>
      </c>
      <c r="H1739" t="s">
        <v>13993</v>
      </c>
      <c r="I1739">
        <v>0</v>
      </c>
    </row>
    <row r="1740" spans="1:9" x14ac:dyDescent="0.3">
      <c r="A1740">
        <v>18463954</v>
      </c>
      <c r="B1740">
        <v>300</v>
      </c>
      <c r="C1740" t="s">
        <v>14005</v>
      </c>
      <c r="D1740" t="s">
        <v>13990</v>
      </c>
      <c r="E1740" t="s">
        <v>13990</v>
      </c>
      <c r="F1740">
        <v>1</v>
      </c>
      <c r="G1740">
        <v>0</v>
      </c>
      <c r="H1740" t="s">
        <v>13993</v>
      </c>
      <c r="I1740">
        <v>0</v>
      </c>
    </row>
    <row r="1741" spans="1:9" x14ac:dyDescent="0.3">
      <c r="A1741">
        <v>18463969</v>
      </c>
      <c r="B1741">
        <v>500</v>
      </c>
      <c r="C1741" t="s">
        <v>14005</v>
      </c>
      <c r="D1741" t="s">
        <v>13990</v>
      </c>
      <c r="E1741" t="s">
        <v>13990</v>
      </c>
      <c r="F1741">
        <v>2</v>
      </c>
      <c r="G1741">
        <v>0</v>
      </c>
      <c r="H1741" t="s">
        <v>13993</v>
      </c>
      <c r="I1741">
        <v>0</v>
      </c>
    </row>
    <row r="1742" spans="1:9" x14ac:dyDescent="0.3">
      <c r="A1742">
        <v>18350144</v>
      </c>
      <c r="B1742">
        <v>300</v>
      </c>
      <c r="C1742" t="s">
        <v>14005</v>
      </c>
      <c r="D1742" t="s">
        <v>13990</v>
      </c>
      <c r="E1742" t="s">
        <v>13990</v>
      </c>
      <c r="F1742">
        <v>1</v>
      </c>
      <c r="G1742">
        <v>0</v>
      </c>
      <c r="H1742" t="s">
        <v>13993</v>
      </c>
      <c r="I1742">
        <v>2</v>
      </c>
    </row>
    <row r="1743" spans="1:9" x14ac:dyDescent="0.3">
      <c r="A1743">
        <v>18466414</v>
      </c>
      <c r="B1743">
        <v>450</v>
      </c>
      <c r="C1743" t="s">
        <v>14005</v>
      </c>
      <c r="D1743" t="s">
        <v>13990</v>
      </c>
      <c r="E1743" t="s">
        <v>13990</v>
      </c>
      <c r="F1743">
        <v>1</v>
      </c>
      <c r="G1743">
        <v>0</v>
      </c>
      <c r="H1743" t="s">
        <v>13993</v>
      </c>
      <c r="I1743">
        <v>0</v>
      </c>
    </row>
    <row r="1744" spans="1:9" x14ac:dyDescent="0.3">
      <c r="A1744">
        <v>18332976</v>
      </c>
      <c r="B1744">
        <v>450</v>
      </c>
      <c r="C1744" t="s">
        <v>14005</v>
      </c>
      <c r="D1744" t="s">
        <v>13990</v>
      </c>
      <c r="E1744" t="s">
        <v>14000</v>
      </c>
      <c r="F1744">
        <v>1</v>
      </c>
      <c r="G1744">
        <v>0</v>
      </c>
      <c r="H1744" t="s">
        <v>13993</v>
      </c>
      <c r="I1744">
        <v>2</v>
      </c>
    </row>
    <row r="1745" spans="1:9" x14ac:dyDescent="0.3">
      <c r="A1745">
        <v>18412860</v>
      </c>
      <c r="B1745">
        <v>400</v>
      </c>
      <c r="C1745" t="s">
        <v>14005</v>
      </c>
      <c r="D1745" t="s">
        <v>13990</v>
      </c>
      <c r="E1745" t="s">
        <v>14000</v>
      </c>
      <c r="F1745">
        <v>1</v>
      </c>
      <c r="G1745">
        <v>0</v>
      </c>
      <c r="H1745" t="s">
        <v>13993</v>
      </c>
      <c r="I1745">
        <v>3</v>
      </c>
    </row>
    <row r="1746" spans="1:9" x14ac:dyDescent="0.3">
      <c r="A1746">
        <v>18391133</v>
      </c>
      <c r="B1746">
        <v>200</v>
      </c>
      <c r="C1746" t="s">
        <v>14005</v>
      </c>
      <c r="D1746" t="s">
        <v>13990</v>
      </c>
      <c r="E1746" t="s">
        <v>13990</v>
      </c>
      <c r="F1746">
        <v>1</v>
      </c>
      <c r="G1746">
        <v>0</v>
      </c>
      <c r="H1746" t="s">
        <v>13993</v>
      </c>
      <c r="I1746">
        <v>0</v>
      </c>
    </row>
    <row r="1747" spans="1:9" x14ac:dyDescent="0.3">
      <c r="A1747">
        <v>18311952</v>
      </c>
      <c r="B1747">
        <v>600</v>
      </c>
      <c r="C1747" t="s">
        <v>14005</v>
      </c>
      <c r="D1747" t="s">
        <v>13990</v>
      </c>
      <c r="E1747" t="s">
        <v>13990</v>
      </c>
      <c r="F1747">
        <v>2</v>
      </c>
      <c r="G1747">
        <v>0</v>
      </c>
      <c r="H1747" t="s">
        <v>13993</v>
      </c>
      <c r="I1747">
        <v>2</v>
      </c>
    </row>
    <row r="1748" spans="1:9" x14ac:dyDescent="0.3">
      <c r="A1748">
        <v>18350138</v>
      </c>
      <c r="B1748">
        <v>200</v>
      </c>
      <c r="C1748" t="s">
        <v>14005</v>
      </c>
      <c r="D1748" t="s">
        <v>13990</v>
      </c>
      <c r="E1748" t="s">
        <v>13990</v>
      </c>
      <c r="F1748">
        <v>1</v>
      </c>
      <c r="G1748">
        <v>0</v>
      </c>
      <c r="H1748" t="s">
        <v>13993</v>
      </c>
      <c r="I1748">
        <v>0</v>
      </c>
    </row>
    <row r="1749" spans="1:9" x14ac:dyDescent="0.3">
      <c r="A1749">
        <v>313078</v>
      </c>
      <c r="B1749">
        <v>700</v>
      </c>
      <c r="C1749" t="s">
        <v>14005</v>
      </c>
      <c r="D1749" t="s">
        <v>13990</v>
      </c>
      <c r="E1749" t="s">
        <v>13990</v>
      </c>
      <c r="F1749">
        <v>2</v>
      </c>
      <c r="G1749">
        <v>0</v>
      </c>
      <c r="H1749" t="s">
        <v>13993</v>
      </c>
      <c r="I1749">
        <v>3</v>
      </c>
    </row>
    <row r="1750" spans="1:9" x14ac:dyDescent="0.3">
      <c r="A1750">
        <v>18265716</v>
      </c>
      <c r="B1750">
        <v>400</v>
      </c>
      <c r="C1750" t="s">
        <v>14005</v>
      </c>
      <c r="D1750" t="s">
        <v>13990</v>
      </c>
      <c r="E1750" t="s">
        <v>13990</v>
      </c>
      <c r="F1750">
        <v>1</v>
      </c>
      <c r="G1750">
        <v>0</v>
      </c>
      <c r="H1750" t="s">
        <v>13993</v>
      </c>
      <c r="I1750">
        <v>3</v>
      </c>
    </row>
    <row r="1751" spans="1:9" x14ac:dyDescent="0.3">
      <c r="A1751">
        <v>18382370</v>
      </c>
      <c r="B1751">
        <v>650</v>
      </c>
      <c r="C1751" t="s">
        <v>14005</v>
      </c>
      <c r="D1751" t="s">
        <v>13990</v>
      </c>
      <c r="E1751" t="s">
        <v>14000</v>
      </c>
      <c r="F1751">
        <v>2</v>
      </c>
      <c r="G1751">
        <v>0</v>
      </c>
      <c r="H1751" t="s">
        <v>13993</v>
      </c>
      <c r="I1751">
        <v>2</v>
      </c>
    </row>
    <row r="1752" spans="1:9" x14ac:dyDescent="0.3">
      <c r="A1752">
        <v>18421451</v>
      </c>
      <c r="B1752">
        <v>200</v>
      </c>
      <c r="C1752" t="s">
        <v>14005</v>
      </c>
      <c r="D1752" t="s">
        <v>13990</v>
      </c>
      <c r="E1752" t="s">
        <v>13990</v>
      </c>
      <c r="F1752">
        <v>1</v>
      </c>
      <c r="G1752">
        <v>0</v>
      </c>
      <c r="H1752" t="s">
        <v>13993</v>
      </c>
      <c r="I1752">
        <v>0</v>
      </c>
    </row>
    <row r="1753" spans="1:9" x14ac:dyDescent="0.3">
      <c r="A1753">
        <v>18427204</v>
      </c>
      <c r="B1753">
        <v>250</v>
      </c>
      <c r="C1753" t="s">
        <v>14005</v>
      </c>
      <c r="D1753" t="s">
        <v>13990</v>
      </c>
      <c r="E1753" t="s">
        <v>13990</v>
      </c>
      <c r="F1753">
        <v>1</v>
      </c>
      <c r="G1753">
        <v>0</v>
      </c>
      <c r="H1753" t="s">
        <v>13993</v>
      </c>
      <c r="I1753">
        <v>0</v>
      </c>
    </row>
    <row r="1754" spans="1:9" x14ac:dyDescent="0.3">
      <c r="A1754">
        <v>18352171</v>
      </c>
      <c r="B1754">
        <v>200</v>
      </c>
      <c r="C1754" t="s">
        <v>14005</v>
      </c>
      <c r="D1754" t="s">
        <v>13990</v>
      </c>
      <c r="E1754" t="s">
        <v>13990</v>
      </c>
      <c r="F1754">
        <v>1</v>
      </c>
      <c r="G1754">
        <v>0</v>
      </c>
      <c r="H1754" t="s">
        <v>13993</v>
      </c>
      <c r="I1754">
        <v>0</v>
      </c>
    </row>
    <row r="1755" spans="1:9" x14ac:dyDescent="0.3">
      <c r="A1755">
        <v>18458633</v>
      </c>
      <c r="B1755">
        <v>150</v>
      </c>
      <c r="C1755" t="s">
        <v>14005</v>
      </c>
      <c r="D1755" t="s">
        <v>13990</v>
      </c>
      <c r="E1755" t="s">
        <v>13990</v>
      </c>
      <c r="F1755">
        <v>1</v>
      </c>
      <c r="G1755">
        <v>0</v>
      </c>
      <c r="H1755" t="s">
        <v>13993</v>
      </c>
      <c r="I1755">
        <v>0</v>
      </c>
    </row>
    <row r="1756" spans="1:9" x14ac:dyDescent="0.3">
      <c r="A1756">
        <v>18306504</v>
      </c>
      <c r="B1756">
        <v>400</v>
      </c>
      <c r="C1756" t="s">
        <v>14005</v>
      </c>
      <c r="D1756" t="s">
        <v>13990</v>
      </c>
      <c r="E1756" t="s">
        <v>13990</v>
      </c>
      <c r="F1756">
        <v>1</v>
      </c>
      <c r="G1756">
        <v>0</v>
      </c>
      <c r="H1756" t="s">
        <v>13993</v>
      </c>
      <c r="I1756">
        <v>1</v>
      </c>
    </row>
    <row r="1757" spans="1:9" x14ac:dyDescent="0.3">
      <c r="A1757">
        <v>18458319</v>
      </c>
      <c r="B1757">
        <v>300</v>
      </c>
      <c r="C1757" t="s">
        <v>14005</v>
      </c>
      <c r="D1757" t="s">
        <v>13990</v>
      </c>
      <c r="E1757" t="s">
        <v>13990</v>
      </c>
      <c r="F1757">
        <v>1</v>
      </c>
      <c r="G1757">
        <v>0</v>
      </c>
      <c r="H1757" t="s">
        <v>13993</v>
      </c>
      <c r="I1757">
        <v>0</v>
      </c>
    </row>
    <row r="1758" spans="1:9" x14ac:dyDescent="0.3">
      <c r="A1758">
        <v>18463955</v>
      </c>
      <c r="B1758">
        <v>600</v>
      </c>
      <c r="C1758" t="s">
        <v>14005</v>
      </c>
      <c r="D1758" t="s">
        <v>13990</v>
      </c>
      <c r="E1758" t="s">
        <v>13990</v>
      </c>
      <c r="F1758">
        <v>2</v>
      </c>
      <c r="G1758">
        <v>0</v>
      </c>
      <c r="H1758" t="s">
        <v>13993</v>
      </c>
      <c r="I1758">
        <v>1</v>
      </c>
    </row>
    <row r="1759" spans="1:9" x14ac:dyDescent="0.3">
      <c r="A1759">
        <v>18337883</v>
      </c>
      <c r="B1759">
        <v>400</v>
      </c>
      <c r="C1759" t="s">
        <v>14005</v>
      </c>
      <c r="D1759" t="s">
        <v>13990</v>
      </c>
      <c r="E1759" t="s">
        <v>14000</v>
      </c>
      <c r="F1759">
        <v>1</v>
      </c>
      <c r="G1759">
        <v>0</v>
      </c>
      <c r="H1759" t="s">
        <v>13993</v>
      </c>
      <c r="I1759">
        <v>1</v>
      </c>
    </row>
    <row r="1760" spans="1:9" x14ac:dyDescent="0.3">
      <c r="A1760">
        <v>18391145</v>
      </c>
      <c r="B1760">
        <v>200</v>
      </c>
      <c r="C1760" t="s">
        <v>14005</v>
      </c>
      <c r="D1760" t="s">
        <v>13990</v>
      </c>
      <c r="E1760" t="s">
        <v>13990</v>
      </c>
      <c r="F1760">
        <v>1</v>
      </c>
      <c r="G1760">
        <v>0</v>
      </c>
      <c r="H1760" t="s">
        <v>13993</v>
      </c>
      <c r="I1760">
        <v>0</v>
      </c>
    </row>
    <row r="1761" spans="1:9" x14ac:dyDescent="0.3">
      <c r="A1761">
        <v>18277216</v>
      </c>
      <c r="B1761">
        <v>200</v>
      </c>
      <c r="C1761" t="s">
        <v>14005</v>
      </c>
      <c r="D1761" t="s">
        <v>13990</v>
      </c>
      <c r="E1761" t="s">
        <v>13990</v>
      </c>
      <c r="F1761">
        <v>1</v>
      </c>
      <c r="G1761">
        <v>0</v>
      </c>
      <c r="H1761" t="s">
        <v>13993</v>
      </c>
      <c r="I1761">
        <v>0</v>
      </c>
    </row>
    <row r="1762" spans="1:9" x14ac:dyDescent="0.3">
      <c r="A1762">
        <v>312592</v>
      </c>
      <c r="B1762">
        <v>400</v>
      </c>
      <c r="C1762" t="s">
        <v>14005</v>
      </c>
      <c r="D1762" t="s">
        <v>13990</v>
      </c>
      <c r="E1762" t="s">
        <v>14000</v>
      </c>
      <c r="F1762">
        <v>1</v>
      </c>
      <c r="G1762">
        <v>3.1</v>
      </c>
      <c r="H1762" t="s">
        <v>13995</v>
      </c>
      <c r="I1762">
        <v>82</v>
      </c>
    </row>
    <row r="1763" spans="1:9" x14ac:dyDescent="0.3">
      <c r="A1763">
        <v>9273</v>
      </c>
      <c r="B1763">
        <v>600</v>
      </c>
      <c r="C1763" t="s">
        <v>14005</v>
      </c>
      <c r="D1763" t="s">
        <v>13990</v>
      </c>
      <c r="E1763" t="s">
        <v>14000</v>
      </c>
      <c r="F1763">
        <v>2</v>
      </c>
      <c r="G1763">
        <v>3.5</v>
      </c>
      <c r="H1763" t="s">
        <v>13994</v>
      </c>
      <c r="I1763">
        <v>302</v>
      </c>
    </row>
    <row r="1764" spans="1:9" x14ac:dyDescent="0.3">
      <c r="A1764">
        <v>309134</v>
      </c>
      <c r="B1764">
        <v>750</v>
      </c>
      <c r="C1764" t="s">
        <v>14005</v>
      </c>
      <c r="D1764" t="s">
        <v>13990</v>
      </c>
      <c r="E1764" t="s">
        <v>13990</v>
      </c>
      <c r="F1764">
        <v>2</v>
      </c>
      <c r="G1764">
        <v>3.7</v>
      </c>
      <c r="H1764" t="s">
        <v>13994</v>
      </c>
      <c r="I1764">
        <v>276</v>
      </c>
    </row>
    <row r="1765" spans="1:9" x14ac:dyDescent="0.3">
      <c r="A1765">
        <v>18458638</v>
      </c>
      <c r="B1765">
        <v>300</v>
      </c>
      <c r="C1765" t="s">
        <v>14005</v>
      </c>
      <c r="D1765" t="s">
        <v>13990</v>
      </c>
      <c r="E1765" t="s">
        <v>13990</v>
      </c>
      <c r="F1765">
        <v>1</v>
      </c>
      <c r="G1765">
        <v>0</v>
      </c>
      <c r="H1765" t="s">
        <v>13993</v>
      </c>
      <c r="I1765">
        <v>0</v>
      </c>
    </row>
    <row r="1766" spans="1:9" x14ac:dyDescent="0.3">
      <c r="A1766">
        <v>18337882</v>
      </c>
      <c r="B1766">
        <v>800</v>
      </c>
      <c r="C1766" t="s">
        <v>14005</v>
      </c>
      <c r="D1766" t="s">
        <v>13990</v>
      </c>
      <c r="E1766" t="s">
        <v>14000</v>
      </c>
      <c r="F1766">
        <v>2</v>
      </c>
      <c r="G1766">
        <v>0</v>
      </c>
      <c r="H1766" t="s">
        <v>13993</v>
      </c>
      <c r="I1766">
        <v>3</v>
      </c>
    </row>
    <row r="1767" spans="1:9" x14ac:dyDescent="0.3">
      <c r="A1767">
        <v>18237342</v>
      </c>
      <c r="B1767">
        <v>500</v>
      </c>
      <c r="C1767" t="s">
        <v>14005</v>
      </c>
      <c r="D1767" t="s">
        <v>13990</v>
      </c>
      <c r="E1767" t="s">
        <v>13990</v>
      </c>
      <c r="F1767">
        <v>2</v>
      </c>
      <c r="G1767">
        <v>2.9</v>
      </c>
      <c r="H1767" t="s">
        <v>13995</v>
      </c>
      <c r="I1767">
        <v>7</v>
      </c>
    </row>
    <row r="1768" spans="1:9" x14ac:dyDescent="0.3">
      <c r="A1768">
        <v>18383550</v>
      </c>
      <c r="B1768">
        <v>600</v>
      </c>
      <c r="C1768" t="s">
        <v>14005</v>
      </c>
      <c r="D1768" t="s">
        <v>13990</v>
      </c>
      <c r="E1768" t="s">
        <v>13990</v>
      </c>
      <c r="F1768">
        <v>2</v>
      </c>
      <c r="G1768">
        <v>2.8</v>
      </c>
      <c r="H1768" t="s">
        <v>13995</v>
      </c>
      <c r="I1768">
        <v>8</v>
      </c>
    </row>
    <row r="1769" spans="1:9" x14ac:dyDescent="0.3">
      <c r="A1769">
        <v>302243</v>
      </c>
      <c r="B1769">
        <v>450</v>
      </c>
      <c r="C1769" t="s">
        <v>14005</v>
      </c>
      <c r="D1769" t="s">
        <v>13990</v>
      </c>
      <c r="E1769" t="s">
        <v>13990</v>
      </c>
      <c r="F1769">
        <v>1</v>
      </c>
      <c r="G1769">
        <v>3.1</v>
      </c>
      <c r="H1769" t="s">
        <v>13995</v>
      </c>
      <c r="I1769">
        <v>10</v>
      </c>
    </row>
    <row r="1770" spans="1:9" x14ac:dyDescent="0.3">
      <c r="A1770">
        <v>18294576</v>
      </c>
      <c r="B1770">
        <v>600</v>
      </c>
      <c r="C1770" t="s">
        <v>14005</v>
      </c>
      <c r="D1770" t="s">
        <v>13990</v>
      </c>
      <c r="E1770" t="s">
        <v>13990</v>
      </c>
      <c r="F1770">
        <v>2</v>
      </c>
      <c r="G1770">
        <v>3.2</v>
      </c>
      <c r="H1770" t="s">
        <v>13995</v>
      </c>
      <c r="I1770">
        <v>31</v>
      </c>
    </row>
    <row r="1771" spans="1:9" x14ac:dyDescent="0.3">
      <c r="A1771">
        <v>18233603</v>
      </c>
      <c r="B1771">
        <v>600</v>
      </c>
      <c r="C1771" t="s">
        <v>14005</v>
      </c>
      <c r="D1771" t="s">
        <v>13990</v>
      </c>
      <c r="E1771" t="s">
        <v>13990</v>
      </c>
      <c r="F1771">
        <v>2</v>
      </c>
      <c r="G1771">
        <v>2.9</v>
      </c>
      <c r="H1771" t="s">
        <v>13995</v>
      </c>
      <c r="I1771">
        <v>5</v>
      </c>
    </row>
    <row r="1772" spans="1:9" x14ac:dyDescent="0.3">
      <c r="A1772">
        <v>304182</v>
      </c>
      <c r="B1772">
        <v>600</v>
      </c>
      <c r="C1772" t="s">
        <v>14005</v>
      </c>
      <c r="D1772" t="s">
        <v>13990</v>
      </c>
      <c r="E1772" t="s">
        <v>13990</v>
      </c>
      <c r="F1772">
        <v>2</v>
      </c>
      <c r="G1772">
        <v>3.4</v>
      </c>
      <c r="H1772" t="s">
        <v>13995</v>
      </c>
      <c r="I1772">
        <v>87</v>
      </c>
    </row>
    <row r="1773" spans="1:9" x14ac:dyDescent="0.3">
      <c r="A1773">
        <v>18396424</v>
      </c>
      <c r="B1773">
        <v>300</v>
      </c>
      <c r="C1773" t="s">
        <v>14005</v>
      </c>
      <c r="D1773" t="s">
        <v>13990</v>
      </c>
      <c r="E1773" t="s">
        <v>13990</v>
      </c>
      <c r="F1773">
        <v>1</v>
      </c>
      <c r="G1773">
        <v>3</v>
      </c>
      <c r="H1773" t="s">
        <v>13995</v>
      </c>
      <c r="I1773">
        <v>4</v>
      </c>
    </row>
    <row r="1774" spans="1:9" x14ac:dyDescent="0.3">
      <c r="A1774">
        <v>9967</v>
      </c>
      <c r="B1774">
        <v>500</v>
      </c>
      <c r="C1774" t="s">
        <v>14005</v>
      </c>
      <c r="D1774" t="s">
        <v>13990</v>
      </c>
      <c r="E1774" t="s">
        <v>13990</v>
      </c>
      <c r="F1774">
        <v>2</v>
      </c>
      <c r="G1774">
        <v>3.3</v>
      </c>
      <c r="H1774" t="s">
        <v>13995</v>
      </c>
      <c r="I1774">
        <v>35</v>
      </c>
    </row>
    <row r="1775" spans="1:9" x14ac:dyDescent="0.3">
      <c r="A1775">
        <v>18350125</v>
      </c>
      <c r="B1775">
        <v>300</v>
      </c>
      <c r="C1775" t="s">
        <v>14005</v>
      </c>
      <c r="D1775" t="s">
        <v>13990</v>
      </c>
      <c r="E1775" t="s">
        <v>13990</v>
      </c>
      <c r="F1775">
        <v>1</v>
      </c>
      <c r="G1775">
        <v>3.2</v>
      </c>
      <c r="H1775" t="s">
        <v>13995</v>
      </c>
      <c r="I1775">
        <v>25</v>
      </c>
    </row>
    <row r="1776" spans="1:9" x14ac:dyDescent="0.3">
      <c r="A1776">
        <v>302248</v>
      </c>
      <c r="B1776">
        <v>400</v>
      </c>
      <c r="C1776" t="s">
        <v>14005</v>
      </c>
      <c r="D1776" t="s">
        <v>13990</v>
      </c>
      <c r="E1776" t="s">
        <v>14000</v>
      </c>
      <c r="F1776">
        <v>1</v>
      </c>
      <c r="G1776">
        <v>3.2</v>
      </c>
      <c r="H1776" t="s">
        <v>13995</v>
      </c>
      <c r="I1776">
        <v>44</v>
      </c>
    </row>
    <row r="1777" spans="1:9" x14ac:dyDescent="0.3">
      <c r="A1777">
        <v>310531</v>
      </c>
      <c r="B1777">
        <v>500</v>
      </c>
      <c r="C1777" t="s">
        <v>14005</v>
      </c>
      <c r="D1777" t="s">
        <v>13990</v>
      </c>
      <c r="E1777" t="s">
        <v>13990</v>
      </c>
      <c r="F1777">
        <v>2</v>
      </c>
      <c r="G1777">
        <v>3.3</v>
      </c>
      <c r="H1777" t="s">
        <v>13995</v>
      </c>
      <c r="I1777">
        <v>27</v>
      </c>
    </row>
    <row r="1778" spans="1:9" x14ac:dyDescent="0.3">
      <c r="A1778">
        <v>312708</v>
      </c>
      <c r="B1778">
        <v>400</v>
      </c>
      <c r="C1778" t="s">
        <v>14005</v>
      </c>
      <c r="D1778" t="s">
        <v>13990</v>
      </c>
      <c r="E1778" t="s">
        <v>14000</v>
      </c>
      <c r="F1778">
        <v>1</v>
      </c>
      <c r="G1778">
        <v>2.7</v>
      </c>
      <c r="H1778" t="s">
        <v>13995</v>
      </c>
      <c r="I1778">
        <v>14</v>
      </c>
    </row>
    <row r="1779" spans="1:9" x14ac:dyDescent="0.3">
      <c r="A1779">
        <v>18175288</v>
      </c>
      <c r="B1779">
        <v>200</v>
      </c>
      <c r="C1779" t="s">
        <v>14005</v>
      </c>
      <c r="D1779" t="s">
        <v>13990</v>
      </c>
      <c r="E1779" t="s">
        <v>13990</v>
      </c>
      <c r="F1779">
        <v>1</v>
      </c>
      <c r="G1779">
        <v>2.5</v>
      </c>
      <c r="H1779" t="s">
        <v>13995</v>
      </c>
      <c r="I1779">
        <v>11</v>
      </c>
    </row>
    <row r="1780" spans="1:9" x14ac:dyDescent="0.3">
      <c r="A1780">
        <v>18124368</v>
      </c>
      <c r="B1780">
        <v>700</v>
      </c>
      <c r="C1780" t="s">
        <v>14005</v>
      </c>
      <c r="D1780" t="s">
        <v>13990</v>
      </c>
      <c r="E1780" t="s">
        <v>14000</v>
      </c>
      <c r="F1780">
        <v>2</v>
      </c>
      <c r="G1780">
        <v>3.2</v>
      </c>
      <c r="H1780" t="s">
        <v>13995</v>
      </c>
      <c r="I1780">
        <v>11</v>
      </c>
    </row>
    <row r="1781" spans="1:9" x14ac:dyDescent="0.3">
      <c r="A1781">
        <v>18371415</v>
      </c>
      <c r="B1781">
        <v>600</v>
      </c>
      <c r="C1781" t="s">
        <v>14005</v>
      </c>
      <c r="D1781" t="s">
        <v>13990</v>
      </c>
      <c r="E1781" t="s">
        <v>14000</v>
      </c>
      <c r="F1781">
        <v>2</v>
      </c>
      <c r="G1781">
        <v>3.9</v>
      </c>
      <c r="H1781" t="s">
        <v>13994</v>
      </c>
      <c r="I1781">
        <v>43</v>
      </c>
    </row>
    <row r="1782" spans="1:9" x14ac:dyDescent="0.3">
      <c r="A1782">
        <v>305687</v>
      </c>
      <c r="B1782">
        <v>400</v>
      </c>
      <c r="C1782" t="s">
        <v>14005</v>
      </c>
      <c r="D1782" t="s">
        <v>13990</v>
      </c>
      <c r="E1782" t="s">
        <v>14000</v>
      </c>
      <c r="F1782">
        <v>1</v>
      </c>
      <c r="G1782">
        <v>3.8</v>
      </c>
      <c r="H1782" t="s">
        <v>13994</v>
      </c>
      <c r="I1782">
        <v>127</v>
      </c>
    </row>
    <row r="1783" spans="1:9" x14ac:dyDescent="0.3">
      <c r="A1783">
        <v>309642</v>
      </c>
      <c r="B1783">
        <v>550</v>
      </c>
      <c r="C1783" t="s">
        <v>14005</v>
      </c>
      <c r="D1783" t="s">
        <v>13990</v>
      </c>
      <c r="E1783" t="s">
        <v>13990</v>
      </c>
      <c r="F1783">
        <v>2</v>
      </c>
      <c r="G1783">
        <v>3.6</v>
      </c>
      <c r="H1783" t="s">
        <v>13994</v>
      </c>
      <c r="I1783">
        <v>60</v>
      </c>
    </row>
    <row r="1784" spans="1:9" x14ac:dyDescent="0.3">
      <c r="A1784">
        <v>18273546</v>
      </c>
      <c r="B1784">
        <v>500</v>
      </c>
      <c r="C1784" t="s">
        <v>14005</v>
      </c>
      <c r="D1784" t="s">
        <v>13990</v>
      </c>
      <c r="E1784" t="s">
        <v>14000</v>
      </c>
      <c r="F1784">
        <v>2</v>
      </c>
      <c r="G1784">
        <v>3.7</v>
      </c>
      <c r="H1784" t="s">
        <v>13994</v>
      </c>
      <c r="I1784">
        <v>51</v>
      </c>
    </row>
    <row r="1785" spans="1:9" x14ac:dyDescent="0.3">
      <c r="A1785">
        <v>18349911</v>
      </c>
      <c r="B1785">
        <v>500</v>
      </c>
      <c r="C1785" t="s">
        <v>14005</v>
      </c>
      <c r="D1785" t="s">
        <v>14000</v>
      </c>
      <c r="E1785" t="s">
        <v>13990</v>
      </c>
      <c r="F1785">
        <v>2</v>
      </c>
      <c r="G1785">
        <v>3.6</v>
      </c>
      <c r="H1785" t="s">
        <v>13994</v>
      </c>
      <c r="I1785">
        <v>45</v>
      </c>
    </row>
    <row r="1786" spans="1:9" x14ac:dyDescent="0.3">
      <c r="A1786">
        <v>300652</v>
      </c>
      <c r="B1786">
        <v>1300</v>
      </c>
      <c r="C1786" t="s">
        <v>14005</v>
      </c>
      <c r="D1786" t="s">
        <v>14000</v>
      </c>
      <c r="E1786" t="s">
        <v>14000</v>
      </c>
      <c r="F1786">
        <v>3</v>
      </c>
      <c r="G1786">
        <v>3.5</v>
      </c>
      <c r="H1786" t="s">
        <v>13994</v>
      </c>
      <c r="I1786">
        <v>200</v>
      </c>
    </row>
    <row r="1787" spans="1:9" x14ac:dyDescent="0.3">
      <c r="A1787">
        <v>302239</v>
      </c>
      <c r="B1787">
        <v>800</v>
      </c>
      <c r="C1787" t="s">
        <v>14005</v>
      </c>
      <c r="D1787" t="s">
        <v>14000</v>
      </c>
      <c r="E1787" t="s">
        <v>13990</v>
      </c>
      <c r="F1787">
        <v>2</v>
      </c>
      <c r="G1787">
        <v>3.6</v>
      </c>
      <c r="H1787" t="s">
        <v>13994</v>
      </c>
      <c r="I1787">
        <v>76</v>
      </c>
    </row>
    <row r="1788" spans="1:9" x14ac:dyDescent="0.3">
      <c r="A1788">
        <v>18458317</v>
      </c>
      <c r="B1788">
        <v>500</v>
      </c>
      <c r="C1788" t="s">
        <v>14005</v>
      </c>
      <c r="D1788" t="s">
        <v>13990</v>
      </c>
      <c r="E1788" t="s">
        <v>13990</v>
      </c>
      <c r="F1788">
        <v>2</v>
      </c>
      <c r="G1788">
        <v>0</v>
      </c>
      <c r="H1788" t="s">
        <v>13993</v>
      </c>
      <c r="I1788">
        <v>0</v>
      </c>
    </row>
    <row r="1789" spans="1:9" x14ac:dyDescent="0.3">
      <c r="A1789">
        <v>18237348</v>
      </c>
      <c r="B1789">
        <v>300</v>
      </c>
      <c r="C1789" t="s">
        <v>14005</v>
      </c>
      <c r="D1789" t="s">
        <v>13990</v>
      </c>
      <c r="E1789" t="s">
        <v>13990</v>
      </c>
      <c r="F1789">
        <v>1</v>
      </c>
      <c r="G1789">
        <v>0</v>
      </c>
      <c r="H1789" t="s">
        <v>13993</v>
      </c>
      <c r="I1789">
        <v>1</v>
      </c>
    </row>
    <row r="1790" spans="1:9" x14ac:dyDescent="0.3">
      <c r="A1790">
        <v>18311959</v>
      </c>
      <c r="B1790">
        <v>250</v>
      </c>
      <c r="C1790" t="s">
        <v>14005</v>
      </c>
      <c r="D1790" t="s">
        <v>13990</v>
      </c>
      <c r="E1790" t="s">
        <v>13990</v>
      </c>
      <c r="F1790">
        <v>1</v>
      </c>
      <c r="G1790">
        <v>0</v>
      </c>
      <c r="H1790" t="s">
        <v>13993</v>
      </c>
      <c r="I1790">
        <v>2</v>
      </c>
    </row>
    <row r="1791" spans="1:9" x14ac:dyDescent="0.3">
      <c r="A1791">
        <v>309308</v>
      </c>
      <c r="B1791">
        <v>200</v>
      </c>
      <c r="C1791" t="s">
        <v>14005</v>
      </c>
      <c r="D1791" t="s">
        <v>13990</v>
      </c>
      <c r="E1791" t="s">
        <v>14000</v>
      </c>
      <c r="F1791">
        <v>1</v>
      </c>
      <c r="G1791">
        <v>2.4</v>
      </c>
      <c r="H1791" t="s">
        <v>13997</v>
      </c>
      <c r="I1791">
        <v>49</v>
      </c>
    </row>
    <row r="1792" spans="1:9" x14ac:dyDescent="0.3">
      <c r="A1792">
        <v>301559</v>
      </c>
      <c r="B1792">
        <v>3500</v>
      </c>
      <c r="C1792" t="s">
        <v>14005</v>
      </c>
      <c r="D1792" t="s">
        <v>14000</v>
      </c>
      <c r="E1792" t="s">
        <v>13990</v>
      </c>
      <c r="F1792">
        <v>4</v>
      </c>
      <c r="G1792">
        <v>3.8</v>
      </c>
      <c r="H1792" t="s">
        <v>13994</v>
      </c>
      <c r="I1792">
        <v>305</v>
      </c>
    </row>
    <row r="1793" spans="1:9" x14ac:dyDescent="0.3">
      <c r="A1793">
        <v>301562</v>
      </c>
      <c r="B1793">
        <v>4000</v>
      </c>
      <c r="C1793" t="s">
        <v>14005</v>
      </c>
      <c r="D1793" t="s">
        <v>14000</v>
      </c>
      <c r="E1793" t="s">
        <v>13990</v>
      </c>
      <c r="F1793">
        <v>4</v>
      </c>
      <c r="G1793">
        <v>4</v>
      </c>
      <c r="H1793" t="s">
        <v>13989</v>
      </c>
      <c r="I1793">
        <v>219</v>
      </c>
    </row>
    <row r="1794" spans="1:9" x14ac:dyDescent="0.3">
      <c r="A1794">
        <v>311480</v>
      </c>
      <c r="B1794">
        <v>600</v>
      </c>
      <c r="C1794" t="s">
        <v>14005</v>
      </c>
      <c r="D1794" t="s">
        <v>13990</v>
      </c>
      <c r="E1794" t="s">
        <v>13990</v>
      </c>
      <c r="F1794">
        <v>2</v>
      </c>
      <c r="G1794">
        <v>2.9</v>
      </c>
      <c r="H1794" t="s">
        <v>13995</v>
      </c>
      <c r="I1794">
        <v>15</v>
      </c>
    </row>
    <row r="1795" spans="1:9" x14ac:dyDescent="0.3">
      <c r="A1795">
        <v>303866</v>
      </c>
      <c r="B1795">
        <v>200</v>
      </c>
      <c r="C1795" t="s">
        <v>14005</v>
      </c>
      <c r="D1795" t="s">
        <v>13990</v>
      </c>
      <c r="E1795" t="s">
        <v>13990</v>
      </c>
      <c r="F1795">
        <v>1</v>
      </c>
      <c r="G1795">
        <v>2.8</v>
      </c>
      <c r="H1795" t="s">
        <v>13995</v>
      </c>
      <c r="I1795">
        <v>5</v>
      </c>
    </row>
    <row r="1796" spans="1:9" x14ac:dyDescent="0.3">
      <c r="A1796">
        <v>4188</v>
      </c>
      <c r="B1796">
        <v>250</v>
      </c>
      <c r="C1796" t="s">
        <v>14005</v>
      </c>
      <c r="D1796" t="s">
        <v>13990</v>
      </c>
      <c r="E1796" t="s">
        <v>13990</v>
      </c>
      <c r="F1796">
        <v>1</v>
      </c>
      <c r="G1796">
        <v>2.9</v>
      </c>
      <c r="H1796" t="s">
        <v>13995</v>
      </c>
      <c r="I1796">
        <v>6</v>
      </c>
    </row>
    <row r="1797" spans="1:9" x14ac:dyDescent="0.3">
      <c r="A1797">
        <v>311844</v>
      </c>
      <c r="B1797">
        <v>250</v>
      </c>
      <c r="C1797" t="s">
        <v>14005</v>
      </c>
      <c r="D1797" t="s">
        <v>13990</v>
      </c>
      <c r="E1797" t="s">
        <v>14000</v>
      </c>
      <c r="F1797">
        <v>1</v>
      </c>
      <c r="G1797">
        <v>2.7</v>
      </c>
      <c r="H1797" t="s">
        <v>13995</v>
      </c>
      <c r="I1797">
        <v>10</v>
      </c>
    </row>
    <row r="1798" spans="1:9" x14ac:dyDescent="0.3">
      <c r="A1798">
        <v>308681</v>
      </c>
      <c r="B1798">
        <v>400</v>
      </c>
      <c r="C1798" t="s">
        <v>14005</v>
      </c>
      <c r="D1798" t="s">
        <v>13990</v>
      </c>
      <c r="E1798" t="s">
        <v>13990</v>
      </c>
      <c r="F1798">
        <v>1</v>
      </c>
      <c r="G1798">
        <v>2.8</v>
      </c>
      <c r="H1798" t="s">
        <v>13995</v>
      </c>
      <c r="I1798">
        <v>14</v>
      </c>
    </row>
    <row r="1799" spans="1:9" x14ac:dyDescent="0.3">
      <c r="A1799">
        <v>2817</v>
      </c>
      <c r="B1799">
        <v>150</v>
      </c>
      <c r="C1799" t="s">
        <v>14005</v>
      </c>
      <c r="D1799" t="s">
        <v>13990</v>
      </c>
      <c r="E1799" t="s">
        <v>14000</v>
      </c>
      <c r="F1799">
        <v>1</v>
      </c>
      <c r="G1799">
        <v>2.9</v>
      </c>
      <c r="H1799" t="s">
        <v>13995</v>
      </c>
      <c r="I1799">
        <v>13</v>
      </c>
    </row>
    <row r="1800" spans="1:9" x14ac:dyDescent="0.3">
      <c r="A1800">
        <v>5927</v>
      </c>
      <c r="B1800">
        <v>100</v>
      </c>
      <c r="C1800" t="s">
        <v>14005</v>
      </c>
      <c r="D1800" t="s">
        <v>13990</v>
      </c>
      <c r="E1800" t="s">
        <v>13990</v>
      </c>
      <c r="F1800">
        <v>1</v>
      </c>
      <c r="G1800">
        <v>0</v>
      </c>
      <c r="H1800" t="s">
        <v>13993</v>
      </c>
      <c r="I1800">
        <v>0</v>
      </c>
    </row>
    <row r="1801" spans="1:9" x14ac:dyDescent="0.3">
      <c r="A1801">
        <v>301734</v>
      </c>
      <c r="B1801">
        <v>250</v>
      </c>
      <c r="C1801" t="s">
        <v>14005</v>
      </c>
      <c r="D1801" t="s">
        <v>13990</v>
      </c>
      <c r="E1801" t="s">
        <v>13990</v>
      </c>
      <c r="F1801">
        <v>1</v>
      </c>
      <c r="G1801">
        <v>2.9</v>
      </c>
      <c r="H1801" t="s">
        <v>13995</v>
      </c>
      <c r="I1801">
        <v>6</v>
      </c>
    </row>
    <row r="1802" spans="1:9" x14ac:dyDescent="0.3">
      <c r="A1802">
        <v>309851</v>
      </c>
      <c r="B1802">
        <v>700</v>
      </c>
      <c r="C1802" t="s">
        <v>14005</v>
      </c>
      <c r="D1802" t="s">
        <v>13990</v>
      </c>
      <c r="E1802" t="s">
        <v>14000</v>
      </c>
      <c r="F1802">
        <v>2</v>
      </c>
      <c r="G1802">
        <v>3.3</v>
      </c>
      <c r="H1802" t="s">
        <v>13995</v>
      </c>
      <c r="I1802">
        <v>153</v>
      </c>
    </row>
    <row r="1803" spans="1:9" x14ac:dyDescent="0.3">
      <c r="A1803">
        <v>300097</v>
      </c>
      <c r="B1803">
        <v>150</v>
      </c>
      <c r="C1803" t="s">
        <v>14005</v>
      </c>
      <c r="D1803" t="s">
        <v>13990</v>
      </c>
      <c r="E1803" t="s">
        <v>14000</v>
      </c>
      <c r="F1803">
        <v>1</v>
      </c>
      <c r="G1803">
        <v>3.4</v>
      </c>
      <c r="H1803" t="s">
        <v>13995</v>
      </c>
      <c r="I1803">
        <v>151</v>
      </c>
    </row>
    <row r="1804" spans="1:9" x14ac:dyDescent="0.3">
      <c r="A1804">
        <v>18466966</v>
      </c>
      <c r="B1804">
        <v>200</v>
      </c>
      <c r="C1804" t="s">
        <v>14005</v>
      </c>
      <c r="D1804" t="s">
        <v>13990</v>
      </c>
      <c r="E1804" t="s">
        <v>13990</v>
      </c>
      <c r="F1804">
        <v>1</v>
      </c>
      <c r="G1804">
        <v>3.2</v>
      </c>
      <c r="H1804" t="s">
        <v>13995</v>
      </c>
      <c r="I1804">
        <v>12</v>
      </c>
    </row>
    <row r="1805" spans="1:9" x14ac:dyDescent="0.3">
      <c r="A1805">
        <v>306524</v>
      </c>
      <c r="B1805">
        <v>400</v>
      </c>
      <c r="C1805" t="s">
        <v>14005</v>
      </c>
      <c r="D1805" t="s">
        <v>13990</v>
      </c>
      <c r="E1805" t="s">
        <v>14000</v>
      </c>
      <c r="F1805">
        <v>1</v>
      </c>
      <c r="G1805">
        <v>3</v>
      </c>
      <c r="H1805" t="s">
        <v>13995</v>
      </c>
      <c r="I1805">
        <v>89</v>
      </c>
    </row>
    <row r="1806" spans="1:9" x14ac:dyDescent="0.3">
      <c r="A1806">
        <v>1453</v>
      </c>
      <c r="B1806">
        <v>550</v>
      </c>
      <c r="C1806" t="s">
        <v>14005</v>
      </c>
      <c r="D1806" t="s">
        <v>13990</v>
      </c>
      <c r="E1806" t="s">
        <v>14000</v>
      </c>
      <c r="F1806">
        <v>2</v>
      </c>
      <c r="G1806">
        <v>3.1</v>
      </c>
      <c r="H1806" t="s">
        <v>13995</v>
      </c>
      <c r="I1806">
        <v>122</v>
      </c>
    </row>
    <row r="1807" spans="1:9" x14ac:dyDescent="0.3">
      <c r="A1807">
        <v>1451</v>
      </c>
      <c r="B1807">
        <v>400</v>
      </c>
      <c r="C1807" t="s">
        <v>14005</v>
      </c>
      <c r="D1807" t="s">
        <v>13990</v>
      </c>
      <c r="E1807" t="s">
        <v>13990</v>
      </c>
      <c r="F1807">
        <v>1</v>
      </c>
      <c r="G1807">
        <v>2.7</v>
      </c>
      <c r="H1807" t="s">
        <v>13995</v>
      </c>
      <c r="I1807">
        <v>83</v>
      </c>
    </row>
    <row r="1808" spans="1:9" x14ac:dyDescent="0.3">
      <c r="A1808">
        <v>300082</v>
      </c>
      <c r="B1808">
        <v>200</v>
      </c>
      <c r="C1808" t="s">
        <v>14005</v>
      </c>
      <c r="D1808" t="s">
        <v>13990</v>
      </c>
      <c r="E1808" t="s">
        <v>13990</v>
      </c>
      <c r="F1808">
        <v>1</v>
      </c>
      <c r="G1808">
        <v>2.9</v>
      </c>
      <c r="H1808" t="s">
        <v>13995</v>
      </c>
      <c r="I1808">
        <v>7</v>
      </c>
    </row>
    <row r="1809" spans="1:9" x14ac:dyDescent="0.3">
      <c r="A1809">
        <v>313479</v>
      </c>
      <c r="B1809">
        <v>650</v>
      </c>
      <c r="C1809" t="s">
        <v>14005</v>
      </c>
      <c r="D1809" t="s">
        <v>13990</v>
      </c>
      <c r="E1809" t="s">
        <v>13990</v>
      </c>
      <c r="F1809">
        <v>2</v>
      </c>
      <c r="G1809">
        <v>3.1</v>
      </c>
      <c r="H1809" t="s">
        <v>13995</v>
      </c>
      <c r="I1809">
        <v>21</v>
      </c>
    </row>
    <row r="1810" spans="1:9" x14ac:dyDescent="0.3">
      <c r="A1810">
        <v>9122</v>
      </c>
      <c r="B1810">
        <v>200</v>
      </c>
      <c r="C1810" t="s">
        <v>14005</v>
      </c>
      <c r="D1810" t="s">
        <v>13990</v>
      </c>
      <c r="E1810" t="s">
        <v>13990</v>
      </c>
      <c r="F1810">
        <v>1</v>
      </c>
      <c r="G1810">
        <v>3.5</v>
      </c>
      <c r="H1810" t="s">
        <v>13994</v>
      </c>
      <c r="I1810">
        <v>66</v>
      </c>
    </row>
    <row r="1811" spans="1:9" x14ac:dyDescent="0.3">
      <c r="A1811">
        <v>3559</v>
      </c>
      <c r="B1811">
        <v>600</v>
      </c>
      <c r="C1811" t="s">
        <v>14005</v>
      </c>
      <c r="D1811" t="s">
        <v>13990</v>
      </c>
      <c r="E1811" t="s">
        <v>14000</v>
      </c>
      <c r="F1811">
        <v>2</v>
      </c>
      <c r="G1811">
        <v>3.6</v>
      </c>
      <c r="H1811" t="s">
        <v>13994</v>
      </c>
      <c r="I1811">
        <v>69</v>
      </c>
    </row>
    <row r="1812" spans="1:9" x14ac:dyDescent="0.3">
      <c r="A1812">
        <v>18265678</v>
      </c>
      <c r="B1812">
        <v>250</v>
      </c>
      <c r="C1812" t="s">
        <v>14005</v>
      </c>
      <c r="D1812" t="s">
        <v>13990</v>
      </c>
      <c r="E1812" t="s">
        <v>14000</v>
      </c>
      <c r="F1812">
        <v>1</v>
      </c>
      <c r="G1812">
        <v>3.6</v>
      </c>
      <c r="H1812" t="s">
        <v>13994</v>
      </c>
      <c r="I1812">
        <v>60</v>
      </c>
    </row>
    <row r="1813" spans="1:9" x14ac:dyDescent="0.3">
      <c r="A1813">
        <v>2165</v>
      </c>
      <c r="B1813">
        <v>500</v>
      </c>
      <c r="C1813" t="s">
        <v>14005</v>
      </c>
      <c r="D1813" t="s">
        <v>13990</v>
      </c>
      <c r="E1813" t="s">
        <v>14000</v>
      </c>
      <c r="F1813">
        <v>2</v>
      </c>
      <c r="G1813">
        <v>3.6</v>
      </c>
      <c r="H1813" t="s">
        <v>13994</v>
      </c>
      <c r="I1813">
        <v>369</v>
      </c>
    </row>
    <row r="1814" spans="1:9" x14ac:dyDescent="0.3">
      <c r="A1814">
        <v>6769</v>
      </c>
      <c r="B1814">
        <v>400</v>
      </c>
      <c r="C1814" t="s">
        <v>14005</v>
      </c>
      <c r="D1814" t="s">
        <v>13990</v>
      </c>
      <c r="E1814" t="s">
        <v>13990</v>
      </c>
      <c r="F1814">
        <v>1</v>
      </c>
      <c r="G1814">
        <v>3.7</v>
      </c>
      <c r="H1814" t="s">
        <v>13994</v>
      </c>
      <c r="I1814">
        <v>63</v>
      </c>
    </row>
    <row r="1815" spans="1:9" x14ac:dyDescent="0.3">
      <c r="A1815">
        <v>18441791</v>
      </c>
      <c r="B1815">
        <v>150</v>
      </c>
      <c r="C1815" t="s">
        <v>14005</v>
      </c>
      <c r="D1815" t="s">
        <v>13990</v>
      </c>
      <c r="E1815" t="s">
        <v>13990</v>
      </c>
      <c r="F1815">
        <v>1</v>
      </c>
      <c r="G1815">
        <v>0</v>
      </c>
      <c r="H1815" t="s">
        <v>13993</v>
      </c>
      <c r="I1815">
        <v>2</v>
      </c>
    </row>
    <row r="1816" spans="1:9" x14ac:dyDescent="0.3">
      <c r="A1816">
        <v>1454</v>
      </c>
      <c r="B1816">
        <v>400</v>
      </c>
      <c r="C1816" t="s">
        <v>14005</v>
      </c>
      <c r="D1816" t="s">
        <v>13990</v>
      </c>
      <c r="E1816" t="s">
        <v>14000</v>
      </c>
      <c r="F1816">
        <v>1</v>
      </c>
      <c r="G1816">
        <v>2.4</v>
      </c>
      <c r="H1816" t="s">
        <v>13997</v>
      </c>
      <c r="I1816">
        <v>83</v>
      </c>
    </row>
    <row r="1817" spans="1:9" x14ac:dyDescent="0.3">
      <c r="A1817">
        <v>6775</v>
      </c>
      <c r="B1817">
        <v>400</v>
      </c>
      <c r="C1817" t="s">
        <v>14005</v>
      </c>
      <c r="D1817" t="s">
        <v>13990</v>
      </c>
      <c r="E1817" t="s">
        <v>14000</v>
      </c>
      <c r="F1817">
        <v>1</v>
      </c>
      <c r="G1817">
        <v>2.2000000000000002</v>
      </c>
      <c r="H1817" t="s">
        <v>13997</v>
      </c>
      <c r="I1817">
        <v>142</v>
      </c>
    </row>
    <row r="1818" spans="1:9" x14ac:dyDescent="0.3">
      <c r="A1818">
        <v>306043</v>
      </c>
      <c r="B1818">
        <v>1300</v>
      </c>
      <c r="C1818" t="s">
        <v>14005</v>
      </c>
      <c r="D1818" t="s">
        <v>14000</v>
      </c>
      <c r="E1818" t="s">
        <v>13990</v>
      </c>
      <c r="F1818">
        <v>3</v>
      </c>
      <c r="G1818">
        <v>3.2</v>
      </c>
      <c r="H1818" t="s">
        <v>13995</v>
      </c>
      <c r="I1818">
        <v>36</v>
      </c>
    </row>
    <row r="1819" spans="1:9" x14ac:dyDescent="0.3">
      <c r="A1819">
        <v>2100712</v>
      </c>
      <c r="B1819">
        <v>800</v>
      </c>
      <c r="C1819" t="s">
        <v>14005</v>
      </c>
      <c r="D1819" t="s">
        <v>13990</v>
      </c>
      <c r="E1819" t="s">
        <v>13990</v>
      </c>
      <c r="F1819">
        <v>3</v>
      </c>
      <c r="G1819">
        <v>4.5999999999999996</v>
      </c>
      <c r="H1819" t="s">
        <v>13992</v>
      </c>
      <c r="I1819">
        <v>394</v>
      </c>
    </row>
    <row r="1820" spans="1:9" x14ac:dyDescent="0.3">
      <c r="A1820">
        <v>2100478</v>
      </c>
      <c r="B1820">
        <v>1400</v>
      </c>
      <c r="C1820" t="s">
        <v>14005</v>
      </c>
      <c r="D1820" t="s">
        <v>13990</v>
      </c>
      <c r="E1820" t="s">
        <v>13990</v>
      </c>
      <c r="F1820">
        <v>3</v>
      </c>
      <c r="G1820">
        <v>3.9</v>
      </c>
      <c r="H1820" t="s">
        <v>13994</v>
      </c>
      <c r="I1820">
        <v>360</v>
      </c>
    </row>
    <row r="1821" spans="1:9" x14ac:dyDescent="0.3">
      <c r="A1821">
        <v>18384506</v>
      </c>
      <c r="B1821">
        <v>600</v>
      </c>
      <c r="C1821" t="s">
        <v>14005</v>
      </c>
      <c r="D1821" t="s">
        <v>13990</v>
      </c>
      <c r="E1821" t="s">
        <v>13990</v>
      </c>
      <c r="F1821">
        <v>2</v>
      </c>
      <c r="G1821">
        <v>4.7</v>
      </c>
      <c r="H1821" t="s">
        <v>13992</v>
      </c>
      <c r="I1821">
        <v>126</v>
      </c>
    </row>
    <row r="1822" spans="1:9" x14ac:dyDescent="0.3">
      <c r="A1822">
        <v>2100108</v>
      </c>
      <c r="B1822">
        <v>500</v>
      </c>
      <c r="C1822" t="s">
        <v>14005</v>
      </c>
      <c r="D1822" t="s">
        <v>13990</v>
      </c>
      <c r="E1822" t="s">
        <v>13990</v>
      </c>
      <c r="F1822">
        <v>2</v>
      </c>
      <c r="G1822">
        <v>4.0999999999999996</v>
      </c>
      <c r="H1822" t="s">
        <v>13989</v>
      </c>
      <c r="I1822">
        <v>290</v>
      </c>
    </row>
    <row r="1823" spans="1:9" x14ac:dyDescent="0.3">
      <c r="A1823">
        <v>2100921</v>
      </c>
      <c r="B1823">
        <v>1400</v>
      </c>
      <c r="C1823" t="s">
        <v>14005</v>
      </c>
      <c r="D1823" t="s">
        <v>13990</v>
      </c>
      <c r="E1823" t="s">
        <v>13990</v>
      </c>
      <c r="F1823">
        <v>3</v>
      </c>
      <c r="G1823">
        <v>4.2</v>
      </c>
      <c r="H1823" t="s">
        <v>13989</v>
      </c>
      <c r="I1823">
        <v>110</v>
      </c>
    </row>
    <row r="1824" spans="1:9" x14ac:dyDescent="0.3">
      <c r="A1824">
        <v>2100565</v>
      </c>
      <c r="B1824">
        <v>750</v>
      </c>
      <c r="C1824" t="s">
        <v>14005</v>
      </c>
      <c r="D1824" t="s">
        <v>13990</v>
      </c>
      <c r="E1824" t="s">
        <v>13990</v>
      </c>
      <c r="F1824">
        <v>3</v>
      </c>
      <c r="G1824">
        <v>4.0999999999999996</v>
      </c>
      <c r="H1824" t="s">
        <v>13989</v>
      </c>
      <c r="I1824">
        <v>304</v>
      </c>
    </row>
    <row r="1825" spans="1:9" x14ac:dyDescent="0.3">
      <c r="A1825">
        <v>2100870</v>
      </c>
      <c r="B1825">
        <v>1300</v>
      </c>
      <c r="C1825" t="s">
        <v>14005</v>
      </c>
      <c r="D1825" t="s">
        <v>13990</v>
      </c>
      <c r="E1825" t="s">
        <v>13990</v>
      </c>
      <c r="F1825">
        <v>3</v>
      </c>
      <c r="G1825">
        <v>4.4000000000000004</v>
      </c>
      <c r="H1825" t="s">
        <v>13989</v>
      </c>
      <c r="I1825">
        <v>129</v>
      </c>
    </row>
    <row r="1826" spans="1:9" x14ac:dyDescent="0.3">
      <c r="A1826">
        <v>2100861</v>
      </c>
      <c r="B1826">
        <v>1650</v>
      </c>
      <c r="C1826" t="s">
        <v>14005</v>
      </c>
      <c r="D1826" t="s">
        <v>13990</v>
      </c>
      <c r="E1826" t="s">
        <v>13990</v>
      </c>
      <c r="F1826">
        <v>4</v>
      </c>
      <c r="G1826">
        <v>4.4000000000000004</v>
      </c>
      <c r="H1826" t="s">
        <v>13989</v>
      </c>
      <c r="I1826">
        <v>222</v>
      </c>
    </row>
    <row r="1827" spans="1:9" x14ac:dyDescent="0.3">
      <c r="A1827">
        <v>18381932</v>
      </c>
      <c r="B1827">
        <v>500</v>
      </c>
      <c r="C1827" t="s">
        <v>14005</v>
      </c>
      <c r="D1827" t="s">
        <v>13990</v>
      </c>
      <c r="E1827" t="s">
        <v>13990</v>
      </c>
      <c r="F1827">
        <v>2</v>
      </c>
      <c r="G1827">
        <v>4.0999999999999996</v>
      </c>
      <c r="H1827" t="s">
        <v>13989</v>
      </c>
      <c r="I1827">
        <v>124</v>
      </c>
    </row>
    <row r="1828" spans="1:9" x14ac:dyDescent="0.3">
      <c r="A1828">
        <v>18397909</v>
      </c>
      <c r="B1828">
        <v>500</v>
      </c>
      <c r="C1828" t="s">
        <v>14005</v>
      </c>
      <c r="D1828" t="s">
        <v>13990</v>
      </c>
      <c r="E1828" t="s">
        <v>13990</v>
      </c>
      <c r="F1828">
        <v>2</v>
      </c>
      <c r="G1828">
        <v>4</v>
      </c>
      <c r="H1828" t="s">
        <v>13989</v>
      </c>
      <c r="I1828">
        <v>28</v>
      </c>
    </row>
    <row r="1829" spans="1:9" x14ac:dyDescent="0.3">
      <c r="A1829">
        <v>2100702</v>
      </c>
      <c r="B1829">
        <v>1500</v>
      </c>
      <c r="C1829" t="s">
        <v>14005</v>
      </c>
      <c r="D1829" t="s">
        <v>13990</v>
      </c>
      <c r="E1829" t="s">
        <v>13990</v>
      </c>
      <c r="F1829">
        <v>4</v>
      </c>
      <c r="G1829">
        <v>4.9000000000000004</v>
      </c>
      <c r="H1829" t="s">
        <v>13992</v>
      </c>
      <c r="I1829">
        <v>774</v>
      </c>
    </row>
    <row r="1830" spans="1:9" x14ac:dyDescent="0.3">
      <c r="A1830">
        <v>2100101</v>
      </c>
      <c r="B1830">
        <v>800</v>
      </c>
      <c r="C1830" t="s">
        <v>14005</v>
      </c>
      <c r="D1830" t="s">
        <v>13990</v>
      </c>
      <c r="E1830" t="s">
        <v>13990</v>
      </c>
      <c r="F1830">
        <v>3</v>
      </c>
      <c r="G1830">
        <v>3.6</v>
      </c>
      <c r="H1830" t="s">
        <v>13994</v>
      </c>
      <c r="I1830">
        <v>327</v>
      </c>
    </row>
    <row r="1831" spans="1:9" x14ac:dyDescent="0.3">
      <c r="A1831">
        <v>2100322</v>
      </c>
      <c r="B1831">
        <v>300</v>
      </c>
      <c r="C1831" t="s">
        <v>14005</v>
      </c>
      <c r="D1831" t="s">
        <v>13990</v>
      </c>
      <c r="E1831" t="s">
        <v>13990</v>
      </c>
      <c r="F1831">
        <v>1</v>
      </c>
      <c r="G1831">
        <v>3.6</v>
      </c>
      <c r="H1831" t="s">
        <v>13994</v>
      </c>
      <c r="I1831">
        <v>142</v>
      </c>
    </row>
    <row r="1832" spans="1:9" x14ac:dyDescent="0.3">
      <c r="A1832">
        <v>2100784</v>
      </c>
      <c r="B1832">
        <v>400</v>
      </c>
      <c r="C1832" t="s">
        <v>14005</v>
      </c>
      <c r="D1832" t="s">
        <v>13990</v>
      </c>
      <c r="E1832" t="s">
        <v>13990</v>
      </c>
      <c r="F1832">
        <v>2</v>
      </c>
      <c r="G1832">
        <v>4.0999999999999996</v>
      </c>
      <c r="H1832" t="s">
        <v>13989</v>
      </c>
      <c r="I1832">
        <v>377</v>
      </c>
    </row>
    <row r="1833" spans="1:9" x14ac:dyDescent="0.3">
      <c r="A1833">
        <v>2100849</v>
      </c>
      <c r="B1833">
        <v>500</v>
      </c>
      <c r="C1833" t="s">
        <v>14005</v>
      </c>
      <c r="D1833" t="s">
        <v>13990</v>
      </c>
      <c r="E1833" t="s">
        <v>13990</v>
      </c>
      <c r="F1833">
        <v>2</v>
      </c>
      <c r="G1833">
        <v>4.2</v>
      </c>
      <c r="H1833" t="s">
        <v>13989</v>
      </c>
      <c r="I1833">
        <v>99</v>
      </c>
    </row>
    <row r="1834" spans="1:9" x14ac:dyDescent="0.3">
      <c r="A1834">
        <v>18480196</v>
      </c>
      <c r="B1834">
        <v>500</v>
      </c>
      <c r="C1834" t="s">
        <v>14005</v>
      </c>
      <c r="D1834" t="s">
        <v>13990</v>
      </c>
      <c r="E1834" t="s">
        <v>13990</v>
      </c>
      <c r="F1834">
        <v>2</v>
      </c>
      <c r="G1834">
        <v>4.0999999999999996</v>
      </c>
      <c r="H1834" t="s">
        <v>13989</v>
      </c>
      <c r="I1834">
        <v>25</v>
      </c>
    </row>
    <row r="1835" spans="1:9" x14ac:dyDescent="0.3">
      <c r="A1835">
        <v>2100719</v>
      </c>
      <c r="B1835">
        <v>850</v>
      </c>
      <c r="C1835" t="s">
        <v>14005</v>
      </c>
      <c r="D1835" t="s">
        <v>13990</v>
      </c>
      <c r="E1835" t="s">
        <v>13990</v>
      </c>
      <c r="F1835">
        <v>3</v>
      </c>
      <c r="G1835">
        <v>4.0999999999999996</v>
      </c>
      <c r="H1835" t="s">
        <v>13989</v>
      </c>
      <c r="I1835">
        <v>179</v>
      </c>
    </row>
    <row r="1836" spans="1:9" x14ac:dyDescent="0.3">
      <c r="A1836">
        <v>2100676</v>
      </c>
      <c r="B1836">
        <v>600</v>
      </c>
      <c r="C1836" t="s">
        <v>14005</v>
      </c>
      <c r="D1836" t="s">
        <v>13990</v>
      </c>
      <c r="E1836" t="s">
        <v>13990</v>
      </c>
      <c r="F1836">
        <v>2</v>
      </c>
      <c r="G1836">
        <v>4.3</v>
      </c>
      <c r="H1836" t="s">
        <v>13989</v>
      </c>
      <c r="I1836">
        <v>369</v>
      </c>
    </row>
    <row r="1837" spans="1:9" x14ac:dyDescent="0.3">
      <c r="A1837">
        <v>2100074</v>
      </c>
      <c r="B1837">
        <v>1000</v>
      </c>
      <c r="C1837" t="s">
        <v>14005</v>
      </c>
      <c r="D1837" t="s">
        <v>13990</v>
      </c>
      <c r="E1837" t="s">
        <v>13990</v>
      </c>
      <c r="F1837">
        <v>3</v>
      </c>
      <c r="G1837">
        <v>4</v>
      </c>
      <c r="H1837" t="s">
        <v>13989</v>
      </c>
      <c r="I1837">
        <v>256</v>
      </c>
    </row>
    <row r="1838" spans="1:9" x14ac:dyDescent="0.3">
      <c r="A1838">
        <v>18224282</v>
      </c>
      <c r="B1838">
        <v>700</v>
      </c>
      <c r="C1838" t="s">
        <v>14005</v>
      </c>
      <c r="D1838" t="s">
        <v>13990</v>
      </c>
      <c r="E1838" t="s">
        <v>13990</v>
      </c>
      <c r="F1838">
        <v>2</v>
      </c>
      <c r="G1838">
        <v>4.3</v>
      </c>
      <c r="H1838" t="s">
        <v>13989</v>
      </c>
      <c r="I1838">
        <v>233</v>
      </c>
    </row>
    <row r="1839" spans="1:9" x14ac:dyDescent="0.3">
      <c r="A1839">
        <v>2100776</v>
      </c>
      <c r="B1839">
        <v>700</v>
      </c>
      <c r="C1839" t="s">
        <v>14005</v>
      </c>
      <c r="D1839" t="s">
        <v>13990</v>
      </c>
      <c r="E1839" t="s">
        <v>13990</v>
      </c>
      <c r="F1839">
        <v>2</v>
      </c>
      <c r="G1839">
        <v>4.3</v>
      </c>
      <c r="H1839" t="s">
        <v>13989</v>
      </c>
      <c r="I1839">
        <v>96</v>
      </c>
    </row>
    <row r="1840" spans="1:9" x14ac:dyDescent="0.3">
      <c r="A1840">
        <v>90744</v>
      </c>
      <c r="B1840">
        <v>1500</v>
      </c>
      <c r="C1840" t="s">
        <v>14005</v>
      </c>
      <c r="D1840" t="s">
        <v>14000</v>
      </c>
      <c r="E1840" t="s">
        <v>14000</v>
      </c>
      <c r="F1840">
        <v>3</v>
      </c>
      <c r="G1840">
        <v>4.3</v>
      </c>
      <c r="H1840" t="s">
        <v>13989</v>
      </c>
      <c r="I1840">
        <v>3374</v>
      </c>
    </row>
    <row r="1841" spans="1:9" x14ac:dyDescent="0.3">
      <c r="A1841">
        <v>18452864</v>
      </c>
      <c r="B1841">
        <v>1500</v>
      </c>
      <c r="C1841" t="s">
        <v>14005</v>
      </c>
      <c r="D1841" t="s">
        <v>13990</v>
      </c>
      <c r="E1841" t="s">
        <v>13990</v>
      </c>
      <c r="F1841">
        <v>3</v>
      </c>
      <c r="G1841">
        <v>4.9000000000000004</v>
      </c>
      <c r="H1841" t="s">
        <v>13992</v>
      </c>
      <c r="I1841">
        <v>200</v>
      </c>
    </row>
    <row r="1842" spans="1:9" x14ac:dyDescent="0.3">
      <c r="A1842">
        <v>97824</v>
      </c>
      <c r="B1842">
        <v>1800</v>
      </c>
      <c r="C1842" t="s">
        <v>14005</v>
      </c>
      <c r="D1842" t="s">
        <v>14000</v>
      </c>
      <c r="E1842" t="s">
        <v>14000</v>
      </c>
      <c r="F1842">
        <v>3</v>
      </c>
      <c r="G1842">
        <v>4.7</v>
      </c>
      <c r="H1842" t="s">
        <v>13992</v>
      </c>
      <c r="I1842">
        <v>1932</v>
      </c>
    </row>
    <row r="1843" spans="1:9" x14ac:dyDescent="0.3">
      <c r="A1843">
        <v>18443506</v>
      </c>
      <c r="B1843">
        <v>1500</v>
      </c>
      <c r="C1843" t="s">
        <v>14005</v>
      </c>
      <c r="D1843" t="s">
        <v>14000</v>
      </c>
      <c r="E1843" t="s">
        <v>13990</v>
      </c>
      <c r="F1843">
        <v>3</v>
      </c>
      <c r="G1843">
        <v>3.8</v>
      </c>
      <c r="H1843" t="s">
        <v>13994</v>
      </c>
      <c r="I1843">
        <v>144</v>
      </c>
    </row>
    <row r="1844" spans="1:9" x14ac:dyDescent="0.3">
      <c r="A1844">
        <v>90847</v>
      </c>
      <c r="B1844">
        <v>1800</v>
      </c>
      <c r="C1844" t="s">
        <v>14005</v>
      </c>
      <c r="D1844" t="s">
        <v>13990</v>
      </c>
      <c r="E1844" t="s">
        <v>14000</v>
      </c>
      <c r="F1844">
        <v>3</v>
      </c>
      <c r="G1844">
        <v>4.5999999999999996</v>
      </c>
      <c r="H1844" t="s">
        <v>13992</v>
      </c>
      <c r="I1844">
        <v>2553</v>
      </c>
    </row>
    <row r="1845" spans="1:9" x14ac:dyDescent="0.3">
      <c r="A1845">
        <v>18280329</v>
      </c>
      <c r="B1845">
        <v>700</v>
      </c>
      <c r="C1845" t="s">
        <v>14005</v>
      </c>
      <c r="D1845" t="s">
        <v>14000</v>
      </c>
      <c r="E1845" t="s">
        <v>14000</v>
      </c>
      <c r="F1845">
        <v>2</v>
      </c>
      <c r="G1845">
        <v>4</v>
      </c>
      <c r="H1845" t="s">
        <v>13989</v>
      </c>
      <c r="I1845">
        <v>682</v>
      </c>
    </row>
    <row r="1846" spans="1:9" x14ac:dyDescent="0.3">
      <c r="A1846">
        <v>96626</v>
      </c>
      <c r="B1846">
        <v>1900</v>
      </c>
      <c r="C1846" t="s">
        <v>14005</v>
      </c>
      <c r="D1846" t="s">
        <v>14000</v>
      </c>
      <c r="E1846" t="s">
        <v>13990</v>
      </c>
      <c r="F1846">
        <v>3</v>
      </c>
      <c r="G1846">
        <v>4.3</v>
      </c>
      <c r="H1846" t="s">
        <v>13989</v>
      </c>
      <c r="I1846">
        <v>860</v>
      </c>
    </row>
    <row r="1847" spans="1:9" x14ac:dyDescent="0.3">
      <c r="A1847">
        <v>94286</v>
      </c>
      <c r="B1847">
        <v>1500</v>
      </c>
      <c r="C1847" t="s">
        <v>14005</v>
      </c>
      <c r="D1847" t="s">
        <v>13990</v>
      </c>
      <c r="E1847" t="s">
        <v>13990</v>
      </c>
      <c r="F1847">
        <v>3</v>
      </c>
      <c r="G1847">
        <v>4.9000000000000004</v>
      </c>
      <c r="H1847" t="s">
        <v>13992</v>
      </c>
      <c r="I1847">
        <v>5434</v>
      </c>
    </row>
    <row r="1848" spans="1:9" x14ac:dyDescent="0.3">
      <c r="A1848">
        <v>96776</v>
      </c>
      <c r="B1848">
        <v>600</v>
      </c>
      <c r="C1848" t="s">
        <v>14005</v>
      </c>
      <c r="D1848" t="s">
        <v>13990</v>
      </c>
      <c r="E1848" t="s">
        <v>13990</v>
      </c>
      <c r="F1848">
        <v>2</v>
      </c>
      <c r="G1848">
        <v>4.8</v>
      </c>
      <c r="H1848" t="s">
        <v>13992</v>
      </c>
      <c r="I1848">
        <v>1023</v>
      </c>
    </row>
    <row r="1849" spans="1:9" x14ac:dyDescent="0.3">
      <c r="A1849">
        <v>18418733</v>
      </c>
      <c r="B1849">
        <v>1400</v>
      </c>
      <c r="C1849" t="s">
        <v>14005</v>
      </c>
      <c r="D1849" t="s">
        <v>13990</v>
      </c>
      <c r="E1849" t="s">
        <v>13990</v>
      </c>
      <c r="F1849">
        <v>3</v>
      </c>
      <c r="G1849">
        <v>4.2</v>
      </c>
      <c r="H1849" t="s">
        <v>13989</v>
      </c>
      <c r="I1849">
        <v>79</v>
      </c>
    </row>
    <row r="1850" spans="1:9" x14ac:dyDescent="0.3">
      <c r="A1850">
        <v>18418730</v>
      </c>
      <c r="B1850">
        <v>1200</v>
      </c>
      <c r="C1850" t="s">
        <v>14005</v>
      </c>
      <c r="D1850" t="s">
        <v>14000</v>
      </c>
      <c r="E1850" t="s">
        <v>13990</v>
      </c>
      <c r="F1850">
        <v>3</v>
      </c>
      <c r="G1850">
        <v>4.2</v>
      </c>
      <c r="H1850" t="s">
        <v>13989</v>
      </c>
      <c r="I1850">
        <v>221</v>
      </c>
    </row>
    <row r="1851" spans="1:9" x14ac:dyDescent="0.3">
      <c r="A1851">
        <v>93766</v>
      </c>
      <c r="B1851">
        <v>2000</v>
      </c>
      <c r="C1851" t="s">
        <v>14005</v>
      </c>
      <c r="D1851" t="s">
        <v>14000</v>
      </c>
      <c r="E1851" t="s">
        <v>14000</v>
      </c>
      <c r="F1851">
        <v>4</v>
      </c>
      <c r="G1851">
        <v>4.4000000000000004</v>
      </c>
      <c r="H1851" t="s">
        <v>13989</v>
      </c>
      <c r="I1851">
        <v>2218</v>
      </c>
    </row>
    <row r="1852" spans="1:9" x14ac:dyDescent="0.3">
      <c r="A1852">
        <v>18356469</v>
      </c>
      <c r="B1852">
        <v>1200</v>
      </c>
      <c r="C1852" t="s">
        <v>14005</v>
      </c>
      <c r="D1852" t="s">
        <v>14000</v>
      </c>
      <c r="E1852" t="s">
        <v>13990</v>
      </c>
      <c r="F1852">
        <v>3</v>
      </c>
      <c r="G1852">
        <v>4.0999999999999996</v>
      </c>
      <c r="H1852" t="s">
        <v>13989</v>
      </c>
      <c r="I1852">
        <v>594</v>
      </c>
    </row>
    <row r="1853" spans="1:9" x14ac:dyDescent="0.3">
      <c r="A1853">
        <v>97503</v>
      </c>
      <c r="B1853">
        <v>1100</v>
      </c>
      <c r="C1853" t="s">
        <v>14005</v>
      </c>
      <c r="D1853" t="s">
        <v>14000</v>
      </c>
      <c r="E1853" t="s">
        <v>13990</v>
      </c>
      <c r="F1853">
        <v>3</v>
      </c>
      <c r="G1853">
        <v>4.0999999999999996</v>
      </c>
      <c r="H1853" t="s">
        <v>13989</v>
      </c>
      <c r="I1853">
        <v>1431</v>
      </c>
    </row>
    <row r="1854" spans="1:9" x14ac:dyDescent="0.3">
      <c r="A1854">
        <v>92577</v>
      </c>
      <c r="B1854">
        <v>1800</v>
      </c>
      <c r="C1854" t="s">
        <v>14005</v>
      </c>
      <c r="D1854" t="s">
        <v>13990</v>
      </c>
      <c r="E1854" t="s">
        <v>14000</v>
      </c>
      <c r="F1854">
        <v>3</v>
      </c>
      <c r="G1854">
        <v>4.2</v>
      </c>
      <c r="H1854" t="s">
        <v>13989</v>
      </c>
      <c r="I1854">
        <v>1859</v>
      </c>
    </row>
    <row r="1855" spans="1:9" x14ac:dyDescent="0.3">
      <c r="A1855">
        <v>18307251</v>
      </c>
      <c r="B1855">
        <v>500</v>
      </c>
      <c r="C1855" t="s">
        <v>14005</v>
      </c>
      <c r="D1855" t="s">
        <v>13990</v>
      </c>
      <c r="E1855" t="s">
        <v>13990</v>
      </c>
      <c r="F1855">
        <v>2</v>
      </c>
      <c r="G1855">
        <v>4.7</v>
      </c>
      <c r="H1855" t="s">
        <v>13992</v>
      </c>
      <c r="I1855">
        <v>344</v>
      </c>
    </row>
    <row r="1856" spans="1:9" x14ac:dyDescent="0.3">
      <c r="A1856">
        <v>18313013</v>
      </c>
      <c r="B1856">
        <v>1100</v>
      </c>
      <c r="C1856" t="s">
        <v>14005</v>
      </c>
      <c r="D1856" t="s">
        <v>13990</v>
      </c>
      <c r="E1856" t="s">
        <v>14000</v>
      </c>
      <c r="F1856">
        <v>3</v>
      </c>
      <c r="G1856">
        <v>3.9</v>
      </c>
      <c r="H1856" t="s">
        <v>13994</v>
      </c>
      <c r="I1856">
        <v>616</v>
      </c>
    </row>
    <row r="1857" spans="1:9" x14ac:dyDescent="0.3">
      <c r="A1857">
        <v>18312984</v>
      </c>
      <c r="B1857">
        <v>1400</v>
      </c>
      <c r="C1857" t="s">
        <v>14005</v>
      </c>
      <c r="D1857" t="s">
        <v>14000</v>
      </c>
      <c r="E1857" t="s">
        <v>13990</v>
      </c>
      <c r="F1857">
        <v>3</v>
      </c>
      <c r="G1857">
        <v>4.0999999999999996</v>
      </c>
      <c r="H1857" t="s">
        <v>13989</v>
      </c>
      <c r="I1857">
        <v>571</v>
      </c>
    </row>
    <row r="1858" spans="1:9" x14ac:dyDescent="0.3">
      <c r="A1858">
        <v>1401756</v>
      </c>
      <c r="B1858">
        <v>1300</v>
      </c>
      <c r="C1858" t="s">
        <v>14005</v>
      </c>
      <c r="D1858" t="s">
        <v>13990</v>
      </c>
      <c r="E1858" t="s">
        <v>13990</v>
      </c>
      <c r="F1858">
        <v>3</v>
      </c>
      <c r="G1858">
        <v>3.7</v>
      </c>
      <c r="H1858" t="s">
        <v>13994</v>
      </c>
      <c r="I1858">
        <v>238</v>
      </c>
    </row>
    <row r="1859" spans="1:9" x14ac:dyDescent="0.3">
      <c r="A1859">
        <v>1400544</v>
      </c>
      <c r="B1859">
        <v>850</v>
      </c>
      <c r="C1859" t="s">
        <v>14005</v>
      </c>
      <c r="D1859" t="s">
        <v>13990</v>
      </c>
      <c r="E1859" t="s">
        <v>13990</v>
      </c>
      <c r="F1859">
        <v>3</v>
      </c>
      <c r="G1859">
        <v>4.0999999999999996</v>
      </c>
      <c r="H1859" t="s">
        <v>13989</v>
      </c>
      <c r="I1859">
        <v>100</v>
      </c>
    </row>
    <row r="1860" spans="1:9" x14ac:dyDescent="0.3">
      <c r="A1860">
        <v>18254231</v>
      </c>
      <c r="B1860">
        <v>250</v>
      </c>
      <c r="C1860" t="s">
        <v>14005</v>
      </c>
      <c r="D1860" t="s">
        <v>13990</v>
      </c>
      <c r="E1860" t="s">
        <v>13990</v>
      </c>
      <c r="F1860">
        <v>1</v>
      </c>
      <c r="G1860">
        <v>4.0999999999999996</v>
      </c>
      <c r="H1860" t="s">
        <v>13989</v>
      </c>
      <c r="I1860">
        <v>152</v>
      </c>
    </row>
    <row r="1861" spans="1:9" x14ac:dyDescent="0.3">
      <c r="A1861">
        <v>1402314</v>
      </c>
      <c r="B1861">
        <v>1950</v>
      </c>
      <c r="C1861" t="s">
        <v>14005</v>
      </c>
      <c r="D1861" t="s">
        <v>13990</v>
      </c>
      <c r="E1861" t="s">
        <v>13990</v>
      </c>
      <c r="F1861">
        <v>4</v>
      </c>
      <c r="G1861">
        <v>4.0999999999999996</v>
      </c>
      <c r="H1861" t="s">
        <v>13989</v>
      </c>
      <c r="I1861">
        <v>37</v>
      </c>
    </row>
    <row r="1862" spans="1:9" x14ac:dyDescent="0.3">
      <c r="A1862">
        <v>1400466</v>
      </c>
      <c r="B1862">
        <v>700</v>
      </c>
      <c r="C1862" t="s">
        <v>14005</v>
      </c>
      <c r="D1862" t="s">
        <v>13990</v>
      </c>
      <c r="E1862" t="s">
        <v>13990</v>
      </c>
      <c r="F1862">
        <v>2</v>
      </c>
      <c r="G1862">
        <v>3.9</v>
      </c>
      <c r="H1862" t="s">
        <v>13994</v>
      </c>
      <c r="I1862">
        <v>430</v>
      </c>
    </row>
    <row r="1863" spans="1:9" x14ac:dyDescent="0.3">
      <c r="A1863">
        <v>1401934</v>
      </c>
      <c r="B1863">
        <v>1000</v>
      </c>
      <c r="C1863" t="s">
        <v>14005</v>
      </c>
      <c r="D1863" t="s">
        <v>13990</v>
      </c>
      <c r="E1863" t="s">
        <v>13990</v>
      </c>
      <c r="F1863">
        <v>3</v>
      </c>
      <c r="G1863">
        <v>4.2</v>
      </c>
      <c r="H1863" t="s">
        <v>13989</v>
      </c>
      <c r="I1863">
        <v>304</v>
      </c>
    </row>
    <row r="1864" spans="1:9" x14ac:dyDescent="0.3">
      <c r="A1864">
        <v>1401548</v>
      </c>
      <c r="B1864">
        <v>1200</v>
      </c>
      <c r="C1864" t="s">
        <v>14005</v>
      </c>
      <c r="D1864" t="s">
        <v>13990</v>
      </c>
      <c r="E1864" t="s">
        <v>13990</v>
      </c>
      <c r="F1864">
        <v>3</v>
      </c>
      <c r="G1864">
        <v>4</v>
      </c>
      <c r="H1864" t="s">
        <v>13989</v>
      </c>
      <c r="I1864">
        <v>404</v>
      </c>
    </row>
    <row r="1865" spans="1:9" x14ac:dyDescent="0.3">
      <c r="A1865">
        <v>1400460</v>
      </c>
      <c r="B1865">
        <v>800</v>
      </c>
      <c r="C1865" t="s">
        <v>14005</v>
      </c>
      <c r="D1865" t="s">
        <v>13990</v>
      </c>
      <c r="E1865" t="s">
        <v>13990</v>
      </c>
      <c r="F1865">
        <v>3</v>
      </c>
      <c r="G1865">
        <v>3.8</v>
      </c>
      <c r="H1865" t="s">
        <v>13994</v>
      </c>
      <c r="I1865">
        <v>214</v>
      </c>
    </row>
    <row r="1866" spans="1:9" x14ac:dyDescent="0.3">
      <c r="A1866">
        <v>1400056</v>
      </c>
      <c r="B1866">
        <v>850</v>
      </c>
      <c r="C1866" t="s">
        <v>14005</v>
      </c>
      <c r="D1866" t="s">
        <v>13990</v>
      </c>
      <c r="E1866" t="s">
        <v>13990</v>
      </c>
      <c r="F1866">
        <v>3</v>
      </c>
      <c r="G1866">
        <v>4</v>
      </c>
      <c r="H1866" t="s">
        <v>13989</v>
      </c>
      <c r="I1866">
        <v>496</v>
      </c>
    </row>
    <row r="1867" spans="1:9" x14ac:dyDescent="0.3">
      <c r="A1867">
        <v>1400169</v>
      </c>
      <c r="B1867">
        <v>2000</v>
      </c>
      <c r="C1867" t="s">
        <v>14005</v>
      </c>
      <c r="D1867" t="s">
        <v>13990</v>
      </c>
      <c r="E1867" t="s">
        <v>13990</v>
      </c>
      <c r="F1867">
        <v>4</v>
      </c>
      <c r="G1867">
        <v>3.8</v>
      </c>
      <c r="H1867" t="s">
        <v>13994</v>
      </c>
      <c r="I1867">
        <v>209</v>
      </c>
    </row>
    <row r="1868" spans="1:9" x14ac:dyDescent="0.3">
      <c r="A1868">
        <v>1400186</v>
      </c>
      <c r="B1868">
        <v>1500</v>
      </c>
      <c r="C1868" t="s">
        <v>14005</v>
      </c>
      <c r="D1868" t="s">
        <v>13990</v>
      </c>
      <c r="E1868" t="s">
        <v>13990</v>
      </c>
      <c r="F1868">
        <v>4</v>
      </c>
      <c r="G1868">
        <v>4.3</v>
      </c>
      <c r="H1868" t="s">
        <v>13989</v>
      </c>
      <c r="I1868">
        <v>334</v>
      </c>
    </row>
    <row r="1869" spans="1:9" x14ac:dyDescent="0.3">
      <c r="A1869">
        <v>1402335</v>
      </c>
      <c r="B1869">
        <v>650</v>
      </c>
      <c r="C1869" t="s">
        <v>14005</v>
      </c>
      <c r="D1869" t="s">
        <v>13990</v>
      </c>
      <c r="E1869" t="s">
        <v>13990</v>
      </c>
      <c r="F1869">
        <v>2</v>
      </c>
      <c r="G1869">
        <v>3.1</v>
      </c>
      <c r="H1869" t="s">
        <v>13995</v>
      </c>
      <c r="I1869">
        <v>26</v>
      </c>
    </row>
    <row r="1870" spans="1:9" x14ac:dyDescent="0.3">
      <c r="A1870">
        <v>1400555</v>
      </c>
      <c r="B1870">
        <v>700</v>
      </c>
      <c r="C1870" t="s">
        <v>14005</v>
      </c>
      <c r="D1870" t="s">
        <v>13990</v>
      </c>
      <c r="E1870" t="s">
        <v>13990</v>
      </c>
      <c r="F1870">
        <v>2</v>
      </c>
      <c r="G1870">
        <v>3.9</v>
      </c>
      <c r="H1870" t="s">
        <v>13994</v>
      </c>
      <c r="I1870">
        <v>502</v>
      </c>
    </row>
    <row r="1871" spans="1:9" x14ac:dyDescent="0.3">
      <c r="A1871">
        <v>1401948</v>
      </c>
      <c r="B1871">
        <v>650</v>
      </c>
      <c r="C1871" t="s">
        <v>14005</v>
      </c>
      <c r="D1871" t="s">
        <v>13990</v>
      </c>
      <c r="E1871" t="s">
        <v>13990</v>
      </c>
      <c r="F1871">
        <v>2</v>
      </c>
      <c r="G1871">
        <v>3.8</v>
      </c>
      <c r="H1871" t="s">
        <v>13994</v>
      </c>
      <c r="I1871">
        <v>69</v>
      </c>
    </row>
    <row r="1872" spans="1:9" x14ac:dyDescent="0.3">
      <c r="A1872">
        <v>18395137</v>
      </c>
      <c r="B1872">
        <v>500</v>
      </c>
      <c r="C1872" t="s">
        <v>14005</v>
      </c>
      <c r="D1872" t="s">
        <v>13990</v>
      </c>
      <c r="E1872" t="s">
        <v>13990</v>
      </c>
      <c r="F1872">
        <v>2</v>
      </c>
      <c r="G1872">
        <v>3.9</v>
      </c>
      <c r="H1872" t="s">
        <v>13994</v>
      </c>
      <c r="I1872">
        <v>69</v>
      </c>
    </row>
    <row r="1873" spans="1:9" x14ac:dyDescent="0.3">
      <c r="A1873">
        <v>1400121</v>
      </c>
      <c r="B1873">
        <v>1500</v>
      </c>
      <c r="C1873" t="s">
        <v>14005</v>
      </c>
      <c r="D1873" t="s">
        <v>13990</v>
      </c>
      <c r="E1873" t="s">
        <v>13990</v>
      </c>
      <c r="F1873">
        <v>4</v>
      </c>
      <c r="G1873">
        <v>4</v>
      </c>
      <c r="H1873" t="s">
        <v>13989</v>
      </c>
      <c r="I1873">
        <v>413</v>
      </c>
    </row>
    <row r="1874" spans="1:9" x14ac:dyDescent="0.3">
      <c r="A1874">
        <v>1402028</v>
      </c>
      <c r="B1874">
        <v>400</v>
      </c>
      <c r="C1874" t="s">
        <v>14005</v>
      </c>
      <c r="D1874" t="s">
        <v>13990</v>
      </c>
      <c r="E1874" t="s">
        <v>13990</v>
      </c>
      <c r="F1874">
        <v>2</v>
      </c>
      <c r="G1874">
        <v>4.3</v>
      </c>
      <c r="H1874" t="s">
        <v>13989</v>
      </c>
      <c r="I1874">
        <v>87</v>
      </c>
    </row>
    <row r="1875" spans="1:9" x14ac:dyDescent="0.3">
      <c r="A1875">
        <v>1401857</v>
      </c>
      <c r="B1875">
        <v>1100</v>
      </c>
      <c r="C1875" t="s">
        <v>14005</v>
      </c>
      <c r="D1875" t="s">
        <v>13990</v>
      </c>
      <c r="E1875" t="s">
        <v>13990</v>
      </c>
      <c r="F1875">
        <v>3</v>
      </c>
      <c r="G1875">
        <v>4.0999999999999996</v>
      </c>
      <c r="H1875" t="s">
        <v>13989</v>
      </c>
      <c r="I1875">
        <v>181</v>
      </c>
    </row>
    <row r="1876" spans="1:9" x14ac:dyDescent="0.3">
      <c r="A1876">
        <v>1402089</v>
      </c>
      <c r="B1876">
        <v>500</v>
      </c>
      <c r="C1876" t="s">
        <v>14005</v>
      </c>
      <c r="D1876" t="s">
        <v>13990</v>
      </c>
      <c r="E1876" t="s">
        <v>13990</v>
      </c>
      <c r="F1876">
        <v>2</v>
      </c>
      <c r="G1876">
        <v>4.3</v>
      </c>
      <c r="H1876" t="s">
        <v>13989</v>
      </c>
      <c r="I1876">
        <v>171</v>
      </c>
    </row>
    <row r="1877" spans="1:9" x14ac:dyDescent="0.3">
      <c r="A1877">
        <v>1402050</v>
      </c>
      <c r="B1877">
        <v>800</v>
      </c>
      <c r="C1877" t="s">
        <v>14005</v>
      </c>
      <c r="D1877" t="s">
        <v>13990</v>
      </c>
      <c r="E1877" t="s">
        <v>13990</v>
      </c>
      <c r="F1877">
        <v>3</v>
      </c>
      <c r="G1877">
        <v>4</v>
      </c>
      <c r="H1877" t="s">
        <v>13989</v>
      </c>
      <c r="I1877">
        <v>341</v>
      </c>
    </row>
    <row r="1878" spans="1:9" x14ac:dyDescent="0.3">
      <c r="A1878">
        <v>101212</v>
      </c>
      <c r="B1878">
        <v>750</v>
      </c>
      <c r="C1878" t="s">
        <v>14005</v>
      </c>
      <c r="D1878" t="s">
        <v>13990</v>
      </c>
      <c r="E1878" t="s">
        <v>14000</v>
      </c>
      <c r="F1878">
        <v>2</v>
      </c>
      <c r="G1878">
        <v>4.7</v>
      </c>
      <c r="H1878" t="s">
        <v>13992</v>
      </c>
      <c r="I1878">
        <v>1469</v>
      </c>
    </row>
    <row r="1879" spans="1:9" x14ac:dyDescent="0.3">
      <c r="A1879">
        <v>101834</v>
      </c>
      <c r="B1879">
        <v>1650</v>
      </c>
      <c r="C1879" t="s">
        <v>14005</v>
      </c>
      <c r="D1879" t="s">
        <v>13990</v>
      </c>
      <c r="E1879" t="s">
        <v>13990</v>
      </c>
      <c r="F1879">
        <v>3</v>
      </c>
      <c r="G1879">
        <v>3.9</v>
      </c>
      <c r="H1879" t="s">
        <v>13994</v>
      </c>
      <c r="I1879">
        <v>676</v>
      </c>
    </row>
    <row r="1880" spans="1:9" x14ac:dyDescent="0.3">
      <c r="A1880">
        <v>101884</v>
      </c>
      <c r="B1880">
        <v>1400</v>
      </c>
      <c r="C1880" t="s">
        <v>14005</v>
      </c>
      <c r="D1880" t="s">
        <v>13990</v>
      </c>
      <c r="E1880" t="s">
        <v>14000</v>
      </c>
      <c r="F1880">
        <v>3</v>
      </c>
      <c r="G1880">
        <v>4</v>
      </c>
      <c r="H1880" t="s">
        <v>13989</v>
      </c>
      <c r="I1880">
        <v>582</v>
      </c>
    </row>
    <row r="1881" spans="1:9" x14ac:dyDescent="0.3">
      <c r="A1881">
        <v>102813</v>
      </c>
      <c r="B1881">
        <v>750</v>
      </c>
      <c r="C1881" t="s">
        <v>14005</v>
      </c>
      <c r="D1881" t="s">
        <v>13990</v>
      </c>
      <c r="E1881" t="s">
        <v>14000</v>
      </c>
      <c r="F1881">
        <v>2</v>
      </c>
      <c r="G1881">
        <v>4.4000000000000004</v>
      </c>
      <c r="H1881" t="s">
        <v>13989</v>
      </c>
      <c r="I1881">
        <v>389</v>
      </c>
    </row>
    <row r="1882" spans="1:9" x14ac:dyDescent="0.3">
      <c r="A1882">
        <v>101259</v>
      </c>
      <c r="B1882">
        <v>1300</v>
      </c>
      <c r="C1882" t="s">
        <v>14005</v>
      </c>
      <c r="D1882" t="s">
        <v>13990</v>
      </c>
      <c r="E1882" t="s">
        <v>14000</v>
      </c>
      <c r="F1882">
        <v>3</v>
      </c>
      <c r="G1882">
        <v>4.4000000000000004</v>
      </c>
      <c r="H1882" t="s">
        <v>13989</v>
      </c>
      <c r="I1882">
        <v>843</v>
      </c>
    </row>
    <row r="1883" spans="1:9" x14ac:dyDescent="0.3">
      <c r="A1883">
        <v>103065</v>
      </c>
      <c r="B1883">
        <v>1000</v>
      </c>
      <c r="C1883" t="s">
        <v>14005</v>
      </c>
      <c r="D1883" t="s">
        <v>13990</v>
      </c>
      <c r="E1883" t="s">
        <v>13990</v>
      </c>
      <c r="F1883">
        <v>3</v>
      </c>
      <c r="G1883">
        <v>4</v>
      </c>
      <c r="H1883" t="s">
        <v>13989</v>
      </c>
      <c r="I1883">
        <v>212</v>
      </c>
    </row>
    <row r="1884" spans="1:9" x14ac:dyDescent="0.3">
      <c r="A1884">
        <v>100080</v>
      </c>
      <c r="B1884">
        <v>1600</v>
      </c>
      <c r="C1884" t="s">
        <v>14005</v>
      </c>
      <c r="D1884" t="s">
        <v>13990</v>
      </c>
      <c r="E1884" t="s">
        <v>13990</v>
      </c>
      <c r="F1884">
        <v>3</v>
      </c>
      <c r="G1884">
        <v>4.3</v>
      </c>
      <c r="H1884" t="s">
        <v>13989</v>
      </c>
      <c r="I1884">
        <v>1478</v>
      </c>
    </row>
    <row r="1885" spans="1:9" x14ac:dyDescent="0.3">
      <c r="A1885">
        <v>103147</v>
      </c>
      <c r="B1885">
        <v>1500</v>
      </c>
      <c r="C1885" t="s">
        <v>14005</v>
      </c>
      <c r="D1885" t="s">
        <v>13990</v>
      </c>
      <c r="E1885" t="s">
        <v>13990</v>
      </c>
      <c r="F1885">
        <v>3</v>
      </c>
      <c r="G1885">
        <v>3.9</v>
      </c>
      <c r="H1885" t="s">
        <v>13994</v>
      </c>
      <c r="I1885">
        <v>67</v>
      </c>
    </row>
    <row r="1886" spans="1:9" x14ac:dyDescent="0.3">
      <c r="A1886">
        <v>101311</v>
      </c>
      <c r="B1886">
        <v>1000</v>
      </c>
      <c r="C1886" t="s">
        <v>14005</v>
      </c>
      <c r="D1886" t="s">
        <v>13990</v>
      </c>
      <c r="E1886" t="s">
        <v>14000</v>
      </c>
      <c r="F1886">
        <v>3</v>
      </c>
      <c r="G1886">
        <v>4.2</v>
      </c>
      <c r="H1886" t="s">
        <v>13989</v>
      </c>
      <c r="I1886">
        <v>633</v>
      </c>
    </row>
    <row r="1887" spans="1:9" x14ac:dyDescent="0.3">
      <c r="A1887">
        <v>100305</v>
      </c>
      <c r="B1887">
        <v>1800</v>
      </c>
      <c r="C1887" t="s">
        <v>14005</v>
      </c>
      <c r="D1887" t="s">
        <v>13990</v>
      </c>
      <c r="E1887" t="s">
        <v>13990</v>
      </c>
      <c r="F1887">
        <v>3</v>
      </c>
      <c r="G1887">
        <v>4</v>
      </c>
      <c r="H1887" t="s">
        <v>13989</v>
      </c>
      <c r="I1887">
        <v>916</v>
      </c>
    </row>
    <row r="1888" spans="1:9" x14ac:dyDescent="0.3">
      <c r="A1888">
        <v>102215</v>
      </c>
      <c r="B1888">
        <v>2300</v>
      </c>
      <c r="C1888" t="s">
        <v>14005</v>
      </c>
      <c r="D1888" t="s">
        <v>13990</v>
      </c>
      <c r="E1888" t="s">
        <v>13990</v>
      </c>
      <c r="F1888">
        <v>4</v>
      </c>
      <c r="G1888">
        <v>4.5</v>
      </c>
      <c r="H1888" t="s">
        <v>13992</v>
      </c>
      <c r="I1888">
        <v>420</v>
      </c>
    </row>
    <row r="1889" spans="1:9" x14ac:dyDescent="0.3">
      <c r="A1889">
        <v>102216</v>
      </c>
      <c r="B1889">
        <v>2500</v>
      </c>
      <c r="C1889" t="s">
        <v>14005</v>
      </c>
      <c r="D1889" t="s">
        <v>13990</v>
      </c>
      <c r="E1889" t="s">
        <v>13990</v>
      </c>
      <c r="F1889">
        <v>4</v>
      </c>
      <c r="G1889">
        <v>4.3</v>
      </c>
      <c r="H1889" t="s">
        <v>13989</v>
      </c>
      <c r="I1889">
        <v>308</v>
      </c>
    </row>
    <row r="1890" spans="1:9" x14ac:dyDescent="0.3">
      <c r="A1890">
        <v>18209498</v>
      </c>
      <c r="B1890">
        <v>2000</v>
      </c>
      <c r="C1890" t="s">
        <v>14005</v>
      </c>
      <c r="D1890" t="s">
        <v>13990</v>
      </c>
      <c r="E1890" t="s">
        <v>14000</v>
      </c>
      <c r="F1890">
        <v>4</v>
      </c>
      <c r="G1890">
        <v>4.9000000000000004</v>
      </c>
      <c r="H1890" t="s">
        <v>13992</v>
      </c>
      <c r="I1890">
        <v>322</v>
      </c>
    </row>
    <row r="1891" spans="1:9" x14ac:dyDescent="0.3">
      <c r="A1891">
        <v>103019</v>
      </c>
      <c r="B1891">
        <v>650</v>
      </c>
      <c r="C1891" t="s">
        <v>14005</v>
      </c>
      <c r="D1891" t="s">
        <v>13990</v>
      </c>
      <c r="E1891" t="s">
        <v>14000</v>
      </c>
      <c r="F1891">
        <v>2</v>
      </c>
      <c r="G1891">
        <v>4.2</v>
      </c>
      <c r="H1891" t="s">
        <v>13989</v>
      </c>
      <c r="I1891">
        <v>198</v>
      </c>
    </row>
    <row r="1892" spans="1:9" x14ac:dyDescent="0.3">
      <c r="A1892">
        <v>103090</v>
      </c>
      <c r="B1892">
        <v>700</v>
      </c>
      <c r="C1892" t="s">
        <v>14005</v>
      </c>
      <c r="D1892" t="s">
        <v>13990</v>
      </c>
      <c r="E1892" t="s">
        <v>13990</v>
      </c>
      <c r="F1892">
        <v>2</v>
      </c>
      <c r="G1892">
        <v>4.0999999999999996</v>
      </c>
      <c r="H1892" t="s">
        <v>13989</v>
      </c>
      <c r="I1892">
        <v>148</v>
      </c>
    </row>
    <row r="1893" spans="1:9" x14ac:dyDescent="0.3">
      <c r="A1893">
        <v>102531</v>
      </c>
      <c r="B1893">
        <v>800</v>
      </c>
      <c r="C1893" t="s">
        <v>14005</v>
      </c>
      <c r="D1893" t="s">
        <v>13990</v>
      </c>
      <c r="E1893" t="s">
        <v>14000</v>
      </c>
      <c r="F1893">
        <v>2</v>
      </c>
      <c r="G1893">
        <v>4.3</v>
      </c>
      <c r="H1893" t="s">
        <v>13989</v>
      </c>
      <c r="I1893">
        <v>798</v>
      </c>
    </row>
    <row r="1894" spans="1:9" x14ac:dyDescent="0.3">
      <c r="A1894">
        <v>100306</v>
      </c>
      <c r="B1894">
        <v>1500</v>
      </c>
      <c r="C1894" t="s">
        <v>14005</v>
      </c>
      <c r="D1894" t="s">
        <v>13990</v>
      </c>
      <c r="E1894" t="s">
        <v>13990</v>
      </c>
      <c r="F1894">
        <v>3</v>
      </c>
      <c r="G1894">
        <v>4.3</v>
      </c>
      <c r="H1894" t="s">
        <v>13989</v>
      </c>
      <c r="I1894">
        <v>1121</v>
      </c>
    </row>
    <row r="1895" spans="1:9" x14ac:dyDescent="0.3">
      <c r="A1895">
        <v>18454586</v>
      </c>
      <c r="B1895">
        <v>1000</v>
      </c>
      <c r="C1895" t="s">
        <v>14005</v>
      </c>
      <c r="D1895" t="s">
        <v>13990</v>
      </c>
      <c r="E1895" t="s">
        <v>13990</v>
      </c>
      <c r="F1895">
        <v>3</v>
      </c>
      <c r="G1895">
        <v>2.6</v>
      </c>
      <c r="H1895" t="s">
        <v>13995</v>
      </c>
      <c r="I1895">
        <v>46</v>
      </c>
    </row>
    <row r="1896" spans="1:9" x14ac:dyDescent="0.3">
      <c r="A1896">
        <v>102504</v>
      </c>
      <c r="B1896">
        <v>1200</v>
      </c>
      <c r="C1896" t="s">
        <v>14005</v>
      </c>
      <c r="D1896" t="s">
        <v>13990</v>
      </c>
      <c r="E1896" t="s">
        <v>14000</v>
      </c>
      <c r="F1896">
        <v>3</v>
      </c>
      <c r="G1896">
        <v>3.9</v>
      </c>
      <c r="H1896" t="s">
        <v>13994</v>
      </c>
      <c r="I1896">
        <v>310</v>
      </c>
    </row>
    <row r="1897" spans="1:9" x14ac:dyDescent="0.3">
      <c r="A1897">
        <v>102867</v>
      </c>
      <c r="B1897">
        <v>800</v>
      </c>
      <c r="C1897" t="s">
        <v>14005</v>
      </c>
      <c r="D1897" t="s">
        <v>13990</v>
      </c>
      <c r="E1897" t="s">
        <v>14000</v>
      </c>
      <c r="F1897">
        <v>2</v>
      </c>
      <c r="G1897">
        <v>3.7</v>
      </c>
      <c r="H1897" t="s">
        <v>13994</v>
      </c>
      <c r="I1897">
        <v>112</v>
      </c>
    </row>
    <row r="1898" spans="1:9" x14ac:dyDescent="0.3">
      <c r="A1898">
        <v>2300061</v>
      </c>
      <c r="B1898">
        <v>550</v>
      </c>
      <c r="C1898" t="s">
        <v>14005</v>
      </c>
      <c r="D1898" t="s">
        <v>13990</v>
      </c>
      <c r="E1898" t="s">
        <v>13990</v>
      </c>
      <c r="F1898">
        <v>2</v>
      </c>
      <c r="G1898">
        <v>3.3</v>
      </c>
      <c r="H1898" t="s">
        <v>13995</v>
      </c>
      <c r="I1898">
        <v>148</v>
      </c>
    </row>
    <row r="1899" spans="1:9" x14ac:dyDescent="0.3">
      <c r="A1899">
        <v>2300483</v>
      </c>
      <c r="B1899">
        <v>800</v>
      </c>
      <c r="C1899" t="s">
        <v>14005</v>
      </c>
      <c r="D1899" t="s">
        <v>13990</v>
      </c>
      <c r="E1899" t="s">
        <v>13990</v>
      </c>
      <c r="F1899">
        <v>3</v>
      </c>
      <c r="G1899">
        <v>3.3</v>
      </c>
      <c r="H1899" t="s">
        <v>13995</v>
      </c>
      <c r="I1899">
        <v>51</v>
      </c>
    </row>
    <row r="1900" spans="1:9" x14ac:dyDescent="0.3">
      <c r="A1900">
        <v>2300065</v>
      </c>
      <c r="B1900">
        <v>400</v>
      </c>
      <c r="C1900" t="s">
        <v>14005</v>
      </c>
      <c r="D1900" t="s">
        <v>13990</v>
      </c>
      <c r="E1900" t="s">
        <v>13990</v>
      </c>
      <c r="F1900">
        <v>2</v>
      </c>
      <c r="G1900">
        <v>3.9</v>
      </c>
      <c r="H1900" t="s">
        <v>13994</v>
      </c>
      <c r="I1900">
        <v>97</v>
      </c>
    </row>
    <row r="1901" spans="1:9" x14ac:dyDescent="0.3">
      <c r="A1901">
        <v>18377936</v>
      </c>
      <c r="B1901">
        <v>1000</v>
      </c>
      <c r="C1901" t="s">
        <v>14005</v>
      </c>
      <c r="D1901" t="s">
        <v>13990</v>
      </c>
      <c r="E1901" t="s">
        <v>13990</v>
      </c>
      <c r="F1901">
        <v>3</v>
      </c>
      <c r="G1901">
        <v>4</v>
      </c>
      <c r="H1901" t="s">
        <v>13989</v>
      </c>
      <c r="I1901">
        <v>24</v>
      </c>
    </row>
    <row r="1902" spans="1:9" x14ac:dyDescent="0.3">
      <c r="A1902">
        <v>2300188</v>
      </c>
      <c r="B1902">
        <v>1500</v>
      </c>
      <c r="C1902" t="s">
        <v>14005</v>
      </c>
      <c r="D1902" t="s">
        <v>13990</v>
      </c>
      <c r="E1902" t="s">
        <v>13990</v>
      </c>
      <c r="F1902">
        <v>4</v>
      </c>
      <c r="G1902">
        <v>4</v>
      </c>
      <c r="H1902" t="s">
        <v>13989</v>
      </c>
      <c r="I1902">
        <v>54</v>
      </c>
    </row>
    <row r="1903" spans="1:9" x14ac:dyDescent="0.3">
      <c r="A1903">
        <v>18407105</v>
      </c>
      <c r="B1903">
        <v>600</v>
      </c>
      <c r="C1903" t="s">
        <v>14005</v>
      </c>
      <c r="D1903" t="s">
        <v>13990</v>
      </c>
      <c r="E1903" t="s">
        <v>13990</v>
      </c>
      <c r="F1903">
        <v>2</v>
      </c>
      <c r="G1903">
        <v>3.5</v>
      </c>
      <c r="H1903" t="s">
        <v>13994</v>
      </c>
      <c r="I1903">
        <v>43</v>
      </c>
    </row>
    <row r="1904" spans="1:9" x14ac:dyDescent="0.3">
      <c r="A1904">
        <v>2300497</v>
      </c>
      <c r="B1904">
        <v>0</v>
      </c>
      <c r="C1904" t="s">
        <v>14005</v>
      </c>
      <c r="D1904" t="s">
        <v>13990</v>
      </c>
      <c r="E1904" t="s">
        <v>13990</v>
      </c>
      <c r="F1904">
        <v>1</v>
      </c>
      <c r="G1904">
        <v>3.6</v>
      </c>
      <c r="H1904" t="s">
        <v>13994</v>
      </c>
      <c r="I1904">
        <v>34</v>
      </c>
    </row>
    <row r="1905" spans="1:9" x14ac:dyDescent="0.3">
      <c r="A1905">
        <v>2300183</v>
      </c>
      <c r="B1905">
        <v>500</v>
      </c>
      <c r="C1905" t="s">
        <v>14005</v>
      </c>
      <c r="D1905" t="s">
        <v>13990</v>
      </c>
      <c r="E1905" t="s">
        <v>13990</v>
      </c>
      <c r="F1905">
        <v>2</v>
      </c>
      <c r="G1905">
        <v>3.9</v>
      </c>
      <c r="H1905" t="s">
        <v>13994</v>
      </c>
      <c r="I1905">
        <v>97</v>
      </c>
    </row>
    <row r="1906" spans="1:9" x14ac:dyDescent="0.3">
      <c r="A1906">
        <v>2300476</v>
      </c>
      <c r="B1906">
        <v>500</v>
      </c>
      <c r="C1906" t="s">
        <v>14005</v>
      </c>
      <c r="D1906" t="s">
        <v>13990</v>
      </c>
      <c r="E1906" t="s">
        <v>13990</v>
      </c>
      <c r="F1906">
        <v>2</v>
      </c>
      <c r="G1906">
        <v>4.0999999999999996</v>
      </c>
      <c r="H1906" t="s">
        <v>13989</v>
      </c>
      <c r="I1906">
        <v>87</v>
      </c>
    </row>
    <row r="1907" spans="1:9" x14ac:dyDescent="0.3">
      <c r="A1907">
        <v>2300018</v>
      </c>
      <c r="B1907">
        <v>1000</v>
      </c>
      <c r="C1907" t="s">
        <v>14005</v>
      </c>
      <c r="D1907" t="s">
        <v>13990</v>
      </c>
      <c r="E1907" t="s">
        <v>13990</v>
      </c>
      <c r="F1907">
        <v>3</v>
      </c>
      <c r="G1907">
        <v>4.0999999999999996</v>
      </c>
      <c r="H1907" t="s">
        <v>13989</v>
      </c>
      <c r="I1907">
        <v>158</v>
      </c>
    </row>
    <row r="1908" spans="1:9" x14ac:dyDescent="0.3">
      <c r="A1908">
        <v>18312106</v>
      </c>
      <c r="B1908">
        <v>0</v>
      </c>
      <c r="C1908" t="s">
        <v>14005</v>
      </c>
      <c r="D1908" t="s">
        <v>13990</v>
      </c>
      <c r="E1908" t="s">
        <v>13990</v>
      </c>
      <c r="F1908">
        <v>1</v>
      </c>
      <c r="G1908">
        <v>3.9</v>
      </c>
      <c r="H1908" t="s">
        <v>13994</v>
      </c>
      <c r="I1908">
        <v>127</v>
      </c>
    </row>
    <row r="1909" spans="1:9" x14ac:dyDescent="0.3">
      <c r="A1909">
        <v>2300042</v>
      </c>
      <c r="B1909">
        <v>1500</v>
      </c>
      <c r="C1909" t="s">
        <v>14005</v>
      </c>
      <c r="D1909" t="s">
        <v>13990</v>
      </c>
      <c r="E1909" t="s">
        <v>13990</v>
      </c>
      <c r="F1909">
        <v>4</v>
      </c>
      <c r="G1909">
        <v>3.9</v>
      </c>
      <c r="H1909" t="s">
        <v>13994</v>
      </c>
      <c r="I1909">
        <v>86</v>
      </c>
    </row>
    <row r="1910" spans="1:9" x14ac:dyDescent="0.3">
      <c r="A1910">
        <v>2300048</v>
      </c>
      <c r="B1910">
        <v>1000</v>
      </c>
      <c r="C1910" t="s">
        <v>14005</v>
      </c>
      <c r="D1910" t="s">
        <v>13990</v>
      </c>
      <c r="E1910" t="s">
        <v>13990</v>
      </c>
      <c r="F1910">
        <v>3</v>
      </c>
      <c r="G1910">
        <v>3.8</v>
      </c>
      <c r="H1910" t="s">
        <v>13994</v>
      </c>
      <c r="I1910">
        <v>97</v>
      </c>
    </row>
    <row r="1911" spans="1:9" x14ac:dyDescent="0.3">
      <c r="A1911">
        <v>2300058</v>
      </c>
      <c r="B1911">
        <v>1500</v>
      </c>
      <c r="C1911" t="s">
        <v>14005</v>
      </c>
      <c r="D1911" t="s">
        <v>13990</v>
      </c>
      <c r="E1911" t="s">
        <v>13990</v>
      </c>
      <c r="F1911">
        <v>4</v>
      </c>
      <c r="G1911">
        <v>4.3</v>
      </c>
      <c r="H1911" t="s">
        <v>13989</v>
      </c>
      <c r="I1911">
        <v>155</v>
      </c>
    </row>
    <row r="1912" spans="1:9" x14ac:dyDescent="0.3">
      <c r="A1912">
        <v>2300162</v>
      </c>
      <c r="B1912">
        <v>350</v>
      </c>
      <c r="C1912" t="s">
        <v>14005</v>
      </c>
      <c r="D1912" t="s">
        <v>13990</v>
      </c>
      <c r="E1912" t="s">
        <v>13990</v>
      </c>
      <c r="F1912">
        <v>2</v>
      </c>
      <c r="G1912">
        <v>3.4</v>
      </c>
      <c r="H1912" t="s">
        <v>13995</v>
      </c>
      <c r="I1912">
        <v>49</v>
      </c>
    </row>
    <row r="1913" spans="1:9" x14ac:dyDescent="0.3">
      <c r="A1913">
        <v>2300003</v>
      </c>
      <c r="B1913">
        <v>850</v>
      </c>
      <c r="C1913" t="s">
        <v>14005</v>
      </c>
      <c r="D1913" t="s">
        <v>13990</v>
      </c>
      <c r="E1913" t="s">
        <v>13990</v>
      </c>
      <c r="F1913">
        <v>3</v>
      </c>
      <c r="G1913">
        <v>3.6</v>
      </c>
      <c r="H1913" t="s">
        <v>13994</v>
      </c>
      <c r="I1913">
        <v>106</v>
      </c>
    </row>
    <row r="1914" spans="1:9" x14ac:dyDescent="0.3">
      <c r="A1914">
        <v>2300176</v>
      </c>
      <c r="B1914">
        <v>350</v>
      </c>
      <c r="C1914" t="s">
        <v>14005</v>
      </c>
      <c r="D1914" t="s">
        <v>13990</v>
      </c>
      <c r="E1914" t="s">
        <v>13990</v>
      </c>
      <c r="F1914">
        <v>2</v>
      </c>
      <c r="G1914">
        <v>4.0999999999999996</v>
      </c>
      <c r="H1914" t="s">
        <v>13989</v>
      </c>
      <c r="I1914">
        <v>171</v>
      </c>
    </row>
    <row r="1915" spans="1:9" x14ac:dyDescent="0.3">
      <c r="A1915">
        <v>2300187</v>
      </c>
      <c r="B1915">
        <v>3000</v>
      </c>
      <c r="C1915" t="s">
        <v>14005</v>
      </c>
      <c r="D1915" t="s">
        <v>13990</v>
      </c>
      <c r="E1915" t="s">
        <v>13990</v>
      </c>
      <c r="F1915">
        <v>4</v>
      </c>
      <c r="G1915">
        <v>3.9</v>
      </c>
      <c r="H1915" t="s">
        <v>13994</v>
      </c>
      <c r="I1915">
        <v>113</v>
      </c>
    </row>
    <row r="1916" spans="1:9" x14ac:dyDescent="0.3">
      <c r="A1916">
        <v>2300009</v>
      </c>
      <c r="B1916">
        <v>1500</v>
      </c>
      <c r="C1916" t="s">
        <v>14005</v>
      </c>
      <c r="D1916" t="s">
        <v>13990</v>
      </c>
      <c r="E1916" t="s">
        <v>13990</v>
      </c>
      <c r="F1916">
        <v>4</v>
      </c>
      <c r="G1916">
        <v>3.7</v>
      </c>
      <c r="H1916" t="s">
        <v>13994</v>
      </c>
      <c r="I1916">
        <v>160</v>
      </c>
    </row>
    <row r="1917" spans="1:9" x14ac:dyDescent="0.3">
      <c r="A1917">
        <v>18391601</v>
      </c>
      <c r="B1917">
        <v>1400</v>
      </c>
      <c r="C1917" t="s">
        <v>14005</v>
      </c>
      <c r="D1917" t="s">
        <v>13990</v>
      </c>
      <c r="E1917" t="s">
        <v>13990</v>
      </c>
      <c r="F1917">
        <v>3</v>
      </c>
      <c r="G1917">
        <v>4</v>
      </c>
      <c r="H1917" t="s">
        <v>13989</v>
      </c>
      <c r="I1917">
        <v>41</v>
      </c>
    </row>
    <row r="1918" spans="1:9" x14ac:dyDescent="0.3">
      <c r="A1918">
        <v>900682</v>
      </c>
      <c r="B1918">
        <v>1000</v>
      </c>
      <c r="C1918" t="s">
        <v>14005</v>
      </c>
      <c r="D1918" t="s">
        <v>13990</v>
      </c>
      <c r="E1918" t="s">
        <v>13990</v>
      </c>
      <c r="F1918">
        <v>3</v>
      </c>
      <c r="G1918">
        <v>4.5999999999999996</v>
      </c>
      <c r="H1918" t="s">
        <v>13992</v>
      </c>
      <c r="I1918">
        <v>289</v>
      </c>
    </row>
    <row r="1919" spans="1:9" x14ac:dyDescent="0.3">
      <c r="A1919">
        <v>95361</v>
      </c>
      <c r="B1919">
        <v>350</v>
      </c>
      <c r="C1919" t="s">
        <v>14005</v>
      </c>
      <c r="D1919" t="s">
        <v>13990</v>
      </c>
      <c r="E1919" t="s">
        <v>13990</v>
      </c>
      <c r="F1919">
        <v>1</v>
      </c>
      <c r="G1919">
        <v>3.8</v>
      </c>
      <c r="H1919" t="s">
        <v>13994</v>
      </c>
      <c r="I1919">
        <v>281</v>
      </c>
    </row>
    <row r="1920" spans="1:9" x14ac:dyDescent="0.3">
      <c r="A1920">
        <v>95421</v>
      </c>
      <c r="B1920">
        <v>600</v>
      </c>
      <c r="C1920" t="s">
        <v>14005</v>
      </c>
      <c r="D1920" t="s">
        <v>13990</v>
      </c>
      <c r="E1920" t="s">
        <v>14000</v>
      </c>
      <c r="F1920">
        <v>2</v>
      </c>
      <c r="G1920">
        <v>4.4000000000000004</v>
      </c>
      <c r="H1920" t="s">
        <v>13989</v>
      </c>
      <c r="I1920">
        <v>662</v>
      </c>
    </row>
    <row r="1921" spans="1:9" x14ac:dyDescent="0.3">
      <c r="A1921">
        <v>95256</v>
      </c>
      <c r="B1921">
        <v>600</v>
      </c>
      <c r="C1921" t="s">
        <v>14005</v>
      </c>
      <c r="D1921" t="s">
        <v>13990</v>
      </c>
      <c r="E1921" t="s">
        <v>13990</v>
      </c>
      <c r="F1921">
        <v>2</v>
      </c>
      <c r="G1921">
        <v>4.2</v>
      </c>
      <c r="H1921" t="s">
        <v>13989</v>
      </c>
      <c r="I1921">
        <v>659</v>
      </c>
    </row>
    <row r="1922" spans="1:9" x14ac:dyDescent="0.3">
      <c r="A1922">
        <v>95286</v>
      </c>
      <c r="B1922">
        <v>1000</v>
      </c>
      <c r="C1922" t="s">
        <v>14005</v>
      </c>
      <c r="D1922" t="s">
        <v>13990</v>
      </c>
      <c r="E1922" t="s">
        <v>13990</v>
      </c>
      <c r="F1922">
        <v>3</v>
      </c>
      <c r="G1922">
        <v>4.2</v>
      </c>
      <c r="H1922" t="s">
        <v>13989</v>
      </c>
      <c r="I1922">
        <v>394</v>
      </c>
    </row>
    <row r="1923" spans="1:9" x14ac:dyDescent="0.3">
      <c r="A1923">
        <v>900969</v>
      </c>
      <c r="B1923">
        <v>1500</v>
      </c>
      <c r="C1923" t="s">
        <v>14005</v>
      </c>
      <c r="D1923" t="s">
        <v>13990</v>
      </c>
      <c r="E1923" t="s">
        <v>13990</v>
      </c>
      <c r="F1923">
        <v>3</v>
      </c>
      <c r="G1923">
        <v>4.5</v>
      </c>
      <c r="H1923" t="s">
        <v>13992</v>
      </c>
      <c r="I1923">
        <v>213</v>
      </c>
    </row>
    <row r="1924" spans="1:9" x14ac:dyDescent="0.3">
      <c r="A1924">
        <v>95333</v>
      </c>
      <c r="B1924">
        <v>800</v>
      </c>
      <c r="C1924" t="s">
        <v>14005</v>
      </c>
      <c r="D1924" t="s">
        <v>13990</v>
      </c>
      <c r="E1924" t="s">
        <v>13990</v>
      </c>
      <c r="F1924">
        <v>2</v>
      </c>
      <c r="G1924">
        <v>3.7</v>
      </c>
      <c r="H1924" t="s">
        <v>13994</v>
      </c>
      <c r="I1924">
        <v>277</v>
      </c>
    </row>
    <row r="1925" spans="1:9" x14ac:dyDescent="0.3">
      <c r="A1925">
        <v>900547</v>
      </c>
      <c r="B1925">
        <v>400</v>
      </c>
      <c r="C1925" t="s">
        <v>14005</v>
      </c>
      <c r="D1925" t="s">
        <v>13990</v>
      </c>
      <c r="E1925" t="s">
        <v>14000</v>
      </c>
      <c r="F1925">
        <v>1</v>
      </c>
      <c r="G1925">
        <v>4</v>
      </c>
      <c r="H1925" t="s">
        <v>13989</v>
      </c>
      <c r="I1925">
        <v>246</v>
      </c>
    </row>
    <row r="1926" spans="1:9" x14ac:dyDescent="0.3">
      <c r="A1926">
        <v>901089</v>
      </c>
      <c r="B1926">
        <v>1000</v>
      </c>
      <c r="C1926" t="s">
        <v>14005</v>
      </c>
      <c r="D1926" t="s">
        <v>13990</v>
      </c>
      <c r="E1926" t="s">
        <v>14000</v>
      </c>
      <c r="F1926">
        <v>3</v>
      </c>
      <c r="G1926">
        <v>3.7</v>
      </c>
      <c r="H1926" t="s">
        <v>13994</v>
      </c>
      <c r="I1926">
        <v>145</v>
      </c>
    </row>
    <row r="1927" spans="1:9" x14ac:dyDescent="0.3">
      <c r="A1927">
        <v>901035</v>
      </c>
      <c r="B1927">
        <v>550</v>
      </c>
      <c r="C1927" t="s">
        <v>14005</v>
      </c>
      <c r="D1927" t="s">
        <v>13990</v>
      </c>
      <c r="E1927" t="s">
        <v>13990</v>
      </c>
      <c r="F1927">
        <v>2</v>
      </c>
      <c r="G1927">
        <v>3.7</v>
      </c>
      <c r="H1927" t="s">
        <v>13994</v>
      </c>
      <c r="I1927">
        <v>105</v>
      </c>
    </row>
    <row r="1928" spans="1:9" x14ac:dyDescent="0.3">
      <c r="A1928">
        <v>900561</v>
      </c>
      <c r="B1928">
        <v>400</v>
      </c>
      <c r="C1928" t="s">
        <v>14005</v>
      </c>
      <c r="D1928" t="s">
        <v>13990</v>
      </c>
      <c r="E1928" t="s">
        <v>13990</v>
      </c>
      <c r="F1928">
        <v>1</v>
      </c>
      <c r="G1928">
        <v>4</v>
      </c>
      <c r="H1928" t="s">
        <v>13989</v>
      </c>
      <c r="I1928">
        <v>406</v>
      </c>
    </row>
    <row r="1929" spans="1:9" x14ac:dyDescent="0.3">
      <c r="A1929">
        <v>900524</v>
      </c>
      <c r="B1929">
        <v>700</v>
      </c>
      <c r="C1929" t="s">
        <v>14005</v>
      </c>
      <c r="D1929" t="s">
        <v>13990</v>
      </c>
      <c r="E1929" t="s">
        <v>14000</v>
      </c>
      <c r="F1929">
        <v>2</v>
      </c>
      <c r="G1929">
        <v>4.4000000000000004</v>
      </c>
      <c r="H1929" t="s">
        <v>13989</v>
      </c>
      <c r="I1929">
        <v>333</v>
      </c>
    </row>
    <row r="1930" spans="1:9" x14ac:dyDescent="0.3">
      <c r="A1930">
        <v>900800</v>
      </c>
      <c r="B1930">
        <v>800</v>
      </c>
      <c r="C1930" t="s">
        <v>14005</v>
      </c>
      <c r="D1930" t="s">
        <v>13990</v>
      </c>
      <c r="E1930" t="s">
        <v>13990</v>
      </c>
      <c r="F1930">
        <v>2</v>
      </c>
      <c r="G1930">
        <v>4</v>
      </c>
      <c r="H1930" t="s">
        <v>13989</v>
      </c>
      <c r="I1930">
        <v>160</v>
      </c>
    </row>
    <row r="1931" spans="1:9" x14ac:dyDescent="0.3">
      <c r="A1931">
        <v>95304</v>
      </c>
      <c r="B1931">
        <v>650</v>
      </c>
      <c r="C1931" t="s">
        <v>14005</v>
      </c>
      <c r="D1931" t="s">
        <v>13990</v>
      </c>
      <c r="E1931" t="s">
        <v>14000</v>
      </c>
      <c r="F1931">
        <v>2</v>
      </c>
      <c r="G1931">
        <v>4.2</v>
      </c>
      <c r="H1931" t="s">
        <v>13989</v>
      </c>
      <c r="I1931">
        <v>482</v>
      </c>
    </row>
    <row r="1932" spans="1:9" x14ac:dyDescent="0.3">
      <c r="A1932">
        <v>900533</v>
      </c>
      <c r="B1932">
        <v>900</v>
      </c>
      <c r="C1932" t="s">
        <v>14005</v>
      </c>
      <c r="D1932" t="s">
        <v>13990</v>
      </c>
      <c r="E1932" t="s">
        <v>13990</v>
      </c>
      <c r="F1932">
        <v>2</v>
      </c>
      <c r="G1932">
        <v>4.3</v>
      </c>
      <c r="H1932" t="s">
        <v>13989</v>
      </c>
      <c r="I1932">
        <v>722</v>
      </c>
    </row>
    <row r="1933" spans="1:9" x14ac:dyDescent="0.3">
      <c r="A1933">
        <v>901004</v>
      </c>
      <c r="B1933">
        <v>650</v>
      </c>
      <c r="C1933" t="s">
        <v>14005</v>
      </c>
      <c r="D1933" t="s">
        <v>13990</v>
      </c>
      <c r="E1933" t="s">
        <v>13990</v>
      </c>
      <c r="F1933">
        <v>2</v>
      </c>
      <c r="G1933">
        <v>4.2</v>
      </c>
      <c r="H1933" t="s">
        <v>13989</v>
      </c>
      <c r="I1933">
        <v>146</v>
      </c>
    </row>
    <row r="1934" spans="1:9" x14ac:dyDescent="0.3">
      <c r="A1934">
        <v>900111</v>
      </c>
      <c r="B1934">
        <v>400</v>
      </c>
      <c r="C1934" t="s">
        <v>14005</v>
      </c>
      <c r="D1934" t="s">
        <v>13990</v>
      </c>
      <c r="E1934" t="s">
        <v>13990</v>
      </c>
      <c r="F1934">
        <v>1</v>
      </c>
      <c r="G1934">
        <v>3.5</v>
      </c>
      <c r="H1934" t="s">
        <v>13994</v>
      </c>
      <c r="I1934">
        <v>348</v>
      </c>
    </row>
    <row r="1935" spans="1:9" x14ac:dyDescent="0.3">
      <c r="A1935">
        <v>95331</v>
      </c>
      <c r="B1935">
        <v>1000</v>
      </c>
      <c r="C1935" t="s">
        <v>14005</v>
      </c>
      <c r="D1935" t="s">
        <v>13990</v>
      </c>
      <c r="E1935" t="s">
        <v>13990</v>
      </c>
      <c r="F1935">
        <v>3</v>
      </c>
      <c r="G1935">
        <v>4.3</v>
      </c>
      <c r="H1935" t="s">
        <v>13989</v>
      </c>
      <c r="I1935">
        <v>658</v>
      </c>
    </row>
    <row r="1936" spans="1:9" x14ac:dyDescent="0.3">
      <c r="A1936">
        <v>900032</v>
      </c>
      <c r="B1936">
        <v>700</v>
      </c>
      <c r="C1936" t="s">
        <v>14005</v>
      </c>
      <c r="D1936" t="s">
        <v>13990</v>
      </c>
      <c r="E1936" t="s">
        <v>13990</v>
      </c>
      <c r="F1936">
        <v>2</v>
      </c>
      <c r="G1936">
        <v>4.3</v>
      </c>
      <c r="H1936" t="s">
        <v>13989</v>
      </c>
      <c r="I1936">
        <v>312</v>
      </c>
    </row>
    <row r="1937" spans="1:9" x14ac:dyDescent="0.3">
      <c r="A1937">
        <v>900282</v>
      </c>
      <c r="B1937">
        <v>600</v>
      </c>
      <c r="C1937" t="s">
        <v>14005</v>
      </c>
      <c r="D1937" t="s">
        <v>13990</v>
      </c>
      <c r="E1937" t="s">
        <v>13990</v>
      </c>
      <c r="F1937">
        <v>2</v>
      </c>
      <c r="G1937">
        <v>3.6</v>
      </c>
      <c r="H1937" t="s">
        <v>13994</v>
      </c>
      <c r="I1937">
        <v>361</v>
      </c>
    </row>
    <row r="1938" spans="1:9" x14ac:dyDescent="0.3">
      <c r="A1938">
        <v>18217475</v>
      </c>
      <c r="B1938">
        <v>1400</v>
      </c>
      <c r="C1938" t="s">
        <v>14005</v>
      </c>
      <c r="D1938" t="s">
        <v>13990</v>
      </c>
      <c r="E1938" t="s">
        <v>14000</v>
      </c>
      <c r="F1938">
        <v>3</v>
      </c>
      <c r="G1938">
        <v>4.5999999999999996</v>
      </c>
      <c r="H1938" t="s">
        <v>13992</v>
      </c>
      <c r="I1938">
        <v>945</v>
      </c>
    </row>
    <row r="1939" spans="1:9" x14ac:dyDescent="0.3">
      <c r="A1939">
        <v>18249144</v>
      </c>
      <c r="B1939">
        <v>1200</v>
      </c>
      <c r="C1939" t="s">
        <v>14005</v>
      </c>
      <c r="D1939" t="s">
        <v>13990</v>
      </c>
      <c r="E1939" t="s">
        <v>14000</v>
      </c>
      <c r="F1939">
        <v>3</v>
      </c>
      <c r="G1939">
        <v>4.2</v>
      </c>
      <c r="H1939" t="s">
        <v>13989</v>
      </c>
      <c r="I1939">
        <v>1103</v>
      </c>
    </row>
    <row r="1940" spans="1:9" x14ac:dyDescent="0.3">
      <c r="A1940">
        <v>18017612</v>
      </c>
      <c r="B1940">
        <v>1200</v>
      </c>
      <c r="C1940" t="s">
        <v>14005</v>
      </c>
      <c r="D1940" t="s">
        <v>13990</v>
      </c>
      <c r="E1940" t="s">
        <v>13990</v>
      </c>
      <c r="F1940">
        <v>3</v>
      </c>
      <c r="G1940">
        <v>4.8</v>
      </c>
      <c r="H1940" t="s">
        <v>13992</v>
      </c>
      <c r="I1940">
        <v>1424</v>
      </c>
    </row>
    <row r="1941" spans="1:9" x14ac:dyDescent="0.3">
      <c r="A1941">
        <v>18377112</v>
      </c>
      <c r="B1941">
        <v>1000</v>
      </c>
      <c r="C1941" t="s">
        <v>14005</v>
      </c>
      <c r="D1941" t="s">
        <v>13990</v>
      </c>
      <c r="E1941" t="s">
        <v>13990</v>
      </c>
      <c r="F1941">
        <v>3</v>
      </c>
      <c r="G1941">
        <v>3.9</v>
      </c>
      <c r="H1941" t="s">
        <v>13994</v>
      </c>
      <c r="I1941">
        <v>326</v>
      </c>
    </row>
    <row r="1942" spans="1:9" x14ac:dyDescent="0.3">
      <c r="A1942">
        <v>20002</v>
      </c>
      <c r="B1942">
        <v>1000</v>
      </c>
      <c r="C1942" t="s">
        <v>14005</v>
      </c>
      <c r="D1942" t="s">
        <v>14000</v>
      </c>
      <c r="E1942" t="s">
        <v>14000</v>
      </c>
      <c r="F1942">
        <v>3</v>
      </c>
      <c r="G1942">
        <v>4.4000000000000004</v>
      </c>
      <c r="H1942" t="s">
        <v>13989</v>
      </c>
      <c r="I1942">
        <v>1778</v>
      </c>
    </row>
    <row r="1943" spans="1:9" x14ac:dyDescent="0.3">
      <c r="A1943">
        <v>18343731</v>
      </c>
      <c r="B1943">
        <v>1200</v>
      </c>
      <c r="C1943" t="s">
        <v>14005</v>
      </c>
      <c r="D1943" t="s">
        <v>14000</v>
      </c>
      <c r="E1943" t="s">
        <v>13990</v>
      </c>
      <c r="F1943">
        <v>3</v>
      </c>
      <c r="G1943">
        <v>4.2</v>
      </c>
      <c r="H1943" t="s">
        <v>13989</v>
      </c>
      <c r="I1943">
        <v>704</v>
      </c>
    </row>
    <row r="1944" spans="1:9" x14ac:dyDescent="0.3">
      <c r="A1944">
        <v>25664</v>
      </c>
      <c r="B1944">
        <v>1400</v>
      </c>
      <c r="C1944" t="s">
        <v>14005</v>
      </c>
      <c r="D1944" t="s">
        <v>14000</v>
      </c>
      <c r="E1944" t="s">
        <v>13990</v>
      </c>
      <c r="F1944">
        <v>3</v>
      </c>
      <c r="G1944">
        <v>4.4000000000000004</v>
      </c>
      <c r="H1944" t="s">
        <v>13989</v>
      </c>
      <c r="I1944">
        <v>1484</v>
      </c>
    </row>
    <row r="1945" spans="1:9" x14ac:dyDescent="0.3">
      <c r="A1945">
        <v>25587</v>
      </c>
      <c r="B1945">
        <v>1800</v>
      </c>
      <c r="C1945" t="s">
        <v>14005</v>
      </c>
      <c r="D1945" t="s">
        <v>14000</v>
      </c>
      <c r="E1945" t="s">
        <v>14000</v>
      </c>
      <c r="F1945">
        <v>3</v>
      </c>
      <c r="G1945">
        <v>4</v>
      </c>
      <c r="H1945" t="s">
        <v>13989</v>
      </c>
      <c r="I1945">
        <v>911</v>
      </c>
    </row>
    <row r="1946" spans="1:9" x14ac:dyDescent="0.3">
      <c r="A1946">
        <v>24530</v>
      </c>
      <c r="B1946">
        <v>800</v>
      </c>
      <c r="C1946" t="s">
        <v>14005</v>
      </c>
      <c r="D1946" t="s">
        <v>13990</v>
      </c>
      <c r="E1946" t="s">
        <v>13990</v>
      </c>
      <c r="F1946">
        <v>2</v>
      </c>
      <c r="G1946">
        <v>4.2</v>
      </c>
      <c r="H1946" t="s">
        <v>13989</v>
      </c>
      <c r="I1946">
        <v>2584</v>
      </c>
    </row>
    <row r="1947" spans="1:9" x14ac:dyDescent="0.3">
      <c r="A1947">
        <v>20747</v>
      </c>
      <c r="B1947">
        <v>800</v>
      </c>
      <c r="C1947" t="s">
        <v>14005</v>
      </c>
      <c r="D1947" t="s">
        <v>14000</v>
      </c>
      <c r="E1947" t="s">
        <v>14000</v>
      </c>
      <c r="F1947">
        <v>2</v>
      </c>
      <c r="G1947">
        <v>4.5999999999999996</v>
      </c>
      <c r="H1947" t="s">
        <v>13992</v>
      </c>
      <c r="I1947">
        <v>1219</v>
      </c>
    </row>
    <row r="1948" spans="1:9" x14ac:dyDescent="0.3">
      <c r="A1948">
        <v>21220</v>
      </c>
      <c r="B1948">
        <v>1500</v>
      </c>
      <c r="C1948" t="s">
        <v>14005</v>
      </c>
      <c r="D1948" t="s">
        <v>14000</v>
      </c>
      <c r="E1948" t="s">
        <v>13990</v>
      </c>
      <c r="F1948">
        <v>3</v>
      </c>
      <c r="G1948">
        <v>3.9</v>
      </c>
      <c r="H1948" t="s">
        <v>13994</v>
      </c>
      <c r="I1948">
        <v>1064</v>
      </c>
    </row>
    <row r="1949" spans="1:9" x14ac:dyDescent="0.3">
      <c r="A1949">
        <v>25570</v>
      </c>
      <c r="B1949">
        <v>1600</v>
      </c>
      <c r="C1949" t="s">
        <v>14005</v>
      </c>
      <c r="D1949" t="s">
        <v>13990</v>
      </c>
      <c r="E1949" t="s">
        <v>13990</v>
      </c>
      <c r="F1949">
        <v>3</v>
      </c>
      <c r="G1949">
        <v>4.9000000000000004</v>
      </c>
      <c r="H1949" t="s">
        <v>13992</v>
      </c>
      <c r="I1949">
        <v>1753</v>
      </c>
    </row>
    <row r="1950" spans="1:9" x14ac:dyDescent="0.3">
      <c r="A1950">
        <v>20350</v>
      </c>
      <c r="B1950">
        <v>1050</v>
      </c>
      <c r="C1950" t="s">
        <v>14005</v>
      </c>
      <c r="D1950" t="s">
        <v>13990</v>
      </c>
      <c r="E1950" t="s">
        <v>14000</v>
      </c>
      <c r="F1950">
        <v>3</v>
      </c>
      <c r="G1950">
        <v>3.5</v>
      </c>
      <c r="H1950" t="s">
        <v>13994</v>
      </c>
      <c r="I1950">
        <v>4464</v>
      </c>
    </row>
    <row r="1951" spans="1:9" x14ac:dyDescent="0.3">
      <c r="A1951">
        <v>20870</v>
      </c>
      <c r="B1951">
        <v>900</v>
      </c>
      <c r="C1951" t="s">
        <v>14005</v>
      </c>
      <c r="D1951" t="s">
        <v>13990</v>
      </c>
      <c r="E1951" t="s">
        <v>14000</v>
      </c>
      <c r="F1951">
        <v>2</v>
      </c>
      <c r="G1951">
        <v>4.2</v>
      </c>
      <c r="H1951" t="s">
        <v>13989</v>
      </c>
      <c r="I1951">
        <v>5288</v>
      </c>
    </row>
    <row r="1952" spans="1:9" x14ac:dyDescent="0.3">
      <c r="A1952">
        <v>20404</v>
      </c>
      <c r="B1952">
        <v>1000</v>
      </c>
      <c r="C1952" t="s">
        <v>14005</v>
      </c>
      <c r="D1952" t="s">
        <v>13990</v>
      </c>
      <c r="E1952" t="s">
        <v>14000</v>
      </c>
      <c r="F1952">
        <v>3</v>
      </c>
      <c r="G1952">
        <v>4.3</v>
      </c>
      <c r="H1952" t="s">
        <v>13989</v>
      </c>
      <c r="I1952">
        <v>7574</v>
      </c>
    </row>
    <row r="1953" spans="1:9" x14ac:dyDescent="0.3">
      <c r="A1953">
        <v>24286</v>
      </c>
      <c r="B1953">
        <v>1900</v>
      </c>
      <c r="C1953" t="s">
        <v>14005</v>
      </c>
      <c r="D1953" t="s">
        <v>13990</v>
      </c>
      <c r="E1953" t="s">
        <v>13990</v>
      </c>
      <c r="F1953">
        <v>3</v>
      </c>
      <c r="G1953">
        <v>4.4000000000000004</v>
      </c>
      <c r="H1953" t="s">
        <v>13989</v>
      </c>
      <c r="I1953">
        <v>2224</v>
      </c>
    </row>
    <row r="1954" spans="1:9" x14ac:dyDescent="0.3">
      <c r="A1954">
        <v>20842</v>
      </c>
      <c r="B1954">
        <v>1600</v>
      </c>
      <c r="C1954" t="s">
        <v>14005</v>
      </c>
      <c r="D1954" t="s">
        <v>13990</v>
      </c>
      <c r="E1954" t="s">
        <v>13990</v>
      </c>
      <c r="F1954">
        <v>3</v>
      </c>
      <c r="G1954">
        <v>4.9000000000000004</v>
      </c>
      <c r="H1954" t="s">
        <v>13992</v>
      </c>
      <c r="I1954">
        <v>5966</v>
      </c>
    </row>
    <row r="1955" spans="1:9" x14ac:dyDescent="0.3">
      <c r="A1955">
        <v>18259462</v>
      </c>
      <c r="B1955">
        <v>1500</v>
      </c>
      <c r="C1955" t="s">
        <v>14005</v>
      </c>
      <c r="D1955" t="s">
        <v>14000</v>
      </c>
      <c r="E1955" t="s">
        <v>13990</v>
      </c>
      <c r="F1955">
        <v>3</v>
      </c>
      <c r="G1955">
        <v>3.6</v>
      </c>
      <c r="H1955" t="s">
        <v>13994</v>
      </c>
      <c r="I1955">
        <v>1040</v>
      </c>
    </row>
    <row r="1956" spans="1:9" x14ac:dyDescent="0.3">
      <c r="A1956">
        <v>24452</v>
      </c>
      <c r="B1956">
        <v>1600</v>
      </c>
      <c r="C1956" t="s">
        <v>14005</v>
      </c>
      <c r="D1956" t="s">
        <v>14000</v>
      </c>
      <c r="E1956" t="s">
        <v>13990</v>
      </c>
      <c r="F1956">
        <v>3</v>
      </c>
      <c r="G1956">
        <v>4.0999999999999996</v>
      </c>
      <c r="H1956" t="s">
        <v>13989</v>
      </c>
      <c r="I1956">
        <v>1616</v>
      </c>
    </row>
    <row r="1957" spans="1:9" x14ac:dyDescent="0.3">
      <c r="A1957">
        <v>18017615</v>
      </c>
      <c r="B1957">
        <v>1000</v>
      </c>
      <c r="C1957" t="s">
        <v>14005</v>
      </c>
      <c r="D1957" t="s">
        <v>14000</v>
      </c>
      <c r="E1957" t="s">
        <v>13990</v>
      </c>
      <c r="F1957">
        <v>3</v>
      </c>
      <c r="G1957">
        <v>4</v>
      </c>
      <c r="H1957" t="s">
        <v>13989</v>
      </c>
      <c r="I1957">
        <v>1126</v>
      </c>
    </row>
    <row r="1958" spans="1:9" x14ac:dyDescent="0.3">
      <c r="A1958">
        <v>800468</v>
      </c>
      <c r="B1958">
        <v>300</v>
      </c>
      <c r="C1958" t="s">
        <v>14005</v>
      </c>
      <c r="D1958" t="s">
        <v>13990</v>
      </c>
      <c r="E1958" t="s">
        <v>13990</v>
      </c>
      <c r="F1958">
        <v>1</v>
      </c>
      <c r="G1958">
        <v>4.9000000000000004</v>
      </c>
      <c r="H1958" t="s">
        <v>13992</v>
      </c>
      <c r="I1958">
        <v>1057</v>
      </c>
    </row>
    <row r="1959" spans="1:9" x14ac:dyDescent="0.3">
      <c r="A1959">
        <v>801675</v>
      </c>
      <c r="B1959">
        <v>200</v>
      </c>
      <c r="C1959" t="s">
        <v>14005</v>
      </c>
      <c r="D1959" t="s">
        <v>13990</v>
      </c>
      <c r="E1959" t="s">
        <v>13990</v>
      </c>
      <c r="F1959">
        <v>1</v>
      </c>
      <c r="G1959">
        <v>4.5</v>
      </c>
      <c r="H1959" t="s">
        <v>13992</v>
      </c>
      <c r="I1959">
        <v>144</v>
      </c>
    </row>
    <row r="1960" spans="1:9" x14ac:dyDescent="0.3">
      <c r="A1960">
        <v>801690</v>
      </c>
      <c r="B1960">
        <v>800</v>
      </c>
      <c r="C1960" t="s">
        <v>14005</v>
      </c>
      <c r="D1960" t="s">
        <v>13990</v>
      </c>
      <c r="E1960" t="s">
        <v>13990</v>
      </c>
      <c r="F1960">
        <v>3</v>
      </c>
      <c r="G1960">
        <v>4.5999999999999996</v>
      </c>
      <c r="H1960" t="s">
        <v>13992</v>
      </c>
      <c r="I1960">
        <v>567</v>
      </c>
    </row>
    <row r="1961" spans="1:9" x14ac:dyDescent="0.3">
      <c r="A1961">
        <v>801684</v>
      </c>
      <c r="B1961">
        <v>650</v>
      </c>
      <c r="C1961" t="s">
        <v>14005</v>
      </c>
      <c r="D1961" t="s">
        <v>13990</v>
      </c>
      <c r="E1961" t="s">
        <v>13990</v>
      </c>
      <c r="F1961">
        <v>2</v>
      </c>
      <c r="G1961">
        <v>3.5</v>
      </c>
      <c r="H1961" t="s">
        <v>13994</v>
      </c>
      <c r="I1961">
        <v>147</v>
      </c>
    </row>
    <row r="1962" spans="1:9" x14ac:dyDescent="0.3">
      <c r="A1962">
        <v>18296995</v>
      </c>
      <c r="B1962">
        <v>450</v>
      </c>
      <c r="C1962" t="s">
        <v>14005</v>
      </c>
      <c r="D1962" t="s">
        <v>13990</v>
      </c>
      <c r="E1962" t="s">
        <v>13990</v>
      </c>
      <c r="F1962">
        <v>2</v>
      </c>
      <c r="G1962">
        <v>3.9</v>
      </c>
      <c r="H1962" t="s">
        <v>13994</v>
      </c>
      <c r="I1962">
        <v>217</v>
      </c>
    </row>
    <row r="1963" spans="1:9" x14ac:dyDescent="0.3">
      <c r="A1963">
        <v>800237</v>
      </c>
      <c r="B1963">
        <v>1000</v>
      </c>
      <c r="C1963" t="s">
        <v>14005</v>
      </c>
      <c r="D1963" t="s">
        <v>13990</v>
      </c>
      <c r="E1963" t="s">
        <v>13990</v>
      </c>
      <c r="F1963">
        <v>3</v>
      </c>
      <c r="G1963">
        <v>3.7</v>
      </c>
      <c r="H1963" t="s">
        <v>13994</v>
      </c>
      <c r="I1963">
        <v>514</v>
      </c>
    </row>
    <row r="1964" spans="1:9" x14ac:dyDescent="0.3">
      <c r="A1964">
        <v>800273</v>
      </c>
      <c r="B1964">
        <v>1100</v>
      </c>
      <c r="C1964" t="s">
        <v>14005</v>
      </c>
      <c r="D1964" t="s">
        <v>13990</v>
      </c>
      <c r="E1964" t="s">
        <v>13990</v>
      </c>
      <c r="F1964">
        <v>3</v>
      </c>
      <c r="G1964">
        <v>3.9</v>
      </c>
      <c r="H1964" t="s">
        <v>13994</v>
      </c>
      <c r="I1964">
        <v>268</v>
      </c>
    </row>
    <row r="1965" spans="1:9" x14ac:dyDescent="0.3">
      <c r="A1965">
        <v>18375866</v>
      </c>
      <c r="B1965">
        <v>450</v>
      </c>
      <c r="C1965" t="s">
        <v>14005</v>
      </c>
      <c r="D1965" t="s">
        <v>13990</v>
      </c>
      <c r="E1965" t="s">
        <v>13990</v>
      </c>
      <c r="F1965">
        <v>2</v>
      </c>
      <c r="G1965">
        <v>4.3</v>
      </c>
      <c r="H1965" t="s">
        <v>13989</v>
      </c>
      <c r="I1965">
        <v>106</v>
      </c>
    </row>
    <row r="1966" spans="1:9" x14ac:dyDescent="0.3">
      <c r="A1966">
        <v>801170</v>
      </c>
      <c r="B1966">
        <v>1200</v>
      </c>
      <c r="C1966" t="s">
        <v>14005</v>
      </c>
      <c r="D1966" t="s">
        <v>13990</v>
      </c>
      <c r="E1966" t="s">
        <v>13990</v>
      </c>
      <c r="F1966">
        <v>3</v>
      </c>
      <c r="G1966">
        <v>4.2</v>
      </c>
      <c r="H1966" t="s">
        <v>13989</v>
      </c>
      <c r="I1966">
        <v>691</v>
      </c>
    </row>
    <row r="1967" spans="1:9" x14ac:dyDescent="0.3">
      <c r="A1967">
        <v>801636</v>
      </c>
      <c r="B1967">
        <v>400</v>
      </c>
      <c r="C1967" t="s">
        <v>14005</v>
      </c>
      <c r="D1967" t="s">
        <v>13990</v>
      </c>
      <c r="E1967" t="s">
        <v>13990</v>
      </c>
      <c r="F1967">
        <v>2</v>
      </c>
      <c r="G1967">
        <v>4.0999999999999996</v>
      </c>
      <c r="H1967" t="s">
        <v>13989</v>
      </c>
      <c r="I1967">
        <v>165</v>
      </c>
    </row>
    <row r="1968" spans="1:9" x14ac:dyDescent="0.3">
      <c r="A1968">
        <v>18385021</v>
      </c>
      <c r="B1968">
        <v>1000</v>
      </c>
      <c r="C1968" t="s">
        <v>14005</v>
      </c>
      <c r="D1968" t="s">
        <v>13990</v>
      </c>
      <c r="E1968" t="s">
        <v>13990</v>
      </c>
      <c r="F1968">
        <v>3</v>
      </c>
      <c r="G1968">
        <v>4.0999999999999996</v>
      </c>
      <c r="H1968" t="s">
        <v>13989</v>
      </c>
      <c r="I1968">
        <v>80</v>
      </c>
    </row>
    <row r="1969" spans="1:9" x14ac:dyDescent="0.3">
      <c r="A1969">
        <v>801640</v>
      </c>
      <c r="B1969">
        <v>1300</v>
      </c>
      <c r="C1969" t="s">
        <v>14005</v>
      </c>
      <c r="D1969" t="s">
        <v>13990</v>
      </c>
      <c r="E1969" t="s">
        <v>13990</v>
      </c>
      <c r="F1969">
        <v>3</v>
      </c>
      <c r="G1969">
        <v>4.3</v>
      </c>
      <c r="H1969" t="s">
        <v>13989</v>
      </c>
      <c r="I1969">
        <v>124</v>
      </c>
    </row>
    <row r="1970" spans="1:9" x14ac:dyDescent="0.3">
      <c r="A1970">
        <v>801269</v>
      </c>
      <c r="B1970">
        <v>1000</v>
      </c>
      <c r="C1970" t="s">
        <v>14005</v>
      </c>
      <c r="D1970" t="s">
        <v>13990</v>
      </c>
      <c r="E1970" t="s">
        <v>13990</v>
      </c>
      <c r="F1970">
        <v>3</v>
      </c>
      <c r="G1970">
        <v>4.3</v>
      </c>
      <c r="H1970" t="s">
        <v>13989</v>
      </c>
      <c r="I1970">
        <v>887</v>
      </c>
    </row>
    <row r="1971" spans="1:9" x14ac:dyDescent="0.3">
      <c r="A1971">
        <v>801693</v>
      </c>
      <c r="B1971">
        <v>1000</v>
      </c>
      <c r="C1971" t="s">
        <v>14005</v>
      </c>
      <c r="D1971" t="s">
        <v>13990</v>
      </c>
      <c r="E1971" t="s">
        <v>13990</v>
      </c>
      <c r="F1971">
        <v>3</v>
      </c>
      <c r="G1971">
        <v>4</v>
      </c>
      <c r="H1971" t="s">
        <v>13989</v>
      </c>
      <c r="I1971">
        <v>79</v>
      </c>
    </row>
    <row r="1972" spans="1:9" x14ac:dyDescent="0.3">
      <c r="A1972">
        <v>800483</v>
      </c>
      <c r="B1972">
        <v>400</v>
      </c>
      <c r="C1972" t="s">
        <v>14005</v>
      </c>
      <c r="D1972" t="s">
        <v>13990</v>
      </c>
      <c r="E1972" t="s">
        <v>13990</v>
      </c>
      <c r="F1972">
        <v>2</v>
      </c>
      <c r="G1972">
        <v>4.4000000000000004</v>
      </c>
      <c r="H1972" t="s">
        <v>13989</v>
      </c>
      <c r="I1972">
        <v>818</v>
      </c>
    </row>
    <row r="1973" spans="1:9" x14ac:dyDescent="0.3">
      <c r="A1973">
        <v>800891</v>
      </c>
      <c r="B1973">
        <v>400</v>
      </c>
      <c r="C1973" t="s">
        <v>14005</v>
      </c>
      <c r="D1973" t="s">
        <v>13990</v>
      </c>
      <c r="E1973" t="s">
        <v>13990</v>
      </c>
      <c r="F1973">
        <v>2</v>
      </c>
      <c r="G1973">
        <v>4.0999999999999996</v>
      </c>
      <c r="H1973" t="s">
        <v>13989</v>
      </c>
      <c r="I1973">
        <v>288</v>
      </c>
    </row>
    <row r="1974" spans="1:9" x14ac:dyDescent="0.3">
      <c r="A1974">
        <v>800326</v>
      </c>
      <c r="B1974">
        <v>1100</v>
      </c>
      <c r="C1974" t="s">
        <v>14005</v>
      </c>
      <c r="D1974" t="s">
        <v>13990</v>
      </c>
      <c r="E1974" t="s">
        <v>13990</v>
      </c>
      <c r="F1974">
        <v>3</v>
      </c>
      <c r="G1974">
        <v>4.2</v>
      </c>
      <c r="H1974" t="s">
        <v>13989</v>
      </c>
      <c r="I1974">
        <v>762</v>
      </c>
    </row>
    <row r="1975" spans="1:9" x14ac:dyDescent="0.3">
      <c r="A1975">
        <v>801384</v>
      </c>
      <c r="B1975">
        <v>2000</v>
      </c>
      <c r="C1975" t="s">
        <v>14005</v>
      </c>
      <c r="D1975" t="s">
        <v>13990</v>
      </c>
      <c r="E1975" t="s">
        <v>13990</v>
      </c>
      <c r="F1975">
        <v>4</v>
      </c>
      <c r="G1975">
        <v>4.2</v>
      </c>
      <c r="H1975" t="s">
        <v>13989</v>
      </c>
      <c r="I1975">
        <v>149</v>
      </c>
    </row>
    <row r="1976" spans="1:9" x14ac:dyDescent="0.3">
      <c r="A1976">
        <v>800089</v>
      </c>
      <c r="B1976">
        <v>1600</v>
      </c>
      <c r="C1976" t="s">
        <v>14005</v>
      </c>
      <c r="D1976" t="s">
        <v>13990</v>
      </c>
      <c r="E1976" t="s">
        <v>13990</v>
      </c>
      <c r="F1976">
        <v>4</v>
      </c>
      <c r="G1976">
        <v>4.7</v>
      </c>
      <c r="H1976" t="s">
        <v>13992</v>
      </c>
      <c r="I1976">
        <v>1069</v>
      </c>
    </row>
    <row r="1977" spans="1:9" x14ac:dyDescent="0.3">
      <c r="A1977">
        <v>801247</v>
      </c>
      <c r="B1977">
        <v>1000</v>
      </c>
      <c r="C1977" t="s">
        <v>14005</v>
      </c>
      <c r="D1977" t="s">
        <v>13990</v>
      </c>
      <c r="E1977" t="s">
        <v>13990</v>
      </c>
      <c r="F1977">
        <v>3</v>
      </c>
      <c r="G1977">
        <v>4.2</v>
      </c>
      <c r="H1977" t="s">
        <v>13989</v>
      </c>
      <c r="I1977">
        <v>411</v>
      </c>
    </row>
    <row r="1978" spans="1:9" x14ac:dyDescent="0.3">
      <c r="A1978">
        <v>800576</v>
      </c>
      <c r="B1978">
        <v>700</v>
      </c>
      <c r="C1978" t="s">
        <v>14005</v>
      </c>
      <c r="D1978" t="s">
        <v>13990</v>
      </c>
      <c r="E1978" t="s">
        <v>13990</v>
      </c>
      <c r="F1978">
        <v>2</v>
      </c>
      <c r="G1978">
        <v>4</v>
      </c>
      <c r="H1978" t="s">
        <v>13989</v>
      </c>
      <c r="I1978">
        <v>587</v>
      </c>
    </row>
    <row r="1979" spans="1:9" x14ac:dyDescent="0.3">
      <c r="A1979">
        <v>15239</v>
      </c>
      <c r="B1979">
        <v>800</v>
      </c>
      <c r="C1979" t="s">
        <v>14005</v>
      </c>
      <c r="D1979" t="s">
        <v>13990</v>
      </c>
      <c r="E1979" t="s">
        <v>13990</v>
      </c>
      <c r="F1979">
        <v>2</v>
      </c>
      <c r="G1979">
        <v>3.6</v>
      </c>
      <c r="H1979" t="s">
        <v>13994</v>
      </c>
      <c r="I1979">
        <v>93</v>
      </c>
    </row>
    <row r="1980" spans="1:9" x14ac:dyDescent="0.3">
      <c r="A1980">
        <v>18444271</v>
      </c>
      <c r="B1980">
        <v>1500</v>
      </c>
      <c r="C1980" t="s">
        <v>14005</v>
      </c>
      <c r="D1980" t="s">
        <v>13990</v>
      </c>
      <c r="E1980" t="s">
        <v>13990</v>
      </c>
      <c r="F1980">
        <v>3</v>
      </c>
      <c r="G1980">
        <v>3.5</v>
      </c>
      <c r="H1980" t="s">
        <v>13994</v>
      </c>
      <c r="I1980">
        <v>17</v>
      </c>
    </row>
    <row r="1981" spans="1:9" x14ac:dyDescent="0.3">
      <c r="A1981">
        <v>15005</v>
      </c>
      <c r="B1981">
        <v>1400</v>
      </c>
      <c r="C1981" t="s">
        <v>14005</v>
      </c>
      <c r="D1981" t="s">
        <v>13990</v>
      </c>
      <c r="E1981" t="s">
        <v>13990</v>
      </c>
      <c r="F1981">
        <v>3</v>
      </c>
      <c r="G1981">
        <v>4.0999999999999996</v>
      </c>
      <c r="H1981" t="s">
        <v>13989</v>
      </c>
      <c r="I1981">
        <v>191</v>
      </c>
    </row>
    <row r="1982" spans="1:9" x14ac:dyDescent="0.3">
      <c r="A1982">
        <v>15221</v>
      </c>
      <c r="B1982">
        <v>400</v>
      </c>
      <c r="C1982" t="s">
        <v>14005</v>
      </c>
      <c r="D1982" t="s">
        <v>13990</v>
      </c>
      <c r="E1982" t="s">
        <v>13990</v>
      </c>
      <c r="F1982">
        <v>1</v>
      </c>
      <c r="G1982">
        <v>3.9</v>
      </c>
      <c r="H1982" t="s">
        <v>13994</v>
      </c>
      <c r="I1982">
        <v>109</v>
      </c>
    </row>
    <row r="1983" spans="1:9" x14ac:dyDescent="0.3">
      <c r="A1983">
        <v>15292</v>
      </c>
      <c r="B1983">
        <v>1400</v>
      </c>
      <c r="C1983" t="s">
        <v>14005</v>
      </c>
      <c r="D1983" t="s">
        <v>13990</v>
      </c>
      <c r="E1983" t="s">
        <v>13990</v>
      </c>
      <c r="F1983">
        <v>3</v>
      </c>
      <c r="G1983">
        <v>4.2</v>
      </c>
      <c r="H1983" t="s">
        <v>13989</v>
      </c>
      <c r="I1983">
        <v>217</v>
      </c>
    </row>
    <row r="1984" spans="1:9" x14ac:dyDescent="0.3">
      <c r="A1984">
        <v>15309</v>
      </c>
      <c r="B1984">
        <v>800</v>
      </c>
      <c r="C1984" t="s">
        <v>14005</v>
      </c>
      <c r="D1984" t="s">
        <v>13990</v>
      </c>
      <c r="E1984" t="s">
        <v>13990</v>
      </c>
      <c r="F1984">
        <v>2</v>
      </c>
      <c r="G1984">
        <v>3.7</v>
      </c>
      <c r="H1984" t="s">
        <v>13994</v>
      </c>
      <c r="I1984">
        <v>153</v>
      </c>
    </row>
    <row r="1985" spans="1:9" x14ac:dyDescent="0.3">
      <c r="A1985">
        <v>18400368</v>
      </c>
      <c r="B1985">
        <v>1300</v>
      </c>
      <c r="C1985" t="s">
        <v>14005</v>
      </c>
      <c r="D1985" t="s">
        <v>13990</v>
      </c>
      <c r="E1985" t="s">
        <v>13990</v>
      </c>
      <c r="F1985">
        <v>3</v>
      </c>
      <c r="G1985">
        <v>3.9</v>
      </c>
      <c r="H1985" t="s">
        <v>13994</v>
      </c>
      <c r="I1985">
        <v>41</v>
      </c>
    </row>
    <row r="1986" spans="1:9" x14ac:dyDescent="0.3">
      <c r="A1986">
        <v>15132</v>
      </c>
      <c r="B1986">
        <v>1500</v>
      </c>
      <c r="C1986" t="s">
        <v>14005</v>
      </c>
      <c r="D1986" t="s">
        <v>13990</v>
      </c>
      <c r="E1986" t="s">
        <v>13990</v>
      </c>
      <c r="F1986">
        <v>3</v>
      </c>
      <c r="G1986">
        <v>4.0999999999999996</v>
      </c>
      <c r="H1986" t="s">
        <v>13989</v>
      </c>
      <c r="I1986">
        <v>178</v>
      </c>
    </row>
    <row r="1987" spans="1:9" x14ac:dyDescent="0.3">
      <c r="A1987">
        <v>15705</v>
      </c>
      <c r="B1987">
        <v>2000</v>
      </c>
      <c r="C1987" t="s">
        <v>14005</v>
      </c>
      <c r="D1987" t="s">
        <v>13990</v>
      </c>
      <c r="E1987" t="s">
        <v>13990</v>
      </c>
      <c r="F1987">
        <v>4</v>
      </c>
      <c r="G1987">
        <v>4.3</v>
      </c>
      <c r="H1987" t="s">
        <v>13989</v>
      </c>
      <c r="I1987">
        <v>87</v>
      </c>
    </row>
    <row r="1988" spans="1:9" x14ac:dyDescent="0.3">
      <c r="A1988">
        <v>15078</v>
      </c>
      <c r="B1988">
        <v>700</v>
      </c>
      <c r="C1988" t="s">
        <v>14005</v>
      </c>
      <c r="D1988" t="s">
        <v>13990</v>
      </c>
      <c r="E1988" t="s">
        <v>13990</v>
      </c>
      <c r="F1988">
        <v>2</v>
      </c>
      <c r="G1988">
        <v>3.6</v>
      </c>
      <c r="H1988" t="s">
        <v>13994</v>
      </c>
      <c r="I1988">
        <v>86</v>
      </c>
    </row>
    <row r="1989" spans="1:9" x14ac:dyDescent="0.3">
      <c r="A1989">
        <v>15104</v>
      </c>
      <c r="B1989">
        <v>1200</v>
      </c>
      <c r="C1989" t="s">
        <v>14005</v>
      </c>
      <c r="D1989" t="s">
        <v>13990</v>
      </c>
      <c r="E1989" t="s">
        <v>13990</v>
      </c>
      <c r="F1989">
        <v>3</v>
      </c>
      <c r="G1989">
        <v>3.8</v>
      </c>
      <c r="H1989" t="s">
        <v>13994</v>
      </c>
      <c r="I1989">
        <v>156</v>
      </c>
    </row>
    <row r="1990" spans="1:9" x14ac:dyDescent="0.3">
      <c r="A1990">
        <v>15774</v>
      </c>
      <c r="B1990">
        <v>1100</v>
      </c>
      <c r="C1990" t="s">
        <v>14005</v>
      </c>
      <c r="D1990" t="s">
        <v>13990</v>
      </c>
      <c r="E1990" t="s">
        <v>13990</v>
      </c>
      <c r="F1990">
        <v>3</v>
      </c>
      <c r="G1990">
        <v>4.4000000000000004</v>
      </c>
      <c r="H1990" t="s">
        <v>13989</v>
      </c>
      <c r="I1990">
        <v>138</v>
      </c>
    </row>
    <row r="1991" spans="1:9" x14ac:dyDescent="0.3">
      <c r="A1991">
        <v>15008</v>
      </c>
      <c r="B1991">
        <v>800</v>
      </c>
      <c r="C1991" t="s">
        <v>14005</v>
      </c>
      <c r="D1991" t="s">
        <v>13990</v>
      </c>
      <c r="E1991" t="s">
        <v>13990</v>
      </c>
      <c r="F1991">
        <v>2</v>
      </c>
      <c r="G1991">
        <v>4.2</v>
      </c>
      <c r="H1991" t="s">
        <v>13989</v>
      </c>
      <c r="I1991">
        <v>261</v>
      </c>
    </row>
    <row r="1992" spans="1:9" x14ac:dyDescent="0.3">
      <c r="A1992">
        <v>15321</v>
      </c>
      <c r="B1992">
        <v>1200</v>
      </c>
      <c r="C1992" t="s">
        <v>14005</v>
      </c>
      <c r="D1992" t="s">
        <v>13990</v>
      </c>
      <c r="E1992" t="s">
        <v>13990</v>
      </c>
      <c r="F1992">
        <v>3</v>
      </c>
      <c r="G1992">
        <v>4.4000000000000004</v>
      </c>
      <c r="H1992" t="s">
        <v>13989</v>
      </c>
      <c r="I1992">
        <v>325</v>
      </c>
    </row>
    <row r="1993" spans="1:9" x14ac:dyDescent="0.3">
      <c r="A1993">
        <v>15368</v>
      </c>
      <c r="B1993">
        <v>1000</v>
      </c>
      <c r="C1993" t="s">
        <v>14005</v>
      </c>
      <c r="D1993" t="s">
        <v>13990</v>
      </c>
      <c r="E1993" t="s">
        <v>13990</v>
      </c>
      <c r="F1993">
        <v>3</v>
      </c>
      <c r="G1993">
        <v>3.5</v>
      </c>
      <c r="H1993" t="s">
        <v>13994</v>
      </c>
      <c r="I1993">
        <v>116</v>
      </c>
    </row>
    <row r="1994" spans="1:9" x14ac:dyDescent="0.3">
      <c r="A1994">
        <v>15853</v>
      </c>
      <c r="B1994">
        <v>1400</v>
      </c>
      <c r="C1994" t="s">
        <v>14005</v>
      </c>
      <c r="D1994" t="s">
        <v>13990</v>
      </c>
      <c r="E1994" t="s">
        <v>13990</v>
      </c>
      <c r="F1994">
        <v>3</v>
      </c>
      <c r="G1994">
        <v>3.9</v>
      </c>
      <c r="H1994" t="s">
        <v>13994</v>
      </c>
      <c r="I1994">
        <v>80</v>
      </c>
    </row>
    <row r="1995" spans="1:9" x14ac:dyDescent="0.3">
      <c r="A1995">
        <v>15497</v>
      </c>
      <c r="B1995">
        <v>800</v>
      </c>
      <c r="C1995" t="s">
        <v>14005</v>
      </c>
      <c r="D1995" t="s">
        <v>13990</v>
      </c>
      <c r="E1995" t="s">
        <v>13990</v>
      </c>
      <c r="F1995">
        <v>2</v>
      </c>
      <c r="G1995">
        <v>4.2</v>
      </c>
      <c r="H1995" t="s">
        <v>13989</v>
      </c>
      <c r="I1995">
        <v>210</v>
      </c>
    </row>
    <row r="1996" spans="1:9" x14ac:dyDescent="0.3">
      <c r="A1996">
        <v>15091</v>
      </c>
      <c r="B1996">
        <v>800</v>
      </c>
      <c r="C1996" t="s">
        <v>14005</v>
      </c>
      <c r="D1996" t="s">
        <v>13990</v>
      </c>
      <c r="E1996" t="s">
        <v>13990</v>
      </c>
      <c r="F1996">
        <v>2</v>
      </c>
      <c r="G1996">
        <v>4.5999999999999996</v>
      </c>
      <c r="H1996" t="s">
        <v>13992</v>
      </c>
      <c r="I1996">
        <v>196</v>
      </c>
    </row>
    <row r="1997" spans="1:9" x14ac:dyDescent="0.3">
      <c r="A1997">
        <v>15777</v>
      </c>
      <c r="B1997">
        <v>1600</v>
      </c>
      <c r="C1997" t="s">
        <v>14005</v>
      </c>
      <c r="D1997" t="s">
        <v>13990</v>
      </c>
      <c r="E1997" t="s">
        <v>13990</v>
      </c>
      <c r="F1997">
        <v>3</v>
      </c>
      <c r="G1997">
        <v>3.8</v>
      </c>
      <c r="H1997" t="s">
        <v>13994</v>
      </c>
      <c r="I1997">
        <v>53</v>
      </c>
    </row>
    <row r="1998" spans="1:9" x14ac:dyDescent="0.3">
      <c r="A1998">
        <v>15717</v>
      </c>
      <c r="B1998">
        <v>1500</v>
      </c>
      <c r="C1998" t="s">
        <v>14005</v>
      </c>
      <c r="D1998" t="s">
        <v>13990</v>
      </c>
      <c r="E1998" t="s">
        <v>13990</v>
      </c>
      <c r="F1998">
        <v>3</v>
      </c>
      <c r="G1998">
        <v>3.9</v>
      </c>
      <c r="H1998" t="s">
        <v>13994</v>
      </c>
      <c r="I1998">
        <v>154</v>
      </c>
    </row>
    <row r="1999" spans="1:9" x14ac:dyDescent="0.3">
      <c r="A1999">
        <v>3100446</v>
      </c>
      <c r="B1999">
        <v>600</v>
      </c>
      <c r="C1999" t="s">
        <v>14005</v>
      </c>
      <c r="D1999" t="s">
        <v>13990</v>
      </c>
      <c r="E1999" t="s">
        <v>13990</v>
      </c>
      <c r="F1999">
        <v>2</v>
      </c>
      <c r="G1999">
        <v>3.6</v>
      </c>
      <c r="H1999" t="s">
        <v>13994</v>
      </c>
      <c r="I1999">
        <v>209</v>
      </c>
    </row>
    <row r="2000" spans="1:9" x14ac:dyDescent="0.3">
      <c r="A2000">
        <v>3100159</v>
      </c>
      <c r="B2000">
        <v>200</v>
      </c>
      <c r="C2000" t="s">
        <v>14005</v>
      </c>
      <c r="D2000" t="s">
        <v>13990</v>
      </c>
      <c r="E2000" t="s">
        <v>13990</v>
      </c>
      <c r="F2000">
        <v>1</v>
      </c>
      <c r="G2000">
        <v>3.9</v>
      </c>
      <c r="H2000" t="s">
        <v>13994</v>
      </c>
      <c r="I2000">
        <v>196</v>
      </c>
    </row>
    <row r="2001" spans="1:9" x14ac:dyDescent="0.3">
      <c r="A2001">
        <v>3100010</v>
      </c>
      <c r="B2001">
        <v>900</v>
      </c>
      <c r="C2001" t="s">
        <v>14005</v>
      </c>
      <c r="D2001" t="s">
        <v>13990</v>
      </c>
      <c r="E2001" t="s">
        <v>13990</v>
      </c>
      <c r="F2001">
        <v>3</v>
      </c>
      <c r="G2001">
        <v>3.8</v>
      </c>
      <c r="H2001" t="s">
        <v>13994</v>
      </c>
      <c r="I2001">
        <v>196</v>
      </c>
    </row>
    <row r="2002" spans="1:9" x14ac:dyDescent="0.3">
      <c r="A2002">
        <v>3100145</v>
      </c>
      <c r="B2002">
        <v>700</v>
      </c>
      <c r="C2002" t="s">
        <v>14005</v>
      </c>
      <c r="D2002" t="s">
        <v>13990</v>
      </c>
      <c r="E2002" t="s">
        <v>13990</v>
      </c>
      <c r="F2002">
        <v>2</v>
      </c>
      <c r="G2002">
        <v>3.7</v>
      </c>
      <c r="H2002" t="s">
        <v>13994</v>
      </c>
      <c r="I2002">
        <v>355</v>
      </c>
    </row>
    <row r="2003" spans="1:9" x14ac:dyDescent="0.3">
      <c r="A2003">
        <v>3100013</v>
      </c>
      <c r="B2003">
        <v>600</v>
      </c>
      <c r="C2003" t="s">
        <v>14005</v>
      </c>
      <c r="D2003" t="s">
        <v>13990</v>
      </c>
      <c r="E2003" t="s">
        <v>13990</v>
      </c>
      <c r="F2003">
        <v>2</v>
      </c>
      <c r="G2003">
        <v>3.5</v>
      </c>
      <c r="H2003" t="s">
        <v>13994</v>
      </c>
      <c r="I2003">
        <v>280</v>
      </c>
    </row>
    <row r="2004" spans="1:9" x14ac:dyDescent="0.3">
      <c r="A2004">
        <v>3100143</v>
      </c>
      <c r="B2004">
        <v>1000</v>
      </c>
      <c r="C2004" t="s">
        <v>14005</v>
      </c>
      <c r="D2004" t="s">
        <v>13990</v>
      </c>
      <c r="E2004" t="s">
        <v>13990</v>
      </c>
      <c r="F2004">
        <v>3</v>
      </c>
      <c r="G2004">
        <v>3.7</v>
      </c>
      <c r="H2004" t="s">
        <v>13994</v>
      </c>
      <c r="I2004">
        <v>104</v>
      </c>
    </row>
    <row r="2005" spans="1:9" x14ac:dyDescent="0.3">
      <c r="A2005">
        <v>3100033</v>
      </c>
      <c r="B2005">
        <v>800</v>
      </c>
      <c r="C2005" t="s">
        <v>14005</v>
      </c>
      <c r="D2005" t="s">
        <v>13990</v>
      </c>
      <c r="E2005" t="s">
        <v>13990</v>
      </c>
      <c r="F2005">
        <v>3</v>
      </c>
      <c r="G2005">
        <v>3.8</v>
      </c>
      <c r="H2005" t="s">
        <v>13994</v>
      </c>
      <c r="I2005">
        <v>290</v>
      </c>
    </row>
    <row r="2006" spans="1:9" x14ac:dyDescent="0.3">
      <c r="A2006">
        <v>3100153</v>
      </c>
      <c r="B2006">
        <v>700</v>
      </c>
      <c r="C2006" t="s">
        <v>14005</v>
      </c>
      <c r="D2006" t="s">
        <v>13990</v>
      </c>
      <c r="E2006" t="s">
        <v>13990</v>
      </c>
      <c r="F2006">
        <v>2</v>
      </c>
      <c r="G2006">
        <v>3.6</v>
      </c>
      <c r="H2006" t="s">
        <v>13994</v>
      </c>
      <c r="I2006">
        <v>275</v>
      </c>
    </row>
    <row r="2007" spans="1:9" x14ac:dyDescent="0.3">
      <c r="A2007">
        <v>3100142</v>
      </c>
      <c r="B2007">
        <v>500</v>
      </c>
      <c r="C2007" t="s">
        <v>14005</v>
      </c>
      <c r="D2007" t="s">
        <v>13990</v>
      </c>
      <c r="E2007" t="s">
        <v>13990</v>
      </c>
      <c r="F2007">
        <v>2</v>
      </c>
      <c r="G2007">
        <v>4.2</v>
      </c>
      <c r="H2007" t="s">
        <v>13989</v>
      </c>
      <c r="I2007">
        <v>281</v>
      </c>
    </row>
    <row r="2008" spans="1:9" x14ac:dyDescent="0.3">
      <c r="A2008">
        <v>3100030</v>
      </c>
      <c r="B2008">
        <v>1500</v>
      </c>
      <c r="C2008" t="s">
        <v>14005</v>
      </c>
      <c r="D2008" t="s">
        <v>13990</v>
      </c>
      <c r="E2008" t="s">
        <v>13990</v>
      </c>
      <c r="F2008">
        <v>4</v>
      </c>
      <c r="G2008">
        <v>3.5</v>
      </c>
      <c r="H2008" t="s">
        <v>13994</v>
      </c>
      <c r="I2008">
        <v>183</v>
      </c>
    </row>
    <row r="2009" spans="1:9" x14ac:dyDescent="0.3">
      <c r="A2009">
        <v>18237384</v>
      </c>
      <c r="B2009">
        <v>500</v>
      </c>
      <c r="C2009" t="s">
        <v>14005</v>
      </c>
      <c r="D2009" t="s">
        <v>13990</v>
      </c>
      <c r="E2009" t="s">
        <v>13990</v>
      </c>
      <c r="F2009">
        <v>2</v>
      </c>
      <c r="G2009">
        <v>3.6</v>
      </c>
      <c r="H2009" t="s">
        <v>13994</v>
      </c>
      <c r="I2009">
        <v>84</v>
      </c>
    </row>
    <row r="2010" spans="1:9" x14ac:dyDescent="0.3">
      <c r="A2010">
        <v>3100008</v>
      </c>
      <c r="B2010">
        <v>750</v>
      </c>
      <c r="C2010" t="s">
        <v>14005</v>
      </c>
      <c r="D2010" t="s">
        <v>13990</v>
      </c>
      <c r="E2010" t="s">
        <v>13990</v>
      </c>
      <c r="F2010">
        <v>3</v>
      </c>
      <c r="G2010">
        <v>3.9</v>
      </c>
      <c r="H2010" t="s">
        <v>13994</v>
      </c>
      <c r="I2010">
        <v>257</v>
      </c>
    </row>
    <row r="2011" spans="1:9" x14ac:dyDescent="0.3">
      <c r="A2011">
        <v>3100148</v>
      </c>
      <c r="B2011">
        <v>600</v>
      </c>
      <c r="C2011" t="s">
        <v>14005</v>
      </c>
      <c r="D2011" t="s">
        <v>13990</v>
      </c>
      <c r="E2011" t="s">
        <v>13990</v>
      </c>
      <c r="F2011">
        <v>2</v>
      </c>
      <c r="G2011">
        <v>3.5</v>
      </c>
      <c r="H2011" t="s">
        <v>13994</v>
      </c>
      <c r="I2011">
        <v>127</v>
      </c>
    </row>
    <row r="2012" spans="1:9" x14ac:dyDescent="0.3">
      <c r="A2012">
        <v>3100044</v>
      </c>
      <c r="B2012">
        <v>1000</v>
      </c>
      <c r="C2012" t="s">
        <v>14005</v>
      </c>
      <c r="D2012" t="s">
        <v>13990</v>
      </c>
      <c r="E2012" t="s">
        <v>13990</v>
      </c>
      <c r="F2012">
        <v>3</v>
      </c>
      <c r="G2012">
        <v>3.7</v>
      </c>
      <c r="H2012" t="s">
        <v>13994</v>
      </c>
      <c r="I2012">
        <v>260</v>
      </c>
    </row>
    <row r="2013" spans="1:9" x14ac:dyDescent="0.3">
      <c r="A2013">
        <v>3100441</v>
      </c>
      <c r="B2013">
        <v>1600</v>
      </c>
      <c r="C2013" t="s">
        <v>14005</v>
      </c>
      <c r="D2013" t="s">
        <v>13990</v>
      </c>
      <c r="E2013" t="s">
        <v>13990</v>
      </c>
      <c r="F2013">
        <v>4</v>
      </c>
      <c r="G2013">
        <v>3.7</v>
      </c>
      <c r="H2013" t="s">
        <v>13994</v>
      </c>
      <c r="I2013">
        <v>193</v>
      </c>
    </row>
    <row r="2014" spans="1:9" x14ac:dyDescent="0.3">
      <c r="A2014">
        <v>3100302</v>
      </c>
      <c r="B2014">
        <v>800</v>
      </c>
      <c r="C2014" t="s">
        <v>14005</v>
      </c>
      <c r="D2014" t="s">
        <v>13990</v>
      </c>
      <c r="E2014" t="s">
        <v>13990</v>
      </c>
      <c r="F2014">
        <v>3</v>
      </c>
      <c r="G2014">
        <v>4.0999999999999996</v>
      </c>
      <c r="H2014" t="s">
        <v>13989</v>
      </c>
      <c r="I2014">
        <v>245</v>
      </c>
    </row>
    <row r="2015" spans="1:9" x14ac:dyDescent="0.3">
      <c r="A2015">
        <v>3100422</v>
      </c>
      <c r="B2015">
        <v>1000</v>
      </c>
      <c r="C2015" t="s">
        <v>14005</v>
      </c>
      <c r="D2015" t="s">
        <v>13990</v>
      </c>
      <c r="E2015" t="s">
        <v>13990</v>
      </c>
      <c r="F2015">
        <v>3</v>
      </c>
      <c r="G2015">
        <v>3.7</v>
      </c>
      <c r="H2015" t="s">
        <v>13994</v>
      </c>
      <c r="I2015">
        <v>173</v>
      </c>
    </row>
    <row r="2016" spans="1:9" x14ac:dyDescent="0.3">
      <c r="A2016">
        <v>3100014</v>
      </c>
      <c r="B2016">
        <v>700</v>
      </c>
      <c r="C2016" t="s">
        <v>14005</v>
      </c>
      <c r="D2016" t="s">
        <v>13990</v>
      </c>
      <c r="E2016" t="s">
        <v>13990</v>
      </c>
      <c r="F2016">
        <v>2</v>
      </c>
      <c r="G2016">
        <v>3.8</v>
      </c>
      <c r="H2016" t="s">
        <v>13994</v>
      </c>
      <c r="I2016">
        <v>328</v>
      </c>
    </row>
    <row r="2017" spans="1:9" x14ac:dyDescent="0.3">
      <c r="A2017">
        <v>3100448</v>
      </c>
      <c r="B2017">
        <v>700</v>
      </c>
      <c r="C2017" t="s">
        <v>14005</v>
      </c>
      <c r="D2017" t="s">
        <v>13990</v>
      </c>
      <c r="E2017" t="s">
        <v>13990</v>
      </c>
      <c r="F2017">
        <v>2</v>
      </c>
      <c r="G2017">
        <v>3.9</v>
      </c>
      <c r="H2017" t="s">
        <v>13994</v>
      </c>
      <c r="I2017">
        <v>156</v>
      </c>
    </row>
    <row r="2018" spans="1:9" x14ac:dyDescent="0.3">
      <c r="A2018">
        <v>3100017</v>
      </c>
      <c r="B2018">
        <v>500</v>
      </c>
      <c r="C2018" t="s">
        <v>14005</v>
      </c>
      <c r="D2018" t="s">
        <v>13990</v>
      </c>
      <c r="E2018" t="s">
        <v>13990</v>
      </c>
      <c r="F2018">
        <v>2</v>
      </c>
      <c r="G2018">
        <v>3.7</v>
      </c>
      <c r="H2018" t="s">
        <v>13994</v>
      </c>
      <c r="I2018">
        <v>175</v>
      </c>
    </row>
    <row r="2019" spans="1:9" x14ac:dyDescent="0.3">
      <c r="A2019">
        <v>18424018</v>
      </c>
      <c r="B2019">
        <v>550</v>
      </c>
      <c r="C2019" t="s">
        <v>14005</v>
      </c>
      <c r="D2019" t="s">
        <v>13990</v>
      </c>
      <c r="E2019" t="s">
        <v>14000</v>
      </c>
      <c r="F2019">
        <v>2</v>
      </c>
      <c r="G2019">
        <v>4.3</v>
      </c>
      <c r="H2019" t="s">
        <v>13989</v>
      </c>
      <c r="I2019">
        <v>99</v>
      </c>
    </row>
    <row r="2020" spans="1:9" x14ac:dyDescent="0.3">
      <c r="A2020">
        <v>35217</v>
      </c>
      <c r="B2020">
        <v>800</v>
      </c>
      <c r="C2020" t="s">
        <v>14005</v>
      </c>
      <c r="D2020" t="s">
        <v>13990</v>
      </c>
      <c r="E2020" t="s">
        <v>13990</v>
      </c>
      <c r="F2020">
        <v>2</v>
      </c>
      <c r="G2020">
        <v>4</v>
      </c>
      <c r="H2020" t="s">
        <v>13989</v>
      </c>
      <c r="I2020">
        <v>5145</v>
      </c>
    </row>
    <row r="2021" spans="1:9" x14ac:dyDescent="0.3">
      <c r="A2021">
        <v>18447068</v>
      </c>
      <c r="B2021">
        <v>1000</v>
      </c>
      <c r="C2021" t="s">
        <v>14005</v>
      </c>
      <c r="D2021" t="s">
        <v>13990</v>
      </c>
      <c r="E2021" t="s">
        <v>13990</v>
      </c>
      <c r="F2021">
        <v>3</v>
      </c>
      <c r="G2021">
        <v>4</v>
      </c>
      <c r="H2021" t="s">
        <v>13989</v>
      </c>
      <c r="I2021">
        <v>156</v>
      </c>
    </row>
    <row r="2022" spans="1:9" x14ac:dyDescent="0.3">
      <c r="A2022">
        <v>18458563</v>
      </c>
      <c r="B2022">
        <v>850</v>
      </c>
      <c r="C2022" t="s">
        <v>14005</v>
      </c>
      <c r="D2022" t="s">
        <v>14000</v>
      </c>
      <c r="E2022" t="s">
        <v>13990</v>
      </c>
      <c r="F2022">
        <v>2</v>
      </c>
      <c r="G2022">
        <v>3.4</v>
      </c>
      <c r="H2022" t="s">
        <v>13995</v>
      </c>
      <c r="I2022">
        <v>170</v>
      </c>
    </row>
    <row r="2023" spans="1:9" x14ac:dyDescent="0.3">
      <c r="A2023">
        <v>18075122</v>
      </c>
      <c r="B2023">
        <v>1000</v>
      </c>
      <c r="C2023" t="s">
        <v>14005</v>
      </c>
      <c r="D2023" t="s">
        <v>14000</v>
      </c>
      <c r="E2023" t="s">
        <v>14000</v>
      </c>
      <c r="F2023">
        <v>3</v>
      </c>
      <c r="G2023">
        <v>4.7</v>
      </c>
      <c r="H2023" t="s">
        <v>13992</v>
      </c>
      <c r="I2023">
        <v>2083</v>
      </c>
    </row>
    <row r="2024" spans="1:9" x14ac:dyDescent="0.3">
      <c r="A2024">
        <v>18233317</v>
      </c>
      <c r="B2024">
        <v>1500</v>
      </c>
      <c r="C2024" t="s">
        <v>14005</v>
      </c>
      <c r="D2024" t="s">
        <v>13990</v>
      </c>
      <c r="E2024" t="s">
        <v>13990</v>
      </c>
      <c r="F2024">
        <v>3</v>
      </c>
      <c r="G2024">
        <v>4.2</v>
      </c>
      <c r="H2024" t="s">
        <v>13989</v>
      </c>
      <c r="I2024">
        <v>1606</v>
      </c>
    </row>
    <row r="2025" spans="1:9" x14ac:dyDescent="0.3">
      <c r="A2025">
        <v>18237753</v>
      </c>
      <c r="B2025">
        <v>1000</v>
      </c>
      <c r="C2025" t="s">
        <v>14005</v>
      </c>
      <c r="D2025" t="s">
        <v>14000</v>
      </c>
      <c r="E2025" t="s">
        <v>14000</v>
      </c>
      <c r="F2025">
        <v>3</v>
      </c>
      <c r="G2025">
        <v>4.0999999999999996</v>
      </c>
      <c r="H2025" t="s">
        <v>13989</v>
      </c>
      <c r="I2025">
        <v>2040</v>
      </c>
    </row>
    <row r="2026" spans="1:9" x14ac:dyDescent="0.3">
      <c r="A2026">
        <v>18388642</v>
      </c>
      <c r="B2026">
        <v>1100</v>
      </c>
      <c r="C2026" t="s">
        <v>14005</v>
      </c>
      <c r="D2026" t="s">
        <v>13990</v>
      </c>
      <c r="E2026" t="s">
        <v>13990</v>
      </c>
      <c r="F2026">
        <v>3</v>
      </c>
      <c r="G2026">
        <v>3.8</v>
      </c>
      <c r="H2026" t="s">
        <v>13994</v>
      </c>
      <c r="I2026">
        <v>617</v>
      </c>
    </row>
    <row r="2027" spans="1:9" x14ac:dyDescent="0.3">
      <c r="A2027">
        <v>18463285</v>
      </c>
      <c r="B2027">
        <v>1000</v>
      </c>
      <c r="C2027" t="s">
        <v>14005</v>
      </c>
      <c r="D2027" t="s">
        <v>14000</v>
      </c>
      <c r="E2027" t="s">
        <v>13990</v>
      </c>
      <c r="F2027">
        <v>3</v>
      </c>
      <c r="G2027">
        <v>3.8</v>
      </c>
      <c r="H2027" t="s">
        <v>13994</v>
      </c>
      <c r="I2027">
        <v>146</v>
      </c>
    </row>
    <row r="2028" spans="1:9" x14ac:dyDescent="0.3">
      <c r="A2028">
        <v>16527711</v>
      </c>
      <c r="B2028">
        <v>700</v>
      </c>
      <c r="C2028" t="s">
        <v>14005</v>
      </c>
      <c r="D2028" t="s">
        <v>13990</v>
      </c>
      <c r="E2028" t="s">
        <v>14000</v>
      </c>
      <c r="F2028">
        <v>2</v>
      </c>
      <c r="G2028">
        <v>3.9</v>
      </c>
      <c r="H2028" t="s">
        <v>13994</v>
      </c>
      <c r="I2028">
        <v>2076</v>
      </c>
    </row>
    <row r="2029" spans="1:9" x14ac:dyDescent="0.3">
      <c r="A2029">
        <v>18313566</v>
      </c>
      <c r="B2029">
        <v>1500</v>
      </c>
      <c r="C2029" t="s">
        <v>14005</v>
      </c>
      <c r="D2029" t="s">
        <v>13990</v>
      </c>
      <c r="E2029" t="s">
        <v>13990</v>
      </c>
      <c r="F2029">
        <v>3</v>
      </c>
      <c r="G2029">
        <v>4.3</v>
      </c>
      <c r="H2029" t="s">
        <v>13989</v>
      </c>
      <c r="I2029">
        <v>1240</v>
      </c>
    </row>
    <row r="2030" spans="1:9" x14ac:dyDescent="0.3">
      <c r="A2030">
        <v>49003</v>
      </c>
      <c r="B2030">
        <v>1500</v>
      </c>
      <c r="C2030" t="s">
        <v>14005</v>
      </c>
      <c r="D2030" t="s">
        <v>13990</v>
      </c>
      <c r="E2030" t="s">
        <v>14000</v>
      </c>
      <c r="F2030">
        <v>3</v>
      </c>
      <c r="G2030">
        <v>4.2</v>
      </c>
      <c r="H2030" t="s">
        <v>13989</v>
      </c>
      <c r="I2030">
        <v>3370</v>
      </c>
    </row>
    <row r="2031" spans="1:9" x14ac:dyDescent="0.3">
      <c r="A2031">
        <v>18441580</v>
      </c>
      <c r="B2031">
        <v>1000</v>
      </c>
      <c r="C2031" t="s">
        <v>14005</v>
      </c>
      <c r="D2031" t="s">
        <v>14000</v>
      </c>
      <c r="E2031" t="s">
        <v>13990</v>
      </c>
      <c r="F2031">
        <v>3</v>
      </c>
      <c r="G2031">
        <v>3.9</v>
      </c>
      <c r="H2031" t="s">
        <v>13994</v>
      </c>
      <c r="I2031">
        <v>317</v>
      </c>
    </row>
    <row r="2032" spans="1:9" x14ac:dyDescent="0.3">
      <c r="A2032">
        <v>34757</v>
      </c>
      <c r="B2032">
        <v>800</v>
      </c>
      <c r="C2032" t="s">
        <v>14005</v>
      </c>
      <c r="D2032" t="s">
        <v>13990</v>
      </c>
      <c r="E2032" t="s">
        <v>14000</v>
      </c>
      <c r="F2032">
        <v>2</v>
      </c>
      <c r="G2032">
        <v>4.5</v>
      </c>
      <c r="H2032" t="s">
        <v>13992</v>
      </c>
      <c r="I2032">
        <v>2662</v>
      </c>
    </row>
    <row r="2033" spans="1:9" x14ac:dyDescent="0.3">
      <c r="A2033">
        <v>18408295</v>
      </c>
      <c r="B2033">
        <v>500</v>
      </c>
      <c r="C2033" t="s">
        <v>14005</v>
      </c>
      <c r="D2033" t="s">
        <v>13990</v>
      </c>
      <c r="E2033" t="s">
        <v>13990</v>
      </c>
      <c r="F2033">
        <v>2</v>
      </c>
      <c r="G2033">
        <v>4.5999999999999996</v>
      </c>
      <c r="H2033" t="s">
        <v>13992</v>
      </c>
      <c r="I2033">
        <v>413</v>
      </c>
    </row>
    <row r="2034" spans="1:9" x14ac:dyDescent="0.3">
      <c r="A2034">
        <v>18216876</v>
      </c>
      <c r="B2034">
        <v>1500</v>
      </c>
      <c r="C2034" t="s">
        <v>14005</v>
      </c>
      <c r="D2034" t="s">
        <v>14000</v>
      </c>
      <c r="E2034" t="s">
        <v>13990</v>
      </c>
      <c r="F2034">
        <v>3</v>
      </c>
      <c r="G2034">
        <v>3.9</v>
      </c>
      <c r="H2034" t="s">
        <v>13994</v>
      </c>
      <c r="I2034">
        <v>885</v>
      </c>
    </row>
    <row r="2035" spans="1:9" x14ac:dyDescent="0.3">
      <c r="A2035">
        <v>17806994</v>
      </c>
      <c r="B2035">
        <v>1500</v>
      </c>
      <c r="C2035" t="s">
        <v>14005</v>
      </c>
      <c r="D2035" t="s">
        <v>13990</v>
      </c>
      <c r="E2035" t="s">
        <v>13990</v>
      </c>
      <c r="F2035">
        <v>3</v>
      </c>
      <c r="G2035">
        <v>4.9000000000000004</v>
      </c>
      <c r="H2035" t="s">
        <v>13992</v>
      </c>
      <c r="I2035">
        <v>3244</v>
      </c>
    </row>
    <row r="2036" spans="1:9" x14ac:dyDescent="0.3">
      <c r="A2036">
        <v>18435740</v>
      </c>
      <c r="B2036">
        <v>1000</v>
      </c>
      <c r="C2036" t="s">
        <v>14005</v>
      </c>
      <c r="D2036" t="s">
        <v>14000</v>
      </c>
      <c r="E2036" t="s">
        <v>13990</v>
      </c>
      <c r="F2036">
        <v>3</v>
      </c>
      <c r="G2036">
        <v>3.8</v>
      </c>
      <c r="H2036" t="s">
        <v>13994</v>
      </c>
      <c r="I2036">
        <v>181</v>
      </c>
    </row>
    <row r="2037" spans="1:9" x14ac:dyDescent="0.3">
      <c r="A2037">
        <v>18318116</v>
      </c>
      <c r="B2037">
        <v>1200</v>
      </c>
      <c r="C2037" t="s">
        <v>14005</v>
      </c>
      <c r="D2037" t="s">
        <v>13990</v>
      </c>
      <c r="E2037" t="s">
        <v>13990</v>
      </c>
      <c r="F2037">
        <v>3</v>
      </c>
      <c r="G2037">
        <v>4</v>
      </c>
      <c r="H2037" t="s">
        <v>13989</v>
      </c>
      <c r="I2037">
        <v>536</v>
      </c>
    </row>
    <row r="2038" spans="1:9" x14ac:dyDescent="0.3">
      <c r="A2038">
        <v>18270976</v>
      </c>
      <c r="B2038">
        <v>1000</v>
      </c>
      <c r="C2038" t="s">
        <v>14005</v>
      </c>
      <c r="D2038" t="s">
        <v>14000</v>
      </c>
      <c r="E2038" t="s">
        <v>14000</v>
      </c>
      <c r="F2038">
        <v>3</v>
      </c>
      <c r="G2038">
        <v>4.0999999999999996</v>
      </c>
      <c r="H2038" t="s">
        <v>13989</v>
      </c>
      <c r="I2038">
        <v>1295</v>
      </c>
    </row>
    <row r="2039" spans="1:9" x14ac:dyDescent="0.3">
      <c r="A2039">
        <v>49486</v>
      </c>
      <c r="B2039">
        <v>1000</v>
      </c>
      <c r="C2039" t="s">
        <v>14005</v>
      </c>
      <c r="D2039" t="s">
        <v>14000</v>
      </c>
      <c r="E2039" t="s">
        <v>14000</v>
      </c>
      <c r="F2039">
        <v>3</v>
      </c>
      <c r="G2039">
        <v>3.6</v>
      </c>
      <c r="H2039" t="s">
        <v>13994</v>
      </c>
      <c r="I2039">
        <v>1515</v>
      </c>
    </row>
    <row r="2040" spans="1:9" x14ac:dyDescent="0.3">
      <c r="A2040">
        <v>3600252</v>
      </c>
      <c r="B2040">
        <v>290</v>
      </c>
      <c r="C2040" t="s">
        <v>14005</v>
      </c>
      <c r="D2040" t="s">
        <v>13990</v>
      </c>
      <c r="E2040" t="s">
        <v>13990</v>
      </c>
      <c r="F2040">
        <v>1</v>
      </c>
      <c r="G2040">
        <v>3.4</v>
      </c>
      <c r="H2040" t="s">
        <v>13995</v>
      </c>
      <c r="I2040">
        <v>139</v>
      </c>
    </row>
    <row r="2041" spans="1:9" x14ac:dyDescent="0.3">
      <c r="A2041">
        <v>3600265</v>
      </c>
      <c r="B2041">
        <v>900</v>
      </c>
      <c r="C2041" t="s">
        <v>14005</v>
      </c>
      <c r="D2041" t="s">
        <v>13990</v>
      </c>
      <c r="E2041" t="s">
        <v>13990</v>
      </c>
      <c r="F2041">
        <v>3</v>
      </c>
      <c r="G2041">
        <v>3.7</v>
      </c>
      <c r="H2041" t="s">
        <v>13994</v>
      </c>
      <c r="I2041">
        <v>172</v>
      </c>
    </row>
    <row r="2042" spans="1:9" x14ac:dyDescent="0.3">
      <c r="A2042">
        <v>3600375</v>
      </c>
      <c r="B2042">
        <v>800</v>
      </c>
      <c r="C2042" t="s">
        <v>14005</v>
      </c>
      <c r="D2042" t="s">
        <v>13990</v>
      </c>
      <c r="E2042" t="s">
        <v>13990</v>
      </c>
      <c r="F2042">
        <v>3</v>
      </c>
      <c r="G2042">
        <v>3.9</v>
      </c>
      <c r="H2042" t="s">
        <v>13994</v>
      </c>
      <c r="I2042">
        <v>264</v>
      </c>
    </row>
    <row r="2043" spans="1:9" x14ac:dyDescent="0.3">
      <c r="A2043">
        <v>3600015</v>
      </c>
      <c r="B2043">
        <v>300</v>
      </c>
      <c r="C2043" t="s">
        <v>14005</v>
      </c>
      <c r="D2043" t="s">
        <v>13990</v>
      </c>
      <c r="E2043" t="s">
        <v>13990</v>
      </c>
      <c r="F2043">
        <v>1</v>
      </c>
      <c r="G2043">
        <v>4.2</v>
      </c>
      <c r="H2043" t="s">
        <v>13989</v>
      </c>
      <c r="I2043">
        <v>392</v>
      </c>
    </row>
    <row r="2044" spans="1:9" x14ac:dyDescent="0.3">
      <c r="A2044">
        <v>3600012</v>
      </c>
      <c r="B2044">
        <v>500</v>
      </c>
      <c r="C2044" t="s">
        <v>14005</v>
      </c>
      <c r="D2044" t="s">
        <v>13990</v>
      </c>
      <c r="E2044" t="s">
        <v>13990</v>
      </c>
      <c r="F2044">
        <v>2</v>
      </c>
      <c r="G2044">
        <v>3.7</v>
      </c>
      <c r="H2044" t="s">
        <v>13994</v>
      </c>
      <c r="I2044">
        <v>393</v>
      </c>
    </row>
    <row r="2045" spans="1:9" x14ac:dyDescent="0.3">
      <c r="A2045">
        <v>3600013</v>
      </c>
      <c r="B2045">
        <v>400</v>
      </c>
      <c r="C2045" t="s">
        <v>14005</v>
      </c>
      <c r="D2045" t="s">
        <v>13990</v>
      </c>
      <c r="E2045" t="s">
        <v>13990</v>
      </c>
      <c r="F2045">
        <v>2</v>
      </c>
      <c r="G2045">
        <v>3.5</v>
      </c>
      <c r="H2045" t="s">
        <v>13994</v>
      </c>
      <c r="I2045">
        <v>214</v>
      </c>
    </row>
    <row r="2046" spans="1:9" x14ac:dyDescent="0.3">
      <c r="A2046">
        <v>3600071</v>
      </c>
      <c r="B2046">
        <v>650</v>
      </c>
      <c r="C2046" t="s">
        <v>14005</v>
      </c>
      <c r="D2046" t="s">
        <v>13990</v>
      </c>
      <c r="E2046" t="s">
        <v>13990</v>
      </c>
      <c r="F2046">
        <v>2</v>
      </c>
      <c r="G2046">
        <v>3.7</v>
      </c>
      <c r="H2046" t="s">
        <v>13994</v>
      </c>
      <c r="I2046">
        <v>262</v>
      </c>
    </row>
    <row r="2047" spans="1:9" x14ac:dyDescent="0.3">
      <c r="A2047">
        <v>3600192</v>
      </c>
      <c r="B2047">
        <v>1700</v>
      </c>
      <c r="C2047" t="s">
        <v>14005</v>
      </c>
      <c r="D2047" t="s">
        <v>13990</v>
      </c>
      <c r="E2047" t="s">
        <v>13990</v>
      </c>
      <c r="F2047">
        <v>4</v>
      </c>
      <c r="G2047">
        <v>3.8</v>
      </c>
      <c r="H2047" t="s">
        <v>13994</v>
      </c>
      <c r="I2047">
        <v>162</v>
      </c>
    </row>
    <row r="2048" spans="1:9" x14ac:dyDescent="0.3">
      <c r="A2048">
        <v>3600119</v>
      </c>
      <c r="B2048">
        <v>500</v>
      </c>
      <c r="C2048" t="s">
        <v>14005</v>
      </c>
      <c r="D2048" t="s">
        <v>13990</v>
      </c>
      <c r="E2048" t="s">
        <v>13990</v>
      </c>
      <c r="F2048">
        <v>2</v>
      </c>
      <c r="G2048">
        <v>3.5</v>
      </c>
      <c r="H2048" t="s">
        <v>13994</v>
      </c>
      <c r="I2048">
        <v>160</v>
      </c>
    </row>
    <row r="2049" spans="1:9" x14ac:dyDescent="0.3">
      <c r="A2049">
        <v>3600352</v>
      </c>
      <c r="B2049">
        <v>1600</v>
      </c>
      <c r="C2049" t="s">
        <v>14005</v>
      </c>
      <c r="D2049" t="s">
        <v>13990</v>
      </c>
      <c r="E2049" t="s">
        <v>13990</v>
      </c>
      <c r="F2049">
        <v>4</v>
      </c>
      <c r="G2049">
        <v>4</v>
      </c>
      <c r="H2049" t="s">
        <v>13989</v>
      </c>
      <c r="I2049">
        <v>286</v>
      </c>
    </row>
    <row r="2050" spans="1:9" x14ac:dyDescent="0.3">
      <c r="A2050">
        <v>3600009</v>
      </c>
      <c r="B2050">
        <v>700</v>
      </c>
      <c r="C2050" t="s">
        <v>14005</v>
      </c>
      <c r="D2050" t="s">
        <v>13990</v>
      </c>
      <c r="E2050" t="s">
        <v>13990</v>
      </c>
      <c r="F2050">
        <v>2</v>
      </c>
      <c r="G2050">
        <v>4</v>
      </c>
      <c r="H2050" t="s">
        <v>13989</v>
      </c>
      <c r="I2050">
        <v>304</v>
      </c>
    </row>
    <row r="2051" spans="1:9" x14ac:dyDescent="0.3">
      <c r="A2051">
        <v>3600361</v>
      </c>
      <c r="B2051">
        <v>700</v>
      </c>
      <c r="C2051" t="s">
        <v>14005</v>
      </c>
      <c r="D2051" t="s">
        <v>13990</v>
      </c>
      <c r="E2051" t="s">
        <v>13990</v>
      </c>
      <c r="F2051">
        <v>2</v>
      </c>
      <c r="G2051">
        <v>3.5</v>
      </c>
      <c r="H2051" t="s">
        <v>13994</v>
      </c>
      <c r="I2051">
        <v>127</v>
      </c>
    </row>
    <row r="2052" spans="1:9" x14ac:dyDescent="0.3">
      <c r="A2052">
        <v>3600148</v>
      </c>
      <c r="B2052">
        <v>1000</v>
      </c>
      <c r="C2052" t="s">
        <v>14005</v>
      </c>
      <c r="D2052" t="s">
        <v>13990</v>
      </c>
      <c r="E2052" t="s">
        <v>13990</v>
      </c>
      <c r="F2052">
        <v>3</v>
      </c>
      <c r="G2052">
        <v>3.7</v>
      </c>
      <c r="H2052" t="s">
        <v>13994</v>
      </c>
      <c r="I2052">
        <v>132</v>
      </c>
    </row>
    <row r="2053" spans="1:9" x14ac:dyDescent="0.3">
      <c r="A2053">
        <v>3600436</v>
      </c>
      <c r="B2053">
        <v>1500</v>
      </c>
      <c r="C2053" t="s">
        <v>14005</v>
      </c>
      <c r="D2053" t="s">
        <v>13990</v>
      </c>
      <c r="E2053" t="s">
        <v>13990</v>
      </c>
      <c r="F2053">
        <v>4</v>
      </c>
      <c r="G2053">
        <v>3.3</v>
      </c>
      <c r="H2053" t="s">
        <v>13995</v>
      </c>
      <c r="I2053">
        <v>11</v>
      </c>
    </row>
    <row r="2054" spans="1:9" x14ac:dyDescent="0.3">
      <c r="A2054">
        <v>3600008</v>
      </c>
      <c r="B2054">
        <v>650</v>
      </c>
      <c r="C2054" t="s">
        <v>14005</v>
      </c>
      <c r="D2054" t="s">
        <v>13990</v>
      </c>
      <c r="E2054" t="s">
        <v>13990</v>
      </c>
      <c r="F2054">
        <v>2</v>
      </c>
      <c r="G2054">
        <v>3.6</v>
      </c>
      <c r="H2054" t="s">
        <v>13994</v>
      </c>
      <c r="I2054">
        <v>190</v>
      </c>
    </row>
    <row r="2055" spans="1:9" x14ac:dyDescent="0.3">
      <c r="A2055">
        <v>3600354</v>
      </c>
      <c r="B2055">
        <v>700</v>
      </c>
      <c r="C2055" t="s">
        <v>14005</v>
      </c>
      <c r="D2055" t="s">
        <v>13990</v>
      </c>
      <c r="E2055" t="s">
        <v>13990</v>
      </c>
      <c r="F2055">
        <v>2</v>
      </c>
      <c r="G2055">
        <v>3.6</v>
      </c>
      <c r="H2055" t="s">
        <v>13994</v>
      </c>
      <c r="I2055">
        <v>140</v>
      </c>
    </row>
    <row r="2056" spans="1:9" x14ac:dyDescent="0.3">
      <c r="A2056">
        <v>3600285</v>
      </c>
      <c r="B2056">
        <v>650</v>
      </c>
      <c r="C2056" t="s">
        <v>14005</v>
      </c>
      <c r="D2056" t="s">
        <v>13990</v>
      </c>
      <c r="E2056" t="s">
        <v>13990</v>
      </c>
      <c r="F2056">
        <v>2</v>
      </c>
      <c r="G2056">
        <v>3.8</v>
      </c>
      <c r="H2056" t="s">
        <v>13994</v>
      </c>
      <c r="I2056">
        <v>249</v>
      </c>
    </row>
    <row r="2057" spans="1:9" x14ac:dyDescent="0.3">
      <c r="A2057">
        <v>3600072</v>
      </c>
      <c r="B2057">
        <v>550</v>
      </c>
      <c r="C2057" t="s">
        <v>14005</v>
      </c>
      <c r="D2057" t="s">
        <v>13990</v>
      </c>
      <c r="E2057" t="s">
        <v>13990</v>
      </c>
      <c r="F2057">
        <v>2</v>
      </c>
      <c r="G2057">
        <v>3.7</v>
      </c>
      <c r="H2057" t="s">
        <v>13994</v>
      </c>
      <c r="I2057">
        <v>208</v>
      </c>
    </row>
    <row r="2058" spans="1:9" x14ac:dyDescent="0.3">
      <c r="A2058">
        <v>3600022</v>
      </c>
      <c r="B2058">
        <v>1000</v>
      </c>
      <c r="C2058" t="s">
        <v>14005</v>
      </c>
      <c r="D2058" t="s">
        <v>13990</v>
      </c>
      <c r="E2058" t="s">
        <v>13990</v>
      </c>
      <c r="F2058">
        <v>3</v>
      </c>
      <c r="G2058">
        <v>3.6</v>
      </c>
      <c r="H2058" t="s">
        <v>13994</v>
      </c>
      <c r="I2058">
        <v>270</v>
      </c>
    </row>
    <row r="2059" spans="1:9" x14ac:dyDescent="0.3">
      <c r="A2059">
        <v>3600014</v>
      </c>
      <c r="B2059">
        <v>1200</v>
      </c>
      <c r="C2059" t="s">
        <v>14005</v>
      </c>
      <c r="D2059" t="s">
        <v>13990</v>
      </c>
      <c r="E2059" t="s">
        <v>13990</v>
      </c>
      <c r="F2059">
        <v>3</v>
      </c>
      <c r="G2059">
        <v>3.7</v>
      </c>
      <c r="H2059" t="s">
        <v>13994</v>
      </c>
      <c r="I2059">
        <v>183</v>
      </c>
    </row>
    <row r="2060" spans="1:9" x14ac:dyDescent="0.3">
      <c r="A2060">
        <v>3301308</v>
      </c>
      <c r="B2060">
        <v>500</v>
      </c>
      <c r="C2060" t="s">
        <v>14005</v>
      </c>
      <c r="D2060" t="s">
        <v>13990</v>
      </c>
      <c r="E2060" t="s">
        <v>13990</v>
      </c>
      <c r="F2060">
        <v>2</v>
      </c>
      <c r="G2060">
        <v>3.3</v>
      </c>
      <c r="H2060" t="s">
        <v>13995</v>
      </c>
      <c r="I2060">
        <v>27</v>
      </c>
    </row>
    <row r="2061" spans="1:9" x14ac:dyDescent="0.3">
      <c r="A2061">
        <v>3300780</v>
      </c>
      <c r="B2061">
        <v>250</v>
      </c>
      <c r="C2061" t="s">
        <v>14005</v>
      </c>
      <c r="D2061" t="s">
        <v>13990</v>
      </c>
      <c r="E2061" t="s">
        <v>13990</v>
      </c>
      <c r="F2061">
        <v>1</v>
      </c>
      <c r="G2061">
        <v>3.8</v>
      </c>
      <c r="H2061" t="s">
        <v>13994</v>
      </c>
      <c r="I2061">
        <v>73</v>
      </c>
    </row>
    <row r="2062" spans="1:9" x14ac:dyDescent="0.3">
      <c r="A2062">
        <v>3301236</v>
      </c>
      <c r="B2062">
        <v>250</v>
      </c>
      <c r="C2062" t="s">
        <v>14005</v>
      </c>
      <c r="D2062" t="s">
        <v>13990</v>
      </c>
      <c r="E2062" t="s">
        <v>13990</v>
      </c>
      <c r="F2062">
        <v>1</v>
      </c>
      <c r="G2062">
        <v>3.9</v>
      </c>
      <c r="H2062" t="s">
        <v>13994</v>
      </c>
      <c r="I2062">
        <v>26</v>
      </c>
    </row>
    <row r="2063" spans="1:9" x14ac:dyDescent="0.3">
      <c r="A2063">
        <v>3300369</v>
      </c>
      <c r="B2063">
        <v>500</v>
      </c>
      <c r="C2063" t="s">
        <v>14005</v>
      </c>
      <c r="D2063" t="s">
        <v>13990</v>
      </c>
      <c r="E2063" t="s">
        <v>14000</v>
      </c>
      <c r="F2063">
        <v>2</v>
      </c>
      <c r="G2063">
        <v>4</v>
      </c>
      <c r="H2063" t="s">
        <v>13989</v>
      </c>
      <c r="I2063">
        <v>103</v>
      </c>
    </row>
    <row r="2064" spans="1:9" x14ac:dyDescent="0.3">
      <c r="A2064">
        <v>3301013</v>
      </c>
      <c r="B2064">
        <v>550</v>
      </c>
      <c r="C2064" t="s">
        <v>14005</v>
      </c>
      <c r="D2064" t="s">
        <v>13990</v>
      </c>
      <c r="E2064" t="s">
        <v>14000</v>
      </c>
      <c r="F2064">
        <v>2</v>
      </c>
      <c r="G2064">
        <v>4.3</v>
      </c>
      <c r="H2064" t="s">
        <v>13989</v>
      </c>
      <c r="I2064">
        <v>88</v>
      </c>
    </row>
    <row r="2065" spans="1:9" x14ac:dyDescent="0.3">
      <c r="A2065">
        <v>3300741</v>
      </c>
      <c r="B2065">
        <v>400</v>
      </c>
      <c r="C2065" t="s">
        <v>14005</v>
      </c>
      <c r="D2065" t="s">
        <v>13990</v>
      </c>
      <c r="E2065" t="s">
        <v>14000</v>
      </c>
      <c r="F2065">
        <v>2</v>
      </c>
      <c r="G2065">
        <v>3.7</v>
      </c>
      <c r="H2065" t="s">
        <v>13994</v>
      </c>
      <c r="I2065">
        <v>201</v>
      </c>
    </row>
    <row r="2066" spans="1:9" x14ac:dyDescent="0.3">
      <c r="A2066">
        <v>3300138</v>
      </c>
      <c r="B2066">
        <v>550</v>
      </c>
      <c r="C2066" t="s">
        <v>14005</v>
      </c>
      <c r="D2066" t="s">
        <v>13990</v>
      </c>
      <c r="E2066" t="s">
        <v>14000</v>
      </c>
      <c r="F2066">
        <v>2</v>
      </c>
      <c r="G2066">
        <v>4</v>
      </c>
      <c r="H2066" t="s">
        <v>13989</v>
      </c>
      <c r="I2066">
        <v>185</v>
      </c>
    </row>
    <row r="2067" spans="1:9" x14ac:dyDescent="0.3">
      <c r="A2067">
        <v>3300949</v>
      </c>
      <c r="B2067">
        <v>600</v>
      </c>
      <c r="C2067" t="s">
        <v>14005</v>
      </c>
      <c r="D2067" t="s">
        <v>13990</v>
      </c>
      <c r="E2067" t="s">
        <v>14000</v>
      </c>
      <c r="F2067">
        <v>2</v>
      </c>
      <c r="G2067">
        <v>4.2</v>
      </c>
      <c r="H2067" t="s">
        <v>13989</v>
      </c>
      <c r="I2067">
        <v>164</v>
      </c>
    </row>
    <row r="2068" spans="1:9" x14ac:dyDescent="0.3">
      <c r="A2068">
        <v>3300065</v>
      </c>
      <c r="B2068">
        <v>1100</v>
      </c>
      <c r="C2068" t="s">
        <v>14005</v>
      </c>
      <c r="D2068" t="s">
        <v>13990</v>
      </c>
      <c r="E2068" t="s">
        <v>13990</v>
      </c>
      <c r="F2068">
        <v>3</v>
      </c>
      <c r="G2068">
        <v>4.3</v>
      </c>
      <c r="H2068" t="s">
        <v>13989</v>
      </c>
      <c r="I2068">
        <v>270</v>
      </c>
    </row>
    <row r="2069" spans="1:9" x14ac:dyDescent="0.3">
      <c r="A2069">
        <v>3300416</v>
      </c>
      <c r="B2069">
        <v>350</v>
      </c>
      <c r="C2069" t="s">
        <v>14005</v>
      </c>
      <c r="D2069" t="s">
        <v>13990</v>
      </c>
      <c r="E2069" t="s">
        <v>13990</v>
      </c>
      <c r="F2069">
        <v>2</v>
      </c>
      <c r="G2069">
        <v>3.9</v>
      </c>
      <c r="H2069" t="s">
        <v>13994</v>
      </c>
      <c r="I2069">
        <v>140</v>
      </c>
    </row>
    <row r="2070" spans="1:9" x14ac:dyDescent="0.3">
      <c r="A2070">
        <v>3301169</v>
      </c>
      <c r="B2070">
        <v>250</v>
      </c>
      <c r="C2070" t="s">
        <v>14005</v>
      </c>
      <c r="D2070" t="s">
        <v>13990</v>
      </c>
      <c r="E2070" t="s">
        <v>14000</v>
      </c>
      <c r="F2070">
        <v>1</v>
      </c>
      <c r="G2070">
        <v>3.9</v>
      </c>
      <c r="H2070" t="s">
        <v>13994</v>
      </c>
      <c r="I2070">
        <v>19</v>
      </c>
    </row>
    <row r="2071" spans="1:9" x14ac:dyDescent="0.3">
      <c r="A2071">
        <v>3300061</v>
      </c>
      <c r="B2071">
        <v>750</v>
      </c>
      <c r="C2071" t="s">
        <v>14005</v>
      </c>
      <c r="D2071" t="s">
        <v>13990</v>
      </c>
      <c r="E2071" t="s">
        <v>14000</v>
      </c>
      <c r="F2071">
        <v>3</v>
      </c>
      <c r="G2071">
        <v>4</v>
      </c>
      <c r="H2071" t="s">
        <v>13989</v>
      </c>
      <c r="I2071">
        <v>284</v>
      </c>
    </row>
    <row r="2072" spans="1:9" x14ac:dyDescent="0.3">
      <c r="A2072">
        <v>3300107</v>
      </c>
      <c r="B2072">
        <v>1200</v>
      </c>
      <c r="C2072" t="s">
        <v>14005</v>
      </c>
      <c r="D2072" t="s">
        <v>13990</v>
      </c>
      <c r="E2072" t="s">
        <v>14000</v>
      </c>
      <c r="F2072">
        <v>3</v>
      </c>
      <c r="G2072">
        <v>4.4000000000000004</v>
      </c>
      <c r="H2072" t="s">
        <v>13989</v>
      </c>
      <c r="I2072">
        <v>257</v>
      </c>
    </row>
    <row r="2073" spans="1:9" x14ac:dyDescent="0.3">
      <c r="A2073">
        <v>3300058</v>
      </c>
      <c r="B2073">
        <v>600</v>
      </c>
      <c r="C2073" t="s">
        <v>14005</v>
      </c>
      <c r="D2073" t="s">
        <v>13990</v>
      </c>
      <c r="E2073" t="s">
        <v>13990</v>
      </c>
      <c r="F2073">
        <v>2</v>
      </c>
      <c r="G2073">
        <v>4.5</v>
      </c>
      <c r="H2073" t="s">
        <v>13992</v>
      </c>
      <c r="I2073">
        <v>520</v>
      </c>
    </row>
    <row r="2074" spans="1:9" x14ac:dyDescent="0.3">
      <c r="A2074">
        <v>3300057</v>
      </c>
      <c r="B2074">
        <v>1000</v>
      </c>
      <c r="C2074" t="s">
        <v>14005</v>
      </c>
      <c r="D2074" t="s">
        <v>13990</v>
      </c>
      <c r="E2074" t="s">
        <v>13990</v>
      </c>
      <c r="F2074">
        <v>3</v>
      </c>
      <c r="G2074">
        <v>4</v>
      </c>
      <c r="H2074" t="s">
        <v>13989</v>
      </c>
      <c r="I2074">
        <v>306</v>
      </c>
    </row>
    <row r="2075" spans="1:9" x14ac:dyDescent="0.3">
      <c r="A2075">
        <v>3300041</v>
      </c>
      <c r="B2075">
        <v>1300</v>
      </c>
      <c r="C2075" t="s">
        <v>14005</v>
      </c>
      <c r="D2075" t="s">
        <v>13990</v>
      </c>
      <c r="E2075" t="s">
        <v>14000</v>
      </c>
      <c r="F2075">
        <v>3</v>
      </c>
      <c r="G2075">
        <v>4.2</v>
      </c>
      <c r="H2075" t="s">
        <v>13989</v>
      </c>
      <c r="I2075">
        <v>275</v>
      </c>
    </row>
    <row r="2076" spans="1:9" x14ac:dyDescent="0.3">
      <c r="A2076">
        <v>3300958</v>
      </c>
      <c r="B2076">
        <v>1600</v>
      </c>
      <c r="C2076" t="s">
        <v>14005</v>
      </c>
      <c r="D2076" t="s">
        <v>13990</v>
      </c>
      <c r="E2076" t="s">
        <v>13990</v>
      </c>
      <c r="F2076">
        <v>4</v>
      </c>
      <c r="G2076">
        <v>4.9000000000000004</v>
      </c>
      <c r="H2076" t="s">
        <v>13992</v>
      </c>
      <c r="I2076">
        <v>226</v>
      </c>
    </row>
    <row r="2077" spans="1:9" x14ac:dyDescent="0.3">
      <c r="A2077">
        <v>3300707</v>
      </c>
      <c r="B2077">
        <v>550</v>
      </c>
      <c r="C2077" t="s">
        <v>14005</v>
      </c>
      <c r="D2077" t="s">
        <v>13990</v>
      </c>
      <c r="E2077" t="s">
        <v>14000</v>
      </c>
      <c r="F2077">
        <v>2</v>
      </c>
      <c r="G2077">
        <v>2.2000000000000002</v>
      </c>
      <c r="H2077" t="s">
        <v>13997</v>
      </c>
      <c r="I2077">
        <v>147</v>
      </c>
    </row>
    <row r="2078" spans="1:9" x14ac:dyDescent="0.3">
      <c r="A2078">
        <v>3300070</v>
      </c>
      <c r="B2078">
        <v>1000</v>
      </c>
      <c r="C2078" t="s">
        <v>14005</v>
      </c>
      <c r="D2078" t="s">
        <v>13990</v>
      </c>
      <c r="E2078" t="s">
        <v>13990</v>
      </c>
      <c r="F2078">
        <v>3</v>
      </c>
      <c r="G2078">
        <v>4</v>
      </c>
      <c r="H2078" t="s">
        <v>13989</v>
      </c>
      <c r="I2078">
        <v>100</v>
      </c>
    </row>
    <row r="2079" spans="1:9" x14ac:dyDescent="0.3">
      <c r="A2079">
        <v>3301035</v>
      </c>
      <c r="B2079">
        <v>1000</v>
      </c>
      <c r="C2079" t="s">
        <v>14005</v>
      </c>
      <c r="D2079" t="s">
        <v>13990</v>
      </c>
      <c r="E2079" t="s">
        <v>13990</v>
      </c>
      <c r="F2079">
        <v>3</v>
      </c>
      <c r="G2079">
        <v>3.8</v>
      </c>
      <c r="H2079" t="s">
        <v>13994</v>
      </c>
      <c r="I2079">
        <v>45</v>
      </c>
    </row>
    <row r="2080" spans="1:9" x14ac:dyDescent="0.3">
      <c r="A2080">
        <v>1600227</v>
      </c>
      <c r="B2080">
        <v>400</v>
      </c>
      <c r="C2080" t="s">
        <v>14005</v>
      </c>
      <c r="D2080" t="s">
        <v>13990</v>
      </c>
      <c r="E2080" t="s">
        <v>13990</v>
      </c>
      <c r="F2080">
        <v>2</v>
      </c>
      <c r="G2080">
        <v>3.8</v>
      </c>
      <c r="H2080" t="s">
        <v>13994</v>
      </c>
      <c r="I2080">
        <v>76</v>
      </c>
    </row>
    <row r="2081" spans="1:9" x14ac:dyDescent="0.3">
      <c r="A2081">
        <v>1600280</v>
      </c>
      <c r="B2081">
        <v>1000</v>
      </c>
      <c r="C2081" t="s">
        <v>14005</v>
      </c>
      <c r="D2081" t="s">
        <v>13990</v>
      </c>
      <c r="E2081" t="s">
        <v>13990</v>
      </c>
      <c r="F2081">
        <v>4</v>
      </c>
      <c r="G2081">
        <v>3.6</v>
      </c>
      <c r="H2081" t="s">
        <v>13994</v>
      </c>
      <c r="I2081">
        <v>91</v>
      </c>
    </row>
    <row r="2082" spans="1:9" x14ac:dyDescent="0.3">
      <c r="A2082">
        <v>1600169</v>
      </c>
      <c r="B2082">
        <v>600</v>
      </c>
      <c r="C2082" t="s">
        <v>14005</v>
      </c>
      <c r="D2082" t="s">
        <v>13990</v>
      </c>
      <c r="E2082" t="s">
        <v>13990</v>
      </c>
      <c r="F2082">
        <v>3</v>
      </c>
      <c r="G2082">
        <v>3.6</v>
      </c>
      <c r="H2082" t="s">
        <v>13994</v>
      </c>
      <c r="I2082">
        <v>125</v>
      </c>
    </row>
    <row r="2083" spans="1:9" x14ac:dyDescent="0.3">
      <c r="A2083">
        <v>1600109</v>
      </c>
      <c r="B2083">
        <v>800</v>
      </c>
      <c r="C2083" t="s">
        <v>14005</v>
      </c>
      <c r="D2083" t="s">
        <v>13990</v>
      </c>
      <c r="E2083" t="s">
        <v>13990</v>
      </c>
      <c r="F2083">
        <v>3</v>
      </c>
      <c r="G2083">
        <v>3.5</v>
      </c>
      <c r="H2083" t="s">
        <v>13994</v>
      </c>
      <c r="I2083">
        <v>140</v>
      </c>
    </row>
    <row r="2084" spans="1:9" x14ac:dyDescent="0.3">
      <c r="A2084">
        <v>1600108</v>
      </c>
      <c r="B2084">
        <v>400</v>
      </c>
      <c r="C2084" t="s">
        <v>14005</v>
      </c>
      <c r="D2084" t="s">
        <v>13990</v>
      </c>
      <c r="E2084" t="s">
        <v>13990</v>
      </c>
      <c r="F2084">
        <v>2</v>
      </c>
      <c r="G2084">
        <v>3.6</v>
      </c>
      <c r="H2084" t="s">
        <v>13994</v>
      </c>
      <c r="I2084">
        <v>86</v>
      </c>
    </row>
    <row r="2085" spans="1:9" x14ac:dyDescent="0.3">
      <c r="A2085">
        <v>1600258</v>
      </c>
      <c r="B2085">
        <v>1500</v>
      </c>
      <c r="C2085" t="s">
        <v>14005</v>
      </c>
      <c r="D2085" t="s">
        <v>13990</v>
      </c>
      <c r="E2085" t="s">
        <v>13990</v>
      </c>
      <c r="F2085">
        <v>4</v>
      </c>
      <c r="G2085">
        <v>3.8</v>
      </c>
      <c r="H2085" t="s">
        <v>13994</v>
      </c>
      <c r="I2085">
        <v>117</v>
      </c>
    </row>
    <row r="2086" spans="1:9" x14ac:dyDescent="0.3">
      <c r="A2086">
        <v>1600252</v>
      </c>
      <c r="B2086">
        <v>150</v>
      </c>
      <c r="C2086" t="s">
        <v>14005</v>
      </c>
      <c r="D2086" t="s">
        <v>13990</v>
      </c>
      <c r="E2086" t="s">
        <v>13990</v>
      </c>
      <c r="F2086">
        <v>1</v>
      </c>
      <c r="G2086">
        <v>3.4</v>
      </c>
      <c r="H2086" t="s">
        <v>13995</v>
      </c>
      <c r="I2086">
        <v>86</v>
      </c>
    </row>
    <row r="2087" spans="1:9" x14ac:dyDescent="0.3">
      <c r="A2087">
        <v>1600007</v>
      </c>
      <c r="B2087">
        <v>600</v>
      </c>
      <c r="C2087" t="s">
        <v>14005</v>
      </c>
      <c r="D2087" t="s">
        <v>13990</v>
      </c>
      <c r="E2087" t="s">
        <v>13990</v>
      </c>
      <c r="F2087">
        <v>3</v>
      </c>
      <c r="G2087">
        <v>3.4</v>
      </c>
      <c r="H2087" t="s">
        <v>13995</v>
      </c>
      <c r="I2087">
        <v>162</v>
      </c>
    </row>
    <row r="2088" spans="1:9" x14ac:dyDescent="0.3">
      <c r="A2088">
        <v>1600053</v>
      </c>
      <c r="B2088">
        <v>700</v>
      </c>
      <c r="C2088" t="s">
        <v>14005</v>
      </c>
      <c r="D2088" t="s">
        <v>13990</v>
      </c>
      <c r="E2088" t="s">
        <v>13990</v>
      </c>
      <c r="F2088">
        <v>3</v>
      </c>
      <c r="G2088">
        <v>3.4</v>
      </c>
      <c r="H2088" t="s">
        <v>13995</v>
      </c>
      <c r="I2088">
        <v>177</v>
      </c>
    </row>
    <row r="2089" spans="1:9" x14ac:dyDescent="0.3">
      <c r="A2089">
        <v>1600326</v>
      </c>
      <c r="B2089">
        <v>600</v>
      </c>
      <c r="C2089" t="s">
        <v>14005</v>
      </c>
      <c r="D2089" t="s">
        <v>13990</v>
      </c>
      <c r="E2089" t="s">
        <v>13990</v>
      </c>
      <c r="F2089">
        <v>3</v>
      </c>
      <c r="G2089">
        <v>3.3</v>
      </c>
      <c r="H2089" t="s">
        <v>13995</v>
      </c>
      <c r="I2089">
        <v>15</v>
      </c>
    </row>
    <row r="2090" spans="1:9" x14ac:dyDescent="0.3">
      <c r="A2090">
        <v>1600307</v>
      </c>
      <c r="B2090">
        <v>800</v>
      </c>
      <c r="C2090" t="s">
        <v>14005</v>
      </c>
      <c r="D2090" t="s">
        <v>13990</v>
      </c>
      <c r="E2090" t="s">
        <v>13990</v>
      </c>
      <c r="F2090">
        <v>3</v>
      </c>
      <c r="G2090">
        <v>3.4</v>
      </c>
      <c r="H2090" t="s">
        <v>13995</v>
      </c>
      <c r="I2090">
        <v>24</v>
      </c>
    </row>
    <row r="2091" spans="1:9" x14ac:dyDescent="0.3">
      <c r="A2091">
        <v>1600219</v>
      </c>
      <c r="B2091">
        <v>400</v>
      </c>
      <c r="C2091" t="s">
        <v>14005</v>
      </c>
      <c r="D2091" t="s">
        <v>13990</v>
      </c>
      <c r="E2091" t="s">
        <v>13990</v>
      </c>
      <c r="F2091">
        <v>2</v>
      </c>
      <c r="G2091">
        <v>3.5</v>
      </c>
      <c r="H2091" t="s">
        <v>13994</v>
      </c>
      <c r="I2091">
        <v>80</v>
      </c>
    </row>
    <row r="2092" spans="1:9" x14ac:dyDescent="0.3">
      <c r="A2092">
        <v>1600067</v>
      </c>
      <c r="B2092">
        <v>500</v>
      </c>
      <c r="C2092" t="s">
        <v>14005</v>
      </c>
      <c r="D2092" t="s">
        <v>13990</v>
      </c>
      <c r="E2092" t="s">
        <v>13990</v>
      </c>
      <c r="F2092">
        <v>3</v>
      </c>
      <c r="G2092">
        <v>3.7</v>
      </c>
      <c r="H2092" t="s">
        <v>13994</v>
      </c>
      <c r="I2092">
        <v>162</v>
      </c>
    </row>
    <row r="2093" spans="1:9" x14ac:dyDescent="0.3">
      <c r="A2093">
        <v>1600039</v>
      </c>
      <c r="B2093">
        <v>500</v>
      </c>
      <c r="C2093" t="s">
        <v>14005</v>
      </c>
      <c r="D2093" t="s">
        <v>13990</v>
      </c>
      <c r="E2093" t="s">
        <v>13990</v>
      </c>
      <c r="F2093">
        <v>3</v>
      </c>
      <c r="G2093">
        <v>3.5</v>
      </c>
      <c r="H2093" t="s">
        <v>13994</v>
      </c>
      <c r="I2093">
        <v>166</v>
      </c>
    </row>
    <row r="2094" spans="1:9" x14ac:dyDescent="0.3">
      <c r="A2094">
        <v>1600029</v>
      </c>
      <c r="B2094">
        <v>1100</v>
      </c>
      <c r="C2094" t="s">
        <v>14005</v>
      </c>
      <c r="D2094" t="s">
        <v>13990</v>
      </c>
      <c r="E2094" t="s">
        <v>13990</v>
      </c>
      <c r="F2094">
        <v>4</v>
      </c>
      <c r="G2094">
        <v>3.8</v>
      </c>
      <c r="H2094" t="s">
        <v>13994</v>
      </c>
      <c r="I2094">
        <v>164</v>
      </c>
    </row>
    <row r="2095" spans="1:9" x14ac:dyDescent="0.3">
      <c r="A2095">
        <v>1600292</v>
      </c>
      <c r="B2095">
        <v>800</v>
      </c>
      <c r="C2095" t="s">
        <v>14005</v>
      </c>
      <c r="D2095" t="s">
        <v>13990</v>
      </c>
      <c r="E2095" t="s">
        <v>13990</v>
      </c>
      <c r="F2095">
        <v>3</v>
      </c>
      <c r="G2095">
        <v>3</v>
      </c>
      <c r="H2095" t="s">
        <v>13995</v>
      </c>
      <c r="I2095">
        <v>25</v>
      </c>
    </row>
    <row r="2096" spans="1:9" x14ac:dyDescent="0.3">
      <c r="A2096">
        <v>1600298</v>
      </c>
      <c r="B2096">
        <v>1000</v>
      </c>
      <c r="C2096" t="s">
        <v>14005</v>
      </c>
      <c r="D2096" t="s">
        <v>13990</v>
      </c>
      <c r="E2096" t="s">
        <v>13990</v>
      </c>
      <c r="F2096">
        <v>4</v>
      </c>
      <c r="G2096">
        <v>3.3</v>
      </c>
      <c r="H2096" t="s">
        <v>13995</v>
      </c>
      <c r="I2096">
        <v>33</v>
      </c>
    </row>
    <row r="2097" spans="1:9" x14ac:dyDescent="0.3">
      <c r="A2097">
        <v>1600095</v>
      </c>
      <c r="B2097">
        <v>400</v>
      </c>
      <c r="C2097" t="s">
        <v>14005</v>
      </c>
      <c r="D2097" t="s">
        <v>13990</v>
      </c>
      <c r="E2097" t="s">
        <v>13990</v>
      </c>
      <c r="F2097">
        <v>2</v>
      </c>
      <c r="G2097">
        <v>3.5</v>
      </c>
      <c r="H2097" t="s">
        <v>13994</v>
      </c>
      <c r="I2097">
        <v>77</v>
      </c>
    </row>
    <row r="2098" spans="1:9" x14ac:dyDescent="0.3">
      <c r="A2098">
        <v>1600205</v>
      </c>
      <c r="B2098">
        <v>100</v>
      </c>
      <c r="C2098" t="s">
        <v>14005</v>
      </c>
      <c r="D2098" t="s">
        <v>13990</v>
      </c>
      <c r="E2098" t="s">
        <v>13990</v>
      </c>
      <c r="F2098">
        <v>1</v>
      </c>
      <c r="G2098">
        <v>3.9</v>
      </c>
      <c r="H2098" t="s">
        <v>13994</v>
      </c>
      <c r="I2098">
        <v>218</v>
      </c>
    </row>
    <row r="2099" spans="1:9" x14ac:dyDescent="0.3">
      <c r="A2099">
        <v>1600212</v>
      </c>
      <c r="B2099">
        <v>900</v>
      </c>
      <c r="C2099" t="s">
        <v>14005</v>
      </c>
      <c r="D2099" t="s">
        <v>13990</v>
      </c>
      <c r="E2099" t="s">
        <v>13990</v>
      </c>
      <c r="F2099">
        <v>3</v>
      </c>
      <c r="G2099">
        <v>3.4</v>
      </c>
      <c r="H2099" t="s">
        <v>13995</v>
      </c>
      <c r="I2099">
        <v>71</v>
      </c>
    </row>
    <row r="2100" spans="1:9" x14ac:dyDescent="0.3">
      <c r="A2100">
        <v>18287358</v>
      </c>
      <c r="B2100">
        <v>500</v>
      </c>
      <c r="C2100" t="s">
        <v>14005</v>
      </c>
      <c r="D2100" t="s">
        <v>13990</v>
      </c>
      <c r="E2100" t="s">
        <v>13990</v>
      </c>
      <c r="F2100">
        <v>2</v>
      </c>
      <c r="G2100">
        <v>0</v>
      </c>
      <c r="H2100" t="s">
        <v>13993</v>
      </c>
      <c r="I2100">
        <v>2</v>
      </c>
    </row>
    <row r="2101" spans="1:9" x14ac:dyDescent="0.3">
      <c r="A2101">
        <v>18216944</v>
      </c>
      <c r="B2101">
        <v>350</v>
      </c>
      <c r="C2101" t="s">
        <v>14005</v>
      </c>
      <c r="D2101" t="s">
        <v>13990</v>
      </c>
      <c r="E2101" t="s">
        <v>14000</v>
      </c>
      <c r="F2101">
        <v>1</v>
      </c>
      <c r="G2101">
        <v>3.2</v>
      </c>
      <c r="H2101" t="s">
        <v>13995</v>
      </c>
      <c r="I2101">
        <v>46</v>
      </c>
    </row>
    <row r="2102" spans="1:9" x14ac:dyDescent="0.3">
      <c r="A2102">
        <v>313333</v>
      </c>
      <c r="B2102">
        <v>1500</v>
      </c>
      <c r="C2102" t="s">
        <v>14005</v>
      </c>
      <c r="D2102" t="s">
        <v>14000</v>
      </c>
      <c r="E2102" t="s">
        <v>14000</v>
      </c>
      <c r="F2102">
        <v>3</v>
      </c>
      <c r="G2102">
        <v>3.4</v>
      </c>
      <c r="H2102" t="s">
        <v>13995</v>
      </c>
      <c r="I2102">
        <v>45</v>
      </c>
    </row>
    <row r="2103" spans="1:9" x14ac:dyDescent="0.3">
      <c r="A2103">
        <v>18384127</v>
      </c>
      <c r="B2103">
        <v>500</v>
      </c>
      <c r="C2103" t="s">
        <v>14005</v>
      </c>
      <c r="D2103" t="s">
        <v>13990</v>
      </c>
      <c r="E2103" t="s">
        <v>13990</v>
      </c>
      <c r="F2103">
        <v>2</v>
      </c>
      <c r="G2103">
        <v>2.6</v>
      </c>
      <c r="H2103" t="s">
        <v>13995</v>
      </c>
      <c r="I2103">
        <v>11</v>
      </c>
    </row>
    <row r="2104" spans="1:9" x14ac:dyDescent="0.3">
      <c r="A2104">
        <v>582</v>
      </c>
      <c r="B2104">
        <v>500</v>
      </c>
      <c r="C2104" t="s">
        <v>14005</v>
      </c>
      <c r="D2104" t="s">
        <v>13990</v>
      </c>
      <c r="E2104" t="s">
        <v>14000</v>
      </c>
      <c r="F2104">
        <v>2</v>
      </c>
      <c r="G2104">
        <v>3.4</v>
      </c>
      <c r="H2104" t="s">
        <v>13995</v>
      </c>
      <c r="I2104">
        <v>238</v>
      </c>
    </row>
    <row r="2105" spans="1:9" x14ac:dyDescent="0.3">
      <c r="A2105">
        <v>18414465</v>
      </c>
      <c r="B2105">
        <v>400</v>
      </c>
      <c r="C2105" t="s">
        <v>14005</v>
      </c>
      <c r="D2105" t="s">
        <v>13990</v>
      </c>
      <c r="E2105" t="s">
        <v>13990</v>
      </c>
      <c r="F2105">
        <v>1</v>
      </c>
      <c r="G2105">
        <v>3.1</v>
      </c>
      <c r="H2105" t="s">
        <v>13995</v>
      </c>
      <c r="I2105">
        <v>8</v>
      </c>
    </row>
    <row r="2106" spans="1:9" x14ac:dyDescent="0.3">
      <c r="A2106">
        <v>304243</v>
      </c>
      <c r="B2106">
        <v>400</v>
      </c>
      <c r="C2106" t="s">
        <v>14005</v>
      </c>
      <c r="D2106" t="s">
        <v>13990</v>
      </c>
      <c r="E2106" t="s">
        <v>14000</v>
      </c>
      <c r="F2106">
        <v>1</v>
      </c>
      <c r="G2106">
        <v>2.7</v>
      </c>
      <c r="H2106" t="s">
        <v>13995</v>
      </c>
      <c r="I2106">
        <v>64</v>
      </c>
    </row>
    <row r="2107" spans="1:9" x14ac:dyDescent="0.3">
      <c r="A2107">
        <v>3554</v>
      </c>
      <c r="B2107">
        <v>450</v>
      </c>
      <c r="C2107" t="s">
        <v>14005</v>
      </c>
      <c r="D2107" t="s">
        <v>13990</v>
      </c>
      <c r="E2107" t="s">
        <v>14000</v>
      </c>
      <c r="F2107">
        <v>1</v>
      </c>
      <c r="G2107">
        <v>2.6</v>
      </c>
      <c r="H2107" t="s">
        <v>13995</v>
      </c>
      <c r="I2107">
        <v>113</v>
      </c>
    </row>
    <row r="2108" spans="1:9" x14ac:dyDescent="0.3">
      <c r="A2108">
        <v>18369872</v>
      </c>
      <c r="B2108">
        <v>300</v>
      </c>
      <c r="C2108" t="s">
        <v>14005</v>
      </c>
      <c r="D2108" t="s">
        <v>13990</v>
      </c>
      <c r="E2108" t="s">
        <v>14000</v>
      </c>
      <c r="F2108">
        <v>1</v>
      </c>
      <c r="G2108">
        <v>3.7</v>
      </c>
      <c r="H2108" t="s">
        <v>13994</v>
      </c>
      <c r="I2108">
        <v>66</v>
      </c>
    </row>
    <row r="2109" spans="1:9" x14ac:dyDescent="0.3">
      <c r="A2109">
        <v>948</v>
      </c>
      <c r="B2109">
        <v>1500</v>
      </c>
      <c r="C2109" t="s">
        <v>14005</v>
      </c>
      <c r="D2109" t="s">
        <v>14000</v>
      </c>
      <c r="E2109" t="s">
        <v>14000</v>
      </c>
      <c r="F2109">
        <v>3</v>
      </c>
      <c r="G2109">
        <v>3.5</v>
      </c>
      <c r="H2109" t="s">
        <v>13994</v>
      </c>
      <c r="I2109">
        <v>141</v>
      </c>
    </row>
    <row r="2110" spans="1:9" x14ac:dyDescent="0.3">
      <c r="A2110">
        <v>2853</v>
      </c>
      <c r="B2110">
        <v>500</v>
      </c>
      <c r="C2110" t="s">
        <v>14005</v>
      </c>
      <c r="D2110" t="s">
        <v>13990</v>
      </c>
      <c r="E2110" t="s">
        <v>13990</v>
      </c>
      <c r="F2110">
        <v>2</v>
      </c>
      <c r="G2110">
        <v>2.2000000000000002</v>
      </c>
      <c r="H2110" t="s">
        <v>13997</v>
      </c>
      <c r="I2110">
        <v>77</v>
      </c>
    </row>
    <row r="2111" spans="1:9" x14ac:dyDescent="0.3">
      <c r="A2111">
        <v>18433900</v>
      </c>
      <c r="B2111">
        <v>1600</v>
      </c>
      <c r="C2111" t="s">
        <v>14005</v>
      </c>
      <c r="D2111" t="s">
        <v>14000</v>
      </c>
      <c r="E2111" t="s">
        <v>13990</v>
      </c>
      <c r="F2111">
        <v>3</v>
      </c>
      <c r="G2111">
        <v>4</v>
      </c>
      <c r="H2111" t="s">
        <v>13989</v>
      </c>
      <c r="I2111">
        <v>40</v>
      </c>
    </row>
    <row r="2112" spans="1:9" x14ac:dyDescent="0.3">
      <c r="A2112">
        <v>18425159</v>
      </c>
      <c r="B2112">
        <v>1200</v>
      </c>
      <c r="C2112" t="s">
        <v>14005</v>
      </c>
      <c r="D2112" t="s">
        <v>14000</v>
      </c>
      <c r="E2112" t="s">
        <v>13990</v>
      </c>
      <c r="F2112">
        <v>3</v>
      </c>
      <c r="G2112">
        <v>4.2</v>
      </c>
      <c r="H2112" t="s">
        <v>13989</v>
      </c>
      <c r="I2112">
        <v>46</v>
      </c>
    </row>
    <row r="2113" spans="1:9" x14ac:dyDescent="0.3">
      <c r="A2113">
        <v>310958</v>
      </c>
      <c r="B2113">
        <v>1500</v>
      </c>
      <c r="C2113" t="s">
        <v>14005</v>
      </c>
      <c r="D2113" t="s">
        <v>14000</v>
      </c>
      <c r="E2113" t="s">
        <v>14000</v>
      </c>
      <c r="F2113">
        <v>3</v>
      </c>
      <c r="G2113">
        <v>4.2</v>
      </c>
      <c r="H2113" t="s">
        <v>13989</v>
      </c>
      <c r="I2113">
        <v>665</v>
      </c>
    </row>
    <row r="2114" spans="1:9" x14ac:dyDescent="0.3">
      <c r="A2114">
        <v>18334443</v>
      </c>
      <c r="B2114">
        <v>600</v>
      </c>
      <c r="C2114" t="s">
        <v>14005</v>
      </c>
      <c r="D2114" t="s">
        <v>13990</v>
      </c>
      <c r="E2114" t="s">
        <v>13990</v>
      </c>
      <c r="F2114">
        <v>2</v>
      </c>
      <c r="G2114">
        <v>3.2</v>
      </c>
      <c r="H2114" t="s">
        <v>13995</v>
      </c>
      <c r="I2114">
        <v>31</v>
      </c>
    </row>
    <row r="2115" spans="1:9" x14ac:dyDescent="0.3">
      <c r="A2115">
        <v>18255141</v>
      </c>
      <c r="B2115">
        <v>800</v>
      </c>
      <c r="C2115" t="s">
        <v>14005</v>
      </c>
      <c r="D2115" t="s">
        <v>14000</v>
      </c>
      <c r="E2115" t="s">
        <v>14000</v>
      </c>
      <c r="F2115">
        <v>2</v>
      </c>
      <c r="G2115">
        <v>3.4</v>
      </c>
      <c r="H2115" t="s">
        <v>13995</v>
      </c>
      <c r="I2115">
        <v>32</v>
      </c>
    </row>
    <row r="2116" spans="1:9" x14ac:dyDescent="0.3">
      <c r="A2116">
        <v>197</v>
      </c>
      <c r="B2116">
        <v>700</v>
      </c>
      <c r="C2116" t="s">
        <v>14005</v>
      </c>
      <c r="D2116" t="s">
        <v>13990</v>
      </c>
      <c r="E2116" t="s">
        <v>13990</v>
      </c>
      <c r="F2116">
        <v>2</v>
      </c>
      <c r="G2116">
        <v>2.8</v>
      </c>
      <c r="H2116" t="s">
        <v>13995</v>
      </c>
      <c r="I2116">
        <v>83</v>
      </c>
    </row>
    <row r="2117" spans="1:9" x14ac:dyDescent="0.3">
      <c r="A2117">
        <v>308235</v>
      </c>
      <c r="B2117">
        <v>1000</v>
      </c>
      <c r="C2117" t="s">
        <v>14005</v>
      </c>
      <c r="D2117" t="s">
        <v>14000</v>
      </c>
      <c r="E2117" t="s">
        <v>14000</v>
      </c>
      <c r="F2117">
        <v>3</v>
      </c>
      <c r="G2117">
        <v>3.7</v>
      </c>
      <c r="H2117" t="s">
        <v>13994</v>
      </c>
      <c r="I2117">
        <v>288</v>
      </c>
    </row>
    <row r="2118" spans="1:9" x14ac:dyDescent="0.3">
      <c r="A2118">
        <v>18258757</v>
      </c>
      <c r="B2118">
        <v>550</v>
      </c>
      <c r="C2118" t="s">
        <v>14005</v>
      </c>
      <c r="D2118" t="s">
        <v>13990</v>
      </c>
      <c r="E2118" t="s">
        <v>13990</v>
      </c>
      <c r="F2118">
        <v>2</v>
      </c>
      <c r="G2118">
        <v>3.2</v>
      </c>
      <c r="H2118" t="s">
        <v>13995</v>
      </c>
      <c r="I2118">
        <v>33</v>
      </c>
    </row>
    <row r="2119" spans="1:9" x14ac:dyDescent="0.3">
      <c r="A2119">
        <v>307383</v>
      </c>
      <c r="B2119">
        <v>900</v>
      </c>
      <c r="C2119" t="s">
        <v>14005</v>
      </c>
      <c r="D2119" t="s">
        <v>14000</v>
      </c>
      <c r="E2119" t="s">
        <v>13990</v>
      </c>
      <c r="F2119">
        <v>2</v>
      </c>
      <c r="G2119">
        <v>3.2</v>
      </c>
      <c r="H2119" t="s">
        <v>13995</v>
      </c>
      <c r="I2119">
        <v>26</v>
      </c>
    </row>
    <row r="2120" spans="1:9" x14ac:dyDescent="0.3">
      <c r="A2120">
        <v>18386746</v>
      </c>
      <c r="B2120">
        <v>600</v>
      </c>
      <c r="C2120" t="s">
        <v>14005</v>
      </c>
      <c r="D2120" t="s">
        <v>13990</v>
      </c>
      <c r="E2120" t="s">
        <v>13990</v>
      </c>
      <c r="F2120">
        <v>2</v>
      </c>
      <c r="G2120">
        <v>0</v>
      </c>
      <c r="H2120" t="s">
        <v>13993</v>
      </c>
      <c r="I2120">
        <v>2</v>
      </c>
    </row>
    <row r="2121" spans="1:9" x14ac:dyDescent="0.3">
      <c r="A2121">
        <v>18337885</v>
      </c>
      <c r="B2121">
        <v>800</v>
      </c>
      <c r="C2121" t="s">
        <v>14005</v>
      </c>
      <c r="D2121" t="s">
        <v>13990</v>
      </c>
      <c r="E2121" t="s">
        <v>13990</v>
      </c>
      <c r="F2121">
        <v>2</v>
      </c>
      <c r="G2121">
        <v>0</v>
      </c>
      <c r="H2121" t="s">
        <v>13993</v>
      </c>
      <c r="I2121">
        <v>0</v>
      </c>
    </row>
    <row r="2122" spans="1:9" x14ac:dyDescent="0.3">
      <c r="A2122">
        <v>310491</v>
      </c>
      <c r="B2122">
        <v>1000</v>
      </c>
      <c r="C2122" t="s">
        <v>14005</v>
      </c>
      <c r="D2122" t="s">
        <v>14000</v>
      </c>
      <c r="E2122" t="s">
        <v>14000</v>
      </c>
      <c r="F2122">
        <v>3</v>
      </c>
      <c r="G2122">
        <v>2.6</v>
      </c>
      <c r="H2122" t="s">
        <v>13995</v>
      </c>
      <c r="I2122">
        <v>49</v>
      </c>
    </row>
    <row r="2123" spans="1:9" x14ac:dyDescent="0.3">
      <c r="A2123">
        <v>18337789</v>
      </c>
      <c r="B2123">
        <v>200</v>
      </c>
      <c r="C2123" t="s">
        <v>14005</v>
      </c>
      <c r="D2123" t="s">
        <v>13990</v>
      </c>
      <c r="E2123" t="s">
        <v>13990</v>
      </c>
      <c r="F2123">
        <v>1</v>
      </c>
      <c r="G2123">
        <v>3.3</v>
      </c>
      <c r="H2123" t="s">
        <v>13995</v>
      </c>
      <c r="I2123">
        <v>13</v>
      </c>
    </row>
    <row r="2124" spans="1:9" x14ac:dyDescent="0.3">
      <c r="A2124">
        <v>18222573</v>
      </c>
      <c r="B2124">
        <v>1500</v>
      </c>
      <c r="C2124" t="s">
        <v>14005</v>
      </c>
      <c r="D2124" t="s">
        <v>14000</v>
      </c>
      <c r="E2124" t="s">
        <v>14000</v>
      </c>
      <c r="F2124">
        <v>3</v>
      </c>
      <c r="G2124">
        <v>3.2</v>
      </c>
      <c r="H2124" t="s">
        <v>13995</v>
      </c>
      <c r="I2124">
        <v>64</v>
      </c>
    </row>
    <row r="2125" spans="1:9" x14ac:dyDescent="0.3">
      <c r="A2125">
        <v>3370</v>
      </c>
      <c r="B2125">
        <v>400</v>
      </c>
      <c r="C2125" t="s">
        <v>14005</v>
      </c>
      <c r="D2125" t="s">
        <v>13990</v>
      </c>
      <c r="E2125" t="s">
        <v>13990</v>
      </c>
      <c r="F2125">
        <v>1</v>
      </c>
      <c r="G2125">
        <v>3.4</v>
      </c>
      <c r="H2125" t="s">
        <v>13995</v>
      </c>
      <c r="I2125">
        <v>167</v>
      </c>
    </row>
    <row r="2126" spans="1:9" x14ac:dyDescent="0.3">
      <c r="A2126">
        <v>307439</v>
      </c>
      <c r="B2126">
        <v>900</v>
      </c>
      <c r="C2126" t="s">
        <v>14005</v>
      </c>
      <c r="D2126" t="s">
        <v>14000</v>
      </c>
      <c r="E2126" t="s">
        <v>14000</v>
      </c>
      <c r="F2126">
        <v>2</v>
      </c>
      <c r="G2126">
        <v>3.3</v>
      </c>
      <c r="H2126" t="s">
        <v>13995</v>
      </c>
      <c r="I2126">
        <v>99</v>
      </c>
    </row>
    <row r="2127" spans="1:9" x14ac:dyDescent="0.3">
      <c r="A2127">
        <v>1078</v>
      </c>
      <c r="B2127">
        <v>1000</v>
      </c>
      <c r="C2127" t="s">
        <v>14005</v>
      </c>
      <c r="D2127" t="s">
        <v>13990</v>
      </c>
      <c r="E2127" t="s">
        <v>14000</v>
      </c>
      <c r="F2127">
        <v>3</v>
      </c>
      <c r="G2127">
        <v>2.6</v>
      </c>
      <c r="H2127" t="s">
        <v>13995</v>
      </c>
      <c r="I2127">
        <v>125</v>
      </c>
    </row>
    <row r="2128" spans="1:9" x14ac:dyDescent="0.3">
      <c r="A2128">
        <v>9340</v>
      </c>
      <c r="B2128">
        <v>300</v>
      </c>
      <c r="C2128" t="s">
        <v>14005</v>
      </c>
      <c r="D2128" t="s">
        <v>13990</v>
      </c>
      <c r="E2128" t="s">
        <v>13990</v>
      </c>
      <c r="F2128">
        <v>1</v>
      </c>
      <c r="G2128">
        <v>3.7</v>
      </c>
      <c r="H2128" t="s">
        <v>13994</v>
      </c>
      <c r="I2128">
        <v>124</v>
      </c>
    </row>
    <row r="2129" spans="1:9" x14ac:dyDescent="0.3">
      <c r="A2129">
        <v>306761</v>
      </c>
      <c r="B2129">
        <v>500</v>
      </c>
      <c r="C2129" t="s">
        <v>14005</v>
      </c>
      <c r="D2129" t="s">
        <v>13990</v>
      </c>
      <c r="E2129" t="s">
        <v>14000</v>
      </c>
      <c r="F2129">
        <v>2</v>
      </c>
      <c r="G2129">
        <v>2.2000000000000002</v>
      </c>
      <c r="H2129" t="s">
        <v>13997</v>
      </c>
      <c r="I2129">
        <v>79</v>
      </c>
    </row>
    <row r="2130" spans="1:9" x14ac:dyDescent="0.3">
      <c r="A2130">
        <v>7580</v>
      </c>
      <c r="B2130">
        <v>400</v>
      </c>
      <c r="C2130" t="s">
        <v>14005</v>
      </c>
      <c r="D2130" t="s">
        <v>13990</v>
      </c>
      <c r="E2130" t="s">
        <v>13990</v>
      </c>
      <c r="F2130">
        <v>1</v>
      </c>
      <c r="G2130">
        <v>2.9</v>
      </c>
      <c r="H2130" t="s">
        <v>13995</v>
      </c>
      <c r="I2130">
        <v>8</v>
      </c>
    </row>
    <row r="2131" spans="1:9" x14ac:dyDescent="0.3">
      <c r="A2131">
        <v>7584</v>
      </c>
      <c r="B2131">
        <v>200</v>
      </c>
      <c r="C2131" t="s">
        <v>14005</v>
      </c>
      <c r="D2131" t="s">
        <v>13990</v>
      </c>
      <c r="E2131" t="s">
        <v>13990</v>
      </c>
      <c r="F2131">
        <v>1</v>
      </c>
      <c r="G2131">
        <v>3.3</v>
      </c>
      <c r="H2131" t="s">
        <v>13995</v>
      </c>
      <c r="I2131">
        <v>20</v>
      </c>
    </row>
    <row r="2132" spans="1:9" x14ac:dyDescent="0.3">
      <c r="A2132">
        <v>7582</v>
      </c>
      <c r="B2132">
        <v>450</v>
      </c>
      <c r="C2132" t="s">
        <v>14005</v>
      </c>
      <c r="D2132" t="s">
        <v>13990</v>
      </c>
      <c r="E2132" t="s">
        <v>13990</v>
      </c>
      <c r="F2132">
        <v>1</v>
      </c>
      <c r="G2132">
        <v>3.2</v>
      </c>
      <c r="H2132" t="s">
        <v>13995</v>
      </c>
      <c r="I2132">
        <v>23</v>
      </c>
    </row>
    <row r="2133" spans="1:9" x14ac:dyDescent="0.3">
      <c r="A2133">
        <v>18351495</v>
      </c>
      <c r="B2133">
        <v>400</v>
      </c>
      <c r="C2133" t="s">
        <v>14005</v>
      </c>
      <c r="D2133" t="s">
        <v>13990</v>
      </c>
      <c r="E2133" t="s">
        <v>13990</v>
      </c>
      <c r="F2133">
        <v>1</v>
      </c>
      <c r="G2133">
        <v>3.4</v>
      </c>
      <c r="H2133" t="s">
        <v>13995</v>
      </c>
      <c r="I2133">
        <v>19</v>
      </c>
    </row>
    <row r="2134" spans="1:9" x14ac:dyDescent="0.3">
      <c r="A2134">
        <v>7594</v>
      </c>
      <c r="B2134">
        <v>400</v>
      </c>
      <c r="C2134" t="s">
        <v>14005</v>
      </c>
      <c r="D2134" t="s">
        <v>13990</v>
      </c>
      <c r="E2134" t="s">
        <v>13990</v>
      </c>
      <c r="F2134">
        <v>1</v>
      </c>
      <c r="G2134">
        <v>3</v>
      </c>
      <c r="H2134" t="s">
        <v>13995</v>
      </c>
      <c r="I2134">
        <v>7</v>
      </c>
    </row>
    <row r="2135" spans="1:9" x14ac:dyDescent="0.3">
      <c r="A2135">
        <v>7583</v>
      </c>
      <c r="B2135">
        <v>150</v>
      </c>
      <c r="C2135" t="s">
        <v>14005</v>
      </c>
      <c r="D2135" t="s">
        <v>13990</v>
      </c>
      <c r="E2135" t="s">
        <v>13990</v>
      </c>
      <c r="F2135">
        <v>1</v>
      </c>
      <c r="G2135">
        <v>2.7</v>
      </c>
      <c r="H2135" t="s">
        <v>13995</v>
      </c>
      <c r="I2135">
        <v>11</v>
      </c>
    </row>
    <row r="2136" spans="1:9" x14ac:dyDescent="0.3">
      <c r="A2136">
        <v>7610</v>
      </c>
      <c r="B2136">
        <v>350</v>
      </c>
      <c r="C2136" t="s">
        <v>14005</v>
      </c>
      <c r="D2136" t="s">
        <v>13990</v>
      </c>
      <c r="E2136" t="s">
        <v>13990</v>
      </c>
      <c r="F2136">
        <v>1</v>
      </c>
      <c r="G2136">
        <v>3.2</v>
      </c>
      <c r="H2136" t="s">
        <v>13995</v>
      </c>
      <c r="I2136">
        <v>35</v>
      </c>
    </row>
    <row r="2137" spans="1:9" x14ac:dyDescent="0.3">
      <c r="A2137">
        <v>18412603</v>
      </c>
      <c r="B2137">
        <v>600</v>
      </c>
      <c r="C2137" t="s">
        <v>14005</v>
      </c>
      <c r="D2137" t="s">
        <v>13990</v>
      </c>
      <c r="E2137" t="s">
        <v>14000</v>
      </c>
      <c r="F2137">
        <v>2</v>
      </c>
      <c r="G2137">
        <v>3</v>
      </c>
      <c r="H2137" t="s">
        <v>13995</v>
      </c>
      <c r="I2137">
        <v>11</v>
      </c>
    </row>
    <row r="2138" spans="1:9" x14ac:dyDescent="0.3">
      <c r="A2138">
        <v>7639</v>
      </c>
      <c r="B2138">
        <v>300</v>
      </c>
      <c r="C2138" t="s">
        <v>14005</v>
      </c>
      <c r="D2138" t="s">
        <v>13990</v>
      </c>
      <c r="E2138" t="s">
        <v>14000</v>
      </c>
      <c r="F2138">
        <v>1</v>
      </c>
      <c r="G2138">
        <v>2.5</v>
      </c>
      <c r="H2138" t="s">
        <v>13995</v>
      </c>
      <c r="I2138">
        <v>32</v>
      </c>
    </row>
    <row r="2139" spans="1:9" x14ac:dyDescent="0.3">
      <c r="A2139">
        <v>18441545</v>
      </c>
      <c r="B2139">
        <v>800</v>
      </c>
      <c r="C2139" t="s">
        <v>14005</v>
      </c>
      <c r="D2139" t="s">
        <v>13990</v>
      </c>
      <c r="E2139" t="s">
        <v>14000</v>
      </c>
      <c r="F2139">
        <v>2</v>
      </c>
      <c r="G2139">
        <v>3.2</v>
      </c>
      <c r="H2139" t="s">
        <v>13995</v>
      </c>
      <c r="I2139">
        <v>10</v>
      </c>
    </row>
    <row r="2140" spans="1:9" x14ac:dyDescent="0.3">
      <c r="A2140">
        <v>9971</v>
      </c>
      <c r="B2140">
        <v>600</v>
      </c>
      <c r="C2140" t="s">
        <v>14005</v>
      </c>
      <c r="D2140" t="s">
        <v>13990</v>
      </c>
      <c r="E2140" t="s">
        <v>13990</v>
      </c>
      <c r="F2140">
        <v>2</v>
      </c>
      <c r="G2140">
        <v>3.2</v>
      </c>
      <c r="H2140" t="s">
        <v>13995</v>
      </c>
      <c r="I2140">
        <v>23</v>
      </c>
    </row>
    <row r="2141" spans="1:9" x14ac:dyDescent="0.3">
      <c r="A2141">
        <v>18451572</v>
      </c>
      <c r="B2141">
        <v>400</v>
      </c>
      <c r="C2141" t="s">
        <v>14005</v>
      </c>
      <c r="D2141" t="s">
        <v>13990</v>
      </c>
      <c r="E2141" t="s">
        <v>13990</v>
      </c>
      <c r="F2141">
        <v>1</v>
      </c>
      <c r="G2141">
        <v>3.1</v>
      </c>
      <c r="H2141" t="s">
        <v>13995</v>
      </c>
      <c r="I2141">
        <v>7</v>
      </c>
    </row>
    <row r="2142" spans="1:9" x14ac:dyDescent="0.3">
      <c r="A2142">
        <v>7593</v>
      </c>
      <c r="B2142">
        <v>450</v>
      </c>
      <c r="C2142" t="s">
        <v>14005</v>
      </c>
      <c r="D2142" t="s">
        <v>13990</v>
      </c>
      <c r="E2142" t="s">
        <v>13990</v>
      </c>
      <c r="F2142">
        <v>1</v>
      </c>
      <c r="G2142">
        <v>2.9</v>
      </c>
      <c r="H2142" t="s">
        <v>13995</v>
      </c>
      <c r="I2142">
        <v>42</v>
      </c>
    </row>
    <row r="2143" spans="1:9" x14ac:dyDescent="0.3">
      <c r="A2143">
        <v>301440</v>
      </c>
      <c r="B2143">
        <v>200</v>
      </c>
      <c r="C2143" t="s">
        <v>14005</v>
      </c>
      <c r="D2143" t="s">
        <v>13990</v>
      </c>
      <c r="E2143" t="s">
        <v>13990</v>
      </c>
      <c r="F2143">
        <v>1</v>
      </c>
      <c r="G2143">
        <v>3.2</v>
      </c>
      <c r="H2143" t="s">
        <v>13995</v>
      </c>
      <c r="I2143">
        <v>21</v>
      </c>
    </row>
    <row r="2144" spans="1:9" x14ac:dyDescent="0.3">
      <c r="A2144">
        <v>7585</v>
      </c>
      <c r="B2144">
        <v>150</v>
      </c>
      <c r="C2144" t="s">
        <v>14005</v>
      </c>
      <c r="D2144" t="s">
        <v>13990</v>
      </c>
      <c r="E2144" t="s">
        <v>13990</v>
      </c>
      <c r="F2144">
        <v>1</v>
      </c>
      <c r="G2144">
        <v>3.3</v>
      </c>
      <c r="H2144" t="s">
        <v>13995</v>
      </c>
      <c r="I2144">
        <v>16</v>
      </c>
    </row>
    <row r="2145" spans="1:9" x14ac:dyDescent="0.3">
      <c r="A2145">
        <v>306531</v>
      </c>
      <c r="B2145">
        <v>500</v>
      </c>
      <c r="C2145" t="s">
        <v>14005</v>
      </c>
      <c r="D2145" t="s">
        <v>13990</v>
      </c>
      <c r="E2145" t="s">
        <v>14000</v>
      </c>
      <c r="F2145">
        <v>2</v>
      </c>
      <c r="G2145">
        <v>2.5</v>
      </c>
      <c r="H2145" t="s">
        <v>13995</v>
      </c>
      <c r="I2145">
        <v>37</v>
      </c>
    </row>
    <row r="2146" spans="1:9" x14ac:dyDescent="0.3">
      <c r="A2146">
        <v>18354658</v>
      </c>
      <c r="B2146">
        <v>250</v>
      </c>
      <c r="C2146" t="s">
        <v>14005</v>
      </c>
      <c r="D2146" t="s">
        <v>13990</v>
      </c>
      <c r="E2146" t="s">
        <v>13990</v>
      </c>
      <c r="F2146">
        <v>1</v>
      </c>
      <c r="G2146">
        <v>2.9</v>
      </c>
      <c r="H2146" t="s">
        <v>13995</v>
      </c>
      <c r="I2146">
        <v>4</v>
      </c>
    </row>
    <row r="2147" spans="1:9" x14ac:dyDescent="0.3">
      <c r="A2147">
        <v>18337782</v>
      </c>
      <c r="B2147">
        <v>500</v>
      </c>
      <c r="C2147" t="s">
        <v>14005</v>
      </c>
      <c r="D2147" t="s">
        <v>13990</v>
      </c>
      <c r="E2147" t="s">
        <v>14000</v>
      </c>
      <c r="F2147">
        <v>2</v>
      </c>
      <c r="G2147">
        <v>2.8</v>
      </c>
      <c r="H2147" t="s">
        <v>13995</v>
      </c>
      <c r="I2147">
        <v>7</v>
      </c>
    </row>
    <row r="2148" spans="1:9" x14ac:dyDescent="0.3">
      <c r="A2148">
        <v>18258759</v>
      </c>
      <c r="B2148">
        <v>450</v>
      </c>
      <c r="C2148" t="s">
        <v>14005</v>
      </c>
      <c r="D2148" t="s">
        <v>13990</v>
      </c>
      <c r="E2148" t="s">
        <v>13990</v>
      </c>
      <c r="F2148">
        <v>1</v>
      </c>
      <c r="G2148">
        <v>3.4</v>
      </c>
      <c r="H2148" t="s">
        <v>13995</v>
      </c>
      <c r="I2148">
        <v>22</v>
      </c>
    </row>
    <row r="2149" spans="1:9" x14ac:dyDescent="0.3">
      <c r="A2149">
        <v>18057805</v>
      </c>
      <c r="B2149">
        <v>600</v>
      </c>
      <c r="C2149" t="s">
        <v>14005</v>
      </c>
      <c r="D2149" t="s">
        <v>13990</v>
      </c>
      <c r="E2149" t="s">
        <v>14000</v>
      </c>
      <c r="F2149">
        <v>2</v>
      </c>
      <c r="G2149">
        <v>3.9</v>
      </c>
      <c r="H2149" t="s">
        <v>13994</v>
      </c>
      <c r="I2149">
        <v>97</v>
      </c>
    </row>
    <row r="2150" spans="1:9" x14ac:dyDescent="0.3">
      <c r="A2150">
        <v>3428</v>
      </c>
      <c r="B2150">
        <v>800</v>
      </c>
      <c r="C2150" t="s">
        <v>14005</v>
      </c>
      <c r="D2150" t="s">
        <v>13990</v>
      </c>
      <c r="E2150" t="s">
        <v>13990</v>
      </c>
      <c r="F2150">
        <v>2</v>
      </c>
      <c r="G2150">
        <v>3.9</v>
      </c>
      <c r="H2150" t="s">
        <v>13994</v>
      </c>
      <c r="I2150">
        <v>452</v>
      </c>
    </row>
    <row r="2151" spans="1:9" x14ac:dyDescent="0.3">
      <c r="A2151">
        <v>18425771</v>
      </c>
      <c r="B2151">
        <v>250</v>
      </c>
      <c r="C2151" t="s">
        <v>14005</v>
      </c>
      <c r="D2151" t="s">
        <v>13990</v>
      </c>
      <c r="E2151" t="s">
        <v>13990</v>
      </c>
      <c r="F2151">
        <v>1</v>
      </c>
      <c r="G2151">
        <v>3.6</v>
      </c>
      <c r="H2151" t="s">
        <v>13994</v>
      </c>
      <c r="I2151">
        <v>14</v>
      </c>
    </row>
    <row r="2152" spans="1:9" x14ac:dyDescent="0.3">
      <c r="A2152">
        <v>18304836</v>
      </c>
      <c r="B2152">
        <v>650</v>
      </c>
      <c r="C2152" t="s">
        <v>14005</v>
      </c>
      <c r="D2152" t="s">
        <v>13990</v>
      </c>
      <c r="E2152" t="s">
        <v>14000</v>
      </c>
      <c r="F2152">
        <v>2</v>
      </c>
      <c r="G2152">
        <v>3.6</v>
      </c>
      <c r="H2152" t="s">
        <v>13994</v>
      </c>
      <c r="I2152">
        <v>82</v>
      </c>
    </row>
    <row r="2153" spans="1:9" x14ac:dyDescent="0.3">
      <c r="A2153">
        <v>18311951</v>
      </c>
      <c r="B2153">
        <v>300</v>
      </c>
      <c r="C2153" t="s">
        <v>14005</v>
      </c>
      <c r="D2153" t="s">
        <v>13990</v>
      </c>
      <c r="E2153" t="s">
        <v>13990</v>
      </c>
      <c r="F2153">
        <v>1</v>
      </c>
      <c r="G2153">
        <v>0</v>
      </c>
      <c r="H2153" t="s">
        <v>13993</v>
      </c>
      <c r="I2153">
        <v>2</v>
      </c>
    </row>
    <row r="2154" spans="1:9" x14ac:dyDescent="0.3">
      <c r="A2154">
        <v>18401128</v>
      </c>
      <c r="B2154">
        <v>400</v>
      </c>
      <c r="C2154" t="s">
        <v>14005</v>
      </c>
      <c r="D2154" t="s">
        <v>13990</v>
      </c>
      <c r="E2154" t="s">
        <v>13990</v>
      </c>
      <c r="F2154">
        <v>1</v>
      </c>
      <c r="G2154">
        <v>0</v>
      </c>
      <c r="H2154" t="s">
        <v>13993</v>
      </c>
      <c r="I2154">
        <v>0</v>
      </c>
    </row>
    <row r="2155" spans="1:9" x14ac:dyDescent="0.3">
      <c r="A2155">
        <v>18354667</v>
      </c>
      <c r="B2155">
        <v>350</v>
      </c>
      <c r="C2155" t="s">
        <v>14005</v>
      </c>
      <c r="D2155" t="s">
        <v>13990</v>
      </c>
      <c r="E2155" t="s">
        <v>13990</v>
      </c>
      <c r="F2155">
        <v>1</v>
      </c>
      <c r="G2155">
        <v>0</v>
      </c>
      <c r="H2155" t="s">
        <v>13993</v>
      </c>
      <c r="I2155">
        <v>0</v>
      </c>
    </row>
    <row r="2156" spans="1:9" x14ac:dyDescent="0.3">
      <c r="A2156">
        <v>18431379</v>
      </c>
      <c r="B2156">
        <v>500</v>
      </c>
      <c r="C2156" t="s">
        <v>14005</v>
      </c>
      <c r="D2156" t="s">
        <v>13990</v>
      </c>
      <c r="E2156" t="s">
        <v>13990</v>
      </c>
      <c r="F2156">
        <v>2</v>
      </c>
      <c r="G2156">
        <v>0</v>
      </c>
      <c r="H2156" t="s">
        <v>13993</v>
      </c>
      <c r="I2156">
        <v>1</v>
      </c>
    </row>
    <row r="2157" spans="1:9" x14ac:dyDescent="0.3">
      <c r="A2157">
        <v>18311953</v>
      </c>
      <c r="B2157">
        <v>500</v>
      </c>
      <c r="C2157" t="s">
        <v>14005</v>
      </c>
      <c r="D2157" t="s">
        <v>13990</v>
      </c>
      <c r="E2157" t="s">
        <v>14000</v>
      </c>
      <c r="F2157">
        <v>2</v>
      </c>
      <c r="G2157">
        <v>0</v>
      </c>
      <c r="H2157" t="s">
        <v>13993</v>
      </c>
      <c r="I2157">
        <v>2</v>
      </c>
    </row>
    <row r="2158" spans="1:9" x14ac:dyDescent="0.3">
      <c r="A2158">
        <v>18361522</v>
      </c>
      <c r="B2158">
        <v>400</v>
      </c>
      <c r="C2158" t="s">
        <v>14005</v>
      </c>
      <c r="D2158" t="s">
        <v>13990</v>
      </c>
      <c r="E2158" t="s">
        <v>13990</v>
      </c>
      <c r="F2158">
        <v>1</v>
      </c>
      <c r="G2158">
        <v>0</v>
      </c>
      <c r="H2158" t="s">
        <v>13993</v>
      </c>
      <c r="I2158">
        <v>0</v>
      </c>
    </row>
    <row r="2159" spans="1:9" x14ac:dyDescent="0.3">
      <c r="A2159">
        <v>18425780</v>
      </c>
      <c r="B2159">
        <v>600</v>
      </c>
      <c r="C2159" t="s">
        <v>14005</v>
      </c>
      <c r="D2159" t="s">
        <v>13990</v>
      </c>
      <c r="E2159" t="s">
        <v>13990</v>
      </c>
      <c r="F2159">
        <v>2</v>
      </c>
      <c r="G2159">
        <v>0</v>
      </c>
      <c r="H2159" t="s">
        <v>13993</v>
      </c>
      <c r="I2159">
        <v>1</v>
      </c>
    </row>
    <row r="2160" spans="1:9" x14ac:dyDescent="0.3">
      <c r="A2160">
        <v>18489513</v>
      </c>
      <c r="B2160">
        <v>400</v>
      </c>
      <c r="C2160" t="s">
        <v>14005</v>
      </c>
      <c r="D2160" t="s">
        <v>13990</v>
      </c>
      <c r="E2160" t="s">
        <v>13990</v>
      </c>
      <c r="F2160">
        <v>1</v>
      </c>
      <c r="G2160">
        <v>0</v>
      </c>
      <c r="H2160" t="s">
        <v>13993</v>
      </c>
      <c r="I2160">
        <v>0</v>
      </c>
    </row>
    <row r="2161" spans="1:9" x14ac:dyDescent="0.3">
      <c r="A2161">
        <v>306795</v>
      </c>
      <c r="B2161">
        <v>800</v>
      </c>
      <c r="C2161" t="s">
        <v>14005</v>
      </c>
      <c r="D2161" t="s">
        <v>13990</v>
      </c>
      <c r="E2161" t="s">
        <v>14000</v>
      </c>
      <c r="F2161">
        <v>2</v>
      </c>
      <c r="G2161">
        <v>2.4</v>
      </c>
      <c r="H2161" t="s">
        <v>13997</v>
      </c>
      <c r="I2161">
        <v>31</v>
      </c>
    </row>
    <row r="2162" spans="1:9" x14ac:dyDescent="0.3">
      <c r="A2162">
        <v>7249</v>
      </c>
      <c r="B2162">
        <v>600</v>
      </c>
      <c r="C2162" t="s">
        <v>14005</v>
      </c>
      <c r="D2162" t="s">
        <v>13990</v>
      </c>
      <c r="E2162" t="s">
        <v>14000</v>
      </c>
      <c r="F2162">
        <v>2</v>
      </c>
      <c r="G2162">
        <v>2.5</v>
      </c>
      <c r="H2162" t="s">
        <v>13995</v>
      </c>
      <c r="I2162">
        <v>100</v>
      </c>
    </row>
    <row r="2163" spans="1:9" x14ac:dyDescent="0.3">
      <c r="A2163">
        <v>7246</v>
      </c>
      <c r="B2163">
        <v>800</v>
      </c>
      <c r="C2163" t="s">
        <v>14005</v>
      </c>
      <c r="D2163" t="s">
        <v>13990</v>
      </c>
      <c r="E2163" t="s">
        <v>14000</v>
      </c>
      <c r="F2163">
        <v>2</v>
      </c>
      <c r="G2163">
        <v>3.1</v>
      </c>
      <c r="H2163" t="s">
        <v>13995</v>
      </c>
      <c r="I2163">
        <v>230</v>
      </c>
    </row>
    <row r="2164" spans="1:9" x14ac:dyDescent="0.3">
      <c r="A2164">
        <v>310723</v>
      </c>
      <c r="B2164">
        <v>500</v>
      </c>
      <c r="C2164" t="s">
        <v>14005</v>
      </c>
      <c r="D2164" t="s">
        <v>13990</v>
      </c>
      <c r="E2164" t="s">
        <v>14000</v>
      </c>
      <c r="F2164">
        <v>2</v>
      </c>
      <c r="G2164">
        <v>3.2</v>
      </c>
      <c r="H2164" t="s">
        <v>13995</v>
      </c>
      <c r="I2164">
        <v>458</v>
      </c>
    </row>
    <row r="2165" spans="1:9" x14ac:dyDescent="0.3">
      <c r="A2165">
        <v>7253</v>
      </c>
      <c r="B2165">
        <v>700</v>
      </c>
      <c r="C2165" t="s">
        <v>14005</v>
      </c>
      <c r="D2165" t="s">
        <v>13990</v>
      </c>
      <c r="E2165" t="s">
        <v>13990</v>
      </c>
      <c r="F2165">
        <v>2</v>
      </c>
      <c r="G2165">
        <v>2.6</v>
      </c>
      <c r="H2165" t="s">
        <v>13995</v>
      </c>
      <c r="I2165">
        <v>176</v>
      </c>
    </row>
    <row r="2166" spans="1:9" x14ac:dyDescent="0.3">
      <c r="A2166">
        <v>18180041</v>
      </c>
      <c r="B2166">
        <v>800</v>
      </c>
      <c r="C2166" t="s">
        <v>14005</v>
      </c>
      <c r="D2166" t="s">
        <v>14000</v>
      </c>
      <c r="E2166" t="s">
        <v>14000</v>
      </c>
      <c r="F2166">
        <v>2</v>
      </c>
      <c r="G2166">
        <v>3.5</v>
      </c>
      <c r="H2166" t="s">
        <v>13994</v>
      </c>
      <c r="I2166">
        <v>232</v>
      </c>
    </row>
    <row r="2167" spans="1:9" x14ac:dyDescent="0.3">
      <c r="A2167">
        <v>18434414</v>
      </c>
      <c r="B2167">
        <v>2200</v>
      </c>
      <c r="C2167" t="s">
        <v>14005</v>
      </c>
      <c r="D2167" t="s">
        <v>14000</v>
      </c>
      <c r="E2167" t="s">
        <v>13990</v>
      </c>
      <c r="F2167">
        <v>4</v>
      </c>
      <c r="G2167">
        <v>3.6</v>
      </c>
      <c r="H2167" t="s">
        <v>13994</v>
      </c>
      <c r="I2167">
        <v>27</v>
      </c>
    </row>
    <row r="2168" spans="1:9" x14ac:dyDescent="0.3">
      <c r="A2168">
        <v>4905</v>
      </c>
      <c r="B2168">
        <v>2200</v>
      </c>
      <c r="C2168" t="s">
        <v>14005</v>
      </c>
      <c r="D2168" t="s">
        <v>14000</v>
      </c>
      <c r="E2168" t="s">
        <v>13990</v>
      </c>
      <c r="F2168">
        <v>4</v>
      </c>
      <c r="G2168">
        <v>3.6</v>
      </c>
      <c r="H2168" t="s">
        <v>13994</v>
      </c>
      <c r="I2168">
        <v>210</v>
      </c>
    </row>
    <row r="2169" spans="1:9" x14ac:dyDescent="0.3">
      <c r="A2169">
        <v>18421232</v>
      </c>
      <c r="B2169">
        <v>500</v>
      </c>
      <c r="C2169" t="s">
        <v>14005</v>
      </c>
      <c r="D2169" t="s">
        <v>13990</v>
      </c>
      <c r="E2169" t="s">
        <v>13990</v>
      </c>
      <c r="F2169">
        <v>2</v>
      </c>
      <c r="G2169">
        <v>3.9</v>
      </c>
      <c r="H2169" t="s">
        <v>13994</v>
      </c>
      <c r="I2169">
        <v>44</v>
      </c>
    </row>
    <row r="2170" spans="1:9" x14ac:dyDescent="0.3">
      <c r="A2170">
        <v>7228</v>
      </c>
      <c r="B2170">
        <v>600</v>
      </c>
      <c r="C2170" t="s">
        <v>14005</v>
      </c>
      <c r="D2170" t="s">
        <v>13990</v>
      </c>
      <c r="E2170" t="s">
        <v>13990</v>
      </c>
      <c r="F2170">
        <v>2</v>
      </c>
      <c r="G2170">
        <v>3.5</v>
      </c>
      <c r="H2170" t="s">
        <v>13994</v>
      </c>
      <c r="I2170">
        <v>206</v>
      </c>
    </row>
    <row r="2171" spans="1:9" x14ac:dyDescent="0.3">
      <c r="A2171">
        <v>7068</v>
      </c>
      <c r="B2171">
        <v>700</v>
      </c>
      <c r="C2171" t="s">
        <v>14005</v>
      </c>
      <c r="D2171" t="s">
        <v>13990</v>
      </c>
      <c r="E2171" t="s">
        <v>14000</v>
      </c>
      <c r="F2171">
        <v>2</v>
      </c>
      <c r="G2171">
        <v>3.7</v>
      </c>
      <c r="H2171" t="s">
        <v>13994</v>
      </c>
      <c r="I2171">
        <v>185</v>
      </c>
    </row>
    <row r="2172" spans="1:9" x14ac:dyDescent="0.3">
      <c r="A2172">
        <v>302152</v>
      </c>
      <c r="B2172">
        <v>700</v>
      </c>
      <c r="C2172" t="s">
        <v>14005</v>
      </c>
      <c r="D2172" t="s">
        <v>13990</v>
      </c>
      <c r="E2172" t="s">
        <v>13990</v>
      </c>
      <c r="F2172">
        <v>2</v>
      </c>
      <c r="G2172">
        <v>3.7</v>
      </c>
      <c r="H2172" t="s">
        <v>13994</v>
      </c>
      <c r="I2172">
        <v>256</v>
      </c>
    </row>
    <row r="2173" spans="1:9" x14ac:dyDescent="0.3">
      <c r="A2173">
        <v>312300</v>
      </c>
      <c r="B2173">
        <v>1500</v>
      </c>
      <c r="C2173" t="s">
        <v>14005</v>
      </c>
      <c r="D2173" t="s">
        <v>14000</v>
      </c>
      <c r="E2173" t="s">
        <v>14000</v>
      </c>
      <c r="F2173">
        <v>3</v>
      </c>
      <c r="G2173">
        <v>4.2</v>
      </c>
      <c r="H2173" t="s">
        <v>13989</v>
      </c>
      <c r="I2173">
        <v>336</v>
      </c>
    </row>
    <row r="2174" spans="1:9" x14ac:dyDescent="0.3">
      <c r="A2174">
        <v>5565</v>
      </c>
      <c r="B2174">
        <v>450</v>
      </c>
      <c r="C2174" t="s">
        <v>14005</v>
      </c>
      <c r="D2174" t="s">
        <v>13990</v>
      </c>
      <c r="E2174" t="s">
        <v>13990</v>
      </c>
      <c r="F2174">
        <v>1</v>
      </c>
      <c r="G2174">
        <v>3.4</v>
      </c>
      <c r="H2174" t="s">
        <v>13995</v>
      </c>
      <c r="I2174">
        <v>280</v>
      </c>
    </row>
    <row r="2175" spans="1:9" x14ac:dyDescent="0.3">
      <c r="A2175">
        <v>307113</v>
      </c>
      <c r="B2175">
        <v>1400</v>
      </c>
      <c r="C2175" t="s">
        <v>14005</v>
      </c>
      <c r="D2175" t="s">
        <v>14000</v>
      </c>
      <c r="E2175" t="s">
        <v>14000</v>
      </c>
      <c r="F2175">
        <v>3</v>
      </c>
      <c r="G2175">
        <v>4.2</v>
      </c>
      <c r="H2175" t="s">
        <v>13989</v>
      </c>
      <c r="I2175">
        <v>2131</v>
      </c>
    </row>
    <row r="2176" spans="1:9" x14ac:dyDescent="0.3">
      <c r="A2176">
        <v>6258</v>
      </c>
      <c r="B2176">
        <v>200</v>
      </c>
      <c r="C2176" t="s">
        <v>14005</v>
      </c>
      <c r="D2176" t="s">
        <v>13990</v>
      </c>
      <c r="E2176" t="s">
        <v>13990</v>
      </c>
      <c r="F2176">
        <v>1</v>
      </c>
      <c r="G2176">
        <v>2.8</v>
      </c>
      <c r="H2176" t="s">
        <v>13995</v>
      </c>
      <c r="I2176">
        <v>13</v>
      </c>
    </row>
    <row r="2177" spans="1:9" x14ac:dyDescent="0.3">
      <c r="A2177">
        <v>6094</v>
      </c>
      <c r="B2177">
        <v>400</v>
      </c>
      <c r="C2177" t="s">
        <v>14005</v>
      </c>
      <c r="D2177" t="s">
        <v>13990</v>
      </c>
      <c r="E2177" t="s">
        <v>13990</v>
      </c>
      <c r="F2177">
        <v>1</v>
      </c>
      <c r="G2177">
        <v>3.1</v>
      </c>
      <c r="H2177" t="s">
        <v>13995</v>
      </c>
      <c r="I2177">
        <v>38</v>
      </c>
    </row>
    <row r="2178" spans="1:9" x14ac:dyDescent="0.3">
      <c r="A2178">
        <v>304592</v>
      </c>
      <c r="B2178">
        <v>150</v>
      </c>
      <c r="C2178" t="s">
        <v>14005</v>
      </c>
      <c r="D2178" t="s">
        <v>13990</v>
      </c>
      <c r="E2178" t="s">
        <v>13990</v>
      </c>
      <c r="F2178">
        <v>1</v>
      </c>
      <c r="G2178">
        <v>2.8</v>
      </c>
      <c r="H2178" t="s">
        <v>13995</v>
      </c>
      <c r="I2178">
        <v>69</v>
      </c>
    </row>
    <row r="2179" spans="1:9" x14ac:dyDescent="0.3">
      <c r="A2179">
        <v>18421481</v>
      </c>
      <c r="B2179">
        <v>500</v>
      </c>
      <c r="C2179" t="s">
        <v>14005</v>
      </c>
      <c r="D2179" t="s">
        <v>13990</v>
      </c>
      <c r="E2179" t="s">
        <v>13990</v>
      </c>
      <c r="F2179">
        <v>2</v>
      </c>
      <c r="G2179">
        <v>3.3</v>
      </c>
      <c r="H2179" t="s">
        <v>13995</v>
      </c>
      <c r="I2179">
        <v>11</v>
      </c>
    </row>
    <row r="2180" spans="1:9" x14ac:dyDescent="0.3">
      <c r="A2180">
        <v>310874</v>
      </c>
      <c r="B2180">
        <v>200</v>
      </c>
      <c r="C2180" t="s">
        <v>14005</v>
      </c>
      <c r="D2180" t="s">
        <v>13990</v>
      </c>
      <c r="E2180" t="s">
        <v>13990</v>
      </c>
      <c r="F2180">
        <v>1</v>
      </c>
      <c r="G2180">
        <v>3.1</v>
      </c>
      <c r="H2180" t="s">
        <v>13995</v>
      </c>
      <c r="I2180">
        <v>6</v>
      </c>
    </row>
    <row r="2181" spans="1:9" x14ac:dyDescent="0.3">
      <c r="A2181">
        <v>18313972</v>
      </c>
      <c r="B2181">
        <v>400</v>
      </c>
      <c r="C2181" t="s">
        <v>14005</v>
      </c>
      <c r="D2181" t="s">
        <v>13990</v>
      </c>
      <c r="E2181" t="s">
        <v>13990</v>
      </c>
      <c r="F2181">
        <v>1</v>
      </c>
      <c r="G2181">
        <v>3</v>
      </c>
      <c r="H2181" t="s">
        <v>13995</v>
      </c>
      <c r="I2181">
        <v>4</v>
      </c>
    </row>
    <row r="2182" spans="1:9" x14ac:dyDescent="0.3">
      <c r="A2182">
        <v>18128860</v>
      </c>
      <c r="B2182">
        <v>650</v>
      </c>
      <c r="C2182" t="s">
        <v>14005</v>
      </c>
      <c r="D2182" t="s">
        <v>13990</v>
      </c>
      <c r="E2182" t="s">
        <v>13990</v>
      </c>
      <c r="F2182">
        <v>2</v>
      </c>
      <c r="G2182">
        <v>3.4</v>
      </c>
      <c r="H2182" t="s">
        <v>13995</v>
      </c>
      <c r="I2182">
        <v>80</v>
      </c>
    </row>
    <row r="2183" spans="1:9" x14ac:dyDescent="0.3">
      <c r="A2183">
        <v>310877</v>
      </c>
      <c r="B2183">
        <v>500</v>
      </c>
      <c r="C2183" t="s">
        <v>14005</v>
      </c>
      <c r="D2183" t="s">
        <v>13990</v>
      </c>
      <c r="E2183" t="s">
        <v>13990</v>
      </c>
      <c r="F2183">
        <v>2</v>
      </c>
      <c r="G2183">
        <v>3.4</v>
      </c>
      <c r="H2183" t="s">
        <v>13995</v>
      </c>
      <c r="I2183">
        <v>24</v>
      </c>
    </row>
    <row r="2184" spans="1:9" x14ac:dyDescent="0.3">
      <c r="A2184">
        <v>304687</v>
      </c>
      <c r="B2184">
        <v>250</v>
      </c>
      <c r="C2184" t="s">
        <v>14005</v>
      </c>
      <c r="D2184" t="s">
        <v>13990</v>
      </c>
      <c r="E2184" t="s">
        <v>13990</v>
      </c>
      <c r="F2184">
        <v>1</v>
      </c>
      <c r="G2184">
        <v>3.1</v>
      </c>
      <c r="H2184" t="s">
        <v>13995</v>
      </c>
      <c r="I2184">
        <v>13</v>
      </c>
    </row>
    <row r="2185" spans="1:9" x14ac:dyDescent="0.3">
      <c r="A2185">
        <v>312444</v>
      </c>
      <c r="B2185">
        <v>400</v>
      </c>
      <c r="C2185" t="s">
        <v>14005</v>
      </c>
      <c r="D2185" t="s">
        <v>13990</v>
      </c>
      <c r="E2185" t="s">
        <v>14000</v>
      </c>
      <c r="F2185">
        <v>1</v>
      </c>
      <c r="G2185">
        <v>3.3</v>
      </c>
      <c r="H2185" t="s">
        <v>13995</v>
      </c>
      <c r="I2185">
        <v>12</v>
      </c>
    </row>
    <row r="2186" spans="1:9" x14ac:dyDescent="0.3">
      <c r="A2186">
        <v>18337975</v>
      </c>
      <c r="B2186">
        <v>600</v>
      </c>
      <c r="C2186" t="s">
        <v>14005</v>
      </c>
      <c r="D2186" t="s">
        <v>13990</v>
      </c>
      <c r="E2186" t="s">
        <v>13990</v>
      </c>
      <c r="F2186">
        <v>2</v>
      </c>
      <c r="G2186">
        <v>2.9</v>
      </c>
      <c r="H2186" t="s">
        <v>13995</v>
      </c>
      <c r="I2186">
        <v>4</v>
      </c>
    </row>
    <row r="2187" spans="1:9" x14ac:dyDescent="0.3">
      <c r="A2187">
        <v>18124373</v>
      </c>
      <c r="B2187">
        <v>200</v>
      </c>
      <c r="C2187" t="s">
        <v>14005</v>
      </c>
      <c r="D2187" t="s">
        <v>13990</v>
      </c>
      <c r="E2187" t="s">
        <v>13990</v>
      </c>
      <c r="F2187">
        <v>1</v>
      </c>
      <c r="G2187">
        <v>2.8</v>
      </c>
      <c r="H2187" t="s">
        <v>13995</v>
      </c>
      <c r="I2187">
        <v>9</v>
      </c>
    </row>
    <row r="2188" spans="1:9" x14ac:dyDescent="0.3">
      <c r="A2188">
        <v>305913</v>
      </c>
      <c r="B2188">
        <v>250</v>
      </c>
      <c r="C2188" t="s">
        <v>14005</v>
      </c>
      <c r="D2188" t="s">
        <v>13990</v>
      </c>
      <c r="E2188" t="s">
        <v>13990</v>
      </c>
      <c r="F2188">
        <v>1</v>
      </c>
      <c r="G2188">
        <v>3.3</v>
      </c>
      <c r="H2188" t="s">
        <v>13995</v>
      </c>
      <c r="I2188">
        <v>18</v>
      </c>
    </row>
    <row r="2189" spans="1:9" x14ac:dyDescent="0.3">
      <c r="A2189">
        <v>310447</v>
      </c>
      <c r="B2189">
        <v>600</v>
      </c>
      <c r="C2189" t="s">
        <v>14005</v>
      </c>
      <c r="D2189" t="s">
        <v>13990</v>
      </c>
      <c r="E2189" t="s">
        <v>13990</v>
      </c>
      <c r="F2189">
        <v>2</v>
      </c>
      <c r="G2189">
        <v>2.8</v>
      </c>
      <c r="H2189" t="s">
        <v>13995</v>
      </c>
      <c r="I2189">
        <v>14</v>
      </c>
    </row>
    <row r="2190" spans="1:9" x14ac:dyDescent="0.3">
      <c r="A2190">
        <v>310858</v>
      </c>
      <c r="B2190">
        <v>400</v>
      </c>
      <c r="C2190" t="s">
        <v>14005</v>
      </c>
      <c r="D2190" t="s">
        <v>13990</v>
      </c>
      <c r="E2190" t="s">
        <v>13990</v>
      </c>
      <c r="F2190">
        <v>1</v>
      </c>
      <c r="G2190">
        <v>2.8</v>
      </c>
      <c r="H2190" t="s">
        <v>13995</v>
      </c>
      <c r="I2190">
        <v>9</v>
      </c>
    </row>
    <row r="2191" spans="1:9" x14ac:dyDescent="0.3">
      <c r="A2191">
        <v>18332083</v>
      </c>
      <c r="B2191">
        <v>200</v>
      </c>
      <c r="C2191" t="s">
        <v>14005</v>
      </c>
      <c r="D2191" t="s">
        <v>13990</v>
      </c>
      <c r="E2191" t="s">
        <v>13990</v>
      </c>
      <c r="F2191">
        <v>1</v>
      </c>
      <c r="G2191">
        <v>3.2</v>
      </c>
      <c r="H2191" t="s">
        <v>13995</v>
      </c>
      <c r="I2191">
        <v>16</v>
      </c>
    </row>
    <row r="2192" spans="1:9" x14ac:dyDescent="0.3">
      <c r="A2192">
        <v>18361241</v>
      </c>
      <c r="B2192">
        <v>650</v>
      </c>
      <c r="C2192" t="s">
        <v>14005</v>
      </c>
      <c r="D2192" t="s">
        <v>13990</v>
      </c>
      <c r="E2192" t="s">
        <v>13990</v>
      </c>
      <c r="F2192">
        <v>2</v>
      </c>
      <c r="G2192">
        <v>3</v>
      </c>
      <c r="H2192" t="s">
        <v>13995</v>
      </c>
      <c r="I2192">
        <v>5</v>
      </c>
    </row>
    <row r="2193" spans="1:9" x14ac:dyDescent="0.3">
      <c r="A2193">
        <v>305630</v>
      </c>
      <c r="B2193">
        <v>500</v>
      </c>
      <c r="C2193" t="s">
        <v>14005</v>
      </c>
      <c r="D2193" t="s">
        <v>13990</v>
      </c>
      <c r="E2193" t="s">
        <v>14000</v>
      </c>
      <c r="F2193">
        <v>2</v>
      </c>
      <c r="G2193">
        <v>3.6</v>
      </c>
      <c r="H2193" t="s">
        <v>13994</v>
      </c>
      <c r="I2193">
        <v>251</v>
      </c>
    </row>
    <row r="2194" spans="1:9" x14ac:dyDescent="0.3">
      <c r="A2194">
        <v>18034049</v>
      </c>
      <c r="B2194">
        <v>350</v>
      </c>
      <c r="C2194" t="s">
        <v>14005</v>
      </c>
      <c r="D2194" t="s">
        <v>13990</v>
      </c>
      <c r="E2194" t="s">
        <v>14000</v>
      </c>
      <c r="F2194">
        <v>1</v>
      </c>
      <c r="G2194">
        <v>3.5</v>
      </c>
      <c r="H2194" t="s">
        <v>13994</v>
      </c>
      <c r="I2194">
        <v>42</v>
      </c>
    </row>
    <row r="2195" spans="1:9" x14ac:dyDescent="0.3">
      <c r="A2195">
        <v>6092</v>
      </c>
      <c r="B2195">
        <v>650</v>
      </c>
      <c r="C2195" t="s">
        <v>14005</v>
      </c>
      <c r="D2195" t="s">
        <v>13990</v>
      </c>
      <c r="E2195" t="s">
        <v>14000</v>
      </c>
      <c r="F2195">
        <v>2</v>
      </c>
      <c r="G2195">
        <v>3.5</v>
      </c>
      <c r="H2195" t="s">
        <v>13994</v>
      </c>
      <c r="I2195">
        <v>220</v>
      </c>
    </row>
    <row r="2196" spans="1:9" x14ac:dyDescent="0.3">
      <c r="A2196">
        <v>18124361</v>
      </c>
      <c r="B2196">
        <v>400</v>
      </c>
      <c r="C2196" t="s">
        <v>14005</v>
      </c>
      <c r="D2196" t="s">
        <v>13990</v>
      </c>
      <c r="E2196" t="s">
        <v>14000</v>
      </c>
      <c r="F2196">
        <v>1</v>
      </c>
      <c r="G2196">
        <v>3.6</v>
      </c>
      <c r="H2196" t="s">
        <v>13994</v>
      </c>
      <c r="I2196">
        <v>34</v>
      </c>
    </row>
    <row r="2197" spans="1:9" x14ac:dyDescent="0.3">
      <c r="A2197">
        <v>6088</v>
      </c>
      <c r="B2197">
        <v>250</v>
      </c>
      <c r="C2197" t="s">
        <v>14005</v>
      </c>
      <c r="D2197" t="s">
        <v>13990</v>
      </c>
      <c r="E2197" t="s">
        <v>13990</v>
      </c>
      <c r="F2197">
        <v>1</v>
      </c>
      <c r="G2197">
        <v>3.7</v>
      </c>
      <c r="H2197" t="s">
        <v>13994</v>
      </c>
      <c r="I2197">
        <v>103</v>
      </c>
    </row>
    <row r="2198" spans="1:9" x14ac:dyDescent="0.3">
      <c r="A2198">
        <v>18394366</v>
      </c>
      <c r="B2198">
        <v>300</v>
      </c>
      <c r="C2198" t="s">
        <v>14005</v>
      </c>
      <c r="D2198" t="s">
        <v>13990</v>
      </c>
      <c r="E2198" t="s">
        <v>13990</v>
      </c>
      <c r="F2198">
        <v>1</v>
      </c>
      <c r="G2198">
        <v>3.7</v>
      </c>
      <c r="H2198" t="s">
        <v>13994</v>
      </c>
      <c r="I2198">
        <v>46</v>
      </c>
    </row>
    <row r="2199" spans="1:9" x14ac:dyDescent="0.3">
      <c r="A2199">
        <v>18354639</v>
      </c>
      <c r="B2199">
        <v>250</v>
      </c>
      <c r="C2199" t="s">
        <v>14005</v>
      </c>
      <c r="D2199" t="s">
        <v>13990</v>
      </c>
      <c r="E2199" t="s">
        <v>13990</v>
      </c>
      <c r="F2199">
        <v>1</v>
      </c>
      <c r="G2199">
        <v>3.8</v>
      </c>
      <c r="H2199" t="s">
        <v>13994</v>
      </c>
      <c r="I2199">
        <v>62</v>
      </c>
    </row>
    <row r="2200" spans="1:9" x14ac:dyDescent="0.3">
      <c r="A2200">
        <v>311657</v>
      </c>
      <c r="B2200">
        <v>300</v>
      </c>
      <c r="C2200" t="s">
        <v>14005</v>
      </c>
      <c r="D2200" t="s">
        <v>13990</v>
      </c>
      <c r="E2200" t="s">
        <v>13990</v>
      </c>
      <c r="F2200">
        <v>1</v>
      </c>
      <c r="G2200">
        <v>3.6</v>
      </c>
      <c r="H2200" t="s">
        <v>13994</v>
      </c>
      <c r="I2200">
        <v>42</v>
      </c>
    </row>
    <row r="2201" spans="1:9" x14ac:dyDescent="0.3">
      <c r="A2201">
        <v>18350112</v>
      </c>
      <c r="B2201">
        <v>350</v>
      </c>
      <c r="C2201" t="s">
        <v>14005</v>
      </c>
      <c r="D2201" t="s">
        <v>13990</v>
      </c>
      <c r="E2201" t="s">
        <v>14000</v>
      </c>
      <c r="F2201">
        <v>1</v>
      </c>
      <c r="G2201">
        <v>3.6</v>
      </c>
      <c r="H2201" t="s">
        <v>13994</v>
      </c>
      <c r="I2201">
        <v>58</v>
      </c>
    </row>
    <row r="2202" spans="1:9" x14ac:dyDescent="0.3">
      <c r="A2202">
        <v>18377924</v>
      </c>
      <c r="B2202">
        <v>1000</v>
      </c>
      <c r="C2202" t="s">
        <v>14005</v>
      </c>
      <c r="D2202" t="s">
        <v>13990</v>
      </c>
      <c r="E2202" t="s">
        <v>14000</v>
      </c>
      <c r="F2202">
        <v>3</v>
      </c>
      <c r="G2202">
        <v>3.9</v>
      </c>
      <c r="H2202" t="s">
        <v>13994</v>
      </c>
      <c r="I2202">
        <v>106</v>
      </c>
    </row>
    <row r="2203" spans="1:9" x14ac:dyDescent="0.3">
      <c r="A2203">
        <v>18428216</v>
      </c>
      <c r="B2203">
        <v>500</v>
      </c>
      <c r="C2203" t="s">
        <v>14005</v>
      </c>
      <c r="D2203" t="s">
        <v>13990</v>
      </c>
      <c r="E2203" t="s">
        <v>13990</v>
      </c>
      <c r="F2203">
        <v>2</v>
      </c>
      <c r="G2203">
        <v>0</v>
      </c>
      <c r="H2203" t="s">
        <v>13993</v>
      </c>
      <c r="I2203">
        <v>0</v>
      </c>
    </row>
    <row r="2204" spans="1:9" x14ac:dyDescent="0.3">
      <c r="A2204">
        <v>18421050</v>
      </c>
      <c r="B2204">
        <v>350</v>
      </c>
      <c r="C2204" t="s">
        <v>14005</v>
      </c>
      <c r="D2204" t="s">
        <v>13990</v>
      </c>
      <c r="E2204" t="s">
        <v>13990</v>
      </c>
      <c r="F2204">
        <v>1</v>
      </c>
      <c r="G2204">
        <v>0</v>
      </c>
      <c r="H2204" t="s">
        <v>13993</v>
      </c>
      <c r="I2204">
        <v>1</v>
      </c>
    </row>
    <row r="2205" spans="1:9" x14ac:dyDescent="0.3">
      <c r="A2205">
        <v>18377887</v>
      </c>
      <c r="B2205">
        <v>500</v>
      </c>
      <c r="C2205" t="s">
        <v>14005</v>
      </c>
      <c r="D2205" t="s">
        <v>13990</v>
      </c>
      <c r="E2205" t="s">
        <v>13990</v>
      </c>
      <c r="F2205">
        <v>2</v>
      </c>
      <c r="G2205">
        <v>0</v>
      </c>
      <c r="H2205" t="s">
        <v>13993</v>
      </c>
      <c r="I2205">
        <v>1</v>
      </c>
    </row>
    <row r="2206" spans="1:9" x14ac:dyDescent="0.3">
      <c r="A2206">
        <v>18421693</v>
      </c>
      <c r="B2206">
        <v>100</v>
      </c>
      <c r="C2206" t="s">
        <v>14005</v>
      </c>
      <c r="D2206" t="s">
        <v>13990</v>
      </c>
      <c r="E2206" t="s">
        <v>13990</v>
      </c>
      <c r="F2206">
        <v>1</v>
      </c>
      <c r="G2206">
        <v>0</v>
      </c>
      <c r="H2206" t="s">
        <v>13993</v>
      </c>
      <c r="I2206">
        <v>0</v>
      </c>
    </row>
    <row r="2207" spans="1:9" x14ac:dyDescent="0.3">
      <c r="A2207">
        <v>18418263</v>
      </c>
      <c r="B2207">
        <v>300</v>
      </c>
      <c r="C2207" t="s">
        <v>14005</v>
      </c>
      <c r="D2207" t="s">
        <v>13990</v>
      </c>
      <c r="E2207" t="s">
        <v>13990</v>
      </c>
      <c r="F2207">
        <v>1</v>
      </c>
      <c r="G2207">
        <v>0</v>
      </c>
      <c r="H2207" t="s">
        <v>13993</v>
      </c>
      <c r="I2207">
        <v>0</v>
      </c>
    </row>
    <row r="2208" spans="1:9" x14ac:dyDescent="0.3">
      <c r="A2208">
        <v>18421457</v>
      </c>
      <c r="B2208">
        <v>100</v>
      </c>
      <c r="C2208" t="s">
        <v>14005</v>
      </c>
      <c r="D2208" t="s">
        <v>13990</v>
      </c>
      <c r="E2208" t="s">
        <v>13990</v>
      </c>
      <c r="F2208">
        <v>1</v>
      </c>
      <c r="G2208">
        <v>0</v>
      </c>
      <c r="H2208" t="s">
        <v>13993</v>
      </c>
      <c r="I2208">
        <v>0</v>
      </c>
    </row>
    <row r="2209" spans="1:9" x14ac:dyDescent="0.3">
      <c r="A2209">
        <v>18421463</v>
      </c>
      <c r="B2209">
        <v>150</v>
      </c>
      <c r="C2209" t="s">
        <v>14005</v>
      </c>
      <c r="D2209" t="s">
        <v>13990</v>
      </c>
      <c r="E2209" t="s">
        <v>13990</v>
      </c>
      <c r="F2209">
        <v>1</v>
      </c>
      <c r="G2209">
        <v>0</v>
      </c>
      <c r="H2209" t="s">
        <v>13993</v>
      </c>
      <c r="I2209">
        <v>0</v>
      </c>
    </row>
    <row r="2210" spans="1:9" x14ac:dyDescent="0.3">
      <c r="A2210">
        <v>18268361</v>
      </c>
      <c r="B2210">
        <v>500</v>
      </c>
      <c r="C2210" t="s">
        <v>14005</v>
      </c>
      <c r="D2210" t="s">
        <v>13990</v>
      </c>
      <c r="E2210" t="s">
        <v>13990</v>
      </c>
      <c r="F2210">
        <v>2</v>
      </c>
      <c r="G2210">
        <v>0</v>
      </c>
      <c r="H2210" t="s">
        <v>13993</v>
      </c>
      <c r="I2210">
        <v>1</v>
      </c>
    </row>
    <row r="2211" spans="1:9" x14ac:dyDescent="0.3">
      <c r="A2211">
        <v>18445804</v>
      </c>
      <c r="B2211">
        <v>300</v>
      </c>
      <c r="C2211" t="s">
        <v>14005</v>
      </c>
      <c r="D2211" t="s">
        <v>13990</v>
      </c>
      <c r="E2211" t="s">
        <v>13990</v>
      </c>
      <c r="F2211">
        <v>1</v>
      </c>
      <c r="G2211">
        <v>0</v>
      </c>
      <c r="H2211" t="s">
        <v>13993</v>
      </c>
      <c r="I2211">
        <v>0</v>
      </c>
    </row>
    <row r="2212" spans="1:9" x14ac:dyDescent="0.3">
      <c r="A2212">
        <v>18347812</v>
      </c>
      <c r="B2212">
        <v>500</v>
      </c>
      <c r="C2212" t="s">
        <v>14005</v>
      </c>
      <c r="D2212" t="s">
        <v>13990</v>
      </c>
      <c r="E2212" t="s">
        <v>13990</v>
      </c>
      <c r="F2212">
        <v>2</v>
      </c>
      <c r="G2212">
        <v>0</v>
      </c>
      <c r="H2212" t="s">
        <v>13993</v>
      </c>
      <c r="I2212">
        <v>0</v>
      </c>
    </row>
    <row r="2213" spans="1:9" x14ac:dyDescent="0.3">
      <c r="A2213">
        <v>18377920</v>
      </c>
      <c r="B2213">
        <v>400</v>
      </c>
      <c r="C2213" t="s">
        <v>14005</v>
      </c>
      <c r="D2213" t="s">
        <v>13990</v>
      </c>
      <c r="E2213" t="s">
        <v>13990</v>
      </c>
      <c r="F2213">
        <v>1</v>
      </c>
      <c r="G2213">
        <v>0</v>
      </c>
      <c r="H2213" t="s">
        <v>13993</v>
      </c>
      <c r="I2213">
        <v>2</v>
      </c>
    </row>
    <row r="2214" spans="1:9" x14ac:dyDescent="0.3">
      <c r="A2214">
        <v>311544</v>
      </c>
      <c r="B2214">
        <v>500</v>
      </c>
      <c r="C2214" t="s">
        <v>14005</v>
      </c>
      <c r="D2214" t="s">
        <v>13990</v>
      </c>
      <c r="E2214" t="s">
        <v>13990</v>
      </c>
      <c r="F2214">
        <v>2</v>
      </c>
      <c r="G2214">
        <v>0</v>
      </c>
      <c r="H2214" t="s">
        <v>13993</v>
      </c>
      <c r="I2214">
        <v>0</v>
      </c>
    </row>
    <row r="2215" spans="1:9" x14ac:dyDescent="0.3">
      <c r="A2215">
        <v>18377915</v>
      </c>
      <c r="B2215">
        <v>200</v>
      </c>
      <c r="C2215" t="s">
        <v>14005</v>
      </c>
      <c r="D2215" t="s">
        <v>13990</v>
      </c>
      <c r="E2215" t="s">
        <v>13990</v>
      </c>
      <c r="F2215">
        <v>1</v>
      </c>
      <c r="G2215">
        <v>0</v>
      </c>
      <c r="H2215" t="s">
        <v>13993</v>
      </c>
      <c r="I2215">
        <v>0</v>
      </c>
    </row>
    <row r="2216" spans="1:9" x14ac:dyDescent="0.3">
      <c r="A2216">
        <v>18421058</v>
      </c>
      <c r="B2216">
        <v>600</v>
      </c>
      <c r="C2216" t="s">
        <v>14005</v>
      </c>
      <c r="D2216" t="s">
        <v>13990</v>
      </c>
      <c r="E2216" t="s">
        <v>13990</v>
      </c>
      <c r="F2216">
        <v>2</v>
      </c>
      <c r="G2216">
        <v>0</v>
      </c>
      <c r="H2216" t="s">
        <v>13993</v>
      </c>
      <c r="I2216">
        <v>0</v>
      </c>
    </row>
    <row r="2217" spans="1:9" x14ac:dyDescent="0.3">
      <c r="A2217">
        <v>18335692</v>
      </c>
      <c r="B2217">
        <v>250</v>
      </c>
      <c r="C2217" t="s">
        <v>14005</v>
      </c>
      <c r="D2217" t="s">
        <v>13990</v>
      </c>
      <c r="E2217" t="s">
        <v>13990</v>
      </c>
      <c r="F2217">
        <v>1</v>
      </c>
      <c r="G2217">
        <v>0</v>
      </c>
      <c r="H2217" t="s">
        <v>13993</v>
      </c>
      <c r="I2217">
        <v>0</v>
      </c>
    </row>
    <row r="2218" spans="1:9" x14ac:dyDescent="0.3">
      <c r="A2218">
        <v>18429396</v>
      </c>
      <c r="B2218">
        <v>1500</v>
      </c>
      <c r="C2218" t="s">
        <v>14005</v>
      </c>
      <c r="D2218" t="s">
        <v>14000</v>
      </c>
      <c r="E2218" t="s">
        <v>13990</v>
      </c>
      <c r="F2218">
        <v>3</v>
      </c>
      <c r="G2218">
        <v>3</v>
      </c>
      <c r="H2218" t="s">
        <v>13995</v>
      </c>
      <c r="I2218">
        <v>4</v>
      </c>
    </row>
    <row r="2219" spans="1:9" x14ac:dyDescent="0.3">
      <c r="A2219">
        <v>179</v>
      </c>
      <c r="B2219">
        <v>500</v>
      </c>
      <c r="C2219" t="s">
        <v>14005</v>
      </c>
      <c r="D2219" t="s">
        <v>13990</v>
      </c>
      <c r="E2219" t="s">
        <v>14000</v>
      </c>
      <c r="F2219">
        <v>2</v>
      </c>
      <c r="G2219">
        <v>3.4</v>
      </c>
      <c r="H2219" t="s">
        <v>13995</v>
      </c>
      <c r="I2219">
        <v>48</v>
      </c>
    </row>
    <row r="2220" spans="1:9" x14ac:dyDescent="0.3">
      <c r="A2220">
        <v>307843</v>
      </c>
      <c r="B2220">
        <v>800</v>
      </c>
      <c r="C2220" t="s">
        <v>14005</v>
      </c>
      <c r="D2220" t="s">
        <v>13990</v>
      </c>
      <c r="E2220" t="s">
        <v>14000</v>
      </c>
      <c r="F2220">
        <v>2</v>
      </c>
      <c r="G2220">
        <v>3.2</v>
      </c>
      <c r="H2220" t="s">
        <v>13995</v>
      </c>
      <c r="I2220">
        <v>51</v>
      </c>
    </row>
    <row r="2221" spans="1:9" x14ac:dyDescent="0.3">
      <c r="A2221">
        <v>18421042</v>
      </c>
      <c r="B2221">
        <v>1600</v>
      </c>
      <c r="C2221" t="s">
        <v>14005</v>
      </c>
      <c r="D2221" t="s">
        <v>14000</v>
      </c>
      <c r="E2221" t="s">
        <v>13990</v>
      </c>
      <c r="F2221">
        <v>3</v>
      </c>
      <c r="G2221">
        <v>3.4</v>
      </c>
      <c r="H2221" t="s">
        <v>13995</v>
      </c>
      <c r="I2221">
        <v>19</v>
      </c>
    </row>
    <row r="2222" spans="1:9" x14ac:dyDescent="0.3">
      <c r="A2222">
        <v>3295</v>
      </c>
      <c r="B2222">
        <v>2500</v>
      </c>
      <c r="C2222" t="s">
        <v>14005</v>
      </c>
      <c r="D2222" t="s">
        <v>14000</v>
      </c>
      <c r="E2222" t="s">
        <v>13990</v>
      </c>
      <c r="F2222">
        <v>4</v>
      </c>
      <c r="G2222">
        <v>3.6</v>
      </c>
      <c r="H2222" t="s">
        <v>13994</v>
      </c>
      <c r="I2222">
        <v>59</v>
      </c>
    </row>
    <row r="2223" spans="1:9" x14ac:dyDescent="0.3">
      <c r="A2223">
        <v>18414499</v>
      </c>
      <c r="B2223">
        <v>1500</v>
      </c>
      <c r="C2223" t="s">
        <v>14005</v>
      </c>
      <c r="D2223" t="s">
        <v>14000</v>
      </c>
      <c r="E2223" t="s">
        <v>13990</v>
      </c>
      <c r="F2223">
        <v>3</v>
      </c>
      <c r="G2223">
        <v>3.9</v>
      </c>
      <c r="H2223" t="s">
        <v>13994</v>
      </c>
      <c r="I2223">
        <v>188</v>
      </c>
    </row>
    <row r="2224" spans="1:9" x14ac:dyDescent="0.3">
      <c r="A2224">
        <v>18441775</v>
      </c>
      <c r="B2224">
        <v>1800</v>
      </c>
      <c r="C2224" t="s">
        <v>14005</v>
      </c>
      <c r="D2224" t="s">
        <v>13990</v>
      </c>
      <c r="E2224" t="s">
        <v>13990</v>
      </c>
      <c r="F2224">
        <v>3</v>
      </c>
      <c r="G2224">
        <v>4.4000000000000004</v>
      </c>
      <c r="H2224" t="s">
        <v>13989</v>
      </c>
      <c r="I2224">
        <v>77</v>
      </c>
    </row>
    <row r="2225" spans="1:9" x14ac:dyDescent="0.3">
      <c r="A2225">
        <v>18427565</v>
      </c>
      <c r="B2225">
        <v>1500</v>
      </c>
      <c r="C2225" t="s">
        <v>14005</v>
      </c>
      <c r="D2225" t="s">
        <v>13990</v>
      </c>
      <c r="E2225" t="s">
        <v>14000</v>
      </c>
      <c r="F2225">
        <v>3</v>
      </c>
      <c r="G2225">
        <v>4</v>
      </c>
      <c r="H2225" t="s">
        <v>13989</v>
      </c>
      <c r="I2225">
        <v>46</v>
      </c>
    </row>
    <row r="2226" spans="1:9" x14ac:dyDescent="0.3">
      <c r="A2226">
        <v>18395381</v>
      </c>
      <c r="B2226">
        <v>1400</v>
      </c>
      <c r="C2226" t="s">
        <v>14005</v>
      </c>
      <c r="D2226" t="s">
        <v>13990</v>
      </c>
      <c r="E2226" t="s">
        <v>13990</v>
      </c>
      <c r="F2226">
        <v>3</v>
      </c>
      <c r="G2226">
        <v>4.0999999999999996</v>
      </c>
      <c r="H2226" t="s">
        <v>13989</v>
      </c>
      <c r="I2226">
        <v>387</v>
      </c>
    </row>
    <row r="2227" spans="1:9" x14ac:dyDescent="0.3">
      <c r="A2227">
        <v>310281</v>
      </c>
      <c r="B2227">
        <v>500</v>
      </c>
      <c r="C2227" t="s">
        <v>14005</v>
      </c>
      <c r="D2227" t="s">
        <v>13990</v>
      </c>
      <c r="E2227" t="s">
        <v>13990</v>
      </c>
      <c r="F2227">
        <v>2</v>
      </c>
      <c r="G2227">
        <v>3.1</v>
      </c>
      <c r="H2227" t="s">
        <v>13995</v>
      </c>
      <c r="I2227">
        <v>117</v>
      </c>
    </row>
    <row r="2228" spans="1:9" x14ac:dyDescent="0.3">
      <c r="A2228">
        <v>18207831</v>
      </c>
      <c r="B2228">
        <v>350</v>
      </c>
      <c r="C2228" t="s">
        <v>14005</v>
      </c>
      <c r="D2228" t="s">
        <v>13990</v>
      </c>
      <c r="E2228" t="s">
        <v>13990</v>
      </c>
      <c r="F2228">
        <v>1</v>
      </c>
      <c r="G2228">
        <v>3.1</v>
      </c>
      <c r="H2228" t="s">
        <v>13995</v>
      </c>
      <c r="I2228">
        <v>7</v>
      </c>
    </row>
    <row r="2229" spans="1:9" x14ac:dyDescent="0.3">
      <c r="A2229">
        <v>5452</v>
      </c>
      <c r="B2229">
        <v>500</v>
      </c>
      <c r="C2229" t="s">
        <v>14005</v>
      </c>
      <c r="D2229" t="s">
        <v>13990</v>
      </c>
      <c r="E2229" t="s">
        <v>13990</v>
      </c>
      <c r="F2229">
        <v>2</v>
      </c>
      <c r="G2229">
        <v>3</v>
      </c>
      <c r="H2229" t="s">
        <v>13995</v>
      </c>
      <c r="I2229">
        <v>10</v>
      </c>
    </row>
    <row r="2230" spans="1:9" x14ac:dyDescent="0.3">
      <c r="A2230">
        <v>18374418</v>
      </c>
      <c r="B2230">
        <v>250</v>
      </c>
      <c r="C2230" t="s">
        <v>14005</v>
      </c>
      <c r="D2230" t="s">
        <v>13990</v>
      </c>
      <c r="E2230" t="s">
        <v>13990</v>
      </c>
      <c r="F2230">
        <v>1</v>
      </c>
      <c r="G2230">
        <v>0</v>
      </c>
      <c r="H2230" t="s">
        <v>13993</v>
      </c>
      <c r="I2230">
        <v>1</v>
      </c>
    </row>
    <row r="2231" spans="1:9" x14ac:dyDescent="0.3">
      <c r="A2231">
        <v>18258778</v>
      </c>
      <c r="B2231">
        <v>350</v>
      </c>
      <c r="C2231" t="s">
        <v>14005</v>
      </c>
      <c r="D2231" t="s">
        <v>13990</v>
      </c>
      <c r="E2231" t="s">
        <v>14000</v>
      </c>
      <c r="F2231">
        <v>1</v>
      </c>
      <c r="G2231">
        <v>2.8</v>
      </c>
      <c r="H2231" t="s">
        <v>13995</v>
      </c>
      <c r="I2231">
        <v>7</v>
      </c>
    </row>
    <row r="2232" spans="1:9" x14ac:dyDescent="0.3">
      <c r="A2232">
        <v>6560</v>
      </c>
      <c r="B2232">
        <v>200</v>
      </c>
      <c r="C2232" t="s">
        <v>14005</v>
      </c>
      <c r="D2232" t="s">
        <v>13990</v>
      </c>
      <c r="E2232" t="s">
        <v>13990</v>
      </c>
      <c r="F2232">
        <v>1</v>
      </c>
      <c r="G2232">
        <v>2.8</v>
      </c>
      <c r="H2232" t="s">
        <v>13995</v>
      </c>
      <c r="I2232">
        <v>23</v>
      </c>
    </row>
    <row r="2233" spans="1:9" x14ac:dyDescent="0.3">
      <c r="A2233">
        <v>3322</v>
      </c>
      <c r="B2233">
        <v>500</v>
      </c>
      <c r="C2233" t="s">
        <v>14005</v>
      </c>
      <c r="D2233" t="s">
        <v>13990</v>
      </c>
      <c r="E2233" t="s">
        <v>13990</v>
      </c>
      <c r="F2233">
        <v>2</v>
      </c>
      <c r="G2233">
        <v>2.8</v>
      </c>
      <c r="H2233" t="s">
        <v>13995</v>
      </c>
      <c r="I2233">
        <v>102</v>
      </c>
    </row>
    <row r="2234" spans="1:9" x14ac:dyDescent="0.3">
      <c r="A2234">
        <v>18249102</v>
      </c>
      <c r="B2234">
        <v>600</v>
      </c>
      <c r="C2234" t="s">
        <v>14005</v>
      </c>
      <c r="D2234" t="s">
        <v>13990</v>
      </c>
      <c r="E2234" t="s">
        <v>13990</v>
      </c>
      <c r="F2234">
        <v>2</v>
      </c>
      <c r="G2234">
        <v>3.4</v>
      </c>
      <c r="H2234" t="s">
        <v>13995</v>
      </c>
      <c r="I2234">
        <v>19</v>
      </c>
    </row>
    <row r="2235" spans="1:9" x14ac:dyDescent="0.3">
      <c r="A2235">
        <v>18241609</v>
      </c>
      <c r="B2235">
        <v>200</v>
      </c>
      <c r="C2235" t="s">
        <v>14005</v>
      </c>
      <c r="D2235" t="s">
        <v>13990</v>
      </c>
      <c r="E2235" t="s">
        <v>13990</v>
      </c>
      <c r="F2235">
        <v>1</v>
      </c>
      <c r="G2235">
        <v>3.2</v>
      </c>
      <c r="H2235" t="s">
        <v>13995</v>
      </c>
      <c r="I2235">
        <v>15</v>
      </c>
    </row>
    <row r="2236" spans="1:9" x14ac:dyDescent="0.3">
      <c r="A2236">
        <v>8743</v>
      </c>
      <c r="B2236">
        <v>200</v>
      </c>
      <c r="C2236" t="s">
        <v>14005</v>
      </c>
      <c r="D2236" t="s">
        <v>13990</v>
      </c>
      <c r="E2236" t="s">
        <v>13990</v>
      </c>
      <c r="F2236">
        <v>1</v>
      </c>
      <c r="G2236">
        <v>3</v>
      </c>
      <c r="H2236" t="s">
        <v>13995</v>
      </c>
      <c r="I2236">
        <v>10</v>
      </c>
    </row>
    <row r="2237" spans="1:9" x14ac:dyDescent="0.3">
      <c r="A2237">
        <v>5294</v>
      </c>
      <c r="B2237">
        <v>400</v>
      </c>
      <c r="C2237" t="s">
        <v>14005</v>
      </c>
      <c r="D2237" t="s">
        <v>13990</v>
      </c>
      <c r="E2237" t="s">
        <v>13990</v>
      </c>
      <c r="F2237">
        <v>1</v>
      </c>
      <c r="G2237">
        <v>2.7</v>
      </c>
      <c r="H2237" t="s">
        <v>13995</v>
      </c>
      <c r="I2237">
        <v>17</v>
      </c>
    </row>
    <row r="2238" spans="1:9" x14ac:dyDescent="0.3">
      <c r="A2238">
        <v>4651</v>
      </c>
      <c r="B2238">
        <v>200</v>
      </c>
      <c r="C2238" t="s">
        <v>14005</v>
      </c>
      <c r="D2238" t="s">
        <v>13990</v>
      </c>
      <c r="E2238" t="s">
        <v>14000</v>
      </c>
      <c r="F2238">
        <v>1</v>
      </c>
      <c r="G2238">
        <v>3.4</v>
      </c>
      <c r="H2238" t="s">
        <v>13995</v>
      </c>
      <c r="I2238">
        <v>135</v>
      </c>
    </row>
    <row r="2239" spans="1:9" x14ac:dyDescent="0.3">
      <c r="A2239">
        <v>5315</v>
      </c>
      <c r="B2239">
        <v>1000</v>
      </c>
      <c r="C2239" t="s">
        <v>14005</v>
      </c>
      <c r="D2239" t="s">
        <v>14000</v>
      </c>
      <c r="E2239" t="s">
        <v>13990</v>
      </c>
      <c r="F2239">
        <v>3</v>
      </c>
      <c r="G2239">
        <v>2.7</v>
      </c>
      <c r="H2239" t="s">
        <v>13995</v>
      </c>
      <c r="I2239">
        <v>35</v>
      </c>
    </row>
    <row r="2240" spans="1:9" x14ac:dyDescent="0.3">
      <c r="A2240">
        <v>6577</v>
      </c>
      <c r="B2240">
        <v>450</v>
      </c>
      <c r="C2240" t="s">
        <v>14005</v>
      </c>
      <c r="D2240" t="s">
        <v>13990</v>
      </c>
      <c r="E2240" t="s">
        <v>13990</v>
      </c>
      <c r="F2240">
        <v>1</v>
      </c>
      <c r="G2240">
        <v>3</v>
      </c>
      <c r="H2240" t="s">
        <v>13995</v>
      </c>
      <c r="I2240">
        <v>5</v>
      </c>
    </row>
    <row r="2241" spans="1:9" x14ac:dyDescent="0.3">
      <c r="A2241">
        <v>309395</v>
      </c>
      <c r="B2241">
        <v>150</v>
      </c>
      <c r="C2241" t="s">
        <v>14005</v>
      </c>
      <c r="D2241" t="s">
        <v>13990</v>
      </c>
      <c r="E2241" t="s">
        <v>13990</v>
      </c>
      <c r="F2241">
        <v>1</v>
      </c>
      <c r="G2241">
        <v>3.4</v>
      </c>
      <c r="H2241" t="s">
        <v>13995</v>
      </c>
      <c r="I2241">
        <v>22</v>
      </c>
    </row>
    <row r="2242" spans="1:9" x14ac:dyDescent="0.3">
      <c r="A2242">
        <v>300784</v>
      </c>
      <c r="B2242">
        <v>300</v>
      </c>
      <c r="C2242" t="s">
        <v>14005</v>
      </c>
      <c r="D2242" t="s">
        <v>13990</v>
      </c>
      <c r="E2242" t="s">
        <v>13990</v>
      </c>
      <c r="F2242">
        <v>1</v>
      </c>
      <c r="G2242">
        <v>3.2</v>
      </c>
      <c r="H2242" t="s">
        <v>13995</v>
      </c>
      <c r="I2242">
        <v>74</v>
      </c>
    </row>
    <row r="2243" spans="1:9" x14ac:dyDescent="0.3">
      <c r="A2243">
        <v>18430692</v>
      </c>
      <c r="B2243">
        <v>500</v>
      </c>
      <c r="C2243" t="s">
        <v>14005</v>
      </c>
      <c r="D2243" t="s">
        <v>13990</v>
      </c>
      <c r="E2243" t="s">
        <v>13990</v>
      </c>
      <c r="F2243">
        <v>2</v>
      </c>
      <c r="G2243">
        <v>3</v>
      </c>
      <c r="H2243" t="s">
        <v>13995</v>
      </c>
      <c r="I2243">
        <v>4</v>
      </c>
    </row>
    <row r="2244" spans="1:9" x14ac:dyDescent="0.3">
      <c r="A2244">
        <v>309503</v>
      </c>
      <c r="B2244">
        <v>700</v>
      </c>
      <c r="C2244" t="s">
        <v>14005</v>
      </c>
      <c r="D2244" t="s">
        <v>13990</v>
      </c>
      <c r="E2244" t="s">
        <v>13990</v>
      </c>
      <c r="F2244">
        <v>2</v>
      </c>
      <c r="G2244">
        <v>3</v>
      </c>
      <c r="H2244" t="s">
        <v>13995</v>
      </c>
      <c r="I2244">
        <v>7</v>
      </c>
    </row>
    <row r="2245" spans="1:9" x14ac:dyDescent="0.3">
      <c r="A2245">
        <v>3326</v>
      </c>
      <c r="B2245">
        <v>650</v>
      </c>
      <c r="C2245" t="s">
        <v>14005</v>
      </c>
      <c r="D2245" t="s">
        <v>13990</v>
      </c>
      <c r="E2245" t="s">
        <v>13990</v>
      </c>
      <c r="F2245">
        <v>2</v>
      </c>
      <c r="G2245">
        <v>3.2</v>
      </c>
      <c r="H2245" t="s">
        <v>13995</v>
      </c>
      <c r="I2245">
        <v>22</v>
      </c>
    </row>
    <row r="2246" spans="1:9" x14ac:dyDescent="0.3">
      <c r="A2246">
        <v>309384</v>
      </c>
      <c r="B2246">
        <v>300</v>
      </c>
      <c r="C2246" t="s">
        <v>14005</v>
      </c>
      <c r="D2246" t="s">
        <v>13990</v>
      </c>
      <c r="E2246" t="s">
        <v>13990</v>
      </c>
      <c r="F2246">
        <v>1</v>
      </c>
      <c r="G2246">
        <v>3.1</v>
      </c>
      <c r="H2246" t="s">
        <v>13995</v>
      </c>
      <c r="I2246">
        <v>9</v>
      </c>
    </row>
    <row r="2247" spans="1:9" x14ac:dyDescent="0.3">
      <c r="A2247">
        <v>3079</v>
      </c>
      <c r="B2247">
        <v>700</v>
      </c>
      <c r="C2247" t="s">
        <v>14005</v>
      </c>
      <c r="D2247" t="s">
        <v>13990</v>
      </c>
      <c r="E2247" t="s">
        <v>14000</v>
      </c>
      <c r="F2247">
        <v>2</v>
      </c>
      <c r="G2247">
        <v>3.5</v>
      </c>
      <c r="H2247" t="s">
        <v>13994</v>
      </c>
      <c r="I2247">
        <v>191</v>
      </c>
    </row>
    <row r="2248" spans="1:9" x14ac:dyDescent="0.3">
      <c r="A2248">
        <v>303093</v>
      </c>
      <c r="B2248">
        <v>350</v>
      </c>
      <c r="C2248" t="s">
        <v>14005</v>
      </c>
      <c r="D2248" t="s">
        <v>13990</v>
      </c>
      <c r="E2248" t="s">
        <v>14000</v>
      </c>
      <c r="F2248">
        <v>1</v>
      </c>
      <c r="G2248">
        <v>3.7</v>
      </c>
      <c r="H2248" t="s">
        <v>13994</v>
      </c>
      <c r="I2248">
        <v>199</v>
      </c>
    </row>
    <row r="2249" spans="1:9" x14ac:dyDescent="0.3">
      <c r="A2249">
        <v>309375</v>
      </c>
      <c r="B2249">
        <v>400</v>
      </c>
      <c r="C2249" t="s">
        <v>14005</v>
      </c>
      <c r="D2249" t="s">
        <v>13990</v>
      </c>
      <c r="E2249" t="s">
        <v>13990</v>
      </c>
      <c r="F2249">
        <v>1</v>
      </c>
      <c r="G2249">
        <v>3.5</v>
      </c>
      <c r="H2249" t="s">
        <v>13994</v>
      </c>
      <c r="I2249">
        <v>60</v>
      </c>
    </row>
    <row r="2250" spans="1:9" x14ac:dyDescent="0.3">
      <c r="A2250">
        <v>18441672</v>
      </c>
      <c r="B2250">
        <v>300</v>
      </c>
      <c r="C2250" t="s">
        <v>14005</v>
      </c>
      <c r="D2250" t="s">
        <v>13990</v>
      </c>
      <c r="E2250" t="s">
        <v>13990</v>
      </c>
      <c r="F2250">
        <v>1</v>
      </c>
      <c r="G2250">
        <v>0</v>
      </c>
      <c r="H2250" t="s">
        <v>13993</v>
      </c>
      <c r="I2250">
        <v>1</v>
      </c>
    </row>
    <row r="2251" spans="1:9" x14ac:dyDescent="0.3">
      <c r="A2251">
        <v>18446423</v>
      </c>
      <c r="B2251">
        <v>500</v>
      </c>
      <c r="C2251" t="s">
        <v>14005</v>
      </c>
      <c r="D2251" t="s">
        <v>13990</v>
      </c>
      <c r="E2251" t="s">
        <v>13990</v>
      </c>
      <c r="F2251">
        <v>2</v>
      </c>
      <c r="G2251">
        <v>0</v>
      </c>
      <c r="H2251" t="s">
        <v>13993</v>
      </c>
      <c r="I2251">
        <v>0</v>
      </c>
    </row>
    <row r="2252" spans="1:9" x14ac:dyDescent="0.3">
      <c r="A2252">
        <v>18462588</v>
      </c>
      <c r="B2252">
        <v>700</v>
      </c>
      <c r="C2252" t="s">
        <v>14005</v>
      </c>
      <c r="D2252" t="s">
        <v>13990</v>
      </c>
      <c r="E2252" t="s">
        <v>13990</v>
      </c>
      <c r="F2252">
        <v>2</v>
      </c>
      <c r="G2252">
        <v>0</v>
      </c>
      <c r="H2252" t="s">
        <v>13993</v>
      </c>
      <c r="I2252">
        <v>0</v>
      </c>
    </row>
    <row r="2253" spans="1:9" x14ac:dyDescent="0.3">
      <c r="A2253">
        <v>18460330</v>
      </c>
      <c r="B2253">
        <v>500</v>
      </c>
      <c r="C2253" t="s">
        <v>14005</v>
      </c>
      <c r="D2253" t="s">
        <v>13990</v>
      </c>
      <c r="E2253" t="s">
        <v>13990</v>
      </c>
      <c r="F2253">
        <v>2</v>
      </c>
      <c r="G2253">
        <v>0</v>
      </c>
      <c r="H2253" t="s">
        <v>13993</v>
      </c>
      <c r="I2253">
        <v>1</v>
      </c>
    </row>
    <row r="2254" spans="1:9" x14ac:dyDescent="0.3">
      <c r="A2254">
        <v>18361739</v>
      </c>
      <c r="B2254">
        <v>100</v>
      </c>
      <c r="C2254" t="s">
        <v>14005</v>
      </c>
      <c r="D2254" t="s">
        <v>13990</v>
      </c>
      <c r="E2254" t="s">
        <v>13990</v>
      </c>
      <c r="F2254">
        <v>1</v>
      </c>
      <c r="G2254">
        <v>0</v>
      </c>
      <c r="H2254" t="s">
        <v>13993</v>
      </c>
      <c r="I2254">
        <v>2</v>
      </c>
    </row>
    <row r="2255" spans="1:9" x14ac:dyDescent="0.3">
      <c r="A2255">
        <v>312338</v>
      </c>
      <c r="B2255">
        <v>400</v>
      </c>
      <c r="C2255" t="s">
        <v>14005</v>
      </c>
      <c r="D2255" t="s">
        <v>13990</v>
      </c>
      <c r="E2255" t="s">
        <v>13990</v>
      </c>
      <c r="F2255">
        <v>1</v>
      </c>
      <c r="G2255">
        <v>0</v>
      </c>
      <c r="H2255" t="s">
        <v>13993</v>
      </c>
      <c r="I2255">
        <v>0</v>
      </c>
    </row>
    <row r="2256" spans="1:9" x14ac:dyDescent="0.3">
      <c r="A2256">
        <v>18057828</v>
      </c>
      <c r="B2256">
        <v>300</v>
      </c>
      <c r="C2256" t="s">
        <v>14005</v>
      </c>
      <c r="D2256" t="s">
        <v>13990</v>
      </c>
      <c r="E2256" t="s">
        <v>13990</v>
      </c>
      <c r="F2256">
        <v>1</v>
      </c>
      <c r="G2256">
        <v>0</v>
      </c>
      <c r="H2256" t="s">
        <v>13993</v>
      </c>
      <c r="I2256">
        <v>1</v>
      </c>
    </row>
    <row r="2257" spans="1:9" x14ac:dyDescent="0.3">
      <c r="A2257">
        <v>18361700</v>
      </c>
      <c r="B2257">
        <v>550</v>
      </c>
      <c r="C2257" t="s">
        <v>14005</v>
      </c>
      <c r="D2257" t="s">
        <v>13990</v>
      </c>
      <c r="E2257" t="s">
        <v>13990</v>
      </c>
      <c r="F2257">
        <v>2</v>
      </c>
      <c r="G2257">
        <v>0</v>
      </c>
      <c r="H2257" t="s">
        <v>13993</v>
      </c>
      <c r="I2257">
        <v>3</v>
      </c>
    </row>
    <row r="2258" spans="1:9" x14ac:dyDescent="0.3">
      <c r="A2258">
        <v>18383541</v>
      </c>
      <c r="B2258">
        <v>400</v>
      </c>
      <c r="C2258" t="s">
        <v>14005</v>
      </c>
      <c r="D2258" t="s">
        <v>13990</v>
      </c>
      <c r="E2258" t="s">
        <v>13990</v>
      </c>
      <c r="F2258">
        <v>1</v>
      </c>
      <c r="G2258">
        <v>0</v>
      </c>
      <c r="H2258" t="s">
        <v>13993</v>
      </c>
      <c r="I2258">
        <v>3</v>
      </c>
    </row>
    <row r="2259" spans="1:9" x14ac:dyDescent="0.3">
      <c r="A2259">
        <v>18248970</v>
      </c>
      <c r="B2259">
        <v>300</v>
      </c>
      <c r="C2259" t="s">
        <v>14005</v>
      </c>
      <c r="D2259" t="s">
        <v>13990</v>
      </c>
      <c r="E2259" t="s">
        <v>13990</v>
      </c>
      <c r="F2259">
        <v>1</v>
      </c>
      <c r="G2259">
        <v>0</v>
      </c>
      <c r="H2259" t="s">
        <v>13993</v>
      </c>
      <c r="I2259">
        <v>1</v>
      </c>
    </row>
    <row r="2260" spans="1:9" x14ac:dyDescent="0.3">
      <c r="A2260">
        <v>18395538</v>
      </c>
      <c r="B2260">
        <v>150</v>
      </c>
      <c r="C2260" t="s">
        <v>14005</v>
      </c>
      <c r="D2260" t="s">
        <v>13990</v>
      </c>
      <c r="E2260" t="s">
        <v>13990</v>
      </c>
      <c r="F2260">
        <v>1</v>
      </c>
      <c r="G2260">
        <v>0</v>
      </c>
      <c r="H2260" t="s">
        <v>13993</v>
      </c>
      <c r="I2260">
        <v>0</v>
      </c>
    </row>
    <row r="2261" spans="1:9" x14ac:dyDescent="0.3">
      <c r="A2261">
        <v>18446396</v>
      </c>
      <c r="B2261">
        <v>250</v>
      </c>
      <c r="C2261" t="s">
        <v>14005</v>
      </c>
      <c r="D2261" t="s">
        <v>13990</v>
      </c>
      <c r="E2261" t="s">
        <v>13990</v>
      </c>
      <c r="F2261">
        <v>1</v>
      </c>
      <c r="G2261">
        <v>0</v>
      </c>
      <c r="H2261" t="s">
        <v>13993</v>
      </c>
      <c r="I2261">
        <v>0</v>
      </c>
    </row>
    <row r="2262" spans="1:9" x14ac:dyDescent="0.3">
      <c r="A2262">
        <v>313193</v>
      </c>
      <c r="B2262">
        <v>400</v>
      </c>
      <c r="C2262" t="s">
        <v>14005</v>
      </c>
      <c r="D2262" t="s">
        <v>13990</v>
      </c>
      <c r="E2262" t="s">
        <v>14000</v>
      </c>
      <c r="F2262">
        <v>1</v>
      </c>
      <c r="G2262">
        <v>0</v>
      </c>
      <c r="H2262" t="s">
        <v>13993</v>
      </c>
      <c r="I2262">
        <v>1</v>
      </c>
    </row>
    <row r="2263" spans="1:9" x14ac:dyDescent="0.3">
      <c r="A2263">
        <v>18457050</v>
      </c>
      <c r="B2263">
        <v>200</v>
      </c>
      <c r="C2263" t="s">
        <v>14005</v>
      </c>
      <c r="D2263" t="s">
        <v>13990</v>
      </c>
      <c r="E2263" t="s">
        <v>13990</v>
      </c>
      <c r="F2263">
        <v>1</v>
      </c>
      <c r="G2263">
        <v>0</v>
      </c>
      <c r="H2263" t="s">
        <v>13993</v>
      </c>
      <c r="I2263">
        <v>0</v>
      </c>
    </row>
    <row r="2264" spans="1:9" x14ac:dyDescent="0.3">
      <c r="A2264">
        <v>18375413</v>
      </c>
      <c r="B2264">
        <v>650</v>
      </c>
      <c r="C2264" t="s">
        <v>14005</v>
      </c>
      <c r="D2264" t="s">
        <v>13990</v>
      </c>
      <c r="E2264" t="s">
        <v>13990</v>
      </c>
      <c r="F2264">
        <v>2</v>
      </c>
      <c r="G2264">
        <v>0</v>
      </c>
      <c r="H2264" t="s">
        <v>13993</v>
      </c>
      <c r="I2264">
        <v>0</v>
      </c>
    </row>
    <row r="2265" spans="1:9" x14ac:dyDescent="0.3">
      <c r="A2265">
        <v>18458325</v>
      </c>
      <c r="B2265">
        <v>100</v>
      </c>
      <c r="C2265" t="s">
        <v>14005</v>
      </c>
      <c r="D2265" t="s">
        <v>13990</v>
      </c>
      <c r="E2265" t="s">
        <v>13990</v>
      </c>
      <c r="F2265">
        <v>1</v>
      </c>
      <c r="G2265">
        <v>0</v>
      </c>
      <c r="H2265" t="s">
        <v>13993</v>
      </c>
      <c r="I2265">
        <v>0</v>
      </c>
    </row>
    <row r="2266" spans="1:9" x14ac:dyDescent="0.3">
      <c r="A2266">
        <v>5296</v>
      </c>
      <c r="B2266">
        <v>100</v>
      </c>
      <c r="C2266" t="s">
        <v>14005</v>
      </c>
      <c r="D2266" t="s">
        <v>13990</v>
      </c>
      <c r="E2266" t="s">
        <v>13990</v>
      </c>
      <c r="F2266">
        <v>1</v>
      </c>
      <c r="G2266">
        <v>2.4</v>
      </c>
      <c r="H2266" t="s">
        <v>13997</v>
      </c>
      <c r="I2266">
        <v>15</v>
      </c>
    </row>
    <row r="2267" spans="1:9" x14ac:dyDescent="0.3">
      <c r="A2267">
        <v>310802</v>
      </c>
      <c r="B2267">
        <v>300</v>
      </c>
      <c r="C2267" t="s">
        <v>14005</v>
      </c>
      <c r="D2267" t="s">
        <v>13990</v>
      </c>
      <c r="E2267" t="s">
        <v>14000</v>
      </c>
      <c r="F2267">
        <v>1</v>
      </c>
      <c r="G2267">
        <v>2.9</v>
      </c>
      <c r="H2267" t="s">
        <v>13995</v>
      </c>
      <c r="I2267">
        <v>29</v>
      </c>
    </row>
    <row r="2268" spans="1:9" x14ac:dyDescent="0.3">
      <c r="A2268">
        <v>310777</v>
      </c>
      <c r="B2268">
        <v>1000</v>
      </c>
      <c r="C2268" t="s">
        <v>14005</v>
      </c>
      <c r="D2268" t="s">
        <v>13990</v>
      </c>
      <c r="E2268" t="s">
        <v>14000</v>
      </c>
      <c r="F2268">
        <v>3</v>
      </c>
      <c r="G2268">
        <v>3.4</v>
      </c>
      <c r="H2268" t="s">
        <v>13995</v>
      </c>
      <c r="I2268">
        <v>35</v>
      </c>
    </row>
    <row r="2269" spans="1:9" x14ac:dyDescent="0.3">
      <c r="A2269">
        <v>309</v>
      </c>
      <c r="B2269">
        <v>600</v>
      </c>
      <c r="C2269" t="s">
        <v>14005</v>
      </c>
      <c r="D2269" t="s">
        <v>13990</v>
      </c>
      <c r="E2269" t="s">
        <v>14000</v>
      </c>
      <c r="F2269">
        <v>2</v>
      </c>
      <c r="G2269">
        <v>2.7</v>
      </c>
      <c r="H2269" t="s">
        <v>13995</v>
      </c>
      <c r="I2269">
        <v>278</v>
      </c>
    </row>
    <row r="2270" spans="1:9" x14ac:dyDescent="0.3">
      <c r="A2270">
        <v>18390678</v>
      </c>
      <c r="B2270">
        <v>1200</v>
      </c>
      <c r="C2270" t="s">
        <v>14005</v>
      </c>
      <c r="D2270" t="s">
        <v>14000</v>
      </c>
      <c r="E2270" t="s">
        <v>13990</v>
      </c>
      <c r="F2270">
        <v>3</v>
      </c>
      <c r="G2270">
        <v>3.3</v>
      </c>
      <c r="H2270" t="s">
        <v>13995</v>
      </c>
      <c r="I2270">
        <v>53</v>
      </c>
    </row>
    <row r="2271" spans="1:9" x14ac:dyDescent="0.3">
      <c r="A2271">
        <v>3329</v>
      </c>
      <c r="B2271">
        <v>350</v>
      </c>
      <c r="C2271" t="s">
        <v>14005</v>
      </c>
      <c r="D2271" t="s">
        <v>13990</v>
      </c>
      <c r="E2271" t="s">
        <v>14000</v>
      </c>
      <c r="F2271">
        <v>1</v>
      </c>
      <c r="G2271">
        <v>2.6</v>
      </c>
      <c r="H2271" t="s">
        <v>13995</v>
      </c>
      <c r="I2271">
        <v>142</v>
      </c>
    </row>
    <row r="2272" spans="1:9" x14ac:dyDescent="0.3">
      <c r="A2272">
        <v>18216896</v>
      </c>
      <c r="B2272">
        <v>550</v>
      </c>
      <c r="C2272" t="s">
        <v>14005</v>
      </c>
      <c r="D2272" t="s">
        <v>13990</v>
      </c>
      <c r="E2272" t="s">
        <v>14000</v>
      </c>
      <c r="F2272">
        <v>2</v>
      </c>
      <c r="G2272">
        <v>2.5</v>
      </c>
      <c r="H2272" t="s">
        <v>13995</v>
      </c>
      <c r="I2272">
        <v>41</v>
      </c>
    </row>
    <row r="2273" spans="1:9" x14ac:dyDescent="0.3">
      <c r="A2273">
        <v>307767</v>
      </c>
      <c r="B2273">
        <v>1300</v>
      </c>
      <c r="C2273" t="s">
        <v>14005</v>
      </c>
      <c r="D2273" t="s">
        <v>14000</v>
      </c>
      <c r="E2273" t="s">
        <v>14000</v>
      </c>
      <c r="F2273">
        <v>3</v>
      </c>
      <c r="G2273">
        <v>3.9</v>
      </c>
      <c r="H2273" t="s">
        <v>13994</v>
      </c>
      <c r="I2273">
        <v>492</v>
      </c>
    </row>
    <row r="2274" spans="1:9" x14ac:dyDescent="0.3">
      <c r="A2274">
        <v>3332</v>
      </c>
      <c r="B2274">
        <v>250</v>
      </c>
      <c r="C2274" t="s">
        <v>14005</v>
      </c>
      <c r="D2274" t="s">
        <v>13990</v>
      </c>
      <c r="E2274" t="s">
        <v>13990</v>
      </c>
      <c r="F2274">
        <v>1</v>
      </c>
      <c r="G2274">
        <v>3.5</v>
      </c>
      <c r="H2274" t="s">
        <v>13994</v>
      </c>
      <c r="I2274">
        <v>28</v>
      </c>
    </row>
    <row r="2275" spans="1:9" x14ac:dyDescent="0.3">
      <c r="A2275">
        <v>980</v>
      </c>
      <c r="B2275">
        <v>1300</v>
      </c>
      <c r="C2275" t="s">
        <v>14005</v>
      </c>
      <c r="D2275" t="s">
        <v>14000</v>
      </c>
      <c r="E2275" t="s">
        <v>13990</v>
      </c>
      <c r="F2275">
        <v>3</v>
      </c>
      <c r="G2275">
        <v>3.6</v>
      </c>
      <c r="H2275" t="s">
        <v>13994</v>
      </c>
      <c r="I2275">
        <v>457</v>
      </c>
    </row>
    <row r="2276" spans="1:9" x14ac:dyDescent="0.3">
      <c r="A2276">
        <v>18232098</v>
      </c>
      <c r="B2276">
        <v>1800</v>
      </c>
      <c r="C2276" t="s">
        <v>14005</v>
      </c>
      <c r="D2276" t="s">
        <v>14000</v>
      </c>
      <c r="E2276" t="s">
        <v>13990</v>
      </c>
      <c r="F2276">
        <v>3</v>
      </c>
      <c r="G2276">
        <v>3.9</v>
      </c>
      <c r="H2276" t="s">
        <v>13994</v>
      </c>
      <c r="I2276">
        <v>173</v>
      </c>
    </row>
    <row r="2277" spans="1:9" x14ac:dyDescent="0.3">
      <c r="A2277">
        <v>6574</v>
      </c>
      <c r="B2277">
        <v>200</v>
      </c>
      <c r="C2277" t="s">
        <v>14005</v>
      </c>
      <c r="D2277" t="s">
        <v>13990</v>
      </c>
      <c r="E2277" t="s">
        <v>13990</v>
      </c>
      <c r="F2277">
        <v>1</v>
      </c>
      <c r="G2277">
        <v>3.7</v>
      </c>
      <c r="H2277" t="s">
        <v>13994</v>
      </c>
      <c r="I2277">
        <v>131</v>
      </c>
    </row>
    <row r="2278" spans="1:9" x14ac:dyDescent="0.3">
      <c r="A2278">
        <v>2379</v>
      </c>
      <c r="B2278">
        <v>200</v>
      </c>
      <c r="C2278" t="s">
        <v>14005</v>
      </c>
      <c r="D2278" t="s">
        <v>13990</v>
      </c>
      <c r="E2278" t="s">
        <v>13990</v>
      </c>
      <c r="F2278">
        <v>1</v>
      </c>
      <c r="G2278">
        <v>3.9</v>
      </c>
      <c r="H2278" t="s">
        <v>13994</v>
      </c>
      <c r="I2278">
        <v>123</v>
      </c>
    </row>
    <row r="2279" spans="1:9" x14ac:dyDescent="0.3">
      <c r="A2279">
        <v>309390</v>
      </c>
      <c r="B2279">
        <v>1200</v>
      </c>
      <c r="C2279" t="s">
        <v>14005</v>
      </c>
      <c r="D2279" t="s">
        <v>14000</v>
      </c>
      <c r="E2279" t="s">
        <v>14000</v>
      </c>
      <c r="F2279">
        <v>3</v>
      </c>
      <c r="G2279">
        <v>3.9</v>
      </c>
      <c r="H2279" t="s">
        <v>13994</v>
      </c>
      <c r="I2279">
        <v>274</v>
      </c>
    </row>
    <row r="2280" spans="1:9" x14ac:dyDescent="0.3">
      <c r="A2280">
        <v>300809</v>
      </c>
      <c r="B2280">
        <v>500</v>
      </c>
      <c r="C2280" t="s">
        <v>14005</v>
      </c>
      <c r="D2280" t="s">
        <v>13990</v>
      </c>
      <c r="E2280" t="s">
        <v>14000</v>
      </c>
      <c r="F2280">
        <v>2</v>
      </c>
      <c r="G2280">
        <v>3.5</v>
      </c>
      <c r="H2280" t="s">
        <v>13994</v>
      </c>
      <c r="I2280">
        <v>87</v>
      </c>
    </row>
    <row r="2281" spans="1:9" x14ac:dyDescent="0.3">
      <c r="A2281">
        <v>1192</v>
      </c>
      <c r="B2281">
        <v>300</v>
      </c>
      <c r="C2281" t="s">
        <v>14005</v>
      </c>
      <c r="D2281" t="s">
        <v>13990</v>
      </c>
      <c r="E2281" t="s">
        <v>13990</v>
      </c>
      <c r="F2281">
        <v>1</v>
      </c>
      <c r="G2281">
        <v>3</v>
      </c>
      <c r="H2281" t="s">
        <v>13995</v>
      </c>
      <c r="I2281">
        <v>78</v>
      </c>
    </row>
    <row r="2282" spans="1:9" x14ac:dyDescent="0.3">
      <c r="A2282">
        <v>310803</v>
      </c>
      <c r="B2282">
        <v>500</v>
      </c>
      <c r="C2282" t="s">
        <v>14005</v>
      </c>
      <c r="D2282" t="s">
        <v>13990</v>
      </c>
      <c r="E2282" t="s">
        <v>13990</v>
      </c>
      <c r="F2282">
        <v>2</v>
      </c>
      <c r="G2282">
        <v>3.1</v>
      </c>
      <c r="H2282" t="s">
        <v>13995</v>
      </c>
      <c r="I2282">
        <v>10</v>
      </c>
    </row>
    <row r="2283" spans="1:9" x14ac:dyDescent="0.3">
      <c r="A2283">
        <v>18250797</v>
      </c>
      <c r="B2283">
        <v>300</v>
      </c>
      <c r="C2283" t="s">
        <v>14005</v>
      </c>
      <c r="D2283" t="s">
        <v>13990</v>
      </c>
      <c r="E2283" t="s">
        <v>13990</v>
      </c>
      <c r="F2283">
        <v>1</v>
      </c>
      <c r="G2283">
        <v>3.3</v>
      </c>
      <c r="H2283" t="s">
        <v>13995</v>
      </c>
      <c r="I2283">
        <v>26</v>
      </c>
    </row>
    <row r="2284" spans="1:9" x14ac:dyDescent="0.3">
      <c r="A2284">
        <v>198</v>
      </c>
      <c r="B2284">
        <v>700</v>
      </c>
      <c r="C2284" t="s">
        <v>14005</v>
      </c>
      <c r="D2284" t="s">
        <v>13990</v>
      </c>
      <c r="E2284" t="s">
        <v>13990</v>
      </c>
      <c r="F2284">
        <v>2</v>
      </c>
      <c r="G2284">
        <v>3.2</v>
      </c>
      <c r="H2284" t="s">
        <v>13995</v>
      </c>
      <c r="I2284">
        <v>101</v>
      </c>
    </row>
    <row r="2285" spans="1:9" x14ac:dyDescent="0.3">
      <c r="A2285">
        <v>18449782</v>
      </c>
      <c r="B2285">
        <v>500</v>
      </c>
      <c r="C2285" t="s">
        <v>14005</v>
      </c>
      <c r="D2285" t="s">
        <v>13990</v>
      </c>
      <c r="E2285" t="s">
        <v>13990</v>
      </c>
      <c r="F2285">
        <v>2</v>
      </c>
      <c r="G2285">
        <v>3.4</v>
      </c>
      <c r="H2285" t="s">
        <v>13995</v>
      </c>
      <c r="I2285">
        <v>17</v>
      </c>
    </row>
    <row r="2286" spans="1:9" x14ac:dyDescent="0.3">
      <c r="A2286">
        <v>18057820</v>
      </c>
      <c r="B2286">
        <v>600</v>
      </c>
      <c r="C2286" t="s">
        <v>14005</v>
      </c>
      <c r="D2286" t="s">
        <v>13990</v>
      </c>
      <c r="E2286" t="s">
        <v>13990</v>
      </c>
      <c r="F2286">
        <v>2</v>
      </c>
      <c r="G2286">
        <v>3.3</v>
      </c>
      <c r="H2286" t="s">
        <v>13995</v>
      </c>
      <c r="I2286">
        <v>34</v>
      </c>
    </row>
    <row r="2287" spans="1:9" x14ac:dyDescent="0.3">
      <c r="A2287">
        <v>310215</v>
      </c>
      <c r="B2287">
        <v>500</v>
      </c>
      <c r="C2287" t="s">
        <v>14005</v>
      </c>
      <c r="D2287" t="s">
        <v>13990</v>
      </c>
      <c r="E2287" t="s">
        <v>13990</v>
      </c>
      <c r="F2287">
        <v>2</v>
      </c>
      <c r="G2287">
        <v>3.3</v>
      </c>
      <c r="H2287" t="s">
        <v>13995</v>
      </c>
      <c r="I2287">
        <v>12</v>
      </c>
    </row>
    <row r="2288" spans="1:9" x14ac:dyDescent="0.3">
      <c r="A2288">
        <v>306841</v>
      </c>
      <c r="B2288">
        <v>750</v>
      </c>
      <c r="C2288" t="s">
        <v>14005</v>
      </c>
      <c r="D2288" t="s">
        <v>13990</v>
      </c>
      <c r="E2288" t="s">
        <v>13990</v>
      </c>
      <c r="F2288">
        <v>2</v>
      </c>
      <c r="G2288">
        <v>3.6</v>
      </c>
      <c r="H2288" t="s">
        <v>13994</v>
      </c>
      <c r="I2288">
        <v>34</v>
      </c>
    </row>
    <row r="2289" spans="1:9" x14ac:dyDescent="0.3">
      <c r="A2289">
        <v>18412952</v>
      </c>
      <c r="B2289">
        <v>400</v>
      </c>
      <c r="C2289" t="s">
        <v>14005</v>
      </c>
      <c r="D2289" t="s">
        <v>13990</v>
      </c>
      <c r="E2289" t="s">
        <v>14000</v>
      </c>
      <c r="F2289">
        <v>1</v>
      </c>
      <c r="G2289">
        <v>3.6</v>
      </c>
      <c r="H2289" t="s">
        <v>13994</v>
      </c>
      <c r="I2289">
        <v>46</v>
      </c>
    </row>
    <row r="2290" spans="1:9" x14ac:dyDescent="0.3">
      <c r="A2290">
        <v>18432191</v>
      </c>
      <c r="B2290">
        <v>600</v>
      </c>
      <c r="C2290" t="s">
        <v>14005</v>
      </c>
      <c r="D2290" t="s">
        <v>13990</v>
      </c>
      <c r="E2290" t="s">
        <v>13990</v>
      </c>
      <c r="F2290">
        <v>2</v>
      </c>
      <c r="G2290">
        <v>3.5</v>
      </c>
      <c r="H2290" t="s">
        <v>13994</v>
      </c>
      <c r="I2290">
        <v>31</v>
      </c>
    </row>
    <row r="2291" spans="1:9" x14ac:dyDescent="0.3">
      <c r="A2291">
        <v>18375420</v>
      </c>
      <c r="B2291">
        <v>350</v>
      </c>
      <c r="C2291" t="s">
        <v>14005</v>
      </c>
      <c r="D2291" t="s">
        <v>13990</v>
      </c>
      <c r="E2291" t="s">
        <v>14000</v>
      </c>
      <c r="F2291">
        <v>1</v>
      </c>
      <c r="G2291">
        <v>4</v>
      </c>
      <c r="H2291" t="s">
        <v>13989</v>
      </c>
      <c r="I2291">
        <v>96</v>
      </c>
    </row>
    <row r="2292" spans="1:9" x14ac:dyDescent="0.3">
      <c r="A2292">
        <v>6286</v>
      </c>
      <c r="B2292">
        <v>550</v>
      </c>
      <c r="C2292" t="s">
        <v>14005</v>
      </c>
      <c r="D2292" t="s">
        <v>13990</v>
      </c>
      <c r="E2292" t="s">
        <v>13990</v>
      </c>
      <c r="F2292">
        <v>2</v>
      </c>
      <c r="G2292">
        <v>3.2</v>
      </c>
      <c r="H2292" t="s">
        <v>13995</v>
      </c>
      <c r="I2292">
        <v>70</v>
      </c>
    </row>
    <row r="2293" spans="1:9" x14ac:dyDescent="0.3">
      <c r="A2293">
        <v>1914</v>
      </c>
      <c r="B2293">
        <v>400</v>
      </c>
      <c r="C2293" t="s">
        <v>14005</v>
      </c>
      <c r="D2293" t="s">
        <v>13990</v>
      </c>
      <c r="E2293" t="s">
        <v>14000</v>
      </c>
      <c r="F2293">
        <v>1</v>
      </c>
      <c r="G2293">
        <v>3.4</v>
      </c>
      <c r="H2293" t="s">
        <v>13995</v>
      </c>
      <c r="I2293">
        <v>560</v>
      </c>
    </row>
    <row r="2294" spans="1:9" x14ac:dyDescent="0.3">
      <c r="A2294">
        <v>18163907</v>
      </c>
      <c r="B2294">
        <v>450</v>
      </c>
      <c r="C2294" t="s">
        <v>14005</v>
      </c>
      <c r="D2294" t="s">
        <v>13990</v>
      </c>
      <c r="E2294" t="s">
        <v>13990</v>
      </c>
      <c r="F2294">
        <v>1</v>
      </c>
      <c r="G2294">
        <v>2.9</v>
      </c>
      <c r="H2294" t="s">
        <v>13995</v>
      </c>
      <c r="I2294">
        <v>4</v>
      </c>
    </row>
    <row r="2295" spans="1:9" x14ac:dyDescent="0.3">
      <c r="A2295">
        <v>18344490</v>
      </c>
      <c r="B2295">
        <v>600</v>
      </c>
      <c r="C2295" t="s">
        <v>14005</v>
      </c>
      <c r="D2295" t="s">
        <v>13990</v>
      </c>
      <c r="E2295" t="s">
        <v>14000</v>
      </c>
      <c r="F2295">
        <v>2</v>
      </c>
      <c r="G2295">
        <v>3.4</v>
      </c>
      <c r="H2295" t="s">
        <v>13995</v>
      </c>
      <c r="I2295">
        <v>38</v>
      </c>
    </row>
    <row r="2296" spans="1:9" x14ac:dyDescent="0.3">
      <c r="A2296">
        <v>18412878</v>
      </c>
      <c r="B2296">
        <v>600</v>
      </c>
      <c r="C2296" t="s">
        <v>14005</v>
      </c>
      <c r="D2296" t="s">
        <v>13990</v>
      </c>
      <c r="E2296" t="s">
        <v>14000</v>
      </c>
      <c r="F2296">
        <v>2</v>
      </c>
      <c r="G2296">
        <v>2.8</v>
      </c>
      <c r="H2296" t="s">
        <v>13995</v>
      </c>
      <c r="I2296">
        <v>11</v>
      </c>
    </row>
    <row r="2297" spans="1:9" x14ac:dyDescent="0.3">
      <c r="A2297">
        <v>18294263</v>
      </c>
      <c r="B2297">
        <v>200</v>
      </c>
      <c r="C2297" t="s">
        <v>14005</v>
      </c>
      <c r="D2297" t="s">
        <v>13990</v>
      </c>
      <c r="E2297" t="s">
        <v>13990</v>
      </c>
      <c r="F2297">
        <v>1</v>
      </c>
      <c r="G2297">
        <v>3</v>
      </c>
      <c r="H2297" t="s">
        <v>13995</v>
      </c>
      <c r="I2297">
        <v>4</v>
      </c>
    </row>
    <row r="2298" spans="1:9" x14ac:dyDescent="0.3">
      <c r="A2298">
        <v>588</v>
      </c>
      <c r="B2298">
        <v>600</v>
      </c>
      <c r="C2298" t="s">
        <v>14005</v>
      </c>
      <c r="D2298" t="s">
        <v>13990</v>
      </c>
      <c r="E2298" t="s">
        <v>14000</v>
      </c>
      <c r="F2298">
        <v>2</v>
      </c>
      <c r="G2298">
        <v>3.3</v>
      </c>
      <c r="H2298" t="s">
        <v>13995</v>
      </c>
      <c r="I2298">
        <v>421</v>
      </c>
    </row>
    <row r="2299" spans="1:9" x14ac:dyDescent="0.3">
      <c r="A2299">
        <v>7150</v>
      </c>
      <c r="B2299">
        <v>550</v>
      </c>
      <c r="C2299" t="s">
        <v>14005</v>
      </c>
      <c r="D2299" t="s">
        <v>13990</v>
      </c>
      <c r="E2299" t="s">
        <v>14000</v>
      </c>
      <c r="F2299">
        <v>2</v>
      </c>
      <c r="G2299">
        <v>3.1</v>
      </c>
      <c r="H2299" t="s">
        <v>13995</v>
      </c>
      <c r="I2299">
        <v>68</v>
      </c>
    </row>
    <row r="2300" spans="1:9" x14ac:dyDescent="0.3">
      <c r="A2300">
        <v>18264634</v>
      </c>
      <c r="B2300">
        <v>400</v>
      </c>
      <c r="C2300" t="s">
        <v>14005</v>
      </c>
      <c r="D2300" t="s">
        <v>13990</v>
      </c>
      <c r="E2300" t="s">
        <v>13990</v>
      </c>
      <c r="F2300">
        <v>1</v>
      </c>
      <c r="G2300">
        <v>3.6</v>
      </c>
      <c r="H2300" t="s">
        <v>13994</v>
      </c>
      <c r="I2300">
        <v>85</v>
      </c>
    </row>
    <row r="2301" spans="1:9" x14ac:dyDescent="0.3">
      <c r="A2301">
        <v>301534</v>
      </c>
      <c r="B2301">
        <v>800</v>
      </c>
      <c r="C2301" t="s">
        <v>14005</v>
      </c>
      <c r="D2301" t="s">
        <v>14000</v>
      </c>
      <c r="E2301" t="s">
        <v>13990</v>
      </c>
      <c r="F2301">
        <v>2</v>
      </c>
      <c r="G2301">
        <v>3.7</v>
      </c>
      <c r="H2301" t="s">
        <v>13994</v>
      </c>
      <c r="I2301">
        <v>343</v>
      </c>
    </row>
    <row r="2302" spans="1:9" x14ac:dyDescent="0.3">
      <c r="A2302">
        <v>8340</v>
      </c>
      <c r="B2302">
        <v>300</v>
      </c>
      <c r="C2302" t="s">
        <v>14005</v>
      </c>
      <c r="D2302" t="s">
        <v>13990</v>
      </c>
      <c r="E2302" t="s">
        <v>13990</v>
      </c>
      <c r="F2302">
        <v>1</v>
      </c>
      <c r="G2302">
        <v>3.8</v>
      </c>
      <c r="H2302" t="s">
        <v>13994</v>
      </c>
      <c r="I2302">
        <v>120</v>
      </c>
    </row>
    <row r="2303" spans="1:9" x14ac:dyDescent="0.3">
      <c r="A2303">
        <v>18400739</v>
      </c>
      <c r="B2303">
        <v>200</v>
      </c>
      <c r="C2303" t="s">
        <v>14005</v>
      </c>
      <c r="D2303" t="s">
        <v>13990</v>
      </c>
      <c r="E2303" t="s">
        <v>13990</v>
      </c>
      <c r="F2303">
        <v>1</v>
      </c>
      <c r="G2303">
        <v>0</v>
      </c>
      <c r="H2303" t="s">
        <v>13993</v>
      </c>
      <c r="I2303">
        <v>3</v>
      </c>
    </row>
    <row r="2304" spans="1:9" x14ac:dyDescent="0.3">
      <c r="A2304">
        <v>304954</v>
      </c>
      <c r="B2304">
        <v>100</v>
      </c>
      <c r="C2304" t="s">
        <v>14005</v>
      </c>
      <c r="D2304" t="s">
        <v>13990</v>
      </c>
      <c r="E2304" t="s">
        <v>13990</v>
      </c>
      <c r="F2304">
        <v>1</v>
      </c>
      <c r="G2304">
        <v>0</v>
      </c>
      <c r="H2304" t="s">
        <v>13993</v>
      </c>
      <c r="I2304">
        <v>2</v>
      </c>
    </row>
    <row r="2305" spans="1:9" x14ac:dyDescent="0.3">
      <c r="A2305">
        <v>18400737</v>
      </c>
      <c r="B2305">
        <v>200</v>
      </c>
      <c r="C2305" t="s">
        <v>14005</v>
      </c>
      <c r="D2305" t="s">
        <v>13990</v>
      </c>
      <c r="E2305" t="s">
        <v>13990</v>
      </c>
      <c r="F2305">
        <v>1</v>
      </c>
      <c r="G2305">
        <v>0</v>
      </c>
      <c r="H2305" t="s">
        <v>13993</v>
      </c>
      <c r="I2305">
        <v>2</v>
      </c>
    </row>
    <row r="2306" spans="1:9" x14ac:dyDescent="0.3">
      <c r="A2306">
        <v>18382583</v>
      </c>
      <c r="B2306">
        <v>350</v>
      </c>
      <c r="C2306" t="s">
        <v>14005</v>
      </c>
      <c r="D2306" t="s">
        <v>13990</v>
      </c>
      <c r="E2306" t="s">
        <v>13990</v>
      </c>
      <c r="F2306">
        <v>1</v>
      </c>
      <c r="G2306">
        <v>0</v>
      </c>
      <c r="H2306" t="s">
        <v>13993</v>
      </c>
      <c r="I2306">
        <v>0</v>
      </c>
    </row>
    <row r="2307" spans="1:9" x14ac:dyDescent="0.3">
      <c r="A2307">
        <v>18249122</v>
      </c>
      <c r="B2307">
        <v>750</v>
      </c>
      <c r="C2307" t="s">
        <v>14005</v>
      </c>
      <c r="D2307" t="s">
        <v>13990</v>
      </c>
      <c r="E2307" t="s">
        <v>14000</v>
      </c>
      <c r="F2307">
        <v>2</v>
      </c>
      <c r="G2307">
        <v>2.2999999999999998</v>
      </c>
      <c r="H2307" t="s">
        <v>13997</v>
      </c>
      <c r="I2307">
        <v>55</v>
      </c>
    </row>
    <row r="2308" spans="1:9" x14ac:dyDescent="0.3">
      <c r="A2308">
        <v>7354</v>
      </c>
      <c r="B2308">
        <v>450</v>
      </c>
      <c r="C2308" t="s">
        <v>14005</v>
      </c>
      <c r="D2308" t="s">
        <v>13990</v>
      </c>
      <c r="E2308" t="s">
        <v>13990</v>
      </c>
      <c r="F2308">
        <v>1</v>
      </c>
      <c r="G2308">
        <v>3.2</v>
      </c>
      <c r="H2308" t="s">
        <v>13995</v>
      </c>
      <c r="I2308">
        <v>49</v>
      </c>
    </row>
    <row r="2309" spans="1:9" x14ac:dyDescent="0.3">
      <c r="A2309">
        <v>9267</v>
      </c>
      <c r="B2309">
        <v>400</v>
      </c>
      <c r="C2309" t="s">
        <v>14005</v>
      </c>
      <c r="D2309" t="s">
        <v>13990</v>
      </c>
      <c r="E2309" t="s">
        <v>13990</v>
      </c>
      <c r="F2309">
        <v>1</v>
      </c>
      <c r="G2309">
        <v>2.9</v>
      </c>
      <c r="H2309" t="s">
        <v>13995</v>
      </c>
      <c r="I2309">
        <v>7</v>
      </c>
    </row>
    <row r="2310" spans="1:9" x14ac:dyDescent="0.3">
      <c r="A2310">
        <v>7352</v>
      </c>
      <c r="B2310">
        <v>700</v>
      </c>
      <c r="C2310" t="s">
        <v>14005</v>
      </c>
      <c r="D2310" t="s">
        <v>13990</v>
      </c>
      <c r="E2310" t="s">
        <v>13990</v>
      </c>
      <c r="F2310">
        <v>2</v>
      </c>
      <c r="G2310">
        <v>3.3</v>
      </c>
      <c r="H2310" t="s">
        <v>13995</v>
      </c>
      <c r="I2310">
        <v>90</v>
      </c>
    </row>
    <row r="2311" spans="1:9" x14ac:dyDescent="0.3">
      <c r="A2311">
        <v>304211</v>
      </c>
      <c r="B2311">
        <v>1200</v>
      </c>
      <c r="C2311" t="s">
        <v>14005</v>
      </c>
      <c r="D2311" t="s">
        <v>14000</v>
      </c>
      <c r="E2311" t="s">
        <v>13990</v>
      </c>
      <c r="F2311">
        <v>3</v>
      </c>
      <c r="G2311">
        <v>2.9</v>
      </c>
      <c r="H2311" t="s">
        <v>13995</v>
      </c>
      <c r="I2311">
        <v>11</v>
      </c>
    </row>
    <row r="2312" spans="1:9" x14ac:dyDescent="0.3">
      <c r="A2312">
        <v>262</v>
      </c>
      <c r="B2312">
        <v>1000</v>
      </c>
      <c r="C2312" t="s">
        <v>14005</v>
      </c>
      <c r="D2312" t="s">
        <v>13990</v>
      </c>
      <c r="E2312" t="s">
        <v>14000</v>
      </c>
      <c r="F2312">
        <v>3</v>
      </c>
      <c r="G2312">
        <v>3.1</v>
      </c>
      <c r="H2312" t="s">
        <v>13995</v>
      </c>
      <c r="I2312">
        <v>161</v>
      </c>
    </row>
    <row r="2313" spans="1:9" x14ac:dyDescent="0.3">
      <c r="A2313">
        <v>4621</v>
      </c>
      <c r="B2313">
        <v>800</v>
      </c>
      <c r="C2313" t="s">
        <v>14005</v>
      </c>
      <c r="D2313" t="s">
        <v>13990</v>
      </c>
      <c r="E2313" t="s">
        <v>13990</v>
      </c>
      <c r="F2313">
        <v>2</v>
      </c>
      <c r="G2313">
        <v>3</v>
      </c>
      <c r="H2313" t="s">
        <v>13995</v>
      </c>
      <c r="I2313">
        <v>67</v>
      </c>
    </row>
    <row r="2314" spans="1:9" x14ac:dyDescent="0.3">
      <c r="A2314">
        <v>2134</v>
      </c>
      <c r="B2314">
        <v>300</v>
      </c>
      <c r="C2314" t="s">
        <v>14005</v>
      </c>
      <c r="D2314" t="s">
        <v>13990</v>
      </c>
      <c r="E2314" t="s">
        <v>14000</v>
      </c>
      <c r="F2314">
        <v>1</v>
      </c>
      <c r="G2314">
        <v>2.8</v>
      </c>
      <c r="H2314" t="s">
        <v>13995</v>
      </c>
      <c r="I2314">
        <v>23</v>
      </c>
    </row>
    <row r="2315" spans="1:9" x14ac:dyDescent="0.3">
      <c r="A2315">
        <v>303472</v>
      </c>
      <c r="B2315">
        <v>1700</v>
      </c>
      <c r="C2315" t="s">
        <v>14005</v>
      </c>
      <c r="D2315" t="s">
        <v>13990</v>
      </c>
      <c r="E2315" t="s">
        <v>14000</v>
      </c>
      <c r="F2315">
        <v>3</v>
      </c>
      <c r="G2315">
        <v>3.3</v>
      </c>
      <c r="H2315" t="s">
        <v>13995</v>
      </c>
      <c r="I2315">
        <v>60</v>
      </c>
    </row>
    <row r="2316" spans="1:9" x14ac:dyDescent="0.3">
      <c r="A2316">
        <v>758</v>
      </c>
      <c r="B2316">
        <v>450</v>
      </c>
      <c r="C2316" t="s">
        <v>14005</v>
      </c>
      <c r="D2316" t="s">
        <v>13990</v>
      </c>
      <c r="E2316" t="s">
        <v>14000</v>
      </c>
      <c r="F2316">
        <v>1</v>
      </c>
      <c r="G2316">
        <v>3.5</v>
      </c>
      <c r="H2316" t="s">
        <v>13994</v>
      </c>
      <c r="I2316">
        <v>239</v>
      </c>
    </row>
    <row r="2317" spans="1:9" x14ac:dyDescent="0.3">
      <c r="A2317">
        <v>7217</v>
      </c>
      <c r="B2317">
        <v>1300</v>
      </c>
      <c r="C2317" t="s">
        <v>14005</v>
      </c>
      <c r="D2317" t="s">
        <v>14000</v>
      </c>
      <c r="E2317" t="s">
        <v>14000</v>
      </c>
      <c r="F2317">
        <v>3</v>
      </c>
      <c r="G2317">
        <v>3.7</v>
      </c>
      <c r="H2317" t="s">
        <v>13994</v>
      </c>
      <c r="I2317">
        <v>137</v>
      </c>
    </row>
    <row r="2318" spans="1:9" x14ac:dyDescent="0.3">
      <c r="A2318">
        <v>307054</v>
      </c>
      <c r="B2318">
        <v>600</v>
      </c>
      <c r="C2318" t="s">
        <v>14005</v>
      </c>
      <c r="D2318" t="s">
        <v>13990</v>
      </c>
      <c r="E2318" t="s">
        <v>14000</v>
      </c>
      <c r="F2318">
        <v>2</v>
      </c>
      <c r="G2318">
        <v>3.7</v>
      </c>
      <c r="H2318" t="s">
        <v>13994</v>
      </c>
      <c r="I2318">
        <v>212</v>
      </c>
    </row>
    <row r="2319" spans="1:9" x14ac:dyDescent="0.3">
      <c r="A2319">
        <v>771</v>
      </c>
      <c r="B2319">
        <v>1000</v>
      </c>
      <c r="C2319" t="s">
        <v>14005</v>
      </c>
      <c r="D2319" t="s">
        <v>14000</v>
      </c>
      <c r="E2319" t="s">
        <v>14000</v>
      </c>
      <c r="F2319">
        <v>3</v>
      </c>
      <c r="G2319">
        <v>3.5</v>
      </c>
      <c r="H2319" t="s">
        <v>13994</v>
      </c>
      <c r="I2319">
        <v>193</v>
      </c>
    </row>
    <row r="2320" spans="1:9" x14ac:dyDescent="0.3">
      <c r="A2320">
        <v>171</v>
      </c>
      <c r="B2320">
        <v>500</v>
      </c>
      <c r="C2320" t="s">
        <v>14005</v>
      </c>
      <c r="D2320" t="s">
        <v>13990</v>
      </c>
      <c r="E2320" t="s">
        <v>14000</v>
      </c>
      <c r="F2320">
        <v>2</v>
      </c>
      <c r="G2320">
        <v>3.5</v>
      </c>
      <c r="H2320" t="s">
        <v>13994</v>
      </c>
      <c r="I2320">
        <v>202</v>
      </c>
    </row>
    <row r="2321" spans="1:9" x14ac:dyDescent="0.3">
      <c r="A2321">
        <v>304675</v>
      </c>
      <c r="B2321">
        <v>1300</v>
      </c>
      <c r="C2321" t="s">
        <v>14005</v>
      </c>
      <c r="D2321" t="s">
        <v>14000</v>
      </c>
      <c r="E2321" t="s">
        <v>14000</v>
      </c>
      <c r="F2321">
        <v>3</v>
      </c>
      <c r="G2321">
        <v>3.5</v>
      </c>
      <c r="H2321" t="s">
        <v>13994</v>
      </c>
      <c r="I2321">
        <v>332</v>
      </c>
    </row>
    <row r="2322" spans="1:9" x14ac:dyDescent="0.3">
      <c r="A2322">
        <v>3269</v>
      </c>
      <c r="B2322">
        <v>1800</v>
      </c>
      <c r="C2322" t="s">
        <v>14005</v>
      </c>
      <c r="D2322" t="s">
        <v>14000</v>
      </c>
      <c r="E2322" t="s">
        <v>13990</v>
      </c>
      <c r="F2322">
        <v>3</v>
      </c>
      <c r="G2322">
        <v>2.4</v>
      </c>
      <c r="H2322" t="s">
        <v>13997</v>
      </c>
      <c r="I2322">
        <v>92</v>
      </c>
    </row>
    <row r="2323" spans="1:9" x14ac:dyDescent="0.3">
      <c r="A2323">
        <v>3935</v>
      </c>
      <c r="B2323">
        <v>1000</v>
      </c>
      <c r="C2323" t="s">
        <v>14005</v>
      </c>
      <c r="D2323" t="s">
        <v>14000</v>
      </c>
      <c r="E2323" t="s">
        <v>14000</v>
      </c>
      <c r="F2323">
        <v>3</v>
      </c>
      <c r="G2323">
        <v>2.9</v>
      </c>
      <c r="H2323" t="s">
        <v>13995</v>
      </c>
      <c r="I2323">
        <v>120</v>
      </c>
    </row>
    <row r="2324" spans="1:9" x14ac:dyDescent="0.3">
      <c r="A2324">
        <v>4166</v>
      </c>
      <c r="B2324">
        <v>1500</v>
      </c>
      <c r="C2324" t="s">
        <v>14005</v>
      </c>
      <c r="D2324" t="s">
        <v>14000</v>
      </c>
      <c r="E2324" t="s">
        <v>14000</v>
      </c>
      <c r="F2324">
        <v>3</v>
      </c>
      <c r="G2324">
        <v>3.4</v>
      </c>
      <c r="H2324" t="s">
        <v>13995</v>
      </c>
      <c r="I2324">
        <v>137</v>
      </c>
    </row>
    <row r="2325" spans="1:9" x14ac:dyDescent="0.3">
      <c r="A2325">
        <v>3936</v>
      </c>
      <c r="B2325">
        <v>1100</v>
      </c>
      <c r="C2325" t="s">
        <v>14005</v>
      </c>
      <c r="D2325" t="s">
        <v>14000</v>
      </c>
      <c r="E2325" t="s">
        <v>14000</v>
      </c>
      <c r="F2325">
        <v>3</v>
      </c>
      <c r="G2325">
        <v>3.6</v>
      </c>
      <c r="H2325" t="s">
        <v>13994</v>
      </c>
      <c r="I2325">
        <v>158</v>
      </c>
    </row>
    <row r="2326" spans="1:9" x14ac:dyDescent="0.3">
      <c r="A2326">
        <v>5227</v>
      </c>
      <c r="B2326">
        <v>1500</v>
      </c>
      <c r="C2326" t="s">
        <v>14005</v>
      </c>
      <c r="D2326" t="s">
        <v>14000</v>
      </c>
      <c r="E2326" t="s">
        <v>13990</v>
      </c>
      <c r="F2326">
        <v>3</v>
      </c>
      <c r="G2326">
        <v>2.7</v>
      </c>
      <c r="H2326" t="s">
        <v>13995</v>
      </c>
      <c r="I2326">
        <v>9</v>
      </c>
    </row>
    <row r="2327" spans="1:9" x14ac:dyDescent="0.3">
      <c r="A2327">
        <v>1862</v>
      </c>
      <c r="B2327">
        <v>300</v>
      </c>
      <c r="C2327" t="s">
        <v>14005</v>
      </c>
      <c r="D2327" t="s">
        <v>13990</v>
      </c>
      <c r="E2327" t="s">
        <v>14000</v>
      </c>
      <c r="F2327">
        <v>1</v>
      </c>
      <c r="G2327">
        <v>2.6</v>
      </c>
      <c r="H2327" t="s">
        <v>13995</v>
      </c>
      <c r="I2327">
        <v>38</v>
      </c>
    </row>
    <row r="2328" spans="1:9" x14ac:dyDescent="0.3">
      <c r="A2328">
        <v>819</v>
      </c>
      <c r="B2328">
        <v>2000</v>
      </c>
      <c r="C2328" t="s">
        <v>14005</v>
      </c>
      <c r="D2328" t="s">
        <v>14000</v>
      </c>
      <c r="E2328" t="s">
        <v>13990</v>
      </c>
      <c r="F2328">
        <v>4</v>
      </c>
      <c r="G2328">
        <v>3.2</v>
      </c>
      <c r="H2328" t="s">
        <v>13995</v>
      </c>
      <c r="I2328">
        <v>59</v>
      </c>
    </row>
    <row r="2329" spans="1:9" x14ac:dyDescent="0.3">
      <c r="A2329">
        <v>2236</v>
      </c>
      <c r="B2329">
        <v>200</v>
      </c>
      <c r="C2329" t="s">
        <v>14005</v>
      </c>
      <c r="D2329" t="s">
        <v>13990</v>
      </c>
      <c r="E2329" t="s">
        <v>13990</v>
      </c>
      <c r="F2329">
        <v>1</v>
      </c>
      <c r="G2329">
        <v>2.8</v>
      </c>
      <c r="H2329" t="s">
        <v>13995</v>
      </c>
      <c r="I2329">
        <v>4</v>
      </c>
    </row>
    <row r="2330" spans="1:9" x14ac:dyDescent="0.3">
      <c r="A2330">
        <v>4150</v>
      </c>
      <c r="B2330">
        <v>1100</v>
      </c>
      <c r="C2330" t="s">
        <v>14005</v>
      </c>
      <c r="D2330" t="s">
        <v>13990</v>
      </c>
      <c r="E2330" t="s">
        <v>14000</v>
      </c>
      <c r="F2330">
        <v>3</v>
      </c>
      <c r="G2330">
        <v>2.5</v>
      </c>
      <c r="H2330" t="s">
        <v>13995</v>
      </c>
      <c r="I2330">
        <v>98</v>
      </c>
    </row>
    <row r="2331" spans="1:9" x14ac:dyDescent="0.3">
      <c r="A2331">
        <v>6394</v>
      </c>
      <c r="B2331">
        <v>250</v>
      </c>
      <c r="C2331" t="s">
        <v>14005</v>
      </c>
      <c r="D2331" t="s">
        <v>13990</v>
      </c>
      <c r="E2331" t="s">
        <v>13990</v>
      </c>
      <c r="F2331">
        <v>1</v>
      </c>
      <c r="G2331">
        <v>2.8</v>
      </c>
      <c r="H2331" t="s">
        <v>13995</v>
      </c>
      <c r="I2331">
        <v>11</v>
      </c>
    </row>
    <row r="2332" spans="1:9" x14ac:dyDescent="0.3">
      <c r="A2332">
        <v>1867</v>
      </c>
      <c r="B2332">
        <v>250</v>
      </c>
      <c r="C2332" t="s">
        <v>14005</v>
      </c>
      <c r="D2332" t="s">
        <v>13990</v>
      </c>
      <c r="E2332" t="s">
        <v>13990</v>
      </c>
      <c r="F2332">
        <v>1</v>
      </c>
      <c r="G2332">
        <v>3</v>
      </c>
      <c r="H2332" t="s">
        <v>13995</v>
      </c>
      <c r="I2332">
        <v>11</v>
      </c>
    </row>
    <row r="2333" spans="1:9" x14ac:dyDescent="0.3">
      <c r="A2333">
        <v>2608</v>
      </c>
      <c r="B2333">
        <v>150</v>
      </c>
      <c r="C2333" t="s">
        <v>14005</v>
      </c>
      <c r="D2333" t="s">
        <v>13990</v>
      </c>
      <c r="E2333" t="s">
        <v>13990</v>
      </c>
      <c r="F2333">
        <v>1</v>
      </c>
      <c r="G2333">
        <v>3.1</v>
      </c>
      <c r="H2333" t="s">
        <v>13995</v>
      </c>
      <c r="I2333">
        <v>14</v>
      </c>
    </row>
    <row r="2334" spans="1:9" x14ac:dyDescent="0.3">
      <c r="A2334">
        <v>8388</v>
      </c>
      <c r="B2334">
        <v>700</v>
      </c>
      <c r="C2334" t="s">
        <v>14005</v>
      </c>
      <c r="D2334" t="s">
        <v>13990</v>
      </c>
      <c r="E2334" t="s">
        <v>13990</v>
      </c>
      <c r="F2334">
        <v>2</v>
      </c>
      <c r="G2334">
        <v>2.4</v>
      </c>
      <c r="H2334" t="s">
        <v>13997</v>
      </c>
      <c r="I2334">
        <v>71</v>
      </c>
    </row>
    <row r="2335" spans="1:9" x14ac:dyDescent="0.3">
      <c r="A2335">
        <v>3465</v>
      </c>
      <c r="B2335">
        <v>400</v>
      </c>
      <c r="C2335" t="s">
        <v>14005</v>
      </c>
      <c r="D2335" t="s">
        <v>13990</v>
      </c>
      <c r="E2335" t="s">
        <v>14000</v>
      </c>
      <c r="F2335">
        <v>1</v>
      </c>
      <c r="G2335">
        <v>2.4</v>
      </c>
      <c r="H2335" t="s">
        <v>13997</v>
      </c>
      <c r="I2335">
        <v>33</v>
      </c>
    </row>
    <row r="2336" spans="1:9" x14ac:dyDescent="0.3">
      <c r="A2336">
        <v>301581</v>
      </c>
      <c r="B2336">
        <v>1500</v>
      </c>
      <c r="C2336" t="s">
        <v>14005</v>
      </c>
      <c r="D2336" t="s">
        <v>13990</v>
      </c>
      <c r="E2336" t="s">
        <v>13990</v>
      </c>
      <c r="F2336">
        <v>3</v>
      </c>
      <c r="G2336">
        <v>0</v>
      </c>
      <c r="H2336" t="s">
        <v>13993</v>
      </c>
      <c r="I2336">
        <v>2</v>
      </c>
    </row>
    <row r="2337" spans="1:9" x14ac:dyDescent="0.3">
      <c r="A2337">
        <v>823</v>
      </c>
      <c r="B2337">
        <v>850</v>
      </c>
      <c r="C2337" t="s">
        <v>14005</v>
      </c>
      <c r="D2337" t="s">
        <v>13990</v>
      </c>
      <c r="E2337" t="s">
        <v>14000</v>
      </c>
      <c r="F2337">
        <v>2</v>
      </c>
      <c r="G2337">
        <v>3.3</v>
      </c>
      <c r="H2337" t="s">
        <v>13995</v>
      </c>
      <c r="I2337">
        <v>85</v>
      </c>
    </row>
    <row r="2338" spans="1:9" x14ac:dyDescent="0.3">
      <c r="A2338">
        <v>18421499</v>
      </c>
      <c r="B2338">
        <v>600</v>
      </c>
      <c r="C2338" t="s">
        <v>14005</v>
      </c>
      <c r="D2338" t="s">
        <v>13990</v>
      </c>
      <c r="E2338" t="s">
        <v>13990</v>
      </c>
      <c r="F2338">
        <v>2</v>
      </c>
      <c r="G2338">
        <v>2.9</v>
      </c>
      <c r="H2338" t="s">
        <v>13995</v>
      </c>
      <c r="I2338">
        <v>10</v>
      </c>
    </row>
    <row r="2339" spans="1:9" x14ac:dyDescent="0.3">
      <c r="A2339">
        <v>846</v>
      </c>
      <c r="B2339">
        <v>700</v>
      </c>
      <c r="C2339" t="s">
        <v>14005</v>
      </c>
      <c r="D2339" t="s">
        <v>13990</v>
      </c>
      <c r="E2339" t="s">
        <v>13990</v>
      </c>
      <c r="F2339">
        <v>2</v>
      </c>
      <c r="G2339">
        <v>2.7</v>
      </c>
      <c r="H2339" t="s">
        <v>13995</v>
      </c>
      <c r="I2339">
        <v>8</v>
      </c>
    </row>
    <row r="2340" spans="1:9" x14ac:dyDescent="0.3">
      <c r="A2340">
        <v>816</v>
      </c>
      <c r="B2340">
        <v>700</v>
      </c>
      <c r="C2340" t="s">
        <v>14005</v>
      </c>
      <c r="D2340" t="s">
        <v>13990</v>
      </c>
      <c r="E2340" t="s">
        <v>13990</v>
      </c>
      <c r="F2340">
        <v>2</v>
      </c>
      <c r="G2340">
        <v>2.9</v>
      </c>
      <c r="H2340" t="s">
        <v>13995</v>
      </c>
      <c r="I2340">
        <v>16</v>
      </c>
    </row>
    <row r="2341" spans="1:9" x14ac:dyDescent="0.3">
      <c r="A2341">
        <v>4055</v>
      </c>
      <c r="B2341">
        <v>450</v>
      </c>
      <c r="C2341" t="s">
        <v>14005</v>
      </c>
      <c r="D2341" t="s">
        <v>13990</v>
      </c>
      <c r="E2341" t="s">
        <v>13990</v>
      </c>
      <c r="F2341">
        <v>1</v>
      </c>
      <c r="G2341">
        <v>3.4</v>
      </c>
      <c r="H2341" t="s">
        <v>13995</v>
      </c>
      <c r="I2341">
        <v>113</v>
      </c>
    </row>
    <row r="2342" spans="1:9" x14ac:dyDescent="0.3">
      <c r="A2342">
        <v>18312487</v>
      </c>
      <c r="B2342">
        <v>450</v>
      </c>
      <c r="C2342" t="s">
        <v>14005</v>
      </c>
      <c r="D2342" t="s">
        <v>13990</v>
      </c>
      <c r="E2342" t="s">
        <v>13990</v>
      </c>
      <c r="F2342">
        <v>1</v>
      </c>
      <c r="G2342">
        <v>3</v>
      </c>
      <c r="H2342" t="s">
        <v>13995</v>
      </c>
      <c r="I2342">
        <v>4</v>
      </c>
    </row>
    <row r="2343" spans="1:9" x14ac:dyDescent="0.3">
      <c r="A2343">
        <v>1630</v>
      </c>
      <c r="B2343">
        <v>800</v>
      </c>
      <c r="C2343" t="s">
        <v>14005</v>
      </c>
      <c r="D2343" t="s">
        <v>14000</v>
      </c>
      <c r="E2343" t="s">
        <v>13990</v>
      </c>
      <c r="F2343">
        <v>2</v>
      </c>
      <c r="G2343">
        <v>3.2</v>
      </c>
      <c r="H2343" t="s">
        <v>13995</v>
      </c>
      <c r="I2343">
        <v>17</v>
      </c>
    </row>
    <row r="2344" spans="1:9" x14ac:dyDescent="0.3">
      <c r="A2344">
        <v>308261</v>
      </c>
      <c r="B2344">
        <v>450</v>
      </c>
      <c r="C2344" t="s">
        <v>14005</v>
      </c>
      <c r="D2344" t="s">
        <v>13990</v>
      </c>
      <c r="E2344" t="s">
        <v>13990</v>
      </c>
      <c r="F2344">
        <v>1</v>
      </c>
      <c r="G2344">
        <v>2.7</v>
      </c>
      <c r="H2344" t="s">
        <v>13995</v>
      </c>
      <c r="I2344">
        <v>33</v>
      </c>
    </row>
    <row r="2345" spans="1:9" x14ac:dyDescent="0.3">
      <c r="A2345">
        <v>2587</v>
      </c>
      <c r="B2345">
        <v>800</v>
      </c>
      <c r="C2345" t="s">
        <v>14005</v>
      </c>
      <c r="D2345" t="s">
        <v>14000</v>
      </c>
      <c r="E2345" t="s">
        <v>13990</v>
      </c>
      <c r="F2345">
        <v>2</v>
      </c>
      <c r="G2345">
        <v>2.9</v>
      </c>
      <c r="H2345" t="s">
        <v>13995</v>
      </c>
      <c r="I2345">
        <v>66</v>
      </c>
    </row>
    <row r="2346" spans="1:9" x14ac:dyDescent="0.3">
      <c r="A2346">
        <v>849</v>
      </c>
      <c r="B2346">
        <v>800</v>
      </c>
      <c r="C2346" t="s">
        <v>14005</v>
      </c>
      <c r="D2346" t="s">
        <v>13990</v>
      </c>
      <c r="E2346" t="s">
        <v>13990</v>
      </c>
      <c r="F2346">
        <v>2</v>
      </c>
      <c r="G2346">
        <v>3.4</v>
      </c>
      <c r="H2346" t="s">
        <v>13995</v>
      </c>
      <c r="I2346">
        <v>34</v>
      </c>
    </row>
    <row r="2347" spans="1:9" x14ac:dyDescent="0.3">
      <c r="A2347">
        <v>848</v>
      </c>
      <c r="B2347">
        <v>700</v>
      </c>
      <c r="C2347" t="s">
        <v>14005</v>
      </c>
      <c r="D2347" t="s">
        <v>13990</v>
      </c>
      <c r="E2347" t="s">
        <v>13990</v>
      </c>
      <c r="F2347">
        <v>2</v>
      </c>
      <c r="G2347">
        <v>2.8</v>
      </c>
      <c r="H2347" t="s">
        <v>13995</v>
      </c>
      <c r="I2347">
        <v>31</v>
      </c>
    </row>
    <row r="2348" spans="1:9" x14ac:dyDescent="0.3">
      <c r="A2348">
        <v>852</v>
      </c>
      <c r="B2348">
        <v>900</v>
      </c>
      <c r="C2348" t="s">
        <v>14005</v>
      </c>
      <c r="D2348" t="s">
        <v>14000</v>
      </c>
      <c r="E2348" t="s">
        <v>13990</v>
      </c>
      <c r="F2348">
        <v>2</v>
      </c>
      <c r="G2348">
        <v>3.2</v>
      </c>
      <c r="H2348" t="s">
        <v>13995</v>
      </c>
      <c r="I2348">
        <v>17</v>
      </c>
    </row>
    <row r="2349" spans="1:9" x14ac:dyDescent="0.3">
      <c r="A2349">
        <v>312194</v>
      </c>
      <c r="B2349">
        <v>600</v>
      </c>
      <c r="C2349" t="s">
        <v>14005</v>
      </c>
      <c r="D2349" t="s">
        <v>13990</v>
      </c>
      <c r="E2349" t="s">
        <v>13990</v>
      </c>
      <c r="F2349">
        <v>2</v>
      </c>
      <c r="G2349">
        <v>3</v>
      </c>
      <c r="H2349" t="s">
        <v>13995</v>
      </c>
      <c r="I2349">
        <v>4</v>
      </c>
    </row>
    <row r="2350" spans="1:9" x14ac:dyDescent="0.3">
      <c r="A2350">
        <v>7643</v>
      </c>
      <c r="B2350">
        <v>200</v>
      </c>
      <c r="C2350" t="s">
        <v>14005</v>
      </c>
      <c r="D2350" t="s">
        <v>13990</v>
      </c>
      <c r="E2350" t="s">
        <v>13990</v>
      </c>
      <c r="F2350">
        <v>1</v>
      </c>
      <c r="G2350">
        <v>2.8</v>
      </c>
      <c r="H2350" t="s">
        <v>13995</v>
      </c>
      <c r="I2350">
        <v>5</v>
      </c>
    </row>
    <row r="2351" spans="1:9" x14ac:dyDescent="0.3">
      <c r="A2351">
        <v>3238</v>
      </c>
      <c r="B2351">
        <v>1650</v>
      </c>
      <c r="C2351" t="s">
        <v>14005</v>
      </c>
      <c r="D2351" t="s">
        <v>14000</v>
      </c>
      <c r="E2351" t="s">
        <v>13990</v>
      </c>
      <c r="F2351">
        <v>3</v>
      </c>
      <c r="G2351">
        <v>2.9</v>
      </c>
      <c r="H2351" t="s">
        <v>13995</v>
      </c>
      <c r="I2351">
        <v>10</v>
      </c>
    </row>
    <row r="2352" spans="1:9" x14ac:dyDescent="0.3">
      <c r="A2352">
        <v>18396184</v>
      </c>
      <c r="B2352">
        <v>500</v>
      </c>
      <c r="C2352" t="s">
        <v>14005</v>
      </c>
      <c r="D2352" t="s">
        <v>13990</v>
      </c>
      <c r="E2352" t="s">
        <v>13990</v>
      </c>
      <c r="F2352">
        <v>2</v>
      </c>
      <c r="G2352">
        <v>2.9</v>
      </c>
      <c r="H2352" t="s">
        <v>13995</v>
      </c>
      <c r="I2352">
        <v>4</v>
      </c>
    </row>
    <row r="2353" spans="1:9" x14ac:dyDescent="0.3">
      <c r="A2353">
        <v>847</v>
      </c>
      <c r="B2353">
        <v>900</v>
      </c>
      <c r="C2353" t="s">
        <v>14005</v>
      </c>
      <c r="D2353" t="s">
        <v>13990</v>
      </c>
      <c r="E2353" t="s">
        <v>13990</v>
      </c>
      <c r="F2353">
        <v>2</v>
      </c>
      <c r="G2353">
        <v>3.4</v>
      </c>
      <c r="H2353" t="s">
        <v>13995</v>
      </c>
      <c r="I2353">
        <v>60</v>
      </c>
    </row>
    <row r="2354" spans="1:9" x14ac:dyDescent="0.3">
      <c r="A2354">
        <v>7575</v>
      </c>
      <c r="B2354">
        <v>700</v>
      </c>
      <c r="C2354" t="s">
        <v>14005</v>
      </c>
      <c r="D2354" t="s">
        <v>13990</v>
      </c>
      <c r="E2354" t="s">
        <v>13990</v>
      </c>
      <c r="F2354">
        <v>2</v>
      </c>
      <c r="G2354">
        <v>3.2</v>
      </c>
      <c r="H2354" t="s">
        <v>13995</v>
      </c>
      <c r="I2354">
        <v>14</v>
      </c>
    </row>
    <row r="2355" spans="1:9" x14ac:dyDescent="0.3">
      <c r="A2355">
        <v>850</v>
      </c>
      <c r="B2355">
        <v>700</v>
      </c>
      <c r="C2355" t="s">
        <v>14005</v>
      </c>
      <c r="D2355" t="s">
        <v>13990</v>
      </c>
      <c r="E2355" t="s">
        <v>13990</v>
      </c>
      <c r="F2355">
        <v>2</v>
      </c>
      <c r="G2355">
        <v>3.1</v>
      </c>
      <c r="H2355" t="s">
        <v>13995</v>
      </c>
      <c r="I2355">
        <v>10</v>
      </c>
    </row>
    <row r="2356" spans="1:9" x14ac:dyDescent="0.3">
      <c r="A2356">
        <v>311856</v>
      </c>
      <c r="B2356">
        <v>700</v>
      </c>
      <c r="C2356" t="s">
        <v>14005</v>
      </c>
      <c r="D2356" t="s">
        <v>13990</v>
      </c>
      <c r="E2356" t="s">
        <v>13990</v>
      </c>
      <c r="F2356">
        <v>2</v>
      </c>
      <c r="G2356">
        <v>3</v>
      </c>
      <c r="H2356" t="s">
        <v>13995</v>
      </c>
      <c r="I2356">
        <v>7</v>
      </c>
    </row>
    <row r="2357" spans="1:9" x14ac:dyDescent="0.3">
      <c r="A2357">
        <v>851</v>
      </c>
      <c r="B2357">
        <v>600</v>
      </c>
      <c r="C2357" t="s">
        <v>14005</v>
      </c>
      <c r="D2357" t="s">
        <v>13990</v>
      </c>
      <c r="E2357" t="s">
        <v>13990</v>
      </c>
      <c r="F2357">
        <v>2</v>
      </c>
      <c r="G2357">
        <v>3.4</v>
      </c>
      <c r="H2357" t="s">
        <v>13995</v>
      </c>
      <c r="I2357">
        <v>161</v>
      </c>
    </row>
    <row r="2358" spans="1:9" x14ac:dyDescent="0.3">
      <c r="A2358">
        <v>18228885</v>
      </c>
      <c r="B2358">
        <v>300</v>
      </c>
      <c r="C2358" t="s">
        <v>14005</v>
      </c>
      <c r="D2358" t="s">
        <v>13990</v>
      </c>
      <c r="E2358" t="s">
        <v>13990</v>
      </c>
      <c r="F2358">
        <v>1</v>
      </c>
      <c r="G2358">
        <v>3.4</v>
      </c>
      <c r="H2358" t="s">
        <v>13995</v>
      </c>
      <c r="I2358">
        <v>28</v>
      </c>
    </row>
    <row r="2359" spans="1:9" x14ac:dyDescent="0.3">
      <c r="A2359">
        <v>824</v>
      </c>
      <c r="B2359">
        <v>800</v>
      </c>
      <c r="C2359" t="s">
        <v>14005</v>
      </c>
      <c r="D2359" t="s">
        <v>14000</v>
      </c>
      <c r="E2359" t="s">
        <v>14000</v>
      </c>
      <c r="F2359">
        <v>2</v>
      </c>
      <c r="G2359">
        <v>3.7</v>
      </c>
      <c r="H2359" t="s">
        <v>13994</v>
      </c>
      <c r="I2359">
        <v>137</v>
      </c>
    </row>
    <row r="2360" spans="1:9" x14ac:dyDescent="0.3">
      <c r="A2360">
        <v>301102</v>
      </c>
      <c r="B2360">
        <v>400</v>
      </c>
      <c r="C2360" t="s">
        <v>14005</v>
      </c>
      <c r="D2360" t="s">
        <v>13990</v>
      </c>
      <c r="E2360" t="s">
        <v>13990</v>
      </c>
      <c r="F2360">
        <v>1</v>
      </c>
      <c r="G2360">
        <v>3.7</v>
      </c>
      <c r="H2360" t="s">
        <v>13994</v>
      </c>
      <c r="I2360">
        <v>203</v>
      </c>
    </row>
    <row r="2361" spans="1:9" x14ac:dyDescent="0.3">
      <c r="A2361">
        <v>18238246</v>
      </c>
      <c r="B2361">
        <v>450</v>
      </c>
      <c r="C2361" t="s">
        <v>14005</v>
      </c>
      <c r="D2361" t="s">
        <v>13990</v>
      </c>
      <c r="E2361" t="s">
        <v>13990</v>
      </c>
      <c r="F2361">
        <v>1</v>
      </c>
      <c r="G2361">
        <v>3.5</v>
      </c>
      <c r="H2361" t="s">
        <v>13994</v>
      </c>
      <c r="I2361">
        <v>20</v>
      </c>
    </row>
    <row r="2362" spans="1:9" x14ac:dyDescent="0.3">
      <c r="A2362">
        <v>6003</v>
      </c>
      <c r="B2362">
        <v>600</v>
      </c>
      <c r="C2362" t="s">
        <v>14005</v>
      </c>
      <c r="D2362" t="s">
        <v>13990</v>
      </c>
      <c r="E2362" t="s">
        <v>13990</v>
      </c>
      <c r="F2362">
        <v>2</v>
      </c>
      <c r="G2362">
        <v>3.5</v>
      </c>
      <c r="H2362" t="s">
        <v>13994</v>
      </c>
      <c r="I2362">
        <v>218</v>
      </c>
    </row>
    <row r="2363" spans="1:9" x14ac:dyDescent="0.3">
      <c r="A2363">
        <v>18469659</v>
      </c>
      <c r="B2363">
        <v>350</v>
      </c>
      <c r="C2363" t="s">
        <v>14005</v>
      </c>
      <c r="D2363" t="s">
        <v>13990</v>
      </c>
      <c r="E2363" t="s">
        <v>13990</v>
      </c>
      <c r="F2363">
        <v>1</v>
      </c>
      <c r="G2363">
        <v>0</v>
      </c>
      <c r="H2363" t="s">
        <v>13993</v>
      </c>
      <c r="I2363">
        <v>0</v>
      </c>
    </row>
    <row r="2364" spans="1:9" x14ac:dyDescent="0.3">
      <c r="A2364">
        <v>18288994</v>
      </c>
      <c r="B2364">
        <v>300</v>
      </c>
      <c r="C2364" t="s">
        <v>14005</v>
      </c>
      <c r="D2364" t="s">
        <v>13990</v>
      </c>
      <c r="E2364" t="s">
        <v>13990</v>
      </c>
      <c r="F2364">
        <v>1</v>
      </c>
      <c r="G2364">
        <v>0</v>
      </c>
      <c r="H2364" t="s">
        <v>13993</v>
      </c>
      <c r="I2364">
        <v>1</v>
      </c>
    </row>
    <row r="2365" spans="1:9" x14ac:dyDescent="0.3">
      <c r="A2365">
        <v>845</v>
      </c>
      <c r="B2365">
        <v>650</v>
      </c>
      <c r="C2365" t="s">
        <v>14005</v>
      </c>
      <c r="D2365" t="s">
        <v>13990</v>
      </c>
      <c r="E2365" t="s">
        <v>13990</v>
      </c>
      <c r="F2365">
        <v>2</v>
      </c>
      <c r="G2365">
        <v>0</v>
      </c>
      <c r="H2365" t="s">
        <v>13993</v>
      </c>
      <c r="I2365">
        <v>2</v>
      </c>
    </row>
    <row r="2366" spans="1:9" x14ac:dyDescent="0.3">
      <c r="A2366">
        <v>18466422</v>
      </c>
      <c r="B2366">
        <v>3000</v>
      </c>
      <c r="C2366" t="s">
        <v>14005</v>
      </c>
      <c r="D2366" t="s">
        <v>13990</v>
      </c>
      <c r="E2366" t="s">
        <v>13990</v>
      </c>
      <c r="F2366">
        <v>4</v>
      </c>
      <c r="G2366">
        <v>0</v>
      </c>
      <c r="H2366" t="s">
        <v>13993</v>
      </c>
      <c r="I2366">
        <v>3</v>
      </c>
    </row>
    <row r="2367" spans="1:9" x14ac:dyDescent="0.3">
      <c r="A2367">
        <v>815</v>
      </c>
      <c r="B2367">
        <v>1600</v>
      </c>
      <c r="C2367" t="s">
        <v>14005</v>
      </c>
      <c r="D2367" t="s">
        <v>14000</v>
      </c>
      <c r="E2367" t="s">
        <v>13990</v>
      </c>
      <c r="F2367">
        <v>3</v>
      </c>
      <c r="G2367">
        <v>2.4</v>
      </c>
      <c r="H2367" t="s">
        <v>13997</v>
      </c>
      <c r="I2367">
        <v>164</v>
      </c>
    </row>
    <row r="2368" spans="1:9" x14ac:dyDescent="0.3">
      <c r="A2368">
        <v>305296</v>
      </c>
      <c r="B2368">
        <v>500</v>
      </c>
      <c r="C2368" t="s">
        <v>14005</v>
      </c>
      <c r="D2368" t="s">
        <v>13990</v>
      </c>
      <c r="E2368" t="s">
        <v>13990</v>
      </c>
      <c r="F2368">
        <v>2</v>
      </c>
      <c r="G2368">
        <v>2.1</v>
      </c>
      <c r="H2368" t="s">
        <v>13997</v>
      </c>
      <c r="I2368">
        <v>138</v>
      </c>
    </row>
    <row r="2369" spans="1:9" x14ac:dyDescent="0.3">
      <c r="A2369">
        <v>6079</v>
      </c>
      <c r="B2369">
        <v>200</v>
      </c>
      <c r="C2369" t="s">
        <v>14005</v>
      </c>
      <c r="D2369" t="s">
        <v>13990</v>
      </c>
      <c r="E2369" t="s">
        <v>13990</v>
      </c>
      <c r="F2369">
        <v>1</v>
      </c>
      <c r="G2369">
        <v>3.3</v>
      </c>
      <c r="H2369" t="s">
        <v>13995</v>
      </c>
      <c r="I2369">
        <v>21</v>
      </c>
    </row>
    <row r="2370" spans="1:9" x14ac:dyDescent="0.3">
      <c r="A2370">
        <v>6117</v>
      </c>
      <c r="B2370">
        <v>150</v>
      </c>
      <c r="C2370" t="s">
        <v>14005</v>
      </c>
      <c r="D2370" t="s">
        <v>13990</v>
      </c>
      <c r="E2370" t="s">
        <v>13990</v>
      </c>
      <c r="F2370">
        <v>1</v>
      </c>
      <c r="G2370">
        <v>3.1</v>
      </c>
      <c r="H2370" t="s">
        <v>13995</v>
      </c>
      <c r="I2370">
        <v>6</v>
      </c>
    </row>
    <row r="2371" spans="1:9" x14ac:dyDescent="0.3">
      <c r="A2371">
        <v>18082202</v>
      </c>
      <c r="B2371">
        <v>700</v>
      </c>
      <c r="C2371" t="s">
        <v>14005</v>
      </c>
      <c r="D2371" t="s">
        <v>13990</v>
      </c>
      <c r="E2371" t="s">
        <v>13990</v>
      </c>
      <c r="F2371">
        <v>2</v>
      </c>
      <c r="G2371">
        <v>3</v>
      </c>
      <c r="H2371" t="s">
        <v>13995</v>
      </c>
      <c r="I2371">
        <v>10</v>
      </c>
    </row>
    <row r="2372" spans="1:9" x14ac:dyDescent="0.3">
      <c r="A2372">
        <v>308574</v>
      </c>
      <c r="B2372">
        <v>200</v>
      </c>
      <c r="C2372" t="s">
        <v>14005</v>
      </c>
      <c r="D2372" t="s">
        <v>13990</v>
      </c>
      <c r="E2372" t="s">
        <v>13990</v>
      </c>
      <c r="F2372">
        <v>1</v>
      </c>
      <c r="G2372">
        <v>3.2</v>
      </c>
      <c r="H2372" t="s">
        <v>13995</v>
      </c>
      <c r="I2372">
        <v>10</v>
      </c>
    </row>
    <row r="2373" spans="1:9" x14ac:dyDescent="0.3">
      <c r="A2373">
        <v>6123</v>
      </c>
      <c r="B2373">
        <v>300</v>
      </c>
      <c r="C2373" t="s">
        <v>14005</v>
      </c>
      <c r="D2373" t="s">
        <v>13990</v>
      </c>
      <c r="E2373" t="s">
        <v>13990</v>
      </c>
      <c r="F2373">
        <v>1</v>
      </c>
      <c r="G2373">
        <v>2.9</v>
      </c>
      <c r="H2373" t="s">
        <v>13995</v>
      </c>
      <c r="I2373">
        <v>6</v>
      </c>
    </row>
    <row r="2374" spans="1:9" x14ac:dyDescent="0.3">
      <c r="A2374">
        <v>312157</v>
      </c>
      <c r="B2374">
        <v>500</v>
      </c>
      <c r="C2374" t="s">
        <v>14005</v>
      </c>
      <c r="D2374" t="s">
        <v>13990</v>
      </c>
      <c r="E2374" t="s">
        <v>13990</v>
      </c>
      <c r="F2374">
        <v>2</v>
      </c>
      <c r="G2374">
        <v>3.1</v>
      </c>
      <c r="H2374" t="s">
        <v>13995</v>
      </c>
      <c r="I2374">
        <v>15</v>
      </c>
    </row>
    <row r="2375" spans="1:9" x14ac:dyDescent="0.3">
      <c r="A2375">
        <v>302490</v>
      </c>
      <c r="B2375">
        <v>400</v>
      </c>
      <c r="C2375" t="s">
        <v>14005</v>
      </c>
      <c r="D2375" t="s">
        <v>13990</v>
      </c>
      <c r="E2375" t="s">
        <v>13990</v>
      </c>
      <c r="F2375">
        <v>1</v>
      </c>
      <c r="G2375">
        <v>3</v>
      </c>
      <c r="H2375" t="s">
        <v>13995</v>
      </c>
      <c r="I2375">
        <v>12</v>
      </c>
    </row>
    <row r="2376" spans="1:9" x14ac:dyDescent="0.3">
      <c r="A2376">
        <v>304697</v>
      </c>
      <c r="B2376">
        <v>300</v>
      </c>
      <c r="C2376" t="s">
        <v>14005</v>
      </c>
      <c r="D2376" t="s">
        <v>13990</v>
      </c>
      <c r="E2376" t="s">
        <v>13990</v>
      </c>
      <c r="F2376">
        <v>1</v>
      </c>
      <c r="G2376">
        <v>3.4</v>
      </c>
      <c r="H2376" t="s">
        <v>13995</v>
      </c>
      <c r="I2376">
        <v>29</v>
      </c>
    </row>
    <row r="2377" spans="1:9" x14ac:dyDescent="0.3">
      <c r="A2377">
        <v>307713</v>
      </c>
      <c r="B2377">
        <v>150</v>
      </c>
      <c r="C2377" t="s">
        <v>14005</v>
      </c>
      <c r="D2377" t="s">
        <v>13990</v>
      </c>
      <c r="E2377" t="s">
        <v>13990</v>
      </c>
      <c r="F2377">
        <v>1</v>
      </c>
      <c r="G2377">
        <v>3</v>
      </c>
      <c r="H2377" t="s">
        <v>13995</v>
      </c>
      <c r="I2377">
        <v>9</v>
      </c>
    </row>
    <row r="2378" spans="1:9" x14ac:dyDescent="0.3">
      <c r="A2378">
        <v>18384137</v>
      </c>
      <c r="B2378">
        <v>300</v>
      </c>
      <c r="C2378" t="s">
        <v>14005</v>
      </c>
      <c r="D2378" t="s">
        <v>13990</v>
      </c>
      <c r="E2378" t="s">
        <v>13990</v>
      </c>
      <c r="F2378">
        <v>1</v>
      </c>
      <c r="G2378">
        <v>3.1</v>
      </c>
      <c r="H2378" t="s">
        <v>13995</v>
      </c>
      <c r="I2378">
        <v>4</v>
      </c>
    </row>
    <row r="2379" spans="1:9" x14ac:dyDescent="0.3">
      <c r="A2379">
        <v>5459</v>
      </c>
      <c r="B2379">
        <v>150</v>
      </c>
      <c r="C2379" t="s">
        <v>14005</v>
      </c>
      <c r="D2379" t="s">
        <v>13990</v>
      </c>
      <c r="E2379" t="s">
        <v>13990</v>
      </c>
      <c r="F2379">
        <v>1</v>
      </c>
      <c r="G2379">
        <v>3.2</v>
      </c>
      <c r="H2379" t="s">
        <v>13995</v>
      </c>
      <c r="I2379">
        <v>225</v>
      </c>
    </row>
    <row r="2380" spans="1:9" x14ac:dyDescent="0.3">
      <c r="A2380">
        <v>311703</v>
      </c>
      <c r="B2380">
        <v>100</v>
      </c>
      <c r="C2380" t="s">
        <v>14005</v>
      </c>
      <c r="D2380" t="s">
        <v>13990</v>
      </c>
      <c r="E2380" t="s">
        <v>13990</v>
      </c>
      <c r="F2380">
        <v>1</v>
      </c>
      <c r="G2380">
        <v>3.2</v>
      </c>
      <c r="H2380" t="s">
        <v>13995</v>
      </c>
      <c r="I2380">
        <v>8</v>
      </c>
    </row>
    <row r="2381" spans="1:9" x14ac:dyDescent="0.3">
      <c r="A2381">
        <v>308006</v>
      </c>
      <c r="B2381">
        <v>300</v>
      </c>
      <c r="C2381" t="s">
        <v>14005</v>
      </c>
      <c r="D2381" t="s">
        <v>13990</v>
      </c>
      <c r="E2381" t="s">
        <v>13990</v>
      </c>
      <c r="F2381">
        <v>1</v>
      </c>
      <c r="G2381">
        <v>3</v>
      </c>
      <c r="H2381" t="s">
        <v>13995</v>
      </c>
      <c r="I2381">
        <v>5</v>
      </c>
    </row>
    <row r="2382" spans="1:9" x14ac:dyDescent="0.3">
      <c r="A2382">
        <v>4053</v>
      </c>
      <c r="B2382">
        <v>550</v>
      </c>
      <c r="C2382" t="s">
        <v>14005</v>
      </c>
      <c r="D2382" t="s">
        <v>13990</v>
      </c>
      <c r="E2382" t="s">
        <v>13990</v>
      </c>
      <c r="F2382">
        <v>2</v>
      </c>
      <c r="G2382">
        <v>2.8</v>
      </c>
      <c r="H2382" t="s">
        <v>13995</v>
      </c>
      <c r="I2382">
        <v>42</v>
      </c>
    </row>
    <row r="2383" spans="1:9" x14ac:dyDescent="0.3">
      <c r="A2383">
        <v>5468</v>
      </c>
      <c r="B2383">
        <v>200</v>
      </c>
      <c r="C2383" t="s">
        <v>14005</v>
      </c>
      <c r="D2383" t="s">
        <v>13990</v>
      </c>
      <c r="E2383" t="s">
        <v>13990</v>
      </c>
      <c r="F2383">
        <v>1</v>
      </c>
      <c r="G2383">
        <v>3.1</v>
      </c>
      <c r="H2383" t="s">
        <v>13995</v>
      </c>
      <c r="I2383">
        <v>16</v>
      </c>
    </row>
    <row r="2384" spans="1:9" x14ac:dyDescent="0.3">
      <c r="A2384">
        <v>5453</v>
      </c>
      <c r="B2384">
        <v>400</v>
      </c>
      <c r="C2384" t="s">
        <v>14005</v>
      </c>
      <c r="D2384" t="s">
        <v>13990</v>
      </c>
      <c r="E2384" t="s">
        <v>13990</v>
      </c>
      <c r="F2384">
        <v>1</v>
      </c>
      <c r="G2384">
        <v>3.2</v>
      </c>
      <c r="H2384" t="s">
        <v>13995</v>
      </c>
      <c r="I2384">
        <v>39</v>
      </c>
    </row>
    <row r="2385" spans="1:9" x14ac:dyDescent="0.3">
      <c r="A2385">
        <v>681</v>
      </c>
      <c r="B2385">
        <v>350</v>
      </c>
      <c r="C2385" t="s">
        <v>14005</v>
      </c>
      <c r="D2385" t="s">
        <v>13990</v>
      </c>
      <c r="E2385" t="s">
        <v>13990</v>
      </c>
      <c r="F2385">
        <v>1</v>
      </c>
      <c r="G2385">
        <v>2.5</v>
      </c>
      <c r="H2385" t="s">
        <v>13995</v>
      </c>
      <c r="I2385">
        <v>49</v>
      </c>
    </row>
    <row r="2386" spans="1:9" x14ac:dyDescent="0.3">
      <c r="A2386">
        <v>308008</v>
      </c>
      <c r="B2386">
        <v>250</v>
      </c>
      <c r="C2386" t="s">
        <v>14005</v>
      </c>
      <c r="D2386" t="s">
        <v>13990</v>
      </c>
      <c r="E2386" t="s">
        <v>13990</v>
      </c>
      <c r="F2386">
        <v>1</v>
      </c>
      <c r="G2386">
        <v>3</v>
      </c>
      <c r="H2386" t="s">
        <v>13995</v>
      </c>
      <c r="I2386">
        <v>20</v>
      </c>
    </row>
    <row r="2387" spans="1:9" x14ac:dyDescent="0.3">
      <c r="A2387">
        <v>18272386</v>
      </c>
      <c r="B2387">
        <v>300</v>
      </c>
      <c r="C2387" t="s">
        <v>14005</v>
      </c>
      <c r="D2387" t="s">
        <v>13990</v>
      </c>
      <c r="E2387" t="s">
        <v>13990</v>
      </c>
      <c r="F2387">
        <v>1</v>
      </c>
      <c r="G2387">
        <v>2.8</v>
      </c>
      <c r="H2387" t="s">
        <v>13995</v>
      </c>
      <c r="I2387">
        <v>4</v>
      </c>
    </row>
    <row r="2388" spans="1:9" x14ac:dyDescent="0.3">
      <c r="A2388">
        <v>306380</v>
      </c>
      <c r="B2388">
        <v>450</v>
      </c>
      <c r="C2388" t="s">
        <v>14005</v>
      </c>
      <c r="D2388" t="s">
        <v>13990</v>
      </c>
      <c r="E2388" t="s">
        <v>13990</v>
      </c>
      <c r="F2388">
        <v>1</v>
      </c>
      <c r="G2388">
        <v>2.9</v>
      </c>
      <c r="H2388" t="s">
        <v>13995</v>
      </c>
      <c r="I2388">
        <v>5</v>
      </c>
    </row>
    <row r="2389" spans="1:9" x14ac:dyDescent="0.3">
      <c r="A2389">
        <v>312936</v>
      </c>
      <c r="B2389">
        <v>100</v>
      </c>
      <c r="C2389" t="s">
        <v>14005</v>
      </c>
      <c r="D2389" t="s">
        <v>13990</v>
      </c>
      <c r="E2389" t="s">
        <v>13990</v>
      </c>
      <c r="F2389">
        <v>1</v>
      </c>
      <c r="G2389">
        <v>3.3</v>
      </c>
      <c r="H2389" t="s">
        <v>13995</v>
      </c>
      <c r="I2389">
        <v>16</v>
      </c>
    </row>
    <row r="2390" spans="1:9" x14ac:dyDescent="0.3">
      <c r="A2390">
        <v>6698</v>
      </c>
      <c r="B2390">
        <v>500</v>
      </c>
      <c r="C2390" t="s">
        <v>14005</v>
      </c>
      <c r="D2390" t="s">
        <v>13990</v>
      </c>
      <c r="E2390" t="s">
        <v>13990</v>
      </c>
      <c r="F2390">
        <v>2</v>
      </c>
      <c r="G2390">
        <v>3</v>
      </c>
      <c r="H2390" t="s">
        <v>13995</v>
      </c>
      <c r="I2390">
        <v>57</v>
      </c>
    </row>
    <row r="2391" spans="1:9" x14ac:dyDescent="0.3">
      <c r="A2391">
        <v>9961</v>
      </c>
      <c r="B2391">
        <v>500</v>
      </c>
      <c r="C2391" t="s">
        <v>14005</v>
      </c>
      <c r="D2391" t="s">
        <v>13990</v>
      </c>
      <c r="E2391" t="s">
        <v>13990</v>
      </c>
      <c r="F2391">
        <v>2</v>
      </c>
      <c r="G2391">
        <v>3</v>
      </c>
      <c r="H2391" t="s">
        <v>13995</v>
      </c>
      <c r="I2391">
        <v>42</v>
      </c>
    </row>
    <row r="2392" spans="1:9" x14ac:dyDescent="0.3">
      <c r="A2392">
        <v>312925</v>
      </c>
      <c r="B2392">
        <v>300</v>
      </c>
      <c r="C2392" t="s">
        <v>14005</v>
      </c>
      <c r="D2392" t="s">
        <v>13990</v>
      </c>
      <c r="E2392" t="s">
        <v>13990</v>
      </c>
      <c r="F2392">
        <v>1</v>
      </c>
      <c r="G2392">
        <v>3.4</v>
      </c>
      <c r="H2392" t="s">
        <v>13995</v>
      </c>
      <c r="I2392">
        <v>21</v>
      </c>
    </row>
    <row r="2393" spans="1:9" x14ac:dyDescent="0.3">
      <c r="A2393">
        <v>18342132</v>
      </c>
      <c r="B2393">
        <v>100</v>
      </c>
      <c r="C2393" t="s">
        <v>14005</v>
      </c>
      <c r="D2393" t="s">
        <v>13990</v>
      </c>
      <c r="E2393" t="s">
        <v>13990</v>
      </c>
      <c r="F2393">
        <v>1</v>
      </c>
      <c r="G2393">
        <v>3</v>
      </c>
      <c r="H2393" t="s">
        <v>13995</v>
      </c>
      <c r="I2393">
        <v>4</v>
      </c>
    </row>
    <row r="2394" spans="1:9" x14ac:dyDescent="0.3">
      <c r="A2394">
        <v>18323461</v>
      </c>
      <c r="B2394">
        <v>50</v>
      </c>
      <c r="C2394" t="s">
        <v>14005</v>
      </c>
      <c r="D2394" t="s">
        <v>13990</v>
      </c>
      <c r="E2394" t="s">
        <v>13990</v>
      </c>
      <c r="F2394">
        <v>1</v>
      </c>
      <c r="G2394">
        <v>3.2</v>
      </c>
      <c r="H2394" t="s">
        <v>13995</v>
      </c>
      <c r="I2394">
        <v>11</v>
      </c>
    </row>
    <row r="2395" spans="1:9" x14ac:dyDescent="0.3">
      <c r="A2395">
        <v>5466</v>
      </c>
      <c r="B2395">
        <v>150</v>
      </c>
      <c r="C2395" t="s">
        <v>14005</v>
      </c>
      <c r="D2395" t="s">
        <v>13990</v>
      </c>
      <c r="E2395" t="s">
        <v>13990</v>
      </c>
      <c r="F2395">
        <v>1</v>
      </c>
      <c r="G2395">
        <v>3</v>
      </c>
      <c r="H2395" t="s">
        <v>13995</v>
      </c>
      <c r="I2395">
        <v>53</v>
      </c>
    </row>
    <row r="2396" spans="1:9" x14ac:dyDescent="0.3">
      <c r="A2396">
        <v>18232088</v>
      </c>
      <c r="B2396">
        <v>150</v>
      </c>
      <c r="C2396" t="s">
        <v>14005</v>
      </c>
      <c r="D2396" t="s">
        <v>13990</v>
      </c>
      <c r="E2396" t="s">
        <v>13990</v>
      </c>
      <c r="F2396">
        <v>1</v>
      </c>
      <c r="G2396">
        <v>3.2</v>
      </c>
      <c r="H2396" t="s">
        <v>13995</v>
      </c>
      <c r="I2396">
        <v>7</v>
      </c>
    </row>
    <row r="2397" spans="1:9" x14ac:dyDescent="0.3">
      <c r="A2397">
        <v>304743</v>
      </c>
      <c r="B2397">
        <v>100</v>
      </c>
      <c r="C2397" t="s">
        <v>14005</v>
      </c>
      <c r="D2397" t="s">
        <v>13990</v>
      </c>
      <c r="E2397" t="s">
        <v>13990</v>
      </c>
      <c r="F2397">
        <v>1</v>
      </c>
      <c r="G2397">
        <v>3.4</v>
      </c>
      <c r="H2397" t="s">
        <v>13995</v>
      </c>
      <c r="I2397">
        <v>23</v>
      </c>
    </row>
    <row r="2398" spans="1:9" x14ac:dyDescent="0.3">
      <c r="A2398">
        <v>18128897</v>
      </c>
      <c r="B2398">
        <v>150</v>
      </c>
      <c r="C2398" t="s">
        <v>14005</v>
      </c>
      <c r="D2398" t="s">
        <v>13990</v>
      </c>
      <c r="E2398" t="s">
        <v>13990</v>
      </c>
      <c r="F2398">
        <v>1</v>
      </c>
      <c r="G2398">
        <v>2.9</v>
      </c>
      <c r="H2398" t="s">
        <v>13995</v>
      </c>
      <c r="I2398">
        <v>4</v>
      </c>
    </row>
    <row r="2399" spans="1:9" x14ac:dyDescent="0.3">
      <c r="A2399">
        <v>18211151</v>
      </c>
      <c r="B2399">
        <v>100</v>
      </c>
      <c r="C2399" t="s">
        <v>14005</v>
      </c>
      <c r="D2399" t="s">
        <v>13990</v>
      </c>
      <c r="E2399" t="s">
        <v>13990</v>
      </c>
      <c r="F2399">
        <v>1</v>
      </c>
      <c r="G2399">
        <v>3</v>
      </c>
      <c r="H2399" t="s">
        <v>13995</v>
      </c>
      <c r="I2399">
        <v>5</v>
      </c>
    </row>
    <row r="2400" spans="1:9" x14ac:dyDescent="0.3">
      <c r="A2400">
        <v>5460</v>
      </c>
      <c r="B2400">
        <v>100</v>
      </c>
      <c r="C2400" t="s">
        <v>14005</v>
      </c>
      <c r="D2400" t="s">
        <v>13990</v>
      </c>
      <c r="E2400" t="s">
        <v>13990</v>
      </c>
      <c r="F2400">
        <v>1</v>
      </c>
      <c r="G2400">
        <v>3</v>
      </c>
      <c r="H2400" t="s">
        <v>13995</v>
      </c>
      <c r="I2400">
        <v>9</v>
      </c>
    </row>
    <row r="2401" spans="1:9" x14ac:dyDescent="0.3">
      <c r="A2401">
        <v>311492</v>
      </c>
      <c r="B2401">
        <v>100</v>
      </c>
      <c r="C2401" t="s">
        <v>14005</v>
      </c>
      <c r="D2401" t="s">
        <v>13990</v>
      </c>
      <c r="E2401" t="s">
        <v>13990</v>
      </c>
      <c r="F2401">
        <v>1</v>
      </c>
      <c r="G2401">
        <v>3.2</v>
      </c>
      <c r="H2401" t="s">
        <v>13995</v>
      </c>
      <c r="I2401">
        <v>16</v>
      </c>
    </row>
    <row r="2402" spans="1:9" x14ac:dyDescent="0.3">
      <c r="A2402">
        <v>303643</v>
      </c>
      <c r="B2402">
        <v>100</v>
      </c>
      <c r="C2402" t="s">
        <v>14005</v>
      </c>
      <c r="D2402" t="s">
        <v>13990</v>
      </c>
      <c r="E2402" t="s">
        <v>13990</v>
      </c>
      <c r="F2402">
        <v>1</v>
      </c>
      <c r="G2402">
        <v>3.4</v>
      </c>
      <c r="H2402" t="s">
        <v>13995</v>
      </c>
      <c r="I2402">
        <v>18</v>
      </c>
    </row>
    <row r="2403" spans="1:9" x14ac:dyDescent="0.3">
      <c r="A2403">
        <v>9156</v>
      </c>
      <c r="B2403">
        <v>400</v>
      </c>
      <c r="C2403" t="s">
        <v>14005</v>
      </c>
      <c r="D2403" t="s">
        <v>13990</v>
      </c>
      <c r="E2403" t="s">
        <v>13990</v>
      </c>
      <c r="F2403">
        <v>1</v>
      </c>
      <c r="G2403">
        <v>3.1</v>
      </c>
      <c r="H2403" t="s">
        <v>13995</v>
      </c>
      <c r="I2403">
        <v>14</v>
      </c>
    </row>
    <row r="2404" spans="1:9" x14ac:dyDescent="0.3">
      <c r="A2404">
        <v>9160</v>
      </c>
      <c r="B2404">
        <v>400</v>
      </c>
      <c r="C2404" t="s">
        <v>14005</v>
      </c>
      <c r="D2404" t="s">
        <v>13990</v>
      </c>
      <c r="E2404" t="s">
        <v>13990</v>
      </c>
      <c r="F2404">
        <v>1</v>
      </c>
      <c r="G2404">
        <v>2.9</v>
      </c>
      <c r="H2404" t="s">
        <v>13995</v>
      </c>
      <c r="I2404">
        <v>7</v>
      </c>
    </row>
    <row r="2405" spans="1:9" x14ac:dyDescent="0.3">
      <c r="A2405">
        <v>18235302</v>
      </c>
      <c r="B2405">
        <v>300</v>
      </c>
      <c r="C2405" t="s">
        <v>14005</v>
      </c>
      <c r="D2405" t="s">
        <v>13990</v>
      </c>
      <c r="E2405" t="s">
        <v>13990</v>
      </c>
      <c r="F2405">
        <v>1</v>
      </c>
      <c r="G2405">
        <v>3</v>
      </c>
      <c r="H2405" t="s">
        <v>13995</v>
      </c>
      <c r="I2405">
        <v>4</v>
      </c>
    </row>
    <row r="2406" spans="1:9" x14ac:dyDescent="0.3">
      <c r="A2406">
        <v>9157</v>
      </c>
      <c r="B2406">
        <v>250</v>
      </c>
      <c r="C2406" t="s">
        <v>14005</v>
      </c>
      <c r="D2406" t="s">
        <v>13990</v>
      </c>
      <c r="E2406" t="s">
        <v>13990</v>
      </c>
      <c r="F2406">
        <v>1</v>
      </c>
      <c r="G2406">
        <v>2.9</v>
      </c>
      <c r="H2406" t="s">
        <v>13995</v>
      </c>
      <c r="I2406">
        <v>5</v>
      </c>
    </row>
    <row r="2407" spans="1:9" x14ac:dyDescent="0.3">
      <c r="A2407">
        <v>9159</v>
      </c>
      <c r="B2407">
        <v>100</v>
      </c>
      <c r="C2407" t="s">
        <v>14005</v>
      </c>
      <c r="D2407" t="s">
        <v>13990</v>
      </c>
      <c r="E2407" t="s">
        <v>13990</v>
      </c>
      <c r="F2407">
        <v>1</v>
      </c>
      <c r="G2407">
        <v>3.1</v>
      </c>
      <c r="H2407" t="s">
        <v>13995</v>
      </c>
      <c r="I2407">
        <v>5</v>
      </c>
    </row>
    <row r="2408" spans="1:9" x14ac:dyDescent="0.3">
      <c r="A2408">
        <v>6706</v>
      </c>
      <c r="B2408">
        <v>450</v>
      </c>
      <c r="C2408" t="s">
        <v>14005</v>
      </c>
      <c r="D2408" t="s">
        <v>13990</v>
      </c>
      <c r="E2408" t="s">
        <v>13990</v>
      </c>
      <c r="F2408">
        <v>1</v>
      </c>
      <c r="G2408">
        <v>2.8</v>
      </c>
      <c r="H2408" t="s">
        <v>13995</v>
      </c>
      <c r="I2408">
        <v>59</v>
      </c>
    </row>
    <row r="2409" spans="1:9" x14ac:dyDescent="0.3">
      <c r="A2409">
        <v>18082089</v>
      </c>
      <c r="B2409">
        <v>550</v>
      </c>
      <c r="C2409" t="s">
        <v>14005</v>
      </c>
      <c r="D2409" t="s">
        <v>13990</v>
      </c>
      <c r="E2409" t="s">
        <v>13990</v>
      </c>
      <c r="F2409">
        <v>2</v>
      </c>
      <c r="G2409">
        <v>3.3</v>
      </c>
      <c r="H2409" t="s">
        <v>13995</v>
      </c>
      <c r="I2409">
        <v>10</v>
      </c>
    </row>
    <row r="2410" spans="1:9" x14ac:dyDescent="0.3">
      <c r="A2410">
        <v>312693</v>
      </c>
      <c r="B2410">
        <v>200</v>
      </c>
      <c r="C2410" t="s">
        <v>14005</v>
      </c>
      <c r="D2410" t="s">
        <v>13990</v>
      </c>
      <c r="E2410" t="s">
        <v>13990</v>
      </c>
      <c r="F2410">
        <v>1</v>
      </c>
      <c r="G2410">
        <v>3.7</v>
      </c>
      <c r="H2410" t="s">
        <v>13994</v>
      </c>
      <c r="I2410">
        <v>30</v>
      </c>
    </row>
    <row r="2411" spans="1:9" x14ac:dyDescent="0.3">
      <c r="A2411">
        <v>308209</v>
      </c>
      <c r="B2411">
        <v>100</v>
      </c>
      <c r="C2411" t="s">
        <v>14005</v>
      </c>
      <c r="D2411" t="s">
        <v>13990</v>
      </c>
      <c r="E2411" t="s">
        <v>13990</v>
      </c>
      <c r="F2411">
        <v>1</v>
      </c>
      <c r="G2411">
        <v>3.8</v>
      </c>
      <c r="H2411" t="s">
        <v>13994</v>
      </c>
      <c r="I2411">
        <v>112</v>
      </c>
    </row>
    <row r="2412" spans="1:9" x14ac:dyDescent="0.3">
      <c r="A2412">
        <v>306017</v>
      </c>
      <c r="B2412">
        <v>100</v>
      </c>
      <c r="C2412" t="s">
        <v>14005</v>
      </c>
      <c r="D2412" t="s">
        <v>13990</v>
      </c>
      <c r="E2412" t="s">
        <v>13990</v>
      </c>
      <c r="F2412">
        <v>1</v>
      </c>
      <c r="G2412">
        <v>3.8</v>
      </c>
      <c r="H2412" t="s">
        <v>13994</v>
      </c>
      <c r="I2412">
        <v>59</v>
      </c>
    </row>
    <row r="2413" spans="1:9" x14ac:dyDescent="0.3">
      <c r="A2413">
        <v>304737</v>
      </c>
      <c r="B2413">
        <v>150</v>
      </c>
      <c r="C2413" t="s">
        <v>14005</v>
      </c>
      <c r="D2413" t="s">
        <v>13990</v>
      </c>
      <c r="E2413" t="s">
        <v>13990</v>
      </c>
      <c r="F2413">
        <v>1</v>
      </c>
      <c r="G2413">
        <v>3.7</v>
      </c>
      <c r="H2413" t="s">
        <v>13994</v>
      </c>
      <c r="I2413">
        <v>40</v>
      </c>
    </row>
    <row r="2414" spans="1:9" x14ac:dyDescent="0.3">
      <c r="A2414">
        <v>308318</v>
      </c>
      <c r="B2414">
        <v>150</v>
      </c>
      <c r="C2414" t="s">
        <v>14005</v>
      </c>
      <c r="D2414" t="s">
        <v>13990</v>
      </c>
      <c r="E2414" t="s">
        <v>13990</v>
      </c>
      <c r="F2414">
        <v>1</v>
      </c>
      <c r="G2414">
        <v>3.8</v>
      </c>
      <c r="H2414" t="s">
        <v>13994</v>
      </c>
      <c r="I2414">
        <v>116</v>
      </c>
    </row>
    <row r="2415" spans="1:9" x14ac:dyDescent="0.3">
      <c r="A2415">
        <v>552</v>
      </c>
      <c r="B2415">
        <v>600</v>
      </c>
      <c r="C2415" t="s">
        <v>14005</v>
      </c>
      <c r="D2415" t="s">
        <v>13990</v>
      </c>
      <c r="E2415" t="s">
        <v>13990</v>
      </c>
      <c r="F2415">
        <v>2</v>
      </c>
      <c r="G2415">
        <v>3.9</v>
      </c>
      <c r="H2415" t="s">
        <v>13994</v>
      </c>
      <c r="I2415">
        <v>444</v>
      </c>
    </row>
    <row r="2416" spans="1:9" x14ac:dyDescent="0.3">
      <c r="A2416">
        <v>6704</v>
      </c>
      <c r="B2416">
        <v>300</v>
      </c>
      <c r="C2416" t="s">
        <v>14005</v>
      </c>
      <c r="D2416" t="s">
        <v>13990</v>
      </c>
      <c r="E2416" t="s">
        <v>13990</v>
      </c>
      <c r="F2416">
        <v>1</v>
      </c>
      <c r="G2416">
        <v>3.9</v>
      </c>
      <c r="H2416" t="s">
        <v>13994</v>
      </c>
      <c r="I2416">
        <v>163</v>
      </c>
    </row>
    <row r="2417" spans="1:9" x14ac:dyDescent="0.3">
      <c r="A2417">
        <v>309722</v>
      </c>
      <c r="B2417">
        <v>100</v>
      </c>
      <c r="C2417" t="s">
        <v>14005</v>
      </c>
      <c r="D2417" t="s">
        <v>13990</v>
      </c>
      <c r="E2417" t="s">
        <v>13990</v>
      </c>
      <c r="F2417">
        <v>1</v>
      </c>
      <c r="G2417">
        <v>3.7</v>
      </c>
      <c r="H2417" t="s">
        <v>13994</v>
      </c>
      <c r="I2417">
        <v>19</v>
      </c>
    </row>
    <row r="2418" spans="1:9" x14ac:dyDescent="0.3">
      <c r="A2418">
        <v>18286206</v>
      </c>
      <c r="B2418">
        <v>400</v>
      </c>
      <c r="C2418" t="s">
        <v>14005</v>
      </c>
      <c r="D2418" t="s">
        <v>13990</v>
      </c>
      <c r="E2418" t="s">
        <v>13990</v>
      </c>
      <c r="F2418">
        <v>1</v>
      </c>
      <c r="G2418">
        <v>3.7</v>
      </c>
      <c r="H2418" t="s">
        <v>13994</v>
      </c>
      <c r="I2418">
        <v>63</v>
      </c>
    </row>
    <row r="2419" spans="1:9" x14ac:dyDescent="0.3">
      <c r="A2419">
        <v>308894</v>
      </c>
      <c r="B2419">
        <v>150</v>
      </c>
      <c r="C2419" t="s">
        <v>14005</v>
      </c>
      <c r="D2419" t="s">
        <v>13990</v>
      </c>
      <c r="E2419" t="s">
        <v>13990</v>
      </c>
      <c r="F2419">
        <v>1</v>
      </c>
      <c r="G2419">
        <v>3.6</v>
      </c>
      <c r="H2419" t="s">
        <v>13994</v>
      </c>
      <c r="I2419">
        <v>43</v>
      </c>
    </row>
    <row r="2420" spans="1:9" x14ac:dyDescent="0.3">
      <c r="A2420">
        <v>7545</v>
      </c>
      <c r="B2420">
        <v>100</v>
      </c>
      <c r="C2420" t="s">
        <v>14005</v>
      </c>
      <c r="D2420" t="s">
        <v>13990</v>
      </c>
      <c r="E2420" t="s">
        <v>13990</v>
      </c>
      <c r="F2420">
        <v>1</v>
      </c>
      <c r="G2420">
        <v>3.9</v>
      </c>
      <c r="H2420" t="s">
        <v>13994</v>
      </c>
      <c r="I2420">
        <v>1487</v>
      </c>
    </row>
    <row r="2421" spans="1:9" x14ac:dyDescent="0.3">
      <c r="A2421">
        <v>9165</v>
      </c>
      <c r="B2421">
        <v>100</v>
      </c>
      <c r="C2421" t="s">
        <v>14005</v>
      </c>
      <c r="D2421" t="s">
        <v>13990</v>
      </c>
      <c r="E2421" t="s">
        <v>13990</v>
      </c>
      <c r="F2421">
        <v>1</v>
      </c>
      <c r="G2421">
        <v>3.9</v>
      </c>
      <c r="H2421" t="s">
        <v>13994</v>
      </c>
      <c r="I2421">
        <v>752</v>
      </c>
    </row>
    <row r="2422" spans="1:9" x14ac:dyDescent="0.3">
      <c r="A2422">
        <v>5458</v>
      </c>
      <c r="B2422">
        <v>150</v>
      </c>
      <c r="C2422" t="s">
        <v>14005</v>
      </c>
      <c r="D2422" t="s">
        <v>13990</v>
      </c>
      <c r="E2422" t="s">
        <v>13990</v>
      </c>
      <c r="F2422">
        <v>1</v>
      </c>
      <c r="G2422">
        <v>3.6</v>
      </c>
      <c r="H2422" t="s">
        <v>13994</v>
      </c>
      <c r="I2422">
        <v>437</v>
      </c>
    </row>
    <row r="2423" spans="1:9" x14ac:dyDescent="0.3">
      <c r="A2423">
        <v>5467</v>
      </c>
      <c r="B2423">
        <v>150</v>
      </c>
      <c r="C2423" t="s">
        <v>14005</v>
      </c>
      <c r="D2423" t="s">
        <v>13990</v>
      </c>
      <c r="E2423" t="s">
        <v>13990</v>
      </c>
      <c r="F2423">
        <v>1</v>
      </c>
      <c r="G2423">
        <v>3.6</v>
      </c>
      <c r="H2423" t="s">
        <v>13994</v>
      </c>
      <c r="I2423">
        <v>297</v>
      </c>
    </row>
    <row r="2424" spans="1:9" x14ac:dyDescent="0.3">
      <c r="A2424">
        <v>9161</v>
      </c>
      <c r="B2424">
        <v>100</v>
      </c>
      <c r="C2424" t="s">
        <v>14005</v>
      </c>
      <c r="D2424" t="s">
        <v>13990</v>
      </c>
      <c r="E2424" t="s">
        <v>13990</v>
      </c>
      <c r="F2424">
        <v>1</v>
      </c>
      <c r="G2424">
        <v>3.8</v>
      </c>
      <c r="H2424" t="s">
        <v>13994</v>
      </c>
      <c r="I2424">
        <v>76</v>
      </c>
    </row>
    <row r="2425" spans="1:9" x14ac:dyDescent="0.3">
      <c r="A2425">
        <v>302869</v>
      </c>
      <c r="B2425">
        <v>100</v>
      </c>
      <c r="C2425" t="s">
        <v>14005</v>
      </c>
      <c r="D2425" t="s">
        <v>13990</v>
      </c>
      <c r="E2425" t="s">
        <v>13990</v>
      </c>
      <c r="F2425">
        <v>1</v>
      </c>
      <c r="G2425">
        <v>3.5</v>
      </c>
      <c r="H2425" t="s">
        <v>13994</v>
      </c>
      <c r="I2425">
        <v>21</v>
      </c>
    </row>
    <row r="2426" spans="1:9" x14ac:dyDescent="0.3">
      <c r="A2426">
        <v>1889</v>
      </c>
      <c r="B2426">
        <v>200</v>
      </c>
      <c r="C2426" t="s">
        <v>14005</v>
      </c>
      <c r="D2426" t="s">
        <v>13990</v>
      </c>
      <c r="E2426" t="s">
        <v>13990</v>
      </c>
      <c r="F2426">
        <v>1</v>
      </c>
      <c r="G2426">
        <v>3.5</v>
      </c>
      <c r="H2426" t="s">
        <v>13994</v>
      </c>
      <c r="I2426">
        <v>51</v>
      </c>
    </row>
    <row r="2427" spans="1:9" x14ac:dyDescent="0.3">
      <c r="A2427">
        <v>18466395</v>
      </c>
      <c r="B2427">
        <v>100</v>
      </c>
      <c r="C2427" t="s">
        <v>14005</v>
      </c>
      <c r="D2427" t="s">
        <v>13990</v>
      </c>
      <c r="E2427" t="s">
        <v>13990</v>
      </c>
      <c r="F2427">
        <v>1</v>
      </c>
      <c r="G2427">
        <v>0</v>
      </c>
      <c r="H2427" t="s">
        <v>13993</v>
      </c>
      <c r="I2427">
        <v>1</v>
      </c>
    </row>
    <row r="2428" spans="1:9" x14ac:dyDescent="0.3">
      <c r="A2428">
        <v>18469682</v>
      </c>
      <c r="B2428">
        <v>300</v>
      </c>
      <c r="C2428" t="s">
        <v>14005</v>
      </c>
      <c r="D2428" t="s">
        <v>13990</v>
      </c>
      <c r="E2428" t="s">
        <v>13990</v>
      </c>
      <c r="F2428">
        <v>1</v>
      </c>
      <c r="G2428">
        <v>0</v>
      </c>
      <c r="H2428" t="s">
        <v>13993</v>
      </c>
      <c r="I2428">
        <v>0</v>
      </c>
    </row>
    <row r="2429" spans="1:9" x14ac:dyDescent="0.3">
      <c r="A2429">
        <v>18466396</v>
      </c>
      <c r="B2429">
        <v>100</v>
      </c>
      <c r="C2429" t="s">
        <v>14005</v>
      </c>
      <c r="D2429" t="s">
        <v>13990</v>
      </c>
      <c r="E2429" t="s">
        <v>13990</v>
      </c>
      <c r="F2429">
        <v>1</v>
      </c>
      <c r="G2429">
        <v>0</v>
      </c>
      <c r="H2429" t="s">
        <v>13993</v>
      </c>
      <c r="I2429">
        <v>0</v>
      </c>
    </row>
    <row r="2430" spans="1:9" x14ac:dyDescent="0.3">
      <c r="A2430">
        <v>18466402</v>
      </c>
      <c r="B2430">
        <v>300</v>
      </c>
      <c r="C2430" t="s">
        <v>14005</v>
      </c>
      <c r="D2430" t="s">
        <v>13990</v>
      </c>
      <c r="E2430" t="s">
        <v>13990</v>
      </c>
      <c r="F2430">
        <v>1</v>
      </c>
      <c r="G2430">
        <v>0</v>
      </c>
      <c r="H2430" t="s">
        <v>13993</v>
      </c>
      <c r="I2430">
        <v>0</v>
      </c>
    </row>
    <row r="2431" spans="1:9" x14ac:dyDescent="0.3">
      <c r="A2431">
        <v>302859</v>
      </c>
      <c r="B2431">
        <v>200</v>
      </c>
      <c r="C2431" t="s">
        <v>14005</v>
      </c>
      <c r="D2431" t="s">
        <v>13990</v>
      </c>
      <c r="E2431" t="s">
        <v>13990</v>
      </c>
      <c r="F2431">
        <v>1</v>
      </c>
      <c r="G2431">
        <v>0</v>
      </c>
      <c r="H2431" t="s">
        <v>13993</v>
      </c>
      <c r="I2431">
        <v>1</v>
      </c>
    </row>
    <row r="2432" spans="1:9" x14ac:dyDescent="0.3">
      <c r="A2432">
        <v>308533</v>
      </c>
      <c r="B2432">
        <v>300</v>
      </c>
      <c r="C2432" t="s">
        <v>14005</v>
      </c>
      <c r="D2432" t="s">
        <v>13990</v>
      </c>
      <c r="E2432" t="s">
        <v>13990</v>
      </c>
      <c r="F2432">
        <v>1</v>
      </c>
      <c r="G2432">
        <v>0</v>
      </c>
      <c r="H2432" t="s">
        <v>13993</v>
      </c>
      <c r="I2432">
        <v>2</v>
      </c>
    </row>
    <row r="2433" spans="1:9" x14ac:dyDescent="0.3">
      <c r="A2433">
        <v>18462596</v>
      </c>
      <c r="B2433">
        <v>200</v>
      </c>
      <c r="C2433" t="s">
        <v>14005</v>
      </c>
      <c r="D2433" t="s">
        <v>13990</v>
      </c>
      <c r="E2433" t="s">
        <v>13990</v>
      </c>
      <c r="F2433">
        <v>1</v>
      </c>
      <c r="G2433">
        <v>0</v>
      </c>
      <c r="H2433" t="s">
        <v>13993</v>
      </c>
      <c r="I2433">
        <v>0</v>
      </c>
    </row>
    <row r="2434" spans="1:9" x14ac:dyDescent="0.3">
      <c r="A2434">
        <v>18333489</v>
      </c>
      <c r="B2434">
        <v>200</v>
      </c>
      <c r="C2434" t="s">
        <v>14005</v>
      </c>
      <c r="D2434" t="s">
        <v>13990</v>
      </c>
      <c r="E2434" t="s">
        <v>13990</v>
      </c>
      <c r="F2434">
        <v>1</v>
      </c>
      <c r="G2434">
        <v>0</v>
      </c>
      <c r="H2434" t="s">
        <v>13993</v>
      </c>
      <c r="I2434">
        <v>3</v>
      </c>
    </row>
    <row r="2435" spans="1:9" x14ac:dyDescent="0.3">
      <c r="A2435">
        <v>18408052</v>
      </c>
      <c r="B2435">
        <v>100</v>
      </c>
      <c r="C2435" t="s">
        <v>14005</v>
      </c>
      <c r="D2435" t="s">
        <v>13990</v>
      </c>
      <c r="E2435" t="s">
        <v>13990</v>
      </c>
      <c r="F2435">
        <v>1</v>
      </c>
      <c r="G2435">
        <v>0</v>
      </c>
      <c r="H2435" t="s">
        <v>13993</v>
      </c>
      <c r="I2435">
        <v>3</v>
      </c>
    </row>
    <row r="2436" spans="1:9" x14ac:dyDescent="0.3">
      <c r="A2436">
        <v>302871</v>
      </c>
      <c r="B2436">
        <v>400</v>
      </c>
      <c r="C2436" t="s">
        <v>14005</v>
      </c>
      <c r="D2436" t="s">
        <v>13990</v>
      </c>
      <c r="E2436" t="s">
        <v>13990</v>
      </c>
      <c r="F2436">
        <v>1</v>
      </c>
      <c r="G2436">
        <v>0</v>
      </c>
      <c r="H2436" t="s">
        <v>13993</v>
      </c>
      <c r="I2436">
        <v>0</v>
      </c>
    </row>
    <row r="2437" spans="1:9" x14ac:dyDescent="0.3">
      <c r="A2437">
        <v>18425711</v>
      </c>
      <c r="B2437">
        <v>50</v>
      </c>
      <c r="C2437" t="s">
        <v>14005</v>
      </c>
      <c r="D2437" t="s">
        <v>13990</v>
      </c>
      <c r="E2437" t="s">
        <v>13990</v>
      </c>
      <c r="F2437">
        <v>1</v>
      </c>
      <c r="G2437">
        <v>0</v>
      </c>
      <c r="H2437" t="s">
        <v>13993</v>
      </c>
      <c r="I2437">
        <v>0</v>
      </c>
    </row>
    <row r="2438" spans="1:9" x14ac:dyDescent="0.3">
      <c r="A2438">
        <v>310678</v>
      </c>
      <c r="B2438">
        <v>100</v>
      </c>
      <c r="C2438" t="s">
        <v>14005</v>
      </c>
      <c r="D2438" t="s">
        <v>13990</v>
      </c>
      <c r="E2438" t="s">
        <v>13990</v>
      </c>
      <c r="F2438">
        <v>1</v>
      </c>
      <c r="G2438">
        <v>0</v>
      </c>
      <c r="H2438" t="s">
        <v>13993</v>
      </c>
      <c r="I2438">
        <v>2</v>
      </c>
    </row>
    <row r="2439" spans="1:9" x14ac:dyDescent="0.3">
      <c r="A2439">
        <v>300178</v>
      </c>
      <c r="B2439">
        <v>200</v>
      </c>
      <c r="C2439" t="s">
        <v>14005</v>
      </c>
      <c r="D2439" t="s">
        <v>13990</v>
      </c>
      <c r="E2439" t="s">
        <v>13990</v>
      </c>
      <c r="F2439">
        <v>1</v>
      </c>
      <c r="G2439">
        <v>4.2</v>
      </c>
      <c r="H2439" t="s">
        <v>13989</v>
      </c>
      <c r="I2439">
        <v>382</v>
      </c>
    </row>
    <row r="2440" spans="1:9" x14ac:dyDescent="0.3">
      <c r="A2440">
        <v>1155</v>
      </c>
      <c r="B2440">
        <v>150</v>
      </c>
      <c r="C2440" t="s">
        <v>14005</v>
      </c>
      <c r="D2440" t="s">
        <v>13990</v>
      </c>
      <c r="E2440" t="s">
        <v>13990</v>
      </c>
      <c r="F2440">
        <v>1</v>
      </c>
      <c r="G2440">
        <v>4.3</v>
      </c>
      <c r="H2440" t="s">
        <v>13989</v>
      </c>
      <c r="I2440">
        <v>521</v>
      </c>
    </row>
    <row r="2441" spans="1:9" x14ac:dyDescent="0.3">
      <c r="A2441">
        <v>9166</v>
      </c>
      <c r="B2441">
        <v>50</v>
      </c>
      <c r="C2441" t="s">
        <v>14005</v>
      </c>
      <c r="D2441" t="s">
        <v>13990</v>
      </c>
      <c r="E2441" t="s">
        <v>14000</v>
      </c>
      <c r="F2441">
        <v>1</v>
      </c>
      <c r="G2441">
        <v>4.0999999999999996</v>
      </c>
      <c r="H2441" t="s">
        <v>13989</v>
      </c>
      <c r="I2441">
        <v>405</v>
      </c>
    </row>
    <row r="2442" spans="1:9" x14ac:dyDescent="0.3">
      <c r="A2442">
        <v>18264992</v>
      </c>
      <c r="B2442">
        <v>3000</v>
      </c>
      <c r="C2442" t="s">
        <v>14005</v>
      </c>
      <c r="D2442" t="s">
        <v>13990</v>
      </c>
      <c r="E2442" t="s">
        <v>13990</v>
      </c>
      <c r="F2442">
        <v>4</v>
      </c>
      <c r="G2442">
        <v>4.4000000000000004</v>
      </c>
      <c r="H2442" t="s">
        <v>13989</v>
      </c>
      <c r="I2442">
        <v>305</v>
      </c>
    </row>
    <row r="2443" spans="1:9" x14ac:dyDescent="0.3">
      <c r="A2443">
        <v>18282012</v>
      </c>
      <c r="B2443">
        <v>100</v>
      </c>
      <c r="C2443" t="s">
        <v>14005</v>
      </c>
      <c r="D2443" t="s">
        <v>13990</v>
      </c>
      <c r="E2443" t="s">
        <v>13990</v>
      </c>
      <c r="F2443">
        <v>1</v>
      </c>
      <c r="G2443">
        <v>3.1</v>
      </c>
      <c r="H2443" t="s">
        <v>13995</v>
      </c>
      <c r="I2443">
        <v>6</v>
      </c>
    </row>
    <row r="2444" spans="1:9" x14ac:dyDescent="0.3">
      <c r="A2444">
        <v>303642</v>
      </c>
      <c r="B2444">
        <v>200</v>
      </c>
      <c r="C2444" t="s">
        <v>14005</v>
      </c>
      <c r="D2444" t="s">
        <v>13990</v>
      </c>
      <c r="E2444" t="s">
        <v>13990</v>
      </c>
      <c r="F2444">
        <v>1</v>
      </c>
      <c r="G2444">
        <v>4.5</v>
      </c>
      <c r="H2444" t="s">
        <v>13992</v>
      </c>
      <c r="I2444">
        <v>545</v>
      </c>
    </row>
    <row r="2445" spans="1:9" x14ac:dyDescent="0.3">
      <c r="A2445">
        <v>18281967</v>
      </c>
      <c r="B2445">
        <v>100</v>
      </c>
      <c r="C2445" t="s">
        <v>14005</v>
      </c>
      <c r="D2445" t="s">
        <v>13990</v>
      </c>
      <c r="E2445" t="s">
        <v>13990</v>
      </c>
      <c r="F2445">
        <v>1</v>
      </c>
      <c r="G2445">
        <v>3.6</v>
      </c>
      <c r="H2445" t="s">
        <v>13994</v>
      </c>
      <c r="I2445">
        <v>18</v>
      </c>
    </row>
    <row r="2446" spans="1:9" x14ac:dyDescent="0.3">
      <c r="A2446">
        <v>18082228</v>
      </c>
      <c r="B2446">
        <v>300</v>
      </c>
      <c r="C2446" t="s">
        <v>14005</v>
      </c>
      <c r="D2446" t="s">
        <v>13990</v>
      </c>
      <c r="E2446" t="s">
        <v>13990</v>
      </c>
      <c r="F2446">
        <v>1</v>
      </c>
      <c r="G2446">
        <v>3.9</v>
      </c>
      <c r="H2446" t="s">
        <v>13994</v>
      </c>
      <c r="I2446">
        <v>36</v>
      </c>
    </row>
    <row r="2447" spans="1:9" x14ac:dyDescent="0.3">
      <c r="A2447">
        <v>301287</v>
      </c>
      <c r="B2447">
        <v>300</v>
      </c>
      <c r="C2447" t="s">
        <v>14005</v>
      </c>
      <c r="D2447" t="s">
        <v>13990</v>
      </c>
      <c r="E2447" t="s">
        <v>13990</v>
      </c>
      <c r="F2447">
        <v>1</v>
      </c>
      <c r="G2447">
        <v>3.6</v>
      </c>
      <c r="H2447" t="s">
        <v>13994</v>
      </c>
      <c r="I2447">
        <v>185</v>
      </c>
    </row>
    <row r="2448" spans="1:9" x14ac:dyDescent="0.3">
      <c r="A2448">
        <v>308192</v>
      </c>
      <c r="B2448">
        <v>100</v>
      </c>
      <c r="C2448" t="s">
        <v>14005</v>
      </c>
      <c r="D2448" t="s">
        <v>13990</v>
      </c>
      <c r="E2448" t="s">
        <v>13990</v>
      </c>
      <c r="F2448">
        <v>1</v>
      </c>
      <c r="G2448">
        <v>3.6</v>
      </c>
      <c r="H2448" t="s">
        <v>13994</v>
      </c>
      <c r="I2448">
        <v>27</v>
      </c>
    </row>
    <row r="2449" spans="1:9" x14ac:dyDescent="0.3">
      <c r="A2449">
        <v>306015</v>
      </c>
      <c r="B2449">
        <v>200</v>
      </c>
      <c r="C2449" t="s">
        <v>14005</v>
      </c>
      <c r="D2449" t="s">
        <v>13990</v>
      </c>
      <c r="E2449" t="s">
        <v>13990</v>
      </c>
      <c r="F2449">
        <v>1</v>
      </c>
      <c r="G2449">
        <v>3.6</v>
      </c>
      <c r="H2449" t="s">
        <v>13994</v>
      </c>
      <c r="I2449">
        <v>31</v>
      </c>
    </row>
    <row r="2450" spans="1:9" x14ac:dyDescent="0.3">
      <c r="A2450">
        <v>311002</v>
      </c>
      <c r="B2450">
        <v>150</v>
      </c>
      <c r="C2450" t="s">
        <v>14005</v>
      </c>
      <c r="D2450" t="s">
        <v>13990</v>
      </c>
      <c r="E2450" t="s">
        <v>13990</v>
      </c>
      <c r="F2450">
        <v>1</v>
      </c>
      <c r="G2450">
        <v>3.7</v>
      </c>
      <c r="H2450" t="s">
        <v>13994</v>
      </c>
      <c r="I2450">
        <v>54</v>
      </c>
    </row>
    <row r="2451" spans="1:9" x14ac:dyDescent="0.3">
      <c r="A2451">
        <v>313511</v>
      </c>
      <c r="B2451">
        <v>100</v>
      </c>
      <c r="C2451" t="s">
        <v>14005</v>
      </c>
      <c r="D2451" t="s">
        <v>13990</v>
      </c>
      <c r="E2451" t="s">
        <v>13990</v>
      </c>
      <c r="F2451">
        <v>1</v>
      </c>
      <c r="G2451">
        <v>3.7</v>
      </c>
      <c r="H2451" t="s">
        <v>13994</v>
      </c>
      <c r="I2451">
        <v>21</v>
      </c>
    </row>
    <row r="2452" spans="1:9" x14ac:dyDescent="0.3">
      <c r="A2452">
        <v>311022</v>
      </c>
      <c r="B2452">
        <v>100</v>
      </c>
      <c r="C2452" t="s">
        <v>14005</v>
      </c>
      <c r="D2452" t="s">
        <v>13990</v>
      </c>
      <c r="E2452" t="s">
        <v>13990</v>
      </c>
      <c r="F2452">
        <v>1</v>
      </c>
      <c r="G2452">
        <v>4.0999999999999996</v>
      </c>
      <c r="H2452" t="s">
        <v>13989</v>
      </c>
      <c r="I2452">
        <v>118</v>
      </c>
    </row>
    <row r="2453" spans="1:9" x14ac:dyDescent="0.3">
      <c r="A2453">
        <v>303644</v>
      </c>
      <c r="B2453">
        <v>150</v>
      </c>
      <c r="C2453" t="s">
        <v>14005</v>
      </c>
      <c r="D2453" t="s">
        <v>13990</v>
      </c>
      <c r="E2453" t="s">
        <v>13990</v>
      </c>
      <c r="F2453">
        <v>1</v>
      </c>
      <c r="G2453">
        <v>4.0999999999999996</v>
      </c>
      <c r="H2453" t="s">
        <v>13989</v>
      </c>
      <c r="I2453">
        <v>169</v>
      </c>
    </row>
    <row r="2454" spans="1:9" x14ac:dyDescent="0.3">
      <c r="A2454">
        <v>307218</v>
      </c>
      <c r="B2454">
        <v>150</v>
      </c>
      <c r="C2454" t="s">
        <v>14005</v>
      </c>
      <c r="D2454" t="s">
        <v>13990</v>
      </c>
      <c r="E2454" t="s">
        <v>13990</v>
      </c>
      <c r="F2454">
        <v>1</v>
      </c>
      <c r="G2454">
        <v>4.0999999999999996</v>
      </c>
      <c r="H2454" t="s">
        <v>13989</v>
      </c>
      <c r="I2454">
        <v>200</v>
      </c>
    </row>
    <row r="2455" spans="1:9" x14ac:dyDescent="0.3">
      <c r="A2455">
        <v>304018</v>
      </c>
      <c r="B2455">
        <v>500</v>
      </c>
      <c r="C2455" t="s">
        <v>14005</v>
      </c>
      <c r="D2455" t="s">
        <v>13990</v>
      </c>
      <c r="E2455" t="s">
        <v>14000</v>
      </c>
      <c r="F2455">
        <v>2</v>
      </c>
      <c r="G2455">
        <v>2.7</v>
      </c>
      <c r="H2455" t="s">
        <v>13995</v>
      </c>
      <c r="I2455">
        <v>23</v>
      </c>
    </row>
    <row r="2456" spans="1:9" x14ac:dyDescent="0.3">
      <c r="A2456">
        <v>18239781</v>
      </c>
      <c r="B2456">
        <v>300</v>
      </c>
      <c r="C2456" t="s">
        <v>14005</v>
      </c>
      <c r="D2456" t="s">
        <v>13990</v>
      </c>
      <c r="E2456" t="s">
        <v>13990</v>
      </c>
      <c r="F2456">
        <v>1</v>
      </c>
      <c r="G2456">
        <v>3.1</v>
      </c>
      <c r="H2456" t="s">
        <v>13995</v>
      </c>
      <c r="I2456">
        <v>7</v>
      </c>
    </row>
    <row r="2457" spans="1:9" x14ac:dyDescent="0.3">
      <c r="A2457">
        <v>18364354</v>
      </c>
      <c r="B2457">
        <v>800</v>
      </c>
      <c r="C2457" t="s">
        <v>14005</v>
      </c>
      <c r="D2457" t="s">
        <v>14000</v>
      </c>
      <c r="E2457" t="s">
        <v>13990</v>
      </c>
      <c r="F2457">
        <v>2</v>
      </c>
      <c r="G2457">
        <v>3</v>
      </c>
      <c r="H2457" t="s">
        <v>13995</v>
      </c>
      <c r="I2457">
        <v>4</v>
      </c>
    </row>
    <row r="2458" spans="1:9" x14ac:dyDescent="0.3">
      <c r="A2458">
        <v>18175256</v>
      </c>
      <c r="B2458">
        <v>500</v>
      </c>
      <c r="C2458" t="s">
        <v>14005</v>
      </c>
      <c r="D2458" t="s">
        <v>13990</v>
      </c>
      <c r="E2458" t="s">
        <v>13990</v>
      </c>
      <c r="F2458">
        <v>2</v>
      </c>
      <c r="G2458">
        <v>3.2</v>
      </c>
      <c r="H2458" t="s">
        <v>13995</v>
      </c>
      <c r="I2458">
        <v>26</v>
      </c>
    </row>
    <row r="2459" spans="1:9" x14ac:dyDescent="0.3">
      <c r="A2459">
        <v>7623</v>
      </c>
      <c r="B2459">
        <v>300</v>
      </c>
      <c r="C2459" t="s">
        <v>14005</v>
      </c>
      <c r="D2459" t="s">
        <v>13990</v>
      </c>
      <c r="E2459" t="s">
        <v>13990</v>
      </c>
      <c r="F2459">
        <v>1</v>
      </c>
      <c r="G2459">
        <v>2.7</v>
      </c>
      <c r="H2459" t="s">
        <v>13995</v>
      </c>
      <c r="I2459">
        <v>22</v>
      </c>
    </row>
    <row r="2460" spans="1:9" x14ac:dyDescent="0.3">
      <c r="A2460">
        <v>17953899</v>
      </c>
      <c r="B2460">
        <v>1000</v>
      </c>
      <c r="C2460" t="s">
        <v>14005</v>
      </c>
      <c r="D2460" t="s">
        <v>14000</v>
      </c>
      <c r="E2460" t="s">
        <v>14000</v>
      </c>
      <c r="F2460">
        <v>3</v>
      </c>
      <c r="G2460">
        <v>3</v>
      </c>
      <c r="H2460" t="s">
        <v>13995</v>
      </c>
      <c r="I2460">
        <v>70</v>
      </c>
    </row>
    <row r="2461" spans="1:9" x14ac:dyDescent="0.3">
      <c r="A2461">
        <v>309756</v>
      </c>
      <c r="B2461">
        <v>250</v>
      </c>
      <c r="C2461" t="s">
        <v>14005</v>
      </c>
      <c r="D2461" t="s">
        <v>13990</v>
      </c>
      <c r="E2461" t="s">
        <v>13990</v>
      </c>
      <c r="F2461">
        <v>1</v>
      </c>
      <c r="G2461">
        <v>3.3</v>
      </c>
      <c r="H2461" t="s">
        <v>13995</v>
      </c>
      <c r="I2461">
        <v>26</v>
      </c>
    </row>
    <row r="2462" spans="1:9" x14ac:dyDescent="0.3">
      <c r="A2462">
        <v>2595</v>
      </c>
      <c r="B2462">
        <v>500</v>
      </c>
      <c r="C2462" t="s">
        <v>14005</v>
      </c>
      <c r="D2462" t="s">
        <v>13990</v>
      </c>
      <c r="E2462" t="s">
        <v>14000</v>
      </c>
      <c r="F2462">
        <v>2</v>
      </c>
      <c r="G2462">
        <v>3.4</v>
      </c>
      <c r="H2462" t="s">
        <v>13995</v>
      </c>
      <c r="I2462">
        <v>404</v>
      </c>
    </row>
    <row r="2463" spans="1:9" x14ac:dyDescent="0.3">
      <c r="A2463">
        <v>7620</v>
      </c>
      <c r="B2463">
        <v>150</v>
      </c>
      <c r="C2463" t="s">
        <v>14005</v>
      </c>
      <c r="D2463" t="s">
        <v>13990</v>
      </c>
      <c r="E2463" t="s">
        <v>13990</v>
      </c>
      <c r="F2463">
        <v>1</v>
      </c>
      <c r="G2463">
        <v>3.2</v>
      </c>
      <c r="H2463" t="s">
        <v>13995</v>
      </c>
      <c r="I2463">
        <v>35</v>
      </c>
    </row>
    <row r="2464" spans="1:9" x14ac:dyDescent="0.3">
      <c r="A2464">
        <v>309161</v>
      </c>
      <c r="B2464">
        <v>400</v>
      </c>
      <c r="C2464" t="s">
        <v>14005</v>
      </c>
      <c r="D2464" t="s">
        <v>13990</v>
      </c>
      <c r="E2464" t="s">
        <v>13990</v>
      </c>
      <c r="F2464">
        <v>1</v>
      </c>
      <c r="G2464">
        <v>2.7</v>
      </c>
      <c r="H2464" t="s">
        <v>13995</v>
      </c>
      <c r="I2464">
        <v>135</v>
      </c>
    </row>
    <row r="2465" spans="1:9" x14ac:dyDescent="0.3">
      <c r="A2465">
        <v>18249081</v>
      </c>
      <c r="B2465">
        <v>600</v>
      </c>
      <c r="C2465" t="s">
        <v>14005</v>
      </c>
      <c r="D2465" t="s">
        <v>13990</v>
      </c>
      <c r="E2465" t="s">
        <v>14000</v>
      </c>
      <c r="F2465">
        <v>2</v>
      </c>
      <c r="G2465">
        <v>2.9</v>
      </c>
      <c r="H2465" t="s">
        <v>13995</v>
      </c>
      <c r="I2465">
        <v>16</v>
      </c>
    </row>
    <row r="2466" spans="1:9" x14ac:dyDescent="0.3">
      <c r="A2466">
        <v>3632</v>
      </c>
      <c r="B2466">
        <v>500</v>
      </c>
      <c r="C2466" t="s">
        <v>14005</v>
      </c>
      <c r="D2466" t="s">
        <v>13990</v>
      </c>
      <c r="E2466" t="s">
        <v>14000</v>
      </c>
      <c r="F2466">
        <v>2</v>
      </c>
      <c r="G2466">
        <v>2.9</v>
      </c>
      <c r="H2466" t="s">
        <v>13995</v>
      </c>
      <c r="I2466">
        <v>39</v>
      </c>
    </row>
    <row r="2467" spans="1:9" x14ac:dyDescent="0.3">
      <c r="A2467">
        <v>7602</v>
      </c>
      <c r="B2467">
        <v>300</v>
      </c>
      <c r="C2467" t="s">
        <v>14005</v>
      </c>
      <c r="D2467" t="s">
        <v>13990</v>
      </c>
      <c r="E2467" t="s">
        <v>13990</v>
      </c>
      <c r="F2467">
        <v>1</v>
      </c>
      <c r="G2467">
        <v>3.4</v>
      </c>
      <c r="H2467" t="s">
        <v>13995</v>
      </c>
      <c r="I2467">
        <v>18</v>
      </c>
    </row>
    <row r="2468" spans="1:9" x14ac:dyDescent="0.3">
      <c r="A2468">
        <v>1712</v>
      </c>
      <c r="B2468">
        <v>400</v>
      </c>
      <c r="C2468" t="s">
        <v>14005</v>
      </c>
      <c r="D2468" t="s">
        <v>13990</v>
      </c>
      <c r="E2468" t="s">
        <v>13990</v>
      </c>
      <c r="F2468">
        <v>1</v>
      </c>
      <c r="G2468">
        <v>2.7</v>
      </c>
      <c r="H2468" t="s">
        <v>13995</v>
      </c>
      <c r="I2468">
        <v>29</v>
      </c>
    </row>
    <row r="2469" spans="1:9" x14ac:dyDescent="0.3">
      <c r="A2469">
        <v>300984</v>
      </c>
      <c r="B2469">
        <v>250</v>
      </c>
      <c r="C2469" t="s">
        <v>14005</v>
      </c>
      <c r="D2469" t="s">
        <v>13990</v>
      </c>
      <c r="E2469" t="s">
        <v>13990</v>
      </c>
      <c r="F2469">
        <v>1</v>
      </c>
      <c r="G2469">
        <v>3.3</v>
      </c>
      <c r="H2469" t="s">
        <v>13995</v>
      </c>
      <c r="I2469">
        <v>27</v>
      </c>
    </row>
    <row r="2470" spans="1:9" x14ac:dyDescent="0.3">
      <c r="A2470">
        <v>18429374</v>
      </c>
      <c r="B2470">
        <v>500</v>
      </c>
      <c r="C2470" t="s">
        <v>14005</v>
      </c>
      <c r="D2470" t="s">
        <v>13990</v>
      </c>
      <c r="E2470" t="s">
        <v>13990</v>
      </c>
      <c r="F2470">
        <v>2</v>
      </c>
      <c r="G2470">
        <v>3.2</v>
      </c>
      <c r="H2470" t="s">
        <v>13995</v>
      </c>
      <c r="I2470">
        <v>13</v>
      </c>
    </row>
    <row r="2471" spans="1:9" x14ac:dyDescent="0.3">
      <c r="A2471">
        <v>18354627</v>
      </c>
      <c r="B2471">
        <v>300</v>
      </c>
      <c r="C2471" t="s">
        <v>14005</v>
      </c>
      <c r="D2471" t="s">
        <v>13990</v>
      </c>
      <c r="E2471" t="s">
        <v>14000</v>
      </c>
      <c r="F2471">
        <v>1</v>
      </c>
      <c r="G2471">
        <v>3.3</v>
      </c>
      <c r="H2471" t="s">
        <v>13995</v>
      </c>
      <c r="I2471">
        <v>18</v>
      </c>
    </row>
    <row r="2472" spans="1:9" x14ac:dyDescent="0.3">
      <c r="A2472">
        <v>301522</v>
      </c>
      <c r="B2472">
        <v>500</v>
      </c>
      <c r="C2472" t="s">
        <v>14005</v>
      </c>
      <c r="D2472" t="s">
        <v>13990</v>
      </c>
      <c r="E2472" t="s">
        <v>13990</v>
      </c>
      <c r="F2472">
        <v>2</v>
      </c>
      <c r="G2472">
        <v>2.7</v>
      </c>
      <c r="H2472" t="s">
        <v>13995</v>
      </c>
      <c r="I2472">
        <v>14</v>
      </c>
    </row>
    <row r="2473" spans="1:9" x14ac:dyDescent="0.3">
      <c r="A2473">
        <v>4973</v>
      </c>
      <c r="B2473">
        <v>600</v>
      </c>
      <c r="C2473" t="s">
        <v>14005</v>
      </c>
      <c r="D2473" t="s">
        <v>13990</v>
      </c>
      <c r="E2473" t="s">
        <v>14000</v>
      </c>
      <c r="F2473">
        <v>2</v>
      </c>
      <c r="G2473">
        <v>2.5</v>
      </c>
      <c r="H2473" t="s">
        <v>13995</v>
      </c>
      <c r="I2473">
        <v>59</v>
      </c>
    </row>
    <row r="2474" spans="1:9" x14ac:dyDescent="0.3">
      <c r="A2474">
        <v>3504</v>
      </c>
      <c r="B2474">
        <v>550</v>
      </c>
      <c r="C2474" t="s">
        <v>14005</v>
      </c>
      <c r="D2474" t="s">
        <v>13990</v>
      </c>
      <c r="E2474" t="s">
        <v>13990</v>
      </c>
      <c r="F2474">
        <v>2</v>
      </c>
      <c r="G2474">
        <v>2.7</v>
      </c>
      <c r="H2474" t="s">
        <v>13995</v>
      </c>
      <c r="I2474">
        <v>70</v>
      </c>
    </row>
    <row r="2475" spans="1:9" x14ac:dyDescent="0.3">
      <c r="A2475">
        <v>18459885</v>
      </c>
      <c r="B2475">
        <v>250</v>
      </c>
      <c r="C2475" t="s">
        <v>14005</v>
      </c>
      <c r="D2475" t="s">
        <v>13990</v>
      </c>
      <c r="E2475" t="s">
        <v>13990</v>
      </c>
      <c r="F2475">
        <v>1</v>
      </c>
      <c r="G2475">
        <v>3.1</v>
      </c>
      <c r="H2475" t="s">
        <v>13995</v>
      </c>
      <c r="I2475">
        <v>9</v>
      </c>
    </row>
    <row r="2476" spans="1:9" x14ac:dyDescent="0.3">
      <c r="A2476">
        <v>301405</v>
      </c>
      <c r="B2476">
        <v>350</v>
      </c>
      <c r="C2476" t="s">
        <v>14005</v>
      </c>
      <c r="D2476" t="s">
        <v>13990</v>
      </c>
      <c r="E2476" t="s">
        <v>14000</v>
      </c>
      <c r="F2476">
        <v>1</v>
      </c>
      <c r="G2476">
        <v>2.6</v>
      </c>
      <c r="H2476" t="s">
        <v>13995</v>
      </c>
      <c r="I2476">
        <v>71</v>
      </c>
    </row>
    <row r="2477" spans="1:9" x14ac:dyDescent="0.3">
      <c r="A2477">
        <v>18457499</v>
      </c>
      <c r="B2477">
        <v>1000</v>
      </c>
      <c r="C2477" t="s">
        <v>14005</v>
      </c>
      <c r="D2477" t="s">
        <v>13990</v>
      </c>
      <c r="E2477" t="s">
        <v>13990</v>
      </c>
      <c r="F2477">
        <v>3</v>
      </c>
      <c r="G2477">
        <v>3.1</v>
      </c>
      <c r="H2477" t="s">
        <v>13995</v>
      </c>
      <c r="I2477">
        <v>5</v>
      </c>
    </row>
    <row r="2478" spans="1:9" x14ac:dyDescent="0.3">
      <c r="A2478">
        <v>18445801</v>
      </c>
      <c r="B2478">
        <v>500</v>
      </c>
      <c r="C2478" t="s">
        <v>14005</v>
      </c>
      <c r="D2478" t="s">
        <v>13990</v>
      </c>
      <c r="E2478" t="s">
        <v>14000</v>
      </c>
      <c r="F2478">
        <v>2</v>
      </c>
      <c r="G2478">
        <v>2.9</v>
      </c>
      <c r="H2478" t="s">
        <v>13995</v>
      </c>
      <c r="I2478">
        <v>7</v>
      </c>
    </row>
    <row r="2479" spans="1:9" x14ac:dyDescent="0.3">
      <c r="A2479">
        <v>18355107</v>
      </c>
      <c r="B2479">
        <v>250</v>
      </c>
      <c r="C2479" t="s">
        <v>14005</v>
      </c>
      <c r="D2479" t="s">
        <v>13990</v>
      </c>
      <c r="E2479" t="s">
        <v>13990</v>
      </c>
      <c r="F2479">
        <v>1</v>
      </c>
      <c r="G2479">
        <v>3.2</v>
      </c>
      <c r="H2479" t="s">
        <v>13995</v>
      </c>
      <c r="I2479">
        <v>16</v>
      </c>
    </row>
    <row r="2480" spans="1:9" x14ac:dyDescent="0.3">
      <c r="A2480">
        <v>18175328</v>
      </c>
      <c r="B2480">
        <v>1200</v>
      </c>
      <c r="C2480" t="s">
        <v>14005</v>
      </c>
      <c r="D2480" t="s">
        <v>14000</v>
      </c>
      <c r="E2480" t="s">
        <v>13990</v>
      </c>
      <c r="F2480">
        <v>3</v>
      </c>
      <c r="G2480">
        <v>3.2</v>
      </c>
      <c r="H2480" t="s">
        <v>13995</v>
      </c>
      <c r="I2480">
        <v>14</v>
      </c>
    </row>
    <row r="2481" spans="1:9" x14ac:dyDescent="0.3">
      <c r="A2481">
        <v>7613</v>
      </c>
      <c r="B2481">
        <v>150</v>
      </c>
      <c r="C2481" t="s">
        <v>14005</v>
      </c>
      <c r="D2481" t="s">
        <v>13990</v>
      </c>
      <c r="E2481" t="s">
        <v>13990</v>
      </c>
      <c r="F2481">
        <v>1</v>
      </c>
      <c r="G2481">
        <v>3.2</v>
      </c>
      <c r="H2481" t="s">
        <v>13995</v>
      </c>
      <c r="I2481">
        <v>17</v>
      </c>
    </row>
    <row r="2482" spans="1:9" x14ac:dyDescent="0.3">
      <c r="A2482">
        <v>7599</v>
      </c>
      <c r="B2482">
        <v>150</v>
      </c>
      <c r="C2482" t="s">
        <v>14005</v>
      </c>
      <c r="D2482" t="s">
        <v>13990</v>
      </c>
      <c r="E2482" t="s">
        <v>13990</v>
      </c>
      <c r="F2482">
        <v>1</v>
      </c>
      <c r="G2482">
        <v>3.7</v>
      </c>
      <c r="H2482" t="s">
        <v>13994</v>
      </c>
      <c r="I2482">
        <v>55</v>
      </c>
    </row>
    <row r="2483" spans="1:9" x14ac:dyDescent="0.3">
      <c r="A2483">
        <v>302936</v>
      </c>
      <c r="B2483">
        <v>100</v>
      </c>
      <c r="C2483" t="s">
        <v>14005</v>
      </c>
      <c r="D2483" t="s">
        <v>13990</v>
      </c>
      <c r="E2483" t="s">
        <v>13990</v>
      </c>
      <c r="F2483">
        <v>1</v>
      </c>
      <c r="G2483">
        <v>3.6</v>
      </c>
      <c r="H2483" t="s">
        <v>13994</v>
      </c>
      <c r="I2483">
        <v>46</v>
      </c>
    </row>
    <row r="2484" spans="1:9" x14ac:dyDescent="0.3">
      <c r="A2484">
        <v>4608</v>
      </c>
      <c r="B2484">
        <v>100</v>
      </c>
      <c r="C2484" t="s">
        <v>14005</v>
      </c>
      <c r="D2484" t="s">
        <v>13990</v>
      </c>
      <c r="E2484" t="s">
        <v>14000</v>
      </c>
      <c r="F2484">
        <v>1</v>
      </c>
      <c r="G2484">
        <v>3.8</v>
      </c>
      <c r="H2484" t="s">
        <v>13994</v>
      </c>
      <c r="I2484">
        <v>112</v>
      </c>
    </row>
    <row r="2485" spans="1:9" x14ac:dyDescent="0.3">
      <c r="A2485">
        <v>7636</v>
      </c>
      <c r="B2485">
        <v>100</v>
      </c>
      <c r="C2485" t="s">
        <v>14005</v>
      </c>
      <c r="D2485" t="s">
        <v>13990</v>
      </c>
      <c r="E2485" t="s">
        <v>13990</v>
      </c>
      <c r="F2485">
        <v>1</v>
      </c>
      <c r="G2485">
        <v>3.7</v>
      </c>
      <c r="H2485" t="s">
        <v>13994</v>
      </c>
      <c r="I2485">
        <v>99</v>
      </c>
    </row>
    <row r="2486" spans="1:9" x14ac:dyDescent="0.3">
      <c r="A2486">
        <v>18373691</v>
      </c>
      <c r="B2486">
        <v>600</v>
      </c>
      <c r="C2486" t="s">
        <v>14005</v>
      </c>
      <c r="D2486" t="s">
        <v>13990</v>
      </c>
      <c r="E2486" t="s">
        <v>14000</v>
      </c>
      <c r="F2486">
        <v>2</v>
      </c>
      <c r="G2486">
        <v>3.9</v>
      </c>
      <c r="H2486" t="s">
        <v>13994</v>
      </c>
      <c r="I2486">
        <v>109</v>
      </c>
    </row>
    <row r="2487" spans="1:9" x14ac:dyDescent="0.3">
      <c r="A2487">
        <v>7634</v>
      </c>
      <c r="B2487">
        <v>500</v>
      </c>
      <c r="C2487" t="s">
        <v>14005</v>
      </c>
      <c r="D2487" t="s">
        <v>13990</v>
      </c>
      <c r="E2487" t="s">
        <v>14000</v>
      </c>
      <c r="F2487">
        <v>2</v>
      </c>
      <c r="G2487">
        <v>3.6</v>
      </c>
      <c r="H2487" t="s">
        <v>13994</v>
      </c>
      <c r="I2487">
        <v>458</v>
      </c>
    </row>
    <row r="2488" spans="1:9" x14ac:dyDescent="0.3">
      <c r="A2488">
        <v>306028</v>
      </c>
      <c r="B2488">
        <v>650</v>
      </c>
      <c r="C2488" t="s">
        <v>14005</v>
      </c>
      <c r="D2488" t="s">
        <v>13990</v>
      </c>
      <c r="E2488" t="s">
        <v>14000</v>
      </c>
      <c r="F2488">
        <v>2</v>
      </c>
      <c r="G2488">
        <v>3.5</v>
      </c>
      <c r="H2488" t="s">
        <v>13994</v>
      </c>
      <c r="I2488">
        <v>443</v>
      </c>
    </row>
    <row r="2489" spans="1:9" x14ac:dyDescent="0.3">
      <c r="A2489">
        <v>311637</v>
      </c>
      <c r="B2489">
        <v>100</v>
      </c>
      <c r="C2489" t="s">
        <v>14005</v>
      </c>
      <c r="D2489" t="s">
        <v>13990</v>
      </c>
      <c r="E2489" t="s">
        <v>13990</v>
      </c>
      <c r="F2489">
        <v>1</v>
      </c>
      <c r="G2489">
        <v>3.7</v>
      </c>
      <c r="H2489" t="s">
        <v>13994</v>
      </c>
      <c r="I2489">
        <v>33</v>
      </c>
    </row>
    <row r="2490" spans="1:9" x14ac:dyDescent="0.3">
      <c r="A2490">
        <v>18396171</v>
      </c>
      <c r="B2490">
        <v>400</v>
      </c>
      <c r="C2490" t="s">
        <v>14005</v>
      </c>
      <c r="D2490" t="s">
        <v>13990</v>
      </c>
      <c r="E2490" t="s">
        <v>13990</v>
      </c>
      <c r="F2490">
        <v>1</v>
      </c>
      <c r="G2490">
        <v>0</v>
      </c>
      <c r="H2490" t="s">
        <v>13993</v>
      </c>
      <c r="I2490">
        <v>0</v>
      </c>
    </row>
    <row r="2491" spans="1:9" x14ac:dyDescent="0.3">
      <c r="A2491">
        <v>18282004</v>
      </c>
      <c r="B2491">
        <v>300</v>
      </c>
      <c r="C2491" t="s">
        <v>14005</v>
      </c>
      <c r="D2491" t="s">
        <v>13990</v>
      </c>
      <c r="E2491" t="s">
        <v>13990</v>
      </c>
      <c r="F2491">
        <v>1</v>
      </c>
      <c r="G2491">
        <v>0</v>
      </c>
      <c r="H2491" t="s">
        <v>13993</v>
      </c>
      <c r="I2491">
        <v>2</v>
      </c>
    </row>
    <row r="2492" spans="1:9" x14ac:dyDescent="0.3">
      <c r="A2492">
        <v>17989134</v>
      </c>
      <c r="B2492">
        <v>100</v>
      </c>
      <c r="C2492" t="s">
        <v>14005</v>
      </c>
      <c r="D2492" t="s">
        <v>13990</v>
      </c>
      <c r="E2492" t="s">
        <v>13990</v>
      </c>
      <c r="F2492">
        <v>1</v>
      </c>
      <c r="G2492">
        <v>0</v>
      </c>
      <c r="H2492" t="s">
        <v>13993</v>
      </c>
      <c r="I2492">
        <v>2</v>
      </c>
    </row>
    <row r="2493" spans="1:9" x14ac:dyDescent="0.3">
      <c r="A2493">
        <v>18371396</v>
      </c>
      <c r="B2493">
        <v>450</v>
      </c>
      <c r="C2493" t="s">
        <v>14005</v>
      </c>
      <c r="D2493" t="s">
        <v>13990</v>
      </c>
      <c r="E2493" t="s">
        <v>13990</v>
      </c>
      <c r="F2493">
        <v>1</v>
      </c>
      <c r="G2493">
        <v>0</v>
      </c>
      <c r="H2493" t="s">
        <v>13993</v>
      </c>
      <c r="I2493">
        <v>1</v>
      </c>
    </row>
    <row r="2494" spans="1:9" x14ac:dyDescent="0.3">
      <c r="A2494">
        <v>18396942</v>
      </c>
      <c r="B2494">
        <v>300</v>
      </c>
      <c r="C2494" t="s">
        <v>14005</v>
      </c>
      <c r="D2494" t="s">
        <v>13990</v>
      </c>
      <c r="E2494" t="s">
        <v>13990</v>
      </c>
      <c r="F2494">
        <v>1</v>
      </c>
      <c r="G2494">
        <v>0</v>
      </c>
      <c r="H2494" t="s">
        <v>13993</v>
      </c>
      <c r="I2494">
        <v>2</v>
      </c>
    </row>
    <row r="2495" spans="1:9" x14ac:dyDescent="0.3">
      <c r="A2495">
        <v>18311930</v>
      </c>
      <c r="B2495">
        <v>1500</v>
      </c>
      <c r="C2495" t="s">
        <v>14005</v>
      </c>
      <c r="D2495" t="s">
        <v>14000</v>
      </c>
      <c r="E2495" t="s">
        <v>13990</v>
      </c>
      <c r="F2495">
        <v>3</v>
      </c>
      <c r="G2495">
        <v>0</v>
      </c>
      <c r="H2495" t="s">
        <v>13993</v>
      </c>
      <c r="I2495">
        <v>1</v>
      </c>
    </row>
    <row r="2496" spans="1:9" x14ac:dyDescent="0.3">
      <c r="A2496">
        <v>18481320</v>
      </c>
      <c r="B2496">
        <v>400</v>
      </c>
      <c r="C2496" t="s">
        <v>14005</v>
      </c>
      <c r="D2496" t="s">
        <v>13990</v>
      </c>
      <c r="E2496" t="s">
        <v>13990</v>
      </c>
      <c r="F2496">
        <v>1</v>
      </c>
      <c r="G2496">
        <v>0</v>
      </c>
      <c r="H2496" t="s">
        <v>13993</v>
      </c>
      <c r="I2496">
        <v>0</v>
      </c>
    </row>
    <row r="2497" spans="1:9" x14ac:dyDescent="0.3">
      <c r="A2497">
        <v>7635</v>
      </c>
      <c r="B2497">
        <v>300</v>
      </c>
      <c r="C2497" t="s">
        <v>14005</v>
      </c>
      <c r="D2497" t="s">
        <v>13990</v>
      </c>
      <c r="E2497" t="s">
        <v>13990</v>
      </c>
      <c r="F2497">
        <v>1</v>
      </c>
      <c r="G2497">
        <v>0</v>
      </c>
      <c r="H2497" t="s">
        <v>13993</v>
      </c>
      <c r="I2497">
        <v>2</v>
      </c>
    </row>
    <row r="2498" spans="1:9" x14ac:dyDescent="0.3">
      <c r="A2498">
        <v>7601</v>
      </c>
      <c r="B2498">
        <v>150</v>
      </c>
      <c r="C2498" t="s">
        <v>14005</v>
      </c>
      <c r="D2498" t="s">
        <v>13990</v>
      </c>
      <c r="E2498" t="s">
        <v>13990</v>
      </c>
      <c r="F2498">
        <v>1</v>
      </c>
      <c r="G2498">
        <v>0</v>
      </c>
      <c r="H2498" t="s">
        <v>13993</v>
      </c>
      <c r="I2498">
        <v>2</v>
      </c>
    </row>
    <row r="2499" spans="1:9" x14ac:dyDescent="0.3">
      <c r="A2499">
        <v>18471314</v>
      </c>
      <c r="B2499">
        <v>500</v>
      </c>
      <c r="C2499" t="s">
        <v>14005</v>
      </c>
      <c r="D2499" t="s">
        <v>13990</v>
      </c>
      <c r="E2499" t="s">
        <v>13990</v>
      </c>
      <c r="F2499">
        <v>2</v>
      </c>
      <c r="G2499">
        <v>0</v>
      </c>
      <c r="H2499" t="s">
        <v>13993</v>
      </c>
      <c r="I2499">
        <v>0</v>
      </c>
    </row>
    <row r="2500" spans="1:9" x14ac:dyDescent="0.3">
      <c r="A2500">
        <v>309080</v>
      </c>
      <c r="B2500">
        <v>600</v>
      </c>
      <c r="C2500" t="s">
        <v>14005</v>
      </c>
      <c r="D2500" t="s">
        <v>13990</v>
      </c>
      <c r="E2500" t="s">
        <v>14000</v>
      </c>
      <c r="F2500">
        <v>2</v>
      </c>
      <c r="G2500">
        <v>2.4</v>
      </c>
      <c r="H2500" t="s">
        <v>13997</v>
      </c>
      <c r="I2500">
        <v>41</v>
      </c>
    </row>
    <row r="2501" spans="1:9" x14ac:dyDescent="0.3">
      <c r="A2501">
        <v>1358</v>
      </c>
      <c r="B2501">
        <v>600</v>
      </c>
      <c r="C2501" t="s">
        <v>14005</v>
      </c>
      <c r="D2501" t="s">
        <v>13990</v>
      </c>
      <c r="E2501" t="s">
        <v>14000</v>
      </c>
      <c r="F2501">
        <v>2</v>
      </c>
      <c r="G2501">
        <v>2.2999999999999998</v>
      </c>
      <c r="H2501" t="s">
        <v>13997</v>
      </c>
      <c r="I2501">
        <v>38</v>
      </c>
    </row>
    <row r="2502" spans="1:9" x14ac:dyDescent="0.3">
      <c r="A2502">
        <v>5890</v>
      </c>
      <c r="B2502">
        <v>1200</v>
      </c>
      <c r="C2502" t="s">
        <v>14005</v>
      </c>
      <c r="D2502" t="s">
        <v>14000</v>
      </c>
      <c r="E2502" t="s">
        <v>13990</v>
      </c>
      <c r="F2502">
        <v>3</v>
      </c>
      <c r="G2502">
        <v>3.4</v>
      </c>
      <c r="H2502" t="s">
        <v>13995</v>
      </c>
      <c r="I2502">
        <v>134</v>
      </c>
    </row>
    <row r="2503" spans="1:9" x14ac:dyDescent="0.3">
      <c r="A2503">
        <v>306513</v>
      </c>
      <c r="B2503">
        <v>1300</v>
      </c>
      <c r="C2503" t="s">
        <v>14005</v>
      </c>
      <c r="D2503" t="s">
        <v>14000</v>
      </c>
      <c r="E2503" t="s">
        <v>14000</v>
      </c>
      <c r="F2503">
        <v>3</v>
      </c>
      <c r="G2503">
        <v>2.8</v>
      </c>
      <c r="H2503" t="s">
        <v>13995</v>
      </c>
      <c r="I2503">
        <v>153</v>
      </c>
    </row>
    <row r="2504" spans="1:9" x14ac:dyDescent="0.3">
      <c r="A2504">
        <v>3089</v>
      </c>
      <c r="B2504">
        <v>2000</v>
      </c>
      <c r="C2504" t="s">
        <v>14005</v>
      </c>
      <c r="D2504" t="s">
        <v>14000</v>
      </c>
      <c r="E2504" t="s">
        <v>13990</v>
      </c>
      <c r="F2504">
        <v>4</v>
      </c>
      <c r="G2504">
        <v>3.2</v>
      </c>
      <c r="H2504" t="s">
        <v>13995</v>
      </c>
      <c r="I2504">
        <v>455</v>
      </c>
    </row>
    <row r="2505" spans="1:9" x14ac:dyDescent="0.3">
      <c r="A2505">
        <v>7061</v>
      </c>
      <c r="B2505">
        <v>1450</v>
      </c>
      <c r="C2505" t="s">
        <v>14005</v>
      </c>
      <c r="D2505" t="s">
        <v>14000</v>
      </c>
      <c r="E2505" t="s">
        <v>13990</v>
      </c>
      <c r="F2505">
        <v>3</v>
      </c>
      <c r="G2505">
        <v>3.5</v>
      </c>
      <c r="H2505" t="s">
        <v>13994</v>
      </c>
      <c r="I2505">
        <v>609</v>
      </c>
    </row>
    <row r="2506" spans="1:9" x14ac:dyDescent="0.3">
      <c r="A2506">
        <v>18466981</v>
      </c>
      <c r="B2506">
        <v>600</v>
      </c>
      <c r="C2506" t="s">
        <v>14005</v>
      </c>
      <c r="D2506" t="s">
        <v>13990</v>
      </c>
      <c r="E2506" t="s">
        <v>14000</v>
      </c>
      <c r="F2506">
        <v>2</v>
      </c>
      <c r="G2506">
        <v>3.1</v>
      </c>
      <c r="H2506" t="s">
        <v>13995</v>
      </c>
      <c r="I2506">
        <v>6</v>
      </c>
    </row>
    <row r="2507" spans="1:9" x14ac:dyDescent="0.3">
      <c r="A2507">
        <v>311093</v>
      </c>
      <c r="B2507">
        <v>300</v>
      </c>
      <c r="C2507" t="s">
        <v>14005</v>
      </c>
      <c r="D2507" t="s">
        <v>13990</v>
      </c>
      <c r="E2507" t="s">
        <v>13990</v>
      </c>
      <c r="F2507">
        <v>1</v>
      </c>
      <c r="G2507">
        <v>3.2</v>
      </c>
      <c r="H2507" t="s">
        <v>13995</v>
      </c>
      <c r="I2507">
        <v>17</v>
      </c>
    </row>
    <row r="2508" spans="1:9" x14ac:dyDescent="0.3">
      <c r="A2508">
        <v>1055</v>
      </c>
      <c r="B2508">
        <v>1200</v>
      </c>
      <c r="C2508" t="s">
        <v>14005</v>
      </c>
      <c r="D2508" t="s">
        <v>14000</v>
      </c>
      <c r="E2508" t="s">
        <v>14000</v>
      </c>
      <c r="F2508">
        <v>3</v>
      </c>
      <c r="G2508">
        <v>3</v>
      </c>
      <c r="H2508" t="s">
        <v>13995</v>
      </c>
      <c r="I2508">
        <v>126</v>
      </c>
    </row>
    <row r="2509" spans="1:9" x14ac:dyDescent="0.3">
      <c r="A2509">
        <v>18144470</v>
      </c>
      <c r="B2509">
        <v>400</v>
      </c>
      <c r="C2509" t="s">
        <v>14005</v>
      </c>
      <c r="D2509" t="s">
        <v>13990</v>
      </c>
      <c r="E2509" t="s">
        <v>13990</v>
      </c>
      <c r="F2509">
        <v>1</v>
      </c>
      <c r="G2509">
        <v>3</v>
      </c>
      <c r="H2509" t="s">
        <v>13995</v>
      </c>
      <c r="I2509">
        <v>4</v>
      </c>
    </row>
    <row r="2510" spans="1:9" x14ac:dyDescent="0.3">
      <c r="A2510">
        <v>4089</v>
      </c>
      <c r="B2510">
        <v>150</v>
      </c>
      <c r="C2510" t="s">
        <v>14005</v>
      </c>
      <c r="D2510" t="s">
        <v>13990</v>
      </c>
      <c r="E2510" t="s">
        <v>13990</v>
      </c>
      <c r="F2510">
        <v>1</v>
      </c>
      <c r="G2510">
        <v>3</v>
      </c>
      <c r="H2510" t="s">
        <v>13995</v>
      </c>
      <c r="I2510">
        <v>14</v>
      </c>
    </row>
    <row r="2511" spans="1:9" x14ac:dyDescent="0.3">
      <c r="A2511">
        <v>311030</v>
      </c>
      <c r="B2511">
        <v>1200</v>
      </c>
      <c r="C2511" t="s">
        <v>14005</v>
      </c>
      <c r="D2511" t="s">
        <v>14000</v>
      </c>
      <c r="E2511" t="s">
        <v>13990</v>
      </c>
      <c r="F2511">
        <v>3</v>
      </c>
      <c r="G2511">
        <v>3.5</v>
      </c>
      <c r="H2511" t="s">
        <v>13994</v>
      </c>
      <c r="I2511">
        <v>282</v>
      </c>
    </row>
    <row r="2512" spans="1:9" x14ac:dyDescent="0.3">
      <c r="A2512">
        <v>9927</v>
      </c>
      <c r="B2512">
        <v>300</v>
      </c>
      <c r="C2512" t="s">
        <v>14005</v>
      </c>
      <c r="D2512" t="s">
        <v>13990</v>
      </c>
      <c r="E2512" t="s">
        <v>13990</v>
      </c>
      <c r="F2512">
        <v>1</v>
      </c>
      <c r="G2512">
        <v>3.6</v>
      </c>
      <c r="H2512" t="s">
        <v>13994</v>
      </c>
      <c r="I2512">
        <v>95</v>
      </c>
    </row>
    <row r="2513" spans="1:9" x14ac:dyDescent="0.3">
      <c r="A2513">
        <v>18261146</v>
      </c>
      <c r="B2513">
        <v>150</v>
      </c>
      <c r="C2513" t="s">
        <v>14005</v>
      </c>
      <c r="D2513" t="s">
        <v>13990</v>
      </c>
      <c r="E2513" t="s">
        <v>13990</v>
      </c>
      <c r="F2513">
        <v>1</v>
      </c>
      <c r="G2513">
        <v>0</v>
      </c>
      <c r="H2513" t="s">
        <v>13993</v>
      </c>
      <c r="I2513">
        <v>0</v>
      </c>
    </row>
    <row r="2514" spans="1:9" x14ac:dyDescent="0.3">
      <c r="A2514">
        <v>18424867</v>
      </c>
      <c r="B2514">
        <v>150</v>
      </c>
      <c r="C2514" t="s">
        <v>14005</v>
      </c>
      <c r="D2514" t="s">
        <v>13990</v>
      </c>
      <c r="E2514" t="s">
        <v>13990</v>
      </c>
      <c r="F2514">
        <v>1</v>
      </c>
      <c r="G2514">
        <v>0</v>
      </c>
      <c r="H2514" t="s">
        <v>13993</v>
      </c>
      <c r="I2514">
        <v>0</v>
      </c>
    </row>
    <row r="2515" spans="1:9" x14ac:dyDescent="0.3">
      <c r="A2515">
        <v>18361206</v>
      </c>
      <c r="B2515">
        <v>100</v>
      </c>
      <c r="C2515" t="s">
        <v>14005</v>
      </c>
      <c r="D2515" t="s">
        <v>13990</v>
      </c>
      <c r="E2515" t="s">
        <v>13990</v>
      </c>
      <c r="F2515">
        <v>1</v>
      </c>
      <c r="G2515">
        <v>0</v>
      </c>
      <c r="H2515" t="s">
        <v>13993</v>
      </c>
      <c r="I2515">
        <v>0</v>
      </c>
    </row>
    <row r="2516" spans="1:9" x14ac:dyDescent="0.3">
      <c r="A2516">
        <v>18424863</v>
      </c>
      <c r="B2516">
        <v>300</v>
      </c>
      <c r="C2516" t="s">
        <v>14005</v>
      </c>
      <c r="D2516" t="s">
        <v>13990</v>
      </c>
      <c r="E2516" t="s">
        <v>13990</v>
      </c>
      <c r="F2516">
        <v>1</v>
      </c>
      <c r="G2516">
        <v>0</v>
      </c>
      <c r="H2516" t="s">
        <v>13993</v>
      </c>
      <c r="I2516">
        <v>0</v>
      </c>
    </row>
    <row r="2517" spans="1:9" x14ac:dyDescent="0.3">
      <c r="A2517">
        <v>18361208</v>
      </c>
      <c r="B2517">
        <v>300</v>
      </c>
      <c r="C2517" t="s">
        <v>14005</v>
      </c>
      <c r="D2517" t="s">
        <v>13990</v>
      </c>
      <c r="E2517" t="s">
        <v>13990</v>
      </c>
      <c r="F2517">
        <v>1</v>
      </c>
      <c r="G2517">
        <v>0</v>
      </c>
      <c r="H2517" t="s">
        <v>13993</v>
      </c>
      <c r="I2517">
        <v>0</v>
      </c>
    </row>
    <row r="2518" spans="1:9" x14ac:dyDescent="0.3">
      <c r="A2518">
        <v>18398580</v>
      </c>
      <c r="B2518">
        <v>450</v>
      </c>
      <c r="C2518" t="s">
        <v>14005</v>
      </c>
      <c r="D2518" t="s">
        <v>13990</v>
      </c>
      <c r="E2518" t="s">
        <v>13990</v>
      </c>
      <c r="F2518">
        <v>1</v>
      </c>
      <c r="G2518">
        <v>0</v>
      </c>
      <c r="H2518" t="s">
        <v>13993</v>
      </c>
      <c r="I2518">
        <v>1</v>
      </c>
    </row>
    <row r="2519" spans="1:9" x14ac:dyDescent="0.3">
      <c r="A2519">
        <v>18424871</v>
      </c>
      <c r="B2519">
        <v>150</v>
      </c>
      <c r="C2519" t="s">
        <v>14005</v>
      </c>
      <c r="D2519" t="s">
        <v>13990</v>
      </c>
      <c r="E2519" t="s">
        <v>13990</v>
      </c>
      <c r="F2519">
        <v>1</v>
      </c>
      <c r="G2519">
        <v>0</v>
      </c>
      <c r="H2519" t="s">
        <v>13993</v>
      </c>
      <c r="I2519">
        <v>1</v>
      </c>
    </row>
    <row r="2520" spans="1:9" x14ac:dyDescent="0.3">
      <c r="A2520">
        <v>18245298</v>
      </c>
      <c r="B2520">
        <v>1500</v>
      </c>
      <c r="C2520" t="s">
        <v>14005</v>
      </c>
      <c r="D2520" t="s">
        <v>14000</v>
      </c>
      <c r="E2520" t="s">
        <v>13990</v>
      </c>
      <c r="F2520">
        <v>3</v>
      </c>
      <c r="G2520">
        <v>4</v>
      </c>
      <c r="H2520" t="s">
        <v>13989</v>
      </c>
      <c r="I2520">
        <v>225</v>
      </c>
    </row>
    <row r="2521" spans="1:9" x14ac:dyDescent="0.3">
      <c r="A2521">
        <v>2578</v>
      </c>
      <c r="B2521">
        <v>400</v>
      </c>
      <c r="C2521" t="s">
        <v>14005</v>
      </c>
      <c r="D2521" t="s">
        <v>13990</v>
      </c>
      <c r="E2521" t="s">
        <v>13990</v>
      </c>
      <c r="F2521">
        <v>1</v>
      </c>
      <c r="G2521">
        <v>3.1</v>
      </c>
      <c r="H2521" t="s">
        <v>13995</v>
      </c>
      <c r="I2521">
        <v>28</v>
      </c>
    </row>
    <row r="2522" spans="1:9" x14ac:dyDescent="0.3">
      <c r="A2522">
        <v>709</v>
      </c>
      <c r="B2522">
        <v>300</v>
      </c>
      <c r="C2522" t="s">
        <v>14005</v>
      </c>
      <c r="D2522" t="s">
        <v>13990</v>
      </c>
      <c r="E2522" t="s">
        <v>14000</v>
      </c>
      <c r="F2522">
        <v>1</v>
      </c>
      <c r="G2522">
        <v>3.3</v>
      </c>
      <c r="H2522" t="s">
        <v>13995</v>
      </c>
      <c r="I2522">
        <v>38</v>
      </c>
    </row>
    <row r="2523" spans="1:9" x14ac:dyDescent="0.3">
      <c r="A2523">
        <v>1530</v>
      </c>
      <c r="B2523">
        <v>600</v>
      </c>
      <c r="C2523" t="s">
        <v>14005</v>
      </c>
      <c r="D2523" t="s">
        <v>13990</v>
      </c>
      <c r="E2523" t="s">
        <v>13990</v>
      </c>
      <c r="F2523">
        <v>2</v>
      </c>
      <c r="G2523">
        <v>2.8</v>
      </c>
      <c r="H2523" t="s">
        <v>13995</v>
      </c>
      <c r="I2523">
        <v>54</v>
      </c>
    </row>
    <row r="2524" spans="1:9" x14ac:dyDescent="0.3">
      <c r="A2524">
        <v>1401</v>
      </c>
      <c r="B2524">
        <v>400</v>
      </c>
      <c r="C2524" t="s">
        <v>14005</v>
      </c>
      <c r="D2524" t="s">
        <v>13990</v>
      </c>
      <c r="E2524" t="s">
        <v>13990</v>
      </c>
      <c r="F2524">
        <v>1</v>
      </c>
      <c r="G2524">
        <v>2.8</v>
      </c>
      <c r="H2524" t="s">
        <v>13995</v>
      </c>
      <c r="I2524">
        <v>32</v>
      </c>
    </row>
    <row r="2525" spans="1:9" x14ac:dyDescent="0.3">
      <c r="A2525">
        <v>602</v>
      </c>
      <c r="B2525">
        <v>750</v>
      </c>
      <c r="C2525" t="s">
        <v>14005</v>
      </c>
      <c r="D2525" t="s">
        <v>13990</v>
      </c>
      <c r="E2525" t="s">
        <v>13990</v>
      </c>
      <c r="F2525">
        <v>2</v>
      </c>
      <c r="G2525">
        <v>3.2</v>
      </c>
      <c r="H2525" t="s">
        <v>13995</v>
      </c>
      <c r="I2525">
        <v>42</v>
      </c>
    </row>
    <row r="2526" spans="1:9" x14ac:dyDescent="0.3">
      <c r="A2526">
        <v>18175255</v>
      </c>
      <c r="B2526">
        <v>450</v>
      </c>
      <c r="C2526" t="s">
        <v>14005</v>
      </c>
      <c r="D2526" t="s">
        <v>13990</v>
      </c>
      <c r="E2526" t="s">
        <v>13990</v>
      </c>
      <c r="F2526">
        <v>1</v>
      </c>
      <c r="G2526">
        <v>2.9</v>
      </c>
      <c r="H2526" t="s">
        <v>13995</v>
      </c>
      <c r="I2526">
        <v>10</v>
      </c>
    </row>
    <row r="2527" spans="1:9" x14ac:dyDescent="0.3">
      <c r="A2527">
        <v>2245</v>
      </c>
      <c r="B2527">
        <v>300</v>
      </c>
      <c r="C2527" t="s">
        <v>14005</v>
      </c>
      <c r="D2527" t="s">
        <v>13990</v>
      </c>
      <c r="E2527" t="s">
        <v>13990</v>
      </c>
      <c r="F2527">
        <v>1</v>
      </c>
      <c r="G2527">
        <v>2.8</v>
      </c>
      <c r="H2527" t="s">
        <v>13995</v>
      </c>
      <c r="I2527">
        <v>27</v>
      </c>
    </row>
    <row r="2528" spans="1:9" x14ac:dyDescent="0.3">
      <c r="A2528">
        <v>2585</v>
      </c>
      <c r="B2528">
        <v>600</v>
      </c>
      <c r="C2528" t="s">
        <v>14005</v>
      </c>
      <c r="D2528" t="s">
        <v>13990</v>
      </c>
      <c r="E2528" t="s">
        <v>14000</v>
      </c>
      <c r="F2528">
        <v>2</v>
      </c>
      <c r="G2528">
        <v>3.2</v>
      </c>
      <c r="H2528" t="s">
        <v>13995</v>
      </c>
      <c r="I2528">
        <v>35</v>
      </c>
    </row>
    <row r="2529" spans="1:9" x14ac:dyDescent="0.3">
      <c r="A2529">
        <v>908</v>
      </c>
      <c r="B2529">
        <v>1600</v>
      </c>
      <c r="C2529" t="s">
        <v>14005</v>
      </c>
      <c r="D2529" t="s">
        <v>14000</v>
      </c>
      <c r="E2529" t="s">
        <v>14000</v>
      </c>
      <c r="F2529">
        <v>3</v>
      </c>
      <c r="G2529">
        <v>2.5</v>
      </c>
      <c r="H2529" t="s">
        <v>13995</v>
      </c>
      <c r="I2529">
        <v>82</v>
      </c>
    </row>
    <row r="2530" spans="1:9" x14ac:dyDescent="0.3">
      <c r="A2530">
        <v>924</v>
      </c>
      <c r="B2530">
        <v>500</v>
      </c>
      <c r="C2530" t="s">
        <v>14005</v>
      </c>
      <c r="D2530" t="s">
        <v>13990</v>
      </c>
      <c r="E2530" t="s">
        <v>13990</v>
      </c>
      <c r="F2530">
        <v>2</v>
      </c>
      <c r="G2530">
        <v>3.2</v>
      </c>
      <c r="H2530" t="s">
        <v>13995</v>
      </c>
      <c r="I2530">
        <v>24</v>
      </c>
    </row>
    <row r="2531" spans="1:9" x14ac:dyDescent="0.3">
      <c r="A2531">
        <v>7715</v>
      </c>
      <c r="B2531">
        <v>500</v>
      </c>
      <c r="C2531" t="s">
        <v>14005</v>
      </c>
      <c r="D2531" t="s">
        <v>13990</v>
      </c>
      <c r="E2531" t="s">
        <v>13990</v>
      </c>
      <c r="F2531">
        <v>2</v>
      </c>
      <c r="G2531">
        <v>2.9</v>
      </c>
      <c r="H2531" t="s">
        <v>13995</v>
      </c>
      <c r="I2531">
        <v>14</v>
      </c>
    </row>
    <row r="2532" spans="1:9" x14ac:dyDescent="0.3">
      <c r="A2532">
        <v>9476</v>
      </c>
      <c r="B2532">
        <v>200</v>
      </c>
      <c r="C2532" t="s">
        <v>14005</v>
      </c>
      <c r="D2532" t="s">
        <v>13990</v>
      </c>
      <c r="E2532" t="s">
        <v>13990</v>
      </c>
      <c r="F2532">
        <v>1</v>
      </c>
      <c r="G2532">
        <v>2.8</v>
      </c>
      <c r="H2532" t="s">
        <v>13995</v>
      </c>
      <c r="I2532">
        <v>16</v>
      </c>
    </row>
    <row r="2533" spans="1:9" x14ac:dyDescent="0.3">
      <c r="A2533">
        <v>7686</v>
      </c>
      <c r="B2533">
        <v>450</v>
      </c>
      <c r="C2533" t="s">
        <v>14005</v>
      </c>
      <c r="D2533" t="s">
        <v>13990</v>
      </c>
      <c r="E2533" t="s">
        <v>13990</v>
      </c>
      <c r="F2533">
        <v>1</v>
      </c>
      <c r="G2533">
        <v>3</v>
      </c>
      <c r="H2533" t="s">
        <v>13995</v>
      </c>
      <c r="I2533">
        <v>11</v>
      </c>
    </row>
    <row r="2534" spans="1:9" x14ac:dyDescent="0.3">
      <c r="A2534">
        <v>305621</v>
      </c>
      <c r="B2534">
        <v>600</v>
      </c>
      <c r="C2534" t="s">
        <v>14005</v>
      </c>
      <c r="D2534" t="s">
        <v>13990</v>
      </c>
      <c r="E2534" t="s">
        <v>13990</v>
      </c>
      <c r="F2534">
        <v>2</v>
      </c>
      <c r="G2534">
        <v>3.1</v>
      </c>
      <c r="H2534" t="s">
        <v>13995</v>
      </c>
      <c r="I2534">
        <v>14</v>
      </c>
    </row>
    <row r="2535" spans="1:9" x14ac:dyDescent="0.3">
      <c r="A2535">
        <v>1324</v>
      </c>
      <c r="B2535">
        <v>150</v>
      </c>
      <c r="C2535" t="s">
        <v>14005</v>
      </c>
      <c r="D2535" t="s">
        <v>13990</v>
      </c>
      <c r="E2535" t="s">
        <v>13990</v>
      </c>
      <c r="F2535">
        <v>1</v>
      </c>
      <c r="G2535">
        <v>3.5</v>
      </c>
      <c r="H2535" t="s">
        <v>13994</v>
      </c>
      <c r="I2535">
        <v>91</v>
      </c>
    </row>
    <row r="2536" spans="1:9" x14ac:dyDescent="0.3">
      <c r="A2536">
        <v>927</v>
      </c>
      <c r="B2536">
        <v>1400</v>
      </c>
      <c r="C2536" t="s">
        <v>14005</v>
      </c>
      <c r="D2536" t="s">
        <v>14000</v>
      </c>
      <c r="E2536" t="s">
        <v>14000</v>
      </c>
      <c r="F2536">
        <v>3</v>
      </c>
      <c r="G2536">
        <v>3.7</v>
      </c>
      <c r="H2536" t="s">
        <v>13994</v>
      </c>
      <c r="I2536">
        <v>110</v>
      </c>
    </row>
    <row r="2537" spans="1:9" x14ac:dyDescent="0.3">
      <c r="A2537">
        <v>929</v>
      </c>
      <c r="B2537">
        <v>2400</v>
      </c>
      <c r="C2537" t="s">
        <v>14005</v>
      </c>
      <c r="D2537" t="s">
        <v>14000</v>
      </c>
      <c r="E2537" t="s">
        <v>14000</v>
      </c>
      <c r="F2537">
        <v>4</v>
      </c>
      <c r="G2537">
        <v>3.9</v>
      </c>
      <c r="H2537" t="s">
        <v>13994</v>
      </c>
      <c r="I2537">
        <v>886</v>
      </c>
    </row>
    <row r="2538" spans="1:9" x14ac:dyDescent="0.3">
      <c r="A2538">
        <v>18256780</v>
      </c>
      <c r="B2538">
        <v>400</v>
      </c>
      <c r="C2538" t="s">
        <v>14005</v>
      </c>
      <c r="D2538" t="s">
        <v>13990</v>
      </c>
      <c r="E2538" t="s">
        <v>13990</v>
      </c>
      <c r="F2538">
        <v>1</v>
      </c>
      <c r="G2538">
        <v>0</v>
      </c>
      <c r="H2538" t="s">
        <v>13993</v>
      </c>
      <c r="I2538">
        <v>3</v>
      </c>
    </row>
    <row r="2539" spans="1:9" x14ac:dyDescent="0.3">
      <c r="A2539">
        <v>53</v>
      </c>
      <c r="B2539">
        <v>1800</v>
      </c>
      <c r="C2539" t="s">
        <v>14005</v>
      </c>
      <c r="D2539" t="s">
        <v>14000</v>
      </c>
      <c r="E2539" t="s">
        <v>14000</v>
      </c>
      <c r="F2539">
        <v>3</v>
      </c>
      <c r="G2539">
        <v>2.6</v>
      </c>
      <c r="H2539" t="s">
        <v>13995</v>
      </c>
      <c r="I2539">
        <v>152</v>
      </c>
    </row>
    <row r="2540" spans="1:9" x14ac:dyDescent="0.3">
      <c r="A2540">
        <v>307271</v>
      </c>
      <c r="B2540">
        <v>1300</v>
      </c>
      <c r="C2540" t="s">
        <v>14005</v>
      </c>
      <c r="D2540" t="s">
        <v>14000</v>
      </c>
      <c r="E2540" t="s">
        <v>13990</v>
      </c>
      <c r="F2540">
        <v>3</v>
      </c>
      <c r="G2540">
        <v>2.9</v>
      </c>
      <c r="H2540" t="s">
        <v>13995</v>
      </c>
      <c r="I2540">
        <v>140</v>
      </c>
    </row>
    <row r="2541" spans="1:9" x14ac:dyDescent="0.3">
      <c r="A2541">
        <v>596</v>
      </c>
      <c r="B2541">
        <v>450</v>
      </c>
      <c r="C2541" t="s">
        <v>14005</v>
      </c>
      <c r="D2541" t="s">
        <v>13990</v>
      </c>
      <c r="E2541" t="s">
        <v>14000</v>
      </c>
      <c r="F2541">
        <v>1</v>
      </c>
      <c r="G2541">
        <v>3.4</v>
      </c>
      <c r="H2541" t="s">
        <v>13995</v>
      </c>
      <c r="I2541">
        <v>277</v>
      </c>
    </row>
    <row r="2542" spans="1:9" x14ac:dyDescent="0.3">
      <c r="A2542">
        <v>1127</v>
      </c>
      <c r="B2542">
        <v>1350</v>
      </c>
      <c r="C2542" t="s">
        <v>14005</v>
      </c>
      <c r="D2542" t="s">
        <v>14000</v>
      </c>
      <c r="E2542" t="s">
        <v>13990</v>
      </c>
      <c r="F2542">
        <v>3</v>
      </c>
      <c r="G2542">
        <v>3.1</v>
      </c>
      <c r="H2542" t="s">
        <v>13995</v>
      </c>
      <c r="I2542">
        <v>1099</v>
      </c>
    </row>
    <row r="2543" spans="1:9" x14ac:dyDescent="0.3">
      <c r="A2543">
        <v>4237</v>
      </c>
      <c r="B2543">
        <v>600</v>
      </c>
      <c r="C2543" t="s">
        <v>14005</v>
      </c>
      <c r="D2543" t="s">
        <v>13990</v>
      </c>
      <c r="E2543" t="s">
        <v>13990</v>
      </c>
      <c r="F2543">
        <v>2</v>
      </c>
      <c r="G2543">
        <v>3.4</v>
      </c>
      <c r="H2543" t="s">
        <v>13995</v>
      </c>
      <c r="I2543">
        <v>76</v>
      </c>
    </row>
    <row r="2544" spans="1:9" x14ac:dyDescent="0.3">
      <c r="A2544">
        <v>6357</v>
      </c>
      <c r="B2544">
        <v>400</v>
      </c>
      <c r="C2544" t="s">
        <v>14005</v>
      </c>
      <c r="D2544" t="s">
        <v>13990</v>
      </c>
      <c r="E2544" t="s">
        <v>14000</v>
      </c>
      <c r="F2544">
        <v>1</v>
      </c>
      <c r="G2544">
        <v>3.2</v>
      </c>
      <c r="H2544" t="s">
        <v>13995</v>
      </c>
      <c r="I2544">
        <v>89</v>
      </c>
    </row>
    <row r="2545" spans="1:9" x14ac:dyDescent="0.3">
      <c r="A2545">
        <v>18124357</v>
      </c>
      <c r="B2545">
        <v>1300</v>
      </c>
      <c r="C2545" t="s">
        <v>14005</v>
      </c>
      <c r="D2545" t="s">
        <v>13990</v>
      </c>
      <c r="E2545" t="s">
        <v>14000</v>
      </c>
      <c r="F2545">
        <v>3</v>
      </c>
      <c r="G2545">
        <v>3.4</v>
      </c>
      <c r="H2545" t="s">
        <v>13995</v>
      </c>
      <c r="I2545">
        <v>1523</v>
      </c>
    </row>
    <row r="2546" spans="1:9" x14ac:dyDescent="0.3">
      <c r="A2546">
        <v>2913</v>
      </c>
      <c r="B2546">
        <v>1600</v>
      </c>
      <c r="C2546" t="s">
        <v>14005</v>
      </c>
      <c r="D2546" t="s">
        <v>13990</v>
      </c>
      <c r="E2546" t="s">
        <v>14000</v>
      </c>
      <c r="F2546">
        <v>3</v>
      </c>
      <c r="G2546">
        <v>3</v>
      </c>
      <c r="H2546" t="s">
        <v>13995</v>
      </c>
      <c r="I2546">
        <v>671</v>
      </c>
    </row>
    <row r="2547" spans="1:9" x14ac:dyDescent="0.3">
      <c r="A2547">
        <v>3506</v>
      </c>
      <c r="B2547">
        <v>200</v>
      </c>
      <c r="C2547" t="s">
        <v>14005</v>
      </c>
      <c r="D2547" t="s">
        <v>13990</v>
      </c>
      <c r="E2547" t="s">
        <v>13990</v>
      </c>
      <c r="F2547">
        <v>1</v>
      </c>
      <c r="G2547">
        <v>3.3</v>
      </c>
      <c r="H2547" t="s">
        <v>13995</v>
      </c>
      <c r="I2547">
        <v>1300</v>
      </c>
    </row>
    <row r="2548" spans="1:9" x14ac:dyDescent="0.3">
      <c r="A2548">
        <v>6957</v>
      </c>
      <c r="B2548">
        <v>1000</v>
      </c>
      <c r="C2548" t="s">
        <v>14005</v>
      </c>
      <c r="D2548" t="s">
        <v>13990</v>
      </c>
      <c r="E2548" t="s">
        <v>13990</v>
      </c>
      <c r="F2548">
        <v>3</v>
      </c>
      <c r="G2548">
        <v>2.7</v>
      </c>
      <c r="H2548" t="s">
        <v>13995</v>
      </c>
      <c r="I2548">
        <v>2460</v>
      </c>
    </row>
    <row r="2549" spans="1:9" x14ac:dyDescent="0.3">
      <c r="A2549">
        <v>304154</v>
      </c>
      <c r="B2549">
        <v>1000</v>
      </c>
      <c r="C2549" t="s">
        <v>14005</v>
      </c>
      <c r="D2549" t="s">
        <v>13990</v>
      </c>
      <c r="E2549" t="s">
        <v>13990</v>
      </c>
      <c r="F2549">
        <v>3</v>
      </c>
      <c r="G2549">
        <v>2.5</v>
      </c>
      <c r="H2549" t="s">
        <v>13995</v>
      </c>
      <c r="I2549">
        <v>1096</v>
      </c>
    </row>
    <row r="2550" spans="1:9" x14ac:dyDescent="0.3">
      <c r="A2550">
        <v>320</v>
      </c>
      <c r="B2550">
        <v>600</v>
      </c>
      <c r="C2550" t="s">
        <v>14005</v>
      </c>
      <c r="D2550" t="s">
        <v>13990</v>
      </c>
      <c r="E2550" t="s">
        <v>14000</v>
      </c>
      <c r="F2550">
        <v>2</v>
      </c>
      <c r="G2550">
        <v>3.4</v>
      </c>
      <c r="H2550" t="s">
        <v>13995</v>
      </c>
      <c r="I2550">
        <v>499</v>
      </c>
    </row>
    <row r="2551" spans="1:9" x14ac:dyDescent="0.3">
      <c r="A2551">
        <v>310097</v>
      </c>
      <c r="B2551">
        <v>1100</v>
      </c>
      <c r="C2551" t="s">
        <v>14005</v>
      </c>
      <c r="D2551" t="s">
        <v>14000</v>
      </c>
      <c r="E2551" t="s">
        <v>13990</v>
      </c>
      <c r="F2551">
        <v>3</v>
      </c>
      <c r="G2551">
        <v>3.2</v>
      </c>
      <c r="H2551" t="s">
        <v>13995</v>
      </c>
      <c r="I2551">
        <v>563</v>
      </c>
    </row>
    <row r="2552" spans="1:9" x14ac:dyDescent="0.3">
      <c r="A2552">
        <v>18418277</v>
      </c>
      <c r="B2552">
        <v>1500</v>
      </c>
      <c r="C2552" t="s">
        <v>14005</v>
      </c>
      <c r="D2552" t="s">
        <v>13990</v>
      </c>
      <c r="E2552" t="s">
        <v>13990</v>
      </c>
      <c r="F2552">
        <v>3</v>
      </c>
      <c r="G2552">
        <v>4.7</v>
      </c>
      <c r="H2552" t="s">
        <v>13992</v>
      </c>
      <c r="I2552">
        <v>52</v>
      </c>
    </row>
    <row r="2553" spans="1:9" x14ac:dyDescent="0.3">
      <c r="A2553">
        <v>310143</v>
      </c>
      <c r="B2553">
        <v>150</v>
      </c>
      <c r="C2553" t="s">
        <v>14005</v>
      </c>
      <c r="D2553" t="s">
        <v>13990</v>
      </c>
      <c r="E2553" t="s">
        <v>14000</v>
      </c>
      <c r="F2553">
        <v>1</v>
      </c>
      <c r="G2553">
        <v>4.9000000000000004</v>
      </c>
      <c r="H2553" t="s">
        <v>13992</v>
      </c>
      <c r="I2553">
        <v>2620</v>
      </c>
    </row>
    <row r="2554" spans="1:9" x14ac:dyDescent="0.3">
      <c r="A2554">
        <v>18357940</v>
      </c>
      <c r="B2554">
        <v>1800</v>
      </c>
      <c r="C2554" t="s">
        <v>14005</v>
      </c>
      <c r="D2554" t="s">
        <v>14000</v>
      </c>
      <c r="E2554" t="s">
        <v>14000</v>
      </c>
      <c r="F2554">
        <v>3</v>
      </c>
      <c r="G2554">
        <v>4.7</v>
      </c>
      <c r="H2554" t="s">
        <v>13992</v>
      </c>
      <c r="I2554">
        <v>242</v>
      </c>
    </row>
    <row r="2555" spans="1:9" x14ac:dyDescent="0.3">
      <c r="A2555">
        <v>300595</v>
      </c>
      <c r="B2555">
        <v>550</v>
      </c>
      <c r="C2555" t="s">
        <v>14005</v>
      </c>
      <c r="D2555" t="s">
        <v>13990</v>
      </c>
      <c r="E2555" t="s">
        <v>13990</v>
      </c>
      <c r="F2555">
        <v>2</v>
      </c>
      <c r="G2555">
        <v>3.6</v>
      </c>
      <c r="H2555" t="s">
        <v>13994</v>
      </c>
      <c r="I2555">
        <v>485</v>
      </c>
    </row>
    <row r="2556" spans="1:9" x14ac:dyDescent="0.3">
      <c r="A2556">
        <v>55</v>
      </c>
      <c r="B2556">
        <v>1100</v>
      </c>
      <c r="C2556" t="s">
        <v>14005</v>
      </c>
      <c r="D2556" t="s">
        <v>14000</v>
      </c>
      <c r="E2556" t="s">
        <v>14000</v>
      </c>
      <c r="F2556">
        <v>3</v>
      </c>
      <c r="G2556">
        <v>3.9</v>
      </c>
      <c r="H2556" t="s">
        <v>13994</v>
      </c>
      <c r="I2556">
        <v>2639</v>
      </c>
    </row>
    <row r="2557" spans="1:9" x14ac:dyDescent="0.3">
      <c r="A2557">
        <v>3168</v>
      </c>
      <c r="B2557">
        <v>1100</v>
      </c>
      <c r="C2557" t="s">
        <v>14005</v>
      </c>
      <c r="D2557" t="s">
        <v>13990</v>
      </c>
      <c r="E2557" t="s">
        <v>13990</v>
      </c>
      <c r="F2557">
        <v>3</v>
      </c>
      <c r="G2557">
        <v>3.7</v>
      </c>
      <c r="H2557" t="s">
        <v>13994</v>
      </c>
      <c r="I2557">
        <v>706</v>
      </c>
    </row>
    <row r="2558" spans="1:9" x14ac:dyDescent="0.3">
      <c r="A2558">
        <v>310448</v>
      </c>
      <c r="B2558">
        <v>500</v>
      </c>
      <c r="C2558" t="s">
        <v>14005</v>
      </c>
      <c r="D2558" t="s">
        <v>13990</v>
      </c>
      <c r="E2558" t="s">
        <v>14000</v>
      </c>
      <c r="F2558">
        <v>2</v>
      </c>
      <c r="G2558">
        <v>3.8</v>
      </c>
      <c r="H2558" t="s">
        <v>13994</v>
      </c>
      <c r="I2558">
        <v>2093</v>
      </c>
    </row>
    <row r="2559" spans="1:9" x14ac:dyDescent="0.3">
      <c r="A2559">
        <v>18237356</v>
      </c>
      <c r="B2559">
        <v>500</v>
      </c>
      <c r="C2559" t="s">
        <v>14005</v>
      </c>
      <c r="D2559" t="s">
        <v>13990</v>
      </c>
      <c r="E2559" t="s">
        <v>14000</v>
      </c>
      <c r="F2559">
        <v>2</v>
      </c>
      <c r="G2559">
        <v>3.6</v>
      </c>
      <c r="H2559" t="s">
        <v>13994</v>
      </c>
      <c r="I2559">
        <v>548</v>
      </c>
    </row>
    <row r="2560" spans="1:9" x14ac:dyDescent="0.3">
      <c r="A2560">
        <v>303034</v>
      </c>
      <c r="B2560">
        <v>700</v>
      </c>
      <c r="C2560" t="s">
        <v>14005</v>
      </c>
      <c r="D2560" t="s">
        <v>13990</v>
      </c>
      <c r="E2560" t="s">
        <v>13990</v>
      </c>
      <c r="F2560">
        <v>2</v>
      </c>
      <c r="G2560">
        <v>3.6</v>
      </c>
      <c r="H2560" t="s">
        <v>13994</v>
      </c>
      <c r="I2560">
        <v>361</v>
      </c>
    </row>
    <row r="2561" spans="1:9" x14ac:dyDescent="0.3">
      <c r="A2561">
        <v>18070476</v>
      </c>
      <c r="B2561">
        <v>1500</v>
      </c>
      <c r="C2561" t="s">
        <v>14005</v>
      </c>
      <c r="D2561" t="s">
        <v>13990</v>
      </c>
      <c r="E2561" t="s">
        <v>14000</v>
      </c>
      <c r="F2561">
        <v>3</v>
      </c>
      <c r="G2561">
        <v>3.7</v>
      </c>
      <c r="H2561" t="s">
        <v>13994</v>
      </c>
      <c r="I2561">
        <v>873</v>
      </c>
    </row>
    <row r="2562" spans="1:9" x14ac:dyDescent="0.3">
      <c r="A2562">
        <v>18208892</v>
      </c>
      <c r="B2562">
        <v>1200</v>
      </c>
      <c r="C2562" t="s">
        <v>14005</v>
      </c>
      <c r="D2562" t="s">
        <v>14000</v>
      </c>
      <c r="E2562" t="s">
        <v>13990</v>
      </c>
      <c r="F2562">
        <v>3</v>
      </c>
      <c r="G2562">
        <v>3.7</v>
      </c>
      <c r="H2562" t="s">
        <v>13994</v>
      </c>
      <c r="I2562">
        <v>673</v>
      </c>
    </row>
    <row r="2563" spans="1:9" x14ac:dyDescent="0.3">
      <c r="A2563">
        <v>18157403</v>
      </c>
      <c r="B2563">
        <v>1200</v>
      </c>
      <c r="C2563" t="s">
        <v>14005</v>
      </c>
      <c r="D2563" t="s">
        <v>14000</v>
      </c>
      <c r="E2563" t="s">
        <v>13990</v>
      </c>
      <c r="F2563">
        <v>3</v>
      </c>
      <c r="G2563">
        <v>3.7</v>
      </c>
      <c r="H2563" t="s">
        <v>13994</v>
      </c>
      <c r="I2563">
        <v>834</v>
      </c>
    </row>
    <row r="2564" spans="1:9" x14ac:dyDescent="0.3">
      <c r="A2564">
        <v>18306523</v>
      </c>
      <c r="B2564">
        <v>800</v>
      </c>
      <c r="C2564" t="s">
        <v>14005</v>
      </c>
      <c r="D2564" t="s">
        <v>13990</v>
      </c>
      <c r="E2564" t="s">
        <v>13990</v>
      </c>
      <c r="F2564">
        <v>2</v>
      </c>
      <c r="G2564">
        <v>3.6</v>
      </c>
      <c r="H2564" t="s">
        <v>13994</v>
      </c>
      <c r="I2564">
        <v>877</v>
      </c>
    </row>
    <row r="2565" spans="1:9" x14ac:dyDescent="0.3">
      <c r="A2565">
        <v>309664</v>
      </c>
      <c r="B2565">
        <v>1400</v>
      </c>
      <c r="C2565" t="s">
        <v>14005</v>
      </c>
      <c r="D2565" t="s">
        <v>13990</v>
      </c>
      <c r="E2565" t="s">
        <v>14000</v>
      </c>
      <c r="F2565">
        <v>3</v>
      </c>
      <c r="G2565">
        <v>3.9</v>
      </c>
      <c r="H2565" t="s">
        <v>13994</v>
      </c>
      <c r="I2565">
        <v>1503</v>
      </c>
    </row>
    <row r="2566" spans="1:9" x14ac:dyDescent="0.3">
      <c r="A2566">
        <v>302878</v>
      </c>
      <c r="B2566">
        <v>500</v>
      </c>
      <c r="C2566" t="s">
        <v>14005</v>
      </c>
      <c r="D2566" t="s">
        <v>13990</v>
      </c>
      <c r="E2566" t="s">
        <v>13990</v>
      </c>
      <c r="F2566">
        <v>2</v>
      </c>
      <c r="G2566">
        <v>3.9</v>
      </c>
      <c r="H2566" t="s">
        <v>13994</v>
      </c>
      <c r="I2566">
        <v>3206</v>
      </c>
    </row>
    <row r="2567" spans="1:9" x14ac:dyDescent="0.3">
      <c r="A2567">
        <v>18237315</v>
      </c>
      <c r="B2567">
        <v>400</v>
      </c>
      <c r="C2567" t="s">
        <v>14005</v>
      </c>
      <c r="D2567" t="s">
        <v>13990</v>
      </c>
      <c r="E2567" t="s">
        <v>14000</v>
      </c>
      <c r="F2567">
        <v>1</v>
      </c>
      <c r="G2567">
        <v>3.9</v>
      </c>
      <c r="H2567" t="s">
        <v>13994</v>
      </c>
      <c r="I2567">
        <v>487</v>
      </c>
    </row>
    <row r="2568" spans="1:9" x14ac:dyDescent="0.3">
      <c r="A2568">
        <v>305453</v>
      </c>
      <c r="B2568">
        <v>1700</v>
      </c>
      <c r="C2568" t="s">
        <v>14005</v>
      </c>
      <c r="D2568" t="s">
        <v>14000</v>
      </c>
      <c r="E2568" t="s">
        <v>14000</v>
      </c>
      <c r="F2568">
        <v>3</v>
      </c>
      <c r="G2568">
        <v>3.9</v>
      </c>
      <c r="H2568" t="s">
        <v>13994</v>
      </c>
      <c r="I2568">
        <v>2003</v>
      </c>
    </row>
    <row r="2569" spans="1:9" x14ac:dyDescent="0.3">
      <c r="A2569">
        <v>308804</v>
      </c>
      <c r="B2569">
        <v>1800</v>
      </c>
      <c r="C2569" t="s">
        <v>14005</v>
      </c>
      <c r="D2569" t="s">
        <v>14000</v>
      </c>
      <c r="E2569" t="s">
        <v>13990</v>
      </c>
      <c r="F2569">
        <v>3</v>
      </c>
      <c r="G2569">
        <v>3.9</v>
      </c>
      <c r="H2569" t="s">
        <v>13994</v>
      </c>
      <c r="I2569">
        <v>496</v>
      </c>
    </row>
    <row r="2570" spans="1:9" x14ac:dyDescent="0.3">
      <c r="A2570">
        <v>311373</v>
      </c>
      <c r="B2570">
        <v>1400</v>
      </c>
      <c r="C2570" t="s">
        <v>14005</v>
      </c>
      <c r="D2570" t="s">
        <v>14000</v>
      </c>
      <c r="E2570" t="s">
        <v>14000</v>
      </c>
      <c r="F2570">
        <v>3</v>
      </c>
      <c r="G2570">
        <v>3.9</v>
      </c>
      <c r="H2570" t="s">
        <v>13994</v>
      </c>
      <c r="I2570">
        <v>841</v>
      </c>
    </row>
    <row r="2571" spans="1:9" x14ac:dyDescent="0.3">
      <c r="A2571">
        <v>143</v>
      </c>
      <c r="B2571">
        <v>700</v>
      </c>
      <c r="C2571" t="s">
        <v>14005</v>
      </c>
      <c r="D2571" t="s">
        <v>13990</v>
      </c>
      <c r="E2571" t="s">
        <v>13990</v>
      </c>
      <c r="F2571">
        <v>2</v>
      </c>
      <c r="G2571">
        <v>3.7</v>
      </c>
      <c r="H2571" t="s">
        <v>13994</v>
      </c>
      <c r="I2571">
        <v>336</v>
      </c>
    </row>
    <row r="2572" spans="1:9" x14ac:dyDescent="0.3">
      <c r="A2572">
        <v>308772</v>
      </c>
      <c r="B2572">
        <v>600</v>
      </c>
      <c r="C2572" t="s">
        <v>14005</v>
      </c>
      <c r="D2572" t="s">
        <v>13990</v>
      </c>
      <c r="E2572" t="s">
        <v>14000</v>
      </c>
      <c r="F2572">
        <v>2</v>
      </c>
      <c r="G2572">
        <v>3.8</v>
      </c>
      <c r="H2572" t="s">
        <v>13994</v>
      </c>
      <c r="I2572">
        <v>271</v>
      </c>
    </row>
    <row r="2573" spans="1:9" x14ac:dyDescent="0.3">
      <c r="A2573">
        <v>7855</v>
      </c>
      <c r="B2573">
        <v>600</v>
      </c>
      <c r="C2573" t="s">
        <v>14005</v>
      </c>
      <c r="D2573" t="s">
        <v>13990</v>
      </c>
      <c r="E2573" t="s">
        <v>13990</v>
      </c>
      <c r="F2573">
        <v>2</v>
      </c>
      <c r="G2573">
        <v>3.9</v>
      </c>
      <c r="H2573" t="s">
        <v>13994</v>
      </c>
      <c r="I2573">
        <v>1607</v>
      </c>
    </row>
    <row r="2574" spans="1:9" x14ac:dyDescent="0.3">
      <c r="A2574">
        <v>66</v>
      </c>
      <c r="B2574">
        <v>2000</v>
      </c>
      <c r="C2574" t="s">
        <v>14005</v>
      </c>
      <c r="D2574" t="s">
        <v>14000</v>
      </c>
      <c r="E2574" t="s">
        <v>14000</v>
      </c>
      <c r="F2574">
        <v>4</v>
      </c>
      <c r="G2574">
        <v>3.5</v>
      </c>
      <c r="H2574" t="s">
        <v>13994</v>
      </c>
      <c r="I2574">
        <v>706</v>
      </c>
    </row>
    <row r="2575" spans="1:9" x14ac:dyDescent="0.3">
      <c r="A2575">
        <v>18235515</v>
      </c>
      <c r="B2575">
        <v>1200</v>
      </c>
      <c r="C2575" t="s">
        <v>14005</v>
      </c>
      <c r="D2575" t="s">
        <v>14000</v>
      </c>
      <c r="E2575" t="s">
        <v>13990</v>
      </c>
      <c r="F2575">
        <v>3</v>
      </c>
      <c r="G2575">
        <v>3.9</v>
      </c>
      <c r="H2575" t="s">
        <v>13994</v>
      </c>
      <c r="I2575">
        <v>1379</v>
      </c>
    </row>
    <row r="2576" spans="1:9" x14ac:dyDescent="0.3">
      <c r="A2576">
        <v>18247029</v>
      </c>
      <c r="B2576">
        <v>600</v>
      </c>
      <c r="C2576" t="s">
        <v>14005</v>
      </c>
      <c r="D2576" t="s">
        <v>13990</v>
      </c>
      <c r="E2576" t="s">
        <v>14000</v>
      </c>
      <c r="F2576">
        <v>2</v>
      </c>
      <c r="G2576">
        <v>3.7</v>
      </c>
      <c r="H2576" t="s">
        <v>13994</v>
      </c>
      <c r="I2576">
        <v>55</v>
      </c>
    </row>
    <row r="2577" spans="1:9" x14ac:dyDescent="0.3">
      <c r="A2577">
        <v>2298</v>
      </c>
      <c r="B2577">
        <v>550</v>
      </c>
      <c r="C2577" t="s">
        <v>14005</v>
      </c>
      <c r="D2577" t="s">
        <v>13990</v>
      </c>
      <c r="E2577" t="s">
        <v>13990</v>
      </c>
      <c r="F2577">
        <v>2</v>
      </c>
      <c r="G2577">
        <v>3.9</v>
      </c>
      <c r="H2577" t="s">
        <v>13994</v>
      </c>
      <c r="I2577">
        <v>1151</v>
      </c>
    </row>
    <row r="2578" spans="1:9" x14ac:dyDescent="0.3">
      <c r="A2578">
        <v>310490</v>
      </c>
      <c r="B2578">
        <v>1300</v>
      </c>
      <c r="C2578" t="s">
        <v>14005</v>
      </c>
      <c r="D2578" t="s">
        <v>14000</v>
      </c>
      <c r="E2578" t="s">
        <v>14000</v>
      </c>
      <c r="F2578">
        <v>3</v>
      </c>
      <c r="G2578">
        <v>3.7</v>
      </c>
      <c r="H2578" t="s">
        <v>13994</v>
      </c>
      <c r="I2578">
        <v>626</v>
      </c>
    </row>
    <row r="2579" spans="1:9" x14ac:dyDescent="0.3">
      <c r="A2579">
        <v>1896</v>
      </c>
      <c r="B2579">
        <v>250</v>
      </c>
      <c r="C2579" t="s">
        <v>14005</v>
      </c>
      <c r="D2579" t="s">
        <v>13990</v>
      </c>
      <c r="E2579" t="s">
        <v>14000</v>
      </c>
      <c r="F2579">
        <v>1</v>
      </c>
      <c r="G2579">
        <v>3.8</v>
      </c>
      <c r="H2579" t="s">
        <v>13994</v>
      </c>
      <c r="I2579">
        <v>301</v>
      </c>
    </row>
    <row r="2580" spans="1:9" x14ac:dyDescent="0.3">
      <c r="A2580">
        <v>18157384</v>
      </c>
      <c r="B2580">
        <v>1200</v>
      </c>
      <c r="C2580" t="s">
        <v>14005</v>
      </c>
      <c r="D2580" t="s">
        <v>14000</v>
      </c>
      <c r="E2580" t="s">
        <v>13990</v>
      </c>
      <c r="F2580">
        <v>3</v>
      </c>
      <c r="G2580">
        <v>3.8</v>
      </c>
      <c r="H2580" t="s">
        <v>13994</v>
      </c>
      <c r="I2580">
        <v>1174</v>
      </c>
    </row>
    <row r="2581" spans="1:9" x14ac:dyDescent="0.3">
      <c r="A2581">
        <v>2903</v>
      </c>
      <c r="B2581">
        <v>600</v>
      </c>
      <c r="C2581" t="s">
        <v>14005</v>
      </c>
      <c r="D2581" t="s">
        <v>13990</v>
      </c>
      <c r="E2581" t="s">
        <v>13990</v>
      </c>
      <c r="F2581">
        <v>2</v>
      </c>
      <c r="G2581">
        <v>3.5</v>
      </c>
      <c r="H2581" t="s">
        <v>13994</v>
      </c>
      <c r="I2581">
        <v>2185</v>
      </c>
    </row>
    <row r="2582" spans="1:9" x14ac:dyDescent="0.3">
      <c r="A2582">
        <v>301653</v>
      </c>
      <c r="B2582">
        <v>600</v>
      </c>
      <c r="C2582" t="s">
        <v>14005</v>
      </c>
      <c r="D2582" t="s">
        <v>13990</v>
      </c>
      <c r="E2582" t="s">
        <v>14000</v>
      </c>
      <c r="F2582">
        <v>2</v>
      </c>
      <c r="G2582">
        <v>3.5</v>
      </c>
      <c r="H2582" t="s">
        <v>13994</v>
      </c>
      <c r="I2582">
        <v>321</v>
      </c>
    </row>
    <row r="2583" spans="1:9" x14ac:dyDescent="0.3">
      <c r="A2583">
        <v>2195</v>
      </c>
      <c r="B2583">
        <v>500</v>
      </c>
      <c r="C2583" t="s">
        <v>14005</v>
      </c>
      <c r="D2583" t="s">
        <v>13990</v>
      </c>
      <c r="E2583" t="s">
        <v>14000</v>
      </c>
      <c r="F2583">
        <v>2</v>
      </c>
      <c r="G2583">
        <v>3.7</v>
      </c>
      <c r="H2583" t="s">
        <v>13994</v>
      </c>
      <c r="I2583">
        <v>427</v>
      </c>
    </row>
    <row r="2584" spans="1:9" x14ac:dyDescent="0.3">
      <c r="A2584">
        <v>7367</v>
      </c>
      <c r="B2584">
        <v>650</v>
      </c>
      <c r="C2584" t="s">
        <v>14005</v>
      </c>
      <c r="D2584" t="s">
        <v>13990</v>
      </c>
      <c r="E2584" t="s">
        <v>14000</v>
      </c>
      <c r="F2584">
        <v>2</v>
      </c>
      <c r="G2584">
        <v>3.7</v>
      </c>
      <c r="H2584" t="s">
        <v>13994</v>
      </c>
      <c r="I2584">
        <v>1189</v>
      </c>
    </row>
    <row r="2585" spans="1:9" x14ac:dyDescent="0.3">
      <c r="A2585">
        <v>309586</v>
      </c>
      <c r="B2585">
        <v>1600</v>
      </c>
      <c r="C2585" t="s">
        <v>14005</v>
      </c>
      <c r="D2585" t="s">
        <v>13990</v>
      </c>
      <c r="E2585" t="s">
        <v>13990</v>
      </c>
      <c r="F2585">
        <v>3</v>
      </c>
      <c r="G2585">
        <v>3.9</v>
      </c>
      <c r="H2585" t="s">
        <v>13994</v>
      </c>
      <c r="I2585">
        <v>1286</v>
      </c>
    </row>
    <row r="2586" spans="1:9" x14ac:dyDescent="0.3">
      <c r="A2586">
        <v>18398577</v>
      </c>
      <c r="B2586">
        <v>450</v>
      </c>
      <c r="C2586" t="s">
        <v>14005</v>
      </c>
      <c r="D2586" t="s">
        <v>13990</v>
      </c>
      <c r="E2586" t="s">
        <v>14000</v>
      </c>
      <c r="F2586">
        <v>1</v>
      </c>
      <c r="G2586">
        <v>3.7</v>
      </c>
      <c r="H2586" t="s">
        <v>13994</v>
      </c>
      <c r="I2586">
        <v>41</v>
      </c>
    </row>
    <row r="2587" spans="1:9" x14ac:dyDescent="0.3">
      <c r="A2587">
        <v>18435302</v>
      </c>
      <c r="B2587">
        <v>1200</v>
      </c>
      <c r="C2587" t="s">
        <v>14005</v>
      </c>
      <c r="D2587" t="s">
        <v>14000</v>
      </c>
      <c r="E2587" t="s">
        <v>14000</v>
      </c>
      <c r="F2587">
        <v>3</v>
      </c>
      <c r="G2587">
        <v>3.7</v>
      </c>
      <c r="H2587" t="s">
        <v>13994</v>
      </c>
      <c r="I2587">
        <v>277</v>
      </c>
    </row>
    <row r="2588" spans="1:9" x14ac:dyDescent="0.3">
      <c r="A2588">
        <v>9747</v>
      </c>
      <c r="B2588">
        <v>1500</v>
      </c>
      <c r="C2588" t="s">
        <v>14005</v>
      </c>
      <c r="D2588" t="s">
        <v>14000</v>
      </c>
      <c r="E2588" t="s">
        <v>13990</v>
      </c>
      <c r="F2588">
        <v>3</v>
      </c>
      <c r="G2588">
        <v>3.6</v>
      </c>
      <c r="H2588" t="s">
        <v>13994</v>
      </c>
      <c r="I2588">
        <v>391</v>
      </c>
    </row>
    <row r="2589" spans="1:9" x14ac:dyDescent="0.3">
      <c r="A2589">
        <v>312603</v>
      </c>
      <c r="B2589">
        <v>2200</v>
      </c>
      <c r="C2589" t="s">
        <v>14005</v>
      </c>
      <c r="D2589" t="s">
        <v>13990</v>
      </c>
      <c r="E2589" t="s">
        <v>13990</v>
      </c>
      <c r="F2589">
        <v>4</v>
      </c>
      <c r="G2589">
        <v>3.9</v>
      </c>
      <c r="H2589" t="s">
        <v>13994</v>
      </c>
      <c r="I2589">
        <v>2589</v>
      </c>
    </row>
    <row r="2590" spans="1:9" x14ac:dyDescent="0.3">
      <c r="A2590">
        <v>177</v>
      </c>
      <c r="B2590">
        <v>500</v>
      </c>
      <c r="C2590" t="s">
        <v>14005</v>
      </c>
      <c r="D2590" t="s">
        <v>13990</v>
      </c>
      <c r="E2590" t="s">
        <v>13990</v>
      </c>
      <c r="F2590">
        <v>2</v>
      </c>
      <c r="G2590">
        <v>3.8</v>
      </c>
      <c r="H2590" t="s">
        <v>13994</v>
      </c>
      <c r="I2590">
        <v>388</v>
      </c>
    </row>
    <row r="2591" spans="1:9" x14ac:dyDescent="0.3">
      <c r="A2591">
        <v>9959</v>
      </c>
      <c r="B2591">
        <v>500</v>
      </c>
      <c r="C2591" t="s">
        <v>14005</v>
      </c>
      <c r="D2591" t="s">
        <v>13990</v>
      </c>
      <c r="E2591" t="s">
        <v>13990</v>
      </c>
      <c r="F2591">
        <v>2</v>
      </c>
      <c r="G2591">
        <v>3.7</v>
      </c>
      <c r="H2591" t="s">
        <v>13994</v>
      </c>
      <c r="I2591">
        <v>108</v>
      </c>
    </row>
    <row r="2592" spans="1:9" x14ac:dyDescent="0.3">
      <c r="A2592">
        <v>17953940</v>
      </c>
      <c r="B2592">
        <v>400</v>
      </c>
      <c r="C2592" t="s">
        <v>14005</v>
      </c>
      <c r="D2592" t="s">
        <v>13990</v>
      </c>
      <c r="E2592" t="s">
        <v>13990</v>
      </c>
      <c r="F2592">
        <v>1</v>
      </c>
      <c r="G2592">
        <v>3.5</v>
      </c>
      <c r="H2592" t="s">
        <v>13994</v>
      </c>
      <c r="I2592">
        <v>95</v>
      </c>
    </row>
    <row r="2593" spans="1:9" x14ac:dyDescent="0.3">
      <c r="A2593">
        <v>18441674</v>
      </c>
      <c r="B2593">
        <v>1400</v>
      </c>
      <c r="C2593" t="s">
        <v>14005</v>
      </c>
      <c r="D2593" t="s">
        <v>14000</v>
      </c>
      <c r="E2593" t="s">
        <v>13990</v>
      </c>
      <c r="F2593">
        <v>3</v>
      </c>
      <c r="G2593">
        <v>3.9</v>
      </c>
      <c r="H2593" t="s">
        <v>13994</v>
      </c>
      <c r="I2593">
        <v>66</v>
      </c>
    </row>
    <row r="2594" spans="1:9" x14ac:dyDescent="0.3">
      <c r="A2594">
        <v>307485</v>
      </c>
      <c r="B2594">
        <v>650</v>
      </c>
      <c r="C2594" t="s">
        <v>14005</v>
      </c>
      <c r="D2594" t="s">
        <v>13990</v>
      </c>
      <c r="E2594" t="s">
        <v>14000</v>
      </c>
      <c r="F2594">
        <v>2</v>
      </c>
      <c r="G2594">
        <v>3.9</v>
      </c>
      <c r="H2594" t="s">
        <v>13994</v>
      </c>
      <c r="I2594">
        <v>310</v>
      </c>
    </row>
    <row r="2595" spans="1:9" x14ac:dyDescent="0.3">
      <c r="A2595">
        <v>311057</v>
      </c>
      <c r="B2595">
        <v>1000</v>
      </c>
      <c r="C2595" t="s">
        <v>14005</v>
      </c>
      <c r="D2595" t="s">
        <v>13990</v>
      </c>
      <c r="E2595" t="s">
        <v>13990</v>
      </c>
      <c r="F2595">
        <v>3</v>
      </c>
      <c r="G2595">
        <v>3.7</v>
      </c>
      <c r="H2595" t="s">
        <v>13994</v>
      </c>
      <c r="I2595">
        <v>3010</v>
      </c>
    </row>
    <row r="2596" spans="1:9" x14ac:dyDescent="0.3">
      <c r="A2596">
        <v>309955</v>
      </c>
      <c r="B2596">
        <v>1200</v>
      </c>
      <c r="C2596" t="s">
        <v>14005</v>
      </c>
      <c r="D2596" t="s">
        <v>13990</v>
      </c>
      <c r="E2596" t="s">
        <v>14000</v>
      </c>
      <c r="F2596">
        <v>3</v>
      </c>
      <c r="G2596">
        <v>3.7</v>
      </c>
      <c r="H2596" t="s">
        <v>13994</v>
      </c>
      <c r="I2596">
        <v>1891</v>
      </c>
    </row>
    <row r="2597" spans="1:9" x14ac:dyDescent="0.3">
      <c r="A2597">
        <v>870</v>
      </c>
      <c r="B2597">
        <v>900</v>
      </c>
      <c r="C2597" t="s">
        <v>14005</v>
      </c>
      <c r="D2597" t="s">
        <v>13990</v>
      </c>
      <c r="E2597" t="s">
        <v>13990</v>
      </c>
      <c r="F2597">
        <v>2</v>
      </c>
      <c r="G2597">
        <v>3.8</v>
      </c>
      <c r="H2597" t="s">
        <v>13994</v>
      </c>
      <c r="I2597">
        <v>1761</v>
      </c>
    </row>
    <row r="2598" spans="1:9" x14ac:dyDescent="0.3">
      <c r="A2598">
        <v>18265711</v>
      </c>
      <c r="B2598">
        <v>1400</v>
      </c>
      <c r="C2598" t="s">
        <v>14005</v>
      </c>
      <c r="D2598" t="s">
        <v>14000</v>
      </c>
      <c r="E2598" t="s">
        <v>13990</v>
      </c>
      <c r="F2598">
        <v>3</v>
      </c>
      <c r="G2598">
        <v>3.8</v>
      </c>
      <c r="H2598" t="s">
        <v>13994</v>
      </c>
      <c r="I2598">
        <v>367</v>
      </c>
    </row>
    <row r="2599" spans="1:9" x14ac:dyDescent="0.3">
      <c r="A2599">
        <v>312601</v>
      </c>
      <c r="B2599">
        <v>1700</v>
      </c>
      <c r="C2599" t="s">
        <v>14005</v>
      </c>
      <c r="D2599" t="s">
        <v>13990</v>
      </c>
      <c r="E2599" t="s">
        <v>13990</v>
      </c>
      <c r="F2599">
        <v>3</v>
      </c>
      <c r="G2599">
        <v>3.8</v>
      </c>
      <c r="H2599" t="s">
        <v>13994</v>
      </c>
      <c r="I2599">
        <v>1158</v>
      </c>
    </row>
    <row r="2600" spans="1:9" x14ac:dyDescent="0.3">
      <c r="A2600">
        <v>3393</v>
      </c>
      <c r="B2600">
        <v>2400</v>
      </c>
      <c r="C2600" t="s">
        <v>14005</v>
      </c>
      <c r="D2600" t="s">
        <v>13990</v>
      </c>
      <c r="E2600" t="s">
        <v>13990</v>
      </c>
      <c r="F2600">
        <v>4</v>
      </c>
      <c r="G2600">
        <v>3.8</v>
      </c>
      <c r="H2600" t="s">
        <v>13994</v>
      </c>
      <c r="I2600">
        <v>2689</v>
      </c>
    </row>
    <row r="2601" spans="1:9" x14ac:dyDescent="0.3">
      <c r="A2601">
        <v>2504</v>
      </c>
      <c r="B2601">
        <v>1000</v>
      </c>
      <c r="C2601" t="s">
        <v>14005</v>
      </c>
      <c r="D2601" t="s">
        <v>13990</v>
      </c>
      <c r="E2601" t="s">
        <v>14000</v>
      </c>
      <c r="F2601">
        <v>3</v>
      </c>
      <c r="G2601">
        <v>3.6</v>
      </c>
      <c r="H2601" t="s">
        <v>13994</v>
      </c>
      <c r="I2601">
        <v>1434</v>
      </c>
    </row>
    <row r="2602" spans="1:9" x14ac:dyDescent="0.3">
      <c r="A2602">
        <v>249</v>
      </c>
      <c r="B2602">
        <v>1000</v>
      </c>
      <c r="C2602" t="s">
        <v>14005</v>
      </c>
      <c r="D2602" t="s">
        <v>13990</v>
      </c>
      <c r="E2602" t="s">
        <v>14000</v>
      </c>
      <c r="F2602">
        <v>3</v>
      </c>
      <c r="G2602">
        <v>3.5</v>
      </c>
      <c r="H2602" t="s">
        <v>13994</v>
      </c>
      <c r="I2602">
        <v>541</v>
      </c>
    </row>
    <row r="2603" spans="1:9" x14ac:dyDescent="0.3">
      <c r="A2603">
        <v>18423119</v>
      </c>
      <c r="B2603">
        <v>1100</v>
      </c>
      <c r="C2603" t="s">
        <v>14005</v>
      </c>
      <c r="D2603" t="s">
        <v>14000</v>
      </c>
      <c r="E2603" t="s">
        <v>13990</v>
      </c>
      <c r="F2603">
        <v>3</v>
      </c>
      <c r="G2603">
        <v>3.7</v>
      </c>
      <c r="H2603" t="s">
        <v>13994</v>
      </c>
      <c r="I2603">
        <v>140</v>
      </c>
    </row>
    <row r="2604" spans="1:9" x14ac:dyDescent="0.3">
      <c r="A2604">
        <v>18255131</v>
      </c>
      <c r="B2604">
        <v>5000</v>
      </c>
      <c r="C2604" t="s">
        <v>14005</v>
      </c>
      <c r="D2604" t="s">
        <v>13990</v>
      </c>
      <c r="E2604" t="s">
        <v>13990</v>
      </c>
      <c r="F2604">
        <v>4</v>
      </c>
      <c r="G2604">
        <v>3.6</v>
      </c>
      <c r="H2604" t="s">
        <v>13994</v>
      </c>
      <c r="I2604">
        <v>61</v>
      </c>
    </row>
    <row r="2605" spans="1:9" x14ac:dyDescent="0.3">
      <c r="A2605">
        <v>306497</v>
      </c>
      <c r="B2605">
        <v>1100</v>
      </c>
      <c r="C2605" t="s">
        <v>14005</v>
      </c>
      <c r="D2605" t="s">
        <v>14000</v>
      </c>
      <c r="E2605" t="s">
        <v>14000</v>
      </c>
      <c r="F2605">
        <v>3</v>
      </c>
      <c r="G2605">
        <v>3.7</v>
      </c>
      <c r="H2605" t="s">
        <v>13994</v>
      </c>
      <c r="I2605">
        <v>1256</v>
      </c>
    </row>
    <row r="2606" spans="1:9" x14ac:dyDescent="0.3">
      <c r="A2606">
        <v>308244</v>
      </c>
      <c r="B2606">
        <v>1700</v>
      </c>
      <c r="C2606" t="s">
        <v>14005</v>
      </c>
      <c r="D2606" t="s">
        <v>14000</v>
      </c>
      <c r="E2606" t="s">
        <v>13990</v>
      </c>
      <c r="F2606">
        <v>3</v>
      </c>
      <c r="G2606">
        <v>3.5</v>
      </c>
      <c r="H2606" t="s">
        <v>13994</v>
      </c>
      <c r="I2606">
        <v>422</v>
      </c>
    </row>
    <row r="2607" spans="1:9" x14ac:dyDescent="0.3">
      <c r="A2607">
        <v>1286</v>
      </c>
      <c r="B2607">
        <v>950</v>
      </c>
      <c r="C2607" t="s">
        <v>14005</v>
      </c>
      <c r="D2607" t="s">
        <v>13990</v>
      </c>
      <c r="E2607" t="s">
        <v>14000</v>
      </c>
      <c r="F2607">
        <v>2</v>
      </c>
      <c r="G2607">
        <v>3.6</v>
      </c>
      <c r="H2607" t="s">
        <v>13994</v>
      </c>
      <c r="I2607">
        <v>1134</v>
      </c>
    </row>
    <row r="2608" spans="1:9" x14ac:dyDescent="0.3">
      <c r="A2608">
        <v>4815</v>
      </c>
      <c r="B2608">
        <v>1350</v>
      </c>
      <c r="C2608" t="s">
        <v>14005</v>
      </c>
      <c r="D2608" t="s">
        <v>14000</v>
      </c>
      <c r="E2608" t="s">
        <v>14000</v>
      </c>
      <c r="F2608">
        <v>3</v>
      </c>
      <c r="G2608">
        <v>3.5</v>
      </c>
      <c r="H2608" t="s">
        <v>13994</v>
      </c>
      <c r="I2608">
        <v>1863</v>
      </c>
    </row>
    <row r="2609" spans="1:9" x14ac:dyDescent="0.3">
      <c r="A2609">
        <v>310463</v>
      </c>
      <c r="B2609">
        <v>600</v>
      </c>
      <c r="C2609" t="s">
        <v>14005</v>
      </c>
      <c r="D2609" t="s">
        <v>13990</v>
      </c>
      <c r="E2609" t="s">
        <v>14000</v>
      </c>
      <c r="F2609">
        <v>2</v>
      </c>
      <c r="G2609">
        <v>3.5</v>
      </c>
      <c r="H2609" t="s">
        <v>13994</v>
      </c>
      <c r="I2609">
        <v>1311</v>
      </c>
    </row>
    <row r="2610" spans="1:9" x14ac:dyDescent="0.3">
      <c r="A2610">
        <v>5738</v>
      </c>
      <c r="B2610">
        <v>400</v>
      </c>
      <c r="C2610" t="s">
        <v>14005</v>
      </c>
      <c r="D2610" t="s">
        <v>13990</v>
      </c>
      <c r="E2610" t="s">
        <v>13990</v>
      </c>
      <c r="F2610">
        <v>1</v>
      </c>
      <c r="G2610">
        <v>3.7</v>
      </c>
      <c r="H2610" t="s">
        <v>13994</v>
      </c>
      <c r="I2610">
        <v>1333</v>
      </c>
    </row>
    <row r="2611" spans="1:9" x14ac:dyDescent="0.3">
      <c r="A2611">
        <v>302310</v>
      </c>
      <c r="B2611">
        <v>300</v>
      </c>
      <c r="C2611" t="s">
        <v>14005</v>
      </c>
      <c r="D2611" t="s">
        <v>13990</v>
      </c>
      <c r="E2611" t="s">
        <v>13990</v>
      </c>
      <c r="F2611">
        <v>1</v>
      </c>
      <c r="G2611">
        <v>3.6</v>
      </c>
      <c r="H2611" t="s">
        <v>13994</v>
      </c>
      <c r="I2611">
        <v>50</v>
      </c>
    </row>
    <row r="2612" spans="1:9" x14ac:dyDescent="0.3">
      <c r="A2612">
        <v>5608</v>
      </c>
      <c r="B2612">
        <v>2800</v>
      </c>
      <c r="C2612" t="s">
        <v>14005</v>
      </c>
      <c r="D2612" t="s">
        <v>14000</v>
      </c>
      <c r="E2612" t="s">
        <v>13990</v>
      </c>
      <c r="F2612">
        <v>4</v>
      </c>
      <c r="G2612">
        <v>3.5</v>
      </c>
      <c r="H2612" t="s">
        <v>13994</v>
      </c>
      <c r="I2612">
        <v>92</v>
      </c>
    </row>
    <row r="2613" spans="1:9" x14ac:dyDescent="0.3">
      <c r="A2613">
        <v>307535</v>
      </c>
      <c r="B2613">
        <v>700</v>
      </c>
      <c r="C2613" t="s">
        <v>14005</v>
      </c>
      <c r="D2613" t="s">
        <v>13990</v>
      </c>
      <c r="E2613" t="s">
        <v>13990</v>
      </c>
      <c r="F2613">
        <v>2</v>
      </c>
      <c r="G2613">
        <v>3.8</v>
      </c>
      <c r="H2613" t="s">
        <v>13994</v>
      </c>
      <c r="I2613">
        <v>552</v>
      </c>
    </row>
    <row r="2614" spans="1:9" x14ac:dyDescent="0.3">
      <c r="A2614">
        <v>302156</v>
      </c>
      <c r="B2614">
        <v>500</v>
      </c>
      <c r="C2614" t="s">
        <v>14005</v>
      </c>
      <c r="D2614" t="s">
        <v>13990</v>
      </c>
      <c r="E2614" t="s">
        <v>14000</v>
      </c>
      <c r="F2614">
        <v>2</v>
      </c>
      <c r="G2614">
        <v>3.5</v>
      </c>
      <c r="H2614" t="s">
        <v>13994</v>
      </c>
      <c r="I2614">
        <v>276</v>
      </c>
    </row>
    <row r="2615" spans="1:9" x14ac:dyDescent="0.3">
      <c r="A2615">
        <v>18238278</v>
      </c>
      <c r="B2615">
        <v>1600</v>
      </c>
      <c r="C2615" t="s">
        <v>14005</v>
      </c>
      <c r="D2615" t="s">
        <v>14000</v>
      </c>
      <c r="E2615" t="s">
        <v>13990</v>
      </c>
      <c r="F2615">
        <v>3</v>
      </c>
      <c r="G2615">
        <v>3.7</v>
      </c>
      <c r="H2615" t="s">
        <v>13994</v>
      </c>
      <c r="I2615">
        <v>1801</v>
      </c>
    </row>
    <row r="2616" spans="1:9" x14ac:dyDescent="0.3">
      <c r="A2616">
        <v>905</v>
      </c>
      <c r="B2616">
        <v>1200</v>
      </c>
      <c r="C2616" t="s">
        <v>14005</v>
      </c>
      <c r="D2616" t="s">
        <v>13990</v>
      </c>
      <c r="E2616" t="s">
        <v>14000</v>
      </c>
      <c r="F2616">
        <v>3</v>
      </c>
      <c r="G2616">
        <v>3.5</v>
      </c>
      <c r="H2616" t="s">
        <v>13994</v>
      </c>
      <c r="I2616">
        <v>327</v>
      </c>
    </row>
    <row r="2617" spans="1:9" x14ac:dyDescent="0.3">
      <c r="A2617">
        <v>18281985</v>
      </c>
      <c r="B2617">
        <v>1200</v>
      </c>
      <c r="C2617" t="s">
        <v>14005</v>
      </c>
      <c r="D2617" t="s">
        <v>14000</v>
      </c>
      <c r="E2617" t="s">
        <v>13990</v>
      </c>
      <c r="F2617">
        <v>3</v>
      </c>
      <c r="G2617">
        <v>3.9</v>
      </c>
      <c r="H2617" t="s">
        <v>13994</v>
      </c>
      <c r="I2617">
        <v>1020</v>
      </c>
    </row>
    <row r="2618" spans="1:9" x14ac:dyDescent="0.3">
      <c r="A2618">
        <v>307060</v>
      </c>
      <c r="B2618">
        <v>1250</v>
      </c>
      <c r="C2618" t="s">
        <v>14005</v>
      </c>
      <c r="D2618" t="s">
        <v>14000</v>
      </c>
      <c r="E2618" t="s">
        <v>13990</v>
      </c>
      <c r="F2618">
        <v>3</v>
      </c>
      <c r="G2618">
        <v>3.8</v>
      </c>
      <c r="H2618" t="s">
        <v>13994</v>
      </c>
      <c r="I2618">
        <v>645</v>
      </c>
    </row>
    <row r="2619" spans="1:9" x14ac:dyDescent="0.3">
      <c r="A2619">
        <v>18425735</v>
      </c>
      <c r="B2619">
        <v>1500</v>
      </c>
      <c r="C2619" t="s">
        <v>14005</v>
      </c>
      <c r="D2619" t="s">
        <v>14000</v>
      </c>
      <c r="E2619" t="s">
        <v>13990</v>
      </c>
      <c r="F2619">
        <v>3</v>
      </c>
      <c r="G2619">
        <v>3.9</v>
      </c>
      <c r="H2619" t="s">
        <v>13994</v>
      </c>
      <c r="I2619">
        <v>143</v>
      </c>
    </row>
    <row r="2620" spans="1:9" x14ac:dyDescent="0.3">
      <c r="A2620">
        <v>313256</v>
      </c>
      <c r="B2620">
        <v>1500</v>
      </c>
      <c r="C2620" t="s">
        <v>14005</v>
      </c>
      <c r="D2620" t="s">
        <v>14000</v>
      </c>
      <c r="E2620" t="s">
        <v>13990</v>
      </c>
      <c r="F2620">
        <v>3</v>
      </c>
      <c r="G2620">
        <v>3.9</v>
      </c>
      <c r="H2620" t="s">
        <v>13994</v>
      </c>
      <c r="I2620">
        <v>1545</v>
      </c>
    </row>
    <row r="2621" spans="1:9" x14ac:dyDescent="0.3">
      <c r="A2621">
        <v>18337893</v>
      </c>
      <c r="B2621">
        <v>1400</v>
      </c>
      <c r="C2621" t="s">
        <v>14005</v>
      </c>
      <c r="D2621" t="s">
        <v>14000</v>
      </c>
      <c r="E2621" t="s">
        <v>13990</v>
      </c>
      <c r="F2621">
        <v>3</v>
      </c>
      <c r="G2621">
        <v>3.5</v>
      </c>
      <c r="H2621" t="s">
        <v>13994</v>
      </c>
      <c r="I2621">
        <v>63</v>
      </c>
    </row>
    <row r="2622" spans="1:9" x14ac:dyDescent="0.3">
      <c r="A2622">
        <v>307190</v>
      </c>
      <c r="B2622">
        <v>450</v>
      </c>
      <c r="C2622" t="s">
        <v>14005</v>
      </c>
      <c r="D2622" t="s">
        <v>13990</v>
      </c>
      <c r="E2622" t="s">
        <v>14000</v>
      </c>
      <c r="F2622">
        <v>1</v>
      </c>
      <c r="G2622">
        <v>3.9</v>
      </c>
      <c r="H2622" t="s">
        <v>13994</v>
      </c>
      <c r="I2622">
        <v>783</v>
      </c>
    </row>
    <row r="2623" spans="1:9" x14ac:dyDescent="0.3">
      <c r="A2623">
        <v>309790</v>
      </c>
      <c r="B2623">
        <v>1600</v>
      </c>
      <c r="C2623" t="s">
        <v>14005</v>
      </c>
      <c r="D2623" t="s">
        <v>14000</v>
      </c>
      <c r="E2623" t="s">
        <v>13990</v>
      </c>
      <c r="F2623">
        <v>3</v>
      </c>
      <c r="G2623">
        <v>3.9</v>
      </c>
      <c r="H2623" t="s">
        <v>13994</v>
      </c>
      <c r="I2623">
        <v>3413</v>
      </c>
    </row>
    <row r="2624" spans="1:9" x14ac:dyDescent="0.3">
      <c r="A2624">
        <v>1800</v>
      </c>
      <c r="B2624">
        <v>1600</v>
      </c>
      <c r="C2624" t="s">
        <v>14005</v>
      </c>
      <c r="D2624" t="s">
        <v>14000</v>
      </c>
      <c r="E2624" t="s">
        <v>14000</v>
      </c>
      <c r="F2624">
        <v>3</v>
      </c>
      <c r="G2624">
        <v>3.9</v>
      </c>
      <c r="H2624" t="s">
        <v>13994</v>
      </c>
      <c r="I2624">
        <v>1087</v>
      </c>
    </row>
    <row r="2625" spans="1:9" x14ac:dyDescent="0.3">
      <c r="A2625">
        <v>301605</v>
      </c>
      <c r="B2625">
        <v>1500</v>
      </c>
      <c r="C2625" t="s">
        <v>14005</v>
      </c>
      <c r="D2625" t="s">
        <v>13990</v>
      </c>
      <c r="E2625" t="s">
        <v>13990</v>
      </c>
      <c r="F2625">
        <v>3</v>
      </c>
      <c r="G2625">
        <v>3.7</v>
      </c>
      <c r="H2625" t="s">
        <v>13994</v>
      </c>
      <c r="I2625">
        <v>4914</v>
      </c>
    </row>
    <row r="2626" spans="1:9" x14ac:dyDescent="0.3">
      <c r="A2626">
        <v>3394</v>
      </c>
      <c r="B2626">
        <v>1800</v>
      </c>
      <c r="C2626" t="s">
        <v>14005</v>
      </c>
      <c r="D2626" t="s">
        <v>13990</v>
      </c>
      <c r="E2626" t="s">
        <v>13990</v>
      </c>
      <c r="F2626">
        <v>3</v>
      </c>
      <c r="G2626">
        <v>3.9</v>
      </c>
      <c r="H2626" t="s">
        <v>13994</v>
      </c>
      <c r="I2626">
        <v>908</v>
      </c>
    </row>
    <row r="2627" spans="1:9" x14ac:dyDescent="0.3">
      <c r="A2627">
        <v>930</v>
      </c>
      <c r="B2627">
        <v>1500</v>
      </c>
      <c r="C2627" t="s">
        <v>14005</v>
      </c>
      <c r="D2627" t="s">
        <v>14000</v>
      </c>
      <c r="E2627" t="s">
        <v>14000</v>
      </c>
      <c r="F2627">
        <v>3</v>
      </c>
      <c r="G2627">
        <v>3.5</v>
      </c>
      <c r="H2627" t="s">
        <v>13994</v>
      </c>
      <c r="I2627">
        <v>1027</v>
      </c>
    </row>
    <row r="2628" spans="1:9" x14ac:dyDescent="0.3">
      <c r="A2628">
        <v>309073</v>
      </c>
      <c r="B2628">
        <v>1600</v>
      </c>
      <c r="C2628" t="s">
        <v>14005</v>
      </c>
      <c r="D2628" t="s">
        <v>14000</v>
      </c>
      <c r="E2628" t="s">
        <v>14000</v>
      </c>
      <c r="F2628">
        <v>3</v>
      </c>
      <c r="G2628">
        <v>3.9</v>
      </c>
      <c r="H2628" t="s">
        <v>13994</v>
      </c>
      <c r="I2628">
        <v>1071</v>
      </c>
    </row>
    <row r="2629" spans="1:9" x14ac:dyDescent="0.3">
      <c r="A2629">
        <v>18414481</v>
      </c>
      <c r="B2629">
        <v>200</v>
      </c>
      <c r="C2629" t="s">
        <v>14005</v>
      </c>
      <c r="D2629" t="s">
        <v>13990</v>
      </c>
      <c r="E2629" t="s">
        <v>14000</v>
      </c>
      <c r="F2629">
        <v>1</v>
      </c>
      <c r="G2629">
        <v>0</v>
      </c>
      <c r="H2629" t="s">
        <v>13993</v>
      </c>
      <c r="I2629">
        <v>0</v>
      </c>
    </row>
    <row r="2630" spans="1:9" x14ac:dyDescent="0.3">
      <c r="A2630">
        <v>18469940</v>
      </c>
      <c r="B2630">
        <v>500</v>
      </c>
      <c r="C2630" t="s">
        <v>14005</v>
      </c>
      <c r="D2630" t="s">
        <v>13990</v>
      </c>
      <c r="E2630" t="s">
        <v>14000</v>
      </c>
      <c r="F2630">
        <v>2</v>
      </c>
      <c r="G2630">
        <v>0</v>
      </c>
      <c r="H2630" t="s">
        <v>13993</v>
      </c>
      <c r="I2630">
        <v>0</v>
      </c>
    </row>
    <row r="2631" spans="1:9" x14ac:dyDescent="0.3">
      <c r="A2631">
        <v>18380361</v>
      </c>
      <c r="B2631">
        <v>200</v>
      </c>
      <c r="C2631" t="s">
        <v>14005</v>
      </c>
      <c r="D2631" t="s">
        <v>13990</v>
      </c>
      <c r="E2631" t="s">
        <v>13990</v>
      </c>
      <c r="F2631">
        <v>1</v>
      </c>
      <c r="G2631">
        <v>0</v>
      </c>
      <c r="H2631" t="s">
        <v>13993</v>
      </c>
      <c r="I2631">
        <v>2</v>
      </c>
    </row>
    <row r="2632" spans="1:9" x14ac:dyDescent="0.3">
      <c r="A2632">
        <v>18241537</v>
      </c>
      <c r="B2632">
        <v>1600</v>
      </c>
      <c r="C2632" t="s">
        <v>14005</v>
      </c>
      <c r="D2632" t="s">
        <v>14000</v>
      </c>
      <c r="E2632" t="s">
        <v>13990</v>
      </c>
      <c r="F2632">
        <v>3</v>
      </c>
      <c r="G2632">
        <v>4.4000000000000004</v>
      </c>
      <c r="H2632" t="s">
        <v>13989</v>
      </c>
      <c r="I2632">
        <v>840</v>
      </c>
    </row>
    <row r="2633" spans="1:9" x14ac:dyDescent="0.3">
      <c r="A2633">
        <v>309478</v>
      </c>
      <c r="B2633">
        <v>1800</v>
      </c>
      <c r="C2633" t="s">
        <v>14005</v>
      </c>
      <c r="D2633" t="s">
        <v>14000</v>
      </c>
      <c r="E2633" t="s">
        <v>13990</v>
      </c>
      <c r="F2633">
        <v>3</v>
      </c>
      <c r="G2633">
        <v>4</v>
      </c>
      <c r="H2633" t="s">
        <v>13989</v>
      </c>
      <c r="I2633">
        <v>2333</v>
      </c>
    </row>
    <row r="2634" spans="1:9" x14ac:dyDescent="0.3">
      <c r="A2634">
        <v>7713</v>
      </c>
      <c r="B2634">
        <v>2000</v>
      </c>
      <c r="C2634" t="s">
        <v>14005</v>
      </c>
      <c r="D2634" t="s">
        <v>14000</v>
      </c>
      <c r="E2634" t="s">
        <v>14000</v>
      </c>
      <c r="F2634">
        <v>4</v>
      </c>
      <c r="G2634">
        <v>4.0999999999999996</v>
      </c>
      <c r="H2634" t="s">
        <v>13989</v>
      </c>
      <c r="I2634">
        <v>1821</v>
      </c>
    </row>
    <row r="2635" spans="1:9" x14ac:dyDescent="0.3">
      <c r="A2635">
        <v>301489</v>
      </c>
      <c r="B2635">
        <v>1600</v>
      </c>
      <c r="C2635" t="s">
        <v>14005</v>
      </c>
      <c r="D2635" t="s">
        <v>13990</v>
      </c>
      <c r="E2635" t="s">
        <v>13990</v>
      </c>
      <c r="F2635">
        <v>3</v>
      </c>
      <c r="G2635">
        <v>4.0999999999999996</v>
      </c>
      <c r="H2635" t="s">
        <v>13989</v>
      </c>
      <c r="I2635">
        <v>3164</v>
      </c>
    </row>
    <row r="2636" spans="1:9" x14ac:dyDescent="0.3">
      <c r="A2636">
        <v>18219558</v>
      </c>
      <c r="B2636">
        <v>800</v>
      </c>
      <c r="C2636" t="s">
        <v>14005</v>
      </c>
      <c r="D2636" t="s">
        <v>13990</v>
      </c>
      <c r="E2636" t="s">
        <v>14000</v>
      </c>
      <c r="F2636">
        <v>2</v>
      </c>
      <c r="G2636">
        <v>4.0999999999999996</v>
      </c>
      <c r="H2636" t="s">
        <v>13989</v>
      </c>
      <c r="I2636">
        <v>740</v>
      </c>
    </row>
    <row r="2637" spans="1:9" x14ac:dyDescent="0.3">
      <c r="A2637">
        <v>18216915</v>
      </c>
      <c r="B2637">
        <v>1000</v>
      </c>
      <c r="C2637" t="s">
        <v>14005</v>
      </c>
      <c r="D2637" t="s">
        <v>13990</v>
      </c>
      <c r="E2637" t="s">
        <v>14000</v>
      </c>
      <c r="F2637">
        <v>3</v>
      </c>
      <c r="G2637">
        <v>4</v>
      </c>
      <c r="H2637" t="s">
        <v>13989</v>
      </c>
      <c r="I2637">
        <v>510</v>
      </c>
    </row>
    <row r="2638" spans="1:9" x14ac:dyDescent="0.3">
      <c r="A2638">
        <v>306913</v>
      </c>
      <c r="B2638">
        <v>2000</v>
      </c>
      <c r="C2638" t="s">
        <v>14005</v>
      </c>
      <c r="D2638" t="s">
        <v>14000</v>
      </c>
      <c r="E2638" t="s">
        <v>14000</v>
      </c>
      <c r="F2638">
        <v>4</v>
      </c>
      <c r="G2638">
        <v>4.2</v>
      </c>
      <c r="H2638" t="s">
        <v>13989</v>
      </c>
      <c r="I2638">
        <v>961</v>
      </c>
    </row>
    <row r="2639" spans="1:9" x14ac:dyDescent="0.3">
      <c r="A2639">
        <v>307036</v>
      </c>
      <c r="B2639">
        <v>1800</v>
      </c>
      <c r="C2639" t="s">
        <v>14005</v>
      </c>
      <c r="D2639" t="s">
        <v>14000</v>
      </c>
      <c r="E2639" t="s">
        <v>13990</v>
      </c>
      <c r="F2639">
        <v>3</v>
      </c>
      <c r="G2639">
        <v>4.0999999999999996</v>
      </c>
      <c r="H2639" t="s">
        <v>13989</v>
      </c>
      <c r="I2639">
        <v>799</v>
      </c>
    </row>
    <row r="2640" spans="1:9" x14ac:dyDescent="0.3">
      <c r="A2640">
        <v>67</v>
      </c>
      <c r="B2640">
        <v>1200</v>
      </c>
      <c r="C2640" t="s">
        <v>14005</v>
      </c>
      <c r="D2640" t="s">
        <v>14000</v>
      </c>
      <c r="E2640" t="s">
        <v>13990</v>
      </c>
      <c r="F2640">
        <v>3</v>
      </c>
      <c r="G2640">
        <v>4</v>
      </c>
      <c r="H2640" t="s">
        <v>13989</v>
      </c>
      <c r="I2640">
        <v>412</v>
      </c>
    </row>
    <row r="2641" spans="1:9" x14ac:dyDescent="0.3">
      <c r="A2641">
        <v>18233593</v>
      </c>
      <c r="B2641">
        <v>2200</v>
      </c>
      <c r="C2641" t="s">
        <v>14005</v>
      </c>
      <c r="D2641" t="s">
        <v>13990</v>
      </c>
      <c r="E2641" t="s">
        <v>13990</v>
      </c>
      <c r="F2641">
        <v>4</v>
      </c>
      <c r="G2641">
        <v>4.4000000000000004</v>
      </c>
      <c r="H2641" t="s">
        <v>13989</v>
      </c>
      <c r="I2641">
        <v>1942</v>
      </c>
    </row>
    <row r="2642" spans="1:9" x14ac:dyDescent="0.3">
      <c r="A2642">
        <v>310123</v>
      </c>
      <c r="B2642">
        <v>2000</v>
      </c>
      <c r="C2642" t="s">
        <v>14005</v>
      </c>
      <c r="D2642" t="s">
        <v>14000</v>
      </c>
      <c r="E2642" t="s">
        <v>14000</v>
      </c>
      <c r="F2642">
        <v>4</v>
      </c>
      <c r="G2642">
        <v>4</v>
      </c>
      <c r="H2642" t="s">
        <v>13989</v>
      </c>
      <c r="I2642">
        <v>312</v>
      </c>
    </row>
    <row r="2643" spans="1:9" x14ac:dyDescent="0.3">
      <c r="A2643">
        <v>18198427</v>
      </c>
      <c r="B2643">
        <v>800</v>
      </c>
      <c r="C2643" t="s">
        <v>14005</v>
      </c>
      <c r="D2643" t="s">
        <v>14000</v>
      </c>
      <c r="E2643" t="s">
        <v>14000</v>
      </c>
      <c r="F2643">
        <v>2</v>
      </c>
      <c r="G2643">
        <v>4</v>
      </c>
      <c r="H2643" t="s">
        <v>13989</v>
      </c>
      <c r="I2643">
        <v>361</v>
      </c>
    </row>
    <row r="2644" spans="1:9" x14ac:dyDescent="0.3">
      <c r="A2644">
        <v>18279449</v>
      </c>
      <c r="B2644">
        <v>1900</v>
      </c>
      <c r="C2644" t="s">
        <v>14005</v>
      </c>
      <c r="D2644" t="s">
        <v>14000</v>
      </c>
      <c r="E2644" t="s">
        <v>14000</v>
      </c>
      <c r="F2644">
        <v>3</v>
      </c>
      <c r="G2644">
        <v>4.3</v>
      </c>
      <c r="H2644" t="s">
        <v>13989</v>
      </c>
      <c r="I2644">
        <v>1129</v>
      </c>
    </row>
    <row r="2645" spans="1:9" x14ac:dyDescent="0.3">
      <c r="A2645">
        <v>18237357</v>
      </c>
      <c r="B2645">
        <v>1400</v>
      </c>
      <c r="C2645" t="s">
        <v>14005</v>
      </c>
      <c r="D2645" t="s">
        <v>14000</v>
      </c>
      <c r="E2645" t="s">
        <v>13990</v>
      </c>
      <c r="F2645">
        <v>3</v>
      </c>
      <c r="G2645">
        <v>4</v>
      </c>
      <c r="H2645" t="s">
        <v>13989</v>
      </c>
      <c r="I2645">
        <v>510</v>
      </c>
    </row>
    <row r="2646" spans="1:9" x14ac:dyDescent="0.3">
      <c r="A2646">
        <v>18254558</v>
      </c>
      <c r="B2646">
        <v>1000</v>
      </c>
      <c r="C2646" t="s">
        <v>14005</v>
      </c>
      <c r="D2646" t="s">
        <v>14000</v>
      </c>
      <c r="E2646" t="s">
        <v>13990</v>
      </c>
      <c r="F2646">
        <v>3</v>
      </c>
      <c r="G2646">
        <v>4</v>
      </c>
      <c r="H2646" t="s">
        <v>13989</v>
      </c>
      <c r="I2646">
        <v>608</v>
      </c>
    </row>
    <row r="2647" spans="1:9" x14ac:dyDescent="0.3">
      <c r="A2647">
        <v>18246991</v>
      </c>
      <c r="B2647">
        <v>1600</v>
      </c>
      <c r="C2647" t="s">
        <v>14005</v>
      </c>
      <c r="D2647" t="s">
        <v>14000</v>
      </c>
      <c r="E2647" t="s">
        <v>13990</v>
      </c>
      <c r="F2647">
        <v>3</v>
      </c>
      <c r="G2647">
        <v>4.0999999999999996</v>
      </c>
      <c r="H2647" t="s">
        <v>13989</v>
      </c>
      <c r="I2647">
        <v>1959</v>
      </c>
    </row>
    <row r="2648" spans="1:9" x14ac:dyDescent="0.3">
      <c r="A2648">
        <v>309859</v>
      </c>
      <c r="B2648">
        <v>1800</v>
      </c>
      <c r="C2648" t="s">
        <v>14005</v>
      </c>
      <c r="D2648" t="s">
        <v>14000</v>
      </c>
      <c r="E2648" t="s">
        <v>14000</v>
      </c>
      <c r="F2648">
        <v>3</v>
      </c>
      <c r="G2648">
        <v>4</v>
      </c>
      <c r="H2648" t="s">
        <v>13989</v>
      </c>
      <c r="I2648">
        <v>817</v>
      </c>
    </row>
    <row r="2649" spans="1:9" x14ac:dyDescent="0.3">
      <c r="A2649">
        <v>18294220</v>
      </c>
      <c r="B2649">
        <v>1200</v>
      </c>
      <c r="C2649" t="s">
        <v>14005</v>
      </c>
      <c r="D2649" t="s">
        <v>14000</v>
      </c>
      <c r="E2649" t="s">
        <v>14000</v>
      </c>
      <c r="F2649">
        <v>3</v>
      </c>
      <c r="G2649">
        <v>4.0999999999999996</v>
      </c>
      <c r="H2649" t="s">
        <v>13989</v>
      </c>
      <c r="I2649">
        <v>400</v>
      </c>
    </row>
    <row r="2650" spans="1:9" x14ac:dyDescent="0.3">
      <c r="A2650">
        <v>900</v>
      </c>
      <c r="B2650">
        <v>500</v>
      </c>
      <c r="C2650" t="s">
        <v>14005</v>
      </c>
      <c r="D2650" t="s">
        <v>13990</v>
      </c>
      <c r="E2650" t="s">
        <v>14000</v>
      </c>
      <c r="F2650">
        <v>2</v>
      </c>
      <c r="G2650">
        <v>4.3</v>
      </c>
      <c r="H2650" t="s">
        <v>13989</v>
      </c>
      <c r="I2650">
        <v>5172</v>
      </c>
    </row>
    <row r="2651" spans="1:9" x14ac:dyDescent="0.3">
      <c r="A2651">
        <v>18294269</v>
      </c>
      <c r="B2651">
        <v>1300</v>
      </c>
      <c r="C2651" t="s">
        <v>14005</v>
      </c>
      <c r="D2651" t="s">
        <v>14000</v>
      </c>
      <c r="E2651" t="s">
        <v>13990</v>
      </c>
      <c r="F2651">
        <v>3</v>
      </c>
      <c r="G2651">
        <v>4.0999999999999996</v>
      </c>
      <c r="H2651" t="s">
        <v>13989</v>
      </c>
      <c r="I2651">
        <v>467</v>
      </c>
    </row>
    <row r="2652" spans="1:9" x14ac:dyDescent="0.3">
      <c r="A2652">
        <v>301011</v>
      </c>
      <c r="B2652">
        <v>700</v>
      </c>
      <c r="C2652" t="s">
        <v>14005</v>
      </c>
      <c r="D2652" t="s">
        <v>13990</v>
      </c>
      <c r="E2652" t="s">
        <v>13990</v>
      </c>
      <c r="F2652">
        <v>2</v>
      </c>
      <c r="G2652">
        <v>4.0999999999999996</v>
      </c>
      <c r="H2652" t="s">
        <v>13989</v>
      </c>
      <c r="I2652">
        <v>2417</v>
      </c>
    </row>
    <row r="2653" spans="1:9" x14ac:dyDescent="0.3">
      <c r="A2653">
        <v>18423151</v>
      </c>
      <c r="B2653">
        <v>1500</v>
      </c>
      <c r="C2653" t="s">
        <v>14005</v>
      </c>
      <c r="D2653" t="s">
        <v>14000</v>
      </c>
      <c r="E2653" t="s">
        <v>13990</v>
      </c>
      <c r="F2653">
        <v>3</v>
      </c>
      <c r="G2653">
        <v>4.0999999999999996</v>
      </c>
      <c r="H2653" t="s">
        <v>13989</v>
      </c>
      <c r="I2653">
        <v>90</v>
      </c>
    </row>
    <row r="2654" spans="1:9" x14ac:dyDescent="0.3">
      <c r="A2654">
        <v>18454488</v>
      </c>
      <c r="B2654">
        <v>1500</v>
      </c>
      <c r="C2654" t="s">
        <v>14005</v>
      </c>
      <c r="D2654" t="s">
        <v>14000</v>
      </c>
      <c r="E2654" t="s">
        <v>13990</v>
      </c>
      <c r="F2654">
        <v>3</v>
      </c>
      <c r="G2654">
        <v>4.3</v>
      </c>
      <c r="H2654" t="s">
        <v>13989</v>
      </c>
      <c r="I2654">
        <v>104</v>
      </c>
    </row>
    <row r="2655" spans="1:9" x14ac:dyDescent="0.3">
      <c r="A2655">
        <v>308579</v>
      </c>
      <c r="B2655">
        <v>2100</v>
      </c>
      <c r="C2655" t="s">
        <v>14005</v>
      </c>
      <c r="D2655" t="s">
        <v>14000</v>
      </c>
      <c r="E2655" t="s">
        <v>13990</v>
      </c>
      <c r="F2655">
        <v>4</v>
      </c>
      <c r="G2655">
        <v>4</v>
      </c>
      <c r="H2655" t="s">
        <v>13989</v>
      </c>
      <c r="I2655">
        <v>2252</v>
      </c>
    </row>
    <row r="2656" spans="1:9" x14ac:dyDescent="0.3">
      <c r="A2656">
        <v>910</v>
      </c>
      <c r="B2656">
        <v>2200</v>
      </c>
      <c r="C2656" t="s">
        <v>14005</v>
      </c>
      <c r="D2656" t="s">
        <v>14000</v>
      </c>
      <c r="E2656" t="s">
        <v>13990</v>
      </c>
      <c r="F2656">
        <v>4</v>
      </c>
      <c r="G2656">
        <v>4.0999999999999996</v>
      </c>
      <c r="H2656" t="s">
        <v>13989</v>
      </c>
      <c r="I2656">
        <v>1838</v>
      </c>
    </row>
    <row r="2657" spans="1:9" x14ac:dyDescent="0.3">
      <c r="A2657">
        <v>18216901</v>
      </c>
      <c r="B2657">
        <v>1600</v>
      </c>
      <c r="C2657" t="s">
        <v>14005</v>
      </c>
      <c r="D2657" t="s">
        <v>13990</v>
      </c>
      <c r="E2657" t="s">
        <v>13990</v>
      </c>
      <c r="F2657">
        <v>3</v>
      </c>
      <c r="G2657">
        <v>4</v>
      </c>
      <c r="H2657" t="s">
        <v>13989</v>
      </c>
      <c r="I2657">
        <v>1758</v>
      </c>
    </row>
    <row r="2658" spans="1:9" x14ac:dyDescent="0.3">
      <c r="A2658">
        <v>301114</v>
      </c>
      <c r="B2658">
        <v>400</v>
      </c>
      <c r="C2658" t="s">
        <v>14005</v>
      </c>
      <c r="D2658" t="s">
        <v>13990</v>
      </c>
      <c r="E2658" t="s">
        <v>13990</v>
      </c>
      <c r="F2658">
        <v>1</v>
      </c>
      <c r="G2658">
        <v>4.3</v>
      </c>
      <c r="H2658" t="s">
        <v>13989</v>
      </c>
      <c r="I2658">
        <v>1457</v>
      </c>
    </row>
    <row r="2659" spans="1:9" x14ac:dyDescent="0.3">
      <c r="A2659">
        <v>4249</v>
      </c>
      <c r="B2659">
        <v>400</v>
      </c>
      <c r="C2659" t="s">
        <v>14005</v>
      </c>
      <c r="D2659" t="s">
        <v>13990</v>
      </c>
      <c r="E2659" t="s">
        <v>13990</v>
      </c>
      <c r="F2659">
        <v>1</v>
      </c>
      <c r="G2659">
        <v>4.3</v>
      </c>
      <c r="H2659" t="s">
        <v>13989</v>
      </c>
      <c r="I2659">
        <v>3591</v>
      </c>
    </row>
    <row r="2660" spans="1:9" x14ac:dyDescent="0.3">
      <c r="A2660">
        <v>18222559</v>
      </c>
      <c r="B2660">
        <v>1500</v>
      </c>
      <c r="C2660" t="s">
        <v>14005</v>
      </c>
      <c r="D2660" t="s">
        <v>14000</v>
      </c>
      <c r="E2660" t="s">
        <v>13990</v>
      </c>
      <c r="F2660">
        <v>3</v>
      </c>
      <c r="G2660">
        <v>4.0999999999999996</v>
      </c>
      <c r="H2660" t="s">
        <v>13989</v>
      </c>
      <c r="I2660">
        <v>492</v>
      </c>
    </row>
    <row r="2661" spans="1:9" x14ac:dyDescent="0.3">
      <c r="A2661">
        <v>303204</v>
      </c>
      <c r="B2661">
        <v>550</v>
      </c>
      <c r="C2661" t="s">
        <v>14005</v>
      </c>
      <c r="D2661" t="s">
        <v>13990</v>
      </c>
      <c r="E2661" t="s">
        <v>14000</v>
      </c>
      <c r="F2661">
        <v>2</v>
      </c>
      <c r="G2661">
        <v>2.6</v>
      </c>
      <c r="H2661" t="s">
        <v>13995</v>
      </c>
      <c r="I2661">
        <v>77</v>
      </c>
    </row>
    <row r="2662" spans="1:9" x14ac:dyDescent="0.3">
      <c r="A2662">
        <v>8881</v>
      </c>
      <c r="B2662">
        <v>1900</v>
      </c>
      <c r="C2662" t="s">
        <v>14005</v>
      </c>
      <c r="D2662" t="s">
        <v>14000</v>
      </c>
      <c r="E2662" t="s">
        <v>13990</v>
      </c>
      <c r="F2662">
        <v>3</v>
      </c>
      <c r="G2662">
        <v>3.2</v>
      </c>
      <c r="H2662" t="s">
        <v>13995</v>
      </c>
      <c r="I2662">
        <v>113</v>
      </c>
    </row>
    <row r="2663" spans="1:9" x14ac:dyDescent="0.3">
      <c r="A2663">
        <v>310435</v>
      </c>
      <c r="B2663">
        <v>1000</v>
      </c>
      <c r="C2663" t="s">
        <v>14005</v>
      </c>
      <c r="D2663" t="s">
        <v>13990</v>
      </c>
      <c r="E2663" t="s">
        <v>14000</v>
      </c>
      <c r="F2663">
        <v>3</v>
      </c>
      <c r="G2663">
        <v>3.3</v>
      </c>
      <c r="H2663" t="s">
        <v>13995</v>
      </c>
      <c r="I2663">
        <v>140</v>
      </c>
    </row>
    <row r="2664" spans="1:9" x14ac:dyDescent="0.3">
      <c r="A2664">
        <v>309051</v>
      </c>
      <c r="B2664">
        <v>300</v>
      </c>
      <c r="C2664" t="s">
        <v>14005</v>
      </c>
      <c r="D2664" t="s">
        <v>13990</v>
      </c>
      <c r="E2664" t="s">
        <v>14000</v>
      </c>
      <c r="F2664">
        <v>1</v>
      </c>
      <c r="G2664">
        <v>3.5</v>
      </c>
      <c r="H2664" t="s">
        <v>13994</v>
      </c>
      <c r="I2664">
        <v>164</v>
      </c>
    </row>
    <row r="2665" spans="1:9" x14ac:dyDescent="0.3">
      <c r="A2665">
        <v>1258</v>
      </c>
      <c r="B2665">
        <v>800</v>
      </c>
      <c r="C2665" t="s">
        <v>14005</v>
      </c>
      <c r="D2665" t="s">
        <v>13990</v>
      </c>
      <c r="E2665" t="s">
        <v>14000</v>
      </c>
      <c r="F2665">
        <v>2</v>
      </c>
      <c r="G2665">
        <v>3.1</v>
      </c>
      <c r="H2665" t="s">
        <v>13995</v>
      </c>
      <c r="I2665">
        <v>106</v>
      </c>
    </row>
    <row r="2666" spans="1:9" x14ac:dyDescent="0.3">
      <c r="A2666">
        <v>2308</v>
      </c>
      <c r="B2666">
        <v>800</v>
      </c>
      <c r="C2666" t="s">
        <v>14005</v>
      </c>
      <c r="D2666" t="s">
        <v>14000</v>
      </c>
      <c r="E2666" t="s">
        <v>14000</v>
      </c>
      <c r="F2666">
        <v>2</v>
      </c>
      <c r="G2666">
        <v>3.3</v>
      </c>
      <c r="H2666" t="s">
        <v>13995</v>
      </c>
      <c r="I2666">
        <v>134</v>
      </c>
    </row>
    <row r="2667" spans="1:9" x14ac:dyDescent="0.3">
      <c r="A2667">
        <v>195</v>
      </c>
      <c r="B2667">
        <v>500</v>
      </c>
      <c r="C2667" t="s">
        <v>14005</v>
      </c>
      <c r="D2667" t="s">
        <v>13990</v>
      </c>
      <c r="E2667" t="s">
        <v>14000</v>
      </c>
      <c r="F2667">
        <v>2</v>
      </c>
      <c r="G2667">
        <v>3.4</v>
      </c>
      <c r="H2667" t="s">
        <v>13995</v>
      </c>
      <c r="I2667">
        <v>77</v>
      </c>
    </row>
    <row r="2668" spans="1:9" x14ac:dyDescent="0.3">
      <c r="A2668">
        <v>307940</v>
      </c>
      <c r="B2668">
        <v>950</v>
      </c>
      <c r="C2668" t="s">
        <v>14005</v>
      </c>
      <c r="D2668" t="s">
        <v>14000</v>
      </c>
      <c r="E2668" t="s">
        <v>14000</v>
      </c>
      <c r="F2668">
        <v>2</v>
      </c>
      <c r="G2668">
        <v>3.3</v>
      </c>
      <c r="H2668" t="s">
        <v>13995</v>
      </c>
      <c r="I2668">
        <v>102</v>
      </c>
    </row>
    <row r="2669" spans="1:9" x14ac:dyDescent="0.3">
      <c r="A2669">
        <v>2299</v>
      </c>
      <c r="B2669">
        <v>600</v>
      </c>
      <c r="C2669" t="s">
        <v>14005</v>
      </c>
      <c r="D2669" t="s">
        <v>13990</v>
      </c>
      <c r="E2669" t="s">
        <v>13990</v>
      </c>
      <c r="F2669">
        <v>2</v>
      </c>
      <c r="G2669">
        <v>3.5</v>
      </c>
      <c r="H2669" t="s">
        <v>13994</v>
      </c>
      <c r="I2669">
        <v>217</v>
      </c>
    </row>
    <row r="2670" spans="1:9" x14ac:dyDescent="0.3">
      <c r="A2670">
        <v>5997</v>
      </c>
      <c r="B2670">
        <v>2500</v>
      </c>
      <c r="C2670" t="s">
        <v>14005</v>
      </c>
      <c r="D2670" t="s">
        <v>14000</v>
      </c>
      <c r="E2670" t="s">
        <v>13990</v>
      </c>
      <c r="F2670">
        <v>4</v>
      </c>
      <c r="G2670">
        <v>3.5</v>
      </c>
      <c r="H2670" t="s">
        <v>13994</v>
      </c>
      <c r="I2670">
        <v>59</v>
      </c>
    </row>
    <row r="2671" spans="1:9" x14ac:dyDescent="0.3">
      <c r="A2671">
        <v>6030</v>
      </c>
      <c r="B2671">
        <v>1000</v>
      </c>
      <c r="C2671" t="s">
        <v>14005</v>
      </c>
      <c r="D2671" t="s">
        <v>14000</v>
      </c>
      <c r="E2671" t="s">
        <v>13990</v>
      </c>
      <c r="F2671">
        <v>3</v>
      </c>
      <c r="G2671">
        <v>3.7</v>
      </c>
      <c r="H2671" t="s">
        <v>13994</v>
      </c>
      <c r="I2671">
        <v>60</v>
      </c>
    </row>
    <row r="2672" spans="1:9" x14ac:dyDescent="0.3">
      <c r="A2672">
        <v>307362</v>
      </c>
      <c r="B2672">
        <v>2000</v>
      </c>
      <c r="C2672" t="s">
        <v>14005</v>
      </c>
      <c r="D2672" t="s">
        <v>14000</v>
      </c>
      <c r="E2672" t="s">
        <v>13990</v>
      </c>
      <c r="F2672">
        <v>4</v>
      </c>
      <c r="G2672">
        <v>3.2</v>
      </c>
      <c r="H2672" t="s">
        <v>13995</v>
      </c>
      <c r="I2672">
        <v>12</v>
      </c>
    </row>
    <row r="2673" spans="1:9" x14ac:dyDescent="0.3">
      <c r="A2673">
        <v>307361</v>
      </c>
      <c r="B2673">
        <v>3000</v>
      </c>
      <c r="C2673" t="s">
        <v>14005</v>
      </c>
      <c r="D2673" t="s">
        <v>14000</v>
      </c>
      <c r="E2673" t="s">
        <v>13990</v>
      </c>
      <c r="F2673">
        <v>4</v>
      </c>
      <c r="G2673">
        <v>3.5</v>
      </c>
      <c r="H2673" t="s">
        <v>13994</v>
      </c>
      <c r="I2673">
        <v>115</v>
      </c>
    </row>
    <row r="2674" spans="1:9" x14ac:dyDescent="0.3">
      <c r="A2674">
        <v>3105</v>
      </c>
      <c r="B2674">
        <v>1000</v>
      </c>
      <c r="C2674" t="s">
        <v>14005</v>
      </c>
      <c r="D2674" t="s">
        <v>14000</v>
      </c>
      <c r="E2674" t="s">
        <v>13990</v>
      </c>
      <c r="F2674">
        <v>3</v>
      </c>
      <c r="G2674">
        <v>3.3</v>
      </c>
      <c r="H2674" t="s">
        <v>13995</v>
      </c>
      <c r="I2674">
        <v>165</v>
      </c>
    </row>
    <row r="2675" spans="1:9" x14ac:dyDescent="0.3">
      <c r="A2675">
        <v>9960</v>
      </c>
      <c r="B2675">
        <v>500</v>
      </c>
      <c r="C2675" t="s">
        <v>14005</v>
      </c>
      <c r="D2675" t="s">
        <v>13990</v>
      </c>
      <c r="E2675" t="s">
        <v>14000</v>
      </c>
      <c r="F2675">
        <v>2</v>
      </c>
      <c r="G2675">
        <v>3.4</v>
      </c>
      <c r="H2675" t="s">
        <v>13995</v>
      </c>
      <c r="I2675">
        <v>41</v>
      </c>
    </row>
    <row r="2676" spans="1:9" x14ac:dyDescent="0.3">
      <c r="A2676">
        <v>18014114</v>
      </c>
      <c r="B2676">
        <v>1000</v>
      </c>
      <c r="C2676" t="s">
        <v>14005</v>
      </c>
      <c r="D2676" t="s">
        <v>14000</v>
      </c>
      <c r="E2676" t="s">
        <v>14000</v>
      </c>
      <c r="F2676">
        <v>3</v>
      </c>
      <c r="G2676">
        <v>3.5</v>
      </c>
      <c r="H2676" t="s">
        <v>13994</v>
      </c>
      <c r="I2676">
        <v>116</v>
      </c>
    </row>
    <row r="2677" spans="1:9" x14ac:dyDescent="0.3">
      <c r="A2677">
        <v>3894</v>
      </c>
      <c r="B2677">
        <v>550</v>
      </c>
      <c r="C2677" t="s">
        <v>14005</v>
      </c>
      <c r="D2677" t="s">
        <v>13990</v>
      </c>
      <c r="E2677" t="s">
        <v>13990</v>
      </c>
      <c r="F2677">
        <v>2</v>
      </c>
      <c r="G2677">
        <v>3.7</v>
      </c>
      <c r="H2677" t="s">
        <v>13994</v>
      </c>
      <c r="I2677">
        <v>262</v>
      </c>
    </row>
    <row r="2678" spans="1:9" x14ac:dyDescent="0.3">
      <c r="A2678">
        <v>306479</v>
      </c>
      <c r="B2678">
        <v>400</v>
      </c>
      <c r="C2678" t="s">
        <v>14005</v>
      </c>
      <c r="D2678" t="s">
        <v>13990</v>
      </c>
      <c r="E2678" t="s">
        <v>13990</v>
      </c>
      <c r="F2678">
        <v>1</v>
      </c>
      <c r="G2678">
        <v>3.5</v>
      </c>
      <c r="H2678" t="s">
        <v>13994</v>
      </c>
      <c r="I2678">
        <v>364</v>
      </c>
    </row>
    <row r="2679" spans="1:9" x14ac:dyDescent="0.3">
      <c r="A2679">
        <v>3183</v>
      </c>
      <c r="B2679">
        <v>600</v>
      </c>
      <c r="C2679" t="s">
        <v>14005</v>
      </c>
      <c r="D2679" t="s">
        <v>13990</v>
      </c>
      <c r="E2679" t="s">
        <v>13990</v>
      </c>
      <c r="F2679">
        <v>2</v>
      </c>
      <c r="G2679">
        <v>2.8</v>
      </c>
      <c r="H2679" t="s">
        <v>13995</v>
      </c>
      <c r="I2679">
        <v>28</v>
      </c>
    </row>
    <row r="2680" spans="1:9" x14ac:dyDescent="0.3">
      <c r="A2680">
        <v>5451</v>
      </c>
      <c r="B2680">
        <v>400</v>
      </c>
      <c r="C2680" t="s">
        <v>14005</v>
      </c>
      <c r="D2680" t="s">
        <v>13990</v>
      </c>
      <c r="E2680" t="s">
        <v>13990</v>
      </c>
      <c r="F2680">
        <v>1</v>
      </c>
      <c r="G2680">
        <v>3.2</v>
      </c>
      <c r="H2680" t="s">
        <v>13995</v>
      </c>
      <c r="I2680">
        <v>12</v>
      </c>
    </row>
    <row r="2681" spans="1:9" x14ac:dyDescent="0.3">
      <c r="A2681">
        <v>5464</v>
      </c>
      <c r="B2681">
        <v>450</v>
      </c>
      <c r="C2681" t="s">
        <v>14005</v>
      </c>
      <c r="D2681" t="s">
        <v>13990</v>
      </c>
      <c r="E2681" t="s">
        <v>13990</v>
      </c>
      <c r="F2681">
        <v>1</v>
      </c>
      <c r="G2681">
        <v>2.8</v>
      </c>
      <c r="H2681" t="s">
        <v>13995</v>
      </c>
      <c r="I2681">
        <v>22</v>
      </c>
    </row>
    <row r="2682" spans="1:9" x14ac:dyDescent="0.3">
      <c r="A2682">
        <v>3182</v>
      </c>
      <c r="B2682">
        <v>400</v>
      </c>
      <c r="C2682" t="s">
        <v>14005</v>
      </c>
      <c r="D2682" t="s">
        <v>13990</v>
      </c>
      <c r="E2682" t="s">
        <v>13990</v>
      </c>
      <c r="F2682">
        <v>1</v>
      </c>
      <c r="G2682">
        <v>2.9</v>
      </c>
      <c r="H2682" t="s">
        <v>13995</v>
      </c>
      <c r="I2682">
        <v>6</v>
      </c>
    </row>
    <row r="2683" spans="1:9" x14ac:dyDescent="0.3">
      <c r="A2683">
        <v>18057826</v>
      </c>
      <c r="B2683">
        <v>400</v>
      </c>
      <c r="C2683" t="s">
        <v>14005</v>
      </c>
      <c r="D2683" t="s">
        <v>13990</v>
      </c>
      <c r="E2683" t="s">
        <v>13990</v>
      </c>
      <c r="F2683">
        <v>1</v>
      </c>
      <c r="G2683">
        <v>3.4</v>
      </c>
      <c r="H2683" t="s">
        <v>13995</v>
      </c>
      <c r="I2683">
        <v>45</v>
      </c>
    </row>
    <row r="2684" spans="1:9" x14ac:dyDescent="0.3">
      <c r="A2684">
        <v>18275791</v>
      </c>
      <c r="B2684">
        <v>150</v>
      </c>
      <c r="C2684" t="s">
        <v>14005</v>
      </c>
      <c r="D2684" t="s">
        <v>13990</v>
      </c>
      <c r="E2684" t="s">
        <v>13990</v>
      </c>
      <c r="F2684">
        <v>1</v>
      </c>
      <c r="G2684">
        <v>3</v>
      </c>
      <c r="H2684" t="s">
        <v>13995</v>
      </c>
      <c r="I2684">
        <v>6</v>
      </c>
    </row>
    <row r="2685" spans="1:9" x14ac:dyDescent="0.3">
      <c r="A2685">
        <v>18261700</v>
      </c>
      <c r="B2685">
        <v>400</v>
      </c>
      <c r="C2685" t="s">
        <v>14005</v>
      </c>
      <c r="D2685" t="s">
        <v>13990</v>
      </c>
      <c r="E2685" t="s">
        <v>13990</v>
      </c>
      <c r="F2685">
        <v>1</v>
      </c>
      <c r="G2685">
        <v>2.9</v>
      </c>
      <c r="H2685" t="s">
        <v>13995</v>
      </c>
      <c r="I2685">
        <v>6</v>
      </c>
    </row>
    <row r="2686" spans="1:9" x14ac:dyDescent="0.3">
      <c r="A2686">
        <v>18228864</v>
      </c>
      <c r="B2686">
        <v>200</v>
      </c>
      <c r="C2686" t="s">
        <v>14005</v>
      </c>
      <c r="D2686" t="s">
        <v>13990</v>
      </c>
      <c r="E2686" t="s">
        <v>13990</v>
      </c>
      <c r="F2686">
        <v>1</v>
      </c>
      <c r="G2686">
        <v>3.1</v>
      </c>
      <c r="H2686" t="s">
        <v>13995</v>
      </c>
      <c r="I2686">
        <v>8</v>
      </c>
    </row>
    <row r="2687" spans="1:9" x14ac:dyDescent="0.3">
      <c r="A2687">
        <v>310792</v>
      </c>
      <c r="B2687">
        <v>500</v>
      </c>
      <c r="C2687" t="s">
        <v>14005</v>
      </c>
      <c r="D2687" t="s">
        <v>13990</v>
      </c>
      <c r="E2687" t="s">
        <v>14000</v>
      </c>
      <c r="F2687">
        <v>2</v>
      </c>
      <c r="G2687">
        <v>2.8</v>
      </c>
      <c r="H2687" t="s">
        <v>13995</v>
      </c>
      <c r="I2687">
        <v>23</v>
      </c>
    </row>
    <row r="2688" spans="1:9" x14ac:dyDescent="0.3">
      <c r="A2688">
        <v>18222587</v>
      </c>
      <c r="B2688">
        <v>150</v>
      </c>
      <c r="C2688" t="s">
        <v>14005</v>
      </c>
      <c r="D2688" t="s">
        <v>13990</v>
      </c>
      <c r="E2688" t="s">
        <v>13990</v>
      </c>
      <c r="F2688">
        <v>1</v>
      </c>
      <c r="G2688">
        <v>3.2</v>
      </c>
      <c r="H2688" t="s">
        <v>13995</v>
      </c>
      <c r="I2688">
        <v>6</v>
      </c>
    </row>
    <row r="2689" spans="1:9" x14ac:dyDescent="0.3">
      <c r="A2689">
        <v>309530</v>
      </c>
      <c r="B2689">
        <v>500</v>
      </c>
      <c r="C2689" t="s">
        <v>14005</v>
      </c>
      <c r="D2689" t="s">
        <v>13990</v>
      </c>
      <c r="E2689" t="s">
        <v>14000</v>
      </c>
      <c r="F2689">
        <v>2</v>
      </c>
      <c r="G2689">
        <v>3</v>
      </c>
      <c r="H2689" t="s">
        <v>13995</v>
      </c>
      <c r="I2689">
        <v>33</v>
      </c>
    </row>
    <row r="2690" spans="1:9" x14ac:dyDescent="0.3">
      <c r="A2690">
        <v>5462</v>
      </c>
      <c r="B2690">
        <v>200</v>
      </c>
      <c r="C2690" t="s">
        <v>14005</v>
      </c>
      <c r="D2690" t="s">
        <v>13990</v>
      </c>
      <c r="E2690" t="s">
        <v>13990</v>
      </c>
      <c r="F2690">
        <v>1</v>
      </c>
      <c r="G2690">
        <v>3</v>
      </c>
      <c r="H2690" t="s">
        <v>13995</v>
      </c>
      <c r="I2690">
        <v>5</v>
      </c>
    </row>
    <row r="2691" spans="1:9" x14ac:dyDescent="0.3">
      <c r="A2691">
        <v>3181</v>
      </c>
      <c r="B2691">
        <v>600</v>
      </c>
      <c r="C2691" t="s">
        <v>14005</v>
      </c>
      <c r="D2691" t="s">
        <v>13990</v>
      </c>
      <c r="E2691" t="s">
        <v>13990</v>
      </c>
      <c r="F2691">
        <v>2</v>
      </c>
      <c r="G2691">
        <v>3.4</v>
      </c>
      <c r="H2691" t="s">
        <v>13995</v>
      </c>
      <c r="I2691">
        <v>159</v>
      </c>
    </row>
    <row r="2692" spans="1:9" x14ac:dyDescent="0.3">
      <c r="A2692">
        <v>9912</v>
      </c>
      <c r="B2692">
        <v>500</v>
      </c>
      <c r="C2692" t="s">
        <v>14005</v>
      </c>
      <c r="D2692" t="s">
        <v>13990</v>
      </c>
      <c r="E2692" t="s">
        <v>13990</v>
      </c>
      <c r="F2692">
        <v>2</v>
      </c>
      <c r="G2692">
        <v>3.7</v>
      </c>
      <c r="H2692" t="s">
        <v>13994</v>
      </c>
      <c r="I2692">
        <v>85</v>
      </c>
    </row>
    <row r="2693" spans="1:9" x14ac:dyDescent="0.3">
      <c r="A2693">
        <v>3180</v>
      </c>
      <c r="B2693">
        <v>700</v>
      </c>
      <c r="C2693" t="s">
        <v>14005</v>
      </c>
      <c r="D2693" t="s">
        <v>14000</v>
      </c>
      <c r="E2693" t="s">
        <v>13990</v>
      </c>
      <c r="F2693">
        <v>2</v>
      </c>
      <c r="G2693">
        <v>3.8</v>
      </c>
      <c r="H2693" t="s">
        <v>13994</v>
      </c>
      <c r="I2693">
        <v>189</v>
      </c>
    </row>
    <row r="2694" spans="1:9" x14ac:dyDescent="0.3">
      <c r="A2694">
        <v>4092</v>
      </c>
      <c r="B2694">
        <v>500</v>
      </c>
      <c r="C2694" t="s">
        <v>14005</v>
      </c>
      <c r="D2694" t="s">
        <v>13990</v>
      </c>
      <c r="E2694" t="s">
        <v>14000</v>
      </c>
      <c r="F2694">
        <v>2</v>
      </c>
      <c r="G2694">
        <v>3.7</v>
      </c>
      <c r="H2694" t="s">
        <v>13994</v>
      </c>
      <c r="I2694">
        <v>519</v>
      </c>
    </row>
    <row r="2695" spans="1:9" x14ac:dyDescent="0.3">
      <c r="A2695">
        <v>18261683</v>
      </c>
      <c r="B2695">
        <v>500</v>
      </c>
      <c r="C2695" t="s">
        <v>14005</v>
      </c>
      <c r="D2695" t="s">
        <v>13990</v>
      </c>
      <c r="E2695" t="s">
        <v>13990</v>
      </c>
      <c r="F2695">
        <v>2</v>
      </c>
      <c r="G2695">
        <v>3.5</v>
      </c>
      <c r="H2695" t="s">
        <v>13994</v>
      </c>
      <c r="I2695">
        <v>26</v>
      </c>
    </row>
    <row r="2696" spans="1:9" x14ac:dyDescent="0.3">
      <c r="A2696">
        <v>4715</v>
      </c>
      <c r="B2696">
        <v>600</v>
      </c>
      <c r="C2696" t="s">
        <v>14005</v>
      </c>
      <c r="D2696" t="s">
        <v>13990</v>
      </c>
      <c r="E2696" t="s">
        <v>13990</v>
      </c>
      <c r="F2696">
        <v>2</v>
      </c>
      <c r="G2696">
        <v>3.8</v>
      </c>
      <c r="H2696" t="s">
        <v>13994</v>
      </c>
      <c r="I2696">
        <v>124</v>
      </c>
    </row>
    <row r="2697" spans="1:9" x14ac:dyDescent="0.3">
      <c r="A2697">
        <v>481</v>
      </c>
      <c r="B2697">
        <v>1100</v>
      </c>
      <c r="C2697" t="s">
        <v>14005</v>
      </c>
      <c r="D2697" t="s">
        <v>14000</v>
      </c>
      <c r="E2697" t="s">
        <v>13990</v>
      </c>
      <c r="F2697">
        <v>3</v>
      </c>
      <c r="G2697">
        <v>3.6</v>
      </c>
      <c r="H2697" t="s">
        <v>13994</v>
      </c>
      <c r="I2697">
        <v>711</v>
      </c>
    </row>
    <row r="2698" spans="1:9" x14ac:dyDescent="0.3">
      <c r="A2698">
        <v>302232</v>
      </c>
      <c r="B2698">
        <v>500</v>
      </c>
      <c r="C2698" t="s">
        <v>14005</v>
      </c>
      <c r="D2698" t="s">
        <v>13990</v>
      </c>
      <c r="E2698" t="s">
        <v>13990</v>
      </c>
      <c r="F2698">
        <v>2</v>
      </c>
      <c r="G2698">
        <v>3.6</v>
      </c>
      <c r="H2698" t="s">
        <v>13994</v>
      </c>
      <c r="I2698">
        <v>109</v>
      </c>
    </row>
    <row r="2699" spans="1:9" x14ac:dyDescent="0.3">
      <c r="A2699">
        <v>1044</v>
      </c>
      <c r="B2699">
        <v>400</v>
      </c>
      <c r="C2699" t="s">
        <v>14005</v>
      </c>
      <c r="D2699" t="s">
        <v>13990</v>
      </c>
      <c r="E2699" t="s">
        <v>13990</v>
      </c>
      <c r="F2699">
        <v>1</v>
      </c>
      <c r="G2699">
        <v>3.7</v>
      </c>
      <c r="H2699" t="s">
        <v>13994</v>
      </c>
      <c r="I2699">
        <v>57</v>
      </c>
    </row>
    <row r="2700" spans="1:9" x14ac:dyDescent="0.3">
      <c r="A2700">
        <v>3185</v>
      </c>
      <c r="B2700">
        <v>350</v>
      </c>
      <c r="C2700" t="s">
        <v>14005</v>
      </c>
      <c r="D2700" t="s">
        <v>13990</v>
      </c>
      <c r="E2700" t="s">
        <v>13990</v>
      </c>
      <c r="F2700">
        <v>1</v>
      </c>
      <c r="G2700">
        <v>3.6</v>
      </c>
      <c r="H2700" t="s">
        <v>13994</v>
      </c>
      <c r="I2700">
        <v>88</v>
      </c>
    </row>
    <row r="2701" spans="1:9" x14ac:dyDescent="0.3">
      <c r="A2701">
        <v>18292467</v>
      </c>
      <c r="B2701">
        <v>200</v>
      </c>
      <c r="C2701" t="s">
        <v>14005</v>
      </c>
      <c r="D2701" t="s">
        <v>13990</v>
      </c>
      <c r="E2701" t="s">
        <v>13990</v>
      </c>
      <c r="F2701">
        <v>1</v>
      </c>
      <c r="G2701">
        <v>0</v>
      </c>
      <c r="H2701" t="s">
        <v>13993</v>
      </c>
      <c r="I2701">
        <v>0</v>
      </c>
    </row>
    <row r="2702" spans="1:9" x14ac:dyDescent="0.3">
      <c r="A2702">
        <v>18390082</v>
      </c>
      <c r="B2702">
        <v>100</v>
      </c>
      <c r="C2702" t="s">
        <v>14005</v>
      </c>
      <c r="D2702" t="s">
        <v>13990</v>
      </c>
      <c r="E2702" t="s">
        <v>13990</v>
      </c>
      <c r="F2702">
        <v>1</v>
      </c>
      <c r="G2702">
        <v>0</v>
      </c>
      <c r="H2702" t="s">
        <v>13993</v>
      </c>
      <c r="I2702">
        <v>0</v>
      </c>
    </row>
    <row r="2703" spans="1:9" x14ac:dyDescent="0.3">
      <c r="A2703">
        <v>18466971</v>
      </c>
      <c r="B2703">
        <v>450</v>
      </c>
      <c r="C2703" t="s">
        <v>14005</v>
      </c>
      <c r="D2703" t="s">
        <v>13990</v>
      </c>
      <c r="E2703" t="s">
        <v>13990</v>
      </c>
      <c r="F2703">
        <v>1</v>
      </c>
      <c r="G2703">
        <v>0</v>
      </c>
      <c r="H2703" t="s">
        <v>13993</v>
      </c>
      <c r="I2703">
        <v>0</v>
      </c>
    </row>
    <row r="2704" spans="1:9" x14ac:dyDescent="0.3">
      <c r="A2704">
        <v>18449652</v>
      </c>
      <c r="B2704">
        <v>300</v>
      </c>
      <c r="C2704" t="s">
        <v>14005</v>
      </c>
      <c r="D2704" t="s">
        <v>13990</v>
      </c>
      <c r="E2704" t="s">
        <v>13990</v>
      </c>
      <c r="F2704">
        <v>1</v>
      </c>
      <c r="G2704">
        <v>0</v>
      </c>
      <c r="H2704" t="s">
        <v>13993</v>
      </c>
      <c r="I2704">
        <v>0</v>
      </c>
    </row>
    <row r="2705" spans="1:9" x14ac:dyDescent="0.3">
      <c r="A2705">
        <v>18288623</v>
      </c>
      <c r="B2705">
        <v>200</v>
      </c>
      <c r="C2705" t="s">
        <v>14005</v>
      </c>
      <c r="D2705" t="s">
        <v>13990</v>
      </c>
      <c r="E2705" t="s">
        <v>13990</v>
      </c>
      <c r="F2705">
        <v>1</v>
      </c>
      <c r="G2705">
        <v>0</v>
      </c>
      <c r="H2705" t="s">
        <v>13993</v>
      </c>
      <c r="I2705">
        <v>0</v>
      </c>
    </row>
    <row r="2706" spans="1:9" x14ac:dyDescent="0.3">
      <c r="A2706">
        <v>18345506</v>
      </c>
      <c r="B2706">
        <v>400</v>
      </c>
      <c r="C2706" t="s">
        <v>14005</v>
      </c>
      <c r="D2706" t="s">
        <v>13990</v>
      </c>
      <c r="E2706" t="s">
        <v>13990</v>
      </c>
      <c r="F2706">
        <v>1</v>
      </c>
      <c r="G2706">
        <v>0</v>
      </c>
      <c r="H2706" t="s">
        <v>13993</v>
      </c>
      <c r="I2706">
        <v>0</v>
      </c>
    </row>
    <row r="2707" spans="1:9" x14ac:dyDescent="0.3">
      <c r="A2707">
        <v>18397709</v>
      </c>
      <c r="B2707">
        <v>500</v>
      </c>
      <c r="C2707" t="s">
        <v>14005</v>
      </c>
      <c r="D2707" t="s">
        <v>13990</v>
      </c>
      <c r="E2707" t="s">
        <v>13990</v>
      </c>
      <c r="F2707">
        <v>2</v>
      </c>
      <c r="G2707">
        <v>0</v>
      </c>
      <c r="H2707" t="s">
        <v>13993</v>
      </c>
      <c r="I2707">
        <v>0</v>
      </c>
    </row>
    <row r="2708" spans="1:9" x14ac:dyDescent="0.3">
      <c r="A2708">
        <v>18294896</v>
      </c>
      <c r="B2708">
        <v>200</v>
      </c>
      <c r="C2708" t="s">
        <v>14005</v>
      </c>
      <c r="D2708" t="s">
        <v>13990</v>
      </c>
      <c r="E2708" t="s">
        <v>13990</v>
      </c>
      <c r="F2708">
        <v>1</v>
      </c>
      <c r="G2708">
        <v>0</v>
      </c>
      <c r="H2708" t="s">
        <v>13993</v>
      </c>
      <c r="I2708">
        <v>1</v>
      </c>
    </row>
    <row r="2709" spans="1:9" x14ac:dyDescent="0.3">
      <c r="A2709">
        <v>6678</v>
      </c>
      <c r="B2709">
        <v>150</v>
      </c>
      <c r="C2709" t="s">
        <v>14005</v>
      </c>
      <c r="D2709" t="s">
        <v>13990</v>
      </c>
      <c r="E2709" t="s">
        <v>13990</v>
      </c>
      <c r="F2709">
        <v>1</v>
      </c>
      <c r="G2709">
        <v>0</v>
      </c>
      <c r="H2709" t="s">
        <v>13993</v>
      </c>
      <c r="I2709">
        <v>0</v>
      </c>
    </row>
    <row r="2710" spans="1:9" x14ac:dyDescent="0.3">
      <c r="A2710">
        <v>18351471</v>
      </c>
      <c r="B2710">
        <v>400</v>
      </c>
      <c r="C2710" t="s">
        <v>14005</v>
      </c>
      <c r="D2710" t="s">
        <v>13990</v>
      </c>
      <c r="E2710" t="s">
        <v>13990</v>
      </c>
      <c r="F2710">
        <v>1</v>
      </c>
      <c r="G2710">
        <v>0</v>
      </c>
      <c r="H2710" t="s">
        <v>13993</v>
      </c>
      <c r="I2710">
        <v>0</v>
      </c>
    </row>
    <row r="2711" spans="1:9" x14ac:dyDescent="0.3">
      <c r="A2711">
        <v>18206818</v>
      </c>
      <c r="B2711">
        <v>150</v>
      </c>
      <c r="C2711" t="s">
        <v>14005</v>
      </c>
      <c r="D2711" t="s">
        <v>13990</v>
      </c>
      <c r="E2711" t="s">
        <v>13990</v>
      </c>
      <c r="F2711">
        <v>1</v>
      </c>
      <c r="G2711">
        <v>0</v>
      </c>
      <c r="H2711" t="s">
        <v>13993</v>
      </c>
      <c r="I2711">
        <v>1</v>
      </c>
    </row>
    <row r="2712" spans="1:9" x14ac:dyDescent="0.3">
      <c r="A2712">
        <v>5463</v>
      </c>
      <c r="B2712">
        <v>150</v>
      </c>
      <c r="C2712" t="s">
        <v>14005</v>
      </c>
      <c r="D2712" t="s">
        <v>13990</v>
      </c>
      <c r="E2712" t="s">
        <v>13990</v>
      </c>
      <c r="F2712">
        <v>1</v>
      </c>
      <c r="G2712">
        <v>0</v>
      </c>
      <c r="H2712" t="s">
        <v>13993</v>
      </c>
      <c r="I2712">
        <v>0</v>
      </c>
    </row>
    <row r="2713" spans="1:9" x14ac:dyDescent="0.3">
      <c r="A2713">
        <v>18345380</v>
      </c>
      <c r="B2713">
        <v>500</v>
      </c>
      <c r="C2713" t="s">
        <v>14005</v>
      </c>
      <c r="D2713" t="s">
        <v>13990</v>
      </c>
      <c r="E2713" t="s">
        <v>13990</v>
      </c>
      <c r="F2713">
        <v>2</v>
      </c>
      <c r="G2713">
        <v>0</v>
      </c>
      <c r="H2713" t="s">
        <v>13993</v>
      </c>
      <c r="I2713">
        <v>3</v>
      </c>
    </row>
    <row r="2714" spans="1:9" x14ac:dyDescent="0.3">
      <c r="A2714">
        <v>5450</v>
      </c>
      <c r="B2714">
        <v>100</v>
      </c>
      <c r="C2714" t="s">
        <v>14005</v>
      </c>
      <c r="D2714" t="s">
        <v>13990</v>
      </c>
      <c r="E2714" t="s">
        <v>13990</v>
      </c>
      <c r="F2714">
        <v>1</v>
      </c>
      <c r="G2714">
        <v>0</v>
      </c>
      <c r="H2714" t="s">
        <v>13993</v>
      </c>
      <c r="I2714">
        <v>1</v>
      </c>
    </row>
    <row r="2715" spans="1:9" x14ac:dyDescent="0.3">
      <c r="A2715">
        <v>18292465</v>
      </c>
      <c r="B2715">
        <v>300</v>
      </c>
      <c r="C2715" t="s">
        <v>14005</v>
      </c>
      <c r="D2715" t="s">
        <v>13990</v>
      </c>
      <c r="E2715" t="s">
        <v>13990</v>
      </c>
      <c r="F2715">
        <v>1</v>
      </c>
      <c r="G2715">
        <v>0</v>
      </c>
      <c r="H2715" t="s">
        <v>13993</v>
      </c>
      <c r="I2715">
        <v>3</v>
      </c>
    </row>
    <row r="2716" spans="1:9" x14ac:dyDescent="0.3">
      <c r="A2716">
        <v>18292472</v>
      </c>
      <c r="B2716">
        <v>400</v>
      </c>
      <c r="C2716" t="s">
        <v>14005</v>
      </c>
      <c r="D2716" t="s">
        <v>13990</v>
      </c>
      <c r="E2716" t="s">
        <v>13990</v>
      </c>
      <c r="F2716">
        <v>1</v>
      </c>
      <c r="G2716">
        <v>0</v>
      </c>
      <c r="H2716" t="s">
        <v>13993</v>
      </c>
      <c r="I2716">
        <v>0</v>
      </c>
    </row>
    <row r="2717" spans="1:9" x14ac:dyDescent="0.3">
      <c r="A2717">
        <v>18449638</v>
      </c>
      <c r="B2717">
        <v>200</v>
      </c>
      <c r="C2717" t="s">
        <v>14005</v>
      </c>
      <c r="D2717" t="s">
        <v>13990</v>
      </c>
      <c r="E2717" t="s">
        <v>13990</v>
      </c>
      <c r="F2717">
        <v>1</v>
      </c>
      <c r="G2717">
        <v>0</v>
      </c>
      <c r="H2717" t="s">
        <v>13993</v>
      </c>
      <c r="I2717">
        <v>0</v>
      </c>
    </row>
    <row r="2718" spans="1:9" x14ac:dyDescent="0.3">
      <c r="A2718">
        <v>18449640</v>
      </c>
      <c r="B2718">
        <v>100</v>
      </c>
      <c r="C2718" t="s">
        <v>14005</v>
      </c>
      <c r="D2718" t="s">
        <v>13990</v>
      </c>
      <c r="E2718" t="s">
        <v>13990</v>
      </c>
      <c r="F2718">
        <v>1</v>
      </c>
      <c r="G2718">
        <v>0</v>
      </c>
      <c r="H2718" t="s">
        <v>13993</v>
      </c>
      <c r="I2718">
        <v>0</v>
      </c>
    </row>
    <row r="2719" spans="1:9" x14ac:dyDescent="0.3">
      <c r="A2719">
        <v>18492527</v>
      </c>
      <c r="B2719">
        <v>400</v>
      </c>
      <c r="C2719" t="s">
        <v>14005</v>
      </c>
      <c r="D2719" t="s">
        <v>13990</v>
      </c>
      <c r="E2719" t="s">
        <v>13990</v>
      </c>
      <c r="F2719">
        <v>1</v>
      </c>
      <c r="G2719">
        <v>0</v>
      </c>
      <c r="H2719" t="s">
        <v>13993</v>
      </c>
      <c r="I2719">
        <v>0</v>
      </c>
    </row>
    <row r="2720" spans="1:9" x14ac:dyDescent="0.3">
      <c r="A2720">
        <v>303637</v>
      </c>
      <c r="B2720">
        <v>700</v>
      </c>
      <c r="C2720" t="s">
        <v>14005</v>
      </c>
      <c r="D2720" t="s">
        <v>13990</v>
      </c>
      <c r="E2720" t="s">
        <v>13990</v>
      </c>
      <c r="F2720">
        <v>2</v>
      </c>
      <c r="G2720">
        <v>2.2999999999999998</v>
      </c>
      <c r="H2720" t="s">
        <v>13997</v>
      </c>
      <c r="I2720">
        <v>32</v>
      </c>
    </row>
    <row r="2721" spans="1:9" x14ac:dyDescent="0.3">
      <c r="A2721">
        <v>304181</v>
      </c>
      <c r="B2721">
        <v>500</v>
      </c>
      <c r="C2721" t="s">
        <v>14005</v>
      </c>
      <c r="D2721" t="s">
        <v>13990</v>
      </c>
      <c r="E2721" t="s">
        <v>13990</v>
      </c>
      <c r="F2721">
        <v>2</v>
      </c>
      <c r="G2721">
        <v>4.0999999999999996</v>
      </c>
      <c r="H2721" t="s">
        <v>13989</v>
      </c>
      <c r="I2721">
        <v>271</v>
      </c>
    </row>
    <row r="2722" spans="1:9" x14ac:dyDescent="0.3">
      <c r="A2722">
        <v>308183</v>
      </c>
      <c r="B2722">
        <v>150</v>
      </c>
      <c r="C2722" t="s">
        <v>14005</v>
      </c>
      <c r="D2722" t="s">
        <v>13990</v>
      </c>
      <c r="E2722" t="s">
        <v>13990</v>
      </c>
      <c r="F2722">
        <v>1</v>
      </c>
      <c r="G2722">
        <v>3</v>
      </c>
      <c r="H2722" t="s">
        <v>13995</v>
      </c>
      <c r="I2722">
        <v>4</v>
      </c>
    </row>
    <row r="2723" spans="1:9" x14ac:dyDescent="0.3">
      <c r="A2723">
        <v>313059</v>
      </c>
      <c r="B2723">
        <v>250</v>
      </c>
      <c r="C2723" t="s">
        <v>14005</v>
      </c>
      <c r="D2723" t="s">
        <v>13990</v>
      </c>
      <c r="E2723" t="s">
        <v>13990</v>
      </c>
      <c r="F2723">
        <v>1</v>
      </c>
      <c r="G2723">
        <v>0</v>
      </c>
      <c r="H2723" t="s">
        <v>13993</v>
      </c>
      <c r="I2723">
        <v>1</v>
      </c>
    </row>
    <row r="2724" spans="1:9" x14ac:dyDescent="0.3">
      <c r="A2724">
        <v>763</v>
      </c>
      <c r="B2724">
        <v>1200</v>
      </c>
      <c r="C2724" t="s">
        <v>14005</v>
      </c>
      <c r="D2724" t="s">
        <v>14000</v>
      </c>
      <c r="E2724" t="s">
        <v>13990</v>
      </c>
      <c r="F2724">
        <v>3</v>
      </c>
      <c r="G2724">
        <v>3.3</v>
      </c>
      <c r="H2724" t="s">
        <v>13995</v>
      </c>
      <c r="I2724">
        <v>176</v>
      </c>
    </row>
    <row r="2725" spans="1:9" x14ac:dyDescent="0.3">
      <c r="A2725">
        <v>7557</v>
      </c>
      <c r="B2725">
        <v>100</v>
      </c>
      <c r="C2725" t="s">
        <v>14005</v>
      </c>
      <c r="D2725" t="s">
        <v>13990</v>
      </c>
      <c r="E2725" t="s">
        <v>13990</v>
      </c>
      <c r="F2725">
        <v>1</v>
      </c>
      <c r="G2725">
        <v>3.1</v>
      </c>
      <c r="H2725" t="s">
        <v>13995</v>
      </c>
      <c r="I2725">
        <v>10</v>
      </c>
    </row>
    <row r="2726" spans="1:9" x14ac:dyDescent="0.3">
      <c r="A2726">
        <v>525</v>
      </c>
      <c r="B2726">
        <v>650</v>
      </c>
      <c r="C2726" t="s">
        <v>14005</v>
      </c>
      <c r="D2726" t="s">
        <v>13990</v>
      </c>
      <c r="E2726" t="s">
        <v>14000</v>
      </c>
      <c r="F2726">
        <v>2</v>
      </c>
      <c r="G2726">
        <v>3.3</v>
      </c>
      <c r="H2726" t="s">
        <v>13995</v>
      </c>
      <c r="I2726">
        <v>73</v>
      </c>
    </row>
    <row r="2727" spans="1:9" x14ac:dyDescent="0.3">
      <c r="A2727">
        <v>7561</v>
      </c>
      <c r="B2727">
        <v>200</v>
      </c>
      <c r="C2727" t="s">
        <v>14005</v>
      </c>
      <c r="D2727" t="s">
        <v>13990</v>
      </c>
      <c r="E2727" t="s">
        <v>13990</v>
      </c>
      <c r="F2727">
        <v>1</v>
      </c>
      <c r="G2727">
        <v>3</v>
      </c>
      <c r="H2727" t="s">
        <v>13995</v>
      </c>
      <c r="I2727">
        <v>12</v>
      </c>
    </row>
    <row r="2728" spans="1:9" x14ac:dyDescent="0.3">
      <c r="A2728">
        <v>18387105</v>
      </c>
      <c r="B2728">
        <v>300</v>
      </c>
      <c r="C2728" t="s">
        <v>14005</v>
      </c>
      <c r="D2728" t="s">
        <v>13990</v>
      </c>
      <c r="E2728" t="s">
        <v>13990</v>
      </c>
      <c r="F2728">
        <v>1</v>
      </c>
      <c r="G2728">
        <v>3.4</v>
      </c>
      <c r="H2728" t="s">
        <v>13995</v>
      </c>
      <c r="I2728">
        <v>13</v>
      </c>
    </row>
    <row r="2729" spans="1:9" x14ac:dyDescent="0.3">
      <c r="A2729">
        <v>18451576</v>
      </c>
      <c r="B2729">
        <v>600</v>
      </c>
      <c r="C2729" t="s">
        <v>14005</v>
      </c>
      <c r="D2729" t="s">
        <v>13990</v>
      </c>
      <c r="E2729" t="s">
        <v>13990</v>
      </c>
      <c r="F2729">
        <v>2</v>
      </c>
      <c r="G2729">
        <v>3.3</v>
      </c>
      <c r="H2729" t="s">
        <v>13995</v>
      </c>
      <c r="I2729">
        <v>33</v>
      </c>
    </row>
    <row r="2730" spans="1:9" x14ac:dyDescent="0.3">
      <c r="A2730">
        <v>580</v>
      </c>
      <c r="B2730">
        <v>700</v>
      </c>
      <c r="C2730" t="s">
        <v>14005</v>
      </c>
      <c r="D2730" t="s">
        <v>13990</v>
      </c>
      <c r="E2730" t="s">
        <v>14000</v>
      </c>
      <c r="F2730">
        <v>2</v>
      </c>
      <c r="G2730">
        <v>3.4</v>
      </c>
      <c r="H2730" t="s">
        <v>13995</v>
      </c>
      <c r="I2730">
        <v>104</v>
      </c>
    </row>
    <row r="2731" spans="1:9" x14ac:dyDescent="0.3">
      <c r="A2731">
        <v>308703</v>
      </c>
      <c r="B2731">
        <v>300</v>
      </c>
      <c r="C2731" t="s">
        <v>14005</v>
      </c>
      <c r="D2731" t="s">
        <v>13990</v>
      </c>
      <c r="E2731" t="s">
        <v>14000</v>
      </c>
      <c r="F2731">
        <v>1</v>
      </c>
      <c r="G2731">
        <v>3.2</v>
      </c>
      <c r="H2731" t="s">
        <v>13995</v>
      </c>
      <c r="I2731">
        <v>12</v>
      </c>
    </row>
    <row r="2732" spans="1:9" x14ac:dyDescent="0.3">
      <c r="A2732">
        <v>60</v>
      </c>
      <c r="B2732">
        <v>900</v>
      </c>
      <c r="C2732" t="s">
        <v>14005</v>
      </c>
      <c r="D2732" t="s">
        <v>14000</v>
      </c>
      <c r="E2732" t="s">
        <v>13990</v>
      </c>
      <c r="F2732">
        <v>2</v>
      </c>
      <c r="G2732">
        <v>3.2</v>
      </c>
      <c r="H2732" t="s">
        <v>13995</v>
      </c>
      <c r="I2732">
        <v>600</v>
      </c>
    </row>
    <row r="2733" spans="1:9" x14ac:dyDescent="0.3">
      <c r="A2733">
        <v>305123</v>
      </c>
      <c r="B2733">
        <v>600</v>
      </c>
      <c r="C2733" t="s">
        <v>14005</v>
      </c>
      <c r="D2733" t="s">
        <v>13990</v>
      </c>
      <c r="E2733" t="s">
        <v>13990</v>
      </c>
      <c r="F2733">
        <v>2</v>
      </c>
      <c r="G2733">
        <v>3.2</v>
      </c>
      <c r="H2733" t="s">
        <v>13995</v>
      </c>
      <c r="I2733">
        <v>13</v>
      </c>
    </row>
    <row r="2734" spans="1:9" x14ac:dyDescent="0.3">
      <c r="A2734">
        <v>18265689</v>
      </c>
      <c r="B2734">
        <v>700</v>
      </c>
      <c r="C2734" t="s">
        <v>14005</v>
      </c>
      <c r="D2734" t="s">
        <v>13990</v>
      </c>
      <c r="E2734" t="s">
        <v>14000</v>
      </c>
      <c r="F2734">
        <v>2</v>
      </c>
      <c r="G2734">
        <v>2.7</v>
      </c>
      <c r="H2734" t="s">
        <v>13995</v>
      </c>
      <c r="I2734">
        <v>8</v>
      </c>
    </row>
    <row r="2735" spans="1:9" x14ac:dyDescent="0.3">
      <c r="A2735">
        <v>199</v>
      </c>
      <c r="B2735">
        <v>700</v>
      </c>
      <c r="C2735" t="s">
        <v>14005</v>
      </c>
      <c r="D2735" t="s">
        <v>13990</v>
      </c>
      <c r="E2735" t="s">
        <v>13990</v>
      </c>
      <c r="F2735">
        <v>2</v>
      </c>
      <c r="G2735">
        <v>2.5</v>
      </c>
      <c r="H2735" t="s">
        <v>13995</v>
      </c>
      <c r="I2735">
        <v>78</v>
      </c>
    </row>
    <row r="2736" spans="1:9" x14ac:dyDescent="0.3">
      <c r="A2736">
        <v>756</v>
      </c>
      <c r="B2736">
        <v>600</v>
      </c>
      <c r="C2736" t="s">
        <v>14005</v>
      </c>
      <c r="D2736" t="s">
        <v>13990</v>
      </c>
      <c r="E2736" t="s">
        <v>13990</v>
      </c>
      <c r="F2736">
        <v>2</v>
      </c>
      <c r="G2736">
        <v>3.4</v>
      </c>
      <c r="H2736" t="s">
        <v>13995</v>
      </c>
      <c r="I2736">
        <v>35</v>
      </c>
    </row>
    <row r="2737" spans="1:9" x14ac:dyDescent="0.3">
      <c r="A2737">
        <v>309801</v>
      </c>
      <c r="B2737">
        <v>500</v>
      </c>
      <c r="C2737" t="s">
        <v>14005</v>
      </c>
      <c r="D2737" t="s">
        <v>13990</v>
      </c>
      <c r="E2737" t="s">
        <v>13990</v>
      </c>
      <c r="F2737">
        <v>2</v>
      </c>
      <c r="G2737">
        <v>3.4</v>
      </c>
      <c r="H2737" t="s">
        <v>13995</v>
      </c>
      <c r="I2737">
        <v>16</v>
      </c>
    </row>
    <row r="2738" spans="1:9" x14ac:dyDescent="0.3">
      <c r="A2738">
        <v>18433907</v>
      </c>
      <c r="B2738">
        <v>300</v>
      </c>
      <c r="C2738" t="s">
        <v>14005</v>
      </c>
      <c r="D2738" t="s">
        <v>13990</v>
      </c>
      <c r="E2738" t="s">
        <v>14000</v>
      </c>
      <c r="F2738">
        <v>1</v>
      </c>
      <c r="G2738">
        <v>2.5</v>
      </c>
      <c r="H2738" t="s">
        <v>13995</v>
      </c>
      <c r="I2738">
        <v>7</v>
      </c>
    </row>
    <row r="2739" spans="1:9" x14ac:dyDescent="0.3">
      <c r="A2739">
        <v>311511</v>
      </c>
      <c r="B2739">
        <v>400</v>
      </c>
      <c r="C2739" t="s">
        <v>14005</v>
      </c>
      <c r="D2739" t="s">
        <v>13990</v>
      </c>
      <c r="E2739" t="s">
        <v>14000</v>
      </c>
      <c r="F2739">
        <v>1</v>
      </c>
      <c r="G2739">
        <v>2.8</v>
      </c>
      <c r="H2739" t="s">
        <v>13995</v>
      </c>
      <c r="I2739">
        <v>26</v>
      </c>
    </row>
    <row r="2740" spans="1:9" x14ac:dyDescent="0.3">
      <c r="A2740">
        <v>308279</v>
      </c>
      <c r="B2740">
        <v>400</v>
      </c>
      <c r="C2740" t="s">
        <v>14005</v>
      </c>
      <c r="D2740" t="s">
        <v>13990</v>
      </c>
      <c r="E2740" t="s">
        <v>14000</v>
      </c>
      <c r="F2740">
        <v>1</v>
      </c>
      <c r="G2740">
        <v>3.3</v>
      </c>
      <c r="H2740" t="s">
        <v>13995</v>
      </c>
      <c r="I2740">
        <v>29</v>
      </c>
    </row>
    <row r="2741" spans="1:9" x14ac:dyDescent="0.3">
      <c r="A2741">
        <v>7621</v>
      </c>
      <c r="B2741">
        <v>350</v>
      </c>
      <c r="C2741" t="s">
        <v>14005</v>
      </c>
      <c r="D2741" t="s">
        <v>13990</v>
      </c>
      <c r="E2741" t="s">
        <v>13990</v>
      </c>
      <c r="F2741">
        <v>1</v>
      </c>
      <c r="G2741">
        <v>2.7</v>
      </c>
      <c r="H2741" t="s">
        <v>13995</v>
      </c>
      <c r="I2741">
        <v>16</v>
      </c>
    </row>
    <row r="2742" spans="1:9" x14ac:dyDescent="0.3">
      <c r="A2742">
        <v>306779</v>
      </c>
      <c r="B2742">
        <v>450</v>
      </c>
      <c r="C2742" t="s">
        <v>14005</v>
      </c>
      <c r="D2742" t="s">
        <v>13990</v>
      </c>
      <c r="E2742" t="s">
        <v>13990</v>
      </c>
      <c r="F2742">
        <v>1</v>
      </c>
      <c r="G2742">
        <v>3.2</v>
      </c>
      <c r="H2742" t="s">
        <v>13995</v>
      </c>
      <c r="I2742">
        <v>14</v>
      </c>
    </row>
    <row r="2743" spans="1:9" x14ac:dyDescent="0.3">
      <c r="A2743">
        <v>312980</v>
      </c>
      <c r="B2743">
        <v>500</v>
      </c>
      <c r="C2743" t="s">
        <v>14005</v>
      </c>
      <c r="D2743" t="s">
        <v>13990</v>
      </c>
      <c r="E2743" t="s">
        <v>13990</v>
      </c>
      <c r="F2743">
        <v>2</v>
      </c>
      <c r="G2743">
        <v>3.1</v>
      </c>
      <c r="H2743" t="s">
        <v>13995</v>
      </c>
      <c r="I2743">
        <v>9</v>
      </c>
    </row>
    <row r="2744" spans="1:9" x14ac:dyDescent="0.3">
      <c r="A2744">
        <v>18222580</v>
      </c>
      <c r="B2744">
        <v>250</v>
      </c>
      <c r="C2744" t="s">
        <v>14005</v>
      </c>
      <c r="D2744" t="s">
        <v>13990</v>
      </c>
      <c r="E2744" t="s">
        <v>13990</v>
      </c>
      <c r="F2744">
        <v>1</v>
      </c>
      <c r="G2744">
        <v>2.9</v>
      </c>
      <c r="H2744" t="s">
        <v>13995</v>
      </c>
      <c r="I2744">
        <v>7</v>
      </c>
    </row>
    <row r="2745" spans="1:9" x14ac:dyDescent="0.3">
      <c r="A2745">
        <v>2878</v>
      </c>
      <c r="B2745">
        <v>300</v>
      </c>
      <c r="C2745" t="s">
        <v>14005</v>
      </c>
      <c r="D2745" t="s">
        <v>13990</v>
      </c>
      <c r="E2745" t="s">
        <v>13990</v>
      </c>
      <c r="F2745">
        <v>1</v>
      </c>
      <c r="G2745">
        <v>2.9</v>
      </c>
      <c r="H2745" t="s">
        <v>13995</v>
      </c>
      <c r="I2745">
        <v>102</v>
      </c>
    </row>
    <row r="2746" spans="1:9" x14ac:dyDescent="0.3">
      <c r="A2746">
        <v>8902</v>
      </c>
      <c r="B2746">
        <v>150</v>
      </c>
      <c r="C2746" t="s">
        <v>14005</v>
      </c>
      <c r="D2746" t="s">
        <v>13990</v>
      </c>
      <c r="E2746" t="s">
        <v>13990</v>
      </c>
      <c r="F2746">
        <v>1</v>
      </c>
      <c r="G2746">
        <v>3.2</v>
      </c>
      <c r="H2746" t="s">
        <v>13995</v>
      </c>
      <c r="I2746">
        <v>22</v>
      </c>
    </row>
    <row r="2747" spans="1:9" x14ac:dyDescent="0.3">
      <c r="A2747">
        <v>18374707</v>
      </c>
      <c r="B2747">
        <v>600</v>
      </c>
      <c r="C2747" t="s">
        <v>14005</v>
      </c>
      <c r="D2747" t="s">
        <v>13990</v>
      </c>
      <c r="E2747" t="s">
        <v>14000</v>
      </c>
      <c r="F2747">
        <v>2</v>
      </c>
      <c r="G2747">
        <v>3.1</v>
      </c>
      <c r="H2747" t="s">
        <v>13995</v>
      </c>
      <c r="I2747">
        <v>9</v>
      </c>
    </row>
    <row r="2748" spans="1:9" x14ac:dyDescent="0.3">
      <c r="A2748">
        <v>678</v>
      </c>
      <c r="B2748">
        <v>1600</v>
      </c>
      <c r="C2748" t="s">
        <v>14005</v>
      </c>
      <c r="D2748" t="s">
        <v>14000</v>
      </c>
      <c r="E2748" t="s">
        <v>13990</v>
      </c>
      <c r="F2748">
        <v>3</v>
      </c>
      <c r="G2748">
        <v>3.1</v>
      </c>
      <c r="H2748" t="s">
        <v>13995</v>
      </c>
      <c r="I2748">
        <v>128</v>
      </c>
    </row>
    <row r="2749" spans="1:9" x14ac:dyDescent="0.3">
      <c r="A2749">
        <v>3568</v>
      </c>
      <c r="B2749">
        <v>1600</v>
      </c>
      <c r="C2749" t="s">
        <v>14005</v>
      </c>
      <c r="D2749" t="s">
        <v>13990</v>
      </c>
      <c r="E2749" t="s">
        <v>13990</v>
      </c>
      <c r="F2749">
        <v>3</v>
      </c>
      <c r="G2749">
        <v>3</v>
      </c>
      <c r="H2749" t="s">
        <v>13995</v>
      </c>
      <c r="I2749">
        <v>496</v>
      </c>
    </row>
    <row r="2750" spans="1:9" x14ac:dyDescent="0.3">
      <c r="A2750">
        <v>18354969</v>
      </c>
      <c r="B2750">
        <v>450</v>
      </c>
      <c r="C2750" t="s">
        <v>14005</v>
      </c>
      <c r="D2750" t="s">
        <v>13990</v>
      </c>
      <c r="E2750" t="s">
        <v>13990</v>
      </c>
      <c r="F2750">
        <v>1</v>
      </c>
      <c r="G2750">
        <v>3.2</v>
      </c>
      <c r="H2750" t="s">
        <v>13995</v>
      </c>
      <c r="I2750">
        <v>8</v>
      </c>
    </row>
    <row r="2751" spans="1:9" x14ac:dyDescent="0.3">
      <c r="A2751">
        <v>313242</v>
      </c>
      <c r="B2751">
        <v>550</v>
      </c>
      <c r="C2751" t="s">
        <v>14005</v>
      </c>
      <c r="D2751" t="s">
        <v>13990</v>
      </c>
      <c r="E2751" t="s">
        <v>14000</v>
      </c>
      <c r="F2751">
        <v>2</v>
      </c>
      <c r="G2751">
        <v>3.3</v>
      </c>
      <c r="H2751" t="s">
        <v>13995</v>
      </c>
      <c r="I2751">
        <v>19</v>
      </c>
    </row>
    <row r="2752" spans="1:9" x14ac:dyDescent="0.3">
      <c r="A2752">
        <v>309838</v>
      </c>
      <c r="B2752">
        <v>600</v>
      </c>
      <c r="C2752" t="s">
        <v>14005</v>
      </c>
      <c r="D2752" t="s">
        <v>13990</v>
      </c>
      <c r="E2752" t="s">
        <v>13990</v>
      </c>
      <c r="F2752">
        <v>2</v>
      </c>
      <c r="G2752">
        <v>3.4</v>
      </c>
      <c r="H2752" t="s">
        <v>13995</v>
      </c>
      <c r="I2752">
        <v>35</v>
      </c>
    </row>
    <row r="2753" spans="1:9" x14ac:dyDescent="0.3">
      <c r="A2753">
        <v>437</v>
      </c>
      <c r="B2753">
        <v>600</v>
      </c>
      <c r="C2753" t="s">
        <v>14005</v>
      </c>
      <c r="D2753" t="s">
        <v>13990</v>
      </c>
      <c r="E2753" t="s">
        <v>14000</v>
      </c>
      <c r="F2753">
        <v>2</v>
      </c>
      <c r="G2753">
        <v>3.2</v>
      </c>
      <c r="H2753" t="s">
        <v>13995</v>
      </c>
      <c r="I2753">
        <v>53</v>
      </c>
    </row>
    <row r="2754" spans="1:9" x14ac:dyDescent="0.3">
      <c r="A2754">
        <v>18303851</v>
      </c>
      <c r="B2754">
        <v>600</v>
      </c>
      <c r="C2754" t="s">
        <v>14005</v>
      </c>
      <c r="D2754" t="s">
        <v>13990</v>
      </c>
      <c r="E2754" t="s">
        <v>14000</v>
      </c>
      <c r="F2754">
        <v>2</v>
      </c>
      <c r="G2754">
        <v>3</v>
      </c>
      <c r="H2754" t="s">
        <v>13995</v>
      </c>
      <c r="I2754">
        <v>39</v>
      </c>
    </row>
    <row r="2755" spans="1:9" x14ac:dyDescent="0.3">
      <c r="A2755">
        <v>307500</v>
      </c>
      <c r="B2755">
        <v>300</v>
      </c>
      <c r="C2755" t="s">
        <v>14005</v>
      </c>
      <c r="D2755" t="s">
        <v>13990</v>
      </c>
      <c r="E2755" t="s">
        <v>13990</v>
      </c>
      <c r="F2755">
        <v>1</v>
      </c>
      <c r="G2755">
        <v>3.3</v>
      </c>
      <c r="H2755" t="s">
        <v>13995</v>
      </c>
      <c r="I2755">
        <v>25</v>
      </c>
    </row>
    <row r="2756" spans="1:9" x14ac:dyDescent="0.3">
      <c r="A2756">
        <v>736</v>
      </c>
      <c r="B2756">
        <v>300</v>
      </c>
      <c r="C2756" t="s">
        <v>14005</v>
      </c>
      <c r="D2756" t="s">
        <v>13990</v>
      </c>
      <c r="E2756" t="s">
        <v>13990</v>
      </c>
      <c r="F2756">
        <v>1</v>
      </c>
      <c r="G2756">
        <v>3.2</v>
      </c>
      <c r="H2756" t="s">
        <v>13995</v>
      </c>
      <c r="I2756">
        <v>28</v>
      </c>
    </row>
    <row r="2757" spans="1:9" x14ac:dyDescent="0.3">
      <c r="A2757">
        <v>18294230</v>
      </c>
      <c r="B2757">
        <v>500</v>
      </c>
      <c r="C2757" t="s">
        <v>14005</v>
      </c>
      <c r="D2757" t="s">
        <v>13990</v>
      </c>
      <c r="E2757" t="s">
        <v>14000</v>
      </c>
      <c r="F2757">
        <v>2</v>
      </c>
      <c r="G2757">
        <v>3.4</v>
      </c>
      <c r="H2757" t="s">
        <v>13995</v>
      </c>
      <c r="I2757">
        <v>44</v>
      </c>
    </row>
    <row r="2758" spans="1:9" x14ac:dyDescent="0.3">
      <c r="A2758">
        <v>7851</v>
      </c>
      <c r="B2758">
        <v>500</v>
      </c>
      <c r="C2758" t="s">
        <v>14005</v>
      </c>
      <c r="D2758" t="s">
        <v>13990</v>
      </c>
      <c r="E2758" t="s">
        <v>14000</v>
      </c>
      <c r="F2758">
        <v>2</v>
      </c>
      <c r="G2758">
        <v>2.6</v>
      </c>
      <c r="H2758" t="s">
        <v>13995</v>
      </c>
      <c r="I2758">
        <v>56</v>
      </c>
    </row>
    <row r="2759" spans="1:9" x14ac:dyDescent="0.3">
      <c r="A2759">
        <v>2437</v>
      </c>
      <c r="B2759">
        <v>1500</v>
      </c>
      <c r="C2759" t="s">
        <v>14005</v>
      </c>
      <c r="D2759" t="s">
        <v>14000</v>
      </c>
      <c r="E2759" t="s">
        <v>14000</v>
      </c>
      <c r="F2759">
        <v>3</v>
      </c>
      <c r="G2759">
        <v>3.9</v>
      </c>
      <c r="H2759" t="s">
        <v>13994</v>
      </c>
      <c r="I2759">
        <v>245</v>
      </c>
    </row>
    <row r="2760" spans="1:9" x14ac:dyDescent="0.3">
      <c r="A2760">
        <v>573</v>
      </c>
      <c r="B2760">
        <v>700</v>
      </c>
      <c r="C2760" t="s">
        <v>14005</v>
      </c>
      <c r="D2760" t="s">
        <v>13990</v>
      </c>
      <c r="E2760" t="s">
        <v>13990</v>
      </c>
      <c r="F2760">
        <v>2</v>
      </c>
      <c r="G2760">
        <v>3.5</v>
      </c>
      <c r="H2760" t="s">
        <v>13994</v>
      </c>
      <c r="I2760">
        <v>215</v>
      </c>
    </row>
    <row r="2761" spans="1:9" x14ac:dyDescent="0.3">
      <c r="A2761">
        <v>9706</v>
      </c>
      <c r="B2761">
        <v>1200</v>
      </c>
      <c r="C2761" t="s">
        <v>14005</v>
      </c>
      <c r="D2761" t="s">
        <v>14000</v>
      </c>
      <c r="E2761" t="s">
        <v>14000</v>
      </c>
      <c r="F2761">
        <v>3</v>
      </c>
      <c r="G2761">
        <v>3.6</v>
      </c>
      <c r="H2761" t="s">
        <v>13994</v>
      </c>
      <c r="I2761">
        <v>386</v>
      </c>
    </row>
    <row r="2762" spans="1:9" x14ac:dyDescent="0.3">
      <c r="A2762">
        <v>1507</v>
      </c>
      <c r="B2762">
        <v>350</v>
      </c>
      <c r="C2762" t="s">
        <v>14005</v>
      </c>
      <c r="D2762" t="s">
        <v>13990</v>
      </c>
      <c r="E2762" t="s">
        <v>14000</v>
      </c>
      <c r="F2762">
        <v>1</v>
      </c>
      <c r="G2762">
        <v>3.8</v>
      </c>
      <c r="H2762" t="s">
        <v>13994</v>
      </c>
      <c r="I2762">
        <v>460</v>
      </c>
    </row>
    <row r="2763" spans="1:9" x14ac:dyDescent="0.3">
      <c r="A2763">
        <v>302655</v>
      </c>
      <c r="B2763">
        <v>600</v>
      </c>
      <c r="C2763" t="s">
        <v>14005</v>
      </c>
      <c r="D2763" t="s">
        <v>13990</v>
      </c>
      <c r="E2763" t="s">
        <v>14000</v>
      </c>
      <c r="F2763">
        <v>2</v>
      </c>
      <c r="G2763">
        <v>3.6</v>
      </c>
      <c r="H2763" t="s">
        <v>13994</v>
      </c>
      <c r="I2763">
        <v>146</v>
      </c>
    </row>
    <row r="2764" spans="1:9" x14ac:dyDescent="0.3">
      <c r="A2764">
        <v>705</v>
      </c>
      <c r="B2764">
        <v>300</v>
      </c>
      <c r="C2764" t="s">
        <v>14005</v>
      </c>
      <c r="D2764" t="s">
        <v>13990</v>
      </c>
      <c r="E2764" t="s">
        <v>13990</v>
      </c>
      <c r="F2764">
        <v>1</v>
      </c>
      <c r="G2764">
        <v>3.7</v>
      </c>
      <c r="H2764" t="s">
        <v>13994</v>
      </c>
      <c r="I2764">
        <v>55</v>
      </c>
    </row>
    <row r="2765" spans="1:9" x14ac:dyDescent="0.3">
      <c r="A2765">
        <v>1395</v>
      </c>
      <c r="B2765">
        <v>1000</v>
      </c>
      <c r="C2765" t="s">
        <v>14005</v>
      </c>
      <c r="D2765" t="s">
        <v>13990</v>
      </c>
      <c r="E2765" t="s">
        <v>14000</v>
      </c>
      <c r="F2765">
        <v>3</v>
      </c>
      <c r="G2765">
        <v>3.7</v>
      </c>
      <c r="H2765" t="s">
        <v>13994</v>
      </c>
      <c r="I2765">
        <v>390</v>
      </c>
    </row>
    <row r="2766" spans="1:9" x14ac:dyDescent="0.3">
      <c r="A2766">
        <v>18418273</v>
      </c>
      <c r="B2766">
        <v>400</v>
      </c>
      <c r="C2766" t="s">
        <v>14005</v>
      </c>
      <c r="D2766" t="s">
        <v>13990</v>
      </c>
      <c r="E2766" t="s">
        <v>14000</v>
      </c>
      <c r="F2766">
        <v>1</v>
      </c>
      <c r="G2766">
        <v>3.5</v>
      </c>
      <c r="H2766" t="s">
        <v>13994</v>
      </c>
      <c r="I2766">
        <v>15</v>
      </c>
    </row>
    <row r="2767" spans="1:9" x14ac:dyDescent="0.3">
      <c r="A2767">
        <v>2067</v>
      </c>
      <c r="B2767">
        <v>300</v>
      </c>
      <c r="C2767" t="s">
        <v>14005</v>
      </c>
      <c r="D2767" t="s">
        <v>13990</v>
      </c>
      <c r="E2767" t="s">
        <v>14000</v>
      </c>
      <c r="F2767">
        <v>1</v>
      </c>
      <c r="G2767">
        <v>3.6</v>
      </c>
      <c r="H2767" t="s">
        <v>13994</v>
      </c>
      <c r="I2767">
        <v>130</v>
      </c>
    </row>
    <row r="2768" spans="1:9" x14ac:dyDescent="0.3">
      <c r="A2768">
        <v>3492</v>
      </c>
      <c r="B2768">
        <v>600</v>
      </c>
      <c r="C2768" t="s">
        <v>14005</v>
      </c>
      <c r="D2768" t="s">
        <v>13990</v>
      </c>
      <c r="E2768" t="s">
        <v>13990</v>
      </c>
      <c r="F2768">
        <v>2</v>
      </c>
      <c r="G2768">
        <v>3.9</v>
      </c>
      <c r="H2768" t="s">
        <v>13994</v>
      </c>
      <c r="I2768">
        <v>301</v>
      </c>
    </row>
    <row r="2769" spans="1:9" x14ac:dyDescent="0.3">
      <c r="A2769">
        <v>576</v>
      </c>
      <c r="B2769">
        <v>800</v>
      </c>
      <c r="C2769" t="s">
        <v>14005</v>
      </c>
      <c r="D2769" t="s">
        <v>14000</v>
      </c>
      <c r="E2769" t="s">
        <v>14000</v>
      </c>
      <c r="F2769">
        <v>2</v>
      </c>
      <c r="G2769">
        <v>3.7</v>
      </c>
      <c r="H2769" t="s">
        <v>13994</v>
      </c>
      <c r="I2769">
        <v>338</v>
      </c>
    </row>
    <row r="2770" spans="1:9" x14ac:dyDescent="0.3">
      <c r="A2770">
        <v>311211</v>
      </c>
      <c r="B2770">
        <v>1600</v>
      </c>
      <c r="C2770" t="s">
        <v>14005</v>
      </c>
      <c r="D2770" t="s">
        <v>14000</v>
      </c>
      <c r="E2770" t="s">
        <v>14000</v>
      </c>
      <c r="F2770">
        <v>3</v>
      </c>
      <c r="G2770">
        <v>3.9</v>
      </c>
      <c r="H2770" t="s">
        <v>13994</v>
      </c>
      <c r="I2770">
        <v>798</v>
      </c>
    </row>
    <row r="2771" spans="1:9" x14ac:dyDescent="0.3">
      <c r="A2771">
        <v>311661</v>
      </c>
      <c r="B2771">
        <v>900</v>
      </c>
      <c r="C2771" t="s">
        <v>14005</v>
      </c>
      <c r="D2771" t="s">
        <v>13990</v>
      </c>
      <c r="E2771" t="s">
        <v>14000</v>
      </c>
      <c r="F2771">
        <v>2</v>
      </c>
      <c r="G2771">
        <v>3.8</v>
      </c>
      <c r="H2771" t="s">
        <v>13994</v>
      </c>
      <c r="I2771">
        <v>192</v>
      </c>
    </row>
    <row r="2772" spans="1:9" x14ac:dyDescent="0.3">
      <c r="A2772">
        <v>566</v>
      </c>
      <c r="B2772">
        <v>700</v>
      </c>
      <c r="C2772" t="s">
        <v>14005</v>
      </c>
      <c r="D2772" t="s">
        <v>13990</v>
      </c>
      <c r="E2772" t="s">
        <v>14000</v>
      </c>
      <c r="F2772">
        <v>2</v>
      </c>
      <c r="G2772">
        <v>3.8</v>
      </c>
      <c r="H2772" t="s">
        <v>13994</v>
      </c>
      <c r="I2772">
        <v>196</v>
      </c>
    </row>
    <row r="2773" spans="1:9" x14ac:dyDescent="0.3">
      <c r="A2773">
        <v>556</v>
      </c>
      <c r="B2773">
        <v>500</v>
      </c>
      <c r="C2773" t="s">
        <v>14005</v>
      </c>
      <c r="D2773" t="s">
        <v>13990</v>
      </c>
      <c r="E2773" t="s">
        <v>14000</v>
      </c>
      <c r="F2773">
        <v>2</v>
      </c>
      <c r="G2773">
        <v>3.7</v>
      </c>
      <c r="H2773" t="s">
        <v>13994</v>
      </c>
      <c r="I2773">
        <v>766</v>
      </c>
    </row>
    <row r="2774" spans="1:9" x14ac:dyDescent="0.3">
      <c r="A2774">
        <v>18322644</v>
      </c>
      <c r="B2774">
        <v>700</v>
      </c>
      <c r="C2774" t="s">
        <v>14005</v>
      </c>
      <c r="D2774" t="s">
        <v>13990</v>
      </c>
      <c r="E2774" t="s">
        <v>14000</v>
      </c>
      <c r="F2774">
        <v>2</v>
      </c>
      <c r="G2774">
        <v>3.6</v>
      </c>
      <c r="H2774" t="s">
        <v>13994</v>
      </c>
      <c r="I2774">
        <v>42</v>
      </c>
    </row>
    <row r="2775" spans="1:9" x14ac:dyDescent="0.3">
      <c r="A2775">
        <v>17953931</v>
      </c>
      <c r="B2775">
        <v>1400</v>
      </c>
      <c r="C2775" t="s">
        <v>14005</v>
      </c>
      <c r="D2775" t="s">
        <v>14000</v>
      </c>
      <c r="E2775" t="s">
        <v>14000</v>
      </c>
      <c r="F2775">
        <v>3</v>
      </c>
      <c r="G2775">
        <v>3.6</v>
      </c>
      <c r="H2775" t="s">
        <v>13994</v>
      </c>
      <c r="I2775">
        <v>139</v>
      </c>
    </row>
    <row r="2776" spans="1:9" x14ac:dyDescent="0.3">
      <c r="A2776">
        <v>18396187</v>
      </c>
      <c r="B2776">
        <v>300</v>
      </c>
      <c r="C2776" t="s">
        <v>14005</v>
      </c>
      <c r="D2776" t="s">
        <v>13990</v>
      </c>
      <c r="E2776" t="s">
        <v>14000</v>
      </c>
      <c r="F2776">
        <v>1</v>
      </c>
      <c r="G2776">
        <v>3.8</v>
      </c>
      <c r="H2776" t="s">
        <v>13994</v>
      </c>
      <c r="I2776">
        <v>24</v>
      </c>
    </row>
    <row r="2777" spans="1:9" x14ac:dyDescent="0.3">
      <c r="A2777">
        <v>730</v>
      </c>
      <c r="B2777">
        <v>1500</v>
      </c>
      <c r="C2777" t="s">
        <v>14005</v>
      </c>
      <c r="D2777" t="s">
        <v>14000</v>
      </c>
      <c r="E2777" t="s">
        <v>14000</v>
      </c>
      <c r="F2777">
        <v>3</v>
      </c>
      <c r="G2777">
        <v>3.5</v>
      </c>
      <c r="H2777" t="s">
        <v>13994</v>
      </c>
      <c r="I2777">
        <v>208</v>
      </c>
    </row>
    <row r="2778" spans="1:9" x14ac:dyDescent="0.3">
      <c r="A2778">
        <v>18247032</v>
      </c>
      <c r="B2778">
        <v>1200</v>
      </c>
      <c r="C2778" t="s">
        <v>14005</v>
      </c>
      <c r="D2778" t="s">
        <v>14000</v>
      </c>
      <c r="E2778" t="s">
        <v>14000</v>
      </c>
      <c r="F2778">
        <v>3</v>
      </c>
      <c r="G2778">
        <v>3.6</v>
      </c>
      <c r="H2778" t="s">
        <v>13994</v>
      </c>
      <c r="I2778">
        <v>99</v>
      </c>
    </row>
    <row r="2779" spans="1:9" x14ac:dyDescent="0.3">
      <c r="A2779">
        <v>570</v>
      </c>
      <c r="B2779">
        <v>1800</v>
      </c>
      <c r="C2779" t="s">
        <v>14005</v>
      </c>
      <c r="D2779" t="s">
        <v>14000</v>
      </c>
      <c r="E2779" t="s">
        <v>14000</v>
      </c>
      <c r="F2779">
        <v>3</v>
      </c>
      <c r="G2779">
        <v>3.7</v>
      </c>
      <c r="H2779" t="s">
        <v>13994</v>
      </c>
      <c r="I2779">
        <v>601</v>
      </c>
    </row>
    <row r="2780" spans="1:9" x14ac:dyDescent="0.3">
      <c r="A2780">
        <v>760</v>
      </c>
      <c r="B2780">
        <v>2000</v>
      </c>
      <c r="C2780" t="s">
        <v>14005</v>
      </c>
      <c r="D2780" t="s">
        <v>14000</v>
      </c>
      <c r="E2780" t="s">
        <v>14000</v>
      </c>
      <c r="F2780">
        <v>4</v>
      </c>
      <c r="G2780">
        <v>3.8</v>
      </c>
      <c r="H2780" t="s">
        <v>13994</v>
      </c>
      <c r="I2780">
        <v>354</v>
      </c>
    </row>
    <row r="2781" spans="1:9" x14ac:dyDescent="0.3">
      <c r="A2781">
        <v>134</v>
      </c>
      <c r="B2781">
        <v>1000</v>
      </c>
      <c r="C2781" t="s">
        <v>14005</v>
      </c>
      <c r="D2781" t="s">
        <v>14000</v>
      </c>
      <c r="E2781" t="s">
        <v>14000</v>
      </c>
      <c r="F2781">
        <v>3</v>
      </c>
      <c r="G2781">
        <v>3.8</v>
      </c>
      <c r="H2781" t="s">
        <v>13994</v>
      </c>
      <c r="I2781">
        <v>130</v>
      </c>
    </row>
    <row r="2782" spans="1:9" x14ac:dyDescent="0.3">
      <c r="A2782">
        <v>3039</v>
      </c>
      <c r="B2782">
        <v>900</v>
      </c>
      <c r="C2782" t="s">
        <v>14005</v>
      </c>
      <c r="D2782" t="s">
        <v>13990</v>
      </c>
      <c r="E2782" t="s">
        <v>14000</v>
      </c>
      <c r="F2782">
        <v>2</v>
      </c>
      <c r="G2782">
        <v>3.8</v>
      </c>
      <c r="H2782" t="s">
        <v>13994</v>
      </c>
      <c r="I2782">
        <v>303</v>
      </c>
    </row>
    <row r="2783" spans="1:9" x14ac:dyDescent="0.3">
      <c r="A2783">
        <v>310816</v>
      </c>
      <c r="B2783">
        <v>900</v>
      </c>
      <c r="C2783" t="s">
        <v>14005</v>
      </c>
      <c r="D2783" t="s">
        <v>14000</v>
      </c>
      <c r="E2783" t="s">
        <v>14000</v>
      </c>
      <c r="F2783">
        <v>2</v>
      </c>
      <c r="G2783">
        <v>3.8</v>
      </c>
      <c r="H2783" t="s">
        <v>13994</v>
      </c>
      <c r="I2783">
        <v>306</v>
      </c>
    </row>
    <row r="2784" spans="1:9" x14ac:dyDescent="0.3">
      <c r="A2784">
        <v>304735</v>
      </c>
      <c r="B2784">
        <v>800</v>
      </c>
      <c r="C2784" t="s">
        <v>14005</v>
      </c>
      <c r="D2784" t="s">
        <v>13990</v>
      </c>
      <c r="E2784" t="s">
        <v>13990</v>
      </c>
      <c r="F2784">
        <v>2</v>
      </c>
      <c r="G2784">
        <v>3.7</v>
      </c>
      <c r="H2784" t="s">
        <v>13994</v>
      </c>
      <c r="I2784">
        <v>304</v>
      </c>
    </row>
    <row r="2785" spans="1:9" x14ac:dyDescent="0.3">
      <c r="A2785">
        <v>306</v>
      </c>
      <c r="B2785">
        <v>600</v>
      </c>
      <c r="C2785" t="s">
        <v>14005</v>
      </c>
      <c r="D2785" t="s">
        <v>13990</v>
      </c>
      <c r="E2785" t="s">
        <v>14000</v>
      </c>
      <c r="F2785">
        <v>2</v>
      </c>
      <c r="G2785">
        <v>3.7</v>
      </c>
      <c r="H2785" t="s">
        <v>13994</v>
      </c>
      <c r="I2785">
        <v>308</v>
      </c>
    </row>
    <row r="2786" spans="1:9" x14ac:dyDescent="0.3">
      <c r="A2786">
        <v>312586</v>
      </c>
      <c r="B2786">
        <v>500</v>
      </c>
      <c r="C2786" t="s">
        <v>14005</v>
      </c>
      <c r="D2786" t="s">
        <v>13990</v>
      </c>
      <c r="E2786" t="s">
        <v>14000</v>
      </c>
      <c r="F2786">
        <v>2</v>
      </c>
      <c r="G2786">
        <v>3.6</v>
      </c>
      <c r="H2786" t="s">
        <v>13994</v>
      </c>
      <c r="I2786">
        <v>84</v>
      </c>
    </row>
    <row r="2787" spans="1:9" x14ac:dyDescent="0.3">
      <c r="A2787">
        <v>451</v>
      </c>
      <c r="B2787">
        <v>1500</v>
      </c>
      <c r="C2787" t="s">
        <v>14005</v>
      </c>
      <c r="D2787" t="s">
        <v>14000</v>
      </c>
      <c r="E2787" t="s">
        <v>13990</v>
      </c>
      <c r="F2787">
        <v>3</v>
      </c>
      <c r="G2787">
        <v>3.9</v>
      </c>
      <c r="H2787" t="s">
        <v>13994</v>
      </c>
      <c r="I2787">
        <v>749</v>
      </c>
    </row>
    <row r="2788" spans="1:9" x14ac:dyDescent="0.3">
      <c r="A2788">
        <v>18254518</v>
      </c>
      <c r="B2788">
        <v>1800</v>
      </c>
      <c r="C2788" t="s">
        <v>14005</v>
      </c>
      <c r="D2788" t="s">
        <v>14000</v>
      </c>
      <c r="E2788" t="s">
        <v>13990</v>
      </c>
      <c r="F2788">
        <v>3</v>
      </c>
      <c r="G2788">
        <v>3.8</v>
      </c>
      <c r="H2788" t="s">
        <v>13994</v>
      </c>
      <c r="I2788">
        <v>238</v>
      </c>
    </row>
    <row r="2789" spans="1:9" x14ac:dyDescent="0.3">
      <c r="A2789">
        <v>18419886</v>
      </c>
      <c r="B2789">
        <v>200</v>
      </c>
      <c r="C2789" t="s">
        <v>14005</v>
      </c>
      <c r="D2789" t="s">
        <v>13990</v>
      </c>
      <c r="E2789" t="s">
        <v>13990</v>
      </c>
      <c r="F2789">
        <v>1</v>
      </c>
      <c r="G2789">
        <v>0</v>
      </c>
      <c r="H2789" t="s">
        <v>13993</v>
      </c>
      <c r="I2789">
        <v>2</v>
      </c>
    </row>
    <row r="2790" spans="1:9" x14ac:dyDescent="0.3">
      <c r="A2790">
        <v>8987</v>
      </c>
      <c r="B2790">
        <v>200</v>
      </c>
      <c r="C2790" t="s">
        <v>14005</v>
      </c>
      <c r="D2790" t="s">
        <v>13990</v>
      </c>
      <c r="E2790" t="s">
        <v>13990</v>
      </c>
      <c r="F2790">
        <v>1</v>
      </c>
      <c r="G2790">
        <v>0</v>
      </c>
      <c r="H2790" t="s">
        <v>13993</v>
      </c>
      <c r="I2790">
        <v>2</v>
      </c>
    </row>
    <row r="2791" spans="1:9" x14ac:dyDescent="0.3">
      <c r="A2791">
        <v>18472678</v>
      </c>
      <c r="B2791">
        <v>300</v>
      </c>
      <c r="C2791" t="s">
        <v>14005</v>
      </c>
      <c r="D2791" t="s">
        <v>13990</v>
      </c>
      <c r="E2791" t="s">
        <v>13990</v>
      </c>
      <c r="F2791">
        <v>1</v>
      </c>
      <c r="G2791">
        <v>0</v>
      </c>
      <c r="H2791" t="s">
        <v>13993</v>
      </c>
      <c r="I2791">
        <v>0</v>
      </c>
    </row>
    <row r="2792" spans="1:9" x14ac:dyDescent="0.3">
      <c r="A2792">
        <v>9879</v>
      </c>
      <c r="B2792">
        <v>150</v>
      </c>
      <c r="C2792" t="s">
        <v>14005</v>
      </c>
      <c r="D2792" t="s">
        <v>13990</v>
      </c>
      <c r="E2792" t="s">
        <v>13990</v>
      </c>
      <c r="F2792">
        <v>1</v>
      </c>
      <c r="G2792">
        <v>0</v>
      </c>
      <c r="H2792" t="s">
        <v>13993</v>
      </c>
      <c r="I2792">
        <v>2</v>
      </c>
    </row>
    <row r="2793" spans="1:9" x14ac:dyDescent="0.3">
      <c r="A2793">
        <v>18472675</v>
      </c>
      <c r="B2793">
        <v>150</v>
      </c>
      <c r="C2793" t="s">
        <v>14005</v>
      </c>
      <c r="D2793" t="s">
        <v>13990</v>
      </c>
      <c r="E2793" t="s">
        <v>13990</v>
      </c>
      <c r="F2793">
        <v>1</v>
      </c>
      <c r="G2793">
        <v>0</v>
      </c>
      <c r="H2793" t="s">
        <v>13993</v>
      </c>
      <c r="I2793">
        <v>0</v>
      </c>
    </row>
    <row r="2794" spans="1:9" x14ac:dyDescent="0.3">
      <c r="A2794">
        <v>18355127</v>
      </c>
      <c r="B2794">
        <v>400</v>
      </c>
      <c r="C2794" t="s">
        <v>14005</v>
      </c>
      <c r="D2794" t="s">
        <v>13990</v>
      </c>
      <c r="E2794" t="s">
        <v>13990</v>
      </c>
      <c r="F2794">
        <v>1</v>
      </c>
      <c r="G2794">
        <v>0</v>
      </c>
      <c r="H2794" t="s">
        <v>13993</v>
      </c>
      <c r="I2794">
        <v>0</v>
      </c>
    </row>
    <row r="2795" spans="1:9" x14ac:dyDescent="0.3">
      <c r="A2795">
        <v>18357956</v>
      </c>
      <c r="B2795">
        <v>500</v>
      </c>
      <c r="C2795" t="s">
        <v>14005</v>
      </c>
      <c r="D2795" t="s">
        <v>13990</v>
      </c>
      <c r="E2795" t="s">
        <v>13990</v>
      </c>
      <c r="F2795">
        <v>2</v>
      </c>
      <c r="G2795">
        <v>0</v>
      </c>
      <c r="H2795" t="s">
        <v>13993</v>
      </c>
      <c r="I2795">
        <v>0</v>
      </c>
    </row>
    <row r="2796" spans="1:9" x14ac:dyDescent="0.3">
      <c r="A2796">
        <v>9569</v>
      </c>
      <c r="B2796">
        <v>600</v>
      </c>
      <c r="C2796" t="s">
        <v>14005</v>
      </c>
      <c r="D2796" t="s">
        <v>13990</v>
      </c>
      <c r="E2796" t="s">
        <v>13990</v>
      </c>
      <c r="F2796">
        <v>2</v>
      </c>
      <c r="G2796">
        <v>2.4</v>
      </c>
      <c r="H2796" t="s">
        <v>13997</v>
      </c>
      <c r="I2796">
        <v>35</v>
      </c>
    </row>
    <row r="2797" spans="1:9" x14ac:dyDescent="0.3">
      <c r="A2797">
        <v>305269</v>
      </c>
      <c r="B2797">
        <v>1750</v>
      </c>
      <c r="C2797" t="s">
        <v>14005</v>
      </c>
      <c r="D2797" t="s">
        <v>14000</v>
      </c>
      <c r="E2797" t="s">
        <v>14000</v>
      </c>
      <c r="F2797">
        <v>3</v>
      </c>
      <c r="G2797">
        <v>4.0999999999999996</v>
      </c>
      <c r="H2797" t="s">
        <v>13989</v>
      </c>
      <c r="I2797">
        <v>711</v>
      </c>
    </row>
    <row r="2798" spans="1:9" x14ac:dyDescent="0.3">
      <c r="A2798">
        <v>18415346</v>
      </c>
      <c r="B2798">
        <v>1000</v>
      </c>
      <c r="C2798" t="s">
        <v>14005</v>
      </c>
      <c r="D2798" t="s">
        <v>14000</v>
      </c>
      <c r="E2798" t="s">
        <v>13990</v>
      </c>
      <c r="F2798">
        <v>3</v>
      </c>
      <c r="G2798">
        <v>4.4000000000000004</v>
      </c>
      <c r="H2798" t="s">
        <v>13989</v>
      </c>
      <c r="I2798">
        <v>50</v>
      </c>
    </row>
    <row r="2799" spans="1:9" x14ac:dyDescent="0.3">
      <c r="A2799">
        <v>4268</v>
      </c>
      <c r="B2799">
        <v>400</v>
      </c>
      <c r="C2799" t="s">
        <v>14005</v>
      </c>
      <c r="D2799" t="s">
        <v>13990</v>
      </c>
      <c r="E2799" t="s">
        <v>14000</v>
      </c>
      <c r="F2799">
        <v>1</v>
      </c>
      <c r="G2799">
        <v>4.0999999999999996</v>
      </c>
      <c r="H2799" t="s">
        <v>13989</v>
      </c>
      <c r="I2799">
        <v>561</v>
      </c>
    </row>
    <row r="2800" spans="1:9" x14ac:dyDescent="0.3">
      <c r="A2800">
        <v>18350143</v>
      </c>
      <c r="B2800">
        <v>1500</v>
      </c>
      <c r="C2800" t="s">
        <v>14005</v>
      </c>
      <c r="D2800" t="s">
        <v>14000</v>
      </c>
      <c r="E2800" t="s">
        <v>14000</v>
      </c>
      <c r="F2800">
        <v>3</v>
      </c>
      <c r="G2800">
        <v>4</v>
      </c>
      <c r="H2800" t="s">
        <v>13989</v>
      </c>
      <c r="I2800">
        <v>183</v>
      </c>
    </row>
    <row r="2801" spans="1:9" x14ac:dyDescent="0.3">
      <c r="A2801">
        <v>18161723</v>
      </c>
      <c r="B2801">
        <v>1700</v>
      </c>
      <c r="C2801" t="s">
        <v>14005</v>
      </c>
      <c r="D2801" t="s">
        <v>14000</v>
      </c>
      <c r="E2801" t="s">
        <v>14000</v>
      </c>
      <c r="F2801">
        <v>3</v>
      </c>
      <c r="G2801">
        <v>4.0999999999999996</v>
      </c>
      <c r="H2801" t="s">
        <v>13989</v>
      </c>
      <c r="I2801">
        <v>242</v>
      </c>
    </row>
    <row r="2802" spans="1:9" x14ac:dyDescent="0.3">
      <c r="A2802">
        <v>18232097</v>
      </c>
      <c r="B2802">
        <v>800</v>
      </c>
      <c r="C2802" t="s">
        <v>14005</v>
      </c>
      <c r="D2802" t="s">
        <v>14000</v>
      </c>
      <c r="E2802" t="s">
        <v>14000</v>
      </c>
      <c r="F2802">
        <v>2</v>
      </c>
      <c r="G2802">
        <v>4.0999999999999996</v>
      </c>
      <c r="H2802" t="s">
        <v>13989</v>
      </c>
      <c r="I2802">
        <v>223</v>
      </c>
    </row>
    <row r="2803" spans="1:9" x14ac:dyDescent="0.3">
      <c r="A2803">
        <v>309882</v>
      </c>
      <c r="B2803">
        <v>900</v>
      </c>
      <c r="C2803" t="s">
        <v>14005</v>
      </c>
      <c r="D2803" t="s">
        <v>14000</v>
      </c>
      <c r="E2803" t="s">
        <v>14000</v>
      </c>
      <c r="F2803">
        <v>2</v>
      </c>
      <c r="G2803">
        <v>4.0999999999999996</v>
      </c>
      <c r="H2803" t="s">
        <v>13989</v>
      </c>
      <c r="I2803">
        <v>769</v>
      </c>
    </row>
    <row r="2804" spans="1:9" x14ac:dyDescent="0.3">
      <c r="A2804">
        <v>303215</v>
      </c>
      <c r="B2804">
        <v>200</v>
      </c>
      <c r="C2804" t="s">
        <v>14005</v>
      </c>
      <c r="D2804" t="s">
        <v>13990</v>
      </c>
      <c r="E2804" t="s">
        <v>14000</v>
      </c>
      <c r="F2804">
        <v>1</v>
      </c>
      <c r="G2804">
        <v>4</v>
      </c>
      <c r="H2804" t="s">
        <v>13989</v>
      </c>
      <c r="I2804">
        <v>169</v>
      </c>
    </row>
    <row r="2805" spans="1:9" x14ac:dyDescent="0.3">
      <c r="A2805">
        <v>18400744</v>
      </c>
      <c r="B2805">
        <v>1600</v>
      </c>
      <c r="C2805" t="s">
        <v>14005</v>
      </c>
      <c r="D2805" t="s">
        <v>14000</v>
      </c>
      <c r="E2805" t="s">
        <v>14000</v>
      </c>
      <c r="F2805">
        <v>3</v>
      </c>
      <c r="G2805">
        <v>4.2</v>
      </c>
      <c r="H2805" t="s">
        <v>13989</v>
      </c>
      <c r="I2805">
        <v>63</v>
      </c>
    </row>
    <row r="2806" spans="1:9" x14ac:dyDescent="0.3">
      <c r="A2806">
        <v>312567</v>
      </c>
      <c r="B2806">
        <v>1650</v>
      </c>
      <c r="C2806" t="s">
        <v>14005</v>
      </c>
      <c r="D2806" t="s">
        <v>14000</v>
      </c>
      <c r="E2806" t="s">
        <v>14000</v>
      </c>
      <c r="F2806">
        <v>3</v>
      </c>
      <c r="G2806">
        <v>4</v>
      </c>
      <c r="H2806" t="s">
        <v>13989</v>
      </c>
      <c r="I2806">
        <v>460</v>
      </c>
    </row>
    <row r="2807" spans="1:9" x14ac:dyDescent="0.3">
      <c r="A2807">
        <v>305</v>
      </c>
      <c r="B2807">
        <v>600</v>
      </c>
      <c r="C2807" t="s">
        <v>14005</v>
      </c>
      <c r="D2807" t="s">
        <v>13990</v>
      </c>
      <c r="E2807" t="s">
        <v>14000</v>
      </c>
      <c r="F2807">
        <v>2</v>
      </c>
      <c r="G2807">
        <v>4</v>
      </c>
      <c r="H2807" t="s">
        <v>13989</v>
      </c>
      <c r="I2807">
        <v>782</v>
      </c>
    </row>
    <row r="2808" spans="1:9" x14ac:dyDescent="0.3">
      <c r="A2808">
        <v>18363787</v>
      </c>
      <c r="B2808">
        <v>900</v>
      </c>
      <c r="C2808" t="s">
        <v>14005</v>
      </c>
      <c r="D2808" t="s">
        <v>13990</v>
      </c>
      <c r="E2808" t="s">
        <v>14000</v>
      </c>
      <c r="F2808">
        <v>2</v>
      </c>
      <c r="G2808">
        <v>4.2</v>
      </c>
      <c r="H2808" t="s">
        <v>13989</v>
      </c>
      <c r="I2808">
        <v>95</v>
      </c>
    </row>
    <row r="2809" spans="1:9" x14ac:dyDescent="0.3">
      <c r="A2809">
        <v>305646</v>
      </c>
      <c r="B2809">
        <v>550</v>
      </c>
      <c r="C2809" t="s">
        <v>14005</v>
      </c>
      <c r="D2809" t="s">
        <v>13990</v>
      </c>
      <c r="E2809" t="s">
        <v>14000</v>
      </c>
      <c r="F2809">
        <v>2</v>
      </c>
      <c r="G2809">
        <v>4.2</v>
      </c>
      <c r="H2809" t="s">
        <v>13989</v>
      </c>
      <c r="I2809">
        <v>372</v>
      </c>
    </row>
    <row r="2810" spans="1:9" x14ac:dyDescent="0.3">
      <c r="A2810">
        <v>18419649</v>
      </c>
      <c r="B2810">
        <v>200</v>
      </c>
      <c r="C2810" t="s">
        <v>14005</v>
      </c>
      <c r="D2810" t="s">
        <v>13990</v>
      </c>
      <c r="E2810" t="s">
        <v>13990</v>
      </c>
      <c r="F2810">
        <v>1</v>
      </c>
      <c r="G2810">
        <v>0</v>
      </c>
      <c r="H2810" t="s">
        <v>13993</v>
      </c>
      <c r="I2810">
        <v>2</v>
      </c>
    </row>
    <row r="2811" spans="1:9" x14ac:dyDescent="0.3">
      <c r="A2811">
        <v>18313109</v>
      </c>
      <c r="B2811">
        <v>200</v>
      </c>
      <c r="C2811" t="s">
        <v>14005</v>
      </c>
      <c r="D2811" t="s">
        <v>13990</v>
      </c>
      <c r="E2811" t="s">
        <v>13990</v>
      </c>
      <c r="F2811">
        <v>1</v>
      </c>
      <c r="G2811">
        <v>0</v>
      </c>
      <c r="H2811" t="s">
        <v>13993</v>
      </c>
      <c r="I2811">
        <v>0</v>
      </c>
    </row>
    <row r="2812" spans="1:9" x14ac:dyDescent="0.3">
      <c r="A2812">
        <v>18478723</v>
      </c>
      <c r="B2812">
        <v>300</v>
      </c>
      <c r="C2812" t="s">
        <v>14005</v>
      </c>
      <c r="D2812" t="s">
        <v>13990</v>
      </c>
      <c r="E2812" t="s">
        <v>13990</v>
      </c>
      <c r="F2812">
        <v>1</v>
      </c>
      <c r="G2812">
        <v>0</v>
      </c>
      <c r="H2812" t="s">
        <v>13993</v>
      </c>
      <c r="I2812">
        <v>0</v>
      </c>
    </row>
    <row r="2813" spans="1:9" x14ac:dyDescent="0.3">
      <c r="A2813">
        <v>18348614</v>
      </c>
      <c r="B2813">
        <v>600</v>
      </c>
      <c r="C2813" t="s">
        <v>14005</v>
      </c>
      <c r="D2813" t="s">
        <v>13990</v>
      </c>
      <c r="E2813" t="s">
        <v>13990</v>
      </c>
      <c r="F2813">
        <v>2</v>
      </c>
      <c r="G2813">
        <v>0</v>
      </c>
      <c r="H2813" t="s">
        <v>13993</v>
      </c>
      <c r="I2813">
        <v>1</v>
      </c>
    </row>
    <row r="2814" spans="1:9" x14ac:dyDescent="0.3">
      <c r="A2814">
        <v>6953</v>
      </c>
      <c r="B2814">
        <v>100</v>
      </c>
      <c r="C2814" t="s">
        <v>14005</v>
      </c>
      <c r="D2814" t="s">
        <v>13990</v>
      </c>
      <c r="E2814" t="s">
        <v>13990</v>
      </c>
      <c r="F2814">
        <v>1</v>
      </c>
      <c r="G2814">
        <v>3.1</v>
      </c>
      <c r="H2814" t="s">
        <v>13995</v>
      </c>
      <c r="I2814">
        <v>29</v>
      </c>
    </row>
    <row r="2815" spans="1:9" x14ac:dyDescent="0.3">
      <c r="A2815">
        <v>7691</v>
      </c>
      <c r="B2815">
        <v>400</v>
      </c>
      <c r="C2815" t="s">
        <v>14005</v>
      </c>
      <c r="D2815" t="s">
        <v>13990</v>
      </c>
      <c r="E2815" t="s">
        <v>13990</v>
      </c>
      <c r="F2815">
        <v>1</v>
      </c>
      <c r="G2815">
        <v>3.4</v>
      </c>
      <c r="H2815" t="s">
        <v>13995</v>
      </c>
      <c r="I2815">
        <v>69</v>
      </c>
    </row>
    <row r="2816" spans="1:9" x14ac:dyDescent="0.3">
      <c r="A2816">
        <v>3252</v>
      </c>
      <c r="B2816">
        <v>400</v>
      </c>
      <c r="C2816" t="s">
        <v>14005</v>
      </c>
      <c r="D2816" t="s">
        <v>13990</v>
      </c>
      <c r="E2816" t="s">
        <v>14000</v>
      </c>
      <c r="F2816">
        <v>1</v>
      </c>
      <c r="G2816">
        <v>2.8</v>
      </c>
      <c r="H2816" t="s">
        <v>13995</v>
      </c>
      <c r="I2816">
        <v>109</v>
      </c>
    </row>
    <row r="2817" spans="1:9" x14ac:dyDescent="0.3">
      <c r="A2817">
        <v>18400732</v>
      </c>
      <c r="B2817">
        <v>800</v>
      </c>
      <c r="C2817" t="s">
        <v>14005</v>
      </c>
      <c r="D2817" t="s">
        <v>13990</v>
      </c>
      <c r="E2817" t="s">
        <v>13990</v>
      </c>
      <c r="F2817">
        <v>2</v>
      </c>
      <c r="G2817">
        <v>2.8</v>
      </c>
      <c r="H2817" t="s">
        <v>13995</v>
      </c>
      <c r="I2817">
        <v>15</v>
      </c>
    </row>
    <row r="2818" spans="1:9" x14ac:dyDescent="0.3">
      <c r="A2818">
        <v>18337757</v>
      </c>
      <c r="B2818">
        <v>600</v>
      </c>
      <c r="C2818" t="s">
        <v>14005</v>
      </c>
      <c r="D2818" t="s">
        <v>13990</v>
      </c>
      <c r="E2818" t="s">
        <v>13990</v>
      </c>
      <c r="F2818">
        <v>2</v>
      </c>
      <c r="G2818">
        <v>3.4</v>
      </c>
      <c r="H2818" t="s">
        <v>13995</v>
      </c>
      <c r="I2818">
        <v>76</v>
      </c>
    </row>
    <row r="2819" spans="1:9" x14ac:dyDescent="0.3">
      <c r="A2819">
        <v>9014</v>
      </c>
      <c r="B2819">
        <v>450</v>
      </c>
      <c r="C2819" t="s">
        <v>14005</v>
      </c>
      <c r="D2819" t="s">
        <v>13990</v>
      </c>
      <c r="E2819" t="s">
        <v>13990</v>
      </c>
      <c r="F2819">
        <v>1</v>
      </c>
      <c r="G2819">
        <v>3.4</v>
      </c>
      <c r="H2819" t="s">
        <v>13995</v>
      </c>
      <c r="I2819">
        <v>46</v>
      </c>
    </row>
    <row r="2820" spans="1:9" x14ac:dyDescent="0.3">
      <c r="A2820">
        <v>9453</v>
      </c>
      <c r="B2820">
        <v>450</v>
      </c>
      <c r="C2820" t="s">
        <v>14005</v>
      </c>
      <c r="D2820" t="s">
        <v>13990</v>
      </c>
      <c r="E2820" t="s">
        <v>13990</v>
      </c>
      <c r="F2820">
        <v>1</v>
      </c>
      <c r="G2820">
        <v>3.2</v>
      </c>
      <c r="H2820" t="s">
        <v>13995</v>
      </c>
      <c r="I2820">
        <v>87</v>
      </c>
    </row>
    <row r="2821" spans="1:9" x14ac:dyDescent="0.3">
      <c r="A2821">
        <v>18273614</v>
      </c>
      <c r="B2821">
        <v>300</v>
      </c>
      <c r="C2821" t="s">
        <v>14005</v>
      </c>
      <c r="D2821" t="s">
        <v>13990</v>
      </c>
      <c r="E2821" t="s">
        <v>13990</v>
      </c>
      <c r="F2821">
        <v>1</v>
      </c>
      <c r="G2821">
        <v>2.6</v>
      </c>
      <c r="H2821" t="s">
        <v>13995</v>
      </c>
      <c r="I2821">
        <v>45</v>
      </c>
    </row>
    <row r="2822" spans="1:9" x14ac:dyDescent="0.3">
      <c r="A2822">
        <v>6625</v>
      </c>
      <c r="B2822">
        <v>700</v>
      </c>
      <c r="C2822" t="s">
        <v>14005</v>
      </c>
      <c r="D2822" t="s">
        <v>13990</v>
      </c>
      <c r="E2822" t="s">
        <v>13990</v>
      </c>
      <c r="F2822">
        <v>2</v>
      </c>
      <c r="G2822">
        <v>2.5</v>
      </c>
      <c r="H2822" t="s">
        <v>13995</v>
      </c>
      <c r="I2822">
        <v>109</v>
      </c>
    </row>
    <row r="2823" spans="1:9" x14ac:dyDescent="0.3">
      <c r="A2823">
        <v>300869</v>
      </c>
      <c r="B2823">
        <v>200</v>
      </c>
      <c r="C2823" t="s">
        <v>14005</v>
      </c>
      <c r="D2823" t="s">
        <v>13990</v>
      </c>
      <c r="E2823" t="s">
        <v>13990</v>
      </c>
      <c r="F2823">
        <v>1</v>
      </c>
      <c r="G2823">
        <v>3</v>
      </c>
      <c r="H2823" t="s">
        <v>13995</v>
      </c>
      <c r="I2823">
        <v>8</v>
      </c>
    </row>
    <row r="2824" spans="1:9" x14ac:dyDescent="0.3">
      <c r="A2824">
        <v>18256980</v>
      </c>
      <c r="B2824">
        <v>300</v>
      </c>
      <c r="C2824" t="s">
        <v>14005</v>
      </c>
      <c r="D2824" t="s">
        <v>13990</v>
      </c>
      <c r="E2824" t="s">
        <v>13990</v>
      </c>
      <c r="F2824">
        <v>1</v>
      </c>
      <c r="G2824">
        <v>3.3</v>
      </c>
      <c r="H2824" t="s">
        <v>13995</v>
      </c>
      <c r="I2824">
        <v>35</v>
      </c>
    </row>
    <row r="2825" spans="1:9" x14ac:dyDescent="0.3">
      <c r="A2825">
        <v>2279</v>
      </c>
      <c r="B2825">
        <v>450</v>
      </c>
      <c r="C2825" t="s">
        <v>14005</v>
      </c>
      <c r="D2825" t="s">
        <v>13990</v>
      </c>
      <c r="E2825" t="s">
        <v>14000</v>
      </c>
      <c r="F2825">
        <v>1</v>
      </c>
      <c r="G2825">
        <v>2.8</v>
      </c>
      <c r="H2825" t="s">
        <v>13995</v>
      </c>
      <c r="I2825">
        <v>81</v>
      </c>
    </row>
    <row r="2826" spans="1:9" x14ac:dyDescent="0.3">
      <c r="A2826">
        <v>307894</v>
      </c>
      <c r="B2826">
        <v>350</v>
      </c>
      <c r="C2826" t="s">
        <v>14005</v>
      </c>
      <c r="D2826" t="s">
        <v>13990</v>
      </c>
      <c r="E2826" t="s">
        <v>14000</v>
      </c>
      <c r="F2826">
        <v>1</v>
      </c>
      <c r="G2826">
        <v>3.1</v>
      </c>
      <c r="H2826" t="s">
        <v>13995</v>
      </c>
      <c r="I2826">
        <v>72</v>
      </c>
    </row>
    <row r="2827" spans="1:9" x14ac:dyDescent="0.3">
      <c r="A2827">
        <v>6949</v>
      </c>
      <c r="B2827">
        <v>100</v>
      </c>
      <c r="C2827" t="s">
        <v>14005</v>
      </c>
      <c r="D2827" t="s">
        <v>13990</v>
      </c>
      <c r="E2827" t="s">
        <v>13990</v>
      </c>
      <c r="F2827">
        <v>1</v>
      </c>
      <c r="G2827">
        <v>3</v>
      </c>
      <c r="H2827" t="s">
        <v>13995</v>
      </c>
      <c r="I2827">
        <v>18</v>
      </c>
    </row>
    <row r="2828" spans="1:9" x14ac:dyDescent="0.3">
      <c r="A2828">
        <v>311962</v>
      </c>
      <c r="B2828">
        <v>850</v>
      </c>
      <c r="C2828" t="s">
        <v>14005</v>
      </c>
      <c r="D2828" t="s">
        <v>14000</v>
      </c>
      <c r="E2828" t="s">
        <v>13990</v>
      </c>
      <c r="F2828">
        <v>2</v>
      </c>
      <c r="G2828">
        <v>3.3</v>
      </c>
      <c r="H2828" t="s">
        <v>13995</v>
      </c>
      <c r="I2828">
        <v>113</v>
      </c>
    </row>
    <row r="2829" spans="1:9" x14ac:dyDescent="0.3">
      <c r="A2829">
        <v>9433</v>
      </c>
      <c r="B2829">
        <v>100</v>
      </c>
      <c r="C2829" t="s">
        <v>14005</v>
      </c>
      <c r="D2829" t="s">
        <v>13990</v>
      </c>
      <c r="E2829" t="s">
        <v>13990</v>
      </c>
      <c r="F2829">
        <v>1</v>
      </c>
      <c r="G2829">
        <v>2.8</v>
      </c>
      <c r="H2829" t="s">
        <v>13995</v>
      </c>
      <c r="I2829">
        <v>5</v>
      </c>
    </row>
    <row r="2830" spans="1:9" x14ac:dyDescent="0.3">
      <c r="A2830">
        <v>4065</v>
      </c>
      <c r="B2830">
        <v>300</v>
      </c>
      <c r="C2830" t="s">
        <v>14005</v>
      </c>
      <c r="D2830" t="s">
        <v>13990</v>
      </c>
      <c r="E2830" t="s">
        <v>13990</v>
      </c>
      <c r="F2830">
        <v>1</v>
      </c>
      <c r="G2830">
        <v>3.3</v>
      </c>
      <c r="H2830" t="s">
        <v>13995</v>
      </c>
      <c r="I2830">
        <v>51</v>
      </c>
    </row>
    <row r="2831" spans="1:9" x14ac:dyDescent="0.3">
      <c r="A2831">
        <v>5767</v>
      </c>
      <c r="B2831">
        <v>150</v>
      </c>
      <c r="C2831" t="s">
        <v>14005</v>
      </c>
      <c r="D2831" t="s">
        <v>13990</v>
      </c>
      <c r="E2831" t="s">
        <v>13990</v>
      </c>
      <c r="F2831">
        <v>1</v>
      </c>
      <c r="G2831">
        <v>2.9</v>
      </c>
      <c r="H2831" t="s">
        <v>13995</v>
      </c>
      <c r="I2831">
        <v>5</v>
      </c>
    </row>
    <row r="2832" spans="1:9" x14ac:dyDescent="0.3">
      <c r="A2832">
        <v>7681</v>
      </c>
      <c r="B2832">
        <v>900</v>
      </c>
      <c r="C2832" t="s">
        <v>14005</v>
      </c>
      <c r="D2832" t="s">
        <v>14000</v>
      </c>
      <c r="E2832" t="s">
        <v>13990</v>
      </c>
      <c r="F2832">
        <v>2</v>
      </c>
      <c r="G2832">
        <v>3</v>
      </c>
      <c r="H2832" t="s">
        <v>13995</v>
      </c>
      <c r="I2832">
        <v>82</v>
      </c>
    </row>
    <row r="2833" spans="1:9" x14ac:dyDescent="0.3">
      <c r="A2833">
        <v>18395106</v>
      </c>
      <c r="B2833">
        <v>600</v>
      </c>
      <c r="C2833" t="s">
        <v>14005</v>
      </c>
      <c r="D2833" t="s">
        <v>13990</v>
      </c>
      <c r="E2833" t="s">
        <v>14000</v>
      </c>
      <c r="F2833">
        <v>2</v>
      </c>
      <c r="G2833">
        <v>3</v>
      </c>
      <c r="H2833" t="s">
        <v>13995</v>
      </c>
      <c r="I2833">
        <v>12</v>
      </c>
    </row>
    <row r="2834" spans="1:9" x14ac:dyDescent="0.3">
      <c r="A2834">
        <v>5436</v>
      </c>
      <c r="B2834">
        <v>350</v>
      </c>
      <c r="C2834" t="s">
        <v>14005</v>
      </c>
      <c r="D2834" t="s">
        <v>13990</v>
      </c>
      <c r="E2834" t="s">
        <v>14000</v>
      </c>
      <c r="F2834">
        <v>1</v>
      </c>
      <c r="G2834">
        <v>2.6</v>
      </c>
      <c r="H2834" t="s">
        <v>13995</v>
      </c>
      <c r="I2834">
        <v>26</v>
      </c>
    </row>
    <row r="2835" spans="1:9" x14ac:dyDescent="0.3">
      <c r="A2835">
        <v>18370586</v>
      </c>
      <c r="B2835">
        <v>300</v>
      </c>
      <c r="C2835" t="s">
        <v>14005</v>
      </c>
      <c r="D2835" t="s">
        <v>13990</v>
      </c>
      <c r="E2835" t="s">
        <v>14000</v>
      </c>
      <c r="F2835">
        <v>1</v>
      </c>
      <c r="G2835">
        <v>3.2</v>
      </c>
      <c r="H2835" t="s">
        <v>13995</v>
      </c>
      <c r="I2835">
        <v>17</v>
      </c>
    </row>
    <row r="2836" spans="1:9" x14ac:dyDescent="0.3">
      <c r="A2836">
        <v>306847</v>
      </c>
      <c r="B2836">
        <v>600</v>
      </c>
      <c r="C2836" t="s">
        <v>14005</v>
      </c>
      <c r="D2836" t="s">
        <v>13990</v>
      </c>
      <c r="E2836" t="s">
        <v>14000</v>
      </c>
      <c r="F2836">
        <v>2</v>
      </c>
      <c r="G2836">
        <v>3.3</v>
      </c>
      <c r="H2836" t="s">
        <v>13995</v>
      </c>
      <c r="I2836">
        <v>85</v>
      </c>
    </row>
    <row r="2837" spans="1:9" x14ac:dyDescent="0.3">
      <c r="A2837">
        <v>4857</v>
      </c>
      <c r="B2837">
        <v>1000</v>
      </c>
      <c r="C2837" t="s">
        <v>14005</v>
      </c>
      <c r="D2837" t="s">
        <v>13990</v>
      </c>
      <c r="E2837" t="s">
        <v>14000</v>
      </c>
      <c r="F2837">
        <v>3</v>
      </c>
      <c r="G2837">
        <v>3.4</v>
      </c>
      <c r="H2837" t="s">
        <v>13995</v>
      </c>
      <c r="I2837">
        <v>143</v>
      </c>
    </row>
    <row r="2838" spans="1:9" x14ac:dyDescent="0.3">
      <c r="A2838">
        <v>4088</v>
      </c>
      <c r="B2838">
        <v>300</v>
      </c>
      <c r="C2838" t="s">
        <v>14005</v>
      </c>
      <c r="D2838" t="s">
        <v>13990</v>
      </c>
      <c r="E2838" t="s">
        <v>13990</v>
      </c>
      <c r="F2838">
        <v>1</v>
      </c>
      <c r="G2838">
        <v>3.4</v>
      </c>
      <c r="H2838" t="s">
        <v>13995</v>
      </c>
      <c r="I2838">
        <v>39</v>
      </c>
    </row>
    <row r="2839" spans="1:9" x14ac:dyDescent="0.3">
      <c r="A2839">
        <v>9969</v>
      </c>
      <c r="B2839">
        <v>2000</v>
      </c>
      <c r="C2839" t="s">
        <v>14005</v>
      </c>
      <c r="D2839" t="s">
        <v>14000</v>
      </c>
      <c r="E2839" t="s">
        <v>13990</v>
      </c>
      <c r="F2839">
        <v>4</v>
      </c>
      <c r="G2839">
        <v>2.7</v>
      </c>
      <c r="H2839" t="s">
        <v>13995</v>
      </c>
      <c r="I2839">
        <v>81</v>
      </c>
    </row>
    <row r="2840" spans="1:9" x14ac:dyDescent="0.3">
      <c r="A2840">
        <v>307106</v>
      </c>
      <c r="B2840">
        <v>250</v>
      </c>
      <c r="C2840" t="s">
        <v>14005</v>
      </c>
      <c r="D2840" t="s">
        <v>13990</v>
      </c>
      <c r="E2840" t="s">
        <v>13990</v>
      </c>
      <c r="F2840">
        <v>1</v>
      </c>
      <c r="G2840">
        <v>3.3</v>
      </c>
      <c r="H2840" t="s">
        <v>13995</v>
      </c>
      <c r="I2840">
        <v>69</v>
      </c>
    </row>
    <row r="2841" spans="1:9" x14ac:dyDescent="0.3">
      <c r="A2841">
        <v>5909</v>
      </c>
      <c r="B2841">
        <v>200</v>
      </c>
      <c r="C2841" t="s">
        <v>14005</v>
      </c>
      <c r="D2841" t="s">
        <v>13990</v>
      </c>
      <c r="E2841" t="s">
        <v>13990</v>
      </c>
      <c r="F2841">
        <v>1</v>
      </c>
      <c r="G2841">
        <v>2.6</v>
      </c>
      <c r="H2841" t="s">
        <v>13995</v>
      </c>
      <c r="I2841">
        <v>16</v>
      </c>
    </row>
    <row r="2842" spans="1:9" x14ac:dyDescent="0.3">
      <c r="A2842">
        <v>2287</v>
      </c>
      <c r="B2842">
        <v>700</v>
      </c>
      <c r="C2842" t="s">
        <v>14005</v>
      </c>
      <c r="D2842" t="s">
        <v>13990</v>
      </c>
      <c r="E2842" t="s">
        <v>13990</v>
      </c>
      <c r="F2842">
        <v>2</v>
      </c>
      <c r="G2842">
        <v>3.4</v>
      </c>
      <c r="H2842" t="s">
        <v>13995</v>
      </c>
      <c r="I2842">
        <v>173</v>
      </c>
    </row>
    <row r="2843" spans="1:9" x14ac:dyDescent="0.3">
      <c r="A2843">
        <v>2288</v>
      </c>
      <c r="B2843">
        <v>400</v>
      </c>
      <c r="C2843" t="s">
        <v>14005</v>
      </c>
      <c r="D2843" t="s">
        <v>13990</v>
      </c>
      <c r="E2843" t="s">
        <v>13990</v>
      </c>
      <c r="F2843">
        <v>1</v>
      </c>
      <c r="G2843">
        <v>3.2</v>
      </c>
      <c r="H2843" t="s">
        <v>13995</v>
      </c>
      <c r="I2843">
        <v>45</v>
      </c>
    </row>
    <row r="2844" spans="1:9" x14ac:dyDescent="0.3">
      <c r="A2844">
        <v>312391</v>
      </c>
      <c r="B2844">
        <v>1100</v>
      </c>
      <c r="C2844" t="s">
        <v>14005</v>
      </c>
      <c r="D2844" t="s">
        <v>13990</v>
      </c>
      <c r="E2844" t="s">
        <v>13990</v>
      </c>
      <c r="F2844">
        <v>3</v>
      </c>
      <c r="G2844">
        <v>2.7</v>
      </c>
      <c r="H2844" t="s">
        <v>13995</v>
      </c>
      <c r="I2844">
        <v>50</v>
      </c>
    </row>
    <row r="2845" spans="1:9" x14ac:dyDescent="0.3">
      <c r="A2845">
        <v>302370</v>
      </c>
      <c r="B2845">
        <v>600</v>
      </c>
      <c r="C2845" t="s">
        <v>14005</v>
      </c>
      <c r="D2845" t="s">
        <v>13990</v>
      </c>
      <c r="E2845" t="s">
        <v>14000</v>
      </c>
      <c r="F2845">
        <v>2</v>
      </c>
      <c r="G2845">
        <v>3.4</v>
      </c>
      <c r="H2845" t="s">
        <v>13995</v>
      </c>
      <c r="I2845">
        <v>427</v>
      </c>
    </row>
    <row r="2846" spans="1:9" x14ac:dyDescent="0.3">
      <c r="A2846">
        <v>9779</v>
      </c>
      <c r="B2846">
        <v>450</v>
      </c>
      <c r="C2846" t="s">
        <v>14005</v>
      </c>
      <c r="D2846" t="s">
        <v>13990</v>
      </c>
      <c r="E2846" t="s">
        <v>14000</v>
      </c>
      <c r="F2846">
        <v>1</v>
      </c>
      <c r="G2846">
        <v>2.6</v>
      </c>
      <c r="H2846" t="s">
        <v>13995</v>
      </c>
      <c r="I2846">
        <v>138</v>
      </c>
    </row>
    <row r="2847" spans="1:9" x14ac:dyDescent="0.3">
      <c r="A2847">
        <v>307387</v>
      </c>
      <c r="B2847">
        <v>100</v>
      </c>
      <c r="C2847" t="s">
        <v>14005</v>
      </c>
      <c r="D2847" t="s">
        <v>13990</v>
      </c>
      <c r="E2847" t="s">
        <v>13990</v>
      </c>
      <c r="F2847">
        <v>1</v>
      </c>
      <c r="G2847">
        <v>3</v>
      </c>
      <c r="H2847" t="s">
        <v>13995</v>
      </c>
      <c r="I2847">
        <v>14</v>
      </c>
    </row>
    <row r="2848" spans="1:9" x14ac:dyDescent="0.3">
      <c r="A2848">
        <v>18350499</v>
      </c>
      <c r="B2848">
        <v>450</v>
      </c>
      <c r="C2848" t="s">
        <v>14005</v>
      </c>
      <c r="D2848" t="s">
        <v>13990</v>
      </c>
      <c r="E2848" t="s">
        <v>14000</v>
      </c>
      <c r="F2848">
        <v>1</v>
      </c>
      <c r="G2848">
        <v>2.8</v>
      </c>
      <c r="H2848" t="s">
        <v>13995</v>
      </c>
      <c r="I2848">
        <v>51</v>
      </c>
    </row>
    <row r="2849" spans="1:9" x14ac:dyDescent="0.3">
      <c r="A2849">
        <v>2290</v>
      </c>
      <c r="B2849">
        <v>700</v>
      </c>
      <c r="C2849" t="s">
        <v>14005</v>
      </c>
      <c r="D2849" t="s">
        <v>13990</v>
      </c>
      <c r="E2849" t="s">
        <v>14000</v>
      </c>
      <c r="F2849">
        <v>2</v>
      </c>
      <c r="G2849">
        <v>3.1</v>
      </c>
      <c r="H2849" t="s">
        <v>13995</v>
      </c>
      <c r="I2849">
        <v>130</v>
      </c>
    </row>
    <row r="2850" spans="1:9" x14ac:dyDescent="0.3">
      <c r="A2850">
        <v>18161577</v>
      </c>
      <c r="B2850">
        <v>900</v>
      </c>
      <c r="C2850" t="s">
        <v>14005</v>
      </c>
      <c r="D2850" t="s">
        <v>14000</v>
      </c>
      <c r="E2850" t="s">
        <v>14000</v>
      </c>
      <c r="F2850">
        <v>2</v>
      </c>
      <c r="G2850">
        <v>4.5999999999999996</v>
      </c>
      <c r="H2850" t="s">
        <v>13992</v>
      </c>
      <c r="I2850">
        <v>1071</v>
      </c>
    </row>
    <row r="2851" spans="1:9" x14ac:dyDescent="0.3">
      <c r="A2851">
        <v>6647</v>
      </c>
      <c r="B2851">
        <v>250</v>
      </c>
      <c r="C2851" t="s">
        <v>14005</v>
      </c>
      <c r="D2851" t="s">
        <v>13990</v>
      </c>
      <c r="E2851" t="s">
        <v>14000</v>
      </c>
      <c r="F2851">
        <v>1</v>
      </c>
      <c r="G2851">
        <v>3.6</v>
      </c>
      <c r="H2851" t="s">
        <v>13994</v>
      </c>
      <c r="I2851">
        <v>258</v>
      </c>
    </row>
    <row r="2852" spans="1:9" x14ac:dyDescent="0.3">
      <c r="A2852">
        <v>313267</v>
      </c>
      <c r="B2852">
        <v>250</v>
      </c>
      <c r="C2852" t="s">
        <v>14005</v>
      </c>
      <c r="D2852" t="s">
        <v>13990</v>
      </c>
      <c r="E2852" t="s">
        <v>14000</v>
      </c>
      <c r="F2852">
        <v>1</v>
      </c>
      <c r="G2852">
        <v>3.9</v>
      </c>
      <c r="H2852" t="s">
        <v>13994</v>
      </c>
      <c r="I2852">
        <v>533</v>
      </c>
    </row>
    <row r="2853" spans="1:9" x14ac:dyDescent="0.3">
      <c r="A2853">
        <v>5455</v>
      </c>
      <c r="B2853">
        <v>150</v>
      </c>
      <c r="C2853" t="s">
        <v>14005</v>
      </c>
      <c r="D2853" t="s">
        <v>13990</v>
      </c>
      <c r="E2853" t="s">
        <v>13990</v>
      </c>
      <c r="F2853">
        <v>1</v>
      </c>
      <c r="G2853">
        <v>3.7</v>
      </c>
      <c r="H2853" t="s">
        <v>13994</v>
      </c>
      <c r="I2853">
        <v>93</v>
      </c>
    </row>
    <row r="2854" spans="1:9" x14ac:dyDescent="0.3">
      <c r="A2854">
        <v>3401</v>
      </c>
      <c r="B2854">
        <v>550</v>
      </c>
      <c r="C2854" t="s">
        <v>14005</v>
      </c>
      <c r="D2854" t="s">
        <v>13990</v>
      </c>
      <c r="E2854" t="s">
        <v>14000</v>
      </c>
      <c r="F2854">
        <v>2</v>
      </c>
      <c r="G2854">
        <v>3.7</v>
      </c>
      <c r="H2854" t="s">
        <v>13994</v>
      </c>
      <c r="I2854">
        <v>484</v>
      </c>
    </row>
    <row r="2855" spans="1:9" x14ac:dyDescent="0.3">
      <c r="A2855">
        <v>18456762</v>
      </c>
      <c r="B2855">
        <v>1000</v>
      </c>
      <c r="C2855" t="s">
        <v>14005</v>
      </c>
      <c r="D2855" t="s">
        <v>14000</v>
      </c>
      <c r="E2855" t="s">
        <v>13990</v>
      </c>
      <c r="F2855">
        <v>3</v>
      </c>
      <c r="G2855">
        <v>3.7</v>
      </c>
      <c r="H2855" t="s">
        <v>13994</v>
      </c>
      <c r="I2855">
        <v>49</v>
      </c>
    </row>
    <row r="2856" spans="1:9" x14ac:dyDescent="0.3">
      <c r="A2856">
        <v>4825</v>
      </c>
      <c r="B2856">
        <v>800</v>
      </c>
      <c r="C2856" t="s">
        <v>14005</v>
      </c>
      <c r="D2856" t="s">
        <v>13990</v>
      </c>
      <c r="E2856" t="s">
        <v>14000</v>
      </c>
      <c r="F2856">
        <v>2</v>
      </c>
      <c r="G2856">
        <v>3.9</v>
      </c>
      <c r="H2856" t="s">
        <v>13994</v>
      </c>
      <c r="I2856">
        <v>2724</v>
      </c>
    </row>
    <row r="2857" spans="1:9" x14ac:dyDescent="0.3">
      <c r="A2857">
        <v>311674</v>
      </c>
      <c r="B2857">
        <v>550</v>
      </c>
      <c r="C2857" t="s">
        <v>14005</v>
      </c>
      <c r="D2857" t="s">
        <v>13990</v>
      </c>
      <c r="E2857" t="s">
        <v>14000</v>
      </c>
      <c r="F2857">
        <v>2</v>
      </c>
      <c r="G2857">
        <v>3.8</v>
      </c>
      <c r="H2857" t="s">
        <v>13994</v>
      </c>
      <c r="I2857">
        <v>541</v>
      </c>
    </row>
    <row r="2858" spans="1:9" x14ac:dyDescent="0.3">
      <c r="A2858">
        <v>6646</v>
      </c>
      <c r="B2858">
        <v>250</v>
      </c>
      <c r="C2858" t="s">
        <v>14005</v>
      </c>
      <c r="D2858" t="s">
        <v>13990</v>
      </c>
      <c r="E2858" t="s">
        <v>13990</v>
      </c>
      <c r="F2858">
        <v>1</v>
      </c>
      <c r="G2858">
        <v>3.7</v>
      </c>
      <c r="H2858" t="s">
        <v>13994</v>
      </c>
      <c r="I2858">
        <v>91</v>
      </c>
    </row>
    <row r="2859" spans="1:9" x14ac:dyDescent="0.3">
      <c r="A2859">
        <v>304307</v>
      </c>
      <c r="B2859">
        <v>650</v>
      </c>
      <c r="C2859" t="s">
        <v>14005</v>
      </c>
      <c r="D2859" t="s">
        <v>14000</v>
      </c>
      <c r="E2859" t="s">
        <v>14000</v>
      </c>
      <c r="F2859">
        <v>2</v>
      </c>
      <c r="G2859">
        <v>3.8</v>
      </c>
      <c r="H2859" t="s">
        <v>13994</v>
      </c>
      <c r="I2859">
        <v>1970</v>
      </c>
    </row>
    <row r="2860" spans="1:9" x14ac:dyDescent="0.3">
      <c r="A2860">
        <v>18421487</v>
      </c>
      <c r="B2860">
        <v>400</v>
      </c>
      <c r="C2860" t="s">
        <v>14005</v>
      </c>
      <c r="D2860" t="s">
        <v>13990</v>
      </c>
      <c r="E2860" t="s">
        <v>13990</v>
      </c>
      <c r="F2860">
        <v>1</v>
      </c>
      <c r="G2860">
        <v>0</v>
      </c>
      <c r="H2860" t="s">
        <v>13993</v>
      </c>
      <c r="I2860">
        <v>0</v>
      </c>
    </row>
    <row r="2861" spans="1:9" x14ac:dyDescent="0.3">
      <c r="A2861">
        <v>18277324</v>
      </c>
      <c r="B2861">
        <v>100</v>
      </c>
      <c r="C2861" t="s">
        <v>14005</v>
      </c>
      <c r="D2861" t="s">
        <v>13990</v>
      </c>
      <c r="E2861" t="s">
        <v>13990</v>
      </c>
      <c r="F2861">
        <v>1</v>
      </c>
      <c r="G2861">
        <v>0</v>
      </c>
      <c r="H2861" t="s">
        <v>13993</v>
      </c>
      <c r="I2861">
        <v>1</v>
      </c>
    </row>
    <row r="2862" spans="1:9" x14ac:dyDescent="0.3">
      <c r="A2862">
        <v>18455950</v>
      </c>
      <c r="B2862">
        <v>300</v>
      </c>
      <c r="C2862" t="s">
        <v>14005</v>
      </c>
      <c r="D2862" t="s">
        <v>13990</v>
      </c>
      <c r="E2862" t="s">
        <v>13990</v>
      </c>
      <c r="F2862">
        <v>1</v>
      </c>
      <c r="G2862">
        <v>0</v>
      </c>
      <c r="H2862" t="s">
        <v>13993</v>
      </c>
      <c r="I2862">
        <v>1</v>
      </c>
    </row>
    <row r="2863" spans="1:9" x14ac:dyDescent="0.3">
      <c r="A2863">
        <v>18463988</v>
      </c>
      <c r="B2863">
        <v>300</v>
      </c>
      <c r="C2863" t="s">
        <v>14005</v>
      </c>
      <c r="D2863" t="s">
        <v>13990</v>
      </c>
      <c r="E2863" t="s">
        <v>13990</v>
      </c>
      <c r="F2863">
        <v>1</v>
      </c>
      <c r="G2863">
        <v>0</v>
      </c>
      <c r="H2863" t="s">
        <v>13993</v>
      </c>
      <c r="I2863">
        <v>0</v>
      </c>
    </row>
    <row r="2864" spans="1:9" x14ac:dyDescent="0.3">
      <c r="A2864">
        <v>18463995</v>
      </c>
      <c r="B2864">
        <v>250</v>
      </c>
      <c r="C2864" t="s">
        <v>14005</v>
      </c>
      <c r="D2864" t="s">
        <v>13990</v>
      </c>
      <c r="E2864" t="s">
        <v>13990</v>
      </c>
      <c r="F2864">
        <v>1</v>
      </c>
      <c r="G2864">
        <v>0</v>
      </c>
      <c r="H2864" t="s">
        <v>13993</v>
      </c>
      <c r="I2864">
        <v>1</v>
      </c>
    </row>
    <row r="2865" spans="1:9" x14ac:dyDescent="0.3">
      <c r="A2865">
        <v>18426904</v>
      </c>
      <c r="B2865">
        <v>50</v>
      </c>
      <c r="C2865" t="s">
        <v>14005</v>
      </c>
      <c r="D2865" t="s">
        <v>13990</v>
      </c>
      <c r="E2865" t="s">
        <v>13990</v>
      </c>
      <c r="F2865">
        <v>1</v>
      </c>
      <c r="G2865">
        <v>0</v>
      </c>
      <c r="H2865" t="s">
        <v>13993</v>
      </c>
      <c r="I2865">
        <v>0</v>
      </c>
    </row>
    <row r="2866" spans="1:9" x14ac:dyDescent="0.3">
      <c r="A2866">
        <v>18124356</v>
      </c>
      <c r="B2866">
        <v>350</v>
      </c>
      <c r="C2866" t="s">
        <v>14005</v>
      </c>
      <c r="D2866" t="s">
        <v>13990</v>
      </c>
      <c r="E2866" t="s">
        <v>13990</v>
      </c>
      <c r="F2866">
        <v>1</v>
      </c>
      <c r="G2866">
        <v>0</v>
      </c>
      <c r="H2866" t="s">
        <v>13993</v>
      </c>
      <c r="I2866">
        <v>2</v>
      </c>
    </row>
    <row r="2867" spans="1:9" x14ac:dyDescent="0.3">
      <c r="A2867">
        <v>18420653</v>
      </c>
      <c r="B2867">
        <v>350</v>
      </c>
      <c r="C2867" t="s">
        <v>14005</v>
      </c>
      <c r="D2867" t="s">
        <v>13990</v>
      </c>
      <c r="E2867" t="s">
        <v>13990</v>
      </c>
      <c r="F2867">
        <v>1</v>
      </c>
      <c r="G2867">
        <v>0</v>
      </c>
      <c r="H2867" t="s">
        <v>13993</v>
      </c>
      <c r="I2867">
        <v>0</v>
      </c>
    </row>
    <row r="2868" spans="1:9" x14ac:dyDescent="0.3">
      <c r="A2868">
        <v>18432553</v>
      </c>
      <c r="B2868">
        <v>400</v>
      </c>
      <c r="C2868" t="s">
        <v>14005</v>
      </c>
      <c r="D2868" t="s">
        <v>13990</v>
      </c>
      <c r="E2868" t="s">
        <v>14000</v>
      </c>
      <c r="F2868">
        <v>1</v>
      </c>
      <c r="G2868">
        <v>0</v>
      </c>
      <c r="H2868" t="s">
        <v>13993</v>
      </c>
      <c r="I2868">
        <v>3</v>
      </c>
    </row>
    <row r="2869" spans="1:9" x14ac:dyDescent="0.3">
      <c r="A2869">
        <v>18388132</v>
      </c>
      <c r="B2869">
        <v>200</v>
      </c>
      <c r="C2869" t="s">
        <v>14005</v>
      </c>
      <c r="D2869" t="s">
        <v>13990</v>
      </c>
      <c r="E2869" t="s">
        <v>13990</v>
      </c>
      <c r="F2869">
        <v>1</v>
      </c>
      <c r="G2869">
        <v>0</v>
      </c>
      <c r="H2869" t="s">
        <v>13993</v>
      </c>
      <c r="I2869">
        <v>0</v>
      </c>
    </row>
    <row r="2870" spans="1:9" x14ac:dyDescent="0.3">
      <c r="A2870">
        <v>6608</v>
      </c>
      <c r="B2870">
        <v>350</v>
      </c>
      <c r="C2870" t="s">
        <v>14005</v>
      </c>
      <c r="D2870" t="s">
        <v>13990</v>
      </c>
      <c r="E2870" t="s">
        <v>13990</v>
      </c>
      <c r="F2870">
        <v>1</v>
      </c>
      <c r="G2870">
        <v>0</v>
      </c>
      <c r="H2870" t="s">
        <v>13993</v>
      </c>
      <c r="I2870">
        <v>3</v>
      </c>
    </row>
    <row r="2871" spans="1:9" x14ac:dyDescent="0.3">
      <c r="A2871">
        <v>300883</v>
      </c>
      <c r="B2871">
        <v>600</v>
      </c>
      <c r="C2871" t="s">
        <v>14005</v>
      </c>
      <c r="D2871" t="s">
        <v>13990</v>
      </c>
      <c r="E2871" t="s">
        <v>14000</v>
      </c>
      <c r="F2871">
        <v>2</v>
      </c>
      <c r="G2871">
        <v>2.4</v>
      </c>
      <c r="H2871" t="s">
        <v>13997</v>
      </c>
      <c r="I2871">
        <v>147</v>
      </c>
    </row>
    <row r="2872" spans="1:9" x14ac:dyDescent="0.3">
      <c r="A2872">
        <v>3036</v>
      </c>
      <c r="B2872">
        <v>700</v>
      </c>
      <c r="C2872" t="s">
        <v>14005</v>
      </c>
      <c r="D2872" t="s">
        <v>13990</v>
      </c>
      <c r="E2872" t="s">
        <v>14000</v>
      </c>
      <c r="F2872">
        <v>2</v>
      </c>
      <c r="G2872">
        <v>2.4</v>
      </c>
      <c r="H2872" t="s">
        <v>13997</v>
      </c>
      <c r="I2872">
        <v>148</v>
      </c>
    </row>
    <row r="2873" spans="1:9" x14ac:dyDescent="0.3">
      <c r="A2873">
        <v>18342940</v>
      </c>
      <c r="B2873">
        <v>400</v>
      </c>
      <c r="C2873" t="s">
        <v>14005</v>
      </c>
      <c r="D2873" t="s">
        <v>13990</v>
      </c>
      <c r="E2873" t="s">
        <v>13990</v>
      </c>
      <c r="F2873">
        <v>1</v>
      </c>
      <c r="G2873">
        <v>4.0999999999999996</v>
      </c>
      <c r="H2873" t="s">
        <v>13989</v>
      </c>
      <c r="I2873">
        <v>111</v>
      </c>
    </row>
    <row r="2874" spans="1:9" x14ac:dyDescent="0.3">
      <c r="A2874">
        <v>6144</v>
      </c>
      <c r="B2874">
        <v>700</v>
      </c>
      <c r="C2874" t="s">
        <v>14005</v>
      </c>
      <c r="D2874" t="s">
        <v>14000</v>
      </c>
      <c r="E2874" t="s">
        <v>14000</v>
      </c>
      <c r="F2874">
        <v>2</v>
      </c>
      <c r="G2874">
        <v>4.0999999999999996</v>
      </c>
      <c r="H2874" t="s">
        <v>13989</v>
      </c>
      <c r="I2874">
        <v>1384</v>
      </c>
    </row>
    <row r="2875" spans="1:9" x14ac:dyDescent="0.3">
      <c r="A2875">
        <v>18365861</v>
      </c>
      <c r="B2875">
        <v>250</v>
      </c>
      <c r="C2875" t="s">
        <v>14005</v>
      </c>
      <c r="D2875" t="s">
        <v>13990</v>
      </c>
      <c r="E2875" t="s">
        <v>14000</v>
      </c>
      <c r="F2875">
        <v>1</v>
      </c>
      <c r="G2875">
        <v>4.3</v>
      </c>
      <c r="H2875" t="s">
        <v>13989</v>
      </c>
      <c r="I2875">
        <v>156</v>
      </c>
    </row>
    <row r="2876" spans="1:9" x14ac:dyDescent="0.3">
      <c r="A2876">
        <v>304262</v>
      </c>
      <c r="B2876">
        <v>900</v>
      </c>
      <c r="C2876" t="s">
        <v>14005</v>
      </c>
      <c r="D2876" t="s">
        <v>13990</v>
      </c>
      <c r="E2876" t="s">
        <v>13990</v>
      </c>
      <c r="F2876">
        <v>2</v>
      </c>
      <c r="G2876">
        <v>4.3</v>
      </c>
      <c r="H2876" t="s">
        <v>13989</v>
      </c>
      <c r="I2876">
        <v>4085</v>
      </c>
    </row>
    <row r="2877" spans="1:9" x14ac:dyDescent="0.3">
      <c r="A2877">
        <v>312345</v>
      </c>
      <c r="B2877">
        <v>850</v>
      </c>
      <c r="C2877" t="s">
        <v>14005</v>
      </c>
      <c r="D2877" t="s">
        <v>13990</v>
      </c>
      <c r="E2877" t="s">
        <v>14000</v>
      </c>
      <c r="F2877">
        <v>2</v>
      </c>
      <c r="G2877">
        <v>4.4000000000000004</v>
      </c>
      <c r="H2877" t="s">
        <v>13989</v>
      </c>
      <c r="I2877">
        <v>1537</v>
      </c>
    </row>
    <row r="2878" spans="1:9" x14ac:dyDescent="0.3">
      <c r="A2878">
        <v>306407</v>
      </c>
      <c r="B2878">
        <v>700</v>
      </c>
      <c r="C2878" t="s">
        <v>14005</v>
      </c>
      <c r="D2878" t="s">
        <v>14000</v>
      </c>
      <c r="E2878" t="s">
        <v>13990</v>
      </c>
      <c r="F2878">
        <v>2</v>
      </c>
      <c r="G2878">
        <v>4.2</v>
      </c>
      <c r="H2878" t="s">
        <v>13989</v>
      </c>
      <c r="I2878">
        <v>1526</v>
      </c>
    </row>
    <row r="2879" spans="1:9" x14ac:dyDescent="0.3">
      <c r="A2879">
        <v>7777</v>
      </c>
      <c r="B2879">
        <v>400</v>
      </c>
      <c r="C2879" t="s">
        <v>14005</v>
      </c>
      <c r="D2879" t="s">
        <v>13990</v>
      </c>
      <c r="E2879" t="s">
        <v>13990</v>
      </c>
      <c r="F2879">
        <v>1</v>
      </c>
      <c r="G2879">
        <v>2.8</v>
      </c>
      <c r="H2879" t="s">
        <v>13995</v>
      </c>
      <c r="I2879">
        <v>45</v>
      </c>
    </row>
    <row r="2880" spans="1:9" x14ac:dyDescent="0.3">
      <c r="A2880">
        <v>3167</v>
      </c>
      <c r="B2880">
        <v>750</v>
      </c>
      <c r="C2880" t="s">
        <v>14005</v>
      </c>
      <c r="D2880" t="s">
        <v>13990</v>
      </c>
      <c r="E2880" t="s">
        <v>13990</v>
      </c>
      <c r="F2880">
        <v>2</v>
      </c>
      <c r="G2880">
        <v>3.2</v>
      </c>
      <c r="H2880" t="s">
        <v>13995</v>
      </c>
      <c r="I2880">
        <v>26</v>
      </c>
    </row>
    <row r="2881" spans="1:9" x14ac:dyDescent="0.3">
      <c r="A2881">
        <v>302555</v>
      </c>
      <c r="B2881">
        <v>350</v>
      </c>
      <c r="C2881" t="s">
        <v>14005</v>
      </c>
      <c r="D2881" t="s">
        <v>13990</v>
      </c>
      <c r="E2881" t="s">
        <v>13990</v>
      </c>
      <c r="F2881">
        <v>1</v>
      </c>
      <c r="G2881">
        <v>3.1</v>
      </c>
      <c r="H2881" t="s">
        <v>13995</v>
      </c>
      <c r="I2881">
        <v>13</v>
      </c>
    </row>
    <row r="2882" spans="1:9" x14ac:dyDescent="0.3">
      <c r="A2882">
        <v>309841</v>
      </c>
      <c r="B2882">
        <v>700</v>
      </c>
      <c r="C2882" t="s">
        <v>14005</v>
      </c>
      <c r="D2882" t="s">
        <v>13990</v>
      </c>
      <c r="E2882" t="s">
        <v>14000</v>
      </c>
      <c r="F2882">
        <v>2</v>
      </c>
      <c r="G2882">
        <v>2.5</v>
      </c>
      <c r="H2882" t="s">
        <v>13995</v>
      </c>
      <c r="I2882">
        <v>29</v>
      </c>
    </row>
    <row r="2883" spans="1:9" x14ac:dyDescent="0.3">
      <c r="A2883">
        <v>3158</v>
      </c>
      <c r="B2883">
        <v>200</v>
      </c>
      <c r="C2883" t="s">
        <v>14005</v>
      </c>
      <c r="D2883" t="s">
        <v>13990</v>
      </c>
      <c r="E2883" t="s">
        <v>13990</v>
      </c>
      <c r="F2883">
        <v>1</v>
      </c>
      <c r="G2883">
        <v>2.8</v>
      </c>
      <c r="H2883" t="s">
        <v>13995</v>
      </c>
      <c r="I2883">
        <v>11</v>
      </c>
    </row>
    <row r="2884" spans="1:9" x14ac:dyDescent="0.3">
      <c r="A2884">
        <v>7814</v>
      </c>
      <c r="B2884">
        <v>450</v>
      </c>
      <c r="C2884" t="s">
        <v>14005</v>
      </c>
      <c r="D2884" t="s">
        <v>13990</v>
      </c>
      <c r="E2884" t="s">
        <v>13990</v>
      </c>
      <c r="F2884">
        <v>1</v>
      </c>
      <c r="G2884">
        <v>3.1</v>
      </c>
      <c r="H2884" t="s">
        <v>13995</v>
      </c>
      <c r="I2884">
        <v>52</v>
      </c>
    </row>
    <row r="2885" spans="1:9" x14ac:dyDescent="0.3">
      <c r="A2885">
        <v>7770</v>
      </c>
      <c r="B2885">
        <v>400</v>
      </c>
      <c r="C2885" t="s">
        <v>14005</v>
      </c>
      <c r="D2885" t="s">
        <v>13990</v>
      </c>
      <c r="E2885" t="s">
        <v>13990</v>
      </c>
      <c r="F2885">
        <v>1</v>
      </c>
      <c r="G2885">
        <v>3.4</v>
      </c>
      <c r="H2885" t="s">
        <v>13995</v>
      </c>
      <c r="I2885">
        <v>69</v>
      </c>
    </row>
    <row r="2886" spans="1:9" x14ac:dyDescent="0.3">
      <c r="A2886">
        <v>7789</v>
      </c>
      <c r="B2886">
        <v>350</v>
      </c>
      <c r="C2886" t="s">
        <v>14005</v>
      </c>
      <c r="D2886" t="s">
        <v>13990</v>
      </c>
      <c r="E2886" t="s">
        <v>13990</v>
      </c>
      <c r="F2886">
        <v>1</v>
      </c>
      <c r="G2886">
        <v>3</v>
      </c>
      <c r="H2886" t="s">
        <v>13995</v>
      </c>
      <c r="I2886">
        <v>36</v>
      </c>
    </row>
    <row r="2887" spans="1:9" x14ac:dyDescent="0.3">
      <c r="A2887">
        <v>302537</v>
      </c>
      <c r="B2887">
        <v>700</v>
      </c>
      <c r="C2887" t="s">
        <v>14005</v>
      </c>
      <c r="D2887" t="s">
        <v>13990</v>
      </c>
      <c r="E2887" t="s">
        <v>13990</v>
      </c>
      <c r="F2887">
        <v>2</v>
      </c>
      <c r="G2887">
        <v>3.1</v>
      </c>
      <c r="H2887" t="s">
        <v>13995</v>
      </c>
      <c r="I2887">
        <v>44</v>
      </c>
    </row>
    <row r="2888" spans="1:9" x14ac:dyDescent="0.3">
      <c r="A2888">
        <v>7790</v>
      </c>
      <c r="B2888">
        <v>450</v>
      </c>
      <c r="C2888" t="s">
        <v>14005</v>
      </c>
      <c r="D2888" t="s">
        <v>13990</v>
      </c>
      <c r="E2888" t="s">
        <v>13990</v>
      </c>
      <c r="F2888">
        <v>1</v>
      </c>
      <c r="G2888">
        <v>2.8</v>
      </c>
      <c r="H2888" t="s">
        <v>13995</v>
      </c>
      <c r="I2888">
        <v>8</v>
      </c>
    </row>
    <row r="2889" spans="1:9" x14ac:dyDescent="0.3">
      <c r="A2889">
        <v>18025092</v>
      </c>
      <c r="B2889">
        <v>500</v>
      </c>
      <c r="C2889" t="s">
        <v>14005</v>
      </c>
      <c r="D2889" t="s">
        <v>13990</v>
      </c>
      <c r="E2889" t="s">
        <v>13990</v>
      </c>
      <c r="F2889">
        <v>2</v>
      </c>
      <c r="G2889">
        <v>3.5</v>
      </c>
      <c r="H2889" t="s">
        <v>13994</v>
      </c>
      <c r="I2889">
        <v>28</v>
      </c>
    </row>
    <row r="2890" spans="1:9" x14ac:dyDescent="0.3">
      <c r="A2890">
        <v>7768</v>
      </c>
      <c r="B2890">
        <v>800</v>
      </c>
      <c r="C2890" t="s">
        <v>14005</v>
      </c>
      <c r="D2890" t="s">
        <v>13990</v>
      </c>
      <c r="E2890" t="s">
        <v>13990</v>
      </c>
      <c r="F2890">
        <v>2</v>
      </c>
      <c r="G2890">
        <v>3.7</v>
      </c>
      <c r="H2890" t="s">
        <v>13994</v>
      </c>
      <c r="I2890">
        <v>182</v>
      </c>
    </row>
    <row r="2891" spans="1:9" x14ac:dyDescent="0.3">
      <c r="A2891">
        <v>302264</v>
      </c>
      <c r="B2891">
        <v>350</v>
      </c>
      <c r="C2891" t="s">
        <v>14005</v>
      </c>
      <c r="D2891" t="s">
        <v>13990</v>
      </c>
      <c r="E2891" t="s">
        <v>13990</v>
      </c>
      <c r="F2891">
        <v>1</v>
      </c>
      <c r="G2891">
        <v>3.6</v>
      </c>
      <c r="H2891" t="s">
        <v>13994</v>
      </c>
      <c r="I2891">
        <v>93</v>
      </c>
    </row>
    <row r="2892" spans="1:9" x14ac:dyDescent="0.3">
      <c r="A2892">
        <v>300975</v>
      </c>
      <c r="B2892">
        <v>450</v>
      </c>
      <c r="C2892" t="s">
        <v>14005</v>
      </c>
      <c r="D2892" t="s">
        <v>13990</v>
      </c>
      <c r="E2892" t="s">
        <v>13990</v>
      </c>
      <c r="F2892">
        <v>1</v>
      </c>
      <c r="G2892">
        <v>3.6</v>
      </c>
      <c r="H2892" t="s">
        <v>13994</v>
      </c>
      <c r="I2892">
        <v>72</v>
      </c>
    </row>
    <row r="2893" spans="1:9" x14ac:dyDescent="0.3">
      <c r="A2893">
        <v>7772</v>
      </c>
      <c r="B2893">
        <v>400</v>
      </c>
      <c r="C2893" t="s">
        <v>14005</v>
      </c>
      <c r="D2893" t="s">
        <v>13990</v>
      </c>
      <c r="E2893" t="s">
        <v>13990</v>
      </c>
      <c r="F2893">
        <v>1</v>
      </c>
      <c r="G2893">
        <v>3.8</v>
      </c>
      <c r="H2893" t="s">
        <v>13994</v>
      </c>
      <c r="I2893">
        <v>152</v>
      </c>
    </row>
    <row r="2894" spans="1:9" x14ac:dyDescent="0.3">
      <c r="A2894">
        <v>7834</v>
      </c>
      <c r="B2894">
        <v>250</v>
      </c>
      <c r="C2894" t="s">
        <v>14005</v>
      </c>
      <c r="D2894" t="s">
        <v>13990</v>
      </c>
      <c r="E2894" t="s">
        <v>13990</v>
      </c>
      <c r="F2894">
        <v>1</v>
      </c>
      <c r="G2894">
        <v>3.5</v>
      </c>
      <c r="H2894" t="s">
        <v>13994</v>
      </c>
      <c r="I2894">
        <v>19</v>
      </c>
    </row>
    <row r="2895" spans="1:9" x14ac:dyDescent="0.3">
      <c r="A2895">
        <v>302542</v>
      </c>
      <c r="B2895">
        <v>800</v>
      </c>
      <c r="C2895" t="s">
        <v>14005</v>
      </c>
      <c r="D2895" t="s">
        <v>14000</v>
      </c>
      <c r="E2895" t="s">
        <v>13990</v>
      </c>
      <c r="F2895">
        <v>2</v>
      </c>
      <c r="G2895">
        <v>3.7</v>
      </c>
      <c r="H2895" t="s">
        <v>13994</v>
      </c>
      <c r="I2895">
        <v>143</v>
      </c>
    </row>
    <row r="2896" spans="1:9" x14ac:dyDescent="0.3">
      <c r="A2896">
        <v>7774</v>
      </c>
      <c r="B2896">
        <v>450</v>
      </c>
      <c r="C2896" t="s">
        <v>14005</v>
      </c>
      <c r="D2896" t="s">
        <v>13990</v>
      </c>
      <c r="E2896" t="s">
        <v>13990</v>
      </c>
      <c r="F2896">
        <v>1</v>
      </c>
      <c r="G2896">
        <v>3.5</v>
      </c>
      <c r="H2896" t="s">
        <v>13994</v>
      </c>
      <c r="I2896">
        <v>24</v>
      </c>
    </row>
    <row r="2897" spans="1:9" x14ac:dyDescent="0.3">
      <c r="A2897">
        <v>7769</v>
      </c>
      <c r="B2897">
        <v>400</v>
      </c>
      <c r="C2897" t="s">
        <v>14005</v>
      </c>
      <c r="D2897" t="s">
        <v>13990</v>
      </c>
      <c r="E2897" t="s">
        <v>13990</v>
      </c>
      <c r="F2897">
        <v>1</v>
      </c>
      <c r="G2897">
        <v>3.5</v>
      </c>
      <c r="H2897" t="s">
        <v>13994</v>
      </c>
      <c r="I2897">
        <v>30</v>
      </c>
    </row>
    <row r="2898" spans="1:9" x14ac:dyDescent="0.3">
      <c r="A2898">
        <v>7788</v>
      </c>
      <c r="B2898">
        <v>700</v>
      </c>
      <c r="C2898" t="s">
        <v>14005</v>
      </c>
      <c r="D2898" t="s">
        <v>13990</v>
      </c>
      <c r="E2898" t="s">
        <v>13990</v>
      </c>
      <c r="F2898">
        <v>2</v>
      </c>
      <c r="G2898">
        <v>2.2999999999999998</v>
      </c>
      <c r="H2898" t="s">
        <v>13997</v>
      </c>
      <c r="I2898">
        <v>30</v>
      </c>
    </row>
    <row r="2899" spans="1:9" x14ac:dyDescent="0.3">
      <c r="A2899">
        <v>309037</v>
      </c>
      <c r="B2899">
        <v>350</v>
      </c>
      <c r="C2899" t="s">
        <v>14005</v>
      </c>
      <c r="D2899" t="s">
        <v>13990</v>
      </c>
      <c r="E2899" t="s">
        <v>13990</v>
      </c>
      <c r="F2899">
        <v>1</v>
      </c>
      <c r="G2899">
        <v>3</v>
      </c>
      <c r="H2899" t="s">
        <v>13995</v>
      </c>
      <c r="I2899">
        <v>9</v>
      </c>
    </row>
    <row r="2900" spans="1:9" x14ac:dyDescent="0.3">
      <c r="A2900">
        <v>18454058</v>
      </c>
      <c r="B2900">
        <v>500</v>
      </c>
      <c r="C2900" t="s">
        <v>14005</v>
      </c>
      <c r="D2900" t="s">
        <v>13990</v>
      </c>
      <c r="E2900" t="s">
        <v>13990</v>
      </c>
      <c r="F2900">
        <v>2</v>
      </c>
      <c r="G2900">
        <v>3.2</v>
      </c>
      <c r="H2900" t="s">
        <v>13995</v>
      </c>
      <c r="I2900">
        <v>10</v>
      </c>
    </row>
    <row r="2901" spans="1:9" x14ac:dyDescent="0.3">
      <c r="A2901">
        <v>312579</v>
      </c>
      <c r="B2901">
        <v>500</v>
      </c>
      <c r="C2901" t="s">
        <v>14005</v>
      </c>
      <c r="D2901" t="s">
        <v>13990</v>
      </c>
      <c r="E2901" t="s">
        <v>13990</v>
      </c>
      <c r="F2901">
        <v>2</v>
      </c>
      <c r="G2901">
        <v>3.2</v>
      </c>
      <c r="H2901" t="s">
        <v>13995</v>
      </c>
      <c r="I2901">
        <v>15</v>
      </c>
    </row>
    <row r="2902" spans="1:9" x14ac:dyDescent="0.3">
      <c r="A2902">
        <v>18398753</v>
      </c>
      <c r="B2902">
        <v>300</v>
      </c>
      <c r="C2902" t="s">
        <v>14005</v>
      </c>
      <c r="D2902" t="s">
        <v>13990</v>
      </c>
      <c r="E2902" t="s">
        <v>13990</v>
      </c>
      <c r="F2902">
        <v>1</v>
      </c>
      <c r="G2902">
        <v>3</v>
      </c>
      <c r="H2902" t="s">
        <v>13995</v>
      </c>
      <c r="I2902">
        <v>7</v>
      </c>
    </row>
    <row r="2903" spans="1:9" x14ac:dyDescent="0.3">
      <c r="A2903">
        <v>301313</v>
      </c>
      <c r="B2903">
        <v>600</v>
      </c>
      <c r="C2903" t="s">
        <v>14005</v>
      </c>
      <c r="D2903" t="s">
        <v>13990</v>
      </c>
      <c r="E2903" t="s">
        <v>13990</v>
      </c>
      <c r="F2903">
        <v>2</v>
      </c>
      <c r="G2903">
        <v>2.8</v>
      </c>
      <c r="H2903" t="s">
        <v>13995</v>
      </c>
      <c r="I2903">
        <v>9</v>
      </c>
    </row>
    <row r="2904" spans="1:9" x14ac:dyDescent="0.3">
      <c r="A2904">
        <v>301305</v>
      </c>
      <c r="B2904">
        <v>350</v>
      </c>
      <c r="C2904" t="s">
        <v>14005</v>
      </c>
      <c r="D2904" t="s">
        <v>13990</v>
      </c>
      <c r="E2904" t="s">
        <v>13990</v>
      </c>
      <c r="F2904">
        <v>1</v>
      </c>
      <c r="G2904">
        <v>3.3</v>
      </c>
      <c r="H2904" t="s">
        <v>13995</v>
      </c>
      <c r="I2904">
        <v>32</v>
      </c>
    </row>
    <row r="2905" spans="1:9" x14ac:dyDescent="0.3">
      <c r="A2905">
        <v>18124346</v>
      </c>
      <c r="B2905">
        <v>400</v>
      </c>
      <c r="C2905" t="s">
        <v>14005</v>
      </c>
      <c r="D2905" t="s">
        <v>13990</v>
      </c>
      <c r="E2905" t="s">
        <v>13990</v>
      </c>
      <c r="F2905">
        <v>1</v>
      </c>
      <c r="G2905">
        <v>2.9</v>
      </c>
      <c r="H2905" t="s">
        <v>13995</v>
      </c>
      <c r="I2905">
        <v>4</v>
      </c>
    </row>
    <row r="2906" spans="1:9" x14ac:dyDescent="0.3">
      <c r="A2906">
        <v>310664</v>
      </c>
      <c r="B2906">
        <v>1200</v>
      </c>
      <c r="C2906" t="s">
        <v>14005</v>
      </c>
      <c r="D2906" t="s">
        <v>14000</v>
      </c>
      <c r="E2906" t="s">
        <v>14000</v>
      </c>
      <c r="F2906">
        <v>3</v>
      </c>
      <c r="G2906">
        <v>3.3</v>
      </c>
      <c r="H2906" t="s">
        <v>13995</v>
      </c>
      <c r="I2906">
        <v>56</v>
      </c>
    </row>
    <row r="2907" spans="1:9" x14ac:dyDescent="0.3">
      <c r="A2907">
        <v>6266</v>
      </c>
      <c r="B2907">
        <v>600</v>
      </c>
      <c r="C2907" t="s">
        <v>14005</v>
      </c>
      <c r="D2907" t="s">
        <v>13990</v>
      </c>
      <c r="E2907" t="s">
        <v>13990</v>
      </c>
      <c r="F2907">
        <v>2</v>
      </c>
      <c r="G2907">
        <v>3</v>
      </c>
      <c r="H2907" t="s">
        <v>13995</v>
      </c>
      <c r="I2907">
        <v>16</v>
      </c>
    </row>
    <row r="2908" spans="1:9" x14ac:dyDescent="0.3">
      <c r="A2908">
        <v>5060</v>
      </c>
      <c r="B2908">
        <v>700</v>
      </c>
      <c r="C2908" t="s">
        <v>14005</v>
      </c>
      <c r="D2908" t="s">
        <v>13990</v>
      </c>
      <c r="E2908" t="s">
        <v>13990</v>
      </c>
      <c r="F2908">
        <v>2</v>
      </c>
      <c r="G2908">
        <v>3.3</v>
      </c>
      <c r="H2908" t="s">
        <v>13995</v>
      </c>
      <c r="I2908">
        <v>87</v>
      </c>
    </row>
    <row r="2909" spans="1:9" x14ac:dyDescent="0.3">
      <c r="A2909">
        <v>312566</v>
      </c>
      <c r="B2909">
        <v>200</v>
      </c>
      <c r="C2909" t="s">
        <v>14005</v>
      </c>
      <c r="D2909" t="s">
        <v>13990</v>
      </c>
      <c r="E2909" t="s">
        <v>13990</v>
      </c>
      <c r="F2909">
        <v>1</v>
      </c>
      <c r="G2909">
        <v>3.4</v>
      </c>
      <c r="H2909" t="s">
        <v>13995</v>
      </c>
      <c r="I2909">
        <v>39</v>
      </c>
    </row>
    <row r="2910" spans="1:9" x14ac:dyDescent="0.3">
      <c r="A2910">
        <v>18368621</v>
      </c>
      <c r="B2910">
        <v>250</v>
      </c>
      <c r="C2910" t="s">
        <v>14005</v>
      </c>
      <c r="D2910" t="s">
        <v>13990</v>
      </c>
      <c r="E2910" t="s">
        <v>13990</v>
      </c>
      <c r="F2910">
        <v>1</v>
      </c>
      <c r="G2910">
        <v>3.4</v>
      </c>
      <c r="H2910" t="s">
        <v>13995</v>
      </c>
      <c r="I2910">
        <v>23</v>
      </c>
    </row>
    <row r="2911" spans="1:9" x14ac:dyDescent="0.3">
      <c r="A2911">
        <v>310319</v>
      </c>
      <c r="B2911">
        <v>400</v>
      </c>
      <c r="C2911" t="s">
        <v>14005</v>
      </c>
      <c r="D2911" t="s">
        <v>13990</v>
      </c>
      <c r="E2911" t="s">
        <v>13990</v>
      </c>
      <c r="F2911">
        <v>1</v>
      </c>
      <c r="G2911">
        <v>3.2</v>
      </c>
      <c r="H2911" t="s">
        <v>13995</v>
      </c>
      <c r="I2911">
        <v>11</v>
      </c>
    </row>
    <row r="2912" spans="1:9" x14ac:dyDescent="0.3">
      <c r="A2912">
        <v>302497</v>
      </c>
      <c r="B2912">
        <v>450</v>
      </c>
      <c r="C2912" t="s">
        <v>14005</v>
      </c>
      <c r="D2912" t="s">
        <v>13990</v>
      </c>
      <c r="E2912" t="s">
        <v>14000</v>
      </c>
      <c r="F2912">
        <v>1</v>
      </c>
      <c r="G2912">
        <v>2.6</v>
      </c>
      <c r="H2912" t="s">
        <v>13995</v>
      </c>
      <c r="I2912">
        <v>15</v>
      </c>
    </row>
    <row r="2913" spans="1:9" x14ac:dyDescent="0.3">
      <c r="A2913">
        <v>302528</v>
      </c>
      <c r="B2913">
        <v>500</v>
      </c>
      <c r="C2913" t="s">
        <v>14005</v>
      </c>
      <c r="D2913" t="s">
        <v>13990</v>
      </c>
      <c r="E2913" t="s">
        <v>14000</v>
      </c>
      <c r="F2913">
        <v>2</v>
      </c>
      <c r="G2913">
        <v>3.3</v>
      </c>
      <c r="H2913" t="s">
        <v>13995</v>
      </c>
      <c r="I2913">
        <v>65</v>
      </c>
    </row>
    <row r="2914" spans="1:9" x14ac:dyDescent="0.3">
      <c r="A2914">
        <v>305209</v>
      </c>
      <c r="B2914">
        <v>300</v>
      </c>
      <c r="C2914" t="s">
        <v>14005</v>
      </c>
      <c r="D2914" t="s">
        <v>13990</v>
      </c>
      <c r="E2914" t="s">
        <v>13990</v>
      </c>
      <c r="F2914">
        <v>1</v>
      </c>
      <c r="G2914">
        <v>3.1</v>
      </c>
      <c r="H2914" t="s">
        <v>13995</v>
      </c>
      <c r="I2914">
        <v>7</v>
      </c>
    </row>
    <row r="2915" spans="1:9" x14ac:dyDescent="0.3">
      <c r="A2915">
        <v>313046</v>
      </c>
      <c r="B2915">
        <v>500</v>
      </c>
      <c r="C2915" t="s">
        <v>14005</v>
      </c>
      <c r="D2915" t="s">
        <v>13990</v>
      </c>
      <c r="E2915" t="s">
        <v>13990</v>
      </c>
      <c r="F2915">
        <v>2</v>
      </c>
      <c r="G2915">
        <v>2.6</v>
      </c>
      <c r="H2915" t="s">
        <v>13995</v>
      </c>
      <c r="I2915">
        <v>14</v>
      </c>
    </row>
    <row r="2916" spans="1:9" x14ac:dyDescent="0.3">
      <c r="A2916">
        <v>313473</v>
      </c>
      <c r="B2916">
        <v>300</v>
      </c>
      <c r="C2916" t="s">
        <v>14005</v>
      </c>
      <c r="D2916" t="s">
        <v>13990</v>
      </c>
      <c r="E2916" t="s">
        <v>13990</v>
      </c>
      <c r="F2916">
        <v>1</v>
      </c>
      <c r="G2916">
        <v>3</v>
      </c>
      <c r="H2916" t="s">
        <v>13995</v>
      </c>
      <c r="I2916">
        <v>7</v>
      </c>
    </row>
    <row r="2917" spans="1:9" x14ac:dyDescent="0.3">
      <c r="A2917">
        <v>9817</v>
      </c>
      <c r="B2917">
        <v>500</v>
      </c>
      <c r="C2917" t="s">
        <v>14005</v>
      </c>
      <c r="D2917" t="s">
        <v>13990</v>
      </c>
      <c r="E2917" t="s">
        <v>13990</v>
      </c>
      <c r="F2917">
        <v>2</v>
      </c>
      <c r="G2917">
        <v>2.7</v>
      </c>
      <c r="H2917" t="s">
        <v>13995</v>
      </c>
      <c r="I2917">
        <v>14</v>
      </c>
    </row>
    <row r="2918" spans="1:9" x14ac:dyDescent="0.3">
      <c r="A2918">
        <v>18255138</v>
      </c>
      <c r="B2918">
        <v>400</v>
      </c>
      <c r="C2918" t="s">
        <v>14005</v>
      </c>
      <c r="D2918" t="s">
        <v>13990</v>
      </c>
      <c r="E2918" t="s">
        <v>13990</v>
      </c>
      <c r="F2918">
        <v>1</v>
      </c>
      <c r="G2918">
        <v>3</v>
      </c>
      <c r="H2918" t="s">
        <v>13995</v>
      </c>
      <c r="I2918">
        <v>4</v>
      </c>
    </row>
    <row r="2919" spans="1:9" x14ac:dyDescent="0.3">
      <c r="A2919">
        <v>309727</v>
      </c>
      <c r="B2919">
        <v>500</v>
      </c>
      <c r="C2919" t="s">
        <v>14005</v>
      </c>
      <c r="D2919" t="s">
        <v>13990</v>
      </c>
      <c r="E2919" t="s">
        <v>14000</v>
      </c>
      <c r="F2919">
        <v>2</v>
      </c>
      <c r="G2919">
        <v>2.7</v>
      </c>
      <c r="H2919" t="s">
        <v>13995</v>
      </c>
      <c r="I2919">
        <v>177</v>
      </c>
    </row>
    <row r="2920" spans="1:9" x14ac:dyDescent="0.3">
      <c r="A2920">
        <v>18204499</v>
      </c>
      <c r="B2920">
        <v>800</v>
      </c>
      <c r="C2920" t="s">
        <v>14005</v>
      </c>
      <c r="D2920" t="s">
        <v>13990</v>
      </c>
      <c r="E2920" t="s">
        <v>13990</v>
      </c>
      <c r="F2920">
        <v>2</v>
      </c>
      <c r="G2920">
        <v>3</v>
      </c>
      <c r="H2920" t="s">
        <v>13995</v>
      </c>
      <c r="I2920">
        <v>6</v>
      </c>
    </row>
    <row r="2921" spans="1:9" x14ac:dyDescent="0.3">
      <c r="A2921">
        <v>311187</v>
      </c>
      <c r="B2921">
        <v>350</v>
      </c>
      <c r="C2921" t="s">
        <v>14005</v>
      </c>
      <c r="D2921" t="s">
        <v>13990</v>
      </c>
      <c r="E2921" t="s">
        <v>13990</v>
      </c>
      <c r="F2921">
        <v>1</v>
      </c>
      <c r="G2921">
        <v>2.7</v>
      </c>
      <c r="H2921" t="s">
        <v>13995</v>
      </c>
      <c r="I2921">
        <v>39</v>
      </c>
    </row>
    <row r="2922" spans="1:9" x14ac:dyDescent="0.3">
      <c r="A2922">
        <v>301498</v>
      </c>
      <c r="B2922">
        <v>200</v>
      </c>
      <c r="C2922" t="s">
        <v>14005</v>
      </c>
      <c r="D2922" t="s">
        <v>13990</v>
      </c>
      <c r="E2922" t="s">
        <v>13990</v>
      </c>
      <c r="F2922">
        <v>1</v>
      </c>
      <c r="G2922">
        <v>3.3</v>
      </c>
      <c r="H2922" t="s">
        <v>13995</v>
      </c>
      <c r="I2922">
        <v>27</v>
      </c>
    </row>
    <row r="2923" spans="1:9" x14ac:dyDescent="0.3">
      <c r="A2923">
        <v>18378033</v>
      </c>
      <c r="B2923">
        <v>300</v>
      </c>
      <c r="C2923" t="s">
        <v>14005</v>
      </c>
      <c r="D2923" t="s">
        <v>13990</v>
      </c>
      <c r="E2923" t="s">
        <v>14000</v>
      </c>
      <c r="F2923">
        <v>1</v>
      </c>
      <c r="G2923">
        <v>3.1</v>
      </c>
      <c r="H2923" t="s">
        <v>13995</v>
      </c>
      <c r="I2923">
        <v>14</v>
      </c>
    </row>
    <row r="2924" spans="1:9" x14ac:dyDescent="0.3">
      <c r="A2924">
        <v>309043</v>
      </c>
      <c r="B2924">
        <v>100</v>
      </c>
      <c r="C2924" t="s">
        <v>14005</v>
      </c>
      <c r="D2924" t="s">
        <v>13990</v>
      </c>
      <c r="E2924" t="s">
        <v>13990</v>
      </c>
      <c r="F2924">
        <v>1</v>
      </c>
      <c r="G2924">
        <v>3.1</v>
      </c>
      <c r="H2924" t="s">
        <v>13995</v>
      </c>
      <c r="I2924">
        <v>15</v>
      </c>
    </row>
    <row r="2925" spans="1:9" x14ac:dyDescent="0.3">
      <c r="A2925">
        <v>308509</v>
      </c>
      <c r="B2925">
        <v>400</v>
      </c>
      <c r="C2925" t="s">
        <v>14005</v>
      </c>
      <c r="D2925" t="s">
        <v>13990</v>
      </c>
      <c r="E2925" t="s">
        <v>14000</v>
      </c>
      <c r="F2925">
        <v>1</v>
      </c>
      <c r="G2925">
        <v>2.6</v>
      </c>
      <c r="H2925" t="s">
        <v>13995</v>
      </c>
      <c r="I2925">
        <v>50</v>
      </c>
    </row>
    <row r="2926" spans="1:9" x14ac:dyDescent="0.3">
      <c r="A2926">
        <v>6242</v>
      </c>
      <c r="B2926">
        <v>600</v>
      </c>
      <c r="C2926" t="s">
        <v>14005</v>
      </c>
      <c r="D2926" t="s">
        <v>13990</v>
      </c>
      <c r="E2926" t="s">
        <v>14000</v>
      </c>
      <c r="F2926">
        <v>2</v>
      </c>
      <c r="G2926">
        <v>3.1</v>
      </c>
      <c r="H2926" t="s">
        <v>13995</v>
      </c>
      <c r="I2926">
        <v>97</v>
      </c>
    </row>
    <row r="2927" spans="1:9" x14ac:dyDescent="0.3">
      <c r="A2927">
        <v>303994</v>
      </c>
      <c r="B2927">
        <v>600</v>
      </c>
      <c r="C2927" t="s">
        <v>14005</v>
      </c>
      <c r="D2927" t="s">
        <v>13990</v>
      </c>
      <c r="E2927" t="s">
        <v>13990</v>
      </c>
      <c r="F2927">
        <v>2</v>
      </c>
      <c r="G2927">
        <v>3.2</v>
      </c>
      <c r="H2927" t="s">
        <v>13995</v>
      </c>
      <c r="I2927">
        <v>103</v>
      </c>
    </row>
    <row r="2928" spans="1:9" x14ac:dyDescent="0.3">
      <c r="A2928">
        <v>9002</v>
      </c>
      <c r="B2928">
        <v>600</v>
      </c>
      <c r="C2928" t="s">
        <v>14005</v>
      </c>
      <c r="D2928" t="s">
        <v>13990</v>
      </c>
      <c r="E2928" t="s">
        <v>13990</v>
      </c>
      <c r="F2928">
        <v>2</v>
      </c>
      <c r="G2928">
        <v>3.5</v>
      </c>
      <c r="H2928" t="s">
        <v>13994</v>
      </c>
      <c r="I2928">
        <v>88</v>
      </c>
    </row>
    <row r="2929" spans="1:9" x14ac:dyDescent="0.3">
      <c r="A2929">
        <v>307364</v>
      </c>
      <c r="B2929">
        <v>800</v>
      </c>
      <c r="C2929" t="s">
        <v>14005</v>
      </c>
      <c r="D2929" t="s">
        <v>13990</v>
      </c>
      <c r="E2929" t="s">
        <v>14000</v>
      </c>
      <c r="F2929">
        <v>2</v>
      </c>
      <c r="G2929">
        <v>3.6</v>
      </c>
      <c r="H2929" t="s">
        <v>13994</v>
      </c>
      <c r="I2929">
        <v>107</v>
      </c>
    </row>
    <row r="2930" spans="1:9" x14ac:dyDescent="0.3">
      <c r="A2930">
        <v>18265385</v>
      </c>
      <c r="B2930">
        <v>150</v>
      </c>
      <c r="C2930" t="s">
        <v>14005</v>
      </c>
      <c r="D2930" t="s">
        <v>13990</v>
      </c>
      <c r="E2930" t="s">
        <v>13990</v>
      </c>
      <c r="F2930">
        <v>1</v>
      </c>
      <c r="G2930">
        <v>0</v>
      </c>
      <c r="H2930" t="s">
        <v>13993</v>
      </c>
      <c r="I2930">
        <v>0</v>
      </c>
    </row>
    <row r="2931" spans="1:9" x14ac:dyDescent="0.3">
      <c r="A2931">
        <v>18424632</v>
      </c>
      <c r="B2931">
        <v>200</v>
      </c>
      <c r="C2931" t="s">
        <v>14005</v>
      </c>
      <c r="D2931" t="s">
        <v>13990</v>
      </c>
      <c r="E2931" t="s">
        <v>13990</v>
      </c>
      <c r="F2931">
        <v>1</v>
      </c>
      <c r="G2931">
        <v>0</v>
      </c>
      <c r="H2931" t="s">
        <v>13993</v>
      </c>
      <c r="I2931">
        <v>1</v>
      </c>
    </row>
    <row r="2932" spans="1:9" x14ac:dyDescent="0.3">
      <c r="A2932">
        <v>301316</v>
      </c>
      <c r="B2932">
        <v>200</v>
      </c>
      <c r="C2932" t="s">
        <v>14005</v>
      </c>
      <c r="D2932" t="s">
        <v>13990</v>
      </c>
      <c r="E2932" t="s">
        <v>13990</v>
      </c>
      <c r="F2932">
        <v>1</v>
      </c>
      <c r="G2932">
        <v>0</v>
      </c>
      <c r="H2932" t="s">
        <v>13993</v>
      </c>
      <c r="I2932">
        <v>2</v>
      </c>
    </row>
    <row r="2933" spans="1:9" x14ac:dyDescent="0.3">
      <c r="A2933">
        <v>18378032</v>
      </c>
      <c r="B2933">
        <v>500</v>
      </c>
      <c r="C2933" t="s">
        <v>14005</v>
      </c>
      <c r="D2933" t="s">
        <v>13990</v>
      </c>
      <c r="E2933" t="s">
        <v>13990</v>
      </c>
      <c r="F2933">
        <v>2</v>
      </c>
      <c r="G2933">
        <v>0</v>
      </c>
      <c r="H2933" t="s">
        <v>13993</v>
      </c>
      <c r="I2933">
        <v>0</v>
      </c>
    </row>
    <row r="2934" spans="1:9" x14ac:dyDescent="0.3">
      <c r="A2934">
        <v>18128881</v>
      </c>
      <c r="B2934">
        <v>200</v>
      </c>
      <c r="C2934" t="s">
        <v>14005</v>
      </c>
      <c r="D2934" t="s">
        <v>13990</v>
      </c>
      <c r="E2934" t="s">
        <v>13990</v>
      </c>
      <c r="F2934">
        <v>1</v>
      </c>
      <c r="G2934">
        <v>0</v>
      </c>
      <c r="H2934" t="s">
        <v>13993</v>
      </c>
      <c r="I2934">
        <v>0</v>
      </c>
    </row>
    <row r="2935" spans="1:9" x14ac:dyDescent="0.3">
      <c r="A2935">
        <v>18378035</v>
      </c>
      <c r="B2935">
        <v>400</v>
      </c>
      <c r="C2935" t="s">
        <v>14005</v>
      </c>
      <c r="D2935" t="s">
        <v>13990</v>
      </c>
      <c r="E2935" t="s">
        <v>13990</v>
      </c>
      <c r="F2935">
        <v>1</v>
      </c>
      <c r="G2935">
        <v>0</v>
      </c>
      <c r="H2935" t="s">
        <v>13993</v>
      </c>
      <c r="I2935">
        <v>1</v>
      </c>
    </row>
    <row r="2936" spans="1:9" x14ac:dyDescent="0.3">
      <c r="A2936">
        <v>18435806</v>
      </c>
      <c r="B2936">
        <v>400</v>
      </c>
      <c r="C2936" t="s">
        <v>14005</v>
      </c>
      <c r="D2936" t="s">
        <v>13990</v>
      </c>
      <c r="E2936" t="s">
        <v>13990</v>
      </c>
      <c r="F2936">
        <v>1</v>
      </c>
      <c r="G2936">
        <v>0</v>
      </c>
      <c r="H2936" t="s">
        <v>13993</v>
      </c>
      <c r="I2936">
        <v>0</v>
      </c>
    </row>
    <row r="2937" spans="1:9" x14ac:dyDescent="0.3">
      <c r="A2937">
        <v>18471239</v>
      </c>
      <c r="B2937">
        <v>400</v>
      </c>
      <c r="C2937" t="s">
        <v>14005</v>
      </c>
      <c r="D2937" t="s">
        <v>13990</v>
      </c>
      <c r="E2937" t="s">
        <v>13990</v>
      </c>
      <c r="F2937">
        <v>1</v>
      </c>
      <c r="G2937">
        <v>0</v>
      </c>
      <c r="H2937" t="s">
        <v>13993</v>
      </c>
      <c r="I2937">
        <v>1</v>
      </c>
    </row>
    <row r="2938" spans="1:9" x14ac:dyDescent="0.3">
      <c r="A2938">
        <v>18435819</v>
      </c>
      <c r="B2938">
        <v>250</v>
      </c>
      <c r="C2938" t="s">
        <v>14005</v>
      </c>
      <c r="D2938" t="s">
        <v>13990</v>
      </c>
      <c r="E2938" t="s">
        <v>13990</v>
      </c>
      <c r="F2938">
        <v>1</v>
      </c>
      <c r="G2938">
        <v>0</v>
      </c>
      <c r="H2938" t="s">
        <v>13993</v>
      </c>
      <c r="I2938">
        <v>0</v>
      </c>
    </row>
    <row r="2939" spans="1:9" x14ac:dyDescent="0.3">
      <c r="A2939">
        <v>18376475</v>
      </c>
      <c r="B2939">
        <v>300</v>
      </c>
      <c r="C2939" t="s">
        <v>14005</v>
      </c>
      <c r="D2939" t="s">
        <v>13990</v>
      </c>
      <c r="E2939" t="s">
        <v>13990</v>
      </c>
      <c r="F2939">
        <v>1</v>
      </c>
      <c r="G2939">
        <v>0</v>
      </c>
      <c r="H2939" t="s">
        <v>13993</v>
      </c>
      <c r="I2939">
        <v>0</v>
      </c>
    </row>
    <row r="2940" spans="1:9" x14ac:dyDescent="0.3">
      <c r="A2940">
        <v>18378043</v>
      </c>
      <c r="B2940">
        <v>400</v>
      </c>
      <c r="C2940" t="s">
        <v>14005</v>
      </c>
      <c r="D2940" t="s">
        <v>13990</v>
      </c>
      <c r="E2940" t="s">
        <v>13990</v>
      </c>
      <c r="F2940">
        <v>1</v>
      </c>
      <c r="G2940">
        <v>0</v>
      </c>
      <c r="H2940" t="s">
        <v>13993</v>
      </c>
      <c r="I2940">
        <v>0</v>
      </c>
    </row>
    <row r="2941" spans="1:9" x14ac:dyDescent="0.3">
      <c r="A2941">
        <v>18424636</v>
      </c>
      <c r="B2941">
        <v>400</v>
      </c>
      <c r="C2941" t="s">
        <v>14005</v>
      </c>
      <c r="D2941" t="s">
        <v>13990</v>
      </c>
      <c r="E2941" t="s">
        <v>13990</v>
      </c>
      <c r="F2941">
        <v>1</v>
      </c>
      <c r="G2941">
        <v>0</v>
      </c>
      <c r="H2941" t="s">
        <v>13993</v>
      </c>
      <c r="I2941">
        <v>2</v>
      </c>
    </row>
    <row r="2942" spans="1:9" x14ac:dyDescent="0.3">
      <c r="A2942">
        <v>18424625</v>
      </c>
      <c r="B2942">
        <v>250</v>
      </c>
      <c r="C2942" t="s">
        <v>14005</v>
      </c>
      <c r="D2942" t="s">
        <v>13990</v>
      </c>
      <c r="E2942" t="s">
        <v>13990</v>
      </c>
      <c r="F2942">
        <v>1</v>
      </c>
      <c r="G2942">
        <v>0</v>
      </c>
      <c r="H2942" t="s">
        <v>13993</v>
      </c>
      <c r="I2942">
        <v>0</v>
      </c>
    </row>
    <row r="2943" spans="1:9" x14ac:dyDescent="0.3">
      <c r="A2943">
        <v>18377889</v>
      </c>
      <c r="B2943">
        <v>300</v>
      </c>
      <c r="C2943" t="s">
        <v>14005</v>
      </c>
      <c r="D2943" t="s">
        <v>13990</v>
      </c>
      <c r="E2943" t="s">
        <v>13990</v>
      </c>
      <c r="F2943">
        <v>1</v>
      </c>
      <c r="G2943">
        <v>0</v>
      </c>
      <c r="H2943" t="s">
        <v>13993</v>
      </c>
      <c r="I2943">
        <v>1</v>
      </c>
    </row>
    <row r="2944" spans="1:9" x14ac:dyDescent="0.3">
      <c r="A2944">
        <v>18435822</v>
      </c>
      <c r="B2944">
        <v>300</v>
      </c>
      <c r="C2944" t="s">
        <v>14005</v>
      </c>
      <c r="D2944" t="s">
        <v>13990</v>
      </c>
      <c r="E2944" t="s">
        <v>13990</v>
      </c>
      <c r="F2944">
        <v>1</v>
      </c>
      <c r="G2944">
        <v>0</v>
      </c>
      <c r="H2944" t="s">
        <v>13993</v>
      </c>
      <c r="I2944">
        <v>0</v>
      </c>
    </row>
    <row r="2945" spans="1:9" x14ac:dyDescent="0.3">
      <c r="A2945">
        <v>18429577</v>
      </c>
      <c r="B2945">
        <v>200</v>
      </c>
      <c r="C2945" t="s">
        <v>14005</v>
      </c>
      <c r="D2945" t="s">
        <v>13990</v>
      </c>
      <c r="E2945" t="s">
        <v>13990</v>
      </c>
      <c r="F2945">
        <v>1</v>
      </c>
      <c r="G2945">
        <v>0</v>
      </c>
      <c r="H2945" t="s">
        <v>13993</v>
      </c>
      <c r="I2945">
        <v>0</v>
      </c>
    </row>
    <row r="2946" spans="1:9" x14ac:dyDescent="0.3">
      <c r="A2946">
        <v>18424642</v>
      </c>
      <c r="B2946">
        <v>500</v>
      </c>
      <c r="C2946" t="s">
        <v>14005</v>
      </c>
      <c r="D2946" t="s">
        <v>13990</v>
      </c>
      <c r="E2946" t="s">
        <v>13990</v>
      </c>
      <c r="F2946">
        <v>2</v>
      </c>
      <c r="G2946">
        <v>0</v>
      </c>
      <c r="H2946" t="s">
        <v>13993</v>
      </c>
      <c r="I2946">
        <v>0</v>
      </c>
    </row>
    <row r="2947" spans="1:9" x14ac:dyDescent="0.3">
      <c r="A2947">
        <v>18378039</v>
      </c>
      <c r="B2947">
        <v>350</v>
      </c>
      <c r="C2947" t="s">
        <v>14005</v>
      </c>
      <c r="D2947" t="s">
        <v>13990</v>
      </c>
      <c r="E2947" t="s">
        <v>13990</v>
      </c>
      <c r="F2947">
        <v>1</v>
      </c>
      <c r="G2947">
        <v>0</v>
      </c>
      <c r="H2947" t="s">
        <v>13993</v>
      </c>
      <c r="I2947">
        <v>2</v>
      </c>
    </row>
    <row r="2948" spans="1:9" x14ac:dyDescent="0.3">
      <c r="A2948">
        <v>18378037</v>
      </c>
      <c r="B2948">
        <v>400</v>
      </c>
      <c r="C2948" t="s">
        <v>14005</v>
      </c>
      <c r="D2948" t="s">
        <v>13990</v>
      </c>
      <c r="E2948" t="s">
        <v>13990</v>
      </c>
      <c r="F2948">
        <v>1</v>
      </c>
      <c r="G2948">
        <v>0</v>
      </c>
      <c r="H2948" t="s">
        <v>13993</v>
      </c>
      <c r="I2948">
        <v>0</v>
      </c>
    </row>
    <row r="2949" spans="1:9" x14ac:dyDescent="0.3">
      <c r="A2949">
        <v>311037</v>
      </c>
      <c r="B2949">
        <v>350</v>
      </c>
      <c r="C2949" t="s">
        <v>14005</v>
      </c>
      <c r="D2949" t="s">
        <v>13990</v>
      </c>
      <c r="E2949" t="s">
        <v>13990</v>
      </c>
      <c r="F2949">
        <v>1</v>
      </c>
      <c r="G2949">
        <v>0</v>
      </c>
      <c r="H2949" t="s">
        <v>13993</v>
      </c>
      <c r="I2949">
        <v>2</v>
      </c>
    </row>
    <row r="2950" spans="1:9" x14ac:dyDescent="0.3">
      <c r="A2950">
        <v>18435816</v>
      </c>
      <c r="B2950">
        <v>300</v>
      </c>
      <c r="C2950" t="s">
        <v>14005</v>
      </c>
      <c r="D2950" t="s">
        <v>13990</v>
      </c>
      <c r="E2950" t="s">
        <v>13990</v>
      </c>
      <c r="F2950">
        <v>1</v>
      </c>
      <c r="G2950">
        <v>0</v>
      </c>
      <c r="H2950" t="s">
        <v>13993</v>
      </c>
      <c r="I2950">
        <v>0</v>
      </c>
    </row>
    <row r="2951" spans="1:9" x14ac:dyDescent="0.3">
      <c r="A2951">
        <v>18128868</v>
      </c>
      <c r="B2951">
        <v>350</v>
      </c>
      <c r="C2951" t="s">
        <v>14005</v>
      </c>
      <c r="D2951" t="s">
        <v>13990</v>
      </c>
      <c r="E2951" t="s">
        <v>13990</v>
      </c>
      <c r="F2951">
        <v>1</v>
      </c>
      <c r="G2951">
        <v>0</v>
      </c>
      <c r="H2951" t="s">
        <v>13993</v>
      </c>
      <c r="I2951">
        <v>1</v>
      </c>
    </row>
    <row r="2952" spans="1:9" x14ac:dyDescent="0.3">
      <c r="A2952">
        <v>18350160</v>
      </c>
      <c r="B2952">
        <v>250</v>
      </c>
      <c r="C2952" t="s">
        <v>14005</v>
      </c>
      <c r="D2952" t="s">
        <v>13990</v>
      </c>
      <c r="E2952" t="s">
        <v>13990</v>
      </c>
      <c r="F2952">
        <v>1</v>
      </c>
      <c r="G2952">
        <v>0</v>
      </c>
      <c r="H2952" t="s">
        <v>13993</v>
      </c>
      <c r="I2952">
        <v>2</v>
      </c>
    </row>
    <row r="2953" spans="1:9" x14ac:dyDescent="0.3">
      <c r="A2953">
        <v>18378030</v>
      </c>
      <c r="B2953">
        <v>300</v>
      </c>
      <c r="C2953" t="s">
        <v>14005</v>
      </c>
      <c r="D2953" t="s">
        <v>13990</v>
      </c>
      <c r="E2953" t="s">
        <v>13990</v>
      </c>
      <c r="F2953">
        <v>1</v>
      </c>
      <c r="G2953">
        <v>0</v>
      </c>
      <c r="H2953" t="s">
        <v>13993</v>
      </c>
      <c r="I2953">
        <v>1</v>
      </c>
    </row>
    <row r="2954" spans="1:9" x14ac:dyDescent="0.3">
      <c r="A2954">
        <v>18209806</v>
      </c>
      <c r="B2954">
        <v>250</v>
      </c>
      <c r="C2954" t="s">
        <v>14005</v>
      </c>
      <c r="D2954" t="s">
        <v>13990</v>
      </c>
      <c r="E2954" t="s">
        <v>13990</v>
      </c>
      <c r="F2954">
        <v>1</v>
      </c>
      <c r="G2954">
        <v>0</v>
      </c>
      <c r="H2954" t="s">
        <v>13993</v>
      </c>
      <c r="I2954">
        <v>0</v>
      </c>
    </row>
    <row r="2955" spans="1:9" x14ac:dyDescent="0.3">
      <c r="A2955">
        <v>18153563</v>
      </c>
      <c r="B2955">
        <v>700</v>
      </c>
      <c r="C2955" t="s">
        <v>14005</v>
      </c>
      <c r="D2955" t="s">
        <v>13990</v>
      </c>
      <c r="E2955" t="s">
        <v>14000</v>
      </c>
      <c r="F2955">
        <v>2</v>
      </c>
      <c r="G2955">
        <v>2.2999999999999998</v>
      </c>
      <c r="H2955" t="s">
        <v>13997</v>
      </c>
      <c r="I2955">
        <v>57</v>
      </c>
    </row>
    <row r="2956" spans="1:9" x14ac:dyDescent="0.3">
      <c r="A2956">
        <v>357</v>
      </c>
      <c r="B2956">
        <v>800</v>
      </c>
      <c r="C2956" t="s">
        <v>14005</v>
      </c>
      <c r="D2956" t="s">
        <v>14000</v>
      </c>
      <c r="E2956" t="s">
        <v>14000</v>
      </c>
      <c r="F2956">
        <v>2</v>
      </c>
      <c r="G2956">
        <v>3.4</v>
      </c>
      <c r="H2956" t="s">
        <v>13995</v>
      </c>
      <c r="I2956">
        <v>122</v>
      </c>
    </row>
    <row r="2957" spans="1:9" x14ac:dyDescent="0.3">
      <c r="A2957">
        <v>8453</v>
      </c>
      <c r="B2957">
        <v>500</v>
      </c>
      <c r="C2957" t="s">
        <v>14005</v>
      </c>
      <c r="D2957" t="s">
        <v>13990</v>
      </c>
      <c r="E2957" t="s">
        <v>14000</v>
      </c>
      <c r="F2957">
        <v>2</v>
      </c>
      <c r="G2957">
        <v>2.5</v>
      </c>
      <c r="H2957" t="s">
        <v>13995</v>
      </c>
      <c r="I2957">
        <v>85</v>
      </c>
    </row>
    <row r="2958" spans="1:9" x14ac:dyDescent="0.3">
      <c r="A2958">
        <v>306856</v>
      </c>
      <c r="B2958">
        <v>400</v>
      </c>
      <c r="C2958" t="s">
        <v>14005</v>
      </c>
      <c r="D2958" t="s">
        <v>13990</v>
      </c>
      <c r="E2958" t="s">
        <v>13990</v>
      </c>
      <c r="F2958">
        <v>1</v>
      </c>
      <c r="G2958">
        <v>2.6</v>
      </c>
      <c r="H2958" t="s">
        <v>13995</v>
      </c>
      <c r="I2958">
        <v>55</v>
      </c>
    </row>
    <row r="2959" spans="1:9" x14ac:dyDescent="0.3">
      <c r="A2959">
        <v>18332009</v>
      </c>
      <c r="B2959">
        <v>1200</v>
      </c>
      <c r="C2959" t="s">
        <v>14005</v>
      </c>
      <c r="D2959" t="s">
        <v>14000</v>
      </c>
      <c r="E2959" t="s">
        <v>14000</v>
      </c>
      <c r="F2959">
        <v>3</v>
      </c>
      <c r="G2959">
        <v>3.4</v>
      </c>
      <c r="H2959" t="s">
        <v>13995</v>
      </c>
      <c r="I2959">
        <v>35</v>
      </c>
    </row>
    <row r="2960" spans="1:9" x14ac:dyDescent="0.3">
      <c r="A2960">
        <v>6875</v>
      </c>
      <c r="B2960">
        <v>300</v>
      </c>
      <c r="C2960" t="s">
        <v>14005</v>
      </c>
      <c r="D2960" t="s">
        <v>13990</v>
      </c>
      <c r="E2960" t="s">
        <v>13990</v>
      </c>
      <c r="F2960">
        <v>1</v>
      </c>
      <c r="G2960">
        <v>3.5</v>
      </c>
      <c r="H2960" t="s">
        <v>13994</v>
      </c>
      <c r="I2960">
        <v>56</v>
      </c>
    </row>
    <row r="2961" spans="1:9" x14ac:dyDescent="0.3">
      <c r="A2961">
        <v>2530</v>
      </c>
      <c r="B2961">
        <v>1200</v>
      </c>
      <c r="C2961" t="s">
        <v>14005</v>
      </c>
      <c r="D2961" t="s">
        <v>14000</v>
      </c>
      <c r="E2961" t="s">
        <v>13990</v>
      </c>
      <c r="F2961">
        <v>3</v>
      </c>
      <c r="G2961">
        <v>2.2999999999999998</v>
      </c>
      <c r="H2961" t="s">
        <v>13997</v>
      </c>
      <c r="I2961">
        <v>118</v>
      </c>
    </row>
    <row r="2962" spans="1:9" x14ac:dyDescent="0.3">
      <c r="A2962">
        <v>5260</v>
      </c>
      <c r="B2962">
        <v>450</v>
      </c>
      <c r="C2962" t="s">
        <v>14005</v>
      </c>
      <c r="D2962" t="s">
        <v>13990</v>
      </c>
      <c r="E2962" t="s">
        <v>13990</v>
      </c>
      <c r="F2962">
        <v>1</v>
      </c>
      <c r="G2962">
        <v>3</v>
      </c>
      <c r="H2962" t="s">
        <v>13995</v>
      </c>
      <c r="I2962">
        <v>29</v>
      </c>
    </row>
    <row r="2963" spans="1:9" x14ac:dyDescent="0.3">
      <c r="A2963">
        <v>3224</v>
      </c>
      <c r="B2963">
        <v>700</v>
      </c>
      <c r="C2963" t="s">
        <v>14005</v>
      </c>
      <c r="D2963" t="s">
        <v>13990</v>
      </c>
      <c r="E2963" t="s">
        <v>13990</v>
      </c>
      <c r="F2963">
        <v>2</v>
      </c>
      <c r="G2963">
        <v>3</v>
      </c>
      <c r="H2963" t="s">
        <v>13995</v>
      </c>
      <c r="I2963">
        <v>63</v>
      </c>
    </row>
    <row r="2964" spans="1:9" x14ac:dyDescent="0.3">
      <c r="A2964">
        <v>5293</v>
      </c>
      <c r="B2964">
        <v>150</v>
      </c>
      <c r="C2964" t="s">
        <v>14005</v>
      </c>
      <c r="D2964" t="s">
        <v>13990</v>
      </c>
      <c r="E2964" t="s">
        <v>13990</v>
      </c>
      <c r="F2964">
        <v>1</v>
      </c>
      <c r="G2964">
        <v>3.3</v>
      </c>
      <c r="H2964" t="s">
        <v>13995</v>
      </c>
      <c r="I2964">
        <v>14</v>
      </c>
    </row>
    <row r="2965" spans="1:9" x14ac:dyDescent="0.3">
      <c r="A2965">
        <v>307578</v>
      </c>
      <c r="B2965">
        <v>500</v>
      </c>
      <c r="C2965" t="s">
        <v>14005</v>
      </c>
      <c r="D2965" t="s">
        <v>13990</v>
      </c>
      <c r="E2965" t="s">
        <v>13990</v>
      </c>
      <c r="F2965">
        <v>2</v>
      </c>
      <c r="G2965">
        <v>3.6</v>
      </c>
      <c r="H2965" t="s">
        <v>13994</v>
      </c>
      <c r="I2965">
        <v>62</v>
      </c>
    </row>
    <row r="2966" spans="1:9" x14ac:dyDescent="0.3">
      <c r="A2966">
        <v>18445798</v>
      </c>
      <c r="B2966">
        <v>350</v>
      </c>
      <c r="C2966" t="s">
        <v>14005</v>
      </c>
      <c r="D2966" t="s">
        <v>13990</v>
      </c>
      <c r="E2966" t="s">
        <v>13990</v>
      </c>
      <c r="F2966">
        <v>1</v>
      </c>
      <c r="G2966">
        <v>0</v>
      </c>
      <c r="H2966" t="s">
        <v>13993</v>
      </c>
      <c r="I2966">
        <v>2</v>
      </c>
    </row>
    <row r="2967" spans="1:9" x14ac:dyDescent="0.3">
      <c r="A2967">
        <v>4919</v>
      </c>
      <c r="B2967">
        <v>1600</v>
      </c>
      <c r="C2967" t="s">
        <v>14005</v>
      </c>
      <c r="D2967" t="s">
        <v>13990</v>
      </c>
      <c r="E2967" t="s">
        <v>13990</v>
      </c>
      <c r="F2967">
        <v>3</v>
      </c>
      <c r="G2967">
        <v>3.5</v>
      </c>
      <c r="H2967" t="s">
        <v>13994</v>
      </c>
      <c r="I2967">
        <v>83</v>
      </c>
    </row>
    <row r="2968" spans="1:9" x14ac:dyDescent="0.3">
      <c r="A2968">
        <v>4921</v>
      </c>
      <c r="B2968">
        <v>1500</v>
      </c>
      <c r="C2968" t="s">
        <v>14005</v>
      </c>
      <c r="D2968" t="s">
        <v>14000</v>
      </c>
      <c r="E2968" t="s">
        <v>13990</v>
      </c>
      <c r="F2968">
        <v>3</v>
      </c>
      <c r="G2968">
        <v>3.8</v>
      </c>
      <c r="H2968" t="s">
        <v>13994</v>
      </c>
      <c r="I2968">
        <v>118</v>
      </c>
    </row>
    <row r="2969" spans="1:9" x14ac:dyDescent="0.3">
      <c r="A2969">
        <v>307321</v>
      </c>
      <c r="B2969">
        <v>1800</v>
      </c>
      <c r="C2969" t="s">
        <v>14005</v>
      </c>
      <c r="D2969" t="s">
        <v>14000</v>
      </c>
      <c r="E2969" t="s">
        <v>14000</v>
      </c>
      <c r="F2969">
        <v>3</v>
      </c>
      <c r="G2969">
        <v>3.1</v>
      </c>
      <c r="H2969" t="s">
        <v>13995</v>
      </c>
      <c r="I2969">
        <v>134</v>
      </c>
    </row>
    <row r="2970" spans="1:9" x14ac:dyDescent="0.3">
      <c r="A2970">
        <v>2616</v>
      </c>
      <c r="B2970">
        <v>550</v>
      </c>
      <c r="C2970" t="s">
        <v>14005</v>
      </c>
      <c r="D2970" t="s">
        <v>13990</v>
      </c>
      <c r="E2970" t="s">
        <v>13990</v>
      </c>
      <c r="F2970">
        <v>2</v>
      </c>
      <c r="G2970">
        <v>2.8</v>
      </c>
      <c r="H2970" t="s">
        <v>13995</v>
      </c>
      <c r="I2970">
        <v>138</v>
      </c>
    </row>
    <row r="2971" spans="1:9" x14ac:dyDescent="0.3">
      <c r="A2971">
        <v>302212</v>
      </c>
      <c r="B2971">
        <v>400</v>
      </c>
      <c r="C2971" t="s">
        <v>14005</v>
      </c>
      <c r="D2971" t="s">
        <v>13990</v>
      </c>
      <c r="E2971" t="s">
        <v>14000</v>
      </c>
      <c r="F2971">
        <v>1</v>
      </c>
      <c r="G2971">
        <v>3.8</v>
      </c>
      <c r="H2971" t="s">
        <v>13994</v>
      </c>
      <c r="I2971">
        <v>152</v>
      </c>
    </row>
    <row r="2972" spans="1:9" x14ac:dyDescent="0.3">
      <c r="A2972">
        <v>3814</v>
      </c>
      <c r="B2972">
        <v>850</v>
      </c>
      <c r="C2972" t="s">
        <v>14005</v>
      </c>
      <c r="D2972" t="s">
        <v>13990</v>
      </c>
      <c r="E2972" t="s">
        <v>14000</v>
      </c>
      <c r="F2972">
        <v>2</v>
      </c>
      <c r="G2972">
        <v>3.5</v>
      </c>
      <c r="H2972" t="s">
        <v>13994</v>
      </c>
      <c r="I2972">
        <v>246</v>
      </c>
    </row>
    <row r="2973" spans="1:9" x14ac:dyDescent="0.3">
      <c r="A2973">
        <v>8201</v>
      </c>
      <c r="B2973">
        <v>600</v>
      </c>
      <c r="C2973" t="s">
        <v>14005</v>
      </c>
      <c r="D2973" t="s">
        <v>13990</v>
      </c>
      <c r="E2973" t="s">
        <v>13990</v>
      </c>
      <c r="F2973">
        <v>2</v>
      </c>
      <c r="G2973">
        <v>3.8</v>
      </c>
      <c r="H2973" t="s">
        <v>13994</v>
      </c>
      <c r="I2973">
        <v>426</v>
      </c>
    </row>
    <row r="2974" spans="1:9" x14ac:dyDescent="0.3">
      <c r="A2974">
        <v>306571</v>
      </c>
      <c r="B2974">
        <v>700</v>
      </c>
      <c r="C2974" t="s">
        <v>14005</v>
      </c>
      <c r="D2974" t="s">
        <v>13990</v>
      </c>
      <c r="E2974" t="s">
        <v>13990</v>
      </c>
      <c r="F2974">
        <v>2</v>
      </c>
      <c r="G2974">
        <v>3.9</v>
      </c>
      <c r="H2974" t="s">
        <v>13994</v>
      </c>
      <c r="I2974">
        <v>71</v>
      </c>
    </row>
    <row r="2975" spans="1:9" x14ac:dyDescent="0.3">
      <c r="A2975">
        <v>2300</v>
      </c>
      <c r="B2975">
        <v>350</v>
      </c>
      <c r="C2975" t="s">
        <v>14005</v>
      </c>
      <c r="D2975" t="s">
        <v>13990</v>
      </c>
      <c r="E2975" t="s">
        <v>13990</v>
      </c>
      <c r="F2975">
        <v>1</v>
      </c>
      <c r="G2975">
        <v>3.7</v>
      </c>
      <c r="H2975" t="s">
        <v>13994</v>
      </c>
      <c r="I2975">
        <v>229</v>
      </c>
    </row>
    <row r="2976" spans="1:9" x14ac:dyDescent="0.3">
      <c r="A2976">
        <v>3719</v>
      </c>
      <c r="B2976">
        <v>2500</v>
      </c>
      <c r="C2976" t="s">
        <v>14005</v>
      </c>
      <c r="D2976" t="s">
        <v>14000</v>
      </c>
      <c r="E2976" t="s">
        <v>14000</v>
      </c>
      <c r="F2976">
        <v>4</v>
      </c>
      <c r="G2976">
        <v>3.7</v>
      </c>
      <c r="H2976" t="s">
        <v>13994</v>
      </c>
      <c r="I2976">
        <v>984</v>
      </c>
    </row>
    <row r="2977" spans="1:9" x14ac:dyDescent="0.3">
      <c r="A2977">
        <v>9720</v>
      </c>
      <c r="B2977">
        <v>1200</v>
      </c>
      <c r="C2977" t="s">
        <v>14005</v>
      </c>
      <c r="D2977" t="s">
        <v>13990</v>
      </c>
      <c r="E2977" t="s">
        <v>13990</v>
      </c>
      <c r="F2977">
        <v>3</v>
      </c>
      <c r="G2977">
        <v>3.5</v>
      </c>
      <c r="H2977" t="s">
        <v>13994</v>
      </c>
      <c r="I2977">
        <v>295</v>
      </c>
    </row>
    <row r="2978" spans="1:9" x14ac:dyDescent="0.3">
      <c r="A2978">
        <v>3192</v>
      </c>
      <c r="B2978">
        <v>1500</v>
      </c>
      <c r="C2978" t="s">
        <v>14005</v>
      </c>
      <c r="D2978" t="s">
        <v>13990</v>
      </c>
      <c r="E2978" t="s">
        <v>13990</v>
      </c>
      <c r="F2978">
        <v>3</v>
      </c>
      <c r="G2978">
        <v>4.4000000000000004</v>
      </c>
      <c r="H2978" t="s">
        <v>13989</v>
      </c>
      <c r="I2978">
        <v>2777</v>
      </c>
    </row>
    <row r="2979" spans="1:9" x14ac:dyDescent="0.3">
      <c r="A2979">
        <v>305781</v>
      </c>
      <c r="B2979">
        <v>400</v>
      </c>
      <c r="C2979" t="s">
        <v>14005</v>
      </c>
      <c r="D2979" t="s">
        <v>13990</v>
      </c>
      <c r="E2979" t="s">
        <v>14000</v>
      </c>
      <c r="F2979">
        <v>1</v>
      </c>
      <c r="G2979">
        <v>4.0999999999999996</v>
      </c>
      <c r="H2979" t="s">
        <v>13989</v>
      </c>
      <c r="I2979">
        <v>397</v>
      </c>
    </row>
    <row r="2980" spans="1:9" x14ac:dyDescent="0.3">
      <c r="A2980">
        <v>18337927</v>
      </c>
      <c r="B2980">
        <v>400</v>
      </c>
      <c r="C2980" t="s">
        <v>14005</v>
      </c>
      <c r="D2980" t="s">
        <v>13990</v>
      </c>
      <c r="E2980" t="s">
        <v>13990</v>
      </c>
      <c r="F2980">
        <v>1</v>
      </c>
      <c r="G2980">
        <v>4.0999999999999996</v>
      </c>
      <c r="H2980" t="s">
        <v>13989</v>
      </c>
      <c r="I2980">
        <v>71</v>
      </c>
    </row>
    <row r="2981" spans="1:9" x14ac:dyDescent="0.3">
      <c r="A2981">
        <v>2615</v>
      </c>
      <c r="B2981">
        <v>550</v>
      </c>
      <c r="C2981" t="s">
        <v>14005</v>
      </c>
      <c r="D2981" t="s">
        <v>13990</v>
      </c>
      <c r="E2981" t="s">
        <v>13990</v>
      </c>
      <c r="F2981">
        <v>2</v>
      </c>
      <c r="G2981">
        <v>3.2</v>
      </c>
      <c r="H2981" t="s">
        <v>13995</v>
      </c>
      <c r="I2981">
        <v>118</v>
      </c>
    </row>
    <row r="2982" spans="1:9" x14ac:dyDescent="0.3">
      <c r="A2982">
        <v>2893</v>
      </c>
      <c r="B2982">
        <v>750</v>
      </c>
      <c r="C2982" t="s">
        <v>14005</v>
      </c>
      <c r="D2982" t="s">
        <v>13990</v>
      </c>
      <c r="E2982" t="s">
        <v>14000</v>
      </c>
      <c r="F2982">
        <v>2</v>
      </c>
      <c r="G2982">
        <v>3.6</v>
      </c>
      <c r="H2982" t="s">
        <v>13994</v>
      </c>
      <c r="I2982">
        <v>161</v>
      </c>
    </row>
    <row r="2983" spans="1:9" x14ac:dyDescent="0.3">
      <c r="A2983">
        <v>18237314</v>
      </c>
      <c r="B2983">
        <v>400</v>
      </c>
      <c r="C2983" t="s">
        <v>14005</v>
      </c>
      <c r="D2983" t="s">
        <v>13990</v>
      </c>
      <c r="E2983" t="s">
        <v>13990</v>
      </c>
      <c r="F2983">
        <v>1</v>
      </c>
      <c r="G2983">
        <v>3.9</v>
      </c>
      <c r="H2983" t="s">
        <v>13994</v>
      </c>
      <c r="I2983">
        <v>91</v>
      </c>
    </row>
    <row r="2984" spans="1:9" x14ac:dyDescent="0.3">
      <c r="A2984">
        <v>2436</v>
      </c>
      <c r="B2984">
        <v>400</v>
      </c>
      <c r="C2984" t="s">
        <v>14005</v>
      </c>
      <c r="D2984" t="s">
        <v>13990</v>
      </c>
      <c r="E2984" t="s">
        <v>14000</v>
      </c>
      <c r="F2984">
        <v>1</v>
      </c>
      <c r="G2984">
        <v>3.9</v>
      </c>
      <c r="H2984" t="s">
        <v>13994</v>
      </c>
      <c r="I2984">
        <v>360</v>
      </c>
    </row>
    <row r="2985" spans="1:9" x14ac:dyDescent="0.3">
      <c r="A2985">
        <v>306572</v>
      </c>
      <c r="B2985">
        <v>700</v>
      </c>
      <c r="C2985" t="s">
        <v>14005</v>
      </c>
      <c r="D2985" t="s">
        <v>13990</v>
      </c>
      <c r="E2985" t="s">
        <v>13990</v>
      </c>
      <c r="F2985">
        <v>2</v>
      </c>
      <c r="G2985">
        <v>3.7</v>
      </c>
      <c r="H2985" t="s">
        <v>13994</v>
      </c>
      <c r="I2985">
        <v>69</v>
      </c>
    </row>
    <row r="2986" spans="1:9" x14ac:dyDescent="0.3">
      <c r="A2986">
        <v>2301</v>
      </c>
      <c r="B2986">
        <v>600</v>
      </c>
      <c r="C2986" t="s">
        <v>14005</v>
      </c>
      <c r="D2986" t="s">
        <v>13990</v>
      </c>
      <c r="E2986" t="s">
        <v>13990</v>
      </c>
      <c r="F2986">
        <v>2</v>
      </c>
      <c r="G2986">
        <v>3.7</v>
      </c>
      <c r="H2986" t="s">
        <v>13994</v>
      </c>
      <c r="I2986">
        <v>134</v>
      </c>
    </row>
    <row r="2987" spans="1:9" x14ac:dyDescent="0.3">
      <c r="A2987">
        <v>312542</v>
      </c>
      <c r="B2987">
        <v>400</v>
      </c>
      <c r="C2987" t="s">
        <v>14005</v>
      </c>
      <c r="D2987" t="s">
        <v>13990</v>
      </c>
      <c r="E2987" t="s">
        <v>13990</v>
      </c>
      <c r="F2987">
        <v>1</v>
      </c>
      <c r="G2987">
        <v>3.8</v>
      </c>
      <c r="H2987" t="s">
        <v>13994</v>
      </c>
      <c r="I2987">
        <v>154</v>
      </c>
    </row>
    <row r="2988" spans="1:9" x14ac:dyDescent="0.3">
      <c r="A2988">
        <v>310887</v>
      </c>
      <c r="B2988">
        <v>350</v>
      </c>
      <c r="C2988" t="s">
        <v>14005</v>
      </c>
      <c r="D2988" t="s">
        <v>13990</v>
      </c>
      <c r="E2988" t="s">
        <v>14000</v>
      </c>
      <c r="F2988">
        <v>1</v>
      </c>
      <c r="G2988">
        <v>3.9</v>
      </c>
      <c r="H2988" t="s">
        <v>13994</v>
      </c>
      <c r="I2988">
        <v>98</v>
      </c>
    </row>
    <row r="2989" spans="1:9" x14ac:dyDescent="0.3">
      <c r="A2989">
        <v>7256</v>
      </c>
      <c r="B2989">
        <v>400</v>
      </c>
      <c r="C2989" t="s">
        <v>14005</v>
      </c>
      <c r="D2989" t="s">
        <v>13990</v>
      </c>
      <c r="E2989" t="s">
        <v>14000</v>
      </c>
      <c r="F2989">
        <v>1</v>
      </c>
      <c r="G2989">
        <v>3.8</v>
      </c>
      <c r="H2989" t="s">
        <v>13994</v>
      </c>
      <c r="I2989">
        <v>159</v>
      </c>
    </row>
    <row r="2990" spans="1:9" x14ac:dyDescent="0.3">
      <c r="A2990">
        <v>8593</v>
      </c>
      <c r="B2990">
        <v>450</v>
      </c>
      <c r="C2990" t="s">
        <v>14005</v>
      </c>
      <c r="D2990" t="s">
        <v>13990</v>
      </c>
      <c r="E2990" t="s">
        <v>14000</v>
      </c>
      <c r="F2990">
        <v>1</v>
      </c>
      <c r="G2990">
        <v>3.7</v>
      </c>
      <c r="H2990" t="s">
        <v>13994</v>
      </c>
      <c r="I2990">
        <v>169</v>
      </c>
    </row>
    <row r="2991" spans="1:9" x14ac:dyDescent="0.3">
      <c r="A2991">
        <v>311353</v>
      </c>
      <c r="B2991">
        <v>700</v>
      </c>
      <c r="C2991" t="s">
        <v>14005</v>
      </c>
      <c r="D2991" t="s">
        <v>13990</v>
      </c>
      <c r="E2991" t="s">
        <v>13990</v>
      </c>
      <c r="F2991">
        <v>2</v>
      </c>
      <c r="G2991">
        <v>3.9</v>
      </c>
      <c r="H2991" t="s">
        <v>13994</v>
      </c>
      <c r="I2991">
        <v>109</v>
      </c>
    </row>
    <row r="2992" spans="1:9" x14ac:dyDescent="0.3">
      <c r="A2992">
        <v>311423</v>
      </c>
      <c r="B2992">
        <v>1250</v>
      </c>
      <c r="C2992" t="s">
        <v>14005</v>
      </c>
      <c r="D2992" t="s">
        <v>13990</v>
      </c>
      <c r="E2992" t="s">
        <v>13990</v>
      </c>
      <c r="F2992">
        <v>3</v>
      </c>
      <c r="G2992">
        <v>3.8</v>
      </c>
      <c r="H2992" t="s">
        <v>13994</v>
      </c>
      <c r="I2992">
        <v>170</v>
      </c>
    </row>
    <row r="2993" spans="1:9" x14ac:dyDescent="0.3">
      <c r="A2993">
        <v>7247</v>
      </c>
      <c r="B2993">
        <v>500</v>
      </c>
      <c r="C2993" t="s">
        <v>14005</v>
      </c>
      <c r="D2993" t="s">
        <v>13990</v>
      </c>
      <c r="E2993" t="s">
        <v>13990</v>
      </c>
      <c r="F2993">
        <v>2</v>
      </c>
      <c r="G2993">
        <v>4</v>
      </c>
      <c r="H2993" t="s">
        <v>13989</v>
      </c>
      <c r="I2993">
        <v>154</v>
      </c>
    </row>
    <row r="2994" spans="1:9" x14ac:dyDescent="0.3">
      <c r="A2994">
        <v>8396</v>
      </c>
      <c r="B2994">
        <v>700</v>
      </c>
      <c r="C2994" t="s">
        <v>14005</v>
      </c>
      <c r="D2994" t="s">
        <v>13990</v>
      </c>
      <c r="E2994" t="s">
        <v>13990</v>
      </c>
      <c r="F2994">
        <v>2</v>
      </c>
      <c r="G2994">
        <v>2.7</v>
      </c>
      <c r="H2994" t="s">
        <v>13995</v>
      </c>
      <c r="I2994">
        <v>59</v>
      </c>
    </row>
    <row r="2995" spans="1:9" x14ac:dyDescent="0.3">
      <c r="A2995">
        <v>308544</v>
      </c>
      <c r="B2995">
        <v>1500</v>
      </c>
      <c r="C2995" t="s">
        <v>14005</v>
      </c>
      <c r="D2995" t="s">
        <v>14000</v>
      </c>
      <c r="E2995" t="s">
        <v>14000</v>
      </c>
      <c r="F2995">
        <v>3</v>
      </c>
      <c r="G2995">
        <v>2.7</v>
      </c>
      <c r="H2995" t="s">
        <v>13995</v>
      </c>
      <c r="I2995">
        <v>112</v>
      </c>
    </row>
    <row r="2996" spans="1:9" x14ac:dyDescent="0.3">
      <c r="A2996">
        <v>301237</v>
      </c>
      <c r="B2996">
        <v>200</v>
      </c>
      <c r="C2996" t="s">
        <v>14005</v>
      </c>
      <c r="D2996" t="s">
        <v>13990</v>
      </c>
      <c r="E2996" t="s">
        <v>13990</v>
      </c>
      <c r="F2996">
        <v>1</v>
      </c>
      <c r="G2996">
        <v>3</v>
      </c>
      <c r="H2996" t="s">
        <v>13995</v>
      </c>
      <c r="I2996">
        <v>11</v>
      </c>
    </row>
    <row r="2997" spans="1:9" x14ac:dyDescent="0.3">
      <c r="A2997">
        <v>300408</v>
      </c>
      <c r="B2997">
        <v>300</v>
      </c>
      <c r="C2997" t="s">
        <v>14005</v>
      </c>
      <c r="D2997" t="s">
        <v>13990</v>
      </c>
      <c r="E2997" t="s">
        <v>13990</v>
      </c>
      <c r="F2997">
        <v>1</v>
      </c>
      <c r="G2997">
        <v>3.6</v>
      </c>
      <c r="H2997" t="s">
        <v>13994</v>
      </c>
      <c r="I2997">
        <v>195</v>
      </c>
    </row>
    <row r="2998" spans="1:9" x14ac:dyDescent="0.3">
      <c r="A2998">
        <v>9657</v>
      </c>
      <c r="B2998">
        <v>500</v>
      </c>
      <c r="C2998" t="s">
        <v>14005</v>
      </c>
      <c r="D2998" t="s">
        <v>13990</v>
      </c>
      <c r="E2998" t="s">
        <v>14000</v>
      </c>
      <c r="F2998">
        <v>2</v>
      </c>
      <c r="G2998">
        <v>3.5</v>
      </c>
      <c r="H2998" t="s">
        <v>13994</v>
      </c>
      <c r="I2998">
        <v>100</v>
      </c>
    </row>
    <row r="2999" spans="1:9" x14ac:dyDescent="0.3">
      <c r="A2999">
        <v>18370535</v>
      </c>
      <c r="B2999">
        <v>300</v>
      </c>
      <c r="C2999" t="s">
        <v>14005</v>
      </c>
      <c r="D2999" t="s">
        <v>13990</v>
      </c>
      <c r="E2999" t="s">
        <v>13990</v>
      </c>
      <c r="F2999">
        <v>1</v>
      </c>
      <c r="G2999">
        <v>0</v>
      </c>
      <c r="H2999" t="s">
        <v>13993</v>
      </c>
      <c r="I2999">
        <v>0</v>
      </c>
    </row>
    <row r="3000" spans="1:9" x14ac:dyDescent="0.3">
      <c r="A3000">
        <v>307167</v>
      </c>
      <c r="B3000">
        <v>500</v>
      </c>
      <c r="C3000" t="s">
        <v>14005</v>
      </c>
      <c r="D3000" t="s">
        <v>13990</v>
      </c>
      <c r="E3000" t="s">
        <v>14000</v>
      </c>
      <c r="F3000">
        <v>2</v>
      </c>
      <c r="G3000">
        <v>2.4</v>
      </c>
      <c r="H3000" t="s">
        <v>13997</v>
      </c>
      <c r="I3000">
        <v>65</v>
      </c>
    </row>
    <row r="3001" spans="1:9" x14ac:dyDescent="0.3">
      <c r="A3001">
        <v>303264</v>
      </c>
      <c r="B3001">
        <v>300</v>
      </c>
      <c r="C3001" t="s">
        <v>14005</v>
      </c>
      <c r="D3001" t="s">
        <v>13990</v>
      </c>
      <c r="E3001" t="s">
        <v>13990</v>
      </c>
      <c r="F3001">
        <v>1</v>
      </c>
      <c r="G3001">
        <v>2.9</v>
      </c>
      <c r="H3001" t="s">
        <v>13995</v>
      </c>
      <c r="I3001">
        <v>7</v>
      </c>
    </row>
    <row r="3002" spans="1:9" x14ac:dyDescent="0.3">
      <c r="A3002">
        <v>311712</v>
      </c>
      <c r="B3002">
        <v>350</v>
      </c>
      <c r="C3002" t="s">
        <v>14005</v>
      </c>
      <c r="D3002" t="s">
        <v>13990</v>
      </c>
      <c r="E3002" t="s">
        <v>13990</v>
      </c>
      <c r="F3002">
        <v>1</v>
      </c>
      <c r="G3002">
        <v>2.9</v>
      </c>
      <c r="H3002" t="s">
        <v>13995</v>
      </c>
      <c r="I3002">
        <v>8</v>
      </c>
    </row>
    <row r="3003" spans="1:9" x14ac:dyDescent="0.3">
      <c r="A3003">
        <v>9886</v>
      </c>
      <c r="B3003">
        <v>100</v>
      </c>
      <c r="C3003" t="s">
        <v>14005</v>
      </c>
      <c r="D3003" t="s">
        <v>13990</v>
      </c>
      <c r="E3003" t="s">
        <v>13990</v>
      </c>
      <c r="F3003">
        <v>1</v>
      </c>
      <c r="G3003">
        <v>2.7</v>
      </c>
      <c r="H3003" t="s">
        <v>13995</v>
      </c>
      <c r="I3003">
        <v>10</v>
      </c>
    </row>
    <row r="3004" spans="1:9" x14ac:dyDescent="0.3">
      <c r="A3004">
        <v>9891</v>
      </c>
      <c r="B3004">
        <v>600</v>
      </c>
      <c r="C3004" t="s">
        <v>14005</v>
      </c>
      <c r="D3004" t="s">
        <v>13990</v>
      </c>
      <c r="E3004" t="s">
        <v>13990</v>
      </c>
      <c r="F3004">
        <v>2</v>
      </c>
      <c r="G3004">
        <v>3.2</v>
      </c>
      <c r="H3004" t="s">
        <v>13995</v>
      </c>
      <c r="I3004">
        <v>21</v>
      </c>
    </row>
    <row r="3005" spans="1:9" x14ac:dyDescent="0.3">
      <c r="A3005">
        <v>9887</v>
      </c>
      <c r="B3005">
        <v>200</v>
      </c>
      <c r="C3005" t="s">
        <v>14005</v>
      </c>
      <c r="D3005" t="s">
        <v>13990</v>
      </c>
      <c r="E3005" t="s">
        <v>13990</v>
      </c>
      <c r="F3005">
        <v>1</v>
      </c>
      <c r="G3005">
        <v>2.8</v>
      </c>
      <c r="H3005" t="s">
        <v>13995</v>
      </c>
      <c r="I3005">
        <v>13</v>
      </c>
    </row>
    <row r="3006" spans="1:9" x14ac:dyDescent="0.3">
      <c r="A3006">
        <v>7893</v>
      </c>
      <c r="B3006">
        <v>450</v>
      </c>
      <c r="C3006" t="s">
        <v>14005</v>
      </c>
      <c r="D3006" t="s">
        <v>13990</v>
      </c>
      <c r="E3006" t="s">
        <v>13990</v>
      </c>
      <c r="F3006">
        <v>1</v>
      </c>
      <c r="G3006">
        <v>2.7</v>
      </c>
      <c r="H3006" t="s">
        <v>13995</v>
      </c>
      <c r="I3006">
        <v>24</v>
      </c>
    </row>
    <row r="3007" spans="1:9" x14ac:dyDescent="0.3">
      <c r="A3007">
        <v>18266888</v>
      </c>
      <c r="B3007">
        <v>500</v>
      </c>
      <c r="C3007" t="s">
        <v>14005</v>
      </c>
      <c r="D3007" t="s">
        <v>13990</v>
      </c>
      <c r="E3007" t="s">
        <v>13990</v>
      </c>
      <c r="F3007">
        <v>2</v>
      </c>
      <c r="G3007">
        <v>3.3</v>
      </c>
      <c r="H3007" t="s">
        <v>13995</v>
      </c>
      <c r="I3007">
        <v>19</v>
      </c>
    </row>
    <row r="3008" spans="1:9" x14ac:dyDescent="0.3">
      <c r="A3008">
        <v>7884</v>
      </c>
      <c r="B3008">
        <v>300</v>
      </c>
      <c r="C3008" t="s">
        <v>14005</v>
      </c>
      <c r="D3008" t="s">
        <v>13990</v>
      </c>
      <c r="E3008" t="s">
        <v>14000</v>
      </c>
      <c r="F3008">
        <v>1</v>
      </c>
      <c r="G3008">
        <v>3.2</v>
      </c>
      <c r="H3008" t="s">
        <v>13995</v>
      </c>
      <c r="I3008">
        <v>16</v>
      </c>
    </row>
    <row r="3009" spans="1:9" x14ac:dyDescent="0.3">
      <c r="A3009">
        <v>18377458</v>
      </c>
      <c r="B3009">
        <v>100</v>
      </c>
      <c r="C3009" t="s">
        <v>14005</v>
      </c>
      <c r="D3009" t="s">
        <v>13990</v>
      </c>
      <c r="E3009" t="s">
        <v>13990</v>
      </c>
      <c r="F3009">
        <v>1</v>
      </c>
      <c r="G3009">
        <v>3</v>
      </c>
      <c r="H3009" t="s">
        <v>13995</v>
      </c>
      <c r="I3009">
        <v>7</v>
      </c>
    </row>
    <row r="3010" spans="1:9" x14ac:dyDescent="0.3">
      <c r="A3010">
        <v>7897</v>
      </c>
      <c r="B3010">
        <v>150</v>
      </c>
      <c r="C3010" t="s">
        <v>14005</v>
      </c>
      <c r="D3010" t="s">
        <v>13990</v>
      </c>
      <c r="E3010" t="s">
        <v>13990</v>
      </c>
      <c r="F3010">
        <v>1</v>
      </c>
      <c r="G3010">
        <v>3.1</v>
      </c>
      <c r="H3010" t="s">
        <v>13995</v>
      </c>
      <c r="I3010">
        <v>12</v>
      </c>
    </row>
    <row r="3011" spans="1:9" x14ac:dyDescent="0.3">
      <c r="A3011">
        <v>18391937</v>
      </c>
      <c r="B3011">
        <v>400</v>
      </c>
      <c r="C3011" t="s">
        <v>14005</v>
      </c>
      <c r="D3011" t="s">
        <v>13990</v>
      </c>
      <c r="E3011" t="s">
        <v>14000</v>
      </c>
      <c r="F3011">
        <v>1</v>
      </c>
      <c r="G3011">
        <v>3.1</v>
      </c>
      <c r="H3011" t="s">
        <v>13995</v>
      </c>
      <c r="I3011">
        <v>11</v>
      </c>
    </row>
    <row r="3012" spans="1:9" x14ac:dyDescent="0.3">
      <c r="A3012">
        <v>7888</v>
      </c>
      <c r="B3012">
        <v>300</v>
      </c>
      <c r="C3012" t="s">
        <v>14005</v>
      </c>
      <c r="D3012" t="s">
        <v>13990</v>
      </c>
      <c r="E3012" t="s">
        <v>13990</v>
      </c>
      <c r="F3012">
        <v>1</v>
      </c>
      <c r="G3012">
        <v>2.8</v>
      </c>
      <c r="H3012" t="s">
        <v>13995</v>
      </c>
      <c r="I3012">
        <v>12</v>
      </c>
    </row>
    <row r="3013" spans="1:9" x14ac:dyDescent="0.3">
      <c r="A3013">
        <v>18037834</v>
      </c>
      <c r="B3013">
        <v>400</v>
      </c>
      <c r="C3013" t="s">
        <v>14005</v>
      </c>
      <c r="D3013" t="s">
        <v>13990</v>
      </c>
      <c r="E3013" t="s">
        <v>13990</v>
      </c>
      <c r="F3013">
        <v>1</v>
      </c>
      <c r="G3013">
        <v>3.1</v>
      </c>
      <c r="H3013" t="s">
        <v>13995</v>
      </c>
      <c r="I3013">
        <v>9</v>
      </c>
    </row>
    <row r="3014" spans="1:9" x14ac:dyDescent="0.3">
      <c r="A3014">
        <v>312605</v>
      </c>
      <c r="B3014">
        <v>500</v>
      </c>
      <c r="C3014" t="s">
        <v>14005</v>
      </c>
      <c r="D3014" t="s">
        <v>13990</v>
      </c>
      <c r="E3014" t="s">
        <v>13990</v>
      </c>
      <c r="F3014">
        <v>2</v>
      </c>
      <c r="G3014">
        <v>3</v>
      </c>
      <c r="H3014" t="s">
        <v>13995</v>
      </c>
      <c r="I3014">
        <v>19</v>
      </c>
    </row>
    <row r="3015" spans="1:9" x14ac:dyDescent="0.3">
      <c r="A3015">
        <v>7876</v>
      </c>
      <c r="B3015">
        <v>250</v>
      </c>
      <c r="C3015" t="s">
        <v>14005</v>
      </c>
      <c r="D3015" t="s">
        <v>13990</v>
      </c>
      <c r="E3015" t="s">
        <v>13990</v>
      </c>
      <c r="F3015">
        <v>1</v>
      </c>
      <c r="G3015">
        <v>2.7</v>
      </c>
      <c r="H3015" t="s">
        <v>13995</v>
      </c>
      <c r="I3015">
        <v>21</v>
      </c>
    </row>
    <row r="3016" spans="1:9" x14ac:dyDescent="0.3">
      <c r="A3016">
        <v>18358157</v>
      </c>
      <c r="B3016">
        <v>400</v>
      </c>
      <c r="C3016" t="s">
        <v>14005</v>
      </c>
      <c r="D3016" t="s">
        <v>13990</v>
      </c>
      <c r="E3016" t="s">
        <v>14000</v>
      </c>
      <c r="F3016">
        <v>1</v>
      </c>
      <c r="G3016">
        <v>3.4</v>
      </c>
      <c r="H3016" t="s">
        <v>13995</v>
      </c>
      <c r="I3016">
        <v>17</v>
      </c>
    </row>
    <row r="3017" spans="1:9" x14ac:dyDescent="0.3">
      <c r="A3017">
        <v>18272344</v>
      </c>
      <c r="B3017">
        <v>500</v>
      </c>
      <c r="C3017" t="s">
        <v>14005</v>
      </c>
      <c r="D3017" t="s">
        <v>13990</v>
      </c>
      <c r="E3017" t="s">
        <v>13990</v>
      </c>
      <c r="F3017">
        <v>2</v>
      </c>
      <c r="G3017">
        <v>3.2</v>
      </c>
      <c r="H3017" t="s">
        <v>13995</v>
      </c>
      <c r="I3017">
        <v>14</v>
      </c>
    </row>
    <row r="3018" spans="1:9" x14ac:dyDescent="0.3">
      <c r="A3018">
        <v>18458308</v>
      </c>
      <c r="B3018">
        <v>300</v>
      </c>
      <c r="C3018" t="s">
        <v>14005</v>
      </c>
      <c r="D3018" t="s">
        <v>13990</v>
      </c>
      <c r="E3018" t="s">
        <v>14000</v>
      </c>
      <c r="F3018">
        <v>1</v>
      </c>
      <c r="G3018">
        <v>2.8</v>
      </c>
      <c r="H3018" t="s">
        <v>13995</v>
      </c>
      <c r="I3018">
        <v>4</v>
      </c>
    </row>
    <row r="3019" spans="1:9" x14ac:dyDescent="0.3">
      <c r="A3019">
        <v>4302</v>
      </c>
      <c r="B3019">
        <v>700</v>
      </c>
      <c r="C3019" t="s">
        <v>14005</v>
      </c>
      <c r="D3019" t="s">
        <v>13990</v>
      </c>
      <c r="E3019" t="s">
        <v>14000</v>
      </c>
      <c r="F3019">
        <v>2</v>
      </c>
      <c r="G3019">
        <v>3.2</v>
      </c>
      <c r="H3019" t="s">
        <v>13995</v>
      </c>
      <c r="I3019">
        <v>38</v>
      </c>
    </row>
    <row r="3020" spans="1:9" x14ac:dyDescent="0.3">
      <c r="A3020">
        <v>7886</v>
      </c>
      <c r="B3020">
        <v>200</v>
      </c>
      <c r="C3020" t="s">
        <v>14005</v>
      </c>
      <c r="D3020" t="s">
        <v>13990</v>
      </c>
      <c r="E3020" t="s">
        <v>13990</v>
      </c>
      <c r="F3020">
        <v>1</v>
      </c>
      <c r="G3020">
        <v>3.1</v>
      </c>
      <c r="H3020" t="s">
        <v>13995</v>
      </c>
      <c r="I3020">
        <v>17</v>
      </c>
    </row>
    <row r="3021" spans="1:9" x14ac:dyDescent="0.3">
      <c r="A3021">
        <v>7873</v>
      </c>
      <c r="B3021">
        <v>650</v>
      </c>
      <c r="C3021" t="s">
        <v>14005</v>
      </c>
      <c r="D3021" t="s">
        <v>13990</v>
      </c>
      <c r="E3021" t="s">
        <v>14000</v>
      </c>
      <c r="F3021">
        <v>2</v>
      </c>
      <c r="G3021">
        <v>3.3</v>
      </c>
      <c r="H3021" t="s">
        <v>13995</v>
      </c>
      <c r="I3021">
        <v>61</v>
      </c>
    </row>
    <row r="3022" spans="1:9" x14ac:dyDescent="0.3">
      <c r="A3022">
        <v>303625</v>
      </c>
      <c r="B3022">
        <v>350</v>
      </c>
      <c r="C3022" t="s">
        <v>14005</v>
      </c>
      <c r="D3022" t="s">
        <v>13990</v>
      </c>
      <c r="E3022" t="s">
        <v>13990</v>
      </c>
      <c r="F3022">
        <v>1</v>
      </c>
      <c r="G3022">
        <v>3.2</v>
      </c>
      <c r="H3022" t="s">
        <v>13995</v>
      </c>
      <c r="I3022">
        <v>19</v>
      </c>
    </row>
    <row r="3023" spans="1:9" x14ac:dyDescent="0.3">
      <c r="A3023">
        <v>310794</v>
      </c>
      <c r="B3023">
        <v>400</v>
      </c>
      <c r="C3023" t="s">
        <v>14005</v>
      </c>
      <c r="D3023" t="s">
        <v>13990</v>
      </c>
      <c r="E3023" t="s">
        <v>13990</v>
      </c>
      <c r="F3023">
        <v>1</v>
      </c>
      <c r="G3023">
        <v>2.9</v>
      </c>
      <c r="H3023" t="s">
        <v>13995</v>
      </c>
      <c r="I3023">
        <v>4</v>
      </c>
    </row>
    <row r="3024" spans="1:9" x14ac:dyDescent="0.3">
      <c r="A3024">
        <v>920</v>
      </c>
      <c r="B3024">
        <v>500</v>
      </c>
      <c r="C3024" t="s">
        <v>14005</v>
      </c>
      <c r="D3024" t="s">
        <v>13990</v>
      </c>
      <c r="E3024" t="s">
        <v>13990</v>
      </c>
      <c r="F3024">
        <v>2</v>
      </c>
      <c r="G3024">
        <v>3.1</v>
      </c>
      <c r="H3024" t="s">
        <v>13995</v>
      </c>
      <c r="I3024">
        <v>22</v>
      </c>
    </row>
    <row r="3025" spans="1:9" x14ac:dyDescent="0.3">
      <c r="A3025">
        <v>18381237</v>
      </c>
      <c r="B3025">
        <v>400</v>
      </c>
      <c r="C3025" t="s">
        <v>14005</v>
      </c>
      <c r="D3025" t="s">
        <v>13990</v>
      </c>
      <c r="E3025" t="s">
        <v>14000</v>
      </c>
      <c r="F3025">
        <v>1</v>
      </c>
      <c r="G3025">
        <v>2.7</v>
      </c>
      <c r="H3025" t="s">
        <v>13995</v>
      </c>
      <c r="I3025">
        <v>12</v>
      </c>
    </row>
    <row r="3026" spans="1:9" x14ac:dyDescent="0.3">
      <c r="A3026">
        <v>18371426</v>
      </c>
      <c r="B3026">
        <v>350</v>
      </c>
      <c r="C3026" t="s">
        <v>14005</v>
      </c>
      <c r="D3026" t="s">
        <v>13990</v>
      </c>
      <c r="E3026" t="s">
        <v>14000</v>
      </c>
      <c r="F3026">
        <v>1</v>
      </c>
      <c r="G3026">
        <v>3.2</v>
      </c>
      <c r="H3026" t="s">
        <v>13995</v>
      </c>
      <c r="I3026">
        <v>14</v>
      </c>
    </row>
    <row r="3027" spans="1:9" x14ac:dyDescent="0.3">
      <c r="A3027">
        <v>312173</v>
      </c>
      <c r="B3027">
        <v>500</v>
      </c>
      <c r="C3027" t="s">
        <v>14005</v>
      </c>
      <c r="D3027" t="s">
        <v>13990</v>
      </c>
      <c r="E3027" t="s">
        <v>14000</v>
      </c>
      <c r="F3027">
        <v>2</v>
      </c>
      <c r="G3027">
        <v>3.1</v>
      </c>
      <c r="H3027" t="s">
        <v>13995</v>
      </c>
      <c r="I3027">
        <v>25</v>
      </c>
    </row>
    <row r="3028" spans="1:9" x14ac:dyDescent="0.3">
      <c r="A3028">
        <v>18361752</v>
      </c>
      <c r="B3028">
        <v>260</v>
      </c>
      <c r="C3028" t="s">
        <v>14005</v>
      </c>
      <c r="D3028" t="s">
        <v>13990</v>
      </c>
      <c r="E3028" t="s">
        <v>13990</v>
      </c>
      <c r="F3028">
        <v>1</v>
      </c>
      <c r="G3028">
        <v>0</v>
      </c>
      <c r="H3028" t="s">
        <v>13993</v>
      </c>
      <c r="I3028">
        <v>1</v>
      </c>
    </row>
    <row r="3029" spans="1:9" x14ac:dyDescent="0.3">
      <c r="A3029">
        <v>9883</v>
      </c>
      <c r="B3029">
        <v>150</v>
      </c>
      <c r="C3029" t="s">
        <v>14005</v>
      </c>
      <c r="D3029" t="s">
        <v>13990</v>
      </c>
      <c r="E3029" t="s">
        <v>13990</v>
      </c>
      <c r="F3029">
        <v>1</v>
      </c>
      <c r="G3029">
        <v>0</v>
      </c>
      <c r="H3029" t="s">
        <v>13993</v>
      </c>
      <c r="I3029">
        <v>2</v>
      </c>
    </row>
    <row r="3030" spans="1:9" x14ac:dyDescent="0.3">
      <c r="A3030">
        <v>18355117</v>
      </c>
      <c r="B3030">
        <v>500</v>
      </c>
      <c r="C3030" t="s">
        <v>14005</v>
      </c>
      <c r="D3030" t="s">
        <v>13990</v>
      </c>
      <c r="E3030" t="s">
        <v>13990</v>
      </c>
      <c r="F3030">
        <v>2</v>
      </c>
      <c r="G3030">
        <v>0</v>
      </c>
      <c r="H3030" t="s">
        <v>13993</v>
      </c>
      <c r="I3030">
        <v>0</v>
      </c>
    </row>
    <row r="3031" spans="1:9" x14ac:dyDescent="0.3">
      <c r="A3031">
        <v>18355119</v>
      </c>
      <c r="B3031">
        <v>500</v>
      </c>
      <c r="C3031" t="s">
        <v>14005</v>
      </c>
      <c r="D3031" t="s">
        <v>13990</v>
      </c>
      <c r="E3031" t="s">
        <v>13990</v>
      </c>
      <c r="F3031">
        <v>2</v>
      </c>
      <c r="G3031">
        <v>0</v>
      </c>
      <c r="H3031" t="s">
        <v>13993</v>
      </c>
      <c r="I3031">
        <v>2</v>
      </c>
    </row>
    <row r="3032" spans="1:9" x14ac:dyDescent="0.3">
      <c r="A3032">
        <v>18414496</v>
      </c>
      <c r="B3032">
        <v>400</v>
      </c>
      <c r="C3032" t="s">
        <v>14005</v>
      </c>
      <c r="D3032" t="s">
        <v>13990</v>
      </c>
      <c r="E3032" t="s">
        <v>13990</v>
      </c>
      <c r="F3032">
        <v>1</v>
      </c>
      <c r="G3032">
        <v>0</v>
      </c>
      <c r="H3032" t="s">
        <v>13993</v>
      </c>
      <c r="I3032">
        <v>2</v>
      </c>
    </row>
    <row r="3033" spans="1:9" x14ac:dyDescent="0.3">
      <c r="A3033">
        <v>18380379</v>
      </c>
      <c r="B3033">
        <v>500</v>
      </c>
      <c r="C3033" t="s">
        <v>14005</v>
      </c>
      <c r="D3033" t="s">
        <v>13990</v>
      </c>
      <c r="E3033" t="s">
        <v>13990</v>
      </c>
      <c r="F3033">
        <v>2</v>
      </c>
      <c r="G3033">
        <v>0</v>
      </c>
      <c r="H3033" t="s">
        <v>13993</v>
      </c>
      <c r="I3033">
        <v>1</v>
      </c>
    </row>
    <row r="3034" spans="1:9" x14ac:dyDescent="0.3">
      <c r="A3034">
        <v>18409218</v>
      </c>
      <c r="B3034">
        <v>600</v>
      </c>
      <c r="C3034" t="s">
        <v>14005</v>
      </c>
      <c r="D3034" t="s">
        <v>13990</v>
      </c>
      <c r="E3034" t="s">
        <v>14000</v>
      </c>
      <c r="F3034">
        <v>2</v>
      </c>
      <c r="G3034">
        <v>0</v>
      </c>
      <c r="H3034" t="s">
        <v>13993</v>
      </c>
      <c r="I3034">
        <v>2</v>
      </c>
    </row>
    <row r="3035" spans="1:9" x14ac:dyDescent="0.3">
      <c r="A3035">
        <v>18432652</v>
      </c>
      <c r="B3035">
        <v>400</v>
      </c>
      <c r="C3035" t="s">
        <v>14005</v>
      </c>
      <c r="D3035" t="s">
        <v>13990</v>
      </c>
      <c r="E3035" t="s">
        <v>13990</v>
      </c>
      <c r="F3035">
        <v>1</v>
      </c>
      <c r="G3035">
        <v>0</v>
      </c>
      <c r="H3035" t="s">
        <v>13993</v>
      </c>
      <c r="I3035">
        <v>0</v>
      </c>
    </row>
    <row r="3036" spans="1:9" x14ac:dyDescent="0.3">
      <c r="A3036">
        <v>18388133</v>
      </c>
      <c r="B3036">
        <v>500</v>
      </c>
      <c r="C3036" t="s">
        <v>14005</v>
      </c>
      <c r="D3036" t="s">
        <v>13990</v>
      </c>
      <c r="E3036" t="s">
        <v>14000</v>
      </c>
      <c r="F3036">
        <v>2</v>
      </c>
      <c r="G3036">
        <v>0</v>
      </c>
      <c r="H3036" t="s">
        <v>13993</v>
      </c>
      <c r="I3036">
        <v>2</v>
      </c>
    </row>
    <row r="3037" spans="1:9" x14ac:dyDescent="0.3">
      <c r="A3037">
        <v>18423121</v>
      </c>
      <c r="B3037">
        <v>100</v>
      </c>
      <c r="C3037" t="s">
        <v>14005</v>
      </c>
      <c r="D3037" t="s">
        <v>13990</v>
      </c>
      <c r="E3037" t="s">
        <v>13990</v>
      </c>
      <c r="F3037">
        <v>1</v>
      </c>
      <c r="G3037">
        <v>0</v>
      </c>
      <c r="H3037" t="s">
        <v>13993</v>
      </c>
      <c r="I3037">
        <v>2</v>
      </c>
    </row>
    <row r="3038" spans="1:9" x14ac:dyDescent="0.3">
      <c r="A3038">
        <v>305402</v>
      </c>
      <c r="B3038">
        <v>500</v>
      </c>
      <c r="C3038" t="s">
        <v>14005</v>
      </c>
      <c r="D3038" t="s">
        <v>13990</v>
      </c>
      <c r="E3038" t="s">
        <v>13990</v>
      </c>
      <c r="F3038">
        <v>2</v>
      </c>
      <c r="G3038">
        <v>0</v>
      </c>
      <c r="H3038" t="s">
        <v>13993</v>
      </c>
      <c r="I3038">
        <v>0</v>
      </c>
    </row>
    <row r="3039" spans="1:9" x14ac:dyDescent="0.3">
      <c r="A3039">
        <v>18415664</v>
      </c>
      <c r="B3039">
        <v>250</v>
      </c>
      <c r="C3039" t="s">
        <v>14005</v>
      </c>
      <c r="D3039" t="s">
        <v>13990</v>
      </c>
      <c r="E3039" t="s">
        <v>13990</v>
      </c>
      <c r="F3039">
        <v>1</v>
      </c>
      <c r="G3039">
        <v>0</v>
      </c>
      <c r="H3039" t="s">
        <v>13993</v>
      </c>
      <c r="I3039">
        <v>0</v>
      </c>
    </row>
    <row r="3040" spans="1:9" x14ac:dyDescent="0.3">
      <c r="A3040">
        <v>18356776</v>
      </c>
      <c r="B3040">
        <v>100</v>
      </c>
      <c r="C3040" t="s">
        <v>14005</v>
      </c>
      <c r="D3040" t="s">
        <v>13990</v>
      </c>
      <c r="E3040" t="s">
        <v>13990</v>
      </c>
      <c r="F3040">
        <v>1</v>
      </c>
      <c r="G3040">
        <v>0</v>
      </c>
      <c r="H3040" t="s">
        <v>13993</v>
      </c>
      <c r="I3040">
        <v>0</v>
      </c>
    </row>
    <row r="3041" spans="1:9" x14ac:dyDescent="0.3">
      <c r="A3041">
        <v>18427222</v>
      </c>
      <c r="B3041">
        <v>300</v>
      </c>
      <c r="C3041" t="s">
        <v>14005</v>
      </c>
      <c r="D3041" t="s">
        <v>13990</v>
      </c>
      <c r="E3041" t="s">
        <v>13990</v>
      </c>
      <c r="F3041">
        <v>1</v>
      </c>
      <c r="G3041">
        <v>0</v>
      </c>
      <c r="H3041" t="s">
        <v>13993</v>
      </c>
      <c r="I3041">
        <v>0</v>
      </c>
    </row>
    <row r="3042" spans="1:9" x14ac:dyDescent="0.3">
      <c r="A3042">
        <v>9884</v>
      </c>
      <c r="B3042">
        <v>150</v>
      </c>
      <c r="C3042" t="s">
        <v>14005</v>
      </c>
      <c r="D3042" t="s">
        <v>13990</v>
      </c>
      <c r="E3042" t="s">
        <v>13990</v>
      </c>
      <c r="F3042">
        <v>1</v>
      </c>
      <c r="G3042">
        <v>0</v>
      </c>
      <c r="H3042" t="s">
        <v>13993</v>
      </c>
      <c r="I3042">
        <v>2</v>
      </c>
    </row>
    <row r="3043" spans="1:9" x14ac:dyDescent="0.3">
      <c r="A3043">
        <v>18425767</v>
      </c>
      <c r="B3043">
        <v>600</v>
      </c>
      <c r="C3043" t="s">
        <v>14005</v>
      </c>
      <c r="D3043" t="s">
        <v>13990</v>
      </c>
      <c r="E3043" t="s">
        <v>13990</v>
      </c>
      <c r="F3043">
        <v>2</v>
      </c>
      <c r="G3043">
        <v>0</v>
      </c>
      <c r="H3043" t="s">
        <v>13993</v>
      </c>
      <c r="I3043">
        <v>1</v>
      </c>
    </row>
    <row r="3044" spans="1:9" x14ac:dyDescent="0.3">
      <c r="A3044">
        <v>3479</v>
      </c>
      <c r="B3044">
        <v>200</v>
      </c>
      <c r="C3044" t="s">
        <v>14005</v>
      </c>
      <c r="D3044" t="s">
        <v>13990</v>
      </c>
      <c r="E3044" t="s">
        <v>14000</v>
      </c>
      <c r="F3044">
        <v>1</v>
      </c>
      <c r="G3044">
        <v>0</v>
      </c>
      <c r="H3044" t="s">
        <v>13993</v>
      </c>
      <c r="I3044">
        <v>3</v>
      </c>
    </row>
    <row r="3045" spans="1:9" x14ac:dyDescent="0.3">
      <c r="A3045">
        <v>18414469</v>
      </c>
      <c r="B3045">
        <v>500</v>
      </c>
      <c r="C3045" t="s">
        <v>14005</v>
      </c>
      <c r="D3045" t="s">
        <v>13990</v>
      </c>
      <c r="E3045" t="s">
        <v>13990</v>
      </c>
      <c r="F3045">
        <v>2</v>
      </c>
      <c r="G3045">
        <v>0</v>
      </c>
      <c r="H3045" t="s">
        <v>13993</v>
      </c>
      <c r="I3045">
        <v>0</v>
      </c>
    </row>
    <row r="3046" spans="1:9" x14ac:dyDescent="0.3">
      <c r="A3046">
        <v>313419</v>
      </c>
      <c r="B3046">
        <v>450</v>
      </c>
      <c r="C3046" t="s">
        <v>14005</v>
      </c>
      <c r="D3046" t="s">
        <v>13990</v>
      </c>
      <c r="E3046" t="s">
        <v>13990</v>
      </c>
      <c r="F3046">
        <v>1</v>
      </c>
      <c r="G3046">
        <v>0</v>
      </c>
      <c r="H3046" t="s">
        <v>13993</v>
      </c>
      <c r="I3046">
        <v>2</v>
      </c>
    </row>
    <row r="3047" spans="1:9" x14ac:dyDescent="0.3">
      <c r="A3047">
        <v>18358162</v>
      </c>
      <c r="B3047">
        <v>300</v>
      </c>
      <c r="C3047" t="s">
        <v>14005</v>
      </c>
      <c r="D3047" t="s">
        <v>13990</v>
      </c>
      <c r="E3047" t="s">
        <v>13990</v>
      </c>
      <c r="F3047">
        <v>1</v>
      </c>
      <c r="G3047">
        <v>0</v>
      </c>
      <c r="H3047" t="s">
        <v>13993</v>
      </c>
      <c r="I3047">
        <v>0</v>
      </c>
    </row>
    <row r="3048" spans="1:9" x14ac:dyDescent="0.3">
      <c r="A3048">
        <v>18355111</v>
      </c>
      <c r="B3048">
        <v>400</v>
      </c>
      <c r="C3048" t="s">
        <v>14005</v>
      </c>
      <c r="D3048" t="s">
        <v>13990</v>
      </c>
      <c r="E3048" t="s">
        <v>13990</v>
      </c>
      <c r="F3048">
        <v>1</v>
      </c>
      <c r="G3048">
        <v>0</v>
      </c>
      <c r="H3048" t="s">
        <v>13993</v>
      </c>
      <c r="I3048">
        <v>3</v>
      </c>
    </row>
    <row r="3049" spans="1:9" x14ac:dyDescent="0.3">
      <c r="A3049">
        <v>18355115</v>
      </c>
      <c r="B3049">
        <v>300</v>
      </c>
      <c r="C3049" t="s">
        <v>14005</v>
      </c>
      <c r="D3049" t="s">
        <v>13990</v>
      </c>
      <c r="E3049" t="s">
        <v>13990</v>
      </c>
      <c r="F3049">
        <v>1</v>
      </c>
      <c r="G3049">
        <v>0</v>
      </c>
      <c r="H3049" t="s">
        <v>13993</v>
      </c>
      <c r="I3049">
        <v>0</v>
      </c>
    </row>
    <row r="3050" spans="1:9" x14ac:dyDescent="0.3">
      <c r="A3050">
        <v>18273617</v>
      </c>
      <c r="B3050">
        <v>300</v>
      </c>
      <c r="C3050" t="s">
        <v>14005</v>
      </c>
      <c r="D3050" t="s">
        <v>13990</v>
      </c>
      <c r="E3050" t="s">
        <v>14000</v>
      </c>
      <c r="F3050">
        <v>1</v>
      </c>
      <c r="G3050">
        <v>0</v>
      </c>
      <c r="H3050" t="s">
        <v>13993</v>
      </c>
      <c r="I3050">
        <v>3</v>
      </c>
    </row>
    <row r="3051" spans="1:9" x14ac:dyDescent="0.3">
      <c r="A3051">
        <v>18357958</v>
      </c>
      <c r="B3051">
        <v>200</v>
      </c>
      <c r="C3051" t="s">
        <v>14005</v>
      </c>
      <c r="D3051" t="s">
        <v>13990</v>
      </c>
      <c r="E3051" t="s">
        <v>13990</v>
      </c>
      <c r="F3051">
        <v>1</v>
      </c>
      <c r="G3051">
        <v>0</v>
      </c>
      <c r="H3051" t="s">
        <v>13993</v>
      </c>
      <c r="I3051">
        <v>2</v>
      </c>
    </row>
    <row r="3052" spans="1:9" x14ac:dyDescent="0.3">
      <c r="A3052">
        <v>18331598</v>
      </c>
      <c r="B3052">
        <v>450</v>
      </c>
      <c r="C3052" t="s">
        <v>14005</v>
      </c>
      <c r="D3052" t="s">
        <v>13990</v>
      </c>
      <c r="E3052" t="s">
        <v>13990</v>
      </c>
      <c r="F3052">
        <v>1</v>
      </c>
      <c r="G3052">
        <v>0</v>
      </c>
      <c r="H3052" t="s">
        <v>13993</v>
      </c>
      <c r="I3052">
        <v>0</v>
      </c>
    </row>
    <row r="3053" spans="1:9" x14ac:dyDescent="0.3">
      <c r="A3053">
        <v>18419884</v>
      </c>
      <c r="B3053">
        <v>800</v>
      </c>
      <c r="C3053" t="s">
        <v>14005</v>
      </c>
      <c r="D3053" t="s">
        <v>14000</v>
      </c>
      <c r="E3053" t="s">
        <v>13990</v>
      </c>
      <c r="F3053">
        <v>2</v>
      </c>
      <c r="G3053">
        <v>0</v>
      </c>
      <c r="H3053" t="s">
        <v>13993</v>
      </c>
      <c r="I3053">
        <v>1</v>
      </c>
    </row>
    <row r="3054" spans="1:9" x14ac:dyDescent="0.3">
      <c r="A3054">
        <v>18362795</v>
      </c>
      <c r="B3054">
        <v>200</v>
      </c>
      <c r="C3054" t="s">
        <v>14005</v>
      </c>
      <c r="D3054" t="s">
        <v>13990</v>
      </c>
      <c r="E3054" t="s">
        <v>13990</v>
      </c>
      <c r="F3054">
        <v>1</v>
      </c>
      <c r="G3054">
        <v>0</v>
      </c>
      <c r="H3054" t="s">
        <v>13993</v>
      </c>
      <c r="I3054">
        <v>0</v>
      </c>
    </row>
    <row r="3055" spans="1:9" x14ac:dyDescent="0.3">
      <c r="A3055">
        <v>9876</v>
      </c>
      <c r="B3055">
        <v>200</v>
      </c>
      <c r="C3055" t="s">
        <v>14005</v>
      </c>
      <c r="D3055" t="s">
        <v>13990</v>
      </c>
      <c r="E3055" t="s">
        <v>13990</v>
      </c>
      <c r="F3055">
        <v>1</v>
      </c>
      <c r="G3055">
        <v>0</v>
      </c>
      <c r="H3055" t="s">
        <v>13993</v>
      </c>
      <c r="I3055">
        <v>1</v>
      </c>
    </row>
    <row r="3056" spans="1:9" x14ac:dyDescent="0.3">
      <c r="A3056">
        <v>18312598</v>
      </c>
      <c r="B3056">
        <v>500</v>
      </c>
      <c r="C3056" t="s">
        <v>14005</v>
      </c>
      <c r="D3056" t="s">
        <v>13990</v>
      </c>
      <c r="E3056" t="s">
        <v>13990</v>
      </c>
      <c r="F3056">
        <v>2</v>
      </c>
      <c r="G3056">
        <v>0</v>
      </c>
      <c r="H3056" t="s">
        <v>13993</v>
      </c>
      <c r="I3056">
        <v>0</v>
      </c>
    </row>
    <row r="3057" spans="1:9" x14ac:dyDescent="0.3">
      <c r="A3057">
        <v>18454461</v>
      </c>
      <c r="B3057">
        <v>200</v>
      </c>
      <c r="C3057" t="s">
        <v>14005</v>
      </c>
      <c r="D3057" t="s">
        <v>13990</v>
      </c>
      <c r="E3057" t="s">
        <v>14000</v>
      </c>
      <c r="F3057">
        <v>1</v>
      </c>
      <c r="G3057">
        <v>0</v>
      </c>
      <c r="H3057" t="s">
        <v>13993</v>
      </c>
      <c r="I3057">
        <v>0</v>
      </c>
    </row>
    <row r="3058" spans="1:9" x14ac:dyDescent="0.3">
      <c r="A3058">
        <v>8959</v>
      </c>
      <c r="B3058">
        <v>1500</v>
      </c>
      <c r="C3058" t="s">
        <v>14005</v>
      </c>
      <c r="D3058" t="s">
        <v>13990</v>
      </c>
      <c r="E3058" t="s">
        <v>14000</v>
      </c>
      <c r="F3058">
        <v>3</v>
      </c>
      <c r="G3058">
        <v>4.0999999999999996</v>
      </c>
      <c r="H3058" t="s">
        <v>13989</v>
      </c>
      <c r="I3058">
        <v>686</v>
      </c>
    </row>
    <row r="3059" spans="1:9" x14ac:dyDescent="0.3">
      <c r="A3059">
        <v>304176</v>
      </c>
      <c r="B3059">
        <v>250</v>
      </c>
      <c r="C3059" t="s">
        <v>14005</v>
      </c>
      <c r="D3059" t="s">
        <v>13990</v>
      </c>
      <c r="E3059" t="s">
        <v>13990</v>
      </c>
      <c r="F3059">
        <v>1</v>
      </c>
      <c r="G3059">
        <v>3.2</v>
      </c>
      <c r="H3059" t="s">
        <v>13995</v>
      </c>
      <c r="I3059">
        <v>44</v>
      </c>
    </row>
    <row r="3060" spans="1:9" x14ac:dyDescent="0.3">
      <c r="A3060">
        <v>8822</v>
      </c>
      <c r="B3060">
        <v>1000</v>
      </c>
      <c r="C3060" t="s">
        <v>14005</v>
      </c>
      <c r="D3060" t="s">
        <v>14000</v>
      </c>
      <c r="E3060" t="s">
        <v>13990</v>
      </c>
      <c r="F3060">
        <v>3</v>
      </c>
      <c r="G3060">
        <v>2.9</v>
      </c>
      <c r="H3060" t="s">
        <v>13995</v>
      </c>
      <c r="I3060">
        <v>11</v>
      </c>
    </row>
    <row r="3061" spans="1:9" x14ac:dyDescent="0.3">
      <c r="A3061">
        <v>511</v>
      </c>
      <c r="B3061">
        <v>650</v>
      </c>
      <c r="C3061" t="s">
        <v>14005</v>
      </c>
      <c r="D3061" t="s">
        <v>13990</v>
      </c>
      <c r="E3061" t="s">
        <v>13990</v>
      </c>
      <c r="F3061">
        <v>2</v>
      </c>
      <c r="G3061">
        <v>3.2</v>
      </c>
      <c r="H3061" t="s">
        <v>13995</v>
      </c>
      <c r="I3061">
        <v>44</v>
      </c>
    </row>
    <row r="3062" spans="1:9" x14ac:dyDescent="0.3">
      <c r="A3062">
        <v>309166</v>
      </c>
      <c r="B3062">
        <v>300</v>
      </c>
      <c r="C3062" t="s">
        <v>14005</v>
      </c>
      <c r="D3062" t="s">
        <v>13990</v>
      </c>
      <c r="E3062" t="s">
        <v>14000</v>
      </c>
      <c r="F3062">
        <v>1</v>
      </c>
      <c r="G3062">
        <v>2.6</v>
      </c>
      <c r="H3062" t="s">
        <v>13995</v>
      </c>
      <c r="I3062">
        <v>11</v>
      </c>
    </row>
    <row r="3063" spans="1:9" x14ac:dyDescent="0.3">
      <c r="A3063">
        <v>18268708</v>
      </c>
      <c r="B3063">
        <v>350</v>
      </c>
      <c r="C3063" t="s">
        <v>14005</v>
      </c>
      <c r="D3063" t="s">
        <v>13990</v>
      </c>
      <c r="E3063" t="s">
        <v>14000</v>
      </c>
      <c r="F3063">
        <v>1</v>
      </c>
      <c r="G3063">
        <v>3.3</v>
      </c>
      <c r="H3063" t="s">
        <v>13995</v>
      </c>
      <c r="I3063">
        <v>24</v>
      </c>
    </row>
    <row r="3064" spans="1:9" x14ac:dyDescent="0.3">
      <c r="A3064">
        <v>18265722</v>
      </c>
      <c r="B3064">
        <v>700</v>
      </c>
      <c r="C3064" t="s">
        <v>14005</v>
      </c>
      <c r="D3064" t="s">
        <v>13990</v>
      </c>
      <c r="E3064" t="s">
        <v>14000</v>
      </c>
      <c r="F3064">
        <v>2</v>
      </c>
      <c r="G3064">
        <v>2.6</v>
      </c>
      <c r="H3064" t="s">
        <v>13995</v>
      </c>
      <c r="I3064">
        <v>27</v>
      </c>
    </row>
    <row r="3065" spans="1:9" x14ac:dyDescent="0.3">
      <c r="A3065">
        <v>18453878</v>
      </c>
      <c r="B3065">
        <v>500</v>
      </c>
      <c r="C3065" t="s">
        <v>14005</v>
      </c>
      <c r="D3065" t="s">
        <v>13990</v>
      </c>
      <c r="E3065" t="s">
        <v>13990</v>
      </c>
      <c r="F3065">
        <v>2</v>
      </c>
      <c r="G3065">
        <v>3</v>
      </c>
      <c r="H3065" t="s">
        <v>13995</v>
      </c>
      <c r="I3065">
        <v>5</v>
      </c>
    </row>
    <row r="3066" spans="1:9" x14ac:dyDescent="0.3">
      <c r="A3066">
        <v>309013</v>
      </c>
      <c r="B3066">
        <v>700</v>
      </c>
      <c r="C3066" t="s">
        <v>14005</v>
      </c>
      <c r="D3066" t="s">
        <v>13990</v>
      </c>
      <c r="E3066" t="s">
        <v>13990</v>
      </c>
      <c r="F3066">
        <v>2</v>
      </c>
      <c r="G3066">
        <v>3.2</v>
      </c>
      <c r="H3066" t="s">
        <v>13995</v>
      </c>
      <c r="I3066">
        <v>39</v>
      </c>
    </row>
    <row r="3067" spans="1:9" x14ac:dyDescent="0.3">
      <c r="A3067">
        <v>305077</v>
      </c>
      <c r="B3067">
        <v>100</v>
      </c>
      <c r="C3067" t="s">
        <v>14005</v>
      </c>
      <c r="D3067" t="s">
        <v>13990</v>
      </c>
      <c r="E3067" t="s">
        <v>13990</v>
      </c>
      <c r="F3067">
        <v>1</v>
      </c>
      <c r="G3067">
        <v>2.9</v>
      </c>
      <c r="H3067" t="s">
        <v>13995</v>
      </c>
      <c r="I3067">
        <v>5</v>
      </c>
    </row>
    <row r="3068" spans="1:9" x14ac:dyDescent="0.3">
      <c r="A3068">
        <v>5262</v>
      </c>
      <c r="B3068">
        <v>450</v>
      </c>
      <c r="C3068" t="s">
        <v>14005</v>
      </c>
      <c r="D3068" t="s">
        <v>13990</v>
      </c>
      <c r="E3068" t="s">
        <v>13990</v>
      </c>
      <c r="F3068">
        <v>1</v>
      </c>
      <c r="G3068">
        <v>2.9</v>
      </c>
      <c r="H3068" t="s">
        <v>13995</v>
      </c>
      <c r="I3068">
        <v>38</v>
      </c>
    </row>
    <row r="3069" spans="1:9" x14ac:dyDescent="0.3">
      <c r="A3069">
        <v>7375</v>
      </c>
      <c r="B3069">
        <v>300</v>
      </c>
      <c r="C3069" t="s">
        <v>14005</v>
      </c>
      <c r="D3069" t="s">
        <v>13990</v>
      </c>
      <c r="E3069" t="s">
        <v>13990</v>
      </c>
      <c r="F3069">
        <v>1</v>
      </c>
      <c r="G3069">
        <v>3.1</v>
      </c>
      <c r="H3069" t="s">
        <v>13995</v>
      </c>
      <c r="I3069">
        <v>13</v>
      </c>
    </row>
    <row r="3070" spans="1:9" x14ac:dyDescent="0.3">
      <c r="A3070">
        <v>18337880</v>
      </c>
      <c r="B3070">
        <v>400</v>
      </c>
      <c r="C3070" t="s">
        <v>14005</v>
      </c>
      <c r="D3070" t="s">
        <v>13990</v>
      </c>
      <c r="E3070" t="s">
        <v>14000</v>
      </c>
      <c r="F3070">
        <v>1</v>
      </c>
      <c r="G3070">
        <v>2.5</v>
      </c>
      <c r="H3070" t="s">
        <v>13995</v>
      </c>
      <c r="I3070">
        <v>6</v>
      </c>
    </row>
    <row r="3071" spans="1:9" x14ac:dyDescent="0.3">
      <c r="A3071">
        <v>306978</v>
      </c>
      <c r="B3071">
        <v>300</v>
      </c>
      <c r="C3071" t="s">
        <v>14005</v>
      </c>
      <c r="D3071" t="s">
        <v>13990</v>
      </c>
      <c r="E3071" t="s">
        <v>14000</v>
      </c>
      <c r="F3071">
        <v>1</v>
      </c>
      <c r="G3071">
        <v>3.3</v>
      </c>
      <c r="H3071" t="s">
        <v>13995</v>
      </c>
      <c r="I3071">
        <v>28</v>
      </c>
    </row>
    <row r="3072" spans="1:9" x14ac:dyDescent="0.3">
      <c r="A3072">
        <v>18312478</v>
      </c>
      <c r="B3072">
        <v>200</v>
      </c>
      <c r="C3072" t="s">
        <v>14005</v>
      </c>
      <c r="D3072" t="s">
        <v>13990</v>
      </c>
      <c r="E3072" t="s">
        <v>13990</v>
      </c>
      <c r="F3072">
        <v>1</v>
      </c>
      <c r="G3072">
        <v>3.1</v>
      </c>
      <c r="H3072" t="s">
        <v>13995</v>
      </c>
      <c r="I3072">
        <v>5</v>
      </c>
    </row>
    <row r="3073" spans="1:9" x14ac:dyDescent="0.3">
      <c r="A3073">
        <v>3979</v>
      </c>
      <c r="B3073">
        <v>400</v>
      </c>
      <c r="C3073" t="s">
        <v>14005</v>
      </c>
      <c r="D3073" t="s">
        <v>13990</v>
      </c>
      <c r="E3073" t="s">
        <v>13990</v>
      </c>
      <c r="F3073">
        <v>1</v>
      </c>
      <c r="G3073">
        <v>3.3</v>
      </c>
      <c r="H3073" t="s">
        <v>13995</v>
      </c>
      <c r="I3073">
        <v>31</v>
      </c>
    </row>
    <row r="3074" spans="1:9" x14ac:dyDescent="0.3">
      <c r="A3074">
        <v>18336207</v>
      </c>
      <c r="B3074">
        <v>500</v>
      </c>
      <c r="C3074" t="s">
        <v>14005</v>
      </c>
      <c r="D3074" t="s">
        <v>13990</v>
      </c>
      <c r="E3074" t="s">
        <v>13990</v>
      </c>
      <c r="F3074">
        <v>2</v>
      </c>
      <c r="G3074">
        <v>3</v>
      </c>
      <c r="H3074" t="s">
        <v>13995</v>
      </c>
      <c r="I3074">
        <v>4</v>
      </c>
    </row>
    <row r="3075" spans="1:9" x14ac:dyDescent="0.3">
      <c r="A3075">
        <v>7377</v>
      </c>
      <c r="B3075">
        <v>1100</v>
      </c>
      <c r="C3075" t="s">
        <v>14005</v>
      </c>
      <c r="D3075" t="s">
        <v>14000</v>
      </c>
      <c r="E3075" t="s">
        <v>13990</v>
      </c>
      <c r="F3075">
        <v>3</v>
      </c>
      <c r="G3075">
        <v>3.2</v>
      </c>
      <c r="H3075" t="s">
        <v>13995</v>
      </c>
      <c r="I3075">
        <v>38</v>
      </c>
    </row>
    <row r="3076" spans="1:9" x14ac:dyDescent="0.3">
      <c r="A3076">
        <v>307506</v>
      </c>
      <c r="B3076">
        <v>350</v>
      </c>
      <c r="C3076" t="s">
        <v>14005</v>
      </c>
      <c r="D3076" t="s">
        <v>13990</v>
      </c>
      <c r="E3076" t="s">
        <v>13990</v>
      </c>
      <c r="F3076">
        <v>1</v>
      </c>
      <c r="G3076">
        <v>3.3</v>
      </c>
      <c r="H3076" t="s">
        <v>13995</v>
      </c>
      <c r="I3076">
        <v>31</v>
      </c>
    </row>
    <row r="3077" spans="1:9" x14ac:dyDescent="0.3">
      <c r="A3077">
        <v>3125</v>
      </c>
      <c r="B3077">
        <v>550</v>
      </c>
      <c r="C3077" t="s">
        <v>14005</v>
      </c>
      <c r="D3077" t="s">
        <v>13990</v>
      </c>
      <c r="E3077" t="s">
        <v>14000</v>
      </c>
      <c r="F3077">
        <v>2</v>
      </c>
      <c r="G3077">
        <v>3.4</v>
      </c>
      <c r="H3077" t="s">
        <v>13995</v>
      </c>
      <c r="I3077">
        <v>93</v>
      </c>
    </row>
    <row r="3078" spans="1:9" x14ac:dyDescent="0.3">
      <c r="A3078">
        <v>305674</v>
      </c>
      <c r="B3078">
        <v>1400</v>
      </c>
      <c r="C3078" t="s">
        <v>14005</v>
      </c>
      <c r="D3078" t="s">
        <v>14000</v>
      </c>
      <c r="E3078" t="s">
        <v>13990</v>
      </c>
      <c r="F3078">
        <v>3</v>
      </c>
      <c r="G3078">
        <v>3.3</v>
      </c>
      <c r="H3078" t="s">
        <v>13995</v>
      </c>
      <c r="I3078">
        <v>46</v>
      </c>
    </row>
    <row r="3079" spans="1:9" x14ac:dyDescent="0.3">
      <c r="A3079">
        <v>18391167</v>
      </c>
      <c r="B3079">
        <v>400</v>
      </c>
      <c r="C3079" t="s">
        <v>14005</v>
      </c>
      <c r="D3079" t="s">
        <v>13990</v>
      </c>
      <c r="E3079" t="s">
        <v>13990</v>
      </c>
      <c r="F3079">
        <v>1</v>
      </c>
      <c r="G3079">
        <v>3</v>
      </c>
      <c r="H3079" t="s">
        <v>13995</v>
      </c>
      <c r="I3079">
        <v>6</v>
      </c>
    </row>
    <row r="3080" spans="1:9" x14ac:dyDescent="0.3">
      <c r="A3080">
        <v>8727</v>
      </c>
      <c r="B3080">
        <v>400</v>
      </c>
      <c r="C3080" t="s">
        <v>14005</v>
      </c>
      <c r="D3080" t="s">
        <v>13990</v>
      </c>
      <c r="E3080" t="s">
        <v>13990</v>
      </c>
      <c r="F3080">
        <v>1</v>
      </c>
      <c r="G3080">
        <v>3.2</v>
      </c>
      <c r="H3080" t="s">
        <v>13995</v>
      </c>
      <c r="I3080">
        <v>17</v>
      </c>
    </row>
    <row r="3081" spans="1:9" x14ac:dyDescent="0.3">
      <c r="A3081">
        <v>3980</v>
      </c>
      <c r="B3081">
        <v>350</v>
      </c>
      <c r="C3081" t="s">
        <v>14005</v>
      </c>
      <c r="D3081" t="s">
        <v>13990</v>
      </c>
      <c r="E3081" t="s">
        <v>13990</v>
      </c>
      <c r="F3081">
        <v>1</v>
      </c>
      <c r="G3081">
        <v>2.6</v>
      </c>
      <c r="H3081" t="s">
        <v>13995</v>
      </c>
      <c r="I3081">
        <v>43</v>
      </c>
    </row>
    <row r="3082" spans="1:9" x14ac:dyDescent="0.3">
      <c r="A3082">
        <v>312183</v>
      </c>
      <c r="B3082">
        <v>700</v>
      </c>
      <c r="C3082" t="s">
        <v>14005</v>
      </c>
      <c r="D3082" t="s">
        <v>13990</v>
      </c>
      <c r="E3082" t="s">
        <v>13990</v>
      </c>
      <c r="F3082">
        <v>2</v>
      </c>
      <c r="G3082">
        <v>3.2</v>
      </c>
      <c r="H3082" t="s">
        <v>13995</v>
      </c>
      <c r="I3082">
        <v>32</v>
      </c>
    </row>
    <row r="3083" spans="1:9" x14ac:dyDescent="0.3">
      <c r="A3083">
        <v>311945</v>
      </c>
      <c r="B3083">
        <v>250</v>
      </c>
      <c r="C3083" t="s">
        <v>14005</v>
      </c>
      <c r="D3083" t="s">
        <v>13990</v>
      </c>
      <c r="E3083" t="s">
        <v>14000</v>
      </c>
      <c r="F3083">
        <v>1</v>
      </c>
      <c r="G3083">
        <v>3.4</v>
      </c>
      <c r="H3083" t="s">
        <v>13995</v>
      </c>
      <c r="I3083">
        <v>21</v>
      </c>
    </row>
    <row r="3084" spans="1:9" x14ac:dyDescent="0.3">
      <c r="A3084">
        <v>3126</v>
      </c>
      <c r="B3084">
        <v>1000</v>
      </c>
      <c r="C3084" t="s">
        <v>14005</v>
      </c>
      <c r="D3084" t="s">
        <v>14000</v>
      </c>
      <c r="E3084" t="s">
        <v>14000</v>
      </c>
      <c r="F3084">
        <v>3</v>
      </c>
      <c r="G3084">
        <v>3.2</v>
      </c>
      <c r="H3084" t="s">
        <v>13995</v>
      </c>
      <c r="I3084">
        <v>87</v>
      </c>
    </row>
    <row r="3085" spans="1:9" x14ac:dyDescent="0.3">
      <c r="A3085">
        <v>18475269</v>
      </c>
      <c r="B3085">
        <v>400</v>
      </c>
      <c r="C3085" t="s">
        <v>14005</v>
      </c>
      <c r="D3085" t="s">
        <v>13990</v>
      </c>
      <c r="E3085" t="s">
        <v>13990</v>
      </c>
      <c r="F3085">
        <v>1</v>
      </c>
      <c r="G3085">
        <v>3.2</v>
      </c>
      <c r="H3085" t="s">
        <v>13995</v>
      </c>
      <c r="I3085">
        <v>12</v>
      </c>
    </row>
    <row r="3086" spans="1:9" x14ac:dyDescent="0.3">
      <c r="A3086">
        <v>303124</v>
      </c>
      <c r="B3086">
        <v>300</v>
      </c>
      <c r="C3086" t="s">
        <v>14005</v>
      </c>
      <c r="D3086" t="s">
        <v>13990</v>
      </c>
      <c r="E3086" t="s">
        <v>13990</v>
      </c>
      <c r="F3086">
        <v>1</v>
      </c>
      <c r="G3086">
        <v>3</v>
      </c>
      <c r="H3086" t="s">
        <v>13995</v>
      </c>
      <c r="I3086">
        <v>23</v>
      </c>
    </row>
    <row r="3087" spans="1:9" x14ac:dyDescent="0.3">
      <c r="A3087">
        <v>18034042</v>
      </c>
      <c r="B3087">
        <v>350</v>
      </c>
      <c r="C3087" t="s">
        <v>14005</v>
      </c>
      <c r="D3087" t="s">
        <v>13990</v>
      </c>
      <c r="E3087" t="s">
        <v>14000</v>
      </c>
      <c r="F3087">
        <v>1</v>
      </c>
      <c r="G3087">
        <v>3.1</v>
      </c>
      <c r="H3087" t="s">
        <v>13995</v>
      </c>
      <c r="I3087">
        <v>50</v>
      </c>
    </row>
    <row r="3088" spans="1:9" x14ac:dyDescent="0.3">
      <c r="A3088">
        <v>201</v>
      </c>
      <c r="B3088">
        <v>700</v>
      </c>
      <c r="C3088" t="s">
        <v>14005</v>
      </c>
      <c r="D3088" t="s">
        <v>13990</v>
      </c>
      <c r="E3088" t="s">
        <v>13990</v>
      </c>
      <c r="F3088">
        <v>2</v>
      </c>
      <c r="G3088">
        <v>3.5</v>
      </c>
      <c r="H3088" t="s">
        <v>13994</v>
      </c>
      <c r="I3088">
        <v>119</v>
      </c>
    </row>
    <row r="3089" spans="1:9" x14ac:dyDescent="0.3">
      <c r="A3089">
        <v>303575</v>
      </c>
      <c r="B3089">
        <v>600</v>
      </c>
      <c r="C3089" t="s">
        <v>14005</v>
      </c>
      <c r="D3089" t="s">
        <v>13990</v>
      </c>
      <c r="E3089" t="s">
        <v>14000</v>
      </c>
      <c r="F3089">
        <v>2</v>
      </c>
      <c r="G3089">
        <v>3.6</v>
      </c>
      <c r="H3089" t="s">
        <v>13994</v>
      </c>
      <c r="I3089">
        <v>177</v>
      </c>
    </row>
    <row r="3090" spans="1:9" x14ac:dyDescent="0.3">
      <c r="A3090">
        <v>410</v>
      </c>
      <c r="B3090">
        <v>500</v>
      </c>
      <c r="C3090" t="s">
        <v>14005</v>
      </c>
      <c r="D3090" t="s">
        <v>13990</v>
      </c>
      <c r="E3090" t="s">
        <v>14000</v>
      </c>
      <c r="F3090">
        <v>2</v>
      </c>
      <c r="G3090">
        <v>3.6</v>
      </c>
      <c r="H3090" t="s">
        <v>13994</v>
      </c>
      <c r="I3090">
        <v>359</v>
      </c>
    </row>
    <row r="3091" spans="1:9" x14ac:dyDescent="0.3">
      <c r="A3091">
        <v>308107</v>
      </c>
      <c r="B3091">
        <v>300</v>
      </c>
      <c r="C3091" t="s">
        <v>14005</v>
      </c>
      <c r="D3091" t="s">
        <v>13990</v>
      </c>
      <c r="E3091" t="s">
        <v>14000</v>
      </c>
      <c r="F3091">
        <v>1</v>
      </c>
      <c r="G3091">
        <v>3.5</v>
      </c>
      <c r="H3091" t="s">
        <v>13994</v>
      </c>
      <c r="I3091">
        <v>53</v>
      </c>
    </row>
    <row r="3092" spans="1:9" x14ac:dyDescent="0.3">
      <c r="A3092">
        <v>4885</v>
      </c>
      <c r="B3092">
        <v>1100</v>
      </c>
      <c r="C3092" t="s">
        <v>14005</v>
      </c>
      <c r="D3092" t="s">
        <v>14000</v>
      </c>
      <c r="E3092" t="s">
        <v>14000</v>
      </c>
      <c r="F3092">
        <v>3</v>
      </c>
      <c r="G3092">
        <v>3.7</v>
      </c>
      <c r="H3092" t="s">
        <v>13994</v>
      </c>
      <c r="I3092">
        <v>241</v>
      </c>
    </row>
    <row r="3093" spans="1:9" x14ac:dyDescent="0.3">
      <c r="A3093">
        <v>18273627</v>
      </c>
      <c r="B3093">
        <v>700</v>
      </c>
      <c r="C3093" t="s">
        <v>14005</v>
      </c>
      <c r="D3093" t="s">
        <v>13990</v>
      </c>
      <c r="E3093" t="s">
        <v>14000</v>
      </c>
      <c r="F3093">
        <v>2</v>
      </c>
      <c r="G3093">
        <v>3.9</v>
      </c>
      <c r="H3093" t="s">
        <v>13994</v>
      </c>
      <c r="I3093">
        <v>178</v>
      </c>
    </row>
    <row r="3094" spans="1:9" x14ac:dyDescent="0.3">
      <c r="A3094">
        <v>311539</v>
      </c>
      <c r="B3094">
        <v>350</v>
      </c>
      <c r="C3094" t="s">
        <v>14005</v>
      </c>
      <c r="D3094" t="s">
        <v>13990</v>
      </c>
      <c r="E3094" t="s">
        <v>13990</v>
      </c>
      <c r="F3094">
        <v>1</v>
      </c>
      <c r="G3094">
        <v>3.7</v>
      </c>
      <c r="H3094" t="s">
        <v>13994</v>
      </c>
      <c r="I3094">
        <v>146</v>
      </c>
    </row>
    <row r="3095" spans="1:9" x14ac:dyDescent="0.3">
      <c r="A3095">
        <v>2635</v>
      </c>
      <c r="B3095">
        <v>800</v>
      </c>
      <c r="C3095" t="s">
        <v>14005</v>
      </c>
      <c r="D3095" t="s">
        <v>14000</v>
      </c>
      <c r="E3095" t="s">
        <v>14000</v>
      </c>
      <c r="F3095">
        <v>2</v>
      </c>
      <c r="G3095">
        <v>3.8</v>
      </c>
      <c r="H3095" t="s">
        <v>13994</v>
      </c>
      <c r="I3095">
        <v>145</v>
      </c>
    </row>
    <row r="3096" spans="1:9" x14ac:dyDescent="0.3">
      <c r="A3096">
        <v>18237962</v>
      </c>
      <c r="B3096">
        <v>500</v>
      </c>
      <c r="C3096" t="s">
        <v>14005</v>
      </c>
      <c r="D3096" t="s">
        <v>13990</v>
      </c>
      <c r="E3096" t="s">
        <v>13990</v>
      </c>
      <c r="F3096">
        <v>2</v>
      </c>
      <c r="G3096">
        <v>3.5</v>
      </c>
      <c r="H3096" t="s">
        <v>13994</v>
      </c>
      <c r="I3096">
        <v>26</v>
      </c>
    </row>
    <row r="3097" spans="1:9" x14ac:dyDescent="0.3">
      <c r="A3097">
        <v>18261486</v>
      </c>
      <c r="B3097">
        <v>350</v>
      </c>
      <c r="C3097" t="s">
        <v>14005</v>
      </c>
      <c r="D3097" t="s">
        <v>13990</v>
      </c>
      <c r="E3097" t="s">
        <v>14000</v>
      </c>
      <c r="F3097">
        <v>1</v>
      </c>
      <c r="G3097">
        <v>3.9</v>
      </c>
      <c r="H3097" t="s">
        <v>13994</v>
      </c>
      <c r="I3097">
        <v>54</v>
      </c>
    </row>
    <row r="3098" spans="1:9" x14ac:dyDescent="0.3">
      <c r="A3098">
        <v>18423116</v>
      </c>
      <c r="B3098">
        <v>300</v>
      </c>
      <c r="C3098" t="s">
        <v>14005</v>
      </c>
      <c r="D3098" t="s">
        <v>13990</v>
      </c>
      <c r="E3098" t="s">
        <v>13990</v>
      </c>
      <c r="F3098">
        <v>1</v>
      </c>
      <c r="G3098">
        <v>0</v>
      </c>
      <c r="H3098" t="s">
        <v>13993</v>
      </c>
      <c r="I3098">
        <v>3</v>
      </c>
    </row>
    <row r="3099" spans="1:9" x14ac:dyDescent="0.3">
      <c r="A3099">
        <v>18423112</v>
      </c>
      <c r="B3099">
        <v>150</v>
      </c>
      <c r="C3099" t="s">
        <v>14005</v>
      </c>
      <c r="D3099" t="s">
        <v>13990</v>
      </c>
      <c r="E3099" t="s">
        <v>13990</v>
      </c>
      <c r="F3099">
        <v>1</v>
      </c>
      <c r="G3099">
        <v>0</v>
      </c>
      <c r="H3099" t="s">
        <v>13993</v>
      </c>
      <c r="I3099">
        <v>3</v>
      </c>
    </row>
    <row r="3100" spans="1:9" x14ac:dyDescent="0.3">
      <c r="A3100">
        <v>18258777</v>
      </c>
      <c r="B3100">
        <v>600</v>
      </c>
      <c r="C3100" t="s">
        <v>14005</v>
      </c>
      <c r="D3100" t="s">
        <v>13990</v>
      </c>
      <c r="E3100" t="s">
        <v>13990</v>
      </c>
      <c r="F3100">
        <v>2</v>
      </c>
      <c r="G3100">
        <v>0</v>
      </c>
      <c r="H3100" t="s">
        <v>13993</v>
      </c>
      <c r="I3100">
        <v>3</v>
      </c>
    </row>
    <row r="3101" spans="1:9" x14ac:dyDescent="0.3">
      <c r="A3101">
        <v>18491227</v>
      </c>
      <c r="B3101">
        <v>900</v>
      </c>
      <c r="C3101" t="s">
        <v>14005</v>
      </c>
      <c r="D3101" t="s">
        <v>13990</v>
      </c>
      <c r="E3101" t="s">
        <v>13990</v>
      </c>
      <c r="F3101">
        <v>2</v>
      </c>
      <c r="G3101">
        <v>0</v>
      </c>
      <c r="H3101" t="s">
        <v>13993</v>
      </c>
      <c r="I3101">
        <v>1</v>
      </c>
    </row>
    <row r="3102" spans="1:9" x14ac:dyDescent="0.3">
      <c r="A3102">
        <v>304531</v>
      </c>
      <c r="B3102">
        <v>200</v>
      </c>
      <c r="C3102" t="s">
        <v>14005</v>
      </c>
      <c r="D3102" t="s">
        <v>13990</v>
      </c>
      <c r="E3102" t="s">
        <v>13990</v>
      </c>
      <c r="F3102">
        <v>1</v>
      </c>
      <c r="G3102">
        <v>0</v>
      </c>
      <c r="H3102" t="s">
        <v>13993</v>
      </c>
      <c r="I3102">
        <v>2</v>
      </c>
    </row>
    <row r="3103" spans="1:9" x14ac:dyDescent="0.3">
      <c r="A3103">
        <v>18420433</v>
      </c>
      <c r="B3103">
        <v>400</v>
      </c>
      <c r="C3103" t="s">
        <v>14005</v>
      </c>
      <c r="D3103" t="s">
        <v>13990</v>
      </c>
      <c r="E3103" t="s">
        <v>13990</v>
      </c>
      <c r="F3103">
        <v>1</v>
      </c>
      <c r="G3103">
        <v>0</v>
      </c>
      <c r="H3103" t="s">
        <v>13993</v>
      </c>
      <c r="I3103">
        <v>0</v>
      </c>
    </row>
    <row r="3104" spans="1:9" x14ac:dyDescent="0.3">
      <c r="A3104">
        <v>17977786</v>
      </c>
      <c r="B3104">
        <v>250</v>
      </c>
      <c r="C3104" t="s">
        <v>14005</v>
      </c>
      <c r="D3104" t="s">
        <v>13990</v>
      </c>
      <c r="E3104" t="s">
        <v>13990</v>
      </c>
      <c r="F3104">
        <v>1</v>
      </c>
      <c r="G3104">
        <v>0</v>
      </c>
      <c r="H3104" t="s">
        <v>13993</v>
      </c>
      <c r="I3104">
        <v>3</v>
      </c>
    </row>
    <row r="3105" spans="1:9" x14ac:dyDescent="0.3">
      <c r="A3105">
        <v>18412868</v>
      </c>
      <c r="B3105">
        <v>700</v>
      </c>
      <c r="C3105" t="s">
        <v>14005</v>
      </c>
      <c r="D3105" t="s">
        <v>13990</v>
      </c>
      <c r="E3105" t="s">
        <v>13990</v>
      </c>
      <c r="F3105">
        <v>2</v>
      </c>
      <c r="G3105">
        <v>0</v>
      </c>
      <c r="H3105" t="s">
        <v>13993</v>
      </c>
      <c r="I3105">
        <v>3</v>
      </c>
    </row>
    <row r="3106" spans="1:9" x14ac:dyDescent="0.3">
      <c r="A3106">
        <v>311216</v>
      </c>
      <c r="B3106">
        <v>400</v>
      </c>
      <c r="C3106" t="s">
        <v>14005</v>
      </c>
      <c r="D3106" t="s">
        <v>13990</v>
      </c>
      <c r="E3106" t="s">
        <v>13990</v>
      </c>
      <c r="F3106">
        <v>1</v>
      </c>
      <c r="G3106">
        <v>0</v>
      </c>
      <c r="H3106" t="s">
        <v>13993</v>
      </c>
      <c r="I3106">
        <v>2</v>
      </c>
    </row>
    <row r="3107" spans="1:9" x14ac:dyDescent="0.3">
      <c r="A3107">
        <v>311327</v>
      </c>
      <c r="B3107">
        <v>400</v>
      </c>
      <c r="C3107" t="s">
        <v>14005</v>
      </c>
      <c r="D3107" t="s">
        <v>13990</v>
      </c>
      <c r="E3107" t="s">
        <v>14000</v>
      </c>
      <c r="F3107">
        <v>1</v>
      </c>
      <c r="G3107">
        <v>2.4</v>
      </c>
      <c r="H3107" t="s">
        <v>13997</v>
      </c>
      <c r="I3107">
        <v>101</v>
      </c>
    </row>
    <row r="3108" spans="1:9" x14ac:dyDescent="0.3">
      <c r="A3108">
        <v>7372</v>
      </c>
      <c r="B3108">
        <v>200</v>
      </c>
      <c r="C3108" t="s">
        <v>14005</v>
      </c>
      <c r="D3108" t="s">
        <v>13990</v>
      </c>
      <c r="E3108" t="s">
        <v>13990</v>
      </c>
      <c r="F3108">
        <v>1</v>
      </c>
      <c r="G3108">
        <v>4.0999999999999996</v>
      </c>
      <c r="H3108" t="s">
        <v>13989</v>
      </c>
      <c r="I3108">
        <v>150</v>
      </c>
    </row>
    <row r="3109" spans="1:9" x14ac:dyDescent="0.3">
      <c r="A3109">
        <v>306016</v>
      </c>
      <c r="B3109">
        <v>450</v>
      </c>
      <c r="C3109" t="s">
        <v>14005</v>
      </c>
      <c r="D3109" t="s">
        <v>13990</v>
      </c>
      <c r="E3109" t="s">
        <v>13990</v>
      </c>
      <c r="F3109">
        <v>1</v>
      </c>
      <c r="G3109">
        <v>3.1</v>
      </c>
      <c r="H3109" t="s">
        <v>13995</v>
      </c>
      <c r="I3109">
        <v>44</v>
      </c>
    </row>
    <row r="3110" spans="1:9" x14ac:dyDescent="0.3">
      <c r="A3110">
        <v>304906</v>
      </c>
      <c r="B3110">
        <v>600</v>
      </c>
      <c r="C3110" t="s">
        <v>14005</v>
      </c>
      <c r="D3110" t="s">
        <v>13990</v>
      </c>
      <c r="E3110" t="s">
        <v>14000</v>
      </c>
      <c r="F3110">
        <v>2</v>
      </c>
      <c r="G3110">
        <v>2.5</v>
      </c>
      <c r="H3110" t="s">
        <v>13995</v>
      </c>
      <c r="I3110">
        <v>93</v>
      </c>
    </row>
    <row r="3111" spans="1:9" x14ac:dyDescent="0.3">
      <c r="A3111">
        <v>18447890</v>
      </c>
      <c r="B3111">
        <v>500</v>
      </c>
      <c r="C3111" t="s">
        <v>14005</v>
      </c>
      <c r="D3111" t="s">
        <v>13990</v>
      </c>
      <c r="E3111" t="s">
        <v>13990</v>
      </c>
      <c r="F3111">
        <v>2</v>
      </c>
      <c r="G3111">
        <v>3.1</v>
      </c>
      <c r="H3111" t="s">
        <v>13995</v>
      </c>
      <c r="I3111">
        <v>9</v>
      </c>
    </row>
    <row r="3112" spans="1:9" x14ac:dyDescent="0.3">
      <c r="A3112">
        <v>18375391</v>
      </c>
      <c r="B3112">
        <v>250</v>
      </c>
      <c r="C3112" t="s">
        <v>14005</v>
      </c>
      <c r="D3112" t="s">
        <v>13990</v>
      </c>
      <c r="E3112" t="s">
        <v>14000</v>
      </c>
      <c r="F3112">
        <v>1</v>
      </c>
      <c r="G3112">
        <v>3.3</v>
      </c>
      <c r="H3112" t="s">
        <v>13995</v>
      </c>
      <c r="I3112">
        <v>9</v>
      </c>
    </row>
    <row r="3113" spans="1:9" x14ac:dyDescent="0.3">
      <c r="A3113">
        <v>18355123</v>
      </c>
      <c r="B3113">
        <v>300</v>
      </c>
      <c r="C3113" t="s">
        <v>14005</v>
      </c>
      <c r="D3113" t="s">
        <v>13990</v>
      </c>
      <c r="E3113" t="s">
        <v>13990</v>
      </c>
      <c r="F3113">
        <v>1</v>
      </c>
      <c r="G3113">
        <v>3.2</v>
      </c>
      <c r="H3113" t="s">
        <v>13995</v>
      </c>
      <c r="I3113">
        <v>9</v>
      </c>
    </row>
    <row r="3114" spans="1:9" x14ac:dyDescent="0.3">
      <c r="A3114">
        <v>304915</v>
      </c>
      <c r="B3114">
        <v>700</v>
      </c>
      <c r="C3114" t="s">
        <v>14005</v>
      </c>
      <c r="D3114" t="s">
        <v>13990</v>
      </c>
      <c r="E3114" t="s">
        <v>14000</v>
      </c>
      <c r="F3114">
        <v>2</v>
      </c>
      <c r="G3114">
        <v>3.1</v>
      </c>
      <c r="H3114" t="s">
        <v>13995</v>
      </c>
      <c r="I3114">
        <v>185</v>
      </c>
    </row>
    <row r="3115" spans="1:9" x14ac:dyDescent="0.3">
      <c r="A3115">
        <v>304913</v>
      </c>
      <c r="B3115">
        <v>800</v>
      </c>
      <c r="C3115" t="s">
        <v>14005</v>
      </c>
      <c r="D3115" t="s">
        <v>13990</v>
      </c>
      <c r="E3115" t="s">
        <v>14000</v>
      </c>
      <c r="F3115">
        <v>2</v>
      </c>
      <c r="G3115">
        <v>3.1</v>
      </c>
      <c r="H3115" t="s">
        <v>13995</v>
      </c>
      <c r="I3115">
        <v>100</v>
      </c>
    </row>
    <row r="3116" spans="1:9" x14ac:dyDescent="0.3">
      <c r="A3116">
        <v>304923</v>
      </c>
      <c r="B3116">
        <v>600</v>
      </c>
      <c r="C3116" t="s">
        <v>14005</v>
      </c>
      <c r="D3116" t="s">
        <v>13990</v>
      </c>
      <c r="E3116" t="s">
        <v>13990</v>
      </c>
      <c r="F3116">
        <v>2</v>
      </c>
      <c r="G3116">
        <v>3.3</v>
      </c>
      <c r="H3116" t="s">
        <v>13995</v>
      </c>
      <c r="I3116">
        <v>70</v>
      </c>
    </row>
    <row r="3117" spans="1:9" x14ac:dyDescent="0.3">
      <c r="A3117">
        <v>309738</v>
      </c>
      <c r="B3117">
        <v>1300</v>
      </c>
      <c r="C3117" t="s">
        <v>14005</v>
      </c>
      <c r="D3117" t="s">
        <v>13990</v>
      </c>
      <c r="E3117" t="s">
        <v>14000</v>
      </c>
      <c r="F3117">
        <v>3</v>
      </c>
      <c r="G3117">
        <v>2.6</v>
      </c>
      <c r="H3117" t="s">
        <v>13995</v>
      </c>
      <c r="I3117">
        <v>110</v>
      </c>
    </row>
    <row r="3118" spans="1:9" x14ac:dyDescent="0.3">
      <c r="A3118">
        <v>18261188</v>
      </c>
      <c r="B3118">
        <v>400</v>
      </c>
      <c r="C3118" t="s">
        <v>14005</v>
      </c>
      <c r="D3118" t="s">
        <v>13990</v>
      </c>
      <c r="E3118" t="s">
        <v>14000</v>
      </c>
      <c r="F3118">
        <v>1</v>
      </c>
      <c r="G3118">
        <v>3.6</v>
      </c>
      <c r="H3118" t="s">
        <v>13994</v>
      </c>
      <c r="I3118">
        <v>106</v>
      </c>
    </row>
    <row r="3119" spans="1:9" x14ac:dyDescent="0.3">
      <c r="A3119">
        <v>18336192</v>
      </c>
      <c r="B3119">
        <v>1500</v>
      </c>
      <c r="C3119" t="s">
        <v>14005</v>
      </c>
      <c r="D3119" t="s">
        <v>14000</v>
      </c>
      <c r="E3119" t="s">
        <v>13990</v>
      </c>
      <c r="F3119">
        <v>3</v>
      </c>
      <c r="G3119">
        <v>3.9</v>
      </c>
      <c r="H3119" t="s">
        <v>13994</v>
      </c>
      <c r="I3119">
        <v>145</v>
      </c>
    </row>
    <row r="3120" spans="1:9" x14ac:dyDescent="0.3">
      <c r="A3120">
        <v>18277187</v>
      </c>
      <c r="B3120">
        <v>400</v>
      </c>
      <c r="C3120" t="s">
        <v>14005</v>
      </c>
      <c r="D3120" t="s">
        <v>13990</v>
      </c>
      <c r="E3120" t="s">
        <v>13990</v>
      </c>
      <c r="F3120">
        <v>1</v>
      </c>
      <c r="G3120">
        <v>3.9</v>
      </c>
      <c r="H3120" t="s">
        <v>13994</v>
      </c>
      <c r="I3120">
        <v>57</v>
      </c>
    </row>
    <row r="3121" spans="1:9" x14ac:dyDescent="0.3">
      <c r="A3121">
        <v>18381663</v>
      </c>
      <c r="B3121">
        <v>650</v>
      </c>
      <c r="C3121" t="s">
        <v>14005</v>
      </c>
      <c r="D3121" t="s">
        <v>13990</v>
      </c>
      <c r="E3121" t="s">
        <v>14000</v>
      </c>
      <c r="F3121">
        <v>2</v>
      </c>
      <c r="G3121">
        <v>3.6</v>
      </c>
      <c r="H3121" t="s">
        <v>13994</v>
      </c>
      <c r="I3121">
        <v>23</v>
      </c>
    </row>
    <row r="3122" spans="1:9" x14ac:dyDescent="0.3">
      <c r="A3122">
        <v>304917</v>
      </c>
      <c r="B3122">
        <v>500</v>
      </c>
      <c r="C3122" t="s">
        <v>14005</v>
      </c>
      <c r="D3122" t="s">
        <v>13990</v>
      </c>
      <c r="E3122" t="s">
        <v>13990</v>
      </c>
      <c r="F3122">
        <v>2</v>
      </c>
      <c r="G3122">
        <v>3.8</v>
      </c>
      <c r="H3122" t="s">
        <v>13994</v>
      </c>
      <c r="I3122">
        <v>158</v>
      </c>
    </row>
    <row r="3123" spans="1:9" x14ac:dyDescent="0.3">
      <c r="A3123">
        <v>306031</v>
      </c>
      <c r="B3123">
        <v>500</v>
      </c>
      <c r="C3123" t="s">
        <v>14005</v>
      </c>
      <c r="D3123" t="s">
        <v>13990</v>
      </c>
      <c r="E3123" t="s">
        <v>13990</v>
      </c>
      <c r="F3123">
        <v>2</v>
      </c>
      <c r="G3123">
        <v>3.8</v>
      </c>
      <c r="H3123" t="s">
        <v>13994</v>
      </c>
      <c r="I3123">
        <v>97</v>
      </c>
    </row>
    <row r="3124" spans="1:9" x14ac:dyDescent="0.3">
      <c r="A3124">
        <v>18180083</v>
      </c>
      <c r="B3124">
        <v>300</v>
      </c>
      <c r="C3124" t="s">
        <v>14005</v>
      </c>
      <c r="D3124" t="s">
        <v>13990</v>
      </c>
      <c r="E3124" t="s">
        <v>14000</v>
      </c>
      <c r="F3124">
        <v>1</v>
      </c>
      <c r="G3124">
        <v>3.7</v>
      </c>
      <c r="H3124" t="s">
        <v>13994</v>
      </c>
      <c r="I3124">
        <v>21</v>
      </c>
    </row>
    <row r="3125" spans="1:9" x14ac:dyDescent="0.3">
      <c r="A3125">
        <v>18336213</v>
      </c>
      <c r="B3125">
        <v>1200</v>
      </c>
      <c r="C3125" t="s">
        <v>14005</v>
      </c>
      <c r="D3125" t="s">
        <v>13990</v>
      </c>
      <c r="E3125" t="s">
        <v>14000</v>
      </c>
      <c r="F3125">
        <v>3</v>
      </c>
      <c r="G3125">
        <v>0</v>
      </c>
      <c r="H3125" t="s">
        <v>13993</v>
      </c>
      <c r="I3125">
        <v>3</v>
      </c>
    </row>
    <row r="3126" spans="1:9" x14ac:dyDescent="0.3">
      <c r="A3126">
        <v>304239</v>
      </c>
      <c r="B3126">
        <v>3500</v>
      </c>
      <c r="C3126" t="s">
        <v>14005</v>
      </c>
      <c r="D3126" t="s">
        <v>14000</v>
      </c>
      <c r="E3126" t="s">
        <v>13990</v>
      </c>
      <c r="F3126">
        <v>4</v>
      </c>
      <c r="G3126">
        <v>4</v>
      </c>
      <c r="H3126" t="s">
        <v>13989</v>
      </c>
      <c r="I3126">
        <v>752</v>
      </c>
    </row>
    <row r="3127" spans="1:9" x14ac:dyDescent="0.3">
      <c r="A3127">
        <v>18294261</v>
      </c>
      <c r="B3127">
        <v>2500</v>
      </c>
      <c r="C3127" t="s">
        <v>14005</v>
      </c>
      <c r="D3127" t="s">
        <v>14000</v>
      </c>
      <c r="E3127" t="s">
        <v>13990</v>
      </c>
      <c r="F3127">
        <v>4</v>
      </c>
      <c r="G3127">
        <v>4.2</v>
      </c>
      <c r="H3127" t="s">
        <v>13989</v>
      </c>
      <c r="I3127">
        <v>756</v>
      </c>
    </row>
    <row r="3128" spans="1:9" x14ac:dyDescent="0.3">
      <c r="A3128">
        <v>305240</v>
      </c>
      <c r="B3128">
        <v>1800</v>
      </c>
      <c r="C3128" t="s">
        <v>14005</v>
      </c>
      <c r="D3128" t="s">
        <v>14000</v>
      </c>
      <c r="E3128" t="s">
        <v>14000</v>
      </c>
      <c r="F3128">
        <v>3</v>
      </c>
      <c r="G3128">
        <v>4</v>
      </c>
      <c r="H3128" t="s">
        <v>13989</v>
      </c>
      <c r="I3128">
        <v>1700</v>
      </c>
    </row>
    <row r="3129" spans="1:9" x14ac:dyDescent="0.3">
      <c r="A3129">
        <v>304299</v>
      </c>
      <c r="B3129">
        <v>1600</v>
      </c>
      <c r="C3129" t="s">
        <v>14005</v>
      </c>
      <c r="D3129" t="s">
        <v>14000</v>
      </c>
      <c r="E3129" t="s">
        <v>13990</v>
      </c>
      <c r="F3129">
        <v>3</v>
      </c>
      <c r="G3129">
        <v>4.3</v>
      </c>
      <c r="H3129" t="s">
        <v>13989</v>
      </c>
      <c r="I3129">
        <v>3002</v>
      </c>
    </row>
    <row r="3130" spans="1:9" x14ac:dyDescent="0.3">
      <c r="A3130">
        <v>305547</v>
      </c>
      <c r="B3130">
        <v>1800</v>
      </c>
      <c r="C3130" t="s">
        <v>14005</v>
      </c>
      <c r="D3130" t="s">
        <v>13990</v>
      </c>
      <c r="E3130" t="s">
        <v>13990</v>
      </c>
      <c r="F3130">
        <v>3</v>
      </c>
      <c r="G3130">
        <v>3.3</v>
      </c>
      <c r="H3130" t="s">
        <v>13995</v>
      </c>
      <c r="I3130">
        <v>21</v>
      </c>
    </row>
    <row r="3131" spans="1:9" x14ac:dyDescent="0.3">
      <c r="A3131">
        <v>305545</v>
      </c>
      <c r="B3131">
        <v>4000</v>
      </c>
      <c r="C3131" t="s">
        <v>14005</v>
      </c>
      <c r="D3131" t="s">
        <v>14000</v>
      </c>
      <c r="E3131" t="s">
        <v>13990</v>
      </c>
      <c r="F3131">
        <v>4</v>
      </c>
      <c r="G3131">
        <v>3.9</v>
      </c>
      <c r="H3131" t="s">
        <v>13994</v>
      </c>
      <c r="I3131">
        <v>150</v>
      </c>
    </row>
    <row r="3132" spans="1:9" x14ac:dyDescent="0.3">
      <c r="A3132">
        <v>305549</v>
      </c>
      <c r="B3132">
        <v>3650</v>
      </c>
      <c r="C3132" t="s">
        <v>14005</v>
      </c>
      <c r="D3132" t="s">
        <v>14000</v>
      </c>
      <c r="E3132" t="s">
        <v>13990</v>
      </c>
      <c r="F3132">
        <v>4</v>
      </c>
      <c r="G3132">
        <v>3.5</v>
      </c>
      <c r="H3132" t="s">
        <v>13994</v>
      </c>
      <c r="I3132">
        <v>18</v>
      </c>
    </row>
    <row r="3133" spans="1:9" x14ac:dyDescent="0.3">
      <c r="A3133">
        <v>305546</v>
      </c>
      <c r="B3133">
        <v>700</v>
      </c>
      <c r="C3133" t="s">
        <v>14005</v>
      </c>
      <c r="D3133" t="s">
        <v>13990</v>
      </c>
      <c r="E3133" t="s">
        <v>13990</v>
      </c>
      <c r="F3133">
        <v>2</v>
      </c>
      <c r="G3133">
        <v>3.7</v>
      </c>
      <c r="H3133" t="s">
        <v>13994</v>
      </c>
      <c r="I3133">
        <v>44</v>
      </c>
    </row>
    <row r="3134" spans="1:9" x14ac:dyDescent="0.3">
      <c r="A3134">
        <v>305548</v>
      </c>
      <c r="B3134">
        <v>4800</v>
      </c>
      <c r="C3134" t="s">
        <v>14005</v>
      </c>
      <c r="D3134" t="s">
        <v>14000</v>
      </c>
      <c r="E3134" t="s">
        <v>13990</v>
      </c>
      <c r="F3134">
        <v>4</v>
      </c>
      <c r="G3134">
        <v>4.2</v>
      </c>
      <c r="H3134" t="s">
        <v>13989</v>
      </c>
      <c r="I3134">
        <v>119</v>
      </c>
    </row>
    <row r="3135" spans="1:9" x14ac:dyDescent="0.3">
      <c r="A3135">
        <v>9640</v>
      </c>
      <c r="B3135">
        <v>300</v>
      </c>
      <c r="C3135" t="s">
        <v>14005</v>
      </c>
      <c r="D3135" t="s">
        <v>13990</v>
      </c>
      <c r="E3135" t="s">
        <v>13990</v>
      </c>
      <c r="F3135">
        <v>1</v>
      </c>
      <c r="G3135">
        <v>3.4</v>
      </c>
      <c r="H3135" t="s">
        <v>13995</v>
      </c>
      <c r="I3135">
        <v>50</v>
      </c>
    </row>
    <row r="3136" spans="1:9" x14ac:dyDescent="0.3">
      <c r="A3136">
        <v>6200</v>
      </c>
      <c r="B3136">
        <v>1500</v>
      </c>
      <c r="C3136" t="s">
        <v>14005</v>
      </c>
      <c r="D3136" t="s">
        <v>13990</v>
      </c>
      <c r="E3136" t="s">
        <v>13990</v>
      </c>
      <c r="F3136">
        <v>3</v>
      </c>
      <c r="G3136">
        <v>3.4</v>
      </c>
      <c r="H3136" t="s">
        <v>13995</v>
      </c>
      <c r="I3136">
        <v>218</v>
      </c>
    </row>
    <row r="3137" spans="1:9" x14ac:dyDescent="0.3">
      <c r="A3137">
        <v>18128883</v>
      </c>
      <c r="B3137">
        <v>1800</v>
      </c>
      <c r="C3137" t="s">
        <v>14005</v>
      </c>
      <c r="D3137" t="s">
        <v>14000</v>
      </c>
      <c r="E3137" t="s">
        <v>13990</v>
      </c>
      <c r="F3137">
        <v>3</v>
      </c>
      <c r="G3137">
        <v>3.7</v>
      </c>
      <c r="H3137" t="s">
        <v>13994</v>
      </c>
      <c r="I3137">
        <v>234</v>
      </c>
    </row>
    <row r="3138" spans="1:9" x14ac:dyDescent="0.3">
      <c r="A3138">
        <v>305810</v>
      </c>
      <c r="B3138">
        <v>100</v>
      </c>
      <c r="C3138" t="s">
        <v>14005</v>
      </c>
      <c r="D3138" t="s">
        <v>13990</v>
      </c>
      <c r="E3138" t="s">
        <v>13990</v>
      </c>
      <c r="F3138">
        <v>1</v>
      </c>
      <c r="G3138">
        <v>0</v>
      </c>
      <c r="H3138" t="s">
        <v>13993</v>
      </c>
      <c r="I3138">
        <v>1</v>
      </c>
    </row>
    <row r="3139" spans="1:9" x14ac:dyDescent="0.3">
      <c r="A3139">
        <v>4631</v>
      </c>
      <c r="B3139">
        <v>200</v>
      </c>
      <c r="C3139" t="s">
        <v>14005</v>
      </c>
      <c r="D3139" t="s">
        <v>13990</v>
      </c>
      <c r="E3139" t="s">
        <v>13990</v>
      </c>
      <c r="F3139">
        <v>1</v>
      </c>
      <c r="G3139">
        <v>4.2</v>
      </c>
      <c r="H3139" t="s">
        <v>13989</v>
      </c>
      <c r="I3139">
        <v>3010</v>
      </c>
    </row>
    <row r="3140" spans="1:9" x14ac:dyDescent="0.3">
      <c r="A3140">
        <v>302682</v>
      </c>
      <c r="B3140">
        <v>650</v>
      </c>
      <c r="C3140" t="s">
        <v>14005</v>
      </c>
      <c r="D3140" t="s">
        <v>13990</v>
      </c>
      <c r="E3140" t="s">
        <v>13990</v>
      </c>
      <c r="F3140">
        <v>2</v>
      </c>
      <c r="G3140">
        <v>3.2</v>
      </c>
      <c r="H3140" t="s">
        <v>13995</v>
      </c>
      <c r="I3140">
        <v>15</v>
      </c>
    </row>
    <row r="3141" spans="1:9" x14ac:dyDescent="0.3">
      <c r="A3141">
        <v>2004</v>
      </c>
      <c r="B3141">
        <v>4000</v>
      </c>
      <c r="C3141" t="s">
        <v>14005</v>
      </c>
      <c r="D3141" t="s">
        <v>13990</v>
      </c>
      <c r="E3141" t="s">
        <v>13990</v>
      </c>
      <c r="F3141">
        <v>4</v>
      </c>
      <c r="G3141">
        <v>4.9000000000000004</v>
      </c>
      <c r="H3141" t="s">
        <v>13992</v>
      </c>
      <c r="I3141">
        <v>1934</v>
      </c>
    </row>
    <row r="3142" spans="1:9" x14ac:dyDescent="0.3">
      <c r="A3142">
        <v>18359294</v>
      </c>
      <c r="B3142">
        <v>600</v>
      </c>
      <c r="C3142" t="s">
        <v>14005</v>
      </c>
      <c r="D3142" t="s">
        <v>13990</v>
      </c>
      <c r="E3142" t="s">
        <v>14000</v>
      </c>
      <c r="F3142">
        <v>2</v>
      </c>
      <c r="G3142">
        <v>0</v>
      </c>
      <c r="H3142" t="s">
        <v>13993</v>
      </c>
      <c r="I3142">
        <v>2</v>
      </c>
    </row>
    <row r="3143" spans="1:9" x14ac:dyDescent="0.3">
      <c r="A3143">
        <v>18359292</v>
      </c>
      <c r="B3143">
        <v>300</v>
      </c>
      <c r="C3143" t="s">
        <v>14005</v>
      </c>
      <c r="D3143" t="s">
        <v>13990</v>
      </c>
      <c r="E3143" t="s">
        <v>13990</v>
      </c>
      <c r="F3143">
        <v>1</v>
      </c>
      <c r="G3143">
        <v>0</v>
      </c>
      <c r="H3143" t="s">
        <v>13993</v>
      </c>
      <c r="I3143">
        <v>0</v>
      </c>
    </row>
    <row r="3144" spans="1:9" x14ac:dyDescent="0.3">
      <c r="A3144">
        <v>18441790</v>
      </c>
      <c r="B3144">
        <v>400</v>
      </c>
      <c r="C3144" t="s">
        <v>14005</v>
      </c>
      <c r="D3144" t="s">
        <v>13990</v>
      </c>
      <c r="E3144" t="s">
        <v>13990</v>
      </c>
      <c r="F3144">
        <v>1</v>
      </c>
      <c r="G3144">
        <v>0</v>
      </c>
      <c r="H3144" t="s">
        <v>13993</v>
      </c>
      <c r="I3144">
        <v>1</v>
      </c>
    </row>
    <row r="3145" spans="1:9" x14ac:dyDescent="0.3">
      <c r="A3145">
        <v>4283</v>
      </c>
      <c r="B3145">
        <v>3300</v>
      </c>
      <c r="C3145" t="s">
        <v>14005</v>
      </c>
      <c r="D3145" t="s">
        <v>14000</v>
      </c>
      <c r="E3145" t="s">
        <v>13990</v>
      </c>
      <c r="F3145">
        <v>4</v>
      </c>
      <c r="G3145">
        <v>4.2</v>
      </c>
      <c r="H3145" t="s">
        <v>13989</v>
      </c>
      <c r="I3145">
        <v>1561</v>
      </c>
    </row>
    <row r="3146" spans="1:9" x14ac:dyDescent="0.3">
      <c r="A3146">
        <v>18335816</v>
      </c>
      <c r="B3146">
        <v>200</v>
      </c>
      <c r="C3146" t="s">
        <v>14005</v>
      </c>
      <c r="D3146" t="s">
        <v>13990</v>
      </c>
      <c r="E3146" t="s">
        <v>13990</v>
      </c>
      <c r="F3146">
        <v>1</v>
      </c>
      <c r="G3146">
        <v>3</v>
      </c>
      <c r="H3146" t="s">
        <v>13995</v>
      </c>
      <c r="I3146">
        <v>4</v>
      </c>
    </row>
    <row r="3147" spans="1:9" x14ac:dyDescent="0.3">
      <c r="A3147">
        <v>17977792</v>
      </c>
      <c r="B3147">
        <v>500</v>
      </c>
      <c r="C3147" t="s">
        <v>14005</v>
      </c>
      <c r="D3147" t="s">
        <v>13990</v>
      </c>
      <c r="E3147" t="s">
        <v>13990</v>
      </c>
      <c r="F3147">
        <v>2</v>
      </c>
      <c r="G3147">
        <v>2.8</v>
      </c>
      <c r="H3147" t="s">
        <v>13995</v>
      </c>
      <c r="I3147">
        <v>8</v>
      </c>
    </row>
    <row r="3148" spans="1:9" x14ac:dyDescent="0.3">
      <c r="A3148">
        <v>301214</v>
      </c>
      <c r="B3148">
        <v>800</v>
      </c>
      <c r="C3148" t="s">
        <v>14005</v>
      </c>
      <c r="D3148" t="s">
        <v>13990</v>
      </c>
      <c r="E3148" t="s">
        <v>13990</v>
      </c>
      <c r="F3148">
        <v>2</v>
      </c>
      <c r="G3148">
        <v>3.3</v>
      </c>
      <c r="H3148" t="s">
        <v>13995</v>
      </c>
      <c r="I3148">
        <v>50</v>
      </c>
    </row>
    <row r="3149" spans="1:9" x14ac:dyDescent="0.3">
      <c r="A3149">
        <v>312227</v>
      </c>
      <c r="B3149">
        <v>150</v>
      </c>
      <c r="C3149" t="s">
        <v>14005</v>
      </c>
      <c r="D3149" t="s">
        <v>13990</v>
      </c>
      <c r="E3149" t="s">
        <v>13990</v>
      </c>
      <c r="F3149">
        <v>1</v>
      </c>
      <c r="G3149">
        <v>3</v>
      </c>
      <c r="H3149" t="s">
        <v>13995</v>
      </c>
      <c r="I3149">
        <v>8</v>
      </c>
    </row>
    <row r="3150" spans="1:9" x14ac:dyDescent="0.3">
      <c r="A3150">
        <v>303860</v>
      </c>
      <c r="B3150">
        <v>500</v>
      </c>
      <c r="C3150" t="s">
        <v>14005</v>
      </c>
      <c r="D3150" t="s">
        <v>13990</v>
      </c>
      <c r="E3150" t="s">
        <v>13990</v>
      </c>
      <c r="F3150">
        <v>2</v>
      </c>
      <c r="G3150">
        <v>2.8</v>
      </c>
      <c r="H3150" t="s">
        <v>13995</v>
      </c>
      <c r="I3150">
        <v>28</v>
      </c>
    </row>
    <row r="3151" spans="1:9" x14ac:dyDescent="0.3">
      <c r="A3151">
        <v>18244236</v>
      </c>
      <c r="B3151">
        <v>350</v>
      </c>
      <c r="C3151" t="s">
        <v>14005</v>
      </c>
      <c r="D3151" t="s">
        <v>13990</v>
      </c>
      <c r="E3151" t="s">
        <v>13990</v>
      </c>
      <c r="F3151">
        <v>1</v>
      </c>
      <c r="G3151">
        <v>3.4</v>
      </c>
      <c r="H3151" t="s">
        <v>13995</v>
      </c>
      <c r="I3151">
        <v>31</v>
      </c>
    </row>
    <row r="3152" spans="1:9" x14ac:dyDescent="0.3">
      <c r="A3152">
        <v>305577</v>
      </c>
      <c r="B3152">
        <v>200</v>
      </c>
      <c r="C3152" t="s">
        <v>14005</v>
      </c>
      <c r="D3152" t="s">
        <v>13990</v>
      </c>
      <c r="E3152" t="s">
        <v>13990</v>
      </c>
      <c r="F3152">
        <v>1</v>
      </c>
      <c r="G3152">
        <v>3</v>
      </c>
      <c r="H3152" t="s">
        <v>13995</v>
      </c>
      <c r="I3152">
        <v>4</v>
      </c>
    </row>
    <row r="3153" spans="1:9" x14ac:dyDescent="0.3">
      <c r="A3153">
        <v>18014118</v>
      </c>
      <c r="B3153">
        <v>300</v>
      </c>
      <c r="C3153" t="s">
        <v>14005</v>
      </c>
      <c r="D3153" t="s">
        <v>13990</v>
      </c>
      <c r="E3153" t="s">
        <v>13990</v>
      </c>
      <c r="F3153">
        <v>1</v>
      </c>
      <c r="G3153">
        <v>3.3</v>
      </c>
      <c r="H3153" t="s">
        <v>13995</v>
      </c>
      <c r="I3153">
        <v>17</v>
      </c>
    </row>
    <row r="3154" spans="1:9" x14ac:dyDescent="0.3">
      <c r="A3154">
        <v>5996</v>
      </c>
      <c r="B3154">
        <v>550</v>
      </c>
      <c r="C3154" t="s">
        <v>14005</v>
      </c>
      <c r="D3154" t="s">
        <v>13990</v>
      </c>
      <c r="E3154" t="s">
        <v>13990</v>
      </c>
      <c r="F3154">
        <v>2</v>
      </c>
      <c r="G3154">
        <v>2.8</v>
      </c>
      <c r="H3154" t="s">
        <v>13995</v>
      </c>
      <c r="I3154">
        <v>8</v>
      </c>
    </row>
    <row r="3155" spans="1:9" x14ac:dyDescent="0.3">
      <c r="A3155">
        <v>313487</v>
      </c>
      <c r="B3155">
        <v>350</v>
      </c>
      <c r="C3155" t="s">
        <v>14005</v>
      </c>
      <c r="D3155" t="s">
        <v>13990</v>
      </c>
      <c r="E3155" t="s">
        <v>13990</v>
      </c>
      <c r="F3155">
        <v>1</v>
      </c>
      <c r="G3155">
        <v>3.2</v>
      </c>
      <c r="H3155" t="s">
        <v>13995</v>
      </c>
      <c r="I3155">
        <v>8</v>
      </c>
    </row>
    <row r="3156" spans="1:9" x14ac:dyDescent="0.3">
      <c r="A3156">
        <v>313004</v>
      </c>
      <c r="B3156">
        <v>300</v>
      </c>
      <c r="C3156" t="s">
        <v>14005</v>
      </c>
      <c r="D3156" t="s">
        <v>13990</v>
      </c>
      <c r="E3156" t="s">
        <v>13990</v>
      </c>
      <c r="F3156">
        <v>1</v>
      </c>
      <c r="G3156">
        <v>3.1</v>
      </c>
      <c r="H3156" t="s">
        <v>13995</v>
      </c>
      <c r="I3156">
        <v>6</v>
      </c>
    </row>
    <row r="3157" spans="1:9" x14ac:dyDescent="0.3">
      <c r="A3157">
        <v>312942</v>
      </c>
      <c r="B3157">
        <v>500</v>
      </c>
      <c r="C3157" t="s">
        <v>14005</v>
      </c>
      <c r="D3157" t="s">
        <v>13990</v>
      </c>
      <c r="E3157" t="s">
        <v>13990</v>
      </c>
      <c r="F3157">
        <v>2</v>
      </c>
      <c r="G3157">
        <v>2.7</v>
      </c>
      <c r="H3157" t="s">
        <v>13995</v>
      </c>
      <c r="I3157">
        <v>17</v>
      </c>
    </row>
    <row r="3158" spans="1:9" x14ac:dyDescent="0.3">
      <c r="A3158">
        <v>309168</v>
      </c>
      <c r="B3158">
        <v>300</v>
      </c>
      <c r="C3158" t="s">
        <v>14005</v>
      </c>
      <c r="D3158" t="s">
        <v>13990</v>
      </c>
      <c r="E3158" t="s">
        <v>13990</v>
      </c>
      <c r="F3158">
        <v>1</v>
      </c>
      <c r="G3158">
        <v>2.8</v>
      </c>
      <c r="H3158" t="s">
        <v>13995</v>
      </c>
      <c r="I3158">
        <v>50</v>
      </c>
    </row>
    <row r="3159" spans="1:9" x14ac:dyDescent="0.3">
      <c r="A3159">
        <v>308994</v>
      </c>
      <c r="B3159">
        <v>200</v>
      </c>
      <c r="C3159" t="s">
        <v>14005</v>
      </c>
      <c r="D3159" t="s">
        <v>13990</v>
      </c>
      <c r="E3159" t="s">
        <v>13990</v>
      </c>
      <c r="F3159">
        <v>1</v>
      </c>
      <c r="G3159">
        <v>3.5</v>
      </c>
      <c r="H3159" t="s">
        <v>13994</v>
      </c>
      <c r="I3159">
        <v>29</v>
      </c>
    </row>
    <row r="3160" spans="1:9" x14ac:dyDescent="0.3">
      <c r="A3160">
        <v>312943</v>
      </c>
      <c r="B3160">
        <v>500</v>
      </c>
      <c r="C3160" t="s">
        <v>14005</v>
      </c>
      <c r="D3160" t="s">
        <v>13990</v>
      </c>
      <c r="E3160" t="s">
        <v>13990</v>
      </c>
      <c r="F3160">
        <v>2</v>
      </c>
      <c r="G3160">
        <v>3.5</v>
      </c>
      <c r="H3160" t="s">
        <v>13994</v>
      </c>
      <c r="I3160">
        <v>31</v>
      </c>
    </row>
    <row r="3161" spans="1:9" x14ac:dyDescent="0.3">
      <c r="A3161">
        <v>18455553</v>
      </c>
      <c r="B3161">
        <v>600</v>
      </c>
      <c r="C3161" t="s">
        <v>14005</v>
      </c>
      <c r="D3161" t="s">
        <v>13990</v>
      </c>
      <c r="E3161" t="s">
        <v>13990</v>
      </c>
      <c r="F3161">
        <v>2</v>
      </c>
      <c r="G3161">
        <v>0</v>
      </c>
      <c r="H3161" t="s">
        <v>13993</v>
      </c>
      <c r="I3161">
        <v>0</v>
      </c>
    </row>
    <row r="3162" spans="1:9" x14ac:dyDescent="0.3">
      <c r="A3162">
        <v>18377929</v>
      </c>
      <c r="B3162">
        <v>200</v>
      </c>
      <c r="C3162" t="s">
        <v>14005</v>
      </c>
      <c r="D3162" t="s">
        <v>13990</v>
      </c>
      <c r="E3162" t="s">
        <v>13990</v>
      </c>
      <c r="F3162">
        <v>1</v>
      </c>
      <c r="G3162">
        <v>0</v>
      </c>
      <c r="H3162" t="s">
        <v>13993</v>
      </c>
      <c r="I3162">
        <v>3</v>
      </c>
    </row>
    <row r="3163" spans="1:9" x14ac:dyDescent="0.3">
      <c r="A3163">
        <v>18472628</v>
      </c>
      <c r="B3163">
        <v>350</v>
      </c>
      <c r="C3163" t="s">
        <v>14005</v>
      </c>
      <c r="D3163" t="s">
        <v>13990</v>
      </c>
      <c r="E3163" t="s">
        <v>13990</v>
      </c>
      <c r="F3163">
        <v>1</v>
      </c>
      <c r="G3163">
        <v>0</v>
      </c>
      <c r="H3163" t="s">
        <v>13993</v>
      </c>
      <c r="I3163">
        <v>0</v>
      </c>
    </row>
    <row r="3164" spans="1:9" x14ac:dyDescent="0.3">
      <c r="A3164">
        <v>18435335</v>
      </c>
      <c r="B3164">
        <v>200</v>
      </c>
      <c r="C3164" t="s">
        <v>14005</v>
      </c>
      <c r="D3164" t="s">
        <v>13990</v>
      </c>
      <c r="E3164" t="s">
        <v>13990</v>
      </c>
      <c r="F3164">
        <v>1</v>
      </c>
      <c r="G3164">
        <v>0</v>
      </c>
      <c r="H3164" t="s">
        <v>13993</v>
      </c>
      <c r="I3164">
        <v>1</v>
      </c>
    </row>
    <row r="3165" spans="1:9" x14ac:dyDescent="0.3">
      <c r="A3165">
        <v>18435787</v>
      </c>
      <c r="B3165">
        <v>200</v>
      </c>
      <c r="C3165" t="s">
        <v>14005</v>
      </c>
      <c r="D3165" t="s">
        <v>13990</v>
      </c>
      <c r="E3165" t="s">
        <v>13990</v>
      </c>
      <c r="F3165">
        <v>1</v>
      </c>
      <c r="G3165">
        <v>0</v>
      </c>
      <c r="H3165" t="s">
        <v>13993</v>
      </c>
      <c r="I3165">
        <v>0</v>
      </c>
    </row>
    <row r="3166" spans="1:9" x14ac:dyDescent="0.3">
      <c r="A3166">
        <v>18435331</v>
      </c>
      <c r="B3166">
        <v>200</v>
      </c>
      <c r="C3166" t="s">
        <v>14005</v>
      </c>
      <c r="D3166" t="s">
        <v>13990</v>
      </c>
      <c r="E3166" t="s">
        <v>13990</v>
      </c>
      <c r="F3166">
        <v>1</v>
      </c>
      <c r="G3166">
        <v>0</v>
      </c>
      <c r="H3166" t="s">
        <v>13993</v>
      </c>
      <c r="I3166">
        <v>0</v>
      </c>
    </row>
    <row r="3167" spans="1:9" x14ac:dyDescent="0.3">
      <c r="A3167">
        <v>18364846</v>
      </c>
      <c r="B3167">
        <v>100</v>
      </c>
      <c r="C3167" t="s">
        <v>14005</v>
      </c>
      <c r="D3167" t="s">
        <v>13990</v>
      </c>
      <c r="E3167" t="s">
        <v>13990</v>
      </c>
      <c r="F3167">
        <v>1</v>
      </c>
      <c r="G3167">
        <v>0</v>
      </c>
      <c r="H3167" t="s">
        <v>13993</v>
      </c>
      <c r="I3167">
        <v>1</v>
      </c>
    </row>
    <row r="3168" spans="1:9" x14ac:dyDescent="0.3">
      <c r="A3168">
        <v>18438446</v>
      </c>
      <c r="B3168">
        <v>250</v>
      </c>
      <c r="C3168" t="s">
        <v>14005</v>
      </c>
      <c r="D3168" t="s">
        <v>13990</v>
      </c>
      <c r="E3168" t="s">
        <v>13990</v>
      </c>
      <c r="F3168">
        <v>1</v>
      </c>
      <c r="G3168">
        <v>0</v>
      </c>
      <c r="H3168" t="s">
        <v>13993</v>
      </c>
      <c r="I3168">
        <v>0</v>
      </c>
    </row>
    <row r="3169" spans="1:9" x14ac:dyDescent="0.3">
      <c r="A3169">
        <v>18446496</v>
      </c>
      <c r="B3169">
        <v>100</v>
      </c>
      <c r="C3169" t="s">
        <v>14005</v>
      </c>
      <c r="D3169" t="s">
        <v>13990</v>
      </c>
      <c r="E3169" t="s">
        <v>13990</v>
      </c>
      <c r="F3169">
        <v>1</v>
      </c>
      <c r="G3169">
        <v>0</v>
      </c>
      <c r="H3169" t="s">
        <v>13993</v>
      </c>
      <c r="I3169">
        <v>0</v>
      </c>
    </row>
    <row r="3170" spans="1:9" x14ac:dyDescent="0.3">
      <c r="A3170">
        <v>18454568</v>
      </c>
      <c r="B3170">
        <v>300</v>
      </c>
      <c r="C3170" t="s">
        <v>14005</v>
      </c>
      <c r="D3170" t="s">
        <v>13990</v>
      </c>
      <c r="E3170" t="s">
        <v>13990</v>
      </c>
      <c r="F3170">
        <v>1</v>
      </c>
      <c r="G3170">
        <v>0</v>
      </c>
      <c r="H3170" t="s">
        <v>13993</v>
      </c>
      <c r="I3170">
        <v>1</v>
      </c>
    </row>
    <row r="3171" spans="1:9" x14ac:dyDescent="0.3">
      <c r="A3171">
        <v>18421462</v>
      </c>
      <c r="B3171">
        <v>250</v>
      </c>
      <c r="C3171" t="s">
        <v>14005</v>
      </c>
      <c r="D3171" t="s">
        <v>13990</v>
      </c>
      <c r="E3171" t="s">
        <v>13990</v>
      </c>
      <c r="F3171">
        <v>1</v>
      </c>
      <c r="G3171">
        <v>0</v>
      </c>
      <c r="H3171" t="s">
        <v>13993</v>
      </c>
      <c r="I3171">
        <v>0</v>
      </c>
    </row>
    <row r="3172" spans="1:9" x14ac:dyDescent="0.3">
      <c r="A3172">
        <v>18435303</v>
      </c>
      <c r="B3172">
        <v>250</v>
      </c>
      <c r="C3172" t="s">
        <v>14005</v>
      </c>
      <c r="D3172" t="s">
        <v>13990</v>
      </c>
      <c r="E3172" t="s">
        <v>13990</v>
      </c>
      <c r="F3172">
        <v>1</v>
      </c>
      <c r="G3172">
        <v>0</v>
      </c>
      <c r="H3172" t="s">
        <v>13993</v>
      </c>
      <c r="I3172">
        <v>0</v>
      </c>
    </row>
    <row r="3173" spans="1:9" x14ac:dyDescent="0.3">
      <c r="A3173">
        <v>18435314</v>
      </c>
      <c r="B3173">
        <v>300</v>
      </c>
      <c r="C3173" t="s">
        <v>14005</v>
      </c>
      <c r="D3173" t="s">
        <v>13990</v>
      </c>
      <c r="E3173" t="s">
        <v>13990</v>
      </c>
      <c r="F3173">
        <v>1</v>
      </c>
      <c r="G3173">
        <v>0</v>
      </c>
      <c r="H3173" t="s">
        <v>13993</v>
      </c>
      <c r="I3173">
        <v>0</v>
      </c>
    </row>
    <row r="3174" spans="1:9" x14ac:dyDescent="0.3">
      <c r="A3174">
        <v>18435315</v>
      </c>
      <c r="B3174">
        <v>400</v>
      </c>
      <c r="C3174" t="s">
        <v>14005</v>
      </c>
      <c r="D3174" t="s">
        <v>13990</v>
      </c>
      <c r="E3174" t="s">
        <v>13990</v>
      </c>
      <c r="F3174">
        <v>1</v>
      </c>
      <c r="G3174">
        <v>0</v>
      </c>
      <c r="H3174" t="s">
        <v>13993</v>
      </c>
      <c r="I3174">
        <v>3</v>
      </c>
    </row>
    <row r="3175" spans="1:9" x14ac:dyDescent="0.3">
      <c r="A3175">
        <v>18418234</v>
      </c>
      <c r="B3175">
        <v>300</v>
      </c>
      <c r="C3175" t="s">
        <v>14005</v>
      </c>
      <c r="D3175" t="s">
        <v>13990</v>
      </c>
      <c r="E3175" t="s">
        <v>13990</v>
      </c>
      <c r="F3175">
        <v>1</v>
      </c>
      <c r="G3175">
        <v>0</v>
      </c>
      <c r="H3175" t="s">
        <v>13993</v>
      </c>
      <c r="I3175">
        <v>0</v>
      </c>
    </row>
    <row r="3176" spans="1:9" x14ac:dyDescent="0.3">
      <c r="A3176">
        <v>18421470</v>
      </c>
      <c r="B3176">
        <v>350</v>
      </c>
      <c r="C3176" t="s">
        <v>14005</v>
      </c>
      <c r="D3176" t="s">
        <v>13990</v>
      </c>
      <c r="E3176" t="s">
        <v>13990</v>
      </c>
      <c r="F3176">
        <v>1</v>
      </c>
      <c r="G3176">
        <v>0</v>
      </c>
      <c r="H3176" t="s">
        <v>13993</v>
      </c>
      <c r="I3176">
        <v>0</v>
      </c>
    </row>
    <row r="3177" spans="1:9" x14ac:dyDescent="0.3">
      <c r="A3177">
        <v>18472613</v>
      </c>
      <c r="B3177">
        <v>400</v>
      </c>
      <c r="C3177" t="s">
        <v>14005</v>
      </c>
      <c r="D3177" t="s">
        <v>13990</v>
      </c>
      <c r="E3177" t="s">
        <v>13990</v>
      </c>
      <c r="F3177">
        <v>1</v>
      </c>
      <c r="G3177">
        <v>0</v>
      </c>
      <c r="H3177" t="s">
        <v>13993</v>
      </c>
      <c r="I3177">
        <v>0</v>
      </c>
    </row>
    <row r="3178" spans="1:9" x14ac:dyDescent="0.3">
      <c r="A3178">
        <v>18435307</v>
      </c>
      <c r="B3178">
        <v>300</v>
      </c>
      <c r="C3178" t="s">
        <v>14005</v>
      </c>
      <c r="D3178" t="s">
        <v>13990</v>
      </c>
      <c r="E3178" t="s">
        <v>13990</v>
      </c>
      <c r="F3178">
        <v>1</v>
      </c>
      <c r="G3178">
        <v>0</v>
      </c>
      <c r="H3178" t="s">
        <v>13993</v>
      </c>
      <c r="I3178">
        <v>1</v>
      </c>
    </row>
    <row r="3179" spans="1:9" x14ac:dyDescent="0.3">
      <c r="A3179">
        <v>18378015</v>
      </c>
      <c r="B3179">
        <v>200</v>
      </c>
      <c r="C3179" t="s">
        <v>14005</v>
      </c>
      <c r="D3179" t="s">
        <v>13990</v>
      </c>
      <c r="E3179" t="s">
        <v>13990</v>
      </c>
      <c r="F3179">
        <v>1</v>
      </c>
      <c r="G3179">
        <v>0</v>
      </c>
      <c r="H3179" t="s">
        <v>13993</v>
      </c>
      <c r="I3179">
        <v>0</v>
      </c>
    </row>
    <row r="3180" spans="1:9" x14ac:dyDescent="0.3">
      <c r="A3180">
        <v>18460925</v>
      </c>
      <c r="B3180">
        <v>800</v>
      </c>
      <c r="C3180" t="s">
        <v>14005</v>
      </c>
      <c r="D3180" t="s">
        <v>14000</v>
      </c>
      <c r="E3180" t="s">
        <v>13990</v>
      </c>
      <c r="F3180">
        <v>2</v>
      </c>
      <c r="G3180">
        <v>0</v>
      </c>
      <c r="H3180" t="s">
        <v>13993</v>
      </c>
      <c r="I3180">
        <v>1</v>
      </c>
    </row>
    <row r="3181" spans="1:9" x14ac:dyDescent="0.3">
      <c r="A3181">
        <v>9909</v>
      </c>
      <c r="B3181">
        <v>1600</v>
      </c>
      <c r="C3181" t="s">
        <v>14005</v>
      </c>
      <c r="D3181" t="s">
        <v>13990</v>
      </c>
      <c r="E3181" t="s">
        <v>13990</v>
      </c>
      <c r="F3181">
        <v>3</v>
      </c>
      <c r="G3181">
        <v>4</v>
      </c>
      <c r="H3181" t="s">
        <v>13989</v>
      </c>
      <c r="I3181">
        <v>756</v>
      </c>
    </row>
    <row r="3182" spans="1:9" x14ac:dyDescent="0.3">
      <c r="A3182">
        <v>18423111</v>
      </c>
      <c r="B3182">
        <v>500</v>
      </c>
      <c r="C3182" t="s">
        <v>14005</v>
      </c>
      <c r="D3182" t="s">
        <v>13990</v>
      </c>
      <c r="E3182" t="s">
        <v>14000</v>
      </c>
      <c r="F3182">
        <v>2</v>
      </c>
      <c r="G3182">
        <v>3.4</v>
      </c>
      <c r="H3182" t="s">
        <v>13995</v>
      </c>
      <c r="I3182">
        <v>33</v>
      </c>
    </row>
    <row r="3183" spans="1:9" x14ac:dyDescent="0.3">
      <c r="A3183">
        <v>18469938</v>
      </c>
      <c r="B3183">
        <v>2700</v>
      </c>
      <c r="C3183" t="s">
        <v>14005</v>
      </c>
      <c r="D3183" t="s">
        <v>14000</v>
      </c>
      <c r="E3183" t="s">
        <v>13990</v>
      </c>
      <c r="F3183">
        <v>4</v>
      </c>
      <c r="G3183">
        <v>3</v>
      </c>
      <c r="H3183" t="s">
        <v>13995</v>
      </c>
      <c r="I3183">
        <v>9</v>
      </c>
    </row>
    <row r="3184" spans="1:9" x14ac:dyDescent="0.3">
      <c r="A3184">
        <v>651</v>
      </c>
      <c r="B3184">
        <v>750</v>
      </c>
      <c r="C3184" t="s">
        <v>14005</v>
      </c>
      <c r="D3184" t="s">
        <v>13990</v>
      </c>
      <c r="E3184" t="s">
        <v>13990</v>
      </c>
      <c r="F3184">
        <v>2</v>
      </c>
      <c r="G3184">
        <v>2.6</v>
      </c>
      <c r="H3184" t="s">
        <v>13995</v>
      </c>
      <c r="I3184">
        <v>70</v>
      </c>
    </row>
    <row r="3185" spans="1:9" x14ac:dyDescent="0.3">
      <c r="A3185">
        <v>17953916</v>
      </c>
      <c r="B3185">
        <v>300</v>
      </c>
      <c r="C3185" t="s">
        <v>14005</v>
      </c>
      <c r="D3185" t="s">
        <v>13990</v>
      </c>
      <c r="E3185" t="s">
        <v>14000</v>
      </c>
      <c r="F3185">
        <v>1</v>
      </c>
      <c r="G3185">
        <v>3.3</v>
      </c>
      <c r="H3185" t="s">
        <v>13995</v>
      </c>
      <c r="I3185">
        <v>70</v>
      </c>
    </row>
    <row r="3186" spans="1:9" x14ac:dyDescent="0.3">
      <c r="A3186">
        <v>18168168</v>
      </c>
      <c r="B3186">
        <v>1000</v>
      </c>
      <c r="C3186" t="s">
        <v>14005</v>
      </c>
      <c r="D3186" t="s">
        <v>14000</v>
      </c>
      <c r="E3186" t="s">
        <v>14000</v>
      </c>
      <c r="F3186">
        <v>3</v>
      </c>
      <c r="G3186">
        <v>3.3</v>
      </c>
      <c r="H3186" t="s">
        <v>13995</v>
      </c>
      <c r="I3186">
        <v>75</v>
      </c>
    </row>
    <row r="3187" spans="1:9" x14ac:dyDescent="0.3">
      <c r="A3187">
        <v>7589</v>
      </c>
      <c r="B3187">
        <v>200</v>
      </c>
      <c r="C3187" t="s">
        <v>14005</v>
      </c>
      <c r="D3187" t="s">
        <v>13990</v>
      </c>
      <c r="E3187" t="s">
        <v>13990</v>
      </c>
      <c r="F3187">
        <v>1</v>
      </c>
      <c r="G3187">
        <v>3.4</v>
      </c>
      <c r="H3187" t="s">
        <v>13995</v>
      </c>
      <c r="I3187">
        <v>36</v>
      </c>
    </row>
    <row r="3188" spans="1:9" x14ac:dyDescent="0.3">
      <c r="A3188">
        <v>1934</v>
      </c>
      <c r="B3188">
        <v>250</v>
      </c>
      <c r="C3188" t="s">
        <v>14005</v>
      </c>
      <c r="D3188" t="s">
        <v>13990</v>
      </c>
      <c r="E3188" t="s">
        <v>13990</v>
      </c>
      <c r="F3188">
        <v>1</v>
      </c>
      <c r="G3188">
        <v>3.1</v>
      </c>
      <c r="H3188" t="s">
        <v>13995</v>
      </c>
      <c r="I3188">
        <v>26</v>
      </c>
    </row>
    <row r="3189" spans="1:9" x14ac:dyDescent="0.3">
      <c r="A3189">
        <v>4385</v>
      </c>
      <c r="B3189">
        <v>800</v>
      </c>
      <c r="C3189" t="s">
        <v>14005</v>
      </c>
      <c r="D3189" t="s">
        <v>13990</v>
      </c>
      <c r="E3189" t="s">
        <v>14000</v>
      </c>
      <c r="F3189">
        <v>2</v>
      </c>
      <c r="G3189">
        <v>3.3</v>
      </c>
      <c r="H3189" t="s">
        <v>13995</v>
      </c>
      <c r="I3189">
        <v>146</v>
      </c>
    </row>
    <row r="3190" spans="1:9" x14ac:dyDescent="0.3">
      <c r="A3190">
        <v>309477</v>
      </c>
      <c r="B3190">
        <v>1000</v>
      </c>
      <c r="C3190" t="s">
        <v>14005</v>
      </c>
      <c r="D3190" t="s">
        <v>13990</v>
      </c>
      <c r="E3190" t="s">
        <v>13990</v>
      </c>
      <c r="F3190">
        <v>3</v>
      </c>
      <c r="G3190">
        <v>3.4</v>
      </c>
      <c r="H3190" t="s">
        <v>13995</v>
      </c>
      <c r="I3190">
        <v>246</v>
      </c>
    </row>
    <row r="3191" spans="1:9" x14ac:dyDescent="0.3">
      <c r="A3191">
        <v>9835</v>
      </c>
      <c r="B3191">
        <v>800</v>
      </c>
      <c r="C3191" t="s">
        <v>14005</v>
      </c>
      <c r="D3191" t="s">
        <v>14000</v>
      </c>
      <c r="E3191" t="s">
        <v>14000</v>
      </c>
      <c r="F3191">
        <v>2</v>
      </c>
      <c r="G3191">
        <v>3.3</v>
      </c>
      <c r="H3191" t="s">
        <v>13995</v>
      </c>
      <c r="I3191">
        <v>89</v>
      </c>
    </row>
    <row r="3192" spans="1:9" x14ac:dyDescent="0.3">
      <c r="A3192">
        <v>147</v>
      </c>
      <c r="B3192">
        <v>500</v>
      </c>
      <c r="C3192" t="s">
        <v>14005</v>
      </c>
      <c r="D3192" t="s">
        <v>13990</v>
      </c>
      <c r="E3192" t="s">
        <v>14000</v>
      </c>
      <c r="F3192">
        <v>2</v>
      </c>
      <c r="G3192">
        <v>2.5</v>
      </c>
      <c r="H3192" t="s">
        <v>13995</v>
      </c>
      <c r="I3192">
        <v>115</v>
      </c>
    </row>
    <row r="3193" spans="1:9" x14ac:dyDescent="0.3">
      <c r="A3193">
        <v>18237320</v>
      </c>
      <c r="B3193">
        <v>2000</v>
      </c>
      <c r="C3193" t="s">
        <v>14005</v>
      </c>
      <c r="D3193" t="s">
        <v>14000</v>
      </c>
      <c r="E3193" t="s">
        <v>13990</v>
      </c>
      <c r="F3193">
        <v>4</v>
      </c>
      <c r="G3193">
        <v>3.4</v>
      </c>
      <c r="H3193" t="s">
        <v>13995</v>
      </c>
      <c r="I3193">
        <v>58</v>
      </c>
    </row>
    <row r="3194" spans="1:9" x14ac:dyDescent="0.3">
      <c r="A3194">
        <v>9980</v>
      </c>
      <c r="B3194">
        <v>350</v>
      </c>
      <c r="C3194" t="s">
        <v>14005</v>
      </c>
      <c r="D3194" t="s">
        <v>13990</v>
      </c>
      <c r="E3194" t="s">
        <v>14000</v>
      </c>
      <c r="F3194">
        <v>1</v>
      </c>
      <c r="G3194">
        <v>2.8</v>
      </c>
      <c r="H3194" t="s">
        <v>13995</v>
      </c>
      <c r="I3194">
        <v>78</v>
      </c>
    </row>
    <row r="3195" spans="1:9" x14ac:dyDescent="0.3">
      <c r="A3195">
        <v>732</v>
      </c>
      <c r="B3195">
        <v>300</v>
      </c>
      <c r="C3195" t="s">
        <v>14005</v>
      </c>
      <c r="D3195" t="s">
        <v>13990</v>
      </c>
      <c r="E3195" t="s">
        <v>14000</v>
      </c>
      <c r="F3195">
        <v>1</v>
      </c>
      <c r="G3195">
        <v>3</v>
      </c>
      <c r="H3195" t="s">
        <v>13995</v>
      </c>
      <c r="I3195">
        <v>67</v>
      </c>
    </row>
    <row r="3196" spans="1:9" x14ac:dyDescent="0.3">
      <c r="A3196">
        <v>311515</v>
      </c>
      <c r="B3196">
        <v>850</v>
      </c>
      <c r="C3196" t="s">
        <v>14005</v>
      </c>
      <c r="D3196" t="s">
        <v>13990</v>
      </c>
      <c r="E3196" t="s">
        <v>14000</v>
      </c>
      <c r="F3196">
        <v>2</v>
      </c>
      <c r="G3196">
        <v>3.4</v>
      </c>
      <c r="H3196" t="s">
        <v>13995</v>
      </c>
      <c r="I3196">
        <v>199</v>
      </c>
    </row>
    <row r="3197" spans="1:9" x14ac:dyDescent="0.3">
      <c r="A3197">
        <v>309520</v>
      </c>
      <c r="B3197">
        <v>400</v>
      </c>
      <c r="C3197" t="s">
        <v>14005</v>
      </c>
      <c r="D3197" t="s">
        <v>13990</v>
      </c>
      <c r="E3197" t="s">
        <v>13990</v>
      </c>
      <c r="F3197">
        <v>1</v>
      </c>
      <c r="G3197">
        <v>3.3</v>
      </c>
      <c r="H3197" t="s">
        <v>13995</v>
      </c>
      <c r="I3197">
        <v>19</v>
      </c>
    </row>
    <row r="3198" spans="1:9" x14ac:dyDescent="0.3">
      <c r="A3198">
        <v>18400736</v>
      </c>
      <c r="B3198">
        <v>1000</v>
      </c>
      <c r="C3198" t="s">
        <v>14005</v>
      </c>
      <c r="D3198" t="s">
        <v>13990</v>
      </c>
      <c r="E3198" t="s">
        <v>14000</v>
      </c>
      <c r="F3198">
        <v>3</v>
      </c>
      <c r="G3198">
        <v>4.5</v>
      </c>
      <c r="H3198" t="s">
        <v>13992</v>
      </c>
      <c r="I3198">
        <v>162</v>
      </c>
    </row>
    <row r="3199" spans="1:9" x14ac:dyDescent="0.3">
      <c r="A3199">
        <v>18255193</v>
      </c>
      <c r="B3199">
        <v>600</v>
      </c>
      <c r="C3199" t="s">
        <v>14005</v>
      </c>
      <c r="D3199" t="s">
        <v>13990</v>
      </c>
      <c r="E3199" t="s">
        <v>13990</v>
      </c>
      <c r="F3199">
        <v>2</v>
      </c>
      <c r="G3199">
        <v>3.6</v>
      </c>
      <c r="H3199" t="s">
        <v>13994</v>
      </c>
      <c r="I3199">
        <v>38</v>
      </c>
    </row>
    <row r="3200" spans="1:9" x14ac:dyDescent="0.3">
      <c r="A3200">
        <v>311584</v>
      </c>
      <c r="B3200">
        <v>1000</v>
      </c>
      <c r="C3200" t="s">
        <v>14005</v>
      </c>
      <c r="D3200" t="s">
        <v>13990</v>
      </c>
      <c r="E3200" t="s">
        <v>14000</v>
      </c>
      <c r="F3200">
        <v>3</v>
      </c>
      <c r="G3200">
        <v>3.8</v>
      </c>
      <c r="H3200" t="s">
        <v>13994</v>
      </c>
      <c r="I3200">
        <v>697</v>
      </c>
    </row>
    <row r="3201" spans="1:9" x14ac:dyDescent="0.3">
      <c r="A3201">
        <v>702</v>
      </c>
      <c r="B3201">
        <v>300</v>
      </c>
      <c r="C3201" t="s">
        <v>14005</v>
      </c>
      <c r="D3201" t="s">
        <v>13990</v>
      </c>
      <c r="E3201" t="s">
        <v>14000</v>
      </c>
      <c r="F3201">
        <v>1</v>
      </c>
      <c r="G3201">
        <v>3.6</v>
      </c>
      <c r="H3201" t="s">
        <v>13994</v>
      </c>
      <c r="I3201">
        <v>56</v>
      </c>
    </row>
    <row r="3202" spans="1:9" x14ac:dyDescent="0.3">
      <c r="A3202">
        <v>18313122</v>
      </c>
      <c r="B3202">
        <v>500</v>
      </c>
      <c r="C3202" t="s">
        <v>14005</v>
      </c>
      <c r="D3202" t="s">
        <v>13990</v>
      </c>
      <c r="E3202" t="s">
        <v>14000</v>
      </c>
      <c r="F3202">
        <v>2</v>
      </c>
      <c r="G3202">
        <v>3.8</v>
      </c>
      <c r="H3202" t="s">
        <v>13994</v>
      </c>
      <c r="I3202">
        <v>51</v>
      </c>
    </row>
    <row r="3203" spans="1:9" x14ac:dyDescent="0.3">
      <c r="A3203">
        <v>309156</v>
      </c>
      <c r="B3203">
        <v>500</v>
      </c>
      <c r="C3203" t="s">
        <v>14005</v>
      </c>
      <c r="D3203" t="s">
        <v>13990</v>
      </c>
      <c r="E3203" t="s">
        <v>14000</v>
      </c>
      <c r="F3203">
        <v>2</v>
      </c>
      <c r="G3203">
        <v>3.7</v>
      </c>
      <c r="H3203" t="s">
        <v>13994</v>
      </c>
      <c r="I3203">
        <v>130</v>
      </c>
    </row>
    <row r="3204" spans="1:9" x14ac:dyDescent="0.3">
      <c r="A3204">
        <v>18268706</v>
      </c>
      <c r="B3204">
        <v>850</v>
      </c>
      <c r="C3204" t="s">
        <v>14005</v>
      </c>
      <c r="D3204" t="s">
        <v>13990</v>
      </c>
      <c r="E3204" t="s">
        <v>14000</v>
      </c>
      <c r="F3204">
        <v>2</v>
      </c>
      <c r="G3204">
        <v>3.9</v>
      </c>
      <c r="H3204" t="s">
        <v>13994</v>
      </c>
      <c r="I3204">
        <v>349</v>
      </c>
    </row>
    <row r="3205" spans="1:9" x14ac:dyDescent="0.3">
      <c r="A3205">
        <v>18415352</v>
      </c>
      <c r="B3205">
        <v>1000</v>
      </c>
      <c r="C3205" t="s">
        <v>14005</v>
      </c>
      <c r="D3205" t="s">
        <v>13990</v>
      </c>
      <c r="E3205" t="s">
        <v>13990</v>
      </c>
      <c r="F3205">
        <v>3</v>
      </c>
      <c r="G3205">
        <v>3.8</v>
      </c>
      <c r="H3205" t="s">
        <v>13994</v>
      </c>
      <c r="I3205">
        <v>50</v>
      </c>
    </row>
    <row r="3206" spans="1:9" x14ac:dyDescent="0.3">
      <c r="A3206">
        <v>3620</v>
      </c>
      <c r="B3206">
        <v>2200</v>
      </c>
      <c r="C3206" t="s">
        <v>14005</v>
      </c>
      <c r="D3206" t="s">
        <v>14000</v>
      </c>
      <c r="E3206" t="s">
        <v>14000</v>
      </c>
      <c r="F3206">
        <v>4</v>
      </c>
      <c r="G3206">
        <v>3.9</v>
      </c>
      <c r="H3206" t="s">
        <v>13994</v>
      </c>
      <c r="I3206">
        <v>347</v>
      </c>
    </row>
    <row r="3207" spans="1:9" x14ac:dyDescent="0.3">
      <c r="A3207">
        <v>1902</v>
      </c>
      <c r="B3207">
        <v>1000</v>
      </c>
      <c r="C3207" t="s">
        <v>14005</v>
      </c>
      <c r="D3207" t="s">
        <v>13990</v>
      </c>
      <c r="E3207" t="s">
        <v>13990</v>
      </c>
      <c r="F3207">
        <v>3</v>
      </c>
      <c r="G3207">
        <v>3.5</v>
      </c>
      <c r="H3207" t="s">
        <v>13994</v>
      </c>
      <c r="I3207">
        <v>251</v>
      </c>
    </row>
    <row r="3208" spans="1:9" x14ac:dyDescent="0.3">
      <c r="A3208">
        <v>18434596</v>
      </c>
      <c r="B3208">
        <v>400</v>
      </c>
      <c r="C3208" t="s">
        <v>14005</v>
      </c>
      <c r="D3208" t="s">
        <v>13990</v>
      </c>
      <c r="E3208" t="s">
        <v>14000</v>
      </c>
      <c r="F3208">
        <v>1</v>
      </c>
      <c r="G3208">
        <v>3.5</v>
      </c>
      <c r="H3208" t="s">
        <v>13994</v>
      </c>
      <c r="I3208">
        <v>24</v>
      </c>
    </row>
    <row r="3209" spans="1:9" x14ac:dyDescent="0.3">
      <c r="A3209">
        <v>311671</v>
      </c>
      <c r="B3209">
        <v>1000</v>
      </c>
      <c r="C3209" t="s">
        <v>14005</v>
      </c>
      <c r="D3209" t="s">
        <v>13990</v>
      </c>
      <c r="E3209" t="s">
        <v>14000</v>
      </c>
      <c r="F3209">
        <v>3</v>
      </c>
      <c r="G3209">
        <v>3.7</v>
      </c>
      <c r="H3209" t="s">
        <v>13994</v>
      </c>
      <c r="I3209">
        <v>263</v>
      </c>
    </row>
    <row r="3210" spans="1:9" x14ac:dyDescent="0.3">
      <c r="A3210">
        <v>2653</v>
      </c>
      <c r="B3210">
        <v>300</v>
      </c>
      <c r="C3210" t="s">
        <v>14005</v>
      </c>
      <c r="D3210" t="s">
        <v>13990</v>
      </c>
      <c r="E3210" t="s">
        <v>14000</v>
      </c>
      <c r="F3210">
        <v>1</v>
      </c>
      <c r="G3210">
        <v>3.9</v>
      </c>
      <c r="H3210" t="s">
        <v>13994</v>
      </c>
      <c r="I3210">
        <v>155</v>
      </c>
    </row>
    <row r="3211" spans="1:9" x14ac:dyDescent="0.3">
      <c r="A3211">
        <v>18377926</v>
      </c>
      <c r="B3211">
        <v>600</v>
      </c>
      <c r="C3211" t="s">
        <v>14005</v>
      </c>
      <c r="D3211" t="s">
        <v>13990</v>
      </c>
      <c r="E3211" t="s">
        <v>14000</v>
      </c>
      <c r="F3211">
        <v>2</v>
      </c>
      <c r="G3211">
        <v>3.9</v>
      </c>
      <c r="H3211" t="s">
        <v>13994</v>
      </c>
      <c r="I3211">
        <v>93</v>
      </c>
    </row>
    <row r="3212" spans="1:9" x14ac:dyDescent="0.3">
      <c r="A3212">
        <v>309820</v>
      </c>
      <c r="B3212">
        <v>900</v>
      </c>
      <c r="C3212" t="s">
        <v>14005</v>
      </c>
      <c r="D3212" t="s">
        <v>13990</v>
      </c>
      <c r="E3212" t="s">
        <v>14000</v>
      </c>
      <c r="F3212">
        <v>2</v>
      </c>
      <c r="G3212">
        <v>3.7</v>
      </c>
      <c r="H3212" t="s">
        <v>13994</v>
      </c>
      <c r="I3212">
        <v>323</v>
      </c>
    </row>
    <row r="3213" spans="1:9" x14ac:dyDescent="0.3">
      <c r="A3213">
        <v>18034050</v>
      </c>
      <c r="B3213">
        <v>1500</v>
      </c>
      <c r="C3213" t="s">
        <v>14005</v>
      </c>
      <c r="D3213" t="s">
        <v>14000</v>
      </c>
      <c r="E3213" t="s">
        <v>14000</v>
      </c>
      <c r="F3213">
        <v>3</v>
      </c>
      <c r="G3213">
        <v>3.8</v>
      </c>
      <c r="H3213" t="s">
        <v>13994</v>
      </c>
      <c r="I3213">
        <v>227</v>
      </c>
    </row>
    <row r="3214" spans="1:9" x14ac:dyDescent="0.3">
      <c r="A3214">
        <v>18382372</v>
      </c>
      <c r="B3214">
        <v>300</v>
      </c>
      <c r="C3214" t="s">
        <v>14005</v>
      </c>
      <c r="D3214" t="s">
        <v>13990</v>
      </c>
      <c r="E3214" t="s">
        <v>14000</v>
      </c>
      <c r="F3214">
        <v>1</v>
      </c>
      <c r="G3214">
        <v>3.5</v>
      </c>
      <c r="H3214" t="s">
        <v>13994</v>
      </c>
      <c r="I3214">
        <v>27</v>
      </c>
    </row>
    <row r="3215" spans="1:9" x14ac:dyDescent="0.3">
      <c r="A3215">
        <v>302478</v>
      </c>
      <c r="B3215">
        <v>400</v>
      </c>
      <c r="C3215" t="s">
        <v>14005</v>
      </c>
      <c r="D3215" t="s">
        <v>13990</v>
      </c>
      <c r="E3215" t="s">
        <v>13990</v>
      </c>
      <c r="F3215">
        <v>1</v>
      </c>
      <c r="G3215">
        <v>3.8</v>
      </c>
      <c r="H3215" t="s">
        <v>13994</v>
      </c>
      <c r="I3215">
        <v>116</v>
      </c>
    </row>
    <row r="3216" spans="1:9" x14ac:dyDescent="0.3">
      <c r="A3216">
        <v>18466978</v>
      </c>
      <c r="B3216">
        <v>2100</v>
      </c>
      <c r="C3216" t="s">
        <v>14005</v>
      </c>
      <c r="D3216" t="s">
        <v>14000</v>
      </c>
      <c r="E3216" t="s">
        <v>13990</v>
      </c>
      <c r="F3216">
        <v>4</v>
      </c>
      <c r="G3216">
        <v>3.5</v>
      </c>
      <c r="H3216" t="s">
        <v>13994</v>
      </c>
      <c r="I3216">
        <v>22</v>
      </c>
    </row>
    <row r="3217" spans="1:9" x14ac:dyDescent="0.3">
      <c r="A3217">
        <v>9840</v>
      </c>
      <c r="B3217">
        <v>1600</v>
      </c>
      <c r="C3217" t="s">
        <v>14005</v>
      </c>
      <c r="D3217" t="s">
        <v>14000</v>
      </c>
      <c r="E3217" t="s">
        <v>13990</v>
      </c>
      <c r="F3217">
        <v>3</v>
      </c>
      <c r="G3217">
        <v>3.5</v>
      </c>
      <c r="H3217" t="s">
        <v>13994</v>
      </c>
      <c r="I3217">
        <v>150</v>
      </c>
    </row>
    <row r="3218" spans="1:9" x14ac:dyDescent="0.3">
      <c r="A3218">
        <v>18279463</v>
      </c>
      <c r="B3218">
        <v>700</v>
      </c>
      <c r="C3218" t="s">
        <v>14005</v>
      </c>
      <c r="D3218" t="s">
        <v>13990</v>
      </c>
      <c r="E3218" t="s">
        <v>14000</v>
      </c>
      <c r="F3218">
        <v>2</v>
      </c>
      <c r="G3218">
        <v>3.7</v>
      </c>
      <c r="H3218" t="s">
        <v>13994</v>
      </c>
      <c r="I3218">
        <v>108</v>
      </c>
    </row>
    <row r="3219" spans="1:9" x14ac:dyDescent="0.3">
      <c r="A3219">
        <v>18317517</v>
      </c>
      <c r="B3219">
        <v>1100</v>
      </c>
      <c r="C3219" t="s">
        <v>14005</v>
      </c>
      <c r="D3219" t="s">
        <v>13990</v>
      </c>
      <c r="E3219" t="s">
        <v>14000</v>
      </c>
      <c r="F3219">
        <v>3</v>
      </c>
      <c r="G3219">
        <v>3.9</v>
      </c>
      <c r="H3219" t="s">
        <v>13994</v>
      </c>
      <c r="I3219">
        <v>105</v>
      </c>
    </row>
    <row r="3220" spans="1:9" x14ac:dyDescent="0.3">
      <c r="A3220">
        <v>1215</v>
      </c>
      <c r="B3220">
        <v>600</v>
      </c>
      <c r="C3220" t="s">
        <v>14005</v>
      </c>
      <c r="D3220" t="s">
        <v>13990</v>
      </c>
      <c r="E3220" t="s">
        <v>14000</v>
      </c>
      <c r="F3220">
        <v>2</v>
      </c>
      <c r="G3220">
        <v>3.7</v>
      </c>
      <c r="H3220" t="s">
        <v>13994</v>
      </c>
      <c r="I3220">
        <v>227</v>
      </c>
    </row>
    <row r="3221" spans="1:9" x14ac:dyDescent="0.3">
      <c r="A3221">
        <v>18241531</v>
      </c>
      <c r="B3221">
        <v>1700</v>
      </c>
      <c r="C3221" t="s">
        <v>14005</v>
      </c>
      <c r="D3221" t="s">
        <v>14000</v>
      </c>
      <c r="E3221" t="s">
        <v>14000</v>
      </c>
      <c r="F3221">
        <v>3</v>
      </c>
      <c r="G3221">
        <v>3.8</v>
      </c>
      <c r="H3221" t="s">
        <v>13994</v>
      </c>
      <c r="I3221">
        <v>244</v>
      </c>
    </row>
    <row r="3222" spans="1:9" x14ac:dyDescent="0.3">
      <c r="A3222">
        <v>3589</v>
      </c>
      <c r="B3222">
        <v>450</v>
      </c>
      <c r="C3222" t="s">
        <v>14005</v>
      </c>
      <c r="D3222" t="s">
        <v>13990</v>
      </c>
      <c r="E3222" t="s">
        <v>14000</v>
      </c>
      <c r="F3222">
        <v>1</v>
      </c>
      <c r="G3222">
        <v>3.8</v>
      </c>
      <c r="H3222" t="s">
        <v>13994</v>
      </c>
      <c r="I3222">
        <v>187</v>
      </c>
    </row>
    <row r="3223" spans="1:9" x14ac:dyDescent="0.3">
      <c r="A3223">
        <v>1056</v>
      </c>
      <c r="B3223">
        <v>1250</v>
      </c>
      <c r="C3223" t="s">
        <v>14005</v>
      </c>
      <c r="D3223" t="s">
        <v>14000</v>
      </c>
      <c r="E3223" t="s">
        <v>13990</v>
      </c>
      <c r="F3223">
        <v>3</v>
      </c>
      <c r="G3223">
        <v>3.6</v>
      </c>
      <c r="H3223" t="s">
        <v>13994</v>
      </c>
      <c r="I3223">
        <v>229</v>
      </c>
    </row>
    <row r="3224" spans="1:9" x14ac:dyDescent="0.3">
      <c r="A3224">
        <v>5797</v>
      </c>
      <c r="B3224">
        <v>250</v>
      </c>
      <c r="C3224" t="s">
        <v>14005</v>
      </c>
      <c r="D3224" t="s">
        <v>13990</v>
      </c>
      <c r="E3224" t="s">
        <v>13990</v>
      </c>
      <c r="F3224">
        <v>1</v>
      </c>
      <c r="G3224">
        <v>3.7</v>
      </c>
      <c r="H3224" t="s">
        <v>13994</v>
      </c>
      <c r="I3224">
        <v>84</v>
      </c>
    </row>
    <row r="3225" spans="1:9" x14ac:dyDescent="0.3">
      <c r="A3225">
        <v>300007</v>
      </c>
      <c r="B3225">
        <v>2000</v>
      </c>
      <c r="C3225" t="s">
        <v>14005</v>
      </c>
      <c r="D3225" t="s">
        <v>14000</v>
      </c>
      <c r="E3225" t="s">
        <v>14000</v>
      </c>
      <c r="F3225">
        <v>4</v>
      </c>
      <c r="G3225">
        <v>3.8</v>
      </c>
      <c r="H3225" t="s">
        <v>13994</v>
      </c>
      <c r="I3225">
        <v>223</v>
      </c>
    </row>
    <row r="3226" spans="1:9" x14ac:dyDescent="0.3">
      <c r="A3226">
        <v>303288</v>
      </c>
      <c r="B3226">
        <v>700</v>
      </c>
      <c r="C3226" t="s">
        <v>14005</v>
      </c>
      <c r="D3226" t="s">
        <v>13990</v>
      </c>
      <c r="E3226" t="s">
        <v>13990</v>
      </c>
      <c r="F3226">
        <v>2</v>
      </c>
      <c r="G3226">
        <v>3.5</v>
      </c>
      <c r="H3226" t="s">
        <v>13994</v>
      </c>
      <c r="I3226">
        <v>187</v>
      </c>
    </row>
    <row r="3227" spans="1:9" x14ac:dyDescent="0.3">
      <c r="A3227">
        <v>18371438</v>
      </c>
      <c r="B3227">
        <v>1800</v>
      </c>
      <c r="C3227" t="s">
        <v>14005</v>
      </c>
      <c r="D3227" t="s">
        <v>14000</v>
      </c>
      <c r="E3227" t="s">
        <v>14000</v>
      </c>
      <c r="F3227">
        <v>3</v>
      </c>
      <c r="G3227">
        <v>3.8</v>
      </c>
      <c r="H3227" t="s">
        <v>13994</v>
      </c>
      <c r="I3227">
        <v>54</v>
      </c>
    </row>
    <row r="3228" spans="1:9" x14ac:dyDescent="0.3">
      <c r="A3228">
        <v>308766</v>
      </c>
      <c r="B3228">
        <v>250</v>
      </c>
      <c r="C3228" t="s">
        <v>14005</v>
      </c>
      <c r="D3228" t="s">
        <v>13990</v>
      </c>
      <c r="E3228" t="s">
        <v>13990</v>
      </c>
      <c r="F3228">
        <v>1</v>
      </c>
      <c r="G3228">
        <v>3.6</v>
      </c>
      <c r="H3228" t="s">
        <v>13994</v>
      </c>
      <c r="I3228">
        <v>76</v>
      </c>
    </row>
    <row r="3229" spans="1:9" x14ac:dyDescent="0.3">
      <c r="A3229">
        <v>18203180</v>
      </c>
      <c r="B3229">
        <v>2000</v>
      </c>
      <c r="C3229" t="s">
        <v>14005</v>
      </c>
      <c r="D3229" t="s">
        <v>13990</v>
      </c>
      <c r="E3229" t="s">
        <v>13990</v>
      </c>
      <c r="F3229">
        <v>4</v>
      </c>
      <c r="G3229">
        <v>3.8</v>
      </c>
      <c r="H3229" t="s">
        <v>13994</v>
      </c>
      <c r="I3229">
        <v>85</v>
      </c>
    </row>
    <row r="3230" spans="1:9" x14ac:dyDescent="0.3">
      <c r="A3230">
        <v>305166</v>
      </c>
      <c r="B3230">
        <v>200</v>
      </c>
      <c r="C3230" t="s">
        <v>14005</v>
      </c>
      <c r="D3230" t="s">
        <v>13990</v>
      </c>
      <c r="E3230" t="s">
        <v>13990</v>
      </c>
      <c r="F3230">
        <v>1</v>
      </c>
      <c r="G3230">
        <v>3.6</v>
      </c>
      <c r="H3230" t="s">
        <v>13994</v>
      </c>
      <c r="I3230">
        <v>66</v>
      </c>
    </row>
    <row r="3231" spans="1:9" x14ac:dyDescent="0.3">
      <c r="A3231">
        <v>18291475</v>
      </c>
      <c r="B3231">
        <v>500</v>
      </c>
      <c r="C3231" t="s">
        <v>14005</v>
      </c>
      <c r="D3231" t="s">
        <v>13990</v>
      </c>
      <c r="E3231" t="s">
        <v>13990</v>
      </c>
      <c r="F3231">
        <v>2</v>
      </c>
      <c r="G3231">
        <v>3.7</v>
      </c>
      <c r="H3231" t="s">
        <v>13994</v>
      </c>
      <c r="I3231">
        <v>53</v>
      </c>
    </row>
    <row r="3232" spans="1:9" x14ac:dyDescent="0.3">
      <c r="A3232">
        <v>311737</v>
      </c>
      <c r="B3232">
        <v>400</v>
      </c>
      <c r="C3232" t="s">
        <v>14005</v>
      </c>
      <c r="D3232" t="s">
        <v>13990</v>
      </c>
      <c r="E3232" t="s">
        <v>13990</v>
      </c>
      <c r="F3232">
        <v>1</v>
      </c>
      <c r="G3232">
        <v>3.7</v>
      </c>
      <c r="H3232" t="s">
        <v>13994</v>
      </c>
      <c r="I3232">
        <v>48</v>
      </c>
    </row>
    <row r="3233" spans="1:9" x14ac:dyDescent="0.3">
      <c r="A3233">
        <v>18363391</v>
      </c>
      <c r="B3233">
        <v>1800</v>
      </c>
      <c r="C3233" t="s">
        <v>14005</v>
      </c>
      <c r="D3233" t="s">
        <v>14000</v>
      </c>
      <c r="E3233" t="s">
        <v>14000</v>
      </c>
      <c r="F3233">
        <v>3</v>
      </c>
      <c r="G3233">
        <v>4.2</v>
      </c>
      <c r="H3233" t="s">
        <v>13989</v>
      </c>
      <c r="I3233">
        <v>107</v>
      </c>
    </row>
    <row r="3234" spans="1:9" x14ac:dyDescent="0.3">
      <c r="A3234">
        <v>18271497</v>
      </c>
      <c r="B3234">
        <v>550</v>
      </c>
      <c r="C3234" t="s">
        <v>14005</v>
      </c>
      <c r="D3234" t="s">
        <v>13990</v>
      </c>
      <c r="E3234" t="s">
        <v>14000</v>
      </c>
      <c r="F3234">
        <v>2</v>
      </c>
      <c r="G3234">
        <v>4.0999999999999996</v>
      </c>
      <c r="H3234" t="s">
        <v>13989</v>
      </c>
      <c r="I3234">
        <v>160</v>
      </c>
    </row>
    <row r="3235" spans="1:9" x14ac:dyDescent="0.3">
      <c r="A3235">
        <v>18456728</v>
      </c>
      <c r="B3235">
        <v>1000</v>
      </c>
      <c r="C3235" t="s">
        <v>14005</v>
      </c>
      <c r="D3235" t="s">
        <v>14000</v>
      </c>
      <c r="E3235" t="s">
        <v>13990</v>
      </c>
      <c r="F3235">
        <v>3</v>
      </c>
      <c r="G3235">
        <v>4.0999999999999996</v>
      </c>
      <c r="H3235" t="s">
        <v>13989</v>
      </c>
      <c r="I3235">
        <v>22</v>
      </c>
    </row>
    <row r="3236" spans="1:9" x14ac:dyDescent="0.3">
      <c r="A3236">
        <v>310776</v>
      </c>
      <c r="B3236">
        <v>1400</v>
      </c>
      <c r="C3236" t="s">
        <v>14005</v>
      </c>
      <c r="D3236" t="s">
        <v>14000</v>
      </c>
      <c r="E3236" t="s">
        <v>14000</v>
      </c>
      <c r="F3236">
        <v>3</v>
      </c>
      <c r="G3236">
        <v>4.0999999999999996</v>
      </c>
      <c r="H3236" t="s">
        <v>13989</v>
      </c>
      <c r="I3236">
        <v>826</v>
      </c>
    </row>
    <row r="3237" spans="1:9" x14ac:dyDescent="0.3">
      <c r="A3237">
        <v>18456764</v>
      </c>
      <c r="B3237">
        <v>950</v>
      </c>
      <c r="C3237" t="s">
        <v>14005</v>
      </c>
      <c r="D3237" t="s">
        <v>13990</v>
      </c>
      <c r="E3237" t="s">
        <v>14000</v>
      </c>
      <c r="F3237">
        <v>2</v>
      </c>
      <c r="G3237">
        <v>4.4000000000000004</v>
      </c>
      <c r="H3237" t="s">
        <v>13989</v>
      </c>
      <c r="I3237">
        <v>42</v>
      </c>
    </row>
    <row r="3238" spans="1:9" x14ac:dyDescent="0.3">
      <c r="A3238">
        <v>18418209</v>
      </c>
      <c r="B3238">
        <v>750</v>
      </c>
      <c r="C3238" t="s">
        <v>14005</v>
      </c>
      <c r="D3238" t="s">
        <v>13990</v>
      </c>
      <c r="E3238" t="s">
        <v>14000</v>
      </c>
      <c r="F3238">
        <v>2</v>
      </c>
      <c r="G3238">
        <v>4</v>
      </c>
      <c r="H3238" t="s">
        <v>13989</v>
      </c>
      <c r="I3238">
        <v>62</v>
      </c>
    </row>
    <row r="3239" spans="1:9" x14ac:dyDescent="0.3">
      <c r="A3239">
        <v>18382342</v>
      </c>
      <c r="B3239">
        <v>1000</v>
      </c>
      <c r="C3239" t="s">
        <v>14005</v>
      </c>
      <c r="D3239" t="s">
        <v>13990</v>
      </c>
      <c r="E3239" t="s">
        <v>14000</v>
      </c>
      <c r="F3239">
        <v>3</v>
      </c>
      <c r="G3239">
        <v>4.2</v>
      </c>
      <c r="H3239" t="s">
        <v>13989</v>
      </c>
      <c r="I3239">
        <v>111</v>
      </c>
    </row>
    <row r="3240" spans="1:9" x14ac:dyDescent="0.3">
      <c r="A3240">
        <v>312302</v>
      </c>
      <c r="B3240">
        <v>600</v>
      </c>
      <c r="C3240" t="s">
        <v>14005</v>
      </c>
      <c r="D3240" t="s">
        <v>13990</v>
      </c>
      <c r="E3240" t="s">
        <v>13990</v>
      </c>
      <c r="F3240">
        <v>2</v>
      </c>
      <c r="G3240">
        <v>4</v>
      </c>
      <c r="H3240" t="s">
        <v>13989</v>
      </c>
      <c r="I3240">
        <v>158</v>
      </c>
    </row>
    <row r="3241" spans="1:9" x14ac:dyDescent="0.3">
      <c r="A3241">
        <v>18312632</v>
      </c>
      <c r="B3241">
        <v>850</v>
      </c>
      <c r="C3241" t="s">
        <v>14005</v>
      </c>
      <c r="D3241" t="s">
        <v>13990</v>
      </c>
      <c r="E3241" t="s">
        <v>14000</v>
      </c>
      <c r="F3241">
        <v>2</v>
      </c>
      <c r="G3241">
        <v>4.0999999999999996</v>
      </c>
      <c r="H3241" t="s">
        <v>13989</v>
      </c>
      <c r="I3241">
        <v>253</v>
      </c>
    </row>
    <row r="3242" spans="1:9" x14ac:dyDescent="0.3">
      <c r="A3242">
        <v>18386761</v>
      </c>
      <c r="B3242">
        <v>1400</v>
      </c>
      <c r="C3242" t="s">
        <v>14005</v>
      </c>
      <c r="D3242" t="s">
        <v>14000</v>
      </c>
      <c r="E3242" t="s">
        <v>14000</v>
      </c>
      <c r="F3242">
        <v>3</v>
      </c>
      <c r="G3242">
        <v>4.0999999999999996</v>
      </c>
      <c r="H3242" t="s">
        <v>13989</v>
      </c>
      <c r="I3242">
        <v>68</v>
      </c>
    </row>
    <row r="3243" spans="1:9" x14ac:dyDescent="0.3">
      <c r="A3243">
        <v>307065</v>
      </c>
      <c r="B3243">
        <v>1900</v>
      </c>
      <c r="C3243" t="s">
        <v>14005</v>
      </c>
      <c r="D3243" t="s">
        <v>13990</v>
      </c>
      <c r="E3243" t="s">
        <v>13990</v>
      </c>
      <c r="F3243">
        <v>3</v>
      </c>
      <c r="G3243">
        <v>4.3</v>
      </c>
      <c r="H3243" t="s">
        <v>13989</v>
      </c>
      <c r="I3243">
        <v>1327</v>
      </c>
    </row>
    <row r="3244" spans="1:9" x14ac:dyDescent="0.3">
      <c r="A3244">
        <v>9834</v>
      </c>
      <c r="B3244">
        <v>800</v>
      </c>
      <c r="C3244" t="s">
        <v>14005</v>
      </c>
      <c r="D3244" t="s">
        <v>13990</v>
      </c>
      <c r="E3244" t="s">
        <v>14000</v>
      </c>
      <c r="F3244">
        <v>2</v>
      </c>
      <c r="G3244">
        <v>4.2</v>
      </c>
      <c r="H3244" t="s">
        <v>13989</v>
      </c>
      <c r="I3244">
        <v>237</v>
      </c>
    </row>
    <row r="3245" spans="1:9" x14ac:dyDescent="0.3">
      <c r="A3245">
        <v>18025105</v>
      </c>
      <c r="B3245">
        <v>500</v>
      </c>
      <c r="C3245" t="s">
        <v>14005</v>
      </c>
      <c r="D3245" t="s">
        <v>13990</v>
      </c>
      <c r="E3245" t="s">
        <v>14000</v>
      </c>
      <c r="F3245">
        <v>2</v>
      </c>
      <c r="G3245">
        <v>4</v>
      </c>
      <c r="H3245" t="s">
        <v>13989</v>
      </c>
      <c r="I3245">
        <v>51</v>
      </c>
    </row>
    <row r="3246" spans="1:9" x14ac:dyDescent="0.3">
      <c r="A3246">
        <v>18396409</v>
      </c>
      <c r="B3246">
        <v>450</v>
      </c>
      <c r="C3246" t="s">
        <v>14005</v>
      </c>
      <c r="D3246" t="s">
        <v>13990</v>
      </c>
      <c r="E3246" t="s">
        <v>14000</v>
      </c>
      <c r="F3246">
        <v>1</v>
      </c>
      <c r="G3246">
        <v>4.3</v>
      </c>
      <c r="H3246" t="s">
        <v>13989</v>
      </c>
      <c r="I3246">
        <v>83</v>
      </c>
    </row>
    <row r="3247" spans="1:9" x14ac:dyDescent="0.3">
      <c r="A3247">
        <v>18365895</v>
      </c>
      <c r="B3247">
        <v>800</v>
      </c>
      <c r="C3247" t="s">
        <v>14005</v>
      </c>
      <c r="D3247" t="s">
        <v>13990</v>
      </c>
      <c r="E3247" t="s">
        <v>14000</v>
      </c>
      <c r="F3247">
        <v>2</v>
      </c>
      <c r="G3247">
        <v>4.0999999999999996</v>
      </c>
      <c r="H3247" t="s">
        <v>13989</v>
      </c>
      <c r="I3247">
        <v>81</v>
      </c>
    </row>
    <row r="3248" spans="1:9" x14ac:dyDescent="0.3">
      <c r="A3248">
        <v>308865</v>
      </c>
      <c r="B3248">
        <v>500</v>
      </c>
      <c r="C3248" t="s">
        <v>14005</v>
      </c>
      <c r="D3248" t="s">
        <v>13990</v>
      </c>
      <c r="E3248" t="s">
        <v>13990</v>
      </c>
      <c r="F3248">
        <v>2</v>
      </c>
      <c r="G3248">
        <v>4.0999999999999996</v>
      </c>
      <c r="H3248" t="s">
        <v>13989</v>
      </c>
      <c r="I3248">
        <v>173</v>
      </c>
    </row>
    <row r="3249" spans="1:9" x14ac:dyDescent="0.3">
      <c r="A3249">
        <v>18278203</v>
      </c>
      <c r="B3249">
        <v>350</v>
      </c>
      <c r="C3249" t="s">
        <v>14005</v>
      </c>
      <c r="D3249" t="s">
        <v>13990</v>
      </c>
      <c r="E3249" t="s">
        <v>13990</v>
      </c>
      <c r="F3249">
        <v>1</v>
      </c>
      <c r="G3249">
        <v>3.1</v>
      </c>
      <c r="H3249" t="s">
        <v>13995</v>
      </c>
      <c r="I3249">
        <v>7</v>
      </c>
    </row>
    <row r="3250" spans="1:9" x14ac:dyDescent="0.3">
      <c r="A3250">
        <v>305652</v>
      </c>
      <c r="B3250">
        <v>500</v>
      </c>
      <c r="C3250" t="s">
        <v>14005</v>
      </c>
      <c r="D3250" t="s">
        <v>13990</v>
      </c>
      <c r="E3250" t="s">
        <v>13990</v>
      </c>
      <c r="F3250">
        <v>2</v>
      </c>
      <c r="G3250">
        <v>3.4</v>
      </c>
      <c r="H3250" t="s">
        <v>13995</v>
      </c>
      <c r="I3250">
        <v>44</v>
      </c>
    </row>
    <row r="3251" spans="1:9" x14ac:dyDescent="0.3">
      <c r="A3251">
        <v>4299</v>
      </c>
      <c r="B3251">
        <v>350</v>
      </c>
      <c r="C3251" t="s">
        <v>14005</v>
      </c>
      <c r="D3251" t="s">
        <v>13990</v>
      </c>
      <c r="E3251" t="s">
        <v>14000</v>
      </c>
      <c r="F3251">
        <v>1</v>
      </c>
      <c r="G3251">
        <v>2.9</v>
      </c>
      <c r="H3251" t="s">
        <v>13995</v>
      </c>
      <c r="I3251">
        <v>77</v>
      </c>
    </row>
    <row r="3252" spans="1:9" x14ac:dyDescent="0.3">
      <c r="A3252">
        <v>18423108</v>
      </c>
      <c r="B3252">
        <v>1000</v>
      </c>
      <c r="C3252" t="s">
        <v>14005</v>
      </c>
      <c r="D3252" t="s">
        <v>13990</v>
      </c>
      <c r="E3252" t="s">
        <v>14000</v>
      </c>
      <c r="F3252">
        <v>3</v>
      </c>
      <c r="G3252">
        <v>3.2</v>
      </c>
      <c r="H3252" t="s">
        <v>13995</v>
      </c>
      <c r="I3252">
        <v>12</v>
      </c>
    </row>
    <row r="3253" spans="1:9" x14ac:dyDescent="0.3">
      <c r="A3253">
        <v>17953926</v>
      </c>
      <c r="B3253">
        <v>300</v>
      </c>
      <c r="C3253" t="s">
        <v>14005</v>
      </c>
      <c r="D3253" t="s">
        <v>13990</v>
      </c>
      <c r="E3253" t="s">
        <v>13990</v>
      </c>
      <c r="F3253">
        <v>1</v>
      </c>
      <c r="G3253">
        <v>3.2</v>
      </c>
      <c r="H3253" t="s">
        <v>13995</v>
      </c>
      <c r="I3253">
        <v>9</v>
      </c>
    </row>
    <row r="3254" spans="1:9" x14ac:dyDescent="0.3">
      <c r="A3254">
        <v>310321</v>
      </c>
      <c r="B3254">
        <v>1800</v>
      </c>
      <c r="C3254" t="s">
        <v>14005</v>
      </c>
      <c r="D3254" t="s">
        <v>14000</v>
      </c>
      <c r="E3254" t="s">
        <v>13990</v>
      </c>
      <c r="F3254">
        <v>3</v>
      </c>
      <c r="G3254">
        <v>3.4</v>
      </c>
      <c r="H3254" t="s">
        <v>13995</v>
      </c>
      <c r="I3254">
        <v>35</v>
      </c>
    </row>
    <row r="3255" spans="1:9" x14ac:dyDescent="0.3">
      <c r="A3255">
        <v>69</v>
      </c>
      <c r="B3255">
        <v>1100</v>
      </c>
      <c r="C3255" t="s">
        <v>14005</v>
      </c>
      <c r="D3255" t="s">
        <v>14000</v>
      </c>
      <c r="E3255" t="s">
        <v>14000</v>
      </c>
      <c r="F3255">
        <v>3</v>
      </c>
      <c r="G3255">
        <v>3.3</v>
      </c>
      <c r="H3255" t="s">
        <v>13995</v>
      </c>
      <c r="I3255">
        <v>489</v>
      </c>
    </row>
    <row r="3256" spans="1:9" x14ac:dyDescent="0.3">
      <c r="A3256">
        <v>202</v>
      </c>
      <c r="B3256">
        <v>700</v>
      </c>
      <c r="C3256" t="s">
        <v>14005</v>
      </c>
      <c r="D3256" t="s">
        <v>13990</v>
      </c>
      <c r="E3256" t="s">
        <v>13990</v>
      </c>
      <c r="F3256">
        <v>2</v>
      </c>
      <c r="G3256">
        <v>3.2</v>
      </c>
      <c r="H3256" t="s">
        <v>13995</v>
      </c>
      <c r="I3256">
        <v>138</v>
      </c>
    </row>
    <row r="3257" spans="1:9" x14ac:dyDescent="0.3">
      <c r="A3257">
        <v>309902</v>
      </c>
      <c r="B3257">
        <v>400</v>
      </c>
      <c r="C3257" t="s">
        <v>14005</v>
      </c>
      <c r="D3257" t="s">
        <v>13990</v>
      </c>
      <c r="E3257" t="s">
        <v>13990</v>
      </c>
      <c r="F3257">
        <v>1</v>
      </c>
      <c r="G3257">
        <v>3</v>
      </c>
      <c r="H3257" t="s">
        <v>13995</v>
      </c>
      <c r="I3257">
        <v>17</v>
      </c>
    </row>
    <row r="3258" spans="1:9" x14ac:dyDescent="0.3">
      <c r="A3258">
        <v>1916</v>
      </c>
      <c r="B3258">
        <v>250</v>
      </c>
      <c r="C3258" t="s">
        <v>14005</v>
      </c>
      <c r="D3258" t="s">
        <v>13990</v>
      </c>
      <c r="E3258" t="s">
        <v>13990</v>
      </c>
      <c r="F3258">
        <v>1</v>
      </c>
      <c r="G3258">
        <v>3.2</v>
      </c>
      <c r="H3258" t="s">
        <v>13995</v>
      </c>
      <c r="I3258">
        <v>12</v>
      </c>
    </row>
    <row r="3259" spans="1:9" x14ac:dyDescent="0.3">
      <c r="A3259">
        <v>5735</v>
      </c>
      <c r="B3259">
        <v>300</v>
      </c>
      <c r="C3259" t="s">
        <v>14005</v>
      </c>
      <c r="D3259" t="s">
        <v>13990</v>
      </c>
      <c r="E3259" t="s">
        <v>14000</v>
      </c>
      <c r="F3259">
        <v>1</v>
      </c>
      <c r="G3259">
        <v>3.4</v>
      </c>
      <c r="H3259" t="s">
        <v>13995</v>
      </c>
      <c r="I3259">
        <v>66</v>
      </c>
    </row>
    <row r="3260" spans="1:9" x14ac:dyDescent="0.3">
      <c r="A3260">
        <v>2591</v>
      </c>
      <c r="B3260">
        <v>300</v>
      </c>
      <c r="C3260" t="s">
        <v>14005</v>
      </c>
      <c r="D3260" t="s">
        <v>13990</v>
      </c>
      <c r="E3260" t="s">
        <v>13990</v>
      </c>
      <c r="F3260">
        <v>1</v>
      </c>
      <c r="G3260">
        <v>2.8</v>
      </c>
      <c r="H3260" t="s">
        <v>13995</v>
      </c>
      <c r="I3260">
        <v>14</v>
      </c>
    </row>
    <row r="3261" spans="1:9" x14ac:dyDescent="0.3">
      <c r="A3261">
        <v>306264</v>
      </c>
      <c r="B3261">
        <v>1900</v>
      </c>
      <c r="C3261" t="s">
        <v>14005</v>
      </c>
      <c r="D3261" t="s">
        <v>14000</v>
      </c>
      <c r="E3261" t="s">
        <v>14000</v>
      </c>
      <c r="F3261">
        <v>3</v>
      </c>
      <c r="G3261">
        <v>3.3</v>
      </c>
      <c r="H3261" t="s">
        <v>13995</v>
      </c>
      <c r="I3261">
        <v>148</v>
      </c>
    </row>
    <row r="3262" spans="1:9" x14ac:dyDescent="0.3">
      <c r="A3262">
        <v>305817</v>
      </c>
      <c r="B3262">
        <v>650</v>
      </c>
      <c r="C3262" t="s">
        <v>14005</v>
      </c>
      <c r="D3262" t="s">
        <v>13990</v>
      </c>
      <c r="E3262" t="s">
        <v>14000</v>
      </c>
      <c r="F3262">
        <v>2</v>
      </c>
      <c r="G3262">
        <v>3.1</v>
      </c>
      <c r="H3262" t="s">
        <v>13995</v>
      </c>
      <c r="I3262">
        <v>99</v>
      </c>
    </row>
    <row r="3263" spans="1:9" x14ac:dyDescent="0.3">
      <c r="A3263">
        <v>18432940</v>
      </c>
      <c r="B3263">
        <v>500</v>
      </c>
      <c r="C3263" t="s">
        <v>14005</v>
      </c>
      <c r="D3263" t="s">
        <v>13990</v>
      </c>
      <c r="E3263" t="s">
        <v>13990</v>
      </c>
      <c r="F3263">
        <v>2</v>
      </c>
      <c r="G3263">
        <v>3.4</v>
      </c>
      <c r="H3263" t="s">
        <v>13995</v>
      </c>
      <c r="I3263">
        <v>17</v>
      </c>
    </row>
    <row r="3264" spans="1:9" x14ac:dyDescent="0.3">
      <c r="A3264">
        <v>311690</v>
      </c>
      <c r="B3264">
        <v>700</v>
      </c>
      <c r="C3264" t="s">
        <v>14005</v>
      </c>
      <c r="D3264" t="s">
        <v>13990</v>
      </c>
      <c r="E3264" t="s">
        <v>14000</v>
      </c>
      <c r="F3264">
        <v>2</v>
      </c>
      <c r="G3264">
        <v>3.3</v>
      </c>
      <c r="H3264" t="s">
        <v>13995</v>
      </c>
      <c r="I3264">
        <v>148</v>
      </c>
    </row>
    <row r="3265" spans="1:9" x14ac:dyDescent="0.3">
      <c r="A3265">
        <v>309072</v>
      </c>
      <c r="B3265">
        <v>950</v>
      </c>
      <c r="C3265" t="s">
        <v>14005</v>
      </c>
      <c r="D3265" t="s">
        <v>14000</v>
      </c>
      <c r="E3265" t="s">
        <v>14000</v>
      </c>
      <c r="F3265">
        <v>2</v>
      </c>
      <c r="G3265">
        <v>3.4</v>
      </c>
      <c r="H3265" t="s">
        <v>13995</v>
      </c>
      <c r="I3265">
        <v>77</v>
      </c>
    </row>
    <row r="3266" spans="1:9" x14ac:dyDescent="0.3">
      <c r="A3266">
        <v>18277002</v>
      </c>
      <c r="B3266">
        <v>650</v>
      </c>
      <c r="C3266" t="s">
        <v>14005</v>
      </c>
      <c r="D3266" t="s">
        <v>13990</v>
      </c>
      <c r="E3266" t="s">
        <v>14000</v>
      </c>
      <c r="F3266">
        <v>2</v>
      </c>
      <c r="G3266">
        <v>3.2</v>
      </c>
      <c r="H3266" t="s">
        <v>13995</v>
      </c>
      <c r="I3266">
        <v>25</v>
      </c>
    </row>
    <row r="3267" spans="1:9" x14ac:dyDescent="0.3">
      <c r="A3267">
        <v>18433883</v>
      </c>
      <c r="B3267">
        <v>300</v>
      </c>
      <c r="C3267" t="s">
        <v>14005</v>
      </c>
      <c r="D3267" t="s">
        <v>13990</v>
      </c>
      <c r="E3267" t="s">
        <v>14000</v>
      </c>
      <c r="F3267">
        <v>1</v>
      </c>
      <c r="G3267">
        <v>2.9</v>
      </c>
      <c r="H3267" t="s">
        <v>13995</v>
      </c>
      <c r="I3267">
        <v>7</v>
      </c>
    </row>
    <row r="3268" spans="1:9" x14ac:dyDescent="0.3">
      <c r="A3268">
        <v>301435</v>
      </c>
      <c r="B3268">
        <v>700</v>
      </c>
      <c r="C3268" t="s">
        <v>14005</v>
      </c>
      <c r="D3268" t="s">
        <v>13990</v>
      </c>
      <c r="E3268" t="s">
        <v>14000</v>
      </c>
      <c r="F3268">
        <v>2</v>
      </c>
      <c r="G3268">
        <v>2.7</v>
      </c>
      <c r="H3268" t="s">
        <v>13995</v>
      </c>
      <c r="I3268">
        <v>134</v>
      </c>
    </row>
    <row r="3269" spans="1:9" x14ac:dyDescent="0.3">
      <c r="A3269">
        <v>18352256</v>
      </c>
      <c r="B3269">
        <v>200</v>
      </c>
      <c r="C3269" t="s">
        <v>14005</v>
      </c>
      <c r="D3269" t="s">
        <v>13990</v>
      </c>
      <c r="E3269" t="s">
        <v>13990</v>
      </c>
      <c r="F3269">
        <v>1</v>
      </c>
      <c r="G3269">
        <v>3.1</v>
      </c>
      <c r="H3269" t="s">
        <v>13995</v>
      </c>
      <c r="I3269">
        <v>10</v>
      </c>
    </row>
    <row r="3270" spans="1:9" x14ac:dyDescent="0.3">
      <c r="A3270">
        <v>308367</v>
      </c>
      <c r="B3270">
        <v>500</v>
      </c>
      <c r="C3270" t="s">
        <v>14005</v>
      </c>
      <c r="D3270" t="s">
        <v>13990</v>
      </c>
      <c r="E3270" t="s">
        <v>13990</v>
      </c>
      <c r="F3270">
        <v>2</v>
      </c>
      <c r="G3270">
        <v>3.3</v>
      </c>
      <c r="H3270" t="s">
        <v>13995</v>
      </c>
      <c r="I3270">
        <v>96</v>
      </c>
    </row>
    <row r="3271" spans="1:9" x14ac:dyDescent="0.3">
      <c r="A3271">
        <v>309741</v>
      </c>
      <c r="B3271">
        <v>1250</v>
      </c>
      <c r="C3271" t="s">
        <v>14005</v>
      </c>
      <c r="D3271" t="s">
        <v>14000</v>
      </c>
      <c r="E3271" t="s">
        <v>13990</v>
      </c>
      <c r="F3271">
        <v>3</v>
      </c>
      <c r="G3271">
        <v>3.4</v>
      </c>
      <c r="H3271" t="s">
        <v>13995</v>
      </c>
      <c r="I3271">
        <v>90</v>
      </c>
    </row>
    <row r="3272" spans="1:9" x14ac:dyDescent="0.3">
      <c r="A3272">
        <v>18241869</v>
      </c>
      <c r="B3272">
        <v>2000</v>
      </c>
      <c r="C3272" t="s">
        <v>14005</v>
      </c>
      <c r="D3272" t="s">
        <v>14000</v>
      </c>
      <c r="E3272" t="s">
        <v>13990</v>
      </c>
      <c r="F3272">
        <v>4</v>
      </c>
      <c r="G3272">
        <v>4.5999999999999996</v>
      </c>
      <c r="H3272" t="s">
        <v>13992</v>
      </c>
      <c r="I3272">
        <v>304</v>
      </c>
    </row>
    <row r="3273" spans="1:9" x14ac:dyDescent="0.3">
      <c r="A3273">
        <v>305125</v>
      </c>
      <c r="B3273">
        <v>1800</v>
      </c>
      <c r="C3273" t="s">
        <v>14005</v>
      </c>
      <c r="D3273" t="s">
        <v>14000</v>
      </c>
      <c r="E3273" t="s">
        <v>13990</v>
      </c>
      <c r="F3273">
        <v>3</v>
      </c>
      <c r="G3273">
        <v>3.9</v>
      </c>
      <c r="H3273" t="s">
        <v>13994</v>
      </c>
      <c r="I3273">
        <v>484</v>
      </c>
    </row>
    <row r="3274" spans="1:9" x14ac:dyDescent="0.3">
      <c r="A3274">
        <v>312270</v>
      </c>
      <c r="B3274">
        <v>400</v>
      </c>
      <c r="C3274" t="s">
        <v>14005</v>
      </c>
      <c r="D3274" t="s">
        <v>13990</v>
      </c>
      <c r="E3274" t="s">
        <v>13990</v>
      </c>
      <c r="F3274">
        <v>1</v>
      </c>
      <c r="G3274">
        <v>3.6</v>
      </c>
      <c r="H3274" t="s">
        <v>13994</v>
      </c>
      <c r="I3274">
        <v>67</v>
      </c>
    </row>
    <row r="3275" spans="1:9" x14ac:dyDescent="0.3">
      <c r="A3275">
        <v>18249082</v>
      </c>
      <c r="B3275">
        <v>700</v>
      </c>
      <c r="C3275" t="s">
        <v>14005</v>
      </c>
      <c r="D3275" t="s">
        <v>13990</v>
      </c>
      <c r="E3275" t="s">
        <v>14000</v>
      </c>
      <c r="F3275">
        <v>2</v>
      </c>
      <c r="G3275">
        <v>3.8</v>
      </c>
      <c r="H3275" t="s">
        <v>13994</v>
      </c>
      <c r="I3275">
        <v>136</v>
      </c>
    </row>
    <row r="3276" spans="1:9" x14ac:dyDescent="0.3">
      <c r="A3276">
        <v>18279452</v>
      </c>
      <c r="B3276">
        <v>650</v>
      </c>
      <c r="C3276" t="s">
        <v>14005</v>
      </c>
      <c r="D3276" t="s">
        <v>13990</v>
      </c>
      <c r="E3276" t="s">
        <v>14000</v>
      </c>
      <c r="F3276">
        <v>2</v>
      </c>
      <c r="G3276">
        <v>3.6</v>
      </c>
      <c r="H3276" t="s">
        <v>13994</v>
      </c>
      <c r="I3276">
        <v>120</v>
      </c>
    </row>
    <row r="3277" spans="1:9" x14ac:dyDescent="0.3">
      <c r="A3277">
        <v>305303</v>
      </c>
      <c r="B3277">
        <v>550</v>
      </c>
      <c r="C3277" t="s">
        <v>14005</v>
      </c>
      <c r="D3277" t="s">
        <v>13990</v>
      </c>
      <c r="E3277" t="s">
        <v>14000</v>
      </c>
      <c r="F3277">
        <v>2</v>
      </c>
      <c r="G3277">
        <v>3.5</v>
      </c>
      <c r="H3277" t="s">
        <v>13994</v>
      </c>
      <c r="I3277">
        <v>272</v>
      </c>
    </row>
    <row r="3278" spans="1:9" x14ac:dyDescent="0.3">
      <c r="A3278">
        <v>18354645</v>
      </c>
      <c r="B3278">
        <v>400</v>
      </c>
      <c r="C3278" t="s">
        <v>14005</v>
      </c>
      <c r="D3278" t="s">
        <v>13990</v>
      </c>
      <c r="E3278" t="s">
        <v>14000</v>
      </c>
      <c r="F3278">
        <v>1</v>
      </c>
      <c r="G3278">
        <v>3.8</v>
      </c>
      <c r="H3278" t="s">
        <v>13994</v>
      </c>
      <c r="I3278">
        <v>68</v>
      </c>
    </row>
    <row r="3279" spans="1:9" x14ac:dyDescent="0.3">
      <c r="A3279">
        <v>1218</v>
      </c>
      <c r="B3279">
        <v>1800</v>
      </c>
      <c r="C3279" t="s">
        <v>14005</v>
      </c>
      <c r="D3279" t="s">
        <v>14000</v>
      </c>
      <c r="E3279" t="s">
        <v>13990</v>
      </c>
      <c r="F3279">
        <v>3</v>
      </c>
      <c r="G3279">
        <v>3.8</v>
      </c>
      <c r="H3279" t="s">
        <v>13994</v>
      </c>
      <c r="I3279">
        <v>663</v>
      </c>
    </row>
    <row r="3280" spans="1:9" x14ac:dyDescent="0.3">
      <c r="A3280">
        <v>8429</v>
      </c>
      <c r="B3280">
        <v>1000</v>
      </c>
      <c r="C3280" t="s">
        <v>14005</v>
      </c>
      <c r="D3280" t="s">
        <v>14000</v>
      </c>
      <c r="E3280" t="s">
        <v>14000</v>
      </c>
      <c r="F3280">
        <v>3</v>
      </c>
      <c r="G3280">
        <v>3.8</v>
      </c>
      <c r="H3280" t="s">
        <v>13994</v>
      </c>
      <c r="I3280">
        <v>594</v>
      </c>
    </row>
    <row r="3281" spans="1:9" x14ac:dyDescent="0.3">
      <c r="A3281">
        <v>7819</v>
      </c>
      <c r="B3281">
        <v>300</v>
      </c>
      <c r="C3281" t="s">
        <v>14005</v>
      </c>
      <c r="D3281" t="s">
        <v>13990</v>
      </c>
      <c r="E3281" t="s">
        <v>14000</v>
      </c>
      <c r="F3281">
        <v>1</v>
      </c>
      <c r="G3281">
        <v>3.5</v>
      </c>
      <c r="H3281" t="s">
        <v>13994</v>
      </c>
      <c r="I3281">
        <v>66</v>
      </c>
    </row>
    <row r="3282" spans="1:9" x14ac:dyDescent="0.3">
      <c r="A3282">
        <v>785</v>
      </c>
      <c r="B3282">
        <v>600</v>
      </c>
      <c r="C3282" t="s">
        <v>14005</v>
      </c>
      <c r="D3282" t="s">
        <v>13990</v>
      </c>
      <c r="E3282" t="s">
        <v>13990</v>
      </c>
      <c r="F3282">
        <v>2</v>
      </c>
      <c r="G3282">
        <v>3.5</v>
      </c>
      <c r="H3282" t="s">
        <v>13994</v>
      </c>
      <c r="I3282">
        <v>103</v>
      </c>
    </row>
    <row r="3283" spans="1:9" x14ac:dyDescent="0.3">
      <c r="A3283">
        <v>312486</v>
      </c>
      <c r="B3283">
        <v>800</v>
      </c>
      <c r="C3283" t="s">
        <v>14005</v>
      </c>
      <c r="D3283" t="s">
        <v>13990</v>
      </c>
      <c r="E3283" t="s">
        <v>14000</v>
      </c>
      <c r="F3283">
        <v>2</v>
      </c>
      <c r="G3283">
        <v>3.5</v>
      </c>
      <c r="H3283" t="s">
        <v>13994</v>
      </c>
      <c r="I3283">
        <v>139</v>
      </c>
    </row>
    <row r="3284" spans="1:9" x14ac:dyDescent="0.3">
      <c r="A3284">
        <v>1922</v>
      </c>
      <c r="B3284">
        <v>1000</v>
      </c>
      <c r="C3284" t="s">
        <v>14005</v>
      </c>
      <c r="D3284" t="s">
        <v>13990</v>
      </c>
      <c r="E3284" t="s">
        <v>14000</v>
      </c>
      <c r="F3284">
        <v>3</v>
      </c>
      <c r="G3284">
        <v>3.8</v>
      </c>
      <c r="H3284" t="s">
        <v>13994</v>
      </c>
      <c r="I3284">
        <v>843</v>
      </c>
    </row>
    <row r="3285" spans="1:9" x14ac:dyDescent="0.3">
      <c r="A3285">
        <v>7642</v>
      </c>
      <c r="B3285">
        <v>400</v>
      </c>
      <c r="C3285" t="s">
        <v>14005</v>
      </c>
      <c r="D3285" t="s">
        <v>13990</v>
      </c>
      <c r="E3285" t="s">
        <v>14000</v>
      </c>
      <c r="F3285">
        <v>1</v>
      </c>
      <c r="G3285">
        <v>3.6</v>
      </c>
      <c r="H3285" t="s">
        <v>13994</v>
      </c>
      <c r="I3285">
        <v>113</v>
      </c>
    </row>
    <row r="3286" spans="1:9" x14ac:dyDescent="0.3">
      <c r="A3286">
        <v>64</v>
      </c>
      <c r="B3286">
        <v>2500</v>
      </c>
      <c r="C3286" t="s">
        <v>14005</v>
      </c>
      <c r="D3286" t="s">
        <v>14000</v>
      </c>
      <c r="E3286" t="s">
        <v>14000</v>
      </c>
      <c r="F3286">
        <v>4</v>
      </c>
      <c r="G3286">
        <v>3.8</v>
      </c>
      <c r="H3286" t="s">
        <v>13994</v>
      </c>
      <c r="I3286">
        <v>372</v>
      </c>
    </row>
    <row r="3287" spans="1:9" x14ac:dyDescent="0.3">
      <c r="A3287">
        <v>18413250</v>
      </c>
      <c r="B3287">
        <v>1650</v>
      </c>
      <c r="C3287" t="s">
        <v>14005</v>
      </c>
      <c r="D3287" t="s">
        <v>14000</v>
      </c>
      <c r="E3287" t="s">
        <v>13990</v>
      </c>
      <c r="F3287">
        <v>3</v>
      </c>
      <c r="G3287">
        <v>3.8</v>
      </c>
      <c r="H3287" t="s">
        <v>13994</v>
      </c>
      <c r="I3287">
        <v>42</v>
      </c>
    </row>
    <row r="3288" spans="1:9" x14ac:dyDescent="0.3">
      <c r="A3288">
        <v>312787</v>
      </c>
      <c r="B3288">
        <v>1350</v>
      </c>
      <c r="C3288" t="s">
        <v>14005</v>
      </c>
      <c r="D3288" t="s">
        <v>14000</v>
      </c>
      <c r="E3288" t="s">
        <v>13990</v>
      </c>
      <c r="F3288">
        <v>3</v>
      </c>
      <c r="G3288">
        <v>3.5</v>
      </c>
      <c r="H3288" t="s">
        <v>13994</v>
      </c>
      <c r="I3288">
        <v>140</v>
      </c>
    </row>
    <row r="3289" spans="1:9" x14ac:dyDescent="0.3">
      <c r="A3289">
        <v>3611</v>
      </c>
      <c r="B3289">
        <v>400</v>
      </c>
      <c r="C3289" t="s">
        <v>14005</v>
      </c>
      <c r="D3289" t="s">
        <v>13990</v>
      </c>
      <c r="E3289" t="s">
        <v>14000</v>
      </c>
      <c r="F3289">
        <v>1</v>
      </c>
      <c r="G3289">
        <v>3.6</v>
      </c>
      <c r="H3289" t="s">
        <v>13994</v>
      </c>
      <c r="I3289">
        <v>173</v>
      </c>
    </row>
    <row r="3290" spans="1:9" x14ac:dyDescent="0.3">
      <c r="A3290">
        <v>309815</v>
      </c>
      <c r="B3290">
        <v>650</v>
      </c>
      <c r="C3290" t="s">
        <v>14005</v>
      </c>
      <c r="D3290" t="s">
        <v>13990</v>
      </c>
      <c r="E3290" t="s">
        <v>14000</v>
      </c>
      <c r="F3290">
        <v>2</v>
      </c>
      <c r="G3290">
        <v>3.8</v>
      </c>
      <c r="H3290" t="s">
        <v>13994</v>
      </c>
      <c r="I3290">
        <v>312</v>
      </c>
    </row>
    <row r="3291" spans="1:9" x14ac:dyDescent="0.3">
      <c r="A3291">
        <v>1018</v>
      </c>
      <c r="B3291">
        <v>1800</v>
      </c>
      <c r="C3291" t="s">
        <v>14005</v>
      </c>
      <c r="D3291" t="s">
        <v>14000</v>
      </c>
      <c r="E3291" t="s">
        <v>14000</v>
      </c>
      <c r="F3291">
        <v>3</v>
      </c>
      <c r="G3291">
        <v>3.7</v>
      </c>
      <c r="H3291" t="s">
        <v>13994</v>
      </c>
      <c r="I3291">
        <v>780</v>
      </c>
    </row>
    <row r="3292" spans="1:9" x14ac:dyDescent="0.3">
      <c r="A3292">
        <v>8689</v>
      </c>
      <c r="B3292">
        <v>1200</v>
      </c>
      <c r="C3292" t="s">
        <v>14005</v>
      </c>
      <c r="D3292" t="s">
        <v>14000</v>
      </c>
      <c r="E3292" t="s">
        <v>13990</v>
      </c>
      <c r="F3292">
        <v>3</v>
      </c>
      <c r="G3292">
        <v>3.5</v>
      </c>
      <c r="H3292" t="s">
        <v>13994</v>
      </c>
      <c r="I3292">
        <v>256</v>
      </c>
    </row>
    <row r="3293" spans="1:9" x14ac:dyDescent="0.3">
      <c r="A3293">
        <v>18383512</v>
      </c>
      <c r="B3293">
        <v>650</v>
      </c>
      <c r="C3293" t="s">
        <v>14005</v>
      </c>
      <c r="D3293" t="s">
        <v>13990</v>
      </c>
      <c r="E3293" t="s">
        <v>14000</v>
      </c>
      <c r="F3293">
        <v>2</v>
      </c>
      <c r="G3293">
        <v>3.9</v>
      </c>
      <c r="H3293" t="s">
        <v>13994</v>
      </c>
      <c r="I3293">
        <v>27</v>
      </c>
    </row>
    <row r="3294" spans="1:9" x14ac:dyDescent="0.3">
      <c r="A3294">
        <v>308238</v>
      </c>
      <c r="B3294">
        <v>800</v>
      </c>
      <c r="C3294" t="s">
        <v>14005</v>
      </c>
      <c r="D3294" t="s">
        <v>13990</v>
      </c>
      <c r="E3294" t="s">
        <v>14000</v>
      </c>
      <c r="F3294">
        <v>2</v>
      </c>
      <c r="G3294">
        <v>3.6</v>
      </c>
      <c r="H3294" t="s">
        <v>13994</v>
      </c>
      <c r="I3294">
        <v>160</v>
      </c>
    </row>
    <row r="3295" spans="1:9" x14ac:dyDescent="0.3">
      <c r="A3295">
        <v>5944</v>
      </c>
      <c r="B3295">
        <v>250</v>
      </c>
      <c r="C3295" t="s">
        <v>14005</v>
      </c>
      <c r="D3295" t="s">
        <v>13990</v>
      </c>
      <c r="E3295" t="s">
        <v>14000</v>
      </c>
      <c r="F3295">
        <v>1</v>
      </c>
      <c r="G3295">
        <v>3.6</v>
      </c>
      <c r="H3295" t="s">
        <v>13994</v>
      </c>
      <c r="I3295">
        <v>36</v>
      </c>
    </row>
    <row r="3296" spans="1:9" x14ac:dyDescent="0.3">
      <c r="A3296">
        <v>285</v>
      </c>
      <c r="B3296">
        <v>1100</v>
      </c>
      <c r="C3296" t="s">
        <v>14005</v>
      </c>
      <c r="D3296" t="s">
        <v>14000</v>
      </c>
      <c r="E3296" t="s">
        <v>14000</v>
      </c>
      <c r="F3296">
        <v>3</v>
      </c>
      <c r="G3296">
        <v>3.7</v>
      </c>
      <c r="H3296" t="s">
        <v>13994</v>
      </c>
      <c r="I3296">
        <v>487</v>
      </c>
    </row>
    <row r="3297" spans="1:9" x14ac:dyDescent="0.3">
      <c r="A3297">
        <v>304635</v>
      </c>
      <c r="B3297">
        <v>900</v>
      </c>
      <c r="C3297" t="s">
        <v>14005</v>
      </c>
      <c r="D3297" t="s">
        <v>13990</v>
      </c>
      <c r="E3297" t="s">
        <v>14000</v>
      </c>
      <c r="F3297">
        <v>2</v>
      </c>
      <c r="G3297">
        <v>3.5</v>
      </c>
      <c r="H3297" t="s">
        <v>13994</v>
      </c>
      <c r="I3297">
        <v>352</v>
      </c>
    </row>
    <row r="3298" spans="1:9" x14ac:dyDescent="0.3">
      <c r="A3298">
        <v>1021</v>
      </c>
      <c r="B3298">
        <v>250</v>
      </c>
      <c r="C3298" t="s">
        <v>14005</v>
      </c>
      <c r="D3298" t="s">
        <v>13990</v>
      </c>
      <c r="E3298" t="s">
        <v>14000</v>
      </c>
      <c r="F3298">
        <v>1</v>
      </c>
      <c r="G3298">
        <v>3.7</v>
      </c>
      <c r="H3298" t="s">
        <v>13994</v>
      </c>
      <c r="I3298">
        <v>290</v>
      </c>
    </row>
    <row r="3299" spans="1:9" x14ac:dyDescent="0.3">
      <c r="A3299">
        <v>307532</v>
      </c>
      <c r="B3299">
        <v>700</v>
      </c>
      <c r="C3299" t="s">
        <v>14005</v>
      </c>
      <c r="D3299" t="s">
        <v>13990</v>
      </c>
      <c r="E3299" t="s">
        <v>13990</v>
      </c>
      <c r="F3299">
        <v>2</v>
      </c>
      <c r="G3299">
        <v>3.5</v>
      </c>
      <c r="H3299" t="s">
        <v>13994</v>
      </c>
      <c r="I3299">
        <v>132</v>
      </c>
    </row>
    <row r="3300" spans="1:9" x14ac:dyDescent="0.3">
      <c r="A3300">
        <v>1913</v>
      </c>
      <c r="B3300">
        <v>1500</v>
      </c>
      <c r="C3300" t="s">
        <v>14005</v>
      </c>
      <c r="D3300" t="s">
        <v>14000</v>
      </c>
      <c r="E3300" t="s">
        <v>13990</v>
      </c>
      <c r="F3300">
        <v>3</v>
      </c>
      <c r="G3300">
        <v>3.5</v>
      </c>
      <c r="H3300" t="s">
        <v>13994</v>
      </c>
      <c r="I3300">
        <v>198</v>
      </c>
    </row>
    <row r="3301" spans="1:9" x14ac:dyDescent="0.3">
      <c r="A3301">
        <v>311601</v>
      </c>
      <c r="B3301">
        <v>600</v>
      </c>
      <c r="C3301" t="s">
        <v>14005</v>
      </c>
      <c r="D3301" t="s">
        <v>13990</v>
      </c>
      <c r="E3301" t="s">
        <v>14000</v>
      </c>
      <c r="F3301">
        <v>2</v>
      </c>
      <c r="G3301">
        <v>3.5</v>
      </c>
      <c r="H3301" t="s">
        <v>13994</v>
      </c>
      <c r="I3301">
        <v>124</v>
      </c>
    </row>
    <row r="3302" spans="1:9" x14ac:dyDescent="0.3">
      <c r="A3302">
        <v>18254553</v>
      </c>
      <c r="B3302">
        <v>650</v>
      </c>
      <c r="C3302" t="s">
        <v>14005</v>
      </c>
      <c r="D3302" t="s">
        <v>13990</v>
      </c>
      <c r="E3302" t="s">
        <v>14000</v>
      </c>
      <c r="F3302">
        <v>2</v>
      </c>
      <c r="G3302">
        <v>3.8</v>
      </c>
      <c r="H3302" t="s">
        <v>13994</v>
      </c>
      <c r="I3302">
        <v>173</v>
      </c>
    </row>
    <row r="3303" spans="1:9" x14ac:dyDescent="0.3">
      <c r="A3303">
        <v>4821</v>
      </c>
      <c r="B3303">
        <v>2200</v>
      </c>
      <c r="C3303" t="s">
        <v>14005</v>
      </c>
      <c r="D3303" t="s">
        <v>14000</v>
      </c>
      <c r="E3303" t="s">
        <v>14000</v>
      </c>
      <c r="F3303">
        <v>4</v>
      </c>
      <c r="G3303">
        <v>3.6</v>
      </c>
      <c r="H3303" t="s">
        <v>13994</v>
      </c>
      <c r="I3303">
        <v>430</v>
      </c>
    </row>
    <row r="3304" spans="1:9" x14ac:dyDescent="0.3">
      <c r="A3304">
        <v>308018</v>
      </c>
      <c r="B3304">
        <v>1300</v>
      </c>
      <c r="C3304" t="s">
        <v>14005</v>
      </c>
      <c r="D3304" t="s">
        <v>13990</v>
      </c>
      <c r="E3304" t="s">
        <v>13990</v>
      </c>
      <c r="F3304">
        <v>3</v>
      </c>
      <c r="G3304">
        <v>3.7</v>
      </c>
      <c r="H3304" t="s">
        <v>13994</v>
      </c>
      <c r="I3304">
        <v>807</v>
      </c>
    </row>
    <row r="3305" spans="1:9" x14ac:dyDescent="0.3">
      <c r="A3305">
        <v>310342</v>
      </c>
      <c r="B3305">
        <v>1550</v>
      </c>
      <c r="C3305" t="s">
        <v>14005</v>
      </c>
      <c r="D3305" t="s">
        <v>14000</v>
      </c>
      <c r="E3305" t="s">
        <v>14000</v>
      </c>
      <c r="F3305">
        <v>3</v>
      </c>
      <c r="G3305">
        <v>3.8</v>
      </c>
      <c r="H3305" t="s">
        <v>13994</v>
      </c>
      <c r="I3305">
        <v>302</v>
      </c>
    </row>
    <row r="3306" spans="1:9" x14ac:dyDescent="0.3">
      <c r="A3306">
        <v>307344</v>
      </c>
      <c r="B3306">
        <v>300</v>
      </c>
      <c r="C3306" t="s">
        <v>14005</v>
      </c>
      <c r="D3306" t="s">
        <v>13990</v>
      </c>
      <c r="E3306" t="s">
        <v>13990</v>
      </c>
      <c r="F3306">
        <v>1</v>
      </c>
      <c r="G3306">
        <v>2.4</v>
      </c>
      <c r="H3306" t="s">
        <v>13997</v>
      </c>
      <c r="I3306">
        <v>30</v>
      </c>
    </row>
    <row r="3307" spans="1:9" x14ac:dyDescent="0.3">
      <c r="A3307">
        <v>307801</v>
      </c>
      <c r="B3307">
        <v>3000</v>
      </c>
      <c r="C3307" t="s">
        <v>14005</v>
      </c>
      <c r="D3307" t="s">
        <v>14000</v>
      </c>
      <c r="E3307" t="s">
        <v>13990</v>
      </c>
      <c r="F3307">
        <v>4</v>
      </c>
      <c r="G3307">
        <v>4.0999999999999996</v>
      </c>
      <c r="H3307" t="s">
        <v>13989</v>
      </c>
      <c r="I3307">
        <v>496</v>
      </c>
    </row>
    <row r="3308" spans="1:9" x14ac:dyDescent="0.3">
      <c r="A3308">
        <v>18462002</v>
      </c>
      <c r="B3308">
        <v>2000</v>
      </c>
      <c r="C3308" t="s">
        <v>14005</v>
      </c>
      <c r="D3308" t="s">
        <v>14000</v>
      </c>
      <c r="E3308" t="s">
        <v>13990</v>
      </c>
      <c r="F3308">
        <v>4</v>
      </c>
      <c r="G3308">
        <v>4.3</v>
      </c>
      <c r="H3308" t="s">
        <v>13989</v>
      </c>
      <c r="I3308">
        <v>43</v>
      </c>
    </row>
    <row r="3309" spans="1:9" x14ac:dyDescent="0.3">
      <c r="A3309">
        <v>18208886</v>
      </c>
      <c r="B3309">
        <v>550</v>
      </c>
      <c r="C3309" t="s">
        <v>14005</v>
      </c>
      <c r="D3309" t="s">
        <v>13990</v>
      </c>
      <c r="E3309" t="s">
        <v>13990</v>
      </c>
      <c r="F3309">
        <v>2</v>
      </c>
      <c r="G3309">
        <v>4.4000000000000004</v>
      </c>
      <c r="H3309" t="s">
        <v>13989</v>
      </c>
      <c r="I3309">
        <v>400</v>
      </c>
    </row>
    <row r="3310" spans="1:9" x14ac:dyDescent="0.3">
      <c r="A3310">
        <v>18435305</v>
      </c>
      <c r="B3310">
        <v>1200</v>
      </c>
      <c r="C3310" t="s">
        <v>14005</v>
      </c>
      <c r="D3310" t="s">
        <v>14000</v>
      </c>
      <c r="E3310" t="s">
        <v>13990</v>
      </c>
      <c r="F3310">
        <v>3</v>
      </c>
      <c r="G3310">
        <v>4.4000000000000004</v>
      </c>
      <c r="H3310" t="s">
        <v>13989</v>
      </c>
      <c r="I3310">
        <v>80</v>
      </c>
    </row>
    <row r="3311" spans="1:9" x14ac:dyDescent="0.3">
      <c r="A3311">
        <v>18260641</v>
      </c>
      <c r="B3311">
        <v>700</v>
      </c>
      <c r="C3311" t="s">
        <v>14005</v>
      </c>
      <c r="D3311" t="s">
        <v>13990</v>
      </c>
      <c r="E3311" t="s">
        <v>14000</v>
      </c>
      <c r="F3311">
        <v>2</v>
      </c>
      <c r="G3311">
        <v>4.0999999999999996</v>
      </c>
      <c r="H3311" t="s">
        <v>13989</v>
      </c>
      <c r="I3311">
        <v>267</v>
      </c>
    </row>
    <row r="3312" spans="1:9" x14ac:dyDescent="0.3">
      <c r="A3312">
        <v>18349921</v>
      </c>
      <c r="B3312">
        <v>1000</v>
      </c>
      <c r="C3312" t="s">
        <v>14005</v>
      </c>
      <c r="D3312" t="s">
        <v>13990</v>
      </c>
      <c r="E3312" t="s">
        <v>14000</v>
      </c>
      <c r="F3312">
        <v>3</v>
      </c>
      <c r="G3312">
        <v>4</v>
      </c>
      <c r="H3312" t="s">
        <v>13989</v>
      </c>
      <c r="I3312">
        <v>70</v>
      </c>
    </row>
    <row r="3313" spans="1:9" x14ac:dyDescent="0.3">
      <c r="A3313">
        <v>18380149</v>
      </c>
      <c r="B3313">
        <v>900</v>
      </c>
      <c r="C3313" t="s">
        <v>14005</v>
      </c>
      <c r="D3313" t="s">
        <v>14000</v>
      </c>
      <c r="E3313" t="s">
        <v>13990</v>
      </c>
      <c r="F3313">
        <v>2</v>
      </c>
      <c r="G3313">
        <v>4</v>
      </c>
      <c r="H3313" t="s">
        <v>13989</v>
      </c>
      <c r="I3313">
        <v>47</v>
      </c>
    </row>
    <row r="3314" spans="1:9" x14ac:dyDescent="0.3">
      <c r="A3314">
        <v>2649</v>
      </c>
      <c r="B3314">
        <v>550</v>
      </c>
      <c r="C3314" t="s">
        <v>14005</v>
      </c>
      <c r="D3314" t="s">
        <v>13990</v>
      </c>
      <c r="E3314" t="s">
        <v>14000</v>
      </c>
      <c r="F3314">
        <v>2</v>
      </c>
      <c r="G3314">
        <v>4.2</v>
      </c>
      <c r="H3314" t="s">
        <v>13989</v>
      </c>
      <c r="I3314">
        <v>1125</v>
      </c>
    </row>
    <row r="3315" spans="1:9" x14ac:dyDescent="0.3">
      <c r="A3315">
        <v>601</v>
      </c>
      <c r="B3315">
        <v>450</v>
      </c>
      <c r="C3315" t="s">
        <v>14005</v>
      </c>
      <c r="D3315" t="s">
        <v>13990</v>
      </c>
      <c r="E3315" t="s">
        <v>13990</v>
      </c>
      <c r="F3315">
        <v>1</v>
      </c>
      <c r="G3315">
        <v>3.2</v>
      </c>
      <c r="H3315" t="s">
        <v>13995</v>
      </c>
      <c r="I3315">
        <v>33</v>
      </c>
    </row>
    <row r="3316" spans="1:9" x14ac:dyDescent="0.3">
      <c r="A3316">
        <v>18462572</v>
      </c>
      <c r="B3316">
        <v>1900</v>
      </c>
      <c r="C3316" t="s">
        <v>14005</v>
      </c>
      <c r="D3316" t="s">
        <v>14000</v>
      </c>
      <c r="E3316" t="s">
        <v>13990</v>
      </c>
      <c r="F3316">
        <v>3</v>
      </c>
      <c r="G3316">
        <v>3.2</v>
      </c>
      <c r="H3316" t="s">
        <v>13995</v>
      </c>
      <c r="I3316">
        <v>7</v>
      </c>
    </row>
    <row r="3317" spans="1:9" x14ac:dyDescent="0.3">
      <c r="A3317">
        <v>309105</v>
      </c>
      <c r="B3317">
        <v>700</v>
      </c>
      <c r="C3317" t="s">
        <v>14005</v>
      </c>
      <c r="D3317" t="s">
        <v>13990</v>
      </c>
      <c r="E3317" t="s">
        <v>14000</v>
      </c>
      <c r="F3317">
        <v>2</v>
      </c>
      <c r="G3317">
        <v>3.5</v>
      </c>
      <c r="H3317" t="s">
        <v>13994</v>
      </c>
      <c r="I3317">
        <v>159</v>
      </c>
    </row>
    <row r="3318" spans="1:9" x14ac:dyDescent="0.3">
      <c r="A3318">
        <v>18089222</v>
      </c>
      <c r="B3318">
        <v>1200</v>
      </c>
      <c r="C3318" t="s">
        <v>14005</v>
      </c>
      <c r="D3318" t="s">
        <v>14000</v>
      </c>
      <c r="E3318" t="s">
        <v>14000</v>
      </c>
      <c r="F3318">
        <v>3</v>
      </c>
      <c r="G3318">
        <v>3.6</v>
      </c>
      <c r="H3318" t="s">
        <v>13994</v>
      </c>
      <c r="I3318">
        <v>131</v>
      </c>
    </row>
    <row r="3319" spans="1:9" x14ac:dyDescent="0.3">
      <c r="A3319">
        <v>309688</v>
      </c>
      <c r="B3319">
        <v>300</v>
      </c>
      <c r="C3319" t="s">
        <v>14005</v>
      </c>
      <c r="D3319" t="s">
        <v>13990</v>
      </c>
      <c r="E3319" t="s">
        <v>13990</v>
      </c>
      <c r="F3319">
        <v>1</v>
      </c>
      <c r="G3319">
        <v>3.6</v>
      </c>
      <c r="H3319" t="s">
        <v>13994</v>
      </c>
      <c r="I3319">
        <v>46</v>
      </c>
    </row>
    <row r="3320" spans="1:9" x14ac:dyDescent="0.3">
      <c r="A3320">
        <v>18334422</v>
      </c>
      <c r="B3320">
        <v>300</v>
      </c>
      <c r="C3320" t="s">
        <v>14005</v>
      </c>
      <c r="D3320" t="s">
        <v>13990</v>
      </c>
      <c r="E3320" t="s">
        <v>14000</v>
      </c>
      <c r="F3320">
        <v>1</v>
      </c>
      <c r="G3320">
        <v>2.9</v>
      </c>
      <c r="H3320" t="s">
        <v>13995</v>
      </c>
      <c r="I3320">
        <v>9</v>
      </c>
    </row>
    <row r="3321" spans="1:9" x14ac:dyDescent="0.3">
      <c r="A3321">
        <v>18365388</v>
      </c>
      <c r="B3321">
        <v>600</v>
      </c>
      <c r="C3321" t="s">
        <v>14005</v>
      </c>
      <c r="D3321" t="s">
        <v>13990</v>
      </c>
      <c r="E3321" t="s">
        <v>14000</v>
      </c>
      <c r="F3321">
        <v>2</v>
      </c>
      <c r="G3321">
        <v>3.2</v>
      </c>
      <c r="H3321" t="s">
        <v>13995</v>
      </c>
      <c r="I3321">
        <v>51</v>
      </c>
    </row>
    <row r="3322" spans="1:9" x14ac:dyDescent="0.3">
      <c r="A3322">
        <v>18312607</v>
      </c>
      <c r="B3322">
        <v>450</v>
      </c>
      <c r="C3322" t="s">
        <v>14005</v>
      </c>
      <c r="D3322" t="s">
        <v>13990</v>
      </c>
      <c r="E3322" t="s">
        <v>13990</v>
      </c>
      <c r="F3322">
        <v>1</v>
      </c>
      <c r="G3322">
        <v>3</v>
      </c>
      <c r="H3322" t="s">
        <v>13995</v>
      </c>
      <c r="I3322">
        <v>4</v>
      </c>
    </row>
    <row r="3323" spans="1:9" x14ac:dyDescent="0.3">
      <c r="A3323">
        <v>309322</v>
      </c>
      <c r="B3323">
        <v>800</v>
      </c>
      <c r="C3323" t="s">
        <v>14005</v>
      </c>
      <c r="D3323" t="s">
        <v>13990</v>
      </c>
      <c r="E3323" t="s">
        <v>13990</v>
      </c>
      <c r="F3323">
        <v>2</v>
      </c>
      <c r="G3323">
        <v>3.3</v>
      </c>
      <c r="H3323" t="s">
        <v>13995</v>
      </c>
      <c r="I3323">
        <v>15</v>
      </c>
    </row>
    <row r="3324" spans="1:9" x14ac:dyDescent="0.3">
      <c r="A3324">
        <v>18429154</v>
      </c>
      <c r="B3324">
        <v>800</v>
      </c>
      <c r="C3324" t="s">
        <v>14005</v>
      </c>
      <c r="D3324" t="s">
        <v>14000</v>
      </c>
      <c r="E3324" t="s">
        <v>14000</v>
      </c>
      <c r="F3324">
        <v>2</v>
      </c>
      <c r="G3324">
        <v>3.1</v>
      </c>
      <c r="H3324" t="s">
        <v>13995</v>
      </c>
      <c r="I3324">
        <v>7</v>
      </c>
    </row>
    <row r="3325" spans="1:9" x14ac:dyDescent="0.3">
      <c r="A3325">
        <v>18336220</v>
      </c>
      <c r="B3325">
        <v>600</v>
      </c>
      <c r="C3325" t="s">
        <v>14005</v>
      </c>
      <c r="D3325" t="s">
        <v>13990</v>
      </c>
      <c r="E3325" t="s">
        <v>13990</v>
      </c>
      <c r="F3325">
        <v>2</v>
      </c>
      <c r="G3325">
        <v>2.9</v>
      </c>
      <c r="H3325" t="s">
        <v>13995</v>
      </c>
      <c r="I3325">
        <v>4</v>
      </c>
    </row>
    <row r="3326" spans="1:9" x14ac:dyDescent="0.3">
      <c r="A3326">
        <v>203</v>
      </c>
      <c r="B3326">
        <v>700</v>
      </c>
      <c r="C3326" t="s">
        <v>14005</v>
      </c>
      <c r="D3326" t="s">
        <v>13990</v>
      </c>
      <c r="E3326" t="s">
        <v>13990</v>
      </c>
      <c r="F3326">
        <v>2</v>
      </c>
      <c r="G3326">
        <v>2.5</v>
      </c>
      <c r="H3326" t="s">
        <v>13995</v>
      </c>
      <c r="I3326">
        <v>238</v>
      </c>
    </row>
    <row r="3327" spans="1:9" x14ac:dyDescent="0.3">
      <c r="A3327">
        <v>18414479</v>
      </c>
      <c r="B3327">
        <v>600</v>
      </c>
      <c r="C3327" t="s">
        <v>14005</v>
      </c>
      <c r="D3327" t="s">
        <v>13990</v>
      </c>
      <c r="E3327" t="s">
        <v>14000</v>
      </c>
      <c r="F3327">
        <v>2</v>
      </c>
      <c r="G3327">
        <v>2.8</v>
      </c>
      <c r="H3327" t="s">
        <v>13995</v>
      </c>
      <c r="I3327">
        <v>13</v>
      </c>
    </row>
    <row r="3328" spans="1:9" x14ac:dyDescent="0.3">
      <c r="A3328">
        <v>1625</v>
      </c>
      <c r="B3328">
        <v>300</v>
      </c>
      <c r="C3328" t="s">
        <v>14005</v>
      </c>
      <c r="D3328" t="s">
        <v>13990</v>
      </c>
      <c r="E3328" t="s">
        <v>14000</v>
      </c>
      <c r="F3328">
        <v>1</v>
      </c>
      <c r="G3328">
        <v>2.6</v>
      </c>
      <c r="H3328" t="s">
        <v>13995</v>
      </c>
      <c r="I3328">
        <v>49</v>
      </c>
    </row>
    <row r="3329" spans="1:9" x14ac:dyDescent="0.3">
      <c r="A3329">
        <v>2899</v>
      </c>
      <c r="B3329">
        <v>750</v>
      </c>
      <c r="C3329" t="s">
        <v>14005</v>
      </c>
      <c r="D3329" t="s">
        <v>14000</v>
      </c>
      <c r="E3329" t="s">
        <v>14000</v>
      </c>
      <c r="F3329">
        <v>2</v>
      </c>
      <c r="G3329">
        <v>3.3</v>
      </c>
      <c r="H3329" t="s">
        <v>13995</v>
      </c>
      <c r="I3329">
        <v>235</v>
      </c>
    </row>
    <row r="3330" spans="1:9" x14ac:dyDescent="0.3">
      <c r="A3330">
        <v>18180081</v>
      </c>
      <c r="B3330">
        <v>400</v>
      </c>
      <c r="C3330" t="s">
        <v>14005</v>
      </c>
      <c r="D3330" t="s">
        <v>13990</v>
      </c>
      <c r="E3330" t="s">
        <v>13990</v>
      </c>
      <c r="F3330">
        <v>1</v>
      </c>
      <c r="G3330">
        <v>3</v>
      </c>
      <c r="H3330" t="s">
        <v>13995</v>
      </c>
      <c r="I3330">
        <v>5</v>
      </c>
    </row>
    <row r="3331" spans="1:9" x14ac:dyDescent="0.3">
      <c r="A3331">
        <v>473</v>
      </c>
      <c r="B3331">
        <v>300</v>
      </c>
      <c r="C3331" t="s">
        <v>14005</v>
      </c>
      <c r="D3331" t="s">
        <v>13990</v>
      </c>
      <c r="E3331" t="s">
        <v>13990</v>
      </c>
      <c r="F3331">
        <v>1</v>
      </c>
      <c r="G3331">
        <v>2.5</v>
      </c>
      <c r="H3331" t="s">
        <v>13995</v>
      </c>
      <c r="I3331">
        <v>191</v>
      </c>
    </row>
    <row r="3332" spans="1:9" x14ac:dyDescent="0.3">
      <c r="A3332">
        <v>18355419</v>
      </c>
      <c r="B3332">
        <v>700</v>
      </c>
      <c r="C3332" t="s">
        <v>14005</v>
      </c>
      <c r="D3332" t="s">
        <v>13990</v>
      </c>
      <c r="E3332" t="s">
        <v>13990</v>
      </c>
      <c r="F3332">
        <v>2</v>
      </c>
      <c r="G3332">
        <v>3.4</v>
      </c>
      <c r="H3332" t="s">
        <v>13995</v>
      </c>
      <c r="I3332">
        <v>14</v>
      </c>
    </row>
    <row r="3333" spans="1:9" x14ac:dyDescent="0.3">
      <c r="A3333">
        <v>18432237</v>
      </c>
      <c r="B3333">
        <v>500</v>
      </c>
      <c r="C3333" t="s">
        <v>14005</v>
      </c>
      <c r="D3333" t="s">
        <v>13990</v>
      </c>
      <c r="E3333" t="s">
        <v>14000</v>
      </c>
      <c r="F3333">
        <v>2</v>
      </c>
      <c r="G3333">
        <v>3.3</v>
      </c>
      <c r="H3333" t="s">
        <v>13995</v>
      </c>
      <c r="I3333">
        <v>6</v>
      </c>
    </row>
    <row r="3334" spans="1:9" x14ac:dyDescent="0.3">
      <c r="A3334">
        <v>259</v>
      </c>
      <c r="B3334">
        <v>1000</v>
      </c>
      <c r="C3334" t="s">
        <v>14005</v>
      </c>
      <c r="D3334" t="s">
        <v>13990</v>
      </c>
      <c r="E3334" t="s">
        <v>14000</v>
      </c>
      <c r="F3334">
        <v>3</v>
      </c>
      <c r="G3334">
        <v>3.3</v>
      </c>
      <c r="H3334" t="s">
        <v>13995</v>
      </c>
      <c r="I3334">
        <v>276</v>
      </c>
    </row>
    <row r="3335" spans="1:9" x14ac:dyDescent="0.3">
      <c r="A3335">
        <v>7316</v>
      </c>
      <c r="B3335">
        <v>1500</v>
      </c>
      <c r="C3335" t="s">
        <v>14005</v>
      </c>
      <c r="D3335" t="s">
        <v>14000</v>
      </c>
      <c r="E3335" t="s">
        <v>14000</v>
      </c>
      <c r="F3335">
        <v>3</v>
      </c>
      <c r="G3335">
        <v>3.1</v>
      </c>
      <c r="H3335" t="s">
        <v>13995</v>
      </c>
      <c r="I3335">
        <v>104</v>
      </c>
    </row>
    <row r="3336" spans="1:9" x14ac:dyDescent="0.3">
      <c r="A3336">
        <v>18222566</v>
      </c>
      <c r="B3336">
        <v>1700</v>
      </c>
      <c r="C3336" t="s">
        <v>14005</v>
      </c>
      <c r="D3336" t="s">
        <v>14000</v>
      </c>
      <c r="E3336" t="s">
        <v>13990</v>
      </c>
      <c r="F3336">
        <v>3</v>
      </c>
      <c r="G3336">
        <v>3.4</v>
      </c>
      <c r="H3336" t="s">
        <v>13995</v>
      </c>
      <c r="I3336">
        <v>267</v>
      </c>
    </row>
    <row r="3337" spans="1:9" x14ac:dyDescent="0.3">
      <c r="A3337">
        <v>443</v>
      </c>
      <c r="B3337">
        <v>600</v>
      </c>
      <c r="C3337" t="s">
        <v>14005</v>
      </c>
      <c r="D3337" t="s">
        <v>13990</v>
      </c>
      <c r="E3337" t="s">
        <v>14000</v>
      </c>
      <c r="F3337">
        <v>2</v>
      </c>
      <c r="G3337">
        <v>3.4</v>
      </c>
      <c r="H3337" t="s">
        <v>13995</v>
      </c>
      <c r="I3337">
        <v>121</v>
      </c>
    </row>
    <row r="3338" spans="1:9" x14ac:dyDescent="0.3">
      <c r="A3338">
        <v>308315</v>
      </c>
      <c r="B3338">
        <v>1000</v>
      </c>
      <c r="C3338" t="s">
        <v>14005</v>
      </c>
      <c r="D3338" t="s">
        <v>14000</v>
      </c>
      <c r="E3338" t="s">
        <v>13990</v>
      </c>
      <c r="F3338">
        <v>3</v>
      </c>
      <c r="G3338">
        <v>3.3</v>
      </c>
      <c r="H3338" t="s">
        <v>13995</v>
      </c>
      <c r="I3338">
        <v>23</v>
      </c>
    </row>
    <row r="3339" spans="1:9" x14ac:dyDescent="0.3">
      <c r="A3339">
        <v>769</v>
      </c>
      <c r="B3339">
        <v>500</v>
      </c>
      <c r="C3339" t="s">
        <v>14005</v>
      </c>
      <c r="D3339" t="s">
        <v>13990</v>
      </c>
      <c r="E3339" t="s">
        <v>14000</v>
      </c>
      <c r="F3339">
        <v>2</v>
      </c>
      <c r="G3339">
        <v>3.5</v>
      </c>
      <c r="H3339" t="s">
        <v>13994</v>
      </c>
      <c r="I3339">
        <v>368</v>
      </c>
    </row>
    <row r="3340" spans="1:9" x14ac:dyDescent="0.3">
      <c r="A3340">
        <v>312011</v>
      </c>
      <c r="B3340">
        <v>720</v>
      </c>
      <c r="C3340" t="s">
        <v>14005</v>
      </c>
      <c r="D3340" t="s">
        <v>13990</v>
      </c>
      <c r="E3340" t="s">
        <v>13990</v>
      </c>
      <c r="F3340">
        <v>2</v>
      </c>
      <c r="G3340">
        <v>3.6</v>
      </c>
      <c r="H3340" t="s">
        <v>13994</v>
      </c>
      <c r="I3340">
        <v>38</v>
      </c>
    </row>
    <row r="3341" spans="1:9" x14ac:dyDescent="0.3">
      <c r="A3341">
        <v>65</v>
      </c>
      <c r="B3341">
        <v>1800</v>
      </c>
      <c r="C3341" t="s">
        <v>14005</v>
      </c>
      <c r="D3341" t="s">
        <v>14000</v>
      </c>
      <c r="E3341" t="s">
        <v>14000</v>
      </c>
      <c r="F3341">
        <v>3</v>
      </c>
      <c r="G3341">
        <v>3.5</v>
      </c>
      <c r="H3341" t="s">
        <v>13994</v>
      </c>
      <c r="I3341">
        <v>234</v>
      </c>
    </row>
    <row r="3342" spans="1:9" x14ac:dyDescent="0.3">
      <c r="A3342">
        <v>9672</v>
      </c>
      <c r="B3342">
        <v>600</v>
      </c>
      <c r="C3342" t="s">
        <v>14005</v>
      </c>
      <c r="D3342" t="s">
        <v>13990</v>
      </c>
      <c r="E3342" t="s">
        <v>14000</v>
      </c>
      <c r="F3342">
        <v>2</v>
      </c>
      <c r="G3342">
        <v>3.7</v>
      </c>
      <c r="H3342" t="s">
        <v>13994</v>
      </c>
      <c r="I3342">
        <v>431</v>
      </c>
    </row>
    <row r="3343" spans="1:9" x14ac:dyDescent="0.3">
      <c r="A3343">
        <v>472</v>
      </c>
      <c r="B3343">
        <v>450</v>
      </c>
      <c r="C3343" t="s">
        <v>14005</v>
      </c>
      <c r="D3343" t="s">
        <v>13990</v>
      </c>
      <c r="E3343" t="s">
        <v>13990</v>
      </c>
      <c r="F3343">
        <v>1</v>
      </c>
      <c r="G3343">
        <v>3.5</v>
      </c>
      <c r="H3343" t="s">
        <v>13994</v>
      </c>
      <c r="I3343">
        <v>1198</v>
      </c>
    </row>
    <row r="3344" spans="1:9" x14ac:dyDescent="0.3">
      <c r="A3344">
        <v>3400</v>
      </c>
      <c r="B3344">
        <v>2500</v>
      </c>
      <c r="C3344" t="s">
        <v>14005</v>
      </c>
      <c r="D3344" t="s">
        <v>14000</v>
      </c>
      <c r="E3344" t="s">
        <v>13990</v>
      </c>
      <c r="F3344">
        <v>4</v>
      </c>
      <c r="G3344">
        <v>3.7</v>
      </c>
      <c r="H3344" t="s">
        <v>13994</v>
      </c>
      <c r="I3344">
        <v>303</v>
      </c>
    </row>
    <row r="3345" spans="1:9" x14ac:dyDescent="0.3">
      <c r="A3345">
        <v>18337744</v>
      </c>
      <c r="B3345">
        <v>250</v>
      </c>
      <c r="C3345" t="s">
        <v>14005</v>
      </c>
      <c r="D3345" t="s">
        <v>13990</v>
      </c>
      <c r="E3345" t="s">
        <v>13990</v>
      </c>
      <c r="F3345">
        <v>1</v>
      </c>
      <c r="G3345">
        <v>3.5</v>
      </c>
      <c r="H3345" t="s">
        <v>13994</v>
      </c>
      <c r="I3345">
        <v>16</v>
      </c>
    </row>
    <row r="3346" spans="1:9" x14ac:dyDescent="0.3">
      <c r="A3346">
        <v>18268360</v>
      </c>
      <c r="B3346">
        <v>300</v>
      </c>
      <c r="C3346" t="s">
        <v>14005</v>
      </c>
      <c r="D3346" t="s">
        <v>13990</v>
      </c>
      <c r="E3346" t="s">
        <v>14000</v>
      </c>
      <c r="F3346">
        <v>1</v>
      </c>
      <c r="G3346">
        <v>3.8</v>
      </c>
      <c r="H3346" t="s">
        <v>13994</v>
      </c>
      <c r="I3346">
        <v>25</v>
      </c>
    </row>
    <row r="3347" spans="1:9" x14ac:dyDescent="0.3">
      <c r="A3347">
        <v>4096</v>
      </c>
      <c r="B3347">
        <v>1200</v>
      </c>
      <c r="C3347" t="s">
        <v>14005</v>
      </c>
      <c r="D3347" t="s">
        <v>14000</v>
      </c>
      <c r="E3347" t="s">
        <v>13990</v>
      </c>
      <c r="F3347">
        <v>3</v>
      </c>
      <c r="G3347">
        <v>3.8</v>
      </c>
      <c r="H3347" t="s">
        <v>13994</v>
      </c>
      <c r="I3347">
        <v>556</v>
      </c>
    </row>
    <row r="3348" spans="1:9" x14ac:dyDescent="0.3">
      <c r="A3348">
        <v>18358700</v>
      </c>
      <c r="B3348">
        <v>600</v>
      </c>
      <c r="C3348" t="s">
        <v>14005</v>
      </c>
      <c r="D3348" t="s">
        <v>13990</v>
      </c>
      <c r="E3348" t="s">
        <v>14000</v>
      </c>
      <c r="F3348">
        <v>2</v>
      </c>
      <c r="G3348">
        <v>3.8</v>
      </c>
      <c r="H3348" t="s">
        <v>13994</v>
      </c>
      <c r="I3348">
        <v>95</v>
      </c>
    </row>
    <row r="3349" spans="1:9" x14ac:dyDescent="0.3">
      <c r="A3349">
        <v>2217</v>
      </c>
      <c r="B3349">
        <v>1500</v>
      </c>
      <c r="C3349" t="s">
        <v>14005</v>
      </c>
      <c r="D3349" t="s">
        <v>14000</v>
      </c>
      <c r="E3349" t="s">
        <v>13990</v>
      </c>
      <c r="F3349">
        <v>3</v>
      </c>
      <c r="G3349">
        <v>3.5</v>
      </c>
      <c r="H3349" t="s">
        <v>13994</v>
      </c>
      <c r="I3349">
        <v>163</v>
      </c>
    </row>
    <row r="3350" spans="1:9" x14ac:dyDescent="0.3">
      <c r="A3350">
        <v>18398571</v>
      </c>
      <c r="B3350">
        <v>300</v>
      </c>
      <c r="C3350" t="s">
        <v>14005</v>
      </c>
      <c r="D3350" t="s">
        <v>13990</v>
      </c>
      <c r="E3350" t="s">
        <v>13990</v>
      </c>
      <c r="F3350">
        <v>1</v>
      </c>
      <c r="G3350">
        <v>3.6</v>
      </c>
      <c r="H3350" t="s">
        <v>13994</v>
      </c>
      <c r="I3350">
        <v>42</v>
      </c>
    </row>
    <row r="3351" spans="1:9" x14ac:dyDescent="0.3">
      <c r="A3351">
        <v>1621</v>
      </c>
      <c r="B3351">
        <v>1200</v>
      </c>
      <c r="C3351" t="s">
        <v>14005</v>
      </c>
      <c r="D3351" t="s">
        <v>14000</v>
      </c>
      <c r="E3351" t="s">
        <v>14000</v>
      </c>
      <c r="F3351">
        <v>3</v>
      </c>
      <c r="G3351">
        <v>3.5</v>
      </c>
      <c r="H3351" t="s">
        <v>13994</v>
      </c>
      <c r="I3351">
        <v>181</v>
      </c>
    </row>
    <row r="3352" spans="1:9" x14ac:dyDescent="0.3">
      <c r="A3352">
        <v>18425177</v>
      </c>
      <c r="B3352">
        <v>200</v>
      </c>
      <c r="C3352" t="s">
        <v>14005</v>
      </c>
      <c r="D3352" t="s">
        <v>13990</v>
      </c>
      <c r="E3352" t="s">
        <v>13990</v>
      </c>
      <c r="F3352">
        <v>1</v>
      </c>
      <c r="G3352">
        <v>0</v>
      </c>
      <c r="H3352" t="s">
        <v>13993</v>
      </c>
      <c r="I3352">
        <v>0</v>
      </c>
    </row>
    <row r="3353" spans="1:9" x14ac:dyDescent="0.3">
      <c r="A3353">
        <v>18481289</v>
      </c>
      <c r="B3353">
        <v>200</v>
      </c>
      <c r="C3353" t="s">
        <v>14005</v>
      </c>
      <c r="D3353" t="s">
        <v>13990</v>
      </c>
      <c r="E3353" t="s">
        <v>13990</v>
      </c>
      <c r="F3353">
        <v>1</v>
      </c>
      <c r="G3353">
        <v>0</v>
      </c>
      <c r="H3353" t="s">
        <v>13993</v>
      </c>
      <c r="I3353">
        <v>0</v>
      </c>
    </row>
    <row r="3354" spans="1:9" x14ac:dyDescent="0.3">
      <c r="A3354">
        <v>18424593</v>
      </c>
      <c r="B3354">
        <v>200</v>
      </c>
      <c r="C3354" t="s">
        <v>14005</v>
      </c>
      <c r="D3354" t="s">
        <v>13990</v>
      </c>
      <c r="E3354" t="s">
        <v>13990</v>
      </c>
      <c r="F3354">
        <v>1</v>
      </c>
      <c r="G3354">
        <v>0</v>
      </c>
      <c r="H3354" t="s">
        <v>13993</v>
      </c>
      <c r="I3354">
        <v>0</v>
      </c>
    </row>
    <row r="3355" spans="1:9" x14ac:dyDescent="0.3">
      <c r="A3355">
        <v>18383432</v>
      </c>
      <c r="B3355">
        <v>350</v>
      </c>
      <c r="C3355" t="s">
        <v>14005</v>
      </c>
      <c r="D3355" t="s">
        <v>13990</v>
      </c>
      <c r="E3355" t="s">
        <v>13990</v>
      </c>
      <c r="F3355">
        <v>1</v>
      </c>
      <c r="G3355">
        <v>0</v>
      </c>
      <c r="H3355" t="s">
        <v>13993</v>
      </c>
      <c r="I3355">
        <v>3</v>
      </c>
    </row>
    <row r="3356" spans="1:9" x14ac:dyDescent="0.3">
      <c r="A3356">
        <v>18412904</v>
      </c>
      <c r="B3356">
        <v>200</v>
      </c>
      <c r="C3356" t="s">
        <v>14005</v>
      </c>
      <c r="D3356" t="s">
        <v>13990</v>
      </c>
      <c r="E3356" t="s">
        <v>14000</v>
      </c>
      <c r="F3356">
        <v>1</v>
      </c>
      <c r="G3356">
        <v>0</v>
      </c>
      <c r="H3356" t="s">
        <v>13993</v>
      </c>
      <c r="I3356">
        <v>0</v>
      </c>
    </row>
    <row r="3357" spans="1:9" x14ac:dyDescent="0.3">
      <c r="A3357">
        <v>18481294</v>
      </c>
      <c r="B3357">
        <v>100</v>
      </c>
      <c r="C3357" t="s">
        <v>14005</v>
      </c>
      <c r="D3357" t="s">
        <v>13990</v>
      </c>
      <c r="E3357" t="s">
        <v>13990</v>
      </c>
      <c r="F3357">
        <v>1</v>
      </c>
      <c r="G3357">
        <v>0</v>
      </c>
      <c r="H3357" t="s">
        <v>13993</v>
      </c>
      <c r="I3357">
        <v>0</v>
      </c>
    </row>
    <row r="3358" spans="1:9" x14ac:dyDescent="0.3">
      <c r="A3358">
        <v>18354330</v>
      </c>
      <c r="B3358">
        <v>200</v>
      </c>
      <c r="C3358" t="s">
        <v>14005</v>
      </c>
      <c r="D3358" t="s">
        <v>13990</v>
      </c>
      <c r="E3358" t="s">
        <v>13990</v>
      </c>
      <c r="F3358">
        <v>1</v>
      </c>
      <c r="G3358">
        <v>0</v>
      </c>
      <c r="H3358" t="s">
        <v>13993</v>
      </c>
      <c r="I3358">
        <v>0</v>
      </c>
    </row>
    <row r="3359" spans="1:9" x14ac:dyDescent="0.3">
      <c r="A3359">
        <v>304230</v>
      </c>
      <c r="B3359">
        <v>500</v>
      </c>
      <c r="C3359" t="s">
        <v>14005</v>
      </c>
      <c r="D3359" t="s">
        <v>13990</v>
      </c>
      <c r="E3359" t="s">
        <v>13990</v>
      </c>
      <c r="F3359">
        <v>2</v>
      </c>
      <c r="G3359">
        <v>0</v>
      </c>
      <c r="H3359" t="s">
        <v>13993</v>
      </c>
      <c r="I3359">
        <v>2</v>
      </c>
    </row>
    <row r="3360" spans="1:9" x14ac:dyDescent="0.3">
      <c r="A3360">
        <v>18372315</v>
      </c>
      <c r="B3360">
        <v>850</v>
      </c>
      <c r="C3360" t="s">
        <v>14005</v>
      </c>
      <c r="D3360" t="s">
        <v>13990</v>
      </c>
      <c r="E3360" t="s">
        <v>13990</v>
      </c>
      <c r="F3360">
        <v>2</v>
      </c>
      <c r="G3360">
        <v>0</v>
      </c>
      <c r="H3360" t="s">
        <v>13993</v>
      </c>
      <c r="I3360">
        <v>1</v>
      </c>
    </row>
    <row r="3361" spans="1:9" x14ac:dyDescent="0.3">
      <c r="A3361">
        <v>18430894</v>
      </c>
      <c r="B3361">
        <v>550</v>
      </c>
      <c r="C3361" t="s">
        <v>14005</v>
      </c>
      <c r="D3361" t="s">
        <v>13990</v>
      </c>
      <c r="E3361" t="s">
        <v>13990</v>
      </c>
      <c r="F3361">
        <v>2</v>
      </c>
      <c r="G3361">
        <v>0</v>
      </c>
      <c r="H3361" t="s">
        <v>13993</v>
      </c>
      <c r="I3361">
        <v>0</v>
      </c>
    </row>
    <row r="3362" spans="1:9" x14ac:dyDescent="0.3">
      <c r="A3362">
        <v>18250897</v>
      </c>
      <c r="B3362">
        <v>300</v>
      </c>
      <c r="C3362" t="s">
        <v>14005</v>
      </c>
      <c r="D3362" t="s">
        <v>13990</v>
      </c>
      <c r="E3362" t="s">
        <v>13990</v>
      </c>
      <c r="F3362">
        <v>1</v>
      </c>
      <c r="G3362">
        <v>0</v>
      </c>
      <c r="H3362" t="s">
        <v>13993</v>
      </c>
      <c r="I3362">
        <v>0</v>
      </c>
    </row>
    <row r="3363" spans="1:9" x14ac:dyDescent="0.3">
      <c r="A3363">
        <v>18261052</v>
      </c>
      <c r="B3363">
        <v>350</v>
      </c>
      <c r="C3363" t="s">
        <v>14005</v>
      </c>
      <c r="D3363" t="s">
        <v>13990</v>
      </c>
      <c r="E3363" t="s">
        <v>13990</v>
      </c>
      <c r="F3363">
        <v>1</v>
      </c>
      <c r="G3363">
        <v>0</v>
      </c>
      <c r="H3363" t="s">
        <v>13993</v>
      </c>
      <c r="I3363">
        <v>3</v>
      </c>
    </row>
    <row r="3364" spans="1:9" x14ac:dyDescent="0.3">
      <c r="A3364">
        <v>3468</v>
      </c>
      <c r="B3364">
        <v>450</v>
      </c>
      <c r="C3364" t="s">
        <v>14005</v>
      </c>
      <c r="D3364" t="s">
        <v>13990</v>
      </c>
      <c r="E3364" t="s">
        <v>13990</v>
      </c>
      <c r="F3364">
        <v>1</v>
      </c>
      <c r="G3364">
        <v>2.4</v>
      </c>
      <c r="H3364" t="s">
        <v>13997</v>
      </c>
      <c r="I3364">
        <v>23</v>
      </c>
    </row>
    <row r="3365" spans="1:9" x14ac:dyDescent="0.3">
      <c r="A3365">
        <v>18463949</v>
      </c>
      <c r="B3365">
        <v>1200</v>
      </c>
      <c r="C3365" t="s">
        <v>14005</v>
      </c>
      <c r="D3365" t="s">
        <v>14000</v>
      </c>
      <c r="E3365" t="s">
        <v>14000</v>
      </c>
      <c r="F3365">
        <v>3</v>
      </c>
      <c r="G3365">
        <v>4.3</v>
      </c>
      <c r="H3365" t="s">
        <v>13989</v>
      </c>
      <c r="I3365">
        <v>31</v>
      </c>
    </row>
    <row r="3366" spans="1:9" x14ac:dyDescent="0.3">
      <c r="A3366">
        <v>310949</v>
      </c>
      <c r="B3366">
        <v>250</v>
      </c>
      <c r="C3366" t="s">
        <v>14005</v>
      </c>
      <c r="D3366" t="s">
        <v>13990</v>
      </c>
      <c r="E3366" t="s">
        <v>13990</v>
      </c>
      <c r="F3366">
        <v>1</v>
      </c>
      <c r="G3366">
        <v>2.8</v>
      </c>
      <c r="H3366" t="s">
        <v>13995</v>
      </c>
      <c r="I3366">
        <v>10</v>
      </c>
    </row>
    <row r="3367" spans="1:9" x14ac:dyDescent="0.3">
      <c r="A3367">
        <v>18356808</v>
      </c>
      <c r="B3367">
        <v>800</v>
      </c>
      <c r="C3367" t="s">
        <v>14005</v>
      </c>
      <c r="D3367" t="s">
        <v>13990</v>
      </c>
      <c r="E3367" t="s">
        <v>13990</v>
      </c>
      <c r="F3367">
        <v>2</v>
      </c>
      <c r="G3367">
        <v>3.4</v>
      </c>
      <c r="H3367" t="s">
        <v>13995</v>
      </c>
      <c r="I3367">
        <v>34</v>
      </c>
    </row>
    <row r="3368" spans="1:9" x14ac:dyDescent="0.3">
      <c r="A3368">
        <v>18361758</v>
      </c>
      <c r="B3368">
        <v>400</v>
      </c>
      <c r="C3368" t="s">
        <v>14005</v>
      </c>
      <c r="D3368" t="s">
        <v>13990</v>
      </c>
      <c r="E3368" t="s">
        <v>13990</v>
      </c>
      <c r="F3368">
        <v>1</v>
      </c>
      <c r="G3368">
        <v>3</v>
      </c>
      <c r="H3368" t="s">
        <v>13995</v>
      </c>
      <c r="I3368">
        <v>5</v>
      </c>
    </row>
    <row r="3369" spans="1:9" x14ac:dyDescent="0.3">
      <c r="A3369">
        <v>312755</v>
      </c>
      <c r="B3369">
        <v>400</v>
      </c>
      <c r="C3369" t="s">
        <v>14005</v>
      </c>
      <c r="D3369" t="s">
        <v>13990</v>
      </c>
      <c r="E3369" t="s">
        <v>14000</v>
      </c>
      <c r="F3369">
        <v>1</v>
      </c>
      <c r="G3369">
        <v>3.3</v>
      </c>
      <c r="H3369" t="s">
        <v>13995</v>
      </c>
      <c r="I3369">
        <v>30</v>
      </c>
    </row>
    <row r="3370" spans="1:9" x14ac:dyDescent="0.3">
      <c r="A3370">
        <v>18241525</v>
      </c>
      <c r="B3370">
        <v>1000</v>
      </c>
      <c r="C3370" t="s">
        <v>14005</v>
      </c>
      <c r="D3370" t="s">
        <v>14000</v>
      </c>
      <c r="E3370" t="s">
        <v>14000</v>
      </c>
      <c r="F3370">
        <v>3</v>
      </c>
      <c r="G3370">
        <v>3.3</v>
      </c>
      <c r="H3370" t="s">
        <v>13995</v>
      </c>
      <c r="I3370">
        <v>79</v>
      </c>
    </row>
    <row r="3371" spans="1:9" x14ac:dyDescent="0.3">
      <c r="A3371">
        <v>313492</v>
      </c>
      <c r="B3371">
        <v>300</v>
      </c>
      <c r="C3371" t="s">
        <v>14005</v>
      </c>
      <c r="D3371" t="s">
        <v>13990</v>
      </c>
      <c r="E3371" t="s">
        <v>13990</v>
      </c>
      <c r="F3371">
        <v>1</v>
      </c>
      <c r="G3371">
        <v>3.3</v>
      </c>
      <c r="H3371" t="s">
        <v>13995</v>
      </c>
      <c r="I3371">
        <v>27</v>
      </c>
    </row>
    <row r="3372" spans="1:9" x14ac:dyDescent="0.3">
      <c r="A3372">
        <v>18472658</v>
      </c>
      <c r="B3372">
        <v>1000</v>
      </c>
      <c r="C3372" t="s">
        <v>14005</v>
      </c>
      <c r="D3372" t="s">
        <v>13990</v>
      </c>
      <c r="E3372" t="s">
        <v>13990</v>
      </c>
      <c r="F3372">
        <v>3</v>
      </c>
      <c r="G3372">
        <v>3.1</v>
      </c>
      <c r="H3372" t="s">
        <v>13995</v>
      </c>
      <c r="I3372">
        <v>5</v>
      </c>
    </row>
    <row r="3373" spans="1:9" x14ac:dyDescent="0.3">
      <c r="A3373">
        <v>18418248</v>
      </c>
      <c r="B3373">
        <v>450</v>
      </c>
      <c r="C3373" t="s">
        <v>14005</v>
      </c>
      <c r="D3373" t="s">
        <v>13990</v>
      </c>
      <c r="E3373" t="s">
        <v>13990</v>
      </c>
      <c r="F3373">
        <v>1</v>
      </c>
      <c r="G3373">
        <v>3</v>
      </c>
      <c r="H3373" t="s">
        <v>13995</v>
      </c>
      <c r="I3373">
        <v>6</v>
      </c>
    </row>
    <row r="3374" spans="1:9" x14ac:dyDescent="0.3">
      <c r="A3374">
        <v>18427869</v>
      </c>
      <c r="B3374">
        <v>150</v>
      </c>
      <c r="C3374" t="s">
        <v>14005</v>
      </c>
      <c r="D3374" t="s">
        <v>13990</v>
      </c>
      <c r="E3374" t="s">
        <v>13990</v>
      </c>
      <c r="F3374">
        <v>1</v>
      </c>
      <c r="G3374">
        <v>2.9</v>
      </c>
      <c r="H3374" t="s">
        <v>13995</v>
      </c>
      <c r="I3374">
        <v>5</v>
      </c>
    </row>
    <row r="3375" spans="1:9" x14ac:dyDescent="0.3">
      <c r="A3375">
        <v>310948</v>
      </c>
      <c r="B3375">
        <v>300</v>
      </c>
      <c r="C3375" t="s">
        <v>14005</v>
      </c>
      <c r="D3375" t="s">
        <v>13990</v>
      </c>
      <c r="E3375" t="s">
        <v>13990</v>
      </c>
      <c r="F3375">
        <v>1</v>
      </c>
      <c r="G3375">
        <v>3</v>
      </c>
      <c r="H3375" t="s">
        <v>13995</v>
      </c>
      <c r="I3375">
        <v>4</v>
      </c>
    </row>
    <row r="3376" spans="1:9" x14ac:dyDescent="0.3">
      <c r="A3376">
        <v>18463997</v>
      </c>
      <c r="B3376">
        <v>1100</v>
      </c>
      <c r="C3376" t="s">
        <v>14005</v>
      </c>
      <c r="D3376" t="s">
        <v>13990</v>
      </c>
      <c r="E3376" t="s">
        <v>13990</v>
      </c>
      <c r="F3376">
        <v>3</v>
      </c>
      <c r="G3376">
        <v>3.2</v>
      </c>
      <c r="H3376" t="s">
        <v>13995</v>
      </c>
      <c r="I3376">
        <v>12</v>
      </c>
    </row>
    <row r="3377" spans="1:9" x14ac:dyDescent="0.3">
      <c r="A3377">
        <v>18337898</v>
      </c>
      <c r="B3377">
        <v>150</v>
      </c>
      <c r="C3377" t="s">
        <v>14005</v>
      </c>
      <c r="D3377" t="s">
        <v>13990</v>
      </c>
      <c r="E3377" t="s">
        <v>13990</v>
      </c>
      <c r="F3377">
        <v>1</v>
      </c>
      <c r="G3377">
        <v>3.1</v>
      </c>
      <c r="H3377" t="s">
        <v>13995</v>
      </c>
      <c r="I3377">
        <v>13</v>
      </c>
    </row>
    <row r="3378" spans="1:9" x14ac:dyDescent="0.3">
      <c r="A3378">
        <v>18427234</v>
      </c>
      <c r="B3378">
        <v>500</v>
      </c>
      <c r="C3378" t="s">
        <v>14005</v>
      </c>
      <c r="D3378" t="s">
        <v>13990</v>
      </c>
      <c r="E3378" t="s">
        <v>14000</v>
      </c>
      <c r="F3378">
        <v>2</v>
      </c>
      <c r="G3378">
        <v>3.8</v>
      </c>
      <c r="H3378" t="s">
        <v>13994</v>
      </c>
      <c r="I3378">
        <v>82</v>
      </c>
    </row>
    <row r="3379" spans="1:9" x14ac:dyDescent="0.3">
      <c r="A3379">
        <v>18382697</v>
      </c>
      <c r="B3379">
        <v>250</v>
      </c>
      <c r="C3379" t="s">
        <v>14005</v>
      </c>
      <c r="D3379" t="s">
        <v>13990</v>
      </c>
      <c r="E3379" t="s">
        <v>14000</v>
      </c>
      <c r="F3379">
        <v>1</v>
      </c>
      <c r="G3379">
        <v>3.7</v>
      </c>
      <c r="H3379" t="s">
        <v>13994</v>
      </c>
      <c r="I3379">
        <v>37</v>
      </c>
    </row>
    <row r="3380" spans="1:9" x14ac:dyDescent="0.3">
      <c r="A3380">
        <v>18400720</v>
      </c>
      <c r="B3380">
        <v>1000</v>
      </c>
      <c r="C3380" t="s">
        <v>14005</v>
      </c>
      <c r="D3380" t="s">
        <v>14000</v>
      </c>
      <c r="E3380" t="s">
        <v>13990</v>
      </c>
      <c r="F3380">
        <v>3</v>
      </c>
      <c r="G3380">
        <v>3.9</v>
      </c>
      <c r="H3380" t="s">
        <v>13994</v>
      </c>
      <c r="I3380">
        <v>373</v>
      </c>
    </row>
    <row r="3381" spans="1:9" x14ac:dyDescent="0.3">
      <c r="A3381">
        <v>3363</v>
      </c>
      <c r="B3381">
        <v>550</v>
      </c>
      <c r="C3381" t="s">
        <v>14005</v>
      </c>
      <c r="D3381" t="s">
        <v>13990</v>
      </c>
      <c r="E3381" t="s">
        <v>13990</v>
      </c>
      <c r="F3381">
        <v>2</v>
      </c>
      <c r="G3381">
        <v>3.5</v>
      </c>
      <c r="H3381" t="s">
        <v>13994</v>
      </c>
      <c r="I3381">
        <v>90</v>
      </c>
    </row>
    <row r="3382" spans="1:9" x14ac:dyDescent="0.3">
      <c r="A3382">
        <v>310592</v>
      </c>
      <c r="B3382">
        <v>800</v>
      </c>
      <c r="C3382" t="s">
        <v>14005</v>
      </c>
      <c r="D3382" t="s">
        <v>14000</v>
      </c>
      <c r="E3382" t="s">
        <v>14000</v>
      </c>
      <c r="F3382">
        <v>2</v>
      </c>
      <c r="G3382">
        <v>3.9</v>
      </c>
      <c r="H3382" t="s">
        <v>13994</v>
      </c>
      <c r="I3382">
        <v>1439</v>
      </c>
    </row>
    <row r="3383" spans="1:9" x14ac:dyDescent="0.3">
      <c r="A3383">
        <v>18455511</v>
      </c>
      <c r="B3383">
        <v>500</v>
      </c>
      <c r="C3383" t="s">
        <v>14005</v>
      </c>
      <c r="D3383" t="s">
        <v>13990</v>
      </c>
      <c r="E3383" t="s">
        <v>13990</v>
      </c>
      <c r="F3383">
        <v>2</v>
      </c>
      <c r="G3383">
        <v>0</v>
      </c>
      <c r="H3383" t="s">
        <v>13993</v>
      </c>
      <c r="I3383">
        <v>1</v>
      </c>
    </row>
    <row r="3384" spans="1:9" x14ac:dyDescent="0.3">
      <c r="A3384">
        <v>18361763</v>
      </c>
      <c r="B3384">
        <v>350</v>
      </c>
      <c r="C3384" t="s">
        <v>14005</v>
      </c>
      <c r="D3384" t="s">
        <v>13990</v>
      </c>
      <c r="E3384" t="s">
        <v>13990</v>
      </c>
      <c r="F3384">
        <v>1</v>
      </c>
      <c r="G3384">
        <v>0</v>
      </c>
      <c r="H3384" t="s">
        <v>13993</v>
      </c>
      <c r="I3384">
        <v>0</v>
      </c>
    </row>
    <row r="3385" spans="1:9" x14ac:dyDescent="0.3">
      <c r="A3385">
        <v>18124350</v>
      </c>
      <c r="B3385">
        <v>150</v>
      </c>
      <c r="C3385" t="s">
        <v>14005</v>
      </c>
      <c r="D3385" t="s">
        <v>13990</v>
      </c>
      <c r="E3385" t="s">
        <v>13990</v>
      </c>
      <c r="F3385">
        <v>1</v>
      </c>
      <c r="G3385">
        <v>0</v>
      </c>
      <c r="H3385" t="s">
        <v>13993</v>
      </c>
      <c r="I3385">
        <v>1</v>
      </c>
    </row>
    <row r="3386" spans="1:9" x14ac:dyDescent="0.3">
      <c r="A3386">
        <v>18408045</v>
      </c>
      <c r="B3386">
        <v>800</v>
      </c>
      <c r="C3386" t="s">
        <v>14005</v>
      </c>
      <c r="D3386" t="s">
        <v>14000</v>
      </c>
      <c r="E3386" t="s">
        <v>13990</v>
      </c>
      <c r="F3386">
        <v>2</v>
      </c>
      <c r="G3386">
        <v>0</v>
      </c>
      <c r="H3386" t="s">
        <v>13993</v>
      </c>
      <c r="I3386">
        <v>1</v>
      </c>
    </row>
    <row r="3387" spans="1:9" x14ac:dyDescent="0.3">
      <c r="A3387">
        <v>18455515</v>
      </c>
      <c r="B3387">
        <v>200</v>
      </c>
      <c r="C3387" t="s">
        <v>14005</v>
      </c>
      <c r="D3387" t="s">
        <v>13990</v>
      </c>
      <c r="E3387" t="s">
        <v>13990</v>
      </c>
      <c r="F3387">
        <v>1</v>
      </c>
      <c r="G3387">
        <v>0</v>
      </c>
      <c r="H3387" t="s">
        <v>13993</v>
      </c>
      <c r="I3387">
        <v>1</v>
      </c>
    </row>
    <row r="3388" spans="1:9" x14ac:dyDescent="0.3">
      <c r="A3388">
        <v>18489838</v>
      </c>
      <c r="B3388">
        <v>200</v>
      </c>
      <c r="C3388" t="s">
        <v>14005</v>
      </c>
      <c r="D3388" t="s">
        <v>13990</v>
      </c>
      <c r="E3388" t="s">
        <v>13990</v>
      </c>
      <c r="F3388">
        <v>1</v>
      </c>
      <c r="G3388">
        <v>0</v>
      </c>
      <c r="H3388" t="s">
        <v>13993</v>
      </c>
      <c r="I3388">
        <v>1</v>
      </c>
    </row>
    <row r="3389" spans="1:9" x14ac:dyDescent="0.3">
      <c r="A3389">
        <v>18441835</v>
      </c>
      <c r="B3389">
        <v>300</v>
      </c>
      <c r="C3389" t="s">
        <v>14005</v>
      </c>
      <c r="D3389" t="s">
        <v>13990</v>
      </c>
      <c r="E3389" t="s">
        <v>13990</v>
      </c>
      <c r="F3389">
        <v>1</v>
      </c>
      <c r="G3389">
        <v>0</v>
      </c>
      <c r="H3389" t="s">
        <v>13993</v>
      </c>
      <c r="I3389">
        <v>2</v>
      </c>
    </row>
    <row r="3390" spans="1:9" x14ac:dyDescent="0.3">
      <c r="A3390">
        <v>18361202</v>
      </c>
      <c r="B3390">
        <v>250</v>
      </c>
      <c r="C3390" t="s">
        <v>14005</v>
      </c>
      <c r="D3390" t="s">
        <v>13990</v>
      </c>
      <c r="E3390" t="s">
        <v>13990</v>
      </c>
      <c r="F3390">
        <v>1</v>
      </c>
      <c r="G3390">
        <v>0</v>
      </c>
      <c r="H3390" t="s">
        <v>13993</v>
      </c>
      <c r="I3390">
        <v>1</v>
      </c>
    </row>
    <row r="3391" spans="1:9" x14ac:dyDescent="0.3">
      <c r="A3391">
        <v>18463978</v>
      </c>
      <c r="B3391">
        <v>200</v>
      </c>
      <c r="C3391" t="s">
        <v>14005</v>
      </c>
      <c r="D3391" t="s">
        <v>13990</v>
      </c>
      <c r="E3391" t="s">
        <v>13990</v>
      </c>
      <c r="F3391">
        <v>1</v>
      </c>
      <c r="G3391">
        <v>0</v>
      </c>
      <c r="H3391" t="s">
        <v>13993</v>
      </c>
      <c r="I3391">
        <v>0</v>
      </c>
    </row>
    <row r="3392" spans="1:9" x14ac:dyDescent="0.3">
      <c r="A3392">
        <v>18124389</v>
      </c>
      <c r="B3392">
        <v>100</v>
      </c>
      <c r="C3392" t="s">
        <v>14005</v>
      </c>
      <c r="D3392" t="s">
        <v>13990</v>
      </c>
      <c r="E3392" t="s">
        <v>13990</v>
      </c>
      <c r="F3392">
        <v>1</v>
      </c>
      <c r="G3392">
        <v>0</v>
      </c>
      <c r="H3392" t="s">
        <v>13993</v>
      </c>
      <c r="I3392">
        <v>0</v>
      </c>
    </row>
    <row r="3393" spans="1:9" x14ac:dyDescent="0.3">
      <c r="A3393">
        <v>18492048</v>
      </c>
      <c r="B3393">
        <v>500</v>
      </c>
      <c r="C3393" t="s">
        <v>14005</v>
      </c>
      <c r="D3393" t="s">
        <v>13990</v>
      </c>
      <c r="E3393" t="s">
        <v>13990</v>
      </c>
      <c r="F3393">
        <v>2</v>
      </c>
      <c r="G3393">
        <v>0</v>
      </c>
      <c r="H3393" t="s">
        <v>13993</v>
      </c>
      <c r="I3393">
        <v>0</v>
      </c>
    </row>
    <row r="3394" spans="1:9" x14ac:dyDescent="0.3">
      <c r="A3394">
        <v>18463985</v>
      </c>
      <c r="B3394">
        <v>100</v>
      </c>
      <c r="C3394" t="s">
        <v>14005</v>
      </c>
      <c r="D3394" t="s">
        <v>13990</v>
      </c>
      <c r="E3394" t="s">
        <v>13990</v>
      </c>
      <c r="F3394">
        <v>1</v>
      </c>
      <c r="G3394">
        <v>0</v>
      </c>
      <c r="H3394" t="s">
        <v>13993</v>
      </c>
      <c r="I3394">
        <v>0</v>
      </c>
    </row>
    <row r="3395" spans="1:9" x14ac:dyDescent="0.3">
      <c r="A3395">
        <v>18124352</v>
      </c>
      <c r="B3395">
        <v>100</v>
      </c>
      <c r="C3395" t="s">
        <v>14005</v>
      </c>
      <c r="D3395" t="s">
        <v>13990</v>
      </c>
      <c r="E3395" t="s">
        <v>13990</v>
      </c>
      <c r="F3395">
        <v>1</v>
      </c>
      <c r="G3395">
        <v>0</v>
      </c>
      <c r="H3395" t="s">
        <v>13993</v>
      </c>
      <c r="I3395">
        <v>1</v>
      </c>
    </row>
    <row r="3396" spans="1:9" x14ac:dyDescent="0.3">
      <c r="A3396">
        <v>9442</v>
      </c>
      <c r="B3396">
        <v>200</v>
      </c>
      <c r="C3396" t="s">
        <v>14005</v>
      </c>
      <c r="D3396" t="s">
        <v>13990</v>
      </c>
      <c r="E3396" t="s">
        <v>13990</v>
      </c>
      <c r="F3396">
        <v>1</v>
      </c>
      <c r="G3396">
        <v>0</v>
      </c>
      <c r="H3396" t="s">
        <v>13993</v>
      </c>
      <c r="I3396">
        <v>1</v>
      </c>
    </row>
    <row r="3397" spans="1:9" x14ac:dyDescent="0.3">
      <c r="A3397">
        <v>18361755</v>
      </c>
      <c r="B3397">
        <v>200</v>
      </c>
      <c r="C3397" t="s">
        <v>14005</v>
      </c>
      <c r="D3397" t="s">
        <v>13990</v>
      </c>
      <c r="E3397" t="s">
        <v>13990</v>
      </c>
      <c r="F3397">
        <v>1</v>
      </c>
      <c r="G3397">
        <v>0</v>
      </c>
      <c r="H3397" t="s">
        <v>13993</v>
      </c>
      <c r="I3397">
        <v>0</v>
      </c>
    </row>
    <row r="3398" spans="1:9" x14ac:dyDescent="0.3">
      <c r="A3398">
        <v>18455513</v>
      </c>
      <c r="B3398">
        <v>500</v>
      </c>
      <c r="C3398" t="s">
        <v>14005</v>
      </c>
      <c r="D3398" t="s">
        <v>13990</v>
      </c>
      <c r="E3398" t="s">
        <v>13990</v>
      </c>
      <c r="F3398">
        <v>2</v>
      </c>
      <c r="G3398">
        <v>0</v>
      </c>
      <c r="H3398" t="s">
        <v>13993</v>
      </c>
      <c r="I3398">
        <v>0</v>
      </c>
    </row>
    <row r="3399" spans="1:9" x14ac:dyDescent="0.3">
      <c r="A3399">
        <v>18481309</v>
      </c>
      <c r="B3399">
        <v>900</v>
      </c>
      <c r="C3399" t="s">
        <v>14005</v>
      </c>
      <c r="D3399" t="s">
        <v>13990</v>
      </c>
      <c r="E3399" t="s">
        <v>13990</v>
      </c>
      <c r="F3399">
        <v>2</v>
      </c>
      <c r="G3399">
        <v>0</v>
      </c>
      <c r="H3399" t="s">
        <v>13993</v>
      </c>
      <c r="I3399">
        <v>2</v>
      </c>
    </row>
    <row r="3400" spans="1:9" x14ac:dyDescent="0.3">
      <c r="A3400">
        <v>18499482</v>
      </c>
      <c r="B3400">
        <v>500</v>
      </c>
      <c r="C3400" t="s">
        <v>14005</v>
      </c>
      <c r="D3400" t="s">
        <v>13990</v>
      </c>
      <c r="E3400" t="s">
        <v>13990</v>
      </c>
      <c r="F3400">
        <v>2</v>
      </c>
      <c r="G3400">
        <v>0</v>
      </c>
      <c r="H3400" t="s">
        <v>13993</v>
      </c>
      <c r="I3400">
        <v>0</v>
      </c>
    </row>
    <row r="3401" spans="1:9" x14ac:dyDescent="0.3">
      <c r="A3401">
        <v>18446394</v>
      </c>
      <c r="B3401">
        <v>500</v>
      </c>
      <c r="C3401" t="s">
        <v>14005</v>
      </c>
      <c r="D3401" t="s">
        <v>13990</v>
      </c>
      <c r="E3401" t="s">
        <v>14000</v>
      </c>
      <c r="F3401">
        <v>2</v>
      </c>
      <c r="G3401">
        <v>0</v>
      </c>
      <c r="H3401" t="s">
        <v>13993</v>
      </c>
      <c r="I3401">
        <v>2</v>
      </c>
    </row>
    <row r="3402" spans="1:9" x14ac:dyDescent="0.3">
      <c r="A3402">
        <v>18431175</v>
      </c>
      <c r="B3402">
        <v>200</v>
      </c>
      <c r="C3402" t="s">
        <v>14005</v>
      </c>
      <c r="D3402" t="s">
        <v>13990</v>
      </c>
      <c r="E3402" t="s">
        <v>13990</v>
      </c>
      <c r="F3402">
        <v>1</v>
      </c>
      <c r="G3402">
        <v>0</v>
      </c>
      <c r="H3402" t="s">
        <v>13993</v>
      </c>
      <c r="I3402">
        <v>0</v>
      </c>
    </row>
    <row r="3403" spans="1:9" x14ac:dyDescent="0.3">
      <c r="A3403">
        <v>18375397</v>
      </c>
      <c r="B3403">
        <v>600</v>
      </c>
      <c r="C3403" t="s">
        <v>14005</v>
      </c>
      <c r="D3403" t="s">
        <v>13990</v>
      </c>
      <c r="E3403" t="s">
        <v>13990</v>
      </c>
      <c r="F3403">
        <v>2</v>
      </c>
      <c r="G3403">
        <v>4.3</v>
      </c>
      <c r="H3403" t="s">
        <v>13989</v>
      </c>
      <c r="I3403">
        <v>214</v>
      </c>
    </row>
    <row r="3404" spans="1:9" x14ac:dyDescent="0.3">
      <c r="A3404">
        <v>6628</v>
      </c>
      <c r="B3404">
        <v>450</v>
      </c>
      <c r="C3404" t="s">
        <v>14005</v>
      </c>
      <c r="D3404" t="s">
        <v>13990</v>
      </c>
      <c r="E3404" t="s">
        <v>13990</v>
      </c>
      <c r="F3404">
        <v>1</v>
      </c>
      <c r="G3404">
        <v>3.1</v>
      </c>
      <c r="H3404" t="s">
        <v>13995</v>
      </c>
      <c r="I3404">
        <v>13</v>
      </c>
    </row>
    <row r="3405" spans="1:9" x14ac:dyDescent="0.3">
      <c r="A3405">
        <v>4079</v>
      </c>
      <c r="B3405">
        <v>450</v>
      </c>
      <c r="C3405" t="s">
        <v>14005</v>
      </c>
      <c r="D3405" t="s">
        <v>13990</v>
      </c>
      <c r="E3405" t="s">
        <v>13990</v>
      </c>
      <c r="F3405">
        <v>1</v>
      </c>
      <c r="G3405">
        <v>3.3</v>
      </c>
      <c r="H3405" t="s">
        <v>13995</v>
      </c>
      <c r="I3405">
        <v>32</v>
      </c>
    </row>
    <row r="3406" spans="1:9" x14ac:dyDescent="0.3">
      <c r="A3406">
        <v>9392</v>
      </c>
      <c r="B3406">
        <v>600</v>
      </c>
      <c r="C3406" t="s">
        <v>14005</v>
      </c>
      <c r="D3406" t="s">
        <v>13990</v>
      </c>
      <c r="E3406" t="s">
        <v>13990</v>
      </c>
      <c r="F3406">
        <v>2</v>
      </c>
      <c r="G3406">
        <v>3.3</v>
      </c>
      <c r="H3406" t="s">
        <v>13995</v>
      </c>
      <c r="I3406">
        <v>35</v>
      </c>
    </row>
    <row r="3407" spans="1:9" x14ac:dyDescent="0.3">
      <c r="A3407">
        <v>9386</v>
      </c>
      <c r="B3407">
        <v>100</v>
      </c>
      <c r="C3407" t="s">
        <v>14005</v>
      </c>
      <c r="D3407" t="s">
        <v>13990</v>
      </c>
      <c r="E3407" t="s">
        <v>13990</v>
      </c>
      <c r="F3407">
        <v>1</v>
      </c>
      <c r="G3407">
        <v>2.9</v>
      </c>
      <c r="H3407" t="s">
        <v>13995</v>
      </c>
      <c r="I3407">
        <v>6</v>
      </c>
    </row>
    <row r="3408" spans="1:9" x14ac:dyDescent="0.3">
      <c r="A3408">
        <v>312400</v>
      </c>
      <c r="B3408">
        <v>550</v>
      </c>
      <c r="C3408" t="s">
        <v>14005</v>
      </c>
      <c r="D3408" t="s">
        <v>13990</v>
      </c>
      <c r="E3408" t="s">
        <v>13990</v>
      </c>
      <c r="F3408">
        <v>2</v>
      </c>
      <c r="G3408">
        <v>3.2</v>
      </c>
      <c r="H3408" t="s">
        <v>13995</v>
      </c>
      <c r="I3408">
        <v>63</v>
      </c>
    </row>
    <row r="3409" spans="1:9" x14ac:dyDescent="0.3">
      <c r="A3409">
        <v>310982</v>
      </c>
      <c r="B3409">
        <v>650</v>
      </c>
      <c r="C3409" t="s">
        <v>14005</v>
      </c>
      <c r="D3409" t="s">
        <v>13990</v>
      </c>
      <c r="E3409" t="s">
        <v>14000</v>
      </c>
      <c r="F3409">
        <v>2</v>
      </c>
      <c r="G3409">
        <v>3.1</v>
      </c>
      <c r="H3409" t="s">
        <v>13995</v>
      </c>
      <c r="I3409">
        <v>42</v>
      </c>
    </row>
    <row r="3410" spans="1:9" x14ac:dyDescent="0.3">
      <c r="A3410">
        <v>9421</v>
      </c>
      <c r="B3410">
        <v>400</v>
      </c>
      <c r="C3410" t="s">
        <v>14005</v>
      </c>
      <c r="D3410" t="s">
        <v>13990</v>
      </c>
      <c r="E3410" t="s">
        <v>13990</v>
      </c>
      <c r="F3410">
        <v>1</v>
      </c>
      <c r="G3410">
        <v>3.4</v>
      </c>
      <c r="H3410" t="s">
        <v>13995</v>
      </c>
      <c r="I3410">
        <v>30</v>
      </c>
    </row>
    <row r="3411" spans="1:9" x14ac:dyDescent="0.3">
      <c r="A3411">
        <v>1147</v>
      </c>
      <c r="B3411">
        <v>1300</v>
      </c>
      <c r="C3411" t="s">
        <v>14005</v>
      </c>
      <c r="D3411" t="s">
        <v>14000</v>
      </c>
      <c r="E3411" t="s">
        <v>13990</v>
      </c>
      <c r="F3411">
        <v>3</v>
      </c>
      <c r="G3411">
        <v>3.1</v>
      </c>
      <c r="H3411" t="s">
        <v>13995</v>
      </c>
      <c r="I3411">
        <v>155</v>
      </c>
    </row>
    <row r="3412" spans="1:9" x14ac:dyDescent="0.3">
      <c r="A3412">
        <v>18057825</v>
      </c>
      <c r="B3412">
        <v>650</v>
      </c>
      <c r="C3412" t="s">
        <v>14005</v>
      </c>
      <c r="D3412" t="s">
        <v>13990</v>
      </c>
      <c r="E3412" t="s">
        <v>13990</v>
      </c>
      <c r="F3412">
        <v>2</v>
      </c>
      <c r="G3412">
        <v>2.6</v>
      </c>
      <c r="H3412" t="s">
        <v>13995</v>
      </c>
      <c r="I3412">
        <v>7</v>
      </c>
    </row>
    <row r="3413" spans="1:9" x14ac:dyDescent="0.3">
      <c r="A3413">
        <v>18444811</v>
      </c>
      <c r="B3413">
        <v>400</v>
      </c>
      <c r="C3413" t="s">
        <v>14005</v>
      </c>
      <c r="D3413" t="s">
        <v>13990</v>
      </c>
      <c r="E3413" t="s">
        <v>13990</v>
      </c>
      <c r="F3413">
        <v>1</v>
      </c>
      <c r="G3413">
        <v>3</v>
      </c>
      <c r="H3413" t="s">
        <v>13995</v>
      </c>
      <c r="I3413">
        <v>4</v>
      </c>
    </row>
    <row r="3414" spans="1:9" x14ac:dyDescent="0.3">
      <c r="A3414">
        <v>9366</v>
      </c>
      <c r="B3414">
        <v>300</v>
      </c>
      <c r="C3414" t="s">
        <v>14005</v>
      </c>
      <c r="D3414" t="s">
        <v>13990</v>
      </c>
      <c r="E3414" t="s">
        <v>13990</v>
      </c>
      <c r="F3414">
        <v>1</v>
      </c>
      <c r="G3414">
        <v>3.4</v>
      </c>
      <c r="H3414" t="s">
        <v>13995</v>
      </c>
      <c r="I3414">
        <v>30</v>
      </c>
    </row>
    <row r="3415" spans="1:9" x14ac:dyDescent="0.3">
      <c r="A3415">
        <v>18361754</v>
      </c>
      <c r="B3415">
        <v>400</v>
      </c>
      <c r="C3415" t="s">
        <v>14005</v>
      </c>
      <c r="D3415" t="s">
        <v>13990</v>
      </c>
      <c r="E3415" t="s">
        <v>13990</v>
      </c>
      <c r="F3415">
        <v>1</v>
      </c>
      <c r="G3415">
        <v>3</v>
      </c>
      <c r="H3415" t="s">
        <v>13995</v>
      </c>
      <c r="I3415">
        <v>4</v>
      </c>
    </row>
    <row r="3416" spans="1:9" x14ac:dyDescent="0.3">
      <c r="A3416">
        <v>18245254</v>
      </c>
      <c r="B3416">
        <v>400</v>
      </c>
      <c r="C3416" t="s">
        <v>14005</v>
      </c>
      <c r="D3416" t="s">
        <v>13990</v>
      </c>
      <c r="E3416" t="s">
        <v>13990</v>
      </c>
      <c r="F3416">
        <v>1</v>
      </c>
      <c r="G3416">
        <v>3.2</v>
      </c>
      <c r="H3416" t="s">
        <v>13995</v>
      </c>
      <c r="I3416">
        <v>10</v>
      </c>
    </row>
    <row r="3417" spans="1:9" x14ac:dyDescent="0.3">
      <c r="A3417">
        <v>18219524</v>
      </c>
      <c r="B3417">
        <v>600</v>
      </c>
      <c r="C3417" t="s">
        <v>14005</v>
      </c>
      <c r="D3417" t="s">
        <v>13990</v>
      </c>
      <c r="E3417" t="s">
        <v>13990</v>
      </c>
      <c r="F3417">
        <v>2</v>
      </c>
      <c r="G3417">
        <v>3</v>
      </c>
      <c r="H3417" t="s">
        <v>13995</v>
      </c>
      <c r="I3417">
        <v>4</v>
      </c>
    </row>
    <row r="3418" spans="1:9" x14ac:dyDescent="0.3">
      <c r="A3418">
        <v>305276</v>
      </c>
      <c r="B3418">
        <v>300</v>
      </c>
      <c r="C3418" t="s">
        <v>14005</v>
      </c>
      <c r="D3418" t="s">
        <v>13990</v>
      </c>
      <c r="E3418" t="s">
        <v>13990</v>
      </c>
      <c r="F3418">
        <v>1</v>
      </c>
      <c r="G3418">
        <v>3.1</v>
      </c>
      <c r="H3418" t="s">
        <v>13995</v>
      </c>
      <c r="I3418">
        <v>11</v>
      </c>
    </row>
    <row r="3419" spans="1:9" x14ac:dyDescent="0.3">
      <c r="A3419">
        <v>312355</v>
      </c>
      <c r="B3419">
        <v>400</v>
      </c>
      <c r="C3419" t="s">
        <v>14005</v>
      </c>
      <c r="D3419" t="s">
        <v>13990</v>
      </c>
      <c r="E3419" t="s">
        <v>13990</v>
      </c>
      <c r="F3419">
        <v>1</v>
      </c>
      <c r="G3419">
        <v>3</v>
      </c>
      <c r="H3419" t="s">
        <v>13995</v>
      </c>
      <c r="I3419">
        <v>11</v>
      </c>
    </row>
    <row r="3420" spans="1:9" x14ac:dyDescent="0.3">
      <c r="A3420">
        <v>6599</v>
      </c>
      <c r="B3420">
        <v>500</v>
      </c>
      <c r="C3420" t="s">
        <v>14005</v>
      </c>
      <c r="D3420" t="s">
        <v>13990</v>
      </c>
      <c r="E3420" t="s">
        <v>13990</v>
      </c>
      <c r="F3420">
        <v>2</v>
      </c>
      <c r="G3420">
        <v>3.5</v>
      </c>
      <c r="H3420" t="s">
        <v>13994</v>
      </c>
      <c r="I3420">
        <v>106</v>
      </c>
    </row>
    <row r="3421" spans="1:9" x14ac:dyDescent="0.3">
      <c r="A3421">
        <v>300022</v>
      </c>
      <c r="B3421">
        <v>350</v>
      </c>
      <c r="C3421" t="s">
        <v>14005</v>
      </c>
      <c r="D3421" t="s">
        <v>13990</v>
      </c>
      <c r="E3421" t="s">
        <v>13990</v>
      </c>
      <c r="F3421">
        <v>1</v>
      </c>
      <c r="G3421">
        <v>3.8</v>
      </c>
      <c r="H3421" t="s">
        <v>13994</v>
      </c>
      <c r="I3421">
        <v>170</v>
      </c>
    </row>
    <row r="3422" spans="1:9" x14ac:dyDescent="0.3">
      <c r="A3422">
        <v>6605</v>
      </c>
      <c r="B3422">
        <v>300</v>
      </c>
      <c r="C3422" t="s">
        <v>14005</v>
      </c>
      <c r="D3422" t="s">
        <v>13990</v>
      </c>
      <c r="E3422" t="s">
        <v>13990</v>
      </c>
      <c r="F3422">
        <v>1</v>
      </c>
      <c r="G3422">
        <v>3.6</v>
      </c>
      <c r="H3422" t="s">
        <v>13994</v>
      </c>
      <c r="I3422">
        <v>71</v>
      </c>
    </row>
    <row r="3423" spans="1:9" x14ac:dyDescent="0.3">
      <c r="A3423">
        <v>18034044</v>
      </c>
      <c r="B3423">
        <v>500</v>
      </c>
      <c r="C3423" t="s">
        <v>14005</v>
      </c>
      <c r="D3423" t="s">
        <v>13990</v>
      </c>
      <c r="E3423" t="s">
        <v>13990</v>
      </c>
      <c r="F3423">
        <v>2</v>
      </c>
      <c r="G3423">
        <v>3.6</v>
      </c>
      <c r="H3423" t="s">
        <v>13994</v>
      </c>
      <c r="I3423">
        <v>24</v>
      </c>
    </row>
    <row r="3424" spans="1:9" x14ac:dyDescent="0.3">
      <c r="A3424">
        <v>300946</v>
      </c>
      <c r="B3424">
        <v>500</v>
      </c>
      <c r="C3424" t="s">
        <v>14005</v>
      </c>
      <c r="D3424" t="s">
        <v>13990</v>
      </c>
      <c r="E3424" t="s">
        <v>13990</v>
      </c>
      <c r="F3424">
        <v>2</v>
      </c>
      <c r="G3424">
        <v>3.6</v>
      </c>
      <c r="H3424" t="s">
        <v>13994</v>
      </c>
      <c r="I3424">
        <v>95</v>
      </c>
    </row>
    <row r="3425" spans="1:9" x14ac:dyDescent="0.3">
      <c r="A3425">
        <v>18457090</v>
      </c>
      <c r="B3425">
        <v>300</v>
      </c>
      <c r="C3425" t="s">
        <v>14005</v>
      </c>
      <c r="D3425" t="s">
        <v>13990</v>
      </c>
      <c r="E3425" t="s">
        <v>13990</v>
      </c>
      <c r="F3425">
        <v>1</v>
      </c>
      <c r="G3425">
        <v>3.8</v>
      </c>
      <c r="H3425" t="s">
        <v>13994</v>
      </c>
      <c r="I3425">
        <v>35</v>
      </c>
    </row>
    <row r="3426" spans="1:9" x14ac:dyDescent="0.3">
      <c r="A3426">
        <v>310409</v>
      </c>
      <c r="B3426">
        <v>100</v>
      </c>
      <c r="C3426" t="s">
        <v>14005</v>
      </c>
      <c r="D3426" t="s">
        <v>13990</v>
      </c>
      <c r="E3426" t="s">
        <v>13990</v>
      </c>
      <c r="F3426">
        <v>1</v>
      </c>
      <c r="G3426">
        <v>3.5</v>
      </c>
      <c r="H3426" t="s">
        <v>13994</v>
      </c>
      <c r="I3426">
        <v>18</v>
      </c>
    </row>
    <row r="3427" spans="1:9" x14ac:dyDescent="0.3">
      <c r="A3427">
        <v>307228</v>
      </c>
      <c r="B3427">
        <v>300</v>
      </c>
      <c r="C3427" t="s">
        <v>14005</v>
      </c>
      <c r="D3427" t="s">
        <v>13990</v>
      </c>
      <c r="E3427" t="s">
        <v>13990</v>
      </c>
      <c r="F3427">
        <v>1</v>
      </c>
      <c r="G3427">
        <v>3.5</v>
      </c>
      <c r="H3427" t="s">
        <v>13994</v>
      </c>
      <c r="I3427">
        <v>32</v>
      </c>
    </row>
    <row r="3428" spans="1:9" x14ac:dyDescent="0.3">
      <c r="A3428">
        <v>18464633</v>
      </c>
      <c r="B3428">
        <v>400</v>
      </c>
      <c r="C3428" t="s">
        <v>14005</v>
      </c>
      <c r="D3428" t="s">
        <v>13990</v>
      </c>
      <c r="E3428" t="s">
        <v>13990</v>
      </c>
      <c r="F3428">
        <v>1</v>
      </c>
      <c r="G3428">
        <v>0</v>
      </c>
      <c r="H3428" t="s">
        <v>13993</v>
      </c>
      <c r="I3428">
        <v>0</v>
      </c>
    </row>
    <row r="3429" spans="1:9" x14ac:dyDescent="0.3">
      <c r="A3429">
        <v>18358668</v>
      </c>
      <c r="B3429">
        <v>200</v>
      </c>
      <c r="C3429" t="s">
        <v>14005</v>
      </c>
      <c r="D3429" t="s">
        <v>13990</v>
      </c>
      <c r="E3429" t="s">
        <v>13990</v>
      </c>
      <c r="F3429">
        <v>1</v>
      </c>
      <c r="G3429">
        <v>0</v>
      </c>
      <c r="H3429" t="s">
        <v>13993</v>
      </c>
      <c r="I3429">
        <v>1</v>
      </c>
    </row>
    <row r="3430" spans="1:9" x14ac:dyDescent="0.3">
      <c r="A3430">
        <v>18361743</v>
      </c>
      <c r="B3430">
        <v>200</v>
      </c>
      <c r="C3430" t="s">
        <v>14005</v>
      </c>
      <c r="D3430" t="s">
        <v>13990</v>
      </c>
      <c r="E3430" t="s">
        <v>13990</v>
      </c>
      <c r="F3430">
        <v>1</v>
      </c>
      <c r="G3430">
        <v>0</v>
      </c>
      <c r="H3430" t="s">
        <v>13993</v>
      </c>
      <c r="I3430">
        <v>0</v>
      </c>
    </row>
    <row r="3431" spans="1:9" x14ac:dyDescent="0.3">
      <c r="A3431">
        <v>18245285</v>
      </c>
      <c r="B3431">
        <v>300</v>
      </c>
      <c r="C3431" t="s">
        <v>14005</v>
      </c>
      <c r="D3431" t="s">
        <v>13990</v>
      </c>
      <c r="E3431" t="s">
        <v>13990</v>
      </c>
      <c r="F3431">
        <v>1</v>
      </c>
      <c r="G3431">
        <v>0</v>
      </c>
      <c r="H3431" t="s">
        <v>13993</v>
      </c>
      <c r="I3431">
        <v>3</v>
      </c>
    </row>
    <row r="3432" spans="1:9" x14ac:dyDescent="0.3">
      <c r="A3432">
        <v>18364336</v>
      </c>
      <c r="B3432">
        <v>200</v>
      </c>
      <c r="C3432" t="s">
        <v>14005</v>
      </c>
      <c r="D3432" t="s">
        <v>13990</v>
      </c>
      <c r="E3432" t="s">
        <v>13990</v>
      </c>
      <c r="F3432">
        <v>1</v>
      </c>
      <c r="G3432">
        <v>0</v>
      </c>
      <c r="H3432" t="s">
        <v>13993</v>
      </c>
      <c r="I3432">
        <v>0</v>
      </c>
    </row>
    <row r="3433" spans="1:9" x14ac:dyDescent="0.3">
      <c r="A3433">
        <v>18358207</v>
      </c>
      <c r="B3433">
        <v>500</v>
      </c>
      <c r="C3433" t="s">
        <v>14005</v>
      </c>
      <c r="D3433" t="s">
        <v>13990</v>
      </c>
      <c r="E3433" t="s">
        <v>13990</v>
      </c>
      <c r="F3433">
        <v>2</v>
      </c>
      <c r="G3433">
        <v>0</v>
      </c>
      <c r="H3433" t="s">
        <v>13993</v>
      </c>
      <c r="I3433">
        <v>2</v>
      </c>
    </row>
    <row r="3434" spans="1:9" x14ac:dyDescent="0.3">
      <c r="A3434">
        <v>312357</v>
      </c>
      <c r="B3434">
        <v>500</v>
      </c>
      <c r="C3434" t="s">
        <v>14005</v>
      </c>
      <c r="D3434" t="s">
        <v>13990</v>
      </c>
      <c r="E3434" t="s">
        <v>13990</v>
      </c>
      <c r="F3434">
        <v>2</v>
      </c>
      <c r="G3434">
        <v>0</v>
      </c>
      <c r="H3434" t="s">
        <v>13993</v>
      </c>
      <c r="I3434">
        <v>1</v>
      </c>
    </row>
    <row r="3435" spans="1:9" x14ac:dyDescent="0.3">
      <c r="A3435">
        <v>18464627</v>
      </c>
      <c r="B3435">
        <v>200</v>
      </c>
      <c r="C3435" t="s">
        <v>14005</v>
      </c>
      <c r="D3435" t="s">
        <v>13990</v>
      </c>
      <c r="E3435" t="s">
        <v>13990</v>
      </c>
      <c r="F3435">
        <v>1</v>
      </c>
      <c r="G3435">
        <v>0</v>
      </c>
      <c r="H3435" t="s">
        <v>13993</v>
      </c>
      <c r="I3435">
        <v>1</v>
      </c>
    </row>
    <row r="3436" spans="1:9" x14ac:dyDescent="0.3">
      <c r="A3436">
        <v>18431125</v>
      </c>
      <c r="B3436">
        <v>600</v>
      </c>
      <c r="C3436" t="s">
        <v>14005</v>
      </c>
      <c r="D3436" t="s">
        <v>13990</v>
      </c>
      <c r="E3436" t="s">
        <v>13990</v>
      </c>
      <c r="F3436">
        <v>2</v>
      </c>
      <c r="G3436">
        <v>0</v>
      </c>
      <c r="H3436" t="s">
        <v>13993</v>
      </c>
      <c r="I3436">
        <v>1</v>
      </c>
    </row>
    <row r="3437" spans="1:9" x14ac:dyDescent="0.3">
      <c r="A3437">
        <v>18361741</v>
      </c>
      <c r="B3437">
        <v>100</v>
      </c>
      <c r="C3437" t="s">
        <v>14005</v>
      </c>
      <c r="D3437" t="s">
        <v>13990</v>
      </c>
      <c r="E3437" t="s">
        <v>13990</v>
      </c>
      <c r="F3437">
        <v>1</v>
      </c>
      <c r="G3437">
        <v>0</v>
      </c>
      <c r="H3437" t="s">
        <v>13993</v>
      </c>
      <c r="I3437">
        <v>0</v>
      </c>
    </row>
    <row r="3438" spans="1:9" x14ac:dyDescent="0.3">
      <c r="A3438">
        <v>18464621</v>
      </c>
      <c r="B3438">
        <v>100</v>
      </c>
      <c r="C3438" t="s">
        <v>14005</v>
      </c>
      <c r="D3438" t="s">
        <v>13990</v>
      </c>
      <c r="E3438" t="s">
        <v>13990</v>
      </c>
      <c r="F3438">
        <v>1</v>
      </c>
      <c r="G3438">
        <v>0</v>
      </c>
      <c r="H3438" t="s">
        <v>13993</v>
      </c>
      <c r="I3438">
        <v>0</v>
      </c>
    </row>
    <row r="3439" spans="1:9" x14ac:dyDescent="0.3">
      <c r="A3439">
        <v>18449634</v>
      </c>
      <c r="B3439">
        <v>400</v>
      </c>
      <c r="C3439" t="s">
        <v>14005</v>
      </c>
      <c r="D3439" t="s">
        <v>13990</v>
      </c>
      <c r="E3439" t="s">
        <v>13990</v>
      </c>
      <c r="F3439">
        <v>1</v>
      </c>
      <c r="G3439">
        <v>0</v>
      </c>
      <c r="H3439" t="s">
        <v>13993</v>
      </c>
      <c r="I3439">
        <v>0</v>
      </c>
    </row>
    <row r="3440" spans="1:9" x14ac:dyDescent="0.3">
      <c r="A3440">
        <v>18361745</v>
      </c>
      <c r="B3440">
        <v>400</v>
      </c>
      <c r="C3440" t="s">
        <v>14005</v>
      </c>
      <c r="D3440" t="s">
        <v>13990</v>
      </c>
      <c r="E3440" t="s">
        <v>13990</v>
      </c>
      <c r="F3440">
        <v>1</v>
      </c>
      <c r="G3440">
        <v>0</v>
      </c>
      <c r="H3440" t="s">
        <v>13993</v>
      </c>
      <c r="I3440">
        <v>1</v>
      </c>
    </row>
    <row r="3441" spans="1:9" x14ac:dyDescent="0.3">
      <c r="A3441">
        <v>18124390</v>
      </c>
      <c r="B3441">
        <v>250</v>
      </c>
      <c r="C3441" t="s">
        <v>14005</v>
      </c>
      <c r="D3441" t="s">
        <v>13990</v>
      </c>
      <c r="E3441" t="s">
        <v>13990</v>
      </c>
      <c r="F3441">
        <v>1</v>
      </c>
      <c r="G3441">
        <v>0</v>
      </c>
      <c r="H3441" t="s">
        <v>13993</v>
      </c>
      <c r="I3441">
        <v>3</v>
      </c>
    </row>
    <row r="3442" spans="1:9" x14ac:dyDescent="0.3">
      <c r="A3442">
        <v>18464637</v>
      </c>
      <c r="B3442">
        <v>600</v>
      </c>
      <c r="C3442" t="s">
        <v>14005</v>
      </c>
      <c r="D3442" t="s">
        <v>13990</v>
      </c>
      <c r="E3442" t="s">
        <v>13990</v>
      </c>
      <c r="F3442">
        <v>2</v>
      </c>
      <c r="G3442">
        <v>0</v>
      </c>
      <c r="H3442" t="s">
        <v>13993</v>
      </c>
      <c r="I3442">
        <v>0</v>
      </c>
    </row>
    <row r="3443" spans="1:9" x14ac:dyDescent="0.3">
      <c r="A3443">
        <v>5897</v>
      </c>
      <c r="B3443">
        <v>250</v>
      </c>
      <c r="C3443" t="s">
        <v>14005</v>
      </c>
      <c r="D3443" t="s">
        <v>13990</v>
      </c>
      <c r="E3443" t="s">
        <v>13990</v>
      </c>
      <c r="F3443">
        <v>1</v>
      </c>
      <c r="G3443">
        <v>3.2</v>
      </c>
      <c r="H3443" t="s">
        <v>13995</v>
      </c>
      <c r="I3443">
        <v>27</v>
      </c>
    </row>
    <row r="3444" spans="1:9" x14ac:dyDescent="0.3">
      <c r="A3444">
        <v>18381236</v>
      </c>
      <c r="B3444">
        <v>800</v>
      </c>
      <c r="C3444" t="s">
        <v>14005</v>
      </c>
      <c r="D3444" t="s">
        <v>13990</v>
      </c>
      <c r="E3444" t="s">
        <v>13990</v>
      </c>
      <c r="F3444">
        <v>2</v>
      </c>
      <c r="G3444">
        <v>3.4</v>
      </c>
      <c r="H3444" t="s">
        <v>13995</v>
      </c>
      <c r="I3444">
        <v>17</v>
      </c>
    </row>
    <row r="3445" spans="1:9" x14ac:dyDescent="0.3">
      <c r="A3445">
        <v>18416840</v>
      </c>
      <c r="B3445">
        <v>300</v>
      </c>
      <c r="C3445" t="s">
        <v>14005</v>
      </c>
      <c r="D3445" t="s">
        <v>13990</v>
      </c>
      <c r="E3445" t="s">
        <v>14000</v>
      </c>
      <c r="F3445">
        <v>1</v>
      </c>
      <c r="G3445">
        <v>2.7</v>
      </c>
      <c r="H3445" t="s">
        <v>13995</v>
      </c>
      <c r="I3445">
        <v>11</v>
      </c>
    </row>
    <row r="3446" spans="1:9" x14ac:dyDescent="0.3">
      <c r="A3446">
        <v>18222563</v>
      </c>
      <c r="B3446">
        <v>1700</v>
      </c>
      <c r="C3446" t="s">
        <v>14005</v>
      </c>
      <c r="D3446" t="s">
        <v>14000</v>
      </c>
      <c r="E3446" t="s">
        <v>13990</v>
      </c>
      <c r="F3446">
        <v>3</v>
      </c>
      <c r="G3446">
        <v>3.3</v>
      </c>
      <c r="H3446" t="s">
        <v>13995</v>
      </c>
      <c r="I3446">
        <v>339</v>
      </c>
    </row>
    <row r="3447" spans="1:9" x14ac:dyDescent="0.3">
      <c r="A3447">
        <v>18449796</v>
      </c>
      <c r="B3447">
        <v>800</v>
      </c>
      <c r="C3447" t="s">
        <v>14005</v>
      </c>
      <c r="D3447" t="s">
        <v>13990</v>
      </c>
      <c r="E3447" t="s">
        <v>13990</v>
      </c>
      <c r="F3447">
        <v>2</v>
      </c>
      <c r="G3447">
        <v>2.9</v>
      </c>
      <c r="H3447" t="s">
        <v>13995</v>
      </c>
      <c r="I3447">
        <v>21</v>
      </c>
    </row>
    <row r="3448" spans="1:9" x14ac:dyDescent="0.3">
      <c r="A3448">
        <v>18471243</v>
      </c>
      <c r="B3448">
        <v>350</v>
      </c>
      <c r="C3448" t="s">
        <v>14005</v>
      </c>
      <c r="D3448" t="s">
        <v>13990</v>
      </c>
      <c r="E3448" t="s">
        <v>13990</v>
      </c>
      <c r="F3448">
        <v>1</v>
      </c>
      <c r="G3448">
        <v>3.3</v>
      </c>
      <c r="H3448" t="s">
        <v>13995</v>
      </c>
      <c r="I3448">
        <v>10</v>
      </c>
    </row>
    <row r="3449" spans="1:9" x14ac:dyDescent="0.3">
      <c r="A3449">
        <v>652</v>
      </c>
      <c r="B3449">
        <v>750</v>
      </c>
      <c r="C3449" t="s">
        <v>14005</v>
      </c>
      <c r="D3449" t="s">
        <v>13990</v>
      </c>
      <c r="E3449" t="s">
        <v>13990</v>
      </c>
      <c r="F3449">
        <v>2</v>
      </c>
      <c r="G3449">
        <v>2.6</v>
      </c>
      <c r="H3449" t="s">
        <v>13995</v>
      </c>
      <c r="I3449">
        <v>76</v>
      </c>
    </row>
    <row r="3450" spans="1:9" x14ac:dyDescent="0.3">
      <c r="A3450">
        <v>9841</v>
      </c>
      <c r="B3450">
        <v>250</v>
      </c>
      <c r="C3450" t="s">
        <v>14005</v>
      </c>
      <c r="D3450" t="s">
        <v>13990</v>
      </c>
      <c r="E3450" t="s">
        <v>13990</v>
      </c>
      <c r="F3450">
        <v>1</v>
      </c>
      <c r="G3450">
        <v>2.9</v>
      </c>
      <c r="H3450" t="s">
        <v>13995</v>
      </c>
      <c r="I3450">
        <v>6</v>
      </c>
    </row>
    <row r="3451" spans="1:9" x14ac:dyDescent="0.3">
      <c r="A3451">
        <v>313482</v>
      </c>
      <c r="B3451">
        <v>1000</v>
      </c>
      <c r="C3451" t="s">
        <v>14005</v>
      </c>
      <c r="D3451" t="s">
        <v>13990</v>
      </c>
      <c r="E3451" t="s">
        <v>14000</v>
      </c>
      <c r="F3451">
        <v>3</v>
      </c>
      <c r="G3451">
        <v>3.3</v>
      </c>
      <c r="H3451" t="s">
        <v>13995</v>
      </c>
      <c r="I3451">
        <v>61</v>
      </c>
    </row>
    <row r="3452" spans="1:9" x14ac:dyDescent="0.3">
      <c r="A3452">
        <v>308599</v>
      </c>
      <c r="B3452">
        <v>100</v>
      </c>
      <c r="C3452" t="s">
        <v>14005</v>
      </c>
      <c r="D3452" t="s">
        <v>13990</v>
      </c>
      <c r="E3452" t="s">
        <v>13990</v>
      </c>
      <c r="F3452">
        <v>1</v>
      </c>
      <c r="G3452">
        <v>3.2</v>
      </c>
      <c r="H3452" t="s">
        <v>13995</v>
      </c>
      <c r="I3452">
        <v>12</v>
      </c>
    </row>
    <row r="3453" spans="1:9" x14ac:dyDescent="0.3">
      <c r="A3453">
        <v>807</v>
      </c>
      <c r="B3453">
        <v>1100</v>
      </c>
      <c r="C3453" t="s">
        <v>14005</v>
      </c>
      <c r="D3453" t="s">
        <v>14000</v>
      </c>
      <c r="E3453" t="s">
        <v>14000</v>
      </c>
      <c r="F3453">
        <v>3</v>
      </c>
      <c r="G3453">
        <v>3.4</v>
      </c>
      <c r="H3453" t="s">
        <v>13995</v>
      </c>
      <c r="I3453">
        <v>195</v>
      </c>
    </row>
    <row r="3454" spans="1:9" x14ac:dyDescent="0.3">
      <c r="A3454">
        <v>18423871</v>
      </c>
      <c r="B3454">
        <v>300</v>
      </c>
      <c r="C3454" t="s">
        <v>14005</v>
      </c>
      <c r="D3454" t="s">
        <v>13990</v>
      </c>
      <c r="E3454" t="s">
        <v>14000</v>
      </c>
      <c r="F3454">
        <v>1</v>
      </c>
      <c r="G3454">
        <v>3.1</v>
      </c>
      <c r="H3454" t="s">
        <v>13995</v>
      </c>
      <c r="I3454">
        <v>23</v>
      </c>
    </row>
    <row r="3455" spans="1:9" x14ac:dyDescent="0.3">
      <c r="A3455">
        <v>308188</v>
      </c>
      <c r="B3455">
        <v>150</v>
      </c>
      <c r="C3455" t="s">
        <v>14005</v>
      </c>
      <c r="D3455" t="s">
        <v>13990</v>
      </c>
      <c r="E3455" t="s">
        <v>13990</v>
      </c>
      <c r="F3455">
        <v>1</v>
      </c>
      <c r="G3455">
        <v>3</v>
      </c>
      <c r="H3455" t="s">
        <v>13995</v>
      </c>
      <c r="I3455">
        <v>8</v>
      </c>
    </row>
    <row r="3456" spans="1:9" x14ac:dyDescent="0.3">
      <c r="A3456">
        <v>3156</v>
      </c>
      <c r="B3456">
        <v>400</v>
      </c>
      <c r="C3456" t="s">
        <v>14005</v>
      </c>
      <c r="D3456" t="s">
        <v>13990</v>
      </c>
      <c r="E3456" t="s">
        <v>14000</v>
      </c>
      <c r="F3456">
        <v>1</v>
      </c>
      <c r="G3456">
        <v>3.3</v>
      </c>
      <c r="H3456" t="s">
        <v>13995</v>
      </c>
      <c r="I3456">
        <v>65</v>
      </c>
    </row>
    <row r="3457" spans="1:9" x14ac:dyDescent="0.3">
      <c r="A3457">
        <v>306319</v>
      </c>
      <c r="B3457">
        <v>700</v>
      </c>
      <c r="C3457" t="s">
        <v>14005</v>
      </c>
      <c r="D3457" t="s">
        <v>13990</v>
      </c>
      <c r="E3457" t="s">
        <v>14000</v>
      </c>
      <c r="F3457">
        <v>2</v>
      </c>
      <c r="G3457">
        <v>3.3</v>
      </c>
      <c r="H3457" t="s">
        <v>13995</v>
      </c>
      <c r="I3457">
        <v>157</v>
      </c>
    </row>
    <row r="3458" spans="1:9" x14ac:dyDescent="0.3">
      <c r="A3458">
        <v>311033</v>
      </c>
      <c r="B3458">
        <v>350</v>
      </c>
      <c r="C3458" t="s">
        <v>14005</v>
      </c>
      <c r="D3458" t="s">
        <v>13990</v>
      </c>
      <c r="E3458" t="s">
        <v>13990</v>
      </c>
      <c r="F3458">
        <v>1</v>
      </c>
      <c r="G3458">
        <v>3.1</v>
      </c>
      <c r="H3458" t="s">
        <v>13995</v>
      </c>
      <c r="I3458">
        <v>12</v>
      </c>
    </row>
    <row r="3459" spans="1:9" x14ac:dyDescent="0.3">
      <c r="A3459">
        <v>4250</v>
      </c>
      <c r="B3459">
        <v>1000</v>
      </c>
      <c r="C3459" t="s">
        <v>14005</v>
      </c>
      <c r="D3459" t="s">
        <v>14000</v>
      </c>
      <c r="E3459" t="s">
        <v>14000</v>
      </c>
      <c r="F3459">
        <v>3</v>
      </c>
      <c r="G3459">
        <v>3.4</v>
      </c>
      <c r="H3459" t="s">
        <v>13995</v>
      </c>
      <c r="I3459">
        <v>180</v>
      </c>
    </row>
    <row r="3460" spans="1:9" x14ac:dyDescent="0.3">
      <c r="A3460">
        <v>300607</v>
      </c>
      <c r="B3460">
        <v>500</v>
      </c>
      <c r="C3460" t="s">
        <v>14005</v>
      </c>
      <c r="D3460" t="s">
        <v>13990</v>
      </c>
      <c r="E3460" t="s">
        <v>14000</v>
      </c>
      <c r="F3460">
        <v>2</v>
      </c>
      <c r="G3460">
        <v>2.6</v>
      </c>
      <c r="H3460" t="s">
        <v>13995</v>
      </c>
      <c r="I3460">
        <v>16</v>
      </c>
    </row>
    <row r="3461" spans="1:9" x14ac:dyDescent="0.3">
      <c r="A3461">
        <v>301325</v>
      </c>
      <c r="B3461">
        <v>400</v>
      </c>
      <c r="C3461" t="s">
        <v>14005</v>
      </c>
      <c r="D3461" t="s">
        <v>13990</v>
      </c>
      <c r="E3461" t="s">
        <v>13990</v>
      </c>
      <c r="F3461">
        <v>1</v>
      </c>
      <c r="G3461">
        <v>2.6</v>
      </c>
      <c r="H3461" t="s">
        <v>13995</v>
      </c>
      <c r="I3461">
        <v>21</v>
      </c>
    </row>
    <row r="3462" spans="1:9" x14ac:dyDescent="0.3">
      <c r="A3462">
        <v>308277</v>
      </c>
      <c r="B3462">
        <v>350</v>
      </c>
      <c r="C3462" t="s">
        <v>14005</v>
      </c>
      <c r="D3462" t="s">
        <v>13990</v>
      </c>
      <c r="E3462" t="s">
        <v>13990</v>
      </c>
      <c r="F3462">
        <v>1</v>
      </c>
      <c r="G3462">
        <v>2.9</v>
      </c>
      <c r="H3462" t="s">
        <v>13995</v>
      </c>
      <c r="I3462">
        <v>10</v>
      </c>
    </row>
    <row r="3463" spans="1:9" x14ac:dyDescent="0.3">
      <c r="A3463">
        <v>301328</v>
      </c>
      <c r="B3463">
        <v>500</v>
      </c>
      <c r="C3463" t="s">
        <v>14005</v>
      </c>
      <c r="D3463" t="s">
        <v>13990</v>
      </c>
      <c r="E3463" t="s">
        <v>14000</v>
      </c>
      <c r="F3463">
        <v>2</v>
      </c>
      <c r="G3463">
        <v>2.6</v>
      </c>
      <c r="H3463" t="s">
        <v>13995</v>
      </c>
      <c r="I3463">
        <v>114</v>
      </c>
    </row>
    <row r="3464" spans="1:9" x14ac:dyDescent="0.3">
      <c r="A3464">
        <v>18313482</v>
      </c>
      <c r="B3464">
        <v>800</v>
      </c>
      <c r="C3464" t="s">
        <v>14005</v>
      </c>
      <c r="D3464" t="s">
        <v>13990</v>
      </c>
      <c r="E3464" t="s">
        <v>13990</v>
      </c>
      <c r="F3464">
        <v>2</v>
      </c>
      <c r="G3464">
        <v>3.3</v>
      </c>
      <c r="H3464" t="s">
        <v>13995</v>
      </c>
      <c r="I3464">
        <v>13</v>
      </c>
    </row>
    <row r="3465" spans="1:9" x14ac:dyDescent="0.3">
      <c r="A3465">
        <v>18287406</v>
      </c>
      <c r="B3465">
        <v>800</v>
      </c>
      <c r="C3465" t="s">
        <v>14005</v>
      </c>
      <c r="D3465" t="s">
        <v>13990</v>
      </c>
      <c r="E3465" t="s">
        <v>14000</v>
      </c>
      <c r="F3465">
        <v>2</v>
      </c>
      <c r="G3465">
        <v>2.9</v>
      </c>
      <c r="H3465" t="s">
        <v>13995</v>
      </c>
      <c r="I3465">
        <v>8</v>
      </c>
    </row>
    <row r="3466" spans="1:9" x14ac:dyDescent="0.3">
      <c r="A3466">
        <v>18354624</v>
      </c>
      <c r="B3466">
        <v>250</v>
      </c>
      <c r="C3466" t="s">
        <v>14005</v>
      </c>
      <c r="D3466" t="s">
        <v>13990</v>
      </c>
      <c r="E3466" t="s">
        <v>14000</v>
      </c>
      <c r="F3466">
        <v>1</v>
      </c>
      <c r="G3466">
        <v>3.1</v>
      </c>
      <c r="H3466" t="s">
        <v>13995</v>
      </c>
      <c r="I3466">
        <v>4</v>
      </c>
    </row>
    <row r="3467" spans="1:9" x14ac:dyDescent="0.3">
      <c r="A3467">
        <v>307025</v>
      </c>
      <c r="B3467">
        <v>150</v>
      </c>
      <c r="C3467" t="s">
        <v>14005</v>
      </c>
      <c r="D3467" t="s">
        <v>13990</v>
      </c>
      <c r="E3467" t="s">
        <v>13990</v>
      </c>
      <c r="F3467">
        <v>1</v>
      </c>
      <c r="G3467">
        <v>2.8</v>
      </c>
      <c r="H3467" t="s">
        <v>13995</v>
      </c>
      <c r="I3467">
        <v>8</v>
      </c>
    </row>
    <row r="3468" spans="1:9" x14ac:dyDescent="0.3">
      <c r="A3468">
        <v>18469980</v>
      </c>
      <c r="B3468">
        <v>800</v>
      </c>
      <c r="C3468" t="s">
        <v>14005</v>
      </c>
      <c r="D3468" t="s">
        <v>13990</v>
      </c>
      <c r="E3468" t="s">
        <v>13990</v>
      </c>
      <c r="F3468">
        <v>2</v>
      </c>
      <c r="G3468">
        <v>3.2</v>
      </c>
      <c r="H3468" t="s">
        <v>13995</v>
      </c>
      <c r="I3468">
        <v>8</v>
      </c>
    </row>
    <row r="3469" spans="1:9" x14ac:dyDescent="0.3">
      <c r="A3469">
        <v>309593</v>
      </c>
      <c r="B3469">
        <v>350</v>
      </c>
      <c r="C3469" t="s">
        <v>14005</v>
      </c>
      <c r="D3469" t="s">
        <v>13990</v>
      </c>
      <c r="E3469" t="s">
        <v>14000</v>
      </c>
      <c r="F3469">
        <v>1</v>
      </c>
      <c r="G3469">
        <v>3.3</v>
      </c>
      <c r="H3469" t="s">
        <v>13995</v>
      </c>
      <c r="I3469">
        <v>32</v>
      </c>
    </row>
    <row r="3470" spans="1:9" x14ac:dyDescent="0.3">
      <c r="A3470">
        <v>18252376</v>
      </c>
      <c r="B3470">
        <v>300</v>
      </c>
      <c r="C3470" t="s">
        <v>14005</v>
      </c>
      <c r="D3470" t="s">
        <v>13990</v>
      </c>
      <c r="E3470" t="s">
        <v>14000</v>
      </c>
      <c r="F3470">
        <v>1</v>
      </c>
      <c r="G3470">
        <v>2.9</v>
      </c>
      <c r="H3470" t="s">
        <v>13995</v>
      </c>
      <c r="I3470">
        <v>9</v>
      </c>
    </row>
    <row r="3471" spans="1:9" x14ac:dyDescent="0.3">
      <c r="A3471">
        <v>312809</v>
      </c>
      <c r="B3471">
        <v>600</v>
      </c>
      <c r="C3471" t="s">
        <v>14005</v>
      </c>
      <c r="D3471" t="s">
        <v>13990</v>
      </c>
      <c r="E3471" t="s">
        <v>14000</v>
      </c>
      <c r="F3471">
        <v>2</v>
      </c>
      <c r="G3471">
        <v>2.7</v>
      </c>
      <c r="H3471" t="s">
        <v>13995</v>
      </c>
      <c r="I3471">
        <v>10</v>
      </c>
    </row>
    <row r="3472" spans="1:9" x14ac:dyDescent="0.3">
      <c r="A3472">
        <v>304546</v>
      </c>
      <c r="B3472">
        <v>350</v>
      </c>
      <c r="C3472" t="s">
        <v>14005</v>
      </c>
      <c r="D3472" t="s">
        <v>13990</v>
      </c>
      <c r="E3472" t="s">
        <v>13990</v>
      </c>
      <c r="F3472">
        <v>1</v>
      </c>
      <c r="G3472">
        <v>2.8</v>
      </c>
      <c r="H3472" t="s">
        <v>13995</v>
      </c>
      <c r="I3472">
        <v>21</v>
      </c>
    </row>
    <row r="3473" spans="1:9" x14ac:dyDescent="0.3">
      <c r="A3473">
        <v>301327</v>
      </c>
      <c r="B3473">
        <v>500</v>
      </c>
      <c r="C3473" t="s">
        <v>14005</v>
      </c>
      <c r="D3473" t="s">
        <v>13990</v>
      </c>
      <c r="E3473" t="s">
        <v>14000</v>
      </c>
      <c r="F3473">
        <v>2</v>
      </c>
      <c r="G3473">
        <v>3.1</v>
      </c>
      <c r="H3473" t="s">
        <v>13995</v>
      </c>
      <c r="I3473">
        <v>21</v>
      </c>
    </row>
    <row r="3474" spans="1:9" x14ac:dyDescent="0.3">
      <c r="A3474">
        <v>303170</v>
      </c>
      <c r="B3474">
        <v>500</v>
      </c>
      <c r="C3474" t="s">
        <v>14005</v>
      </c>
      <c r="D3474" t="s">
        <v>13990</v>
      </c>
      <c r="E3474" t="s">
        <v>14000</v>
      </c>
      <c r="F3474">
        <v>2</v>
      </c>
      <c r="G3474">
        <v>3.2</v>
      </c>
      <c r="H3474" t="s">
        <v>13995</v>
      </c>
      <c r="I3474">
        <v>35</v>
      </c>
    </row>
    <row r="3475" spans="1:9" x14ac:dyDescent="0.3">
      <c r="A3475">
        <v>306658</v>
      </c>
      <c r="B3475">
        <v>250</v>
      </c>
      <c r="C3475" t="s">
        <v>14005</v>
      </c>
      <c r="D3475" t="s">
        <v>13990</v>
      </c>
      <c r="E3475" t="s">
        <v>13990</v>
      </c>
      <c r="F3475">
        <v>1</v>
      </c>
      <c r="G3475">
        <v>3.4</v>
      </c>
      <c r="H3475" t="s">
        <v>13995</v>
      </c>
      <c r="I3475">
        <v>74</v>
      </c>
    </row>
    <row r="3476" spans="1:9" x14ac:dyDescent="0.3">
      <c r="A3476">
        <v>300564</v>
      </c>
      <c r="B3476">
        <v>150</v>
      </c>
      <c r="C3476" t="s">
        <v>14005</v>
      </c>
      <c r="D3476" t="s">
        <v>13990</v>
      </c>
      <c r="E3476" t="s">
        <v>13990</v>
      </c>
      <c r="F3476">
        <v>1</v>
      </c>
      <c r="G3476">
        <v>2.8</v>
      </c>
      <c r="H3476" t="s">
        <v>13995</v>
      </c>
      <c r="I3476">
        <v>25</v>
      </c>
    </row>
    <row r="3477" spans="1:9" x14ac:dyDescent="0.3">
      <c r="A3477">
        <v>5630</v>
      </c>
      <c r="B3477">
        <v>450</v>
      </c>
      <c r="C3477" t="s">
        <v>14005</v>
      </c>
      <c r="D3477" t="s">
        <v>13990</v>
      </c>
      <c r="E3477" t="s">
        <v>14000</v>
      </c>
      <c r="F3477">
        <v>1</v>
      </c>
      <c r="G3477">
        <v>3.1</v>
      </c>
      <c r="H3477" t="s">
        <v>13995</v>
      </c>
      <c r="I3477">
        <v>175</v>
      </c>
    </row>
    <row r="3478" spans="1:9" x14ac:dyDescent="0.3">
      <c r="A3478">
        <v>306511</v>
      </c>
      <c r="B3478">
        <v>500</v>
      </c>
      <c r="C3478" t="s">
        <v>14005</v>
      </c>
      <c r="D3478" t="s">
        <v>13990</v>
      </c>
      <c r="E3478" t="s">
        <v>13990</v>
      </c>
      <c r="F3478">
        <v>2</v>
      </c>
      <c r="G3478">
        <v>2.9</v>
      </c>
      <c r="H3478" t="s">
        <v>13995</v>
      </c>
      <c r="I3478">
        <v>13</v>
      </c>
    </row>
    <row r="3479" spans="1:9" x14ac:dyDescent="0.3">
      <c r="A3479">
        <v>306247</v>
      </c>
      <c r="B3479">
        <v>500</v>
      </c>
      <c r="C3479" t="s">
        <v>14005</v>
      </c>
      <c r="D3479" t="s">
        <v>13990</v>
      </c>
      <c r="E3479" t="s">
        <v>14000</v>
      </c>
      <c r="F3479">
        <v>2</v>
      </c>
      <c r="G3479">
        <v>2.8</v>
      </c>
      <c r="H3479" t="s">
        <v>13995</v>
      </c>
      <c r="I3479">
        <v>87</v>
      </c>
    </row>
    <row r="3480" spans="1:9" x14ac:dyDescent="0.3">
      <c r="A3480">
        <v>18245263</v>
      </c>
      <c r="B3480">
        <v>250</v>
      </c>
      <c r="C3480" t="s">
        <v>14005</v>
      </c>
      <c r="D3480" t="s">
        <v>13990</v>
      </c>
      <c r="E3480" t="s">
        <v>13990</v>
      </c>
      <c r="F3480">
        <v>1</v>
      </c>
      <c r="G3480">
        <v>3.4</v>
      </c>
      <c r="H3480" t="s">
        <v>13995</v>
      </c>
      <c r="I3480">
        <v>19</v>
      </c>
    </row>
    <row r="3481" spans="1:9" x14ac:dyDescent="0.3">
      <c r="A3481">
        <v>305040</v>
      </c>
      <c r="B3481">
        <v>350</v>
      </c>
      <c r="C3481" t="s">
        <v>14005</v>
      </c>
      <c r="D3481" t="s">
        <v>13990</v>
      </c>
      <c r="E3481" t="s">
        <v>14000</v>
      </c>
      <c r="F3481">
        <v>1</v>
      </c>
      <c r="G3481">
        <v>3.4</v>
      </c>
      <c r="H3481" t="s">
        <v>13995</v>
      </c>
      <c r="I3481">
        <v>59</v>
      </c>
    </row>
    <row r="3482" spans="1:9" x14ac:dyDescent="0.3">
      <c r="A3482">
        <v>673</v>
      </c>
      <c r="B3482">
        <v>350</v>
      </c>
      <c r="C3482" t="s">
        <v>14005</v>
      </c>
      <c r="D3482" t="s">
        <v>13990</v>
      </c>
      <c r="E3482" t="s">
        <v>13990</v>
      </c>
      <c r="F3482">
        <v>1</v>
      </c>
      <c r="G3482">
        <v>2.6</v>
      </c>
      <c r="H3482" t="s">
        <v>13995</v>
      </c>
      <c r="I3482">
        <v>220</v>
      </c>
    </row>
    <row r="3483" spans="1:9" x14ac:dyDescent="0.3">
      <c r="A3483">
        <v>304542</v>
      </c>
      <c r="B3483">
        <v>350</v>
      </c>
      <c r="C3483" t="s">
        <v>14005</v>
      </c>
      <c r="D3483" t="s">
        <v>13990</v>
      </c>
      <c r="E3483" t="s">
        <v>13990</v>
      </c>
      <c r="F3483">
        <v>1</v>
      </c>
      <c r="G3483">
        <v>2.7</v>
      </c>
      <c r="H3483" t="s">
        <v>13995</v>
      </c>
      <c r="I3483">
        <v>26</v>
      </c>
    </row>
    <row r="3484" spans="1:9" x14ac:dyDescent="0.3">
      <c r="A3484">
        <v>18349919</v>
      </c>
      <c r="B3484">
        <v>150</v>
      </c>
      <c r="C3484" t="s">
        <v>14005</v>
      </c>
      <c r="D3484" t="s">
        <v>13990</v>
      </c>
      <c r="E3484" t="s">
        <v>14000</v>
      </c>
      <c r="F3484">
        <v>1</v>
      </c>
      <c r="G3484">
        <v>4.5</v>
      </c>
      <c r="H3484" t="s">
        <v>13992</v>
      </c>
      <c r="I3484">
        <v>67</v>
      </c>
    </row>
    <row r="3485" spans="1:9" x14ac:dyDescent="0.3">
      <c r="A3485">
        <v>4251</v>
      </c>
      <c r="B3485">
        <v>500</v>
      </c>
      <c r="C3485" t="s">
        <v>14005</v>
      </c>
      <c r="D3485" t="s">
        <v>13990</v>
      </c>
      <c r="E3485" t="s">
        <v>14000</v>
      </c>
      <c r="F3485">
        <v>2</v>
      </c>
      <c r="G3485">
        <v>3.9</v>
      </c>
      <c r="H3485" t="s">
        <v>13994</v>
      </c>
      <c r="I3485">
        <v>406</v>
      </c>
    </row>
    <row r="3486" spans="1:9" x14ac:dyDescent="0.3">
      <c r="A3486">
        <v>305736</v>
      </c>
      <c r="B3486">
        <v>450</v>
      </c>
      <c r="C3486" t="s">
        <v>14005</v>
      </c>
      <c r="D3486" t="s">
        <v>13990</v>
      </c>
      <c r="E3486" t="s">
        <v>13990</v>
      </c>
      <c r="F3486">
        <v>1</v>
      </c>
      <c r="G3486">
        <v>3.5</v>
      </c>
      <c r="H3486" t="s">
        <v>13994</v>
      </c>
      <c r="I3486">
        <v>35</v>
      </c>
    </row>
    <row r="3487" spans="1:9" x14ac:dyDescent="0.3">
      <c r="A3487">
        <v>308257</v>
      </c>
      <c r="B3487">
        <v>1300</v>
      </c>
      <c r="C3487" t="s">
        <v>14005</v>
      </c>
      <c r="D3487" t="s">
        <v>14000</v>
      </c>
      <c r="E3487" t="s">
        <v>14000</v>
      </c>
      <c r="F3487">
        <v>3</v>
      </c>
      <c r="G3487">
        <v>3.8</v>
      </c>
      <c r="H3487" t="s">
        <v>13994</v>
      </c>
      <c r="I3487">
        <v>145</v>
      </c>
    </row>
    <row r="3488" spans="1:9" x14ac:dyDescent="0.3">
      <c r="A3488">
        <v>18359259</v>
      </c>
      <c r="B3488">
        <v>200</v>
      </c>
      <c r="C3488" t="s">
        <v>14005</v>
      </c>
      <c r="D3488" t="s">
        <v>13990</v>
      </c>
      <c r="E3488" t="s">
        <v>14000</v>
      </c>
      <c r="F3488">
        <v>1</v>
      </c>
      <c r="G3488">
        <v>3.6</v>
      </c>
      <c r="H3488" t="s">
        <v>13994</v>
      </c>
      <c r="I3488">
        <v>30</v>
      </c>
    </row>
    <row r="3489" spans="1:9" x14ac:dyDescent="0.3">
      <c r="A3489">
        <v>18335682</v>
      </c>
      <c r="B3489">
        <v>600</v>
      </c>
      <c r="C3489" t="s">
        <v>14005</v>
      </c>
      <c r="D3489" t="s">
        <v>13990</v>
      </c>
      <c r="E3489" t="s">
        <v>14000</v>
      </c>
      <c r="F3489">
        <v>2</v>
      </c>
      <c r="G3489">
        <v>3.7</v>
      </c>
      <c r="H3489" t="s">
        <v>13994</v>
      </c>
      <c r="I3489">
        <v>18</v>
      </c>
    </row>
    <row r="3490" spans="1:9" x14ac:dyDescent="0.3">
      <c r="A3490">
        <v>303716</v>
      </c>
      <c r="B3490">
        <v>300</v>
      </c>
      <c r="C3490" t="s">
        <v>14005</v>
      </c>
      <c r="D3490" t="s">
        <v>13990</v>
      </c>
      <c r="E3490" t="s">
        <v>14000</v>
      </c>
      <c r="F3490">
        <v>1</v>
      </c>
      <c r="G3490">
        <v>3.8</v>
      </c>
      <c r="H3490" t="s">
        <v>13994</v>
      </c>
      <c r="I3490">
        <v>243</v>
      </c>
    </row>
    <row r="3491" spans="1:9" x14ac:dyDescent="0.3">
      <c r="A3491">
        <v>18430873</v>
      </c>
      <c r="B3491">
        <v>300</v>
      </c>
      <c r="C3491" t="s">
        <v>14005</v>
      </c>
      <c r="D3491" t="s">
        <v>13990</v>
      </c>
      <c r="E3491" t="s">
        <v>13990</v>
      </c>
      <c r="F3491">
        <v>1</v>
      </c>
      <c r="G3491">
        <v>3.7</v>
      </c>
      <c r="H3491" t="s">
        <v>13994</v>
      </c>
      <c r="I3491">
        <v>23</v>
      </c>
    </row>
    <row r="3492" spans="1:9" x14ac:dyDescent="0.3">
      <c r="A3492">
        <v>18440414</v>
      </c>
      <c r="B3492">
        <v>1000</v>
      </c>
      <c r="C3492" t="s">
        <v>14005</v>
      </c>
      <c r="D3492" t="s">
        <v>14000</v>
      </c>
      <c r="E3492" t="s">
        <v>13990</v>
      </c>
      <c r="F3492">
        <v>3</v>
      </c>
      <c r="G3492">
        <v>3.7</v>
      </c>
      <c r="H3492" t="s">
        <v>13994</v>
      </c>
      <c r="I3492">
        <v>18</v>
      </c>
    </row>
    <row r="3493" spans="1:9" x14ac:dyDescent="0.3">
      <c r="A3493">
        <v>5267</v>
      </c>
      <c r="B3493">
        <v>350</v>
      </c>
      <c r="C3493" t="s">
        <v>14005</v>
      </c>
      <c r="D3493" t="s">
        <v>13990</v>
      </c>
      <c r="E3493" t="s">
        <v>13990</v>
      </c>
      <c r="F3493">
        <v>1</v>
      </c>
      <c r="G3493">
        <v>3.5</v>
      </c>
      <c r="H3493" t="s">
        <v>13994</v>
      </c>
      <c r="I3493">
        <v>95</v>
      </c>
    </row>
    <row r="3494" spans="1:9" x14ac:dyDescent="0.3">
      <c r="A3494">
        <v>310259</v>
      </c>
      <c r="B3494">
        <v>300</v>
      </c>
      <c r="C3494" t="s">
        <v>14005</v>
      </c>
      <c r="D3494" t="s">
        <v>13990</v>
      </c>
      <c r="E3494" t="s">
        <v>14000</v>
      </c>
      <c r="F3494">
        <v>1</v>
      </c>
      <c r="G3494">
        <v>3.5</v>
      </c>
      <c r="H3494" t="s">
        <v>13994</v>
      </c>
      <c r="I3494">
        <v>65</v>
      </c>
    </row>
    <row r="3495" spans="1:9" x14ac:dyDescent="0.3">
      <c r="A3495">
        <v>18402768</v>
      </c>
      <c r="B3495">
        <v>800</v>
      </c>
      <c r="C3495" t="s">
        <v>14005</v>
      </c>
      <c r="D3495" t="s">
        <v>13990</v>
      </c>
      <c r="E3495" t="s">
        <v>14000</v>
      </c>
      <c r="F3495">
        <v>2</v>
      </c>
      <c r="G3495">
        <v>3.8</v>
      </c>
      <c r="H3495" t="s">
        <v>13994</v>
      </c>
      <c r="I3495">
        <v>49</v>
      </c>
    </row>
    <row r="3496" spans="1:9" x14ac:dyDescent="0.3">
      <c r="A3496">
        <v>18418258</v>
      </c>
      <c r="B3496">
        <v>1200</v>
      </c>
      <c r="C3496" t="s">
        <v>14005</v>
      </c>
      <c r="D3496" t="s">
        <v>14000</v>
      </c>
      <c r="E3496" t="s">
        <v>13990</v>
      </c>
      <c r="F3496">
        <v>3</v>
      </c>
      <c r="G3496">
        <v>3.9</v>
      </c>
      <c r="H3496" t="s">
        <v>13994</v>
      </c>
      <c r="I3496">
        <v>93</v>
      </c>
    </row>
    <row r="3497" spans="1:9" x14ac:dyDescent="0.3">
      <c r="A3497">
        <v>18427205</v>
      </c>
      <c r="B3497">
        <v>200</v>
      </c>
      <c r="C3497" t="s">
        <v>14005</v>
      </c>
      <c r="D3497" t="s">
        <v>13990</v>
      </c>
      <c r="E3497" t="s">
        <v>13990</v>
      </c>
      <c r="F3497">
        <v>1</v>
      </c>
      <c r="G3497">
        <v>0</v>
      </c>
      <c r="H3497" t="s">
        <v>13993</v>
      </c>
      <c r="I3497">
        <v>1</v>
      </c>
    </row>
    <row r="3498" spans="1:9" x14ac:dyDescent="0.3">
      <c r="A3498">
        <v>18472618</v>
      </c>
      <c r="B3498">
        <v>500</v>
      </c>
      <c r="C3498" t="s">
        <v>14005</v>
      </c>
      <c r="D3498" t="s">
        <v>13990</v>
      </c>
      <c r="E3498" t="s">
        <v>13990</v>
      </c>
      <c r="F3498">
        <v>2</v>
      </c>
      <c r="G3498">
        <v>0</v>
      </c>
      <c r="H3498" t="s">
        <v>13993</v>
      </c>
      <c r="I3498">
        <v>0</v>
      </c>
    </row>
    <row r="3499" spans="1:9" x14ac:dyDescent="0.3">
      <c r="A3499">
        <v>18424902</v>
      </c>
      <c r="B3499">
        <v>100</v>
      </c>
      <c r="C3499" t="s">
        <v>14005</v>
      </c>
      <c r="D3499" t="s">
        <v>13990</v>
      </c>
      <c r="E3499" t="s">
        <v>13990</v>
      </c>
      <c r="F3499">
        <v>1</v>
      </c>
      <c r="G3499">
        <v>0</v>
      </c>
      <c r="H3499" t="s">
        <v>13993</v>
      </c>
      <c r="I3499">
        <v>0</v>
      </c>
    </row>
    <row r="3500" spans="1:9" x14ac:dyDescent="0.3">
      <c r="A3500">
        <v>18427209</v>
      </c>
      <c r="B3500">
        <v>200</v>
      </c>
      <c r="C3500" t="s">
        <v>14005</v>
      </c>
      <c r="D3500" t="s">
        <v>13990</v>
      </c>
      <c r="E3500" t="s">
        <v>13990</v>
      </c>
      <c r="F3500">
        <v>1</v>
      </c>
      <c r="G3500">
        <v>0</v>
      </c>
      <c r="H3500" t="s">
        <v>13993</v>
      </c>
      <c r="I3500">
        <v>1</v>
      </c>
    </row>
    <row r="3501" spans="1:9" x14ac:dyDescent="0.3">
      <c r="A3501">
        <v>18336472</v>
      </c>
      <c r="B3501">
        <v>250</v>
      </c>
      <c r="C3501" t="s">
        <v>14005</v>
      </c>
      <c r="D3501" t="s">
        <v>13990</v>
      </c>
      <c r="E3501" t="s">
        <v>13990</v>
      </c>
      <c r="F3501">
        <v>1</v>
      </c>
      <c r="G3501">
        <v>0</v>
      </c>
      <c r="H3501" t="s">
        <v>13993</v>
      </c>
      <c r="I3501">
        <v>0</v>
      </c>
    </row>
    <row r="3502" spans="1:9" x14ac:dyDescent="0.3">
      <c r="A3502">
        <v>18163900</v>
      </c>
      <c r="B3502">
        <v>400</v>
      </c>
      <c r="C3502" t="s">
        <v>14005</v>
      </c>
      <c r="D3502" t="s">
        <v>13990</v>
      </c>
      <c r="E3502" t="s">
        <v>13990</v>
      </c>
      <c r="F3502">
        <v>1</v>
      </c>
      <c r="G3502">
        <v>0</v>
      </c>
      <c r="H3502" t="s">
        <v>13993</v>
      </c>
      <c r="I3502">
        <v>3</v>
      </c>
    </row>
    <row r="3503" spans="1:9" x14ac:dyDescent="0.3">
      <c r="A3503">
        <v>18425757</v>
      </c>
      <c r="B3503">
        <v>200</v>
      </c>
      <c r="C3503" t="s">
        <v>14005</v>
      </c>
      <c r="D3503" t="s">
        <v>13990</v>
      </c>
      <c r="E3503" t="s">
        <v>13990</v>
      </c>
      <c r="F3503">
        <v>1</v>
      </c>
      <c r="G3503">
        <v>0</v>
      </c>
      <c r="H3503" t="s">
        <v>13993</v>
      </c>
      <c r="I3503">
        <v>0</v>
      </c>
    </row>
    <row r="3504" spans="1:9" x14ac:dyDescent="0.3">
      <c r="A3504">
        <v>18427218</v>
      </c>
      <c r="B3504">
        <v>300</v>
      </c>
      <c r="C3504" t="s">
        <v>14005</v>
      </c>
      <c r="D3504" t="s">
        <v>13990</v>
      </c>
      <c r="E3504" t="s">
        <v>13990</v>
      </c>
      <c r="F3504">
        <v>1</v>
      </c>
      <c r="G3504">
        <v>0</v>
      </c>
      <c r="H3504" t="s">
        <v>13993</v>
      </c>
      <c r="I3504">
        <v>1</v>
      </c>
    </row>
    <row r="3505" spans="1:9" x14ac:dyDescent="0.3">
      <c r="A3505">
        <v>18352684</v>
      </c>
      <c r="B3505">
        <v>50</v>
      </c>
      <c r="C3505" t="s">
        <v>14005</v>
      </c>
      <c r="D3505" t="s">
        <v>13990</v>
      </c>
      <c r="E3505" t="s">
        <v>13990</v>
      </c>
      <c r="F3505">
        <v>1</v>
      </c>
      <c r="G3505">
        <v>0</v>
      </c>
      <c r="H3505" t="s">
        <v>13993</v>
      </c>
      <c r="I3505">
        <v>0</v>
      </c>
    </row>
    <row r="3506" spans="1:9" x14ac:dyDescent="0.3">
      <c r="A3506">
        <v>18423135</v>
      </c>
      <c r="B3506">
        <v>500</v>
      </c>
      <c r="C3506" t="s">
        <v>14005</v>
      </c>
      <c r="D3506" t="s">
        <v>13990</v>
      </c>
      <c r="E3506" t="s">
        <v>13990</v>
      </c>
      <c r="F3506">
        <v>2</v>
      </c>
      <c r="G3506">
        <v>0</v>
      </c>
      <c r="H3506" t="s">
        <v>13993</v>
      </c>
      <c r="I3506">
        <v>1</v>
      </c>
    </row>
    <row r="3507" spans="1:9" x14ac:dyDescent="0.3">
      <c r="A3507">
        <v>18472605</v>
      </c>
      <c r="B3507">
        <v>250</v>
      </c>
      <c r="C3507" t="s">
        <v>14005</v>
      </c>
      <c r="D3507" t="s">
        <v>13990</v>
      </c>
      <c r="E3507" t="s">
        <v>13990</v>
      </c>
      <c r="F3507">
        <v>1</v>
      </c>
      <c r="G3507">
        <v>0</v>
      </c>
      <c r="H3507" t="s">
        <v>13993</v>
      </c>
      <c r="I3507">
        <v>0</v>
      </c>
    </row>
    <row r="3508" spans="1:9" x14ac:dyDescent="0.3">
      <c r="A3508">
        <v>18224537</v>
      </c>
      <c r="B3508">
        <v>500</v>
      </c>
      <c r="C3508" t="s">
        <v>14005</v>
      </c>
      <c r="D3508" t="s">
        <v>13990</v>
      </c>
      <c r="E3508" t="s">
        <v>13990</v>
      </c>
      <c r="F3508">
        <v>2</v>
      </c>
      <c r="G3508">
        <v>0</v>
      </c>
      <c r="H3508" t="s">
        <v>13993</v>
      </c>
      <c r="I3508">
        <v>2</v>
      </c>
    </row>
    <row r="3509" spans="1:9" x14ac:dyDescent="0.3">
      <c r="A3509">
        <v>18494204</v>
      </c>
      <c r="B3509">
        <v>150</v>
      </c>
      <c r="C3509" t="s">
        <v>14005</v>
      </c>
      <c r="D3509" t="s">
        <v>13990</v>
      </c>
      <c r="E3509" t="s">
        <v>13990</v>
      </c>
      <c r="F3509">
        <v>1</v>
      </c>
      <c r="G3509">
        <v>0</v>
      </c>
      <c r="H3509" t="s">
        <v>13993</v>
      </c>
      <c r="I3509">
        <v>1</v>
      </c>
    </row>
    <row r="3510" spans="1:9" x14ac:dyDescent="0.3">
      <c r="A3510">
        <v>18425738</v>
      </c>
      <c r="B3510">
        <v>350</v>
      </c>
      <c r="C3510" t="s">
        <v>14005</v>
      </c>
      <c r="D3510" t="s">
        <v>13990</v>
      </c>
      <c r="E3510" t="s">
        <v>13990</v>
      </c>
      <c r="F3510">
        <v>1</v>
      </c>
      <c r="G3510">
        <v>0</v>
      </c>
      <c r="H3510" t="s">
        <v>13993</v>
      </c>
      <c r="I3510">
        <v>0</v>
      </c>
    </row>
    <row r="3511" spans="1:9" x14ac:dyDescent="0.3">
      <c r="A3511">
        <v>18418229</v>
      </c>
      <c r="B3511">
        <v>1000</v>
      </c>
      <c r="C3511" t="s">
        <v>14005</v>
      </c>
      <c r="D3511" t="s">
        <v>13990</v>
      </c>
      <c r="E3511" t="s">
        <v>13990</v>
      </c>
      <c r="F3511">
        <v>3</v>
      </c>
      <c r="G3511">
        <v>0</v>
      </c>
      <c r="H3511" t="s">
        <v>13993</v>
      </c>
      <c r="I3511">
        <v>0</v>
      </c>
    </row>
    <row r="3512" spans="1:9" x14ac:dyDescent="0.3">
      <c r="A3512">
        <v>18425748</v>
      </c>
      <c r="B3512">
        <v>300</v>
      </c>
      <c r="C3512" t="s">
        <v>14005</v>
      </c>
      <c r="D3512" t="s">
        <v>13990</v>
      </c>
      <c r="E3512" t="s">
        <v>13990</v>
      </c>
      <c r="F3512">
        <v>1</v>
      </c>
      <c r="G3512">
        <v>0</v>
      </c>
      <c r="H3512" t="s">
        <v>13993</v>
      </c>
      <c r="I3512">
        <v>2</v>
      </c>
    </row>
    <row r="3513" spans="1:9" x14ac:dyDescent="0.3">
      <c r="A3513">
        <v>18287398</v>
      </c>
      <c r="B3513">
        <v>300</v>
      </c>
      <c r="C3513" t="s">
        <v>14005</v>
      </c>
      <c r="D3513" t="s">
        <v>13990</v>
      </c>
      <c r="E3513" t="s">
        <v>13990</v>
      </c>
      <c r="F3513">
        <v>1</v>
      </c>
      <c r="G3513">
        <v>0</v>
      </c>
      <c r="H3513" t="s">
        <v>13993</v>
      </c>
      <c r="I3513">
        <v>3</v>
      </c>
    </row>
    <row r="3514" spans="1:9" x14ac:dyDescent="0.3">
      <c r="A3514">
        <v>18436439</v>
      </c>
      <c r="B3514">
        <v>350</v>
      </c>
      <c r="C3514" t="s">
        <v>14005</v>
      </c>
      <c r="D3514" t="s">
        <v>13990</v>
      </c>
      <c r="E3514" t="s">
        <v>13990</v>
      </c>
      <c r="F3514">
        <v>1</v>
      </c>
      <c r="G3514">
        <v>4</v>
      </c>
      <c r="H3514" t="s">
        <v>13989</v>
      </c>
      <c r="I3514">
        <v>55</v>
      </c>
    </row>
    <row r="3515" spans="1:9" x14ac:dyDescent="0.3">
      <c r="A3515">
        <v>18365575</v>
      </c>
      <c r="B3515">
        <v>1000</v>
      </c>
      <c r="C3515" t="s">
        <v>14005</v>
      </c>
      <c r="D3515" t="s">
        <v>13990</v>
      </c>
      <c r="E3515" t="s">
        <v>13990</v>
      </c>
      <c r="F3515">
        <v>3</v>
      </c>
      <c r="G3515">
        <v>4</v>
      </c>
      <c r="H3515" t="s">
        <v>13989</v>
      </c>
      <c r="I3515">
        <v>83</v>
      </c>
    </row>
    <row r="3516" spans="1:9" x14ac:dyDescent="0.3">
      <c r="A3516">
        <v>307490</v>
      </c>
      <c r="B3516">
        <v>1850</v>
      </c>
      <c r="C3516" t="s">
        <v>14005</v>
      </c>
      <c r="D3516" t="s">
        <v>14000</v>
      </c>
      <c r="E3516" t="s">
        <v>13990</v>
      </c>
      <c r="F3516">
        <v>3</v>
      </c>
      <c r="G3516">
        <v>4.0999999999999996</v>
      </c>
      <c r="H3516" t="s">
        <v>13989</v>
      </c>
      <c r="I3516">
        <v>1823</v>
      </c>
    </row>
    <row r="3517" spans="1:9" x14ac:dyDescent="0.3">
      <c r="A3517">
        <v>301001</v>
      </c>
      <c r="B3517">
        <v>1600</v>
      </c>
      <c r="C3517" t="s">
        <v>14005</v>
      </c>
      <c r="D3517" t="s">
        <v>14000</v>
      </c>
      <c r="E3517" t="s">
        <v>13990</v>
      </c>
      <c r="F3517">
        <v>3</v>
      </c>
      <c r="G3517">
        <v>3.3</v>
      </c>
      <c r="H3517" t="s">
        <v>13995</v>
      </c>
      <c r="I3517">
        <v>704</v>
      </c>
    </row>
    <row r="3518" spans="1:9" x14ac:dyDescent="0.3">
      <c r="A3518">
        <v>8369</v>
      </c>
      <c r="B3518">
        <v>1900</v>
      </c>
      <c r="C3518" t="s">
        <v>14005</v>
      </c>
      <c r="D3518" t="s">
        <v>14000</v>
      </c>
      <c r="E3518" t="s">
        <v>14000</v>
      </c>
      <c r="F3518">
        <v>3</v>
      </c>
      <c r="G3518">
        <v>3.4</v>
      </c>
      <c r="H3518" t="s">
        <v>13995</v>
      </c>
      <c r="I3518">
        <v>763</v>
      </c>
    </row>
    <row r="3519" spans="1:9" x14ac:dyDescent="0.3">
      <c r="A3519">
        <v>304296</v>
      </c>
      <c r="B3519">
        <v>1200</v>
      </c>
      <c r="C3519" t="s">
        <v>14005</v>
      </c>
      <c r="D3519" t="s">
        <v>13990</v>
      </c>
      <c r="E3519" t="s">
        <v>13990</v>
      </c>
      <c r="F3519">
        <v>3</v>
      </c>
      <c r="G3519">
        <v>3.3</v>
      </c>
      <c r="H3519" t="s">
        <v>13995</v>
      </c>
      <c r="I3519">
        <v>1363</v>
      </c>
    </row>
    <row r="3520" spans="1:9" x14ac:dyDescent="0.3">
      <c r="A3520">
        <v>18082196</v>
      </c>
      <c r="B3520">
        <v>350</v>
      </c>
      <c r="C3520" t="s">
        <v>14005</v>
      </c>
      <c r="D3520" t="s">
        <v>13990</v>
      </c>
      <c r="E3520" t="s">
        <v>14000</v>
      </c>
      <c r="F3520">
        <v>1</v>
      </c>
      <c r="G3520">
        <v>3.4</v>
      </c>
      <c r="H3520" t="s">
        <v>13995</v>
      </c>
      <c r="I3520">
        <v>491</v>
      </c>
    </row>
    <row r="3521" spans="1:9" x14ac:dyDescent="0.3">
      <c r="A3521">
        <v>307931</v>
      </c>
      <c r="B3521">
        <v>1400</v>
      </c>
      <c r="C3521" t="s">
        <v>14005</v>
      </c>
      <c r="D3521" t="s">
        <v>14000</v>
      </c>
      <c r="E3521" t="s">
        <v>14000</v>
      </c>
      <c r="F3521">
        <v>3</v>
      </c>
      <c r="G3521">
        <v>4.5</v>
      </c>
      <c r="H3521" t="s">
        <v>13992</v>
      </c>
      <c r="I3521">
        <v>1033</v>
      </c>
    </row>
    <row r="3522" spans="1:9" x14ac:dyDescent="0.3">
      <c r="A3522">
        <v>313304</v>
      </c>
      <c r="B3522">
        <v>400</v>
      </c>
      <c r="C3522" t="s">
        <v>14005</v>
      </c>
      <c r="D3522" t="s">
        <v>13990</v>
      </c>
      <c r="E3522" t="s">
        <v>14000</v>
      </c>
      <c r="F3522">
        <v>1</v>
      </c>
      <c r="G3522">
        <v>3.9</v>
      </c>
      <c r="H3522" t="s">
        <v>13994</v>
      </c>
      <c r="I3522">
        <v>454</v>
      </c>
    </row>
    <row r="3523" spans="1:9" x14ac:dyDescent="0.3">
      <c r="A3523">
        <v>5732</v>
      </c>
      <c r="B3523">
        <v>1900</v>
      </c>
      <c r="C3523" t="s">
        <v>14005</v>
      </c>
      <c r="D3523" t="s">
        <v>14000</v>
      </c>
      <c r="E3523" t="s">
        <v>14000</v>
      </c>
      <c r="F3523">
        <v>3</v>
      </c>
      <c r="G3523">
        <v>3.9</v>
      </c>
      <c r="H3523" t="s">
        <v>13994</v>
      </c>
      <c r="I3523">
        <v>1756</v>
      </c>
    </row>
    <row r="3524" spans="1:9" x14ac:dyDescent="0.3">
      <c r="A3524">
        <v>301131</v>
      </c>
      <c r="B3524">
        <v>1600</v>
      </c>
      <c r="C3524" t="s">
        <v>14005</v>
      </c>
      <c r="D3524" t="s">
        <v>14000</v>
      </c>
      <c r="E3524" t="s">
        <v>14000</v>
      </c>
      <c r="F3524">
        <v>3</v>
      </c>
      <c r="G3524">
        <v>3.8</v>
      </c>
      <c r="H3524" t="s">
        <v>13994</v>
      </c>
      <c r="I3524">
        <v>1845</v>
      </c>
    </row>
    <row r="3525" spans="1:9" x14ac:dyDescent="0.3">
      <c r="A3525">
        <v>312437</v>
      </c>
      <c r="B3525">
        <v>1200</v>
      </c>
      <c r="C3525" t="s">
        <v>14005</v>
      </c>
      <c r="D3525" t="s">
        <v>14000</v>
      </c>
      <c r="E3525" t="s">
        <v>13990</v>
      </c>
      <c r="F3525">
        <v>3</v>
      </c>
      <c r="G3525">
        <v>3.7</v>
      </c>
      <c r="H3525" t="s">
        <v>13994</v>
      </c>
      <c r="I3525">
        <v>379</v>
      </c>
    </row>
    <row r="3526" spans="1:9" x14ac:dyDescent="0.3">
      <c r="A3526">
        <v>301442</v>
      </c>
      <c r="B3526">
        <v>1800</v>
      </c>
      <c r="C3526" t="s">
        <v>14005</v>
      </c>
      <c r="D3526" t="s">
        <v>14000</v>
      </c>
      <c r="E3526" t="s">
        <v>13990</v>
      </c>
      <c r="F3526">
        <v>3</v>
      </c>
      <c r="G3526">
        <v>3.7</v>
      </c>
      <c r="H3526" t="s">
        <v>13994</v>
      </c>
      <c r="I3526">
        <v>2247</v>
      </c>
    </row>
    <row r="3527" spans="1:9" x14ac:dyDescent="0.3">
      <c r="A3527">
        <v>301574</v>
      </c>
      <c r="B3527">
        <v>1200</v>
      </c>
      <c r="C3527" t="s">
        <v>14005</v>
      </c>
      <c r="D3527" t="s">
        <v>13990</v>
      </c>
      <c r="E3527" t="s">
        <v>14000</v>
      </c>
      <c r="F3527">
        <v>3</v>
      </c>
      <c r="G3527">
        <v>3.9</v>
      </c>
      <c r="H3527" t="s">
        <v>13994</v>
      </c>
      <c r="I3527">
        <v>552</v>
      </c>
    </row>
    <row r="3528" spans="1:9" x14ac:dyDescent="0.3">
      <c r="A3528">
        <v>308463</v>
      </c>
      <c r="B3528">
        <v>1800</v>
      </c>
      <c r="C3528" t="s">
        <v>14005</v>
      </c>
      <c r="D3528" t="s">
        <v>14000</v>
      </c>
      <c r="E3528" t="s">
        <v>13990</v>
      </c>
      <c r="F3528">
        <v>3</v>
      </c>
      <c r="G3528">
        <v>3.8</v>
      </c>
      <c r="H3528" t="s">
        <v>13994</v>
      </c>
      <c r="I3528">
        <v>567</v>
      </c>
    </row>
    <row r="3529" spans="1:9" x14ac:dyDescent="0.3">
      <c r="A3529">
        <v>304027</v>
      </c>
      <c r="B3529">
        <v>1200</v>
      </c>
      <c r="C3529" t="s">
        <v>14005</v>
      </c>
      <c r="D3529" t="s">
        <v>14000</v>
      </c>
      <c r="E3529" t="s">
        <v>14000</v>
      </c>
      <c r="F3529">
        <v>3</v>
      </c>
      <c r="G3529">
        <v>3.5</v>
      </c>
      <c r="H3529" t="s">
        <v>13994</v>
      </c>
      <c r="I3529">
        <v>384</v>
      </c>
    </row>
    <row r="3530" spans="1:9" x14ac:dyDescent="0.3">
      <c r="A3530">
        <v>307330</v>
      </c>
      <c r="B3530">
        <v>2400</v>
      </c>
      <c r="C3530" t="s">
        <v>14005</v>
      </c>
      <c r="D3530" t="s">
        <v>13990</v>
      </c>
      <c r="E3530" t="s">
        <v>13990</v>
      </c>
      <c r="F3530">
        <v>4</v>
      </c>
      <c r="G3530">
        <v>3.5</v>
      </c>
      <c r="H3530" t="s">
        <v>13994</v>
      </c>
      <c r="I3530">
        <v>884</v>
      </c>
    </row>
    <row r="3531" spans="1:9" x14ac:dyDescent="0.3">
      <c r="A3531">
        <v>306334</v>
      </c>
      <c r="B3531">
        <v>800</v>
      </c>
      <c r="C3531" t="s">
        <v>14005</v>
      </c>
      <c r="D3531" t="s">
        <v>13990</v>
      </c>
      <c r="E3531" t="s">
        <v>14000</v>
      </c>
      <c r="F3531">
        <v>2</v>
      </c>
      <c r="G3531">
        <v>3.7</v>
      </c>
      <c r="H3531" t="s">
        <v>13994</v>
      </c>
      <c r="I3531">
        <v>489</v>
      </c>
    </row>
    <row r="3532" spans="1:9" x14ac:dyDescent="0.3">
      <c r="A3532">
        <v>5030</v>
      </c>
      <c r="B3532">
        <v>1800</v>
      </c>
      <c r="C3532" t="s">
        <v>14005</v>
      </c>
      <c r="D3532" t="s">
        <v>14000</v>
      </c>
      <c r="E3532" t="s">
        <v>13990</v>
      </c>
      <c r="F3532">
        <v>3</v>
      </c>
      <c r="G3532">
        <v>3.7</v>
      </c>
      <c r="H3532" t="s">
        <v>13994</v>
      </c>
      <c r="I3532">
        <v>3697</v>
      </c>
    </row>
    <row r="3533" spans="1:9" x14ac:dyDescent="0.3">
      <c r="A3533">
        <v>8893</v>
      </c>
      <c r="B3533">
        <v>2000</v>
      </c>
      <c r="C3533" t="s">
        <v>14005</v>
      </c>
      <c r="D3533" t="s">
        <v>14000</v>
      </c>
      <c r="E3533" t="s">
        <v>14000</v>
      </c>
      <c r="F3533">
        <v>4</v>
      </c>
      <c r="G3533">
        <v>3.9</v>
      </c>
      <c r="H3533" t="s">
        <v>13994</v>
      </c>
      <c r="I3533">
        <v>1878</v>
      </c>
    </row>
    <row r="3534" spans="1:9" x14ac:dyDescent="0.3">
      <c r="A3534">
        <v>308322</v>
      </c>
      <c r="B3534">
        <v>1600</v>
      </c>
      <c r="C3534" t="s">
        <v>14005</v>
      </c>
      <c r="D3534" t="s">
        <v>14000</v>
      </c>
      <c r="E3534" t="s">
        <v>14000</v>
      </c>
      <c r="F3534">
        <v>3</v>
      </c>
      <c r="G3534">
        <v>4.3</v>
      </c>
      <c r="H3534" t="s">
        <v>13989</v>
      </c>
      <c r="I3534">
        <v>7931</v>
      </c>
    </row>
    <row r="3535" spans="1:9" x14ac:dyDescent="0.3">
      <c r="A3535">
        <v>3392</v>
      </c>
      <c r="B3535">
        <v>200</v>
      </c>
      <c r="C3535" t="s">
        <v>14005</v>
      </c>
      <c r="D3535" t="s">
        <v>13990</v>
      </c>
      <c r="E3535" t="s">
        <v>13990</v>
      </c>
      <c r="F3535">
        <v>1</v>
      </c>
      <c r="G3535">
        <v>4.2</v>
      </c>
      <c r="H3535" t="s">
        <v>13989</v>
      </c>
      <c r="I3535">
        <v>542</v>
      </c>
    </row>
    <row r="3536" spans="1:9" x14ac:dyDescent="0.3">
      <c r="A3536">
        <v>18408040</v>
      </c>
      <c r="B3536">
        <v>2200</v>
      </c>
      <c r="C3536" t="s">
        <v>14005</v>
      </c>
      <c r="D3536" t="s">
        <v>14000</v>
      </c>
      <c r="E3536" t="s">
        <v>13990</v>
      </c>
      <c r="F3536">
        <v>4</v>
      </c>
      <c r="G3536">
        <v>4.2</v>
      </c>
      <c r="H3536" t="s">
        <v>13989</v>
      </c>
      <c r="I3536">
        <v>278</v>
      </c>
    </row>
    <row r="3537" spans="1:9" x14ac:dyDescent="0.3">
      <c r="A3537">
        <v>307360</v>
      </c>
      <c r="B3537">
        <v>1700</v>
      </c>
      <c r="C3537" t="s">
        <v>14005</v>
      </c>
      <c r="D3537" t="s">
        <v>14000</v>
      </c>
      <c r="E3537" t="s">
        <v>14000</v>
      </c>
      <c r="F3537">
        <v>3</v>
      </c>
      <c r="G3537">
        <v>4</v>
      </c>
      <c r="H3537" t="s">
        <v>13989</v>
      </c>
      <c r="I3537">
        <v>969</v>
      </c>
    </row>
    <row r="3538" spans="1:9" x14ac:dyDescent="0.3">
      <c r="A3538">
        <v>89</v>
      </c>
      <c r="B3538">
        <v>500</v>
      </c>
      <c r="C3538" t="s">
        <v>14005</v>
      </c>
      <c r="D3538" t="s">
        <v>13990</v>
      </c>
      <c r="E3538" t="s">
        <v>14000</v>
      </c>
      <c r="F3538">
        <v>2</v>
      </c>
      <c r="G3538">
        <v>4.2</v>
      </c>
      <c r="H3538" t="s">
        <v>13989</v>
      </c>
      <c r="I3538">
        <v>1627</v>
      </c>
    </row>
    <row r="3539" spans="1:9" x14ac:dyDescent="0.3">
      <c r="A3539">
        <v>18208924</v>
      </c>
      <c r="B3539">
        <v>1300</v>
      </c>
      <c r="C3539" t="s">
        <v>14005</v>
      </c>
      <c r="D3539" t="s">
        <v>14000</v>
      </c>
      <c r="E3539" t="s">
        <v>14000</v>
      </c>
      <c r="F3539">
        <v>3</v>
      </c>
      <c r="G3539">
        <v>4.4000000000000004</v>
      </c>
      <c r="H3539" t="s">
        <v>13989</v>
      </c>
      <c r="I3539">
        <v>541</v>
      </c>
    </row>
    <row r="3540" spans="1:9" x14ac:dyDescent="0.3">
      <c r="A3540">
        <v>303092</v>
      </c>
      <c r="B3540">
        <v>1600</v>
      </c>
      <c r="C3540" t="s">
        <v>14005</v>
      </c>
      <c r="D3540" t="s">
        <v>14000</v>
      </c>
      <c r="E3540" t="s">
        <v>14000</v>
      </c>
      <c r="F3540">
        <v>3</v>
      </c>
      <c r="G3540">
        <v>4.0999999999999996</v>
      </c>
      <c r="H3540" t="s">
        <v>13989</v>
      </c>
      <c r="I3540">
        <v>1199</v>
      </c>
    </row>
    <row r="3541" spans="1:9" x14ac:dyDescent="0.3">
      <c r="A3541">
        <v>307436</v>
      </c>
      <c r="B3541">
        <v>1000</v>
      </c>
      <c r="C3541" t="s">
        <v>14005</v>
      </c>
      <c r="D3541" t="s">
        <v>13990</v>
      </c>
      <c r="E3541" t="s">
        <v>13990</v>
      </c>
      <c r="F3541">
        <v>3</v>
      </c>
      <c r="G3541">
        <v>3.3</v>
      </c>
      <c r="H3541" t="s">
        <v>13995</v>
      </c>
      <c r="I3541">
        <v>30</v>
      </c>
    </row>
    <row r="3542" spans="1:9" x14ac:dyDescent="0.3">
      <c r="A3542">
        <v>306510</v>
      </c>
      <c r="B3542">
        <v>2000</v>
      </c>
      <c r="C3542" t="s">
        <v>14005</v>
      </c>
      <c r="D3542" t="s">
        <v>14000</v>
      </c>
      <c r="E3542" t="s">
        <v>13990</v>
      </c>
      <c r="F3542">
        <v>4</v>
      </c>
      <c r="G3542">
        <v>3.4</v>
      </c>
      <c r="H3542" t="s">
        <v>13995</v>
      </c>
      <c r="I3542">
        <v>174</v>
      </c>
    </row>
    <row r="3543" spans="1:9" x14ac:dyDescent="0.3">
      <c r="A3543">
        <v>312801</v>
      </c>
      <c r="B3543">
        <v>1800</v>
      </c>
      <c r="C3543" t="s">
        <v>14005</v>
      </c>
      <c r="D3543" t="s">
        <v>14000</v>
      </c>
      <c r="E3543" t="s">
        <v>14000</v>
      </c>
      <c r="F3543">
        <v>3</v>
      </c>
      <c r="G3543">
        <v>3.7</v>
      </c>
      <c r="H3543" t="s">
        <v>13994</v>
      </c>
      <c r="I3543">
        <v>128</v>
      </c>
    </row>
    <row r="3544" spans="1:9" x14ac:dyDescent="0.3">
      <c r="A3544">
        <v>3293</v>
      </c>
      <c r="B3544">
        <v>1100</v>
      </c>
      <c r="C3544" t="s">
        <v>14005</v>
      </c>
      <c r="D3544" t="s">
        <v>13990</v>
      </c>
      <c r="E3544" t="s">
        <v>13990</v>
      </c>
      <c r="F3544">
        <v>3</v>
      </c>
      <c r="G3544">
        <v>3.4</v>
      </c>
      <c r="H3544" t="s">
        <v>13995</v>
      </c>
      <c r="I3544">
        <v>72</v>
      </c>
    </row>
    <row r="3545" spans="1:9" x14ac:dyDescent="0.3">
      <c r="A3545">
        <v>422</v>
      </c>
      <c r="B3545">
        <v>2000</v>
      </c>
      <c r="C3545" t="s">
        <v>14005</v>
      </c>
      <c r="D3545" t="s">
        <v>14000</v>
      </c>
      <c r="E3545" t="s">
        <v>13990</v>
      </c>
      <c r="F3545">
        <v>4</v>
      </c>
      <c r="G3545">
        <v>3.9</v>
      </c>
      <c r="H3545" t="s">
        <v>13994</v>
      </c>
      <c r="I3545">
        <v>295</v>
      </c>
    </row>
    <row r="3546" spans="1:9" x14ac:dyDescent="0.3">
      <c r="A3546">
        <v>3260</v>
      </c>
      <c r="B3546">
        <v>2000</v>
      </c>
      <c r="C3546" t="s">
        <v>14005</v>
      </c>
      <c r="D3546" t="s">
        <v>14000</v>
      </c>
      <c r="E3546" t="s">
        <v>13990</v>
      </c>
      <c r="F3546">
        <v>4</v>
      </c>
      <c r="G3546">
        <v>2.8</v>
      </c>
      <c r="H3546" t="s">
        <v>13995</v>
      </c>
      <c r="I3546">
        <v>19</v>
      </c>
    </row>
    <row r="3547" spans="1:9" x14ac:dyDescent="0.3">
      <c r="A3547">
        <v>1267</v>
      </c>
      <c r="B3547">
        <v>2500</v>
      </c>
      <c r="C3547" t="s">
        <v>14005</v>
      </c>
      <c r="D3547" t="s">
        <v>14000</v>
      </c>
      <c r="E3547" t="s">
        <v>13990</v>
      </c>
      <c r="F3547">
        <v>4</v>
      </c>
      <c r="G3547">
        <v>3.9</v>
      </c>
      <c r="H3547" t="s">
        <v>13994</v>
      </c>
      <c r="I3547">
        <v>259</v>
      </c>
    </row>
    <row r="3548" spans="1:9" x14ac:dyDescent="0.3">
      <c r="A3548">
        <v>18273067</v>
      </c>
      <c r="B3548">
        <v>1000</v>
      </c>
      <c r="C3548" t="s">
        <v>14005</v>
      </c>
      <c r="D3548" t="s">
        <v>14000</v>
      </c>
      <c r="E3548" t="s">
        <v>13990</v>
      </c>
      <c r="F3548">
        <v>3</v>
      </c>
      <c r="G3548">
        <v>0</v>
      </c>
      <c r="H3548" t="s">
        <v>13993</v>
      </c>
      <c r="I3548">
        <v>1</v>
      </c>
    </row>
    <row r="3549" spans="1:9" x14ac:dyDescent="0.3">
      <c r="A3549">
        <v>18312623</v>
      </c>
      <c r="B3549">
        <v>800</v>
      </c>
      <c r="C3549" t="s">
        <v>14005</v>
      </c>
      <c r="D3549" t="s">
        <v>14000</v>
      </c>
      <c r="E3549" t="s">
        <v>13990</v>
      </c>
      <c r="F3549">
        <v>2</v>
      </c>
      <c r="G3549">
        <v>0</v>
      </c>
      <c r="H3549" t="s">
        <v>13993</v>
      </c>
      <c r="I3549">
        <v>0</v>
      </c>
    </row>
    <row r="3550" spans="1:9" x14ac:dyDescent="0.3">
      <c r="A3550">
        <v>308069</v>
      </c>
      <c r="B3550">
        <v>700</v>
      </c>
      <c r="C3550" t="s">
        <v>14005</v>
      </c>
      <c r="D3550" t="s">
        <v>13990</v>
      </c>
      <c r="E3550" t="s">
        <v>13990</v>
      </c>
      <c r="F3550">
        <v>2</v>
      </c>
      <c r="G3550">
        <v>3</v>
      </c>
      <c r="H3550" t="s">
        <v>13995</v>
      </c>
      <c r="I3550">
        <v>7</v>
      </c>
    </row>
    <row r="3551" spans="1:9" x14ac:dyDescent="0.3">
      <c r="A3551">
        <v>308068</v>
      </c>
      <c r="B3551">
        <v>800</v>
      </c>
      <c r="C3551" t="s">
        <v>14005</v>
      </c>
      <c r="D3551" t="s">
        <v>14000</v>
      </c>
      <c r="E3551" t="s">
        <v>13990</v>
      </c>
      <c r="F3551">
        <v>2</v>
      </c>
      <c r="G3551">
        <v>0</v>
      </c>
      <c r="H3551" t="s">
        <v>13993</v>
      </c>
      <c r="I3551">
        <v>1</v>
      </c>
    </row>
    <row r="3552" spans="1:9" x14ac:dyDescent="0.3">
      <c r="A3552">
        <v>4367</v>
      </c>
      <c r="B3552">
        <v>3000</v>
      </c>
      <c r="C3552" t="s">
        <v>14005</v>
      </c>
      <c r="D3552" t="s">
        <v>14000</v>
      </c>
      <c r="E3552" t="s">
        <v>13990</v>
      </c>
      <c r="F3552">
        <v>4</v>
      </c>
      <c r="G3552">
        <v>3.3</v>
      </c>
      <c r="H3552" t="s">
        <v>13995</v>
      </c>
      <c r="I3552">
        <v>95</v>
      </c>
    </row>
    <row r="3553" spans="1:9" x14ac:dyDescent="0.3">
      <c r="A3553">
        <v>4364</v>
      </c>
      <c r="B3553">
        <v>2500</v>
      </c>
      <c r="C3553" t="s">
        <v>14005</v>
      </c>
      <c r="D3553" t="s">
        <v>14000</v>
      </c>
      <c r="E3553" t="s">
        <v>13990</v>
      </c>
      <c r="F3553">
        <v>4</v>
      </c>
      <c r="G3553">
        <v>3</v>
      </c>
      <c r="H3553" t="s">
        <v>13995</v>
      </c>
      <c r="I3553">
        <v>19</v>
      </c>
    </row>
    <row r="3554" spans="1:9" x14ac:dyDescent="0.3">
      <c r="A3554">
        <v>310365</v>
      </c>
      <c r="B3554">
        <v>2500</v>
      </c>
      <c r="C3554" t="s">
        <v>14005</v>
      </c>
      <c r="D3554" t="s">
        <v>14000</v>
      </c>
      <c r="E3554" t="s">
        <v>13990</v>
      </c>
      <c r="F3554">
        <v>4</v>
      </c>
      <c r="G3554">
        <v>3.4</v>
      </c>
      <c r="H3554" t="s">
        <v>13995</v>
      </c>
      <c r="I3554">
        <v>265</v>
      </c>
    </row>
    <row r="3555" spans="1:9" x14ac:dyDescent="0.3">
      <c r="A3555">
        <v>4366</v>
      </c>
      <c r="B3555">
        <v>4000</v>
      </c>
      <c r="C3555" t="s">
        <v>14005</v>
      </c>
      <c r="D3555" t="s">
        <v>14000</v>
      </c>
      <c r="E3555" t="s">
        <v>13990</v>
      </c>
      <c r="F3555">
        <v>4</v>
      </c>
      <c r="G3555">
        <v>3.7</v>
      </c>
      <c r="H3555" t="s">
        <v>13994</v>
      </c>
      <c r="I3555">
        <v>44</v>
      </c>
    </row>
    <row r="3556" spans="1:9" x14ac:dyDescent="0.3">
      <c r="A3556">
        <v>4365</v>
      </c>
      <c r="B3556">
        <v>2500</v>
      </c>
      <c r="C3556" t="s">
        <v>14005</v>
      </c>
      <c r="D3556" t="s">
        <v>13990</v>
      </c>
      <c r="E3556" t="s">
        <v>13990</v>
      </c>
      <c r="F3556">
        <v>4</v>
      </c>
      <c r="G3556">
        <v>3.6</v>
      </c>
      <c r="H3556" t="s">
        <v>13994</v>
      </c>
      <c r="I3556">
        <v>38</v>
      </c>
    </row>
    <row r="3557" spans="1:9" x14ac:dyDescent="0.3">
      <c r="A3557">
        <v>18419892</v>
      </c>
      <c r="B3557">
        <v>2000</v>
      </c>
      <c r="C3557" t="s">
        <v>14005</v>
      </c>
      <c r="D3557" t="s">
        <v>14000</v>
      </c>
      <c r="E3557" t="s">
        <v>13990</v>
      </c>
      <c r="F3557">
        <v>4</v>
      </c>
      <c r="G3557">
        <v>3.5</v>
      </c>
      <c r="H3557" t="s">
        <v>13994</v>
      </c>
      <c r="I3557">
        <v>14</v>
      </c>
    </row>
    <row r="3558" spans="1:9" x14ac:dyDescent="0.3">
      <c r="A3558">
        <v>4357</v>
      </c>
      <c r="B3558">
        <v>3500</v>
      </c>
      <c r="C3558" t="s">
        <v>14005</v>
      </c>
      <c r="D3558" t="s">
        <v>14000</v>
      </c>
      <c r="E3558" t="s">
        <v>13990</v>
      </c>
      <c r="F3558">
        <v>4</v>
      </c>
      <c r="G3558">
        <v>3.6</v>
      </c>
      <c r="H3558" t="s">
        <v>13994</v>
      </c>
      <c r="I3558">
        <v>261</v>
      </c>
    </row>
    <row r="3559" spans="1:9" x14ac:dyDescent="0.3">
      <c r="A3559">
        <v>3379</v>
      </c>
      <c r="B3559">
        <v>4500</v>
      </c>
      <c r="C3559" t="s">
        <v>14005</v>
      </c>
      <c r="D3559" t="s">
        <v>14000</v>
      </c>
      <c r="E3559" t="s">
        <v>13990</v>
      </c>
      <c r="F3559">
        <v>4</v>
      </c>
      <c r="G3559">
        <v>3.9</v>
      </c>
      <c r="H3559" t="s">
        <v>13994</v>
      </c>
      <c r="I3559">
        <v>410</v>
      </c>
    </row>
    <row r="3560" spans="1:9" x14ac:dyDescent="0.3">
      <c r="A3560">
        <v>3264</v>
      </c>
      <c r="B3560">
        <v>2500</v>
      </c>
      <c r="C3560" t="s">
        <v>14005</v>
      </c>
      <c r="D3560" t="s">
        <v>14000</v>
      </c>
      <c r="E3560" t="s">
        <v>13990</v>
      </c>
      <c r="F3560">
        <v>4</v>
      </c>
      <c r="G3560">
        <v>3.6</v>
      </c>
      <c r="H3560" t="s">
        <v>13994</v>
      </c>
      <c r="I3560">
        <v>49</v>
      </c>
    </row>
    <row r="3561" spans="1:9" x14ac:dyDescent="0.3">
      <c r="A3561">
        <v>4368</v>
      </c>
      <c r="B3561">
        <v>1000</v>
      </c>
      <c r="C3561" t="s">
        <v>14005</v>
      </c>
      <c r="D3561" t="s">
        <v>13990</v>
      </c>
      <c r="E3561" t="s">
        <v>13990</v>
      </c>
      <c r="F3561">
        <v>3</v>
      </c>
      <c r="G3561">
        <v>3.8</v>
      </c>
      <c r="H3561" t="s">
        <v>13994</v>
      </c>
      <c r="I3561">
        <v>79</v>
      </c>
    </row>
    <row r="3562" spans="1:9" x14ac:dyDescent="0.3">
      <c r="A3562">
        <v>4356</v>
      </c>
      <c r="B3562">
        <v>4000</v>
      </c>
      <c r="C3562" t="s">
        <v>14005</v>
      </c>
      <c r="D3562" t="s">
        <v>14000</v>
      </c>
      <c r="E3562" t="s">
        <v>13990</v>
      </c>
      <c r="F3562">
        <v>4</v>
      </c>
      <c r="G3562">
        <v>3.9</v>
      </c>
      <c r="H3562" t="s">
        <v>13994</v>
      </c>
      <c r="I3562">
        <v>290</v>
      </c>
    </row>
    <row r="3563" spans="1:9" x14ac:dyDescent="0.3">
      <c r="A3563">
        <v>3378</v>
      </c>
      <c r="B3563">
        <v>4500</v>
      </c>
      <c r="C3563" t="s">
        <v>14005</v>
      </c>
      <c r="D3563" t="s">
        <v>14000</v>
      </c>
      <c r="E3563" t="s">
        <v>13990</v>
      </c>
      <c r="F3563">
        <v>4</v>
      </c>
      <c r="G3563">
        <v>4</v>
      </c>
      <c r="H3563" t="s">
        <v>13989</v>
      </c>
      <c r="I3563">
        <v>424</v>
      </c>
    </row>
    <row r="3564" spans="1:9" x14ac:dyDescent="0.3">
      <c r="A3564">
        <v>310032</v>
      </c>
      <c r="B3564">
        <v>1500</v>
      </c>
      <c r="C3564" t="s">
        <v>14005</v>
      </c>
      <c r="D3564" t="s">
        <v>14000</v>
      </c>
      <c r="E3564" t="s">
        <v>13990</v>
      </c>
      <c r="F3564">
        <v>3</v>
      </c>
      <c r="G3564">
        <v>3.1</v>
      </c>
      <c r="H3564" t="s">
        <v>13995</v>
      </c>
      <c r="I3564">
        <v>9</v>
      </c>
    </row>
    <row r="3565" spans="1:9" x14ac:dyDescent="0.3">
      <c r="A3565">
        <v>18481317</v>
      </c>
      <c r="B3565">
        <v>300</v>
      </c>
      <c r="C3565" t="s">
        <v>14005</v>
      </c>
      <c r="D3565" t="s">
        <v>13990</v>
      </c>
      <c r="E3565" t="s">
        <v>13990</v>
      </c>
      <c r="F3565">
        <v>1</v>
      </c>
      <c r="G3565">
        <v>0</v>
      </c>
      <c r="H3565" t="s">
        <v>13993</v>
      </c>
      <c r="I3565">
        <v>0</v>
      </c>
    </row>
    <row r="3566" spans="1:9" x14ac:dyDescent="0.3">
      <c r="A3566">
        <v>18436483</v>
      </c>
      <c r="B3566">
        <v>500</v>
      </c>
      <c r="C3566" t="s">
        <v>14005</v>
      </c>
      <c r="D3566" t="s">
        <v>13990</v>
      </c>
      <c r="E3566" t="s">
        <v>13990</v>
      </c>
      <c r="F3566">
        <v>2</v>
      </c>
      <c r="G3566">
        <v>3.1</v>
      </c>
      <c r="H3566" t="s">
        <v>13995</v>
      </c>
      <c r="I3566">
        <v>5</v>
      </c>
    </row>
    <row r="3567" spans="1:9" x14ac:dyDescent="0.3">
      <c r="A3567">
        <v>18245249</v>
      </c>
      <c r="B3567">
        <v>600</v>
      </c>
      <c r="C3567" t="s">
        <v>14005</v>
      </c>
      <c r="D3567" t="s">
        <v>13990</v>
      </c>
      <c r="E3567" t="s">
        <v>14000</v>
      </c>
      <c r="F3567">
        <v>2</v>
      </c>
      <c r="G3567">
        <v>2.6</v>
      </c>
      <c r="H3567" t="s">
        <v>13995</v>
      </c>
      <c r="I3567">
        <v>30</v>
      </c>
    </row>
    <row r="3568" spans="1:9" x14ac:dyDescent="0.3">
      <c r="A3568">
        <v>301448</v>
      </c>
      <c r="B3568">
        <v>400</v>
      </c>
      <c r="C3568" t="s">
        <v>14005</v>
      </c>
      <c r="D3568" t="s">
        <v>13990</v>
      </c>
      <c r="E3568" t="s">
        <v>13990</v>
      </c>
      <c r="F3568">
        <v>1</v>
      </c>
      <c r="G3568">
        <v>3.9</v>
      </c>
      <c r="H3568" t="s">
        <v>13994</v>
      </c>
      <c r="I3568">
        <v>108</v>
      </c>
    </row>
    <row r="3569" spans="1:9" x14ac:dyDescent="0.3">
      <c r="A3569">
        <v>18425152</v>
      </c>
      <c r="B3569">
        <v>300</v>
      </c>
      <c r="C3569" t="s">
        <v>14005</v>
      </c>
      <c r="D3569" t="s">
        <v>13990</v>
      </c>
      <c r="E3569" t="s">
        <v>13990</v>
      </c>
      <c r="F3569">
        <v>1</v>
      </c>
      <c r="G3569">
        <v>0</v>
      </c>
      <c r="H3569" t="s">
        <v>13993</v>
      </c>
      <c r="I3569">
        <v>0</v>
      </c>
    </row>
    <row r="3570" spans="1:9" x14ac:dyDescent="0.3">
      <c r="A3570">
        <v>312231</v>
      </c>
      <c r="B3570">
        <v>350</v>
      </c>
      <c r="C3570" t="s">
        <v>14005</v>
      </c>
      <c r="D3570" t="s">
        <v>13990</v>
      </c>
      <c r="E3570" t="s">
        <v>13990</v>
      </c>
      <c r="F3570">
        <v>1</v>
      </c>
      <c r="G3570">
        <v>3.1</v>
      </c>
      <c r="H3570" t="s">
        <v>13995</v>
      </c>
      <c r="I3570">
        <v>13</v>
      </c>
    </row>
    <row r="3571" spans="1:9" x14ac:dyDescent="0.3">
      <c r="A3571">
        <v>18057802</v>
      </c>
      <c r="B3571">
        <v>200</v>
      </c>
      <c r="C3571" t="s">
        <v>14005</v>
      </c>
      <c r="D3571" t="s">
        <v>13990</v>
      </c>
      <c r="E3571" t="s">
        <v>13990</v>
      </c>
      <c r="F3571">
        <v>1</v>
      </c>
      <c r="G3571">
        <v>3.2</v>
      </c>
      <c r="H3571" t="s">
        <v>13995</v>
      </c>
      <c r="I3571">
        <v>12</v>
      </c>
    </row>
    <row r="3572" spans="1:9" x14ac:dyDescent="0.3">
      <c r="A3572">
        <v>307622</v>
      </c>
      <c r="B3572">
        <v>300</v>
      </c>
      <c r="C3572" t="s">
        <v>14005</v>
      </c>
      <c r="D3572" t="s">
        <v>13990</v>
      </c>
      <c r="E3572" t="s">
        <v>13990</v>
      </c>
      <c r="F3572">
        <v>1</v>
      </c>
      <c r="G3572">
        <v>3.8</v>
      </c>
      <c r="H3572" t="s">
        <v>13994</v>
      </c>
      <c r="I3572">
        <v>266</v>
      </c>
    </row>
    <row r="3573" spans="1:9" x14ac:dyDescent="0.3">
      <c r="A3573">
        <v>18475283</v>
      </c>
      <c r="B3573">
        <v>300</v>
      </c>
      <c r="C3573" t="s">
        <v>14005</v>
      </c>
      <c r="D3573" t="s">
        <v>13990</v>
      </c>
      <c r="E3573" t="s">
        <v>13990</v>
      </c>
      <c r="F3573">
        <v>1</v>
      </c>
      <c r="G3573">
        <v>0</v>
      </c>
      <c r="H3573" t="s">
        <v>13993</v>
      </c>
      <c r="I3573">
        <v>1</v>
      </c>
    </row>
    <row r="3574" spans="1:9" x14ac:dyDescent="0.3">
      <c r="A3574">
        <v>18481278</v>
      </c>
      <c r="B3574">
        <v>400</v>
      </c>
      <c r="C3574" t="s">
        <v>14005</v>
      </c>
      <c r="D3574" t="s">
        <v>13990</v>
      </c>
      <c r="E3574" t="s">
        <v>13990</v>
      </c>
      <c r="F3574">
        <v>1</v>
      </c>
      <c r="G3574">
        <v>0</v>
      </c>
      <c r="H3574" t="s">
        <v>13993</v>
      </c>
      <c r="I3574">
        <v>0</v>
      </c>
    </row>
    <row r="3575" spans="1:9" x14ac:dyDescent="0.3">
      <c r="A3575">
        <v>311546</v>
      </c>
      <c r="B3575">
        <v>800</v>
      </c>
      <c r="C3575" t="s">
        <v>14005</v>
      </c>
      <c r="D3575" t="s">
        <v>13990</v>
      </c>
      <c r="E3575" t="s">
        <v>13990</v>
      </c>
      <c r="F3575">
        <v>2</v>
      </c>
      <c r="G3575">
        <v>0</v>
      </c>
      <c r="H3575" t="s">
        <v>13993</v>
      </c>
      <c r="I3575">
        <v>3</v>
      </c>
    </row>
    <row r="3576" spans="1:9" x14ac:dyDescent="0.3">
      <c r="A3576">
        <v>1546</v>
      </c>
      <c r="B3576">
        <v>400</v>
      </c>
      <c r="C3576" t="s">
        <v>14005</v>
      </c>
      <c r="D3576" t="s">
        <v>13990</v>
      </c>
      <c r="E3576" t="s">
        <v>13990</v>
      </c>
      <c r="F3576">
        <v>1</v>
      </c>
      <c r="G3576">
        <v>2.9</v>
      </c>
      <c r="H3576" t="s">
        <v>13995</v>
      </c>
      <c r="I3576">
        <v>36</v>
      </c>
    </row>
    <row r="3577" spans="1:9" x14ac:dyDescent="0.3">
      <c r="A3577">
        <v>4673</v>
      </c>
      <c r="B3577">
        <v>500</v>
      </c>
      <c r="C3577" t="s">
        <v>14005</v>
      </c>
      <c r="D3577" t="s">
        <v>13990</v>
      </c>
      <c r="E3577" t="s">
        <v>13990</v>
      </c>
      <c r="F3577">
        <v>2</v>
      </c>
      <c r="G3577">
        <v>2.8</v>
      </c>
      <c r="H3577" t="s">
        <v>13995</v>
      </c>
      <c r="I3577">
        <v>20</v>
      </c>
    </row>
    <row r="3578" spans="1:9" x14ac:dyDescent="0.3">
      <c r="A3578">
        <v>18440187</v>
      </c>
      <c r="B3578">
        <v>400</v>
      </c>
      <c r="C3578" t="s">
        <v>14005</v>
      </c>
      <c r="D3578" t="s">
        <v>13990</v>
      </c>
      <c r="E3578" t="s">
        <v>13990</v>
      </c>
      <c r="F3578">
        <v>1</v>
      </c>
      <c r="G3578">
        <v>3</v>
      </c>
      <c r="H3578" t="s">
        <v>13995</v>
      </c>
      <c r="I3578">
        <v>4</v>
      </c>
    </row>
    <row r="3579" spans="1:9" x14ac:dyDescent="0.3">
      <c r="A3579">
        <v>304304</v>
      </c>
      <c r="B3579">
        <v>1500</v>
      </c>
      <c r="C3579" t="s">
        <v>14005</v>
      </c>
      <c r="D3579" t="s">
        <v>14000</v>
      </c>
      <c r="E3579" t="s">
        <v>13990</v>
      </c>
      <c r="F3579">
        <v>3</v>
      </c>
      <c r="G3579">
        <v>2.8</v>
      </c>
      <c r="H3579" t="s">
        <v>13995</v>
      </c>
      <c r="I3579">
        <v>68</v>
      </c>
    </row>
    <row r="3580" spans="1:9" x14ac:dyDescent="0.3">
      <c r="A3580">
        <v>18107859</v>
      </c>
      <c r="B3580">
        <v>300</v>
      </c>
      <c r="C3580" t="s">
        <v>14005</v>
      </c>
      <c r="D3580" t="s">
        <v>13990</v>
      </c>
      <c r="E3580" t="s">
        <v>13990</v>
      </c>
      <c r="F3580">
        <v>1</v>
      </c>
      <c r="G3580">
        <v>2.9</v>
      </c>
      <c r="H3580" t="s">
        <v>13995</v>
      </c>
      <c r="I3580">
        <v>4</v>
      </c>
    </row>
    <row r="3581" spans="1:9" x14ac:dyDescent="0.3">
      <c r="A3581">
        <v>303582</v>
      </c>
      <c r="B3581">
        <v>200</v>
      </c>
      <c r="C3581" t="s">
        <v>14005</v>
      </c>
      <c r="D3581" t="s">
        <v>13990</v>
      </c>
      <c r="E3581" t="s">
        <v>13990</v>
      </c>
      <c r="F3581">
        <v>1</v>
      </c>
      <c r="G3581">
        <v>3.1</v>
      </c>
      <c r="H3581" t="s">
        <v>13995</v>
      </c>
      <c r="I3581">
        <v>26</v>
      </c>
    </row>
    <row r="3582" spans="1:9" x14ac:dyDescent="0.3">
      <c r="A3582">
        <v>306595</v>
      </c>
      <c r="B3582">
        <v>300</v>
      </c>
      <c r="C3582" t="s">
        <v>14005</v>
      </c>
      <c r="D3582" t="s">
        <v>13990</v>
      </c>
      <c r="E3582" t="s">
        <v>14000</v>
      </c>
      <c r="F3582">
        <v>1</v>
      </c>
      <c r="G3582">
        <v>3.4</v>
      </c>
      <c r="H3582" t="s">
        <v>13995</v>
      </c>
      <c r="I3582">
        <v>11</v>
      </c>
    </row>
    <row r="3583" spans="1:9" x14ac:dyDescent="0.3">
      <c r="A3583">
        <v>305348</v>
      </c>
      <c r="B3583">
        <v>100</v>
      </c>
      <c r="C3583" t="s">
        <v>14005</v>
      </c>
      <c r="D3583" t="s">
        <v>13990</v>
      </c>
      <c r="E3583" t="s">
        <v>13990</v>
      </c>
      <c r="F3583">
        <v>1</v>
      </c>
      <c r="G3583">
        <v>3.1</v>
      </c>
      <c r="H3583" t="s">
        <v>13995</v>
      </c>
      <c r="I3583">
        <v>18</v>
      </c>
    </row>
    <row r="3584" spans="1:9" x14ac:dyDescent="0.3">
      <c r="A3584">
        <v>303586</v>
      </c>
      <c r="B3584">
        <v>200</v>
      </c>
      <c r="C3584" t="s">
        <v>14005</v>
      </c>
      <c r="D3584" t="s">
        <v>13990</v>
      </c>
      <c r="E3584" t="s">
        <v>14000</v>
      </c>
      <c r="F3584">
        <v>1</v>
      </c>
      <c r="G3584">
        <v>3.2</v>
      </c>
      <c r="H3584" t="s">
        <v>13995</v>
      </c>
      <c r="I3584">
        <v>137</v>
      </c>
    </row>
    <row r="3585" spans="1:9" x14ac:dyDescent="0.3">
      <c r="A3585">
        <v>18289231</v>
      </c>
      <c r="B3585">
        <v>450</v>
      </c>
      <c r="C3585" t="s">
        <v>14005</v>
      </c>
      <c r="D3585" t="s">
        <v>13990</v>
      </c>
      <c r="E3585" t="s">
        <v>13990</v>
      </c>
      <c r="F3585">
        <v>1</v>
      </c>
      <c r="G3585">
        <v>2.7</v>
      </c>
      <c r="H3585" t="s">
        <v>13995</v>
      </c>
      <c r="I3585">
        <v>8</v>
      </c>
    </row>
    <row r="3586" spans="1:9" x14ac:dyDescent="0.3">
      <c r="A3586">
        <v>9803</v>
      </c>
      <c r="B3586">
        <v>350</v>
      </c>
      <c r="C3586" t="s">
        <v>14005</v>
      </c>
      <c r="D3586" t="s">
        <v>13990</v>
      </c>
      <c r="E3586" t="s">
        <v>14000</v>
      </c>
      <c r="F3586">
        <v>1</v>
      </c>
      <c r="G3586">
        <v>2.8</v>
      </c>
      <c r="H3586" t="s">
        <v>13995</v>
      </c>
      <c r="I3586">
        <v>101</v>
      </c>
    </row>
    <row r="3587" spans="1:9" x14ac:dyDescent="0.3">
      <c r="A3587">
        <v>3700</v>
      </c>
      <c r="B3587">
        <v>550</v>
      </c>
      <c r="C3587" t="s">
        <v>14005</v>
      </c>
      <c r="D3587" t="s">
        <v>13990</v>
      </c>
      <c r="E3587" t="s">
        <v>14000</v>
      </c>
      <c r="F3587">
        <v>2</v>
      </c>
      <c r="G3587">
        <v>2.8</v>
      </c>
      <c r="H3587" t="s">
        <v>13995</v>
      </c>
      <c r="I3587">
        <v>103</v>
      </c>
    </row>
    <row r="3588" spans="1:9" x14ac:dyDescent="0.3">
      <c r="A3588">
        <v>3093</v>
      </c>
      <c r="B3588">
        <v>950</v>
      </c>
      <c r="C3588" t="s">
        <v>14005</v>
      </c>
      <c r="D3588" t="s">
        <v>14000</v>
      </c>
      <c r="E3588" t="s">
        <v>14000</v>
      </c>
      <c r="F3588">
        <v>2</v>
      </c>
      <c r="G3588">
        <v>3.1</v>
      </c>
      <c r="H3588" t="s">
        <v>13995</v>
      </c>
      <c r="I3588">
        <v>94</v>
      </c>
    </row>
    <row r="3589" spans="1:9" x14ac:dyDescent="0.3">
      <c r="A3589">
        <v>308849</v>
      </c>
      <c r="B3589">
        <v>150</v>
      </c>
      <c r="C3589" t="s">
        <v>14005</v>
      </c>
      <c r="D3589" t="s">
        <v>13990</v>
      </c>
      <c r="E3589" t="s">
        <v>13990</v>
      </c>
      <c r="F3589">
        <v>1</v>
      </c>
      <c r="G3589">
        <v>3.2</v>
      </c>
      <c r="H3589" t="s">
        <v>13995</v>
      </c>
      <c r="I3589">
        <v>22</v>
      </c>
    </row>
    <row r="3590" spans="1:9" x14ac:dyDescent="0.3">
      <c r="A3590">
        <v>301149</v>
      </c>
      <c r="B3590">
        <v>100</v>
      </c>
      <c r="C3590" t="s">
        <v>14005</v>
      </c>
      <c r="D3590" t="s">
        <v>13990</v>
      </c>
      <c r="E3590" t="s">
        <v>13990</v>
      </c>
      <c r="F3590">
        <v>1</v>
      </c>
      <c r="G3590">
        <v>2.6</v>
      </c>
      <c r="H3590" t="s">
        <v>13995</v>
      </c>
      <c r="I3590">
        <v>16</v>
      </c>
    </row>
    <row r="3591" spans="1:9" x14ac:dyDescent="0.3">
      <c r="A3591">
        <v>305159</v>
      </c>
      <c r="B3591">
        <v>450</v>
      </c>
      <c r="C3591" t="s">
        <v>14005</v>
      </c>
      <c r="D3591" t="s">
        <v>13990</v>
      </c>
      <c r="E3591" t="s">
        <v>13990</v>
      </c>
      <c r="F3591">
        <v>1</v>
      </c>
      <c r="G3591">
        <v>2.7</v>
      </c>
      <c r="H3591" t="s">
        <v>13995</v>
      </c>
      <c r="I3591">
        <v>56</v>
      </c>
    </row>
    <row r="3592" spans="1:9" x14ac:dyDescent="0.3">
      <c r="A3592">
        <v>6256</v>
      </c>
      <c r="B3592">
        <v>650</v>
      </c>
      <c r="C3592" t="s">
        <v>14005</v>
      </c>
      <c r="D3592" t="s">
        <v>13990</v>
      </c>
      <c r="E3592" t="s">
        <v>13990</v>
      </c>
      <c r="F3592">
        <v>2</v>
      </c>
      <c r="G3592">
        <v>3.3</v>
      </c>
      <c r="H3592" t="s">
        <v>13995</v>
      </c>
      <c r="I3592">
        <v>49</v>
      </c>
    </row>
    <row r="3593" spans="1:9" x14ac:dyDescent="0.3">
      <c r="A3593">
        <v>18258483</v>
      </c>
      <c r="B3593">
        <v>400</v>
      </c>
      <c r="C3593" t="s">
        <v>14005</v>
      </c>
      <c r="D3593" t="s">
        <v>13990</v>
      </c>
      <c r="E3593" t="s">
        <v>14000</v>
      </c>
      <c r="F3593">
        <v>1</v>
      </c>
      <c r="G3593">
        <v>3.4</v>
      </c>
      <c r="H3593" t="s">
        <v>13995</v>
      </c>
      <c r="I3593">
        <v>60</v>
      </c>
    </row>
    <row r="3594" spans="1:9" x14ac:dyDescent="0.3">
      <c r="A3594">
        <v>9806</v>
      </c>
      <c r="B3594">
        <v>200</v>
      </c>
      <c r="C3594" t="s">
        <v>14005</v>
      </c>
      <c r="D3594" t="s">
        <v>13990</v>
      </c>
      <c r="E3594" t="s">
        <v>14000</v>
      </c>
      <c r="F3594">
        <v>1</v>
      </c>
      <c r="G3594">
        <v>3.4</v>
      </c>
      <c r="H3594" t="s">
        <v>13995</v>
      </c>
      <c r="I3594">
        <v>86</v>
      </c>
    </row>
    <row r="3595" spans="1:9" x14ac:dyDescent="0.3">
      <c r="A3595">
        <v>303590</v>
      </c>
      <c r="B3595">
        <v>350</v>
      </c>
      <c r="C3595" t="s">
        <v>14005</v>
      </c>
      <c r="D3595" t="s">
        <v>13990</v>
      </c>
      <c r="E3595" t="s">
        <v>14000</v>
      </c>
      <c r="F3595">
        <v>1</v>
      </c>
      <c r="G3595">
        <v>3.2</v>
      </c>
      <c r="H3595" t="s">
        <v>13995</v>
      </c>
      <c r="I3595">
        <v>51</v>
      </c>
    </row>
    <row r="3596" spans="1:9" x14ac:dyDescent="0.3">
      <c r="A3596">
        <v>311263</v>
      </c>
      <c r="B3596">
        <v>400</v>
      </c>
      <c r="C3596" t="s">
        <v>14005</v>
      </c>
      <c r="D3596" t="s">
        <v>13990</v>
      </c>
      <c r="E3596" t="s">
        <v>14000</v>
      </c>
      <c r="F3596">
        <v>1</v>
      </c>
      <c r="G3596">
        <v>3.3</v>
      </c>
      <c r="H3596" t="s">
        <v>13995</v>
      </c>
      <c r="I3596">
        <v>24</v>
      </c>
    </row>
    <row r="3597" spans="1:9" x14ac:dyDescent="0.3">
      <c r="A3597">
        <v>303592</v>
      </c>
      <c r="B3597">
        <v>150</v>
      </c>
      <c r="C3597" t="s">
        <v>14005</v>
      </c>
      <c r="D3597" t="s">
        <v>13990</v>
      </c>
      <c r="E3597" t="s">
        <v>13990</v>
      </c>
      <c r="F3597">
        <v>1</v>
      </c>
      <c r="G3597">
        <v>3.5</v>
      </c>
      <c r="H3597" t="s">
        <v>13994</v>
      </c>
      <c r="I3597">
        <v>97</v>
      </c>
    </row>
    <row r="3598" spans="1:9" x14ac:dyDescent="0.3">
      <c r="A3598">
        <v>18228856</v>
      </c>
      <c r="B3598">
        <v>250</v>
      </c>
      <c r="C3598" t="s">
        <v>14005</v>
      </c>
      <c r="D3598" t="s">
        <v>13990</v>
      </c>
      <c r="E3598" t="s">
        <v>14000</v>
      </c>
      <c r="F3598">
        <v>1</v>
      </c>
      <c r="G3598">
        <v>3.5</v>
      </c>
      <c r="H3598" t="s">
        <v>13994</v>
      </c>
      <c r="I3598">
        <v>60</v>
      </c>
    </row>
    <row r="3599" spans="1:9" x14ac:dyDescent="0.3">
      <c r="A3599">
        <v>18308458</v>
      </c>
      <c r="B3599">
        <v>300</v>
      </c>
      <c r="C3599" t="s">
        <v>14005</v>
      </c>
      <c r="D3599" t="s">
        <v>13990</v>
      </c>
      <c r="E3599" t="s">
        <v>14000</v>
      </c>
      <c r="F3599">
        <v>1</v>
      </c>
      <c r="G3599">
        <v>3.7</v>
      </c>
      <c r="H3599" t="s">
        <v>13994</v>
      </c>
      <c r="I3599">
        <v>25</v>
      </c>
    </row>
    <row r="3600" spans="1:9" x14ac:dyDescent="0.3">
      <c r="A3600">
        <v>18378062</v>
      </c>
      <c r="B3600">
        <v>400</v>
      </c>
      <c r="C3600" t="s">
        <v>14005</v>
      </c>
      <c r="D3600" t="s">
        <v>13990</v>
      </c>
      <c r="E3600" t="s">
        <v>14000</v>
      </c>
      <c r="F3600">
        <v>1</v>
      </c>
      <c r="G3600">
        <v>0</v>
      </c>
      <c r="H3600" t="s">
        <v>13993</v>
      </c>
      <c r="I3600">
        <v>3</v>
      </c>
    </row>
    <row r="3601" spans="1:9" x14ac:dyDescent="0.3">
      <c r="A3601">
        <v>18464687</v>
      </c>
      <c r="B3601">
        <v>500</v>
      </c>
      <c r="C3601" t="s">
        <v>14005</v>
      </c>
      <c r="D3601" t="s">
        <v>13990</v>
      </c>
      <c r="E3601" t="s">
        <v>13990</v>
      </c>
      <c r="F3601">
        <v>2</v>
      </c>
      <c r="G3601">
        <v>0</v>
      </c>
      <c r="H3601" t="s">
        <v>13993</v>
      </c>
      <c r="I3601">
        <v>0</v>
      </c>
    </row>
    <row r="3602" spans="1:9" x14ac:dyDescent="0.3">
      <c r="A3602">
        <v>18428622</v>
      </c>
      <c r="B3602">
        <v>300</v>
      </c>
      <c r="C3602" t="s">
        <v>14005</v>
      </c>
      <c r="D3602" t="s">
        <v>13990</v>
      </c>
      <c r="E3602" t="s">
        <v>13990</v>
      </c>
      <c r="F3602">
        <v>1</v>
      </c>
      <c r="G3602">
        <v>0</v>
      </c>
      <c r="H3602" t="s">
        <v>13993</v>
      </c>
      <c r="I3602">
        <v>0</v>
      </c>
    </row>
    <row r="3603" spans="1:9" x14ac:dyDescent="0.3">
      <c r="A3603">
        <v>18432941</v>
      </c>
      <c r="B3603">
        <v>400</v>
      </c>
      <c r="C3603" t="s">
        <v>14005</v>
      </c>
      <c r="D3603" t="s">
        <v>13990</v>
      </c>
      <c r="E3603" t="s">
        <v>13990</v>
      </c>
      <c r="F3603">
        <v>1</v>
      </c>
      <c r="G3603">
        <v>0</v>
      </c>
      <c r="H3603" t="s">
        <v>13993</v>
      </c>
      <c r="I3603">
        <v>0</v>
      </c>
    </row>
    <row r="3604" spans="1:9" x14ac:dyDescent="0.3">
      <c r="A3604">
        <v>18264980</v>
      </c>
      <c r="B3604">
        <v>300</v>
      </c>
      <c r="C3604" t="s">
        <v>14005</v>
      </c>
      <c r="D3604" t="s">
        <v>13990</v>
      </c>
      <c r="E3604" t="s">
        <v>13990</v>
      </c>
      <c r="F3604">
        <v>1</v>
      </c>
      <c r="G3604">
        <v>0</v>
      </c>
      <c r="H3604" t="s">
        <v>13993</v>
      </c>
      <c r="I3604">
        <v>1</v>
      </c>
    </row>
    <row r="3605" spans="1:9" x14ac:dyDescent="0.3">
      <c r="A3605">
        <v>18378025</v>
      </c>
      <c r="B3605">
        <v>500</v>
      </c>
      <c r="C3605" t="s">
        <v>14005</v>
      </c>
      <c r="D3605" t="s">
        <v>13990</v>
      </c>
      <c r="E3605" t="s">
        <v>13990</v>
      </c>
      <c r="F3605">
        <v>2</v>
      </c>
      <c r="G3605">
        <v>0</v>
      </c>
      <c r="H3605" t="s">
        <v>13993</v>
      </c>
      <c r="I3605">
        <v>3</v>
      </c>
    </row>
    <row r="3606" spans="1:9" x14ac:dyDescent="0.3">
      <c r="A3606">
        <v>18493572</v>
      </c>
      <c r="B3606">
        <v>350</v>
      </c>
      <c r="C3606" t="s">
        <v>14005</v>
      </c>
      <c r="D3606" t="s">
        <v>13990</v>
      </c>
      <c r="E3606" t="s">
        <v>13990</v>
      </c>
      <c r="F3606">
        <v>1</v>
      </c>
      <c r="G3606">
        <v>0</v>
      </c>
      <c r="H3606" t="s">
        <v>13993</v>
      </c>
      <c r="I3606">
        <v>0</v>
      </c>
    </row>
    <row r="3607" spans="1:9" x14ac:dyDescent="0.3">
      <c r="A3607">
        <v>18441696</v>
      </c>
      <c r="B3607">
        <v>500</v>
      </c>
      <c r="C3607" t="s">
        <v>14005</v>
      </c>
      <c r="D3607" t="s">
        <v>14000</v>
      </c>
      <c r="E3607" t="s">
        <v>13990</v>
      </c>
      <c r="F3607">
        <v>2</v>
      </c>
      <c r="G3607">
        <v>0</v>
      </c>
      <c r="H3607" t="s">
        <v>13993</v>
      </c>
      <c r="I3607">
        <v>0</v>
      </c>
    </row>
    <row r="3608" spans="1:9" x14ac:dyDescent="0.3">
      <c r="A3608">
        <v>18421488</v>
      </c>
      <c r="B3608">
        <v>250</v>
      </c>
      <c r="C3608" t="s">
        <v>14005</v>
      </c>
      <c r="D3608" t="s">
        <v>13990</v>
      </c>
      <c r="E3608" t="s">
        <v>13990</v>
      </c>
      <c r="F3608">
        <v>1</v>
      </c>
      <c r="G3608">
        <v>0</v>
      </c>
      <c r="H3608" t="s">
        <v>13993</v>
      </c>
      <c r="I3608">
        <v>2</v>
      </c>
    </row>
    <row r="3609" spans="1:9" x14ac:dyDescent="0.3">
      <c r="A3609">
        <v>308853</v>
      </c>
      <c r="B3609">
        <v>100</v>
      </c>
      <c r="C3609" t="s">
        <v>14005</v>
      </c>
      <c r="D3609" t="s">
        <v>13990</v>
      </c>
      <c r="E3609" t="s">
        <v>13990</v>
      </c>
      <c r="F3609">
        <v>1</v>
      </c>
      <c r="G3609">
        <v>0</v>
      </c>
      <c r="H3609" t="s">
        <v>13993</v>
      </c>
      <c r="I3609">
        <v>2</v>
      </c>
    </row>
    <row r="3610" spans="1:9" x14ac:dyDescent="0.3">
      <c r="A3610">
        <v>312864</v>
      </c>
      <c r="B3610">
        <v>200</v>
      </c>
      <c r="C3610" t="s">
        <v>14005</v>
      </c>
      <c r="D3610" t="s">
        <v>13990</v>
      </c>
      <c r="E3610" t="s">
        <v>13990</v>
      </c>
      <c r="F3610">
        <v>1</v>
      </c>
      <c r="G3610">
        <v>0</v>
      </c>
      <c r="H3610" t="s">
        <v>13993</v>
      </c>
      <c r="I3610">
        <v>3</v>
      </c>
    </row>
    <row r="3611" spans="1:9" x14ac:dyDescent="0.3">
      <c r="A3611">
        <v>18492957</v>
      </c>
      <c r="B3611">
        <v>350</v>
      </c>
      <c r="C3611" t="s">
        <v>14005</v>
      </c>
      <c r="D3611" t="s">
        <v>13990</v>
      </c>
      <c r="E3611" t="s">
        <v>13990</v>
      </c>
      <c r="F3611">
        <v>1</v>
      </c>
      <c r="G3611">
        <v>0</v>
      </c>
      <c r="H3611" t="s">
        <v>13993</v>
      </c>
      <c r="I3611">
        <v>0</v>
      </c>
    </row>
    <row r="3612" spans="1:9" x14ac:dyDescent="0.3">
      <c r="A3612">
        <v>18439029</v>
      </c>
      <c r="B3612">
        <v>400</v>
      </c>
      <c r="C3612" t="s">
        <v>14005</v>
      </c>
      <c r="D3612" t="s">
        <v>13990</v>
      </c>
      <c r="E3612" t="s">
        <v>13990</v>
      </c>
      <c r="F3612">
        <v>1</v>
      </c>
      <c r="G3612">
        <v>0</v>
      </c>
      <c r="H3612" t="s">
        <v>13993</v>
      </c>
      <c r="I3612">
        <v>1</v>
      </c>
    </row>
    <row r="3613" spans="1:9" x14ac:dyDescent="0.3">
      <c r="A3613">
        <v>18441698</v>
      </c>
      <c r="B3613">
        <v>150</v>
      </c>
      <c r="C3613" t="s">
        <v>14005</v>
      </c>
      <c r="D3613" t="s">
        <v>13990</v>
      </c>
      <c r="E3613" t="s">
        <v>13990</v>
      </c>
      <c r="F3613">
        <v>1</v>
      </c>
      <c r="G3613">
        <v>0</v>
      </c>
      <c r="H3613" t="s">
        <v>13993</v>
      </c>
      <c r="I3613">
        <v>0</v>
      </c>
    </row>
    <row r="3614" spans="1:9" x14ac:dyDescent="0.3">
      <c r="A3614">
        <v>18440175</v>
      </c>
      <c r="B3614">
        <v>500</v>
      </c>
      <c r="C3614" t="s">
        <v>14005</v>
      </c>
      <c r="D3614" t="s">
        <v>13990</v>
      </c>
      <c r="E3614" t="s">
        <v>13990</v>
      </c>
      <c r="F3614">
        <v>2</v>
      </c>
      <c r="G3614">
        <v>0</v>
      </c>
      <c r="H3614" t="s">
        <v>13993</v>
      </c>
      <c r="I3614">
        <v>2</v>
      </c>
    </row>
    <row r="3615" spans="1:9" x14ac:dyDescent="0.3">
      <c r="A3615">
        <v>18258502</v>
      </c>
      <c r="B3615">
        <v>200</v>
      </c>
      <c r="C3615" t="s">
        <v>14005</v>
      </c>
      <c r="D3615" t="s">
        <v>13990</v>
      </c>
      <c r="E3615" t="s">
        <v>13990</v>
      </c>
      <c r="F3615">
        <v>1</v>
      </c>
      <c r="G3615">
        <v>0</v>
      </c>
      <c r="H3615" t="s">
        <v>13993</v>
      </c>
      <c r="I3615">
        <v>0</v>
      </c>
    </row>
    <row r="3616" spans="1:9" x14ac:dyDescent="0.3">
      <c r="A3616">
        <v>18440143</v>
      </c>
      <c r="B3616">
        <v>300</v>
      </c>
      <c r="C3616" t="s">
        <v>14005</v>
      </c>
      <c r="D3616" t="s">
        <v>13990</v>
      </c>
      <c r="E3616" t="s">
        <v>13990</v>
      </c>
      <c r="F3616">
        <v>1</v>
      </c>
      <c r="G3616">
        <v>0</v>
      </c>
      <c r="H3616" t="s">
        <v>13993</v>
      </c>
      <c r="I3616">
        <v>1</v>
      </c>
    </row>
    <row r="3617" spans="1:9" x14ac:dyDescent="0.3">
      <c r="A3617">
        <v>18460414</v>
      </c>
      <c r="B3617">
        <v>300</v>
      </c>
      <c r="C3617" t="s">
        <v>14005</v>
      </c>
      <c r="D3617" t="s">
        <v>13990</v>
      </c>
      <c r="E3617" t="s">
        <v>13990</v>
      </c>
      <c r="F3617">
        <v>1</v>
      </c>
      <c r="G3617">
        <v>0</v>
      </c>
      <c r="H3617" t="s">
        <v>13993</v>
      </c>
      <c r="I3617">
        <v>1</v>
      </c>
    </row>
    <row r="3618" spans="1:9" x14ac:dyDescent="0.3">
      <c r="A3618">
        <v>18377928</v>
      </c>
      <c r="B3618">
        <v>400</v>
      </c>
      <c r="C3618" t="s">
        <v>14005</v>
      </c>
      <c r="D3618" t="s">
        <v>13990</v>
      </c>
      <c r="E3618" t="s">
        <v>13990</v>
      </c>
      <c r="F3618">
        <v>1</v>
      </c>
      <c r="G3618">
        <v>0</v>
      </c>
      <c r="H3618" t="s">
        <v>13993</v>
      </c>
      <c r="I3618">
        <v>1</v>
      </c>
    </row>
    <row r="3619" spans="1:9" x14ac:dyDescent="0.3">
      <c r="A3619">
        <v>6777</v>
      </c>
      <c r="B3619">
        <v>1200</v>
      </c>
      <c r="C3619" t="s">
        <v>14005</v>
      </c>
      <c r="D3619" t="s">
        <v>14000</v>
      </c>
      <c r="E3619" t="s">
        <v>14000</v>
      </c>
      <c r="F3619">
        <v>3</v>
      </c>
      <c r="G3619">
        <v>2.4</v>
      </c>
      <c r="H3619" t="s">
        <v>13997</v>
      </c>
      <c r="I3619">
        <v>124</v>
      </c>
    </row>
    <row r="3620" spans="1:9" x14ac:dyDescent="0.3">
      <c r="A3620">
        <v>8376</v>
      </c>
      <c r="B3620">
        <v>700</v>
      </c>
      <c r="C3620" t="s">
        <v>14005</v>
      </c>
      <c r="D3620" t="s">
        <v>13990</v>
      </c>
      <c r="E3620" t="s">
        <v>13990</v>
      </c>
      <c r="F3620">
        <v>2</v>
      </c>
      <c r="G3620">
        <v>2.4</v>
      </c>
      <c r="H3620" t="s">
        <v>13997</v>
      </c>
      <c r="I3620">
        <v>113</v>
      </c>
    </row>
    <row r="3621" spans="1:9" x14ac:dyDescent="0.3">
      <c r="A3621">
        <v>8619</v>
      </c>
      <c r="B3621">
        <v>400</v>
      </c>
      <c r="C3621" t="s">
        <v>14005</v>
      </c>
      <c r="D3621" t="s">
        <v>13990</v>
      </c>
      <c r="E3621" t="s">
        <v>14000</v>
      </c>
      <c r="F3621">
        <v>1</v>
      </c>
      <c r="G3621">
        <v>2.4</v>
      </c>
      <c r="H3621" t="s">
        <v>13997</v>
      </c>
      <c r="I3621">
        <v>166</v>
      </c>
    </row>
    <row r="3622" spans="1:9" x14ac:dyDescent="0.3">
      <c r="A3622">
        <v>18228125</v>
      </c>
      <c r="B3622">
        <v>500</v>
      </c>
      <c r="C3622" t="s">
        <v>14005</v>
      </c>
      <c r="D3622" t="s">
        <v>13990</v>
      </c>
      <c r="E3622" t="s">
        <v>13990</v>
      </c>
      <c r="F3622">
        <v>2</v>
      </c>
      <c r="G3622">
        <v>4.0999999999999996</v>
      </c>
      <c r="H3622" t="s">
        <v>13989</v>
      </c>
      <c r="I3622">
        <v>71</v>
      </c>
    </row>
    <row r="3623" spans="1:9" x14ac:dyDescent="0.3">
      <c r="A3623">
        <v>306026</v>
      </c>
      <c r="B3623">
        <v>2000</v>
      </c>
      <c r="C3623" t="s">
        <v>14005</v>
      </c>
      <c r="D3623" t="s">
        <v>13990</v>
      </c>
      <c r="E3623" t="s">
        <v>13990</v>
      </c>
      <c r="F3623">
        <v>4</v>
      </c>
      <c r="G3623">
        <v>3.2</v>
      </c>
      <c r="H3623" t="s">
        <v>13995</v>
      </c>
      <c r="I3623">
        <v>17</v>
      </c>
    </row>
    <row r="3624" spans="1:9" x14ac:dyDescent="0.3">
      <c r="A3624">
        <v>302636</v>
      </c>
      <c r="B3624">
        <v>1000</v>
      </c>
      <c r="C3624" t="s">
        <v>14005</v>
      </c>
      <c r="D3624" t="s">
        <v>13990</v>
      </c>
      <c r="E3624" t="s">
        <v>13990</v>
      </c>
      <c r="F3624">
        <v>3</v>
      </c>
      <c r="G3624">
        <v>3.4</v>
      </c>
      <c r="H3624" t="s">
        <v>13995</v>
      </c>
      <c r="I3624">
        <v>25</v>
      </c>
    </row>
    <row r="3625" spans="1:9" x14ac:dyDescent="0.3">
      <c r="A3625">
        <v>18376494</v>
      </c>
      <c r="B3625">
        <v>1200</v>
      </c>
      <c r="C3625" t="s">
        <v>14005</v>
      </c>
      <c r="D3625" t="s">
        <v>13990</v>
      </c>
      <c r="E3625" t="s">
        <v>13990</v>
      </c>
      <c r="F3625">
        <v>3</v>
      </c>
      <c r="G3625">
        <v>3.8</v>
      </c>
      <c r="H3625" t="s">
        <v>13994</v>
      </c>
      <c r="I3625">
        <v>20</v>
      </c>
    </row>
    <row r="3626" spans="1:9" x14ac:dyDescent="0.3">
      <c r="A3626">
        <v>2745</v>
      </c>
      <c r="B3626">
        <v>3500</v>
      </c>
      <c r="C3626" t="s">
        <v>14005</v>
      </c>
      <c r="D3626" t="s">
        <v>13990</v>
      </c>
      <c r="E3626" t="s">
        <v>13990</v>
      </c>
      <c r="F3626">
        <v>4</v>
      </c>
      <c r="G3626">
        <v>3.5</v>
      </c>
      <c r="H3626" t="s">
        <v>13994</v>
      </c>
      <c r="I3626">
        <v>45</v>
      </c>
    </row>
    <row r="3627" spans="1:9" x14ac:dyDescent="0.3">
      <c r="A3627">
        <v>2742</v>
      </c>
      <c r="B3627">
        <v>6500</v>
      </c>
      <c r="C3627" t="s">
        <v>14005</v>
      </c>
      <c r="D3627" t="s">
        <v>13990</v>
      </c>
      <c r="E3627" t="s">
        <v>13990</v>
      </c>
      <c r="F3627">
        <v>4</v>
      </c>
      <c r="G3627">
        <v>4.4000000000000004</v>
      </c>
      <c r="H3627" t="s">
        <v>13989</v>
      </c>
      <c r="I3627">
        <v>2826</v>
      </c>
    </row>
    <row r="3628" spans="1:9" x14ac:dyDescent="0.3">
      <c r="A3628">
        <v>309548</v>
      </c>
      <c r="B3628">
        <v>7000</v>
      </c>
      <c r="C3628" t="s">
        <v>14005</v>
      </c>
      <c r="D3628" t="s">
        <v>13990</v>
      </c>
      <c r="E3628" t="s">
        <v>13990</v>
      </c>
      <c r="F3628">
        <v>4</v>
      </c>
      <c r="G3628">
        <v>4.0999999999999996</v>
      </c>
      <c r="H3628" t="s">
        <v>13989</v>
      </c>
      <c r="I3628">
        <v>188</v>
      </c>
    </row>
    <row r="3629" spans="1:9" x14ac:dyDescent="0.3">
      <c r="A3629">
        <v>311078</v>
      </c>
      <c r="B3629">
        <v>400</v>
      </c>
      <c r="C3629" t="s">
        <v>14005</v>
      </c>
      <c r="D3629" t="s">
        <v>13990</v>
      </c>
      <c r="E3629" t="s">
        <v>13990</v>
      </c>
      <c r="F3629">
        <v>1</v>
      </c>
      <c r="G3629">
        <v>3.2</v>
      </c>
      <c r="H3629" t="s">
        <v>13995</v>
      </c>
      <c r="I3629">
        <v>26</v>
      </c>
    </row>
    <row r="3630" spans="1:9" x14ac:dyDescent="0.3">
      <c r="A3630">
        <v>18144464</v>
      </c>
      <c r="B3630">
        <v>200</v>
      </c>
      <c r="C3630" t="s">
        <v>14005</v>
      </c>
      <c r="D3630" t="s">
        <v>13990</v>
      </c>
      <c r="E3630" t="s">
        <v>13990</v>
      </c>
      <c r="F3630">
        <v>1</v>
      </c>
      <c r="G3630">
        <v>3.1</v>
      </c>
      <c r="H3630" t="s">
        <v>13995</v>
      </c>
      <c r="I3630">
        <v>10</v>
      </c>
    </row>
    <row r="3631" spans="1:9" x14ac:dyDescent="0.3">
      <c r="A3631">
        <v>311117</v>
      </c>
      <c r="B3631">
        <v>500</v>
      </c>
      <c r="C3631" t="s">
        <v>14005</v>
      </c>
      <c r="D3631" t="s">
        <v>13990</v>
      </c>
      <c r="E3631" t="s">
        <v>13990</v>
      </c>
      <c r="F3631">
        <v>2</v>
      </c>
      <c r="G3631">
        <v>3.2</v>
      </c>
      <c r="H3631" t="s">
        <v>13995</v>
      </c>
      <c r="I3631">
        <v>25</v>
      </c>
    </row>
    <row r="3632" spans="1:9" x14ac:dyDescent="0.3">
      <c r="A3632">
        <v>303261</v>
      </c>
      <c r="B3632">
        <v>300</v>
      </c>
      <c r="C3632" t="s">
        <v>14005</v>
      </c>
      <c r="D3632" t="s">
        <v>13990</v>
      </c>
      <c r="E3632" t="s">
        <v>13990</v>
      </c>
      <c r="F3632">
        <v>1</v>
      </c>
      <c r="G3632">
        <v>3.5</v>
      </c>
      <c r="H3632" t="s">
        <v>13994</v>
      </c>
      <c r="I3632">
        <v>117</v>
      </c>
    </row>
    <row r="3633" spans="1:9" x14ac:dyDescent="0.3">
      <c r="A3633">
        <v>18037812</v>
      </c>
      <c r="B3633">
        <v>350</v>
      </c>
      <c r="C3633" t="s">
        <v>14005</v>
      </c>
      <c r="D3633" t="s">
        <v>13990</v>
      </c>
      <c r="E3633" t="s">
        <v>13990</v>
      </c>
      <c r="F3633">
        <v>1</v>
      </c>
      <c r="G3633">
        <v>2.7</v>
      </c>
      <c r="H3633" t="s">
        <v>13995</v>
      </c>
      <c r="I3633">
        <v>11</v>
      </c>
    </row>
    <row r="3634" spans="1:9" x14ac:dyDescent="0.3">
      <c r="A3634">
        <v>18037793</v>
      </c>
      <c r="B3634">
        <v>100</v>
      </c>
      <c r="C3634" t="s">
        <v>14005</v>
      </c>
      <c r="D3634" t="s">
        <v>13990</v>
      </c>
      <c r="E3634" t="s">
        <v>13990</v>
      </c>
      <c r="F3634">
        <v>1</v>
      </c>
      <c r="G3634">
        <v>3.1</v>
      </c>
      <c r="H3634" t="s">
        <v>13995</v>
      </c>
      <c r="I3634">
        <v>6</v>
      </c>
    </row>
    <row r="3635" spans="1:9" x14ac:dyDescent="0.3">
      <c r="A3635">
        <v>301818</v>
      </c>
      <c r="B3635">
        <v>400</v>
      </c>
      <c r="C3635" t="s">
        <v>14005</v>
      </c>
      <c r="D3635" t="s">
        <v>13990</v>
      </c>
      <c r="E3635" t="s">
        <v>13990</v>
      </c>
      <c r="F3635">
        <v>1</v>
      </c>
      <c r="G3635">
        <v>2.8</v>
      </c>
      <c r="H3635" t="s">
        <v>13995</v>
      </c>
      <c r="I3635">
        <v>9</v>
      </c>
    </row>
    <row r="3636" spans="1:9" x14ac:dyDescent="0.3">
      <c r="A3636">
        <v>18427235</v>
      </c>
      <c r="B3636">
        <v>300</v>
      </c>
      <c r="C3636" t="s">
        <v>14005</v>
      </c>
      <c r="D3636" t="s">
        <v>13990</v>
      </c>
      <c r="E3636" t="s">
        <v>14000</v>
      </c>
      <c r="F3636">
        <v>1</v>
      </c>
      <c r="G3636">
        <v>3.1</v>
      </c>
      <c r="H3636" t="s">
        <v>13995</v>
      </c>
      <c r="I3636">
        <v>7</v>
      </c>
    </row>
    <row r="3637" spans="1:9" x14ac:dyDescent="0.3">
      <c r="A3637">
        <v>307002</v>
      </c>
      <c r="B3637">
        <v>150</v>
      </c>
      <c r="C3637" t="s">
        <v>14005</v>
      </c>
      <c r="D3637" t="s">
        <v>13990</v>
      </c>
      <c r="E3637" t="s">
        <v>13990</v>
      </c>
      <c r="F3637">
        <v>1</v>
      </c>
      <c r="G3637">
        <v>2.8</v>
      </c>
      <c r="H3637" t="s">
        <v>13995</v>
      </c>
      <c r="I3637">
        <v>41</v>
      </c>
    </row>
    <row r="3638" spans="1:9" x14ac:dyDescent="0.3">
      <c r="A3638">
        <v>18037806</v>
      </c>
      <c r="B3638">
        <v>450</v>
      </c>
      <c r="C3638" t="s">
        <v>14005</v>
      </c>
      <c r="D3638" t="s">
        <v>13990</v>
      </c>
      <c r="E3638" t="s">
        <v>13990</v>
      </c>
      <c r="F3638">
        <v>1</v>
      </c>
      <c r="G3638">
        <v>3.1</v>
      </c>
      <c r="H3638" t="s">
        <v>13995</v>
      </c>
      <c r="I3638">
        <v>5</v>
      </c>
    </row>
    <row r="3639" spans="1:9" x14ac:dyDescent="0.3">
      <c r="A3639">
        <v>309087</v>
      </c>
      <c r="B3639">
        <v>400</v>
      </c>
      <c r="C3639" t="s">
        <v>14005</v>
      </c>
      <c r="D3639" t="s">
        <v>13990</v>
      </c>
      <c r="E3639" t="s">
        <v>13990</v>
      </c>
      <c r="F3639">
        <v>1</v>
      </c>
      <c r="G3639">
        <v>3.1</v>
      </c>
      <c r="H3639" t="s">
        <v>13995</v>
      </c>
      <c r="I3639">
        <v>13</v>
      </c>
    </row>
    <row r="3640" spans="1:9" x14ac:dyDescent="0.3">
      <c r="A3640">
        <v>18367977</v>
      </c>
      <c r="B3640">
        <v>600</v>
      </c>
      <c r="C3640" t="s">
        <v>14005</v>
      </c>
      <c r="D3640" t="s">
        <v>13990</v>
      </c>
      <c r="E3640" t="s">
        <v>14000</v>
      </c>
      <c r="F3640">
        <v>2</v>
      </c>
      <c r="G3640">
        <v>2.7</v>
      </c>
      <c r="H3640" t="s">
        <v>13995</v>
      </c>
      <c r="I3640">
        <v>6</v>
      </c>
    </row>
    <row r="3641" spans="1:9" x14ac:dyDescent="0.3">
      <c r="A3641">
        <v>1106</v>
      </c>
      <c r="B3641">
        <v>350</v>
      </c>
      <c r="C3641" t="s">
        <v>14005</v>
      </c>
      <c r="D3641" t="s">
        <v>13990</v>
      </c>
      <c r="E3641" t="s">
        <v>13990</v>
      </c>
      <c r="F3641">
        <v>1</v>
      </c>
      <c r="G3641">
        <v>3.4</v>
      </c>
      <c r="H3641" t="s">
        <v>13995</v>
      </c>
      <c r="I3641">
        <v>59</v>
      </c>
    </row>
    <row r="3642" spans="1:9" x14ac:dyDescent="0.3">
      <c r="A3642">
        <v>301857</v>
      </c>
      <c r="B3642">
        <v>300</v>
      </c>
      <c r="C3642" t="s">
        <v>14005</v>
      </c>
      <c r="D3642" t="s">
        <v>13990</v>
      </c>
      <c r="E3642" t="s">
        <v>13990</v>
      </c>
      <c r="F3642">
        <v>1</v>
      </c>
      <c r="G3642">
        <v>3.1</v>
      </c>
      <c r="H3642" t="s">
        <v>13995</v>
      </c>
      <c r="I3642">
        <v>15</v>
      </c>
    </row>
    <row r="3643" spans="1:9" x14ac:dyDescent="0.3">
      <c r="A3643">
        <v>302836</v>
      </c>
      <c r="B3643">
        <v>100</v>
      </c>
      <c r="C3643" t="s">
        <v>14005</v>
      </c>
      <c r="D3643" t="s">
        <v>13990</v>
      </c>
      <c r="E3643" t="s">
        <v>14000</v>
      </c>
      <c r="F3643">
        <v>1</v>
      </c>
      <c r="G3643">
        <v>3.3</v>
      </c>
      <c r="H3643" t="s">
        <v>13995</v>
      </c>
      <c r="I3643">
        <v>18</v>
      </c>
    </row>
    <row r="3644" spans="1:9" x14ac:dyDescent="0.3">
      <c r="A3644">
        <v>18279090</v>
      </c>
      <c r="B3644">
        <v>350</v>
      </c>
      <c r="C3644" t="s">
        <v>14005</v>
      </c>
      <c r="D3644" t="s">
        <v>13990</v>
      </c>
      <c r="E3644" t="s">
        <v>14000</v>
      </c>
      <c r="F3644">
        <v>1</v>
      </c>
      <c r="G3644">
        <v>3.1</v>
      </c>
      <c r="H3644" t="s">
        <v>13995</v>
      </c>
      <c r="I3644">
        <v>37</v>
      </c>
    </row>
    <row r="3645" spans="1:9" x14ac:dyDescent="0.3">
      <c r="A3645">
        <v>300502</v>
      </c>
      <c r="B3645">
        <v>200</v>
      </c>
      <c r="C3645" t="s">
        <v>14005</v>
      </c>
      <c r="D3645" t="s">
        <v>13990</v>
      </c>
      <c r="E3645" t="s">
        <v>13990</v>
      </c>
      <c r="F3645">
        <v>1</v>
      </c>
      <c r="G3645">
        <v>3.2</v>
      </c>
      <c r="H3645" t="s">
        <v>13995</v>
      </c>
      <c r="I3645">
        <v>14</v>
      </c>
    </row>
    <row r="3646" spans="1:9" x14ac:dyDescent="0.3">
      <c r="A3646">
        <v>18203169</v>
      </c>
      <c r="B3646">
        <v>400</v>
      </c>
      <c r="C3646" t="s">
        <v>14005</v>
      </c>
      <c r="D3646" t="s">
        <v>13990</v>
      </c>
      <c r="E3646" t="s">
        <v>13990</v>
      </c>
      <c r="F3646">
        <v>1</v>
      </c>
      <c r="G3646">
        <v>3</v>
      </c>
      <c r="H3646" t="s">
        <v>13995</v>
      </c>
      <c r="I3646">
        <v>6</v>
      </c>
    </row>
    <row r="3647" spans="1:9" x14ac:dyDescent="0.3">
      <c r="A3647">
        <v>306891</v>
      </c>
      <c r="B3647">
        <v>350</v>
      </c>
      <c r="C3647" t="s">
        <v>14005</v>
      </c>
      <c r="D3647" t="s">
        <v>13990</v>
      </c>
      <c r="E3647" t="s">
        <v>13990</v>
      </c>
      <c r="F3647">
        <v>1</v>
      </c>
      <c r="G3647">
        <v>3.3</v>
      </c>
      <c r="H3647" t="s">
        <v>13995</v>
      </c>
      <c r="I3647">
        <v>60</v>
      </c>
    </row>
    <row r="3648" spans="1:9" x14ac:dyDescent="0.3">
      <c r="A3648">
        <v>6959</v>
      </c>
      <c r="B3648">
        <v>300</v>
      </c>
      <c r="C3648" t="s">
        <v>14005</v>
      </c>
      <c r="D3648" t="s">
        <v>13990</v>
      </c>
      <c r="E3648" t="s">
        <v>13990</v>
      </c>
      <c r="F3648">
        <v>1</v>
      </c>
      <c r="G3648">
        <v>3.4</v>
      </c>
      <c r="H3648" t="s">
        <v>13995</v>
      </c>
      <c r="I3648">
        <v>22</v>
      </c>
    </row>
    <row r="3649" spans="1:9" x14ac:dyDescent="0.3">
      <c r="A3649">
        <v>18282019</v>
      </c>
      <c r="B3649">
        <v>150</v>
      </c>
      <c r="C3649" t="s">
        <v>14005</v>
      </c>
      <c r="D3649" t="s">
        <v>13990</v>
      </c>
      <c r="E3649" t="s">
        <v>13990</v>
      </c>
      <c r="F3649">
        <v>1</v>
      </c>
      <c r="G3649">
        <v>3.3</v>
      </c>
      <c r="H3649" t="s">
        <v>13995</v>
      </c>
      <c r="I3649">
        <v>10</v>
      </c>
    </row>
    <row r="3650" spans="1:9" x14ac:dyDescent="0.3">
      <c r="A3650">
        <v>2399</v>
      </c>
      <c r="B3650">
        <v>600</v>
      </c>
      <c r="C3650" t="s">
        <v>14005</v>
      </c>
      <c r="D3650" t="s">
        <v>13990</v>
      </c>
      <c r="E3650" t="s">
        <v>14000</v>
      </c>
      <c r="F3650">
        <v>2</v>
      </c>
      <c r="G3650">
        <v>3.4</v>
      </c>
      <c r="H3650" t="s">
        <v>13995</v>
      </c>
      <c r="I3650">
        <v>74</v>
      </c>
    </row>
    <row r="3651" spans="1:9" x14ac:dyDescent="0.3">
      <c r="A3651">
        <v>5420</v>
      </c>
      <c r="B3651">
        <v>200</v>
      </c>
      <c r="C3651" t="s">
        <v>14005</v>
      </c>
      <c r="D3651" t="s">
        <v>13990</v>
      </c>
      <c r="E3651" t="s">
        <v>13990</v>
      </c>
      <c r="F3651">
        <v>1</v>
      </c>
      <c r="G3651">
        <v>3.4</v>
      </c>
      <c r="H3651" t="s">
        <v>13995</v>
      </c>
      <c r="I3651">
        <v>25</v>
      </c>
    </row>
    <row r="3652" spans="1:9" x14ac:dyDescent="0.3">
      <c r="A3652">
        <v>8521</v>
      </c>
      <c r="B3652">
        <v>2500</v>
      </c>
      <c r="C3652" t="s">
        <v>14005</v>
      </c>
      <c r="D3652" t="s">
        <v>14000</v>
      </c>
      <c r="E3652" t="s">
        <v>13990</v>
      </c>
      <c r="F3652">
        <v>4</v>
      </c>
      <c r="G3652">
        <v>2.9</v>
      </c>
      <c r="H3652" t="s">
        <v>13995</v>
      </c>
      <c r="I3652">
        <v>14</v>
      </c>
    </row>
    <row r="3653" spans="1:9" x14ac:dyDescent="0.3">
      <c r="A3653">
        <v>18292455</v>
      </c>
      <c r="B3653">
        <v>800</v>
      </c>
      <c r="C3653" t="s">
        <v>14005</v>
      </c>
      <c r="D3653" t="s">
        <v>14000</v>
      </c>
      <c r="E3653" t="s">
        <v>14000</v>
      </c>
      <c r="F3653">
        <v>2</v>
      </c>
      <c r="G3653">
        <v>2.7</v>
      </c>
      <c r="H3653" t="s">
        <v>13995</v>
      </c>
      <c r="I3653">
        <v>12</v>
      </c>
    </row>
    <row r="3654" spans="1:9" x14ac:dyDescent="0.3">
      <c r="A3654">
        <v>4000</v>
      </c>
      <c r="B3654">
        <v>400</v>
      </c>
      <c r="C3654" t="s">
        <v>14005</v>
      </c>
      <c r="D3654" t="s">
        <v>13990</v>
      </c>
      <c r="E3654" t="s">
        <v>14000</v>
      </c>
      <c r="F3654">
        <v>1</v>
      </c>
      <c r="G3654">
        <v>3</v>
      </c>
      <c r="H3654" t="s">
        <v>13995</v>
      </c>
      <c r="I3654">
        <v>9</v>
      </c>
    </row>
    <row r="3655" spans="1:9" x14ac:dyDescent="0.3">
      <c r="A3655">
        <v>18241858</v>
      </c>
      <c r="B3655">
        <v>300</v>
      </c>
      <c r="C3655" t="s">
        <v>14005</v>
      </c>
      <c r="D3655" t="s">
        <v>13990</v>
      </c>
      <c r="E3655" t="s">
        <v>13990</v>
      </c>
      <c r="F3655">
        <v>1</v>
      </c>
      <c r="G3655">
        <v>2.6</v>
      </c>
      <c r="H3655" t="s">
        <v>13995</v>
      </c>
      <c r="I3655">
        <v>18</v>
      </c>
    </row>
    <row r="3656" spans="1:9" x14ac:dyDescent="0.3">
      <c r="A3656">
        <v>310732</v>
      </c>
      <c r="B3656">
        <v>450</v>
      </c>
      <c r="C3656" t="s">
        <v>14005</v>
      </c>
      <c r="D3656" t="s">
        <v>13990</v>
      </c>
      <c r="E3656" t="s">
        <v>13990</v>
      </c>
      <c r="F3656">
        <v>1</v>
      </c>
      <c r="G3656">
        <v>3.3</v>
      </c>
      <c r="H3656" t="s">
        <v>13995</v>
      </c>
      <c r="I3656">
        <v>68</v>
      </c>
    </row>
    <row r="3657" spans="1:9" x14ac:dyDescent="0.3">
      <c r="A3657">
        <v>300522</v>
      </c>
      <c r="B3657">
        <v>250</v>
      </c>
      <c r="C3657" t="s">
        <v>14005</v>
      </c>
      <c r="D3657" t="s">
        <v>13990</v>
      </c>
      <c r="E3657" t="s">
        <v>13990</v>
      </c>
      <c r="F3657">
        <v>1</v>
      </c>
      <c r="G3657">
        <v>3.1</v>
      </c>
      <c r="H3657" t="s">
        <v>13995</v>
      </c>
      <c r="I3657">
        <v>7</v>
      </c>
    </row>
    <row r="3658" spans="1:9" x14ac:dyDescent="0.3">
      <c r="A3658">
        <v>18408034</v>
      </c>
      <c r="B3658">
        <v>250</v>
      </c>
      <c r="C3658" t="s">
        <v>14005</v>
      </c>
      <c r="D3658" t="s">
        <v>13990</v>
      </c>
      <c r="E3658" t="s">
        <v>13990</v>
      </c>
      <c r="F3658">
        <v>1</v>
      </c>
      <c r="G3658">
        <v>3</v>
      </c>
      <c r="H3658" t="s">
        <v>13995</v>
      </c>
      <c r="I3658">
        <v>4</v>
      </c>
    </row>
    <row r="3659" spans="1:9" x14ac:dyDescent="0.3">
      <c r="A3659">
        <v>301803</v>
      </c>
      <c r="B3659">
        <v>400</v>
      </c>
      <c r="C3659" t="s">
        <v>14005</v>
      </c>
      <c r="D3659" t="s">
        <v>13990</v>
      </c>
      <c r="E3659" t="s">
        <v>14000</v>
      </c>
      <c r="F3659">
        <v>1</v>
      </c>
      <c r="G3659">
        <v>2.9</v>
      </c>
      <c r="H3659" t="s">
        <v>13995</v>
      </c>
      <c r="I3659">
        <v>33</v>
      </c>
    </row>
    <row r="3660" spans="1:9" x14ac:dyDescent="0.3">
      <c r="A3660">
        <v>18282017</v>
      </c>
      <c r="B3660">
        <v>450</v>
      </c>
      <c r="C3660" t="s">
        <v>14005</v>
      </c>
      <c r="D3660" t="s">
        <v>13990</v>
      </c>
      <c r="E3660" t="s">
        <v>13990</v>
      </c>
      <c r="F3660">
        <v>1</v>
      </c>
      <c r="G3660">
        <v>3.3</v>
      </c>
      <c r="H3660" t="s">
        <v>13995</v>
      </c>
      <c r="I3660">
        <v>11</v>
      </c>
    </row>
    <row r="3661" spans="1:9" x14ac:dyDescent="0.3">
      <c r="A3661">
        <v>18455615</v>
      </c>
      <c r="B3661">
        <v>400</v>
      </c>
      <c r="C3661" t="s">
        <v>14005</v>
      </c>
      <c r="D3661" t="s">
        <v>13990</v>
      </c>
      <c r="E3661" t="s">
        <v>13990</v>
      </c>
      <c r="F3661">
        <v>1</v>
      </c>
      <c r="G3661">
        <v>3.2</v>
      </c>
      <c r="H3661" t="s">
        <v>13995</v>
      </c>
      <c r="I3661">
        <v>5</v>
      </c>
    </row>
    <row r="3662" spans="1:9" x14ac:dyDescent="0.3">
      <c r="A3662">
        <v>5400</v>
      </c>
      <c r="B3662">
        <v>100</v>
      </c>
      <c r="C3662" t="s">
        <v>14005</v>
      </c>
      <c r="D3662" t="s">
        <v>13990</v>
      </c>
      <c r="E3662" t="s">
        <v>13990</v>
      </c>
      <c r="F3662">
        <v>1</v>
      </c>
      <c r="G3662">
        <v>3.2</v>
      </c>
      <c r="H3662" t="s">
        <v>13995</v>
      </c>
      <c r="I3662">
        <v>38</v>
      </c>
    </row>
    <row r="3663" spans="1:9" x14ac:dyDescent="0.3">
      <c r="A3663">
        <v>300561</v>
      </c>
      <c r="B3663">
        <v>500</v>
      </c>
      <c r="C3663" t="s">
        <v>14005</v>
      </c>
      <c r="D3663" t="s">
        <v>13990</v>
      </c>
      <c r="E3663" t="s">
        <v>14000</v>
      </c>
      <c r="F3663">
        <v>2</v>
      </c>
      <c r="G3663">
        <v>3.2</v>
      </c>
      <c r="H3663" t="s">
        <v>13995</v>
      </c>
      <c r="I3663">
        <v>23</v>
      </c>
    </row>
    <row r="3664" spans="1:9" x14ac:dyDescent="0.3">
      <c r="A3664">
        <v>301823</v>
      </c>
      <c r="B3664">
        <v>550</v>
      </c>
      <c r="C3664" t="s">
        <v>14005</v>
      </c>
      <c r="D3664" t="s">
        <v>13990</v>
      </c>
      <c r="E3664" t="s">
        <v>13990</v>
      </c>
      <c r="F3664">
        <v>2</v>
      </c>
      <c r="G3664">
        <v>3.1</v>
      </c>
      <c r="H3664" t="s">
        <v>13995</v>
      </c>
      <c r="I3664">
        <v>14</v>
      </c>
    </row>
    <row r="3665" spans="1:9" x14ac:dyDescent="0.3">
      <c r="A3665">
        <v>18282009</v>
      </c>
      <c r="B3665">
        <v>500</v>
      </c>
      <c r="C3665" t="s">
        <v>14005</v>
      </c>
      <c r="D3665" t="s">
        <v>13990</v>
      </c>
      <c r="E3665" t="s">
        <v>13990</v>
      </c>
      <c r="F3665">
        <v>2</v>
      </c>
      <c r="G3665">
        <v>2.9</v>
      </c>
      <c r="H3665" t="s">
        <v>13995</v>
      </c>
      <c r="I3665">
        <v>8</v>
      </c>
    </row>
    <row r="3666" spans="1:9" x14ac:dyDescent="0.3">
      <c r="A3666">
        <v>6978</v>
      </c>
      <c r="B3666">
        <v>400</v>
      </c>
      <c r="C3666" t="s">
        <v>14005</v>
      </c>
      <c r="D3666" t="s">
        <v>13990</v>
      </c>
      <c r="E3666" t="s">
        <v>13990</v>
      </c>
      <c r="F3666">
        <v>1</v>
      </c>
      <c r="G3666">
        <v>3.1</v>
      </c>
      <c r="H3666" t="s">
        <v>13995</v>
      </c>
      <c r="I3666">
        <v>9</v>
      </c>
    </row>
    <row r="3667" spans="1:9" x14ac:dyDescent="0.3">
      <c r="A3667">
        <v>18281946</v>
      </c>
      <c r="B3667">
        <v>250</v>
      </c>
      <c r="C3667" t="s">
        <v>14005</v>
      </c>
      <c r="D3667" t="s">
        <v>13990</v>
      </c>
      <c r="E3667" t="s">
        <v>13990</v>
      </c>
      <c r="F3667">
        <v>1</v>
      </c>
      <c r="G3667">
        <v>2.9</v>
      </c>
      <c r="H3667" t="s">
        <v>13995</v>
      </c>
      <c r="I3667">
        <v>8</v>
      </c>
    </row>
    <row r="3668" spans="1:9" x14ac:dyDescent="0.3">
      <c r="A3668">
        <v>6052</v>
      </c>
      <c r="B3668">
        <v>600</v>
      </c>
      <c r="C3668" t="s">
        <v>14005</v>
      </c>
      <c r="D3668" t="s">
        <v>13990</v>
      </c>
      <c r="E3668" t="s">
        <v>14000</v>
      </c>
      <c r="F3668">
        <v>2</v>
      </c>
      <c r="G3668">
        <v>2.9</v>
      </c>
      <c r="H3668" t="s">
        <v>13995</v>
      </c>
      <c r="I3668">
        <v>57</v>
      </c>
    </row>
    <row r="3669" spans="1:9" x14ac:dyDescent="0.3">
      <c r="A3669">
        <v>5965</v>
      </c>
      <c r="B3669">
        <v>200</v>
      </c>
      <c r="C3669" t="s">
        <v>14005</v>
      </c>
      <c r="D3669" t="s">
        <v>13990</v>
      </c>
      <c r="E3669" t="s">
        <v>13990</v>
      </c>
      <c r="F3669">
        <v>1</v>
      </c>
      <c r="G3669">
        <v>3.4</v>
      </c>
      <c r="H3669" t="s">
        <v>13995</v>
      </c>
      <c r="I3669">
        <v>17</v>
      </c>
    </row>
    <row r="3670" spans="1:9" x14ac:dyDescent="0.3">
      <c r="A3670">
        <v>18381639</v>
      </c>
      <c r="B3670">
        <v>300</v>
      </c>
      <c r="C3670" t="s">
        <v>14005</v>
      </c>
      <c r="D3670" t="s">
        <v>13990</v>
      </c>
      <c r="E3670" t="s">
        <v>13990</v>
      </c>
      <c r="F3670">
        <v>1</v>
      </c>
      <c r="G3670">
        <v>3.3</v>
      </c>
      <c r="H3670" t="s">
        <v>13995</v>
      </c>
      <c r="I3670">
        <v>14</v>
      </c>
    </row>
    <row r="3671" spans="1:9" x14ac:dyDescent="0.3">
      <c r="A3671">
        <v>18289278</v>
      </c>
      <c r="B3671">
        <v>250</v>
      </c>
      <c r="C3671" t="s">
        <v>14005</v>
      </c>
      <c r="D3671" t="s">
        <v>13990</v>
      </c>
      <c r="E3671" t="s">
        <v>13990</v>
      </c>
      <c r="F3671">
        <v>1</v>
      </c>
      <c r="G3671">
        <v>3</v>
      </c>
      <c r="H3671" t="s">
        <v>13995</v>
      </c>
      <c r="I3671">
        <v>6</v>
      </c>
    </row>
    <row r="3672" spans="1:9" x14ac:dyDescent="0.3">
      <c r="A3672">
        <v>308716</v>
      </c>
      <c r="B3672">
        <v>300</v>
      </c>
      <c r="C3672" t="s">
        <v>14005</v>
      </c>
      <c r="D3672" t="s">
        <v>13990</v>
      </c>
      <c r="E3672" t="s">
        <v>13990</v>
      </c>
      <c r="F3672">
        <v>1</v>
      </c>
      <c r="G3672">
        <v>2.9</v>
      </c>
      <c r="H3672" t="s">
        <v>13995</v>
      </c>
      <c r="I3672">
        <v>14</v>
      </c>
    </row>
    <row r="3673" spans="1:9" x14ac:dyDescent="0.3">
      <c r="A3673">
        <v>306985</v>
      </c>
      <c r="B3673">
        <v>200</v>
      </c>
      <c r="C3673" t="s">
        <v>14005</v>
      </c>
      <c r="D3673" t="s">
        <v>13990</v>
      </c>
      <c r="E3673" t="s">
        <v>13990</v>
      </c>
      <c r="F3673">
        <v>1</v>
      </c>
      <c r="G3673">
        <v>3</v>
      </c>
      <c r="H3673" t="s">
        <v>13995</v>
      </c>
      <c r="I3673">
        <v>6</v>
      </c>
    </row>
    <row r="3674" spans="1:9" x14ac:dyDescent="0.3">
      <c r="A3674">
        <v>307861</v>
      </c>
      <c r="B3674">
        <v>450</v>
      </c>
      <c r="C3674" t="s">
        <v>14005</v>
      </c>
      <c r="D3674" t="s">
        <v>13990</v>
      </c>
      <c r="E3674" t="s">
        <v>13990</v>
      </c>
      <c r="F3674">
        <v>1</v>
      </c>
      <c r="G3674">
        <v>2.9</v>
      </c>
      <c r="H3674" t="s">
        <v>13995</v>
      </c>
      <c r="I3674">
        <v>16</v>
      </c>
    </row>
    <row r="3675" spans="1:9" x14ac:dyDescent="0.3">
      <c r="A3675">
        <v>18429381</v>
      </c>
      <c r="B3675">
        <v>450</v>
      </c>
      <c r="C3675" t="s">
        <v>14005</v>
      </c>
      <c r="D3675" t="s">
        <v>13990</v>
      </c>
      <c r="E3675" t="s">
        <v>14000</v>
      </c>
      <c r="F3675">
        <v>1</v>
      </c>
      <c r="G3675">
        <v>2.5</v>
      </c>
      <c r="H3675" t="s">
        <v>13995</v>
      </c>
      <c r="I3675">
        <v>9</v>
      </c>
    </row>
    <row r="3676" spans="1:9" x14ac:dyDescent="0.3">
      <c r="A3676">
        <v>18366009</v>
      </c>
      <c r="B3676">
        <v>300</v>
      </c>
      <c r="C3676" t="s">
        <v>14005</v>
      </c>
      <c r="D3676" t="s">
        <v>13990</v>
      </c>
      <c r="E3676" t="s">
        <v>13990</v>
      </c>
      <c r="F3676">
        <v>1</v>
      </c>
      <c r="G3676">
        <v>3.6</v>
      </c>
      <c r="H3676" t="s">
        <v>13994</v>
      </c>
      <c r="I3676">
        <v>33</v>
      </c>
    </row>
    <row r="3677" spans="1:9" x14ac:dyDescent="0.3">
      <c r="A3677">
        <v>18415357</v>
      </c>
      <c r="B3677">
        <v>200</v>
      </c>
      <c r="C3677" t="s">
        <v>14005</v>
      </c>
      <c r="D3677" t="s">
        <v>13990</v>
      </c>
      <c r="E3677" t="s">
        <v>14000</v>
      </c>
      <c r="F3677">
        <v>1</v>
      </c>
      <c r="G3677">
        <v>3.5</v>
      </c>
      <c r="H3677" t="s">
        <v>13994</v>
      </c>
      <c r="I3677">
        <v>14</v>
      </c>
    </row>
    <row r="3678" spans="1:9" x14ac:dyDescent="0.3">
      <c r="A3678">
        <v>300501</v>
      </c>
      <c r="B3678">
        <v>300</v>
      </c>
      <c r="C3678" t="s">
        <v>14005</v>
      </c>
      <c r="D3678" t="s">
        <v>13990</v>
      </c>
      <c r="E3678" t="s">
        <v>13990</v>
      </c>
      <c r="F3678">
        <v>1</v>
      </c>
      <c r="G3678">
        <v>3.7</v>
      </c>
      <c r="H3678" t="s">
        <v>13994</v>
      </c>
      <c r="I3678">
        <v>89</v>
      </c>
    </row>
    <row r="3679" spans="1:9" x14ac:dyDescent="0.3">
      <c r="A3679">
        <v>307006</v>
      </c>
      <c r="B3679">
        <v>200</v>
      </c>
      <c r="C3679" t="s">
        <v>14005</v>
      </c>
      <c r="D3679" t="s">
        <v>13990</v>
      </c>
      <c r="E3679" t="s">
        <v>13990</v>
      </c>
      <c r="F3679">
        <v>1</v>
      </c>
      <c r="G3679">
        <v>3.6</v>
      </c>
      <c r="H3679" t="s">
        <v>13994</v>
      </c>
      <c r="I3679">
        <v>75</v>
      </c>
    </row>
    <row r="3680" spans="1:9" x14ac:dyDescent="0.3">
      <c r="A3680">
        <v>18424895</v>
      </c>
      <c r="B3680">
        <v>300</v>
      </c>
      <c r="C3680" t="s">
        <v>14005</v>
      </c>
      <c r="D3680" t="s">
        <v>13990</v>
      </c>
      <c r="E3680" t="s">
        <v>14000</v>
      </c>
      <c r="F3680">
        <v>1</v>
      </c>
      <c r="G3680">
        <v>3.7</v>
      </c>
      <c r="H3680" t="s">
        <v>13994</v>
      </c>
      <c r="I3680">
        <v>29</v>
      </c>
    </row>
    <row r="3681" spans="1:9" x14ac:dyDescent="0.3">
      <c r="A3681">
        <v>18282015</v>
      </c>
      <c r="B3681">
        <v>200</v>
      </c>
      <c r="C3681" t="s">
        <v>14005</v>
      </c>
      <c r="D3681" t="s">
        <v>13990</v>
      </c>
      <c r="E3681" t="s">
        <v>13990</v>
      </c>
      <c r="F3681">
        <v>1</v>
      </c>
      <c r="G3681">
        <v>0</v>
      </c>
      <c r="H3681" t="s">
        <v>13993</v>
      </c>
      <c r="I3681">
        <v>1</v>
      </c>
    </row>
    <row r="3682" spans="1:9" x14ac:dyDescent="0.3">
      <c r="A3682">
        <v>306974</v>
      </c>
      <c r="B3682">
        <v>300</v>
      </c>
      <c r="C3682" t="s">
        <v>14005</v>
      </c>
      <c r="D3682" t="s">
        <v>13990</v>
      </c>
      <c r="E3682" t="s">
        <v>13990</v>
      </c>
      <c r="F3682">
        <v>1</v>
      </c>
      <c r="G3682">
        <v>0</v>
      </c>
      <c r="H3682" t="s">
        <v>13993</v>
      </c>
      <c r="I3682">
        <v>1</v>
      </c>
    </row>
    <row r="3683" spans="1:9" x14ac:dyDescent="0.3">
      <c r="A3683">
        <v>18431980</v>
      </c>
      <c r="B3683">
        <v>100</v>
      </c>
      <c r="C3683" t="s">
        <v>14005</v>
      </c>
      <c r="D3683" t="s">
        <v>13990</v>
      </c>
      <c r="E3683" t="s">
        <v>13990</v>
      </c>
      <c r="F3683">
        <v>1</v>
      </c>
      <c r="G3683">
        <v>0</v>
      </c>
      <c r="H3683" t="s">
        <v>13993</v>
      </c>
      <c r="I3683">
        <v>2</v>
      </c>
    </row>
    <row r="3684" spans="1:9" x14ac:dyDescent="0.3">
      <c r="A3684">
        <v>18429401</v>
      </c>
      <c r="B3684">
        <v>350</v>
      </c>
      <c r="C3684" t="s">
        <v>14005</v>
      </c>
      <c r="D3684" t="s">
        <v>13990</v>
      </c>
      <c r="E3684" t="s">
        <v>13990</v>
      </c>
      <c r="F3684">
        <v>1</v>
      </c>
      <c r="G3684">
        <v>0</v>
      </c>
      <c r="H3684" t="s">
        <v>13993</v>
      </c>
      <c r="I3684">
        <v>2</v>
      </c>
    </row>
    <row r="3685" spans="1:9" x14ac:dyDescent="0.3">
      <c r="A3685">
        <v>301822</v>
      </c>
      <c r="B3685">
        <v>200</v>
      </c>
      <c r="C3685" t="s">
        <v>14005</v>
      </c>
      <c r="D3685" t="s">
        <v>13990</v>
      </c>
      <c r="E3685" t="s">
        <v>13990</v>
      </c>
      <c r="F3685">
        <v>1</v>
      </c>
      <c r="G3685">
        <v>0</v>
      </c>
      <c r="H3685" t="s">
        <v>13993</v>
      </c>
      <c r="I3685">
        <v>3</v>
      </c>
    </row>
    <row r="3686" spans="1:9" x14ac:dyDescent="0.3">
      <c r="A3686">
        <v>18367979</v>
      </c>
      <c r="B3686">
        <v>200</v>
      </c>
      <c r="C3686" t="s">
        <v>14005</v>
      </c>
      <c r="D3686" t="s">
        <v>13990</v>
      </c>
      <c r="E3686" t="s">
        <v>13990</v>
      </c>
      <c r="F3686">
        <v>1</v>
      </c>
      <c r="G3686">
        <v>0</v>
      </c>
      <c r="H3686" t="s">
        <v>13993</v>
      </c>
      <c r="I3686">
        <v>1</v>
      </c>
    </row>
    <row r="3687" spans="1:9" x14ac:dyDescent="0.3">
      <c r="A3687">
        <v>18366025</v>
      </c>
      <c r="B3687">
        <v>350</v>
      </c>
      <c r="C3687" t="s">
        <v>14005</v>
      </c>
      <c r="D3687" t="s">
        <v>13990</v>
      </c>
      <c r="E3687" t="s">
        <v>13990</v>
      </c>
      <c r="F3687">
        <v>1</v>
      </c>
      <c r="G3687">
        <v>0</v>
      </c>
      <c r="H3687" t="s">
        <v>13993</v>
      </c>
      <c r="I3687">
        <v>1</v>
      </c>
    </row>
    <row r="3688" spans="1:9" x14ac:dyDescent="0.3">
      <c r="A3688">
        <v>18456774</v>
      </c>
      <c r="B3688">
        <v>350</v>
      </c>
      <c r="C3688" t="s">
        <v>14005</v>
      </c>
      <c r="D3688" t="s">
        <v>13990</v>
      </c>
      <c r="E3688" t="s">
        <v>13990</v>
      </c>
      <c r="F3688">
        <v>1</v>
      </c>
      <c r="G3688">
        <v>0</v>
      </c>
      <c r="H3688" t="s">
        <v>13993</v>
      </c>
      <c r="I3688">
        <v>1</v>
      </c>
    </row>
    <row r="3689" spans="1:9" x14ac:dyDescent="0.3">
      <c r="A3689">
        <v>18458301</v>
      </c>
      <c r="B3689">
        <v>350</v>
      </c>
      <c r="C3689" t="s">
        <v>14005</v>
      </c>
      <c r="D3689" t="s">
        <v>13990</v>
      </c>
      <c r="E3689" t="s">
        <v>13990</v>
      </c>
      <c r="F3689">
        <v>1</v>
      </c>
      <c r="G3689">
        <v>0</v>
      </c>
      <c r="H3689" t="s">
        <v>13993</v>
      </c>
      <c r="I3689">
        <v>1</v>
      </c>
    </row>
    <row r="3690" spans="1:9" x14ac:dyDescent="0.3">
      <c r="A3690">
        <v>18037794</v>
      </c>
      <c r="B3690">
        <v>300</v>
      </c>
      <c r="C3690" t="s">
        <v>14005</v>
      </c>
      <c r="D3690" t="s">
        <v>13990</v>
      </c>
      <c r="E3690" t="s">
        <v>13990</v>
      </c>
      <c r="F3690">
        <v>1</v>
      </c>
      <c r="G3690">
        <v>0</v>
      </c>
      <c r="H3690" t="s">
        <v>13993</v>
      </c>
      <c r="I3690">
        <v>3</v>
      </c>
    </row>
    <row r="3691" spans="1:9" x14ac:dyDescent="0.3">
      <c r="A3691">
        <v>18454474</v>
      </c>
      <c r="B3691">
        <v>450</v>
      </c>
      <c r="C3691" t="s">
        <v>14005</v>
      </c>
      <c r="D3691" t="s">
        <v>13990</v>
      </c>
      <c r="E3691" t="s">
        <v>14000</v>
      </c>
      <c r="F3691">
        <v>1</v>
      </c>
      <c r="G3691">
        <v>0</v>
      </c>
      <c r="H3691" t="s">
        <v>13993</v>
      </c>
      <c r="I3691">
        <v>2</v>
      </c>
    </row>
    <row r="3692" spans="1:9" x14ac:dyDescent="0.3">
      <c r="A3692">
        <v>18245258</v>
      </c>
      <c r="B3692">
        <v>500</v>
      </c>
      <c r="C3692" t="s">
        <v>14005</v>
      </c>
      <c r="D3692" t="s">
        <v>13990</v>
      </c>
      <c r="E3692" t="s">
        <v>14000</v>
      </c>
      <c r="F3692">
        <v>2</v>
      </c>
      <c r="G3692">
        <v>2.2000000000000002</v>
      </c>
      <c r="H3692" t="s">
        <v>13997</v>
      </c>
      <c r="I3692">
        <v>19</v>
      </c>
    </row>
    <row r="3693" spans="1:9" x14ac:dyDescent="0.3">
      <c r="A3693">
        <v>17977777</v>
      </c>
      <c r="B3693">
        <v>1200</v>
      </c>
      <c r="C3693" t="s">
        <v>14005</v>
      </c>
      <c r="D3693" t="s">
        <v>13990</v>
      </c>
      <c r="E3693" t="s">
        <v>13990</v>
      </c>
      <c r="F3693">
        <v>3</v>
      </c>
      <c r="G3693">
        <v>4.2</v>
      </c>
      <c r="H3693" t="s">
        <v>13989</v>
      </c>
      <c r="I3693">
        <v>621</v>
      </c>
    </row>
    <row r="3694" spans="1:9" x14ac:dyDescent="0.3">
      <c r="A3694">
        <v>18349901</v>
      </c>
      <c r="B3694">
        <v>400</v>
      </c>
      <c r="C3694" t="s">
        <v>14005</v>
      </c>
      <c r="D3694" t="s">
        <v>13990</v>
      </c>
      <c r="E3694" t="s">
        <v>13990</v>
      </c>
      <c r="F3694">
        <v>1</v>
      </c>
      <c r="G3694">
        <v>3.1</v>
      </c>
      <c r="H3694" t="s">
        <v>13995</v>
      </c>
      <c r="I3694">
        <v>7</v>
      </c>
    </row>
    <row r="3695" spans="1:9" x14ac:dyDescent="0.3">
      <c r="A3695">
        <v>18349910</v>
      </c>
      <c r="B3695">
        <v>200</v>
      </c>
      <c r="C3695" t="s">
        <v>14005</v>
      </c>
      <c r="D3695" t="s">
        <v>13990</v>
      </c>
      <c r="E3695" t="s">
        <v>13990</v>
      </c>
      <c r="F3695">
        <v>1</v>
      </c>
      <c r="G3695">
        <v>3.4</v>
      </c>
      <c r="H3695" t="s">
        <v>13995</v>
      </c>
      <c r="I3695">
        <v>12</v>
      </c>
    </row>
    <row r="3696" spans="1:9" x14ac:dyDescent="0.3">
      <c r="A3696">
        <v>304091</v>
      </c>
      <c r="B3696">
        <v>350</v>
      </c>
      <c r="C3696" t="s">
        <v>14005</v>
      </c>
      <c r="D3696" t="s">
        <v>13990</v>
      </c>
      <c r="E3696" t="s">
        <v>13990</v>
      </c>
      <c r="F3696">
        <v>1</v>
      </c>
      <c r="G3696">
        <v>3</v>
      </c>
      <c r="H3696" t="s">
        <v>13995</v>
      </c>
      <c r="I3696">
        <v>6</v>
      </c>
    </row>
    <row r="3697" spans="1:9" x14ac:dyDescent="0.3">
      <c r="A3697">
        <v>18420675</v>
      </c>
      <c r="B3697">
        <v>100</v>
      </c>
      <c r="C3697" t="s">
        <v>14005</v>
      </c>
      <c r="D3697" t="s">
        <v>13990</v>
      </c>
      <c r="E3697" t="s">
        <v>13990</v>
      </c>
      <c r="F3697">
        <v>1</v>
      </c>
      <c r="G3697">
        <v>3.1</v>
      </c>
      <c r="H3697" t="s">
        <v>13995</v>
      </c>
      <c r="I3697">
        <v>5</v>
      </c>
    </row>
    <row r="3698" spans="1:9" x14ac:dyDescent="0.3">
      <c r="A3698">
        <v>308014</v>
      </c>
      <c r="B3698">
        <v>500</v>
      </c>
      <c r="C3698" t="s">
        <v>14005</v>
      </c>
      <c r="D3698" t="s">
        <v>13990</v>
      </c>
      <c r="E3698" t="s">
        <v>13990</v>
      </c>
      <c r="F3698">
        <v>2</v>
      </c>
      <c r="G3698">
        <v>3.4</v>
      </c>
      <c r="H3698" t="s">
        <v>13995</v>
      </c>
      <c r="I3698">
        <v>40</v>
      </c>
    </row>
    <row r="3699" spans="1:9" x14ac:dyDescent="0.3">
      <c r="A3699">
        <v>18291241</v>
      </c>
      <c r="B3699">
        <v>200</v>
      </c>
      <c r="C3699" t="s">
        <v>14005</v>
      </c>
      <c r="D3699" t="s">
        <v>13990</v>
      </c>
      <c r="E3699" t="s">
        <v>13990</v>
      </c>
      <c r="F3699">
        <v>1</v>
      </c>
      <c r="G3699">
        <v>3.2</v>
      </c>
      <c r="H3699" t="s">
        <v>13995</v>
      </c>
      <c r="I3699">
        <v>13</v>
      </c>
    </row>
    <row r="3700" spans="1:9" x14ac:dyDescent="0.3">
      <c r="A3700">
        <v>18336178</v>
      </c>
      <c r="B3700">
        <v>150</v>
      </c>
      <c r="C3700" t="s">
        <v>14005</v>
      </c>
      <c r="D3700" t="s">
        <v>13990</v>
      </c>
      <c r="E3700" t="s">
        <v>13990</v>
      </c>
      <c r="F3700">
        <v>1</v>
      </c>
      <c r="G3700">
        <v>3</v>
      </c>
      <c r="H3700" t="s">
        <v>13995</v>
      </c>
      <c r="I3700">
        <v>5</v>
      </c>
    </row>
    <row r="3701" spans="1:9" x14ac:dyDescent="0.3">
      <c r="A3701">
        <v>18454466</v>
      </c>
      <c r="B3701">
        <v>300</v>
      </c>
      <c r="C3701" t="s">
        <v>14005</v>
      </c>
      <c r="D3701" t="s">
        <v>13990</v>
      </c>
      <c r="E3701" t="s">
        <v>13990</v>
      </c>
      <c r="F3701">
        <v>1</v>
      </c>
      <c r="G3701">
        <v>3</v>
      </c>
      <c r="H3701" t="s">
        <v>13995</v>
      </c>
      <c r="I3701">
        <v>5</v>
      </c>
    </row>
    <row r="3702" spans="1:9" x14ac:dyDescent="0.3">
      <c r="A3702">
        <v>993</v>
      </c>
      <c r="B3702">
        <v>600</v>
      </c>
      <c r="C3702" t="s">
        <v>14005</v>
      </c>
      <c r="D3702" t="s">
        <v>13990</v>
      </c>
      <c r="E3702" t="s">
        <v>13990</v>
      </c>
      <c r="F3702">
        <v>2</v>
      </c>
      <c r="G3702">
        <v>3.8</v>
      </c>
      <c r="H3702" t="s">
        <v>13994</v>
      </c>
      <c r="I3702">
        <v>1585</v>
      </c>
    </row>
    <row r="3703" spans="1:9" x14ac:dyDescent="0.3">
      <c r="A3703">
        <v>305598</v>
      </c>
      <c r="B3703">
        <v>400</v>
      </c>
      <c r="C3703" t="s">
        <v>14005</v>
      </c>
      <c r="D3703" t="s">
        <v>13990</v>
      </c>
      <c r="E3703" t="s">
        <v>13990</v>
      </c>
      <c r="F3703">
        <v>1</v>
      </c>
      <c r="G3703">
        <v>3.9</v>
      </c>
      <c r="H3703" t="s">
        <v>13994</v>
      </c>
      <c r="I3703">
        <v>635</v>
      </c>
    </row>
    <row r="3704" spans="1:9" x14ac:dyDescent="0.3">
      <c r="A3704">
        <v>18336494</v>
      </c>
      <c r="B3704">
        <v>200</v>
      </c>
      <c r="C3704" t="s">
        <v>14005</v>
      </c>
      <c r="D3704" t="s">
        <v>13990</v>
      </c>
      <c r="E3704" t="s">
        <v>13990</v>
      </c>
      <c r="F3704">
        <v>1</v>
      </c>
      <c r="G3704">
        <v>3.5</v>
      </c>
      <c r="H3704" t="s">
        <v>13994</v>
      </c>
      <c r="I3704">
        <v>12</v>
      </c>
    </row>
    <row r="3705" spans="1:9" x14ac:dyDescent="0.3">
      <c r="A3705">
        <v>18340727</v>
      </c>
      <c r="B3705">
        <v>300</v>
      </c>
      <c r="C3705" t="s">
        <v>14005</v>
      </c>
      <c r="D3705" t="s">
        <v>13990</v>
      </c>
      <c r="E3705" t="s">
        <v>13990</v>
      </c>
      <c r="F3705">
        <v>1</v>
      </c>
      <c r="G3705">
        <v>3.6</v>
      </c>
      <c r="H3705" t="s">
        <v>13994</v>
      </c>
      <c r="I3705">
        <v>22</v>
      </c>
    </row>
    <row r="3706" spans="1:9" x14ac:dyDescent="0.3">
      <c r="A3706">
        <v>308001</v>
      </c>
      <c r="B3706">
        <v>100</v>
      </c>
      <c r="C3706" t="s">
        <v>14005</v>
      </c>
      <c r="D3706" t="s">
        <v>13990</v>
      </c>
      <c r="E3706" t="s">
        <v>13990</v>
      </c>
      <c r="F3706">
        <v>1</v>
      </c>
      <c r="G3706">
        <v>3.8</v>
      </c>
      <c r="H3706" t="s">
        <v>13994</v>
      </c>
      <c r="I3706">
        <v>75</v>
      </c>
    </row>
    <row r="3707" spans="1:9" x14ac:dyDescent="0.3">
      <c r="A3707">
        <v>18396855</v>
      </c>
      <c r="B3707">
        <v>700</v>
      </c>
      <c r="C3707" t="s">
        <v>14005</v>
      </c>
      <c r="D3707" t="s">
        <v>13990</v>
      </c>
      <c r="E3707" t="s">
        <v>13990</v>
      </c>
      <c r="F3707">
        <v>2</v>
      </c>
      <c r="G3707">
        <v>3.8</v>
      </c>
      <c r="H3707" t="s">
        <v>13994</v>
      </c>
      <c r="I3707">
        <v>40</v>
      </c>
    </row>
    <row r="3708" spans="1:9" x14ac:dyDescent="0.3">
      <c r="A3708">
        <v>18261688</v>
      </c>
      <c r="B3708">
        <v>300</v>
      </c>
      <c r="C3708" t="s">
        <v>14005</v>
      </c>
      <c r="D3708" t="s">
        <v>13990</v>
      </c>
      <c r="E3708" t="s">
        <v>13990</v>
      </c>
      <c r="F3708">
        <v>1</v>
      </c>
      <c r="G3708">
        <v>0</v>
      </c>
      <c r="H3708" t="s">
        <v>13993</v>
      </c>
      <c r="I3708">
        <v>0</v>
      </c>
    </row>
    <row r="3709" spans="1:9" x14ac:dyDescent="0.3">
      <c r="A3709">
        <v>18208922</v>
      </c>
      <c r="B3709">
        <v>100</v>
      </c>
      <c r="C3709" t="s">
        <v>14005</v>
      </c>
      <c r="D3709" t="s">
        <v>13990</v>
      </c>
      <c r="E3709" t="s">
        <v>13990</v>
      </c>
      <c r="F3709">
        <v>1</v>
      </c>
      <c r="G3709">
        <v>0</v>
      </c>
      <c r="H3709" t="s">
        <v>13993</v>
      </c>
      <c r="I3709">
        <v>3</v>
      </c>
    </row>
    <row r="3710" spans="1:9" x14ac:dyDescent="0.3">
      <c r="A3710">
        <v>18308432</v>
      </c>
      <c r="B3710">
        <v>600</v>
      </c>
      <c r="C3710" t="s">
        <v>14005</v>
      </c>
      <c r="D3710" t="s">
        <v>13990</v>
      </c>
      <c r="E3710" t="s">
        <v>13990</v>
      </c>
      <c r="F3710">
        <v>2</v>
      </c>
      <c r="G3710">
        <v>0</v>
      </c>
      <c r="H3710" t="s">
        <v>13993</v>
      </c>
      <c r="I3710">
        <v>3</v>
      </c>
    </row>
    <row r="3711" spans="1:9" x14ac:dyDescent="0.3">
      <c r="A3711">
        <v>18408050</v>
      </c>
      <c r="B3711">
        <v>200</v>
      </c>
      <c r="C3711" t="s">
        <v>14005</v>
      </c>
      <c r="D3711" t="s">
        <v>13990</v>
      </c>
      <c r="E3711" t="s">
        <v>13990</v>
      </c>
      <c r="F3711">
        <v>1</v>
      </c>
      <c r="G3711">
        <v>0</v>
      </c>
      <c r="H3711" t="s">
        <v>13993</v>
      </c>
      <c r="I3711">
        <v>2</v>
      </c>
    </row>
    <row r="3712" spans="1:9" x14ac:dyDescent="0.3">
      <c r="A3712">
        <v>18349897</v>
      </c>
      <c r="B3712">
        <v>100</v>
      </c>
      <c r="C3712" t="s">
        <v>14005</v>
      </c>
      <c r="D3712" t="s">
        <v>13990</v>
      </c>
      <c r="E3712" t="s">
        <v>13990</v>
      </c>
      <c r="F3712">
        <v>1</v>
      </c>
      <c r="G3712">
        <v>0</v>
      </c>
      <c r="H3712" t="s">
        <v>13993</v>
      </c>
      <c r="I3712">
        <v>1</v>
      </c>
    </row>
    <row r="3713" spans="1:9" x14ac:dyDescent="0.3">
      <c r="A3713">
        <v>18336488</v>
      </c>
      <c r="B3713">
        <v>400</v>
      </c>
      <c r="C3713" t="s">
        <v>14005</v>
      </c>
      <c r="D3713" t="s">
        <v>13990</v>
      </c>
      <c r="E3713" t="s">
        <v>13990</v>
      </c>
      <c r="F3713">
        <v>1</v>
      </c>
      <c r="G3713">
        <v>0</v>
      </c>
      <c r="H3713" t="s">
        <v>13993</v>
      </c>
      <c r="I3713">
        <v>2</v>
      </c>
    </row>
    <row r="3714" spans="1:9" x14ac:dyDescent="0.3">
      <c r="A3714">
        <v>18454468</v>
      </c>
      <c r="B3714">
        <v>400</v>
      </c>
      <c r="C3714" t="s">
        <v>14005</v>
      </c>
      <c r="D3714" t="s">
        <v>13990</v>
      </c>
      <c r="E3714" t="s">
        <v>13990</v>
      </c>
      <c r="F3714">
        <v>1</v>
      </c>
      <c r="G3714">
        <v>0</v>
      </c>
      <c r="H3714" t="s">
        <v>13993</v>
      </c>
      <c r="I3714">
        <v>0</v>
      </c>
    </row>
    <row r="3715" spans="1:9" x14ac:dyDescent="0.3">
      <c r="A3715">
        <v>18451575</v>
      </c>
      <c r="B3715">
        <v>400</v>
      </c>
      <c r="C3715" t="s">
        <v>14005</v>
      </c>
      <c r="D3715" t="s">
        <v>13990</v>
      </c>
      <c r="E3715" t="s">
        <v>13990</v>
      </c>
      <c r="F3715">
        <v>1</v>
      </c>
      <c r="G3715">
        <v>0</v>
      </c>
      <c r="H3715" t="s">
        <v>13993</v>
      </c>
      <c r="I3715">
        <v>0</v>
      </c>
    </row>
    <row r="3716" spans="1:9" x14ac:dyDescent="0.3">
      <c r="A3716">
        <v>18079620</v>
      </c>
      <c r="B3716">
        <v>100</v>
      </c>
      <c r="C3716" t="s">
        <v>14005</v>
      </c>
      <c r="D3716" t="s">
        <v>13990</v>
      </c>
      <c r="E3716" t="s">
        <v>13990</v>
      </c>
      <c r="F3716">
        <v>1</v>
      </c>
      <c r="G3716">
        <v>4.2</v>
      </c>
      <c r="H3716" t="s">
        <v>13989</v>
      </c>
      <c r="I3716">
        <v>69</v>
      </c>
    </row>
    <row r="3717" spans="1:9" x14ac:dyDescent="0.3">
      <c r="A3717">
        <v>304617</v>
      </c>
      <c r="B3717">
        <v>200</v>
      </c>
      <c r="C3717" t="s">
        <v>14005</v>
      </c>
      <c r="D3717" t="s">
        <v>13990</v>
      </c>
      <c r="E3717" t="s">
        <v>13990</v>
      </c>
      <c r="F3717">
        <v>1</v>
      </c>
      <c r="G3717">
        <v>4</v>
      </c>
      <c r="H3717" t="s">
        <v>13989</v>
      </c>
      <c r="I3717">
        <v>115</v>
      </c>
    </row>
    <row r="3718" spans="1:9" x14ac:dyDescent="0.3">
      <c r="A3718">
        <v>463</v>
      </c>
      <c r="B3718">
        <v>800</v>
      </c>
      <c r="C3718" t="s">
        <v>14005</v>
      </c>
      <c r="D3718" t="s">
        <v>13990</v>
      </c>
      <c r="E3718" t="s">
        <v>13990</v>
      </c>
      <c r="F3718">
        <v>2</v>
      </c>
      <c r="G3718">
        <v>4</v>
      </c>
      <c r="H3718" t="s">
        <v>13989</v>
      </c>
      <c r="I3718">
        <v>4689</v>
      </c>
    </row>
    <row r="3719" spans="1:9" x14ac:dyDescent="0.3">
      <c r="A3719">
        <v>18291442</v>
      </c>
      <c r="B3719">
        <v>200</v>
      </c>
      <c r="C3719" t="s">
        <v>14005</v>
      </c>
      <c r="D3719" t="s">
        <v>13990</v>
      </c>
      <c r="E3719" t="s">
        <v>13990</v>
      </c>
      <c r="F3719">
        <v>1</v>
      </c>
      <c r="G3719">
        <v>4.3</v>
      </c>
      <c r="H3719" t="s">
        <v>13989</v>
      </c>
      <c r="I3719">
        <v>76</v>
      </c>
    </row>
    <row r="3720" spans="1:9" x14ac:dyDescent="0.3">
      <c r="A3720">
        <v>300430</v>
      </c>
      <c r="B3720">
        <v>500</v>
      </c>
      <c r="C3720" t="s">
        <v>14005</v>
      </c>
      <c r="D3720" t="s">
        <v>13990</v>
      </c>
      <c r="E3720" t="s">
        <v>14000</v>
      </c>
      <c r="F3720">
        <v>2</v>
      </c>
      <c r="G3720">
        <v>3.3</v>
      </c>
      <c r="H3720" t="s">
        <v>13995</v>
      </c>
      <c r="I3720">
        <v>86</v>
      </c>
    </row>
    <row r="3721" spans="1:9" x14ac:dyDescent="0.3">
      <c r="A3721">
        <v>533</v>
      </c>
      <c r="B3721">
        <v>650</v>
      </c>
      <c r="C3721" t="s">
        <v>14005</v>
      </c>
      <c r="D3721" t="s">
        <v>13990</v>
      </c>
      <c r="E3721" t="s">
        <v>14000</v>
      </c>
      <c r="F3721">
        <v>2</v>
      </c>
      <c r="G3721">
        <v>3.3</v>
      </c>
      <c r="H3721" t="s">
        <v>13995</v>
      </c>
      <c r="I3721">
        <v>74</v>
      </c>
    </row>
    <row r="3722" spans="1:9" x14ac:dyDescent="0.3">
      <c r="A3722">
        <v>18365984</v>
      </c>
      <c r="B3722">
        <v>600</v>
      </c>
      <c r="C3722" t="s">
        <v>14005</v>
      </c>
      <c r="D3722" t="s">
        <v>13990</v>
      </c>
      <c r="E3722" t="s">
        <v>14000</v>
      </c>
      <c r="F3722">
        <v>2</v>
      </c>
      <c r="G3722">
        <v>3.4</v>
      </c>
      <c r="H3722" t="s">
        <v>13995</v>
      </c>
      <c r="I3722">
        <v>49</v>
      </c>
    </row>
    <row r="3723" spans="1:9" x14ac:dyDescent="0.3">
      <c r="A3723">
        <v>18057812</v>
      </c>
      <c r="B3723">
        <v>800</v>
      </c>
      <c r="C3723" t="s">
        <v>14005</v>
      </c>
      <c r="D3723" t="s">
        <v>13990</v>
      </c>
      <c r="E3723" t="s">
        <v>14000</v>
      </c>
      <c r="F3723">
        <v>2</v>
      </c>
      <c r="G3723">
        <v>3.2</v>
      </c>
      <c r="H3723" t="s">
        <v>13995</v>
      </c>
      <c r="I3723">
        <v>84</v>
      </c>
    </row>
    <row r="3724" spans="1:9" x14ac:dyDescent="0.3">
      <c r="A3724">
        <v>7012</v>
      </c>
      <c r="B3724">
        <v>450</v>
      </c>
      <c r="C3724" t="s">
        <v>14005</v>
      </c>
      <c r="D3724" t="s">
        <v>13990</v>
      </c>
      <c r="E3724" t="s">
        <v>13990</v>
      </c>
      <c r="F3724">
        <v>1</v>
      </c>
      <c r="G3724">
        <v>3.4</v>
      </c>
      <c r="H3724" t="s">
        <v>13995</v>
      </c>
      <c r="I3724">
        <v>50</v>
      </c>
    </row>
    <row r="3725" spans="1:9" x14ac:dyDescent="0.3">
      <c r="A3725">
        <v>313194</v>
      </c>
      <c r="B3725">
        <v>600</v>
      </c>
      <c r="C3725" t="s">
        <v>14005</v>
      </c>
      <c r="D3725" t="s">
        <v>13990</v>
      </c>
      <c r="E3725" t="s">
        <v>13990</v>
      </c>
      <c r="F3725">
        <v>2</v>
      </c>
      <c r="G3725">
        <v>2.7</v>
      </c>
      <c r="H3725" t="s">
        <v>13995</v>
      </c>
      <c r="I3725">
        <v>91</v>
      </c>
    </row>
    <row r="3726" spans="1:9" x14ac:dyDescent="0.3">
      <c r="A3726">
        <v>18466975</v>
      </c>
      <c r="B3726">
        <v>700</v>
      </c>
      <c r="C3726" t="s">
        <v>14005</v>
      </c>
      <c r="D3726" t="s">
        <v>14000</v>
      </c>
      <c r="E3726" t="s">
        <v>14000</v>
      </c>
      <c r="F3726">
        <v>2</v>
      </c>
      <c r="G3726">
        <v>3.3</v>
      </c>
      <c r="H3726" t="s">
        <v>13995</v>
      </c>
      <c r="I3726">
        <v>23</v>
      </c>
    </row>
    <row r="3727" spans="1:9" x14ac:dyDescent="0.3">
      <c r="A3727">
        <v>8365</v>
      </c>
      <c r="B3727">
        <v>700</v>
      </c>
      <c r="C3727" t="s">
        <v>14005</v>
      </c>
      <c r="D3727" t="s">
        <v>13990</v>
      </c>
      <c r="E3727" t="s">
        <v>13990</v>
      </c>
      <c r="F3727">
        <v>2</v>
      </c>
      <c r="G3727">
        <v>3.4</v>
      </c>
      <c r="H3727" t="s">
        <v>13995</v>
      </c>
      <c r="I3727">
        <v>88</v>
      </c>
    </row>
    <row r="3728" spans="1:9" x14ac:dyDescent="0.3">
      <c r="A3728">
        <v>307699</v>
      </c>
      <c r="B3728">
        <v>400</v>
      </c>
      <c r="C3728" t="s">
        <v>14005</v>
      </c>
      <c r="D3728" t="s">
        <v>13990</v>
      </c>
      <c r="E3728" t="s">
        <v>14000</v>
      </c>
      <c r="F3728">
        <v>1</v>
      </c>
      <c r="G3728">
        <v>3</v>
      </c>
      <c r="H3728" t="s">
        <v>13995</v>
      </c>
      <c r="I3728">
        <v>70</v>
      </c>
    </row>
    <row r="3729" spans="1:9" x14ac:dyDescent="0.3">
      <c r="A3729">
        <v>305723</v>
      </c>
      <c r="B3729">
        <v>400</v>
      </c>
      <c r="C3729" t="s">
        <v>14005</v>
      </c>
      <c r="D3729" t="s">
        <v>13990</v>
      </c>
      <c r="E3729" t="s">
        <v>14000</v>
      </c>
      <c r="F3729">
        <v>1</v>
      </c>
      <c r="G3729">
        <v>3.2</v>
      </c>
      <c r="H3729" t="s">
        <v>13995</v>
      </c>
      <c r="I3729">
        <v>96</v>
      </c>
    </row>
    <row r="3730" spans="1:9" x14ac:dyDescent="0.3">
      <c r="A3730">
        <v>18175283</v>
      </c>
      <c r="B3730">
        <v>600</v>
      </c>
      <c r="C3730" t="s">
        <v>14005</v>
      </c>
      <c r="D3730" t="s">
        <v>13990</v>
      </c>
      <c r="E3730" t="s">
        <v>13990</v>
      </c>
      <c r="F3730">
        <v>2</v>
      </c>
      <c r="G3730">
        <v>2.5</v>
      </c>
      <c r="H3730" t="s">
        <v>13995</v>
      </c>
      <c r="I3730">
        <v>85</v>
      </c>
    </row>
    <row r="3731" spans="1:9" x14ac:dyDescent="0.3">
      <c r="A3731">
        <v>4018</v>
      </c>
      <c r="B3731">
        <v>700</v>
      </c>
      <c r="C3731" t="s">
        <v>14005</v>
      </c>
      <c r="D3731" t="s">
        <v>13990</v>
      </c>
      <c r="E3731" t="s">
        <v>14000</v>
      </c>
      <c r="F3731">
        <v>2</v>
      </c>
      <c r="G3731">
        <v>3.4</v>
      </c>
      <c r="H3731" t="s">
        <v>13995</v>
      </c>
      <c r="I3731">
        <v>60</v>
      </c>
    </row>
    <row r="3732" spans="1:9" x14ac:dyDescent="0.3">
      <c r="A3732">
        <v>4019</v>
      </c>
      <c r="B3732">
        <v>600</v>
      </c>
      <c r="C3732" t="s">
        <v>14005</v>
      </c>
      <c r="D3732" t="s">
        <v>13990</v>
      </c>
      <c r="E3732" t="s">
        <v>14000</v>
      </c>
      <c r="F3732">
        <v>2</v>
      </c>
      <c r="G3732">
        <v>2.7</v>
      </c>
      <c r="H3732" t="s">
        <v>13995</v>
      </c>
      <c r="I3732">
        <v>82</v>
      </c>
    </row>
    <row r="3733" spans="1:9" x14ac:dyDescent="0.3">
      <c r="A3733">
        <v>482</v>
      </c>
      <c r="B3733">
        <v>1000</v>
      </c>
      <c r="C3733" t="s">
        <v>14005</v>
      </c>
      <c r="D3733" t="s">
        <v>14000</v>
      </c>
      <c r="E3733" t="s">
        <v>14000</v>
      </c>
      <c r="F3733">
        <v>3</v>
      </c>
      <c r="G3733">
        <v>2.6</v>
      </c>
      <c r="H3733" t="s">
        <v>13995</v>
      </c>
      <c r="I3733">
        <v>105</v>
      </c>
    </row>
    <row r="3734" spans="1:9" x14ac:dyDescent="0.3">
      <c r="A3734">
        <v>355</v>
      </c>
      <c r="B3734">
        <v>600</v>
      </c>
      <c r="C3734" t="s">
        <v>14005</v>
      </c>
      <c r="D3734" t="s">
        <v>13990</v>
      </c>
      <c r="E3734" t="s">
        <v>14000</v>
      </c>
      <c r="F3734">
        <v>2</v>
      </c>
      <c r="G3734">
        <v>2.5</v>
      </c>
      <c r="H3734" t="s">
        <v>13995</v>
      </c>
      <c r="I3734">
        <v>162</v>
      </c>
    </row>
    <row r="3735" spans="1:9" x14ac:dyDescent="0.3">
      <c r="A3735">
        <v>1104</v>
      </c>
      <c r="B3735">
        <v>350</v>
      </c>
      <c r="C3735" t="s">
        <v>14005</v>
      </c>
      <c r="D3735" t="s">
        <v>13990</v>
      </c>
      <c r="E3735" t="s">
        <v>13990</v>
      </c>
      <c r="F3735">
        <v>1</v>
      </c>
      <c r="G3735">
        <v>3.2</v>
      </c>
      <c r="H3735" t="s">
        <v>13995</v>
      </c>
      <c r="I3735">
        <v>62</v>
      </c>
    </row>
    <row r="3736" spans="1:9" x14ac:dyDescent="0.3">
      <c r="A3736">
        <v>300994</v>
      </c>
      <c r="B3736">
        <v>450</v>
      </c>
      <c r="C3736" t="s">
        <v>14005</v>
      </c>
      <c r="D3736" t="s">
        <v>13990</v>
      </c>
      <c r="E3736" t="s">
        <v>13990</v>
      </c>
      <c r="F3736">
        <v>1</v>
      </c>
      <c r="G3736">
        <v>3.4</v>
      </c>
      <c r="H3736" t="s">
        <v>13995</v>
      </c>
      <c r="I3736">
        <v>66</v>
      </c>
    </row>
    <row r="3737" spans="1:9" x14ac:dyDescent="0.3">
      <c r="A3737">
        <v>310691</v>
      </c>
      <c r="B3737">
        <v>700</v>
      </c>
      <c r="C3737" t="s">
        <v>14005</v>
      </c>
      <c r="D3737" t="s">
        <v>13990</v>
      </c>
      <c r="E3737" t="s">
        <v>13990</v>
      </c>
      <c r="F3737">
        <v>2</v>
      </c>
      <c r="G3737">
        <v>2.5</v>
      </c>
      <c r="H3737" t="s">
        <v>13995</v>
      </c>
      <c r="I3737">
        <v>46</v>
      </c>
    </row>
    <row r="3738" spans="1:9" x14ac:dyDescent="0.3">
      <c r="A3738">
        <v>303247</v>
      </c>
      <c r="B3738">
        <v>700</v>
      </c>
      <c r="C3738" t="s">
        <v>14005</v>
      </c>
      <c r="D3738" t="s">
        <v>13990</v>
      </c>
      <c r="E3738" t="s">
        <v>14000</v>
      </c>
      <c r="F3738">
        <v>2</v>
      </c>
      <c r="G3738">
        <v>3.4</v>
      </c>
      <c r="H3738" t="s">
        <v>13995</v>
      </c>
      <c r="I3738">
        <v>198</v>
      </c>
    </row>
    <row r="3739" spans="1:9" x14ac:dyDescent="0.3">
      <c r="A3739">
        <v>311616</v>
      </c>
      <c r="B3739">
        <v>500</v>
      </c>
      <c r="C3739" t="s">
        <v>14005</v>
      </c>
      <c r="D3739" t="s">
        <v>13990</v>
      </c>
      <c r="E3739" t="s">
        <v>14000</v>
      </c>
      <c r="F3739">
        <v>2</v>
      </c>
      <c r="G3739">
        <v>3.1</v>
      </c>
      <c r="H3739" t="s">
        <v>13995</v>
      </c>
      <c r="I3739">
        <v>69</v>
      </c>
    </row>
    <row r="3740" spans="1:9" x14ac:dyDescent="0.3">
      <c r="A3740">
        <v>7025</v>
      </c>
      <c r="B3740">
        <v>500</v>
      </c>
      <c r="C3740" t="s">
        <v>14005</v>
      </c>
      <c r="D3740" t="s">
        <v>13990</v>
      </c>
      <c r="E3740" t="s">
        <v>14000</v>
      </c>
      <c r="F3740">
        <v>2</v>
      </c>
      <c r="G3740">
        <v>3.4</v>
      </c>
      <c r="H3740" t="s">
        <v>13995</v>
      </c>
      <c r="I3740">
        <v>52</v>
      </c>
    </row>
    <row r="3741" spans="1:9" x14ac:dyDescent="0.3">
      <c r="A3741">
        <v>301335</v>
      </c>
      <c r="B3741">
        <v>600</v>
      </c>
      <c r="C3741" t="s">
        <v>14005</v>
      </c>
      <c r="D3741" t="s">
        <v>13990</v>
      </c>
      <c r="E3741" t="s">
        <v>14000</v>
      </c>
      <c r="F3741">
        <v>2</v>
      </c>
      <c r="G3741">
        <v>3</v>
      </c>
      <c r="H3741" t="s">
        <v>13995</v>
      </c>
      <c r="I3741">
        <v>182</v>
      </c>
    </row>
    <row r="3742" spans="1:9" x14ac:dyDescent="0.3">
      <c r="A3742">
        <v>4016</v>
      </c>
      <c r="B3742">
        <v>1400</v>
      </c>
      <c r="C3742" t="s">
        <v>14005</v>
      </c>
      <c r="D3742" t="s">
        <v>14000</v>
      </c>
      <c r="E3742" t="s">
        <v>14000</v>
      </c>
      <c r="F3742">
        <v>3</v>
      </c>
      <c r="G3742">
        <v>3.3</v>
      </c>
      <c r="H3742" t="s">
        <v>13995</v>
      </c>
      <c r="I3742">
        <v>85</v>
      </c>
    </row>
    <row r="3743" spans="1:9" x14ac:dyDescent="0.3">
      <c r="A3743">
        <v>18238968</v>
      </c>
      <c r="B3743">
        <v>800</v>
      </c>
      <c r="C3743" t="s">
        <v>14005</v>
      </c>
      <c r="D3743" t="s">
        <v>13990</v>
      </c>
      <c r="E3743" t="s">
        <v>14000</v>
      </c>
      <c r="F3743">
        <v>2</v>
      </c>
      <c r="G3743">
        <v>3.4</v>
      </c>
      <c r="H3743" t="s">
        <v>13995</v>
      </c>
      <c r="I3743">
        <v>102</v>
      </c>
    </row>
    <row r="3744" spans="1:9" x14ac:dyDescent="0.3">
      <c r="A3744">
        <v>18175340</v>
      </c>
      <c r="B3744">
        <v>400</v>
      </c>
      <c r="C3744" t="s">
        <v>14005</v>
      </c>
      <c r="D3744" t="s">
        <v>13990</v>
      </c>
      <c r="E3744" t="s">
        <v>14000</v>
      </c>
      <c r="F3744">
        <v>1</v>
      </c>
      <c r="G3744">
        <v>3.4</v>
      </c>
      <c r="H3744" t="s">
        <v>13995</v>
      </c>
      <c r="I3744">
        <v>69</v>
      </c>
    </row>
    <row r="3745" spans="1:9" x14ac:dyDescent="0.3">
      <c r="A3745">
        <v>313498</v>
      </c>
      <c r="B3745">
        <v>450</v>
      </c>
      <c r="C3745" t="s">
        <v>14005</v>
      </c>
      <c r="D3745" t="s">
        <v>13990</v>
      </c>
      <c r="E3745" t="s">
        <v>14000</v>
      </c>
      <c r="F3745">
        <v>1</v>
      </c>
      <c r="G3745">
        <v>2.7</v>
      </c>
      <c r="H3745" t="s">
        <v>13995</v>
      </c>
      <c r="I3745">
        <v>37</v>
      </c>
    </row>
    <row r="3746" spans="1:9" x14ac:dyDescent="0.3">
      <c r="A3746">
        <v>18421049</v>
      </c>
      <c r="B3746">
        <v>800</v>
      </c>
      <c r="C3746" t="s">
        <v>14005</v>
      </c>
      <c r="D3746" t="s">
        <v>13990</v>
      </c>
      <c r="E3746" t="s">
        <v>14000</v>
      </c>
      <c r="F3746">
        <v>2</v>
      </c>
      <c r="G3746">
        <v>4.5</v>
      </c>
      <c r="H3746" t="s">
        <v>13992</v>
      </c>
      <c r="I3746">
        <v>50</v>
      </c>
    </row>
    <row r="3747" spans="1:9" x14ac:dyDescent="0.3">
      <c r="A3747">
        <v>18345739</v>
      </c>
      <c r="B3747">
        <v>600</v>
      </c>
      <c r="C3747" t="s">
        <v>14005</v>
      </c>
      <c r="D3747" t="s">
        <v>13990</v>
      </c>
      <c r="E3747" t="s">
        <v>13990</v>
      </c>
      <c r="F3747">
        <v>2</v>
      </c>
      <c r="G3747">
        <v>3.5</v>
      </c>
      <c r="H3747" t="s">
        <v>13994</v>
      </c>
      <c r="I3747">
        <v>40</v>
      </c>
    </row>
    <row r="3748" spans="1:9" x14ac:dyDescent="0.3">
      <c r="A3748">
        <v>18261158</v>
      </c>
      <c r="B3748">
        <v>1250</v>
      </c>
      <c r="C3748" t="s">
        <v>14005</v>
      </c>
      <c r="D3748" t="s">
        <v>13990</v>
      </c>
      <c r="E3748" t="s">
        <v>14000</v>
      </c>
      <c r="F3748">
        <v>3</v>
      </c>
      <c r="G3748">
        <v>3.8</v>
      </c>
      <c r="H3748" t="s">
        <v>13994</v>
      </c>
      <c r="I3748">
        <v>128</v>
      </c>
    </row>
    <row r="3749" spans="1:9" x14ac:dyDescent="0.3">
      <c r="A3749">
        <v>4010</v>
      </c>
      <c r="B3749">
        <v>350</v>
      </c>
      <c r="C3749" t="s">
        <v>14005</v>
      </c>
      <c r="D3749" t="s">
        <v>13990</v>
      </c>
      <c r="E3749" t="s">
        <v>14000</v>
      </c>
      <c r="F3749">
        <v>1</v>
      </c>
      <c r="G3749">
        <v>3.8</v>
      </c>
      <c r="H3749" t="s">
        <v>13994</v>
      </c>
      <c r="I3749">
        <v>212</v>
      </c>
    </row>
    <row r="3750" spans="1:9" x14ac:dyDescent="0.3">
      <c r="A3750">
        <v>309283</v>
      </c>
      <c r="B3750">
        <v>300</v>
      </c>
      <c r="C3750" t="s">
        <v>14005</v>
      </c>
      <c r="D3750" t="s">
        <v>13990</v>
      </c>
      <c r="E3750" t="s">
        <v>13990</v>
      </c>
      <c r="F3750">
        <v>1</v>
      </c>
      <c r="G3750">
        <v>3.6</v>
      </c>
      <c r="H3750" t="s">
        <v>13994</v>
      </c>
      <c r="I3750">
        <v>164</v>
      </c>
    </row>
    <row r="3751" spans="1:9" x14ac:dyDescent="0.3">
      <c r="A3751">
        <v>17977755</v>
      </c>
      <c r="B3751">
        <v>400</v>
      </c>
      <c r="C3751" t="s">
        <v>14005</v>
      </c>
      <c r="D3751" t="s">
        <v>13990</v>
      </c>
      <c r="E3751" t="s">
        <v>14000</v>
      </c>
      <c r="F3751">
        <v>1</v>
      </c>
      <c r="G3751">
        <v>3.6</v>
      </c>
      <c r="H3751" t="s">
        <v>13994</v>
      </c>
      <c r="I3751">
        <v>70</v>
      </c>
    </row>
    <row r="3752" spans="1:9" x14ac:dyDescent="0.3">
      <c r="A3752">
        <v>5388</v>
      </c>
      <c r="B3752">
        <v>700</v>
      </c>
      <c r="C3752" t="s">
        <v>14005</v>
      </c>
      <c r="D3752" t="s">
        <v>13990</v>
      </c>
      <c r="E3752" t="s">
        <v>14000</v>
      </c>
      <c r="F3752">
        <v>2</v>
      </c>
      <c r="G3752">
        <v>3.5</v>
      </c>
      <c r="H3752" t="s">
        <v>13994</v>
      </c>
      <c r="I3752">
        <v>74</v>
      </c>
    </row>
    <row r="3753" spans="1:9" x14ac:dyDescent="0.3">
      <c r="A3753">
        <v>4723</v>
      </c>
      <c r="B3753">
        <v>400</v>
      </c>
      <c r="C3753" t="s">
        <v>14005</v>
      </c>
      <c r="D3753" t="s">
        <v>13990</v>
      </c>
      <c r="E3753" t="s">
        <v>14000</v>
      </c>
      <c r="F3753">
        <v>1</v>
      </c>
      <c r="G3753">
        <v>3.5</v>
      </c>
      <c r="H3753" t="s">
        <v>13994</v>
      </c>
      <c r="I3753">
        <v>33</v>
      </c>
    </row>
    <row r="3754" spans="1:9" x14ac:dyDescent="0.3">
      <c r="A3754">
        <v>311889</v>
      </c>
      <c r="B3754">
        <v>400</v>
      </c>
      <c r="C3754" t="s">
        <v>14005</v>
      </c>
      <c r="D3754" t="s">
        <v>13990</v>
      </c>
      <c r="E3754" t="s">
        <v>13990</v>
      </c>
      <c r="F3754">
        <v>1</v>
      </c>
      <c r="G3754">
        <v>3.6</v>
      </c>
      <c r="H3754" t="s">
        <v>13994</v>
      </c>
      <c r="I3754">
        <v>116</v>
      </c>
    </row>
    <row r="3755" spans="1:9" x14ac:dyDescent="0.3">
      <c r="A3755">
        <v>311922</v>
      </c>
      <c r="B3755">
        <v>500</v>
      </c>
      <c r="C3755" t="s">
        <v>14005</v>
      </c>
      <c r="D3755" t="s">
        <v>13990</v>
      </c>
      <c r="E3755" t="s">
        <v>14000</v>
      </c>
      <c r="F3755">
        <v>2</v>
      </c>
      <c r="G3755">
        <v>3.5</v>
      </c>
      <c r="H3755" t="s">
        <v>13994</v>
      </c>
      <c r="I3755">
        <v>62</v>
      </c>
    </row>
    <row r="3756" spans="1:9" x14ac:dyDescent="0.3">
      <c r="A3756">
        <v>185</v>
      </c>
      <c r="B3756">
        <v>500</v>
      </c>
      <c r="C3756" t="s">
        <v>14005</v>
      </c>
      <c r="D3756" t="s">
        <v>13990</v>
      </c>
      <c r="E3756" t="s">
        <v>14000</v>
      </c>
      <c r="F3756">
        <v>2</v>
      </c>
      <c r="G3756">
        <v>3.6</v>
      </c>
      <c r="H3756" t="s">
        <v>13994</v>
      </c>
      <c r="I3756">
        <v>179</v>
      </c>
    </row>
    <row r="3757" spans="1:9" x14ac:dyDescent="0.3">
      <c r="A3757">
        <v>18268370</v>
      </c>
      <c r="B3757">
        <v>700</v>
      </c>
      <c r="C3757" t="s">
        <v>14005</v>
      </c>
      <c r="D3757" t="s">
        <v>13990</v>
      </c>
      <c r="E3757" t="s">
        <v>14000</v>
      </c>
      <c r="F3757">
        <v>2</v>
      </c>
      <c r="G3757">
        <v>3.6</v>
      </c>
      <c r="H3757" t="s">
        <v>13994</v>
      </c>
      <c r="I3757">
        <v>56</v>
      </c>
    </row>
    <row r="3758" spans="1:9" x14ac:dyDescent="0.3">
      <c r="A3758">
        <v>4021</v>
      </c>
      <c r="B3758">
        <v>600</v>
      </c>
      <c r="C3758" t="s">
        <v>14005</v>
      </c>
      <c r="D3758" t="s">
        <v>13990</v>
      </c>
      <c r="E3758" t="s">
        <v>14000</v>
      </c>
      <c r="F3758">
        <v>2</v>
      </c>
      <c r="G3758">
        <v>3.5</v>
      </c>
      <c r="H3758" t="s">
        <v>13994</v>
      </c>
      <c r="I3758">
        <v>131</v>
      </c>
    </row>
    <row r="3759" spans="1:9" x14ac:dyDescent="0.3">
      <c r="A3759">
        <v>300527</v>
      </c>
      <c r="B3759">
        <v>300</v>
      </c>
      <c r="C3759" t="s">
        <v>14005</v>
      </c>
      <c r="D3759" t="s">
        <v>13990</v>
      </c>
      <c r="E3759" t="s">
        <v>14000</v>
      </c>
      <c r="F3759">
        <v>1</v>
      </c>
      <c r="G3759">
        <v>3.6</v>
      </c>
      <c r="H3759" t="s">
        <v>13994</v>
      </c>
      <c r="I3759">
        <v>155</v>
      </c>
    </row>
    <row r="3760" spans="1:9" x14ac:dyDescent="0.3">
      <c r="A3760">
        <v>18219547</v>
      </c>
      <c r="B3760">
        <v>1300</v>
      </c>
      <c r="C3760" t="s">
        <v>14005</v>
      </c>
      <c r="D3760" t="s">
        <v>14000</v>
      </c>
      <c r="E3760" t="s">
        <v>14000</v>
      </c>
      <c r="F3760">
        <v>3</v>
      </c>
      <c r="G3760">
        <v>3.5</v>
      </c>
      <c r="H3760" t="s">
        <v>13994</v>
      </c>
      <c r="I3760">
        <v>100</v>
      </c>
    </row>
    <row r="3761" spans="1:9" x14ac:dyDescent="0.3">
      <c r="A3761">
        <v>18412874</v>
      </c>
      <c r="B3761">
        <v>400</v>
      </c>
      <c r="C3761" t="s">
        <v>14005</v>
      </c>
      <c r="D3761" t="s">
        <v>13990</v>
      </c>
      <c r="E3761" t="s">
        <v>14000</v>
      </c>
      <c r="F3761">
        <v>1</v>
      </c>
      <c r="G3761">
        <v>3.7</v>
      </c>
      <c r="H3761" t="s">
        <v>13994</v>
      </c>
      <c r="I3761">
        <v>32</v>
      </c>
    </row>
    <row r="3762" spans="1:9" x14ac:dyDescent="0.3">
      <c r="A3762">
        <v>18244719</v>
      </c>
      <c r="B3762">
        <v>500</v>
      </c>
      <c r="C3762" t="s">
        <v>14005</v>
      </c>
      <c r="D3762" t="s">
        <v>13990</v>
      </c>
      <c r="E3762" t="s">
        <v>14000</v>
      </c>
      <c r="F3762">
        <v>2</v>
      </c>
      <c r="G3762">
        <v>3.5</v>
      </c>
      <c r="H3762" t="s">
        <v>13994</v>
      </c>
      <c r="I3762">
        <v>87</v>
      </c>
    </row>
    <row r="3763" spans="1:9" x14ac:dyDescent="0.3">
      <c r="A3763">
        <v>18322665</v>
      </c>
      <c r="B3763">
        <v>450</v>
      </c>
      <c r="C3763" t="s">
        <v>14005</v>
      </c>
      <c r="D3763" t="s">
        <v>14000</v>
      </c>
      <c r="E3763" t="s">
        <v>14000</v>
      </c>
      <c r="F3763">
        <v>1</v>
      </c>
      <c r="G3763">
        <v>3.7</v>
      </c>
      <c r="H3763" t="s">
        <v>13994</v>
      </c>
      <c r="I3763">
        <v>61</v>
      </c>
    </row>
    <row r="3764" spans="1:9" x14ac:dyDescent="0.3">
      <c r="A3764">
        <v>7018</v>
      </c>
      <c r="B3764">
        <v>250</v>
      </c>
      <c r="C3764" t="s">
        <v>14005</v>
      </c>
      <c r="D3764" t="s">
        <v>13990</v>
      </c>
      <c r="E3764" t="s">
        <v>13990</v>
      </c>
      <c r="F3764">
        <v>1</v>
      </c>
      <c r="G3764">
        <v>1.9</v>
      </c>
      <c r="H3764" t="s">
        <v>13997</v>
      </c>
      <c r="I3764">
        <v>66</v>
      </c>
    </row>
    <row r="3765" spans="1:9" x14ac:dyDescent="0.3">
      <c r="A3765">
        <v>18446409</v>
      </c>
      <c r="B3765">
        <v>700</v>
      </c>
      <c r="C3765" t="s">
        <v>14005</v>
      </c>
      <c r="D3765" t="s">
        <v>13990</v>
      </c>
      <c r="E3765" t="s">
        <v>14000</v>
      </c>
      <c r="F3765">
        <v>2</v>
      </c>
      <c r="G3765">
        <v>4.3</v>
      </c>
      <c r="H3765" t="s">
        <v>13989</v>
      </c>
      <c r="I3765">
        <v>22</v>
      </c>
    </row>
    <row r="3766" spans="1:9" x14ac:dyDescent="0.3">
      <c r="A3766">
        <v>7891</v>
      </c>
      <c r="B3766">
        <v>150</v>
      </c>
      <c r="C3766" t="s">
        <v>14005</v>
      </c>
      <c r="D3766" t="s">
        <v>13990</v>
      </c>
      <c r="E3766" t="s">
        <v>13990</v>
      </c>
      <c r="F3766">
        <v>1</v>
      </c>
      <c r="G3766">
        <v>2.8</v>
      </c>
      <c r="H3766" t="s">
        <v>13995</v>
      </c>
      <c r="I3766">
        <v>15</v>
      </c>
    </row>
    <row r="3767" spans="1:9" x14ac:dyDescent="0.3">
      <c r="A3767">
        <v>304445</v>
      </c>
      <c r="B3767">
        <v>300</v>
      </c>
      <c r="C3767" t="s">
        <v>14005</v>
      </c>
      <c r="D3767" t="s">
        <v>13990</v>
      </c>
      <c r="E3767" t="s">
        <v>14000</v>
      </c>
      <c r="F3767">
        <v>1</v>
      </c>
      <c r="G3767">
        <v>2.8</v>
      </c>
      <c r="H3767" t="s">
        <v>13995</v>
      </c>
      <c r="I3767">
        <v>30</v>
      </c>
    </row>
    <row r="3768" spans="1:9" x14ac:dyDescent="0.3">
      <c r="A3768">
        <v>18337922</v>
      </c>
      <c r="B3768">
        <v>400</v>
      </c>
      <c r="C3768" t="s">
        <v>14005</v>
      </c>
      <c r="D3768" t="s">
        <v>13990</v>
      </c>
      <c r="E3768" t="s">
        <v>13990</v>
      </c>
      <c r="F3768">
        <v>1</v>
      </c>
      <c r="G3768">
        <v>3.1</v>
      </c>
      <c r="H3768" t="s">
        <v>13995</v>
      </c>
      <c r="I3768">
        <v>7</v>
      </c>
    </row>
    <row r="3769" spans="1:9" x14ac:dyDescent="0.3">
      <c r="A3769">
        <v>18357562</v>
      </c>
      <c r="B3769">
        <v>250</v>
      </c>
      <c r="C3769" t="s">
        <v>14005</v>
      </c>
      <c r="D3769" t="s">
        <v>13990</v>
      </c>
      <c r="E3769" t="s">
        <v>13990</v>
      </c>
      <c r="F3769">
        <v>1</v>
      </c>
      <c r="G3769">
        <v>2.9</v>
      </c>
      <c r="H3769" t="s">
        <v>13995</v>
      </c>
      <c r="I3769">
        <v>4</v>
      </c>
    </row>
    <row r="3770" spans="1:9" x14ac:dyDescent="0.3">
      <c r="A3770">
        <v>9602</v>
      </c>
      <c r="B3770">
        <v>400</v>
      </c>
      <c r="C3770" t="s">
        <v>14005</v>
      </c>
      <c r="D3770" t="s">
        <v>13990</v>
      </c>
      <c r="E3770" t="s">
        <v>14000</v>
      </c>
      <c r="F3770">
        <v>1</v>
      </c>
      <c r="G3770">
        <v>3.2</v>
      </c>
      <c r="H3770" t="s">
        <v>13995</v>
      </c>
      <c r="I3770">
        <v>45</v>
      </c>
    </row>
    <row r="3771" spans="1:9" x14ac:dyDescent="0.3">
      <c r="A3771">
        <v>310305</v>
      </c>
      <c r="B3771">
        <v>400</v>
      </c>
      <c r="C3771" t="s">
        <v>14005</v>
      </c>
      <c r="D3771" t="s">
        <v>13990</v>
      </c>
      <c r="E3771" t="s">
        <v>14000</v>
      </c>
      <c r="F3771">
        <v>1</v>
      </c>
      <c r="G3771">
        <v>3</v>
      </c>
      <c r="H3771" t="s">
        <v>13995</v>
      </c>
      <c r="I3771">
        <v>16</v>
      </c>
    </row>
    <row r="3772" spans="1:9" x14ac:dyDescent="0.3">
      <c r="A3772">
        <v>18025100</v>
      </c>
      <c r="B3772">
        <v>450</v>
      </c>
      <c r="C3772" t="s">
        <v>14005</v>
      </c>
      <c r="D3772" t="s">
        <v>13990</v>
      </c>
      <c r="E3772" t="s">
        <v>14000</v>
      </c>
      <c r="F3772">
        <v>1</v>
      </c>
      <c r="G3772">
        <v>2.8</v>
      </c>
      <c r="H3772" t="s">
        <v>13995</v>
      </c>
      <c r="I3772">
        <v>5</v>
      </c>
    </row>
    <row r="3773" spans="1:9" x14ac:dyDescent="0.3">
      <c r="A3773">
        <v>18355110</v>
      </c>
      <c r="B3773">
        <v>500</v>
      </c>
      <c r="C3773" t="s">
        <v>14005</v>
      </c>
      <c r="D3773" t="s">
        <v>13990</v>
      </c>
      <c r="E3773" t="s">
        <v>14000</v>
      </c>
      <c r="F3773">
        <v>2</v>
      </c>
      <c r="G3773">
        <v>2.7</v>
      </c>
      <c r="H3773" t="s">
        <v>13995</v>
      </c>
      <c r="I3773">
        <v>7</v>
      </c>
    </row>
    <row r="3774" spans="1:9" x14ac:dyDescent="0.3">
      <c r="A3774">
        <v>18322676</v>
      </c>
      <c r="B3774">
        <v>400</v>
      </c>
      <c r="C3774" t="s">
        <v>14005</v>
      </c>
      <c r="D3774" t="s">
        <v>13990</v>
      </c>
      <c r="E3774" t="s">
        <v>13990</v>
      </c>
      <c r="F3774">
        <v>1</v>
      </c>
      <c r="G3774">
        <v>3.1</v>
      </c>
      <c r="H3774" t="s">
        <v>13995</v>
      </c>
      <c r="I3774">
        <v>9</v>
      </c>
    </row>
    <row r="3775" spans="1:9" x14ac:dyDescent="0.3">
      <c r="A3775">
        <v>308488</v>
      </c>
      <c r="B3775">
        <v>350</v>
      </c>
      <c r="C3775" t="s">
        <v>14005</v>
      </c>
      <c r="D3775" t="s">
        <v>13990</v>
      </c>
      <c r="E3775" t="s">
        <v>13990</v>
      </c>
      <c r="F3775">
        <v>1</v>
      </c>
      <c r="G3775">
        <v>3.1</v>
      </c>
      <c r="H3775" t="s">
        <v>13995</v>
      </c>
      <c r="I3775">
        <v>15</v>
      </c>
    </row>
    <row r="3776" spans="1:9" x14ac:dyDescent="0.3">
      <c r="A3776">
        <v>7874</v>
      </c>
      <c r="B3776">
        <v>450</v>
      </c>
      <c r="C3776" t="s">
        <v>14005</v>
      </c>
      <c r="D3776" t="s">
        <v>13990</v>
      </c>
      <c r="E3776" t="s">
        <v>13990</v>
      </c>
      <c r="F3776">
        <v>1</v>
      </c>
      <c r="G3776">
        <v>2.8</v>
      </c>
      <c r="H3776" t="s">
        <v>13995</v>
      </c>
      <c r="I3776">
        <v>25</v>
      </c>
    </row>
    <row r="3777" spans="1:9" x14ac:dyDescent="0.3">
      <c r="A3777">
        <v>18313115</v>
      </c>
      <c r="B3777">
        <v>200</v>
      </c>
      <c r="C3777" t="s">
        <v>14005</v>
      </c>
      <c r="D3777" t="s">
        <v>13990</v>
      </c>
      <c r="E3777" t="s">
        <v>13990</v>
      </c>
      <c r="F3777">
        <v>1</v>
      </c>
      <c r="G3777">
        <v>3.2</v>
      </c>
      <c r="H3777" t="s">
        <v>13995</v>
      </c>
      <c r="I3777">
        <v>10</v>
      </c>
    </row>
    <row r="3778" spans="1:9" x14ac:dyDescent="0.3">
      <c r="A3778">
        <v>302514</v>
      </c>
      <c r="B3778">
        <v>200</v>
      </c>
      <c r="C3778" t="s">
        <v>14005</v>
      </c>
      <c r="D3778" t="s">
        <v>13990</v>
      </c>
      <c r="E3778" t="s">
        <v>13990</v>
      </c>
      <c r="F3778">
        <v>1</v>
      </c>
      <c r="G3778">
        <v>3.1</v>
      </c>
      <c r="H3778" t="s">
        <v>13995</v>
      </c>
      <c r="I3778">
        <v>42</v>
      </c>
    </row>
    <row r="3779" spans="1:9" x14ac:dyDescent="0.3">
      <c r="A3779">
        <v>9573</v>
      </c>
      <c r="B3779">
        <v>500</v>
      </c>
      <c r="C3779" t="s">
        <v>14005</v>
      </c>
      <c r="D3779" t="s">
        <v>13990</v>
      </c>
      <c r="E3779" t="s">
        <v>14000</v>
      </c>
      <c r="F3779">
        <v>2</v>
      </c>
      <c r="G3779">
        <v>3.4</v>
      </c>
      <c r="H3779" t="s">
        <v>13995</v>
      </c>
      <c r="I3779">
        <v>62</v>
      </c>
    </row>
    <row r="3780" spans="1:9" x14ac:dyDescent="0.3">
      <c r="A3780">
        <v>7892</v>
      </c>
      <c r="B3780">
        <v>100</v>
      </c>
      <c r="C3780" t="s">
        <v>14005</v>
      </c>
      <c r="D3780" t="s">
        <v>13990</v>
      </c>
      <c r="E3780" t="s">
        <v>13990</v>
      </c>
      <c r="F3780">
        <v>1</v>
      </c>
      <c r="G3780">
        <v>2.6</v>
      </c>
      <c r="H3780" t="s">
        <v>13995</v>
      </c>
      <c r="I3780">
        <v>17</v>
      </c>
    </row>
    <row r="3781" spans="1:9" x14ac:dyDescent="0.3">
      <c r="A3781">
        <v>9568</v>
      </c>
      <c r="B3781">
        <v>450</v>
      </c>
      <c r="C3781" t="s">
        <v>14005</v>
      </c>
      <c r="D3781" t="s">
        <v>13990</v>
      </c>
      <c r="E3781" t="s">
        <v>13990</v>
      </c>
      <c r="F3781">
        <v>1</v>
      </c>
      <c r="G3781">
        <v>2.9</v>
      </c>
      <c r="H3781" t="s">
        <v>13995</v>
      </c>
      <c r="I3781">
        <v>7</v>
      </c>
    </row>
    <row r="3782" spans="1:9" x14ac:dyDescent="0.3">
      <c r="A3782">
        <v>3681</v>
      </c>
      <c r="B3782">
        <v>500</v>
      </c>
      <c r="C3782" t="s">
        <v>14005</v>
      </c>
      <c r="D3782" t="s">
        <v>13990</v>
      </c>
      <c r="E3782" t="s">
        <v>14000</v>
      </c>
      <c r="F3782">
        <v>2</v>
      </c>
      <c r="G3782">
        <v>2.6</v>
      </c>
      <c r="H3782" t="s">
        <v>13995</v>
      </c>
      <c r="I3782">
        <v>9</v>
      </c>
    </row>
    <row r="3783" spans="1:9" x14ac:dyDescent="0.3">
      <c r="A3783">
        <v>3337</v>
      </c>
      <c r="B3783">
        <v>600</v>
      </c>
      <c r="C3783" t="s">
        <v>14005</v>
      </c>
      <c r="D3783" t="s">
        <v>13990</v>
      </c>
      <c r="E3783" t="s">
        <v>13990</v>
      </c>
      <c r="F3783">
        <v>2</v>
      </c>
      <c r="G3783">
        <v>3.3</v>
      </c>
      <c r="H3783" t="s">
        <v>13995</v>
      </c>
      <c r="I3783">
        <v>140</v>
      </c>
    </row>
    <row r="3784" spans="1:9" x14ac:dyDescent="0.3">
      <c r="A3784">
        <v>310101</v>
      </c>
      <c r="B3784">
        <v>600</v>
      </c>
      <c r="C3784" t="s">
        <v>14005</v>
      </c>
      <c r="D3784" t="s">
        <v>13990</v>
      </c>
      <c r="E3784" t="s">
        <v>13990</v>
      </c>
      <c r="F3784">
        <v>2</v>
      </c>
      <c r="G3784">
        <v>2.6</v>
      </c>
      <c r="H3784" t="s">
        <v>13995</v>
      </c>
      <c r="I3784">
        <v>15</v>
      </c>
    </row>
    <row r="3785" spans="1:9" x14ac:dyDescent="0.3">
      <c r="A3785">
        <v>7889</v>
      </c>
      <c r="B3785">
        <v>200</v>
      </c>
      <c r="C3785" t="s">
        <v>14005</v>
      </c>
      <c r="D3785" t="s">
        <v>13990</v>
      </c>
      <c r="E3785" t="s">
        <v>13990</v>
      </c>
      <c r="F3785">
        <v>1</v>
      </c>
      <c r="G3785">
        <v>3.1</v>
      </c>
      <c r="H3785" t="s">
        <v>13995</v>
      </c>
      <c r="I3785">
        <v>16</v>
      </c>
    </row>
    <row r="3786" spans="1:9" x14ac:dyDescent="0.3">
      <c r="A3786">
        <v>7879</v>
      </c>
      <c r="B3786">
        <v>500</v>
      </c>
      <c r="C3786" t="s">
        <v>14005</v>
      </c>
      <c r="D3786" t="s">
        <v>13990</v>
      </c>
      <c r="E3786" t="s">
        <v>14000</v>
      </c>
      <c r="F3786">
        <v>2</v>
      </c>
      <c r="G3786">
        <v>3.1</v>
      </c>
      <c r="H3786" t="s">
        <v>13995</v>
      </c>
      <c r="I3786">
        <v>21</v>
      </c>
    </row>
    <row r="3787" spans="1:9" x14ac:dyDescent="0.3">
      <c r="A3787">
        <v>310469</v>
      </c>
      <c r="B3787">
        <v>400</v>
      </c>
      <c r="C3787" t="s">
        <v>14005</v>
      </c>
      <c r="D3787" t="s">
        <v>13990</v>
      </c>
      <c r="E3787" t="s">
        <v>13990</v>
      </c>
      <c r="F3787">
        <v>1</v>
      </c>
      <c r="G3787">
        <v>2.8</v>
      </c>
      <c r="H3787" t="s">
        <v>13995</v>
      </c>
      <c r="I3787">
        <v>5</v>
      </c>
    </row>
    <row r="3788" spans="1:9" x14ac:dyDescent="0.3">
      <c r="A3788">
        <v>18449787</v>
      </c>
      <c r="B3788">
        <v>500</v>
      </c>
      <c r="C3788" t="s">
        <v>14005</v>
      </c>
      <c r="D3788" t="s">
        <v>13990</v>
      </c>
      <c r="E3788" t="s">
        <v>14000</v>
      </c>
      <c r="F3788">
        <v>2</v>
      </c>
      <c r="G3788">
        <v>3.2</v>
      </c>
      <c r="H3788" t="s">
        <v>13995</v>
      </c>
      <c r="I3788">
        <v>24</v>
      </c>
    </row>
    <row r="3789" spans="1:9" x14ac:dyDescent="0.3">
      <c r="A3789">
        <v>303608</v>
      </c>
      <c r="B3789">
        <v>500</v>
      </c>
      <c r="C3789" t="s">
        <v>14005</v>
      </c>
      <c r="D3789" t="s">
        <v>13990</v>
      </c>
      <c r="E3789" t="s">
        <v>13990</v>
      </c>
      <c r="F3789">
        <v>2</v>
      </c>
      <c r="G3789">
        <v>3</v>
      </c>
      <c r="H3789" t="s">
        <v>13995</v>
      </c>
      <c r="I3789">
        <v>15</v>
      </c>
    </row>
    <row r="3790" spans="1:9" x14ac:dyDescent="0.3">
      <c r="A3790">
        <v>307785</v>
      </c>
      <c r="B3790">
        <v>500</v>
      </c>
      <c r="C3790" t="s">
        <v>14005</v>
      </c>
      <c r="D3790" t="s">
        <v>13990</v>
      </c>
      <c r="E3790" t="s">
        <v>14000</v>
      </c>
      <c r="F3790">
        <v>2</v>
      </c>
      <c r="G3790">
        <v>3.3</v>
      </c>
      <c r="H3790" t="s">
        <v>13995</v>
      </c>
      <c r="I3790">
        <v>78</v>
      </c>
    </row>
    <row r="3791" spans="1:9" x14ac:dyDescent="0.3">
      <c r="A3791">
        <v>310100</v>
      </c>
      <c r="B3791">
        <v>650</v>
      </c>
      <c r="C3791" t="s">
        <v>14005</v>
      </c>
      <c r="D3791" t="s">
        <v>13990</v>
      </c>
      <c r="E3791" t="s">
        <v>14000</v>
      </c>
      <c r="F3791">
        <v>2</v>
      </c>
      <c r="G3791">
        <v>3.3</v>
      </c>
      <c r="H3791" t="s">
        <v>13995</v>
      </c>
      <c r="I3791">
        <v>29</v>
      </c>
    </row>
    <row r="3792" spans="1:9" x14ac:dyDescent="0.3">
      <c r="A3792">
        <v>310468</v>
      </c>
      <c r="B3792">
        <v>400</v>
      </c>
      <c r="C3792" t="s">
        <v>14005</v>
      </c>
      <c r="D3792" t="s">
        <v>13990</v>
      </c>
      <c r="E3792" t="s">
        <v>13990</v>
      </c>
      <c r="F3792">
        <v>1</v>
      </c>
      <c r="G3792">
        <v>2.9</v>
      </c>
      <c r="H3792" t="s">
        <v>13995</v>
      </c>
      <c r="I3792">
        <v>5</v>
      </c>
    </row>
    <row r="3793" spans="1:9" x14ac:dyDescent="0.3">
      <c r="A3793">
        <v>3339</v>
      </c>
      <c r="B3793">
        <v>900</v>
      </c>
      <c r="C3793" t="s">
        <v>14005</v>
      </c>
      <c r="D3793" t="s">
        <v>13990</v>
      </c>
      <c r="E3793" t="s">
        <v>14000</v>
      </c>
      <c r="F3793">
        <v>2</v>
      </c>
      <c r="G3793">
        <v>3.5</v>
      </c>
      <c r="H3793" t="s">
        <v>13994</v>
      </c>
      <c r="I3793">
        <v>107</v>
      </c>
    </row>
    <row r="3794" spans="1:9" x14ac:dyDescent="0.3">
      <c r="A3794">
        <v>18369763</v>
      </c>
      <c r="B3794">
        <v>900</v>
      </c>
      <c r="C3794" t="s">
        <v>14005</v>
      </c>
      <c r="D3794" t="s">
        <v>13990</v>
      </c>
      <c r="E3794" t="s">
        <v>14000</v>
      </c>
      <c r="F3794">
        <v>2</v>
      </c>
      <c r="G3794">
        <v>3.9</v>
      </c>
      <c r="H3794" t="s">
        <v>13994</v>
      </c>
      <c r="I3794">
        <v>55</v>
      </c>
    </row>
    <row r="3795" spans="1:9" x14ac:dyDescent="0.3">
      <c r="A3795">
        <v>312949</v>
      </c>
      <c r="B3795">
        <v>150</v>
      </c>
      <c r="C3795" t="s">
        <v>14005</v>
      </c>
      <c r="D3795" t="s">
        <v>13990</v>
      </c>
      <c r="E3795" t="s">
        <v>13990</v>
      </c>
      <c r="F3795">
        <v>1</v>
      </c>
      <c r="G3795">
        <v>3.6</v>
      </c>
      <c r="H3795" t="s">
        <v>13994</v>
      </c>
      <c r="I3795">
        <v>32</v>
      </c>
    </row>
    <row r="3796" spans="1:9" x14ac:dyDescent="0.3">
      <c r="A3796">
        <v>3684</v>
      </c>
      <c r="B3796">
        <v>500</v>
      </c>
      <c r="C3796" t="s">
        <v>14005</v>
      </c>
      <c r="D3796" t="s">
        <v>13990</v>
      </c>
      <c r="E3796" t="s">
        <v>14000</v>
      </c>
      <c r="F3796">
        <v>2</v>
      </c>
      <c r="G3796">
        <v>3.5</v>
      </c>
      <c r="H3796" t="s">
        <v>13994</v>
      </c>
      <c r="I3796">
        <v>32</v>
      </c>
    </row>
    <row r="3797" spans="1:9" x14ac:dyDescent="0.3">
      <c r="A3797">
        <v>18463963</v>
      </c>
      <c r="B3797">
        <v>400</v>
      </c>
      <c r="C3797" t="s">
        <v>14005</v>
      </c>
      <c r="D3797" t="s">
        <v>13990</v>
      </c>
      <c r="E3797" t="s">
        <v>13990</v>
      </c>
      <c r="F3797">
        <v>1</v>
      </c>
      <c r="G3797">
        <v>3.5</v>
      </c>
      <c r="H3797" t="s">
        <v>13994</v>
      </c>
      <c r="I3797">
        <v>19</v>
      </c>
    </row>
    <row r="3798" spans="1:9" x14ac:dyDescent="0.3">
      <c r="A3798">
        <v>18357554</v>
      </c>
      <c r="B3798">
        <v>600</v>
      </c>
      <c r="C3798" t="s">
        <v>14005</v>
      </c>
      <c r="D3798" t="s">
        <v>13990</v>
      </c>
      <c r="E3798" t="s">
        <v>14000</v>
      </c>
      <c r="F3798">
        <v>2</v>
      </c>
      <c r="G3798">
        <v>0</v>
      </c>
      <c r="H3798" t="s">
        <v>13993</v>
      </c>
      <c r="I3798">
        <v>3</v>
      </c>
    </row>
    <row r="3799" spans="1:9" x14ac:dyDescent="0.3">
      <c r="A3799">
        <v>310102</v>
      </c>
      <c r="B3799">
        <v>350</v>
      </c>
      <c r="C3799" t="s">
        <v>14005</v>
      </c>
      <c r="D3799" t="s">
        <v>13990</v>
      </c>
      <c r="E3799" t="s">
        <v>13990</v>
      </c>
      <c r="F3799">
        <v>1</v>
      </c>
      <c r="G3799">
        <v>0</v>
      </c>
      <c r="H3799" t="s">
        <v>13993</v>
      </c>
      <c r="I3799">
        <v>1</v>
      </c>
    </row>
    <row r="3800" spans="1:9" x14ac:dyDescent="0.3">
      <c r="A3800">
        <v>18243438</v>
      </c>
      <c r="B3800">
        <v>300</v>
      </c>
      <c r="C3800" t="s">
        <v>14005</v>
      </c>
      <c r="D3800" t="s">
        <v>13990</v>
      </c>
      <c r="E3800" t="s">
        <v>13990</v>
      </c>
      <c r="F3800">
        <v>1</v>
      </c>
      <c r="G3800">
        <v>0</v>
      </c>
      <c r="H3800" t="s">
        <v>13993</v>
      </c>
      <c r="I3800">
        <v>2</v>
      </c>
    </row>
    <row r="3801" spans="1:9" x14ac:dyDescent="0.3">
      <c r="A3801">
        <v>18419915</v>
      </c>
      <c r="B3801">
        <v>350</v>
      </c>
      <c r="C3801" t="s">
        <v>14005</v>
      </c>
      <c r="D3801" t="s">
        <v>13990</v>
      </c>
      <c r="E3801" t="s">
        <v>13990</v>
      </c>
      <c r="F3801">
        <v>1</v>
      </c>
      <c r="G3801">
        <v>0</v>
      </c>
      <c r="H3801" t="s">
        <v>13993</v>
      </c>
      <c r="I3801">
        <v>0</v>
      </c>
    </row>
    <row r="3802" spans="1:9" x14ac:dyDescent="0.3">
      <c r="A3802">
        <v>18479001</v>
      </c>
      <c r="B3802">
        <v>300</v>
      </c>
      <c r="C3802" t="s">
        <v>14005</v>
      </c>
      <c r="D3802" t="s">
        <v>13990</v>
      </c>
      <c r="E3802" t="s">
        <v>13990</v>
      </c>
      <c r="F3802">
        <v>1</v>
      </c>
      <c r="G3802">
        <v>0</v>
      </c>
      <c r="H3802" t="s">
        <v>13993</v>
      </c>
      <c r="I3802">
        <v>0</v>
      </c>
    </row>
    <row r="3803" spans="1:9" x14ac:dyDescent="0.3">
      <c r="A3803">
        <v>18419906</v>
      </c>
      <c r="B3803">
        <v>250</v>
      </c>
      <c r="C3803" t="s">
        <v>14005</v>
      </c>
      <c r="D3803" t="s">
        <v>13990</v>
      </c>
      <c r="E3803" t="s">
        <v>14000</v>
      </c>
      <c r="F3803">
        <v>1</v>
      </c>
      <c r="G3803">
        <v>0</v>
      </c>
      <c r="H3803" t="s">
        <v>13993</v>
      </c>
      <c r="I3803">
        <v>0</v>
      </c>
    </row>
    <row r="3804" spans="1:9" x14ac:dyDescent="0.3">
      <c r="A3804">
        <v>18419911</v>
      </c>
      <c r="B3804">
        <v>250</v>
      </c>
      <c r="C3804" t="s">
        <v>14005</v>
      </c>
      <c r="D3804" t="s">
        <v>13990</v>
      </c>
      <c r="E3804" t="s">
        <v>13990</v>
      </c>
      <c r="F3804">
        <v>1</v>
      </c>
      <c r="G3804">
        <v>0</v>
      </c>
      <c r="H3804" t="s">
        <v>13993</v>
      </c>
      <c r="I3804">
        <v>1</v>
      </c>
    </row>
    <row r="3805" spans="1:9" x14ac:dyDescent="0.3">
      <c r="A3805">
        <v>18419919</v>
      </c>
      <c r="B3805">
        <v>100</v>
      </c>
      <c r="C3805" t="s">
        <v>14005</v>
      </c>
      <c r="D3805" t="s">
        <v>13990</v>
      </c>
      <c r="E3805" t="s">
        <v>13990</v>
      </c>
      <c r="F3805">
        <v>1</v>
      </c>
      <c r="G3805">
        <v>0</v>
      </c>
      <c r="H3805" t="s">
        <v>13993</v>
      </c>
      <c r="I3805">
        <v>0</v>
      </c>
    </row>
    <row r="3806" spans="1:9" x14ac:dyDescent="0.3">
      <c r="A3806">
        <v>18294233</v>
      </c>
      <c r="B3806">
        <v>300</v>
      </c>
      <c r="C3806" t="s">
        <v>14005</v>
      </c>
      <c r="D3806" t="s">
        <v>13990</v>
      </c>
      <c r="E3806" t="s">
        <v>13990</v>
      </c>
      <c r="F3806">
        <v>1</v>
      </c>
      <c r="G3806">
        <v>0</v>
      </c>
      <c r="H3806" t="s">
        <v>13993</v>
      </c>
      <c r="I3806">
        <v>0</v>
      </c>
    </row>
    <row r="3807" spans="1:9" x14ac:dyDescent="0.3">
      <c r="A3807">
        <v>18419901</v>
      </c>
      <c r="B3807">
        <v>300</v>
      </c>
      <c r="C3807" t="s">
        <v>14005</v>
      </c>
      <c r="D3807" t="s">
        <v>13990</v>
      </c>
      <c r="E3807" t="s">
        <v>13990</v>
      </c>
      <c r="F3807">
        <v>1</v>
      </c>
      <c r="G3807">
        <v>0</v>
      </c>
      <c r="H3807" t="s">
        <v>13993</v>
      </c>
      <c r="I3807">
        <v>0</v>
      </c>
    </row>
    <row r="3808" spans="1:9" x14ac:dyDescent="0.3">
      <c r="A3808">
        <v>18481273</v>
      </c>
      <c r="B3808">
        <v>300</v>
      </c>
      <c r="C3808" t="s">
        <v>14005</v>
      </c>
      <c r="D3808" t="s">
        <v>13990</v>
      </c>
      <c r="E3808" t="s">
        <v>13990</v>
      </c>
      <c r="F3808">
        <v>1</v>
      </c>
      <c r="G3808">
        <v>0</v>
      </c>
      <c r="H3808" t="s">
        <v>13993</v>
      </c>
      <c r="I3808">
        <v>0</v>
      </c>
    </row>
    <row r="3809" spans="1:9" x14ac:dyDescent="0.3">
      <c r="A3809">
        <v>18313119</v>
      </c>
      <c r="B3809">
        <v>500</v>
      </c>
      <c r="C3809" t="s">
        <v>14005</v>
      </c>
      <c r="D3809" t="s">
        <v>13990</v>
      </c>
      <c r="E3809" t="s">
        <v>13990</v>
      </c>
      <c r="F3809">
        <v>2</v>
      </c>
      <c r="G3809">
        <v>0</v>
      </c>
      <c r="H3809" t="s">
        <v>13993</v>
      </c>
      <c r="I3809">
        <v>0</v>
      </c>
    </row>
    <row r="3810" spans="1:9" x14ac:dyDescent="0.3">
      <c r="A3810">
        <v>18486830</v>
      </c>
      <c r="B3810">
        <v>100</v>
      </c>
      <c r="C3810" t="s">
        <v>14005</v>
      </c>
      <c r="D3810" t="s">
        <v>13990</v>
      </c>
      <c r="E3810" t="s">
        <v>13990</v>
      </c>
      <c r="F3810">
        <v>1</v>
      </c>
      <c r="G3810">
        <v>0</v>
      </c>
      <c r="H3810" t="s">
        <v>13993</v>
      </c>
      <c r="I3810">
        <v>0</v>
      </c>
    </row>
    <row r="3811" spans="1:9" x14ac:dyDescent="0.3">
      <c r="A3811">
        <v>18453186</v>
      </c>
      <c r="B3811">
        <v>700</v>
      </c>
      <c r="C3811" t="s">
        <v>14005</v>
      </c>
      <c r="D3811" t="s">
        <v>14000</v>
      </c>
      <c r="E3811" t="s">
        <v>13990</v>
      </c>
      <c r="F3811">
        <v>2</v>
      </c>
      <c r="G3811">
        <v>0</v>
      </c>
      <c r="H3811" t="s">
        <v>13993</v>
      </c>
      <c r="I3811">
        <v>1</v>
      </c>
    </row>
    <row r="3812" spans="1:9" x14ac:dyDescent="0.3">
      <c r="A3812">
        <v>18354663</v>
      </c>
      <c r="B3812">
        <v>300</v>
      </c>
      <c r="C3812" t="s">
        <v>14005</v>
      </c>
      <c r="D3812" t="s">
        <v>13990</v>
      </c>
      <c r="E3812" t="s">
        <v>13990</v>
      </c>
      <c r="F3812">
        <v>1</v>
      </c>
      <c r="G3812">
        <v>0</v>
      </c>
      <c r="H3812" t="s">
        <v>13993</v>
      </c>
      <c r="I3812">
        <v>3</v>
      </c>
    </row>
    <row r="3813" spans="1:9" x14ac:dyDescent="0.3">
      <c r="A3813">
        <v>18419897</v>
      </c>
      <c r="B3813">
        <v>200</v>
      </c>
      <c r="C3813" t="s">
        <v>14005</v>
      </c>
      <c r="D3813" t="s">
        <v>13990</v>
      </c>
      <c r="E3813" t="s">
        <v>13990</v>
      </c>
      <c r="F3813">
        <v>1</v>
      </c>
      <c r="G3813">
        <v>0</v>
      </c>
      <c r="H3813" t="s">
        <v>13993</v>
      </c>
      <c r="I3813">
        <v>0</v>
      </c>
    </row>
    <row r="3814" spans="1:9" x14ac:dyDescent="0.3">
      <c r="A3814">
        <v>18481322</v>
      </c>
      <c r="B3814">
        <v>200</v>
      </c>
      <c r="C3814" t="s">
        <v>14005</v>
      </c>
      <c r="D3814" t="s">
        <v>13990</v>
      </c>
      <c r="E3814" t="s">
        <v>13990</v>
      </c>
      <c r="F3814">
        <v>1</v>
      </c>
      <c r="G3814">
        <v>0</v>
      </c>
      <c r="H3814" t="s">
        <v>13993</v>
      </c>
      <c r="I3814">
        <v>0</v>
      </c>
    </row>
    <row r="3815" spans="1:9" x14ac:dyDescent="0.3">
      <c r="A3815">
        <v>18357557</v>
      </c>
      <c r="B3815">
        <v>300</v>
      </c>
      <c r="C3815" t="s">
        <v>14005</v>
      </c>
      <c r="D3815" t="s">
        <v>13990</v>
      </c>
      <c r="E3815" t="s">
        <v>13990</v>
      </c>
      <c r="F3815">
        <v>1</v>
      </c>
      <c r="G3815">
        <v>0</v>
      </c>
      <c r="H3815" t="s">
        <v>13993</v>
      </c>
      <c r="I3815">
        <v>2</v>
      </c>
    </row>
    <row r="3816" spans="1:9" x14ac:dyDescent="0.3">
      <c r="A3816">
        <v>18025096</v>
      </c>
      <c r="B3816">
        <v>350</v>
      </c>
      <c r="C3816" t="s">
        <v>14005</v>
      </c>
      <c r="D3816" t="s">
        <v>13990</v>
      </c>
      <c r="E3816" t="s">
        <v>14000</v>
      </c>
      <c r="F3816">
        <v>1</v>
      </c>
      <c r="G3816">
        <v>0</v>
      </c>
      <c r="H3816" t="s">
        <v>13993</v>
      </c>
      <c r="I3816">
        <v>1</v>
      </c>
    </row>
    <row r="3817" spans="1:9" x14ac:dyDescent="0.3">
      <c r="A3817">
        <v>18286922</v>
      </c>
      <c r="B3817">
        <v>400</v>
      </c>
      <c r="C3817" t="s">
        <v>14005</v>
      </c>
      <c r="D3817" t="s">
        <v>13990</v>
      </c>
      <c r="E3817" t="s">
        <v>13990</v>
      </c>
      <c r="F3817">
        <v>1</v>
      </c>
      <c r="G3817">
        <v>0</v>
      </c>
      <c r="H3817" t="s">
        <v>13993</v>
      </c>
      <c r="I3817">
        <v>0</v>
      </c>
    </row>
    <row r="3818" spans="1:9" x14ac:dyDescent="0.3">
      <c r="A3818">
        <v>18458302</v>
      </c>
      <c r="B3818">
        <v>300</v>
      </c>
      <c r="C3818" t="s">
        <v>14005</v>
      </c>
      <c r="D3818" t="s">
        <v>13990</v>
      </c>
      <c r="E3818" t="s">
        <v>13990</v>
      </c>
      <c r="F3818">
        <v>1</v>
      </c>
      <c r="G3818">
        <v>0</v>
      </c>
      <c r="H3818" t="s">
        <v>13993</v>
      </c>
      <c r="I3818">
        <v>0</v>
      </c>
    </row>
    <row r="3819" spans="1:9" x14ac:dyDescent="0.3">
      <c r="A3819">
        <v>18447302</v>
      </c>
      <c r="B3819">
        <v>200</v>
      </c>
      <c r="C3819" t="s">
        <v>14005</v>
      </c>
      <c r="D3819" t="s">
        <v>13990</v>
      </c>
      <c r="E3819" t="s">
        <v>13990</v>
      </c>
      <c r="F3819">
        <v>1</v>
      </c>
      <c r="G3819">
        <v>0</v>
      </c>
      <c r="H3819" t="s">
        <v>13993</v>
      </c>
      <c r="I3819">
        <v>0</v>
      </c>
    </row>
    <row r="3820" spans="1:9" x14ac:dyDescent="0.3">
      <c r="A3820">
        <v>300744</v>
      </c>
      <c r="B3820">
        <v>800</v>
      </c>
      <c r="C3820" t="s">
        <v>14005</v>
      </c>
      <c r="D3820" t="s">
        <v>14000</v>
      </c>
      <c r="E3820" t="s">
        <v>14000</v>
      </c>
      <c r="F3820">
        <v>2</v>
      </c>
      <c r="G3820">
        <v>2.2999999999999998</v>
      </c>
      <c r="H3820" t="s">
        <v>13997</v>
      </c>
      <c r="I3820">
        <v>126</v>
      </c>
    </row>
    <row r="3821" spans="1:9" x14ac:dyDescent="0.3">
      <c r="A3821">
        <v>8509</v>
      </c>
      <c r="B3821">
        <v>1600</v>
      </c>
      <c r="C3821" t="s">
        <v>14005</v>
      </c>
      <c r="D3821" t="s">
        <v>13990</v>
      </c>
      <c r="E3821" t="s">
        <v>13990</v>
      </c>
      <c r="F3821">
        <v>3</v>
      </c>
      <c r="G3821">
        <v>4</v>
      </c>
      <c r="H3821" t="s">
        <v>13989</v>
      </c>
      <c r="I3821">
        <v>744</v>
      </c>
    </row>
    <row r="3822" spans="1:9" x14ac:dyDescent="0.3">
      <c r="A3822">
        <v>3338</v>
      </c>
      <c r="B3822">
        <v>200</v>
      </c>
      <c r="C3822" t="s">
        <v>14005</v>
      </c>
      <c r="D3822" t="s">
        <v>13990</v>
      </c>
      <c r="E3822" t="s">
        <v>13990</v>
      </c>
      <c r="F3822">
        <v>1</v>
      </c>
      <c r="G3822">
        <v>4.0999999999999996</v>
      </c>
      <c r="H3822" t="s">
        <v>13989</v>
      </c>
      <c r="I3822">
        <v>352</v>
      </c>
    </row>
    <row r="3823" spans="1:9" x14ac:dyDescent="0.3">
      <c r="A3823">
        <v>18133513</v>
      </c>
      <c r="B3823">
        <v>600</v>
      </c>
      <c r="C3823" t="s">
        <v>14005</v>
      </c>
      <c r="D3823" t="s">
        <v>13990</v>
      </c>
      <c r="E3823" t="s">
        <v>13990</v>
      </c>
      <c r="F3823">
        <v>2</v>
      </c>
      <c r="G3823">
        <v>3.3</v>
      </c>
      <c r="H3823" t="s">
        <v>13995</v>
      </c>
      <c r="I3823">
        <v>59</v>
      </c>
    </row>
    <row r="3824" spans="1:9" x14ac:dyDescent="0.3">
      <c r="A3824">
        <v>619</v>
      </c>
      <c r="B3824">
        <v>750</v>
      </c>
      <c r="C3824" t="s">
        <v>14005</v>
      </c>
      <c r="D3824" t="s">
        <v>13990</v>
      </c>
      <c r="E3824" t="s">
        <v>13990</v>
      </c>
      <c r="F3824">
        <v>2</v>
      </c>
      <c r="G3824">
        <v>3.3</v>
      </c>
      <c r="H3824" t="s">
        <v>13995</v>
      </c>
      <c r="I3824">
        <v>81</v>
      </c>
    </row>
    <row r="3825" spans="1:9" x14ac:dyDescent="0.3">
      <c r="A3825">
        <v>300581</v>
      </c>
      <c r="B3825">
        <v>450</v>
      </c>
      <c r="C3825" t="s">
        <v>14005</v>
      </c>
      <c r="D3825" t="s">
        <v>13990</v>
      </c>
      <c r="E3825" t="s">
        <v>13990</v>
      </c>
      <c r="F3825">
        <v>1</v>
      </c>
      <c r="G3825">
        <v>3.1</v>
      </c>
      <c r="H3825" t="s">
        <v>13995</v>
      </c>
      <c r="I3825">
        <v>34</v>
      </c>
    </row>
    <row r="3826" spans="1:9" x14ac:dyDescent="0.3">
      <c r="A3826">
        <v>300577</v>
      </c>
      <c r="B3826">
        <v>600</v>
      </c>
      <c r="C3826" t="s">
        <v>14005</v>
      </c>
      <c r="D3826" t="s">
        <v>13990</v>
      </c>
      <c r="E3826" t="s">
        <v>13990</v>
      </c>
      <c r="F3826">
        <v>2</v>
      </c>
      <c r="G3826">
        <v>3.4</v>
      </c>
      <c r="H3826" t="s">
        <v>13995</v>
      </c>
      <c r="I3826">
        <v>31</v>
      </c>
    </row>
    <row r="3827" spans="1:9" x14ac:dyDescent="0.3">
      <c r="A3827">
        <v>6174</v>
      </c>
      <c r="B3827">
        <v>2000</v>
      </c>
      <c r="C3827" t="s">
        <v>14005</v>
      </c>
      <c r="D3827" t="s">
        <v>14000</v>
      </c>
      <c r="E3827" t="s">
        <v>13990</v>
      </c>
      <c r="F3827">
        <v>4</v>
      </c>
      <c r="G3827">
        <v>3.2</v>
      </c>
      <c r="H3827" t="s">
        <v>13995</v>
      </c>
      <c r="I3827">
        <v>40</v>
      </c>
    </row>
    <row r="3828" spans="1:9" x14ac:dyDescent="0.3">
      <c r="A3828">
        <v>300593</v>
      </c>
      <c r="B3828">
        <v>500</v>
      </c>
      <c r="C3828" t="s">
        <v>14005</v>
      </c>
      <c r="D3828" t="s">
        <v>13990</v>
      </c>
      <c r="E3828" t="s">
        <v>14000</v>
      </c>
      <c r="F3828">
        <v>2</v>
      </c>
      <c r="G3828">
        <v>3.2</v>
      </c>
      <c r="H3828" t="s">
        <v>13995</v>
      </c>
      <c r="I3828">
        <v>40</v>
      </c>
    </row>
    <row r="3829" spans="1:9" x14ac:dyDescent="0.3">
      <c r="A3829">
        <v>300589</v>
      </c>
      <c r="B3829">
        <v>550</v>
      </c>
      <c r="C3829" t="s">
        <v>14005</v>
      </c>
      <c r="D3829" t="s">
        <v>13990</v>
      </c>
      <c r="E3829" t="s">
        <v>13990</v>
      </c>
      <c r="F3829">
        <v>2</v>
      </c>
      <c r="G3829">
        <v>2.9</v>
      </c>
      <c r="H3829" t="s">
        <v>13995</v>
      </c>
      <c r="I3829">
        <v>7</v>
      </c>
    </row>
    <row r="3830" spans="1:9" x14ac:dyDescent="0.3">
      <c r="A3830">
        <v>261</v>
      </c>
      <c r="B3830">
        <v>1000</v>
      </c>
      <c r="C3830" t="s">
        <v>14005</v>
      </c>
      <c r="D3830" t="s">
        <v>13990</v>
      </c>
      <c r="E3830" t="s">
        <v>14000</v>
      </c>
      <c r="F3830">
        <v>3</v>
      </c>
      <c r="G3830">
        <v>3.4</v>
      </c>
      <c r="H3830" t="s">
        <v>13995</v>
      </c>
      <c r="I3830">
        <v>116</v>
      </c>
    </row>
    <row r="3831" spans="1:9" x14ac:dyDescent="0.3">
      <c r="A3831">
        <v>18400724</v>
      </c>
      <c r="B3831">
        <v>150</v>
      </c>
      <c r="C3831" t="s">
        <v>14005</v>
      </c>
      <c r="D3831" t="s">
        <v>13990</v>
      </c>
      <c r="E3831" t="s">
        <v>13990</v>
      </c>
      <c r="F3831">
        <v>1</v>
      </c>
      <c r="G3831">
        <v>3.2</v>
      </c>
      <c r="H3831" t="s">
        <v>13995</v>
      </c>
      <c r="I3831">
        <v>12</v>
      </c>
    </row>
    <row r="3832" spans="1:9" x14ac:dyDescent="0.3">
      <c r="A3832">
        <v>300591</v>
      </c>
      <c r="B3832">
        <v>200</v>
      </c>
      <c r="C3832" t="s">
        <v>14005</v>
      </c>
      <c r="D3832" t="s">
        <v>13990</v>
      </c>
      <c r="E3832" t="s">
        <v>13990</v>
      </c>
      <c r="F3832">
        <v>1</v>
      </c>
      <c r="G3832">
        <v>3</v>
      </c>
      <c r="H3832" t="s">
        <v>13995</v>
      </c>
      <c r="I3832">
        <v>5</v>
      </c>
    </row>
    <row r="3833" spans="1:9" x14ac:dyDescent="0.3">
      <c r="A3833">
        <v>18372578</v>
      </c>
      <c r="B3833">
        <v>3000</v>
      </c>
      <c r="C3833" t="s">
        <v>14005</v>
      </c>
      <c r="D3833" t="s">
        <v>13990</v>
      </c>
      <c r="E3833" t="s">
        <v>13990</v>
      </c>
      <c r="F3833">
        <v>4</v>
      </c>
      <c r="G3833">
        <v>2.7</v>
      </c>
      <c r="H3833" t="s">
        <v>13995</v>
      </c>
      <c r="I3833">
        <v>16</v>
      </c>
    </row>
    <row r="3834" spans="1:9" x14ac:dyDescent="0.3">
      <c r="A3834">
        <v>307371</v>
      </c>
      <c r="B3834">
        <v>350</v>
      </c>
      <c r="C3834" t="s">
        <v>14005</v>
      </c>
      <c r="D3834" t="s">
        <v>13990</v>
      </c>
      <c r="E3834" t="s">
        <v>13990</v>
      </c>
      <c r="F3834">
        <v>1</v>
      </c>
      <c r="G3834">
        <v>3.2</v>
      </c>
      <c r="H3834" t="s">
        <v>13995</v>
      </c>
      <c r="I3834">
        <v>85</v>
      </c>
    </row>
    <row r="3835" spans="1:9" x14ac:dyDescent="0.3">
      <c r="A3835">
        <v>300584</v>
      </c>
      <c r="B3835">
        <v>400</v>
      </c>
      <c r="C3835" t="s">
        <v>14005</v>
      </c>
      <c r="D3835" t="s">
        <v>13990</v>
      </c>
      <c r="E3835" t="s">
        <v>13990</v>
      </c>
      <c r="F3835">
        <v>1</v>
      </c>
      <c r="G3835">
        <v>3</v>
      </c>
      <c r="H3835" t="s">
        <v>13995</v>
      </c>
      <c r="I3835">
        <v>7</v>
      </c>
    </row>
    <row r="3836" spans="1:9" x14ac:dyDescent="0.3">
      <c r="A3836">
        <v>18462606</v>
      </c>
      <c r="B3836">
        <v>800</v>
      </c>
      <c r="C3836" t="s">
        <v>14005</v>
      </c>
      <c r="D3836" t="s">
        <v>14000</v>
      </c>
      <c r="E3836" t="s">
        <v>13990</v>
      </c>
      <c r="F3836">
        <v>2</v>
      </c>
      <c r="G3836">
        <v>3.1</v>
      </c>
      <c r="H3836" t="s">
        <v>13995</v>
      </c>
      <c r="I3836">
        <v>6</v>
      </c>
    </row>
    <row r="3837" spans="1:9" x14ac:dyDescent="0.3">
      <c r="A3837">
        <v>18357558</v>
      </c>
      <c r="B3837">
        <v>1100</v>
      </c>
      <c r="C3837" t="s">
        <v>14005</v>
      </c>
      <c r="D3837" t="s">
        <v>14000</v>
      </c>
      <c r="E3837" t="s">
        <v>13990</v>
      </c>
      <c r="F3837">
        <v>3</v>
      </c>
      <c r="G3837">
        <v>3.2</v>
      </c>
      <c r="H3837" t="s">
        <v>13995</v>
      </c>
      <c r="I3837">
        <v>11</v>
      </c>
    </row>
    <row r="3838" spans="1:9" x14ac:dyDescent="0.3">
      <c r="A3838">
        <v>18345728</v>
      </c>
      <c r="B3838">
        <v>5000</v>
      </c>
      <c r="C3838" t="s">
        <v>14005</v>
      </c>
      <c r="D3838" t="s">
        <v>13990</v>
      </c>
      <c r="E3838" t="s">
        <v>13990</v>
      </c>
      <c r="F3838">
        <v>4</v>
      </c>
      <c r="G3838">
        <v>4.9000000000000004</v>
      </c>
      <c r="H3838" t="s">
        <v>13992</v>
      </c>
      <c r="I3838">
        <v>408</v>
      </c>
    </row>
    <row r="3839" spans="1:9" x14ac:dyDescent="0.3">
      <c r="A3839">
        <v>301301</v>
      </c>
      <c r="B3839">
        <v>150</v>
      </c>
      <c r="C3839" t="s">
        <v>14005</v>
      </c>
      <c r="D3839" t="s">
        <v>13990</v>
      </c>
      <c r="E3839" t="s">
        <v>13990</v>
      </c>
      <c r="F3839">
        <v>1</v>
      </c>
      <c r="G3839">
        <v>3.8</v>
      </c>
      <c r="H3839" t="s">
        <v>13994</v>
      </c>
      <c r="I3839">
        <v>47</v>
      </c>
    </row>
    <row r="3840" spans="1:9" x14ac:dyDescent="0.3">
      <c r="A3840">
        <v>18249111</v>
      </c>
      <c r="B3840">
        <v>1200</v>
      </c>
      <c r="C3840" t="s">
        <v>14005</v>
      </c>
      <c r="D3840" t="s">
        <v>14000</v>
      </c>
      <c r="E3840" t="s">
        <v>13990</v>
      </c>
      <c r="F3840">
        <v>3</v>
      </c>
      <c r="G3840">
        <v>3.9</v>
      </c>
      <c r="H3840" t="s">
        <v>13994</v>
      </c>
      <c r="I3840">
        <v>450</v>
      </c>
    </row>
    <row r="3841" spans="1:9" x14ac:dyDescent="0.3">
      <c r="A3841">
        <v>308280</v>
      </c>
      <c r="B3841">
        <v>700</v>
      </c>
      <c r="C3841" t="s">
        <v>14005</v>
      </c>
      <c r="D3841" t="s">
        <v>13990</v>
      </c>
      <c r="E3841" t="s">
        <v>13990</v>
      </c>
      <c r="F3841">
        <v>2</v>
      </c>
      <c r="G3841">
        <v>3.7</v>
      </c>
      <c r="H3841" t="s">
        <v>13994</v>
      </c>
      <c r="I3841">
        <v>49</v>
      </c>
    </row>
    <row r="3842" spans="1:9" x14ac:dyDescent="0.3">
      <c r="A3842">
        <v>309807</v>
      </c>
      <c r="B3842">
        <v>650</v>
      </c>
      <c r="C3842" t="s">
        <v>14005</v>
      </c>
      <c r="D3842" t="s">
        <v>13990</v>
      </c>
      <c r="E3842" t="s">
        <v>14000</v>
      </c>
      <c r="F3842">
        <v>2</v>
      </c>
      <c r="G3842">
        <v>3.7</v>
      </c>
      <c r="H3842" t="s">
        <v>13994</v>
      </c>
      <c r="I3842">
        <v>223</v>
      </c>
    </row>
    <row r="3843" spans="1:9" x14ac:dyDescent="0.3">
      <c r="A3843">
        <v>8451</v>
      </c>
      <c r="B3843">
        <v>200</v>
      </c>
      <c r="C3843" t="s">
        <v>14005</v>
      </c>
      <c r="D3843" t="s">
        <v>13990</v>
      </c>
      <c r="E3843" t="s">
        <v>13990</v>
      </c>
      <c r="F3843">
        <v>1</v>
      </c>
      <c r="G3843">
        <v>3.7</v>
      </c>
      <c r="H3843" t="s">
        <v>13994</v>
      </c>
      <c r="I3843">
        <v>475</v>
      </c>
    </row>
    <row r="3844" spans="1:9" x14ac:dyDescent="0.3">
      <c r="A3844">
        <v>3782</v>
      </c>
      <c r="B3844">
        <v>1900</v>
      </c>
      <c r="C3844" t="s">
        <v>14005</v>
      </c>
      <c r="D3844" t="s">
        <v>14000</v>
      </c>
      <c r="E3844" t="s">
        <v>14000</v>
      </c>
      <c r="F3844">
        <v>3</v>
      </c>
      <c r="G3844">
        <v>3.8</v>
      </c>
      <c r="H3844" t="s">
        <v>13994</v>
      </c>
      <c r="I3844">
        <v>1347</v>
      </c>
    </row>
    <row r="3845" spans="1:9" x14ac:dyDescent="0.3">
      <c r="A3845">
        <v>18168125</v>
      </c>
      <c r="B3845">
        <v>1200</v>
      </c>
      <c r="C3845" t="s">
        <v>14005</v>
      </c>
      <c r="D3845" t="s">
        <v>14000</v>
      </c>
      <c r="E3845" t="s">
        <v>13990</v>
      </c>
      <c r="F3845">
        <v>3</v>
      </c>
      <c r="G3845">
        <v>3.9</v>
      </c>
      <c r="H3845" t="s">
        <v>13994</v>
      </c>
      <c r="I3845">
        <v>555</v>
      </c>
    </row>
    <row r="3846" spans="1:9" x14ac:dyDescent="0.3">
      <c r="A3846">
        <v>311982</v>
      </c>
      <c r="B3846">
        <v>2100</v>
      </c>
      <c r="C3846" t="s">
        <v>14005</v>
      </c>
      <c r="D3846" t="s">
        <v>14000</v>
      </c>
      <c r="E3846" t="s">
        <v>13990</v>
      </c>
      <c r="F3846">
        <v>4</v>
      </c>
      <c r="G3846">
        <v>3.9</v>
      </c>
      <c r="H3846" t="s">
        <v>13994</v>
      </c>
      <c r="I3846">
        <v>299</v>
      </c>
    </row>
    <row r="3847" spans="1:9" x14ac:dyDescent="0.3">
      <c r="A3847">
        <v>182</v>
      </c>
      <c r="B3847">
        <v>500</v>
      </c>
      <c r="C3847" t="s">
        <v>14005</v>
      </c>
      <c r="D3847" t="s">
        <v>13990</v>
      </c>
      <c r="E3847" t="s">
        <v>14000</v>
      </c>
      <c r="F3847">
        <v>2</v>
      </c>
      <c r="G3847">
        <v>3.8</v>
      </c>
      <c r="H3847" t="s">
        <v>13994</v>
      </c>
      <c r="I3847">
        <v>158</v>
      </c>
    </row>
    <row r="3848" spans="1:9" x14ac:dyDescent="0.3">
      <c r="A3848">
        <v>18349923</v>
      </c>
      <c r="B3848">
        <v>1200</v>
      </c>
      <c r="C3848" t="s">
        <v>14005</v>
      </c>
      <c r="D3848" t="s">
        <v>13990</v>
      </c>
      <c r="E3848" t="s">
        <v>13990</v>
      </c>
      <c r="F3848">
        <v>3</v>
      </c>
      <c r="G3848">
        <v>3.9</v>
      </c>
      <c r="H3848" t="s">
        <v>13994</v>
      </c>
      <c r="I3848">
        <v>291</v>
      </c>
    </row>
    <row r="3849" spans="1:9" x14ac:dyDescent="0.3">
      <c r="A3849">
        <v>311871</v>
      </c>
      <c r="B3849">
        <v>150</v>
      </c>
      <c r="C3849" t="s">
        <v>14005</v>
      </c>
      <c r="D3849" t="s">
        <v>13990</v>
      </c>
      <c r="E3849" t="s">
        <v>13990</v>
      </c>
      <c r="F3849">
        <v>1</v>
      </c>
      <c r="G3849">
        <v>3.5</v>
      </c>
      <c r="H3849" t="s">
        <v>13994</v>
      </c>
      <c r="I3849">
        <v>19</v>
      </c>
    </row>
    <row r="3850" spans="1:9" x14ac:dyDescent="0.3">
      <c r="A3850">
        <v>8911</v>
      </c>
      <c r="B3850">
        <v>1250</v>
      </c>
      <c r="C3850" t="s">
        <v>14005</v>
      </c>
      <c r="D3850" t="s">
        <v>14000</v>
      </c>
      <c r="E3850" t="s">
        <v>13990</v>
      </c>
      <c r="F3850">
        <v>3</v>
      </c>
      <c r="G3850">
        <v>3.6</v>
      </c>
      <c r="H3850" t="s">
        <v>13994</v>
      </c>
      <c r="I3850">
        <v>1058</v>
      </c>
    </row>
    <row r="3851" spans="1:9" x14ac:dyDescent="0.3">
      <c r="A3851">
        <v>18398618</v>
      </c>
      <c r="B3851">
        <v>800</v>
      </c>
      <c r="C3851" t="s">
        <v>14005</v>
      </c>
      <c r="D3851" t="s">
        <v>14000</v>
      </c>
      <c r="E3851" t="s">
        <v>14000</v>
      </c>
      <c r="F3851">
        <v>2</v>
      </c>
      <c r="G3851">
        <v>3.9</v>
      </c>
      <c r="H3851" t="s">
        <v>13994</v>
      </c>
      <c r="I3851">
        <v>303</v>
      </c>
    </row>
    <row r="3852" spans="1:9" x14ac:dyDescent="0.3">
      <c r="A3852">
        <v>18486847</v>
      </c>
      <c r="B3852">
        <v>250</v>
      </c>
      <c r="C3852" t="s">
        <v>14005</v>
      </c>
      <c r="D3852" t="s">
        <v>13990</v>
      </c>
      <c r="E3852" t="s">
        <v>13990</v>
      </c>
      <c r="F3852">
        <v>1</v>
      </c>
      <c r="G3852">
        <v>0</v>
      </c>
      <c r="H3852" t="s">
        <v>13993</v>
      </c>
      <c r="I3852">
        <v>1</v>
      </c>
    </row>
    <row r="3853" spans="1:9" x14ac:dyDescent="0.3">
      <c r="A3853">
        <v>18394362</v>
      </c>
      <c r="B3853">
        <v>400</v>
      </c>
      <c r="C3853" t="s">
        <v>14005</v>
      </c>
      <c r="D3853" t="s">
        <v>13990</v>
      </c>
      <c r="E3853" t="s">
        <v>13990</v>
      </c>
      <c r="F3853">
        <v>1</v>
      </c>
      <c r="G3853">
        <v>0</v>
      </c>
      <c r="H3853" t="s">
        <v>13993</v>
      </c>
      <c r="I3853">
        <v>0</v>
      </c>
    </row>
    <row r="3854" spans="1:9" x14ac:dyDescent="0.3">
      <c r="A3854">
        <v>18380392</v>
      </c>
      <c r="B3854">
        <v>250</v>
      </c>
      <c r="C3854" t="s">
        <v>14005</v>
      </c>
      <c r="D3854" t="s">
        <v>13990</v>
      </c>
      <c r="E3854" t="s">
        <v>13990</v>
      </c>
      <c r="F3854">
        <v>1</v>
      </c>
      <c r="G3854">
        <v>0</v>
      </c>
      <c r="H3854" t="s">
        <v>13993</v>
      </c>
      <c r="I3854">
        <v>0</v>
      </c>
    </row>
    <row r="3855" spans="1:9" x14ac:dyDescent="0.3">
      <c r="A3855">
        <v>18458647</v>
      </c>
      <c r="B3855">
        <v>1000</v>
      </c>
      <c r="C3855" t="s">
        <v>14005</v>
      </c>
      <c r="D3855" t="s">
        <v>14000</v>
      </c>
      <c r="E3855" t="s">
        <v>13990</v>
      </c>
      <c r="F3855">
        <v>3</v>
      </c>
      <c r="G3855">
        <v>0</v>
      </c>
      <c r="H3855" t="s">
        <v>13993</v>
      </c>
      <c r="I3855">
        <v>3</v>
      </c>
    </row>
    <row r="3856" spans="1:9" x14ac:dyDescent="0.3">
      <c r="A3856">
        <v>18124375</v>
      </c>
      <c r="B3856">
        <v>500</v>
      </c>
      <c r="C3856" t="s">
        <v>14005</v>
      </c>
      <c r="D3856" t="s">
        <v>13990</v>
      </c>
      <c r="E3856" t="s">
        <v>13990</v>
      </c>
      <c r="F3856">
        <v>2</v>
      </c>
      <c r="G3856">
        <v>0</v>
      </c>
      <c r="H3856" t="s">
        <v>13993</v>
      </c>
      <c r="I3856">
        <v>2</v>
      </c>
    </row>
    <row r="3857" spans="1:9" x14ac:dyDescent="0.3">
      <c r="A3857">
        <v>300582</v>
      </c>
      <c r="B3857">
        <v>250</v>
      </c>
      <c r="C3857" t="s">
        <v>14005</v>
      </c>
      <c r="D3857" t="s">
        <v>13990</v>
      </c>
      <c r="E3857" t="s">
        <v>13990</v>
      </c>
      <c r="F3857">
        <v>1</v>
      </c>
      <c r="G3857">
        <v>0</v>
      </c>
      <c r="H3857" t="s">
        <v>13993</v>
      </c>
      <c r="I3857">
        <v>3</v>
      </c>
    </row>
    <row r="3858" spans="1:9" x14ac:dyDescent="0.3">
      <c r="A3858">
        <v>18306547</v>
      </c>
      <c r="B3858">
        <v>1550</v>
      </c>
      <c r="C3858" t="s">
        <v>14005</v>
      </c>
      <c r="D3858" t="s">
        <v>14000</v>
      </c>
      <c r="E3858" t="s">
        <v>13990</v>
      </c>
      <c r="F3858">
        <v>3</v>
      </c>
      <c r="G3858">
        <v>4.2</v>
      </c>
      <c r="H3858" t="s">
        <v>13989</v>
      </c>
      <c r="I3858">
        <v>361</v>
      </c>
    </row>
    <row r="3859" spans="1:9" x14ac:dyDescent="0.3">
      <c r="A3859">
        <v>18424189</v>
      </c>
      <c r="B3859">
        <v>1350</v>
      </c>
      <c r="C3859" t="s">
        <v>14005</v>
      </c>
      <c r="D3859" t="s">
        <v>14000</v>
      </c>
      <c r="E3859" t="s">
        <v>13990</v>
      </c>
      <c r="F3859">
        <v>3</v>
      </c>
      <c r="G3859">
        <v>4.2</v>
      </c>
      <c r="H3859" t="s">
        <v>13989</v>
      </c>
      <c r="I3859">
        <v>162</v>
      </c>
    </row>
    <row r="3860" spans="1:9" x14ac:dyDescent="0.3">
      <c r="A3860">
        <v>899</v>
      </c>
      <c r="B3860">
        <v>500</v>
      </c>
      <c r="C3860" t="s">
        <v>14005</v>
      </c>
      <c r="D3860" t="s">
        <v>13990</v>
      </c>
      <c r="E3860" t="s">
        <v>14000</v>
      </c>
      <c r="F3860">
        <v>2</v>
      </c>
      <c r="G3860">
        <v>4.2</v>
      </c>
      <c r="H3860" t="s">
        <v>13989</v>
      </c>
      <c r="I3860">
        <v>1869</v>
      </c>
    </row>
    <row r="3861" spans="1:9" x14ac:dyDescent="0.3">
      <c r="A3861">
        <v>18357911</v>
      </c>
      <c r="B3861">
        <v>2000</v>
      </c>
      <c r="C3861" t="s">
        <v>14005</v>
      </c>
      <c r="D3861" t="s">
        <v>14000</v>
      </c>
      <c r="E3861" t="s">
        <v>13990</v>
      </c>
      <c r="F3861">
        <v>4</v>
      </c>
      <c r="G3861">
        <v>4.0999999999999996</v>
      </c>
      <c r="H3861" t="s">
        <v>13989</v>
      </c>
      <c r="I3861">
        <v>501</v>
      </c>
    </row>
    <row r="3862" spans="1:9" x14ac:dyDescent="0.3">
      <c r="A3862">
        <v>7901</v>
      </c>
      <c r="B3862">
        <v>450</v>
      </c>
      <c r="C3862" t="s">
        <v>14005</v>
      </c>
      <c r="D3862" t="s">
        <v>13990</v>
      </c>
      <c r="E3862" t="s">
        <v>13990</v>
      </c>
      <c r="F3862">
        <v>1</v>
      </c>
      <c r="G3862">
        <v>3.1</v>
      </c>
      <c r="H3862" t="s">
        <v>13995</v>
      </c>
      <c r="I3862">
        <v>23</v>
      </c>
    </row>
    <row r="3863" spans="1:9" x14ac:dyDescent="0.3">
      <c r="A3863">
        <v>309778</v>
      </c>
      <c r="B3863">
        <v>300</v>
      </c>
      <c r="C3863" t="s">
        <v>14005</v>
      </c>
      <c r="D3863" t="s">
        <v>13990</v>
      </c>
      <c r="E3863" t="s">
        <v>13990</v>
      </c>
      <c r="F3863">
        <v>1</v>
      </c>
      <c r="G3863">
        <v>3.3</v>
      </c>
      <c r="H3863" t="s">
        <v>13995</v>
      </c>
      <c r="I3863">
        <v>33</v>
      </c>
    </row>
    <row r="3864" spans="1:9" x14ac:dyDescent="0.3">
      <c r="A3864">
        <v>18359262</v>
      </c>
      <c r="B3864">
        <v>300</v>
      </c>
      <c r="C3864" t="s">
        <v>14005</v>
      </c>
      <c r="D3864" t="s">
        <v>13990</v>
      </c>
      <c r="E3864" t="s">
        <v>13990</v>
      </c>
      <c r="F3864">
        <v>1</v>
      </c>
      <c r="G3864">
        <v>2.9</v>
      </c>
      <c r="H3864" t="s">
        <v>13995</v>
      </c>
      <c r="I3864">
        <v>6</v>
      </c>
    </row>
    <row r="3865" spans="1:9" x14ac:dyDescent="0.3">
      <c r="A3865">
        <v>18358682</v>
      </c>
      <c r="B3865">
        <v>200</v>
      </c>
      <c r="C3865" t="s">
        <v>14005</v>
      </c>
      <c r="D3865" t="s">
        <v>13990</v>
      </c>
      <c r="E3865" t="s">
        <v>13990</v>
      </c>
      <c r="F3865">
        <v>1</v>
      </c>
      <c r="G3865">
        <v>3</v>
      </c>
      <c r="H3865" t="s">
        <v>13995</v>
      </c>
      <c r="I3865">
        <v>15</v>
      </c>
    </row>
    <row r="3866" spans="1:9" x14ac:dyDescent="0.3">
      <c r="A3866">
        <v>18413811</v>
      </c>
      <c r="B3866">
        <v>400</v>
      </c>
      <c r="C3866" t="s">
        <v>14005</v>
      </c>
      <c r="D3866" t="s">
        <v>13990</v>
      </c>
      <c r="E3866" t="s">
        <v>13990</v>
      </c>
      <c r="F3866">
        <v>1</v>
      </c>
      <c r="G3866">
        <v>3.1</v>
      </c>
      <c r="H3866" t="s">
        <v>13995</v>
      </c>
      <c r="I3866">
        <v>4</v>
      </c>
    </row>
    <row r="3867" spans="1:9" x14ac:dyDescent="0.3">
      <c r="A3867">
        <v>8160</v>
      </c>
      <c r="B3867">
        <v>1000</v>
      </c>
      <c r="C3867" t="s">
        <v>14005</v>
      </c>
      <c r="D3867" t="s">
        <v>14000</v>
      </c>
      <c r="E3867" t="s">
        <v>13990</v>
      </c>
      <c r="F3867">
        <v>3</v>
      </c>
      <c r="G3867">
        <v>2.6</v>
      </c>
      <c r="H3867" t="s">
        <v>13995</v>
      </c>
      <c r="I3867">
        <v>49</v>
      </c>
    </row>
    <row r="3868" spans="1:9" x14ac:dyDescent="0.3">
      <c r="A3868">
        <v>18240023</v>
      </c>
      <c r="B3868">
        <v>800</v>
      </c>
      <c r="C3868" t="s">
        <v>14005</v>
      </c>
      <c r="D3868" t="s">
        <v>14000</v>
      </c>
      <c r="E3868" t="s">
        <v>13990</v>
      </c>
      <c r="F3868">
        <v>2</v>
      </c>
      <c r="G3868">
        <v>3.3</v>
      </c>
      <c r="H3868" t="s">
        <v>13995</v>
      </c>
      <c r="I3868">
        <v>14</v>
      </c>
    </row>
    <row r="3869" spans="1:9" x14ac:dyDescent="0.3">
      <c r="A3869">
        <v>306038</v>
      </c>
      <c r="B3869">
        <v>500</v>
      </c>
      <c r="C3869" t="s">
        <v>14005</v>
      </c>
      <c r="D3869" t="s">
        <v>13990</v>
      </c>
      <c r="E3869" t="s">
        <v>13990</v>
      </c>
      <c r="F3869">
        <v>2</v>
      </c>
      <c r="G3869">
        <v>2.8</v>
      </c>
      <c r="H3869" t="s">
        <v>13995</v>
      </c>
      <c r="I3869">
        <v>22</v>
      </c>
    </row>
    <row r="3870" spans="1:9" x14ac:dyDescent="0.3">
      <c r="A3870">
        <v>18337775</v>
      </c>
      <c r="B3870">
        <v>150</v>
      </c>
      <c r="C3870" t="s">
        <v>14005</v>
      </c>
      <c r="D3870" t="s">
        <v>13990</v>
      </c>
      <c r="E3870" t="s">
        <v>13990</v>
      </c>
      <c r="F3870">
        <v>1</v>
      </c>
      <c r="G3870">
        <v>3.3</v>
      </c>
      <c r="H3870" t="s">
        <v>13995</v>
      </c>
      <c r="I3870">
        <v>15</v>
      </c>
    </row>
    <row r="3871" spans="1:9" x14ac:dyDescent="0.3">
      <c r="A3871">
        <v>18241514</v>
      </c>
      <c r="B3871">
        <v>950</v>
      </c>
      <c r="C3871" t="s">
        <v>14005</v>
      </c>
      <c r="D3871" t="s">
        <v>14000</v>
      </c>
      <c r="E3871" t="s">
        <v>14000</v>
      </c>
      <c r="F3871">
        <v>2</v>
      </c>
      <c r="G3871">
        <v>2.8</v>
      </c>
      <c r="H3871" t="s">
        <v>13995</v>
      </c>
      <c r="I3871">
        <v>26</v>
      </c>
    </row>
    <row r="3872" spans="1:9" x14ac:dyDescent="0.3">
      <c r="A3872">
        <v>7912</v>
      </c>
      <c r="B3872">
        <v>800</v>
      </c>
      <c r="C3872" t="s">
        <v>14005</v>
      </c>
      <c r="D3872" t="s">
        <v>13990</v>
      </c>
      <c r="E3872" t="s">
        <v>14000</v>
      </c>
      <c r="F3872">
        <v>2</v>
      </c>
      <c r="G3872">
        <v>2.5</v>
      </c>
      <c r="H3872" t="s">
        <v>13995</v>
      </c>
      <c r="I3872">
        <v>47</v>
      </c>
    </row>
    <row r="3873" spans="1:9" x14ac:dyDescent="0.3">
      <c r="A3873">
        <v>18387753</v>
      </c>
      <c r="B3873">
        <v>1000</v>
      </c>
      <c r="C3873" t="s">
        <v>14005</v>
      </c>
      <c r="D3873" t="s">
        <v>14000</v>
      </c>
      <c r="E3873" t="s">
        <v>13990</v>
      </c>
      <c r="F3873">
        <v>3</v>
      </c>
      <c r="G3873">
        <v>3.2</v>
      </c>
      <c r="H3873" t="s">
        <v>13995</v>
      </c>
      <c r="I3873">
        <v>8</v>
      </c>
    </row>
    <row r="3874" spans="1:9" x14ac:dyDescent="0.3">
      <c r="A3874">
        <v>9700</v>
      </c>
      <c r="B3874">
        <v>500</v>
      </c>
      <c r="C3874" t="s">
        <v>14005</v>
      </c>
      <c r="D3874" t="s">
        <v>13990</v>
      </c>
      <c r="E3874" t="s">
        <v>14000</v>
      </c>
      <c r="F3874">
        <v>2</v>
      </c>
      <c r="G3874">
        <v>2.8</v>
      </c>
      <c r="H3874" t="s">
        <v>13995</v>
      </c>
      <c r="I3874">
        <v>67</v>
      </c>
    </row>
    <row r="3875" spans="1:9" x14ac:dyDescent="0.3">
      <c r="A3875">
        <v>307342</v>
      </c>
      <c r="B3875">
        <v>1500</v>
      </c>
      <c r="C3875" t="s">
        <v>14005</v>
      </c>
      <c r="D3875" t="s">
        <v>14000</v>
      </c>
      <c r="E3875" t="s">
        <v>13990</v>
      </c>
      <c r="F3875">
        <v>3</v>
      </c>
      <c r="G3875">
        <v>3.3</v>
      </c>
      <c r="H3875" t="s">
        <v>13995</v>
      </c>
      <c r="I3875">
        <v>19</v>
      </c>
    </row>
    <row r="3876" spans="1:9" x14ac:dyDescent="0.3">
      <c r="A3876">
        <v>301898</v>
      </c>
      <c r="B3876">
        <v>450</v>
      </c>
      <c r="C3876" t="s">
        <v>14005</v>
      </c>
      <c r="D3876" t="s">
        <v>13990</v>
      </c>
      <c r="E3876" t="s">
        <v>13990</v>
      </c>
      <c r="F3876">
        <v>1</v>
      </c>
      <c r="G3876">
        <v>3.5</v>
      </c>
      <c r="H3876" t="s">
        <v>13994</v>
      </c>
      <c r="I3876">
        <v>49</v>
      </c>
    </row>
    <row r="3877" spans="1:9" x14ac:dyDescent="0.3">
      <c r="A3877">
        <v>18322937</v>
      </c>
      <c r="B3877">
        <v>1000</v>
      </c>
      <c r="C3877" t="s">
        <v>14005</v>
      </c>
      <c r="D3877" t="s">
        <v>14000</v>
      </c>
      <c r="E3877" t="s">
        <v>13990</v>
      </c>
      <c r="F3877">
        <v>3</v>
      </c>
      <c r="G3877">
        <v>3.8</v>
      </c>
      <c r="H3877" t="s">
        <v>13994</v>
      </c>
      <c r="I3877">
        <v>92</v>
      </c>
    </row>
    <row r="3878" spans="1:9" x14ac:dyDescent="0.3">
      <c r="A3878">
        <v>18303834</v>
      </c>
      <c r="B3878">
        <v>500</v>
      </c>
      <c r="C3878" t="s">
        <v>14005</v>
      </c>
      <c r="D3878" t="s">
        <v>13990</v>
      </c>
      <c r="E3878" t="s">
        <v>14000</v>
      </c>
      <c r="F3878">
        <v>2</v>
      </c>
      <c r="G3878">
        <v>3.7</v>
      </c>
      <c r="H3878" t="s">
        <v>13994</v>
      </c>
      <c r="I3878">
        <v>78</v>
      </c>
    </row>
    <row r="3879" spans="1:9" x14ac:dyDescent="0.3">
      <c r="A3879">
        <v>18241883</v>
      </c>
      <c r="B3879">
        <v>600</v>
      </c>
      <c r="C3879" t="s">
        <v>14005</v>
      </c>
      <c r="D3879" t="s">
        <v>13990</v>
      </c>
      <c r="E3879" t="s">
        <v>14000</v>
      </c>
      <c r="F3879">
        <v>2</v>
      </c>
      <c r="G3879">
        <v>3.8</v>
      </c>
      <c r="H3879" t="s">
        <v>13994</v>
      </c>
      <c r="I3879">
        <v>170</v>
      </c>
    </row>
    <row r="3880" spans="1:9" x14ac:dyDescent="0.3">
      <c r="A3880">
        <v>18285180</v>
      </c>
      <c r="B3880">
        <v>550</v>
      </c>
      <c r="C3880" t="s">
        <v>14005</v>
      </c>
      <c r="D3880" t="s">
        <v>13990</v>
      </c>
      <c r="E3880" t="s">
        <v>14000</v>
      </c>
      <c r="F3880">
        <v>2</v>
      </c>
      <c r="G3880">
        <v>3.8</v>
      </c>
      <c r="H3880" t="s">
        <v>13994</v>
      </c>
      <c r="I3880">
        <v>80</v>
      </c>
    </row>
    <row r="3881" spans="1:9" x14ac:dyDescent="0.3">
      <c r="A3881">
        <v>18464001</v>
      </c>
      <c r="B3881">
        <v>200</v>
      </c>
      <c r="C3881" t="s">
        <v>14005</v>
      </c>
      <c r="D3881" t="s">
        <v>13990</v>
      </c>
      <c r="E3881" t="s">
        <v>13990</v>
      </c>
      <c r="F3881">
        <v>1</v>
      </c>
      <c r="G3881">
        <v>0</v>
      </c>
      <c r="H3881" t="s">
        <v>13993</v>
      </c>
      <c r="I3881">
        <v>3</v>
      </c>
    </row>
    <row r="3882" spans="1:9" x14ac:dyDescent="0.3">
      <c r="A3882">
        <v>7908</v>
      </c>
      <c r="B3882">
        <v>600</v>
      </c>
      <c r="C3882" t="s">
        <v>14005</v>
      </c>
      <c r="D3882" t="s">
        <v>13990</v>
      </c>
      <c r="E3882" t="s">
        <v>14000</v>
      </c>
      <c r="F3882">
        <v>2</v>
      </c>
      <c r="G3882">
        <v>2.4</v>
      </c>
      <c r="H3882" t="s">
        <v>13997</v>
      </c>
      <c r="I3882">
        <v>76</v>
      </c>
    </row>
    <row r="3883" spans="1:9" x14ac:dyDescent="0.3">
      <c r="A3883">
        <v>4503</v>
      </c>
      <c r="B3883">
        <v>3500</v>
      </c>
      <c r="C3883" t="s">
        <v>14005</v>
      </c>
      <c r="D3883" t="s">
        <v>14000</v>
      </c>
      <c r="E3883" t="s">
        <v>13990</v>
      </c>
      <c r="F3883">
        <v>4</v>
      </c>
      <c r="G3883">
        <v>3.4</v>
      </c>
      <c r="H3883" t="s">
        <v>13995</v>
      </c>
      <c r="I3883">
        <v>120</v>
      </c>
    </row>
    <row r="3884" spans="1:9" x14ac:dyDescent="0.3">
      <c r="A3884">
        <v>4502</v>
      </c>
      <c r="B3884">
        <v>3000</v>
      </c>
      <c r="C3884" t="s">
        <v>14005</v>
      </c>
      <c r="D3884" t="s">
        <v>14000</v>
      </c>
      <c r="E3884" t="s">
        <v>13990</v>
      </c>
      <c r="F3884">
        <v>4</v>
      </c>
      <c r="G3884">
        <v>3.5</v>
      </c>
      <c r="H3884" t="s">
        <v>13994</v>
      </c>
      <c r="I3884">
        <v>202</v>
      </c>
    </row>
    <row r="3885" spans="1:9" x14ac:dyDescent="0.3">
      <c r="A3885">
        <v>4499</v>
      </c>
      <c r="B3885">
        <v>2500</v>
      </c>
      <c r="C3885" t="s">
        <v>14005</v>
      </c>
      <c r="D3885" t="s">
        <v>14000</v>
      </c>
      <c r="E3885" t="s">
        <v>13990</v>
      </c>
      <c r="F3885">
        <v>4</v>
      </c>
      <c r="G3885">
        <v>3.4</v>
      </c>
      <c r="H3885" t="s">
        <v>13995</v>
      </c>
      <c r="I3885">
        <v>64</v>
      </c>
    </row>
    <row r="3886" spans="1:9" x14ac:dyDescent="0.3">
      <c r="A3886">
        <v>4235</v>
      </c>
      <c r="B3886">
        <v>3000</v>
      </c>
      <c r="C3886" t="s">
        <v>14005</v>
      </c>
      <c r="D3886" t="s">
        <v>14000</v>
      </c>
      <c r="E3886" t="s">
        <v>13990</v>
      </c>
      <c r="F3886">
        <v>4</v>
      </c>
      <c r="G3886">
        <v>3.2</v>
      </c>
      <c r="H3886" t="s">
        <v>13995</v>
      </c>
      <c r="I3886">
        <v>24</v>
      </c>
    </row>
    <row r="3887" spans="1:9" x14ac:dyDescent="0.3">
      <c r="A3887">
        <v>4500</v>
      </c>
      <c r="B3887">
        <v>500</v>
      </c>
      <c r="C3887" t="s">
        <v>14005</v>
      </c>
      <c r="D3887" t="s">
        <v>13990</v>
      </c>
      <c r="E3887" t="s">
        <v>13990</v>
      </c>
      <c r="F3887">
        <v>2</v>
      </c>
      <c r="G3887">
        <v>3.3</v>
      </c>
      <c r="H3887" t="s">
        <v>13995</v>
      </c>
      <c r="I3887">
        <v>17</v>
      </c>
    </row>
    <row r="3888" spans="1:9" x14ac:dyDescent="0.3">
      <c r="A3888">
        <v>4234</v>
      </c>
      <c r="B3888">
        <v>3000</v>
      </c>
      <c r="C3888" t="s">
        <v>14005</v>
      </c>
      <c r="D3888" t="s">
        <v>14000</v>
      </c>
      <c r="E3888" t="s">
        <v>13990</v>
      </c>
      <c r="F3888">
        <v>4</v>
      </c>
      <c r="G3888">
        <v>3.6</v>
      </c>
      <c r="H3888" t="s">
        <v>13994</v>
      </c>
      <c r="I3888">
        <v>162</v>
      </c>
    </row>
    <row r="3889" spans="1:9" x14ac:dyDescent="0.3">
      <c r="A3889">
        <v>4501</v>
      </c>
      <c r="B3889">
        <v>2500</v>
      </c>
      <c r="C3889" t="s">
        <v>14005</v>
      </c>
      <c r="D3889" t="s">
        <v>14000</v>
      </c>
      <c r="E3889" t="s">
        <v>13990</v>
      </c>
      <c r="F3889">
        <v>4</v>
      </c>
      <c r="G3889">
        <v>3.5</v>
      </c>
      <c r="H3889" t="s">
        <v>13994</v>
      </c>
      <c r="I3889">
        <v>79</v>
      </c>
    </row>
    <row r="3890" spans="1:9" x14ac:dyDescent="0.3">
      <c r="A3890">
        <v>308243</v>
      </c>
      <c r="B3890">
        <v>400</v>
      </c>
      <c r="C3890" t="s">
        <v>14005</v>
      </c>
      <c r="D3890" t="s">
        <v>13990</v>
      </c>
      <c r="E3890" t="s">
        <v>14000</v>
      </c>
      <c r="F3890">
        <v>1</v>
      </c>
      <c r="G3890">
        <v>3.1</v>
      </c>
      <c r="H3890" t="s">
        <v>13995</v>
      </c>
      <c r="I3890">
        <v>43</v>
      </c>
    </row>
    <row r="3891" spans="1:9" x14ac:dyDescent="0.3">
      <c r="A3891">
        <v>703</v>
      </c>
      <c r="B3891">
        <v>1250</v>
      </c>
      <c r="C3891" t="s">
        <v>14005</v>
      </c>
      <c r="D3891" t="s">
        <v>14000</v>
      </c>
      <c r="E3891" t="s">
        <v>14000</v>
      </c>
      <c r="F3891">
        <v>3</v>
      </c>
      <c r="G3891">
        <v>2.8</v>
      </c>
      <c r="H3891" t="s">
        <v>13995</v>
      </c>
      <c r="I3891">
        <v>142</v>
      </c>
    </row>
    <row r="3892" spans="1:9" x14ac:dyDescent="0.3">
      <c r="A3892">
        <v>18334427</v>
      </c>
      <c r="B3892">
        <v>400</v>
      </c>
      <c r="C3892" t="s">
        <v>14005</v>
      </c>
      <c r="D3892" t="s">
        <v>13990</v>
      </c>
      <c r="E3892" t="s">
        <v>13990</v>
      </c>
      <c r="F3892">
        <v>1</v>
      </c>
      <c r="G3892">
        <v>3.3</v>
      </c>
      <c r="H3892" t="s">
        <v>13995</v>
      </c>
      <c r="I3892">
        <v>10</v>
      </c>
    </row>
    <row r="3893" spans="1:9" x14ac:dyDescent="0.3">
      <c r="A3893">
        <v>310529</v>
      </c>
      <c r="B3893">
        <v>900</v>
      </c>
      <c r="C3893" t="s">
        <v>14005</v>
      </c>
      <c r="D3893" t="s">
        <v>14000</v>
      </c>
      <c r="E3893" t="s">
        <v>14000</v>
      </c>
      <c r="F3893">
        <v>2</v>
      </c>
      <c r="G3893">
        <v>3.2</v>
      </c>
      <c r="H3893" t="s">
        <v>13995</v>
      </c>
      <c r="I3893">
        <v>23</v>
      </c>
    </row>
    <row r="3894" spans="1:9" x14ac:dyDescent="0.3">
      <c r="A3894">
        <v>309844</v>
      </c>
      <c r="B3894">
        <v>150</v>
      </c>
      <c r="C3894" t="s">
        <v>14005</v>
      </c>
      <c r="D3894" t="s">
        <v>13990</v>
      </c>
      <c r="E3894" t="s">
        <v>14000</v>
      </c>
      <c r="F3894">
        <v>1</v>
      </c>
      <c r="G3894">
        <v>4.5</v>
      </c>
      <c r="H3894" t="s">
        <v>13992</v>
      </c>
      <c r="I3894">
        <v>665</v>
      </c>
    </row>
    <row r="3895" spans="1:9" x14ac:dyDescent="0.3">
      <c r="A3895">
        <v>306034</v>
      </c>
      <c r="B3895">
        <v>300</v>
      </c>
      <c r="C3895" t="s">
        <v>14005</v>
      </c>
      <c r="D3895" t="s">
        <v>13990</v>
      </c>
      <c r="E3895" t="s">
        <v>13990</v>
      </c>
      <c r="F3895">
        <v>1</v>
      </c>
      <c r="G3895">
        <v>3.2</v>
      </c>
      <c r="H3895" t="s">
        <v>13995</v>
      </c>
      <c r="I3895">
        <v>15</v>
      </c>
    </row>
    <row r="3896" spans="1:9" x14ac:dyDescent="0.3">
      <c r="A3896">
        <v>303604</v>
      </c>
      <c r="B3896">
        <v>350</v>
      </c>
      <c r="C3896" t="s">
        <v>14005</v>
      </c>
      <c r="D3896" t="s">
        <v>13990</v>
      </c>
      <c r="E3896" t="s">
        <v>13990</v>
      </c>
      <c r="F3896">
        <v>1</v>
      </c>
      <c r="G3896">
        <v>3</v>
      </c>
      <c r="H3896" t="s">
        <v>13995</v>
      </c>
      <c r="I3896">
        <v>27</v>
      </c>
    </row>
    <row r="3897" spans="1:9" x14ac:dyDescent="0.3">
      <c r="A3897">
        <v>1505</v>
      </c>
      <c r="B3897">
        <v>150</v>
      </c>
      <c r="C3897" t="s">
        <v>14005</v>
      </c>
      <c r="D3897" t="s">
        <v>13990</v>
      </c>
      <c r="E3897" t="s">
        <v>13990</v>
      </c>
      <c r="F3897">
        <v>1</v>
      </c>
      <c r="G3897">
        <v>2.7</v>
      </c>
      <c r="H3897" t="s">
        <v>13995</v>
      </c>
      <c r="I3897">
        <v>13</v>
      </c>
    </row>
    <row r="3898" spans="1:9" x14ac:dyDescent="0.3">
      <c r="A3898">
        <v>303583</v>
      </c>
      <c r="B3898">
        <v>300</v>
      </c>
      <c r="C3898" t="s">
        <v>14005</v>
      </c>
      <c r="D3898" t="s">
        <v>13990</v>
      </c>
      <c r="E3898" t="s">
        <v>13990</v>
      </c>
      <c r="F3898">
        <v>1</v>
      </c>
      <c r="G3898">
        <v>3.4</v>
      </c>
      <c r="H3898" t="s">
        <v>13995</v>
      </c>
      <c r="I3898">
        <v>53</v>
      </c>
    </row>
    <row r="3899" spans="1:9" x14ac:dyDescent="0.3">
      <c r="A3899">
        <v>18175324</v>
      </c>
      <c r="B3899">
        <v>500</v>
      </c>
      <c r="C3899" t="s">
        <v>14005</v>
      </c>
      <c r="D3899" t="s">
        <v>13990</v>
      </c>
      <c r="E3899" t="s">
        <v>13990</v>
      </c>
      <c r="F3899">
        <v>2</v>
      </c>
      <c r="G3899">
        <v>3.2</v>
      </c>
      <c r="H3899" t="s">
        <v>13995</v>
      </c>
      <c r="I3899">
        <v>29</v>
      </c>
    </row>
    <row r="3900" spans="1:9" x14ac:dyDescent="0.3">
      <c r="A3900">
        <v>18391147</v>
      </c>
      <c r="B3900">
        <v>300</v>
      </c>
      <c r="C3900" t="s">
        <v>14005</v>
      </c>
      <c r="D3900" t="s">
        <v>13990</v>
      </c>
      <c r="E3900" t="s">
        <v>13990</v>
      </c>
      <c r="F3900">
        <v>1</v>
      </c>
      <c r="G3900">
        <v>3.5</v>
      </c>
      <c r="H3900" t="s">
        <v>13994</v>
      </c>
      <c r="I3900">
        <v>14</v>
      </c>
    </row>
    <row r="3901" spans="1:9" x14ac:dyDescent="0.3">
      <c r="A3901">
        <v>301130</v>
      </c>
      <c r="B3901">
        <v>600</v>
      </c>
      <c r="C3901" t="s">
        <v>14005</v>
      </c>
      <c r="D3901" t="s">
        <v>13990</v>
      </c>
      <c r="E3901" t="s">
        <v>14000</v>
      </c>
      <c r="F3901">
        <v>2</v>
      </c>
      <c r="G3901">
        <v>3.8</v>
      </c>
      <c r="H3901" t="s">
        <v>13994</v>
      </c>
      <c r="I3901">
        <v>414</v>
      </c>
    </row>
    <row r="3902" spans="1:9" x14ac:dyDescent="0.3">
      <c r="A3902">
        <v>18354985</v>
      </c>
      <c r="B3902">
        <v>200</v>
      </c>
      <c r="C3902" t="s">
        <v>14005</v>
      </c>
      <c r="D3902" t="s">
        <v>13990</v>
      </c>
      <c r="E3902" t="s">
        <v>13990</v>
      </c>
      <c r="F3902">
        <v>1</v>
      </c>
      <c r="G3902">
        <v>0</v>
      </c>
      <c r="H3902" t="s">
        <v>13993</v>
      </c>
      <c r="I3902">
        <v>1</v>
      </c>
    </row>
    <row r="3903" spans="1:9" x14ac:dyDescent="0.3">
      <c r="A3903">
        <v>18414503</v>
      </c>
      <c r="B3903">
        <v>400</v>
      </c>
      <c r="C3903" t="s">
        <v>14005</v>
      </c>
      <c r="D3903" t="s">
        <v>13990</v>
      </c>
      <c r="E3903" t="s">
        <v>13990</v>
      </c>
      <c r="F3903">
        <v>1</v>
      </c>
      <c r="G3903">
        <v>0</v>
      </c>
      <c r="H3903" t="s">
        <v>13993</v>
      </c>
      <c r="I3903">
        <v>0</v>
      </c>
    </row>
    <row r="3904" spans="1:9" x14ac:dyDescent="0.3">
      <c r="A3904">
        <v>7807</v>
      </c>
      <c r="B3904">
        <v>150</v>
      </c>
      <c r="C3904" t="s">
        <v>14005</v>
      </c>
      <c r="D3904" t="s">
        <v>13990</v>
      </c>
      <c r="E3904" t="s">
        <v>13990</v>
      </c>
      <c r="F3904">
        <v>1</v>
      </c>
      <c r="G3904">
        <v>2.2999999999999998</v>
      </c>
      <c r="H3904" t="s">
        <v>13997</v>
      </c>
      <c r="I3904">
        <v>44</v>
      </c>
    </row>
    <row r="3905" spans="1:9" x14ac:dyDescent="0.3">
      <c r="A3905">
        <v>300887</v>
      </c>
      <c r="B3905">
        <v>450</v>
      </c>
      <c r="C3905" t="s">
        <v>14005</v>
      </c>
      <c r="D3905" t="s">
        <v>13990</v>
      </c>
      <c r="E3905" t="s">
        <v>13990</v>
      </c>
      <c r="F3905">
        <v>1</v>
      </c>
      <c r="G3905">
        <v>3.1</v>
      </c>
      <c r="H3905" t="s">
        <v>13995</v>
      </c>
      <c r="I3905">
        <v>35</v>
      </c>
    </row>
    <row r="3906" spans="1:9" x14ac:dyDescent="0.3">
      <c r="A3906">
        <v>306251</v>
      </c>
      <c r="B3906">
        <v>4500</v>
      </c>
      <c r="C3906" t="s">
        <v>14005</v>
      </c>
      <c r="D3906" t="s">
        <v>14000</v>
      </c>
      <c r="E3906" t="s">
        <v>13990</v>
      </c>
      <c r="F3906">
        <v>4</v>
      </c>
      <c r="G3906">
        <v>3.3</v>
      </c>
      <c r="H3906" t="s">
        <v>13995</v>
      </c>
      <c r="I3906">
        <v>15</v>
      </c>
    </row>
    <row r="3907" spans="1:9" x14ac:dyDescent="0.3">
      <c r="A3907">
        <v>18144453</v>
      </c>
      <c r="B3907">
        <v>300</v>
      </c>
      <c r="C3907" t="s">
        <v>14005</v>
      </c>
      <c r="D3907" t="s">
        <v>13990</v>
      </c>
      <c r="E3907" t="s">
        <v>13990</v>
      </c>
      <c r="F3907">
        <v>1</v>
      </c>
      <c r="G3907">
        <v>3</v>
      </c>
      <c r="H3907" t="s">
        <v>13995</v>
      </c>
      <c r="I3907">
        <v>6</v>
      </c>
    </row>
    <row r="3908" spans="1:9" x14ac:dyDescent="0.3">
      <c r="A3908">
        <v>7862</v>
      </c>
      <c r="B3908">
        <v>150</v>
      </c>
      <c r="C3908" t="s">
        <v>14005</v>
      </c>
      <c r="D3908" t="s">
        <v>13990</v>
      </c>
      <c r="E3908" t="s">
        <v>13990</v>
      </c>
      <c r="F3908">
        <v>1</v>
      </c>
      <c r="G3908">
        <v>3.1</v>
      </c>
      <c r="H3908" t="s">
        <v>13995</v>
      </c>
      <c r="I3908">
        <v>9</v>
      </c>
    </row>
    <row r="3909" spans="1:9" x14ac:dyDescent="0.3">
      <c r="A3909">
        <v>7857</v>
      </c>
      <c r="B3909">
        <v>150</v>
      </c>
      <c r="C3909" t="s">
        <v>14005</v>
      </c>
      <c r="D3909" t="s">
        <v>13990</v>
      </c>
      <c r="E3909" t="s">
        <v>13990</v>
      </c>
      <c r="F3909">
        <v>1</v>
      </c>
      <c r="G3909">
        <v>3.3</v>
      </c>
      <c r="H3909" t="s">
        <v>13995</v>
      </c>
      <c r="I3909">
        <v>21</v>
      </c>
    </row>
    <row r="3910" spans="1:9" x14ac:dyDescent="0.3">
      <c r="A3910">
        <v>2874</v>
      </c>
      <c r="B3910">
        <v>200</v>
      </c>
      <c r="C3910" t="s">
        <v>14005</v>
      </c>
      <c r="D3910" t="s">
        <v>13990</v>
      </c>
      <c r="E3910" t="s">
        <v>13990</v>
      </c>
      <c r="F3910">
        <v>1</v>
      </c>
      <c r="G3910">
        <v>3.1</v>
      </c>
      <c r="H3910" t="s">
        <v>13995</v>
      </c>
      <c r="I3910">
        <v>9</v>
      </c>
    </row>
    <row r="3911" spans="1:9" x14ac:dyDescent="0.3">
      <c r="A3911">
        <v>18458625</v>
      </c>
      <c r="B3911">
        <v>500</v>
      </c>
      <c r="C3911" t="s">
        <v>14005</v>
      </c>
      <c r="D3911" t="s">
        <v>13990</v>
      </c>
      <c r="E3911" t="s">
        <v>14000</v>
      </c>
      <c r="F3911">
        <v>2</v>
      </c>
      <c r="G3911">
        <v>3</v>
      </c>
      <c r="H3911" t="s">
        <v>13995</v>
      </c>
      <c r="I3911">
        <v>4</v>
      </c>
    </row>
    <row r="3912" spans="1:9" x14ac:dyDescent="0.3">
      <c r="A3912">
        <v>18252369</v>
      </c>
      <c r="B3912">
        <v>700</v>
      </c>
      <c r="C3912" t="s">
        <v>14005</v>
      </c>
      <c r="D3912" t="s">
        <v>13990</v>
      </c>
      <c r="E3912" t="s">
        <v>13990</v>
      </c>
      <c r="F3912">
        <v>2</v>
      </c>
      <c r="G3912">
        <v>3.1</v>
      </c>
      <c r="H3912" t="s">
        <v>13995</v>
      </c>
      <c r="I3912">
        <v>13</v>
      </c>
    </row>
    <row r="3913" spans="1:9" x14ac:dyDescent="0.3">
      <c r="A3913">
        <v>18228895</v>
      </c>
      <c r="B3913">
        <v>600</v>
      </c>
      <c r="C3913" t="s">
        <v>14005</v>
      </c>
      <c r="D3913" t="s">
        <v>13990</v>
      </c>
      <c r="E3913" t="s">
        <v>13990</v>
      </c>
      <c r="F3913">
        <v>2</v>
      </c>
      <c r="G3913">
        <v>3.1</v>
      </c>
      <c r="H3913" t="s">
        <v>13995</v>
      </c>
      <c r="I3913">
        <v>21</v>
      </c>
    </row>
    <row r="3914" spans="1:9" x14ac:dyDescent="0.3">
      <c r="A3914">
        <v>2583</v>
      </c>
      <c r="B3914">
        <v>1550</v>
      </c>
      <c r="C3914" t="s">
        <v>14005</v>
      </c>
      <c r="D3914" t="s">
        <v>14000</v>
      </c>
      <c r="E3914" t="s">
        <v>13990</v>
      </c>
      <c r="F3914">
        <v>3</v>
      </c>
      <c r="G3914">
        <v>3.6</v>
      </c>
      <c r="H3914" t="s">
        <v>13994</v>
      </c>
      <c r="I3914">
        <v>455</v>
      </c>
    </row>
    <row r="3915" spans="1:9" x14ac:dyDescent="0.3">
      <c r="A3915">
        <v>304876</v>
      </c>
      <c r="B3915">
        <v>700</v>
      </c>
      <c r="C3915" t="s">
        <v>14005</v>
      </c>
      <c r="D3915" t="s">
        <v>13990</v>
      </c>
      <c r="E3915" t="s">
        <v>14000</v>
      </c>
      <c r="F3915">
        <v>2</v>
      </c>
      <c r="G3915">
        <v>3.5</v>
      </c>
      <c r="H3915" t="s">
        <v>13994</v>
      </c>
      <c r="I3915">
        <v>367</v>
      </c>
    </row>
    <row r="3916" spans="1:9" x14ac:dyDescent="0.3">
      <c r="A3916">
        <v>308407</v>
      </c>
      <c r="B3916">
        <v>600</v>
      </c>
      <c r="C3916" t="s">
        <v>14005</v>
      </c>
      <c r="D3916" t="s">
        <v>13990</v>
      </c>
      <c r="E3916" t="s">
        <v>14000</v>
      </c>
      <c r="F3916">
        <v>2</v>
      </c>
      <c r="G3916">
        <v>3.8</v>
      </c>
      <c r="H3916" t="s">
        <v>13994</v>
      </c>
      <c r="I3916">
        <v>540</v>
      </c>
    </row>
    <row r="3917" spans="1:9" x14ac:dyDescent="0.3">
      <c r="A3917">
        <v>18492050</v>
      </c>
      <c r="B3917">
        <v>400</v>
      </c>
      <c r="C3917" t="s">
        <v>14005</v>
      </c>
      <c r="D3917" t="s">
        <v>13990</v>
      </c>
      <c r="E3917" t="s">
        <v>13990</v>
      </c>
      <c r="F3917">
        <v>1</v>
      </c>
      <c r="G3917">
        <v>0</v>
      </c>
      <c r="H3917" t="s">
        <v>13993</v>
      </c>
      <c r="I3917">
        <v>1</v>
      </c>
    </row>
    <row r="3918" spans="1:9" x14ac:dyDescent="0.3">
      <c r="A3918">
        <v>18492052</v>
      </c>
      <c r="B3918">
        <v>300</v>
      </c>
      <c r="C3918" t="s">
        <v>14005</v>
      </c>
      <c r="D3918" t="s">
        <v>13990</v>
      </c>
      <c r="E3918" t="s">
        <v>13990</v>
      </c>
      <c r="F3918">
        <v>1</v>
      </c>
      <c r="G3918">
        <v>0</v>
      </c>
      <c r="H3918" t="s">
        <v>13993</v>
      </c>
      <c r="I3918">
        <v>0</v>
      </c>
    </row>
    <row r="3919" spans="1:9" x14ac:dyDescent="0.3">
      <c r="A3919">
        <v>18449620</v>
      </c>
      <c r="B3919">
        <v>1200</v>
      </c>
      <c r="C3919" t="s">
        <v>14005</v>
      </c>
      <c r="D3919" t="s">
        <v>14000</v>
      </c>
      <c r="E3919" t="s">
        <v>13990</v>
      </c>
      <c r="F3919">
        <v>3</v>
      </c>
      <c r="G3919">
        <v>0</v>
      </c>
      <c r="H3919" t="s">
        <v>13993</v>
      </c>
      <c r="I3919">
        <v>0</v>
      </c>
    </row>
    <row r="3920" spans="1:9" x14ac:dyDescent="0.3">
      <c r="A3920">
        <v>18452403</v>
      </c>
      <c r="B3920">
        <v>400</v>
      </c>
      <c r="C3920" t="s">
        <v>14005</v>
      </c>
      <c r="D3920" t="s">
        <v>13990</v>
      </c>
      <c r="E3920" t="s">
        <v>13990</v>
      </c>
      <c r="F3920">
        <v>1</v>
      </c>
      <c r="G3920">
        <v>0</v>
      </c>
      <c r="H3920" t="s">
        <v>13993</v>
      </c>
      <c r="I3920">
        <v>1</v>
      </c>
    </row>
    <row r="3921" spans="1:9" x14ac:dyDescent="0.3">
      <c r="A3921">
        <v>18425740</v>
      </c>
      <c r="B3921">
        <v>100</v>
      </c>
      <c r="C3921" t="s">
        <v>14005</v>
      </c>
      <c r="D3921" t="s">
        <v>13990</v>
      </c>
      <c r="E3921" t="s">
        <v>13990</v>
      </c>
      <c r="F3921">
        <v>1</v>
      </c>
      <c r="G3921">
        <v>0</v>
      </c>
      <c r="H3921" t="s">
        <v>13993</v>
      </c>
      <c r="I3921">
        <v>0</v>
      </c>
    </row>
    <row r="3922" spans="1:9" x14ac:dyDescent="0.3">
      <c r="A3922">
        <v>18313153</v>
      </c>
      <c r="B3922">
        <v>150</v>
      </c>
      <c r="C3922" t="s">
        <v>14005</v>
      </c>
      <c r="D3922" t="s">
        <v>13990</v>
      </c>
      <c r="E3922" t="s">
        <v>13990</v>
      </c>
      <c r="F3922">
        <v>1</v>
      </c>
      <c r="G3922">
        <v>0</v>
      </c>
      <c r="H3922" t="s">
        <v>13993</v>
      </c>
      <c r="I3922">
        <v>2</v>
      </c>
    </row>
    <row r="3923" spans="1:9" x14ac:dyDescent="0.3">
      <c r="A3923">
        <v>18435830</v>
      </c>
      <c r="B3923">
        <v>900</v>
      </c>
      <c r="C3923" t="s">
        <v>14005</v>
      </c>
      <c r="D3923" t="s">
        <v>14000</v>
      </c>
      <c r="E3923" t="s">
        <v>14000</v>
      </c>
      <c r="F3923">
        <v>2</v>
      </c>
      <c r="G3923">
        <v>0</v>
      </c>
      <c r="H3923" t="s">
        <v>13993</v>
      </c>
      <c r="I3923">
        <v>0</v>
      </c>
    </row>
    <row r="3924" spans="1:9" x14ac:dyDescent="0.3">
      <c r="A3924">
        <v>18473378</v>
      </c>
      <c r="B3924">
        <v>700</v>
      </c>
      <c r="C3924" t="s">
        <v>14005</v>
      </c>
      <c r="D3924" t="s">
        <v>13990</v>
      </c>
      <c r="E3924" t="s">
        <v>13990</v>
      </c>
      <c r="F3924">
        <v>2</v>
      </c>
      <c r="G3924">
        <v>0</v>
      </c>
      <c r="H3924" t="s">
        <v>13993</v>
      </c>
      <c r="I3924">
        <v>1</v>
      </c>
    </row>
    <row r="3925" spans="1:9" x14ac:dyDescent="0.3">
      <c r="A3925">
        <v>18452241</v>
      </c>
      <c r="B3925">
        <v>400</v>
      </c>
      <c r="C3925" t="s">
        <v>14005</v>
      </c>
      <c r="D3925" t="s">
        <v>13990</v>
      </c>
      <c r="E3925" t="s">
        <v>13990</v>
      </c>
      <c r="F3925">
        <v>1</v>
      </c>
      <c r="G3925">
        <v>0</v>
      </c>
      <c r="H3925" t="s">
        <v>13993</v>
      </c>
      <c r="I3925">
        <v>0</v>
      </c>
    </row>
    <row r="3926" spans="1:9" x14ac:dyDescent="0.3">
      <c r="A3926">
        <v>3190</v>
      </c>
      <c r="B3926">
        <v>1500</v>
      </c>
      <c r="C3926" t="s">
        <v>14005</v>
      </c>
      <c r="D3926" t="s">
        <v>13990</v>
      </c>
      <c r="E3926" t="s">
        <v>13990</v>
      </c>
      <c r="F3926">
        <v>3</v>
      </c>
      <c r="G3926">
        <v>4.4000000000000004</v>
      </c>
      <c r="H3926" t="s">
        <v>13989</v>
      </c>
      <c r="I3926">
        <v>1521</v>
      </c>
    </row>
    <row r="3927" spans="1:9" x14ac:dyDescent="0.3">
      <c r="A3927">
        <v>3041</v>
      </c>
      <c r="B3927">
        <v>300</v>
      </c>
      <c r="C3927" t="s">
        <v>14005</v>
      </c>
      <c r="D3927" t="s">
        <v>13990</v>
      </c>
      <c r="E3927" t="s">
        <v>13990</v>
      </c>
      <c r="F3927">
        <v>1</v>
      </c>
      <c r="G3927">
        <v>4.2</v>
      </c>
      <c r="H3927" t="s">
        <v>13989</v>
      </c>
      <c r="I3927">
        <v>729</v>
      </c>
    </row>
    <row r="3928" spans="1:9" x14ac:dyDescent="0.3">
      <c r="A3928">
        <v>18441798</v>
      </c>
      <c r="B3928">
        <v>1500</v>
      </c>
      <c r="C3928" t="s">
        <v>14005</v>
      </c>
      <c r="D3928" t="s">
        <v>14000</v>
      </c>
      <c r="E3928" t="s">
        <v>13990</v>
      </c>
      <c r="F3928">
        <v>3</v>
      </c>
      <c r="G3928">
        <v>4.3</v>
      </c>
      <c r="H3928" t="s">
        <v>13989</v>
      </c>
      <c r="I3928">
        <v>90</v>
      </c>
    </row>
    <row r="3929" spans="1:9" x14ac:dyDescent="0.3">
      <c r="A3929">
        <v>306505</v>
      </c>
      <c r="B3929">
        <v>1750</v>
      </c>
      <c r="C3929" t="s">
        <v>14005</v>
      </c>
      <c r="D3929" t="s">
        <v>13990</v>
      </c>
      <c r="E3929" t="s">
        <v>13990</v>
      </c>
      <c r="F3929">
        <v>3</v>
      </c>
      <c r="G3929">
        <v>3.2</v>
      </c>
      <c r="H3929" t="s">
        <v>13995</v>
      </c>
      <c r="I3929">
        <v>17</v>
      </c>
    </row>
    <row r="3930" spans="1:9" x14ac:dyDescent="0.3">
      <c r="A3930">
        <v>302868</v>
      </c>
      <c r="B3930">
        <v>250</v>
      </c>
      <c r="C3930" t="s">
        <v>14005</v>
      </c>
      <c r="D3930" t="s">
        <v>13990</v>
      </c>
      <c r="E3930" t="s">
        <v>13990</v>
      </c>
      <c r="F3930">
        <v>1</v>
      </c>
      <c r="G3930">
        <v>2.9</v>
      </c>
      <c r="H3930" t="s">
        <v>13995</v>
      </c>
      <c r="I3930">
        <v>11</v>
      </c>
    </row>
    <row r="3931" spans="1:9" x14ac:dyDescent="0.3">
      <c r="A3931">
        <v>7383</v>
      </c>
      <c r="B3931">
        <v>300</v>
      </c>
      <c r="C3931" t="s">
        <v>14005</v>
      </c>
      <c r="D3931" t="s">
        <v>13990</v>
      </c>
      <c r="E3931" t="s">
        <v>13990</v>
      </c>
      <c r="F3931">
        <v>1</v>
      </c>
      <c r="G3931">
        <v>2.6</v>
      </c>
      <c r="H3931" t="s">
        <v>13995</v>
      </c>
      <c r="I3931">
        <v>38</v>
      </c>
    </row>
    <row r="3932" spans="1:9" x14ac:dyDescent="0.3">
      <c r="A3932">
        <v>302793</v>
      </c>
      <c r="B3932">
        <v>100</v>
      </c>
      <c r="C3932" t="s">
        <v>14005</v>
      </c>
      <c r="D3932" t="s">
        <v>13990</v>
      </c>
      <c r="E3932" t="s">
        <v>13990</v>
      </c>
      <c r="F3932">
        <v>1</v>
      </c>
      <c r="G3932">
        <v>2.8</v>
      </c>
      <c r="H3932" t="s">
        <v>13995</v>
      </c>
      <c r="I3932">
        <v>9</v>
      </c>
    </row>
    <row r="3933" spans="1:9" x14ac:dyDescent="0.3">
      <c r="A3933">
        <v>9993</v>
      </c>
      <c r="B3933">
        <v>300</v>
      </c>
      <c r="C3933" t="s">
        <v>14005</v>
      </c>
      <c r="D3933" t="s">
        <v>13990</v>
      </c>
      <c r="E3933" t="s">
        <v>13990</v>
      </c>
      <c r="F3933">
        <v>1</v>
      </c>
      <c r="G3933">
        <v>2.7</v>
      </c>
      <c r="H3933" t="s">
        <v>13995</v>
      </c>
      <c r="I3933">
        <v>16</v>
      </c>
    </row>
    <row r="3934" spans="1:9" x14ac:dyDescent="0.3">
      <c r="A3934">
        <v>9985</v>
      </c>
      <c r="B3934">
        <v>150</v>
      </c>
      <c r="C3934" t="s">
        <v>14005</v>
      </c>
      <c r="D3934" t="s">
        <v>13990</v>
      </c>
      <c r="E3934" t="s">
        <v>13990</v>
      </c>
      <c r="F3934">
        <v>1</v>
      </c>
      <c r="G3934">
        <v>2.9</v>
      </c>
      <c r="H3934" t="s">
        <v>13995</v>
      </c>
      <c r="I3934">
        <v>7</v>
      </c>
    </row>
    <row r="3935" spans="1:9" x14ac:dyDescent="0.3">
      <c r="A3935">
        <v>18138461</v>
      </c>
      <c r="B3935">
        <v>200</v>
      </c>
      <c r="C3935" t="s">
        <v>14005</v>
      </c>
      <c r="D3935" t="s">
        <v>13990</v>
      </c>
      <c r="E3935" t="s">
        <v>14000</v>
      </c>
      <c r="F3935">
        <v>1</v>
      </c>
      <c r="G3935">
        <v>3.4</v>
      </c>
      <c r="H3935" t="s">
        <v>13995</v>
      </c>
      <c r="I3935">
        <v>41</v>
      </c>
    </row>
    <row r="3936" spans="1:9" x14ac:dyDescent="0.3">
      <c r="A3936">
        <v>306957</v>
      </c>
      <c r="B3936">
        <v>550</v>
      </c>
      <c r="C3936" t="s">
        <v>14005</v>
      </c>
      <c r="D3936" t="s">
        <v>13990</v>
      </c>
      <c r="E3936" t="s">
        <v>14000</v>
      </c>
      <c r="F3936">
        <v>2</v>
      </c>
      <c r="G3936">
        <v>2.6</v>
      </c>
      <c r="H3936" t="s">
        <v>13995</v>
      </c>
      <c r="I3936">
        <v>58</v>
      </c>
    </row>
    <row r="3937" spans="1:9" x14ac:dyDescent="0.3">
      <c r="A3937">
        <v>7590</v>
      </c>
      <c r="B3937">
        <v>200</v>
      </c>
      <c r="C3937" t="s">
        <v>14005</v>
      </c>
      <c r="D3937" t="s">
        <v>13990</v>
      </c>
      <c r="E3937" t="s">
        <v>13990</v>
      </c>
      <c r="F3937">
        <v>1</v>
      </c>
      <c r="G3937">
        <v>2.9</v>
      </c>
      <c r="H3937" t="s">
        <v>13995</v>
      </c>
      <c r="I3937">
        <v>4</v>
      </c>
    </row>
    <row r="3938" spans="1:9" x14ac:dyDescent="0.3">
      <c r="A3938">
        <v>9620</v>
      </c>
      <c r="B3938">
        <v>450</v>
      </c>
      <c r="C3938" t="s">
        <v>14005</v>
      </c>
      <c r="D3938" t="s">
        <v>13990</v>
      </c>
      <c r="E3938" t="s">
        <v>14000</v>
      </c>
      <c r="F3938">
        <v>1</v>
      </c>
      <c r="G3938">
        <v>2.9</v>
      </c>
      <c r="H3938" t="s">
        <v>13995</v>
      </c>
      <c r="I3938">
        <v>33</v>
      </c>
    </row>
    <row r="3939" spans="1:9" x14ac:dyDescent="0.3">
      <c r="A3939">
        <v>302884</v>
      </c>
      <c r="B3939">
        <v>200</v>
      </c>
      <c r="C3939" t="s">
        <v>14005</v>
      </c>
      <c r="D3939" t="s">
        <v>13990</v>
      </c>
      <c r="E3939" t="s">
        <v>14000</v>
      </c>
      <c r="F3939">
        <v>1</v>
      </c>
      <c r="G3939">
        <v>3.1</v>
      </c>
      <c r="H3939" t="s">
        <v>13995</v>
      </c>
      <c r="I3939">
        <v>28</v>
      </c>
    </row>
    <row r="3940" spans="1:9" x14ac:dyDescent="0.3">
      <c r="A3940">
        <v>309238</v>
      </c>
      <c r="B3940">
        <v>200</v>
      </c>
      <c r="C3940" t="s">
        <v>14005</v>
      </c>
      <c r="D3940" t="s">
        <v>13990</v>
      </c>
      <c r="E3940" t="s">
        <v>13990</v>
      </c>
      <c r="F3940">
        <v>1</v>
      </c>
      <c r="G3940">
        <v>3.1</v>
      </c>
      <c r="H3940" t="s">
        <v>13995</v>
      </c>
      <c r="I3940">
        <v>100</v>
      </c>
    </row>
    <row r="3941" spans="1:9" x14ac:dyDescent="0.3">
      <c r="A3941">
        <v>309609</v>
      </c>
      <c r="B3941">
        <v>550</v>
      </c>
      <c r="C3941" t="s">
        <v>14005</v>
      </c>
      <c r="D3941" t="s">
        <v>13990</v>
      </c>
      <c r="E3941" t="s">
        <v>13990</v>
      </c>
      <c r="F3941">
        <v>2</v>
      </c>
      <c r="G3941">
        <v>3.2</v>
      </c>
      <c r="H3941" t="s">
        <v>13995</v>
      </c>
      <c r="I3941">
        <v>22</v>
      </c>
    </row>
    <row r="3942" spans="1:9" x14ac:dyDescent="0.3">
      <c r="A3942">
        <v>18414477</v>
      </c>
      <c r="B3942">
        <v>600</v>
      </c>
      <c r="C3942" t="s">
        <v>14005</v>
      </c>
      <c r="D3942" t="s">
        <v>13990</v>
      </c>
      <c r="E3942" t="s">
        <v>14000</v>
      </c>
      <c r="F3942">
        <v>2</v>
      </c>
      <c r="G3942">
        <v>3</v>
      </c>
      <c r="H3942" t="s">
        <v>13995</v>
      </c>
      <c r="I3942">
        <v>4</v>
      </c>
    </row>
    <row r="3943" spans="1:9" x14ac:dyDescent="0.3">
      <c r="A3943">
        <v>9992</v>
      </c>
      <c r="B3943">
        <v>400</v>
      </c>
      <c r="C3943" t="s">
        <v>14005</v>
      </c>
      <c r="D3943" t="s">
        <v>13990</v>
      </c>
      <c r="E3943" t="s">
        <v>13990</v>
      </c>
      <c r="F3943">
        <v>1</v>
      </c>
      <c r="G3943">
        <v>2.9</v>
      </c>
      <c r="H3943" t="s">
        <v>13995</v>
      </c>
      <c r="I3943">
        <v>14</v>
      </c>
    </row>
    <row r="3944" spans="1:9" x14ac:dyDescent="0.3">
      <c r="A3944">
        <v>18224572</v>
      </c>
      <c r="B3944">
        <v>250</v>
      </c>
      <c r="C3944" t="s">
        <v>14005</v>
      </c>
      <c r="D3944" t="s">
        <v>13990</v>
      </c>
      <c r="E3944" t="s">
        <v>14000</v>
      </c>
      <c r="F3944">
        <v>1</v>
      </c>
      <c r="G3944">
        <v>2.5</v>
      </c>
      <c r="H3944" t="s">
        <v>13995</v>
      </c>
      <c r="I3944">
        <v>13</v>
      </c>
    </row>
    <row r="3945" spans="1:9" x14ac:dyDescent="0.3">
      <c r="A3945">
        <v>312594</v>
      </c>
      <c r="B3945">
        <v>600</v>
      </c>
      <c r="C3945" t="s">
        <v>14005</v>
      </c>
      <c r="D3945" t="s">
        <v>13990</v>
      </c>
      <c r="E3945" t="s">
        <v>13990</v>
      </c>
      <c r="F3945">
        <v>2</v>
      </c>
      <c r="G3945">
        <v>2.8</v>
      </c>
      <c r="H3945" t="s">
        <v>13995</v>
      </c>
      <c r="I3945">
        <v>8</v>
      </c>
    </row>
    <row r="3946" spans="1:9" x14ac:dyDescent="0.3">
      <c r="A3946">
        <v>312728</v>
      </c>
      <c r="B3946">
        <v>400</v>
      </c>
      <c r="C3946" t="s">
        <v>14005</v>
      </c>
      <c r="D3946" t="s">
        <v>13990</v>
      </c>
      <c r="E3946" t="s">
        <v>14000</v>
      </c>
      <c r="F3946">
        <v>1</v>
      </c>
      <c r="G3946">
        <v>3.2</v>
      </c>
      <c r="H3946" t="s">
        <v>13995</v>
      </c>
      <c r="I3946">
        <v>17</v>
      </c>
    </row>
    <row r="3947" spans="1:9" x14ac:dyDescent="0.3">
      <c r="A3947">
        <v>18025133</v>
      </c>
      <c r="B3947">
        <v>200</v>
      </c>
      <c r="C3947" t="s">
        <v>14005</v>
      </c>
      <c r="D3947" t="s">
        <v>13990</v>
      </c>
      <c r="E3947" t="s">
        <v>13990</v>
      </c>
      <c r="F3947">
        <v>1</v>
      </c>
      <c r="G3947">
        <v>3.2</v>
      </c>
      <c r="H3947" t="s">
        <v>13995</v>
      </c>
      <c r="I3947">
        <v>8</v>
      </c>
    </row>
    <row r="3948" spans="1:9" x14ac:dyDescent="0.3">
      <c r="A3948">
        <v>7329</v>
      </c>
      <c r="B3948">
        <v>350</v>
      </c>
      <c r="C3948" t="s">
        <v>14005</v>
      </c>
      <c r="D3948" t="s">
        <v>13990</v>
      </c>
      <c r="E3948" t="s">
        <v>13990</v>
      </c>
      <c r="F3948">
        <v>1</v>
      </c>
      <c r="G3948">
        <v>3.2</v>
      </c>
      <c r="H3948" t="s">
        <v>13995</v>
      </c>
      <c r="I3948">
        <v>26</v>
      </c>
    </row>
    <row r="3949" spans="1:9" x14ac:dyDescent="0.3">
      <c r="A3949">
        <v>302892</v>
      </c>
      <c r="B3949">
        <v>500</v>
      </c>
      <c r="C3949" t="s">
        <v>14005</v>
      </c>
      <c r="D3949" t="s">
        <v>13990</v>
      </c>
      <c r="E3949" t="s">
        <v>14000</v>
      </c>
      <c r="F3949">
        <v>2</v>
      </c>
      <c r="G3949">
        <v>3.3</v>
      </c>
      <c r="H3949" t="s">
        <v>13995</v>
      </c>
      <c r="I3949">
        <v>85</v>
      </c>
    </row>
    <row r="3950" spans="1:9" x14ac:dyDescent="0.3">
      <c r="A3950">
        <v>302893</v>
      </c>
      <c r="B3950">
        <v>500</v>
      </c>
      <c r="C3950" t="s">
        <v>14005</v>
      </c>
      <c r="D3950" t="s">
        <v>13990</v>
      </c>
      <c r="E3950" t="s">
        <v>13990</v>
      </c>
      <c r="F3950">
        <v>2</v>
      </c>
      <c r="G3950">
        <v>2.8</v>
      </c>
      <c r="H3950" t="s">
        <v>13995</v>
      </c>
      <c r="I3950">
        <v>14</v>
      </c>
    </row>
    <row r="3951" spans="1:9" x14ac:dyDescent="0.3">
      <c r="A3951">
        <v>309533</v>
      </c>
      <c r="B3951">
        <v>250</v>
      </c>
      <c r="C3951" t="s">
        <v>14005</v>
      </c>
      <c r="D3951" t="s">
        <v>13990</v>
      </c>
      <c r="E3951" t="s">
        <v>13990</v>
      </c>
      <c r="F3951">
        <v>1</v>
      </c>
      <c r="G3951">
        <v>3.4</v>
      </c>
      <c r="H3951" t="s">
        <v>13995</v>
      </c>
      <c r="I3951">
        <v>25</v>
      </c>
    </row>
    <row r="3952" spans="1:9" x14ac:dyDescent="0.3">
      <c r="A3952">
        <v>18376487</v>
      </c>
      <c r="B3952">
        <v>400</v>
      </c>
      <c r="C3952" t="s">
        <v>14005</v>
      </c>
      <c r="D3952" t="s">
        <v>13990</v>
      </c>
      <c r="E3952" t="s">
        <v>13990</v>
      </c>
      <c r="F3952">
        <v>1</v>
      </c>
      <c r="G3952">
        <v>3.2</v>
      </c>
      <c r="H3952" t="s">
        <v>13995</v>
      </c>
      <c r="I3952">
        <v>10</v>
      </c>
    </row>
    <row r="3953" spans="1:9" x14ac:dyDescent="0.3">
      <c r="A3953">
        <v>302895</v>
      </c>
      <c r="B3953">
        <v>250</v>
      </c>
      <c r="C3953" t="s">
        <v>14005</v>
      </c>
      <c r="D3953" t="s">
        <v>13990</v>
      </c>
      <c r="E3953" t="s">
        <v>13990</v>
      </c>
      <c r="F3953">
        <v>1</v>
      </c>
      <c r="G3953">
        <v>2.8</v>
      </c>
      <c r="H3953" t="s">
        <v>13995</v>
      </c>
      <c r="I3953">
        <v>7</v>
      </c>
    </row>
    <row r="3954" spans="1:9" x14ac:dyDescent="0.3">
      <c r="A3954">
        <v>302896</v>
      </c>
      <c r="B3954">
        <v>250</v>
      </c>
      <c r="C3954" t="s">
        <v>14005</v>
      </c>
      <c r="D3954" t="s">
        <v>13990</v>
      </c>
      <c r="E3954" t="s">
        <v>13990</v>
      </c>
      <c r="F3954">
        <v>1</v>
      </c>
      <c r="G3954">
        <v>2.9</v>
      </c>
      <c r="H3954" t="s">
        <v>13995</v>
      </c>
      <c r="I3954">
        <v>10</v>
      </c>
    </row>
    <row r="3955" spans="1:9" x14ac:dyDescent="0.3">
      <c r="A3955">
        <v>9776</v>
      </c>
      <c r="B3955">
        <v>350</v>
      </c>
      <c r="C3955" t="s">
        <v>14005</v>
      </c>
      <c r="D3955" t="s">
        <v>13990</v>
      </c>
      <c r="E3955" t="s">
        <v>13990</v>
      </c>
      <c r="F3955">
        <v>1</v>
      </c>
      <c r="G3955">
        <v>3.2</v>
      </c>
      <c r="H3955" t="s">
        <v>13995</v>
      </c>
      <c r="I3955">
        <v>87</v>
      </c>
    </row>
    <row r="3956" spans="1:9" x14ac:dyDescent="0.3">
      <c r="A3956">
        <v>18245255</v>
      </c>
      <c r="B3956">
        <v>400</v>
      </c>
      <c r="C3956" t="s">
        <v>14005</v>
      </c>
      <c r="D3956" t="s">
        <v>13990</v>
      </c>
      <c r="E3956" t="s">
        <v>14000</v>
      </c>
      <c r="F3956">
        <v>1</v>
      </c>
      <c r="G3956">
        <v>3.2</v>
      </c>
      <c r="H3956" t="s">
        <v>13995</v>
      </c>
      <c r="I3956">
        <v>57</v>
      </c>
    </row>
    <row r="3957" spans="1:9" x14ac:dyDescent="0.3">
      <c r="A3957">
        <v>309648</v>
      </c>
      <c r="B3957">
        <v>450</v>
      </c>
      <c r="C3957" t="s">
        <v>14005</v>
      </c>
      <c r="D3957" t="s">
        <v>13990</v>
      </c>
      <c r="E3957" t="s">
        <v>14000</v>
      </c>
      <c r="F3957">
        <v>1</v>
      </c>
      <c r="G3957">
        <v>2.6</v>
      </c>
      <c r="H3957" t="s">
        <v>13995</v>
      </c>
      <c r="I3957">
        <v>24</v>
      </c>
    </row>
    <row r="3958" spans="1:9" x14ac:dyDescent="0.3">
      <c r="A3958">
        <v>18285214</v>
      </c>
      <c r="B3958">
        <v>400</v>
      </c>
      <c r="C3958" t="s">
        <v>14005</v>
      </c>
      <c r="D3958" t="s">
        <v>13990</v>
      </c>
      <c r="E3958" t="s">
        <v>13990</v>
      </c>
      <c r="F3958">
        <v>1</v>
      </c>
      <c r="G3958">
        <v>3</v>
      </c>
      <c r="H3958" t="s">
        <v>13995</v>
      </c>
      <c r="I3958">
        <v>5</v>
      </c>
    </row>
    <row r="3959" spans="1:9" x14ac:dyDescent="0.3">
      <c r="A3959">
        <v>302938</v>
      </c>
      <c r="B3959">
        <v>150</v>
      </c>
      <c r="C3959" t="s">
        <v>14005</v>
      </c>
      <c r="D3959" t="s">
        <v>13990</v>
      </c>
      <c r="E3959" t="s">
        <v>13990</v>
      </c>
      <c r="F3959">
        <v>1</v>
      </c>
      <c r="G3959">
        <v>3.1</v>
      </c>
      <c r="H3959" t="s">
        <v>13995</v>
      </c>
      <c r="I3959">
        <v>9</v>
      </c>
    </row>
    <row r="3960" spans="1:9" x14ac:dyDescent="0.3">
      <c r="A3960">
        <v>18396545</v>
      </c>
      <c r="B3960">
        <v>250</v>
      </c>
      <c r="C3960" t="s">
        <v>14005</v>
      </c>
      <c r="D3960" t="s">
        <v>13990</v>
      </c>
      <c r="E3960" t="s">
        <v>13990</v>
      </c>
      <c r="F3960">
        <v>1</v>
      </c>
      <c r="G3960">
        <v>3.2</v>
      </c>
      <c r="H3960" t="s">
        <v>13995</v>
      </c>
      <c r="I3960">
        <v>14</v>
      </c>
    </row>
    <row r="3961" spans="1:9" x14ac:dyDescent="0.3">
      <c r="A3961">
        <v>18414495</v>
      </c>
      <c r="B3961">
        <v>550</v>
      </c>
      <c r="C3961" t="s">
        <v>14005</v>
      </c>
      <c r="D3961" t="s">
        <v>13990</v>
      </c>
      <c r="E3961" t="s">
        <v>14000</v>
      </c>
      <c r="F3961">
        <v>2</v>
      </c>
      <c r="G3961">
        <v>3.4</v>
      </c>
      <c r="H3961" t="s">
        <v>13995</v>
      </c>
      <c r="I3961">
        <v>20</v>
      </c>
    </row>
    <row r="3962" spans="1:9" x14ac:dyDescent="0.3">
      <c r="A3962">
        <v>311891</v>
      </c>
      <c r="B3962">
        <v>500</v>
      </c>
      <c r="C3962" t="s">
        <v>14005</v>
      </c>
      <c r="D3962" t="s">
        <v>13990</v>
      </c>
      <c r="E3962" t="s">
        <v>13990</v>
      </c>
      <c r="F3962">
        <v>2</v>
      </c>
      <c r="G3962">
        <v>3.1</v>
      </c>
      <c r="H3962" t="s">
        <v>13995</v>
      </c>
      <c r="I3962">
        <v>11</v>
      </c>
    </row>
    <row r="3963" spans="1:9" x14ac:dyDescent="0.3">
      <c r="A3963">
        <v>312372</v>
      </c>
      <c r="B3963">
        <v>350</v>
      </c>
      <c r="C3963" t="s">
        <v>14005</v>
      </c>
      <c r="D3963" t="s">
        <v>13990</v>
      </c>
      <c r="E3963" t="s">
        <v>13990</v>
      </c>
      <c r="F3963">
        <v>1</v>
      </c>
      <c r="G3963">
        <v>3.2</v>
      </c>
      <c r="H3963" t="s">
        <v>13995</v>
      </c>
      <c r="I3963">
        <v>12</v>
      </c>
    </row>
    <row r="3964" spans="1:9" x14ac:dyDescent="0.3">
      <c r="A3964">
        <v>8949</v>
      </c>
      <c r="B3964">
        <v>800</v>
      </c>
      <c r="C3964" t="s">
        <v>14005</v>
      </c>
      <c r="D3964" t="s">
        <v>13990</v>
      </c>
      <c r="E3964" t="s">
        <v>14000</v>
      </c>
      <c r="F3964">
        <v>2</v>
      </c>
      <c r="G3964">
        <v>3.1</v>
      </c>
      <c r="H3964" t="s">
        <v>13995</v>
      </c>
      <c r="I3964">
        <v>70</v>
      </c>
    </row>
    <row r="3965" spans="1:9" x14ac:dyDescent="0.3">
      <c r="A3965">
        <v>302898</v>
      </c>
      <c r="B3965">
        <v>250</v>
      </c>
      <c r="C3965" t="s">
        <v>14005</v>
      </c>
      <c r="D3965" t="s">
        <v>13990</v>
      </c>
      <c r="E3965" t="s">
        <v>14000</v>
      </c>
      <c r="F3965">
        <v>1</v>
      </c>
      <c r="G3965">
        <v>3.3</v>
      </c>
      <c r="H3965" t="s">
        <v>13995</v>
      </c>
      <c r="I3965">
        <v>55</v>
      </c>
    </row>
    <row r="3966" spans="1:9" x14ac:dyDescent="0.3">
      <c r="A3966">
        <v>302710</v>
      </c>
      <c r="B3966">
        <v>200</v>
      </c>
      <c r="C3966" t="s">
        <v>14005</v>
      </c>
      <c r="D3966" t="s">
        <v>13990</v>
      </c>
      <c r="E3966" t="s">
        <v>13990</v>
      </c>
      <c r="F3966">
        <v>1</v>
      </c>
      <c r="G3966">
        <v>2.9</v>
      </c>
      <c r="H3966" t="s">
        <v>13995</v>
      </c>
      <c r="I3966">
        <v>4</v>
      </c>
    </row>
    <row r="3967" spans="1:9" x14ac:dyDescent="0.3">
      <c r="A3967">
        <v>9998</v>
      </c>
      <c r="B3967">
        <v>450</v>
      </c>
      <c r="C3967" t="s">
        <v>14005</v>
      </c>
      <c r="D3967" t="s">
        <v>13990</v>
      </c>
      <c r="E3967" t="s">
        <v>13990</v>
      </c>
      <c r="F3967">
        <v>1</v>
      </c>
      <c r="G3967">
        <v>3</v>
      </c>
      <c r="H3967" t="s">
        <v>13995</v>
      </c>
      <c r="I3967">
        <v>10</v>
      </c>
    </row>
    <row r="3968" spans="1:9" x14ac:dyDescent="0.3">
      <c r="A3968">
        <v>18317229</v>
      </c>
      <c r="B3968">
        <v>150</v>
      </c>
      <c r="C3968" t="s">
        <v>14005</v>
      </c>
      <c r="D3968" t="s">
        <v>13990</v>
      </c>
      <c r="E3968" t="s">
        <v>13990</v>
      </c>
      <c r="F3968">
        <v>1</v>
      </c>
      <c r="G3968">
        <v>2.8</v>
      </c>
      <c r="H3968" t="s">
        <v>13995</v>
      </c>
      <c r="I3968">
        <v>10</v>
      </c>
    </row>
    <row r="3969" spans="1:9" x14ac:dyDescent="0.3">
      <c r="A3969">
        <v>9623</v>
      </c>
      <c r="B3969">
        <v>250</v>
      </c>
      <c r="C3969" t="s">
        <v>14005</v>
      </c>
      <c r="D3969" t="s">
        <v>13990</v>
      </c>
      <c r="E3969" t="s">
        <v>13990</v>
      </c>
      <c r="F3969">
        <v>1</v>
      </c>
      <c r="G3969">
        <v>3</v>
      </c>
      <c r="H3969" t="s">
        <v>13995</v>
      </c>
      <c r="I3969">
        <v>8</v>
      </c>
    </row>
    <row r="3970" spans="1:9" x14ac:dyDescent="0.3">
      <c r="A3970">
        <v>3634</v>
      </c>
      <c r="B3970">
        <v>250</v>
      </c>
      <c r="C3970" t="s">
        <v>14005</v>
      </c>
      <c r="D3970" t="s">
        <v>13990</v>
      </c>
      <c r="E3970" t="s">
        <v>13990</v>
      </c>
      <c r="F3970">
        <v>1</v>
      </c>
      <c r="G3970">
        <v>3.3</v>
      </c>
      <c r="H3970" t="s">
        <v>13995</v>
      </c>
      <c r="I3970">
        <v>91</v>
      </c>
    </row>
    <row r="3971" spans="1:9" x14ac:dyDescent="0.3">
      <c r="A3971">
        <v>7382</v>
      </c>
      <c r="B3971">
        <v>700</v>
      </c>
      <c r="C3971" t="s">
        <v>14005</v>
      </c>
      <c r="D3971" t="s">
        <v>13990</v>
      </c>
      <c r="E3971" t="s">
        <v>13990</v>
      </c>
      <c r="F3971">
        <v>2</v>
      </c>
      <c r="G3971">
        <v>3.3</v>
      </c>
      <c r="H3971" t="s">
        <v>13995</v>
      </c>
      <c r="I3971">
        <v>67</v>
      </c>
    </row>
    <row r="3972" spans="1:9" x14ac:dyDescent="0.3">
      <c r="A3972">
        <v>1866</v>
      </c>
      <c r="B3972">
        <v>550</v>
      </c>
      <c r="C3972" t="s">
        <v>14005</v>
      </c>
      <c r="D3972" t="s">
        <v>13990</v>
      </c>
      <c r="E3972" t="s">
        <v>13990</v>
      </c>
      <c r="F3972">
        <v>2</v>
      </c>
      <c r="G3972">
        <v>3.1</v>
      </c>
      <c r="H3972" t="s">
        <v>13995</v>
      </c>
      <c r="I3972">
        <v>92</v>
      </c>
    </row>
    <row r="3973" spans="1:9" x14ac:dyDescent="0.3">
      <c r="A3973">
        <v>304783</v>
      </c>
      <c r="B3973">
        <v>350</v>
      </c>
      <c r="C3973" t="s">
        <v>14005</v>
      </c>
      <c r="D3973" t="s">
        <v>13990</v>
      </c>
      <c r="E3973" t="s">
        <v>14000</v>
      </c>
      <c r="F3973">
        <v>1</v>
      </c>
      <c r="G3973">
        <v>2.7</v>
      </c>
      <c r="H3973" t="s">
        <v>13995</v>
      </c>
      <c r="I3973">
        <v>6</v>
      </c>
    </row>
    <row r="3974" spans="1:9" x14ac:dyDescent="0.3">
      <c r="A3974">
        <v>302811</v>
      </c>
      <c r="B3974">
        <v>450</v>
      </c>
      <c r="C3974" t="s">
        <v>14005</v>
      </c>
      <c r="D3974" t="s">
        <v>13990</v>
      </c>
      <c r="E3974" t="s">
        <v>14000</v>
      </c>
      <c r="F3974">
        <v>1</v>
      </c>
      <c r="G3974">
        <v>2.6</v>
      </c>
      <c r="H3974" t="s">
        <v>13995</v>
      </c>
      <c r="I3974">
        <v>24</v>
      </c>
    </row>
    <row r="3975" spans="1:9" x14ac:dyDescent="0.3">
      <c r="A3975">
        <v>308664</v>
      </c>
      <c r="B3975">
        <v>650</v>
      </c>
      <c r="C3975" t="s">
        <v>14005</v>
      </c>
      <c r="D3975" t="s">
        <v>13990</v>
      </c>
      <c r="E3975" t="s">
        <v>13990</v>
      </c>
      <c r="F3975">
        <v>2</v>
      </c>
      <c r="G3975">
        <v>3.2</v>
      </c>
      <c r="H3975" t="s">
        <v>13995</v>
      </c>
      <c r="I3975">
        <v>26</v>
      </c>
    </row>
    <row r="3976" spans="1:9" x14ac:dyDescent="0.3">
      <c r="A3976">
        <v>18133506</v>
      </c>
      <c r="B3976">
        <v>700</v>
      </c>
      <c r="C3976" t="s">
        <v>14005</v>
      </c>
      <c r="D3976" t="s">
        <v>13990</v>
      </c>
      <c r="E3976" t="s">
        <v>13990</v>
      </c>
      <c r="F3976">
        <v>2</v>
      </c>
      <c r="G3976">
        <v>3.3</v>
      </c>
      <c r="H3976" t="s">
        <v>13995</v>
      </c>
      <c r="I3976">
        <v>17</v>
      </c>
    </row>
    <row r="3977" spans="1:9" x14ac:dyDescent="0.3">
      <c r="A3977">
        <v>305293</v>
      </c>
      <c r="B3977">
        <v>400</v>
      </c>
      <c r="C3977" t="s">
        <v>14005</v>
      </c>
      <c r="D3977" t="s">
        <v>13990</v>
      </c>
      <c r="E3977" t="s">
        <v>14000</v>
      </c>
      <c r="F3977">
        <v>1</v>
      </c>
      <c r="G3977">
        <v>3.4</v>
      </c>
      <c r="H3977" t="s">
        <v>13995</v>
      </c>
      <c r="I3977">
        <v>80</v>
      </c>
    </row>
    <row r="3978" spans="1:9" x14ac:dyDescent="0.3">
      <c r="A3978">
        <v>2211</v>
      </c>
      <c r="B3978">
        <v>350</v>
      </c>
      <c r="C3978" t="s">
        <v>14005</v>
      </c>
      <c r="D3978" t="s">
        <v>13990</v>
      </c>
      <c r="E3978" t="s">
        <v>14000</v>
      </c>
      <c r="F3978">
        <v>1</v>
      </c>
      <c r="G3978">
        <v>2.6</v>
      </c>
      <c r="H3978" t="s">
        <v>13995</v>
      </c>
      <c r="I3978">
        <v>23</v>
      </c>
    </row>
    <row r="3979" spans="1:9" x14ac:dyDescent="0.3">
      <c r="A3979">
        <v>9622</v>
      </c>
      <c r="B3979">
        <v>550</v>
      </c>
      <c r="C3979" t="s">
        <v>14005</v>
      </c>
      <c r="D3979" t="s">
        <v>13990</v>
      </c>
      <c r="E3979" t="s">
        <v>14000</v>
      </c>
      <c r="F3979">
        <v>2</v>
      </c>
      <c r="G3979">
        <v>2.7</v>
      </c>
      <c r="H3979" t="s">
        <v>13995</v>
      </c>
      <c r="I3979">
        <v>52</v>
      </c>
    </row>
    <row r="3980" spans="1:9" x14ac:dyDescent="0.3">
      <c r="A3980">
        <v>18281989</v>
      </c>
      <c r="B3980">
        <v>300</v>
      </c>
      <c r="C3980" t="s">
        <v>14005</v>
      </c>
      <c r="D3980" t="s">
        <v>13990</v>
      </c>
      <c r="E3980" t="s">
        <v>13990</v>
      </c>
      <c r="F3980">
        <v>1</v>
      </c>
      <c r="G3980">
        <v>3.1</v>
      </c>
      <c r="H3980" t="s">
        <v>13995</v>
      </c>
      <c r="I3980">
        <v>11</v>
      </c>
    </row>
    <row r="3981" spans="1:9" x14ac:dyDescent="0.3">
      <c r="A3981">
        <v>18365855</v>
      </c>
      <c r="B3981">
        <v>600</v>
      </c>
      <c r="C3981" t="s">
        <v>14005</v>
      </c>
      <c r="D3981" t="s">
        <v>13990</v>
      </c>
      <c r="E3981" t="s">
        <v>14000</v>
      </c>
      <c r="F3981">
        <v>2</v>
      </c>
      <c r="G3981">
        <v>3.6</v>
      </c>
      <c r="H3981" t="s">
        <v>13994</v>
      </c>
      <c r="I3981">
        <v>30</v>
      </c>
    </row>
    <row r="3982" spans="1:9" x14ac:dyDescent="0.3">
      <c r="A3982">
        <v>309737</v>
      </c>
      <c r="B3982">
        <v>800</v>
      </c>
      <c r="C3982" t="s">
        <v>14005</v>
      </c>
      <c r="D3982" t="s">
        <v>14000</v>
      </c>
      <c r="E3982" t="s">
        <v>13990</v>
      </c>
      <c r="F3982">
        <v>2</v>
      </c>
      <c r="G3982">
        <v>3.6</v>
      </c>
      <c r="H3982" t="s">
        <v>13994</v>
      </c>
      <c r="I3982">
        <v>108</v>
      </c>
    </row>
    <row r="3983" spans="1:9" x14ac:dyDescent="0.3">
      <c r="A3983">
        <v>18386707</v>
      </c>
      <c r="B3983">
        <v>600</v>
      </c>
      <c r="C3983" t="s">
        <v>14005</v>
      </c>
      <c r="D3983" t="s">
        <v>13990</v>
      </c>
      <c r="E3983" t="s">
        <v>14000</v>
      </c>
      <c r="F3983">
        <v>2</v>
      </c>
      <c r="G3983">
        <v>3.6</v>
      </c>
      <c r="H3983" t="s">
        <v>13994</v>
      </c>
      <c r="I3983">
        <v>22</v>
      </c>
    </row>
    <row r="3984" spans="1:9" x14ac:dyDescent="0.3">
      <c r="A3984">
        <v>309338</v>
      </c>
      <c r="B3984">
        <v>750</v>
      </c>
      <c r="C3984" t="s">
        <v>14005</v>
      </c>
      <c r="D3984" t="s">
        <v>13990</v>
      </c>
      <c r="E3984" t="s">
        <v>14000</v>
      </c>
      <c r="F3984">
        <v>2</v>
      </c>
      <c r="G3984">
        <v>3.7</v>
      </c>
      <c r="H3984" t="s">
        <v>13994</v>
      </c>
      <c r="I3984">
        <v>89</v>
      </c>
    </row>
    <row r="3985" spans="1:9" x14ac:dyDescent="0.3">
      <c r="A3985">
        <v>18380155</v>
      </c>
      <c r="B3985">
        <v>800</v>
      </c>
      <c r="C3985" t="s">
        <v>14005</v>
      </c>
      <c r="D3985" t="s">
        <v>13990</v>
      </c>
      <c r="E3985" t="s">
        <v>13990</v>
      </c>
      <c r="F3985">
        <v>2</v>
      </c>
      <c r="G3985">
        <v>3.5</v>
      </c>
      <c r="H3985" t="s">
        <v>13994</v>
      </c>
      <c r="I3985">
        <v>30</v>
      </c>
    </row>
    <row r="3986" spans="1:9" x14ac:dyDescent="0.3">
      <c r="A3986">
        <v>18372686</v>
      </c>
      <c r="B3986">
        <v>600</v>
      </c>
      <c r="C3986" t="s">
        <v>14005</v>
      </c>
      <c r="D3986" t="s">
        <v>13990</v>
      </c>
      <c r="E3986" t="s">
        <v>14000</v>
      </c>
      <c r="F3986">
        <v>2</v>
      </c>
      <c r="G3986">
        <v>3.6</v>
      </c>
      <c r="H3986" t="s">
        <v>13994</v>
      </c>
      <c r="I3986">
        <v>36</v>
      </c>
    </row>
    <row r="3987" spans="1:9" x14ac:dyDescent="0.3">
      <c r="A3987">
        <v>3610</v>
      </c>
      <c r="B3987">
        <v>400</v>
      </c>
      <c r="C3987" t="s">
        <v>14005</v>
      </c>
      <c r="D3987" t="s">
        <v>13990</v>
      </c>
      <c r="E3987" t="s">
        <v>14000</v>
      </c>
      <c r="F3987">
        <v>1</v>
      </c>
      <c r="G3987">
        <v>3.5</v>
      </c>
      <c r="H3987" t="s">
        <v>13994</v>
      </c>
      <c r="I3987">
        <v>80</v>
      </c>
    </row>
    <row r="3988" spans="1:9" x14ac:dyDescent="0.3">
      <c r="A3988">
        <v>3054</v>
      </c>
      <c r="B3988">
        <v>200</v>
      </c>
      <c r="C3988" t="s">
        <v>14005</v>
      </c>
      <c r="D3988" t="s">
        <v>13990</v>
      </c>
      <c r="E3988" t="s">
        <v>13990</v>
      </c>
      <c r="F3988">
        <v>1</v>
      </c>
      <c r="G3988">
        <v>3.8</v>
      </c>
      <c r="H3988" t="s">
        <v>13994</v>
      </c>
      <c r="I3988">
        <v>71</v>
      </c>
    </row>
    <row r="3989" spans="1:9" x14ac:dyDescent="0.3">
      <c r="A3989">
        <v>311267</v>
      </c>
      <c r="B3989">
        <v>900</v>
      </c>
      <c r="C3989" t="s">
        <v>14005</v>
      </c>
      <c r="D3989" t="s">
        <v>13990</v>
      </c>
      <c r="E3989" t="s">
        <v>14000</v>
      </c>
      <c r="F3989">
        <v>2</v>
      </c>
      <c r="G3989">
        <v>3.8</v>
      </c>
      <c r="H3989" t="s">
        <v>13994</v>
      </c>
      <c r="I3989">
        <v>492</v>
      </c>
    </row>
    <row r="3990" spans="1:9" x14ac:dyDescent="0.3">
      <c r="A3990">
        <v>307951</v>
      </c>
      <c r="B3990">
        <v>150</v>
      </c>
      <c r="C3990" t="s">
        <v>14005</v>
      </c>
      <c r="D3990" t="s">
        <v>13990</v>
      </c>
      <c r="E3990" t="s">
        <v>13990</v>
      </c>
      <c r="F3990">
        <v>1</v>
      </c>
      <c r="G3990">
        <v>3.6</v>
      </c>
      <c r="H3990" t="s">
        <v>13994</v>
      </c>
      <c r="I3990">
        <v>94</v>
      </c>
    </row>
    <row r="3991" spans="1:9" x14ac:dyDescent="0.3">
      <c r="A3991">
        <v>1876</v>
      </c>
      <c r="B3991">
        <v>1300</v>
      </c>
      <c r="C3991" t="s">
        <v>14005</v>
      </c>
      <c r="D3991" t="s">
        <v>14000</v>
      </c>
      <c r="E3991" t="s">
        <v>14000</v>
      </c>
      <c r="F3991">
        <v>3</v>
      </c>
      <c r="G3991">
        <v>3.6</v>
      </c>
      <c r="H3991" t="s">
        <v>13994</v>
      </c>
      <c r="I3991">
        <v>372</v>
      </c>
    </row>
    <row r="3992" spans="1:9" x14ac:dyDescent="0.3">
      <c r="A3992">
        <v>412</v>
      </c>
      <c r="B3992">
        <v>500</v>
      </c>
      <c r="C3992" t="s">
        <v>14005</v>
      </c>
      <c r="D3992" t="s">
        <v>13990</v>
      </c>
      <c r="E3992" t="s">
        <v>14000</v>
      </c>
      <c r="F3992">
        <v>2</v>
      </c>
      <c r="G3992">
        <v>3.8</v>
      </c>
      <c r="H3992" t="s">
        <v>13994</v>
      </c>
      <c r="I3992">
        <v>495</v>
      </c>
    </row>
    <row r="3993" spans="1:9" x14ac:dyDescent="0.3">
      <c r="A3993">
        <v>3635</v>
      </c>
      <c r="B3993">
        <v>600</v>
      </c>
      <c r="C3993" t="s">
        <v>14005</v>
      </c>
      <c r="D3993" t="s">
        <v>13990</v>
      </c>
      <c r="E3993" t="s">
        <v>13990</v>
      </c>
      <c r="F3993">
        <v>2</v>
      </c>
      <c r="G3993">
        <v>3.6</v>
      </c>
      <c r="H3993" t="s">
        <v>13994</v>
      </c>
      <c r="I3993">
        <v>91</v>
      </c>
    </row>
    <row r="3994" spans="1:9" x14ac:dyDescent="0.3">
      <c r="A3994">
        <v>9654</v>
      </c>
      <c r="B3994">
        <v>250</v>
      </c>
      <c r="C3994" t="s">
        <v>14005</v>
      </c>
      <c r="D3994" t="s">
        <v>13990</v>
      </c>
      <c r="E3994" t="s">
        <v>13990</v>
      </c>
      <c r="F3994">
        <v>1</v>
      </c>
      <c r="G3994">
        <v>3.5</v>
      </c>
      <c r="H3994" t="s">
        <v>13994</v>
      </c>
      <c r="I3994">
        <v>60</v>
      </c>
    </row>
    <row r="3995" spans="1:9" x14ac:dyDescent="0.3">
      <c r="A3995">
        <v>18354973</v>
      </c>
      <c r="B3995">
        <v>850</v>
      </c>
      <c r="C3995" t="s">
        <v>14005</v>
      </c>
      <c r="D3995" t="s">
        <v>13990</v>
      </c>
      <c r="E3995" t="s">
        <v>14000</v>
      </c>
      <c r="F3995">
        <v>2</v>
      </c>
      <c r="G3995">
        <v>3.5</v>
      </c>
      <c r="H3995" t="s">
        <v>13994</v>
      </c>
      <c r="I3995">
        <v>23</v>
      </c>
    </row>
    <row r="3996" spans="1:9" x14ac:dyDescent="0.3">
      <c r="A3996">
        <v>18392883</v>
      </c>
      <c r="B3996">
        <v>250</v>
      </c>
      <c r="C3996" t="s">
        <v>14005</v>
      </c>
      <c r="D3996" t="s">
        <v>13990</v>
      </c>
      <c r="E3996" t="s">
        <v>13990</v>
      </c>
      <c r="F3996">
        <v>1</v>
      </c>
      <c r="G3996">
        <v>0</v>
      </c>
      <c r="H3996" t="s">
        <v>13993</v>
      </c>
      <c r="I3996">
        <v>3</v>
      </c>
    </row>
    <row r="3997" spans="1:9" x14ac:dyDescent="0.3">
      <c r="A3997">
        <v>18446815</v>
      </c>
      <c r="B3997">
        <v>200</v>
      </c>
      <c r="C3997" t="s">
        <v>14005</v>
      </c>
      <c r="D3997" t="s">
        <v>13990</v>
      </c>
      <c r="E3997" t="s">
        <v>13990</v>
      </c>
      <c r="F3997">
        <v>1</v>
      </c>
      <c r="G3997">
        <v>0</v>
      </c>
      <c r="H3997" t="s">
        <v>13993</v>
      </c>
      <c r="I3997">
        <v>0</v>
      </c>
    </row>
    <row r="3998" spans="1:9" x14ac:dyDescent="0.3">
      <c r="A3998">
        <v>311014</v>
      </c>
      <c r="B3998">
        <v>200</v>
      </c>
      <c r="C3998" t="s">
        <v>14005</v>
      </c>
      <c r="D3998" t="s">
        <v>13990</v>
      </c>
      <c r="E3998" t="s">
        <v>13990</v>
      </c>
      <c r="F3998">
        <v>1</v>
      </c>
      <c r="G3998">
        <v>0</v>
      </c>
      <c r="H3998" t="s">
        <v>13993</v>
      </c>
      <c r="I3998">
        <v>3</v>
      </c>
    </row>
    <row r="3999" spans="1:9" x14ac:dyDescent="0.3">
      <c r="A3999">
        <v>4325</v>
      </c>
      <c r="B3999">
        <v>350</v>
      </c>
      <c r="C3999" t="s">
        <v>14005</v>
      </c>
      <c r="D3999" t="s">
        <v>13990</v>
      </c>
      <c r="E3999" t="s">
        <v>14000</v>
      </c>
      <c r="F3999">
        <v>1</v>
      </c>
      <c r="G3999">
        <v>2.4</v>
      </c>
      <c r="H3999" t="s">
        <v>13997</v>
      </c>
      <c r="I3999">
        <v>11</v>
      </c>
    </row>
    <row r="4000" spans="1:9" x14ac:dyDescent="0.3">
      <c r="A4000">
        <v>18322653</v>
      </c>
      <c r="B4000">
        <v>400</v>
      </c>
      <c r="C4000" t="s">
        <v>14005</v>
      </c>
      <c r="D4000" t="s">
        <v>13990</v>
      </c>
      <c r="E4000" t="s">
        <v>14000</v>
      </c>
      <c r="F4000">
        <v>1</v>
      </c>
      <c r="G4000">
        <v>2.2999999999999998</v>
      </c>
      <c r="H4000" t="s">
        <v>13997</v>
      </c>
      <c r="I4000">
        <v>9</v>
      </c>
    </row>
    <row r="4001" spans="1:9" x14ac:dyDescent="0.3">
      <c r="A4001">
        <v>9557</v>
      </c>
      <c r="B4001">
        <v>400</v>
      </c>
      <c r="C4001" t="s">
        <v>14005</v>
      </c>
      <c r="D4001" t="s">
        <v>13990</v>
      </c>
      <c r="E4001" t="s">
        <v>14000</v>
      </c>
      <c r="F4001">
        <v>1</v>
      </c>
      <c r="G4001">
        <v>2.2999999999999998</v>
      </c>
      <c r="H4001" t="s">
        <v>13997</v>
      </c>
      <c r="I4001">
        <v>19</v>
      </c>
    </row>
    <row r="4002" spans="1:9" x14ac:dyDescent="0.3">
      <c r="A4002">
        <v>9470</v>
      </c>
      <c r="B4002">
        <v>300</v>
      </c>
      <c r="C4002" t="s">
        <v>14005</v>
      </c>
      <c r="D4002" t="s">
        <v>13990</v>
      </c>
      <c r="E4002" t="s">
        <v>13990</v>
      </c>
      <c r="F4002">
        <v>1</v>
      </c>
      <c r="G4002">
        <v>3.3</v>
      </c>
      <c r="H4002" t="s">
        <v>13995</v>
      </c>
      <c r="I4002">
        <v>86</v>
      </c>
    </row>
    <row r="4003" spans="1:9" x14ac:dyDescent="0.3">
      <c r="A4003">
        <v>306491</v>
      </c>
      <c r="B4003">
        <v>250</v>
      </c>
      <c r="C4003" t="s">
        <v>14005</v>
      </c>
      <c r="D4003" t="s">
        <v>13990</v>
      </c>
      <c r="E4003" t="s">
        <v>14000</v>
      </c>
      <c r="F4003">
        <v>1</v>
      </c>
      <c r="G4003">
        <v>2.5</v>
      </c>
      <c r="H4003" t="s">
        <v>13995</v>
      </c>
      <c r="I4003">
        <v>56</v>
      </c>
    </row>
    <row r="4004" spans="1:9" x14ac:dyDescent="0.3">
      <c r="A4004">
        <v>18416860</v>
      </c>
      <c r="B4004">
        <v>400</v>
      </c>
      <c r="C4004" t="s">
        <v>14005</v>
      </c>
      <c r="D4004" t="s">
        <v>13990</v>
      </c>
      <c r="E4004" t="s">
        <v>13990</v>
      </c>
      <c r="F4004">
        <v>1</v>
      </c>
      <c r="G4004">
        <v>3.1</v>
      </c>
      <c r="H4004" t="s">
        <v>13995</v>
      </c>
      <c r="I4004">
        <v>10</v>
      </c>
    </row>
    <row r="4005" spans="1:9" x14ac:dyDescent="0.3">
      <c r="A4005">
        <v>640</v>
      </c>
      <c r="B4005">
        <v>450</v>
      </c>
      <c r="C4005" t="s">
        <v>14005</v>
      </c>
      <c r="D4005" t="s">
        <v>13990</v>
      </c>
      <c r="E4005" t="s">
        <v>13990</v>
      </c>
      <c r="F4005">
        <v>1</v>
      </c>
      <c r="G4005">
        <v>3.3</v>
      </c>
      <c r="H4005" t="s">
        <v>13995</v>
      </c>
      <c r="I4005">
        <v>82</v>
      </c>
    </row>
    <row r="4006" spans="1:9" x14ac:dyDescent="0.3">
      <c r="A4006">
        <v>305161</v>
      </c>
      <c r="B4006">
        <v>650</v>
      </c>
      <c r="C4006" t="s">
        <v>14005</v>
      </c>
      <c r="D4006" t="s">
        <v>13990</v>
      </c>
      <c r="E4006" t="s">
        <v>13990</v>
      </c>
      <c r="F4006">
        <v>2</v>
      </c>
      <c r="G4006">
        <v>3.3</v>
      </c>
      <c r="H4006" t="s">
        <v>13995</v>
      </c>
      <c r="I4006">
        <v>26</v>
      </c>
    </row>
    <row r="4007" spans="1:9" x14ac:dyDescent="0.3">
      <c r="A4007">
        <v>306149</v>
      </c>
      <c r="B4007">
        <v>300</v>
      </c>
      <c r="C4007" t="s">
        <v>14005</v>
      </c>
      <c r="D4007" t="s">
        <v>13990</v>
      </c>
      <c r="E4007" t="s">
        <v>13990</v>
      </c>
      <c r="F4007">
        <v>1</v>
      </c>
      <c r="G4007">
        <v>3.4</v>
      </c>
      <c r="H4007" t="s">
        <v>13995</v>
      </c>
      <c r="I4007">
        <v>75</v>
      </c>
    </row>
    <row r="4008" spans="1:9" x14ac:dyDescent="0.3">
      <c r="A4008">
        <v>1197</v>
      </c>
      <c r="B4008">
        <v>800</v>
      </c>
      <c r="C4008" t="s">
        <v>14005</v>
      </c>
      <c r="D4008" t="s">
        <v>13990</v>
      </c>
      <c r="E4008" t="s">
        <v>13990</v>
      </c>
      <c r="F4008">
        <v>2</v>
      </c>
      <c r="G4008">
        <v>3.1</v>
      </c>
      <c r="H4008" t="s">
        <v>13995</v>
      </c>
      <c r="I4008">
        <v>77</v>
      </c>
    </row>
    <row r="4009" spans="1:9" x14ac:dyDescent="0.3">
      <c r="A4009">
        <v>18198467</v>
      </c>
      <c r="B4009">
        <v>450</v>
      </c>
      <c r="C4009" t="s">
        <v>14005</v>
      </c>
      <c r="D4009" t="s">
        <v>13990</v>
      </c>
      <c r="E4009" t="s">
        <v>13990</v>
      </c>
      <c r="F4009">
        <v>1</v>
      </c>
      <c r="G4009">
        <v>3.4</v>
      </c>
      <c r="H4009" t="s">
        <v>13995</v>
      </c>
      <c r="I4009">
        <v>38</v>
      </c>
    </row>
    <row r="4010" spans="1:9" x14ac:dyDescent="0.3">
      <c r="A4010">
        <v>311903</v>
      </c>
      <c r="B4010">
        <v>700</v>
      </c>
      <c r="C4010" t="s">
        <v>14005</v>
      </c>
      <c r="D4010" t="s">
        <v>13990</v>
      </c>
      <c r="E4010" t="s">
        <v>13990</v>
      </c>
      <c r="F4010">
        <v>2</v>
      </c>
      <c r="G4010">
        <v>3.4</v>
      </c>
      <c r="H4010" t="s">
        <v>13995</v>
      </c>
      <c r="I4010">
        <v>36</v>
      </c>
    </row>
    <row r="4011" spans="1:9" x14ac:dyDescent="0.3">
      <c r="A4011">
        <v>18458665</v>
      </c>
      <c r="B4011">
        <v>1200</v>
      </c>
      <c r="C4011" t="s">
        <v>14005</v>
      </c>
      <c r="D4011" t="s">
        <v>14000</v>
      </c>
      <c r="E4011" t="s">
        <v>13990</v>
      </c>
      <c r="F4011">
        <v>3</v>
      </c>
      <c r="G4011">
        <v>2.9</v>
      </c>
      <c r="H4011" t="s">
        <v>13995</v>
      </c>
      <c r="I4011">
        <v>4</v>
      </c>
    </row>
    <row r="4012" spans="1:9" x14ac:dyDescent="0.3">
      <c r="A4012">
        <v>6651</v>
      </c>
      <c r="B4012">
        <v>500</v>
      </c>
      <c r="C4012" t="s">
        <v>14005</v>
      </c>
      <c r="D4012" t="s">
        <v>13990</v>
      </c>
      <c r="E4012" t="s">
        <v>13990</v>
      </c>
      <c r="F4012">
        <v>2</v>
      </c>
      <c r="G4012">
        <v>2.8</v>
      </c>
      <c r="H4012" t="s">
        <v>13995</v>
      </c>
      <c r="I4012">
        <v>25</v>
      </c>
    </row>
    <row r="4013" spans="1:9" x14ac:dyDescent="0.3">
      <c r="A4013">
        <v>311076</v>
      </c>
      <c r="B4013">
        <v>400</v>
      </c>
      <c r="C4013" t="s">
        <v>14005</v>
      </c>
      <c r="D4013" t="s">
        <v>13990</v>
      </c>
      <c r="E4013" t="s">
        <v>14000</v>
      </c>
      <c r="F4013">
        <v>1</v>
      </c>
      <c r="G4013">
        <v>3.4</v>
      </c>
      <c r="H4013" t="s">
        <v>13995</v>
      </c>
      <c r="I4013">
        <v>41</v>
      </c>
    </row>
    <row r="4014" spans="1:9" x14ac:dyDescent="0.3">
      <c r="A4014">
        <v>9001</v>
      </c>
      <c r="B4014">
        <v>550</v>
      </c>
      <c r="C4014" t="s">
        <v>14005</v>
      </c>
      <c r="D4014" t="s">
        <v>13990</v>
      </c>
      <c r="E4014" t="s">
        <v>13990</v>
      </c>
      <c r="F4014">
        <v>2</v>
      </c>
      <c r="G4014">
        <v>3.1</v>
      </c>
      <c r="H4014" t="s">
        <v>13995</v>
      </c>
      <c r="I4014">
        <v>69</v>
      </c>
    </row>
    <row r="4015" spans="1:9" x14ac:dyDescent="0.3">
      <c r="A4015">
        <v>8995</v>
      </c>
      <c r="B4015">
        <v>650</v>
      </c>
      <c r="C4015" t="s">
        <v>14005</v>
      </c>
      <c r="D4015" t="s">
        <v>13990</v>
      </c>
      <c r="E4015" t="s">
        <v>13990</v>
      </c>
      <c r="F4015">
        <v>2</v>
      </c>
      <c r="G4015">
        <v>3.2</v>
      </c>
      <c r="H4015" t="s">
        <v>13995</v>
      </c>
      <c r="I4015">
        <v>69</v>
      </c>
    </row>
    <row r="4016" spans="1:9" x14ac:dyDescent="0.3">
      <c r="A4016">
        <v>18489508</v>
      </c>
      <c r="B4016">
        <v>800</v>
      </c>
      <c r="C4016" t="s">
        <v>14005</v>
      </c>
      <c r="D4016" t="s">
        <v>13990</v>
      </c>
      <c r="E4016" t="s">
        <v>13990</v>
      </c>
      <c r="F4016">
        <v>2</v>
      </c>
      <c r="G4016">
        <v>3.3</v>
      </c>
      <c r="H4016" t="s">
        <v>13995</v>
      </c>
      <c r="I4016">
        <v>6</v>
      </c>
    </row>
    <row r="4017" spans="1:9" x14ac:dyDescent="0.3">
      <c r="A4017">
        <v>7689</v>
      </c>
      <c r="B4017">
        <v>150</v>
      </c>
      <c r="C4017" t="s">
        <v>14005</v>
      </c>
      <c r="D4017" t="s">
        <v>13990</v>
      </c>
      <c r="E4017" t="s">
        <v>13990</v>
      </c>
      <c r="F4017">
        <v>1</v>
      </c>
      <c r="G4017">
        <v>3.3</v>
      </c>
      <c r="H4017" t="s">
        <v>13995</v>
      </c>
      <c r="I4017">
        <v>49</v>
      </c>
    </row>
    <row r="4018" spans="1:9" x14ac:dyDescent="0.3">
      <c r="A4018">
        <v>307959</v>
      </c>
      <c r="B4018">
        <v>800</v>
      </c>
      <c r="C4018" t="s">
        <v>14005</v>
      </c>
      <c r="D4018" t="s">
        <v>14000</v>
      </c>
      <c r="E4018" t="s">
        <v>13990</v>
      </c>
      <c r="F4018">
        <v>2</v>
      </c>
      <c r="G4018">
        <v>3.2</v>
      </c>
      <c r="H4018" t="s">
        <v>13995</v>
      </c>
      <c r="I4018">
        <v>145</v>
      </c>
    </row>
    <row r="4019" spans="1:9" x14ac:dyDescent="0.3">
      <c r="A4019">
        <v>18222571</v>
      </c>
      <c r="B4019">
        <v>650</v>
      </c>
      <c r="C4019" t="s">
        <v>14005</v>
      </c>
      <c r="D4019" t="s">
        <v>13990</v>
      </c>
      <c r="E4019" t="s">
        <v>14000</v>
      </c>
      <c r="F4019">
        <v>2</v>
      </c>
      <c r="G4019">
        <v>3.3</v>
      </c>
      <c r="H4019" t="s">
        <v>13995</v>
      </c>
      <c r="I4019">
        <v>41</v>
      </c>
    </row>
    <row r="4020" spans="1:9" x14ac:dyDescent="0.3">
      <c r="A4020">
        <v>310202</v>
      </c>
      <c r="B4020">
        <v>400</v>
      </c>
      <c r="C4020" t="s">
        <v>14005</v>
      </c>
      <c r="D4020" t="s">
        <v>13990</v>
      </c>
      <c r="E4020" t="s">
        <v>14000</v>
      </c>
      <c r="F4020">
        <v>1</v>
      </c>
      <c r="G4020">
        <v>2.9</v>
      </c>
      <c r="H4020" t="s">
        <v>13995</v>
      </c>
      <c r="I4020">
        <v>15</v>
      </c>
    </row>
    <row r="4021" spans="1:9" x14ac:dyDescent="0.3">
      <c r="A4021">
        <v>301470</v>
      </c>
      <c r="B4021">
        <v>600</v>
      </c>
      <c r="C4021" t="s">
        <v>14005</v>
      </c>
      <c r="D4021" t="s">
        <v>13990</v>
      </c>
      <c r="E4021" t="s">
        <v>14000</v>
      </c>
      <c r="F4021">
        <v>2</v>
      </c>
      <c r="G4021">
        <v>2.7</v>
      </c>
      <c r="H4021" t="s">
        <v>13995</v>
      </c>
      <c r="I4021">
        <v>109</v>
      </c>
    </row>
    <row r="4022" spans="1:9" x14ac:dyDescent="0.3">
      <c r="A4022">
        <v>5433</v>
      </c>
      <c r="B4022">
        <v>300</v>
      </c>
      <c r="C4022" t="s">
        <v>14005</v>
      </c>
      <c r="D4022" t="s">
        <v>13990</v>
      </c>
      <c r="E4022" t="s">
        <v>13990</v>
      </c>
      <c r="F4022">
        <v>1</v>
      </c>
      <c r="G4022">
        <v>2.7</v>
      </c>
      <c r="H4022" t="s">
        <v>13995</v>
      </c>
      <c r="I4022">
        <v>41</v>
      </c>
    </row>
    <row r="4023" spans="1:9" x14ac:dyDescent="0.3">
      <c r="A4023">
        <v>18349733</v>
      </c>
      <c r="B4023">
        <v>400</v>
      </c>
      <c r="C4023" t="s">
        <v>14005</v>
      </c>
      <c r="D4023" t="s">
        <v>13990</v>
      </c>
      <c r="E4023" t="s">
        <v>13990</v>
      </c>
      <c r="F4023">
        <v>1</v>
      </c>
      <c r="G4023">
        <v>3.2</v>
      </c>
      <c r="H4023" t="s">
        <v>13995</v>
      </c>
      <c r="I4023">
        <v>28</v>
      </c>
    </row>
    <row r="4024" spans="1:9" x14ac:dyDescent="0.3">
      <c r="A4024">
        <v>18421019</v>
      </c>
      <c r="B4024">
        <v>750</v>
      </c>
      <c r="C4024" t="s">
        <v>14005</v>
      </c>
      <c r="D4024" t="s">
        <v>13990</v>
      </c>
      <c r="E4024" t="s">
        <v>13990</v>
      </c>
      <c r="F4024">
        <v>2</v>
      </c>
      <c r="G4024">
        <v>3.4</v>
      </c>
      <c r="H4024" t="s">
        <v>13995</v>
      </c>
      <c r="I4024">
        <v>21</v>
      </c>
    </row>
    <row r="4025" spans="1:9" x14ac:dyDescent="0.3">
      <c r="A4025">
        <v>18317510</v>
      </c>
      <c r="B4025">
        <v>800</v>
      </c>
      <c r="C4025" t="s">
        <v>14005</v>
      </c>
      <c r="D4025" t="s">
        <v>13990</v>
      </c>
      <c r="E4025" t="s">
        <v>13990</v>
      </c>
      <c r="F4025">
        <v>2</v>
      </c>
      <c r="G4025">
        <v>3.4</v>
      </c>
      <c r="H4025" t="s">
        <v>13995</v>
      </c>
      <c r="I4025">
        <v>21</v>
      </c>
    </row>
    <row r="4026" spans="1:9" x14ac:dyDescent="0.3">
      <c r="A4026">
        <v>303104</v>
      </c>
      <c r="B4026">
        <v>300</v>
      </c>
      <c r="C4026" t="s">
        <v>14005</v>
      </c>
      <c r="D4026" t="s">
        <v>13990</v>
      </c>
      <c r="E4026" t="s">
        <v>13990</v>
      </c>
      <c r="F4026">
        <v>1</v>
      </c>
      <c r="G4026">
        <v>3.3</v>
      </c>
      <c r="H4026" t="s">
        <v>13995</v>
      </c>
      <c r="I4026">
        <v>53</v>
      </c>
    </row>
    <row r="4027" spans="1:9" x14ac:dyDescent="0.3">
      <c r="A4027">
        <v>8991</v>
      </c>
      <c r="B4027">
        <v>550</v>
      </c>
      <c r="C4027" t="s">
        <v>14005</v>
      </c>
      <c r="D4027" t="s">
        <v>13990</v>
      </c>
      <c r="E4027" t="s">
        <v>14000</v>
      </c>
      <c r="F4027">
        <v>2</v>
      </c>
      <c r="G4027">
        <v>3.3</v>
      </c>
      <c r="H4027" t="s">
        <v>13995</v>
      </c>
      <c r="I4027">
        <v>145</v>
      </c>
    </row>
    <row r="4028" spans="1:9" x14ac:dyDescent="0.3">
      <c r="A4028">
        <v>6662</v>
      </c>
      <c r="B4028">
        <v>600</v>
      </c>
      <c r="C4028" t="s">
        <v>14005</v>
      </c>
      <c r="D4028" t="s">
        <v>13990</v>
      </c>
      <c r="E4028" t="s">
        <v>13990</v>
      </c>
      <c r="F4028">
        <v>2</v>
      </c>
      <c r="G4028">
        <v>3.1</v>
      </c>
      <c r="H4028" t="s">
        <v>13995</v>
      </c>
      <c r="I4028">
        <v>24</v>
      </c>
    </row>
    <row r="4029" spans="1:9" x14ac:dyDescent="0.3">
      <c r="A4029">
        <v>18365889</v>
      </c>
      <c r="B4029">
        <v>200</v>
      </c>
      <c r="C4029" t="s">
        <v>14005</v>
      </c>
      <c r="D4029" t="s">
        <v>13990</v>
      </c>
      <c r="E4029" t="s">
        <v>13990</v>
      </c>
      <c r="F4029">
        <v>1</v>
      </c>
      <c r="G4029">
        <v>3.5</v>
      </c>
      <c r="H4029" t="s">
        <v>13994</v>
      </c>
      <c r="I4029">
        <v>12</v>
      </c>
    </row>
    <row r="4030" spans="1:9" x14ac:dyDescent="0.3">
      <c r="A4030">
        <v>18245268</v>
      </c>
      <c r="B4030">
        <v>150</v>
      </c>
      <c r="C4030" t="s">
        <v>14005</v>
      </c>
      <c r="D4030" t="s">
        <v>13990</v>
      </c>
      <c r="E4030" t="s">
        <v>13990</v>
      </c>
      <c r="F4030">
        <v>1</v>
      </c>
      <c r="G4030">
        <v>3.9</v>
      </c>
      <c r="H4030" t="s">
        <v>13994</v>
      </c>
      <c r="I4030">
        <v>55</v>
      </c>
    </row>
    <row r="4031" spans="1:9" x14ac:dyDescent="0.3">
      <c r="A4031">
        <v>309856</v>
      </c>
      <c r="B4031">
        <v>300</v>
      </c>
      <c r="C4031" t="s">
        <v>14005</v>
      </c>
      <c r="D4031" t="s">
        <v>13990</v>
      </c>
      <c r="E4031" t="s">
        <v>13990</v>
      </c>
      <c r="F4031">
        <v>1</v>
      </c>
      <c r="G4031">
        <v>3.8</v>
      </c>
      <c r="H4031" t="s">
        <v>13994</v>
      </c>
      <c r="I4031">
        <v>36</v>
      </c>
    </row>
    <row r="4032" spans="1:9" x14ac:dyDescent="0.3">
      <c r="A4032">
        <v>309604</v>
      </c>
      <c r="B4032">
        <v>250</v>
      </c>
      <c r="C4032" t="s">
        <v>14005</v>
      </c>
      <c r="D4032" t="s">
        <v>13990</v>
      </c>
      <c r="E4032" t="s">
        <v>14000</v>
      </c>
      <c r="F4032">
        <v>1</v>
      </c>
      <c r="G4032">
        <v>3.6</v>
      </c>
      <c r="H4032" t="s">
        <v>13994</v>
      </c>
      <c r="I4032">
        <v>108</v>
      </c>
    </row>
    <row r="4033" spans="1:9" x14ac:dyDescent="0.3">
      <c r="A4033">
        <v>18332062</v>
      </c>
      <c r="B4033">
        <v>250</v>
      </c>
      <c r="C4033" t="s">
        <v>14005</v>
      </c>
      <c r="D4033" t="s">
        <v>13990</v>
      </c>
      <c r="E4033" t="s">
        <v>14000</v>
      </c>
      <c r="F4033">
        <v>1</v>
      </c>
      <c r="G4033">
        <v>3.7</v>
      </c>
      <c r="H4033" t="s">
        <v>13994</v>
      </c>
      <c r="I4033">
        <v>151</v>
      </c>
    </row>
    <row r="4034" spans="1:9" x14ac:dyDescent="0.3">
      <c r="A4034">
        <v>6658</v>
      </c>
      <c r="B4034">
        <v>550</v>
      </c>
      <c r="C4034" t="s">
        <v>14005</v>
      </c>
      <c r="D4034" t="s">
        <v>13990</v>
      </c>
      <c r="E4034" t="s">
        <v>13990</v>
      </c>
      <c r="F4034">
        <v>2</v>
      </c>
      <c r="G4034">
        <v>3.6</v>
      </c>
      <c r="H4034" t="s">
        <v>13994</v>
      </c>
      <c r="I4034">
        <v>91</v>
      </c>
    </row>
    <row r="4035" spans="1:9" x14ac:dyDescent="0.3">
      <c r="A4035">
        <v>9644</v>
      </c>
      <c r="B4035">
        <v>650</v>
      </c>
      <c r="C4035" t="s">
        <v>14005</v>
      </c>
      <c r="D4035" t="s">
        <v>13990</v>
      </c>
      <c r="E4035" t="s">
        <v>14000</v>
      </c>
      <c r="F4035">
        <v>2</v>
      </c>
      <c r="G4035">
        <v>3.7</v>
      </c>
      <c r="H4035" t="s">
        <v>13994</v>
      </c>
      <c r="I4035">
        <v>393</v>
      </c>
    </row>
    <row r="4036" spans="1:9" x14ac:dyDescent="0.3">
      <c r="A4036">
        <v>18349974</v>
      </c>
      <c r="B4036">
        <v>250</v>
      </c>
      <c r="C4036" t="s">
        <v>14005</v>
      </c>
      <c r="D4036" t="s">
        <v>13990</v>
      </c>
      <c r="E4036" t="s">
        <v>13990</v>
      </c>
      <c r="F4036">
        <v>1</v>
      </c>
      <c r="G4036">
        <v>3.9</v>
      </c>
      <c r="H4036" t="s">
        <v>13994</v>
      </c>
      <c r="I4036">
        <v>72</v>
      </c>
    </row>
    <row r="4037" spans="1:9" x14ac:dyDescent="0.3">
      <c r="A4037">
        <v>2267</v>
      </c>
      <c r="B4037">
        <v>400</v>
      </c>
      <c r="C4037" t="s">
        <v>14005</v>
      </c>
      <c r="D4037" t="s">
        <v>13990</v>
      </c>
      <c r="E4037" t="s">
        <v>14000</v>
      </c>
      <c r="F4037">
        <v>1</v>
      </c>
      <c r="G4037">
        <v>3.8</v>
      </c>
      <c r="H4037" t="s">
        <v>13994</v>
      </c>
      <c r="I4037">
        <v>167</v>
      </c>
    </row>
    <row r="4038" spans="1:9" x14ac:dyDescent="0.3">
      <c r="A4038">
        <v>18377630</v>
      </c>
      <c r="B4038">
        <v>200</v>
      </c>
      <c r="C4038" t="s">
        <v>14005</v>
      </c>
      <c r="D4038" t="s">
        <v>13990</v>
      </c>
      <c r="E4038" t="s">
        <v>14000</v>
      </c>
      <c r="F4038">
        <v>1</v>
      </c>
      <c r="G4038">
        <v>3.7</v>
      </c>
      <c r="H4038" t="s">
        <v>13994</v>
      </c>
      <c r="I4038">
        <v>20</v>
      </c>
    </row>
    <row r="4039" spans="1:9" x14ac:dyDescent="0.3">
      <c r="A4039">
        <v>18289256</v>
      </c>
      <c r="B4039">
        <v>250</v>
      </c>
      <c r="C4039" t="s">
        <v>14005</v>
      </c>
      <c r="D4039" t="s">
        <v>13990</v>
      </c>
      <c r="E4039" t="s">
        <v>13990</v>
      </c>
      <c r="F4039">
        <v>1</v>
      </c>
      <c r="G4039">
        <v>3.5</v>
      </c>
      <c r="H4039" t="s">
        <v>13994</v>
      </c>
      <c r="I4039">
        <v>61</v>
      </c>
    </row>
    <row r="4040" spans="1:9" x14ac:dyDescent="0.3">
      <c r="A4040">
        <v>300849</v>
      </c>
      <c r="B4040">
        <v>200</v>
      </c>
      <c r="C4040" t="s">
        <v>14005</v>
      </c>
      <c r="D4040" t="s">
        <v>13990</v>
      </c>
      <c r="E4040" t="s">
        <v>13990</v>
      </c>
      <c r="F4040">
        <v>1</v>
      </c>
      <c r="G4040">
        <v>3.8</v>
      </c>
      <c r="H4040" t="s">
        <v>13994</v>
      </c>
      <c r="I4040">
        <v>83</v>
      </c>
    </row>
    <row r="4041" spans="1:9" x14ac:dyDescent="0.3">
      <c r="A4041">
        <v>6675</v>
      </c>
      <c r="B4041">
        <v>200</v>
      </c>
      <c r="C4041" t="s">
        <v>14005</v>
      </c>
      <c r="D4041" t="s">
        <v>13990</v>
      </c>
      <c r="E4041" t="s">
        <v>13990</v>
      </c>
      <c r="F4041">
        <v>1</v>
      </c>
      <c r="G4041">
        <v>3.6</v>
      </c>
      <c r="H4041" t="s">
        <v>13994</v>
      </c>
      <c r="I4041">
        <v>62</v>
      </c>
    </row>
    <row r="4042" spans="1:9" x14ac:dyDescent="0.3">
      <c r="A4042">
        <v>18430598</v>
      </c>
      <c r="B4042">
        <v>300</v>
      </c>
      <c r="C4042" t="s">
        <v>14005</v>
      </c>
      <c r="D4042" t="s">
        <v>13990</v>
      </c>
      <c r="E4042" t="s">
        <v>14000</v>
      </c>
      <c r="F4042">
        <v>1</v>
      </c>
      <c r="G4042">
        <v>3.7</v>
      </c>
      <c r="H4042" t="s">
        <v>13994</v>
      </c>
      <c r="I4042">
        <v>58</v>
      </c>
    </row>
    <row r="4043" spans="1:9" x14ac:dyDescent="0.3">
      <c r="A4043">
        <v>303082</v>
      </c>
      <c r="B4043">
        <v>100</v>
      </c>
      <c r="C4043" t="s">
        <v>14005</v>
      </c>
      <c r="D4043" t="s">
        <v>13990</v>
      </c>
      <c r="E4043" t="s">
        <v>13990</v>
      </c>
      <c r="F4043">
        <v>1</v>
      </c>
      <c r="G4043">
        <v>3.7</v>
      </c>
      <c r="H4043" t="s">
        <v>13994</v>
      </c>
      <c r="I4043">
        <v>116</v>
      </c>
    </row>
    <row r="4044" spans="1:9" x14ac:dyDescent="0.3">
      <c r="A4044">
        <v>18445775</v>
      </c>
      <c r="B4044">
        <v>600</v>
      </c>
      <c r="C4044" t="s">
        <v>14005</v>
      </c>
      <c r="D4044" t="s">
        <v>14000</v>
      </c>
      <c r="E4044" t="s">
        <v>13990</v>
      </c>
      <c r="F4044">
        <v>2</v>
      </c>
      <c r="G4044">
        <v>3.5</v>
      </c>
      <c r="H4044" t="s">
        <v>13994</v>
      </c>
      <c r="I4044">
        <v>21</v>
      </c>
    </row>
    <row r="4045" spans="1:9" x14ac:dyDescent="0.3">
      <c r="A4045">
        <v>309805</v>
      </c>
      <c r="B4045">
        <v>500</v>
      </c>
      <c r="C4045" t="s">
        <v>14005</v>
      </c>
      <c r="D4045" t="s">
        <v>13990</v>
      </c>
      <c r="E4045" t="s">
        <v>13990</v>
      </c>
      <c r="F4045">
        <v>2</v>
      </c>
      <c r="G4045">
        <v>3.5</v>
      </c>
      <c r="H4045" t="s">
        <v>13994</v>
      </c>
      <c r="I4045">
        <v>133</v>
      </c>
    </row>
    <row r="4046" spans="1:9" x14ac:dyDescent="0.3">
      <c r="A4046">
        <v>302972</v>
      </c>
      <c r="B4046">
        <v>200</v>
      </c>
      <c r="C4046" t="s">
        <v>14005</v>
      </c>
      <c r="D4046" t="s">
        <v>13990</v>
      </c>
      <c r="E4046" t="s">
        <v>13990</v>
      </c>
      <c r="F4046">
        <v>1</v>
      </c>
      <c r="G4046">
        <v>3.9</v>
      </c>
      <c r="H4046" t="s">
        <v>13994</v>
      </c>
      <c r="I4046">
        <v>150</v>
      </c>
    </row>
    <row r="4047" spans="1:9" x14ac:dyDescent="0.3">
      <c r="A4047">
        <v>7667</v>
      </c>
      <c r="B4047">
        <v>400</v>
      </c>
      <c r="C4047" t="s">
        <v>14005</v>
      </c>
      <c r="D4047" t="s">
        <v>13990</v>
      </c>
      <c r="E4047" t="s">
        <v>13990</v>
      </c>
      <c r="F4047">
        <v>1</v>
      </c>
      <c r="G4047">
        <v>3.6</v>
      </c>
      <c r="H4047" t="s">
        <v>13994</v>
      </c>
      <c r="I4047">
        <v>261</v>
      </c>
    </row>
    <row r="4048" spans="1:9" x14ac:dyDescent="0.3">
      <c r="A4048">
        <v>307327</v>
      </c>
      <c r="B4048">
        <v>50</v>
      </c>
      <c r="C4048" t="s">
        <v>14005</v>
      </c>
      <c r="D4048" t="s">
        <v>13990</v>
      </c>
      <c r="E4048" t="s">
        <v>13990</v>
      </c>
      <c r="F4048">
        <v>1</v>
      </c>
      <c r="G4048">
        <v>3.7</v>
      </c>
      <c r="H4048" t="s">
        <v>13994</v>
      </c>
      <c r="I4048">
        <v>131</v>
      </c>
    </row>
    <row r="4049" spans="1:9" x14ac:dyDescent="0.3">
      <c r="A4049">
        <v>304461</v>
      </c>
      <c r="B4049">
        <v>300</v>
      </c>
      <c r="C4049" t="s">
        <v>14005</v>
      </c>
      <c r="D4049" t="s">
        <v>13990</v>
      </c>
      <c r="E4049" t="s">
        <v>13990</v>
      </c>
      <c r="F4049">
        <v>1</v>
      </c>
      <c r="G4049">
        <v>3.7</v>
      </c>
      <c r="H4049" t="s">
        <v>13994</v>
      </c>
      <c r="I4049">
        <v>234</v>
      </c>
    </row>
    <row r="4050" spans="1:9" x14ac:dyDescent="0.3">
      <c r="A4050">
        <v>300854</v>
      </c>
      <c r="B4050">
        <v>800</v>
      </c>
      <c r="C4050" t="s">
        <v>14005</v>
      </c>
      <c r="D4050" t="s">
        <v>13990</v>
      </c>
      <c r="E4050" t="s">
        <v>14000</v>
      </c>
      <c r="F4050">
        <v>2</v>
      </c>
      <c r="G4050">
        <v>3.5</v>
      </c>
      <c r="H4050" t="s">
        <v>13994</v>
      </c>
      <c r="I4050">
        <v>85</v>
      </c>
    </row>
    <row r="4051" spans="1:9" x14ac:dyDescent="0.3">
      <c r="A4051">
        <v>306402</v>
      </c>
      <c r="B4051">
        <v>150</v>
      </c>
      <c r="C4051" t="s">
        <v>14005</v>
      </c>
      <c r="D4051" t="s">
        <v>13990</v>
      </c>
      <c r="E4051" t="s">
        <v>13990</v>
      </c>
      <c r="F4051">
        <v>1</v>
      </c>
      <c r="G4051">
        <v>3.5</v>
      </c>
      <c r="H4051" t="s">
        <v>13994</v>
      </c>
      <c r="I4051">
        <v>36</v>
      </c>
    </row>
    <row r="4052" spans="1:9" x14ac:dyDescent="0.3">
      <c r="A4052">
        <v>18157402</v>
      </c>
      <c r="B4052">
        <v>500</v>
      </c>
      <c r="C4052" t="s">
        <v>14005</v>
      </c>
      <c r="D4052" t="s">
        <v>13990</v>
      </c>
      <c r="E4052" t="s">
        <v>14000</v>
      </c>
      <c r="F4052">
        <v>2</v>
      </c>
      <c r="G4052">
        <v>3.8</v>
      </c>
      <c r="H4052" t="s">
        <v>13994</v>
      </c>
      <c r="I4052">
        <v>115</v>
      </c>
    </row>
    <row r="4053" spans="1:9" x14ac:dyDescent="0.3">
      <c r="A4053">
        <v>2272</v>
      </c>
      <c r="B4053">
        <v>500</v>
      </c>
      <c r="C4053" t="s">
        <v>14005</v>
      </c>
      <c r="D4053" t="s">
        <v>13990</v>
      </c>
      <c r="E4053" t="s">
        <v>14000</v>
      </c>
      <c r="F4053">
        <v>2</v>
      </c>
      <c r="G4053">
        <v>3.5</v>
      </c>
      <c r="H4053" t="s">
        <v>13994</v>
      </c>
      <c r="I4053">
        <v>143</v>
      </c>
    </row>
    <row r="4054" spans="1:9" x14ac:dyDescent="0.3">
      <c r="A4054">
        <v>18261675</v>
      </c>
      <c r="B4054">
        <v>400</v>
      </c>
      <c r="C4054" t="s">
        <v>14005</v>
      </c>
      <c r="D4054" t="s">
        <v>13990</v>
      </c>
      <c r="E4054" t="s">
        <v>13990</v>
      </c>
      <c r="F4054">
        <v>1</v>
      </c>
      <c r="G4054">
        <v>3.5</v>
      </c>
      <c r="H4054" t="s">
        <v>13994</v>
      </c>
      <c r="I4054">
        <v>47</v>
      </c>
    </row>
    <row r="4055" spans="1:9" x14ac:dyDescent="0.3">
      <c r="A4055">
        <v>18458347</v>
      </c>
      <c r="B4055">
        <v>950</v>
      </c>
      <c r="C4055" t="s">
        <v>14005</v>
      </c>
      <c r="D4055" t="s">
        <v>13990</v>
      </c>
      <c r="E4055" t="s">
        <v>14000</v>
      </c>
      <c r="F4055">
        <v>2</v>
      </c>
      <c r="G4055">
        <v>3.8</v>
      </c>
      <c r="H4055" t="s">
        <v>13994</v>
      </c>
      <c r="I4055">
        <v>41</v>
      </c>
    </row>
    <row r="4056" spans="1:9" x14ac:dyDescent="0.3">
      <c r="A4056">
        <v>307415</v>
      </c>
      <c r="B4056">
        <v>1900</v>
      </c>
      <c r="C4056" t="s">
        <v>14005</v>
      </c>
      <c r="D4056" t="s">
        <v>14000</v>
      </c>
      <c r="E4056" t="s">
        <v>13990</v>
      </c>
      <c r="F4056">
        <v>3</v>
      </c>
      <c r="G4056">
        <v>3.6</v>
      </c>
      <c r="H4056" t="s">
        <v>13994</v>
      </c>
      <c r="I4056">
        <v>346</v>
      </c>
    </row>
    <row r="4057" spans="1:9" x14ac:dyDescent="0.3">
      <c r="A4057">
        <v>8985</v>
      </c>
      <c r="B4057">
        <v>150</v>
      </c>
      <c r="C4057" t="s">
        <v>14005</v>
      </c>
      <c r="D4057" t="s">
        <v>13990</v>
      </c>
      <c r="E4057" t="s">
        <v>13990</v>
      </c>
      <c r="F4057">
        <v>1</v>
      </c>
      <c r="G4057">
        <v>3.9</v>
      </c>
      <c r="H4057" t="s">
        <v>13994</v>
      </c>
      <c r="I4057">
        <v>223</v>
      </c>
    </row>
    <row r="4058" spans="1:9" x14ac:dyDescent="0.3">
      <c r="A4058">
        <v>6667</v>
      </c>
      <c r="B4058">
        <v>300</v>
      </c>
      <c r="C4058" t="s">
        <v>14005</v>
      </c>
      <c r="D4058" t="s">
        <v>13990</v>
      </c>
      <c r="E4058" t="s">
        <v>13990</v>
      </c>
      <c r="F4058">
        <v>1</v>
      </c>
      <c r="G4058">
        <v>3.5</v>
      </c>
      <c r="H4058" t="s">
        <v>13994</v>
      </c>
      <c r="I4058">
        <v>97</v>
      </c>
    </row>
    <row r="4059" spans="1:9" x14ac:dyDescent="0.3">
      <c r="A4059">
        <v>18294234</v>
      </c>
      <c r="B4059">
        <v>500</v>
      </c>
      <c r="C4059" t="s">
        <v>14005</v>
      </c>
      <c r="D4059" t="s">
        <v>13990</v>
      </c>
      <c r="E4059" t="s">
        <v>14000</v>
      </c>
      <c r="F4059">
        <v>2</v>
      </c>
      <c r="G4059">
        <v>3.6</v>
      </c>
      <c r="H4059" t="s">
        <v>13994</v>
      </c>
      <c r="I4059">
        <v>24</v>
      </c>
    </row>
    <row r="4060" spans="1:9" x14ac:dyDescent="0.3">
      <c r="A4060">
        <v>18458013</v>
      </c>
      <c r="B4060">
        <v>300</v>
      </c>
      <c r="C4060" t="s">
        <v>14005</v>
      </c>
      <c r="D4060" t="s">
        <v>13990</v>
      </c>
      <c r="E4060" t="s">
        <v>14000</v>
      </c>
      <c r="F4060">
        <v>1</v>
      </c>
      <c r="G4060">
        <v>3.6</v>
      </c>
      <c r="H4060" t="s">
        <v>13994</v>
      </c>
      <c r="I4060">
        <v>25</v>
      </c>
    </row>
    <row r="4061" spans="1:9" x14ac:dyDescent="0.3">
      <c r="A4061">
        <v>18218265</v>
      </c>
      <c r="B4061">
        <v>100</v>
      </c>
      <c r="C4061" t="s">
        <v>14005</v>
      </c>
      <c r="D4061" t="s">
        <v>13990</v>
      </c>
      <c r="E4061" t="s">
        <v>14000</v>
      </c>
      <c r="F4061">
        <v>1</v>
      </c>
      <c r="G4061">
        <v>3.5</v>
      </c>
      <c r="H4061" t="s">
        <v>13994</v>
      </c>
      <c r="I4061">
        <v>15</v>
      </c>
    </row>
    <row r="4062" spans="1:9" x14ac:dyDescent="0.3">
      <c r="A4062">
        <v>18460325</v>
      </c>
      <c r="B4062">
        <v>400</v>
      </c>
      <c r="C4062" t="s">
        <v>14005</v>
      </c>
      <c r="D4062" t="s">
        <v>13990</v>
      </c>
      <c r="E4062" t="s">
        <v>13990</v>
      </c>
      <c r="F4062">
        <v>1</v>
      </c>
      <c r="G4062">
        <v>0</v>
      </c>
      <c r="H4062" t="s">
        <v>13993</v>
      </c>
      <c r="I4062">
        <v>0</v>
      </c>
    </row>
    <row r="4063" spans="1:9" x14ac:dyDescent="0.3">
      <c r="A4063">
        <v>18458658</v>
      </c>
      <c r="B4063">
        <v>500</v>
      </c>
      <c r="C4063" t="s">
        <v>14005</v>
      </c>
      <c r="D4063" t="s">
        <v>13990</v>
      </c>
      <c r="E4063" t="s">
        <v>13990</v>
      </c>
      <c r="F4063">
        <v>2</v>
      </c>
      <c r="G4063">
        <v>0</v>
      </c>
      <c r="H4063" t="s">
        <v>13993</v>
      </c>
      <c r="I4063">
        <v>0</v>
      </c>
    </row>
    <row r="4064" spans="1:9" x14ac:dyDescent="0.3">
      <c r="A4064">
        <v>18458655</v>
      </c>
      <c r="B4064">
        <v>200</v>
      </c>
      <c r="C4064" t="s">
        <v>14005</v>
      </c>
      <c r="D4064" t="s">
        <v>13990</v>
      </c>
      <c r="E4064" t="s">
        <v>13990</v>
      </c>
      <c r="F4064">
        <v>1</v>
      </c>
      <c r="G4064">
        <v>0</v>
      </c>
      <c r="H4064" t="s">
        <v>13993</v>
      </c>
      <c r="I4064">
        <v>0</v>
      </c>
    </row>
    <row r="4065" spans="1:9" x14ac:dyDescent="0.3">
      <c r="A4065">
        <v>4227</v>
      </c>
      <c r="B4065">
        <v>600</v>
      </c>
      <c r="C4065" t="s">
        <v>14005</v>
      </c>
      <c r="D4065" t="s">
        <v>14000</v>
      </c>
      <c r="E4065" t="s">
        <v>14000</v>
      </c>
      <c r="F4065">
        <v>2</v>
      </c>
      <c r="G4065">
        <v>4.2</v>
      </c>
      <c r="H4065" t="s">
        <v>13989</v>
      </c>
      <c r="I4065">
        <v>300</v>
      </c>
    </row>
    <row r="4066" spans="1:9" x14ac:dyDescent="0.3">
      <c r="A4066">
        <v>18418240</v>
      </c>
      <c r="B4066">
        <v>400</v>
      </c>
      <c r="C4066" t="s">
        <v>14005</v>
      </c>
      <c r="D4066" t="s">
        <v>13990</v>
      </c>
      <c r="E4066" t="s">
        <v>13990</v>
      </c>
      <c r="F4066">
        <v>1</v>
      </c>
      <c r="G4066">
        <v>4</v>
      </c>
      <c r="H4066" t="s">
        <v>13989</v>
      </c>
      <c r="I4066">
        <v>108</v>
      </c>
    </row>
    <row r="4067" spans="1:9" x14ac:dyDescent="0.3">
      <c r="A4067">
        <v>5083</v>
      </c>
      <c r="B4067">
        <v>700</v>
      </c>
      <c r="C4067" t="s">
        <v>14005</v>
      </c>
      <c r="D4067" t="s">
        <v>13990</v>
      </c>
      <c r="E4067" t="s">
        <v>13990</v>
      </c>
      <c r="F4067">
        <v>2</v>
      </c>
      <c r="G4067">
        <v>3.1</v>
      </c>
      <c r="H4067" t="s">
        <v>13995</v>
      </c>
      <c r="I4067">
        <v>59</v>
      </c>
    </row>
    <row r="4068" spans="1:9" x14ac:dyDescent="0.3">
      <c r="A4068">
        <v>302254</v>
      </c>
      <c r="B4068">
        <v>600</v>
      </c>
      <c r="C4068" t="s">
        <v>14005</v>
      </c>
      <c r="D4068" t="s">
        <v>13990</v>
      </c>
      <c r="E4068" t="s">
        <v>14000</v>
      </c>
      <c r="F4068">
        <v>2</v>
      </c>
      <c r="G4068">
        <v>3.3</v>
      </c>
      <c r="H4068" t="s">
        <v>13995</v>
      </c>
      <c r="I4068">
        <v>36</v>
      </c>
    </row>
    <row r="4069" spans="1:9" x14ac:dyDescent="0.3">
      <c r="A4069">
        <v>300973</v>
      </c>
      <c r="B4069">
        <v>600</v>
      </c>
      <c r="C4069" t="s">
        <v>14005</v>
      </c>
      <c r="D4069" t="s">
        <v>13990</v>
      </c>
      <c r="E4069" t="s">
        <v>13990</v>
      </c>
      <c r="F4069">
        <v>2</v>
      </c>
      <c r="G4069">
        <v>3.1</v>
      </c>
      <c r="H4069" t="s">
        <v>13995</v>
      </c>
      <c r="I4069">
        <v>62</v>
      </c>
    </row>
    <row r="4070" spans="1:9" x14ac:dyDescent="0.3">
      <c r="A4070">
        <v>307069</v>
      </c>
      <c r="B4070">
        <v>450</v>
      </c>
      <c r="C4070" t="s">
        <v>14005</v>
      </c>
      <c r="D4070" t="s">
        <v>13990</v>
      </c>
      <c r="E4070" t="s">
        <v>14000</v>
      </c>
      <c r="F4070">
        <v>1</v>
      </c>
      <c r="G4070">
        <v>3.4</v>
      </c>
      <c r="H4070" t="s">
        <v>13995</v>
      </c>
      <c r="I4070">
        <v>44</v>
      </c>
    </row>
    <row r="4071" spans="1:9" x14ac:dyDescent="0.3">
      <c r="A4071">
        <v>305289</v>
      </c>
      <c r="B4071">
        <v>100</v>
      </c>
      <c r="C4071" t="s">
        <v>14005</v>
      </c>
      <c r="D4071" t="s">
        <v>13990</v>
      </c>
      <c r="E4071" t="s">
        <v>13990</v>
      </c>
      <c r="F4071">
        <v>1</v>
      </c>
      <c r="G4071">
        <v>4.0999999999999996</v>
      </c>
      <c r="H4071" t="s">
        <v>13989</v>
      </c>
      <c r="I4071">
        <v>187</v>
      </c>
    </row>
    <row r="4072" spans="1:9" x14ac:dyDescent="0.3">
      <c r="A4072">
        <v>18376493</v>
      </c>
      <c r="B4072">
        <v>350</v>
      </c>
      <c r="C4072" t="s">
        <v>14005</v>
      </c>
      <c r="D4072" t="s">
        <v>13990</v>
      </c>
      <c r="E4072" t="s">
        <v>13990</v>
      </c>
      <c r="F4072">
        <v>1</v>
      </c>
      <c r="G4072">
        <v>3.2</v>
      </c>
      <c r="H4072" t="s">
        <v>13995</v>
      </c>
      <c r="I4072">
        <v>11</v>
      </c>
    </row>
    <row r="4073" spans="1:9" x14ac:dyDescent="0.3">
      <c r="A4073">
        <v>307989</v>
      </c>
      <c r="B4073">
        <v>450</v>
      </c>
      <c r="C4073" t="s">
        <v>14005</v>
      </c>
      <c r="D4073" t="s">
        <v>13990</v>
      </c>
      <c r="E4073" t="s">
        <v>14000</v>
      </c>
      <c r="F4073">
        <v>1</v>
      </c>
      <c r="G4073">
        <v>3.2</v>
      </c>
      <c r="H4073" t="s">
        <v>13995</v>
      </c>
      <c r="I4073">
        <v>27</v>
      </c>
    </row>
    <row r="4074" spans="1:9" x14ac:dyDescent="0.3">
      <c r="A4074">
        <v>310899</v>
      </c>
      <c r="B4074">
        <v>350</v>
      </c>
      <c r="C4074" t="s">
        <v>14005</v>
      </c>
      <c r="D4074" t="s">
        <v>13990</v>
      </c>
      <c r="E4074" t="s">
        <v>13990</v>
      </c>
      <c r="F4074">
        <v>1</v>
      </c>
      <c r="G4074">
        <v>3.4</v>
      </c>
      <c r="H4074" t="s">
        <v>13995</v>
      </c>
      <c r="I4074">
        <v>33</v>
      </c>
    </row>
    <row r="4075" spans="1:9" x14ac:dyDescent="0.3">
      <c r="A4075">
        <v>18322591</v>
      </c>
      <c r="B4075">
        <v>300</v>
      </c>
      <c r="C4075" t="s">
        <v>14005</v>
      </c>
      <c r="D4075" t="s">
        <v>13990</v>
      </c>
      <c r="E4075" t="s">
        <v>13990</v>
      </c>
      <c r="F4075">
        <v>1</v>
      </c>
      <c r="G4075">
        <v>3.4</v>
      </c>
      <c r="H4075" t="s">
        <v>13995</v>
      </c>
      <c r="I4075">
        <v>32</v>
      </c>
    </row>
    <row r="4076" spans="1:9" x14ac:dyDescent="0.3">
      <c r="A4076">
        <v>18486915</v>
      </c>
      <c r="B4076">
        <v>200</v>
      </c>
      <c r="C4076" t="s">
        <v>14005</v>
      </c>
      <c r="D4076" t="s">
        <v>13990</v>
      </c>
      <c r="E4076" t="s">
        <v>13990</v>
      </c>
      <c r="F4076">
        <v>1</v>
      </c>
      <c r="G4076">
        <v>3.3</v>
      </c>
      <c r="H4076" t="s">
        <v>13995</v>
      </c>
      <c r="I4076">
        <v>11</v>
      </c>
    </row>
    <row r="4077" spans="1:9" x14ac:dyDescent="0.3">
      <c r="A4077">
        <v>302488</v>
      </c>
      <c r="B4077">
        <v>550</v>
      </c>
      <c r="C4077" t="s">
        <v>14005</v>
      </c>
      <c r="D4077" t="s">
        <v>13990</v>
      </c>
      <c r="E4077" t="s">
        <v>13990</v>
      </c>
      <c r="F4077">
        <v>2</v>
      </c>
      <c r="G4077">
        <v>3.3</v>
      </c>
      <c r="H4077" t="s">
        <v>13995</v>
      </c>
      <c r="I4077">
        <v>87</v>
      </c>
    </row>
    <row r="4078" spans="1:9" x14ac:dyDescent="0.3">
      <c r="A4078">
        <v>3173</v>
      </c>
      <c r="B4078">
        <v>850</v>
      </c>
      <c r="C4078" t="s">
        <v>14005</v>
      </c>
      <c r="D4078" t="s">
        <v>14000</v>
      </c>
      <c r="E4078" t="s">
        <v>14000</v>
      </c>
      <c r="F4078">
        <v>2</v>
      </c>
      <c r="G4078">
        <v>2.6</v>
      </c>
      <c r="H4078" t="s">
        <v>13995</v>
      </c>
      <c r="I4078">
        <v>192</v>
      </c>
    </row>
    <row r="4079" spans="1:9" x14ac:dyDescent="0.3">
      <c r="A4079">
        <v>313413</v>
      </c>
      <c r="B4079">
        <v>1000</v>
      </c>
      <c r="C4079" t="s">
        <v>14005</v>
      </c>
      <c r="D4079" t="s">
        <v>14000</v>
      </c>
      <c r="E4079" t="s">
        <v>13990</v>
      </c>
      <c r="F4079">
        <v>3</v>
      </c>
      <c r="G4079">
        <v>3.4</v>
      </c>
      <c r="H4079" t="s">
        <v>13995</v>
      </c>
      <c r="I4079">
        <v>232</v>
      </c>
    </row>
    <row r="4080" spans="1:9" x14ac:dyDescent="0.3">
      <c r="A4080">
        <v>307818</v>
      </c>
      <c r="B4080">
        <v>1300</v>
      </c>
      <c r="C4080" t="s">
        <v>14005</v>
      </c>
      <c r="D4080" t="s">
        <v>13990</v>
      </c>
      <c r="E4080" t="s">
        <v>14000</v>
      </c>
      <c r="F4080">
        <v>3</v>
      </c>
      <c r="G4080">
        <v>3.2</v>
      </c>
      <c r="H4080" t="s">
        <v>13995</v>
      </c>
      <c r="I4080">
        <v>177</v>
      </c>
    </row>
    <row r="4081" spans="1:9" x14ac:dyDescent="0.3">
      <c r="A4081">
        <v>310332</v>
      </c>
      <c r="B4081">
        <v>1500</v>
      </c>
      <c r="C4081" t="s">
        <v>14005</v>
      </c>
      <c r="D4081" t="s">
        <v>14000</v>
      </c>
      <c r="E4081" t="s">
        <v>13990</v>
      </c>
      <c r="F4081">
        <v>3</v>
      </c>
      <c r="G4081">
        <v>3.2</v>
      </c>
      <c r="H4081" t="s">
        <v>13995</v>
      </c>
      <c r="I4081">
        <v>286</v>
      </c>
    </row>
    <row r="4082" spans="1:9" x14ac:dyDescent="0.3">
      <c r="A4082">
        <v>2295</v>
      </c>
      <c r="B4082">
        <v>800</v>
      </c>
      <c r="C4082" t="s">
        <v>14005</v>
      </c>
      <c r="D4082" t="s">
        <v>14000</v>
      </c>
      <c r="E4082" t="s">
        <v>14000</v>
      </c>
      <c r="F4082">
        <v>2</v>
      </c>
      <c r="G4082">
        <v>3.6</v>
      </c>
      <c r="H4082" t="s">
        <v>13994</v>
      </c>
      <c r="I4082">
        <v>306</v>
      </c>
    </row>
    <row r="4083" spans="1:9" x14ac:dyDescent="0.3">
      <c r="A4083">
        <v>18361742</v>
      </c>
      <c r="B4083">
        <v>1000</v>
      </c>
      <c r="C4083" t="s">
        <v>14005</v>
      </c>
      <c r="D4083" t="s">
        <v>13990</v>
      </c>
      <c r="E4083" t="s">
        <v>14000</v>
      </c>
      <c r="F4083">
        <v>3</v>
      </c>
      <c r="G4083">
        <v>3.5</v>
      </c>
      <c r="H4083" t="s">
        <v>13994</v>
      </c>
      <c r="I4083">
        <v>63</v>
      </c>
    </row>
    <row r="4084" spans="1:9" x14ac:dyDescent="0.3">
      <c r="A4084">
        <v>303578</v>
      </c>
      <c r="B4084">
        <v>800</v>
      </c>
      <c r="C4084" t="s">
        <v>14005</v>
      </c>
      <c r="D4084" t="s">
        <v>14000</v>
      </c>
      <c r="E4084" t="s">
        <v>13990</v>
      </c>
      <c r="F4084">
        <v>2</v>
      </c>
      <c r="G4084">
        <v>3.5</v>
      </c>
      <c r="H4084" t="s">
        <v>13994</v>
      </c>
      <c r="I4084">
        <v>159</v>
      </c>
    </row>
    <row r="4085" spans="1:9" x14ac:dyDescent="0.3">
      <c r="A4085">
        <v>18429394</v>
      </c>
      <c r="B4085">
        <v>800</v>
      </c>
      <c r="C4085" t="s">
        <v>14005</v>
      </c>
      <c r="D4085" t="s">
        <v>14000</v>
      </c>
      <c r="E4085" t="s">
        <v>13990</v>
      </c>
      <c r="F4085">
        <v>2</v>
      </c>
      <c r="G4085">
        <v>3.7</v>
      </c>
      <c r="H4085" t="s">
        <v>13994</v>
      </c>
      <c r="I4085">
        <v>28</v>
      </c>
    </row>
    <row r="4086" spans="1:9" x14ac:dyDescent="0.3">
      <c r="A4086">
        <v>6705</v>
      </c>
      <c r="B4086">
        <v>400</v>
      </c>
      <c r="C4086" t="s">
        <v>14005</v>
      </c>
      <c r="D4086" t="s">
        <v>13990</v>
      </c>
      <c r="E4086" t="s">
        <v>13990</v>
      </c>
      <c r="F4086">
        <v>1</v>
      </c>
      <c r="G4086">
        <v>3.5</v>
      </c>
      <c r="H4086" t="s">
        <v>13994</v>
      </c>
      <c r="I4086">
        <v>40</v>
      </c>
    </row>
    <row r="4087" spans="1:9" x14ac:dyDescent="0.3">
      <c r="A4087">
        <v>18250020</v>
      </c>
      <c r="B4087">
        <v>1600</v>
      </c>
      <c r="C4087" t="s">
        <v>14005</v>
      </c>
      <c r="D4087" t="s">
        <v>14000</v>
      </c>
      <c r="E4087" t="s">
        <v>14000</v>
      </c>
      <c r="F4087">
        <v>3</v>
      </c>
      <c r="G4087">
        <v>3.7</v>
      </c>
      <c r="H4087" t="s">
        <v>13994</v>
      </c>
      <c r="I4087">
        <v>213</v>
      </c>
    </row>
    <row r="4088" spans="1:9" x14ac:dyDescent="0.3">
      <c r="A4088">
        <v>18235498</v>
      </c>
      <c r="B4088">
        <v>1150</v>
      </c>
      <c r="C4088" t="s">
        <v>14005</v>
      </c>
      <c r="D4088" t="s">
        <v>14000</v>
      </c>
      <c r="E4088" t="s">
        <v>14000</v>
      </c>
      <c r="F4088">
        <v>3</v>
      </c>
      <c r="G4088">
        <v>3.7</v>
      </c>
      <c r="H4088" t="s">
        <v>13994</v>
      </c>
      <c r="I4088">
        <v>160</v>
      </c>
    </row>
    <row r="4089" spans="1:9" x14ac:dyDescent="0.3">
      <c r="A4089">
        <v>300910</v>
      </c>
      <c r="B4089">
        <v>250</v>
      </c>
      <c r="C4089" t="s">
        <v>14005</v>
      </c>
      <c r="D4089" t="s">
        <v>13990</v>
      </c>
      <c r="E4089" t="s">
        <v>13990</v>
      </c>
      <c r="F4089">
        <v>1</v>
      </c>
      <c r="G4089">
        <v>3.8</v>
      </c>
      <c r="H4089" t="s">
        <v>13994</v>
      </c>
      <c r="I4089">
        <v>300</v>
      </c>
    </row>
    <row r="4090" spans="1:9" x14ac:dyDescent="0.3">
      <c r="A4090">
        <v>18317477</v>
      </c>
      <c r="B4090">
        <v>1300</v>
      </c>
      <c r="C4090" t="s">
        <v>14005</v>
      </c>
      <c r="D4090" t="s">
        <v>13990</v>
      </c>
      <c r="E4090" t="s">
        <v>13990</v>
      </c>
      <c r="F4090">
        <v>3</v>
      </c>
      <c r="G4090">
        <v>3.8</v>
      </c>
      <c r="H4090" t="s">
        <v>13994</v>
      </c>
      <c r="I4090">
        <v>248</v>
      </c>
    </row>
    <row r="4091" spans="1:9" x14ac:dyDescent="0.3">
      <c r="A4091">
        <v>308638</v>
      </c>
      <c r="B4091">
        <v>250</v>
      </c>
      <c r="C4091" t="s">
        <v>14005</v>
      </c>
      <c r="D4091" t="s">
        <v>13990</v>
      </c>
      <c r="E4091" t="s">
        <v>13990</v>
      </c>
      <c r="F4091">
        <v>1</v>
      </c>
      <c r="G4091">
        <v>3.6</v>
      </c>
      <c r="H4091" t="s">
        <v>13994</v>
      </c>
      <c r="I4091">
        <v>109</v>
      </c>
    </row>
    <row r="4092" spans="1:9" x14ac:dyDescent="0.3">
      <c r="A4092">
        <v>1270</v>
      </c>
      <c r="B4092">
        <v>750</v>
      </c>
      <c r="C4092" t="s">
        <v>14005</v>
      </c>
      <c r="D4092" t="s">
        <v>14000</v>
      </c>
      <c r="E4092" t="s">
        <v>13990</v>
      </c>
      <c r="F4092">
        <v>2</v>
      </c>
      <c r="G4092">
        <v>3.5</v>
      </c>
      <c r="H4092" t="s">
        <v>13994</v>
      </c>
      <c r="I4092">
        <v>132</v>
      </c>
    </row>
    <row r="4093" spans="1:9" x14ac:dyDescent="0.3">
      <c r="A4093">
        <v>18268715</v>
      </c>
      <c r="B4093">
        <v>250</v>
      </c>
      <c r="C4093" t="s">
        <v>14005</v>
      </c>
      <c r="D4093" t="s">
        <v>13990</v>
      </c>
      <c r="E4093" t="s">
        <v>13990</v>
      </c>
      <c r="F4093">
        <v>1</v>
      </c>
      <c r="G4093">
        <v>4</v>
      </c>
      <c r="H4093" t="s">
        <v>13989</v>
      </c>
      <c r="I4093">
        <v>95</v>
      </c>
    </row>
    <row r="4094" spans="1:9" x14ac:dyDescent="0.3">
      <c r="A4094">
        <v>312518</v>
      </c>
      <c r="B4094">
        <v>300</v>
      </c>
      <c r="C4094" t="s">
        <v>14005</v>
      </c>
      <c r="D4094" t="s">
        <v>13990</v>
      </c>
      <c r="E4094" t="s">
        <v>14000</v>
      </c>
      <c r="F4094">
        <v>1</v>
      </c>
      <c r="G4094">
        <v>4</v>
      </c>
      <c r="H4094" t="s">
        <v>13989</v>
      </c>
      <c r="I4094">
        <v>292</v>
      </c>
    </row>
    <row r="4095" spans="1:9" x14ac:dyDescent="0.3">
      <c r="A4095">
        <v>304028</v>
      </c>
      <c r="B4095">
        <v>500</v>
      </c>
      <c r="C4095" t="s">
        <v>14005</v>
      </c>
      <c r="D4095" t="s">
        <v>13990</v>
      </c>
      <c r="E4095" t="s">
        <v>13990</v>
      </c>
      <c r="F4095">
        <v>2</v>
      </c>
      <c r="G4095">
        <v>2.8</v>
      </c>
      <c r="H4095" t="s">
        <v>13995</v>
      </c>
      <c r="I4095">
        <v>39</v>
      </c>
    </row>
    <row r="4096" spans="1:9" x14ac:dyDescent="0.3">
      <c r="A4096">
        <v>7422</v>
      </c>
      <c r="B4096">
        <v>250</v>
      </c>
      <c r="C4096" t="s">
        <v>14005</v>
      </c>
      <c r="D4096" t="s">
        <v>13990</v>
      </c>
      <c r="E4096" t="s">
        <v>13990</v>
      </c>
      <c r="F4096">
        <v>1</v>
      </c>
      <c r="G4096">
        <v>3.4</v>
      </c>
      <c r="H4096" t="s">
        <v>13995</v>
      </c>
      <c r="I4096">
        <v>68</v>
      </c>
    </row>
    <row r="4097" spans="1:9" x14ac:dyDescent="0.3">
      <c r="A4097">
        <v>306096</v>
      </c>
      <c r="B4097">
        <v>200</v>
      </c>
      <c r="C4097" t="s">
        <v>14005</v>
      </c>
      <c r="D4097" t="s">
        <v>13990</v>
      </c>
      <c r="E4097" t="s">
        <v>13990</v>
      </c>
      <c r="F4097">
        <v>1</v>
      </c>
      <c r="G4097">
        <v>2.9</v>
      </c>
      <c r="H4097" t="s">
        <v>13995</v>
      </c>
      <c r="I4097">
        <v>92</v>
      </c>
    </row>
    <row r="4098" spans="1:9" x14ac:dyDescent="0.3">
      <c r="A4098">
        <v>7450</v>
      </c>
      <c r="B4098">
        <v>800</v>
      </c>
      <c r="C4098" t="s">
        <v>14005</v>
      </c>
      <c r="D4098" t="s">
        <v>14000</v>
      </c>
      <c r="E4098" t="s">
        <v>13990</v>
      </c>
      <c r="F4098">
        <v>2</v>
      </c>
      <c r="G4098">
        <v>3.4</v>
      </c>
      <c r="H4098" t="s">
        <v>13995</v>
      </c>
      <c r="I4098">
        <v>51</v>
      </c>
    </row>
    <row r="4099" spans="1:9" x14ac:dyDescent="0.3">
      <c r="A4099">
        <v>306106</v>
      </c>
      <c r="B4099">
        <v>1100</v>
      </c>
      <c r="C4099" t="s">
        <v>14005</v>
      </c>
      <c r="D4099" t="s">
        <v>14000</v>
      </c>
      <c r="E4099" t="s">
        <v>14000</v>
      </c>
      <c r="F4099">
        <v>3</v>
      </c>
      <c r="G4099">
        <v>3.2</v>
      </c>
      <c r="H4099" t="s">
        <v>13995</v>
      </c>
      <c r="I4099">
        <v>142</v>
      </c>
    </row>
    <row r="4100" spans="1:9" x14ac:dyDescent="0.3">
      <c r="A4100">
        <v>303963</v>
      </c>
      <c r="B4100">
        <v>450</v>
      </c>
      <c r="C4100" t="s">
        <v>14005</v>
      </c>
      <c r="D4100" t="s">
        <v>13990</v>
      </c>
      <c r="E4100" t="s">
        <v>13990</v>
      </c>
      <c r="F4100">
        <v>1</v>
      </c>
      <c r="G4100">
        <v>2.6</v>
      </c>
      <c r="H4100" t="s">
        <v>13995</v>
      </c>
      <c r="I4100">
        <v>21</v>
      </c>
    </row>
    <row r="4101" spans="1:9" x14ac:dyDescent="0.3">
      <c r="A4101">
        <v>18124379</v>
      </c>
      <c r="B4101">
        <v>450</v>
      </c>
      <c r="C4101" t="s">
        <v>14005</v>
      </c>
      <c r="D4101" t="s">
        <v>13990</v>
      </c>
      <c r="E4101" t="s">
        <v>14000</v>
      </c>
      <c r="F4101">
        <v>1</v>
      </c>
      <c r="G4101">
        <v>2.5</v>
      </c>
      <c r="H4101" t="s">
        <v>13995</v>
      </c>
      <c r="I4101">
        <v>71</v>
      </c>
    </row>
    <row r="4102" spans="1:9" x14ac:dyDescent="0.3">
      <c r="A4102">
        <v>310758</v>
      </c>
      <c r="B4102">
        <v>600</v>
      </c>
      <c r="C4102" t="s">
        <v>14005</v>
      </c>
      <c r="D4102" t="s">
        <v>13990</v>
      </c>
      <c r="E4102" t="s">
        <v>14000</v>
      </c>
      <c r="F4102">
        <v>2</v>
      </c>
      <c r="G4102">
        <v>3.2</v>
      </c>
      <c r="H4102" t="s">
        <v>13995</v>
      </c>
      <c r="I4102">
        <v>71</v>
      </c>
    </row>
    <row r="4103" spans="1:9" x14ac:dyDescent="0.3">
      <c r="A4103">
        <v>309606</v>
      </c>
      <c r="B4103">
        <v>600</v>
      </c>
      <c r="C4103" t="s">
        <v>14005</v>
      </c>
      <c r="D4103" t="s">
        <v>13990</v>
      </c>
      <c r="E4103" t="s">
        <v>14000</v>
      </c>
      <c r="F4103">
        <v>2</v>
      </c>
      <c r="G4103">
        <v>3.4</v>
      </c>
      <c r="H4103" t="s">
        <v>13995</v>
      </c>
      <c r="I4103">
        <v>122</v>
      </c>
    </row>
    <row r="4104" spans="1:9" x14ac:dyDescent="0.3">
      <c r="A4104">
        <v>2408</v>
      </c>
      <c r="B4104">
        <v>700</v>
      </c>
      <c r="C4104" t="s">
        <v>14005</v>
      </c>
      <c r="D4104" t="s">
        <v>13990</v>
      </c>
      <c r="E4104" t="s">
        <v>13990</v>
      </c>
      <c r="F4104">
        <v>2</v>
      </c>
      <c r="G4104">
        <v>3</v>
      </c>
      <c r="H4104" t="s">
        <v>13995</v>
      </c>
      <c r="I4104">
        <v>39</v>
      </c>
    </row>
    <row r="4105" spans="1:9" x14ac:dyDescent="0.3">
      <c r="A4105">
        <v>309560</v>
      </c>
      <c r="B4105">
        <v>700</v>
      </c>
      <c r="C4105" t="s">
        <v>14005</v>
      </c>
      <c r="D4105" t="s">
        <v>13990</v>
      </c>
      <c r="E4105" t="s">
        <v>13990</v>
      </c>
      <c r="F4105">
        <v>2</v>
      </c>
      <c r="G4105">
        <v>3.4</v>
      </c>
      <c r="H4105" t="s">
        <v>13995</v>
      </c>
      <c r="I4105">
        <v>43</v>
      </c>
    </row>
    <row r="4106" spans="1:9" x14ac:dyDescent="0.3">
      <c r="A4106">
        <v>306405</v>
      </c>
      <c r="B4106">
        <v>400</v>
      </c>
      <c r="C4106" t="s">
        <v>14005</v>
      </c>
      <c r="D4106" t="s">
        <v>13990</v>
      </c>
      <c r="E4106" t="s">
        <v>14000</v>
      </c>
      <c r="F4106">
        <v>1</v>
      </c>
      <c r="G4106">
        <v>3.4</v>
      </c>
      <c r="H4106" t="s">
        <v>13995</v>
      </c>
      <c r="I4106">
        <v>38</v>
      </c>
    </row>
    <row r="4107" spans="1:9" x14ac:dyDescent="0.3">
      <c r="A4107">
        <v>5529</v>
      </c>
      <c r="B4107">
        <v>400</v>
      </c>
      <c r="C4107" t="s">
        <v>14005</v>
      </c>
      <c r="D4107" t="s">
        <v>13990</v>
      </c>
      <c r="E4107" t="s">
        <v>14000</v>
      </c>
      <c r="F4107">
        <v>1</v>
      </c>
      <c r="G4107">
        <v>2.7</v>
      </c>
      <c r="H4107" t="s">
        <v>13995</v>
      </c>
      <c r="I4107">
        <v>39</v>
      </c>
    </row>
    <row r="4108" spans="1:9" x14ac:dyDescent="0.3">
      <c r="A4108">
        <v>9459</v>
      </c>
      <c r="B4108">
        <v>700</v>
      </c>
      <c r="C4108" t="s">
        <v>14005</v>
      </c>
      <c r="D4108" t="s">
        <v>13990</v>
      </c>
      <c r="E4108" t="s">
        <v>14000</v>
      </c>
      <c r="F4108">
        <v>2</v>
      </c>
      <c r="G4108">
        <v>3.1</v>
      </c>
      <c r="H4108" t="s">
        <v>13995</v>
      </c>
      <c r="I4108">
        <v>73</v>
      </c>
    </row>
    <row r="4109" spans="1:9" x14ac:dyDescent="0.3">
      <c r="A4109">
        <v>300359</v>
      </c>
      <c r="B4109">
        <v>200</v>
      </c>
      <c r="C4109" t="s">
        <v>14005</v>
      </c>
      <c r="D4109" t="s">
        <v>13990</v>
      </c>
      <c r="E4109" t="s">
        <v>13990</v>
      </c>
      <c r="F4109">
        <v>1</v>
      </c>
      <c r="G4109">
        <v>2.9</v>
      </c>
      <c r="H4109" t="s">
        <v>13995</v>
      </c>
      <c r="I4109">
        <v>10</v>
      </c>
    </row>
    <row r="4110" spans="1:9" x14ac:dyDescent="0.3">
      <c r="A4110">
        <v>18128869</v>
      </c>
      <c r="B4110">
        <v>500</v>
      </c>
      <c r="C4110" t="s">
        <v>14005</v>
      </c>
      <c r="D4110" t="s">
        <v>13990</v>
      </c>
      <c r="E4110" t="s">
        <v>14000</v>
      </c>
      <c r="F4110">
        <v>2</v>
      </c>
      <c r="G4110">
        <v>2.7</v>
      </c>
      <c r="H4110" t="s">
        <v>13995</v>
      </c>
      <c r="I4110">
        <v>32</v>
      </c>
    </row>
    <row r="4111" spans="1:9" x14ac:dyDescent="0.3">
      <c r="A4111">
        <v>9011</v>
      </c>
      <c r="B4111">
        <v>150</v>
      </c>
      <c r="C4111" t="s">
        <v>14005</v>
      </c>
      <c r="D4111" t="s">
        <v>13990</v>
      </c>
      <c r="E4111" t="s">
        <v>13990</v>
      </c>
      <c r="F4111">
        <v>1</v>
      </c>
      <c r="G4111">
        <v>2.9</v>
      </c>
      <c r="H4111" t="s">
        <v>13995</v>
      </c>
      <c r="I4111">
        <v>36</v>
      </c>
    </row>
    <row r="4112" spans="1:9" x14ac:dyDescent="0.3">
      <c r="A4112">
        <v>5507</v>
      </c>
      <c r="B4112">
        <v>450</v>
      </c>
      <c r="C4112" t="s">
        <v>14005</v>
      </c>
      <c r="D4112" t="s">
        <v>13990</v>
      </c>
      <c r="E4112" t="s">
        <v>13990</v>
      </c>
      <c r="F4112">
        <v>1</v>
      </c>
      <c r="G4112">
        <v>3.3</v>
      </c>
      <c r="H4112" t="s">
        <v>13995</v>
      </c>
      <c r="I4112">
        <v>36</v>
      </c>
    </row>
    <row r="4113" spans="1:9" x14ac:dyDescent="0.3">
      <c r="A4113">
        <v>303704</v>
      </c>
      <c r="B4113">
        <v>750</v>
      </c>
      <c r="C4113" t="s">
        <v>14005</v>
      </c>
      <c r="D4113" t="s">
        <v>14000</v>
      </c>
      <c r="E4113" t="s">
        <v>14000</v>
      </c>
      <c r="F4113">
        <v>2</v>
      </c>
      <c r="G4113">
        <v>3.1</v>
      </c>
      <c r="H4113" t="s">
        <v>13995</v>
      </c>
      <c r="I4113">
        <v>134</v>
      </c>
    </row>
    <row r="4114" spans="1:9" x14ac:dyDescent="0.3">
      <c r="A4114">
        <v>1924</v>
      </c>
      <c r="B4114">
        <v>350</v>
      </c>
      <c r="C4114" t="s">
        <v>14005</v>
      </c>
      <c r="D4114" t="s">
        <v>13990</v>
      </c>
      <c r="E4114" t="s">
        <v>13990</v>
      </c>
      <c r="F4114">
        <v>1</v>
      </c>
      <c r="G4114">
        <v>3.3</v>
      </c>
      <c r="H4114" t="s">
        <v>13995</v>
      </c>
      <c r="I4114">
        <v>55</v>
      </c>
    </row>
    <row r="4115" spans="1:9" x14ac:dyDescent="0.3">
      <c r="A4115">
        <v>300257</v>
      </c>
      <c r="B4115">
        <v>600</v>
      </c>
      <c r="C4115" t="s">
        <v>14005</v>
      </c>
      <c r="D4115" t="s">
        <v>13990</v>
      </c>
      <c r="E4115" t="s">
        <v>13990</v>
      </c>
      <c r="F4115">
        <v>2</v>
      </c>
      <c r="G4115">
        <v>2.9</v>
      </c>
      <c r="H4115" t="s">
        <v>13995</v>
      </c>
      <c r="I4115">
        <v>90</v>
      </c>
    </row>
    <row r="4116" spans="1:9" x14ac:dyDescent="0.3">
      <c r="A4116">
        <v>7534</v>
      </c>
      <c r="B4116">
        <v>500</v>
      </c>
      <c r="C4116" t="s">
        <v>14005</v>
      </c>
      <c r="D4116" t="s">
        <v>13990</v>
      </c>
      <c r="E4116" t="s">
        <v>13990</v>
      </c>
      <c r="F4116">
        <v>2</v>
      </c>
      <c r="G4116">
        <v>3.2</v>
      </c>
      <c r="H4116" t="s">
        <v>13995</v>
      </c>
      <c r="I4116">
        <v>60</v>
      </c>
    </row>
    <row r="4117" spans="1:9" x14ac:dyDescent="0.3">
      <c r="A4117">
        <v>1925</v>
      </c>
      <c r="B4117">
        <v>400</v>
      </c>
      <c r="C4117" t="s">
        <v>14005</v>
      </c>
      <c r="D4117" t="s">
        <v>13990</v>
      </c>
      <c r="E4117" t="s">
        <v>13990</v>
      </c>
      <c r="F4117">
        <v>1</v>
      </c>
      <c r="G4117">
        <v>2.7</v>
      </c>
      <c r="H4117" t="s">
        <v>13995</v>
      </c>
      <c r="I4117">
        <v>47</v>
      </c>
    </row>
    <row r="4118" spans="1:9" x14ac:dyDescent="0.3">
      <c r="A4118">
        <v>311719</v>
      </c>
      <c r="B4118">
        <v>300</v>
      </c>
      <c r="C4118" t="s">
        <v>14005</v>
      </c>
      <c r="D4118" t="s">
        <v>13990</v>
      </c>
      <c r="E4118" t="s">
        <v>13990</v>
      </c>
      <c r="F4118">
        <v>1</v>
      </c>
      <c r="G4118">
        <v>3.4</v>
      </c>
      <c r="H4118" t="s">
        <v>13995</v>
      </c>
      <c r="I4118">
        <v>43</v>
      </c>
    </row>
    <row r="4119" spans="1:9" x14ac:dyDescent="0.3">
      <c r="A4119">
        <v>1926</v>
      </c>
      <c r="B4119">
        <v>350</v>
      </c>
      <c r="C4119" t="s">
        <v>14005</v>
      </c>
      <c r="D4119" t="s">
        <v>13990</v>
      </c>
      <c r="E4119" t="s">
        <v>13990</v>
      </c>
      <c r="F4119">
        <v>1</v>
      </c>
      <c r="G4119">
        <v>3.3</v>
      </c>
      <c r="H4119" t="s">
        <v>13995</v>
      </c>
      <c r="I4119">
        <v>236</v>
      </c>
    </row>
    <row r="4120" spans="1:9" x14ac:dyDescent="0.3">
      <c r="A4120">
        <v>306392</v>
      </c>
      <c r="B4120">
        <v>1100</v>
      </c>
      <c r="C4120" t="s">
        <v>14005</v>
      </c>
      <c r="D4120" t="s">
        <v>14000</v>
      </c>
      <c r="E4120" t="s">
        <v>14000</v>
      </c>
      <c r="F4120">
        <v>3</v>
      </c>
      <c r="G4120">
        <v>2.6</v>
      </c>
      <c r="H4120" t="s">
        <v>13995</v>
      </c>
      <c r="I4120">
        <v>31</v>
      </c>
    </row>
    <row r="4121" spans="1:9" x14ac:dyDescent="0.3">
      <c r="A4121">
        <v>306338</v>
      </c>
      <c r="B4121">
        <v>700</v>
      </c>
      <c r="C4121" t="s">
        <v>14005</v>
      </c>
      <c r="D4121" t="s">
        <v>13990</v>
      </c>
      <c r="E4121" t="s">
        <v>14000</v>
      </c>
      <c r="F4121">
        <v>2</v>
      </c>
      <c r="G4121">
        <v>2.5</v>
      </c>
      <c r="H4121" t="s">
        <v>13995</v>
      </c>
      <c r="I4121">
        <v>38</v>
      </c>
    </row>
    <row r="4122" spans="1:9" x14ac:dyDescent="0.3">
      <c r="A4122">
        <v>1905</v>
      </c>
      <c r="B4122">
        <v>800</v>
      </c>
      <c r="C4122" t="s">
        <v>14005</v>
      </c>
      <c r="D4122" t="s">
        <v>14000</v>
      </c>
      <c r="E4122" t="s">
        <v>13990</v>
      </c>
      <c r="F4122">
        <v>2</v>
      </c>
      <c r="G4122">
        <v>3.1</v>
      </c>
      <c r="H4122" t="s">
        <v>13995</v>
      </c>
      <c r="I4122">
        <v>123</v>
      </c>
    </row>
    <row r="4123" spans="1:9" x14ac:dyDescent="0.3">
      <c r="A4123">
        <v>300350</v>
      </c>
      <c r="B4123">
        <v>150</v>
      </c>
      <c r="C4123" t="s">
        <v>14005</v>
      </c>
      <c r="D4123" t="s">
        <v>13990</v>
      </c>
      <c r="E4123" t="s">
        <v>13990</v>
      </c>
      <c r="F4123">
        <v>1</v>
      </c>
      <c r="G4123">
        <v>2.8</v>
      </c>
      <c r="H4123" t="s">
        <v>13995</v>
      </c>
      <c r="I4123">
        <v>9</v>
      </c>
    </row>
    <row r="4124" spans="1:9" x14ac:dyDescent="0.3">
      <c r="A4124">
        <v>7424</v>
      </c>
      <c r="B4124">
        <v>350</v>
      </c>
      <c r="C4124" t="s">
        <v>14005</v>
      </c>
      <c r="D4124" t="s">
        <v>13990</v>
      </c>
      <c r="E4124" t="s">
        <v>13990</v>
      </c>
      <c r="F4124">
        <v>1</v>
      </c>
      <c r="G4124">
        <v>3.3</v>
      </c>
      <c r="H4124" t="s">
        <v>13995</v>
      </c>
      <c r="I4124">
        <v>70</v>
      </c>
    </row>
    <row r="4125" spans="1:9" x14ac:dyDescent="0.3">
      <c r="A4125">
        <v>1906</v>
      </c>
      <c r="B4125">
        <v>550</v>
      </c>
      <c r="C4125" t="s">
        <v>14005</v>
      </c>
      <c r="D4125" t="s">
        <v>13990</v>
      </c>
      <c r="E4125" t="s">
        <v>13990</v>
      </c>
      <c r="F4125">
        <v>2</v>
      </c>
      <c r="G4125">
        <v>3.4</v>
      </c>
      <c r="H4125" t="s">
        <v>13995</v>
      </c>
      <c r="I4125">
        <v>114</v>
      </c>
    </row>
    <row r="4126" spans="1:9" x14ac:dyDescent="0.3">
      <c r="A4126">
        <v>1908</v>
      </c>
      <c r="B4126">
        <v>550</v>
      </c>
      <c r="C4126" t="s">
        <v>14005</v>
      </c>
      <c r="D4126" t="s">
        <v>13990</v>
      </c>
      <c r="E4126" t="s">
        <v>13990</v>
      </c>
      <c r="F4126">
        <v>2</v>
      </c>
      <c r="G4126">
        <v>2.7</v>
      </c>
      <c r="H4126" t="s">
        <v>13995</v>
      </c>
      <c r="I4126">
        <v>56</v>
      </c>
    </row>
    <row r="4127" spans="1:9" x14ac:dyDescent="0.3">
      <c r="A4127">
        <v>1618</v>
      </c>
      <c r="B4127">
        <v>600</v>
      </c>
      <c r="C4127" t="s">
        <v>14005</v>
      </c>
      <c r="D4127" t="s">
        <v>13990</v>
      </c>
      <c r="E4127" t="s">
        <v>14000</v>
      </c>
      <c r="F4127">
        <v>2</v>
      </c>
      <c r="G4127">
        <v>3.1</v>
      </c>
      <c r="H4127" t="s">
        <v>13995</v>
      </c>
      <c r="I4127">
        <v>247</v>
      </c>
    </row>
    <row r="4128" spans="1:9" x14ac:dyDescent="0.3">
      <c r="A4128">
        <v>309064</v>
      </c>
      <c r="B4128">
        <v>450</v>
      </c>
      <c r="C4128" t="s">
        <v>14005</v>
      </c>
      <c r="D4128" t="s">
        <v>13990</v>
      </c>
      <c r="E4128" t="s">
        <v>14000</v>
      </c>
      <c r="F4128">
        <v>1</v>
      </c>
      <c r="G4128">
        <v>3.1</v>
      </c>
      <c r="H4128" t="s">
        <v>13995</v>
      </c>
      <c r="I4128">
        <v>90</v>
      </c>
    </row>
    <row r="4129" spans="1:9" x14ac:dyDescent="0.3">
      <c r="A4129">
        <v>1931</v>
      </c>
      <c r="B4129">
        <v>900</v>
      </c>
      <c r="C4129" t="s">
        <v>14005</v>
      </c>
      <c r="D4129" t="s">
        <v>14000</v>
      </c>
      <c r="E4129" t="s">
        <v>13990</v>
      </c>
      <c r="F4129">
        <v>2</v>
      </c>
      <c r="G4129">
        <v>2.7</v>
      </c>
      <c r="H4129" t="s">
        <v>13995</v>
      </c>
      <c r="I4129">
        <v>84</v>
      </c>
    </row>
    <row r="4130" spans="1:9" x14ac:dyDescent="0.3">
      <c r="A4130">
        <v>18277018</v>
      </c>
      <c r="B4130">
        <v>650</v>
      </c>
      <c r="C4130" t="s">
        <v>14005</v>
      </c>
      <c r="D4130" t="s">
        <v>13990</v>
      </c>
      <c r="E4130" t="s">
        <v>14000</v>
      </c>
      <c r="F4130">
        <v>2</v>
      </c>
      <c r="G4130">
        <v>3.3</v>
      </c>
      <c r="H4130" t="s">
        <v>13995</v>
      </c>
      <c r="I4130">
        <v>93</v>
      </c>
    </row>
    <row r="4131" spans="1:9" x14ac:dyDescent="0.3">
      <c r="A4131">
        <v>18425764</v>
      </c>
      <c r="B4131">
        <v>650</v>
      </c>
      <c r="C4131" t="s">
        <v>14005</v>
      </c>
      <c r="D4131" t="s">
        <v>13990</v>
      </c>
      <c r="E4131" t="s">
        <v>14000</v>
      </c>
      <c r="F4131">
        <v>2</v>
      </c>
      <c r="G4131">
        <v>3.4</v>
      </c>
      <c r="H4131" t="s">
        <v>13995</v>
      </c>
      <c r="I4131">
        <v>44</v>
      </c>
    </row>
    <row r="4132" spans="1:9" x14ac:dyDescent="0.3">
      <c r="A4132">
        <v>1933</v>
      </c>
      <c r="B4132">
        <v>400</v>
      </c>
      <c r="C4132" t="s">
        <v>14005</v>
      </c>
      <c r="D4132" t="s">
        <v>13990</v>
      </c>
      <c r="E4132" t="s">
        <v>13990</v>
      </c>
      <c r="F4132">
        <v>1</v>
      </c>
      <c r="G4132">
        <v>3</v>
      </c>
      <c r="H4132" t="s">
        <v>13995</v>
      </c>
      <c r="I4132">
        <v>27</v>
      </c>
    </row>
    <row r="4133" spans="1:9" x14ac:dyDescent="0.3">
      <c r="A4133">
        <v>2411</v>
      </c>
      <c r="B4133">
        <v>750</v>
      </c>
      <c r="C4133" t="s">
        <v>14005</v>
      </c>
      <c r="D4133" t="s">
        <v>14000</v>
      </c>
      <c r="E4133" t="s">
        <v>14000</v>
      </c>
      <c r="F4133">
        <v>2</v>
      </c>
      <c r="G4133">
        <v>2.7</v>
      </c>
      <c r="H4133" t="s">
        <v>13995</v>
      </c>
      <c r="I4133">
        <v>68</v>
      </c>
    </row>
    <row r="4134" spans="1:9" x14ac:dyDescent="0.3">
      <c r="A4134">
        <v>18377922</v>
      </c>
      <c r="B4134">
        <v>400</v>
      </c>
      <c r="C4134" t="s">
        <v>14005</v>
      </c>
      <c r="D4134" t="s">
        <v>13990</v>
      </c>
      <c r="E4134" t="s">
        <v>14000</v>
      </c>
      <c r="F4134">
        <v>1</v>
      </c>
      <c r="G4134">
        <v>3.3</v>
      </c>
      <c r="H4134" t="s">
        <v>13995</v>
      </c>
      <c r="I4134">
        <v>23</v>
      </c>
    </row>
    <row r="4135" spans="1:9" x14ac:dyDescent="0.3">
      <c r="A4135">
        <v>18138437</v>
      </c>
      <c r="B4135">
        <v>1400</v>
      </c>
      <c r="C4135" t="s">
        <v>14005</v>
      </c>
      <c r="D4135" t="s">
        <v>14000</v>
      </c>
      <c r="E4135" t="s">
        <v>13990</v>
      </c>
      <c r="F4135">
        <v>3</v>
      </c>
      <c r="G4135">
        <v>3.2</v>
      </c>
      <c r="H4135" t="s">
        <v>13995</v>
      </c>
      <c r="I4135">
        <v>30</v>
      </c>
    </row>
    <row r="4136" spans="1:9" x14ac:dyDescent="0.3">
      <c r="A4136">
        <v>4655</v>
      </c>
      <c r="B4136">
        <v>500</v>
      </c>
      <c r="C4136" t="s">
        <v>14005</v>
      </c>
      <c r="D4136" t="s">
        <v>13990</v>
      </c>
      <c r="E4136" t="s">
        <v>14000</v>
      </c>
      <c r="F4136">
        <v>2</v>
      </c>
      <c r="G4136">
        <v>2.5</v>
      </c>
      <c r="H4136" t="s">
        <v>13995</v>
      </c>
      <c r="I4136">
        <v>69</v>
      </c>
    </row>
    <row r="4137" spans="1:9" x14ac:dyDescent="0.3">
      <c r="A4137">
        <v>18289258</v>
      </c>
      <c r="B4137">
        <v>350</v>
      </c>
      <c r="C4137" t="s">
        <v>14005</v>
      </c>
      <c r="D4137" t="s">
        <v>13990</v>
      </c>
      <c r="E4137" t="s">
        <v>13990</v>
      </c>
      <c r="F4137">
        <v>1</v>
      </c>
      <c r="G4137">
        <v>2.6</v>
      </c>
      <c r="H4137" t="s">
        <v>13995</v>
      </c>
      <c r="I4137">
        <v>41</v>
      </c>
    </row>
    <row r="4138" spans="1:9" x14ac:dyDescent="0.3">
      <c r="A4138">
        <v>18198463</v>
      </c>
      <c r="B4138">
        <v>400</v>
      </c>
      <c r="C4138" t="s">
        <v>14005</v>
      </c>
      <c r="D4138" t="s">
        <v>13990</v>
      </c>
      <c r="E4138" t="s">
        <v>14000</v>
      </c>
      <c r="F4138">
        <v>1</v>
      </c>
      <c r="G4138">
        <v>3.4</v>
      </c>
      <c r="H4138" t="s">
        <v>13995</v>
      </c>
      <c r="I4138">
        <v>36</v>
      </c>
    </row>
    <row r="4139" spans="1:9" x14ac:dyDescent="0.3">
      <c r="A4139">
        <v>300347</v>
      </c>
      <c r="B4139">
        <v>400</v>
      </c>
      <c r="C4139" t="s">
        <v>14005</v>
      </c>
      <c r="D4139" t="s">
        <v>13990</v>
      </c>
      <c r="E4139" t="s">
        <v>13990</v>
      </c>
      <c r="F4139">
        <v>1</v>
      </c>
      <c r="G4139">
        <v>3.6</v>
      </c>
      <c r="H4139" t="s">
        <v>13994</v>
      </c>
      <c r="I4139">
        <v>179</v>
      </c>
    </row>
    <row r="4140" spans="1:9" x14ac:dyDescent="0.3">
      <c r="A4140">
        <v>18423807</v>
      </c>
      <c r="B4140">
        <v>450</v>
      </c>
      <c r="C4140" t="s">
        <v>14005</v>
      </c>
      <c r="D4140" t="s">
        <v>13990</v>
      </c>
      <c r="E4140" t="s">
        <v>13990</v>
      </c>
      <c r="F4140">
        <v>1</v>
      </c>
      <c r="G4140">
        <v>3.5</v>
      </c>
      <c r="H4140" t="s">
        <v>13994</v>
      </c>
      <c r="I4140">
        <v>22</v>
      </c>
    </row>
    <row r="4141" spans="1:9" x14ac:dyDescent="0.3">
      <c r="A4141">
        <v>300661</v>
      </c>
      <c r="B4141">
        <v>650</v>
      </c>
      <c r="C4141" t="s">
        <v>14005</v>
      </c>
      <c r="D4141" t="s">
        <v>13990</v>
      </c>
      <c r="E4141" t="s">
        <v>14000</v>
      </c>
      <c r="F4141">
        <v>2</v>
      </c>
      <c r="G4141">
        <v>3.7</v>
      </c>
      <c r="H4141" t="s">
        <v>13994</v>
      </c>
      <c r="I4141">
        <v>456</v>
      </c>
    </row>
    <row r="4142" spans="1:9" x14ac:dyDescent="0.3">
      <c r="A4142">
        <v>18349796</v>
      </c>
      <c r="B4142">
        <v>900</v>
      </c>
      <c r="C4142" t="s">
        <v>14005</v>
      </c>
      <c r="D4142" t="s">
        <v>14000</v>
      </c>
      <c r="E4142" t="s">
        <v>14000</v>
      </c>
      <c r="F4142">
        <v>2</v>
      </c>
      <c r="G4142">
        <v>3.6</v>
      </c>
      <c r="H4142" t="s">
        <v>13994</v>
      </c>
      <c r="I4142">
        <v>43</v>
      </c>
    </row>
    <row r="4143" spans="1:9" x14ac:dyDescent="0.3">
      <c r="A4143">
        <v>306643</v>
      </c>
      <c r="B4143">
        <v>200</v>
      </c>
      <c r="C4143" t="s">
        <v>14005</v>
      </c>
      <c r="D4143" t="s">
        <v>13990</v>
      </c>
      <c r="E4143" t="s">
        <v>14000</v>
      </c>
      <c r="F4143">
        <v>1</v>
      </c>
      <c r="G4143">
        <v>3.7</v>
      </c>
      <c r="H4143" t="s">
        <v>13994</v>
      </c>
      <c r="I4143">
        <v>120</v>
      </c>
    </row>
    <row r="4144" spans="1:9" x14ac:dyDescent="0.3">
      <c r="A4144">
        <v>305758</v>
      </c>
      <c r="B4144">
        <v>700</v>
      </c>
      <c r="C4144" t="s">
        <v>14005</v>
      </c>
      <c r="D4144" t="s">
        <v>13990</v>
      </c>
      <c r="E4144" t="s">
        <v>14000</v>
      </c>
      <c r="F4144">
        <v>2</v>
      </c>
      <c r="G4144">
        <v>3.8</v>
      </c>
      <c r="H4144" t="s">
        <v>13994</v>
      </c>
      <c r="I4144">
        <v>230</v>
      </c>
    </row>
    <row r="4145" spans="1:9" x14ac:dyDescent="0.3">
      <c r="A4145">
        <v>18240475</v>
      </c>
      <c r="B4145">
        <v>300</v>
      </c>
      <c r="C4145" t="s">
        <v>14005</v>
      </c>
      <c r="D4145" t="s">
        <v>13990</v>
      </c>
      <c r="E4145" t="s">
        <v>14000</v>
      </c>
      <c r="F4145">
        <v>1</v>
      </c>
      <c r="G4145">
        <v>3.5</v>
      </c>
      <c r="H4145" t="s">
        <v>13994</v>
      </c>
      <c r="I4145">
        <v>26</v>
      </c>
    </row>
    <row r="4146" spans="1:9" x14ac:dyDescent="0.3">
      <c r="A4146">
        <v>18238241</v>
      </c>
      <c r="B4146">
        <v>600</v>
      </c>
      <c r="C4146" t="s">
        <v>14005</v>
      </c>
      <c r="D4146" t="s">
        <v>13990</v>
      </c>
      <c r="E4146" t="s">
        <v>14000</v>
      </c>
      <c r="F4146">
        <v>2</v>
      </c>
      <c r="G4146">
        <v>3.5</v>
      </c>
      <c r="H4146" t="s">
        <v>13994</v>
      </c>
      <c r="I4146">
        <v>27</v>
      </c>
    </row>
    <row r="4147" spans="1:9" x14ac:dyDescent="0.3">
      <c r="A4147">
        <v>306071</v>
      </c>
      <c r="B4147">
        <v>50</v>
      </c>
      <c r="C4147" t="s">
        <v>14005</v>
      </c>
      <c r="D4147" t="s">
        <v>13990</v>
      </c>
      <c r="E4147" t="s">
        <v>13990</v>
      </c>
      <c r="F4147">
        <v>1</v>
      </c>
      <c r="G4147">
        <v>3.6</v>
      </c>
      <c r="H4147" t="s">
        <v>13994</v>
      </c>
      <c r="I4147">
        <v>35</v>
      </c>
    </row>
    <row r="4148" spans="1:9" x14ac:dyDescent="0.3">
      <c r="A4148">
        <v>8864</v>
      </c>
      <c r="B4148">
        <v>500</v>
      </c>
      <c r="C4148" t="s">
        <v>14005</v>
      </c>
      <c r="D4148" t="s">
        <v>13990</v>
      </c>
      <c r="E4148" t="s">
        <v>14000</v>
      </c>
      <c r="F4148">
        <v>2</v>
      </c>
      <c r="G4148">
        <v>3.6</v>
      </c>
      <c r="H4148" t="s">
        <v>13994</v>
      </c>
      <c r="I4148">
        <v>76</v>
      </c>
    </row>
    <row r="4149" spans="1:9" x14ac:dyDescent="0.3">
      <c r="A4149">
        <v>9643</v>
      </c>
      <c r="B4149">
        <v>650</v>
      </c>
      <c r="C4149" t="s">
        <v>14005</v>
      </c>
      <c r="D4149" t="s">
        <v>13990</v>
      </c>
      <c r="E4149" t="s">
        <v>13990</v>
      </c>
      <c r="F4149">
        <v>2</v>
      </c>
      <c r="G4149">
        <v>3.7</v>
      </c>
      <c r="H4149" t="s">
        <v>13994</v>
      </c>
      <c r="I4149">
        <v>177</v>
      </c>
    </row>
    <row r="4150" spans="1:9" x14ac:dyDescent="0.3">
      <c r="A4150">
        <v>9016</v>
      </c>
      <c r="B4150">
        <v>150</v>
      </c>
      <c r="C4150" t="s">
        <v>14005</v>
      </c>
      <c r="D4150" t="s">
        <v>13990</v>
      </c>
      <c r="E4150" t="s">
        <v>13990</v>
      </c>
      <c r="F4150">
        <v>1</v>
      </c>
      <c r="G4150">
        <v>3.6</v>
      </c>
      <c r="H4150" t="s">
        <v>13994</v>
      </c>
      <c r="I4150">
        <v>99</v>
      </c>
    </row>
    <row r="4151" spans="1:9" x14ac:dyDescent="0.3">
      <c r="A4151">
        <v>300594</v>
      </c>
      <c r="B4151">
        <v>250</v>
      </c>
      <c r="C4151" t="s">
        <v>14005</v>
      </c>
      <c r="D4151" t="s">
        <v>13990</v>
      </c>
      <c r="E4151" t="s">
        <v>14000</v>
      </c>
      <c r="F4151">
        <v>1</v>
      </c>
      <c r="G4151">
        <v>3.7</v>
      </c>
      <c r="H4151" t="s">
        <v>13994</v>
      </c>
      <c r="I4151">
        <v>136</v>
      </c>
    </row>
    <row r="4152" spans="1:9" x14ac:dyDescent="0.3">
      <c r="A4152">
        <v>8872</v>
      </c>
      <c r="B4152">
        <v>600</v>
      </c>
      <c r="C4152" t="s">
        <v>14005</v>
      </c>
      <c r="D4152" t="s">
        <v>13990</v>
      </c>
      <c r="E4152" t="s">
        <v>14000</v>
      </c>
      <c r="F4152">
        <v>2</v>
      </c>
      <c r="G4152">
        <v>3.5</v>
      </c>
      <c r="H4152" t="s">
        <v>13994</v>
      </c>
      <c r="I4152">
        <v>72</v>
      </c>
    </row>
    <row r="4153" spans="1:9" x14ac:dyDescent="0.3">
      <c r="A4153">
        <v>2407</v>
      </c>
      <c r="B4153">
        <v>600</v>
      </c>
      <c r="C4153" t="s">
        <v>14005</v>
      </c>
      <c r="D4153" t="s">
        <v>13990</v>
      </c>
      <c r="E4153" t="s">
        <v>13990</v>
      </c>
      <c r="F4153">
        <v>2</v>
      </c>
      <c r="G4153">
        <v>3.5</v>
      </c>
      <c r="H4153" t="s">
        <v>13994</v>
      </c>
      <c r="I4153">
        <v>88</v>
      </c>
    </row>
    <row r="4154" spans="1:9" x14ac:dyDescent="0.3">
      <c r="A4154">
        <v>7526</v>
      </c>
      <c r="B4154">
        <v>200</v>
      </c>
      <c r="C4154" t="s">
        <v>14005</v>
      </c>
      <c r="D4154" t="s">
        <v>13990</v>
      </c>
      <c r="E4154" t="s">
        <v>13990</v>
      </c>
      <c r="F4154">
        <v>1</v>
      </c>
      <c r="G4154">
        <v>3.8</v>
      </c>
      <c r="H4154" t="s">
        <v>13994</v>
      </c>
      <c r="I4154">
        <v>100</v>
      </c>
    </row>
    <row r="4155" spans="1:9" x14ac:dyDescent="0.3">
      <c r="A4155">
        <v>306403</v>
      </c>
      <c r="B4155">
        <v>500</v>
      </c>
      <c r="C4155" t="s">
        <v>14005</v>
      </c>
      <c r="D4155" t="s">
        <v>13990</v>
      </c>
      <c r="E4155" t="s">
        <v>13990</v>
      </c>
      <c r="F4155">
        <v>2</v>
      </c>
      <c r="G4155">
        <v>3.6</v>
      </c>
      <c r="H4155" t="s">
        <v>13994</v>
      </c>
      <c r="I4155">
        <v>118</v>
      </c>
    </row>
    <row r="4156" spans="1:9" x14ac:dyDescent="0.3">
      <c r="A4156">
        <v>1301</v>
      </c>
      <c r="B4156">
        <v>700</v>
      </c>
      <c r="C4156" t="s">
        <v>14005</v>
      </c>
      <c r="D4156" t="s">
        <v>13990</v>
      </c>
      <c r="E4156" t="s">
        <v>14000</v>
      </c>
      <c r="F4156">
        <v>2</v>
      </c>
      <c r="G4156">
        <v>3.8</v>
      </c>
      <c r="H4156" t="s">
        <v>13994</v>
      </c>
      <c r="I4156">
        <v>603</v>
      </c>
    </row>
    <row r="4157" spans="1:9" x14ac:dyDescent="0.3">
      <c r="A4157">
        <v>1904</v>
      </c>
      <c r="B4157">
        <v>350</v>
      </c>
      <c r="C4157" t="s">
        <v>14005</v>
      </c>
      <c r="D4157" t="s">
        <v>13990</v>
      </c>
      <c r="E4157" t="s">
        <v>13990</v>
      </c>
      <c r="F4157">
        <v>1</v>
      </c>
      <c r="G4157">
        <v>3.5</v>
      </c>
      <c r="H4157" t="s">
        <v>13994</v>
      </c>
      <c r="I4157">
        <v>149</v>
      </c>
    </row>
    <row r="4158" spans="1:9" x14ac:dyDescent="0.3">
      <c r="A4158">
        <v>18322672</v>
      </c>
      <c r="B4158">
        <v>700</v>
      </c>
      <c r="C4158" t="s">
        <v>14005</v>
      </c>
      <c r="D4158" t="s">
        <v>13990</v>
      </c>
      <c r="E4158" t="s">
        <v>14000</v>
      </c>
      <c r="F4158">
        <v>2</v>
      </c>
      <c r="G4158">
        <v>3.7</v>
      </c>
      <c r="H4158" t="s">
        <v>13994</v>
      </c>
      <c r="I4158">
        <v>39</v>
      </c>
    </row>
    <row r="4159" spans="1:9" x14ac:dyDescent="0.3">
      <c r="A4159">
        <v>5560</v>
      </c>
      <c r="B4159">
        <v>350</v>
      </c>
      <c r="C4159" t="s">
        <v>14005</v>
      </c>
      <c r="D4159" t="s">
        <v>13990</v>
      </c>
      <c r="E4159" t="s">
        <v>13990</v>
      </c>
      <c r="F4159">
        <v>1</v>
      </c>
      <c r="G4159">
        <v>3.5</v>
      </c>
      <c r="H4159" t="s">
        <v>13994</v>
      </c>
      <c r="I4159">
        <v>109</v>
      </c>
    </row>
    <row r="4160" spans="1:9" x14ac:dyDescent="0.3">
      <c r="A4160">
        <v>307332</v>
      </c>
      <c r="B4160">
        <v>350</v>
      </c>
      <c r="C4160" t="s">
        <v>14005</v>
      </c>
      <c r="D4160" t="s">
        <v>13990</v>
      </c>
      <c r="E4160" t="s">
        <v>14000</v>
      </c>
      <c r="F4160">
        <v>1</v>
      </c>
      <c r="G4160">
        <v>3.5</v>
      </c>
      <c r="H4160" t="s">
        <v>13994</v>
      </c>
      <c r="I4160">
        <v>214</v>
      </c>
    </row>
    <row r="4161" spans="1:9" x14ac:dyDescent="0.3">
      <c r="A4161">
        <v>311755</v>
      </c>
      <c r="B4161">
        <v>350</v>
      </c>
      <c r="C4161" t="s">
        <v>14005</v>
      </c>
      <c r="D4161" t="s">
        <v>13990</v>
      </c>
      <c r="E4161" t="s">
        <v>14000</v>
      </c>
      <c r="F4161">
        <v>1</v>
      </c>
      <c r="G4161">
        <v>3.5</v>
      </c>
      <c r="H4161" t="s">
        <v>13994</v>
      </c>
      <c r="I4161">
        <v>64</v>
      </c>
    </row>
    <row r="4162" spans="1:9" x14ac:dyDescent="0.3">
      <c r="A4162">
        <v>18396684</v>
      </c>
      <c r="B4162">
        <v>200</v>
      </c>
      <c r="C4162" t="s">
        <v>14005</v>
      </c>
      <c r="D4162" t="s">
        <v>13990</v>
      </c>
      <c r="E4162" t="s">
        <v>13990</v>
      </c>
      <c r="F4162">
        <v>1</v>
      </c>
      <c r="G4162">
        <v>0</v>
      </c>
      <c r="H4162" t="s">
        <v>13993</v>
      </c>
      <c r="I4162">
        <v>0</v>
      </c>
    </row>
    <row r="4163" spans="1:9" x14ac:dyDescent="0.3">
      <c r="A4163">
        <v>18453049</v>
      </c>
      <c r="B4163">
        <v>350</v>
      </c>
      <c r="C4163" t="s">
        <v>14005</v>
      </c>
      <c r="D4163" t="s">
        <v>13990</v>
      </c>
      <c r="E4163" t="s">
        <v>13990</v>
      </c>
      <c r="F4163">
        <v>1</v>
      </c>
      <c r="G4163">
        <v>0</v>
      </c>
      <c r="H4163" t="s">
        <v>13993</v>
      </c>
      <c r="I4163">
        <v>1</v>
      </c>
    </row>
    <row r="4164" spans="1:9" x14ac:dyDescent="0.3">
      <c r="A4164">
        <v>312000</v>
      </c>
      <c r="B4164">
        <v>300</v>
      </c>
      <c r="C4164" t="s">
        <v>14005</v>
      </c>
      <c r="D4164" t="s">
        <v>13990</v>
      </c>
      <c r="E4164" t="s">
        <v>13990</v>
      </c>
      <c r="F4164">
        <v>1</v>
      </c>
      <c r="G4164">
        <v>0</v>
      </c>
      <c r="H4164" t="s">
        <v>13993</v>
      </c>
      <c r="I4164">
        <v>0</v>
      </c>
    </row>
    <row r="4165" spans="1:9" x14ac:dyDescent="0.3">
      <c r="A4165">
        <v>18203154</v>
      </c>
      <c r="B4165">
        <v>150</v>
      </c>
      <c r="C4165" t="s">
        <v>14005</v>
      </c>
      <c r="D4165" t="s">
        <v>13990</v>
      </c>
      <c r="E4165" t="s">
        <v>13990</v>
      </c>
      <c r="F4165">
        <v>1</v>
      </c>
      <c r="G4165">
        <v>0</v>
      </c>
      <c r="H4165" t="s">
        <v>13993</v>
      </c>
      <c r="I4165">
        <v>0</v>
      </c>
    </row>
    <row r="4166" spans="1:9" x14ac:dyDescent="0.3">
      <c r="A4166">
        <v>305360</v>
      </c>
      <c r="B4166">
        <v>450</v>
      </c>
      <c r="C4166" t="s">
        <v>14005</v>
      </c>
      <c r="D4166" t="s">
        <v>13990</v>
      </c>
      <c r="E4166" t="s">
        <v>13990</v>
      </c>
      <c r="F4166">
        <v>1</v>
      </c>
      <c r="G4166">
        <v>2.2999999999999998</v>
      </c>
      <c r="H4166" t="s">
        <v>13997</v>
      </c>
      <c r="I4166">
        <v>32</v>
      </c>
    </row>
    <row r="4167" spans="1:9" x14ac:dyDescent="0.3">
      <c r="A4167">
        <v>1923</v>
      </c>
      <c r="B4167">
        <v>1000</v>
      </c>
      <c r="C4167" t="s">
        <v>14005</v>
      </c>
      <c r="D4167" t="s">
        <v>14000</v>
      </c>
      <c r="E4167" t="s">
        <v>13990</v>
      </c>
      <c r="F4167">
        <v>3</v>
      </c>
      <c r="G4167">
        <v>2.4</v>
      </c>
      <c r="H4167" t="s">
        <v>13997</v>
      </c>
      <c r="I4167">
        <v>52</v>
      </c>
    </row>
    <row r="4168" spans="1:9" x14ac:dyDescent="0.3">
      <c r="A4168">
        <v>8933</v>
      </c>
      <c r="B4168">
        <v>500</v>
      </c>
      <c r="C4168" t="s">
        <v>14005</v>
      </c>
      <c r="D4168" t="s">
        <v>13990</v>
      </c>
      <c r="E4168" t="s">
        <v>13990</v>
      </c>
      <c r="F4168">
        <v>2</v>
      </c>
      <c r="G4168">
        <v>4</v>
      </c>
      <c r="H4168" t="s">
        <v>13989</v>
      </c>
      <c r="I4168">
        <v>841</v>
      </c>
    </row>
    <row r="4169" spans="1:9" x14ac:dyDescent="0.3">
      <c r="A4169">
        <v>312003</v>
      </c>
      <c r="B4169">
        <v>200</v>
      </c>
      <c r="C4169" t="s">
        <v>14005</v>
      </c>
      <c r="D4169" t="s">
        <v>13990</v>
      </c>
      <c r="E4169" t="s">
        <v>13990</v>
      </c>
      <c r="F4169">
        <v>1</v>
      </c>
      <c r="G4169">
        <v>4</v>
      </c>
      <c r="H4169" t="s">
        <v>13989</v>
      </c>
      <c r="I4169">
        <v>74</v>
      </c>
    </row>
    <row r="4170" spans="1:9" x14ac:dyDescent="0.3">
      <c r="A4170">
        <v>18446504</v>
      </c>
      <c r="B4170">
        <v>1050</v>
      </c>
      <c r="C4170" t="s">
        <v>14005</v>
      </c>
      <c r="D4170" t="s">
        <v>14000</v>
      </c>
      <c r="E4170" t="s">
        <v>13990</v>
      </c>
      <c r="F4170">
        <v>3</v>
      </c>
      <c r="G4170">
        <v>4.3</v>
      </c>
      <c r="H4170" t="s">
        <v>13989</v>
      </c>
      <c r="I4170">
        <v>142</v>
      </c>
    </row>
    <row r="4171" spans="1:9" x14ac:dyDescent="0.3">
      <c r="A4171">
        <v>3541</v>
      </c>
      <c r="B4171">
        <v>2000</v>
      </c>
      <c r="C4171" t="s">
        <v>14005</v>
      </c>
      <c r="D4171" t="s">
        <v>13990</v>
      </c>
      <c r="E4171" t="s">
        <v>13990</v>
      </c>
      <c r="F4171">
        <v>4</v>
      </c>
      <c r="G4171">
        <v>4.5</v>
      </c>
      <c r="H4171" t="s">
        <v>13992</v>
      </c>
      <c r="I4171">
        <v>524</v>
      </c>
    </row>
    <row r="4172" spans="1:9" x14ac:dyDescent="0.3">
      <c r="A4172">
        <v>189</v>
      </c>
      <c r="B4172">
        <v>500</v>
      </c>
      <c r="C4172" t="s">
        <v>14005</v>
      </c>
      <c r="D4172" t="s">
        <v>13990</v>
      </c>
      <c r="E4172" t="s">
        <v>13990</v>
      </c>
      <c r="F4172">
        <v>2</v>
      </c>
      <c r="G4172">
        <v>3.3</v>
      </c>
      <c r="H4172" t="s">
        <v>13995</v>
      </c>
      <c r="I4172">
        <v>132</v>
      </c>
    </row>
    <row r="4173" spans="1:9" x14ac:dyDescent="0.3">
      <c r="A4173">
        <v>18322651</v>
      </c>
      <c r="B4173">
        <v>1000</v>
      </c>
      <c r="C4173" t="s">
        <v>14005</v>
      </c>
      <c r="D4173" t="s">
        <v>13990</v>
      </c>
      <c r="E4173" t="s">
        <v>14000</v>
      </c>
      <c r="F4173">
        <v>3</v>
      </c>
      <c r="G4173">
        <v>3.1</v>
      </c>
      <c r="H4173" t="s">
        <v>13995</v>
      </c>
      <c r="I4173">
        <v>18</v>
      </c>
    </row>
    <row r="4174" spans="1:9" x14ac:dyDescent="0.3">
      <c r="A4174">
        <v>5586</v>
      </c>
      <c r="B4174">
        <v>300</v>
      </c>
      <c r="C4174" t="s">
        <v>14005</v>
      </c>
      <c r="D4174" t="s">
        <v>13990</v>
      </c>
      <c r="E4174" t="s">
        <v>13990</v>
      </c>
      <c r="F4174">
        <v>1</v>
      </c>
      <c r="G4174">
        <v>3.3</v>
      </c>
      <c r="H4174" t="s">
        <v>13995</v>
      </c>
      <c r="I4174">
        <v>29</v>
      </c>
    </row>
    <row r="4175" spans="1:9" x14ac:dyDescent="0.3">
      <c r="A4175">
        <v>303574</v>
      </c>
      <c r="B4175">
        <v>650</v>
      </c>
      <c r="C4175" t="s">
        <v>14005</v>
      </c>
      <c r="D4175" t="s">
        <v>13990</v>
      </c>
      <c r="E4175" t="s">
        <v>14000</v>
      </c>
      <c r="F4175">
        <v>2</v>
      </c>
      <c r="G4175">
        <v>2.5</v>
      </c>
      <c r="H4175" t="s">
        <v>13995</v>
      </c>
      <c r="I4175">
        <v>120</v>
      </c>
    </row>
    <row r="4176" spans="1:9" x14ac:dyDescent="0.3">
      <c r="A4176">
        <v>304628</v>
      </c>
      <c r="B4176">
        <v>150</v>
      </c>
      <c r="C4176" t="s">
        <v>14005</v>
      </c>
      <c r="D4176" t="s">
        <v>13990</v>
      </c>
      <c r="E4176" t="s">
        <v>13990</v>
      </c>
      <c r="F4176">
        <v>1</v>
      </c>
      <c r="G4176">
        <v>3.2</v>
      </c>
      <c r="H4176" t="s">
        <v>13995</v>
      </c>
      <c r="I4176">
        <v>242</v>
      </c>
    </row>
    <row r="4177" spans="1:9" x14ac:dyDescent="0.3">
      <c r="A4177">
        <v>4624</v>
      </c>
      <c r="B4177">
        <v>800</v>
      </c>
      <c r="C4177" t="s">
        <v>14005</v>
      </c>
      <c r="D4177" t="s">
        <v>13990</v>
      </c>
      <c r="E4177" t="s">
        <v>13990</v>
      </c>
      <c r="F4177">
        <v>2</v>
      </c>
      <c r="G4177">
        <v>3.3</v>
      </c>
      <c r="H4177" t="s">
        <v>13995</v>
      </c>
      <c r="I4177">
        <v>89</v>
      </c>
    </row>
    <row r="4178" spans="1:9" x14ac:dyDescent="0.3">
      <c r="A4178">
        <v>1614</v>
      </c>
      <c r="B4178">
        <v>1500</v>
      </c>
      <c r="C4178" t="s">
        <v>14005</v>
      </c>
      <c r="D4178" t="s">
        <v>13990</v>
      </c>
      <c r="E4178" t="s">
        <v>13990</v>
      </c>
      <c r="F4178">
        <v>3</v>
      </c>
      <c r="G4178">
        <v>4.5</v>
      </c>
      <c r="H4178" t="s">
        <v>13992</v>
      </c>
      <c r="I4178">
        <v>4986</v>
      </c>
    </row>
    <row r="4179" spans="1:9" x14ac:dyDescent="0.3">
      <c r="A4179">
        <v>8244</v>
      </c>
      <c r="B4179">
        <v>1500</v>
      </c>
      <c r="C4179" t="s">
        <v>14005</v>
      </c>
      <c r="D4179" t="s">
        <v>13990</v>
      </c>
      <c r="E4179" t="s">
        <v>13990</v>
      </c>
      <c r="F4179">
        <v>3</v>
      </c>
      <c r="G4179">
        <v>4.5999999999999996</v>
      </c>
      <c r="H4179" t="s">
        <v>13992</v>
      </c>
      <c r="I4179">
        <v>1569</v>
      </c>
    </row>
    <row r="4180" spans="1:9" x14ac:dyDescent="0.3">
      <c r="A4180">
        <v>3406</v>
      </c>
      <c r="B4180">
        <v>1200</v>
      </c>
      <c r="C4180" t="s">
        <v>14005</v>
      </c>
      <c r="D4180" t="s">
        <v>14000</v>
      </c>
      <c r="E4180" t="s">
        <v>14000</v>
      </c>
      <c r="F4180">
        <v>3</v>
      </c>
      <c r="G4180">
        <v>3.8</v>
      </c>
      <c r="H4180" t="s">
        <v>13994</v>
      </c>
      <c r="I4180">
        <v>863</v>
      </c>
    </row>
    <row r="4181" spans="1:9" x14ac:dyDescent="0.3">
      <c r="A4181">
        <v>309576</v>
      </c>
      <c r="B4181">
        <v>600</v>
      </c>
      <c r="C4181" t="s">
        <v>14005</v>
      </c>
      <c r="D4181" t="s">
        <v>13990</v>
      </c>
      <c r="E4181" t="s">
        <v>13990</v>
      </c>
      <c r="F4181">
        <v>2</v>
      </c>
      <c r="G4181">
        <v>3.9</v>
      </c>
      <c r="H4181" t="s">
        <v>13994</v>
      </c>
      <c r="I4181">
        <v>157</v>
      </c>
    </row>
    <row r="4182" spans="1:9" x14ac:dyDescent="0.3">
      <c r="A4182">
        <v>4741</v>
      </c>
      <c r="B4182">
        <v>2000</v>
      </c>
      <c r="C4182" t="s">
        <v>14005</v>
      </c>
      <c r="D4182" t="s">
        <v>14000</v>
      </c>
      <c r="E4182" t="s">
        <v>13990</v>
      </c>
      <c r="F4182">
        <v>4</v>
      </c>
      <c r="G4182">
        <v>3.6</v>
      </c>
      <c r="H4182" t="s">
        <v>13994</v>
      </c>
      <c r="I4182">
        <v>1428</v>
      </c>
    </row>
    <row r="4183" spans="1:9" x14ac:dyDescent="0.3">
      <c r="A4183">
        <v>310674</v>
      </c>
      <c r="B4183">
        <v>2500</v>
      </c>
      <c r="C4183" t="s">
        <v>14005</v>
      </c>
      <c r="D4183" t="s">
        <v>14000</v>
      </c>
      <c r="E4183" t="s">
        <v>14000</v>
      </c>
      <c r="F4183">
        <v>4</v>
      </c>
      <c r="G4183">
        <v>3.6</v>
      </c>
      <c r="H4183" t="s">
        <v>13994</v>
      </c>
      <c r="I4183">
        <v>300</v>
      </c>
    </row>
    <row r="4184" spans="1:9" x14ac:dyDescent="0.3">
      <c r="A4184">
        <v>1901</v>
      </c>
      <c r="B4184">
        <v>1000</v>
      </c>
      <c r="C4184" t="s">
        <v>14005</v>
      </c>
      <c r="D4184" t="s">
        <v>13990</v>
      </c>
      <c r="E4184" t="s">
        <v>13990</v>
      </c>
      <c r="F4184">
        <v>3</v>
      </c>
      <c r="G4184">
        <v>3.6</v>
      </c>
      <c r="H4184" t="s">
        <v>13994</v>
      </c>
      <c r="I4184">
        <v>574</v>
      </c>
    </row>
    <row r="4185" spans="1:9" x14ac:dyDescent="0.3">
      <c r="A4185">
        <v>813</v>
      </c>
      <c r="B4185">
        <v>1000</v>
      </c>
      <c r="C4185" t="s">
        <v>14005</v>
      </c>
      <c r="D4185" t="s">
        <v>13990</v>
      </c>
      <c r="E4185" t="s">
        <v>13990</v>
      </c>
      <c r="F4185">
        <v>3</v>
      </c>
      <c r="G4185">
        <v>3.7</v>
      </c>
      <c r="H4185" t="s">
        <v>13994</v>
      </c>
      <c r="I4185">
        <v>243</v>
      </c>
    </row>
    <row r="4186" spans="1:9" x14ac:dyDescent="0.3">
      <c r="A4186">
        <v>304989</v>
      </c>
      <c r="B4186">
        <v>700</v>
      </c>
      <c r="C4186" t="s">
        <v>14005</v>
      </c>
      <c r="D4186" t="s">
        <v>13990</v>
      </c>
      <c r="E4186" t="s">
        <v>14000</v>
      </c>
      <c r="F4186">
        <v>2</v>
      </c>
      <c r="G4186">
        <v>3.8</v>
      </c>
      <c r="H4186" t="s">
        <v>13994</v>
      </c>
      <c r="I4186">
        <v>391</v>
      </c>
    </row>
    <row r="4187" spans="1:9" x14ac:dyDescent="0.3">
      <c r="A4187">
        <v>300642</v>
      </c>
      <c r="B4187">
        <v>800</v>
      </c>
      <c r="C4187" t="s">
        <v>14005</v>
      </c>
      <c r="D4187" t="s">
        <v>13990</v>
      </c>
      <c r="E4187" t="s">
        <v>13990</v>
      </c>
      <c r="F4187">
        <v>2</v>
      </c>
      <c r="G4187">
        <v>3.6</v>
      </c>
      <c r="H4187" t="s">
        <v>13994</v>
      </c>
      <c r="I4187">
        <v>29</v>
      </c>
    </row>
    <row r="4188" spans="1:9" x14ac:dyDescent="0.3">
      <c r="A4188">
        <v>307284</v>
      </c>
      <c r="B4188">
        <v>1700</v>
      </c>
      <c r="C4188" t="s">
        <v>14005</v>
      </c>
      <c r="D4188" t="s">
        <v>14000</v>
      </c>
      <c r="E4188" t="s">
        <v>13990</v>
      </c>
      <c r="F4188">
        <v>3</v>
      </c>
      <c r="G4188">
        <v>3.7</v>
      </c>
      <c r="H4188" t="s">
        <v>13994</v>
      </c>
      <c r="I4188">
        <v>395</v>
      </c>
    </row>
    <row r="4189" spans="1:9" x14ac:dyDescent="0.3">
      <c r="A4189">
        <v>844</v>
      </c>
      <c r="B4189">
        <v>650</v>
      </c>
      <c r="C4189" t="s">
        <v>14005</v>
      </c>
      <c r="D4189" t="s">
        <v>13990</v>
      </c>
      <c r="E4189" t="s">
        <v>13990</v>
      </c>
      <c r="F4189">
        <v>2</v>
      </c>
      <c r="G4189">
        <v>3.7</v>
      </c>
      <c r="H4189" t="s">
        <v>13994</v>
      </c>
      <c r="I4189">
        <v>2860</v>
      </c>
    </row>
    <row r="4190" spans="1:9" x14ac:dyDescent="0.3">
      <c r="A4190">
        <v>308337</v>
      </c>
      <c r="B4190">
        <v>1700</v>
      </c>
      <c r="C4190" t="s">
        <v>14005</v>
      </c>
      <c r="D4190" t="s">
        <v>14000</v>
      </c>
      <c r="E4190" t="s">
        <v>14000</v>
      </c>
      <c r="F4190">
        <v>3</v>
      </c>
      <c r="G4190">
        <v>3.6</v>
      </c>
      <c r="H4190" t="s">
        <v>13994</v>
      </c>
      <c r="I4190">
        <v>505</v>
      </c>
    </row>
    <row r="4191" spans="1:9" x14ac:dyDescent="0.3">
      <c r="A4191">
        <v>307822</v>
      </c>
      <c r="B4191">
        <v>1400</v>
      </c>
      <c r="C4191" t="s">
        <v>14005</v>
      </c>
      <c r="D4191" t="s">
        <v>13990</v>
      </c>
      <c r="E4191" t="s">
        <v>14000</v>
      </c>
      <c r="F4191">
        <v>3</v>
      </c>
      <c r="G4191">
        <v>3.9</v>
      </c>
      <c r="H4191" t="s">
        <v>13994</v>
      </c>
      <c r="I4191">
        <v>454</v>
      </c>
    </row>
    <row r="4192" spans="1:9" x14ac:dyDescent="0.3">
      <c r="A4192">
        <v>3425</v>
      </c>
      <c r="B4192">
        <v>2000</v>
      </c>
      <c r="C4192" t="s">
        <v>14005</v>
      </c>
      <c r="D4192" t="s">
        <v>14000</v>
      </c>
      <c r="E4192" t="s">
        <v>13990</v>
      </c>
      <c r="F4192">
        <v>4</v>
      </c>
      <c r="G4192">
        <v>3.8</v>
      </c>
      <c r="H4192" t="s">
        <v>13994</v>
      </c>
      <c r="I4192">
        <v>203</v>
      </c>
    </row>
    <row r="4193" spans="1:9" x14ac:dyDescent="0.3">
      <c r="A4193">
        <v>6271</v>
      </c>
      <c r="B4193">
        <v>400</v>
      </c>
      <c r="C4193" t="s">
        <v>14005</v>
      </c>
      <c r="D4193" t="s">
        <v>13990</v>
      </c>
      <c r="E4193" t="s">
        <v>13990</v>
      </c>
      <c r="F4193">
        <v>1</v>
      </c>
      <c r="G4193">
        <v>3.7</v>
      </c>
      <c r="H4193" t="s">
        <v>13994</v>
      </c>
      <c r="I4193">
        <v>79</v>
      </c>
    </row>
    <row r="4194" spans="1:9" x14ac:dyDescent="0.3">
      <c r="A4194">
        <v>312710</v>
      </c>
      <c r="B4194">
        <v>1200</v>
      </c>
      <c r="C4194" t="s">
        <v>14005</v>
      </c>
      <c r="D4194" t="s">
        <v>13990</v>
      </c>
      <c r="E4194" t="s">
        <v>13990</v>
      </c>
      <c r="F4194">
        <v>3</v>
      </c>
      <c r="G4194">
        <v>3.9</v>
      </c>
      <c r="H4194" t="s">
        <v>13994</v>
      </c>
      <c r="I4194">
        <v>287</v>
      </c>
    </row>
    <row r="4195" spans="1:9" x14ac:dyDescent="0.3">
      <c r="A4195">
        <v>18255125</v>
      </c>
      <c r="B4195">
        <v>2100</v>
      </c>
      <c r="C4195" t="s">
        <v>14005</v>
      </c>
      <c r="D4195" t="s">
        <v>13990</v>
      </c>
      <c r="E4195" t="s">
        <v>13990</v>
      </c>
      <c r="F4195">
        <v>4</v>
      </c>
      <c r="G4195">
        <v>3.8</v>
      </c>
      <c r="H4195" t="s">
        <v>13994</v>
      </c>
      <c r="I4195">
        <v>199</v>
      </c>
    </row>
    <row r="4196" spans="1:9" x14ac:dyDescent="0.3">
      <c r="A4196">
        <v>18285728</v>
      </c>
      <c r="B4196">
        <v>450</v>
      </c>
      <c r="C4196" t="s">
        <v>14005</v>
      </c>
      <c r="D4196" t="s">
        <v>13990</v>
      </c>
      <c r="E4196" t="s">
        <v>13990</v>
      </c>
      <c r="F4196">
        <v>1</v>
      </c>
      <c r="G4196">
        <v>3.5</v>
      </c>
      <c r="H4196" t="s">
        <v>13994</v>
      </c>
      <c r="I4196">
        <v>17</v>
      </c>
    </row>
    <row r="4197" spans="1:9" x14ac:dyDescent="0.3">
      <c r="A4197">
        <v>305686</v>
      </c>
      <c r="B4197">
        <v>2000</v>
      </c>
      <c r="C4197" t="s">
        <v>14005</v>
      </c>
      <c r="D4197" t="s">
        <v>14000</v>
      </c>
      <c r="E4197" t="s">
        <v>14000</v>
      </c>
      <c r="F4197">
        <v>4</v>
      </c>
      <c r="G4197">
        <v>3.9</v>
      </c>
      <c r="H4197" t="s">
        <v>13994</v>
      </c>
      <c r="I4197">
        <v>372</v>
      </c>
    </row>
    <row r="4198" spans="1:9" x14ac:dyDescent="0.3">
      <c r="A4198">
        <v>154</v>
      </c>
      <c r="B4198">
        <v>500</v>
      </c>
      <c r="C4198" t="s">
        <v>14005</v>
      </c>
      <c r="D4198" t="s">
        <v>13990</v>
      </c>
      <c r="E4198" t="s">
        <v>14000</v>
      </c>
      <c r="F4198">
        <v>2</v>
      </c>
      <c r="G4198">
        <v>3.7</v>
      </c>
      <c r="H4198" t="s">
        <v>13994</v>
      </c>
      <c r="I4198">
        <v>188</v>
      </c>
    </row>
    <row r="4199" spans="1:9" x14ac:dyDescent="0.3">
      <c r="A4199">
        <v>18361747</v>
      </c>
      <c r="B4199">
        <v>800</v>
      </c>
      <c r="C4199" t="s">
        <v>14005</v>
      </c>
      <c r="D4199" t="s">
        <v>13990</v>
      </c>
      <c r="E4199" t="s">
        <v>13990</v>
      </c>
      <c r="F4199">
        <v>2</v>
      </c>
      <c r="G4199">
        <v>3.6</v>
      </c>
      <c r="H4199" t="s">
        <v>13994</v>
      </c>
      <c r="I4199">
        <v>34</v>
      </c>
    </row>
    <row r="4200" spans="1:9" x14ac:dyDescent="0.3">
      <c r="A4200">
        <v>9618</v>
      </c>
      <c r="B4200">
        <v>1700</v>
      </c>
      <c r="C4200" t="s">
        <v>14005</v>
      </c>
      <c r="D4200" t="s">
        <v>14000</v>
      </c>
      <c r="E4200" t="s">
        <v>13990</v>
      </c>
      <c r="F4200">
        <v>3</v>
      </c>
      <c r="G4200">
        <v>3.7</v>
      </c>
      <c r="H4200" t="s">
        <v>13994</v>
      </c>
      <c r="I4200">
        <v>774</v>
      </c>
    </row>
    <row r="4201" spans="1:9" x14ac:dyDescent="0.3">
      <c r="A4201">
        <v>307370</v>
      </c>
      <c r="B4201">
        <v>700</v>
      </c>
      <c r="C4201" t="s">
        <v>14005</v>
      </c>
      <c r="D4201" t="s">
        <v>13990</v>
      </c>
      <c r="E4201" t="s">
        <v>13990</v>
      </c>
      <c r="F4201">
        <v>2</v>
      </c>
      <c r="G4201">
        <v>3.8</v>
      </c>
      <c r="H4201" t="s">
        <v>13994</v>
      </c>
      <c r="I4201">
        <v>256</v>
      </c>
    </row>
    <row r="4202" spans="1:9" x14ac:dyDescent="0.3">
      <c r="A4202">
        <v>307802</v>
      </c>
      <c r="B4202">
        <v>2500</v>
      </c>
      <c r="C4202" t="s">
        <v>14005</v>
      </c>
      <c r="D4202" t="s">
        <v>13990</v>
      </c>
      <c r="E4202" t="s">
        <v>13990</v>
      </c>
      <c r="F4202">
        <v>4</v>
      </c>
      <c r="G4202">
        <v>3.8</v>
      </c>
      <c r="H4202" t="s">
        <v>13994</v>
      </c>
      <c r="I4202">
        <v>1186</v>
      </c>
    </row>
    <row r="4203" spans="1:9" x14ac:dyDescent="0.3">
      <c r="A4203">
        <v>307799</v>
      </c>
      <c r="B4203">
        <v>2000</v>
      </c>
      <c r="C4203" t="s">
        <v>14005</v>
      </c>
      <c r="D4203" t="s">
        <v>13990</v>
      </c>
      <c r="E4203" t="s">
        <v>14000</v>
      </c>
      <c r="F4203">
        <v>4</v>
      </c>
      <c r="G4203">
        <v>3.8</v>
      </c>
      <c r="H4203" t="s">
        <v>13994</v>
      </c>
      <c r="I4203">
        <v>669</v>
      </c>
    </row>
    <row r="4204" spans="1:9" x14ac:dyDescent="0.3">
      <c r="A4204">
        <v>18486842</v>
      </c>
      <c r="B4204">
        <v>450</v>
      </c>
      <c r="C4204" t="s">
        <v>14005</v>
      </c>
      <c r="D4204" t="s">
        <v>13990</v>
      </c>
      <c r="E4204" t="s">
        <v>13990</v>
      </c>
      <c r="F4204">
        <v>1</v>
      </c>
      <c r="G4204">
        <v>0</v>
      </c>
      <c r="H4204" t="s">
        <v>13993</v>
      </c>
      <c r="I4204">
        <v>2</v>
      </c>
    </row>
    <row r="4205" spans="1:9" x14ac:dyDescent="0.3">
      <c r="A4205">
        <v>18419910</v>
      </c>
      <c r="B4205">
        <v>1700</v>
      </c>
      <c r="C4205" t="s">
        <v>14005</v>
      </c>
      <c r="D4205" t="s">
        <v>14000</v>
      </c>
      <c r="E4205" t="s">
        <v>13990</v>
      </c>
      <c r="F4205">
        <v>3</v>
      </c>
      <c r="G4205">
        <v>4.2</v>
      </c>
      <c r="H4205" t="s">
        <v>13989</v>
      </c>
      <c r="I4205">
        <v>113</v>
      </c>
    </row>
    <row r="4206" spans="1:9" x14ac:dyDescent="0.3">
      <c r="A4206">
        <v>4296</v>
      </c>
      <c r="B4206">
        <v>400</v>
      </c>
      <c r="C4206" t="s">
        <v>14005</v>
      </c>
      <c r="D4206" t="s">
        <v>13990</v>
      </c>
      <c r="E4206" t="s">
        <v>14000</v>
      </c>
      <c r="F4206">
        <v>1</v>
      </c>
      <c r="G4206">
        <v>4</v>
      </c>
      <c r="H4206" t="s">
        <v>13989</v>
      </c>
      <c r="I4206">
        <v>518</v>
      </c>
    </row>
    <row r="4207" spans="1:9" x14ac:dyDescent="0.3">
      <c r="A4207">
        <v>2632</v>
      </c>
      <c r="B4207">
        <v>1600</v>
      </c>
      <c r="C4207" t="s">
        <v>14005</v>
      </c>
      <c r="D4207" t="s">
        <v>14000</v>
      </c>
      <c r="E4207" t="s">
        <v>14000</v>
      </c>
      <c r="F4207">
        <v>3</v>
      </c>
      <c r="G4207">
        <v>4.0999999999999996</v>
      </c>
      <c r="H4207" t="s">
        <v>13989</v>
      </c>
      <c r="I4207">
        <v>1330</v>
      </c>
    </row>
    <row r="4208" spans="1:9" x14ac:dyDescent="0.3">
      <c r="A4208">
        <v>7227</v>
      </c>
      <c r="B4208">
        <v>1550</v>
      </c>
      <c r="C4208" t="s">
        <v>14005</v>
      </c>
      <c r="D4208" t="s">
        <v>14000</v>
      </c>
      <c r="E4208" t="s">
        <v>13990</v>
      </c>
      <c r="F4208">
        <v>3</v>
      </c>
      <c r="G4208">
        <v>4</v>
      </c>
      <c r="H4208" t="s">
        <v>13989</v>
      </c>
      <c r="I4208">
        <v>1203</v>
      </c>
    </row>
    <row r="4209" spans="1:9" x14ac:dyDescent="0.3">
      <c r="A4209">
        <v>18221038</v>
      </c>
      <c r="B4209">
        <v>2000</v>
      </c>
      <c r="C4209" t="s">
        <v>14005</v>
      </c>
      <c r="D4209" t="s">
        <v>14000</v>
      </c>
      <c r="E4209" t="s">
        <v>13990</v>
      </c>
      <c r="F4209">
        <v>4</v>
      </c>
      <c r="G4209">
        <v>4</v>
      </c>
      <c r="H4209" t="s">
        <v>13989</v>
      </c>
      <c r="I4209">
        <v>79</v>
      </c>
    </row>
    <row r="4210" spans="1:9" x14ac:dyDescent="0.3">
      <c r="A4210">
        <v>313299</v>
      </c>
      <c r="B4210">
        <v>2000</v>
      </c>
      <c r="C4210" t="s">
        <v>14005</v>
      </c>
      <c r="D4210" t="s">
        <v>13990</v>
      </c>
      <c r="E4210" t="s">
        <v>13990</v>
      </c>
      <c r="F4210">
        <v>4</v>
      </c>
      <c r="G4210">
        <v>4.2</v>
      </c>
      <c r="H4210" t="s">
        <v>13989</v>
      </c>
      <c r="I4210">
        <v>551</v>
      </c>
    </row>
    <row r="4211" spans="1:9" x14ac:dyDescent="0.3">
      <c r="A4211">
        <v>300656</v>
      </c>
      <c r="B4211">
        <v>1650</v>
      </c>
      <c r="C4211" t="s">
        <v>14005</v>
      </c>
      <c r="D4211" t="s">
        <v>14000</v>
      </c>
      <c r="E4211" t="s">
        <v>13990</v>
      </c>
      <c r="F4211">
        <v>3</v>
      </c>
      <c r="G4211">
        <v>4</v>
      </c>
      <c r="H4211" t="s">
        <v>13989</v>
      </c>
      <c r="I4211">
        <v>1093</v>
      </c>
    </row>
    <row r="4212" spans="1:9" x14ac:dyDescent="0.3">
      <c r="A4212">
        <v>313207</v>
      </c>
      <c r="B4212">
        <v>2100</v>
      </c>
      <c r="C4212" t="s">
        <v>14005</v>
      </c>
      <c r="D4212" t="s">
        <v>14000</v>
      </c>
      <c r="E4212" t="s">
        <v>14000</v>
      </c>
      <c r="F4212">
        <v>4</v>
      </c>
      <c r="G4212">
        <v>4.2</v>
      </c>
      <c r="H4212" t="s">
        <v>13989</v>
      </c>
      <c r="I4212">
        <v>578</v>
      </c>
    </row>
    <row r="4213" spans="1:9" x14ac:dyDescent="0.3">
      <c r="A4213">
        <v>309788</v>
      </c>
      <c r="B4213">
        <v>1300</v>
      </c>
      <c r="C4213" t="s">
        <v>14005</v>
      </c>
      <c r="D4213" t="s">
        <v>13990</v>
      </c>
      <c r="E4213" t="s">
        <v>13990</v>
      </c>
      <c r="F4213">
        <v>3</v>
      </c>
      <c r="G4213">
        <v>4.2</v>
      </c>
      <c r="H4213" t="s">
        <v>13989</v>
      </c>
      <c r="I4213">
        <v>1914</v>
      </c>
    </row>
    <row r="4214" spans="1:9" x14ac:dyDescent="0.3">
      <c r="A4214">
        <v>18082237</v>
      </c>
      <c r="B4214">
        <v>600</v>
      </c>
      <c r="C4214" t="s">
        <v>14005</v>
      </c>
      <c r="D4214" t="s">
        <v>13990</v>
      </c>
      <c r="E4214" t="s">
        <v>13990</v>
      </c>
      <c r="F4214">
        <v>2</v>
      </c>
      <c r="G4214">
        <v>4</v>
      </c>
      <c r="H4214" t="s">
        <v>13989</v>
      </c>
      <c r="I4214">
        <v>220</v>
      </c>
    </row>
    <row r="4215" spans="1:9" x14ac:dyDescent="0.3">
      <c r="A4215">
        <v>311531</v>
      </c>
      <c r="B4215">
        <v>700</v>
      </c>
      <c r="C4215" t="s">
        <v>14005</v>
      </c>
      <c r="D4215" t="s">
        <v>13990</v>
      </c>
      <c r="E4215" t="s">
        <v>13990</v>
      </c>
      <c r="F4215">
        <v>2</v>
      </c>
      <c r="G4215">
        <v>4.4000000000000004</v>
      </c>
      <c r="H4215" t="s">
        <v>13989</v>
      </c>
      <c r="I4215">
        <v>912</v>
      </c>
    </row>
    <row r="4216" spans="1:9" x14ac:dyDescent="0.3">
      <c r="A4216">
        <v>18273615</v>
      </c>
      <c r="B4216">
        <v>1800</v>
      </c>
      <c r="C4216" t="s">
        <v>14005</v>
      </c>
      <c r="D4216" t="s">
        <v>14000</v>
      </c>
      <c r="E4216" t="s">
        <v>13990</v>
      </c>
      <c r="F4216">
        <v>3</v>
      </c>
      <c r="G4216">
        <v>4.2</v>
      </c>
      <c r="H4216" t="s">
        <v>13989</v>
      </c>
      <c r="I4216">
        <v>436</v>
      </c>
    </row>
    <row r="4217" spans="1:9" x14ac:dyDescent="0.3">
      <c r="A4217">
        <v>17953908</v>
      </c>
      <c r="B4217">
        <v>1100</v>
      </c>
      <c r="C4217" t="s">
        <v>14005</v>
      </c>
      <c r="D4217" t="s">
        <v>14000</v>
      </c>
      <c r="E4217" t="s">
        <v>13990</v>
      </c>
      <c r="F4217">
        <v>3</v>
      </c>
      <c r="G4217">
        <v>3.1</v>
      </c>
      <c r="H4217" t="s">
        <v>13995</v>
      </c>
      <c r="I4217">
        <v>10</v>
      </c>
    </row>
    <row r="4218" spans="1:9" x14ac:dyDescent="0.3">
      <c r="A4218">
        <v>305722</v>
      </c>
      <c r="B4218">
        <v>250</v>
      </c>
      <c r="C4218" t="s">
        <v>14005</v>
      </c>
      <c r="D4218" t="s">
        <v>13990</v>
      </c>
      <c r="E4218" t="s">
        <v>13990</v>
      </c>
      <c r="F4218">
        <v>1</v>
      </c>
      <c r="G4218">
        <v>3.1</v>
      </c>
      <c r="H4218" t="s">
        <v>13995</v>
      </c>
      <c r="I4218">
        <v>12</v>
      </c>
    </row>
    <row r="4219" spans="1:9" x14ac:dyDescent="0.3">
      <c r="A4219">
        <v>18430600</v>
      </c>
      <c r="B4219">
        <v>450</v>
      </c>
      <c r="C4219" t="s">
        <v>14005</v>
      </c>
      <c r="D4219" t="s">
        <v>13990</v>
      </c>
      <c r="E4219" t="s">
        <v>14000</v>
      </c>
      <c r="F4219">
        <v>1</v>
      </c>
      <c r="G4219">
        <v>3.3</v>
      </c>
      <c r="H4219" t="s">
        <v>13995</v>
      </c>
      <c r="I4219">
        <v>13</v>
      </c>
    </row>
    <row r="4220" spans="1:9" x14ac:dyDescent="0.3">
      <c r="A4220">
        <v>18441800</v>
      </c>
      <c r="B4220">
        <v>700</v>
      </c>
      <c r="C4220" t="s">
        <v>14005</v>
      </c>
      <c r="D4220" t="s">
        <v>14000</v>
      </c>
      <c r="E4220" t="s">
        <v>14000</v>
      </c>
      <c r="F4220">
        <v>2</v>
      </c>
      <c r="G4220">
        <v>3</v>
      </c>
      <c r="H4220" t="s">
        <v>13995</v>
      </c>
      <c r="I4220">
        <v>11</v>
      </c>
    </row>
    <row r="4221" spans="1:9" x14ac:dyDescent="0.3">
      <c r="A4221">
        <v>18337965</v>
      </c>
      <c r="B4221">
        <v>400</v>
      </c>
      <c r="C4221" t="s">
        <v>14005</v>
      </c>
      <c r="D4221" t="s">
        <v>13990</v>
      </c>
      <c r="E4221" t="s">
        <v>13990</v>
      </c>
      <c r="F4221">
        <v>1</v>
      </c>
      <c r="G4221">
        <v>3.2</v>
      </c>
      <c r="H4221" t="s">
        <v>13995</v>
      </c>
      <c r="I4221">
        <v>19</v>
      </c>
    </row>
    <row r="4222" spans="1:9" x14ac:dyDescent="0.3">
      <c r="A4222">
        <v>300452</v>
      </c>
      <c r="B4222">
        <v>450</v>
      </c>
      <c r="C4222" t="s">
        <v>14005</v>
      </c>
      <c r="D4222" t="s">
        <v>13990</v>
      </c>
      <c r="E4222" t="s">
        <v>13990</v>
      </c>
      <c r="F4222">
        <v>1</v>
      </c>
      <c r="G4222">
        <v>3.3</v>
      </c>
      <c r="H4222" t="s">
        <v>13995</v>
      </c>
      <c r="I4222">
        <v>73</v>
      </c>
    </row>
    <row r="4223" spans="1:9" x14ac:dyDescent="0.3">
      <c r="A4223">
        <v>5590</v>
      </c>
      <c r="B4223">
        <v>450</v>
      </c>
      <c r="C4223" t="s">
        <v>14005</v>
      </c>
      <c r="D4223" t="s">
        <v>13990</v>
      </c>
      <c r="E4223" t="s">
        <v>13990</v>
      </c>
      <c r="F4223">
        <v>1</v>
      </c>
      <c r="G4223">
        <v>3.2</v>
      </c>
      <c r="H4223" t="s">
        <v>13995</v>
      </c>
      <c r="I4223">
        <v>23</v>
      </c>
    </row>
    <row r="4224" spans="1:9" x14ac:dyDescent="0.3">
      <c r="A4224">
        <v>18070502</v>
      </c>
      <c r="B4224">
        <v>150</v>
      </c>
      <c r="C4224" t="s">
        <v>14005</v>
      </c>
      <c r="D4224" t="s">
        <v>13990</v>
      </c>
      <c r="E4224" t="s">
        <v>13990</v>
      </c>
      <c r="F4224">
        <v>1</v>
      </c>
      <c r="G4224">
        <v>3.2</v>
      </c>
      <c r="H4224" t="s">
        <v>13995</v>
      </c>
      <c r="I4224">
        <v>11</v>
      </c>
    </row>
    <row r="4225" spans="1:9" x14ac:dyDescent="0.3">
      <c r="A4225">
        <v>312098</v>
      </c>
      <c r="B4225">
        <v>500</v>
      </c>
      <c r="C4225" t="s">
        <v>14005</v>
      </c>
      <c r="D4225" t="s">
        <v>13990</v>
      </c>
      <c r="E4225" t="s">
        <v>13990</v>
      </c>
      <c r="F4225">
        <v>2</v>
      </c>
      <c r="G4225">
        <v>3.1</v>
      </c>
      <c r="H4225" t="s">
        <v>13995</v>
      </c>
      <c r="I4225">
        <v>10</v>
      </c>
    </row>
    <row r="4226" spans="1:9" x14ac:dyDescent="0.3">
      <c r="A4226">
        <v>303635</v>
      </c>
      <c r="B4226">
        <v>550</v>
      </c>
      <c r="C4226" t="s">
        <v>14005</v>
      </c>
      <c r="D4226" t="s">
        <v>13990</v>
      </c>
      <c r="E4226" t="s">
        <v>13990</v>
      </c>
      <c r="F4226">
        <v>2</v>
      </c>
      <c r="G4226">
        <v>2.6</v>
      </c>
      <c r="H4226" t="s">
        <v>13995</v>
      </c>
      <c r="I4226">
        <v>49</v>
      </c>
    </row>
    <row r="4227" spans="1:9" x14ac:dyDescent="0.3">
      <c r="A4227">
        <v>302456</v>
      </c>
      <c r="B4227">
        <v>1200</v>
      </c>
      <c r="C4227" t="s">
        <v>14005</v>
      </c>
      <c r="D4227" t="s">
        <v>14000</v>
      </c>
      <c r="E4227" t="s">
        <v>13990</v>
      </c>
      <c r="F4227">
        <v>3</v>
      </c>
      <c r="G4227">
        <v>2.8</v>
      </c>
      <c r="H4227" t="s">
        <v>13995</v>
      </c>
      <c r="I4227">
        <v>15</v>
      </c>
    </row>
    <row r="4228" spans="1:9" x14ac:dyDescent="0.3">
      <c r="A4228">
        <v>9549</v>
      </c>
      <c r="B4228">
        <v>200</v>
      </c>
      <c r="C4228" t="s">
        <v>14005</v>
      </c>
      <c r="D4228" t="s">
        <v>13990</v>
      </c>
      <c r="E4228" t="s">
        <v>13990</v>
      </c>
      <c r="F4228">
        <v>1</v>
      </c>
      <c r="G4228">
        <v>3.2</v>
      </c>
      <c r="H4228" t="s">
        <v>13995</v>
      </c>
      <c r="I4228">
        <v>100</v>
      </c>
    </row>
    <row r="4229" spans="1:9" x14ac:dyDescent="0.3">
      <c r="A4229">
        <v>306488</v>
      </c>
      <c r="B4229">
        <v>1100</v>
      </c>
      <c r="C4229" t="s">
        <v>14005</v>
      </c>
      <c r="D4229" t="s">
        <v>14000</v>
      </c>
      <c r="E4229" t="s">
        <v>13990</v>
      </c>
      <c r="F4229">
        <v>3</v>
      </c>
      <c r="G4229">
        <v>2.7</v>
      </c>
      <c r="H4229" t="s">
        <v>13995</v>
      </c>
      <c r="I4229">
        <v>63</v>
      </c>
    </row>
    <row r="4230" spans="1:9" x14ac:dyDescent="0.3">
      <c r="A4230">
        <v>302142</v>
      </c>
      <c r="B4230">
        <v>800</v>
      </c>
      <c r="C4230" t="s">
        <v>14005</v>
      </c>
      <c r="D4230" t="s">
        <v>14000</v>
      </c>
      <c r="E4230" t="s">
        <v>14000</v>
      </c>
      <c r="F4230">
        <v>2</v>
      </c>
      <c r="G4230">
        <v>2.7</v>
      </c>
      <c r="H4230" t="s">
        <v>13995</v>
      </c>
      <c r="I4230">
        <v>45</v>
      </c>
    </row>
    <row r="4231" spans="1:9" x14ac:dyDescent="0.3">
      <c r="A4231">
        <v>18350118</v>
      </c>
      <c r="B4231">
        <v>750</v>
      </c>
      <c r="C4231" t="s">
        <v>14005</v>
      </c>
      <c r="D4231" t="s">
        <v>13990</v>
      </c>
      <c r="E4231" t="s">
        <v>13990</v>
      </c>
      <c r="F4231">
        <v>2</v>
      </c>
      <c r="G4231">
        <v>3</v>
      </c>
      <c r="H4231" t="s">
        <v>13995</v>
      </c>
      <c r="I4231">
        <v>4</v>
      </c>
    </row>
    <row r="4232" spans="1:9" x14ac:dyDescent="0.3">
      <c r="A4232">
        <v>7396</v>
      </c>
      <c r="B4232">
        <v>700</v>
      </c>
      <c r="C4232" t="s">
        <v>14005</v>
      </c>
      <c r="D4232" t="s">
        <v>13990</v>
      </c>
      <c r="E4232" t="s">
        <v>13990</v>
      </c>
      <c r="F4232">
        <v>2</v>
      </c>
      <c r="G4232">
        <v>3.3</v>
      </c>
      <c r="H4232" t="s">
        <v>13995</v>
      </c>
      <c r="I4232">
        <v>57</v>
      </c>
    </row>
    <row r="4233" spans="1:9" x14ac:dyDescent="0.3">
      <c r="A4233">
        <v>18435836</v>
      </c>
      <c r="B4233">
        <v>650</v>
      </c>
      <c r="C4233" t="s">
        <v>14005</v>
      </c>
      <c r="D4233" t="s">
        <v>13990</v>
      </c>
      <c r="E4233" t="s">
        <v>13990</v>
      </c>
      <c r="F4233">
        <v>2</v>
      </c>
      <c r="G4233">
        <v>3.3</v>
      </c>
      <c r="H4233" t="s">
        <v>13995</v>
      </c>
      <c r="I4233">
        <v>12</v>
      </c>
    </row>
    <row r="4234" spans="1:9" x14ac:dyDescent="0.3">
      <c r="A4234">
        <v>18277180</v>
      </c>
      <c r="B4234">
        <v>400</v>
      </c>
      <c r="C4234" t="s">
        <v>14005</v>
      </c>
      <c r="D4234" t="s">
        <v>13990</v>
      </c>
      <c r="E4234" t="s">
        <v>14000</v>
      </c>
      <c r="F4234">
        <v>1</v>
      </c>
      <c r="G4234">
        <v>3.3</v>
      </c>
      <c r="H4234" t="s">
        <v>13995</v>
      </c>
      <c r="I4234">
        <v>35</v>
      </c>
    </row>
    <row r="4235" spans="1:9" x14ac:dyDescent="0.3">
      <c r="A4235">
        <v>18366018</v>
      </c>
      <c r="B4235">
        <v>350</v>
      </c>
      <c r="C4235" t="s">
        <v>14005</v>
      </c>
      <c r="D4235" t="s">
        <v>13990</v>
      </c>
      <c r="E4235" t="s">
        <v>14000</v>
      </c>
      <c r="F4235">
        <v>1</v>
      </c>
      <c r="G4235">
        <v>3</v>
      </c>
      <c r="H4235" t="s">
        <v>13995</v>
      </c>
      <c r="I4235">
        <v>6</v>
      </c>
    </row>
    <row r="4236" spans="1:9" x14ac:dyDescent="0.3">
      <c r="A4236">
        <v>308555</v>
      </c>
      <c r="B4236">
        <v>700</v>
      </c>
      <c r="C4236" t="s">
        <v>14005</v>
      </c>
      <c r="D4236" t="s">
        <v>13990</v>
      </c>
      <c r="E4236" t="s">
        <v>13990</v>
      </c>
      <c r="F4236">
        <v>2</v>
      </c>
      <c r="G4236">
        <v>3.4</v>
      </c>
      <c r="H4236" t="s">
        <v>13995</v>
      </c>
      <c r="I4236">
        <v>143</v>
      </c>
    </row>
    <row r="4237" spans="1:9" x14ac:dyDescent="0.3">
      <c r="A4237">
        <v>306662</v>
      </c>
      <c r="B4237">
        <v>350</v>
      </c>
      <c r="C4237" t="s">
        <v>14005</v>
      </c>
      <c r="D4237" t="s">
        <v>13990</v>
      </c>
      <c r="E4237" t="s">
        <v>13990</v>
      </c>
      <c r="F4237">
        <v>1</v>
      </c>
      <c r="G4237">
        <v>2.7</v>
      </c>
      <c r="H4237" t="s">
        <v>13995</v>
      </c>
      <c r="I4237">
        <v>23</v>
      </c>
    </row>
    <row r="4238" spans="1:9" x14ac:dyDescent="0.3">
      <c r="A4238">
        <v>310253</v>
      </c>
      <c r="B4238">
        <v>550</v>
      </c>
      <c r="C4238" t="s">
        <v>14005</v>
      </c>
      <c r="D4238" t="s">
        <v>13990</v>
      </c>
      <c r="E4238" t="s">
        <v>14000</v>
      </c>
      <c r="F4238">
        <v>2</v>
      </c>
      <c r="G4238">
        <v>2.7</v>
      </c>
      <c r="H4238" t="s">
        <v>13995</v>
      </c>
      <c r="I4238">
        <v>41</v>
      </c>
    </row>
    <row r="4239" spans="1:9" x14ac:dyDescent="0.3">
      <c r="A4239">
        <v>5664</v>
      </c>
      <c r="B4239">
        <v>300</v>
      </c>
      <c r="C4239" t="s">
        <v>14005</v>
      </c>
      <c r="D4239" t="s">
        <v>13990</v>
      </c>
      <c r="E4239" t="s">
        <v>14000</v>
      </c>
      <c r="F4239">
        <v>1</v>
      </c>
      <c r="G4239">
        <v>3.2</v>
      </c>
      <c r="H4239" t="s">
        <v>13995</v>
      </c>
      <c r="I4239">
        <v>29</v>
      </c>
    </row>
    <row r="4240" spans="1:9" x14ac:dyDescent="0.3">
      <c r="A4240">
        <v>18460329</v>
      </c>
      <c r="B4240">
        <v>500</v>
      </c>
      <c r="C4240" t="s">
        <v>14005</v>
      </c>
      <c r="D4240" t="s">
        <v>13990</v>
      </c>
      <c r="E4240" t="s">
        <v>13990</v>
      </c>
      <c r="F4240">
        <v>2</v>
      </c>
      <c r="G4240">
        <v>3.3</v>
      </c>
      <c r="H4240" t="s">
        <v>13995</v>
      </c>
      <c r="I4240">
        <v>13</v>
      </c>
    </row>
    <row r="4241" spans="1:9" x14ac:dyDescent="0.3">
      <c r="A4241">
        <v>18360284</v>
      </c>
      <c r="B4241">
        <v>350</v>
      </c>
      <c r="C4241" t="s">
        <v>14005</v>
      </c>
      <c r="D4241" t="s">
        <v>13990</v>
      </c>
      <c r="E4241" t="s">
        <v>13990</v>
      </c>
      <c r="F4241">
        <v>1</v>
      </c>
      <c r="G4241">
        <v>3.2</v>
      </c>
      <c r="H4241" t="s">
        <v>13995</v>
      </c>
      <c r="I4241">
        <v>16</v>
      </c>
    </row>
    <row r="4242" spans="1:9" x14ac:dyDescent="0.3">
      <c r="A4242">
        <v>9552</v>
      </c>
      <c r="B4242">
        <v>600</v>
      </c>
      <c r="C4242" t="s">
        <v>14005</v>
      </c>
      <c r="D4242" t="s">
        <v>13990</v>
      </c>
      <c r="E4242" t="s">
        <v>13990</v>
      </c>
      <c r="F4242">
        <v>2</v>
      </c>
      <c r="G4242">
        <v>3.2</v>
      </c>
      <c r="H4242" t="s">
        <v>13995</v>
      </c>
      <c r="I4242">
        <v>31</v>
      </c>
    </row>
    <row r="4243" spans="1:9" x14ac:dyDescent="0.3">
      <c r="A4243">
        <v>308156</v>
      </c>
      <c r="B4243">
        <v>550</v>
      </c>
      <c r="C4243" t="s">
        <v>14005</v>
      </c>
      <c r="D4243" t="s">
        <v>13990</v>
      </c>
      <c r="E4243" t="s">
        <v>14000</v>
      </c>
      <c r="F4243">
        <v>2</v>
      </c>
      <c r="G4243">
        <v>2.7</v>
      </c>
      <c r="H4243" t="s">
        <v>13995</v>
      </c>
      <c r="I4243">
        <v>46</v>
      </c>
    </row>
    <row r="4244" spans="1:9" x14ac:dyDescent="0.3">
      <c r="A4244">
        <v>308189</v>
      </c>
      <c r="B4244">
        <v>300</v>
      </c>
      <c r="C4244" t="s">
        <v>14005</v>
      </c>
      <c r="D4244" t="s">
        <v>13990</v>
      </c>
      <c r="E4244" t="s">
        <v>13990</v>
      </c>
      <c r="F4244">
        <v>1</v>
      </c>
      <c r="G4244">
        <v>3.1</v>
      </c>
      <c r="H4244" t="s">
        <v>13995</v>
      </c>
      <c r="I4244">
        <v>9</v>
      </c>
    </row>
    <row r="4245" spans="1:9" x14ac:dyDescent="0.3">
      <c r="A4245">
        <v>300448</v>
      </c>
      <c r="B4245">
        <v>300</v>
      </c>
      <c r="C4245" t="s">
        <v>14005</v>
      </c>
      <c r="D4245" t="s">
        <v>13990</v>
      </c>
      <c r="E4245" t="s">
        <v>13990</v>
      </c>
      <c r="F4245">
        <v>1</v>
      </c>
      <c r="G4245">
        <v>2.8</v>
      </c>
      <c r="H4245" t="s">
        <v>13995</v>
      </c>
      <c r="I4245">
        <v>23</v>
      </c>
    </row>
    <row r="4246" spans="1:9" x14ac:dyDescent="0.3">
      <c r="A4246">
        <v>311944</v>
      </c>
      <c r="B4246">
        <v>400</v>
      </c>
      <c r="C4246" t="s">
        <v>14005</v>
      </c>
      <c r="D4246" t="s">
        <v>13990</v>
      </c>
      <c r="E4246" t="s">
        <v>13990</v>
      </c>
      <c r="F4246">
        <v>1</v>
      </c>
      <c r="G4246">
        <v>3.1</v>
      </c>
      <c r="H4246" t="s">
        <v>13995</v>
      </c>
      <c r="I4246">
        <v>7</v>
      </c>
    </row>
    <row r="4247" spans="1:9" x14ac:dyDescent="0.3">
      <c r="A4247">
        <v>9550</v>
      </c>
      <c r="B4247">
        <v>450</v>
      </c>
      <c r="C4247" t="s">
        <v>14005</v>
      </c>
      <c r="D4247" t="s">
        <v>13990</v>
      </c>
      <c r="E4247" t="s">
        <v>13990</v>
      </c>
      <c r="F4247">
        <v>1</v>
      </c>
      <c r="G4247">
        <v>2.7</v>
      </c>
      <c r="H4247" t="s">
        <v>13995</v>
      </c>
      <c r="I4247">
        <v>15</v>
      </c>
    </row>
    <row r="4248" spans="1:9" x14ac:dyDescent="0.3">
      <c r="A4248">
        <v>18198179</v>
      </c>
      <c r="B4248">
        <v>450</v>
      </c>
      <c r="C4248" t="s">
        <v>14005</v>
      </c>
      <c r="D4248" t="s">
        <v>13990</v>
      </c>
      <c r="E4248" t="s">
        <v>13990</v>
      </c>
      <c r="F4248">
        <v>1</v>
      </c>
      <c r="G4248">
        <v>3.2</v>
      </c>
      <c r="H4248" t="s">
        <v>13995</v>
      </c>
      <c r="I4248">
        <v>9</v>
      </c>
    </row>
    <row r="4249" spans="1:9" x14ac:dyDescent="0.3">
      <c r="A4249">
        <v>7400</v>
      </c>
      <c r="B4249">
        <v>800</v>
      </c>
      <c r="C4249" t="s">
        <v>14005</v>
      </c>
      <c r="D4249" t="s">
        <v>13990</v>
      </c>
      <c r="E4249" t="s">
        <v>14000</v>
      </c>
      <c r="F4249">
        <v>2</v>
      </c>
      <c r="G4249">
        <v>2.6</v>
      </c>
      <c r="H4249" t="s">
        <v>13995</v>
      </c>
      <c r="I4249">
        <v>67</v>
      </c>
    </row>
    <row r="4250" spans="1:9" x14ac:dyDescent="0.3">
      <c r="A4250">
        <v>309289</v>
      </c>
      <c r="B4250">
        <v>400</v>
      </c>
      <c r="C4250" t="s">
        <v>14005</v>
      </c>
      <c r="D4250" t="s">
        <v>13990</v>
      </c>
      <c r="E4250" t="s">
        <v>13990</v>
      </c>
      <c r="F4250">
        <v>1</v>
      </c>
      <c r="G4250">
        <v>3.3</v>
      </c>
      <c r="H4250" t="s">
        <v>13995</v>
      </c>
      <c r="I4250">
        <v>17</v>
      </c>
    </row>
    <row r="4251" spans="1:9" x14ac:dyDescent="0.3">
      <c r="A4251">
        <v>18365872</v>
      </c>
      <c r="B4251">
        <v>600</v>
      </c>
      <c r="C4251" t="s">
        <v>14005</v>
      </c>
      <c r="D4251" t="s">
        <v>13990</v>
      </c>
      <c r="E4251" t="s">
        <v>13990</v>
      </c>
      <c r="F4251">
        <v>2</v>
      </c>
      <c r="G4251">
        <v>2.8</v>
      </c>
      <c r="H4251" t="s">
        <v>13995</v>
      </c>
      <c r="I4251">
        <v>4</v>
      </c>
    </row>
    <row r="4252" spans="1:9" x14ac:dyDescent="0.3">
      <c r="A4252">
        <v>9050</v>
      </c>
      <c r="B4252">
        <v>1200</v>
      </c>
      <c r="C4252" t="s">
        <v>14005</v>
      </c>
      <c r="D4252" t="s">
        <v>14000</v>
      </c>
      <c r="E4252" t="s">
        <v>14000</v>
      </c>
      <c r="F4252">
        <v>3</v>
      </c>
      <c r="G4252">
        <v>3.2</v>
      </c>
      <c r="H4252" t="s">
        <v>13995</v>
      </c>
      <c r="I4252">
        <v>74</v>
      </c>
    </row>
    <row r="4253" spans="1:9" x14ac:dyDescent="0.3">
      <c r="A4253">
        <v>18366011</v>
      </c>
      <c r="B4253">
        <v>600</v>
      </c>
      <c r="C4253" t="s">
        <v>14005</v>
      </c>
      <c r="D4253" t="s">
        <v>13990</v>
      </c>
      <c r="E4253" t="s">
        <v>13990</v>
      </c>
      <c r="F4253">
        <v>2</v>
      </c>
      <c r="G4253">
        <v>3</v>
      </c>
      <c r="H4253" t="s">
        <v>13995</v>
      </c>
      <c r="I4253">
        <v>5</v>
      </c>
    </row>
    <row r="4254" spans="1:9" x14ac:dyDescent="0.3">
      <c r="A4254">
        <v>305720</v>
      </c>
      <c r="B4254">
        <v>50</v>
      </c>
      <c r="C4254" t="s">
        <v>14005</v>
      </c>
      <c r="D4254" t="s">
        <v>13990</v>
      </c>
      <c r="E4254" t="s">
        <v>13990</v>
      </c>
      <c r="F4254">
        <v>1</v>
      </c>
      <c r="G4254">
        <v>2.8</v>
      </c>
      <c r="H4254" t="s">
        <v>13995</v>
      </c>
      <c r="I4254">
        <v>8</v>
      </c>
    </row>
    <row r="4255" spans="1:9" x14ac:dyDescent="0.3">
      <c r="A4255">
        <v>4036</v>
      </c>
      <c r="B4255">
        <v>800</v>
      </c>
      <c r="C4255" t="s">
        <v>14005</v>
      </c>
      <c r="D4255" t="s">
        <v>14000</v>
      </c>
      <c r="E4255" t="s">
        <v>13990</v>
      </c>
      <c r="F4255">
        <v>2</v>
      </c>
      <c r="G4255">
        <v>3.2</v>
      </c>
      <c r="H4255" t="s">
        <v>13995</v>
      </c>
      <c r="I4255">
        <v>50</v>
      </c>
    </row>
    <row r="4256" spans="1:9" x14ac:dyDescent="0.3">
      <c r="A4256">
        <v>5658</v>
      </c>
      <c r="B4256">
        <v>300</v>
      </c>
      <c r="C4256" t="s">
        <v>14005</v>
      </c>
      <c r="D4256" t="s">
        <v>13990</v>
      </c>
      <c r="E4256" t="s">
        <v>13990</v>
      </c>
      <c r="F4256">
        <v>1</v>
      </c>
      <c r="G4256">
        <v>2.9</v>
      </c>
      <c r="H4256" t="s">
        <v>13995</v>
      </c>
      <c r="I4256">
        <v>16</v>
      </c>
    </row>
    <row r="4257" spans="1:9" x14ac:dyDescent="0.3">
      <c r="A4257">
        <v>5659</v>
      </c>
      <c r="B4257">
        <v>600</v>
      </c>
      <c r="C4257" t="s">
        <v>14005</v>
      </c>
      <c r="D4257" t="s">
        <v>13990</v>
      </c>
      <c r="E4257" t="s">
        <v>13990</v>
      </c>
      <c r="F4257">
        <v>2</v>
      </c>
      <c r="G4257">
        <v>3</v>
      </c>
      <c r="H4257" t="s">
        <v>13995</v>
      </c>
      <c r="I4257">
        <v>20</v>
      </c>
    </row>
    <row r="4258" spans="1:9" x14ac:dyDescent="0.3">
      <c r="A4258">
        <v>18265677</v>
      </c>
      <c r="B4258">
        <v>2500</v>
      </c>
      <c r="C4258" t="s">
        <v>14005</v>
      </c>
      <c r="D4258" t="s">
        <v>14000</v>
      </c>
      <c r="E4258" t="s">
        <v>13990</v>
      </c>
      <c r="F4258">
        <v>4</v>
      </c>
      <c r="G4258">
        <v>3.2</v>
      </c>
      <c r="H4258" t="s">
        <v>13995</v>
      </c>
      <c r="I4258">
        <v>14</v>
      </c>
    </row>
    <row r="4259" spans="1:9" x14ac:dyDescent="0.3">
      <c r="A4259">
        <v>309998</v>
      </c>
      <c r="B4259">
        <v>1100</v>
      </c>
      <c r="C4259" t="s">
        <v>14005</v>
      </c>
      <c r="D4259" t="s">
        <v>14000</v>
      </c>
      <c r="E4259" t="s">
        <v>13990</v>
      </c>
      <c r="F4259">
        <v>3</v>
      </c>
      <c r="G4259">
        <v>3.4</v>
      </c>
      <c r="H4259" t="s">
        <v>13995</v>
      </c>
      <c r="I4259">
        <v>74</v>
      </c>
    </row>
    <row r="4260" spans="1:9" x14ac:dyDescent="0.3">
      <c r="A4260">
        <v>18201995</v>
      </c>
      <c r="B4260">
        <v>550</v>
      </c>
      <c r="C4260" t="s">
        <v>14005</v>
      </c>
      <c r="D4260" t="s">
        <v>13990</v>
      </c>
      <c r="E4260" t="s">
        <v>13990</v>
      </c>
      <c r="F4260">
        <v>2</v>
      </c>
      <c r="G4260">
        <v>3.1</v>
      </c>
      <c r="H4260" t="s">
        <v>13995</v>
      </c>
      <c r="I4260">
        <v>20</v>
      </c>
    </row>
    <row r="4261" spans="1:9" x14ac:dyDescent="0.3">
      <c r="A4261">
        <v>306245</v>
      </c>
      <c r="B4261">
        <v>1200</v>
      </c>
      <c r="C4261" t="s">
        <v>14005</v>
      </c>
      <c r="D4261" t="s">
        <v>14000</v>
      </c>
      <c r="E4261" t="s">
        <v>14000</v>
      </c>
      <c r="F4261">
        <v>3</v>
      </c>
      <c r="G4261">
        <v>3.5</v>
      </c>
      <c r="H4261" t="s">
        <v>13994</v>
      </c>
      <c r="I4261">
        <v>133</v>
      </c>
    </row>
    <row r="4262" spans="1:9" x14ac:dyDescent="0.3">
      <c r="A4262">
        <v>306168</v>
      </c>
      <c r="B4262">
        <v>650</v>
      </c>
      <c r="C4262" t="s">
        <v>14005</v>
      </c>
      <c r="D4262" t="s">
        <v>13990</v>
      </c>
      <c r="E4262" t="s">
        <v>13990</v>
      </c>
      <c r="F4262">
        <v>2</v>
      </c>
      <c r="G4262">
        <v>3.5</v>
      </c>
      <c r="H4262" t="s">
        <v>13994</v>
      </c>
      <c r="I4262">
        <v>98</v>
      </c>
    </row>
    <row r="4263" spans="1:9" x14ac:dyDescent="0.3">
      <c r="A4263">
        <v>18365996</v>
      </c>
      <c r="B4263">
        <v>250</v>
      </c>
      <c r="C4263" t="s">
        <v>14005</v>
      </c>
      <c r="D4263" t="s">
        <v>13990</v>
      </c>
      <c r="E4263" t="s">
        <v>13990</v>
      </c>
      <c r="F4263">
        <v>1</v>
      </c>
      <c r="G4263">
        <v>3.6</v>
      </c>
      <c r="H4263" t="s">
        <v>13994</v>
      </c>
      <c r="I4263">
        <v>26</v>
      </c>
    </row>
    <row r="4264" spans="1:9" x14ac:dyDescent="0.3">
      <c r="A4264">
        <v>311448</v>
      </c>
      <c r="B4264">
        <v>500</v>
      </c>
      <c r="C4264" t="s">
        <v>14005</v>
      </c>
      <c r="D4264" t="s">
        <v>13990</v>
      </c>
      <c r="E4264" t="s">
        <v>13990</v>
      </c>
      <c r="F4264">
        <v>2</v>
      </c>
      <c r="G4264">
        <v>3.7</v>
      </c>
      <c r="H4264" t="s">
        <v>13994</v>
      </c>
      <c r="I4264">
        <v>68</v>
      </c>
    </row>
    <row r="4265" spans="1:9" x14ac:dyDescent="0.3">
      <c r="A4265">
        <v>303350</v>
      </c>
      <c r="B4265">
        <v>1000</v>
      </c>
      <c r="C4265" t="s">
        <v>14005</v>
      </c>
      <c r="D4265" t="s">
        <v>14000</v>
      </c>
      <c r="E4265" t="s">
        <v>13990</v>
      </c>
      <c r="F4265">
        <v>3</v>
      </c>
      <c r="G4265">
        <v>3.6</v>
      </c>
      <c r="H4265" t="s">
        <v>13994</v>
      </c>
      <c r="I4265">
        <v>283</v>
      </c>
    </row>
    <row r="4266" spans="1:9" x14ac:dyDescent="0.3">
      <c r="A4266">
        <v>18378056</v>
      </c>
      <c r="B4266">
        <v>1200</v>
      </c>
      <c r="C4266" t="s">
        <v>14005</v>
      </c>
      <c r="D4266" t="s">
        <v>14000</v>
      </c>
      <c r="E4266" t="s">
        <v>13990</v>
      </c>
      <c r="F4266">
        <v>3</v>
      </c>
      <c r="G4266">
        <v>3.5</v>
      </c>
      <c r="H4266" t="s">
        <v>13994</v>
      </c>
      <c r="I4266">
        <v>21</v>
      </c>
    </row>
    <row r="4267" spans="1:9" x14ac:dyDescent="0.3">
      <c r="A4267">
        <v>9513</v>
      </c>
      <c r="B4267">
        <v>150</v>
      </c>
      <c r="C4267" t="s">
        <v>14005</v>
      </c>
      <c r="D4267" t="s">
        <v>13990</v>
      </c>
      <c r="E4267" t="s">
        <v>13990</v>
      </c>
      <c r="F4267">
        <v>1</v>
      </c>
      <c r="G4267">
        <v>3.5</v>
      </c>
      <c r="H4267" t="s">
        <v>13994</v>
      </c>
      <c r="I4267">
        <v>23</v>
      </c>
    </row>
    <row r="4268" spans="1:9" x14ac:dyDescent="0.3">
      <c r="A4268">
        <v>18303704</v>
      </c>
      <c r="B4268">
        <v>600</v>
      </c>
      <c r="C4268" t="s">
        <v>14005</v>
      </c>
      <c r="D4268" t="s">
        <v>13990</v>
      </c>
      <c r="E4268" t="s">
        <v>14000</v>
      </c>
      <c r="F4268">
        <v>2</v>
      </c>
      <c r="G4268">
        <v>3.6</v>
      </c>
      <c r="H4268" t="s">
        <v>13994</v>
      </c>
      <c r="I4268">
        <v>55</v>
      </c>
    </row>
    <row r="4269" spans="1:9" x14ac:dyDescent="0.3">
      <c r="A4269">
        <v>308111</v>
      </c>
      <c r="B4269">
        <v>750</v>
      </c>
      <c r="C4269" t="s">
        <v>14005</v>
      </c>
      <c r="D4269" t="s">
        <v>13990</v>
      </c>
      <c r="E4269" t="s">
        <v>14000</v>
      </c>
      <c r="F4269">
        <v>2</v>
      </c>
      <c r="G4269">
        <v>3.5</v>
      </c>
      <c r="H4269" t="s">
        <v>13994</v>
      </c>
      <c r="I4269">
        <v>102</v>
      </c>
    </row>
    <row r="4270" spans="1:9" x14ac:dyDescent="0.3">
      <c r="A4270">
        <v>312922</v>
      </c>
      <c r="B4270">
        <v>500</v>
      </c>
      <c r="C4270" t="s">
        <v>14005</v>
      </c>
      <c r="D4270" t="s">
        <v>13990</v>
      </c>
      <c r="E4270" t="s">
        <v>13990</v>
      </c>
      <c r="F4270">
        <v>2</v>
      </c>
      <c r="G4270">
        <v>2.4</v>
      </c>
      <c r="H4270" t="s">
        <v>13997</v>
      </c>
      <c r="I4270">
        <v>20</v>
      </c>
    </row>
    <row r="4271" spans="1:9" x14ac:dyDescent="0.3">
      <c r="A4271">
        <v>3918</v>
      </c>
      <c r="B4271">
        <v>350</v>
      </c>
      <c r="C4271" t="s">
        <v>14005</v>
      </c>
      <c r="D4271" t="s">
        <v>13990</v>
      </c>
      <c r="E4271" t="s">
        <v>13990</v>
      </c>
      <c r="F4271">
        <v>1</v>
      </c>
      <c r="G4271">
        <v>2.1</v>
      </c>
      <c r="H4271" t="s">
        <v>13997</v>
      </c>
      <c r="I4271">
        <v>54</v>
      </c>
    </row>
    <row r="4272" spans="1:9" x14ac:dyDescent="0.3">
      <c r="A4272">
        <v>308784</v>
      </c>
      <c r="B4272">
        <v>800</v>
      </c>
      <c r="C4272" t="s">
        <v>14005</v>
      </c>
      <c r="D4272" t="s">
        <v>13990</v>
      </c>
      <c r="E4272" t="s">
        <v>14000</v>
      </c>
      <c r="F4272">
        <v>2</v>
      </c>
      <c r="G4272">
        <v>2.4</v>
      </c>
      <c r="H4272" t="s">
        <v>13997</v>
      </c>
      <c r="I4272">
        <v>39</v>
      </c>
    </row>
    <row r="4273" spans="1:9" x14ac:dyDescent="0.3">
      <c r="A4273">
        <v>2316</v>
      </c>
      <c r="B4273">
        <v>200</v>
      </c>
      <c r="C4273" t="s">
        <v>14005</v>
      </c>
      <c r="D4273" t="s">
        <v>13990</v>
      </c>
      <c r="E4273" t="s">
        <v>13990</v>
      </c>
      <c r="F4273">
        <v>1</v>
      </c>
      <c r="G4273">
        <v>2.9</v>
      </c>
      <c r="H4273" t="s">
        <v>13995</v>
      </c>
      <c r="I4273">
        <v>6</v>
      </c>
    </row>
    <row r="4274" spans="1:9" x14ac:dyDescent="0.3">
      <c r="A4274">
        <v>2315</v>
      </c>
      <c r="B4274">
        <v>250</v>
      </c>
      <c r="C4274" t="s">
        <v>14005</v>
      </c>
      <c r="D4274" t="s">
        <v>13990</v>
      </c>
      <c r="E4274" t="s">
        <v>13990</v>
      </c>
      <c r="F4274">
        <v>1</v>
      </c>
      <c r="G4274">
        <v>3</v>
      </c>
      <c r="H4274" t="s">
        <v>13995</v>
      </c>
      <c r="I4274">
        <v>15</v>
      </c>
    </row>
    <row r="4275" spans="1:9" x14ac:dyDescent="0.3">
      <c r="A4275">
        <v>313307</v>
      </c>
      <c r="B4275">
        <v>200</v>
      </c>
      <c r="C4275" t="s">
        <v>14005</v>
      </c>
      <c r="D4275" t="s">
        <v>13990</v>
      </c>
      <c r="E4275" t="s">
        <v>13990</v>
      </c>
      <c r="F4275">
        <v>1</v>
      </c>
      <c r="G4275">
        <v>2.9</v>
      </c>
      <c r="H4275" t="s">
        <v>13995</v>
      </c>
      <c r="I4275">
        <v>7</v>
      </c>
    </row>
    <row r="4276" spans="1:9" x14ac:dyDescent="0.3">
      <c r="A4276">
        <v>301208</v>
      </c>
      <c r="B4276">
        <v>300</v>
      </c>
      <c r="C4276" t="s">
        <v>14005</v>
      </c>
      <c r="D4276" t="s">
        <v>13990</v>
      </c>
      <c r="E4276" t="s">
        <v>13990</v>
      </c>
      <c r="F4276">
        <v>1</v>
      </c>
      <c r="G4276">
        <v>2.9</v>
      </c>
      <c r="H4276" t="s">
        <v>13995</v>
      </c>
      <c r="I4276">
        <v>16</v>
      </c>
    </row>
    <row r="4277" spans="1:9" x14ac:dyDescent="0.3">
      <c r="A4277">
        <v>18386203</v>
      </c>
      <c r="B4277">
        <v>300</v>
      </c>
      <c r="C4277" t="s">
        <v>14005</v>
      </c>
      <c r="D4277" t="s">
        <v>13990</v>
      </c>
      <c r="E4277" t="s">
        <v>13990</v>
      </c>
      <c r="F4277">
        <v>1</v>
      </c>
      <c r="G4277">
        <v>3</v>
      </c>
      <c r="H4277" t="s">
        <v>13995</v>
      </c>
      <c r="I4277">
        <v>6</v>
      </c>
    </row>
    <row r="4278" spans="1:9" x14ac:dyDescent="0.3">
      <c r="A4278">
        <v>18258507</v>
      </c>
      <c r="B4278">
        <v>400</v>
      </c>
      <c r="C4278" t="s">
        <v>14005</v>
      </c>
      <c r="D4278" t="s">
        <v>13990</v>
      </c>
      <c r="E4278" t="s">
        <v>13990</v>
      </c>
      <c r="F4278">
        <v>1</v>
      </c>
      <c r="G4278">
        <v>2.9</v>
      </c>
      <c r="H4278" t="s">
        <v>13995</v>
      </c>
      <c r="I4278">
        <v>9</v>
      </c>
    </row>
    <row r="4279" spans="1:9" x14ac:dyDescent="0.3">
      <c r="A4279">
        <v>313091</v>
      </c>
      <c r="B4279">
        <v>350</v>
      </c>
      <c r="C4279" t="s">
        <v>14005</v>
      </c>
      <c r="D4279" t="s">
        <v>13990</v>
      </c>
      <c r="E4279" t="s">
        <v>13990</v>
      </c>
      <c r="F4279">
        <v>1</v>
      </c>
      <c r="G4279">
        <v>2.9</v>
      </c>
      <c r="H4279" t="s">
        <v>13995</v>
      </c>
      <c r="I4279">
        <v>5</v>
      </c>
    </row>
    <row r="4280" spans="1:9" x14ac:dyDescent="0.3">
      <c r="A4280">
        <v>313381</v>
      </c>
      <c r="B4280">
        <v>150</v>
      </c>
      <c r="C4280" t="s">
        <v>14005</v>
      </c>
      <c r="D4280" t="s">
        <v>13990</v>
      </c>
      <c r="E4280" t="s">
        <v>13990</v>
      </c>
      <c r="F4280">
        <v>1</v>
      </c>
      <c r="G4280">
        <v>2.9</v>
      </c>
      <c r="H4280" t="s">
        <v>13995</v>
      </c>
      <c r="I4280">
        <v>4</v>
      </c>
    </row>
    <row r="4281" spans="1:9" x14ac:dyDescent="0.3">
      <c r="A4281">
        <v>301201</v>
      </c>
      <c r="B4281">
        <v>500</v>
      </c>
      <c r="C4281" t="s">
        <v>14005</v>
      </c>
      <c r="D4281" t="s">
        <v>13990</v>
      </c>
      <c r="E4281" t="s">
        <v>14000</v>
      </c>
      <c r="F4281">
        <v>2</v>
      </c>
      <c r="G4281">
        <v>2.5</v>
      </c>
      <c r="H4281" t="s">
        <v>13995</v>
      </c>
      <c r="I4281">
        <v>50</v>
      </c>
    </row>
    <row r="4282" spans="1:9" x14ac:dyDescent="0.3">
      <c r="A4282">
        <v>309496</v>
      </c>
      <c r="B4282">
        <v>100</v>
      </c>
      <c r="C4282" t="s">
        <v>14005</v>
      </c>
      <c r="D4282" t="s">
        <v>13990</v>
      </c>
      <c r="E4282" t="s">
        <v>13990</v>
      </c>
      <c r="F4282">
        <v>1</v>
      </c>
      <c r="G4282">
        <v>3.1</v>
      </c>
      <c r="H4282" t="s">
        <v>13995</v>
      </c>
      <c r="I4282">
        <v>12</v>
      </c>
    </row>
    <row r="4283" spans="1:9" x14ac:dyDescent="0.3">
      <c r="A4283">
        <v>2297</v>
      </c>
      <c r="B4283">
        <v>500</v>
      </c>
      <c r="C4283" t="s">
        <v>14005</v>
      </c>
      <c r="D4283" t="s">
        <v>13990</v>
      </c>
      <c r="E4283" t="s">
        <v>13990</v>
      </c>
      <c r="F4283">
        <v>2</v>
      </c>
      <c r="G4283">
        <v>3.2</v>
      </c>
      <c r="H4283" t="s">
        <v>13995</v>
      </c>
      <c r="I4283">
        <v>79</v>
      </c>
    </row>
    <row r="4284" spans="1:9" x14ac:dyDescent="0.3">
      <c r="A4284">
        <v>305003</v>
      </c>
      <c r="B4284">
        <v>150</v>
      </c>
      <c r="C4284" t="s">
        <v>14005</v>
      </c>
      <c r="D4284" t="s">
        <v>13990</v>
      </c>
      <c r="E4284" t="s">
        <v>13990</v>
      </c>
      <c r="F4284">
        <v>1</v>
      </c>
      <c r="G4284">
        <v>3.3</v>
      </c>
      <c r="H4284" t="s">
        <v>13995</v>
      </c>
      <c r="I4284">
        <v>20</v>
      </c>
    </row>
    <row r="4285" spans="1:9" x14ac:dyDescent="0.3">
      <c r="A4285">
        <v>306310</v>
      </c>
      <c r="B4285">
        <v>650</v>
      </c>
      <c r="C4285" t="s">
        <v>14005</v>
      </c>
      <c r="D4285" t="s">
        <v>13990</v>
      </c>
      <c r="E4285" t="s">
        <v>14000</v>
      </c>
      <c r="F4285">
        <v>2</v>
      </c>
      <c r="G4285">
        <v>3.2</v>
      </c>
      <c r="H4285" t="s">
        <v>13995</v>
      </c>
      <c r="I4285">
        <v>52</v>
      </c>
    </row>
    <row r="4286" spans="1:9" x14ac:dyDescent="0.3">
      <c r="A4286">
        <v>18332058</v>
      </c>
      <c r="B4286">
        <v>500</v>
      </c>
      <c r="C4286" t="s">
        <v>14005</v>
      </c>
      <c r="D4286" t="s">
        <v>13990</v>
      </c>
      <c r="E4286" t="s">
        <v>14000</v>
      </c>
      <c r="F4286">
        <v>2</v>
      </c>
      <c r="G4286">
        <v>3.3</v>
      </c>
      <c r="H4286" t="s">
        <v>13995</v>
      </c>
      <c r="I4286">
        <v>26</v>
      </c>
    </row>
    <row r="4287" spans="1:9" x14ac:dyDescent="0.3">
      <c r="A4287">
        <v>18128895</v>
      </c>
      <c r="B4287">
        <v>350</v>
      </c>
      <c r="C4287" t="s">
        <v>14005</v>
      </c>
      <c r="D4287" t="s">
        <v>13990</v>
      </c>
      <c r="E4287" t="s">
        <v>13990</v>
      </c>
      <c r="F4287">
        <v>1</v>
      </c>
      <c r="G4287">
        <v>3.2</v>
      </c>
      <c r="H4287" t="s">
        <v>13995</v>
      </c>
      <c r="I4287">
        <v>11</v>
      </c>
    </row>
    <row r="4288" spans="1:9" x14ac:dyDescent="0.3">
      <c r="A4288">
        <v>312747</v>
      </c>
      <c r="B4288">
        <v>700</v>
      </c>
      <c r="C4288" t="s">
        <v>14005</v>
      </c>
      <c r="D4288" t="s">
        <v>13990</v>
      </c>
      <c r="E4288" t="s">
        <v>13990</v>
      </c>
      <c r="F4288">
        <v>2</v>
      </c>
      <c r="G4288">
        <v>2.9</v>
      </c>
      <c r="H4288" t="s">
        <v>13995</v>
      </c>
      <c r="I4288">
        <v>13</v>
      </c>
    </row>
    <row r="4289" spans="1:9" x14ac:dyDescent="0.3">
      <c r="A4289">
        <v>6128</v>
      </c>
      <c r="B4289">
        <v>700</v>
      </c>
      <c r="C4289" t="s">
        <v>14005</v>
      </c>
      <c r="D4289" t="s">
        <v>13990</v>
      </c>
      <c r="E4289" t="s">
        <v>13990</v>
      </c>
      <c r="F4289">
        <v>2</v>
      </c>
      <c r="G4289">
        <v>3.1</v>
      </c>
      <c r="H4289" t="s">
        <v>13995</v>
      </c>
      <c r="I4289">
        <v>75</v>
      </c>
    </row>
    <row r="4290" spans="1:9" x14ac:dyDescent="0.3">
      <c r="A4290">
        <v>304994</v>
      </c>
      <c r="B4290">
        <v>150</v>
      </c>
      <c r="C4290" t="s">
        <v>14005</v>
      </c>
      <c r="D4290" t="s">
        <v>13990</v>
      </c>
      <c r="E4290" t="s">
        <v>13990</v>
      </c>
      <c r="F4290">
        <v>1</v>
      </c>
      <c r="G4290">
        <v>3.3</v>
      </c>
      <c r="H4290" t="s">
        <v>13995</v>
      </c>
      <c r="I4290">
        <v>26</v>
      </c>
    </row>
    <row r="4291" spans="1:9" x14ac:dyDescent="0.3">
      <c r="A4291">
        <v>313132</v>
      </c>
      <c r="B4291">
        <v>700</v>
      </c>
      <c r="C4291" t="s">
        <v>14005</v>
      </c>
      <c r="D4291" t="s">
        <v>13990</v>
      </c>
      <c r="E4291" t="s">
        <v>13990</v>
      </c>
      <c r="F4291">
        <v>2</v>
      </c>
      <c r="G4291">
        <v>2.9</v>
      </c>
      <c r="H4291" t="s">
        <v>13995</v>
      </c>
      <c r="I4291">
        <v>10</v>
      </c>
    </row>
    <row r="4292" spans="1:9" x14ac:dyDescent="0.3">
      <c r="A4292">
        <v>18423095</v>
      </c>
      <c r="B4292">
        <v>300</v>
      </c>
      <c r="C4292" t="s">
        <v>14005</v>
      </c>
      <c r="D4292" t="s">
        <v>13990</v>
      </c>
      <c r="E4292" t="s">
        <v>13990</v>
      </c>
      <c r="F4292">
        <v>1</v>
      </c>
      <c r="G4292">
        <v>3.2</v>
      </c>
      <c r="H4292" t="s">
        <v>13995</v>
      </c>
      <c r="I4292">
        <v>6</v>
      </c>
    </row>
    <row r="4293" spans="1:9" x14ac:dyDescent="0.3">
      <c r="A4293">
        <v>18378024</v>
      </c>
      <c r="B4293">
        <v>500</v>
      </c>
      <c r="C4293" t="s">
        <v>14005</v>
      </c>
      <c r="D4293" t="s">
        <v>13990</v>
      </c>
      <c r="E4293" t="s">
        <v>13990</v>
      </c>
      <c r="F4293">
        <v>2</v>
      </c>
      <c r="G4293">
        <v>3.3</v>
      </c>
      <c r="H4293" t="s">
        <v>13995</v>
      </c>
      <c r="I4293">
        <v>12</v>
      </c>
    </row>
    <row r="4294" spans="1:9" x14ac:dyDescent="0.3">
      <c r="A4294">
        <v>313508</v>
      </c>
      <c r="B4294">
        <v>350</v>
      </c>
      <c r="C4294" t="s">
        <v>14005</v>
      </c>
      <c r="D4294" t="s">
        <v>13990</v>
      </c>
      <c r="E4294" t="s">
        <v>14000</v>
      </c>
      <c r="F4294">
        <v>1</v>
      </c>
      <c r="G4294">
        <v>3.1</v>
      </c>
      <c r="H4294" t="s">
        <v>13995</v>
      </c>
      <c r="I4294">
        <v>22</v>
      </c>
    </row>
    <row r="4295" spans="1:9" x14ac:dyDescent="0.3">
      <c r="A4295">
        <v>301213</v>
      </c>
      <c r="B4295">
        <v>400</v>
      </c>
      <c r="C4295" t="s">
        <v>14005</v>
      </c>
      <c r="D4295" t="s">
        <v>13990</v>
      </c>
      <c r="E4295" t="s">
        <v>13990</v>
      </c>
      <c r="F4295">
        <v>1</v>
      </c>
      <c r="G4295">
        <v>3.2</v>
      </c>
      <c r="H4295" t="s">
        <v>13995</v>
      </c>
      <c r="I4295">
        <v>30</v>
      </c>
    </row>
    <row r="4296" spans="1:9" x14ac:dyDescent="0.3">
      <c r="A4296">
        <v>8293</v>
      </c>
      <c r="B4296">
        <v>100</v>
      </c>
      <c r="C4296" t="s">
        <v>14005</v>
      </c>
      <c r="D4296" t="s">
        <v>13990</v>
      </c>
      <c r="E4296" t="s">
        <v>13990</v>
      </c>
      <c r="F4296">
        <v>1</v>
      </c>
      <c r="G4296">
        <v>3.3</v>
      </c>
      <c r="H4296" t="s">
        <v>13995</v>
      </c>
      <c r="I4296">
        <v>12</v>
      </c>
    </row>
    <row r="4297" spans="1:9" x14ac:dyDescent="0.3">
      <c r="A4297">
        <v>309495</v>
      </c>
      <c r="B4297">
        <v>400</v>
      </c>
      <c r="C4297" t="s">
        <v>14005</v>
      </c>
      <c r="D4297" t="s">
        <v>13990</v>
      </c>
      <c r="E4297" t="s">
        <v>13990</v>
      </c>
      <c r="F4297">
        <v>1</v>
      </c>
      <c r="G4297">
        <v>2.6</v>
      </c>
      <c r="H4297" t="s">
        <v>13995</v>
      </c>
      <c r="I4297">
        <v>15</v>
      </c>
    </row>
    <row r="4298" spans="1:9" x14ac:dyDescent="0.3">
      <c r="A4298">
        <v>305565</v>
      </c>
      <c r="B4298">
        <v>300</v>
      </c>
      <c r="C4298" t="s">
        <v>14005</v>
      </c>
      <c r="D4298" t="s">
        <v>13990</v>
      </c>
      <c r="E4298" t="s">
        <v>13990</v>
      </c>
      <c r="F4298">
        <v>1</v>
      </c>
      <c r="G4298">
        <v>3.2</v>
      </c>
      <c r="H4298" t="s">
        <v>13995</v>
      </c>
      <c r="I4298">
        <v>10</v>
      </c>
    </row>
    <row r="4299" spans="1:9" x14ac:dyDescent="0.3">
      <c r="A4299">
        <v>309489</v>
      </c>
      <c r="B4299">
        <v>400</v>
      </c>
      <c r="C4299" t="s">
        <v>14005</v>
      </c>
      <c r="D4299" t="s">
        <v>13990</v>
      </c>
      <c r="E4299" t="s">
        <v>13990</v>
      </c>
      <c r="F4299">
        <v>1</v>
      </c>
      <c r="G4299">
        <v>3</v>
      </c>
      <c r="H4299" t="s">
        <v>13995</v>
      </c>
      <c r="I4299">
        <v>11</v>
      </c>
    </row>
    <row r="4300" spans="1:9" x14ac:dyDescent="0.3">
      <c r="A4300">
        <v>3772</v>
      </c>
      <c r="B4300">
        <v>400</v>
      </c>
      <c r="C4300" t="s">
        <v>14005</v>
      </c>
      <c r="D4300" t="s">
        <v>13990</v>
      </c>
      <c r="E4300" t="s">
        <v>13990</v>
      </c>
      <c r="F4300">
        <v>1</v>
      </c>
      <c r="G4300">
        <v>3</v>
      </c>
      <c r="H4300" t="s">
        <v>13995</v>
      </c>
      <c r="I4300">
        <v>16</v>
      </c>
    </row>
    <row r="4301" spans="1:9" x14ac:dyDescent="0.3">
      <c r="A4301">
        <v>301204</v>
      </c>
      <c r="B4301">
        <v>100</v>
      </c>
      <c r="C4301" t="s">
        <v>14005</v>
      </c>
      <c r="D4301" t="s">
        <v>13990</v>
      </c>
      <c r="E4301" t="s">
        <v>13990</v>
      </c>
      <c r="F4301">
        <v>1</v>
      </c>
      <c r="G4301">
        <v>3.4</v>
      </c>
      <c r="H4301" t="s">
        <v>13995</v>
      </c>
      <c r="I4301">
        <v>15</v>
      </c>
    </row>
    <row r="4302" spans="1:9" x14ac:dyDescent="0.3">
      <c r="A4302">
        <v>18421495</v>
      </c>
      <c r="B4302">
        <v>600</v>
      </c>
      <c r="C4302" t="s">
        <v>14005</v>
      </c>
      <c r="D4302" t="s">
        <v>13990</v>
      </c>
      <c r="E4302" t="s">
        <v>13990</v>
      </c>
      <c r="F4302">
        <v>2</v>
      </c>
      <c r="G4302">
        <v>3.1</v>
      </c>
      <c r="H4302" t="s">
        <v>13995</v>
      </c>
      <c r="I4302">
        <v>8</v>
      </c>
    </row>
    <row r="4303" spans="1:9" x14ac:dyDescent="0.3">
      <c r="A4303">
        <v>306656</v>
      </c>
      <c r="B4303">
        <v>450</v>
      </c>
      <c r="C4303" t="s">
        <v>14005</v>
      </c>
      <c r="D4303" t="s">
        <v>13990</v>
      </c>
      <c r="E4303" t="s">
        <v>13990</v>
      </c>
      <c r="F4303">
        <v>1</v>
      </c>
      <c r="G4303">
        <v>2.7</v>
      </c>
      <c r="H4303" t="s">
        <v>13995</v>
      </c>
      <c r="I4303">
        <v>18</v>
      </c>
    </row>
    <row r="4304" spans="1:9" x14ac:dyDescent="0.3">
      <c r="A4304">
        <v>18126085</v>
      </c>
      <c r="B4304">
        <v>400</v>
      </c>
      <c r="C4304" t="s">
        <v>14005</v>
      </c>
      <c r="D4304" t="s">
        <v>13990</v>
      </c>
      <c r="E4304" t="s">
        <v>13990</v>
      </c>
      <c r="F4304">
        <v>1</v>
      </c>
      <c r="G4304">
        <v>3.1</v>
      </c>
      <c r="H4304" t="s">
        <v>13995</v>
      </c>
      <c r="I4304">
        <v>10</v>
      </c>
    </row>
    <row r="4305" spans="1:9" x14ac:dyDescent="0.3">
      <c r="A4305">
        <v>308942</v>
      </c>
      <c r="B4305">
        <v>100</v>
      </c>
      <c r="C4305" t="s">
        <v>14005</v>
      </c>
      <c r="D4305" t="s">
        <v>13990</v>
      </c>
      <c r="E4305" t="s">
        <v>13990</v>
      </c>
      <c r="F4305">
        <v>1</v>
      </c>
      <c r="G4305">
        <v>3.3</v>
      </c>
      <c r="H4305" t="s">
        <v>13995</v>
      </c>
      <c r="I4305">
        <v>20</v>
      </c>
    </row>
    <row r="4306" spans="1:9" x14ac:dyDescent="0.3">
      <c r="A4306">
        <v>309254</v>
      </c>
      <c r="B4306">
        <v>550</v>
      </c>
      <c r="C4306" t="s">
        <v>14005</v>
      </c>
      <c r="D4306" t="s">
        <v>13990</v>
      </c>
      <c r="E4306" t="s">
        <v>13990</v>
      </c>
      <c r="F4306">
        <v>2</v>
      </c>
      <c r="G4306">
        <v>3.3</v>
      </c>
      <c r="H4306" t="s">
        <v>13995</v>
      </c>
      <c r="I4306">
        <v>16</v>
      </c>
    </row>
    <row r="4307" spans="1:9" x14ac:dyDescent="0.3">
      <c r="A4307">
        <v>301417</v>
      </c>
      <c r="B4307">
        <v>500</v>
      </c>
      <c r="C4307" t="s">
        <v>14005</v>
      </c>
      <c r="D4307" t="s">
        <v>13990</v>
      </c>
      <c r="E4307" t="s">
        <v>13990</v>
      </c>
      <c r="F4307">
        <v>2</v>
      </c>
      <c r="G4307">
        <v>3.4</v>
      </c>
      <c r="H4307" t="s">
        <v>13995</v>
      </c>
      <c r="I4307">
        <v>39</v>
      </c>
    </row>
    <row r="4308" spans="1:9" x14ac:dyDescent="0.3">
      <c r="A4308">
        <v>301203</v>
      </c>
      <c r="B4308">
        <v>800</v>
      </c>
      <c r="C4308" t="s">
        <v>14005</v>
      </c>
      <c r="D4308" t="s">
        <v>13990</v>
      </c>
      <c r="E4308" t="s">
        <v>14000</v>
      </c>
      <c r="F4308">
        <v>2</v>
      </c>
      <c r="G4308">
        <v>2.9</v>
      </c>
      <c r="H4308" t="s">
        <v>13995</v>
      </c>
      <c r="I4308">
        <v>66</v>
      </c>
    </row>
    <row r="4309" spans="1:9" x14ac:dyDescent="0.3">
      <c r="A4309">
        <v>18014143</v>
      </c>
      <c r="B4309">
        <v>250</v>
      </c>
      <c r="C4309" t="s">
        <v>14005</v>
      </c>
      <c r="D4309" t="s">
        <v>13990</v>
      </c>
      <c r="E4309" t="s">
        <v>13990</v>
      </c>
      <c r="F4309">
        <v>1</v>
      </c>
      <c r="G4309">
        <v>3.1</v>
      </c>
      <c r="H4309" t="s">
        <v>13995</v>
      </c>
      <c r="I4309">
        <v>7</v>
      </c>
    </row>
    <row r="4310" spans="1:9" x14ac:dyDescent="0.3">
      <c r="A4310">
        <v>309793</v>
      </c>
      <c r="B4310">
        <v>500</v>
      </c>
      <c r="C4310" t="s">
        <v>14005</v>
      </c>
      <c r="D4310" t="s">
        <v>13990</v>
      </c>
      <c r="E4310" t="s">
        <v>14000</v>
      </c>
      <c r="F4310">
        <v>2</v>
      </c>
      <c r="G4310">
        <v>3.1</v>
      </c>
      <c r="H4310" t="s">
        <v>13995</v>
      </c>
      <c r="I4310">
        <v>54</v>
      </c>
    </row>
    <row r="4311" spans="1:9" x14ac:dyDescent="0.3">
      <c r="A4311">
        <v>6131</v>
      </c>
      <c r="B4311">
        <v>500</v>
      </c>
      <c r="C4311" t="s">
        <v>14005</v>
      </c>
      <c r="D4311" t="s">
        <v>13990</v>
      </c>
      <c r="E4311" t="s">
        <v>13990</v>
      </c>
      <c r="F4311">
        <v>2</v>
      </c>
      <c r="G4311">
        <v>3.1</v>
      </c>
      <c r="H4311" t="s">
        <v>13995</v>
      </c>
      <c r="I4311">
        <v>44</v>
      </c>
    </row>
    <row r="4312" spans="1:9" x14ac:dyDescent="0.3">
      <c r="A4312">
        <v>309498</v>
      </c>
      <c r="B4312">
        <v>600</v>
      </c>
      <c r="C4312" t="s">
        <v>14005</v>
      </c>
      <c r="D4312" t="s">
        <v>13990</v>
      </c>
      <c r="E4312" t="s">
        <v>13990</v>
      </c>
      <c r="F4312">
        <v>2</v>
      </c>
      <c r="G4312">
        <v>3.1</v>
      </c>
      <c r="H4312" t="s">
        <v>13995</v>
      </c>
      <c r="I4312">
        <v>15</v>
      </c>
    </row>
    <row r="4313" spans="1:9" x14ac:dyDescent="0.3">
      <c r="A4313">
        <v>1274</v>
      </c>
      <c r="B4313">
        <v>800</v>
      </c>
      <c r="C4313" t="s">
        <v>14005</v>
      </c>
      <c r="D4313" t="s">
        <v>14000</v>
      </c>
      <c r="E4313" t="s">
        <v>13990</v>
      </c>
      <c r="F4313">
        <v>2</v>
      </c>
      <c r="G4313">
        <v>2.9</v>
      </c>
      <c r="H4313" t="s">
        <v>13995</v>
      </c>
      <c r="I4313">
        <v>14</v>
      </c>
    </row>
    <row r="4314" spans="1:9" x14ac:dyDescent="0.3">
      <c r="A4314">
        <v>18431416</v>
      </c>
      <c r="B4314">
        <v>350</v>
      </c>
      <c r="C4314" t="s">
        <v>14005</v>
      </c>
      <c r="D4314" t="s">
        <v>13990</v>
      </c>
      <c r="E4314" t="s">
        <v>13990</v>
      </c>
      <c r="F4314">
        <v>1</v>
      </c>
      <c r="G4314">
        <v>3</v>
      </c>
      <c r="H4314" t="s">
        <v>13995</v>
      </c>
      <c r="I4314">
        <v>4</v>
      </c>
    </row>
    <row r="4315" spans="1:9" x14ac:dyDescent="0.3">
      <c r="A4315">
        <v>309481</v>
      </c>
      <c r="B4315">
        <v>200</v>
      </c>
      <c r="C4315" t="s">
        <v>14005</v>
      </c>
      <c r="D4315" t="s">
        <v>13990</v>
      </c>
      <c r="E4315" t="s">
        <v>13990</v>
      </c>
      <c r="F4315">
        <v>1</v>
      </c>
      <c r="G4315">
        <v>3.1</v>
      </c>
      <c r="H4315" t="s">
        <v>13995</v>
      </c>
      <c r="I4315">
        <v>13</v>
      </c>
    </row>
    <row r="4316" spans="1:9" x14ac:dyDescent="0.3">
      <c r="A4316">
        <v>301207</v>
      </c>
      <c r="B4316">
        <v>300</v>
      </c>
      <c r="C4316" t="s">
        <v>14005</v>
      </c>
      <c r="D4316" t="s">
        <v>13990</v>
      </c>
      <c r="E4316" t="s">
        <v>13990</v>
      </c>
      <c r="F4316">
        <v>1</v>
      </c>
      <c r="G4316">
        <v>3.2</v>
      </c>
      <c r="H4316" t="s">
        <v>13995</v>
      </c>
      <c r="I4316">
        <v>31</v>
      </c>
    </row>
    <row r="4317" spans="1:9" x14ac:dyDescent="0.3">
      <c r="A4317">
        <v>18409201</v>
      </c>
      <c r="B4317">
        <v>550</v>
      </c>
      <c r="C4317" t="s">
        <v>14005</v>
      </c>
      <c r="D4317" t="s">
        <v>13990</v>
      </c>
      <c r="E4317" t="s">
        <v>13990</v>
      </c>
      <c r="F4317">
        <v>2</v>
      </c>
      <c r="G4317">
        <v>3.6</v>
      </c>
      <c r="H4317" t="s">
        <v>13994</v>
      </c>
      <c r="I4317">
        <v>22</v>
      </c>
    </row>
    <row r="4318" spans="1:9" x14ac:dyDescent="0.3">
      <c r="A4318">
        <v>308938</v>
      </c>
      <c r="B4318">
        <v>450</v>
      </c>
      <c r="C4318" t="s">
        <v>14005</v>
      </c>
      <c r="D4318" t="s">
        <v>13990</v>
      </c>
      <c r="E4318" t="s">
        <v>13990</v>
      </c>
      <c r="F4318">
        <v>1</v>
      </c>
      <c r="G4318">
        <v>3.5</v>
      </c>
      <c r="H4318" t="s">
        <v>13994</v>
      </c>
      <c r="I4318">
        <v>21</v>
      </c>
    </row>
    <row r="4319" spans="1:9" x14ac:dyDescent="0.3">
      <c r="A4319">
        <v>18282453</v>
      </c>
      <c r="B4319">
        <v>300</v>
      </c>
      <c r="C4319" t="s">
        <v>14005</v>
      </c>
      <c r="D4319" t="s">
        <v>13990</v>
      </c>
      <c r="E4319" t="s">
        <v>13990</v>
      </c>
      <c r="F4319">
        <v>1</v>
      </c>
      <c r="G4319">
        <v>0</v>
      </c>
      <c r="H4319" t="s">
        <v>13993</v>
      </c>
      <c r="I4319">
        <v>2</v>
      </c>
    </row>
    <row r="4320" spans="1:9" x14ac:dyDescent="0.3">
      <c r="A4320">
        <v>18434966</v>
      </c>
      <c r="B4320">
        <v>200</v>
      </c>
      <c r="C4320" t="s">
        <v>14005</v>
      </c>
      <c r="D4320" t="s">
        <v>13990</v>
      </c>
      <c r="E4320" t="s">
        <v>13990</v>
      </c>
      <c r="F4320">
        <v>1</v>
      </c>
      <c r="G4320">
        <v>0</v>
      </c>
      <c r="H4320" t="s">
        <v>13993</v>
      </c>
      <c r="I4320">
        <v>1</v>
      </c>
    </row>
    <row r="4321" spans="1:9" x14ac:dyDescent="0.3">
      <c r="A4321">
        <v>18349764</v>
      </c>
      <c r="B4321">
        <v>600</v>
      </c>
      <c r="C4321" t="s">
        <v>14005</v>
      </c>
      <c r="D4321" t="s">
        <v>13990</v>
      </c>
      <c r="E4321" t="s">
        <v>13990</v>
      </c>
      <c r="F4321">
        <v>2</v>
      </c>
      <c r="G4321">
        <v>0</v>
      </c>
      <c r="H4321" t="s">
        <v>13993</v>
      </c>
      <c r="I4321">
        <v>0</v>
      </c>
    </row>
    <row r="4322" spans="1:9" x14ac:dyDescent="0.3">
      <c r="A4322">
        <v>18421474</v>
      </c>
      <c r="B4322">
        <v>200</v>
      </c>
      <c r="C4322" t="s">
        <v>14005</v>
      </c>
      <c r="D4322" t="s">
        <v>13990</v>
      </c>
      <c r="E4322" t="s">
        <v>13990</v>
      </c>
      <c r="F4322">
        <v>1</v>
      </c>
      <c r="G4322">
        <v>0</v>
      </c>
      <c r="H4322" t="s">
        <v>13993</v>
      </c>
      <c r="I4322">
        <v>0</v>
      </c>
    </row>
    <row r="4323" spans="1:9" x14ac:dyDescent="0.3">
      <c r="A4323">
        <v>18377904</v>
      </c>
      <c r="B4323">
        <v>200</v>
      </c>
      <c r="C4323" t="s">
        <v>14005</v>
      </c>
      <c r="D4323" t="s">
        <v>13990</v>
      </c>
      <c r="E4323" t="s">
        <v>13990</v>
      </c>
      <c r="F4323">
        <v>1</v>
      </c>
      <c r="G4323">
        <v>0</v>
      </c>
      <c r="H4323" t="s">
        <v>13993</v>
      </c>
      <c r="I4323">
        <v>0</v>
      </c>
    </row>
    <row r="4324" spans="1:9" x14ac:dyDescent="0.3">
      <c r="A4324">
        <v>18421482</v>
      </c>
      <c r="B4324">
        <v>200</v>
      </c>
      <c r="C4324" t="s">
        <v>14005</v>
      </c>
      <c r="D4324" t="s">
        <v>13990</v>
      </c>
      <c r="E4324" t="s">
        <v>13990</v>
      </c>
      <c r="F4324">
        <v>1</v>
      </c>
      <c r="G4324">
        <v>0</v>
      </c>
      <c r="H4324" t="s">
        <v>13993</v>
      </c>
      <c r="I4324">
        <v>0</v>
      </c>
    </row>
    <row r="4325" spans="1:9" x14ac:dyDescent="0.3">
      <c r="A4325">
        <v>18433869</v>
      </c>
      <c r="B4325">
        <v>300</v>
      </c>
      <c r="C4325" t="s">
        <v>14005</v>
      </c>
      <c r="D4325" t="s">
        <v>13990</v>
      </c>
      <c r="E4325" t="s">
        <v>13990</v>
      </c>
      <c r="F4325">
        <v>1</v>
      </c>
      <c r="G4325">
        <v>0</v>
      </c>
      <c r="H4325" t="s">
        <v>13993</v>
      </c>
      <c r="I4325">
        <v>0</v>
      </c>
    </row>
    <row r="4326" spans="1:9" x14ac:dyDescent="0.3">
      <c r="A4326">
        <v>18376495</v>
      </c>
      <c r="B4326">
        <v>150</v>
      </c>
      <c r="C4326" t="s">
        <v>14005</v>
      </c>
      <c r="D4326" t="s">
        <v>13990</v>
      </c>
      <c r="E4326" t="s">
        <v>13990</v>
      </c>
      <c r="F4326">
        <v>1</v>
      </c>
      <c r="G4326">
        <v>0</v>
      </c>
      <c r="H4326" t="s">
        <v>13993</v>
      </c>
      <c r="I4326">
        <v>0</v>
      </c>
    </row>
    <row r="4327" spans="1:9" x14ac:dyDescent="0.3">
      <c r="A4327">
        <v>309483</v>
      </c>
      <c r="B4327">
        <v>500</v>
      </c>
      <c r="C4327" t="s">
        <v>14005</v>
      </c>
      <c r="D4327" t="s">
        <v>13990</v>
      </c>
      <c r="E4327" t="s">
        <v>13990</v>
      </c>
      <c r="F4327">
        <v>2</v>
      </c>
      <c r="G4327">
        <v>0</v>
      </c>
      <c r="H4327" t="s">
        <v>13993</v>
      </c>
      <c r="I4327">
        <v>2</v>
      </c>
    </row>
    <row r="4328" spans="1:9" x14ac:dyDescent="0.3">
      <c r="A4328">
        <v>18217428</v>
      </c>
      <c r="B4328">
        <v>350</v>
      </c>
      <c r="C4328" t="s">
        <v>14005</v>
      </c>
      <c r="D4328" t="s">
        <v>13990</v>
      </c>
      <c r="E4328" t="s">
        <v>13990</v>
      </c>
      <c r="F4328">
        <v>1</v>
      </c>
      <c r="G4328">
        <v>0</v>
      </c>
      <c r="H4328" t="s">
        <v>13993</v>
      </c>
      <c r="I4328">
        <v>3</v>
      </c>
    </row>
    <row r="4329" spans="1:9" x14ac:dyDescent="0.3">
      <c r="A4329">
        <v>18323446</v>
      </c>
      <c r="B4329">
        <v>400</v>
      </c>
      <c r="C4329" t="s">
        <v>14005</v>
      </c>
      <c r="D4329" t="s">
        <v>13990</v>
      </c>
      <c r="E4329" t="s">
        <v>14000</v>
      </c>
      <c r="F4329">
        <v>1</v>
      </c>
      <c r="G4329">
        <v>0</v>
      </c>
      <c r="H4329" t="s">
        <v>13993</v>
      </c>
      <c r="I4329">
        <v>2</v>
      </c>
    </row>
    <row r="4330" spans="1:9" x14ac:dyDescent="0.3">
      <c r="A4330">
        <v>18423892</v>
      </c>
      <c r="B4330">
        <v>350</v>
      </c>
      <c r="C4330" t="s">
        <v>14005</v>
      </c>
      <c r="D4330" t="s">
        <v>13990</v>
      </c>
      <c r="E4330" t="s">
        <v>13990</v>
      </c>
      <c r="F4330">
        <v>1</v>
      </c>
      <c r="G4330">
        <v>0</v>
      </c>
      <c r="H4330" t="s">
        <v>13993</v>
      </c>
      <c r="I4330">
        <v>0</v>
      </c>
    </row>
    <row r="4331" spans="1:9" x14ac:dyDescent="0.3">
      <c r="A4331">
        <v>18432000</v>
      </c>
      <c r="B4331">
        <v>250</v>
      </c>
      <c r="C4331" t="s">
        <v>14005</v>
      </c>
      <c r="D4331" t="s">
        <v>13990</v>
      </c>
      <c r="E4331" t="s">
        <v>13990</v>
      </c>
      <c r="F4331">
        <v>1</v>
      </c>
      <c r="G4331">
        <v>0</v>
      </c>
      <c r="H4331" t="s">
        <v>13993</v>
      </c>
      <c r="I4331">
        <v>1</v>
      </c>
    </row>
    <row r="4332" spans="1:9" x14ac:dyDescent="0.3">
      <c r="A4332">
        <v>18261956</v>
      </c>
      <c r="B4332">
        <v>100</v>
      </c>
      <c r="C4332" t="s">
        <v>14005</v>
      </c>
      <c r="D4332" t="s">
        <v>13990</v>
      </c>
      <c r="E4332" t="s">
        <v>13990</v>
      </c>
      <c r="F4332">
        <v>1</v>
      </c>
      <c r="G4332">
        <v>0</v>
      </c>
      <c r="H4332" t="s">
        <v>13993</v>
      </c>
      <c r="I4332">
        <v>0</v>
      </c>
    </row>
    <row r="4333" spans="1:9" x14ac:dyDescent="0.3">
      <c r="A4333">
        <v>18378017</v>
      </c>
      <c r="B4333">
        <v>350</v>
      </c>
      <c r="C4333" t="s">
        <v>14005</v>
      </c>
      <c r="D4333" t="s">
        <v>13990</v>
      </c>
      <c r="E4333" t="s">
        <v>13990</v>
      </c>
      <c r="F4333">
        <v>1</v>
      </c>
      <c r="G4333">
        <v>0</v>
      </c>
      <c r="H4333" t="s">
        <v>13993</v>
      </c>
      <c r="I4333">
        <v>2</v>
      </c>
    </row>
    <row r="4334" spans="1:9" x14ac:dyDescent="0.3">
      <c r="A4334">
        <v>18126099</v>
      </c>
      <c r="B4334">
        <v>300</v>
      </c>
      <c r="C4334" t="s">
        <v>14005</v>
      </c>
      <c r="D4334" t="s">
        <v>13990</v>
      </c>
      <c r="E4334" t="s">
        <v>13990</v>
      </c>
      <c r="F4334">
        <v>1</v>
      </c>
      <c r="G4334">
        <v>0</v>
      </c>
      <c r="H4334" t="s">
        <v>13993</v>
      </c>
      <c r="I4334">
        <v>2</v>
      </c>
    </row>
    <row r="4335" spans="1:9" x14ac:dyDescent="0.3">
      <c r="A4335">
        <v>18423101</v>
      </c>
      <c r="B4335">
        <v>550</v>
      </c>
      <c r="C4335" t="s">
        <v>14005</v>
      </c>
      <c r="D4335" t="s">
        <v>13990</v>
      </c>
      <c r="E4335" t="s">
        <v>13990</v>
      </c>
      <c r="F4335">
        <v>2</v>
      </c>
      <c r="G4335">
        <v>0</v>
      </c>
      <c r="H4335" t="s">
        <v>13993</v>
      </c>
      <c r="I4335">
        <v>0</v>
      </c>
    </row>
    <row r="4336" spans="1:9" x14ac:dyDescent="0.3">
      <c r="A4336">
        <v>18376513</v>
      </c>
      <c r="B4336">
        <v>350</v>
      </c>
      <c r="C4336" t="s">
        <v>14005</v>
      </c>
      <c r="D4336" t="s">
        <v>13990</v>
      </c>
      <c r="E4336" t="s">
        <v>13990</v>
      </c>
      <c r="F4336">
        <v>1</v>
      </c>
      <c r="G4336">
        <v>0</v>
      </c>
      <c r="H4336" t="s">
        <v>13993</v>
      </c>
      <c r="I4336">
        <v>0</v>
      </c>
    </row>
    <row r="4337" spans="1:9" x14ac:dyDescent="0.3">
      <c r="A4337">
        <v>18432218</v>
      </c>
      <c r="B4337">
        <v>350</v>
      </c>
      <c r="C4337" t="s">
        <v>14005</v>
      </c>
      <c r="D4337" t="s">
        <v>13990</v>
      </c>
      <c r="E4337" t="s">
        <v>13990</v>
      </c>
      <c r="F4337">
        <v>1</v>
      </c>
      <c r="G4337">
        <v>0</v>
      </c>
      <c r="H4337" t="s">
        <v>13993</v>
      </c>
      <c r="I4337">
        <v>1</v>
      </c>
    </row>
    <row r="4338" spans="1:9" x14ac:dyDescent="0.3">
      <c r="A4338">
        <v>18255168</v>
      </c>
      <c r="B4338">
        <v>450</v>
      </c>
      <c r="C4338" t="s">
        <v>14005</v>
      </c>
      <c r="D4338" t="s">
        <v>13990</v>
      </c>
      <c r="E4338" t="s">
        <v>13990</v>
      </c>
      <c r="F4338">
        <v>1</v>
      </c>
      <c r="G4338">
        <v>0</v>
      </c>
      <c r="H4338" t="s">
        <v>13993</v>
      </c>
      <c r="I4338">
        <v>2</v>
      </c>
    </row>
    <row r="4339" spans="1:9" x14ac:dyDescent="0.3">
      <c r="A4339">
        <v>18384143</v>
      </c>
      <c r="B4339">
        <v>350</v>
      </c>
      <c r="C4339" t="s">
        <v>14005</v>
      </c>
      <c r="D4339" t="s">
        <v>13990</v>
      </c>
      <c r="E4339" t="s">
        <v>13990</v>
      </c>
      <c r="F4339">
        <v>1</v>
      </c>
      <c r="G4339">
        <v>0</v>
      </c>
      <c r="H4339" t="s">
        <v>13993</v>
      </c>
      <c r="I4339">
        <v>0</v>
      </c>
    </row>
    <row r="4340" spans="1:9" x14ac:dyDescent="0.3">
      <c r="A4340">
        <v>18222598</v>
      </c>
      <c r="B4340">
        <v>250</v>
      </c>
      <c r="C4340" t="s">
        <v>14005</v>
      </c>
      <c r="D4340" t="s">
        <v>13990</v>
      </c>
      <c r="E4340" t="s">
        <v>13990</v>
      </c>
      <c r="F4340">
        <v>1</v>
      </c>
      <c r="G4340">
        <v>0</v>
      </c>
      <c r="H4340" t="s">
        <v>13993</v>
      </c>
      <c r="I4340">
        <v>0</v>
      </c>
    </row>
    <row r="4341" spans="1:9" x14ac:dyDescent="0.3">
      <c r="A4341">
        <v>18431979</v>
      </c>
      <c r="B4341">
        <v>300</v>
      </c>
      <c r="C4341" t="s">
        <v>14005</v>
      </c>
      <c r="D4341" t="s">
        <v>13990</v>
      </c>
      <c r="E4341" t="s">
        <v>13990</v>
      </c>
      <c r="F4341">
        <v>1</v>
      </c>
      <c r="G4341">
        <v>0</v>
      </c>
      <c r="H4341" t="s">
        <v>13993</v>
      </c>
      <c r="I4341">
        <v>0</v>
      </c>
    </row>
    <row r="4342" spans="1:9" x14ac:dyDescent="0.3">
      <c r="A4342">
        <v>313225</v>
      </c>
      <c r="B4342">
        <v>200</v>
      </c>
      <c r="C4342" t="s">
        <v>14005</v>
      </c>
      <c r="D4342" t="s">
        <v>13990</v>
      </c>
      <c r="E4342" t="s">
        <v>13990</v>
      </c>
      <c r="F4342">
        <v>1</v>
      </c>
      <c r="G4342">
        <v>0</v>
      </c>
      <c r="H4342" t="s">
        <v>13993</v>
      </c>
      <c r="I4342">
        <v>1</v>
      </c>
    </row>
    <row r="4343" spans="1:9" x14ac:dyDescent="0.3">
      <c r="A4343">
        <v>18423103</v>
      </c>
      <c r="B4343">
        <v>100</v>
      </c>
      <c r="C4343" t="s">
        <v>14005</v>
      </c>
      <c r="D4343" t="s">
        <v>13990</v>
      </c>
      <c r="E4343" t="s">
        <v>13990</v>
      </c>
      <c r="F4343">
        <v>1</v>
      </c>
      <c r="G4343">
        <v>0</v>
      </c>
      <c r="H4343" t="s">
        <v>13993</v>
      </c>
      <c r="I4343">
        <v>0</v>
      </c>
    </row>
    <row r="4344" spans="1:9" x14ac:dyDescent="0.3">
      <c r="A4344">
        <v>308940</v>
      </c>
      <c r="B4344">
        <v>250</v>
      </c>
      <c r="C4344" t="s">
        <v>14005</v>
      </c>
      <c r="D4344" t="s">
        <v>13990</v>
      </c>
      <c r="E4344" t="s">
        <v>13990</v>
      </c>
      <c r="F4344">
        <v>1</v>
      </c>
      <c r="G4344">
        <v>0</v>
      </c>
      <c r="H4344" t="s">
        <v>13993</v>
      </c>
      <c r="I4344">
        <v>1</v>
      </c>
    </row>
    <row r="4345" spans="1:9" x14ac:dyDescent="0.3">
      <c r="A4345">
        <v>18433871</v>
      </c>
      <c r="B4345">
        <v>200</v>
      </c>
      <c r="C4345" t="s">
        <v>14005</v>
      </c>
      <c r="D4345" t="s">
        <v>13990</v>
      </c>
      <c r="E4345" t="s">
        <v>13990</v>
      </c>
      <c r="F4345">
        <v>1</v>
      </c>
      <c r="G4345">
        <v>0</v>
      </c>
      <c r="H4345" t="s">
        <v>13993</v>
      </c>
      <c r="I4345">
        <v>0</v>
      </c>
    </row>
    <row r="4346" spans="1:9" x14ac:dyDescent="0.3">
      <c r="A4346">
        <v>308928</v>
      </c>
      <c r="B4346">
        <v>250</v>
      </c>
      <c r="C4346" t="s">
        <v>14005</v>
      </c>
      <c r="D4346" t="s">
        <v>13990</v>
      </c>
      <c r="E4346" t="s">
        <v>13990</v>
      </c>
      <c r="F4346">
        <v>1</v>
      </c>
      <c r="G4346">
        <v>0</v>
      </c>
      <c r="H4346" t="s">
        <v>13993</v>
      </c>
      <c r="I4346">
        <v>3</v>
      </c>
    </row>
    <row r="4347" spans="1:9" x14ac:dyDescent="0.3">
      <c r="A4347">
        <v>18469838</v>
      </c>
      <c r="B4347">
        <v>300</v>
      </c>
      <c r="C4347" t="s">
        <v>14005</v>
      </c>
      <c r="D4347" t="s">
        <v>13990</v>
      </c>
      <c r="E4347" t="s">
        <v>13990</v>
      </c>
      <c r="F4347">
        <v>1</v>
      </c>
      <c r="G4347">
        <v>0</v>
      </c>
      <c r="H4347" t="s">
        <v>13993</v>
      </c>
      <c r="I4347">
        <v>0</v>
      </c>
    </row>
    <row r="4348" spans="1:9" x14ac:dyDescent="0.3">
      <c r="A4348">
        <v>18458342</v>
      </c>
      <c r="B4348">
        <v>400</v>
      </c>
      <c r="C4348" t="s">
        <v>14005</v>
      </c>
      <c r="D4348" t="s">
        <v>13990</v>
      </c>
      <c r="E4348" t="s">
        <v>13990</v>
      </c>
      <c r="F4348">
        <v>1</v>
      </c>
      <c r="G4348">
        <v>0</v>
      </c>
      <c r="H4348" t="s">
        <v>13993</v>
      </c>
      <c r="I4348">
        <v>3</v>
      </c>
    </row>
    <row r="4349" spans="1:9" x14ac:dyDescent="0.3">
      <c r="A4349">
        <v>18382338</v>
      </c>
      <c r="B4349">
        <v>400</v>
      </c>
      <c r="C4349" t="s">
        <v>14005</v>
      </c>
      <c r="D4349" t="s">
        <v>13990</v>
      </c>
      <c r="E4349" t="s">
        <v>14000</v>
      </c>
      <c r="F4349">
        <v>1</v>
      </c>
      <c r="G4349">
        <v>3.1</v>
      </c>
      <c r="H4349" t="s">
        <v>13995</v>
      </c>
      <c r="I4349">
        <v>10</v>
      </c>
    </row>
    <row r="4350" spans="1:9" x14ac:dyDescent="0.3">
      <c r="A4350">
        <v>17977751</v>
      </c>
      <c r="B4350">
        <v>2200</v>
      </c>
      <c r="C4350" t="s">
        <v>14005</v>
      </c>
      <c r="D4350" t="s">
        <v>14000</v>
      </c>
      <c r="E4350" t="s">
        <v>13990</v>
      </c>
      <c r="F4350">
        <v>4</v>
      </c>
      <c r="G4350">
        <v>3.5</v>
      </c>
      <c r="H4350" t="s">
        <v>13994</v>
      </c>
      <c r="I4350">
        <v>218</v>
      </c>
    </row>
    <row r="4351" spans="1:9" x14ac:dyDescent="0.3">
      <c r="A4351">
        <v>18382373</v>
      </c>
      <c r="B4351">
        <v>300</v>
      </c>
      <c r="C4351" t="s">
        <v>14005</v>
      </c>
      <c r="D4351" t="s">
        <v>13990</v>
      </c>
      <c r="E4351" t="s">
        <v>13990</v>
      </c>
      <c r="F4351">
        <v>1</v>
      </c>
      <c r="G4351">
        <v>0</v>
      </c>
      <c r="H4351" t="s">
        <v>13993</v>
      </c>
      <c r="I4351">
        <v>1</v>
      </c>
    </row>
    <row r="4352" spans="1:9" x14ac:dyDescent="0.3">
      <c r="A4352">
        <v>18485936</v>
      </c>
      <c r="B4352">
        <v>1500</v>
      </c>
      <c r="C4352" t="s">
        <v>14005</v>
      </c>
      <c r="D4352" t="s">
        <v>14000</v>
      </c>
      <c r="E4352" t="s">
        <v>13990</v>
      </c>
      <c r="F4352">
        <v>3</v>
      </c>
      <c r="G4352">
        <v>0</v>
      </c>
      <c r="H4352" t="s">
        <v>13993</v>
      </c>
      <c r="I4352">
        <v>1</v>
      </c>
    </row>
    <row r="4353" spans="1:9" x14ac:dyDescent="0.3">
      <c r="A4353">
        <v>18415370</v>
      </c>
      <c r="B4353">
        <v>600</v>
      </c>
      <c r="C4353" t="s">
        <v>14005</v>
      </c>
      <c r="D4353" t="s">
        <v>13990</v>
      </c>
      <c r="E4353" t="s">
        <v>13990</v>
      </c>
      <c r="F4353">
        <v>2</v>
      </c>
      <c r="G4353">
        <v>0</v>
      </c>
      <c r="H4353" t="s">
        <v>13993</v>
      </c>
      <c r="I4353">
        <v>0</v>
      </c>
    </row>
    <row r="4354" spans="1:9" x14ac:dyDescent="0.3">
      <c r="A4354">
        <v>18363216</v>
      </c>
      <c r="B4354">
        <v>300</v>
      </c>
      <c r="C4354" t="s">
        <v>14005</v>
      </c>
      <c r="D4354" t="s">
        <v>13990</v>
      </c>
      <c r="E4354" t="s">
        <v>13990</v>
      </c>
      <c r="F4354">
        <v>1</v>
      </c>
      <c r="G4354">
        <v>0</v>
      </c>
      <c r="H4354" t="s">
        <v>13993</v>
      </c>
      <c r="I4354">
        <v>1</v>
      </c>
    </row>
    <row r="4355" spans="1:9" x14ac:dyDescent="0.3">
      <c r="A4355">
        <v>18472689</v>
      </c>
      <c r="B4355">
        <v>200</v>
      </c>
      <c r="C4355" t="s">
        <v>14005</v>
      </c>
      <c r="D4355" t="s">
        <v>13990</v>
      </c>
      <c r="E4355" t="s">
        <v>13990</v>
      </c>
      <c r="F4355">
        <v>1</v>
      </c>
      <c r="G4355">
        <v>0</v>
      </c>
      <c r="H4355" t="s">
        <v>13993</v>
      </c>
      <c r="I4355">
        <v>0</v>
      </c>
    </row>
    <row r="4356" spans="1:9" x14ac:dyDescent="0.3">
      <c r="A4356">
        <v>18385727</v>
      </c>
      <c r="B4356">
        <v>200</v>
      </c>
      <c r="C4356" t="s">
        <v>14005</v>
      </c>
      <c r="D4356" t="s">
        <v>13990</v>
      </c>
      <c r="E4356" t="s">
        <v>13990</v>
      </c>
      <c r="F4356">
        <v>1</v>
      </c>
      <c r="G4356">
        <v>0</v>
      </c>
      <c r="H4356" t="s">
        <v>13993</v>
      </c>
      <c r="I4356">
        <v>1</v>
      </c>
    </row>
    <row r="4357" spans="1:9" x14ac:dyDescent="0.3">
      <c r="A4357">
        <v>18414508</v>
      </c>
      <c r="B4357">
        <v>300</v>
      </c>
      <c r="C4357" t="s">
        <v>14005</v>
      </c>
      <c r="D4357" t="s">
        <v>13990</v>
      </c>
      <c r="E4357" t="s">
        <v>13990</v>
      </c>
      <c r="F4357">
        <v>1</v>
      </c>
      <c r="G4357">
        <v>0</v>
      </c>
      <c r="H4357" t="s">
        <v>13993</v>
      </c>
      <c r="I4357">
        <v>1</v>
      </c>
    </row>
    <row r="4358" spans="1:9" x14ac:dyDescent="0.3">
      <c r="A4358">
        <v>9571</v>
      </c>
      <c r="B4358">
        <v>250</v>
      </c>
      <c r="C4358" t="s">
        <v>14005</v>
      </c>
      <c r="D4358" t="s">
        <v>13990</v>
      </c>
      <c r="E4358" t="s">
        <v>13990</v>
      </c>
      <c r="F4358">
        <v>1</v>
      </c>
      <c r="G4358">
        <v>3.4</v>
      </c>
      <c r="H4358" t="s">
        <v>13995</v>
      </c>
      <c r="I4358">
        <v>44</v>
      </c>
    </row>
    <row r="4359" spans="1:9" x14ac:dyDescent="0.3">
      <c r="A4359">
        <v>313491</v>
      </c>
      <c r="B4359">
        <v>500</v>
      </c>
      <c r="C4359" t="s">
        <v>14005</v>
      </c>
      <c r="D4359" t="s">
        <v>13990</v>
      </c>
      <c r="E4359" t="s">
        <v>13990</v>
      </c>
      <c r="F4359">
        <v>2</v>
      </c>
      <c r="G4359">
        <v>3</v>
      </c>
      <c r="H4359" t="s">
        <v>13995</v>
      </c>
      <c r="I4359">
        <v>7</v>
      </c>
    </row>
    <row r="4360" spans="1:9" x14ac:dyDescent="0.3">
      <c r="A4360">
        <v>18260714</v>
      </c>
      <c r="B4360">
        <v>100</v>
      </c>
      <c r="C4360" t="s">
        <v>14005</v>
      </c>
      <c r="D4360" t="s">
        <v>13990</v>
      </c>
      <c r="E4360" t="s">
        <v>13990</v>
      </c>
      <c r="F4360">
        <v>1</v>
      </c>
      <c r="G4360">
        <v>3.1</v>
      </c>
      <c r="H4360" t="s">
        <v>13995</v>
      </c>
      <c r="I4360">
        <v>4</v>
      </c>
    </row>
    <row r="4361" spans="1:9" x14ac:dyDescent="0.3">
      <c r="A4361">
        <v>310344</v>
      </c>
      <c r="B4361">
        <v>250</v>
      </c>
      <c r="C4361" t="s">
        <v>14005</v>
      </c>
      <c r="D4361" t="s">
        <v>13990</v>
      </c>
      <c r="E4361" t="s">
        <v>14000</v>
      </c>
      <c r="F4361">
        <v>1</v>
      </c>
      <c r="G4361">
        <v>2.7</v>
      </c>
      <c r="H4361" t="s">
        <v>13995</v>
      </c>
      <c r="I4361">
        <v>4</v>
      </c>
    </row>
    <row r="4362" spans="1:9" x14ac:dyDescent="0.3">
      <c r="A4362">
        <v>9875</v>
      </c>
      <c r="B4362">
        <v>250</v>
      </c>
      <c r="C4362" t="s">
        <v>14005</v>
      </c>
      <c r="D4362" t="s">
        <v>13990</v>
      </c>
      <c r="E4362" t="s">
        <v>13990</v>
      </c>
      <c r="F4362">
        <v>1</v>
      </c>
      <c r="G4362">
        <v>2.8</v>
      </c>
      <c r="H4362" t="s">
        <v>13995</v>
      </c>
      <c r="I4362">
        <v>8</v>
      </c>
    </row>
    <row r="4363" spans="1:9" x14ac:dyDescent="0.3">
      <c r="A4363">
        <v>18396161</v>
      </c>
      <c r="B4363">
        <v>400</v>
      </c>
      <c r="C4363" t="s">
        <v>14005</v>
      </c>
      <c r="D4363" t="s">
        <v>13990</v>
      </c>
      <c r="E4363" t="s">
        <v>14000</v>
      </c>
      <c r="F4363">
        <v>1</v>
      </c>
      <c r="G4363">
        <v>2.7</v>
      </c>
      <c r="H4363" t="s">
        <v>13995</v>
      </c>
      <c r="I4363">
        <v>7</v>
      </c>
    </row>
    <row r="4364" spans="1:9" x14ac:dyDescent="0.3">
      <c r="A4364">
        <v>9572</v>
      </c>
      <c r="B4364">
        <v>450</v>
      </c>
      <c r="C4364" t="s">
        <v>14005</v>
      </c>
      <c r="D4364" t="s">
        <v>13990</v>
      </c>
      <c r="E4364" t="s">
        <v>14000</v>
      </c>
      <c r="F4364">
        <v>1</v>
      </c>
      <c r="G4364">
        <v>3.2</v>
      </c>
      <c r="H4364" t="s">
        <v>13995</v>
      </c>
      <c r="I4364">
        <v>56</v>
      </c>
    </row>
    <row r="4365" spans="1:9" x14ac:dyDescent="0.3">
      <c r="A4365">
        <v>18371289</v>
      </c>
      <c r="B4365">
        <v>150</v>
      </c>
      <c r="C4365" t="s">
        <v>14005</v>
      </c>
      <c r="D4365" t="s">
        <v>13990</v>
      </c>
      <c r="E4365" t="s">
        <v>14000</v>
      </c>
      <c r="F4365">
        <v>1</v>
      </c>
      <c r="G4365">
        <v>3.3</v>
      </c>
      <c r="H4365" t="s">
        <v>13995</v>
      </c>
      <c r="I4365">
        <v>6</v>
      </c>
    </row>
    <row r="4366" spans="1:9" x14ac:dyDescent="0.3">
      <c r="A4366">
        <v>18356840</v>
      </c>
      <c r="B4366">
        <v>600</v>
      </c>
      <c r="C4366" t="s">
        <v>14005</v>
      </c>
      <c r="D4366" t="s">
        <v>13990</v>
      </c>
      <c r="E4366" t="s">
        <v>13990</v>
      </c>
      <c r="F4366">
        <v>2</v>
      </c>
      <c r="G4366">
        <v>3</v>
      </c>
      <c r="H4366" t="s">
        <v>13995</v>
      </c>
      <c r="I4366">
        <v>4</v>
      </c>
    </row>
    <row r="4367" spans="1:9" x14ac:dyDescent="0.3">
      <c r="A4367">
        <v>303784</v>
      </c>
      <c r="B4367">
        <v>100</v>
      </c>
      <c r="C4367" t="s">
        <v>14005</v>
      </c>
      <c r="D4367" t="s">
        <v>13990</v>
      </c>
      <c r="E4367" t="s">
        <v>14000</v>
      </c>
      <c r="F4367">
        <v>1</v>
      </c>
      <c r="G4367">
        <v>2.6</v>
      </c>
      <c r="H4367" t="s">
        <v>13995</v>
      </c>
      <c r="I4367">
        <v>10</v>
      </c>
    </row>
    <row r="4368" spans="1:9" x14ac:dyDescent="0.3">
      <c r="A4368">
        <v>9906</v>
      </c>
      <c r="B4368">
        <v>550</v>
      </c>
      <c r="C4368" t="s">
        <v>14005</v>
      </c>
      <c r="D4368" t="s">
        <v>13990</v>
      </c>
      <c r="E4368" t="s">
        <v>13990</v>
      </c>
      <c r="F4368">
        <v>2</v>
      </c>
      <c r="G4368">
        <v>3.3</v>
      </c>
      <c r="H4368" t="s">
        <v>13995</v>
      </c>
      <c r="I4368">
        <v>40</v>
      </c>
    </row>
    <row r="4369" spans="1:9" x14ac:dyDescent="0.3">
      <c r="A4369">
        <v>305581</v>
      </c>
      <c r="B4369">
        <v>700</v>
      </c>
      <c r="C4369" t="s">
        <v>14005</v>
      </c>
      <c r="D4369" t="s">
        <v>13990</v>
      </c>
      <c r="E4369" t="s">
        <v>14000</v>
      </c>
      <c r="F4369">
        <v>2</v>
      </c>
      <c r="G4369">
        <v>3.4</v>
      </c>
      <c r="H4369" t="s">
        <v>13995</v>
      </c>
      <c r="I4369">
        <v>49</v>
      </c>
    </row>
    <row r="4370" spans="1:9" x14ac:dyDescent="0.3">
      <c r="A4370">
        <v>9588</v>
      </c>
      <c r="B4370">
        <v>100</v>
      </c>
      <c r="C4370" t="s">
        <v>14005</v>
      </c>
      <c r="D4370" t="s">
        <v>13990</v>
      </c>
      <c r="E4370" t="s">
        <v>13990</v>
      </c>
      <c r="F4370">
        <v>1</v>
      </c>
      <c r="G4370">
        <v>3</v>
      </c>
      <c r="H4370" t="s">
        <v>13995</v>
      </c>
      <c r="I4370">
        <v>4</v>
      </c>
    </row>
    <row r="4371" spans="1:9" x14ac:dyDescent="0.3">
      <c r="A4371">
        <v>312798</v>
      </c>
      <c r="B4371">
        <v>400</v>
      </c>
      <c r="C4371" t="s">
        <v>14005</v>
      </c>
      <c r="D4371" t="s">
        <v>13990</v>
      </c>
      <c r="E4371" t="s">
        <v>13990</v>
      </c>
      <c r="F4371">
        <v>1</v>
      </c>
      <c r="G4371">
        <v>2.7</v>
      </c>
      <c r="H4371" t="s">
        <v>13995</v>
      </c>
      <c r="I4371">
        <v>9</v>
      </c>
    </row>
    <row r="4372" spans="1:9" x14ac:dyDescent="0.3">
      <c r="A4372">
        <v>18361738</v>
      </c>
      <c r="B4372">
        <v>450</v>
      </c>
      <c r="C4372" t="s">
        <v>14005</v>
      </c>
      <c r="D4372" t="s">
        <v>13990</v>
      </c>
      <c r="E4372" t="s">
        <v>14000</v>
      </c>
      <c r="F4372">
        <v>1</v>
      </c>
      <c r="G4372">
        <v>2.6</v>
      </c>
      <c r="H4372" t="s">
        <v>13995</v>
      </c>
      <c r="I4372">
        <v>102</v>
      </c>
    </row>
    <row r="4373" spans="1:9" x14ac:dyDescent="0.3">
      <c r="A4373">
        <v>9579</v>
      </c>
      <c r="B4373">
        <v>200</v>
      </c>
      <c r="C4373" t="s">
        <v>14005</v>
      </c>
      <c r="D4373" t="s">
        <v>13990</v>
      </c>
      <c r="E4373" t="s">
        <v>13990</v>
      </c>
      <c r="F4373">
        <v>1</v>
      </c>
      <c r="G4373">
        <v>3.8</v>
      </c>
      <c r="H4373" t="s">
        <v>13994</v>
      </c>
      <c r="I4373">
        <v>183</v>
      </c>
    </row>
    <row r="4374" spans="1:9" x14ac:dyDescent="0.3">
      <c r="A4374">
        <v>309816</v>
      </c>
      <c r="B4374">
        <v>650</v>
      </c>
      <c r="C4374" t="s">
        <v>14005</v>
      </c>
      <c r="D4374" t="s">
        <v>13990</v>
      </c>
      <c r="E4374" t="s">
        <v>14000</v>
      </c>
      <c r="F4374">
        <v>2</v>
      </c>
      <c r="G4374">
        <v>3.7</v>
      </c>
      <c r="H4374" t="s">
        <v>13994</v>
      </c>
      <c r="I4374">
        <v>270</v>
      </c>
    </row>
    <row r="4375" spans="1:9" x14ac:dyDescent="0.3">
      <c r="A4375">
        <v>307283</v>
      </c>
      <c r="B4375">
        <v>600</v>
      </c>
      <c r="C4375" t="s">
        <v>14005</v>
      </c>
      <c r="D4375" t="s">
        <v>13990</v>
      </c>
      <c r="E4375" t="s">
        <v>14000</v>
      </c>
      <c r="F4375">
        <v>2</v>
      </c>
      <c r="G4375">
        <v>3.6</v>
      </c>
      <c r="H4375" t="s">
        <v>13994</v>
      </c>
      <c r="I4375">
        <v>75</v>
      </c>
    </row>
    <row r="4376" spans="1:9" x14ac:dyDescent="0.3">
      <c r="A4376">
        <v>311150</v>
      </c>
      <c r="B4376">
        <v>800</v>
      </c>
      <c r="C4376" t="s">
        <v>14005</v>
      </c>
      <c r="D4376" t="s">
        <v>14000</v>
      </c>
      <c r="E4376" t="s">
        <v>14000</v>
      </c>
      <c r="F4376">
        <v>2</v>
      </c>
      <c r="G4376">
        <v>3.5</v>
      </c>
      <c r="H4376" t="s">
        <v>13994</v>
      </c>
      <c r="I4376">
        <v>116</v>
      </c>
    </row>
    <row r="4377" spans="1:9" x14ac:dyDescent="0.3">
      <c r="A4377">
        <v>18294237</v>
      </c>
      <c r="B4377">
        <v>250</v>
      </c>
      <c r="C4377" t="s">
        <v>14005</v>
      </c>
      <c r="D4377" t="s">
        <v>13990</v>
      </c>
      <c r="E4377" t="s">
        <v>13990</v>
      </c>
      <c r="F4377">
        <v>1</v>
      </c>
      <c r="G4377">
        <v>0</v>
      </c>
      <c r="H4377" t="s">
        <v>13993</v>
      </c>
      <c r="I4377">
        <v>0</v>
      </c>
    </row>
    <row r="4378" spans="1:9" x14ac:dyDescent="0.3">
      <c r="A4378">
        <v>18455557</v>
      </c>
      <c r="B4378">
        <v>250</v>
      </c>
      <c r="C4378" t="s">
        <v>14005</v>
      </c>
      <c r="D4378" t="s">
        <v>13990</v>
      </c>
      <c r="E4378" t="s">
        <v>14000</v>
      </c>
      <c r="F4378">
        <v>1</v>
      </c>
      <c r="G4378">
        <v>0</v>
      </c>
      <c r="H4378" t="s">
        <v>13993</v>
      </c>
      <c r="I4378">
        <v>3</v>
      </c>
    </row>
    <row r="4379" spans="1:9" x14ac:dyDescent="0.3">
      <c r="A4379">
        <v>18425773</v>
      </c>
      <c r="B4379">
        <v>300</v>
      </c>
      <c r="C4379" t="s">
        <v>14005</v>
      </c>
      <c r="D4379" t="s">
        <v>13990</v>
      </c>
      <c r="E4379" t="s">
        <v>13990</v>
      </c>
      <c r="F4379">
        <v>1</v>
      </c>
      <c r="G4379">
        <v>0</v>
      </c>
      <c r="H4379" t="s">
        <v>13993</v>
      </c>
      <c r="I4379">
        <v>3</v>
      </c>
    </row>
    <row r="4380" spans="1:9" x14ac:dyDescent="0.3">
      <c r="A4380">
        <v>310358</v>
      </c>
      <c r="B4380">
        <v>250</v>
      </c>
      <c r="C4380" t="s">
        <v>14005</v>
      </c>
      <c r="D4380" t="s">
        <v>13990</v>
      </c>
      <c r="E4380" t="s">
        <v>13990</v>
      </c>
      <c r="F4380">
        <v>1</v>
      </c>
      <c r="G4380">
        <v>0</v>
      </c>
      <c r="H4380" t="s">
        <v>13993</v>
      </c>
      <c r="I4380">
        <v>2</v>
      </c>
    </row>
    <row r="4381" spans="1:9" x14ac:dyDescent="0.3">
      <c r="A4381">
        <v>18425161</v>
      </c>
      <c r="B4381">
        <v>300</v>
      </c>
      <c r="C4381" t="s">
        <v>14005</v>
      </c>
      <c r="D4381" t="s">
        <v>13990</v>
      </c>
      <c r="E4381" t="s">
        <v>13990</v>
      </c>
      <c r="F4381">
        <v>1</v>
      </c>
      <c r="G4381">
        <v>0</v>
      </c>
      <c r="H4381" t="s">
        <v>13993</v>
      </c>
      <c r="I4381">
        <v>1</v>
      </c>
    </row>
    <row r="4382" spans="1:9" x14ac:dyDescent="0.3">
      <c r="A4382">
        <v>308704</v>
      </c>
      <c r="B4382">
        <v>300</v>
      </c>
      <c r="C4382" t="s">
        <v>14005</v>
      </c>
      <c r="D4382" t="s">
        <v>13990</v>
      </c>
      <c r="E4382" t="s">
        <v>14000</v>
      </c>
      <c r="F4382">
        <v>1</v>
      </c>
      <c r="G4382">
        <v>0</v>
      </c>
      <c r="H4382" t="s">
        <v>13993</v>
      </c>
      <c r="I4382">
        <v>2</v>
      </c>
    </row>
    <row r="4383" spans="1:9" x14ac:dyDescent="0.3">
      <c r="A4383">
        <v>18323603</v>
      </c>
      <c r="B4383">
        <v>300</v>
      </c>
      <c r="C4383" t="s">
        <v>14005</v>
      </c>
      <c r="D4383" t="s">
        <v>13990</v>
      </c>
      <c r="E4383" t="s">
        <v>13990</v>
      </c>
      <c r="F4383">
        <v>1</v>
      </c>
      <c r="G4383">
        <v>0</v>
      </c>
      <c r="H4383" t="s">
        <v>13993</v>
      </c>
      <c r="I4383">
        <v>0</v>
      </c>
    </row>
    <row r="4384" spans="1:9" x14ac:dyDescent="0.3">
      <c r="A4384">
        <v>18025089</v>
      </c>
      <c r="B4384">
        <v>600</v>
      </c>
      <c r="C4384" t="s">
        <v>14005</v>
      </c>
      <c r="D4384" t="s">
        <v>13990</v>
      </c>
      <c r="E4384" t="s">
        <v>13990</v>
      </c>
      <c r="F4384">
        <v>2</v>
      </c>
      <c r="G4384">
        <v>0</v>
      </c>
      <c r="H4384" t="s">
        <v>13993</v>
      </c>
      <c r="I4384">
        <v>2</v>
      </c>
    </row>
    <row r="4385" spans="1:9" x14ac:dyDescent="0.3">
      <c r="A4385">
        <v>18264993</v>
      </c>
      <c r="B4385">
        <v>400</v>
      </c>
      <c r="C4385" t="s">
        <v>14005</v>
      </c>
      <c r="D4385" t="s">
        <v>13990</v>
      </c>
      <c r="E4385" t="s">
        <v>14000</v>
      </c>
      <c r="F4385">
        <v>1</v>
      </c>
      <c r="G4385">
        <v>0</v>
      </c>
      <c r="H4385" t="s">
        <v>13993</v>
      </c>
      <c r="I4385">
        <v>0</v>
      </c>
    </row>
    <row r="4386" spans="1:9" x14ac:dyDescent="0.3">
      <c r="A4386">
        <v>18429151</v>
      </c>
      <c r="B4386">
        <v>300</v>
      </c>
      <c r="C4386" t="s">
        <v>14005</v>
      </c>
      <c r="D4386" t="s">
        <v>13990</v>
      </c>
      <c r="E4386" t="s">
        <v>13990</v>
      </c>
      <c r="F4386">
        <v>1</v>
      </c>
      <c r="G4386">
        <v>0</v>
      </c>
      <c r="H4386" t="s">
        <v>13993</v>
      </c>
      <c r="I4386">
        <v>0</v>
      </c>
    </row>
    <row r="4387" spans="1:9" x14ac:dyDescent="0.3">
      <c r="A4387">
        <v>18429161</v>
      </c>
      <c r="B4387">
        <v>150</v>
      </c>
      <c r="C4387" t="s">
        <v>14005</v>
      </c>
      <c r="D4387" t="s">
        <v>13990</v>
      </c>
      <c r="E4387" t="s">
        <v>13990</v>
      </c>
      <c r="F4387">
        <v>1</v>
      </c>
      <c r="G4387">
        <v>0</v>
      </c>
      <c r="H4387" t="s">
        <v>13993</v>
      </c>
      <c r="I4387">
        <v>0</v>
      </c>
    </row>
    <row r="4388" spans="1:9" x14ac:dyDescent="0.3">
      <c r="A4388">
        <v>18425781</v>
      </c>
      <c r="B4388">
        <v>100</v>
      </c>
      <c r="C4388" t="s">
        <v>14005</v>
      </c>
      <c r="D4388" t="s">
        <v>13990</v>
      </c>
      <c r="E4388" t="s">
        <v>13990</v>
      </c>
      <c r="F4388">
        <v>1</v>
      </c>
      <c r="G4388">
        <v>0</v>
      </c>
      <c r="H4388" t="s">
        <v>13993</v>
      </c>
      <c r="I4388">
        <v>1</v>
      </c>
    </row>
    <row r="4389" spans="1:9" x14ac:dyDescent="0.3">
      <c r="A4389">
        <v>18446391</v>
      </c>
      <c r="B4389">
        <v>200</v>
      </c>
      <c r="C4389" t="s">
        <v>14005</v>
      </c>
      <c r="D4389" t="s">
        <v>13990</v>
      </c>
      <c r="E4389" t="s">
        <v>14000</v>
      </c>
      <c r="F4389">
        <v>1</v>
      </c>
      <c r="G4389">
        <v>0</v>
      </c>
      <c r="H4389" t="s">
        <v>13993</v>
      </c>
      <c r="I4389">
        <v>3</v>
      </c>
    </row>
    <row r="4390" spans="1:9" x14ac:dyDescent="0.3">
      <c r="A4390">
        <v>18481310</v>
      </c>
      <c r="B4390">
        <v>350</v>
      </c>
      <c r="C4390" t="s">
        <v>14005</v>
      </c>
      <c r="D4390" t="s">
        <v>13990</v>
      </c>
      <c r="E4390" t="s">
        <v>14000</v>
      </c>
      <c r="F4390">
        <v>1</v>
      </c>
      <c r="G4390">
        <v>0</v>
      </c>
      <c r="H4390" t="s">
        <v>13993</v>
      </c>
      <c r="I4390">
        <v>1</v>
      </c>
    </row>
    <row r="4391" spans="1:9" x14ac:dyDescent="0.3">
      <c r="A4391">
        <v>18425777</v>
      </c>
      <c r="B4391">
        <v>300</v>
      </c>
      <c r="C4391" t="s">
        <v>14005</v>
      </c>
      <c r="D4391" t="s">
        <v>13990</v>
      </c>
      <c r="E4391" t="s">
        <v>14000</v>
      </c>
      <c r="F4391">
        <v>1</v>
      </c>
      <c r="G4391">
        <v>0</v>
      </c>
      <c r="H4391" t="s">
        <v>13993</v>
      </c>
      <c r="I4391">
        <v>0</v>
      </c>
    </row>
    <row r="4392" spans="1:9" x14ac:dyDescent="0.3">
      <c r="A4392">
        <v>18429157</v>
      </c>
      <c r="B4392">
        <v>250</v>
      </c>
      <c r="C4392" t="s">
        <v>14005</v>
      </c>
      <c r="D4392" t="s">
        <v>13990</v>
      </c>
      <c r="E4392" t="s">
        <v>13990</v>
      </c>
      <c r="F4392">
        <v>1</v>
      </c>
      <c r="G4392">
        <v>0</v>
      </c>
      <c r="H4392" t="s">
        <v>13993</v>
      </c>
      <c r="I4392">
        <v>1</v>
      </c>
    </row>
    <row r="4393" spans="1:9" x14ac:dyDescent="0.3">
      <c r="A4393">
        <v>18265712</v>
      </c>
      <c r="B4393">
        <v>500</v>
      </c>
      <c r="C4393" t="s">
        <v>14005</v>
      </c>
      <c r="D4393" t="s">
        <v>13990</v>
      </c>
      <c r="E4393" t="s">
        <v>13990</v>
      </c>
      <c r="F4393">
        <v>2</v>
      </c>
      <c r="G4393">
        <v>0</v>
      </c>
      <c r="H4393" t="s">
        <v>13993</v>
      </c>
      <c r="I4393">
        <v>0</v>
      </c>
    </row>
    <row r="4394" spans="1:9" x14ac:dyDescent="0.3">
      <c r="A4394">
        <v>9599</v>
      </c>
      <c r="B4394">
        <v>150</v>
      </c>
      <c r="C4394" t="s">
        <v>14005</v>
      </c>
      <c r="D4394" t="s">
        <v>13990</v>
      </c>
      <c r="E4394" t="s">
        <v>13990</v>
      </c>
      <c r="F4394">
        <v>1</v>
      </c>
      <c r="G4394">
        <v>0</v>
      </c>
      <c r="H4394" t="s">
        <v>13993</v>
      </c>
      <c r="I4394">
        <v>2</v>
      </c>
    </row>
    <row r="4395" spans="1:9" x14ac:dyDescent="0.3">
      <c r="A4395">
        <v>18425148</v>
      </c>
      <c r="B4395">
        <v>200</v>
      </c>
      <c r="C4395" t="s">
        <v>14005</v>
      </c>
      <c r="D4395" t="s">
        <v>13990</v>
      </c>
      <c r="E4395" t="s">
        <v>13990</v>
      </c>
      <c r="F4395">
        <v>1</v>
      </c>
      <c r="G4395">
        <v>0</v>
      </c>
      <c r="H4395" t="s">
        <v>13993</v>
      </c>
      <c r="I4395">
        <v>0</v>
      </c>
    </row>
    <row r="4396" spans="1:9" x14ac:dyDescent="0.3">
      <c r="A4396">
        <v>18265724</v>
      </c>
      <c r="B4396">
        <v>200</v>
      </c>
      <c r="C4396" t="s">
        <v>14005</v>
      </c>
      <c r="D4396" t="s">
        <v>13990</v>
      </c>
      <c r="E4396" t="s">
        <v>14000</v>
      </c>
      <c r="F4396">
        <v>1</v>
      </c>
      <c r="G4396">
        <v>0</v>
      </c>
      <c r="H4396" t="s">
        <v>13993</v>
      </c>
      <c r="I4396">
        <v>3</v>
      </c>
    </row>
    <row r="4397" spans="1:9" x14ac:dyDescent="0.3">
      <c r="A4397">
        <v>18458659</v>
      </c>
      <c r="B4397">
        <v>400</v>
      </c>
      <c r="C4397" t="s">
        <v>14005</v>
      </c>
      <c r="D4397" t="s">
        <v>13990</v>
      </c>
      <c r="E4397" t="s">
        <v>13990</v>
      </c>
      <c r="F4397">
        <v>1</v>
      </c>
      <c r="G4397">
        <v>0</v>
      </c>
      <c r="H4397" t="s">
        <v>13993</v>
      </c>
      <c r="I4397">
        <v>0</v>
      </c>
    </row>
    <row r="4398" spans="1:9" x14ac:dyDescent="0.3">
      <c r="A4398">
        <v>18424905</v>
      </c>
      <c r="B4398">
        <v>400</v>
      </c>
      <c r="C4398" t="s">
        <v>14005</v>
      </c>
      <c r="D4398" t="s">
        <v>13990</v>
      </c>
      <c r="E4398" t="s">
        <v>14000</v>
      </c>
      <c r="F4398">
        <v>1</v>
      </c>
      <c r="G4398">
        <v>0</v>
      </c>
      <c r="H4398" t="s">
        <v>13993</v>
      </c>
      <c r="I4398">
        <v>0</v>
      </c>
    </row>
    <row r="4399" spans="1:9" x14ac:dyDescent="0.3">
      <c r="A4399">
        <v>18410302</v>
      </c>
      <c r="B4399">
        <v>500</v>
      </c>
      <c r="C4399" t="s">
        <v>14005</v>
      </c>
      <c r="D4399" t="s">
        <v>13990</v>
      </c>
      <c r="E4399" t="s">
        <v>13990</v>
      </c>
      <c r="F4399">
        <v>2</v>
      </c>
      <c r="G4399">
        <v>0</v>
      </c>
      <c r="H4399" t="s">
        <v>13993</v>
      </c>
      <c r="I4399">
        <v>0</v>
      </c>
    </row>
    <row r="4400" spans="1:9" x14ac:dyDescent="0.3">
      <c r="A4400">
        <v>7856</v>
      </c>
      <c r="B4400">
        <v>300</v>
      </c>
      <c r="C4400" t="s">
        <v>14005</v>
      </c>
      <c r="D4400" t="s">
        <v>13990</v>
      </c>
      <c r="E4400" t="s">
        <v>14000</v>
      </c>
      <c r="F4400">
        <v>1</v>
      </c>
      <c r="G4400">
        <v>3.4</v>
      </c>
      <c r="H4400" t="s">
        <v>13995</v>
      </c>
      <c r="I4400">
        <v>22</v>
      </c>
    </row>
    <row r="4401" spans="1:9" x14ac:dyDescent="0.3">
      <c r="A4401">
        <v>18365894</v>
      </c>
      <c r="B4401">
        <v>600</v>
      </c>
      <c r="C4401" t="s">
        <v>14005</v>
      </c>
      <c r="D4401" t="s">
        <v>13990</v>
      </c>
      <c r="E4401" t="s">
        <v>14000</v>
      </c>
      <c r="F4401">
        <v>2</v>
      </c>
      <c r="G4401">
        <v>3</v>
      </c>
      <c r="H4401" t="s">
        <v>13995</v>
      </c>
      <c r="I4401">
        <v>32</v>
      </c>
    </row>
    <row r="4402" spans="1:9" x14ac:dyDescent="0.3">
      <c r="A4402">
        <v>18441523</v>
      </c>
      <c r="B4402">
        <v>1000</v>
      </c>
      <c r="C4402" t="s">
        <v>14005</v>
      </c>
      <c r="D4402" t="s">
        <v>14000</v>
      </c>
      <c r="E4402" t="s">
        <v>14000</v>
      </c>
      <c r="F4402">
        <v>3</v>
      </c>
      <c r="G4402">
        <v>3.1</v>
      </c>
      <c r="H4402" t="s">
        <v>13995</v>
      </c>
      <c r="I4402">
        <v>8</v>
      </c>
    </row>
    <row r="4403" spans="1:9" x14ac:dyDescent="0.3">
      <c r="A4403">
        <v>18400728</v>
      </c>
      <c r="B4403">
        <v>500</v>
      </c>
      <c r="C4403" t="s">
        <v>14005</v>
      </c>
      <c r="D4403" t="s">
        <v>13990</v>
      </c>
      <c r="E4403" t="s">
        <v>14000</v>
      </c>
      <c r="F4403">
        <v>2</v>
      </c>
      <c r="G4403">
        <v>3.4</v>
      </c>
      <c r="H4403" t="s">
        <v>13995</v>
      </c>
      <c r="I4403">
        <v>45</v>
      </c>
    </row>
    <row r="4404" spans="1:9" x14ac:dyDescent="0.3">
      <c r="A4404">
        <v>310345</v>
      </c>
      <c r="B4404">
        <v>700</v>
      </c>
      <c r="C4404" t="s">
        <v>14005</v>
      </c>
      <c r="D4404" t="s">
        <v>13990</v>
      </c>
      <c r="E4404" t="s">
        <v>13990</v>
      </c>
      <c r="F4404">
        <v>2</v>
      </c>
      <c r="G4404">
        <v>2.5</v>
      </c>
      <c r="H4404" t="s">
        <v>13995</v>
      </c>
      <c r="I4404">
        <v>47</v>
      </c>
    </row>
    <row r="4405" spans="1:9" x14ac:dyDescent="0.3">
      <c r="A4405">
        <v>9596</v>
      </c>
      <c r="B4405">
        <v>650</v>
      </c>
      <c r="C4405" t="s">
        <v>14005</v>
      </c>
      <c r="D4405" t="s">
        <v>13990</v>
      </c>
      <c r="E4405" t="s">
        <v>14000</v>
      </c>
      <c r="F4405">
        <v>2</v>
      </c>
      <c r="G4405">
        <v>3.4</v>
      </c>
      <c r="H4405" t="s">
        <v>13995</v>
      </c>
      <c r="I4405">
        <v>59</v>
      </c>
    </row>
    <row r="4406" spans="1:9" x14ac:dyDescent="0.3">
      <c r="A4406">
        <v>302577</v>
      </c>
      <c r="B4406">
        <v>550</v>
      </c>
      <c r="C4406" t="s">
        <v>14005</v>
      </c>
      <c r="D4406" t="s">
        <v>13990</v>
      </c>
      <c r="E4406" t="s">
        <v>14000</v>
      </c>
      <c r="F4406">
        <v>2</v>
      </c>
      <c r="G4406">
        <v>2.9</v>
      </c>
      <c r="H4406" t="s">
        <v>13995</v>
      </c>
      <c r="I4406">
        <v>39</v>
      </c>
    </row>
    <row r="4407" spans="1:9" x14ac:dyDescent="0.3">
      <c r="A4407">
        <v>18334458</v>
      </c>
      <c r="B4407">
        <v>650</v>
      </c>
      <c r="C4407" t="s">
        <v>14005</v>
      </c>
      <c r="D4407" t="s">
        <v>13990</v>
      </c>
      <c r="E4407" t="s">
        <v>14000</v>
      </c>
      <c r="F4407">
        <v>2</v>
      </c>
      <c r="G4407">
        <v>2.9</v>
      </c>
      <c r="H4407" t="s">
        <v>13995</v>
      </c>
      <c r="I4407">
        <v>31</v>
      </c>
    </row>
    <row r="4408" spans="1:9" x14ac:dyDescent="0.3">
      <c r="A4408">
        <v>4847</v>
      </c>
      <c r="B4408">
        <v>800</v>
      </c>
      <c r="C4408" t="s">
        <v>14005</v>
      </c>
      <c r="D4408" t="s">
        <v>13990</v>
      </c>
      <c r="E4408" t="s">
        <v>14000</v>
      </c>
      <c r="F4408">
        <v>2</v>
      </c>
      <c r="G4408">
        <v>2.8</v>
      </c>
      <c r="H4408" t="s">
        <v>13995</v>
      </c>
      <c r="I4408">
        <v>54</v>
      </c>
    </row>
    <row r="4409" spans="1:9" x14ac:dyDescent="0.3">
      <c r="A4409">
        <v>2601</v>
      </c>
      <c r="B4409">
        <v>250</v>
      </c>
      <c r="C4409" t="s">
        <v>14005</v>
      </c>
      <c r="D4409" t="s">
        <v>13990</v>
      </c>
      <c r="E4409" t="s">
        <v>13990</v>
      </c>
      <c r="F4409">
        <v>1</v>
      </c>
      <c r="G4409">
        <v>3.3</v>
      </c>
      <c r="H4409" t="s">
        <v>13995</v>
      </c>
      <c r="I4409">
        <v>40</v>
      </c>
    </row>
    <row r="4410" spans="1:9" x14ac:dyDescent="0.3">
      <c r="A4410">
        <v>3490</v>
      </c>
      <c r="B4410">
        <v>500</v>
      </c>
      <c r="C4410" t="s">
        <v>14005</v>
      </c>
      <c r="D4410" t="s">
        <v>13990</v>
      </c>
      <c r="E4410" t="s">
        <v>13990</v>
      </c>
      <c r="F4410">
        <v>2</v>
      </c>
      <c r="G4410">
        <v>2.6</v>
      </c>
      <c r="H4410" t="s">
        <v>13995</v>
      </c>
      <c r="I4410">
        <v>50</v>
      </c>
    </row>
    <row r="4411" spans="1:9" x14ac:dyDescent="0.3">
      <c r="A4411">
        <v>18349930</v>
      </c>
      <c r="B4411">
        <v>600</v>
      </c>
      <c r="C4411" t="s">
        <v>14005</v>
      </c>
      <c r="D4411" t="s">
        <v>13990</v>
      </c>
      <c r="E4411" t="s">
        <v>13990</v>
      </c>
      <c r="F4411">
        <v>2</v>
      </c>
      <c r="G4411">
        <v>3.1</v>
      </c>
      <c r="H4411" t="s">
        <v>13995</v>
      </c>
      <c r="I4411">
        <v>18</v>
      </c>
    </row>
    <row r="4412" spans="1:9" x14ac:dyDescent="0.3">
      <c r="A4412">
        <v>7735</v>
      </c>
      <c r="B4412">
        <v>500</v>
      </c>
      <c r="C4412" t="s">
        <v>14005</v>
      </c>
      <c r="D4412" t="s">
        <v>13990</v>
      </c>
      <c r="E4412" t="s">
        <v>13990</v>
      </c>
      <c r="F4412">
        <v>2</v>
      </c>
      <c r="G4412">
        <v>3.1</v>
      </c>
      <c r="H4412" t="s">
        <v>13995</v>
      </c>
      <c r="I4412">
        <v>33</v>
      </c>
    </row>
    <row r="4413" spans="1:9" x14ac:dyDescent="0.3">
      <c r="A4413">
        <v>301239</v>
      </c>
      <c r="B4413">
        <v>300</v>
      </c>
      <c r="C4413" t="s">
        <v>14005</v>
      </c>
      <c r="D4413" t="s">
        <v>13990</v>
      </c>
      <c r="E4413" t="s">
        <v>14000</v>
      </c>
      <c r="F4413">
        <v>1</v>
      </c>
      <c r="G4413">
        <v>3</v>
      </c>
      <c r="H4413" t="s">
        <v>13995</v>
      </c>
      <c r="I4413">
        <v>41</v>
      </c>
    </row>
    <row r="4414" spans="1:9" x14ac:dyDescent="0.3">
      <c r="A4414">
        <v>7861</v>
      </c>
      <c r="B4414">
        <v>200</v>
      </c>
      <c r="C4414" t="s">
        <v>14005</v>
      </c>
      <c r="D4414" t="s">
        <v>13990</v>
      </c>
      <c r="E4414" t="s">
        <v>13990</v>
      </c>
      <c r="F4414">
        <v>1</v>
      </c>
      <c r="G4414">
        <v>3.5</v>
      </c>
      <c r="H4414" t="s">
        <v>13994</v>
      </c>
      <c r="I4414">
        <v>70</v>
      </c>
    </row>
    <row r="4415" spans="1:9" x14ac:dyDescent="0.3">
      <c r="A4415">
        <v>491</v>
      </c>
      <c r="B4415">
        <v>550</v>
      </c>
      <c r="C4415" t="s">
        <v>14005</v>
      </c>
      <c r="D4415" t="s">
        <v>13990</v>
      </c>
      <c r="E4415" t="s">
        <v>14000</v>
      </c>
      <c r="F4415">
        <v>2</v>
      </c>
      <c r="G4415">
        <v>3.7</v>
      </c>
      <c r="H4415" t="s">
        <v>13994</v>
      </c>
      <c r="I4415">
        <v>269</v>
      </c>
    </row>
    <row r="4416" spans="1:9" x14ac:dyDescent="0.3">
      <c r="A4416">
        <v>553</v>
      </c>
      <c r="B4416">
        <v>600</v>
      </c>
      <c r="C4416" t="s">
        <v>14005</v>
      </c>
      <c r="D4416" t="s">
        <v>13990</v>
      </c>
      <c r="E4416" t="s">
        <v>13990</v>
      </c>
      <c r="F4416">
        <v>2</v>
      </c>
      <c r="G4416">
        <v>3.8</v>
      </c>
      <c r="H4416" t="s">
        <v>13994</v>
      </c>
      <c r="I4416">
        <v>472</v>
      </c>
    </row>
    <row r="4417" spans="1:9" x14ac:dyDescent="0.3">
      <c r="A4417">
        <v>18426285</v>
      </c>
      <c r="B4417">
        <v>500</v>
      </c>
      <c r="C4417" t="s">
        <v>14005</v>
      </c>
      <c r="D4417" t="s">
        <v>13990</v>
      </c>
      <c r="E4417" t="s">
        <v>14000</v>
      </c>
      <c r="F4417">
        <v>2</v>
      </c>
      <c r="G4417">
        <v>3.8</v>
      </c>
      <c r="H4417" t="s">
        <v>13994</v>
      </c>
      <c r="I4417">
        <v>21</v>
      </c>
    </row>
    <row r="4418" spans="1:9" x14ac:dyDescent="0.3">
      <c r="A4418">
        <v>18345810</v>
      </c>
      <c r="B4418">
        <v>1000</v>
      </c>
      <c r="C4418" t="s">
        <v>14005</v>
      </c>
      <c r="D4418" t="s">
        <v>13990</v>
      </c>
      <c r="E4418" t="s">
        <v>14000</v>
      </c>
      <c r="F4418">
        <v>3</v>
      </c>
      <c r="G4418">
        <v>3.7</v>
      </c>
      <c r="H4418" t="s">
        <v>13994</v>
      </c>
      <c r="I4418">
        <v>57</v>
      </c>
    </row>
    <row r="4419" spans="1:9" x14ac:dyDescent="0.3">
      <c r="A4419">
        <v>7906</v>
      </c>
      <c r="B4419">
        <v>550</v>
      </c>
      <c r="C4419" t="s">
        <v>14005</v>
      </c>
      <c r="D4419" t="s">
        <v>13990</v>
      </c>
      <c r="E4419" t="s">
        <v>13990</v>
      </c>
      <c r="F4419">
        <v>2</v>
      </c>
      <c r="G4419">
        <v>3.8</v>
      </c>
      <c r="H4419" t="s">
        <v>13994</v>
      </c>
      <c r="I4419">
        <v>63</v>
      </c>
    </row>
    <row r="4420" spans="1:9" x14ac:dyDescent="0.3">
      <c r="A4420">
        <v>311593</v>
      </c>
      <c r="B4420">
        <v>550</v>
      </c>
      <c r="C4420" t="s">
        <v>14005</v>
      </c>
      <c r="D4420" t="s">
        <v>13990</v>
      </c>
      <c r="E4420" t="s">
        <v>13990</v>
      </c>
      <c r="F4420">
        <v>2</v>
      </c>
      <c r="G4420">
        <v>3.5</v>
      </c>
      <c r="H4420" t="s">
        <v>13994</v>
      </c>
      <c r="I4420">
        <v>54</v>
      </c>
    </row>
    <row r="4421" spans="1:9" x14ac:dyDescent="0.3">
      <c r="A4421">
        <v>18466740</v>
      </c>
      <c r="B4421">
        <v>1000</v>
      </c>
      <c r="C4421" t="s">
        <v>14005</v>
      </c>
      <c r="D4421" t="s">
        <v>14000</v>
      </c>
      <c r="E4421" t="s">
        <v>13990</v>
      </c>
      <c r="F4421">
        <v>3</v>
      </c>
      <c r="G4421">
        <v>0</v>
      </c>
      <c r="H4421" t="s">
        <v>13993</v>
      </c>
      <c r="I4421">
        <v>2</v>
      </c>
    </row>
    <row r="4422" spans="1:9" x14ac:dyDescent="0.3">
      <c r="A4422">
        <v>1533</v>
      </c>
      <c r="B4422">
        <v>500</v>
      </c>
      <c r="C4422" t="s">
        <v>14005</v>
      </c>
      <c r="D4422" t="s">
        <v>13990</v>
      </c>
      <c r="E4422" t="s">
        <v>13990</v>
      </c>
      <c r="F4422">
        <v>2</v>
      </c>
      <c r="G4422">
        <v>3.5</v>
      </c>
      <c r="H4422" t="s">
        <v>13994</v>
      </c>
      <c r="I4422">
        <v>515</v>
      </c>
    </row>
    <row r="4423" spans="1:9" x14ac:dyDescent="0.3">
      <c r="A4423">
        <v>9529</v>
      </c>
      <c r="B4423">
        <v>150</v>
      </c>
      <c r="C4423" t="s">
        <v>14005</v>
      </c>
      <c r="D4423" t="s">
        <v>13990</v>
      </c>
      <c r="E4423" t="s">
        <v>13990</v>
      </c>
      <c r="F4423">
        <v>1</v>
      </c>
      <c r="G4423">
        <v>4.0999999999999996</v>
      </c>
      <c r="H4423" t="s">
        <v>13989</v>
      </c>
      <c r="I4423">
        <v>577</v>
      </c>
    </row>
    <row r="4424" spans="1:9" x14ac:dyDescent="0.3">
      <c r="A4424">
        <v>311466</v>
      </c>
      <c r="B4424">
        <v>300</v>
      </c>
      <c r="C4424" t="s">
        <v>14005</v>
      </c>
      <c r="D4424" t="s">
        <v>13990</v>
      </c>
      <c r="E4424" t="s">
        <v>13990</v>
      </c>
      <c r="F4424">
        <v>1</v>
      </c>
      <c r="G4424">
        <v>3.4</v>
      </c>
      <c r="H4424" t="s">
        <v>13995</v>
      </c>
      <c r="I4424">
        <v>32</v>
      </c>
    </row>
    <row r="4425" spans="1:9" x14ac:dyDescent="0.3">
      <c r="A4425">
        <v>5358</v>
      </c>
      <c r="B4425">
        <v>300</v>
      </c>
      <c r="C4425" t="s">
        <v>14005</v>
      </c>
      <c r="D4425" t="s">
        <v>13990</v>
      </c>
      <c r="E4425" t="s">
        <v>13990</v>
      </c>
      <c r="F4425">
        <v>1</v>
      </c>
      <c r="G4425">
        <v>3.2</v>
      </c>
      <c r="H4425" t="s">
        <v>13995</v>
      </c>
      <c r="I4425">
        <v>23</v>
      </c>
    </row>
    <row r="4426" spans="1:9" x14ac:dyDescent="0.3">
      <c r="A4426">
        <v>301532</v>
      </c>
      <c r="B4426">
        <v>600</v>
      </c>
      <c r="C4426" t="s">
        <v>14005</v>
      </c>
      <c r="D4426" t="s">
        <v>13990</v>
      </c>
      <c r="E4426" t="s">
        <v>13990</v>
      </c>
      <c r="F4426">
        <v>2</v>
      </c>
      <c r="G4426">
        <v>3.3</v>
      </c>
      <c r="H4426" t="s">
        <v>13995</v>
      </c>
      <c r="I4426">
        <v>23</v>
      </c>
    </row>
    <row r="4427" spans="1:9" x14ac:dyDescent="0.3">
      <c r="A4427">
        <v>18336529</v>
      </c>
      <c r="B4427">
        <v>500</v>
      </c>
      <c r="C4427" t="s">
        <v>14005</v>
      </c>
      <c r="D4427" t="s">
        <v>13990</v>
      </c>
      <c r="E4427" t="s">
        <v>13990</v>
      </c>
      <c r="F4427">
        <v>2</v>
      </c>
      <c r="G4427">
        <v>3.3</v>
      </c>
      <c r="H4427" t="s">
        <v>13995</v>
      </c>
      <c r="I4427">
        <v>12</v>
      </c>
    </row>
    <row r="4428" spans="1:9" x14ac:dyDescent="0.3">
      <c r="A4428">
        <v>301530</v>
      </c>
      <c r="B4428">
        <v>550</v>
      </c>
      <c r="C4428" t="s">
        <v>14005</v>
      </c>
      <c r="D4428" t="s">
        <v>13990</v>
      </c>
      <c r="E4428" t="s">
        <v>13990</v>
      </c>
      <c r="F4428">
        <v>2</v>
      </c>
      <c r="G4428">
        <v>3.1</v>
      </c>
      <c r="H4428" t="s">
        <v>13995</v>
      </c>
      <c r="I4428">
        <v>20</v>
      </c>
    </row>
    <row r="4429" spans="1:9" x14ac:dyDescent="0.3">
      <c r="A4429">
        <v>18317975</v>
      </c>
      <c r="B4429">
        <v>200</v>
      </c>
      <c r="C4429" t="s">
        <v>14005</v>
      </c>
      <c r="D4429" t="s">
        <v>13990</v>
      </c>
      <c r="E4429" t="s">
        <v>13990</v>
      </c>
      <c r="F4429">
        <v>1</v>
      </c>
      <c r="G4429">
        <v>3.3</v>
      </c>
      <c r="H4429" t="s">
        <v>13995</v>
      </c>
      <c r="I4429">
        <v>7</v>
      </c>
    </row>
    <row r="4430" spans="1:9" x14ac:dyDescent="0.3">
      <c r="A4430">
        <v>18469935</v>
      </c>
      <c r="B4430">
        <v>450</v>
      </c>
      <c r="C4430" t="s">
        <v>14005</v>
      </c>
      <c r="D4430" t="s">
        <v>13990</v>
      </c>
      <c r="E4430" t="s">
        <v>13990</v>
      </c>
      <c r="F4430">
        <v>1</v>
      </c>
      <c r="G4430">
        <v>3.2</v>
      </c>
      <c r="H4430" t="s">
        <v>13995</v>
      </c>
      <c r="I4430">
        <v>11</v>
      </c>
    </row>
    <row r="4431" spans="1:9" x14ac:dyDescent="0.3">
      <c r="A4431">
        <v>300874</v>
      </c>
      <c r="B4431">
        <v>450</v>
      </c>
      <c r="C4431" t="s">
        <v>14005</v>
      </c>
      <c r="D4431" t="s">
        <v>13990</v>
      </c>
      <c r="E4431" t="s">
        <v>14000</v>
      </c>
      <c r="F4431">
        <v>1</v>
      </c>
      <c r="G4431">
        <v>2.8</v>
      </c>
      <c r="H4431" t="s">
        <v>13995</v>
      </c>
      <c r="I4431">
        <v>13</v>
      </c>
    </row>
    <row r="4432" spans="1:9" x14ac:dyDescent="0.3">
      <c r="A4432">
        <v>18357561</v>
      </c>
      <c r="B4432">
        <v>100</v>
      </c>
      <c r="C4432" t="s">
        <v>14005</v>
      </c>
      <c r="D4432" t="s">
        <v>13990</v>
      </c>
      <c r="E4432" t="s">
        <v>13990</v>
      </c>
      <c r="F4432">
        <v>1</v>
      </c>
      <c r="G4432">
        <v>0</v>
      </c>
      <c r="H4432" t="s">
        <v>13993</v>
      </c>
      <c r="I4432">
        <v>0</v>
      </c>
    </row>
    <row r="4433" spans="1:9" x14ac:dyDescent="0.3">
      <c r="A4433">
        <v>18445793</v>
      </c>
      <c r="B4433">
        <v>300</v>
      </c>
      <c r="C4433" t="s">
        <v>14005</v>
      </c>
      <c r="D4433" t="s">
        <v>13990</v>
      </c>
      <c r="E4433" t="s">
        <v>13990</v>
      </c>
      <c r="F4433">
        <v>1</v>
      </c>
      <c r="G4433">
        <v>0</v>
      </c>
      <c r="H4433" t="s">
        <v>13993</v>
      </c>
      <c r="I4433">
        <v>0</v>
      </c>
    </row>
    <row r="4434" spans="1:9" x14ac:dyDescent="0.3">
      <c r="A4434">
        <v>18458348</v>
      </c>
      <c r="B4434">
        <v>300</v>
      </c>
      <c r="C4434" t="s">
        <v>14005</v>
      </c>
      <c r="D4434" t="s">
        <v>13990</v>
      </c>
      <c r="E4434" t="s">
        <v>13990</v>
      </c>
      <c r="F4434">
        <v>1</v>
      </c>
      <c r="G4434">
        <v>0</v>
      </c>
      <c r="H4434" t="s">
        <v>13993</v>
      </c>
      <c r="I4434">
        <v>0</v>
      </c>
    </row>
    <row r="4435" spans="1:9" x14ac:dyDescent="0.3">
      <c r="A4435">
        <v>18449646</v>
      </c>
      <c r="B4435">
        <v>250</v>
      </c>
      <c r="C4435" t="s">
        <v>14005</v>
      </c>
      <c r="D4435" t="s">
        <v>13990</v>
      </c>
      <c r="E4435" t="s">
        <v>13990</v>
      </c>
      <c r="F4435">
        <v>1</v>
      </c>
      <c r="G4435">
        <v>0</v>
      </c>
      <c r="H4435" t="s">
        <v>13993</v>
      </c>
      <c r="I4435">
        <v>0</v>
      </c>
    </row>
    <row r="4436" spans="1:9" x14ac:dyDescent="0.3">
      <c r="A4436">
        <v>18445784</v>
      </c>
      <c r="B4436">
        <v>700</v>
      </c>
      <c r="C4436" t="s">
        <v>14005</v>
      </c>
      <c r="D4436" t="s">
        <v>13990</v>
      </c>
      <c r="E4436" t="s">
        <v>13990</v>
      </c>
      <c r="F4436">
        <v>2</v>
      </c>
      <c r="G4436">
        <v>0</v>
      </c>
      <c r="H4436" t="s">
        <v>13993</v>
      </c>
      <c r="I4436">
        <v>0</v>
      </c>
    </row>
    <row r="4437" spans="1:9" x14ac:dyDescent="0.3">
      <c r="A4437">
        <v>18378861</v>
      </c>
      <c r="B4437">
        <v>400</v>
      </c>
      <c r="C4437" t="s">
        <v>14005</v>
      </c>
      <c r="D4437" t="s">
        <v>13990</v>
      </c>
      <c r="E4437" t="s">
        <v>13990</v>
      </c>
      <c r="F4437">
        <v>1</v>
      </c>
      <c r="G4437">
        <v>0</v>
      </c>
      <c r="H4437" t="s">
        <v>13993</v>
      </c>
      <c r="I4437">
        <v>0</v>
      </c>
    </row>
    <row r="4438" spans="1:9" x14ac:dyDescent="0.3">
      <c r="A4438">
        <v>301677</v>
      </c>
      <c r="B4438">
        <v>400</v>
      </c>
      <c r="C4438" t="s">
        <v>14005</v>
      </c>
      <c r="D4438" t="s">
        <v>13990</v>
      </c>
      <c r="E4438" t="s">
        <v>13990</v>
      </c>
      <c r="F4438">
        <v>1</v>
      </c>
      <c r="G4438">
        <v>4.2</v>
      </c>
      <c r="H4438" t="s">
        <v>13989</v>
      </c>
      <c r="I4438">
        <v>762</v>
      </c>
    </row>
    <row r="4439" spans="1:9" x14ac:dyDescent="0.3">
      <c r="A4439">
        <v>8537</v>
      </c>
      <c r="B4439">
        <v>250</v>
      </c>
      <c r="C4439" t="s">
        <v>14005</v>
      </c>
      <c r="D4439" t="s">
        <v>13990</v>
      </c>
      <c r="E4439" t="s">
        <v>13990</v>
      </c>
      <c r="F4439">
        <v>1</v>
      </c>
      <c r="G4439">
        <v>2.8</v>
      </c>
      <c r="H4439" t="s">
        <v>13995</v>
      </c>
      <c r="I4439">
        <v>8</v>
      </c>
    </row>
    <row r="4440" spans="1:9" x14ac:dyDescent="0.3">
      <c r="A4440">
        <v>18268367</v>
      </c>
      <c r="B4440">
        <v>400</v>
      </c>
      <c r="C4440" t="s">
        <v>14005</v>
      </c>
      <c r="D4440" t="s">
        <v>13990</v>
      </c>
      <c r="E4440" t="s">
        <v>14000</v>
      </c>
      <c r="F4440">
        <v>1</v>
      </c>
      <c r="G4440">
        <v>2.6</v>
      </c>
      <c r="H4440" t="s">
        <v>13995</v>
      </c>
      <c r="I4440">
        <v>5</v>
      </c>
    </row>
    <row r="4441" spans="1:9" x14ac:dyDescent="0.3">
      <c r="A4441">
        <v>18244534</v>
      </c>
      <c r="B4441">
        <v>250</v>
      </c>
      <c r="C4441" t="s">
        <v>14005</v>
      </c>
      <c r="D4441" t="s">
        <v>13990</v>
      </c>
      <c r="E4441" t="s">
        <v>13990</v>
      </c>
      <c r="F4441">
        <v>1</v>
      </c>
      <c r="G4441">
        <v>3.3</v>
      </c>
      <c r="H4441" t="s">
        <v>13995</v>
      </c>
      <c r="I4441">
        <v>13</v>
      </c>
    </row>
    <row r="4442" spans="1:9" x14ac:dyDescent="0.3">
      <c r="A4442">
        <v>8517</v>
      </c>
      <c r="B4442">
        <v>400</v>
      </c>
      <c r="C4442" t="s">
        <v>14005</v>
      </c>
      <c r="D4442" t="s">
        <v>13990</v>
      </c>
      <c r="E4442" t="s">
        <v>13990</v>
      </c>
      <c r="F4442">
        <v>1</v>
      </c>
      <c r="G4442">
        <v>3.1</v>
      </c>
      <c r="H4442" t="s">
        <v>13995</v>
      </c>
      <c r="I4442">
        <v>24</v>
      </c>
    </row>
    <row r="4443" spans="1:9" x14ac:dyDescent="0.3">
      <c r="A4443">
        <v>310653</v>
      </c>
      <c r="B4443">
        <v>500</v>
      </c>
      <c r="C4443" t="s">
        <v>14005</v>
      </c>
      <c r="D4443" t="s">
        <v>13990</v>
      </c>
      <c r="E4443" t="s">
        <v>14000</v>
      </c>
      <c r="F4443">
        <v>2</v>
      </c>
      <c r="G4443">
        <v>3.1</v>
      </c>
      <c r="H4443" t="s">
        <v>13995</v>
      </c>
      <c r="I4443">
        <v>18</v>
      </c>
    </row>
    <row r="4444" spans="1:9" x14ac:dyDescent="0.3">
      <c r="A4444">
        <v>312479</v>
      </c>
      <c r="B4444">
        <v>350</v>
      </c>
      <c r="C4444" t="s">
        <v>14005</v>
      </c>
      <c r="D4444" t="s">
        <v>13990</v>
      </c>
      <c r="E4444" t="s">
        <v>13990</v>
      </c>
      <c r="F4444">
        <v>1</v>
      </c>
      <c r="G4444">
        <v>2.9</v>
      </c>
      <c r="H4444" t="s">
        <v>13995</v>
      </c>
      <c r="I4444">
        <v>13</v>
      </c>
    </row>
    <row r="4445" spans="1:9" x14ac:dyDescent="0.3">
      <c r="A4445">
        <v>18222593</v>
      </c>
      <c r="B4445">
        <v>500</v>
      </c>
      <c r="C4445" t="s">
        <v>14005</v>
      </c>
      <c r="D4445" t="s">
        <v>13990</v>
      </c>
      <c r="E4445" t="s">
        <v>13990</v>
      </c>
      <c r="F4445">
        <v>2</v>
      </c>
      <c r="G4445">
        <v>2.8</v>
      </c>
      <c r="H4445" t="s">
        <v>13995</v>
      </c>
      <c r="I4445">
        <v>14</v>
      </c>
    </row>
    <row r="4446" spans="1:9" x14ac:dyDescent="0.3">
      <c r="A4446">
        <v>2012</v>
      </c>
      <c r="B4446">
        <v>250</v>
      </c>
      <c r="C4446" t="s">
        <v>14005</v>
      </c>
      <c r="D4446" t="s">
        <v>13990</v>
      </c>
      <c r="E4446" t="s">
        <v>13990</v>
      </c>
      <c r="F4446">
        <v>1</v>
      </c>
      <c r="G4446">
        <v>3</v>
      </c>
      <c r="H4446" t="s">
        <v>13995</v>
      </c>
      <c r="I4446">
        <v>74</v>
      </c>
    </row>
    <row r="4447" spans="1:9" x14ac:dyDescent="0.3">
      <c r="A4447">
        <v>6265</v>
      </c>
      <c r="B4447">
        <v>450</v>
      </c>
      <c r="C4447" t="s">
        <v>14005</v>
      </c>
      <c r="D4447" t="s">
        <v>13990</v>
      </c>
      <c r="E4447" t="s">
        <v>13990</v>
      </c>
      <c r="F4447">
        <v>1</v>
      </c>
      <c r="G4447">
        <v>2.7</v>
      </c>
      <c r="H4447" t="s">
        <v>13995</v>
      </c>
      <c r="I4447">
        <v>18</v>
      </c>
    </row>
    <row r="4448" spans="1:9" x14ac:dyDescent="0.3">
      <c r="A4448">
        <v>9829</v>
      </c>
      <c r="B4448">
        <v>450</v>
      </c>
      <c r="C4448" t="s">
        <v>14005</v>
      </c>
      <c r="D4448" t="s">
        <v>13990</v>
      </c>
      <c r="E4448" t="s">
        <v>13990</v>
      </c>
      <c r="F4448">
        <v>1</v>
      </c>
      <c r="G4448">
        <v>2.8</v>
      </c>
      <c r="H4448" t="s">
        <v>13995</v>
      </c>
      <c r="I4448">
        <v>14</v>
      </c>
    </row>
    <row r="4449" spans="1:9" x14ac:dyDescent="0.3">
      <c r="A4449">
        <v>311949</v>
      </c>
      <c r="B4449">
        <v>200</v>
      </c>
      <c r="C4449" t="s">
        <v>14005</v>
      </c>
      <c r="D4449" t="s">
        <v>13990</v>
      </c>
      <c r="E4449" t="s">
        <v>13990</v>
      </c>
      <c r="F4449">
        <v>1</v>
      </c>
      <c r="G4449">
        <v>3</v>
      </c>
      <c r="H4449" t="s">
        <v>13995</v>
      </c>
      <c r="I4449">
        <v>7</v>
      </c>
    </row>
    <row r="4450" spans="1:9" x14ac:dyDescent="0.3">
      <c r="A4450">
        <v>18421027</v>
      </c>
      <c r="B4450">
        <v>200</v>
      </c>
      <c r="C4450" t="s">
        <v>14005</v>
      </c>
      <c r="D4450" t="s">
        <v>13990</v>
      </c>
      <c r="E4450" t="s">
        <v>13990</v>
      </c>
      <c r="F4450">
        <v>1</v>
      </c>
      <c r="G4450">
        <v>3.2</v>
      </c>
      <c r="H4450" t="s">
        <v>13995</v>
      </c>
      <c r="I4450">
        <v>15</v>
      </c>
    </row>
    <row r="4451" spans="1:9" x14ac:dyDescent="0.3">
      <c r="A4451">
        <v>304957</v>
      </c>
      <c r="B4451">
        <v>200</v>
      </c>
      <c r="C4451" t="s">
        <v>14005</v>
      </c>
      <c r="D4451" t="s">
        <v>13990</v>
      </c>
      <c r="E4451" t="s">
        <v>13990</v>
      </c>
      <c r="F4451">
        <v>1</v>
      </c>
      <c r="G4451">
        <v>2.8</v>
      </c>
      <c r="H4451" t="s">
        <v>13995</v>
      </c>
      <c r="I4451">
        <v>9</v>
      </c>
    </row>
    <row r="4452" spans="1:9" x14ac:dyDescent="0.3">
      <c r="A4452">
        <v>305948</v>
      </c>
      <c r="B4452">
        <v>100</v>
      </c>
      <c r="C4452" t="s">
        <v>14005</v>
      </c>
      <c r="D4452" t="s">
        <v>13990</v>
      </c>
      <c r="E4452" t="s">
        <v>13990</v>
      </c>
      <c r="F4452">
        <v>1</v>
      </c>
      <c r="G4452">
        <v>3.1</v>
      </c>
      <c r="H4452" t="s">
        <v>13995</v>
      </c>
      <c r="I4452">
        <v>8</v>
      </c>
    </row>
    <row r="4453" spans="1:9" x14ac:dyDescent="0.3">
      <c r="A4453">
        <v>306113</v>
      </c>
      <c r="B4453">
        <v>150</v>
      </c>
      <c r="C4453" t="s">
        <v>14005</v>
      </c>
      <c r="D4453" t="s">
        <v>13990</v>
      </c>
      <c r="E4453" t="s">
        <v>13990</v>
      </c>
      <c r="F4453">
        <v>1</v>
      </c>
      <c r="G4453">
        <v>3</v>
      </c>
      <c r="H4453" t="s">
        <v>13995</v>
      </c>
      <c r="I4453">
        <v>11</v>
      </c>
    </row>
    <row r="4454" spans="1:9" x14ac:dyDescent="0.3">
      <c r="A4454">
        <v>305987</v>
      </c>
      <c r="B4454">
        <v>250</v>
      </c>
      <c r="C4454" t="s">
        <v>14005</v>
      </c>
      <c r="D4454" t="s">
        <v>13990</v>
      </c>
      <c r="E4454" t="s">
        <v>14000</v>
      </c>
      <c r="F4454">
        <v>1</v>
      </c>
      <c r="G4454">
        <v>3.4</v>
      </c>
      <c r="H4454" t="s">
        <v>13995</v>
      </c>
      <c r="I4454">
        <v>17</v>
      </c>
    </row>
    <row r="4455" spans="1:9" x14ac:dyDescent="0.3">
      <c r="A4455">
        <v>4935</v>
      </c>
      <c r="B4455">
        <v>250</v>
      </c>
      <c r="C4455" t="s">
        <v>14005</v>
      </c>
      <c r="D4455" t="s">
        <v>13990</v>
      </c>
      <c r="E4455" t="s">
        <v>13990</v>
      </c>
      <c r="F4455">
        <v>1</v>
      </c>
      <c r="G4455">
        <v>2.9</v>
      </c>
      <c r="H4455" t="s">
        <v>13995</v>
      </c>
      <c r="I4455">
        <v>11</v>
      </c>
    </row>
    <row r="4456" spans="1:9" x14ac:dyDescent="0.3">
      <c r="A4456">
        <v>313265</v>
      </c>
      <c r="B4456">
        <v>700</v>
      </c>
      <c r="C4456" t="s">
        <v>14005</v>
      </c>
      <c r="D4456" t="s">
        <v>13990</v>
      </c>
      <c r="E4456" t="s">
        <v>13990</v>
      </c>
      <c r="F4456">
        <v>2</v>
      </c>
      <c r="G4456">
        <v>2.6</v>
      </c>
      <c r="H4456" t="s">
        <v>13995</v>
      </c>
      <c r="I4456">
        <v>46</v>
      </c>
    </row>
    <row r="4457" spans="1:9" x14ac:dyDescent="0.3">
      <c r="A4457">
        <v>18414470</v>
      </c>
      <c r="B4457">
        <v>600</v>
      </c>
      <c r="C4457" t="s">
        <v>14005</v>
      </c>
      <c r="D4457" t="s">
        <v>13990</v>
      </c>
      <c r="E4457" t="s">
        <v>14000</v>
      </c>
      <c r="F4457">
        <v>2</v>
      </c>
      <c r="G4457">
        <v>2.6</v>
      </c>
      <c r="H4457" t="s">
        <v>13995</v>
      </c>
      <c r="I4457">
        <v>10</v>
      </c>
    </row>
    <row r="4458" spans="1:9" x14ac:dyDescent="0.3">
      <c r="A4458">
        <v>18377903</v>
      </c>
      <c r="B4458">
        <v>250</v>
      </c>
      <c r="C4458" t="s">
        <v>14005</v>
      </c>
      <c r="D4458" t="s">
        <v>13990</v>
      </c>
      <c r="E4458" t="s">
        <v>14000</v>
      </c>
      <c r="F4458">
        <v>1</v>
      </c>
      <c r="G4458">
        <v>3.2</v>
      </c>
      <c r="H4458" t="s">
        <v>13995</v>
      </c>
      <c r="I4458">
        <v>4</v>
      </c>
    </row>
    <row r="4459" spans="1:9" x14ac:dyDescent="0.3">
      <c r="A4459">
        <v>300729</v>
      </c>
      <c r="B4459">
        <v>200</v>
      </c>
      <c r="C4459" t="s">
        <v>14005</v>
      </c>
      <c r="D4459" t="s">
        <v>13990</v>
      </c>
      <c r="E4459" t="s">
        <v>14000</v>
      </c>
      <c r="F4459">
        <v>1</v>
      </c>
      <c r="G4459">
        <v>3.4</v>
      </c>
      <c r="H4459" t="s">
        <v>13995</v>
      </c>
      <c r="I4459">
        <v>188</v>
      </c>
    </row>
    <row r="4460" spans="1:9" x14ac:dyDescent="0.3">
      <c r="A4460">
        <v>9850</v>
      </c>
      <c r="B4460">
        <v>200</v>
      </c>
      <c r="C4460" t="s">
        <v>14005</v>
      </c>
      <c r="D4460" t="s">
        <v>13990</v>
      </c>
      <c r="E4460" t="s">
        <v>13990</v>
      </c>
      <c r="F4460">
        <v>1</v>
      </c>
      <c r="G4460">
        <v>3</v>
      </c>
      <c r="H4460" t="s">
        <v>13995</v>
      </c>
      <c r="I4460">
        <v>9</v>
      </c>
    </row>
    <row r="4461" spans="1:9" x14ac:dyDescent="0.3">
      <c r="A4461">
        <v>4939</v>
      </c>
      <c r="B4461">
        <v>500</v>
      </c>
      <c r="C4461" t="s">
        <v>14005</v>
      </c>
      <c r="D4461" t="s">
        <v>13990</v>
      </c>
      <c r="E4461" t="s">
        <v>14000</v>
      </c>
      <c r="F4461">
        <v>2</v>
      </c>
      <c r="G4461">
        <v>2.6</v>
      </c>
      <c r="H4461" t="s">
        <v>13995</v>
      </c>
      <c r="I4461">
        <v>8</v>
      </c>
    </row>
    <row r="4462" spans="1:9" x14ac:dyDescent="0.3">
      <c r="A4462">
        <v>18416369</v>
      </c>
      <c r="B4462">
        <v>400</v>
      </c>
      <c r="C4462" t="s">
        <v>14005</v>
      </c>
      <c r="D4462" t="s">
        <v>13990</v>
      </c>
      <c r="E4462" t="s">
        <v>13990</v>
      </c>
      <c r="F4462">
        <v>1</v>
      </c>
      <c r="G4462">
        <v>3.1</v>
      </c>
      <c r="H4462" t="s">
        <v>13995</v>
      </c>
      <c r="I4462">
        <v>7</v>
      </c>
    </row>
    <row r="4463" spans="1:9" x14ac:dyDescent="0.3">
      <c r="A4463">
        <v>311194</v>
      </c>
      <c r="B4463">
        <v>500</v>
      </c>
      <c r="C4463" t="s">
        <v>14005</v>
      </c>
      <c r="D4463" t="s">
        <v>13990</v>
      </c>
      <c r="E4463" t="s">
        <v>14000</v>
      </c>
      <c r="F4463">
        <v>2</v>
      </c>
      <c r="G4463">
        <v>2.7</v>
      </c>
      <c r="H4463" t="s">
        <v>13995</v>
      </c>
      <c r="I4463">
        <v>64</v>
      </c>
    </row>
    <row r="4464" spans="1:9" x14ac:dyDescent="0.3">
      <c r="A4464">
        <v>1205</v>
      </c>
      <c r="B4464">
        <v>400</v>
      </c>
      <c r="C4464" t="s">
        <v>14005</v>
      </c>
      <c r="D4464" t="s">
        <v>13990</v>
      </c>
      <c r="E4464" t="s">
        <v>13990</v>
      </c>
      <c r="F4464">
        <v>1</v>
      </c>
      <c r="G4464">
        <v>3.3</v>
      </c>
      <c r="H4464" t="s">
        <v>13995</v>
      </c>
      <c r="I4464">
        <v>61</v>
      </c>
    </row>
    <row r="4465" spans="1:9" x14ac:dyDescent="0.3">
      <c r="A4465">
        <v>305949</v>
      </c>
      <c r="B4465">
        <v>300</v>
      </c>
      <c r="C4465" t="s">
        <v>14005</v>
      </c>
      <c r="D4465" t="s">
        <v>13990</v>
      </c>
      <c r="E4465" t="s">
        <v>13990</v>
      </c>
      <c r="F4465">
        <v>1</v>
      </c>
      <c r="G4465">
        <v>3</v>
      </c>
      <c r="H4465" t="s">
        <v>13995</v>
      </c>
      <c r="I4465">
        <v>13</v>
      </c>
    </row>
    <row r="4466" spans="1:9" x14ac:dyDescent="0.3">
      <c r="A4466">
        <v>18400760</v>
      </c>
      <c r="B4466">
        <v>600</v>
      </c>
      <c r="C4466" t="s">
        <v>14005</v>
      </c>
      <c r="D4466" t="s">
        <v>13990</v>
      </c>
      <c r="E4466" t="s">
        <v>13990</v>
      </c>
      <c r="F4466">
        <v>2</v>
      </c>
      <c r="G4466">
        <v>2.9</v>
      </c>
      <c r="H4466" t="s">
        <v>13995</v>
      </c>
      <c r="I4466">
        <v>7</v>
      </c>
    </row>
    <row r="4467" spans="1:9" x14ac:dyDescent="0.3">
      <c r="A4467">
        <v>18372696</v>
      </c>
      <c r="B4467">
        <v>900</v>
      </c>
      <c r="C4467" t="s">
        <v>14005</v>
      </c>
      <c r="D4467" t="s">
        <v>13990</v>
      </c>
      <c r="E4467" t="s">
        <v>14000</v>
      </c>
      <c r="F4467">
        <v>2</v>
      </c>
      <c r="G4467">
        <v>3.4</v>
      </c>
      <c r="H4467" t="s">
        <v>13995</v>
      </c>
      <c r="I4467">
        <v>31</v>
      </c>
    </row>
    <row r="4468" spans="1:9" x14ac:dyDescent="0.3">
      <c r="A4468">
        <v>9849</v>
      </c>
      <c r="B4468">
        <v>300</v>
      </c>
      <c r="C4468" t="s">
        <v>14005</v>
      </c>
      <c r="D4468" t="s">
        <v>13990</v>
      </c>
      <c r="E4468" t="s">
        <v>14000</v>
      </c>
      <c r="F4468">
        <v>1</v>
      </c>
      <c r="G4468">
        <v>3</v>
      </c>
      <c r="H4468" t="s">
        <v>13995</v>
      </c>
      <c r="I4468">
        <v>8</v>
      </c>
    </row>
    <row r="4469" spans="1:9" x14ac:dyDescent="0.3">
      <c r="A4469">
        <v>305298</v>
      </c>
      <c r="B4469">
        <v>200</v>
      </c>
      <c r="C4469" t="s">
        <v>14005</v>
      </c>
      <c r="D4469" t="s">
        <v>13990</v>
      </c>
      <c r="E4469" t="s">
        <v>13990</v>
      </c>
      <c r="F4469">
        <v>1</v>
      </c>
      <c r="G4469">
        <v>2.8</v>
      </c>
      <c r="H4469" t="s">
        <v>13995</v>
      </c>
      <c r="I4469">
        <v>8</v>
      </c>
    </row>
    <row r="4470" spans="1:9" x14ac:dyDescent="0.3">
      <c r="A4470">
        <v>18451584</v>
      </c>
      <c r="B4470">
        <v>500</v>
      </c>
      <c r="C4470" t="s">
        <v>14005</v>
      </c>
      <c r="D4470" t="s">
        <v>13990</v>
      </c>
      <c r="E4470" t="s">
        <v>14000</v>
      </c>
      <c r="F4470">
        <v>2</v>
      </c>
      <c r="G4470">
        <v>2.9</v>
      </c>
      <c r="H4470" t="s">
        <v>13995</v>
      </c>
      <c r="I4470">
        <v>17</v>
      </c>
    </row>
    <row r="4471" spans="1:9" x14ac:dyDescent="0.3">
      <c r="A4471">
        <v>18291212</v>
      </c>
      <c r="B4471">
        <v>400</v>
      </c>
      <c r="C4471" t="s">
        <v>14005</v>
      </c>
      <c r="D4471" t="s">
        <v>13990</v>
      </c>
      <c r="E4471" t="s">
        <v>13990</v>
      </c>
      <c r="F4471">
        <v>1</v>
      </c>
      <c r="G4471">
        <v>2.8</v>
      </c>
      <c r="H4471" t="s">
        <v>13995</v>
      </c>
      <c r="I4471">
        <v>34</v>
      </c>
    </row>
    <row r="4472" spans="1:9" x14ac:dyDescent="0.3">
      <c r="A4472">
        <v>6072</v>
      </c>
      <c r="B4472">
        <v>300</v>
      </c>
      <c r="C4472" t="s">
        <v>14005</v>
      </c>
      <c r="D4472" t="s">
        <v>13990</v>
      </c>
      <c r="E4472" t="s">
        <v>13990</v>
      </c>
      <c r="F4472">
        <v>1</v>
      </c>
      <c r="G4472">
        <v>3.3</v>
      </c>
      <c r="H4472" t="s">
        <v>13995</v>
      </c>
      <c r="I4472">
        <v>29</v>
      </c>
    </row>
    <row r="4473" spans="1:9" x14ac:dyDescent="0.3">
      <c r="A4473">
        <v>308253</v>
      </c>
      <c r="B4473">
        <v>350</v>
      </c>
      <c r="C4473" t="s">
        <v>14005</v>
      </c>
      <c r="D4473" t="s">
        <v>13990</v>
      </c>
      <c r="E4473" t="s">
        <v>13990</v>
      </c>
      <c r="F4473">
        <v>1</v>
      </c>
      <c r="G4473">
        <v>3.1</v>
      </c>
      <c r="H4473" t="s">
        <v>13995</v>
      </c>
      <c r="I4473">
        <v>21</v>
      </c>
    </row>
    <row r="4474" spans="1:9" x14ac:dyDescent="0.3">
      <c r="A4474">
        <v>18354257</v>
      </c>
      <c r="B4474">
        <v>200</v>
      </c>
      <c r="C4474" t="s">
        <v>14005</v>
      </c>
      <c r="D4474" t="s">
        <v>13990</v>
      </c>
      <c r="E4474" t="s">
        <v>14000</v>
      </c>
      <c r="F4474">
        <v>1</v>
      </c>
      <c r="G4474">
        <v>2.8</v>
      </c>
      <c r="H4474" t="s">
        <v>13995</v>
      </c>
      <c r="I4474">
        <v>7</v>
      </c>
    </row>
    <row r="4475" spans="1:9" x14ac:dyDescent="0.3">
      <c r="A4475">
        <v>6095</v>
      </c>
      <c r="B4475">
        <v>500</v>
      </c>
      <c r="C4475" t="s">
        <v>14005</v>
      </c>
      <c r="D4475" t="s">
        <v>13990</v>
      </c>
      <c r="E4475" t="s">
        <v>13990</v>
      </c>
      <c r="F4475">
        <v>2</v>
      </c>
      <c r="G4475">
        <v>2.7</v>
      </c>
      <c r="H4475" t="s">
        <v>13995</v>
      </c>
      <c r="I4475">
        <v>25</v>
      </c>
    </row>
    <row r="4476" spans="1:9" x14ac:dyDescent="0.3">
      <c r="A4476">
        <v>305942</v>
      </c>
      <c r="B4476">
        <v>300</v>
      </c>
      <c r="C4476" t="s">
        <v>14005</v>
      </c>
      <c r="D4476" t="s">
        <v>13990</v>
      </c>
      <c r="E4476" t="s">
        <v>13990</v>
      </c>
      <c r="F4476">
        <v>1</v>
      </c>
      <c r="G4476">
        <v>3.4</v>
      </c>
      <c r="H4476" t="s">
        <v>13995</v>
      </c>
      <c r="I4476">
        <v>31</v>
      </c>
    </row>
    <row r="4477" spans="1:9" x14ac:dyDescent="0.3">
      <c r="A4477">
        <v>18208895</v>
      </c>
      <c r="B4477">
        <v>350</v>
      </c>
      <c r="C4477" t="s">
        <v>14005</v>
      </c>
      <c r="D4477" t="s">
        <v>13990</v>
      </c>
      <c r="E4477" t="s">
        <v>13990</v>
      </c>
      <c r="F4477">
        <v>1</v>
      </c>
      <c r="G4477">
        <v>3</v>
      </c>
      <c r="H4477" t="s">
        <v>13995</v>
      </c>
      <c r="I4477">
        <v>10</v>
      </c>
    </row>
    <row r="4478" spans="1:9" x14ac:dyDescent="0.3">
      <c r="A4478">
        <v>309190</v>
      </c>
      <c r="B4478">
        <v>300</v>
      </c>
      <c r="C4478" t="s">
        <v>14005</v>
      </c>
      <c r="D4478" t="s">
        <v>13990</v>
      </c>
      <c r="E4478" t="s">
        <v>14000</v>
      </c>
      <c r="F4478">
        <v>1</v>
      </c>
      <c r="G4478">
        <v>3.2</v>
      </c>
      <c r="H4478" t="s">
        <v>13995</v>
      </c>
      <c r="I4478">
        <v>23</v>
      </c>
    </row>
    <row r="4479" spans="1:9" x14ac:dyDescent="0.3">
      <c r="A4479">
        <v>18472702</v>
      </c>
      <c r="B4479">
        <v>350</v>
      </c>
      <c r="C4479" t="s">
        <v>14005</v>
      </c>
      <c r="D4479" t="s">
        <v>13990</v>
      </c>
      <c r="E4479" t="s">
        <v>13990</v>
      </c>
      <c r="F4479">
        <v>1</v>
      </c>
      <c r="G4479">
        <v>3.1</v>
      </c>
      <c r="H4479" t="s">
        <v>13995</v>
      </c>
      <c r="I4479">
        <v>7</v>
      </c>
    </row>
    <row r="4480" spans="1:9" x14ac:dyDescent="0.3">
      <c r="A4480">
        <v>311331</v>
      </c>
      <c r="B4480">
        <v>250</v>
      </c>
      <c r="C4480" t="s">
        <v>14005</v>
      </c>
      <c r="D4480" t="s">
        <v>13990</v>
      </c>
      <c r="E4480" t="s">
        <v>13990</v>
      </c>
      <c r="F4480">
        <v>1</v>
      </c>
      <c r="G4480">
        <v>3.1</v>
      </c>
      <c r="H4480" t="s">
        <v>13995</v>
      </c>
      <c r="I4480">
        <v>13</v>
      </c>
    </row>
    <row r="4481" spans="1:9" x14ac:dyDescent="0.3">
      <c r="A4481">
        <v>18418242</v>
      </c>
      <c r="B4481">
        <v>250</v>
      </c>
      <c r="C4481" t="s">
        <v>14005</v>
      </c>
      <c r="D4481" t="s">
        <v>13990</v>
      </c>
      <c r="E4481" t="s">
        <v>13990</v>
      </c>
      <c r="F4481">
        <v>1</v>
      </c>
      <c r="G4481">
        <v>3.1</v>
      </c>
      <c r="H4481" t="s">
        <v>13995</v>
      </c>
      <c r="I4481">
        <v>10</v>
      </c>
    </row>
    <row r="4482" spans="1:9" x14ac:dyDescent="0.3">
      <c r="A4482">
        <v>18365372</v>
      </c>
      <c r="B4482">
        <v>600</v>
      </c>
      <c r="C4482" t="s">
        <v>14005</v>
      </c>
      <c r="D4482" t="s">
        <v>13990</v>
      </c>
      <c r="E4482" t="s">
        <v>14000</v>
      </c>
      <c r="F4482">
        <v>2</v>
      </c>
      <c r="G4482">
        <v>3.5</v>
      </c>
      <c r="H4482" t="s">
        <v>13994</v>
      </c>
      <c r="I4482">
        <v>22</v>
      </c>
    </row>
    <row r="4483" spans="1:9" x14ac:dyDescent="0.3">
      <c r="A4483">
        <v>18415367</v>
      </c>
      <c r="B4483">
        <v>500</v>
      </c>
      <c r="C4483" t="s">
        <v>14005</v>
      </c>
      <c r="D4483" t="s">
        <v>13990</v>
      </c>
      <c r="E4483" t="s">
        <v>14000</v>
      </c>
      <c r="F4483">
        <v>2</v>
      </c>
      <c r="G4483">
        <v>3.5</v>
      </c>
      <c r="H4483" t="s">
        <v>13994</v>
      </c>
      <c r="I4483">
        <v>66</v>
      </c>
    </row>
    <row r="4484" spans="1:9" x14ac:dyDescent="0.3">
      <c r="A4484">
        <v>18382755</v>
      </c>
      <c r="B4484">
        <v>200</v>
      </c>
      <c r="C4484" t="s">
        <v>14005</v>
      </c>
      <c r="D4484" t="s">
        <v>13990</v>
      </c>
      <c r="E4484" t="s">
        <v>13990</v>
      </c>
      <c r="F4484">
        <v>1</v>
      </c>
      <c r="G4484">
        <v>3.8</v>
      </c>
      <c r="H4484" t="s">
        <v>13994</v>
      </c>
      <c r="I4484">
        <v>70</v>
      </c>
    </row>
    <row r="4485" spans="1:9" x14ac:dyDescent="0.3">
      <c r="A4485">
        <v>312385</v>
      </c>
      <c r="B4485">
        <v>600</v>
      </c>
      <c r="C4485" t="s">
        <v>14005</v>
      </c>
      <c r="D4485" t="s">
        <v>13990</v>
      </c>
      <c r="E4485" t="s">
        <v>14000</v>
      </c>
      <c r="F4485">
        <v>2</v>
      </c>
      <c r="G4485">
        <v>3.8</v>
      </c>
      <c r="H4485" t="s">
        <v>13994</v>
      </c>
      <c r="I4485">
        <v>270</v>
      </c>
    </row>
    <row r="4486" spans="1:9" x14ac:dyDescent="0.3">
      <c r="A4486">
        <v>18345730</v>
      </c>
      <c r="B4486">
        <v>800</v>
      </c>
      <c r="C4486" t="s">
        <v>14005</v>
      </c>
      <c r="D4486" t="s">
        <v>13990</v>
      </c>
      <c r="E4486" t="s">
        <v>14000</v>
      </c>
      <c r="F4486">
        <v>2</v>
      </c>
      <c r="G4486">
        <v>3.7</v>
      </c>
      <c r="H4486" t="s">
        <v>13994</v>
      </c>
      <c r="I4486">
        <v>40</v>
      </c>
    </row>
    <row r="4487" spans="1:9" x14ac:dyDescent="0.3">
      <c r="A4487">
        <v>312639</v>
      </c>
      <c r="B4487">
        <v>500</v>
      </c>
      <c r="C4487" t="s">
        <v>14005</v>
      </c>
      <c r="D4487" t="s">
        <v>13990</v>
      </c>
      <c r="E4487" t="s">
        <v>13990</v>
      </c>
      <c r="F4487">
        <v>2</v>
      </c>
      <c r="G4487">
        <v>3.5</v>
      </c>
      <c r="H4487" t="s">
        <v>13994</v>
      </c>
      <c r="I4487">
        <v>54</v>
      </c>
    </row>
    <row r="4488" spans="1:9" x14ac:dyDescent="0.3">
      <c r="A4488">
        <v>18381652</v>
      </c>
      <c r="B4488">
        <v>500</v>
      </c>
      <c r="C4488" t="s">
        <v>14005</v>
      </c>
      <c r="D4488" t="s">
        <v>13990</v>
      </c>
      <c r="E4488" t="s">
        <v>13990</v>
      </c>
      <c r="F4488">
        <v>2</v>
      </c>
      <c r="G4488">
        <v>0</v>
      </c>
      <c r="H4488" t="s">
        <v>13993</v>
      </c>
      <c r="I4488">
        <v>3</v>
      </c>
    </row>
    <row r="4489" spans="1:9" x14ac:dyDescent="0.3">
      <c r="A4489">
        <v>18440186</v>
      </c>
      <c r="B4489">
        <v>250</v>
      </c>
      <c r="C4489" t="s">
        <v>14005</v>
      </c>
      <c r="D4489" t="s">
        <v>13990</v>
      </c>
      <c r="E4489" t="s">
        <v>13990</v>
      </c>
      <c r="F4489">
        <v>1</v>
      </c>
      <c r="G4489">
        <v>0</v>
      </c>
      <c r="H4489" t="s">
        <v>13993</v>
      </c>
      <c r="I4489">
        <v>0</v>
      </c>
    </row>
    <row r="4490" spans="1:9" x14ac:dyDescent="0.3">
      <c r="A4490">
        <v>18421464</v>
      </c>
      <c r="B4490">
        <v>350</v>
      </c>
      <c r="C4490" t="s">
        <v>14005</v>
      </c>
      <c r="D4490" t="s">
        <v>13990</v>
      </c>
      <c r="E4490" t="s">
        <v>13990</v>
      </c>
      <c r="F4490">
        <v>1</v>
      </c>
      <c r="G4490">
        <v>0</v>
      </c>
      <c r="H4490" t="s">
        <v>13993</v>
      </c>
      <c r="I4490">
        <v>0</v>
      </c>
    </row>
    <row r="4491" spans="1:9" x14ac:dyDescent="0.3">
      <c r="A4491">
        <v>18440394</v>
      </c>
      <c r="B4491">
        <v>350</v>
      </c>
      <c r="C4491" t="s">
        <v>14005</v>
      </c>
      <c r="D4491" t="s">
        <v>13990</v>
      </c>
      <c r="E4491" t="s">
        <v>13990</v>
      </c>
      <c r="F4491">
        <v>1</v>
      </c>
      <c r="G4491">
        <v>0</v>
      </c>
      <c r="H4491" t="s">
        <v>13993</v>
      </c>
      <c r="I4491">
        <v>0</v>
      </c>
    </row>
    <row r="4492" spans="1:9" x14ac:dyDescent="0.3">
      <c r="A4492">
        <v>18441680</v>
      </c>
      <c r="B4492">
        <v>300</v>
      </c>
      <c r="C4492" t="s">
        <v>14005</v>
      </c>
      <c r="D4492" t="s">
        <v>13990</v>
      </c>
      <c r="E4492" t="s">
        <v>13990</v>
      </c>
      <c r="F4492">
        <v>1</v>
      </c>
      <c r="G4492">
        <v>0</v>
      </c>
      <c r="H4492" t="s">
        <v>13993</v>
      </c>
      <c r="I4492">
        <v>0</v>
      </c>
    </row>
    <row r="4493" spans="1:9" x14ac:dyDescent="0.3">
      <c r="A4493">
        <v>6122</v>
      </c>
      <c r="B4493">
        <v>800</v>
      </c>
      <c r="C4493" t="s">
        <v>14005</v>
      </c>
      <c r="D4493" t="s">
        <v>13990</v>
      </c>
      <c r="E4493" t="s">
        <v>14000</v>
      </c>
      <c r="F4493">
        <v>2</v>
      </c>
      <c r="G4493">
        <v>2.4</v>
      </c>
      <c r="H4493" t="s">
        <v>13997</v>
      </c>
      <c r="I4493">
        <v>41</v>
      </c>
    </row>
    <row r="4494" spans="1:9" x14ac:dyDescent="0.3">
      <c r="A4494">
        <v>584</v>
      </c>
      <c r="B4494">
        <v>400</v>
      </c>
      <c r="C4494" t="s">
        <v>14005</v>
      </c>
      <c r="D4494" t="s">
        <v>13990</v>
      </c>
      <c r="E4494" t="s">
        <v>14000</v>
      </c>
      <c r="F4494">
        <v>1</v>
      </c>
      <c r="G4494">
        <v>2.1</v>
      </c>
      <c r="H4494" t="s">
        <v>13997</v>
      </c>
      <c r="I4494">
        <v>121</v>
      </c>
    </row>
    <row r="4495" spans="1:9" x14ac:dyDescent="0.3">
      <c r="A4495">
        <v>4725</v>
      </c>
      <c r="B4495">
        <v>500</v>
      </c>
      <c r="C4495" t="s">
        <v>14005</v>
      </c>
      <c r="D4495" t="s">
        <v>13990</v>
      </c>
      <c r="E4495" t="s">
        <v>14000</v>
      </c>
      <c r="F4495">
        <v>2</v>
      </c>
      <c r="G4495">
        <v>2.2000000000000002</v>
      </c>
      <c r="H4495" t="s">
        <v>13997</v>
      </c>
      <c r="I4495">
        <v>120</v>
      </c>
    </row>
    <row r="4496" spans="1:9" x14ac:dyDescent="0.3">
      <c r="A4496">
        <v>18070486</v>
      </c>
      <c r="B4496">
        <v>800</v>
      </c>
      <c r="C4496" t="s">
        <v>14005</v>
      </c>
      <c r="D4496" t="s">
        <v>13990</v>
      </c>
      <c r="E4496" t="s">
        <v>14000</v>
      </c>
      <c r="F4496">
        <v>2</v>
      </c>
      <c r="G4496">
        <v>4.0999999999999996</v>
      </c>
      <c r="H4496" t="s">
        <v>13989</v>
      </c>
      <c r="I4496">
        <v>675</v>
      </c>
    </row>
    <row r="4497" spans="1:9" x14ac:dyDescent="0.3">
      <c r="A4497">
        <v>3943</v>
      </c>
      <c r="B4497">
        <v>2000</v>
      </c>
      <c r="C4497" t="s">
        <v>14005</v>
      </c>
      <c r="D4497" t="s">
        <v>13990</v>
      </c>
      <c r="E4497" t="s">
        <v>13990</v>
      </c>
      <c r="F4497">
        <v>4</v>
      </c>
      <c r="G4497">
        <v>3.3</v>
      </c>
      <c r="H4497" t="s">
        <v>13995</v>
      </c>
      <c r="I4497">
        <v>20</v>
      </c>
    </row>
    <row r="4498" spans="1:9" x14ac:dyDescent="0.3">
      <c r="A4498">
        <v>3246</v>
      </c>
      <c r="B4498">
        <v>5000</v>
      </c>
      <c r="C4498" t="s">
        <v>14005</v>
      </c>
      <c r="D4498" t="s">
        <v>14000</v>
      </c>
      <c r="E4498" t="s">
        <v>13990</v>
      </c>
      <c r="F4498">
        <v>4</v>
      </c>
      <c r="G4498">
        <v>3.5</v>
      </c>
      <c r="H4498" t="s">
        <v>13994</v>
      </c>
      <c r="I4498">
        <v>114</v>
      </c>
    </row>
    <row r="4499" spans="1:9" x14ac:dyDescent="0.3">
      <c r="A4499">
        <v>4380</v>
      </c>
      <c r="B4499">
        <v>2000</v>
      </c>
      <c r="C4499" t="s">
        <v>14005</v>
      </c>
      <c r="D4499" t="s">
        <v>13990</v>
      </c>
      <c r="E4499" t="s">
        <v>13990</v>
      </c>
      <c r="F4499">
        <v>4</v>
      </c>
      <c r="G4499">
        <v>3.9</v>
      </c>
      <c r="H4499" t="s">
        <v>13994</v>
      </c>
      <c r="I4499">
        <v>90</v>
      </c>
    </row>
    <row r="4500" spans="1:9" x14ac:dyDescent="0.3">
      <c r="A4500">
        <v>6600</v>
      </c>
      <c r="B4500">
        <v>3000</v>
      </c>
      <c r="C4500" t="s">
        <v>14005</v>
      </c>
      <c r="D4500" t="s">
        <v>14000</v>
      </c>
      <c r="E4500" t="s">
        <v>13990</v>
      </c>
      <c r="F4500">
        <v>4</v>
      </c>
      <c r="G4500">
        <v>3.5</v>
      </c>
      <c r="H4500" t="s">
        <v>13994</v>
      </c>
      <c r="I4500">
        <v>39</v>
      </c>
    </row>
    <row r="4501" spans="1:9" x14ac:dyDescent="0.3">
      <c r="A4501">
        <v>3937</v>
      </c>
      <c r="B4501">
        <v>4500</v>
      </c>
      <c r="C4501" t="s">
        <v>14005</v>
      </c>
      <c r="D4501" t="s">
        <v>14000</v>
      </c>
      <c r="E4501" t="s">
        <v>13990</v>
      </c>
      <c r="F4501">
        <v>4</v>
      </c>
      <c r="G4501">
        <v>3.8</v>
      </c>
      <c r="H4501" t="s">
        <v>13994</v>
      </c>
      <c r="I4501">
        <v>273</v>
      </c>
    </row>
    <row r="4502" spans="1:9" x14ac:dyDescent="0.3">
      <c r="A4502">
        <v>3235</v>
      </c>
      <c r="B4502">
        <v>4500</v>
      </c>
      <c r="C4502" t="s">
        <v>14005</v>
      </c>
      <c r="D4502" t="s">
        <v>14000</v>
      </c>
      <c r="E4502" t="s">
        <v>13990</v>
      </c>
      <c r="F4502">
        <v>4</v>
      </c>
      <c r="G4502">
        <v>4</v>
      </c>
      <c r="H4502" t="s">
        <v>13989</v>
      </c>
      <c r="I4502">
        <v>189</v>
      </c>
    </row>
    <row r="4503" spans="1:9" x14ac:dyDescent="0.3">
      <c r="A4503">
        <v>306815</v>
      </c>
      <c r="B4503">
        <v>1000</v>
      </c>
      <c r="C4503" t="s">
        <v>14005</v>
      </c>
      <c r="D4503" t="s">
        <v>14000</v>
      </c>
      <c r="E4503" t="s">
        <v>13990</v>
      </c>
      <c r="F4503">
        <v>3</v>
      </c>
      <c r="G4503">
        <v>3.5</v>
      </c>
      <c r="H4503" t="s">
        <v>13994</v>
      </c>
      <c r="I4503">
        <v>26</v>
      </c>
    </row>
    <row r="4504" spans="1:9" x14ac:dyDescent="0.3">
      <c r="A4504">
        <v>5869</v>
      </c>
      <c r="B4504">
        <v>600</v>
      </c>
      <c r="C4504" t="s">
        <v>14005</v>
      </c>
      <c r="D4504" t="s">
        <v>13990</v>
      </c>
      <c r="E4504" t="s">
        <v>13990</v>
      </c>
      <c r="F4504">
        <v>2</v>
      </c>
      <c r="G4504">
        <v>2.5</v>
      </c>
      <c r="H4504" t="s">
        <v>13995</v>
      </c>
      <c r="I4504">
        <v>66</v>
      </c>
    </row>
    <row r="4505" spans="1:9" x14ac:dyDescent="0.3">
      <c r="A4505">
        <v>18273623</v>
      </c>
      <c r="B4505">
        <v>650</v>
      </c>
      <c r="C4505" t="s">
        <v>14005</v>
      </c>
      <c r="D4505" t="s">
        <v>13990</v>
      </c>
      <c r="E4505" t="s">
        <v>13990</v>
      </c>
      <c r="F4505">
        <v>2</v>
      </c>
      <c r="G4505">
        <v>3.1</v>
      </c>
      <c r="H4505" t="s">
        <v>13995</v>
      </c>
      <c r="I4505">
        <v>15</v>
      </c>
    </row>
    <row r="4506" spans="1:9" x14ac:dyDescent="0.3">
      <c r="A4506">
        <v>2997</v>
      </c>
      <c r="B4506">
        <v>650</v>
      </c>
      <c r="C4506" t="s">
        <v>14005</v>
      </c>
      <c r="D4506" t="s">
        <v>13990</v>
      </c>
      <c r="E4506" t="s">
        <v>13990</v>
      </c>
      <c r="F4506">
        <v>2</v>
      </c>
      <c r="G4506">
        <v>3.1</v>
      </c>
      <c r="H4506" t="s">
        <v>13995</v>
      </c>
      <c r="I4506">
        <v>81</v>
      </c>
    </row>
    <row r="4507" spans="1:9" x14ac:dyDescent="0.3">
      <c r="A4507">
        <v>3371</v>
      </c>
      <c r="B4507">
        <v>400</v>
      </c>
      <c r="C4507" t="s">
        <v>14005</v>
      </c>
      <c r="D4507" t="s">
        <v>13990</v>
      </c>
      <c r="E4507" t="s">
        <v>13990</v>
      </c>
      <c r="F4507">
        <v>1</v>
      </c>
      <c r="G4507">
        <v>3.3</v>
      </c>
      <c r="H4507" t="s">
        <v>13995</v>
      </c>
      <c r="I4507">
        <v>205</v>
      </c>
    </row>
    <row r="4508" spans="1:9" x14ac:dyDescent="0.3">
      <c r="A4508">
        <v>3003</v>
      </c>
      <c r="B4508">
        <v>1000</v>
      </c>
      <c r="C4508" t="s">
        <v>14005</v>
      </c>
      <c r="D4508" t="s">
        <v>14000</v>
      </c>
      <c r="E4508" t="s">
        <v>13990</v>
      </c>
      <c r="F4508">
        <v>3</v>
      </c>
      <c r="G4508">
        <v>3.1</v>
      </c>
      <c r="H4508" t="s">
        <v>13995</v>
      </c>
      <c r="I4508">
        <v>54</v>
      </c>
    </row>
    <row r="4509" spans="1:9" x14ac:dyDescent="0.3">
      <c r="A4509">
        <v>3004</v>
      </c>
      <c r="B4509">
        <v>700</v>
      </c>
      <c r="C4509" t="s">
        <v>14005</v>
      </c>
      <c r="D4509" t="s">
        <v>13990</v>
      </c>
      <c r="E4509" t="s">
        <v>13990</v>
      </c>
      <c r="F4509">
        <v>2</v>
      </c>
      <c r="G4509">
        <v>2.5</v>
      </c>
      <c r="H4509" t="s">
        <v>13995</v>
      </c>
      <c r="I4509">
        <v>81</v>
      </c>
    </row>
    <row r="4510" spans="1:9" x14ac:dyDescent="0.3">
      <c r="A4510">
        <v>3744</v>
      </c>
      <c r="B4510">
        <v>650</v>
      </c>
      <c r="C4510" t="s">
        <v>14005</v>
      </c>
      <c r="D4510" t="s">
        <v>13990</v>
      </c>
      <c r="E4510" t="s">
        <v>14000</v>
      </c>
      <c r="F4510">
        <v>2</v>
      </c>
      <c r="G4510">
        <v>3.2</v>
      </c>
      <c r="H4510" t="s">
        <v>13995</v>
      </c>
      <c r="I4510">
        <v>67</v>
      </c>
    </row>
    <row r="4511" spans="1:9" x14ac:dyDescent="0.3">
      <c r="A4511">
        <v>9996</v>
      </c>
      <c r="B4511">
        <v>150</v>
      </c>
      <c r="C4511" t="s">
        <v>14005</v>
      </c>
      <c r="D4511" t="s">
        <v>13990</v>
      </c>
      <c r="E4511" t="s">
        <v>13990</v>
      </c>
      <c r="F4511">
        <v>1</v>
      </c>
      <c r="G4511">
        <v>2.9</v>
      </c>
      <c r="H4511" t="s">
        <v>13995</v>
      </c>
      <c r="I4511">
        <v>8</v>
      </c>
    </row>
    <row r="4512" spans="1:9" x14ac:dyDescent="0.3">
      <c r="A4512">
        <v>2999</v>
      </c>
      <c r="B4512">
        <v>1000</v>
      </c>
      <c r="C4512" t="s">
        <v>14005</v>
      </c>
      <c r="D4512" t="s">
        <v>14000</v>
      </c>
      <c r="E4512" t="s">
        <v>14000</v>
      </c>
      <c r="F4512">
        <v>3</v>
      </c>
      <c r="G4512">
        <v>2.6</v>
      </c>
      <c r="H4512" t="s">
        <v>13995</v>
      </c>
      <c r="I4512">
        <v>72</v>
      </c>
    </row>
    <row r="4513" spans="1:9" x14ac:dyDescent="0.3">
      <c r="A4513">
        <v>9929</v>
      </c>
      <c r="B4513">
        <v>250</v>
      </c>
      <c r="C4513" t="s">
        <v>14005</v>
      </c>
      <c r="D4513" t="s">
        <v>13990</v>
      </c>
      <c r="E4513" t="s">
        <v>13990</v>
      </c>
      <c r="F4513">
        <v>1</v>
      </c>
      <c r="G4513">
        <v>3.4</v>
      </c>
      <c r="H4513" t="s">
        <v>13995</v>
      </c>
      <c r="I4513">
        <v>51</v>
      </c>
    </row>
    <row r="4514" spans="1:9" x14ac:dyDescent="0.3">
      <c r="A4514">
        <v>3002</v>
      </c>
      <c r="B4514">
        <v>700</v>
      </c>
      <c r="C4514" t="s">
        <v>14005</v>
      </c>
      <c r="D4514" t="s">
        <v>13990</v>
      </c>
      <c r="E4514" t="s">
        <v>14000</v>
      </c>
      <c r="F4514">
        <v>2</v>
      </c>
      <c r="G4514">
        <v>3.2</v>
      </c>
      <c r="H4514" t="s">
        <v>13995</v>
      </c>
      <c r="I4514">
        <v>75</v>
      </c>
    </row>
    <row r="4515" spans="1:9" x14ac:dyDescent="0.3">
      <c r="A4515">
        <v>5899</v>
      </c>
      <c r="B4515">
        <v>250</v>
      </c>
      <c r="C4515" t="s">
        <v>14005</v>
      </c>
      <c r="D4515" t="s">
        <v>13990</v>
      </c>
      <c r="E4515" t="s">
        <v>13990</v>
      </c>
      <c r="F4515">
        <v>1</v>
      </c>
      <c r="G4515">
        <v>2.7</v>
      </c>
      <c r="H4515" t="s">
        <v>13995</v>
      </c>
      <c r="I4515">
        <v>27</v>
      </c>
    </row>
    <row r="4516" spans="1:9" x14ac:dyDescent="0.3">
      <c r="A4516">
        <v>2995</v>
      </c>
      <c r="B4516">
        <v>200</v>
      </c>
      <c r="C4516" t="s">
        <v>14005</v>
      </c>
      <c r="D4516" t="s">
        <v>13990</v>
      </c>
      <c r="E4516" t="s">
        <v>13990</v>
      </c>
      <c r="F4516">
        <v>1</v>
      </c>
      <c r="G4516">
        <v>3.2</v>
      </c>
      <c r="H4516" t="s">
        <v>13995</v>
      </c>
      <c r="I4516">
        <v>15</v>
      </c>
    </row>
    <row r="4517" spans="1:9" x14ac:dyDescent="0.3">
      <c r="A4517">
        <v>9316</v>
      </c>
      <c r="B4517">
        <v>400</v>
      </c>
      <c r="C4517" t="s">
        <v>14005</v>
      </c>
      <c r="D4517" t="s">
        <v>13990</v>
      </c>
      <c r="E4517" t="s">
        <v>13990</v>
      </c>
      <c r="F4517">
        <v>1</v>
      </c>
      <c r="G4517">
        <v>2.6</v>
      </c>
      <c r="H4517" t="s">
        <v>13995</v>
      </c>
      <c r="I4517">
        <v>32</v>
      </c>
    </row>
    <row r="4518" spans="1:9" x14ac:dyDescent="0.3">
      <c r="A4518">
        <v>311766</v>
      </c>
      <c r="B4518">
        <v>1500</v>
      </c>
      <c r="C4518" t="s">
        <v>14005</v>
      </c>
      <c r="D4518" t="s">
        <v>14000</v>
      </c>
      <c r="E4518" t="s">
        <v>13990</v>
      </c>
      <c r="F4518">
        <v>3</v>
      </c>
      <c r="G4518">
        <v>3</v>
      </c>
      <c r="H4518" t="s">
        <v>13995</v>
      </c>
      <c r="I4518">
        <v>7</v>
      </c>
    </row>
    <row r="4519" spans="1:9" x14ac:dyDescent="0.3">
      <c r="A4519">
        <v>3493</v>
      </c>
      <c r="B4519">
        <v>450</v>
      </c>
      <c r="C4519" t="s">
        <v>14005</v>
      </c>
      <c r="D4519" t="s">
        <v>13990</v>
      </c>
      <c r="E4519" t="s">
        <v>13990</v>
      </c>
      <c r="F4519">
        <v>1</v>
      </c>
      <c r="G4519">
        <v>2.9</v>
      </c>
      <c r="H4519" t="s">
        <v>13995</v>
      </c>
      <c r="I4519">
        <v>49</v>
      </c>
    </row>
    <row r="4520" spans="1:9" x14ac:dyDescent="0.3">
      <c r="A4520">
        <v>18027962</v>
      </c>
      <c r="B4520">
        <v>400</v>
      </c>
      <c r="C4520" t="s">
        <v>14005</v>
      </c>
      <c r="D4520" t="s">
        <v>13990</v>
      </c>
      <c r="E4520" t="s">
        <v>13990</v>
      </c>
      <c r="F4520">
        <v>1</v>
      </c>
      <c r="G4520">
        <v>3.1</v>
      </c>
      <c r="H4520" t="s">
        <v>13995</v>
      </c>
      <c r="I4520">
        <v>12</v>
      </c>
    </row>
    <row r="4521" spans="1:9" x14ac:dyDescent="0.3">
      <c r="A4521">
        <v>1407</v>
      </c>
      <c r="B4521">
        <v>500</v>
      </c>
      <c r="C4521" t="s">
        <v>14005</v>
      </c>
      <c r="D4521" t="s">
        <v>13990</v>
      </c>
      <c r="E4521" t="s">
        <v>13990</v>
      </c>
      <c r="F4521">
        <v>2</v>
      </c>
      <c r="G4521">
        <v>2.6</v>
      </c>
      <c r="H4521" t="s">
        <v>13995</v>
      </c>
      <c r="I4521">
        <v>26</v>
      </c>
    </row>
    <row r="4522" spans="1:9" x14ac:dyDescent="0.3">
      <c r="A4522">
        <v>1917</v>
      </c>
      <c r="B4522">
        <v>250</v>
      </c>
      <c r="C4522" t="s">
        <v>14005</v>
      </c>
      <c r="D4522" t="s">
        <v>13990</v>
      </c>
      <c r="E4522" t="s">
        <v>13990</v>
      </c>
      <c r="F4522">
        <v>1</v>
      </c>
      <c r="G4522">
        <v>3.3</v>
      </c>
      <c r="H4522" t="s">
        <v>13995</v>
      </c>
      <c r="I4522">
        <v>25</v>
      </c>
    </row>
    <row r="4523" spans="1:9" x14ac:dyDescent="0.3">
      <c r="A4523">
        <v>3497</v>
      </c>
      <c r="B4523">
        <v>350</v>
      </c>
      <c r="C4523" t="s">
        <v>14005</v>
      </c>
      <c r="D4523" t="s">
        <v>13990</v>
      </c>
      <c r="E4523" t="s">
        <v>13990</v>
      </c>
      <c r="F4523">
        <v>1</v>
      </c>
      <c r="G4523">
        <v>2.9</v>
      </c>
      <c r="H4523" t="s">
        <v>13995</v>
      </c>
      <c r="I4523">
        <v>12</v>
      </c>
    </row>
    <row r="4524" spans="1:9" x14ac:dyDescent="0.3">
      <c r="A4524">
        <v>3494</v>
      </c>
      <c r="B4524">
        <v>850</v>
      </c>
      <c r="C4524" t="s">
        <v>14005</v>
      </c>
      <c r="D4524" t="s">
        <v>14000</v>
      </c>
      <c r="E4524" t="s">
        <v>13990</v>
      </c>
      <c r="F4524">
        <v>2</v>
      </c>
      <c r="G4524">
        <v>2.5</v>
      </c>
      <c r="H4524" t="s">
        <v>13995</v>
      </c>
      <c r="I4524">
        <v>55</v>
      </c>
    </row>
    <row r="4525" spans="1:9" x14ac:dyDescent="0.3">
      <c r="A4525">
        <v>18222557</v>
      </c>
      <c r="B4525">
        <v>1000</v>
      </c>
      <c r="C4525" t="s">
        <v>14005</v>
      </c>
      <c r="D4525" t="s">
        <v>14000</v>
      </c>
      <c r="E4525" t="s">
        <v>13990</v>
      </c>
      <c r="F4525">
        <v>3</v>
      </c>
      <c r="G4525">
        <v>3.2</v>
      </c>
      <c r="H4525" t="s">
        <v>13995</v>
      </c>
      <c r="I4525">
        <v>18</v>
      </c>
    </row>
    <row r="4526" spans="1:9" x14ac:dyDescent="0.3">
      <c r="A4526">
        <v>1397</v>
      </c>
      <c r="B4526">
        <v>700</v>
      </c>
      <c r="C4526" t="s">
        <v>14005</v>
      </c>
      <c r="D4526" t="s">
        <v>13990</v>
      </c>
      <c r="E4526" t="s">
        <v>14000</v>
      </c>
      <c r="F4526">
        <v>2</v>
      </c>
      <c r="G4526">
        <v>3.4</v>
      </c>
      <c r="H4526" t="s">
        <v>13995</v>
      </c>
      <c r="I4526">
        <v>98</v>
      </c>
    </row>
    <row r="4527" spans="1:9" x14ac:dyDescent="0.3">
      <c r="A4527">
        <v>18346857</v>
      </c>
      <c r="B4527">
        <v>200</v>
      </c>
      <c r="C4527" t="s">
        <v>14005</v>
      </c>
      <c r="D4527" t="s">
        <v>13990</v>
      </c>
      <c r="E4527" t="s">
        <v>13990</v>
      </c>
      <c r="F4527">
        <v>1</v>
      </c>
      <c r="G4527">
        <v>3.1</v>
      </c>
      <c r="H4527" t="s">
        <v>13995</v>
      </c>
      <c r="I4527">
        <v>8</v>
      </c>
    </row>
    <row r="4528" spans="1:9" x14ac:dyDescent="0.3">
      <c r="A4528">
        <v>6222</v>
      </c>
      <c r="B4528">
        <v>350</v>
      </c>
      <c r="C4528" t="s">
        <v>14005</v>
      </c>
      <c r="D4528" t="s">
        <v>13990</v>
      </c>
      <c r="E4528" t="s">
        <v>13990</v>
      </c>
      <c r="F4528">
        <v>1</v>
      </c>
      <c r="G4528">
        <v>2.9</v>
      </c>
      <c r="H4528" t="s">
        <v>13995</v>
      </c>
      <c r="I4528">
        <v>6</v>
      </c>
    </row>
    <row r="4529" spans="1:9" x14ac:dyDescent="0.3">
      <c r="A4529">
        <v>5727</v>
      </c>
      <c r="B4529">
        <v>400</v>
      </c>
      <c r="C4529" t="s">
        <v>14005</v>
      </c>
      <c r="D4529" t="s">
        <v>13990</v>
      </c>
      <c r="E4529" t="s">
        <v>13990</v>
      </c>
      <c r="F4529">
        <v>1</v>
      </c>
      <c r="G4529">
        <v>2.7</v>
      </c>
      <c r="H4529" t="s">
        <v>13995</v>
      </c>
      <c r="I4529">
        <v>10</v>
      </c>
    </row>
    <row r="4530" spans="1:9" x14ac:dyDescent="0.3">
      <c r="A4530">
        <v>776</v>
      </c>
      <c r="B4530">
        <v>700</v>
      </c>
      <c r="C4530" t="s">
        <v>14005</v>
      </c>
      <c r="D4530" t="s">
        <v>14000</v>
      </c>
      <c r="E4530" t="s">
        <v>14000</v>
      </c>
      <c r="F4530">
        <v>2</v>
      </c>
      <c r="G4530">
        <v>3.3</v>
      </c>
      <c r="H4530" t="s">
        <v>13995</v>
      </c>
      <c r="I4530">
        <v>171</v>
      </c>
    </row>
    <row r="4531" spans="1:9" x14ac:dyDescent="0.3">
      <c r="A4531">
        <v>305604</v>
      </c>
      <c r="B4531">
        <v>500</v>
      </c>
      <c r="C4531" t="s">
        <v>14005</v>
      </c>
      <c r="D4531" t="s">
        <v>13990</v>
      </c>
      <c r="E4531" t="s">
        <v>14000</v>
      </c>
      <c r="F4531">
        <v>2</v>
      </c>
      <c r="G4531">
        <v>3.2</v>
      </c>
      <c r="H4531" t="s">
        <v>13995</v>
      </c>
      <c r="I4531">
        <v>66</v>
      </c>
    </row>
    <row r="4532" spans="1:9" x14ac:dyDescent="0.3">
      <c r="A4532">
        <v>18391309</v>
      </c>
      <c r="B4532">
        <v>600</v>
      </c>
      <c r="C4532" t="s">
        <v>14005</v>
      </c>
      <c r="D4532" t="s">
        <v>13990</v>
      </c>
      <c r="E4532" t="s">
        <v>13990</v>
      </c>
      <c r="F4532">
        <v>2</v>
      </c>
      <c r="G4532">
        <v>3.1</v>
      </c>
      <c r="H4532" t="s">
        <v>13995</v>
      </c>
      <c r="I4532">
        <v>11</v>
      </c>
    </row>
    <row r="4533" spans="1:9" x14ac:dyDescent="0.3">
      <c r="A4533">
        <v>18255171</v>
      </c>
      <c r="B4533">
        <v>2200</v>
      </c>
      <c r="C4533" t="s">
        <v>14005</v>
      </c>
      <c r="D4533" t="s">
        <v>14000</v>
      </c>
      <c r="E4533" t="s">
        <v>13990</v>
      </c>
      <c r="F4533">
        <v>4</v>
      </c>
      <c r="G4533">
        <v>3.1</v>
      </c>
      <c r="H4533" t="s">
        <v>13995</v>
      </c>
      <c r="I4533">
        <v>10</v>
      </c>
    </row>
    <row r="4534" spans="1:9" x14ac:dyDescent="0.3">
      <c r="A4534">
        <v>313280</v>
      </c>
      <c r="B4534">
        <v>300</v>
      </c>
      <c r="C4534" t="s">
        <v>14005</v>
      </c>
      <c r="D4534" t="s">
        <v>13990</v>
      </c>
      <c r="E4534" t="s">
        <v>13990</v>
      </c>
      <c r="F4534">
        <v>1</v>
      </c>
      <c r="G4534">
        <v>3.6</v>
      </c>
      <c r="H4534" t="s">
        <v>13994</v>
      </c>
      <c r="I4534">
        <v>26</v>
      </c>
    </row>
    <row r="4535" spans="1:9" x14ac:dyDescent="0.3">
      <c r="A4535">
        <v>18279453</v>
      </c>
      <c r="B4535">
        <v>500</v>
      </c>
      <c r="C4535" t="s">
        <v>14005</v>
      </c>
      <c r="D4535" t="s">
        <v>13990</v>
      </c>
      <c r="E4535" t="s">
        <v>13990</v>
      </c>
      <c r="F4535">
        <v>2</v>
      </c>
      <c r="G4535">
        <v>3.5</v>
      </c>
      <c r="H4535" t="s">
        <v>13994</v>
      </c>
      <c r="I4535">
        <v>14</v>
      </c>
    </row>
    <row r="4536" spans="1:9" x14ac:dyDescent="0.3">
      <c r="A4536">
        <v>9315</v>
      </c>
      <c r="B4536">
        <v>400</v>
      </c>
      <c r="C4536" t="s">
        <v>14005</v>
      </c>
      <c r="D4536" t="s">
        <v>13990</v>
      </c>
      <c r="E4536" t="s">
        <v>14000</v>
      </c>
      <c r="F4536">
        <v>1</v>
      </c>
      <c r="G4536">
        <v>3.8</v>
      </c>
      <c r="H4536" t="s">
        <v>13994</v>
      </c>
      <c r="I4536">
        <v>330</v>
      </c>
    </row>
    <row r="4537" spans="1:9" x14ac:dyDescent="0.3">
      <c r="A4537">
        <v>18438416</v>
      </c>
      <c r="B4537">
        <v>1000</v>
      </c>
      <c r="C4537" t="s">
        <v>14005</v>
      </c>
      <c r="D4537" t="s">
        <v>13990</v>
      </c>
      <c r="E4537" t="s">
        <v>14000</v>
      </c>
      <c r="F4537">
        <v>3</v>
      </c>
      <c r="G4537">
        <v>3.8</v>
      </c>
      <c r="H4537" t="s">
        <v>13994</v>
      </c>
      <c r="I4537">
        <v>25</v>
      </c>
    </row>
    <row r="4538" spans="1:9" x14ac:dyDescent="0.3">
      <c r="A4538">
        <v>303753</v>
      </c>
      <c r="B4538">
        <v>2000</v>
      </c>
      <c r="C4538" t="s">
        <v>14005</v>
      </c>
      <c r="D4538" t="s">
        <v>14000</v>
      </c>
      <c r="E4538" t="s">
        <v>14000</v>
      </c>
      <c r="F4538">
        <v>4</v>
      </c>
      <c r="G4538">
        <v>3.7</v>
      </c>
      <c r="H4538" t="s">
        <v>13994</v>
      </c>
      <c r="I4538">
        <v>393</v>
      </c>
    </row>
    <row r="4539" spans="1:9" x14ac:dyDescent="0.3">
      <c r="A4539">
        <v>7515</v>
      </c>
      <c r="B4539">
        <v>300</v>
      </c>
      <c r="C4539" t="s">
        <v>14005</v>
      </c>
      <c r="D4539" t="s">
        <v>13990</v>
      </c>
      <c r="E4539" t="s">
        <v>14000</v>
      </c>
      <c r="F4539">
        <v>1</v>
      </c>
      <c r="G4539">
        <v>3.9</v>
      </c>
      <c r="H4539" t="s">
        <v>13994</v>
      </c>
      <c r="I4539">
        <v>200</v>
      </c>
    </row>
    <row r="4540" spans="1:9" x14ac:dyDescent="0.3">
      <c r="A4540">
        <v>308195</v>
      </c>
      <c r="B4540">
        <v>1800</v>
      </c>
      <c r="C4540" t="s">
        <v>14005</v>
      </c>
      <c r="D4540" t="s">
        <v>14000</v>
      </c>
      <c r="E4540" t="s">
        <v>14000</v>
      </c>
      <c r="F4540">
        <v>3</v>
      </c>
      <c r="G4540">
        <v>3.5</v>
      </c>
      <c r="H4540" t="s">
        <v>13994</v>
      </c>
      <c r="I4540">
        <v>148</v>
      </c>
    </row>
    <row r="4541" spans="1:9" x14ac:dyDescent="0.3">
      <c r="A4541">
        <v>306088</v>
      </c>
      <c r="B4541">
        <v>600</v>
      </c>
      <c r="C4541" t="s">
        <v>14005</v>
      </c>
      <c r="D4541" t="s">
        <v>13990</v>
      </c>
      <c r="E4541" t="s">
        <v>13990</v>
      </c>
      <c r="F4541">
        <v>2</v>
      </c>
      <c r="G4541">
        <v>3.8</v>
      </c>
      <c r="H4541" t="s">
        <v>13994</v>
      </c>
      <c r="I4541">
        <v>202</v>
      </c>
    </row>
    <row r="4542" spans="1:9" x14ac:dyDescent="0.3">
      <c r="A4542">
        <v>307223</v>
      </c>
      <c r="B4542">
        <v>300</v>
      </c>
      <c r="C4542" t="s">
        <v>14005</v>
      </c>
      <c r="D4542" t="s">
        <v>13990</v>
      </c>
      <c r="E4542" t="s">
        <v>13990</v>
      </c>
      <c r="F4542">
        <v>1</v>
      </c>
      <c r="G4542">
        <v>3.6</v>
      </c>
      <c r="H4542" t="s">
        <v>13994</v>
      </c>
      <c r="I4542">
        <v>58</v>
      </c>
    </row>
    <row r="4543" spans="1:9" x14ac:dyDescent="0.3">
      <c r="A4543">
        <v>18472648</v>
      </c>
      <c r="B4543">
        <v>1000</v>
      </c>
      <c r="C4543" t="s">
        <v>14005</v>
      </c>
      <c r="D4543" t="s">
        <v>14000</v>
      </c>
      <c r="E4543" t="s">
        <v>13990</v>
      </c>
      <c r="F4543">
        <v>3</v>
      </c>
      <c r="G4543">
        <v>0</v>
      </c>
      <c r="H4543" t="s">
        <v>13993</v>
      </c>
      <c r="I4543">
        <v>2</v>
      </c>
    </row>
    <row r="4544" spans="1:9" x14ac:dyDescent="0.3">
      <c r="A4544">
        <v>658</v>
      </c>
      <c r="B4544">
        <v>450</v>
      </c>
      <c r="C4544" t="s">
        <v>14005</v>
      </c>
      <c r="D4544" t="s">
        <v>13990</v>
      </c>
      <c r="E4544" t="s">
        <v>13990</v>
      </c>
      <c r="F4544">
        <v>1</v>
      </c>
      <c r="G4544">
        <v>2.2999999999999998</v>
      </c>
      <c r="H4544" t="s">
        <v>13997</v>
      </c>
      <c r="I4544">
        <v>52</v>
      </c>
    </row>
    <row r="4545" spans="1:9" x14ac:dyDescent="0.3">
      <c r="A4545">
        <v>304931</v>
      </c>
      <c r="B4545">
        <v>2900</v>
      </c>
      <c r="C4545" t="s">
        <v>14005</v>
      </c>
      <c r="D4545" t="s">
        <v>14000</v>
      </c>
      <c r="E4545" t="s">
        <v>13990</v>
      </c>
      <c r="F4545">
        <v>4</v>
      </c>
      <c r="G4545">
        <v>4.0999999999999996</v>
      </c>
      <c r="H4545" t="s">
        <v>13989</v>
      </c>
      <c r="I4545">
        <v>665</v>
      </c>
    </row>
    <row r="4546" spans="1:9" x14ac:dyDescent="0.3">
      <c r="A4546">
        <v>18277165</v>
      </c>
      <c r="B4546">
        <v>2100</v>
      </c>
      <c r="C4546" t="s">
        <v>14005</v>
      </c>
      <c r="D4546" t="s">
        <v>14000</v>
      </c>
      <c r="E4546" t="s">
        <v>13990</v>
      </c>
      <c r="F4546">
        <v>4</v>
      </c>
      <c r="G4546">
        <v>4.0999999999999996</v>
      </c>
      <c r="H4546" t="s">
        <v>13989</v>
      </c>
      <c r="I4546">
        <v>278</v>
      </c>
    </row>
    <row r="4547" spans="1:9" x14ac:dyDescent="0.3">
      <c r="A4547">
        <v>1819</v>
      </c>
      <c r="B4547">
        <v>1000</v>
      </c>
      <c r="C4547" t="s">
        <v>14005</v>
      </c>
      <c r="D4547" t="s">
        <v>13990</v>
      </c>
      <c r="E4547" t="s">
        <v>13990</v>
      </c>
      <c r="F4547">
        <v>3</v>
      </c>
      <c r="G4547">
        <v>4.0999999999999996</v>
      </c>
      <c r="H4547" t="s">
        <v>13989</v>
      </c>
      <c r="I4547">
        <v>3495</v>
      </c>
    </row>
    <row r="4548" spans="1:9" x14ac:dyDescent="0.3">
      <c r="A4548">
        <v>6203</v>
      </c>
      <c r="B4548">
        <v>500</v>
      </c>
      <c r="C4548" t="s">
        <v>14005</v>
      </c>
      <c r="D4548" t="s">
        <v>13990</v>
      </c>
      <c r="E4548" t="s">
        <v>13990</v>
      </c>
      <c r="F4548">
        <v>2</v>
      </c>
      <c r="G4548">
        <v>2.8</v>
      </c>
      <c r="H4548" t="s">
        <v>13995</v>
      </c>
      <c r="I4548">
        <v>8</v>
      </c>
    </row>
    <row r="4549" spans="1:9" x14ac:dyDescent="0.3">
      <c r="A4549">
        <v>5840</v>
      </c>
      <c r="B4549">
        <v>450</v>
      </c>
      <c r="C4549" t="s">
        <v>14005</v>
      </c>
      <c r="D4549" t="s">
        <v>13990</v>
      </c>
      <c r="E4549" t="s">
        <v>13990</v>
      </c>
      <c r="F4549">
        <v>1</v>
      </c>
      <c r="G4549">
        <v>3</v>
      </c>
      <c r="H4549" t="s">
        <v>13995</v>
      </c>
      <c r="I4549">
        <v>63</v>
      </c>
    </row>
    <row r="4550" spans="1:9" x14ac:dyDescent="0.3">
      <c r="A4550">
        <v>307695</v>
      </c>
      <c r="B4550">
        <v>400</v>
      </c>
      <c r="C4550" t="s">
        <v>14005</v>
      </c>
      <c r="D4550" t="s">
        <v>13990</v>
      </c>
      <c r="E4550" t="s">
        <v>13990</v>
      </c>
      <c r="F4550">
        <v>1</v>
      </c>
      <c r="G4550">
        <v>3.3</v>
      </c>
      <c r="H4550" t="s">
        <v>13995</v>
      </c>
      <c r="I4550">
        <v>13</v>
      </c>
    </row>
    <row r="4551" spans="1:9" x14ac:dyDescent="0.3">
      <c r="A4551">
        <v>307693</v>
      </c>
      <c r="B4551">
        <v>500</v>
      </c>
      <c r="C4551" t="s">
        <v>14005</v>
      </c>
      <c r="D4551" t="s">
        <v>13990</v>
      </c>
      <c r="E4551" t="s">
        <v>13990</v>
      </c>
      <c r="F4551">
        <v>2</v>
      </c>
      <c r="G4551">
        <v>2.7</v>
      </c>
      <c r="H4551" t="s">
        <v>13995</v>
      </c>
      <c r="I4551">
        <v>19</v>
      </c>
    </row>
    <row r="4552" spans="1:9" x14ac:dyDescent="0.3">
      <c r="A4552">
        <v>301654</v>
      </c>
      <c r="B4552">
        <v>700</v>
      </c>
      <c r="C4552" t="s">
        <v>14005</v>
      </c>
      <c r="D4552" t="s">
        <v>13990</v>
      </c>
      <c r="E4552" t="s">
        <v>13990</v>
      </c>
      <c r="F4552">
        <v>2</v>
      </c>
      <c r="G4552">
        <v>3.1</v>
      </c>
      <c r="H4552" t="s">
        <v>13995</v>
      </c>
      <c r="I4552">
        <v>55</v>
      </c>
    </row>
    <row r="4553" spans="1:9" x14ac:dyDescent="0.3">
      <c r="A4553">
        <v>307696</v>
      </c>
      <c r="B4553">
        <v>550</v>
      </c>
      <c r="C4553" t="s">
        <v>14005</v>
      </c>
      <c r="D4553" t="s">
        <v>13990</v>
      </c>
      <c r="E4553" t="s">
        <v>13990</v>
      </c>
      <c r="F4553">
        <v>2</v>
      </c>
      <c r="G4553">
        <v>3.1</v>
      </c>
      <c r="H4553" t="s">
        <v>13995</v>
      </c>
      <c r="I4553">
        <v>53</v>
      </c>
    </row>
    <row r="4554" spans="1:9" x14ac:dyDescent="0.3">
      <c r="A4554">
        <v>6202</v>
      </c>
      <c r="B4554">
        <v>300</v>
      </c>
      <c r="C4554" t="s">
        <v>14005</v>
      </c>
      <c r="D4554" t="s">
        <v>13990</v>
      </c>
      <c r="E4554" t="s">
        <v>13990</v>
      </c>
      <c r="F4554">
        <v>1</v>
      </c>
      <c r="G4554">
        <v>2.9</v>
      </c>
      <c r="H4554" t="s">
        <v>13995</v>
      </c>
      <c r="I4554">
        <v>13</v>
      </c>
    </row>
    <row r="4555" spans="1:9" x14ac:dyDescent="0.3">
      <c r="A4555">
        <v>300888</v>
      </c>
      <c r="B4555">
        <v>150</v>
      </c>
      <c r="C4555" t="s">
        <v>14005</v>
      </c>
      <c r="D4555" t="s">
        <v>13990</v>
      </c>
      <c r="E4555" t="s">
        <v>13990</v>
      </c>
      <c r="F4555">
        <v>1</v>
      </c>
      <c r="G4555">
        <v>2.9</v>
      </c>
      <c r="H4555" t="s">
        <v>13995</v>
      </c>
      <c r="I4555">
        <v>7</v>
      </c>
    </row>
    <row r="4556" spans="1:9" x14ac:dyDescent="0.3">
      <c r="A4556">
        <v>307694</v>
      </c>
      <c r="B4556">
        <v>500</v>
      </c>
      <c r="C4556" t="s">
        <v>14005</v>
      </c>
      <c r="D4556" t="s">
        <v>13990</v>
      </c>
      <c r="E4556" t="s">
        <v>13990</v>
      </c>
      <c r="F4556">
        <v>2</v>
      </c>
      <c r="G4556">
        <v>3.2</v>
      </c>
      <c r="H4556" t="s">
        <v>13995</v>
      </c>
      <c r="I4556">
        <v>19</v>
      </c>
    </row>
    <row r="4557" spans="1:9" x14ac:dyDescent="0.3">
      <c r="A4557">
        <v>311470</v>
      </c>
      <c r="B4557">
        <v>2000</v>
      </c>
      <c r="C4557" t="s">
        <v>14005</v>
      </c>
      <c r="D4557" t="s">
        <v>14000</v>
      </c>
      <c r="E4557" t="s">
        <v>13990</v>
      </c>
      <c r="F4557">
        <v>4</v>
      </c>
      <c r="G4557">
        <v>3.7</v>
      </c>
      <c r="H4557" t="s">
        <v>13994</v>
      </c>
      <c r="I4557">
        <v>131</v>
      </c>
    </row>
    <row r="4558" spans="1:9" x14ac:dyDescent="0.3">
      <c r="A4558">
        <v>307692</v>
      </c>
      <c r="B4558">
        <v>200</v>
      </c>
      <c r="C4558" t="s">
        <v>14005</v>
      </c>
      <c r="D4558" t="s">
        <v>13990</v>
      </c>
      <c r="E4558" t="s">
        <v>13990</v>
      </c>
      <c r="F4558">
        <v>1</v>
      </c>
      <c r="G4558">
        <v>3.6</v>
      </c>
      <c r="H4558" t="s">
        <v>13994</v>
      </c>
      <c r="I4558">
        <v>25</v>
      </c>
    </row>
    <row r="4559" spans="1:9" x14ac:dyDescent="0.3">
      <c r="A4559">
        <v>4924</v>
      </c>
      <c r="B4559">
        <v>1000</v>
      </c>
      <c r="C4559" t="s">
        <v>14005</v>
      </c>
      <c r="D4559" t="s">
        <v>14000</v>
      </c>
      <c r="E4559" t="s">
        <v>13990</v>
      </c>
      <c r="F4559">
        <v>3</v>
      </c>
      <c r="G4559">
        <v>3.8</v>
      </c>
      <c r="H4559" t="s">
        <v>13994</v>
      </c>
      <c r="I4559">
        <v>194</v>
      </c>
    </row>
    <row r="4560" spans="1:9" x14ac:dyDescent="0.3">
      <c r="A4560">
        <v>302742</v>
      </c>
      <c r="B4560">
        <v>450</v>
      </c>
      <c r="C4560" t="s">
        <v>14005</v>
      </c>
      <c r="D4560" t="s">
        <v>13990</v>
      </c>
      <c r="E4560" t="s">
        <v>13990</v>
      </c>
      <c r="F4560">
        <v>1</v>
      </c>
      <c r="G4560">
        <v>3.7</v>
      </c>
      <c r="H4560" t="s">
        <v>13994</v>
      </c>
      <c r="I4560">
        <v>162</v>
      </c>
    </row>
    <row r="4561" spans="1:9" x14ac:dyDescent="0.3">
      <c r="A4561">
        <v>18471330</v>
      </c>
      <c r="B4561">
        <v>400</v>
      </c>
      <c r="C4561" t="s">
        <v>14005</v>
      </c>
      <c r="D4561" t="s">
        <v>13990</v>
      </c>
      <c r="E4561" t="s">
        <v>13990</v>
      </c>
      <c r="F4561">
        <v>1</v>
      </c>
      <c r="G4561">
        <v>0</v>
      </c>
      <c r="H4561" t="s">
        <v>13993</v>
      </c>
      <c r="I4561">
        <v>1</v>
      </c>
    </row>
    <row r="4562" spans="1:9" x14ac:dyDescent="0.3">
      <c r="A4562">
        <v>6269</v>
      </c>
      <c r="B4562">
        <v>250</v>
      </c>
      <c r="C4562" t="s">
        <v>14005</v>
      </c>
      <c r="D4562" t="s">
        <v>13990</v>
      </c>
      <c r="E4562" t="s">
        <v>13990</v>
      </c>
      <c r="F4562">
        <v>1</v>
      </c>
      <c r="G4562">
        <v>0</v>
      </c>
      <c r="H4562" t="s">
        <v>13993</v>
      </c>
      <c r="I4562">
        <v>2</v>
      </c>
    </row>
    <row r="4563" spans="1:9" x14ac:dyDescent="0.3">
      <c r="A4563">
        <v>18423145</v>
      </c>
      <c r="B4563">
        <v>400</v>
      </c>
      <c r="C4563" t="s">
        <v>14005</v>
      </c>
      <c r="D4563" t="s">
        <v>13990</v>
      </c>
      <c r="E4563" t="s">
        <v>13990</v>
      </c>
      <c r="F4563">
        <v>1</v>
      </c>
      <c r="G4563">
        <v>0</v>
      </c>
      <c r="H4563" t="s">
        <v>13993</v>
      </c>
      <c r="I4563">
        <v>0</v>
      </c>
    </row>
    <row r="4564" spans="1:9" x14ac:dyDescent="0.3">
      <c r="A4564">
        <v>18444040</v>
      </c>
      <c r="B4564">
        <v>300</v>
      </c>
      <c r="C4564" t="s">
        <v>14005</v>
      </c>
      <c r="D4564" t="s">
        <v>13990</v>
      </c>
      <c r="E4564" t="s">
        <v>13990</v>
      </c>
      <c r="F4564">
        <v>1</v>
      </c>
      <c r="G4564">
        <v>0</v>
      </c>
      <c r="H4564" t="s">
        <v>13993</v>
      </c>
      <c r="I4564">
        <v>0</v>
      </c>
    </row>
    <row r="4565" spans="1:9" x14ac:dyDescent="0.3">
      <c r="A4565">
        <v>18391691</v>
      </c>
      <c r="B4565">
        <v>300</v>
      </c>
      <c r="C4565" t="s">
        <v>14005</v>
      </c>
      <c r="D4565" t="s">
        <v>13990</v>
      </c>
      <c r="E4565" t="s">
        <v>13990</v>
      </c>
      <c r="F4565">
        <v>1</v>
      </c>
      <c r="G4565">
        <v>0</v>
      </c>
      <c r="H4565" t="s">
        <v>13993</v>
      </c>
      <c r="I4565">
        <v>2</v>
      </c>
    </row>
    <row r="4566" spans="1:9" x14ac:dyDescent="0.3">
      <c r="A4566">
        <v>1188</v>
      </c>
      <c r="B4566">
        <v>2600</v>
      </c>
      <c r="C4566" t="s">
        <v>14005</v>
      </c>
      <c r="D4566" t="s">
        <v>14000</v>
      </c>
      <c r="E4566" t="s">
        <v>14000</v>
      </c>
      <c r="F4566">
        <v>4</v>
      </c>
      <c r="G4566">
        <v>4.2</v>
      </c>
      <c r="H4566" t="s">
        <v>13989</v>
      </c>
      <c r="I4566">
        <v>2549</v>
      </c>
    </row>
    <row r="4567" spans="1:9" x14ac:dyDescent="0.3">
      <c r="A4567">
        <v>7353</v>
      </c>
      <c r="B4567">
        <v>400</v>
      </c>
      <c r="C4567" t="s">
        <v>14005</v>
      </c>
      <c r="D4567" t="s">
        <v>13990</v>
      </c>
      <c r="E4567" t="s">
        <v>13990</v>
      </c>
      <c r="F4567">
        <v>1</v>
      </c>
      <c r="G4567">
        <v>2.7</v>
      </c>
      <c r="H4567" t="s">
        <v>13995</v>
      </c>
      <c r="I4567">
        <v>11</v>
      </c>
    </row>
    <row r="4568" spans="1:9" x14ac:dyDescent="0.3">
      <c r="A4568">
        <v>7365</v>
      </c>
      <c r="B4568">
        <v>200</v>
      </c>
      <c r="C4568" t="s">
        <v>14005</v>
      </c>
      <c r="D4568" t="s">
        <v>13990</v>
      </c>
      <c r="E4568" t="s">
        <v>13990</v>
      </c>
      <c r="F4568">
        <v>1</v>
      </c>
      <c r="G4568">
        <v>2.9</v>
      </c>
      <c r="H4568" t="s">
        <v>13995</v>
      </c>
      <c r="I4568">
        <v>5</v>
      </c>
    </row>
    <row r="4569" spans="1:9" x14ac:dyDescent="0.3">
      <c r="A4569">
        <v>303851</v>
      </c>
      <c r="B4569">
        <v>1000</v>
      </c>
      <c r="C4569" t="s">
        <v>14005</v>
      </c>
      <c r="D4569" t="s">
        <v>14000</v>
      </c>
      <c r="E4569" t="s">
        <v>13990</v>
      </c>
      <c r="F4569">
        <v>3</v>
      </c>
      <c r="G4569">
        <v>2.9</v>
      </c>
      <c r="H4569" t="s">
        <v>13995</v>
      </c>
      <c r="I4569">
        <v>7</v>
      </c>
    </row>
    <row r="4570" spans="1:9" x14ac:dyDescent="0.3">
      <c r="A4570">
        <v>9097</v>
      </c>
      <c r="B4570">
        <v>200</v>
      </c>
      <c r="C4570" t="s">
        <v>14005</v>
      </c>
      <c r="D4570" t="s">
        <v>13990</v>
      </c>
      <c r="E4570" t="s">
        <v>13990</v>
      </c>
      <c r="F4570">
        <v>1</v>
      </c>
      <c r="G4570">
        <v>2.7</v>
      </c>
      <c r="H4570" t="s">
        <v>13995</v>
      </c>
      <c r="I4570">
        <v>14</v>
      </c>
    </row>
    <row r="4571" spans="1:9" x14ac:dyDescent="0.3">
      <c r="A4571">
        <v>7317</v>
      </c>
      <c r="B4571">
        <v>600</v>
      </c>
      <c r="C4571" t="s">
        <v>14005</v>
      </c>
      <c r="D4571" t="s">
        <v>13990</v>
      </c>
      <c r="E4571" t="s">
        <v>13990</v>
      </c>
      <c r="F4571">
        <v>2</v>
      </c>
      <c r="G4571">
        <v>2.9</v>
      </c>
      <c r="H4571" t="s">
        <v>13995</v>
      </c>
      <c r="I4571">
        <v>6</v>
      </c>
    </row>
    <row r="4572" spans="1:9" x14ac:dyDescent="0.3">
      <c r="A4572">
        <v>311067</v>
      </c>
      <c r="B4572">
        <v>550</v>
      </c>
      <c r="C4572" t="s">
        <v>14005</v>
      </c>
      <c r="D4572" t="s">
        <v>13990</v>
      </c>
      <c r="E4572" t="s">
        <v>13990</v>
      </c>
      <c r="F4572">
        <v>2</v>
      </c>
      <c r="G4572">
        <v>3</v>
      </c>
      <c r="H4572" t="s">
        <v>13995</v>
      </c>
      <c r="I4572">
        <v>5</v>
      </c>
    </row>
    <row r="4573" spans="1:9" x14ac:dyDescent="0.3">
      <c r="A4573">
        <v>305201</v>
      </c>
      <c r="B4573">
        <v>300</v>
      </c>
      <c r="C4573" t="s">
        <v>14005</v>
      </c>
      <c r="D4573" t="s">
        <v>13990</v>
      </c>
      <c r="E4573" t="s">
        <v>13990</v>
      </c>
      <c r="F4573">
        <v>1</v>
      </c>
      <c r="G4573">
        <v>3.2</v>
      </c>
      <c r="H4573" t="s">
        <v>13995</v>
      </c>
      <c r="I4573">
        <v>17</v>
      </c>
    </row>
    <row r="4574" spans="1:9" x14ac:dyDescent="0.3">
      <c r="A4574">
        <v>18312458</v>
      </c>
      <c r="B4574">
        <v>600</v>
      </c>
      <c r="C4574" t="s">
        <v>14005</v>
      </c>
      <c r="D4574" t="s">
        <v>13990</v>
      </c>
      <c r="E4574" t="s">
        <v>14000</v>
      </c>
      <c r="F4574">
        <v>2</v>
      </c>
      <c r="G4574">
        <v>2.5</v>
      </c>
      <c r="H4574" t="s">
        <v>13995</v>
      </c>
      <c r="I4574">
        <v>6</v>
      </c>
    </row>
    <row r="4575" spans="1:9" x14ac:dyDescent="0.3">
      <c r="A4575">
        <v>7332</v>
      </c>
      <c r="B4575">
        <v>600</v>
      </c>
      <c r="C4575" t="s">
        <v>14005</v>
      </c>
      <c r="D4575" t="s">
        <v>13990</v>
      </c>
      <c r="E4575" t="s">
        <v>13990</v>
      </c>
      <c r="F4575">
        <v>2</v>
      </c>
      <c r="G4575">
        <v>3.1</v>
      </c>
      <c r="H4575" t="s">
        <v>13995</v>
      </c>
      <c r="I4575">
        <v>16</v>
      </c>
    </row>
    <row r="4576" spans="1:9" x14ac:dyDescent="0.3">
      <c r="A4576">
        <v>305180</v>
      </c>
      <c r="B4576">
        <v>400</v>
      </c>
      <c r="C4576" t="s">
        <v>14005</v>
      </c>
      <c r="D4576" t="s">
        <v>13990</v>
      </c>
      <c r="E4576" t="s">
        <v>13990</v>
      </c>
      <c r="F4576">
        <v>1</v>
      </c>
      <c r="G4576">
        <v>3.1</v>
      </c>
      <c r="H4576" t="s">
        <v>13995</v>
      </c>
      <c r="I4576">
        <v>12</v>
      </c>
    </row>
    <row r="4577" spans="1:9" x14ac:dyDescent="0.3">
      <c r="A4577">
        <v>4312</v>
      </c>
      <c r="B4577">
        <v>600</v>
      </c>
      <c r="C4577" t="s">
        <v>14005</v>
      </c>
      <c r="D4577" t="s">
        <v>13990</v>
      </c>
      <c r="E4577" t="s">
        <v>13990</v>
      </c>
      <c r="F4577">
        <v>2</v>
      </c>
      <c r="G4577">
        <v>2.9</v>
      </c>
      <c r="H4577" t="s">
        <v>13995</v>
      </c>
      <c r="I4577">
        <v>11</v>
      </c>
    </row>
    <row r="4578" spans="1:9" x14ac:dyDescent="0.3">
      <c r="A4578">
        <v>18356811</v>
      </c>
      <c r="B4578">
        <v>700</v>
      </c>
      <c r="C4578" t="s">
        <v>14005</v>
      </c>
      <c r="D4578" t="s">
        <v>13990</v>
      </c>
      <c r="E4578" t="s">
        <v>13990</v>
      </c>
      <c r="F4578">
        <v>2</v>
      </c>
      <c r="G4578">
        <v>3.1</v>
      </c>
      <c r="H4578" t="s">
        <v>13995</v>
      </c>
      <c r="I4578">
        <v>6</v>
      </c>
    </row>
    <row r="4579" spans="1:9" x14ac:dyDescent="0.3">
      <c r="A4579">
        <v>7315</v>
      </c>
      <c r="B4579">
        <v>950</v>
      </c>
      <c r="C4579" t="s">
        <v>14005</v>
      </c>
      <c r="D4579" t="s">
        <v>14000</v>
      </c>
      <c r="E4579" t="s">
        <v>13990</v>
      </c>
      <c r="F4579">
        <v>2</v>
      </c>
      <c r="G4579">
        <v>2.8</v>
      </c>
      <c r="H4579" t="s">
        <v>13995</v>
      </c>
      <c r="I4579">
        <v>17</v>
      </c>
    </row>
    <row r="4580" spans="1:9" x14ac:dyDescent="0.3">
      <c r="A4580">
        <v>9145</v>
      </c>
      <c r="B4580">
        <v>800</v>
      </c>
      <c r="C4580" t="s">
        <v>14005</v>
      </c>
      <c r="D4580" t="s">
        <v>14000</v>
      </c>
      <c r="E4580" t="s">
        <v>13990</v>
      </c>
      <c r="F4580">
        <v>2</v>
      </c>
      <c r="G4580">
        <v>3</v>
      </c>
      <c r="H4580" t="s">
        <v>13995</v>
      </c>
      <c r="I4580">
        <v>22</v>
      </c>
    </row>
    <row r="4581" spans="1:9" x14ac:dyDescent="0.3">
      <c r="A4581">
        <v>18025111</v>
      </c>
      <c r="B4581">
        <v>550</v>
      </c>
      <c r="C4581" t="s">
        <v>14005</v>
      </c>
      <c r="D4581" t="s">
        <v>13990</v>
      </c>
      <c r="E4581" t="s">
        <v>13990</v>
      </c>
      <c r="F4581">
        <v>2</v>
      </c>
      <c r="G4581">
        <v>3</v>
      </c>
      <c r="H4581" t="s">
        <v>13995</v>
      </c>
      <c r="I4581">
        <v>5</v>
      </c>
    </row>
    <row r="4582" spans="1:9" x14ac:dyDescent="0.3">
      <c r="A4582">
        <v>303958</v>
      </c>
      <c r="B4582">
        <v>500</v>
      </c>
      <c r="C4582" t="s">
        <v>14005</v>
      </c>
      <c r="D4582" t="s">
        <v>13990</v>
      </c>
      <c r="E4582" t="s">
        <v>13990</v>
      </c>
      <c r="F4582">
        <v>2</v>
      </c>
      <c r="G4582">
        <v>3.1</v>
      </c>
      <c r="H4582" t="s">
        <v>13995</v>
      </c>
      <c r="I4582">
        <v>8</v>
      </c>
    </row>
    <row r="4583" spans="1:9" x14ac:dyDescent="0.3">
      <c r="A4583">
        <v>4311</v>
      </c>
      <c r="B4583">
        <v>900</v>
      </c>
      <c r="C4583" t="s">
        <v>14005</v>
      </c>
      <c r="D4583" t="s">
        <v>14000</v>
      </c>
      <c r="E4583" t="s">
        <v>13990</v>
      </c>
      <c r="F4583">
        <v>2</v>
      </c>
      <c r="G4583">
        <v>2.8</v>
      </c>
      <c r="H4583" t="s">
        <v>13995</v>
      </c>
      <c r="I4583">
        <v>10</v>
      </c>
    </row>
    <row r="4584" spans="1:9" x14ac:dyDescent="0.3">
      <c r="A4584">
        <v>7309</v>
      </c>
      <c r="B4584">
        <v>500</v>
      </c>
      <c r="C4584" t="s">
        <v>14005</v>
      </c>
      <c r="D4584" t="s">
        <v>13990</v>
      </c>
      <c r="E4584" t="s">
        <v>13990</v>
      </c>
      <c r="F4584">
        <v>2</v>
      </c>
      <c r="G4584">
        <v>2.9</v>
      </c>
      <c r="H4584" t="s">
        <v>13995</v>
      </c>
      <c r="I4584">
        <v>15</v>
      </c>
    </row>
    <row r="4585" spans="1:9" x14ac:dyDescent="0.3">
      <c r="A4585">
        <v>7307</v>
      </c>
      <c r="B4585">
        <v>900</v>
      </c>
      <c r="C4585" t="s">
        <v>14005</v>
      </c>
      <c r="D4585" t="s">
        <v>14000</v>
      </c>
      <c r="E4585" t="s">
        <v>13990</v>
      </c>
      <c r="F4585">
        <v>2</v>
      </c>
      <c r="G4585">
        <v>2.9</v>
      </c>
      <c r="H4585" t="s">
        <v>13995</v>
      </c>
      <c r="I4585">
        <v>6</v>
      </c>
    </row>
    <row r="4586" spans="1:9" x14ac:dyDescent="0.3">
      <c r="A4586">
        <v>4315</v>
      </c>
      <c r="B4586">
        <v>300</v>
      </c>
      <c r="C4586" t="s">
        <v>14005</v>
      </c>
      <c r="D4586" t="s">
        <v>13990</v>
      </c>
      <c r="E4586" t="s">
        <v>13990</v>
      </c>
      <c r="F4586">
        <v>1</v>
      </c>
      <c r="G4586">
        <v>2.8</v>
      </c>
      <c r="H4586" t="s">
        <v>13995</v>
      </c>
      <c r="I4586">
        <v>5</v>
      </c>
    </row>
    <row r="4587" spans="1:9" x14ac:dyDescent="0.3">
      <c r="A4587">
        <v>305151</v>
      </c>
      <c r="B4587">
        <v>550</v>
      </c>
      <c r="C4587" t="s">
        <v>14005</v>
      </c>
      <c r="D4587" t="s">
        <v>13990</v>
      </c>
      <c r="E4587" t="s">
        <v>13990</v>
      </c>
      <c r="F4587">
        <v>2</v>
      </c>
      <c r="G4587">
        <v>2.9</v>
      </c>
      <c r="H4587" t="s">
        <v>13995</v>
      </c>
      <c r="I4587">
        <v>5</v>
      </c>
    </row>
    <row r="4588" spans="1:9" x14ac:dyDescent="0.3">
      <c r="A4588">
        <v>7366</v>
      </c>
      <c r="B4588">
        <v>1000</v>
      </c>
      <c r="C4588" t="s">
        <v>14005</v>
      </c>
      <c r="D4588" t="s">
        <v>14000</v>
      </c>
      <c r="E4588" t="s">
        <v>13990</v>
      </c>
      <c r="F4588">
        <v>3</v>
      </c>
      <c r="G4588">
        <v>3.1</v>
      </c>
      <c r="H4588" t="s">
        <v>13995</v>
      </c>
      <c r="I4588">
        <v>16</v>
      </c>
    </row>
    <row r="4589" spans="1:9" x14ac:dyDescent="0.3">
      <c r="A4589">
        <v>9141</v>
      </c>
      <c r="B4589">
        <v>200</v>
      </c>
      <c r="C4589" t="s">
        <v>14005</v>
      </c>
      <c r="D4589" t="s">
        <v>13990</v>
      </c>
      <c r="E4589" t="s">
        <v>13990</v>
      </c>
      <c r="F4589">
        <v>1</v>
      </c>
      <c r="G4589">
        <v>2.9</v>
      </c>
      <c r="H4589" t="s">
        <v>13995</v>
      </c>
      <c r="I4589">
        <v>5</v>
      </c>
    </row>
    <row r="4590" spans="1:9" x14ac:dyDescent="0.3">
      <c r="A4590">
        <v>18333396</v>
      </c>
      <c r="B4590">
        <v>450</v>
      </c>
      <c r="C4590" t="s">
        <v>14005</v>
      </c>
      <c r="D4590" t="s">
        <v>13990</v>
      </c>
      <c r="E4590" t="s">
        <v>13990</v>
      </c>
      <c r="F4590">
        <v>1</v>
      </c>
      <c r="G4590">
        <v>2.9</v>
      </c>
      <c r="H4590" t="s">
        <v>13995</v>
      </c>
      <c r="I4590">
        <v>6</v>
      </c>
    </row>
    <row r="4591" spans="1:9" x14ac:dyDescent="0.3">
      <c r="A4591">
        <v>7363</v>
      </c>
      <c r="B4591">
        <v>700</v>
      </c>
      <c r="C4591" t="s">
        <v>14005</v>
      </c>
      <c r="D4591" t="s">
        <v>13990</v>
      </c>
      <c r="E4591" t="s">
        <v>13990</v>
      </c>
      <c r="F4591">
        <v>2</v>
      </c>
      <c r="G4591">
        <v>3.9</v>
      </c>
      <c r="H4591" t="s">
        <v>13994</v>
      </c>
      <c r="I4591">
        <v>23</v>
      </c>
    </row>
    <row r="4592" spans="1:9" x14ac:dyDescent="0.3">
      <c r="A4592">
        <v>305181</v>
      </c>
      <c r="B4592">
        <v>150</v>
      </c>
      <c r="C4592" t="s">
        <v>14005</v>
      </c>
      <c r="D4592" t="s">
        <v>13990</v>
      </c>
      <c r="E4592" t="s">
        <v>13990</v>
      </c>
      <c r="F4592">
        <v>1</v>
      </c>
      <c r="G4592">
        <v>0</v>
      </c>
      <c r="H4592" t="s">
        <v>13993</v>
      </c>
      <c r="I4592">
        <v>0</v>
      </c>
    </row>
    <row r="4593" spans="1:9" x14ac:dyDescent="0.3">
      <c r="A4593">
        <v>18403469</v>
      </c>
      <c r="B4593">
        <v>500</v>
      </c>
      <c r="C4593" t="s">
        <v>14005</v>
      </c>
      <c r="D4593" t="s">
        <v>13990</v>
      </c>
      <c r="E4593" t="s">
        <v>13990</v>
      </c>
      <c r="F4593">
        <v>2</v>
      </c>
      <c r="G4593">
        <v>0</v>
      </c>
      <c r="H4593" t="s">
        <v>13993</v>
      </c>
      <c r="I4593">
        <v>0</v>
      </c>
    </row>
    <row r="4594" spans="1:9" x14ac:dyDescent="0.3">
      <c r="A4594">
        <v>18416845</v>
      </c>
      <c r="B4594">
        <v>350</v>
      </c>
      <c r="C4594" t="s">
        <v>14005</v>
      </c>
      <c r="D4594" t="s">
        <v>13990</v>
      </c>
      <c r="E4594" t="s">
        <v>13990</v>
      </c>
      <c r="F4594">
        <v>1</v>
      </c>
      <c r="G4594">
        <v>0</v>
      </c>
      <c r="H4594" t="s">
        <v>13993</v>
      </c>
      <c r="I4594">
        <v>0</v>
      </c>
    </row>
    <row r="4595" spans="1:9" x14ac:dyDescent="0.3">
      <c r="A4595">
        <v>302475</v>
      </c>
      <c r="B4595">
        <v>150</v>
      </c>
      <c r="C4595" t="s">
        <v>14005</v>
      </c>
      <c r="D4595" t="s">
        <v>13990</v>
      </c>
      <c r="E4595" t="s">
        <v>13990</v>
      </c>
      <c r="F4595">
        <v>1</v>
      </c>
      <c r="G4595">
        <v>0</v>
      </c>
      <c r="H4595" t="s">
        <v>13993</v>
      </c>
      <c r="I4595">
        <v>1</v>
      </c>
    </row>
    <row r="4596" spans="1:9" x14ac:dyDescent="0.3">
      <c r="A4596">
        <v>18489805</v>
      </c>
      <c r="B4596">
        <v>200</v>
      </c>
      <c r="C4596" t="s">
        <v>14005</v>
      </c>
      <c r="D4596" t="s">
        <v>13990</v>
      </c>
      <c r="E4596" t="s">
        <v>13990</v>
      </c>
      <c r="F4596">
        <v>1</v>
      </c>
      <c r="G4596">
        <v>0</v>
      </c>
      <c r="H4596" t="s">
        <v>13993</v>
      </c>
      <c r="I4596">
        <v>1</v>
      </c>
    </row>
    <row r="4597" spans="1:9" x14ac:dyDescent="0.3">
      <c r="A4597">
        <v>302473</v>
      </c>
      <c r="B4597">
        <v>250</v>
      </c>
      <c r="C4597" t="s">
        <v>14005</v>
      </c>
      <c r="D4597" t="s">
        <v>13990</v>
      </c>
      <c r="E4597" t="s">
        <v>13990</v>
      </c>
      <c r="F4597">
        <v>1</v>
      </c>
      <c r="G4597">
        <v>0</v>
      </c>
      <c r="H4597" t="s">
        <v>13993</v>
      </c>
      <c r="I4597">
        <v>0</v>
      </c>
    </row>
    <row r="4598" spans="1:9" x14ac:dyDescent="0.3">
      <c r="A4598">
        <v>18361932</v>
      </c>
      <c r="B4598">
        <v>600</v>
      </c>
      <c r="C4598" t="s">
        <v>14005</v>
      </c>
      <c r="D4598" t="s">
        <v>13990</v>
      </c>
      <c r="E4598" t="s">
        <v>14000</v>
      </c>
      <c r="F4598">
        <v>2</v>
      </c>
      <c r="G4598">
        <v>0</v>
      </c>
      <c r="H4598" t="s">
        <v>13993</v>
      </c>
      <c r="I4598">
        <v>0</v>
      </c>
    </row>
    <row r="4599" spans="1:9" x14ac:dyDescent="0.3">
      <c r="A4599">
        <v>18414467</v>
      </c>
      <c r="B4599">
        <v>100</v>
      </c>
      <c r="C4599" t="s">
        <v>14005</v>
      </c>
      <c r="D4599" t="s">
        <v>13990</v>
      </c>
      <c r="E4599" t="s">
        <v>13990</v>
      </c>
      <c r="F4599">
        <v>1</v>
      </c>
      <c r="G4599">
        <v>0</v>
      </c>
      <c r="H4599" t="s">
        <v>13993</v>
      </c>
      <c r="I4599">
        <v>0</v>
      </c>
    </row>
    <row r="4600" spans="1:9" x14ac:dyDescent="0.3">
      <c r="A4600">
        <v>18358665</v>
      </c>
      <c r="B4600">
        <v>1000</v>
      </c>
      <c r="C4600" t="s">
        <v>14005</v>
      </c>
      <c r="D4600" t="s">
        <v>13990</v>
      </c>
      <c r="E4600" t="s">
        <v>13990</v>
      </c>
      <c r="F4600">
        <v>3</v>
      </c>
      <c r="G4600">
        <v>0</v>
      </c>
      <c r="H4600" t="s">
        <v>13993</v>
      </c>
      <c r="I4600">
        <v>0</v>
      </c>
    </row>
    <row r="4601" spans="1:9" x14ac:dyDescent="0.3">
      <c r="A4601">
        <v>18427203</v>
      </c>
      <c r="B4601">
        <v>600</v>
      </c>
      <c r="C4601" t="s">
        <v>14005</v>
      </c>
      <c r="D4601" t="s">
        <v>13990</v>
      </c>
      <c r="E4601" t="s">
        <v>13990</v>
      </c>
      <c r="F4601">
        <v>2</v>
      </c>
      <c r="G4601">
        <v>0</v>
      </c>
      <c r="H4601" t="s">
        <v>13993</v>
      </c>
      <c r="I4601">
        <v>0</v>
      </c>
    </row>
    <row r="4602" spans="1:9" x14ac:dyDescent="0.3">
      <c r="A4602">
        <v>18358663</v>
      </c>
      <c r="B4602">
        <v>150</v>
      </c>
      <c r="C4602" t="s">
        <v>14005</v>
      </c>
      <c r="D4602" t="s">
        <v>13990</v>
      </c>
      <c r="E4602" t="s">
        <v>13990</v>
      </c>
      <c r="F4602">
        <v>1</v>
      </c>
      <c r="G4602">
        <v>0</v>
      </c>
      <c r="H4602" t="s">
        <v>13993</v>
      </c>
      <c r="I4602">
        <v>0</v>
      </c>
    </row>
    <row r="4603" spans="1:9" x14ac:dyDescent="0.3">
      <c r="A4603">
        <v>18489807</v>
      </c>
      <c r="B4603">
        <v>300</v>
      </c>
      <c r="C4603" t="s">
        <v>14005</v>
      </c>
      <c r="D4603" t="s">
        <v>13990</v>
      </c>
      <c r="E4603" t="s">
        <v>13990</v>
      </c>
      <c r="F4603">
        <v>1</v>
      </c>
      <c r="G4603">
        <v>0</v>
      </c>
      <c r="H4603" t="s">
        <v>13993</v>
      </c>
      <c r="I4603">
        <v>0</v>
      </c>
    </row>
    <row r="4604" spans="1:9" x14ac:dyDescent="0.3">
      <c r="A4604">
        <v>305183</v>
      </c>
      <c r="B4604">
        <v>300</v>
      </c>
      <c r="C4604" t="s">
        <v>14005</v>
      </c>
      <c r="D4604" t="s">
        <v>13990</v>
      </c>
      <c r="E4604" t="s">
        <v>13990</v>
      </c>
      <c r="F4604">
        <v>1</v>
      </c>
      <c r="G4604">
        <v>0</v>
      </c>
      <c r="H4604" t="s">
        <v>13993</v>
      </c>
      <c r="I4604">
        <v>2</v>
      </c>
    </row>
    <row r="4605" spans="1:9" x14ac:dyDescent="0.3">
      <c r="A4605">
        <v>305153</v>
      </c>
      <c r="B4605">
        <v>650</v>
      </c>
      <c r="C4605" t="s">
        <v>14005</v>
      </c>
      <c r="D4605" t="s">
        <v>13990</v>
      </c>
      <c r="E4605" t="s">
        <v>13990</v>
      </c>
      <c r="F4605">
        <v>2</v>
      </c>
      <c r="G4605">
        <v>0</v>
      </c>
      <c r="H4605" t="s">
        <v>13993</v>
      </c>
      <c r="I4605">
        <v>0</v>
      </c>
    </row>
    <row r="4606" spans="1:9" x14ac:dyDescent="0.3">
      <c r="A4606">
        <v>18372674</v>
      </c>
      <c r="B4606">
        <v>600</v>
      </c>
      <c r="C4606" t="s">
        <v>14005</v>
      </c>
      <c r="D4606" t="s">
        <v>13990</v>
      </c>
      <c r="E4606" t="s">
        <v>13990</v>
      </c>
      <c r="F4606">
        <v>2</v>
      </c>
      <c r="G4606">
        <v>0</v>
      </c>
      <c r="H4606" t="s">
        <v>13993</v>
      </c>
      <c r="I4606">
        <v>2</v>
      </c>
    </row>
    <row r="4607" spans="1:9" x14ac:dyDescent="0.3">
      <c r="A4607">
        <v>18356797</v>
      </c>
      <c r="B4607">
        <v>300</v>
      </c>
      <c r="C4607" t="s">
        <v>14005</v>
      </c>
      <c r="D4607" t="s">
        <v>13990</v>
      </c>
      <c r="E4607" t="s">
        <v>13990</v>
      </c>
      <c r="F4607">
        <v>1</v>
      </c>
      <c r="G4607">
        <v>0</v>
      </c>
      <c r="H4607" t="s">
        <v>13993</v>
      </c>
      <c r="I4607">
        <v>1</v>
      </c>
    </row>
    <row r="4608" spans="1:9" x14ac:dyDescent="0.3">
      <c r="A4608">
        <v>18414511</v>
      </c>
      <c r="B4608">
        <v>350</v>
      </c>
      <c r="C4608" t="s">
        <v>14005</v>
      </c>
      <c r="D4608" t="s">
        <v>13990</v>
      </c>
      <c r="E4608" t="s">
        <v>13990</v>
      </c>
      <c r="F4608">
        <v>1</v>
      </c>
      <c r="G4608">
        <v>0</v>
      </c>
      <c r="H4608" t="s">
        <v>13993</v>
      </c>
      <c r="I4608">
        <v>0</v>
      </c>
    </row>
    <row r="4609" spans="1:9" x14ac:dyDescent="0.3">
      <c r="A4609">
        <v>18408033</v>
      </c>
      <c r="B4609">
        <v>150</v>
      </c>
      <c r="C4609" t="s">
        <v>14005</v>
      </c>
      <c r="D4609" t="s">
        <v>13990</v>
      </c>
      <c r="E4609" t="s">
        <v>13990</v>
      </c>
      <c r="F4609">
        <v>1</v>
      </c>
      <c r="G4609">
        <v>0</v>
      </c>
      <c r="H4609" t="s">
        <v>13993</v>
      </c>
      <c r="I4609">
        <v>0</v>
      </c>
    </row>
    <row r="4610" spans="1:9" x14ac:dyDescent="0.3">
      <c r="A4610">
        <v>18358661</v>
      </c>
      <c r="B4610">
        <v>350</v>
      </c>
      <c r="C4610" t="s">
        <v>14005</v>
      </c>
      <c r="D4610" t="s">
        <v>13990</v>
      </c>
      <c r="E4610" t="s">
        <v>13990</v>
      </c>
      <c r="F4610">
        <v>1</v>
      </c>
      <c r="G4610">
        <v>0</v>
      </c>
      <c r="H4610" t="s">
        <v>13993</v>
      </c>
      <c r="I4610">
        <v>0</v>
      </c>
    </row>
    <row r="4611" spans="1:9" x14ac:dyDescent="0.3">
      <c r="A4611">
        <v>18180072</v>
      </c>
      <c r="B4611">
        <v>100</v>
      </c>
      <c r="C4611" t="s">
        <v>14005</v>
      </c>
      <c r="D4611" t="s">
        <v>13990</v>
      </c>
      <c r="E4611" t="s">
        <v>13990</v>
      </c>
      <c r="F4611">
        <v>1</v>
      </c>
      <c r="G4611">
        <v>0</v>
      </c>
      <c r="H4611" t="s">
        <v>13993</v>
      </c>
      <c r="I4611">
        <v>0</v>
      </c>
    </row>
    <row r="4612" spans="1:9" x14ac:dyDescent="0.3">
      <c r="A4612">
        <v>18311961</v>
      </c>
      <c r="B4612">
        <v>400</v>
      </c>
      <c r="C4612" t="s">
        <v>14005</v>
      </c>
      <c r="D4612" t="s">
        <v>13990</v>
      </c>
      <c r="E4612" t="s">
        <v>13990</v>
      </c>
      <c r="F4612">
        <v>1</v>
      </c>
      <c r="G4612">
        <v>0</v>
      </c>
      <c r="H4612" t="s">
        <v>13993</v>
      </c>
      <c r="I4612">
        <v>3</v>
      </c>
    </row>
    <row r="4613" spans="1:9" x14ac:dyDescent="0.3">
      <c r="A4613">
        <v>18416830</v>
      </c>
      <c r="B4613">
        <v>450</v>
      </c>
      <c r="C4613" t="s">
        <v>14005</v>
      </c>
      <c r="D4613" t="s">
        <v>13990</v>
      </c>
      <c r="E4613" t="s">
        <v>13990</v>
      </c>
      <c r="F4613">
        <v>1</v>
      </c>
      <c r="G4613">
        <v>0</v>
      </c>
      <c r="H4613" t="s">
        <v>13993</v>
      </c>
      <c r="I4613">
        <v>3</v>
      </c>
    </row>
    <row r="4614" spans="1:9" x14ac:dyDescent="0.3">
      <c r="A4614">
        <v>18357534</v>
      </c>
      <c r="B4614">
        <v>350</v>
      </c>
      <c r="C4614" t="s">
        <v>14005</v>
      </c>
      <c r="D4614" t="s">
        <v>13990</v>
      </c>
      <c r="E4614" t="s">
        <v>13990</v>
      </c>
      <c r="F4614">
        <v>1</v>
      </c>
      <c r="G4614">
        <v>0</v>
      </c>
      <c r="H4614" t="s">
        <v>13993</v>
      </c>
      <c r="I4614">
        <v>0</v>
      </c>
    </row>
    <row r="4615" spans="1:9" x14ac:dyDescent="0.3">
      <c r="A4615">
        <v>18356819</v>
      </c>
      <c r="B4615">
        <v>250</v>
      </c>
      <c r="C4615" t="s">
        <v>14005</v>
      </c>
      <c r="D4615" t="s">
        <v>13990</v>
      </c>
      <c r="E4615" t="s">
        <v>13990</v>
      </c>
      <c r="F4615">
        <v>1</v>
      </c>
      <c r="G4615">
        <v>0</v>
      </c>
      <c r="H4615" t="s">
        <v>13993</v>
      </c>
      <c r="I4615">
        <v>0</v>
      </c>
    </row>
    <row r="4616" spans="1:9" x14ac:dyDescent="0.3">
      <c r="A4616">
        <v>18356795</v>
      </c>
      <c r="B4616">
        <v>500</v>
      </c>
      <c r="C4616" t="s">
        <v>14005</v>
      </c>
      <c r="D4616" t="s">
        <v>13990</v>
      </c>
      <c r="E4616" t="s">
        <v>13990</v>
      </c>
      <c r="F4616">
        <v>2</v>
      </c>
      <c r="G4616">
        <v>0</v>
      </c>
      <c r="H4616" t="s">
        <v>13993</v>
      </c>
      <c r="I4616">
        <v>1</v>
      </c>
    </row>
    <row r="4617" spans="1:9" x14ac:dyDescent="0.3">
      <c r="A4617">
        <v>18357529</v>
      </c>
      <c r="B4617">
        <v>250</v>
      </c>
      <c r="C4617" t="s">
        <v>14005</v>
      </c>
      <c r="D4617" t="s">
        <v>13990</v>
      </c>
      <c r="E4617" t="s">
        <v>13990</v>
      </c>
      <c r="F4617">
        <v>1</v>
      </c>
      <c r="G4617">
        <v>0</v>
      </c>
      <c r="H4617" t="s">
        <v>13993</v>
      </c>
      <c r="I4617">
        <v>2</v>
      </c>
    </row>
    <row r="4618" spans="1:9" x14ac:dyDescent="0.3">
      <c r="A4618">
        <v>311666</v>
      </c>
      <c r="B4618">
        <v>500</v>
      </c>
      <c r="C4618" t="s">
        <v>14005</v>
      </c>
      <c r="D4618" t="s">
        <v>13990</v>
      </c>
      <c r="E4618" t="s">
        <v>13990</v>
      </c>
      <c r="F4618">
        <v>2</v>
      </c>
      <c r="G4618">
        <v>0</v>
      </c>
      <c r="H4618" t="s">
        <v>13993</v>
      </c>
      <c r="I4618">
        <v>0</v>
      </c>
    </row>
    <row r="4619" spans="1:9" x14ac:dyDescent="0.3">
      <c r="A4619">
        <v>18357541</v>
      </c>
      <c r="B4619">
        <v>300</v>
      </c>
      <c r="C4619" t="s">
        <v>14005</v>
      </c>
      <c r="D4619" t="s">
        <v>13990</v>
      </c>
      <c r="E4619" t="s">
        <v>13990</v>
      </c>
      <c r="F4619">
        <v>1</v>
      </c>
      <c r="G4619">
        <v>0</v>
      </c>
      <c r="H4619" t="s">
        <v>13993</v>
      </c>
      <c r="I4619">
        <v>0</v>
      </c>
    </row>
    <row r="4620" spans="1:9" x14ac:dyDescent="0.3">
      <c r="A4620">
        <v>312970</v>
      </c>
      <c r="B4620">
        <v>300</v>
      </c>
      <c r="C4620" t="s">
        <v>14005</v>
      </c>
      <c r="D4620" t="s">
        <v>13990</v>
      </c>
      <c r="E4620" t="s">
        <v>13990</v>
      </c>
      <c r="F4620">
        <v>1</v>
      </c>
      <c r="G4620">
        <v>0</v>
      </c>
      <c r="H4620" t="s">
        <v>13993</v>
      </c>
      <c r="I4620">
        <v>0</v>
      </c>
    </row>
    <row r="4621" spans="1:9" x14ac:dyDescent="0.3">
      <c r="A4621">
        <v>305190</v>
      </c>
      <c r="B4621">
        <v>150</v>
      </c>
      <c r="C4621" t="s">
        <v>14005</v>
      </c>
      <c r="D4621" t="s">
        <v>13990</v>
      </c>
      <c r="E4621" t="s">
        <v>13990</v>
      </c>
      <c r="F4621">
        <v>1</v>
      </c>
      <c r="G4621">
        <v>0</v>
      </c>
      <c r="H4621" t="s">
        <v>13993</v>
      </c>
      <c r="I4621">
        <v>2</v>
      </c>
    </row>
    <row r="4622" spans="1:9" x14ac:dyDescent="0.3">
      <c r="A4622">
        <v>303149</v>
      </c>
      <c r="B4622">
        <v>500</v>
      </c>
      <c r="C4622" t="s">
        <v>14005</v>
      </c>
      <c r="D4622" t="s">
        <v>13990</v>
      </c>
      <c r="E4622" t="s">
        <v>13990</v>
      </c>
      <c r="F4622">
        <v>2</v>
      </c>
      <c r="G4622">
        <v>0</v>
      </c>
      <c r="H4622" t="s">
        <v>13993</v>
      </c>
      <c r="I4622">
        <v>1</v>
      </c>
    </row>
    <row r="4623" spans="1:9" x14ac:dyDescent="0.3">
      <c r="A4623">
        <v>18168164</v>
      </c>
      <c r="B4623">
        <v>250</v>
      </c>
      <c r="C4623" t="s">
        <v>14005</v>
      </c>
      <c r="D4623" t="s">
        <v>13990</v>
      </c>
      <c r="E4623" t="s">
        <v>13990</v>
      </c>
      <c r="F4623">
        <v>1</v>
      </c>
      <c r="G4623">
        <v>0</v>
      </c>
      <c r="H4623" t="s">
        <v>13993</v>
      </c>
      <c r="I4623">
        <v>2</v>
      </c>
    </row>
    <row r="4624" spans="1:9" x14ac:dyDescent="0.3">
      <c r="A4624">
        <v>18489540</v>
      </c>
      <c r="B4624">
        <v>450</v>
      </c>
      <c r="C4624" t="s">
        <v>14005</v>
      </c>
      <c r="D4624" t="s">
        <v>13990</v>
      </c>
      <c r="E4624" t="s">
        <v>13990</v>
      </c>
      <c r="F4624">
        <v>1</v>
      </c>
      <c r="G4624">
        <v>0</v>
      </c>
      <c r="H4624" t="s">
        <v>13993</v>
      </c>
      <c r="I4624">
        <v>1</v>
      </c>
    </row>
    <row r="4625" spans="1:9" x14ac:dyDescent="0.3">
      <c r="A4625">
        <v>18268344</v>
      </c>
      <c r="B4625">
        <v>500</v>
      </c>
      <c r="C4625" t="s">
        <v>14005</v>
      </c>
      <c r="D4625" t="s">
        <v>13990</v>
      </c>
      <c r="E4625" t="s">
        <v>13990</v>
      </c>
      <c r="F4625">
        <v>2</v>
      </c>
      <c r="G4625">
        <v>0</v>
      </c>
      <c r="H4625" t="s">
        <v>13993</v>
      </c>
      <c r="I4625">
        <v>1</v>
      </c>
    </row>
    <row r="4626" spans="1:9" x14ac:dyDescent="0.3">
      <c r="A4626">
        <v>309219</v>
      </c>
      <c r="B4626">
        <v>450</v>
      </c>
      <c r="C4626" t="s">
        <v>14005</v>
      </c>
      <c r="D4626" t="s">
        <v>13990</v>
      </c>
      <c r="E4626" t="s">
        <v>13990</v>
      </c>
      <c r="F4626">
        <v>1</v>
      </c>
      <c r="G4626">
        <v>0</v>
      </c>
      <c r="H4626" t="s">
        <v>13993</v>
      </c>
      <c r="I4626">
        <v>2</v>
      </c>
    </row>
    <row r="4627" spans="1:9" x14ac:dyDescent="0.3">
      <c r="A4627">
        <v>9129</v>
      </c>
      <c r="B4627">
        <v>300</v>
      </c>
      <c r="C4627" t="s">
        <v>14005</v>
      </c>
      <c r="D4627" t="s">
        <v>13990</v>
      </c>
      <c r="E4627" t="s">
        <v>13990</v>
      </c>
      <c r="F4627">
        <v>1</v>
      </c>
      <c r="G4627">
        <v>0</v>
      </c>
      <c r="H4627" t="s">
        <v>13993</v>
      </c>
      <c r="I4627">
        <v>1</v>
      </c>
    </row>
    <row r="4628" spans="1:9" x14ac:dyDescent="0.3">
      <c r="A4628">
        <v>18358657</v>
      </c>
      <c r="B4628">
        <v>300</v>
      </c>
      <c r="C4628" t="s">
        <v>14005</v>
      </c>
      <c r="D4628" t="s">
        <v>13990</v>
      </c>
      <c r="E4628" t="s">
        <v>13990</v>
      </c>
      <c r="F4628">
        <v>1</v>
      </c>
      <c r="G4628">
        <v>0</v>
      </c>
      <c r="H4628" t="s">
        <v>13993</v>
      </c>
      <c r="I4628">
        <v>1</v>
      </c>
    </row>
    <row r="4629" spans="1:9" x14ac:dyDescent="0.3">
      <c r="A4629">
        <v>312972</v>
      </c>
      <c r="B4629">
        <v>250</v>
      </c>
      <c r="C4629" t="s">
        <v>14005</v>
      </c>
      <c r="D4629" t="s">
        <v>13990</v>
      </c>
      <c r="E4629" t="s">
        <v>13990</v>
      </c>
      <c r="F4629">
        <v>1</v>
      </c>
      <c r="G4629">
        <v>0</v>
      </c>
      <c r="H4629" t="s">
        <v>13993</v>
      </c>
      <c r="I4629">
        <v>2</v>
      </c>
    </row>
    <row r="4630" spans="1:9" x14ac:dyDescent="0.3">
      <c r="A4630">
        <v>18415377</v>
      </c>
      <c r="B4630">
        <v>150</v>
      </c>
      <c r="C4630" t="s">
        <v>14005</v>
      </c>
      <c r="D4630" t="s">
        <v>13990</v>
      </c>
      <c r="E4630" t="s">
        <v>13990</v>
      </c>
      <c r="F4630">
        <v>1</v>
      </c>
      <c r="G4630">
        <v>0</v>
      </c>
      <c r="H4630" t="s">
        <v>13993</v>
      </c>
      <c r="I4630">
        <v>0</v>
      </c>
    </row>
    <row r="4631" spans="1:9" x14ac:dyDescent="0.3">
      <c r="A4631">
        <v>18489534</v>
      </c>
      <c r="B4631">
        <v>250</v>
      </c>
      <c r="C4631" t="s">
        <v>14005</v>
      </c>
      <c r="D4631" t="s">
        <v>13990</v>
      </c>
      <c r="E4631" t="s">
        <v>13990</v>
      </c>
      <c r="F4631">
        <v>1</v>
      </c>
      <c r="G4631">
        <v>0</v>
      </c>
      <c r="H4631" t="s">
        <v>13993</v>
      </c>
      <c r="I4631">
        <v>0</v>
      </c>
    </row>
    <row r="4632" spans="1:9" x14ac:dyDescent="0.3">
      <c r="A4632">
        <v>18313112</v>
      </c>
      <c r="B4632">
        <v>1000</v>
      </c>
      <c r="C4632" t="s">
        <v>14005</v>
      </c>
      <c r="D4632" t="s">
        <v>14000</v>
      </c>
      <c r="E4632" t="s">
        <v>13990</v>
      </c>
      <c r="F4632">
        <v>3</v>
      </c>
      <c r="G4632">
        <v>0</v>
      </c>
      <c r="H4632" t="s">
        <v>13993</v>
      </c>
      <c r="I4632">
        <v>0</v>
      </c>
    </row>
    <row r="4633" spans="1:9" x14ac:dyDescent="0.3">
      <c r="A4633">
        <v>18416842</v>
      </c>
      <c r="B4633">
        <v>350</v>
      </c>
      <c r="C4633" t="s">
        <v>14005</v>
      </c>
      <c r="D4633" t="s">
        <v>13990</v>
      </c>
      <c r="E4633" t="s">
        <v>13990</v>
      </c>
      <c r="F4633">
        <v>1</v>
      </c>
      <c r="G4633">
        <v>0</v>
      </c>
      <c r="H4633" t="s">
        <v>13993</v>
      </c>
      <c r="I4633">
        <v>0</v>
      </c>
    </row>
    <row r="4634" spans="1:9" x14ac:dyDescent="0.3">
      <c r="A4634">
        <v>7362</v>
      </c>
      <c r="B4634">
        <v>200</v>
      </c>
      <c r="C4634" t="s">
        <v>14005</v>
      </c>
      <c r="D4634" t="s">
        <v>13990</v>
      </c>
      <c r="E4634" t="s">
        <v>13990</v>
      </c>
      <c r="F4634">
        <v>1</v>
      </c>
      <c r="G4634">
        <v>0</v>
      </c>
      <c r="H4634" t="s">
        <v>13993</v>
      </c>
      <c r="I4634">
        <v>0</v>
      </c>
    </row>
    <row r="4635" spans="1:9" x14ac:dyDescent="0.3">
      <c r="A4635">
        <v>305189</v>
      </c>
      <c r="B4635">
        <v>150</v>
      </c>
      <c r="C4635" t="s">
        <v>14005</v>
      </c>
      <c r="D4635" t="s">
        <v>13990</v>
      </c>
      <c r="E4635" t="s">
        <v>13990</v>
      </c>
      <c r="F4635">
        <v>1</v>
      </c>
      <c r="G4635">
        <v>0</v>
      </c>
      <c r="H4635" t="s">
        <v>13993</v>
      </c>
      <c r="I4635">
        <v>1</v>
      </c>
    </row>
    <row r="4636" spans="1:9" x14ac:dyDescent="0.3">
      <c r="A4636">
        <v>3286</v>
      </c>
      <c r="B4636">
        <v>2000</v>
      </c>
      <c r="C4636" t="s">
        <v>14005</v>
      </c>
      <c r="D4636" t="s">
        <v>14000</v>
      </c>
      <c r="E4636" t="s">
        <v>13990</v>
      </c>
      <c r="F4636">
        <v>4</v>
      </c>
      <c r="G4636">
        <v>2.7</v>
      </c>
      <c r="H4636" t="s">
        <v>13995</v>
      </c>
      <c r="I4636">
        <v>17</v>
      </c>
    </row>
    <row r="4637" spans="1:9" x14ac:dyDescent="0.3">
      <c r="A4637">
        <v>4374</v>
      </c>
      <c r="B4637">
        <v>3200</v>
      </c>
      <c r="C4637" t="s">
        <v>14005</v>
      </c>
      <c r="D4637" t="s">
        <v>14000</v>
      </c>
      <c r="E4637" t="s">
        <v>13990</v>
      </c>
      <c r="F4637">
        <v>4</v>
      </c>
      <c r="G4637">
        <v>3.4</v>
      </c>
      <c r="H4637" t="s">
        <v>13995</v>
      </c>
      <c r="I4637">
        <v>39</v>
      </c>
    </row>
    <row r="4638" spans="1:9" x14ac:dyDescent="0.3">
      <c r="A4638">
        <v>4373</v>
      </c>
      <c r="B4638">
        <v>3000</v>
      </c>
      <c r="C4638" t="s">
        <v>14005</v>
      </c>
      <c r="D4638" t="s">
        <v>14000</v>
      </c>
      <c r="E4638" t="s">
        <v>13990</v>
      </c>
      <c r="F4638">
        <v>4</v>
      </c>
      <c r="G4638">
        <v>3.3</v>
      </c>
      <c r="H4638" t="s">
        <v>13995</v>
      </c>
      <c r="I4638">
        <v>57</v>
      </c>
    </row>
    <row r="4639" spans="1:9" x14ac:dyDescent="0.3">
      <c r="A4639">
        <v>18232577</v>
      </c>
      <c r="B4639">
        <v>500</v>
      </c>
      <c r="C4639" t="s">
        <v>14005</v>
      </c>
      <c r="D4639" t="s">
        <v>13990</v>
      </c>
      <c r="E4639" t="s">
        <v>13990</v>
      </c>
      <c r="F4639">
        <v>2</v>
      </c>
      <c r="G4639">
        <v>3</v>
      </c>
      <c r="H4639" t="s">
        <v>13995</v>
      </c>
      <c r="I4639">
        <v>8</v>
      </c>
    </row>
    <row r="4640" spans="1:9" x14ac:dyDescent="0.3">
      <c r="A4640">
        <v>18317502</v>
      </c>
      <c r="B4640">
        <v>500</v>
      </c>
      <c r="C4640" t="s">
        <v>14005</v>
      </c>
      <c r="D4640" t="s">
        <v>13990</v>
      </c>
      <c r="E4640" t="s">
        <v>13990</v>
      </c>
      <c r="F4640">
        <v>2</v>
      </c>
      <c r="G4640">
        <v>3.2</v>
      </c>
      <c r="H4640" t="s">
        <v>13995</v>
      </c>
      <c r="I4640">
        <v>13</v>
      </c>
    </row>
    <row r="4641" spans="1:9" x14ac:dyDescent="0.3">
      <c r="A4641">
        <v>18410770</v>
      </c>
      <c r="B4641">
        <v>450</v>
      </c>
      <c r="C4641" t="s">
        <v>14005</v>
      </c>
      <c r="D4641" t="s">
        <v>13990</v>
      </c>
      <c r="E4641" t="s">
        <v>13990</v>
      </c>
      <c r="F4641">
        <v>1</v>
      </c>
      <c r="G4641">
        <v>3.1</v>
      </c>
      <c r="H4641" t="s">
        <v>13995</v>
      </c>
      <c r="I4641">
        <v>7</v>
      </c>
    </row>
    <row r="4642" spans="1:9" x14ac:dyDescent="0.3">
      <c r="A4642">
        <v>18303701</v>
      </c>
      <c r="B4642">
        <v>450</v>
      </c>
      <c r="C4642" t="s">
        <v>14005</v>
      </c>
      <c r="D4642" t="s">
        <v>13990</v>
      </c>
      <c r="E4642" t="s">
        <v>13990</v>
      </c>
      <c r="F4642">
        <v>1</v>
      </c>
      <c r="G4642">
        <v>3.1</v>
      </c>
      <c r="H4642" t="s">
        <v>13995</v>
      </c>
      <c r="I4642">
        <v>8</v>
      </c>
    </row>
    <row r="4643" spans="1:9" x14ac:dyDescent="0.3">
      <c r="A4643">
        <v>18272391</v>
      </c>
      <c r="B4643">
        <v>300</v>
      </c>
      <c r="C4643" t="s">
        <v>14005</v>
      </c>
      <c r="D4643" t="s">
        <v>13990</v>
      </c>
      <c r="E4643" t="s">
        <v>13990</v>
      </c>
      <c r="F4643">
        <v>1</v>
      </c>
      <c r="G4643">
        <v>0</v>
      </c>
      <c r="H4643" t="s">
        <v>13993</v>
      </c>
      <c r="I4643">
        <v>0</v>
      </c>
    </row>
    <row r="4644" spans="1:9" x14ac:dyDescent="0.3">
      <c r="A4644">
        <v>18422748</v>
      </c>
      <c r="B4644">
        <v>400</v>
      </c>
      <c r="C4644" t="s">
        <v>14005</v>
      </c>
      <c r="D4644" t="s">
        <v>13990</v>
      </c>
      <c r="E4644" t="s">
        <v>13990</v>
      </c>
      <c r="F4644">
        <v>1</v>
      </c>
      <c r="G4644">
        <v>0</v>
      </c>
      <c r="H4644" t="s">
        <v>13993</v>
      </c>
      <c r="I4644">
        <v>1</v>
      </c>
    </row>
    <row r="4645" spans="1:9" x14ac:dyDescent="0.3">
      <c r="A4645">
        <v>18424643</v>
      </c>
      <c r="B4645">
        <v>400</v>
      </c>
      <c r="C4645" t="s">
        <v>14005</v>
      </c>
      <c r="D4645" t="s">
        <v>13990</v>
      </c>
      <c r="E4645" t="s">
        <v>13990</v>
      </c>
      <c r="F4645">
        <v>1</v>
      </c>
      <c r="G4645">
        <v>0</v>
      </c>
      <c r="H4645" t="s">
        <v>13993</v>
      </c>
      <c r="I4645">
        <v>0</v>
      </c>
    </row>
    <row r="4646" spans="1:9" x14ac:dyDescent="0.3">
      <c r="A4646">
        <v>18481209</v>
      </c>
      <c r="B4646">
        <v>600</v>
      </c>
      <c r="C4646" t="s">
        <v>14005</v>
      </c>
      <c r="D4646" t="s">
        <v>13990</v>
      </c>
      <c r="E4646" t="s">
        <v>13990</v>
      </c>
      <c r="F4646">
        <v>2</v>
      </c>
      <c r="G4646">
        <v>0</v>
      </c>
      <c r="H4646" t="s">
        <v>13993</v>
      </c>
      <c r="I4646">
        <v>0</v>
      </c>
    </row>
    <row r="4647" spans="1:9" x14ac:dyDescent="0.3">
      <c r="A4647">
        <v>304280</v>
      </c>
      <c r="B4647">
        <v>400</v>
      </c>
      <c r="C4647" t="s">
        <v>14005</v>
      </c>
      <c r="D4647" t="s">
        <v>13990</v>
      </c>
      <c r="E4647" t="s">
        <v>13990</v>
      </c>
      <c r="F4647">
        <v>1</v>
      </c>
      <c r="G4647">
        <v>0</v>
      </c>
      <c r="H4647" t="s">
        <v>13993</v>
      </c>
      <c r="I4647">
        <v>3</v>
      </c>
    </row>
    <row r="4648" spans="1:9" x14ac:dyDescent="0.3">
      <c r="A4648">
        <v>18272389</v>
      </c>
      <c r="B4648">
        <v>500</v>
      </c>
      <c r="C4648" t="s">
        <v>14005</v>
      </c>
      <c r="D4648" t="s">
        <v>13990</v>
      </c>
      <c r="E4648" t="s">
        <v>13990</v>
      </c>
      <c r="F4648">
        <v>2</v>
      </c>
      <c r="G4648">
        <v>0</v>
      </c>
      <c r="H4648" t="s">
        <v>13993</v>
      </c>
      <c r="I4648">
        <v>0</v>
      </c>
    </row>
    <row r="4649" spans="1:9" x14ac:dyDescent="0.3">
      <c r="A4649">
        <v>18261164</v>
      </c>
      <c r="B4649">
        <v>550</v>
      </c>
      <c r="C4649" t="s">
        <v>14005</v>
      </c>
      <c r="D4649" t="s">
        <v>13990</v>
      </c>
      <c r="E4649" t="s">
        <v>13990</v>
      </c>
      <c r="F4649">
        <v>2</v>
      </c>
      <c r="G4649">
        <v>0</v>
      </c>
      <c r="H4649" t="s">
        <v>13993</v>
      </c>
      <c r="I4649">
        <v>0</v>
      </c>
    </row>
    <row r="4650" spans="1:9" x14ac:dyDescent="0.3">
      <c r="A4650">
        <v>18391757</v>
      </c>
      <c r="B4650">
        <v>250</v>
      </c>
      <c r="C4650" t="s">
        <v>14005</v>
      </c>
      <c r="D4650" t="s">
        <v>13990</v>
      </c>
      <c r="E4650" t="s">
        <v>13990</v>
      </c>
      <c r="F4650">
        <v>1</v>
      </c>
      <c r="G4650">
        <v>0</v>
      </c>
      <c r="H4650" t="s">
        <v>13993</v>
      </c>
      <c r="I4650">
        <v>0</v>
      </c>
    </row>
    <row r="4651" spans="1:9" x14ac:dyDescent="0.3">
      <c r="A4651">
        <v>18273526</v>
      </c>
      <c r="B4651">
        <v>300</v>
      </c>
      <c r="C4651" t="s">
        <v>14005</v>
      </c>
      <c r="D4651" t="s">
        <v>13990</v>
      </c>
      <c r="E4651" t="s">
        <v>13990</v>
      </c>
      <c r="F4651">
        <v>1</v>
      </c>
      <c r="G4651">
        <v>0</v>
      </c>
      <c r="H4651" t="s">
        <v>13993</v>
      </c>
      <c r="I4651">
        <v>0</v>
      </c>
    </row>
    <row r="4652" spans="1:9" x14ac:dyDescent="0.3">
      <c r="A4652">
        <v>309101</v>
      </c>
      <c r="B4652">
        <v>400</v>
      </c>
      <c r="C4652" t="s">
        <v>14005</v>
      </c>
      <c r="D4652" t="s">
        <v>13990</v>
      </c>
      <c r="E4652" t="s">
        <v>13990</v>
      </c>
      <c r="F4652">
        <v>1</v>
      </c>
      <c r="G4652">
        <v>0</v>
      </c>
      <c r="H4652" t="s">
        <v>13993</v>
      </c>
      <c r="I4652">
        <v>0</v>
      </c>
    </row>
    <row r="4653" spans="1:9" x14ac:dyDescent="0.3">
      <c r="A4653">
        <v>18446419</v>
      </c>
      <c r="B4653">
        <v>300</v>
      </c>
      <c r="C4653" t="s">
        <v>14005</v>
      </c>
      <c r="D4653" t="s">
        <v>13990</v>
      </c>
      <c r="E4653" t="s">
        <v>13990</v>
      </c>
      <c r="F4653">
        <v>1</v>
      </c>
      <c r="G4653">
        <v>0</v>
      </c>
      <c r="H4653" t="s">
        <v>13993</v>
      </c>
      <c r="I4653">
        <v>0</v>
      </c>
    </row>
    <row r="4654" spans="1:9" x14ac:dyDescent="0.3">
      <c r="A4654">
        <v>18424639</v>
      </c>
      <c r="B4654">
        <v>300</v>
      </c>
      <c r="C4654" t="s">
        <v>14005</v>
      </c>
      <c r="D4654" t="s">
        <v>13990</v>
      </c>
      <c r="E4654" t="s">
        <v>13990</v>
      </c>
      <c r="F4654">
        <v>1</v>
      </c>
      <c r="G4654">
        <v>0</v>
      </c>
      <c r="H4654" t="s">
        <v>13993</v>
      </c>
      <c r="I4654">
        <v>0</v>
      </c>
    </row>
    <row r="4655" spans="1:9" x14ac:dyDescent="0.3">
      <c r="A4655">
        <v>18446411</v>
      </c>
      <c r="B4655">
        <v>300</v>
      </c>
      <c r="C4655" t="s">
        <v>14005</v>
      </c>
      <c r="D4655" t="s">
        <v>13990</v>
      </c>
      <c r="E4655" t="s">
        <v>13990</v>
      </c>
      <c r="F4655">
        <v>1</v>
      </c>
      <c r="G4655">
        <v>0</v>
      </c>
      <c r="H4655" t="s">
        <v>13993</v>
      </c>
      <c r="I4655">
        <v>0</v>
      </c>
    </row>
    <row r="4656" spans="1:9" x14ac:dyDescent="0.3">
      <c r="A4656">
        <v>18424646</v>
      </c>
      <c r="B4656">
        <v>300</v>
      </c>
      <c r="C4656" t="s">
        <v>14005</v>
      </c>
      <c r="D4656" t="s">
        <v>13990</v>
      </c>
      <c r="E4656" t="s">
        <v>13990</v>
      </c>
      <c r="F4656">
        <v>1</v>
      </c>
      <c r="G4656">
        <v>0</v>
      </c>
      <c r="H4656" t="s">
        <v>13993</v>
      </c>
      <c r="I4656">
        <v>0</v>
      </c>
    </row>
    <row r="4657" spans="1:9" x14ac:dyDescent="0.3">
      <c r="A4657">
        <v>18261162</v>
      </c>
      <c r="B4657">
        <v>600</v>
      </c>
      <c r="C4657" t="s">
        <v>14005</v>
      </c>
      <c r="D4657" t="s">
        <v>13990</v>
      </c>
      <c r="E4657" t="s">
        <v>13990</v>
      </c>
      <c r="F4657">
        <v>2</v>
      </c>
      <c r="G4657">
        <v>0</v>
      </c>
      <c r="H4657" t="s">
        <v>13993</v>
      </c>
      <c r="I4657">
        <v>1</v>
      </c>
    </row>
    <row r="4658" spans="1:9" x14ac:dyDescent="0.3">
      <c r="A4658">
        <v>18273530</v>
      </c>
      <c r="B4658">
        <v>400</v>
      </c>
      <c r="C4658" t="s">
        <v>14005</v>
      </c>
      <c r="D4658" t="s">
        <v>13990</v>
      </c>
      <c r="E4658" t="s">
        <v>13990</v>
      </c>
      <c r="F4658">
        <v>1</v>
      </c>
      <c r="G4658">
        <v>0</v>
      </c>
      <c r="H4658" t="s">
        <v>13993</v>
      </c>
      <c r="I4658">
        <v>0</v>
      </c>
    </row>
    <row r="4659" spans="1:9" x14ac:dyDescent="0.3">
      <c r="A4659">
        <v>18446424</v>
      </c>
      <c r="B4659">
        <v>300</v>
      </c>
      <c r="C4659" t="s">
        <v>14005</v>
      </c>
      <c r="D4659" t="s">
        <v>13990</v>
      </c>
      <c r="E4659" t="s">
        <v>13990</v>
      </c>
      <c r="F4659">
        <v>1</v>
      </c>
      <c r="G4659">
        <v>0</v>
      </c>
      <c r="H4659" t="s">
        <v>13993</v>
      </c>
      <c r="I4659">
        <v>0</v>
      </c>
    </row>
    <row r="4660" spans="1:9" x14ac:dyDescent="0.3">
      <c r="A4660">
        <v>18272385</v>
      </c>
      <c r="B4660">
        <v>450</v>
      </c>
      <c r="C4660" t="s">
        <v>14005</v>
      </c>
      <c r="D4660" t="s">
        <v>13990</v>
      </c>
      <c r="E4660" t="s">
        <v>13990</v>
      </c>
      <c r="F4660">
        <v>1</v>
      </c>
      <c r="G4660">
        <v>0</v>
      </c>
      <c r="H4660" t="s">
        <v>13993</v>
      </c>
      <c r="I4660">
        <v>3</v>
      </c>
    </row>
    <row r="4661" spans="1:9" x14ac:dyDescent="0.3">
      <c r="A4661">
        <v>18424635</v>
      </c>
      <c r="B4661">
        <v>500</v>
      </c>
      <c r="C4661" t="s">
        <v>14005</v>
      </c>
      <c r="D4661" t="s">
        <v>13990</v>
      </c>
      <c r="E4661" t="s">
        <v>13990</v>
      </c>
      <c r="F4661">
        <v>2</v>
      </c>
      <c r="G4661">
        <v>0</v>
      </c>
      <c r="H4661" t="s">
        <v>13993</v>
      </c>
      <c r="I4661">
        <v>0</v>
      </c>
    </row>
    <row r="4662" spans="1:9" x14ac:dyDescent="0.3">
      <c r="A4662">
        <v>18272376</v>
      </c>
      <c r="B4662">
        <v>350</v>
      </c>
      <c r="C4662" t="s">
        <v>14005</v>
      </c>
      <c r="D4662" t="s">
        <v>13990</v>
      </c>
      <c r="E4662" t="s">
        <v>13990</v>
      </c>
      <c r="F4662">
        <v>1</v>
      </c>
      <c r="G4662">
        <v>0</v>
      </c>
      <c r="H4662" t="s">
        <v>13993</v>
      </c>
      <c r="I4662">
        <v>0</v>
      </c>
    </row>
    <row r="4663" spans="1:9" x14ac:dyDescent="0.3">
      <c r="A4663">
        <v>18368943</v>
      </c>
      <c r="B4663">
        <v>600</v>
      </c>
      <c r="C4663" t="s">
        <v>14005</v>
      </c>
      <c r="D4663" t="s">
        <v>13990</v>
      </c>
      <c r="E4663" t="s">
        <v>13990</v>
      </c>
      <c r="F4663">
        <v>2</v>
      </c>
      <c r="G4663">
        <v>0</v>
      </c>
      <c r="H4663" t="s">
        <v>13993</v>
      </c>
      <c r="I4663">
        <v>1</v>
      </c>
    </row>
    <row r="4664" spans="1:9" x14ac:dyDescent="0.3">
      <c r="A4664">
        <v>308286</v>
      </c>
      <c r="B4664">
        <v>700</v>
      </c>
      <c r="C4664" t="s">
        <v>14005</v>
      </c>
      <c r="D4664" t="s">
        <v>13990</v>
      </c>
      <c r="E4664" t="s">
        <v>14000</v>
      </c>
      <c r="F4664">
        <v>2</v>
      </c>
      <c r="G4664">
        <v>3.2</v>
      </c>
      <c r="H4664" t="s">
        <v>13995</v>
      </c>
      <c r="I4664">
        <v>93</v>
      </c>
    </row>
    <row r="4665" spans="1:9" x14ac:dyDescent="0.3">
      <c r="A4665">
        <v>18261723</v>
      </c>
      <c r="B4665">
        <v>400</v>
      </c>
      <c r="C4665" t="s">
        <v>14005</v>
      </c>
      <c r="D4665" t="s">
        <v>13990</v>
      </c>
      <c r="E4665" t="s">
        <v>13990</v>
      </c>
      <c r="F4665">
        <v>1</v>
      </c>
      <c r="G4665">
        <v>3.3</v>
      </c>
      <c r="H4665" t="s">
        <v>13995</v>
      </c>
      <c r="I4665">
        <v>78</v>
      </c>
    </row>
    <row r="4666" spans="1:9" x14ac:dyDescent="0.3">
      <c r="A4666">
        <v>18463424</v>
      </c>
      <c r="B4666">
        <v>450</v>
      </c>
      <c r="C4666" t="s">
        <v>14005</v>
      </c>
      <c r="D4666" t="s">
        <v>13990</v>
      </c>
      <c r="E4666" t="s">
        <v>13990</v>
      </c>
      <c r="F4666">
        <v>1</v>
      </c>
      <c r="G4666">
        <v>3.1</v>
      </c>
      <c r="H4666" t="s">
        <v>13995</v>
      </c>
      <c r="I4666">
        <v>7</v>
      </c>
    </row>
    <row r="4667" spans="1:9" x14ac:dyDescent="0.3">
      <c r="A4667">
        <v>650</v>
      </c>
      <c r="B4667">
        <v>450</v>
      </c>
      <c r="C4667" t="s">
        <v>14005</v>
      </c>
      <c r="D4667" t="s">
        <v>13990</v>
      </c>
      <c r="E4667" t="s">
        <v>13990</v>
      </c>
      <c r="F4667">
        <v>1</v>
      </c>
      <c r="G4667">
        <v>2.5</v>
      </c>
      <c r="H4667" t="s">
        <v>13995</v>
      </c>
      <c r="I4667">
        <v>52</v>
      </c>
    </row>
    <row r="4668" spans="1:9" x14ac:dyDescent="0.3">
      <c r="A4668">
        <v>1037</v>
      </c>
      <c r="B4668">
        <v>1550</v>
      </c>
      <c r="C4668" t="s">
        <v>14005</v>
      </c>
      <c r="D4668" t="s">
        <v>14000</v>
      </c>
      <c r="E4668" t="s">
        <v>14000</v>
      </c>
      <c r="F4668">
        <v>3</v>
      </c>
      <c r="G4668">
        <v>3.3</v>
      </c>
      <c r="H4668" t="s">
        <v>13995</v>
      </c>
      <c r="I4668">
        <v>191</v>
      </c>
    </row>
    <row r="4669" spans="1:9" x14ac:dyDescent="0.3">
      <c r="A4669">
        <v>6377</v>
      </c>
      <c r="B4669">
        <v>500</v>
      </c>
      <c r="C4669" t="s">
        <v>14005</v>
      </c>
      <c r="D4669" t="s">
        <v>13990</v>
      </c>
      <c r="E4669" t="s">
        <v>13990</v>
      </c>
      <c r="F4669">
        <v>2</v>
      </c>
      <c r="G4669">
        <v>3.4</v>
      </c>
      <c r="H4669" t="s">
        <v>13995</v>
      </c>
      <c r="I4669">
        <v>75</v>
      </c>
    </row>
    <row r="4670" spans="1:9" x14ac:dyDescent="0.3">
      <c r="A4670">
        <v>311609</v>
      </c>
      <c r="B4670">
        <v>350</v>
      </c>
      <c r="C4670" t="s">
        <v>14005</v>
      </c>
      <c r="D4670" t="s">
        <v>13990</v>
      </c>
      <c r="E4670" t="s">
        <v>13990</v>
      </c>
      <c r="F4670">
        <v>1</v>
      </c>
      <c r="G4670">
        <v>3.3</v>
      </c>
      <c r="H4670" t="s">
        <v>13995</v>
      </c>
      <c r="I4670">
        <v>51</v>
      </c>
    </row>
    <row r="4671" spans="1:9" x14ac:dyDescent="0.3">
      <c r="A4671">
        <v>18175252</v>
      </c>
      <c r="B4671">
        <v>650</v>
      </c>
      <c r="C4671" t="s">
        <v>14005</v>
      </c>
      <c r="D4671" t="s">
        <v>13990</v>
      </c>
      <c r="E4671" t="s">
        <v>14000</v>
      </c>
      <c r="F4671">
        <v>2</v>
      </c>
      <c r="G4671">
        <v>3.3</v>
      </c>
      <c r="H4671" t="s">
        <v>13995</v>
      </c>
      <c r="I4671">
        <v>35</v>
      </c>
    </row>
    <row r="4672" spans="1:9" x14ac:dyDescent="0.3">
      <c r="A4672">
        <v>309448</v>
      </c>
      <c r="B4672">
        <v>800</v>
      </c>
      <c r="C4672" t="s">
        <v>14005</v>
      </c>
      <c r="D4672" t="s">
        <v>13990</v>
      </c>
      <c r="E4672" t="s">
        <v>14000</v>
      </c>
      <c r="F4672">
        <v>2</v>
      </c>
      <c r="G4672">
        <v>3.4</v>
      </c>
      <c r="H4672" t="s">
        <v>13995</v>
      </c>
      <c r="I4672">
        <v>297</v>
      </c>
    </row>
    <row r="4673" spans="1:9" x14ac:dyDescent="0.3">
      <c r="A4673">
        <v>2863</v>
      </c>
      <c r="B4673">
        <v>800</v>
      </c>
      <c r="C4673" t="s">
        <v>14005</v>
      </c>
      <c r="D4673" t="s">
        <v>13990</v>
      </c>
      <c r="E4673" t="s">
        <v>13990</v>
      </c>
      <c r="F4673">
        <v>2</v>
      </c>
      <c r="G4673">
        <v>3.2</v>
      </c>
      <c r="H4673" t="s">
        <v>13995</v>
      </c>
      <c r="I4673">
        <v>245</v>
      </c>
    </row>
    <row r="4674" spans="1:9" x14ac:dyDescent="0.3">
      <c r="A4674">
        <v>5135</v>
      </c>
      <c r="B4674">
        <v>650</v>
      </c>
      <c r="C4674" t="s">
        <v>14005</v>
      </c>
      <c r="D4674" t="s">
        <v>13990</v>
      </c>
      <c r="E4674" t="s">
        <v>14000</v>
      </c>
      <c r="F4674">
        <v>2</v>
      </c>
      <c r="G4674">
        <v>2.7</v>
      </c>
      <c r="H4674" t="s">
        <v>13995</v>
      </c>
      <c r="I4674">
        <v>68</v>
      </c>
    </row>
    <row r="4675" spans="1:9" x14ac:dyDescent="0.3">
      <c r="A4675">
        <v>300828</v>
      </c>
      <c r="B4675">
        <v>500</v>
      </c>
      <c r="C4675" t="s">
        <v>14005</v>
      </c>
      <c r="D4675" t="s">
        <v>13990</v>
      </c>
      <c r="E4675" t="s">
        <v>13990</v>
      </c>
      <c r="F4675">
        <v>2</v>
      </c>
      <c r="G4675">
        <v>3.3</v>
      </c>
      <c r="H4675" t="s">
        <v>13995</v>
      </c>
      <c r="I4675">
        <v>105</v>
      </c>
    </row>
    <row r="4676" spans="1:9" x14ac:dyDescent="0.3">
      <c r="A4676">
        <v>18238307</v>
      </c>
      <c r="B4676">
        <v>200</v>
      </c>
      <c r="C4676" t="s">
        <v>14005</v>
      </c>
      <c r="D4676" t="s">
        <v>13990</v>
      </c>
      <c r="E4676" t="s">
        <v>14000</v>
      </c>
      <c r="F4676">
        <v>1</v>
      </c>
      <c r="G4676">
        <v>3.4</v>
      </c>
      <c r="H4676" t="s">
        <v>13995</v>
      </c>
      <c r="I4676">
        <v>45</v>
      </c>
    </row>
    <row r="4677" spans="1:9" x14ac:dyDescent="0.3">
      <c r="A4677">
        <v>1040</v>
      </c>
      <c r="B4677">
        <v>800</v>
      </c>
      <c r="C4677" t="s">
        <v>14005</v>
      </c>
      <c r="D4677" t="s">
        <v>14000</v>
      </c>
      <c r="E4677" t="s">
        <v>14000</v>
      </c>
      <c r="F4677">
        <v>2</v>
      </c>
      <c r="G4677">
        <v>3</v>
      </c>
      <c r="H4677" t="s">
        <v>13995</v>
      </c>
      <c r="I4677">
        <v>183</v>
      </c>
    </row>
    <row r="4678" spans="1:9" x14ac:dyDescent="0.3">
      <c r="A4678">
        <v>18285199</v>
      </c>
      <c r="B4678">
        <v>200</v>
      </c>
      <c r="C4678" t="s">
        <v>14005</v>
      </c>
      <c r="D4678" t="s">
        <v>13990</v>
      </c>
      <c r="E4678" t="s">
        <v>13990</v>
      </c>
      <c r="F4678">
        <v>1</v>
      </c>
      <c r="G4678">
        <v>3</v>
      </c>
      <c r="H4678" t="s">
        <v>13995</v>
      </c>
      <c r="I4678">
        <v>15</v>
      </c>
    </row>
    <row r="4679" spans="1:9" x14ac:dyDescent="0.3">
      <c r="A4679">
        <v>303423</v>
      </c>
      <c r="B4679">
        <v>400</v>
      </c>
      <c r="C4679" t="s">
        <v>14005</v>
      </c>
      <c r="D4679" t="s">
        <v>13990</v>
      </c>
      <c r="E4679" t="s">
        <v>14000</v>
      </c>
      <c r="F4679">
        <v>1</v>
      </c>
      <c r="G4679">
        <v>2.8</v>
      </c>
      <c r="H4679" t="s">
        <v>13995</v>
      </c>
      <c r="I4679">
        <v>75</v>
      </c>
    </row>
    <row r="4680" spans="1:9" x14ac:dyDescent="0.3">
      <c r="A4680">
        <v>18354972</v>
      </c>
      <c r="B4680">
        <v>400</v>
      </c>
      <c r="C4680" t="s">
        <v>14005</v>
      </c>
      <c r="D4680" t="s">
        <v>13990</v>
      </c>
      <c r="E4680" t="s">
        <v>14000</v>
      </c>
      <c r="F4680">
        <v>1</v>
      </c>
      <c r="G4680">
        <v>3.2</v>
      </c>
      <c r="H4680" t="s">
        <v>13995</v>
      </c>
      <c r="I4680">
        <v>17</v>
      </c>
    </row>
    <row r="4681" spans="1:9" x14ac:dyDescent="0.3">
      <c r="A4681">
        <v>18332076</v>
      </c>
      <c r="B4681">
        <v>300</v>
      </c>
      <c r="C4681" t="s">
        <v>14005</v>
      </c>
      <c r="D4681" t="s">
        <v>13990</v>
      </c>
      <c r="E4681" t="s">
        <v>14000</v>
      </c>
      <c r="F4681">
        <v>1</v>
      </c>
      <c r="G4681">
        <v>3.3</v>
      </c>
      <c r="H4681" t="s">
        <v>13995</v>
      </c>
      <c r="I4681">
        <v>20</v>
      </c>
    </row>
    <row r="4682" spans="1:9" x14ac:dyDescent="0.3">
      <c r="A4682">
        <v>1406</v>
      </c>
      <c r="B4682">
        <v>300</v>
      </c>
      <c r="C4682" t="s">
        <v>14005</v>
      </c>
      <c r="D4682" t="s">
        <v>13990</v>
      </c>
      <c r="E4682" t="s">
        <v>13990</v>
      </c>
      <c r="F4682">
        <v>1</v>
      </c>
      <c r="G4682">
        <v>3.4</v>
      </c>
      <c r="H4682" t="s">
        <v>13995</v>
      </c>
      <c r="I4682">
        <v>214</v>
      </c>
    </row>
    <row r="4683" spans="1:9" x14ac:dyDescent="0.3">
      <c r="A4683">
        <v>308444</v>
      </c>
      <c r="B4683">
        <v>600</v>
      </c>
      <c r="C4683" t="s">
        <v>14005</v>
      </c>
      <c r="D4683" t="s">
        <v>13990</v>
      </c>
      <c r="E4683" t="s">
        <v>14000</v>
      </c>
      <c r="F4683">
        <v>2</v>
      </c>
      <c r="G4683">
        <v>2.6</v>
      </c>
      <c r="H4683" t="s">
        <v>13995</v>
      </c>
      <c r="I4683">
        <v>146</v>
      </c>
    </row>
    <row r="4684" spans="1:9" x14ac:dyDescent="0.3">
      <c r="A4684">
        <v>309452</v>
      </c>
      <c r="B4684">
        <v>250</v>
      </c>
      <c r="C4684" t="s">
        <v>14005</v>
      </c>
      <c r="D4684" t="s">
        <v>13990</v>
      </c>
      <c r="E4684" t="s">
        <v>14000</v>
      </c>
      <c r="F4684">
        <v>1</v>
      </c>
      <c r="G4684">
        <v>3.4</v>
      </c>
      <c r="H4684" t="s">
        <v>13995</v>
      </c>
      <c r="I4684">
        <v>103</v>
      </c>
    </row>
    <row r="4685" spans="1:9" x14ac:dyDescent="0.3">
      <c r="A4685">
        <v>310312</v>
      </c>
      <c r="B4685">
        <v>550</v>
      </c>
      <c r="C4685" t="s">
        <v>14005</v>
      </c>
      <c r="D4685" t="s">
        <v>13990</v>
      </c>
      <c r="E4685" t="s">
        <v>14000</v>
      </c>
      <c r="F4685">
        <v>2</v>
      </c>
      <c r="G4685">
        <v>3.3</v>
      </c>
      <c r="H4685" t="s">
        <v>13995</v>
      </c>
      <c r="I4685">
        <v>250</v>
      </c>
    </row>
    <row r="4686" spans="1:9" x14ac:dyDescent="0.3">
      <c r="A4686">
        <v>305162</v>
      </c>
      <c r="B4686">
        <v>800</v>
      </c>
      <c r="C4686" t="s">
        <v>14005</v>
      </c>
      <c r="D4686" t="s">
        <v>13990</v>
      </c>
      <c r="E4686" t="s">
        <v>14000</v>
      </c>
      <c r="F4686">
        <v>2</v>
      </c>
      <c r="G4686">
        <v>3.4</v>
      </c>
      <c r="H4686" t="s">
        <v>13995</v>
      </c>
      <c r="I4686">
        <v>50</v>
      </c>
    </row>
    <row r="4687" spans="1:9" x14ac:dyDescent="0.3">
      <c r="A4687">
        <v>18471299</v>
      </c>
      <c r="B4687">
        <v>400</v>
      </c>
      <c r="C4687" t="s">
        <v>14005</v>
      </c>
      <c r="D4687" t="s">
        <v>13990</v>
      </c>
      <c r="E4687" t="s">
        <v>13990</v>
      </c>
      <c r="F4687">
        <v>1</v>
      </c>
      <c r="G4687">
        <v>3.2</v>
      </c>
      <c r="H4687" t="s">
        <v>13995</v>
      </c>
      <c r="I4687">
        <v>14</v>
      </c>
    </row>
    <row r="4688" spans="1:9" x14ac:dyDescent="0.3">
      <c r="A4688">
        <v>4855</v>
      </c>
      <c r="B4688">
        <v>800</v>
      </c>
      <c r="C4688" t="s">
        <v>14005</v>
      </c>
      <c r="D4688" t="s">
        <v>13990</v>
      </c>
      <c r="E4688" t="s">
        <v>14000</v>
      </c>
      <c r="F4688">
        <v>2</v>
      </c>
      <c r="G4688">
        <v>2.8</v>
      </c>
      <c r="H4688" t="s">
        <v>13995</v>
      </c>
      <c r="I4688">
        <v>120</v>
      </c>
    </row>
    <row r="4689" spans="1:9" x14ac:dyDescent="0.3">
      <c r="A4689">
        <v>18272382</v>
      </c>
      <c r="B4689">
        <v>700</v>
      </c>
      <c r="C4689" t="s">
        <v>14005</v>
      </c>
      <c r="D4689" t="s">
        <v>13990</v>
      </c>
      <c r="E4689" t="s">
        <v>14000</v>
      </c>
      <c r="F4689">
        <v>2</v>
      </c>
      <c r="G4689">
        <v>3</v>
      </c>
      <c r="H4689" t="s">
        <v>13995</v>
      </c>
      <c r="I4689">
        <v>34</v>
      </c>
    </row>
    <row r="4690" spans="1:9" x14ac:dyDescent="0.3">
      <c r="A4690">
        <v>313398</v>
      </c>
      <c r="B4690">
        <v>150</v>
      </c>
      <c r="C4690" t="s">
        <v>14005</v>
      </c>
      <c r="D4690" t="s">
        <v>13990</v>
      </c>
      <c r="E4690" t="s">
        <v>14000</v>
      </c>
      <c r="F4690">
        <v>1</v>
      </c>
      <c r="G4690">
        <v>3.3</v>
      </c>
      <c r="H4690" t="s">
        <v>13995</v>
      </c>
      <c r="I4690">
        <v>62</v>
      </c>
    </row>
    <row r="4691" spans="1:9" x14ac:dyDescent="0.3">
      <c r="A4691">
        <v>307746</v>
      </c>
      <c r="B4691">
        <v>500</v>
      </c>
      <c r="C4691" t="s">
        <v>14005</v>
      </c>
      <c r="D4691" t="s">
        <v>13990</v>
      </c>
      <c r="E4691" t="s">
        <v>14000</v>
      </c>
      <c r="F4691">
        <v>2</v>
      </c>
      <c r="G4691">
        <v>3.4</v>
      </c>
      <c r="H4691" t="s">
        <v>13995</v>
      </c>
      <c r="I4691">
        <v>218</v>
      </c>
    </row>
    <row r="4692" spans="1:9" x14ac:dyDescent="0.3">
      <c r="A4692">
        <v>3043</v>
      </c>
      <c r="B4692">
        <v>800</v>
      </c>
      <c r="C4692" t="s">
        <v>14005</v>
      </c>
      <c r="D4692" t="s">
        <v>13990</v>
      </c>
      <c r="E4692" t="s">
        <v>14000</v>
      </c>
      <c r="F4692">
        <v>2</v>
      </c>
      <c r="G4692">
        <v>3.4</v>
      </c>
      <c r="H4692" t="s">
        <v>13995</v>
      </c>
      <c r="I4692">
        <v>217</v>
      </c>
    </row>
    <row r="4693" spans="1:9" x14ac:dyDescent="0.3">
      <c r="A4693">
        <v>301190</v>
      </c>
      <c r="B4693">
        <v>500</v>
      </c>
      <c r="C4693" t="s">
        <v>14005</v>
      </c>
      <c r="D4693" t="s">
        <v>13990</v>
      </c>
      <c r="E4693" t="s">
        <v>14000</v>
      </c>
      <c r="F4693">
        <v>2</v>
      </c>
      <c r="G4693">
        <v>2.8</v>
      </c>
      <c r="H4693" t="s">
        <v>13995</v>
      </c>
      <c r="I4693">
        <v>183</v>
      </c>
    </row>
    <row r="4694" spans="1:9" x14ac:dyDescent="0.3">
      <c r="A4694">
        <v>18233599</v>
      </c>
      <c r="B4694">
        <v>850</v>
      </c>
      <c r="C4694" t="s">
        <v>14005</v>
      </c>
      <c r="D4694" t="s">
        <v>14000</v>
      </c>
      <c r="E4694" t="s">
        <v>14000</v>
      </c>
      <c r="F4694">
        <v>2</v>
      </c>
      <c r="G4694">
        <v>3.4</v>
      </c>
      <c r="H4694" t="s">
        <v>13995</v>
      </c>
      <c r="I4694">
        <v>155</v>
      </c>
    </row>
    <row r="4695" spans="1:9" x14ac:dyDescent="0.3">
      <c r="A4695">
        <v>1036</v>
      </c>
      <c r="B4695">
        <v>800</v>
      </c>
      <c r="C4695" t="s">
        <v>14005</v>
      </c>
      <c r="D4695" t="s">
        <v>14000</v>
      </c>
      <c r="E4695" t="s">
        <v>14000</v>
      </c>
      <c r="F4695">
        <v>2</v>
      </c>
      <c r="G4695">
        <v>2.8</v>
      </c>
      <c r="H4695" t="s">
        <v>13995</v>
      </c>
      <c r="I4695">
        <v>198</v>
      </c>
    </row>
    <row r="4696" spans="1:9" x14ac:dyDescent="0.3">
      <c r="A4696">
        <v>310665</v>
      </c>
      <c r="B4696">
        <v>600</v>
      </c>
      <c r="C4696" t="s">
        <v>14005</v>
      </c>
      <c r="D4696" t="s">
        <v>13990</v>
      </c>
      <c r="E4696" t="s">
        <v>14000</v>
      </c>
      <c r="F4696">
        <v>2</v>
      </c>
      <c r="G4696">
        <v>3.4</v>
      </c>
      <c r="H4696" t="s">
        <v>13995</v>
      </c>
      <c r="I4696">
        <v>485</v>
      </c>
    </row>
    <row r="4697" spans="1:9" x14ac:dyDescent="0.3">
      <c r="A4697">
        <v>18322671</v>
      </c>
      <c r="B4697">
        <v>600</v>
      </c>
      <c r="C4697" t="s">
        <v>14005</v>
      </c>
      <c r="D4697" t="s">
        <v>13990</v>
      </c>
      <c r="E4697" t="s">
        <v>14000</v>
      </c>
      <c r="F4697">
        <v>2</v>
      </c>
      <c r="G4697">
        <v>3.2</v>
      </c>
      <c r="H4697" t="s">
        <v>13995</v>
      </c>
      <c r="I4697">
        <v>134</v>
      </c>
    </row>
    <row r="4698" spans="1:9" x14ac:dyDescent="0.3">
      <c r="A4698">
        <v>18353692</v>
      </c>
      <c r="B4698">
        <v>350</v>
      </c>
      <c r="C4698" t="s">
        <v>14005</v>
      </c>
      <c r="D4698" t="s">
        <v>13990</v>
      </c>
      <c r="E4698" t="s">
        <v>14000</v>
      </c>
      <c r="F4698">
        <v>1</v>
      </c>
      <c r="G4698">
        <v>3.3</v>
      </c>
      <c r="H4698" t="s">
        <v>13995</v>
      </c>
      <c r="I4698">
        <v>37</v>
      </c>
    </row>
    <row r="4699" spans="1:9" x14ac:dyDescent="0.3">
      <c r="A4699">
        <v>18365877</v>
      </c>
      <c r="B4699">
        <v>600</v>
      </c>
      <c r="C4699" t="s">
        <v>14005</v>
      </c>
      <c r="D4699" t="s">
        <v>13990</v>
      </c>
      <c r="E4699" t="s">
        <v>14000</v>
      </c>
      <c r="F4699">
        <v>2</v>
      </c>
      <c r="G4699">
        <v>3.6</v>
      </c>
      <c r="H4699" t="s">
        <v>13994</v>
      </c>
      <c r="I4699">
        <v>61</v>
      </c>
    </row>
    <row r="4700" spans="1:9" x14ac:dyDescent="0.3">
      <c r="A4700">
        <v>310848</v>
      </c>
      <c r="B4700">
        <v>900</v>
      </c>
      <c r="C4700" t="s">
        <v>14005</v>
      </c>
      <c r="D4700" t="s">
        <v>13990</v>
      </c>
      <c r="E4700" t="s">
        <v>14000</v>
      </c>
      <c r="F4700">
        <v>2</v>
      </c>
      <c r="G4700">
        <v>3.5</v>
      </c>
      <c r="H4700" t="s">
        <v>13994</v>
      </c>
      <c r="I4700">
        <v>226</v>
      </c>
    </row>
    <row r="4701" spans="1:9" x14ac:dyDescent="0.3">
      <c r="A4701">
        <v>18398602</v>
      </c>
      <c r="B4701">
        <v>500</v>
      </c>
      <c r="C4701" t="s">
        <v>14005</v>
      </c>
      <c r="D4701" t="s">
        <v>13990</v>
      </c>
      <c r="E4701" t="s">
        <v>14000</v>
      </c>
      <c r="F4701">
        <v>2</v>
      </c>
      <c r="G4701">
        <v>3.9</v>
      </c>
      <c r="H4701" t="s">
        <v>13994</v>
      </c>
      <c r="I4701">
        <v>100</v>
      </c>
    </row>
    <row r="4702" spans="1:9" x14ac:dyDescent="0.3">
      <c r="A4702">
        <v>18376472</v>
      </c>
      <c r="B4702">
        <v>1000</v>
      </c>
      <c r="C4702" t="s">
        <v>14005</v>
      </c>
      <c r="D4702" t="s">
        <v>13990</v>
      </c>
      <c r="E4702" t="s">
        <v>14000</v>
      </c>
      <c r="F4702">
        <v>3</v>
      </c>
      <c r="G4702">
        <v>3.9</v>
      </c>
      <c r="H4702" t="s">
        <v>13994</v>
      </c>
      <c r="I4702">
        <v>113</v>
      </c>
    </row>
    <row r="4703" spans="1:9" x14ac:dyDescent="0.3">
      <c r="A4703">
        <v>18455531</v>
      </c>
      <c r="B4703">
        <v>850</v>
      </c>
      <c r="C4703" t="s">
        <v>14005</v>
      </c>
      <c r="D4703" t="s">
        <v>13990</v>
      </c>
      <c r="E4703" t="s">
        <v>14000</v>
      </c>
      <c r="F4703">
        <v>2</v>
      </c>
      <c r="G4703">
        <v>3.9</v>
      </c>
      <c r="H4703" t="s">
        <v>13994</v>
      </c>
      <c r="I4703">
        <v>50</v>
      </c>
    </row>
    <row r="4704" spans="1:9" x14ac:dyDescent="0.3">
      <c r="A4704">
        <v>18208912</v>
      </c>
      <c r="B4704">
        <v>650</v>
      </c>
      <c r="C4704" t="s">
        <v>14005</v>
      </c>
      <c r="D4704" t="s">
        <v>13990</v>
      </c>
      <c r="E4704" t="s">
        <v>14000</v>
      </c>
      <c r="F4704">
        <v>2</v>
      </c>
      <c r="G4704">
        <v>3.8</v>
      </c>
      <c r="H4704" t="s">
        <v>13994</v>
      </c>
      <c r="I4704">
        <v>306</v>
      </c>
    </row>
    <row r="4705" spans="1:9" x14ac:dyDescent="0.3">
      <c r="A4705">
        <v>2586</v>
      </c>
      <c r="B4705">
        <v>750</v>
      </c>
      <c r="C4705" t="s">
        <v>14005</v>
      </c>
      <c r="D4705" t="s">
        <v>13990</v>
      </c>
      <c r="E4705" t="s">
        <v>14000</v>
      </c>
      <c r="F4705">
        <v>2</v>
      </c>
      <c r="G4705">
        <v>3.5</v>
      </c>
      <c r="H4705" t="s">
        <v>13994</v>
      </c>
      <c r="I4705">
        <v>361</v>
      </c>
    </row>
    <row r="4706" spans="1:9" x14ac:dyDescent="0.3">
      <c r="A4706">
        <v>301722</v>
      </c>
      <c r="B4706">
        <v>600</v>
      </c>
      <c r="C4706" t="s">
        <v>14005</v>
      </c>
      <c r="D4706" t="s">
        <v>13990</v>
      </c>
      <c r="E4706" t="s">
        <v>14000</v>
      </c>
      <c r="F4706">
        <v>2</v>
      </c>
      <c r="G4706">
        <v>3.6</v>
      </c>
      <c r="H4706" t="s">
        <v>13994</v>
      </c>
      <c r="I4706">
        <v>290</v>
      </c>
    </row>
    <row r="4707" spans="1:9" x14ac:dyDescent="0.3">
      <c r="A4707">
        <v>18285729</v>
      </c>
      <c r="B4707">
        <v>800</v>
      </c>
      <c r="C4707" t="s">
        <v>14005</v>
      </c>
      <c r="D4707" t="s">
        <v>13990</v>
      </c>
      <c r="E4707" t="s">
        <v>14000</v>
      </c>
      <c r="F4707">
        <v>2</v>
      </c>
      <c r="G4707">
        <v>3.7</v>
      </c>
      <c r="H4707" t="s">
        <v>13994</v>
      </c>
      <c r="I4707">
        <v>93</v>
      </c>
    </row>
    <row r="4708" spans="1:9" x14ac:dyDescent="0.3">
      <c r="A4708">
        <v>305526</v>
      </c>
      <c r="B4708">
        <v>400</v>
      </c>
      <c r="C4708" t="s">
        <v>14005</v>
      </c>
      <c r="D4708" t="s">
        <v>13990</v>
      </c>
      <c r="E4708" t="s">
        <v>14000</v>
      </c>
      <c r="F4708">
        <v>1</v>
      </c>
      <c r="G4708">
        <v>3.7</v>
      </c>
      <c r="H4708" t="s">
        <v>13994</v>
      </c>
      <c r="I4708">
        <v>370</v>
      </c>
    </row>
    <row r="4709" spans="1:9" x14ac:dyDescent="0.3">
      <c r="A4709">
        <v>18357542</v>
      </c>
      <c r="B4709">
        <v>700</v>
      </c>
      <c r="C4709" t="s">
        <v>14005</v>
      </c>
      <c r="D4709" t="s">
        <v>13990</v>
      </c>
      <c r="E4709" t="s">
        <v>14000</v>
      </c>
      <c r="F4709">
        <v>2</v>
      </c>
      <c r="G4709">
        <v>3.8</v>
      </c>
      <c r="H4709" t="s">
        <v>13994</v>
      </c>
      <c r="I4709">
        <v>55</v>
      </c>
    </row>
    <row r="4710" spans="1:9" x14ac:dyDescent="0.3">
      <c r="A4710">
        <v>18291199</v>
      </c>
      <c r="B4710">
        <v>600</v>
      </c>
      <c r="C4710" t="s">
        <v>14005</v>
      </c>
      <c r="D4710" t="s">
        <v>13990</v>
      </c>
      <c r="E4710" t="s">
        <v>14000</v>
      </c>
      <c r="F4710">
        <v>2</v>
      </c>
      <c r="G4710">
        <v>3.7</v>
      </c>
      <c r="H4710" t="s">
        <v>13994</v>
      </c>
      <c r="I4710">
        <v>132</v>
      </c>
    </row>
    <row r="4711" spans="1:9" x14ac:dyDescent="0.3">
      <c r="A4711">
        <v>5726</v>
      </c>
      <c r="B4711">
        <v>400</v>
      </c>
      <c r="C4711" t="s">
        <v>14005</v>
      </c>
      <c r="D4711" t="s">
        <v>13990</v>
      </c>
      <c r="E4711" t="s">
        <v>14000</v>
      </c>
      <c r="F4711">
        <v>1</v>
      </c>
      <c r="G4711">
        <v>3.7</v>
      </c>
      <c r="H4711" t="s">
        <v>13994</v>
      </c>
      <c r="I4711">
        <v>145</v>
      </c>
    </row>
    <row r="4712" spans="1:9" x14ac:dyDescent="0.3">
      <c r="A4712">
        <v>302922</v>
      </c>
      <c r="B4712">
        <v>250</v>
      </c>
      <c r="C4712" t="s">
        <v>14005</v>
      </c>
      <c r="D4712" t="s">
        <v>13990</v>
      </c>
      <c r="E4712" t="s">
        <v>13990</v>
      </c>
      <c r="F4712">
        <v>1</v>
      </c>
      <c r="G4712">
        <v>3.8</v>
      </c>
      <c r="H4712" t="s">
        <v>13994</v>
      </c>
      <c r="I4712">
        <v>45</v>
      </c>
    </row>
    <row r="4713" spans="1:9" x14ac:dyDescent="0.3">
      <c r="A4713">
        <v>7658</v>
      </c>
      <c r="B4713">
        <v>350</v>
      </c>
      <c r="C4713" t="s">
        <v>14005</v>
      </c>
      <c r="D4713" t="s">
        <v>13990</v>
      </c>
      <c r="E4713" t="s">
        <v>13990</v>
      </c>
      <c r="F4713">
        <v>1</v>
      </c>
      <c r="G4713">
        <v>3.5</v>
      </c>
      <c r="H4713" t="s">
        <v>13994</v>
      </c>
      <c r="I4713">
        <v>52</v>
      </c>
    </row>
    <row r="4714" spans="1:9" x14ac:dyDescent="0.3">
      <c r="A4714">
        <v>18286490</v>
      </c>
      <c r="B4714">
        <v>500</v>
      </c>
      <c r="C4714" t="s">
        <v>14005</v>
      </c>
      <c r="D4714" t="s">
        <v>13990</v>
      </c>
      <c r="E4714" t="s">
        <v>14000</v>
      </c>
      <c r="F4714">
        <v>2</v>
      </c>
      <c r="G4714">
        <v>3.7</v>
      </c>
      <c r="H4714" t="s">
        <v>13994</v>
      </c>
      <c r="I4714">
        <v>99</v>
      </c>
    </row>
    <row r="4715" spans="1:9" x14ac:dyDescent="0.3">
      <c r="A4715">
        <v>7654</v>
      </c>
      <c r="B4715">
        <v>150</v>
      </c>
      <c r="C4715" t="s">
        <v>14005</v>
      </c>
      <c r="D4715" t="s">
        <v>13990</v>
      </c>
      <c r="E4715" t="s">
        <v>13990</v>
      </c>
      <c r="F4715">
        <v>1</v>
      </c>
      <c r="G4715">
        <v>3.6</v>
      </c>
      <c r="H4715" t="s">
        <v>13994</v>
      </c>
      <c r="I4715">
        <v>82</v>
      </c>
    </row>
    <row r="4716" spans="1:9" x14ac:dyDescent="0.3">
      <c r="A4716">
        <v>18254534</v>
      </c>
      <c r="B4716">
        <v>850</v>
      </c>
      <c r="C4716" t="s">
        <v>14005</v>
      </c>
      <c r="D4716" t="s">
        <v>14000</v>
      </c>
      <c r="E4716" t="s">
        <v>14000</v>
      </c>
      <c r="F4716">
        <v>2</v>
      </c>
      <c r="G4716">
        <v>3.5</v>
      </c>
      <c r="H4716" t="s">
        <v>13994</v>
      </c>
      <c r="I4716">
        <v>99</v>
      </c>
    </row>
    <row r="4717" spans="1:9" x14ac:dyDescent="0.3">
      <c r="A4717">
        <v>9100</v>
      </c>
      <c r="B4717">
        <v>100</v>
      </c>
      <c r="C4717" t="s">
        <v>14005</v>
      </c>
      <c r="D4717" t="s">
        <v>13990</v>
      </c>
      <c r="E4717" t="s">
        <v>13990</v>
      </c>
      <c r="F4717">
        <v>1</v>
      </c>
      <c r="G4717">
        <v>3.6</v>
      </c>
      <c r="H4717" t="s">
        <v>13994</v>
      </c>
      <c r="I4717">
        <v>114</v>
      </c>
    </row>
    <row r="4718" spans="1:9" x14ac:dyDescent="0.3">
      <c r="A4718">
        <v>6475</v>
      </c>
      <c r="B4718">
        <v>650</v>
      </c>
      <c r="C4718" t="s">
        <v>14005</v>
      </c>
      <c r="D4718" t="s">
        <v>13990</v>
      </c>
      <c r="E4718" t="s">
        <v>13990</v>
      </c>
      <c r="F4718">
        <v>2</v>
      </c>
      <c r="G4718">
        <v>3.6</v>
      </c>
      <c r="H4718" t="s">
        <v>13994</v>
      </c>
      <c r="I4718">
        <v>427</v>
      </c>
    </row>
    <row r="4719" spans="1:9" x14ac:dyDescent="0.3">
      <c r="A4719">
        <v>300302</v>
      </c>
      <c r="B4719">
        <v>600</v>
      </c>
      <c r="C4719" t="s">
        <v>14005</v>
      </c>
      <c r="D4719" t="s">
        <v>13990</v>
      </c>
      <c r="E4719" t="s">
        <v>13990</v>
      </c>
      <c r="F4719">
        <v>2</v>
      </c>
      <c r="G4719">
        <v>3.7</v>
      </c>
      <c r="H4719" t="s">
        <v>13994</v>
      </c>
      <c r="I4719">
        <v>408</v>
      </c>
    </row>
    <row r="4720" spans="1:9" x14ac:dyDescent="0.3">
      <c r="A4720">
        <v>304302</v>
      </c>
      <c r="B4720">
        <v>700</v>
      </c>
      <c r="C4720" t="s">
        <v>14005</v>
      </c>
      <c r="D4720" t="s">
        <v>13990</v>
      </c>
      <c r="E4720" t="s">
        <v>14000</v>
      </c>
      <c r="F4720">
        <v>2</v>
      </c>
      <c r="G4720">
        <v>3.5</v>
      </c>
      <c r="H4720" t="s">
        <v>13994</v>
      </c>
      <c r="I4720">
        <v>60</v>
      </c>
    </row>
    <row r="4721" spans="1:9" x14ac:dyDescent="0.3">
      <c r="A4721">
        <v>306166</v>
      </c>
      <c r="B4721">
        <v>700</v>
      </c>
      <c r="C4721" t="s">
        <v>14005</v>
      </c>
      <c r="D4721" t="s">
        <v>13990</v>
      </c>
      <c r="E4721" t="s">
        <v>14000</v>
      </c>
      <c r="F4721">
        <v>2</v>
      </c>
      <c r="G4721">
        <v>3.6</v>
      </c>
      <c r="H4721" t="s">
        <v>13994</v>
      </c>
      <c r="I4721">
        <v>412</v>
      </c>
    </row>
    <row r="4722" spans="1:9" x14ac:dyDescent="0.3">
      <c r="A4722">
        <v>18345755</v>
      </c>
      <c r="B4722">
        <v>1500</v>
      </c>
      <c r="C4722" t="s">
        <v>14005</v>
      </c>
      <c r="D4722" t="s">
        <v>13990</v>
      </c>
      <c r="E4722" t="s">
        <v>13990</v>
      </c>
      <c r="F4722">
        <v>3</v>
      </c>
      <c r="G4722">
        <v>3.9</v>
      </c>
      <c r="H4722" t="s">
        <v>13994</v>
      </c>
      <c r="I4722">
        <v>38</v>
      </c>
    </row>
    <row r="4723" spans="1:9" x14ac:dyDescent="0.3">
      <c r="A4723">
        <v>9751</v>
      </c>
      <c r="B4723">
        <v>450</v>
      </c>
      <c r="C4723" t="s">
        <v>14005</v>
      </c>
      <c r="D4723" t="s">
        <v>13990</v>
      </c>
      <c r="E4723" t="s">
        <v>13990</v>
      </c>
      <c r="F4723">
        <v>1</v>
      </c>
      <c r="G4723">
        <v>3.7</v>
      </c>
      <c r="H4723" t="s">
        <v>13994</v>
      </c>
      <c r="I4723">
        <v>137</v>
      </c>
    </row>
    <row r="4724" spans="1:9" x14ac:dyDescent="0.3">
      <c r="A4724">
        <v>2867</v>
      </c>
      <c r="B4724">
        <v>700</v>
      </c>
      <c r="C4724" t="s">
        <v>14005</v>
      </c>
      <c r="D4724" t="s">
        <v>13990</v>
      </c>
      <c r="E4724" t="s">
        <v>14000</v>
      </c>
      <c r="F4724">
        <v>2</v>
      </c>
      <c r="G4724">
        <v>3.5</v>
      </c>
      <c r="H4724" t="s">
        <v>13994</v>
      </c>
      <c r="I4724">
        <v>259</v>
      </c>
    </row>
    <row r="4725" spans="1:9" x14ac:dyDescent="0.3">
      <c r="A4725">
        <v>8346</v>
      </c>
      <c r="B4725">
        <v>1500</v>
      </c>
      <c r="C4725" t="s">
        <v>14005</v>
      </c>
      <c r="D4725" t="s">
        <v>13990</v>
      </c>
      <c r="E4725" t="s">
        <v>14000</v>
      </c>
      <c r="F4725">
        <v>3</v>
      </c>
      <c r="G4725">
        <v>3.6</v>
      </c>
      <c r="H4725" t="s">
        <v>13994</v>
      </c>
      <c r="I4725">
        <v>148</v>
      </c>
    </row>
    <row r="4726" spans="1:9" x14ac:dyDescent="0.3">
      <c r="A4726">
        <v>305871</v>
      </c>
      <c r="B4726">
        <v>850</v>
      </c>
      <c r="C4726" t="s">
        <v>14005</v>
      </c>
      <c r="D4726" t="s">
        <v>13990</v>
      </c>
      <c r="E4726" t="s">
        <v>14000</v>
      </c>
      <c r="F4726">
        <v>2</v>
      </c>
      <c r="G4726">
        <v>3.6</v>
      </c>
      <c r="H4726" t="s">
        <v>13994</v>
      </c>
      <c r="I4726">
        <v>268</v>
      </c>
    </row>
    <row r="4727" spans="1:9" x14ac:dyDescent="0.3">
      <c r="A4727">
        <v>18425151</v>
      </c>
      <c r="B4727">
        <v>400</v>
      </c>
      <c r="C4727" t="s">
        <v>14005</v>
      </c>
      <c r="D4727" t="s">
        <v>13990</v>
      </c>
      <c r="E4727" t="s">
        <v>14000</v>
      </c>
      <c r="F4727">
        <v>1</v>
      </c>
      <c r="G4727">
        <v>3.9</v>
      </c>
      <c r="H4727" t="s">
        <v>13994</v>
      </c>
      <c r="I4727">
        <v>91</v>
      </c>
    </row>
    <row r="4728" spans="1:9" x14ac:dyDescent="0.3">
      <c r="A4728">
        <v>998</v>
      </c>
      <c r="B4728">
        <v>1500</v>
      </c>
      <c r="C4728" t="s">
        <v>14005</v>
      </c>
      <c r="D4728" t="s">
        <v>14000</v>
      </c>
      <c r="E4728" t="s">
        <v>14000</v>
      </c>
      <c r="F4728">
        <v>3</v>
      </c>
      <c r="G4728">
        <v>3.5</v>
      </c>
      <c r="H4728" t="s">
        <v>13994</v>
      </c>
      <c r="I4728">
        <v>104</v>
      </c>
    </row>
    <row r="4729" spans="1:9" x14ac:dyDescent="0.3">
      <c r="A4729">
        <v>452</v>
      </c>
      <c r="B4729">
        <v>1500</v>
      </c>
      <c r="C4729" t="s">
        <v>14005</v>
      </c>
      <c r="D4729" t="s">
        <v>14000</v>
      </c>
      <c r="E4729" t="s">
        <v>13990</v>
      </c>
      <c r="F4729">
        <v>3</v>
      </c>
      <c r="G4729">
        <v>3.5</v>
      </c>
      <c r="H4729" t="s">
        <v>13994</v>
      </c>
      <c r="I4729">
        <v>168</v>
      </c>
    </row>
    <row r="4730" spans="1:9" x14ac:dyDescent="0.3">
      <c r="A4730">
        <v>18163892</v>
      </c>
      <c r="B4730">
        <v>1000</v>
      </c>
      <c r="C4730" t="s">
        <v>14005</v>
      </c>
      <c r="D4730" t="s">
        <v>14000</v>
      </c>
      <c r="E4730" t="s">
        <v>14000</v>
      </c>
      <c r="F4730">
        <v>3</v>
      </c>
      <c r="G4730">
        <v>3.6</v>
      </c>
      <c r="H4730" t="s">
        <v>13994</v>
      </c>
      <c r="I4730">
        <v>305</v>
      </c>
    </row>
    <row r="4731" spans="1:9" x14ac:dyDescent="0.3">
      <c r="A4731">
        <v>18432219</v>
      </c>
      <c r="B4731">
        <v>650</v>
      </c>
      <c r="C4731" t="s">
        <v>14005</v>
      </c>
      <c r="D4731" t="s">
        <v>13990</v>
      </c>
      <c r="E4731" t="s">
        <v>14000</v>
      </c>
      <c r="F4731">
        <v>2</v>
      </c>
      <c r="G4731">
        <v>3.8</v>
      </c>
      <c r="H4731" t="s">
        <v>13994</v>
      </c>
      <c r="I4731">
        <v>75</v>
      </c>
    </row>
    <row r="4732" spans="1:9" x14ac:dyDescent="0.3">
      <c r="A4732">
        <v>18458339</v>
      </c>
      <c r="B4732">
        <v>950</v>
      </c>
      <c r="C4732" t="s">
        <v>14005</v>
      </c>
      <c r="D4732" t="s">
        <v>13990</v>
      </c>
      <c r="E4732" t="s">
        <v>14000</v>
      </c>
      <c r="F4732">
        <v>2</v>
      </c>
      <c r="G4732">
        <v>3.7</v>
      </c>
      <c r="H4732" t="s">
        <v>13994</v>
      </c>
      <c r="I4732">
        <v>41</v>
      </c>
    </row>
    <row r="4733" spans="1:9" x14ac:dyDescent="0.3">
      <c r="A4733">
        <v>18375421</v>
      </c>
      <c r="B4733">
        <v>800</v>
      </c>
      <c r="C4733" t="s">
        <v>14005</v>
      </c>
      <c r="D4733" t="s">
        <v>13990</v>
      </c>
      <c r="E4733" t="s">
        <v>14000</v>
      </c>
      <c r="F4733">
        <v>2</v>
      </c>
      <c r="G4733">
        <v>3.5</v>
      </c>
      <c r="H4733" t="s">
        <v>13994</v>
      </c>
      <c r="I4733">
        <v>34</v>
      </c>
    </row>
    <row r="4734" spans="1:9" x14ac:dyDescent="0.3">
      <c r="A4734">
        <v>209</v>
      </c>
      <c r="B4734">
        <v>700</v>
      </c>
      <c r="C4734" t="s">
        <v>14005</v>
      </c>
      <c r="D4734" t="s">
        <v>13990</v>
      </c>
      <c r="E4734" t="s">
        <v>13990</v>
      </c>
      <c r="F4734">
        <v>2</v>
      </c>
      <c r="G4734">
        <v>2.2999999999999998</v>
      </c>
      <c r="H4734" t="s">
        <v>13997</v>
      </c>
      <c r="I4734">
        <v>185</v>
      </c>
    </row>
    <row r="4735" spans="1:9" x14ac:dyDescent="0.3">
      <c r="A4735">
        <v>18428394</v>
      </c>
      <c r="B4735">
        <v>450</v>
      </c>
      <c r="C4735" t="s">
        <v>14005</v>
      </c>
      <c r="D4735" t="s">
        <v>13990</v>
      </c>
      <c r="E4735" t="s">
        <v>14000</v>
      </c>
      <c r="F4735">
        <v>1</v>
      </c>
      <c r="G4735">
        <v>2.2999999999999998</v>
      </c>
      <c r="H4735" t="s">
        <v>13997</v>
      </c>
      <c r="I4735">
        <v>18</v>
      </c>
    </row>
    <row r="4736" spans="1:9" x14ac:dyDescent="0.3">
      <c r="A4736">
        <v>1030</v>
      </c>
      <c r="B4736">
        <v>550</v>
      </c>
      <c r="C4736" t="s">
        <v>14005</v>
      </c>
      <c r="D4736" t="s">
        <v>13990</v>
      </c>
      <c r="E4736" t="s">
        <v>14000</v>
      </c>
      <c r="F4736">
        <v>2</v>
      </c>
      <c r="G4736">
        <v>2.4</v>
      </c>
      <c r="H4736" t="s">
        <v>13997</v>
      </c>
      <c r="I4736">
        <v>137</v>
      </c>
    </row>
    <row r="4737" spans="1:9" x14ac:dyDescent="0.3">
      <c r="A4737">
        <v>7661</v>
      </c>
      <c r="B4737">
        <v>400</v>
      </c>
      <c r="C4737" t="s">
        <v>14005</v>
      </c>
      <c r="D4737" t="s">
        <v>13990</v>
      </c>
      <c r="E4737" t="s">
        <v>14000</v>
      </c>
      <c r="F4737">
        <v>1</v>
      </c>
      <c r="G4737">
        <v>2</v>
      </c>
      <c r="H4737" t="s">
        <v>13997</v>
      </c>
      <c r="I4737">
        <v>84</v>
      </c>
    </row>
    <row r="4738" spans="1:9" x14ac:dyDescent="0.3">
      <c r="A4738">
        <v>6179</v>
      </c>
      <c r="B4738">
        <v>600</v>
      </c>
      <c r="C4738" t="s">
        <v>14005</v>
      </c>
      <c r="D4738" t="s">
        <v>13990</v>
      </c>
      <c r="E4738" t="s">
        <v>14000</v>
      </c>
      <c r="F4738">
        <v>2</v>
      </c>
      <c r="G4738">
        <v>2.2000000000000002</v>
      </c>
      <c r="H4738" t="s">
        <v>13997</v>
      </c>
      <c r="I4738">
        <v>182</v>
      </c>
    </row>
    <row r="4739" spans="1:9" x14ac:dyDescent="0.3">
      <c r="A4739">
        <v>18446475</v>
      </c>
      <c r="B4739">
        <v>700</v>
      </c>
      <c r="C4739" t="s">
        <v>14005</v>
      </c>
      <c r="D4739" t="s">
        <v>13990</v>
      </c>
      <c r="E4739" t="s">
        <v>14000</v>
      </c>
      <c r="F4739">
        <v>2</v>
      </c>
      <c r="G4739">
        <v>4.4000000000000004</v>
      </c>
      <c r="H4739" t="s">
        <v>13989</v>
      </c>
      <c r="I4739">
        <v>84</v>
      </c>
    </row>
    <row r="4740" spans="1:9" x14ac:dyDescent="0.3">
      <c r="A4740">
        <v>311161</v>
      </c>
      <c r="B4740">
        <v>300</v>
      </c>
      <c r="C4740" t="s">
        <v>14005</v>
      </c>
      <c r="D4740" t="s">
        <v>13990</v>
      </c>
      <c r="E4740" t="s">
        <v>14000</v>
      </c>
      <c r="F4740">
        <v>1</v>
      </c>
      <c r="G4740">
        <v>4</v>
      </c>
      <c r="H4740" t="s">
        <v>13989</v>
      </c>
      <c r="I4740">
        <v>308</v>
      </c>
    </row>
    <row r="4741" spans="1:9" x14ac:dyDescent="0.3">
      <c r="A4741">
        <v>313206</v>
      </c>
      <c r="B4741">
        <v>900</v>
      </c>
      <c r="C4741" t="s">
        <v>14005</v>
      </c>
      <c r="D4741" t="s">
        <v>14000</v>
      </c>
      <c r="E4741" t="s">
        <v>14000</v>
      </c>
      <c r="F4741">
        <v>2</v>
      </c>
      <c r="G4741">
        <v>4</v>
      </c>
      <c r="H4741" t="s">
        <v>13989</v>
      </c>
      <c r="I4741">
        <v>153</v>
      </c>
    </row>
    <row r="4742" spans="1:9" x14ac:dyDescent="0.3">
      <c r="A4742">
        <v>18334452</v>
      </c>
      <c r="B4742">
        <v>500</v>
      </c>
      <c r="C4742" t="s">
        <v>14005</v>
      </c>
      <c r="D4742" t="s">
        <v>13990</v>
      </c>
      <c r="E4742" t="s">
        <v>14000</v>
      </c>
      <c r="F4742">
        <v>2</v>
      </c>
      <c r="G4742">
        <v>4</v>
      </c>
      <c r="H4742" t="s">
        <v>13989</v>
      </c>
      <c r="I4742">
        <v>244</v>
      </c>
    </row>
    <row r="4743" spans="1:9" x14ac:dyDescent="0.3">
      <c r="A4743">
        <v>18253111</v>
      </c>
      <c r="B4743">
        <v>700</v>
      </c>
      <c r="C4743" t="s">
        <v>14005</v>
      </c>
      <c r="D4743" t="s">
        <v>13990</v>
      </c>
      <c r="E4743" t="s">
        <v>14000</v>
      </c>
      <c r="F4743">
        <v>2</v>
      </c>
      <c r="G4743">
        <v>4.0999999999999996</v>
      </c>
      <c r="H4743" t="s">
        <v>13989</v>
      </c>
      <c r="I4743">
        <v>84</v>
      </c>
    </row>
    <row r="4744" spans="1:9" x14ac:dyDescent="0.3">
      <c r="A4744">
        <v>18219545</v>
      </c>
      <c r="B4744">
        <v>800</v>
      </c>
      <c r="C4744" t="s">
        <v>14005</v>
      </c>
      <c r="D4744" t="s">
        <v>13990</v>
      </c>
      <c r="E4744" t="s">
        <v>14000</v>
      </c>
      <c r="F4744">
        <v>2</v>
      </c>
      <c r="G4744">
        <v>4</v>
      </c>
      <c r="H4744" t="s">
        <v>13989</v>
      </c>
      <c r="I4744">
        <v>255</v>
      </c>
    </row>
    <row r="4745" spans="1:9" x14ac:dyDescent="0.3">
      <c r="A4745">
        <v>18348970</v>
      </c>
      <c r="B4745">
        <v>300</v>
      </c>
      <c r="C4745" t="s">
        <v>14005</v>
      </c>
      <c r="D4745" t="s">
        <v>13990</v>
      </c>
      <c r="E4745" t="s">
        <v>14000</v>
      </c>
      <c r="F4745">
        <v>1</v>
      </c>
      <c r="G4745">
        <v>4.3</v>
      </c>
      <c r="H4745" t="s">
        <v>13989</v>
      </c>
      <c r="I4745">
        <v>126</v>
      </c>
    </row>
    <row r="4746" spans="1:9" x14ac:dyDescent="0.3">
      <c r="A4746">
        <v>18334465</v>
      </c>
      <c r="B4746">
        <v>1000</v>
      </c>
      <c r="C4746" t="s">
        <v>14005</v>
      </c>
      <c r="D4746" t="s">
        <v>13990</v>
      </c>
      <c r="E4746" t="s">
        <v>14000</v>
      </c>
      <c r="F4746">
        <v>3</v>
      </c>
      <c r="G4746">
        <v>4</v>
      </c>
      <c r="H4746" t="s">
        <v>13989</v>
      </c>
      <c r="I4746">
        <v>53</v>
      </c>
    </row>
    <row r="4747" spans="1:9" x14ac:dyDescent="0.3">
      <c r="A4747">
        <v>18272370</v>
      </c>
      <c r="B4747">
        <v>250</v>
      </c>
      <c r="C4747" t="s">
        <v>14005</v>
      </c>
      <c r="D4747" t="s">
        <v>13990</v>
      </c>
      <c r="E4747" t="s">
        <v>14000</v>
      </c>
      <c r="F4747">
        <v>1</v>
      </c>
      <c r="G4747">
        <v>4.0999999999999996</v>
      </c>
      <c r="H4747" t="s">
        <v>13989</v>
      </c>
      <c r="I4747">
        <v>135</v>
      </c>
    </row>
    <row r="4748" spans="1:9" x14ac:dyDescent="0.3">
      <c r="A4748">
        <v>311846</v>
      </c>
      <c r="B4748">
        <v>300</v>
      </c>
      <c r="C4748" t="s">
        <v>14005</v>
      </c>
      <c r="D4748" t="s">
        <v>13990</v>
      </c>
      <c r="E4748" t="s">
        <v>13990</v>
      </c>
      <c r="F4748">
        <v>1</v>
      </c>
      <c r="G4748">
        <v>3.2</v>
      </c>
      <c r="H4748" t="s">
        <v>13995</v>
      </c>
      <c r="I4748">
        <v>10</v>
      </c>
    </row>
    <row r="4749" spans="1:9" x14ac:dyDescent="0.3">
      <c r="A4749">
        <v>311432</v>
      </c>
      <c r="B4749">
        <v>300</v>
      </c>
      <c r="C4749" t="s">
        <v>14005</v>
      </c>
      <c r="D4749" t="s">
        <v>13990</v>
      </c>
      <c r="E4749" t="s">
        <v>13990</v>
      </c>
      <c r="F4749">
        <v>1</v>
      </c>
      <c r="G4749">
        <v>3.3</v>
      </c>
      <c r="H4749" t="s">
        <v>13995</v>
      </c>
      <c r="I4749">
        <v>47</v>
      </c>
    </row>
    <row r="4750" spans="1:9" x14ac:dyDescent="0.3">
      <c r="A4750">
        <v>304972</v>
      </c>
      <c r="B4750">
        <v>100</v>
      </c>
      <c r="C4750" t="s">
        <v>14005</v>
      </c>
      <c r="D4750" t="s">
        <v>13990</v>
      </c>
      <c r="E4750" t="s">
        <v>13990</v>
      </c>
      <c r="F4750">
        <v>1</v>
      </c>
      <c r="G4750">
        <v>0</v>
      </c>
      <c r="H4750" t="s">
        <v>13993</v>
      </c>
      <c r="I4750">
        <v>1</v>
      </c>
    </row>
    <row r="4751" spans="1:9" x14ac:dyDescent="0.3">
      <c r="A4751">
        <v>18356812</v>
      </c>
      <c r="B4751">
        <v>600</v>
      </c>
      <c r="C4751" t="s">
        <v>14005</v>
      </c>
      <c r="D4751" t="s">
        <v>13990</v>
      </c>
      <c r="E4751" t="s">
        <v>13990</v>
      </c>
      <c r="F4751">
        <v>2</v>
      </c>
      <c r="G4751">
        <v>0</v>
      </c>
      <c r="H4751" t="s">
        <v>13993</v>
      </c>
      <c r="I4751">
        <v>2</v>
      </c>
    </row>
    <row r="4752" spans="1:9" x14ac:dyDescent="0.3">
      <c r="A4752">
        <v>18294392</v>
      </c>
      <c r="B4752">
        <v>300</v>
      </c>
      <c r="C4752" t="s">
        <v>14005</v>
      </c>
      <c r="D4752" t="s">
        <v>13990</v>
      </c>
      <c r="E4752" t="s">
        <v>13990</v>
      </c>
      <c r="F4752">
        <v>1</v>
      </c>
      <c r="G4752">
        <v>0</v>
      </c>
      <c r="H4752" t="s">
        <v>13993</v>
      </c>
      <c r="I4752">
        <v>2</v>
      </c>
    </row>
    <row r="4753" spans="1:9" x14ac:dyDescent="0.3">
      <c r="A4753">
        <v>308489</v>
      </c>
      <c r="B4753">
        <v>500</v>
      </c>
      <c r="C4753" t="s">
        <v>14005</v>
      </c>
      <c r="D4753" t="s">
        <v>13990</v>
      </c>
      <c r="E4753" t="s">
        <v>13990</v>
      </c>
      <c r="F4753">
        <v>2</v>
      </c>
      <c r="G4753">
        <v>0</v>
      </c>
      <c r="H4753" t="s">
        <v>13993</v>
      </c>
      <c r="I4753">
        <v>2</v>
      </c>
    </row>
    <row r="4754" spans="1:9" x14ac:dyDescent="0.3">
      <c r="A4754">
        <v>313175</v>
      </c>
      <c r="B4754">
        <v>1200</v>
      </c>
      <c r="C4754" t="s">
        <v>14005</v>
      </c>
      <c r="D4754" t="s">
        <v>14000</v>
      </c>
      <c r="E4754" t="s">
        <v>14000</v>
      </c>
      <c r="F4754">
        <v>3</v>
      </c>
      <c r="G4754">
        <v>4.2</v>
      </c>
      <c r="H4754" t="s">
        <v>13989</v>
      </c>
      <c r="I4754">
        <v>278</v>
      </c>
    </row>
    <row r="4755" spans="1:9" x14ac:dyDescent="0.3">
      <c r="A4755">
        <v>301842</v>
      </c>
      <c r="B4755">
        <v>300</v>
      </c>
      <c r="C4755" t="s">
        <v>14005</v>
      </c>
      <c r="D4755" t="s">
        <v>13990</v>
      </c>
      <c r="E4755" t="s">
        <v>13990</v>
      </c>
      <c r="F4755">
        <v>1</v>
      </c>
      <c r="G4755">
        <v>3.2</v>
      </c>
      <c r="H4755" t="s">
        <v>13995</v>
      </c>
      <c r="I4755">
        <v>20</v>
      </c>
    </row>
    <row r="4756" spans="1:9" x14ac:dyDescent="0.3">
      <c r="A4756">
        <v>311378</v>
      </c>
      <c r="B4756">
        <v>350</v>
      </c>
      <c r="C4756" t="s">
        <v>14005</v>
      </c>
      <c r="D4756" t="s">
        <v>13990</v>
      </c>
      <c r="E4756" t="s">
        <v>14000</v>
      </c>
      <c r="F4756">
        <v>1</v>
      </c>
      <c r="G4756">
        <v>2.7</v>
      </c>
      <c r="H4756" t="s">
        <v>13995</v>
      </c>
      <c r="I4756">
        <v>7</v>
      </c>
    </row>
    <row r="4757" spans="1:9" x14ac:dyDescent="0.3">
      <c r="A4757">
        <v>301830</v>
      </c>
      <c r="B4757">
        <v>350</v>
      </c>
      <c r="C4757" t="s">
        <v>14005</v>
      </c>
      <c r="D4757" t="s">
        <v>13990</v>
      </c>
      <c r="E4757" t="s">
        <v>13990</v>
      </c>
      <c r="F4757">
        <v>1</v>
      </c>
      <c r="G4757">
        <v>3</v>
      </c>
      <c r="H4757" t="s">
        <v>13995</v>
      </c>
      <c r="I4757">
        <v>6</v>
      </c>
    </row>
    <row r="4758" spans="1:9" x14ac:dyDescent="0.3">
      <c r="A4758">
        <v>18323144</v>
      </c>
      <c r="B4758">
        <v>400</v>
      </c>
      <c r="C4758" t="s">
        <v>14005</v>
      </c>
      <c r="D4758" t="s">
        <v>13990</v>
      </c>
      <c r="E4758" t="s">
        <v>13990</v>
      </c>
      <c r="F4758">
        <v>1</v>
      </c>
      <c r="G4758">
        <v>3.2</v>
      </c>
      <c r="H4758" t="s">
        <v>13995</v>
      </c>
      <c r="I4758">
        <v>13</v>
      </c>
    </row>
    <row r="4759" spans="1:9" x14ac:dyDescent="0.3">
      <c r="A4759">
        <v>311377</v>
      </c>
      <c r="B4759">
        <v>300</v>
      </c>
      <c r="C4759" t="s">
        <v>14005</v>
      </c>
      <c r="D4759" t="s">
        <v>13990</v>
      </c>
      <c r="E4759" t="s">
        <v>13990</v>
      </c>
      <c r="F4759">
        <v>1</v>
      </c>
      <c r="G4759">
        <v>3.1</v>
      </c>
      <c r="H4759" t="s">
        <v>13995</v>
      </c>
      <c r="I4759">
        <v>14</v>
      </c>
    </row>
    <row r="4760" spans="1:9" x14ac:dyDescent="0.3">
      <c r="A4760">
        <v>301848</v>
      </c>
      <c r="B4760">
        <v>150</v>
      </c>
      <c r="C4760" t="s">
        <v>14005</v>
      </c>
      <c r="D4760" t="s">
        <v>13990</v>
      </c>
      <c r="E4760" t="s">
        <v>13990</v>
      </c>
      <c r="F4760">
        <v>1</v>
      </c>
      <c r="G4760">
        <v>2.9</v>
      </c>
      <c r="H4760" t="s">
        <v>13995</v>
      </c>
      <c r="I4760">
        <v>18</v>
      </c>
    </row>
    <row r="4761" spans="1:9" x14ac:dyDescent="0.3">
      <c r="A4761">
        <v>307998</v>
      </c>
      <c r="B4761">
        <v>250</v>
      </c>
      <c r="C4761" t="s">
        <v>14005</v>
      </c>
      <c r="D4761" t="s">
        <v>13990</v>
      </c>
      <c r="E4761" t="s">
        <v>13990</v>
      </c>
      <c r="F4761">
        <v>1</v>
      </c>
      <c r="G4761">
        <v>3</v>
      </c>
      <c r="H4761" t="s">
        <v>13995</v>
      </c>
      <c r="I4761">
        <v>6</v>
      </c>
    </row>
    <row r="4762" spans="1:9" x14ac:dyDescent="0.3">
      <c r="A4762">
        <v>5940</v>
      </c>
      <c r="B4762">
        <v>450</v>
      </c>
      <c r="C4762" t="s">
        <v>14005</v>
      </c>
      <c r="D4762" t="s">
        <v>13990</v>
      </c>
      <c r="E4762" t="s">
        <v>13990</v>
      </c>
      <c r="F4762">
        <v>1</v>
      </c>
      <c r="G4762">
        <v>3.1</v>
      </c>
      <c r="H4762" t="s">
        <v>13995</v>
      </c>
      <c r="I4762">
        <v>7</v>
      </c>
    </row>
    <row r="4763" spans="1:9" x14ac:dyDescent="0.3">
      <c r="A4763">
        <v>301826</v>
      </c>
      <c r="B4763">
        <v>350</v>
      </c>
      <c r="C4763" t="s">
        <v>14005</v>
      </c>
      <c r="D4763" t="s">
        <v>13990</v>
      </c>
      <c r="E4763" t="s">
        <v>13990</v>
      </c>
      <c r="F4763">
        <v>1</v>
      </c>
      <c r="G4763">
        <v>3.1</v>
      </c>
      <c r="H4763" t="s">
        <v>13995</v>
      </c>
      <c r="I4763">
        <v>10</v>
      </c>
    </row>
    <row r="4764" spans="1:9" x14ac:dyDescent="0.3">
      <c r="A4764">
        <v>312923</v>
      </c>
      <c r="B4764">
        <v>700</v>
      </c>
      <c r="C4764" t="s">
        <v>14005</v>
      </c>
      <c r="D4764" t="s">
        <v>13990</v>
      </c>
      <c r="E4764" t="s">
        <v>13990</v>
      </c>
      <c r="F4764">
        <v>2</v>
      </c>
      <c r="G4764">
        <v>3.2</v>
      </c>
      <c r="H4764" t="s">
        <v>13995</v>
      </c>
      <c r="I4764">
        <v>21</v>
      </c>
    </row>
    <row r="4765" spans="1:9" x14ac:dyDescent="0.3">
      <c r="A4765">
        <v>301817</v>
      </c>
      <c r="B4765">
        <v>350</v>
      </c>
      <c r="C4765" t="s">
        <v>14005</v>
      </c>
      <c r="D4765" t="s">
        <v>13990</v>
      </c>
      <c r="E4765" t="s">
        <v>13990</v>
      </c>
      <c r="F4765">
        <v>1</v>
      </c>
      <c r="G4765">
        <v>3.5</v>
      </c>
      <c r="H4765" t="s">
        <v>13994</v>
      </c>
      <c r="I4765">
        <v>25</v>
      </c>
    </row>
    <row r="4766" spans="1:9" x14ac:dyDescent="0.3">
      <c r="A4766">
        <v>301820</v>
      </c>
      <c r="B4766">
        <v>600</v>
      </c>
      <c r="C4766" t="s">
        <v>14005</v>
      </c>
      <c r="D4766" t="s">
        <v>13990</v>
      </c>
      <c r="E4766" t="s">
        <v>14000</v>
      </c>
      <c r="F4766">
        <v>2</v>
      </c>
      <c r="G4766">
        <v>3.5</v>
      </c>
      <c r="H4766" t="s">
        <v>13994</v>
      </c>
      <c r="I4766">
        <v>24</v>
      </c>
    </row>
    <row r="4767" spans="1:9" x14ac:dyDescent="0.3">
      <c r="A4767">
        <v>18460315</v>
      </c>
      <c r="B4767">
        <v>300</v>
      </c>
      <c r="C4767" t="s">
        <v>14005</v>
      </c>
      <c r="D4767" t="s">
        <v>13990</v>
      </c>
      <c r="E4767" t="s">
        <v>13990</v>
      </c>
      <c r="F4767">
        <v>1</v>
      </c>
      <c r="G4767">
        <v>0</v>
      </c>
      <c r="H4767" t="s">
        <v>13993</v>
      </c>
      <c r="I4767">
        <v>3</v>
      </c>
    </row>
    <row r="4768" spans="1:9" x14ac:dyDescent="0.3">
      <c r="A4768">
        <v>301809</v>
      </c>
      <c r="B4768">
        <v>200</v>
      </c>
      <c r="C4768" t="s">
        <v>14005</v>
      </c>
      <c r="D4768" t="s">
        <v>13990</v>
      </c>
      <c r="E4768" t="s">
        <v>13990</v>
      </c>
      <c r="F4768">
        <v>1</v>
      </c>
      <c r="G4768">
        <v>0</v>
      </c>
      <c r="H4768" t="s">
        <v>13993</v>
      </c>
      <c r="I4768">
        <v>3</v>
      </c>
    </row>
    <row r="4769" spans="1:9" x14ac:dyDescent="0.3">
      <c r="A4769">
        <v>18368012</v>
      </c>
      <c r="B4769">
        <v>450</v>
      </c>
      <c r="C4769" t="s">
        <v>14005</v>
      </c>
      <c r="D4769" t="s">
        <v>13990</v>
      </c>
      <c r="E4769" t="s">
        <v>13990</v>
      </c>
      <c r="F4769">
        <v>1</v>
      </c>
      <c r="G4769">
        <v>0</v>
      </c>
      <c r="H4769" t="s">
        <v>13993</v>
      </c>
      <c r="I4769">
        <v>2</v>
      </c>
    </row>
    <row r="4770" spans="1:9" x14ac:dyDescent="0.3">
      <c r="A4770">
        <v>18429423</v>
      </c>
      <c r="B4770">
        <v>300</v>
      </c>
      <c r="C4770" t="s">
        <v>14005</v>
      </c>
      <c r="D4770" t="s">
        <v>13990</v>
      </c>
      <c r="E4770" t="s">
        <v>14000</v>
      </c>
      <c r="F4770">
        <v>1</v>
      </c>
      <c r="G4770">
        <v>2.6</v>
      </c>
      <c r="H4770" t="s">
        <v>13995</v>
      </c>
      <c r="I4770">
        <v>4</v>
      </c>
    </row>
    <row r="4771" spans="1:9" x14ac:dyDescent="0.3">
      <c r="A4771">
        <v>6180</v>
      </c>
      <c r="B4771">
        <v>450</v>
      </c>
      <c r="C4771" t="s">
        <v>14005</v>
      </c>
      <c r="D4771" t="s">
        <v>13990</v>
      </c>
      <c r="E4771" t="s">
        <v>13990</v>
      </c>
      <c r="F4771">
        <v>1</v>
      </c>
      <c r="G4771">
        <v>3.2</v>
      </c>
      <c r="H4771" t="s">
        <v>13995</v>
      </c>
      <c r="I4771">
        <v>19</v>
      </c>
    </row>
    <row r="4772" spans="1:9" x14ac:dyDescent="0.3">
      <c r="A4772">
        <v>301108</v>
      </c>
      <c r="B4772">
        <v>150</v>
      </c>
      <c r="C4772" t="s">
        <v>14005</v>
      </c>
      <c r="D4772" t="s">
        <v>13990</v>
      </c>
      <c r="E4772" t="s">
        <v>13990</v>
      </c>
      <c r="F4772">
        <v>1</v>
      </c>
      <c r="G4772">
        <v>2.9</v>
      </c>
      <c r="H4772" t="s">
        <v>13995</v>
      </c>
      <c r="I4772">
        <v>5</v>
      </c>
    </row>
    <row r="4773" spans="1:9" x14ac:dyDescent="0.3">
      <c r="A4773">
        <v>8105</v>
      </c>
      <c r="B4773">
        <v>150</v>
      </c>
      <c r="C4773" t="s">
        <v>14005</v>
      </c>
      <c r="D4773" t="s">
        <v>13990</v>
      </c>
      <c r="E4773" t="s">
        <v>13990</v>
      </c>
      <c r="F4773">
        <v>1</v>
      </c>
      <c r="G4773">
        <v>2.9</v>
      </c>
      <c r="H4773" t="s">
        <v>13995</v>
      </c>
      <c r="I4773">
        <v>7</v>
      </c>
    </row>
    <row r="4774" spans="1:9" x14ac:dyDescent="0.3">
      <c r="A4774">
        <v>313185</v>
      </c>
      <c r="B4774">
        <v>350</v>
      </c>
      <c r="C4774" t="s">
        <v>14005</v>
      </c>
      <c r="D4774" t="s">
        <v>13990</v>
      </c>
      <c r="E4774" t="s">
        <v>14000</v>
      </c>
      <c r="F4774">
        <v>1</v>
      </c>
      <c r="G4774">
        <v>2.8</v>
      </c>
      <c r="H4774" t="s">
        <v>13995</v>
      </c>
      <c r="I4774">
        <v>7</v>
      </c>
    </row>
    <row r="4775" spans="1:9" x14ac:dyDescent="0.3">
      <c r="A4775">
        <v>8109</v>
      </c>
      <c r="B4775">
        <v>300</v>
      </c>
      <c r="C4775" t="s">
        <v>14005</v>
      </c>
      <c r="D4775" t="s">
        <v>13990</v>
      </c>
      <c r="E4775" t="s">
        <v>13990</v>
      </c>
      <c r="F4775">
        <v>1</v>
      </c>
      <c r="G4775">
        <v>2.9</v>
      </c>
      <c r="H4775" t="s">
        <v>13995</v>
      </c>
      <c r="I4775">
        <v>4</v>
      </c>
    </row>
    <row r="4776" spans="1:9" x14ac:dyDescent="0.3">
      <c r="A4776">
        <v>304267</v>
      </c>
      <c r="B4776">
        <v>150</v>
      </c>
      <c r="C4776" t="s">
        <v>14005</v>
      </c>
      <c r="D4776" t="s">
        <v>13990</v>
      </c>
      <c r="E4776" t="s">
        <v>13990</v>
      </c>
      <c r="F4776">
        <v>1</v>
      </c>
      <c r="G4776">
        <v>2.7</v>
      </c>
      <c r="H4776" t="s">
        <v>13995</v>
      </c>
      <c r="I4776">
        <v>20</v>
      </c>
    </row>
    <row r="4777" spans="1:9" x14ac:dyDescent="0.3">
      <c r="A4777">
        <v>313351</v>
      </c>
      <c r="B4777">
        <v>300</v>
      </c>
      <c r="C4777" t="s">
        <v>14005</v>
      </c>
      <c r="D4777" t="s">
        <v>13990</v>
      </c>
      <c r="E4777" t="s">
        <v>14000</v>
      </c>
      <c r="F4777">
        <v>1</v>
      </c>
      <c r="G4777">
        <v>3.1</v>
      </c>
      <c r="H4777" t="s">
        <v>13995</v>
      </c>
      <c r="I4777">
        <v>13</v>
      </c>
    </row>
    <row r="4778" spans="1:9" x14ac:dyDescent="0.3">
      <c r="A4778">
        <v>309227</v>
      </c>
      <c r="B4778">
        <v>1100</v>
      </c>
      <c r="C4778" t="s">
        <v>14005</v>
      </c>
      <c r="D4778" t="s">
        <v>14000</v>
      </c>
      <c r="E4778" t="s">
        <v>14000</v>
      </c>
      <c r="F4778">
        <v>3</v>
      </c>
      <c r="G4778">
        <v>3.2</v>
      </c>
      <c r="H4778" t="s">
        <v>13995</v>
      </c>
      <c r="I4778">
        <v>51</v>
      </c>
    </row>
    <row r="4779" spans="1:9" x14ac:dyDescent="0.3">
      <c r="A4779">
        <v>18285695</v>
      </c>
      <c r="B4779">
        <v>500</v>
      </c>
      <c r="C4779" t="s">
        <v>14005</v>
      </c>
      <c r="D4779" t="s">
        <v>13990</v>
      </c>
      <c r="E4779" t="s">
        <v>13990</v>
      </c>
      <c r="F4779">
        <v>2</v>
      </c>
      <c r="G4779">
        <v>2.7</v>
      </c>
      <c r="H4779" t="s">
        <v>13995</v>
      </c>
      <c r="I4779">
        <v>14</v>
      </c>
    </row>
    <row r="4780" spans="1:9" x14ac:dyDescent="0.3">
      <c r="A4780">
        <v>18146358</v>
      </c>
      <c r="B4780">
        <v>250</v>
      </c>
      <c r="C4780" t="s">
        <v>14005</v>
      </c>
      <c r="D4780" t="s">
        <v>13990</v>
      </c>
      <c r="E4780" t="s">
        <v>13990</v>
      </c>
      <c r="F4780">
        <v>1</v>
      </c>
      <c r="G4780">
        <v>3</v>
      </c>
      <c r="H4780" t="s">
        <v>13995</v>
      </c>
      <c r="I4780">
        <v>8</v>
      </c>
    </row>
    <row r="4781" spans="1:9" x14ac:dyDescent="0.3">
      <c r="A4781">
        <v>312715</v>
      </c>
      <c r="B4781">
        <v>750</v>
      </c>
      <c r="C4781" t="s">
        <v>14005</v>
      </c>
      <c r="D4781" t="s">
        <v>14000</v>
      </c>
      <c r="E4781" t="s">
        <v>13990</v>
      </c>
      <c r="F4781">
        <v>2</v>
      </c>
      <c r="G4781">
        <v>2.7</v>
      </c>
      <c r="H4781" t="s">
        <v>13995</v>
      </c>
      <c r="I4781">
        <v>29</v>
      </c>
    </row>
    <row r="4782" spans="1:9" x14ac:dyDescent="0.3">
      <c r="A4782">
        <v>311245</v>
      </c>
      <c r="B4782">
        <v>300</v>
      </c>
      <c r="C4782" t="s">
        <v>14005</v>
      </c>
      <c r="D4782" t="s">
        <v>13990</v>
      </c>
      <c r="E4782" t="s">
        <v>14000</v>
      </c>
      <c r="F4782">
        <v>1</v>
      </c>
      <c r="G4782">
        <v>2.7</v>
      </c>
      <c r="H4782" t="s">
        <v>13995</v>
      </c>
      <c r="I4782">
        <v>11</v>
      </c>
    </row>
    <row r="4783" spans="1:9" x14ac:dyDescent="0.3">
      <c r="A4783">
        <v>6173</v>
      </c>
      <c r="B4783">
        <v>350</v>
      </c>
      <c r="C4783" t="s">
        <v>14005</v>
      </c>
      <c r="D4783" t="s">
        <v>13990</v>
      </c>
      <c r="E4783" t="s">
        <v>13990</v>
      </c>
      <c r="F4783">
        <v>1</v>
      </c>
      <c r="G4783">
        <v>2.7</v>
      </c>
      <c r="H4783" t="s">
        <v>13995</v>
      </c>
      <c r="I4783">
        <v>28</v>
      </c>
    </row>
    <row r="4784" spans="1:9" x14ac:dyDescent="0.3">
      <c r="A4784">
        <v>301353</v>
      </c>
      <c r="B4784">
        <v>150</v>
      </c>
      <c r="C4784" t="s">
        <v>14005</v>
      </c>
      <c r="D4784" t="s">
        <v>13990</v>
      </c>
      <c r="E4784" t="s">
        <v>13990</v>
      </c>
      <c r="F4784">
        <v>1</v>
      </c>
      <c r="G4784">
        <v>2.6</v>
      </c>
      <c r="H4784" t="s">
        <v>13995</v>
      </c>
      <c r="I4784">
        <v>25</v>
      </c>
    </row>
    <row r="4785" spans="1:9" x14ac:dyDescent="0.3">
      <c r="A4785">
        <v>300957</v>
      </c>
      <c r="B4785">
        <v>650</v>
      </c>
      <c r="C4785" t="s">
        <v>14005</v>
      </c>
      <c r="D4785" t="s">
        <v>13990</v>
      </c>
      <c r="E4785" t="s">
        <v>13990</v>
      </c>
      <c r="F4785">
        <v>2</v>
      </c>
      <c r="G4785">
        <v>3.2</v>
      </c>
      <c r="H4785" t="s">
        <v>13995</v>
      </c>
      <c r="I4785">
        <v>86</v>
      </c>
    </row>
    <row r="4786" spans="1:9" x14ac:dyDescent="0.3">
      <c r="A4786">
        <v>312703</v>
      </c>
      <c r="B4786">
        <v>200</v>
      </c>
      <c r="C4786" t="s">
        <v>14005</v>
      </c>
      <c r="D4786" t="s">
        <v>13990</v>
      </c>
      <c r="E4786" t="s">
        <v>13990</v>
      </c>
      <c r="F4786">
        <v>1</v>
      </c>
      <c r="G4786">
        <v>2.9</v>
      </c>
      <c r="H4786" t="s">
        <v>13995</v>
      </c>
      <c r="I4786">
        <v>6</v>
      </c>
    </row>
    <row r="4787" spans="1:9" x14ac:dyDescent="0.3">
      <c r="A4787">
        <v>6183</v>
      </c>
      <c r="B4787">
        <v>500</v>
      </c>
      <c r="C4787" t="s">
        <v>14005</v>
      </c>
      <c r="D4787" t="s">
        <v>13990</v>
      </c>
      <c r="E4787" t="s">
        <v>13990</v>
      </c>
      <c r="F4787">
        <v>2</v>
      </c>
      <c r="G4787">
        <v>2.7</v>
      </c>
      <c r="H4787" t="s">
        <v>13995</v>
      </c>
      <c r="I4787">
        <v>33</v>
      </c>
    </row>
    <row r="4788" spans="1:9" x14ac:dyDescent="0.3">
      <c r="A4788">
        <v>301037</v>
      </c>
      <c r="B4788">
        <v>200</v>
      </c>
      <c r="C4788" t="s">
        <v>14005</v>
      </c>
      <c r="D4788" t="s">
        <v>13990</v>
      </c>
      <c r="E4788" t="s">
        <v>13990</v>
      </c>
      <c r="F4788">
        <v>1</v>
      </c>
      <c r="G4788">
        <v>3.1</v>
      </c>
      <c r="H4788" t="s">
        <v>13995</v>
      </c>
      <c r="I4788">
        <v>34</v>
      </c>
    </row>
    <row r="4789" spans="1:9" x14ac:dyDescent="0.3">
      <c r="A4789">
        <v>8069</v>
      </c>
      <c r="B4789">
        <v>100</v>
      </c>
      <c r="C4789" t="s">
        <v>14005</v>
      </c>
      <c r="D4789" t="s">
        <v>13990</v>
      </c>
      <c r="E4789" t="s">
        <v>13990</v>
      </c>
      <c r="F4789">
        <v>1</v>
      </c>
      <c r="G4789">
        <v>3</v>
      </c>
      <c r="H4789" t="s">
        <v>13995</v>
      </c>
      <c r="I4789">
        <v>8</v>
      </c>
    </row>
    <row r="4790" spans="1:9" x14ac:dyDescent="0.3">
      <c r="A4790">
        <v>306107</v>
      </c>
      <c r="B4790">
        <v>900</v>
      </c>
      <c r="C4790" t="s">
        <v>14005</v>
      </c>
      <c r="D4790" t="s">
        <v>14000</v>
      </c>
      <c r="E4790" t="s">
        <v>14000</v>
      </c>
      <c r="F4790">
        <v>2</v>
      </c>
      <c r="G4790">
        <v>3.1</v>
      </c>
      <c r="H4790" t="s">
        <v>13995</v>
      </c>
      <c r="I4790">
        <v>77</v>
      </c>
    </row>
    <row r="4791" spans="1:9" x14ac:dyDescent="0.3">
      <c r="A4791">
        <v>308359</v>
      </c>
      <c r="B4791">
        <v>350</v>
      </c>
      <c r="C4791" t="s">
        <v>14005</v>
      </c>
      <c r="D4791" t="s">
        <v>13990</v>
      </c>
      <c r="E4791" t="s">
        <v>13990</v>
      </c>
      <c r="F4791">
        <v>1</v>
      </c>
      <c r="G4791">
        <v>3.2</v>
      </c>
      <c r="H4791" t="s">
        <v>13995</v>
      </c>
      <c r="I4791">
        <v>24</v>
      </c>
    </row>
    <row r="4792" spans="1:9" x14ac:dyDescent="0.3">
      <c r="A4792">
        <v>18260604</v>
      </c>
      <c r="B4792">
        <v>250</v>
      </c>
      <c r="C4792" t="s">
        <v>14005</v>
      </c>
      <c r="D4792" t="s">
        <v>13990</v>
      </c>
      <c r="E4792" t="s">
        <v>13990</v>
      </c>
      <c r="F4792">
        <v>1</v>
      </c>
      <c r="G4792">
        <v>2.7</v>
      </c>
      <c r="H4792" t="s">
        <v>13995</v>
      </c>
      <c r="I4792">
        <v>14</v>
      </c>
    </row>
    <row r="4793" spans="1:9" x14ac:dyDescent="0.3">
      <c r="A4793">
        <v>6185</v>
      </c>
      <c r="B4793">
        <v>500</v>
      </c>
      <c r="C4793" t="s">
        <v>14005</v>
      </c>
      <c r="D4793" t="s">
        <v>13990</v>
      </c>
      <c r="E4793" t="s">
        <v>13990</v>
      </c>
      <c r="F4793">
        <v>2</v>
      </c>
      <c r="G4793">
        <v>2.7</v>
      </c>
      <c r="H4793" t="s">
        <v>13995</v>
      </c>
      <c r="I4793">
        <v>46</v>
      </c>
    </row>
    <row r="4794" spans="1:9" x14ac:dyDescent="0.3">
      <c r="A4794">
        <v>304259</v>
      </c>
      <c r="B4794">
        <v>350</v>
      </c>
      <c r="C4794" t="s">
        <v>14005</v>
      </c>
      <c r="D4794" t="s">
        <v>13990</v>
      </c>
      <c r="E4794" t="s">
        <v>13990</v>
      </c>
      <c r="F4794">
        <v>1</v>
      </c>
      <c r="G4794">
        <v>2.6</v>
      </c>
      <c r="H4794" t="s">
        <v>13995</v>
      </c>
      <c r="I4794">
        <v>61</v>
      </c>
    </row>
    <row r="4795" spans="1:9" x14ac:dyDescent="0.3">
      <c r="A4795">
        <v>300959</v>
      </c>
      <c r="B4795">
        <v>650</v>
      </c>
      <c r="C4795" t="s">
        <v>14005</v>
      </c>
      <c r="D4795" t="s">
        <v>13990</v>
      </c>
      <c r="E4795" t="s">
        <v>14000</v>
      </c>
      <c r="F4795">
        <v>2</v>
      </c>
      <c r="G4795">
        <v>2.7</v>
      </c>
      <c r="H4795" t="s">
        <v>13995</v>
      </c>
      <c r="I4795">
        <v>60</v>
      </c>
    </row>
    <row r="4796" spans="1:9" x14ac:dyDescent="0.3">
      <c r="A4796">
        <v>18238249</v>
      </c>
      <c r="B4796">
        <v>400</v>
      </c>
      <c r="C4796" t="s">
        <v>14005</v>
      </c>
      <c r="D4796" t="s">
        <v>13990</v>
      </c>
      <c r="E4796" t="s">
        <v>14000</v>
      </c>
      <c r="F4796">
        <v>1</v>
      </c>
      <c r="G4796">
        <v>3</v>
      </c>
      <c r="H4796" t="s">
        <v>13995</v>
      </c>
      <c r="I4796">
        <v>20</v>
      </c>
    </row>
    <row r="4797" spans="1:9" x14ac:dyDescent="0.3">
      <c r="A4797">
        <v>309346</v>
      </c>
      <c r="B4797">
        <v>300</v>
      </c>
      <c r="C4797" t="s">
        <v>14005</v>
      </c>
      <c r="D4797" t="s">
        <v>13990</v>
      </c>
      <c r="E4797" t="s">
        <v>13990</v>
      </c>
      <c r="F4797">
        <v>1</v>
      </c>
      <c r="G4797">
        <v>3.3</v>
      </c>
      <c r="H4797" t="s">
        <v>13995</v>
      </c>
      <c r="I4797">
        <v>45</v>
      </c>
    </row>
    <row r="4798" spans="1:9" x14ac:dyDescent="0.3">
      <c r="A4798">
        <v>307306</v>
      </c>
      <c r="B4798">
        <v>300</v>
      </c>
      <c r="C4798" t="s">
        <v>14005</v>
      </c>
      <c r="D4798" t="s">
        <v>13990</v>
      </c>
      <c r="E4798" t="s">
        <v>14000</v>
      </c>
      <c r="F4798">
        <v>1</v>
      </c>
      <c r="G4798">
        <v>2.8</v>
      </c>
      <c r="H4798" t="s">
        <v>13995</v>
      </c>
      <c r="I4798">
        <v>8</v>
      </c>
    </row>
    <row r="4799" spans="1:9" x14ac:dyDescent="0.3">
      <c r="A4799">
        <v>18203881</v>
      </c>
      <c r="B4799">
        <v>500</v>
      </c>
      <c r="C4799" t="s">
        <v>14005</v>
      </c>
      <c r="D4799" t="s">
        <v>13990</v>
      </c>
      <c r="E4799" t="s">
        <v>14000</v>
      </c>
      <c r="F4799">
        <v>2</v>
      </c>
      <c r="G4799">
        <v>3.3</v>
      </c>
      <c r="H4799" t="s">
        <v>13995</v>
      </c>
      <c r="I4799">
        <v>21</v>
      </c>
    </row>
    <row r="4800" spans="1:9" x14ac:dyDescent="0.3">
      <c r="A4800">
        <v>18138441</v>
      </c>
      <c r="B4800">
        <v>250</v>
      </c>
      <c r="C4800" t="s">
        <v>14005</v>
      </c>
      <c r="D4800" t="s">
        <v>13990</v>
      </c>
      <c r="E4800" t="s">
        <v>13990</v>
      </c>
      <c r="F4800">
        <v>1</v>
      </c>
      <c r="G4800">
        <v>2.9</v>
      </c>
      <c r="H4800" t="s">
        <v>13995</v>
      </c>
      <c r="I4800">
        <v>5</v>
      </c>
    </row>
    <row r="4801" spans="1:9" x14ac:dyDescent="0.3">
      <c r="A4801">
        <v>8531</v>
      </c>
      <c r="B4801">
        <v>100</v>
      </c>
      <c r="C4801" t="s">
        <v>14005</v>
      </c>
      <c r="D4801" t="s">
        <v>13990</v>
      </c>
      <c r="E4801" t="s">
        <v>13990</v>
      </c>
      <c r="F4801">
        <v>1</v>
      </c>
      <c r="G4801">
        <v>3</v>
      </c>
      <c r="H4801" t="s">
        <v>13995</v>
      </c>
      <c r="I4801">
        <v>22</v>
      </c>
    </row>
    <row r="4802" spans="1:9" x14ac:dyDescent="0.3">
      <c r="A4802">
        <v>18267785</v>
      </c>
      <c r="B4802">
        <v>500</v>
      </c>
      <c r="C4802" t="s">
        <v>14005</v>
      </c>
      <c r="D4802" t="s">
        <v>13990</v>
      </c>
      <c r="E4802" t="s">
        <v>14000</v>
      </c>
      <c r="F4802">
        <v>2</v>
      </c>
      <c r="G4802">
        <v>2.7</v>
      </c>
      <c r="H4802" t="s">
        <v>13995</v>
      </c>
      <c r="I4802">
        <v>5</v>
      </c>
    </row>
    <row r="4803" spans="1:9" x14ac:dyDescent="0.3">
      <c r="A4803">
        <v>8110</v>
      </c>
      <c r="B4803">
        <v>250</v>
      </c>
      <c r="C4803" t="s">
        <v>14005</v>
      </c>
      <c r="D4803" t="s">
        <v>13990</v>
      </c>
      <c r="E4803" t="s">
        <v>13990</v>
      </c>
      <c r="F4803">
        <v>1</v>
      </c>
      <c r="G4803">
        <v>2.9</v>
      </c>
      <c r="H4803" t="s">
        <v>13995</v>
      </c>
      <c r="I4803">
        <v>5</v>
      </c>
    </row>
    <row r="4804" spans="1:9" x14ac:dyDescent="0.3">
      <c r="A4804">
        <v>18281964</v>
      </c>
      <c r="B4804">
        <v>400</v>
      </c>
      <c r="C4804" t="s">
        <v>14005</v>
      </c>
      <c r="D4804" t="s">
        <v>13990</v>
      </c>
      <c r="E4804" t="s">
        <v>13990</v>
      </c>
      <c r="F4804">
        <v>1</v>
      </c>
      <c r="G4804">
        <v>3</v>
      </c>
      <c r="H4804" t="s">
        <v>13995</v>
      </c>
      <c r="I4804">
        <v>4</v>
      </c>
    </row>
    <row r="4805" spans="1:9" x14ac:dyDescent="0.3">
      <c r="A4805">
        <v>2932</v>
      </c>
      <c r="B4805">
        <v>600</v>
      </c>
      <c r="C4805" t="s">
        <v>14005</v>
      </c>
      <c r="D4805" t="s">
        <v>13990</v>
      </c>
      <c r="E4805" t="s">
        <v>14000</v>
      </c>
      <c r="F4805">
        <v>2</v>
      </c>
      <c r="G4805">
        <v>2.6</v>
      </c>
      <c r="H4805" t="s">
        <v>13995</v>
      </c>
      <c r="I4805">
        <v>53</v>
      </c>
    </row>
    <row r="4806" spans="1:9" x14ac:dyDescent="0.3">
      <c r="A4806">
        <v>6182</v>
      </c>
      <c r="B4806">
        <v>400</v>
      </c>
      <c r="C4806" t="s">
        <v>14005</v>
      </c>
      <c r="D4806" t="s">
        <v>13990</v>
      </c>
      <c r="E4806" t="s">
        <v>13990</v>
      </c>
      <c r="F4806">
        <v>1</v>
      </c>
      <c r="G4806">
        <v>2.8</v>
      </c>
      <c r="H4806" t="s">
        <v>13995</v>
      </c>
      <c r="I4806">
        <v>11</v>
      </c>
    </row>
    <row r="4807" spans="1:9" x14ac:dyDescent="0.3">
      <c r="A4807">
        <v>18324529</v>
      </c>
      <c r="B4807">
        <v>350</v>
      </c>
      <c r="C4807" t="s">
        <v>14005</v>
      </c>
      <c r="D4807" t="s">
        <v>13990</v>
      </c>
      <c r="E4807" t="s">
        <v>14000</v>
      </c>
      <c r="F4807">
        <v>1</v>
      </c>
      <c r="G4807">
        <v>3.3</v>
      </c>
      <c r="H4807" t="s">
        <v>13995</v>
      </c>
      <c r="I4807">
        <v>58</v>
      </c>
    </row>
    <row r="4808" spans="1:9" x14ac:dyDescent="0.3">
      <c r="A4808">
        <v>308237</v>
      </c>
      <c r="B4808">
        <v>350</v>
      </c>
      <c r="C4808" t="s">
        <v>14005</v>
      </c>
      <c r="D4808" t="s">
        <v>13990</v>
      </c>
      <c r="E4808" t="s">
        <v>14000</v>
      </c>
      <c r="F4808">
        <v>1</v>
      </c>
      <c r="G4808">
        <v>2.8</v>
      </c>
      <c r="H4808" t="s">
        <v>13995</v>
      </c>
      <c r="I4808">
        <v>15</v>
      </c>
    </row>
    <row r="4809" spans="1:9" x14ac:dyDescent="0.3">
      <c r="A4809">
        <v>311894</v>
      </c>
      <c r="B4809">
        <v>300</v>
      </c>
      <c r="C4809" t="s">
        <v>14005</v>
      </c>
      <c r="D4809" t="s">
        <v>13990</v>
      </c>
      <c r="E4809" t="s">
        <v>13990</v>
      </c>
      <c r="F4809">
        <v>1</v>
      </c>
      <c r="G4809">
        <v>3.1</v>
      </c>
      <c r="H4809" t="s">
        <v>13995</v>
      </c>
      <c r="I4809">
        <v>26</v>
      </c>
    </row>
    <row r="4810" spans="1:9" x14ac:dyDescent="0.3">
      <c r="A4810">
        <v>300960</v>
      </c>
      <c r="B4810">
        <v>200</v>
      </c>
      <c r="C4810" t="s">
        <v>14005</v>
      </c>
      <c r="D4810" t="s">
        <v>13990</v>
      </c>
      <c r="E4810" t="s">
        <v>13990</v>
      </c>
      <c r="F4810">
        <v>1</v>
      </c>
      <c r="G4810">
        <v>3</v>
      </c>
      <c r="H4810" t="s">
        <v>13995</v>
      </c>
      <c r="I4810">
        <v>18</v>
      </c>
    </row>
    <row r="4811" spans="1:9" x14ac:dyDescent="0.3">
      <c r="A4811">
        <v>308222</v>
      </c>
      <c r="B4811">
        <v>600</v>
      </c>
      <c r="C4811" t="s">
        <v>14005</v>
      </c>
      <c r="D4811" t="s">
        <v>13990</v>
      </c>
      <c r="E4811" t="s">
        <v>13990</v>
      </c>
      <c r="F4811">
        <v>2</v>
      </c>
      <c r="G4811">
        <v>2.8</v>
      </c>
      <c r="H4811" t="s">
        <v>13995</v>
      </c>
      <c r="I4811">
        <v>49</v>
      </c>
    </row>
    <row r="4812" spans="1:9" x14ac:dyDescent="0.3">
      <c r="A4812">
        <v>18258510</v>
      </c>
      <c r="B4812">
        <v>400</v>
      </c>
      <c r="C4812" t="s">
        <v>14005</v>
      </c>
      <c r="D4812" t="s">
        <v>13990</v>
      </c>
      <c r="E4812" t="s">
        <v>13990</v>
      </c>
      <c r="F4812">
        <v>1</v>
      </c>
      <c r="G4812">
        <v>3.1</v>
      </c>
      <c r="H4812" t="s">
        <v>13995</v>
      </c>
      <c r="I4812">
        <v>7</v>
      </c>
    </row>
    <row r="4813" spans="1:9" x14ac:dyDescent="0.3">
      <c r="A4813">
        <v>308526</v>
      </c>
      <c r="B4813">
        <v>250</v>
      </c>
      <c r="C4813" t="s">
        <v>14005</v>
      </c>
      <c r="D4813" t="s">
        <v>13990</v>
      </c>
      <c r="E4813" t="s">
        <v>13990</v>
      </c>
      <c r="F4813">
        <v>1</v>
      </c>
      <c r="G4813">
        <v>3.1</v>
      </c>
      <c r="H4813" t="s">
        <v>13995</v>
      </c>
      <c r="I4813">
        <v>7</v>
      </c>
    </row>
    <row r="4814" spans="1:9" x14ac:dyDescent="0.3">
      <c r="A4814">
        <v>301118</v>
      </c>
      <c r="B4814">
        <v>600</v>
      </c>
      <c r="C4814" t="s">
        <v>14005</v>
      </c>
      <c r="D4814" t="s">
        <v>13990</v>
      </c>
      <c r="E4814" t="s">
        <v>14000</v>
      </c>
      <c r="F4814">
        <v>2</v>
      </c>
      <c r="G4814">
        <v>3.2</v>
      </c>
      <c r="H4814" t="s">
        <v>13995</v>
      </c>
      <c r="I4814">
        <v>23</v>
      </c>
    </row>
    <row r="4815" spans="1:9" x14ac:dyDescent="0.3">
      <c r="A4815">
        <v>309551</v>
      </c>
      <c r="B4815">
        <v>400</v>
      </c>
      <c r="C4815" t="s">
        <v>14005</v>
      </c>
      <c r="D4815" t="s">
        <v>13990</v>
      </c>
      <c r="E4815" t="s">
        <v>14000</v>
      </c>
      <c r="F4815">
        <v>1</v>
      </c>
      <c r="G4815">
        <v>3.1</v>
      </c>
      <c r="H4815" t="s">
        <v>13995</v>
      </c>
      <c r="I4815">
        <v>53</v>
      </c>
    </row>
    <row r="4816" spans="1:9" x14ac:dyDescent="0.3">
      <c r="A4816">
        <v>9736</v>
      </c>
      <c r="B4816">
        <v>2000</v>
      </c>
      <c r="C4816" t="s">
        <v>14005</v>
      </c>
      <c r="D4816" t="s">
        <v>14000</v>
      </c>
      <c r="E4816" t="s">
        <v>13990</v>
      </c>
      <c r="F4816">
        <v>4</v>
      </c>
      <c r="G4816">
        <v>3.1</v>
      </c>
      <c r="H4816" t="s">
        <v>13995</v>
      </c>
      <c r="I4816">
        <v>80</v>
      </c>
    </row>
    <row r="4817" spans="1:9" x14ac:dyDescent="0.3">
      <c r="A4817">
        <v>18022625</v>
      </c>
      <c r="B4817">
        <v>550</v>
      </c>
      <c r="C4817" t="s">
        <v>14005</v>
      </c>
      <c r="D4817" t="s">
        <v>13990</v>
      </c>
      <c r="E4817" t="s">
        <v>14000</v>
      </c>
      <c r="F4817">
        <v>2</v>
      </c>
      <c r="G4817">
        <v>3.4</v>
      </c>
      <c r="H4817" t="s">
        <v>13995</v>
      </c>
      <c r="I4817">
        <v>33</v>
      </c>
    </row>
    <row r="4818" spans="1:9" x14ac:dyDescent="0.3">
      <c r="A4818">
        <v>18420679</v>
      </c>
      <c r="B4818">
        <v>150</v>
      </c>
      <c r="C4818" t="s">
        <v>14005</v>
      </c>
      <c r="D4818" t="s">
        <v>13990</v>
      </c>
      <c r="E4818" t="s">
        <v>13990</v>
      </c>
      <c r="F4818">
        <v>1</v>
      </c>
      <c r="G4818">
        <v>3.7</v>
      </c>
      <c r="H4818" t="s">
        <v>13994</v>
      </c>
      <c r="I4818">
        <v>39</v>
      </c>
    </row>
    <row r="4819" spans="1:9" x14ac:dyDescent="0.3">
      <c r="A4819">
        <v>301361</v>
      </c>
      <c r="B4819">
        <v>500</v>
      </c>
      <c r="C4819" t="s">
        <v>14005</v>
      </c>
      <c r="D4819" t="s">
        <v>13990</v>
      </c>
      <c r="E4819" t="s">
        <v>14000</v>
      </c>
      <c r="F4819">
        <v>2</v>
      </c>
      <c r="G4819">
        <v>3.6</v>
      </c>
      <c r="H4819" t="s">
        <v>13994</v>
      </c>
      <c r="I4819">
        <v>165</v>
      </c>
    </row>
    <row r="4820" spans="1:9" x14ac:dyDescent="0.3">
      <c r="A4820">
        <v>312991</v>
      </c>
      <c r="B4820">
        <v>250</v>
      </c>
      <c r="C4820" t="s">
        <v>14005</v>
      </c>
      <c r="D4820" t="s">
        <v>13990</v>
      </c>
      <c r="E4820" t="s">
        <v>13990</v>
      </c>
      <c r="F4820">
        <v>1</v>
      </c>
      <c r="G4820">
        <v>3.7</v>
      </c>
      <c r="H4820" t="s">
        <v>13994</v>
      </c>
      <c r="I4820">
        <v>72</v>
      </c>
    </row>
    <row r="4821" spans="1:9" x14ac:dyDescent="0.3">
      <c r="A4821">
        <v>18277153</v>
      </c>
      <c r="B4821">
        <v>500</v>
      </c>
      <c r="C4821" t="s">
        <v>14005</v>
      </c>
      <c r="D4821" t="s">
        <v>13990</v>
      </c>
      <c r="E4821" t="s">
        <v>14000</v>
      </c>
      <c r="F4821">
        <v>2</v>
      </c>
      <c r="G4821">
        <v>3.7</v>
      </c>
      <c r="H4821" t="s">
        <v>13994</v>
      </c>
      <c r="I4821">
        <v>49</v>
      </c>
    </row>
    <row r="4822" spans="1:9" x14ac:dyDescent="0.3">
      <c r="A4822">
        <v>18273548</v>
      </c>
      <c r="B4822">
        <v>550</v>
      </c>
      <c r="C4822" t="s">
        <v>14005</v>
      </c>
      <c r="D4822" t="s">
        <v>13990</v>
      </c>
      <c r="E4822" t="s">
        <v>13990</v>
      </c>
      <c r="F4822">
        <v>2</v>
      </c>
      <c r="G4822">
        <v>3.7</v>
      </c>
      <c r="H4822" t="s">
        <v>13994</v>
      </c>
      <c r="I4822">
        <v>57</v>
      </c>
    </row>
    <row r="4823" spans="1:9" x14ac:dyDescent="0.3">
      <c r="A4823">
        <v>18399818</v>
      </c>
      <c r="B4823">
        <v>300</v>
      </c>
      <c r="C4823" t="s">
        <v>14005</v>
      </c>
      <c r="D4823" t="s">
        <v>13990</v>
      </c>
      <c r="E4823" t="s">
        <v>14000</v>
      </c>
      <c r="F4823">
        <v>1</v>
      </c>
      <c r="G4823">
        <v>3.7</v>
      </c>
      <c r="H4823" t="s">
        <v>13994</v>
      </c>
      <c r="I4823">
        <v>65</v>
      </c>
    </row>
    <row r="4824" spans="1:9" x14ac:dyDescent="0.3">
      <c r="A4824">
        <v>8062</v>
      </c>
      <c r="B4824">
        <v>150</v>
      </c>
      <c r="C4824" t="s">
        <v>14005</v>
      </c>
      <c r="D4824" t="s">
        <v>13990</v>
      </c>
      <c r="E4824" t="s">
        <v>13990</v>
      </c>
      <c r="F4824">
        <v>1</v>
      </c>
      <c r="G4824">
        <v>0</v>
      </c>
      <c r="H4824" t="s">
        <v>13993</v>
      </c>
      <c r="I4824">
        <v>1</v>
      </c>
    </row>
    <row r="4825" spans="1:9" x14ac:dyDescent="0.3">
      <c r="A4825">
        <v>304254</v>
      </c>
      <c r="B4825">
        <v>200</v>
      </c>
      <c r="C4825" t="s">
        <v>14005</v>
      </c>
      <c r="D4825" t="s">
        <v>13990</v>
      </c>
      <c r="E4825" t="s">
        <v>13990</v>
      </c>
      <c r="F4825">
        <v>1</v>
      </c>
      <c r="G4825">
        <v>0</v>
      </c>
      <c r="H4825" t="s">
        <v>13993</v>
      </c>
      <c r="I4825">
        <v>2</v>
      </c>
    </row>
    <row r="4826" spans="1:9" x14ac:dyDescent="0.3">
      <c r="A4826">
        <v>18469823</v>
      </c>
      <c r="B4826">
        <v>300</v>
      </c>
      <c r="C4826" t="s">
        <v>14005</v>
      </c>
      <c r="D4826" t="s">
        <v>13990</v>
      </c>
      <c r="E4826" t="s">
        <v>13990</v>
      </c>
      <c r="F4826">
        <v>1</v>
      </c>
      <c r="G4826">
        <v>0</v>
      </c>
      <c r="H4826" t="s">
        <v>13993</v>
      </c>
      <c r="I4826">
        <v>0</v>
      </c>
    </row>
    <row r="4827" spans="1:9" x14ac:dyDescent="0.3">
      <c r="A4827">
        <v>18057803</v>
      </c>
      <c r="B4827">
        <v>300</v>
      </c>
      <c r="C4827" t="s">
        <v>14005</v>
      </c>
      <c r="D4827" t="s">
        <v>13990</v>
      </c>
      <c r="E4827" t="s">
        <v>13990</v>
      </c>
      <c r="F4827">
        <v>1</v>
      </c>
      <c r="G4827">
        <v>0</v>
      </c>
      <c r="H4827" t="s">
        <v>13993</v>
      </c>
      <c r="I4827">
        <v>0</v>
      </c>
    </row>
    <row r="4828" spans="1:9" x14ac:dyDescent="0.3">
      <c r="A4828">
        <v>18208900</v>
      </c>
      <c r="B4828">
        <v>250</v>
      </c>
      <c r="C4828" t="s">
        <v>14005</v>
      </c>
      <c r="D4828" t="s">
        <v>13990</v>
      </c>
      <c r="E4828" t="s">
        <v>13990</v>
      </c>
      <c r="F4828">
        <v>1</v>
      </c>
      <c r="G4828">
        <v>0</v>
      </c>
      <c r="H4828" t="s">
        <v>13993</v>
      </c>
      <c r="I4828">
        <v>2</v>
      </c>
    </row>
    <row r="4829" spans="1:9" x14ac:dyDescent="0.3">
      <c r="A4829">
        <v>18420694</v>
      </c>
      <c r="B4829">
        <v>500</v>
      </c>
      <c r="C4829" t="s">
        <v>14005</v>
      </c>
      <c r="D4829" t="s">
        <v>13990</v>
      </c>
      <c r="E4829" t="s">
        <v>13990</v>
      </c>
      <c r="F4829">
        <v>2</v>
      </c>
      <c r="G4829">
        <v>0</v>
      </c>
      <c r="H4829" t="s">
        <v>13993</v>
      </c>
      <c r="I4829">
        <v>1</v>
      </c>
    </row>
    <row r="4830" spans="1:9" x14ac:dyDescent="0.3">
      <c r="A4830">
        <v>18438463</v>
      </c>
      <c r="B4830">
        <v>200</v>
      </c>
      <c r="C4830" t="s">
        <v>14005</v>
      </c>
      <c r="D4830" t="s">
        <v>13990</v>
      </c>
      <c r="E4830" t="s">
        <v>13990</v>
      </c>
      <c r="F4830">
        <v>1</v>
      </c>
      <c r="G4830">
        <v>0</v>
      </c>
      <c r="H4830" t="s">
        <v>13993</v>
      </c>
      <c r="I4830">
        <v>0</v>
      </c>
    </row>
    <row r="4831" spans="1:9" x14ac:dyDescent="0.3">
      <c r="A4831">
        <v>18317329</v>
      </c>
      <c r="B4831">
        <v>400</v>
      </c>
      <c r="C4831" t="s">
        <v>14005</v>
      </c>
      <c r="D4831" t="s">
        <v>13990</v>
      </c>
      <c r="E4831" t="s">
        <v>13990</v>
      </c>
      <c r="F4831">
        <v>1</v>
      </c>
      <c r="G4831">
        <v>0</v>
      </c>
      <c r="H4831" t="s">
        <v>13993</v>
      </c>
      <c r="I4831">
        <v>0</v>
      </c>
    </row>
    <row r="4832" spans="1:9" x14ac:dyDescent="0.3">
      <c r="A4832">
        <v>18442896</v>
      </c>
      <c r="B4832">
        <v>150</v>
      </c>
      <c r="C4832" t="s">
        <v>14005</v>
      </c>
      <c r="D4832" t="s">
        <v>13990</v>
      </c>
      <c r="E4832" t="s">
        <v>13990</v>
      </c>
      <c r="F4832">
        <v>1</v>
      </c>
      <c r="G4832">
        <v>0</v>
      </c>
      <c r="H4832" t="s">
        <v>13993</v>
      </c>
      <c r="I4832">
        <v>0</v>
      </c>
    </row>
    <row r="4833" spans="1:9" x14ac:dyDescent="0.3">
      <c r="A4833">
        <v>18494989</v>
      </c>
      <c r="B4833">
        <v>200</v>
      </c>
      <c r="C4833" t="s">
        <v>14005</v>
      </c>
      <c r="D4833" t="s">
        <v>13990</v>
      </c>
      <c r="E4833" t="s">
        <v>13990</v>
      </c>
      <c r="F4833">
        <v>1</v>
      </c>
      <c r="G4833">
        <v>0</v>
      </c>
      <c r="H4833" t="s">
        <v>13993</v>
      </c>
      <c r="I4833">
        <v>0</v>
      </c>
    </row>
    <row r="4834" spans="1:9" x14ac:dyDescent="0.3">
      <c r="A4834">
        <v>18432170</v>
      </c>
      <c r="B4834">
        <v>400</v>
      </c>
      <c r="C4834" t="s">
        <v>14005</v>
      </c>
      <c r="D4834" t="s">
        <v>13990</v>
      </c>
      <c r="E4834" t="s">
        <v>13990</v>
      </c>
      <c r="F4834">
        <v>1</v>
      </c>
      <c r="G4834">
        <v>0</v>
      </c>
      <c r="H4834" t="s">
        <v>13993</v>
      </c>
      <c r="I4834">
        <v>1</v>
      </c>
    </row>
    <row r="4835" spans="1:9" x14ac:dyDescent="0.3">
      <c r="A4835">
        <v>18489526</v>
      </c>
      <c r="B4835">
        <v>300</v>
      </c>
      <c r="C4835" t="s">
        <v>14005</v>
      </c>
      <c r="D4835" t="s">
        <v>13990</v>
      </c>
      <c r="E4835" t="s">
        <v>13990</v>
      </c>
      <c r="F4835">
        <v>1</v>
      </c>
      <c r="G4835">
        <v>0</v>
      </c>
      <c r="H4835" t="s">
        <v>13993</v>
      </c>
      <c r="I4835">
        <v>0</v>
      </c>
    </row>
    <row r="4836" spans="1:9" x14ac:dyDescent="0.3">
      <c r="A4836">
        <v>18375372</v>
      </c>
      <c r="B4836">
        <v>250</v>
      </c>
      <c r="C4836" t="s">
        <v>14005</v>
      </c>
      <c r="D4836" t="s">
        <v>13990</v>
      </c>
      <c r="E4836" t="s">
        <v>13990</v>
      </c>
      <c r="F4836">
        <v>1</v>
      </c>
      <c r="G4836">
        <v>0</v>
      </c>
      <c r="H4836" t="s">
        <v>13993</v>
      </c>
      <c r="I4836">
        <v>1</v>
      </c>
    </row>
    <row r="4837" spans="1:9" x14ac:dyDescent="0.3">
      <c r="A4837">
        <v>8108</v>
      </c>
      <c r="B4837">
        <v>450</v>
      </c>
      <c r="C4837" t="s">
        <v>14005</v>
      </c>
      <c r="D4837" t="s">
        <v>13990</v>
      </c>
      <c r="E4837" t="s">
        <v>13990</v>
      </c>
      <c r="F4837">
        <v>1</v>
      </c>
      <c r="G4837">
        <v>0</v>
      </c>
      <c r="H4837" t="s">
        <v>13993</v>
      </c>
      <c r="I4837">
        <v>3</v>
      </c>
    </row>
    <row r="4838" spans="1:9" x14ac:dyDescent="0.3">
      <c r="A4838">
        <v>6237</v>
      </c>
      <c r="B4838">
        <v>600</v>
      </c>
      <c r="C4838" t="s">
        <v>14005</v>
      </c>
      <c r="D4838" t="s">
        <v>13990</v>
      </c>
      <c r="E4838" t="s">
        <v>13990</v>
      </c>
      <c r="F4838">
        <v>2</v>
      </c>
      <c r="G4838">
        <v>0</v>
      </c>
      <c r="H4838" t="s">
        <v>13993</v>
      </c>
      <c r="I4838">
        <v>2</v>
      </c>
    </row>
    <row r="4839" spans="1:9" x14ac:dyDescent="0.3">
      <c r="A4839">
        <v>311993</v>
      </c>
      <c r="B4839">
        <v>200</v>
      </c>
      <c r="C4839" t="s">
        <v>14005</v>
      </c>
      <c r="D4839" t="s">
        <v>13990</v>
      </c>
      <c r="E4839" t="s">
        <v>13990</v>
      </c>
      <c r="F4839">
        <v>1</v>
      </c>
      <c r="G4839">
        <v>0</v>
      </c>
      <c r="H4839" t="s">
        <v>13993</v>
      </c>
      <c r="I4839">
        <v>2</v>
      </c>
    </row>
    <row r="4840" spans="1:9" x14ac:dyDescent="0.3">
      <c r="A4840">
        <v>18479003</v>
      </c>
      <c r="B4840">
        <v>550</v>
      </c>
      <c r="C4840" t="s">
        <v>14005</v>
      </c>
      <c r="D4840" t="s">
        <v>13990</v>
      </c>
      <c r="E4840" t="s">
        <v>13990</v>
      </c>
      <c r="F4840">
        <v>2</v>
      </c>
      <c r="G4840">
        <v>0</v>
      </c>
      <c r="H4840" t="s">
        <v>13993</v>
      </c>
      <c r="I4840">
        <v>0</v>
      </c>
    </row>
    <row r="4841" spans="1:9" x14ac:dyDescent="0.3">
      <c r="A4841">
        <v>18472612</v>
      </c>
      <c r="B4841">
        <v>200</v>
      </c>
      <c r="C4841" t="s">
        <v>14005</v>
      </c>
      <c r="D4841" t="s">
        <v>13990</v>
      </c>
      <c r="E4841" t="s">
        <v>13990</v>
      </c>
      <c r="F4841">
        <v>1</v>
      </c>
      <c r="G4841">
        <v>0</v>
      </c>
      <c r="H4841" t="s">
        <v>13993</v>
      </c>
      <c r="I4841">
        <v>0</v>
      </c>
    </row>
    <row r="4842" spans="1:9" x14ac:dyDescent="0.3">
      <c r="A4842">
        <v>18357972</v>
      </c>
      <c r="B4842">
        <v>300</v>
      </c>
      <c r="C4842" t="s">
        <v>14005</v>
      </c>
      <c r="D4842" t="s">
        <v>13990</v>
      </c>
      <c r="E4842" t="s">
        <v>13990</v>
      </c>
      <c r="F4842">
        <v>1</v>
      </c>
      <c r="G4842">
        <v>0</v>
      </c>
      <c r="H4842" t="s">
        <v>13993</v>
      </c>
      <c r="I4842">
        <v>0</v>
      </c>
    </row>
    <row r="4843" spans="1:9" x14ac:dyDescent="0.3">
      <c r="A4843">
        <v>18375388</v>
      </c>
      <c r="B4843">
        <v>300</v>
      </c>
      <c r="C4843" t="s">
        <v>14005</v>
      </c>
      <c r="D4843" t="s">
        <v>13990</v>
      </c>
      <c r="E4843" t="s">
        <v>13990</v>
      </c>
      <c r="F4843">
        <v>1</v>
      </c>
      <c r="G4843">
        <v>0</v>
      </c>
      <c r="H4843" t="s">
        <v>13993</v>
      </c>
      <c r="I4843">
        <v>3</v>
      </c>
    </row>
    <row r="4844" spans="1:9" x14ac:dyDescent="0.3">
      <c r="A4844">
        <v>18292453</v>
      </c>
      <c r="B4844">
        <v>200</v>
      </c>
      <c r="C4844" t="s">
        <v>14005</v>
      </c>
      <c r="D4844" t="s">
        <v>13990</v>
      </c>
      <c r="E4844" t="s">
        <v>13990</v>
      </c>
      <c r="F4844">
        <v>1</v>
      </c>
      <c r="G4844">
        <v>0</v>
      </c>
      <c r="H4844" t="s">
        <v>13993</v>
      </c>
      <c r="I4844">
        <v>0</v>
      </c>
    </row>
    <row r="4845" spans="1:9" x14ac:dyDescent="0.3">
      <c r="A4845">
        <v>18421494</v>
      </c>
      <c r="B4845">
        <v>150</v>
      </c>
      <c r="C4845" t="s">
        <v>14005</v>
      </c>
      <c r="D4845" t="s">
        <v>13990</v>
      </c>
      <c r="E4845" t="s">
        <v>13990</v>
      </c>
      <c r="F4845">
        <v>1</v>
      </c>
      <c r="G4845">
        <v>0</v>
      </c>
      <c r="H4845" t="s">
        <v>13993</v>
      </c>
      <c r="I4845">
        <v>0</v>
      </c>
    </row>
    <row r="4846" spans="1:9" x14ac:dyDescent="0.3">
      <c r="A4846">
        <v>8033</v>
      </c>
      <c r="B4846">
        <v>100</v>
      </c>
      <c r="C4846" t="s">
        <v>14005</v>
      </c>
      <c r="D4846" t="s">
        <v>13990</v>
      </c>
      <c r="E4846" t="s">
        <v>13990</v>
      </c>
      <c r="F4846">
        <v>1</v>
      </c>
      <c r="G4846">
        <v>0</v>
      </c>
      <c r="H4846" t="s">
        <v>13993</v>
      </c>
      <c r="I4846">
        <v>0</v>
      </c>
    </row>
    <row r="4847" spans="1:9" x14ac:dyDescent="0.3">
      <c r="A4847">
        <v>18360957</v>
      </c>
      <c r="B4847">
        <v>300</v>
      </c>
      <c r="C4847" t="s">
        <v>14005</v>
      </c>
      <c r="D4847" t="s">
        <v>13990</v>
      </c>
      <c r="E4847" t="s">
        <v>13990</v>
      </c>
      <c r="F4847">
        <v>1</v>
      </c>
      <c r="G4847">
        <v>0</v>
      </c>
      <c r="H4847" t="s">
        <v>13993</v>
      </c>
      <c r="I4847">
        <v>0</v>
      </c>
    </row>
    <row r="4848" spans="1:9" x14ac:dyDescent="0.3">
      <c r="A4848">
        <v>18281993</v>
      </c>
      <c r="B4848">
        <v>200</v>
      </c>
      <c r="C4848" t="s">
        <v>14005</v>
      </c>
      <c r="D4848" t="s">
        <v>13990</v>
      </c>
      <c r="E4848" t="s">
        <v>13990</v>
      </c>
      <c r="F4848">
        <v>1</v>
      </c>
      <c r="G4848">
        <v>0</v>
      </c>
      <c r="H4848" t="s">
        <v>13993</v>
      </c>
      <c r="I4848">
        <v>1</v>
      </c>
    </row>
    <row r="4849" spans="1:9" x14ac:dyDescent="0.3">
      <c r="A4849">
        <v>18282003</v>
      </c>
      <c r="B4849">
        <v>150</v>
      </c>
      <c r="C4849" t="s">
        <v>14005</v>
      </c>
      <c r="D4849" t="s">
        <v>13990</v>
      </c>
      <c r="E4849" t="s">
        <v>13990</v>
      </c>
      <c r="F4849">
        <v>1</v>
      </c>
      <c r="G4849">
        <v>0</v>
      </c>
      <c r="H4849" t="s">
        <v>13993</v>
      </c>
      <c r="I4849">
        <v>3</v>
      </c>
    </row>
    <row r="4850" spans="1:9" x14ac:dyDescent="0.3">
      <c r="A4850">
        <v>18421492</v>
      </c>
      <c r="B4850">
        <v>300</v>
      </c>
      <c r="C4850" t="s">
        <v>14005</v>
      </c>
      <c r="D4850" t="s">
        <v>13990</v>
      </c>
      <c r="E4850" t="s">
        <v>13990</v>
      </c>
      <c r="F4850">
        <v>1</v>
      </c>
      <c r="G4850">
        <v>0</v>
      </c>
      <c r="H4850" t="s">
        <v>13993</v>
      </c>
      <c r="I4850">
        <v>0</v>
      </c>
    </row>
    <row r="4851" spans="1:9" x14ac:dyDescent="0.3">
      <c r="A4851">
        <v>6190</v>
      </c>
      <c r="B4851">
        <v>450</v>
      </c>
      <c r="C4851" t="s">
        <v>14005</v>
      </c>
      <c r="D4851" t="s">
        <v>13990</v>
      </c>
      <c r="E4851" t="s">
        <v>13990</v>
      </c>
      <c r="F4851">
        <v>1</v>
      </c>
      <c r="G4851">
        <v>2.4</v>
      </c>
      <c r="H4851" t="s">
        <v>13997</v>
      </c>
      <c r="I4851">
        <v>49</v>
      </c>
    </row>
    <row r="4852" spans="1:9" x14ac:dyDescent="0.3">
      <c r="A4852">
        <v>2017</v>
      </c>
      <c r="B4852">
        <v>500</v>
      </c>
      <c r="C4852" t="s">
        <v>14005</v>
      </c>
      <c r="D4852" t="s">
        <v>13990</v>
      </c>
      <c r="E4852" t="s">
        <v>14000</v>
      </c>
      <c r="F4852">
        <v>2</v>
      </c>
      <c r="G4852">
        <v>2.4</v>
      </c>
      <c r="H4852" t="s">
        <v>13997</v>
      </c>
      <c r="I4852">
        <v>76</v>
      </c>
    </row>
    <row r="4853" spans="1:9" x14ac:dyDescent="0.3">
      <c r="A4853">
        <v>308812</v>
      </c>
      <c r="B4853">
        <v>300</v>
      </c>
      <c r="C4853" t="s">
        <v>14005</v>
      </c>
      <c r="D4853" t="s">
        <v>13990</v>
      </c>
      <c r="E4853" t="s">
        <v>14000</v>
      </c>
      <c r="F4853">
        <v>1</v>
      </c>
      <c r="G4853">
        <v>2.4</v>
      </c>
      <c r="H4853" t="s">
        <v>13997</v>
      </c>
      <c r="I4853">
        <v>36</v>
      </c>
    </row>
    <row r="4854" spans="1:9" x14ac:dyDescent="0.3">
      <c r="A4854">
        <v>308848</v>
      </c>
      <c r="B4854">
        <v>100</v>
      </c>
      <c r="C4854" t="s">
        <v>14005</v>
      </c>
      <c r="D4854" t="s">
        <v>13990</v>
      </c>
      <c r="E4854" t="s">
        <v>13990</v>
      </c>
      <c r="F4854">
        <v>1</v>
      </c>
      <c r="G4854">
        <v>3.1</v>
      </c>
      <c r="H4854" t="s">
        <v>13995</v>
      </c>
      <c r="I4854">
        <v>12</v>
      </c>
    </row>
    <row r="4855" spans="1:9" x14ac:dyDescent="0.3">
      <c r="A4855">
        <v>301056</v>
      </c>
      <c r="B4855">
        <v>100</v>
      </c>
      <c r="C4855" t="s">
        <v>14005</v>
      </c>
      <c r="D4855" t="s">
        <v>13990</v>
      </c>
      <c r="E4855" t="s">
        <v>13990</v>
      </c>
      <c r="F4855">
        <v>1</v>
      </c>
      <c r="G4855">
        <v>2.8</v>
      </c>
      <c r="H4855" t="s">
        <v>13995</v>
      </c>
      <c r="I4855">
        <v>14</v>
      </c>
    </row>
    <row r="4856" spans="1:9" x14ac:dyDescent="0.3">
      <c r="A4856">
        <v>301692</v>
      </c>
      <c r="B4856">
        <v>300</v>
      </c>
      <c r="C4856" t="s">
        <v>14005</v>
      </c>
      <c r="D4856" t="s">
        <v>13990</v>
      </c>
      <c r="E4856" t="s">
        <v>14000</v>
      </c>
      <c r="F4856">
        <v>1</v>
      </c>
      <c r="G4856">
        <v>3.3</v>
      </c>
      <c r="H4856" t="s">
        <v>13995</v>
      </c>
      <c r="I4856">
        <v>48</v>
      </c>
    </row>
    <row r="4857" spans="1:9" x14ac:dyDescent="0.3">
      <c r="A4857">
        <v>18265707</v>
      </c>
      <c r="B4857">
        <v>350</v>
      </c>
      <c r="C4857" t="s">
        <v>14005</v>
      </c>
      <c r="D4857" t="s">
        <v>13990</v>
      </c>
      <c r="E4857" t="s">
        <v>13990</v>
      </c>
      <c r="F4857">
        <v>1</v>
      </c>
      <c r="G4857">
        <v>3.2</v>
      </c>
      <c r="H4857" t="s">
        <v>13995</v>
      </c>
      <c r="I4857">
        <v>12</v>
      </c>
    </row>
    <row r="4858" spans="1:9" x14ac:dyDescent="0.3">
      <c r="A4858">
        <v>18368006</v>
      </c>
      <c r="B4858">
        <v>300</v>
      </c>
      <c r="C4858" t="s">
        <v>14005</v>
      </c>
      <c r="D4858" t="s">
        <v>13990</v>
      </c>
      <c r="E4858" t="s">
        <v>13990</v>
      </c>
      <c r="F4858">
        <v>1</v>
      </c>
      <c r="G4858">
        <v>2.9</v>
      </c>
      <c r="H4858" t="s">
        <v>13995</v>
      </c>
      <c r="I4858">
        <v>4</v>
      </c>
    </row>
    <row r="4859" spans="1:9" x14ac:dyDescent="0.3">
      <c r="A4859">
        <v>18225277</v>
      </c>
      <c r="B4859">
        <v>300</v>
      </c>
      <c r="C4859" t="s">
        <v>14005</v>
      </c>
      <c r="D4859" t="s">
        <v>13990</v>
      </c>
      <c r="E4859" t="s">
        <v>13990</v>
      </c>
      <c r="F4859">
        <v>1</v>
      </c>
      <c r="G4859">
        <v>3</v>
      </c>
      <c r="H4859" t="s">
        <v>13995</v>
      </c>
      <c r="I4859">
        <v>7</v>
      </c>
    </row>
    <row r="4860" spans="1:9" x14ac:dyDescent="0.3">
      <c r="A4860">
        <v>2936</v>
      </c>
      <c r="B4860">
        <v>500</v>
      </c>
      <c r="C4860" t="s">
        <v>14005</v>
      </c>
      <c r="D4860" t="s">
        <v>13990</v>
      </c>
      <c r="E4860" t="s">
        <v>14000</v>
      </c>
      <c r="F4860">
        <v>2</v>
      </c>
      <c r="G4860">
        <v>2.7</v>
      </c>
      <c r="H4860" t="s">
        <v>13995</v>
      </c>
      <c r="I4860">
        <v>49</v>
      </c>
    </row>
    <row r="4861" spans="1:9" x14ac:dyDescent="0.3">
      <c r="A4861">
        <v>18291201</v>
      </c>
      <c r="B4861">
        <v>300</v>
      </c>
      <c r="C4861" t="s">
        <v>14005</v>
      </c>
      <c r="D4861" t="s">
        <v>13990</v>
      </c>
      <c r="E4861" t="s">
        <v>13990</v>
      </c>
      <c r="F4861">
        <v>1</v>
      </c>
      <c r="G4861">
        <v>3</v>
      </c>
      <c r="H4861" t="s">
        <v>13995</v>
      </c>
      <c r="I4861">
        <v>5</v>
      </c>
    </row>
    <row r="4862" spans="1:9" x14ac:dyDescent="0.3">
      <c r="A4862">
        <v>3854</v>
      </c>
      <c r="B4862">
        <v>500</v>
      </c>
      <c r="C4862" t="s">
        <v>14005</v>
      </c>
      <c r="D4862" t="s">
        <v>13990</v>
      </c>
      <c r="E4862" t="s">
        <v>14000</v>
      </c>
      <c r="F4862">
        <v>2</v>
      </c>
      <c r="G4862">
        <v>2.5</v>
      </c>
      <c r="H4862" t="s">
        <v>13995</v>
      </c>
      <c r="I4862">
        <v>25</v>
      </c>
    </row>
    <row r="4863" spans="1:9" x14ac:dyDescent="0.3">
      <c r="A4863">
        <v>308831</v>
      </c>
      <c r="B4863">
        <v>250</v>
      </c>
      <c r="C4863" t="s">
        <v>14005</v>
      </c>
      <c r="D4863" t="s">
        <v>13990</v>
      </c>
      <c r="E4863" t="s">
        <v>13990</v>
      </c>
      <c r="F4863">
        <v>1</v>
      </c>
      <c r="G4863">
        <v>2.8</v>
      </c>
      <c r="H4863" t="s">
        <v>13995</v>
      </c>
      <c r="I4863">
        <v>11</v>
      </c>
    </row>
    <row r="4864" spans="1:9" x14ac:dyDescent="0.3">
      <c r="A4864">
        <v>301062</v>
      </c>
      <c r="B4864">
        <v>250</v>
      </c>
      <c r="C4864" t="s">
        <v>14005</v>
      </c>
      <c r="D4864" t="s">
        <v>13990</v>
      </c>
      <c r="E4864" t="s">
        <v>13990</v>
      </c>
      <c r="F4864">
        <v>1</v>
      </c>
      <c r="G4864">
        <v>3.2</v>
      </c>
      <c r="H4864" t="s">
        <v>13995</v>
      </c>
      <c r="I4864">
        <v>44</v>
      </c>
    </row>
    <row r="4865" spans="1:9" x14ac:dyDescent="0.3">
      <c r="A4865">
        <v>5186</v>
      </c>
      <c r="B4865">
        <v>250</v>
      </c>
      <c r="C4865" t="s">
        <v>14005</v>
      </c>
      <c r="D4865" t="s">
        <v>13990</v>
      </c>
      <c r="E4865" t="s">
        <v>13990</v>
      </c>
      <c r="F4865">
        <v>1</v>
      </c>
      <c r="G4865">
        <v>2.8</v>
      </c>
      <c r="H4865" t="s">
        <v>13995</v>
      </c>
      <c r="I4865">
        <v>8</v>
      </c>
    </row>
    <row r="4866" spans="1:9" x14ac:dyDescent="0.3">
      <c r="A4866">
        <v>3851</v>
      </c>
      <c r="B4866">
        <v>500</v>
      </c>
      <c r="C4866" t="s">
        <v>14005</v>
      </c>
      <c r="D4866" t="s">
        <v>13990</v>
      </c>
      <c r="E4866" t="s">
        <v>13990</v>
      </c>
      <c r="F4866">
        <v>2</v>
      </c>
      <c r="G4866">
        <v>3.1</v>
      </c>
      <c r="H4866" t="s">
        <v>13995</v>
      </c>
      <c r="I4866">
        <v>22</v>
      </c>
    </row>
    <row r="4867" spans="1:9" x14ac:dyDescent="0.3">
      <c r="A4867">
        <v>305357</v>
      </c>
      <c r="B4867">
        <v>300</v>
      </c>
      <c r="C4867" t="s">
        <v>14005</v>
      </c>
      <c r="D4867" t="s">
        <v>13990</v>
      </c>
      <c r="E4867" t="s">
        <v>13990</v>
      </c>
      <c r="F4867">
        <v>1</v>
      </c>
      <c r="G4867">
        <v>3.3</v>
      </c>
      <c r="H4867" t="s">
        <v>13995</v>
      </c>
      <c r="I4867">
        <v>23</v>
      </c>
    </row>
    <row r="4868" spans="1:9" x14ac:dyDescent="0.3">
      <c r="A4868">
        <v>2019</v>
      </c>
      <c r="B4868">
        <v>400</v>
      </c>
      <c r="C4868" t="s">
        <v>14005</v>
      </c>
      <c r="D4868" t="s">
        <v>13990</v>
      </c>
      <c r="E4868" t="s">
        <v>13990</v>
      </c>
      <c r="F4868">
        <v>1</v>
      </c>
      <c r="G4868">
        <v>2.8</v>
      </c>
      <c r="H4868" t="s">
        <v>13995</v>
      </c>
      <c r="I4868">
        <v>69</v>
      </c>
    </row>
    <row r="4869" spans="1:9" x14ac:dyDescent="0.3">
      <c r="A4869">
        <v>305370</v>
      </c>
      <c r="B4869">
        <v>1000</v>
      </c>
      <c r="C4869" t="s">
        <v>14005</v>
      </c>
      <c r="D4869" t="s">
        <v>14000</v>
      </c>
      <c r="E4869" t="s">
        <v>14000</v>
      </c>
      <c r="F4869">
        <v>3</v>
      </c>
      <c r="G4869">
        <v>2.6</v>
      </c>
      <c r="H4869" t="s">
        <v>13995</v>
      </c>
      <c r="I4869">
        <v>94</v>
      </c>
    </row>
    <row r="4870" spans="1:9" x14ac:dyDescent="0.3">
      <c r="A4870">
        <v>301053</v>
      </c>
      <c r="B4870">
        <v>400</v>
      </c>
      <c r="C4870" t="s">
        <v>14005</v>
      </c>
      <c r="D4870" t="s">
        <v>13990</v>
      </c>
      <c r="E4870" t="s">
        <v>14000</v>
      </c>
      <c r="F4870">
        <v>1</v>
      </c>
      <c r="G4870">
        <v>3.1</v>
      </c>
      <c r="H4870" t="s">
        <v>13995</v>
      </c>
      <c r="I4870">
        <v>81</v>
      </c>
    </row>
    <row r="4871" spans="1:9" x14ac:dyDescent="0.3">
      <c r="A4871">
        <v>308844</v>
      </c>
      <c r="B4871">
        <v>150</v>
      </c>
      <c r="C4871" t="s">
        <v>14005</v>
      </c>
      <c r="D4871" t="s">
        <v>13990</v>
      </c>
      <c r="E4871" t="s">
        <v>13990</v>
      </c>
      <c r="F4871">
        <v>1</v>
      </c>
      <c r="G4871">
        <v>3.3</v>
      </c>
      <c r="H4871" t="s">
        <v>13995</v>
      </c>
      <c r="I4871">
        <v>16</v>
      </c>
    </row>
    <row r="4872" spans="1:9" x14ac:dyDescent="0.3">
      <c r="A4872">
        <v>308839</v>
      </c>
      <c r="B4872">
        <v>50</v>
      </c>
      <c r="C4872" t="s">
        <v>14005</v>
      </c>
      <c r="D4872" t="s">
        <v>13990</v>
      </c>
      <c r="E4872" t="s">
        <v>13990</v>
      </c>
      <c r="F4872">
        <v>1</v>
      </c>
      <c r="G4872">
        <v>3.6</v>
      </c>
      <c r="H4872" t="s">
        <v>13994</v>
      </c>
      <c r="I4872">
        <v>32</v>
      </c>
    </row>
    <row r="4873" spans="1:9" x14ac:dyDescent="0.3">
      <c r="A4873">
        <v>18440191</v>
      </c>
      <c r="B4873">
        <v>150</v>
      </c>
      <c r="C4873" t="s">
        <v>14005</v>
      </c>
      <c r="D4873" t="s">
        <v>13990</v>
      </c>
      <c r="E4873" t="s">
        <v>13990</v>
      </c>
      <c r="F4873">
        <v>1</v>
      </c>
      <c r="G4873">
        <v>3.5</v>
      </c>
      <c r="H4873" t="s">
        <v>13994</v>
      </c>
      <c r="I4873">
        <v>16</v>
      </c>
    </row>
    <row r="4874" spans="1:9" x14ac:dyDescent="0.3">
      <c r="A4874">
        <v>18203185</v>
      </c>
      <c r="B4874">
        <v>400</v>
      </c>
      <c r="C4874" t="s">
        <v>14005</v>
      </c>
      <c r="D4874" t="s">
        <v>13990</v>
      </c>
      <c r="E4874" t="s">
        <v>14000</v>
      </c>
      <c r="F4874">
        <v>1</v>
      </c>
      <c r="G4874">
        <v>3.7</v>
      </c>
      <c r="H4874" t="s">
        <v>13994</v>
      </c>
      <c r="I4874">
        <v>79</v>
      </c>
    </row>
    <row r="4875" spans="1:9" x14ac:dyDescent="0.3">
      <c r="A4875">
        <v>301047</v>
      </c>
      <c r="B4875">
        <v>200</v>
      </c>
      <c r="C4875" t="s">
        <v>14005</v>
      </c>
      <c r="D4875" t="s">
        <v>13990</v>
      </c>
      <c r="E4875" t="s">
        <v>13990</v>
      </c>
      <c r="F4875">
        <v>1</v>
      </c>
      <c r="G4875">
        <v>3.8</v>
      </c>
      <c r="H4875" t="s">
        <v>13994</v>
      </c>
      <c r="I4875">
        <v>94</v>
      </c>
    </row>
    <row r="4876" spans="1:9" x14ac:dyDescent="0.3">
      <c r="A4876">
        <v>312492</v>
      </c>
      <c r="B4876">
        <v>500</v>
      </c>
      <c r="C4876" t="s">
        <v>14005</v>
      </c>
      <c r="D4876" t="s">
        <v>13990</v>
      </c>
      <c r="E4876" t="s">
        <v>14000</v>
      </c>
      <c r="F4876">
        <v>2</v>
      </c>
      <c r="G4876">
        <v>3.9</v>
      </c>
      <c r="H4876" t="s">
        <v>13994</v>
      </c>
      <c r="I4876">
        <v>254</v>
      </c>
    </row>
    <row r="4877" spans="1:9" x14ac:dyDescent="0.3">
      <c r="A4877">
        <v>4672</v>
      </c>
      <c r="B4877">
        <v>400</v>
      </c>
      <c r="C4877" t="s">
        <v>14005</v>
      </c>
      <c r="D4877" t="s">
        <v>13990</v>
      </c>
      <c r="E4877" t="s">
        <v>14000</v>
      </c>
      <c r="F4877">
        <v>1</v>
      </c>
      <c r="G4877">
        <v>3.7</v>
      </c>
      <c r="H4877" t="s">
        <v>13994</v>
      </c>
      <c r="I4877">
        <v>410</v>
      </c>
    </row>
    <row r="4878" spans="1:9" x14ac:dyDescent="0.3">
      <c r="A4878">
        <v>311336</v>
      </c>
      <c r="B4878">
        <v>450</v>
      </c>
      <c r="C4878" t="s">
        <v>14005</v>
      </c>
      <c r="D4878" t="s">
        <v>13990</v>
      </c>
      <c r="E4878" t="s">
        <v>14000</v>
      </c>
      <c r="F4878">
        <v>1</v>
      </c>
      <c r="G4878">
        <v>3.6</v>
      </c>
      <c r="H4878" t="s">
        <v>13994</v>
      </c>
      <c r="I4878">
        <v>100</v>
      </c>
    </row>
    <row r="4879" spans="1:9" x14ac:dyDescent="0.3">
      <c r="A4879">
        <v>18379056</v>
      </c>
      <c r="B4879">
        <v>300</v>
      </c>
      <c r="C4879" t="s">
        <v>14005</v>
      </c>
      <c r="D4879" t="s">
        <v>13990</v>
      </c>
      <c r="E4879" t="s">
        <v>13990</v>
      </c>
      <c r="F4879">
        <v>1</v>
      </c>
      <c r="G4879">
        <v>0</v>
      </c>
      <c r="H4879" t="s">
        <v>13993</v>
      </c>
      <c r="I4879">
        <v>0</v>
      </c>
    </row>
    <row r="4880" spans="1:9" x14ac:dyDescent="0.3">
      <c r="A4880">
        <v>18440185</v>
      </c>
      <c r="B4880">
        <v>350</v>
      </c>
      <c r="C4880" t="s">
        <v>14005</v>
      </c>
      <c r="D4880" t="s">
        <v>13990</v>
      </c>
      <c r="E4880" t="s">
        <v>13990</v>
      </c>
      <c r="F4880">
        <v>1</v>
      </c>
      <c r="G4880">
        <v>0</v>
      </c>
      <c r="H4880" t="s">
        <v>13993</v>
      </c>
      <c r="I4880">
        <v>3</v>
      </c>
    </row>
    <row r="4881" spans="1:9" x14ac:dyDescent="0.3">
      <c r="A4881">
        <v>18440429</v>
      </c>
      <c r="B4881">
        <v>300</v>
      </c>
      <c r="C4881" t="s">
        <v>14005</v>
      </c>
      <c r="D4881" t="s">
        <v>13990</v>
      </c>
      <c r="E4881" t="s">
        <v>13990</v>
      </c>
      <c r="F4881">
        <v>1</v>
      </c>
      <c r="G4881">
        <v>0</v>
      </c>
      <c r="H4881" t="s">
        <v>13993</v>
      </c>
      <c r="I4881">
        <v>0</v>
      </c>
    </row>
    <row r="4882" spans="1:9" x14ac:dyDescent="0.3">
      <c r="A4882">
        <v>2942</v>
      </c>
      <c r="B4882">
        <v>700</v>
      </c>
      <c r="C4882" t="s">
        <v>14005</v>
      </c>
      <c r="D4882" t="s">
        <v>13990</v>
      </c>
      <c r="E4882" t="s">
        <v>14000</v>
      </c>
      <c r="F4882">
        <v>2</v>
      </c>
      <c r="G4882">
        <v>2.2000000000000002</v>
      </c>
      <c r="H4882" t="s">
        <v>13997</v>
      </c>
      <c r="I4882">
        <v>119</v>
      </c>
    </row>
    <row r="4883" spans="1:9" x14ac:dyDescent="0.3">
      <c r="A4883">
        <v>301103</v>
      </c>
      <c r="B4883">
        <v>700</v>
      </c>
      <c r="C4883" t="s">
        <v>14005</v>
      </c>
      <c r="D4883" t="s">
        <v>13990</v>
      </c>
      <c r="E4883" t="s">
        <v>13990</v>
      </c>
      <c r="F4883">
        <v>2</v>
      </c>
      <c r="G4883">
        <v>2.6</v>
      </c>
      <c r="H4883" t="s">
        <v>13995</v>
      </c>
      <c r="I4883">
        <v>27</v>
      </c>
    </row>
    <row r="4884" spans="1:9" x14ac:dyDescent="0.3">
      <c r="A4884">
        <v>18292451</v>
      </c>
      <c r="B4884">
        <v>450</v>
      </c>
      <c r="C4884" t="s">
        <v>14005</v>
      </c>
      <c r="D4884" t="s">
        <v>13990</v>
      </c>
      <c r="E4884" t="s">
        <v>13990</v>
      </c>
      <c r="F4884">
        <v>1</v>
      </c>
      <c r="G4884">
        <v>3.1</v>
      </c>
      <c r="H4884" t="s">
        <v>13995</v>
      </c>
      <c r="I4884">
        <v>5</v>
      </c>
    </row>
    <row r="4885" spans="1:9" x14ac:dyDescent="0.3">
      <c r="A4885">
        <v>9740</v>
      </c>
      <c r="B4885">
        <v>900</v>
      </c>
      <c r="C4885" t="s">
        <v>14005</v>
      </c>
      <c r="D4885" t="s">
        <v>14000</v>
      </c>
      <c r="E4885" t="s">
        <v>13990</v>
      </c>
      <c r="F4885">
        <v>2</v>
      </c>
      <c r="G4885">
        <v>3</v>
      </c>
      <c r="H4885" t="s">
        <v>13995</v>
      </c>
      <c r="I4885">
        <v>25</v>
      </c>
    </row>
    <row r="4886" spans="1:9" x14ac:dyDescent="0.3">
      <c r="A4886">
        <v>301106</v>
      </c>
      <c r="B4886">
        <v>300</v>
      </c>
      <c r="C4886" t="s">
        <v>14005</v>
      </c>
      <c r="D4886" t="s">
        <v>13990</v>
      </c>
      <c r="E4886" t="s">
        <v>13990</v>
      </c>
      <c r="F4886">
        <v>1</v>
      </c>
      <c r="G4886">
        <v>2.8</v>
      </c>
      <c r="H4886" t="s">
        <v>13995</v>
      </c>
      <c r="I4886">
        <v>4</v>
      </c>
    </row>
    <row r="4887" spans="1:9" x14ac:dyDescent="0.3">
      <c r="A4887">
        <v>6225</v>
      </c>
      <c r="B4887">
        <v>300</v>
      </c>
      <c r="C4887" t="s">
        <v>14005</v>
      </c>
      <c r="D4887" t="s">
        <v>13990</v>
      </c>
      <c r="E4887" t="s">
        <v>13990</v>
      </c>
      <c r="F4887">
        <v>1</v>
      </c>
      <c r="G4887">
        <v>3</v>
      </c>
      <c r="H4887" t="s">
        <v>13995</v>
      </c>
      <c r="I4887">
        <v>24</v>
      </c>
    </row>
    <row r="4888" spans="1:9" x14ac:dyDescent="0.3">
      <c r="A4888">
        <v>301120</v>
      </c>
      <c r="B4888">
        <v>400</v>
      </c>
      <c r="C4888" t="s">
        <v>14005</v>
      </c>
      <c r="D4888" t="s">
        <v>13990</v>
      </c>
      <c r="E4888" t="s">
        <v>13990</v>
      </c>
      <c r="F4888">
        <v>1</v>
      </c>
      <c r="G4888">
        <v>3</v>
      </c>
      <c r="H4888" t="s">
        <v>13995</v>
      </c>
      <c r="I4888">
        <v>30</v>
      </c>
    </row>
    <row r="4889" spans="1:9" x14ac:dyDescent="0.3">
      <c r="A4889">
        <v>307850</v>
      </c>
      <c r="B4889">
        <v>400</v>
      </c>
      <c r="C4889" t="s">
        <v>14005</v>
      </c>
      <c r="D4889" t="s">
        <v>13990</v>
      </c>
      <c r="E4889" t="s">
        <v>13990</v>
      </c>
      <c r="F4889">
        <v>1</v>
      </c>
      <c r="G4889">
        <v>2.8</v>
      </c>
      <c r="H4889" t="s">
        <v>13995</v>
      </c>
      <c r="I4889">
        <v>19</v>
      </c>
    </row>
    <row r="4890" spans="1:9" x14ac:dyDescent="0.3">
      <c r="A4890">
        <v>18292449</v>
      </c>
      <c r="B4890">
        <v>400</v>
      </c>
      <c r="C4890" t="s">
        <v>14005</v>
      </c>
      <c r="D4890" t="s">
        <v>13990</v>
      </c>
      <c r="E4890" t="s">
        <v>13990</v>
      </c>
      <c r="F4890">
        <v>1</v>
      </c>
      <c r="G4890">
        <v>2.6</v>
      </c>
      <c r="H4890" t="s">
        <v>13995</v>
      </c>
      <c r="I4890">
        <v>35</v>
      </c>
    </row>
    <row r="4891" spans="1:9" x14ac:dyDescent="0.3">
      <c r="A4891">
        <v>301116</v>
      </c>
      <c r="B4891">
        <v>450</v>
      </c>
      <c r="C4891" t="s">
        <v>14005</v>
      </c>
      <c r="D4891" t="s">
        <v>13990</v>
      </c>
      <c r="E4891" t="s">
        <v>13990</v>
      </c>
      <c r="F4891">
        <v>1</v>
      </c>
      <c r="G4891">
        <v>3.3</v>
      </c>
      <c r="H4891" t="s">
        <v>13995</v>
      </c>
      <c r="I4891">
        <v>28</v>
      </c>
    </row>
    <row r="4892" spans="1:9" x14ac:dyDescent="0.3">
      <c r="A4892">
        <v>8462</v>
      </c>
      <c r="B4892">
        <v>100</v>
      </c>
      <c r="C4892" t="s">
        <v>14005</v>
      </c>
      <c r="D4892" t="s">
        <v>13990</v>
      </c>
      <c r="E4892" t="s">
        <v>13990</v>
      </c>
      <c r="F4892">
        <v>1</v>
      </c>
      <c r="G4892">
        <v>2.7</v>
      </c>
      <c r="H4892" t="s">
        <v>13995</v>
      </c>
      <c r="I4892">
        <v>11</v>
      </c>
    </row>
    <row r="4893" spans="1:9" x14ac:dyDescent="0.3">
      <c r="A4893">
        <v>309599</v>
      </c>
      <c r="B4893">
        <v>500</v>
      </c>
      <c r="C4893" t="s">
        <v>14005</v>
      </c>
      <c r="D4893" t="s">
        <v>13990</v>
      </c>
      <c r="E4893" t="s">
        <v>14000</v>
      </c>
      <c r="F4893">
        <v>2</v>
      </c>
      <c r="G4893">
        <v>2.7</v>
      </c>
      <c r="H4893" t="s">
        <v>13995</v>
      </c>
      <c r="I4893">
        <v>29</v>
      </c>
    </row>
    <row r="4894" spans="1:9" x14ac:dyDescent="0.3">
      <c r="A4894">
        <v>309499</v>
      </c>
      <c r="B4894">
        <v>200</v>
      </c>
      <c r="C4894" t="s">
        <v>14005</v>
      </c>
      <c r="D4894" t="s">
        <v>13990</v>
      </c>
      <c r="E4894" t="s">
        <v>13990</v>
      </c>
      <c r="F4894">
        <v>1</v>
      </c>
      <c r="G4894">
        <v>3</v>
      </c>
      <c r="H4894" t="s">
        <v>13995</v>
      </c>
      <c r="I4894">
        <v>6</v>
      </c>
    </row>
    <row r="4895" spans="1:9" x14ac:dyDescent="0.3">
      <c r="A4895">
        <v>300958</v>
      </c>
      <c r="B4895">
        <v>200</v>
      </c>
      <c r="C4895" t="s">
        <v>14005</v>
      </c>
      <c r="D4895" t="s">
        <v>13990</v>
      </c>
      <c r="E4895" t="s">
        <v>13990</v>
      </c>
      <c r="F4895">
        <v>1</v>
      </c>
      <c r="G4895">
        <v>3</v>
      </c>
      <c r="H4895" t="s">
        <v>13995</v>
      </c>
      <c r="I4895">
        <v>6</v>
      </c>
    </row>
    <row r="4896" spans="1:9" x14ac:dyDescent="0.3">
      <c r="A4896">
        <v>301105</v>
      </c>
      <c r="B4896">
        <v>300</v>
      </c>
      <c r="C4896" t="s">
        <v>14005</v>
      </c>
      <c r="D4896" t="s">
        <v>13990</v>
      </c>
      <c r="E4896" t="s">
        <v>13990</v>
      </c>
      <c r="F4896">
        <v>1</v>
      </c>
      <c r="G4896">
        <v>2.9</v>
      </c>
      <c r="H4896" t="s">
        <v>13995</v>
      </c>
      <c r="I4896">
        <v>9</v>
      </c>
    </row>
    <row r="4897" spans="1:9" x14ac:dyDescent="0.3">
      <c r="A4897">
        <v>311228</v>
      </c>
      <c r="B4897">
        <v>400</v>
      </c>
      <c r="C4897" t="s">
        <v>14005</v>
      </c>
      <c r="D4897" t="s">
        <v>13990</v>
      </c>
      <c r="E4897" t="s">
        <v>13990</v>
      </c>
      <c r="F4897">
        <v>1</v>
      </c>
      <c r="G4897">
        <v>2.9</v>
      </c>
      <c r="H4897" t="s">
        <v>13995</v>
      </c>
      <c r="I4897">
        <v>5</v>
      </c>
    </row>
    <row r="4898" spans="1:9" x14ac:dyDescent="0.3">
      <c r="A4898">
        <v>6226</v>
      </c>
      <c r="B4898">
        <v>250</v>
      </c>
      <c r="C4898" t="s">
        <v>14005</v>
      </c>
      <c r="D4898" t="s">
        <v>13990</v>
      </c>
      <c r="E4898" t="s">
        <v>13990</v>
      </c>
      <c r="F4898">
        <v>1</v>
      </c>
      <c r="G4898">
        <v>2.8</v>
      </c>
      <c r="H4898" t="s">
        <v>13995</v>
      </c>
      <c r="I4898">
        <v>10</v>
      </c>
    </row>
    <row r="4899" spans="1:9" x14ac:dyDescent="0.3">
      <c r="A4899">
        <v>311229</v>
      </c>
      <c r="B4899">
        <v>500</v>
      </c>
      <c r="C4899" t="s">
        <v>14005</v>
      </c>
      <c r="D4899" t="s">
        <v>13990</v>
      </c>
      <c r="E4899" t="s">
        <v>13990</v>
      </c>
      <c r="F4899">
        <v>2</v>
      </c>
      <c r="G4899">
        <v>2.9</v>
      </c>
      <c r="H4899" t="s">
        <v>13995</v>
      </c>
      <c r="I4899">
        <v>4</v>
      </c>
    </row>
    <row r="4900" spans="1:9" x14ac:dyDescent="0.3">
      <c r="A4900">
        <v>306555</v>
      </c>
      <c r="B4900">
        <v>900</v>
      </c>
      <c r="C4900" t="s">
        <v>14005</v>
      </c>
      <c r="D4900" t="s">
        <v>14000</v>
      </c>
      <c r="E4900" t="s">
        <v>13990</v>
      </c>
      <c r="F4900">
        <v>2</v>
      </c>
      <c r="G4900">
        <v>3.3</v>
      </c>
      <c r="H4900" t="s">
        <v>13995</v>
      </c>
      <c r="I4900">
        <v>26</v>
      </c>
    </row>
    <row r="4901" spans="1:9" x14ac:dyDescent="0.3">
      <c r="A4901">
        <v>301110</v>
      </c>
      <c r="B4901">
        <v>150</v>
      </c>
      <c r="C4901" t="s">
        <v>14005</v>
      </c>
      <c r="D4901" t="s">
        <v>13990</v>
      </c>
      <c r="E4901" t="s">
        <v>13990</v>
      </c>
      <c r="F4901">
        <v>1</v>
      </c>
      <c r="G4901">
        <v>3</v>
      </c>
      <c r="H4901" t="s">
        <v>13995</v>
      </c>
      <c r="I4901">
        <v>13</v>
      </c>
    </row>
    <row r="4902" spans="1:9" x14ac:dyDescent="0.3">
      <c r="A4902">
        <v>304986</v>
      </c>
      <c r="B4902">
        <v>500</v>
      </c>
      <c r="C4902" t="s">
        <v>14005</v>
      </c>
      <c r="D4902" t="s">
        <v>13990</v>
      </c>
      <c r="E4902" t="s">
        <v>14000</v>
      </c>
      <c r="F4902">
        <v>2</v>
      </c>
      <c r="G4902">
        <v>3.5</v>
      </c>
      <c r="H4902" t="s">
        <v>13994</v>
      </c>
      <c r="I4902">
        <v>90</v>
      </c>
    </row>
    <row r="4903" spans="1:9" x14ac:dyDescent="0.3">
      <c r="A4903">
        <v>311256</v>
      </c>
      <c r="B4903">
        <v>300</v>
      </c>
      <c r="C4903" t="s">
        <v>14005</v>
      </c>
      <c r="D4903" t="s">
        <v>13990</v>
      </c>
      <c r="E4903" t="s">
        <v>13990</v>
      </c>
      <c r="F4903">
        <v>1</v>
      </c>
      <c r="G4903">
        <v>0</v>
      </c>
      <c r="H4903" t="s">
        <v>13993</v>
      </c>
      <c r="I4903">
        <v>3</v>
      </c>
    </row>
    <row r="4904" spans="1:9" x14ac:dyDescent="0.3">
      <c r="A4904">
        <v>307847</v>
      </c>
      <c r="B4904">
        <v>100</v>
      </c>
      <c r="C4904" t="s">
        <v>14005</v>
      </c>
      <c r="D4904" t="s">
        <v>13990</v>
      </c>
      <c r="E4904" t="s">
        <v>13990</v>
      </c>
      <c r="F4904">
        <v>1</v>
      </c>
      <c r="G4904">
        <v>0</v>
      </c>
      <c r="H4904" t="s">
        <v>13993</v>
      </c>
      <c r="I4904">
        <v>1</v>
      </c>
    </row>
    <row r="4905" spans="1:9" x14ac:dyDescent="0.3">
      <c r="A4905">
        <v>18376492</v>
      </c>
      <c r="B4905">
        <v>200</v>
      </c>
      <c r="C4905" t="s">
        <v>14005</v>
      </c>
      <c r="D4905" t="s">
        <v>13990</v>
      </c>
      <c r="E4905" t="s">
        <v>13990</v>
      </c>
      <c r="F4905">
        <v>1</v>
      </c>
      <c r="G4905">
        <v>0</v>
      </c>
      <c r="H4905" t="s">
        <v>13993</v>
      </c>
      <c r="I4905">
        <v>2</v>
      </c>
    </row>
    <row r="4906" spans="1:9" x14ac:dyDescent="0.3">
      <c r="A4906">
        <v>6216</v>
      </c>
      <c r="B4906">
        <v>300</v>
      </c>
      <c r="C4906" t="s">
        <v>14005</v>
      </c>
      <c r="D4906" t="s">
        <v>13990</v>
      </c>
      <c r="E4906" t="s">
        <v>13990</v>
      </c>
      <c r="F4906">
        <v>1</v>
      </c>
      <c r="G4906">
        <v>0</v>
      </c>
      <c r="H4906" t="s">
        <v>13993</v>
      </c>
      <c r="I4906">
        <v>1</v>
      </c>
    </row>
    <row r="4907" spans="1:9" x14ac:dyDescent="0.3">
      <c r="A4907">
        <v>313360</v>
      </c>
      <c r="B4907">
        <v>200</v>
      </c>
      <c r="C4907" t="s">
        <v>14005</v>
      </c>
      <c r="D4907" t="s">
        <v>13990</v>
      </c>
      <c r="E4907" t="s">
        <v>13990</v>
      </c>
      <c r="F4907">
        <v>1</v>
      </c>
      <c r="G4907">
        <v>0</v>
      </c>
      <c r="H4907" t="s">
        <v>13993</v>
      </c>
      <c r="I4907">
        <v>2</v>
      </c>
    </row>
    <row r="4908" spans="1:9" x14ac:dyDescent="0.3">
      <c r="A4908">
        <v>18490756</v>
      </c>
      <c r="B4908">
        <v>300</v>
      </c>
      <c r="C4908" t="s">
        <v>14005</v>
      </c>
      <c r="D4908" t="s">
        <v>13990</v>
      </c>
      <c r="E4908" t="s">
        <v>13990</v>
      </c>
      <c r="F4908">
        <v>1</v>
      </c>
      <c r="G4908">
        <v>0</v>
      </c>
      <c r="H4908" t="s">
        <v>13993</v>
      </c>
      <c r="I4908">
        <v>1</v>
      </c>
    </row>
    <row r="4909" spans="1:9" x14ac:dyDescent="0.3">
      <c r="A4909">
        <v>18375376</v>
      </c>
      <c r="B4909">
        <v>500</v>
      </c>
      <c r="C4909" t="s">
        <v>14005</v>
      </c>
      <c r="D4909" t="s">
        <v>13990</v>
      </c>
      <c r="E4909" t="s">
        <v>13990</v>
      </c>
      <c r="F4909">
        <v>2</v>
      </c>
      <c r="G4909">
        <v>0</v>
      </c>
      <c r="H4909" t="s">
        <v>13993</v>
      </c>
      <c r="I4909">
        <v>3</v>
      </c>
    </row>
    <row r="4910" spans="1:9" x14ac:dyDescent="0.3">
      <c r="A4910">
        <v>18089212</v>
      </c>
      <c r="B4910">
        <v>300</v>
      </c>
      <c r="C4910" t="s">
        <v>14005</v>
      </c>
      <c r="D4910" t="s">
        <v>13990</v>
      </c>
      <c r="E4910" t="s">
        <v>13990</v>
      </c>
      <c r="F4910">
        <v>1</v>
      </c>
      <c r="G4910">
        <v>0</v>
      </c>
      <c r="H4910" t="s">
        <v>13993</v>
      </c>
      <c r="I4910">
        <v>1</v>
      </c>
    </row>
    <row r="4911" spans="1:9" x14ac:dyDescent="0.3">
      <c r="A4911">
        <v>18375395</v>
      </c>
      <c r="B4911">
        <v>300</v>
      </c>
      <c r="C4911" t="s">
        <v>14005</v>
      </c>
      <c r="D4911" t="s">
        <v>13990</v>
      </c>
      <c r="E4911" t="s">
        <v>13990</v>
      </c>
      <c r="F4911">
        <v>1</v>
      </c>
      <c r="G4911">
        <v>0</v>
      </c>
      <c r="H4911" t="s">
        <v>13993</v>
      </c>
      <c r="I4911">
        <v>0</v>
      </c>
    </row>
    <row r="4912" spans="1:9" x14ac:dyDescent="0.3">
      <c r="A4912">
        <v>18237719</v>
      </c>
      <c r="B4912">
        <v>500</v>
      </c>
      <c r="C4912" t="s">
        <v>14005</v>
      </c>
      <c r="D4912" t="s">
        <v>13990</v>
      </c>
      <c r="E4912" t="s">
        <v>13990</v>
      </c>
      <c r="F4912">
        <v>2</v>
      </c>
      <c r="G4912">
        <v>0</v>
      </c>
      <c r="H4912" t="s">
        <v>13993</v>
      </c>
      <c r="I4912">
        <v>1</v>
      </c>
    </row>
    <row r="4913" spans="1:9" x14ac:dyDescent="0.3">
      <c r="A4913">
        <v>18082236</v>
      </c>
      <c r="B4913">
        <v>250</v>
      </c>
      <c r="C4913" t="s">
        <v>14005</v>
      </c>
      <c r="D4913" t="s">
        <v>13990</v>
      </c>
      <c r="E4913" t="s">
        <v>13990</v>
      </c>
      <c r="F4913">
        <v>1</v>
      </c>
      <c r="G4913">
        <v>0</v>
      </c>
      <c r="H4913" t="s">
        <v>13993</v>
      </c>
      <c r="I4913">
        <v>2</v>
      </c>
    </row>
    <row r="4914" spans="1:9" x14ac:dyDescent="0.3">
      <c r="A4914">
        <v>18375383</v>
      </c>
      <c r="B4914">
        <v>500</v>
      </c>
      <c r="C4914" t="s">
        <v>14005</v>
      </c>
      <c r="D4914" t="s">
        <v>13990</v>
      </c>
      <c r="E4914" t="s">
        <v>13990</v>
      </c>
      <c r="F4914">
        <v>2</v>
      </c>
      <c r="G4914">
        <v>0</v>
      </c>
      <c r="H4914" t="s">
        <v>13993</v>
      </c>
      <c r="I4914">
        <v>0</v>
      </c>
    </row>
    <row r="4915" spans="1:9" x14ac:dyDescent="0.3">
      <c r="A4915">
        <v>309979</v>
      </c>
      <c r="B4915">
        <v>350</v>
      </c>
      <c r="C4915" t="s">
        <v>14005</v>
      </c>
      <c r="D4915" t="s">
        <v>13990</v>
      </c>
      <c r="E4915" t="s">
        <v>13990</v>
      </c>
      <c r="F4915">
        <v>1</v>
      </c>
      <c r="G4915">
        <v>3</v>
      </c>
      <c r="H4915" t="s">
        <v>13995</v>
      </c>
      <c r="I4915">
        <v>7</v>
      </c>
    </row>
    <row r="4916" spans="1:9" x14ac:dyDescent="0.3">
      <c r="A4916">
        <v>18025093</v>
      </c>
      <c r="B4916">
        <v>400</v>
      </c>
      <c r="C4916" t="s">
        <v>14005</v>
      </c>
      <c r="D4916" t="s">
        <v>13990</v>
      </c>
      <c r="E4916" t="s">
        <v>13990</v>
      </c>
      <c r="F4916">
        <v>1</v>
      </c>
      <c r="G4916">
        <v>2.9</v>
      </c>
      <c r="H4916" t="s">
        <v>13995</v>
      </c>
      <c r="I4916">
        <v>4</v>
      </c>
    </row>
    <row r="4917" spans="1:9" x14ac:dyDescent="0.3">
      <c r="A4917">
        <v>307990</v>
      </c>
      <c r="B4917">
        <v>250</v>
      </c>
      <c r="C4917" t="s">
        <v>14005</v>
      </c>
      <c r="D4917" t="s">
        <v>13990</v>
      </c>
      <c r="E4917" t="s">
        <v>13990</v>
      </c>
      <c r="F4917">
        <v>1</v>
      </c>
      <c r="G4917">
        <v>2.9</v>
      </c>
      <c r="H4917" t="s">
        <v>13995</v>
      </c>
      <c r="I4917">
        <v>9</v>
      </c>
    </row>
    <row r="4918" spans="1:9" x14ac:dyDescent="0.3">
      <c r="A4918">
        <v>309517</v>
      </c>
      <c r="B4918">
        <v>400</v>
      </c>
      <c r="C4918" t="s">
        <v>14005</v>
      </c>
      <c r="D4918" t="s">
        <v>13990</v>
      </c>
      <c r="E4918" t="s">
        <v>13990</v>
      </c>
      <c r="F4918">
        <v>1</v>
      </c>
      <c r="G4918">
        <v>2.9</v>
      </c>
      <c r="H4918" t="s">
        <v>13995</v>
      </c>
      <c r="I4918">
        <v>6</v>
      </c>
    </row>
    <row r="4919" spans="1:9" x14ac:dyDescent="0.3">
      <c r="A4919">
        <v>18489842</v>
      </c>
      <c r="B4919">
        <v>500</v>
      </c>
      <c r="C4919" t="s">
        <v>14005</v>
      </c>
      <c r="D4919" t="s">
        <v>13990</v>
      </c>
      <c r="E4919" t="s">
        <v>13990</v>
      </c>
      <c r="F4919">
        <v>2</v>
      </c>
      <c r="G4919">
        <v>0</v>
      </c>
      <c r="H4919" t="s">
        <v>13993</v>
      </c>
      <c r="I4919">
        <v>0</v>
      </c>
    </row>
    <row r="4920" spans="1:9" x14ac:dyDescent="0.3">
      <c r="A4920">
        <v>18350159</v>
      </c>
      <c r="B4920">
        <v>300</v>
      </c>
      <c r="C4920" t="s">
        <v>14005</v>
      </c>
      <c r="D4920" t="s">
        <v>13990</v>
      </c>
      <c r="E4920" t="s">
        <v>13990</v>
      </c>
      <c r="F4920">
        <v>1</v>
      </c>
      <c r="G4920">
        <v>0</v>
      </c>
      <c r="H4920" t="s">
        <v>13993</v>
      </c>
      <c r="I4920">
        <v>1</v>
      </c>
    </row>
    <row r="4921" spans="1:9" x14ac:dyDescent="0.3">
      <c r="A4921">
        <v>18375201</v>
      </c>
      <c r="B4921">
        <v>700</v>
      </c>
      <c r="C4921" t="s">
        <v>14005</v>
      </c>
      <c r="D4921" t="s">
        <v>13990</v>
      </c>
      <c r="E4921" t="s">
        <v>13990</v>
      </c>
      <c r="F4921">
        <v>2</v>
      </c>
      <c r="G4921">
        <v>0</v>
      </c>
      <c r="H4921" t="s">
        <v>13993</v>
      </c>
      <c r="I4921">
        <v>0</v>
      </c>
    </row>
    <row r="4922" spans="1:9" x14ac:dyDescent="0.3">
      <c r="A4922">
        <v>18025127</v>
      </c>
      <c r="B4922">
        <v>250</v>
      </c>
      <c r="C4922" t="s">
        <v>14005</v>
      </c>
      <c r="D4922" t="s">
        <v>13990</v>
      </c>
      <c r="E4922" t="s">
        <v>13990</v>
      </c>
      <c r="F4922">
        <v>1</v>
      </c>
      <c r="G4922">
        <v>0</v>
      </c>
      <c r="H4922" t="s">
        <v>13993</v>
      </c>
      <c r="I4922">
        <v>2</v>
      </c>
    </row>
    <row r="4923" spans="1:9" x14ac:dyDescent="0.3">
      <c r="A4923">
        <v>18478990</v>
      </c>
      <c r="B4923">
        <v>250</v>
      </c>
      <c r="C4923" t="s">
        <v>14005</v>
      </c>
      <c r="D4923" t="s">
        <v>13990</v>
      </c>
      <c r="E4923" t="s">
        <v>13990</v>
      </c>
      <c r="F4923">
        <v>1</v>
      </c>
      <c r="G4923">
        <v>0</v>
      </c>
      <c r="H4923" t="s">
        <v>13993</v>
      </c>
      <c r="I4923">
        <v>0</v>
      </c>
    </row>
    <row r="4924" spans="1:9" x14ac:dyDescent="0.3">
      <c r="A4924">
        <v>18433297</v>
      </c>
      <c r="B4924">
        <v>200</v>
      </c>
      <c r="C4924" t="s">
        <v>14005</v>
      </c>
      <c r="D4924" t="s">
        <v>13990</v>
      </c>
      <c r="E4924" t="s">
        <v>13990</v>
      </c>
      <c r="F4924">
        <v>1</v>
      </c>
      <c r="G4924">
        <v>0</v>
      </c>
      <c r="H4924" t="s">
        <v>13993</v>
      </c>
      <c r="I4924">
        <v>0</v>
      </c>
    </row>
    <row r="4925" spans="1:9" x14ac:dyDescent="0.3">
      <c r="A4925">
        <v>18472695</v>
      </c>
      <c r="B4925">
        <v>200</v>
      </c>
      <c r="C4925" t="s">
        <v>14005</v>
      </c>
      <c r="D4925" t="s">
        <v>13990</v>
      </c>
      <c r="E4925" t="s">
        <v>13990</v>
      </c>
      <c r="F4925">
        <v>1</v>
      </c>
      <c r="G4925">
        <v>0</v>
      </c>
      <c r="H4925" t="s">
        <v>13993</v>
      </c>
      <c r="I4925">
        <v>0</v>
      </c>
    </row>
    <row r="4926" spans="1:9" x14ac:dyDescent="0.3">
      <c r="A4926">
        <v>18415339</v>
      </c>
      <c r="B4926">
        <v>500</v>
      </c>
      <c r="C4926" t="s">
        <v>14005</v>
      </c>
      <c r="D4926" t="s">
        <v>13990</v>
      </c>
      <c r="E4926" t="s">
        <v>13990</v>
      </c>
      <c r="F4926">
        <v>2</v>
      </c>
      <c r="G4926">
        <v>0</v>
      </c>
      <c r="H4926" t="s">
        <v>13993</v>
      </c>
      <c r="I4926">
        <v>3</v>
      </c>
    </row>
    <row r="4927" spans="1:9" x14ac:dyDescent="0.3">
      <c r="A4927">
        <v>311683</v>
      </c>
      <c r="B4927">
        <v>400</v>
      </c>
      <c r="C4927" t="s">
        <v>14005</v>
      </c>
      <c r="D4927" t="s">
        <v>13990</v>
      </c>
      <c r="E4927" t="s">
        <v>13990</v>
      </c>
      <c r="F4927">
        <v>1</v>
      </c>
      <c r="G4927">
        <v>0</v>
      </c>
      <c r="H4927" t="s">
        <v>13993</v>
      </c>
      <c r="I4927">
        <v>1</v>
      </c>
    </row>
    <row r="4928" spans="1:9" x14ac:dyDescent="0.3">
      <c r="A4928">
        <v>313073</v>
      </c>
      <c r="B4928">
        <v>400</v>
      </c>
      <c r="C4928" t="s">
        <v>14005</v>
      </c>
      <c r="D4928" t="s">
        <v>13990</v>
      </c>
      <c r="E4928" t="s">
        <v>13990</v>
      </c>
      <c r="F4928">
        <v>1</v>
      </c>
      <c r="G4928">
        <v>0</v>
      </c>
      <c r="H4928" t="s">
        <v>13993</v>
      </c>
      <c r="I4928">
        <v>3</v>
      </c>
    </row>
    <row r="4929" spans="1:9" x14ac:dyDescent="0.3">
      <c r="A4929">
        <v>18415338</v>
      </c>
      <c r="B4929">
        <v>200</v>
      </c>
      <c r="C4929" t="s">
        <v>14005</v>
      </c>
      <c r="D4929" t="s">
        <v>13990</v>
      </c>
      <c r="E4929" t="s">
        <v>13990</v>
      </c>
      <c r="F4929">
        <v>1</v>
      </c>
      <c r="G4929">
        <v>0</v>
      </c>
      <c r="H4929" t="s">
        <v>13993</v>
      </c>
      <c r="I4929">
        <v>0</v>
      </c>
    </row>
    <row r="4930" spans="1:9" x14ac:dyDescent="0.3">
      <c r="A4930">
        <v>18168122</v>
      </c>
      <c r="B4930">
        <v>250</v>
      </c>
      <c r="C4930" t="s">
        <v>14005</v>
      </c>
      <c r="D4930" t="s">
        <v>13990</v>
      </c>
      <c r="E4930" t="s">
        <v>13990</v>
      </c>
      <c r="F4930">
        <v>1</v>
      </c>
      <c r="G4930">
        <v>0</v>
      </c>
      <c r="H4930" t="s">
        <v>13993</v>
      </c>
      <c r="I4930">
        <v>0</v>
      </c>
    </row>
    <row r="4931" spans="1:9" x14ac:dyDescent="0.3">
      <c r="A4931">
        <v>18478992</v>
      </c>
      <c r="B4931">
        <v>300</v>
      </c>
      <c r="C4931" t="s">
        <v>14005</v>
      </c>
      <c r="D4931" t="s">
        <v>13990</v>
      </c>
      <c r="E4931" t="s">
        <v>13990</v>
      </c>
      <c r="F4931">
        <v>1</v>
      </c>
      <c r="G4931">
        <v>0</v>
      </c>
      <c r="H4931" t="s">
        <v>13993</v>
      </c>
      <c r="I4931">
        <v>0</v>
      </c>
    </row>
    <row r="4932" spans="1:9" x14ac:dyDescent="0.3">
      <c r="A4932">
        <v>18168124</v>
      </c>
      <c r="B4932">
        <v>250</v>
      </c>
      <c r="C4932" t="s">
        <v>14005</v>
      </c>
      <c r="D4932" t="s">
        <v>13990</v>
      </c>
      <c r="E4932" t="s">
        <v>13990</v>
      </c>
      <c r="F4932">
        <v>1</v>
      </c>
      <c r="G4932">
        <v>0</v>
      </c>
      <c r="H4932" t="s">
        <v>13993</v>
      </c>
      <c r="I4932">
        <v>1</v>
      </c>
    </row>
    <row r="4933" spans="1:9" x14ac:dyDescent="0.3">
      <c r="A4933">
        <v>18414506</v>
      </c>
      <c r="B4933">
        <v>600</v>
      </c>
      <c r="C4933" t="s">
        <v>14005</v>
      </c>
      <c r="D4933" t="s">
        <v>13990</v>
      </c>
      <c r="E4933" t="s">
        <v>13990</v>
      </c>
      <c r="F4933">
        <v>2</v>
      </c>
      <c r="G4933">
        <v>0</v>
      </c>
      <c r="H4933" t="s">
        <v>13993</v>
      </c>
      <c r="I4933">
        <v>1</v>
      </c>
    </row>
    <row r="4934" spans="1:9" x14ac:dyDescent="0.3">
      <c r="A4934">
        <v>18409207</v>
      </c>
      <c r="B4934">
        <v>300</v>
      </c>
      <c r="C4934" t="s">
        <v>14005</v>
      </c>
      <c r="D4934" t="s">
        <v>13990</v>
      </c>
      <c r="E4934" t="s">
        <v>13990</v>
      </c>
      <c r="F4934">
        <v>1</v>
      </c>
      <c r="G4934">
        <v>0</v>
      </c>
      <c r="H4934" t="s">
        <v>13993</v>
      </c>
      <c r="I4934">
        <v>0</v>
      </c>
    </row>
    <row r="4935" spans="1:9" x14ac:dyDescent="0.3">
      <c r="A4935">
        <v>6341</v>
      </c>
      <c r="B4935">
        <v>500</v>
      </c>
      <c r="C4935" t="s">
        <v>14005</v>
      </c>
      <c r="D4935" t="s">
        <v>13990</v>
      </c>
      <c r="E4935" t="s">
        <v>13990</v>
      </c>
      <c r="F4935">
        <v>2</v>
      </c>
      <c r="G4935">
        <v>3.4</v>
      </c>
      <c r="H4935" t="s">
        <v>13995</v>
      </c>
      <c r="I4935">
        <v>91</v>
      </c>
    </row>
    <row r="4936" spans="1:9" x14ac:dyDescent="0.3">
      <c r="A4936">
        <v>1951</v>
      </c>
      <c r="B4936">
        <v>1000</v>
      </c>
      <c r="C4936" t="s">
        <v>14005</v>
      </c>
      <c r="D4936" t="s">
        <v>14000</v>
      </c>
      <c r="E4936" t="s">
        <v>14000</v>
      </c>
      <c r="F4936">
        <v>3</v>
      </c>
      <c r="G4936">
        <v>3.2</v>
      </c>
      <c r="H4936" t="s">
        <v>13995</v>
      </c>
      <c r="I4936">
        <v>151</v>
      </c>
    </row>
    <row r="4937" spans="1:9" x14ac:dyDescent="0.3">
      <c r="A4937">
        <v>250</v>
      </c>
      <c r="B4937">
        <v>1000</v>
      </c>
      <c r="C4937" t="s">
        <v>14005</v>
      </c>
      <c r="D4937" t="s">
        <v>13990</v>
      </c>
      <c r="E4937" t="s">
        <v>13990</v>
      </c>
      <c r="F4937">
        <v>3</v>
      </c>
      <c r="G4937">
        <v>2.8</v>
      </c>
      <c r="H4937" t="s">
        <v>13995</v>
      </c>
      <c r="I4937">
        <v>83</v>
      </c>
    </row>
    <row r="4938" spans="1:9" x14ac:dyDescent="0.3">
      <c r="A4938">
        <v>312753</v>
      </c>
      <c r="B4938">
        <v>700</v>
      </c>
      <c r="C4938" t="s">
        <v>14005</v>
      </c>
      <c r="D4938" t="s">
        <v>13990</v>
      </c>
      <c r="E4938" t="s">
        <v>13990</v>
      </c>
      <c r="F4938">
        <v>2</v>
      </c>
      <c r="G4938">
        <v>2.9</v>
      </c>
      <c r="H4938" t="s">
        <v>13995</v>
      </c>
      <c r="I4938">
        <v>4</v>
      </c>
    </row>
    <row r="4939" spans="1:9" x14ac:dyDescent="0.3">
      <c r="A4939">
        <v>312983</v>
      </c>
      <c r="B4939">
        <v>500</v>
      </c>
      <c r="C4939" t="s">
        <v>14005</v>
      </c>
      <c r="D4939" t="s">
        <v>13990</v>
      </c>
      <c r="E4939" t="s">
        <v>13990</v>
      </c>
      <c r="F4939">
        <v>2</v>
      </c>
      <c r="G4939">
        <v>3</v>
      </c>
      <c r="H4939" t="s">
        <v>13995</v>
      </c>
      <c r="I4939">
        <v>4</v>
      </c>
    </row>
    <row r="4940" spans="1:9" x14ac:dyDescent="0.3">
      <c r="A4940">
        <v>18492029</v>
      </c>
      <c r="B4940">
        <v>400</v>
      </c>
      <c r="C4940" t="s">
        <v>14005</v>
      </c>
      <c r="D4940" t="s">
        <v>13990</v>
      </c>
      <c r="E4940" t="s">
        <v>13990</v>
      </c>
      <c r="F4940">
        <v>1</v>
      </c>
      <c r="G4940">
        <v>0</v>
      </c>
      <c r="H4940" t="s">
        <v>13993</v>
      </c>
      <c r="I4940">
        <v>0</v>
      </c>
    </row>
    <row r="4941" spans="1:9" x14ac:dyDescent="0.3">
      <c r="A4941">
        <v>18489541</v>
      </c>
      <c r="B4941">
        <v>250</v>
      </c>
      <c r="C4941" t="s">
        <v>14005</v>
      </c>
      <c r="D4941" t="s">
        <v>13990</v>
      </c>
      <c r="E4941" t="s">
        <v>13990</v>
      </c>
      <c r="F4941">
        <v>1</v>
      </c>
      <c r="G4941">
        <v>0</v>
      </c>
      <c r="H4941" t="s">
        <v>13993</v>
      </c>
      <c r="I4941">
        <v>0</v>
      </c>
    </row>
    <row r="4942" spans="1:9" x14ac:dyDescent="0.3">
      <c r="A4942">
        <v>18486862</v>
      </c>
      <c r="B4942">
        <v>300</v>
      </c>
      <c r="C4942" t="s">
        <v>14005</v>
      </c>
      <c r="D4942" t="s">
        <v>13990</v>
      </c>
      <c r="E4942" t="s">
        <v>13990</v>
      </c>
      <c r="F4942">
        <v>1</v>
      </c>
      <c r="G4942">
        <v>0</v>
      </c>
      <c r="H4942" t="s">
        <v>13993</v>
      </c>
      <c r="I4942">
        <v>1</v>
      </c>
    </row>
    <row r="4943" spans="1:9" x14ac:dyDescent="0.3">
      <c r="A4943">
        <v>18492025</v>
      </c>
      <c r="B4943">
        <v>400</v>
      </c>
      <c r="C4943" t="s">
        <v>14005</v>
      </c>
      <c r="D4943" t="s">
        <v>13990</v>
      </c>
      <c r="E4943" t="s">
        <v>13990</v>
      </c>
      <c r="F4943">
        <v>1</v>
      </c>
      <c r="G4943">
        <v>0</v>
      </c>
      <c r="H4943" t="s">
        <v>13993</v>
      </c>
      <c r="I4943">
        <v>0</v>
      </c>
    </row>
    <row r="4944" spans="1:9" x14ac:dyDescent="0.3">
      <c r="A4944">
        <v>18352672</v>
      </c>
      <c r="B4944">
        <v>150</v>
      </c>
      <c r="C4944" t="s">
        <v>14005</v>
      </c>
      <c r="D4944" t="s">
        <v>13990</v>
      </c>
      <c r="E4944" t="s">
        <v>13990</v>
      </c>
      <c r="F4944">
        <v>1</v>
      </c>
      <c r="G4944">
        <v>0</v>
      </c>
      <c r="H4944" t="s">
        <v>13993</v>
      </c>
      <c r="I4944">
        <v>0</v>
      </c>
    </row>
    <row r="4945" spans="1:9" x14ac:dyDescent="0.3">
      <c r="A4945">
        <v>18489825</v>
      </c>
      <c r="B4945">
        <v>200</v>
      </c>
      <c r="C4945" t="s">
        <v>14005</v>
      </c>
      <c r="D4945" t="s">
        <v>13990</v>
      </c>
      <c r="E4945" t="s">
        <v>13990</v>
      </c>
      <c r="F4945">
        <v>1</v>
      </c>
      <c r="G4945">
        <v>0</v>
      </c>
      <c r="H4945" t="s">
        <v>13993</v>
      </c>
      <c r="I4945">
        <v>0</v>
      </c>
    </row>
    <row r="4946" spans="1:9" x14ac:dyDescent="0.3">
      <c r="A4946">
        <v>18340302</v>
      </c>
      <c r="B4946">
        <v>600</v>
      </c>
      <c r="C4946" t="s">
        <v>14005</v>
      </c>
      <c r="D4946" t="s">
        <v>13990</v>
      </c>
      <c r="E4946" t="s">
        <v>14000</v>
      </c>
      <c r="F4946">
        <v>2</v>
      </c>
      <c r="G4946">
        <v>0</v>
      </c>
      <c r="H4946" t="s">
        <v>13993</v>
      </c>
      <c r="I4946">
        <v>0</v>
      </c>
    </row>
    <row r="4947" spans="1:9" x14ac:dyDescent="0.3">
      <c r="A4947">
        <v>18489819</v>
      </c>
      <c r="B4947">
        <v>150</v>
      </c>
      <c r="C4947" t="s">
        <v>14005</v>
      </c>
      <c r="D4947" t="s">
        <v>13990</v>
      </c>
      <c r="E4947" t="s">
        <v>13990</v>
      </c>
      <c r="F4947">
        <v>1</v>
      </c>
      <c r="G4947">
        <v>0</v>
      </c>
      <c r="H4947" t="s">
        <v>13993</v>
      </c>
      <c r="I4947">
        <v>0</v>
      </c>
    </row>
    <row r="4948" spans="1:9" x14ac:dyDescent="0.3">
      <c r="A4948">
        <v>18175297</v>
      </c>
      <c r="B4948">
        <v>350</v>
      </c>
      <c r="C4948" t="s">
        <v>14005</v>
      </c>
      <c r="D4948" t="s">
        <v>13990</v>
      </c>
      <c r="E4948" t="s">
        <v>13990</v>
      </c>
      <c r="F4948">
        <v>1</v>
      </c>
      <c r="G4948">
        <v>0</v>
      </c>
      <c r="H4948" t="s">
        <v>13993</v>
      </c>
      <c r="I4948">
        <v>2</v>
      </c>
    </row>
    <row r="4949" spans="1:9" x14ac:dyDescent="0.3">
      <c r="A4949">
        <v>18034037</v>
      </c>
      <c r="B4949">
        <v>350</v>
      </c>
      <c r="C4949" t="s">
        <v>14005</v>
      </c>
      <c r="D4949" t="s">
        <v>13990</v>
      </c>
      <c r="E4949" t="s">
        <v>13990</v>
      </c>
      <c r="F4949">
        <v>1</v>
      </c>
      <c r="G4949">
        <v>0</v>
      </c>
      <c r="H4949" t="s">
        <v>13993</v>
      </c>
      <c r="I4949">
        <v>0</v>
      </c>
    </row>
    <row r="4950" spans="1:9" x14ac:dyDescent="0.3">
      <c r="A4950">
        <v>18175282</v>
      </c>
      <c r="B4950">
        <v>350</v>
      </c>
      <c r="C4950" t="s">
        <v>14005</v>
      </c>
      <c r="D4950" t="s">
        <v>13990</v>
      </c>
      <c r="E4950" t="s">
        <v>13990</v>
      </c>
      <c r="F4950">
        <v>1</v>
      </c>
      <c r="G4950">
        <v>0</v>
      </c>
      <c r="H4950" t="s">
        <v>13993</v>
      </c>
      <c r="I4950">
        <v>3</v>
      </c>
    </row>
    <row r="4951" spans="1:9" x14ac:dyDescent="0.3">
      <c r="A4951">
        <v>18489532</v>
      </c>
      <c r="B4951">
        <v>200</v>
      </c>
      <c r="C4951" t="s">
        <v>14005</v>
      </c>
      <c r="D4951" t="s">
        <v>13990</v>
      </c>
      <c r="E4951" t="s">
        <v>13990</v>
      </c>
      <c r="F4951">
        <v>1</v>
      </c>
      <c r="G4951">
        <v>0</v>
      </c>
      <c r="H4951" t="s">
        <v>13993</v>
      </c>
      <c r="I4951">
        <v>0</v>
      </c>
    </row>
    <row r="4952" spans="1:9" x14ac:dyDescent="0.3">
      <c r="A4952">
        <v>18277178</v>
      </c>
      <c r="B4952">
        <v>200</v>
      </c>
      <c r="C4952" t="s">
        <v>14005</v>
      </c>
      <c r="D4952" t="s">
        <v>13990</v>
      </c>
      <c r="E4952" t="s">
        <v>13990</v>
      </c>
      <c r="F4952">
        <v>1</v>
      </c>
      <c r="G4952">
        <v>0</v>
      </c>
      <c r="H4952" t="s">
        <v>13993</v>
      </c>
      <c r="I4952">
        <v>1</v>
      </c>
    </row>
    <row r="4953" spans="1:9" x14ac:dyDescent="0.3">
      <c r="A4953">
        <v>18408079</v>
      </c>
      <c r="B4953">
        <v>500</v>
      </c>
      <c r="C4953" t="s">
        <v>14005</v>
      </c>
      <c r="D4953" t="s">
        <v>13990</v>
      </c>
      <c r="E4953" t="s">
        <v>13990</v>
      </c>
      <c r="F4953">
        <v>2</v>
      </c>
      <c r="G4953">
        <v>0</v>
      </c>
      <c r="H4953" t="s">
        <v>13993</v>
      </c>
      <c r="I4953">
        <v>2</v>
      </c>
    </row>
    <row r="4954" spans="1:9" x14ac:dyDescent="0.3">
      <c r="A4954">
        <v>18232989</v>
      </c>
      <c r="B4954">
        <v>200</v>
      </c>
      <c r="C4954" t="s">
        <v>14005</v>
      </c>
      <c r="D4954" t="s">
        <v>13990</v>
      </c>
      <c r="E4954" t="s">
        <v>13990</v>
      </c>
      <c r="F4954">
        <v>1</v>
      </c>
      <c r="G4954">
        <v>0</v>
      </c>
      <c r="H4954" t="s">
        <v>13993</v>
      </c>
      <c r="I4954">
        <v>0</v>
      </c>
    </row>
    <row r="4955" spans="1:9" x14ac:dyDescent="0.3">
      <c r="A4955">
        <v>18492033</v>
      </c>
      <c r="B4955">
        <v>350</v>
      </c>
      <c r="C4955" t="s">
        <v>14005</v>
      </c>
      <c r="D4955" t="s">
        <v>13990</v>
      </c>
      <c r="E4955" t="s">
        <v>13990</v>
      </c>
      <c r="F4955">
        <v>1</v>
      </c>
      <c r="G4955">
        <v>0</v>
      </c>
      <c r="H4955" t="s">
        <v>13993</v>
      </c>
      <c r="I4955">
        <v>0</v>
      </c>
    </row>
    <row r="4956" spans="1:9" x14ac:dyDescent="0.3">
      <c r="A4956">
        <v>18489832</v>
      </c>
      <c r="B4956">
        <v>100</v>
      </c>
      <c r="C4956" t="s">
        <v>14005</v>
      </c>
      <c r="D4956" t="s">
        <v>13990</v>
      </c>
      <c r="E4956" t="s">
        <v>13990</v>
      </c>
      <c r="F4956">
        <v>1</v>
      </c>
      <c r="G4956">
        <v>0</v>
      </c>
      <c r="H4956" t="s">
        <v>13993</v>
      </c>
      <c r="I4956">
        <v>0</v>
      </c>
    </row>
    <row r="4957" spans="1:9" x14ac:dyDescent="0.3">
      <c r="A4957">
        <v>18467388</v>
      </c>
      <c r="B4957">
        <v>1000</v>
      </c>
      <c r="C4957" t="s">
        <v>14005</v>
      </c>
      <c r="D4957" t="s">
        <v>14000</v>
      </c>
      <c r="E4957" t="s">
        <v>13990</v>
      </c>
      <c r="F4957">
        <v>3</v>
      </c>
      <c r="G4957">
        <v>0</v>
      </c>
      <c r="H4957" t="s">
        <v>13993</v>
      </c>
      <c r="I4957">
        <v>0</v>
      </c>
    </row>
    <row r="4958" spans="1:9" x14ac:dyDescent="0.3">
      <c r="A4958">
        <v>18175299</v>
      </c>
      <c r="B4958">
        <v>200</v>
      </c>
      <c r="C4958" t="s">
        <v>14005</v>
      </c>
      <c r="D4958" t="s">
        <v>13990</v>
      </c>
      <c r="E4958" t="s">
        <v>13990</v>
      </c>
      <c r="F4958">
        <v>1</v>
      </c>
      <c r="G4958">
        <v>0</v>
      </c>
      <c r="H4958" t="s">
        <v>13993</v>
      </c>
      <c r="I4958">
        <v>1</v>
      </c>
    </row>
    <row r="4959" spans="1:9" x14ac:dyDescent="0.3">
      <c r="A4959">
        <v>18337908</v>
      </c>
      <c r="B4959">
        <v>1200</v>
      </c>
      <c r="C4959" t="s">
        <v>14005</v>
      </c>
      <c r="D4959" t="s">
        <v>13990</v>
      </c>
      <c r="E4959" t="s">
        <v>13990</v>
      </c>
      <c r="F4959">
        <v>3</v>
      </c>
      <c r="G4959">
        <v>0</v>
      </c>
      <c r="H4959" t="s">
        <v>13993</v>
      </c>
      <c r="I4959">
        <v>1</v>
      </c>
    </row>
    <row r="4960" spans="1:9" x14ac:dyDescent="0.3">
      <c r="A4960">
        <v>18463608</v>
      </c>
      <c r="B4960">
        <v>400</v>
      </c>
      <c r="C4960" t="s">
        <v>14005</v>
      </c>
      <c r="D4960" t="s">
        <v>13990</v>
      </c>
      <c r="E4960" t="s">
        <v>13990</v>
      </c>
      <c r="F4960">
        <v>1</v>
      </c>
      <c r="G4960">
        <v>0</v>
      </c>
      <c r="H4960" t="s">
        <v>13993</v>
      </c>
      <c r="I4960">
        <v>2</v>
      </c>
    </row>
    <row r="4961" spans="1:9" x14ac:dyDescent="0.3">
      <c r="A4961">
        <v>18489836</v>
      </c>
      <c r="B4961">
        <v>250</v>
      </c>
      <c r="C4961" t="s">
        <v>14005</v>
      </c>
      <c r="D4961" t="s">
        <v>13990</v>
      </c>
      <c r="E4961" t="s">
        <v>13990</v>
      </c>
      <c r="F4961">
        <v>1</v>
      </c>
      <c r="G4961">
        <v>0</v>
      </c>
      <c r="H4961" t="s">
        <v>13993</v>
      </c>
      <c r="I4961">
        <v>0</v>
      </c>
    </row>
    <row r="4962" spans="1:9" x14ac:dyDescent="0.3">
      <c r="A4962">
        <v>18277163</v>
      </c>
      <c r="B4962">
        <v>250</v>
      </c>
      <c r="C4962" t="s">
        <v>14005</v>
      </c>
      <c r="D4962" t="s">
        <v>13990</v>
      </c>
      <c r="E4962" t="s">
        <v>14000</v>
      </c>
      <c r="F4962">
        <v>1</v>
      </c>
      <c r="G4962">
        <v>0</v>
      </c>
      <c r="H4962" t="s">
        <v>13993</v>
      </c>
      <c r="I4962">
        <v>2</v>
      </c>
    </row>
    <row r="4963" spans="1:9" x14ac:dyDescent="0.3">
      <c r="A4963">
        <v>18489545</v>
      </c>
      <c r="B4963">
        <v>200</v>
      </c>
      <c r="C4963" t="s">
        <v>14005</v>
      </c>
      <c r="D4963" t="s">
        <v>13990</v>
      </c>
      <c r="E4963" t="s">
        <v>13990</v>
      </c>
      <c r="F4963">
        <v>1</v>
      </c>
      <c r="G4963">
        <v>0</v>
      </c>
      <c r="H4963" t="s">
        <v>13993</v>
      </c>
      <c r="I4963">
        <v>0</v>
      </c>
    </row>
    <row r="4964" spans="1:9" x14ac:dyDescent="0.3">
      <c r="A4964">
        <v>18277176</v>
      </c>
      <c r="B4964">
        <v>250</v>
      </c>
      <c r="C4964" t="s">
        <v>14005</v>
      </c>
      <c r="D4964" t="s">
        <v>13990</v>
      </c>
      <c r="E4964" t="s">
        <v>13990</v>
      </c>
      <c r="F4964">
        <v>1</v>
      </c>
      <c r="G4964">
        <v>0</v>
      </c>
      <c r="H4964" t="s">
        <v>13993</v>
      </c>
      <c r="I4964">
        <v>1</v>
      </c>
    </row>
    <row r="4965" spans="1:9" x14ac:dyDescent="0.3">
      <c r="A4965">
        <v>18175278</v>
      </c>
      <c r="B4965">
        <v>250</v>
      </c>
      <c r="C4965" t="s">
        <v>14005</v>
      </c>
      <c r="D4965" t="s">
        <v>13990</v>
      </c>
      <c r="E4965" t="s">
        <v>13990</v>
      </c>
      <c r="F4965">
        <v>1</v>
      </c>
      <c r="G4965">
        <v>0</v>
      </c>
      <c r="H4965" t="s">
        <v>13993</v>
      </c>
      <c r="I4965">
        <v>1</v>
      </c>
    </row>
    <row r="4966" spans="1:9" x14ac:dyDescent="0.3">
      <c r="A4966">
        <v>18489808</v>
      </c>
      <c r="B4966">
        <v>200</v>
      </c>
      <c r="C4966" t="s">
        <v>14005</v>
      </c>
      <c r="D4966" t="s">
        <v>13990</v>
      </c>
      <c r="E4966" t="s">
        <v>13990</v>
      </c>
      <c r="F4966">
        <v>1</v>
      </c>
      <c r="G4966">
        <v>0</v>
      </c>
      <c r="H4966" t="s">
        <v>13993</v>
      </c>
      <c r="I4966">
        <v>2</v>
      </c>
    </row>
    <row r="4967" spans="1:9" x14ac:dyDescent="0.3">
      <c r="A4967">
        <v>18446867</v>
      </c>
      <c r="B4967">
        <v>500</v>
      </c>
      <c r="C4967" t="s">
        <v>14005</v>
      </c>
      <c r="D4967" t="s">
        <v>13990</v>
      </c>
      <c r="E4967" t="s">
        <v>13990</v>
      </c>
      <c r="F4967">
        <v>2</v>
      </c>
      <c r="G4967">
        <v>0</v>
      </c>
      <c r="H4967" t="s">
        <v>13993</v>
      </c>
      <c r="I4967">
        <v>0</v>
      </c>
    </row>
    <row r="4968" spans="1:9" x14ac:dyDescent="0.3">
      <c r="A4968">
        <v>18486879</v>
      </c>
      <c r="B4968">
        <v>200</v>
      </c>
      <c r="C4968" t="s">
        <v>14005</v>
      </c>
      <c r="D4968" t="s">
        <v>13990</v>
      </c>
      <c r="E4968" t="s">
        <v>13990</v>
      </c>
      <c r="F4968">
        <v>1</v>
      </c>
      <c r="G4968">
        <v>0</v>
      </c>
      <c r="H4968" t="s">
        <v>13993</v>
      </c>
      <c r="I4968">
        <v>0</v>
      </c>
    </row>
    <row r="4969" spans="1:9" x14ac:dyDescent="0.3">
      <c r="A4969">
        <v>18489852</v>
      </c>
      <c r="B4969">
        <v>200</v>
      </c>
      <c r="C4969" t="s">
        <v>14005</v>
      </c>
      <c r="D4969" t="s">
        <v>13990</v>
      </c>
      <c r="E4969" t="s">
        <v>13990</v>
      </c>
      <c r="F4969">
        <v>1</v>
      </c>
      <c r="G4969">
        <v>0</v>
      </c>
      <c r="H4969" t="s">
        <v>13993</v>
      </c>
      <c r="I4969">
        <v>0</v>
      </c>
    </row>
    <row r="4970" spans="1:9" x14ac:dyDescent="0.3">
      <c r="A4970">
        <v>18489804</v>
      </c>
      <c r="B4970">
        <v>150</v>
      </c>
      <c r="C4970" t="s">
        <v>14005</v>
      </c>
      <c r="D4970" t="s">
        <v>13990</v>
      </c>
      <c r="E4970" t="s">
        <v>13990</v>
      </c>
      <c r="F4970">
        <v>1</v>
      </c>
      <c r="G4970">
        <v>0</v>
      </c>
      <c r="H4970" t="s">
        <v>13993</v>
      </c>
      <c r="I4970">
        <v>0</v>
      </c>
    </row>
    <row r="4971" spans="1:9" x14ac:dyDescent="0.3">
      <c r="A4971">
        <v>18489802</v>
      </c>
      <c r="B4971">
        <v>350</v>
      </c>
      <c r="C4971" t="s">
        <v>14005</v>
      </c>
      <c r="D4971" t="s">
        <v>13990</v>
      </c>
      <c r="E4971" t="s">
        <v>13990</v>
      </c>
      <c r="F4971">
        <v>1</v>
      </c>
      <c r="G4971">
        <v>0</v>
      </c>
      <c r="H4971" t="s">
        <v>13993</v>
      </c>
      <c r="I4971">
        <v>0</v>
      </c>
    </row>
    <row r="4972" spans="1:9" x14ac:dyDescent="0.3">
      <c r="A4972">
        <v>3207</v>
      </c>
      <c r="B4972">
        <v>2000</v>
      </c>
      <c r="C4972" t="s">
        <v>14005</v>
      </c>
      <c r="D4972" t="s">
        <v>13990</v>
      </c>
      <c r="E4972" t="s">
        <v>14000</v>
      </c>
      <c r="F4972">
        <v>4</v>
      </c>
      <c r="G4972">
        <v>3.4</v>
      </c>
      <c r="H4972" t="s">
        <v>13995</v>
      </c>
      <c r="I4972">
        <v>220</v>
      </c>
    </row>
    <row r="4973" spans="1:9" x14ac:dyDescent="0.3">
      <c r="A4973">
        <v>4752</v>
      </c>
      <c r="B4973">
        <v>2100</v>
      </c>
      <c r="C4973" t="s">
        <v>14005</v>
      </c>
      <c r="D4973" t="s">
        <v>14000</v>
      </c>
      <c r="E4973" t="s">
        <v>13990</v>
      </c>
      <c r="F4973">
        <v>4</v>
      </c>
      <c r="G4973">
        <v>3.4</v>
      </c>
      <c r="H4973" t="s">
        <v>13995</v>
      </c>
      <c r="I4973">
        <v>570</v>
      </c>
    </row>
    <row r="4974" spans="1:9" x14ac:dyDescent="0.3">
      <c r="A4974">
        <v>4830</v>
      </c>
      <c r="B4974">
        <v>1100</v>
      </c>
      <c r="C4974" t="s">
        <v>14005</v>
      </c>
      <c r="D4974" t="s">
        <v>13990</v>
      </c>
      <c r="E4974" t="s">
        <v>14000</v>
      </c>
      <c r="F4974">
        <v>3</v>
      </c>
      <c r="G4974">
        <v>3.8</v>
      </c>
      <c r="H4974" t="s">
        <v>13994</v>
      </c>
      <c r="I4974">
        <v>565</v>
      </c>
    </row>
    <row r="4975" spans="1:9" x14ac:dyDescent="0.3">
      <c r="A4975">
        <v>4341</v>
      </c>
      <c r="B4975">
        <v>2200</v>
      </c>
      <c r="C4975" t="s">
        <v>14005</v>
      </c>
      <c r="D4975" t="s">
        <v>14000</v>
      </c>
      <c r="E4975" t="s">
        <v>14000</v>
      </c>
      <c r="F4975">
        <v>4</v>
      </c>
      <c r="G4975">
        <v>3.5</v>
      </c>
      <c r="H4975" t="s">
        <v>13994</v>
      </c>
      <c r="I4975">
        <v>498</v>
      </c>
    </row>
    <row r="4976" spans="1:9" x14ac:dyDescent="0.3">
      <c r="A4976">
        <v>307237</v>
      </c>
      <c r="B4976">
        <v>700</v>
      </c>
      <c r="C4976" t="s">
        <v>14005</v>
      </c>
      <c r="D4976" t="s">
        <v>13990</v>
      </c>
      <c r="E4976" t="s">
        <v>13990</v>
      </c>
      <c r="F4976">
        <v>2</v>
      </c>
      <c r="G4976">
        <v>4.0999999999999996</v>
      </c>
      <c r="H4976" t="s">
        <v>13989</v>
      </c>
      <c r="I4976">
        <v>92</v>
      </c>
    </row>
    <row r="4977" spans="1:9" x14ac:dyDescent="0.3">
      <c r="A4977">
        <v>18260028</v>
      </c>
      <c r="B4977">
        <v>1200</v>
      </c>
      <c r="C4977" t="s">
        <v>14005</v>
      </c>
      <c r="D4977" t="s">
        <v>14000</v>
      </c>
      <c r="E4977" t="s">
        <v>13990</v>
      </c>
      <c r="F4977">
        <v>3</v>
      </c>
      <c r="G4977">
        <v>3.2</v>
      </c>
      <c r="H4977" t="s">
        <v>13995</v>
      </c>
      <c r="I4977">
        <v>20</v>
      </c>
    </row>
    <row r="4978" spans="1:9" x14ac:dyDescent="0.3">
      <c r="A4978">
        <v>18317481</v>
      </c>
      <c r="B4978">
        <v>2000</v>
      </c>
      <c r="C4978" t="s">
        <v>14005</v>
      </c>
      <c r="D4978" t="s">
        <v>14000</v>
      </c>
      <c r="E4978" t="s">
        <v>13990</v>
      </c>
      <c r="F4978">
        <v>4</v>
      </c>
      <c r="G4978">
        <v>0</v>
      </c>
      <c r="H4978" t="s">
        <v>13993</v>
      </c>
      <c r="I4978">
        <v>2</v>
      </c>
    </row>
    <row r="4979" spans="1:9" x14ac:dyDescent="0.3">
      <c r="A4979">
        <v>18317473</v>
      </c>
      <c r="B4979">
        <v>1000</v>
      </c>
      <c r="C4979" t="s">
        <v>14005</v>
      </c>
      <c r="D4979" t="s">
        <v>14000</v>
      </c>
      <c r="E4979" t="s">
        <v>13990</v>
      </c>
      <c r="F4979">
        <v>3</v>
      </c>
      <c r="G4979">
        <v>0</v>
      </c>
      <c r="H4979" t="s">
        <v>13993</v>
      </c>
      <c r="I4979">
        <v>0</v>
      </c>
    </row>
    <row r="4980" spans="1:9" x14ac:dyDescent="0.3">
      <c r="A4980">
        <v>18317479</v>
      </c>
      <c r="B4980">
        <v>2000</v>
      </c>
      <c r="C4980" t="s">
        <v>14005</v>
      </c>
      <c r="D4980" t="s">
        <v>14000</v>
      </c>
      <c r="E4980" t="s">
        <v>13990</v>
      </c>
      <c r="F4980">
        <v>4</v>
      </c>
      <c r="G4980">
        <v>0</v>
      </c>
      <c r="H4980" t="s">
        <v>13993</v>
      </c>
      <c r="I4980">
        <v>0</v>
      </c>
    </row>
    <row r="4981" spans="1:9" x14ac:dyDescent="0.3">
      <c r="A4981">
        <v>18317476</v>
      </c>
      <c r="B4981">
        <v>2000</v>
      </c>
      <c r="C4981" t="s">
        <v>14005</v>
      </c>
      <c r="D4981" t="s">
        <v>14000</v>
      </c>
      <c r="E4981" t="s">
        <v>13990</v>
      </c>
      <c r="F4981">
        <v>4</v>
      </c>
      <c r="G4981">
        <v>0</v>
      </c>
      <c r="H4981" t="s">
        <v>13993</v>
      </c>
      <c r="I4981">
        <v>1</v>
      </c>
    </row>
    <row r="4982" spans="1:9" x14ac:dyDescent="0.3">
      <c r="A4982">
        <v>18317483</v>
      </c>
      <c r="B4982">
        <v>1000</v>
      </c>
      <c r="C4982" t="s">
        <v>14005</v>
      </c>
      <c r="D4982" t="s">
        <v>13990</v>
      </c>
      <c r="E4982" t="s">
        <v>13990</v>
      </c>
      <c r="F4982">
        <v>3</v>
      </c>
      <c r="G4982">
        <v>0</v>
      </c>
      <c r="H4982" t="s">
        <v>13993</v>
      </c>
      <c r="I4982">
        <v>0</v>
      </c>
    </row>
    <row r="4983" spans="1:9" x14ac:dyDescent="0.3">
      <c r="A4983">
        <v>312576</v>
      </c>
      <c r="B4983">
        <v>350</v>
      </c>
      <c r="C4983" t="s">
        <v>14005</v>
      </c>
      <c r="D4983" t="s">
        <v>13990</v>
      </c>
      <c r="E4983" t="s">
        <v>14000</v>
      </c>
      <c r="F4983">
        <v>1</v>
      </c>
      <c r="G4983">
        <v>3.8</v>
      </c>
      <c r="H4983" t="s">
        <v>13994</v>
      </c>
      <c r="I4983">
        <v>727</v>
      </c>
    </row>
    <row r="4984" spans="1:9" x14ac:dyDescent="0.3">
      <c r="A4984">
        <v>5347</v>
      </c>
      <c r="B4984">
        <v>250</v>
      </c>
      <c r="C4984" t="s">
        <v>14005</v>
      </c>
      <c r="D4984" t="s">
        <v>13990</v>
      </c>
      <c r="E4984" t="s">
        <v>13990</v>
      </c>
      <c r="F4984">
        <v>1</v>
      </c>
      <c r="G4984">
        <v>3.2</v>
      </c>
      <c r="H4984" t="s">
        <v>13995</v>
      </c>
      <c r="I4984">
        <v>62</v>
      </c>
    </row>
    <row r="4985" spans="1:9" x14ac:dyDescent="0.3">
      <c r="A4985">
        <v>300945</v>
      </c>
      <c r="B4985">
        <v>400</v>
      </c>
      <c r="C4985" t="s">
        <v>14005</v>
      </c>
      <c r="D4985" t="s">
        <v>13990</v>
      </c>
      <c r="E4985" t="s">
        <v>14000</v>
      </c>
      <c r="F4985">
        <v>1</v>
      </c>
      <c r="G4985">
        <v>2.6</v>
      </c>
      <c r="H4985" t="s">
        <v>13995</v>
      </c>
      <c r="I4985">
        <v>52</v>
      </c>
    </row>
    <row r="4986" spans="1:9" x14ac:dyDescent="0.3">
      <c r="A4986">
        <v>300934</v>
      </c>
      <c r="B4986">
        <v>200</v>
      </c>
      <c r="C4986" t="s">
        <v>14005</v>
      </c>
      <c r="D4986" t="s">
        <v>13990</v>
      </c>
      <c r="E4986" t="s">
        <v>13990</v>
      </c>
      <c r="F4986">
        <v>1</v>
      </c>
      <c r="G4986">
        <v>3.2</v>
      </c>
      <c r="H4986" t="s">
        <v>13995</v>
      </c>
      <c r="I4986">
        <v>16</v>
      </c>
    </row>
    <row r="4987" spans="1:9" x14ac:dyDescent="0.3">
      <c r="A4987">
        <v>3223</v>
      </c>
      <c r="B4987">
        <v>700</v>
      </c>
      <c r="C4987" t="s">
        <v>14005</v>
      </c>
      <c r="D4987" t="s">
        <v>13990</v>
      </c>
      <c r="E4987" t="s">
        <v>13990</v>
      </c>
      <c r="F4987">
        <v>2</v>
      </c>
      <c r="G4987">
        <v>2.8</v>
      </c>
      <c r="H4987" t="s">
        <v>13995</v>
      </c>
      <c r="I4987">
        <v>94</v>
      </c>
    </row>
    <row r="4988" spans="1:9" x14ac:dyDescent="0.3">
      <c r="A4988">
        <v>307554</v>
      </c>
      <c r="B4988">
        <v>400</v>
      </c>
      <c r="C4988" t="s">
        <v>14005</v>
      </c>
      <c r="D4988" t="s">
        <v>13990</v>
      </c>
      <c r="E4988" t="s">
        <v>14000</v>
      </c>
      <c r="F4988">
        <v>1</v>
      </c>
      <c r="G4988">
        <v>2.9</v>
      </c>
      <c r="H4988" t="s">
        <v>13995</v>
      </c>
      <c r="I4988">
        <v>39</v>
      </c>
    </row>
    <row r="4989" spans="1:9" x14ac:dyDescent="0.3">
      <c r="A4989">
        <v>967</v>
      </c>
      <c r="B4989">
        <v>800</v>
      </c>
      <c r="C4989" t="s">
        <v>14005</v>
      </c>
      <c r="D4989" t="s">
        <v>13990</v>
      </c>
      <c r="E4989" t="s">
        <v>14000</v>
      </c>
      <c r="F4989">
        <v>2</v>
      </c>
      <c r="G4989">
        <v>3.3</v>
      </c>
      <c r="H4989" t="s">
        <v>13995</v>
      </c>
      <c r="I4989">
        <v>255</v>
      </c>
    </row>
    <row r="4990" spans="1:9" x14ac:dyDescent="0.3">
      <c r="A4990">
        <v>6196</v>
      </c>
      <c r="B4990">
        <v>1200</v>
      </c>
      <c r="C4990" t="s">
        <v>14005</v>
      </c>
      <c r="D4990" t="s">
        <v>13990</v>
      </c>
      <c r="E4990" t="s">
        <v>13990</v>
      </c>
      <c r="F4990">
        <v>3</v>
      </c>
      <c r="G4990">
        <v>2.7</v>
      </c>
      <c r="H4990" t="s">
        <v>13995</v>
      </c>
      <c r="I4990">
        <v>47</v>
      </c>
    </row>
    <row r="4991" spans="1:9" x14ac:dyDescent="0.3">
      <c r="A4991">
        <v>18381220</v>
      </c>
      <c r="B4991">
        <v>400</v>
      </c>
      <c r="C4991" t="s">
        <v>14005</v>
      </c>
      <c r="D4991" t="s">
        <v>13990</v>
      </c>
      <c r="E4991" t="s">
        <v>14000</v>
      </c>
      <c r="F4991">
        <v>1</v>
      </c>
      <c r="G4991">
        <v>3.1</v>
      </c>
      <c r="H4991" t="s">
        <v>13995</v>
      </c>
      <c r="I4991">
        <v>25</v>
      </c>
    </row>
    <row r="4992" spans="1:9" x14ac:dyDescent="0.3">
      <c r="A4992">
        <v>2491</v>
      </c>
      <c r="B4992">
        <v>500</v>
      </c>
      <c r="C4992" t="s">
        <v>14005</v>
      </c>
      <c r="D4992" t="s">
        <v>13990</v>
      </c>
      <c r="E4992" t="s">
        <v>13990</v>
      </c>
      <c r="F4992">
        <v>2</v>
      </c>
      <c r="G4992">
        <v>3.1</v>
      </c>
      <c r="H4992" t="s">
        <v>13995</v>
      </c>
      <c r="I4992">
        <v>16</v>
      </c>
    </row>
    <row r="4993" spans="1:9" x14ac:dyDescent="0.3">
      <c r="A4993">
        <v>1041</v>
      </c>
      <c r="B4993">
        <v>500</v>
      </c>
      <c r="C4993" t="s">
        <v>14005</v>
      </c>
      <c r="D4993" t="s">
        <v>13990</v>
      </c>
      <c r="E4993" t="s">
        <v>13990</v>
      </c>
      <c r="F4993">
        <v>2</v>
      </c>
      <c r="G4993">
        <v>3.1</v>
      </c>
      <c r="H4993" t="s">
        <v>13995</v>
      </c>
      <c r="I4993">
        <v>105</v>
      </c>
    </row>
    <row r="4994" spans="1:9" x14ac:dyDescent="0.3">
      <c r="A4994">
        <v>982</v>
      </c>
      <c r="B4994">
        <v>700</v>
      </c>
      <c r="C4994" t="s">
        <v>14005</v>
      </c>
      <c r="D4994" t="s">
        <v>13990</v>
      </c>
      <c r="E4994" t="s">
        <v>13990</v>
      </c>
      <c r="F4994">
        <v>2</v>
      </c>
      <c r="G4994">
        <v>3</v>
      </c>
      <c r="H4994" t="s">
        <v>13995</v>
      </c>
      <c r="I4994">
        <v>12</v>
      </c>
    </row>
    <row r="4995" spans="1:9" x14ac:dyDescent="0.3">
      <c r="A4995">
        <v>18352186</v>
      </c>
      <c r="B4995">
        <v>400</v>
      </c>
      <c r="C4995" t="s">
        <v>14005</v>
      </c>
      <c r="D4995" t="s">
        <v>13990</v>
      </c>
      <c r="E4995" t="s">
        <v>13990</v>
      </c>
      <c r="F4995">
        <v>1</v>
      </c>
      <c r="G4995">
        <v>3.1</v>
      </c>
      <c r="H4995" t="s">
        <v>13995</v>
      </c>
      <c r="I4995">
        <v>17</v>
      </c>
    </row>
    <row r="4996" spans="1:9" x14ac:dyDescent="0.3">
      <c r="A4996">
        <v>9380</v>
      </c>
      <c r="B4996">
        <v>200</v>
      </c>
      <c r="C4996" t="s">
        <v>14005</v>
      </c>
      <c r="D4996" t="s">
        <v>13990</v>
      </c>
      <c r="E4996" t="s">
        <v>13990</v>
      </c>
      <c r="F4996">
        <v>1</v>
      </c>
      <c r="G4996">
        <v>3.3</v>
      </c>
      <c r="H4996" t="s">
        <v>13995</v>
      </c>
      <c r="I4996">
        <v>32</v>
      </c>
    </row>
    <row r="4997" spans="1:9" x14ac:dyDescent="0.3">
      <c r="A4997">
        <v>1303</v>
      </c>
      <c r="B4997">
        <v>850</v>
      </c>
      <c r="C4997" t="s">
        <v>14005</v>
      </c>
      <c r="D4997" t="s">
        <v>14000</v>
      </c>
      <c r="E4997" t="s">
        <v>14000</v>
      </c>
      <c r="F4997">
        <v>2</v>
      </c>
      <c r="G4997">
        <v>3.4</v>
      </c>
      <c r="H4997" t="s">
        <v>13995</v>
      </c>
      <c r="I4997">
        <v>101</v>
      </c>
    </row>
    <row r="4998" spans="1:9" x14ac:dyDescent="0.3">
      <c r="A4998">
        <v>18168462</v>
      </c>
      <c r="B4998">
        <v>300</v>
      </c>
      <c r="C4998" t="s">
        <v>14005</v>
      </c>
      <c r="D4998" t="s">
        <v>13990</v>
      </c>
      <c r="E4998" t="s">
        <v>13990</v>
      </c>
      <c r="F4998">
        <v>1</v>
      </c>
      <c r="G4998">
        <v>3.2</v>
      </c>
      <c r="H4998" t="s">
        <v>13995</v>
      </c>
      <c r="I4998">
        <v>8</v>
      </c>
    </row>
    <row r="4999" spans="1:9" x14ac:dyDescent="0.3">
      <c r="A4999">
        <v>311734</v>
      </c>
      <c r="B4999">
        <v>500</v>
      </c>
      <c r="C4999" t="s">
        <v>14005</v>
      </c>
      <c r="D4999" t="s">
        <v>13990</v>
      </c>
      <c r="E4999" t="s">
        <v>14000</v>
      </c>
      <c r="F4999">
        <v>2</v>
      </c>
      <c r="G4999">
        <v>3.4</v>
      </c>
      <c r="H4999" t="s">
        <v>13995</v>
      </c>
      <c r="I4999">
        <v>68</v>
      </c>
    </row>
    <row r="5000" spans="1:9" x14ac:dyDescent="0.3">
      <c r="A5000">
        <v>2291</v>
      </c>
      <c r="B5000">
        <v>450</v>
      </c>
      <c r="C5000" t="s">
        <v>14005</v>
      </c>
      <c r="D5000" t="s">
        <v>13990</v>
      </c>
      <c r="E5000" t="s">
        <v>13990</v>
      </c>
      <c r="F5000">
        <v>1</v>
      </c>
      <c r="G5000">
        <v>2.7</v>
      </c>
      <c r="H5000" t="s">
        <v>13995</v>
      </c>
      <c r="I5000">
        <v>20</v>
      </c>
    </row>
    <row r="5001" spans="1:9" x14ac:dyDescent="0.3">
      <c r="A5001">
        <v>9427</v>
      </c>
      <c r="B5001">
        <v>100</v>
      </c>
      <c r="C5001" t="s">
        <v>14005</v>
      </c>
      <c r="D5001" t="s">
        <v>13990</v>
      </c>
      <c r="E5001" t="s">
        <v>13990</v>
      </c>
      <c r="F5001">
        <v>1</v>
      </c>
      <c r="G5001">
        <v>3.7</v>
      </c>
      <c r="H5001" t="s">
        <v>13994</v>
      </c>
      <c r="I5001">
        <v>78</v>
      </c>
    </row>
    <row r="5002" spans="1:9" x14ac:dyDescent="0.3">
      <c r="A5002">
        <v>5874</v>
      </c>
      <c r="B5002">
        <v>300</v>
      </c>
      <c r="C5002" t="s">
        <v>14005</v>
      </c>
      <c r="D5002" t="s">
        <v>13990</v>
      </c>
      <c r="E5002" t="s">
        <v>13990</v>
      </c>
      <c r="F5002">
        <v>1</v>
      </c>
      <c r="G5002">
        <v>3.5</v>
      </c>
      <c r="H5002" t="s">
        <v>13994</v>
      </c>
      <c r="I5002">
        <v>62</v>
      </c>
    </row>
    <row r="5003" spans="1:9" x14ac:dyDescent="0.3">
      <c r="A5003">
        <v>3375</v>
      </c>
      <c r="B5003">
        <v>300</v>
      </c>
      <c r="C5003" t="s">
        <v>14005</v>
      </c>
      <c r="D5003" t="s">
        <v>13990</v>
      </c>
      <c r="E5003" t="s">
        <v>13990</v>
      </c>
      <c r="F5003">
        <v>1</v>
      </c>
      <c r="G5003">
        <v>3.7</v>
      </c>
      <c r="H5003" t="s">
        <v>13994</v>
      </c>
      <c r="I5003">
        <v>142</v>
      </c>
    </row>
    <row r="5004" spans="1:9" x14ac:dyDescent="0.3">
      <c r="A5004">
        <v>312353</v>
      </c>
      <c r="B5004">
        <v>300</v>
      </c>
      <c r="C5004" t="s">
        <v>14005</v>
      </c>
      <c r="D5004" t="s">
        <v>13990</v>
      </c>
      <c r="E5004" t="s">
        <v>13990</v>
      </c>
      <c r="F5004">
        <v>1</v>
      </c>
      <c r="G5004">
        <v>3.5</v>
      </c>
      <c r="H5004" t="s">
        <v>13994</v>
      </c>
      <c r="I5004">
        <v>41</v>
      </c>
    </row>
    <row r="5005" spans="1:9" x14ac:dyDescent="0.3">
      <c r="A5005">
        <v>180</v>
      </c>
      <c r="B5005">
        <v>500</v>
      </c>
      <c r="C5005" t="s">
        <v>14005</v>
      </c>
      <c r="D5005" t="s">
        <v>13990</v>
      </c>
      <c r="E5005" t="s">
        <v>14000</v>
      </c>
      <c r="F5005">
        <v>2</v>
      </c>
      <c r="G5005">
        <v>3.6</v>
      </c>
      <c r="H5005" t="s">
        <v>13994</v>
      </c>
      <c r="I5005">
        <v>122</v>
      </c>
    </row>
    <row r="5006" spans="1:9" x14ac:dyDescent="0.3">
      <c r="A5006">
        <v>18057822</v>
      </c>
      <c r="B5006">
        <v>300</v>
      </c>
      <c r="C5006" t="s">
        <v>14005</v>
      </c>
      <c r="D5006" t="s">
        <v>13990</v>
      </c>
      <c r="E5006" t="s">
        <v>13990</v>
      </c>
      <c r="F5006">
        <v>1</v>
      </c>
      <c r="G5006">
        <v>3.5</v>
      </c>
      <c r="H5006" t="s">
        <v>13994</v>
      </c>
      <c r="I5006">
        <v>20</v>
      </c>
    </row>
    <row r="5007" spans="1:9" x14ac:dyDescent="0.3">
      <c r="A5007">
        <v>6607</v>
      </c>
      <c r="B5007">
        <v>300</v>
      </c>
      <c r="C5007" t="s">
        <v>14005</v>
      </c>
      <c r="D5007" t="s">
        <v>13990</v>
      </c>
      <c r="E5007" t="s">
        <v>13990</v>
      </c>
      <c r="F5007">
        <v>1</v>
      </c>
      <c r="G5007">
        <v>3.7</v>
      </c>
      <c r="H5007" t="s">
        <v>13994</v>
      </c>
      <c r="I5007">
        <v>128</v>
      </c>
    </row>
    <row r="5008" spans="1:9" x14ac:dyDescent="0.3">
      <c r="A5008">
        <v>18247031</v>
      </c>
      <c r="B5008">
        <v>1600</v>
      </c>
      <c r="C5008" t="s">
        <v>14005</v>
      </c>
      <c r="D5008" t="s">
        <v>14000</v>
      </c>
      <c r="E5008" t="s">
        <v>14000</v>
      </c>
      <c r="F5008">
        <v>3</v>
      </c>
      <c r="G5008">
        <v>4.0999999999999996</v>
      </c>
      <c r="H5008" t="s">
        <v>13989</v>
      </c>
      <c r="I5008">
        <v>155</v>
      </c>
    </row>
    <row r="5009" spans="1:9" x14ac:dyDescent="0.3">
      <c r="A5009">
        <v>18264447</v>
      </c>
      <c r="B5009">
        <v>600</v>
      </c>
      <c r="C5009" t="s">
        <v>14005</v>
      </c>
      <c r="D5009" t="s">
        <v>13990</v>
      </c>
      <c r="E5009" t="s">
        <v>14000</v>
      </c>
      <c r="F5009">
        <v>2</v>
      </c>
      <c r="G5009">
        <v>3.3</v>
      </c>
      <c r="H5009" t="s">
        <v>13995</v>
      </c>
      <c r="I5009">
        <v>28</v>
      </c>
    </row>
    <row r="5010" spans="1:9" x14ac:dyDescent="0.3">
      <c r="A5010">
        <v>300911</v>
      </c>
      <c r="B5010">
        <v>200</v>
      </c>
      <c r="C5010" t="s">
        <v>14005</v>
      </c>
      <c r="D5010" t="s">
        <v>13990</v>
      </c>
      <c r="E5010" t="s">
        <v>13990</v>
      </c>
      <c r="F5010">
        <v>1</v>
      </c>
      <c r="G5010">
        <v>3.2</v>
      </c>
      <c r="H5010" t="s">
        <v>13995</v>
      </c>
      <c r="I5010">
        <v>15</v>
      </c>
    </row>
    <row r="5011" spans="1:9" x14ac:dyDescent="0.3">
      <c r="A5011">
        <v>4090</v>
      </c>
      <c r="B5011">
        <v>400</v>
      </c>
      <c r="C5011" t="s">
        <v>14005</v>
      </c>
      <c r="D5011" t="s">
        <v>13990</v>
      </c>
      <c r="E5011" t="s">
        <v>13990</v>
      </c>
      <c r="F5011">
        <v>1</v>
      </c>
      <c r="G5011">
        <v>3.2</v>
      </c>
      <c r="H5011" t="s">
        <v>13995</v>
      </c>
      <c r="I5011">
        <v>21</v>
      </c>
    </row>
    <row r="5012" spans="1:9" x14ac:dyDescent="0.3">
      <c r="A5012">
        <v>5729</v>
      </c>
      <c r="B5012">
        <v>400</v>
      </c>
      <c r="C5012" t="s">
        <v>14005</v>
      </c>
      <c r="D5012" t="s">
        <v>13990</v>
      </c>
      <c r="E5012" t="s">
        <v>13990</v>
      </c>
      <c r="F5012">
        <v>1</v>
      </c>
      <c r="G5012">
        <v>2.7</v>
      </c>
      <c r="H5012" t="s">
        <v>13995</v>
      </c>
      <c r="I5012">
        <v>9</v>
      </c>
    </row>
    <row r="5013" spans="1:9" x14ac:dyDescent="0.3">
      <c r="A5013">
        <v>309704</v>
      </c>
      <c r="B5013">
        <v>150</v>
      </c>
      <c r="C5013" t="s">
        <v>14005</v>
      </c>
      <c r="D5013" t="s">
        <v>13990</v>
      </c>
      <c r="E5013" t="s">
        <v>13990</v>
      </c>
      <c r="F5013">
        <v>1</v>
      </c>
      <c r="G5013">
        <v>2.8</v>
      </c>
      <c r="H5013" t="s">
        <v>13995</v>
      </c>
      <c r="I5013">
        <v>13</v>
      </c>
    </row>
    <row r="5014" spans="1:9" x14ac:dyDescent="0.3">
      <c r="A5014">
        <v>964</v>
      </c>
      <c r="B5014">
        <v>800</v>
      </c>
      <c r="C5014" t="s">
        <v>14005</v>
      </c>
      <c r="D5014" t="s">
        <v>14000</v>
      </c>
      <c r="E5014" t="s">
        <v>13990</v>
      </c>
      <c r="F5014">
        <v>2</v>
      </c>
      <c r="G5014">
        <v>3.3</v>
      </c>
      <c r="H5014" t="s">
        <v>13995</v>
      </c>
      <c r="I5014">
        <v>97</v>
      </c>
    </row>
    <row r="5015" spans="1:9" x14ac:dyDescent="0.3">
      <c r="A5015">
        <v>307333</v>
      </c>
      <c r="B5015">
        <v>350</v>
      </c>
      <c r="C5015" t="s">
        <v>14005</v>
      </c>
      <c r="D5015" t="s">
        <v>13990</v>
      </c>
      <c r="E5015" t="s">
        <v>13990</v>
      </c>
      <c r="F5015">
        <v>1</v>
      </c>
      <c r="G5015">
        <v>3.5</v>
      </c>
      <c r="H5015" t="s">
        <v>13994</v>
      </c>
      <c r="I5015">
        <v>38</v>
      </c>
    </row>
    <row r="5016" spans="1:9" x14ac:dyDescent="0.3">
      <c r="A5016">
        <v>5765</v>
      </c>
      <c r="B5016">
        <v>250</v>
      </c>
      <c r="C5016" t="s">
        <v>14005</v>
      </c>
      <c r="D5016" t="s">
        <v>13990</v>
      </c>
      <c r="E5016" t="s">
        <v>13990</v>
      </c>
      <c r="F5016">
        <v>1</v>
      </c>
      <c r="G5016">
        <v>3.8</v>
      </c>
      <c r="H5016" t="s">
        <v>13994</v>
      </c>
      <c r="I5016">
        <v>234</v>
      </c>
    </row>
    <row r="5017" spans="1:9" x14ac:dyDescent="0.3">
      <c r="A5017">
        <v>18037821</v>
      </c>
      <c r="B5017">
        <v>300</v>
      </c>
      <c r="C5017" t="s">
        <v>14005</v>
      </c>
      <c r="D5017" t="s">
        <v>13990</v>
      </c>
      <c r="E5017" t="s">
        <v>13990</v>
      </c>
      <c r="F5017">
        <v>1</v>
      </c>
      <c r="G5017">
        <v>0</v>
      </c>
      <c r="H5017" t="s">
        <v>13993</v>
      </c>
      <c r="I5017">
        <v>3</v>
      </c>
    </row>
    <row r="5018" spans="1:9" x14ac:dyDescent="0.3">
      <c r="A5018">
        <v>18400738</v>
      </c>
      <c r="B5018">
        <v>1200</v>
      </c>
      <c r="C5018" t="s">
        <v>14005</v>
      </c>
      <c r="D5018" t="s">
        <v>14000</v>
      </c>
      <c r="E5018" t="s">
        <v>13990</v>
      </c>
      <c r="F5018">
        <v>3</v>
      </c>
      <c r="G5018">
        <v>4.3</v>
      </c>
      <c r="H5018" t="s">
        <v>13989</v>
      </c>
      <c r="I5018">
        <v>113</v>
      </c>
    </row>
    <row r="5019" spans="1:9" x14ac:dyDescent="0.3">
      <c r="A5019">
        <v>307730</v>
      </c>
      <c r="B5019">
        <v>400</v>
      </c>
      <c r="C5019" t="s">
        <v>14005</v>
      </c>
      <c r="D5019" t="s">
        <v>13990</v>
      </c>
      <c r="E5019" t="s">
        <v>13990</v>
      </c>
      <c r="F5019">
        <v>1</v>
      </c>
      <c r="G5019">
        <v>3.4</v>
      </c>
      <c r="H5019" t="s">
        <v>13995</v>
      </c>
      <c r="I5019">
        <v>33</v>
      </c>
    </row>
    <row r="5020" spans="1:9" x14ac:dyDescent="0.3">
      <c r="A5020">
        <v>305251</v>
      </c>
      <c r="B5020">
        <v>650</v>
      </c>
      <c r="C5020" t="s">
        <v>14005</v>
      </c>
      <c r="D5020" t="s">
        <v>13990</v>
      </c>
      <c r="E5020" t="s">
        <v>13990</v>
      </c>
      <c r="F5020">
        <v>2</v>
      </c>
      <c r="G5020">
        <v>3.1</v>
      </c>
      <c r="H5020" t="s">
        <v>13995</v>
      </c>
      <c r="I5020">
        <v>18</v>
      </c>
    </row>
    <row r="5021" spans="1:9" x14ac:dyDescent="0.3">
      <c r="A5021">
        <v>312087</v>
      </c>
      <c r="B5021">
        <v>300</v>
      </c>
      <c r="C5021" t="s">
        <v>14005</v>
      </c>
      <c r="D5021" t="s">
        <v>13990</v>
      </c>
      <c r="E5021" t="s">
        <v>13990</v>
      </c>
      <c r="F5021">
        <v>1</v>
      </c>
      <c r="G5021">
        <v>3.1</v>
      </c>
      <c r="H5021" t="s">
        <v>13995</v>
      </c>
      <c r="I5021">
        <v>6</v>
      </c>
    </row>
    <row r="5022" spans="1:9" x14ac:dyDescent="0.3">
      <c r="A5022">
        <v>18070503</v>
      </c>
      <c r="B5022">
        <v>500</v>
      </c>
      <c r="C5022" t="s">
        <v>14005</v>
      </c>
      <c r="D5022" t="s">
        <v>13990</v>
      </c>
      <c r="E5022" t="s">
        <v>13990</v>
      </c>
      <c r="F5022">
        <v>2</v>
      </c>
      <c r="G5022">
        <v>2.7</v>
      </c>
      <c r="H5022" t="s">
        <v>13995</v>
      </c>
      <c r="I5022">
        <v>31</v>
      </c>
    </row>
    <row r="5023" spans="1:9" x14ac:dyDescent="0.3">
      <c r="A5023">
        <v>18454460</v>
      </c>
      <c r="B5023">
        <v>500</v>
      </c>
      <c r="C5023" t="s">
        <v>14005</v>
      </c>
      <c r="D5023" t="s">
        <v>13990</v>
      </c>
      <c r="E5023" t="s">
        <v>14000</v>
      </c>
      <c r="F5023">
        <v>2</v>
      </c>
      <c r="G5023">
        <v>3.3</v>
      </c>
      <c r="H5023" t="s">
        <v>13995</v>
      </c>
      <c r="I5023">
        <v>19</v>
      </c>
    </row>
    <row r="5024" spans="1:9" x14ac:dyDescent="0.3">
      <c r="A5024">
        <v>18419902</v>
      </c>
      <c r="B5024">
        <v>300</v>
      </c>
      <c r="C5024" t="s">
        <v>14005</v>
      </c>
      <c r="D5024" t="s">
        <v>13990</v>
      </c>
      <c r="E5024" t="s">
        <v>13990</v>
      </c>
      <c r="F5024">
        <v>1</v>
      </c>
      <c r="G5024">
        <v>3.2</v>
      </c>
      <c r="H5024" t="s">
        <v>13995</v>
      </c>
      <c r="I5024">
        <v>13</v>
      </c>
    </row>
    <row r="5025" spans="1:9" x14ac:dyDescent="0.3">
      <c r="A5025">
        <v>307356</v>
      </c>
      <c r="B5025">
        <v>800</v>
      </c>
      <c r="C5025" t="s">
        <v>14005</v>
      </c>
      <c r="D5025" t="s">
        <v>13990</v>
      </c>
      <c r="E5025" t="s">
        <v>13990</v>
      </c>
      <c r="F5025">
        <v>2</v>
      </c>
      <c r="G5025">
        <v>2.9</v>
      </c>
      <c r="H5025" t="s">
        <v>13995</v>
      </c>
      <c r="I5025">
        <v>48</v>
      </c>
    </row>
    <row r="5026" spans="1:9" x14ac:dyDescent="0.3">
      <c r="A5026">
        <v>8580</v>
      </c>
      <c r="B5026">
        <v>300</v>
      </c>
      <c r="C5026" t="s">
        <v>14005</v>
      </c>
      <c r="D5026" t="s">
        <v>13990</v>
      </c>
      <c r="E5026" t="s">
        <v>13990</v>
      </c>
      <c r="F5026">
        <v>1</v>
      </c>
      <c r="G5026">
        <v>3.1</v>
      </c>
      <c r="H5026" t="s">
        <v>13995</v>
      </c>
      <c r="I5026">
        <v>25</v>
      </c>
    </row>
    <row r="5027" spans="1:9" x14ac:dyDescent="0.3">
      <c r="A5027">
        <v>18324914</v>
      </c>
      <c r="B5027">
        <v>400</v>
      </c>
      <c r="C5027" t="s">
        <v>14005</v>
      </c>
      <c r="D5027" t="s">
        <v>13990</v>
      </c>
      <c r="E5027" t="s">
        <v>13990</v>
      </c>
      <c r="F5027">
        <v>1</v>
      </c>
      <c r="G5027">
        <v>3.2</v>
      </c>
      <c r="H5027" t="s">
        <v>13995</v>
      </c>
      <c r="I5027">
        <v>13</v>
      </c>
    </row>
    <row r="5028" spans="1:9" x14ac:dyDescent="0.3">
      <c r="A5028">
        <v>300473</v>
      </c>
      <c r="B5028">
        <v>700</v>
      </c>
      <c r="C5028" t="s">
        <v>14005</v>
      </c>
      <c r="D5028" t="s">
        <v>13990</v>
      </c>
      <c r="E5028" t="s">
        <v>13990</v>
      </c>
      <c r="F5028">
        <v>2</v>
      </c>
      <c r="G5028">
        <v>3.3</v>
      </c>
      <c r="H5028" t="s">
        <v>13995</v>
      </c>
      <c r="I5028">
        <v>79</v>
      </c>
    </row>
    <row r="5029" spans="1:9" x14ac:dyDescent="0.3">
      <c r="A5029">
        <v>306250</v>
      </c>
      <c r="B5029">
        <v>600</v>
      </c>
      <c r="C5029" t="s">
        <v>14005</v>
      </c>
      <c r="D5029" t="s">
        <v>13990</v>
      </c>
      <c r="E5029" t="s">
        <v>13990</v>
      </c>
      <c r="F5029">
        <v>2</v>
      </c>
      <c r="G5029">
        <v>3.2</v>
      </c>
      <c r="H5029" t="s">
        <v>13995</v>
      </c>
      <c r="I5029">
        <v>32</v>
      </c>
    </row>
    <row r="5030" spans="1:9" x14ac:dyDescent="0.3">
      <c r="A5030">
        <v>18356784</v>
      </c>
      <c r="B5030">
        <v>400</v>
      </c>
      <c r="C5030" t="s">
        <v>14005</v>
      </c>
      <c r="D5030" t="s">
        <v>13990</v>
      </c>
      <c r="E5030" t="s">
        <v>13990</v>
      </c>
      <c r="F5030">
        <v>1</v>
      </c>
      <c r="G5030">
        <v>3.3</v>
      </c>
      <c r="H5030" t="s">
        <v>13995</v>
      </c>
      <c r="I5030">
        <v>11</v>
      </c>
    </row>
    <row r="5031" spans="1:9" x14ac:dyDescent="0.3">
      <c r="A5031">
        <v>8373</v>
      </c>
      <c r="B5031">
        <v>500</v>
      </c>
      <c r="C5031" t="s">
        <v>14005</v>
      </c>
      <c r="D5031" t="s">
        <v>13990</v>
      </c>
      <c r="E5031" t="s">
        <v>14000</v>
      </c>
      <c r="F5031">
        <v>2</v>
      </c>
      <c r="G5031">
        <v>2.6</v>
      </c>
      <c r="H5031" t="s">
        <v>13995</v>
      </c>
      <c r="I5031">
        <v>87</v>
      </c>
    </row>
    <row r="5032" spans="1:9" x14ac:dyDescent="0.3">
      <c r="A5032">
        <v>308101</v>
      </c>
      <c r="B5032">
        <v>350</v>
      </c>
      <c r="C5032" t="s">
        <v>14005</v>
      </c>
      <c r="D5032" t="s">
        <v>13990</v>
      </c>
      <c r="E5032" t="s">
        <v>13990</v>
      </c>
      <c r="F5032">
        <v>1</v>
      </c>
      <c r="G5032">
        <v>3.3</v>
      </c>
      <c r="H5032" t="s">
        <v>13995</v>
      </c>
      <c r="I5032">
        <v>28</v>
      </c>
    </row>
    <row r="5033" spans="1:9" x14ac:dyDescent="0.3">
      <c r="A5033">
        <v>8840</v>
      </c>
      <c r="B5033">
        <v>500</v>
      </c>
      <c r="C5033" t="s">
        <v>14005</v>
      </c>
      <c r="D5033" t="s">
        <v>13990</v>
      </c>
      <c r="E5033" t="s">
        <v>14000</v>
      </c>
      <c r="F5033">
        <v>2</v>
      </c>
      <c r="G5033">
        <v>2.6</v>
      </c>
      <c r="H5033" t="s">
        <v>13995</v>
      </c>
      <c r="I5033">
        <v>69</v>
      </c>
    </row>
    <row r="5034" spans="1:9" x14ac:dyDescent="0.3">
      <c r="A5034">
        <v>18228870</v>
      </c>
      <c r="B5034">
        <v>350</v>
      </c>
      <c r="C5034" t="s">
        <v>14005</v>
      </c>
      <c r="D5034" t="s">
        <v>13990</v>
      </c>
      <c r="E5034" t="s">
        <v>13990</v>
      </c>
      <c r="F5034">
        <v>1</v>
      </c>
      <c r="G5034">
        <v>3.2</v>
      </c>
      <c r="H5034" t="s">
        <v>13995</v>
      </c>
      <c r="I5034">
        <v>41</v>
      </c>
    </row>
    <row r="5035" spans="1:9" x14ac:dyDescent="0.3">
      <c r="A5035">
        <v>7066</v>
      </c>
      <c r="B5035">
        <v>1100</v>
      </c>
      <c r="C5035" t="s">
        <v>14005</v>
      </c>
      <c r="D5035" t="s">
        <v>13990</v>
      </c>
      <c r="E5035" t="s">
        <v>14000</v>
      </c>
      <c r="F5035">
        <v>3</v>
      </c>
      <c r="G5035">
        <v>3.5</v>
      </c>
      <c r="H5035" t="s">
        <v>13994</v>
      </c>
      <c r="I5035">
        <v>120</v>
      </c>
    </row>
    <row r="5036" spans="1:9" x14ac:dyDescent="0.3">
      <c r="A5036">
        <v>305479</v>
      </c>
      <c r="B5036">
        <v>600</v>
      </c>
      <c r="C5036" t="s">
        <v>14005</v>
      </c>
      <c r="D5036" t="s">
        <v>13990</v>
      </c>
      <c r="E5036" t="s">
        <v>13990</v>
      </c>
      <c r="F5036">
        <v>2</v>
      </c>
      <c r="G5036">
        <v>3.5</v>
      </c>
      <c r="H5036" t="s">
        <v>13994</v>
      </c>
      <c r="I5036">
        <v>107</v>
      </c>
    </row>
    <row r="5037" spans="1:9" x14ac:dyDescent="0.3">
      <c r="A5037">
        <v>8845</v>
      </c>
      <c r="B5037">
        <v>400</v>
      </c>
      <c r="C5037" t="s">
        <v>14005</v>
      </c>
      <c r="D5037" t="s">
        <v>13990</v>
      </c>
      <c r="E5037" t="s">
        <v>13990</v>
      </c>
      <c r="F5037">
        <v>1</v>
      </c>
      <c r="G5037">
        <v>3.5</v>
      </c>
      <c r="H5037" t="s">
        <v>13994</v>
      </c>
      <c r="I5037">
        <v>33</v>
      </c>
    </row>
    <row r="5038" spans="1:9" x14ac:dyDescent="0.3">
      <c r="A5038">
        <v>7509</v>
      </c>
      <c r="B5038">
        <v>1200</v>
      </c>
      <c r="C5038" t="s">
        <v>14005</v>
      </c>
      <c r="D5038" t="s">
        <v>14000</v>
      </c>
      <c r="E5038" t="s">
        <v>13990</v>
      </c>
      <c r="F5038">
        <v>3</v>
      </c>
      <c r="G5038">
        <v>3.8</v>
      </c>
      <c r="H5038" t="s">
        <v>13994</v>
      </c>
      <c r="I5038">
        <v>371</v>
      </c>
    </row>
    <row r="5039" spans="1:9" x14ac:dyDescent="0.3">
      <c r="A5039">
        <v>302715</v>
      </c>
      <c r="B5039">
        <v>1000</v>
      </c>
      <c r="C5039" t="s">
        <v>14005</v>
      </c>
      <c r="D5039" t="s">
        <v>14000</v>
      </c>
      <c r="E5039" t="s">
        <v>14000</v>
      </c>
      <c r="F5039">
        <v>3</v>
      </c>
      <c r="G5039">
        <v>2.4</v>
      </c>
      <c r="H5039" t="s">
        <v>13997</v>
      </c>
      <c r="I5039">
        <v>96</v>
      </c>
    </row>
    <row r="5040" spans="1:9" x14ac:dyDescent="0.3">
      <c r="A5040">
        <v>18241509</v>
      </c>
      <c r="B5040">
        <v>400</v>
      </c>
      <c r="C5040" t="s">
        <v>14005</v>
      </c>
      <c r="D5040" t="s">
        <v>13990</v>
      </c>
      <c r="E5040" t="s">
        <v>13990</v>
      </c>
      <c r="F5040">
        <v>1</v>
      </c>
      <c r="G5040">
        <v>4.0999999999999996</v>
      </c>
      <c r="H5040" t="s">
        <v>13989</v>
      </c>
      <c r="I5040">
        <v>60</v>
      </c>
    </row>
    <row r="5041" spans="1:9" x14ac:dyDescent="0.3">
      <c r="A5041">
        <v>18277003</v>
      </c>
      <c r="B5041">
        <v>800</v>
      </c>
      <c r="C5041" t="s">
        <v>14005</v>
      </c>
      <c r="D5041" t="s">
        <v>13990</v>
      </c>
      <c r="E5041" t="s">
        <v>14000</v>
      </c>
      <c r="F5041">
        <v>2</v>
      </c>
      <c r="G5041">
        <v>4.0999999999999996</v>
      </c>
      <c r="H5041" t="s">
        <v>13989</v>
      </c>
      <c r="I5041">
        <v>137</v>
      </c>
    </row>
    <row r="5042" spans="1:9" x14ac:dyDescent="0.3">
      <c r="A5042">
        <v>7547</v>
      </c>
      <c r="B5042">
        <v>700</v>
      </c>
      <c r="C5042" t="s">
        <v>14005</v>
      </c>
      <c r="D5042" t="s">
        <v>13990</v>
      </c>
      <c r="E5042" t="s">
        <v>14000</v>
      </c>
      <c r="F5042">
        <v>2</v>
      </c>
      <c r="G5042">
        <v>2.6</v>
      </c>
      <c r="H5042" t="s">
        <v>13995</v>
      </c>
      <c r="I5042">
        <v>34</v>
      </c>
    </row>
    <row r="5043" spans="1:9" x14ac:dyDescent="0.3">
      <c r="A5043">
        <v>301236</v>
      </c>
      <c r="B5043">
        <v>250</v>
      </c>
      <c r="C5043" t="s">
        <v>14005</v>
      </c>
      <c r="D5043" t="s">
        <v>13990</v>
      </c>
      <c r="E5043" t="s">
        <v>13990</v>
      </c>
      <c r="F5043">
        <v>1</v>
      </c>
      <c r="G5043">
        <v>2.9</v>
      </c>
      <c r="H5043" t="s">
        <v>13995</v>
      </c>
      <c r="I5043">
        <v>22</v>
      </c>
    </row>
    <row r="5044" spans="1:9" x14ac:dyDescent="0.3">
      <c r="A5044">
        <v>18082630</v>
      </c>
      <c r="B5044">
        <v>750</v>
      </c>
      <c r="C5044" t="s">
        <v>14005</v>
      </c>
      <c r="D5044" t="s">
        <v>14000</v>
      </c>
      <c r="E5044" t="s">
        <v>14000</v>
      </c>
      <c r="F5044">
        <v>2</v>
      </c>
      <c r="G5044">
        <v>3.3</v>
      </c>
      <c r="H5044" t="s">
        <v>13995</v>
      </c>
      <c r="I5044">
        <v>27</v>
      </c>
    </row>
    <row r="5045" spans="1:9" x14ac:dyDescent="0.3">
      <c r="A5045">
        <v>7548</v>
      </c>
      <c r="B5045">
        <v>600</v>
      </c>
      <c r="C5045" t="s">
        <v>14005</v>
      </c>
      <c r="D5045" t="s">
        <v>13990</v>
      </c>
      <c r="E5045" t="s">
        <v>13990</v>
      </c>
      <c r="F5045">
        <v>2</v>
      </c>
      <c r="G5045">
        <v>3.6</v>
      </c>
      <c r="H5045" t="s">
        <v>13994</v>
      </c>
      <c r="I5045">
        <v>62</v>
      </c>
    </row>
    <row r="5046" spans="1:9" x14ac:dyDescent="0.3">
      <c r="A5046">
        <v>310419</v>
      </c>
      <c r="B5046">
        <v>350</v>
      </c>
      <c r="C5046" t="s">
        <v>14005</v>
      </c>
      <c r="D5046" t="s">
        <v>13990</v>
      </c>
      <c r="E5046" t="s">
        <v>14000</v>
      </c>
      <c r="F5046">
        <v>1</v>
      </c>
      <c r="G5046">
        <v>3.5</v>
      </c>
      <c r="H5046" t="s">
        <v>13994</v>
      </c>
      <c r="I5046">
        <v>57</v>
      </c>
    </row>
    <row r="5047" spans="1:9" x14ac:dyDescent="0.3">
      <c r="A5047">
        <v>4634</v>
      </c>
      <c r="B5047">
        <v>300</v>
      </c>
      <c r="C5047" t="s">
        <v>14005</v>
      </c>
      <c r="D5047" t="s">
        <v>13990</v>
      </c>
      <c r="E5047" t="s">
        <v>13990</v>
      </c>
      <c r="F5047">
        <v>1</v>
      </c>
      <c r="G5047">
        <v>3.1</v>
      </c>
      <c r="H5047" t="s">
        <v>13995</v>
      </c>
      <c r="I5047">
        <v>15</v>
      </c>
    </row>
    <row r="5048" spans="1:9" x14ac:dyDescent="0.3">
      <c r="A5048">
        <v>18228874</v>
      </c>
      <c r="B5048">
        <v>700</v>
      </c>
      <c r="C5048" t="s">
        <v>14005</v>
      </c>
      <c r="D5048" t="s">
        <v>13990</v>
      </c>
      <c r="E5048" t="s">
        <v>13990</v>
      </c>
      <c r="F5048">
        <v>2</v>
      </c>
      <c r="G5048">
        <v>3.1</v>
      </c>
      <c r="H5048" t="s">
        <v>13995</v>
      </c>
      <c r="I5048">
        <v>17</v>
      </c>
    </row>
    <row r="5049" spans="1:9" x14ac:dyDescent="0.3">
      <c r="A5049">
        <v>18433904</v>
      </c>
      <c r="B5049">
        <v>400</v>
      </c>
      <c r="C5049" t="s">
        <v>14005</v>
      </c>
      <c r="D5049" t="s">
        <v>13990</v>
      </c>
      <c r="E5049" t="s">
        <v>13990</v>
      </c>
      <c r="F5049">
        <v>1</v>
      </c>
      <c r="G5049">
        <v>3.2</v>
      </c>
      <c r="H5049" t="s">
        <v>13995</v>
      </c>
      <c r="I5049">
        <v>10</v>
      </c>
    </row>
    <row r="5050" spans="1:9" x14ac:dyDescent="0.3">
      <c r="A5050">
        <v>312145</v>
      </c>
      <c r="B5050">
        <v>300</v>
      </c>
      <c r="C5050" t="s">
        <v>14005</v>
      </c>
      <c r="D5050" t="s">
        <v>13990</v>
      </c>
      <c r="E5050" t="s">
        <v>13990</v>
      </c>
      <c r="F5050">
        <v>1</v>
      </c>
      <c r="G5050">
        <v>3.1</v>
      </c>
      <c r="H5050" t="s">
        <v>13995</v>
      </c>
      <c r="I5050">
        <v>21</v>
      </c>
    </row>
    <row r="5051" spans="1:9" x14ac:dyDescent="0.3">
      <c r="A5051">
        <v>304585</v>
      </c>
      <c r="B5051">
        <v>500</v>
      </c>
      <c r="C5051" t="s">
        <v>14005</v>
      </c>
      <c r="D5051" t="s">
        <v>13990</v>
      </c>
      <c r="E5051" t="s">
        <v>13990</v>
      </c>
      <c r="F5051">
        <v>2</v>
      </c>
      <c r="G5051">
        <v>2.5</v>
      </c>
      <c r="H5051" t="s">
        <v>13995</v>
      </c>
      <c r="I5051">
        <v>20</v>
      </c>
    </row>
    <row r="5052" spans="1:9" x14ac:dyDescent="0.3">
      <c r="A5052">
        <v>312916</v>
      </c>
      <c r="B5052">
        <v>150</v>
      </c>
      <c r="C5052" t="s">
        <v>14005</v>
      </c>
      <c r="D5052" t="s">
        <v>13990</v>
      </c>
      <c r="E5052" t="s">
        <v>13990</v>
      </c>
      <c r="F5052">
        <v>1</v>
      </c>
      <c r="G5052">
        <v>3.1</v>
      </c>
      <c r="H5052" t="s">
        <v>13995</v>
      </c>
      <c r="I5052">
        <v>7</v>
      </c>
    </row>
    <row r="5053" spans="1:9" x14ac:dyDescent="0.3">
      <c r="A5053">
        <v>313006</v>
      </c>
      <c r="B5053">
        <v>500</v>
      </c>
      <c r="C5053" t="s">
        <v>14005</v>
      </c>
      <c r="D5053" t="s">
        <v>13990</v>
      </c>
      <c r="E5053" t="s">
        <v>13990</v>
      </c>
      <c r="F5053">
        <v>2</v>
      </c>
      <c r="G5053">
        <v>3</v>
      </c>
      <c r="H5053" t="s">
        <v>13995</v>
      </c>
      <c r="I5053">
        <v>5</v>
      </c>
    </row>
    <row r="5054" spans="1:9" x14ac:dyDescent="0.3">
      <c r="A5054">
        <v>305861</v>
      </c>
      <c r="B5054">
        <v>150</v>
      </c>
      <c r="C5054" t="s">
        <v>14005</v>
      </c>
      <c r="D5054" t="s">
        <v>13990</v>
      </c>
      <c r="E5054" t="s">
        <v>13990</v>
      </c>
      <c r="F5054">
        <v>1</v>
      </c>
      <c r="G5054">
        <v>3.2</v>
      </c>
      <c r="H5054" t="s">
        <v>13995</v>
      </c>
      <c r="I5054">
        <v>7</v>
      </c>
    </row>
    <row r="5055" spans="1:9" x14ac:dyDescent="0.3">
      <c r="A5055">
        <v>9026</v>
      </c>
      <c r="B5055">
        <v>700</v>
      </c>
      <c r="C5055" t="s">
        <v>14005</v>
      </c>
      <c r="D5055" t="s">
        <v>13990</v>
      </c>
      <c r="E5055" t="s">
        <v>13990</v>
      </c>
      <c r="F5055">
        <v>2</v>
      </c>
      <c r="G5055">
        <v>3.4</v>
      </c>
      <c r="H5055" t="s">
        <v>13995</v>
      </c>
      <c r="I5055">
        <v>57</v>
      </c>
    </row>
    <row r="5056" spans="1:9" x14ac:dyDescent="0.3">
      <c r="A5056">
        <v>309178</v>
      </c>
      <c r="B5056">
        <v>300</v>
      </c>
      <c r="C5056" t="s">
        <v>14005</v>
      </c>
      <c r="D5056" t="s">
        <v>13990</v>
      </c>
      <c r="E5056" t="s">
        <v>13990</v>
      </c>
      <c r="F5056">
        <v>1</v>
      </c>
      <c r="G5056">
        <v>3.2</v>
      </c>
      <c r="H5056" t="s">
        <v>13995</v>
      </c>
      <c r="I5056">
        <v>31</v>
      </c>
    </row>
    <row r="5057" spans="1:9" x14ac:dyDescent="0.3">
      <c r="A5057">
        <v>18249097</v>
      </c>
      <c r="B5057">
        <v>600</v>
      </c>
      <c r="C5057" t="s">
        <v>14005</v>
      </c>
      <c r="D5057" t="s">
        <v>13990</v>
      </c>
      <c r="E5057" t="s">
        <v>13990</v>
      </c>
      <c r="F5057">
        <v>2</v>
      </c>
      <c r="G5057">
        <v>3</v>
      </c>
      <c r="H5057" t="s">
        <v>13995</v>
      </c>
      <c r="I5057">
        <v>6</v>
      </c>
    </row>
    <row r="5058" spans="1:9" x14ac:dyDescent="0.3">
      <c r="A5058">
        <v>308880</v>
      </c>
      <c r="B5058">
        <v>550</v>
      </c>
      <c r="C5058" t="s">
        <v>14005</v>
      </c>
      <c r="D5058" t="s">
        <v>13990</v>
      </c>
      <c r="E5058" t="s">
        <v>13990</v>
      </c>
      <c r="F5058">
        <v>2</v>
      </c>
      <c r="G5058">
        <v>2.9</v>
      </c>
      <c r="H5058" t="s">
        <v>13995</v>
      </c>
      <c r="I5058">
        <v>8</v>
      </c>
    </row>
    <row r="5059" spans="1:9" x14ac:dyDescent="0.3">
      <c r="A5059">
        <v>18382113</v>
      </c>
      <c r="B5059">
        <v>500</v>
      </c>
      <c r="C5059" t="s">
        <v>14005</v>
      </c>
      <c r="D5059" t="s">
        <v>13990</v>
      </c>
      <c r="E5059" t="s">
        <v>13990</v>
      </c>
      <c r="F5059">
        <v>2</v>
      </c>
      <c r="G5059">
        <v>3</v>
      </c>
      <c r="H5059" t="s">
        <v>13995</v>
      </c>
      <c r="I5059">
        <v>4</v>
      </c>
    </row>
    <row r="5060" spans="1:9" x14ac:dyDescent="0.3">
      <c r="A5060">
        <v>18241861</v>
      </c>
      <c r="B5060">
        <v>900</v>
      </c>
      <c r="C5060" t="s">
        <v>14005</v>
      </c>
      <c r="D5060" t="s">
        <v>14000</v>
      </c>
      <c r="E5060" t="s">
        <v>13990</v>
      </c>
      <c r="F5060">
        <v>2</v>
      </c>
      <c r="G5060">
        <v>3</v>
      </c>
      <c r="H5060" t="s">
        <v>13995</v>
      </c>
      <c r="I5060">
        <v>8</v>
      </c>
    </row>
    <row r="5061" spans="1:9" x14ac:dyDescent="0.3">
      <c r="A5061">
        <v>310162</v>
      </c>
      <c r="B5061">
        <v>500</v>
      </c>
      <c r="C5061" t="s">
        <v>14005</v>
      </c>
      <c r="D5061" t="s">
        <v>13990</v>
      </c>
      <c r="E5061" t="s">
        <v>13990</v>
      </c>
      <c r="F5061">
        <v>2</v>
      </c>
      <c r="G5061">
        <v>3.1</v>
      </c>
      <c r="H5061" t="s">
        <v>13995</v>
      </c>
      <c r="I5061">
        <v>9</v>
      </c>
    </row>
    <row r="5062" spans="1:9" x14ac:dyDescent="0.3">
      <c r="A5062">
        <v>303589</v>
      </c>
      <c r="B5062">
        <v>200</v>
      </c>
      <c r="C5062" t="s">
        <v>14005</v>
      </c>
      <c r="D5062" t="s">
        <v>13990</v>
      </c>
      <c r="E5062" t="s">
        <v>13990</v>
      </c>
      <c r="F5062">
        <v>1</v>
      </c>
      <c r="G5062">
        <v>2.9</v>
      </c>
      <c r="H5062" t="s">
        <v>13995</v>
      </c>
      <c r="I5062">
        <v>5</v>
      </c>
    </row>
    <row r="5063" spans="1:9" x14ac:dyDescent="0.3">
      <c r="A5063">
        <v>311459</v>
      </c>
      <c r="B5063">
        <v>400</v>
      </c>
      <c r="C5063" t="s">
        <v>14005</v>
      </c>
      <c r="D5063" t="s">
        <v>13990</v>
      </c>
      <c r="E5063" t="s">
        <v>14000</v>
      </c>
      <c r="F5063">
        <v>1</v>
      </c>
      <c r="G5063">
        <v>3.4</v>
      </c>
      <c r="H5063" t="s">
        <v>13995</v>
      </c>
      <c r="I5063">
        <v>25</v>
      </c>
    </row>
    <row r="5064" spans="1:9" x14ac:dyDescent="0.3">
      <c r="A5064">
        <v>9053</v>
      </c>
      <c r="B5064">
        <v>100</v>
      </c>
      <c r="C5064" t="s">
        <v>14005</v>
      </c>
      <c r="D5064" t="s">
        <v>13990</v>
      </c>
      <c r="E5064" t="s">
        <v>14000</v>
      </c>
      <c r="F5064">
        <v>1</v>
      </c>
      <c r="G5064">
        <v>3.8</v>
      </c>
      <c r="H5064" t="s">
        <v>13994</v>
      </c>
      <c r="I5064">
        <v>85</v>
      </c>
    </row>
    <row r="5065" spans="1:9" x14ac:dyDescent="0.3">
      <c r="A5065">
        <v>312893</v>
      </c>
      <c r="B5065">
        <v>500</v>
      </c>
      <c r="C5065" t="s">
        <v>14005</v>
      </c>
      <c r="D5065" t="s">
        <v>13990</v>
      </c>
      <c r="E5065" t="s">
        <v>13990</v>
      </c>
      <c r="F5065">
        <v>2</v>
      </c>
      <c r="G5065">
        <v>3.5</v>
      </c>
      <c r="H5065" t="s">
        <v>13994</v>
      </c>
      <c r="I5065">
        <v>53</v>
      </c>
    </row>
    <row r="5066" spans="1:9" x14ac:dyDescent="0.3">
      <c r="A5066">
        <v>18273640</v>
      </c>
      <c r="B5066">
        <v>200</v>
      </c>
      <c r="C5066" t="s">
        <v>14005</v>
      </c>
      <c r="D5066" t="s">
        <v>13990</v>
      </c>
      <c r="E5066" t="s">
        <v>14000</v>
      </c>
      <c r="F5066">
        <v>1</v>
      </c>
      <c r="G5066">
        <v>3.7</v>
      </c>
      <c r="H5066" t="s">
        <v>13994</v>
      </c>
      <c r="I5066">
        <v>39</v>
      </c>
    </row>
    <row r="5067" spans="1:9" x14ac:dyDescent="0.3">
      <c r="A5067">
        <v>308130</v>
      </c>
      <c r="B5067">
        <v>150</v>
      </c>
      <c r="C5067" t="s">
        <v>14005</v>
      </c>
      <c r="D5067" t="s">
        <v>13990</v>
      </c>
      <c r="E5067" t="s">
        <v>13990</v>
      </c>
      <c r="F5067">
        <v>1</v>
      </c>
      <c r="G5067">
        <v>3.7</v>
      </c>
      <c r="H5067" t="s">
        <v>13994</v>
      </c>
      <c r="I5067">
        <v>39</v>
      </c>
    </row>
    <row r="5068" spans="1:9" x14ac:dyDescent="0.3">
      <c r="A5068">
        <v>5663</v>
      </c>
      <c r="B5068">
        <v>700</v>
      </c>
      <c r="C5068" t="s">
        <v>14005</v>
      </c>
      <c r="D5068" t="s">
        <v>13990</v>
      </c>
      <c r="E5068" t="s">
        <v>13990</v>
      </c>
      <c r="F5068">
        <v>2</v>
      </c>
      <c r="G5068">
        <v>3.6</v>
      </c>
      <c r="H5068" t="s">
        <v>13994</v>
      </c>
      <c r="I5068">
        <v>99</v>
      </c>
    </row>
    <row r="5069" spans="1:9" x14ac:dyDescent="0.3">
      <c r="A5069">
        <v>18247005</v>
      </c>
      <c r="B5069">
        <v>400</v>
      </c>
      <c r="C5069" t="s">
        <v>14005</v>
      </c>
      <c r="D5069" t="s">
        <v>13990</v>
      </c>
      <c r="E5069" t="s">
        <v>13990</v>
      </c>
      <c r="F5069">
        <v>1</v>
      </c>
      <c r="G5069">
        <v>3.6</v>
      </c>
      <c r="H5069" t="s">
        <v>13994</v>
      </c>
      <c r="I5069">
        <v>20</v>
      </c>
    </row>
    <row r="5070" spans="1:9" x14ac:dyDescent="0.3">
      <c r="A5070">
        <v>18449827</v>
      </c>
      <c r="B5070">
        <v>200</v>
      </c>
      <c r="C5070" t="s">
        <v>14005</v>
      </c>
      <c r="D5070" t="s">
        <v>13990</v>
      </c>
      <c r="E5070" t="s">
        <v>13990</v>
      </c>
      <c r="F5070">
        <v>1</v>
      </c>
      <c r="G5070">
        <v>0</v>
      </c>
      <c r="H5070" t="s">
        <v>13993</v>
      </c>
      <c r="I5070">
        <v>0</v>
      </c>
    </row>
    <row r="5071" spans="1:9" x14ac:dyDescent="0.3">
      <c r="A5071">
        <v>18342574</v>
      </c>
      <c r="B5071">
        <v>500</v>
      </c>
      <c r="C5071" t="s">
        <v>14005</v>
      </c>
      <c r="D5071" t="s">
        <v>13990</v>
      </c>
      <c r="E5071" t="s">
        <v>13990</v>
      </c>
      <c r="F5071">
        <v>2</v>
      </c>
      <c r="G5071">
        <v>0</v>
      </c>
      <c r="H5071" t="s">
        <v>13993</v>
      </c>
      <c r="I5071">
        <v>0</v>
      </c>
    </row>
    <row r="5072" spans="1:9" x14ac:dyDescent="0.3">
      <c r="A5072">
        <v>18391689</v>
      </c>
      <c r="B5072">
        <v>250</v>
      </c>
      <c r="C5072" t="s">
        <v>14005</v>
      </c>
      <c r="D5072" t="s">
        <v>13990</v>
      </c>
      <c r="E5072" t="s">
        <v>13990</v>
      </c>
      <c r="F5072">
        <v>1</v>
      </c>
      <c r="G5072">
        <v>0</v>
      </c>
      <c r="H5072" t="s">
        <v>13993</v>
      </c>
      <c r="I5072">
        <v>0</v>
      </c>
    </row>
    <row r="5073" spans="1:9" x14ac:dyDescent="0.3">
      <c r="A5073">
        <v>304573</v>
      </c>
      <c r="B5073">
        <v>350</v>
      </c>
      <c r="C5073" t="s">
        <v>14005</v>
      </c>
      <c r="D5073" t="s">
        <v>13990</v>
      </c>
      <c r="E5073" t="s">
        <v>13990</v>
      </c>
      <c r="F5073">
        <v>1</v>
      </c>
      <c r="G5073">
        <v>0</v>
      </c>
      <c r="H5073" t="s">
        <v>13993</v>
      </c>
      <c r="I5073">
        <v>0</v>
      </c>
    </row>
    <row r="5074" spans="1:9" x14ac:dyDescent="0.3">
      <c r="A5074">
        <v>304586</v>
      </c>
      <c r="B5074">
        <v>200</v>
      </c>
      <c r="C5074" t="s">
        <v>14005</v>
      </c>
      <c r="D5074" t="s">
        <v>13990</v>
      </c>
      <c r="E5074" t="s">
        <v>13990</v>
      </c>
      <c r="F5074">
        <v>1</v>
      </c>
      <c r="G5074">
        <v>0</v>
      </c>
      <c r="H5074" t="s">
        <v>13993</v>
      </c>
      <c r="I5074">
        <v>2</v>
      </c>
    </row>
    <row r="5075" spans="1:9" x14ac:dyDescent="0.3">
      <c r="A5075">
        <v>18449629</v>
      </c>
      <c r="B5075">
        <v>400</v>
      </c>
      <c r="C5075" t="s">
        <v>14005</v>
      </c>
      <c r="D5075" t="s">
        <v>13990</v>
      </c>
      <c r="E5075" t="s">
        <v>13990</v>
      </c>
      <c r="F5075">
        <v>1</v>
      </c>
      <c r="G5075">
        <v>0</v>
      </c>
      <c r="H5075" t="s">
        <v>13993</v>
      </c>
      <c r="I5075">
        <v>0</v>
      </c>
    </row>
    <row r="5076" spans="1:9" x14ac:dyDescent="0.3">
      <c r="A5076">
        <v>18451179</v>
      </c>
      <c r="B5076">
        <v>300</v>
      </c>
      <c r="C5076" t="s">
        <v>14005</v>
      </c>
      <c r="D5076" t="s">
        <v>13990</v>
      </c>
      <c r="E5076" t="s">
        <v>13990</v>
      </c>
      <c r="F5076">
        <v>1</v>
      </c>
      <c r="G5076">
        <v>0</v>
      </c>
      <c r="H5076" t="s">
        <v>13993</v>
      </c>
      <c r="I5076">
        <v>0</v>
      </c>
    </row>
    <row r="5077" spans="1:9" x14ac:dyDescent="0.3">
      <c r="A5077">
        <v>18451158</v>
      </c>
      <c r="B5077">
        <v>250</v>
      </c>
      <c r="C5077" t="s">
        <v>14005</v>
      </c>
      <c r="D5077" t="s">
        <v>13990</v>
      </c>
      <c r="E5077" t="s">
        <v>13990</v>
      </c>
      <c r="F5077">
        <v>1</v>
      </c>
      <c r="G5077">
        <v>0</v>
      </c>
      <c r="H5077" t="s">
        <v>13993</v>
      </c>
      <c r="I5077">
        <v>0</v>
      </c>
    </row>
    <row r="5078" spans="1:9" x14ac:dyDescent="0.3">
      <c r="A5078">
        <v>18451166</v>
      </c>
      <c r="B5078">
        <v>250</v>
      </c>
      <c r="C5078" t="s">
        <v>14005</v>
      </c>
      <c r="D5078" t="s">
        <v>13990</v>
      </c>
      <c r="E5078" t="s">
        <v>13990</v>
      </c>
      <c r="F5078">
        <v>1</v>
      </c>
      <c r="G5078">
        <v>0</v>
      </c>
      <c r="H5078" t="s">
        <v>13993</v>
      </c>
      <c r="I5078">
        <v>0</v>
      </c>
    </row>
    <row r="5079" spans="1:9" x14ac:dyDescent="0.3">
      <c r="A5079">
        <v>18238245</v>
      </c>
      <c r="B5079">
        <v>500</v>
      </c>
      <c r="C5079" t="s">
        <v>14005</v>
      </c>
      <c r="D5079" t="s">
        <v>13990</v>
      </c>
      <c r="E5079" t="s">
        <v>13990</v>
      </c>
      <c r="F5079">
        <v>2</v>
      </c>
      <c r="G5079">
        <v>0</v>
      </c>
      <c r="H5079" t="s">
        <v>13993</v>
      </c>
      <c r="I5079">
        <v>1</v>
      </c>
    </row>
    <row r="5080" spans="1:9" x14ac:dyDescent="0.3">
      <c r="A5080">
        <v>308110</v>
      </c>
      <c r="B5080">
        <v>400</v>
      </c>
      <c r="C5080" t="s">
        <v>14005</v>
      </c>
      <c r="D5080" t="s">
        <v>13990</v>
      </c>
      <c r="E5080" t="s">
        <v>13990</v>
      </c>
      <c r="F5080">
        <v>1</v>
      </c>
      <c r="G5080">
        <v>0</v>
      </c>
      <c r="H5080" t="s">
        <v>13993</v>
      </c>
      <c r="I5080">
        <v>0</v>
      </c>
    </row>
    <row r="5081" spans="1:9" x14ac:dyDescent="0.3">
      <c r="A5081">
        <v>312213</v>
      </c>
      <c r="B5081">
        <v>600</v>
      </c>
      <c r="C5081" t="s">
        <v>14005</v>
      </c>
      <c r="D5081" t="s">
        <v>13990</v>
      </c>
      <c r="E5081" t="s">
        <v>13990</v>
      </c>
      <c r="F5081">
        <v>2</v>
      </c>
      <c r="G5081">
        <v>0</v>
      </c>
      <c r="H5081" t="s">
        <v>13993</v>
      </c>
      <c r="I5081">
        <v>3</v>
      </c>
    </row>
    <row r="5082" spans="1:9" x14ac:dyDescent="0.3">
      <c r="A5082">
        <v>18410370</v>
      </c>
      <c r="B5082">
        <v>100</v>
      </c>
      <c r="C5082" t="s">
        <v>14005</v>
      </c>
      <c r="D5082" t="s">
        <v>13990</v>
      </c>
      <c r="E5082" t="s">
        <v>13990</v>
      </c>
      <c r="F5082">
        <v>1</v>
      </c>
      <c r="G5082">
        <v>0</v>
      </c>
      <c r="H5082" t="s">
        <v>13993</v>
      </c>
      <c r="I5082">
        <v>0</v>
      </c>
    </row>
    <row r="5083" spans="1:9" x14ac:dyDescent="0.3">
      <c r="A5083">
        <v>18236975</v>
      </c>
      <c r="B5083">
        <v>500</v>
      </c>
      <c r="C5083" t="s">
        <v>14005</v>
      </c>
      <c r="D5083" t="s">
        <v>13990</v>
      </c>
      <c r="E5083" t="s">
        <v>13990</v>
      </c>
      <c r="F5083">
        <v>2</v>
      </c>
      <c r="G5083">
        <v>0</v>
      </c>
      <c r="H5083" t="s">
        <v>13993</v>
      </c>
      <c r="I5083">
        <v>0</v>
      </c>
    </row>
    <row r="5084" spans="1:9" x14ac:dyDescent="0.3">
      <c r="A5084">
        <v>18471517</v>
      </c>
      <c r="B5084">
        <v>700</v>
      </c>
      <c r="C5084" t="s">
        <v>14005</v>
      </c>
      <c r="D5084" t="s">
        <v>14000</v>
      </c>
      <c r="E5084" t="s">
        <v>13990</v>
      </c>
      <c r="F5084">
        <v>2</v>
      </c>
      <c r="G5084">
        <v>0</v>
      </c>
      <c r="H5084" t="s">
        <v>13993</v>
      </c>
      <c r="I5084">
        <v>1</v>
      </c>
    </row>
    <row r="5085" spans="1:9" x14ac:dyDescent="0.3">
      <c r="A5085">
        <v>304469</v>
      </c>
      <c r="B5085">
        <v>100</v>
      </c>
      <c r="C5085" t="s">
        <v>14005</v>
      </c>
      <c r="D5085" t="s">
        <v>13990</v>
      </c>
      <c r="E5085" t="s">
        <v>13990</v>
      </c>
      <c r="F5085">
        <v>1</v>
      </c>
      <c r="G5085">
        <v>0</v>
      </c>
      <c r="H5085" t="s">
        <v>13993</v>
      </c>
      <c r="I5085">
        <v>0</v>
      </c>
    </row>
    <row r="5086" spans="1:9" x14ac:dyDescent="0.3">
      <c r="A5086">
        <v>18451144</v>
      </c>
      <c r="B5086">
        <v>200</v>
      </c>
      <c r="C5086" t="s">
        <v>14005</v>
      </c>
      <c r="D5086" t="s">
        <v>13990</v>
      </c>
      <c r="E5086" t="s">
        <v>13990</v>
      </c>
      <c r="F5086">
        <v>1</v>
      </c>
      <c r="G5086">
        <v>0</v>
      </c>
      <c r="H5086" t="s">
        <v>13993</v>
      </c>
      <c r="I5086">
        <v>0</v>
      </c>
    </row>
    <row r="5087" spans="1:9" x14ac:dyDescent="0.3">
      <c r="A5087">
        <v>4084</v>
      </c>
      <c r="B5087">
        <v>200</v>
      </c>
      <c r="C5087" t="s">
        <v>14005</v>
      </c>
      <c r="D5087" t="s">
        <v>13990</v>
      </c>
      <c r="E5087" t="s">
        <v>13990</v>
      </c>
      <c r="F5087">
        <v>1</v>
      </c>
      <c r="G5087">
        <v>2.9</v>
      </c>
      <c r="H5087" t="s">
        <v>13995</v>
      </c>
      <c r="I5087">
        <v>4</v>
      </c>
    </row>
    <row r="5088" spans="1:9" x14ac:dyDescent="0.3">
      <c r="A5088">
        <v>310947</v>
      </c>
      <c r="B5088">
        <v>100</v>
      </c>
      <c r="C5088" t="s">
        <v>14005</v>
      </c>
      <c r="D5088" t="s">
        <v>13990</v>
      </c>
      <c r="E5088" t="s">
        <v>13990</v>
      </c>
      <c r="F5088">
        <v>1</v>
      </c>
      <c r="G5088">
        <v>3</v>
      </c>
      <c r="H5088" t="s">
        <v>13995</v>
      </c>
      <c r="I5088">
        <v>5</v>
      </c>
    </row>
    <row r="5089" spans="1:9" x14ac:dyDescent="0.3">
      <c r="A5089">
        <v>310989</v>
      </c>
      <c r="B5089">
        <v>200</v>
      </c>
      <c r="C5089" t="s">
        <v>14005</v>
      </c>
      <c r="D5089" t="s">
        <v>13990</v>
      </c>
      <c r="E5089" t="s">
        <v>13990</v>
      </c>
      <c r="F5089">
        <v>1</v>
      </c>
      <c r="G5089">
        <v>2.9</v>
      </c>
      <c r="H5089" t="s">
        <v>13995</v>
      </c>
      <c r="I5089">
        <v>5</v>
      </c>
    </row>
    <row r="5090" spans="1:9" x14ac:dyDescent="0.3">
      <c r="A5090">
        <v>18358295</v>
      </c>
      <c r="B5090">
        <v>300</v>
      </c>
      <c r="C5090" t="s">
        <v>14005</v>
      </c>
      <c r="D5090" t="s">
        <v>13990</v>
      </c>
      <c r="E5090" t="s">
        <v>13990</v>
      </c>
      <c r="F5090">
        <v>1</v>
      </c>
      <c r="G5090">
        <v>3</v>
      </c>
      <c r="H5090" t="s">
        <v>13995</v>
      </c>
      <c r="I5090">
        <v>4</v>
      </c>
    </row>
    <row r="5091" spans="1:9" x14ac:dyDescent="0.3">
      <c r="A5091">
        <v>18317756</v>
      </c>
      <c r="B5091">
        <v>300</v>
      </c>
      <c r="C5091" t="s">
        <v>14005</v>
      </c>
      <c r="D5091" t="s">
        <v>13990</v>
      </c>
      <c r="E5091" t="s">
        <v>13990</v>
      </c>
      <c r="F5091">
        <v>1</v>
      </c>
      <c r="G5091">
        <v>3.1</v>
      </c>
      <c r="H5091" t="s">
        <v>13995</v>
      </c>
      <c r="I5091">
        <v>8</v>
      </c>
    </row>
    <row r="5092" spans="1:9" x14ac:dyDescent="0.3">
      <c r="A5092">
        <v>310936</v>
      </c>
      <c r="B5092">
        <v>300</v>
      </c>
      <c r="C5092" t="s">
        <v>14005</v>
      </c>
      <c r="D5092" t="s">
        <v>13990</v>
      </c>
      <c r="E5092" t="s">
        <v>13990</v>
      </c>
      <c r="F5092">
        <v>1</v>
      </c>
      <c r="G5092">
        <v>3.1</v>
      </c>
      <c r="H5092" t="s">
        <v>13995</v>
      </c>
      <c r="I5092">
        <v>9</v>
      </c>
    </row>
    <row r="5093" spans="1:9" x14ac:dyDescent="0.3">
      <c r="A5093">
        <v>308796</v>
      </c>
      <c r="B5093">
        <v>350</v>
      </c>
      <c r="C5093" t="s">
        <v>14005</v>
      </c>
      <c r="D5093" t="s">
        <v>13990</v>
      </c>
      <c r="E5093" t="s">
        <v>13990</v>
      </c>
      <c r="F5093">
        <v>1</v>
      </c>
      <c r="G5093">
        <v>3.1</v>
      </c>
      <c r="H5093" t="s">
        <v>13995</v>
      </c>
      <c r="I5093">
        <v>14</v>
      </c>
    </row>
    <row r="5094" spans="1:9" x14ac:dyDescent="0.3">
      <c r="A5094">
        <v>18460320</v>
      </c>
      <c r="B5094">
        <v>200</v>
      </c>
      <c r="C5094" t="s">
        <v>14005</v>
      </c>
      <c r="D5094" t="s">
        <v>13990</v>
      </c>
      <c r="E5094" t="s">
        <v>13990</v>
      </c>
      <c r="F5094">
        <v>1</v>
      </c>
      <c r="G5094">
        <v>3</v>
      </c>
      <c r="H5094" t="s">
        <v>13995</v>
      </c>
      <c r="I5094">
        <v>6</v>
      </c>
    </row>
    <row r="5095" spans="1:9" x14ac:dyDescent="0.3">
      <c r="A5095">
        <v>18241893</v>
      </c>
      <c r="B5095">
        <v>350</v>
      </c>
      <c r="C5095" t="s">
        <v>14005</v>
      </c>
      <c r="D5095" t="s">
        <v>13990</v>
      </c>
      <c r="E5095" t="s">
        <v>13990</v>
      </c>
      <c r="F5095">
        <v>1</v>
      </c>
      <c r="G5095">
        <v>3</v>
      </c>
      <c r="H5095" t="s">
        <v>13995</v>
      </c>
      <c r="I5095">
        <v>4</v>
      </c>
    </row>
    <row r="5096" spans="1:9" x14ac:dyDescent="0.3">
      <c r="A5096">
        <v>18363053</v>
      </c>
      <c r="B5096">
        <v>400</v>
      </c>
      <c r="C5096" t="s">
        <v>14005</v>
      </c>
      <c r="D5096" t="s">
        <v>13990</v>
      </c>
      <c r="E5096" t="s">
        <v>13990</v>
      </c>
      <c r="F5096">
        <v>1</v>
      </c>
      <c r="G5096">
        <v>3</v>
      </c>
      <c r="H5096" t="s">
        <v>13995</v>
      </c>
      <c r="I5096">
        <v>4</v>
      </c>
    </row>
    <row r="5097" spans="1:9" x14ac:dyDescent="0.3">
      <c r="A5097">
        <v>310997</v>
      </c>
      <c r="B5097">
        <v>450</v>
      </c>
      <c r="C5097" t="s">
        <v>14005</v>
      </c>
      <c r="D5097" t="s">
        <v>13990</v>
      </c>
      <c r="E5097" t="s">
        <v>13990</v>
      </c>
      <c r="F5097">
        <v>1</v>
      </c>
      <c r="G5097">
        <v>2.7</v>
      </c>
      <c r="H5097" t="s">
        <v>13995</v>
      </c>
      <c r="I5097">
        <v>11</v>
      </c>
    </row>
    <row r="5098" spans="1:9" x14ac:dyDescent="0.3">
      <c r="A5098">
        <v>6629</v>
      </c>
      <c r="B5098">
        <v>100</v>
      </c>
      <c r="C5098" t="s">
        <v>14005</v>
      </c>
      <c r="D5098" t="s">
        <v>13990</v>
      </c>
      <c r="E5098" t="s">
        <v>13990</v>
      </c>
      <c r="F5098">
        <v>1</v>
      </c>
      <c r="G5098">
        <v>3.1</v>
      </c>
      <c r="H5098" t="s">
        <v>13995</v>
      </c>
      <c r="I5098">
        <v>12</v>
      </c>
    </row>
    <row r="5099" spans="1:9" x14ac:dyDescent="0.3">
      <c r="A5099">
        <v>302685</v>
      </c>
      <c r="B5099">
        <v>200</v>
      </c>
      <c r="C5099" t="s">
        <v>14005</v>
      </c>
      <c r="D5099" t="s">
        <v>13990</v>
      </c>
      <c r="E5099" t="s">
        <v>13990</v>
      </c>
      <c r="F5099">
        <v>1</v>
      </c>
      <c r="G5099">
        <v>2.8</v>
      </c>
      <c r="H5099" t="s">
        <v>13995</v>
      </c>
      <c r="I5099">
        <v>11</v>
      </c>
    </row>
    <row r="5100" spans="1:9" x14ac:dyDescent="0.3">
      <c r="A5100">
        <v>18241860</v>
      </c>
      <c r="B5100">
        <v>250</v>
      </c>
      <c r="C5100" t="s">
        <v>14005</v>
      </c>
      <c r="D5100" t="s">
        <v>13990</v>
      </c>
      <c r="E5100" t="s">
        <v>13990</v>
      </c>
      <c r="F5100">
        <v>1</v>
      </c>
      <c r="G5100">
        <v>3.1</v>
      </c>
      <c r="H5100" t="s">
        <v>13995</v>
      </c>
      <c r="I5100">
        <v>7</v>
      </c>
    </row>
    <row r="5101" spans="1:9" x14ac:dyDescent="0.3">
      <c r="A5101">
        <v>2920</v>
      </c>
      <c r="B5101">
        <v>200</v>
      </c>
      <c r="C5101" t="s">
        <v>14005</v>
      </c>
      <c r="D5101" t="s">
        <v>13990</v>
      </c>
      <c r="E5101" t="s">
        <v>13990</v>
      </c>
      <c r="F5101">
        <v>1</v>
      </c>
      <c r="G5101">
        <v>3.1</v>
      </c>
      <c r="H5101" t="s">
        <v>13995</v>
      </c>
      <c r="I5101">
        <v>10</v>
      </c>
    </row>
    <row r="5102" spans="1:9" x14ac:dyDescent="0.3">
      <c r="A5102">
        <v>18238281</v>
      </c>
      <c r="B5102">
        <v>150</v>
      </c>
      <c r="C5102" t="s">
        <v>14005</v>
      </c>
      <c r="D5102" t="s">
        <v>13990</v>
      </c>
      <c r="E5102" t="s">
        <v>13990</v>
      </c>
      <c r="F5102">
        <v>1</v>
      </c>
      <c r="G5102">
        <v>3.1</v>
      </c>
      <c r="H5102" t="s">
        <v>13995</v>
      </c>
      <c r="I5102">
        <v>6</v>
      </c>
    </row>
    <row r="5103" spans="1:9" x14ac:dyDescent="0.3">
      <c r="A5103">
        <v>18204485</v>
      </c>
      <c r="B5103">
        <v>400</v>
      </c>
      <c r="C5103" t="s">
        <v>14005</v>
      </c>
      <c r="D5103" t="s">
        <v>13990</v>
      </c>
      <c r="E5103" t="s">
        <v>13990</v>
      </c>
      <c r="F5103">
        <v>1</v>
      </c>
      <c r="G5103">
        <v>3</v>
      </c>
      <c r="H5103" t="s">
        <v>13995</v>
      </c>
      <c r="I5103">
        <v>4</v>
      </c>
    </row>
    <row r="5104" spans="1:9" x14ac:dyDescent="0.3">
      <c r="A5104">
        <v>18126086</v>
      </c>
      <c r="B5104">
        <v>500</v>
      </c>
      <c r="C5104" t="s">
        <v>14005</v>
      </c>
      <c r="D5104" t="s">
        <v>13990</v>
      </c>
      <c r="E5104" t="s">
        <v>13990</v>
      </c>
      <c r="F5104">
        <v>2</v>
      </c>
      <c r="G5104">
        <v>3.1</v>
      </c>
      <c r="H5104" t="s">
        <v>13995</v>
      </c>
      <c r="I5104">
        <v>8</v>
      </c>
    </row>
    <row r="5105" spans="1:9" x14ac:dyDescent="0.3">
      <c r="A5105">
        <v>9031</v>
      </c>
      <c r="B5105">
        <v>100</v>
      </c>
      <c r="C5105" t="s">
        <v>14005</v>
      </c>
      <c r="D5105" t="s">
        <v>13990</v>
      </c>
      <c r="E5105" t="s">
        <v>13990</v>
      </c>
      <c r="F5105">
        <v>1</v>
      </c>
      <c r="G5105">
        <v>3</v>
      </c>
      <c r="H5105" t="s">
        <v>13995</v>
      </c>
      <c r="I5105">
        <v>14</v>
      </c>
    </row>
    <row r="5106" spans="1:9" x14ac:dyDescent="0.3">
      <c r="A5106">
        <v>18254532</v>
      </c>
      <c r="B5106">
        <v>200</v>
      </c>
      <c r="C5106" t="s">
        <v>14005</v>
      </c>
      <c r="D5106" t="s">
        <v>13990</v>
      </c>
      <c r="E5106" t="s">
        <v>13990</v>
      </c>
      <c r="F5106">
        <v>1</v>
      </c>
      <c r="G5106">
        <v>3</v>
      </c>
      <c r="H5106" t="s">
        <v>13995</v>
      </c>
      <c r="I5106">
        <v>11</v>
      </c>
    </row>
    <row r="5107" spans="1:9" x14ac:dyDescent="0.3">
      <c r="A5107">
        <v>18380219</v>
      </c>
      <c r="B5107">
        <v>700</v>
      </c>
      <c r="C5107" t="s">
        <v>14005</v>
      </c>
      <c r="D5107" t="s">
        <v>13990</v>
      </c>
      <c r="E5107" t="s">
        <v>14000</v>
      </c>
      <c r="F5107">
        <v>2</v>
      </c>
      <c r="G5107">
        <v>3.1</v>
      </c>
      <c r="H5107" t="s">
        <v>13995</v>
      </c>
      <c r="I5107">
        <v>5</v>
      </c>
    </row>
    <row r="5108" spans="1:9" x14ac:dyDescent="0.3">
      <c r="A5108">
        <v>18258473</v>
      </c>
      <c r="B5108">
        <v>250</v>
      </c>
      <c r="C5108" t="s">
        <v>14005</v>
      </c>
      <c r="D5108" t="s">
        <v>13990</v>
      </c>
      <c r="E5108" t="s">
        <v>14000</v>
      </c>
      <c r="F5108">
        <v>1</v>
      </c>
      <c r="G5108">
        <v>2.6</v>
      </c>
      <c r="H5108" t="s">
        <v>13995</v>
      </c>
      <c r="I5108">
        <v>6</v>
      </c>
    </row>
    <row r="5109" spans="1:9" x14ac:dyDescent="0.3">
      <c r="A5109">
        <v>303602</v>
      </c>
      <c r="B5109">
        <v>400</v>
      </c>
      <c r="C5109" t="s">
        <v>14005</v>
      </c>
      <c r="D5109" t="s">
        <v>13990</v>
      </c>
      <c r="E5109" t="s">
        <v>13990</v>
      </c>
      <c r="F5109">
        <v>1</v>
      </c>
      <c r="G5109">
        <v>2.9</v>
      </c>
      <c r="H5109" t="s">
        <v>13995</v>
      </c>
      <c r="I5109">
        <v>11</v>
      </c>
    </row>
    <row r="5110" spans="1:9" x14ac:dyDescent="0.3">
      <c r="A5110">
        <v>18396163</v>
      </c>
      <c r="B5110">
        <v>400</v>
      </c>
      <c r="C5110" t="s">
        <v>14005</v>
      </c>
      <c r="D5110" t="s">
        <v>13990</v>
      </c>
      <c r="E5110" t="s">
        <v>13990</v>
      </c>
      <c r="F5110">
        <v>1</v>
      </c>
      <c r="G5110">
        <v>3.5</v>
      </c>
      <c r="H5110" t="s">
        <v>13994</v>
      </c>
      <c r="I5110">
        <v>14</v>
      </c>
    </row>
    <row r="5111" spans="1:9" x14ac:dyDescent="0.3">
      <c r="A5111">
        <v>18485962</v>
      </c>
      <c r="B5111">
        <v>100</v>
      </c>
      <c r="C5111" t="s">
        <v>14005</v>
      </c>
      <c r="D5111" t="s">
        <v>13990</v>
      </c>
      <c r="E5111" t="s">
        <v>13990</v>
      </c>
      <c r="F5111">
        <v>1</v>
      </c>
      <c r="G5111">
        <v>0</v>
      </c>
      <c r="H5111" t="s">
        <v>13993</v>
      </c>
      <c r="I5111">
        <v>0</v>
      </c>
    </row>
    <row r="5112" spans="1:9" x14ac:dyDescent="0.3">
      <c r="A5112">
        <v>18421485</v>
      </c>
      <c r="B5112">
        <v>100</v>
      </c>
      <c r="C5112" t="s">
        <v>14005</v>
      </c>
      <c r="D5112" t="s">
        <v>13990</v>
      </c>
      <c r="E5112" t="s">
        <v>13990</v>
      </c>
      <c r="F5112">
        <v>1</v>
      </c>
      <c r="G5112">
        <v>0</v>
      </c>
      <c r="H5112" t="s">
        <v>13993</v>
      </c>
      <c r="I5112">
        <v>0</v>
      </c>
    </row>
    <row r="5113" spans="1:9" x14ac:dyDescent="0.3">
      <c r="A5113">
        <v>18363044</v>
      </c>
      <c r="B5113">
        <v>100</v>
      </c>
      <c r="C5113" t="s">
        <v>14005</v>
      </c>
      <c r="D5113" t="s">
        <v>13990</v>
      </c>
      <c r="E5113" t="s">
        <v>13990</v>
      </c>
      <c r="F5113">
        <v>1</v>
      </c>
      <c r="G5113">
        <v>0</v>
      </c>
      <c r="H5113" t="s">
        <v>13993</v>
      </c>
      <c r="I5113">
        <v>0</v>
      </c>
    </row>
    <row r="5114" spans="1:9" x14ac:dyDescent="0.3">
      <c r="A5114">
        <v>18424171</v>
      </c>
      <c r="B5114">
        <v>300</v>
      </c>
      <c r="C5114" t="s">
        <v>14005</v>
      </c>
      <c r="D5114" t="s">
        <v>13990</v>
      </c>
      <c r="E5114" t="s">
        <v>13990</v>
      </c>
      <c r="F5114">
        <v>1</v>
      </c>
      <c r="G5114">
        <v>0</v>
      </c>
      <c r="H5114" t="s">
        <v>13993</v>
      </c>
      <c r="I5114">
        <v>0</v>
      </c>
    </row>
    <row r="5115" spans="1:9" x14ac:dyDescent="0.3">
      <c r="A5115">
        <v>18363051</v>
      </c>
      <c r="B5115">
        <v>400</v>
      </c>
      <c r="C5115" t="s">
        <v>14005</v>
      </c>
      <c r="D5115" t="s">
        <v>13990</v>
      </c>
      <c r="E5115" t="s">
        <v>13990</v>
      </c>
      <c r="F5115">
        <v>1</v>
      </c>
      <c r="G5115">
        <v>0</v>
      </c>
      <c r="H5115" t="s">
        <v>13993</v>
      </c>
      <c r="I5115">
        <v>1</v>
      </c>
    </row>
    <row r="5116" spans="1:9" x14ac:dyDescent="0.3">
      <c r="A5116">
        <v>18449788</v>
      </c>
      <c r="B5116">
        <v>200</v>
      </c>
      <c r="C5116" t="s">
        <v>14005</v>
      </c>
      <c r="D5116" t="s">
        <v>13990</v>
      </c>
      <c r="E5116" t="s">
        <v>13990</v>
      </c>
      <c r="F5116">
        <v>1</v>
      </c>
      <c r="G5116">
        <v>0</v>
      </c>
      <c r="H5116" t="s">
        <v>13993</v>
      </c>
      <c r="I5116">
        <v>3</v>
      </c>
    </row>
    <row r="5117" spans="1:9" x14ac:dyDescent="0.3">
      <c r="A5117">
        <v>18466410</v>
      </c>
      <c r="B5117">
        <v>50</v>
      </c>
      <c r="C5117" t="s">
        <v>14005</v>
      </c>
      <c r="D5117" t="s">
        <v>13990</v>
      </c>
      <c r="E5117" t="s">
        <v>13990</v>
      </c>
      <c r="F5117">
        <v>1</v>
      </c>
      <c r="G5117">
        <v>0</v>
      </c>
      <c r="H5117" t="s">
        <v>13993</v>
      </c>
      <c r="I5117">
        <v>0</v>
      </c>
    </row>
    <row r="5118" spans="1:9" x14ac:dyDescent="0.3">
      <c r="A5118">
        <v>18107851</v>
      </c>
      <c r="B5118">
        <v>300</v>
      </c>
      <c r="C5118" t="s">
        <v>14005</v>
      </c>
      <c r="D5118" t="s">
        <v>13990</v>
      </c>
      <c r="E5118" t="s">
        <v>13990</v>
      </c>
      <c r="F5118">
        <v>1</v>
      </c>
      <c r="G5118">
        <v>0</v>
      </c>
      <c r="H5118" t="s">
        <v>13993</v>
      </c>
      <c r="I5118">
        <v>1</v>
      </c>
    </row>
    <row r="5119" spans="1:9" x14ac:dyDescent="0.3">
      <c r="A5119">
        <v>18466408</v>
      </c>
      <c r="B5119">
        <v>400</v>
      </c>
      <c r="C5119" t="s">
        <v>14005</v>
      </c>
      <c r="D5119" t="s">
        <v>13990</v>
      </c>
      <c r="E5119" t="s">
        <v>13990</v>
      </c>
      <c r="F5119">
        <v>1</v>
      </c>
      <c r="G5119">
        <v>0</v>
      </c>
      <c r="H5119" t="s">
        <v>13993</v>
      </c>
      <c r="I5119">
        <v>0</v>
      </c>
    </row>
    <row r="5120" spans="1:9" x14ac:dyDescent="0.3">
      <c r="A5120">
        <v>18466400</v>
      </c>
      <c r="B5120">
        <v>300</v>
      </c>
      <c r="C5120" t="s">
        <v>14005</v>
      </c>
      <c r="D5120" t="s">
        <v>13990</v>
      </c>
      <c r="E5120" t="s">
        <v>13990</v>
      </c>
      <c r="F5120">
        <v>1</v>
      </c>
      <c r="G5120">
        <v>0</v>
      </c>
      <c r="H5120" t="s">
        <v>13993</v>
      </c>
      <c r="I5120">
        <v>0</v>
      </c>
    </row>
    <row r="5121" spans="1:9" x14ac:dyDescent="0.3">
      <c r="A5121">
        <v>18361765</v>
      </c>
      <c r="B5121">
        <v>200</v>
      </c>
      <c r="C5121" t="s">
        <v>14005</v>
      </c>
      <c r="D5121" t="s">
        <v>13990</v>
      </c>
      <c r="E5121" t="s">
        <v>13990</v>
      </c>
      <c r="F5121">
        <v>1</v>
      </c>
      <c r="G5121">
        <v>0</v>
      </c>
      <c r="H5121" t="s">
        <v>13993</v>
      </c>
      <c r="I5121">
        <v>0</v>
      </c>
    </row>
    <row r="5122" spans="1:9" x14ac:dyDescent="0.3">
      <c r="A5122">
        <v>18424169</v>
      </c>
      <c r="B5122">
        <v>700</v>
      </c>
      <c r="C5122" t="s">
        <v>14005</v>
      </c>
      <c r="D5122" t="s">
        <v>13990</v>
      </c>
      <c r="E5122" t="s">
        <v>13990</v>
      </c>
      <c r="F5122">
        <v>2</v>
      </c>
      <c r="G5122">
        <v>0</v>
      </c>
      <c r="H5122" t="s">
        <v>13993</v>
      </c>
      <c r="I5122">
        <v>1</v>
      </c>
    </row>
    <row r="5123" spans="1:9" x14ac:dyDescent="0.3">
      <c r="A5123">
        <v>18449653</v>
      </c>
      <c r="B5123">
        <v>100</v>
      </c>
      <c r="C5123" t="s">
        <v>14005</v>
      </c>
      <c r="D5123" t="s">
        <v>13990</v>
      </c>
      <c r="E5123" t="s">
        <v>13990</v>
      </c>
      <c r="F5123">
        <v>1</v>
      </c>
      <c r="G5123">
        <v>0</v>
      </c>
      <c r="H5123" t="s">
        <v>13993</v>
      </c>
      <c r="I5123">
        <v>0</v>
      </c>
    </row>
    <row r="5124" spans="1:9" x14ac:dyDescent="0.3">
      <c r="A5124">
        <v>18449786</v>
      </c>
      <c r="B5124">
        <v>100</v>
      </c>
      <c r="C5124" t="s">
        <v>14005</v>
      </c>
      <c r="D5124" t="s">
        <v>13990</v>
      </c>
      <c r="E5124" t="s">
        <v>13990</v>
      </c>
      <c r="F5124">
        <v>1</v>
      </c>
      <c r="G5124">
        <v>0</v>
      </c>
      <c r="H5124" t="s">
        <v>13993</v>
      </c>
      <c r="I5124">
        <v>0</v>
      </c>
    </row>
    <row r="5125" spans="1:9" x14ac:dyDescent="0.3">
      <c r="A5125">
        <v>18466675</v>
      </c>
      <c r="B5125">
        <v>200</v>
      </c>
      <c r="C5125" t="s">
        <v>14005</v>
      </c>
      <c r="D5125" t="s">
        <v>13990</v>
      </c>
      <c r="E5125" t="s">
        <v>13990</v>
      </c>
      <c r="F5125">
        <v>1</v>
      </c>
      <c r="G5125">
        <v>0</v>
      </c>
      <c r="H5125" t="s">
        <v>13993</v>
      </c>
      <c r="I5125">
        <v>0</v>
      </c>
    </row>
    <row r="5126" spans="1:9" x14ac:dyDescent="0.3">
      <c r="A5126">
        <v>18449647</v>
      </c>
      <c r="B5126">
        <v>300</v>
      </c>
      <c r="C5126" t="s">
        <v>14005</v>
      </c>
      <c r="D5126" t="s">
        <v>13990</v>
      </c>
      <c r="E5126" t="s">
        <v>13990</v>
      </c>
      <c r="F5126">
        <v>1</v>
      </c>
      <c r="G5126">
        <v>0</v>
      </c>
      <c r="H5126" t="s">
        <v>13993</v>
      </c>
      <c r="I5126">
        <v>0</v>
      </c>
    </row>
    <row r="5127" spans="1:9" x14ac:dyDescent="0.3">
      <c r="A5127">
        <v>18361779</v>
      </c>
      <c r="B5127">
        <v>100</v>
      </c>
      <c r="C5127" t="s">
        <v>14005</v>
      </c>
      <c r="D5127" t="s">
        <v>13990</v>
      </c>
      <c r="E5127" t="s">
        <v>13990</v>
      </c>
      <c r="F5127">
        <v>1</v>
      </c>
      <c r="G5127">
        <v>0</v>
      </c>
      <c r="H5127" t="s">
        <v>13993</v>
      </c>
      <c r="I5127">
        <v>0</v>
      </c>
    </row>
    <row r="5128" spans="1:9" x14ac:dyDescent="0.3">
      <c r="A5128">
        <v>18363048</v>
      </c>
      <c r="B5128">
        <v>200</v>
      </c>
      <c r="C5128" t="s">
        <v>14005</v>
      </c>
      <c r="D5128" t="s">
        <v>13990</v>
      </c>
      <c r="E5128" t="s">
        <v>13990</v>
      </c>
      <c r="F5128">
        <v>1</v>
      </c>
      <c r="G5128">
        <v>0</v>
      </c>
      <c r="H5128" t="s">
        <v>13993</v>
      </c>
      <c r="I5128">
        <v>1</v>
      </c>
    </row>
    <row r="5129" spans="1:9" x14ac:dyDescent="0.3">
      <c r="A5129">
        <v>310954</v>
      </c>
      <c r="B5129">
        <v>250</v>
      </c>
      <c r="C5129" t="s">
        <v>14005</v>
      </c>
      <c r="D5129" t="s">
        <v>13990</v>
      </c>
      <c r="E5129" t="s">
        <v>13990</v>
      </c>
      <c r="F5129">
        <v>1</v>
      </c>
      <c r="G5129">
        <v>0</v>
      </c>
      <c r="H5129" t="s">
        <v>13993</v>
      </c>
      <c r="I5129">
        <v>1</v>
      </c>
    </row>
    <row r="5130" spans="1:9" x14ac:dyDescent="0.3">
      <c r="A5130">
        <v>312413</v>
      </c>
      <c r="B5130">
        <v>200</v>
      </c>
      <c r="C5130" t="s">
        <v>14005</v>
      </c>
      <c r="D5130" t="s">
        <v>13990</v>
      </c>
      <c r="E5130" t="s">
        <v>13990</v>
      </c>
      <c r="F5130">
        <v>1</v>
      </c>
      <c r="G5130">
        <v>0</v>
      </c>
      <c r="H5130" t="s">
        <v>13993</v>
      </c>
      <c r="I5130">
        <v>0</v>
      </c>
    </row>
    <row r="5131" spans="1:9" x14ac:dyDescent="0.3">
      <c r="A5131">
        <v>18361767</v>
      </c>
      <c r="B5131">
        <v>150</v>
      </c>
      <c r="C5131" t="s">
        <v>14005</v>
      </c>
      <c r="D5131" t="s">
        <v>13990</v>
      </c>
      <c r="E5131" t="s">
        <v>13990</v>
      </c>
      <c r="F5131">
        <v>1</v>
      </c>
      <c r="G5131">
        <v>0</v>
      </c>
      <c r="H5131" t="s">
        <v>13993</v>
      </c>
      <c r="I5131">
        <v>0</v>
      </c>
    </row>
    <row r="5132" spans="1:9" x14ac:dyDescent="0.3">
      <c r="A5132">
        <v>18421473</v>
      </c>
      <c r="B5132">
        <v>300</v>
      </c>
      <c r="C5132" t="s">
        <v>14005</v>
      </c>
      <c r="D5132" t="s">
        <v>13990</v>
      </c>
      <c r="E5132" t="s">
        <v>13990</v>
      </c>
      <c r="F5132">
        <v>1</v>
      </c>
      <c r="G5132">
        <v>0</v>
      </c>
      <c r="H5132" t="s">
        <v>13993</v>
      </c>
      <c r="I5132">
        <v>1</v>
      </c>
    </row>
    <row r="5133" spans="1:9" x14ac:dyDescent="0.3">
      <c r="A5133">
        <v>310995</v>
      </c>
      <c r="B5133">
        <v>250</v>
      </c>
      <c r="C5133" t="s">
        <v>14005</v>
      </c>
      <c r="D5133" t="s">
        <v>13990</v>
      </c>
      <c r="E5133" t="s">
        <v>13990</v>
      </c>
      <c r="F5133">
        <v>1</v>
      </c>
      <c r="G5133">
        <v>0</v>
      </c>
      <c r="H5133" t="s">
        <v>13993</v>
      </c>
      <c r="I5133">
        <v>2</v>
      </c>
    </row>
    <row r="5134" spans="1:9" x14ac:dyDescent="0.3">
      <c r="A5134">
        <v>18421475</v>
      </c>
      <c r="B5134">
        <v>150</v>
      </c>
      <c r="C5134" t="s">
        <v>14005</v>
      </c>
      <c r="D5134" t="s">
        <v>13990</v>
      </c>
      <c r="E5134" t="s">
        <v>13990</v>
      </c>
      <c r="F5134">
        <v>1</v>
      </c>
      <c r="G5134">
        <v>0</v>
      </c>
      <c r="H5134" t="s">
        <v>13993</v>
      </c>
      <c r="I5134">
        <v>1</v>
      </c>
    </row>
    <row r="5135" spans="1:9" x14ac:dyDescent="0.3">
      <c r="A5135">
        <v>18418268</v>
      </c>
      <c r="B5135">
        <v>100</v>
      </c>
      <c r="C5135" t="s">
        <v>14005</v>
      </c>
      <c r="D5135" t="s">
        <v>13990</v>
      </c>
      <c r="E5135" t="s">
        <v>13990</v>
      </c>
      <c r="F5135">
        <v>1</v>
      </c>
      <c r="G5135">
        <v>0</v>
      </c>
      <c r="H5135" t="s">
        <v>13993</v>
      </c>
      <c r="I5135">
        <v>1</v>
      </c>
    </row>
    <row r="5136" spans="1:9" x14ac:dyDescent="0.3">
      <c r="A5136">
        <v>18421459</v>
      </c>
      <c r="B5136">
        <v>200</v>
      </c>
      <c r="C5136" t="s">
        <v>14005</v>
      </c>
      <c r="D5136" t="s">
        <v>13990</v>
      </c>
      <c r="E5136" t="s">
        <v>13990</v>
      </c>
      <c r="F5136">
        <v>1</v>
      </c>
      <c r="G5136">
        <v>0</v>
      </c>
      <c r="H5136" t="s">
        <v>13993</v>
      </c>
      <c r="I5136">
        <v>0</v>
      </c>
    </row>
    <row r="5137" spans="1:9" x14ac:dyDescent="0.3">
      <c r="A5137">
        <v>18361771</v>
      </c>
      <c r="B5137">
        <v>300</v>
      </c>
      <c r="C5137" t="s">
        <v>14005</v>
      </c>
      <c r="D5137" t="s">
        <v>13990</v>
      </c>
      <c r="E5137" t="s">
        <v>13990</v>
      </c>
      <c r="F5137">
        <v>1</v>
      </c>
      <c r="G5137">
        <v>0</v>
      </c>
      <c r="H5137" t="s">
        <v>13993</v>
      </c>
      <c r="I5137">
        <v>0</v>
      </c>
    </row>
    <row r="5138" spans="1:9" x14ac:dyDescent="0.3">
      <c r="A5138">
        <v>18241864</v>
      </c>
      <c r="B5138">
        <v>100</v>
      </c>
      <c r="C5138" t="s">
        <v>14005</v>
      </c>
      <c r="D5138" t="s">
        <v>13990</v>
      </c>
      <c r="E5138" t="s">
        <v>13990</v>
      </c>
      <c r="F5138">
        <v>1</v>
      </c>
      <c r="G5138">
        <v>0</v>
      </c>
      <c r="H5138" t="s">
        <v>13993</v>
      </c>
      <c r="I5138">
        <v>0</v>
      </c>
    </row>
    <row r="5139" spans="1:9" x14ac:dyDescent="0.3">
      <c r="A5139">
        <v>18449657</v>
      </c>
      <c r="B5139">
        <v>500</v>
      </c>
      <c r="C5139" t="s">
        <v>14005</v>
      </c>
      <c r="D5139" t="s">
        <v>13990</v>
      </c>
      <c r="E5139" t="s">
        <v>13990</v>
      </c>
      <c r="F5139">
        <v>2</v>
      </c>
      <c r="G5139">
        <v>0</v>
      </c>
      <c r="H5139" t="s">
        <v>13993</v>
      </c>
      <c r="I5139">
        <v>0</v>
      </c>
    </row>
    <row r="5140" spans="1:9" x14ac:dyDescent="0.3">
      <c r="A5140">
        <v>18396177</v>
      </c>
      <c r="B5140">
        <v>350</v>
      </c>
      <c r="C5140" t="s">
        <v>14005</v>
      </c>
      <c r="D5140" t="s">
        <v>13990</v>
      </c>
      <c r="E5140" t="s">
        <v>13990</v>
      </c>
      <c r="F5140">
        <v>1</v>
      </c>
      <c r="G5140">
        <v>0</v>
      </c>
      <c r="H5140" t="s">
        <v>13993</v>
      </c>
      <c r="I5140">
        <v>0</v>
      </c>
    </row>
    <row r="5141" spans="1:9" x14ac:dyDescent="0.3">
      <c r="A5141">
        <v>18449639</v>
      </c>
      <c r="B5141">
        <v>300</v>
      </c>
      <c r="C5141" t="s">
        <v>14005</v>
      </c>
      <c r="D5141" t="s">
        <v>13990</v>
      </c>
      <c r="E5141" t="s">
        <v>13990</v>
      </c>
      <c r="F5141">
        <v>1</v>
      </c>
      <c r="G5141">
        <v>0</v>
      </c>
      <c r="H5141" t="s">
        <v>13993</v>
      </c>
      <c r="I5141">
        <v>0</v>
      </c>
    </row>
    <row r="5142" spans="1:9" x14ac:dyDescent="0.3">
      <c r="A5142">
        <v>18357954</v>
      </c>
      <c r="B5142">
        <v>300</v>
      </c>
      <c r="C5142" t="s">
        <v>14005</v>
      </c>
      <c r="D5142" t="s">
        <v>13990</v>
      </c>
      <c r="E5142" t="s">
        <v>13990</v>
      </c>
      <c r="F5142">
        <v>1</v>
      </c>
      <c r="G5142">
        <v>0</v>
      </c>
      <c r="H5142" t="s">
        <v>13993</v>
      </c>
      <c r="I5142">
        <v>0</v>
      </c>
    </row>
    <row r="5143" spans="1:9" x14ac:dyDescent="0.3">
      <c r="A5143">
        <v>310965</v>
      </c>
      <c r="B5143">
        <v>150</v>
      </c>
      <c r="C5143" t="s">
        <v>14005</v>
      </c>
      <c r="D5143" t="s">
        <v>13990</v>
      </c>
      <c r="E5143" t="s">
        <v>13990</v>
      </c>
      <c r="F5143">
        <v>1</v>
      </c>
      <c r="G5143">
        <v>0</v>
      </c>
      <c r="H5143" t="s">
        <v>13993</v>
      </c>
      <c r="I5143">
        <v>2</v>
      </c>
    </row>
    <row r="5144" spans="1:9" x14ac:dyDescent="0.3">
      <c r="A5144">
        <v>18418278</v>
      </c>
      <c r="B5144">
        <v>100</v>
      </c>
      <c r="C5144" t="s">
        <v>14005</v>
      </c>
      <c r="D5144" t="s">
        <v>13990</v>
      </c>
      <c r="E5144" t="s">
        <v>13990</v>
      </c>
      <c r="F5144">
        <v>1</v>
      </c>
      <c r="G5144">
        <v>0</v>
      </c>
      <c r="H5144" t="s">
        <v>13993</v>
      </c>
      <c r="I5144">
        <v>1</v>
      </c>
    </row>
    <row r="5145" spans="1:9" x14ac:dyDescent="0.3">
      <c r="A5145">
        <v>18449664</v>
      </c>
      <c r="B5145">
        <v>200</v>
      </c>
      <c r="C5145" t="s">
        <v>14005</v>
      </c>
      <c r="D5145" t="s">
        <v>13990</v>
      </c>
      <c r="E5145" t="s">
        <v>13990</v>
      </c>
      <c r="F5145">
        <v>1</v>
      </c>
      <c r="G5145">
        <v>0</v>
      </c>
      <c r="H5145" t="s">
        <v>13993</v>
      </c>
      <c r="I5145">
        <v>0</v>
      </c>
    </row>
    <row r="5146" spans="1:9" x14ac:dyDescent="0.3">
      <c r="A5146">
        <v>18480435</v>
      </c>
      <c r="B5146">
        <v>100</v>
      </c>
      <c r="C5146" t="s">
        <v>14005</v>
      </c>
      <c r="D5146" t="s">
        <v>13990</v>
      </c>
      <c r="E5146" t="s">
        <v>13990</v>
      </c>
      <c r="F5146">
        <v>1</v>
      </c>
      <c r="G5146">
        <v>0</v>
      </c>
      <c r="H5146" t="s">
        <v>13993</v>
      </c>
      <c r="I5146">
        <v>3</v>
      </c>
    </row>
    <row r="5147" spans="1:9" x14ac:dyDescent="0.3">
      <c r="A5147">
        <v>311009</v>
      </c>
      <c r="B5147">
        <v>500</v>
      </c>
      <c r="C5147" t="s">
        <v>14005</v>
      </c>
      <c r="D5147" t="s">
        <v>13990</v>
      </c>
      <c r="E5147" t="s">
        <v>13990</v>
      </c>
      <c r="F5147">
        <v>2</v>
      </c>
      <c r="G5147">
        <v>0</v>
      </c>
      <c r="H5147" t="s">
        <v>13993</v>
      </c>
      <c r="I5147">
        <v>3</v>
      </c>
    </row>
    <row r="5148" spans="1:9" x14ac:dyDescent="0.3">
      <c r="A5148">
        <v>310988</v>
      </c>
      <c r="B5148">
        <v>50</v>
      </c>
      <c r="C5148" t="s">
        <v>14005</v>
      </c>
      <c r="D5148" t="s">
        <v>13990</v>
      </c>
      <c r="E5148" t="s">
        <v>13990</v>
      </c>
      <c r="F5148">
        <v>1</v>
      </c>
      <c r="G5148">
        <v>0</v>
      </c>
      <c r="H5148" t="s">
        <v>13993</v>
      </c>
      <c r="I5148">
        <v>0</v>
      </c>
    </row>
    <row r="5149" spans="1:9" x14ac:dyDescent="0.3">
      <c r="A5149">
        <v>18421461</v>
      </c>
      <c r="B5149">
        <v>100</v>
      </c>
      <c r="C5149" t="s">
        <v>14005</v>
      </c>
      <c r="D5149" t="s">
        <v>13990</v>
      </c>
      <c r="E5149" t="s">
        <v>13990</v>
      </c>
      <c r="F5149">
        <v>1</v>
      </c>
      <c r="G5149">
        <v>0</v>
      </c>
      <c r="H5149" t="s">
        <v>13993</v>
      </c>
      <c r="I5149">
        <v>0</v>
      </c>
    </row>
    <row r="5150" spans="1:9" x14ac:dyDescent="0.3">
      <c r="A5150">
        <v>310952</v>
      </c>
      <c r="B5150">
        <v>50</v>
      </c>
      <c r="C5150" t="s">
        <v>14005</v>
      </c>
      <c r="D5150" t="s">
        <v>13990</v>
      </c>
      <c r="E5150" t="s">
        <v>13990</v>
      </c>
      <c r="F5150">
        <v>1</v>
      </c>
      <c r="G5150">
        <v>0</v>
      </c>
      <c r="H5150" t="s">
        <v>13993</v>
      </c>
      <c r="I5150">
        <v>0</v>
      </c>
    </row>
    <row r="5151" spans="1:9" x14ac:dyDescent="0.3">
      <c r="A5151">
        <v>18449667</v>
      </c>
      <c r="B5151">
        <v>200</v>
      </c>
      <c r="C5151" t="s">
        <v>14005</v>
      </c>
      <c r="D5151" t="s">
        <v>13990</v>
      </c>
      <c r="E5151" t="s">
        <v>13990</v>
      </c>
      <c r="F5151">
        <v>1</v>
      </c>
      <c r="G5151">
        <v>0</v>
      </c>
      <c r="H5151" t="s">
        <v>13993</v>
      </c>
      <c r="I5151">
        <v>0</v>
      </c>
    </row>
    <row r="5152" spans="1:9" x14ac:dyDescent="0.3">
      <c r="A5152">
        <v>18449661</v>
      </c>
      <c r="B5152">
        <v>100</v>
      </c>
      <c r="C5152" t="s">
        <v>14005</v>
      </c>
      <c r="D5152" t="s">
        <v>13990</v>
      </c>
      <c r="E5152" t="s">
        <v>13990</v>
      </c>
      <c r="F5152">
        <v>1</v>
      </c>
      <c r="G5152">
        <v>0</v>
      </c>
      <c r="H5152" t="s">
        <v>13993</v>
      </c>
      <c r="I5152">
        <v>0</v>
      </c>
    </row>
    <row r="5153" spans="1:9" x14ac:dyDescent="0.3">
      <c r="A5153">
        <v>18449643</v>
      </c>
      <c r="B5153">
        <v>150</v>
      </c>
      <c r="C5153" t="s">
        <v>14005</v>
      </c>
      <c r="D5153" t="s">
        <v>13990</v>
      </c>
      <c r="E5153" t="s">
        <v>13990</v>
      </c>
      <c r="F5153">
        <v>1</v>
      </c>
      <c r="G5153">
        <v>0</v>
      </c>
      <c r="H5153" t="s">
        <v>13993</v>
      </c>
      <c r="I5153">
        <v>0</v>
      </c>
    </row>
    <row r="5154" spans="1:9" x14ac:dyDescent="0.3">
      <c r="A5154">
        <v>300791</v>
      </c>
      <c r="B5154">
        <v>200</v>
      </c>
      <c r="C5154" t="s">
        <v>14005</v>
      </c>
      <c r="D5154" t="s">
        <v>13990</v>
      </c>
      <c r="E5154" t="s">
        <v>13990</v>
      </c>
      <c r="F5154">
        <v>1</v>
      </c>
      <c r="G5154">
        <v>0</v>
      </c>
      <c r="H5154" t="s">
        <v>13993</v>
      </c>
      <c r="I5154">
        <v>1</v>
      </c>
    </row>
    <row r="5155" spans="1:9" x14ac:dyDescent="0.3">
      <c r="A5155">
        <v>300264</v>
      </c>
      <c r="B5155">
        <v>250</v>
      </c>
      <c r="C5155" t="s">
        <v>14005</v>
      </c>
      <c r="D5155" t="s">
        <v>13990</v>
      </c>
      <c r="E5155" t="s">
        <v>13990</v>
      </c>
      <c r="F5155">
        <v>1</v>
      </c>
      <c r="G5155">
        <v>2.8</v>
      </c>
      <c r="H5155" t="s">
        <v>13995</v>
      </c>
      <c r="I5155">
        <v>22</v>
      </c>
    </row>
    <row r="5156" spans="1:9" x14ac:dyDescent="0.3">
      <c r="A5156">
        <v>18425751</v>
      </c>
      <c r="B5156">
        <v>350</v>
      </c>
      <c r="C5156" t="s">
        <v>14005</v>
      </c>
      <c r="D5156" t="s">
        <v>13990</v>
      </c>
      <c r="E5156" t="s">
        <v>13990</v>
      </c>
      <c r="F5156">
        <v>1</v>
      </c>
      <c r="G5156">
        <v>3.2</v>
      </c>
      <c r="H5156" t="s">
        <v>13995</v>
      </c>
      <c r="I5156">
        <v>11</v>
      </c>
    </row>
    <row r="5157" spans="1:9" x14ac:dyDescent="0.3">
      <c r="A5157">
        <v>7388</v>
      </c>
      <c r="B5157">
        <v>250</v>
      </c>
      <c r="C5157" t="s">
        <v>14005</v>
      </c>
      <c r="D5157" t="s">
        <v>13990</v>
      </c>
      <c r="E5157" t="s">
        <v>13990</v>
      </c>
      <c r="F5157">
        <v>1</v>
      </c>
      <c r="G5157">
        <v>2.9</v>
      </c>
      <c r="H5157" t="s">
        <v>13995</v>
      </c>
      <c r="I5157">
        <v>8</v>
      </c>
    </row>
    <row r="5158" spans="1:9" x14ac:dyDescent="0.3">
      <c r="A5158">
        <v>311485</v>
      </c>
      <c r="B5158">
        <v>350</v>
      </c>
      <c r="C5158" t="s">
        <v>14005</v>
      </c>
      <c r="D5158" t="s">
        <v>13990</v>
      </c>
      <c r="E5158" t="s">
        <v>13990</v>
      </c>
      <c r="F5158">
        <v>1</v>
      </c>
      <c r="G5158">
        <v>2.9</v>
      </c>
      <c r="H5158" t="s">
        <v>13995</v>
      </c>
      <c r="I5158">
        <v>10</v>
      </c>
    </row>
    <row r="5159" spans="1:9" x14ac:dyDescent="0.3">
      <c r="A5159">
        <v>2870</v>
      </c>
      <c r="B5159">
        <v>400</v>
      </c>
      <c r="C5159" t="s">
        <v>14005</v>
      </c>
      <c r="D5159" t="s">
        <v>13990</v>
      </c>
      <c r="E5159" t="s">
        <v>13990</v>
      </c>
      <c r="F5159">
        <v>1</v>
      </c>
      <c r="G5159">
        <v>3.3</v>
      </c>
      <c r="H5159" t="s">
        <v>13995</v>
      </c>
      <c r="I5159">
        <v>86</v>
      </c>
    </row>
    <row r="5160" spans="1:9" x14ac:dyDescent="0.3">
      <c r="A5160">
        <v>18397908</v>
      </c>
      <c r="B5160">
        <v>1000</v>
      </c>
      <c r="C5160" t="s">
        <v>14005</v>
      </c>
      <c r="D5160" t="s">
        <v>14000</v>
      </c>
      <c r="E5160" t="s">
        <v>13990</v>
      </c>
      <c r="F5160">
        <v>3</v>
      </c>
      <c r="G5160">
        <v>3</v>
      </c>
      <c r="H5160" t="s">
        <v>13995</v>
      </c>
      <c r="I5160">
        <v>6</v>
      </c>
    </row>
    <row r="5161" spans="1:9" x14ac:dyDescent="0.3">
      <c r="A5161">
        <v>312765</v>
      </c>
      <c r="B5161">
        <v>500</v>
      </c>
      <c r="C5161" t="s">
        <v>14005</v>
      </c>
      <c r="D5161" t="s">
        <v>13990</v>
      </c>
      <c r="E5161" t="s">
        <v>13990</v>
      </c>
      <c r="F5161">
        <v>2</v>
      </c>
      <c r="G5161">
        <v>3.2</v>
      </c>
      <c r="H5161" t="s">
        <v>13995</v>
      </c>
      <c r="I5161">
        <v>12</v>
      </c>
    </row>
    <row r="5162" spans="1:9" x14ac:dyDescent="0.3">
      <c r="A5162">
        <v>5879</v>
      </c>
      <c r="B5162">
        <v>600</v>
      </c>
      <c r="C5162" t="s">
        <v>14005</v>
      </c>
      <c r="D5162" t="s">
        <v>13990</v>
      </c>
      <c r="E5162" t="s">
        <v>14000</v>
      </c>
      <c r="F5162">
        <v>2</v>
      </c>
      <c r="G5162">
        <v>3.4</v>
      </c>
      <c r="H5162" t="s">
        <v>13995</v>
      </c>
      <c r="I5162">
        <v>135</v>
      </c>
    </row>
    <row r="5163" spans="1:9" x14ac:dyDescent="0.3">
      <c r="A5163">
        <v>304621</v>
      </c>
      <c r="B5163">
        <v>200</v>
      </c>
      <c r="C5163" t="s">
        <v>14005</v>
      </c>
      <c r="D5163" t="s">
        <v>13990</v>
      </c>
      <c r="E5163" t="s">
        <v>13990</v>
      </c>
      <c r="F5163">
        <v>1</v>
      </c>
      <c r="G5163">
        <v>3.3</v>
      </c>
      <c r="H5163" t="s">
        <v>13995</v>
      </c>
      <c r="I5163">
        <v>16</v>
      </c>
    </row>
    <row r="5164" spans="1:9" x14ac:dyDescent="0.3">
      <c r="A5164">
        <v>18472788</v>
      </c>
      <c r="B5164">
        <v>500</v>
      </c>
      <c r="C5164" t="s">
        <v>14005</v>
      </c>
      <c r="D5164" t="s">
        <v>13990</v>
      </c>
      <c r="E5164" t="s">
        <v>13990</v>
      </c>
      <c r="F5164">
        <v>2</v>
      </c>
      <c r="G5164">
        <v>2.9</v>
      </c>
      <c r="H5164" t="s">
        <v>13995</v>
      </c>
      <c r="I5164">
        <v>4</v>
      </c>
    </row>
    <row r="5165" spans="1:9" x14ac:dyDescent="0.3">
      <c r="A5165">
        <v>309510</v>
      </c>
      <c r="B5165">
        <v>350</v>
      </c>
      <c r="C5165" t="s">
        <v>14005</v>
      </c>
      <c r="D5165" t="s">
        <v>13990</v>
      </c>
      <c r="E5165" t="s">
        <v>13990</v>
      </c>
      <c r="F5165">
        <v>1</v>
      </c>
      <c r="G5165">
        <v>2.9</v>
      </c>
      <c r="H5165" t="s">
        <v>13995</v>
      </c>
      <c r="I5165">
        <v>10</v>
      </c>
    </row>
    <row r="5166" spans="1:9" x14ac:dyDescent="0.3">
      <c r="A5166">
        <v>300259</v>
      </c>
      <c r="B5166">
        <v>200</v>
      </c>
      <c r="C5166" t="s">
        <v>14005</v>
      </c>
      <c r="D5166" t="s">
        <v>13990</v>
      </c>
      <c r="E5166" t="s">
        <v>13990</v>
      </c>
      <c r="F5166">
        <v>1</v>
      </c>
      <c r="G5166">
        <v>2.8</v>
      </c>
      <c r="H5166" t="s">
        <v>13995</v>
      </c>
      <c r="I5166">
        <v>7</v>
      </c>
    </row>
    <row r="5167" spans="1:9" x14ac:dyDescent="0.3">
      <c r="A5167">
        <v>310430</v>
      </c>
      <c r="B5167">
        <v>700</v>
      </c>
      <c r="C5167" t="s">
        <v>14005</v>
      </c>
      <c r="D5167" t="s">
        <v>13990</v>
      </c>
      <c r="E5167" t="s">
        <v>13990</v>
      </c>
      <c r="F5167">
        <v>2</v>
      </c>
      <c r="G5167">
        <v>2.8</v>
      </c>
      <c r="H5167" t="s">
        <v>13995</v>
      </c>
      <c r="I5167">
        <v>17</v>
      </c>
    </row>
    <row r="5168" spans="1:9" x14ac:dyDescent="0.3">
      <c r="A5168">
        <v>300273</v>
      </c>
      <c r="B5168">
        <v>250</v>
      </c>
      <c r="C5168" t="s">
        <v>14005</v>
      </c>
      <c r="D5168" t="s">
        <v>13990</v>
      </c>
      <c r="E5168" t="s">
        <v>13990</v>
      </c>
      <c r="F5168">
        <v>1</v>
      </c>
      <c r="G5168">
        <v>2.7</v>
      </c>
      <c r="H5168" t="s">
        <v>13995</v>
      </c>
      <c r="I5168">
        <v>16</v>
      </c>
    </row>
    <row r="5169" spans="1:9" x14ac:dyDescent="0.3">
      <c r="A5169">
        <v>7393</v>
      </c>
      <c r="B5169">
        <v>250</v>
      </c>
      <c r="C5169" t="s">
        <v>14005</v>
      </c>
      <c r="D5169" t="s">
        <v>13990</v>
      </c>
      <c r="E5169" t="s">
        <v>13990</v>
      </c>
      <c r="F5169">
        <v>1</v>
      </c>
      <c r="G5169">
        <v>2.8</v>
      </c>
      <c r="H5169" t="s">
        <v>13995</v>
      </c>
      <c r="I5169">
        <v>12</v>
      </c>
    </row>
    <row r="5170" spans="1:9" x14ac:dyDescent="0.3">
      <c r="A5170">
        <v>311451</v>
      </c>
      <c r="B5170">
        <v>500</v>
      </c>
      <c r="C5170" t="s">
        <v>14005</v>
      </c>
      <c r="D5170" t="s">
        <v>13990</v>
      </c>
      <c r="E5170" t="s">
        <v>14000</v>
      </c>
      <c r="F5170">
        <v>2</v>
      </c>
      <c r="G5170">
        <v>3.4</v>
      </c>
      <c r="H5170" t="s">
        <v>13995</v>
      </c>
      <c r="I5170">
        <v>78</v>
      </c>
    </row>
    <row r="5171" spans="1:9" x14ac:dyDescent="0.3">
      <c r="A5171">
        <v>7240</v>
      </c>
      <c r="B5171">
        <v>400</v>
      </c>
      <c r="C5171" t="s">
        <v>14005</v>
      </c>
      <c r="D5171" t="s">
        <v>13990</v>
      </c>
      <c r="E5171" t="s">
        <v>13990</v>
      </c>
      <c r="F5171">
        <v>1</v>
      </c>
      <c r="G5171">
        <v>2.9</v>
      </c>
      <c r="H5171" t="s">
        <v>13995</v>
      </c>
      <c r="I5171">
        <v>20</v>
      </c>
    </row>
    <row r="5172" spans="1:9" x14ac:dyDescent="0.3">
      <c r="A5172">
        <v>300268</v>
      </c>
      <c r="B5172">
        <v>650</v>
      </c>
      <c r="C5172" t="s">
        <v>14005</v>
      </c>
      <c r="D5172" t="s">
        <v>13990</v>
      </c>
      <c r="E5172" t="s">
        <v>13990</v>
      </c>
      <c r="F5172">
        <v>2</v>
      </c>
      <c r="G5172">
        <v>2.7</v>
      </c>
      <c r="H5172" t="s">
        <v>13995</v>
      </c>
      <c r="I5172">
        <v>66</v>
      </c>
    </row>
    <row r="5173" spans="1:9" x14ac:dyDescent="0.3">
      <c r="A5173">
        <v>310328</v>
      </c>
      <c r="B5173">
        <v>400</v>
      </c>
      <c r="C5173" t="s">
        <v>14005</v>
      </c>
      <c r="D5173" t="s">
        <v>13990</v>
      </c>
      <c r="E5173" t="s">
        <v>13990</v>
      </c>
      <c r="F5173">
        <v>1</v>
      </c>
      <c r="G5173">
        <v>3.5</v>
      </c>
      <c r="H5173" t="s">
        <v>13994</v>
      </c>
      <c r="I5173">
        <v>27</v>
      </c>
    </row>
    <row r="5174" spans="1:9" x14ac:dyDescent="0.3">
      <c r="A5174">
        <v>309471</v>
      </c>
      <c r="B5174">
        <v>400</v>
      </c>
      <c r="C5174" t="s">
        <v>14005</v>
      </c>
      <c r="D5174" t="s">
        <v>13990</v>
      </c>
      <c r="E5174" t="s">
        <v>14000</v>
      </c>
      <c r="F5174">
        <v>1</v>
      </c>
      <c r="G5174">
        <v>3.5</v>
      </c>
      <c r="H5174" t="s">
        <v>13994</v>
      </c>
      <c r="I5174">
        <v>21</v>
      </c>
    </row>
    <row r="5175" spans="1:9" x14ac:dyDescent="0.3">
      <c r="A5175">
        <v>18383522</v>
      </c>
      <c r="B5175">
        <v>550</v>
      </c>
      <c r="C5175" t="s">
        <v>14005</v>
      </c>
      <c r="D5175" t="s">
        <v>13990</v>
      </c>
      <c r="E5175" t="s">
        <v>14000</v>
      </c>
      <c r="F5175">
        <v>2</v>
      </c>
      <c r="G5175">
        <v>3.7</v>
      </c>
      <c r="H5175" t="s">
        <v>13994</v>
      </c>
      <c r="I5175">
        <v>21</v>
      </c>
    </row>
    <row r="5176" spans="1:9" x14ac:dyDescent="0.3">
      <c r="A5176">
        <v>18424615</v>
      </c>
      <c r="B5176">
        <v>100</v>
      </c>
      <c r="C5176" t="s">
        <v>14005</v>
      </c>
      <c r="D5176" t="s">
        <v>13990</v>
      </c>
      <c r="E5176" t="s">
        <v>13990</v>
      </c>
      <c r="F5176">
        <v>1</v>
      </c>
      <c r="G5176">
        <v>0</v>
      </c>
      <c r="H5176" t="s">
        <v>13993</v>
      </c>
      <c r="I5176">
        <v>1</v>
      </c>
    </row>
    <row r="5177" spans="1:9" x14ac:dyDescent="0.3">
      <c r="A5177">
        <v>18425758</v>
      </c>
      <c r="B5177">
        <v>150</v>
      </c>
      <c r="C5177" t="s">
        <v>14005</v>
      </c>
      <c r="D5177" t="s">
        <v>13990</v>
      </c>
      <c r="E5177" t="s">
        <v>13990</v>
      </c>
      <c r="F5177">
        <v>1</v>
      </c>
      <c r="G5177">
        <v>0</v>
      </c>
      <c r="H5177" t="s">
        <v>13993</v>
      </c>
      <c r="I5177">
        <v>2</v>
      </c>
    </row>
    <row r="5178" spans="1:9" x14ac:dyDescent="0.3">
      <c r="A5178">
        <v>18425178</v>
      </c>
      <c r="B5178">
        <v>100</v>
      </c>
      <c r="C5178" t="s">
        <v>14005</v>
      </c>
      <c r="D5178" t="s">
        <v>13990</v>
      </c>
      <c r="E5178" t="s">
        <v>13990</v>
      </c>
      <c r="F5178">
        <v>1</v>
      </c>
      <c r="G5178">
        <v>0</v>
      </c>
      <c r="H5178" t="s">
        <v>13993</v>
      </c>
      <c r="I5178">
        <v>0</v>
      </c>
    </row>
    <row r="5179" spans="1:9" x14ac:dyDescent="0.3">
      <c r="A5179">
        <v>18354994</v>
      </c>
      <c r="B5179">
        <v>400</v>
      </c>
      <c r="C5179" t="s">
        <v>14005</v>
      </c>
      <c r="D5179" t="s">
        <v>13990</v>
      </c>
      <c r="E5179" t="s">
        <v>13990</v>
      </c>
      <c r="F5179">
        <v>1</v>
      </c>
      <c r="G5179">
        <v>0</v>
      </c>
      <c r="H5179" t="s">
        <v>13993</v>
      </c>
      <c r="I5179">
        <v>0</v>
      </c>
    </row>
    <row r="5180" spans="1:9" x14ac:dyDescent="0.3">
      <c r="A5180">
        <v>18146362</v>
      </c>
      <c r="B5180">
        <v>400</v>
      </c>
      <c r="C5180" t="s">
        <v>14005</v>
      </c>
      <c r="D5180" t="s">
        <v>13990</v>
      </c>
      <c r="E5180" t="s">
        <v>13990</v>
      </c>
      <c r="F5180">
        <v>1</v>
      </c>
      <c r="G5180">
        <v>0</v>
      </c>
      <c r="H5180" t="s">
        <v>13993</v>
      </c>
      <c r="I5180">
        <v>3</v>
      </c>
    </row>
    <row r="5181" spans="1:9" x14ac:dyDescent="0.3">
      <c r="A5181">
        <v>18425175</v>
      </c>
      <c r="B5181">
        <v>300</v>
      </c>
      <c r="C5181" t="s">
        <v>14005</v>
      </c>
      <c r="D5181" t="s">
        <v>13990</v>
      </c>
      <c r="E5181" t="s">
        <v>13990</v>
      </c>
      <c r="F5181">
        <v>1</v>
      </c>
      <c r="G5181">
        <v>0</v>
      </c>
      <c r="H5181" t="s">
        <v>13993</v>
      </c>
      <c r="I5181">
        <v>0</v>
      </c>
    </row>
    <row r="5182" spans="1:9" x14ac:dyDescent="0.3">
      <c r="A5182">
        <v>18225831</v>
      </c>
      <c r="B5182">
        <v>300</v>
      </c>
      <c r="C5182" t="s">
        <v>14005</v>
      </c>
      <c r="D5182" t="s">
        <v>13990</v>
      </c>
      <c r="E5182" t="s">
        <v>13990</v>
      </c>
      <c r="F5182">
        <v>1</v>
      </c>
      <c r="G5182">
        <v>0</v>
      </c>
      <c r="H5182" t="s">
        <v>13993</v>
      </c>
      <c r="I5182">
        <v>3</v>
      </c>
    </row>
    <row r="5183" spans="1:9" x14ac:dyDescent="0.3">
      <c r="A5183">
        <v>18354988</v>
      </c>
      <c r="B5183">
        <v>300</v>
      </c>
      <c r="C5183" t="s">
        <v>14005</v>
      </c>
      <c r="D5183" t="s">
        <v>13990</v>
      </c>
      <c r="E5183" t="s">
        <v>13990</v>
      </c>
      <c r="F5183">
        <v>1</v>
      </c>
      <c r="G5183">
        <v>0</v>
      </c>
      <c r="H5183" t="s">
        <v>13993</v>
      </c>
      <c r="I5183">
        <v>0</v>
      </c>
    </row>
    <row r="5184" spans="1:9" x14ac:dyDescent="0.3">
      <c r="A5184">
        <v>18425772</v>
      </c>
      <c r="B5184">
        <v>100</v>
      </c>
      <c r="C5184" t="s">
        <v>14005</v>
      </c>
      <c r="D5184" t="s">
        <v>13990</v>
      </c>
      <c r="E5184" t="s">
        <v>13990</v>
      </c>
      <c r="F5184">
        <v>1</v>
      </c>
      <c r="G5184">
        <v>0</v>
      </c>
      <c r="H5184" t="s">
        <v>13993</v>
      </c>
      <c r="I5184">
        <v>0</v>
      </c>
    </row>
    <row r="5185" spans="1:9" x14ac:dyDescent="0.3">
      <c r="A5185">
        <v>18354998</v>
      </c>
      <c r="B5185">
        <v>100</v>
      </c>
      <c r="C5185" t="s">
        <v>14005</v>
      </c>
      <c r="D5185" t="s">
        <v>13990</v>
      </c>
      <c r="E5185" t="s">
        <v>13990</v>
      </c>
      <c r="F5185">
        <v>1</v>
      </c>
      <c r="G5185">
        <v>0</v>
      </c>
      <c r="H5185" t="s">
        <v>13993</v>
      </c>
      <c r="I5185">
        <v>0</v>
      </c>
    </row>
    <row r="5186" spans="1:9" x14ac:dyDescent="0.3">
      <c r="A5186">
        <v>18354992</v>
      </c>
      <c r="B5186">
        <v>200</v>
      </c>
      <c r="C5186" t="s">
        <v>14005</v>
      </c>
      <c r="D5186" t="s">
        <v>13990</v>
      </c>
      <c r="E5186" t="s">
        <v>13990</v>
      </c>
      <c r="F5186">
        <v>1</v>
      </c>
      <c r="G5186">
        <v>0</v>
      </c>
      <c r="H5186" t="s">
        <v>13993</v>
      </c>
      <c r="I5186">
        <v>1</v>
      </c>
    </row>
    <row r="5187" spans="1:9" x14ac:dyDescent="0.3">
      <c r="A5187">
        <v>309509</v>
      </c>
      <c r="B5187">
        <v>300</v>
      </c>
      <c r="C5187" t="s">
        <v>14005</v>
      </c>
      <c r="D5187" t="s">
        <v>13990</v>
      </c>
      <c r="E5187" t="s">
        <v>13990</v>
      </c>
      <c r="F5187">
        <v>1</v>
      </c>
      <c r="G5187">
        <v>0</v>
      </c>
      <c r="H5187" t="s">
        <v>13993</v>
      </c>
      <c r="I5187">
        <v>1</v>
      </c>
    </row>
    <row r="5188" spans="1:9" x14ac:dyDescent="0.3">
      <c r="A5188">
        <v>18423905</v>
      </c>
      <c r="B5188">
        <v>200</v>
      </c>
      <c r="C5188" t="s">
        <v>14005</v>
      </c>
      <c r="D5188" t="s">
        <v>13990</v>
      </c>
      <c r="E5188" t="s">
        <v>13990</v>
      </c>
      <c r="F5188">
        <v>1</v>
      </c>
      <c r="G5188">
        <v>0</v>
      </c>
      <c r="H5188" t="s">
        <v>13993</v>
      </c>
      <c r="I5188">
        <v>0</v>
      </c>
    </row>
    <row r="5189" spans="1:9" x14ac:dyDescent="0.3">
      <c r="A5189">
        <v>18357566</v>
      </c>
      <c r="B5189">
        <v>200</v>
      </c>
      <c r="C5189" t="s">
        <v>14005</v>
      </c>
      <c r="D5189" t="s">
        <v>13990</v>
      </c>
      <c r="E5189" t="s">
        <v>13990</v>
      </c>
      <c r="F5189">
        <v>1</v>
      </c>
      <c r="G5189">
        <v>0</v>
      </c>
      <c r="H5189" t="s">
        <v>13993</v>
      </c>
      <c r="I5189">
        <v>2</v>
      </c>
    </row>
    <row r="5190" spans="1:9" x14ac:dyDescent="0.3">
      <c r="A5190">
        <v>18425768</v>
      </c>
      <c r="B5190">
        <v>100</v>
      </c>
      <c r="C5190" t="s">
        <v>14005</v>
      </c>
      <c r="D5190" t="s">
        <v>13990</v>
      </c>
      <c r="E5190" t="s">
        <v>13990</v>
      </c>
      <c r="F5190">
        <v>1</v>
      </c>
      <c r="G5190">
        <v>0</v>
      </c>
      <c r="H5190" t="s">
        <v>13993</v>
      </c>
      <c r="I5190">
        <v>0</v>
      </c>
    </row>
    <row r="5191" spans="1:9" x14ac:dyDescent="0.3">
      <c r="A5191">
        <v>18025119</v>
      </c>
      <c r="B5191">
        <v>300</v>
      </c>
      <c r="C5191" t="s">
        <v>14005</v>
      </c>
      <c r="D5191" t="s">
        <v>13990</v>
      </c>
      <c r="E5191" t="s">
        <v>13990</v>
      </c>
      <c r="F5191">
        <v>1</v>
      </c>
      <c r="G5191">
        <v>0</v>
      </c>
      <c r="H5191" t="s">
        <v>13993</v>
      </c>
      <c r="I5191">
        <v>0</v>
      </c>
    </row>
    <row r="5192" spans="1:9" x14ac:dyDescent="0.3">
      <c r="A5192">
        <v>18472683</v>
      </c>
      <c r="B5192">
        <v>400</v>
      </c>
      <c r="C5192" t="s">
        <v>14005</v>
      </c>
      <c r="D5192" t="s">
        <v>13990</v>
      </c>
      <c r="E5192" t="s">
        <v>13990</v>
      </c>
      <c r="F5192">
        <v>1</v>
      </c>
      <c r="G5192">
        <v>0</v>
      </c>
      <c r="H5192" t="s">
        <v>13993</v>
      </c>
      <c r="I5192">
        <v>0</v>
      </c>
    </row>
    <row r="5193" spans="1:9" x14ac:dyDescent="0.3">
      <c r="A5193">
        <v>18425739</v>
      </c>
      <c r="B5193">
        <v>100</v>
      </c>
      <c r="C5193" t="s">
        <v>14005</v>
      </c>
      <c r="D5193" t="s">
        <v>13990</v>
      </c>
      <c r="E5193" t="s">
        <v>13990</v>
      </c>
      <c r="F5193">
        <v>1</v>
      </c>
      <c r="G5193">
        <v>0</v>
      </c>
      <c r="H5193" t="s">
        <v>13993</v>
      </c>
      <c r="I5193">
        <v>1</v>
      </c>
    </row>
    <row r="5194" spans="1:9" x14ac:dyDescent="0.3">
      <c r="A5194">
        <v>18468524</v>
      </c>
      <c r="B5194">
        <v>250</v>
      </c>
      <c r="C5194" t="s">
        <v>14005</v>
      </c>
      <c r="D5194" t="s">
        <v>13990</v>
      </c>
      <c r="E5194" t="s">
        <v>13990</v>
      </c>
      <c r="F5194">
        <v>1</v>
      </c>
      <c r="G5194">
        <v>0</v>
      </c>
      <c r="H5194" t="s">
        <v>13993</v>
      </c>
      <c r="I5194">
        <v>0</v>
      </c>
    </row>
    <row r="5195" spans="1:9" x14ac:dyDescent="0.3">
      <c r="A5195">
        <v>18354996</v>
      </c>
      <c r="B5195">
        <v>500</v>
      </c>
      <c r="C5195" t="s">
        <v>14005</v>
      </c>
      <c r="D5195" t="s">
        <v>13990</v>
      </c>
      <c r="E5195" t="s">
        <v>13990</v>
      </c>
      <c r="F5195">
        <v>2</v>
      </c>
      <c r="G5195">
        <v>0</v>
      </c>
      <c r="H5195" t="s">
        <v>13993</v>
      </c>
      <c r="I5195">
        <v>0</v>
      </c>
    </row>
    <row r="5196" spans="1:9" x14ac:dyDescent="0.3">
      <c r="A5196">
        <v>18229077</v>
      </c>
      <c r="B5196">
        <v>300</v>
      </c>
      <c r="C5196" t="s">
        <v>14005</v>
      </c>
      <c r="D5196" t="s">
        <v>13990</v>
      </c>
      <c r="E5196" t="s">
        <v>13990</v>
      </c>
      <c r="F5196">
        <v>1</v>
      </c>
      <c r="G5196">
        <v>0</v>
      </c>
      <c r="H5196" t="s">
        <v>13993</v>
      </c>
      <c r="I5196">
        <v>2</v>
      </c>
    </row>
    <row r="5197" spans="1:9" x14ac:dyDescent="0.3">
      <c r="A5197">
        <v>300275</v>
      </c>
      <c r="B5197">
        <v>500</v>
      </c>
      <c r="C5197" t="s">
        <v>14005</v>
      </c>
      <c r="D5197" t="s">
        <v>13990</v>
      </c>
      <c r="E5197" t="s">
        <v>14000</v>
      </c>
      <c r="F5197">
        <v>2</v>
      </c>
      <c r="G5197">
        <v>2.2999999999999998</v>
      </c>
      <c r="H5197" t="s">
        <v>13997</v>
      </c>
      <c r="I5197">
        <v>32</v>
      </c>
    </row>
    <row r="5198" spans="1:9" x14ac:dyDescent="0.3">
      <c r="A5198">
        <v>9251</v>
      </c>
      <c r="B5198">
        <v>150</v>
      </c>
      <c r="C5198" t="s">
        <v>14005</v>
      </c>
      <c r="D5198" t="s">
        <v>13990</v>
      </c>
      <c r="E5198" t="s">
        <v>13990</v>
      </c>
      <c r="F5198">
        <v>1</v>
      </c>
      <c r="G5198">
        <v>2.9</v>
      </c>
      <c r="H5198" t="s">
        <v>13995</v>
      </c>
      <c r="I5198">
        <v>4</v>
      </c>
    </row>
    <row r="5199" spans="1:9" x14ac:dyDescent="0.3">
      <c r="A5199">
        <v>18471235</v>
      </c>
      <c r="B5199">
        <v>250</v>
      </c>
      <c r="C5199" t="s">
        <v>14005</v>
      </c>
      <c r="D5199" t="s">
        <v>13990</v>
      </c>
      <c r="E5199" t="s">
        <v>13990</v>
      </c>
      <c r="F5199">
        <v>1</v>
      </c>
      <c r="G5199">
        <v>0</v>
      </c>
      <c r="H5199" t="s">
        <v>13993</v>
      </c>
      <c r="I5199">
        <v>0</v>
      </c>
    </row>
    <row r="5200" spans="1:9" x14ac:dyDescent="0.3">
      <c r="A5200">
        <v>306695</v>
      </c>
      <c r="B5200">
        <v>100</v>
      </c>
      <c r="C5200" t="s">
        <v>14005</v>
      </c>
      <c r="D5200" t="s">
        <v>13990</v>
      </c>
      <c r="E5200" t="s">
        <v>13990</v>
      </c>
      <c r="F5200">
        <v>1</v>
      </c>
      <c r="G5200">
        <v>0</v>
      </c>
      <c r="H5200" t="s">
        <v>13993</v>
      </c>
      <c r="I5200">
        <v>1</v>
      </c>
    </row>
    <row r="5201" spans="1:9" x14ac:dyDescent="0.3">
      <c r="A5201">
        <v>9281</v>
      </c>
      <c r="B5201">
        <v>200</v>
      </c>
      <c r="C5201" t="s">
        <v>14005</v>
      </c>
      <c r="D5201" t="s">
        <v>13990</v>
      </c>
      <c r="E5201" t="s">
        <v>13990</v>
      </c>
      <c r="F5201">
        <v>1</v>
      </c>
      <c r="G5201">
        <v>0</v>
      </c>
      <c r="H5201" t="s">
        <v>13993</v>
      </c>
      <c r="I5201">
        <v>1</v>
      </c>
    </row>
    <row r="5202" spans="1:9" x14ac:dyDescent="0.3">
      <c r="A5202">
        <v>18432222</v>
      </c>
      <c r="B5202">
        <v>400</v>
      </c>
      <c r="C5202" t="s">
        <v>14005</v>
      </c>
      <c r="D5202" t="s">
        <v>13990</v>
      </c>
      <c r="E5202" t="s">
        <v>13990</v>
      </c>
      <c r="F5202">
        <v>1</v>
      </c>
      <c r="G5202">
        <v>0</v>
      </c>
      <c r="H5202" t="s">
        <v>13993</v>
      </c>
      <c r="I5202">
        <v>0</v>
      </c>
    </row>
    <row r="5203" spans="1:9" x14ac:dyDescent="0.3">
      <c r="A5203">
        <v>18471254</v>
      </c>
      <c r="B5203">
        <v>200</v>
      </c>
      <c r="C5203" t="s">
        <v>14005</v>
      </c>
      <c r="D5203" t="s">
        <v>13990</v>
      </c>
      <c r="E5203" t="s">
        <v>13990</v>
      </c>
      <c r="F5203">
        <v>1</v>
      </c>
      <c r="G5203">
        <v>0</v>
      </c>
      <c r="H5203" t="s">
        <v>13993</v>
      </c>
      <c r="I5203">
        <v>0</v>
      </c>
    </row>
    <row r="5204" spans="1:9" x14ac:dyDescent="0.3">
      <c r="A5204">
        <v>18371414</v>
      </c>
      <c r="B5204">
        <v>300</v>
      </c>
      <c r="C5204" t="s">
        <v>14005</v>
      </c>
      <c r="D5204" t="s">
        <v>13990</v>
      </c>
      <c r="E5204" t="s">
        <v>13990</v>
      </c>
      <c r="F5204">
        <v>1</v>
      </c>
      <c r="G5204">
        <v>0</v>
      </c>
      <c r="H5204" t="s">
        <v>13993</v>
      </c>
      <c r="I5204">
        <v>0</v>
      </c>
    </row>
    <row r="5205" spans="1:9" x14ac:dyDescent="0.3">
      <c r="A5205">
        <v>306678</v>
      </c>
      <c r="B5205">
        <v>100</v>
      </c>
      <c r="C5205" t="s">
        <v>14005</v>
      </c>
      <c r="D5205" t="s">
        <v>13990</v>
      </c>
      <c r="E5205" t="s">
        <v>13990</v>
      </c>
      <c r="F5205">
        <v>1</v>
      </c>
      <c r="G5205">
        <v>0</v>
      </c>
      <c r="H5205" t="s">
        <v>13993</v>
      </c>
      <c r="I5205">
        <v>0</v>
      </c>
    </row>
    <row r="5206" spans="1:9" x14ac:dyDescent="0.3">
      <c r="A5206">
        <v>18371416</v>
      </c>
      <c r="B5206">
        <v>200</v>
      </c>
      <c r="C5206" t="s">
        <v>14005</v>
      </c>
      <c r="D5206" t="s">
        <v>13990</v>
      </c>
      <c r="E5206" t="s">
        <v>13990</v>
      </c>
      <c r="F5206">
        <v>1</v>
      </c>
      <c r="G5206">
        <v>0</v>
      </c>
      <c r="H5206" t="s">
        <v>13993</v>
      </c>
      <c r="I5206">
        <v>0</v>
      </c>
    </row>
    <row r="5207" spans="1:9" x14ac:dyDescent="0.3">
      <c r="A5207">
        <v>18361199</v>
      </c>
      <c r="B5207">
        <v>200</v>
      </c>
      <c r="C5207" t="s">
        <v>14005</v>
      </c>
      <c r="D5207" t="s">
        <v>13990</v>
      </c>
      <c r="E5207" t="s">
        <v>13990</v>
      </c>
      <c r="F5207">
        <v>1</v>
      </c>
      <c r="G5207">
        <v>0</v>
      </c>
      <c r="H5207" t="s">
        <v>13993</v>
      </c>
      <c r="I5207">
        <v>0</v>
      </c>
    </row>
    <row r="5208" spans="1:9" x14ac:dyDescent="0.3">
      <c r="A5208">
        <v>312620</v>
      </c>
      <c r="B5208">
        <v>150</v>
      </c>
      <c r="C5208" t="s">
        <v>14005</v>
      </c>
      <c r="D5208" t="s">
        <v>13990</v>
      </c>
      <c r="E5208" t="s">
        <v>13990</v>
      </c>
      <c r="F5208">
        <v>1</v>
      </c>
      <c r="G5208">
        <v>0</v>
      </c>
      <c r="H5208" t="s">
        <v>13993</v>
      </c>
      <c r="I5208">
        <v>1</v>
      </c>
    </row>
    <row r="5209" spans="1:9" x14ac:dyDescent="0.3">
      <c r="A5209">
        <v>18432206</v>
      </c>
      <c r="B5209">
        <v>500</v>
      </c>
      <c r="C5209" t="s">
        <v>14005</v>
      </c>
      <c r="D5209" t="s">
        <v>13990</v>
      </c>
      <c r="E5209" t="s">
        <v>13990</v>
      </c>
      <c r="F5209">
        <v>2</v>
      </c>
      <c r="G5209">
        <v>0</v>
      </c>
      <c r="H5209" t="s">
        <v>13993</v>
      </c>
      <c r="I5209">
        <v>1</v>
      </c>
    </row>
    <row r="5210" spans="1:9" x14ac:dyDescent="0.3">
      <c r="A5210">
        <v>311394</v>
      </c>
      <c r="B5210">
        <v>250</v>
      </c>
      <c r="C5210" t="s">
        <v>14005</v>
      </c>
      <c r="D5210" t="s">
        <v>13990</v>
      </c>
      <c r="E5210" t="s">
        <v>13990</v>
      </c>
      <c r="F5210">
        <v>1</v>
      </c>
      <c r="G5210">
        <v>0</v>
      </c>
      <c r="H5210" t="s">
        <v>13993</v>
      </c>
      <c r="I5210">
        <v>2</v>
      </c>
    </row>
    <row r="5211" spans="1:9" x14ac:dyDescent="0.3">
      <c r="A5211">
        <v>18471270</v>
      </c>
      <c r="B5211">
        <v>350</v>
      </c>
      <c r="C5211" t="s">
        <v>14005</v>
      </c>
      <c r="D5211" t="s">
        <v>13990</v>
      </c>
      <c r="E5211" t="s">
        <v>13990</v>
      </c>
      <c r="F5211">
        <v>1</v>
      </c>
      <c r="G5211">
        <v>0</v>
      </c>
      <c r="H5211" t="s">
        <v>13993</v>
      </c>
      <c r="I5211">
        <v>0</v>
      </c>
    </row>
    <row r="5212" spans="1:9" x14ac:dyDescent="0.3">
      <c r="A5212">
        <v>313349</v>
      </c>
      <c r="B5212">
        <v>400</v>
      </c>
      <c r="C5212" t="s">
        <v>14005</v>
      </c>
      <c r="D5212" t="s">
        <v>13990</v>
      </c>
      <c r="E5212" t="s">
        <v>13990</v>
      </c>
      <c r="F5212">
        <v>1</v>
      </c>
      <c r="G5212">
        <v>0</v>
      </c>
      <c r="H5212" t="s">
        <v>13993</v>
      </c>
      <c r="I5212">
        <v>3</v>
      </c>
    </row>
    <row r="5213" spans="1:9" x14ac:dyDescent="0.3">
      <c r="A5213">
        <v>18359302</v>
      </c>
      <c r="B5213">
        <v>250</v>
      </c>
      <c r="C5213" t="s">
        <v>14005</v>
      </c>
      <c r="D5213" t="s">
        <v>13990</v>
      </c>
      <c r="E5213" t="s">
        <v>13990</v>
      </c>
      <c r="F5213">
        <v>1</v>
      </c>
      <c r="G5213">
        <v>0</v>
      </c>
      <c r="H5213" t="s">
        <v>13993</v>
      </c>
      <c r="I5213">
        <v>0</v>
      </c>
    </row>
    <row r="5214" spans="1:9" x14ac:dyDescent="0.3">
      <c r="A5214">
        <v>18352287</v>
      </c>
      <c r="B5214">
        <v>300</v>
      </c>
      <c r="C5214" t="s">
        <v>14005</v>
      </c>
      <c r="D5214" t="s">
        <v>13990</v>
      </c>
      <c r="E5214" t="s">
        <v>13990</v>
      </c>
      <c r="F5214">
        <v>1</v>
      </c>
      <c r="G5214">
        <v>0</v>
      </c>
      <c r="H5214" t="s">
        <v>13993</v>
      </c>
      <c r="I5214">
        <v>0</v>
      </c>
    </row>
    <row r="5215" spans="1:9" x14ac:dyDescent="0.3">
      <c r="A5215">
        <v>9262</v>
      </c>
      <c r="B5215">
        <v>300</v>
      </c>
      <c r="C5215" t="s">
        <v>14005</v>
      </c>
      <c r="D5215" t="s">
        <v>13990</v>
      </c>
      <c r="E5215" t="s">
        <v>13990</v>
      </c>
      <c r="F5215">
        <v>1</v>
      </c>
      <c r="G5215">
        <v>0</v>
      </c>
      <c r="H5215" t="s">
        <v>13993</v>
      </c>
      <c r="I5215">
        <v>2</v>
      </c>
    </row>
    <row r="5216" spans="1:9" x14ac:dyDescent="0.3">
      <c r="A5216">
        <v>18469981</v>
      </c>
      <c r="B5216">
        <v>250</v>
      </c>
      <c r="C5216" t="s">
        <v>14005</v>
      </c>
      <c r="D5216" t="s">
        <v>13990</v>
      </c>
      <c r="E5216" t="s">
        <v>13990</v>
      </c>
      <c r="F5216">
        <v>1</v>
      </c>
      <c r="G5216">
        <v>0</v>
      </c>
      <c r="H5216" t="s">
        <v>13993</v>
      </c>
      <c r="I5216">
        <v>0</v>
      </c>
    </row>
    <row r="5217" spans="1:9" x14ac:dyDescent="0.3">
      <c r="A5217">
        <v>18349922</v>
      </c>
      <c r="B5217">
        <v>400</v>
      </c>
      <c r="C5217" t="s">
        <v>14005</v>
      </c>
      <c r="D5217" t="s">
        <v>13990</v>
      </c>
      <c r="E5217" t="s">
        <v>13990</v>
      </c>
      <c r="F5217">
        <v>1</v>
      </c>
      <c r="G5217">
        <v>0</v>
      </c>
      <c r="H5217" t="s">
        <v>13993</v>
      </c>
      <c r="I5217">
        <v>1</v>
      </c>
    </row>
    <row r="5218" spans="1:9" x14ac:dyDescent="0.3">
      <c r="A5218">
        <v>18432214</v>
      </c>
      <c r="B5218">
        <v>400</v>
      </c>
      <c r="C5218" t="s">
        <v>14005</v>
      </c>
      <c r="D5218" t="s">
        <v>13990</v>
      </c>
      <c r="E5218" t="s">
        <v>13990</v>
      </c>
      <c r="F5218">
        <v>1</v>
      </c>
      <c r="G5218">
        <v>0</v>
      </c>
      <c r="H5218" t="s">
        <v>13993</v>
      </c>
      <c r="I5218">
        <v>0</v>
      </c>
    </row>
    <row r="5219" spans="1:9" x14ac:dyDescent="0.3">
      <c r="A5219">
        <v>310357</v>
      </c>
      <c r="B5219">
        <v>250</v>
      </c>
      <c r="C5219" t="s">
        <v>14005</v>
      </c>
      <c r="D5219" t="s">
        <v>13990</v>
      </c>
      <c r="E5219" t="s">
        <v>13990</v>
      </c>
      <c r="F5219">
        <v>1</v>
      </c>
      <c r="G5219">
        <v>0</v>
      </c>
      <c r="H5219" t="s">
        <v>13993</v>
      </c>
      <c r="I5219">
        <v>2</v>
      </c>
    </row>
    <row r="5220" spans="1:9" x14ac:dyDescent="0.3">
      <c r="A5220">
        <v>18429155</v>
      </c>
      <c r="B5220">
        <v>350</v>
      </c>
      <c r="C5220" t="s">
        <v>14005</v>
      </c>
      <c r="D5220" t="s">
        <v>13990</v>
      </c>
      <c r="E5220" t="s">
        <v>13990</v>
      </c>
      <c r="F5220">
        <v>1</v>
      </c>
      <c r="G5220">
        <v>0</v>
      </c>
      <c r="H5220" t="s">
        <v>13993</v>
      </c>
      <c r="I5220">
        <v>0</v>
      </c>
    </row>
    <row r="5221" spans="1:9" x14ac:dyDescent="0.3">
      <c r="A5221">
        <v>18471319</v>
      </c>
      <c r="B5221">
        <v>250</v>
      </c>
      <c r="C5221" t="s">
        <v>14005</v>
      </c>
      <c r="D5221" t="s">
        <v>13990</v>
      </c>
      <c r="E5221" t="s">
        <v>13990</v>
      </c>
      <c r="F5221">
        <v>1</v>
      </c>
      <c r="G5221">
        <v>0</v>
      </c>
      <c r="H5221" t="s">
        <v>13993</v>
      </c>
      <c r="I5221">
        <v>0</v>
      </c>
    </row>
    <row r="5222" spans="1:9" x14ac:dyDescent="0.3">
      <c r="A5222">
        <v>18471263</v>
      </c>
      <c r="B5222">
        <v>350</v>
      </c>
      <c r="C5222" t="s">
        <v>14005</v>
      </c>
      <c r="D5222" t="s">
        <v>13990</v>
      </c>
      <c r="E5222" t="s">
        <v>13990</v>
      </c>
      <c r="F5222">
        <v>1</v>
      </c>
      <c r="G5222">
        <v>0</v>
      </c>
      <c r="H5222" t="s">
        <v>13993</v>
      </c>
      <c r="I5222">
        <v>0</v>
      </c>
    </row>
    <row r="5223" spans="1:9" x14ac:dyDescent="0.3">
      <c r="A5223">
        <v>18432200</v>
      </c>
      <c r="B5223">
        <v>700</v>
      </c>
      <c r="C5223" t="s">
        <v>14005</v>
      </c>
      <c r="D5223" t="s">
        <v>14000</v>
      </c>
      <c r="E5223" t="s">
        <v>13990</v>
      </c>
      <c r="F5223">
        <v>2</v>
      </c>
      <c r="G5223">
        <v>0</v>
      </c>
      <c r="H5223" t="s">
        <v>13993</v>
      </c>
      <c r="I5223">
        <v>0</v>
      </c>
    </row>
    <row r="5224" spans="1:9" x14ac:dyDescent="0.3">
      <c r="A5224">
        <v>18430911</v>
      </c>
      <c r="B5224">
        <v>300</v>
      </c>
      <c r="C5224" t="s">
        <v>14005</v>
      </c>
      <c r="D5224" t="s">
        <v>13990</v>
      </c>
      <c r="E5224" t="s">
        <v>13990</v>
      </c>
      <c r="F5224">
        <v>1</v>
      </c>
      <c r="G5224">
        <v>0</v>
      </c>
      <c r="H5224" t="s">
        <v>13993</v>
      </c>
      <c r="I5224">
        <v>0</v>
      </c>
    </row>
    <row r="5225" spans="1:9" x14ac:dyDescent="0.3">
      <c r="A5225">
        <v>18354672</v>
      </c>
      <c r="B5225">
        <v>150</v>
      </c>
      <c r="C5225" t="s">
        <v>14005</v>
      </c>
      <c r="D5225" t="s">
        <v>13990</v>
      </c>
      <c r="E5225" t="s">
        <v>13990</v>
      </c>
      <c r="F5225">
        <v>1</v>
      </c>
      <c r="G5225">
        <v>0</v>
      </c>
      <c r="H5225" t="s">
        <v>13993</v>
      </c>
      <c r="I5225">
        <v>0</v>
      </c>
    </row>
    <row r="5226" spans="1:9" x14ac:dyDescent="0.3">
      <c r="A5226">
        <v>18352275</v>
      </c>
      <c r="B5226">
        <v>250</v>
      </c>
      <c r="C5226" t="s">
        <v>14005</v>
      </c>
      <c r="D5226" t="s">
        <v>13990</v>
      </c>
      <c r="E5226" t="s">
        <v>13990</v>
      </c>
      <c r="F5226">
        <v>1</v>
      </c>
      <c r="G5226">
        <v>0</v>
      </c>
      <c r="H5226" t="s">
        <v>13993</v>
      </c>
      <c r="I5226">
        <v>0</v>
      </c>
    </row>
    <row r="5227" spans="1:9" x14ac:dyDescent="0.3">
      <c r="A5227">
        <v>303500</v>
      </c>
      <c r="B5227">
        <v>100</v>
      </c>
      <c r="C5227" t="s">
        <v>14005</v>
      </c>
      <c r="D5227" t="s">
        <v>13990</v>
      </c>
      <c r="E5227" t="s">
        <v>13990</v>
      </c>
      <c r="F5227">
        <v>1</v>
      </c>
      <c r="G5227">
        <v>0</v>
      </c>
      <c r="H5227" t="s">
        <v>13993</v>
      </c>
      <c r="I5227">
        <v>2</v>
      </c>
    </row>
    <row r="5228" spans="1:9" x14ac:dyDescent="0.3">
      <c r="A5228">
        <v>18431998</v>
      </c>
      <c r="B5228">
        <v>200</v>
      </c>
      <c r="C5228" t="s">
        <v>14005</v>
      </c>
      <c r="D5228" t="s">
        <v>13990</v>
      </c>
      <c r="E5228" t="s">
        <v>13990</v>
      </c>
      <c r="F5228">
        <v>1</v>
      </c>
      <c r="G5228">
        <v>0</v>
      </c>
      <c r="H5228" t="s">
        <v>13993</v>
      </c>
      <c r="I5228">
        <v>0</v>
      </c>
    </row>
    <row r="5229" spans="1:9" x14ac:dyDescent="0.3">
      <c r="A5229">
        <v>18430900</v>
      </c>
      <c r="B5229">
        <v>400</v>
      </c>
      <c r="C5229" t="s">
        <v>14005</v>
      </c>
      <c r="D5229" t="s">
        <v>13990</v>
      </c>
      <c r="E5229" t="s">
        <v>13990</v>
      </c>
      <c r="F5229">
        <v>1</v>
      </c>
      <c r="G5229">
        <v>0</v>
      </c>
      <c r="H5229" t="s">
        <v>13993</v>
      </c>
      <c r="I5229">
        <v>0</v>
      </c>
    </row>
    <row r="5230" spans="1:9" x14ac:dyDescent="0.3">
      <c r="A5230">
        <v>18313125</v>
      </c>
      <c r="B5230">
        <v>200</v>
      </c>
      <c r="C5230" t="s">
        <v>14005</v>
      </c>
      <c r="D5230" t="s">
        <v>13990</v>
      </c>
      <c r="E5230" t="s">
        <v>13990</v>
      </c>
      <c r="F5230">
        <v>1</v>
      </c>
      <c r="G5230">
        <v>0</v>
      </c>
      <c r="H5230" t="s">
        <v>13993</v>
      </c>
      <c r="I5230">
        <v>0</v>
      </c>
    </row>
    <row r="5231" spans="1:9" x14ac:dyDescent="0.3">
      <c r="A5231">
        <v>18430579</v>
      </c>
      <c r="B5231">
        <v>300</v>
      </c>
      <c r="C5231" t="s">
        <v>14005</v>
      </c>
      <c r="D5231" t="s">
        <v>13990</v>
      </c>
      <c r="E5231" t="s">
        <v>13990</v>
      </c>
      <c r="F5231">
        <v>1</v>
      </c>
      <c r="G5231">
        <v>0</v>
      </c>
      <c r="H5231" t="s">
        <v>13993</v>
      </c>
      <c r="I5231">
        <v>0</v>
      </c>
    </row>
    <row r="5232" spans="1:9" x14ac:dyDescent="0.3">
      <c r="A5232">
        <v>8957</v>
      </c>
      <c r="B5232">
        <v>200</v>
      </c>
      <c r="C5232" t="s">
        <v>14005</v>
      </c>
      <c r="D5232" t="s">
        <v>13990</v>
      </c>
      <c r="E5232" t="s">
        <v>13990</v>
      </c>
      <c r="F5232">
        <v>1</v>
      </c>
      <c r="G5232">
        <v>0</v>
      </c>
      <c r="H5232" t="s">
        <v>13993</v>
      </c>
      <c r="I5232">
        <v>1</v>
      </c>
    </row>
    <row r="5233" spans="1:9" x14ac:dyDescent="0.3">
      <c r="A5233">
        <v>9635</v>
      </c>
      <c r="B5233">
        <v>200</v>
      </c>
      <c r="C5233" t="s">
        <v>14005</v>
      </c>
      <c r="D5233" t="s">
        <v>13990</v>
      </c>
      <c r="E5233" t="s">
        <v>13990</v>
      </c>
      <c r="F5233">
        <v>1</v>
      </c>
      <c r="G5233">
        <v>0</v>
      </c>
      <c r="H5233" t="s">
        <v>13993</v>
      </c>
      <c r="I5233">
        <v>2</v>
      </c>
    </row>
    <row r="5234" spans="1:9" x14ac:dyDescent="0.3">
      <c r="A5234">
        <v>18352288</v>
      </c>
      <c r="B5234">
        <v>400</v>
      </c>
      <c r="C5234" t="s">
        <v>14005</v>
      </c>
      <c r="D5234" t="s">
        <v>13990</v>
      </c>
      <c r="E5234" t="s">
        <v>13990</v>
      </c>
      <c r="F5234">
        <v>1</v>
      </c>
      <c r="G5234">
        <v>0</v>
      </c>
      <c r="H5234" t="s">
        <v>13993</v>
      </c>
      <c r="I5234">
        <v>0</v>
      </c>
    </row>
    <row r="5235" spans="1:9" x14ac:dyDescent="0.3">
      <c r="A5235">
        <v>18349914</v>
      </c>
      <c r="B5235">
        <v>200</v>
      </c>
      <c r="C5235" t="s">
        <v>14005</v>
      </c>
      <c r="D5235" t="s">
        <v>13990</v>
      </c>
      <c r="E5235" t="s">
        <v>13990</v>
      </c>
      <c r="F5235">
        <v>1</v>
      </c>
      <c r="G5235">
        <v>0</v>
      </c>
      <c r="H5235" t="s">
        <v>13993</v>
      </c>
      <c r="I5235">
        <v>1</v>
      </c>
    </row>
    <row r="5236" spans="1:9" x14ac:dyDescent="0.3">
      <c r="A5236">
        <v>18430569</v>
      </c>
      <c r="B5236">
        <v>800</v>
      </c>
      <c r="C5236" t="s">
        <v>14005</v>
      </c>
      <c r="D5236" t="s">
        <v>14000</v>
      </c>
      <c r="E5236" t="s">
        <v>13990</v>
      </c>
      <c r="F5236">
        <v>2</v>
      </c>
      <c r="G5236">
        <v>0</v>
      </c>
      <c r="H5236" t="s">
        <v>13993</v>
      </c>
      <c r="I5236">
        <v>0</v>
      </c>
    </row>
    <row r="5237" spans="1:9" x14ac:dyDescent="0.3">
      <c r="A5237">
        <v>18361211</v>
      </c>
      <c r="B5237">
        <v>150</v>
      </c>
      <c r="C5237" t="s">
        <v>14005</v>
      </c>
      <c r="D5237" t="s">
        <v>13990</v>
      </c>
      <c r="E5237" t="s">
        <v>13990</v>
      </c>
      <c r="F5237">
        <v>1</v>
      </c>
      <c r="G5237">
        <v>0</v>
      </c>
      <c r="H5237" t="s">
        <v>13993</v>
      </c>
      <c r="I5237">
        <v>0</v>
      </c>
    </row>
    <row r="5238" spans="1:9" x14ac:dyDescent="0.3">
      <c r="A5238">
        <v>18471287</v>
      </c>
      <c r="B5238">
        <v>200</v>
      </c>
      <c r="C5238" t="s">
        <v>14005</v>
      </c>
      <c r="D5238" t="s">
        <v>13990</v>
      </c>
      <c r="E5238" t="s">
        <v>13990</v>
      </c>
      <c r="F5238">
        <v>1</v>
      </c>
      <c r="G5238">
        <v>0</v>
      </c>
      <c r="H5238" t="s">
        <v>13993</v>
      </c>
      <c r="I5238">
        <v>0</v>
      </c>
    </row>
    <row r="5239" spans="1:9" x14ac:dyDescent="0.3">
      <c r="A5239">
        <v>304393</v>
      </c>
      <c r="B5239">
        <v>250</v>
      </c>
      <c r="C5239" t="s">
        <v>14005</v>
      </c>
      <c r="D5239" t="s">
        <v>13990</v>
      </c>
      <c r="E5239" t="s">
        <v>13990</v>
      </c>
      <c r="F5239">
        <v>1</v>
      </c>
      <c r="G5239">
        <v>0</v>
      </c>
      <c r="H5239" t="s">
        <v>13993</v>
      </c>
      <c r="I5239">
        <v>2</v>
      </c>
    </row>
    <row r="5240" spans="1:9" x14ac:dyDescent="0.3">
      <c r="A5240">
        <v>18361217</v>
      </c>
      <c r="B5240">
        <v>250</v>
      </c>
      <c r="C5240" t="s">
        <v>14005</v>
      </c>
      <c r="D5240" t="s">
        <v>13990</v>
      </c>
      <c r="E5240" t="s">
        <v>13990</v>
      </c>
      <c r="F5240">
        <v>1</v>
      </c>
      <c r="G5240">
        <v>0</v>
      </c>
      <c r="H5240" t="s">
        <v>13993</v>
      </c>
      <c r="I5240">
        <v>0</v>
      </c>
    </row>
    <row r="5241" spans="1:9" x14ac:dyDescent="0.3">
      <c r="A5241">
        <v>5483</v>
      </c>
      <c r="B5241">
        <v>150</v>
      </c>
      <c r="C5241" t="s">
        <v>14005</v>
      </c>
      <c r="D5241" t="s">
        <v>13990</v>
      </c>
      <c r="E5241" t="s">
        <v>13990</v>
      </c>
      <c r="F5241">
        <v>1</v>
      </c>
      <c r="G5241">
        <v>0</v>
      </c>
      <c r="H5241" t="s">
        <v>13993</v>
      </c>
      <c r="I5241">
        <v>2</v>
      </c>
    </row>
    <row r="5242" spans="1:9" x14ac:dyDescent="0.3">
      <c r="A5242">
        <v>9271</v>
      </c>
      <c r="B5242">
        <v>50</v>
      </c>
      <c r="C5242" t="s">
        <v>14005</v>
      </c>
      <c r="D5242" t="s">
        <v>13990</v>
      </c>
      <c r="E5242" t="s">
        <v>13990</v>
      </c>
      <c r="F5242">
        <v>1</v>
      </c>
      <c r="G5242">
        <v>0</v>
      </c>
      <c r="H5242" t="s">
        <v>13993</v>
      </c>
      <c r="I5242">
        <v>0</v>
      </c>
    </row>
    <row r="5243" spans="1:9" x14ac:dyDescent="0.3">
      <c r="A5243">
        <v>304610</v>
      </c>
      <c r="B5243">
        <v>300</v>
      </c>
      <c r="C5243" t="s">
        <v>14005</v>
      </c>
      <c r="D5243" t="s">
        <v>13990</v>
      </c>
      <c r="E5243" t="s">
        <v>13990</v>
      </c>
      <c r="F5243">
        <v>1</v>
      </c>
      <c r="G5243">
        <v>0</v>
      </c>
      <c r="H5243" t="s">
        <v>13993</v>
      </c>
      <c r="I5243">
        <v>0</v>
      </c>
    </row>
    <row r="5244" spans="1:9" x14ac:dyDescent="0.3">
      <c r="A5244">
        <v>303537</v>
      </c>
      <c r="B5244">
        <v>150</v>
      </c>
      <c r="C5244" t="s">
        <v>14005</v>
      </c>
      <c r="D5244" t="s">
        <v>13990</v>
      </c>
      <c r="E5244" t="s">
        <v>13990</v>
      </c>
      <c r="F5244">
        <v>1</v>
      </c>
      <c r="G5244">
        <v>0</v>
      </c>
      <c r="H5244" t="s">
        <v>13993</v>
      </c>
      <c r="I5244">
        <v>1</v>
      </c>
    </row>
    <row r="5245" spans="1:9" x14ac:dyDescent="0.3">
      <c r="A5245">
        <v>18430576</v>
      </c>
      <c r="B5245">
        <v>200</v>
      </c>
      <c r="C5245" t="s">
        <v>14005</v>
      </c>
      <c r="D5245" t="s">
        <v>13990</v>
      </c>
      <c r="E5245" t="s">
        <v>13990</v>
      </c>
      <c r="F5245">
        <v>1</v>
      </c>
      <c r="G5245">
        <v>0</v>
      </c>
      <c r="H5245" t="s">
        <v>13993</v>
      </c>
      <c r="I5245">
        <v>0</v>
      </c>
    </row>
    <row r="5246" spans="1:9" x14ac:dyDescent="0.3">
      <c r="A5246">
        <v>304405</v>
      </c>
      <c r="B5246">
        <v>100</v>
      </c>
      <c r="C5246" t="s">
        <v>14005</v>
      </c>
      <c r="D5246" t="s">
        <v>13990</v>
      </c>
      <c r="E5246" t="s">
        <v>13990</v>
      </c>
      <c r="F5246">
        <v>1</v>
      </c>
      <c r="G5246">
        <v>0</v>
      </c>
      <c r="H5246" t="s">
        <v>13993</v>
      </c>
      <c r="I5246">
        <v>0</v>
      </c>
    </row>
    <row r="5247" spans="1:9" x14ac:dyDescent="0.3">
      <c r="A5247">
        <v>18471313</v>
      </c>
      <c r="B5247">
        <v>300</v>
      </c>
      <c r="C5247" t="s">
        <v>14005</v>
      </c>
      <c r="D5247" t="s">
        <v>13990</v>
      </c>
      <c r="E5247" t="s">
        <v>13990</v>
      </c>
      <c r="F5247">
        <v>1</v>
      </c>
      <c r="G5247">
        <v>0</v>
      </c>
      <c r="H5247" t="s">
        <v>13993</v>
      </c>
      <c r="I5247">
        <v>0</v>
      </c>
    </row>
    <row r="5248" spans="1:9" x14ac:dyDescent="0.3">
      <c r="A5248">
        <v>306710</v>
      </c>
      <c r="B5248">
        <v>100</v>
      </c>
      <c r="C5248" t="s">
        <v>14005</v>
      </c>
      <c r="D5248" t="s">
        <v>13990</v>
      </c>
      <c r="E5248" t="s">
        <v>13990</v>
      </c>
      <c r="F5248">
        <v>1</v>
      </c>
      <c r="G5248">
        <v>0</v>
      </c>
      <c r="H5248" t="s">
        <v>13993</v>
      </c>
      <c r="I5248">
        <v>0</v>
      </c>
    </row>
    <row r="5249" spans="1:9" x14ac:dyDescent="0.3">
      <c r="A5249">
        <v>18430570</v>
      </c>
      <c r="B5249">
        <v>150</v>
      </c>
      <c r="C5249" t="s">
        <v>14005</v>
      </c>
      <c r="D5249" t="s">
        <v>13990</v>
      </c>
      <c r="E5249" t="s">
        <v>13990</v>
      </c>
      <c r="F5249">
        <v>1</v>
      </c>
      <c r="G5249">
        <v>0</v>
      </c>
      <c r="H5249" t="s">
        <v>13993</v>
      </c>
      <c r="I5249">
        <v>0</v>
      </c>
    </row>
    <row r="5250" spans="1:9" x14ac:dyDescent="0.3">
      <c r="A5250">
        <v>303497</v>
      </c>
      <c r="B5250">
        <v>150</v>
      </c>
      <c r="C5250" t="s">
        <v>14005</v>
      </c>
      <c r="D5250" t="s">
        <v>13990</v>
      </c>
      <c r="E5250" t="s">
        <v>13990</v>
      </c>
      <c r="F5250">
        <v>1</v>
      </c>
      <c r="G5250">
        <v>0</v>
      </c>
      <c r="H5250" t="s">
        <v>13993</v>
      </c>
      <c r="I5250">
        <v>0</v>
      </c>
    </row>
    <row r="5251" spans="1:9" x14ac:dyDescent="0.3">
      <c r="A5251">
        <v>18270343</v>
      </c>
      <c r="B5251">
        <v>600</v>
      </c>
      <c r="C5251" t="s">
        <v>14005</v>
      </c>
      <c r="D5251" t="s">
        <v>13990</v>
      </c>
      <c r="E5251" t="s">
        <v>13990</v>
      </c>
      <c r="F5251">
        <v>2</v>
      </c>
      <c r="G5251">
        <v>0</v>
      </c>
      <c r="H5251" t="s">
        <v>13993</v>
      </c>
      <c r="I5251">
        <v>1</v>
      </c>
    </row>
    <row r="5252" spans="1:9" x14ac:dyDescent="0.3">
      <c r="A5252">
        <v>18361200</v>
      </c>
      <c r="B5252">
        <v>300</v>
      </c>
      <c r="C5252" t="s">
        <v>14005</v>
      </c>
      <c r="D5252" t="s">
        <v>13990</v>
      </c>
      <c r="E5252" t="s">
        <v>13990</v>
      </c>
      <c r="F5252">
        <v>1</v>
      </c>
      <c r="G5252">
        <v>0</v>
      </c>
      <c r="H5252" t="s">
        <v>13993</v>
      </c>
      <c r="I5252">
        <v>0</v>
      </c>
    </row>
    <row r="5253" spans="1:9" x14ac:dyDescent="0.3">
      <c r="A5253">
        <v>18261678</v>
      </c>
      <c r="B5253">
        <v>350</v>
      </c>
      <c r="C5253" t="s">
        <v>14005</v>
      </c>
      <c r="D5253" t="s">
        <v>13990</v>
      </c>
      <c r="E5253" t="s">
        <v>13990</v>
      </c>
      <c r="F5253">
        <v>1</v>
      </c>
      <c r="G5253">
        <v>0</v>
      </c>
      <c r="H5253" t="s">
        <v>13993</v>
      </c>
      <c r="I5253">
        <v>1</v>
      </c>
    </row>
    <row r="5254" spans="1:9" x14ac:dyDescent="0.3">
      <c r="A5254">
        <v>18317507</v>
      </c>
      <c r="B5254">
        <v>350</v>
      </c>
      <c r="C5254" t="s">
        <v>14005</v>
      </c>
      <c r="D5254" t="s">
        <v>13990</v>
      </c>
      <c r="E5254" t="s">
        <v>13990</v>
      </c>
      <c r="F5254">
        <v>1</v>
      </c>
      <c r="G5254">
        <v>0</v>
      </c>
      <c r="H5254" t="s">
        <v>13993</v>
      </c>
      <c r="I5254">
        <v>1</v>
      </c>
    </row>
    <row r="5255" spans="1:9" x14ac:dyDescent="0.3">
      <c r="A5255">
        <v>9269</v>
      </c>
      <c r="B5255">
        <v>400</v>
      </c>
      <c r="C5255" t="s">
        <v>14005</v>
      </c>
      <c r="D5255" t="s">
        <v>13990</v>
      </c>
      <c r="E5255" t="s">
        <v>13990</v>
      </c>
      <c r="F5255">
        <v>1</v>
      </c>
      <c r="G5255">
        <v>0</v>
      </c>
      <c r="H5255" t="s">
        <v>13993</v>
      </c>
      <c r="I5255">
        <v>2</v>
      </c>
    </row>
    <row r="5256" spans="1:9" x14ac:dyDescent="0.3">
      <c r="A5256">
        <v>18363067</v>
      </c>
      <c r="B5256">
        <v>200</v>
      </c>
      <c r="C5256" t="s">
        <v>14005</v>
      </c>
      <c r="D5256" t="s">
        <v>13990</v>
      </c>
      <c r="E5256" t="s">
        <v>13990</v>
      </c>
      <c r="F5256">
        <v>1</v>
      </c>
      <c r="G5256">
        <v>0</v>
      </c>
      <c r="H5256" t="s">
        <v>13993</v>
      </c>
      <c r="I5256">
        <v>1</v>
      </c>
    </row>
    <row r="5257" spans="1:9" x14ac:dyDescent="0.3">
      <c r="A5257">
        <v>18371421</v>
      </c>
      <c r="B5257">
        <v>150</v>
      </c>
      <c r="C5257" t="s">
        <v>14005</v>
      </c>
      <c r="D5257" t="s">
        <v>13990</v>
      </c>
      <c r="E5257" t="s">
        <v>13990</v>
      </c>
      <c r="F5257">
        <v>1</v>
      </c>
      <c r="G5257">
        <v>0</v>
      </c>
      <c r="H5257" t="s">
        <v>13993</v>
      </c>
      <c r="I5257">
        <v>1</v>
      </c>
    </row>
    <row r="5258" spans="1:9" x14ac:dyDescent="0.3">
      <c r="A5258">
        <v>304809</v>
      </c>
      <c r="B5258">
        <v>100</v>
      </c>
      <c r="C5258" t="s">
        <v>14005</v>
      </c>
      <c r="D5258" t="s">
        <v>13990</v>
      </c>
      <c r="E5258" t="s">
        <v>13990</v>
      </c>
      <c r="F5258">
        <v>1</v>
      </c>
      <c r="G5258">
        <v>0</v>
      </c>
      <c r="H5258" t="s">
        <v>13993</v>
      </c>
      <c r="I5258">
        <v>0</v>
      </c>
    </row>
    <row r="5259" spans="1:9" x14ac:dyDescent="0.3">
      <c r="A5259">
        <v>304769</v>
      </c>
      <c r="B5259">
        <v>100</v>
      </c>
      <c r="C5259" t="s">
        <v>14005</v>
      </c>
      <c r="D5259" t="s">
        <v>13990</v>
      </c>
      <c r="E5259" t="s">
        <v>13990</v>
      </c>
      <c r="F5259">
        <v>1</v>
      </c>
      <c r="G5259">
        <v>0</v>
      </c>
      <c r="H5259" t="s">
        <v>13993</v>
      </c>
      <c r="I5259">
        <v>1</v>
      </c>
    </row>
    <row r="5260" spans="1:9" x14ac:dyDescent="0.3">
      <c r="A5260">
        <v>304803</v>
      </c>
      <c r="B5260">
        <v>100</v>
      </c>
      <c r="C5260" t="s">
        <v>14005</v>
      </c>
      <c r="D5260" t="s">
        <v>13990</v>
      </c>
      <c r="E5260" t="s">
        <v>13990</v>
      </c>
      <c r="F5260">
        <v>1</v>
      </c>
      <c r="G5260">
        <v>0</v>
      </c>
      <c r="H5260" t="s">
        <v>13993</v>
      </c>
      <c r="I5260">
        <v>1</v>
      </c>
    </row>
    <row r="5261" spans="1:9" x14ac:dyDescent="0.3">
      <c r="A5261">
        <v>18261151</v>
      </c>
      <c r="B5261">
        <v>400</v>
      </c>
      <c r="C5261" t="s">
        <v>14005</v>
      </c>
      <c r="D5261" t="s">
        <v>13990</v>
      </c>
      <c r="E5261" t="s">
        <v>13990</v>
      </c>
      <c r="F5261">
        <v>1</v>
      </c>
      <c r="G5261">
        <v>0</v>
      </c>
      <c r="H5261" t="s">
        <v>13993</v>
      </c>
      <c r="I5261">
        <v>0</v>
      </c>
    </row>
    <row r="5262" spans="1:9" x14ac:dyDescent="0.3">
      <c r="A5262">
        <v>18464636</v>
      </c>
      <c r="B5262">
        <v>250</v>
      </c>
      <c r="C5262" t="s">
        <v>14005</v>
      </c>
      <c r="D5262" t="s">
        <v>13990</v>
      </c>
      <c r="E5262" t="s">
        <v>13990</v>
      </c>
      <c r="F5262">
        <v>1</v>
      </c>
      <c r="G5262">
        <v>0</v>
      </c>
      <c r="H5262" t="s">
        <v>13993</v>
      </c>
      <c r="I5262">
        <v>0</v>
      </c>
    </row>
    <row r="5263" spans="1:9" x14ac:dyDescent="0.3">
      <c r="A5263">
        <v>18017260</v>
      </c>
      <c r="B5263">
        <v>300</v>
      </c>
      <c r="C5263" t="s">
        <v>14005</v>
      </c>
      <c r="D5263" t="s">
        <v>13990</v>
      </c>
      <c r="E5263" t="s">
        <v>13990</v>
      </c>
      <c r="F5263">
        <v>1</v>
      </c>
      <c r="G5263">
        <v>0</v>
      </c>
      <c r="H5263" t="s">
        <v>13993</v>
      </c>
      <c r="I5263">
        <v>0</v>
      </c>
    </row>
    <row r="5264" spans="1:9" x14ac:dyDescent="0.3">
      <c r="A5264">
        <v>304753</v>
      </c>
      <c r="B5264">
        <v>200</v>
      </c>
      <c r="C5264" t="s">
        <v>14005</v>
      </c>
      <c r="D5264" t="s">
        <v>13990</v>
      </c>
      <c r="E5264" t="s">
        <v>13990</v>
      </c>
      <c r="F5264">
        <v>1</v>
      </c>
      <c r="G5264">
        <v>0</v>
      </c>
      <c r="H5264" t="s">
        <v>13993</v>
      </c>
      <c r="I5264">
        <v>0</v>
      </c>
    </row>
    <row r="5265" spans="1:9" x14ac:dyDescent="0.3">
      <c r="A5265">
        <v>18464641</v>
      </c>
      <c r="B5265">
        <v>350</v>
      </c>
      <c r="C5265" t="s">
        <v>14005</v>
      </c>
      <c r="D5265" t="s">
        <v>13990</v>
      </c>
      <c r="E5265" t="s">
        <v>13990</v>
      </c>
      <c r="F5265">
        <v>1</v>
      </c>
      <c r="G5265">
        <v>0</v>
      </c>
      <c r="H5265" t="s">
        <v>13993</v>
      </c>
      <c r="I5265">
        <v>0</v>
      </c>
    </row>
    <row r="5266" spans="1:9" x14ac:dyDescent="0.3">
      <c r="A5266">
        <v>304822</v>
      </c>
      <c r="B5266">
        <v>100</v>
      </c>
      <c r="C5266" t="s">
        <v>14005</v>
      </c>
      <c r="D5266" t="s">
        <v>13990</v>
      </c>
      <c r="E5266" t="s">
        <v>13990</v>
      </c>
      <c r="F5266">
        <v>1</v>
      </c>
      <c r="G5266">
        <v>0</v>
      </c>
      <c r="H5266" t="s">
        <v>13993</v>
      </c>
      <c r="I5266">
        <v>0</v>
      </c>
    </row>
    <row r="5267" spans="1:9" x14ac:dyDescent="0.3">
      <c r="A5267">
        <v>18312665</v>
      </c>
      <c r="B5267">
        <v>650</v>
      </c>
      <c r="C5267" t="s">
        <v>14005</v>
      </c>
      <c r="D5267" t="s">
        <v>13990</v>
      </c>
      <c r="E5267" t="s">
        <v>13990</v>
      </c>
      <c r="F5267">
        <v>2</v>
      </c>
      <c r="G5267">
        <v>0</v>
      </c>
      <c r="H5267" t="s">
        <v>13993</v>
      </c>
      <c r="I5267">
        <v>0</v>
      </c>
    </row>
    <row r="5268" spans="1:9" x14ac:dyDescent="0.3">
      <c r="A5268">
        <v>9181</v>
      </c>
      <c r="B5268">
        <v>100</v>
      </c>
      <c r="C5268" t="s">
        <v>14005</v>
      </c>
      <c r="D5268" t="s">
        <v>13990</v>
      </c>
      <c r="E5268" t="s">
        <v>13990</v>
      </c>
      <c r="F5268">
        <v>1</v>
      </c>
      <c r="G5268">
        <v>0</v>
      </c>
      <c r="H5268" t="s">
        <v>13993</v>
      </c>
      <c r="I5268">
        <v>0</v>
      </c>
    </row>
    <row r="5269" spans="1:9" x14ac:dyDescent="0.3">
      <c r="A5269">
        <v>18435332</v>
      </c>
      <c r="B5269">
        <v>450</v>
      </c>
      <c r="C5269" t="s">
        <v>14005</v>
      </c>
      <c r="D5269" t="s">
        <v>13990</v>
      </c>
      <c r="E5269" t="s">
        <v>13990</v>
      </c>
      <c r="F5269">
        <v>1</v>
      </c>
      <c r="G5269">
        <v>0</v>
      </c>
      <c r="H5269" t="s">
        <v>13993</v>
      </c>
      <c r="I5269">
        <v>0</v>
      </c>
    </row>
    <row r="5270" spans="1:9" x14ac:dyDescent="0.3">
      <c r="A5270">
        <v>18261710</v>
      </c>
      <c r="B5270">
        <v>400</v>
      </c>
      <c r="C5270" t="s">
        <v>14005</v>
      </c>
      <c r="D5270" t="s">
        <v>13990</v>
      </c>
      <c r="E5270" t="s">
        <v>13990</v>
      </c>
      <c r="F5270">
        <v>1</v>
      </c>
      <c r="G5270">
        <v>0</v>
      </c>
      <c r="H5270" t="s">
        <v>13993</v>
      </c>
      <c r="I5270">
        <v>0</v>
      </c>
    </row>
    <row r="5271" spans="1:9" x14ac:dyDescent="0.3">
      <c r="A5271">
        <v>18312662</v>
      </c>
      <c r="B5271">
        <v>100</v>
      </c>
      <c r="C5271" t="s">
        <v>14005</v>
      </c>
      <c r="D5271" t="s">
        <v>13990</v>
      </c>
      <c r="E5271" t="s">
        <v>13990</v>
      </c>
      <c r="F5271">
        <v>1</v>
      </c>
      <c r="G5271">
        <v>0</v>
      </c>
      <c r="H5271" t="s">
        <v>13993</v>
      </c>
      <c r="I5271">
        <v>0</v>
      </c>
    </row>
    <row r="5272" spans="1:9" x14ac:dyDescent="0.3">
      <c r="A5272">
        <v>18322599</v>
      </c>
      <c r="B5272">
        <v>350</v>
      </c>
      <c r="C5272" t="s">
        <v>14005</v>
      </c>
      <c r="D5272" t="s">
        <v>13990</v>
      </c>
      <c r="E5272" t="s">
        <v>13990</v>
      </c>
      <c r="F5272">
        <v>1</v>
      </c>
      <c r="G5272">
        <v>0</v>
      </c>
      <c r="H5272" t="s">
        <v>13993</v>
      </c>
      <c r="I5272">
        <v>0</v>
      </c>
    </row>
    <row r="5273" spans="1:9" x14ac:dyDescent="0.3">
      <c r="A5273">
        <v>9226</v>
      </c>
      <c r="B5273">
        <v>100</v>
      </c>
      <c r="C5273" t="s">
        <v>14005</v>
      </c>
      <c r="D5273" t="s">
        <v>13990</v>
      </c>
      <c r="E5273" t="s">
        <v>13990</v>
      </c>
      <c r="F5273">
        <v>1</v>
      </c>
      <c r="G5273">
        <v>0</v>
      </c>
      <c r="H5273" t="s">
        <v>13993</v>
      </c>
      <c r="I5273">
        <v>0</v>
      </c>
    </row>
    <row r="5274" spans="1:9" x14ac:dyDescent="0.3">
      <c r="A5274">
        <v>18434072</v>
      </c>
      <c r="B5274">
        <v>200</v>
      </c>
      <c r="C5274" t="s">
        <v>14005</v>
      </c>
      <c r="D5274" t="s">
        <v>13990</v>
      </c>
      <c r="E5274" t="s">
        <v>13990</v>
      </c>
      <c r="F5274">
        <v>1</v>
      </c>
      <c r="G5274">
        <v>0</v>
      </c>
      <c r="H5274" t="s">
        <v>13993</v>
      </c>
      <c r="I5274">
        <v>0</v>
      </c>
    </row>
    <row r="5275" spans="1:9" x14ac:dyDescent="0.3">
      <c r="A5275">
        <v>305699</v>
      </c>
      <c r="B5275">
        <v>100</v>
      </c>
      <c r="C5275" t="s">
        <v>14005</v>
      </c>
      <c r="D5275" t="s">
        <v>13990</v>
      </c>
      <c r="E5275" t="s">
        <v>13990</v>
      </c>
      <c r="F5275">
        <v>1</v>
      </c>
      <c r="G5275">
        <v>0</v>
      </c>
      <c r="H5275" t="s">
        <v>13993</v>
      </c>
      <c r="I5275">
        <v>0</v>
      </c>
    </row>
    <row r="5276" spans="1:9" x14ac:dyDescent="0.3">
      <c r="A5276">
        <v>9194</v>
      </c>
      <c r="B5276">
        <v>100</v>
      </c>
      <c r="C5276" t="s">
        <v>14005</v>
      </c>
      <c r="D5276" t="s">
        <v>13990</v>
      </c>
      <c r="E5276" t="s">
        <v>13990</v>
      </c>
      <c r="F5276">
        <v>1</v>
      </c>
      <c r="G5276">
        <v>0</v>
      </c>
      <c r="H5276" t="s">
        <v>13993</v>
      </c>
      <c r="I5276">
        <v>0</v>
      </c>
    </row>
    <row r="5277" spans="1:9" x14ac:dyDescent="0.3">
      <c r="A5277">
        <v>304888</v>
      </c>
      <c r="B5277">
        <v>150</v>
      </c>
      <c r="C5277" t="s">
        <v>14005</v>
      </c>
      <c r="D5277" t="s">
        <v>13990</v>
      </c>
      <c r="E5277" t="s">
        <v>13990</v>
      </c>
      <c r="F5277">
        <v>1</v>
      </c>
      <c r="G5277">
        <v>0</v>
      </c>
      <c r="H5277" t="s">
        <v>13993</v>
      </c>
      <c r="I5277">
        <v>0</v>
      </c>
    </row>
    <row r="5278" spans="1:9" x14ac:dyDescent="0.3">
      <c r="A5278">
        <v>306177</v>
      </c>
      <c r="B5278">
        <v>200</v>
      </c>
      <c r="C5278" t="s">
        <v>14005</v>
      </c>
      <c r="D5278" t="s">
        <v>13990</v>
      </c>
      <c r="E5278" t="s">
        <v>13990</v>
      </c>
      <c r="F5278">
        <v>1</v>
      </c>
      <c r="G5278">
        <v>0</v>
      </c>
      <c r="H5278" t="s">
        <v>13993</v>
      </c>
      <c r="I5278">
        <v>0</v>
      </c>
    </row>
    <row r="5279" spans="1:9" x14ac:dyDescent="0.3">
      <c r="A5279">
        <v>18261708</v>
      </c>
      <c r="B5279">
        <v>400</v>
      </c>
      <c r="C5279" t="s">
        <v>14005</v>
      </c>
      <c r="D5279" t="s">
        <v>13990</v>
      </c>
      <c r="E5279" t="s">
        <v>13990</v>
      </c>
      <c r="F5279">
        <v>1</v>
      </c>
      <c r="G5279">
        <v>0</v>
      </c>
      <c r="H5279" t="s">
        <v>13993</v>
      </c>
      <c r="I5279">
        <v>0</v>
      </c>
    </row>
    <row r="5280" spans="1:9" x14ac:dyDescent="0.3">
      <c r="A5280">
        <v>9173</v>
      </c>
      <c r="B5280">
        <v>100</v>
      </c>
      <c r="C5280" t="s">
        <v>14005</v>
      </c>
      <c r="D5280" t="s">
        <v>13990</v>
      </c>
      <c r="E5280" t="s">
        <v>13990</v>
      </c>
      <c r="F5280">
        <v>1</v>
      </c>
      <c r="G5280">
        <v>0</v>
      </c>
      <c r="H5280" t="s">
        <v>13993</v>
      </c>
      <c r="I5280">
        <v>0</v>
      </c>
    </row>
    <row r="5281" spans="1:9" x14ac:dyDescent="0.3">
      <c r="A5281">
        <v>304831</v>
      </c>
      <c r="B5281">
        <v>200</v>
      </c>
      <c r="C5281" t="s">
        <v>14005</v>
      </c>
      <c r="D5281" t="s">
        <v>13990</v>
      </c>
      <c r="E5281" t="s">
        <v>13990</v>
      </c>
      <c r="F5281">
        <v>1</v>
      </c>
      <c r="G5281">
        <v>0</v>
      </c>
      <c r="H5281" t="s">
        <v>13993</v>
      </c>
      <c r="I5281">
        <v>0</v>
      </c>
    </row>
    <row r="5282" spans="1:9" x14ac:dyDescent="0.3">
      <c r="A5282">
        <v>9176</v>
      </c>
      <c r="B5282">
        <v>100</v>
      </c>
      <c r="C5282" t="s">
        <v>14005</v>
      </c>
      <c r="D5282" t="s">
        <v>13990</v>
      </c>
      <c r="E5282" t="s">
        <v>13990</v>
      </c>
      <c r="F5282">
        <v>1</v>
      </c>
      <c r="G5282">
        <v>0</v>
      </c>
      <c r="H5282" t="s">
        <v>13993</v>
      </c>
      <c r="I5282">
        <v>1</v>
      </c>
    </row>
    <row r="5283" spans="1:9" x14ac:dyDescent="0.3">
      <c r="A5283">
        <v>18233572</v>
      </c>
      <c r="B5283">
        <v>250</v>
      </c>
      <c r="C5283" t="s">
        <v>14005</v>
      </c>
      <c r="D5283" t="s">
        <v>13990</v>
      </c>
      <c r="E5283" t="s">
        <v>13990</v>
      </c>
      <c r="F5283">
        <v>1</v>
      </c>
      <c r="G5283">
        <v>0</v>
      </c>
      <c r="H5283" t="s">
        <v>13993</v>
      </c>
      <c r="I5283">
        <v>1</v>
      </c>
    </row>
    <row r="5284" spans="1:9" x14ac:dyDescent="0.3">
      <c r="A5284">
        <v>18464649</v>
      </c>
      <c r="B5284">
        <v>300</v>
      </c>
      <c r="C5284" t="s">
        <v>14005</v>
      </c>
      <c r="D5284" t="s">
        <v>13990</v>
      </c>
      <c r="E5284" t="s">
        <v>13990</v>
      </c>
      <c r="F5284">
        <v>1</v>
      </c>
      <c r="G5284">
        <v>0</v>
      </c>
      <c r="H5284" t="s">
        <v>13993</v>
      </c>
      <c r="I5284">
        <v>0</v>
      </c>
    </row>
    <row r="5285" spans="1:9" x14ac:dyDescent="0.3">
      <c r="A5285">
        <v>18375389</v>
      </c>
      <c r="B5285">
        <v>300</v>
      </c>
      <c r="C5285" t="s">
        <v>14005</v>
      </c>
      <c r="D5285" t="s">
        <v>13990</v>
      </c>
      <c r="E5285" t="s">
        <v>13990</v>
      </c>
      <c r="F5285">
        <v>1</v>
      </c>
      <c r="G5285">
        <v>0</v>
      </c>
      <c r="H5285" t="s">
        <v>13993</v>
      </c>
      <c r="I5285">
        <v>0</v>
      </c>
    </row>
    <row r="5286" spans="1:9" x14ac:dyDescent="0.3">
      <c r="A5286">
        <v>18466387</v>
      </c>
      <c r="B5286">
        <v>250</v>
      </c>
      <c r="C5286" t="s">
        <v>14005</v>
      </c>
      <c r="D5286" t="s">
        <v>13990</v>
      </c>
      <c r="E5286" t="s">
        <v>13990</v>
      </c>
      <c r="F5286">
        <v>1</v>
      </c>
      <c r="G5286">
        <v>0</v>
      </c>
      <c r="H5286" t="s">
        <v>13993</v>
      </c>
      <c r="I5286">
        <v>0</v>
      </c>
    </row>
    <row r="5287" spans="1:9" x14ac:dyDescent="0.3">
      <c r="A5287">
        <v>304782</v>
      </c>
      <c r="B5287">
        <v>150</v>
      </c>
      <c r="C5287" t="s">
        <v>14005</v>
      </c>
      <c r="D5287" t="s">
        <v>13990</v>
      </c>
      <c r="E5287" t="s">
        <v>13990</v>
      </c>
      <c r="F5287">
        <v>1</v>
      </c>
      <c r="G5287">
        <v>0</v>
      </c>
      <c r="H5287" t="s">
        <v>13993</v>
      </c>
      <c r="I5287">
        <v>0</v>
      </c>
    </row>
    <row r="5288" spans="1:9" x14ac:dyDescent="0.3">
      <c r="A5288">
        <v>18261719</v>
      </c>
      <c r="B5288">
        <v>350</v>
      </c>
      <c r="C5288" t="s">
        <v>14005</v>
      </c>
      <c r="D5288" t="s">
        <v>13990</v>
      </c>
      <c r="E5288" t="s">
        <v>13990</v>
      </c>
      <c r="F5288">
        <v>1</v>
      </c>
      <c r="G5288">
        <v>0</v>
      </c>
      <c r="H5288" t="s">
        <v>13993</v>
      </c>
      <c r="I5288">
        <v>0</v>
      </c>
    </row>
    <row r="5289" spans="1:9" x14ac:dyDescent="0.3">
      <c r="A5289">
        <v>18466389</v>
      </c>
      <c r="B5289">
        <v>250</v>
      </c>
      <c r="C5289" t="s">
        <v>14005</v>
      </c>
      <c r="D5289" t="s">
        <v>13990</v>
      </c>
      <c r="E5289" t="s">
        <v>13990</v>
      </c>
      <c r="F5289">
        <v>1</v>
      </c>
      <c r="G5289">
        <v>0</v>
      </c>
      <c r="H5289" t="s">
        <v>13993</v>
      </c>
      <c r="I5289">
        <v>0</v>
      </c>
    </row>
    <row r="5290" spans="1:9" x14ac:dyDescent="0.3">
      <c r="A5290">
        <v>18378051</v>
      </c>
      <c r="B5290">
        <v>350</v>
      </c>
      <c r="C5290" t="s">
        <v>14005</v>
      </c>
      <c r="D5290" t="s">
        <v>13990</v>
      </c>
      <c r="E5290" t="s">
        <v>13990</v>
      </c>
      <c r="F5290">
        <v>1</v>
      </c>
      <c r="G5290">
        <v>0</v>
      </c>
      <c r="H5290" t="s">
        <v>13993</v>
      </c>
      <c r="I5290">
        <v>0</v>
      </c>
    </row>
    <row r="5291" spans="1:9" x14ac:dyDescent="0.3">
      <c r="A5291">
        <v>7484</v>
      </c>
      <c r="B5291">
        <v>150</v>
      </c>
      <c r="C5291" t="s">
        <v>14005</v>
      </c>
      <c r="D5291" t="s">
        <v>13990</v>
      </c>
      <c r="E5291" t="s">
        <v>13990</v>
      </c>
      <c r="F5291">
        <v>1</v>
      </c>
      <c r="G5291">
        <v>0</v>
      </c>
      <c r="H5291" t="s">
        <v>13993</v>
      </c>
      <c r="I5291">
        <v>1</v>
      </c>
    </row>
    <row r="5292" spans="1:9" x14ac:dyDescent="0.3">
      <c r="A5292">
        <v>18464634</v>
      </c>
      <c r="B5292">
        <v>250</v>
      </c>
      <c r="C5292" t="s">
        <v>14005</v>
      </c>
      <c r="D5292" t="s">
        <v>13990</v>
      </c>
      <c r="E5292" t="s">
        <v>13990</v>
      </c>
      <c r="F5292">
        <v>1</v>
      </c>
      <c r="G5292">
        <v>0</v>
      </c>
      <c r="H5292" t="s">
        <v>13993</v>
      </c>
      <c r="I5292">
        <v>0</v>
      </c>
    </row>
    <row r="5293" spans="1:9" x14ac:dyDescent="0.3">
      <c r="A5293">
        <v>18464647</v>
      </c>
      <c r="B5293">
        <v>200</v>
      </c>
      <c r="C5293" t="s">
        <v>14005</v>
      </c>
      <c r="D5293" t="s">
        <v>13990</v>
      </c>
      <c r="E5293" t="s">
        <v>13990</v>
      </c>
      <c r="F5293">
        <v>1</v>
      </c>
      <c r="G5293">
        <v>0</v>
      </c>
      <c r="H5293" t="s">
        <v>13993</v>
      </c>
      <c r="I5293">
        <v>0</v>
      </c>
    </row>
    <row r="5294" spans="1:9" x14ac:dyDescent="0.3">
      <c r="A5294">
        <v>18371391</v>
      </c>
      <c r="B5294">
        <v>100</v>
      </c>
      <c r="C5294" t="s">
        <v>14005</v>
      </c>
      <c r="D5294" t="s">
        <v>13990</v>
      </c>
      <c r="E5294" t="s">
        <v>13990</v>
      </c>
      <c r="F5294">
        <v>1</v>
      </c>
      <c r="G5294">
        <v>0</v>
      </c>
      <c r="H5294" t="s">
        <v>13993</v>
      </c>
      <c r="I5294">
        <v>0</v>
      </c>
    </row>
    <row r="5295" spans="1:9" x14ac:dyDescent="0.3">
      <c r="A5295">
        <v>18017240</v>
      </c>
      <c r="B5295">
        <v>200</v>
      </c>
      <c r="C5295" t="s">
        <v>14005</v>
      </c>
      <c r="D5295" t="s">
        <v>13990</v>
      </c>
      <c r="E5295" t="s">
        <v>13990</v>
      </c>
      <c r="F5295">
        <v>1</v>
      </c>
      <c r="G5295">
        <v>0</v>
      </c>
      <c r="H5295" t="s">
        <v>13993</v>
      </c>
      <c r="I5295">
        <v>1</v>
      </c>
    </row>
    <row r="5296" spans="1:9" x14ac:dyDescent="0.3">
      <c r="A5296">
        <v>18464640</v>
      </c>
      <c r="B5296">
        <v>350</v>
      </c>
      <c r="C5296" t="s">
        <v>14005</v>
      </c>
      <c r="D5296" t="s">
        <v>13990</v>
      </c>
      <c r="E5296" t="s">
        <v>13990</v>
      </c>
      <c r="F5296">
        <v>1</v>
      </c>
      <c r="G5296">
        <v>0</v>
      </c>
      <c r="H5296" t="s">
        <v>13993</v>
      </c>
      <c r="I5296">
        <v>0</v>
      </c>
    </row>
    <row r="5297" spans="1:9" x14ac:dyDescent="0.3">
      <c r="A5297">
        <v>18261161</v>
      </c>
      <c r="B5297">
        <v>400</v>
      </c>
      <c r="C5297" t="s">
        <v>14005</v>
      </c>
      <c r="D5297" t="s">
        <v>13990</v>
      </c>
      <c r="E5297" t="s">
        <v>13990</v>
      </c>
      <c r="F5297">
        <v>1</v>
      </c>
      <c r="G5297">
        <v>0</v>
      </c>
      <c r="H5297" t="s">
        <v>13993</v>
      </c>
      <c r="I5297">
        <v>0</v>
      </c>
    </row>
    <row r="5298" spans="1:9" x14ac:dyDescent="0.3">
      <c r="A5298">
        <v>18464638</v>
      </c>
      <c r="B5298">
        <v>300</v>
      </c>
      <c r="C5298" t="s">
        <v>14005</v>
      </c>
      <c r="D5298" t="s">
        <v>13990</v>
      </c>
      <c r="E5298" t="s">
        <v>13990</v>
      </c>
      <c r="F5298">
        <v>1</v>
      </c>
      <c r="G5298">
        <v>0</v>
      </c>
      <c r="H5298" t="s">
        <v>13993</v>
      </c>
      <c r="I5298">
        <v>0</v>
      </c>
    </row>
    <row r="5299" spans="1:9" x14ac:dyDescent="0.3">
      <c r="A5299">
        <v>302694</v>
      </c>
      <c r="B5299">
        <v>150</v>
      </c>
      <c r="C5299" t="s">
        <v>14005</v>
      </c>
      <c r="D5299" t="s">
        <v>13990</v>
      </c>
      <c r="E5299" t="s">
        <v>13990</v>
      </c>
      <c r="F5299">
        <v>1</v>
      </c>
      <c r="G5299">
        <v>3</v>
      </c>
      <c r="H5299" t="s">
        <v>13995</v>
      </c>
      <c r="I5299">
        <v>8</v>
      </c>
    </row>
    <row r="5300" spans="1:9" x14ac:dyDescent="0.3">
      <c r="A5300">
        <v>18358184</v>
      </c>
      <c r="B5300">
        <v>500</v>
      </c>
      <c r="C5300" t="s">
        <v>14005</v>
      </c>
      <c r="D5300" t="s">
        <v>13990</v>
      </c>
      <c r="E5300" t="s">
        <v>14000</v>
      </c>
      <c r="F5300">
        <v>2</v>
      </c>
      <c r="G5300">
        <v>3.4</v>
      </c>
      <c r="H5300" t="s">
        <v>13995</v>
      </c>
      <c r="I5300">
        <v>23</v>
      </c>
    </row>
    <row r="5301" spans="1:9" x14ac:dyDescent="0.3">
      <c r="A5301">
        <v>8715</v>
      </c>
      <c r="B5301">
        <v>200</v>
      </c>
      <c r="C5301" t="s">
        <v>14005</v>
      </c>
      <c r="D5301" t="s">
        <v>13990</v>
      </c>
      <c r="E5301" t="s">
        <v>13990</v>
      </c>
      <c r="F5301">
        <v>1</v>
      </c>
      <c r="G5301">
        <v>3</v>
      </c>
      <c r="H5301" t="s">
        <v>13995</v>
      </c>
      <c r="I5301">
        <v>7</v>
      </c>
    </row>
    <row r="5302" spans="1:9" x14ac:dyDescent="0.3">
      <c r="A5302">
        <v>641</v>
      </c>
      <c r="B5302">
        <v>450</v>
      </c>
      <c r="C5302" t="s">
        <v>14005</v>
      </c>
      <c r="D5302" t="s">
        <v>13990</v>
      </c>
      <c r="E5302" t="s">
        <v>13990</v>
      </c>
      <c r="F5302">
        <v>1</v>
      </c>
      <c r="G5302">
        <v>2.6</v>
      </c>
      <c r="H5302" t="s">
        <v>13995</v>
      </c>
      <c r="I5302">
        <v>23</v>
      </c>
    </row>
    <row r="5303" spans="1:9" x14ac:dyDescent="0.3">
      <c r="A5303">
        <v>308033</v>
      </c>
      <c r="B5303">
        <v>300</v>
      </c>
      <c r="C5303" t="s">
        <v>14005</v>
      </c>
      <c r="D5303" t="s">
        <v>13990</v>
      </c>
      <c r="E5303" t="s">
        <v>13990</v>
      </c>
      <c r="F5303">
        <v>1</v>
      </c>
      <c r="G5303">
        <v>2.9</v>
      </c>
      <c r="H5303" t="s">
        <v>13995</v>
      </c>
      <c r="I5303">
        <v>4</v>
      </c>
    </row>
    <row r="5304" spans="1:9" x14ac:dyDescent="0.3">
      <c r="A5304">
        <v>307099</v>
      </c>
      <c r="B5304">
        <v>150</v>
      </c>
      <c r="C5304" t="s">
        <v>14005</v>
      </c>
      <c r="D5304" t="s">
        <v>13990</v>
      </c>
      <c r="E5304" t="s">
        <v>13990</v>
      </c>
      <c r="F5304">
        <v>1</v>
      </c>
      <c r="G5304">
        <v>3.2</v>
      </c>
      <c r="H5304" t="s">
        <v>13995</v>
      </c>
      <c r="I5304">
        <v>15</v>
      </c>
    </row>
    <row r="5305" spans="1:9" x14ac:dyDescent="0.3">
      <c r="A5305">
        <v>18312575</v>
      </c>
      <c r="B5305">
        <v>500</v>
      </c>
      <c r="C5305" t="s">
        <v>14005</v>
      </c>
      <c r="D5305" t="s">
        <v>13990</v>
      </c>
      <c r="E5305" t="s">
        <v>13990</v>
      </c>
      <c r="F5305">
        <v>2</v>
      </c>
      <c r="G5305">
        <v>3</v>
      </c>
      <c r="H5305" t="s">
        <v>13995</v>
      </c>
      <c r="I5305">
        <v>4</v>
      </c>
    </row>
    <row r="5306" spans="1:9" x14ac:dyDescent="0.3">
      <c r="A5306">
        <v>18312652</v>
      </c>
      <c r="B5306">
        <v>350</v>
      </c>
      <c r="C5306" t="s">
        <v>14005</v>
      </c>
      <c r="D5306" t="s">
        <v>13990</v>
      </c>
      <c r="E5306" t="s">
        <v>13990</v>
      </c>
      <c r="F5306">
        <v>1</v>
      </c>
      <c r="G5306">
        <v>3.1</v>
      </c>
      <c r="H5306" t="s">
        <v>13995</v>
      </c>
      <c r="I5306">
        <v>13</v>
      </c>
    </row>
    <row r="5307" spans="1:9" x14ac:dyDescent="0.3">
      <c r="A5307">
        <v>310666</v>
      </c>
      <c r="B5307">
        <v>750</v>
      </c>
      <c r="C5307" t="s">
        <v>14005</v>
      </c>
      <c r="D5307" t="s">
        <v>13990</v>
      </c>
      <c r="E5307" t="s">
        <v>13990</v>
      </c>
      <c r="F5307">
        <v>2</v>
      </c>
      <c r="G5307">
        <v>2.8</v>
      </c>
      <c r="H5307" t="s">
        <v>13995</v>
      </c>
      <c r="I5307">
        <v>8</v>
      </c>
    </row>
    <row r="5308" spans="1:9" x14ac:dyDescent="0.3">
      <c r="A5308">
        <v>7434</v>
      </c>
      <c r="B5308">
        <v>200</v>
      </c>
      <c r="C5308" t="s">
        <v>14005</v>
      </c>
      <c r="D5308" t="s">
        <v>13990</v>
      </c>
      <c r="E5308" t="s">
        <v>13990</v>
      </c>
      <c r="F5308">
        <v>1</v>
      </c>
      <c r="G5308">
        <v>3</v>
      </c>
      <c r="H5308" t="s">
        <v>13995</v>
      </c>
      <c r="I5308">
        <v>7</v>
      </c>
    </row>
    <row r="5309" spans="1:9" x14ac:dyDescent="0.3">
      <c r="A5309">
        <v>305859</v>
      </c>
      <c r="B5309">
        <v>200</v>
      </c>
      <c r="C5309" t="s">
        <v>14005</v>
      </c>
      <c r="D5309" t="s">
        <v>13990</v>
      </c>
      <c r="E5309" t="s">
        <v>13990</v>
      </c>
      <c r="F5309">
        <v>1</v>
      </c>
      <c r="G5309">
        <v>3</v>
      </c>
      <c r="H5309" t="s">
        <v>13995</v>
      </c>
      <c r="I5309">
        <v>4</v>
      </c>
    </row>
    <row r="5310" spans="1:9" x14ac:dyDescent="0.3">
      <c r="A5310">
        <v>308037</v>
      </c>
      <c r="B5310">
        <v>350</v>
      </c>
      <c r="C5310" t="s">
        <v>14005</v>
      </c>
      <c r="D5310" t="s">
        <v>13990</v>
      </c>
      <c r="E5310" t="s">
        <v>13990</v>
      </c>
      <c r="F5310">
        <v>1</v>
      </c>
      <c r="G5310">
        <v>3.2</v>
      </c>
      <c r="H5310" t="s">
        <v>13995</v>
      </c>
      <c r="I5310">
        <v>16</v>
      </c>
    </row>
    <row r="5311" spans="1:9" x14ac:dyDescent="0.3">
      <c r="A5311">
        <v>18435837</v>
      </c>
      <c r="B5311">
        <v>300</v>
      </c>
      <c r="C5311" t="s">
        <v>14005</v>
      </c>
      <c r="D5311" t="s">
        <v>13990</v>
      </c>
      <c r="E5311" t="s">
        <v>14000</v>
      </c>
      <c r="F5311">
        <v>1</v>
      </c>
      <c r="G5311">
        <v>3.2</v>
      </c>
      <c r="H5311" t="s">
        <v>13995</v>
      </c>
      <c r="I5311">
        <v>10</v>
      </c>
    </row>
    <row r="5312" spans="1:9" x14ac:dyDescent="0.3">
      <c r="A5312">
        <v>18441658</v>
      </c>
      <c r="B5312">
        <v>150</v>
      </c>
      <c r="C5312" t="s">
        <v>14005</v>
      </c>
      <c r="D5312" t="s">
        <v>13990</v>
      </c>
      <c r="E5312" t="s">
        <v>13990</v>
      </c>
      <c r="F5312">
        <v>1</v>
      </c>
      <c r="G5312">
        <v>3.4</v>
      </c>
      <c r="H5312" t="s">
        <v>13995</v>
      </c>
      <c r="I5312">
        <v>13</v>
      </c>
    </row>
    <row r="5313" spans="1:9" x14ac:dyDescent="0.3">
      <c r="A5313">
        <v>558</v>
      </c>
      <c r="B5313">
        <v>900</v>
      </c>
      <c r="C5313" t="s">
        <v>14005</v>
      </c>
      <c r="D5313" t="s">
        <v>13990</v>
      </c>
      <c r="E5313" t="s">
        <v>13990</v>
      </c>
      <c r="F5313">
        <v>2</v>
      </c>
      <c r="G5313">
        <v>2.8</v>
      </c>
      <c r="H5313" t="s">
        <v>13995</v>
      </c>
      <c r="I5313">
        <v>12</v>
      </c>
    </row>
    <row r="5314" spans="1:9" x14ac:dyDescent="0.3">
      <c r="A5314">
        <v>300485</v>
      </c>
      <c r="B5314">
        <v>250</v>
      </c>
      <c r="C5314" t="s">
        <v>14005</v>
      </c>
      <c r="D5314" t="s">
        <v>13990</v>
      </c>
      <c r="E5314" t="s">
        <v>13990</v>
      </c>
      <c r="F5314">
        <v>1</v>
      </c>
      <c r="G5314">
        <v>2.8</v>
      </c>
      <c r="H5314" t="s">
        <v>13995</v>
      </c>
      <c r="I5314">
        <v>12</v>
      </c>
    </row>
    <row r="5315" spans="1:9" x14ac:dyDescent="0.3">
      <c r="A5315">
        <v>7416</v>
      </c>
      <c r="B5315">
        <v>150</v>
      </c>
      <c r="C5315" t="s">
        <v>14005</v>
      </c>
      <c r="D5315" t="s">
        <v>13990</v>
      </c>
      <c r="E5315" t="s">
        <v>13990</v>
      </c>
      <c r="F5315">
        <v>1</v>
      </c>
      <c r="G5315">
        <v>3.3</v>
      </c>
      <c r="H5315" t="s">
        <v>13995</v>
      </c>
      <c r="I5315">
        <v>30</v>
      </c>
    </row>
    <row r="5316" spans="1:9" x14ac:dyDescent="0.3">
      <c r="A5316">
        <v>301927</v>
      </c>
      <c r="B5316">
        <v>100</v>
      </c>
      <c r="C5316" t="s">
        <v>14005</v>
      </c>
      <c r="D5316" t="s">
        <v>13990</v>
      </c>
      <c r="E5316" t="s">
        <v>13990</v>
      </c>
      <c r="F5316">
        <v>1</v>
      </c>
      <c r="G5316">
        <v>3.1</v>
      </c>
      <c r="H5316" t="s">
        <v>13995</v>
      </c>
      <c r="I5316">
        <v>10</v>
      </c>
    </row>
    <row r="5317" spans="1:9" x14ac:dyDescent="0.3">
      <c r="A5317">
        <v>18288199</v>
      </c>
      <c r="B5317">
        <v>1100</v>
      </c>
      <c r="C5317" t="s">
        <v>14005</v>
      </c>
      <c r="D5317" t="s">
        <v>14000</v>
      </c>
      <c r="E5317" t="s">
        <v>13990</v>
      </c>
      <c r="F5317">
        <v>3</v>
      </c>
      <c r="G5317">
        <v>3.1</v>
      </c>
      <c r="H5317" t="s">
        <v>13995</v>
      </c>
      <c r="I5317">
        <v>15</v>
      </c>
    </row>
    <row r="5318" spans="1:9" x14ac:dyDescent="0.3">
      <c r="A5318">
        <v>301931</v>
      </c>
      <c r="B5318">
        <v>150</v>
      </c>
      <c r="C5318" t="s">
        <v>14005</v>
      </c>
      <c r="D5318" t="s">
        <v>13990</v>
      </c>
      <c r="E5318" t="s">
        <v>13990</v>
      </c>
      <c r="F5318">
        <v>1</v>
      </c>
      <c r="G5318">
        <v>2.8</v>
      </c>
      <c r="H5318" t="s">
        <v>13995</v>
      </c>
      <c r="I5318">
        <v>12</v>
      </c>
    </row>
    <row r="5319" spans="1:9" x14ac:dyDescent="0.3">
      <c r="A5319">
        <v>311385</v>
      </c>
      <c r="B5319">
        <v>600</v>
      </c>
      <c r="C5319" t="s">
        <v>14005</v>
      </c>
      <c r="D5319" t="s">
        <v>13990</v>
      </c>
      <c r="E5319" t="s">
        <v>14000</v>
      </c>
      <c r="F5319">
        <v>2</v>
      </c>
      <c r="G5319">
        <v>2.6</v>
      </c>
      <c r="H5319" t="s">
        <v>13995</v>
      </c>
      <c r="I5319">
        <v>32</v>
      </c>
    </row>
    <row r="5320" spans="1:9" x14ac:dyDescent="0.3">
      <c r="A5320">
        <v>18175322</v>
      </c>
      <c r="B5320">
        <v>120</v>
      </c>
      <c r="C5320" t="s">
        <v>14005</v>
      </c>
      <c r="D5320" t="s">
        <v>13990</v>
      </c>
      <c r="E5320" t="s">
        <v>13990</v>
      </c>
      <c r="F5320">
        <v>1</v>
      </c>
      <c r="G5320">
        <v>3</v>
      </c>
      <c r="H5320" t="s">
        <v>13995</v>
      </c>
      <c r="I5320">
        <v>7</v>
      </c>
    </row>
    <row r="5321" spans="1:9" x14ac:dyDescent="0.3">
      <c r="A5321">
        <v>7419</v>
      </c>
      <c r="B5321">
        <v>200</v>
      </c>
      <c r="C5321" t="s">
        <v>14005</v>
      </c>
      <c r="D5321" t="s">
        <v>13990</v>
      </c>
      <c r="E5321" t="s">
        <v>13990</v>
      </c>
      <c r="F5321">
        <v>1</v>
      </c>
      <c r="G5321">
        <v>2.8</v>
      </c>
      <c r="H5321" t="s">
        <v>13995</v>
      </c>
      <c r="I5321">
        <v>20</v>
      </c>
    </row>
    <row r="5322" spans="1:9" x14ac:dyDescent="0.3">
      <c r="A5322">
        <v>9280</v>
      </c>
      <c r="B5322">
        <v>150</v>
      </c>
      <c r="C5322" t="s">
        <v>14005</v>
      </c>
      <c r="D5322" t="s">
        <v>13990</v>
      </c>
      <c r="E5322" t="s">
        <v>13990</v>
      </c>
      <c r="F5322">
        <v>1</v>
      </c>
      <c r="G5322">
        <v>3.1</v>
      </c>
      <c r="H5322" t="s">
        <v>13995</v>
      </c>
      <c r="I5322">
        <v>21</v>
      </c>
    </row>
    <row r="5323" spans="1:9" x14ac:dyDescent="0.3">
      <c r="A5323">
        <v>18241874</v>
      </c>
      <c r="B5323">
        <v>350</v>
      </c>
      <c r="C5323" t="s">
        <v>14005</v>
      </c>
      <c r="D5323" t="s">
        <v>13990</v>
      </c>
      <c r="E5323" t="s">
        <v>13990</v>
      </c>
      <c r="F5323">
        <v>1</v>
      </c>
      <c r="G5323">
        <v>3.2</v>
      </c>
      <c r="H5323" t="s">
        <v>13995</v>
      </c>
      <c r="I5323">
        <v>14</v>
      </c>
    </row>
    <row r="5324" spans="1:9" x14ac:dyDescent="0.3">
      <c r="A5324">
        <v>303250</v>
      </c>
      <c r="B5324">
        <v>300</v>
      </c>
      <c r="C5324" t="s">
        <v>14005</v>
      </c>
      <c r="D5324" t="s">
        <v>13990</v>
      </c>
      <c r="E5324" t="s">
        <v>13990</v>
      </c>
      <c r="F5324">
        <v>1</v>
      </c>
      <c r="G5324">
        <v>2.8</v>
      </c>
      <c r="H5324" t="s">
        <v>13995</v>
      </c>
      <c r="I5324">
        <v>14</v>
      </c>
    </row>
    <row r="5325" spans="1:9" x14ac:dyDescent="0.3">
      <c r="A5325">
        <v>313163</v>
      </c>
      <c r="B5325">
        <v>200</v>
      </c>
      <c r="C5325" t="s">
        <v>14005</v>
      </c>
      <c r="D5325" t="s">
        <v>13990</v>
      </c>
      <c r="E5325" t="s">
        <v>13990</v>
      </c>
      <c r="F5325">
        <v>1</v>
      </c>
      <c r="G5325">
        <v>0</v>
      </c>
      <c r="H5325" t="s">
        <v>13993</v>
      </c>
      <c r="I5325">
        <v>0</v>
      </c>
    </row>
    <row r="5326" spans="1:9" x14ac:dyDescent="0.3">
      <c r="A5326">
        <v>18398504</v>
      </c>
      <c r="B5326">
        <v>100</v>
      </c>
      <c r="C5326" t="s">
        <v>14005</v>
      </c>
      <c r="D5326" t="s">
        <v>13990</v>
      </c>
      <c r="E5326" t="s">
        <v>13990</v>
      </c>
      <c r="F5326">
        <v>1</v>
      </c>
      <c r="G5326">
        <v>0</v>
      </c>
      <c r="H5326" t="s">
        <v>13993</v>
      </c>
      <c r="I5326">
        <v>0</v>
      </c>
    </row>
    <row r="5327" spans="1:9" x14ac:dyDescent="0.3">
      <c r="A5327">
        <v>301932</v>
      </c>
      <c r="B5327">
        <v>200</v>
      </c>
      <c r="C5327" t="s">
        <v>14005</v>
      </c>
      <c r="D5327" t="s">
        <v>13990</v>
      </c>
      <c r="E5327" t="s">
        <v>13990</v>
      </c>
      <c r="F5327">
        <v>1</v>
      </c>
      <c r="G5327">
        <v>0</v>
      </c>
      <c r="H5327" t="s">
        <v>13993</v>
      </c>
      <c r="I5327">
        <v>1</v>
      </c>
    </row>
    <row r="5328" spans="1:9" x14ac:dyDescent="0.3">
      <c r="A5328">
        <v>18312572</v>
      </c>
      <c r="B5328">
        <v>200</v>
      </c>
      <c r="C5328" t="s">
        <v>14005</v>
      </c>
      <c r="D5328" t="s">
        <v>13990</v>
      </c>
      <c r="E5328" t="s">
        <v>13990</v>
      </c>
      <c r="F5328">
        <v>1</v>
      </c>
      <c r="G5328">
        <v>0</v>
      </c>
      <c r="H5328" t="s">
        <v>13993</v>
      </c>
      <c r="I5328">
        <v>0</v>
      </c>
    </row>
    <row r="5329" spans="1:9" x14ac:dyDescent="0.3">
      <c r="A5329">
        <v>18371399</v>
      </c>
      <c r="B5329">
        <v>150</v>
      </c>
      <c r="C5329" t="s">
        <v>14005</v>
      </c>
      <c r="D5329" t="s">
        <v>13990</v>
      </c>
      <c r="E5329" t="s">
        <v>13990</v>
      </c>
      <c r="F5329">
        <v>1</v>
      </c>
      <c r="G5329">
        <v>0</v>
      </c>
      <c r="H5329" t="s">
        <v>13993</v>
      </c>
      <c r="I5329">
        <v>0</v>
      </c>
    </row>
    <row r="5330" spans="1:9" x14ac:dyDescent="0.3">
      <c r="A5330">
        <v>18431177</v>
      </c>
      <c r="B5330">
        <v>200</v>
      </c>
      <c r="C5330" t="s">
        <v>14005</v>
      </c>
      <c r="D5330" t="s">
        <v>13990</v>
      </c>
      <c r="E5330" t="s">
        <v>13990</v>
      </c>
      <c r="F5330">
        <v>1</v>
      </c>
      <c r="G5330">
        <v>0</v>
      </c>
      <c r="H5330" t="s">
        <v>13993</v>
      </c>
      <c r="I5330">
        <v>0</v>
      </c>
    </row>
    <row r="5331" spans="1:9" x14ac:dyDescent="0.3">
      <c r="A5331">
        <v>18371405</v>
      </c>
      <c r="B5331">
        <v>150</v>
      </c>
      <c r="C5331" t="s">
        <v>14005</v>
      </c>
      <c r="D5331" t="s">
        <v>13990</v>
      </c>
      <c r="E5331" t="s">
        <v>13990</v>
      </c>
      <c r="F5331">
        <v>1</v>
      </c>
      <c r="G5331">
        <v>0</v>
      </c>
      <c r="H5331" t="s">
        <v>13993</v>
      </c>
      <c r="I5331">
        <v>0</v>
      </c>
    </row>
    <row r="5332" spans="1:9" x14ac:dyDescent="0.3">
      <c r="A5332">
        <v>312926</v>
      </c>
      <c r="B5332">
        <v>300</v>
      </c>
      <c r="C5332" t="s">
        <v>14005</v>
      </c>
      <c r="D5332" t="s">
        <v>13990</v>
      </c>
      <c r="E5332" t="s">
        <v>13990</v>
      </c>
      <c r="F5332">
        <v>1</v>
      </c>
      <c r="G5332">
        <v>0</v>
      </c>
      <c r="H5332" t="s">
        <v>13993</v>
      </c>
      <c r="I5332">
        <v>1</v>
      </c>
    </row>
    <row r="5333" spans="1:9" x14ac:dyDescent="0.3">
      <c r="A5333">
        <v>18349241</v>
      </c>
      <c r="B5333">
        <v>200</v>
      </c>
      <c r="C5333" t="s">
        <v>14005</v>
      </c>
      <c r="D5333" t="s">
        <v>13990</v>
      </c>
      <c r="E5333" t="s">
        <v>13990</v>
      </c>
      <c r="F5333">
        <v>1</v>
      </c>
      <c r="G5333">
        <v>0</v>
      </c>
      <c r="H5333" t="s">
        <v>13993</v>
      </c>
      <c r="I5333">
        <v>0</v>
      </c>
    </row>
    <row r="5334" spans="1:9" x14ac:dyDescent="0.3">
      <c r="A5334">
        <v>18431181</v>
      </c>
      <c r="B5334">
        <v>300</v>
      </c>
      <c r="C5334" t="s">
        <v>14005</v>
      </c>
      <c r="D5334" t="s">
        <v>13990</v>
      </c>
      <c r="E5334" t="s">
        <v>13990</v>
      </c>
      <c r="F5334">
        <v>1</v>
      </c>
      <c r="G5334">
        <v>0</v>
      </c>
      <c r="H5334" t="s">
        <v>13993</v>
      </c>
      <c r="I5334">
        <v>0</v>
      </c>
    </row>
    <row r="5335" spans="1:9" x14ac:dyDescent="0.3">
      <c r="A5335">
        <v>18431187</v>
      </c>
      <c r="B5335">
        <v>400</v>
      </c>
      <c r="C5335" t="s">
        <v>14005</v>
      </c>
      <c r="D5335" t="s">
        <v>13990</v>
      </c>
      <c r="E5335" t="s">
        <v>13990</v>
      </c>
      <c r="F5335">
        <v>1</v>
      </c>
      <c r="G5335">
        <v>0</v>
      </c>
      <c r="H5335" t="s">
        <v>13993</v>
      </c>
      <c r="I5335">
        <v>0</v>
      </c>
    </row>
    <row r="5336" spans="1:9" x14ac:dyDescent="0.3">
      <c r="A5336">
        <v>18393288</v>
      </c>
      <c r="B5336">
        <v>300</v>
      </c>
      <c r="C5336" t="s">
        <v>14005</v>
      </c>
      <c r="D5336" t="s">
        <v>13990</v>
      </c>
      <c r="E5336" t="s">
        <v>13990</v>
      </c>
      <c r="F5336">
        <v>1</v>
      </c>
      <c r="G5336">
        <v>0</v>
      </c>
      <c r="H5336" t="s">
        <v>13993</v>
      </c>
      <c r="I5336">
        <v>0</v>
      </c>
    </row>
    <row r="5337" spans="1:9" x14ac:dyDescent="0.3">
      <c r="A5337">
        <v>8718</v>
      </c>
      <c r="B5337">
        <v>150</v>
      </c>
      <c r="C5337" t="s">
        <v>14005</v>
      </c>
      <c r="D5337" t="s">
        <v>13990</v>
      </c>
      <c r="E5337" t="s">
        <v>13990</v>
      </c>
      <c r="F5337">
        <v>1</v>
      </c>
      <c r="G5337">
        <v>0</v>
      </c>
      <c r="H5337" t="s">
        <v>13993</v>
      </c>
      <c r="I5337">
        <v>2</v>
      </c>
    </row>
    <row r="5338" spans="1:9" x14ac:dyDescent="0.3">
      <c r="A5338">
        <v>18462571</v>
      </c>
      <c r="B5338">
        <v>200</v>
      </c>
      <c r="C5338" t="s">
        <v>14005</v>
      </c>
      <c r="D5338" t="s">
        <v>13990</v>
      </c>
      <c r="E5338" t="s">
        <v>13990</v>
      </c>
      <c r="F5338">
        <v>1</v>
      </c>
      <c r="G5338">
        <v>0</v>
      </c>
      <c r="H5338" t="s">
        <v>13993</v>
      </c>
      <c r="I5338">
        <v>0</v>
      </c>
    </row>
    <row r="5339" spans="1:9" x14ac:dyDescent="0.3">
      <c r="A5339">
        <v>18460302</v>
      </c>
      <c r="B5339">
        <v>300</v>
      </c>
      <c r="C5339" t="s">
        <v>14005</v>
      </c>
      <c r="D5339" t="s">
        <v>13990</v>
      </c>
      <c r="E5339" t="s">
        <v>13990</v>
      </c>
      <c r="F5339">
        <v>1</v>
      </c>
      <c r="G5339">
        <v>0</v>
      </c>
      <c r="H5339" t="s">
        <v>13993</v>
      </c>
      <c r="I5339">
        <v>0</v>
      </c>
    </row>
    <row r="5340" spans="1:9" x14ac:dyDescent="0.3">
      <c r="A5340">
        <v>18431183</v>
      </c>
      <c r="B5340">
        <v>250</v>
      </c>
      <c r="C5340" t="s">
        <v>14005</v>
      </c>
      <c r="D5340" t="s">
        <v>13990</v>
      </c>
      <c r="E5340" t="s">
        <v>13990</v>
      </c>
      <c r="F5340">
        <v>1</v>
      </c>
      <c r="G5340">
        <v>0</v>
      </c>
      <c r="H5340" t="s">
        <v>13993</v>
      </c>
      <c r="I5340">
        <v>1</v>
      </c>
    </row>
    <row r="5341" spans="1:9" x14ac:dyDescent="0.3">
      <c r="A5341">
        <v>301925</v>
      </c>
      <c r="B5341">
        <v>100</v>
      </c>
      <c r="C5341" t="s">
        <v>14005</v>
      </c>
      <c r="D5341" t="s">
        <v>13990</v>
      </c>
      <c r="E5341" t="s">
        <v>13990</v>
      </c>
      <c r="F5341">
        <v>1</v>
      </c>
      <c r="G5341">
        <v>0</v>
      </c>
      <c r="H5341" t="s">
        <v>13993</v>
      </c>
      <c r="I5341">
        <v>1</v>
      </c>
    </row>
    <row r="5342" spans="1:9" x14ac:dyDescent="0.3">
      <c r="A5342">
        <v>301885</v>
      </c>
      <c r="B5342">
        <v>300</v>
      </c>
      <c r="C5342" t="s">
        <v>14005</v>
      </c>
      <c r="D5342" t="s">
        <v>13990</v>
      </c>
      <c r="E5342" t="s">
        <v>13990</v>
      </c>
      <c r="F5342">
        <v>1</v>
      </c>
      <c r="G5342">
        <v>0</v>
      </c>
      <c r="H5342" t="s">
        <v>13993</v>
      </c>
      <c r="I5342">
        <v>3</v>
      </c>
    </row>
    <row r="5343" spans="1:9" x14ac:dyDescent="0.3">
      <c r="A5343">
        <v>18295497</v>
      </c>
      <c r="B5343">
        <v>100</v>
      </c>
      <c r="C5343" t="s">
        <v>14005</v>
      </c>
      <c r="D5343" t="s">
        <v>13990</v>
      </c>
      <c r="E5343" t="s">
        <v>13990</v>
      </c>
      <c r="F5343">
        <v>1</v>
      </c>
      <c r="G5343">
        <v>0</v>
      </c>
      <c r="H5343" t="s">
        <v>13993</v>
      </c>
      <c r="I5343">
        <v>2</v>
      </c>
    </row>
    <row r="5344" spans="1:9" x14ac:dyDescent="0.3">
      <c r="A5344">
        <v>18460299</v>
      </c>
      <c r="B5344">
        <v>300</v>
      </c>
      <c r="C5344" t="s">
        <v>14005</v>
      </c>
      <c r="D5344" t="s">
        <v>13990</v>
      </c>
      <c r="E5344" t="s">
        <v>13990</v>
      </c>
      <c r="F5344">
        <v>1</v>
      </c>
      <c r="G5344">
        <v>0</v>
      </c>
      <c r="H5344" t="s">
        <v>13993</v>
      </c>
      <c r="I5344">
        <v>0</v>
      </c>
    </row>
    <row r="5345" spans="1:9" x14ac:dyDescent="0.3">
      <c r="A5345">
        <v>1973</v>
      </c>
      <c r="B5345">
        <v>600</v>
      </c>
      <c r="C5345" t="s">
        <v>14005</v>
      </c>
      <c r="D5345" t="s">
        <v>13990</v>
      </c>
      <c r="E5345" t="s">
        <v>13990</v>
      </c>
      <c r="F5345">
        <v>2</v>
      </c>
      <c r="G5345">
        <v>0</v>
      </c>
      <c r="H5345" t="s">
        <v>13993</v>
      </c>
      <c r="I5345">
        <v>2</v>
      </c>
    </row>
    <row r="5346" spans="1:9" x14ac:dyDescent="0.3">
      <c r="A5346">
        <v>18369770</v>
      </c>
      <c r="B5346">
        <v>150</v>
      </c>
      <c r="C5346" t="s">
        <v>14005</v>
      </c>
      <c r="D5346" t="s">
        <v>13990</v>
      </c>
      <c r="E5346" t="s">
        <v>13990</v>
      </c>
      <c r="F5346">
        <v>1</v>
      </c>
      <c r="G5346">
        <v>0</v>
      </c>
      <c r="H5346" t="s">
        <v>13993</v>
      </c>
      <c r="I5346">
        <v>0</v>
      </c>
    </row>
    <row r="5347" spans="1:9" x14ac:dyDescent="0.3">
      <c r="A5347">
        <v>312848</v>
      </c>
      <c r="B5347">
        <v>250</v>
      </c>
      <c r="C5347" t="s">
        <v>14005</v>
      </c>
      <c r="D5347" t="s">
        <v>13990</v>
      </c>
      <c r="E5347" t="s">
        <v>13990</v>
      </c>
      <c r="F5347">
        <v>1</v>
      </c>
      <c r="G5347">
        <v>0</v>
      </c>
      <c r="H5347" t="s">
        <v>13993</v>
      </c>
      <c r="I5347">
        <v>0</v>
      </c>
    </row>
    <row r="5348" spans="1:9" x14ac:dyDescent="0.3">
      <c r="A5348">
        <v>18474850</v>
      </c>
      <c r="B5348">
        <v>150</v>
      </c>
      <c r="C5348" t="s">
        <v>14005</v>
      </c>
      <c r="D5348" t="s">
        <v>13990</v>
      </c>
      <c r="E5348" t="s">
        <v>13990</v>
      </c>
      <c r="F5348">
        <v>1</v>
      </c>
      <c r="G5348">
        <v>0</v>
      </c>
      <c r="H5348" t="s">
        <v>13993</v>
      </c>
      <c r="I5348">
        <v>0</v>
      </c>
    </row>
    <row r="5349" spans="1:9" x14ac:dyDescent="0.3">
      <c r="A5349">
        <v>18429186</v>
      </c>
      <c r="B5349">
        <v>250</v>
      </c>
      <c r="C5349" t="s">
        <v>14005</v>
      </c>
      <c r="D5349" t="s">
        <v>13990</v>
      </c>
      <c r="E5349" t="s">
        <v>13990</v>
      </c>
      <c r="F5349">
        <v>1</v>
      </c>
      <c r="G5349">
        <v>0</v>
      </c>
      <c r="H5349" t="s">
        <v>13993</v>
      </c>
      <c r="I5349">
        <v>0</v>
      </c>
    </row>
    <row r="5350" spans="1:9" x14ac:dyDescent="0.3">
      <c r="A5350">
        <v>18312656</v>
      </c>
      <c r="B5350">
        <v>250</v>
      </c>
      <c r="C5350" t="s">
        <v>14005</v>
      </c>
      <c r="D5350" t="s">
        <v>13990</v>
      </c>
      <c r="E5350" t="s">
        <v>13990</v>
      </c>
      <c r="F5350">
        <v>1</v>
      </c>
      <c r="G5350">
        <v>0</v>
      </c>
      <c r="H5350" t="s">
        <v>13993</v>
      </c>
      <c r="I5350">
        <v>2</v>
      </c>
    </row>
    <row r="5351" spans="1:9" x14ac:dyDescent="0.3">
      <c r="A5351">
        <v>18416741</v>
      </c>
      <c r="B5351">
        <v>300</v>
      </c>
      <c r="C5351" t="s">
        <v>14005</v>
      </c>
      <c r="D5351" t="s">
        <v>13990</v>
      </c>
      <c r="E5351" t="s">
        <v>13990</v>
      </c>
      <c r="F5351">
        <v>1</v>
      </c>
      <c r="G5351">
        <v>0</v>
      </c>
      <c r="H5351" t="s">
        <v>13993</v>
      </c>
      <c r="I5351">
        <v>0</v>
      </c>
    </row>
    <row r="5352" spans="1:9" x14ac:dyDescent="0.3">
      <c r="A5352">
        <v>18425182</v>
      </c>
      <c r="B5352">
        <v>350</v>
      </c>
      <c r="C5352" t="s">
        <v>14005</v>
      </c>
      <c r="D5352" t="s">
        <v>13990</v>
      </c>
      <c r="E5352" t="s">
        <v>13990</v>
      </c>
      <c r="F5352">
        <v>1</v>
      </c>
      <c r="G5352">
        <v>0</v>
      </c>
      <c r="H5352" t="s">
        <v>13993</v>
      </c>
      <c r="I5352">
        <v>1</v>
      </c>
    </row>
    <row r="5353" spans="1:9" x14ac:dyDescent="0.3">
      <c r="A5353">
        <v>18464625</v>
      </c>
      <c r="B5353">
        <v>350</v>
      </c>
      <c r="C5353" t="s">
        <v>14005</v>
      </c>
      <c r="D5353" t="s">
        <v>13990</v>
      </c>
      <c r="E5353" t="s">
        <v>13990</v>
      </c>
      <c r="F5353">
        <v>1</v>
      </c>
      <c r="G5353">
        <v>0</v>
      </c>
      <c r="H5353" t="s">
        <v>13993</v>
      </c>
      <c r="I5353">
        <v>0</v>
      </c>
    </row>
    <row r="5354" spans="1:9" x14ac:dyDescent="0.3">
      <c r="A5354">
        <v>18435330</v>
      </c>
      <c r="B5354">
        <v>250</v>
      </c>
      <c r="C5354" t="s">
        <v>14005</v>
      </c>
      <c r="D5354" t="s">
        <v>13990</v>
      </c>
      <c r="E5354" t="s">
        <v>13990</v>
      </c>
      <c r="F5354">
        <v>1</v>
      </c>
      <c r="G5354">
        <v>0</v>
      </c>
      <c r="H5354" t="s">
        <v>13993</v>
      </c>
      <c r="I5354">
        <v>0</v>
      </c>
    </row>
    <row r="5355" spans="1:9" x14ac:dyDescent="0.3">
      <c r="A5355">
        <v>18435326</v>
      </c>
      <c r="B5355">
        <v>500</v>
      </c>
      <c r="C5355" t="s">
        <v>14005</v>
      </c>
      <c r="D5355" t="s">
        <v>13990</v>
      </c>
      <c r="E5355" t="s">
        <v>13990</v>
      </c>
      <c r="F5355">
        <v>2</v>
      </c>
      <c r="G5355">
        <v>0</v>
      </c>
      <c r="H5355" t="s">
        <v>13993</v>
      </c>
      <c r="I5355">
        <v>0</v>
      </c>
    </row>
    <row r="5356" spans="1:9" x14ac:dyDescent="0.3">
      <c r="A5356">
        <v>18464648</v>
      </c>
      <c r="B5356">
        <v>300</v>
      </c>
      <c r="C5356" t="s">
        <v>14005</v>
      </c>
      <c r="D5356" t="s">
        <v>13990</v>
      </c>
      <c r="E5356" t="s">
        <v>13990</v>
      </c>
      <c r="F5356">
        <v>1</v>
      </c>
      <c r="G5356">
        <v>0</v>
      </c>
      <c r="H5356" t="s">
        <v>13993</v>
      </c>
      <c r="I5356">
        <v>0</v>
      </c>
    </row>
    <row r="5357" spans="1:9" x14ac:dyDescent="0.3">
      <c r="A5357">
        <v>18464629</v>
      </c>
      <c r="B5357">
        <v>300</v>
      </c>
      <c r="C5357" t="s">
        <v>14005</v>
      </c>
      <c r="D5357" t="s">
        <v>13990</v>
      </c>
      <c r="E5357" t="s">
        <v>13990</v>
      </c>
      <c r="F5357">
        <v>1</v>
      </c>
      <c r="G5357">
        <v>0</v>
      </c>
      <c r="H5357" t="s">
        <v>13993</v>
      </c>
      <c r="I5357">
        <v>0</v>
      </c>
    </row>
    <row r="5358" spans="1:9" x14ac:dyDescent="0.3">
      <c r="A5358">
        <v>18435322</v>
      </c>
      <c r="B5358">
        <v>450</v>
      </c>
      <c r="C5358" t="s">
        <v>14005</v>
      </c>
      <c r="D5358" t="s">
        <v>13990</v>
      </c>
      <c r="E5358" t="s">
        <v>13990</v>
      </c>
      <c r="F5358">
        <v>1</v>
      </c>
      <c r="G5358">
        <v>0</v>
      </c>
      <c r="H5358" t="s">
        <v>13993</v>
      </c>
      <c r="I5358">
        <v>0</v>
      </c>
    </row>
    <row r="5359" spans="1:9" x14ac:dyDescent="0.3">
      <c r="A5359">
        <v>18014151</v>
      </c>
      <c r="B5359">
        <v>500</v>
      </c>
      <c r="C5359" t="s">
        <v>14005</v>
      </c>
      <c r="D5359" t="s">
        <v>13990</v>
      </c>
      <c r="E5359" t="s">
        <v>13990</v>
      </c>
      <c r="F5359">
        <v>2</v>
      </c>
      <c r="G5359">
        <v>0</v>
      </c>
      <c r="H5359" t="s">
        <v>13993</v>
      </c>
      <c r="I5359">
        <v>0</v>
      </c>
    </row>
    <row r="5360" spans="1:9" x14ac:dyDescent="0.3">
      <c r="A5360">
        <v>18375378</v>
      </c>
      <c r="B5360">
        <v>400</v>
      </c>
      <c r="C5360" t="s">
        <v>14005</v>
      </c>
      <c r="D5360" t="s">
        <v>13990</v>
      </c>
      <c r="E5360" t="s">
        <v>13990</v>
      </c>
      <c r="F5360">
        <v>1</v>
      </c>
      <c r="G5360">
        <v>0</v>
      </c>
      <c r="H5360" t="s">
        <v>13993</v>
      </c>
      <c r="I5360">
        <v>0</v>
      </c>
    </row>
    <row r="5361" spans="1:9" x14ac:dyDescent="0.3">
      <c r="A5361">
        <v>310408</v>
      </c>
      <c r="B5361">
        <v>400</v>
      </c>
      <c r="C5361" t="s">
        <v>14005</v>
      </c>
      <c r="D5361" t="s">
        <v>13990</v>
      </c>
      <c r="E5361" t="s">
        <v>13990</v>
      </c>
      <c r="F5361">
        <v>1</v>
      </c>
      <c r="G5361">
        <v>2.7</v>
      </c>
      <c r="H5361" t="s">
        <v>13995</v>
      </c>
      <c r="I5361">
        <v>38</v>
      </c>
    </row>
    <row r="5362" spans="1:9" x14ac:dyDescent="0.3">
      <c r="A5362">
        <v>1185</v>
      </c>
      <c r="B5362">
        <v>1900</v>
      </c>
      <c r="C5362" t="s">
        <v>14005</v>
      </c>
      <c r="D5362" t="s">
        <v>14000</v>
      </c>
      <c r="E5362" t="s">
        <v>13990</v>
      </c>
      <c r="F5362">
        <v>3</v>
      </c>
      <c r="G5362">
        <v>2.8</v>
      </c>
      <c r="H5362" t="s">
        <v>13995</v>
      </c>
      <c r="I5362">
        <v>105</v>
      </c>
    </row>
    <row r="5363" spans="1:9" x14ac:dyDescent="0.3">
      <c r="A5363">
        <v>5536</v>
      </c>
      <c r="B5363">
        <v>150</v>
      </c>
      <c r="C5363" t="s">
        <v>14005</v>
      </c>
      <c r="D5363" t="s">
        <v>13990</v>
      </c>
      <c r="E5363" t="s">
        <v>13990</v>
      </c>
      <c r="F5363">
        <v>1</v>
      </c>
      <c r="G5363">
        <v>2.8</v>
      </c>
      <c r="H5363" t="s">
        <v>13995</v>
      </c>
      <c r="I5363">
        <v>11</v>
      </c>
    </row>
    <row r="5364" spans="1:9" x14ac:dyDescent="0.3">
      <c r="A5364">
        <v>18393213</v>
      </c>
      <c r="B5364">
        <v>450</v>
      </c>
      <c r="C5364" t="s">
        <v>14005</v>
      </c>
      <c r="D5364" t="s">
        <v>13990</v>
      </c>
      <c r="E5364" t="s">
        <v>13990</v>
      </c>
      <c r="F5364">
        <v>1</v>
      </c>
      <c r="G5364">
        <v>2.9</v>
      </c>
      <c r="H5364" t="s">
        <v>13995</v>
      </c>
      <c r="I5364">
        <v>4</v>
      </c>
    </row>
    <row r="5365" spans="1:9" x14ac:dyDescent="0.3">
      <c r="A5365">
        <v>308336</v>
      </c>
      <c r="B5365">
        <v>450</v>
      </c>
      <c r="C5365" t="s">
        <v>14005</v>
      </c>
      <c r="D5365" t="s">
        <v>13990</v>
      </c>
      <c r="E5365" t="s">
        <v>13990</v>
      </c>
      <c r="F5365">
        <v>1</v>
      </c>
      <c r="G5365">
        <v>3.1</v>
      </c>
      <c r="H5365" t="s">
        <v>13995</v>
      </c>
      <c r="I5365">
        <v>13</v>
      </c>
    </row>
    <row r="5366" spans="1:9" x14ac:dyDescent="0.3">
      <c r="A5366">
        <v>637</v>
      </c>
      <c r="B5366">
        <v>450</v>
      </c>
      <c r="C5366" t="s">
        <v>14005</v>
      </c>
      <c r="D5366" t="s">
        <v>13990</v>
      </c>
      <c r="E5366" t="s">
        <v>14000</v>
      </c>
      <c r="F5366">
        <v>1</v>
      </c>
      <c r="G5366">
        <v>3</v>
      </c>
      <c r="H5366" t="s">
        <v>13995</v>
      </c>
      <c r="I5366">
        <v>38</v>
      </c>
    </row>
    <row r="5367" spans="1:9" x14ac:dyDescent="0.3">
      <c r="A5367">
        <v>313159</v>
      </c>
      <c r="B5367">
        <v>300</v>
      </c>
      <c r="C5367" t="s">
        <v>14005</v>
      </c>
      <c r="D5367" t="s">
        <v>13990</v>
      </c>
      <c r="E5367" t="s">
        <v>14000</v>
      </c>
      <c r="F5367">
        <v>1</v>
      </c>
      <c r="G5367">
        <v>3.2</v>
      </c>
      <c r="H5367" t="s">
        <v>13995</v>
      </c>
      <c r="I5367">
        <v>9</v>
      </c>
    </row>
    <row r="5368" spans="1:9" x14ac:dyDescent="0.3">
      <c r="A5368">
        <v>3608</v>
      </c>
      <c r="B5368">
        <v>700</v>
      </c>
      <c r="C5368" t="s">
        <v>14005</v>
      </c>
      <c r="D5368" t="s">
        <v>13990</v>
      </c>
      <c r="E5368" t="s">
        <v>13990</v>
      </c>
      <c r="F5368">
        <v>2</v>
      </c>
      <c r="G5368">
        <v>3</v>
      </c>
      <c r="H5368" t="s">
        <v>13995</v>
      </c>
      <c r="I5368">
        <v>71</v>
      </c>
    </row>
    <row r="5369" spans="1:9" x14ac:dyDescent="0.3">
      <c r="A5369">
        <v>3636</v>
      </c>
      <c r="B5369">
        <v>150</v>
      </c>
      <c r="C5369" t="s">
        <v>14005</v>
      </c>
      <c r="D5369" t="s">
        <v>13990</v>
      </c>
      <c r="E5369" t="s">
        <v>13990</v>
      </c>
      <c r="F5369">
        <v>1</v>
      </c>
      <c r="G5369">
        <v>3</v>
      </c>
      <c r="H5369" t="s">
        <v>13995</v>
      </c>
      <c r="I5369">
        <v>12</v>
      </c>
    </row>
    <row r="5370" spans="1:9" x14ac:dyDescent="0.3">
      <c r="A5370">
        <v>312790</v>
      </c>
      <c r="B5370">
        <v>200</v>
      </c>
      <c r="C5370" t="s">
        <v>14005</v>
      </c>
      <c r="D5370" t="s">
        <v>13990</v>
      </c>
      <c r="E5370" t="s">
        <v>13990</v>
      </c>
      <c r="F5370">
        <v>1</v>
      </c>
      <c r="G5370">
        <v>3.1</v>
      </c>
      <c r="H5370" t="s">
        <v>13995</v>
      </c>
      <c r="I5370">
        <v>8</v>
      </c>
    </row>
    <row r="5371" spans="1:9" x14ac:dyDescent="0.3">
      <c r="A5371">
        <v>5537</v>
      </c>
      <c r="B5371">
        <v>250</v>
      </c>
      <c r="C5371" t="s">
        <v>14005</v>
      </c>
      <c r="D5371" t="s">
        <v>13990</v>
      </c>
      <c r="E5371" t="s">
        <v>13990</v>
      </c>
      <c r="F5371">
        <v>1</v>
      </c>
      <c r="G5371">
        <v>3.1</v>
      </c>
      <c r="H5371" t="s">
        <v>13995</v>
      </c>
      <c r="I5371">
        <v>14</v>
      </c>
    </row>
    <row r="5372" spans="1:9" x14ac:dyDescent="0.3">
      <c r="A5372">
        <v>308347</v>
      </c>
      <c r="B5372">
        <v>200</v>
      </c>
      <c r="C5372" t="s">
        <v>14005</v>
      </c>
      <c r="D5372" t="s">
        <v>13990</v>
      </c>
      <c r="E5372" t="s">
        <v>13990</v>
      </c>
      <c r="F5372">
        <v>1</v>
      </c>
      <c r="G5372">
        <v>3.2</v>
      </c>
      <c r="H5372" t="s">
        <v>13995</v>
      </c>
      <c r="I5372">
        <v>14</v>
      </c>
    </row>
    <row r="5373" spans="1:9" x14ac:dyDescent="0.3">
      <c r="A5373">
        <v>2602</v>
      </c>
      <c r="B5373">
        <v>250</v>
      </c>
      <c r="C5373" t="s">
        <v>14005</v>
      </c>
      <c r="D5373" t="s">
        <v>13990</v>
      </c>
      <c r="E5373" t="s">
        <v>13990</v>
      </c>
      <c r="F5373">
        <v>1</v>
      </c>
      <c r="G5373">
        <v>3.1</v>
      </c>
      <c r="H5373" t="s">
        <v>13995</v>
      </c>
      <c r="I5373">
        <v>11</v>
      </c>
    </row>
    <row r="5374" spans="1:9" x14ac:dyDescent="0.3">
      <c r="A5374">
        <v>3638</v>
      </c>
      <c r="B5374">
        <v>250</v>
      </c>
      <c r="C5374" t="s">
        <v>14005</v>
      </c>
      <c r="D5374" t="s">
        <v>13990</v>
      </c>
      <c r="E5374" t="s">
        <v>13990</v>
      </c>
      <c r="F5374">
        <v>1</v>
      </c>
      <c r="G5374">
        <v>3</v>
      </c>
      <c r="H5374" t="s">
        <v>13995</v>
      </c>
      <c r="I5374">
        <v>27</v>
      </c>
    </row>
    <row r="5375" spans="1:9" x14ac:dyDescent="0.3">
      <c r="A5375">
        <v>18017281</v>
      </c>
      <c r="B5375">
        <v>400</v>
      </c>
      <c r="C5375" t="s">
        <v>14005</v>
      </c>
      <c r="D5375" t="s">
        <v>13990</v>
      </c>
      <c r="E5375" t="s">
        <v>13990</v>
      </c>
      <c r="F5375">
        <v>1</v>
      </c>
      <c r="G5375">
        <v>3.4</v>
      </c>
      <c r="H5375" t="s">
        <v>13995</v>
      </c>
      <c r="I5375">
        <v>29</v>
      </c>
    </row>
    <row r="5376" spans="1:9" x14ac:dyDescent="0.3">
      <c r="A5376">
        <v>3607</v>
      </c>
      <c r="B5376">
        <v>450</v>
      </c>
      <c r="C5376" t="s">
        <v>14005</v>
      </c>
      <c r="D5376" t="s">
        <v>13990</v>
      </c>
      <c r="E5376" t="s">
        <v>14000</v>
      </c>
      <c r="F5376">
        <v>1</v>
      </c>
      <c r="G5376">
        <v>2.5</v>
      </c>
      <c r="H5376" t="s">
        <v>13995</v>
      </c>
      <c r="I5376">
        <v>94</v>
      </c>
    </row>
    <row r="5377" spans="1:9" x14ac:dyDescent="0.3">
      <c r="A5377">
        <v>3069</v>
      </c>
      <c r="B5377">
        <v>1000</v>
      </c>
      <c r="C5377" t="s">
        <v>14005</v>
      </c>
      <c r="D5377" t="s">
        <v>14000</v>
      </c>
      <c r="E5377" t="s">
        <v>14000</v>
      </c>
      <c r="F5377">
        <v>3</v>
      </c>
      <c r="G5377">
        <v>3.1</v>
      </c>
      <c r="H5377" t="s">
        <v>13995</v>
      </c>
      <c r="I5377">
        <v>14</v>
      </c>
    </row>
    <row r="5378" spans="1:9" x14ac:dyDescent="0.3">
      <c r="A5378">
        <v>18268390</v>
      </c>
      <c r="B5378">
        <v>4700</v>
      </c>
      <c r="C5378" t="s">
        <v>14005</v>
      </c>
      <c r="D5378" t="s">
        <v>13990</v>
      </c>
      <c r="E5378" t="s">
        <v>13990</v>
      </c>
      <c r="F5378">
        <v>4</v>
      </c>
      <c r="G5378">
        <v>3.7</v>
      </c>
      <c r="H5378" t="s">
        <v>13994</v>
      </c>
      <c r="I5378">
        <v>142</v>
      </c>
    </row>
    <row r="5379" spans="1:9" x14ac:dyDescent="0.3">
      <c r="A5379">
        <v>196</v>
      </c>
      <c r="B5379">
        <v>500</v>
      </c>
      <c r="C5379" t="s">
        <v>14005</v>
      </c>
      <c r="D5379" t="s">
        <v>13990</v>
      </c>
      <c r="E5379" t="s">
        <v>14000</v>
      </c>
      <c r="F5379">
        <v>2</v>
      </c>
      <c r="G5379">
        <v>3.7</v>
      </c>
      <c r="H5379" t="s">
        <v>13994</v>
      </c>
      <c r="I5379">
        <v>177</v>
      </c>
    </row>
    <row r="5380" spans="1:9" x14ac:dyDescent="0.3">
      <c r="A5380">
        <v>5487</v>
      </c>
      <c r="B5380">
        <v>200</v>
      </c>
      <c r="C5380" t="s">
        <v>14005</v>
      </c>
      <c r="D5380" t="s">
        <v>13990</v>
      </c>
      <c r="E5380" t="s">
        <v>13990</v>
      </c>
      <c r="F5380">
        <v>1</v>
      </c>
      <c r="G5380">
        <v>3.9</v>
      </c>
      <c r="H5380" t="s">
        <v>13994</v>
      </c>
      <c r="I5380">
        <v>104</v>
      </c>
    </row>
    <row r="5381" spans="1:9" x14ac:dyDescent="0.3">
      <c r="A5381">
        <v>308331</v>
      </c>
      <c r="B5381">
        <v>800</v>
      </c>
      <c r="C5381" t="s">
        <v>14005</v>
      </c>
      <c r="D5381" t="s">
        <v>13990</v>
      </c>
      <c r="E5381" t="s">
        <v>14000</v>
      </c>
      <c r="F5381">
        <v>2</v>
      </c>
      <c r="G5381">
        <v>3.6</v>
      </c>
      <c r="H5381" t="s">
        <v>13994</v>
      </c>
      <c r="I5381">
        <v>103</v>
      </c>
    </row>
    <row r="5382" spans="1:9" x14ac:dyDescent="0.3">
      <c r="A5382">
        <v>18126080</v>
      </c>
      <c r="B5382">
        <v>800</v>
      </c>
      <c r="C5382" t="s">
        <v>14005</v>
      </c>
      <c r="D5382" t="s">
        <v>13990</v>
      </c>
      <c r="E5382" t="s">
        <v>13990</v>
      </c>
      <c r="F5382">
        <v>2</v>
      </c>
      <c r="G5382">
        <v>3.6</v>
      </c>
      <c r="H5382" t="s">
        <v>13994</v>
      </c>
      <c r="I5382">
        <v>58</v>
      </c>
    </row>
    <row r="5383" spans="1:9" x14ac:dyDescent="0.3">
      <c r="A5383">
        <v>148</v>
      </c>
      <c r="B5383">
        <v>500</v>
      </c>
      <c r="C5383" t="s">
        <v>14005</v>
      </c>
      <c r="D5383" t="s">
        <v>13990</v>
      </c>
      <c r="E5383" t="s">
        <v>13990</v>
      </c>
      <c r="F5383">
        <v>2</v>
      </c>
      <c r="G5383">
        <v>3.6</v>
      </c>
      <c r="H5383" t="s">
        <v>13994</v>
      </c>
      <c r="I5383">
        <v>142</v>
      </c>
    </row>
    <row r="5384" spans="1:9" x14ac:dyDescent="0.3">
      <c r="A5384">
        <v>18412898</v>
      </c>
      <c r="B5384">
        <v>250</v>
      </c>
      <c r="C5384" t="s">
        <v>14005</v>
      </c>
      <c r="D5384" t="s">
        <v>13990</v>
      </c>
      <c r="E5384" t="s">
        <v>13990</v>
      </c>
      <c r="F5384">
        <v>1</v>
      </c>
      <c r="G5384">
        <v>0</v>
      </c>
      <c r="H5384" t="s">
        <v>13993</v>
      </c>
      <c r="I5384">
        <v>2</v>
      </c>
    </row>
    <row r="5385" spans="1:9" x14ac:dyDescent="0.3">
      <c r="A5385">
        <v>5528</v>
      </c>
      <c r="B5385">
        <v>150</v>
      </c>
      <c r="C5385" t="s">
        <v>14005</v>
      </c>
      <c r="D5385" t="s">
        <v>13990</v>
      </c>
      <c r="E5385" t="s">
        <v>13990</v>
      </c>
      <c r="F5385">
        <v>1</v>
      </c>
      <c r="G5385">
        <v>0</v>
      </c>
      <c r="H5385" t="s">
        <v>13993</v>
      </c>
      <c r="I5385">
        <v>1</v>
      </c>
    </row>
    <row r="5386" spans="1:9" x14ac:dyDescent="0.3">
      <c r="A5386">
        <v>17953929</v>
      </c>
      <c r="B5386">
        <v>550</v>
      </c>
      <c r="C5386" t="s">
        <v>14005</v>
      </c>
      <c r="D5386" t="s">
        <v>13990</v>
      </c>
      <c r="E5386" t="s">
        <v>13990</v>
      </c>
      <c r="F5386">
        <v>2</v>
      </c>
      <c r="G5386">
        <v>0</v>
      </c>
      <c r="H5386" t="s">
        <v>13993</v>
      </c>
      <c r="I5386">
        <v>1</v>
      </c>
    </row>
    <row r="5387" spans="1:9" x14ac:dyDescent="0.3">
      <c r="A5387">
        <v>18355121</v>
      </c>
      <c r="B5387">
        <v>400</v>
      </c>
      <c r="C5387" t="s">
        <v>14005</v>
      </c>
      <c r="D5387" t="s">
        <v>13990</v>
      </c>
      <c r="E5387" t="s">
        <v>13990</v>
      </c>
      <c r="F5387">
        <v>1</v>
      </c>
      <c r="G5387">
        <v>0</v>
      </c>
      <c r="H5387" t="s">
        <v>13993</v>
      </c>
      <c r="I5387">
        <v>0</v>
      </c>
    </row>
    <row r="5388" spans="1:9" x14ac:dyDescent="0.3">
      <c r="A5388">
        <v>9210</v>
      </c>
      <c r="B5388">
        <v>200</v>
      </c>
      <c r="C5388" t="s">
        <v>14005</v>
      </c>
      <c r="D5388" t="s">
        <v>13990</v>
      </c>
      <c r="E5388" t="s">
        <v>13990</v>
      </c>
      <c r="F5388">
        <v>1</v>
      </c>
      <c r="G5388">
        <v>0</v>
      </c>
      <c r="H5388" t="s">
        <v>13993</v>
      </c>
      <c r="I5388">
        <v>1</v>
      </c>
    </row>
    <row r="5389" spans="1:9" x14ac:dyDescent="0.3">
      <c r="A5389">
        <v>2703</v>
      </c>
      <c r="B5389">
        <v>400</v>
      </c>
      <c r="C5389" t="s">
        <v>14005</v>
      </c>
      <c r="D5389" t="s">
        <v>13990</v>
      </c>
      <c r="E5389" t="s">
        <v>13990</v>
      </c>
      <c r="F5389">
        <v>1</v>
      </c>
      <c r="G5389">
        <v>0</v>
      </c>
      <c r="H5389" t="s">
        <v>13993</v>
      </c>
      <c r="I5389">
        <v>1</v>
      </c>
    </row>
    <row r="5390" spans="1:9" x14ac:dyDescent="0.3">
      <c r="A5390">
        <v>18478963</v>
      </c>
      <c r="B5390">
        <v>200</v>
      </c>
      <c r="C5390" t="s">
        <v>14005</v>
      </c>
      <c r="D5390" t="s">
        <v>13990</v>
      </c>
      <c r="E5390" t="s">
        <v>13990</v>
      </c>
      <c r="F5390">
        <v>1</v>
      </c>
      <c r="G5390">
        <v>0</v>
      </c>
      <c r="H5390" t="s">
        <v>13993</v>
      </c>
      <c r="I5390">
        <v>0</v>
      </c>
    </row>
    <row r="5391" spans="1:9" x14ac:dyDescent="0.3">
      <c r="A5391">
        <v>2232</v>
      </c>
      <c r="B5391">
        <v>1000</v>
      </c>
      <c r="C5391" t="s">
        <v>14005</v>
      </c>
      <c r="D5391" t="s">
        <v>14000</v>
      </c>
      <c r="E5391" t="s">
        <v>14000</v>
      </c>
      <c r="F5391">
        <v>3</v>
      </c>
      <c r="G5391">
        <v>2.4</v>
      </c>
      <c r="H5391" t="s">
        <v>13997</v>
      </c>
      <c r="I5391">
        <v>184</v>
      </c>
    </row>
    <row r="5392" spans="1:9" x14ac:dyDescent="0.3">
      <c r="A5392">
        <v>2775</v>
      </c>
      <c r="B5392">
        <v>1400</v>
      </c>
      <c r="C5392" t="s">
        <v>14005</v>
      </c>
      <c r="D5392" t="s">
        <v>14000</v>
      </c>
      <c r="E5392" t="s">
        <v>14000</v>
      </c>
      <c r="F5392">
        <v>3</v>
      </c>
      <c r="G5392">
        <v>4.4000000000000004</v>
      </c>
      <c r="H5392" t="s">
        <v>13989</v>
      </c>
      <c r="I5392">
        <v>1293</v>
      </c>
    </row>
    <row r="5393" spans="1:9" x14ac:dyDescent="0.3">
      <c r="A5393">
        <v>311623</v>
      </c>
      <c r="B5393">
        <v>1800</v>
      </c>
      <c r="C5393" t="s">
        <v>14005</v>
      </c>
      <c r="D5393" t="s">
        <v>14000</v>
      </c>
      <c r="E5393" t="s">
        <v>13990</v>
      </c>
      <c r="F5393">
        <v>3</v>
      </c>
      <c r="G5393">
        <v>2.8</v>
      </c>
      <c r="H5393" t="s">
        <v>13995</v>
      </c>
      <c r="I5393">
        <v>21</v>
      </c>
    </row>
    <row r="5394" spans="1:9" x14ac:dyDescent="0.3">
      <c r="A5394">
        <v>311077</v>
      </c>
      <c r="B5394">
        <v>300</v>
      </c>
      <c r="C5394" t="s">
        <v>14005</v>
      </c>
      <c r="D5394" t="s">
        <v>13990</v>
      </c>
      <c r="E5394" t="s">
        <v>13990</v>
      </c>
      <c r="F5394">
        <v>1</v>
      </c>
      <c r="G5394">
        <v>3.1</v>
      </c>
      <c r="H5394" t="s">
        <v>13995</v>
      </c>
      <c r="I5394">
        <v>110</v>
      </c>
    </row>
    <row r="5395" spans="1:9" x14ac:dyDescent="0.3">
      <c r="A5395">
        <v>492</v>
      </c>
      <c r="B5395">
        <v>550</v>
      </c>
      <c r="C5395" t="s">
        <v>14005</v>
      </c>
      <c r="D5395" t="s">
        <v>13990</v>
      </c>
      <c r="E5395" t="s">
        <v>14000</v>
      </c>
      <c r="F5395">
        <v>2</v>
      </c>
      <c r="G5395">
        <v>3.4</v>
      </c>
      <c r="H5395" t="s">
        <v>13995</v>
      </c>
      <c r="I5395">
        <v>89</v>
      </c>
    </row>
    <row r="5396" spans="1:9" x14ac:dyDescent="0.3">
      <c r="A5396">
        <v>304030</v>
      </c>
      <c r="B5396">
        <v>450</v>
      </c>
      <c r="C5396" t="s">
        <v>14005</v>
      </c>
      <c r="D5396" t="s">
        <v>13990</v>
      </c>
      <c r="E5396" t="s">
        <v>13990</v>
      </c>
      <c r="F5396">
        <v>1</v>
      </c>
      <c r="G5396">
        <v>3.3</v>
      </c>
      <c r="H5396" t="s">
        <v>13995</v>
      </c>
      <c r="I5396">
        <v>32</v>
      </c>
    </row>
    <row r="5397" spans="1:9" x14ac:dyDescent="0.3">
      <c r="A5397">
        <v>18366028</v>
      </c>
      <c r="B5397">
        <v>500</v>
      </c>
      <c r="C5397" t="s">
        <v>14005</v>
      </c>
      <c r="D5397" t="s">
        <v>13990</v>
      </c>
      <c r="E5397" t="s">
        <v>14000</v>
      </c>
      <c r="F5397">
        <v>2</v>
      </c>
      <c r="G5397">
        <v>3.4</v>
      </c>
      <c r="H5397" t="s">
        <v>13995</v>
      </c>
      <c r="I5397">
        <v>42</v>
      </c>
    </row>
    <row r="5398" spans="1:9" x14ac:dyDescent="0.3">
      <c r="A5398">
        <v>18168143</v>
      </c>
      <c r="B5398">
        <v>300</v>
      </c>
      <c r="C5398" t="s">
        <v>14005</v>
      </c>
      <c r="D5398" t="s">
        <v>13990</v>
      </c>
      <c r="E5398" t="s">
        <v>14000</v>
      </c>
      <c r="F5398">
        <v>1</v>
      </c>
      <c r="G5398">
        <v>3.3</v>
      </c>
      <c r="H5398" t="s">
        <v>13995</v>
      </c>
      <c r="I5398">
        <v>32</v>
      </c>
    </row>
    <row r="5399" spans="1:9" x14ac:dyDescent="0.3">
      <c r="A5399">
        <v>18294246</v>
      </c>
      <c r="B5399">
        <v>450</v>
      </c>
      <c r="C5399" t="s">
        <v>14005</v>
      </c>
      <c r="D5399" t="s">
        <v>13990</v>
      </c>
      <c r="E5399" t="s">
        <v>13990</v>
      </c>
      <c r="F5399">
        <v>1</v>
      </c>
      <c r="G5399">
        <v>3.4</v>
      </c>
      <c r="H5399" t="s">
        <v>13995</v>
      </c>
      <c r="I5399">
        <v>24</v>
      </c>
    </row>
    <row r="5400" spans="1:9" x14ac:dyDescent="0.3">
      <c r="A5400">
        <v>2370</v>
      </c>
      <c r="B5400">
        <v>300</v>
      </c>
      <c r="C5400" t="s">
        <v>14005</v>
      </c>
      <c r="D5400" t="s">
        <v>13990</v>
      </c>
      <c r="E5400" t="s">
        <v>13990</v>
      </c>
      <c r="F5400">
        <v>1</v>
      </c>
      <c r="G5400">
        <v>2.8</v>
      </c>
      <c r="H5400" t="s">
        <v>13995</v>
      </c>
      <c r="I5400">
        <v>23</v>
      </c>
    </row>
    <row r="5401" spans="1:9" x14ac:dyDescent="0.3">
      <c r="A5401">
        <v>3893</v>
      </c>
      <c r="B5401">
        <v>700</v>
      </c>
      <c r="C5401" t="s">
        <v>14005</v>
      </c>
      <c r="D5401" t="s">
        <v>13990</v>
      </c>
      <c r="E5401" t="s">
        <v>13990</v>
      </c>
      <c r="F5401">
        <v>2</v>
      </c>
      <c r="G5401">
        <v>3.4</v>
      </c>
      <c r="H5401" t="s">
        <v>13995</v>
      </c>
      <c r="I5401">
        <v>85</v>
      </c>
    </row>
    <row r="5402" spans="1:9" x14ac:dyDescent="0.3">
      <c r="A5402">
        <v>5366</v>
      </c>
      <c r="B5402">
        <v>550</v>
      </c>
      <c r="C5402" t="s">
        <v>14005</v>
      </c>
      <c r="D5402" t="s">
        <v>13990</v>
      </c>
      <c r="E5402" t="s">
        <v>13990</v>
      </c>
      <c r="F5402">
        <v>2</v>
      </c>
      <c r="G5402">
        <v>2.9</v>
      </c>
      <c r="H5402" t="s">
        <v>13995</v>
      </c>
      <c r="I5402">
        <v>45</v>
      </c>
    </row>
    <row r="5403" spans="1:9" x14ac:dyDescent="0.3">
      <c r="A5403">
        <v>18037828</v>
      </c>
      <c r="B5403">
        <v>300</v>
      </c>
      <c r="C5403" t="s">
        <v>14005</v>
      </c>
      <c r="D5403" t="s">
        <v>13990</v>
      </c>
      <c r="E5403" t="s">
        <v>14000</v>
      </c>
      <c r="F5403">
        <v>1</v>
      </c>
      <c r="G5403">
        <v>3.4</v>
      </c>
      <c r="H5403" t="s">
        <v>13995</v>
      </c>
      <c r="I5403">
        <v>80</v>
      </c>
    </row>
    <row r="5404" spans="1:9" x14ac:dyDescent="0.3">
      <c r="A5404">
        <v>2377</v>
      </c>
      <c r="B5404">
        <v>300</v>
      </c>
      <c r="C5404" t="s">
        <v>14005</v>
      </c>
      <c r="D5404" t="s">
        <v>13990</v>
      </c>
      <c r="E5404" t="s">
        <v>13990</v>
      </c>
      <c r="F5404">
        <v>1</v>
      </c>
      <c r="G5404">
        <v>2.7</v>
      </c>
      <c r="H5404" t="s">
        <v>13995</v>
      </c>
      <c r="I5404">
        <v>66</v>
      </c>
    </row>
    <row r="5405" spans="1:9" x14ac:dyDescent="0.3">
      <c r="A5405">
        <v>18384151</v>
      </c>
      <c r="B5405">
        <v>400</v>
      </c>
      <c r="C5405" t="s">
        <v>14005</v>
      </c>
      <c r="D5405" t="s">
        <v>13990</v>
      </c>
      <c r="E5405" t="s">
        <v>14000</v>
      </c>
      <c r="F5405">
        <v>1</v>
      </c>
      <c r="G5405">
        <v>3.2</v>
      </c>
      <c r="H5405" t="s">
        <v>13995</v>
      </c>
      <c r="I5405">
        <v>31</v>
      </c>
    </row>
    <row r="5406" spans="1:9" x14ac:dyDescent="0.3">
      <c r="A5406">
        <v>2966</v>
      </c>
      <c r="B5406">
        <v>1000</v>
      </c>
      <c r="C5406" t="s">
        <v>14005</v>
      </c>
      <c r="D5406" t="s">
        <v>14000</v>
      </c>
      <c r="E5406" t="s">
        <v>14000</v>
      </c>
      <c r="F5406">
        <v>3</v>
      </c>
      <c r="G5406">
        <v>2.7</v>
      </c>
      <c r="H5406" t="s">
        <v>13995</v>
      </c>
      <c r="I5406">
        <v>261</v>
      </c>
    </row>
    <row r="5407" spans="1:9" x14ac:dyDescent="0.3">
      <c r="A5407">
        <v>257</v>
      </c>
      <c r="B5407">
        <v>1000</v>
      </c>
      <c r="C5407" t="s">
        <v>14005</v>
      </c>
      <c r="D5407" t="s">
        <v>13990</v>
      </c>
      <c r="E5407" t="s">
        <v>14000</v>
      </c>
      <c r="F5407">
        <v>3</v>
      </c>
      <c r="G5407">
        <v>3.3</v>
      </c>
      <c r="H5407" t="s">
        <v>13995</v>
      </c>
      <c r="I5407">
        <v>211</v>
      </c>
    </row>
    <row r="5408" spans="1:9" x14ac:dyDescent="0.3">
      <c r="A5408">
        <v>2380</v>
      </c>
      <c r="B5408">
        <v>350</v>
      </c>
      <c r="C5408" t="s">
        <v>14005</v>
      </c>
      <c r="D5408" t="s">
        <v>13990</v>
      </c>
      <c r="E5408" t="s">
        <v>14000</v>
      </c>
      <c r="F5408">
        <v>1</v>
      </c>
      <c r="G5408">
        <v>3.4</v>
      </c>
      <c r="H5408" t="s">
        <v>13995</v>
      </c>
      <c r="I5408">
        <v>84</v>
      </c>
    </row>
    <row r="5409" spans="1:9" x14ac:dyDescent="0.3">
      <c r="A5409">
        <v>18285222</v>
      </c>
      <c r="B5409">
        <v>450</v>
      </c>
      <c r="C5409" t="s">
        <v>14005</v>
      </c>
      <c r="D5409" t="s">
        <v>13990</v>
      </c>
      <c r="E5409" t="s">
        <v>14000</v>
      </c>
      <c r="F5409">
        <v>1</v>
      </c>
      <c r="G5409">
        <v>3.4</v>
      </c>
      <c r="H5409" t="s">
        <v>13995</v>
      </c>
      <c r="I5409">
        <v>49</v>
      </c>
    </row>
    <row r="5410" spans="1:9" x14ac:dyDescent="0.3">
      <c r="A5410">
        <v>309463</v>
      </c>
      <c r="B5410">
        <v>500</v>
      </c>
      <c r="C5410" t="s">
        <v>14005</v>
      </c>
      <c r="D5410" t="s">
        <v>13990</v>
      </c>
      <c r="E5410" t="s">
        <v>14000</v>
      </c>
      <c r="F5410">
        <v>2</v>
      </c>
      <c r="G5410">
        <v>3.4</v>
      </c>
      <c r="H5410" t="s">
        <v>13995</v>
      </c>
      <c r="I5410">
        <v>80</v>
      </c>
    </row>
    <row r="5411" spans="1:9" x14ac:dyDescent="0.3">
      <c r="A5411">
        <v>18219550</v>
      </c>
      <c r="B5411">
        <v>600</v>
      </c>
      <c r="C5411" t="s">
        <v>14005</v>
      </c>
      <c r="D5411" t="s">
        <v>13990</v>
      </c>
      <c r="E5411" t="s">
        <v>13990</v>
      </c>
      <c r="F5411">
        <v>2</v>
      </c>
      <c r="G5411">
        <v>3.4</v>
      </c>
      <c r="H5411" t="s">
        <v>13995</v>
      </c>
      <c r="I5411">
        <v>60</v>
      </c>
    </row>
    <row r="5412" spans="1:9" x14ac:dyDescent="0.3">
      <c r="A5412">
        <v>3230</v>
      </c>
      <c r="B5412">
        <v>500</v>
      </c>
      <c r="C5412" t="s">
        <v>14005</v>
      </c>
      <c r="D5412" t="s">
        <v>13990</v>
      </c>
      <c r="E5412" t="s">
        <v>14000</v>
      </c>
      <c r="F5412">
        <v>2</v>
      </c>
      <c r="G5412">
        <v>3.4</v>
      </c>
      <c r="H5412" t="s">
        <v>13995</v>
      </c>
      <c r="I5412">
        <v>131</v>
      </c>
    </row>
    <row r="5413" spans="1:9" x14ac:dyDescent="0.3">
      <c r="A5413">
        <v>309542</v>
      </c>
      <c r="B5413">
        <v>1400</v>
      </c>
      <c r="C5413" t="s">
        <v>14005</v>
      </c>
      <c r="D5413" t="s">
        <v>14000</v>
      </c>
      <c r="E5413" t="s">
        <v>14000</v>
      </c>
      <c r="F5413">
        <v>3</v>
      </c>
      <c r="G5413">
        <v>3.4</v>
      </c>
      <c r="H5413" t="s">
        <v>13995</v>
      </c>
      <c r="I5413">
        <v>391</v>
      </c>
    </row>
    <row r="5414" spans="1:9" x14ac:dyDescent="0.3">
      <c r="A5414">
        <v>2965</v>
      </c>
      <c r="B5414">
        <v>350</v>
      </c>
      <c r="C5414" t="s">
        <v>14005</v>
      </c>
      <c r="D5414" t="s">
        <v>13990</v>
      </c>
      <c r="E5414" t="s">
        <v>13990</v>
      </c>
      <c r="F5414">
        <v>1</v>
      </c>
      <c r="G5414">
        <v>3.9</v>
      </c>
      <c r="H5414" t="s">
        <v>13994</v>
      </c>
      <c r="I5414">
        <v>813</v>
      </c>
    </row>
    <row r="5415" spans="1:9" x14ac:dyDescent="0.3">
      <c r="A5415">
        <v>3372</v>
      </c>
      <c r="B5415">
        <v>200</v>
      </c>
      <c r="C5415" t="s">
        <v>14005</v>
      </c>
      <c r="D5415" t="s">
        <v>13990</v>
      </c>
      <c r="E5415" t="s">
        <v>13990</v>
      </c>
      <c r="F5415">
        <v>1</v>
      </c>
      <c r="G5415">
        <v>3.7</v>
      </c>
      <c r="H5415" t="s">
        <v>13994</v>
      </c>
      <c r="I5415">
        <v>459</v>
      </c>
    </row>
    <row r="5416" spans="1:9" x14ac:dyDescent="0.3">
      <c r="A5416">
        <v>312223</v>
      </c>
      <c r="B5416">
        <v>500</v>
      </c>
      <c r="C5416" t="s">
        <v>14005</v>
      </c>
      <c r="D5416" t="s">
        <v>13990</v>
      </c>
      <c r="E5416" t="s">
        <v>14000</v>
      </c>
      <c r="F5416">
        <v>2</v>
      </c>
      <c r="G5416">
        <v>3.6</v>
      </c>
      <c r="H5416" t="s">
        <v>13994</v>
      </c>
      <c r="I5416">
        <v>426</v>
      </c>
    </row>
    <row r="5417" spans="1:9" x14ac:dyDescent="0.3">
      <c r="A5417">
        <v>8828</v>
      </c>
      <c r="B5417">
        <v>450</v>
      </c>
      <c r="C5417" t="s">
        <v>14005</v>
      </c>
      <c r="D5417" t="s">
        <v>13990</v>
      </c>
      <c r="E5417" t="s">
        <v>13990</v>
      </c>
      <c r="F5417">
        <v>1</v>
      </c>
      <c r="G5417">
        <v>3.5</v>
      </c>
      <c r="H5417" t="s">
        <v>13994</v>
      </c>
      <c r="I5417">
        <v>50</v>
      </c>
    </row>
    <row r="5418" spans="1:9" x14ac:dyDescent="0.3">
      <c r="A5418">
        <v>2524</v>
      </c>
      <c r="B5418">
        <v>350</v>
      </c>
      <c r="C5418" t="s">
        <v>14005</v>
      </c>
      <c r="D5418" t="s">
        <v>13990</v>
      </c>
      <c r="E5418" t="s">
        <v>14000</v>
      </c>
      <c r="F5418">
        <v>1</v>
      </c>
      <c r="G5418">
        <v>3.6</v>
      </c>
      <c r="H5418" t="s">
        <v>13994</v>
      </c>
      <c r="I5418">
        <v>69</v>
      </c>
    </row>
    <row r="5419" spans="1:9" x14ac:dyDescent="0.3">
      <c r="A5419">
        <v>18458640</v>
      </c>
      <c r="B5419">
        <v>300</v>
      </c>
      <c r="C5419" t="s">
        <v>14005</v>
      </c>
      <c r="D5419" t="s">
        <v>13990</v>
      </c>
      <c r="E5419" t="s">
        <v>13990</v>
      </c>
      <c r="F5419">
        <v>1</v>
      </c>
      <c r="G5419">
        <v>3.8</v>
      </c>
      <c r="H5419" t="s">
        <v>13994</v>
      </c>
      <c r="I5419">
        <v>22</v>
      </c>
    </row>
    <row r="5420" spans="1:9" x14ac:dyDescent="0.3">
      <c r="A5420">
        <v>2532</v>
      </c>
      <c r="B5420">
        <v>400</v>
      </c>
      <c r="C5420" t="s">
        <v>14005</v>
      </c>
      <c r="D5420" t="s">
        <v>13990</v>
      </c>
      <c r="E5420" t="s">
        <v>14000</v>
      </c>
      <c r="F5420">
        <v>1</v>
      </c>
      <c r="G5420">
        <v>3.6</v>
      </c>
      <c r="H5420" t="s">
        <v>13994</v>
      </c>
      <c r="I5420">
        <v>87</v>
      </c>
    </row>
    <row r="5421" spans="1:9" x14ac:dyDescent="0.3">
      <c r="A5421">
        <v>5368</v>
      </c>
      <c r="B5421">
        <v>400</v>
      </c>
      <c r="C5421" t="s">
        <v>14005</v>
      </c>
      <c r="D5421" t="s">
        <v>13990</v>
      </c>
      <c r="E5421" t="s">
        <v>13990</v>
      </c>
      <c r="F5421">
        <v>1</v>
      </c>
      <c r="G5421">
        <v>3.8</v>
      </c>
      <c r="H5421" t="s">
        <v>13994</v>
      </c>
      <c r="I5421">
        <v>201</v>
      </c>
    </row>
    <row r="5422" spans="1:9" x14ac:dyDescent="0.3">
      <c r="A5422">
        <v>18272383</v>
      </c>
      <c r="B5422">
        <v>450</v>
      </c>
      <c r="C5422" t="s">
        <v>14005</v>
      </c>
      <c r="D5422" t="s">
        <v>13990</v>
      </c>
      <c r="E5422" t="s">
        <v>14000</v>
      </c>
      <c r="F5422">
        <v>1</v>
      </c>
      <c r="G5422">
        <v>3.6</v>
      </c>
      <c r="H5422" t="s">
        <v>13994</v>
      </c>
      <c r="I5422">
        <v>139</v>
      </c>
    </row>
    <row r="5423" spans="1:9" x14ac:dyDescent="0.3">
      <c r="A5423">
        <v>18332018</v>
      </c>
      <c r="B5423">
        <v>400</v>
      </c>
      <c r="C5423" t="s">
        <v>14005</v>
      </c>
      <c r="D5423" t="s">
        <v>13990</v>
      </c>
      <c r="E5423" t="s">
        <v>14000</v>
      </c>
      <c r="F5423">
        <v>1</v>
      </c>
      <c r="G5423">
        <v>3.8</v>
      </c>
      <c r="H5423" t="s">
        <v>13994</v>
      </c>
      <c r="I5423">
        <v>121</v>
      </c>
    </row>
    <row r="5424" spans="1:9" x14ac:dyDescent="0.3">
      <c r="A5424">
        <v>18423901</v>
      </c>
      <c r="B5424">
        <v>200</v>
      </c>
      <c r="C5424" t="s">
        <v>14005</v>
      </c>
      <c r="D5424" t="s">
        <v>13990</v>
      </c>
      <c r="E5424" t="s">
        <v>13990</v>
      </c>
      <c r="F5424">
        <v>1</v>
      </c>
      <c r="G5424">
        <v>3.8</v>
      </c>
      <c r="H5424" t="s">
        <v>13994</v>
      </c>
      <c r="I5424">
        <v>23</v>
      </c>
    </row>
    <row r="5425" spans="1:9" x14ac:dyDescent="0.3">
      <c r="A5425">
        <v>1969</v>
      </c>
      <c r="B5425">
        <v>1200</v>
      </c>
      <c r="C5425" t="s">
        <v>14005</v>
      </c>
      <c r="D5425" t="s">
        <v>14000</v>
      </c>
      <c r="E5425" t="s">
        <v>14000</v>
      </c>
      <c r="F5425">
        <v>3</v>
      </c>
      <c r="G5425">
        <v>3.7</v>
      </c>
      <c r="H5425" t="s">
        <v>13994</v>
      </c>
      <c r="I5425">
        <v>151</v>
      </c>
    </row>
    <row r="5426" spans="1:9" x14ac:dyDescent="0.3">
      <c r="A5426">
        <v>18455548</v>
      </c>
      <c r="B5426">
        <v>450</v>
      </c>
      <c r="C5426" t="s">
        <v>14005</v>
      </c>
      <c r="D5426" t="s">
        <v>13990</v>
      </c>
      <c r="E5426" t="s">
        <v>14000</v>
      </c>
      <c r="F5426">
        <v>1</v>
      </c>
      <c r="G5426">
        <v>3.8</v>
      </c>
      <c r="H5426" t="s">
        <v>13994</v>
      </c>
      <c r="I5426">
        <v>29</v>
      </c>
    </row>
    <row r="5427" spans="1:9" x14ac:dyDescent="0.3">
      <c r="A5427">
        <v>310126</v>
      </c>
      <c r="B5427">
        <v>400</v>
      </c>
      <c r="C5427" t="s">
        <v>14005</v>
      </c>
      <c r="D5427" t="s">
        <v>13990</v>
      </c>
      <c r="E5427" t="s">
        <v>13990</v>
      </c>
      <c r="F5427">
        <v>1</v>
      </c>
      <c r="G5427">
        <v>3.5</v>
      </c>
      <c r="H5427" t="s">
        <v>13994</v>
      </c>
      <c r="I5427">
        <v>82</v>
      </c>
    </row>
    <row r="5428" spans="1:9" x14ac:dyDescent="0.3">
      <c r="A5428">
        <v>5291</v>
      </c>
      <c r="B5428">
        <v>150</v>
      </c>
      <c r="C5428" t="s">
        <v>14005</v>
      </c>
      <c r="D5428" t="s">
        <v>13990</v>
      </c>
      <c r="E5428" t="s">
        <v>13990</v>
      </c>
      <c r="F5428">
        <v>1</v>
      </c>
      <c r="G5428">
        <v>3.5</v>
      </c>
      <c r="H5428" t="s">
        <v>13994</v>
      </c>
      <c r="I5428">
        <v>34</v>
      </c>
    </row>
    <row r="5429" spans="1:9" x14ac:dyDescent="0.3">
      <c r="A5429">
        <v>3522</v>
      </c>
      <c r="B5429">
        <v>500</v>
      </c>
      <c r="C5429" t="s">
        <v>14005</v>
      </c>
      <c r="D5429" t="s">
        <v>13990</v>
      </c>
      <c r="E5429" t="s">
        <v>13990</v>
      </c>
      <c r="F5429">
        <v>2</v>
      </c>
      <c r="G5429">
        <v>3.8</v>
      </c>
      <c r="H5429" t="s">
        <v>13994</v>
      </c>
      <c r="I5429">
        <v>99</v>
      </c>
    </row>
    <row r="5430" spans="1:9" x14ac:dyDescent="0.3">
      <c r="A5430">
        <v>18345519</v>
      </c>
      <c r="B5430">
        <v>400</v>
      </c>
      <c r="C5430" t="s">
        <v>14005</v>
      </c>
      <c r="D5430" t="s">
        <v>13990</v>
      </c>
      <c r="E5430" t="s">
        <v>13990</v>
      </c>
      <c r="F5430">
        <v>1</v>
      </c>
      <c r="G5430">
        <v>3.9</v>
      </c>
      <c r="H5430" t="s">
        <v>13994</v>
      </c>
      <c r="I5430">
        <v>155</v>
      </c>
    </row>
    <row r="5431" spans="1:9" x14ac:dyDescent="0.3">
      <c r="A5431">
        <v>305967</v>
      </c>
      <c r="B5431">
        <v>700</v>
      </c>
      <c r="C5431" t="s">
        <v>14005</v>
      </c>
      <c r="D5431" t="s">
        <v>13990</v>
      </c>
      <c r="E5431" t="s">
        <v>13990</v>
      </c>
      <c r="F5431">
        <v>2</v>
      </c>
      <c r="G5431">
        <v>3.7</v>
      </c>
      <c r="H5431" t="s">
        <v>13994</v>
      </c>
      <c r="I5431">
        <v>294</v>
      </c>
    </row>
    <row r="5432" spans="1:9" x14ac:dyDescent="0.3">
      <c r="A5432">
        <v>18432015</v>
      </c>
      <c r="B5432">
        <v>300</v>
      </c>
      <c r="C5432" t="s">
        <v>14005</v>
      </c>
      <c r="D5432" t="s">
        <v>13990</v>
      </c>
      <c r="E5432" t="s">
        <v>13990</v>
      </c>
      <c r="F5432">
        <v>1</v>
      </c>
      <c r="G5432">
        <v>3.6</v>
      </c>
      <c r="H5432" t="s">
        <v>13994</v>
      </c>
      <c r="I5432">
        <v>22</v>
      </c>
    </row>
    <row r="5433" spans="1:9" x14ac:dyDescent="0.3">
      <c r="A5433">
        <v>18204820</v>
      </c>
      <c r="B5433">
        <v>1400</v>
      </c>
      <c r="C5433" t="s">
        <v>14005</v>
      </c>
      <c r="D5433" t="s">
        <v>14000</v>
      </c>
      <c r="E5433" t="s">
        <v>13990</v>
      </c>
      <c r="F5433">
        <v>3</v>
      </c>
      <c r="G5433">
        <v>3.8</v>
      </c>
      <c r="H5433" t="s">
        <v>13994</v>
      </c>
      <c r="I5433">
        <v>457</v>
      </c>
    </row>
    <row r="5434" spans="1:9" x14ac:dyDescent="0.3">
      <c r="A5434">
        <v>18361244</v>
      </c>
      <c r="B5434">
        <v>250</v>
      </c>
      <c r="C5434" t="s">
        <v>14005</v>
      </c>
      <c r="D5434" t="s">
        <v>13990</v>
      </c>
      <c r="E5434" t="s">
        <v>13990</v>
      </c>
      <c r="F5434">
        <v>1</v>
      </c>
      <c r="G5434">
        <v>3.5</v>
      </c>
      <c r="H5434" t="s">
        <v>13994</v>
      </c>
      <c r="I5434">
        <v>13</v>
      </c>
    </row>
    <row r="5435" spans="1:9" x14ac:dyDescent="0.3">
      <c r="A5435">
        <v>9561</v>
      </c>
      <c r="B5435">
        <v>1600</v>
      </c>
      <c r="C5435" t="s">
        <v>14005</v>
      </c>
      <c r="D5435" t="s">
        <v>13990</v>
      </c>
      <c r="E5435" t="s">
        <v>13990</v>
      </c>
      <c r="F5435">
        <v>3</v>
      </c>
      <c r="G5435">
        <v>4.0999999999999996</v>
      </c>
      <c r="H5435" t="s">
        <v>13989</v>
      </c>
      <c r="I5435">
        <v>937</v>
      </c>
    </row>
    <row r="5436" spans="1:9" x14ac:dyDescent="0.3">
      <c r="A5436">
        <v>18466059</v>
      </c>
      <c r="B5436">
        <v>500</v>
      </c>
      <c r="C5436" t="s">
        <v>14005</v>
      </c>
      <c r="D5436" t="s">
        <v>13990</v>
      </c>
      <c r="E5436" t="s">
        <v>13990</v>
      </c>
      <c r="F5436">
        <v>2</v>
      </c>
      <c r="G5436">
        <v>4</v>
      </c>
      <c r="H5436" t="s">
        <v>13989</v>
      </c>
      <c r="I5436">
        <v>20</v>
      </c>
    </row>
    <row r="5437" spans="1:9" x14ac:dyDescent="0.3">
      <c r="A5437">
        <v>18361780</v>
      </c>
      <c r="B5437">
        <v>1000</v>
      </c>
      <c r="C5437" t="s">
        <v>14005</v>
      </c>
      <c r="D5437" t="s">
        <v>13990</v>
      </c>
      <c r="E5437" t="s">
        <v>14000</v>
      </c>
      <c r="F5437">
        <v>3</v>
      </c>
      <c r="G5437">
        <v>4.2</v>
      </c>
      <c r="H5437" t="s">
        <v>13989</v>
      </c>
      <c r="I5437">
        <v>42</v>
      </c>
    </row>
    <row r="5438" spans="1:9" x14ac:dyDescent="0.3">
      <c r="A5438">
        <v>18208880</v>
      </c>
      <c r="B5438">
        <v>400</v>
      </c>
      <c r="C5438" t="s">
        <v>14005</v>
      </c>
      <c r="D5438" t="s">
        <v>13990</v>
      </c>
      <c r="E5438" t="s">
        <v>14000</v>
      </c>
      <c r="F5438">
        <v>1</v>
      </c>
      <c r="G5438">
        <v>4.0999999999999996</v>
      </c>
      <c r="H5438" t="s">
        <v>13989</v>
      </c>
      <c r="I5438">
        <v>156</v>
      </c>
    </row>
    <row r="5439" spans="1:9" x14ac:dyDescent="0.3">
      <c r="A5439">
        <v>307620</v>
      </c>
      <c r="B5439">
        <v>1650</v>
      </c>
      <c r="C5439" t="s">
        <v>14005</v>
      </c>
      <c r="D5439" t="s">
        <v>13990</v>
      </c>
      <c r="E5439" t="s">
        <v>13990</v>
      </c>
      <c r="F5439">
        <v>3</v>
      </c>
      <c r="G5439">
        <v>4</v>
      </c>
      <c r="H5439" t="s">
        <v>13989</v>
      </c>
      <c r="I5439">
        <v>537</v>
      </c>
    </row>
    <row r="5440" spans="1:9" x14ac:dyDescent="0.3">
      <c r="A5440">
        <v>302242</v>
      </c>
      <c r="B5440">
        <v>1200</v>
      </c>
      <c r="C5440" t="s">
        <v>14005</v>
      </c>
      <c r="D5440" t="s">
        <v>14000</v>
      </c>
      <c r="E5440" t="s">
        <v>14000</v>
      </c>
      <c r="F5440">
        <v>3</v>
      </c>
      <c r="G5440">
        <v>4</v>
      </c>
      <c r="H5440" t="s">
        <v>13989</v>
      </c>
      <c r="I5440">
        <v>277</v>
      </c>
    </row>
    <row r="5441" spans="1:9" x14ac:dyDescent="0.3">
      <c r="A5441">
        <v>310348</v>
      </c>
      <c r="B5441">
        <v>2500</v>
      </c>
      <c r="C5441" t="s">
        <v>14005</v>
      </c>
      <c r="D5441" t="s">
        <v>14000</v>
      </c>
      <c r="E5441" t="s">
        <v>13990</v>
      </c>
      <c r="F5441">
        <v>4</v>
      </c>
      <c r="G5441">
        <v>2.7</v>
      </c>
      <c r="H5441" t="s">
        <v>13995</v>
      </c>
      <c r="I5441">
        <v>24</v>
      </c>
    </row>
    <row r="5442" spans="1:9" x14ac:dyDescent="0.3">
      <c r="A5442">
        <v>309680</v>
      </c>
      <c r="B5442">
        <v>700</v>
      </c>
      <c r="C5442" t="s">
        <v>14005</v>
      </c>
      <c r="D5442" t="s">
        <v>13990</v>
      </c>
      <c r="E5442" t="s">
        <v>13990</v>
      </c>
      <c r="F5442">
        <v>2</v>
      </c>
      <c r="G5442">
        <v>2.9</v>
      </c>
      <c r="H5442" t="s">
        <v>13995</v>
      </c>
      <c r="I5442">
        <v>8</v>
      </c>
    </row>
    <row r="5443" spans="1:9" x14ac:dyDescent="0.3">
      <c r="A5443">
        <v>1508</v>
      </c>
      <c r="B5443">
        <v>350</v>
      </c>
      <c r="C5443" t="s">
        <v>14005</v>
      </c>
      <c r="D5443" t="s">
        <v>13990</v>
      </c>
      <c r="E5443" t="s">
        <v>14000</v>
      </c>
      <c r="F5443">
        <v>1</v>
      </c>
      <c r="G5443">
        <v>3.2</v>
      </c>
      <c r="H5443" t="s">
        <v>13995</v>
      </c>
      <c r="I5443">
        <v>88</v>
      </c>
    </row>
    <row r="5444" spans="1:9" x14ac:dyDescent="0.3">
      <c r="A5444">
        <v>18312565</v>
      </c>
      <c r="B5444">
        <v>800</v>
      </c>
      <c r="C5444" t="s">
        <v>14005</v>
      </c>
      <c r="D5444" t="s">
        <v>13990</v>
      </c>
      <c r="E5444" t="s">
        <v>13990</v>
      </c>
      <c r="F5444">
        <v>2</v>
      </c>
      <c r="G5444">
        <v>3</v>
      </c>
      <c r="H5444" t="s">
        <v>13995</v>
      </c>
      <c r="I5444">
        <v>5</v>
      </c>
    </row>
    <row r="5445" spans="1:9" x14ac:dyDescent="0.3">
      <c r="A5445">
        <v>311553</v>
      </c>
      <c r="B5445">
        <v>500</v>
      </c>
      <c r="C5445" t="s">
        <v>14005</v>
      </c>
      <c r="D5445" t="s">
        <v>13990</v>
      </c>
      <c r="E5445" t="s">
        <v>13990</v>
      </c>
      <c r="F5445">
        <v>2</v>
      </c>
      <c r="G5445">
        <v>3.3</v>
      </c>
      <c r="H5445" t="s">
        <v>13995</v>
      </c>
      <c r="I5445">
        <v>47</v>
      </c>
    </row>
    <row r="5446" spans="1:9" x14ac:dyDescent="0.3">
      <c r="A5446">
        <v>7720</v>
      </c>
      <c r="B5446">
        <v>650</v>
      </c>
      <c r="C5446" t="s">
        <v>14005</v>
      </c>
      <c r="D5446" t="s">
        <v>13990</v>
      </c>
      <c r="E5446" t="s">
        <v>14000</v>
      </c>
      <c r="F5446">
        <v>2</v>
      </c>
      <c r="G5446">
        <v>3.3</v>
      </c>
      <c r="H5446" t="s">
        <v>13995</v>
      </c>
      <c r="I5446">
        <v>62</v>
      </c>
    </row>
    <row r="5447" spans="1:9" x14ac:dyDescent="0.3">
      <c r="A5447">
        <v>308332</v>
      </c>
      <c r="B5447">
        <v>400</v>
      </c>
      <c r="C5447" t="s">
        <v>14005</v>
      </c>
      <c r="D5447" t="s">
        <v>13990</v>
      </c>
      <c r="E5447" t="s">
        <v>13990</v>
      </c>
      <c r="F5447">
        <v>1</v>
      </c>
      <c r="G5447">
        <v>2.7</v>
      </c>
      <c r="H5447" t="s">
        <v>13995</v>
      </c>
      <c r="I5447">
        <v>16</v>
      </c>
    </row>
    <row r="5448" spans="1:9" x14ac:dyDescent="0.3">
      <c r="A5448">
        <v>306331</v>
      </c>
      <c r="B5448">
        <v>700</v>
      </c>
      <c r="C5448" t="s">
        <v>14005</v>
      </c>
      <c r="D5448" t="s">
        <v>13990</v>
      </c>
      <c r="E5448" t="s">
        <v>13990</v>
      </c>
      <c r="F5448">
        <v>2</v>
      </c>
      <c r="G5448">
        <v>2.9</v>
      </c>
      <c r="H5448" t="s">
        <v>13995</v>
      </c>
      <c r="I5448">
        <v>4</v>
      </c>
    </row>
    <row r="5449" spans="1:9" x14ac:dyDescent="0.3">
      <c r="A5449">
        <v>18303863</v>
      </c>
      <c r="B5449">
        <v>600</v>
      </c>
      <c r="C5449" t="s">
        <v>14005</v>
      </c>
      <c r="D5449" t="s">
        <v>13990</v>
      </c>
      <c r="E5449" t="s">
        <v>13990</v>
      </c>
      <c r="F5449">
        <v>2</v>
      </c>
      <c r="G5449">
        <v>2.7</v>
      </c>
      <c r="H5449" t="s">
        <v>13995</v>
      </c>
      <c r="I5449">
        <v>15</v>
      </c>
    </row>
    <row r="5450" spans="1:9" x14ac:dyDescent="0.3">
      <c r="A5450">
        <v>212</v>
      </c>
      <c r="B5450">
        <v>700</v>
      </c>
      <c r="C5450" t="s">
        <v>14005</v>
      </c>
      <c r="D5450" t="s">
        <v>13990</v>
      </c>
      <c r="E5450" t="s">
        <v>13990</v>
      </c>
      <c r="F5450">
        <v>2</v>
      </c>
      <c r="G5450">
        <v>2.8</v>
      </c>
      <c r="H5450" t="s">
        <v>13995</v>
      </c>
      <c r="I5450">
        <v>95</v>
      </c>
    </row>
    <row r="5451" spans="1:9" x14ac:dyDescent="0.3">
      <c r="A5451">
        <v>304183</v>
      </c>
      <c r="B5451">
        <v>350</v>
      </c>
      <c r="C5451" t="s">
        <v>14005</v>
      </c>
      <c r="D5451" t="s">
        <v>13990</v>
      </c>
      <c r="E5451" t="s">
        <v>13990</v>
      </c>
      <c r="F5451">
        <v>1</v>
      </c>
      <c r="G5451">
        <v>2.8</v>
      </c>
      <c r="H5451" t="s">
        <v>13995</v>
      </c>
      <c r="I5451">
        <v>14</v>
      </c>
    </row>
    <row r="5452" spans="1:9" x14ac:dyDescent="0.3">
      <c r="A5452">
        <v>1915</v>
      </c>
      <c r="B5452">
        <v>250</v>
      </c>
      <c r="C5452" t="s">
        <v>14005</v>
      </c>
      <c r="D5452" t="s">
        <v>13990</v>
      </c>
      <c r="E5452" t="s">
        <v>13990</v>
      </c>
      <c r="F5452">
        <v>1</v>
      </c>
      <c r="G5452">
        <v>3</v>
      </c>
      <c r="H5452" t="s">
        <v>13995</v>
      </c>
      <c r="I5452">
        <v>7</v>
      </c>
    </row>
    <row r="5453" spans="1:9" x14ac:dyDescent="0.3">
      <c r="A5453">
        <v>5901</v>
      </c>
      <c r="B5453">
        <v>350</v>
      </c>
      <c r="C5453" t="s">
        <v>14005</v>
      </c>
      <c r="D5453" t="s">
        <v>13990</v>
      </c>
      <c r="E5453" t="s">
        <v>13990</v>
      </c>
      <c r="F5453">
        <v>1</v>
      </c>
      <c r="G5453">
        <v>3</v>
      </c>
      <c r="H5453" t="s">
        <v>13995</v>
      </c>
      <c r="I5453">
        <v>12</v>
      </c>
    </row>
    <row r="5454" spans="1:9" x14ac:dyDescent="0.3">
      <c r="A5454">
        <v>311824</v>
      </c>
      <c r="B5454">
        <v>450</v>
      </c>
      <c r="C5454" t="s">
        <v>14005</v>
      </c>
      <c r="D5454" t="s">
        <v>13990</v>
      </c>
      <c r="E5454" t="s">
        <v>13990</v>
      </c>
      <c r="F5454">
        <v>1</v>
      </c>
      <c r="G5454">
        <v>3.1</v>
      </c>
      <c r="H5454" t="s">
        <v>13995</v>
      </c>
      <c r="I5454">
        <v>7</v>
      </c>
    </row>
    <row r="5455" spans="1:9" x14ac:dyDescent="0.3">
      <c r="A5455">
        <v>18376488</v>
      </c>
      <c r="B5455">
        <v>400</v>
      </c>
      <c r="C5455" t="s">
        <v>14005</v>
      </c>
      <c r="D5455" t="s">
        <v>13990</v>
      </c>
      <c r="E5455" t="s">
        <v>14000</v>
      </c>
      <c r="F5455">
        <v>1</v>
      </c>
      <c r="G5455">
        <v>3.3</v>
      </c>
      <c r="H5455" t="s">
        <v>13995</v>
      </c>
      <c r="I5455">
        <v>13</v>
      </c>
    </row>
    <row r="5456" spans="1:9" x14ac:dyDescent="0.3">
      <c r="A5456">
        <v>300013</v>
      </c>
      <c r="B5456">
        <v>500</v>
      </c>
      <c r="C5456" t="s">
        <v>14005</v>
      </c>
      <c r="D5456" t="s">
        <v>13990</v>
      </c>
      <c r="E5456" t="s">
        <v>13990</v>
      </c>
      <c r="F5456">
        <v>2</v>
      </c>
      <c r="G5456">
        <v>2.9</v>
      </c>
      <c r="H5456" t="s">
        <v>13995</v>
      </c>
      <c r="I5456">
        <v>9</v>
      </c>
    </row>
    <row r="5457" spans="1:9" x14ac:dyDescent="0.3">
      <c r="A5457">
        <v>181</v>
      </c>
      <c r="B5457">
        <v>500</v>
      </c>
      <c r="C5457" t="s">
        <v>14005</v>
      </c>
      <c r="D5457" t="s">
        <v>13990</v>
      </c>
      <c r="E5457" t="s">
        <v>14000</v>
      </c>
      <c r="F5457">
        <v>2</v>
      </c>
      <c r="G5457">
        <v>3.4</v>
      </c>
      <c r="H5457" t="s">
        <v>13995</v>
      </c>
      <c r="I5457">
        <v>127</v>
      </c>
    </row>
    <row r="5458" spans="1:9" x14ac:dyDescent="0.3">
      <c r="A5458">
        <v>18277019</v>
      </c>
      <c r="B5458">
        <v>550</v>
      </c>
      <c r="C5458" t="s">
        <v>14005</v>
      </c>
      <c r="D5458" t="s">
        <v>13990</v>
      </c>
      <c r="E5458" t="s">
        <v>13990</v>
      </c>
      <c r="F5458">
        <v>2</v>
      </c>
      <c r="G5458">
        <v>3.1</v>
      </c>
      <c r="H5458" t="s">
        <v>13995</v>
      </c>
      <c r="I5458">
        <v>10</v>
      </c>
    </row>
    <row r="5459" spans="1:9" x14ac:dyDescent="0.3">
      <c r="A5459">
        <v>7721</v>
      </c>
      <c r="B5459">
        <v>800</v>
      </c>
      <c r="C5459" t="s">
        <v>14005</v>
      </c>
      <c r="D5459" t="s">
        <v>13990</v>
      </c>
      <c r="E5459" t="s">
        <v>14000</v>
      </c>
      <c r="F5459">
        <v>2</v>
      </c>
      <c r="G5459">
        <v>2.9</v>
      </c>
      <c r="H5459" t="s">
        <v>13995</v>
      </c>
      <c r="I5459">
        <v>44</v>
      </c>
    </row>
    <row r="5460" spans="1:9" x14ac:dyDescent="0.3">
      <c r="A5460">
        <v>308334</v>
      </c>
      <c r="B5460">
        <v>700</v>
      </c>
      <c r="C5460" t="s">
        <v>14005</v>
      </c>
      <c r="D5460" t="s">
        <v>13990</v>
      </c>
      <c r="E5460" t="s">
        <v>13990</v>
      </c>
      <c r="F5460">
        <v>2</v>
      </c>
      <c r="G5460">
        <v>2.9</v>
      </c>
      <c r="H5460" t="s">
        <v>13995</v>
      </c>
      <c r="I5460">
        <v>28</v>
      </c>
    </row>
    <row r="5461" spans="1:9" x14ac:dyDescent="0.3">
      <c r="A5461">
        <v>309675</v>
      </c>
      <c r="B5461">
        <v>350</v>
      </c>
      <c r="C5461" t="s">
        <v>14005</v>
      </c>
      <c r="D5461" t="s">
        <v>13990</v>
      </c>
      <c r="E5461" t="s">
        <v>13990</v>
      </c>
      <c r="F5461">
        <v>1</v>
      </c>
      <c r="G5461">
        <v>2.9</v>
      </c>
      <c r="H5461" t="s">
        <v>13995</v>
      </c>
      <c r="I5461">
        <v>5</v>
      </c>
    </row>
    <row r="5462" spans="1:9" x14ac:dyDescent="0.3">
      <c r="A5462">
        <v>300020</v>
      </c>
      <c r="B5462">
        <v>550</v>
      </c>
      <c r="C5462" t="s">
        <v>14005</v>
      </c>
      <c r="D5462" t="s">
        <v>13990</v>
      </c>
      <c r="E5462" t="s">
        <v>13990</v>
      </c>
      <c r="F5462">
        <v>2</v>
      </c>
      <c r="G5462">
        <v>2.9</v>
      </c>
      <c r="H5462" t="s">
        <v>13995</v>
      </c>
      <c r="I5462">
        <v>6</v>
      </c>
    </row>
    <row r="5463" spans="1:9" x14ac:dyDescent="0.3">
      <c r="A5463">
        <v>7717</v>
      </c>
      <c r="B5463">
        <v>200</v>
      </c>
      <c r="C5463" t="s">
        <v>14005</v>
      </c>
      <c r="D5463" t="s">
        <v>13990</v>
      </c>
      <c r="E5463" t="s">
        <v>13990</v>
      </c>
      <c r="F5463">
        <v>1</v>
      </c>
      <c r="G5463">
        <v>2.7</v>
      </c>
      <c r="H5463" t="s">
        <v>13995</v>
      </c>
      <c r="I5463">
        <v>14</v>
      </c>
    </row>
    <row r="5464" spans="1:9" x14ac:dyDescent="0.3">
      <c r="A5464">
        <v>303547</v>
      </c>
      <c r="B5464">
        <v>250</v>
      </c>
      <c r="C5464" t="s">
        <v>14005</v>
      </c>
      <c r="D5464" t="s">
        <v>13990</v>
      </c>
      <c r="E5464" t="s">
        <v>13990</v>
      </c>
      <c r="F5464">
        <v>1</v>
      </c>
      <c r="G5464">
        <v>3.2</v>
      </c>
      <c r="H5464" t="s">
        <v>13995</v>
      </c>
      <c r="I5464">
        <v>27</v>
      </c>
    </row>
    <row r="5465" spans="1:9" x14ac:dyDescent="0.3">
      <c r="A5465">
        <v>18228903</v>
      </c>
      <c r="B5465">
        <v>750</v>
      </c>
      <c r="C5465" t="s">
        <v>14005</v>
      </c>
      <c r="D5465" t="s">
        <v>14000</v>
      </c>
      <c r="E5465" t="s">
        <v>13990</v>
      </c>
      <c r="F5465">
        <v>2</v>
      </c>
      <c r="G5465">
        <v>2.8</v>
      </c>
      <c r="H5465" t="s">
        <v>13995</v>
      </c>
      <c r="I5465">
        <v>4</v>
      </c>
    </row>
    <row r="5466" spans="1:9" x14ac:dyDescent="0.3">
      <c r="A5466">
        <v>18428200</v>
      </c>
      <c r="B5466">
        <v>600</v>
      </c>
      <c r="C5466" t="s">
        <v>14005</v>
      </c>
      <c r="D5466" t="s">
        <v>13990</v>
      </c>
      <c r="E5466" t="s">
        <v>13990</v>
      </c>
      <c r="F5466">
        <v>2</v>
      </c>
      <c r="G5466">
        <v>3</v>
      </c>
      <c r="H5466" t="s">
        <v>13995</v>
      </c>
      <c r="I5466">
        <v>8</v>
      </c>
    </row>
    <row r="5467" spans="1:9" x14ac:dyDescent="0.3">
      <c r="A5467">
        <v>18144480</v>
      </c>
      <c r="B5467">
        <v>800</v>
      </c>
      <c r="C5467" t="s">
        <v>14005</v>
      </c>
      <c r="D5467" t="s">
        <v>13990</v>
      </c>
      <c r="E5467" t="s">
        <v>13990</v>
      </c>
      <c r="F5467">
        <v>2</v>
      </c>
      <c r="G5467">
        <v>2.8</v>
      </c>
      <c r="H5467" t="s">
        <v>13995</v>
      </c>
      <c r="I5467">
        <v>21</v>
      </c>
    </row>
    <row r="5468" spans="1:9" x14ac:dyDescent="0.3">
      <c r="A5468">
        <v>302945</v>
      </c>
      <c r="B5468">
        <v>400</v>
      </c>
      <c r="C5468" t="s">
        <v>14005</v>
      </c>
      <c r="D5468" t="s">
        <v>13990</v>
      </c>
      <c r="E5468" t="s">
        <v>13990</v>
      </c>
      <c r="F5468">
        <v>1</v>
      </c>
      <c r="G5468">
        <v>3.6</v>
      </c>
      <c r="H5468" t="s">
        <v>13994</v>
      </c>
      <c r="I5468">
        <v>129</v>
      </c>
    </row>
    <row r="5469" spans="1:9" x14ac:dyDescent="0.3">
      <c r="A5469">
        <v>18471283</v>
      </c>
      <c r="B5469">
        <v>800</v>
      </c>
      <c r="C5469" t="s">
        <v>14005</v>
      </c>
      <c r="D5469" t="s">
        <v>13990</v>
      </c>
      <c r="E5469" t="s">
        <v>14000</v>
      </c>
      <c r="F5469">
        <v>2</v>
      </c>
      <c r="G5469">
        <v>3.5</v>
      </c>
      <c r="H5469" t="s">
        <v>13994</v>
      </c>
      <c r="I5469">
        <v>29</v>
      </c>
    </row>
    <row r="5470" spans="1:9" x14ac:dyDescent="0.3">
      <c r="A5470">
        <v>18337892</v>
      </c>
      <c r="B5470">
        <v>700</v>
      </c>
      <c r="C5470" t="s">
        <v>14005</v>
      </c>
      <c r="D5470" t="s">
        <v>13990</v>
      </c>
      <c r="E5470" t="s">
        <v>13990</v>
      </c>
      <c r="F5470">
        <v>2</v>
      </c>
      <c r="G5470">
        <v>3.8</v>
      </c>
      <c r="H5470" t="s">
        <v>13994</v>
      </c>
      <c r="I5470">
        <v>17</v>
      </c>
    </row>
    <row r="5471" spans="1:9" x14ac:dyDescent="0.3">
      <c r="A5471">
        <v>267</v>
      </c>
      <c r="B5471">
        <v>800</v>
      </c>
      <c r="C5471" t="s">
        <v>14005</v>
      </c>
      <c r="D5471" t="s">
        <v>13990</v>
      </c>
      <c r="E5471" t="s">
        <v>14000</v>
      </c>
      <c r="F5471">
        <v>2</v>
      </c>
      <c r="G5471">
        <v>3.9</v>
      </c>
      <c r="H5471" t="s">
        <v>13994</v>
      </c>
      <c r="I5471">
        <v>189</v>
      </c>
    </row>
    <row r="5472" spans="1:9" x14ac:dyDescent="0.3">
      <c r="A5472">
        <v>18424893</v>
      </c>
      <c r="B5472">
        <v>800</v>
      </c>
      <c r="C5472" t="s">
        <v>14005</v>
      </c>
      <c r="D5472" t="s">
        <v>13990</v>
      </c>
      <c r="E5472" t="s">
        <v>14000</v>
      </c>
      <c r="F5472">
        <v>2</v>
      </c>
      <c r="G5472">
        <v>3.5</v>
      </c>
      <c r="H5472" t="s">
        <v>13994</v>
      </c>
      <c r="I5472">
        <v>30</v>
      </c>
    </row>
    <row r="5473" spans="1:9" x14ac:dyDescent="0.3">
      <c r="A5473">
        <v>306526</v>
      </c>
      <c r="B5473">
        <v>350</v>
      </c>
      <c r="C5473" t="s">
        <v>14005</v>
      </c>
      <c r="D5473" t="s">
        <v>13990</v>
      </c>
      <c r="E5473" t="s">
        <v>13990</v>
      </c>
      <c r="F5473">
        <v>1</v>
      </c>
      <c r="G5473">
        <v>3.6</v>
      </c>
      <c r="H5473" t="s">
        <v>13994</v>
      </c>
      <c r="I5473">
        <v>52</v>
      </c>
    </row>
    <row r="5474" spans="1:9" x14ac:dyDescent="0.3">
      <c r="A5474">
        <v>18133511</v>
      </c>
      <c r="B5474">
        <v>200</v>
      </c>
      <c r="C5474" t="s">
        <v>14005</v>
      </c>
      <c r="D5474" t="s">
        <v>13990</v>
      </c>
      <c r="E5474" t="s">
        <v>13990</v>
      </c>
      <c r="F5474">
        <v>1</v>
      </c>
      <c r="G5474">
        <v>0</v>
      </c>
      <c r="H5474" t="s">
        <v>13993</v>
      </c>
      <c r="I5474">
        <v>1</v>
      </c>
    </row>
    <row r="5475" spans="1:9" x14ac:dyDescent="0.3">
      <c r="A5475">
        <v>18456744</v>
      </c>
      <c r="B5475">
        <v>400</v>
      </c>
      <c r="C5475" t="s">
        <v>14005</v>
      </c>
      <c r="D5475" t="s">
        <v>13990</v>
      </c>
      <c r="E5475" t="s">
        <v>13990</v>
      </c>
      <c r="F5475">
        <v>1</v>
      </c>
      <c r="G5475">
        <v>0</v>
      </c>
      <c r="H5475" t="s">
        <v>13993</v>
      </c>
      <c r="I5475">
        <v>0</v>
      </c>
    </row>
    <row r="5476" spans="1:9" x14ac:dyDescent="0.3">
      <c r="A5476">
        <v>303559</v>
      </c>
      <c r="B5476">
        <v>250</v>
      </c>
      <c r="C5476" t="s">
        <v>14005</v>
      </c>
      <c r="D5476" t="s">
        <v>13990</v>
      </c>
      <c r="E5476" t="s">
        <v>13990</v>
      </c>
      <c r="F5476">
        <v>1</v>
      </c>
      <c r="G5476">
        <v>0</v>
      </c>
      <c r="H5476" t="s">
        <v>13993</v>
      </c>
      <c r="I5476">
        <v>2</v>
      </c>
    </row>
    <row r="5477" spans="1:9" x14ac:dyDescent="0.3">
      <c r="A5477">
        <v>18352261</v>
      </c>
      <c r="B5477">
        <v>150</v>
      </c>
      <c r="C5477" t="s">
        <v>14005</v>
      </c>
      <c r="D5477" t="s">
        <v>13990</v>
      </c>
      <c r="E5477" t="s">
        <v>13990</v>
      </c>
      <c r="F5477">
        <v>1</v>
      </c>
      <c r="G5477">
        <v>0</v>
      </c>
      <c r="H5477" t="s">
        <v>13993</v>
      </c>
      <c r="I5477">
        <v>2</v>
      </c>
    </row>
    <row r="5478" spans="1:9" x14ac:dyDescent="0.3">
      <c r="A5478">
        <v>310692</v>
      </c>
      <c r="B5478">
        <v>300</v>
      </c>
      <c r="C5478" t="s">
        <v>14005</v>
      </c>
      <c r="D5478" t="s">
        <v>13990</v>
      </c>
      <c r="E5478" t="s">
        <v>13990</v>
      </c>
      <c r="F5478">
        <v>1</v>
      </c>
      <c r="G5478">
        <v>0</v>
      </c>
      <c r="H5478" t="s">
        <v>13993</v>
      </c>
      <c r="I5478">
        <v>2</v>
      </c>
    </row>
    <row r="5479" spans="1:9" x14ac:dyDescent="0.3">
      <c r="A5479">
        <v>18313141</v>
      </c>
      <c r="B5479">
        <v>450</v>
      </c>
      <c r="C5479" t="s">
        <v>14005</v>
      </c>
      <c r="D5479" t="s">
        <v>13990</v>
      </c>
      <c r="E5479" t="s">
        <v>13990</v>
      </c>
      <c r="F5479">
        <v>1</v>
      </c>
      <c r="G5479">
        <v>0</v>
      </c>
      <c r="H5479" t="s">
        <v>13993</v>
      </c>
      <c r="I5479">
        <v>2</v>
      </c>
    </row>
    <row r="5480" spans="1:9" x14ac:dyDescent="0.3">
      <c r="A5480">
        <v>312446</v>
      </c>
      <c r="B5480">
        <v>300</v>
      </c>
      <c r="C5480" t="s">
        <v>14005</v>
      </c>
      <c r="D5480" t="s">
        <v>13990</v>
      </c>
      <c r="E5480" t="s">
        <v>13990</v>
      </c>
      <c r="F5480">
        <v>1</v>
      </c>
      <c r="G5480">
        <v>0</v>
      </c>
      <c r="H5480" t="s">
        <v>13993</v>
      </c>
      <c r="I5480">
        <v>1</v>
      </c>
    </row>
    <row r="5481" spans="1:9" x14ac:dyDescent="0.3">
      <c r="A5481">
        <v>18245296</v>
      </c>
      <c r="B5481">
        <v>300</v>
      </c>
      <c r="C5481" t="s">
        <v>14005</v>
      </c>
      <c r="D5481" t="s">
        <v>13990</v>
      </c>
      <c r="E5481" t="s">
        <v>13990</v>
      </c>
      <c r="F5481">
        <v>1</v>
      </c>
      <c r="G5481">
        <v>0</v>
      </c>
      <c r="H5481" t="s">
        <v>13993</v>
      </c>
      <c r="I5481">
        <v>2</v>
      </c>
    </row>
    <row r="5482" spans="1:9" x14ac:dyDescent="0.3">
      <c r="A5482">
        <v>18254540</v>
      </c>
      <c r="B5482">
        <v>450</v>
      </c>
      <c r="C5482" t="s">
        <v>14005</v>
      </c>
      <c r="D5482" t="s">
        <v>13990</v>
      </c>
      <c r="E5482" t="s">
        <v>13990</v>
      </c>
      <c r="F5482">
        <v>1</v>
      </c>
      <c r="G5482">
        <v>0</v>
      </c>
      <c r="H5482" t="s">
        <v>13993</v>
      </c>
      <c r="I5482">
        <v>2</v>
      </c>
    </row>
    <row r="5483" spans="1:9" x14ac:dyDescent="0.3">
      <c r="A5483">
        <v>18354644</v>
      </c>
      <c r="B5483">
        <v>100</v>
      </c>
      <c r="C5483" t="s">
        <v>14005</v>
      </c>
      <c r="D5483" t="s">
        <v>13990</v>
      </c>
      <c r="E5483" t="s">
        <v>13990</v>
      </c>
      <c r="F5483">
        <v>1</v>
      </c>
      <c r="G5483">
        <v>0</v>
      </c>
      <c r="H5483" t="s">
        <v>13993</v>
      </c>
      <c r="I5483">
        <v>0</v>
      </c>
    </row>
    <row r="5484" spans="1:9" x14ac:dyDescent="0.3">
      <c r="A5484">
        <v>7684</v>
      </c>
      <c r="B5484">
        <v>100</v>
      </c>
      <c r="C5484" t="s">
        <v>14005</v>
      </c>
      <c r="D5484" t="s">
        <v>13990</v>
      </c>
      <c r="E5484" t="s">
        <v>13990</v>
      </c>
      <c r="F5484">
        <v>1</v>
      </c>
      <c r="G5484">
        <v>0</v>
      </c>
      <c r="H5484" t="s">
        <v>13993</v>
      </c>
      <c r="I5484">
        <v>3</v>
      </c>
    </row>
    <row r="5485" spans="1:9" x14ac:dyDescent="0.3">
      <c r="A5485">
        <v>18180047</v>
      </c>
      <c r="B5485">
        <v>700</v>
      </c>
      <c r="C5485" t="s">
        <v>14005</v>
      </c>
      <c r="D5485" t="s">
        <v>13990</v>
      </c>
      <c r="E5485" t="s">
        <v>13990</v>
      </c>
      <c r="F5485">
        <v>2</v>
      </c>
      <c r="G5485">
        <v>0</v>
      </c>
      <c r="H5485" t="s">
        <v>13993</v>
      </c>
      <c r="I5485">
        <v>2</v>
      </c>
    </row>
    <row r="5486" spans="1:9" x14ac:dyDescent="0.3">
      <c r="A5486">
        <v>18366586</v>
      </c>
      <c r="B5486">
        <v>500</v>
      </c>
      <c r="C5486" t="s">
        <v>14005</v>
      </c>
      <c r="D5486" t="s">
        <v>13990</v>
      </c>
      <c r="E5486" t="s">
        <v>13990</v>
      </c>
      <c r="F5486">
        <v>2</v>
      </c>
      <c r="G5486">
        <v>0</v>
      </c>
      <c r="H5486" t="s">
        <v>13993</v>
      </c>
      <c r="I5486">
        <v>1</v>
      </c>
    </row>
    <row r="5487" spans="1:9" x14ac:dyDescent="0.3">
      <c r="A5487">
        <v>112</v>
      </c>
      <c r="B5487">
        <v>1800</v>
      </c>
      <c r="C5487" t="s">
        <v>14005</v>
      </c>
      <c r="D5487" t="s">
        <v>14000</v>
      </c>
      <c r="E5487" t="s">
        <v>14000</v>
      </c>
      <c r="F5487">
        <v>3</v>
      </c>
      <c r="G5487">
        <v>4.2</v>
      </c>
      <c r="H5487" t="s">
        <v>13989</v>
      </c>
      <c r="I5487">
        <v>391</v>
      </c>
    </row>
    <row r="5488" spans="1:9" x14ac:dyDescent="0.3">
      <c r="A5488">
        <v>1903</v>
      </c>
      <c r="B5488">
        <v>1000</v>
      </c>
      <c r="C5488" t="s">
        <v>14005</v>
      </c>
      <c r="D5488" t="s">
        <v>13990</v>
      </c>
      <c r="E5488" t="s">
        <v>13990</v>
      </c>
      <c r="F5488">
        <v>3</v>
      </c>
      <c r="G5488">
        <v>3.2</v>
      </c>
      <c r="H5488" t="s">
        <v>13995</v>
      </c>
      <c r="I5488">
        <v>36</v>
      </c>
    </row>
    <row r="5489" spans="1:9" x14ac:dyDescent="0.3">
      <c r="A5489">
        <v>300710</v>
      </c>
      <c r="B5489">
        <v>300</v>
      </c>
      <c r="C5489" t="s">
        <v>14005</v>
      </c>
      <c r="D5489" t="s">
        <v>13990</v>
      </c>
      <c r="E5489" t="s">
        <v>13990</v>
      </c>
      <c r="F5489">
        <v>1</v>
      </c>
      <c r="G5489">
        <v>3.4</v>
      </c>
      <c r="H5489" t="s">
        <v>13995</v>
      </c>
      <c r="I5489">
        <v>38</v>
      </c>
    </row>
    <row r="5490" spans="1:9" x14ac:dyDescent="0.3">
      <c r="A5490">
        <v>308065</v>
      </c>
      <c r="B5490">
        <v>350</v>
      </c>
      <c r="C5490" t="s">
        <v>14005</v>
      </c>
      <c r="D5490" t="s">
        <v>13990</v>
      </c>
      <c r="E5490" t="s">
        <v>13990</v>
      </c>
      <c r="F5490">
        <v>1</v>
      </c>
      <c r="G5490">
        <v>2.9</v>
      </c>
      <c r="H5490" t="s">
        <v>13995</v>
      </c>
      <c r="I5490">
        <v>10</v>
      </c>
    </row>
    <row r="5491" spans="1:9" x14ac:dyDescent="0.3">
      <c r="A5491">
        <v>18441549</v>
      </c>
      <c r="B5491">
        <v>350</v>
      </c>
      <c r="C5491" t="s">
        <v>14005</v>
      </c>
      <c r="D5491" t="s">
        <v>13990</v>
      </c>
      <c r="E5491" t="s">
        <v>13990</v>
      </c>
      <c r="F5491">
        <v>1</v>
      </c>
      <c r="G5491">
        <v>3.1</v>
      </c>
      <c r="H5491" t="s">
        <v>13995</v>
      </c>
      <c r="I5491">
        <v>7</v>
      </c>
    </row>
    <row r="5492" spans="1:9" x14ac:dyDescent="0.3">
      <c r="A5492">
        <v>3685</v>
      </c>
      <c r="B5492">
        <v>350</v>
      </c>
      <c r="C5492" t="s">
        <v>14005</v>
      </c>
      <c r="D5492" t="s">
        <v>13990</v>
      </c>
      <c r="E5492" t="s">
        <v>13990</v>
      </c>
      <c r="F5492">
        <v>1</v>
      </c>
      <c r="G5492">
        <v>3.2</v>
      </c>
      <c r="H5492" t="s">
        <v>13995</v>
      </c>
      <c r="I5492">
        <v>40</v>
      </c>
    </row>
    <row r="5493" spans="1:9" x14ac:dyDescent="0.3">
      <c r="A5493">
        <v>303599</v>
      </c>
      <c r="B5493">
        <v>300</v>
      </c>
      <c r="C5493" t="s">
        <v>14005</v>
      </c>
      <c r="D5493" t="s">
        <v>13990</v>
      </c>
      <c r="E5493" t="s">
        <v>13990</v>
      </c>
      <c r="F5493">
        <v>1</v>
      </c>
      <c r="G5493">
        <v>3.9</v>
      </c>
      <c r="H5493" t="s">
        <v>13994</v>
      </c>
      <c r="I5493">
        <v>251</v>
      </c>
    </row>
    <row r="5494" spans="1:9" x14ac:dyDescent="0.3">
      <c r="A5494">
        <v>462</v>
      </c>
      <c r="B5494">
        <v>800</v>
      </c>
      <c r="C5494" t="s">
        <v>14005</v>
      </c>
      <c r="D5494" t="s">
        <v>14000</v>
      </c>
      <c r="E5494" t="s">
        <v>14000</v>
      </c>
      <c r="F5494">
        <v>2</v>
      </c>
      <c r="G5494">
        <v>3.7</v>
      </c>
      <c r="H5494" t="s">
        <v>13994</v>
      </c>
      <c r="I5494">
        <v>360</v>
      </c>
    </row>
    <row r="5495" spans="1:9" x14ac:dyDescent="0.3">
      <c r="A5495">
        <v>18474567</v>
      </c>
      <c r="B5495">
        <v>350</v>
      </c>
      <c r="C5495" t="s">
        <v>14005</v>
      </c>
      <c r="D5495" t="s">
        <v>13990</v>
      </c>
      <c r="E5495" t="s">
        <v>13990</v>
      </c>
      <c r="F5495">
        <v>1</v>
      </c>
      <c r="G5495">
        <v>0</v>
      </c>
      <c r="H5495" t="s">
        <v>13993</v>
      </c>
      <c r="I5495">
        <v>2</v>
      </c>
    </row>
    <row r="5496" spans="1:9" x14ac:dyDescent="0.3">
      <c r="A5496">
        <v>18434504</v>
      </c>
      <c r="B5496">
        <v>400</v>
      </c>
      <c r="C5496" t="s">
        <v>14005</v>
      </c>
      <c r="D5496" t="s">
        <v>13990</v>
      </c>
      <c r="E5496" t="s">
        <v>13990</v>
      </c>
      <c r="F5496">
        <v>1</v>
      </c>
      <c r="G5496">
        <v>0</v>
      </c>
      <c r="H5496" t="s">
        <v>13993</v>
      </c>
      <c r="I5496">
        <v>0</v>
      </c>
    </row>
    <row r="5497" spans="1:9" x14ac:dyDescent="0.3">
      <c r="A5497">
        <v>680</v>
      </c>
      <c r="B5497">
        <v>350</v>
      </c>
      <c r="C5497" t="s">
        <v>14005</v>
      </c>
      <c r="D5497" t="s">
        <v>13990</v>
      </c>
      <c r="E5497" t="s">
        <v>13990</v>
      </c>
      <c r="F5497">
        <v>1</v>
      </c>
      <c r="G5497">
        <v>2.2000000000000002</v>
      </c>
      <c r="H5497" t="s">
        <v>13997</v>
      </c>
      <c r="I5497">
        <v>251</v>
      </c>
    </row>
    <row r="5498" spans="1:9" x14ac:dyDescent="0.3">
      <c r="A5498">
        <v>18222581</v>
      </c>
      <c r="B5498">
        <v>250</v>
      </c>
      <c r="C5498" t="s">
        <v>14005</v>
      </c>
      <c r="D5498" t="s">
        <v>13990</v>
      </c>
      <c r="E5498" t="s">
        <v>13990</v>
      </c>
      <c r="F5498">
        <v>1</v>
      </c>
      <c r="G5498">
        <v>3.3</v>
      </c>
      <c r="H5498" t="s">
        <v>13995</v>
      </c>
      <c r="I5498">
        <v>27</v>
      </c>
    </row>
    <row r="5499" spans="1:9" x14ac:dyDescent="0.3">
      <c r="A5499">
        <v>18432628</v>
      </c>
      <c r="B5499">
        <v>500</v>
      </c>
      <c r="C5499" t="s">
        <v>14005</v>
      </c>
      <c r="D5499" t="s">
        <v>13990</v>
      </c>
      <c r="E5499" t="s">
        <v>13990</v>
      </c>
      <c r="F5499">
        <v>2</v>
      </c>
      <c r="G5499">
        <v>0</v>
      </c>
      <c r="H5499" t="s">
        <v>13993</v>
      </c>
      <c r="I5499">
        <v>0</v>
      </c>
    </row>
    <row r="5500" spans="1:9" x14ac:dyDescent="0.3">
      <c r="A5500">
        <v>18357551</v>
      </c>
      <c r="B5500">
        <v>300</v>
      </c>
      <c r="C5500" t="s">
        <v>14005</v>
      </c>
      <c r="D5500" t="s">
        <v>13990</v>
      </c>
      <c r="E5500" t="s">
        <v>13990</v>
      </c>
      <c r="F5500">
        <v>1</v>
      </c>
      <c r="G5500">
        <v>0</v>
      </c>
      <c r="H5500" t="s">
        <v>13993</v>
      </c>
      <c r="I5500">
        <v>0</v>
      </c>
    </row>
    <row r="5501" spans="1:9" x14ac:dyDescent="0.3">
      <c r="A5501">
        <v>18360900</v>
      </c>
      <c r="B5501">
        <v>300</v>
      </c>
      <c r="C5501" t="s">
        <v>14005</v>
      </c>
      <c r="D5501" t="s">
        <v>13990</v>
      </c>
      <c r="E5501" t="s">
        <v>13990</v>
      </c>
      <c r="F5501">
        <v>1</v>
      </c>
      <c r="G5501">
        <v>0</v>
      </c>
      <c r="H5501" t="s">
        <v>13993</v>
      </c>
      <c r="I5501">
        <v>0</v>
      </c>
    </row>
    <row r="5502" spans="1:9" x14ac:dyDescent="0.3">
      <c r="A5502">
        <v>18358168</v>
      </c>
      <c r="B5502">
        <v>250</v>
      </c>
      <c r="C5502" t="s">
        <v>14005</v>
      </c>
      <c r="D5502" t="s">
        <v>13990</v>
      </c>
      <c r="E5502" t="s">
        <v>13990</v>
      </c>
      <c r="F5502">
        <v>1</v>
      </c>
      <c r="G5502">
        <v>0</v>
      </c>
      <c r="H5502" t="s">
        <v>13993</v>
      </c>
      <c r="I5502">
        <v>0</v>
      </c>
    </row>
    <row r="5503" spans="1:9" x14ac:dyDescent="0.3">
      <c r="A5503">
        <v>18472680</v>
      </c>
      <c r="B5503">
        <v>300</v>
      </c>
      <c r="C5503" t="s">
        <v>14005</v>
      </c>
      <c r="D5503" t="s">
        <v>13990</v>
      </c>
      <c r="E5503" t="s">
        <v>13990</v>
      </c>
      <c r="F5503">
        <v>1</v>
      </c>
      <c r="G5503">
        <v>0</v>
      </c>
      <c r="H5503" t="s">
        <v>13993</v>
      </c>
      <c r="I5503">
        <v>0</v>
      </c>
    </row>
    <row r="5504" spans="1:9" x14ac:dyDescent="0.3">
      <c r="A5504">
        <v>18409180</v>
      </c>
      <c r="B5504">
        <v>300</v>
      </c>
      <c r="C5504" t="s">
        <v>14005</v>
      </c>
      <c r="D5504" t="s">
        <v>13990</v>
      </c>
      <c r="E5504" t="s">
        <v>13990</v>
      </c>
      <c r="F5504">
        <v>1</v>
      </c>
      <c r="G5504">
        <v>0</v>
      </c>
      <c r="H5504" t="s">
        <v>13993</v>
      </c>
      <c r="I5504">
        <v>0</v>
      </c>
    </row>
    <row r="5505" spans="1:9" x14ac:dyDescent="0.3">
      <c r="A5505">
        <v>18429188</v>
      </c>
      <c r="B5505">
        <v>300</v>
      </c>
      <c r="C5505" t="s">
        <v>14005</v>
      </c>
      <c r="D5505" t="s">
        <v>13990</v>
      </c>
      <c r="E5505" t="s">
        <v>13990</v>
      </c>
      <c r="F5505">
        <v>1</v>
      </c>
      <c r="G5505">
        <v>0</v>
      </c>
      <c r="H5505" t="s">
        <v>13993</v>
      </c>
      <c r="I5505">
        <v>0</v>
      </c>
    </row>
    <row r="5506" spans="1:9" x14ac:dyDescent="0.3">
      <c r="A5506">
        <v>310164</v>
      </c>
      <c r="B5506">
        <v>500</v>
      </c>
      <c r="C5506" t="s">
        <v>14005</v>
      </c>
      <c r="D5506" t="s">
        <v>13990</v>
      </c>
      <c r="E5506" t="s">
        <v>14000</v>
      </c>
      <c r="F5506">
        <v>2</v>
      </c>
      <c r="G5506">
        <v>3</v>
      </c>
      <c r="H5506" t="s">
        <v>13995</v>
      </c>
      <c r="I5506">
        <v>10</v>
      </c>
    </row>
    <row r="5507" spans="1:9" x14ac:dyDescent="0.3">
      <c r="A5507">
        <v>7712</v>
      </c>
      <c r="B5507">
        <v>500</v>
      </c>
      <c r="C5507" t="s">
        <v>14005</v>
      </c>
      <c r="D5507" t="s">
        <v>13990</v>
      </c>
      <c r="E5507" t="s">
        <v>13990</v>
      </c>
      <c r="F5507">
        <v>2</v>
      </c>
      <c r="G5507">
        <v>3.2</v>
      </c>
      <c r="H5507" t="s">
        <v>13995</v>
      </c>
      <c r="I5507">
        <v>18</v>
      </c>
    </row>
    <row r="5508" spans="1:9" x14ac:dyDescent="0.3">
      <c r="A5508">
        <v>18311948</v>
      </c>
      <c r="B5508">
        <v>700</v>
      </c>
      <c r="C5508" t="s">
        <v>14005</v>
      </c>
      <c r="D5508" t="s">
        <v>13990</v>
      </c>
      <c r="E5508" t="s">
        <v>13990</v>
      </c>
      <c r="F5508">
        <v>2</v>
      </c>
      <c r="G5508">
        <v>3</v>
      </c>
      <c r="H5508" t="s">
        <v>13995</v>
      </c>
      <c r="I5508">
        <v>6</v>
      </c>
    </row>
    <row r="5509" spans="1:9" x14ac:dyDescent="0.3">
      <c r="A5509">
        <v>7483</v>
      </c>
      <c r="B5509">
        <v>400</v>
      </c>
      <c r="C5509" t="s">
        <v>14005</v>
      </c>
      <c r="D5509" t="s">
        <v>13990</v>
      </c>
      <c r="E5509" t="s">
        <v>13990</v>
      </c>
      <c r="F5509">
        <v>1</v>
      </c>
      <c r="G5509">
        <v>3.5</v>
      </c>
      <c r="H5509" t="s">
        <v>13994</v>
      </c>
      <c r="I5509">
        <v>26</v>
      </c>
    </row>
    <row r="5510" spans="1:9" x14ac:dyDescent="0.3">
      <c r="A5510">
        <v>18355004</v>
      </c>
      <c r="B5510">
        <v>100</v>
      </c>
      <c r="C5510" t="s">
        <v>14005</v>
      </c>
      <c r="D5510" t="s">
        <v>13990</v>
      </c>
      <c r="E5510" t="s">
        <v>13990</v>
      </c>
      <c r="F5510">
        <v>1</v>
      </c>
      <c r="G5510">
        <v>0</v>
      </c>
      <c r="H5510" t="s">
        <v>13993</v>
      </c>
      <c r="I5510">
        <v>0</v>
      </c>
    </row>
    <row r="5511" spans="1:9" x14ac:dyDescent="0.3">
      <c r="A5511">
        <v>18291238</v>
      </c>
      <c r="B5511">
        <v>600</v>
      </c>
      <c r="C5511" t="s">
        <v>14005</v>
      </c>
      <c r="D5511" t="s">
        <v>13990</v>
      </c>
      <c r="E5511" t="s">
        <v>13990</v>
      </c>
      <c r="F5511">
        <v>2</v>
      </c>
      <c r="G5511">
        <v>0</v>
      </c>
      <c r="H5511" t="s">
        <v>13993</v>
      </c>
      <c r="I5511">
        <v>2</v>
      </c>
    </row>
    <row r="5512" spans="1:9" x14ac:dyDescent="0.3">
      <c r="A5512">
        <v>18472436</v>
      </c>
      <c r="B5512">
        <v>1100</v>
      </c>
      <c r="C5512" t="s">
        <v>14005</v>
      </c>
      <c r="D5512" t="s">
        <v>14000</v>
      </c>
      <c r="E5512" t="s">
        <v>13990</v>
      </c>
      <c r="F5512">
        <v>3</v>
      </c>
      <c r="G5512">
        <v>3.1</v>
      </c>
      <c r="H5512" t="s">
        <v>13995</v>
      </c>
      <c r="I5512">
        <v>5</v>
      </c>
    </row>
    <row r="5513" spans="1:9" x14ac:dyDescent="0.3">
      <c r="A5513">
        <v>9037</v>
      </c>
      <c r="B5513">
        <v>500</v>
      </c>
      <c r="C5513" t="s">
        <v>14005</v>
      </c>
      <c r="D5513" t="s">
        <v>13990</v>
      </c>
      <c r="E5513" t="s">
        <v>13990</v>
      </c>
      <c r="F5513">
        <v>2</v>
      </c>
      <c r="G5513">
        <v>2.6</v>
      </c>
      <c r="H5513" t="s">
        <v>13995</v>
      </c>
      <c r="I5513">
        <v>55</v>
      </c>
    </row>
    <row r="5514" spans="1:9" x14ac:dyDescent="0.3">
      <c r="A5514">
        <v>18391581</v>
      </c>
      <c r="B5514">
        <v>200</v>
      </c>
      <c r="C5514" t="s">
        <v>14005</v>
      </c>
      <c r="D5514" t="s">
        <v>13990</v>
      </c>
      <c r="E5514" t="s">
        <v>13990</v>
      </c>
      <c r="F5514">
        <v>1</v>
      </c>
      <c r="G5514">
        <v>3.1</v>
      </c>
      <c r="H5514" t="s">
        <v>13995</v>
      </c>
      <c r="I5514">
        <v>8</v>
      </c>
    </row>
    <row r="5515" spans="1:9" x14ac:dyDescent="0.3">
      <c r="A5515">
        <v>7077</v>
      </c>
      <c r="B5515">
        <v>750</v>
      </c>
      <c r="C5515" t="s">
        <v>14005</v>
      </c>
      <c r="D5515" t="s">
        <v>13990</v>
      </c>
      <c r="E5515" t="s">
        <v>13990</v>
      </c>
      <c r="F5515">
        <v>2</v>
      </c>
      <c r="G5515">
        <v>2.6</v>
      </c>
      <c r="H5515" t="s">
        <v>13995</v>
      </c>
      <c r="I5515">
        <v>29</v>
      </c>
    </row>
    <row r="5516" spans="1:9" x14ac:dyDescent="0.3">
      <c r="A5516">
        <v>306586</v>
      </c>
      <c r="B5516">
        <v>800</v>
      </c>
      <c r="C5516" t="s">
        <v>14005</v>
      </c>
      <c r="D5516" t="s">
        <v>13990</v>
      </c>
      <c r="E5516" t="s">
        <v>13990</v>
      </c>
      <c r="F5516">
        <v>2</v>
      </c>
      <c r="G5516">
        <v>3.2</v>
      </c>
      <c r="H5516" t="s">
        <v>13995</v>
      </c>
      <c r="I5516">
        <v>69</v>
      </c>
    </row>
    <row r="5517" spans="1:9" x14ac:dyDescent="0.3">
      <c r="A5517">
        <v>306495</v>
      </c>
      <c r="B5517">
        <v>700</v>
      </c>
      <c r="C5517" t="s">
        <v>14005</v>
      </c>
      <c r="D5517" t="s">
        <v>13990</v>
      </c>
      <c r="E5517" t="s">
        <v>13990</v>
      </c>
      <c r="F5517">
        <v>2</v>
      </c>
      <c r="G5517">
        <v>3.3</v>
      </c>
      <c r="H5517" t="s">
        <v>13995</v>
      </c>
      <c r="I5517">
        <v>69</v>
      </c>
    </row>
    <row r="5518" spans="1:9" x14ac:dyDescent="0.3">
      <c r="A5518">
        <v>9061</v>
      </c>
      <c r="B5518">
        <v>500</v>
      </c>
      <c r="C5518" t="s">
        <v>14005</v>
      </c>
      <c r="D5518" t="s">
        <v>13990</v>
      </c>
      <c r="E5518" t="s">
        <v>13990</v>
      </c>
      <c r="F5518">
        <v>2</v>
      </c>
      <c r="G5518">
        <v>3.2</v>
      </c>
      <c r="H5518" t="s">
        <v>13995</v>
      </c>
      <c r="I5518">
        <v>36</v>
      </c>
    </row>
    <row r="5519" spans="1:9" x14ac:dyDescent="0.3">
      <c r="A5519">
        <v>18357946</v>
      </c>
      <c r="B5519">
        <v>600</v>
      </c>
      <c r="C5519" t="s">
        <v>14005</v>
      </c>
      <c r="D5519" t="s">
        <v>13990</v>
      </c>
      <c r="E5519" t="s">
        <v>13990</v>
      </c>
      <c r="F5519">
        <v>2</v>
      </c>
      <c r="G5519">
        <v>3.4</v>
      </c>
      <c r="H5519" t="s">
        <v>13995</v>
      </c>
      <c r="I5519">
        <v>36</v>
      </c>
    </row>
    <row r="5520" spans="1:9" x14ac:dyDescent="0.3">
      <c r="A5520">
        <v>308991</v>
      </c>
      <c r="B5520">
        <v>200</v>
      </c>
      <c r="C5520" t="s">
        <v>14005</v>
      </c>
      <c r="D5520" t="s">
        <v>13990</v>
      </c>
      <c r="E5520" t="s">
        <v>13990</v>
      </c>
      <c r="F5520">
        <v>1</v>
      </c>
      <c r="G5520">
        <v>3.3</v>
      </c>
      <c r="H5520" t="s">
        <v>13995</v>
      </c>
      <c r="I5520">
        <v>18</v>
      </c>
    </row>
    <row r="5521" spans="1:9" x14ac:dyDescent="0.3">
      <c r="A5521">
        <v>7071</v>
      </c>
      <c r="B5521">
        <v>250</v>
      </c>
      <c r="C5521" t="s">
        <v>14005</v>
      </c>
      <c r="D5521" t="s">
        <v>13990</v>
      </c>
      <c r="E5521" t="s">
        <v>14000</v>
      </c>
      <c r="F5521">
        <v>1</v>
      </c>
      <c r="G5521">
        <v>2.7</v>
      </c>
      <c r="H5521" t="s">
        <v>13995</v>
      </c>
      <c r="I5521">
        <v>17</v>
      </c>
    </row>
    <row r="5522" spans="1:9" x14ac:dyDescent="0.3">
      <c r="A5522">
        <v>18282040</v>
      </c>
      <c r="B5522">
        <v>400</v>
      </c>
      <c r="C5522" t="s">
        <v>14005</v>
      </c>
      <c r="D5522" t="s">
        <v>13990</v>
      </c>
      <c r="E5522" t="s">
        <v>13990</v>
      </c>
      <c r="F5522">
        <v>1</v>
      </c>
      <c r="G5522">
        <v>3.2</v>
      </c>
      <c r="H5522" t="s">
        <v>13995</v>
      </c>
      <c r="I5522">
        <v>19</v>
      </c>
    </row>
    <row r="5523" spans="1:9" x14ac:dyDescent="0.3">
      <c r="A5523">
        <v>8379</v>
      </c>
      <c r="B5523">
        <v>500</v>
      </c>
      <c r="C5523" t="s">
        <v>14005</v>
      </c>
      <c r="D5523" t="s">
        <v>13990</v>
      </c>
      <c r="E5523" t="s">
        <v>14000</v>
      </c>
      <c r="F5523">
        <v>2</v>
      </c>
      <c r="G5523">
        <v>2.6</v>
      </c>
      <c r="H5523" t="s">
        <v>13995</v>
      </c>
      <c r="I5523">
        <v>47</v>
      </c>
    </row>
    <row r="5524" spans="1:9" x14ac:dyDescent="0.3">
      <c r="A5524">
        <v>9040</v>
      </c>
      <c r="B5524">
        <v>150</v>
      </c>
      <c r="C5524" t="s">
        <v>14005</v>
      </c>
      <c r="D5524" t="s">
        <v>13990</v>
      </c>
      <c r="E5524" t="s">
        <v>13990</v>
      </c>
      <c r="F5524">
        <v>1</v>
      </c>
      <c r="G5524">
        <v>3.3</v>
      </c>
      <c r="H5524" t="s">
        <v>13995</v>
      </c>
      <c r="I5524">
        <v>18</v>
      </c>
    </row>
    <row r="5525" spans="1:9" x14ac:dyDescent="0.3">
      <c r="A5525">
        <v>18367984</v>
      </c>
      <c r="B5525">
        <v>400</v>
      </c>
      <c r="C5525" t="s">
        <v>14005</v>
      </c>
      <c r="D5525" t="s">
        <v>13990</v>
      </c>
      <c r="E5525" t="s">
        <v>13990</v>
      </c>
      <c r="F5525">
        <v>1</v>
      </c>
      <c r="G5525">
        <v>2.8</v>
      </c>
      <c r="H5525" t="s">
        <v>13995</v>
      </c>
      <c r="I5525">
        <v>6</v>
      </c>
    </row>
    <row r="5526" spans="1:9" x14ac:dyDescent="0.3">
      <c r="A5526">
        <v>4455</v>
      </c>
      <c r="B5526">
        <v>800</v>
      </c>
      <c r="C5526" t="s">
        <v>14005</v>
      </c>
      <c r="D5526" t="s">
        <v>14000</v>
      </c>
      <c r="E5526" t="s">
        <v>13990</v>
      </c>
      <c r="F5526">
        <v>2</v>
      </c>
      <c r="G5526">
        <v>2.6</v>
      </c>
      <c r="H5526" t="s">
        <v>13995</v>
      </c>
      <c r="I5526">
        <v>71</v>
      </c>
    </row>
    <row r="5527" spans="1:9" x14ac:dyDescent="0.3">
      <c r="A5527">
        <v>4454</v>
      </c>
      <c r="B5527">
        <v>700</v>
      </c>
      <c r="C5527" t="s">
        <v>14005</v>
      </c>
      <c r="D5527" t="s">
        <v>13990</v>
      </c>
      <c r="E5527" t="s">
        <v>13990</v>
      </c>
      <c r="F5527">
        <v>2</v>
      </c>
      <c r="G5527">
        <v>2.6</v>
      </c>
      <c r="H5527" t="s">
        <v>13995</v>
      </c>
      <c r="I5527">
        <v>46</v>
      </c>
    </row>
    <row r="5528" spans="1:9" x14ac:dyDescent="0.3">
      <c r="A5528">
        <v>4560</v>
      </c>
      <c r="B5528">
        <v>600</v>
      </c>
      <c r="C5528" t="s">
        <v>14005</v>
      </c>
      <c r="D5528" t="s">
        <v>13990</v>
      </c>
      <c r="E5528" t="s">
        <v>13990</v>
      </c>
      <c r="F5528">
        <v>2</v>
      </c>
      <c r="G5528">
        <v>3.6</v>
      </c>
      <c r="H5528" t="s">
        <v>13994</v>
      </c>
      <c r="I5528">
        <v>53</v>
      </c>
    </row>
    <row r="5529" spans="1:9" x14ac:dyDescent="0.3">
      <c r="A5529">
        <v>4563</v>
      </c>
      <c r="B5529">
        <v>400</v>
      </c>
      <c r="C5529" t="s">
        <v>14005</v>
      </c>
      <c r="D5529" t="s">
        <v>13990</v>
      </c>
      <c r="E5529" t="s">
        <v>13990</v>
      </c>
      <c r="F5529">
        <v>1</v>
      </c>
      <c r="G5529">
        <v>3.9</v>
      </c>
      <c r="H5529" t="s">
        <v>13994</v>
      </c>
      <c r="I5529">
        <v>51</v>
      </c>
    </row>
    <row r="5530" spans="1:9" x14ac:dyDescent="0.3">
      <c r="A5530">
        <v>5062</v>
      </c>
      <c r="B5530">
        <v>1600</v>
      </c>
      <c r="C5530" t="s">
        <v>14005</v>
      </c>
      <c r="D5530" t="s">
        <v>14000</v>
      </c>
      <c r="E5530" t="s">
        <v>14000</v>
      </c>
      <c r="F5530">
        <v>3</v>
      </c>
      <c r="G5530">
        <v>3.7</v>
      </c>
      <c r="H5530" t="s">
        <v>13994</v>
      </c>
      <c r="I5530">
        <v>792</v>
      </c>
    </row>
    <row r="5531" spans="1:9" x14ac:dyDescent="0.3">
      <c r="A5531">
        <v>4568</v>
      </c>
      <c r="B5531">
        <v>2000</v>
      </c>
      <c r="C5531" t="s">
        <v>14005</v>
      </c>
      <c r="D5531" t="s">
        <v>14000</v>
      </c>
      <c r="E5531" t="s">
        <v>14000</v>
      </c>
      <c r="F5531">
        <v>4</v>
      </c>
      <c r="G5531">
        <v>3.8</v>
      </c>
      <c r="H5531" t="s">
        <v>13994</v>
      </c>
      <c r="I5531">
        <v>601</v>
      </c>
    </row>
    <row r="5532" spans="1:9" x14ac:dyDescent="0.3">
      <c r="A5532">
        <v>4566</v>
      </c>
      <c r="B5532">
        <v>500</v>
      </c>
      <c r="C5532" t="s">
        <v>14005</v>
      </c>
      <c r="D5532" t="s">
        <v>13990</v>
      </c>
      <c r="E5532" t="s">
        <v>13990</v>
      </c>
      <c r="F5532">
        <v>2</v>
      </c>
      <c r="G5532">
        <v>3.5</v>
      </c>
      <c r="H5532" t="s">
        <v>13994</v>
      </c>
      <c r="I5532">
        <v>65</v>
      </c>
    </row>
    <row r="5533" spans="1:9" x14ac:dyDescent="0.3">
      <c r="A5533">
        <v>18383434</v>
      </c>
      <c r="B5533">
        <v>250</v>
      </c>
      <c r="C5533" t="s">
        <v>14005</v>
      </c>
      <c r="D5533" t="s">
        <v>13990</v>
      </c>
      <c r="E5533" t="s">
        <v>13990</v>
      </c>
      <c r="F5533">
        <v>1</v>
      </c>
      <c r="G5533">
        <v>3.9</v>
      </c>
      <c r="H5533" t="s">
        <v>13994</v>
      </c>
      <c r="I5533">
        <v>31</v>
      </c>
    </row>
    <row r="5534" spans="1:9" x14ac:dyDescent="0.3">
      <c r="A5534">
        <v>308972</v>
      </c>
      <c r="B5534">
        <v>250</v>
      </c>
      <c r="C5534" t="s">
        <v>14005</v>
      </c>
      <c r="D5534" t="s">
        <v>13990</v>
      </c>
      <c r="E5534" t="s">
        <v>13990</v>
      </c>
      <c r="F5534">
        <v>1</v>
      </c>
      <c r="G5534">
        <v>3.5</v>
      </c>
      <c r="H5534" t="s">
        <v>13994</v>
      </c>
      <c r="I5534">
        <v>35</v>
      </c>
    </row>
    <row r="5535" spans="1:9" x14ac:dyDescent="0.3">
      <c r="A5535">
        <v>307560</v>
      </c>
      <c r="B5535">
        <v>200</v>
      </c>
      <c r="C5535" t="s">
        <v>14005</v>
      </c>
      <c r="D5535" t="s">
        <v>13990</v>
      </c>
      <c r="E5535" t="s">
        <v>13990</v>
      </c>
      <c r="F5535">
        <v>1</v>
      </c>
      <c r="G5535">
        <v>0</v>
      </c>
      <c r="H5535" t="s">
        <v>13993</v>
      </c>
      <c r="I5535">
        <v>0</v>
      </c>
    </row>
    <row r="5536" spans="1:9" x14ac:dyDescent="0.3">
      <c r="A5536">
        <v>18336478</v>
      </c>
      <c r="B5536">
        <v>1000</v>
      </c>
      <c r="C5536" t="s">
        <v>14005</v>
      </c>
      <c r="D5536" t="s">
        <v>14000</v>
      </c>
      <c r="E5536" t="s">
        <v>13990</v>
      </c>
      <c r="F5536">
        <v>3</v>
      </c>
      <c r="G5536">
        <v>0</v>
      </c>
      <c r="H5536" t="s">
        <v>13993</v>
      </c>
      <c r="I5536">
        <v>3</v>
      </c>
    </row>
    <row r="5537" spans="1:9" x14ac:dyDescent="0.3">
      <c r="A5537">
        <v>309004</v>
      </c>
      <c r="B5537">
        <v>100</v>
      </c>
      <c r="C5537" t="s">
        <v>14005</v>
      </c>
      <c r="D5537" t="s">
        <v>13990</v>
      </c>
      <c r="E5537" t="s">
        <v>13990</v>
      </c>
      <c r="F5537">
        <v>1</v>
      </c>
      <c r="G5537">
        <v>0</v>
      </c>
      <c r="H5537" t="s">
        <v>13993</v>
      </c>
      <c r="I5537">
        <v>1</v>
      </c>
    </row>
    <row r="5538" spans="1:9" x14ac:dyDescent="0.3">
      <c r="A5538">
        <v>18492109</v>
      </c>
      <c r="B5538">
        <v>400</v>
      </c>
      <c r="C5538" t="s">
        <v>14005</v>
      </c>
      <c r="D5538" t="s">
        <v>13990</v>
      </c>
      <c r="E5538" t="s">
        <v>13990</v>
      </c>
      <c r="F5538">
        <v>1</v>
      </c>
      <c r="G5538">
        <v>0</v>
      </c>
      <c r="H5538" t="s">
        <v>13993</v>
      </c>
      <c r="I5538">
        <v>1</v>
      </c>
    </row>
    <row r="5539" spans="1:9" x14ac:dyDescent="0.3">
      <c r="A5539">
        <v>6283</v>
      </c>
      <c r="B5539">
        <v>400</v>
      </c>
      <c r="C5539" t="s">
        <v>14005</v>
      </c>
      <c r="D5539" t="s">
        <v>13990</v>
      </c>
      <c r="E5539" t="s">
        <v>13990</v>
      </c>
      <c r="F5539">
        <v>1</v>
      </c>
      <c r="G5539">
        <v>2.9</v>
      </c>
      <c r="H5539" t="s">
        <v>13995</v>
      </c>
      <c r="I5539">
        <v>5</v>
      </c>
    </row>
    <row r="5540" spans="1:9" x14ac:dyDescent="0.3">
      <c r="A5540">
        <v>6356</v>
      </c>
      <c r="B5540">
        <v>600</v>
      </c>
      <c r="C5540" t="s">
        <v>14005</v>
      </c>
      <c r="D5540" t="s">
        <v>13990</v>
      </c>
      <c r="E5540" t="s">
        <v>13990</v>
      </c>
      <c r="F5540">
        <v>2</v>
      </c>
      <c r="G5540">
        <v>2.8</v>
      </c>
      <c r="H5540" t="s">
        <v>13995</v>
      </c>
      <c r="I5540">
        <v>6</v>
      </c>
    </row>
    <row r="5541" spans="1:9" x14ac:dyDescent="0.3">
      <c r="A5541">
        <v>18356800</v>
      </c>
      <c r="B5541">
        <v>600</v>
      </c>
      <c r="C5541" t="s">
        <v>14005</v>
      </c>
      <c r="D5541" t="s">
        <v>13990</v>
      </c>
      <c r="E5541" t="s">
        <v>13990</v>
      </c>
      <c r="F5541">
        <v>2</v>
      </c>
      <c r="G5541">
        <v>3.1</v>
      </c>
      <c r="H5541" t="s">
        <v>13995</v>
      </c>
      <c r="I5541">
        <v>14</v>
      </c>
    </row>
    <row r="5542" spans="1:9" x14ac:dyDescent="0.3">
      <c r="A5542">
        <v>18253103</v>
      </c>
      <c r="B5542">
        <v>500</v>
      </c>
      <c r="C5542" t="s">
        <v>14005</v>
      </c>
      <c r="D5542" t="s">
        <v>13990</v>
      </c>
      <c r="E5542" t="s">
        <v>13990</v>
      </c>
      <c r="F5542">
        <v>2</v>
      </c>
      <c r="G5542">
        <v>3</v>
      </c>
      <c r="H5542" t="s">
        <v>13995</v>
      </c>
      <c r="I5542">
        <v>4</v>
      </c>
    </row>
    <row r="5543" spans="1:9" x14ac:dyDescent="0.3">
      <c r="A5543">
        <v>304152</v>
      </c>
      <c r="B5543">
        <v>450</v>
      </c>
      <c r="C5543" t="s">
        <v>14005</v>
      </c>
      <c r="D5543" t="s">
        <v>13990</v>
      </c>
      <c r="E5543" t="s">
        <v>13990</v>
      </c>
      <c r="F5543">
        <v>1</v>
      </c>
      <c r="G5543">
        <v>2.7</v>
      </c>
      <c r="H5543" t="s">
        <v>13995</v>
      </c>
      <c r="I5543">
        <v>16</v>
      </c>
    </row>
    <row r="5544" spans="1:9" x14ac:dyDescent="0.3">
      <c r="A5544">
        <v>18287392</v>
      </c>
      <c r="B5544">
        <v>350</v>
      </c>
      <c r="C5544" t="s">
        <v>14005</v>
      </c>
      <c r="D5544" t="s">
        <v>13990</v>
      </c>
      <c r="E5544" t="s">
        <v>13990</v>
      </c>
      <c r="F5544">
        <v>1</v>
      </c>
      <c r="G5544">
        <v>3.4</v>
      </c>
      <c r="H5544" t="s">
        <v>13995</v>
      </c>
      <c r="I5544">
        <v>21</v>
      </c>
    </row>
    <row r="5545" spans="1:9" x14ac:dyDescent="0.3">
      <c r="A5545">
        <v>3116</v>
      </c>
      <c r="B5545">
        <v>600</v>
      </c>
      <c r="C5545" t="s">
        <v>14005</v>
      </c>
      <c r="D5545" t="s">
        <v>13990</v>
      </c>
      <c r="E5545" t="s">
        <v>14000</v>
      </c>
      <c r="F5545">
        <v>2</v>
      </c>
      <c r="G5545">
        <v>3.2</v>
      </c>
      <c r="H5545" t="s">
        <v>13995</v>
      </c>
      <c r="I5545">
        <v>38</v>
      </c>
    </row>
    <row r="5546" spans="1:9" x14ac:dyDescent="0.3">
      <c r="A5546">
        <v>308620</v>
      </c>
      <c r="B5546">
        <v>1100</v>
      </c>
      <c r="C5546" t="s">
        <v>14005</v>
      </c>
      <c r="D5546" t="s">
        <v>14000</v>
      </c>
      <c r="E5546" t="s">
        <v>13990</v>
      </c>
      <c r="F5546">
        <v>3</v>
      </c>
      <c r="G5546">
        <v>2.8</v>
      </c>
      <c r="H5546" t="s">
        <v>13995</v>
      </c>
      <c r="I5546">
        <v>8</v>
      </c>
    </row>
    <row r="5547" spans="1:9" x14ac:dyDescent="0.3">
      <c r="A5547">
        <v>300608</v>
      </c>
      <c r="B5547">
        <v>200</v>
      </c>
      <c r="C5547" t="s">
        <v>14005</v>
      </c>
      <c r="D5547" t="s">
        <v>13990</v>
      </c>
      <c r="E5547" t="s">
        <v>13990</v>
      </c>
      <c r="F5547">
        <v>1</v>
      </c>
      <c r="G5547">
        <v>2.9</v>
      </c>
      <c r="H5547" t="s">
        <v>13995</v>
      </c>
      <c r="I5547">
        <v>4</v>
      </c>
    </row>
    <row r="5548" spans="1:9" x14ac:dyDescent="0.3">
      <c r="A5548">
        <v>302162</v>
      </c>
      <c r="B5548">
        <v>900</v>
      </c>
      <c r="C5548" t="s">
        <v>14005</v>
      </c>
      <c r="D5548" t="s">
        <v>14000</v>
      </c>
      <c r="E5548" t="s">
        <v>13990</v>
      </c>
      <c r="F5548">
        <v>2</v>
      </c>
      <c r="G5548">
        <v>2.9</v>
      </c>
      <c r="H5548" t="s">
        <v>13995</v>
      </c>
      <c r="I5548">
        <v>32</v>
      </c>
    </row>
    <row r="5549" spans="1:9" x14ac:dyDescent="0.3">
      <c r="A5549">
        <v>308187</v>
      </c>
      <c r="B5549">
        <v>700</v>
      </c>
      <c r="C5549" t="s">
        <v>14005</v>
      </c>
      <c r="D5549" t="s">
        <v>13990</v>
      </c>
      <c r="E5549" t="s">
        <v>13990</v>
      </c>
      <c r="F5549">
        <v>2</v>
      </c>
      <c r="G5549">
        <v>3.1</v>
      </c>
      <c r="H5549" t="s">
        <v>13995</v>
      </c>
      <c r="I5549">
        <v>29</v>
      </c>
    </row>
    <row r="5550" spans="1:9" x14ac:dyDescent="0.3">
      <c r="A5550">
        <v>8292</v>
      </c>
      <c r="B5550">
        <v>700</v>
      </c>
      <c r="C5550" t="s">
        <v>14005</v>
      </c>
      <c r="D5550" t="s">
        <v>13990</v>
      </c>
      <c r="E5550" t="s">
        <v>13990</v>
      </c>
      <c r="F5550">
        <v>2</v>
      </c>
      <c r="G5550">
        <v>2.8</v>
      </c>
      <c r="H5550" t="s">
        <v>13995</v>
      </c>
      <c r="I5550">
        <v>19</v>
      </c>
    </row>
    <row r="5551" spans="1:9" x14ac:dyDescent="0.3">
      <c r="A5551">
        <v>307114</v>
      </c>
      <c r="B5551">
        <v>550</v>
      </c>
      <c r="C5551" t="s">
        <v>14005</v>
      </c>
      <c r="D5551" t="s">
        <v>13990</v>
      </c>
      <c r="E5551" t="s">
        <v>13990</v>
      </c>
      <c r="F5551">
        <v>2</v>
      </c>
      <c r="G5551">
        <v>3.2</v>
      </c>
      <c r="H5551" t="s">
        <v>13995</v>
      </c>
      <c r="I5551">
        <v>18</v>
      </c>
    </row>
    <row r="5552" spans="1:9" x14ac:dyDescent="0.3">
      <c r="A5552">
        <v>18408059</v>
      </c>
      <c r="B5552">
        <v>600</v>
      </c>
      <c r="C5552" t="s">
        <v>14005</v>
      </c>
      <c r="D5552" t="s">
        <v>13990</v>
      </c>
      <c r="E5552" t="s">
        <v>14000</v>
      </c>
      <c r="F5552">
        <v>2</v>
      </c>
      <c r="G5552">
        <v>3</v>
      </c>
      <c r="H5552" t="s">
        <v>13995</v>
      </c>
      <c r="I5552">
        <v>5</v>
      </c>
    </row>
    <row r="5553" spans="1:9" x14ac:dyDescent="0.3">
      <c r="A5553">
        <v>308614</v>
      </c>
      <c r="B5553">
        <v>500</v>
      </c>
      <c r="C5553" t="s">
        <v>14005</v>
      </c>
      <c r="D5553" t="s">
        <v>13990</v>
      </c>
      <c r="E5553" t="s">
        <v>13990</v>
      </c>
      <c r="F5553">
        <v>2</v>
      </c>
      <c r="G5553">
        <v>2.9</v>
      </c>
      <c r="H5553" t="s">
        <v>13995</v>
      </c>
      <c r="I5553">
        <v>11</v>
      </c>
    </row>
    <row r="5554" spans="1:9" x14ac:dyDescent="0.3">
      <c r="A5554">
        <v>304217</v>
      </c>
      <c r="B5554">
        <v>300</v>
      </c>
      <c r="C5554" t="s">
        <v>14005</v>
      </c>
      <c r="D5554" t="s">
        <v>13990</v>
      </c>
      <c r="E5554" t="s">
        <v>13990</v>
      </c>
      <c r="F5554">
        <v>1</v>
      </c>
      <c r="G5554">
        <v>2.9</v>
      </c>
      <c r="H5554" t="s">
        <v>13995</v>
      </c>
      <c r="I5554">
        <v>7</v>
      </c>
    </row>
    <row r="5555" spans="1:9" x14ac:dyDescent="0.3">
      <c r="A5555">
        <v>302724</v>
      </c>
      <c r="B5555">
        <v>850</v>
      </c>
      <c r="C5555" t="s">
        <v>14005</v>
      </c>
      <c r="D5555" t="s">
        <v>14000</v>
      </c>
      <c r="E5555" t="s">
        <v>13990</v>
      </c>
      <c r="F5555">
        <v>2</v>
      </c>
      <c r="G5555">
        <v>2.9</v>
      </c>
      <c r="H5555" t="s">
        <v>13995</v>
      </c>
      <c r="I5555">
        <v>8</v>
      </c>
    </row>
    <row r="5556" spans="1:9" x14ac:dyDescent="0.3">
      <c r="A5556">
        <v>5799</v>
      </c>
      <c r="B5556">
        <v>250</v>
      </c>
      <c r="C5556" t="s">
        <v>14005</v>
      </c>
      <c r="D5556" t="s">
        <v>13990</v>
      </c>
      <c r="E5556" t="s">
        <v>13990</v>
      </c>
      <c r="F5556">
        <v>1</v>
      </c>
      <c r="G5556">
        <v>2.9</v>
      </c>
      <c r="H5556" t="s">
        <v>13995</v>
      </c>
      <c r="I5556">
        <v>4</v>
      </c>
    </row>
    <row r="5557" spans="1:9" x14ac:dyDescent="0.3">
      <c r="A5557">
        <v>3117</v>
      </c>
      <c r="B5557">
        <v>800</v>
      </c>
      <c r="C5557" t="s">
        <v>14005</v>
      </c>
      <c r="D5557" t="s">
        <v>14000</v>
      </c>
      <c r="E5557" t="s">
        <v>13990</v>
      </c>
      <c r="F5557">
        <v>2</v>
      </c>
      <c r="G5557">
        <v>2.8</v>
      </c>
      <c r="H5557" t="s">
        <v>13995</v>
      </c>
      <c r="I5557">
        <v>17</v>
      </c>
    </row>
    <row r="5558" spans="1:9" x14ac:dyDescent="0.3">
      <c r="A5558">
        <v>300639</v>
      </c>
      <c r="B5558">
        <v>200</v>
      </c>
      <c r="C5558" t="s">
        <v>14005</v>
      </c>
      <c r="D5558" t="s">
        <v>13990</v>
      </c>
      <c r="E5558" t="s">
        <v>13990</v>
      </c>
      <c r="F5558">
        <v>1</v>
      </c>
      <c r="G5558">
        <v>3</v>
      </c>
      <c r="H5558" t="s">
        <v>13995</v>
      </c>
      <c r="I5558">
        <v>8</v>
      </c>
    </row>
    <row r="5559" spans="1:9" x14ac:dyDescent="0.3">
      <c r="A5559">
        <v>18384879</v>
      </c>
      <c r="B5559">
        <v>200</v>
      </c>
      <c r="C5559" t="s">
        <v>14005</v>
      </c>
      <c r="D5559" t="s">
        <v>13990</v>
      </c>
      <c r="E5559" t="s">
        <v>13990</v>
      </c>
      <c r="F5559">
        <v>1</v>
      </c>
      <c r="G5559">
        <v>3</v>
      </c>
      <c r="H5559" t="s">
        <v>13995</v>
      </c>
      <c r="I5559">
        <v>6</v>
      </c>
    </row>
    <row r="5560" spans="1:9" x14ac:dyDescent="0.3">
      <c r="A5560">
        <v>18481280</v>
      </c>
      <c r="B5560">
        <v>250</v>
      </c>
      <c r="C5560" t="s">
        <v>14005</v>
      </c>
      <c r="D5560" t="s">
        <v>13990</v>
      </c>
      <c r="E5560" t="s">
        <v>13990</v>
      </c>
      <c r="F5560">
        <v>1</v>
      </c>
      <c r="G5560">
        <v>3</v>
      </c>
      <c r="H5560" t="s">
        <v>13995</v>
      </c>
      <c r="I5560">
        <v>4</v>
      </c>
    </row>
    <row r="5561" spans="1:9" x14ac:dyDescent="0.3">
      <c r="A5561">
        <v>300635</v>
      </c>
      <c r="B5561">
        <v>200</v>
      </c>
      <c r="C5561" t="s">
        <v>14005</v>
      </c>
      <c r="D5561" t="s">
        <v>13990</v>
      </c>
      <c r="E5561" t="s">
        <v>13990</v>
      </c>
      <c r="F5561">
        <v>1</v>
      </c>
      <c r="G5561">
        <v>3</v>
      </c>
      <c r="H5561" t="s">
        <v>13995</v>
      </c>
      <c r="I5561">
        <v>9</v>
      </c>
    </row>
    <row r="5562" spans="1:9" x14ac:dyDescent="0.3">
      <c r="A5562">
        <v>302159</v>
      </c>
      <c r="B5562">
        <v>400</v>
      </c>
      <c r="C5562" t="s">
        <v>14005</v>
      </c>
      <c r="D5562" t="s">
        <v>13990</v>
      </c>
      <c r="E5562" t="s">
        <v>13990</v>
      </c>
      <c r="F5562">
        <v>1</v>
      </c>
      <c r="G5562">
        <v>3.2</v>
      </c>
      <c r="H5562" t="s">
        <v>13995</v>
      </c>
      <c r="I5562">
        <v>18</v>
      </c>
    </row>
    <row r="5563" spans="1:9" x14ac:dyDescent="0.3">
      <c r="A5563">
        <v>18204494</v>
      </c>
      <c r="B5563">
        <v>900</v>
      </c>
      <c r="C5563" t="s">
        <v>14005</v>
      </c>
      <c r="D5563" t="s">
        <v>14000</v>
      </c>
      <c r="E5563" t="s">
        <v>13990</v>
      </c>
      <c r="F5563">
        <v>2</v>
      </c>
      <c r="G5563">
        <v>3</v>
      </c>
      <c r="H5563" t="s">
        <v>13995</v>
      </c>
      <c r="I5563">
        <v>10</v>
      </c>
    </row>
    <row r="5564" spans="1:9" x14ac:dyDescent="0.3">
      <c r="A5564">
        <v>305135</v>
      </c>
      <c r="B5564">
        <v>1000</v>
      </c>
      <c r="C5564" t="s">
        <v>14005</v>
      </c>
      <c r="D5564" t="s">
        <v>14000</v>
      </c>
      <c r="E5564" t="s">
        <v>13990</v>
      </c>
      <c r="F5564">
        <v>3</v>
      </c>
      <c r="G5564">
        <v>3.1</v>
      </c>
      <c r="H5564" t="s">
        <v>13995</v>
      </c>
      <c r="I5564">
        <v>17</v>
      </c>
    </row>
    <row r="5565" spans="1:9" x14ac:dyDescent="0.3">
      <c r="A5565">
        <v>302155</v>
      </c>
      <c r="B5565">
        <v>300</v>
      </c>
      <c r="C5565" t="s">
        <v>14005</v>
      </c>
      <c r="D5565" t="s">
        <v>13990</v>
      </c>
      <c r="E5565" t="s">
        <v>13990</v>
      </c>
      <c r="F5565">
        <v>1</v>
      </c>
      <c r="G5565">
        <v>3.1</v>
      </c>
      <c r="H5565" t="s">
        <v>13995</v>
      </c>
      <c r="I5565">
        <v>28</v>
      </c>
    </row>
    <row r="5566" spans="1:9" x14ac:dyDescent="0.3">
      <c r="A5566">
        <v>3119</v>
      </c>
      <c r="B5566">
        <v>800</v>
      </c>
      <c r="C5566" t="s">
        <v>14005</v>
      </c>
      <c r="D5566" t="s">
        <v>14000</v>
      </c>
      <c r="E5566" t="s">
        <v>13990</v>
      </c>
      <c r="F5566">
        <v>2</v>
      </c>
      <c r="G5566">
        <v>2.9</v>
      </c>
      <c r="H5566" t="s">
        <v>13995</v>
      </c>
      <c r="I5566">
        <v>32</v>
      </c>
    </row>
    <row r="5567" spans="1:9" x14ac:dyDescent="0.3">
      <c r="A5567">
        <v>3254</v>
      </c>
      <c r="B5567">
        <v>700</v>
      </c>
      <c r="C5567" t="s">
        <v>14005</v>
      </c>
      <c r="D5567" t="s">
        <v>13990</v>
      </c>
      <c r="E5567" t="s">
        <v>13990</v>
      </c>
      <c r="F5567">
        <v>2</v>
      </c>
      <c r="G5567">
        <v>3</v>
      </c>
      <c r="H5567" t="s">
        <v>13995</v>
      </c>
      <c r="I5567">
        <v>22</v>
      </c>
    </row>
    <row r="5568" spans="1:9" x14ac:dyDescent="0.3">
      <c r="A5568">
        <v>302272</v>
      </c>
      <c r="B5568">
        <v>800</v>
      </c>
      <c r="C5568" t="s">
        <v>14005</v>
      </c>
      <c r="D5568" t="s">
        <v>13990</v>
      </c>
      <c r="E5568" t="s">
        <v>13990</v>
      </c>
      <c r="F5568">
        <v>2</v>
      </c>
      <c r="G5568">
        <v>2.8</v>
      </c>
      <c r="H5568" t="s">
        <v>13995</v>
      </c>
      <c r="I5568">
        <v>18</v>
      </c>
    </row>
    <row r="5569" spans="1:9" x14ac:dyDescent="0.3">
      <c r="A5569">
        <v>300616</v>
      </c>
      <c r="B5569">
        <v>200</v>
      </c>
      <c r="C5569" t="s">
        <v>14005</v>
      </c>
      <c r="D5569" t="s">
        <v>13990</v>
      </c>
      <c r="E5569" t="s">
        <v>13990</v>
      </c>
      <c r="F5569">
        <v>1</v>
      </c>
      <c r="G5569">
        <v>2.9</v>
      </c>
      <c r="H5569" t="s">
        <v>13995</v>
      </c>
      <c r="I5569">
        <v>4</v>
      </c>
    </row>
    <row r="5570" spans="1:9" x14ac:dyDescent="0.3">
      <c r="A5570">
        <v>5796</v>
      </c>
      <c r="B5570">
        <v>700</v>
      </c>
      <c r="C5570" t="s">
        <v>14005</v>
      </c>
      <c r="D5570" t="s">
        <v>13990</v>
      </c>
      <c r="E5570" t="s">
        <v>13990</v>
      </c>
      <c r="F5570">
        <v>2</v>
      </c>
      <c r="G5570">
        <v>3.2</v>
      </c>
      <c r="H5570" t="s">
        <v>13995</v>
      </c>
      <c r="I5570">
        <v>679</v>
      </c>
    </row>
    <row r="5571" spans="1:9" x14ac:dyDescent="0.3">
      <c r="A5571">
        <v>310595</v>
      </c>
      <c r="B5571">
        <v>1000</v>
      </c>
      <c r="C5571" t="s">
        <v>14005</v>
      </c>
      <c r="D5571" t="s">
        <v>14000</v>
      </c>
      <c r="E5571" t="s">
        <v>13990</v>
      </c>
      <c r="F5571">
        <v>3</v>
      </c>
      <c r="G5571">
        <v>2.7</v>
      </c>
      <c r="H5571" t="s">
        <v>13995</v>
      </c>
      <c r="I5571">
        <v>19</v>
      </c>
    </row>
    <row r="5572" spans="1:9" x14ac:dyDescent="0.3">
      <c r="A5572">
        <v>303788</v>
      </c>
      <c r="B5572">
        <v>600</v>
      </c>
      <c r="C5572" t="s">
        <v>14005</v>
      </c>
      <c r="D5572" t="s">
        <v>13990</v>
      </c>
      <c r="E5572" t="s">
        <v>13990</v>
      </c>
      <c r="F5572">
        <v>2</v>
      </c>
      <c r="G5572">
        <v>3.2</v>
      </c>
      <c r="H5572" t="s">
        <v>13995</v>
      </c>
      <c r="I5572">
        <v>22</v>
      </c>
    </row>
    <row r="5573" spans="1:9" x14ac:dyDescent="0.3">
      <c r="A5573">
        <v>305490</v>
      </c>
      <c r="B5573">
        <v>500</v>
      </c>
      <c r="C5573" t="s">
        <v>14005</v>
      </c>
      <c r="D5573" t="s">
        <v>13990</v>
      </c>
      <c r="E5573" t="s">
        <v>13990</v>
      </c>
      <c r="F5573">
        <v>2</v>
      </c>
      <c r="G5573">
        <v>3</v>
      </c>
      <c r="H5573" t="s">
        <v>13995</v>
      </c>
      <c r="I5573">
        <v>5</v>
      </c>
    </row>
    <row r="5574" spans="1:9" x14ac:dyDescent="0.3">
      <c r="A5574">
        <v>300620</v>
      </c>
      <c r="B5574">
        <v>300</v>
      </c>
      <c r="C5574" t="s">
        <v>14005</v>
      </c>
      <c r="D5574" t="s">
        <v>13990</v>
      </c>
      <c r="E5574" t="s">
        <v>13990</v>
      </c>
      <c r="F5574">
        <v>1</v>
      </c>
      <c r="G5574">
        <v>3.3</v>
      </c>
      <c r="H5574" t="s">
        <v>13995</v>
      </c>
      <c r="I5574">
        <v>25</v>
      </c>
    </row>
    <row r="5575" spans="1:9" x14ac:dyDescent="0.3">
      <c r="A5575">
        <v>18218076</v>
      </c>
      <c r="B5575">
        <v>350</v>
      </c>
      <c r="C5575" t="s">
        <v>14005</v>
      </c>
      <c r="D5575" t="s">
        <v>13990</v>
      </c>
      <c r="E5575" t="s">
        <v>13990</v>
      </c>
      <c r="F5575">
        <v>1</v>
      </c>
      <c r="G5575">
        <v>3.1</v>
      </c>
      <c r="H5575" t="s">
        <v>13995</v>
      </c>
      <c r="I5575">
        <v>6</v>
      </c>
    </row>
    <row r="5576" spans="1:9" x14ac:dyDescent="0.3">
      <c r="A5576">
        <v>308682</v>
      </c>
      <c r="B5576">
        <v>800</v>
      </c>
      <c r="C5576" t="s">
        <v>14005</v>
      </c>
      <c r="D5576" t="s">
        <v>13990</v>
      </c>
      <c r="E5576" t="s">
        <v>14000</v>
      </c>
      <c r="F5576">
        <v>2</v>
      </c>
      <c r="G5576">
        <v>2.8</v>
      </c>
      <c r="H5576" t="s">
        <v>13995</v>
      </c>
      <c r="I5576">
        <v>26</v>
      </c>
    </row>
    <row r="5577" spans="1:9" x14ac:dyDescent="0.3">
      <c r="A5577">
        <v>18198465</v>
      </c>
      <c r="B5577">
        <v>1300</v>
      </c>
      <c r="C5577" t="s">
        <v>14005</v>
      </c>
      <c r="D5577" t="s">
        <v>14000</v>
      </c>
      <c r="E5577" t="s">
        <v>13990</v>
      </c>
      <c r="F5577">
        <v>3</v>
      </c>
      <c r="G5577">
        <v>3.1</v>
      </c>
      <c r="H5577" t="s">
        <v>13995</v>
      </c>
      <c r="I5577">
        <v>14</v>
      </c>
    </row>
    <row r="5578" spans="1:9" x14ac:dyDescent="0.3">
      <c r="A5578">
        <v>311879</v>
      </c>
      <c r="B5578">
        <v>200</v>
      </c>
      <c r="C5578" t="s">
        <v>14005</v>
      </c>
      <c r="D5578" t="s">
        <v>13990</v>
      </c>
      <c r="E5578" t="s">
        <v>13990</v>
      </c>
      <c r="F5578">
        <v>1</v>
      </c>
      <c r="G5578">
        <v>3.2</v>
      </c>
      <c r="H5578" t="s">
        <v>13995</v>
      </c>
      <c r="I5578">
        <v>12</v>
      </c>
    </row>
    <row r="5579" spans="1:9" x14ac:dyDescent="0.3">
      <c r="A5579">
        <v>1888</v>
      </c>
      <c r="B5579">
        <v>500</v>
      </c>
      <c r="C5579" t="s">
        <v>14005</v>
      </c>
      <c r="D5579" t="s">
        <v>13990</v>
      </c>
      <c r="E5579" t="s">
        <v>14000</v>
      </c>
      <c r="F5579">
        <v>2</v>
      </c>
      <c r="G5579">
        <v>2.7</v>
      </c>
      <c r="H5579" t="s">
        <v>13995</v>
      </c>
      <c r="I5579">
        <v>37</v>
      </c>
    </row>
    <row r="5580" spans="1:9" x14ac:dyDescent="0.3">
      <c r="A5580">
        <v>301191</v>
      </c>
      <c r="B5580">
        <v>600</v>
      </c>
      <c r="C5580" t="s">
        <v>14005</v>
      </c>
      <c r="D5580" t="s">
        <v>13990</v>
      </c>
      <c r="E5580" t="s">
        <v>13990</v>
      </c>
      <c r="F5580">
        <v>2</v>
      </c>
      <c r="G5580">
        <v>2.9</v>
      </c>
      <c r="H5580" t="s">
        <v>13995</v>
      </c>
      <c r="I5580">
        <v>9</v>
      </c>
    </row>
    <row r="5581" spans="1:9" x14ac:dyDescent="0.3">
      <c r="A5581">
        <v>6345</v>
      </c>
      <c r="B5581">
        <v>800</v>
      </c>
      <c r="C5581" t="s">
        <v>14005</v>
      </c>
      <c r="D5581" t="s">
        <v>13990</v>
      </c>
      <c r="E5581" t="s">
        <v>13990</v>
      </c>
      <c r="F5581">
        <v>2</v>
      </c>
      <c r="G5581">
        <v>2.8</v>
      </c>
      <c r="H5581" t="s">
        <v>13995</v>
      </c>
      <c r="I5581">
        <v>8</v>
      </c>
    </row>
    <row r="5582" spans="1:9" x14ac:dyDescent="0.3">
      <c r="A5582">
        <v>18272388</v>
      </c>
      <c r="B5582">
        <v>100</v>
      </c>
      <c r="C5582" t="s">
        <v>14005</v>
      </c>
      <c r="D5582" t="s">
        <v>13990</v>
      </c>
      <c r="E5582" t="s">
        <v>13990</v>
      </c>
      <c r="F5582">
        <v>1</v>
      </c>
      <c r="G5582">
        <v>3.1</v>
      </c>
      <c r="H5582" t="s">
        <v>13995</v>
      </c>
      <c r="I5582">
        <v>5</v>
      </c>
    </row>
    <row r="5583" spans="1:9" x14ac:dyDescent="0.3">
      <c r="A5583">
        <v>6355</v>
      </c>
      <c r="B5583">
        <v>300</v>
      </c>
      <c r="C5583" t="s">
        <v>14005</v>
      </c>
      <c r="D5583" t="s">
        <v>13990</v>
      </c>
      <c r="E5583" t="s">
        <v>13990</v>
      </c>
      <c r="F5583">
        <v>1</v>
      </c>
      <c r="G5583">
        <v>2.9</v>
      </c>
      <c r="H5583" t="s">
        <v>13995</v>
      </c>
      <c r="I5583">
        <v>8</v>
      </c>
    </row>
    <row r="5584" spans="1:9" x14ac:dyDescent="0.3">
      <c r="A5584">
        <v>300571</v>
      </c>
      <c r="B5584">
        <v>250</v>
      </c>
      <c r="C5584" t="s">
        <v>14005</v>
      </c>
      <c r="D5584" t="s">
        <v>13990</v>
      </c>
      <c r="E5584" t="s">
        <v>13990</v>
      </c>
      <c r="F5584">
        <v>1</v>
      </c>
      <c r="G5584">
        <v>2.7</v>
      </c>
      <c r="H5584" t="s">
        <v>13995</v>
      </c>
      <c r="I5584">
        <v>7</v>
      </c>
    </row>
    <row r="5585" spans="1:9" x14ac:dyDescent="0.3">
      <c r="A5585">
        <v>302173</v>
      </c>
      <c r="B5585">
        <v>200</v>
      </c>
      <c r="C5585" t="s">
        <v>14005</v>
      </c>
      <c r="D5585" t="s">
        <v>13990</v>
      </c>
      <c r="E5585" t="s">
        <v>13990</v>
      </c>
      <c r="F5585">
        <v>1</v>
      </c>
      <c r="G5585">
        <v>2.7</v>
      </c>
      <c r="H5585" t="s">
        <v>13995</v>
      </c>
      <c r="I5585">
        <v>12</v>
      </c>
    </row>
    <row r="5586" spans="1:9" x14ac:dyDescent="0.3">
      <c r="A5586">
        <v>5801</v>
      </c>
      <c r="B5586">
        <v>600</v>
      </c>
      <c r="C5586" t="s">
        <v>14005</v>
      </c>
      <c r="D5586" t="s">
        <v>13990</v>
      </c>
      <c r="E5586" t="s">
        <v>13990</v>
      </c>
      <c r="F5586">
        <v>2</v>
      </c>
      <c r="G5586">
        <v>3.4</v>
      </c>
      <c r="H5586" t="s">
        <v>13995</v>
      </c>
      <c r="I5586">
        <v>37</v>
      </c>
    </row>
    <row r="5587" spans="1:9" x14ac:dyDescent="0.3">
      <c r="A5587">
        <v>18261165</v>
      </c>
      <c r="B5587">
        <v>850</v>
      </c>
      <c r="C5587" t="s">
        <v>14005</v>
      </c>
      <c r="D5587" t="s">
        <v>14000</v>
      </c>
      <c r="E5587" t="s">
        <v>13990</v>
      </c>
      <c r="F5587">
        <v>2</v>
      </c>
      <c r="G5587">
        <v>3</v>
      </c>
      <c r="H5587" t="s">
        <v>13995</v>
      </c>
      <c r="I5587">
        <v>8</v>
      </c>
    </row>
    <row r="5588" spans="1:9" x14ac:dyDescent="0.3">
      <c r="A5588">
        <v>302188</v>
      </c>
      <c r="B5588">
        <v>1400</v>
      </c>
      <c r="C5588" t="s">
        <v>14005</v>
      </c>
      <c r="D5588" t="s">
        <v>14000</v>
      </c>
      <c r="E5588" t="s">
        <v>13990</v>
      </c>
      <c r="F5588">
        <v>3</v>
      </c>
      <c r="G5588">
        <v>3.2</v>
      </c>
      <c r="H5588" t="s">
        <v>13995</v>
      </c>
      <c r="I5588">
        <v>18</v>
      </c>
    </row>
    <row r="5589" spans="1:9" x14ac:dyDescent="0.3">
      <c r="A5589">
        <v>18017258</v>
      </c>
      <c r="B5589">
        <v>600</v>
      </c>
      <c r="C5589" t="s">
        <v>14005</v>
      </c>
      <c r="D5589" t="s">
        <v>13990</v>
      </c>
      <c r="E5589" t="s">
        <v>13990</v>
      </c>
      <c r="F5589">
        <v>2</v>
      </c>
      <c r="G5589">
        <v>2.8</v>
      </c>
      <c r="H5589" t="s">
        <v>13995</v>
      </c>
      <c r="I5589">
        <v>10</v>
      </c>
    </row>
    <row r="5590" spans="1:9" x14ac:dyDescent="0.3">
      <c r="A5590">
        <v>3094</v>
      </c>
      <c r="B5590">
        <v>900</v>
      </c>
      <c r="C5590" t="s">
        <v>14005</v>
      </c>
      <c r="D5590" t="s">
        <v>14000</v>
      </c>
      <c r="E5590" t="s">
        <v>13990</v>
      </c>
      <c r="F5590">
        <v>2</v>
      </c>
      <c r="G5590">
        <v>3</v>
      </c>
      <c r="H5590" t="s">
        <v>13995</v>
      </c>
      <c r="I5590">
        <v>11</v>
      </c>
    </row>
    <row r="5591" spans="1:9" x14ac:dyDescent="0.3">
      <c r="A5591">
        <v>3118</v>
      </c>
      <c r="B5591">
        <v>600</v>
      </c>
      <c r="C5591" t="s">
        <v>14005</v>
      </c>
      <c r="D5591" t="s">
        <v>13990</v>
      </c>
      <c r="E5591" t="s">
        <v>13990</v>
      </c>
      <c r="F5591">
        <v>2</v>
      </c>
      <c r="G5591">
        <v>3</v>
      </c>
      <c r="H5591" t="s">
        <v>13995</v>
      </c>
      <c r="I5591">
        <v>16</v>
      </c>
    </row>
    <row r="5592" spans="1:9" x14ac:dyDescent="0.3">
      <c r="A5592">
        <v>6359</v>
      </c>
      <c r="B5592">
        <v>550</v>
      </c>
      <c r="C5592" t="s">
        <v>14005</v>
      </c>
      <c r="D5592" t="s">
        <v>13990</v>
      </c>
      <c r="E5592" t="s">
        <v>13990</v>
      </c>
      <c r="F5592">
        <v>2</v>
      </c>
      <c r="G5592">
        <v>2.9</v>
      </c>
      <c r="H5592" t="s">
        <v>13995</v>
      </c>
      <c r="I5592">
        <v>7</v>
      </c>
    </row>
    <row r="5593" spans="1:9" x14ac:dyDescent="0.3">
      <c r="A5593">
        <v>18252250</v>
      </c>
      <c r="B5593">
        <v>200</v>
      </c>
      <c r="C5593" t="s">
        <v>14005</v>
      </c>
      <c r="D5593" t="s">
        <v>13990</v>
      </c>
      <c r="E5593" t="s">
        <v>13990</v>
      </c>
      <c r="F5593">
        <v>1</v>
      </c>
      <c r="G5593">
        <v>2.8</v>
      </c>
      <c r="H5593" t="s">
        <v>13995</v>
      </c>
      <c r="I5593">
        <v>4</v>
      </c>
    </row>
    <row r="5594" spans="1:9" x14ac:dyDescent="0.3">
      <c r="A5594">
        <v>5949</v>
      </c>
      <c r="B5594">
        <v>1100</v>
      </c>
      <c r="C5594" t="s">
        <v>14005</v>
      </c>
      <c r="D5594" t="s">
        <v>14000</v>
      </c>
      <c r="E5594" t="s">
        <v>13990</v>
      </c>
      <c r="F5594">
        <v>3</v>
      </c>
      <c r="G5594">
        <v>2.7</v>
      </c>
      <c r="H5594" t="s">
        <v>13995</v>
      </c>
      <c r="I5594">
        <v>13</v>
      </c>
    </row>
    <row r="5595" spans="1:9" x14ac:dyDescent="0.3">
      <c r="A5595">
        <v>18409188</v>
      </c>
      <c r="B5595">
        <v>400</v>
      </c>
      <c r="C5595" t="s">
        <v>14005</v>
      </c>
      <c r="D5595" t="s">
        <v>13990</v>
      </c>
      <c r="E5595" t="s">
        <v>13990</v>
      </c>
      <c r="F5595">
        <v>1</v>
      </c>
      <c r="G5595">
        <v>3.5</v>
      </c>
      <c r="H5595" t="s">
        <v>13994</v>
      </c>
      <c r="I5595">
        <v>27</v>
      </c>
    </row>
    <row r="5596" spans="1:9" x14ac:dyDescent="0.3">
      <c r="A5596">
        <v>5753</v>
      </c>
      <c r="B5596">
        <v>400</v>
      </c>
      <c r="C5596" t="s">
        <v>14005</v>
      </c>
      <c r="D5596" t="s">
        <v>13990</v>
      </c>
      <c r="E5596" t="s">
        <v>13990</v>
      </c>
      <c r="F5596">
        <v>1</v>
      </c>
      <c r="G5596">
        <v>3.5</v>
      </c>
      <c r="H5596" t="s">
        <v>13994</v>
      </c>
      <c r="I5596">
        <v>39</v>
      </c>
    </row>
    <row r="5597" spans="1:9" x14ac:dyDescent="0.3">
      <c r="A5597">
        <v>18354666</v>
      </c>
      <c r="B5597">
        <v>600</v>
      </c>
      <c r="C5597" t="s">
        <v>14005</v>
      </c>
      <c r="D5597" t="s">
        <v>13990</v>
      </c>
      <c r="E5597" t="s">
        <v>13990</v>
      </c>
      <c r="F5597">
        <v>2</v>
      </c>
      <c r="G5597">
        <v>0</v>
      </c>
      <c r="H5597" t="s">
        <v>13993</v>
      </c>
      <c r="I5597">
        <v>3</v>
      </c>
    </row>
    <row r="5598" spans="1:9" x14ac:dyDescent="0.3">
      <c r="A5598">
        <v>305025</v>
      </c>
      <c r="B5598">
        <v>100</v>
      </c>
      <c r="C5598" t="s">
        <v>14005</v>
      </c>
      <c r="D5598" t="s">
        <v>13990</v>
      </c>
      <c r="E5598" t="s">
        <v>13990</v>
      </c>
      <c r="F5598">
        <v>1</v>
      </c>
      <c r="G5598">
        <v>0</v>
      </c>
      <c r="H5598" t="s">
        <v>13993</v>
      </c>
      <c r="I5598">
        <v>1</v>
      </c>
    </row>
    <row r="5599" spans="1:9" x14ac:dyDescent="0.3">
      <c r="A5599">
        <v>311468</v>
      </c>
      <c r="B5599">
        <v>100</v>
      </c>
      <c r="C5599" t="s">
        <v>14005</v>
      </c>
      <c r="D5599" t="s">
        <v>13990</v>
      </c>
      <c r="E5599" t="s">
        <v>13990</v>
      </c>
      <c r="F5599">
        <v>1</v>
      </c>
      <c r="G5599">
        <v>0</v>
      </c>
      <c r="H5599" t="s">
        <v>13993</v>
      </c>
      <c r="I5599">
        <v>1</v>
      </c>
    </row>
    <row r="5600" spans="1:9" x14ac:dyDescent="0.3">
      <c r="A5600">
        <v>18381669</v>
      </c>
      <c r="B5600">
        <v>1000</v>
      </c>
      <c r="C5600" t="s">
        <v>14005</v>
      </c>
      <c r="D5600" t="s">
        <v>13990</v>
      </c>
      <c r="E5600" t="s">
        <v>13990</v>
      </c>
      <c r="F5600">
        <v>3</v>
      </c>
      <c r="G5600">
        <v>0</v>
      </c>
      <c r="H5600" t="s">
        <v>13993</v>
      </c>
      <c r="I5600">
        <v>2</v>
      </c>
    </row>
    <row r="5601" spans="1:9" x14ac:dyDescent="0.3">
      <c r="A5601">
        <v>18273527</v>
      </c>
      <c r="B5601">
        <v>400</v>
      </c>
      <c r="C5601" t="s">
        <v>14005</v>
      </c>
      <c r="D5601" t="s">
        <v>13990</v>
      </c>
      <c r="E5601" t="s">
        <v>13990</v>
      </c>
      <c r="F5601">
        <v>1</v>
      </c>
      <c r="G5601">
        <v>2.2000000000000002</v>
      </c>
      <c r="H5601" t="s">
        <v>13997</v>
      </c>
      <c r="I5601">
        <v>16</v>
      </c>
    </row>
    <row r="5602" spans="1:9" x14ac:dyDescent="0.3">
      <c r="A5602">
        <v>6075</v>
      </c>
      <c r="B5602">
        <v>100</v>
      </c>
      <c r="C5602" t="s">
        <v>14005</v>
      </c>
      <c r="D5602" t="s">
        <v>13990</v>
      </c>
      <c r="E5602" t="s">
        <v>14000</v>
      </c>
      <c r="F5602">
        <v>1</v>
      </c>
      <c r="G5602">
        <v>4.3</v>
      </c>
      <c r="H5602" t="s">
        <v>13989</v>
      </c>
      <c r="I5602">
        <v>1317</v>
      </c>
    </row>
    <row r="5603" spans="1:9" x14ac:dyDescent="0.3">
      <c r="A5603">
        <v>306750</v>
      </c>
      <c r="B5603">
        <v>300</v>
      </c>
      <c r="C5603" t="s">
        <v>14005</v>
      </c>
      <c r="D5603" t="s">
        <v>13990</v>
      </c>
      <c r="E5603" t="s">
        <v>13990</v>
      </c>
      <c r="F5603">
        <v>1</v>
      </c>
      <c r="G5603">
        <v>2.9</v>
      </c>
      <c r="H5603" t="s">
        <v>13995</v>
      </c>
      <c r="I5603">
        <v>5</v>
      </c>
    </row>
    <row r="5604" spans="1:9" x14ac:dyDescent="0.3">
      <c r="A5604">
        <v>306739</v>
      </c>
      <c r="B5604">
        <v>200</v>
      </c>
      <c r="C5604" t="s">
        <v>14005</v>
      </c>
      <c r="D5604" t="s">
        <v>13990</v>
      </c>
      <c r="E5604" t="s">
        <v>13990</v>
      </c>
      <c r="F5604">
        <v>1</v>
      </c>
      <c r="G5604">
        <v>2.9</v>
      </c>
      <c r="H5604" t="s">
        <v>13995</v>
      </c>
      <c r="I5604">
        <v>5</v>
      </c>
    </row>
    <row r="5605" spans="1:9" x14ac:dyDescent="0.3">
      <c r="A5605">
        <v>18312564</v>
      </c>
      <c r="B5605">
        <v>600</v>
      </c>
      <c r="C5605" t="s">
        <v>14005</v>
      </c>
      <c r="D5605" t="s">
        <v>13990</v>
      </c>
      <c r="E5605" t="s">
        <v>13990</v>
      </c>
      <c r="F5605">
        <v>2</v>
      </c>
      <c r="G5605">
        <v>3</v>
      </c>
      <c r="H5605" t="s">
        <v>13995</v>
      </c>
      <c r="I5605">
        <v>7</v>
      </c>
    </row>
    <row r="5606" spans="1:9" x14ac:dyDescent="0.3">
      <c r="A5606">
        <v>306741</v>
      </c>
      <c r="B5606">
        <v>400</v>
      </c>
      <c r="C5606" t="s">
        <v>14005</v>
      </c>
      <c r="D5606" t="s">
        <v>13990</v>
      </c>
      <c r="E5606" t="s">
        <v>13990</v>
      </c>
      <c r="F5606">
        <v>1</v>
      </c>
      <c r="G5606">
        <v>2.9</v>
      </c>
      <c r="H5606" t="s">
        <v>13995</v>
      </c>
      <c r="I5606">
        <v>4</v>
      </c>
    </row>
    <row r="5607" spans="1:9" x14ac:dyDescent="0.3">
      <c r="A5607">
        <v>9974</v>
      </c>
      <c r="B5607">
        <v>400</v>
      </c>
      <c r="C5607" t="s">
        <v>14005</v>
      </c>
      <c r="D5607" t="s">
        <v>13990</v>
      </c>
      <c r="E5607" t="s">
        <v>13990</v>
      </c>
      <c r="F5607">
        <v>1</v>
      </c>
      <c r="G5607">
        <v>2.9</v>
      </c>
      <c r="H5607" t="s">
        <v>13995</v>
      </c>
      <c r="I5607">
        <v>7</v>
      </c>
    </row>
    <row r="5608" spans="1:9" x14ac:dyDescent="0.3">
      <c r="A5608">
        <v>300529</v>
      </c>
      <c r="B5608">
        <v>200</v>
      </c>
      <c r="C5608" t="s">
        <v>14005</v>
      </c>
      <c r="D5608" t="s">
        <v>13990</v>
      </c>
      <c r="E5608" t="s">
        <v>13990</v>
      </c>
      <c r="F5608">
        <v>1</v>
      </c>
      <c r="G5608">
        <v>3</v>
      </c>
      <c r="H5608" t="s">
        <v>13995</v>
      </c>
      <c r="I5608">
        <v>10</v>
      </c>
    </row>
    <row r="5609" spans="1:9" x14ac:dyDescent="0.3">
      <c r="A5609">
        <v>312169</v>
      </c>
      <c r="B5609">
        <v>650</v>
      </c>
      <c r="C5609" t="s">
        <v>14005</v>
      </c>
      <c r="D5609" t="s">
        <v>13990</v>
      </c>
      <c r="E5609" t="s">
        <v>13990</v>
      </c>
      <c r="F5609">
        <v>2</v>
      </c>
      <c r="G5609">
        <v>2.7</v>
      </c>
      <c r="H5609" t="s">
        <v>13995</v>
      </c>
      <c r="I5609">
        <v>8</v>
      </c>
    </row>
    <row r="5610" spans="1:9" x14ac:dyDescent="0.3">
      <c r="A5610">
        <v>301783</v>
      </c>
      <c r="B5610">
        <v>100</v>
      </c>
      <c r="C5610" t="s">
        <v>14005</v>
      </c>
      <c r="D5610" t="s">
        <v>13990</v>
      </c>
      <c r="E5610" t="s">
        <v>13990</v>
      </c>
      <c r="F5610">
        <v>1</v>
      </c>
      <c r="G5610">
        <v>2.9</v>
      </c>
      <c r="H5610" t="s">
        <v>13995</v>
      </c>
      <c r="I5610">
        <v>5</v>
      </c>
    </row>
    <row r="5611" spans="1:9" x14ac:dyDescent="0.3">
      <c r="A5611">
        <v>9218</v>
      </c>
      <c r="B5611">
        <v>200</v>
      </c>
      <c r="C5611" t="s">
        <v>14005</v>
      </c>
      <c r="D5611" t="s">
        <v>13990</v>
      </c>
      <c r="E5611" t="s">
        <v>13990</v>
      </c>
      <c r="F5611">
        <v>1</v>
      </c>
      <c r="G5611">
        <v>2.8</v>
      </c>
      <c r="H5611" t="s">
        <v>13995</v>
      </c>
      <c r="I5611">
        <v>6</v>
      </c>
    </row>
    <row r="5612" spans="1:9" x14ac:dyDescent="0.3">
      <c r="A5612">
        <v>301994</v>
      </c>
      <c r="B5612">
        <v>450</v>
      </c>
      <c r="C5612" t="s">
        <v>14005</v>
      </c>
      <c r="D5612" t="s">
        <v>13990</v>
      </c>
      <c r="E5612" t="s">
        <v>13990</v>
      </c>
      <c r="F5612">
        <v>1</v>
      </c>
      <c r="G5612">
        <v>3</v>
      </c>
      <c r="H5612" t="s">
        <v>13995</v>
      </c>
      <c r="I5612">
        <v>5</v>
      </c>
    </row>
    <row r="5613" spans="1:9" x14ac:dyDescent="0.3">
      <c r="A5613">
        <v>306729</v>
      </c>
      <c r="B5613">
        <v>150</v>
      </c>
      <c r="C5613" t="s">
        <v>14005</v>
      </c>
      <c r="D5613" t="s">
        <v>13990</v>
      </c>
      <c r="E5613" t="s">
        <v>13990</v>
      </c>
      <c r="F5613">
        <v>1</v>
      </c>
      <c r="G5613">
        <v>3</v>
      </c>
      <c r="H5613" t="s">
        <v>13995</v>
      </c>
      <c r="I5613">
        <v>6</v>
      </c>
    </row>
    <row r="5614" spans="1:9" x14ac:dyDescent="0.3">
      <c r="A5614">
        <v>9207</v>
      </c>
      <c r="B5614">
        <v>100</v>
      </c>
      <c r="C5614" t="s">
        <v>14005</v>
      </c>
      <c r="D5614" t="s">
        <v>13990</v>
      </c>
      <c r="E5614" t="s">
        <v>13990</v>
      </c>
      <c r="F5614">
        <v>1</v>
      </c>
      <c r="G5614">
        <v>2.8</v>
      </c>
      <c r="H5614" t="s">
        <v>13995</v>
      </c>
      <c r="I5614">
        <v>6</v>
      </c>
    </row>
    <row r="5615" spans="1:9" x14ac:dyDescent="0.3">
      <c r="A5615">
        <v>306743</v>
      </c>
      <c r="B5615">
        <v>100</v>
      </c>
      <c r="C5615" t="s">
        <v>14005</v>
      </c>
      <c r="D5615" t="s">
        <v>13990</v>
      </c>
      <c r="E5615" t="s">
        <v>13990</v>
      </c>
      <c r="F5615">
        <v>1</v>
      </c>
      <c r="G5615">
        <v>0</v>
      </c>
      <c r="H5615" t="s">
        <v>13993</v>
      </c>
      <c r="I5615">
        <v>2</v>
      </c>
    </row>
    <row r="5616" spans="1:9" x14ac:dyDescent="0.3">
      <c r="A5616">
        <v>306733</v>
      </c>
      <c r="B5616">
        <v>150</v>
      </c>
      <c r="C5616" t="s">
        <v>14005</v>
      </c>
      <c r="D5616" t="s">
        <v>13990</v>
      </c>
      <c r="E5616" t="s">
        <v>13990</v>
      </c>
      <c r="F5616">
        <v>1</v>
      </c>
      <c r="G5616">
        <v>0</v>
      </c>
      <c r="H5616" t="s">
        <v>13993</v>
      </c>
      <c r="I5616">
        <v>2</v>
      </c>
    </row>
    <row r="5617" spans="1:9" x14ac:dyDescent="0.3">
      <c r="A5617">
        <v>302042</v>
      </c>
      <c r="B5617">
        <v>100</v>
      </c>
      <c r="C5617" t="s">
        <v>14005</v>
      </c>
      <c r="D5617" t="s">
        <v>13990</v>
      </c>
      <c r="E5617" t="s">
        <v>13990</v>
      </c>
      <c r="F5617">
        <v>1</v>
      </c>
      <c r="G5617">
        <v>0</v>
      </c>
      <c r="H5617" t="s">
        <v>13993</v>
      </c>
      <c r="I5617">
        <v>2</v>
      </c>
    </row>
    <row r="5618" spans="1:9" x14ac:dyDescent="0.3">
      <c r="A5618">
        <v>18231755</v>
      </c>
      <c r="B5618">
        <v>200</v>
      </c>
      <c r="C5618" t="s">
        <v>14005</v>
      </c>
      <c r="D5618" t="s">
        <v>13990</v>
      </c>
      <c r="E5618" t="s">
        <v>13990</v>
      </c>
      <c r="F5618">
        <v>1</v>
      </c>
      <c r="G5618">
        <v>0</v>
      </c>
      <c r="H5618" t="s">
        <v>13993</v>
      </c>
      <c r="I5618">
        <v>1</v>
      </c>
    </row>
    <row r="5619" spans="1:9" x14ac:dyDescent="0.3">
      <c r="A5619">
        <v>18228878</v>
      </c>
      <c r="B5619">
        <v>300</v>
      </c>
      <c r="C5619" t="s">
        <v>14005</v>
      </c>
      <c r="D5619" t="s">
        <v>13990</v>
      </c>
      <c r="E5619" t="s">
        <v>13990</v>
      </c>
      <c r="F5619">
        <v>1</v>
      </c>
      <c r="G5619">
        <v>0</v>
      </c>
      <c r="H5619" t="s">
        <v>13993</v>
      </c>
      <c r="I5619">
        <v>0</v>
      </c>
    </row>
    <row r="5620" spans="1:9" x14ac:dyDescent="0.3">
      <c r="A5620">
        <v>302011</v>
      </c>
      <c r="B5620">
        <v>100</v>
      </c>
      <c r="C5620" t="s">
        <v>14005</v>
      </c>
      <c r="D5620" t="s">
        <v>13990</v>
      </c>
      <c r="E5620" t="s">
        <v>13990</v>
      </c>
      <c r="F5620">
        <v>1</v>
      </c>
      <c r="G5620">
        <v>0</v>
      </c>
      <c r="H5620" t="s">
        <v>13993</v>
      </c>
      <c r="I5620">
        <v>1</v>
      </c>
    </row>
    <row r="5621" spans="1:9" x14ac:dyDescent="0.3">
      <c r="A5621">
        <v>18366001</v>
      </c>
      <c r="B5621">
        <v>200</v>
      </c>
      <c r="C5621" t="s">
        <v>14005</v>
      </c>
      <c r="D5621" t="s">
        <v>13990</v>
      </c>
      <c r="E5621" t="s">
        <v>13990</v>
      </c>
      <c r="F5621">
        <v>1</v>
      </c>
      <c r="G5621">
        <v>0</v>
      </c>
      <c r="H5621" t="s">
        <v>13993</v>
      </c>
      <c r="I5621">
        <v>0</v>
      </c>
    </row>
    <row r="5622" spans="1:9" x14ac:dyDescent="0.3">
      <c r="A5622">
        <v>18368020</v>
      </c>
      <c r="B5622">
        <v>200</v>
      </c>
      <c r="C5622" t="s">
        <v>14005</v>
      </c>
      <c r="D5622" t="s">
        <v>13990</v>
      </c>
      <c r="E5622" t="s">
        <v>13990</v>
      </c>
      <c r="F5622">
        <v>1</v>
      </c>
      <c r="G5622">
        <v>0</v>
      </c>
      <c r="H5622" t="s">
        <v>13993</v>
      </c>
      <c r="I5622">
        <v>1</v>
      </c>
    </row>
    <row r="5623" spans="1:9" x14ac:dyDescent="0.3">
      <c r="A5623">
        <v>301786</v>
      </c>
      <c r="B5623">
        <v>200</v>
      </c>
      <c r="C5623" t="s">
        <v>14005</v>
      </c>
      <c r="D5623" t="s">
        <v>13990</v>
      </c>
      <c r="E5623" t="s">
        <v>13990</v>
      </c>
      <c r="F5623">
        <v>1</v>
      </c>
      <c r="G5623">
        <v>0</v>
      </c>
      <c r="H5623" t="s">
        <v>13993</v>
      </c>
      <c r="I5623">
        <v>0</v>
      </c>
    </row>
    <row r="5624" spans="1:9" x14ac:dyDescent="0.3">
      <c r="A5624">
        <v>302221</v>
      </c>
      <c r="B5624">
        <v>100</v>
      </c>
      <c r="C5624" t="s">
        <v>14005</v>
      </c>
      <c r="D5624" t="s">
        <v>13990</v>
      </c>
      <c r="E5624" t="s">
        <v>13990</v>
      </c>
      <c r="F5624">
        <v>1</v>
      </c>
      <c r="G5624">
        <v>0</v>
      </c>
      <c r="H5624" t="s">
        <v>13993</v>
      </c>
      <c r="I5624">
        <v>1</v>
      </c>
    </row>
    <row r="5625" spans="1:9" x14ac:dyDescent="0.3">
      <c r="A5625">
        <v>302175</v>
      </c>
      <c r="B5625">
        <v>350</v>
      </c>
      <c r="C5625" t="s">
        <v>14005</v>
      </c>
      <c r="D5625" t="s">
        <v>13990</v>
      </c>
      <c r="E5625" t="s">
        <v>13990</v>
      </c>
      <c r="F5625">
        <v>1</v>
      </c>
      <c r="G5625">
        <v>0</v>
      </c>
      <c r="H5625" t="s">
        <v>13993</v>
      </c>
      <c r="I5625">
        <v>2</v>
      </c>
    </row>
    <row r="5626" spans="1:9" x14ac:dyDescent="0.3">
      <c r="A5626">
        <v>18431171</v>
      </c>
      <c r="B5626">
        <v>600</v>
      </c>
      <c r="C5626" t="s">
        <v>14005</v>
      </c>
      <c r="D5626" t="s">
        <v>13990</v>
      </c>
      <c r="E5626" t="s">
        <v>13990</v>
      </c>
      <c r="F5626">
        <v>2</v>
      </c>
      <c r="G5626">
        <v>0</v>
      </c>
      <c r="H5626" t="s">
        <v>13993</v>
      </c>
      <c r="I5626">
        <v>1</v>
      </c>
    </row>
    <row r="5627" spans="1:9" x14ac:dyDescent="0.3">
      <c r="A5627">
        <v>17989108</v>
      </c>
      <c r="B5627">
        <v>150</v>
      </c>
      <c r="C5627" t="s">
        <v>14005</v>
      </c>
      <c r="D5627" t="s">
        <v>13990</v>
      </c>
      <c r="E5627" t="s">
        <v>13990</v>
      </c>
      <c r="F5627">
        <v>1</v>
      </c>
      <c r="G5627">
        <v>0</v>
      </c>
      <c r="H5627" t="s">
        <v>13993</v>
      </c>
      <c r="I5627">
        <v>0</v>
      </c>
    </row>
    <row r="5628" spans="1:9" x14ac:dyDescent="0.3">
      <c r="A5628">
        <v>18449798</v>
      </c>
      <c r="B5628">
        <v>700</v>
      </c>
      <c r="C5628" t="s">
        <v>14005</v>
      </c>
      <c r="D5628" t="s">
        <v>13990</v>
      </c>
      <c r="E5628" t="s">
        <v>13990</v>
      </c>
      <c r="F5628">
        <v>2</v>
      </c>
      <c r="G5628">
        <v>0</v>
      </c>
      <c r="H5628" t="s">
        <v>13993</v>
      </c>
      <c r="I5628">
        <v>1</v>
      </c>
    </row>
    <row r="5629" spans="1:9" x14ac:dyDescent="0.3">
      <c r="A5629">
        <v>313287</v>
      </c>
      <c r="B5629">
        <v>200</v>
      </c>
      <c r="C5629" t="s">
        <v>14005</v>
      </c>
      <c r="D5629" t="s">
        <v>13990</v>
      </c>
      <c r="E5629" t="s">
        <v>13990</v>
      </c>
      <c r="F5629">
        <v>1</v>
      </c>
      <c r="G5629">
        <v>0</v>
      </c>
      <c r="H5629" t="s">
        <v>13993</v>
      </c>
      <c r="I5629">
        <v>1</v>
      </c>
    </row>
    <row r="5630" spans="1:9" x14ac:dyDescent="0.3">
      <c r="A5630">
        <v>312161</v>
      </c>
      <c r="B5630">
        <v>200</v>
      </c>
      <c r="C5630" t="s">
        <v>14005</v>
      </c>
      <c r="D5630" t="s">
        <v>13990</v>
      </c>
      <c r="E5630" t="s">
        <v>13990</v>
      </c>
      <c r="F5630">
        <v>1</v>
      </c>
      <c r="G5630">
        <v>0</v>
      </c>
      <c r="H5630" t="s">
        <v>13993</v>
      </c>
      <c r="I5630">
        <v>0</v>
      </c>
    </row>
    <row r="5631" spans="1:9" x14ac:dyDescent="0.3">
      <c r="A5631">
        <v>18368003</v>
      </c>
      <c r="B5631">
        <v>100</v>
      </c>
      <c r="C5631" t="s">
        <v>14005</v>
      </c>
      <c r="D5631" t="s">
        <v>13990</v>
      </c>
      <c r="E5631" t="s">
        <v>13990</v>
      </c>
      <c r="F5631">
        <v>1</v>
      </c>
      <c r="G5631">
        <v>0</v>
      </c>
      <c r="H5631" t="s">
        <v>13993</v>
      </c>
      <c r="I5631">
        <v>0</v>
      </c>
    </row>
    <row r="5632" spans="1:9" x14ac:dyDescent="0.3">
      <c r="A5632">
        <v>312153</v>
      </c>
      <c r="B5632">
        <v>200</v>
      </c>
      <c r="C5632" t="s">
        <v>14005</v>
      </c>
      <c r="D5632" t="s">
        <v>13990</v>
      </c>
      <c r="E5632" t="s">
        <v>13990</v>
      </c>
      <c r="F5632">
        <v>1</v>
      </c>
      <c r="G5632">
        <v>0</v>
      </c>
      <c r="H5632" t="s">
        <v>13993</v>
      </c>
      <c r="I5632">
        <v>2</v>
      </c>
    </row>
    <row r="5633" spans="1:9" x14ac:dyDescent="0.3">
      <c r="A5633">
        <v>18449651</v>
      </c>
      <c r="B5633">
        <v>600</v>
      </c>
      <c r="C5633" t="s">
        <v>14005</v>
      </c>
      <c r="D5633" t="s">
        <v>13990</v>
      </c>
      <c r="E5633" t="s">
        <v>13990</v>
      </c>
      <c r="F5633">
        <v>2</v>
      </c>
      <c r="G5633">
        <v>0</v>
      </c>
      <c r="H5633" t="s">
        <v>13993</v>
      </c>
      <c r="I5633">
        <v>2</v>
      </c>
    </row>
    <row r="5634" spans="1:9" x14ac:dyDescent="0.3">
      <c r="A5634">
        <v>18431159</v>
      </c>
      <c r="B5634">
        <v>450</v>
      </c>
      <c r="C5634" t="s">
        <v>14005</v>
      </c>
      <c r="D5634" t="s">
        <v>13990</v>
      </c>
      <c r="E5634" t="s">
        <v>13990</v>
      </c>
      <c r="F5634">
        <v>1</v>
      </c>
      <c r="G5634">
        <v>0</v>
      </c>
      <c r="H5634" t="s">
        <v>13993</v>
      </c>
      <c r="I5634">
        <v>1</v>
      </c>
    </row>
    <row r="5635" spans="1:9" x14ac:dyDescent="0.3">
      <c r="A5635">
        <v>18350870</v>
      </c>
      <c r="B5635">
        <v>500</v>
      </c>
      <c r="C5635" t="s">
        <v>14005</v>
      </c>
      <c r="D5635" t="s">
        <v>13990</v>
      </c>
      <c r="E5635" t="s">
        <v>13990</v>
      </c>
      <c r="F5635">
        <v>2</v>
      </c>
      <c r="G5635">
        <v>0</v>
      </c>
      <c r="H5635" t="s">
        <v>13993</v>
      </c>
      <c r="I5635">
        <v>1</v>
      </c>
    </row>
    <row r="5636" spans="1:9" x14ac:dyDescent="0.3">
      <c r="A5636">
        <v>302002</v>
      </c>
      <c r="B5636">
        <v>100</v>
      </c>
      <c r="C5636" t="s">
        <v>14005</v>
      </c>
      <c r="D5636" t="s">
        <v>13990</v>
      </c>
      <c r="E5636" t="s">
        <v>13990</v>
      </c>
      <c r="F5636">
        <v>1</v>
      </c>
      <c r="G5636">
        <v>0</v>
      </c>
      <c r="H5636" t="s">
        <v>13993</v>
      </c>
      <c r="I5636">
        <v>1</v>
      </c>
    </row>
    <row r="5637" spans="1:9" x14ac:dyDescent="0.3">
      <c r="A5637">
        <v>312146</v>
      </c>
      <c r="B5637">
        <v>150</v>
      </c>
      <c r="C5637" t="s">
        <v>14005</v>
      </c>
      <c r="D5637" t="s">
        <v>13990</v>
      </c>
      <c r="E5637" t="s">
        <v>13990</v>
      </c>
      <c r="F5637">
        <v>1</v>
      </c>
      <c r="G5637">
        <v>0</v>
      </c>
      <c r="H5637" t="s">
        <v>13993</v>
      </c>
      <c r="I5637">
        <v>3</v>
      </c>
    </row>
    <row r="5638" spans="1:9" x14ac:dyDescent="0.3">
      <c r="A5638">
        <v>18431173</v>
      </c>
      <c r="B5638">
        <v>400</v>
      </c>
      <c r="C5638" t="s">
        <v>14005</v>
      </c>
      <c r="D5638" t="s">
        <v>13990</v>
      </c>
      <c r="E5638" t="s">
        <v>13990</v>
      </c>
      <c r="F5638">
        <v>1</v>
      </c>
      <c r="G5638">
        <v>0</v>
      </c>
      <c r="H5638" t="s">
        <v>13993</v>
      </c>
      <c r="I5638">
        <v>0</v>
      </c>
    </row>
    <row r="5639" spans="1:9" x14ac:dyDescent="0.3">
      <c r="A5639">
        <v>18372324</v>
      </c>
      <c r="B5639">
        <v>250</v>
      </c>
      <c r="C5639" t="s">
        <v>14005</v>
      </c>
      <c r="D5639" t="s">
        <v>13990</v>
      </c>
      <c r="E5639" t="s">
        <v>13990</v>
      </c>
      <c r="F5639">
        <v>1</v>
      </c>
      <c r="G5639">
        <v>0</v>
      </c>
      <c r="H5639" t="s">
        <v>13993</v>
      </c>
      <c r="I5639">
        <v>0</v>
      </c>
    </row>
    <row r="5640" spans="1:9" x14ac:dyDescent="0.3">
      <c r="A5640">
        <v>18445631</v>
      </c>
      <c r="B5640">
        <v>200</v>
      </c>
      <c r="C5640" t="s">
        <v>14005</v>
      </c>
      <c r="D5640" t="s">
        <v>13990</v>
      </c>
      <c r="E5640" t="s">
        <v>13990</v>
      </c>
      <c r="F5640">
        <v>1</v>
      </c>
      <c r="G5640">
        <v>0</v>
      </c>
      <c r="H5640" t="s">
        <v>13993</v>
      </c>
      <c r="I5640">
        <v>1</v>
      </c>
    </row>
    <row r="5641" spans="1:9" x14ac:dyDescent="0.3">
      <c r="A5641">
        <v>18431151</v>
      </c>
      <c r="B5641">
        <v>350</v>
      </c>
      <c r="C5641" t="s">
        <v>14005</v>
      </c>
      <c r="D5641" t="s">
        <v>13990</v>
      </c>
      <c r="E5641" t="s">
        <v>13990</v>
      </c>
      <c r="F5641">
        <v>1</v>
      </c>
      <c r="G5641">
        <v>0</v>
      </c>
      <c r="H5641" t="s">
        <v>13993</v>
      </c>
      <c r="I5641">
        <v>1</v>
      </c>
    </row>
    <row r="5642" spans="1:9" x14ac:dyDescent="0.3">
      <c r="A5642">
        <v>18378581</v>
      </c>
      <c r="B5642">
        <v>350</v>
      </c>
      <c r="C5642" t="s">
        <v>14005</v>
      </c>
      <c r="D5642" t="s">
        <v>13990</v>
      </c>
      <c r="E5642" t="s">
        <v>13990</v>
      </c>
      <c r="F5642">
        <v>1</v>
      </c>
      <c r="G5642">
        <v>0</v>
      </c>
      <c r="H5642" t="s">
        <v>13993</v>
      </c>
      <c r="I5642">
        <v>0</v>
      </c>
    </row>
    <row r="5643" spans="1:9" x14ac:dyDescent="0.3">
      <c r="A5643">
        <v>18406823</v>
      </c>
      <c r="B5643">
        <v>150</v>
      </c>
      <c r="C5643" t="s">
        <v>14005</v>
      </c>
      <c r="D5643" t="s">
        <v>13990</v>
      </c>
      <c r="E5643" t="s">
        <v>13990</v>
      </c>
      <c r="F5643">
        <v>1</v>
      </c>
      <c r="G5643">
        <v>0</v>
      </c>
      <c r="H5643" t="s">
        <v>13993</v>
      </c>
      <c r="I5643">
        <v>0</v>
      </c>
    </row>
    <row r="5644" spans="1:9" x14ac:dyDescent="0.3">
      <c r="A5644">
        <v>301867</v>
      </c>
      <c r="B5644">
        <v>100</v>
      </c>
      <c r="C5644" t="s">
        <v>14005</v>
      </c>
      <c r="D5644" t="s">
        <v>13990</v>
      </c>
      <c r="E5644" t="s">
        <v>13990</v>
      </c>
      <c r="F5644">
        <v>1</v>
      </c>
      <c r="G5644">
        <v>0</v>
      </c>
      <c r="H5644" t="s">
        <v>13993</v>
      </c>
      <c r="I5644">
        <v>3</v>
      </c>
    </row>
    <row r="5645" spans="1:9" x14ac:dyDescent="0.3">
      <c r="A5645">
        <v>306657</v>
      </c>
      <c r="B5645">
        <v>200</v>
      </c>
      <c r="C5645" t="s">
        <v>14005</v>
      </c>
      <c r="D5645" t="s">
        <v>13990</v>
      </c>
      <c r="E5645" t="s">
        <v>13990</v>
      </c>
      <c r="F5645">
        <v>1</v>
      </c>
      <c r="G5645">
        <v>0</v>
      </c>
      <c r="H5645" t="s">
        <v>13993</v>
      </c>
      <c r="I5645">
        <v>0</v>
      </c>
    </row>
    <row r="5646" spans="1:9" x14ac:dyDescent="0.3">
      <c r="A5646">
        <v>306747</v>
      </c>
      <c r="B5646">
        <v>100</v>
      </c>
      <c r="C5646" t="s">
        <v>14005</v>
      </c>
      <c r="D5646" t="s">
        <v>13990</v>
      </c>
      <c r="E5646" t="s">
        <v>13990</v>
      </c>
      <c r="F5646">
        <v>1</v>
      </c>
      <c r="G5646">
        <v>0</v>
      </c>
      <c r="H5646" t="s">
        <v>13993</v>
      </c>
      <c r="I5646">
        <v>1</v>
      </c>
    </row>
    <row r="5647" spans="1:9" x14ac:dyDescent="0.3">
      <c r="A5647">
        <v>18376478</v>
      </c>
      <c r="B5647">
        <v>500</v>
      </c>
      <c r="C5647" t="s">
        <v>14005</v>
      </c>
      <c r="D5647" t="s">
        <v>13990</v>
      </c>
      <c r="E5647" t="s">
        <v>13990</v>
      </c>
      <c r="F5647">
        <v>2</v>
      </c>
      <c r="G5647">
        <v>0</v>
      </c>
      <c r="H5647" t="s">
        <v>13993</v>
      </c>
      <c r="I5647">
        <v>2</v>
      </c>
    </row>
    <row r="5648" spans="1:9" x14ac:dyDescent="0.3">
      <c r="A5648">
        <v>301775</v>
      </c>
      <c r="B5648">
        <v>500</v>
      </c>
      <c r="C5648" t="s">
        <v>14005</v>
      </c>
      <c r="D5648" t="s">
        <v>13990</v>
      </c>
      <c r="E5648" t="s">
        <v>13990</v>
      </c>
      <c r="F5648">
        <v>2</v>
      </c>
      <c r="G5648">
        <v>0</v>
      </c>
      <c r="H5648" t="s">
        <v>13993</v>
      </c>
      <c r="I5648">
        <v>2</v>
      </c>
    </row>
    <row r="5649" spans="1:9" x14ac:dyDescent="0.3">
      <c r="A5649">
        <v>313012</v>
      </c>
      <c r="B5649">
        <v>500</v>
      </c>
      <c r="C5649" t="s">
        <v>14005</v>
      </c>
      <c r="D5649" t="s">
        <v>13990</v>
      </c>
      <c r="E5649" t="s">
        <v>14000</v>
      </c>
      <c r="F5649">
        <v>2</v>
      </c>
      <c r="G5649">
        <v>0</v>
      </c>
      <c r="H5649" t="s">
        <v>13993</v>
      </c>
      <c r="I5649">
        <v>2</v>
      </c>
    </row>
    <row r="5650" spans="1:9" x14ac:dyDescent="0.3">
      <c r="A5650">
        <v>18466429</v>
      </c>
      <c r="B5650">
        <v>100</v>
      </c>
      <c r="C5650" t="s">
        <v>14005</v>
      </c>
      <c r="D5650" t="s">
        <v>13990</v>
      </c>
      <c r="E5650" t="s">
        <v>13990</v>
      </c>
      <c r="F5650">
        <v>1</v>
      </c>
      <c r="G5650">
        <v>0</v>
      </c>
      <c r="H5650" t="s">
        <v>13993</v>
      </c>
      <c r="I5650">
        <v>0</v>
      </c>
    </row>
    <row r="5651" spans="1:9" x14ac:dyDescent="0.3">
      <c r="A5651">
        <v>18222029</v>
      </c>
      <c r="B5651">
        <v>200</v>
      </c>
      <c r="C5651" t="s">
        <v>14005</v>
      </c>
      <c r="D5651" t="s">
        <v>13990</v>
      </c>
      <c r="E5651" t="s">
        <v>13990</v>
      </c>
      <c r="F5651">
        <v>1</v>
      </c>
      <c r="G5651">
        <v>0</v>
      </c>
      <c r="H5651" t="s">
        <v>13993</v>
      </c>
      <c r="I5651">
        <v>1</v>
      </c>
    </row>
    <row r="5652" spans="1:9" x14ac:dyDescent="0.3">
      <c r="A5652">
        <v>302782</v>
      </c>
      <c r="B5652">
        <v>100</v>
      </c>
      <c r="C5652" t="s">
        <v>14005</v>
      </c>
      <c r="D5652" t="s">
        <v>13990</v>
      </c>
      <c r="E5652" t="s">
        <v>13990</v>
      </c>
      <c r="F5652">
        <v>1</v>
      </c>
      <c r="G5652">
        <v>0</v>
      </c>
      <c r="H5652" t="s">
        <v>13993</v>
      </c>
      <c r="I5652">
        <v>1</v>
      </c>
    </row>
    <row r="5653" spans="1:9" x14ac:dyDescent="0.3">
      <c r="A5653">
        <v>18440259</v>
      </c>
      <c r="B5653">
        <v>500</v>
      </c>
      <c r="C5653" t="s">
        <v>14005</v>
      </c>
      <c r="D5653" t="s">
        <v>13990</v>
      </c>
      <c r="E5653" t="s">
        <v>13990</v>
      </c>
      <c r="F5653">
        <v>2</v>
      </c>
      <c r="G5653">
        <v>0</v>
      </c>
      <c r="H5653" t="s">
        <v>13993</v>
      </c>
      <c r="I5653">
        <v>3</v>
      </c>
    </row>
    <row r="5654" spans="1:9" x14ac:dyDescent="0.3">
      <c r="A5654">
        <v>18369764</v>
      </c>
      <c r="B5654">
        <v>550</v>
      </c>
      <c r="C5654" t="s">
        <v>14005</v>
      </c>
      <c r="D5654" t="s">
        <v>13990</v>
      </c>
      <c r="E5654" t="s">
        <v>13990</v>
      </c>
      <c r="F5654">
        <v>2</v>
      </c>
      <c r="G5654">
        <v>0</v>
      </c>
      <c r="H5654" t="s">
        <v>13993</v>
      </c>
      <c r="I5654">
        <v>0</v>
      </c>
    </row>
    <row r="5655" spans="1:9" x14ac:dyDescent="0.3">
      <c r="A5655">
        <v>17989110</v>
      </c>
      <c r="B5655">
        <v>400</v>
      </c>
      <c r="C5655" t="s">
        <v>14005</v>
      </c>
      <c r="D5655" t="s">
        <v>13990</v>
      </c>
      <c r="E5655" t="s">
        <v>13990</v>
      </c>
      <c r="F5655">
        <v>1</v>
      </c>
      <c r="G5655">
        <v>0</v>
      </c>
      <c r="H5655" t="s">
        <v>13993</v>
      </c>
      <c r="I5655">
        <v>1</v>
      </c>
    </row>
    <row r="5656" spans="1:9" x14ac:dyDescent="0.3">
      <c r="A5656">
        <v>18369751</v>
      </c>
      <c r="B5656">
        <v>200</v>
      </c>
      <c r="C5656" t="s">
        <v>14005</v>
      </c>
      <c r="D5656" t="s">
        <v>13990</v>
      </c>
      <c r="E5656" t="s">
        <v>13990</v>
      </c>
      <c r="F5656">
        <v>1</v>
      </c>
      <c r="G5656">
        <v>0</v>
      </c>
      <c r="H5656" t="s">
        <v>13993</v>
      </c>
      <c r="I5656">
        <v>1</v>
      </c>
    </row>
    <row r="5657" spans="1:9" x14ac:dyDescent="0.3">
      <c r="A5657">
        <v>302046</v>
      </c>
      <c r="B5657">
        <v>200</v>
      </c>
      <c r="C5657" t="s">
        <v>14005</v>
      </c>
      <c r="D5657" t="s">
        <v>13990</v>
      </c>
      <c r="E5657" t="s">
        <v>13990</v>
      </c>
      <c r="F5657">
        <v>1</v>
      </c>
      <c r="G5657">
        <v>0</v>
      </c>
      <c r="H5657" t="s">
        <v>13993</v>
      </c>
      <c r="I5657">
        <v>1</v>
      </c>
    </row>
    <row r="5658" spans="1:9" x14ac:dyDescent="0.3">
      <c r="A5658">
        <v>18431105</v>
      </c>
      <c r="B5658">
        <v>400</v>
      </c>
      <c r="C5658" t="s">
        <v>14005</v>
      </c>
      <c r="D5658" t="s">
        <v>13990</v>
      </c>
      <c r="E5658" t="s">
        <v>13990</v>
      </c>
      <c r="F5658">
        <v>1</v>
      </c>
      <c r="G5658">
        <v>0</v>
      </c>
      <c r="H5658" t="s">
        <v>13993</v>
      </c>
      <c r="I5658">
        <v>0</v>
      </c>
    </row>
    <row r="5659" spans="1:9" x14ac:dyDescent="0.3">
      <c r="A5659">
        <v>18489651</v>
      </c>
      <c r="B5659">
        <v>500</v>
      </c>
      <c r="C5659" t="s">
        <v>14005</v>
      </c>
      <c r="D5659" t="s">
        <v>13990</v>
      </c>
      <c r="E5659" t="s">
        <v>13990</v>
      </c>
      <c r="F5659">
        <v>2</v>
      </c>
      <c r="G5659">
        <v>0</v>
      </c>
      <c r="H5659" t="s">
        <v>13993</v>
      </c>
      <c r="I5659">
        <v>1</v>
      </c>
    </row>
    <row r="5660" spans="1:9" x14ac:dyDescent="0.3">
      <c r="A5660">
        <v>306749</v>
      </c>
      <c r="B5660">
        <v>200</v>
      </c>
      <c r="C5660" t="s">
        <v>14005</v>
      </c>
      <c r="D5660" t="s">
        <v>13990</v>
      </c>
      <c r="E5660" t="s">
        <v>13990</v>
      </c>
      <c r="F5660">
        <v>1</v>
      </c>
      <c r="G5660">
        <v>0</v>
      </c>
      <c r="H5660" t="s">
        <v>13993</v>
      </c>
      <c r="I5660">
        <v>3</v>
      </c>
    </row>
    <row r="5661" spans="1:9" x14ac:dyDescent="0.3">
      <c r="A5661">
        <v>308128</v>
      </c>
      <c r="B5661">
        <v>100</v>
      </c>
      <c r="C5661" t="s">
        <v>14005</v>
      </c>
      <c r="D5661" t="s">
        <v>13990</v>
      </c>
      <c r="E5661" t="s">
        <v>13990</v>
      </c>
      <c r="F5661">
        <v>1</v>
      </c>
      <c r="G5661">
        <v>0</v>
      </c>
      <c r="H5661" t="s">
        <v>13993</v>
      </c>
      <c r="I5661">
        <v>1</v>
      </c>
    </row>
    <row r="5662" spans="1:9" x14ac:dyDescent="0.3">
      <c r="A5662">
        <v>306653</v>
      </c>
      <c r="B5662">
        <v>50</v>
      </c>
      <c r="C5662" t="s">
        <v>14005</v>
      </c>
      <c r="D5662" t="s">
        <v>13990</v>
      </c>
      <c r="E5662" t="s">
        <v>13990</v>
      </c>
      <c r="F5662">
        <v>1</v>
      </c>
      <c r="G5662">
        <v>0</v>
      </c>
      <c r="H5662" t="s">
        <v>13993</v>
      </c>
      <c r="I5662">
        <v>1</v>
      </c>
    </row>
    <row r="5663" spans="1:9" x14ac:dyDescent="0.3">
      <c r="A5663">
        <v>18433910</v>
      </c>
      <c r="B5663">
        <v>500</v>
      </c>
      <c r="C5663" t="s">
        <v>14005</v>
      </c>
      <c r="D5663" t="s">
        <v>13990</v>
      </c>
      <c r="E5663" t="s">
        <v>13990</v>
      </c>
      <c r="F5663">
        <v>2</v>
      </c>
      <c r="G5663">
        <v>3.2</v>
      </c>
      <c r="H5663" t="s">
        <v>13995</v>
      </c>
      <c r="I5663">
        <v>10</v>
      </c>
    </row>
    <row r="5664" spans="1:9" x14ac:dyDescent="0.3">
      <c r="A5664">
        <v>18435287</v>
      </c>
      <c r="B5664">
        <v>400</v>
      </c>
      <c r="C5664" t="s">
        <v>14005</v>
      </c>
      <c r="D5664" t="s">
        <v>13990</v>
      </c>
      <c r="E5664" t="s">
        <v>14000</v>
      </c>
      <c r="F5664">
        <v>1</v>
      </c>
      <c r="G5664">
        <v>3.2</v>
      </c>
      <c r="H5664" t="s">
        <v>13995</v>
      </c>
      <c r="I5664">
        <v>4</v>
      </c>
    </row>
    <row r="5665" spans="1:9" x14ac:dyDescent="0.3">
      <c r="A5665">
        <v>18433897</v>
      </c>
      <c r="B5665">
        <v>900</v>
      </c>
      <c r="C5665" t="s">
        <v>14005</v>
      </c>
      <c r="D5665" t="s">
        <v>13990</v>
      </c>
      <c r="E5665" t="s">
        <v>13990</v>
      </c>
      <c r="F5665">
        <v>2</v>
      </c>
      <c r="G5665">
        <v>0</v>
      </c>
      <c r="H5665" t="s">
        <v>13993</v>
      </c>
      <c r="I5665">
        <v>2</v>
      </c>
    </row>
    <row r="5666" spans="1:9" x14ac:dyDescent="0.3">
      <c r="A5666">
        <v>18435820</v>
      </c>
      <c r="B5666">
        <v>600</v>
      </c>
      <c r="C5666" t="s">
        <v>14005</v>
      </c>
      <c r="D5666" t="s">
        <v>13990</v>
      </c>
      <c r="E5666" t="s">
        <v>13990</v>
      </c>
      <c r="F5666">
        <v>2</v>
      </c>
      <c r="G5666">
        <v>0</v>
      </c>
      <c r="H5666" t="s">
        <v>13993</v>
      </c>
      <c r="I5666">
        <v>0</v>
      </c>
    </row>
    <row r="5667" spans="1:9" x14ac:dyDescent="0.3">
      <c r="A5667">
        <v>18435289</v>
      </c>
      <c r="B5667">
        <v>700</v>
      </c>
      <c r="C5667" t="s">
        <v>14005</v>
      </c>
      <c r="D5667" t="s">
        <v>13990</v>
      </c>
      <c r="E5667" t="s">
        <v>13990</v>
      </c>
      <c r="F5667">
        <v>2</v>
      </c>
      <c r="G5667">
        <v>0</v>
      </c>
      <c r="H5667" t="s">
        <v>13993</v>
      </c>
      <c r="I5667">
        <v>0</v>
      </c>
    </row>
    <row r="5668" spans="1:9" x14ac:dyDescent="0.3">
      <c r="A5668">
        <v>18438424</v>
      </c>
      <c r="B5668">
        <v>600</v>
      </c>
      <c r="C5668" t="s">
        <v>14005</v>
      </c>
      <c r="D5668" t="s">
        <v>13990</v>
      </c>
      <c r="E5668" t="s">
        <v>13990</v>
      </c>
      <c r="F5668">
        <v>2</v>
      </c>
      <c r="G5668">
        <v>0</v>
      </c>
      <c r="H5668" t="s">
        <v>13993</v>
      </c>
      <c r="I5668">
        <v>0</v>
      </c>
    </row>
    <row r="5669" spans="1:9" x14ac:dyDescent="0.3">
      <c r="A5669">
        <v>18435290</v>
      </c>
      <c r="B5669">
        <v>400</v>
      </c>
      <c r="C5669" t="s">
        <v>14005</v>
      </c>
      <c r="D5669" t="s">
        <v>13990</v>
      </c>
      <c r="E5669" t="s">
        <v>13990</v>
      </c>
      <c r="F5669">
        <v>1</v>
      </c>
      <c r="G5669">
        <v>0</v>
      </c>
      <c r="H5669" t="s">
        <v>13993</v>
      </c>
      <c r="I5669">
        <v>2</v>
      </c>
    </row>
    <row r="5670" spans="1:9" x14ac:dyDescent="0.3">
      <c r="A5670">
        <v>18433864</v>
      </c>
      <c r="B5670">
        <v>650</v>
      </c>
      <c r="C5670" t="s">
        <v>14005</v>
      </c>
      <c r="D5670" t="s">
        <v>13990</v>
      </c>
      <c r="E5670" t="s">
        <v>13990</v>
      </c>
      <c r="F5670">
        <v>2</v>
      </c>
      <c r="G5670">
        <v>0</v>
      </c>
      <c r="H5670" t="s">
        <v>13993</v>
      </c>
      <c r="I5670">
        <v>1</v>
      </c>
    </row>
    <row r="5671" spans="1:9" x14ac:dyDescent="0.3">
      <c r="A5671">
        <v>18435829</v>
      </c>
      <c r="B5671">
        <v>350</v>
      </c>
      <c r="C5671" t="s">
        <v>14005</v>
      </c>
      <c r="D5671" t="s">
        <v>13990</v>
      </c>
      <c r="E5671" t="s">
        <v>13990</v>
      </c>
      <c r="F5671">
        <v>1</v>
      </c>
      <c r="G5671">
        <v>0</v>
      </c>
      <c r="H5671" t="s">
        <v>13993</v>
      </c>
      <c r="I5671">
        <v>0</v>
      </c>
    </row>
    <row r="5672" spans="1:9" x14ac:dyDescent="0.3">
      <c r="A5672">
        <v>7618</v>
      </c>
      <c r="B5672">
        <v>400</v>
      </c>
      <c r="C5672" t="s">
        <v>14005</v>
      </c>
      <c r="D5672" t="s">
        <v>13990</v>
      </c>
      <c r="E5672" t="s">
        <v>13990</v>
      </c>
      <c r="F5672">
        <v>1</v>
      </c>
      <c r="G5672">
        <v>3.3</v>
      </c>
      <c r="H5672" t="s">
        <v>13995</v>
      </c>
      <c r="I5672">
        <v>46</v>
      </c>
    </row>
    <row r="5673" spans="1:9" x14ac:dyDescent="0.3">
      <c r="A5673">
        <v>3637</v>
      </c>
      <c r="B5673">
        <v>550</v>
      </c>
      <c r="C5673" t="s">
        <v>14005</v>
      </c>
      <c r="D5673" t="s">
        <v>13990</v>
      </c>
      <c r="E5673" t="s">
        <v>14000</v>
      </c>
      <c r="F5673">
        <v>2</v>
      </c>
      <c r="G5673">
        <v>3.4</v>
      </c>
      <c r="H5673" t="s">
        <v>13995</v>
      </c>
      <c r="I5673">
        <v>66</v>
      </c>
    </row>
    <row r="5674" spans="1:9" x14ac:dyDescent="0.3">
      <c r="A5674">
        <v>302277</v>
      </c>
      <c r="B5674">
        <v>700</v>
      </c>
      <c r="C5674" t="s">
        <v>14005</v>
      </c>
      <c r="D5674" t="s">
        <v>13990</v>
      </c>
      <c r="E5674" t="s">
        <v>13990</v>
      </c>
      <c r="F5674">
        <v>2</v>
      </c>
      <c r="G5674">
        <v>3.1</v>
      </c>
      <c r="H5674" t="s">
        <v>13995</v>
      </c>
      <c r="I5674">
        <v>11</v>
      </c>
    </row>
    <row r="5675" spans="1:9" x14ac:dyDescent="0.3">
      <c r="A5675">
        <v>18216942</v>
      </c>
      <c r="B5675">
        <v>900</v>
      </c>
      <c r="C5675" t="s">
        <v>14005</v>
      </c>
      <c r="D5675" t="s">
        <v>13990</v>
      </c>
      <c r="E5675" t="s">
        <v>14000</v>
      </c>
      <c r="F5675">
        <v>2</v>
      </c>
      <c r="G5675">
        <v>4.3</v>
      </c>
      <c r="H5675" t="s">
        <v>13989</v>
      </c>
      <c r="I5675">
        <v>108</v>
      </c>
    </row>
    <row r="5676" spans="1:9" x14ac:dyDescent="0.3">
      <c r="A5676">
        <v>5784</v>
      </c>
      <c r="B5676">
        <v>400</v>
      </c>
      <c r="C5676" t="s">
        <v>14005</v>
      </c>
      <c r="D5676" t="s">
        <v>13990</v>
      </c>
      <c r="E5676" t="s">
        <v>13990</v>
      </c>
      <c r="F5676">
        <v>1</v>
      </c>
      <c r="G5676">
        <v>3.3</v>
      </c>
      <c r="H5676" t="s">
        <v>13995</v>
      </c>
      <c r="I5676">
        <v>39</v>
      </c>
    </row>
    <row r="5677" spans="1:9" x14ac:dyDescent="0.3">
      <c r="A5677">
        <v>5783</v>
      </c>
      <c r="B5677">
        <v>300</v>
      </c>
      <c r="C5677" t="s">
        <v>14005</v>
      </c>
      <c r="D5677" t="s">
        <v>13990</v>
      </c>
      <c r="E5677" t="s">
        <v>13990</v>
      </c>
      <c r="F5677">
        <v>1</v>
      </c>
      <c r="G5677">
        <v>3.5</v>
      </c>
      <c r="H5677" t="s">
        <v>13994</v>
      </c>
      <c r="I5677">
        <v>39</v>
      </c>
    </row>
    <row r="5678" spans="1:9" x14ac:dyDescent="0.3">
      <c r="A5678">
        <v>800</v>
      </c>
      <c r="B5678">
        <v>1500</v>
      </c>
      <c r="C5678" t="s">
        <v>14005</v>
      </c>
      <c r="D5678" t="s">
        <v>14000</v>
      </c>
      <c r="E5678" t="s">
        <v>14000</v>
      </c>
      <c r="F5678">
        <v>3</v>
      </c>
      <c r="G5678">
        <v>3.6</v>
      </c>
      <c r="H5678" t="s">
        <v>13994</v>
      </c>
      <c r="I5678">
        <v>447</v>
      </c>
    </row>
    <row r="5679" spans="1:9" x14ac:dyDescent="0.3">
      <c r="A5679">
        <v>73</v>
      </c>
      <c r="B5679">
        <v>1200</v>
      </c>
      <c r="C5679" t="s">
        <v>14005</v>
      </c>
      <c r="D5679" t="s">
        <v>14000</v>
      </c>
      <c r="E5679" t="s">
        <v>14000</v>
      </c>
      <c r="F5679">
        <v>3</v>
      </c>
      <c r="G5679">
        <v>3.9</v>
      </c>
      <c r="H5679" t="s">
        <v>13994</v>
      </c>
      <c r="I5679">
        <v>768</v>
      </c>
    </row>
    <row r="5680" spans="1:9" x14ac:dyDescent="0.3">
      <c r="A5680">
        <v>308537</v>
      </c>
      <c r="B5680">
        <v>200</v>
      </c>
      <c r="C5680" t="s">
        <v>14005</v>
      </c>
      <c r="D5680" t="s">
        <v>13990</v>
      </c>
      <c r="E5680" t="s">
        <v>13990</v>
      </c>
      <c r="F5680">
        <v>1</v>
      </c>
      <c r="G5680">
        <v>3.8</v>
      </c>
      <c r="H5680" t="s">
        <v>13994</v>
      </c>
      <c r="I5680">
        <v>154</v>
      </c>
    </row>
    <row r="5681" spans="1:9" x14ac:dyDescent="0.3">
      <c r="A5681">
        <v>803</v>
      </c>
      <c r="B5681">
        <v>1700</v>
      </c>
      <c r="C5681" t="s">
        <v>14005</v>
      </c>
      <c r="D5681" t="s">
        <v>14000</v>
      </c>
      <c r="E5681" t="s">
        <v>14000</v>
      </c>
      <c r="F5681">
        <v>3</v>
      </c>
      <c r="G5681">
        <v>3.8</v>
      </c>
      <c r="H5681" t="s">
        <v>13994</v>
      </c>
      <c r="I5681">
        <v>337</v>
      </c>
    </row>
    <row r="5682" spans="1:9" x14ac:dyDescent="0.3">
      <c r="A5682">
        <v>103</v>
      </c>
      <c r="B5682">
        <v>1200</v>
      </c>
      <c r="C5682" t="s">
        <v>14005</v>
      </c>
      <c r="D5682" t="s">
        <v>13990</v>
      </c>
      <c r="E5682" t="s">
        <v>14000</v>
      </c>
      <c r="F5682">
        <v>3</v>
      </c>
      <c r="G5682">
        <v>3.8</v>
      </c>
      <c r="H5682" t="s">
        <v>13994</v>
      </c>
      <c r="I5682">
        <v>600</v>
      </c>
    </row>
    <row r="5683" spans="1:9" x14ac:dyDescent="0.3">
      <c r="A5683">
        <v>18421051</v>
      </c>
      <c r="B5683">
        <v>1600</v>
      </c>
      <c r="C5683" t="s">
        <v>14005</v>
      </c>
      <c r="D5683" t="s">
        <v>14000</v>
      </c>
      <c r="E5683" t="s">
        <v>13990</v>
      </c>
      <c r="F5683">
        <v>3</v>
      </c>
      <c r="G5683">
        <v>4.4000000000000004</v>
      </c>
      <c r="H5683" t="s">
        <v>13989</v>
      </c>
      <c r="I5683">
        <v>64</v>
      </c>
    </row>
    <row r="5684" spans="1:9" x14ac:dyDescent="0.3">
      <c r="A5684">
        <v>799</v>
      </c>
      <c r="B5684">
        <v>1500</v>
      </c>
      <c r="C5684" t="s">
        <v>14005</v>
      </c>
      <c r="D5684" t="s">
        <v>13990</v>
      </c>
      <c r="E5684" t="s">
        <v>14000</v>
      </c>
      <c r="F5684">
        <v>3</v>
      </c>
      <c r="G5684">
        <v>4.4000000000000004</v>
      </c>
      <c r="H5684" t="s">
        <v>13989</v>
      </c>
      <c r="I5684">
        <v>4373</v>
      </c>
    </row>
    <row r="5685" spans="1:9" x14ac:dyDescent="0.3">
      <c r="A5685">
        <v>801</v>
      </c>
      <c r="B5685">
        <v>1500</v>
      </c>
      <c r="C5685" t="s">
        <v>14005</v>
      </c>
      <c r="D5685" t="s">
        <v>14000</v>
      </c>
      <c r="E5685" t="s">
        <v>13990</v>
      </c>
      <c r="F5685">
        <v>3</v>
      </c>
      <c r="G5685">
        <v>4.0999999999999996</v>
      </c>
      <c r="H5685" t="s">
        <v>13989</v>
      </c>
      <c r="I5685">
        <v>1157</v>
      </c>
    </row>
    <row r="5686" spans="1:9" x14ac:dyDescent="0.3">
      <c r="A5686">
        <v>308845</v>
      </c>
      <c r="B5686">
        <v>250</v>
      </c>
      <c r="C5686" t="s">
        <v>14005</v>
      </c>
      <c r="D5686" t="s">
        <v>13990</v>
      </c>
      <c r="E5686" t="s">
        <v>13990</v>
      </c>
      <c r="F5686">
        <v>1</v>
      </c>
      <c r="G5686">
        <v>2.9</v>
      </c>
      <c r="H5686" t="s">
        <v>13995</v>
      </c>
      <c r="I5686">
        <v>5</v>
      </c>
    </row>
    <row r="5687" spans="1:9" x14ac:dyDescent="0.3">
      <c r="A5687">
        <v>306826</v>
      </c>
      <c r="B5687">
        <v>350</v>
      </c>
      <c r="C5687" t="s">
        <v>14005</v>
      </c>
      <c r="D5687" t="s">
        <v>13990</v>
      </c>
      <c r="E5687" t="s">
        <v>13990</v>
      </c>
      <c r="F5687">
        <v>1</v>
      </c>
      <c r="G5687">
        <v>2.9</v>
      </c>
      <c r="H5687" t="s">
        <v>13995</v>
      </c>
      <c r="I5687">
        <v>4</v>
      </c>
    </row>
    <row r="5688" spans="1:9" x14ac:dyDescent="0.3">
      <c r="A5688">
        <v>18432030</v>
      </c>
      <c r="B5688">
        <v>350</v>
      </c>
      <c r="C5688" t="s">
        <v>14005</v>
      </c>
      <c r="D5688" t="s">
        <v>13990</v>
      </c>
      <c r="E5688" t="s">
        <v>13990</v>
      </c>
      <c r="F5688">
        <v>1</v>
      </c>
      <c r="G5688">
        <v>0</v>
      </c>
      <c r="H5688" t="s">
        <v>13993</v>
      </c>
      <c r="I5688">
        <v>0</v>
      </c>
    </row>
    <row r="5689" spans="1:9" x14ac:dyDescent="0.3">
      <c r="A5689">
        <v>18466825</v>
      </c>
      <c r="B5689">
        <v>300</v>
      </c>
      <c r="C5689" t="s">
        <v>14005</v>
      </c>
      <c r="D5689" t="s">
        <v>13990</v>
      </c>
      <c r="E5689" t="s">
        <v>13990</v>
      </c>
      <c r="F5689">
        <v>1</v>
      </c>
      <c r="G5689">
        <v>0</v>
      </c>
      <c r="H5689" t="s">
        <v>13993</v>
      </c>
      <c r="I5689">
        <v>1</v>
      </c>
    </row>
    <row r="5690" spans="1:9" x14ac:dyDescent="0.3">
      <c r="A5690">
        <v>18491638</v>
      </c>
      <c r="B5690">
        <v>300</v>
      </c>
      <c r="C5690" t="s">
        <v>14005</v>
      </c>
      <c r="D5690" t="s">
        <v>13990</v>
      </c>
      <c r="E5690" t="s">
        <v>13990</v>
      </c>
      <c r="F5690">
        <v>1</v>
      </c>
      <c r="G5690">
        <v>0</v>
      </c>
      <c r="H5690" t="s">
        <v>13993</v>
      </c>
      <c r="I5690">
        <v>1</v>
      </c>
    </row>
    <row r="5691" spans="1:9" x14ac:dyDescent="0.3">
      <c r="A5691">
        <v>18499474</v>
      </c>
      <c r="B5691">
        <v>700</v>
      </c>
      <c r="C5691" t="s">
        <v>14005</v>
      </c>
      <c r="D5691" t="s">
        <v>13990</v>
      </c>
      <c r="E5691" t="s">
        <v>13990</v>
      </c>
      <c r="F5691">
        <v>2</v>
      </c>
      <c r="G5691">
        <v>0</v>
      </c>
      <c r="H5691" t="s">
        <v>13993</v>
      </c>
      <c r="I5691">
        <v>0</v>
      </c>
    </row>
    <row r="5692" spans="1:9" x14ac:dyDescent="0.3">
      <c r="A5692">
        <v>18440169</v>
      </c>
      <c r="B5692">
        <v>250</v>
      </c>
      <c r="C5692" t="s">
        <v>14005</v>
      </c>
      <c r="D5692" t="s">
        <v>13990</v>
      </c>
      <c r="E5692" t="s">
        <v>13990</v>
      </c>
      <c r="F5692">
        <v>1</v>
      </c>
      <c r="G5692">
        <v>0</v>
      </c>
      <c r="H5692" t="s">
        <v>13993</v>
      </c>
      <c r="I5692">
        <v>0</v>
      </c>
    </row>
    <row r="5693" spans="1:9" x14ac:dyDescent="0.3">
      <c r="A5693">
        <v>18393448</v>
      </c>
      <c r="B5693">
        <v>250</v>
      </c>
      <c r="C5693" t="s">
        <v>14005</v>
      </c>
      <c r="D5693" t="s">
        <v>13990</v>
      </c>
      <c r="E5693" t="s">
        <v>13990</v>
      </c>
      <c r="F5693">
        <v>1</v>
      </c>
      <c r="G5693">
        <v>0</v>
      </c>
      <c r="H5693" t="s">
        <v>13993</v>
      </c>
      <c r="I5693">
        <v>0</v>
      </c>
    </row>
    <row r="5694" spans="1:9" x14ac:dyDescent="0.3">
      <c r="A5694">
        <v>18294222</v>
      </c>
      <c r="B5694">
        <v>200</v>
      </c>
      <c r="C5694" t="s">
        <v>14005</v>
      </c>
      <c r="D5694" t="s">
        <v>13990</v>
      </c>
      <c r="E5694" t="s">
        <v>13990</v>
      </c>
      <c r="F5694">
        <v>1</v>
      </c>
      <c r="G5694">
        <v>0</v>
      </c>
      <c r="H5694" t="s">
        <v>13993</v>
      </c>
      <c r="I5694">
        <v>0</v>
      </c>
    </row>
    <row r="5695" spans="1:9" x14ac:dyDescent="0.3">
      <c r="A5695">
        <v>18232109</v>
      </c>
      <c r="B5695">
        <v>500</v>
      </c>
      <c r="C5695" t="s">
        <v>14005</v>
      </c>
      <c r="D5695" t="s">
        <v>13990</v>
      </c>
      <c r="E5695" t="s">
        <v>13990</v>
      </c>
      <c r="F5695">
        <v>2</v>
      </c>
      <c r="G5695">
        <v>0</v>
      </c>
      <c r="H5695" t="s">
        <v>13993</v>
      </c>
      <c r="I5695">
        <v>0</v>
      </c>
    </row>
    <row r="5696" spans="1:9" x14ac:dyDescent="0.3">
      <c r="A5696">
        <v>303468</v>
      </c>
      <c r="B5696">
        <v>250</v>
      </c>
      <c r="C5696" t="s">
        <v>14005</v>
      </c>
      <c r="D5696" t="s">
        <v>13990</v>
      </c>
      <c r="E5696" t="s">
        <v>13990</v>
      </c>
      <c r="F5696">
        <v>1</v>
      </c>
      <c r="G5696">
        <v>0</v>
      </c>
      <c r="H5696" t="s">
        <v>13993</v>
      </c>
      <c r="I5696">
        <v>1</v>
      </c>
    </row>
    <row r="5697" spans="1:9" x14ac:dyDescent="0.3">
      <c r="A5697">
        <v>18289272</v>
      </c>
      <c r="B5697">
        <v>200</v>
      </c>
      <c r="C5697" t="s">
        <v>14005</v>
      </c>
      <c r="D5697" t="s">
        <v>13990</v>
      </c>
      <c r="E5697" t="s">
        <v>13990</v>
      </c>
      <c r="F5697">
        <v>1</v>
      </c>
      <c r="G5697">
        <v>0</v>
      </c>
      <c r="H5697" t="s">
        <v>13993</v>
      </c>
      <c r="I5697">
        <v>0</v>
      </c>
    </row>
    <row r="5698" spans="1:9" x14ac:dyDescent="0.3">
      <c r="A5698">
        <v>18440436</v>
      </c>
      <c r="B5698">
        <v>350</v>
      </c>
      <c r="C5698" t="s">
        <v>14005</v>
      </c>
      <c r="D5698" t="s">
        <v>13990</v>
      </c>
      <c r="E5698" t="s">
        <v>13990</v>
      </c>
      <c r="F5698">
        <v>1</v>
      </c>
      <c r="G5698">
        <v>0</v>
      </c>
      <c r="H5698" t="s">
        <v>13993</v>
      </c>
      <c r="I5698">
        <v>0</v>
      </c>
    </row>
    <row r="5699" spans="1:9" x14ac:dyDescent="0.3">
      <c r="A5699">
        <v>18372299</v>
      </c>
      <c r="B5699">
        <v>600</v>
      </c>
      <c r="C5699" t="s">
        <v>14005</v>
      </c>
      <c r="D5699" t="s">
        <v>13990</v>
      </c>
      <c r="E5699" t="s">
        <v>13990</v>
      </c>
      <c r="F5699">
        <v>2</v>
      </c>
      <c r="G5699">
        <v>0</v>
      </c>
      <c r="H5699" t="s">
        <v>13993</v>
      </c>
      <c r="I5699">
        <v>0</v>
      </c>
    </row>
    <row r="5700" spans="1:9" x14ac:dyDescent="0.3">
      <c r="A5700">
        <v>18244429</v>
      </c>
      <c r="B5700">
        <v>200</v>
      </c>
      <c r="C5700" t="s">
        <v>14005</v>
      </c>
      <c r="D5700" t="s">
        <v>13990</v>
      </c>
      <c r="E5700" t="s">
        <v>13990</v>
      </c>
      <c r="F5700">
        <v>1</v>
      </c>
      <c r="G5700">
        <v>0</v>
      </c>
      <c r="H5700" t="s">
        <v>13993</v>
      </c>
      <c r="I5700">
        <v>0</v>
      </c>
    </row>
    <row r="5701" spans="1:9" x14ac:dyDescent="0.3">
      <c r="A5701">
        <v>18449949</v>
      </c>
      <c r="B5701">
        <v>150</v>
      </c>
      <c r="C5701" t="s">
        <v>14005</v>
      </c>
      <c r="D5701" t="s">
        <v>13990</v>
      </c>
      <c r="E5701" t="s">
        <v>13990</v>
      </c>
      <c r="F5701">
        <v>1</v>
      </c>
      <c r="G5701">
        <v>0</v>
      </c>
      <c r="H5701" t="s">
        <v>13993</v>
      </c>
      <c r="I5701">
        <v>0</v>
      </c>
    </row>
    <row r="5702" spans="1:9" x14ac:dyDescent="0.3">
      <c r="A5702">
        <v>311199</v>
      </c>
      <c r="B5702">
        <v>300</v>
      </c>
      <c r="C5702" t="s">
        <v>14005</v>
      </c>
      <c r="D5702" t="s">
        <v>13990</v>
      </c>
      <c r="E5702" t="s">
        <v>13990</v>
      </c>
      <c r="F5702">
        <v>1</v>
      </c>
      <c r="G5702">
        <v>0</v>
      </c>
      <c r="H5702" t="s">
        <v>13993</v>
      </c>
      <c r="I5702">
        <v>3</v>
      </c>
    </row>
    <row r="5703" spans="1:9" x14ac:dyDescent="0.3">
      <c r="A5703">
        <v>300801</v>
      </c>
      <c r="B5703">
        <v>300</v>
      </c>
      <c r="C5703" t="s">
        <v>14005</v>
      </c>
      <c r="D5703" t="s">
        <v>13990</v>
      </c>
      <c r="E5703" t="s">
        <v>13990</v>
      </c>
      <c r="F5703">
        <v>1</v>
      </c>
      <c r="G5703">
        <v>0</v>
      </c>
      <c r="H5703" t="s">
        <v>13993</v>
      </c>
      <c r="I5703">
        <v>1</v>
      </c>
    </row>
    <row r="5704" spans="1:9" x14ac:dyDescent="0.3">
      <c r="A5704">
        <v>18293989</v>
      </c>
      <c r="B5704">
        <v>250</v>
      </c>
      <c r="C5704" t="s">
        <v>14005</v>
      </c>
      <c r="D5704" t="s">
        <v>13990</v>
      </c>
      <c r="E5704" t="s">
        <v>13990</v>
      </c>
      <c r="F5704">
        <v>1</v>
      </c>
      <c r="G5704">
        <v>0</v>
      </c>
      <c r="H5704" t="s">
        <v>13993</v>
      </c>
      <c r="I5704">
        <v>0</v>
      </c>
    </row>
    <row r="5705" spans="1:9" x14ac:dyDescent="0.3">
      <c r="A5705">
        <v>18440163</v>
      </c>
      <c r="B5705">
        <v>350</v>
      </c>
      <c r="C5705" t="s">
        <v>14005</v>
      </c>
      <c r="D5705" t="s">
        <v>13990</v>
      </c>
      <c r="E5705" t="s">
        <v>13990</v>
      </c>
      <c r="F5705">
        <v>1</v>
      </c>
      <c r="G5705">
        <v>0</v>
      </c>
      <c r="H5705" t="s">
        <v>13993</v>
      </c>
      <c r="I5705">
        <v>0</v>
      </c>
    </row>
    <row r="5706" spans="1:9" x14ac:dyDescent="0.3">
      <c r="A5706">
        <v>18303817</v>
      </c>
      <c r="B5706">
        <v>350</v>
      </c>
      <c r="C5706" t="s">
        <v>14005</v>
      </c>
      <c r="D5706" t="s">
        <v>13990</v>
      </c>
      <c r="E5706" t="s">
        <v>14000</v>
      </c>
      <c r="F5706">
        <v>1</v>
      </c>
      <c r="G5706">
        <v>2.7</v>
      </c>
      <c r="H5706" t="s">
        <v>13995</v>
      </c>
      <c r="I5706">
        <v>30</v>
      </c>
    </row>
    <row r="5707" spans="1:9" x14ac:dyDescent="0.3">
      <c r="A5707">
        <v>312913</v>
      </c>
      <c r="B5707">
        <v>500</v>
      </c>
      <c r="C5707" t="s">
        <v>14005</v>
      </c>
      <c r="D5707" t="s">
        <v>13990</v>
      </c>
      <c r="E5707" t="s">
        <v>14000</v>
      </c>
      <c r="F5707">
        <v>2</v>
      </c>
      <c r="G5707">
        <v>2.9</v>
      </c>
      <c r="H5707" t="s">
        <v>13995</v>
      </c>
      <c r="I5707">
        <v>38</v>
      </c>
    </row>
    <row r="5708" spans="1:9" x14ac:dyDescent="0.3">
      <c r="A5708">
        <v>5645</v>
      </c>
      <c r="B5708">
        <v>400</v>
      </c>
      <c r="C5708" t="s">
        <v>14005</v>
      </c>
      <c r="D5708" t="s">
        <v>13990</v>
      </c>
      <c r="E5708" t="s">
        <v>13990</v>
      </c>
      <c r="F5708">
        <v>1</v>
      </c>
      <c r="G5708">
        <v>2.8</v>
      </c>
      <c r="H5708" t="s">
        <v>13995</v>
      </c>
      <c r="I5708">
        <v>53</v>
      </c>
    </row>
    <row r="5709" spans="1:9" x14ac:dyDescent="0.3">
      <c r="A5709">
        <v>312387</v>
      </c>
      <c r="B5709">
        <v>250</v>
      </c>
      <c r="C5709" t="s">
        <v>14005</v>
      </c>
      <c r="D5709" t="s">
        <v>13990</v>
      </c>
      <c r="E5709" t="s">
        <v>14000</v>
      </c>
      <c r="F5709">
        <v>1</v>
      </c>
      <c r="G5709">
        <v>3.1</v>
      </c>
      <c r="H5709" t="s">
        <v>13995</v>
      </c>
      <c r="I5709">
        <v>15</v>
      </c>
    </row>
    <row r="5710" spans="1:9" x14ac:dyDescent="0.3">
      <c r="A5710">
        <v>5594</v>
      </c>
      <c r="B5710">
        <v>450</v>
      </c>
      <c r="C5710" t="s">
        <v>14005</v>
      </c>
      <c r="D5710" t="s">
        <v>13990</v>
      </c>
      <c r="E5710" t="s">
        <v>13990</v>
      </c>
      <c r="F5710">
        <v>1</v>
      </c>
      <c r="G5710">
        <v>3.3</v>
      </c>
      <c r="H5710" t="s">
        <v>13995</v>
      </c>
      <c r="I5710">
        <v>40</v>
      </c>
    </row>
    <row r="5711" spans="1:9" x14ac:dyDescent="0.3">
      <c r="A5711">
        <v>18175309</v>
      </c>
      <c r="B5711">
        <v>350</v>
      </c>
      <c r="C5711" t="s">
        <v>14005</v>
      </c>
      <c r="D5711" t="s">
        <v>13990</v>
      </c>
      <c r="E5711" t="s">
        <v>13990</v>
      </c>
      <c r="F5711">
        <v>1</v>
      </c>
      <c r="G5711">
        <v>3.3</v>
      </c>
      <c r="H5711" t="s">
        <v>13995</v>
      </c>
      <c r="I5711">
        <v>14</v>
      </c>
    </row>
    <row r="5712" spans="1:9" x14ac:dyDescent="0.3">
      <c r="A5712">
        <v>312990</v>
      </c>
      <c r="B5712">
        <v>600</v>
      </c>
      <c r="C5712" t="s">
        <v>14005</v>
      </c>
      <c r="D5712" t="s">
        <v>13990</v>
      </c>
      <c r="E5712" t="s">
        <v>14000</v>
      </c>
      <c r="F5712">
        <v>2</v>
      </c>
      <c r="G5712">
        <v>3.3</v>
      </c>
      <c r="H5712" t="s">
        <v>13995</v>
      </c>
      <c r="I5712">
        <v>49</v>
      </c>
    </row>
    <row r="5713" spans="1:9" x14ac:dyDescent="0.3">
      <c r="A5713">
        <v>18233577</v>
      </c>
      <c r="B5713">
        <v>200</v>
      </c>
      <c r="C5713" t="s">
        <v>14005</v>
      </c>
      <c r="D5713" t="s">
        <v>13990</v>
      </c>
      <c r="E5713" t="s">
        <v>14000</v>
      </c>
      <c r="F5713">
        <v>1</v>
      </c>
      <c r="G5713">
        <v>3.3</v>
      </c>
      <c r="H5713" t="s">
        <v>13995</v>
      </c>
      <c r="I5713">
        <v>21</v>
      </c>
    </row>
    <row r="5714" spans="1:9" x14ac:dyDescent="0.3">
      <c r="A5714">
        <v>309836</v>
      </c>
      <c r="B5714">
        <v>300</v>
      </c>
      <c r="C5714" t="s">
        <v>14005</v>
      </c>
      <c r="D5714" t="s">
        <v>13990</v>
      </c>
      <c r="E5714" t="s">
        <v>13990</v>
      </c>
      <c r="F5714">
        <v>1</v>
      </c>
      <c r="G5714">
        <v>3.2</v>
      </c>
      <c r="H5714" t="s">
        <v>13995</v>
      </c>
      <c r="I5714">
        <v>9</v>
      </c>
    </row>
    <row r="5715" spans="1:9" x14ac:dyDescent="0.3">
      <c r="A5715">
        <v>7692</v>
      </c>
      <c r="B5715">
        <v>300</v>
      </c>
      <c r="C5715" t="s">
        <v>14005</v>
      </c>
      <c r="D5715" t="s">
        <v>13990</v>
      </c>
      <c r="E5715" t="s">
        <v>13990</v>
      </c>
      <c r="F5715">
        <v>1</v>
      </c>
      <c r="G5715">
        <v>2.9</v>
      </c>
      <c r="H5715" t="s">
        <v>13995</v>
      </c>
      <c r="I5715">
        <v>44</v>
      </c>
    </row>
    <row r="5716" spans="1:9" x14ac:dyDescent="0.3">
      <c r="A5716">
        <v>18224548</v>
      </c>
      <c r="B5716">
        <v>500</v>
      </c>
      <c r="C5716" t="s">
        <v>14005</v>
      </c>
      <c r="D5716" t="s">
        <v>13990</v>
      </c>
      <c r="E5716" t="s">
        <v>14000</v>
      </c>
      <c r="F5716">
        <v>2</v>
      </c>
      <c r="G5716">
        <v>3.1</v>
      </c>
      <c r="H5716" t="s">
        <v>13995</v>
      </c>
      <c r="I5716">
        <v>24</v>
      </c>
    </row>
    <row r="5717" spans="1:9" x14ac:dyDescent="0.3">
      <c r="A5717">
        <v>213</v>
      </c>
      <c r="B5717">
        <v>700</v>
      </c>
      <c r="C5717" t="s">
        <v>14005</v>
      </c>
      <c r="D5717" t="s">
        <v>13990</v>
      </c>
      <c r="E5717" t="s">
        <v>13990</v>
      </c>
      <c r="F5717">
        <v>2</v>
      </c>
      <c r="G5717">
        <v>3.2</v>
      </c>
      <c r="H5717" t="s">
        <v>13995</v>
      </c>
      <c r="I5717">
        <v>111</v>
      </c>
    </row>
    <row r="5718" spans="1:9" x14ac:dyDescent="0.3">
      <c r="A5718">
        <v>7488</v>
      </c>
      <c r="B5718">
        <v>350</v>
      </c>
      <c r="C5718" t="s">
        <v>14005</v>
      </c>
      <c r="D5718" t="s">
        <v>13990</v>
      </c>
      <c r="E5718" t="s">
        <v>14000</v>
      </c>
      <c r="F5718">
        <v>1</v>
      </c>
      <c r="G5718">
        <v>3.3</v>
      </c>
      <c r="H5718" t="s">
        <v>13995</v>
      </c>
      <c r="I5718">
        <v>51</v>
      </c>
    </row>
    <row r="5719" spans="1:9" x14ac:dyDescent="0.3">
      <c r="A5719">
        <v>18356817</v>
      </c>
      <c r="B5719">
        <v>300</v>
      </c>
      <c r="C5719" t="s">
        <v>14005</v>
      </c>
      <c r="D5719" t="s">
        <v>13990</v>
      </c>
      <c r="E5719" t="s">
        <v>14000</v>
      </c>
      <c r="F5719">
        <v>1</v>
      </c>
      <c r="G5719">
        <v>3.4</v>
      </c>
      <c r="H5719" t="s">
        <v>13995</v>
      </c>
      <c r="I5719">
        <v>23</v>
      </c>
    </row>
    <row r="5720" spans="1:9" x14ac:dyDescent="0.3">
      <c r="A5720">
        <v>1987</v>
      </c>
      <c r="B5720">
        <v>100</v>
      </c>
      <c r="C5720" t="s">
        <v>14005</v>
      </c>
      <c r="D5720" t="s">
        <v>13990</v>
      </c>
      <c r="E5720" t="s">
        <v>13990</v>
      </c>
      <c r="F5720">
        <v>1</v>
      </c>
      <c r="G5720">
        <v>3.4</v>
      </c>
      <c r="H5720" t="s">
        <v>13995</v>
      </c>
      <c r="I5720">
        <v>46</v>
      </c>
    </row>
    <row r="5721" spans="1:9" x14ac:dyDescent="0.3">
      <c r="A5721">
        <v>18241871</v>
      </c>
      <c r="B5721">
        <v>700</v>
      </c>
      <c r="C5721" t="s">
        <v>14005</v>
      </c>
      <c r="D5721" t="s">
        <v>13990</v>
      </c>
      <c r="E5721" t="s">
        <v>14000</v>
      </c>
      <c r="F5721">
        <v>2</v>
      </c>
      <c r="G5721">
        <v>3.2</v>
      </c>
      <c r="H5721" t="s">
        <v>13995</v>
      </c>
      <c r="I5721">
        <v>50</v>
      </c>
    </row>
    <row r="5722" spans="1:9" x14ac:dyDescent="0.3">
      <c r="A5722">
        <v>300337</v>
      </c>
      <c r="B5722">
        <v>150</v>
      </c>
      <c r="C5722" t="s">
        <v>14005</v>
      </c>
      <c r="D5722" t="s">
        <v>13990</v>
      </c>
      <c r="E5722" t="s">
        <v>13990</v>
      </c>
      <c r="F5722">
        <v>1</v>
      </c>
      <c r="G5722">
        <v>3.2</v>
      </c>
      <c r="H5722" t="s">
        <v>13995</v>
      </c>
      <c r="I5722">
        <v>34</v>
      </c>
    </row>
    <row r="5723" spans="1:9" x14ac:dyDescent="0.3">
      <c r="A5723">
        <v>18232113</v>
      </c>
      <c r="B5723">
        <v>400</v>
      </c>
      <c r="C5723" t="s">
        <v>14005</v>
      </c>
      <c r="D5723" t="s">
        <v>13990</v>
      </c>
      <c r="E5723" t="s">
        <v>14000</v>
      </c>
      <c r="F5723">
        <v>1</v>
      </c>
      <c r="G5723">
        <v>3.4</v>
      </c>
      <c r="H5723" t="s">
        <v>13995</v>
      </c>
      <c r="I5723">
        <v>27</v>
      </c>
    </row>
    <row r="5724" spans="1:9" x14ac:dyDescent="0.3">
      <c r="A5724">
        <v>303018</v>
      </c>
      <c r="B5724">
        <v>300</v>
      </c>
      <c r="C5724" t="s">
        <v>14005</v>
      </c>
      <c r="D5724" t="s">
        <v>13990</v>
      </c>
      <c r="E5724" t="s">
        <v>13990</v>
      </c>
      <c r="F5724">
        <v>1</v>
      </c>
      <c r="G5724">
        <v>3.1</v>
      </c>
      <c r="H5724" t="s">
        <v>13995</v>
      </c>
      <c r="I5724">
        <v>27</v>
      </c>
    </row>
    <row r="5725" spans="1:9" x14ac:dyDescent="0.3">
      <c r="A5725">
        <v>300318</v>
      </c>
      <c r="B5725">
        <v>600</v>
      </c>
      <c r="C5725" t="s">
        <v>14005</v>
      </c>
      <c r="D5725" t="s">
        <v>13990</v>
      </c>
      <c r="E5725" t="s">
        <v>14000</v>
      </c>
      <c r="F5725">
        <v>2</v>
      </c>
      <c r="G5725">
        <v>2.9</v>
      </c>
      <c r="H5725" t="s">
        <v>13995</v>
      </c>
      <c r="I5725">
        <v>37</v>
      </c>
    </row>
    <row r="5726" spans="1:9" x14ac:dyDescent="0.3">
      <c r="A5726">
        <v>18070479</v>
      </c>
      <c r="B5726">
        <v>500</v>
      </c>
      <c r="C5726" t="s">
        <v>14005</v>
      </c>
      <c r="D5726" t="s">
        <v>13990</v>
      </c>
      <c r="E5726" t="s">
        <v>14000</v>
      </c>
      <c r="F5726">
        <v>2</v>
      </c>
      <c r="G5726">
        <v>3.3</v>
      </c>
      <c r="H5726" t="s">
        <v>13995</v>
      </c>
      <c r="I5726">
        <v>31</v>
      </c>
    </row>
    <row r="5727" spans="1:9" x14ac:dyDescent="0.3">
      <c r="A5727">
        <v>9956</v>
      </c>
      <c r="B5727">
        <v>500</v>
      </c>
      <c r="C5727" t="s">
        <v>14005</v>
      </c>
      <c r="D5727" t="s">
        <v>13990</v>
      </c>
      <c r="E5727" t="s">
        <v>14000</v>
      </c>
      <c r="F5727">
        <v>2</v>
      </c>
      <c r="G5727">
        <v>3.3</v>
      </c>
      <c r="H5727" t="s">
        <v>13995</v>
      </c>
      <c r="I5727">
        <v>94</v>
      </c>
    </row>
    <row r="5728" spans="1:9" x14ac:dyDescent="0.3">
      <c r="A5728">
        <v>5652</v>
      </c>
      <c r="B5728">
        <v>250</v>
      </c>
      <c r="C5728" t="s">
        <v>14005</v>
      </c>
      <c r="D5728" t="s">
        <v>13990</v>
      </c>
      <c r="E5728" t="s">
        <v>13990</v>
      </c>
      <c r="F5728">
        <v>1</v>
      </c>
      <c r="G5728">
        <v>3.2</v>
      </c>
      <c r="H5728" t="s">
        <v>13995</v>
      </c>
      <c r="I5728">
        <v>37</v>
      </c>
    </row>
    <row r="5729" spans="1:9" x14ac:dyDescent="0.3">
      <c r="A5729">
        <v>7330</v>
      </c>
      <c r="B5729">
        <v>300</v>
      </c>
      <c r="C5729" t="s">
        <v>14005</v>
      </c>
      <c r="D5729" t="s">
        <v>13990</v>
      </c>
      <c r="E5729" t="s">
        <v>14000</v>
      </c>
      <c r="F5729">
        <v>1</v>
      </c>
      <c r="G5729">
        <v>3</v>
      </c>
      <c r="H5729" t="s">
        <v>13995</v>
      </c>
      <c r="I5729">
        <v>43</v>
      </c>
    </row>
    <row r="5730" spans="1:9" x14ac:dyDescent="0.3">
      <c r="A5730">
        <v>4801</v>
      </c>
      <c r="B5730">
        <v>700</v>
      </c>
      <c r="C5730" t="s">
        <v>14005</v>
      </c>
      <c r="D5730" t="s">
        <v>13990</v>
      </c>
      <c r="E5730" t="s">
        <v>13990</v>
      </c>
      <c r="F5730">
        <v>2</v>
      </c>
      <c r="G5730">
        <v>3.4</v>
      </c>
      <c r="H5730" t="s">
        <v>13995</v>
      </c>
      <c r="I5730">
        <v>46</v>
      </c>
    </row>
    <row r="5731" spans="1:9" x14ac:dyDescent="0.3">
      <c r="A5731">
        <v>9853</v>
      </c>
      <c r="B5731">
        <v>800</v>
      </c>
      <c r="C5731" t="s">
        <v>14005</v>
      </c>
      <c r="D5731" t="s">
        <v>13990</v>
      </c>
      <c r="E5731" t="s">
        <v>14000</v>
      </c>
      <c r="F5731">
        <v>2</v>
      </c>
      <c r="G5731">
        <v>3.4</v>
      </c>
      <c r="H5731" t="s">
        <v>13995</v>
      </c>
      <c r="I5731">
        <v>75</v>
      </c>
    </row>
    <row r="5732" spans="1:9" x14ac:dyDescent="0.3">
      <c r="A5732">
        <v>308929</v>
      </c>
      <c r="B5732">
        <v>800</v>
      </c>
      <c r="C5732" t="s">
        <v>14005</v>
      </c>
      <c r="D5732" t="s">
        <v>13990</v>
      </c>
      <c r="E5732" t="s">
        <v>14000</v>
      </c>
      <c r="F5732">
        <v>2</v>
      </c>
      <c r="G5732">
        <v>3.1</v>
      </c>
      <c r="H5732" t="s">
        <v>13995</v>
      </c>
      <c r="I5732">
        <v>58</v>
      </c>
    </row>
    <row r="5733" spans="1:9" x14ac:dyDescent="0.3">
      <c r="A5733">
        <v>300344</v>
      </c>
      <c r="B5733">
        <v>200</v>
      </c>
      <c r="C5733" t="s">
        <v>14005</v>
      </c>
      <c r="D5733" t="s">
        <v>13990</v>
      </c>
      <c r="E5733" t="s">
        <v>13990</v>
      </c>
      <c r="F5733">
        <v>1</v>
      </c>
      <c r="G5733">
        <v>2.7</v>
      </c>
      <c r="H5733" t="s">
        <v>13995</v>
      </c>
      <c r="I5733">
        <v>36</v>
      </c>
    </row>
    <row r="5734" spans="1:9" x14ac:dyDescent="0.3">
      <c r="A5734">
        <v>18372287</v>
      </c>
      <c r="B5734">
        <v>450</v>
      </c>
      <c r="C5734" t="s">
        <v>14005</v>
      </c>
      <c r="D5734" t="s">
        <v>13990</v>
      </c>
      <c r="E5734" t="s">
        <v>13990</v>
      </c>
      <c r="F5734">
        <v>1</v>
      </c>
      <c r="G5734">
        <v>2.7</v>
      </c>
      <c r="H5734" t="s">
        <v>13995</v>
      </c>
      <c r="I5734">
        <v>16</v>
      </c>
    </row>
    <row r="5735" spans="1:9" x14ac:dyDescent="0.3">
      <c r="A5735">
        <v>18198449</v>
      </c>
      <c r="B5735">
        <v>400</v>
      </c>
      <c r="C5735" t="s">
        <v>14005</v>
      </c>
      <c r="D5735" t="s">
        <v>13990</v>
      </c>
      <c r="E5735" t="s">
        <v>13990</v>
      </c>
      <c r="F5735">
        <v>1</v>
      </c>
      <c r="G5735">
        <v>3.3</v>
      </c>
      <c r="H5735" t="s">
        <v>13995</v>
      </c>
      <c r="I5735">
        <v>31</v>
      </c>
    </row>
    <row r="5736" spans="1:9" x14ac:dyDescent="0.3">
      <c r="A5736">
        <v>300343</v>
      </c>
      <c r="B5736">
        <v>650</v>
      </c>
      <c r="C5736" t="s">
        <v>14005</v>
      </c>
      <c r="D5736" t="s">
        <v>13990</v>
      </c>
      <c r="E5736" t="s">
        <v>14000</v>
      </c>
      <c r="F5736">
        <v>2</v>
      </c>
      <c r="G5736">
        <v>3.4</v>
      </c>
      <c r="H5736" t="s">
        <v>13995</v>
      </c>
      <c r="I5736">
        <v>39</v>
      </c>
    </row>
    <row r="5737" spans="1:9" x14ac:dyDescent="0.3">
      <c r="A5737">
        <v>300323</v>
      </c>
      <c r="B5737">
        <v>350</v>
      </c>
      <c r="C5737" t="s">
        <v>14005</v>
      </c>
      <c r="D5737" t="s">
        <v>13990</v>
      </c>
      <c r="E5737" t="s">
        <v>14000</v>
      </c>
      <c r="F5737">
        <v>1</v>
      </c>
      <c r="G5737">
        <v>3.2</v>
      </c>
      <c r="H5737" t="s">
        <v>13995</v>
      </c>
      <c r="I5737">
        <v>92</v>
      </c>
    </row>
    <row r="5738" spans="1:9" x14ac:dyDescent="0.3">
      <c r="A5738">
        <v>2366</v>
      </c>
      <c r="B5738">
        <v>600</v>
      </c>
      <c r="C5738" t="s">
        <v>14005</v>
      </c>
      <c r="D5738" t="s">
        <v>13990</v>
      </c>
      <c r="E5738" t="s">
        <v>14000</v>
      </c>
      <c r="F5738">
        <v>2</v>
      </c>
      <c r="G5738">
        <v>2.5</v>
      </c>
      <c r="H5738" t="s">
        <v>13995</v>
      </c>
      <c r="I5738">
        <v>78</v>
      </c>
    </row>
    <row r="5739" spans="1:9" x14ac:dyDescent="0.3">
      <c r="A5739">
        <v>300334</v>
      </c>
      <c r="B5739">
        <v>150</v>
      </c>
      <c r="C5739" t="s">
        <v>14005</v>
      </c>
      <c r="D5739" t="s">
        <v>13990</v>
      </c>
      <c r="E5739" t="s">
        <v>13990</v>
      </c>
      <c r="F5739">
        <v>1</v>
      </c>
      <c r="G5739">
        <v>2.6</v>
      </c>
      <c r="H5739" t="s">
        <v>13995</v>
      </c>
      <c r="I5739">
        <v>49</v>
      </c>
    </row>
    <row r="5740" spans="1:9" x14ac:dyDescent="0.3">
      <c r="A5740">
        <v>300321</v>
      </c>
      <c r="B5740">
        <v>450</v>
      </c>
      <c r="C5740" t="s">
        <v>14005</v>
      </c>
      <c r="D5740" t="s">
        <v>13990</v>
      </c>
      <c r="E5740" t="s">
        <v>13990</v>
      </c>
      <c r="F5740">
        <v>1</v>
      </c>
      <c r="G5740">
        <v>3.2</v>
      </c>
      <c r="H5740" t="s">
        <v>13995</v>
      </c>
      <c r="I5740">
        <v>49</v>
      </c>
    </row>
    <row r="5741" spans="1:9" x14ac:dyDescent="0.3">
      <c r="A5741">
        <v>5655</v>
      </c>
      <c r="B5741">
        <v>250</v>
      </c>
      <c r="C5741" t="s">
        <v>14005</v>
      </c>
      <c r="D5741" t="s">
        <v>13990</v>
      </c>
      <c r="E5741" t="s">
        <v>13990</v>
      </c>
      <c r="F5741">
        <v>1</v>
      </c>
      <c r="G5741">
        <v>3.4</v>
      </c>
      <c r="H5741" t="s">
        <v>13995</v>
      </c>
      <c r="I5741">
        <v>35</v>
      </c>
    </row>
    <row r="5742" spans="1:9" x14ac:dyDescent="0.3">
      <c r="A5742">
        <v>7274</v>
      </c>
      <c r="B5742">
        <v>250</v>
      </c>
      <c r="C5742" t="s">
        <v>14005</v>
      </c>
      <c r="D5742" t="s">
        <v>13990</v>
      </c>
      <c r="E5742" t="s">
        <v>13990</v>
      </c>
      <c r="F5742">
        <v>1</v>
      </c>
      <c r="G5742">
        <v>2.7</v>
      </c>
      <c r="H5742" t="s">
        <v>13995</v>
      </c>
      <c r="I5742">
        <v>27</v>
      </c>
    </row>
    <row r="5743" spans="1:9" x14ac:dyDescent="0.3">
      <c r="A5743">
        <v>9670</v>
      </c>
      <c r="B5743">
        <v>800</v>
      </c>
      <c r="C5743" t="s">
        <v>14005</v>
      </c>
      <c r="D5743" t="s">
        <v>14000</v>
      </c>
      <c r="E5743" t="s">
        <v>14000</v>
      </c>
      <c r="F5743">
        <v>2</v>
      </c>
      <c r="G5743">
        <v>3.2</v>
      </c>
      <c r="H5743" t="s">
        <v>13995</v>
      </c>
      <c r="I5743">
        <v>95</v>
      </c>
    </row>
    <row r="5744" spans="1:9" x14ac:dyDescent="0.3">
      <c r="A5744">
        <v>311957</v>
      </c>
      <c r="B5744">
        <v>200</v>
      </c>
      <c r="C5744" t="s">
        <v>14005</v>
      </c>
      <c r="D5744" t="s">
        <v>13990</v>
      </c>
      <c r="E5744" t="s">
        <v>14000</v>
      </c>
      <c r="F5744">
        <v>1</v>
      </c>
      <c r="G5744">
        <v>3.4</v>
      </c>
      <c r="H5744" t="s">
        <v>13995</v>
      </c>
      <c r="I5744">
        <v>65</v>
      </c>
    </row>
    <row r="5745" spans="1:9" x14ac:dyDescent="0.3">
      <c r="A5745">
        <v>1990</v>
      </c>
      <c r="B5745">
        <v>300</v>
      </c>
      <c r="C5745" t="s">
        <v>14005</v>
      </c>
      <c r="D5745" t="s">
        <v>13990</v>
      </c>
      <c r="E5745" t="s">
        <v>13990</v>
      </c>
      <c r="F5745">
        <v>1</v>
      </c>
      <c r="G5745">
        <v>2.8</v>
      </c>
      <c r="H5745" t="s">
        <v>13995</v>
      </c>
      <c r="I5745">
        <v>29</v>
      </c>
    </row>
    <row r="5746" spans="1:9" x14ac:dyDescent="0.3">
      <c r="A5746">
        <v>18279470</v>
      </c>
      <c r="B5746">
        <v>550</v>
      </c>
      <c r="C5746" t="s">
        <v>14005</v>
      </c>
      <c r="D5746" t="s">
        <v>13990</v>
      </c>
      <c r="E5746" t="s">
        <v>13990</v>
      </c>
      <c r="F5746">
        <v>2</v>
      </c>
      <c r="G5746">
        <v>3.2</v>
      </c>
      <c r="H5746" t="s">
        <v>13995</v>
      </c>
      <c r="I5746">
        <v>32</v>
      </c>
    </row>
    <row r="5747" spans="1:9" x14ac:dyDescent="0.3">
      <c r="A5747">
        <v>307965</v>
      </c>
      <c r="B5747">
        <v>500</v>
      </c>
      <c r="C5747" t="s">
        <v>14005</v>
      </c>
      <c r="D5747" t="s">
        <v>13990</v>
      </c>
      <c r="E5747" t="s">
        <v>13990</v>
      </c>
      <c r="F5747">
        <v>2</v>
      </c>
      <c r="G5747">
        <v>3.6</v>
      </c>
      <c r="H5747" t="s">
        <v>13994</v>
      </c>
      <c r="I5747">
        <v>40</v>
      </c>
    </row>
    <row r="5748" spans="1:9" x14ac:dyDescent="0.3">
      <c r="A5748">
        <v>18336183</v>
      </c>
      <c r="B5748">
        <v>400</v>
      </c>
      <c r="C5748" t="s">
        <v>14005</v>
      </c>
      <c r="D5748" t="s">
        <v>13990</v>
      </c>
      <c r="E5748" t="s">
        <v>14000</v>
      </c>
      <c r="F5748">
        <v>1</v>
      </c>
      <c r="G5748">
        <v>3.8</v>
      </c>
      <c r="H5748" t="s">
        <v>13994</v>
      </c>
      <c r="I5748">
        <v>63</v>
      </c>
    </row>
    <row r="5749" spans="1:9" x14ac:dyDescent="0.3">
      <c r="A5749">
        <v>18472416</v>
      </c>
      <c r="B5749">
        <v>700</v>
      </c>
      <c r="C5749" t="s">
        <v>14005</v>
      </c>
      <c r="D5749" t="s">
        <v>13990</v>
      </c>
      <c r="E5749" t="s">
        <v>13990</v>
      </c>
      <c r="F5749">
        <v>2</v>
      </c>
      <c r="G5749">
        <v>3.5</v>
      </c>
      <c r="H5749" t="s">
        <v>13994</v>
      </c>
      <c r="I5749">
        <v>18</v>
      </c>
    </row>
    <row r="5750" spans="1:9" x14ac:dyDescent="0.3">
      <c r="A5750">
        <v>306636</v>
      </c>
      <c r="B5750">
        <v>300</v>
      </c>
      <c r="C5750" t="s">
        <v>14005</v>
      </c>
      <c r="D5750" t="s">
        <v>13990</v>
      </c>
      <c r="E5750" t="s">
        <v>14000</v>
      </c>
      <c r="F5750">
        <v>1</v>
      </c>
      <c r="G5750">
        <v>3.6</v>
      </c>
      <c r="H5750" t="s">
        <v>13994</v>
      </c>
      <c r="I5750">
        <v>52</v>
      </c>
    </row>
    <row r="5751" spans="1:9" x14ac:dyDescent="0.3">
      <c r="A5751">
        <v>300335</v>
      </c>
      <c r="B5751">
        <v>350</v>
      </c>
      <c r="C5751" t="s">
        <v>14005</v>
      </c>
      <c r="D5751" t="s">
        <v>13990</v>
      </c>
      <c r="E5751" t="s">
        <v>13990</v>
      </c>
      <c r="F5751">
        <v>1</v>
      </c>
      <c r="G5751">
        <v>3.5</v>
      </c>
      <c r="H5751" t="s">
        <v>13994</v>
      </c>
      <c r="I5751">
        <v>107</v>
      </c>
    </row>
    <row r="5752" spans="1:9" x14ac:dyDescent="0.3">
      <c r="A5752">
        <v>311379</v>
      </c>
      <c r="B5752">
        <v>550</v>
      </c>
      <c r="C5752" t="s">
        <v>14005</v>
      </c>
      <c r="D5752" t="s">
        <v>13990</v>
      </c>
      <c r="E5752" t="s">
        <v>14000</v>
      </c>
      <c r="F5752">
        <v>2</v>
      </c>
      <c r="G5752">
        <v>3.8</v>
      </c>
      <c r="H5752" t="s">
        <v>13994</v>
      </c>
      <c r="I5752">
        <v>105</v>
      </c>
    </row>
    <row r="5753" spans="1:9" x14ac:dyDescent="0.3">
      <c r="A5753">
        <v>18379474</v>
      </c>
      <c r="B5753">
        <v>600</v>
      </c>
      <c r="C5753" t="s">
        <v>14005</v>
      </c>
      <c r="D5753" t="s">
        <v>13990</v>
      </c>
      <c r="E5753" t="s">
        <v>14000</v>
      </c>
      <c r="F5753">
        <v>2</v>
      </c>
      <c r="G5753">
        <v>3.6</v>
      </c>
      <c r="H5753" t="s">
        <v>13994</v>
      </c>
      <c r="I5753">
        <v>29</v>
      </c>
    </row>
    <row r="5754" spans="1:9" x14ac:dyDescent="0.3">
      <c r="A5754">
        <v>309307</v>
      </c>
      <c r="B5754">
        <v>200</v>
      </c>
      <c r="C5754" t="s">
        <v>14005</v>
      </c>
      <c r="D5754" t="s">
        <v>13990</v>
      </c>
      <c r="E5754" t="s">
        <v>14000</v>
      </c>
      <c r="F5754">
        <v>1</v>
      </c>
      <c r="G5754">
        <v>3.5</v>
      </c>
      <c r="H5754" t="s">
        <v>13994</v>
      </c>
      <c r="I5754">
        <v>75</v>
      </c>
    </row>
    <row r="5755" spans="1:9" x14ac:dyDescent="0.3">
      <c r="A5755">
        <v>312425</v>
      </c>
      <c r="B5755">
        <v>400</v>
      </c>
      <c r="C5755" t="s">
        <v>14005</v>
      </c>
      <c r="D5755" t="s">
        <v>13990</v>
      </c>
      <c r="E5755" t="s">
        <v>14000</v>
      </c>
      <c r="F5755">
        <v>1</v>
      </c>
      <c r="G5755">
        <v>3.5</v>
      </c>
      <c r="H5755" t="s">
        <v>13994</v>
      </c>
      <c r="I5755">
        <v>76</v>
      </c>
    </row>
    <row r="5756" spans="1:9" x14ac:dyDescent="0.3">
      <c r="A5756">
        <v>7291</v>
      </c>
      <c r="B5756">
        <v>300</v>
      </c>
      <c r="C5756" t="s">
        <v>14005</v>
      </c>
      <c r="D5756" t="s">
        <v>13990</v>
      </c>
      <c r="E5756" t="s">
        <v>14000</v>
      </c>
      <c r="F5756">
        <v>1</v>
      </c>
      <c r="G5756">
        <v>3.6</v>
      </c>
      <c r="H5756" t="s">
        <v>13994</v>
      </c>
      <c r="I5756">
        <v>108</v>
      </c>
    </row>
    <row r="5757" spans="1:9" x14ac:dyDescent="0.3">
      <c r="A5757">
        <v>18163915</v>
      </c>
      <c r="B5757">
        <v>600</v>
      </c>
      <c r="C5757" t="s">
        <v>14005</v>
      </c>
      <c r="D5757" t="s">
        <v>13990</v>
      </c>
      <c r="E5757" t="s">
        <v>14000</v>
      </c>
      <c r="F5757">
        <v>2</v>
      </c>
      <c r="G5757">
        <v>3.6</v>
      </c>
      <c r="H5757" t="s">
        <v>13994</v>
      </c>
      <c r="I5757">
        <v>75</v>
      </c>
    </row>
    <row r="5758" spans="1:9" x14ac:dyDescent="0.3">
      <c r="A5758">
        <v>18233583</v>
      </c>
      <c r="B5758">
        <v>300</v>
      </c>
      <c r="C5758" t="s">
        <v>14005</v>
      </c>
      <c r="D5758" t="s">
        <v>13990</v>
      </c>
      <c r="E5758" t="s">
        <v>14000</v>
      </c>
      <c r="F5758">
        <v>1</v>
      </c>
      <c r="G5758">
        <v>2.1</v>
      </c>
      <c r="H5758" t="s">
        <v>13997</v>
      </c>
      <c r="I5758">
        <v>68</v>
      </c>
    </row>
    <row r="5759" spans="1:9" x14ac:dyDescent="0.3">
      <c r="A5759">
        <v>310630</v>
      </c>
      <c r="B5759">
        <v>400</v>
      </c>
      <c r="C5759" t="s">
        <v>14005</v>
      </c>
      <c r="D5759" t="s">
        <v>13990</v>
      </c>
      <c r="E5759" t="s">
        <v>14000</v>
      </c>
      <c r="F5759">
        <v>1</v>
      </c>
      <c r="G5759">
        <v>2.2000000000000002</v>
      </c>
      <c r="H5759" t="s">
        <v>13997</v>
      </c>
      <c r="I5759">
        <v>43</v>
      </c>
    </row>
    <row r="5760" spans="1:9" x14ac:dyDescent="0.3">
      <c r="A5760">
        <v>7271</v>
      </c>
      <c r="B5760">
        <v>700</v>
      </c>
      <c r="C5760" t="s">
        <v>14005</v>
      </c>
      <c r="D5760" t="s">
        <v>13990</v>
      </c>
      <c r="E5760" t="s">
        <v>14000</v>
      </c>
      <c r="F5760">
        <v>2</v>
      </c>
      <c r="G5760">
        <v>2.1</v>
      </c>
      <c r="H5760" t="s">
        <v>13997</v>
      </c>
      <c r="I5760">
        <v>45</v>
      </c>
    </row>
    <row r="5761" spans="1:9" x14ac:dyDescent="0.3">
      <c r="A5761">
        <v>18138442</v>
      </c>
      <c r="B5761">
        <v>500</v>
      </c>
      <c r="C5761" t="s">
        <v>14005</v>
      </c>
      <c r="D5761" t="s">
        <v>13990</v>
      </c>
      <c r="E5761" t="s">
        <v>14000</v>
      </c>
      <c r="F5761">
        <v>2</v>
      </c>
      <c r="G5761">
        <v>2.2999999999999998</v>
      </c>
      <c r="H5761" t="s">
        <v>13997</v>
      </c>
      <c r="I5761">
        <v>31</v>
      </c>
    </row>
    <row r="5762" spans="1:9" x14ac:dyDescent="0.3">
      <c r="A5762">
        <v>308559</v>
      </c>
      <c r="B5762">
        <v>1200</v>
      </c>
      <c r="C5762" t="s">
        <v>14005</v>
      </c>
      <c r="D5762" t="s">
        <v>14000</v>
      </c>
      <c r="E5762" t="s">
        <v>13990</v>
      </c>
      <c r="F5762">
        <v>3</v>
      </c>
      <c r="G5762">
        <v>3.1</v>
      </c>
      <c r="H5762" t="s">
        <v>13995</v>
      </c>
      <c r="I5762">
        <v>18</v>
      </c>
    </row>
    <row r="5763" spans="1:9" x14ac:dyDescent="0.3">
      <c r="A5763">
        <v>18358841</v>
      </c>
      <c r="B5763">
        <v>400</v>
      </c>
      <c r="C5763" t="s">
        <v>14005</v>
      </c>
      <c r="D5763" t="s">
        <v>13990</v>
      </c>
      <c r="E5763" t="s">
        <v>14000</v>
      </c>
      <c r="F5763">
        <v>1</v>
      </c>
      <c r="G5763">
        <v>2.8</v>
      </c>
      <c r="H5763" t="s">
        <v>13995</v>
      </c>
      <c r="I5763">
        <v>15</v>
      </c>
    </row>
    <row r="5764" spans="1:9" x14ac:dyDescent="0.3">
      <c r="A5764">
        <v>18397140</v>
      </c>
      <c r="B5764">
        <v>500</v>
      </c>
      <c r="C5764" t="s">
        <v>14005</v>
      </c>
      <c r="D5764" t="s">
        <v>13990</v>
      </c>
      <c r="E5764" t="s">
        <v>13990</v>
      </c>
      <c r="F5764">
        <v>2</v>
      </c>
      <c r="G5764">
        <v>3</v>
      </c>
      <c r="H5764" t="s">
        <v>13995</v>
      </c>
      <c r="I5764">
        <v>5</v>
      </c>
    </row>
    <row r="5765" spans="1:9" x14ac:dyDescent="0.3">
      <c r="A5765">
        <v>18168171</v>
      </c>
      <c r="B5765">
        <v>450</v>
      </c>
      <c r="C5765" t="s">
        <v>14005</v>
      </c>
      <c r="D5765" t="s">
        <v>13990</v>
      </c>
      <c r="E5765" t="s">
        <v>14000</v>
      </c>
      <c r="F5765">
        <v>1</v>
      </c>
      <c r="G5765">
        <v>2.8</v>
      </c>
      <c r="H5765" t="s">
        <v>13995</v>
      </c>
      <c r="I5765">
        <v>55</v>
      </c>
    </row>
    <row r="5766" spans="1:9" x14ac:dyDescent="0.3">
      <c r="A5766">
        <v>18458961</v>
      </c>
      <c r="B5766">
        <v>400</v>
      </c>
      <c r="C5766" t="s">
        <v>14005</v>
      </c>
      <c r="D5766" t="s">
        <v>13990</v>
      </c>
      <c r="E5766" t="s">
        <v>13990</v>
      </c>
      <c r="F5766">
        <v>1</v>
      </c>
      <c r="G5766">
        <v>3.2</v>
      </c>
      <c r="H5766" t="s">
        <v>13995</v>
      </c>
      <c r="I5766">
        <v>12</v>
      </c>
    </row>
    <row r="5767" spans="1:9" x14ac:dyDescent="0.3">
      <c r="A5767">
        <v>18208914</v>
      </c>
      <c r="B5767">
        <v>500</v>
      </c>
      <c r="C5767" t="s">
        <v>14005</v>
      </c>
      <c r="D5767" t="s">
        <v>13990</v>
      </c>
      <c r="E5767" t="s">
        <v>14000</v>
      </c>
      <c r="F5767">
        <v>2</v>
      </c>
      <c r="G5767">
        <v>3.4</v>
      </c>
      <c r="H5767" t="s">
        <v>13995</v>
      </c>
      <c r="I5767">
        <v>27</v>
      </c>
    </row>
    <row r="5768" spans="1:9" x14ac:dyDescent="0.3">
      <c r="A5768">
        <v>18231410</v>
      </c>
      <c r="B5768">
        <v>300</v>
      </c>
      <c r="C5768" t="s">
        <v>14005</v>
      </c>
      <c r="D5768" t="s">
        <v>13990</v>
      </c>
      <c r="E5768" t="s">
        <v>13990</v>
      </c>
      <c r="F5768">
        <v>1</v>
      </c>
      <c r="G5768">
        <v>3.7</v>
      </c>
      <c r="H5768" t="s">
        <v>13994</v>
      </c>
      <c r="I5768">
        <v>59</v>
      </c>
    </row>
    <row r="5769" spans="1:9" x14ac:dyDescent="0.3">
      <c r="A5769">
        <v>18037850</v>
      </c>
      <c r="B5769">
        <v>400</v>
      </c>
      <c r="C5769" t="s">
        <v>14005</v>
      </c>
      <c r="D5769" t="s">
        <v>13990</v>
      </c>
      <c r="E5769" t="s">
        <v>13990</v>
      </c>
      <c r="F5769">
        <v>1</v>
      </c>
      <c r="G5769">
        <v>3.5</v>
      </c>
      <c r="H5769" t="s">
        <v>13994</v>
      </c>
      <c r="I5769">
        <v>65</v>
      </c>
    </row>
    <row r="5770" spans="1:9" x14ac:dyDescent="0.3">
      <c r="A5770">
        <v>307501</v>
      </c>
      <c r="B5770">
        <v>2000</v>
      </c>
      <c r="C5770" t="s">
        <v>14005</v>
      </c>
      <c r="D5770" t="s">
        <v>14000</v>
      </c>
      <c r="E5770" t="s">
        <v>13990</v>
      </c>
      <c r="F5770">
        <v>4</v>
      </c>
      <c r="G5770">
        <v>2.6</v>
      </c>
      <c r="H5770" t="s">
        <v>13995</v>
      </c>
      <c r="I5770">
        <v>67</v>
      </c>
    </row>
    <row r="5771" spans="1:9" x14ac:dyDescent="0.3">
      <c r="A5771">
        <v>3362</v>
      </c>
      <c r="B5771">
        <v>1100</v>
      </c>
      <c r="C5771" t="s">
        <v>14005</v>
      </c>
      <c r="D5771" t="s">
        <v>14000</v>
      </c>
      <c r="E5771" t="s">
        <v>14000</v>
      </c>
      <c r="F5771">
        <v>3</v>
      </c>
      <c r="G5771">
        <v>3.4</v>
      </c>
      <c r="H5771" t="s">
        <v>13995</v>
      </c>
      <c r="I5771">
        <v>67</v>
      </c>
    </row>
    <row r="5772" spans="1:9" x14ac:dyDescent="0.3">
      <c r="A5772">
        <v>18424879</v>
      </c>
      <c r="B5772">
        <v>300</v>
      </c>
      <c r="C5772" t="s">
        <v>14005</v>
      </c>
      <c r="D5772" t="s">
        <v>13990</v>
      </c>
      <c r="E5772" t="s">
        <v>13990</v>
      </c>
      <c r="F5772">
        <v>1</v>
      </c>
      <c r="G5772">
        <v>2.8</v>
      </c>
      <c r="H5772" t="s">
        <v>13995</v>
      </c>
      <c r="I5772">
        <v>7</v>
      </c>
    </row>
    <row r="5773" spans="1:9" x14ac:dyDescent="0.3">
      <c r="A5773">
        <v>18363074</v>
      </c>
      <c r="B5773">
        <v>100</v>
      </c>
      <c r="C5773" t="s">
        <v>14005</v>
      </c>
      <c r="D5773" t="s">
        <v>13990</v>
      </c>
      <c r="E5773" t="s">
        <v>13990</v>
      </c>
      <c r="F5773">
        <v>1</v>
      </c>
      <c r="G5773">
        <v>3.1</v>
      </c>
      <c r="H5773" t="s">
        <v>13995</v>
      </c>
      <c r="I5773">
        <v>4</v>
      </c>
    </row>
    <row r="5774" spans="1:9" x14ac:dyDescent="0.3">
      <c r="A5774">
        <v>18386078</v>
      </c>
      <c r="B5774">
        <v>300</v>
      </c>
      <c r="C5774" t="s">
        <v>14005</v>
      </c>
      <c r="D5774" t="s">
        <v>13990</v>
      </c>
      <c r="E5774" t="s">
        <v>14000</v>
      </c>
      <c r="F5774">
        <v>1</v>
      </c>
      <c r="G5774">
        <v>3</v>
      </c>
      <c r="H5774" t="s">
        <v>13995</v>
      </c>
      <c r="I5774">
        <v>4</v>
      </c>
    </row>
    <row r="5775" spans="1:9" x14ac:dyDescent="0.3">
      <c r="A5775">
        <v>313146</v>
      </c>
      <c r="B5775">
        <v>350</v>
      </c>
      <c r="C5775" t="s">
        <v>14005</v>
      </c>
      <c r="D5775" t="s">
        <v>13990</v>
      </c>
      <c r="E5775" t="s">
        <v>14000</v>
      </c>
      <c r="F5775">
        <v>1</v>
      </c>
      <c r="G5775">
        <v>3.2</v>
      </c>
      <c r="H5775" t="s">
        <v>13995</v>
      </c>
      <c r="I5775">
        <v>9</v>
      </c>
    </row>
    <row r="5776" spans="1:9" x14ac:dyDescent="0.3">
      <c r="A5776">
        <v>3967</v>
      </c>
      <c r="B5776">
        <v>650</v>
      </c>
      <c r="C5776" t="s">
        <v>14005</v>
      </c>
      <c r="D5776" t="s">
        <v>13990</v>
      </c>
      <c r="E5776" t="s">
        <v>14000</v>
      </c>
      <c r="F5776">
        <v>2</v>
      </c>
      <c r="G5776">
        <v>2.6</v>
      </c>
      <c r="H5776" t="s">
        <v>13995</v>
      </c>
      <c r="I5776">
        <v>113</v>
      </c>
    </row>
    <row r="5777" spans="1:9" x14ac:dyDescent="0.3">
      <c r="A5777">
        <v>18378050</v>
      </c>
      <c r="B5777">
        <v>1600</v>
      </c>
      <c r="C5777" t="s">
        <v>14005</v>
      </c>
      <c r="D5777" t="s">
        <v>13990</v>
      </c>
      <c r="E5777" t="s">
        <v>13990</v>
      </c>
      <c r="F5777">
        <v>3</v>
      </c>
      <c r="G5777">
        <v>2.8</v>
      </c>
      <c r="H5777" t="s">
        <v>13995</v>
      </c>
      <c r="I5777">
        <v>27</v>
      </c>
    </row>
    <row r="5778" spans="1:9" x14ac:dyDescent="0.3">
      <c r="A5778">
        <v>309685</v>
      </c>
      <c r="B5778">
        <v>400</v>
      </c>
      <c r="C5778" t="s">
        <v>14005</v>
      </c>
      <c r="D5778" t="s">
        <v>13990</v>
      </c>
      <c r="E5778" t="s">
        <v>13990</v>
      </c>
      <c r="F5778">
        <v>1</v>
      </c>
      <c r="G5778">
        <v>2.8</v>
      </c>
      <c r="H5778" t="s">
        <v>13995</v>
      </c>
      <c r="I5778">
        <v>63</v>
      </c>
    </row>
    <row r="5779" spans="1:9" x14ac:dyDescent="0.3">
      <c r="A5779">
        <v>8940</v>
      </c>
      <c r="B5779">
        <v>650</v>
      </c>
      <c r="C5779" t="s">
        <v>14005</v>
      </c>
      <c r="D5779" t="s">
        <v>13990</v>
      </c>
      <c r="E5779" t="s">
        <v>13990</v>
      </c>
      <c r="F5779">
        <v>2</v>
      </c>
      <c r="G5779">
        <v>3.2</v>
      </c>
      <c r="H5779" t="s">
        <v>13995</v>
      </c>
      <c r="I5779">
        <v>29</v>
      </c>
    </row>
    <row r="5780" spans="1:9" x14ac:dyDescent="0.3">
      <c r="A5780">
        <v>300672</v>
      </c>
      <c r="B5780">
        <v>500</v>
      </c>
      <c r="C5780" t="s">
        <v>14005</v>
      </c>
      <c r="D5780" t="s">
        <v>13990</v>
      </c>
      <c r="E5780" t="s">
        <v>14000</v>
      </c>
      <c r="F5780">
        <v>2</v>
      </c>
      <c r="G5780">
        <v>3.2</v>
      </c>
      <c r="H5780" t="s">
        <v>13995</v>
      </c>
      <c r="I5780">
        <v>161</v>
      </c>
    </row>
    <row r="5781" spans="1:9" x14ac:dyDescent="0.3">
      <c r="A5781">
        <v>313355</v>
      </c>
      <c r="B5781">
        <v>400</v>
      </c>
      <c r="C5781" t="s">
        <v>14005</v>
      </c>
      <c r="D5781" t="s">
        <v>13990</v>
      </c>
      <c r="E5781" t="s">
        <v>14000</v>
      </c>
      <c r="F5781">
        <v>1</v>
      </c>
      <c r="G5781">
        <v>3.2</v>
      </c>
      <c r="H5781" t="s">
        <v>13995</v>
      </c>
      <c r="I5781">
        <v>38</v>
      </c>
    </row>
    <row r="5782" spans="1:9" x14ac:dyDescent="0.3">
      <c r="A5782">
        <v>2958</v>
      </c>
      <c r="B5782">
        <v>600</v>
      </c>
      <c r="C5782" t="s">
        <v>14005</v>
      </c>
      <c r="D5782" t="s">
        <v>13990</v>
      </c>
      <c r="E5782" t="s">
        <v>13990</v>
      </c>
      <c r="F5782">
        <v>2</v>
      </c>
      <c r="G5782">
        <v>2.5</v>
      </c>
      <c r="H5782" t="s">
        <v>13995</v>
      </c>
      <c r="I5782">
        <v>75</v>
      </c>
    </row>
    <row r="5783" spans="1:9" x14ac:dyDescent="0.3">
      <c r="A5783">
        <v>304093</v>
      </c>
      <c r="B5783">
        <v>600</v>
      </c>
      <c r="C5783" t="s">
        <v>14005</v>
      </c>
      <c r="D5783" t="s">
        <v>13990</v>
      </c>
      <c r="E5783" t="s">
        <v>13990</v>
      </c>
      <c r="F5783">
        <v>2</v>
      </c>
      <c r="G5783">
        <v>3.2</v>
      </c>
      <c r="H5783" t="s">
        <v>13995</v>
      </c>
      <c r="I5783">
        <v>45</v>
      </c>
    </row>
    <row r="5784" spans="1:9" x14ac:dyDescent="0.3">
      <c r="A5784">
        <v>6453</v>
      </c>
      <c r="B5784">
        <v>450</v>
      </c>
      <c r="C5784" t="s">
        <v>14005</v>
      </c>
      <c r="D5784" t="s">
        <v>13990</v>
      </c>
      <c r="E5784" t="s">
        <v>14000</v>
      </c>
      <c r="F5784">
        <v>1</v>
      </c>
      <c r="G5784">
        <v>2.9</v>
      </c>
      <c r="H5784" t="s">
        <v>13995</v>
      </c>
      <c r="I5784">
        <v>60</v>
      </c>
    </row>
    <row r="5785" spans="1:9" x14ac:dyDescent="0.3">
      <c r="A5785">
        <v>18456456</v>
      </c>
      <c r="B5785">
        <v>1000</v>
      </c>
      <c r="C5785" t="s">
        <v>14005</v>
      </c>
      <c r="D5785" t="s">
        <v>14000</v>
      </c>
      <c r="E5785" t="s">
        <v>13990</v>
      </c>
      <c r="F5785">
        <v>3</v>
      </c>
      <c r="G5785">
        <v>3.3</v>
      </c>
      <c r="H5785" t="s">
        <v>13995</v>
      </c>
      <c r="I5785">
        <v>10</v>
      </c>
    </row>
    <row r="5786" spans="1:9" x14ac:dyDescent="0.3">
      <c r="A5786">
        <v>18306511</v>
      </c>
      <c r="B5786">
        <v>250</v>
      </c>
      <c r="C5786" t="s">
        <v>14005</v>
      </c>
      <c r="D5786" t="s">
        <v>13990</v>
      </c>
      <c r="E5786" t="s">
        <v>14000</v>
      </c>
      <c r="F5786">
        <v>1</v>
      </c>
      <c r="G5786">
        <v>3.4</v>
      </c>
      <c r="H5786" t="s">
        <v>13995</v>
      </c>
      <c r="I5786">
        <v>33</v>
      </c>
    </row>
    <row r="5787" spans="1:9" x14ac:dyDescent="0.3">
      <c r="A5787">
        <v>214</v>
      </c>
      <c r="B5787">
        <v>700</v>
      </c>
      <c r="C5787" t="s">
        <v>14005</v>
      </c>
      <c r="D5787" t="s">
        <v>13990</v>
      </c>
      <c r="E5787" t="s">
        <v>13990</v>
      </c>
      <c r="F5787">
        <v>2</v>
      </c>
      <c r="G5787">
        <v>3.2</v>
      </c>
      <c r="H5787" t="s">
        <v>13995</v>
      </c>
      <c r="I5787">
        <v>73</v>
      </c>
    </row>
    <row r="5788" spans="1:9" x14ac:dyDescent="0.3">
      <c r="A5788">
        <v>3892</v>
      </c>
      <c r="B5788">
        <v>700</v>
      </c>
      <c r="C5788" t="s">
        <v>14005</v>
      </c>
      <c r="D5788" t="s">
        <v>13990</v>
      </c>
      <c r="E5788" t="s">
        <v>13990</v>
      </c>
      <c r="F5788">
        <v>2</v>
      </c>
      <c r="G5788">
        <v>2.6</v>
      </c>
      <c r="H5788" t="s">
        <v>13995</v>
      </c>
      <c r="I5788">
        <v>65</v>
      </c>
    </row>
    <row r="5789" spans="1:9" x14ac:dyDescent="0.3">
      <c r="A5789">
        <v>300873</v>
      </c>
      <c r="B5789">
        <v>400</v>
      </c>
      <c r="C5789" t="s">
        <v>14005</v>
      </c>
      <c r="D5789" t="s">
        <v>13990</v>
      </c>
      <c r="E5789" t="s">
        <v>14000</v>
      </c>
      <c r="F5789">
        <v>1</v>
      </c>
      <c r="G5789">
        <v>3.3</v>
      </c>
      <c r="H5789" t="s">
        <v>13995</v>
      </c>
      <c r="I5789">
        <v>72</v>
      </c>
    </row>
    <row r="5790" spans="1:9" x14ac:dyDescent="0.3">
      <c r="A5790">
        <v>307419</v>
      </c>
      <c r="B5790">
        <v>600</v>
      </c>
      <c r="C5790" t="s">
        <v>14005</v>
      </c>
      <c r="D5790" t="s">
        <v>13990</v>
      </c>
      <c r="E5790" t="s">
        <v>13990</v>
      </c>
      <c r="F5790">
        <v>2</v>
      </c>
      <c r="G5790">
        <v>2.5</v>
      </c>
      <c r="H5790" t="s">
        <v>13995</v>
      </c>
      <c r="I5790">
        <v>7</v>
      </c>
    </row>
    <row r="5791" spans="1:9" x14ac:dyDescent="0.3">
      <c r="A5791">
        <v>5862</v>
      </c>
      <c r="B5791">
        <v>400</v>
      </c>
      <c r="C5791" t="s">
        <v>14005</v>
      </c>
      <c r="D5791" t="s">
        <v>13990</v>
      </c>
      <c r="E5791" t="s">
        <v>14000</v>
      </c>
      <c r="F5791">
        <v>1</v>
      </c>
      <c r="G5791">
        <v>3.1</v>
      </c>
      <c r="H5791" t="s">
        <v>13995</v>
      </c>
      <c r="I5791">
        <v>36</v>
      </c>
    </row>
    <row r="5792" spans="1:9" x14ac:dyDescent="0.3">
      <c r="A5792">
        <v>18477957</v>
      </c>
      <c r="B5792">
        <v>400</v>
      </c>
      <c r="C5792" t="s">
        <v>14005</v>
      </c>
      <c r="D5792" t="s">
        <v>13990</v>
      </c>
      <c r="E5792" t="s">
        <v>13990</v>
      </c>
      <c r="F5792">
        <v>1</v>
      </c>
      <c r="G5792">
        <v>2.9</v>
      </c>
      <c r="H5792" t="s">
        <v>13995</v>
      </c>
      <c r="I5792">
        <v>6</v>
      </c>
    </row>
    <row r="5793" spans="1:9" x14ac:dyDescent="0.3">
      <c r="A5793">
        <v>18398575</v>
      </c>
      <c r="B5793">
        <v>200</v>
      </c>
      <c r="C5793" t="s">
        <v>14005</v>
      </c>
      <c r="D5793" t="s">
        <v>13990</v>
      </c>
      <c r="E5793" t="s">
        <v>14000</v>
      </c>
      <c r="F5793">
        <v>1</v>
      </c>
      <c r="G5793">
        <v>3</v>
      </c>
      <c r="H5793" t="s">
        <v>13995</v>
      </c>
      <c r="I5793">
        <v>5</v>
      </c>
    </row>
    <row r="5794" spans="1:9" x14ac:dyDescent="0.3">
      <c r="A5794">
        <v>1123</v>
      </c>
      <c r="B5794">
        <v>150</v>
      </c>
      <c r="C5794" t="s">
        <v>14005</v>
      </c>
      <c r="D5794" t="s">
        <v>13990</v>
      </c>
      <c r="E5794" t="s">
        <v>13990</v>
      </c>
      <c r="F5794">
        <v>1</v>
      </c>
      <c r="G5794">
        <v>3.1</v>
      </c>
      <c r="H5794" t="s">
        <v>13995</v>
      </c>
      <c r="I5794">
        <v>41</v>
      </c>
    </row>
    <row r="5795" spans="1:9" x14ac:dyDescent="0.3">
      <c r="A5795">
        <v>313443</v>
      </c>
      <c r="B5795">
        <v>500</v>
      </c>
      <c r="C5795" t="s">
        <v>14005</v>
      </c>
      <c r="D5795" t="s">
        <v>13990</v>
      </c>
      <c r="E5795" t="s">
        <v>14000</v>
      </c>
      <c r="F5795">
        <v>2</v>
      </c>
      <c r="G5795">
        <v>2.8</v>
      </c>
      <c r="H5795" t="s">
        <v>13995</v>
      </c>
      <c r="I5795">
        <v>20</v>
      </c>
    </row>
    <row r="5796" spans="1:9" x14ac:dyDescent="0.3">
      <c r="A5796">
        <v>306816</v>
      </c>
      <c r="B5796">
        <v>200</v>
      </c>
      <c r="C5796" t="s">
        <v>14005</v>
      </c>
      <c r="D5796" t="s">
        <v>13990</v>
      </c>
      <c r="E5796" t="s">
        <v>13990</v>
      </c>
      <c r="F5796">
        <v>1</v>
      </c>
      <c r="G5796">
        <v>3.1</v>
      </c>
      <c r="H5796" t="s">
        <v>13995</v>
      </c>
      <c r="I5796">
        <v>12</v>
      </c>
    </row>
    <row r="5797" spans="1:9" x14ac:dyDescent="0.3">
      <c r="A5797">
        <v>312471</v>
      </c>
      <c r="B5797">
        <v>400</v>
      </c>
      <c r="C5797" t="s">
        <v>14005</v>
      </c>
      <c r="D5797" t="s">
        <v>13990</v>
      </c>
      <c r="E5797" t="s">
        <v>14000</v>
      </c>
      <c r="F5797">
        <v>1</v>
      </c>
      <c r="G5797">
        <v>3.1</v>
      </c>
      <c r="H5797" t="s">
        <v>13995</v>
      </c>
      <c r="I5797">
        <v>25</v>
      </c>
    </row>
    <row r="5798" spans="1:9" x14ac:dyDescent="0.3">
      <c r="A5798">
        <v>194</v>
      </c>
      <c r="B5798">
        <v>500</v>
      </c>
      <c r="C5798" t="s">
        <v>14005</v>
      </c>
      <c r="D5798" t="s">
        <v>13990</v>
      </c>
      <c r="E5798" t="s">
        <v>14000</v>
      </c>
      <c r="F5798">
        <v>2</v>
      </c>
      <c r="G5798">
        <v>3.3</v>
      </c>
      <c r="H5798" t="s">
        <v>13995</v>
      </c>
      <c r="I5798">
        <v>58</v>
      </c>
    </row>
    <row r="5799" spans="1:9" x14ac:dyDescent="0.3">
      <c r="A5799">
        <v>1959</v>
      </c>
      <c r="B5799">
        <v>600</v>
      </c>
      <c r="C5799" t="s">
        <v>14005</v>
      </c>
      <c r="D5799" t="s">
        <v>13990</v>
      </c>
      <c r="E5799" t="s">
        <v>14000</v>
      </c>
      <c r="F5799">
        <v>2</v>
      </c>
      <c r="G5799">
        <v>2.8</v>
      </c>
      <c r="H5799" t="s">
        <v>13995</v>
      </c>
      <c r="I5799">
        <v>49</v>
      </c>
    </row>
    <row r="5800" spans="1:9" x14ac:dyDescent="0.3">
      <c r="A5800">
        <v>17977763</v>
      </c>
      <c r="B5800">
        <v>350</v>
      </c>
      <c r="C5800" t="s">
        <v>14005</v>
      </c>
      <c r="D5800" t="s">
        <v>13990</v>
      </c>
      <c r="E5800" t="s">
        <v>14000</v>
      </c>
      <c r="F5800">
        <v>1</v>
      </c>
      <c r="G5800">
        <v>3.2</v>
      </c>
      <c r="H5800" t="s">
        <v>13995</v>
      </c>
      <c r="I5800">
        <v>31</v>
      </c>
    </row>
    <row r="5801" spans="1:9" x14ac:dyDescent="0.3">
      <c r="A5801">
        <v>8941</v>
      </c>
      <c r="B5801">
        <v>400</v>
      </c>
      <c r="C5801" t="s">
        <v>14005</v>
      </c>
      <c r="D5801" t="s">
        <v>13990</v>
      </c>
      <c r="E5801" t="s">
        <v>13990</v>
      </c>
      <c r="F5801">
        <v>1</v>
      </c>
      <c r="G5801">
        <v>3.2</v>
      </c>
      <c r="H5801" t="s">
        <v>13995</v>
      </c>
      <c r="I5801">
        <v>39</v>
      </c>
    </row>
    <row r="5802" spans="1:9" x14ac:dyDescent="0.3">
      <c r="A5802">
        <v>308607</v>
      </c>
      <c r="B5802">
        <v>500</v>
      </c>
      <c r="C5802" t="s">
        <v>14005</v>
      </c>
      <c r="D5802" t="s">
        <v>13990</v>
      </c>
      <c r="E5802" t="s">
        <v>14000</v>
      </c>
      <c r="F5802">
        <v>2</v>
      </c>
      <c r="G5802">
        <v>2.7</v>
      </c>
      <c r="H5802" t="s">
        <v>13995</v>
      </c>
      <c r="I5802">
        <v>43</v>
      </c>
    </row>
    <row r="5803" spans="1:9" x14ac:dyDescent="0.3">
      <c r="A5803">
        <v>313442</v>
      </c>
      <c r="B5803">
        <v>500</v>
      </c>
      <c r="C5803" t="s">
        <v>14005</v>
      </c>
      <c r="D5803" t="s">
        <v>13990</v>
      </c>
      <c r="E5803" t="s">
        <v>14000</v>
      </c>
      <c r="F5803">
        <v>2</v>
      </c>
      <c r="G5803">
        <v>2.7</v>
      </c>
      <c r="H5803" t="s">
        <v>13995</v>
      </c>
      <c r="I5803">
        <v>7</v>
      </c>
    </row>
    <row r="5804" spans="1:9" x14ac:dyDescent="0.3">
      <c r="A5804">
        <v>18358201</v>
      </c>
      <c r="B5804">
        <v>600</v>
      </c>
      <c r="C5804" t="s">
        <v>14005</v>
      </c>
      <c r="D5804" t="s">
        <v>13990</v>
      </c>
      <c r="E5804" t="s">
        <v>14000</v>
      </c>
      <c r="F5804">
        <v>2</v>
      </c>
      <c r="G5804">
        <v>3.1</v>
      </c>
      <c r="H5804" t="s">
        <v>13995</v>
      </c>
      <c r="I5804">
        <v>15</v>
      </c>
    </row>
    <row r="5805" spans="1:9" x14ac:dyDescent="0.3">
      <c r="A5805">
        <v>5392</v>
      </c>
      <c r="B5805">
        <v>400</v>
      </c>
      <c r="C5805" t="s">
        <v>14005</v>
      </c>
      <c r="D5805" t="s">
        <v>13990</v>
      </c>
      <c r="E5805" t="s">
        <v>13990</v>
      </c>
      <c r="F5805">
        <v>1</v>
      </c>
      <c r="G5805">
        <v>3.3</v>
      </c>
      <c r="H5805" t="s">
        <v>13995</v>
      </c>
      <c r="I5805">
        <v>110</v>
      </c>
    </row>
    <row r="5806" spans="1:9" x14ac:dyDescent="0.3">
      <c r="A5806">
        <v>312334</v>
      </c>
      <c r="B5806">
        <v>550</v>
      </c>
      <c r="C5806" t="s">
        <v>14005</v>
      </c>
      <c r="D5806" t="s">
        <v>13990</v>
      </c>
      <c r="E5806" t="s">
        <v>14000</v>
      </c>
      <c r="F5806">
        <v>2</v>
      </c>
      <c r="G5806">
        <v>3.3</v>
      </c>
      <c r="H5806" t="s">
        <v>13995</v>
      </c>
      <c r="I5806">
        <v>31</v>
      </c>
    </row>
    <row r="5807" spans="1:9" x14ac:dyDescent="0.3">
      <c r="A5807">
        <v>18396440</v>
      </c>
      <c r="B5807">
        <v>500</v>
      </c>
      <c r="C5807" t="s">
        <v>14005</v>
      </c>
      <c r="D5807" t="s">
        <v>13990</v>
      </c>
      <c r="E5807" t="s">
        <v>14000</v>
      </c>
      <c r="F5807">
        <v>2</v>
      </c>
      <c r="G5807">
        <v>2.6</v>
      </c>
      <c r="H5807" t="s">
        <v>13995</v>
      </c>
      <c r="I5807">
        <v>4</v>
      </c>
    </row>
    <row r="5808" spans="1:9" x14ac:dyDescent="0.3">
      <c r="A5808">
        <v>3966</v>
      </c>
      <c r="B5808">
        <v>750</v>
      </c>
      <c r="C5808" t="s">
        <v>14005</v>
      </c>
      <c r="D5808" t="s">
        <v>13990</v>
      </c>
      <c r="E5808" t="s">
        <v>14000</v>
      </c>
      <c r="F5808">
        <v>2</v>
      </c>
      <c r="G5808">
        <v>2.6</v>
      </c>
      <c r="H5808" t="s">
        <v>13995</v>
      </c>
      <c r="I5808">
        <v>48</v>
      </c>
    </row>
    <row r="5809" spans="1:9" x14ac:dyDescent="0.3">
      <c r="A5809">
        <v>304389</v>
      </c>
      <c r="B5809">
        <v>400</v>
      </c>
      <c r="C5809" t="s">
        <v>14005</v>
      </c>
      <c r="D5809" t="s">
        <v>13990</v>
      </c>
      <c r="E5809" t="s">
        <v>13990</v>
      </c>
      <c r="F5809">
        <v>1</v>
      </c>
      <c r="G5809">
        <v>2.9</v>
      </c>
      <c r="H5809" t="s">
        <v>13995</v>
      </c>
      <c r="I5809">
        <v>9</v>
      </c>
    </row>
    <row r="5810" spans="1:9" x14ac:dyDescent="0.3">
      <c r="A5810">
        <v>18175260</v>
      </c>
      <c r="B5810">
        <v>600</v>
      </c>
      <c r="C5810" t="s">
        <v>14005</v>
      </c>
      <c r="D5810" t="s">
        <v>13990</v>
      </c>
      <c r="E5810" t="s">
        <v>14000</v>
      </c>
      <c r="F5810">
        <v>2</v>
      </c>
      <c r="G5810">
        <v>3.3</v>
      </c>
      <c r="H5810" t="s">
        <v>13995</v>
      </c>
      <c r="I5810">
        <v>24</v>
      </c>
    </row>
    <row r="5811" spans="1:9" x14ac:dyDescent="0.3">
      <c r="A5811">
        <v>18057827</v>
      </c>
      <c r="B5811">
        <v>400</v>
      </c>
      <c r="C5811" t="s">
        <v>14005</v>
      </c>
      <c r="D5811" t="s">
        <v>13990</v>
      </c>
      <c r="E5811" t="s">
        <v>14000</v>
      </c>
      <c r="F5811">
        <v>1</v>
      </c>
      <c r="G5811">
        <v>2.7</v>
      </c>
      <c r="H5811" t="s">
        <v>13995</v>
      </c>
      <c r="I5811">
        <v>8</v>
      </c>
    </row>
    <row r="5812" spans="1:9" x14ac:dyDescent="0.3">
      <c r="A5812">
        <v>8961</v>
      </c>
      <c r="B5812">
        <v>600</v>
      </c>
      <c r="C5812" t="s">
        <v>14005</v>
      </c>
      <c r="D5812" t="s">
        <v>13990</v>
      </c>
      <c r="E5812" t="s">
        <v>13990</v>
      </c>
      <c r="F5812">
        <v>2</v>
      </c>
      <c r="G5812">
        <v>3.1</v>
      </c>
      <c r="H5812" t="s">
        <v>13995</v>
      </c>
      <c r="I5812">
        <v>26</v>
      </c>
    </row>
    <row r="5813" spans="1:9" x14ac:dyDescent="0.3">
      <c r="A5813">
        <v>312327</v>
      </c>
      <c r="B5813">
        <v>400</v>
      </c>
      <c r="C5813" t="s">
        <v>14005</v>
      </c>
      <c r="D5813" t="s">
        <v>13990</v>
      </c>
      <c r="E5813" t="s">
        <v>13990</v>
      </c>
      <c r="F5813">
        <v>1</v>
      </c>
      <c r="G5813">
        <v>3.1</v>
      </c>
      <c r="H5813" t="s">
        <v>13995</v>
      </c>
      <c r="I5813">
        <v>13</v>
      </c>
    </row>
    <row r="5814" spans="1:9" x14ac:dyDescent="0.3">
      <c r="A5814">
        <v>306809</v>
      </c>
      <c r="B5814">
        <v>500</v>
      </c>
      <c r="C5814" t="s">
        <v>14005</v>
      </c>
      <c r="D5814" t="s">
        <v>13990</v>
      </c>
      <c r="E5814" t="s">
        <v>14000</v>
      </c>
      <c r="F5814">
        <v>2</v>
      </c>
      <c r="G5814">
        <v>3.2</v>
      </c>
      <c r="H5814" t="s">
        <v>13995</v>
      </c>
      <c r="I5814">
        <v>158</v>
      </c>
    </row>
    <row r="5815" spans="1:9" x14ac:dyDescent="0.3">
      <c r="A5815">
        <v>9792</v>
      </c>
      <c r="B5815">
        <v>600</v>
      </c>
      <c r="C5815" t="s">
        <v>14005</v>
      </c>
      <c r="D5815" t="s">
        <v>13990</v>
      </c>
      <c r="E5815" t="s">
        <v>14000</v>
      </c>
      <c r="F5815">
        <v>2</v>
      </c>
      <c r="G5815">
        <v>3</v>
      </c>
      <c r="H5815" t="s">
        <v>13995</v>
      </c>
      <c r="I5815">
        <v>80</v>
      </c>
    </row>
    <row r="5816" spans="1:9" x14ac:dyDescent="0.3">
      <c r="A5816">
        <v>18218787</v>
      </c>
      <c r="B5816">
        <v>600</v>
      </c>
      <c r="C5816" t="s">
        <v>14005</v>
      </c>
      <c r="D5816" t="s">
        <v>13990</v>
      </c>
      <c r="E5816" t="s">
        <v>13990</v>
      </c>
      <c r="F5816">
        <v>2</v>
      </c>
      <c r="G5816">
        <v>3.4</v>
      </c>
      <c r="H5816" t="s">
        <v>13995</v>
      </c>
      <c r="I5816">
        <v>25</v>
      </c>
    </row>
    <row r="5817" spans="1:9" x14ac:dyDescent="0.3">
      <c r="A5817">
        <v>311512</v>
      </c>
      <c r="B5817">
        <v>500</v>
      </c>
      <c r="C5817" t="s">
        <v>14005</v>
      </c>
      <c r="D5817" t="s">
        <v>13990</v>
      </c>
      <c r="E5817" t="s">
        <v>14000</v>
      </c>
      <c r="F5817">
        <v>2</v>
      </c>
      <c r="G5817">
        <v>3.3</v>
      </c>
      <c r="H5817" t="s">
        <v>13995</v>
      </c>
      <c r="I5817">
        <v>77</v>
      </c>
    </row>
    <row r="5818" spans="1:9" x14ac:dyDescent="0.3">
      <c r="A5818">
        <v>18421020</v>
      </c>
      <c r="B5818">
        <v>1000</v>
      </c>
      <c r="C5818" t="s">
        <v>14005</v>
      </c>
      <c r="D5818" t="s">
        <v>14000</v>
      </c>
      <c r="E5818" t="s">
        <v>13990</v>
      </c>
      <c r="F5818">
        <v>3</v>
      </c>
      <c r="G5818">
        <v>3.4</v>
      </c>
      <c r="H5818" t="s">
        <v>13995</v>
      </c>
      <c r="I5818">
        <v>21</v>
      </c>
    </row>
    <row r="5819" spans="1:9" x14ac:dyDescent="0.3">
      <c r="A5819">
        <v>308364</v>
      </c>
      <c r="B5819">
        <v>400</v>
      </c>
      <c r="C5819" t="s">
        <v>14005</v>
      </c>
      <c r="D5819" t="s">
        <v>13990</v>
      </c>
      <c r="E5819" t="s">
        <v>13990</v>
      </c>
      <c r="F5819">
        <v>1</v>
      </c>
      <c r="G5819">
        <v>3</v>
      </c>
      <c r="H5819" t="s">
        <v>13995</v>
      </c>
      <c r="I5819">
        <v>7</v>
      </c>
    </row>
    <row r="5820" spans="1:9" x14ac:dyDescent="0.3">
      <c r="A5820">
        <v>307276</v>
      </c>
      <c r="B5820">
        <v>300</v>
      </c>
      <c r="C5820" t="s">
        <v>14005</v>
      </c>
      <c r="D5820" t="s">
        <v>13990</v>
      </c>
      <c r="E5820" t="s">
        <v>14000</v>
      </c>
      <c r="F5820">
        <v>1</v>
      </c>
      <c r="G5820">
        <v>3.3</v>
      </c>
      <c r="H5820" t="s">
        <v>13995</v>
      </c>
      <c r="I5820">
        <v>85</v>
      </c>
    </row>
    <row r="5821" spans="1:9" x14ac:dyDescent="0.3">
      <c r="A5821">
        <v>18350101</v>
      </c>
      <c r="B5821">
        <v>500</v>
      </c>
      <c r="C5821" t="s">
        <v>14005</v>
      </c>
      <c r="D5821" t="s">
        <v>13990</v>
      </c>
      <c r="E5821" t="s">
        <v>14000</v>
      </c>
      <c r="F5821">
        <v>2</v>
      </c>
      <c r="G5821">
        <v>3.3</v>
      </c>
      <c r="H5821" t="s">
        <v>13995</v>
      </c>
      <c r="I5821">
        <v>128</v>
      </c>
    </row>
    <row r="5822" spans="1:9" x14ac:dyDescent="0.3">
      <c r="A5822">
        <v>18361220</v>
      </c>
      <c r="B5822">
        <v>250</v>
      </c>
      <c r="C5822" t="s">
        <v>14005</v>
      </c>
      <c r="D5822" t="s">
        <v>13990</v>
      </c>
      <c r="E5822" t="s">
        <v>13990</v>
      </c>
      <c r="F5822">
        <v>1</v>
      </c>
      <c r="G5822">
        <v>3</v>
      </c>
      <c r="H5822" t="s">
        <v>13995</v>
      </c>
      <c r="I5822">
        <v>4</v>
      </c>
    </row>
    <row r="5823" spans="1:9" x14ac:dyDescent="0.3">
      <c r="A5823">
        <v>311576</v>
      </c>
      <c r="B5823">
        <v>100</v>
      </c>
      <c r="C5823" t="s">
        <v>14005</v>
      </c>
      <c r="D5823" t="s">
        <v>13990</v>
      </c>
      <c r="E5823" t="s">
        <v>13990</v>
      </c>
      <c r="F5823">
        <v>1</v>
      </c>
      <c r="G5823">
        <v>3</v>
      </c>
      <c r="H5823" t="s">
        <v>13995</v>
      </c>
      <c r="I5823">
        <v>5</v>
      </c>
    </row>
    <row r="5824" spans="1:9" x14ac:dyDescent="0.3">
      <c r="A5824">
        <v>300836</v>
      </c>
      <c r="B5824">
        <v>300</v>
      </c>
      <c r="C5824" t="s">
        <v>14005</v>
      </c>
      <c r="D5824" t="s">
        <v>13990</v>
      </c>
      <c r="E5824" t="s">
        <v>13990</v>
      </c>
      <c r="F5824">
        <v>1</v>
      </c>
      <c r="G5824">
        <v>3.3</v>
      </c>
      <c r="H5824" t="s">
        <v>13995</v>
      </c>
      <c r="I5824">
        <v>34</v>
      </c>
    </row>
    <row r="5825" spans="1:9" x14ac:dyDescent="0.3">
      <c r="A5825">
        <v>18265418</v>
      </c>
      <c r="B5825">
        <v>600</v>
      </c>
      <c r="C5825" t="s">
        <v>14005</v>
      </c>
      <c r="D5825" t="s">
        <v>13990</v>
      </c>
      <c r="E5825" t="s">
        <v>14000</v>
      </c>
      <c r="F5825">
        <v>2</v>
      </c>
      <c r="G5825">
        <v>3.1</v>
      </c>
      <c r="H5825" t="s">
        <v>13995</v>
      </c>
      <c r="I5825">
        <v>19</v>
      </c>
    </row>
    <row r="5826" spans="1:9" x14ac:dyDescent="0.3">
      <c r="A5826">
        <v>18017253</v>
      </c>
      <c r="B5826">
        <v>350</v>
      </c>
      <c r="C5826" t="s">
        <v>14005</v>
      </c>
      <c r="D5826" t="s">
        <v>13990</v>
      </c>
      <c r="E5826" t="s">
        <v>13990</v>
      </c>
      <c r="F5826">
        <v>1</v>
      </c>
      <c r="G5826">
        <v>3.7</v>
      </c>
      <c r="H5826" t="s">
        <v>13994</v>
      </c>
      <c r="I5826">
        <v>71</v>
      </c>
    </row>
    <row r="5827" spans="1:9" x14ac:dyDescent="0.3">
      <c r="A5827">
        <v>300872</v>
      </c>
      <c r="B5827">
        <v>100</v>
      </c>
      <c r="C5827" t="s">
        <v>14005</v>
      </c>
      <c r="D5827" t="s">
        <v>13990</v>
      </c>
      <c r="E5827" t="s">
        <v>13990</v>
      </c>
      <c r="F5827">
        <v>1</v>
      </c>
      <c r="G5827">
        <v>3.9</v>
      </c>
      <c r="H5827" t="s">
        <v>13994</v>
      </c>
      <c r="I5827">
        <v>91</v>
      </c>
    </row>
    <row r="5828" spans="1:9" x14ac:dyDescent="0.3">
      <c r="A5828">
        <v>3333</v>
      </c>
      <c r="B5828">
        <v>250</v>
      </c>
      <c r="C5828" t="s">
        <v>14005</v>
      </c>
      <c r="D5828" t="s">
        <v>13990</v>
      </c>
      <c r="E5828" t="s">
        <v>13990</v>
      </c>
      <c r="F5828">
        <v>1</v>
      </c>
      <c r="G5828">
        <v>3.5</v>
      </c>
      <c r="H5828" t="s">
        <v>13994</v>
      </c>
      <c r="I5828">
        <v>26</v>
      </c>
    </row>
    <row r="5829" spans="1:9" x14ac:dyDescent="0.3">
      <c r="A5829">
        <v>6451</v>
      </c>
      <c r="B5829">
        <v>300</v>
      </c>
      <c r="C5829" t="s">
        <v>14005</v>
      </c>
      <c r="D5829" t="s">
        <v>13990</v>
      </c>
      <c r="E5829" t="s">
        <v>13990</v>
      </c>
      <c r="F5829">
        <v>1</v>
      </c>
      <c r="G5829">
        <v>3.6</v>
      </c>
      <c r="H5829" t="s">
        <v>13994</v>
      </c>
      <c r="I5829">
        <v>93</v>
      </c>
    </row>
    <row r="5830" spans="1:9" x14ac:dyDescent="0.3">
      <c r="A5830">
        <v>6454</v>
      </c>
      <c r="B5830">
        <v>350</v>
      </c>
      <c r="C5830" t="s">
        <v>14005</v>
      </c>
      <c r="D5830" t="s">
        <v>13990</v>
      </c>
      <c r="E5830" t="s">
        <v>13990</v>
      </c>
      <c r="F5830">
        <v>1</v>
      </c>
      <c r="G5830">
        <v>3.6</v>
      </c>
      <c r="H5830" t="s">
        <v>13994</v>
      </c>
      <c r="I5830">
        <v>68</v>
      </c>
    </row>
    <row r="5831" spans="1:9" x14ac:dyDescent="0.3">
      <c r="A5831">
        <v>18476960</v>
      </c>
      <c r="B5831">
        <v>350</v>
      </c>
      <c r="C5831" t="s">
        <v>14005</v>
      </c>
      <c r="D5831" t="s">
        <v>13990</v>
      </c>
      <c r="E5831" t="s">
        <v>13990</v>
      </c>
      <c r="F5831">
        <v>1</v>
      </c>
      <c r="G5831">
        <v>3.6</v>
      </c>
      <c r="H5831" t="s">
        <v>13994</v>
      </c>
      <c r="I5831">
        <v>40</v>
      </c>
    </row>
    <row r="5832" spans="1:9" x14ac:dyDescent="0.3">
      <c r="A5832">
        <v>18398592</v>
      </c>
      <c r="B5832">
        <v>300</v>
      </c>
      <c r="C5832" t="s">
        <v>14005</v>
      </c>
      <c r="D5832" t="s">
        <v>13990</v>
      </c>
      <c r="E5832" t="s">
        <v>14000</v>
      </c>
      <c r="F5832">
        <v>1</v>
      </c>
      <c r="G5832">
        <v>3.9</v>
      </c>
      <c r="H5832" t="s">
        <v>13994</v>
      </c>
      <c r="I5832">
        <v>63</v>
      </c>
    </row>
    <row r="5833" spans="1:9" x14ac:dyDescent="0.3">
      <c r="A5833">
        <v>18265676</v>
      </c>
      <c r="B5833">
        <v>600</v>
      </c>
      <c r="C5833" t="s">
        <v>14005</v>
      </c>
      <c r="D5833" t="s">
        <v>13990</v>
      </c>
      <c r="E5833" t="s">
        <v>14000</v>
      </c>
      <c r="F5833">
        <v>2</v>
      </c>
      <c r="G5833">
        <v>3.9</v>
      </c>
      <c r="H5833" t="s">
        <v>13994</v>
      </c>
      <c r="I5833">
        <v>92</v>
      </c>
    </row>
    <row r="5834" spans="1:9" x14ac:dyDescent="0.3">
      <c r="A5834">
        <v>3080</v>
      </c>
      <c r="B5834">
        <v>700</v>
      </c>
      <c r="C5834" t="s">
        <v>14005</v>
      </c>
      <c r="D5834" t="s">
        <v>13990</v>
      </c>
      <c r="E5834" t="s">
        <v>13990</v>
      </c>
      <c r="F5834">
        <v>2</v>
      </c>
      <c r="G5834">
        <v>3.6</v>
      </c>
      <c r="H5834" t="s">
        <v>13994</v>
      </c>
      <c r="I5834">
        <v>103</v>
      </c>
    </row>
    <row r="5835" spans="1:9" x14ac:dyDescent="0.3">
      <c r="A5835">
        <v>313173</v>
      </c>
      <c r="B5835">
        <v>600</v>
      </c>
      <c r="C5835" t="s">
        <v>14005</v>
      </c>
      <c r="D5835" t="s">
        <v>13990</v>
      </c>
      <c r="E5835" t="s">
        <v>13990</v>
      </c>
      <c r="F5835">
        <v>2</v>
      </c>
      <c r="G5835">
        <v>3.7</v>
      </c>
      <c r="H5835" t="s">
        <v>13994</v>
      </c>
      <c r="I5835">
        <v>105</v>
      </c>
    </row>
    <row r="5836" spans="1:9" x14ac:dyDescent="0.3">
      <c r="A5836">
        <v>18476896</v>
      </c>
      <c r="B5836">
        <v>300</v>
      </c>
      <c r="C5836" t="s">
        <v>14005</v>
      </c>
      <c r="D5836" t="s">
        <v>13990</v>
      </c>
      <c r="E5836" t="s">
        <v>13990</v>
      </c>
      <c r="F5836">
        <v>1</v>
      </c>
      <c r="G5836">
        <v>3.5</v>
      </c>
      <c r="H5836" t="s">
        <v>13994</v>
      </c>
      <c r="I5836">
        <v>10</v>
      </c>
    </row>
    <row r="5837" spans="1:9" x14ac:dyDescent="0.3">
      <c r="A5837">
        <v>306011</v>
      </c>
      <c r="B5837">
        <v>100</v>
      </c>
      <c r="C5837" t="s">
        <v>14005</v>
      </c>
      <c r="D5837" t="s">
        <v>13990</v>
      </c>
      <c r="E5837" t="s">
        <v>13990</v>
      </c>
      <c r="F5837">
        <v>1</v>
      </c>
      <c r="G5837">
        <v>3.7</v>
      </c>
      <c r="H5837" t="s">
        <v>13994</v>
      </c>
      <c r="I5837">
        <v>57</v>
      </c>
    </row>
    <row r="5838" spans="1:9" x14ac:dyDescent="0.3">
      <c r="A5838">
        <v>4683</v>
      </c>
      <c r="B5838">
        <v>500</v>
      </c>
      <c r="C5838" t="s">
        <v>14005</v>
      </c>
      <c r="D5838" t="s">
        <v>13990</v>
      </c>
      <c r="E5838" t="s">
        <v>13990</v>
      </c>
      <c r="F5838">
        <v>2</v>
      </c>
      <c r="G5838">
        <v>3.6</v>
      </c>
      <c r="H5838" t="s">
        <v>13994</v>
      </c>
      <c r="I5838">
        <v>79</v>
      </c>
    </row>
    <row r="5839" spans="1:9" x14ac:dyDescent="0.3">
      <c r="A5839">
        <v>18222572</v>
      </c>
      <c r="B5839">
        <v>300</v>
      </c>
      <c r="C5839" t="s">
        <v>14005</v>
      </c>
      <c r="D5839" t="s">
        <v>13990</v>
      </c>
      <c r="E5839" t="s">
        <v>14000</v>
      </c>
      <c r="F5839">
        <v>1</v>
      </c>
      <c r="G5839">
        <v>3.9</v>
      </c>
      <c r="H5839" t="s">
        <v>13994</v>
      </c>
      <c r="I5839">
        <v>72</v>
      </c>
    </row>
    <row r="5840" spans="1:9" x14ac:dyDescent="0.3">
      <c r="A5840">
        <v>18464054</v>
      </c>
      <c r="B5840">
        <v>400</v>
      </c>
      <c r="C5840" t="s">
        <v>14005</v>
      </c>
      <c r="D5840" t="s">
        <v>13990</v>
      </c>
      <c r="E5840" t="s">
        <v>13990</v>
      </c>
      <c r="F5840">
        <v>1</v>
      </c>
      <c r="G5840">
        <v>3.6</v>
      </c>
      <c r="H5840" t="s">
        <v>13994</v>
      </c>
      <c r="I5840">
        <v>27</v>
      </c>
    </row>
    <row r="5841" spans="1:9" x14ac:dyDescent="0.3">
      <c r="A5841">
        <v>8964</v>
      </c>
      <c r="B5841">
        <v>200</v>
      </c>
      <c r="C5841" t="s">
        <v>14005</v>
      </c>
      <c r="D5841" t="s">
        <v>13990</v>
      </c>
      <c r="E5841" t="s">
        <v>14000</v>
      </c>
      <c r="F5841">
        <v>1</v>
      </c>
      <c r="G5841">
        <v>3.5</v>
      </c>
      <c r="H5841" t="s">
        <v>13994</v>
      </c>
      <c r="I5841">
        <v>33</v>
      </c>
    </row>
    <row r="5842" spans="1:9" x14ac:dyDescent="0.3">
      <c r="A5842">
        <v>18322667</v>
      </c>
      <c r="B5842">
        <v>350</v>
      </c>
      <c r="C5842" t="s">
        <v>14005</v>
      </c>
      <c r="D5842" t="s">
        <v>13990</v>
      </c>
      <c r="E5842" t="s">
        <v>14000</v>
      </c>
      <c r="F5842">
        <v>1</v>
      </c>
      <c r="G5842">
        <v>3.5</v>
      </c>
      <c r="H5842" t="s">
        <v>13994</v>
      </c>
      <c r="I5842">
        <v>32</v>
      </c>
    </row>
    <row r="5843" spans="1:9" x14ac:dyDescent="0.3">
      <c r="A5843">
        <v>311209</v>
      </c>
      <c r="B5843">
        <v>950</v>
      </c>
      <c r="C5843" t="s">
        <v>14005</v>
      </c>
      <c r="D5843" t="s">
        <v>13990</v>
      </c>
      <c r="E5843" t="s">
        <v>14000</v>
      </c>
      <c r="F5843">
        <v>2</v>
      </c>
      <c r="G5843">
        <v>3.6</v>
      </c>
      <c r="H5843" t="s">
        <v>13994</v>
      </c>
      <c r="I5843">
        <v>379</v>
      </c>
    </row>
    <row r="5844" spans="1:9" x14ac:dyDescent="0.3">
      <c r="A5844">
        <v>6449</v>
      </c>
      <c r="B5844">
        <v>100</v>
      </c>
      <c r="C5844" t="s">
        <v>14005</v>
      </c>
      <c r="D5844" t="s">
        <v>13990</v>
      </c>
      <c r="E5844" t="s">
        <v>14000</v>
      </c>
      <c r="F5844">
        <v>1</v>
      </c>
      <c r="G5844">
        <v>3.5</v>
      </c>
      <c r="H5844" t="s">
        <v>13994</v>
      </c>
      <c r="I5844">
        <v>98</v>
      </c>
    </row>
    <row r="5845" spans="1:9" x14ac:dyDescent="0.3">
      <c r="A5845">
        <v>18363081</v>
      </c>
      <c r="B5845">
        <v>450</v>
      </c>
      <c r="C5845" t="s">
        <v>14005</v>
      </c>
      <c r="D5845" t="s">
        <v>13990</v>
      </c>
      <c r="E5845" t="s">
        <v>13990</v>
      </c>
      <c r="F5845">
        <v>1</v>
      </c>
      <c r="G5845">
        <v>0</v>
      </c>
      <c r="H5845" t="s">
        <v>13993</v>
      </c>
      <c r="I5845">
        <v>0</v>
      </c>
    </row>
    <row r="5846" spans="1:9" x14ac:dyDescent="0.3">
      <c r="A5846">
        <v>18451571</v>
      </c>
      <c r="B5846">
        <v>200</v>
      </c>
      <c r="C5846" t="s">
        <v>14005</v>
      </c>
      <c r="D5846" t="s">
        <v>13990</v>
      </c>
      <c r="E5846" t="s">
        <v>13990</v>
      </c>
      <c r="F5846">
        <v>1</v>
      </c>
      <c r="G5846">
        <v>0</v>
      </c>
      <c r="H5846" t="s">
        <v>13993</v>
      </c>
      <c r="I5846">
        <v>0</v>
      </c>
    </row>
    <row r="5847" spans="1:9" x14ac:dyDescent="0.3">
      <c r="A5847">
        <v>18359282</v>
      </c>
      <c r="B5847">
        <v>250</v>
      </c>
      <c r="C5847" t="s">
        <v>14005</v>
      </c>
      <c r="D5847" t="s">
        <v>13990</v>
      </c>
      <c r="E5847" t="s">
        <v>13990</v>
      </c>
      <c r="F5847">
        <v>1</v>
      </c>
      <c r="G5847">
        <v>0</v>
      </c>
      <c r="H5847" t="s">
        <v>13993</v>
      </c>
      <c r="I5847">
        <v>0</v>
      </c>
    </row>
    <row r="5848" spans="1:9" x14ac:dyDescent="0.3">
      <c r="A5848">
        <v>18361222</v>
      </c>
      <c r="B5848">
        <v>400</v>
      </c>
      <c r="C5848" t="s">
        <v>14005</v>
      </c>
      <c r="D5848" t="s">
        <v>13990</v>
      </c>
      <c r="E5848" t="s">
        <v>13990</v>
      </c>
      <c r="F5848">
        <v>1</v>
      </c>
      <c r="G5848">
        <v>0</v>
      </c>
      <c r="H5848" t="s">
        <v>13993</v>
      </c>
      <c r="I5848">
        <v>0</v>
      </c>
    </row>
    <row r="5849" spans="1:9" x14ac:dyDescent="0.3">
      <c r="A5849">
        <v>18358182</v>
      </c>
      <c r="B5849">
        <v>200</v>
      </c>
      <c r="C5849" t="s">
        <v>14005</v>
      </c>
      <c r="D5849" t="s">
        <v>13990</v>
      </c>
      <c r="E5849" t="s">
        <v>14000</v>
      </c>
      <c r="F5849">
        <v>1</v>
      </c>
      <c r="G5849">
        <v>0</v>
      </c>
      <c r="H5849" t="s">
        <v>13993</v>
      </c>
      <c r="I5849">
        <v>3</v>
      </c>
    </row>
    <row r="5850" spans="1:9" x14ac:dyDescent="0.3">
      <c r="A5850">
        <v>18361223</v>
      </c>
      <c r="B5850">
        <v>200</v>
      </c>
      <c r="C5850" t="s">
        <v>14005</v>
      </c>
      <c r="D5850" t="s">
        <v>13990</v>
      </c>
      <c r="E5850" t="s">
        <v>13990</v>
      </c>
      <c r="F5850">
        <v>1</v>
      </c>
      <c r="G5850">
        <v>0</v>
      </c>
      <c r="H5850" t="s">
        <v>13993</v>
      </c>
      <c r="I5850">
        <v>2</v>
      </c>
    </row>
    <row r="5851" spans="1:9" x14ac:dyDescent="0.3">
      <c r="A5851">
        <v>18451573</v>
      </c>
      <c r="B5851">
        <v>200</v>
      </c>
      <c r="C5851" t="s">
        <v>14005</v>
      </c>
      <c r="D5851" t="s">
        <v>13990</v>
      </c>
      <c r="E5851" t="s">
        <v>13990</v>
      </c>
      <c r="F5851">
        <v>1</v>
      </c>
      <c r="G5851">
        <v>0</v>
      </c>
      <c r="H5851" t="s">
        <v>13993</v>
      </c>
      <c r="I5851">
        <v>2</v>
      </c>
    </row>
    <row r="5852" spans="1:9" x14ac:dyDescent="0.3">
      <c r="A5852">
        <v>18396396</v>
      </c>
      <c r="B5852">
        <v>200</v>
      </c>
      <c r="C5852" t="s">
        <v>14005</v>
      </c>
      <c r="D5852" t="s">
        <v>13990</v>
      </c>
      <c r="E5852" t="s">
        <v>13990</v>
      </c>
      <c r="F5852">
        <v>1</v>
      </c>
      <c r="G5852">
        <v>0</v>
      </c>
      <c r="H5852" t="s">
        <v>13993</v>
      </c>
      <c r="I5852">
        <v>1</v>
      </c>
    </row>
    <row r="5853" spans="1:9" x14ac:dyDescent="0.3">
      <c r="A5853">
        <v>312763</v>
      </c>
      <c r="B5853">
        <v>300</v>
      </c>
      <c r="C5853" t="s">
        <v>14005</v>
      </c>
      <c r="D5853" t="s">
        <v>13990</v>
      </c>
      <c r="E5853" t="s">
        <v>14000</v>
      </c>
      <c r="F5853">
        <v>1</v>
      </c>
      <c r="G5853">
        <v>2.4</v>
      </c>
      <c r="H5853" t="s">
        <v>13997</v>
      </c>
      <c r="I5853">
        <v>69</v>
      </c>
    </row>
    <row r="5854" spans="1:9" x14ac:dyDescent="0.3">
      <c r="A5854">
        <v>307444</v>
      </c>
      <c r="B5854">
        <v>500</v>
      </c>
      <c r="C5854" t="s">
        <v>14005</v>
      </c>
      <c r="D5854" t="s">
        <v>13990</v>
      </c>
      <c r="E5854" t="s">
        <v>14000</v>
      </c>
      <c r="F5854">
        <v>2</v>
      </c>
      <c r="G5854">
        <v>2.4</v>
      </c>
      <c r="H5854" t="s">
        <v>13997</v>
      </c>
      <c r="I5854">
        <v>37</v>
      </c>
    </row>
    <row r="5855" spans="1:9" x14ac:dyDescent="0.3">
      <c r="A5855">
        <v>305398</v>
      </c>
      <c r="B5855">
        <v>600</v>
      </c>
      <c r="C5855" t="s">
        <v>14005</v>
      </c>
      <c r="D5855" t="s">
        <v>13990</v>
      </c>
      <c r="E5855" t="s">
        <v>14000</v>
      </c>
      <c r="F5855">
        <v>2</v>
      </c>
      <c r="G5855">
        <v>2.2999999999999998</v>
      </c>
      <c r="H5855" t="s">
        <v>13997</v>
      </c>
      <c r="I5855">
        <v>131</v>
      </c>
    </row>
    <row r="5856" spans="1:9" x14ac:dyDescent="0.3">
      <c r="A5856">
        <v>302815</v>
      </c>
      <c r="B5856">
        <v>300</v>
      </c>
      <c r="C5856" t="s">
        <v>14005</v>
      </c>
      <c r="D5856" t="s">
        <v>13990</v>
      </c>
      <c r="E5856" t="s">
        <v>13990</v>
      </c>
      <c r="F5856">
        <v>1</v>
      </c>
      <c r="G5856">
        <v>3.3</v>
      </c>
      <c r="H5856" t="s">
        <v>13995</v>
      </c>
      <c r="I5856">
        <v>100</v>
      </c>
    </row>
    <row r="5857" spans="1:9" x14ac:dyDescent="0.3">
      <c r="A5857">
        <v>305525</v>
      </c>
      <c r="B5857">
        <v>1200</v>
      </c>
      <c r="C5857" t="s">
        <v>14005</v>
      </c>
      <c r="D5857" t="s">
        <v>13990</v>
      </c>
      <c r="E5857" t="s">
        <v>13990</v>
      </c>
      <c r="F5857">
        <v>3</v>
      </c>
      <c r="G5857">
        <v>4.5</v>
      </c>
      <c r="H5857" t="s">
        <v>13992</v>
      </c>
      <c r="I5857">
        <v>2213</v>
      </c>
    </row>
    <row r="5858" spans="1:9" x14ac:dyDescent="0.3">
      <c r="A5858">
        <v>313481</v>
      </c>
      <c r="B5858">
        <v>600</v>
      </c>
      <c r="C5858" t="s">
        <v>14005</v>
      </c>
      <c r="D5858" t="s">
        <v>13990</v>
      </c>
      <c r="E5858" t="s">
        <v>13990</v>
      </c>
      <c r="F5858">
        <v>2</v>
      </c>
      <c r="G5858">
        <v>3.2</v>
      </c>
      <c r="H5858" t="s">
        <v>13995</v>
      </c>
      <c r="I5858">
        <v>17</v>
      </c>
    </row>
    <row r="5859" spans="1:9" x14ac:dyDescent="0.3">
      <c r="A5859">
        <v>18359287</v>
      </c>
      <c r="B5859">
        <v>150</v>
      </c>
      <c r="C5859" t="s">
        <v>14005</v>
      </c>
      <c r="D5859" t="s">
        <v>13990</v>
      </c>
      <c r="E5859" t="s">
        <v>13990</v>
      </c>
      <c r="F5859">
        <v>1</v>
      </c>
      <c r="G5859">
        <v>3.1</v>
      </c>
      <c r="H5859" t="s">
        <v>13995</v>
      </c>
      <c r="I5859">
        <v>9</v>
      </c>
    </row>
    <row r="5860" spans="1:9" x14ac:dyDescent="0.3">
      <c r="A5860">
        <v>18199151</v>
      </c>
      <c r="B5860">
        <v>500</v>
      </c>
      <c r="C5860" t="s">
        <v>14005</v>
      </c>
      <c r="D5860" t="s">
        <v>13990</v>
      </c>
      <c r="E5860" t="s">
        <v>13990</v>
      </c>
      <c r="F5860">
        <v>2</v>
      </c>
      <c r="G5860">
        <v>3</v>
      </c>
      <c r="H5860" t="s">
        <v>13995</v>
      </c>
      <c r="I5860">
        <v>4</v>
      </c>
    </row>
    <row r="5861" spans="1:9" x14ac:dyDescent="0.3">
      <c r="A5861">
        <v>311162</v>
      </c>
      <c r="B5861">
        <v>200</v>
      </c>
      <c r="C5861" t="s">
        <v>14005</v>
      </c>
      <c r="D5861" t="s">
        <v>13990</v>
      </c>
      <c r="E5861" t="s">
        <v>13990</v>
      </c>
      <c r="F5861">
        <v>1</v>
      </c>
      <c r="G5861">
        <v>3.3</v>
      </c>
      <c r="H5861" t="s">
        <v>13995</v>
      </c>
      <c r="I5861">
        <v>13</v>
      </c>
    </row>
    <row r="5862" spans="1:9" x14ac:dyDescent="0.3">
      <c r="A5862">
        <v>18204823</v>
      </c>
      <c r="B5862">
        <v>400</v>
      </c>
      <c r="C5862" t="s">
        <v>14005</v>
      </c>
      <c r="D5862" t="s">
        <v>13990</v>
      </c>
      <c r="E5862" t="s">
        <v>13990</v>
      </c>
      <c r="F5862">
        <v>1</v>
      </c>
      <c r="G5862">
        <v>3</v>
      </c>
      <c r="H5862" t="s">
        <v>13995</v>
      </c>
      <c r="I5862">
        <v>12</v>
      </c>
    </row>
    <row r="5863" spans="1:9" x14ac:dyDescent="0.3">
      <c r="A5863">
        <v>302465</v>
      </c>
      <c r="B5863">
        <v>150</v>
      </c>
      <c r="C5863" t="s">
        <v>14005</v>
      </c>
      <c r="D5863" t="s">
        <v>13990</v>
      </c>
      <c r="E5863" t="s">
        <v>13990</v>
      </c>
      <c r="F5863">
        <v>1</v>
      </c>
      <c r="G5863">
        <v>2.8</v>
      </c>
      <c r="H5863" t="s">
        <v>13995</v>
      </c>
      <c r="I5863">
        <v>24</v>
      </c>
    </row>
    <row r="5864" spans="1:9" x14ac:dyDescent="0.3">
      <c r="A5864">
        <v>18359296</v>
      </c>
      <c r="B5864">
        <v>2400</v>
      </c>
      <c r="C5864" t="s">
        <v>14005</v>
      </c>
      <c r="D5864" t="s">
        <v>14000</v>
      </c>
      <c r="E5864" t="s">
        <v>13990</v>
      </c>
      <c r="F5864">
        <v>4</v>
      </c>
      <c r="G5864">
        <v>3.2</v>
      </c>
      <c r="H5864" t="s">
        <v>13995</v>
      </c>
      <c r="I5864">
        <v>11</v>
      </c>
    </row>
    <row r="5865" spans="1:9" x14ac:dyDescent="0.3">
      <c r="A5865">
        <v>300925</v>
      </c>
      <c r="B5865">
        <v>350</v>
      </c>
      <c r="C5865" t="s">
        <v>14005</v>
      </c>
      <c r="D5865" t="s">
        <v>13990</v>
      </c>
      <c r="E5865" t="s">
        <v>13990</v>
      </c>
      <c r="F5865">
        <v>1</v>
      </c>
      <c r="G5865">
        <v>2.8</v>
      </c>
      <c r="H5865" t="s">
        <v>13995</v>
      </c>
      <c r="I5865">
        <v>12</v>
      </c>
    </row>
    <row r="5866" spans="1:9" x14ac:dyDescent="0.3">
      <c r="A5866">
        <v>307026</v>
      </c>
      <c r="B5866">
        <v>550</v>
      </c>
      <c r="C5866" t="s">
        <v>14005</v>
      </c>
      <c r="D5866" t="s">
        <v>13990</v>
      </c>
      <c r="E5866" t="s">
        <v>13990</v>
      </c>
      <c r="F5866">
        <v>2</v>
      </c>
      <c r="G5866">
        <v>3.2</v>
      </c>
      <c r="H5866" t="s">
        <v>13995</v>
      </c>
      <c r="I5866">
        <v>19</v>
      </c>
    </row>
    <row r="5867" spans="1:9" x14ac:dyDescent="0.3">
      <c r="A5867">
        <v>18352220</v>
      </c>
      <c r="B5867">
        <v>300</v>
      </c>
      <c r="C5867" t="s">
        <v>14005</v>
      </c>
      <c r="D5867" t="s">
        <v>13990</v>
      </c>
      <c r="E5867" t="s">
        <v>13990</v>
      </c>
      <c r="F5867">
        <v>1</v>
      </c>
      <c r="G5867">
        <v>0</v>
      </c>
      <c r="H5867" t="s">
        <v>13993</v>
      </c>
      <c r="I5867">
        <v>0</v>
      </c>
    </row>
    <row r="5868" spans="1:9" x14ac:dyDescent="0.3">
      <c r="A5868">
        <v>18359300</v>
      </c>
      <c r="B5868">
        <v>200</v>
      </c>
      <c r="C5868" t="s">
        <v>14005</v>
      </c>
      <c r="D5868" t="s">
        <v>13990</v>
      </c>
      <c r="E5868" t="s">
        <v>13990</v>
      </c>
      <c r="F5868">
        <v>1</v>
      </c>
      <c r="G5868">
        <v>0</v>
      </c>
      <c r="H5868" t="s">
        <v>13993</v>
      </c>
      <c r="I5868">
        <v>0</v>
      </c>
    </row>
    <row r="5869" spans="1:9" x14ac:dyDescent="0.3">
      <c r="A5869">
        <v>18445759</v>
      </c>
      <c r="B5869">
        <v>200</v>
      </c>
      <c r="C5869" t="s">
        <v>14005</v>
      </c>
      <c r="D5869" t="s">
        <v>13990</v>
      </c>
      <c r="E5869" t="s">
        <v>13990</v>
      </c>
      <c r="F5869">
        <v>1</v>
      </c>
      <c r="G5869">
        <v>0</v>
      </c>
      <c r="H5869" t="s">
        <v>13993</v>
      </c>
      <c r="I5869">
        <v>2</v>
      </c>
    </row>
    <row r="5870" spans="1:9" x14ac:dyDescent="0.3">
      <c r="A5870">
        <v>18435210</v>
      </c>
      <c r="B5870">
        <v>400</v>
      </c>
      <c r="C5870" t="s">
        <v>14005</v>
      </c>
      <c r="D5870" t="s">
        <v>13990</v>
      </c>
      <c r="E5870" t="s">
        <v>13990</v>
      </c>
      <c r="F5870">
        <v>1</v>
      </c>
      <c r="G5870">
        <v>0</v>
      </c>
      <c r="H5870" t="s">
        <v>13993</v>
      </c>
      <c r="I5870">
        <v>0</v>
      </c>
    </row>
    <row r="5871" spans="1:9" x14ac:dyDescent="0.3">
      <c r="A5871">
        <v>18430914</v>
      </c>
      <c r="B5871">
        <v>400</v>
      </c>
      <c r="C5871" t="s">
        <v>14005</v>
      </c>
      <c r="D5871" t="s">
        <v>13990</v>
      </c>
      <c r="E5871" t="s">
        <v>13990</v>
      </c>
      <c r="F5871">
        <v>1</v>
      </c>
      <c r="G5871">
        <v>0</v>
      </c>
      <c r="H5871" t="s">
        <v>13993</v>
      </c>
      <c r="I5871">
        <v>3</v>
      </c>
    </row>
    <row r="5872" spans="1:9" x14ac:dyDescent="0.3">
      <c r="A5872">
        <v>18216703</v>
      </c>
      <c r="B5872">
        <v>300</v>
      </c>
      <c r="C5872" t="s">
        <v>14005</v>
      </c>
      <c r="D5872" t="s">
        <v>13990</v>
      </c>
      <c r="E5872" t="s">
        <v>13990</v>
      </c>
      <c r="F5872">
        <v>1</v>
      </c>
      <c r="G5872">
        <v>0</v>
      </c>
      <c r="H5872" t="s">
        <v>13993</v>
      </c>
      <c r="I5872">
        <v>0</v>
      </c>
    </row>
    <row r="5873" spans="1:9" x14ac:dyDescent="0.3">
      <c r="A5873">
        <v>18359285</v>
      </c>
      <c r="B5873">
        <v>250</v>
      </c>
      <c r="C5873" t="s">
        <v>14005</v>
      </c>
      <c r="D5873" t="s">
        <v>13990</v>
      </c>
      <c r="E5873" t="s">
        <v>13990</v>
      </c>
      <c r="F5873">
        <v>1</v>
      </c>
      <c r="G5873">
        <v>0</v>
      </c>
      <c r="H5873" t="s">
        <v>13993</v>
      </c>
      <c r="I5873">
        <v>0</v>
      </c>
    </row>
    <row r="5874" spans="1:9" x14ac:dyDescent="0.3">
      <c r="A5874">
        <v>18359289</v>
      </c>
      <c r="B5874">
        <v>250</v>
      </c>
      <c r="C5874" t="s">
        <v>14005</v>
      </c>
      <c r="D5874" t="s">
        <v>13990</v>
      </c>
      <c r="E5874" t="s">
        <v>13990</v>
      </c>
      <c r="F5874">
        <v>1</v>
      </c>
      <c r="G5874">
        <v>0</v>
      </c>
      <c r="H5874" t="s">
        <v>13993</v>
      </c>
      <c r="I5874">
        <v>1</v>
      </c>
    </row>
    <row r="5875" spans="1:9" x14ac:dyDescent="0.3">
      <c r="A5875">
        <v>18057816</v>
      </c>
      <c r="B5875">
        <v>1800</v>
      </c>
      <c r="C5875" t="s">
        <v>14005</v>
      </c>
      <c r="D5875" t="s">
        <v>14000</v>
      </c>
      <c r="E5875" t="s">
        <v>14000</v>
      </c>
      <c r="F5875">
        <v>3</v>
      </c>
      <c r="G5875">
        <v>2.9</v>
      </c>
      <c r="H5875" t="s">
        <v>13995</v>
      </c>
      <c r="I5875">
        <v>48</v>
      </c>
    </row>
    <row r="5876" spans="1:9" x14ac:dyDescent="0.3">
      <c r="A5876">
        <v>18303432</v>
      </c>
      <c r="B5876">
        <v>800</v>
      </c>
      <c r="C5876" t="s">
        <v>14005</v>
      </c>
      <c r="D5876" t="s">
        <v>14000</v>
      </c>
      <c r="E5876" t="s">
        <v>14000</v>
      </c>
      <c r="F5876">
        <v>2</v>
      </c>
      <c r="G5876">
        <v>3.4</v>
      </c>
      <c r="H5876" t="s">
        <v>13995</v>
      </c>
      <c r="I5876">
        <v>67</v>
      </c>
    </row>
    <row r="5877" spans="1:9" x14ac:dyDescent="0.3">
      <c r="A5877">
        <v>3790</v>
      </c>
      <c r="B5877">
        <v>500</v>
      </c>
      <c r="C5877" t="s">
        <v>14005</v>
      </c>
      <c r="D5877" t="s">
        <v>13990</v>
      </c>
      <c r="E5877" t="s">
        <v>13990</v>
      </c>
      <c r="F5877">
        <v>2</v>
      </c>
      <c r="G5877">
        <v>3.4</v>
      </c>
      <c r="H5877" t="s">
        <v>13995</v>
      </c>
      <c r="I5877">
        <v>81</v>
      </c>
    </row>
    <row r="5878" spans="1:9" x14ac:dyDescent="0.3">
      <c r="A5878">
        <v>2509</v>
      </c>
      <c r="B5878">
        <v>800</v>
      </c>
      <c r="C5878" t="s">
        <v>14005</v>
      </c>
      <c r="D5878" t="s">
        <v>13990</v>
      </c>
      <c r="E5878" t="s">
        <v>13990</v>
      </c>
      <c r="F5878">
        <v>2</v>
      </c>
      <c r="G5878">
        <v>3.4</v>
      </c>
      <c r="H5878" t="s">
        <v>13995</v>
      </c>
      <c r="I5878">
        <v>135</v>
      </c>
    </row>
    <row r="5879" spans="1:9" x14ac:dyDescent="0.3">
      <c r="A5879">
        <v>18238913</v>
      </c>
      <c r="B5879">
        <v>800</v>
      </c>
      <c r="C5879" t="s">
        <v>14005</v>
      </c>
      <c r="D5879" t="s">
        <v>14000</v>
      </c>
      <c r="E5879" t="s">
        <v>13990</v>
      </c>
      <c r="F5879">
        <v>2</v>
      </c>
      <c r="G5879">
        <v>3</v>
      </c>
      <c r="H5879" t="s">
        <v>13995</v>
      </c>
      <c r="I5879">
        <v>8</v>
      </c>
    </row>
    <row r="5880" spans="1:9" x14ac:dyDescent="0.3">
      <c r="A5880">
        <v>215</v>
      </c>
      <c r="B5880">
        <v>700</v>
      </c>
      <c r="C5880" t="s">
        <v>14005</v>
      </c>
      <c r="D5880" t="s">
        <v>13990</v>
      </c>
      <c r="E5880" t="s">
        <v>13990</v>
      </c>
      <c r="F5880">
        <v>2</v>
      </c>
      <c r="G5880">
        <v>2.8</v>
      </c>
      <c r="H5880" t="s">
        <v>13995</v>
      </c>
      <c r="I5880">
        <v>102</v>
      </c>
    </row>
    <row r="5881" spans="1:9" x14ac:dyDescent="0.3">
      <c r="A5881">
        <v>3793</v>
      </c>
      <c r="B5881">
        <v>400</v>
      </c>
      <c r="C5881" t="s">
        <v>14005</v>
      </c>
      <c r="D5881" t="s">
        <v>13990</v>
      </c>
      <c r="E5881" t="s">
        <v>14000</v>
      </c>
      <c r="F5881">
        <v>1</v>
      </c>
      <c r="G5881">
        <v>3.2</v>
      </c>
      <c r="H5881" t="s">
        <v>13995</v>
      </c>
      <c r="I5881">
        <v>51</v>
      </c>
    </row>
    <row r="5882" spans="1:9" x14ac:dyDescent="0.3">
      <c r="A5882">
        <v>18244250</v>
      </c>
      <c r="B5882">
        <v>250</v>
      </c>
      <c r="C5882" t="s">
        <v>14005</v>
      </c>
      <c r="D5882" t="s">
        <v>13990</v>
      </c>
      <c r="E5882" t="s">
        <v>13990</v>
      </c>
      <c r="F5882">
        <v>1</v>
      </c>
      <c r="G5882">
        <v>2.9</v>
      </c>
      <c r="H5882" t="s">
        <v>13995</v>
      </c>
      <c r="I5882">
        <v>6</v>
      </c>
    </row>
    <row r="5883" spans="1:9" x14ac:dyDescent="0.3">
      <c r="A5883">
        <v>18372294</v>
      </c>
      <c r="B5883">
        <v>350</v>
      </c>
      <c r="C5883" t="s">
        <v>14005</v>
      </c>
      <c r="D5883" t="s">
        <v>13990</v>
      </c>
      <c r="E5883" t="s">
        <v>13990</v>
      </c>
      <c r="F5883">
        <v>1</v>
      </c>
      <c r="G5883">
        <v>3</v>
      </c>
      <c r="H5883" t="s">
        <v>13995</v>
      </c>
      <c r="I5883">
        <v>4</v>
      </c>
    </row>
    <row r="5884" spans="1:9" x14ac:dyDescent="0.3">
      <c r="A5884">
        <v>6261</v>
      </c>
      <c r="B5884">
        <v>300</v>
      </c>
      <c r="C5884" t="s">
        <v>14005</v>
      </c>
      <c r="D5884" t="s">
        <v>13990</v>
      </c>
      <c r="E5884" t="s">
        <v>13990</v>
      </c>
      <c r="F5884">
        <v>1</v>
      </c>
      <c r="G5884">
        <v>3.3</v>
      </c>
      <c r="H5884" t="s">
        <v>13995</v>
      </c>
      <c r="I5884">
        <v>47</v>
      </c>
    </row>
    <row r="5885" spans="1:9" x14ac:dyDescent="0.3">
      <c r="A5885">
        <v>18376484</v>
      </c>
      <c r="B5885">
        <v>600</v>
      </c>
      <c r="C5885" t="s">
        <v>14005</v>
      </c>
      <c r="D5885" t="s">
        <v>13990</v>
      </c>
      <c r="E5885" t="s">
        <v>14000</v>
      </c>
      <c r="F5885">
        <v>2</v>
      </c>
      <c r="G5885">
        <v>2.7</v>
      </c>
      <c r="H5885" t="s">
        <v>13995</v>
      </c>
      <c r="I5885">
        <v>15</v>
      </c>
    </row>
    <row r="5886" spans="1:9" x14ac:dyDescent="0.3">
      <c r="A5886">
        <v>468</v>
      </c>
      <c r="B5886">
        <v>700</v>
      </c>
      <c r="C5886" t="s">
        <v>14005</v>
      </c>
      <c r="D5886" t="s">
        <v>13990</v>
      </c>
      <c r="E5886" t="s">
        <v>14000</v>
      </c>
      <c r="F5886">
        <v>2</v>
      </c>
      <c r="G5886">
        <v>2.5</v>
      </c>
      <c r="H5886" t="s">
        <v>13995</v>
      </c>
      <c r="I5886">
        <v>84</v>
      </c>
    </row>
    <row r="5887" spans="1:9" x14ac:dyDescent="0.3">
      <c r="A5887">
        <v>8276</v>
      </c>
      <c r="B5887">
        <v>300</v>
      </c>
      <c r="C5887" t="s">
        <v>14005</v>
      </c>
      <c r="D5887" t="s">
        <v>13990</v>
      </c>
      <c r="E5887" t="s">
        <v>13990</v>
      </c>
      <c r="F5887">
        <v>1</v>
      </c>
      <c r="G5887">
        <v>3</v>
      </c>
      <c r="H5887" t="s">
        <v>13995</v>
      </c>
      <c r="I5887">
        <v>10</v>
      </c>
    </row>
    <row r="5888" spans="1:9" x14ac:dyDescent="0.3">
      <c r="A5888">
        <v>6120</v>
      </c>
      <c r="B5888">
        <v>150</v>
      </c>
      <c r="C5888" t="s">
        <v>14005</v>
      </c>
      <c r="D5888" t="s">
        <v>13990</v>
      </c>
      <c r="E5888" t="s">
        <v>13990</v>
      </c>
      <c r="F5888">
        <v>1</v>
      </c>
      <c r="G5888">
        <v>3.2</v>
      </c>
      <c r="H5888" t="s">
        <v>13995</v>
      </c>
      <c r="I5888">
        <v>18</v>
      </c>
    </row>
    <row r="5889" spans="1:9" x14ac:dyDescent="0.3">
      <c r="A5889">
        <v>18252395</v>
      </c>
      <c r="B5889">
        <v>400</v>
      </c>
      <c r="C5889" t="s">
        <v>14005</v>
      </c>
      <c r="D5889" t="s">
        <v>13990</v>
      </c>
      <c r="E5889" t="s">
        <v>13990</v>
      </c>
      <c r="F5889">
        <v>1</v>
      </c>
      <c r="G5889">
        <v>3.1</v>
      </c>
      <c r="H5889" t="s">
        <v>13995</v>
      </c>
      <c r="I5889">
        <v>9</v>
      </c>
    </row>
    <row r="5890" spans="1:9" x14ac:dyDescent="0.3">
      <c r="A5890">
        <v>18180073</v>
      </c>
      <c r="B5890">
        <v>300</v>
      </c>
      <c r="C5890" t="s">
        <v>14005</v>
      </c>
      <c r="D5890" t="s">
        <v>13990</v>
      </c>
      <c r="E5890" t="s">
        <v>14000</v>
      </c>
      <c r="F5890">
        <v>1</v>
      </c>
      <c r="G5890">
        <v>3.1</v>
      </c>
      <c r="H5890" t="s">
        <v>13995</v>
      </c>
      <c r="I5890">
        <v>177</v>
      </c>
    </row>
    <row r="5891" spans="1:9" x14ac:dyDescent="0.3">
      <c r="A5891">
        <v>18441678</v>
      </c>
      <c r="B5891">
        <v>250</v>
      </c>
      <c r="C5891" t="s">
        <v>14005</v>
      </c>
      <c r="D5891" t="s">
        <v>13990</v>
      </c>
      <c r="E5891" t="s">
        <v>13990</v>
      </c>
      <c r="F5891">
        <v>1</v>
      </c>
      <c r="G5891">
        <v>3</v>
      </c>
      <c r="H5891" t="s">
        <v>13995</v>
      </c>
      <c r="I5891">
        <v>5</v>
      </c>
    </row>
    <row r="5892" spans="1:9" x14ac:dyDescent="0.3">
      <c r="A5892">
        <v>18400762</v>
      </c>
      <c r="B5892">
        <v>200</v>
      </c>
      <c r="C5892" t="s">
        <v>14005</v>
      </c>
      <c r="D5892" t="s">
        <v>13990</v>
      </c>
      <c r="E5892" t="s">
        <v>13990</v>
      </c>
      <c r="F5892">
        <v>1</v>
      </c>
      <c r="G5892">
        <v>3.1</v>
      </c>
      <c r="H5892" t="s">
        <v>13995</v>
      </c>
      <c r="I5892">
        <v>6</v>
      </c>
    </row>
    <row r="5893" spans="1:9" x14ac:dyDescent="0.3">
      <c r="A5893">
        <v>306492</v>
      </c>
      <c r="B5893">
        <v>350</v>
      </c>
      <c r="C5893" t="s">
        <v>14005</v>
      </c>
      <c r="D5893" t="s">
        <v>13990</v>
      </c>
      <c r="E5893" t="s">
        <v>13990</v>
      </c>
      <c r="F5893">
        <v>1</v>
      </c>
      <c r="G5893">
        <v>3.1</v>
      </c>
      <c r="H5893" t="s">
        <v>13995</v>
      </c>
      <c r="I5893">
        <v>7</v>
      </c>
    </row>
    <row r="5894" spans="1:9" x14ac:dyDescent="0.3">
      <c r="A5894">
        <v>8488</v>
      </c>
      <c r="B5894">
        <v>200</v>
      </c>
      <c r="C5894" t="s">
        <v>14005</v>
      </c>
      <c r="D5894" t="s">
        <v>13990</v>
      </c>
      <c r="E5894" t="s">
        <v>13990</v>
      </c>
      <c r="F5894">
        <v>1</v>
      </c>
      <c r="G5894">
        <v>2.9</v>
      </c>
      <c r="H5894" t="s">
        <v>13995</v>
      </c>
      <c r="I5894">
        <v>6</v>
      </c>
    </row>
    <row r="5895" spans="1:9" x14ac:dyDescent="0.3">
      <c r="A5895">
        <v>310536</v>
      </c>
      <c r="B5895">
        <v>500</v>
      </c>
      <c r="C5895" t="s">
        <v>14005</v>
      </c>
      <c r="D5895" t="s">
        <v>13990</v>
      </c>
      <c r="E5895" t="s">
        <v>13990</v>
      </c>
      <c r="F5895">
        <v>2</v>
      </c>
      <c r="G5895">
        <v>3.2</v>
      </c>
      <c r="H5895" t="s">
        <v>13995</v>
      </c>
      <c r="I5895">
        <v>24</v>
      </c>
    </row>
    <row r="5896" spans="1:9" x14ac:dyDescent="0.3">
      <c r="A5896">
        <v>308360</v>
      </c>
      <c r="B5896">
        <v>800</v>
      </c>
      <c r="C5896" t="s">
        <v>14005</v>
      </c>
      <c r="D5896" t="s">
        <v>14000</v>
      </c>
      <c r="E5896" t="s">
        <v>14000</v>
      </c>
      <c r="F5896">
        <v>2</v>
      </c>
      <c r="G5896">
        <v>3.3</v>
      </c>
      <c r="H5896" t="s">
        <v>13995</v>
      </c>
      <c r="I5896">
        <v>121</v>
      </c>
    </row>
    <row r="5897" spans="1:9" x14ac:dyDescent="0.3">
      <c r="A5897">
        <v>18017248</v>
      </c>
      <c r="B5897">
        <v>250</v>
      </c>
      <c r="C5897" t="s">
        <v>14005</v>
      </c>
      <c r="D5897" t="s">
        <v>13990</v>
      </c>
      <c r="E5897" t="s">
        <v>13990</v>
      </c>
      <c r="F5897">
        <v>1</v>
      </c>
      <c r="G5897">
        <v>3.4</v>
      </c>
      <c r="H5897" t="s">
        <v>13995</v>
      </c>
      <c r="I5897">
        <v>32</v>
      </c>
    </row>
    <row r="5898" spans="1:9" x14ac:dyDescent="0.3">
      <c r="A5898">
        <v>312855</v>
      </c>
      <c r="B5898">
        <v>450</v>
      </c>
      <c r="C5898" t="s">
        <v>14005</v>
      </c>
      <c r="D5898" t="s">
        <v>13990</v>
      </c>
      <c r="E5898" t="s">
        <v>14000</v>
      </c>
      <c r="F5898">
        <v>1</v>
      </c>
      <c r="G5898">
        <v>3.3</v>
      </c>
      <c r="H5898" t="s">
        <v>13995</v>
      </c>
      <c r="I5898">
        <v>17</v>
      </c>
    </row>
    <row r="5899" spans="1:9" x14ac:dyDescent="0.3">
      <c r="A5899">
        <v>18463971</v>
      </c>
      <c r="B5899">
        <v>500</v>
      </c>
      <c r="C5899" t="s">
        <v>14005</v>
      </c>
      <c r="D5899" t="s">
        <v>13990</v>
      </c>
      <c r="E5899" t="s">
        <v>13990</v>
      </c>
      <c r="F5899">
        <v>2</v>
      </c>
      <c r="G5899">
        <v>3.1</v>
      </c>
      <c r="H5899" t="s">
        <v>13995</v>
      </c>
      <c r="I5899">
        <v>8</v>
      </c>
    </row>
    <row r="5900" spans="1:9" x14ac:dyDescent="0.3">
      <c r="A5900">
        <v>8600</v>
      </c>
      <c r="B5900">
        <v>500</v>
      </c>
      <c r="C5900" t="s">
        <v>14005</v>
      </c>
      <c r="D5900" t="s">
        <v>13990</v>
      </c>
      <c r="E5900" t="s">
        <v>14000</v>
      </c>
      <c r="F5900">
        <v>2</v>
      </c>
      <c r="G5900">
        <v>3.5</v>
      </c>
      <c r="H5900" t="s">
        <v>13994</v>
      </c>
      <c r="I5900">
        <v>145</v>
      </c>
    </row>
    <row r="5901" spans="1:9" x14ac:dyDescent="0.3">
      <c r="A5901">
        <v>18380143</v>
      </c>
      <c r="B5901">
        <v>600</v>
      </c>
      <c r="C5901" t="s">
        <v>14005</v>
      </c>
      <c r="D5901" t="s">
        <v>13990</v>
      </c>
      <c r="E5901" t="s">
        <v>14000</v>
      </c>
      <c r="F5901">
        <v>2</v>
      </c>
      <c r="G5901">
        <v>3.5</v>
      </c>
      <c r="H5901" t="s">
        <v>13994</v>
      </c>
      <c r="I5901">
        <v>44</v>
      </c>
    </row>
    <row r="5902" spans="1:9" x14ac:dyDescent="0.3">
      <c r="A5902">
        <v>18254520</v>
      </c>
      <c r="B5902">
        <v>500</v>
      </c>
      <c r="C5902" t="s">
        <v>14005</v>
      </c>
      <c r="D5902" t="s">
        <v>13990</v>
      </c>
      <c r="E5902" t="s">
        <v>14000</v>
      </c>
      <c r="F5902">
        <v>2</v>
      </c>
      <c r="G5902">
        <v>3.7</v>
      </c>
      <c r="H5902" t="s">
        <v>13994</v>
      </c>
      <c r="I5902">
        <v>50</v>
      </c>
    </row>
    <row r="5903" spans="1:9" x14ac:dyDescent="0.3">
      <c r="A5903">
        <v>18222554</v>
      </c>
      <c r="B5903">
        <v>850</v>
      </c>
      <c r="C5903" t="s">
        <v>14005</v>
      </c>
      <c r="D5903" t="s">
        <v>13990</v>
      </c>
      <c r="E5903" t="s">
        <v>13990</v>
      </c>
      <c r="F5903">
        <v>2</v>
      </c>
      <c r="G5903">
        <v>3.6</v>
      </c>
      <c r="H5903" t="s">
        <v>13994</v>
      </c>
      <c r="I5903">
        <v>100</v>
      </c>
    </row>
    <row r="5904" spans="1:9" x14ac:dyDescent="0.3">
      <c r="A5904">
        <v>18462589</v>
      </c>
      <c r="B5904">
        <v>300</v>
      </c>
      <c r="C5904" t="s">
        <v>14005</v>
      </c>
      <c r="D5904" t="s">
        <v>13990</v>
      </c>
      <c r="E5904" t="s">
        <v>14000</v>
      </c>
      <c r="F5904">
        <v>1</v>
      </c>
      <c r="G5904">
        <v>0</v>
      </c>
      <c r="H5904" t="s">
        <v>13993</v>
      </c>
      <c r="I5904">
        <v>1</v>
      </c>
    </row>
    <row r="5905" spans="1:9" x14ac:dyDescent="0.3">
      <c r="A5905">
        <v>18336474</v>
      </c>
      <c r="B5905">
        <v>300</v>
      </c>
      <c r="C5905" t="s">
        <v>14005</v>
      </c>
      <c r="D5905" t="s">
        <v>13990</v>
      </c>
      <c r="E5905" t="s">
        <v>13990</v>
      </c>
      <c r="F5905">
        <v>1</v>
      </c>
      <c r="G5905">
        <v>0</v>
      </c>
      <c r="H5905" t="s">
        <v>13993</v>
      </c>
      <c r="I5905">
        <v>2</v>
      </c>
    </row>
    <row r="5906" spans="1:9" x14ac:dyDescent="0.3">
      <c r="A5906">
        <v>18336477</v>
      </c>
      <c r="B5906">
        <v>450</v>
      </c>
      <c r="C5906" t="s">
        <v>14005</v>
      </c>
      <c r="D5906" t="s">
        <v>13990</v>
      </c>
      <c r="E5906" t="s">
        <v>13990</v>
      </c>
      <c r="F5906">
        <v>1</v>
      </c>
      <c r="G5906">
        <v>0</v>
      </c>
      <c r="H5906" t="s">
        <v>13993</v>
      </c>
      <c r="I5906">
        <v>3</v>
      </c>
    </row>
    <row r="5907" spans="1:9" x14ac:dyDescent="0.3">
      <c r="A5907">
        <v>18382047</v>
      </c>
      <c r="B5907">
        <v>400</v>
      </c>
      <c r="C5907" t="s">
        <v>14005</v>
      </c>
      <c r="D5907" t="s">
        <v>13990</v>
      </c>
      <c r="E5907" t="s">
        <v>13990</v>
      </c>
      <c r="F5907">
        <v>1</v>
      </c>
      <c r="G5907">
        <v>0</v>
      </c>
      <c r="H5907" t="s">
        <v>13993</v>
      </c>
      <c r="I5907">
        <v>0</v>
      </c>
    </row>
    <row r="5908" spans="1:9" x14ac:dyDescent="0.3">
      <c r="A5908">
        <v>18441566</v>
      </c>
      <c r="B5908">
        <v>250</v>
      </c>
      <c r="C5908" t="s">
        <v>14005</v>
      </c>
      <c r="D5908" t="s">
        <v>13990</v>
      </c>
      <c r="E5908" t="s">
        <v>13990</v>
      </c>
      <c r="F5908">
        <v>1</v>
      </c>
      <c r="G5908">
        <v>0</v>
      </c>
      <c r="H5908" t="s">
        <v>13993</v>
      </c>
      <c r="I5908">
        <v>0</v>
      </c>
    </row>
    <row r="5909" spans="1:9" x14ac:dyDescent="0.3">
      <c r="A5909">
        <v>18441669</v>
      </c>
      <c r="B5909">
        <v>300</v>
      </c>
      <c r="C5909" t="s">
        <v>14005</v>
      </c>
      <c r="D5909" t="s">
        <v>13990</v>
      </c>
      <c r="E5909" t="s">
        <v>13990</v>
      </c>
      <c r="F5909">
        <v>1</v>
      </c>
      <c r="G5909">
        <v>0</v>
      </c>
      <c r="H5909" t="s">
        <v>13993</v>
      </c>
      <c r="I5909">
        <v>0</v>
      </c>
    </row>
    <row r="5910" spans="1:9" x14ac:dyDescent="0.3">
      <c r="A5910">
        <v>18396358</v>
      </c>
      <c r="B5910">
        <v>400</v>
      </c>
      <c r="C5910" t="s">
        <v>14005</v>
      </c>
      <c r="D5910" t="s">
        <v>13990</v>
      </c>
      <c r="E5910" t="s">
        <v>13990</v>
      </c>
      <c r="F5910">
        <v>1</v>
      </c>
      <c r="G5910">
        <v>0</v>
      </c>
      <c r="H5910" t="s">
        <v>13993</v>
      </c>
      <c r="I5910">
        <v>1</v>
      </c>
    </row>
    <row r="5911" spans="1:9" x14ac:dyDescent="0.3">
      <c r="A5911">
        <v>6248</v>
      </c>
      <c r="B5911">
        <v>200</v>
      </c>
      <c r="C5911" t="s">
        <v>14005</v>
      </c>
      <c r="D5911" t="s">
        <v>13990</v>
      </c>
      <c r="E5911" t="s">
        <v>13990</v>
      </c>
      <c r="F5911">
        <v>1</v>
      </c>
      <c r="G5911">
        <v>0</v>
      </c>
      <c r="H5911" t="s">
        <v>13993</v>
      </c>
      <c r="I5911">
        <v>2</v>
      </c>
    </row>
    <row r="5912" spans="1:9" x14ac:dyDescent="0.3">
      <c r="A5912">
        <v>308832</v>
      </c>
      <c r="B5912">
        <v>200</v>
      </c>
      <c r="C5912" t="s">
        <v>14005</v>
      </c>
      <c r="D5912" t="s">
        <v>13990</v>
      </c>
      <c r="E5912" t="s">
        <v>13990</v>
      </c>
      <c r="F5912">
        <v>1</v>
      </c>
      <c r="G5912">
        <v>0</v>
      </c>
      <c r="H5912" t="s">
        <v>13993</v>
      </c>
      <c r="I5912">
        <v>0</v>
      </c>
    </row>
    <row r="5913" spans="1:9" x14ac:dyDescent="0.3">
      <c r="A5913">
        <v>18421030</v>
      </c>
      <c r="B5913">
        <v>300</v>
      </c>
      <c r="C5913" t="s">
        <v>14005</v>
      </c>
      <c r="D5913" t="s">
        <v>13990</v>
      </c>
      <c r="E5913" t="s">
        <v>13990</v>
      </c>
      <c r="F5913">
        <v>1</v>
      </c>
      <c r="G5913">
        <v>0</v>
      </c>
      <c r="H5913" t="s">
        <v>13993</v>
      </c>
      <c r="I5913">
        <v>0</v>
      </c>
    </row>
    <row r="5914" spans="1:9" x14ac:dyDescent="0.3">
      <c r="A5914">
        <v>18378016</v>
      </c>
      <c r="B5914">
        <v>300</v>
      </c>
      <c r="C5914" t="s">
        <v>14005</v>
      </c>
      <c r="D5914" t="s">
        <v>13990</v>
      </c>
      <c r="E5914" t="s">
        <v>13990</v>
      </c>
      <c r="F5914">
        <v>1</v>
      </c>
      <c r="G5914">
        <v>0</v>
      </c>
      <c r="H5914" t="s">
        <v>13993</v>
      </c>
      <c r="I5914">
        <v>0</v>
      </c>
    </row>
    <row r="5915" spans="1:9" x14ac:dyDescent="0.3">
      <c r="A5915">
        <v>310889</v>
      </c>
      <c r="B5915">
        <v>300</v>
      </c>
      <c r="C5915" t="s">
        <v>14005</v>
      </c>
      <c r="D5915" t="s">
        <v>13990</v>
      </c>
      <c r="E5915" t="s">
        <v>13990</v>
      </c>
      <c r="F5915">
        <v>1</v>
      </c>
      <c r="G5915">
        <v>0</v>
      </c>
      <c r="H5915" t="s">
        <v>13993</v>
      </c>
      <c r="I5915">
        <v>0</v>
      </c>
    </row>
    <row r="5916" spans="1:9" x14ac:dyDescent="0.3">
      <c r="A5916">
        <v>308837</v>
      </c>
      <c r="B5916">
        <v>200</v>
      </c>
      <c r="C5916" t="s">
        <v>14005</v>
      </c>
      <c r="D5916" t="s">
        <v>13990</v>
      </c>
      <c r="E5916" t="s">
        <v>13990</v>
      </c>
      <c r="F5916">
        <v>1</v>
      </c>
      <c r="G5916">
        <v>0</v>
      </c>
      <c r="H5916" t="s">
        <v>13993</v>
      </c>
      <c r="I5916">
        <v>1</v>
      </c>
    </row>
    <row r="5917" spans="1:9" x14ac:dyDescent="0.3">
      <c r="A5917">
        <v>18441685</v>
      </c>
      <c r="B5917">
        <v>250</v>
      </c>
      <c r="C5917" t="s">
        <v>14005</v>
      </c>
      <c r="D5917" t="s">
        <v>13990</v>
      </c>
      <c r="E5917" t="s">
        <v>13990</v>
      </c>
      <c r="F5917">
        <v>1</v>
      </c>
      <c r="G5917">
        <v>0</v>
      </c>
      <c r="H5917" t="s">
        <v>13993</v>
      </c>
      <c r="I5917">
        <v>0</v>
      </c>
    </row>
    <row r="5918" spans="1:9" x14ac:dyDescent="0.3">
      <c r="A5918">
        <v>6249</v>
      </c>
      <c r="B5918">
        <v>150</v>
      </c>
      <c r="C5918" t="s">
        <v>14005</v>
      </c>
      <c r="D5918" t="s">
        <v>13990</v>
      </c>
      <c r="E5918" t="s">
        <v>13990</v>
      </c>
      <c r="F5918">
        <v>1</v>
      </c>
      <c r="G5918">
        <v>0</v>
      </c>
      <c r="H5918" t="s">
        <v>13993</v>
      </c>
      <c r="I5918">
        <v>0</v>
      </c>
    </row>
    <row r="5919" spans="1:9" x14ac:dyDescent="0.3">
      <c r="A5919">
        <v>312860</v>
      </c>
      <c r="B5919">
        <v>400</v>
      </c>
      <c r="C5919" t="s">
        <v>14005</v>
      </c>
      <c r="D5919" t="s">
        <v>13990</v>
      </c>
      <c r="E5919" t="s">
        <v>13990</v>
      </c>
      <c r="F5919">
        <v>1</v>
      </c>
      <c r="G5919">
        <v>0</v>
      </c>
      <c r="H5919" t="s">
        <v>13993</v>
      </c>
      <c r="I5919">
        <v>1</v>
      </c>
    </row>
    <row r="5920" spans="1:9" x14ac:dyDescent="0.3">
      <c r="A5920">
        <v>18378023</v>
      </c>
      <c r="B5920">
        <v>200</v>
      </c>
      <c r="C5920" t="s">
        <v>14005</v>
      </c>
      <c r="D5920" t="s">
        <v>13990</v>
      </c>
      <c r="E5920" t="s">
        <v>13990</v>
      </c>
      <c r="F5920">
        <v>1</v>
      </c>
      <c r="G5920">
        <v>0</v>
      </c>
      <c r="H5920" t="s">
        <v>13993</v>
      </c>
      <c r="I5920">
        <v>0</v>
      </c>
    </row>
    <row r="5921" spans="1:9" x14ac:dyDescent="0.3">
      <c r="A5921">
        <v>18107855</v>
      </c>
      <c r="B5921">
        <v>600</v>
      </c>
      <c r="C5921" t="s">
        <v>14005</v>
      </c>
      <c r="D5921" t="s">
        <v>13990</v>
      </c>
      <c r="E5921" t="s">
        <v>13990</v>
      </c>
      <c r="F5921">
        <v>2</v>
      </c>
      <c r="G5921">
        <v>0</v>
      </c>
      <c r="H5921" t="s">
        <v>13993</v>
      </c>
      <c r="I5921">
        <v>2</v>
      </c>
    </row>
    <row r="5922" spans="1:9" x14ac:dyDescent="0.3">
      <c r="A5922">
        <v>18396955</v>
      </c>
      <c r="B5922">
        <v>300</v>
      </c>
      <c r="C5922" t="s">
        <v>14005</v>
      </c>
      <c r="D5922" t="s">
        <v>13990</v>
      </c>
      <c r="E5922" t="s">
        <v>13990</v>
      </c>
      <c r="F5922">
        <v>1</v>
      </c>
      <c r="G5922">
        <v>0</v>
      </c>
      <c r="H5922" t="s">
        <v>13993</v>
      </c>
      <c r="I5922">
        <v>0</v>
      </c>
    </row>
    <row r="5923" spans="1:9" x14ac:dyDescent="0.3">
      <c r="A5923">
        <v>310896</v>
      </c>
      <c r="B5923">
        <v>550</v>
      </c>
      <c r="C5923" t="s">
        <v>14005</v>
      </c>
      <c r="D5923" t="s">
        <v>13990</v>
      </c>
      <c r="E5923" t="s">
        <v>14000</v>
      </c>
      <c r="F5923">
        <v>2</v>
      </c>
      <c r="G5923">
        <v>2.4</v>
      </c>
      <c r="H5923" t="s">
        <v>13997</v>
      </c>
      <c r="I5923">
        <v>62</v>
      </c>
    </row>
    <row r="5924" spans="1:9" x14ac:dyDescent="0.3">
      <c r="A5924">
        <v>5446</v>
      </c>
      <c r="B5924">
        <v>2000</v>
      </c>
      <c r="C5924" t="s">
        <v>14005</v>
      </c>
      <c r="D5924" t="s">
        <v>14000</v>
      </c>
      <c r="E5924" t="s">
        <v>13990</v>
      </c>
      <c r="F5924">
        <v>4</v>
      </c>
      <c r="G5924">
        <v>3</v>
      </c>
      <c r="H5924" t="s">
        <v>13995</v>
      </c>
      <c r="I5924">
        <v>32</v>
      </c>
    </row>
    <row r="5925" spans="1:9" x14ac:dyDescent="0.3">
      <c r="A5925">
        <v>5448</v>
      </c>
      <c r="B5925">
        <v>2200</v>
      </c>
      <c r="C5925" t="s">
        <v>14005</v>
      </c>
      <c r="D5925" t="s">
        <v>14000</v>
      </c>
      <c r="E5925" t="s">
        <v>13990</v>
      </c>
      <c r="F5925">
        <v>4</v>
      </c>
      <c r="G5925">
        <v>3.1</v>
      </c>
      <c r="H5925" t="s">
        <v>13995</v>
      </c>
      <c r="I5925">
        <v>18</v>
      </c>
    </row>
    <row r="5926" spans="1:9" x14ac:dyDescent="0.3">
      <c r="A5926">
        <v>18408062</v>
      </c>
      <c r="B5926">
        <v>2500</v>
      </c>
      <c r="C5926" t="s">
        <v>14005</v>
      </c>
      <c r="D5926" t="s">
        <v>14000</v>
      </c>
      <c r="E5926" t="s">
        <v>13990</v>
      </c>
      <c r="F5926">
        <v>4</v>
      </c>
      <c r="G5926">
        <v>3.1</v>
      </c>
      <c r="H5926" t="s">
        <v>13995</v>
      </c>
      <c r="I5926">
        <v>7</v>
      </c>
    </row>
    <row r="5927" spans="1:9" x14ac:dyDescent="0.3">
      <c r="A5927">
        <v>18415386</v>
      </c>
      <c r="B5927">
        <v>3000</v>
      </c>
      <c r="C5927" t="s">
        <v>14005</v>
      </c>
      <c r="D5927" t="s">
        <v>13990</v>
      </c>
      <c r="E5927" t="s">
        <v>13990</v>
      </c>
      <c r="F5927">
        <v>4</v>
      </c>
      <c r="G5927">
        <v>0</v>
      </c>
      <c r="H5927" t="s">
        <v>13993</v>
      </c>
      <c r="I5927">
        <v>0</v>
      </c>
    </row>
    <row r="5928" spans="1:9" x14ac:dyDescent="0.3">
      <c r="A5928">
        <v>18397621</v>
      </c>
      <c r="B5928">
        <v>500</v>
      </c>
      <c r="C5928" t="s">
        <v>14005</v>
      </c>
      <c r="D5928" t="s">
        <v>13990</v>
      </c>
      <c r="E5928" t="s">
        <v>13990</v>
      </c>
      <c r="F5928">
        <v>2</v>
      </c>
      <c r="G5928">
        <v>0</v>
      </c>
      <c r="H5928" t="s">
        <v>13993</v>
      </c>
      <c r="I5928">
        <v>0</v>
      </c>
    </row>
    <row r="5929" spans="1:9" x14ac:dyDescent="0.3">
      <c r="A5929">
        <v>18369301</v>
      </c>
      <c r="B5929">
        <v>250</v>
      </c>
      <c r="C5929" t="s">
        <v>14005</v>
      </c>
      <c r="D5929" t="s">
        <v>13990</v>
      </c>
      <c r="E5929" t="s">
        <v>14000</v>
      </c>
      <c r="F5929">
        <v>1</v>
      </c>
      <c r="G5929">
        <v>3.3</v>
      </c>
      <c r="H5929" t="s">
        <v>13995</v>
      </c>
      <c r="I5929">
        <v>18</v>
      </c>
    </row>
    <row r="5930" spans="1:9" x14ac:dyDescent="0.3">
      <c r="A5930">
        <v>309383</v>
      </c>
      <c r="B5930">
        <v>1300</v>
      </c>
      <c r="C5930" t="s">
        <v>14005</v>
      </c>
      <c r="D5930" t="s">
        <v>14000</v>
      </c>
      <c r="E5930" t="s">
        <v>13990</v>
      </c>
      <c r="F5930">
        <v>3</v>
      </c>
      <c r="G5930">
        <v>3.4</v>
      </c>
      <c r="H5930" t="s">
        <v>13995</v>
      </c>
      <c r="I5930">
        <v>140</v>
      </c>
    </row>
    <row r="5931" spans="1:9" x14ac:dyDescent="0.3">
      <c r="A5931">
        <v>310801</v>
      </c>
      <c r="B5931">
        <v>800</v>
      </c>
      <c r="C5931" t="s">
        <v>14005</v>
      </c>
      <c r="D5931" t="s">
        <v>14000</v>
      </c>
      <c r="E5931" t="s">
        <v>13990</v>
      </c>
      <c r="F5931">
        <v>2</v>
      </c>
      <c r="G5931">
        <v>3.3</v>
      </c>
      <c r="H5931" t="s">
        <v>13995</v>
      </c>
      <c r="I5931">
        <v>49</v>
      </c>
    </row>
    <row r="5932" spans="1:9" x14ac:dyDescent="0.3">
      <c r="A5932">
        <v>495</v>
      </c>
      <c r="B5932">
        <v>550</v>
      </c>
      <c r="C5932" t="s">
        <v>14005</v>
      </c>
      <c r="D5932" t="s">
        <v>13990</v>
      </c>
      <c r="E5932" t="s">
        <v>14000</v>
      </c>
      <c r="F5932">
        <v>2</v>
      </c>
      <c r="G5932">
        <v>3.2</v>
      </c>
      <c r="H5932" t="s">
        <v>13995</v>
      </c>
      <c r="I5932">
        <v>129</v>
      </c>
    </row>
    <row r="5933" spans="1:9" x14ac:dyDescent="0.3">
      <c r="A5933">
        <v>18241532</v>
      </c>
      <c r="B5933">
        <v>300</v>
      </c>
      <c r="C5933" t="s">
        <v>14005</v>
      </c>
      <c r="D5933" t="s">
        <v>13990</v>
      </c>
      <c r="E5933" t="s">
        <v>14000</v>
      </c>
      <c r="F5933">
        <v>1</v>
      </c>
      <c r="G5933">
        <v>3.2</v>
      </c>
      <c r="H5933" t="s">
        <v>13995</v>
      </c>
      <c r="I5933">
        <v>24</v>
      </c>
    </row>
    <row r="5934" spans="1:9" x14ac:dyDescent="0.3">
      <c r="A5934">
        <v>18445783</v>
      </c>
      <c r="B5934">
        <v>800</v>
      </c>
      <c r="C5934" t="s">
        <v>14005</v>
      </c>
      <c r="D5934" t="s">
        <v>13990</v>
      </c>
      <c r="E5934" t="s">
        <v>14000</v>
      </c>
      <c r="F5934">
        <v>2</v>
      </c>
      <c r="G5934">
        <v>3.3</v>
      </c>
      <c r="H5934" t="s">
        <v>13995</v>
      </c>
      <c r="I5934">
        <v>10</v>
      </c>
    </row>
    <row r="5935" spans="1:9" x14ac:dyDescent="0.3">
      <c r="A5935">
        <v>18352179</v>
      </c>
      <c r="B5935">
        <v>600</v>
      </c>
      <c r="C5935" t="s">
        <v>14005</v>
      </c>
      <c r="D5935" t="s">
        <v>13990</v>
      </c>
      <c r="E5935" t="s">
        <v>14000</v>
      </c>
      <c r="F5935">
        <v>2</v>
      </c>
      <c r="G5935">
        <v>2.6</v>
      </c>
      <c r="H5935" t="s">
        <v>13995</v>
      </c>
      <c r="I5935">
        <v>10</v>
      </c>
    </row>
    <row r="5936" spans="1:9" x14ac:dyDescent="0.3">
      <c r="A5936">
        <v>309309</v>
      </c>
      <c r="B5936">
        <v>500</v>
      </c>
      <c r="C5936" t="s">
        <v>14005</v>
      </c>
      <c r="D5936" t="s">
        <v>13990</v>
      </c>
      <c r="E5936" t="s">
        <v>13990</v>
      </c>
      <c r="F5936">
        <v>2</v>
      </c>
      <c r="G5936">
        <v>3.1</v>
      </c>
      <c r="H5936" t="s">
        <v>13995</v>
      </c>
      <c r="I5936">
        <v>8</v>
      </c>
    </row>
    <row r="5937" spans="1:9" x14ac:dyDescent="0.3">
      <c r="A5937">
        <v>8272</v>
      </c>
      <c r="B5937">
        <v>300</v>
      </c>
      <c r="C5937" t="s">
        <v>14005</v>
      </c>
      <c r="D5937" t="s">
        <v>13990</v>
      </c>
      <c r="E5937" t="s">
        <v>14000</v>
      </c>
      <c r="F5937">
        <v>1</v>
      </c>
      <c r="G5937">
        <v>3.2</v>
      </c>
      <c r="H5937" t="s">
        <v>13995</v>
      </c>
      <c r="I5937">
        <v>50</v>
      </c>
    </row>
    <row r="5938" spans="1:9" x14ac:dyDescent="0.3">
      <c r="A5938">
        <v>1998</v>
      </c>
      <c r="B5938">
        <v>800</v>
      </c>
      <c r="C5938" t="s">
        <v>14005</v>
      </c>
      <c r="D5938" t="s">
        <v>13990</v>
      </c>
      <c r="E5938" t="s">
        <v>14000</v>
      </c>
      <c r="F5938">
        <v>2</v>
      </c>
      <c r="G5938">
        <v>3.2</v>
      </c>
      <c r="H5938" t="s">
        <v>13995</v>
      </c>
      <c r="I5938">
        <v>25</v>
      </c>
    </row>
    <row r="5939" spans="1:9" x14ac:dyDescent="0.3">
      <c r="A5939">
        <v>1120</v>
      </c>
      <c r="B5939">
        <v>650</v>
      </c>
      <c r="C5939" t="s">
        <v>14005</v>
      </c>
      <c r="D5939" t="s">
        <v>13990</v>
      </c>
      <c r="E5939" t="s">
        <v>13990</v>
      </c>
      <c r="F5939">
        <v>2</v>
      </c>
      <c r="G5939">
        <v>3.1</v>
      </c>
      <c r="H5939" t="s">
        <v>13995</v>
      </c>
      <c r="I5939">
        <v>45</v>
      </c>
    </row>
    <row r="5940" spans="1:9" x14ac:dyDescent="0.3">
      <c r="A5940">
        <v>18369772</v>
      </c>
      <c r="B5940">
        <v>800</v>
      </c>
      <c r="C5940" t="s">
        <v>14005</v>
      </c>
      <c r="D5940" t="s">
        <v>13990</v>
      </c>
      <c r="E5940" t="s">
        <v>14000</v>
      </c>
      <c r="F5940">
        <v>2</v>
      </c>
      <c r="G5940">
        <v>3.4</v>
      </c>
      <c r="H5940" t="s">
        <v>13995</v>
      </c>
      <c r="I5940">
        <v>24</v>
      </c>
    </row>
    <row r="5941" spans="1:9" x14ac:dyDescent="0.3">
      <c r="A5941">
        <v>216</v>
      </c>
      <c r="B5941">
        <v>700</v>
      </c>
      <c r="C5941" t="s">
        <v>14005</v>
      </c>
      <c r="D5941" t="s">
        <v>13990</v>
      </c>
      <c r="E5941" t="s">
        <v>13990</v>
      </c>
      <c r="F5941">
        <v>2</v>
      </c>
      <c r="G5941">
        <v>3.2</v>
      </c>
      <c r="H5941" t="s">
        <v>13995</v>
      </c>
      <c r="I5941">
        <v>112</v>
      </c>
    </row>
    <row r="5942" spans="1:9" x14ac:dyDescent="0.3">
      <c r="A5942">
        <v>303051</v>
      </c>
      <c r="B5942">
        <v>350</v>
      </c>
      <c r="C5942" t="s">
        <v>14005</v>
      </c>
      <c r="D5942" t="s">
        <v>13990</v>
      </c>
      <c r="E5942" t="s">
        <v>13990</v>
      </c>
      <c r="F5942">
        <v>1</v>
      </c>
      <c r="G5942">
        <v>3.2</v>
      </c>
      <c r="H5942" t="s">
        <v>13995</v>
      </c>
      <c r="I5942">
        <v>17</v>
      </c>
    </row>
    <row r="5943" spans="1:9" x14ac:dyDescent="0.3">
      <c r="A5943">
        <v>6905</v>
      </c>
      <c r="B5943">
        <v>500</v>
      </c>
      <c r="C5943" t="s">
        <v>14005</v>
      </c>
      <c r="D5943" t="s">
        <v>13990</v>
      </c>
      <c r="E5943" t="s">
        <v>13990</v>
      </c>
      <c r="F5943">
        <v>2</v>
      </c>
      <c r="G5943">
        <v>3.2</v>
      </c>
      <c r="H5943" t="s">
        <v>13995</v>
      </c>
      <c r="I5943">
        <v>23</v>
      </c>
    </row>
    <row r="5944" spans="1:9" x14ac:dyDescent="0.3">
      <c r="A5944">
        <v>307551</v>
      </c>
      <c r="B5944">
        <v>400</v>
      </c>
      <c r="C5944" t="s">
        <v>14005</v>
      </c>
      <c r="D5944" t="s">
        <v>13990</v>
      </c>
      <c r="E5944" t="s">
        <v>14000</v>
      </c>
      <c r="F5944">
        <v>1</v>
      </c>
      <c r="G5944">
        <v>3.4</v>
      </c>
      <c r="H5944" t="s">
        <v>13995</v>
      </c>
      <c r="I5944">
        <v>37</v>
      </c>
    </row>
    <row r="5945" spans="1:9" x14ac:dyDescent="0.3">
      <c r="A5945">
        <v>306267</v>
      </c>
      <c r="B5945">
        <v>600</v>
      </c>
      <c r="C5945" t="s">
        <v>14005</v>
      </c>
      <c r="D5945" t="s">
        <v>13990</v>
      </c>
      <c r="E5945" t="s">
        <v>14000</v>
      </c>
      <c r="F5945">
        <v>2</v>
      </c>
      <c r="G5945">
        <v>3.3</v>
      </c>
      <c r="H5945" t="s">
        <v>13995</v>
      </c>
      <c r="I5945">
        <v>57</v>
      </c>
    </row>
    <row r="5946" spans="1:9" x14ac:dyDescent="0.3">
      <c r="A5946">
        <v>306170</v>
      </c>
      <c r="B5946">
        <v>600</v>
      </c>
      <c r="C5946" t="s">
        <v>14005</v>
      </c>
      <c r="D5946" t="s">
        <v>13990</v>
      </c>
      <c r="E5946" t="s">
        <v>14000</v>
      </c>
      <c r="F5946">
        <v>2</v>
      </c>
      <c r="G5946">
        <v>3.2</v>
      </c>
      <c r="H5946" t="s">
        <v>13995</v>
      </c>
      <c r="I5946">
        <v>23</v>
      </c>
    </row>
    <row r="5947" spans="1:9" x14ac:dyDescent="0.3">
      <c r="A5947">
        <v>3972</v>
      </c>
      <c r="B5947">
        <v>550</v>
      </c>
      <c r="C5947" t="s">
        <v>14005</v>
      </c>
      <c r="D5947" t="s">
        <v>13990</v>
      </c>
      <c r="E5947" t="s">
        <v>14000</v>
      </c>
      <c r="F5947">
        <v>2</v>
      </c>
      <c r="G5947">
        <v>2.7</v>
      </c>
      <c r="H5947" t="s">
        <v>13995</v>
      </c>
      <c r="I5947">
        <v>55</v>
      </c>
    </row>
    <row r="5948" spans="1:9" x14ac:dyDescent="0.3">
      <c r="A5948">
        <v>2951</v>
      </c>
      <c r="B5948">
        <v>300</v>
      </c>
      <c r="C5948" t="s">
        <v>14005</v>
      </c>
      <c r="D5948" t="s">
        <v>13990</v>
      </c>
      <c r="E5948" t="s">
        <v>13990</v>
      </c>
      <c r="F5948">
        <v>1</v>
      </c>
      <c r="G5948">
        <v>3.3</v>
      </c>
      <c r="H5948" t="s">
        <v>13995</v>
      </c>
      <c r="I5948">
        <v>48</v>
      </c>
    </row>
    <row r="5949" spans="1:9" x14ac:dyDescent="0.3">
      <c r="A5949">
        <v>308242</v>
      </c>
      <c r="B5949">
        <v>600</v>
      </c>
      <c r="C5949" t="s">
        <v>14005</v>
      </c>
      <c r="D5949" t="s">
        <v>13990</v>
      </c>
      <c r="E5949" t="s">
        <v>14000</v>
      </c>
      <c r="F5949">
        <v>2</v>
      </c>
      <c r="G5949">
        <v>3.4</v>
      </c>
      <c r="H5949" t="s">
        <v>13995</v>
      </c>
      <c r="I5949">
        <v>128</v>
      </c>
    </row>
    <row r="5950" spans="1:9" x14ac:dyDescent="0.3">
      <c r="A5950">
        <v>18153553</v>
      </c>
      <c r="B5950">
        <v>1300</v>
      </c>
      <c r="C5950" t="s">
        <v>14005</v>
      </c>
      <c r="D5950" t="s">
        <v>14000</v>
      </c>
      <c r="E5950" t="s">
        <v>14000</v>
      </c>
      <c r="F5950">
        <v>3</v>
      </c>
      <c r="G5950">
        <v>3.4</v>
      </c>
      <c r="H5950" t="s">
        <v>13995</v>
      </c>
      <c r="I5950">
        <v>198</v>
      </c>
    </row>
    <row r="5951" spans="1:9" x14ac:dyDescent="0.3">
      <c r="A5951">
        <v>311025</v>
      </c>
      <c r="B5951">
        <v>500</v>
      </c>
      <c r="C5951" t="s">
        <v>14005</v>
      </c>
      <c r="D5951" t="s">
        <v>13990</v>
      </c>
      <c r="E5951" t="s">
        <v>13990</v>
      </c>
      <c r="F5951">
        <v>2</v>
      </c>
      <c r="G5951">
        <v>2.7</v>
      </c>
      <c r="H5951" t="s">
        <v>13995</v>
      </c>
      <c r="I5951">
        <v>78</v>
      </c>
    </row>
    <row r="5952" spans="1:9" x14ac:dyDescent="0.3">
      <c r="A5952">
        <v>309578</v>
      </c>
      <c r="B5952">
        <v>600</v>
      </c>
      <c r="C5952" t="s">
        <v>14005</v>
      </c>
      <c r="D5952" t="s">
        <v>13990</v>
      </c>
      <c r="E5952" t="s">
        <v>13990</v>
      </c>
      <c r="F5952">
        <v>2</v>
      </c>
      <c r="G5952">
        <v>3.2</v>
      </c>
      <c r="H5952" t="s">
        <v>13995</v>
      </c>
      <c r="I5952">
        <v>54</v>
      </c>
    </row>
    <row r="5953" spans="1:9" x14ac:dyDescent="0.3">
      <c r="A5953">
        <v>476</v>
      </c>
      <c r="B5953">
        <v>1200</v>
      </c>
      <c r="C5953" t="s">
        <v>14005</v>
      </c>
      <c r="D5953" t="s">
        <v>14000</v>
      </c>
      <c r="E5953" t="s">
        <v>14000</v>
      </c>
      <c r="F5953">
        <v>3</v>
      </c>
      <c r="G5953">
        <v>2.5</v>
      </c>
      <c r="H5953" t="s">
        <v>13995</v>
      </c>
      <c r="I5953">
        <v>70</v>
      </c>
    </row>
    <row r="5954" spans="1:9" x14ac:dyDescent="0.3">
      <c r="A5954">
        <v>310359</v>
      </c>
      <c r="B5954">
        <v>450</v>
      </c>
      <c r="C5954" t="s">
        <v>14005</v>
      </c>
      <c r="D5954" t="s">
        <v>13990</v>
      </c>
      <c r="E5954" t="s">
        <v>13990</v>
      </c>
      <c r="F5954">
        <v>1</v>
      </c>
      <c r="G5954">
        <v>3</v>
      </c>
      <c r="H5954" t="s">
        <v>13995</v>
      </c>
      <c r="I5954">
        <v>27</v>
      </c>
    </row>
    <row r="5955" spans="1:9" x14ac:dyDescent="0.3">
      <c r="A5955">
        <v>1308</v>
      </c>
      <c r="B5955">
        <v>400</v>
      </c>
      <c r="C5955" t="s">
        <v>14005</v>
      </c>
      <c r="D5955" t="s">
        <v>13990</v>
      </c>
      <c r="E5955" t="s">
        <v>13990</v>
      </c>
      <c r="F5955">
        <v>1</v>
      </c>
      <c r="G5955">
        <v>3.1</v>
      </c>
      <c r="H5955" t="s">
        <v>13995</v>
      </c>
      <c r="I5955">
        <v>15</v>
      </c>
    </row>
    <row r="5956" spans="1:9" x14ac:dyDescent="0.3">
      <c r="A5956">
        <v>301657</v>
      </c>
      <c r="B5956">
        <v>800</v>
      </c>
      <c r="C5956" t="s">
        <v>14005</v>
      </c>
      <c r="D5956" t="s">
        <v>14000</v>
      </c>
      <c r="E5956" t="s">
        <v>14000</v>
      </c>
      <c r="F5956">
        <v>2</v>
      </c>
      <c r="G5956">
        <v>3.4</v>
      </c>
      <c r="H5956" t="s">
        <v>13995</v>
      </c>
      <c r="I5956">
        <v>111</v>
      </c>
    </row>
    <row r="5957" spans="1:9" x14ac:dyDescent="0.3">
      <c r="A5957">
        <v>309188</v>
      </c>
      <c r="B5957">
        <v>1200</v>
      </c>
      <c r="C5957" t="s">
        <v>14005</v>
      </c>
      <c r="D5957" t="s">
        <v>14000</v>
      </c>
      <c r="E5957" t="s">
        <v>14000</v>
      </c>
      <c r="F5957">
        <v>3</v>
      </c>
      <c r="G5957">
        <v>3.4</v>
      </c>
      <c r="H5957" t="s">
        <v>13995</v>
      </c>
      <c r="I5957">
        <v>84</v>
      </c>
    </row>
    <row r="5958" spans="1:9" x14ac:dyDescent="0.3">
      <c r="A5958">
        <v>8801</v>
      </c>
      <c r="B5958">
        <v>500</v>
      </c>
      <c r="C5958" t="s">
        <v>14005</v>
      </c>
      <c r="D5958" t="s">
        <v>13990</v>
      </c>
      <c r="E5958" t="s">
        <v>14000</v>
      </c>
      <c r="F5958">
        <v>2</v>
      </c>
      <c r="G5958">
        <v>2.6</v>
      </c>
      <c r="H5958" t="s">
        <v>13995</v>
      </c>
      <c r="I5958">
        <v>167</v>
      </c>
    </row>
    <row r="5959" spans="1:9" x14ac:dyDescent="0.3">
      <c r="A5959">
        <v>1986</v>
      </c>
      <c r="B5959">
        <v>150</v>
      </c>
      <c r="C5959" t="s">
        <v>14005</v>
      </c>
      <c r="D5959" t="s">
        <v>13990</v>
      </c>
      <c r="E5959" t="s">
        <v>13990</v>
      </c>
      <c r="F5959">
        <v>1</v>
      </c>
      <c r="G5959">
        <v>3.3</v>
      </c>
      <c r="H5959" t="s">
        <v>13995</v>
      </c>
      <c r="I5959">
        <v>42</v>
      </c>
    </row>
    <row r="5960" spans="1:9" x14ac:dyDescent="0.3">
      <c r="A5960">
        <v>304212</v>
      </c>
      <c r="B5960">
        <v>800</v>
      </c>
      <c r="C5960" t="s">
        <v>14005</v>
      </c>
      <c r="D5960" t="s">
        <v>13990</v>
      </c>
      <c r="E5960" t="s">
        <v>14000</v>
      </c>
      <c r="F5960">
        <v>2</v>
      </c>
      <c r="G5960">
        <v>3.1</v>
      </c>
      <c r="H5960" t="s">
        <v>13995</v>
      </c>
      <c r="I5960">
        <v>103</v>
      </c>
    </row>
    <row r="5961" spans="1:9" x14ac:dyDescent="0.3">
      <c r="A5961">
        <v>18288046</v>
      </c>
      <c r="B5961">
        <v>500</v>
      </c>
      <c r="C5961" t="s">
        <v>14005</v>
      </c>
      <c r="D5961" t="s">
        <v>13990</v>
      </c>
      <c r="E5961" t="s">
        <v>13990</v>
      </c>
      <c r="F5961">
        <v>2</v>
      </c>
      <c r="G5961">
        <v>3.4</v>
      </c>
      <c r="H5961" t="s">
        <v>13995</v>
      </c>
      <c r="I5961">
        <v>18</v>
      </c>
    </row>
    <row r="5962" spans="1:9" x14ac:dyDescent="0.3">
      <c r="A5962">
        <v>18082238</v>
      </c>
      <c r="B5962">
        <v>1800</v>
      </c>
      <c r="C5962" t="s">
        <v>14005</v>
      </c>
      <c r="D5962" t="s">
        <v>14000</v>
      </c>
      <c r="E5962" t="s">
        <v>14000</v>
      </c>
      <c r="F5962">
        <v>3</v>
      </c>
      <c r="G5962">
        <v>3.4</v>
      </c>
      <c r="H5962" t="s">
        <v>13995</v>
      </c>
      <c r="I5962">
        <v>148</v>
      </c>
    </row>
    <row r="5963" spans="1:9" x14ac:dyDescent="0.3">
      <c r="A5963">
        <v>18228854</v>
      </c>
      <c r="B5963">
        <v>750</v>
      </c>
      <c r="C5963" t="s">
        <v>14005</v>
      </c>
      <c r="D5963" t="s">
        <v>13990</v>
      </c>
      <c r="E5963" t="s">
        <v>14000</v>
      </c>
      <c r="F5963">
        <v>2</v>
      </c>
      <c r="G5963">
        <v>3.4</v>
      </c>
      <c r="H5963" t="s">
        <v>13995</v>
      </c>
      <c r="I5963">
        <v>27</v>
      </c>
    </row>
    <row r="5964" spans="1:9" x14ac:dyDescent="0.3">
      <c r="A5964">
        <v>303105</v>
      </c>
      <c r="B5964">
        <v>300</v>
      </c>
      <c r="C5964" t="s">
        <v>14005</v>
      </c>
      <c r="D5964" t="s">
        <v>13990</v>
      </c>
      <c r="E5964" t="s">
        <v>13990</v>
      </c>
      <c r="F5964">
        <v>1</v>
      </c>
      <c r="G5964">
        <v>3.2</v>
      </c>
      <c r="H5964" t="s">
        <v>13995</v>
      </c>
      <c r="I5964">
        <v>24</v>
      </c>
    </row>
    <row r="5965" spans="1:9" x14ac:dyDescent="0.3">
      <c r="A5965">
        <v>308067</v>
      </c>
      <c r="B5965">
        <v>450</v>
      </c>
      <c r="C5965" t="s">
        <v>14005</v>
      </c>
      <c r="D5965" t="s">
        <v>13990</v>
      </c>
      <c r="E5965" t="s">
        <v>13990</v>
      </c>
      <c r="F5965">
        <v>1</v>
      </c>
      <c r="G5965">
        <v>3.2</v>
      </c>
      <c r="H5965" t="s">
        <v>13995</v>
      </c>
      <c r="I5965">
        <v>63</v>
      </c>
    </row>
    <row r="5966" spans="1:9" x14ac:dyDescent="0.3">
      <c r="A5966">
        <v>18420452</v>
      </c>
      <c r="B5966">
        <v>700</v>
      </c>
      <c r="C5966" t="s">
        <v>14005</v>
      </c>
      <c r="D5966" t="s">
        <v>13990</v>
      </c>
      <c r="E5966" t="s">
        <v>14000</v>
      </c>
      <c r="F5966">
        <v>2</v>
      </c>
      <c r="G5966">
        <v>4.5999999999999996</v>
      </c>
      <c r="H5966" t="s">
        <v>13992</v>
      </c>
      <c r="I5966">
        <v>61</v>
      </c>
    </row>
    <row r="5967" spans="1:9" x14ac:dyDescent="0.3">
      <c r="A5967">
        <v>1054</v>
      </c>
      <c r="B5967">
        <v>850</v>
      </c>
      <c r="C5967" t="s">
        <v>14005</v>
      </c>
      <c r="D5967" t="s">
        <v>13990</v>
      </c>
      <c r="E5967" t="s">
        <v>14000</v>
      </c>
      <c r="F5967">
        <v>2</v>
      </c>
      <c r="G5967">
        <v>3.6</v>
      </c>
      <c r="H5967" t="s">
        <v>13994</v>
      </c>
      <c r="I5967">
        <v>198</v>
      </c>
    </row>
    <row r="5968" spans="1:9" x14ac:dyDescent="0.3">
      <c r="A5968">
        <v>312634</v>
      </c>
      <c r="B5968">
        <v>600</v>
      </c>
      <c r="C5968" t="s">
        <v>14005</v>
      </c>
      <c r="D5968" t="s">
        <v>13990</v>
      </c>
      <c r="E5968" t="s">
        <v>14000</v>
      </c>
      <c r="F5968">
        <v>2</v>
      </c>
      <c r="G5968">
        <v>3.6</v>
      </c>
      <c r="H5968" t="s">
        <v>13994</v>
      </c>
      <c r="I5968">
        <v>68</v>
      </c>
    </row>
    <row r="5969" spans="1:9" x14ac:dyDescent="0.3">
      <c r="A5969">
        <v>3516</v>
      </c>
      <c r="B5969">
        <v>700</v>
      </c>
      <c r="C5969" t="s">
        <v>14005</v>
      </c>
      <c r="D5969" t="s">
        <v>13990</v>
      </c>
      <c r="E5969" t="s">
        <v>14000</v>
      </c>
      <c r="F5969">
        <v>2</v>
      </c>
      <c r="G5969">
        <v>3.5</v>
      </c>
      <c r="H5969" t="s">
        <v>13994</v>
      </c>
      <c r="I5969">
        <v>180</v>
      </c>
    </row>
    <row r="5970" spans="1:9" x14ac:dyDescent="0.3">
      <c r="A5970">
        <v>5595</v>
      </c>
      <c r="B5970">
        <v>450</v>
      </c>
      <c r="C5970" t="s">
        <v>14005</v>
      </c>
      <c r="D5970" t="s">
        <v>13990</v>
      </c>
      <c r="E5970" t="s">
        <v>13990</v>
      </c>
      <c r="F5970">
        <v>1</v>
      </c>
      <c r="G5970">
        <v>3.6</v>
      </c>
      <c r="H5970" t="s">
        <v>13994</v>
      </c>
      <c r="I5970">
        <v>58</v>
      </c>
    </row>
    <row r="5971" spans="1:9" x14ac:dyDescent="0.3">
      <c r="A5971">
        <v>18232108</v>
      </c>
      <c r="B5971">
        <v>900</v>
      </c>
      <c r="C5971" t="s">
        <v>14005</v>
      </c>
      <c r="D5971" t="s">
        <v>13990</v>
      </c>
      <c r="E5971" t="s">
        <v>14000</v>
      </c>
      <c r="F5971">
        <v>2</v>
      </c>
      <c r="G5971">
        <v>3.9</v>
      </c>
      <c r="H5971" t="s">
        <v>13994</v>
      </c>
      <c r="I5971">
        <v>75</v>
      </c>
    </row>
    <row r="5972" spans="1:9" x14ac:dyDescent="0.3">
      <c r="A5972">
        <v>18358681</v>
      </c>
      <c r="B5972">
        <v>1200</v>
      </c>
      <c r="C5972" t="s">
        <v>14005</v>
      </c>
      <c r="D5972" t="s">
        <v>14000</v>
      </c>
      <c r="E5972" t="s">
        <v>13990</v>
      </c>
      <c r="F5972">
        <v>3</v>
      </c>
      <c r="G5972">
        <v>3.8</v>
      </c>
      <c r="H5972" t="s">
        <v>13994</v>
      </c>
      <c r="I5972">
        <v>96</v>
      </c>
    </row>
    <row r="5973" spans="1:9" x14ac:dyDescent="0.3">
      <c r="A5973">
        <v>18418237</v>
      </c>
      <c r="B5973">
        <v>1500</v>
      </c>
      <c r="C5973" t="s">
        <v>14005</v>
      </c>
      <c r="D5973" t="s">
        <v>14000</v>
      </c>
      <c r="E5973" t="s">
        <v>13990</v>
      </c>
      <c r="F5973">
        <v>3</v>
      </c>
      <c r="G5973">
        <v>3.8</v>
      </c>
      <c r="H5973" t="s">
        <v>13994</v>
      </c>
      <c r="I5973">
        <v>140</v>
      </c>
    </row>
    <row r="5974" spans="1:9" x14ac:dyDescent="0.3">
      <c r="A5974">
        <v>9230</v>
      </c>
      <c r="B5974">
        <v>300</v>
      </c>
      <c r="C5974" t="s">
        <v>14005</v>
      </c>
      <c r="D5974" t="s">
        <v>13990</v>
      </c>
      <c r="E5974" t="s">
        <v>13990</v>
      </c>
      <c r="F5974">
        <v>1</v>
      </c>
      <c r="G5974">
        <v>3.7</v>
      </c>
      <c r="H5974" t="s">
        <v>13994</v>
      </c>
      <c r="I5974">
        <v>96</v>
      </c>
    </row>
    <row r="5975" spans="1:9" x14ac:dyDescent="0.3">
      <c r="A5975">
        <v>6901</v>
      </c>
      <c r="B5975">
        <v>150</v>
      </c>
      <c r="C5975" t="s">
        <v>14005</v>
      </c>
      <c r="D5975" t="s">
        <v>13990</v>
      </c>
      <c r="E5975" t="s">
        <v>13990</v>
      </c>
      <c r="F5975">
        <v>1</v>
      </c>
      <c r="G5975">
        <v>3.5</v>
      </c>
      <c r="H5975" t="s">
        <v>13994</v>
      </c>
      <c r="I5975">
        <v>36</v>
      </c>
    </row>
    <row r="5976" spans="1:9" x14ac:dyDescent="0.3">
      <c r="A5976">
        <v>18403003</v>
      </c>
      <c r="B5976">
        <v>300</v>
      </c>
      <c r="C5976" t="s">
        <v>14005</v>
      </c>
      <c r="D5976" t="s">
        <v>13990</v>
      </c>
      <c r="E5976" t="s">
        <v>14000</v>
      </c>
      <c r="F5976">
        <v>1</v>
      </c>
      <c r="G5976">
        <v>3.5</v>
      </c>
      <c r="H5976" t="s">
        <v>13994</v>
      </c>
      <c r="I5976">
        <v>19</v>
      </c>
    </row>
    <row r="5977" spans="1:9" x14ac:dyDescent="0.3">
      <c r="A5977">
        <v>311421</v>
      </c>
      <c r="B5977">
        <v>400</v>
      </c>
      <c r="C5977" t="s">
        <v>14005</v>
      </c>
      <c r="D5977" t="s">
        <v>13990</v>
      </c>
      <c r="E5977" t="s">
        <v>14000</v>
      </c>
      <c r="F5977">
        <v>1</v>
      </c>
      <c r="G5977">
        <v>3.9</v>
      </c>
      <c r="H5977" t="s">
        <v>13994</v>
      </c>
      <c r="I5977">
        <v>89</v>
      </c>
    </row>
    <row r="5978" spans="1:9" x14ac:dyDescent="0.3">
      <c r="A5978">
        <v>176</v>
      </c>
      <c r="B5978">
        <v>500</v>
      </c>
      <c r="C5978" t="s">
        <v>14005</v>
      </c>
      <c r="D5978" t="s">
        <v>13990</v>
      </c>
      <c r="E5978" t="s">
        <v>14000</v>
      </c>
      <c r="F5978">
        <v>2</v>
      </c>
      <c r="G5978">
        <v>3.7</v>
      </c>
      <c r="H5978" t="s">
        <v>13994</v>
      </c>
      <c r="I5978">
        <v>141</v>
      </c>
    </row>
    <row r="5979" spans="1:9" x14ac:dyDescent="0.3">
      <c r="A5979">
        <v>1992</v>
      </c>
      <c r="B5979">
        <v>650</v>
      </c>
      <c r="C5979" t="s">
        <v>14005</v>
      </c>
      <c r="D5979" t="s">
        <v>13990</v>
      </c>
      <c r="E5979" t="s">
        <v>14000</v>
      </c>
      <c r="F5979">
        <v>2</v>
      </c>
      <c r="G5979">
        <v>3.5</v>
      </c>
      <c r="H5979" t="s">
        <v>13994</v>
      </c>
      <c r="I5979">
        <v>150</v>
      </c>
    </row>
    <row r="5980" spans="1:9" x14ac:dyDescent="0.3">
      <c r="A5980">
        <v>18287382</v>
      </c>
      <c r="B5980">
        <v>900</v>
      </c>
      <c r="C5980" t="s">
        <v>14005</v>
      </c>
      <c r="D5980" t="s">
        <v>14000</v>
      </c>
      <c r="E5980" t="s">
        <v>14000</v>
      </c>
      <c r="F5980">
        <v>2</v>
      </c>
      <c r="G5980">
        <v>3.6</v>
      </c>
      <c r="H5980" t="s">
        <v>13994</v>
      </c>
      <c r="I5980">
        <v>64</v>
      </c>
    </row>
    <row r="5981" spans="1:9" x14ac:dyDescent="0.3">
      <c r="A5981">
        <v>18294251</v>
      </c>
      <c r="B5981">
        <v>550</v>
      </c>
      <c r="C5981" t="s">
        <v>14005</v>
      </c>
      <c r="D5981" t="s">
        <v>13990</v>
      </c>
      <c r="E5981" t="s">
        <v>14000</v>
      </c>
      <c r="F5981">
        <v>2</v>
      </c>
      <c r="G5981">
        <v>3.6</v>
      </c>
      <c r="H5981" t="s">
        <v>13994</v>
      </c>
      <c r="I5981">
        <v>68</v>
      </c>
    </row>
    <row r="5982" spans="1:9" x14ac:dyDescent="0.3">
      <c r="A5982">
        <v>18291260</v>
      </c>
      <c r="B5982">
        <v>1800</v>
      </c>
      <c r="C5982" t="s">
        <v>14005</v>
      </c>
      <c r="D5982" t="s">
        <v>14000</v>
      </c>
      <c r="E5982" t="s">
        <v>14000</v>
      </c>
      <c r="F5982">
        <v>3</v>
      </c>
      <c r="G5982">
        <v>3.6</v>
      </c>
      <c r="H5982" t="s">
        <v>13994</v>
      </c>
      <c r="I5982">
        <v>47</v>
      </c>
    </row>
    <row r="5983" spans="1:9" x14ac:dyDescent="0.3">
      <c r="A5983">
        <v>311836</v>
      </c>
      <c r="B5983">
        <v>950</v>
      </c>
      <c r="C5983" t="s">
        <v>14005</v>
      </c>
      <c r="D5983" t="s">
        <v>13990</v>
      </c>
      <c r="E5983" t="s">
        <v>14000</v>
      </c>
      <c r="F5983">
        <v>2</v>
      </c>
      <c r="G5983">
        <v>3.6</v>
      </c>
      <c r="H5983" t="s">
        <v>13994</v>
      </c>
      <c r="I5983">
        <v>203</v>
      </c>
    </row>
    <row r="5984" spans="1:9" x14ac:dyDescent="0.3">
      <c r="A5984">
        <v>18198459</v>
      </c>
      <c r="B5984">
        <v>1900</v>
      </c>
      <c r="C5984" t="s">
        <v>14005</v>
      </c>
      <c r="D5984" t="s">
        <v>14000</v>
      </c>
      <c r="E5984" t="s">
        <v>13990</v>
      </c>
      <c r="F5984">
        <v>3</v>
      </c>
      <c r="G5984">
        <v>3.8</v>
      </c>
      <c r="H5984" t="s">
        <v>13994</v>
      </c>
      <c r="I5984">
        <v>121</v>
      </c>
    </row>
    <row r="5985" spans="1:9" x14ac:dyDescent="0.3">
      <c r="A5985">
        <v>18224547</v>
      </c>
      <c r="B5985">
        <v>1200</v>
      </c>
      <c r="C5985" t="s">
        <v>14005</v>
      </c>
      <c r="D5985" t="s">
        <v>14000</v>
      </c>
      <c r="E5985" t="s">
        <v>14000</v>
      </c>
      <c r="F5985">
        <v>3</v>
      </c>
      <c r="G5985">
        <v>3.6</v>
      </c>
      <c r="H5985" t="s">
        <v>13994</v>
      </c>
      <c r="I5985">
        <v>127</v>
      </c>
    </row>
    <row r="5986" spans="1:9" x14ac:dyDescent="0.3">
      <c r="A5986">
        <v>307911</v>
      </c>
      <c r="B5986">
        <v>750</v>
      </c>
      <c r="C5986" t="s">
        <v>14005</v>
      </c>
      <c r="D5986" t="s">
        <v>13990</v>
      </c>
      <c r="E5986" t="s">
        <v>13990</v>
      </c>
      <c r="F5986">
        <v>2</v>
      </c>
      <c r="G5986">
        <v>4</v>
      </c>
      <c r="H5986" t="s">
        <v>13989</v>
      </c>
      <c r="I5986">
        <v>147</v>
      </c>
    </row>
    <row r="5987" spans="1:9" x14ac:dyDescent="0.3">
      <c r="A5987">
        <v>18287876</v>
      </c>
      <c r="B5987">
        <v>250</v>
      </c>
      <c r="C5987" t="s">
        <v>14005</v>
      </c>
      <c r="D5987" t="s">
        <v>13990</v>
      </c>
      <c r="E5987" t="s">
        <v>14000</v>
      </c>
      <c r="F5987">
        <v>1</v>
      </c>
      <c r="G5987">
        <v>4.0999999999999996</v>
      </c>
      <c r="H5987" t="s">
        <v>13989</v>
      </c>
      <c r="I5987">
        <v>99</v>
      </c>
    </row>
    <row r="5988" spans="1:9" x14ac:dyDescent="0.3">
      <c r="A5988">
        <v>18375379</v>
      </c>
      <c r="B5988">
        <v>1000</v>
      </c>
      <c r="C5988" t="s">
        <v>14005</v>
      </c>
      <c r="D5988" t="s">
        <v>14000</v>
      </c>
      <c r="E5988" t="s">
        <v>13990</v>
      </c>
      <c r="F5988">
        <v>3</v>
      </c>
      <c r="G5988">
        <v>4</v>
      </c>
      <c r="H5988" t="s">
        <v>13989</v>
      </c>
      <c r="I5988">
        <v>126</v>
      </c>
    </row>
    <row r="5989" spans="1:9" x14ac:dyDescent="0.3">
      <c r="A5989">
        <v>7167</v>
      </c>
      <c r="B5989">
        <v>500</v>
      </c>
      <c r="C5989" t="s">
        <v>14005</v>
      </c>
      <c r="D5989" t="s">
        <v>13990</v>
      </c>
      <c r="E5989" t="s">
        <v>13990</v>
      </c>
      <c r="F5989">
        <v>2</v>
      </c>
      <c r="G5989">
        <v>3.2</v>
      </c>
      <c r="H5989" t="s">
        <v>13995</v>
      </c>
      <c r="I5989">
        <v>159</v>
      </c>
    </row>
    <row r="5990" spans="1:9" x14ac:dyDescent="0.3">
      <c r="A5990">
        <v>219</v>
      </c>
      <c r="B5990">
        <v>700</v>
      </c>
      <c r="C5990" t="s">
        <v>14005</v>
      </c>
      <c r="D5990" t="s">
        <v>13990</v>
      </c>
      <c r="E5990" t="s">
        <v>13990</v>
      </c>
      <c r="F5990">
        <v>2</v>
      </c>
      <c r="G5990">
        <v>2.5</v>
      </c>
      <c r="H5990" t="s">
        <v>13995</v>
      </c>
      <c r="I5990">
        <v>253</v>
      </c>
    </row>
    <row r="5991" spans="1:9" x14ac:dyDescent="0.3">
      <c r="A5991">
        <v>572</v>
      </c>
      <c r="B5991">
        <v>850</v>
      </c>
      <c r="C5991" t="s">
        <v>14005</v>
      </c>
      <c r="D5991" t="s">
        <v>14000</v>
      </c>
      <c r="E5991" t="s">
        <v>13990</v>
      </c>
      <c r="F5991">
        <v>2</v>
      </c>
      <c r="G5991">
        <v>3.1</v>
      </c>
      <c r="H5991" t="s">
        <v>13995</v>
      </c>
      <c r="I5991">
        <v>151</v>
      </c>
    </row>
    <row r="5992" spans="1:9" x14ac:dyDescent="0.3">
      <c r="A5992">
        <v>302381</v>
      </c>
      <c r="B5992">
        <v>1300</v>
      </c>
      <c r="C5992" t="s">
        <v>14005</v>
      </c>
      <c r="D5992" t="s">
        <v>14000</v>
      </c>
      <c r="E5992" t="s">
        <v>13990</v>
      </c>
      <c r="F5992">
        <v>3</v>
      </c>
      <c r="G5992">
        <v>2.8</v>
      </c>
      <c r="H5992" t="s">
        <v>13995</v>
      </c>
      <c r="I5992">
        <v>249</v>
      </c>
    </row>
    <row r="5993" spans="1:9" x14ac:dyDescent="0.3">
      <c r="A5993">
        <v>309232</v>
      </c>
      <c r="B5993">
        <v>500</v>
      </c>
      <c r="C5993" t="s">
        <v>14005</v>
      </c>
      <c r="D5993" t="s">
        <v>13990</v>
      </c>
      <c r="E5993" t="s">
        <v>14000</v>
      </c>
      <c r="F5993">
        <v>2</v>
      </c>
      <c r="G5993">
        <v>3.2</v>
      </c>
      <c r="H5993" t="s">
        <v>13995</v>
      </c>
      <c r="I5993">
        <v>115</v>
      </c>
    </row>
    <row r="5994" spans="1:9" x14ac:dyDescent="0.3">
      <c r="A5994">
        <v>18303828</v>
      </c>
      <c r="B5994">
        <v>500</v>
      </c>
      <c r="C5994" t="s">
        <v>14005</v>
      </c>
      <c r="D5994" t="s">
        <v>13990</v>
      </c>
      <c r="E5994" t="s">
        <v>14000</v>
      </c>
      <c r="F5994">
        <v>2</v>
      </c>
      <c r="G5994">
        <v>3.6</v>
      </c>
      <c r="H5994" t="s">
        <v>13994</v>
      </c>
      <c r="I5994">
        <v>116</v>
      </c>
    </row>
    <row r="5995" spans="1:9" x14ac:dyDescent="0.3">
      <c r="A5995">
        <v>2222</v>
      </c>
      <c r="B5995">
        <v>450</v>
      </c>
      <c r="C5995" t="s">
        <v>14005</v>
      </c>
      <c r="D5995" t="s">
        <v>13990</v>
      </c>
      <c r="E5995" t="s">
        <v>13990</v>
      </c>
      <c r="F5995">
        <v>1</v>
      </c>
      <c r="G5995">
        <v>3.7</v>
      </c>
      <c r="H5995" t="s">
        <v>13994</v>
      </c>
      <c r="I5995">
        <v>223</v>
      </c>
    </row>
    <row r="5996" spans="1:9" x14ac:dyDescent="0.3">
      <c r="A5996">
        <v>175</v>
      </c>
      <c r="B5996">
        <v>500</v>
      </c>
      <c r="C5996" t="s">
        <v>14005</v>
      </c>
      <c r="D5996" t="s">
        <v>13990</v>
      </c>
      <c r="E5996" t="s">
        <v>14000</v>
      </c>
      <c r="F5996">
        <v>2</v>
      </c>
      <c r="G5996">
        <v>3.6</v>
      </c>
      <c r="H5996" t="s">
        <v>13994</v>
      </c>
      <c r="I5996">
        <v>219</v>
      </c>
    </row>
    <row r="5997" spans="1:9" x14ac:dyDescent="0.3">
      <c r="A5997">
        <v>18400733</v>
      </c>
      <c r="B5997">
        <v>300</v>
      </c>
      <c r="C5997" t="s">
        <v>14005</v>
      </c>
      <c r="D5997" t="s">
        <v>13990</v>
      </c>
      <c r="E5997" t="s">
        <v>14000</v>
      </c>
      <c r="F5997">
        <v>1</v>
      </c>
      <c r="G5997">
        <v>3.8</v>
      </c>
      <c r="H5997" t="s">
        <v>13994</v>
      </c>
      <c r="I5997">
        <v>79</v>
      </c>
    </row>
    <row r="5998" spans="1:9" x14ac:dyDescent="0.3">
      <c r="A5998">
        <v>18303724</v>
      </c>
      <c r="B5998">
        <v>1500</v>
      </c>
      <c r="C5998" t="s">
        <v>14005</v>
      </c>
      <c r="D5998" t="s">
        <v>14000</v>
      </c>
      <c r="E5998" t="s">
        <v>13990</v>
      </c>
      <c r="F5998">
        <v>3</v>
      </c>
      <c r="G5998">
        <v>3.9</v>
      </c>
      <c r="H5998" t="s">
        <v>13994</v>
      </c>
      <c r="I5998">
        <v>96</v>
      </c>
    </row>
    <row r="5999" spans="1:9" x14ac:dyDescent="0.3">
      <c r="A5999">
        <v>731</v>
      </c>
      <c r="B5999">
        <v>300</v>
      </c>
      <c r="C5999" t="s">
        <v>14005</v>
      </c>
      <c r="D5999" t="s">
        <v>13990</v>
      </c>
      <c r="E5999" t="s">
        <v>14000</v>
      </c>
      <c r="F5999">
        <v>1</v>
      </c>
      <c r="G5999">
        <v>2.4</v>
      </c>
      <c r="H5999" t="s">
        <v>13997</v>
      </c>
      <c r="I5999">
        <v>109</v>
      </c>
    </row>
    <row r="6000" spans="1:9" x14ac:dyDescent="0.3">
      <c r="A6000">
        <v>18219522</v>
      </c>
      <c r="B6000">
        <v>1400</v>
      </c>
      <c r="C6000" t="s">
        <v>14005</v>
      </c>
      <c r="D6000" t="s">
        <v>14000</v>
      </c>
      <c r="E6000" t="s">
        <v>14000</v>
      </c>
      <c r="F6000">
        <v>3</v>
      </c>
      <c r="G6000">
        <v>4.4000000000000004</v>
      </c>
      <c r="H6000" t="s">
        <v>13989</v>
      </c>
      <c r="I6000">
        <v>317</v>
      </c>
    </row>
    <row r="6001" spans="1:9" x14ac:dyDescent="0.3">
      <c r="A6001">
        <v>18219554</v>
      </c>
      <c r="B6001">
        <v>1200</v>
      </c>
      <c r="C6001" t="s">
        <v>14005</v>
      </c>
      <c r="D6001" t="s">
        <v>13990</v>
      </c>
      <c r="E6001" t="s">
        <v>14000</v>
      </c>
      <c r="F6001">
        <v>3</v>
      </c>
      <c r="G6001">
        <v>4.4000000000000004</v>
      </c>
      <c r="H6001" t="s">
        <v>13989</v>
      </c>
      <c r="I6001">
        <v>326</v>
      </c>
    </row>
    <row r="6002" spans="1:9" x14ac:dyDescent="0.3">
      <c r="A6002">
        <v>7797</v>
      </c>
      <c r="B6002">
        <v>250</v>
      </c>
      <c r="C6002" t="s">
        <v>14005</v>
      </c>
      <c r="D6002" t="s">
        <v>13990</v>
      </c>
      <c r="E6002" t="s">
        <v>13990</v>
      </c>
      <c r="F6002">
        <v>1</v>
      </c>
      <c r="G6002">
        <v>2.9</v>
      </c>
      <c r="H6002" t="s">
        <v>13995</v>
      </c>
      <c r="I6002">
        <v>6</v>
      </c>
    </row>
    <row r="6003" spans="1:9" x14ac:dyDescent="0.3">
      <c r="A6003">
        <v>18352263</v>
      </c>
      <c r="B6003">
        <v>600</v>
      </c>
      <c r="C6003" t="s">
        <v>14005</v>
      </c>
      <c r="D6003" t="s">
        <v>13990</v>
      </c>
      <c r="E6003" t="s">
        <v>14000</v>
      </c>
      <c r="F6003">
        <v>2</v>
      </c>
      <c r="G6003">
        <v>2.9</v>
      </c>
      <c r="H6003" t="s">
        <v>13995</v>
      </c>
      <c r="I6003">
        <v>4</v>
      </c>
    </row>
    <row r="6004" spans="1:9" x14ac:dyDescent="0.3">
      <c r="A6004">
        <v>18312571</v>
      </c>
      <c r="B6004">
        <v>250</v>
      </c>
      <c r="C6004" t="s">
        <v>14005</v>
      </c>
      <c r="D6004" t="s">
        <v>13990</v>
      </c>
      <c r="E6004" t="s">
        <v>13990</v>
      </c>
      <c r="F6004">
        <v>1</v>
      </c>
      <c r="G6004">
        <v>2.9</v>
      </c>
      <c r="H6004" t="s">
        <v>13995</v>
      </c>
      <c r="I6004">
        <v>4</v>
      </c>
    </row>
    <row r="6005" spans="1:9" x14ac:dyDescent="0.3">
      <c r="A6005">
        <v>18421038</v>
      </c>
      <c r="B6005">
        <v>450</v>
      </c>
      <c r="C6005" t="s">
        <v>14005</v>
      </c>
      <c r="D6005" t="s">
        <v>13990</v>
      </c>
      <c r="E6005" t="s">
        <v>13990</v>
      </c>
      <c r="F6005">
        <v>1</v>
      </c>
      <c r="G6005">
        <v>0</v>
      </c>
      <c r="H6005" t="s">
        <v>13993</v>
      </c>
      <c r="I6005">
        <v>0</v>
      </c>
    </row>
    <row r="6006" spans="1:9" x14ac:dyDescent="0.3">
      <c r="A6006">
        <v>18412894</v>
      </c>
      <c r="B6006">
        <v>100</v>
      </c>
      <c r="C6006" t="s">
        <v>14005</v>
      </c>
      <c r="D6006" t="s">
        <v>13990</v>
      </c>
      <c r="E6006" t="s">
        <v>13990</v>
      </c>
      <c r="F6006">
        <v>1</v>
      </c>
      <c r="G6006">
        <v>0</v>
      </c>
      <c r="H6006" t="s">
        <v>13993</v>
      </c>
      <c r="I6006">
        <v>0</v>
      </c>
    </row>
    <row r="6007" spans="1:9" x14ac:dyDescent="0.3">
      <c r="A6007">
        <v>18312463</v>
      </c>
      <c r="B6007">
        <v>350</v>
      </c>
      <c r="C6007" t="s">
        <v>14005</v>
      </c>
      <c r="D6007" t="s">
        <v>13990</v>
      </c>
      <c r="E6007" t="s">
        <v>13990</v>
      </c>
      <c r="F6007">
        <v>1</v>
      </c>
      <c r="G6007">
        <v>0</v>
      </c>
      <c r="H6007" t="s">
        <v>13993</v>
      </c>
      <c r="I6007">
        <v>0</v>
      </c>
    </row>
    <row r="6008" spans="1:9" x14ac:dyDescent="0.3">
      <c r="A6008">
        <v>18332442</v>
      </c>
      <c r="B6008">
        <v>550</v>
      </c>
      <c r="C6008" t="s">
        <v>14005</v>
      </c>
      <c r="D6008" t="s">
        <v>13990</v>
      </c>
      <c r="E6008" t="s">
        <v>13990</v>
      </c>
      <c r="F6008">
        <v>2</v>
      </c>
      <c r="G6008">
        <v>0</v>
      </c>
      <c r="H6008" t="s">
        <v>13993</v>
      </c>
      <c r="I6008">
        <v>1</v>
      </c>
    </row>
    <row r="6009" spans="1:9" x14ac:dyDescent="0.3">
      <c r="A6009">
        <v>18345771</v>
      </c>
      <c r="B6009">
        <v>200</v>
      </c>
      <c r="C6009" t="s">
        <v>14005</v>
      </c>
      <c r="D6009" t="s">
        <v>13990</v>
      </c>
      <c r="E6009" t="s">
        <v>13990</v>
      </c>
      <c r="F6009">
        <v>1</v>
      </c>
      <c r="G6009">
        <v>0</v>
      </c>
      <c r="H6009" t="s">
        <v>13993</v>
      </c>
      <c r="I6009">
        <v>0</v>
      </c>
    </row>
    <row r="6010" spans="1:9" x14ac:dyDescent="0.3">
      <c r="A6010">
        <v>18414497</v>
      </c>
      <c r="B6010">
        <v>150</v>
      </c>
      <c r="C6010" t="s">
        <v>14005</v>
      </c>
      <c r="D6010" t="s">
        <v>13990</v>
      </c>
      <c r="E6010" t="s">
        <v>13990</v>
      </c>
      <c r="F6010">
        <v>1</v>
      </c>
      <c r="G6010">
        <v>0</v>
      </c>
      <c r="H6010" t="s">
        <v>13993</v>
      </c>
      <c r="I6010">
        <v>1</v>
      </c>
    </row>
    <row r="6011" spans="1:9" x14ac:dyDescent="0.3">
      <c r="A6011">
        <v>18355275</v>
      </c>
      <c r="B6011">
        <v>600</v>
      </c>
      <c r="C6011" t="s">
        <v>14005</v>
      </c>
      <c r="D6011" t="s">
        <v>13990</v>
      </c>
      <c r="E6011" t="s">
        <v>13990</v>
      </c>
      <c r="F6011">
        <v>2</v>
      </c>
      <c r="G6011">
        <v>0</v>
      </c>
      <c r="H6011" t="s">
        <v>13993</v>
      </c>
      <c r="I6011">
        <v>3</v>
      </c>
    </row>
    <row r="6012" spans="1:9" x14ac:dyDescent="0.3">
      <c r="A6012">
        <v>18398593</v>
      </c>
      <c r="B6012">
        <v>500</v>
      </c>
      <c r="C6012" t="s">
        <v>14005</v>
      </c>
      <c r="D6012" t="s">
        <v>13990</v>
      </c>
      <c r="E6012" t="s">
        <v>13990</v>
      </c>
      <c r="F6012">
        <v>2</v>
      </c>
      <c r="G6012">
        <v>0</v>
      </c>
      <c r="H6012" t="s">
        <v>13993</v>
      </c>
      <c r="I6012">
        <v>0</v>
      </c>
    </row>
    <row r="6013" spans="1:9" x14ac:dyDescent="0.3">
      <c r="A6013">
        <v>18312455</v>
      </c>
      <c r="B6013">
        <v>150</v>
      </c>
      <c r="C6013" t="s">
        <v>14005</v>
      </c>
      <c r="D6013" t="s">
        <v>13990</v>
      </c>
      <c r="E6013" t="s">
        <v>13990</v>
      </c>
      <c r="F6013">
        <v>1</v>
      </c>
      <c r="G6013">
        <v>0</v>
      </c>
      <c r="H6013" t="s">
        <v>13993</v>
      </c>
      <c r="I6013">
        <v>1</v>
      </c>
    </row>
    <row r="6014" spans="1:9" x14ac:dyDescent="0.3">
      <c r="A6014">
        <v>18025131</v>
      </c>
      <c r="B6014">
        <v>100</v>
      </c>
      <c r="C6014" t="s">
        <v>14005</v>
      </c>
      <c r="D6014" t="s">
        <v>13990</v>
      </c>
      <c r="E6014" t="s">
        <v>13990</v>
      </c>
      <c r="F6014">
        <v>1</v>
      </c>
      <c r="G6014">
        <v>0</v>
      </c>
      <c r="H6014" t="s">
        <v>13993</v>
      </c>
      <c r="I6014">
        <v>3</v>
      </c>
    </row>
    <row r="6015" spans="1:9" x14ac:dyDescent="0.3">
      <c r="A6015">
        <v>18161591</v>
      </c>
      <c r="B6015">
        <v>350</v>
      </c>
      <c r="C6015" t="s">
        <v>14005</v>
      </c>
      <c r="D6015" t="s">
        <v>13990</v>
      </c>
      <c r="E6015" t="s">
        <v>13990</v>
      </c>
      <c r="F6015">
        <v>1</v>
      </c>
      <c r="G6015">
        <v>0</v>
      </c>
      <c r="H6015" t="s">
        <v>13993</v>
      </c>
      <c r="I6015">
        <v>1</v>
      </c>
    </row>
    <row r="6016" spans="1:9" x14ac:dyDescent="0.3">
      <c r="A6016">
        <v>18312459</v>
      </c>
      <c r="B6016">
        <v>150</v>
      </c>
      <c r="C6016" t="s">
        <v>14005</v>
      </c>
      <c r="D6016" t="s">
        <v>13990</v>
      </c>
      <c r="E6016" t="s">
        <v>13990</v>
      </c>
      <c r="F6016">
        <v>1</v>
      </c>
      <c r="G6016">
        <v>0</v>
      </c>
      <c r="H6016" t="s">
        <v>13993</v>
      </c>
      <c r="I6016">
        <v>0</v>
      </c>
    </row>
    <row r="6017" spans="1:9" x14ac:dyDescent="0.3">
      <c r="A6017">
        <v>302573</v>
      </c>
      <c r="B6017">
        <v>350</v>
      </c>
      <c r="C6017" t="s">
        <v>14005</v>
      </c>
      <c r="D6017" t="s">
        <v>13990</v>
      </c>
      <c r="E6017" t="s">
        <v>13990</v>
      </c>
      <c r="F6017">
        <v>1</v>
      </c>
      <c r="G6017">
        <v>0</v>
      </c>
      <c r="H6017" t="s">
        <v>13993</v>
      </c>
      <c r="I6017">
        <v>3</v>
      </c>
    </row>
    <row r="6018" spans="1:9" x14ac:dyDescent="0.3">
      <c r="A6018">
        <v>18352264</v>
      </c>
      <c r="B6018">
        <v>100</v>
      </c>
      <c r="C6018" t="s">
        <v>14005</v>
      </c>
      <c r="D6018" t="s">
        <v>13990</v>
      </c>
      <c r="E6018" t="s">
        <v>13990</v>
      </c>
      <c r="F6018">
        <v>1</v>
      </c>
      <c r="G6018">
        <v>0</v>
      </c>
      <c r="H6018" t="s">
        <v>13993</v>
      </c>
      <c r="I6018">
        <v>2</v>
      </c>
    </row>
    <row r="6019" spans="1:9" x14ac:dyDescent="0.3">
      <c r="A6019">
        <v>3555</v>
      </c>
      <c r="B6019">
        <v>400</v>
      </c>
      <c r="C6019" t="s">
        <v>14005</v>
      </c>
      <c r="D6019" t="s">
        <v>13990</v>
      </c>
      <c r="E6019" t="s">
        <v>13990</v>
      </c>
      <c r="F6019">
        <v>1</v>
      </c>
      <c r="G6019">
        <v>0</v>
      </c>
      <c r="H6019" t="s">
        <v>13993</v>
      </c>
      <c r="I6019">
        <v>3</v>
      </c>
    </row>
    <row r="6020" spans="1:9" x14ac:dyDescent="0.3">
      <c r="A6020">
        <v>18414494</v>
      </c>
      <c r="B6020">
        <v>400</v>
      </c>
      <c r="C6020" t="s">
        <v>14005</v>
      </c>
      <c r="D6020" t="s">
        <v>13990</v>
      </c>
      <c r="E6020" t="s">
        <v>13990</v>
      </c>
      <c r="F6020">
        <v>1</v>
      </c>
      <c r="G6020">
        <v>0</v>
      </c>
      <c r="H6020" t="s">
        <v>13993</v>
      </c>
      <c r="I6020">
        <v>1</v>
      </c>
    </row>
    <row r="6021" spans="1:9" x14ac:dyDescent="0.3">
      <c r="A6021">
        <v>18306540</v>
      </c>
      <c r="B6021">
        <v>350</v>
      </c>
      <c r="C6021" t="s">
        <v>14005</v>
      </c>
      <c r="D6021" t="s">
        <v>13990</v>
      </c>
      <c r="E6021" t="s">
        <v>13990</v>
      </c>
      <c r="F6021">
        <v>1</v>
      </c>
      <c r="G6021">
        <v>0</v>
      </c>
      <c r="H6021" t="s">
        <v>13993</v>
      </c>
      <c r="I6021">
        <v>0</v>
      </c>
    </row>
    <row r="6022" spans="1:9" x14ac:dyDescent="0.3">
      <c r="A6022">
        <v>18153550</v>
      </c>
      <c r="B6022">
        <v>200</v>
      </c>
      <c r="C6022" t="s">
        <v>14005</v>
      </c>
      <c r="D6022" t="s">
        <v>13990</v>
      </c>
      <c r="E6022" t="s">
        <v>13990</v>
      </c>
      <c r="F6022">
        <v>1</v>
      </c>
      <c r="G6022">
        <v>0</v>
      </c>
      <c r="H6022" t="s">
        <v>13993</v>
      </c>
      <c r="I6022">
        <v>3</v>
      </c>
    </row>
    <row r="6023" spans="1:9" x14ac:dyDescent="0.3">
      <c r="A6023">
        <v>18439705</v>
      </c>
      <c r="B6023">
        <v>500</v>
      </c>
      <c r="C6023" t="s">
        <v>14005</v>
      </c>
      <c r="D6023" t="s">
        <v>13990</v>
      </c>
      <c r="E6023" t="s">
        <v>13990</v>
      </c>
      <c r="F6023">
        <v>2</v>
      </c>
      <c r="G6023">
        <v>0</v>
      </c>
      <c r="H6023" t="s">
        <v>13993</v>
      </c>
      <c r="I6023">
        <v>0</v>
      </c>
    </row>
    <row r="6024" spans="1:9" x14ac:dyDescent="0.3">
      <c r="A6024">
        <v>7809</v>
      </c>
      <c r="B6024">
        <v>100</v>
      </c>
      <c r="C6024" t="s">
        <v>14005</v>
      </c>
      <c r="D6024" t="s">
        <v>13990</v>
      </c>
      <c r="E6024" t="s">
        <v>13990</v>
      </c>
      <c r="F6024">
        <v>1</v>
      </c>
      <c r="G6024">
        <v>0</v>
      </c>
      <c r="H6024" t="s">
        <v>13993</v>
      </c>
      <c r="I6024">
        <v>0</v>
      </c>
    </row>
    <row r="6025" spans="1:9" x14ac:dyDescent="0.3">
      <c r="A6025">
        <v>307171</v>
      </c>
      <c r="B6025">
        <v>350</v>
      </c>
      <c r="C6025" t="s">
        <v>14005</v>
      </c>
      <c r="D6025" t="s">
        <v>13990</v>
      </c>
      <c r="E6025" t="s">
        <v>13990</v>
      </c>
      <c r="F6025">
        <v>1</v>
      </c>
      <c r="G6025">
        <v>2.9</v>
      </c>
      <c r="H6025" t="s">
        <v>13995</v>
      </c>
      <c r="I6025">
        <v>11</v>
      </c>
    </row>
    <row r="6026" spans="1:9" x14ac:dyDescent="0.3">
      <c r="A6026">
        <v>300271</v>
      </c>
      <c r="B6026">
        <v>100</v>
      </c>
      <c r="C6026" t="s">
        <v>14005</v>
      </c>
      <c r="D6026" t="s">
        <v>13990</v>
      </c>
      <c r="E6026" t="s">
        <v>13990</v>
      </c>
      <c r="F6026">
        <v>1</v>
      </c>
      <c r="G6026">
        <v>2.5</v>
      </c>
      <c r="H6026" t="s">
        <v>13995</v>
      </c>
      <c r="I6026">
        <v>17</v>
      </c>
    </row>
    <row r="6027" spans="1:9" x14ac:dyDescent="0.3">
      <c r="A6027">
        <v>345</v>
      </c>
      <c r="B6027">
        <v>900</v>
      </c>
      <c r="C6027" t="s">
        <v>14005</v>
      </c>
      <c r="D6027" t="s">
        <v>14000</v>
      </c>
      <c r="E6027" t="s">
        <v>14000</v>
      </c>
      <c r="F6027">
        <v>2</v>
      </c>
      <c r="G6027">
        <v>3.2</v>
      </c>
      <c r="H6027" t="s">
        <v>13995</v>
      </c>
      <c r="I6027">
        <v>67</v>
      </c>
    </row>
    <row r="6028" spans="1:9" x14ac:dyDescent="0.3">
      <c r="A6028">
        <v>307865</v>
      </c>
      <c r="B6028">
        <v>350</v>
      </c>
      <c r="C6028" t="s">
        <v>14005</v>
      </c>
      <c r="D6028" t="s">
        <v>13990</v>
      </c>
      <c r="E6028" t="s">
        <v>13990</v>
      </c>
      <c r="F6028">
        <v>1</v>
      </c>
      <c r="G6028">
        <v>3</v>
      </c>
      <c r="H6028" t="s">
        <v>13995</v>
      </c>
      <c r="I6028">
        <v>10</v>
      </c>
    </row>
    <row r="6029" spans="1:9" x14ac:dyDescent="0.3">
      <c r="A6029">
        <v>307168</v>
      </c>
      <c r="B6029">
        <v>200</v>
      </c>
      <c r="C6029" t="s">
        <v>14005</v>
      </c>
      <c r="D6029" t="s">
        <v>13990</v>
      </c>
      <c r="E6029" t="s">
        <v>13990</v>
      </c>
      <c r="F6029">
        <v>1</v>
      </c>
      <c r="G6029">
        <v>2.9</v>
      </c>
      <c r="H6029" t="s">
        <v>13995</v>
      </c>
      <c r="I6029">
        <v>11</v>
      </c>
    </row>
    <row r="6030" spans="1:9" x14ac:dyDescent="0.3">
      <c r="A6030">
        <v>1859</v>
      </c>
      <c r="B6030">
        <v>600</v>
      </c>
      <c r="C6030" t="s">
        <v>14005</v>
      </c>
      <c r="D6030" t="s">
        <v>13990</v>
      </c>
      <c r="E6030" t="s">
        <v>14000</v>
      </c>
      <c r="F6030">
        <v>2</v>
      </c>
      <c r="G6030">
        <v>2.9</v>
      </c>
      <c r="H6030" t="s">
        <v>13995</v>
      </c>
      <c r="I6030">
        <v>102</v>
      </c>
    </row>
    <row r="6031" spans="1:9" x14ac:dyDescent="0.3">
      <c r="A6031">
        <v>301229</v>
      </c>
      <c r="B6031">
        <v>450</v>
      </c>
      <c r="C6031" t="s">
        <v>14005</v>
      </c>
      <c r="D6031" t="s">
        <v>13990</v>
      </c>
      <c r="E6031" t="s">
        <v>14000</v>
      </c>
      <c r="F6031">
        <v>1</v>
      </c>
      <c r="G6031">
        <v>2.6</v>
      </c>
      <c r="H6031" t="s">
        <v>13995</v>
      </c>
      <c r="I6031">
        <v>53</v>
      </c>
    </row>
    <row r="6032" spans="1:9" x14ac:dyDescent="0.3">
      <c r="A6032">
        <v>307169</v>
      </c>
      <c r="B6032">
        <v>150</v>
      </c>
      <c r="C6032" t="s">
        <v>14005</v>
      </c>
      <c r="D6032" t="s">
        <v>13990</v>
      </c>
      <c r="E6032" t="s">
        <v>13990</v>
      </c>
      <c r="F6032">
        <v>1</v>
      </c>
      <c r="G6032">
        <v>3</v>
      </c>
      <c r="H6032" t="s">
        <v>13995</v>
      </c>
      <c r="I6032">
        <v>5</v>
      </c>
    </row>
    <row r="6033" spans="1:9" x14ac:dyDescent="0.3">
      <c r="A6033">
        <v>306291</v>
      </c>
      <c r="B6033">
        <v>650</v>
      </c>
      <c r="C6033" t="s">
        <v>14005</v>
      </c>
      <c r="D6033" t="s">
        <v>13990</v>
      </c>
      <c r="E6033" t="s">
        <v>14000</v>
      </c>
      <c r="F6033">
        <v>2</v>
      </c>
      <c r="G6033">
        <v>3.3</v>
      </c>
      <c r="H6033" t="s">
        <v>13995</v>
      </c>
      <c r="I6033">
        <v>163</v>
      </c>
    </row>
    <row r="6034" spans="1:9" x14ac:dyDescent="0.3">
      <c r="A6034">
        <v>18428880</v>
      </c>
      <c r="B6034">
        <v>400</v>
      </c>
      <c r="C6034" t="s">
        <v>14005</v>
      </c>
      <c r="D6034" t="s">
        <v>13990</v>
      </c>
      <c r="E6034" t="s">
        <v>13990</v>
      </c>
      <c r="F6034">
        <v>1</v>
      </c>
      <c r="G6034">
        <v>3.1</v>
      </c>
      <c r="H6034" t="s">
        <v>13995</v>
      </c>
      <c r="I6034">
        <v>5</v>
      </c>
    </row>
    <row r="6035" spans="1:9" x14ac:dyDescent="0.3">
      <c r="A6035">
        <v>3381</v>
      </c>
      <c r="B6035">
        <v>800</v>
      </c>
      <c r="C6035" t="s">
        <v>14005</v>
      </c>
      <c r="D6035" t="s">
        <v>13990</v>
      </c>
      <c r="E6035" t="s">
        <v>14000</v>
      </c>
      <c r="F6035">
        <v>2</v>
      </c>
      <c r="G6035">
        <v>3.7</v>
      </c>
      <c r="H6035" t="s">
        <v>13994</v>
      </c>
      <c r="I6035">
        <v>629</v>
      </c>
    </row>
    <row r="6036" spans="1:9" x14ac:dyDescent="0.3">
      <c r="A6036">
        <v>8853</v>
      </c>
      <c r="B6036">
        <v>200</v>
      </c>
      <c r="C6036" t="s">
        <v>14005</v>
      </c>
      <c r="D6036" t="s">
        <v>13990</v>
      </c>
      <c r="E6036" t="s">
        <v>13990</v>
      </c>
      <c r="F6036">
        <v>1</v>
      </c>
      <c r="G6036">
        <v>3.7</v>
      </c>
      <c r="H6036" t="s">
        <v>13994</v>
      </c>
      <c r="I6036">
        <v>148</v>
      </c>
    </row>
    <row r="6037" spans="1:9" x14ac:dyDescent="0.3">
      <c r="A6037">
        <v>301154</v>
      </c>
      <c r="B6037">
        <v>250</v>
      </c>
      <c r="C6037" t="s">
        <v>14005</v>
      </c>
      <c r="D6037" t="s">
        <v>13990</v>
      </c>
      <c r="E6037" t="s">
        <v>13990</v>
      </c>
      <c r="F6037">
        <v>1</v>
      </c>
      <c r="G6037">
        <v>3.9</v>
      </c>
      <c r="H6037" t="s">
        <v>13994</v>
      </c>
      <c r="I6037">
        <v>193</v>
      </c>
    </row>
    <row r="6038" spans="1:9" x14ac:dyDescent="0.3">
      <c r="A6038">
        <v>309365</v>
      </c>
      <c r="B6038">
        <v>950</v>
      </c>
      <c r="C6038" t="s">
        <v>14005</v>
      </c>
      <c r="D6038" t="s">
        <v>13990</v>
      </c>
      <c r="E6038" t="s">
        <v>14000</v>
      </c>
      <c r="F6038">
        <v>2</v>
      </c>
      <c r="G6038">
        <v>3.6</v>
      </c>
      <c r="H6038" t="s">
        <v>13994</v>
      </c>
      <c r="I6038">
        <v>447</v>
      </c>
    </row>
    <row r="6039" spans="1:9" x14ac:dyDescent="0.3">
      <c r="A6039">
        <v>18427212</v>
      </c>
      <c r="B6039">
        <v>350</v>
      </c>
      <c r="C6039" t="s">
        <v>14005</v>
      </c>
      <c r="D6039" t="s">
        <v>13990</v>
      </c>
      <c r="E6039" t="s">
        <v>13990</v>
      </c>
      <c r="F6039">
        <v>1</v>
      </c>
      <c r="G6039">
        <v>0</v>
      </c>
      <c r="H6039" t="s">
        <v>13993</v>
      </c>
      <c r="I6039">
        <v>0</v>
      </c>
    </row>
    <row r="6040" spans="1:9" x14ac:dyDescent="0.3">
      <c r="A6040">
        <v>313127</v>
      </c>
      <c r="B6040">
        <v>200</v>
      </c>
      <c r="C6040" t="s">
        <v>14005</v>
      </c>
      <c r="D6040" t="s">
        <v>13990</v>
      </c>
      <c r="E6040" t="s">
        <v>13990</v>
      </c>
      <c r="F6040">
        <v>1</v>
      </c>
      <c r="G6040">
        <v>0</v>
      </c>
      <c r="H6040" t="s">
        <v>13993</v>
      </c>
      <c r="I6040">
        <v>0</v>
      </c>
    </row>
    <row r="6041" spans="1:9" x14ac:dyDescent="0.3">
      <c r="A6041">
        <v>18486867</v>
      </c>
      <c r="B6041">
        <v>100</v>
      </c>
      <c r="C6041" t="s">
        <v>14005</v>
      </c>
      <c r="D6041" t="s">
        <v>13990</v>
      </c>
      <c r="E6041" t="s">
        <v>13990</v>
      </c>
      <c r="F6041">
        <v>1</v>
      </c>
      <c r="G6041">
        <v>0</v>
      </c>
      <c r="H6041" t="s">
        <v>13993</v>
      </c>
      <c r="I6041">
        <v>0</v>
      </c>
    </row>
    <row r="6042" spans="1:9" x14ac:dyDescent="0.3">
      <c r="A6042">
        <v>18472665</v>
      </c>
      <c r="B6042">
        <v>600</v>
      </c>
      <c r="C6042" t="s">
        <v>14005</v>
      </c>
      <c r="D6042" t="s">
        <v>13990</v>
      </c>
      <c r="E6042" t="s">
        <v>14000</v>
      </c>
      <c r="F6042">
        <v>2</v>
      </c>
      <c r="G6042">
        <v>0</v>
      </c>
      <c r="H6042" t="s">
        <v>13993</v>
      </c>
      <c r="I6042">
        <v>0</v>
      </c>
    </row>
    <row r="6043" spans="1:9" x14ac:dyDescent="0.3">
      <c r="A6043">
        <v>18486861</v>
      </c>
      <c r="B6043">
        <v>150</v>
      </c>
      <c r="C6043" t="s">
        <v>14005</v>
      </c>
      <c r="D6043" t="s">
        <v>13990</v>
      </c>
      <c r="E6043" t="s">
        <v>13990</v>
      </c>
      <c r="F6043">
        <v>1</v>
      </c>
      <c r="G6043">
        <v>0</v>
      </c>
      <c r="H6043" t="s">
        <v>13993</v>
      </c>
      <c r="I6043">
        <v>1</v>
      </c>
    </row>
    <row r="6044" spans="1:9" x14ac:dyDescent="0.3">
      <c r="A6044">
        <v>18396151</v>
      </c>
      <c r="B6044">
        <v>300</v>
      </c>
      <c r="C6044" t="s">
        <v>14005</v>
      </c>
      <c r="D6044" t="s">
        <v>13990</v>
      </c>
      <c r="E6044" t="s">
        <v>13990</v>
      </c>
      <c r="F6044">
        <v>1</v>
      </c>
      <c r="G6044">
        <v>0</v>
      </c>
      <c r="H6044" t="s">
        <v>13993</v>
      </c>
      <c r="I6044">
        <v>0</v>
      </c>
    </row>
    <row r="6045" spans="1:9" x14ac:dyDescent="0.3">
      <c r="A6045">
        <v>18434343</v>
      </c>
      <c r="B6045">
        <v>500</v>
      </c>
      <c r="C6045" t="s">
        <v>14005</v>
      </c>
      <c r="D6045" t="s">
        <v>13990</v>
      </c>
      <c r="E6045" t="s">
        <v>14000</v>
      </c>
      <c r="F6045">
        <v>2</v>
      </c>
      <c r="G6045">
        <v>0</v>
      </c>
      <c r="H6045" t="s">
        <v>13993</v>
      </c>
      <c r="I6045">
        <v>0</v>
      </c>
    </row>
    <row r="6046" spans="1:9" x14ac:dyDescent="0.3">
      <c r="A6046">
        <v>18478389</v>
      </c>
      <c r="B6046">
        <v>500</v>
      </c>
      <c r="C6046" t="s">
        <v>14005</v>
      </c>
      <c r="D6046" t="s">
        <v>13990</v>
      </c>
      <c r="E6046" t="s">
        <v>13990</v>
      </c>
      <c r="F6046">
        <v>2</v>
      </c>
      <c r="G6046">
        <v>0</v>
      </c>
      <c r="H6046" t="s">
        <v>13993</v>
      </c>
      <c r="I6046">
        <v>0</v>
      </c>
    </row>
    <row r="6047" spans="1:9" x14ac:dyDescent="0.3">
      <c r="A6047">
        <v>18472663</v>
      </c>
      <c r="B6047">
        <v>600</v>
      </c>
      <c r="C6047" t="s">
        <v>14005</v>
      </c>
      <c r="D6047" t="s">
        <v>13990</v>
      </c>
      <c r="E6047" t="s">
        <v>14000</v>
      </c>
      <c r="F6047">
        <v>2</v>
      </c>
      <c r="G6047">
        <v>0</v>
      </c>
      <c r="H6047" t="s">
        <v>13993</v>
      </c>
      <c r="I6047">
        <v>1</v>
      </c>
    </row>
    <row r="6048" spans="1:9" x14ac:dyDescent="0.3">
      <c r="A6048">
        <v>18486866</v>
      </c>
      <c r="B6048">
        <v>200</v>
      </c>
      <c r="C6048" t="s">
        <v>14005</v>
      </c>
      <c r="D6048" t="s">
        <v>13990</v>
      </c>
      <c r="E6048" t="s">
        <v>13990</v>
      </c>
      <c r="F6048">
        <v>1</v>
      </c>
      <c r="G6048">
        <v>0</v>
      </c>
      <c r="H6048" t="s">
        <v>13993</v>
      </c>
      <c r="I6048">
        <v>0</v>
      </c>
    </row>
    <row r="6049" spans="1:9" x14ac:dyDescent="0.3">
      <c r="A6049">
        <v>18486869</v>
      </c>
      <c r="B6049">
        <v>200</v>
      </c>
      <c r="C6049" t="s">
        <v>14005</v>
      </c>
      <c r="D6049" t="s">
        <v>13990</v>
      </c>
      <c r="E6049" t="s">
        <v>13990</v>
      </c>
      <c r="F6049">
        <v>1</v>
      </c>
      <c r="G6049">
        <v>0</v>
      </c>
      <c r="H6049" t="s">
        <v>13993</v>
      </c>
      <c r="I6049">
        <v>0</v>
      </c>
    </row>
    <row r="6050" spans="1:9" x14ac:dyDescent="0.3">
      <c r="A6050">
        <v>18486845</v>
      </c>
      <c r="B6050">
        <v>100</v>
      </c>
      <c r="C6050" t="s">
        <v>14005</v>
      </c>
      <c r="D6050" t="s">
        <v>13990</v>
      </c>
      <c r="E6050" t="s">
        <v>13990</v>
      </c>
      <c r="F6050">
        <v>1</v>
      </c>
      <c r="G6050">
        <v>0</v>
      </c>
      <c r="H6050" t="s">
        <v>13993</v>
      </c>
      <c r="I6050">
        <v>0</v>
      </c>
    </row>
    <row r="6051" spans="1:9" x14ac:dyDescent="0.3">
      <c r="A6051">
        <v>18325509</v>
      </c>
      <c r="B6051">
        <v>650</v>
      </c>
      <c r="C6051" t="s">
        <v>14005</v>
      </c>
      <c r="D6051" t="s">
        <v>13990</v>
      </c>
      <c r="E6051" t="s">
        <v>13990</v>
      </c>
      <c r="F6051">
        <v>2</v>
      </c>
      <c r="G6051">
        <v>0</v>
      </c>
      <c r="H6051" t="s">
        <v>13993</v>
      </c>
      <c r="I6051">
        <v>1</v>
      </c>
    </row>
    <row r="6052" spans="1:9" x14ac:dyDescent="0.3">
      <c r="A6052">
        <v>18352268</v>
      </c>
      <c r="B6052">
        <v>500</v>
      </c>
      <c r="C6052" t="s">
        <v>14005</v>
      </c>
      <c r="D6052" t="s">
        <v>13990</v>
      </c>
      <c r="E6052" t="s">
        <v>13990</v>
      </c>
      <c r="F6052">
        <v>2</v>
      </c>
      <c r="G6052">
        <v>0</v>
      </c>
      <c r="H6052" t="s">
        <v>13993</v>
      </c>
      <c r="I6052">
        <v>0</v>
      </c>
    </row>
    <row r="6053" spans="1:9" x14ac:dyDescent="0.3">
      <c r="A6053">
        <v>18289261</v>
      </c>
      <c r="B6053">
        <v>350</v>
      </c>
      <c r="C6053" t="s">
        <v>14005</v>
      </c>
      <c r="D6053" t="s">
        <v>13990</v>
      </c>
      <c r="E6053" t="s">
        <v>13990</v>
      </c>
      <c r="F6053">
        <v>1</v>
      </c>
      <c r="G6053">
        <v>0</v>
      </c>
      <c r="H6053" t="s">
        <v>13993</v>
      </c>
      <c r="I6053">
        <v>1</v>
      </c>
    </row>
    <row r="6054" spans="1:9" x14ac:dyDescent="0.3">
      <c r="A6054">
        <v>18352180</v>
      </c>
      <c r="B6054">
        <v>200</v>
      </c>
      <c r="C6054" t="s">
        <v>14005</v>
      </c>
      <c r="D6054" t="s">
        <v>13990</v>
      </c>
      <c r="E6054" t="s">
        <v>13990</v>
      </c>
      <c r="F6054">
        <v>1</v>
      </c>
      <c r="G6054">
        <v>0</v>
      </c>
      <c r="H6054" t="s">
        <v>13993</v>
      </c>
      <c r="I6054">
        <v>0</v>
      </c>
    </row>
    <row r="6055" spans="1:9" x14ac:dyDescent="0.3">
      <c r="A6055">
        <v>18469974</v>
      </c>
      <c r="B6055">
        <v>500</v>
      </c>
      <c r="C6055" t="s">
        <v>14005</v>
      </c>
      <c r="D6055" t="s">
        <v>13990</v>
      </c>
      <c r="E6055" t="s">
        <v>14000</v>
      </c>
      <c r="F6055">
        <v>2</v>
      </c>
      <c r="G6055">
        <v>0</v>
      </c>
      <c r="H6055" t="s">
        <v>13993</v>
      </c>
      <c r="I6055">
        <v>1</v>
      </c>
    </row>
    <row r="6056" spans="1:9" x14ac:dyDescent="0.3">
      <c r="A6056">
        <v>18489530</v>
      </c>
      <c r="B6056">
        <v>200</v>
      </c>
      <c r="C6056" t="s">
        <v>14005</v>
      </c>
      <c r="D6056" t="s">
        <v>13990</v>
      </c>
      <c r="E6056" t="s">
        <v>13990</v>
      </c>
      <c r="F6056">
        <v>1</v>
      </c>
      <c r="G6056">
        <v>0</v>
      </c>
      <c r="H6056" t="s">
        <v>13993</v>
      </c>
      <c r="I6056">
        <v>0</v>
      </c>
    </row>
    <row r="6057" spans="1:9" x14ac:dyDescent="0.3">
      <c r="A6057">
        <v>18425179</v>
      </c>
      <c r="B6057">
        <v>350</v>
      </c>
      <c r="C6057" t="s">
        <v>14005</v>
      </c>
      <c r="D6057" t="s">
        <v>13990</v>
      </c>
      <c r="E6057" t="s">
        <v>13990</v>
      </c>
      <c r="F6057">
        <v>1</v>
      </c>
      <c r="G6057">
        <v>0</v>
      </c>
      <c r="H6057" t="s">
        <v>13993</v>
      </c>
      <c r="I6057">
        <v>2</v>
      </c>
    </row>
    <row r="6058" spans="1:9" x14ac:dyDescent="0.3">
      <c r="A6058">
        <v>18461352</v>
      </c>
      <c r="B6058">
        <v>300</v>
      </c>
      <c r="C6058" t="s">
        <v>14005</v>
      </c>
      <c r="D6058" t="s">
        <v>13990</v>
      </c>
      <c r="E6058" t="s">
        <v>13990</v>
      </c>
      <c r="F6058">
        <v>1</v>
      </c>
      <c r="G6058">
        <v>0</v>
      </c>
      <c r="H6058" t="s">
        <v>13993</v>
      </c>
      <c r="I6058">
        <v>0</v>
      </c>
    </row>
    <row r="6059" spans="1:9" x14ac:dyDescent="0.3">
      <c r="A6059">
        <v>18352172</v>
      </c>
      <c r="B6059">
        <v>450</v>
      </c>
      <c r="C6059" t="s">
        <v>14005</v>
      </c>
      <c r="D6059" t="s">
        <v>13990</v>
      </c>
      <c r="E6059" t="s">
        <v>13990</v>
      </c>
      <c r="F6059">
        <v>1</v>
      </c>
      <c r="G6059">
        <v>0</v>
      </c>
      <c r="H6059" t="s">
        <v>13993</v>
      </c>
      <c r="I6059">
        <v>3</v>
      </c>
    </row>
    <row r="6060" spans="1:9" x14ac:dyDescent="0.3">
      <c r="A6060">
        <v>18486857</v>
      </c>
      <c r="B6060">
        <v>150</v>
      </c>
      <c r="C6060" t="s">
        <v>14005</v>
      </c>
      <c r="D6060" t="s">
        <v>13990</v>
      </c>
      <c r="E6060" t="s">
        <v>13990</v>
      </c>
      <c r="F6060">
        <v>1</v>
      </c>
      <c r="G6060">
        <v>0</v>
      </c>
      <c r="H6060" t="s">
        <v>13993</v>
      </c>
      <c r="I6060">
        <v>0</v>
      </c>
    </row>
    <row r="6061" spans="1:9" x14ac:dyDescent="0.3">
      <c r="A6061">
        <v>301227</v>
      </c>
      <c r="B6061">
        <v>750</v>
      </c>
      <c r="C6061" t="s">
        <v>14005</v>
      </c>
      <c r="D6061" t="s">
        <v>13990</v>
      </c>
      <c r="E6061" t="s">
        <v>14000</v>
      </c>
      <c r="F6061">
        <v>2</v>
      </c>
      <c r="G6061">
        <v>2.4</v>
      </c>
      <c r="H6061" t="s">
        <v>13997</v>
      </c>
      <c r="I6061">
        <v>30</v>
      </c>
    </row>
    <row r="6062" spans="1:9" x14ac:dyDescent="0.3">
      <c r="A6062">
        <v>7060</v>
      </c>
      <c r="B6062">
        <v>400</v>
      </c>
      <c r="C6062" t="s">
        <v>14005</v>
      </c>
      <c r="D6062" t="s">
        <v>13990</v>
      </c>
      <c r="E6062" t="s">
        <v>13990</v>
      </c>
      <c r="F6062">
        <v>1</v>
      </c>
      <c r="G6062">
        <v>4.0999999999999996</v>
      </c>
      <c r="H6062" t="s">
        <v>13989</v>
      </c>
      <c r="I6062">
        <v>881</v>
      </c>
    </row>
    <row r="6063" spans="1:9" x14ac:dyDescent="0.3">
      <c r="A6063">
        <v>613</v>
      </c>
      <c r="B6063">
        <v>450</v>
      </c>
      <c r="C6063" t="s">
        <v>14005</v>
      </c>
      <c r="D6063" t="s">
        <v>13990</v>
      </c>
      <c r="E6063" t="s">
        <v>13990</v>
      </c>
      <c r="F6063">
        <v>1</v>
      </c>
      <c r="G6063">
        <v>2.9</v>
      </c>
      <c r="H6063" t="s">
        <v>13995</v>
      </c>
      <c r="I6063">
        <v>9</v>
      </c>
    </row>
    <row r="6064" spans="1:9" x14ac:dyDescent="0.3">
      <c r="A6064">
        <v>3549</v>
      </c>
      <c r="B6064">
        <v>2500</v>
      </c>
      <c r="C6064" t="s">
        <v>14005</v>
      </c>
      <c r="D6064" t="s">
        <v>14000</v>
      </c>
      <c r="E6064" t="s">
        <v>13990</v>
      </c>
      <c r="F6064">
        <v>4</v>
      </c>
      <c r="G6064">
        <v>3.3</v>
      </c>
      <c r="H6064" t="s">
        <v>13995</v>
      </c>
      <c r="I6064">
        <v>24</v>
      </c>
    </row>
    <row r="6065" spans="1:9" x14ac:dyDescent="0.3">
      <c r="A6065">
        <v>302282</v>
      </c>
      <c r="B6065">
        <v>3000</v>
      </c>
      <c r="C6065" t="s">
        <v>14005</v>
      </c>
      <c r="D6065" t="s">
        <v>14000</v>
      </c>
      <c r="E6065" t="s">
        <v>13990</v>
      </c>
      <c r="F6065">
        <v>4</v>
      </c>
      <c r="G6065">
        <v>4.5</v>
      </c>
      <c r="H6065" t="s">
        <v>13992</v>
      </c>
      <c r="I6065">
        <v>295</v>
      </c>
    </row>
    <row r="6066" spans="1:9" x14ac:dyDescent="0.3">
      <c r="A6066">
        <v>3546</v>
      </c>
      <c r="B6066">
        <v>1000</v>
      </c>
      <c r="C6066" t="s">
        <v>14005</v>
      </c>
      <c r="D6066" t="s">
        <v>13990</v>
      </c>
      <c r="E6066" t="s">
        <v>13990</v>
      </c>
      <c r="F6066">
        <v>3</v>
      </c>
      <c r="G6066">
        <v>3.7</v>
      </c>
      <c r="H6066" t="s">
        <v>13994</v>
      </c>
      <c r="I6066">
        <v>33</v>
      </c>
    </row>
    <row r="6067" spans="1:9" x14ac:dyDescent="0.3">
      <c r="A6067">
        <v>302283</v>
      </c>
      <c r="B6067">
        <v>1000</v>
      </c>
      <c r="C6067" t="s">
        <v>14005</v>
      </c>
      <c r="D6067" t="s">
        <v>13990</v>
      </c>
      <c r="E6067" t="s">
        <v>13990</v>
      </c>
      <c r="F6067">
        <v>3</v>
      </c>
      <c r="G6067">
        <v>3.6</v>
      </c>
      <c r="H6067" t="s">
        <v>13994</v>
      </c>
      <c r="I6067">
        <v>26</v>
      </c>
    </row>
    <row r="6068" spans="1:9" x14ac:dyDescent="0.3">
      <c r="A6068">
        <v>3545</v>
      </c>
      <c r="B6068">
        <v>3000</v>
      </c>
      <c r="C6068" t="s">
        <v>14005</v>
      </c>
      <c r="D6068" t="s">
        <v>14000</v>
      </c>
      <c r="E6068" t="s">
        <v>13990</v>
      </c>
      <c r="F6068">
        <v>4</v>
      </c>
      <c r="G6068">
        <v>4.4000000000000004</v>
      </c>
      <c r="H6068" t="s">
        <v>13989</v>
      </c>
      <c r="I6068">
        <v>315</v>
      </c>
    </row>
    <row r="6069" spans="1:9" x14ac:dyDescent="0.3">
      <c r="A6069">
        <v>3547</v>
      </c>
      <c r="B6069">
        <v>3000</v>
      </c>
      <c r="C6069" t="s">
        <v>14005</v>
      </c>
      <c r="D6069" t="s">
        <v>14000</v>
      </c>
      <c r="E6069" t="s">
        <v>13990</v>
      </c>
      <c r="F6069">
        <v>4</v>
      </c>
      <c r="G6069">
        <v>4.2</v>
      </c>
      <c r="H6069" t="s">
        <v>13989</v>
      </c>
      <c r="I6069">
        <v>532</v>
      </c>
    </row>
    <row r="6070" spans="1:9" x14ac:dyDescent="0.3">
      <c r="A6070">
        <v>4490</v>
      </c>
      <c r="B6070">
        <v>2000</v>
      </c>
      <c r="C6070" t="s">
        <v>14005</v>
      </c>
      <c r="D6070" t="s">
        <v>13990</v>
      </c>
      <c r="E6070" t="s">
        <v>13990</v>
      </c>
      <c r="F6070">
        <v>4</v>
      </c>
      <c r="G6070">
        <v>3.1</v>
      </c>
      <c r="H6070" t="s">
        <v>13995</v>
      </c>
      <c r="I6070">
        <v>40</v>
      </c>
    </row>
    <row r="6071" spans="1:9" x14ac:dyDescent="0.3">
      <c r="A6071">
        <v>4488</v>
      </c>
      <c r="B6071">
        <v>2500</v>
      </c>
      <c r="C6071" t="s">
        <v>14005</v>
      </c>
      <c r="D6071" t="s">
        <v>14000</v>
      </c>
      <c r="E6071" t="s">
        <v>13990</v>
      </c>
      <c r="F6071">
        <v>4</v>
      </c>
      <c r="G6071">
        <v>3.3</v>
      </c>
      <c r="H6071" t="s">
        <v>13995</v>
      </c>
      <c r="I6071">
        <v>36</v>
      </c>
    </row>
    <row r="6072" spans="1:9" x14ac:dyDescent="0.3">
      <c r="A6072">
        <v>186</v>
      </c>
      <c r="B6072">
        <v>500</v>
      </c>
      <c r="C6072" t="s">
        <v>14005</v>
      </c>
      <c r="D6072" t="s">
        <v>13990</v>
      </c>
      <c r="E6072" t="s">
        <v>14000</v>
      </c>
      <c r="F6072">
        <v>2</v>
      </c>
      <c r="G6072">
        <v>3.4</v>
      </c>
      <c r="H6072" t="s">
        <v>13995</v>
      </c>
      <c r="I6072">
        <v>91</v>
      </c>
    </row>
    <row r="6073" spans="1:9" x14ac:dyDescent="0.3">
      <c r="A6073">
        <v>3124</v>
      </c>
      <c r="B6073">
        <v>1100</v>
      </c>
      <c r="C6073" t="s">
        <v>14005</v>
      </c>
      <c r="D6073" t="s">
        <v>13990</v>
      </c>
      <c r="E6073" t="s">
        <v>14000</v>
      </c>
      <c r="F6073">
        <v>3</v>
      </c>
      <c r="G6073">
        <v>3.2</v>
      </c>
      <c r="H6073" t="s">
        <v>13995</v>
      </c>
      <c r="I6073">
        <v>221</v>
      </c>
    </row>
    <row r="6074" spans="1:9" x14ac:dyDescent="0.3">
      <c r="A6074">
        <v>18057792</v>
      </c>
      <c r="B6074">
        <v>700</v>
      </c>
      <c r="C6074" t="s">
        <v>14005</v>
      </c>
      <c r="D6074" t="s">
        <v>13990</v>
      </c>
      <c r="E6074" t="s">
        <v>13990</v>
      </c>
      <c r="F6074">
        <v>2</v>
      </c>
      <c r="G6074">
        <v>3.9</v>
      </c>
      <c r="H6074" t="s">
        <v>13994</v>
      </c>
      <c r="I6074">
        <v>1485</v>
      </c>
    </row>
    <row r="6075" spans="1:9" x14ac:dyDescent="0.3">
      <c r="A6075">
        <v>1641</v>
      </c>
      <c r="B6075">
        <v>1200</v>
      </c>
      <c r="C6075" t="s">
        <v>14005</v>
      </c>
      <c r="D6075" t="s">
        <v>13990</v>
      </c>
      <c r="E6075" t="s">
        <v>13990</v>
      </c>
      <c r="F6075">
        <v>3</v>
      </c>
      <c r="G6075">
        <v>3.8</v>
      </c>
      <c r="H6075" t="s">
        <v>13994</v>
      </c>
      <c r="I6075">
        <v>1082</v>
      </c>
    </row>
    <row r="6076" spans="1:9" x14ac:dyDescent="0.3">
      <c r="A6076">
        <v>18368023</v>
      </c>
      <c r="B6076">
        <v>400</v>
      </c>
      <c r="C6076" t="s">
        <v>14005</v>
      </c>
      <c r="D6076" t="s">
        <v>13990</v>
      </c>
      <c r="E6076" t="s">
        <v>13990</v>
      </c>
      <c r="F6076">
        <v>1</v>
      </c>
      <c r="G6076">
        <v>0</v>
      </c>
      <c r="H6076" t="s">
        <v>13993</v>
      </c>
      <c r="I6076">
        <v>0</v>
      </c>
    </row>
    <row r="6077" spans="1:9" x14ac:dyDescent="0.3">
      <c r="A6077">
        <v>18438896</v>
      </c>
      <c r="B6077">
        <v>500</v>
      </c>
      <c r="C6077" t="s">
        <v>14005</v>
      </c>
      <c r="D6077" t="s">
        <v>13990</v>
      </c>
      <c r="E6077" t="s">
        <v>13990</v>
      </c>
      <c r="F6077">
        <v>2</v>
      </c>
      <c r="G6077">
        <v>0</v>
      </c>
      <c r="H6077" t="s">
        <v>13993</v>
      </c>
      <c r="I6077">
        <v>0</v>
      </c>
    </row>
    <row r="6078" spans="1:9" x14ac:dyDescent="0.3">
      <c r="A6078">
        <v>18479012</v>
      </c>
      <c r="B6078">
        <v>500</v>
      </c>
      <c r="C6078" t="s">
        <v>14005</v>
      </c>
      <c r="D6078" t="s">
        <v>13990</v>
      </c>
      <c r="E6078" t="s">
        <v>13990</v>
      </c>
      <c r="F6078">
        <v>2</v>
      </c>
      <c r="G6078">
        <v>0</v>
      </c>
      <c r="H6078" t="s">
        <v>13993</v>
      </c>
      <c r="I6078">
        <v>0</v>
      </c>
    </row>
    <row r="6079" spans="1:9" x14ac:dyDescent="0.3">
      <c r="A6079">
        <v>18479008</v>
      </c>
      <c r="B6079">
        <v>500</v>
      </c>
      <c r="C6079" t="s">
        <v>14005</v>
      </c>
      <c r="D6079" t="s">
        <v>13990</v>
      </c>
      <c r="E6079" t="s">
        <v>13990</v>
      </c>
      <c r="F6079">
        <v>2</v>
      </c>
      <c r="G6079">
        <v>0</v>
      </c>
      <c r="H6079" t="s">
        <v>13993</v>
      </c>
      <c r="I6079">
        <v>0</v>
      </c>
    </row>
    <row r="6080" spans="1:9" x14ac:dyDescent="0.3">
      <c r="A6080">
        <v>7242</v>
      </c>
      <c r="B6080">
        <v>450</v>
      </c>
      <c r="C6080" t="s">
        <v>14005</v>
      </c>
      <c r="D6080" t="s">
        <v>13990</v>
      </c>
      <c r="E6080" t="s">
        <v>13990</v>
      </c>
      <c r="F6080">
        <v>1</v>
      </c>
      <c r="G6080">
        <v>3.4</v>
      </c>
      <c r="H6080" t="s">
        <v>13995</v>
      </c>
      <c r="I6080">
        <v>76</v>
      </c>
    </row>
    <row r="6081" spans="1:9" x14ac:dyDescent="0.3">
      <c r="A6081">
        <v>312920</v>
      </c>
      <c r="B6081">
        <v>600</v>
      </c>
      <c r="C6081" t="s">
        <v>14005</v>
      </c>
      <c r="D6081" t="s">
        <v>13990</v>
      </c>
      <c r="E6081" t="s">
        <v>14000</v>
      </c>
      <c r="F6081">
        <v>2</v>
      </c>
      <c r="G6081">
        <v>2.5</v>
      </c>
      <c r="H6081" t="s">
        <v>13995</v>
      </c>
      <c r="I6081">
        <v>31</v>
      </c>
    </row>
    <row r="6082" spans="1:9" x14ac:dyDescent="0.3">
      <c r="A6082">
        <v>308051</v>
      </c>
      <c r="B6082">
        <v>850</v>
      </c>
      <c r="C6082" t="s">
        <v>14005</v>
      </c>
      <c r="D6082" t="s">
        <v>13990</v>
      </c>
      <c r="E6082" t="s">
        <v>14000</v>
      </c>
      <c r="F6082">
        <v>2</v>
      </c>
      <c r="G6082">
        <v>3.4</v>
      </c>
      <c r="H6082" t="s">
        <v>13995</v>
      </c>
      <c r="I6082">
        <v>58</v>
      </c>
    </row>
    <row r="6083" spans="1:9" x14ac:dyDescent="0.3">
      <c r="A6083">
        <v>3135</v>
      </c>
      <c r="B6083">
        <v>800</v>
      </c>
      <c r="C6083" t="s">
        <v>14005</v>
      </c>
      <c r="D6083" t="s">
        <v>14000</v>
      </c>
      <c r="E6083" t="s">
        <v>14000</v>
      </c>
      <c r="F6083">
        <v>2</v>
      </c>
      <c r="G6083">
        <v>2.5</v>
      </c>
      <c r="H6083" t="s">
        <v>13995</v>
      </c>
      <c r="I6083">
        <v>78</v>
      </c>
    </row>
    <row r="6084" spans="1:9" x14ac:dyDescent="0.3">
      <c r="A6084">
        <v>693</v>
      </c>
      <c r="B6084">
        <v>300</v>
      </c>
      <c r="C6084" t="s">
        <v>14005</v>
      </c>
      <c r="D6084" t="s">
        <v>13990</v>
      </c>
      <c r="E6084" t="s">
        <v>13990</v>
      </c>
      <c r="F6084">
        <v>1</v>
      </c>
      <c r="G6084">
        <v>3.3</v>
      </c>
      <c r="H6084" t="s">
        <v>13995</v>
      </c>
      <c r="I6084">
        <v>32</v>
      </c>
    </row>
    <row r="6085" spans="1:9" x14ac:dyDescent="0.3">
      <c r="A6085">
        <v>7399</v>
      </c>
      <c r="B6085">
        <v>150</v>
      </c>
      <c r="C6085" t="s">
        <v>14005</v>
      </c>
      <c r="D6085" t="s">
        <v>13990</v>
      </c>
      <c r="E6085" t="s">
        <v>13990</v>
      </c>
      <c r="F6085">
        <v>1</v>
      </c>
      <c r="G6085">
        <v>2.8</v>
      </c>
      <c r="H6085" t="s">
        <v>13995</v>
      </c>
      <c r="I6085">
        <v>11</v>
      </c>
    </row>
    <row r="6086" spans="1:9" x14ac:dyDescent="0.3">
      <c r="A6086">
        <v>18375392</v>
      </c>
      <c r="B6086">
        <v>450</v>
      </c>
      <c r="C6086" t="s">
        <v>14005</v>
      </c>
      <c r="D6086" t="s">
        <v>13990</v>
      </c>
      <c r="E6086" t="s">
        <v>13990</v>
      </c>
      <c r="F6086">
        <v>1</v>
      </c>
      <c r="G6086">
        <v>2.6</v>
      </c>
      <c r="H6086" t="s">
        <v>13995</v>
      </c>
      <c r="I6086">
        <v>26</v>
      </c>
    </row>
    <row r="6087" spans="1:9" x14ac:dyDescent="0.3">
      <c r="A6087">
        <v>5527</v>
      </c>
      <c r="B6087">
        <v>450</v>
      </c>
      <c r="C6087" t="s">
        <v>14005</v>
      </c>
      <c r="D6087" t="s">
        <v>13990</v>
      </c>
      <c r="E6087" t="s">
        <v>14000</v>
      </c>
      <c r="F6087">
        <v>1</v>
      </c>
      <c r="G6087">
        <v>2.9</v>
      </c>
      <c r="H6087" t="s">
        <v>13995</v>
      </c>
      <c r="I6087">
        <v>37</v>
      </c>
    </row>
    <row r="6088" spans="1:9" x14ac:dyDescent="0.3">
      <c r="A6088">
        <v>7407</v>
      </c>
      <c r="B6088">
        <v>350</v>
      </c>
      <c r="C6088" t="s">
        <v>14005</v>
      </c>
      <c r="D6088" t="s">
        <v>13990</v>
      </c>
      <c r="E6088" t="s">
        <v>13990</v>
      </c>
      <c r="F6088">
        <v>1</v>
      </c>
      <c r="G6088">
        <v>2.6</v>
      </c>
      <c r="H6088" t="s">
        <v>13995</v>
      </c>
      <c r="I6088">
        <v>29</v>
      </c>
    </row>
    <row r="6089" spans="1:9" x14ac:dyDescent="0.3">
      <c r="A6089">
        <v>18279476</v>
      </c>
      <c r="B6089">
        <v>120</v>
      </c>
      <c r="C6089" t="s">
        <v>14005</v>
      </c>
      <c r="D6089" t="s">
        <v>13990</v>
      </c>
      <c r="E6089" t="s">
        <v>13990</v>
      </c>
      <c r="F6089">
        <v>1</v>
      </c>
      <c r="G6089">
        <v>3</v>
      </c>
      <c r="H6089" t="s">
        <v>13995</v>
      </c>
      <c r="I6089">
        <v>6</v>
      </c>
    </row>
    <row r="6090" spans="1:9" x14ac:dyDescent="0.3">
      <c r="A6090">
        <v>18294260</v>
      </c>
      <c r="B6090">
        <v>600</v>
      </c>
      <c r="C6090" t="s">
        <v>14005</v>
      </c>
      <c r="D6090" t="s">
        <v>13990</v>
      </c>
      <c r="E6090" t="s">
        <v>14000</v>
      </c>
      <c r="F6090">
        <v>2</v>
      </c>
      <c r="G6090">
        <v>2.7</v>
      </c>
      <c r="H6090" t="s">
        <v>13995</v>
      </c>
      <c r="I6090">
        <v>5</v>
      </c>
    </row>
    <row r="6091" spans="1:9" x14ac:dyDescent="0.3">
      <c r="A6091">
        <v>7409</v>
      </c>
      <c r="B6091">
        <v>100</v>
      </c>
      <c r="C6091" t="s">
        <v>14005</v>
      </c>
      <c r="D6091" t="s">
        <v>13990</v>
      </c>
      <c r="E6091" t="s">
        <v>13990</v>
      </c>
      <c r="F6091">
        <v>1</v>
      </c>
      <c r="G6091">
        <v>2.7</v>
      </c>
      <c r="H6091" t="s">
        <v>13995</v>
      </c>
      <c r="I6091">
        <v>16</v>
      </c>
    </row>
    <row r="6092" spans="1:9" x14ac:dyDescent="0.3">
      <c r="A6092">
        <v>8912</v>
      </c>
      <c r="B6092">
        <v>700</v>
      </c>
      <c r="C6092" t="s">
        <v>14005</v>
      </c>
      <c r="D6092" t="s">
        <v>13990</v>
      </c>
      <c r="E6092" t="s">
        <v>13990</v>
      </c>
      <c r="F6092">
        <v>2</v>
      </c>
      <c r="G6092">
        <v>2.9</v>
      </c>
      <c r="H6092" t="s">
        <v>13995</v>
      </c>
      <c r="I6092">
        <v>119</v>
      </c>
    </row>
    <row r="6093" spans="1:9" x14ac:dyDescent="0.3">
      <c r="A6093">
        <v>18224550</v>
      </c>
      <c r="B6093">
        <v>200</v>
      </c>
      <c r="C6093" t="s">
        <v>14005</v>
      </c>
      <c r="D6093" t="s">
        <v>13990</v>
      </c>
      <c r="E6093" t="s">
        <v>13990</v>
      </c>
      <c r="F6093">
        <v>1</v>
      </c>
      <c r="G6093">
        <v>2.9</v>
      </c>
      <c r="H6093" t="s">
        <v>13995</v>
      </c>
      <c r="I6093">
        <v>6</v>
      </c>
    </row>
    <row r="6094" spans="1:9" x14ac:dyDescent="0.3">
      <c r="A6094">
        <v>18363093</v>
      </c>
      <c r="B6094">
        <v>600</v>
      </c>
      <c r="C6094" t="s">
        <v>14005</v>
      </c>
      <c r="D6094" t="s">
        <v>13990</v>
      </c>
      <c r="E6094" t="s">
        <v>14000</v>
      </c>
      <c r="F6094">
        <v>2</v>
      </c>
      <c r="G6094">
        <v>3.4</v>
      </c>
      <c r="H6094" t="s">
        <v>13995</v>
      </c>
      <c r="I6094">
        <v>50</v>
      </c>
    </row>
    <row r="6095" spans="1:9" x14ac:dyDescent="0.3">
      <c r="A6095">
        <v>307511</v>
      </c>
      <c r="B6095">
        <v>750</v>
      </c>
      <c r="C6095" t="s">
        <v>14005</v>
      </c>
      <c r="D6095" t="s">
        <v>14000</v>
      </c>
      <c r="E6095" t="s">
        <v>14000</v>
      </c>
      <c r="F6095">
        <v>2</v>
      </c>
      <c r="G6095">
        <v>2.5</v>
      </c>
      <c r="H6095" t="s">
        <v>13995</v>
      </c>
      <c r="I6095">
        <v>165</v>
      </c>
    </row>
    <row r="6096" spans="1:9" x14ac:dyDescent="0.3">
      <c r="A6096">
        <v>18369767</v>
      </c>
      <c r="B6096">
        <v>350</v>
      </c>
      <c r="C6096" t="s">
        <v>14005</v>
      </c>
      <c r="D6096" t="s">
        <v>13990</v>
      </c>
      <c r="E6096" t="s">
        <v>13990</v>
      </c>
      <c r="F6096">
        <v>1</v>
      </c>
      <c r="G6096">
        <v>3.1</v>
      </c>
      <c r="H6096" t="s">
        <v>13995</v>
      </c>
      <c r="I6096">
        <v>12</v>
      </c>
    </row>
    <row r="6097" spans="1:9" x14ac:dyDescent="0.3">
      <c r="A6097">
        <v>17977795</v>
      </c>
      <c r="B6097">
        <v>500</v>
      </c>
      <c r="C6097" t="s">
        <v>14005</v>
      </c>
      <c r="D6097" t="s">
        <v>13990</v>
      </c>
      <c r="E6097" t="s">
        <v>14000</v>
      </c>
      <c r="F6097">
        <v>2</v>
      </c>
      <c r="G6097">
        <v>3</v>
      </c>
      <c r="H6097" t="s">
        <v>13995</v>
      </c>
      <c r="I6097">
        <v>14</v>
      </c>
    </row>
    <row r="6098" spans="1:9" x14ac:dyDescent="0.3">
      <c r="A6098">
        <v>18455210</v>
      </c>
      <c r="B6098">
        <v>300</v>
      </c>
      <c r="C6098" t="s">
        <v>14005</v>
      </c>
      <c r="D6098" t="s">
        <v>13990</v>
      </c>
      <c r="E6098" t="s">
        <v>13990</v>
      </c>
      <c r="F6098">
        <v>1</v>
      </c>
      <c r="G6098">
        <v>3.4</v>
      </c>
      <c r="H6098" t="s">
        <v>13995</v>
      </c>
      <c r="I6098">
        <v>20</v>
      </c>
    </row>
    <row r="6099" spans="1:9" x14ac:dyDescent="0.3">
      <c r="A6099">
        <v>313258</v>
      </c>
      <c r="B6099">
        <v>300</v>
      </c>
      <c r="C6099" t="s">
        <v>14005</v>
      </c>
      <c r="D6099" t="s">
        <v>13990</v>
      </c>
      <c r="E6099" t="s">
        <v>13990</v>
      </c>
      <c r="F6099">
        <v>1</v>
      </c>
      <c r="G6099">
        <v>2.9</v>
      </c>
      <c r="H6099" t="s">
        <v>13995</v>
      </c>
      <c r="I6099">
        <v>4</v>
      </c>
    </row>
    <row r="6100" spans="1:9" x14ac:dyDescent="0.3">
      <c r="A6100">
        <v>7452</v>
      </c>
      <c r="B6100">
        <v>300</v>
      </c>
      <c r="C6100" t="s">
        <v>14005</v>
      </c>
      <c r="D6100" t="s">
        <v>13990</v>
      </c>
      <c r="E6100" t="s">
        <v>13990</v>
      </c>
      <c r="F6100">
        <v>1</v>
      </c>
      <c r="G6100">
        <v>2.8</v>
      </c>
      <c r="H6100" t="s">
        <v>13995</v>
      </c>
      <c r="I6100">
        <v>117</v>
      </c>
    </row>
    <row r="6101" spans="1:9" x14ac:dyDescent="0.3">
      <c r="A6101">
        <v>7373</v>
      </c>
      <c r="B6101">
        <v>300</v>
      </c>
      <c r="C6101" t="s">
        <v>14005</v>
      </c>
      <c r="D6101" t="s">
        <v>13990</v>
      </c>
      <c r="E6101" t="s">
        <v>13990</v>
      </c>
      <c r="F6101">
        <v>1</v>
      </c>
      <c r="G6101">
        <v>3.3</v>
      </c>
      <c r="H6101" t="s">
        <v>13995</v>
      </c>
      <c r="I6101">
        <v>40</v>
      </c>
    </row>
    <row r="6102" spans="1:9" x14ac:dyDescent="0.3">
      <c r="A6102">
        <v>309445</v>
      </c>
      <c r="B6102">
        <v>350</v>
      </c>
      <c r="C6102" t="s">
        <v>14005</v>
      </c>
      <c r="D6102" t="s">
        <v>13990</v>
      </c>
      <c r="E6102" t="s">
        <v>13990</v>
      </c>
      <c r="F6102">
        <v>1</v>
      </c>
      <c r="G6102">
        <v>3.2</v>
      </c>
      <c r="H6102" t="s">
        <v>13995</v>
      </c>
      <c r="I6102">
        <v>17</v>
      </c>
    </row>
    <row r="6103" spans="1:9" x14ac:dyDescent="0.3">
      <c r="A6103">
        <v>18468651</v>
      </c>
      <c r="B6103">
        <v>200</v>
      </c>
      <c r="C6103" t="s">
        <v>14005</v>
      </c>
      <c r="D6103" t="s">
        <v>13990</v>
      </c>
      <c r="E6103" t="s">
        <v>14000</v>
      </c>
      <c r="F6103">
        <v>1</v>
      </c>
      <c r="G6103">
        <v>2.8</v>
      </c>
      <c r="H6103" t="s">
        <v>13995</v>
      </c>
      <c r="I6103">
        <v>7</v>
      </c>
    </row>
    <row r="6104" spans="1:9" x14ac:dyDescent="0.3">
      <c r="A6104">
        <v>8671</v>
      </c>
      <c r="B6104">
        <v>300</v>
      </c>
      <c r="C6104" t="s">
        <v>14005</v>
      </c>
      <c r="D6104" t="s">
        <v>13990</v>
      </c>
      <c r="E6104" t="s">
        <v>13990</v>
      </c>
      <c r="F6104">
        <v>1</v>
      </c>
      <c r="G6104">
        <v>2.5</v>
      </c>
      <c r="H6104" t="s">
        <v>13995</v>
      </c>
      <c r="I6104">
        <v>111</v>
      </c>
    </row>
    <row r="6105" spans="1:9" x14ac:dyDescent="0.3">
      <c r="A6105">
        <v>308049</v>
      </c>
      <c r="B6105">
        <v>300</v>
      </c>
      <c r="C6105" t="s">
        <v>14005</v>
      </c>
      <c r="D6105" t="s">
        <v>13990</v>
      </c>
      <c r="E6105" t="s">
        <v>13990</v>
      </c>
      <c r="F6105">
        <v>1</v>
      </c>
      <c r="G6105">
        <v>2.9</v>
      </c>
      <c r="H6105" t="s">
        <v>13995</v>
      </c>
      <c r="I6105">
        <v>66</v>
      </c>
    </row>
    <row r="6106" spans="1:9" x14ac:dyDescent="0.3">
      <c r="A6106">
        <v>307519</v>
      </c>
      <c r="B6106">
        <v>650</v>
      </c>
      <c r="C6106" t="s">
        <v>14005</v>
      </c>
      <c r="D6106" t="s">
        <v>13990</v>
      </c>
      <c r="E6106" t="s">
        <v>14000</v>
      </c>
      <c r="F6106">
        <v>2</v>
      </c>
      <c r="G6106">
        <v>3</v>
      </c>
      <c r="H6106" t="s">
        <v>13995</v>
      </c>
      <c r="I6106">
        <v>110</v>
      </c>
    </row>
    <row r="6107" spans="1:9" x14ac:dyDescent="0.3">
      <c r="A6107">
        <v>18034082</v>
      </c>
      <c r="B6107">
        <v>500</v>
      </c>
      <c r="C6107" t="s">
        <v>14005</v>
      </c>
      <c r="D6107" t="s">
        <v>13990</v>
      </c>
      <c r="E6107" t="s">
        <v>14000</v>
      </c>
      <c r="F6107">
        <v>2</v>
      </c>
      <c r="G6107">
        <v>3.2</v>
      </c>
      <c r="H6107" t="s">
        <v>13995</v>
      </c>
      <c r="I6107">
        <v>6</v>
      </c>
    </row>
    <row r="6108" spans="1:9" x14ac:dyDescent="0.3">
      <c r="A6108">
        <v>18237343</v>
      </c>
      <c r="B6108">
        <v>400</v>
      </c>
      <c r="C6108" t="s">
        <v>14005</v>
      </c>
      <c r="D6108" t="s">
        <v>13990</v>
      </c>
      <c r="E6108" t="s">
        <v>13990</v>
      </c>
      <c r="F6108">
        <v>1</v>
      </c>
      <c r="G6108">
        <v>3</v>
      </c>
      <c r="H6108" t="s">
        <v>13995</v>
      </c>
      <c r="I6108">
        <v>6</v>
      </c>
    </row>
    <row r="6109" spans="1:9" x14ac:dyDescent="0.3">
      <c r="A6109">
        <v>8658</v>
      </c>
      <c r="B6109">
        <v>100</v>
      </c>
      <c r="C6109" t="s">
        <v>14005</v>
      </c>
      <c r="D6109" t="s">
        <v>13990</v>
      </c>
      <c r="E6109" t="s">
        <v>13990</v>
      </c>
      <c r="F6109">
        <v>1</v>
      </c>
      <c r="G6109">
        <v>2.6</v>
      </c>
      <c r="H6109" t="s">
        <v>13995</v>
      </c>
      <c r="I6109">
        <v>24</v>
      </c>
    </row>
    <row r="6110" spans="1:9" x14ac:dyDescent="0.3">
      <c r="A6110">
        <v>307702</v>
      </c>
      <c r="B6110">
        <v>350</v>
      </c>
      <c r="C6110" t="s">
        <v>14005</v>
      </c>
      <c r="D6110" t="s">
        <v>13990</v>
      </c>
      <c r="E6110" t="s">
        <v>13990</v>
      </c>
      <c r="F6110">
        <v>1</v>
      </c>
      <c r="G6110">
        <v>2.7</v>
      </c>
      <c r="H6110" t="s">
        <v>13995</v>
      </c>
      <c r="I6110">
        <v>29</v>
      </c>
    </row>
    <row r="6111" spans="1:9" x14ac:dyDescent="0.3">
      <c r="A6111">
        <v>300300</v>
      </c>
      <c r="B6111">
        <v>750</v>
      </c>
      <c r="C6111" t="s">
        <v>14005</v>
      </c>
      <c r="D6111" t="s">
        <v>13990</v>
      </c>
      <c r="E6111" t="s">
        <v>13990</v>
      </c>
      <c r="F6111">
        <v>2</v>
      </c>
      <c r="G6111">
        <v>3</v>
      </c>
      <c r="H6111" t="s">
        <v>13995</v>
      </c>
      <c r="I6111">
        <v>58</v>
      </c>
    </row>
    <row r="6112" spans="1:9" x14ac:dyDescent="0.3">
      <c r="A6112">
        <v>3131</v>
      </c>
      <c r="B6112">
        <v>900</v>
      </c>
      <c r="C6112" t="s">
        <v>14005</v>
      </c>
      <c r="D6112" t="s">
        <v>14000</v>
      </c>
      <c r="E6112" t="s">
        <v>13990</v>
      </c>
      <c r="F6112">
        <v>2</v>
      </c>
      <c r="G6112">
        <v>2.6</v>
      </c>
      <c r="H6112" t="s">
        <v>13995</v>
      </c>
      <c r="I6112">
        <v>169</v>
      </c>
    </row>
    <row r="6113" spans="1:9" x14ac:dyDescent="0.3">
      <c r="A6113">
        <v>18446480</v>
      </c>
      <c r="B6113">
        <v>250</v>
      </c>
      <c r="C6113" t="s">
        <v>14005</v>
      </c>
      <c r="D6113" t="s">
        <v>13990</v>
      </c>
      <c r="E6113" t="s">
        <v>14000</v>
      </c>
      <c r="F6113">
        <v>1</v>
      </c>
      <c r="G6113">
        <v>2.7</v>
      </c>
      <c r="H6113" t="s">
        <v>13995</v>
      </c>
      <c r="I6113">
        <v>11</v>
      </c>
    </row>
    <row r="6114" spans="1:9" x14ac:dyDescent="0.3">
      <c r="A6114">
        <v>311383</v>
      </c>
      <c r="B6114">
        <v>350</v>
      </c>
      <c r="C6114" t="s">
        <v>14005</v>
      </c>
      <c r="D6114" t="s">
        <v>13990</v>
      </c>
      <c r="E6114" t="s">
        <v>14000</v>
      </c>
      <c r="F6114">
        <v>1</v>
      </c>
      <c r="G6114">
        <v>2.8</v>
      </c>
      <c r="H6114" t="s">
        <v>13995</v>
      </c>
      <c r="I6114">
        <v>55</v>
      </c>
    </row>
    <row r="6115" spans="1:9" x14ac:dyDescent="0.3">
      <c r="A6115">
        <v>2751</v>
      </c>
      <c r="B6115">
        <v>1000</v>
      </c>
      <c r="C6115" t="s">
        <v>14005</v>
      </c>
      <c r="D6115" t="s">
        <v>14000</v>
      </c>
      <c r="E6115" t="s">
        <v>14000</v>
      </c>
      <c r="F6115">
        <v>3</v>
      </c>
      <c r="G6115">
        <v>3.2</v>
      </c>
      <c r="H6115" t="s">
        <v>13995</v>
      </c>
      <c r="I6115">
        <v>102</v>
      </c>
    </row>
    <row r="6116" spans="1:9" x14ac:dyDescent="0.3">
      <c r="A6116">
        <v>18395392</v>
      </c>
      <c r="B6116">
        <v>250</v>
      </c>
      <c r="C6116" t="s">
        <v>14005</v>
      </c>
      <c r="D6116" t="s">
        <v>13990</v>
      </c>
      <c r="E6116" t="s">
        <v>13990</v>
      </c>
      <c r="F6116">
        <v>1</v>
      </c>
      <c r="G6116">
        <v>2.9</v>
      </c>
      <c r="H6116" t="s">
        <v>13995</v>
      </c>
      <c r="I6116">
        <v>10</v>
      </c>
    </row>
    <row r="6117" spans="1:9" x14ac:dyDescent="0.3">
      <c r="A6117">
        <v>306067</v>
      </c>
      <c r="B6117">
        <v>600</v>
      </c>
      <c r="C6117" t="s">
        <v>14005</v>
      </c>
      <c r="D6117" t="s">
        <v>13990</v>
      </c>
      <c r="E6117" t="s">
        <v>13990</v>
      </c>
      <c r="F6117">
        <v>2</v>
      </c>
      <c r="G6117">
        <v>2.6</v>
      </c>
      <c r="H6117" t="s">
        <v>13995</v>
      </c>
      <c r="I6117">
        <v>135</v>
      </c>
    </row>
    <row r="6118" spans="1:9" x14ac:dyDescent="0.3">
      <c r="A6118">
        <v>8688</v>
      </c>
      <c r="B6118">
        <v>300</v>
      </c>
      <c r="C6118" t="s">
        <v>14005</v>
      </c>
      <c r="D6118" t="s">
        <v>13990</v>
      </c>
      <c r="E6118" t="s">
        <v>13990</v>
      </c>
      <c r="F6118">
        <v>1</v>
      </c>
      <c r="G6118">
        <v>3.1</v>
      </c>
      <c r="H6118" t="s">
        <v>13995</v>
      </c>
      <c r="I6118">
        <v>25</v>
      </c>
    </row>
    <row r="6119" spans="1:9" x14ac:dyDescent="0.3">
      <c r="A6119">
        <v>7306</v>
      </c>
      <c r="B6119">
        <v>150</v>
      </c>
      <c r="C6119" t="s">
        <v>14005</v>
      </c>
      <c r="D6119" t="s">
        <v>13990</v>
      </c>
      <c r="E6119" t="s">
        <v>13990</v>
      </c>
      <c r="F6119">
        <v>1</v>
      </c>
      <c r="G6119">
        <v>3.4</v>
      </c>
      <c r="H6119" t="s">
        <v>13995</v>
      </c>
      <c r="I6119">
        <v>79</v>
      </c>
    </row>
    <row r="6120" spans="1:9" x14ac:dyDescent="0.3">
      <c r="A6120">
        <v>18277238</v>
      </c>
      <c r="B6120">
        <v>800</v>
      </c>
      <c r="C6120" t="s">
        <v>14005</v>
      </c>
      <c r="D6120" t="s">
        <v>13990</v>
      </c>
      <c r="E6120" t="s">
        <v>14000</v>
      </c>
      <c r="F6120">
        <v>2</v>
      </c>
      <c r="G6120">
        <v>3.2</v>
      </c>
      <c r="H6120" t="s">
        <v>13995</v>
      </c>
      <c r="I6120">
        <v>13</v>
      </c>
    </row>
    <row r="6121" spans="1:9" x14ac:dyDescent="0.3">
      <c r="A6121">
        <v>18107869</v>
      </c>
      <c r="B6121">
        <v>300</v>
      </c>
      <c r="C6121" t="s">
        <v>14005</v>
      </c>
      <c r="D6121" t="s">
        <v>13990</v>
      </c>
      <c r="E6121" t="s">
        <v>13990</v>
      </c>
      <c r="F6121">
        <v>1</v>
      </c>
      <c r="G6121">
        <v>3</v>
      </c>
      <c r="H6121" t="s">
        <v>13995</v>
      </c>
      <c r="I6121">
        <v>12</v>
      </c>
    </row>
    <row r="6122" spans="1:9" x14ac:dyDescent="0.3">
      <c r="A6122">
        <v>7442</v>
      </c>
      <c r="B6122">
        <v>600</v>
      </c>
      <c r="C6122" t="s">
        <v>14005</v>
      </c>
      <c r="D6122" t="s">
        <v>13990</v>
      </c>
      <c r="E6122" t="s">
        <v>13990</v>
      </c>
      <c r="F6122">
        <v>2</v>
      </c>
      <c r="G6122">
        <v>2.6</v>
      </c>
      <c r="H6122" t="s">
        <v>13995</v>
      </c>
      <c r="I6122">
        <v>22</v>
      </c>
    </row>
    <row r="6123" spans="1:9" x14ac:dyDescent="0.3">
      <c r="A6123">
        <v>7448</v>
      </c>
      <c r="B6123">
        <v>600</v>
      </c>
      <c r="C6123" t="s">
        <v>14005</v>
      </c>
      <c r="D6123" t="s">
        <v>13990</v>
      </c>
      <c r="E6123" t="s">
        <v>13990</v>
      </c>
      <c r="F6123">
        <v>2</v>
      </c>
      <c r="G6123">
        <v>2.9</v>
      </c>
      <c r="H6123" t="s">
        <v>13995</v>
      </c>
      <c r="I6123">
        <v>5</v>
      </c>
    </row>
    <row r="6124" spans="1:9" x14ac:dyDescent="0.3">
      <c r="A6124">
        <v>307075</v>
      </c>
      <c r="B6124">
        <v>400</v>
      </c>
      <c r="C6124" t="s">
        <v>14005</v>
      </c>
      <c r="D6124" t="s">
        <v>13990</v>
      </c>
      <c r="E6124" t="s">
        <v>13990</v>
      </c>
      <c r="F6124">
        <v>1</v>
      </c>
      <c r="G6124">
        <v>2.8</v>
      </c>
      <c r="H6124" t="s">
        <v>13995</v>
      </c>
      <c r="I6124">
        <v>33</v>
      </c>
    </row>
    <row r="6125" spans="1:9" x14ac:dyDescent="0.3">
      <c r="A6125">
        <v>305392</v>
      </c>
      <c r="B6125">
        <v>600</v>
      </c>
      <c r="C6125" t="s">
        <v>14005</v>
      </c>
      <c r="D6125" t="s">
        <v>13990</v>
      </c>
      <c r="E6125" t="s">
        <v>14000</v>
      </c>
      <c r="F6125">
        <v>2</v>
      </c>
      <c r="G6125">
        <v>2.7</v>
      </c>
      <c r="H6125" t="s">
        <v>13995</v>
      </c>
      <c r="I6125">
        <v>120</v>
      </c>
    </row>
    <row r="6126" spans="1:9" x14ac:dyDescent="0.3">
      <c r="A6126">
        <v>18248991</v>
      </c>
      <c r="B6126">
        <v>300</v>
      </c>
      <c r="C6126" t="s">
        <v>14005</v>
      </c>
      <c r="D6126" t="s">
        <v>13990</v>
      </c>
      <c r="E6126" t="s">
        <v>13990</v>
      </c>
      <c r="F6126">
        <v>1</v>
      </c>
      <c r="G6126">
        <v>3</v>
      </c>
      <c r="H6126" t="s">
        <v>13995</v>
      </c>
      <c r="I6126">
        <v>7</v>
      </c>
    </row>
    <row r="6127" spans="1:9" x14ac:dyDescent="0.3">
      <c r="A6127">
        <v>18420444</v>
      </c>
      <c r="B6127">
        <v>300</v>
      </c>
      <c r="C6127" t="s">
        <v>14005</v>
      </c>
      <c r="D6127" t="s">
        <v>13990</v>
      </c>
      <c r="E6127" t="s">
        <v>13990</v>
      </c>
      <c r="F6127">
        <v>1</v>
      </c>
      <c r="G6127">
        <v>3</v>
      </c>
      <c r="H6127" t="s">
        <v>13995</v>
      </c>
      <c r="I6127">
        <v>4</v>
      </c>
    </row>
    <row r="6128" spans="1:9" x14ac:dyDescent="0.3">
      <c r="A6128">
        <v>311787</v>
      </c>
      <c r="B6128">
        <v>250</v>
      </c>
      <c r="C6128" t="s">
        <v>14005</v>
      </c>
      <c r="D6128" t="s">
        <v>13990</v>
      </c>
      <c r="E6128" t="s">
        <v>13990</v>
      </c>
      <c r="F6128">
        <v>1</v>
      </c>
      <c r="G6128">
        <v>3.1</v>
      </c>
      <c r="H6128" t="s">
        <v>13995</v>
      </c>
      <c r="I6128">
        <v>7</v>
      </c>
    </row>
    <row r="6129" spans="1:9" x14ac:dyDescent="0.3">
      <c r="A6129">
        <v>8660</v>
      </c>
      <c r="B6129">
        <v>200</v>
      </c>
      <c r="C6129" t="s">
        <v>14005</v>
      </c>
      <c r="D6129" t="s">
        <v>13990</v>
      </c>
      <c r="E6129" t="s">
        <v>13990</v>
      </c>
      <c r="F6129">
        <v>1</v>
      </c>
      <c r="G6129">
        <v>2.7</v>
      </c>
      <c r="H6129" t="s">
        <v>13995</v>
      </c>
      <c r="I6129">
        <v>22</v>
      </c>
    </row>
    <row r="6130" spans="1:9" x14ac:dyDescent="0.3">
      <c r="A6130">
        <v>18282048</v>
      </c>
      <c r="B6130">
        <v>600</v>
      </c>
      <c r="C6130" t="s">
        <v>14005</v>
      </c>
      <c r="D6130" t="s">
        <v>13990</v>
      </c>
      <c r="E6130" t="s">
        <v>14000</v>
      </c>
      <c r="F6130">
        <v>2</v>
      </c>
      <c r="G6130">
        <v>2.6</v>
      </c>
      <c r="H6130" t="s">
        <v>13995</v>
      </c>
      <c r="I6130">
        <v>10</v>
      </c>
    </row>
    <row r="6131" spans="1:9" x14ac:dyDescent="0.3">
      <c r="A6131">
        <v>8666</v>
      </c>
      <c r="B6131">
        <v>400</v>
      </c>
      <c r="C6131" t="s">
        <v>14005</v>
      </c>
      <c r="D6131" t="s">
        <v>13990</v>
      </c>
      <c r="E6131" t="s">
        <v>14000</v>
      </c>
      <c r="F6131">
        <v>1</v>
      </c>
      <c r="G6131">
        <v>2.7</v>
      </c>
      <c r="H6131" t="s">
        <v>13995</v>
      </c>
      <c r="I6131">
        <v>84</v>
      </c>
    </row>
    <row r="6132" spans="1:9" x14ac:dyDescent="0.3">
      <c r="A6132">
        <v>8667</v>
      </c>
      <c r="B6132">
        <v>250</v>
      </c>
      <c r="C6132" t="s">
        <v>14005</v>
      </c>
      <c r="D6132" t="s">
        <v>13990</v>
      </c>
      <c r="E6132" t="s">
        <v>13990</v>
      </c>
      <c r="F6132">
        <v>1</v>
      </c>
      <c r="G6132">
        <v>2.7</v>
      </c>
      <c r="H6132" t="s">
        <v>13995</v>
      </c>
      <c r="I6132">
        <v>18</v>
      </c>
    </row>
    <row r="6133" spans="1:9" x14ac:dyDescent="0.3">
      <c r="A6133">
        <v>7441</v>
      </c>
      <c r="B6133">
        <v>500</v>
      </c>
      <c r="C6133" t="s">
        <v>14005</v>
      </c>
      <c r="D6133" t="s">
        <v>13990</v>
      </c>
      <c r="E6133" t="s">
        <v>14000</v>
      </c>
      <c r="F6133">
        <v>2</v>
      </c>
      <c r="G6133">
        <v>3.4</v>
      </c>
      <c r="H6133" t="s">
        <v>13995</v>
      </c>
      <c r="I6133">
        <v>152</v>
      </c>
    </row>
    <row r="6134" spans="1:9" x14ac:dyDescent="0.3">
      <c r="A6134">
        <v>3132</v>
      </c>
      <c r="B6134">
        <v>600</v>
      </c>
      <c r="C6134" t="s">
        <v>14005</v>
      </c>
      <c r="D6134" t="s">
        <v>13990</v>
      </c>
      <c r="E6134" t="s">
        <v>13990</v>
      </c>
      <c r="F6134">
        <v>2</v>
      </c>
      <c r="G6134">
        <v>3.2</v>
      </c>
      <c r="H6134" t="s">
        <v>13995</v>
      </c>
      <c r="I6134">
        <v>27</v>
      </c>
    </row>
    <row r="6135" spans="1:9" x14ac:dyDescent="0.3">
      <c r="A6135">
        <v>7342</v>
      </c>
      <c r="B6135">
        <v>300</v>
      </c>
      <c r="C6135" t="s">
        <v>14005</v>
      </c>
      <c r="D6135" t="s">
        <v>13990</v>
      </c>
      <c r="E6135" t="s">
        <v>13990</v>
      </c>
      <c r="F6135">
        <v>1</v>
      </c>
      <c r="G6135">
        <v>2.7</v>
      </c>
      <c r="H6135" t="s">
        <v>13995</v>
      </c>
      <c r="I6135">
        <v>41</v>
      </c>
    </row>
    <row r="6136" spans="1:9" x14ac:dyDescent="0.3">
      <c r="A6136">
        <v>301242</v>
      </c>
      <c r="B6136">
        <v>500</v>
      </c>
      <c r="C6136" t="s">
        <v>14005</v>
      </c>
      <c r="D6136" t="s">
        <v>13990</v>
      </c>
      <c r="E6136" t="s">
        <v>14000</v>
      </c>
      <c r="F6136">
        <v>2</v>
      </c>
      <c r="G6136">
        <v>2.5</v>
      </c>
      <c r="H6136" t="s">
        <v>13995</v>
      </c>
      <c r="I6136">
        <v>40</v>
      </c>
    </row>
    <row r="6137" spans="1:9" x14ac:dyDescent="0.3">
      <c r="A6137">
        <v>18429387</v>
      </c>
      <c r="B6137">
        <v>900</v>
      </c>
      <c r="C6137" t="s">
        <v>14005</v>
      </c>
      <c r="D6137" t="s">
        <v>13990</v>
      </c>
      <c r="E6137" t="s">
        <v>14000</v>
      </c>
      <c r="F6137">
        <v>2</v>
      </c>
      <c r="G6137">
        <v>2.8</v>
      </c>
      <c r="H6137" t="s">
        <v>13995</v>
      </c>
      <c r="I6137">
        <v>7</v>
      </c>
    </row>
    <row r="6138" spans="1:9" x14ac:dyDescent="0.3">
      <c r="A6138">
        <v>18453448</v>
      </c>
      <c r="B6138">
        <v>250</v>
      </c>
      <c r="C6138" t="s">
        <v>14005</v>
      </c>
      <c r="D6138" t="s">
        <v>13990</v>
      </c>
      <c r="E6138" t="s">
        <v>14000</v>
      </c>
      <c r="F6138">
        <v>1</v>
      </c>
      <c r="G6138">
        <v>3.4</v>
      </c>
      <c r="H6138" t="s">
        <v>13995</v>
      </c>
      <c r="I6138">
        <v>21</v>
      </c>
    </row>
    <row r="6139" spans="1:9" x14ac:dyDescent="0.3">
      <c r="A6139">
        <v>18369771</v>
      </c>
      <c r="B6139">
        <v>500</v>
      </c>
      <c r="C6139" t="s">
        <v>14005</v>
      </c>
      <c r="D6139" t="s">
        <v>13990</v>
      </c>
      <c r="E6139" t="s">
        <v>14000</v>
      </c>
      <c r="F6139">
        <v>2</v>
      </c>
      <c r="G6139">
        <v>2.6</v>
      </c>
      <c r="H6139" t="s">
        <v>13995</v>
      </c>
      <c r="I6139">
        <v>7</v>
      </c>
    </row>
    <row r="6140" spans="1:9" x14ac:dyDescent="0.3">
      <c r="A6140">
        <v>309255</v>
      </c>
      <c r="B6140">
        <v>700</v>
      </c>
      <c r="C6140" t="s">
        <v>14005</v>
      </c>
      <c r="D6140" t="s">
        <v>13990</v>
      </c>
      <c r="E6140" t="s">
        <v>14000</v>
      </c>
      <c r="F6140">
        <v>2</v>
      </c>
      <c r="G6140">
        <v>2.9</v>
      </c>
      <c r="H6140" t="s">
        <v>13995</v>
      </c>
      <c r="I6140">
        <v>135</v>
      </c>
    </row>
    <row r="6141" spans="1:9" x14ac:dyDescent="0.3">
      <c r="A6141">
        <v>307278</v>
      </c>
      <c r="B6141">
        <v>350</v>
      </c>
      <c r="C6141" t="s">
        <v>14005</v>
      </c>
      <c r="D6141" t="s">
        <v>13990</v>
      </c>
      <c r="E6141" t="s">
        <v>13990</v>
      </c>
      <c r="F6141">
        <v>1</v>
      </c>
      <c r="G6141">
        <v>3.2</v>
      </c>
      <c r="H6141" t="s">
        <v>13995</v>
      </c>
      <c r="I6141">
        <v>53</v>
      </c>
    </row>
    <row r="6142" spans="1:9" x14ac:dyDescent="0.3">
      <c r="A6142">
        <v>311760</v>
      </c>
      <c r="B6142">
        <v>350</v>
      </c>
      <c r="C6142" t="s">
        <v>14005</v>
      </c>
      <c r="D6142" t="s">
        <v>13990</v>
      </c>
      <c r="E6142" t="s">
        <v>14000</v>
      </c>
      <c r="F6142">
        <v>1</v>
      </c>
      <c r="G6142">
        <v>3.1</v>
      </c>
      <c r="H6142" t="s">
        <v>13995</v>
      </c>
      <c r="I6142">
        <v>140</v>
      </c>
    </row>
    <row r="6143" spans="1:9" x14ac:dyDescent="0.3">
      <c r="A6143">
        <v>18443750</v>
      </c>
      <c r="B6143">
        <v>300</v>
      </c>
      <c r="C6143" t="s">
        <v>14005</v>
      </c>
      <c r="D6143" t="s">
        <v>13990</v>
      </c>
      <c r="E6143" t="s">
        <v>14000</v>
      </c>
      <c r="F6143">
        <v>1</v>
      </c>
      <c r="G6143">
        <v>3.7</v>
      </c>
      <c r="H6143" t="s">
        <v>13994</v>
      </c>
      <c r="I6143">
        <v>25</v>
      </c>
    </row>
    <row r="6144" spans="1:9" x14ac:dyDescent="0.3">
      <c r="A6144">
        <v>307700</v>
      </c>
      <c r="B6144">
        <v>300</v>
      </c>
      <c r="C6144" t="s">
        <v>14005</v>
      </c>
      <c r="D6144" t="s">
        <v>13990</v>
      </c>
      <c r="E6144" t="s">
        <v>13990</v>
      </c>
      <c r="F6144">
        <v>1</v>
      </c>
      <c r="G6144">
        <v>3.6</v>
      </c>
      <c r="H6144" t="s">
        <v>13994</v>
      </c>
      <c r="I6144">
        <v>83</v>
      </c>
    </row>
    <row r="6145" spans="1:9" x14ac:dyDescent="0.3">
      <c r="A6145">
        <v>18381646</v>
      </c>
      <c r="B6145">
        <v>400</v>
      </c>
      <c r="C6145" t="s">
        <v>14005</v>
      </c>
      <c r="D6145" t="s">
        <v>13990</v>
      </c>
      <c r="E6145" t="s">
        <v>14000</v>
      </c>
      <c r="F6145">
        <v>1</v>
      </c>
      <c r="G6145">
        <v>3.5</v>
      </c>
      <c r="H6145" t="s">
        <v>13994</v>
      </c>
      <c r="I6145">
        <v>27</v>
      </c>
    </row>
    <row r="6146" spans="1:9" x14ac:dyDescent="0.3">
      <c r="A6146">
        <v>308054</v>
      </c>
      <c r="B6146">
        <v>400</v>
      </c>
      <c r="C6146" t="s">
        <v>14005</v>
      </c>
      <c r="D6146" t="s">
        <v>13990</v>
      </c>
      <c r="E6146" t="s">
        <v>14000</v>
      </c>
      <c r="F6146">
        <v>1</v>
      </c>
      <c r="G6146">
        <v>3.6</v>
      </c>
      <c r="H6146" t="s">
        <v>13994</v>
      </c>
      <c r="I6146">
        <v>107</v>
      </c>
    </row>
    <row r="6147" spans="1:9" x14ac:dyDescent="0.3">
      <c r="A6147">
        <v>18427200</v>
      </c>
      <c r="B6147">
        <v>650</v>
      </c>
      <c r="C6147" t="s">
        <v>14005</v>
      </c>
      <c r="D6147" t="s">
        <v>13990</v>
      </c>
      <c r="E6147" t="s">
        <v>14000</v>
      </c>
      <c r="F6147">
        <v>2</v>
      </c>
      <c r="G6147">
        <v>3.5</v>
      </c>
      <c r="H6147" t="s">
        <v>13994</v>
      </c>
      <c r="I6147">
        <v>38</v>
      </c>
    </row>
    <row r="6148" spans="1:9" x14ac:dyDescent="0.3">
      <c r="A6148">
        <v>7427</v>
      </c>
      <c r="B6148">
        <v>100</v>
      </c>
      <c r="C6148" t="s">
        <v>14005</v>
      </c>
      <c r="D6148" t="s">
        <v>13990</v>
      </c>
      <c r="E6148" t="s">
        <v>13990</v>
      </c>
      <c r="F6148">
        <v>1</v>
      </c>
      <c r="G6148">
        <v>3.6</v>
      </c>
      <c r="H6148" t="s">
        <v>13994</v>
      </c>
      <c r="I6148">
        <v>87</v>
      </c>
    </row>
    <row r="6149" spans="1:9" x14ac:dyDescent="0.3">
      <c r="A6149">
        <v>18261149</v>
      </c>
      <c r="B6149">
        <v>550</v>
      </c>
      <c r="C6149" t="s">
        <v>14005</v>
      </c>
      <c r="D6149" t="s">
        <v>13990</v>
      </c>
      <c r="E6149" t="s">
        <v>14000</v>
      </c>
      <c r="F6149">
        <v>2</v>
      </c>
      <c r="G6149">
        <v>3.5</v>
      </c>
      <c r="H6149" t="s">
        <v>13994</v>
      </c>
      <c r="I6149">
        <v>126</v>
      </c>
    </row>
    <row r="6150" spans="1:9" x14ac:dyDescent="0.3">
      <c r="A6150">
        <v>18322646</v>
      </c>
      <c r="B6150">
        <v>700</v>
      </c>
      <c r="C6150" t="s">
        <v>14005</v>
      </c>
      <c r="D6150" t="s">
        <v>13990</v>
      </c>
      <c r="E6150" t="s">
        <v>14000</v>
      </c>
      <c r="F6150">
        <v>2</v>
      </c>
      <c r="G6150">
        <v>3.5</v>
      </c>
      <c r="H6150" t="s">
        <v>13994</v>
      </c>
      <c r="I6150">
        <v>39</v>
      </c>
    </row>
    <row r="6151" spans="1:9" x14ac:dyDescent="0.3">
      <c r="A6151">
        <v>310912</v>
      </c>
      <c r="B6151">
        <v>700</v>
      </c>
      <c r="C6151" t="s">
        <v>14005</v>
      </c>
      <c r="D6151" t="s">
        <v>13990</v>
      </c>
      <c r="E6151" t="s">
        <v>14000</v>
      </c>
      <c r="F6151">
        <v>2</v>
      </c>
      <c r="G6151">
        <v>3.7</v>
      </c>
      <c r="H6151" t="s">
        <v>13994</v>
      </c>
      <c r="I6151">
        <v>617</v>
      </c>
    </row>
    <row r="6152" spans="1:9" x14ac:dyDescent="0.3">
      <c r="A6152">
        <v>18334635</v>
      </c>
      <c r="B6152">
        <v>500</v>
      </c>
      <c r="C6152" t="s">
        <v>14005</v>
      </c>
      <c r="D6152" t="s">
        <v>13990</v>
      </c>
      <c r="E6152" t="s">
        <v>14000</v>
      </c>
      <c r="F6152">
        <v>2</v>
      </c>
      <c r="G6152">
        <v>3.5</v>
      </c>
      <c r="H6152" t="s">
        <v>13994</v>
      </c>
      <c r="I6152">
        <v>26</v>
      </c>
    </row>
    <row r="6153" spans="1:9" x14ac:dyDescent="0.3">
      <c r="A6153">
        <v>18487016</v>
      </c>
      <c r="B6153">
        <v>250</v>
      </c>
      <c r="C6153" t="s">
        <v>14005</v>
      </c>
      <c r="D6153" t="s">
        <v>13990</v>
      </c>
      <c r="E6153" t="s">
        <v>13990</v>
      </c>
      <c r="F6153">
        <v>1</v>
      </c>
      <c r="G6153">
        <v>0</v>
      </c>
      <c r="H6153" t="s">
        <v>13993</v>
      </c>
      <c r="I6153">
        <v>1</v>
      </c>
    </row>
    <row r="6154" spans="1:9" x14ac:dyDescent="0.3">
      <c r="A6154">
        <v>18480928</v>
      </c>
      <c r="B6154">
        <v>150</v>
      </c>
      <c r="C6154" t="s">
        <v>14005</v>
      </c>
      <c r="D6154" t="s">
        <v>13990</v>
      </c>
      <c r="E6154" t="s">
        <v>13990</v>
      </c>
      <c r="F6154">
        <v>1</v>
      </c>
      <c r="G6154">
        <v>0</v>
      </c>
      <c r="H6154" t="s">
        <v>13993</v>
      </c>
      <c r="I6154">
        <v>1</v>
      </c>
    </row>
    <row r="6155" spans="1:9" x14ac:dyDescent="0.3">
      <c r="A6155">
        <v>18446486</v>
      </c>
      <c r="B6155">
        <v>500</v>
      </c>
      <c r="C6155" t="s">
        <v>14005</v>
      </c>
      <c r="D6155" t="s">
        <v>13990</v>
      </c>
      <c r="E6155" t="s">
        <v>14000</v>
      </c>
      <c r="F6155">
        <v>2</v>
      </c>
      <c r="G6155">
        <v>0</v>
      </c>
      <c r="H6155" t="s">
        <v>13993</v>
      </c>
      <c r="I6155">
        <v>1</v>
      </c>
    </row>
    <row r="6156" spans="1:9" x14ac:dyDescent="0.3">
      <c r="A6156">
        <v>7401</v>
      </c>
      <c r="B6156">
        <v>200</v>
      </c>
      <c r="C6156" t="s">
        <v>14005</v>
      </c>
      <c r="D6156" t="s">
        <v>13990</v>
      </c>
      <c r="E6156" t="s">
        <v>13990</v>
      </c>
      <c r="F6156">
        <v>1</v>
      </c>
      <c r="G6156">
        <v>2.4</v>
      </c>
      <c r="H6156" t="s">
        <v>13997</v>
      </c>
      <c r="I6156">
        <v>52</v>
      </c>
    </row>
    <row r="6157" spans="1:9" x14ac:dyDescent="0.3">
      <c r="A6157">
        <v>18237341</v>
      </c>
      <c r="B6157">
        <v>500</v>
      </c>
      <c r="C6157" t="s">
        <v>14005</v>
      </c>
      <c r="D6157" t="s">
        <v>13990</v>
      </c>
      <c r="E6157" t="s">
        <v>14000</v>
      </c>
      <c r="F6157">
        <v>2</v>
      </c>
      <c r="G6157">
        <v>4.2</v>
      </c>
      <c r="H6157" t="s">
        <v>13989</v>
      </c>
      <c r="I6157">
        <v>251</v>
      </c>
    </row>
    <row r="6158" spans="1:9" x14ac:dyDescent="0.3">
      <c r="A6158">
        <v>7428</v>
      </c>
      <c r="B6158">
        <v>300</v>
      </c>
      <c r="C6158" t="s">
        <v>14005</v>
      </c>
      <c r="D6158" t="s">
        <v>13990</v>
      </c>
      <c r="E6158" t="s">
        <v>14000</v>
      </c>
      <c r="F6158">
        <v>1</v>
      </c>
      <c r="G6158">
        <v>4.2</v>
      </c>
      <c r="H6158" t="s">
        <v>13989</v>
      </c>
      <c r="I6158">
        <v>474</v>
      </c>
    </row>
    <row r="6159" spans="1:9" x14ac:dyDescent="0.3">
      <c r="A6159">
        <v>18420467</v>
      </c>
      <c r="B6159">
        <v>750</v>
      </c>
      <c r="C6159" t="s">
        <v>14005</v>
      </c>
      <c r="D6159" t="s">
        <v>13990</v>
      </c>
      <c r="E6159" t="s">
        <v>14000</v>
      </c>
      <c r="F6159">
        <v>2</v>
      </c>
      <c r="G6159">
        <v>4.0999999999999996</v>
      </c>
      <c r="H6159" t="s">
        <v>13989</v>
      </c>
      <c r="I6159">
        <v>101</v>
      </c>
    </row>
    <row r="6160" spans="1:9" x14ac:dyDescent="0.3">
      <c r="A6160">
        <v>18332869</v>
      </c>
      <c r="B6160">
        <v>600</v>
      </c>
      <c r="C6160" t="s">
        <v>14005</v>
      </c>
      <c r="D6160" t="s">
        <v>14000</v>
      </c>
      <c r="E6160" t="s">
        <v>14000</v>
      </c>
      <c r="F6160">
        <v>2</v>
      </c>
      <c r="G6160">
        <v>4.2</v>
      </c>
      <c r="H6160" t="s">
        <v>13989</v>
      </c>
      <c r="I6160">
        <v>163</v>
      </c>
    </row>
    <row r="6161" spans="1:9" x14ac:dyDescent="0.3">
      <c r="A6161">
        <v>18241878</v>
      </c>
      <c r="B6161">
        <v>750</v>
      </c>
      <c r="C6161" t="s">
        <v>14005</v>
      </c>
      <c r="D6161" t="s">
        <v>13990</v>
      </c>
      <c r="E6161" t="s">
        <v>14000</v>
      </c>
      <c r="F6161">
        <v>2</v>
      </c>
      <c r="G6161">
        <v>2.6</v>
      </c>
      <c r="H6161" t="s">
        <v>13995</v>
      </c>
      <c r="I6161">
        <v>25</v>
      </c>
    </row>
    <row r="6162" spans="1:9" x14ac:dyDescent="0.3">
      <c r="A6162">
        <v>312959</v>
      </c>
      <c r="B6162">
        <v>500</v>
      </c>
      <c r="C6162" t="s">
        <v>14005</v>
      </c>
      <c r="D6162" t="s">
        <v>13990</v>
      </c>
      <c r="E6162" t="s">
        <v>13990</v>
      </c>
      <c r="F6162">
        <v>2</v>
      </c>
      <c r="G6162">
        <v>2.8</v>
      </c>
      <c r="H6162" t="s">
        <v>13995</v>
      </c>
      <c r="I6162">
        <v>5</v>
      </c>
    </row>
    <row r="6163" spans="1:9" x14ac:dyDescent="0.3">
      <c r="A6163">
        <v>978</v>
      </c>
      <c r="B6163">
        <v>500</v>
      </c>
      <c r="C6163" t="s">
        <v>14005</v>
      </c>
      <c r="D6163" t="s">
        <v>13990</v>
      </c>
      <c r="E6163" t="s">
        <v>14000</v>
      </c>
      <c r="F6163">
        <v>2</v>
      </c>
      <c r="G6163">
        <v>3.4</v>
      </c>
      <c r="H6163" t="s">
        <v>13995</v>
      </c>
      <c r="I6163">
        <v>49</v>
      </c>
    </row>
    <row r="6164" spans="1:9" x14ac:dyDescent="0.3">
      <c r="A6164">
        <v>306910</v>
      </c>
      <c r="B6164">
        <v>100</v>
      </c>
      <c r="C6164" t="s">
        <v>14005</v>
      </c>
      <c r="D6164" t="s">
        <v>13990</v>
      </c>
      <c r="E6164" t="s">
        <v>13990</v>
      </c>
      <c r="F6164">
        <v>1</v>
      </c>
      <c r="G6164">
        <v>3</v>
      </c>
      <c r="H6164" t="s">
        <v>13995</v>
      </c>
      <c r="I6164">
        <v>11</v>
      </c>
    </row>
    <row r="6165" spans="1:9" x14ac:dyDescent="0.3">
      <c r="A6165">
        <v>307135</v>
      </c>
      <c r="B6165">
        <v>1400</v>
      </c>
      <c r="C6165" t="s">
        <v>14005</v>
      </c>
      <c r="D6165" t="s">
        <v>14000</v>
      </c>
      <c r="E6165" t="s">
        <v>13990</v>
      </c>
      <c r="F6165">
        <v>3</v>
      </c>
      <c r="G6165">
        <v>3.2</v>
      </c>
      <c r="H6165" t="s">
        <v>13995</v>
      </c>
      <c r="I6165">
        <v>411</v>
      </c>
    </row>
    <row r="6166" spans="1:9" x14ac:dyDescent="0.3">
      <c r="A6166">
        <v>18363209</v>
      </c>
      <c r="B6166">
        <v>500</v>
      </c>
      <c r="C6166" t="s">
        <v>14005</v>
      </c>
      <c r="D6166" t="s">
        <v>13990</v>
      </c>
      <c r="E6166" t="s">
        <v>14000</v>
      </c>
      <c r="F6166">
        <v>2</v>
      </c>
      <c r="G6166">
        <v>3</v>
      </c>
      <c r="H6166" t="s">
        <v>13995</v>
      </c>
      <c r="I6166">
        <v>17</v>
      </c>
    </row>
    <row r="6167" spans="1:9" x14ac:dyDescent="0.3">
      <c r="A6167">
        <v>18454700</v>
      </c>
      <c r="B6167">
        <v>400</v>
      </c>
      <c r="C6167" t="s">
        <v>14005</v>
      </c>
      <c r="D6167" t="s">
        <v>13990</v>
      </c>
      <c r="E6167" t="s">
        <v>13990</v>
      </c>
      <c r="F6167">
        <v>1</v>
      </c>
      <c r="G6167">
        <v>3.3</v>
      </c>
      <c r="H6167" t="s">
        <v>13995</v>
      </c>
      <c r="I6167">
        <v>11</v>
      </c>
    </row>
    <row r="6168" spans="1:9" x14ac:dyDescent="0.3">
      <c r="A6168">
        <v>308791</v>
      </c>
      <c r="B6168">
        <v>250</v>
      </c>
      <c r="C6168" t="s">
        <v>14005</v>
      </c>
      <c r="D6168" t="s">
        <v>13990</v>
      </c>
      <c r="E6168" t="s">
        <v>13990</v>
      </c>
      <c r="F6168">
        <v>1</v>
      </c>
      <c r="G6168">
        <v>3.2</v>
      </c>
      <c r="H6168" t="s">
        <v>13995</v>
      </c>
      <c r="I6168">
        <v>23</v>
      </c>
    </row>
    <row r="6169" spans="1:9" x14ac:dyDescent="0.3">
      <c r="A6169">
        <v>312589</v>
      </c>
      <c r="B6169">
        <v>700</v>
      </c>
      <c r="C6169" t="s">
        <v>14005</v>
      </c>
      <c r="D6169" t="s">
        <v>13990</v>
      </c>
      <c r="E6169" t="s">
        <v>14000</v>
      </c>
      <c r="F6169">
        <v>2</v>
      </c>
      <c r="G6169">
        <v>2.9</v>
      </c>
      <c r="H6169" t="s">
        <v>13995</v>
      </c>
      <c r="I6169">
        <v>8</v>
      </c>
    </row>
    <row r="6170" spans="1:9" x14ac:dyDescent="0.3">
      <c r="A6170">
        <v>977</v>
      </c>
      <c r="B6170">
        <v>700</v>
      </c>
      <c r="C6170" t="s">
        <v>14005</v>
      </c>
      <c r="D6170" t="s">
        <v>13990</v>
      </c>
      <c r="E6170" t="s">
        <v>14000</v>
      </c>
      <c r="F6170">
        <v>2</v>
      </c>
      <c r="G6170">
        <v>3.2</v>
      </c>
      <c r="H6170" t="s">
        <v>13995</v>
      </c>
      <c r="I6170">
        <v>93</v>
      </c>
    </row>
    <row r="6171" spans="1:9" x14ac:dyDescent="0.3">
      <c r="A6171">
        <v>8649</v>
      </c>
      <c r="B6171">
        <v>600</v>
      </c>
      <c r="C6171" t="s">
        <v>14005</v>
      </c>
      <c r="D6171" t="s">
        <v>13990</v>
      </c>
      <c r="E6171" t="s">
        <v>14000</v>
      </c>
      <c r="F6171">
        <v>2</v>
      </c>
      <c r="G6171">
        <v>3.1</v>
      </c>
      <c r="H6171" t="s">
        <v>13995</v>
      </c>
      <c r="I6171">
        <v>25</v>
      </c>
    </row>
    <row r="6172" spans="1:9" x14ac:dyDescent="0.3">
      <c r="A6172">
        <v>309435</v>
      </c>
      <c r="B6172">
        <v>800</v>
      </c>
      <c r="C6172" t="s">
        <v>14005</v>
      </c>
      <c r="D6172" t="s">
        <v>14000</v>
      </c>
      <c r="E6172" t="s">
        <v>13990</v>
      </c>
      <c r="F6172">
        <v>2</v>
      </c>
      <c r="G6172">
        <v>3</v>
      </c>
      <c r="H6172" t="s">
        <v>13995</v>
      </c>
      <c r="I6172">
        <v>27</v>
      </c>
    </row>
    <row r="6173" spans="1:9" x14ac:dyDescent="0.3">
      <c r="A6173">
        <v>18371401</v>
      </c>
      <c r="B6173">
        <v>500</v>
      </c>
      <c r="C6173" t="s">
        <v>14005</v>
      </c>
      <c r="D6173" t="s">
        <v>13990</v>
      </c>
      <c r="E6173" t="s">
        <v>14000</v>
      </c>
      <c r="F6173">
        <v>2</v>
      </c>
      <c r="G6173">
        <v>3.1</v>
      </c>
      <c r="H6173" t="s">
        <v>13995</v>
      </c>
      <c r="I6173">
        <v>21</v>
      </c>
    </row>
    <row r="6174" spans="1:9" x14ac:dyDescent="0.3">
      <c r="A6174">
        <v>307138</v>
      </c>
      <c r="B6174">
        <v>1100</v>
      </c>
      <c r="C6174" t="s">
        <v>14005</v>
      </c>
      <c r="D6174" t="s">
        <v>13990</v>
      </c>
      <c r="E6174" t="s">
        <v>14000</v>
      </c>
      <c r="F6174">
        <v>3</v>
      </c>
      <c r="G6174">
        <v>3.4</v>
      </c>
      <c r="H6174" t="s">
        <v>13995</v>
      </c>
      <c r="I6174">
        <v>224</v>
      </c>
    </row>
    <row r="6175" spans="1:9" x14ac:dyDescent="0.3">
      <c r="A6175">
        <v>18420427</v>
      </c>
      <c r="B6175">
        <v>650</v>
      </c>
      <c r="C6175" t="s">
        <v>14005</v>
      </c>
      <c r="D6175" t="s">
        <v>13990</v>
      </c>
      <c r="E6175" t="s">
        <v>13990</v>
      </c>
      <c r="F6175">
        <v>2</v>
      </c>
      <c r="G6175">
        <v>3</v>
      </c>
      <c r="H6175" t="s">
        <v>13995</v>
      </c>
      <c r="I6175">
        <v>4</v>
      </c>
    </row>
    <row r="6176" spans="1:9" x14ac:dyDescent="0.3">
      <c r="A6176">
        <v>305082</v>
      </c>
      <c r="B6176">
        <v>1300</v>
      </c>
      <c r="C6176" t="s">
        <v>14005</v>
      </c>
      <c r="D6176" t="s">
        <v>13990</v>
      </c>
      <c r="E6176" t="s">
        <v>13990</v>
      </c>
      <c r="F6176">
        <v>3</v>
      </c>
      <c r="G6176">
        <v>3.4</v>
      </c>
      <c r="H6176" t="s">
        <v>13995</v>
      </c>
      <c r="I6176">
        <v>246</v>
      </c>
    </row>
    <row r="6177" spans="1:9" x14ac:dyDescent="0.3">
      <c r="A6177">
        <v>305086</v>
      </c>
      <c r="B6177">
        <v>700</v>
      </c>
      <c r="C6177" t="s">
        <v>14005</v>
      </c>
      <c r="D6177" t="s">
        <v>13990</v>
      </c>
      <c r="E6177" t="s">
        <v>13990</v>
      </c>
      <c r="F6177">
        <v>2</v>
      </c>
      <c r="G6177">
        <v>3.2</v>
      </c>
      <c r="H6177" t="s">
        <v>13995</v>
      </c>
      <c r="I6177">
        <v>41</v>
      </c>
    </row>
    <row r="6178" spans="1:9" x14ac:dyDescent="0.3">
      <c r="A6178">
        <v>307541</v>
      </c>
      <c r="B6178">
        <v>350</v>
      </c>
      <c r="C6178" t="s">
        <v>14005</v>
      </c>
      <c r="D6178" t="s">
        <v>13990</v>
      </c>
      <c r="E6178" t="s">
        <v>13990</v>
      </c>
      <c r="F6178">
        <v>1</v>
      </c>
      <c r="G6178">
        <v>3.1</v>
      </c>
      <c r="H6178" t="s">
        <v>13995</v>
      </c>
      <c r="I6178">
        <v>14</v>
      </c>
    </row>
    <row r="6179" spans="1:9" x14ac:dyDescent="0.3">
      <c r="A6179">
        <v>18281968</v>
      </c>
      <c r="B6179">
        <v>100</v>
      </c>
      <c r="C6179" t="s">
        <v>14005</v>
      </c>
      <c r="D6179" t="s">
        <v>13990</v>
      </c>
      <c r="E6179" t="s">
        <v>13990</v>
      </c>
      <c r="F6179">
        <v>1</v>
      </c>
      <c r="G6179">
        <v>3.1</v>
      </c>
      <c r="H6179" t="s">
        <v>13995</v>
      </c>
      <c r="I6179">
        <v>5</v>
      </c>
    </row>
    <row r="6180" spans="1:9" x14ac:dyDescent="0.3">
      <c r="A6180">
        <v>18375382</v>
      </c>
      <c r="B6180">
        <v>600</v>
      </c>
      <c r="C6180" t="s">
        <v>14005</v>
      </c>
      <c r="D6180" t="s">
        <v>13990</v>
      </c>
      <c r="E6180" t="s">
        <v>14000</v>
      </c>
      <c r="F6180">
        <v>2</v>
      </c>
      <c r="G6180">
        <v>3.2</v>
      </c>
      <c r="H6180" t="s">
        <v>13995</v>
      </c>
      <c r="I6180">
        <v>7</v>
      </c>
    </row>
    <row r="6181" spans="1:9" x14ac:dyDescent="0.3">
      <c r="A6181">
        <v>2537</v>
      </c>
      <c r="B6181">
        <v>700</v>
      </c>
      <c r="C6181" t="s">
        <v>14005</v>
      </c>
      <c r="D6181" t="s">
        <v>13990</v>
      </c>
      <c r="E6181" t="s">
        <v>13990</v>
      </c>
      <c r="F6181">
        <v>2</v>
      </c>
      <c r="G6181">
        <v>3.2</v>
      </c>
      <c r="H6181" t="s">
        <v>13995</v>
      </c>
      <c r="I6181">
        <v>16</v>
      </c>
    </row>
    <row r="6182" spans="1:9" x14ac:dyDescent="0.3">
      <c r="A6182">
        <v>311977</v>
      </c>
      <c r="B6182">
        <v>800</v>
      </c>
      <c r="C6182" t="s">
        <v>14005</v>
      </c>
      <c r="D6182" t="s">
        <v>14000</v>
      </c>
      <c r="E6182" t="s">
        <v>14000</v>
      </c>
      <c r="F6182">
        <v>2</v>
      </c>
      <c r="G6182">
        <v>3.3</v>
      </c>
      <c r="H6182" t="s">
        <v>13995</v>
      </c>
      <c r="I6182">
        <v>90</v>
      </c>
    </row>
    <row r="6183" spans="1:9" x14ac:dyDescent="0.3">
      <c r="A6183">
        <v>974</v>
      </c>
      <c r="B6183">
        <v>750</v>
      </c>
      <c r="C6183" t="s">
        <v>14005</v>
      </c>
      <c r="D6183" t="s">
        <v>13990</v>
      </c>
      <c r="E6183" t="s">
        <v>14000</v>
      </c>
      <c r="F6183">
        <v>2</v>
      </c>
      <c r="G6183">
        <v>3.4</v>
      </c>
      <c r="H6183" t="s">
        <v>13995</v>
      </c>
      <c r="I6183">
        <v>53</v>
      </c>
    </row>
    <row r="6184" spans="1:9" x14ac:dyDescent="0.3">
      <c r="A6184">
        <v>4163</v>
      </c>
      <c r="B6184">
        <v>350</v>
      </c>
      <c r="C6184" t="s">
        <v>14005</v>
      </c>
      <c r="D6184" t="s">
        <v>13990</v>
      </c>
      <c r="E6184" t="s">
        <v>14000</v>
      </c>
      <c r="F6184">
        <v>1</v>
      </c>
      <c r="G6184">
        <v>3.4</v>
      </c>
      <c r="H6184" t="s">
        <v>13995</v>
      </c>
      <c r="I6184">
        <v>33</v>
      </c>
    </row>
    <row r="6185" spans="1:9" x14ac:dyDescent="0.3">
      <c r="A6185">
        <v>305694</v>
      </c>
      <c r="B6185">
        <v>600</v>
      </c>
      <c r="C6185" t="s">
        <v>14005</v>
      </c>
      <c r="D6185" t="s">
        <v>13990</v>
      </c>
      <c r="E6185" t="s">
        <v>14000</v>
      </c>
      <c r="F6185">
        <v>2</v>
      </c>
      <c r="G6185">
        <v>2.6</v>
      </c>
      <c r="H6185" t="s">
        <v>13995</v>
      </c>
      <c r="I6185">
        <v>41</v>
      </c>
    </row>
    <row r="6186" spans="1:9" x14ac:dyDescent="0.3">
      <c r="A6186">
        <v>2364</v>
      </c>
      <c r="B6186">
        <v>400</v>
      </c>
      <c r="C6186" t="s">
        <v>14005</v>
      </c>
      <c r="D6186" t="s">
        <v>13990</v>
      </c>
      <c r="E6186" t="s">
        <v>13990</v>
      </c>
      <c r="F6186">
        <v>1</v>
      </c>
      <c r="G6186">
        <v>3.2</v>
      </c>
      <c r="H6186" t="s">
        <v>13995</v>
      </c>
      <c r="I6186">
        <v>49</v>
      </c>
    </row>
    <row r="6187" spans="1:9" x14ac:dyDescent="0.3">
      <c r="A6187">
        <v>305688</v>
      </c>
      <c r="B6187">
        <v>550</v>
      </c>
      <c r="C6187" t="s">
        <v>14005</v>
      </c>
      <c r="D6187" t="s">
        <v>13990</v>
      </c>
      <c r="E6187" t="s">
        <v>13990</v>
      </c>
      <c r="F6187">
        <v>2</v>
      </c>
      <c r="G6187">
        <v>3.3</v>
      </c>
      <c r="H6187" t="s">
        <v>13995</v>
      </c>
      <c r="I6187">
        <v>22</v>
      </c>
    </row>
    <row r="6188" spans="1:9" x14ac:dyDescent="0.3">
      <c r="A6188">
        <v>18255603</v>
      </c>
      <c r="B6188">
        <v>200</v>
      </c>
      <c r="C6188" t="s">
        <v>14005</v>
      </c>
      <c r="D6188" t="s">
        <v>13990</v>
      </c>
      <c r="E6188" t="s">
        <v>13990</v>
      </c>
      <c r="F6188">
        <v>1</v>
      </c>
      <c r="G6188">
        <v>3.3</v>
      </c>
      <c r="H6188" t="s">
        <v>13995</v>
      </c>
      <c r="I6188">
        <v>14</v>
      </c>
    </row>
    <row r="6189" spans="1:9" x14ac:dyDescent="0.3">
      <c r="A6189">
        <v>307548</v>
      </c>
      <c r="B6189">
        <v>300</v>
      </c>
      <c r="C6189" t="s">
        <v>14005</v>
      </c>
      <c r="D6189" t="s">
        <v>13990</v>
      </c>
      <c r="E6189" t="s">
        <v>13990</v>
      </c>
      <c r="F6189">
        <v>1</v>
      </c>
      <c r="G6189">
        <v>3</v>
      </c>
      <c r="H6189" t="s">
        <v>13995</v>
      </c>
      <c r="I6189">
        <v>14</v>
      </c>
    </row>
    <row r="6190" spans="1:9" x14ac:dyDescent="0.3">
      <c r="A6190">
        <v>5932</v>
      </c>
      <c r="B6190">
        <v>400</v>
      </c>
      <c r="C6190" t="s">
        <v>14005</v>
      </c>
      <c r="D6190" t="s">
        <v>13990</v>
      </c>
      <c r="E6190" t="s">
        <v>13990</v>
      </c>
      <c r="F6190">
        <v>1</v>
      </c>
      <c r="G6190">
        <v>3.4</v>
      </c>
      <c r="H6190" t="s">
        <v>13995</v>
      </c>
      <c r="I6190">
        <v>179</v>
      </c>
    </row>
    <row r="6191" spans="1:9" x14ac:dyDescent="0.3">
      <c r="A6191">
        <v>300397</v>
      </c>
      <c r="B6191">
        <v>500</v>
      </c>
      <c r="C6191" t="s">
        <v>14005</v>
      </c>
      <c r="D6191" t="s">
        <v>13990</v>
      </c>
      <c r="E6191" t="s">
        <v>14000</v>
      </c>
      <c r="F6191">
        <v>2</v>
      </c>
      <c r="G6191">
        <v>2.7</v>
      </c>
      <c r="H6191" t="s">
        <v>13995</v>
      </c>
      <c r="I6191">
        <v>114</v>
      </c>
    </row>
    <row r="6192" spans="1:9" x14ac:dyDescent="0.3">
      <c r="A6192">
        <v>969</v>
      </c>
      <c r="B6192">
        <v>750</v>
      </c>
      <c r="C6192" t="s">
        <v>14005</v>
      </c>
      <c r="D6192" t="s">
        <v>14000</v>
      </c>
      <c r="E6192" t="s">
        <v>14000</v>
      </c>
      <c r="F6192">
        <v>2</v>
      </c>
      <c r="G6192">
        <v>2.6</v>
      </c>
      <c r="H6192" t="s">
        <v>13995</v>
      </c>
      <c r="I6192">
        <v>45</v>
      </c>
    </row>
    <row r="6193" spans="1:9" x14ac:dyDescent="0.3">
      <c r="A6193">
        <v>303122</v>
      </c>
      <c r="B6193">
        <v>300</v>
      </c>
      <c r="C6193" t="s">
        <v>14005</v>
      </c>
      <c r="D6193" t="s">
        <v>13990</v>
      </c>
      <c r="E6193" t="s">
        <v>13990</v>
      </c>
      <c r="F6193">
        <v>1</v>
      </c>
      <c r="G6193">
        <v>3.2</v>
      </c>
      <c r="H6193" t="s">
        <v>13995</v>
      </c>
      <c r="I6193">
        <v>22</v>
      </c>
    </row>
    <row r="6194" spans="1:9" x14ac:dyDescent="0.3">
      <c r="A6194">
        <v>8652</v>
      </c>
      <c r="B6194">
        <v>400</v>
      </c>
      <c r="C6194" t="s">
        <v>14005</v>
      </c>
      <c r="D6194" t="s">
        <v>13990</v>
      </c>
      <c r="E6194" t="s">
        <v>13990</v>
      </c>
      <c r="F6194">
        <v>1</v>
      </c>
      <c r="G6194">
        <v>3</v>
      </c>
      <c r="H6194" t="s">
        <v>13995</v>
      </c>
      <c r="I6194">
        <v>10</v>
      </c>
    </row>
    <row r="6195" spans="1:9" x14ac:dyDescent="0.3">
      <c r="A6195">
        <v>18420456</v>
      </c>
      <c r="B6195">
        <v>1300</v>
      </c>
      <c r="C6195" t="s">
        <v>14005</v>
      </c>
      <c r="D6195" t="s">
        <v>14000</v>
      </c>
      <c r="E6195" t="s">
        <v>13990</v>
      </c>
      <c r="F6195">
        <v>3</v>
      </c>
      <c r="G6195">
        <v>4.5999999999999996</v>
      </c>
      <c r="H6195" t="s">
        <v>13992</v>
      </c>
      <c r="I6195">
        <v>128</v>
      </c>
    </row>
    <row r="6196" spans="1:9" x14ac:dyDescent="0.3">
      <c r="A6196">
        <v>18445790</v>
      </c>
      <c r="B6196">
        <v>1400</v>
      </c>
      <c r="C6196" t="s">
        <v>14005</v>
      </c>
      <c r="D6196" t="s">
        <v>13990</v>
      </c>
      <c r="E6196" t="s">
        <v>13990</v>
      </c>
      <c r="F6196">
        <v>3</v>
      </c>
      <c r="G6196">
        <v>4.8</v>
      </c>
      <c r="H6196" t="s">
        <v>13992</v>
      </c>
      <c r="I6196">
        <v>83</v>
      </c>
    </row>
    <row r="6197" spans="1:9" x14ac:dyDescent="0.3">
      <c r="A6197">
        <v>313368</v>
      </c>
      <c r="B6197">
        <v>150</v>
      </c>
      <c r="C6197" t="s">
        <v>14005</v>
      </c>
      <c r="D6197" t="s">
        <v>13990</v>
      </c>
      <c r="E6197" t="s">
        <v>14000</v>
      </c>
      <c r="F6197">
        <v>1</v>
      </c>
      <c r="G6197">
        <v>4.7</v>
      </c>
      <c r="H6197" t="s">
        <v>13992</v>
      </c>
      <c r="I6197">
        <v>474</v>
      </c>
    </row>
    <row r="6198" spans="1:9" x14ac:dyDescent="0.3">
      <c r="A6198">
        <v>18037817</v>
      </c>
      <c r="B6198">
        <v>1500</v>
      </c>
      <c r="C6198" t="s">
        <v>14005</v>
      </c>
      <c r="D6198" t="s">
        <v>14000</v>
      </c>
      <c r="E6198" t="s">
        <v>13990</v>
      </c>
      <c r="F6198">
        <v>3</v>
      </c>
      <c r="G6198">
        <v>4.5</v>
      </c>
      <c r="H6198" t="s">
        <v>13992</v>
      </c>
      <c r="I6198">
        <v>778</v>
      </c>
    </row>
    <row r="6199" spans="1:9" x14ac:dyDescent="0.3">
      <c r="A6199">
        <v>304746</v>
      </c>
      <c r="B6199">
        <v>2000</v>
      </c>
      <c r="C6199" t="s">
        <v>14005</v>
      </c>
      <c r="D6199" t="s">
        <v>14000</v>
      </c>
      <c r="E6199" t="s">
        <v>13990</v>
      </c>
      <c r="F6199">
        <v>4</v>
      </c>
      <c r="G6199">
        <v>4.5999999999999996</v>
      </c>
      <c r="H6199" t="s">
        <v>13992</v>
      </c>
      <c r="I6199">
        <v>1691</v>
      </c>
    </row>
    <row r="6200" spans="1:9" x14ac:dyDescent="0.3">
      <c r="A6200">
        <v>9458</v>
      </c>
      <c r="B6200">
        <v>400</v>
      </c>
      <c r="C6200" t="s">
        <v>14005</v>
      </c>
      <c r="D6200" t="s">
        <v>13990</v>
      </c>
      <c r="E6200" t="s">
        <v>13990</v>
      </c>
      <c r="F6200">
        <v>1</v>
      </c>
      <c r="G6200">
        <v>3.9</v>
      </c>
      <c r="H6200" t="s">
        <v>13994</v>
      </c>
      <c r="I6200">
        <v>170</v>
      </c>
    </row>
    <row r="6201" spans="1:9" x14ac:dyDescent="0.3">
      <c r="A6201">
        <v>5878</v>
      </c>
      <c r="B6201">
        <v>100</v>
      </c>
      <c r="C6201" t="s">
        <v>14005</v>
      </c>
      <c r="D6201" t="s">
        <v>13990</v>
      </c>
      <c r="E6201" t="s">
        <v>13990</v>
      </c>
      <c r="F6201">
        <v>1</v>
      </c>
      <c r="G6201">
        <v>3.8</v>
      </c>
      <c r="H6201" t="s">
        <v>13994</v>
      </c>
      <c r="I6201">
        <v>413</v>
      </c>
    </row>
    <row r="6202" spans="1:9" x14ac:dyDescent="0.3">
      <c r="A6202">
        <v>18384134</v>
      </c>
      <c r="B6202">
        <v>400</v>
      </c>
      <c r="C6202" t="s">
        <v>14005</v>
      </c>
      <c r="D6202" t="s">
        <v>13990</v>
      </c>
      <c r="E6202" t="s">
        <v>14000</v>
      </c>
      <c r="F6202">
        <v>1</v>
      </c>
      <c r="G6202">
        <v>3.7</v>
      </c>
      <c r="H6202" t="s">
        <v>13994</v>
      </c>
      <c r="I6202">
        <v>43</v>
      </c>
    </row>
    <row r="6203" spans="1:9" x14ac:dyDescent="0.3">
      <c r="A6203">
        <v>3086</v>
      </c>
      <c r="B6203">
        <v>1100</v>
      </c>
      <c r="C6203" t="s">
        <v>14005</v>
      </c>
      <c r="D6203" t="s">
        <v>13990</v>
      </c>
      <c r="E6203" t="s">
        <v>14000</v>
      </c>
      <c r="F6203">
        <v>3</v>
      </c>
      <c r="G6203">
        <v>3.6</v>
      </c>
      <c r="H6203" t="s">
        <v>13994</v>
      </c>
      <c r="I6203">
        <v>364</v>
      </c>
    </row>
    <row r="6204" spans="1:9" x14ac:dyDescent="0.3">
      <c r="A6204">
        <v>497</v>
      </c>
      <c r="B6204">
        <v>550</v>
      </c>
      <c r="C6204" t="s">
        <v>14005</v>
      </c>
      <c r="D6204" t="s">
        <v>13990</v>
      </c>
      <c r="E6204" t="s">
        <v>13990</v>
      </c>
      <c r="F6204">
        <v>2</v>
      </c>
      <c r="G6204">
        <v>3.8</v>
      </c>
      <c r="H6204" t="s">
        <v>13994</v>
      </c>
      <c r="I6204">
        <v>334</v>
      </c>
    </row>
    <row r="6205" spans="1:9" x14ac:dyDescent="0.3">
      <c r="A6205">
        <v>18461723</v>
      </c>
      <c r="B6205">
        <v>200</v>
      </c>
      <c r="C6205" t="s">
        <v>14005</v>
      </c>
      <c r="D6205" t="s">
        <v>13990</v>
      </c>
      <c r="E6205" t="s">
        <v>13990</v>
      </c>
      <c r="F6205">
        <v>1</v>
      </c>
      <c r="G6205">
        <v>3.5</v>
      </c>
      <c r="H6205" t="s">
        <v>13994</v>
      </c>
      <c r="I6205">
        <v>21</v>
      </c>
    </row>
    <row r="6206" spans="1:9" x14ac:dyDescent="0.3">
      <c r="A6206">
        <v>18163908</v>
      </c>
      <c r="B6206">
        <v>1100</v>
      </c>
      <c r="C6206" t="s">
        <v>14005</v>
      </c>
      <c r="D6206" t="s">
        <v>14000</v>
      </c>
      <c r="E6206" t="s">
        <v>13990</v>
      </c>
      <c r="F6206">
        <v>3</v>
      </c>
      <c r="G6206">
        <v>3.9</v>
      </c>
      <c r="H6206" t="s">
        <v>13994</v>
      </c>
      <c r="I6206">
        <v>605</v>
      </c>
    </row>
    <row r="6207" spans="1:9" x14ac:dyDescent="0.3">
      <c r="A6207">
        <v>18037816</v>
      </c>
      <c r="B6207">
        <v>1400</v>
      </c>
      <c r="C6207" t="s">
        <v>14005</v>
      </c>
      <c r="D6207" t="s">
        <v>13990</v>
      </c>
      <c r="E6207" t="s">
        <v>14000</v>
      </c>
      <c r="F6207">
        <v>3</v>
      </c>
      <c r="G6207">
        <v>3.8</v>
      </c>
      <c r="H6207" t="s">
        <v>13994</v>
      </c>
      <c r="I6207">
        <v>280</v>
      </c>
    </row>
    <row r="6208" spans="1:9" x14ac:dyDescent="0.3">
      <c r="A6208">
        <v>312482</v>
      </c>
      <c r="B6208">
        <v>1650</v>
      </c>
      <c r="C6208" t="s">
        <v>14005</v>
      </c>
      <c r="D6208" t="s">
        <v>14000</v>
      </c>
      <c r="E6208" t="s">
        <v>14000</v>
      </c>
      <c r="F6208">
        <v>3</v>
      </c>
      <c r="G6208">
        <v>3.8</v>
      </c>
      <c r="H6208" t="s">
        <v>13994</v>
      </c>
      <c r="I6208">
        <v>316</v>
      </c>
    </row>
    <row r="6209" spans="1:9" x14ac:dyDescent="0.3">
      <c r="A6209">
        <v>18222577</v>
      </c>
      <c r="B6209">
        <v>1700</v>
      </c>
      <c r="C6209" t="s">
        <v>14005</v>
      </c>
      <c r="D6209" t="s">
        <v>14000</v>
      </c>
      <c r="E6209" t="s">
        <v>13990</v>
      </c>
      <c r="F6209">
        <v>3</v>
      </c>
      <c r="G6209">
        <v>3.9</v>
      </c>
      <c r="H6209" t="s">
        <v>13994</v>
      </c>
      <c r="I6209">
        <v>88</v>
      </c>
    </row>
    <row r="6210" spans="1:9" x14ac:dyDescent="0.3">
      <c r="A6210">
        <v>966</v>
      </c>
      <c r="B6210">
        <v>1100</v>
      </c>
      <c r="C6210" t="s">
        <v>14005</v>
      </c>
      <c r="D6210" t="s">
        <v>13990</v>
      </c>
      <c r="E6210" t="s">
        <v>13990</v>
      </c>
      <c r="F6210">
        <v>3</v>
      </c>
      <c r="G6210">
        <v>3.7</v>
      </c>
      <c r="H6210" t="s">
        <v>13994</v>
      </c>
      <c r="I6210">
        <v>662</v>
      </c>
    </row>
    <row r="6211" spans="1:9" x14ac:dyDescent="0.3">
      <c r="A6211">
        <v>217</v>
      </c>
      <c r="B6211">
        <v>700</v>
      </c>
      <c r="C6211" t="s">
        <v>14005</v>
      </c>
      <c r="D6211" t="s">
        <v>13990</v>
      </c>
      <c r="E6211" t="s">
        <v>13990</v>
      </c>
      <c r="F6211">
        <v>2</v>
      </c>
      <c r="G6211">
        <v>3.5</v>
      </c>
      <c r="H6211" t="s">
        <v>13994</v>
      </c>
      <c r="I6211">
        <v>194</v>
      </c>
    </row>
    <row r="6212" spans="1:9" x14ac:dyDescent="0.3">
      <c r="A6212">
        <v>18245274</v>
      </c>
      <c r="B6212">
        <v>1300</v>
      </c>
      <c r="C6212" t="s">
        <v>14005</v>
      </c>
      <c r="D6212" t="s">
        <v>14000</v>
      </c>
      <c r="E6212" t="s">
        <v>14000</v>
      </c>
      <c r="F6212">
        <v>3</v>
      </c>
      <c r="G6212">
        <v>3.7</v>
      </c>
      <c r="H6212" t="s">
        <v>13994</v>
      </c>
      <c r="I6212">
        <v>282</v>
      </c>
    </row>
    <row r="6213" spans="1:9" x14ac:dyDescent="0.3">
      <c r="A6213">
        <v>5931</v>
      </c>
      <c r="B6213">
        <v>300</v>
      </c>
      <c r="C6213" t="s">
        <v>14005</v>
      </c>
      <c r="D6213" t="s">
        <v>13990</v>
      </c>
      <c r="E6213" t="s">
        <v>13990</v>
      </c>
      <c r="F6213">
        <v>1</v>
      </c>
      <c r="G6213">
        <v>3.6</v>
      </c>
      <c r="H6213" t="s">
        <v>13994</v>
      </c>
      <c r="I6213">
        <v>120</v>
      </c>
    </row>
    <row r="6214" spans="1:9" x14ac:dyDescent="0.3">
      <c r="A6214">
        <v>1158</v>
      </c>
      <c r="B6214">
        <v>400</v>
      </c>
      <c r="C6214" t="s">
        <v>14005</v>
      </c>
      <c r="D6214" t="s">
        <v>13990</v>
      </c>
      <c r="E6214" t="s">
        <v>14000</v>
      </c>
      <c r="F6214">
        <v>1</v>
      </c>
      <c r="G6214">
        <v>3.9</v>
      </c>
      <c r="H6214" t="s">
        <v>13994</v>
      </c>
      <c r="I6214">
        <v>122</v>
      </c>
    </row>
    <row r="6215" spans="1:9" x14ac:dyDescent="0.3">
      <c r="A6215">
        <v>309845</v>
      </c>
      <c r="B6215">
        <v>1700</v>
      </c>
      <c r="C6215" t="s">
        <v>14005</v>
      </c>
      <c r="D6215" t="s">
        <v>14000</v>
      </c>
      <c r="E6215" t="s">
        <v>13990</v>
      </c>
      <c r="F6215">
        <v>3</v>
      </c>
      <c r="G6215">
        <v>3.5</v>
      </c>
      <c r="H6215" t="s">
        <v>13994</v>
      </c>
      <c r="I6215">
        <v>313</v>
      </c>
    </row>
    <row r="6216" spans="1:9" x14ac:dyDescent="0.3">
      <c r="A6216">
        <v>18273540</v>
      </c>
      <c r="B6216">
        <v>1250</v>
      </c>
      <c r="C6216" t="s">
        <v>14005</v>
      </c>
      <c r="D6216" t="s">
        <v>14000</v>
      </c>
      <c r="E6216" t="s">
        <v>14000</v>
      </c>
      <c r="F6216">
        <v>3</v>
      </c>
      <c r="G6216">
        <v>3.7</v>
      </c>
      <c r="H6216" t="s">
        <v>13994</v>
      </c>
      <c r="I6216">
        <v>196</v>
      </c>
    </row>
    <row r="6217" spans="1:9" x14ac:dyDescent="0.3">
      <c r="A6217">
        <v>310768</v>
      </c>
      <c r="B6217">
        <v>1250</v>
      </c>
      <c r="C6217" t="s">
        <v>14005</v>
      </c>
      <c r="D6217" t="s">
        <v>14000</v>
      </c>
      <c r="E6217" t="s">
        <v>14000</v>
      </c>
      <c r="F6217">
        <v>3</v>
      </c>
      <c r="G6217">
        <v>3.8</v>
      </c>
      <c r="H6217" t="s">
        <v>13994</v>
      </c>
      <c r="I6217">
        <v>374</v>
      </c>
    </row>
    <row r="6218" spans="1:9" x14ac:dyDescent="0.3">
      <c r="A6218">
        <v>18322658</v>
      </c>
      <c r="B6218">
        <v>800</v>
      </c>
      <c r="C6218" t="s">
        <v>14005</v>
      </c>
      <c r="D6218" t="s">
        <v>14000</v>
      </c>
      <c r="E6218" t="s">
        <v>14000</v>
      </c>
      <c r="F6218">
        <v>2</v>
      </c>
      <c r="G6218">
        <v>3.8</v>
      </c>
      <c r="H6218" t="s">
        <v>13994</v>
      </c>
      <c r="I6218">
        <v>96</v>
      </c>
    </row>
    <row r="6219" spans="1:9" x14ac:dyDescent="0.3">
      <c r="A6219">
        <v>18228867</v>
      </c>
      <c r="B6219">
        <v>1200</v>
      </c>
      <c r="C6219" t="s">
        <v>14005</v>
      </c>
      <c r="D6219" t="s">
        <v>14000</v>
      </c>
      <c r="E6219" t="s">
        <v>13990</v>
      </c>
      <c r="F6219">
        <v>3</v>
      </c>
      <c r="G6219">
        <v>3.6</v>
      </c>
      <c r="H6219" t="s">
        <v>13994</v>
      </c>
      <c r="I6219">
        <v>751</v>
      </c>
    </row>
    <row r="6220" spans="1:9" x14ac:dyDescent="0.3">
      <c r="A6220">
        <v>18384149</v>
      </c>
      <c r="B6220">
        <v>1500</v>
      </c>
      <c r="C6220" t="s">
        <v>14005</v>
      </c>
      <c r="D6220" t="s">
        <v>14000</v>
      </c>
      <c r="E6220" t="s">
        <v>13990</v>
      </c>
      <c r="F6220">
        <v>3</v>
      </c>
      <c r="G6220">
        <v>3.9</v>
      </c>
      <c r="H6220" t="s">
        <v>13994</v>
      </c>
      <c r="I6220">
        <v>168</v>
      </c>
    </row>
    <row r="6221" spans="1:9" x14ac:dyDescent="0.3">
      <c r="A6221">
        <v>18294265</v>
      </c>
      <c r="B6221">
        <v>2200</v>
      </c>
      <c r="C6221" t="s">
        <v>14005</v>
      </c>
      <c r="D6221" t="s">
        <v>14000</v>
      </c>
      <c r="E6221" t="s">
        <v>13990</v>
      </c>
      <c r="F6221">
        <v>4</v>
      </c>
      <c r="G6221">
        <v>3.9</v>
      </c>
      <c r="H6221" t="s">
        <v>13994</v>
      </c>
      <c r="I6221">
        <v>404</v>
      </c>
    </row>
    <row r="6222" spans="1:9" x14ac:dyDescent="0.3">
      <c r="A6222">
        <v>18472653</v>
      </c>
      <c r="B6222">
        <v>2000</v>
      </c>
      <c r="C6222" t="s">
        <v>14005</v>
      </c>
      <c r="D6222" t="s">
        <v>14000</v>
      </c>
      <c r="E6222" t="s">
        <v>13990</v>
      </c>
      <c r="F6222">
        <v>4</v>
      </c>
      <c r="G6222">
        <v>3.8</v>
      </c>
      <c r="H6222" t="s">
        <v>13994</v>
      </c>
      <c r="I6222">
        <v>52</v>
      </c>
    </row>
    <row r="6223" spans="1:9" x14ac:dyDescent="0.3">
      <c r="A6223">
        <v>188</v>
      </c>
      <c r="B6223">
        <v>500</v>
      </c>
      <c r="C6223" t="s">
        <v>14005</v>
      </c>
      <c r="D6223" t="s">
        <v>13990</v>
      </c>
      <c r="E6223" t="s">
        <v>14000</v>
      </c>
      <c r="F6223">
        <v>2</v>
      </c>
      <c r="G6223">
        <v>3.7</v>
      </c>
      <c r="H6223" t="s">
        <v>13994</v>
      </c>
      <c r="I6223">
        <v>161</v>
      </c>
    </row>
    <row r="6224" spans="1:9" x14ac:dyDescent="0.3">
      <c r="A6224">
        <v>306014</v>
      </c>
      <c r="B6224">
        <v>500</v>
      </c>
      <c r="C6224" t="s">
        <v>14005</v>
      </c>
      <c r="D6224" t="s">
        <v>13990</v>
      </c>
      <c r="E6224" t="s">
        <v>14000</v>
      </c>
      <c r="F6224">
        <v>2</v>
      </c>
      <c r="G6224">
        <v>3.8</v>
      </c>
      <c r="H6224" t="s">
        <v>13994</v>
      </c>
      <c r="I6224">
        <v>160</v>
      </c>
    </row>
    <row r="6225" spans="1:9" x14ac:dyDescent="0.3">
      <c r="A6225">
        <v>18281954</v>
      </c>
      <c r="B6225">
        <v>550</v>
      </c>
      <c r="C6225" t="s">
        <v>14005</v>
      </c>
      <c r="D6225" t="s">
        <v>13990</v>
      </c>
      <c r="E6225" t="s">
        <v>14000</v>
      </c>
      <c r="F6225">
        <v>2</v>
      </c>
      <c r="G6225">
        <v>3.7</v>
      </c>
      <c r="H6225" t="s">
        <v>13994</v>
      </c>
      <c r="I6225">
        <v>81</v>
      </c>
    </row>
    <row r="6226" spans="1:9" x14ac:dyDescent="0.3">
      <c r="A6226">
        <v>306410</v>
      </c>
      <c r="B6226">
        <v>250</v>
      </c>
      <c r="C6226" t="s">
        <v>14005</v>
      </c>
      <c r="D6226" t="s">
        <v>13990</v>
      </c>
      <c r="E6226" t="s">
        <v>14000</v>
      </c>
      <c r="F6226">
        <v>1</v>
      </c>
      <c r="G6226">
        <v>3.8</v>
      </c>
      <c r="H6226" t="s">
        <v>13994</v>
      </c>
      <c r="I6226">
        <v>166</v>
      </c>
    </row>
    <row r="6227" spans="1:9" x14ac:dyDescent="0.3">
      <c r="A6227">
        <v>837</v>
      </c>
      <c r="B6227">
        <v>800</v>
      </c>
      <c r="C6227" t="s">
        <v>14005</v>
      </c>
      <c r="D6227" t="s">
        <v>14000</v>
      </c>
      <c r="E6227" t="s">
        <v>13990</v>
      </c>
      <c r="F6227">
        <v>2</v>
      </c>
      <c r="G6227">
        <v>3.6</v>
      </c>
      <c r="H6227" t="s">
        <v>13994</v>
      </c>
      <c r="I6227">
        <v>622</v>
      </c>
    </row>
    <row r="6228" spans="1:9" x14ac:dyDescent="0.3">
      <c r="A6228">
        <v>18438452</v>
      </c>
      <c r="B6228">
        <v>250</v>
      </c>
      <c r="C6228" t="s">
        <v>14005</v>
      </c>
      <c r="D6228" t="s">
        <v>13990</v>
      </c>
      <c r="E6228" t="s">
        <v>13990</v>
      </c>
      <c r="F6228">
        <v>1</v>
      </c>
      <c r="G6228">
        <v>3.6</v>
      </c>
      <c r="H6228" t="s">
        <v>13994</v>
      </c>
      <c r="I6228">
        <v>23</v>
      </c>
    </row>
    <row r="6229" spans="1:9" x14ac:dyDescent="0.3">
      <c r="A6229">
        <v>965</v>
      </c>
      <c r="B6229">
        <v>700</v>
      </c>
      <c r="C6229" t="s">
        <v>14005</v>
      </c>
      <c r="D6229" t="s">
        <v>13990</v>
      </c>
      <c r="E6229" t="s">
        <v>14000</v>
      </c>
      <c r="F6229">
        <v>2</v>
      </c>
      <c r="G6229">
        <v>3.7</v>
      </c>
      <c r="H6229" t="s">
        <v>13994</v>
      </c>
      <c r="I6229">
        <v>422</v>
      </c>
    </row>
    <row r="6230" spans="1:9" x14ac:dyDescent="0.3">
      <c r="A6230">
        <v>310167</v>
      </c>
      <c r="B6230">
        <v>2000</v>
      </c>
      <c r="C6230" t="s">
        <v>14005</v>
      </c>
      <c r="D6230" t="s">
        <v>14000</v>
      </c>
      <c r="E6230" t="s">
        <v>14000</v>
      </c>
      <c r="F6230">
        <v>4</v>
      </c>
      <c r="G6230">
        <v>3.8</v>
      </c>
      <c r="H6230" t="s">
        <v>13994</v>
      </c>
      <c r="I6230">
        <v>300</v>
      </c>
    </row>
    <row r="6231" spans="1:9" x14ac:dyDescent="0.3">
      <c r="A6231">
        <v>17953943</v>
      </c>
      <c r="B6231">
        <v>500</v>
      </c>
      <c r="C6231" t="s">
        <v>14005</v>
      </c>
      <c r="D6231" t="s">
        <v>13990</v>
      </c>
      <c r="E6231" t="s">
        <v>14000</v>
      </c>
      <c r="F6231">
        <v>2</v>
      </c>
      <c r="G6231">
        <v>3.9</v>
      </c>
      <c r="H6231" t="s">
        <v>13994</v>
      </c>
      <c r="I6231">
        <v>606</v>
      </c>
    </row>
    <row r="6232" spans="1:9" x14ac:dyDescent="0.3">
      <c r="A6232">
        <v>18241862</v>
      </c>
      <c r="B6232">
        <v>1400</v>
      </c>
      <c r="C6232" t="s">
        <v>14005</v>
      </c>
      <c r="D6232" t="s">
        <v>14000</v>
      </c>
      <c r="E6232" t="s">
        <v>13990</v>
      </c>
      <c r="F6232">
        <v>3</v>
      </c>
      <c r="G6232">
        <v>3.8</v>
      </c>
      <c r="H6232" t="s">
        <v>13994</v>
      </c>
      <c r="I6232">
        <v>305</v>
      </c>
    </row>
    <row r="6233" spans="1:9" x14ac:dyDescent="0.3">
      <c r="A6233">
        <v>18412880</v>
      </c>
      <c r="B6233">
        <v>1200</v>
      </c>
      <c r="C6233" t="s">
        <v>14005</v>
      </c>
      <c r="D6233" t="s">
        <v>14000</v>
      </c>
      <c r="E6233" t="s">
        <v>13990</v>
      </c>
      <c r="F6233">
        <v>3</v>
      </c>
      <c r="G6233">
        <v>3.5</v>
      </c>
      <c r="H6233" t="s">
        <v>13994</v>
      </c>
      <c r="I6233">
        <v>35</v>
      </c>
    </row>
    <row r="6234" spans="1:9" x14ac:dyDescent="0.3">
      <c r="A6234">
        <v>313071</v>
      </c>
      <c r="B6234">
        <v>500</v>
      </c>
      <c r="C6234" t="s">
        <v>14005</v>
      </c>
      <c r="D6234" t="s">
        <v>13990</v>
      </c>
      <c r="E6234" t="s">
        <v>14000</v>
      </c>
      <c r="F6234">
        <v>2</v>
      </c>
      <c r="G6234">
        <v>3.6</v>
      </c>
      <c r="H6234" t="s">
        <v>13994</v>
      </c>
      <c r="I6234">
        <v>74</v>
      </c>
    </row>
    <row r="6235" spans="1:9" x14ac:dyDescent="0.3">
      <c r="A6235">
        <v>310395</v>
      </c>
      <c r="B6235">
        <v>1600</v>
      </c>
      <c r="C6235" t="s">
        <v>14005</v>
      </c>
      <c r="D6235" t="s">
        <v>14000</v>
      </c>
      <c r="E6235" t="s">
        <v>14000</v>
      </c>
      <c r="F6235">
        <v>3</v>
      </c>
      <c r="G6235">
        <v>3.6</v>
      </c>
      <c r="H6235" t="s">
        <v>13994</v>
      </c>
      <c r="I6235">
        <v>742</v>
      </c>
    </row>
    <row r="6236" spans="1:9" x14ac:dyDescent="0.3">
      <c r="A6236">
        <v>6195</v>
      </c>
      <c r="B6236">
        <v>1300</v>
      </c>
      <c r="C6236" t="s">
        <v>14005</v>
      </c>
      <c r="D6236" t="s">
        <v>14000</v>
      </c>
      <c r="E6236" t="s">
        <v>14000</v>
      </c>
      <c r="F6236">
        <v>3</v>
      </c>
      <c r="G6236">
        <v>3.8</v>
      </c>
      <c r="H6236" t="s">
        <v>13994</v>
      </c>
      <c r="I6236">
        <v>608</v>
      </c>
    </row>
    <row r="6237" spans="1:9" x14ac:dyDescent="0.3">
      <c r="A6237">
        <v>18311919</v>
      </c>
      <c r="B6237">
        <v>600</v>
      </c>
      <c r="C6237" t="s">
        <v>14005</v>
      </c>
      <c r="D6237" t="s">
        <v>13990</v>
      </c>
      <c r="E6237" t="s">
        <v>14000</v>
      </c>
      <c r="F6237">
        <v>2</v>
      </c>
      <c r="G6237">
        <v>3.7</v>
      </c>
      <c r="H6237" t="s">
        <v>13994</v>
      </c>
      <c r="I6237">
        <v>46</v>
      </c>
    </row>
    <row r="6238" spans="1:9" x14ac:dyDescent="0.3">
      <c r="A6238">
        <v>3083</v>
      </c>
      <c r="B6238">
        <v>1500</v>
      </c>
      <c r="C6238" t="s">
        <v>14005</v>
      </c>
      <c r="D6238" t="s">
        <v>13990</v>
      </c>
      <c r="E6238" t="s">
        <v>14000</v>
      </c>
      <c r="F6238">
        <v>3</v>
      </c>
      <c r="G6238">
        <v>3.7</v>
      </c>
      <c r="H6238" t="s">
        <v>13994</v>
      </c>
      <c r="I6238">
        <v>699</v>
      </c>
    </row>
    <row r="6239" spans="1:9" x14ac:dyDescent="0.3">
      <c r="A6239">
        <v>307549</v>
      </c>
      <c r="B6239">
        <v>100</v>
      </c>
      <c r="C6239" t="s">
        <v>14005</v>
      </c>
      <c r="D6239" t="s">
        <v>13990</v>
      </c>
      <c r="E6239" t="s">
        <v>13990</v>
      </c>
      <c r="F6239">
        <v>1</v>
      </c>
      <c r="G6239">
        <v>0</v>
      </c>
      <c r="H6239" t="s">
        <v>13993</v>
      </c>
      <c r="I6239">
        <v>3</v>
      </c>
    </row>
    <row r="6240" spans="1:9" x14ac:dyDescent="0.3">
      <c r="A6240">
        <v>7287</v>
      </c>
      <c r="B6240">
        <v>600</v>
      </c>
      <c r="C6240" t="s">
        <v>14005</v>
      </c>
      <c r="D6240" t="s">
        <v>13990</v>
      </c>
      <c r="E6240" t="s">
        <v>14000</v>
      </c>
      <c r="F6240">
        <v>2</v>
      </c>
      <c r="G6240">
        <v>2.2000000000000002</v>
      </c>
      <c r="H6240" t="s">
        <v>13997</v>
      </c>
      <c r="I6240">
        <v>126</v>
      </c>
    </row>
    <row r="6241" spans="1:9" x14ac:dyDescent="0.3">
      <c r="A6241">
        <v>306476</v>
      </c>
      <c r="B6241">
        <v>1400</v>
      </c>
      <c r="C6241" t="s">
        <v>14005</v>
      </c>
      <c r="D6241" t="s">
        <v>13990</v>
      </c>
      <c r="E6241" t="s">
        <v>13990</v>
      </c>
      <c r="F6241">
        <v>3</v>
      </c>
      <c r="G6241">
        <v>4.0999999999999996</v>
      </c>
      <c r="H6241" t="s">
        <v>13989</v>
      </c>
      <c r="I6241">
        <v>1980</v>
      </c>
    </row>
    <row r="6242" spans="1:9" x14ac:dyDescent="0.3">
      <c r="A6242">
        <v>18369780</v>
      </c>
      <c r="B6242">
        <v>1500</v>
      </c>
      <c r="C6242" t="s">
        <v>14005</v>
      </c>
      <c r="D6242" t="s">
        <v>14000</v>
      </c>
      <c r="E6242" t="s">
        <v>14000</v>
      </c>
      <c r="F6242">
        <v>3</v>
      </c>
      <c r="G6242">
        <v>4.2</v>
      </c>
      <c r="H6242" t="s">
        <v>13989</v>
      </c>
      <c r="I6242">
        <v>91</v>
      </c>
    </row>
    <row r="6243" spans="1:9" x14ac:dyDescent="0.3">
      <c r="A6243">
        <v>18412888</v>
      </c>
      <c r="B6243">
        <v>1000</v>
      </c>
      <c r="C6243" t="s">
        <v>14005</v>
      </c>
      <c r="D6243" t="s">
        <v>14000</v>
      </c>
      <c r="E6243" t="s">
        <v>13990</v>
      </c>
      <c r="F6243">
        <v>3</v>
      </c>
      <c r="G6243">
        <v>4</v>
      </c>
      <c r="H6243" t="s">
        <v>13989</v>
      </c>
      <c r="I6243">
        <v>115</v>
      </c>
    </row>
    <row r="6244" spans="1:9" x14ac:dyDescent="0.3">
      <c r="A6244">
        <v>304233</v>
      </c>
      <c r="B6244">
        <v>1350</v>
      </c>
      <c r="C6244" t="s">
        <v>14005</v>
      </c>
      <c r="D6244" t="s">
        <v>14000</v>
      </c>
      <c r="E6244" t="s">
        <v>14000</v>
      </c>
      <c r="F6244">
        <v>3</v>
      </c>
      <c r="G6244">
        <v>4</v>
      </c>
      <c r="H6244" t="s">
        <v>13989</v>
      </c>
      <c r="I6244">
        <v>345</v>
      </c>
    </row>
    <row r="6245" spans="1:9" x14ac:dyDescent="0.3">
      <c r="A6245">
        <v>18345778</v>
      </c>
      <c r="B6245">
        <v>700</v>
      </c>
      <c r="C6245" t="s">
        <v>14005</v>
      </c>
      <c r="D6245" t="s">
        <v>13990</v>
      </c>
      <c r="E6245" t="s">
        <v>14000</v>
      </c>
      <c r="F6245">
        <v>2</v>
      </c>
      <c r="G6245">
        <v>4.4000000000000004</v>
      </c>
      <c r="H6245" t="s">
        <v>13989</v>
      </c>
      <c r="I6245">
        <v>229</v>
      </c>
    </row>
    <row r="6246" spans="1:9" x14ac:dyDescent="0.3">
      <c r="A6246">
        <v>18430901</v>
      </c>
      <c r="B6246">
        <v>800</v>
      </c>
      <c r="C6246" t="s">
        <v>14005</v>
      </c>
      <c r="D6246" t="s">
        <v>14000</v>
      </c>
      <c r="E6246" t="s">
        <v>13990</v>
      </c>
      <c r="F6246">
        <v>2</v>
      </c>
      <c r="G6246">
        <v>4.4000000000000004</v>
      </c>
      <c r="H6246" t="s">
        <v>13989</v>
      </c>
      <c r="I6246">
        <v>153</v>
      </c>
    </row>
    <row r="6247" spans="1:9" x14ac:dyDescent="0.3">
      <c r="A6247">
        <v>18427236</v>
      </c>
      <c r="B6247">
        <v>300</v>
      </c>
      <c r="C6247" t="s">
        <v>14005</v>
      </c>
      <c r="D6247" t="s">
        <v>13990</v>
      </c>
      <c r="E6247" t="s">
        <v>14000</v>
      </c>
      <c r="F6247">
        <v>1</v>
      </c>
      <c r="G6247">
        <v>4.2</v>
      </c>
      <c r="H6247" t="s">
        <v>13989</v>
      </c>
      <c r="I6247">
        <v>89</v>
      </c>
    </row>
    <row r="6248" spans="1:9" x14ac:dyDescent="0.3">
      <c r="A6248">
        <v>18441764</v>
      </c>
      <c r="B6248">
        <v>1200</v>
      </c>
      <c r="C6248" t="s">
        <v>14005</v>
      </c>
      <c r="D6248" t="s">
        <v>14000</v>
      </c>
      <c r="E6248" t="s">
        <v>13990</v>
      </c>
      <c r="F6248">
        <v>3</v>
      </c>
      <c r="G6248">
        <v>4</v>
      </c>
      <c r="H6248" t="s">
        <v>13989</v>
      </c>
      <c r="I6248">
        <v>60</v>
      </c>
    </row>
    <row r="6249" spans="1:9" x14ac:dyDescent="0.3">
      <c r="A6249">
        <v>312476</v>
      </c>
      <c r="B6249">
        <v>1300</v>
      </c>
      <c r="C6249" t="s">
        <v>14005</v>
      </c>
      <c r="D6249" t="s">
        <v>13990</v>
      </c>
      <c r="E6249" t="s">
        <v>13990</v>
      </c>
      <c r="F6249">
        <v>3</v>
      </c>
      <c r="G6249">
        <v>4.4000000000000004</v>
      </c>
      <c r="H6249" t="s">
        <v>13989</v>
      </c>
      <c r="I6249">
        <v>1636</v>
      </c>
    </row>
    <row r="6250" spans="1:9" x14ac:dyDescent="0.3">
      <c r="A6250">
        <v>18421044</v>
      </c>
      <c r="B6250">
        <v>800</v>
      </c>
      <c r="C6250" t="s">
        <v>14005</v>
      </c>
      <c r="D6250" t="s">
        <v>13990</v>
      </c>
      <c r="E6250" t="s">
        <v>14000</v>
      </c>
      <c r="F6250">
        <v>2</v>
      </c>
      <c r="G6250">
        <v>4.3</v>
      </c>
      <c r="H6250" t="s">
        <v>13989</v>
      </c>
      <c r="I6250">
        <v>58</v>
      </c>
    </row>
    <row r="6251" spans="1:9" x14ac:dyDescent="0.3">
      <c r="A6251">
        <v>18252401</v>
      </c>
      <c r="B6251">
        <v>1100</v>
      </c>
      <c r="C6251" t="s">
        <v>14005</v>
      </c>
      <c r="D6251" t="s">
        <v>14000</v>
      </c>
      <c r="E6251" t="s">
        <v>13990</v>
      </c>
      <c r="F6251">
        <v>3</v>
      </c>
      <c r="G6251">
        <v>4.4000000000000004</v>
      </c>
      <c r="H6251" t="s">
        <v>13989</v>
      </c>
      <c r="I6251">
        <v>676</v>
      </c>
    </row>
    <row r="6252" spans="1:9" x14ac:dyDescent="0.3">
      <c r="A6252">
        <v>3077</v>
      </c>
      <c r="B6252">
        <v>1500</v>
      </c>
      <c r="C6252" t="s">
        <v>14005</v>
      </c>
      <c r="D6252" t="s">
        <v>13990</v>
      </c>
      <c r="E6252" t="s">
        <v>13990</v>
      </c>
      <c r="F6252">
        <v>3</v>
      </c>
      <c r="G6252">
        <v>4.0999999999999996</v>
      </c>
      <c r="H6252" t="s">
        <v>13989</v>
      </c>
      <c r="I6252">
        <v>2514</v>
      </c>
    </row>
    <row r="6253" spans="1:9" x14ac:dyDescent="0.3">
      <c r="A6253">
        <v>300416</v>
      </c>
      <c r="B6253">
        <v>200</v>
      </c>
      <c r="C6253" t="s">
        <v>14005</v>
      </c>
      <c r="D6253" t="s">
        <v>13990</v>
      </c>
      <c r="E6253" t="s">
        <v>13990</v>
      </c>
      <c r="F6253">
        <v>1</v>
      </c>
      <c r="G6253">
        <v>4</v>
      </c>
      <c r="H6253" t="s">
        <v>13989</v>
      </c>
      <c r="I6253">
        <v>220</v>
      </c>
    </row>
    <row r="6254" spans="1:9" x14ac:dyDescent="0.3">
      <c r="A6254">
        <v>18415387</v>
      </c>
      <c r="B6254">
        <v>1000</v>
      </c>
      <c r="C6254" t="s">
        <v>14005</v>
      </c>
      <c r="D6254" t="s">
        <v>14000</v>
      </c>
      <c r="E6254" t="s">
        <v>13990</v>
      </c>
      <c r="F6254">
        <v>3</v>
      </c>
      <c r="G6254">
        <v>4.0999999999999996</v>
      </c>
      <c r="H6254" t="s">
        <v>13989</v>
      </c>
      <c r="I6254">
        <v>163</v>
      </c>
    </row>
    <row r="6255" spans="1:9" x14ac:dyDescent="0.3">
      <c r="A6255">
        <v>18322621</v>
      </c>
      <c r="B6255">
        <v>1300</v>
      </c>
      <c r="C6255" t="s">
        <v>14005</v>
      </c>
      <c r="D6255" t="s">
        <v>14000</v>
      </c>
      <c r="E6255" t="s">
        <v>14000</v>
      </c>
      <c r="F6255">
        <v>3</v>
      </c>
      <c r="G6255">
        <v>4</v>
      </c>
      <c r="H6255" t="s">
        <v>13989</v>
      </c>
      <c r="I6255">
        <v>129</v>
      </c>
    </row>
    <row r="6256" spans="1:9" x14ac:dyDescent="0.3">
      <c r="A6256">
        <v>18432011</v>
      </c>
      <c r="B6256">
        <v>700</v>
      </c>
      <c r="C6256" t="s">
        <v>14005</v>
      </c>
      <c r="D6256" t="s">
        <v>13990</v>
      </c>
      <c r="E6256" t="s">
        <v>13990</v>
      </c>
      <c r="F6256">
        <v>2</v>
      </c>
      <c r="G6256">
        <v>4.0999999999999996</v>
      </c>
      <c r="H6256" t="s">
        <v>13989</v>
      </c>
      <c r="I6256">
        <v>31</v>
      </c>
    </row>
    <row r="6257" spans="1:9" x14ac:dyDescent="0.3">
      <c r="A6257">
        <v>18254514</v>
      </c>
      <c r="B6257">
        <v>1300</v>
      </c>
      <c r="C6257" t="s">
        <v>14005</v>
      </c>
      <c r="D6257" t="s">
        <v>13990</v>
      </c>
      <c r="E6257" t="s">
        <v>13990</v>
      </c>
      <c r="F6257">
        <v>3</v>
      </c>
      <c r="G6257">
        <v>4.2</v>
      </c>
      <c r="H6257" t="s">
        <v>13989</v>
      </c>
      <c r="I6257">
        <v>289</v>
      </c>
    </row>
    <row r="6258" spans="1:9" x14ac:dyDescent="0.3">
      <c r="A6258">
        <v>18381259</v>
      </c>
      <c r="B6258">
        <v>1200</v>
      </c>
      <c r="C6258" t="s">
        <v>14005</v>
      </c>
      <c r="D6258" t="s">
        <v>14000</v>
      </c>
      <c r="E6258" t="s">
        <v>14000</v>
      </c>
      <c r="F6258">
        <v>3</v>
      </c>
      <c r="G6258">
        <v>4.0999999999999996</v>
      </c>
      <c r="H6258" t="s">
        <v>13989</v>
      </c>
      <c r="I6258">
        <v>153</v>
      </c>
    </row>
    <row r="6259" spans="1:9" x14ac:dyDescent="0.3">
      <c r="A6259">
        <v>18454951</v>
      </c>
      <c r="B6259">
        <v>1000</v>
      </c>
      <c r="C6259" t="s">
        <v>14005</v>
      </c>
      <c r="D6259" t="s">
        <v>13990</v>
      </c>
      <c r="E6259" t="s">
        <v>13990</v>
      </c>
      <c r="F6259">
        <v>3</v>
      </c>
      <c r="G6259">
        <v>4</v>
      </c>
      <c r="H6259" t="s">
        <v>13989</v>
      </c>
      <c r="I6259">
        <v>91</v>
      </c>
    </row>
    <row r="6260" spans="1:9" x14ac:dyDescent="0.3">
      <c r="A6260">
        <v>300844</v>
      </c>
      <c r="B6260">
        <v>300</v>
      </c>
      <c r="C6260" t="s">
        <v>14005</v>
      </c>
      <c r="D6260" t="s">
        <v>13990</v>
      </c>
      <c r="E6260" t="s">
        <v>13990</v>
      </c>
      <c r="F6260">
        <v>1</v>
      </c>
      <c r="G6260">
        <v>3.3</v>
      </c>
      <c r="H6260" t="s">
        <v>13995</v>
      </c>
      <c r="I6260">
        <v>85</v>
      </c>
    </row>
    <row r="6261" spans="1:9" x14ac:dyDescent="0.3">
      <c r="A6261">
        <v>3247</v>
      </c>
      <c r="B6261">
        <v>300</v>
      </c>
      <c r="C6261" t="s">
        <v>14005</v>
      </c>
      <c r="D6261" t="s">
        <v>13990</v>
      </c>
      <c r="E6261" t="s">
        <v>13990</v>
      </c>
      <c r="F6261">
        <v>1</v>
      </c>
      <c r="G6261">
        <v>3</v>
      </c>
      <c r="H6261" t="s">
        <v>13995</v>
      </c>
      <c r="I6261">
        <v>76</v>
      </c>
    </row>
    <row r="6262" spans="1:9" x14ac:dyDescent="0.3">
      <c r="A6262">
        <v>6481</v>
      </c>
      <c r="B6262">
        <v>450</v>
      </c>
      <c r="C6262" t="s">
        <v>14005</v>
      </c>
      <c r="D6262" t="s">
        <v>13990</v>
      </c>
      <c r="E6262" t="s">
        <v>14000</v>
      </c>
      <c r="F6262">
        <v>1</v>
      </c>
      <c r="G6262">
        <v>2.7</v>
      </c>
      <c r="H6262" t="s">
        <v>13995</v>
      </c>
      <c r="I6262">
        <v>114</v>
      </c>
    </row>
    <row r="6263" spans="1:9" x14ac:dyDescent="0.3">
      <c r="A6263">
        <v>8771</v>
      </c>
      <c r="B6263">
        <v>200</v>
      </c>
      <c r="C6263" t="s">
        <v>14005</v>
      </c>
      <c r="D6263" t="s">
        <v>13990</v>
      </c>
      <c r="E6263" t="s">
        <v>13990</v>
      </c>
      <c r="F6263">
        <v>1</v>
      </c>
      <c r="G6263">
        <v>3.3</v>
      </c>
      <c r="H6263" t="s">
        <v>13995</v>
      </c>
      <c r="I6263">
        <v>79</v>
      </c>
    </row>
    <row r="6264" spans="1:9" x14ac:dyDescent="0.3">
      <c r="A6264">
        <v>300862</v>
      </c>
      <c r="B6264">
        <v>350</v>
      </c>
      <c r="C6264" t="s">
        <v>14005</v>
      </c>
      <c r="D6264" t="s">
        <v>13990</v>
      </c>
      <c r="E6264" t="s">
        <v>14000</v>
      </c>
      <c r="F6264">
        <v>1</v>
      </c>
      <c r="G6264">
        <v>3.4</v>
      </c>
      <c r="H6264" t="s">
        <v>13995</v>
      </c>
      <c r="I6264">
        <v>59</v>
      </c>
    </row>
    <row r="6265" spans="1:9" x14ac:dyDescent="0.3">
      <c r="A6265">
        <v>4056</v>
      </c>
      <c r="B6265">
        <v>550</v>
      </c>
      <c r="C6265" t="s">
        <v>14005</v>
      </c>
      <c r="D6265" t="s">
        <v>13990</v>
      </c>
      <c r="E6265" t="s">
        <v>14000</v>
      </c>
      <c r="F6265">
        <v>2</v>
      </c>
      <c r="G6265">
        <v>3.4</v>
      </c>
      <c r="H6265" t="s">
        <v>13995</v>
      </c>
      <c r="I6265">
        <v>110</v>
      </c>
    </row>
    <row r="6266" spans="1:9" x14ac:dyDescent="0.3">
      <c r="A6266">
        <v>308212</v>
      </c>
      <c r="B6266">
        <v>350</v>
      </c>
      <c r="C6266" t="s">
        <v>14005</v>
      </c>
      <c r="D6266" t="s">
        <v>13990</v>
      </c>
      <c r="E6266" t="s">
        <v>14000</v>
      </c>
      <c r="F6266">
        <v>1</v>
      </c>
      <c r="G6266">
        <v>3.2</v>
      </c>
      <c r="H6266" t="s">
        <v>13995</v>
      </c>
      <c r="I6266">
        <v>212</v>
      </c>
    </row>
    <row r="6267" spans="1:9" x14ac:dyDescent="0.3">
      <c r="A6267">
        <v>303595</v>
      </c>
      <c r="B6267">
        <v>550</v>
      </c>
      <c r="C6267" t="s">
        <v>14005</v>
      </c>
      <c r="D6267" t="s">
        <v>13990</v>
      </c>
      <c r="E6267" t="s">
        <v>14000</v>
      </c>
      <c r="F6267">
        <v>2</v>
      </c>
      <c r="G6267">
        <v>2.7</v>
      </c>
      <c r="H6267" t="s">
        <v>13995</v>
      </c>
      <c r="I6267">
        <v>128</v>
      </c>
    </row>
    <row r="6268" spans="1:9" x14ac:dyDescent="0.3">
      <c r="A6268">
        <v>7679</v>
      </c>
      <c r="B6268">
        <v>700</v>
      </c>
      <c r="C6268" t="s">
        <v>14005</v>
      </c>
      <c r="D6268" t="s">
        <v>13990</v>
      </c>
      <c r="E6268" t="s">
        <v>14000</v>
      </c>
      <c r="F6268">
        <v>2</v>
      </c>
      <c r="G6268">
        <v>3.1</v>
      </c>
      <c r="H6268" t="s">
        <v>13995</v>
      </c>
      <c r="I6268">
        <v>68</v>
      </c>
    </row>
    <row r="6269" spans="1:9" x14ac:dyDescent="0.3">
      <c r="A6269">
        <v>8389</v>
      </c>
      <c r="B6269">
        <v>700</v>
      </c>
      <c r="C6269" t="s">
        <v>14005</v>
      </c>
      <c r="D6269" t="s">
        <v>13990</v>
      </c>
      <c r="E6269" t="s">
        <v>13990</v>
      </c>
      <c r="F6269">
        <v>2</v>
      </c>
      <c r="G6269">
        <v>3.3</v>
      </c>
      <c r="H6269" t="s">
        <v>13995</v>
      </c>
      <c r="I6269">
        <v>82</v>
      </c>
    </row>
    <row r="6270" spans="1:9" x14ac:dyDescent="0.3">
      <c r="A6270">
        <v>9408</v>
      </c>
      <c r="B6270">
        <v>250</v>
      </c>
      <c r="C6270" t="s">
        <v>14005</v>
      </c>
      <c r="D6270" t="s">
        <v>13990</v>
      </c>
      <c r="E6270" t="s">
        <v>13990</v>
      </c>
      <c r="F6270">
        <v>1</v>
      </c>
      <c r="G6270">
        <v>3.3</v>
      </c>
      <c r="H6270" t="s">
        <v>13995</v>
      </c>
      <c r="I6270">
        <v>64</v>
      </c>
    </row>
    <row r="6271" spans="1:9" x14ac:dyDescent="0.3">
      <c r="A6271">
        <v>313336</v>
      </c>
      <c r="B6271">
        <v>500</v>
      </c>
      <c r="C6271" t="s">
        <v>14005</v>
      </c>
      <c r="D6271" t="s">
        <v>13990</v>
      </c>
      <c r="E6271" t="s">
        <v>14000</v>
      </c>
      <c r="F6271">
        <v>2</v>
      </c>
      <c r="G6271">
        <v>3.1</v>
      </c>
      <c r="H6271" t="s">
        <v>13995</v>
      </c>
      <c r="I6271">
        <v>60</v>
      </c>
    </row>
    <row r="6272" spans="1:9" x14ac:dyDescent="0.3">
      <c r="A6272">
        <v>6477</v>
      </c>
      <c r="B6272">
        <v>150</v>
      </c>
      <c r="C6272" t="s">
        <v>14005</v>
      </c>
      <c r="D6272" t="s">
        <v>13990</v>
      </c>
      <c r="E6272" t="s">
        <v>13990</v>
      </c>
      <c r="F6272">
        <v>1</v>
      </c>
      <c r="G6272">
        <v>3.4</v>
      </c>
      <c r="H6272" t="s">
        <v>13995</v>
      </c>
      <c r="I6272">
        <v>95</v>
      </c>
    </row>
    <row r="6273" spans="1:9" x14ac:dyDescent="0.3">
      <c r="A6273">
        <v>191</v>
      </c>
      <c r="B6273">
        <v>500</v>
      </c>
      <c r="C6273" t="s">
        <v>14005</v>
      </c>
      <c r="D6273" t="s">
        <v>13990</v>
      </c>
      <c r="E6273" t="s">
        <v>14000</v>
      </c>
      <c r="F6273">
        <v>2</v>
      </c>
      <c r="G6273">
        <v>3.4</v>
      </c>
      <c r="H6273" t="s">
        <v>13995</v>
      </c>
      <c r="I6273">
        <v>108</v>
      </c>
    </row>
    <row r="6274" spans="1:9" x14ac:dyDescent="0.3">
      <c r="A6274">
        <v>2000</v>
      </c>
      <c r="B6274">
        <v>450</v>
      </c>
      <c r="C6274" t="s">
        <v>14005</v>
      </c>
      <c r="D6274" t="s">
        <v>13990</v>
      </c>
      <c r="E6274" t="s">
        <v>14000</v>
      </c>
      <c r="F6274">
        <v>1</v>
      </c>
      <c r="G6274">
        <v>3.3</v>
      </c>
      <c r="H6274" t="s">
        <v>13995</v>
      </c>
      <c r="I6274">
        <v>116</v>
      </c>
    </row>
    <row r="6275" spans="1:9" x14ac:dyDescent="0.3">
      <c r="A6275">
        <v>7137</v>
      </c>
      <c r="B6275">
        <v>1000</v>
      </c>
      <c r="C6275" t="s">
        <v>14005</v>
      </c>
      <c r="D6275" t="s">
        <v>13990</v>
      </c>
      <c r="E6275" t="s">
        <v>14000</v>
      </c>
      <c r="F6275">
        <v>3</v>
      </c>
      <c r="G6275">
        <v>3</v>
      </c>
      <c r="H6275" t="s">
        <v>13995</v>
      </c>
      <c r="I6275">
        <v>126</v>
      </c>
    </row>
    <row r="6276" spans="1:9" x14ac:dyDescent="0.3">
      <c r="A6276">
        <v>311711</v>
      </c>
      <c r="B6276">
        <v>400</v>
      </c>
      <c r="C6276" t="s">
        <v>14005</v>
      </c>
      <c r="D6276" t="s">
        <v>13990</v>
      </c>
      <c r="E6276" t="s">
        <v>13990</v>
      </c>
      <c r="F6276">
        <v>1</v>
      </c>
      <c r="G6276">
        <v>3.3</v>
      </c>
      <c r="H6276" t="s">
        <v>13995</v>
      </c>
      <c r="I6276">
        <v>34</v>
      </c>
    </row>
    <row r="6277" spans="1:9" x14ac:dyDescent="0.3">
      <c r="A6277">
        <v>6308</v>
      </c>
      <c r="B6277">
        <v>650</v>
      </c>
      <c r="C6277" t="s">
        <v>14005</v>
      </c>
      <c r="D6277" t="s">
        <v>13990</v>
      </c>
      <c r="E6277" t="s">
        <v>14000</v>
      </c>
      <c r="F6277">
        <v>2</v>
      </c>
      <c r="G6277">
        <v>3.4</v>
      </c>
      <c r="H6277" t="s">
        <v>13995</v>
      </c>
      <c r="I6277">
        <v>78</v>
      </c>
    </row>
    <row r="6278" spans="1:9" x14ac:dyDescent="0.3">
      <c r="A6278">
        <v>5283</v>
      </c>
      <c r="B6278">
        <v>450</v>
      </c>
      <c r="C6278" t="s">
        <v>14005</v>
      </c>
      <c r="D6278" t="s">
        <v>13990</v>
      </c>
      <c r="E6278" t="s">
        <v>14000</v>
      </c>
      <c r="F6278">
        <v>1</v>
      </c>
      <c r="G6278">
        <v>3.2</v>
      </c>
      <c r="H6278" t="s">
        <v>13995</v>
      </c>
      <c r="I6278">
        <v>73</v>
      </c>
    </row>
    <row r="6279" spans="1:9" x14ac:dyDescent="0.3">
      <c r="A6279">
        <v>5313</v>
      </c>
      <c r="B6279">
        <v>800</v>
      </c>
      <c r="C6279" t="s">
        <v>14005</v>
      </c>
      <c r="D6279" t="s">
        <v>13990</v>
      </c>
      <c r="E6279" t="s">
        <v>14000</v>
      </c>
      <c r="F6279">
        <v>2</v>
      </c>
      <c r="G6279">
        <v>2.8</v>
      </c>
      <c r="H6279" t="s">
        <v>13995</v>
      </c>
      <c r="I6279">
        <v>164</v>
      </c>
    </row>
    <row r="6280" spans="1:9" x14ac:dyDescent="0.3">
      <c r="A6280">
        <v>8915</v>
      </c>
      <c r="B6280">
        <v>1000</v>
      </c>
      <c r="C6280" t="s">
        <v>14005</v>
      </c>
      <c r="D6280" t="s">
        <v>14000</v>
      </c>
      <c r="E6280" t="s">
        <v>14000</v>
      </c>
      <c r="F6280">
        <v>3</v>
      </c>
      <c r="G6280">
        <v>3.3</v>
      </c>
      <c r="H6280" t="s">
        <v>13995</v>
      </c>
      <c r="I6280">
        <v>156</v>
      </c>
    </row>
    <row r="6281" spans="1:9" x14ac:dyDescent="0.3">
      <c r="A6281">
        <v>309429</v>
      </c>
      <c r="B6281">
        <v>150</v>
      </c>
      <c r="C6281" t="s">
        <v>14005</v>
      </c>
      <c r="D6281" t="s">
        <v>13990</v>
      </c>
      <c r="E6281" t="s">
        <v>14000</v>
      </c>
      <c r="F6281">
        <v>1</v>
      </c>
      <c r="G6281">
        <v>3.4</v>
      </c>
      <c r="H6281" t="s">
        <v>13995</v>
      </c>
      <c r="I6281">
        <v>59</v>
      </c>
    </row>
    <row r="6282" spans="1:9" x14ac:dyDescent="0.3">
      <c r="A6282">
        <v>3114</v>
      </c>
      <c r="B6282">
        <v>1000</v>
      </c>
      <c r="C6282" t="s">
        <v>14005</v>
      </c>
      <c r="D6282" t="s">
        <v>14000</v>
      </c>
      <c r="E6282" t="s">
        <v>14000</v>
      </c>
      <c r="F6282">
        <v>3</v>
      </c>
      <c r="G6282">
        <v>2.6</v>
      </c>
      <c r="H6282" t="s">
        <v>13995</v>
      </c>
      <c r="I6282">
        <v>59</v>
      </c>
    </row>
    <row r="6283" spans="1:9" x14ac:dyDescent="0.3">
      <c r="A6283">
        <v>3229</v>
      </c>
      <c r="B6283">
        <v>500</v>
      </c>
      <c r="C6283" t="s">
        <v>14005</v>
      </c>
      <c r="D6283" t="s">
        <v>13990</v>
      </c>
      <c r="E6283" t="s">
        <v>14000</v>
      </c>
      <c r="F6283">
        <v>2</v>
      </c>
      <c r="G6283">
        <v>3.3</v>
      </c>
      <c r="H6283" t="s">
        <v>13995</v>
      </c>
      <c r="I6283">
        <v>132</v>
      </c>
    </row>
    <row r="6284" spans="1:9" x14ac:dyDescent="0.3">
      <c r="A6284">
        <v>18254676</v>
      </c>
      <c r="B6284">
        <v>400</v>
      </c>
      <c r="C6284" t="s">
        <v>14005</v>
      </c>
      <c r="D6284" t="s">
        <v>13990</v>
      </c>
      <c r="E6284" t="s">
        <v>13990</v>
      </c>
      <c r="F6284">
        <v>1</v>
      </c>
      <c r="G6284">
        <v>3.1</v>
      </c>
      <c r="H6284" t="s">
        <v>13995</v>
      </c>
      <c r="I6284">
        <v>20</v>
      </c>
    </row>
    <row r="6285" spans="1:9" x14ac:dyDescent="0.3">
      <c r="A6285">
        <v>18365897</v>
      </c>
      <c r="B6285">
        <v>600</v>
      </c>
      <c r="C6285" t="s">
        <v>14005</v>
      </c>
      <c r="D6285" t="s">
        <v>13990</v>
      </c>
      <c r="E6285" t="s">
        <v>14000</v>
      </c>
      <c r="F6285">
        <v>2</v>
      </c>
      <c r="G6285">
        <v>3.6</v>
      </c>
      <c r="H6285" t="s">
        <v>13994</v>
      </c>
      <c r="I6285">
        <v>45</v>
      </c>
    </row>
    <row r="6286" spans="1:9" x14ac:dyDescent="0.3">
      <c r="A6286">
        <v>9253</v>
      </c>
      <c r="B6286">
        <v>400</v>
      </c>
      <c r="C6286" t="s">
        <v>14005</v>
      </c>
      <c r="D6286" t="s">
        <v>13990</v>
      </c>
      <c r="E6286" t="s">
        <v>13990</v>
      </c>
      <c r="F6286">
        <v>1</v>
      </c>
      <c r="G6286">
        <v>3.5</v>
      </c>
      <c r="H6286" t="s">
        <v>13994</v>
      </c>
      <c r="I6286">
        <v>75</v>
      </c>
    </row>
    <row r="6287" spans="1:9" x14ac:dyDescent="0.3">
      <c r="A6287">
        <v>310459</v>
      </c>
      <c r="B6287">
        <v>350</v>
      </c>
      <c r="C6287" t="s">
        <v>14005</v>
      </c>
      <c r="D6287" t="s">
        <v>13990</v>
      </c>
      <c r="E6287" t="s">
        <v>14000</v>
      </c>
      <c r="F6287">
        <v>1</v>
      </c>
      <c r="G6287">
        <v>3.5</v>
      </c>
      <c r="H6287" t="s">
        <v>13994</v>
      </c>
      <c r="I6287">
        <v>55</v>
      </c>
    </row>
    <row r="6288" spans="1:9" x14ac:dyDescent="0.3">
      <c r="A6288">
        <v>218</v>
      </c>
      <c r="B6288">
        <v>700</v>
      </c>
      <c r="C6288" t="s">
        <v>14005</v>
      </c>
      <c r="D6288" t="s">
        <v>13990</v>
      </c>
      <c r="E6288" t="s">
        <v>13990</v>
      </c>
      <c r="F6288">
        <v>2</v>
      </c>
      <c r="G6288">
        <v>3.5</v>
      </c>
      <c r="H6288" t="s">
        <v>13994</v>
      </c>
      <c r="I6288">
        <v>123</v>
      </c>
    </row>
    <row r="6289" spans="1:9" x14ac:dyDescent="0.3">
      <c r="A6289">
        <v>300841</v>
      </c>
      <c r="B6289">
        <v>250</v>
      </c>
      <c r="C6289" t="s">
        <v>14005</v>
      </c>
      <c r="D6289" t="s">
        <v>13990</v>
      </c>
      <c r="E6289" t="s">
        <v>13990</v>
      </c>
      <c r="F6289">
        <v>1</v>
      </c>
      <c r="G6289">
        <v>3.6</v>
      </c>
      <c r="H6289" t="s">
        <v>13994</v>
      </c>
      <c r="I6289">
        <v>95</v>
      </c>
    </row>
    <row r="6290" spans="1:9" x14ac:dyDescent="0.3">
      <c r="A6290">
        <v>302466</v>
      </c>
      <c r="B6290">
        <v>250</v>
      </c>
      <c r="C6290" t="s">
        <v>14005</v>
      </c>
      <c r="D6290" t="s">
        <v>13990</v>
      </c>
      <c r="E6290" t="s">
        <v>13990</v>
      </c>
      <c r="F6290">
        <v>1</v>
      </c>
      <c r="G6290">
        <v>3.5</v>
      </c>
      <c r="H6290" t="s">
        <v>13994</v>
      </c>
      <c r="I6290">
        <v>175</v>
      </c>
    </row>
    <row r="6291" spans="1:9" x14ac:dyDescent="0.3">
      <c r="A6291">
        <v>309629</v>
      </c>
      <c r="B6291">
        <v>600</v>
      </c>
      <c r="C6291" t="s">
        <v>14005</v>
      </c>
      <c r="D6291" t="s">
        <v>13990</v>
      </c>
      <c r="E6291" t="s">
        <v>14000</v>
      </c>
      <c r="F6291">
        <v>2</v>
      </c>
      <c r="G6291">
        <v>3.5</v>
      </c>
      <c r="H6291" t="s">
        <v>13994</v>
      </c>
      <c r="I6291">
        <v>62</v>
      </c>
    </row>
    <row r="6292" spans="1:9" x14ac:dyDescent="0.3">
      <c r="A6292">
        <v>18312438</v>
      </c>
      <c r="B6292">
        <v>400</v>
      </c>
      <c r="C6292" t="s">
        <v>14005</v>
      </c>
      <c r="D6292" t="s">
        <v>13990</v>
      </c>
      <c r="E6292" t="s">
        <v>13990</v>
      </c>
      <c r="F6292">
        <v>1</v>
      </c>
      <c r="G6292">
        <v>3.8</v>
      </c>
      <c r="H6292" t="s">
        <v>13994</v>
      </c>
      <c r="I6292">
        <v>43</v>
      </c>
    </row>
    <row r="6293" spans="1:9" x14ac:dyDescent="0.3">
      <c r="A6293">
        <v>9348</v>
      </c>
      <c r="B6293">
        <v>500</v>
      </c>
      <c r="C6293" t="s">
        <v>14005</v>
      </c>
      <c r="D6293" t="s">
        <v>13990</v>
      </c>
      <c r="E6293" t="s">
        <v>14000</v>
      </c>
      <c r="F6293">
        <v>2</v>
      </c>
      <c r="G6293">
        <v>3.5</v>
      </c>
      <c r="H6293" t="s">
        <v>13994</v>
      </c>
      <c r="I6293">
        <v>67</v>
      </c>
    </row>
    <row r="6294" spans="1:9" x14ac:dyDescent="0.3">
      <c r="A6294">
        <v>304928</v>
      </c>
      <c r="B6294">
        <v>800</v>
      </c>
      <c r="C6294" t="s">
        <v>14005</v>
      </c>
      <c r="D6294" t="s">
        <v>14000</v>
      </c>
      <c r="E6294" t="s">
        <v>14000</v>
      </c>
      <c r="F6294">
        <v>2</v>
      </c>
      <c r="G6294">
        <v>3.5</v>
      </c>
      <c r="H6294" t="s">
        <v>13994</v>
      </c>
      <c r="I6294">
        <v>159</v>
      </c>
    </row>
    <row r="6295" spans="1:9" x14ac:dyDescent="0.3">
      <c r="A6295">
        <v>18273634</v>
      </c>
      <c r="B6295">
        <v>400</v>
      </c>
      <c r="C6295" t="s">
        <v>14005</v>
      </c>
      <c r="D6295" t="s">
        <v>13990</v>
      </c>
      <c r="E6295" t="s">
        <v>14000</v>
      </c>
      <c r="F6295">
        <v>1</v>
      </c>
      <c r="G6295">
        <v>3.5</v>
      </c>
      <c r="H6295" t="s">
        <v>13994</v>
      </c>
      <c r="I6295">
        <v>42</v>
      </c>
    </row>
    <row r="6296" spans="1:9" x14ac:dyDescent="0.3">
      <c r="A6296">
        <v>18246132</v>
      </c>
      <c r="B6296">
        <v>500</v>
      </c>
      <c r="C6296" t="s">
        <v>14005</v>
      </c>
      <c r="D6296" t="s">
        <v>13990</v>
      </c>
      <c r="E6296" t="s">
        <v>14000</v>
      </c>
      <c r="F6296">
        <v>2</v>
      </c>
      <c r="G6296">
        <v>3.8</v>
      </c>
      <c r="H6296" t="s">
        <v>13994</v>
      </c>
      <c r="I6296">
        <v>56</v>
      </c>
    </row>
    <row r="6297" spans="1:9" x14ac:dyDescent="0.3">
      <c r="A6297">
        <v>302302</v>
      </c>
      <c r="B6297">
        <v>200</v>
      </c>
      <c r="C6297" t="s">
        <v>14005</v>
      </c>
      <c r="D6297" t="s">
        <v>13990</v>
      </c>
      <c r="E6297" t="s">
        <v>13990</v>
      </c>
      <c r="F6297">
        <v>1</v>
      </c>
      <c r="G6297">
        <v>3.6</v>
      </c>
      <c r="H6297" t="s">
        <v>13994</v>
      </c>
      <c r="I6297">
        <v>98</v>
      </c>
    </row>
    <row r="6298" spans="1:9" x14ac:dyDescent="0.3">
      <c r="A6298">
        <v>18355152</v>
      </c>
      <c r="B6298">
        <v>700</v>
      </c>
      <c r="C6298" t="s">
        <v>14005</v>
      </c>
      <c r="D6298" t="s">
        <v>13990</v>
      </c>
      <c r="E6298" t="s">
        <v>14000</v>
      </c>
      <c r="F6298">
        <v>2</v>
      </c>
      <c r="G6298">
        <v>3.8</v>
      </c>
      <c r="H6298" t="s">
        <v>13994</v>
      </c>
      <c r="I6298">
        <v>31</v>
      </c>
    </row>
    <row r="6299" spans="1:9" x14ac:dyDescent="0.3">
      <c r="A6299">
        <v>308969</v>
      </c>
      <c r="B6299">
        <v>200</v>
      </c>
      <c r="C6299" t="s">
        <v>14005</v>
      </c>
      <c r="D6299" t="s">
        <v>13990</v>
      </c>
      <c r="E6299" t="s">
        <v>13990</v>
      </c>
      <c r="F6299">
        <v>1</v>
      </c>
      <c r="G6299">
        <v>3.9</v>
      </c>
      <c r="H6299" t="s">
        <v>13994</v>
      </c>
      <c r="I6299">
        <v>129</v>
      </c>
    </row>
    <row r="6300" spans="1:9" x14ac:dyDescent="0.3">
      <c r="A6300">
        <v>302344</v>
      </c>
      <c r="B6300">
        <v>250</v>
      </c>
      <c r="C6300" t="s">
        <v>14005</v>
      </c>
      <c r="D6300" t="s">
        <v>13990</v>
      </c>
      <c r="E6300" t="s">
        <v>13990</v>
      </c>
      <c r="F6300">
        <v>1</v>
      </c>
      <c r="G6300">
        <v>3.5</v>
      </c>
      <c r="H6300" t="s">
        <v>13994</v>
      </c>
      <c r="I6300">
        <v>62</v>
      </c>
    </row>
    <row r="6301" spans="1:9" x14ac:dyDescent="0.3">
      <c r="A6301">
        <v>307466</v>
      </c>
      <c r="B6301">
        <v>350</v>
      </c>
      <c r="C6301" t="s">
        <v>14005</v>
      </c>
      <c r="D6301" t="s">
        <v>13990</v>
      </c>
      <c r="E6301" t="s">
        <v>14000</v>
      </c>
      <c r="F6301">
        <v>1</v>
      </c>
      <c r="G6301">
        <v>3.9</v>
      </c>
      <c r="H6301" t="s">
        <v>13994</v>
      </c>
      <c r="I6301">
        <v>257</v>
      </c>
    </row>
    <row r="6302" spans="1:9" x14ac:dyDescent="0.3">
      <c r="A6302">
        <v>3108</v>
      </c>
      <c r="B6302">
        <v>400</v>
      </c>
      <c r="C6302" t="s">
        <v>14005</v>
      </c>
      <c r="D6302" t="s">
        <v>13990</v>
      </c>
      <c r="E6302" t="s">
        <v>14000</v>
      </c>
      <c r="F6302">
        <v>1</v>
      </c>
      <c r="G6302">
        <v>3.5</v>
      </c>
      <c r="H6302" t="s">
        <v>13994</v>
      </c>
      <c r="I6302">
        <v>70</v>
      </c>
    </row>
    <row r="6303" spans="1:9" x14ac:dyDescent="0.3">
      <c r="A6303">
        <v>309783</v>
      </c>
      <c r="B6303">
        <v>450</v>
      </c>
      <c r="C6303" t="s">
        <v>14005</v>
      </c>
      <c r="D6303" t="s">
        <v>13990</v>
      </c>
      <c r="E6303" t="s">
        <v>14000</v>
      </c>
      <c r="F6303">
        <v>1</v>
      </c>
      <c r="G6303">
        <v>3.5</v>
      </c>
      <c r="H6303" t="s">
        <v>13994</v>
      </c>
      <c r="I6303">
        <v>83</v>
      </c>
    </row>
    <row r="6304" spans="1:9" x14ac:dyDescent="0.3">
      <c r="A6304">
        <v>8883</v>
      </c>
      <c r="B6304">
        <v>550</v>
      </c>
      <c r="C6304" t="s">
        <v>14005</v>
      </c>
      <c r="D6304" t="s">
        <v>13990</v>
      </c>
      <c r="E6304" t="s">
        <v>14000</v>
      </c>
      <c r="F6304">
        <v>2</v>
      </c>
      <c r="G6304">
        <v>2.2999999999999998</v>
      </c>
      <c r="H6304" t="s">
        <v>13997</v>
      </c>
      <c r="I6304">
        <v>128</v>
      </c>
    </row>
    <row r="6305" spans="1:9" x14ac:dyDescent="0.3">
      <c r="A6305">
        <v>300966</v>
      </c>
      <c r="B6305">
        <v>600</v>
      </c>
      <c r="C6305" t="s">
        <v>14005</v>
      </c>
      <c r="D6305" t="s">
        <v>13990</v>
      </c>
      <c r="E6305" t="s">
        <v>13990</v>
      </c>
      <c r="F6305">
        <v>2</v>
      </c>
      <c r="G6305">
        <v>2.4</v>
      </c>
      <c r="H6305" t="s">
        <v>13997</v>
      </c>
      <c r="I6305">
        <v>62</v>
      </c>
    </row>
    <row r="6306" spans="1:9" x14ac:dyDescent="0.3">
      <c r="A6306">
        <v>18408058</v>
      </c>
      <c r="B6306">
        <v>1400</v>
      </c>
      <c r="C6306" t="s">
        <v>14005</v>
      </c>
      <c r="D6306" t="s">
        <v>14000</v>
      </c>
      <c r="E6306" t="s">
        <v>14000</v>
      </c>
      <c r="F6306">
        <v>3</v>
      </c>
      <c r="G6306">
        <v>4.2</v>
      </c>
      <c r="H6306" t="s">
        <v>13989</v>
      </c>
      <c r="I6306">
        <v>69</v>
      </c>
    </row>
    <row r="6307" spans="1:9" x14ac:dyDescent="0.3">
      <c r="A6307">
        <v>301763</v>
      </c>
      <c r="B6307">
        <v>250</v>
      </c>
      <c r="C6307" t="s">
        <v>14005</v>
      </c>
      <c r="D6307" t="s">
        <v>13990</v>
      </c>
      <c r="E6307" t="s">
        <v>14000</v>
      </c>
      <c r="F6307">
        <v>1</v>
      </c>
      <c r="G6307">
        <v>4.2</v>
      </c>
      <c r="H6307" t="s">
        <v>13989</v>
      </c>
      <c r="I6307">
        <v>171</v>
      </c>
    </row>
    <row r="6308" spans="1:9" x14ac:dyDescent="0.3">
      <c r="A6308">
        <v>18425766</v>
      </c>
      <c r="B6308">
        <v>3700</v>
      </c>
      <c r="C6308" t="s">
        <v>14005</v>
      </c>
      <c r="D6308" t="s">
        <v>13990</v>
      </c>
      <c r="E6308" t="s">
        <v>13990</v>
      </c>
      <c r="F6308">
        <v>4</v>
      </c>
      <c r="G6308">
        <v>2.9</v>
      </c>
      <c r="H6308" t="s">
        <v>13995</v>
      </c>
      <c r="I6308">
        <v>4</v>
      </c>
    </row>
    <row r="6309" spans="1:9" x14ac:dyDescent="0.3">
      <c r="A6309">
        <v>18382353</v>
      </c>
      <c r="B6309">
        <v>3000</v>
      </c>
      <c r="C6309" t="s">
        <v>14005</v>
      </c>
      <c r="D6309" t="s">
        <v>14000</v>
      </c>
      <c r="E6309" t="s">
        <v>13990</v>
      </c>
      <c r="F6309">
        <v>4</v>
      </c>
      <c r="G6309">
        <v>3.6</v>
      </c>
      <c r="H6309" t="s">
        <v>13994</v>
      </c>
      <c r="I6309">
        <v>30</v>
      </c>
    </row>
    <row r="6310" spans="1:9" x14ac:dyDescent="0.3">
      <c r="A6310">
        <v>18463962</v>
      </c>
      <c r="B6310">
        <v>1000</v>
      </c>
      <c r="C6310" t="s">
        <v>14005</v>
      </c>
      <c r="D6310" t="s">
        <v>14000</v>
      </c>
      <c r="E6310" t="s">
        <v>13990</v>
      </c>
      <c r="F6310">
        <v>3</v>
      </c>
      <c r="G6310">
        <v>0</v>
      </c>
      <c r="H6310" t="s">
        <v>13993</v>
      </c>
      <c r="I6310">
        <v>3</v>
      </c>
    </row>
    <row r="6311" spans="1:9" x14ac:dyDescent="0.3">
      <c r="A6311">
        <v>7310</v>
      </c>
      <c r="B6311">
        <v>700</v>
      </c>
      <c r="C6311" t="s">
        <v>14005</v>
      </c>
      <c r="D6311" t="s">
        <v>13990</v>
      </c>
      <c r="E6311" t="s">
        <v>13990</v>
      </c>
      <c r="F6311">
        <v>2</v>
      </c>
      <c r="G6311">
        <v>3.1</v>
      </c>
      <c r="H6311" t="s">
        <v>13995</v>
      </c>
      <c r="I6311">
        <v>45</v>
      </c>
    </row>
    <row r="6312" spans="1:9" x14ac:dyDescent="0.3">
      <c r="A6312">
        <v>4336</v>
      </c>
      <c r="B6312">
        <v>500</v>
      </c>
      <c r="C6312" t="s">
        <v>14005</v>
      </c>
      <c r="D6312" t="s">
        <v>13990</v>
      </c>
      <c r="E6312" t="s">
        <v>13990</v>
      </c>
      <c r="F6312">
        <v>2</v>
      </c>
      <c r="G6312">
        <v>3.2</v>
      </c>
      <c r="H6312" t="s">
        <v>13995</v>
      </c>
      <c r="I6312">
        <v>18</v>
      </c>
    </row>
    <row r="6313" spans="1:9" x14ac:dyDescent="0.3">
      <c r="A6313">
        <v>305517</v>
      </c>
      <c r="B6313">
        <v>300</v>
      </c>
      <c r="C6313" t="s">
        <v>14005</v>
      </c>
      <c r="D6313" t="s">
        <v>13990</v>
      </c>
      <c r="E6313" t="s">
        <v>13990</v>
      </c>
      <c r="F6313">
        <v>1</v>
      </c>
      <c r="G6313">
        <v>3</v>
      </c>
      <c r="H6313" t="s">
        <v>13995</v>
      </c>
      <c r="I6313">
        <v>6</v>
      </c>
    </row>
    <row r="6314" spans="1:9" x14ac:dyDescent="0.3">
      <c r="A6314">
        <v>303289</v>
      </c>
      <c r="B6314">
        <v>250</v>
      </c>
      <c r="C6314" t="s">
        <v>14005</v>
      </c>
      <c r="D6314" t="s">
        <v>13990</v>
      </c>
      <c r="E6314" t="s">
        <v>13990</v>
      </c>
      <c r="F6314">
        <v>1</v>
      </c>
      <c r="G6314">
        <v>2.6</v>
      </c>
      <c r="H6314" t="s">
        <v>13995</v>
      </c>
      <c r="I6314">
        <v>12</v>
      </c>
    </row>
    <row r="6315" spans="1:9" x14ac:dyDescent="0.3">
      <c r="A6315">
        <v>18334429</v>
      </c>
      <c r="B6315">
        <v>400</v>
      </c>
      <c r="C6315" t="s">
        <v>14005</v>
      </c>
      <c r="D6315" t="s">
        <v>13990</v>
      </c>
      <c r="E6315" t="s">
        <v>13990</v>
      </c>
      <c r="F6315">
        <v>1</v>
      </c>
      <c r="G6315">
        <v>3</v>
      </c>
      <c r="H6315" t="s">
        <v>13995</v>
      </c>
      <c r="I6315">
        <v>7</v>
      </c>
    </row>
    <row r="6316" spans="1:9" x14ac:dyDescent="0.3">
      <c r="A6316">
        <v>309531</v>
      </c>
      <c r="B6316">
        <v>300</v>
      </c>
      <c r="C6316" t="s">
        <v>14005</v>
      </c>
      <c r="D6316" t="s">
        <v>13990</v>
      </c>
      <c r="E6316" t="s">
        <v>13990</v>
      </c>
      <c r="F6316">
        <v>1</v>
      </c>
      <c r="G6316">
        <v>3.3</v>
      </c>
      <c r="H6316" t="s">
        <v>13995</v>
      </c>
      <c r="I6316">
        <v>27</v>
      </c>
    </row>
    <row r="6317" spans="1:9" x14ac:dyDescent="0.3">
      <c r="A6317">
        <v>8216</v>
      </c>
      <c r="B6317">
        <v>200</v>
      </c>
      <c r="C6317" t="s">
        <v>14005</v>
      </c>
      <c r="D6317" t="s">
        <v>13990</v>
      </c>
      <c r="E6317" t="s">
        <v>13990</v>
      </c>
      <c r="F6317">
        <v>1</v>
      </c>
      <c r="G6317">
        <v>3.3</v>
      </c>
      <c r="H6317" t="s">
        <v>13995</v>
      </c>
      <c r="I6317">
        <v>34</v>
      </c>
    </row>
    <row r="6318" spans="1:9" x14ac:dyDescent="0.3">
      <c r="A6318">
        <v>18384121</v>
      </c>
      <c r="B6318">
        <v>500</v>
      </c>
      <c r="C6318" t="s">
        <v>14005</v>
      </c>
      <c r="D6318" t="s">
        <v>13990</v>
      </c>
      <c r="E6318" t="s">
        <v>14000</v>
      </c>
      <c r="F6318">
        <v>2</v>
      </c>
      <c r="G6318">
        <v>3.4</v>
      </c>
      <c r="H6318" t="s">
        <v>13995</v>
      </c>
      <c r="I6318">
        <v>15</v>
      </c>
    </row>
    <row r="6319" spans="1:9" x14ac:dyDescent="0.3">
      <c r="A6319">
        <v>1775</v>
      </c>
      <c r="B6319">
        <v>550</v>
      </c>
      <c r="C6319" t="s">
        <v>14005</v>
      </c>
      <c r="D6319" t="s">
        <v>13990</v>
      </c>
      <c r="E6319" t="s">
        <v>14000</v>
      </c>
      <c r="F6319">
        <v>2</v>
      </c>
      <c r="G6319">
        <v>2.8</v>
      </c>
      <c r="H6319" t="s">
        <v>13995</v>
      </c>
      <c r="I6319">
        <v>90</v>
      </c>
    </row>
    <row r="6320" spans="1:9" x14ac:dyDescent="0.3">
      <c r="A6320">
        <v>300258</v>
      </c>
      <c r="B6320">
        <v>750</v>
      </c>
      <c r="C6320" t="s">
        <v>14005</v>
      </c>
      <c r="D6320" t="s">
        <v>13990</v>
      </c>
      <c r="E6320" t="s">
        <v>13990</v>
      </c>
      <c r="F6320">
        <v>2</v>
      </c>
      <c r="G6320">
        <v>2.5</v>
      </c>
      <c r="H6320" t="s">
        <v>13995</v>
      </c>
      <c r="I6320">
        <v>32</v>
      </c>
    </row>
    <row r="6321" spans="1:9" x14ac:dyDescent="0.3">
      <c r="A6321">
        <v>304107</v>
      </c>
      <c r="B6321">
        <v>450</v>
      </c>
      <c r="C6321" t="s">
        <v>14005</v>
      </c>
      <c r="D6321" t="s">
        <v>13990</v>
      </c>
      <c r="E6321" t="s">
        <v>13990</v>
      </c>
      <c r="F6321">
        <v>1</v>
      </c>
      <c r="G6321">
        <v>2.8</v>
      </c>
      <c r="H6321" t="s">
        <v>13995</v>
      </c>
      <c r="I6321">
        <v>16</v>
      </c>
    </row>
    <row r="6322" spans="1:9" x14ac:dyDescent="0.3">
      <c r="A6322">
        <v>18247034</v>
      </c>
      <c r="B6322">
        <v>700</v>
      </c>
      <c r="C6322" t="s">
        <v>14005</v>
      </c>
      <c r="D6322" t="s">
        <v>13990</v>
      </c>
      <c r="E6322" t="s">
        <v>13990</v>
      </c>
      <c r="F6322">
        <v>2</v>
      </c>
      <c r="G6322">
        <v>3</v>
      </c>
      <c r="H6322" t="s">
        <v>13995</v>
      </c>
      <c r="I6322">
        <v>5</v>
      </c>
    </row>
    <row r="6323" spans="1:9" x14ac:dyDescent="0.3">
      <c r="A6323">
        <v>18357109</v>
      </c>
      <c r="B6323">
        <v>500</v>
      </c>
      <c r="C6323" t="s">
        <v>14005</v>
      </c>
      <c r="D6323" t="s">
        <v>13990</v>
      </c>
      <c r="E6323" t="s">
        <v>13990</v>
      </c>
      <c r="F6323">
        <v>2</v>
      </c>
      <c r="G6323">
        <v>3</v>
      </c>
      <c r="H6323" t="s">
        <v>13995</v>
      </c>
      <c r="I6323">
        <v>12</v>
      </c>
    </row>
    <row r="6324" spans="1:9" x14ac:dyDescent="0.3">
      <c r="A6324">
        <v>309026</v>
      </c>
      <c r="B6324">
        <v>300</v>
      </c>
      <c r="C6324" t="s">
        <v>14005</v>
      </c>
      <c r="D6324" t="s">
        <v>13990</v>
      </c>
      <c r="E6324" t="s">
        <v>13990</v>
      </c>
      <c r="F6324">
        <v>1</v>
      </c>
      <c r="G6324">
        <v>2.9</v>
      </c>
      <c r="H6324" t="s">
        <v>13995</v>
      </c>
      <c r="I6324">
        <v>4</v>
      </c>
    </row>
    <row r="6325" spans="1:9" x14ac:dyDescent="0.3">
      <c r="A6325">
        <v>18358685</v>
      </c>
      <c r="B6325">
        <v>700</v>
      </c>
      <c r="C6325" t="s">
        <v>14005</v>
      </c>
      <c r="D6325" t="s">
        <v>13990</v>
      </c>
      <c r="E6325" t="s">
        <v>14000</v>
      </c>
      <c r="F6325">
        <v>2</v>
      </c>
      <c r="G6325">
        <v>3.4</v>
      </c>
      <c r="H6325" t="s">
        <v>13995</v>
      </c>
      <c r="I6325">
        <v>13</v>
      </c>
    </row>
    <row r="6326" spans="1:9" x14ac:dyDescent="0.3">
      <c r="A6326">
        <v>18219516</v>
      </c>
      <c r="B6326">
        <v>500</v>
      </c>
      <c r="C6326" t="s">
        <v>14005</v>
      </c>
      <c r="D6326" t="s">
        <v>13990</v>
      </c>
      <c r="E6326" t="s">
        <v>13990</v>
      </c>
      <c r="F6326">
        <v>2</v>
      </c>
      <c r="G6326">
        <v>3.1</v>
      </c>
      <c r="H6326" t="s">
        <v>13995</v>
      </c>
      <c r="I6326">
        <v>8</v>
      </c>
    </row>
    <row r="6327" spans="1:9" x14ac:dyDescent="0.3">
      <c r="A6327">
        <v>18461946</v>
      </c>
      <c r="B6327">
        <v>300</v>
      </c>
      <c r="C6327" t="s">
        <v>14005</v>
      </c>
      <c r="D6327" t="s">
        <v>13990</v>
      </c>
      <c r="E6327" t="s">
        <v>13990</v>
      </c>
      <c r="F6327">
        <v>1</v>
      </c>
      <c r="G6327">
        <v>3.3</v>
      </c>
      <c r="H6327" t="s">
        <v>13995</v>
      </c>
      <c r="I6327">
        <v>15</v>
      </c>
    </row>
    <row r="6328" spans="1:9" x14ac:dyDescent="0.3">
      <c r="A6328">
        <v>304194</v>
      </c>
      <c r="B6328">
        <v>800</v>
      </c>
      <c r="C6328" t="s">
        <v>14005</v>
      </c>
      <c r="D6328" t="s">
        <v>13990</v>
      </c>
      <c r="E6328" t="s">
        <v>14000</v>
      </c>
      <c r="F6328">
        <v>2</v>
      </c>
      <c r="G6328">
        <v>2.6</v>
      </c>
      <c r="H6328" t="s">
        <v>13995</v>
      </c>
      <c r="I6328">
        <v>83</v>
      </c>
    </row>
    <row r="6329" spans="1:9" x14ac:dyDescent="0.3">
      <c r="A6329">
        <v>300280</v>
      </c>
      <c r="B6329">
        <v>400</v>
      </c>
      <c r="C6329" t="s">
        <v>14005</v>
      </c>
      <c r="D6329" t="s">
        <v>13990</v>
      </c>
      <c r="E6329" t="s">
        <v>13990</v>
      </c>
      <c r="F6329">
        <v>1</v>
      </c>
      <c r="G6329">
        <v>2.8</v>
      </c>
      <c r="H6329" t="s">
        <v>13995</v>
      </c>
      <c r="I6329">
        <v>53</v>
      </c>
    </row>
    <row r="6330" spans="1:9" x14ac:dyDescent="0.3">
      <c r="A6330">
        <v>9565</v>
      </c>
      <c r="B6330">
        <v>500</v>
      </c>
      <c r="C6330" t="s">
        <v>14005</v>
      </c>
      <c r="D6330" t="s">
        <v>13990</v>
      </c>
      <c r="E6330" t="s">
        <v>14000</v>
      </c>
      <c r="F6330">
        <v>2</v>
      </c>
      <c r="G6330">
        <v>3.3</v>
      </c>
      <c r="H6330" t="s">
        <v>13995</v>
      </c>
      <c r="I6330">
        <v>141</v>
      </c>
    </row>
    <row r="6331" spans="1:9" x14ac:dyDescent="0.3">
      <c r="A6331">
        <v>18126972</v>
      </c>
      <c r="B6331">
        <v>650</v>
      </c>
      <c r="C6331" t="s">
        <v>14005</v>
      </c>
      <c r="D6331" t="s">
        <v>13990</v>
      </c>
      <c r="E6331" t="s">
        <v>14000</v>
      </c>
      <c r="F6331">
        <v>2</v>
      </c>
      <c r="G6331">
        <v>2.6</v>
      </c>
      <c r="H6331" t="s">
        <v>13995</v>
      </c>
      <c r="I6331">
        <v>70</v>
      </c>
    </row>
    <row r="6332" spans="1:9" x14ac:dyDescent="0.3">
      <c r="A6332">
        <v>18285198</v>
      </c>
      <c r="B6332">
        <v>300</v>
      </c>
      <c r="C6332" t="s">
        <v>14005</v>
      </c>
      <c r="D6332" t="s">
        <v>13990</v>
      </c>
      <c r="E6332" t="s">
        <v>13990</v>
      </c>
      <c r="F6332">
        <v>1</v>
      </c>
      <c r="G6332">
        <v>2.9</v>
      </c>
      <c r="H6332" t="s">
        <v>13995</v>
      </c>
      <c r="I6332">
        <v>9</v>
      </c>
    </row>
    <row r="6333" spans="1:9" x14ac:dyDescent="0.3">
      <c r="A6333">
        <v>7318</v>
      </c>
      <c r="B6333">
        <v>350</v>
      </c>
      <c r="C6333" t="s">
        <v>14005</v>
      </c>
      <c r="D6333" t="s">
        <v>13990</v>
      </c>
      <c r="E6333" t="s">
        <v>13990</v>
      </c>
      <c r="F6333">
        <v>1</v>
      </c>
      <c r="G6333">
        <v>3.3</v>
      </c>
      <c r="H6333" t="s">
        <v>13995</v>
      </c>
      <c r="I6333">
        <v>30</v>
      </c>
    </row>
    <row r="6334" spans="1:9" x14ac:dyDescent="0.3">
      <c r="A6334">
        <v>305514</v>
      </c>
      <c r="B6334">
        <v>300</v>
      </c>
      <c r="C6334" t="s">
        <v>14005</v>
      </c>
      <c r="D6334" t="s">
        <v>13990</v>
      </c>
      <c r="E6334" t="s">
        <v>13990</v>
      </c>
      <c r="F6334">
        <v>1</v>
      </c>
      <c r="G6334">
        <v>3.1</v>
      </c>
      <c r="H6334" t="s">
        <v>13995</v>
      </c>
      <c r="I6334">
        <v>16</v>
      </c>
    </row>
    <row r="6335" spans="1:9" x14ac:dyDescent="0.3">
      <c r="A6335">
        <v>4330</v>
      </c>
      <c r="B6335">
        <v>350</v>
      </c>
      <c r="C6335" t="s">
        <v>14005</v>
      </c>
      <c r="D6335" t="s">
        <v>13990</v>
      </c>
      <c r="E6335" t="s">
        <v>14000</v>
      </c>
      <c r="F6335">
        <v>1</v>
      </c>
      <c r="G6335">
        <v>2.8</v>
      </c>
      <c r="H6335" t="s">
        <v>13995</v>
      </c>
      <c r="I6335">
        <v>60</v>
      </c>
    </row>
    <row r="6336" spans="1:9" x14ac:dyDescent="0.3">
      <c r="A6336">
        <v>304186</v>
      </c>
      <c r="B6336">
        <v>600</v>
      </c>
      <c r="C6336" t="s">
        <v>14005</v>
      </c>
      <c r="D6336" t="s">
        <v>13990</v>
      </c>
      <c r="E6336" t="s">
        <v>14000</v>
      </c>
      <c r="F6336">
        <v>2</v>
      </c>
      <c r="G6336">
        <v>3.1</v>
      </c>
      <c r="H6336" t="s">
        <v>13995</v>
      </c>
      <c r="I6336">
        <v>35</v>
      </c>
    </row>
    <row r="6337" spans="1:9" x14ac:dyDescent="0.3">
      <c r="A6337">
        <v>18219526</v>
      </c>
      <c r="B6337">
        <v>300</v>
      </c>
      <c r="C6337" t="s">
        <v>14005</v>
      </c>
      <c r="D6337" t="s">
        <v>13990</v>
      </c>
      <c r="E6337" t="s">
        <v>14000</v>
      </c>
      <c r="F6337">
        <v>1</v>
      </c>
      <c r="G6337">
        <v>3.2</v>
      </c>
      <c r="H6337" t="s">
        <v>13995</v>
      </c>
      <c r="I6337">
        <v>37</v>
      </c>
    </row>
    <row r="6338" spans="1:9" x14ac:dyDescent="0.3">
      <c r="A6338">
        <v>18254549</v>
      </c>
      <c r="B6338">
        <v>500</v>
      </c>
      <c r="C6338" t="s">
        <v>14005</v>
      </c>
      <c r="D6338" t="s">
        <v>13990</v>
      </c>
      <c r="E6338" t="s">
        <v>14000</v>
      </c>
      <c r="F6338">
        <v>2</v>
      </c>
      <c r="G6338">
        <v>2.7</v>
      </c>
      <c r="H6338" t="s">
        <v>13995</v>
      </c>
      <c r="I6338">
        <v>26</v>
      </c>
    </row>
    <row r="6339" spans="1:9" x14ac:dyDescent="0.3">
      <c r="A6339">
        <v>311570</v>
      </c>
      <c r="B6339">
        <v>450</v>
      </c>
      <c r="C6339" t="s">
        <v>14005</v>
      </c>
      <c r="D6339" t="s">
        <v>13990</v>
      </c>
      <c r="E6339" t="s">
        <v>14000</v>
      </c>
      <c r="F6339">
        <v>1</v>
      </c>
      <c r="G6339">
        <v>2.7</v>
      </c>
      <c r="H6339" t="s">
        <v>13995</v>
      </c>
      <c r="I6339">
        <v>6</v>
      </c>
    </row>
    <row r="6340" spans="1:9" x14ac:dyDescent="0.3">
      <c r="A6340">
        <v>309804</v>
      </c>
      <c r="B6340">
        <v>500</v>
      </c>
      <c r="C6340" t="s">
        <v>14005</v>
      </c>
      <c r="D6340" t="s">
        <v>13990</v>
      </c>
      <c r="E6340" t="s">
        <v>13990</v>
      </c>
      <c r="F6340">
        <v>2</v>
      </c>
      <c r="G6340">
        <v>3.3</v>
      </c>
      <c r="H6340" t="s">
        <v>13995</v>
      </c>
      <c r="I6340">
        <v>33</v>
      </c>
    </row>
    <row r="6341" spans="1:9" x14ac:dyDescent="0.3">
      <c r="A6341">
        <v>18144483</v>
      </c>
      <c r="B6341">
        <v>700</v>
      </c>
      <c r="C6341" t="s">
        <v>14005</v>
      </c>
      <c r="D6341" t="s">
        <v>13990</v>
      </c>
      <c r="E6341" t="s">
        <v>14000</v>
      </c>
      <c r="F6341">
        <v>2</v>
      </c>
      <c r="G6341">
        <v>3.1</v>
      </c>
      <c r="H6341" t="s">
        <v>13995</v>
      </c>
      <c r="I6341">
        <v>34</v>
      </c>
    </row>
    <row r="6342" spans="1:9" x14ac:dyDescent="0.3">
      <c r="A6342">
        <v>309806</v>
      </c>
      <c r="B6342">
        <v>350</v>
      </c>
      <c r="C6342" t="s">
        <v>14005</v>
      </c>
      <c r="D6342" t="s">
        <v>13990</v>
      </c>
      <c r="E6342" t="s">
        <v>13990</v>
      </c>
      <c r="F6342">
        <v>1</v>
      </c>
      <c r="G6342">
        <v>3.4</v>
      </c>
      <c r="H6342" t="s">
        <v>13995</v>
      </c>
      <c r="I6342">
        <v>25</v>
      </c>
    </row>
    <row r="6343" spans="1:9" x14ac:dyDescent="0.3">
      <c r="A6343">
        <v>305516</v>
      </c>
      <c r="B6343">
        <v>200</v>
      </c>
      <c r="C6343" t="s">
        <v>14005</v>
      </c>
      <c r="D6343" t="s">
        <v>13990</v>
      </c>
      <c r="E6343" t="s">
        <v>13990</v>
      </c>
      <c r="F6343">
        <v>1</v>
      </c>
      <c r="G6343">
        <v>2.8</v>
      </c>
      <c r="H6343" t="s">
        <v>13995</v>
      </c>
      <c r="I6343">
        <v>8</v>
      </c>
    </row>
    <row r="6344" spans="1:9" x14ac:dyDescent="0.3">
      <c r="A6344">
        <v>18361271</v>
      </c>
      <c r="B6344">
        <v>400</v>
      </c>
      <c r="C6344" t="s">
        <v>14005</v>
      </c>
      <c r="D6344" t="s">
        <v>13990</v>
      </c>
      <c r="E6344" t="s">
        <v>13990</v>
      </c>
      <c r="F6344">
        <v>1</v>
      </c>
      <c r="G6344">
        <v>3</v>
      </c>
      <c r="H6344" t="s">
        <v>13995</v>
      </c>
      <c r="I6344">
        <v>7</v>
      </c>
    </row>
    <row r="6345" spans="1:9" x14ac:dyDescent="0.3">
      <c r="A6345">
        <v>311828</v>
      </c>
      <c r="B6345">
        <v>800</v>
      </c>
      <c r="C6345" t="s">
        <v>14005</v>
      </c>
      <c r="D6345" t="s">
        <v>13990</v>
      </c>
      <c r="E6345" t="s">
        <v>14000</v>
      </c>
      <c r="F6345">
        <v>2</v>
      </c>
      <c r="G6345">
        <v>2.7</v>
      </c>
      <c r="H6345" t="s">
        <v>13995</v>
      </c>
      <c r="I6345">
        <v>90</v>
      </c>
    </row>
    <row r="6346" spans="1:9" x14ac:dyDescent="0.3">
      <c r="A6346">
        <v>310436</v>
      </c>
      <c r="B6346">
        <v>400</v>
      </c>
      <c r="C6346" t="s">
        <v>14005</v>
      </c>
      <c r="D6346" t="s">
        <v>13990</v>
      </c>
      <c r="E6346" t="s">
        <v>13990</v>
      </c>
      <c r="F6346">
        <v>1</v>
      </c>
      <c r="G6346">
        <v>2.7</v>
      </c>
      <c r="H6346" t="s">
        <v>13995</v>
      </c>
      <c r="I6346">
        <v>11</v>
      </c>
    </row>
    <row r="6347" spans="1:9" x14ac:dyDescent="0.3">
      <c r="A6347">
        <v>5846</v>
      </c>
      <c r="B6347">
        <v>900</v>
      </c>
      <c r="C6347" t="s">
        <v>14005</v>
      </c>
      <c r="D6347" t="s">
        <v>13990</v>
      </c>
      <c r="E6347" t="s">
        <v>14000</v>
      </c>
      <c r="F6347">
        <v>2</v>
      </c>
      <c r="G6347">
        <v>3</v>
      </c>
      <c r="H6347" t="s">
        <v>13995</v>
      </c>
      <c r="I6347">
        <v>64</v>
      </c>
    </row>
    <row r="6348" spans="1:9" x14ac:dyDescent="0.3">
      <c r="A6348">
        <v>309808</v>
      </c>
      <c r="B6348">
        <v>600</v>
      </c>
      <c r="C6348" t="s">
        <v>14005</v>
      </c>
      <c r="D6348" t="s">
        <v>13990</v>
      </c>
      <c r="E6348" t="s">
        <v>14000</v>
      </c>
      <c r="F6348">
        <v>2</v>
      </c>
      <c r="G6348">
        <v>2.8</v>
      </c>
      <c r="H6348" t="s">
        <v>13995</v>
      </c>
      <c r="I6348">
        <v>9</v>
      </c>
    </row>
    <row r="6349" spans="1:9" x14ac:dyDescent="0.3">
      <c r="A6349">
        <v>18432849</v>
      </c>
      <c r="B6349">
        <v>500</v>
      </c>
      <c r="C6349" t="s">
        <v>14005</v>
      </c>
      <c r="D6349" t="s">
        <v>13990</v>
      </c>
      <c r="E6349" t="s">
        <v>13990</v>
      </c>
      <c r="F6349">
        <v>2</v>
      </c>
      <c r="G6349">
        <v>3.3</v>
      </c>
      <c r="H6349" t="s">
        <v>13995</v>
      </c>
      <c r="I6349">
        <v>13</v>
      </c>
    </row>
    <row r="6350" spans="1:9" x14ac:dyDescent="0.3">
      <c r="A6350">
        <v>7322</v>
      </c>
      <c r="B6350">
        <v>500</v>
      </c>
      <c r="C6350" t="s">
        <v>14005</v>
      </c>
      <c r="D6350" t="s">
        <v>13990</v>
      </c>
      <c r="E6350" t="s">
        <v>14000</v>
      </c>
      <c r="F6350">
        <v>2</v>
      </c>
      <c r="G6350">
        <v>2.9</v>
      </c>
      <c r="H6350" t="s">
        <v>13995</v>
      </c>
      <c r="I6350">
        <v>188</v>
      </c>
    </row>
    <row r="6351" spans="1:9" x14ac:dyDescent="0.3">
      <c r="A6351">
        <v>308219</v>
      </c>
      <c r="B6351">
        <v>500</v>
      </c>
      <c r="C6351" t="s">
        <v>14005</v>
      </c>
      <c r="D6351" t="s">
        <v>13990</v>
      </c>
      <c r="E6351" t="s">
        <v>13990</v>
      </c>
      <c r="F6351">
        <v>2</v>
      </c>
      <c r="G6351">
        <v>3.4</v>
      </c>
      <c r="H6351" t="s">
        <v>13995</v>
      </c>
      <c r="I6351">
        <v>26</v>
      </c>
    </row>
    <row r="6352" spans="1:9" x14ac:dyDescent="0.3">
      <c r="A6352">
        <v>18138427</v>
      </c>
      <c r="B6352">
        <v>600</v>
      </c>
      <c r="C6352" t="s">
        <v>14005</v>
      </c>
      <c r="D6352" t="s">
        <v>13990</v>
      </c>
      <c r="E6352" t="s">
        <v>13990</v>
      </c>
      <c r="F6352">
        <v>2</v>
      </c>
      <c r="G6352">
        <v>3</v>
      </c>
      <c r="H6352" t="s">
        <v>13995</v>
      </c>
      <c r="I6352">
        <v>6</v>
      </c>
    </row>
    <row r="6353" spans="1:9" x14ac:dyDescent="0.3">
      <c r="A6353">
        <v>18424971</v>
      </c>
      <c r="B6353">
        <v>400</v>
      </c>
      <c r="C6353" t="s">
        <v>14005</v>
      </c>
      <c r="D6353" t="s">
        <v>13990</v>
      </c>
      <c r="E6353" t="s">
        <v>13990</v>
      </c>
      <c r="F6353">
        <v>1</v>
      </c>
      <c r="G6353">
        <v>3.1</v>
      </c>
      <c r="H6353" t="s">
        <v>13995</v>
      </c>
      <c r="I6353">
        <v>8</v>
      </c>
    </row>
    <row r="6354" spans="1:9" x14ac:dyDescent="0.3">
      <c r="A6354">
        <v>18456724</v>
      </c>
      <c r="B6354">
        <v>600</v>
      </c>
      <c r="C6354" t="s">
        <v>14005</v>
      </c>
      <c r="D6354" t="s">
        <v>13990</v>
      </c>
      <c r="E6354" t="s">
        <v>13990</v>
      </c>
      <c r="F6354">
        <v>2</v>
      </c>
      <c r="G6354">
        <v>3</v>
      </c>
      <c r="H6354" t="s">
        <v>13995</v>
      </c>
      <c r="I6354">
        <v>4</v>
      </c>
    </row>
    <row r="6355" spans="1:9" x14ac:dyDescent="0.3">
      <c r="A6355">
        <v>300281</v>
      </c>
      <c r="B6355">
        <v>400</v>
      </c>
      <c r="C6355" t="s">
        <v>14005</v>
      </c>
      <c r="D6355" t="s">
        <v>13990</v>
      </c>
      <c r="E6355" t="s">
        <v>13990</v>
      </c>
      <c r="F6355">
        <v>1</v>
      </c>
      <c r="G6355">
        <v>3.4</v>
      </c>
      <c r="H6355" t="s">
        <v>13995</v>
      </c>
      <c r="I6355">
        <v>63</v>
      </c>
    </row>
    <row r="6356" spans="1:9" x14ac:dyDescent="0.3">
      <c r="A6356">
        <v>304187</v>
      </c>
      <c r="B6356">
        <v>500</v>
      </c>
      <c r="C6356" t="s">
        <v>14005</v>
      </c>
      <c r="D6356" t="s">
        <v>13990</v>
      </c>
      <c r="E6356" t="s">
        <v>13990</v>
      </c>
      <c r="F6356">
        <v>2</v>
      </c>
      <c r="G6356">
        <v>3.3</v>
      </c>
      <c r="H6356" t="s">
        <v>13995</v>
      </c>
      <c r="I6356">
        <v>150</v>
      </c>
    </row>
    <row r="6357" spans="1:9" x14ac:dyDescent="0.3">
      <c r="A6357">
        <v>310942</v>
      </c>
      <c r="B6357">
        <v>600</v>
      </c>
      <c r="C6357" t="s">
        <v>14005</v>
      </c>
      <c r="D6357" t="s">
        <v>13990</v>
      </c>
      <c r="E6357" t="s">
        <v>14000</v>
      </c>
      <c r="F6357">
        <v>2</v>
      </c>
      <c r="G6357">
        <v>3.6</v>
      </c>
      <c r="H6357" t="s">
        <v>13994</v>
      </c>
      <c r="I6357">
        <v>103</v>
      </c>
    </row>
    <row r="6358" spans="1:9" x14ac:dyDescent="0.3">
      <c r="A6358">
        <v>309475</v>
      </c>
      <c r="B6358">
        <v>1300</v>
      </c>
      <c r="C6358" t="s">
        <v>14005</v>
      </c>
      <c r="D6358" t="s">
        <v>14000</v>
      </c>
      <c r="E6358" t="s">
        <v>14000</v>
      </c>
      <c r="F6358">
        <v>3</v>
      </c>
      <c r="G6358">
        <v>3.7</v>
      </c>
      <c r="H6358" t="s">
        <v>13994</v>
      </c>
      <c r="I6358">
        <v>210</v>
      </c>
    </row>
    <row r="6359" spans="1:9" x14ac:dyDescent="0.3">
      <c r="A6359">
        <v>306870</v>
      </c>
      <c r="B6359">
        <v>500</v>
      </c>
      <c r="C6359" t="s">
        <v>14005</v>
      </c>
      <c r="D6359" t="s">
        <v>13990</v>
      </c>
      <c r="E6359" t="s">
        <v>14000</v>
      </c>
      <c r="F6359">
        <v>2</v>
      </c>
      <c r="G6359">
        <v>3.5</v>
      </c>
      <c r="H6359" t="s">
        <v>13994</v>
      </c>
      <c r="I6359">
        <v>40</v>
      </c>
    </row>
    <row r="6360" spans="1:9" x14ac:dyDescent="0.3">
      <c r="A6360">
        <v>300283</v>
      </c>
      <c r="B6360">
        <v>600</v>
      </c>
      <c r="C6360" t="s">
        <v>14005</v>
      </c>
      <c r="D6360" t="s">
        <v>13990</v>
      </c>
      <c r="E6360" t="s">
        <v>14000</v>
      </c>
      <c r="F6360">
        <v>2</v>
      </c>
      <c r="G6360">
        <v>3.5</v>
      </c>
      <c r="H6360" t="s">
        <v>13994</v>
      </c>
      <c r="I6360">
        <v>123</v>
      </c>
    </row>
    <row r="6361" spans="1:9" x14ac:dyDescent="0.3">
      <c r="A6361">
        <v>18337779</v>
      </c>
      <c r="B6361">
        <v>600</v>
      </c>
      <c r="C6361" t="s">
        <v>14005</v>
      </c>
      <c r="D6361" t="s">
        <v>13990</v>
      </c>
      <c r="E6361" t="s">
        <v>14000</v>
      </c>
      <c r="F6361">
        <v>2</v>
      </c>
      <c r="G6361">
        <v>3.6</v>
      </c>
      <c r="H6361" t="s">
        <v>13994</v>
      </c>
      <c r="I6361">
        <v>110</v>
      </c>
    </row>
    <row r="6362" spans="1:9" x14ac:dyDescent="0.3">
      <c r="A6362">
        <v>307464</v>
      </c>
      <c r="B6362">
        <v>600</v>
      </c>
      <c r="C6362" t="s">
        <v>14005</v>
      </c>
      <c r="D6362" t="s">
        <v>13990</v>
      </c>
      <c r="E6362" t="s">
        <v>13990</v>
      </c>
      <c r="F6362">
        <v>2</v>
      </c>
      <c r="G6362">
        <v>3.7</v>
      </c>
      <c r="H6362" t="s">
        <v>13994</v>
      </c>
      <c r="I6362">
        <v>154</v>
      </c>
    </row>
    <row r="6363" spans="1:9" x14ac:dyDescent="0.3">
      <c r="A6363">
        <v>1774</v>
      </c>
      <c r="B6363">
        <v>400</v>
      </c>
      <c r="C6363" t="s">
        <v>14005</v>
      </c>
      <c r="D6363" t="s">
        <v>13990</v>
      </c>
      <c r="E6363" t="s">
        <v>14000</v>
      </c>
      <c r="F6363">
        <v>1</v>
      </c>
      <c r="G6363">
        <v>3.5</v>
      </c>
      <c r="H6363" t="s">
        <v>13994</v>
      </c>
      <c r="I6363">
        <v>51</v>
      </c>
    </row>
    <row r="6364" spans="1:9" x14ac:dyDescent="0.3">
      <c r="A6364">
        <v>7319</v>
      </c>
      <c r="B6364">
        <v>800</v>
      </c>
      <c r="C6364" t="s">
        <v>14005</v>
      </c>
      <c r="D6364" t="s">
        <v>13990</v>
      </c>
      <c r="E6364" t="s">
        <v>13990</v>
      </c>
      <c r="F6364">
        <v>2</v>
      </c>
      <c r="G6364">
        <v>3.8</v>
      </c>
      <c r="H6364" t="s">
        <v>13994</v>
      </c>
      <c r="I6364">
        <v>310</v>
      </c>
    </row>
    <row r="6365" spans="1:9" x14ac:dyDescent="0.3">
      <c r="A6365">
        <v>3164</v>
      </c>
      <c r="B6365">
        <v>1000</v>
      </c>
      <c r="C6365" t="s">
        <v>14005</v>
      </c>
      <c r="D6365" t="s">
        <v>14000</v>
      </c>
      <c r="E6365" t="s">
        <v>13990</v>
      </c>
      <c r="F6365">
        <v>3</v>
      </c>
      <c r="G6365">
        <v>3.9</v>
      </c>
      <c r="H6365" t="s">
        <v>13994</v>
      </c>
      <c r="I6365">
        <v>223</v>
      </c>
    </row>
    <row r="6366" spans="1:9" x14ac:dyDescent="0.3">
      <c r="A6366">
        <v>18458306</v>
      </c>
      <c r="B6366">
        <v>1000</v>
      </c>
      <c r="C6366" t="s">
        <v>14005</v>
      </c>
      <c r="D6366" t="s">
        <v>13990</v>
      </c>
      <c r="E6366" t="s">
        <v>14000</v>
      </c>
      <c r="F6366">
        <v>3</v>
      </c>
      <c r="G6366">
        <v>3.9</v>
      </c>
      <c r="H6366" t="s">
        <v>13994</v>
      </c>
      <c r="I6366">
        <v>21</v>
      </c>
    </row>
    <row r="6367" spans="1:9" x14ac:dyDescent="0.3">
      <c r="A6367">
        <v>312130</v>
      </c>
      <c r="B6367">
        <v>600</v>
      </c>
      <c r="C6367" t="s">
        <v>14005</v>
      </c>
      <c r="D6367" t="s">
        <v>13990</v>
      </c>
      <c r="E6367" t="s">
        <v>13990</v>
      </c>
      <c r="F6367">
        <v>2</v>
      </c>
      <c r="G6367">
        <v>3.7</v>
      </c>
      <c r="H6367" t="s">
        <v>13994</v>
      </c>
      <c r="I6367">
        <v>94</v>
      </c>
    </row>
    <row r="6368" spans="1:9" x14ac:dyDescent="0.3">
      <c r="A6368">
        <v>306581</v>
      </c>
      <c r="B6368">
        <v>2300</v>
      </c>
      <c r="C6368" t="s">
        <v>14005</v>
      </c>
      <c r="D6368" t="s">
        <v>14000</v>
      </c>
      <c r="E6368" t="s">
        <v>13990</v>
      </c>
      <c r="F6368">
        <v>4</v>
      </c>
      <c r="G6368">
        <v>3.7</v>
      </c>
      <c r="H6368" t="s">
        <v>13994</v>
      </c>
      <c r="I6368">
        <v>622</v>
      </c>
    </row>
    <row r="6369" spans="1:9" x14ac:dyDescent="0.3">
      <c r="A6369">
        <v>18357527</v>
      </c>
      <c r="B6369">
        <v>500</v>
      </c>
      <c r="C6369" t="s">
        <v>14005</v>
      </c>
      <c r="D6369" t="s">
        <v>13990</v>
      </c>
      <c r="E6369" t="s">
        <v>13990</v>
      </c>
      <c r="F6369">
        <v>2</v>
      </c>
      <c r="G6369">
        <v>3.6</v>
      </c>
      <c r="H6369" t="s">
        <v>13994</v>
      </c>
      <c r="I6369">
        <v>31</v>
      </c>
    </row>
    <row r="6370" spans="1:9" x14ac:dyDescent="0.3">
      <c r="A6370">
        <v>18337920</v>
      </c>
      <c r="B6370">
        <v>600</v>
      </c>
      <c r="C6370" t="s">
        <v>14005</v>
      </c>
      <c r="D6370" t="s">
        <v>13990</v>
      </c>
      <c r="E6370" t="s">
        <v>14000</v>
      </c>
      <c r="F6370">
        <v>2</v>
      </c>
      <c r="G6370">
        <v>3.6</v>
      </c>
      <c r="H6370" t="s">
        <v>13994</v>
      </c>
      <c r="I6370">
        <v>49</v>
      </c>
    </row>
    <row r="6371" spans="1:9" x14ac:dyDescent="0.3">
      <c r="A6371">
        <v>18416859</v>
      </c>
      <c r="B6371">
        <v>400</v>
      </c>
      <c r="C6371" t="s">
        <v>14005</v>
      </c>
      <c r="D6371" t="s">
        <v>13990</v>
      </c>
      <c r="E6371" t="s">
        <v>13990</v>
      </c>
      <c r="F6371">
        <v>1</v>
      </c>
      <c r="G6371">
        <v>0</v>
      </c>
      <c r="H6371" t="s">
        <v>13993</v>
      </c>
      <c r="I6371">
        <v>2</v>
      </c>
    </row>
    <row r="6372" spans="1:9" x14ac:dyDescent="0.3">
      <c r="A6372">
        <v>18485984</v>
      </c>
      <c r="B6372">
        <v>400</v>
      </c>
      <c r="C6372" t="s">
        <v>14005</v>
      </c>
      <c r="D6372" t="s">
        <v>13990</v>
      </c>
      <c r="E6372" t="s">
        <v>13990</v>
      </c>
      <c r="F6372">
        <v>1</v>
      </c>
      <c r="G6372">
        <v>0</v>
      </c>
      <c r="H6372" t="s">
        <v>13993</v>
      </c>
      <c r="I6372">
        <v>1</v>
      </c>
    </row>
    <row r="6373" spans="1:9" x14ac:dyDescent="0.3">
      <c r="A6373">
        <v>18393436</v>
      </c>
      <c r="B6373">
        <v>400</v>
      </c>
      <c r="C6373" t="s">
        <v>14005</v>
      </c>
      <c r="D6373" t="s">
        <v>13990</v>
      </c>
      <c r="E6373" t="s">
        <v>13990</v>
      </c>
      <c r="F6373">
        <v>1</v>
      </c>
      <c r="G6373">
        <v>0</v>
      </c>
      <c r="H6373" t="s">
        <v>13993</v>
      </c>
      <c r="I6373">
        <v>2</v>
      </c>
    </row>
    <row r="6374" spans="1:9" x14ac:dyDescent="0.3">
      <c r="A6374">
        <v>310320</v>
      </c>
      <c r="B6374">
        <v>300</v>
      </c>
      <c r="C6374" t="s">
        <v>14005</v>
      </c>
      <c r="D6374" t="s">
        <v>13990</v>
      </c>
      <c r="E6374" t="s">
        <v>13990</v>
      </c>
      <c r="F6374">
        <v>1</v>
      </c>
      <c r="G6374">
        <v>0</v>
      </c>
      <c r="H6374" t="s">
        <v>13993</v>
      </c>
      <c r="I6374">
        <v>3</v>
      </c>
    </row>
    <row r="6375" spans="1:9" x14ac:dyDescent="0.3">
      <c r="A6375">
        <v>18331664</v>
      </c>
      <c r="B6375">
        <v>350</v>
      </c>
      <c r="C6375" t="s">
        <v>14005</v>
      </c>
      <c r="D6375" t="s">
        <v>13990</v>
      </c>
      <c r="E6375" t="s">
        <v>13990</v>
      </c>
      <c r="F6375">
        <v>1</v>
      </c>
      <c r="G6375">
        <v>0</v>
      </c>
      <c r="H6375" t="s">
        <v>13993</v>
      </c>
      <c r="I6375">
        <v>1</v>
      </c>
    </row>
    <row r="6376" spans="1:9" x14ac:dyDescent="0.3">
      <c r="A6376">
        <v>18291208</v>
      </c>
      <c r="B6376">
        <v>400</v>
      </c>
      <c r="C6376" t="s">
        <v>14005</v>
      </c>
      <c r="D6376" t="s">
        <v>13990</v>
      </c>
      <c r="E6376" t="s">
        <v>13990</v>
      </c>
      <c r="F6376">
        <v>1</v>
      </c>
      <c r="G6376">
        <v>0</v>
      </c>
      <c r="H6376" t="s">
        <v>13993</v>
      </c>
      <c r="I6376">
        <v>2</v>
      </c>
    </row>
    <row r="6377" spans="1:9" x14ac:dyDescent="0.3">
      <c r="A6377">
        <v>18285734</v>
      </c>
      <c r="B6377">
        <v>300</v>
      </c>
      <c r="C6377" t="s">
        <v>14005</v>
      </c>
      <c r="D6377" t="s">
        <v>13990</v>
      </c>
      <c r="E6377" t="s">
        <v>13990</v>
      </c>
      <c r="F6377">
        <v>1</v>
      </c>
      <c r="G6377">
        <v>0</v>
      </c>
      <c r="H6377" t="s">
        <v>13993</v>
      </c>
      <c r="I6377">
        <v>2</v>
      </c>
    </row>
    <row r="6378" spans="1:9" x14ac:dyDescent="0.3">
      <c r="A6378">
        <v>18334432</v>
      </c>
      <c r="B6378">
        <v>300</v>
      </c>
      <c r="C6378" t="s">
        <v>14005</v>
      </c>
      <c r="D6378" t="s">
        <v>13990</v>
      </c>
      <c r="E6378" t="s">
        <v>13990</v>
      </c>
      <c r="F6378">
        <v>1</v>
      </c>
      <c r="G6378">
        <v>0</v>
      </c>
      <c r="H6378" t="s">
        <v>13993</v>
      </c>
      <c r="I6378">
        <v>2</v>
      </c>
    </row>
    <row r="6379" spans="1:9" x14ac:dyDescent="0.3">
      <c r="A6379">
        <v>18416831</v>
      </c>
      <c r="B6379">
        <v>450</v>
      </c>
      <c r="C6379" t="s">
        <v>14005</v>
      </c>
      <c r="D6379" t="s">
        <v>13990</v>
      </c>
      <c r="E6379" t="s">
        <v>13990</v>
      </c>
      <c r="F6379">
        <v>1</v>
      </c>
      <c r="G6379">
        <v>0</v>
      </c>
      <c r="H6379" t="s">
        <v>13993</v>
      </c>
      <c r="I6379">
        <v>1</v>
      </c>
    </row>
    <row r="6380" spans="1:9" x14ac:dyDescent="0.3">
      <c r="A6380">
        <v>18496493</v>
      </c>
      <c r="B6380">
        <v>300</v>
      </c>
      <c r="C6380" t="s">
        <v>14005</v>
      </c>
      <c r="D6380" t="s">
        <v>13990</v>
      </c>
      <c r="E6380" t="s">
        <v>13990</v>
      </c>
      <c r="F6380">
        <v>1</v>
      </c>
      <c r="G6380">
        <v>0</v>
      </c>
      <c r="H6380" t="s">
        <v>13993</v>
      </c>
      <c r="I6380">
        <v>1</v>
      </c>
    </row>
    <row r="6381" spans="1:9" x14ac:dyDescent="0.3">
      <c r="A6381">
        <v>18285204</v>
      </c>
      <c r="B6381">
        <v>300</v>
      </c>
      <c r="C6381" t="s">
        <v>14005</v>
      </c>
      <c r="D6381" t="s">
        <v>13990</v>
      </c>
      <c r="E6381" t="s">
        <v>13990</v>
      </c>
      <c r="F6381">
        <v>1</v>
      </c>
      <c r="G6381">
        <v>0</v>
      </c>
      <c r="H6381" t="s">
        <v>13993</v>
      </c>
      <c r="I6381">
        <v>1</v>
      </c>
    </row>
    <row r="6382" spans="1:9" x14ac:dyDescent="0.3">
      <c r="A6382">
        <v>628</v>
      </c>
      <c r="B6382">
        <v>450</v>
      </c>
      <c r="C6382" t="s">
        <v>14005</v>
      </c>
      <c r="D6382" t="s">
        <v>13990</v>
      </c>
      <c r="E6382" t="s">
        <v>13990</v>
      </c>
      <c r="F6382">
        <v>1</v>
      </c>
      <c r="G6382">
        <v>2.4</v>
      </c>
      <c r="H6382" t="s">
        <v>13997</v>
      </c>
      <c r="I6382">
        <v>28</v>
      </c>
    </row>
    <row r="6383" spans="1:9" x14ac:dyDescent="0.3">
      <c r="A6383">
        <v>305606</v>
      </c>
      <c r="B6383">
        <v>500</v>
      </c>
      <c r="C6383" t="s">
        <v>14005</v>
      </c>
      <c r="D6383" t="s">
        <v>13990</v>
      </c>
      <c r="E6383" t="s">
        <v>13990</v>
      </c>
      <c r="F6383">
        <v>2</v>
      </c>
      <c r="G6383">
        <v>2.2999999999999998</v>
      </c>
      <c r="H6383" t="s">
        <v>13997</v>
      </c>
      <c r="I6383">
        <v>54</v>
      </c>
    </row>
    <row r="6384" spans="1:9" x14ac:dyDescent="0.3">
      <c r="A6384">
        <v>18396054</v>
      </c>
      <c r="B6384">
        <v>1200</v>
      </c>
      <c r="C6384" t="s">
        <v>14005</v>
      </c>
      <c r="D6384" t="s">
        <v>14000</v>
      </c>
      <c r="E6384" t="s">
        <v>13990</v>
      </c>
      <c r="F6384">
        <v>3</v>
      </c>
      <c r="G6384">
        <v>4.2</v>
      </c>
      <c r="H6384" t="s">
        <v>13989</v>
      </c>
      <c r="I6384">
        <v>49</v>
      </c>
    </row>
    <row r="6385" spans="1:9" x14ac:dyDescent="0.3">
      <c r="A6385">
        <v>18237319</v>
      </c>
      <c r="B6385">
        <v>2000</v>
      </c>
      <c r="C6385" t="s">
        <v>14005</v>
      </c>
      <c r="D6385" t="s">
        <v>14000</v>
      </c>
      <c r="E6385" t="s">
        <v>14000</v>
      </c>
      <c r="F6385">
        <v>4</v>
      </c>
      <c r="G6385">
        <v>4.3</v>
      </c>
      <c r="H6385" t="s">
        <v>13989</v>
      </c>
      <c r="I6385">
        <v>96</v>
      </c>
    </row>
    <row r="6386" spans="1:9" x14ac:dyDescent="0.3">
      <c r="A6386">
        <v>17953911</v>
      </c>
      <c r="B6386">
        <v>400</v>
      </c>
      <c r="C6386" t="s">
        <v>14005</v>
      </c>
      <c r="D6386" t="s">
        <v>13990</v>
      </c>
      <c r="E6386" t="s">
        <v>13990</v>
      </c>
      <c r="F6386">
        <v>1</v>
      </c>
      <c r="G6386">
        <v>4</v>
      </c>
      <c r="H6386" t="s">
        <v>13989</v>
      </c>
      <c r="I6386">
        <v>149</v>
      </c>
    </row>
    <row r="6387" spans="1:9" x14ac:dyDescent="0.3">
      <c r="A6387">
        <v>18456770</v>
      </c>
      <c r="B6387">
        <v>800</v>
      </c>
      <c r="C6387" t="s">
        <v>14005</v>
      </c>
      <c r="D6387" t="s">
        <v>13990</v>
      </c>
      <c r="E6387" t="s">
        <v>14000</v>
      </c>
      <c r="F6387">
        <v>2</v>
      </c>
      <c r="G6387">
        <v>4</v>
      </c>
      <c r="H6387" t="s">
        <v>13989</v>
      </c>
      <c r="I6387">
        <v>41</v>
      </c>
    </row>
    <row r="6388" spans="1:9" x14ac:dyDescent="0.3">
      <c r="A6388">
        <v>1777</v>
      </c>
      <c r="B6388">
        <v>800</v>
      </c>
      <c r="C6388" t="s">
        <v>14005</v>
      </c>
      <c r="D6388" t="s">
        <v>13990</v>
      </c>
      <c r="E6388" t="s">
        <v>13990</v>
      </c>
      <c r="F6388">
        <v>2</v>
      </c>
      <c r="G6388">
        <v>4.3</v>
      </c>
      <c r="H6388" t="s">
        <v>13989</v>
      </c>
      <c r="I6388">
        <v>3530</v>
      </c>
    </row>
    <row r="6389" spans="1:9" x14ac:dyDescent="0.3">
      <c r="A6389">
        <v>18138443</v>
      </c>
      <c r="B6389">
        <v>1800</v>
      </c>
      <c r="C6389" t="s">
        <v>14005</v>
      </c>
      <c r="D6389" t="s">
        <v>14000</v>
      </c>
      <c r="E6389" t="s">
        <v>14000</v>
      </c>
      <c r="F6389">
        <v>3</v>
      </c>
      <c r="G6389">
        <v>4.2</v>
      </c>
      <c r="H6389" t="s">
        <v>13989</v>
      </c>
      <c r="I6389">
        <v>420</v>
      </c>
    </row>
    <row r="6390" spans="1:9" x14ac:dyDescent="0.3">
      <c r="A6390">
        <v>313269</v>
      </c>
      <c r="B6390">
        <v>900</v>
      </c>
      <c r="C6390" t="s">
        <v>14005</v>
      </c>
      <c r="D6390" t="s">
        <v>14000</v>
      </c>
      <c r="E6390" t="s">
        <v>14000</v>
      </c>
      <c r="F6390">
        <v>2</v>
      </c>
      <c r="G6390">
        <v>4.0999999999999996</v>
      </c>
      <c r="H6390" t="s">
        <v>13989</v>
      </c>
      <c r="I6390">
        <v>647</v>
      </c>
    </row>
    <row r="6391" spans="1:9" x14ac:dyDescent="0.3">
      <c r="A6391">
        <v>18428536</v>
      </c>
      <c r="B6391">
        <v>200</v>
      </c>
      <c r="C6391" t="s">
        <v>14005</v>
      </c>
      <c r="D6391" t="s">
        <v>13990</v>
      </c>
      <c r="E6391" t="s">
        <v>14000</v>
      </c>
      <c r="F6391">
        <v>1</v>
      </c>
      <c r="G6391">
        <v>2.7</v>
      </c>
      <c r="H6391" t="s">
        <v>13995</v>
      </c>
      <c r="I6391">
        <v>6</v>
      </c>
    </row>
    <row r="6392" spans="1:9" x14ac:dyDescent="0.3">
      <c r="A6392">
        <v>300231</v>
      </c>
      <c r="B6392">
        <v>100</v>
      </c>
      <c r="C6392" t="s">
        <v>14005</v>
      </c>
      <c r="D6392" t="s">
        <v>13990</v>
      </c>
      <c r="E6392" t="s">
        <v>13990</v>
      </c>
      <c r="F6392">
        <v>1</v>
      </c>
      <c r="G6392">
        <v>2.8</v>
      </c>
      <c r="H6392" t="s">
        <v>13995</v>
      </c>
      <c r="I6392">
        <v>14</v>
      </c>
    </row>
    <row r="6393" spans="1:9" x14ac:dyDescent="0.3">
      <c r="A6393">
        <v>300236</v>
      </c>
      <c r="B6393">
        <v>350</v>
      </c>
      <c r="C6393" t="s">
        <v>14005</v>
      </c>
      <c r="D6393" t="s">
        <v>13990</v>
      </c>
      <c r="E6393" t="s">
        <v>13990</v>
      </c>
      <c r="F6393">
        <v>1</v>
      </c>
      <c r="G6393">
        <v>2.7</v>
      </c>
      <c r="H6393" t="s">
        <v>13995</v>
      </c>
      <c r="I6393">
        <v>16</v>
      </c>
    </row>
    <row r="6394" spans="1:9" x14ac:dyDescent="0.3">
      <c r="A6394">
        <v>18303837</v>
      </c>
      <c r="B6394">
        <v>500</v>
      </c>
      <c r="C6394" t="s">
        <v>14005</v>
      </c>
      <c r="D6394" t="s">
        <v>13990</v>
      </c>
      <c r="E6394" t="s">
        <v>14000</v>
      </c>
      <c r="F6394">
        <v>2</v>
      </c>
      <c r="G6394">
        <v>2.7</v>
      </c>
      <c r="H6394" t="s">
        <v>13995</v>
      </c>
      <c r="I6394">
        <v>4</v>
      </c>
    </row>
    <row r="6395" spans="1:9" x14ac:dyDescent="0.3">
      <c r="A6395">
        <v>312827</v>
      </c>
      <c r="B6395">
        <v>350</v>
      </c>
      <c r="C6395" t="s">
        <v>14005</v>
      </c>
      <c r="D6395" t="s">
        <v>13990</v>
      </c>
      <c r="E6395" t="s">
        <v>14000</v>
      </c>
      <c r="F6395">
        <v>1</v>
      </c>
      <c r="G6395">
        <v>2.8</v>
      </c>
      <c r="H6395" t="s">
        <v>13995</v>
      </c>
      <c r="I6395">
        <v>5</v>
      </c>
    </row>
    <row r="6396" spans="1:9" x14ac:dyDescent="0.3">
      <c r="A6396">
        <v>302326</v>
      </c>
      <c r="B6396">
        <v>300</v>
      </c>
      <c r="C6396" t="s">
        <v>14005</v>
      </c>
      <c r="D6396" t="s">
        <v>13990</v>
      </c>
      <c r="E6396" t="s">
        <v>13990</v>
      </c>
      <c r="F6396">
        <v>1</v>
      </c>
      <c r="G6396">
        <v>2.7</v>
      </c>
      <c r="H6396" t="s">
        <v>13995</v>
      </c>
      <c r="I6396">
        <v>16</v>
      </c>
    </row>
    <row r="6397" spans="1:9" x14ac:dyDescent="0.3">
      <c r="A6397">
        <v>300235</v>
      </c>
      <c r="B6397">
        <v>100</v>
      </c>
      <c r="C6397" t="s">
        <v>14005</v>
      </c>
      <c r="D6397" t="s">
        <v>13990</v>
      </c>
      <c r="E6397" t="s">
        <v>13990</v>
      </c>
      <c r="F6397">
        <v>1</v>
      </c>
      <c r="G6397">
        <v>2.7</v>
      </c>
      <c r="H6397" t="s">
        <v>13995</v>
      </c>
      <c r="I6397">
        <v>17</v>
      </c>
    </row>
    <row r="6398" spans="1:9" x14ac:dyDescent="0.3">
      <c r="A6398">
        <v>309192</v>
      </c>
      <c r="B6398">
        <v>450</v>
      </c>
      <c r="C6398" t="s">
        <v>14005</v>
      </c>
      <c r="D6398" t="s">
        <v>13990</v>
      </c>
      <c r="E6398" t="s">
        <v>13990</v>
      </c>
      <c r="F6398">
        <v>1</v>
      </c>
      <c r="G6398">
        <v>3.1</v>
      </c>
      <c r="H6398" t="s">
        <v>13995</v>
      </c>
      <c r="I6398">
        <v>12</v>
      </c>
    </row>
    <row r="6399" spans="1:9" x14ac:dyDescent="0.3">
      <c r="A6399">
        <v>2201</v>
      </c>
      <c r="B6399">
        <v>1000</v>
      </c>
      <c r="C6399" t="s">
        <v>14005</v>
      </c>
      <c r="D6399" t="s">
        <v>13990</v>
      </c>
      <c r="E6399" t="s">
        <v>13990</v>
      </c>
      <c r="F6399">
        <v>3</v>
      </c>
      <c r="G6399">
        <v>2.9</v>
      </c>
      <c r="H6399" t="s">
        <v>13995</v>
      </c>
      <c r="I6399">
        <v>13</v>
      </c>
    </row>
    <row r="6400" spans="1:9" x14ac:dyDescent="0.3">
      <c r="A6400">
        <v>18355141</v>
      </c>
      <c r="B6400">
        <v>300</v>
      </c>
      <c r="C6400" t="s">
        <v>14005</v>
      </c>
      <c r="D6400" t="s">
        <v>13990</v>
      </c>
      <c r="E6400" t="s">
        <v>13990</v>
      </c>
      <c r="F6400">
        <v>1</v>
      </c>
      <c r="G6400">
        <v>0</v>
      </c>
      <c r="H6400" t="s">
        <v>13993</v>
      </c>
      <c r="I6400">
        <v>1</v>
      </c>
    </row>
    <row r="6401" spans="1:9" x14ac:dyDescent="0.3">
      <c r="A6401">
        <v>18408037</v>
      </c>
      <c r="B6401">
        <v>200</v>
      </c>
      <c r="C6401" t="s">
        <v>14005</v>
      </c>
      <c r="D6401" t="s">
        <v>13990</v>
      </c>
      <c r="E6401" t="s">
        <v>13990</v>
      </c>
      <c r="F6401">
        <v>1</v>
      </c>
      <c r="G6401">
        <v>0</v>
      </c>
      <c r="H6401" t="s">
        <v>13993</v>
      </c>
      <c r="I6401">
        <v>1</v>
      </c>
    </row>
    <row r="6402" spans="1:9" x14ac:dyDescent="0.3">
      <c r="A6402">
        <v>18489533</v>
      </c>
      <c r="B6402">
        <v>350</v>
      </c>
      <c r="C6402" t="s">
        <v>14005</v>
      </c>
      <c r="D6402" t="s">
        <v>13990</v>
      </c>
      <c r="E6402" t="s">
        <v>13990</v>
      </c>
      <c r="F6402">
        <v>1</v>
      </c>
      <c r="G6402">
        <v>0</v>
      </c>
      <c r="H6402" t="s">
        <v>13993</v>
      </c>
      <c r="I6402">
        <v>0</v>
      </c>
    </row>
    <row r="6403" spans="1:9" x14ac:dyDescent="0.3">
      <c r="A6403">
        <v>18471278</v>
      </c>
      <c r="B6403">
        <v>200</v>
      </c>
      <c r="C6403" t="s">
        <v>14005</v>
      </c>
      <c r="D6403" t="s">
        <v>13990</v>
      </c>
      <c r="E6403" t="s">
        <v>13990</v>
      </c>
      <c r="F6403">
        <v>1</v>
      </c>
      <c r="G6403">
        <v>0</v>
      </c>
      <c r="H6403" t="s">
        <v>13993</v>
      </c>
      <c r="I6403">
        <v>0</v>
      </c>
    </row>
    <row r="6404" spans="1:9" x14ac:dyDescent="0.3">
      <c r="A6404">
        <v>18440160</v>
      </c>
      <c r="B6404">
        <v>800</v>
      </c>
      <c r="C6404" t="s">
        <v>14005</v>
      </c>
      <c r="D6404" t="s">
        <v>13990</v>
      </c>
      <c r="E6404" t="s">
        <v>14000</v>
      </c>
      <c r="F6404">
        <v>2</v>
      </c>
      <c r="G6404">
        <v>0</v>
      </c>
      <c r="H6404" t="s">
        <v>13993</v>
      </c>
      <c r="I6404">
        <v>0</v>
      </c>
    </row>
    <row r="6405" spans="1:9" x14ac:dyDescent="0.3">
      <c r="A6405">
        <v>18354987</v>
      </c>
      <c r="B6405">
        <v>350</v>
      </c>
      <c r="C6405" t="s">
        <v>14005</v>
      </c>
      <c r="D6405" t="s">
        <v>13990</v>
      </c>
      <c r="E6405" t="s">
        <v>13990</v>
      </c>
      <c r="F6405">
        <v>1</v>
      </c>
      <c r="G6405">
        <v>0</v>
      </c>
      <c r="H6405" t="s">
        <v>13993</v>
      </c>
      <c r="I6405">
        <v>0</v>
      </c>
    </row>
    <row r="6406" spans="1:9" x14ac:dyDescent="0.3">
      <c r="A6406">
        <v>302314</v>
      </c>
      <c r="B6406">
        <v>150</v>
      </c>
      <c r="C6406" t="s">
        <v>14005</v>
      </c>
      <c r="D6406" t="s">
        <v>13990</v>
      </c>
      <c r="E6406" t="s">
        <v>13990</v>
      </c>
      <c r="F6406">
        <v>1</v>
      </c>
      <c r="G6406">
        <v>0</v>
      </c>
      <c r="H6406" t="s">
        <v>13993</v>
      </c>
      <c r="I6406">
        <v>3</v>
      </c>
    </row>
    <row r="6407" spans="1:9" x14ac:dyDescent="0.3">
      <c r="A6407">
        <v>18355145</v>
      </c>
      <c r="B6407">
        <v>150</v>
      </c>
      <c r="C6407" t="s">
        <v>14005</v>
      </c>
      <c r="D6407" t="s">
        <v>13990</v>
      </c>
      <c r="E6407" t="s">
        <v>13990</v>
      </c>
      <c r="F6407">
        <v>1</v>
      </c>
      <c r="G6407">
        <v>0</v>
      </c>
      <c r="H6407" t="s">
        <v>13993</v>
      </c>
      <c r="I6407">
        <v>0</v>
      </c>
    </row>
    <row r="6408" spans="1:9" x14ac:dyDescent="0.3">
      <c r="A6408">
        <v>18355137</v>
      </c>
      <c r="B6408">
        <v>200</v>
      </c>
      <c r="C6408" t="s">
        <v>14005</v>
      </c>
      <c r="D6408" t="s">
        <v>13990</v>
      </c>
      <c r="E6408" t="s">
        <v>13990</v>
      </c>
      <c r="F6408">
        <v>1</v>
      </c>
      <c r="G6408">
        <v>0</v>
      </c>
      <c r="H6408" t="s">
        <v>13993</v>
      </c>
      <c r="I6408">
        <v>0</v>
      </c>
    </row>
    <row r="6409" spans="1:9" x14ac:dyDescent="0.3">
      <c r="A6409">
        <v>18489523</v>
      </c>
      <c r="B6409">
        <v>300</v>
      </c>
      <c r="C6409" t="s">
        <v>14005</v>
      </c>
      <c r="D6409" t="s">
        <v>13990</v>
      </c>
      <c r="E6409" t="s">
        <v>13990</v>
      </c>
      <c r="F6409">
        <v>1</v>
      </c>
      <c r="G6409">
        <v>0</v>
      </c>
      <c r="H6409" t="s">
        <v>13993</v>
      </c>
      <c r="I6409">
        <v>0</v>
      </c>
    </row>
    <row r="6410" spans="1:9" x14ac:dyDescent="0.3">
      <c r="A6410">
        <v>18408066</v>
      </c>
      <c r="B6410">
        <v>300</v>
      </c>
      <c r="C6410" t="s">
        <v>14005</v>
      </c>
      <c r="D6410" t="s">
        <v>13990</v>
      </c>
      <c r="E6410" t="s">
        <v>13990</v>
      </c>
      <c r="F6410">
        <v>1</v>
      </c>
      <c r="G6410">
        <v>0</v>
      </c>
      <c r="H6410" t="s">
        <v>13993</v>
      </c>
      <c r="I6410">
        <v>1</v>
      </c>
    </row>
    <row r="6411" spans="1:9" x14ac:dyDescent="0.3">
      <c r="A6411">
        <v>18312586</v>
      </c>
      <c r="B6411">
        <v>150</v>
      </c>
      <c r="C6411" t="s">
        <v>14005</v>
      </c>
      <c r="D6411" t="s">
        <v>13990</v>
      </c>
      <c r="E6411" t="s">
        <v>13990</v>
      </c>
      <c r="F6411">
        <v>1</v>
      </c>
      <c r="G6411">
        <v>0</v>
      </c>
      <c r="H6411" t="s">
        <v>13993</v>
      </c>
      <c r="I6411">
        <v>1</v>
      </c>
    </row>
    <row r="6412" spans="1:9" x14ac:dyDescent="0.3">
      <c r="A6412">
        <v>18492960</v>
      </c>
      <c r="B6412">
        <v>200</v>
      </c>
      <c r="C6412" t="s">
        <v>14005</v>
      </c>
      <c r="D6412" t="s">
        <v>13990</v>
      </c>
      <c r="E6412" t="s">
        <v>13990</v>
      </c>
      <c r="F6412">
        <v>1</v>
      </c>
      <c r="G6412">
        <v>0</v>
      </c>
      <c r="H6412" t="s">
        <v>13993</v>
      </c>
      <c r="I6412">
        <v>0</v>
      </c>
    </row>
    <row r="6413" spans="1:9" x14ac:dyDescent="0.3">
      <c r="A6413">
        <v>302311</v>
      </c>
      <c r="B6413">
        <v>250</v>
      </c>
      <c r="C6413" t="s">
        <v>14005</v>
      </c>
      <c r="D6413" t="s">
        <v>13990</v>
      </c>
      <c r="E6413" t="s">
        <v>13990</v>
      </c>
      <c r="F6413">
        <v>1</v>
      </c>
      <c r="G6413">
        <v>0</v>
      </c>
      <c r="H6413" t="s">
        <v>13993</v>
      </c>
      <c r="I6413">
        <v>2</v>
      </c>
    </row>
    <row r="6414" spans="1:9" x14ac:dyDescent="0.3">
      <c r="A6414">
        <v>18469965</v>
      </c>
      <c r="B6414">
        <v>850</v>
      </c>
      <c r="C6414" t="s">
        <v>14005</v>
      </c>
      <c r="D6414" t="s">
        <v>13990</v>
      </c>
      <c r="E6414" t="s">
        <v>13990</v>
      </c>
      <c r="F6414">
        <v>2</v>
      </c>
      <c r="G6414">
        <v>0</v>
      </c>
      <c r="H6414" t="s">
        <v>13993</v>
      </c>
      <c r="I6414">
        <v>1</v>
      </c>
    </row>
    <row r="6415" spans="1:9" x14ac:dyDescent="0.3">
      <c r="A6415">
        <v>18488864</v>
      </c>
      <c r="B6415">
        <v>250</v>
      </c>
      <c r="C6415" t="s">
        <v>14005</v>
      </c>
      <c r="D6415" t="s">
        <v>13990</v>
      </c>
      <c r="E6415" t="s">
        <v>13990</v>
      </c>
      <c r="F6415">
        <v>1</v>
      </c>
      <c r="G6415">
        <v>0</v>
      </c>
      <c r="H6415" t="s">
        <v>13993</v>
      </c>
      <c r="I6415">
        <v>1</v>
      </c>
    </row>
    <row r="6416" spans="1:9" x14ac:dyDescent="0.3">
      <c r="A6416">
        <v>18470757</v>
      </c>
      <c r="B6416">
        <v>350</v>
      </c>
      <c r="C6416" t="s">
        <v>14005</v>
      </c>
      <c r="D6416" t="s">
        <v>13990</v>
      </c>
      <c r="E6416" t="s">
        <v>13990</v>
      </c>
      <c r="F6416">
        <v>1</v>
      </c>
      <c r="G6416">
        <v>0</v>
      </c>
      <c r="H6416" t="s">
        <v>13993</v>
      </c>
      <c r="I6416">
        <v>0</v>
      </c>
    </row>
    <row r="6417" spans="1:9" x14ac:dyDescent="0.3">
      <c r="A6417">
        <v>18355143</v>
      </c>
      <c r="B6417">
        <v>100</v>
      </c>
      <c r="C6417" t="s">
        <v>14005</v>
      </c>
      <c r="D6417" t="s">
        <v>13990</v>
      </c>
      <c r="E6417" t="s">
        <v>13990</v>
      </c>
      <c r="F6417">
        <v>1</v>
      </c>
      <c r="G6417">
        <v>0</v>
      </c>
      <c r="H6417" t="s">
        <v>13993</v>
      </c>
      <c r="I6417">
        <v>0</v>
      </c>
    </row>
    <row r="6418" spans="1:9" x14ac:dyDescent="0.3">
      <c r="A6418">
        <v>18465571</v>
      </c>
      <c r="B6418">
        <v>400</v>
      </c>
      <c r="C6418" t="s">
        <v>14005</v>
      </c>
      <c r="D6418" t="s">
        <v>13990</v>
      </c>
      <c r="E6418" t="s">
        <v>13990</v>
      </c>
      <c r="F6418">
        <v>1</v>
      </c>
      <c r="G6418">
        <v>0</v>
      </c>
      <c r="H6418" t="s">
        <v>13993</v>
      </c>
      <c r="I6418">
        <v>0</v>
      </c>
    </row>
    <row r="6419" spans="1:9" x14ac:dyDescent="0.3">
      <c r="A6419">
        <v>302318</v>
      </c>
      <c r="B6419">
        <v>200</v>
      </c>
      <c r="C6419" t="s">
        <v>14005</v>
      </c>
      <c r="D6419" t="s">
        <v>13990</v>
      </c>
      <c r="E6419" t="s">
        <v>13990</v>
      </c>
      <c r="F6419">
        <v>1</v>
      </c>
      <c r="G6419">
        <v>0</v>
      </c>
      <c r="H6419" t="s">
        <v>13993</v>
      </c>
      <c r="I6419">
        <v>2</v>
      </c>
    </row>
    <row r="6420" spans="1:9" x14ac:dyDescent="0.3">
      <c r="A6420">
        <v>18303708</v>
      </c>
      <c r="B6420">
        <v>250</v>
      </c>
      <c r="C6420" t="s">
        <v>14005</v>
      </c>
      <c r="D6420" t="s">
        <v>13990</v>
      </c>
      <c r="E6420" t="s">
        <v>13990</v>
      </c>
      <c r="F6420">
        <v>1</v>
      </c>
      <c r="G6420">
        <v>0</v>
      </c>
      <c r="H6420" t="s">
        <v>13993</v>
      </c>
      <c r="I6420">
        <v>0</v>
      </c>
    </row>
    <row r="6421" spans="1:9" x14ac:dyDescent="0.3">
      <c r="A6421">
        <v>18355147</v>
      </c>
      <c r="B6421">
        <v>100</v>
      </c>
      <c r="C6421" t="s">
        <v>14005</v>
      </c>
      <c r="D6421" t="s">
        <v>13990</v>
      </c>
      <c r="E6421" t="s">
        <v>13990</v>
      </c>
      <c r="F6421">
        <v>1</v>
      </c>
      <c r="G6421">
        <v>0</v>
      </c>
      <c r="H6421" t="s">
        <v>13993</v>
      </c>
      <c r="I6421">
        <v>0</v>
      </c>
    </row>
    <row r="6422" spans="1:9" x14ac:dyDescent="0.3">
      <c r="A6422">
        <v>311821</v>
      </c>
      <c r="B6422">
        <v>400</v>
      </c>
      <c r="C6422" t="s">
        <v>14005</v>
      </c>
      <c r="D6422" t="s">
        <v>13990</v>
      </c>
      <c r="E6422" t="s">
        <v>13990</v>
      </c>
      <c r="F6422">
        <v>1</v>
      </c>
      <c r="G6422">
        <v>0</v>
      </c>
      <c r="H6422" t="s">
        <v>13993</v>
      </c>
      <c r="I6422">
        <v>0</v>
      </c>
    </row>
    <row r="6423" spans="1:9" x14ac:dyDescent="0.3">
      <c r="A6423">
        <v>18414500</v>
      </c>
      <c r="B6423">
        <v>300</v>
      </c>
      <c r="C6423" t="s">
        <v>14005</v>
      </c>
      <c r="D6423" t="s">
        <v>13990</v>
      </c>
      <c r="E6423" t="s">
        <v>13990</v>
      </c>
      <c r="F6423">
        <v>1</v>
      </c>
      <c r="G6423">
        <v>0</v>
      </c>
      <c r="H6423" t="s">
        <v>13993</v>
      </c>
      <c r="I6423">
        <v>0</v>
      </c>
    </row>
    <row r="6424" spans="1:9" x14ac:dyDescent="0.3">
      <c r="A6424">
        <v>18419682</v>
      </c>
      <c r="B6424">
        <v>300</v>
      </c>
      <c r="C6424" t="s">
        <v>14005</v>
      </c>
      <c r="D6424" t="s">
        <v>13990</v>
      </c>
      <c r="E6424" t="s">
        <v>13990</v>
      </c>
      <c r="F6424">
        <v>1</v>
      </c>
      <c r="G6424">
        <v>0</v>
      </c>
      <c r="H6424" t="s">
        <v>13993</v>
      </c>
      <c r="I6424">
        <v>0</v>
      </c>
    </row>
    <row r="6425" spans="1:9" x14ac:dyDescent="0.3">
      <c r="A6425">
        <v>18203159</v>
      </c>
      <c r="B6425">
        <v>300</v>
      </c>
      <c r="C6425" t="s">
        <v>14005</v>
      </c>
      <c r="D6425" t="s">
        <v>13990</v>
      </c>
      <c r="E6425" t="s">
        <v>14000</v>
      </c>
      <c r="F6425">
        <v>1</v>
      </c>
      <c r="G6425">
        <v>2.4</v>
      </c>
      <c r="H6425" t="s">
        <v>13997</v>
      </c>
      <c r="I6425">
        <v>4</v>
      </c>
    </row>
    <row r="6426" spans="1:9" x14ac:dyDescent="0.3">
      <c r="A6426">
        <v>309152</v>
      </c>
      <c r="B6426">
        <v>250</v>
      </c>
      <c r="C6426" t="s">
        <v>14005</v>
      </c>
      <c r="D6426" t="s">
        <v>13990</v>
      </c>
      <c r="E6426" t="s">
        <v>13990</v>
      </c>
      <c r="F6426">
        <v>1</v>
      </c>
      <c r="G6426">
        <v>3</v>
      </c>
      <c r="H6426" t="s">
        <v>13995</v>
      </c>
      <c r="I6426">
        <v>5</v>
      </c>
    </row>
    <row r="6427" spans="1:9" x14ac:dyDescent="0.3">
      <c r="A6427">
        <v>309113</v>
      </c>
      <c r="B6427">
        <v>1300</v>
      </c>
      <c r="C6427" t="s">
        <v>14005</v>
      </c>
      <c r="D6427" t="s">
        <v>14000</v>
      </c>
      <c r="E6427" t="s">
        <v>14000</v>
      </c>
      <c r="F6427">
        <v>3</v>
      </c>
      <c r="G6427">
        <v>3.3</v>
      </c>
      <c r="H6427" t="s">
        <v>13995</v>
      </c>
      <c r="I6427">
        <v>118</v>
      </c>
    </row>
    <row r="6428" spans="1:9" x14ac:dyDescent="0.3">
      <c r="A6428">
        <v>18398598</v>
      </c>
      <c r="B6428">
        <v>1500</v>
      </c>
      <c r="C6428" t="s">
        <v>14005</v>
      </c>
      <c r="D6428" t="s">
        <v>14000</v>
      </c>
      <c r="E6428" t="s">
        <v>13990</v>
      </c>
      <c r="F6428">
        <v>3</v>
      </c>
      <c r="G6428">
        <v>3</v>
      </c>
      <c r="H6428" t="s">
        <v>13995</v>
      </c>
      <c r="I6428">
        <v>4</v>
      </c>
    </row>
    <row r="6429" spans="1:9" x14ac:dyDescent="0.3">
      <c r="A6429">
        <v>18303720</v>
      </c>
      <c r="B6429">
        <v>400</v>
      </c>
      <c r="C6429" t="s">
        <v>14005</v>
      </c>
      <c r="D6429" t="s">
        <v>13990</v>
      </c>
      <c r="E6429" t="s">
        <v>14000</v>
      </c>
      <c r="F6429">
        <v>1</v>
      </c>
      <c r="G6429">
        <v>2.8</v>
      </c>
      <c r="H6429" t="s">
        <v>13995</v>
      </c>
      <c r="I6429">
        <v>24</v>
      </c>
    </row>
    <row r="6430" spans="1:9" x14ac:dyDescent="0.3">
      <c r="A6430">
        <v>18303716</v>
      </c>
      <c r="B6430">
        <v>700</v>
      </c>
      <c r="C6430" t="s">
        <v>14005</v>
      </c>
      <c r="D6430" t="s">
        <v>13990</v>
      </c>
      <c r="E6430" t="s">
        <v>14000</v>
      </c>
      <c r="F6430">
        <v>2</v>
      </c>
      <c r="G6430">
        <v>3.4</v>
      </c>
      <c r="H6430" t="s">
        <v>13995</v>
      </c>
      <c r="I6430">
        <v>42</v>
      </c>
    </row>
    <row r="6431" spans="1:9" x14ac:dyDescent="0.3">
      <c r="A6431">
        <v>300221</v>
      </c>
      <c r="B6431">
        <v>200</v>
      </c>
      <c r="C6431" t="s">
        <v>14005</v>
      </c>
      <c r="D6431" t="s">
        <v>13990</v>
      </c>
      <c r="E6431" t="s">
        <v>13990</v>
      </c>
      <c r="F6431">
        <v>1</v>
      </c>
      <c r="G6431">
        <v>3.3</v>
      </c>
      <c r="H6431" t="s">
        <v>13995</v>
      </c>
      <c r="I6431">
        <v>20</v>
      </c>
    </row>
    <row r="6432" spans="1:9" x14ac:dyDescent="0.3">
      <c r="A6432">
        <v>18203177</v>
      </c>
      <c r="B6432">
        <v>600</v>
      </c>
      <c r="C6432" t="s">
        <v>14005</v>
      </c>
      <c r="D6432" t="s">
        <v>13990</v>
      </c>
      <c r="E6432" t="s">
        <v>13990</v>
      </c>
      <c r="F6432">
        <v>2</v>
      </c>
      <c r="G6432">
        <v>2.8</v>
      </c>
      <c r="H6432" t="s">
        <v>13995</v>
      </c>
      <c r="I6432">
        <v>16</v>
      </c>
    </row>
    <row r="6433" spans="1:9" x14ac:dyDescent="0.3">
      <c r="A6433">
        <v>308992</v>
      </c>
      <c r="B6433">
        <v>100</v>
      </c>
      <c r="C6433" t="s">
        <v>14005</v>
      </c>
      <c r="D6433" t="s">
        <v>13990</v>
      </c>
      <c r="E6433" t="s">
        <v>13990</v>
      </c>
      <c r="F6433">
        <v>1</v>
      </c>
      <c r="G6433">
        <v>3</v>
      </c>
      <c r="H6433" t="s">
        <v>13995</v>
      </c>
      <c r="I6433">
        <v>8</v>
      </c>
    </row>
    <row r="6434" spans="1:9" x14ac:dyDescent="0.3">
      <c r="A6434">
        <v>18368005</v>
      </c>
      <c r="B6434">
        <v>600</v>
      </c>
      <c r="C6434" t="s">
        <v>14005</v>
      </c>
      <c r="D6434" t="s">
        <v>13990</v>
      </c>
      <c r="E6434" t="s">
        <v>14000</v>
      </c>
      <c r="F6434">
        <v>2</v>
      </c>
      <c r="G6434">
        <v>2.7</v>
      </c>
      <c r="H6434" t="s">
        <v>13995</v>
      </c>
      <c r="I6434">
        <v>11</v>
      </c>
    </row>
    <row r="6435" spans="1:9" x14ac:dyDescent="0.3">
      <c r="A6435">
        <v>311517</v>
      </c>
      <c r="B6435">
        <v>300</v>
      </c>
      <c r="C6435" t="s">
        <v>14005</v>
      </c>
      <c r="D6435" t="s">
        <v>13990</v>
      </c>
      <c r="E6435" t="s">
        <v>13990</v>
      </c>
      <c r="F6435">
        <v>1</v>
      </c>
      <c r="G6435">
        <v>3</v>
      </c>
      <c r="H6435" t="s">
        <v>13995</v>
      </c>
      <c r="I6435">
        <v>4</v>
      </c>
    </row>
    <row r="6436" spans="1:9" x14ac:dyDescent="0.3">
      <c r="A6436">
        <v>18282049</v>
      </c>
      <c r="B6436">
        <v>150</v>
      </c>
      <c r="C6436" t="s">
        <v>14005</v>
      </c>
      <c r="D6436" t="s">
        <v>13990</v>
      </c>
      <c r="E6436" t="s">
        <v>13990</v>
      </c>
      <c r="F6436">
        <v>1</v>
      </c>
      <c r="G6436">
        <v>3.2</v>
      </c>
      <c r="H6436" t="s">
        <v>13995</v>
      </c>
      <c r="I6436">
        <v>15</v>
      </c>
    </row>
    <row r="6437" spans="1:9" x14ac:dyDescent="0.3">
      <c r="A6437">
        <v>308166</v>
      </c>
      <c r="B6437">
        <v>800</v>
      </c>
      <c r="C6437" t="s">
        <v>14005</v>
      </c>
      <c r="D6437" t="s">
        <v>14000</v>
      </c>
      <c r="E6437" t="s">
        <v>13990</v>
      </c>
      <c r="F6437">
        <v>2</v>
      </c>
      <c r="G6437">
        <v>2.5</v>
      </c>
      <c r="H6437" t="s">
        <v>13995</v>
      </c>
      <c r="I6437">
        <v>20</v>
      </c>
    </row>
    <row r="6438" spans="1:9" x14ac:dyDescent="0.3">
      <c r="A6438">
        <v>256</v>
      </c>
      <c r="B6438">
        <v>1000</v>
      </c>
      <c r="C6438" t="s">
        <v>14005</v>
      </c>
      <c r="D6438" t="s">
        <v>13990</v>
      </c>
      <c r="E6438" t="s">
        <v>14000</v>
      </c>
      <c r="F6438">
        <v>3</v>
      </c>
      <c r="G6438">
        <v>3.1</v>
      </c>
      <c r="H6438" t="s">
        <v>13995</v>
      </c>
      <c r="I6438">
        <v>237</v>
      </c>
    </row>
    <row r="6439" spans="1:9" x14ac:dyDescent="0.3">
      <c r="A6439">
        <v>18348790</v>
      </c>
      <c r="B6439">
        <v>300</v>
      </c>
      <c r="C6439" t="s">
        <v>14005</v>
      </c>
      <c r="D6439" t="s">
        <v>13990</v>
      </c>
      <c r="E6439" t="s">
        <v>13990</v>
      </c>
      <c r="F6439">
        <v>1</v>
      </c>
      <c r="G6439">
        <v>3.2</v>
      </c>
      <c r="H6439" t="s">
        <v>13995</v>
      </c>
      <c r="I6439">
        <v>10</v>
      </c>
    </row>
    <row r="6440" spans="1:9" x14ac:dyDescent="0.3">
      <c r="A6440">
        <v>309874</v>
      </c>
      <c r="B6440">
        <v>550</v>
      </c>
      <c r="C6440" t="s">
        <v>14005</v>
      </c>
      <c r="D6440" t="s">
        <v>13990</v>
      </c>
      <c r="E6440" t="s">
        <v>13990</v>
      </c>
      <c r="F6440">
        <v>2</v>
      </c>
      <c r="G6440">
        <v>3</v>
      </c>
      <c r="H6440" t="s">
        <v>13995</v>
      </c>
      <c r="I6440">
        <v>15</v>
      </c>
    </row>
    <row r="6441" spans="1:9" x14ac:dyDescent="0.3">
      <c r="A6441">
        <v>7131</v>
      </c>
      <c r="B6441">
        <v>700</v>
      </c>
      <c r="C6441" t="s">
        <v>14005</v>
      </c>
      <c r="D6441" t="s">
        <v>13990</v>
      </c>
      <c r="E6441" t="s">
        <v>13990</v>
      </c>
      <c r="F6441">
        <v>2</v>
      </c>
      <c r="G6441">
        <v>2.9</v>
      </c>
      <c r="H6441" t="s">
        <v>13995</v>
      </c>
      <c r="I6441">
        <v>33</v>
      </c>
    </row>
    <row r="6442" spans="1:9" x14ac:dyDescent="0.3">
      <c r="A6442">
        <v>312032</v>
      </c>
      <c r="B6442">
        <v>300</v>
      </c>
      <c r="C6442" t="s">
        <v>14005</v>
      </c>
      <c r="D6442" t="s">
        <v>13990</v>
      </c>
      <c r="E6442" t="s">
        <v>13990</v>
      </c>
      <c r="F6442">
        <v>1</v>
      </c>
      <c r="G6442">
        <v>3.4</v>
      </c>
      <c r="H6442" t="s">
        <v>13995</v>
      </c>
      <c r="I6442">
        <v>31</v>
      </c>
    </row>
    <row r="6443" spans="1:9" x14ac:dyDescent="0.3">
      <c r="A6443">
        <v>311370</v>
      </c>
      <c r="B6443">
        <v>700</v>
      </c>
      <c r="C6443" t="s">
        <v>14005</v>
      </c>
      <c r="D6443" t="s">
        <v>13990</v>
      </c>
      <c r="E6443" t="s">
        <v>13990</v>
      </c>
      <c r="F6443">
        <v>2</v>
      </c>
      <c r="G6443">
        <v>3.2</v>
      </c>
      <c r="H6443" t="s">
        <v>13995</v>
      </c>
      <c r="I6443">
        <v>121</v>
      </c>
    </row>
    <row r="6444" spans="1:9" x14ac:dyDescent="0.3">
      <c r="A6444">
        <v>18233797</v>
      </c>
      <c r="B6444">
        <v>300</v>
      </c>
      <c r="C6444" t="s">
        <v>14005</v>
      </c>
      <c r="D6444" t="s">
        <v>13990</v>
      </c>
      <c r="E6444" t="s">
        <v>14000</v>
      </c>
      <c r="F6444">
        <v>1</v>
      </c>
      <c r="G6444">
        <v>2.7</v>
      </c>
      <c r="H6444" t="s">
        <v>13995</v>
      </c>
      <c r="I6444">
        <v>4</v>
      </c>
    </row>
    <row r="6445" spans="1:9" x14ac:dyDescent="0.3">
      <c r="A6445">
        <v>313311</v>
      </c>
      <c r="B6445">
        <v>750</v>
      </c>
      <c r="C6445" t="s">
        <v>14005</v>
      </c>
      <c r="D6445" t="s">
        <v>13990</v>
      </c>
      <c r="E6445" t="s">
        <v>14000</v>
      </c>
      <c r="F6445">
        <v>2</v>
      </c>
      <c r="G6445">
        <v>3.9</v>
      </c>
      <c r="H6445" t="s">
        <v>13994</v>
      </c>
      <c r="I6445">
        <v>305</v>
      </c>
    </row>
    <row r="6446" spans="1:9" x14ac:dyDescent="0.3">
      <c r="A6446">
        <v>3797</v>
      </c>
      <c r="B6446">
        <v>600</v>
      </c>
      <c r="C6446" t="s">
        <v>14005</v>
      </c>
      <c r="D6446" t="s">
        <v>13990</v>
      </c>
      <c r="E6446" t="s">
        <v>13990</v>
      </c>
      <c r="F6446">
        <v>2</v>
      </c>
      <c r="G6446">
        <v>3.7</v>
      </c>
      <c r="H6446" t="s">
        <v>13994</v>
      </c>
      <c r="I6446">
        <v>118</v>
      </c>
    </row>
    <row r="6447" spans="1:9" x14ac:dyDescent="0.3">
      <c r="A6447">
        <v>309893</v>
      </c>
      <c r="B6447">
        <v>500</v>
      </c>
      <c r="C6447" t="s">
        <v>14005</v>
      </c>
      <c r="D6447" t="s">
        <v>13990</v>
      </c>
      <c r="E6447" t="s">
        <v>13990</v>
      </c>
      <c r="F6447">
        <v>2</v>
      </c>
      <c r="G6447">
        <v>3.7</v>
      </c>
      <c r="H6447" t="s">
        <v>13994</v>
      </c>
      <c r="I6447">
        <v>60</v>
      </c>
    </row>
    <row r="6448" spans="1:9" x14ac:dyDescent="0.3">
      <c r="A6448">
        <v>4889</v>
      </c>
      <c r="B6448">
        <v>3000</v>
      </c>
      <c r="C6448" t="s">
        <v>14005</v>
      </c>
      <c r="D6448" t="s">
        <v>14000</v>
      </c>
      <c r="E6448" t="s">
        <v>13990</v>
      </c>
      <c r="F6448">
        <v>4</v>
      </c>
      <c r="G6448">
        <v>3.6</v>
      </c>
      <c r="H6448" t="s">
        <v>13994</v>
      </c>
      <c r="I6448">
        <v>184</v>
      </c>
    </row>
    <row r="6449" spans="1:9" x14ac:dyDescent="0.3">
      <c r="A6449">
        <v>18373071</v>
      </c>
      <c r="B6449">
        <v>200</v>
      </c>
      <c r="C6449" t="s">
        <v>14005</v>
      </c>
      <c r="D6449" t="s">
        <v>13990</v>
      </c>
      <c r="E6449" t="s">
        <v>13990</v>
      </c>
      <c r="F6449">
        <v>1</v>
      </c>
      <c r="G6449">
        <v>3.8</v>
      </c>
      <c r="H6449" t="s">
        <v>13994</v>
      </c>
      <c r="I6449">
        <v>25</v>
      </c>
    </row>
    <row r="6450" spans="1:9" x14ac:dyDescent="0.3">
      <c r="A6450">
        <v>18238757</v>
      </c>
      <c r="B6450">
        <v>200</v>
      </c>
      <c r="C6450" t="s">
        <v>14005</v>
      </c>
      <c r="D6450" t="s">
        <v>13990</v>
      </c>
      <c r="E6450" t="s">
        <v>13990</v>
      </c>
      <c r="F6450">
        <v>1</v>
      </c>
      <c r="G6450">
        <v>3.7</v>
      </c>
      <c r="H6450" t="s">
        <v>13994</v>
      </c>
      <c r="I6450">
        <v>36</v>
      </c>
    </row>
    <row r="6451" spans="1:9" x14ac:dyDescent="0.3">
      <c r="A6451">
        <v>311326</v>
      </c>
      <c r="B6451">
        <v>500</v>
      </c>
      <c r="C6451" t="s">
        <v>14005</v>
      </c>
      <c r="D6451" t="s">
        <v>13990</v>
      </c>
      <c r="E6451" t="s">
        <v>13990</v>
      </c>
      <c r="F6451">
        <v>2</v>
      </c>
      <c r="G6451">
        <v>3.6</v>
      </c>
      <c r="H6451" t="s">
        <v>13994</v>
      </c>
      <c r="I6451">
        <v>66</v>
      </c>
    </row>
    <row r="6452" spans="1:9" x14ac:dyDescent="0.3">
      <c r="A6452">
        <v>18255154</v>
      </c>
      <c r="B6452">
        <v>1500</v>
      </c>
      <c r="C6452" t="s">
        <v>14005</v>
      </c>
      <c r="D6452" t="s">
        <v>14000</v>
      </c>
      <c r="E6452" t="s">
        <v>13990</v>
      </c>
      <c r="F6452">
        <v>3</v>
      </c>
      <c r="G6452">
        <v>3.8</v>
      </c>
      <c r="H6452" t="s">
        <v>13994</v>
      </c>
      <c r="I6452">
        <v>220</v>
      </c>
    </row>
    <row r="6453" spans="1:9" x14ac:dyDescent="0.3">
      <c r="A6453">
        <v>18465802</v>
      </c>
      <c r="B6453">
        <v>200</v>
      </c>
      <c r="C6453" t="s">
        <v>14005</v>
      </c>
      <c r="D6453" t="s">
        <v>13990</v>
      </c>
      <c r="E6453" t="s">
        <v>13990</v>
      </c>
      <c r="F6453">
        <v>1</v>
      </c>
      <c r="G6453">
        <v>0</v>
      </c>
      <c r="H6453" t="s">
        <v>13993</v>
      </c>
      <c r="I6453">
        <v>0</v>
      </c>
    </row>
    <row r="6454" spans="1:9" x14ac:dyDescent="0.3">
      <c r="A6454">
        <v>18303815</v>
      </c>
      <c r="B6454">
        <v>200</v>
      </c>
      <c r="C6454" t="s">
        <v>14005</v>
      </c>
      <c r="D6454" t="s">
        <v>13990</v>
      </c>
      <c r="E6454" t="s">
        <v>13990</v>
      </c>
      <c r="F6454">
        <v>1</v>
      </c>
      <c r="G6454">
        <v>0</v>
      </c>
      <c r="H6454" t="s">
        <v>13993</v>
      </c>
      <c r="I6454">
        <v>3</v>
      </c>
    </row>
    <row r="6455" spans="1:9" x14ac:dyDescent="0.3">
      <c r="A6455">
        <v>18409190</v>
      </c>
      <c r="B6455">
        <v>100</v>
      </c>
      <c r="C6455" t="s">
        <v>14005</v>
      </c>
      <c r="D6455" t="s">
        <v>13990</v>
      </c>
      <c r="E6455" t="s">
        <v>13990</v>
      </c>
      <c r="F6455">
        <v>1</v>
      </c>
      <c r="G6455">
        <v>0</v>
      </c>
      <c r="H6455" t="s">
        <v>13993</v>
      </c>
      <c r="I6455">
        <v>0</v>
      </c>
    </row>
    <row r="6456" spans="1:9" x14ac:dyDescent="0.3">
      <c r="A6456">
        <v>18463563</v>
      </c>
      <c r="B6456">
        <v>400</v>
      </c>
      <c r="C6456" t="s">
        <v>14005</v>
      </c>
      <c r="D6456" t="s">
        <v>13990</v>
      </c>
      <c r="E6456" t="s">
        <v>13990</v>
      </c>
      <c r="F6456">
        <v>1</v>
      </c>
      <c r="G6456">
        <v>0</v>
      </c>
      <c r="H6456" t="s">
        <v>13993</v>
      </c>
      <c r="I6456">
        <v>2</v>
      </c>
    </row>
    <row r="6457" spans="1:9" x14ac:dyDescent="0.3">
      <c r="A6457">
        <v>311174</v>
      </c>
      <c r="B6457">
        <v>600</v>
      </c>
      <c r="C6457" t="s">
        <v>14005</v>
      </c>
      <c r="D6457" t="s">
        <v>13990</v>
      </c>
      <c r="E6457" t="s">
        <v>14000</v>
      </c>
      <c r="F6457">
        <v>2</v>
      </c>
      <c r="G6457">
        <v>2.1</v>
      </c>
      <c r="H6457" t="s">
        <v>13997</v>
      </c>
      <c r="I6457">
        <v>39</v>
      </c>
    </row>
    <row r="6458" spans="1:9" x14ac:dyDescent="0.3">
      <c r="A6458">
        <v>4726</v>
      </c>
      <c r="B6458">
        <v>450</v>
      </c>
      <c r="C6458" t="s">
        <v>14005</v>
      </c>
      <c r="D6458" t="s">
        <v>13990</v>
      </c>
      <c r="E6458" t="s">
        <v>14000</v>
      </c>
      <c r="F6458">
        <v>1</v>
      </c>
      <c r="G6458">
        <v>2.1</v>
      </c>
      <c r="H6458" t="s">
        <v>13997</v>
      </c>
      <c r="I6458">
        <v>112</v>
      </c>
    </row>
    <row r="6459" spans="1:9" x14ac:dyDescent="0.3">
      <c r="A6459">
        <v>18217023</v>
      </c>
      <c r="B6459">
        <v>350</v>
      </c>
      <c r="C6459" t="s">
        <v>14005</v>
      </c>
      <c r="D6459" t="s">
        <v>13990</v>
      </c>
      <c r="E6459" t="s">
        <v>14000</v>
      </c>
      <c r="F6459">
        <v>1</v>
      </c>
      <c r="G6459">
        <v>4.4000000000000004</v>
      </c>
      <c r="H6459" t="s">
        <v>13989</v>
      </c>
      <c r="I6459">
        <v>269</v>
      </c>
    </row>
    <row r="6460" spans="1:9" x14ac:dyDescent="0.3">
      <c r="A6460">
        <v>18279172</v>
      </c>
      <c r="B6460">
        <v>250</v>
      </c>
      <c r="C6460" t="s">
        <v>14005</v>
      </c>
      <c r="D6460" t="s">
        <v>13990</v>
      </c>
      <c r="E6460" t="s">
        <v>13990</v>
      </c>
      <c r="F6460">
        <v>1</v>
      </c>
      <c r="G6460">
        <v>4.2</v>
      </c>
      <c r="H6460" t="s">
        <v>13989</v>
      </c>
      <c r="I6460">
        <v>92</v>
      </c>
    </row>
    <row r="6461" spans="1:9" x14ac:dyDescent="0.3">
      <c r="A6461">
        <v>8621</v>
      </c>
      <c r="B6461">
        <v>1000</v>
      </c>
      <c r="C6461" t="s">
        <v>14005</v>
      </c>
      <c r="D6461" t="s">
        <v>13990</v>
      </c>
      <c r="E6461" t="s">
        <v>13990</v>
      </c>
      <c r="F6461">
        <v>3</v>
      </c>
      <c r="G6461">
        <v>4.0999999999999996</v>
      </c>
      <c r="H6461" t="s">
        <v>13989</v>
      </c>
      <c r="I6461">
        <v>1653</v>
      </c>
    </row>
    <row r="6462" spans="1:9" x14ac:dyDescent="0.3">
      <c r="A6462">
        <v>18463567</v>
      </c>
      <c r="B6462">
        <v>2500</v>
      </c>
      <c r="C6462" t="s">
        <v>14005</v>
      </c>
      <c r="D6462" t="s">
        <v>14000</v>
      </c>
      <c r="E6462" t="s">
        <v>13990</v>
      </c>
      <c r="F6462">
        <v>4</v>
      </c>
      <c r="G6462">
        <v>3.3</v>
      </c>
      <c r="H6462" t="s">
        <v>13995</v>
      </c>
      <c r="I6462">
        <v>14</v>
      </c>
    </row>
    <row r="6463" spans="1:9" x14ac:dyDescent="0.3">
      <c r="A6463">
        <v>18124378</v>
      </c>
      <c r="B6463">
        <v>2000</v>
      </c>
      <c r="C6463" t="s">
        <v>14005</v>
      </c>
      <c r="D6463" t="s">
        <v>14000</v>
      </c>
      <c r="E6463" t="s">
        <v>13990</v>
      </c>
      <c r="F6463">
        <v>4</v>
      </c>
      <c r="G6463">
        <v>3.8</v>
      </c>
      <c r="H6463" t="s">
        <v>13994</v>
      </c>
      <c r="I6463">
        <v>109</v>
      </c>
    </row>
    <row r="6464" spans="1:9" x14ac:dyDescent="0.3">
      <c r="A6464">
        <v>313061</v>
      </c>
      <c r="B6464">
        <v>700</v>
      </c>
      <c r="C6464" t="s">
        <v>14005</v>
      </c>
      <c r="D6464" t="s">
        <v>13990</v>
      </c>
      <c r="E6464" t="s">
        <v>13990</v>
      </c>
      <c r="F6464">
        <v>2</v>
      </c>
      <c r="G6464">
        <v>3.7</v>
      </c>
      <c r="H6464" t="s">
        <v>13994</v>
      </c>
      <c r="I6464">
        <v>74</v>
      </c>
    </row>
    <row r="6465" spans="1:9" x14ac:dyDescent="0.3">
      <c r="A6465">
        <v>18126111</v>
      </c>
      <c r="B6465">
        <v>2000</v>
      </c>
      <c r="C6465" t="s">
        <v>14005</v>
      </c>
      <c r="D6465" t="s">
        <v>14000</v>
      </c>
      <c r="E6465" t="s">
        <v>13990</v>
      </c>
      <c r="F6465">
        <v>4</v>
      </c>
      <c r="G6465">
        <v>4</v>
      </c>
      <c r="H6465" t="s">
        <v>13989</v>
      </c>
      <c r="I6465">
        <v>304</v>
      </c>
    </row>
    <row r="6466" spans="1:9" x14ac:dyDescent="0.3">
      <c r="A6466">
        <v>18053052</v>
      </c>
      <c r="B6466">
        <v>1700</v>
      </c>
      <c r="C6466" t="s">
        <v>14005</v>
      </c>
      <c r="D6466" t="s">
        <v>13990</v>
      </c>
      <c r="E6466" t="s">
        <v>13990</v>
      </c>
      <c r="F6466">
        <v>3</v>
      </c>
      <c r="G6466">
        <v>4.0999999999999996</v>
      </c>
      <c r="H6466" t="s">
        <v>13989</v>
      </c>
      <c r="I6466">
        <v>416</v>
      </c>
    </row>
    <row r="6467" spans="1:9" x14ac:dyDescent="0.3">
      <c r="A6467">
        <v>18034053</v>
      </c>
      <c r="B6467">
        <v>1800</v>
      </c>
      <c r="C6467" t="s">
        <v>14005</v>
      </c>
      <c r="D6467" t="s">
        <v>14000</v>
      </c>
      <c r="E6467" t="s">
        <v>13990</v>
      </c>
      <c r="F6467">
        <v>3</v>
      </c>
      <c r="G6467">
        <v>4.0999999999999996</v>
      </c>
      <c r="H6467" t="s">
        <v>13989</v>
      </c>
      <c r="I6467">
        <v>695</v>
      </c>
    </row>
    <row r="6468" spans="1:9" x14ac:dyDescent="0.3">
      <c r="A6468">
        <v>18144458</v>
      </c>
      <c r="B6468">
        <v>1500</v>
      </c>
      <c r="C6468" t="s">
        <v>14005</v>
      </c>
      <c r="D6468" t="s">
        <v>13990</v>
      </c>
      <c r="E6468" t="s">
        <v>13990</v>
      </c>
      <c r="F6468">
        <v>3</v>
      </c>
      <c r="G6468">
        <v>4.0999999999999996</v>
      </c>
      <c r="H6468" t="s">
        <v>13989</v>
      </c>
      <c r="I6468">
        <v>259</v>
      </c>
    </row>
    <row r="6469" spans="1:9" x14ac:dyDescent="0.3">
      <c r="A6469">
        <v>306801</v>
      </c>
      <c r="B6469">
        <v>600</v>
      </c>
      <c r="C6469" t="s">
        <v>14005</v>
      </c>
      <c r="D6469" t="s">
        <v>13990</v>
      </c>
      <c r="E6469" t="s">
        <v>13990</v>
      </c>
      <c r="F6469">
        <v>2</v>
      </c>
      <c r="G6469">
        <v>2.9</v>
      </c>
      <c r="H6469" t="s">
        <v>13995</v>
      </c>
      <c r="I6469">
        <v>7</v>
      </c>
    </row>
    <row r="6470" spans="1:9" x14ac:dyDescent="0.3">
      <c r="A6470">
        <v>7815</v>
      </c>
      <c r="B6470">
        <v>100</v>
      </c>
      <c r="C6470" t="s">
        <v>14005</v>
      </c>
      <c r="D6470" t="s">
        <v>13990</v>
      </c>
      <c r="E6470" t="s">
        <v>13990</v>
      </c>
      <c r="F6470">
        <v>1</v>
      </c>
      <c r="G6470">
        <v>3</v>
      </c>
      <c r="H6470" t="s">
        <v>13995</v>
      </c>
      <c r="I6470">
        <v>9</v>
      </c>
    </row>
    <row r="6471" spans="1:9" x14ac:dyDescent="0.3">
      <c r="A6471">
        <v>1461</v>
      </c>
      <c r="B6471">
        <v>500</v>
      </c>
      <c r="C6471" t="s">
        <v>14005</v>
      </c>
      <c r="D6471" t="s">
        <v>13990</v>
      </c>
      <c r="E6471" t="s">
        <v>13990</v>
      </c>
      <c r="F6471">
        <v>2</v>
      </c>
      <c r="G6471">
        <v>3</v>
      </c>
      <c r="H6471" t="s">
        <v>13995</v>
      </c>
      <c r="I6471">
        <v>19</v>
      </c>
    </row>
    <row r="6472" spans="1:9" x14ac:dyDescent="0.3">
      <c r="A6472">
        <v>18339800</v>
      </c>
      <c r="B6472">
        <v>700</v>
      </c>
      <c r="C6472" t="s">
        <v>14005</v>
      </c>
      <c r="D6472" t="s">
        <v>13990</v>
      </c>
      <c r="E6472" t="s">
        <v>14000</v>
      </c>
      <c r="F6472">
        <v>2</v>
      </c>
      <c r="G6472">
        <v>2.6</v>
      </c>
      <c r="H6472" t="s">
        <v>13995</v>
      </c>
      <c r="I6472">
        <v>15</v>
      </c>
    </row>
    <row r="6473" spans="1:9" x14ac:dyDescent="0.3">
      <c r="A6473">
        <v>309728</v>
      </c>
      <c r="B6473">
        <v>350</v>
      </c>
      <c r="C6473" t="s">
        <v>14005</v>
      </c>
      <c r="D6473" t="s">
        <v>13990</v>
      </c>
      <c r="E6473" t="s">
        <v>13990</v>
      </c>
      <c r="F6473">
        <v>1</v>
      </c>
      <c r="G6473">
        <v>3.3</v>
      </c>
      <c r="H6473" t="s">
        <v>13995</v>
      </c>
      <c r="I6473">
        <v>14</v>
      </c>
    </row>
    <row r="6474" spans="1:9" x14ac:dyDescent="0.3">
      <c r="A6474">
        <v>308536</v>
      </c>
      <c r="B6474">
        <v>350</v>
      </c>
      <c r="C6474" t="s">
        <v>14005</v>
      </c>
      <c r="D6474" t="s">
        <v>13990</v>
      </c>
      <c r="E6474" t="s">
        <v>13990</v>
      </c>
      <c r="F6474">
        <v>1</v>
      </c>
      <c r="G6474">
        <v>2.8</v>
      </c>
      <c r="H6474" t="s">
        <v>13995</v>
      </c>
      <c r="I6474">
        <v>7</v>
      </c>
    </row>
    <row r="6475" spans="1:9" x14ac:dyDescent="0.3">
      <c r="A6475">
        <v>18357533</v>
      </c>
      <c r="B6475">
        <v>300</v>
      </c>
      <c r="C6475" t="s">
        <v>14005</v>
      </c>
      <c r="D6475" t="s">
        <v>13990</v>
      </c>
      <c r="E6475" t="s">
        <v>13990</v>
      </c>
      <c r="F6475">
        <v>1</v>
      </c>
      <c r="G6475">
        <v>3.1</v>
      </c>
      <c r="H6475" t="s">
        <v>13995</v>
      </c>
      <c r="I6475">
        <v>8</v>
      </c>
    </row>
    <row r="6476" spans="1:9" x14ac:dyDescent="0.3">
      <c r="A6476">
        <v>18424619</v>
      </c>
      <c r="B6476">
        <v>200</v>
      </c>
      <c r="C6476" t="s">
        <v>14005</v>
      </c>
      <c r="D6476" t="s">
        <v>13990</v>
      </c>
      <c r="E6476" t="s">
        <v>13990</v>
      </c>
      <c r="F6476">
        <v>1</v>
      </c>
      <c r="G6476">
        <v>3.2</v>
      </c>
      <c r="H6476" t="s">
        <v>13995</v>
      </c>
      <c r="I6476">
        <v>7</v>
      </c>
    </row>
    <row r="6477" spans="1:9" x14ac:dyDescent="0.3">
      <c r="A6477">
        <v>7824</v>
      </c>
      <c r="B6477">
        <v>150</v>
      </c>
      <c r="C6477" t="s">
        <v>14005</v>
      </c>
      <c r="D6477" t="s">
        <v>13990</v>
      </c>
      <c r="E6477" t="s">
        <v>13990</v>
      </c>
      <c r="F6477">
        <v>1</v>
      </c>
      <c r="G6477">
        <v>3</v>
      </c>
      <c r="H6477" t="s">
        <v>13995</v>
      </c>
      <c r="I6477">
        <v>14</v>
      </c>
    </row>
    <row r="6478" spans="1:9" x14ac:dyDescent="0.3">
      <c r="A6478">
        <v>18219530</v>
      </c>
      <c r="B6478">
        <v>600</v>
      </c>
      <c r="C6478" t="s">
        <v>14005</v>
      </c>
      <c r="D6478" t="s">
        <v>13990</v>
      </c>
      <c r="E6478" t="s">
        <v>13990</v>
      </c>
      <c r="F6478">
        <v>2</v>
      </c>
      <c r="G6478">
        <v>3</v>
      </c>
      <c r="H6478" t="s">
        <v>13995</v>
      </c>
      <c r="I6478">
        <v>9</v>
      </c>
    </row>
    <row r="6479" spans="1:9" x14ac:dyDescent="0.3">
      <c r="A6479">
        <v>303057</v>
      </c>
      <c r="B6479">
        <v>500</v>
      </c>
      <c r="C6479" t="s">
        <v>14005</v>
      </c>
      <c r="D6479" t="s">
        <v>13990</v>
      </c>
      <c r="E6479" t="s">
        <v>13990</v>
      </c>
      <c r="F6479">
        <v>2</v>
      </c>
      <c r="G6479">
        <v>3.2</v>
      </c>
      <c r="H6479" t="s">
        <v>13995</v>
      </c>
      <c r="I6479">
        <v>16</v>
      </c>
    </row>
    <row r="6480" spans="1:9" x14ac:dyDescent="0.3">
      <c r="A6480">
        <v>307409</v>
      </c>
      <c r="B6480">
        <v>400</v>
      </c>
      <c r="C6480" t="s">
        <v>14005</v>
      </c>
      <c r="D6480" t="s">
        <v>13990</v>
      </c>
      <c r="E6480" t="s">
        <v>13990</v>
      </c>
      <c r="F6480">
        <v>1</v>
      </c>
      <c r="G6480">
        <v>3.5</v>
      </c>
      <c r="H6480" t="s">
        <v>13994</v>
      </c>
      <c r="I6480">
        <v>40</v>
      </c>
    </row>
    <row r="6481" spans="1:9" x14ac:dyDescent="0.3">
      <c r="A6481">
        <v>7803</v>
      </c>
      <c r="B6481">
        <v>100</v>
      </c>
      <c r="C6481" t="s">
        <v>14005</v>
      </c>
      <c r="D6481" t="s">
        <v>13990</v>
      </c>
      <c r="E6481" t="s">
        <v>13990</v>
      </c>
      <c r="F6481">
        <v>1</v>
      </c>
      <c r="G6481">
        <v>0</v>
      </c>
      <c r="H6481" t="s">
        <v>13993</v>
      </c>
      <c r="I6481">
        <v>1</v>
      </c>
    </row>
    <row r="6482" spans="1:9" x14ac:dyDescent="0.3">
      <c r="A6482">
        <v>18472439</v>
      </c>
      <c r="B6482">
        <v>200</v>
      </c>
      <c r="C6482" t="s">
        <v>14005</v>
      </c>
      <c r="D6482" t="s">
        <v>13990</v>
      </c>
      <c r="E6482" t="s">
        <v>13990</v>
      </c>
      <c r="F6482">
        <v>1</v>
      </c>
      <c r="G6482">
        <v>0</v>
      </c>
      <c r="H6482" t="s">
        <v>13993</v>
      </c>
      <c r="I6482">
        <v>3</v>
      </c>
    </row>
    <row r="6483" spans="1:9" x14ac:dyDescent="0.3">
      <c r="A6483">
        <v>18424883</v>
      </c>
      <c r="B6483">
        <v>250</v>
      </c>
      <c r="C6483" t="s">
        <v>14005</v>
      </c>
      <c r="D6483" t="s">
        <v>13990</v>
      </c>
      <c r="E6483" t="s">
        <v>13990</v>
      </c>
      <c r="F6483">
        <v>1</v>
      </c>
      <c r="G6483">
        <v>0</v>
      </c>
      <c r="H6483" t="s">
        <v>13993</v>
      </c>
      <c r="I6483">
        <v>1</v>
      </c>
    </row>
    <row r="6484" spans="1:9" x14ac:dyDescent="0.3">
      <c r="A6484">
        <v>18357939</v>
      </c>
      <c r="B6484">
        <v>200</v>
      </c>
      <c r="C6484" t="s">
        <v>14005</v>
      </c>
      <c r="D6484" t="s">
        <v>13990</v>
      </c>
      <c r="E6484" t="s">
        <v>13990</v>
      </c>
      <c r="F6484">
        <v>1</v>
      </c>
      <c r="G6484">
        <v>0</v>
      </c>
      <c r="H6484" t="s">
        <v>13993</v>
      </c>
      <c r="I6484">
        <v>0</v>
      </c>
    </row>
    <row r="6485" spans="1:9" x14ac:dyDescent="0.3">
      <c r="A6485">
        <v>18357941</v>
      </c>
      <c r="B6485">
        <v>750</v>
      </c>
      <c r="C6485" t="s">
        <v>14005</v>
      </c>
      <c r="D6485" t="s">
        <v>13990</v>
      </c>
      <c r="E6485" t="s">
        <v>13990</v>
      </c>
      <c r="F6485">
        <v>2</v>
      </c>
      <c r="G6485">
        <v>0</v>
      </c>
      <c r="H6485" t="s">
        <v>13993</v>
      </c>
      <c r="I6485">
        <v>0</v>
      </c>
    </row>
    <row r="6486" spans="1:9" x14ac:dyDescent="0.3">
      <c r="A6486">
        <v>310198</v>
      </c>
      <c r="B6486">
        <v>300</v>
      </c>
      <c r="C6486" t="s">
        <v>14005</v>
      </c>
      <c r="D6486" t="s">
        <v>13990</v>
      </c>
      <c r="E6486" t="s">
        <v>13990</v>
      </c>
      <c r="F6486">
        <v>1</v>
      </c>
      <c r="G6486">
        <v>0</v>
      </c>
      <c r="H6486" t="s">
        <v>13993</v>
      </c>
      <c r="I6486">
        <v>1</v>
      </c>
    </row>
    <row r="6487" spans="1:9" x14ac:dyDescent="0.3">
      <c r="A6487">
        <v>18390309</v>
      </c>
      <c r="B6487">
        <v>150</v>
      </c>
      <c r="C6487" t="s">
        <v>14005</v>
      </c>
      <c r="D6487" t="s">
        <v>13990</v>
      </c>
      <c r="E6487" t="s">
        <v>13990</v>
      </c>
      <c r="F6487">
        <v>1</v>
      </c>
      <c r="G6487">
        <v>0</v>
      </c>
      <c r="H6487" t="s">
        <v>13993</v>
      </c>
      <c r="I6487">
        <v>0</v>
      </c>
    </row>
    <row r="6488" spans="1:9" x14ac:dyDescent="0.3">
      <c r="A6488">
        <v>18364414</v>
      </c>
      <c r="B6488">
        <v>200</v>
      </c>
      <c r="C6488" t="s">
        <v>14005</v>
      </c>
      <c r="D6488" t="s">
        <v>13990</v>
      </c>
      <c r="E6488" t="s">
        <v>13990</v>
      </c>
      <c r="F6488">
        <v>1</v>
      </c>
      <c r="G6488">
        <v>0</v>
      </c>
      <c r="H6488" t="s">
        <v>13993</v>
      </c>
      <c r="I6488">
        <v>1</v>
      </c>
    </row>
    <row r="6489" spans="1:9" x14ac:dyDescent="0.3">
      <c r="A6489">
        <v>7905</v>
      </c>
      <c r="B6489">
        <v>150</v>
      </c>
      <c r="C6489" t="s">
        <v>14005</v>
      </c>
      <c r="D6489" t="s">
        <v>13990</v>
      </c>
      <c r="E6489" t="s">
        <v>13990</v>
      </c>
      <c r="F6489">
        <v>1</v>
      </c>
      <c r="G6489">
        <v>0</v>
      </c>
      <c r="H6489" t="s">
        <v>13993</v>
      </c>
      <c r="I6489">
        <v>2</v>
      </c>
    </row>
    <row r="6490" spans="1:9" x14ac:dyDescent="0.3">
      <c r="A6490">
        <v>18357819</v>
      </c>
      <c r="B6490">
        <v>200</v>
      </c>
      <c r="C6490" t="s">
        <v>14005</v>
      </c>
      <c r="D6490" t="s">
        <v>13990</v>
      </c>
      <c r="E6490" t="s">
        <v>13990</v>
      </c>
      <c r="F6490">
        <v>1</v>
      </c>
      <c r="G6490">
        <v>0</v>
      </c>
      <c r="H6490" t="s">
        <v>13993</v>
      </c>
      <c r="I6490">
        <v>0</v>
      </c>
    </row>
    <row r="6491" spans="1:9" x14ac:dyDescent="0.3">
      <c r="A6491">
        <v>7818</v>
      </c>
      <c r="B6491">
        <v>100</v>
      </c>
      <c r="C6491" t="s">
        <v>14005</v>
      </c>
      <c r="D6491" t="s">
        <v>13990</v>
      </c>
      <c r="E6491" t="s">
        <v>13990</v>
      </c>
      <c r="F6491">
        <v>1</v>
      </c>
      <c r="G6491">
        <v>0</v>
      </c>
      <c r="H6491" t="s">
        <v>13993</v>
      </c>
      <c r="I6491">
        <v>1</v>
      </c>
    </row>
    <row r="6492" spans="1:9" x14ac:dyDescent="0.3">
      <c r="A6492">
        <v>18357948</v>
      </c>
      <c r="B6492">
        <v>300</v>
      </c>
      <c r="C6492" t="s">
        <v>14005</v>
      </c>
      <c r="D6492" t="s">
        <v>13990</v>
      </c>
      <c r="E6492" t="s">
        <v>13990</v>
      </c>
      <c r="F6492">
        <v>1</v>
      </c>
      <c r="G6492">
        <v>0</v>
      </c>
      <c r="H6492" t="s">
        <v>13993</v>
      </c>
      <c r="I6492">
        <v>0</v>
      </c>
    </row>
    <row r="6493" spans="1:9" x14ac:dyDescent="0.3">
      <c r="A6493">
        <v>18357943</v>
      </c>
      <c r="B6493">
        <v>400</v>
      </c>
      <c r="C6493" t="s">
        <v>14005</v>
      </c>
      <c r="D6493" t="s">
        <v>13990</v>
      </c>
      <c r="E6493" t="s">
        <v>13990</v>
      </c>
      <c r="F6493">
        <v>1</v>
      </c>
      <c r="G6493">
        <v>0</v>
      </c>
      <c r="H6493" t="s">
        <v>13993</v>
      </c>
      <c r="I6493">
        <v>0</v>
      </c>
    </row>
    <row r="6494" spans="1:9" x14ac:dyDescent="0.3">
      <c r="A6494">
        <v>18372279</v>
      </c>
      <c r="B6494">
        <v>400</v>
      </c>
      <c r="C6494" t="s">
        <v>14005</v>
      </c>
      <c r="D6494" t="s">
        <v>13990</v>
      </c>
      <c r="E6494" t="s">
        <v>14000</v>
      </c>
      <c r="F6494">
        <v>1</v>
      </c>
      <c r="G6494">
        <v>2.4</v>
      </c>
      <c r="H6494" t="s">
        <v>13997</v>
      </c>
      <c r="I6494">
        <v>8</v>
      </c>
    </row>
    <row r="6495" spans="1:9" x14ac:dyDescent="0.3">
      <c r="A6495">
        <v>18384138</v>
      </c>
      <c r="B6495">
        <v>650</v>
      </c>
      <c r="C6495" t="s">
        <v>14005</v>
      </c>
      <c r="D6495" t="s">
        <v>13990</v>
      </c>
      <c r="E6495" t="s">
        <v>14000</v>
      </c>
      <c r="F6495">
        <v>2</v>
      </c>
      <c r="G6495">
        <v>3.2</v>
      </c>
      <c r="H6495" t="s">
        <v>13995</v>
      </c>
      <c r="I6495">
        <v>11</v>
      </c>
    </row>
    <row r="6496" spans="1:9" x14ac:dyDescent="0.3">
      <c r="A6496">
        <v>18211312</v>
      </c>
      <c r="B6496">
        <v>100</v>
      </c>
      <c r="C6496" t="s">
        <v>14005</v>
      </c>
      <c r="D6496" t="s">
        <v>13990</v>
      </c>
      <c r="E6496" t="s">
        <v>13990</v>
      </c>
      <c r="F6496">
        <v>1</v>
      </c>
      <c r="G6496">
        <v>3.2</v>
      </c>
      <c r="H6496" t="s">
        <v>13995</v>
      </c>
      <c r="I6496">
        <v>16</v>
      </c>
    </row>
    <row r="6497" spans="1:9" x14ac:dyDescent="0.3">
      <c r="A6497">
        <v>7591</v>
      </c>
      <c r="B6497">
        <v>150</v>
      </c>
      <c r="C6497" t="s">
        <v>14005</v>
      </c>
      <c r="D6497" t="s">
        <v>13990</v>
      </c>
      <c r="E6497" t="s">
        <v>13990</v>
      </c>
      <c r="F6497">
        <v>1</v>
      </c>
      <c r="G6497">
        <v>2.7</v>
      </c>
      <c r="H6497" t="s">
        <v>13995</v>
      </c>
      <c r="I6497">
        <v>16</v>
      </c>
    </row>
    <row r="6498" spans="1:9" x14ac:dyDescent="0.3">
      <c r="A6498">
        <v>1634</v>
      </c>
      <c r="B6498">
        <v>300</v>
      </c>
      <c r="C6498" t="s">
        <v>14005</v>
      </c>
      <c r="D6498" t="s">
        <v>13990</v>
      </c>
      <c r="E6498" t="s">
        <v>13990</v>
      </c>
      <c r="F6498">
        <v>1</v>
      </c>
      <c r="G6498">
        <v>3.3</v>
      </c>
      <c r="H6498" t="s">
        <v>13995</v>
      </c>
      <c r="I6498">
        <v>38</v>
      </c>
    </row>
    <row r="6499" spans="1:9" x14ac:dyDescent="0.3">
      <c r="A6499">
        <v>307618</v>
      </c>
      <c r="B6499">
        <v>100</v>
      </c>
      <c r="C6499" t="s">
        <v>14005</v>
      </c>
      <c r="D6499" t="s">
        <v>13990</v>
      </c>
      <c r="E6499" t="s">
        <v>13990</v>
      </c>
      <c r="F6499">
        <v>1</v>
      </c>
      <c r="G6499">
        <v>3.7</v>
      </c>
      <c r="H6499" t="s">
        <v>13994</v>
      </c>
      <c r="I6499">
        <v>223</v>
      </c>
    </row>
    <row r="6500" spans="1:9" x14ac:dyDescent="0.3">
      <c r="A6500">
        <v>306535</v>
      </c>
      <c r="B6500">
        <v>200</v>
      </c>
      <c r="C6500" t="s">
        <v>14005</v>
      </c>
      <c r="D6500" t="s">
        <v>13990</v>
      </c>
      <c r="E6500" t="s">
        <v>14000</v>
      </c>
      <c r="F6500">
        <v>1</v>
      </c>
      <c r="G6500">
        <v>3.8</v>
      </c>
      <c r="H6500" t="s">
        <v>13994</v>
      </c>
      <c r="I6500">
        <v>168</v>
      </c>
    </row>
    <row r="6501" spans="1:9" x14ac:dyDescent="0.3">
      <c r="A6501">
        <v>18396418</v>
      </c>
      <c r="B6501">
        <v>400</v>
      </c>
      <c r="C6501" t="s">
        <v>14005</v>
      </c>
      <c r="D6501" t="s">
        <v>13990</v>
      </c>
      <c r="E6501" t="s">
        <v>13990</v>
      </c>
      <c r="F6501">
        <v>1</v>
      </c>
      <c r="G6501">
        <v>0</v>
      </c>
      <c r="H6501" t="s">
        <v>13993</v>
      </c>
      <c r="I6501">
        <v>0</v>
      </c>
    </row>
    <row r="6502" spans="1:9" x14ac:dyDescent="0.3">
      <c r="A6502">
        <v>18357568</v>
      </c>
      <c r="B6502">
        <v>600</v>
      </c>
      <c r="C6502" t="s">
        <v>14005</v>
      </c>
      <c r="D6502" t="s">
        <v>13990</v>
      </c>
      <c r="E6502" t="s">
        <v>13990</v>
      </c>
      <c r="F6502">
        <v>2</v>
      </c>
      <c r="G6502">
        <v>0</v>
      </c>
      <c r="H6502" t="s">
        <v>13993</v>
      </c>
      <c r="I6502">
        <v>0</v>
      </c>
    </row>
    <row r="6503" spans="1:9" x14ac:dyDescent="0.3">
      <c r="A6503">
        <v>18425158</v>
      </c>
      <c r="B6503">
        <v>250</v>
      </c>
      <c r="C6503" t="s">
        <v>14005</v>
      </c>
      <c r="D6503" t="s">
        <v>13990</v>
      </c>
      <c r="E6503" t="s">
        <v>14000</v>
      </c>
      <c r="F6503">
        <v>1</v>
      </c>
      <c r="G6503">
        <v>0</v>
      </c>
      <c r="H6503" t="s">
        <v>13993</v>
      </c>
      <c r="I6503">
        <v>1</v>
      </c>
    </row>
    <row r="6504" spans="1:9" x14ac:dyDescent="0.3">
      <c r="A6504">
        <v>18492652</v>
      </c>
      <c r="B6504">
        <v>150</v>
      </c>
      <c r="C6504" t="s">
        <v>14005</v>
      </c>
      <c r="D6504" t="s">
        <v>13990</v>
      </c>
      <c r="E6504" t="s">
        <v>13990</v>
      </c>
      <c r="F6504">
        <v>1</v>
      </c>
      <c r="G6504">
        <v>0</v>
      </c>
      <c r="H6504" t="s">
        <v>13993</v>
      </c>
      <c r="I6504">
        <v>0</v>
      </c>
    </row>
    <row r="6505" spans="1:9" x14ac:dyDescent="0.3">
      <c r="A6505">
        <v>18425149</v>
      </c>
      <c r="B6505">
        <v>300</v>
      </c>
      <c r="C6505" t="s">
        <v>14005</v>
      </c>
      <c r="D6505" t="s">
        <v>13990</v>
      </c>
      <c r="E6505" t="s">
        <v>13990</v>
      </c>
      <c r="F6505">
        <v>1</v>
      </c>
      <c r="G6505">
        <v>0</v>
      </c>
      <c r="H6505" t="s">
        <v>13993</v>
      </c>
      <c r="I6505">
        <v>1</v>
      </c>
    </row>
    <row r="6506" spans="1:9" x14ac:dyDescent="0.3">
      <c r="A6506">
        <v>18489497</v>
      </c>
      <c r="B6506">
        <v>300</v>
      </c>
      <c r="C6506" t="s">
        <v>14005</v>
      </c>
      <c r="D6506" t="s">
        <v>13990</v>
      </c>
      <c r="E6506" t="s">
        <v>13990</v>
      </c>
      <c r="F6506">
        <v>1</v>
      </c>
      <c r="G6506">
        <v>0</v>
      </c>
      <c r="H6506" t="s">
        <v>13993</v>
      </c>
      <c r="I6506">
        <v>1</v>
      </c>
    </row>
    <row r="6507" spans="1:9" x14ac:dyDescent="0.3">
      <c r="A6507">
        <v>18486878</v>
      </c>
      <c r="B6507">
        <v>300</v>
      </c>
      <c r="C6507" t="s">
        <v>14005</v>
      </c>
      <c r="D6507" t="s">
        <v>13990</v>
      </c>
      <c r="E6507" t="s">
        <v>13990</v>
      </c>
      <c r="F6507">
        <v>1</v>
      </c>
      <c r="G6507">
        <v>0</v>
      </c>
      <c r="H6507" t="s">
        <v>13993</v>
      </c>
      <c r="I6507">
        <v>0</v>
      </c>
    </row>
    <row r="6508" spans="1:9" x14ac:dyDescent="0.3">
      <c r="A6508">
        <v>3464</v>
      </c>
      <c r="B6508">
        <v>250</v>
      </c>
      <c r="C6508" t="s">
        <v>14005</v>
      </c>
      <c r="D6508" t="s">
        <v>13990</v>
      </c>
      <c r="E6508" t="s">
        <v>13990</v>
      </c>
      <c r="F6508">
        <v>1</v>
      </c>
      <c r="G6508">
        <v>2.6</v>
      </c>
      <c r="H6508" t="s">
        <v>13995</v>
      </c>
      <c r="I6508">
        <v>23</v>
      </c>
    </row>
    <row r="6509" spans="1:9" x14ac:dyDescent="0.3">
      <c r="A6509">
        <v>18252361</v>
      </c>
      <c r="B6509">
        <v>400</v>
      </c>
      <c r="C6509" t="s">
        <v>14005</v>
      </c>
      <c r="D6509" t="s">
        <v>13990</v>
      </c>
      <c r="E6509" t="s">
        <v>13990</v>
      </c>
      <c r="F6509">
        <v>1</v>
      </c>
      <c r="G6509">
        <v>3.2</v>
      </c>
      <c r="H6509" t="s">
        <v>13995</v>
      </c>
      <c r="I6509">
        <v>11</v>
      </c>
    </row>
    <row r="6510" spans="1:9" x14ac:dyDescent="0.3">
      <c r="A6510">
        <v>18252412</v>
      </c>
      <c r="B6510">
        <v>700</v>
      </c>
      <c r="C6510" t="s">
        <v>14005</v>
      </c>
      <c r="D6510" t="s">
        <v>13990</v>
      </c>
      <c r="E6510" t="s">
        <v>13990</v>
      </c>
      <c r="F6510">
        <v>2</v>
      </c>
      <c r="G6510">
        <v>3.4</v>
      </c>
      <c r="H6510" t="s">
        <v>13995</v>
      </c>
      <c r="I6510">
        <v>178</v>
      </c>
    </row>
    <row r="6511" spans="1:9" x14ac:dyDescent="0.3">
      <c r="A6511">
        <v>1637</v>
      </c>
      <c r="B6511">
        <v>400</v>
      </c>
      <c r="C6511" t="s">
        <v>14005</v>
      </c>
      <c r="D6511" t="s">
        <v>13990</v>
      </c>
      <c r="E6511" t="s">
        <v>14000</v>
      </c>
      <c r="F6511">
        <v>1</v>
      </c>
      <c r="G6511">
        <v>3.2</v>
      </c>
      <c r="H6511" t="s">
        <v>13995</v>
      </c>
      <c r="I6511">
        <v>82</v>
      </c>
    </row>
    <row r="6512" spans="1:9" x14ac:dyDescent="0.3">
      <c r="A6512">
        <v>3463</v>
      </c>
      <c r="B6512">
        <v>300</v>
      </c>
      <c r="C6512" t="s">
        <v>14005</v>
      </c>
      <c r="D6512" t="s">
        <v>13990</v>
      </c>
      <c r="E6512" t="s">
        <v>13990</v>
      </c>
      <c r="F6512">
        <v>1</v>
      </c>
      <c r="G6512">
        <v>2.7</v>
      </c>
      <c r="H6512" t="s">
        <v>13995</v>
      </c>
      <c r="I6512">
        <v>11</v>
      </c>
    </row>
    <row r="6513" spans="1:9" x14ac:dyDescent="0.3">
      <c r="A6513">
        <v>18454499</v>
      </c>
      <c r="B6513">
        <v>500</v>
      </c>
      <c r="C6513" t="s">
        <v>14005</v>
      </c>
      <c r="D6513" t="s">
        <v>13990</v>
      </c>
      <c r="E6513" t="s">
        <v>14000</v>
      </c>
      <c r="F6513">
        <v>2</v>
      </c>
      <c r="G6513">
        <v>3.2</v>
      </c>
      <c r="H6513" t="s">
        <v>13995</v>
      </c>
      <c r="I6513">
        <v>8</v>
      </c>
    </row>
    <row r="6514" spans="1:9" x14ac:dyDescent="0.3">
      <c r="A6514">
        <v>609</v>
      </c>
      <c r="B6514">
        <v>450</v>
      </c>
      <c r="C6514" t="s">
        <v>14005</v>
      </c>
      <c r="D6514" t="s">
        <v>13990</v>
      </c>
      <c r="E6514" t="s">
        <v>13990</v>
      </c>
      <c r="F6514">
        <v>1</v>
      </c>
      <c r="G6514">
        <v>3.3</v>
      </c>
      <c r="H6514" t="s">
        <v>13995</v>
      </c>
      <c r="I6514">
        <v>78</v>
      </c>
    </row>
    <row r="6515" spans="1:9" x14ac:dyDescent="0.3">
      <c r="A6515">
        <v>18441687</v>
      </c>
      <c r="B6515">
        <v>400</v>
      </c>
      <c r="C6515" t="s">
        <v>14005</v>
      </c>
      <c r="D6515" t="s">
        <v>13990</v>
      </c>
      <c r="E6515" t="s">
        <v>13990</v>
      </c>
      <c r="F6515">
        <v>1</v>
      </c>
      <c r="G6515">
        <v>3.1</v>
      </c>
      <c r="H6515" t="s">
        <v>13995</v>
      </c>
      <c r="I6515">
        <v>6</v>
      </c>
    </row>
    <row r="6516" spans="1:9" x14ac:dyDescent="0.3">
      <c r="A6516">
        <v>305472</v>
      </c>
      <c r="B6516">
        <v>500</v>
      </c>
      <c r="C6516" t="s">
        <v>14005</v>
      </c>
      <c r="D6516" t="s">
        <v>13990</v>
      </c>
      <c r="E6516" t="s">
        <v>13990</v>
      </c>
      <c r="F6516">
        <v>2</v>
      </c>
      <c r="G6516">
        <v>2.6</v>
      </c>
      <c r="H6516" t="s">
        <v>13995</v>
      </c>
      <c r="I6516">
        <v>21</v>
      </c>
    </row>
    <row r="6517" spans="1:9" x14ac:dyDescent="0.3">
      <c r="A6517">
        <v>4649</v>
      </c>
      <c r="B6517">
        <v>500</v>
      </c>
      <c r="C6517" t="s">
        <v>14005</v>
      </c>
      <c r="D6517" t="s">
        <v>13990</v>
      </c>
      <c r="E6517" t="s">
        <v>14000</v>
      </c>
      <c r="F6517">
        <v>2</v>
      </c>
      <c r="G6517">
        <v>3.2</v>
      </c>
      <c r="H6517" t="s">
        <v>13995</v>
      </c>
      <c r="I6517">
        <v>33</v>
      </c>
    </row>
    <row r="6518" spans="1:9" x14ac:dyDescent="0.3">
      <c r="A6518">
        <v>300267</v>
      </c>
      <c r="B6518">
        <v>300</v>
      </c>
      <c r="C6518" t="s">
        <v>14005</v>
      </c>
      <c r="D6518" t="s">
        <v>13990</v>
      </c>
      <c r="E6518" t="s">
        <v>13990</v>
      </c>
      <c r="F6518">
        <v>1</v>
      </c>
      <c r="G6518">
        <v>3.4</v>
      </c>
      <c r="H6518" t="s">
        <v>13995</v>
      </c>
      <c r="I6518">
        <v>76</v>
      </c>
    </row>
    <row r="6519" spans="1:9" x14ac:dyDescent="0.3">
      <c r="A6519">
        <v>304976</v>
      </c>
      <c r="B6519">
        <v>500</v>
      </c>
      <c r="C6519" t="s">
        <v>14005</v>
      </c>
      <c r="D6519" t="s">
        <v>13990</v>
      </c>
      <c r="E6519" t="s">
        <v>14000</v>
      </c>
      <c r="F6519">
        <v>2</v>
      </c>
      <c r="G6519">
        <v>3.3</v>
      </c>
      <c r="H6519" t="s">
        <v>13995</v>
      </c>
      <c r="I6519">
        <v>62</v>
      </c>
    </row>
    <row r="6520" spans="1:9" x14ac:dyDescent="0.3">
      <c r="A6520">
        <v>18423129</v>
      </c>
      <c r="B6520">
        <v>350</v>
      </c>
      <c r="C6520" t="s">
        <v>14005</v>
      </c>
      <c r="D6520" t="s">
        <v>13990</v>
      </c>
      <c r="E6520" t="s">
        <v>13990</v>
      </c>
      <c r="F6520">
        <v>1</v>
      </c>
      <c r="G6520">
        <v>3</v>
      </c>
      <c r="H6520" t="s">
        <v>13995</v>
      </c>
      <c r="I6520">
        <v>8</v>
      </c>
    </row>
    <row r="6521" spans="1:9" x14ac:dyDescent="0.3">
      <c r="A6521">
        <v>18456150</v>
      </c>
      <c r="B6521">
        <v>300</v>
      </c>
      <c r="C6521" t="s">
        <v>14005</v>
      </c>
      <c r="D6521" t="s">
        <v>13990</v>
      </c>
      <c r="E6521" t="s">
        <v>13990</v>
      </c>
      <c r="F6521">
        <v>1</v>
      </c>
      <c r="G6521">
        <v>3.2</v>
      </c>
      <c r="H6521" t="s">
        <v>13995</v>
      </c>
      <c r="I6521">
        <v>11</v>
      </c>
    </row>
    <row r="6522" spans="1:9" x14ac:dyDescent="0.3">
      <c r="A6522">
        <v>18157391</v>
      </c>
      <c r="B6522">
        <v>300</v>
      </c>
      <c r="C6522" t="s">
        <v>14005</v>
      </c>
      <c r="D6522" t="s">
        <v>13990</v>
      </c>
      <c r="E6522" t="s">
        <v>13990</v>
      </c>
      <c r="F6522">
        <v>1</v>
      </c>
      <c r="G6522">
        <v>3.3</v>
      </c>
      <c r="H6522" t="s">
        <v>13995</v>
      </c>
      <c r="I6522">
        <v>31</v>
      </c>
    </row>
    <row r="6523" spans="1:9" x14ac:dyDescent="0.3">
      <c r="A6523">
        <v>18469968</v>
      </c>
      <c r="B6523">
        <v>500</v>
      </c>
      <c r="C6523" t="s">
        <v>14005</v>
      </c>
      <c r="D6523" t="s">
        <v>13990</v>
      </c>
      <c r="E6523" t="s">
        <v>13990</v>
      </c>
      <c r="F6523">
        <v>2</v>
      </c>
      <c r="G6523">
        <v>3.1</v>
      </c>
      <c r="H6523" t="s">
        <v>13995</v>
      </c>
      <c r="I6523">
        <v>6</v>
      </c>
    </row>
    <row r="6524" spans="1:9" x14ac:dyDescent="0.3">
      <c r="A6524">
        <v>18292083</v>
      </c>
      <c r="B6524">
        <v>600</v>
      </c>
      <c r="C6524" t="s">
        <v>14005</v>
      </c>
      <c r="D6524" t="s">
        <v>13990</v>
      </c>
      <c r="E6524" t="s">
        <v>13990</v>
      </c>
      <c r="F6524">
        <v>2</v>
      </c>
      <c r="G6524">
        <v>3.3</v>
      </c>
      <c r="H6524" t="s">
        <v>13995</v>
      </c>
      <c r="I6524">
        <v>22</v>
      </c>
    </row>
    <row r="6525" spans="1:9" x14ac:dyDescent="0.3">
      <c r="A6525">
        <v>18356773</v>
      </c>
      <c r="B6525">
        <v>100</v>
      </c>
      <c r="C6525" t="s">
        <v>14005</v>
      </c>
      <c r="D6525" t="s">
        <v>13990</v>
      </c>
      <c r="E6525" t="s">
        <v>13990</v>
      </c>
      <c r="F6525">
        <v>1</v>
      </c>
      <c r="G6525">
        <v>3.3</v>
      </c>
      <c r="H6525" t="s">
        <v>13995</v>
      </c>
      <c r="I6525">
        <v>8</v>
      </c>
    </row>
    <row r="6526" spans="1:9" x14ac:dyDescent="0.3">
      <c r="A6526">
        <v>309811</v>
      </c>
      <c r="B6526">
        <v>450</v>
      </c>
      <c r="C6526" t="s">
        <v>14005</v>
      </c>
      <c r="D6526" t="s">
        <v>13990</v>
      </c>
      <c r="E6526" t="s">
        <v>13990</v>
      </c>
      <c r="F6526">
        <v>1</v>
      </c>
      <c r="G6526">
        <v>2.9</v>
      </c>
      <c r="H6526" t="s">
        <v>13995</v>
      </c>
      <c r="I6526">
        <v>20</v>
      </c>
    </row>
    <row r="6527" spans="1:9" x14ac:dyDescent="0.3">
      <c r="A6527">
        <v>18453788</v>
      </c>
      <c r="B6527">
        <v>800</v>
      </c>
      <c r="C6527" t="s">
        <v>14005</v>
      </c>
      <c r="D6527" t="s">
        <v>13990</v>
      </c>
      <c r="E6527" t="s">
        <v>13990</v>
      </c>
      <c r="F6527">
        <v>2</v>
      </c>
      <c r="G6527">
        <v>3</v>
      </c>
      <c r="H6527" t="s">
        <v>13995</v>
      </c>
      <c r="I6527">
        <v>4</v>
      </c>
    </row>
    <row r="6528" spans="1:9" x14ac:dyDescent="0.3">
      <c r="A6528">
        <v>18460981</v>
      </c>
      <c r="B6528">
        <v>300</v>
      </c>
      <c r="C6528" t="s">
        <v>14005</v>
      </c>
      <c r="D6528" t="s">
        <v>13990</v>
      </c>
      <c r="E6528" t="s">
        <v>13990</v>
      </c>
      <c r="F6528">
        <v>1</v>
      </c>
      <c r="G6528">
        <v>3.2</v>
      </c>
      <c r="H6528" t="s">
        <v>13995</v>
      </c>
      <c r="I6528">
        <v>9</v>
      </c>
    </row>
    <row r="6529" spans="1:9" x14ac:dyDescent="0.3">
      <c r="A6529">
        <v>18287389</v>
      </c>
      <c r="B6529">
        <v>200</v>
      </c>
      <c r="C6529" t="s">
        <v>14005</v>
      </c>
      <c r="D6529" t="s">
        <v>13990</v>
      </c>
      <c r="E6529" t="s">
        <v>13990</v>
      </c>
      <c r="F6529">
        <v>1</v>
      </c>
      <c r="G6529">
        <v>3.4</v>
      </c>
      <c r="H6529" t="s">
        <v>13995</v>
      </c>
      <c r="I6529">
        <v>15</v>
      </c>
    </row>
    <row r="6530" spans="1:9" x14ac:dyDescent="0.3">
      <c r="A6530">
        <v>1629</v>
      </c>
      <c r="B6530">
        <v>300</v>
      </c>
      <c r="C6530" t="s">
        <v>14005</v>
      </c>
      <c r="D6530" t="s">
        <v>13990</v>
      </c>
      <c r="E6530" t="s">
        <v>13990</v>
      </c>
      <c r="F6530">
        <v>1</v>
      </c>
      <c r="G6530">
        <v>2.5</v>
      </c>
      <c r="H6530" t="s">
        <v>13995</v>
      </c>
      <c r="I6530">
        <v>23</v>
      </c>
    </row>
    <row r="6531" spans="1:9" x14ac:dyDescent="0.3">
      <c r="A6531">
        <v>18288761</v>
      </c>
      <c r="B6531">
        <v>450</v>
      </c>
      <c r="C6531" t="s">
        <v>14005</v>
      </c>
      <c r="D6531" t="s">
        <v>13990</v>
      </c>
      <c r="E6531" t="s">
        <v>13990</v>
      </c>
      <c r="F6531">
        <v>1</v>
      </c>
      <c r="G6531">
        <v>3</v>
      </c>
      <c r="H6531" t="s">
        <v>13995</v>
      </c>
      <c r="I6531">
        <v>18</v>
      </c>
    </row>
    <row r="6532" spans="1:9" x14ac:dyDescent="0.3">
      <c r="A6532">
        <v>7603</v>
      </c>
      <c r="B6532">
        <v>250</v>
      </c>
      <c r="C6532" t="s">
        <v>14005</v>
      </c>
      <c r="D6532" t="s">
        <v>13990</v>
      </c>
      <c r="E6532" t="s">
        <v>13990</v>
      </c>
      <c r="F6532">
        <v>1</v>
      </c>
      <c r="G6532">
        <v>3</v>
      </c>
      <c r="H6532" t="s">
        <v>13995</v>
      </c>
      <c r="I6532">
        <v>26</v>
      </c>
    </row>
    <row r="6533" spans="1:9" x14ac:dyDescent="0.3">
      <c r="A6533">
        <v>18204486</v>
      </c>
      <c r="B6533">
        <v>450</v>
      </c>
      <c r="C6533" t="s">
        <v>14005</v>
      </c>
      <c r="D6533" t="s">
        <v>13990</v>
      </c>
      <c r="E6533" t="s">
        <v>13990</v>
      </c>
      <c r="F6533">
        <v>1</v>
      </c>
      <c r="G6533">
        <v>2.6</v>
      </c>
      <c r="H6533" t="s">
        <v>13995</v>
      </c>
      <c r="I6533">
        <v>31</v>
      </c>
    </row>
    <row r="6534" spans="1:9" x14ac:dyDescent="0.3">
      <c r="A6534">
        <v>18341806</v>
      </c>
      <c r="B6534">
        <v>800</v>
      </c>
      <c r="C6534" t="s">
        <v>14005</v>
      </c>
      <c r="D6534" t="s">
        <v>13990</v>
      </c>
      <c r="E6534" t="s">
        <v>13990</v>
      </c>
      <c r="F6534">
        <v>2</v>
      </c>
      <c r="G6534">
        <v>3.1</v>
      </c>
      <c r="H6534" t="s">
        <v>13995</v>
      </c>
      <c r="I6534">
        <v>27</v>
      </c>
    </row>
    <row r="6535" spans="1:9" x14ac:dyDescent="0.3">
      <c r="A6535">
        <v>18423125</v>
      </c>
      <c r="B6535">
        <v>1200</v>
      </c>
      <c r="C6535" t="s">
        <v>14005</v>
      </c>
      <c r="D6535" t="s">
        <v>13990</v>
      </c>
      <c r="E6535" t="s">
        <v>13990</v>
      </c>
      <c r="F6535">
        <v>3</v>
      </c>
      <c r="G6535">
        <v>3</v>
      </c>
      <c r="H6535" t="s">
        <v>13995</v>
      </c>
      <c r="I6535">
        <v>6</v>
      </c>
    </row>
    <row r="6536" spans="1:9" x14ac:dyDescent="0.3">
      <c r="A6536">
        <v>18175323</v>
      </c>
      <c r="B6536">
        <v>350</v>
      </c>
      <c r="C6536" t="s">
        <v>14005</v>
      </c>
      <c r="D6536" t="s">
        <v>13990</v>
      </c>
      <c r="E6536" t="s">
        <v>13990</v>
      </c>
      <c r="F6536">
        <v>1</v>
      </c>
      <c r="G6536">
        <v>3.4</v>
      </c>
      <c r="H6536" t="s">
        <v>13995</v>
      </c>
      <c r="I6536">
        <v>154</v>
      </c>
    </row>
    <row r="6537" spans="1:9" x14ac:dyDescent="0.3">
      <c r="A6537">
        <v>18237321</v>
      </c>
      <c r="B6537">
        <v>600</v>
      </c>
      <c r="C6537" t="s">
        <v>14005</v>
      </c>
      <c r="D6537" t="s">
        <v>13990</v>
      </c>
      <c r="E6537" t="s">
        <v>13990</v>
      </c>
      <c r="F6537">
        <v>2</v>
      </c>
      <c r="G6537">
        <v>4.7</v>
      </c>
      <c r="H6537" t="s">
        <v>13992</v>
      </c>
      <c r="I6537">
        <v>1563</v>
      </c>
    </row>
    <row r="6538" spans="1:9" x14ac:dyDescent="0.3">
      <c r="A6538">
        <v>18336489</v>
      </c>
      <c r="B6538">
        <v>800</v>
      </c>
      <c r="C6538" t="s">
        <v>14005</v>
      </c>
      <c r="D6538" t="s">
        <v>14000</v>
      </c>
      <c r="E6538" t="s">
        <v>14000</v>
      </c>
      <c r="F6538">
        <v>2</v>
      </c>
      <c r="G6538">
        <v>3.7</v>
      </c>
      <c r="H6538" t="s">
        <v>13994</v>
      </c>
      <c r="I6538">
        <v>216</v>
      </c>
    </row>
    <row r="6539" spans="1:9" x14ac:dyDescent="0.3">
      <c r="A6539">
        <v>312772</v>
      </c>
      <c r="B6539">
        <v>1500</v>
      </c>
      <c r="C6539" t="s">
        <v>14005</v>
      </c>
      <c r="D6539" t="s">
        <v>14000</v>
      </c>
      <c r="E6539" t="s">
        <v>13990</v>
      </c>
      <c r="F6539">
        <v>3</v>
      </c>
      <c r="G6539">
        <v>3.9</v>
      </c>
      <c r="H6539" t="s">
        <v>13994</v>
      </c>
      <c r="I6539">
        <v>1316</v>
      </c>
    </row>
    <row r="6540" spans="1:9" x14ac:dyDescent="0.3">
      <c r="A6540">
        <v>351</v>
      </c>
      <c r="B6540">
        <v>350</v>
      </c>
      <c r="C6540" t="s">
        <v>14005</v>
      </c>
      <c r="D6540" t="s">
        <v>13990</v>
      </c>
      <c r="E6540" t="s">
        <v>13990</v>
      </c>
      <c r="F6540">
        <v>1</v>
      </c>
      <c r="G6540">
        <v>3.5</v>
      </c>
      <c r="H6540" t="s">
        <v>13994</v>
      </c>
      <c r="I6540">
        <v>345</v>
      </c>
    </row>
    <row r="6541" spans="1:9" x14ac:dyDescent="0.3">
      <c r="A6541">
        <v>309140</v>
      </c>
      <c r="B6541">
        <v>500</v>
      </c>
      <c r="C6541" t="s">
        <v>14005</v>
      </c>
      <c r="D6541" t="s">
        <v>13990</v>
      </c>
      <c r="E6541" t="s">
        <v>14000</v>
      </c>
      <c r="F6541">
        <v>2</v>
      </c>
      <c r="G6541">
        <v>3.7</v>
      </c>
      <c r="H6541" t="s">
        <v>13994</v>
      </c>
      <c r="I6541">
        <v>193</v>
      </c>
    </row>
    <row r="6542" spans="1:9" x14ac:dyDescent="0.3">
      <c r="A6542">
        <v>311854</v>
      </c>
      <c r="B6542">
        <v>600</v>
      </c>
      <c r="C6542" t="s">
        <v>14005</v>
      </c>
      <c r="D6542" t="s">
        <v>13990</v>
      </c>
      <c r="E6542" t="s">
        <v>14000</v>
      </c>
      <c r="F6542">
        <v>2</v>
      </c>
      <c r="G6542">
        <v>3.5</v>
      </c>
      <c r="H6542" t="s">
        <v>13994</v>
      </c>
      <c r="I6542">
        <v>60</v>
      </c>
    </row>
    <row r="6543" spans="1:9" x14ac:dyDescent="0.3">
      <c r="A6543">
        <v>18391128</v>
      </c>
      <c r="B6543">
        <v>600</v>
      </c>
      <c r="C6543" t="s">
        <v>14005</v>
      </c>
      <c r="D6543" t="s">
        <v>13990</v>
      </c>
      <c r="E6543" t="s">
        <v>14000</v>
      </c>
      <c r="F6543">
        <v>2</v>
      </c>
      <c r="G6543">
        <v>3.6</v>
      </c>
      <c r="H6543" t="s">
        <v>13994</v>
      </c>
      <c r="I6543">
        <v>23</v>
      </c>
    </row>
    <row r="6544" spans="1:9" x14ac:dyDescent="0.3">
      <c r="A6544">
        <v>18228894</v>
      </c>
      <c r="B6544">
        <v>500</v>
      </c>
      <c r="C6544" t="s">
        <v>14005</v>
      </c>
      <c r="D6544" t="s">
        <v>13990</v>
      </c>
      <c r="E6544" t="s">
        <v>13990</v>
      </c>
      <c r="F6544">
        <v>2</v>
      </c>
      <c r="G6544">
        <v>3.8</v>
      </c>
      <c r="H6544" t="s">
        <v>13994</v>
      </c>
      <c r="I6544">
        <v>401</v>
      </c>
    </row>
    <row r="6545" spans="1:9" x14ac:dyDescent="0.3">
      <c r="A6545">
        <v>18429392</v>
      </c>
      <c r="B6545">
        <v>950</v>
      </c>
      <c r="C6545" t="s">
        <v>14005</v>
      </c>
      <c r="D6545" t="s">
        <v>14000</v>
      </c>
      <c r="E6545" t="s">
        <v>13990</v>
      </c>
      <c r="F6545">
        <v>2</v>
      </c>
      <c r="G6545">
        <v>3.5</v>
      </c>
      <c r="H6545" t="s">
        <v>13994</v>
      </c>
      <c r="I6545">
        <v>20</v>
      </c>
    </row>
    <row r="6546" spans="1:9" x14ac:dyDescent="0.3">
      <c r="A6546">
        <v>18364239</v>
      </c>
      <c r="B6546">
        <v>600</v>
      </c>
      <c r="C6546" t="s">
        <v>14005</v>
      </c>
      <c r="D6546" t="s">
        <v>13990</v>
      </c>
      <c r="E6546" t="s">
        <v>14000</v>
      </c>
      <c r="F6546">
        <v>2</v>
      </c>
      <c r="G6546">
        <v>3.8</v>
      </c>
      <c r="H6546" t="s">
        <v>13994</v>
      </c>
      <c r="I6546">
        <v>80</v>
      </c>
    </row>
    <row r="6547" spans="1:9" x14ac:dyDescent="0.3">
      <c r="A6547">
        <v>300815</v>
      </c>
      <c r="B6547">
        <v>600</v>
      </c>
      <c r="C6547" t="s">
        <v>14005</v>
      </c>
      <c r="D6547" t="s">
        <v>13990</v>
      </c>
      <c r="E6547" t="s">
        <v>14000</v>
      </c>
      <c r="F6547">
        <v>2</v>
      </c>
      <c r="G6547">
        <v>3.6</v>
      </c>
      <c r="H6547" t="s">
        <v>13994</v>
      </c>
      <c r="I6547">
        <v>365</v>
      </c>
    </row>
    <row r="6548" spans="1:9" x14ac:dyDescent="0.3">
      <c r="A6548">
        <v>18322638</v>
      </c>
      <c r="B6548">
        <v>300</v>
      </c>
      <c r="C6548" t="s">
        <v>14005</v>
      </c>
      <c r="D6548" t="s">
        <v>13990</v>
      </c>
      <c r="E6548" t="s">
        <v>13990</v>
      </c>
      <c r="F6548">
        <v>1</v>
      </c>
      <c r="G6548">
        <v>3.9</v>
      </c>
      <c r="H6548" t="s">
        <v>13994</v>
      </c>
      <c r="I6548">
        <v>91</v>
      </c>
    </row>
    <row r="6549" spans="1:9" x14ac:dyDescent="0.3">
      <c r="A6549">
        <v>2215</v>
      </c>
      <c r="B6549">
        <v>800</v>
      </c>
      <c r="C6549" t="s">
        <v>14005</v>
      </c>
      <c r="D6549" t="s">
        <v>13990</v>
      </c>
      <c r="E6549" t="s">
        <v>14000</v>
      </c>
      <c r="F6549">
        <v>2</v>
      </c>
      <c r="G6549">
        <v>3.9</v>
      </c>
      <c r="H6549" t="s">
        <v>13994</v>
      </c>
      <c r="I6549">
        <v>363</v>
      </c>
    </row>
    <row r="6550" spans="1:9" x14ac:dyDescent="0.3">
      <c r="A6550">
        <v>304162</v>
      </c>
      <c r="B6550">
        <v>600</v>
      </c>
      <c r="C6550" t="s">
        <v>14005</v>
      </c>
      <c r="D6550" t="s">
        <v>13990</v>
      </c>
      <c r="E6550" t="s">
        <v>14000</v>
      </c>
      <c r="F6550">
        <v>2</v>
      </c>
      <c r="G6550">
        <v>3.6</v>
      </c>
      <c r="H6550" t="s">
        <v>13994</v>
      </c>
      <c r="I6550">
        <v>364</v>
      </c>
    </row>
    <row r="6551" spans="1:9" x14ac:dyDescent="0.3">
      <c r="A6551">
        <v>18157395</v>
      </c>
      <c r="B6551">
        <v>700</v>
      </c>
      <c r="C6551" t="s">
        <v>14005</v>
      </c>
      <c r="D6551" t="s">
        <v>13990</v>
      </c>
      <c r="E6551" t="s">
        <v>14000</v>
      </c>
      <c r="F6551">
        <v>2</v>
      </c>
      <c r="G6551">
        <v>3.9</v>
      </c>
      <c r="H6551" t="s">
        <v>13994</v>
      </c>
      <c r="I6551">
        <v>176</v>
      </c>
    </row>
    <row r="6552" spans="1:9" x14ac:dyDescent="0.3">
      <c r="A6552">
        <v>309865</v>
      </c>
      <c r="B6552">
        <v>800</v>
      </c>
      <c r="C6552" t="s">
        <v>14005</v>
      </c>
      <c r="D6552" t="s">
        <v>14000</v>
      </c>
      <c r="E6552" t="s">
        <v>14000</v>
      </c>
      <c r="F6552">
        <v>2</v>
      </c>
      <c r="G6552">
        <v>3.9</v>
      </c>
      <c r="H6552" t="s">
        <v>13994</v>
      </c>
      <c r="I6552">
        <v>288</v>
      </c>
    </row>
    <row r="6553" spans="1:9" x14ac:dyDescent="0.3">
      <c r="A6553">
        <v>18249109</v>
      </c>
      <c r="B6553">
        <v>400</v>
      </c>
      <c r="C6553" t="s">
        <v>14005</v>
      </c>
      <c r="D6553" t="s">
        <v>13990</v>
      </c>
      <c r="E6553" t="s">
        <v>14000</v>
      </c>
      <c r="F6553">
        <v>1</v>
      </c>
      <c r="G6553">
        <v>3.5</v>
      </c>
      <c r="H6553" t="s">
        <v>13994</v>
      </c>
      <c r="I6553">
        <v>27</v>
      </c>
    </row>
    <row r="6554" spans="1:9" x14ac:dyDescent="0.3">
      <c r="A6554">
        <v>18355138</v>
      </c>
      <c r="B6554">
        <v>300</v>
      </c>
      <c r="C6554" t="s">
        <v>14005</v>
      </c>
      <c r="D6554" t="s">
        <v>13990</v>
      </c>
      <c r="E6554" t="s">
        <v>14000</v>
      </c>
      <c r="F6554">
        <v>1</v>
      </c>
      <c r="G6554">
        <v>3.7</v>
      </c>
      <c r="H6554" t="s">
        <v>13994</v>
      </c>
      <c r="I6554">
        <v>26</v>
      </c>
    </row>
    <row r="6555" spans="1:9" x14ac:dyDescent="0.3">
      <c r="A6555">
        <v>300185</v>
      </c>
      <c r="B6555">
        <v>300</v>
      </c>
      <c r="C6555" t="s">
        <v>14005</v>
      </c>
      <c r="D6555" t="s">
        <v>13990</v>
      </c>
      <c r="E6555" t="s">
        <v>14000</v>
      </c>
      <c r="F6555">
        <v>1</v>
      </c>
      <c r="G6555">
        <v>3.5</v>
      </c>
      <c r="H6555" t="s">
        <v>13994</v>
      </c>
      <c r="I6555">
        <v>115</v>
      </c>
    </row>
    <row r="6556" spans="1:9" x14ac:dyDescent="0.3">
      <c r="A6556">
        <v>300269</v>
      </c>
      <c r="B6556">
        <v>100</v>
      </c>
      <c r="C6556" t="s">
        <v>14005</v>
      </c>
      <c r="D6556" t="s">
        <v>13990</v>
      </c>
      <c r="E6556" t="s">
        <v>13990</v>
      </c>
      <c r="F6556">
        <v>1</v>
      </c>
      <c r="G6556">
        <v>3.9</v>
      </c>
      <c r="H6556" t="s">
        <v>13994</v>
      </c>
      <c r="I6556">
        <v>184</v>
      </c>
    </row>
    <row r="6557" spans="1:9" x14ac:dyDescent="0.3">
      <c r="A6557">
        <v>18398506</v>
      </c>
      <c r="B6557">
        <v>800</v>
      </c>
      <c r="C6557" t="s">
        <v>14005</v>
      </c>
      <c r="D6557" t="s">
        <v>13990</v>
      </c>
      <c r="E6557" t="s">
        <v>13990</v>
      </c>
      <c r="F6557">
        <v>2</v>
      </c>
      <c r="G6557">
        <v>3.6</v>
      </c>
      <c r="H6557" t="s">
        <v>13994</v>
      </c>
      <c r="I6557">
        <v>67</v>
      </c>
    </row>
    <row r="6558" spans="1:9" x14ac:dyDescent="0.3">
      <c r="A6558">
        <v>313296</v>
      </c>
      <c r="B6558">
        <v>750</v>
      </c>
      <c r="C6558" t="s">
        <v>14005</v>
      </c>
      <c r="D6558" t="s">
        <v>14000</v>
      </c>
      <c r="E6558" t="s">
        <v>14000</v>
      </c>
      <c r="F6558">
        <v>2</v>
      </c>
      <c r="G6558">
        <v>3.9</v>
      </c>
      <c r="H6558" t="s">
        <v>13994</v>
      </c>
      <c r="I6558">
        <v>117</v>
      </c>
    </row>
    <row r="6559" spans="1:9" x14ac:dyDescent="0.3">
      <c r="A6559">
        <v>18445781</v>
      </c>
      <c r="B6559">
        <v>250</v>
      </c>
      <c r="C6559" t="s">
        <v>14005</v>
      </c>
      <c r="D6559" t="s">
        <v>13990</v>
      </c>
      <c r="E6559" t="s">
        <v>13990</v>
      </c>
      <c r="F6559">
        <v>1</v>
      </c>
      <c r="G6559">
        <v>3.6</v>
      </c>
      <c r="H6559" t="s">
        <v>13994</v>
      </c>
      <c r="I6559">
        <v>25</v>
      </c>
    </row>
    <row r="6560" spans="1:9" x14ac:dyDescent="0.3">
      <c r="A6560">
        <v>18372705</v>
      </c>
      <c r="B6560">
        <v>700</v>
      </c>
      <c r="C6560" t="s">
        <v>14005</v>
      </c>
      <c r="D6560" t="s">
        <v>13990</v>
      </c>
      <c r="E6560" t="s">
        <v>14000</v>
      </c>
      <c r="F6560">
        <v>2</v>
      </c>
      <c r="G6560">
        <v>3.7</v>
      </c>
      <c r="H6560" t="s">
        <v>13994</v>
      </c>
      <c r="I6560">
        <v>43</v>
      </c>
    </row>
    <row r="6561" spans="1:9" x14ac:dyDescent="0.3">
      <c r="A6561">
        <v>4278</v>
      </c>
      <c r="B6561">
        <v>500</v>
      </c>
      <c r="C6561" t="s">
        <v>14005</v>
      </c>
      <c r="D6561" t="s">
        <v>13990</v>
      </c>
      <c r="E6561" t="s">
        <v>14000</v>
      </c>
      <c r="F6561">
        <v>2</v>
      </c>
      <c r="G6561">
        <v>3.6</v>
      </c>
      <c r="H6561" t="s">
        <v>13994</v>
      </c>
      <c r="I6561">
        <v>144</v>
      </c>
    </row>
    <row r="6562" spans="1:9" x14ac:dyDescent="0.3">
      <c r="A6562">
        <v>18312446</v>
      </c>
      <c r="B6562">
        <v>800</v>
      </c>
      <c r="C6562" t="s">
        <v>14005</v>
      </c>
      <c r="D6562" t="s">
        <v>13990</v>
      </c>
      <c r="E6562" t="s">
        <v>14000</v>
      </c>
      <c r="F6562">
        <v>2</v>
      </c>
      <c r="G6562">
        <v>3.7</v>
      </c>
      <c r="H6562" t="s">
        <v>13994</v>
      </c>
      <c r="I6562">
        <v>74</v>
      </c>
    </row>
    <row r="6563" spans="1:9" x14ac:dyDescent="0.3">
      <c r="A6563">
        <v>18261701</v>
      </c>
      <c r="B6563">
        <v>300</v>
      </c>
      <c r="C6563" t="s">
        <v>14005</v>
      </c>
      <c r="D6563" t="s">
        <v>13990</v>
      </c>
      <c r="E6563" t="s">
        <v>13990</v>
      </c>
      <c r="F6563">
        <v>1</v>
      </c>
      <c r="G6563">
        <v>3.9</v>
      </c>
      <c r="H6563" t="s">
        <v>13994</v>
      </c>
      <c r="I6563">
        <v>142</v>
      </c>
    </row>
    <row r="6564" spans="1:9" x14ac:dyDescent="0.3">
      <c r="A6564">
        <v>18424602</v>
      </c>
      <c r="B6564">
        <v>800</v>
      </c>
      <c r="C6564" t="s">
        <v>14005</v>
      </c>
      <c r="D6564" t="s">
        <v>13990</v>
      </c>
      <c r="E6564" t="s">
        <v>13990</v>
      </c>
      <c r="F6564">
        <v>2</v>
      </c>
      <c r="G6564">
        <v>3.9</v>
      </c>
      <c r="H6564" t="s">
        <v>13994</v>
      </c>
      <c r="I6564">
        <v>35</v>
      </c>
    </row>
    <row r="6565" spans="1:9" x14ac:dyDescent="0.3">
      <c r="A6565">
        <v>18358164</v>
      </c>
      <c r="B6565">
        <v>800</v>
      </c>
      <c r="C6565" t="s">
        <v>14005</v>
      </c>
      <c r="D6565" t="s">
        <v>14000</v>
      </c>
      <c r="E6565" t="s">
        <v>13990</v>
      </c>
      <c r="F6565">
        <v>2</v>
      </c>
      <c r="G6565">
        <v>3.7</v>
      </c>
      <c r="H6565" t="s">
        <v>13994</v>
      </c>
      <c r="I6565">
        <v>177</v>
      </c>
    </row>
    <row r="6566" spans="1:9" x14ac:dyDescent="0.3">
      <c r="A6566">
        <v>18336204</v>
      </c>
      <c r="B6566">
        <v>550</v>
      </c>
      <c r="C6566" t="s">
        <v>14005</v>
      </c>
      <c r="D6566" t="s">
        <v>13990</v>
      </c>
      <c r="E6566" t="s">
        <v>13990</v>
      </c>
      <c r="F6566">
        <v>2</v>
      </c>
      <c r="G6566">
        <v>3.6</v>
      </c>
      <c r="H6566" t="s">
        <v>13994</v>
      </c>
      <c r="I6566">
        <v>83</v>
      </c>
    </row>
    <row r="6567" spans="1:9" x14ac:dyDescent="0.3">
      <c r="A6567">
        <v>18368002</v>
      </c>
      <c r="B6567">
        <v>600</v>
      </c>
      <c r="C6567" t="s">
        <v>14005</v>
      </c>
      <c r="D6567" t="s">
        <v>13990</v>
      </c>
      <c r="E6567" t="s">
        <v>14000</v>
      </c>
      <c r="F6567">
        <v>2</v>
      </c>
      <c r="G6567">
        <v>3.9</v>
      </c>
      <c r="H6567" t="s">
        <v>13994</v>
      </c>
      <c r="I6567">
        <v>142</v>
      </c>
    </row>
    <row r="6568" spans="1:9" x14ac:dyDescent="0.3">
      <c r="A6568">
        <v>18245295</v>
      </c>
      <c r="B6568">
        <v>1000</v>
      </c>
      <c r="C6568" t="s">
        <v>14005</v>
      </c>
      <c r="D6568" t="s">
        <v>14000</v>
      </c>
      <c r="E6568" t="s">
        <v>14000</v>
      </c>
      <c r="F6568">
        <v>3</v>
      </c>
      <c r="G6568">
        <v>3.6</v>
      </c>
      <c r="H6568" t="s">
        <v>13994</v>
      </c>
      <c r="I6568">
        <v>244</v>
      </c>
    </row>
    <row r="6569" spans="1:9" x14ac:dyDescent="0.3">
      <c r="A6569">
        <v>18268693</v>
      </c>
      <c r="B6569">
        <v>150</v>
      </c>
      <c r="C6569" t="s">
        <v>14005</v>
      </c>
      <c r="D6569" t="s">
        <v>13990</v>
      </c>
      <c r="E6569" t="s">
        <v>14000</v>
      </c>
      <c r="F6569">
        <v>1</v>
      </c>
      <c r="G6569">
        <v>3.7</v>
      </c>
      <c r="H6569" t="s">
        <v>13994</v>
      </c>
      <c r="I6569">
        <v>48</v>
      </c>
    </row>
    <row r="6570" spans="1:9" x14ac:dyDescent="0.3">
      <c r="A6570">
        <v>18472609</v>
      </c>
      <c r="B6570">
        <v>300</v>
      </c>
      <c r="C6570" t="s">
        <v>14005</v>
      </c>
      <c r="D6570" t="s">
        <v>13990</v>
      </c>
      <c r="E6570" t="s">
        <v>13990</v>
      </c>
      <c r="F6570">
        <v>1</v>
      </c>
      <c r="G6570">
        <v>0</v>
      </c>
      <c r="H6570" t="s">
        <v>13993</v>
      </c>
      <c r="I6570">
        <v>3</v>
      </c>
    </row>
    <row r="6571" spans="1:9" x14ac:dyDescent="0.3">
      <c r="A6571">
        <v>300183</v>
      </c>
      <c r="B6571">
        <v>800</v>
      </c>
      <c r="C6571" t="s">
        <v>14005</v>
      </c>
      <c r="D6571" t="s">
        <v>13990</v>
      </c>
      <c r="E6571" t="s">
        <v>14000</v>
      </c>
      <c r="F6571">
        <v>2</v>
      </c>
      <c r="G6571">
        <v>2.2999999999999998</v>
      </c>
      <c r="H6571" t="s">
        <v>13997</v>
      </c>
      <c r="I6571">
        <v>114</v>
      </c>
    </row>
    <row r="6572" spans="1:9" x14ac:dyDescent="0.3">
      <c r="A6572">
        <v>18216918</v>
      </c>
      <c r="B6572">
        <v>350</v>
      </c>
      <c r="C6572" t="s">
        <v>14005</v>
      </c>
      <c r="D6572" t="s">
        <v>13990</v>
      </c>
      <c r="E6572" t="s">
        <v>14000</v>
      </c>
      <c r="F6572">
        <v>1</v>
      </c>
      <c r="G6572">
        <v>2.2000000000000002</v>
      </c>
      <c r="H6572" t="s">
        <v>13997</v>
      </c>
      <c r="I6572">
        <v>41</v>
      </c>
    </row>
    <row r="6573" spans="1:9" x14ac:dyDescent="0.3">
      <c r="A6573">
        <v>306503</v>
      </c>
      <c r="B6573">
        <v>600</v>
      </c>
      <c r="C6573" t="s">
        <v>14005</v>
      </c>
      <c r="D6573" t="s">
        <v>13990</v>
      </c>
      <c r="E6573" t="s">
        <v>13990</v>
      </c>
      <c r="F6573">
        <v>2</v>
      </c>
      <c r="G6573">
        <v>4.2</v>
      </c>
      <c r="H6573" t="s">
        <v>13989</v>
      </c>
      <c r="I6573">
        <v>3311</v>
      </c>
    </row>
    <row r="6574" spans="1:9" x14ac:dyDescent="0.3">
      <c r="A6574">
        <v>18291230</v>
      </c>
      <c r="B6574">
        <v>400</v>
      </c>
      <c r="C6574" t="s">
        <v>14005</v>
      </c>
      <c r="D6574" t="s">
        <v>13990</v>
      </c>
      <c r="E6574" t="s">
        <v>14000</v>
      </c>
      <c r="F6574">
        <v>1</v>
      </c>
      <c r="G6574">
        <v>4.0999999999999996</v>
      </c>
      <c r="H6574" t="s">
        <v>13989</v>
      </c>
      <c r="I6574">
        <v>295</v>
      </c>
    </row>
    <row r="6575" spans="1:9" x14ac:dyDescent="0.3">
      <c r="A6575">
        <v>18418239</v>
      </c>
      <c r="B6575">
        <v>450</v>
      </c>
      <c r="C6575" t="s">
        <v>14005</v>
      </c>
      <c r="D6575" t="s">
        <v>13990</v>
      </c>
      <c r="E6575" t="s">
        <v>14000</v>
      </c>
      <c r="F6575">
        <v>1</v>
      </c>
      <c r="G6575">
        <v>4.4000000000000004</v>
      </c>
      <c r="H6575" t="s">
        <v>13989</v>
      </c>
      <c r="I6575">
        <v>178</v>
      </c>
    </row>
    <row r="6576" spans="1:9" x14ac:dyDescent="0.3">
      <c r="A6576">
        <v>18391458</v>
      </c>
      <c r="B6576">
        <v>600</v>
      </c>
      <c r="C6576" t="s">
        <v>14005</v>
      </c>
      <c r="D6576" t="s">
        <v>13990</v>
      </c>
      <c r="E6576" t="s">
        <v>13990</v>
      </c>
      <c r="F6576">
        <v>2</v>
      </c>
      <c r="G6576">
        <v>4</v>
      </c>
      <c r="H6576" t="s">
        <v>13989</v>
      </c>
      <c r="I6576">
        <v>49</v>
      </c>
    </row>
    <row r="6577" spans="1:9" x14ac:dyDescent="0.3">
      <c r="A6577">
        <v>18418358</v>
      </c>
      <c r="B6577">
        <v>800</v>
      </c>
      <c r="C6577" t="s">
        <v>14005</v>
      </c>
      <c r="D6577" t="s">
        <v>13990</v>
      </c>
      <c r="E6577" t="s">
        <v>13990</v>
      </c>
      <c r="F6577">
        <v>2</v>
      </c>
      <c r="G6577">
        <v>4.0999999999999996</v>
      </c>
      <c r="H6577" t="s">
        <v>13989</v>
      </c>
      <c r="I6577">
        <v>37</v>
      </c>
    </row>
    <row r="6578" spans="1:9" x14ac:dyDescent="0.3">
      <c r="A6578">
        <v>18433610</v>
      </c>
      <c r="B6578">
        <v>600</v>
      </c>
      <c r="C6578" t="s">
        <v>14005</v>
      </c>
      <c r="D6578" t="s">
        <v>13990</v>
      </c>
      <c r="E6578" t="s">
        <v>13990</v>
      </c>
      <c r="F6578">
        <v>2</v>
      </c>
      <c r="G6578">
        <v>4</v>
      </c>
      <c r="H6578" t="s">
        <v>13989</v>
      </c>
      <c r="I6578">
        <v>48</v>
      </c>
    </row>
    <row r="6579" spans="1:9" x14ac:dyDescent="0.3">
      <c r="A6579">
        <v>18391320</v>
      </c>
      <c r="B6579">
        <v>250</v>
      </c>
      <c r="C6579" t="s">
        <v>14005</v>
      </c>
      <c r="D6579" t="s">
        <v>13990</v>
      </c>
      <c r="E6579" t="s">
        <v>13990</v>
      </c>
      <c r="F6579">
        <v>1</v>
      </c>
      <c r="G6579">
        <v>4</v>
      </c>
      <c r="H6579" t="s">
        <v>13989</v>
      </c>
      <c r="I6579">
        <v>44</v>
      </c>
    </row>
    <row r="6580" spans="1:9" x14ac:dyDescent="0.3">
      <c r="A6580">
        <v>18222586</v>
      </c>
      <c r="B6580">
        <v>650</v>
      </c>
      <c r="C6580" t="s">
        <v>14005</v>
      </c>
      <c r="D6580" t="s">
        <v>13990</v>
      </c>
      <c r="E6580" t="s">
        <v>14000</v>
      </c>
      <c r="F6580">
        <v>2</v>
      </c>
      <c r="G6580">
        <v>4</v>
      </c>
      <c r="H6580" t="s">
        <v>13989</v>
      </c>
      <c r="I6580">
        <v>355</v>
      </c>
    </row>
    <row r="6581" spans="1:9" x14ac:dyDescent="0.3">
      <c r="A6581">
        <v>18303832</v>
      </c>
      <c r="B6581">
        <v>600</v>
      </c>
      <c r="C6581" t="s">
        <v>14005</v>
      </c>
      <c r="D6581" t="s">
        <v>13990</v>
      </c>
      <c r="E6581" t="s">
        <v>14000</v>
      </c>
      <c r="F6581">
        <v>2</v>
      </c>
      <c r="G6581">
        <v>4.2</v>
      </c>
      <c r="H6581" t="s">
        <v>13989</v>
      </c>
      <c r="I6581">
        <v>349</v>
      </c>
    </row>
    <row r="6582" spans="1:9" x14ac:dyDescent="0.3">
      <c r="A6582">
        <v>18349916</v>
      </c>
      <c r="B6582">
        <v>600</v>
      </c>
      <c r="C6582" t="s">
        <v>14005</v>
      </c>
      <c r="D6582" t="s">
        <v>13990</v>
      </c>
      <c r="E6582" t="s">
        <v>14000</v>
      </c>
      <c r="F6582">
        <v>2</v>
      </c>
      <c r="G6582">
        <v>4.2</v>
      </c>
      <c r="H6582" t="s">
        <v>13989</v>
      </c>
      <c r="I6582">
        <v>530</v>
      </c>
    </row>
    <row r="6583" spans="1:9" x14ac:dyDescent="0.3">
      <c r="A6583">
        <v>18358675</v>
      </c>
      <c r="B6583">
        <v>700</v>
      </c>
      <c r="C6583" t="s">
        <v>14005</v>
      </c>
      <c r="D6583" t="s">
        <v>13990</v>
      </c>
      <c r="E6583" t="s">
        <v>14000</v>
      </c>
      <c r="F6583">
        <v>2</v>
      </c>
      <c r="G6583">
        <v>4</v>
      </c>
      <c r="H6583" t="s">
        <v>13989</v>
      </c>
      <c r="I6583">
        <v>107</v>
      </c>
    </row>
    <row r="6584" spans="1:9" x14ac:dyDescent="0.3">
      <c r="A6584">
        <v>312142</v>
      </c>
      <c r="B6584">
        <v>650</v>
      </c>
      <c r="C6584" t="s">
        <v>14005</v>
      </c>
      <c r="D6584" t="s">
        <v>13990</v>
      </c>
      <c r="E6584" t="s">
        <v>14000</v>
      </c>
      <c r="F6584">
        <v>2</v>
      </c>
      <c r="G6584">
        <v>4.2</v>
      </c>
      <c r="H6584" t="s">
        <v>13989</v>
      </c>
      <c r="I6584">
        <v>295</v>
      </c>
    </row>
    <row r="6585" spans="1:9" x14ac:dyDescent="0.3">
      <c r="A6585">
        <v>307571</v>
      </c>
      <c r="B6585">
        <v>850</v>
      </c>
      <c r="C6585" t="s">
        <v>14005</v>
      </c>
      <c r="D6585" t="s">
        <v>14000</v>
      </c>
      <c r="E6585" t="s">
        <v>14000</v>
      </c>
      <c r="F6585">
        <v>2</v>
      </c>
      <c r="G6585">
        <v>4.0999999999999996</v>
      </c>
      <c r="H6585" t="s">
        <v>13989</v>
      </c>
      <c r="I6585">
        <v>1479</v>
      </c>
    </row>
    <row r="6586" spans="1:9" x14ac:dyDescent="0.3">
      <c r="A6586">
        <v>311340</v>
      </c>
      <c r="B6586">
        <v>500</v>
      </c>
      <c r="C6586" t="s">
        <v>14005</v>
      </c>
      <c r="D6586" t="s">
        <v>13990</v>
      </c>
      <c r="E6586" t="s">
        <v>13990</v>
      </c>
      <c r="F6586">
        <v>2</v>
      </c>
      <c r="G6586">
        <v>4.0999999999999996</v>
      </c>
      <c r="H6586" t="s">
        <v>13989</v>
      </c>
      <c r="I6586">
        <v>658</v>
      </c>
    </row>
    <row r="6587" spans="1:9" x14ac:dyDescent="0.3">
      <c r="A6587">
        <v>7849</v>
      </c>
      <c r="B6587">
        <v>200</v>
      </c>
      <c r="C6587" t="s">
        <v>14005</v>
      </c>
      <c r="D6587" t="s">
        <v>13990</v>
      </c>
      <c r="E6587" t="s">
        <v>13990</v>
      </c>
      <c r="F6587">
        <v>1</v>
      </c>
      <c r="G6587">
        <v>2.9</v>
      </c>
      <c r="H6587" t="s">
        <v>13995</v>
      </c>
      <c r="I6587">
        <v>4</v>
      </c>
    </row>
    <row r="6588" spans="1:9" x14ac:dyDescent="0.3">
      <c r="A6588">
        <v>304950</v>
      </c>
      <c r="B6588">
        <v>600</v>
      </c>
      <c r="C6588" t="s">
        <v>14005</v>
      </c>
      <c r="D6588" t="s">
        <v>13990</v>
      </c>
      <c r="E6588" t="s">
        <v>13990</v>
      </c>
      <c r="F6588">
        <v>2</v>
      </c>
      <c r="G6588">
        <v>3.1</v>
      </c>
      <c r="H6588" t="s">
        <v>13995</v>
      </c>
      <c r="I6588">
        <v>15</v>
      </c>
    </row>
    <row r="6589" spans="1:9" x14ac:dyDescent="0.3">
      <c r="A6589">
        <v>304633</v>
      </c>
      <c r="B6589">
        <v>300</v>
      </c>
      <c r="C6589" t="s">
        <v>14005</v>
      </c>
      <c r="D6589" t="s">
        <v>13990</v>
      </c>
      <c r="E6589" t="s">
        <v>13990</v>
      </c>
      <c r="F6589">
        <v>1</v>
      </c>
      <c r="G6589">
        <v>3.1</v>
      </c>
      <c r="H6589" t="s">
        <v>13995</v>
      </c>
      <c r="I6589">
        <v>7</v>
      </c>
    </row>
    <row r="6590" spans="1:9" x14ac:dyDescent="0.3">
      <c r="A6590">
        <v>5848</v>
      </c>
      <c r="B6590">
        <v>600</v>
      </c>
      <c r="C6590" t="s">
        <v>14005</v>
      </c>
      <c r="D6590" t="s">
        <v>13990</v>
      </c>
      <c r="E6590" t="s">
        <v>13990</v>
      </c>
      <c r="F6590">
        <v>2</v>
      </c>
      <c r="G6590">
        <v>3.4</v>
      </c>
      <c r="H6590" t="s">
        <v>13995</v>
      </c>
      <c r="I6590">
        <v>53</v>
      </c>
    </row>
    <row r="6591" spans="1:9" x14ac:dyDescent="0.3">
      <c r="A6591">
        <v>18133471</v>
      </c>
      <c r="B6591">
        <v>500</v>
      </c>
      <c r="C6591" t="s">
        <v>14005</v>
      </c>
      <c r="D6591" t="s">
        <v>13990</v>
      </c>
      <c r="E6591" t="s">
        <v>13990</v>
      </c>
      <c r="F6591">
        <v>2</v>
      </c>
      <c r="G6591">
        <v>3.2</v>
      </c>
      <c r="H6591" t="s">
        <v>13995</v>
      </c>
      <c r="I6591">
        <v>49</v>
      </c>
    </row>
    <row r="6592" spans="1:9" x14ac:dyDescent="0.3">
      <c r="A6592">
        <v>18312609</v>
      </c>
      <c r="B6592">
        <v>700</v>
      </c>
      <c r="C6592" t="s">
        <v>14005</v>
      </c>
      <c r="D6592" t="s">
        <v>13990</v>
      </c>
      <c r="E6592" t="s">
        <v>14000</v>
      </c>
      <c r="F6592">
        <v>2</v>
      </c>
      <c r="G6592">
        <v>2.6</v>
      </c>
      <c r="H6592" t="s">
        <v>13995</v>
      </c>
      <c r="I6592">
        <v>100</v>
      </c>
    </row>
    <row r="6593" spans="1:9" x14ac:dyDescent="0.3">
      <c r="A6593">
        <v>18336481</v>
      </c>
      <c r="B6593">
        <v>850</v>
      </c>
      <c r="C6593" t="s">
        <v>14005</v>
      </c>
      <c r="D6593" t="s">
        <v>13990</v>
      </c>
      <c r="E6593" t="s">
        <v>14000</v>
      </c>
      <c r="F6593">
        <v>2</v>
      </c>
      <c r="G6593">
        <v>3.4</v>
      </c>
      <c r="H6593" t="s">
        <v>13995</v>
      </c>
      <c r="I6593">
        <v>69</v>
      </c>
    </row>
    <row r="6594" spans="1:9" x14ac:dyDescent="0.3">
      <c r="A6594">
        <v>18425760</v>
      </c>
      <c r="B6594">
        <v>1000</v>
      </c>
      <c r="C6594" t="s">
        <v>14005</v>
      </c>
      <c r="D6594" t="s">
        <v>13990</v>
      </c>
      <c r="E6594" t="s">
        <v>13990</v>
      </c>
      <c r="F6594">
        <v>3</v>
      </c>
      <c r="G6594">
        <v>2.9</v>
      </c>
      <c r="H6594" t="s">
        <v>13995</v>
      </c>
      <c r="I6594">
        <v>15</v>
      </c>
    </row>
    <row r="6595" spans="1:9" x14ac:dyDescent="0.3">
      <c r="A6595">
        <v>18216936</v>
      </c>
      <c r="B6595">
        <v>550</v>
      </c>
      <c r="C6595" t="s">
        <v>14005</v>
      </c>
      <c r="D6595" t="s">
        <v>13990</v>
      </c>
      <c r="E6595" t="s">
        <v>14000</v>
      </c>
      <c r="F6595">
        <v>2</v>
      </c>
      <c r="G6595">
        <v>2.5</v>
      </c>
      <c r="H6595" t="s">
        <v>13995</v>
      </c>
      <c r="I6595">
        <v>40</v>
      </c>
    </row>
    <row r="6596" spans="1:9" x14ac:dyDescent="0.3">
      <c r="A6596">
        <v>528</v>
      </c>
      <c r="B6596">
        <v>650</v>
      </c>
      <c r="C6596" t="s">
        <v>14005</v>
      </c>
      <c r="D6596" t="s">
        <v>13990</v>
      </c>
      <c r="E6596" t="s">
        <v>14000</v>
      </c>
      <c r="F6596">
        <v>2</v>
      </c>
      <c r="G6596">
        <v>3.6</v>
      </c>
      <c r="H6596" t="s">
        <v>13994</v>
      </c>
      <c r="I6596">
        <v>104</v>
      </c>
    </row>
    <row r="6597" spans="1:9" x14ac:dyDescent="0.3">
      <c r="A6597">
        <v>18349937</v>
      </c>
      <c r="B6597">
        <v>400</v>
      </c>
      <c r="C6597" t="s">
        <v>14005</v>
      </c>
      <c r="D6597" t="s">
        <v>13990</v>
      </c>
      <c r="E6597" t="s">
        <v>13990</v>
      </c>
      <c r="F6597">
        <v>1</v>
      </c>
      <c r="G6597">
        <v>3.6</v>
      </c>
      <c r="H6597" t="s">
        <v>13994</v>
      </c>
      <c r="I6597">
        <v>18</v>
      </c>
    </row>
    <row r="6598" spans="1:9" x14ac:dyDescent="0.3">
      <c r="A6598">
        <v>782</v>
      </c>
      <c r="B6598">
        <v>200</v>
      </c>
      <c r="C6598" t="s">
        <v>14005</v>
      </c>
      <c r="D6598" t="s">
        <v>13990</v>
      </c>
      <c r="E6598" t="s">
        <v>13990</v>
      </c>
      <c r="F6598">
        <v>1</v>
      </c>
      <c r="G6598">
        <v>3.7</v>
      </c>
      <c r="H6598" t="s">
        <v>13994</v>
      </c>
      <c r="I6598">
        <v>85</v>
      </c>
    </row>
    <row r="6599" spans="1:9" x14ac:dyDescent="0.3">
      <c r="A6599">
        <v>312937</v>
      </c>
      <c r="B6599">
        <v>800</v>
      </c>
      <c r="C6599" t="s">
        <v>14005</v>
      </c>
      <c r="D6599" t="s">
        <v>13990</v>
      </c>
      <c r="E6599" t="s">
        <v>13990</v>
      </c>
      <c r="F6599">
        <v>2</v>
      </c>
      <c r="G6599">
        <v>3.9</v>
      </c>
      <c r="H6599" t="s">
        <v>13994</v>
      </c>
      <c r="I6599">
        <v>47</v>
      </c>
    </row>
    <row r="6600" spans="1:9" x14ac:dyDescent="0.3">
      <c r="A6600">
        <v>18375411</v>
      </c>
      <c r="B6600">
        <v>300</v>
      </c>
      <c r="C6600" t="s">
        <v>14005</v>
      </c>
      <c r="D6600" t="s">
        <v>13990</v>
      </c>
      <c r="E6600" t="s">
        <v>13990</v>
      </c>
      <c r="F6600">
        <v>1</v>
      </c>
      <c r="G6600">
        <v>0</v>
      </c>
      <c r="H6600" t="s">
        <v>13993</v>
      </c>
      <c r="I6600">
        <v>1</v>
      </c>
    </row>
    <row r="6601" spans="1:9" x14ac:dyDescent="0.3">
      <c r="A6601">
        <v>18279458</v>
      </c>
      <c r="B6601">
        <v>200</v>
      </c>
      <c r="C6601" t="s">
        <v>14005</v>
      </c>
      <c r="D6601" t="s">
        <v>13990</v>
      </c>
      <c r="E6601" t="s">
        <v>13990</v>
      </c>
      <c r="F6601">
        <v>1</v>
      </c>
      <c r="G6601">
        <v>0</v>
      </c>
      <c r="H6601" t="s">
        <v>13993</v>
      </c>
      <c r="I6601">
        <v>2</v>
      </c>
    </row>
    <row r="6602" spans="1:9" x14ac:dyDescent="0.3">
      <c r="A6602">
        <v>18433987</v>
      </c>
      <c r="B6602">
        <v>300</v>
      </c>
      <c r="C6602" t="s">
        <v>14005</v>
      </c>
      <c r="D6602" t="s">
        <v>13990</v>
      </c>
      <c r="E6602" t="s">
        <v>13990</v>
      </c>
      <c r="F6602">
        <v>1</v>
      </c>
      <c r="G6602">
        <v>3.1</v>
      </c>
      <c r="H6602" t="s">
        <v>13995</v>
      </c>
      <c r="I6602">
        <v>9</v>
      </c>
    </row>
    <row r="6603" spans="1:9" x14ac:dyDescent="0.3">
      <c r="A6603">
        <v>2228</v>
      </c>
      <c r="B6603">
        <v>600</v>
      </c>
      <c r="C6603" t="s">
        <v>14005</v>
      </c>
      <c r="D6603" t="s">
        <v>13990</v>
      </c>
      <c r="E6603" t="s">
        <v>14000</v>
      </c>
      <c r="F6603">
        <v>2</v>
      </c>
      <c r="G6603">
        <v>3.4</v>
      </c>
      <c r="H6603" t="s">
        <v>13995</v>
      </c>
      <c r="I6603">
        <v>202</v>
      </c>
    </row>
    <row r="6604" spans="1:9" x14ac:dyDescent="0.3">
      <c r="A6604">
        <v>1643</v>
      </c>
      <c r="B6604">
        <v>600</v>
      </c>
      <c r="C6604" t="s">
        <v>14005</v>
      </c>
      <c r="D6604" t="s">
        <v>13990</v>
      </c>
      <c r="E6604" t="s">
        <v>14000</v>
      </c>
      <c r="F6604">
        <v>2</v>
      </c>
      <c r="G6604">
        <v>3.4</v>
      </c>
      <c r="H6604" t="s">
        <v>13995</v>
      </c>
      <c r="I6604">
        <v>271</v>
      </c>
    </row>
    <row r="6605" spans="1:9" x14ac:dyDescent="0.3">
      <c r="A6605">
        <v>2910</v>
      </c>
      <c r="B6605">
        <v>250</v>
      </c>
      <c r="C6605" t="s">
        <v>14005</v>
      </c>
      <c r="D6605" t="s">
        <v>13990</v>
      </c>
      <c r="E6605" t="s">
        <v>13990</v>
      </c>
      <c r="F6605">
        <v>1</v>
      </c>
      <c r="G6605">
        <v>3.4</v>
      </c>
      <c r="H6605" t="s">
        <v>13995</v>
      </c>
      <c r="I6605">
        <v>203</v>
      </c>
    </row>
    <row r="6606" spans="1:9" x14ac:dyDescent="0.3">
      <c r="A6606">
        <v>7364</v>
      </c>
      <c r="B6606">
        <v>650</v>
      </c>
      <c r="C6606" t="s">
        <v>14005</v>
      </c>
      <c r="D6606" t="s">
        <v>13990</v>
      </c>
      <c r="E6606" t="s">
        <v>14000</v>
      </c>
      <c r="F6606">
        <v>2</v>
      </c>
      <c r="G6606">
        <v>3.4</v>
      </c>
      <c r="H6606" t="s">
        <v>13995</v>
      </c>
      <c r="I6606">
        <v>504</v>
      </c>
    </row>
    <row r="6607" spans="1:9" x14ac:dyDescent="0.3">
      <c r="A6607">
        <v>18429148</v>
      </c>
      <c r="B6607">
        <v>2000</v>
      </c>
      <c r="C6607" t="s">
        <v>14005</v>
      </c>
      <c r="D6607" t="s">
        <v>13990</v>
      </c>
      <c r="E6607" t="s">
        <v>13990</v>
      </c>
      <c r="F6607">
        <v>4</v>
      </c>
      <c r="G6607">
        <v>4.7</v>
      </c>
      <c r="H6607" t="s">
        <v>13992</v>
      </c>
      <c r="I6607">
        <v>268</v>
      </c>
    </row>
    <row r="6608" spans="1:9" x14ac:dyDescent="0.3">
      <c r="A6608">
        <v>506</v>
      </c>
      <c r="B6608">
        <v>650</v>
      </c>
      <c r="C6608" t="s">
        <v>14005</v>
      </c>
      <c r="D6608" t="s">
        <v>13990</v>
      </c>
      <c r="E6608" t="s">
        <v>13990</v>
      </c>
      <c r="F6608">
        <v>2</v>
      </c>
      <c r="G6608">
        <v>3.6</v>
      </c>
      <c r="H6608" t="s">
        <v>13994</v>
      </c>
      <c r="I6608">
        <v>99</v>
      </c>
    </row>
    <row r="6609" spans="1:9" x14ac:dyDescent="0.3">
      <c r="A6609">
        <v>311103</v>
      </c>
      <c r="B6609">
        <v>650</v>
      </c>
      <c r="C6609" t="s">
        <v>14005</v>
      </c>
      <c r="D6609" t="s">
        <v>14000</v>
      </c>
      <c r="E6609" t="s">
        <v>14000</v>
      </c>
      <c r="F6609">
        <v>2</v>
      </c>
      <c r="G6609">
        <v>3.9</v>
      </c>
      <c r="H6609" t="s">
        <v>13994</v>
      </c>
      <c r="I6609">
        <v>179</v>
      </c>
    </row>
    <row r="6610" spans="1:9" x14ac:dyDescent="0.3">
      <c r="A6610">
        <v>310916</v>
      </c>
      <c r="B6610">
        <v>1250</v>
      </c>
      <c r="C6610" t="s">
        <v>14005</v>
      </c>
      <c r="D6610" t="s">
        <v>13990</v>
      </c>
      <c r="E6610" t="s">
        <v>14000</v>
      </c>
      <c r="F6610">
        <v>3</v>
      </c>
      <c r="G6610">
        <v>3.8</v>
      </c>
      <c r="H6610" t="s">
        <v>13994</v>
      </c>
      <c r="I6610">
        <v>298</v>
      </c>
    </row>
    <row r="6611" spans="1:9" x14ac:dyDescent="0.3">
      <c r="A6611">
        <v>306545</v>
      </c>
      <c r="B6611">
        <v>1600</v>
      </c>
      <c r="C6611" t="s">
        <v>14005</v>
      </c>
      <c r="D6611" t="s">
        <v>14000</v>
      </c>
      <c r="E6611" t="s">
        <v>13990</v>
      </c>
      <c r="F6611">
        <v>3</v>
      </c>
      <c r="G6611">
        <v>3.6</v>
      </c>
      <c r="H6611" t="s">
        <v>13994</v>
      </c>
      <c r="I6611">
        <v>392</v>
      </c>
    </row>
    <row r="6612" spans="1:9" x14ac:dyDescent="0.3">
      <c r="A6612">
        <v>3921</v>
      </c>
      <c r="B6612">
        <v>1800</v>
      </c>
      <c r="C6612" t="s">
        <v>14005</v>
      </c>
      <c r="D6612" t="s">
        <v>14000</v>
      </c>
      <c r="E6612" t="s">
        <v>14000</v>
      </c>
      <c r="F6612">
        <v>3</v>
      </c>
      <c r="G6612">
        <v>3.5</v>
      </c>
      <c r="H6612" t="s">
        <v>13994</v>
      </c>
      <c r="I6612">
        <v>385</v>
      </c>
    </row>
    <row r="6613" spans="1:9" x14ac:dyDescent="0.3">
      <c r="A6613">
        <v>311634</v>
      </c>
      <c r="B6613">
        <v>400</v>
      </c>
      <c r="C6613" t="s">
        <v>14005</v>
      </c>
      <c r="D6613" t="s">
        <v>13990</v>
      </c>
      <c r="E6613" t="s">
        <v>13990</v>
      </c>
      <c r="F6613">
        <v>1</v>
      </c>
      <c r="G6613">
        <v>3.9</v>
      </c>
      <c r="H6613" t="s">
        <v>13994</v>
      </c>
      <c r="I6613">
        <v>383</v>
      </c>
    </row>
    <row r="6614" spans="1:9" x14ac:dyDescent="0.3">
      <c r="A6614">
        <v>8877</v>
      </c>
      <c r="B6614">
        <v>400</v>
      </c>
      <c r="C6614" t="s">
        <v>14005</v>
      </c>
      <c r="D6614" t="s">
        <v>13990</v>
      </c>
      <c r="E6614" t="s">
        <v>14000</v>
      </c>
      <c r="F6614">
        <v>1</v>
      </c>
      <c r="G6614">
        <v>3.8</v>
      </c>
      <c r="H6614" t="s">
        <v>13994</v>
      </c>
      <c r="I6614">
        <v>157</v>
      </c>
    </row>
    <row r="6615" spans="1:9" x14ac:dyDescent="0.3">
      <c r="A6615">
        <v>311756</v>
      </c>
      <c r="B6615">
        <v>600</v>
      </c>
      <c r="C6615" t="s">
        <v>14005</v>
      </c>
      <c r="D6615" t="s">
        <v>13990</v>
      </c>
      <c r="E6615" t="s">
        <v>14000</v>
      </c>
      <c r="F6615">
        <v>2</v>
      </c>
      <c r="G6615">
        <v>3.7</v>
      </c>
      <c r="H6615" t="s">
        <v>13994</v>
      </c>
      <c r="I6615">
        <v>217</v>
      </c>
    </row>
    <row r="6616" spans="1:9" x14ac:dyDescent="0.3">
      <c r="A6616">
        <v>311563</v>
      </c>
      <c r="B6616">
        <v>500</v>
      </c>
      <c r="C6616" t="s">
        <v>14005</v>
      </c>
      <c r="D6616" t="s">
        <v>13990</v>
      </c>
      <c r="E6616" t="s">
        <v>13990</v>
      </c>
      <c r="F6616">
        <v>2</v>
      </c>
      <c r="G6616">
        <v>3.9</v>
      </c>
      <c r="H6616" t="s">
        <v>13994</v>
      </c>
      <c r="I6616">
        <v>197</v>
      </c>
    </row>
    <row r="6617" spans="1:9" x14ac:dyDescent="0.3">
      <c r="A6617">
        <v>9984</v>
      </c>
      <c r="B6617">
        <v>700</v>
      </c>
      <c r="C6617" t="s">
        <v>14005</v>
      </c>
      <c r="D6617" t="s">
        <v>13990</v>
      </c>
      <c r="E6617" t="s">
        <v>13990</v>
      </c>
      <c r="F6617">
        <v>2</v>
      </c>
      <c r="G6617">
        <v>3.9</v>
      </c>
      <c r="H6617" t="s">
        <v>13994</v>
      </c>
      <c r="I6617">
        <v>725</v>
      </c>
    </row>
    <row r="6618" spans="1:9" x14ac:dyDescent="0.3">
      <c r="A6618">
        <v>1372</v>
      </c>
      <c r="B6618">
        <v>700</v>
      </c>
      <c r="C6618" t="s">
        <v>14005</v>
      </c>
      <c r="D6618" t="s">
        <v>13990</v>
      </c>
      <c r="E6618" t="s">
        <v>13990</v>
      </c>
      <c r="F6618">
        <v>2</v>
      </c>
      <c r="G6618">
        <v>3.7</v>
      </c>
      <c r="H6618" t="s">
        <v>13994</v>
      </c>
      <c r="I6618">
        <v>417</v>
      </c>
    </row>
    <row r="6619" spans="1:9" x14ac:dyDescent="0.3">
      <c r="A6619">
        <v>9467</v>
      </c>
      <c r="B6619">
        <v>700</v>
      </c>
      <c r="C6619" t="s">
        <v>14005</v>
      </c>
      <c r="D6619" t="s">
        <v>13990</v>
      </c>
      <c r="E6619" t="s">
        <v>13990</v>
      </c>
      <c r="F6619">
        <v>2</v>
      </c>
      <c r="G6619">
        <v>3.6</v>
      </c>
      <c r="H6619" t="s">
        <v>13994</v>
      </c>
      <c r="I6619">
        <v>127</v>
      </c>
    </row>
    <row r="6620" spans="1:9" x14ac:dyDescent="0.3">
      <c r="A6620">
        <v>311440</v>
      </c>
      <c r="B6620">
        <v>900</v>
      </c>
      <c r="C6620" t="s">
        <v>14005</v>
      </c>
      <c r="D6620" t="s">
        <v>13990</v>
      </c>
      <c r="E6620" t="s">
        <v>14000</v>
      </c>
      <c r="F6620">
        <v>2</v>
      </c>
      <c r="G6620">
        <v>2.2000000000000002</v>
      </c>
      <c r="H6620" t="s">
        <v>13997</v>
      </c>
      <c r="I6620">
        <v>122</v>
      </c>
    </row>
    <row r="6621" spans="1:9" x14ac:dyDescent="0.3">
      <c r="A6621">
        <v>18424903</v>
      </c>
      <c r="B6621">
        <v>2000</v>
      </c>
      <c r="C6621" t="s">
        <v>14005</v>
      </c>
      <c r="D6621" t="s">
        <v>14000</v>
      </c>
      <c r="E6621" t="s">
        <v>13990</v>
      </c>
      <c r="F6621">
        <v>4</v>
      </c>
      <c r="G6621">
        <v>4.3</v>
      </c>
      <c r="H6621" t="s">
        <v>13989</v>
      </c>
      <c r="I6621">
        <v>130</v>
      </c>
    </row>
    <row r="6622" spans="1:9" x14ac:dyDescent="0.3">
      <c r="A6622">
        <v>311749</v>
      </c>
      <c r="B6622">
        <v>500</v>
      </c>
      <c r="C6622" t="s">
        <v>14005</v>
      </c>
      <c r="D6622" t="s">
        <v>13990</v>
      </c>
      <c r="E6622" t="s">
        <v>13990</v>
      </c>
      <c r="F6622">
        <v>2</v>
      </c>
      <c r="G6622">
        <v>4.2</v>
      </c>
      <c r="H6622" t="s">
        <v>13989</v>
      </c>
      <c r="I6622">
        <v>228</v>
      </c>
    </row>
    <row r="6623" spans="1:9" x14ac:dyDescent="0.3">
      <c r="A6623">
        <v>18268720</v>
      </c>
      <c r="B6623">
        <v>1500</v>
      </c>
      <c r="C6623" t="s">
        <v>14005</v>
      </c>
      <c r="D6623" t="s">
        <v>14000</v>
      </c>
      <c r="E6623" t="s">
        <v>13990</v>
      </c>
      <c r="F6623">
        <v>3</v>
      </c>
      <c r="G6623">
        <v>4</v>
      </c>
      <c r="H6623" t="s">
        <v>13989</v>
      </c>
      <c r="I6623">
        <v>61</v>
      </c>
    </row>
    <row r="6624" spans="1:9" x14ac:dyDescent="0.3">
      <c r="A6624">
        <v>4271</v>
      </c>
      <c r="B6624">
        <v>700</v>
      </c>
      <c r="C6624" t="s">
        <v>14005</v>
      </c>
      <c r="D6624" t="s">
        <v>13990</v>
      </c>
      <c r="E6624" t="s">
        <v>13990</v>
      </c>
      <c r="F6624">
        <v>2</v>
      </c>
      <c r="G6624">
        <v>4</v>
      </c>
      <c r="H6624" t="s">
        <v>13989</v>
      </c>
      <c r="I6624">
        <v>649</v>
      </c>
    </row>
    <row r="6625" spans="1:9" x14ac:dyDescent="0.3">
      <c r="A6625">
        <v>305833</v>
      </c>
      <c r="B6625">
        <v>350</v>
      </c>
      <c r="C6625" t="s">
        <v>14005</v>
      </c>
      <c r="D6625" t="s">
        <v>13990</v>
      </c>
      <c r="E6625" t="s">
        <v>14000</v>
      </c>
      <c r="F6625">
        <v>1</v>
      </c>
      <c r="G6625">
        <v>4</v>
      </c>
      <c r="H6625" t="s">
        <v>13989</v>
      </c>
      <c r="I6625">
        <v>734</v>
      </c>
    </row>
    <row r="6626" spans="1:9" x14ac:dyDescent="0.3">
      <c r="A6626">
        <v>307296</v>
      </c>
      <c r="B6626">
        <v>650</v>
      </c>
      <c r="C6626" t="s">
        <v>14005</v>
      </c>
      <c r="D6626" t="s">
        <v>13990</v>
      </c>
      <c r="E6626" t="s">
        <v>14000</v>
      </c>
      <c r="F6626">
        <v>2</v>
      </c>
      <c r="G6626">
        <v>4</v>
      </c>
      <c r="H6626" t="s">
        <v>13989</v>
      </c>
      <c r="I6626">
        <v>135</v>
      </c>
    </row>
    <row r="6627" spans="1:9" x14ac:dyDescent="0.3">
      <c r="A6627">
        <v>2786</v>
      </c>
      <c r="B6627">
        <v>1950</v>
      </c>
      <c r="C6627" t="s">
        <v>14005</v>
      </c>
      <c r="D6627" t="s">
        <v>14000</v>
      </c>
      <c r="E6627" t="s">
        <v>14000</v>
      </c>
      <c r="F6627">
        <v>3</v>
      </c>
      <c r="G6627">
        <v>4.2</v>
      </c>
      <c r="H6627" t="s">
        <v>13989</v>
      </c>
      <c r="I6627">
        <v>1971</v>
      </c>
    </row>
    <row r="6628" spans="1:9" x14ac:dyDescent="0.3">
      <c r="A6628">
        <v>302422</v>
      </c>
      <c r="B6628">
        <v>200</v>
      </c>
      <c r="C6628" t="s">
        <v>14005</v>
      </c>
      <c r="D6628" t="s">
        <v>13990</v>
      </c>
      <c r="E6628" t="s">
        <v>13990</v>
      </c>
      <c r="F6628">
        <v>1</v>
      </c>
      <c r="G6628">
        <v>2.8</v>
      </c>
      <c r="H6628" t="s">
        <v>13995</v>
      </c>
      <c r="I6628">
        <v>5</v>
      </c>
    </row>
    <row r="6629" spans="1:9" x14ac:dyDescent="0.3">
      <c r="A6629">
        <v>302418</v>
      </c>
      <c r="B6629">
        <v>450</v>
      </c>
      <c r="C6629" t="s">
        <v>14005</v>
      </c>
      <c r="D6629" t="s">
        <v>13990</v>
      </c>
      <c r="E6629" t="s">
        <v>13990</v>
      </c>
      <c r="F6629">
        <v>1</v>
      </c>
      <c r="G6629">
        <v>3.1</v>
      </c>
      <c r="H6629" t="s">
        <v>13995</v>
      </c>
      <c r="I6629">
        <v>14</v>
      </c>
    </row>
    <row r="6630" spans="1:9" x14ac:dyDescent="0.3">
      <c r="A6630">
        <v>302416</v>
      </c>
      <c r="B6630">
        <v>100</v>
      </c>
      <c r="C6630" t="s">
        <v>14005</v>
      </c>
      <c r="D6630" t="s">
        <v>13990</v>
      </c>
      <c r="E6630" t="s">
        <v>13990</v>
      </c>
      <c r="F6630">
        <v>1</v>
      </c>
      <c r="G6630">
        <v>2.9</v>
      </c>
      <c r="H6630" t="s">
        <v>13995</v>
      </c>
      <c r="I6630">
        <v>4</v>
      </c>
    </row>
    <row r="6631" spans="1:9" x14ac:dyDescent="0.3">
      <c r="A6631">
        <v>18343904</v>
      </c>
      <c r="B6631">
        <v>450</v>
      </c>
      <c r="C6631" t="s">
        <v>14005</v>
      </c>
      <c r="D6631" t="s">
        <v>13990</v>
      </c>
      <c r="E6631" t="s">
        <v>13990</v>
      </c>
      <c r="F6631">
        <v>1</v>
      </c>
      <c r="G6631">
        <v>2.9</v>
      </c>
      <c r="H6631" t="s">
        <v>13995</v>
      </c>
      <c r="I6631">
        <v>6</v>
      </c>
    </row>
    <row r="6632" spans="1:9" x14ac:dyDescent="0.3">
      <c r="A6632">
        <v>302369</v>
      </c>
      <c r="B6632">
        <v>150</v>
      </c>
      <c r="C6632" t="s">
        <v>14005</v>
      </c>
      <c r="D6632" t="s">
        <v>13990</v>
      </c>
      <c r="E6632" t="s">
        <v>13990</v>
      </c>
      <c r="F6632">
        <v>1</v>
      </c>
      <c r="G6632">
        <v>2.7</v>
      </c>
      <c r="H6632" t="s">
        <v>13995</v>
      </c>
      <c r="I6632">
        <v>5</v>
      </c>
    </row>
    <row r="6633" spans="1:9" x14ac:dyDescent="0.3">
      <c r="A6633">
        <v>302425</v>
      </c>
      <c r="B6633">
        <v>100</v>
      </c>
      <c r="C6633" t="s">
        <v>14005</v>
      </c>
      <c r="D6633" t="s">
        <v>13990</v>
      </c>
      <c r="E6633" t="s">
        <v>13990</v>
      </c>
      <c r="F6633">
        <v>1</v>
      </c>
      <c r="G6633">
        <v>3.1</v>
      </c>
      <c r="H6633" t="s">
        <v>13995</v>
      </c>
      <c r="I6633">
        <v>19</v>
      </c>
    </row>
    <row r="6634" spans="1:9" x14ac:dyDescent="0.3">
      <c r="A6634">
        <v>302399</v>
      </c>
      <c r="B6634">
        <v>300</v>
      </c>
      <c r="C6634" t="s">
        <v>14005</v>
      </c>
      <c r="D6634" t="s">
        <v>13990</v>
      </c>
      <c r="E6634" t="s">
        <v>13990</v>
      </c>
      <c r="F6634">
        <v>1</v>
      </c>
      <c r="G6634">
        <v>3</v>
      </c>
      <c r="H6634" t="s">
        <v>13995</v>
      </c>
      <c r="I6634">
        <v>22</v>
      </c>
    </row>
    <row r="6635" spans="1:9" x14ac:dyDescent="0.3">
      <c r="A6635">
        <v>302396</v>
      </c>
      <c r="B6635">
        <v>500</v>
      </c>
      <c r="C6635" t="s">
        <v>14005</v>
      </c>
      <c r="D6635" t="s">
        <v>13990</v>
      </c>
      <c r="E6635" t="s">
        <v>13990</v>
      </c>
      <c r="F6635">
        <v>2</v>
      </c>
      <c r="G6635">
        <v>2.8</v>
      </c>
      <c r="H6635" t="s">
        <v>13995</v>
      </c>
      <c r="I6635">
        <v>9</v>
      </c>
    </row>
    <row r="6636" spans="1:9" x14ac:dyDescent="0.3">
      <c r="A6636">
        <v>6224</v>
      </c>
      <c r="B6636">
        <v>100</v>
      </c>
      <c r="C6636" t="s">
        <v>14005</v>
      </c>
      <c r="D6636" t="s">
        <v>13990</v>
      </c>
      <c r="E6636" t="s">
        <v>13990</v>
      </c>
      <c r="F6636">
        <v>1</v>
      </c>
      <c r="G6636">
        <v>2.9</v>
      </c>
      <c r="H6636" t="s">
        <v>13995</v>
      </c>
      <c r="I6636">
        <v>4</v>
      </c>
    </row>
    <row r="6637" spans="1:9" x14ac:dyDescent="0.3">
      <c r="A6637">
        <v>303906</v>
      </c>
      <c r="B6637">
        <v>250</v>
      </c>
      <c r="C6637" t="s">
        <v>14005</v>
      </c>
      <c r="D6637" t="s">
        <v>13990</v>
      </c>
      <c r="E6637" t="s">
        <v>13990</v>
      </c>
      <c r="F6637">
        <v>1</v>
      </c>
      <c r="G6637">
        <v>3</v>
      </c>
      <c r="H6637" t="s">
        <v>13995</v>
      </c>
      <c r="I6637">
        <v>10</v>
      </c>
    </row>
    <row r="6638" spans="1:9" x14ac:dyDescent="0.3">
      <c r="A6638">
        <v>18291454</v>
      </c>
      <c r="B6638">
        <v>300</v>
      </c>
      <c r="C6638" t="s">
        <v>14005</v>
      </c>
      <c r="D6638" t="s">
        <v>13990</v>
      </c>
      <c r="E6638" t="s">
        <v>13990</v>
      </c>
      <c r="F6638">
        <v>1</v>
      </c>
      <c r="G6638">
        <v>2.9</v>
      </c>
      <c r="H6638" t="s">
        <v>13995</v>
      </c>
      <c r="I6638">
        <v>4</v>
      </c>
    </row>
    <row r="6639" spans="1:9" x14ac:dyDescent="0.3">
      <c r="A6639">
        <v>302433</v>
      </c>
      <c r="B6639">
        <v>550</v>
      </c>
      <c r="C6639" t="s">
        <v>14005</v>
      </c>
      <c r="D6639" t="s">
        <v>13990</v>
      </c>
      <c r="E6639" t="s">
        <v>13990</v>
      </c>
      <c r="F6639">
        <v>2</v>
      </c>
      <c r="G6639">
        <v>3</v>
      </c>
      <c r="H6639" t="s">
        <v>13995</v>
      </c>
      <c r="I6639">
        <v>14</v>
      </c>
    </row>
    <row r="6640" spans="1:9" x14ac:dyDescent="0.3">
      <c r="A6640">
        <v>312810</v>
      </c>
      <c r="B6640">
        <v>400</v>
      </c>
      <c r="C6640" t="s">
        <v>14005</v>
      </c>
      <c r="D6640" t="s">
        <v>13990</v>
      </c>
      <c r="E6640" t="s">
        <v>13990</v>
      </c>
      <c r="F6640">
        <v>1</v>
      </c>
      <c r="G6640">
        <v>3.3</v>
      </c>
      <c r="H6640" t="s">
        <v>13995</v>
      </c>
      <c r="I6640">
        <v>34</v>
      </c>
    </row>
    <row r="6641" spans="1:9" x14ac:dyDescent="0.3">
      <c r="A6641">
        <v>310563</v>
      </c>
      <c r="B6641">
        <v>700</v>
      </c>
      <c r="C6641" t="s">
        <v>14005</v>
      </c>
      <c r="D6641" t="s">
        <v>13990</v>
      </c>
      <c r="E6641" t="s">
        <v>13990</v>
      </c>
      <c r="F6641">
        <v>2</v>
      </c>
      <c r="G6641">
        <v>2.8</v>
      </c>
      <c r="H6641" t="s">
        <v>13995</v>
      </c>
      <c r="I6641">
        <v>31</v>
      </c>
    </row>
    <row r="6642" spans="1:9" x14ac:dyDescent="0.3">
      <c r="A6642">
        <v>6228</v>
      </c>
      <c r="B6642">
        <v>100</v>
      </c>
      <c r="C6642" t="s">
        <v>14005</v>
      </c>
      <c r="D6642" t="s">
        <v>13990</v>
      </c>
      <c r="E6642" t="s">
        <v>13990</v>
      </c>
      <c r="F6642">
        <v>1</v>
      </c>
      <c r="G6642">
        <v>2.9</v>
      </c>
      <c r="H6642" t="s">
        <v>13995</v>
      </c>
      <c r="I6642">
        <v>5</v>
      </c>
    </row>
    <row r="6643" spans="1:9" x14ac:dyDescent="0.3">
      <c r="A6643">
        <v>312671</v>
      </c>
      <c r="B6643">
        <v>400</v>
      </c>
      <c r="C6643" t="s">
        <v>14005</v>
      </c>
      <c r="D6643" t="s">
        <v>13990</v>
      </c>
      <c r="E6643" t="s">
        <v>13990</v>
      </c>
      <c r="F6643">
        <v>1</v>
      </c>
      <c r="G6643">
        <v>3.1</v>
      </c>
      <c r="H6643" t="s">
        <v>13995</v>
      </c>
      <c r="I6643">
        <v>8</v>
      </c>
    </row>
    <row r="6644" spans="1:9" x14ac:dyDescent="0.3">
      <c r="A6644">
        <v>18332676</v>
      </c>
      <c r="B6644">
        <v>300</v>
      </c>
      <c r="C6644" t="s">
        <v>14005</v>
      </c>
      <c r="D6644" t="s">
        <v>13990</v>
      </c>
      <c r="E6644" t="s">
        <v>13990</v>
      </c>
      <c r="F6644">
        <v>1</v>
      </c>
      <c r="G6644">
        <v>3</v>
      </c>
      <c r="H6644" t="s">
        <v>13995</v>
      </c>
      <c r="I6644">
        <v>6</v>
      </c>
    </row>
    <row r="6645" spans="1:9" x14ac:dyDescent="0.3">
      <c r="A6645">
        <v>18146396</v>
      </c>
      <c r="B6645">
        <v>300</v>
      </c>
      <c r="C6645" t="s">
        <v>14005</v>
      </c>
      <c r="D6645" t="s">
        <v>13990</v>
      </c>
      <c r="E6645" t="s">
        <v>13990</v>
      </c>
      <c r="F6645">
        <v>1</v>
      </c>
      <c r="G6645">
        <v>3.2</v>
      </c>
      <c r="H6645" t="s">
        <v>13995</v>
      </c>
      <c r="I6645">
        <v>14</v>
      </c>
    </row>
    <row r="6646" spans="1:9" x14ac:dyDescent="0.3">
      <c r="A6646">
        <v>18126077</v>
      </c>
      <c r="B6646">
        <v>600</v>
      </c>
      <c r="C6646" t="s">
        <v>14005</v>
      </c>
      <c r="D6646" t="s">
        <v>13990</v>
      </c>
      <c r="E6646" t="s">
        <v>13990</v>
      </c>
      <c r="F6646">
        <v>2</v>
      </c>
      <c r="G6646">
        <v>3.3</v>
      </c>
      <c r="H6646" t="s">
        <v>13995</v>
      </c>
      <c r="I6646">
        <v>25</v>
      </c>
    </row>
    <row r="6647" spans="1:9" x14ac:dyDescent="0.3">
      <c r="A6647">
        <v>308906</v>
      </c>
      <c r="B6647">
        <v>200</v>
      </c>
      <c r="C6647" t="s">
        <v>14005</v>
      </c>
      <c r="D6647" t="s">
        <v>13990</v>
      </c>
      <c r="E6647" t="s">
        <v>13990</v>
      </c>
      <c r="F6647">
        <v>1</v>
      </c>
      <c r="G6647">
        <v>3.3</v>
      </c>
      <c r="H6647" t="s">
        <v>13995</v>
      </c>
      <c r="I6647">
        <v>19</v>
      </c>
    </row>
    <row r="6648" spans="1:9" x14ac:dyDescent="0.3">
      <c r="A6648">
        <v>302358</v>
      </c>
      <c r="B6648">
        <v>300</v>
      </c>
      <c r="C6648" t="s">
        <v>14005</v>
      </c>
      <c r="D6648" t="s">
        <v>13990</v>
      </c>
      <c r="E6648" t="s">
        <v>13990</v>
      </c>
      <c r="F6648">
        <v>1</v>
      </c>
      <c r="G6648">
        <v>3.3</v>
      </c>
      <c r="H6648" t="s">
        <v>13995</v>
      </c>
      <c r="I6648">
        <v>27</v>
      </c>
    </row>
    <row r="6649" spans="1:9" x14ac:dyDescent="0.3">
      <c r="A6649">
        <v>302424</v>
      </c>
      <c r="B6649">
        <v>150</v>
      </c>
      <c r="C6649" t="s">
        <v>14005</v>
      </c>
      <c r="D6649" t="s">
        <v>13990</v>
      </c>
      <c r="E6649" t="s">
        <v>13990</v>
      </c>
      <c r="F6649">
        <v>1</v>
      </c>
      <c r="G6649">
        <v>3.3</v>
      </c>
      <c r="H6649" t="s">
        <v>13995</v>
      </c>
      <c r="I6649">
        <v>40</v>
      </c>
    </row>
    <row r="6650" spans="1:9" x14ac:dyDescent="0.3">
      <c r="A6650">
        <v>302359</v>
      </c>
      <c r="B6650">
        <v>250</v>
      </c>
      <c r="C6650" t="s">
        <v>14005</v>
      </c>
      <c r="D6650" t="s">
        <v>13990</v>
      </c>
      <c r="E6650" t="s">
        <v>13990</v>
      </c>
      <c r="F6650">
        <v>1</v>
      </c>
      <c r="G6650">
        <v>3.4</v>
      </c>
      <c r="H6650" t="s">
        <v>13995</v>
      </c>
      <c r="I6650">
        <v>28</v>
      </c>
    </row>
    <row r="6651" spans="1:9" x14ac:dyDescent="0.3">
      <c r="A6651">
        <v>6206</v>
      </c>
      <c r="B6651">
        <v>200</v>
      </c>
      <c r="C6651" t="s">
        <v>14005</v>
      </c>
      <c r="D6651" t="s">
        <v>13990</v>
      </c>
      <c r="E6651" t="s">
        <v>13990</v>
      </c>
      <c r="F6651">
        <v>1</v>
      </c>
      <c r="G6651">
        <v>3</v>
      </c>
      <c r="H6651" t="s">
        <v>13995</v>
      </c>
      <c r="I6651">
        <v>14</v>
      </c>
    </row>
    <row r="6652" spans="1:9" x14ac:dyDescent="0.3">
      <c r="A6652">
        <v>311371</v>
      </c>
      <c r="B6652">
        <v>350</v>
      </c>
      <c r="C6652" t="s">
        <v>14005</v>
      </c>
      <c r="D6652" t="s">
        <v>13990</v>
      </c>
      <c r="E6652" t="s">
        <v>13990</v>
      </c>
      <c r="F6652">
        <v>1</v>
      </c>
      <c r="G6652">
        <v>2.7</v>
      </c>
      <c r="H6652" t="s">
        <v>13995</v>
      </c>
      <c r="I6652">
        <v>18</v>
      </c>
    </row>
    <row r="6653" spans="1:9" x14ac:dyDescent="0.3">
      <c r="A6653">
        <v>18128853</v>
      </c>
      <c r="B6653">
        <v>350</v>
      </c>
      <c r="C6653" t="s">
        <v>14005</v>
      </c>
      <c r="D6653" t="s">
        <v>13990</v>
      </c>
      <c r="E6653" t="s">
        <v>13990</v>
      </c>
      <c r="F6653">
        <v>1</v>
      </c>
      <c r="G6653">
        <v>2.8</v>
      </c>
      <c r="H6653" t="s">
        <v>13995</v>
      </c>
      <c r="I6653">
        <v>5</v>
      </c>
    </row>
    <row r="6654" spans="1:9" x14ac:dyDescent="0.3">
      <c r="A6654">
        <v>307976</v>
      </c>
      <c r="B6654">
        <v>300</v>
      </c>
      <c r="C6654" t="s">
        <v>14005</v>
      </c>
      <c r="D6654" t="s">
        <v>13990</v>
      </c>
      <c r="E6654" t="s">
        <v>13990</v>
      </c>
      <c r="F6654">
        <v>1</v>
      </c>
      <c r="G6654">
        <v>2.8</v>
      </c>
      <c r="H6654" t="s">
        <v>13995</v>
      </c>
      <c r="I6654">
        <v>11</v>
      </c>
    </row>
    <row r="6655" spans="1:9" x14ac:dyDescent="0.3">
      <c r="A6655">
        <v>6252</v>
      </c>
      <c r="B6655">
        <v>550</v>
      </c>
      <c r="C6655" t="s">
        <v>14005</v>
      </c>
      <c r="D6655" t="s">
        <v>13990</v>
      </c>
      <c r="E6655" t="s">
        <v>13990</v>
      </c>
      <c r="F6655">
        <v>2</v>
      </c>
      <c r="G6655">
        <v>3.1</v>
      </c>
      <c r="H6655" t="s">
        <v>13995</v>
      </c>
      <c r="I6655">
        <v>15</v>
      </c>
    </row>
    <row r="6656" spans="1:9" x14ac:dyDescent="0.3">
      <c r="A6656">
        <v>18128862</v>
      </c>
      <c r="B6656">
        <v>450</v>
      </c>
      <c r="C6656" t="s">
        <v>14005</v>
      </c>
      <c r="D6656" t="s">
        <v>13990</v>
      </c>
      <c r="E6656" t="s">
        <v>13990</v>
      </c>
      <c r="F6656">
        <v>1</v>
      </c>
      <c r="G6656">
        <v>2.8</v>
      </c>
      <c r="H6656" t="s">
        <v>13995</v>
      </c>
      <c r="I6656">
        <v>6</v>
      </c>
    </row>
    <row r="6657" spans="1:9" x14ac:dyDescent="0.3">
      <c r="A6657">
        <v>307520</v>
      </c>
      <c r="B6657">
        <v>450</v>
      </c>
      <c r="C6657" t="s">
        <v>14005</v>
      </c>
      <c r="D6657" t="s">
        <v>13990</v>
      </c>
      <c r="E6657" t="s">
        <v>13990</v>
      </c>
      <c r="F6657">
        <v>1</v>
      </c>
      <c r="G6657">
        <v>2.7</v>
      </c>
      <c r="H6657" t="s">
        <v>13995</v>
      </c>
      <c r="I6657">
        <v>29</v>
      </c>
    </row>
    <row r="6658" spans="1:9" x14ac:dyDescent="0.3">
      <c r="A6658">
        <v>310689</v>
      </c>
      <c r="B6658">
        <v>400</v>
      </c>
      <c r="C6658" t="s">
        <v>14005</v>
      </c>
      <c r="D6658" t="s">
        <v>13990</v>
      </c>
      <c r="E6658" t="s">
        <v>13990</v>
      </c>
      <c r="F6658">
        <v>1</v>
      </c>
      <c r="G6658">
        <v>3</v>
      </c>
      <c r="H6658" t="s">
        <v>13995</v>
      </c>
      <c r="I6658">
        <v>9</v>
      </c>
    </row>
    <row r="6659" spans="1:9" x14ac:dyDescent="0.3">
      <c r="A6659">
        <v>308522</v>
      </c>
      <c r="B6659">
        <v>300</v>
      </c>
      <c r="C6659" t="s">
        <v>14005</v>
      </c>
      <c r="D6659" t="s">
        <v>13990</v>
      </c>
      <c r="E6659" t="s">
        <v>13990</v>
      </c>
      <c r="F6659">
        <v>1</v>
      </c>
      <c r="G6659">
        <v>2.8</v>
      </c>
      <c r="H6659" t="s">
        <v>13995</v>
      </c>
      <c r="I6659">
        <v>11</v>
      </c>
    </row>
    <row r="6660" spans="1:9" x14ac:dyDescent="0.3">
      <c r="A6660">
        <v>310807</v>
      </c>
      <c r="B6660">
        <v>550</v>
      </c>
      <c r="C6660" t="s">
        <v>14005</v>
      </c>
      <c r="D6660" t="s">
        <v>13990</v>
      </c>
      <c r="E6660" t="s">
        <v>13990</v>
      </c>
      <c r="F6660">
        <v>2</v>
      </c>
      <c r="G6660">
        <v>2.9</v>
      </c>
      <c r="H6660" t="s">
        <v>13995</v>
      </c>
      <c r="I6660">
        <v>10</v>
      </c>
    </row>
    <row r="6661" spans="1:9" x14ac:dyDescent="0.3">
      <c r="A6661">
        <v>302442</v>
      </c>
      <c r="B6661">
        <v>100</v>
      </c>
      <c r="C6661" t="s">
        <v>14005</v>
      </c>
      <c r="D6661" t="s">
        <v>13990</v>
      </c>
      <c r="E6661" t="s">
        <v>13990</v>
      </c>
      <c r="F6661">
        <v>1</v>
      </c>
      <c r="G6661">
        <v>3.1</v>
      </c>
      <c r="H6661" t="s">
        <v>13995</v>
      </c>
      <c r="I6661">
        <v>13</v>
      </c>
    </row>
    <row r="6662" spans="1:9" x14ac:dyDescent="0.3">
      <c r="A6662">
        <v>307986</v>
      </c>
      <c r="B6662">
        <v>150</v>
      </c>
      <c r="C6662" t="s">
        <v>14005</v>
      </c>
      <c r="D6662" t="s">
        <v>13990</v>
      </c>
      <c r="E6662" t="s">
        <v>13990</v>
      </c>
      <c r="F6662">
        <v>1</v>
      </c>
      <c r="G6662">
        <v>3.2</v>
      </c>
      <c r="H6662" t="s">
        <v>13995</v>
      </c>
      <c r="I6662">
        <v>11</v>
      </c>
    </row>
    <row r="6663" spans="1:9" x14ac:dyDescent="0.3">
      <c r="A6663">
        <v>6219</v>
      </c>
      <c r="B6663">
        <v>150</v>
      </c>
      <c r="C6663" t="s">
        <v>14005</v>
      </c>
      <c r="D6663" t="s">
        <v>13990</v>
      </c>
      <c r="E6663" t="s">
        <v>13990</v>
      </c>
      <c r="F6663">
        <v>1</v>
      </c>
      <c r="G6663">
        <v>3</v>
      </c>
      <c r="H6663" t="s">
        <v>13995</v>
      </c>
      <c r="I6663">
        <v>9</v>
      </c>
    </row>
    <row r="6664" spans="1:9" x14ac:dyDescent="0.3">
      <c r="A6664">
        <v>312773</v>
      </c>
      <c r="B6664">
        <v>200</v>
      </c>
      <c r="C6664" t="s">
        <v>14005</v>
      </c>
      <c r="D6664" t="s">
        <v>13990</v>
      </c>
      <c r="E6664" t="s">
        <v>13990</v>
      </c>
      <c r="F6664">
        <v>1</v>
      </c>
      <c r="G6664">
        <v>2.9</v>
      </c>
      <c r="H6664" t="s">
        <v>13995</v>
      </c>
      <c r="I6664">
        <v>6</v>
      </c>
    </row>
    <row r="6665" spans="1:9" x14ac:dyDescent="0.3">
      <c r="A6665">
        <v>308513</v>
      </c>
      <c r="B6665">
        <v>450</v>
      </c>
      <c r="C6665" t="s">
        <v>14005</v>
      </c>
      <c r="D6665" t="s">
        <v>13990</v>
      </c>
      <c r="E6665" t="s">
        <v>13990</v>
      </c>
      <c r="F6665">
        <v>1</v>
      </c>
      <c r="G6665">
        <v>2.7</v>
      </c>
      <c r="H6665" t="s">
        <v>13995</v>
      </c>
      <c r="I6665">
        <v>24</v>
      </c>
    </row>
    <row r="6666" spans="1:9" x14ac:dyDescent="0.3">
      <c r="A6666">
        <v>18378019</v>
      </c>
      <c r="B6666">
        <v>600</v>
      </c>
      <c r="C6666" t="s">
        <v>14005</v>
      </c>
      <c r="D6666" t="s">
        <v>13990</v>
      </c>
      <c r="E6666" t="s">
        <v>13990</v>
      </c>
      <c r="F6666">
        <v>2</v>
      </c>
      <c r="G6666">
        <v>2.9</v>
      </c>
      <c r="H6666" t="s">
        <v>13995</v>
      </c>
      <c r="I6666">
        <v>6</v>
      </c>
    </row>
    <row r="6667" spans="1:9" x14ac:dyDescent="0.3">
      <c r="A6667">
        <v>6218</v>
      </c>
      <c r="B6667">
        <v>550</v>
      </c>
      <c r="C6667" t="s">
        <v>14005</v>
      </c>
      <c r="D6667" t="s">
        <v>13990</v>
      </c>
      <c r="E6667" t="s">
        <v>13990</v>
      </c>
      <c r="F6667">
        <v>2</v>
      </c>
      <c r="G6667">
        <v>3.1</v>
      </c>
      <c r="H6667" t="s">
        <v>13995</v>
      </c>
      <c r="I6667">
        <v>22</v>
      </c>
    </row>
    <row r="6668" spans="1:9" x14ac:dyDescent="0.3">
      <c r="A6668">
        <v>18428201</v>
      </c>
      <c r="B6668">
        <v>300</v>
      </c>
      <c r="C6668" t="s">
        <v>14005</v>
      </c>
      <c r="D6668" t="s">
        <v>13990</v>
      </c>
      <c r="E6668" t="s">
        <v>13990</v>
      </c>
      <c r="F6668">
        <v>1</v>
      </c>
      <c r="G6668">
        <v>3.5</v>
      </c>
      <c r="H6668" t="s">
        <v>13994</v>
      </c>
      <c r="I6668">
        <v>14</v>
      </c>
    </row>
    <row r="6669" spans="1:9" x14ac:dyDescent="0.3">
      <c r="A6669">
        <v>18294229</v>
      </c>
      <c r="B6669">
        <v>250</v>
      </c>
      <c r="C6669" t="s">
        <v>14005</v>
      </c>
      <c r="D6669" t="s">
        <v>13990</v>
      </c>
      <c r="E6669" t="s">
        <v>13990</v>
      </c>
      <c r="F6669">
        <v>1</v>
      </c>
      <c r="G6669">
        <v>0</v>
      </c>
      <c r="H6669" t="s">
        <v>13993</v>
      </c>
      <c r="I6669">
        <v>3</v>
      </c>
    </row>
    <row r="6670" spans="1:9" x14ac:dyDescent="0.3">
      <c r="A6670">
        <v>18350567</v>
      </c>
      <c r="B6670">
        <v>500</v>
      </c>
      <c r="C6670" t="s">
        <v>14005</v>
      </c>
      <c r="D6670" t="s">
        <v>13990</v>
      </c>
      <c r="E6670" t="s">
        <v>13990</v>
      </c>
      <c r="F6670">
        <v>2</v>
      </c>
      <c r="G6670">
        <v>0</v>
      </c>
      <c r="H6670" t="s">
        <v>13993</v>
      </c>
      <c r="I6670">
        <v>1</v>
      </c>
    </row>
    <row r="6671" spans="1:9" x14ac:dyDescent="0.3">
      <c r="A6671">
        <v>18423878</v>
      </c>
      <c r="B6671">
        <v>200</v>
      </c>
      <c r="C6671" t="s">
        <v>14005</v>
      </c>
      <c r="D6671" t="s">
        <v>13990</v>
      </c>
      <c r="E6671" t="s">
        <v>13990</v>
      </c>
      <c r="F6671">
        <v>1</v>
      </c>
      <c r="G6671">
        <v>0</v>
      </c>
      <c r="H6671" t="s">
        <v>13993</v>
      </c>
      <c r="I6671">
        <v>2</v>
      </c>
    </row>
    <row r="6672" spans="1:9" x14ac:dyDescent="0.3">
      <c r="A6672">
        <v>308908</v>
      </c>
      <c r="B6672">
        <v>100</v>
      </c>
      <c r="C6672" t="s">
        <v>14005</v>
      </c>
      <c r="D6672" t="s">
        <v>13990</v>
      </c>
      <c r="E6672" t="s">
        <v>13990</v>
      </c>
      <c r="F6672">
        <v>1</v>
      </c>
      <c r="G6672">
        <v>0</v>
      </c>
      <c r="H6672" t="s">
        <v>13993</v>
      </c>
      <c r="I6672">
        <v>2</v>
      </c>
    </row>
    <row r="6673" spans="1:9" x14ac:dyDescent="0.3">
      <c r="A6673">
        <v>302436</v>
      </c>
      <c r="B6673">
        <v>100</v>
      </c>
      <c r="C6673" t="s">
        <v>14005</v>
      </c>
      <c r="D6673" t="s">
        <v>13990</v>
      </c>
      <c r="E6673" t="s">
        <v>13990</v>
      </c>
      <c r="F6673">
        <v>1</v>
      </c>
      <c r="G6673">
        <v>0</v>
      </c>
      <c r="H6673" t="s">
        <v>13993</v>
      </c>
      <c r="I6673">
        <v>2</v>
      </c>
    </row>
    <row r="6674" spans="1:9" x14ac:dyDescent="0.3">
      <c r="A6674">
        <v>18423867</v>
      </c>
      <c r="B6674">
        <v>300</v>
      </c>
      <c r="C6674" t="s">
        <v>14005</v>
      </c>
      <c r="D6674" t="s">
        <v>13990</v>
      </c>
      <c r="E6674" t="s">
        <v>13990</v>
      </c>
      <c r="F6674">
        <v>1</v>
      </c>
      <c r="G6674">
        <v>0</v>
      </c>
      <c r="H6674" t="s">
        <v>13993</v>
      </c>
      <c r="I6674">
        <v>1</v>
      </c>
    </row>
    <row r="6675" spans="1:9" x14ac:dyDescent="0.3">
      <c r="A6675">
        <v>18423872</v>
      </c>
      <c r="B6675">
        <v>150</v>
      </c>
      <c r="C6675" t="s">
        <v>14005</v>
      </c>
      <c r="D6675" t="s">
        <v>13990</v>
      </c>
      <c r="E6675" t="s">
        <v>13990</v>
      </c>
      <c r="F6675">
        <v>1</v>
      </c>
      <c r="G6675">
        <v>0</v>
      </c>
      <c r="H6675" t="s">
        <v>13993</v>
      </c>
      <c r="I6675">
        <v>1</v>
      </c>
    </row>
    <row r="6676" spans="1:9" x14ac:dyDescent="0.3">
      <c r="A6676">
        <v>18435811</v>
      </c>
      <c r="B6676">
        <v>250</v>
      </c>
      <c r="C6676" t="s">
        <v>14005</v>
      </c>
      <c r="D6676" t="s">
        <v>13990</v>
      </c>
      <c r="E6676" t="s">
        <v>13990</v>
      </c>
      <c r="F6676">
        <v>1</v>
      </c>
      <c r="G6676">
        <v>0</v>
      </c>
      <c r="H6676" t="s">
        <v>13993</v>
      </c>
      <c r="I6676">
        <v>1</v>
      </c>
    </row>
    <row r="6677" spans="1:9" x14ac:dyDescent="0.3">
      <c r="A6677">
        <v>18332478</v>
      </c>
      <c r="B6677">
        <v>400</v>
      </c>
      <c r="C6677" t="s">
        <v>14005</v>
      </c>
      <c r="D6677" t="s">
        <v>13990</v>
      </c>
      <c r="E6677" t="s">
        <v>13990</v>
      </c>
      <c r="F6677">
        <v>1</v>
      </c>
      <c r="G6677">
        <v>0</v>
      </c>
      <c r="H6677" t="s">
        <v>13993</v>
      </c>
      <c r="I6677">
        <v>3</v>
      </c>
    </row>
    <row r="6678" spans="1:9" x14ac:dyDescent="0.3">
      <c r="A6678">
        <v>18423865</v>
      </c>
      <c r="B6678">
        <v>500</v>
      </c>
      <c r="C6678" t="s">
        <v>14005</v>
      </c>
      <c r="D6678" t="s">
        <v>13990</v>
      </c>
      <c r="E6678" t="s">
        <v>13990</v>
      </c>
      <c r="F6678">
        <v>2</v>
      </c>
      <c r="G6678">
        <v>0</v>
      </c>
      <c r="H6678" t="s">
        <v>13993</v>
      </c>
      <c r="I6678">
        <v>2</v>
      </c>
    </row>
    <row r="6679" spans="1:9" x14ac:dyDescent="0.3">
      <c r="A6679">
        <v>18377919</v>
      </c>
      <c r="B6679">
        <v>300</v>
      </c>
      <c r="C6679" t="s">
        <v>14005</v>
      </c>
      <c r="D6679" t="s">
        <v>13990</v>
      </c>
      <c r="E6679" t="s">
        <v>13990</v>
      </c>
      <c r="F6679">
        <v>1</v>
      </c>
      <c r="G6679">
        <v>0</v>
      </c>
      <c r="H6679" t="s">
        <v>13993</v>
      </c>
      <c r="I6679">
        <v>1</v>
      </c>
    </row>
    <row r="6680" spans="1:9" x14ac:dyDescent="0.3">
      <c r="A6680">
        <v>302411</v>
      </c>
      <c r="B6680">
        <v>100</v>
      </c>
      <c r="C6680" t="s">
        <v>14005</v>
      </c>
      <c r="D6680" t="s">
        <v>13990</v>
      </c>
      <c r="E6680" t="s">
        <v>13990</v>
      </c>
      <c r="F6680">
        <v>1</v>
      </c>
      <c r="G6680">
        <v>0</v>
      </c>
      <c r="H6680" t="s">
        <v>13993</v>
      </c>
      <c r="I6680">
        <v>1</v>
      </c>
    </row>
    <row r="6681" spans="1:9" x14ac:dyDescent="0.3">
      <c r="A6681">
        <v>18423869</v>
      </c>
      <c r="B6681">
        <v>200</v>
      </c>
      <c r="C6681" t="s">
        <v>14005</v>
      </c>
      <c r="D6681" t="s">
        <v>13990</v>
      </c>
      <c r="E6681" t="s">
        <v>13990</v>
      </c>
      <c r="F6681">
        <v>1</v>
      </c>
      <c r="G6681">
        <v>0</v>
      </c>
      <c r="H6681" t="s">
        <v>13993</v>
      </c>
      <c r="I6681">
        <v>2</v>
      </c>
    </row>
    <row r="6682" spans="1:9" x14ac:dyDescent="0.3">
      <c r="A6682">
        <v>18128874</v>
      </c>
      <c r="B6682">
        <v>150</v>
      </c>
      <c r="C6682" t="s">
        <v>14005</v>
      </c>
      <c r="D6682" t="s">
        <v>13990</v>
      </c>
      <c r="E6682" t="s">
        <v>13990</v>
      </c>
      <c r="F6682">
        <v>1</v>
      </c>
      <c r="G6682">
        <v>0</v>
      </c>
      <c r="H6682" t="s">
        <v>13993</v>
      </c>
      <c r="I6682">
        <v>2</v>
      </c>
    </row>
    <row r="6683" spans="1:9" x14ac:dyDescent="0.3">
      <c r="A6683">
        <v>18224540</v>
      </c>
      <c r="B6683">
        <v>300</v>
      </c>
      <c r="C6683" t="s">
        <v>14005</v>
      </c>
      <c r="D6683" t="s">
        <v>13990</v>
      </c>
      <c r="E6683" t="s">
        <v>13990</v>
      </c>
      <c r="F6683">
        <v>1</v>
      </c>
      <c r="G6683">
        <v>0</v>
      </c>
      <c r="H6683" t="s">
        <v>13993</v>
      </c>
      <c r="I6683">
        <v>3</v>
      </c>
    </row>
    <row r="6684" spans="1:9" x14ac:dyDescent="0.3">
      <c r="A6684">
        <v>6230</v>
      </c>
      <c r="B6684">
        <v>200</v>
      </c>
      <c r="C6684" t="s">
        <v>14005</v>
      </c>
      <c r="D6684" t="s">
        <v>13990</v>
      </c>
      <c r="E6684" t="s">
        <v>13990</v>
      </c>
      <c r="F6684">
        <v>1</v>
      </c>
      <c r="G6684">
        <v>0</v>
      </c>
      <c r="H6684" t="s">
        <v>13993</v>
      </c>
      <c r="I6684">
        <v>3</v>
      </c>
    </row>
    <row r="6685" spans="1:9" x14ac:dyDescent="0.3">
      <c r="A6685">
        <v>18377910</v>
      </c>
      <c r="B6685">
        <v>250</v>
      </c>
      <c r="C6685" t="s">
        <v>14005</v>
      </c>
      <c r="D6685" t="s">
        <v>13990</v>
      </c>
      <c r="E6685" t="s">
        <v>13990</v>
      </c>
      <c r="F6685">
        <v>1</v>
      </c>
      <c r="G6685">
        <v>0</v>
      </c>
      <c r="H6685" t="s">
        <v>13993</v>
      </c>
      <c r="I6685">
        <v>2</v>
      </c>
    </row>
    <row r="6686" spans="1:9" x14ac:dyDescent="0.3">
      <c r="A6686">
        <v>18128876</v>
      </c>
      <c r="B6686">
        <v>400</v>
      </c>
      <c r="C6686" t="s">
        <v>14005</v>
      </c>
      <c r="D6686" t="s">
        <v>13990</v>
      </c>
      <c r="E6686" t="s">
        <v>13990</v>
      </c>
      <c r="F6686">
        <v>1</v>
      </c>
      <c r="G6686">
        <v>0</v>
      </c>
      <c r="H6686" t="s">
        <v>13993</v>
      </c>
      <c r="I6686">
        <v>3</v>
      </c>
    </row>
    <row r="6687" spans="1:9" x14ac:dyDescent="0.3">
      <c r="A6687">
        <v>307521</v>
      </c>
      <c r="B6687">
        <v>300</v>
      </c>
      <c r="C6687" t="s">
        <v>14005</v>
      </c>
      <c r="D6687" t="s">
        <v>13990</v>
      </c>
      <c r="E6687" t="s">
        <v>13990</v>
      </c>
      <c r="F6687">
        <v>1</v>
      </c>
      <c r="G6687">
        <v>0</v>
      </c>
      <c r="H6687" t="s">
        <v>13993</v>
      </c>
      <c r="I6687">
        <v>3</v>
      </c>
    </row>
    <row r="6688" spans="1:9" x14ac:dyDescent="0.3">
      <c r="A6688">
        <v>18284473</v>
      </c>
      <c r="B6688">
        <v>150</v>
      </c>
      <c r="C6688" t="s">
        <v>14005</v>
      </c>
      <c r="D6688" t="s">
        <v>13990</v>
      </c>
      <c r="E6688" t="s">
        <v>13990</v>
      </c>
      <c r="F6688">
        <v>1</v>
      </c>
      <c r="G6688">
        <v>0</v>
      </c>
      <c r="H6688" t="s">
        <v>13993</v>
      </c>
      <c r="I6688">
        <v>3</v>
      </c>
    </row>
    <row r="6689" spans="1:9" x14ac:dyDescent="0.3">
      <c r="A6689">
        <v>18481404</v>
      </c>
      <c r="B6689">
        <v>200</v>
      </c>
      <c r="C6689" t="s">
        <v>14005</v>
      </c>
      <c r="D6689" t="s">
        <v>13990</v>
      </c>
      <c r="E6689" t="s">
        <v>13990</v>
      </c>
      <c r="F6689">
        <v>1</v>
      </c>
      <c r="G6689">
        <v>0</v>
      </c>
      <c r="H6689" t="s">
        <v>13993</v>
      </c>
      <c r="I6689">
        <v>2</v>
      </c>
    </row>
    <row r="6690" spans="1:9" x14ac:dyDescent="0.3">
      <c r="A6690">
        <v>18435311</v>
      </c>
      <c r="B6690">
        <v>400</v>
      </c>
      <c r="C6690" t="s">
        <v>14005</v>
      </c>
      <c r="D6690" t="s">
        <v>13990</v>
      </c>
      <c r="E6690" t="s">
        <v>13990</v>
      </c>
      <c r="F6690">
        <v>1</v>
      </c>
      <c r="G6690">
        <v>0</v>
      </c>
      <c r="H6690" t="s">
        <v>13993</v>
      </c>
      <c r="I6690">
        <v>1</v>
      </c>
    </row>
    <row r="6691" spans="1:9" x14ac:dyDescent="0.3">
      <c r="A6691">
        <v>18291465</v>
      </c>
      <c r="B6691">
        <v>100</v>
      </c>
      <c r="C6691" t="s">
        <v>14005</v>
      </c>
      <c r="D6691" t="s">
        <v>13990</v>
      </c>
      <c r="E6691" t="s">
        <v>13990</v>
      </c>
      <c r="F6691">
        <v>1</v>
      </c>
      <c r="G6691">
        <v>0</v>
      </c>
      <c r="H6691" t="s">
        <v>13993</v>
      </c>
      <c r="I6691">
        <v>1</v>
      </c>
    </row>
    <row r="6692" spans="1:9" x14ac:dyDescent="0.3">
      <c r="A6692">
        <v>18423140</v>
      </c>
      <c r="B6692">
        <v>150</v>
      </c>
      <c r="C6692" t="s">
        <v>14005</v>
      </c>
      <c r="D6692" t="s">
        <v>13990</v>
      </c>
      <c r="E6692" t="s">
        <v>13990</v>
      </c>
      <c r="F6692">
        <v>1</v>
      </c>
      <c r="G6692">
        <v>0</v>
      </c>
      <c r="H6692" t="s">
        <v>13993</v>
      </c>
      <c r="I6692">
        <v>1</v>
      </c>
    </row>
    <row r="6693" spans="1:9" x14ac:dyDescent="0.3">
      <c r="A6693">
        <v>18423122</v>
      </c>
      <c r="B6693">
        <v>300</v>
      </c>
      <c r="C6693" t="s">
        <v>14005</v>
      </c>
      <c r="D6693" t="s">
        <v>13990</v>
      </c>
      <c r="E6693" t="s">
        <v>13990</v>
      </c>
      <c r="F6693">
        <v>1</v>
      </c>
      <c r="G6693">
        <v>0</v>
      </c>
      <c r="H6693" t="s">
        <v>13993</v>
      </c>
      <c r="I6693">
        <v>2</v>
      </c>
    </row>
    <row r="6694" spans="1:9" x14ac:dyDescent="0.3">
      <c r="A6694">
        <v>18438426</v>
      </c>
      <c r="B6694">
        <v>200</v>
      </c>
      <c r="C6694" t="s">
        <v>14005</v>
      </c>
      <c r="D6694" t="s">
        <v>13990</v>
      </c>
      <c r="E6694" t="s">
        <v>13990</v>
      </c>
      <c r="F6694">
        <v>1</v>
      </c>
      <c r="G6694">
        <v>0</v>
      </c>
      <c r="H6694" t="s">
        <v>13993</v>
      </c>
      <c r="I6694">
        <v>1</v>
      </c>
    </row>
    <row r="6695" spans="1:9" x14ac:dyDescent="0.3">
      <c r="A6695">
        <v>18435320</v>
      </c>
      <c r="B6695">
        <v>200</v>
      </c>
      <c r="C6695" t="s">
        <v>14005</v>
      </c>
      <c r="D6695" t="s">
        <v>13990</v>
      </c>
      <c r="E6695" t="s">
        <v>13990</v>
      </c>
      <c r="F6695">
        <v>1</v>
      </c>
      <c r="G6695">
        <v>0</v>
      </c>
      <c r="H6695" t="s">
        <v>13993</v>
      </c>
      <c r="I6695">
        <v>1</v>
      </c>
    </row>
    <row r="6696" spans="1:9" x14ac:dyDescent="0.3">
      <c r="A6696">
        <v>305626</v>
      </c>
      <c r="B6696">
        <v>200</v>
      </c>
      <c r="C6696" t="s">
        <v>14005</v>
      </c>
      <c r="D6696" t="s">
        <v>13990</v>
      </c>
      <c r="E6696" t="s">
        <v>13990</v>
      </c>
      <c r="F6696">
        <v>1</v>
      </c>
      <c r="G6696">
        <v>0</v>
      </c>
      <c r="H6696" t="s">
        <v>13993</v>
      </c>
      <c r="I6696">
        <v>2</v>
      </c>
    </row>
    <row r="6697" spans="1:9" x14ac:dyDescent="0.3">
      <c r="A6697">
        <v>18423859</v>
      </c>
      <c r="B6697">
        <v>100</v>
      </c>
      <c r="C6697" t="s">
        <v>14005</v>
      </c>
      <c r="D6697" t="s">
        <v>13990</v>
      </c>
      <c r="E6697" t="s">
        <v>13990</v>
      </c>
      <c r="F6697">
        <v>1</v>
      </c>
      <c r="G6697">
        <v>0</v>
      </c>
      <c r="H6697" t="s">
        <v>13993</v>
      </c>
      <c r="I6697">
        <v>1</v>
      </c>
    </row>
    <row r="6698" spans="1:9" x14ac:dyDescent="0.3">
      <c r="A6698">
        <v>18423857</v>
      </c>
      <c r="B6698">
        <v>150</v>
      </c>
      <c r="C6698" t="s">
        <v>14005</v>
      </c>
      <c r="D6698" t="s">
        <v>13990</v>
      </c>
      <c r="E6698" t="s">
        <v>13990</v>
      </c>
      <c r="F6698">
        <v>1</v>
      </c>
      <c r="G6698">
        <v>0</v>
      </c>
      <c r="H6698" t="s">
        <v>13993</v>
      </c>
      <c r="I6698">
        <v>0</v>
      </c>
    </row>
    <row r="6699" spans="1:9" x14ac:dyDescent="0.3">
      <c r="A6699">
        <v>18423876</v>
      </c>
      <c r="B6699">
        <v>500</v>
      </c>
      <c r="C6699" t="s">
        <v>14005</v>
      </c>
      <c r="D6699" t="s">
        <v>13990</v>
      </c>
      <c r="E6699" t="s">
        <v>13990</v>
      </c>
      <c r="F6699">
        <v>2</v>
      </c>
      <c r="G6699">
        <v>0</v>
      </c>
      <c r="H6699" t="s">
        <v>13993</v>
      </c>
      <c r="I6699">
        <v>3</v>
      </c>
    </row>
    <row r="6700" spans="1:9" x14ac:dyDescent="0.3">
      <c r="A6700">
        <v>302427</v>
      </c>
      <c r="B6700">
        <v>200</v>
      </c>
      <c r="C6700" t="s">
        <v>14005</v>
      </c>
      <c r="D6700" t="s">
        <v>13990</v>
      </c>
      <c r="E6700" t="s">
        <v>13990</v>
      </c>
      <c r="F6700">
        <v>1</v>
      </c>
      <c r="G6700">
        <v>0</v>
      </c>
      <c r="H6700" t="s">
        <v>13993</v>
      </c>
      <c r="I6700">
        <v>2</v>
      </c>
    </row>
    <row r="6701" spans="1:9" x14ac:dyDescent="0.3">
      <c r="A6701">
        <v>18432109</v>
      </c>
      <c r="B6701">
        <v>500</v>
      </c>
      <c r="C6701" t="s">
        <v>14005</v>
      </c>
      <c r="D6701" t="s">
        <v>13990</v>
      </c>
      <c r="E6701" t="s">
        <v>13990</v>
      </c>
      <c r="F6701">
        <v>2</v>
      </c>
      <c r="G6701">
        <v>0</v>
      </c>
      <c r="H6701" t="s">
        <v>13993</v>
      </c>
      <c r="I6701">
        <v>0</v>
      </c>
    </row>
    <row r="6702" spans="1:9" x14ac:dyDescent="0.3">
      <c r="A6702">
        <v>18438433</v>
      </c>
      <c r="B6702">
        <v>250</v>
      </c>
      <c r="C6702" t="s">
        <v>14005</v>
      </c>
      <c r="D6702" t="s">
        <v>13990</v>
      </c>
      <c r="E6702" t="s">
        <v>13990</v>
      </c>
      <c r="F6702">
        <v>1</v>
      </c>
      <c r="G6702">
        <v>0</v>
      </c>
      <c r="H6702" t="s">
        <v>13993</v>
      </c>
      <c r="I6702">
        <v>2</v>
      </c>
    </row>
    <row r="6703" spans="1:9" x14ac:dyDescent="0.3">
      <c r="A6703">
        <v>18128872</v>
      </c>
      <c r="B6703">
        <v>350</v>
      </c>
      <c r="C6703" t="s">
        <v>14005</v>
      </c>
      <c r="D6703" t="s">
        <v>13990</v>
      </c>
      <c r="E6703" t="s">
        <v>13990</v>
      </c>
      <c r="F6703">
        <v>1</v>
      </c>
      <c r="G6703">
        <v>0</v>
      </c>
      <c r="H6703" t="s">
        <v>13993</v>
      </c>
      <c r="I6703">
        <v>3</v>
      </c>
    </row>
    <row r="6704" spans="1:9" x14ac:dyDescent="0.3">
      <c r="A6704">
        <v>18378042</v>
      </c>
      <c r="B6704">
        <v>250</v>
      </c>
      <c r="C6704" t="s">
        <v>14005</v>
      </c>
      <c r="D6704" t="s">
        <v>13990</v>
      </c>
      <c r="E6704" t="s">
        <v>13990</v>
      </c>
      <c r="F6704">
        <v>1</v>
      </c>
      <c r="G6704">
        <v>0</v>
      </c>
      <c r="H6704" t="s">
        <v>13993</v>
      </c>
      <c r="I6704">
        <v>2</v>
      </c>
    </row>
    <row r="6705" spans="1:9" x14ac:dyDescent="0.3">
      <c r="A6705">
        <v>18423863</v>
      </c>
      <c r="B6705">
        <v>150</v>
      </c>
      <c r="C6705" t="s">
        <v>14005</v>
      </c>
      <c r="D6705" t="s">
        <v>13990</v>
      </c>
      <c r="E6705" t="s">
        <v>13990</v>
      </c>
      <c r="F6705">
        <v>1</v>
      </c>
      <c r="G6705">
        <v>0</v>
      </c>
      <c r="H6705" t="s">
        <v>13993</v>
      </c>
      <c r="I6705">
        <v>1</v>
      </c>
    </row>
    <row r="6706" spans="1:9" x14ac:dyDescent="0.3">
      <c r="A6706">
        <v>18378026</v>
      </c>
      <c r="B6706">
        <v>200</v>
      </c>
      <c r="C6706" t="s">
        <v>14005</v>
      </c>
      <c r="D6706" t="s">
        <v>13990</v>
      </c>
      <c r="E6706" t="s">
        <v>13990</v>
      </c>
      <c r="F6706">
        <v>1</v>
      </c>
      <c r="G6706">
        <v>0</v>
      </c>
      <c r="H6706" t="s">
        <v>13993</v>
      </c>
      <c r="I6706">
        <v>2</v>
      </c>
    </row>
    <row r="6707" spans="1:9" x14ac:dyDescent="0.3">
      <c r="A6707">
        <v>18378022</v>
      </c>
      <c r="B6707">
        <v>300</v>
      </c>
      <c r="C6707" t="s">
        <v>14005</v>
      </c>
      <c r="D6707" t="s">
        <v>13990</v>
      </c>
      <c r="E6707" t="s">
        <v>13990</v>
      </c>
      <c r="F6707">
        <v>1</v>
      </c>
      <c r="G6707">
        <v>0</v>
      </c>
      <c r="H6707" t="s">
        <v>13993</v>
      </c>
      <c r="I6707">
        <v>2</v>
      </c>
    </row>
    <row r="6708" spans="1:9" x14ac:dyDescent="0.3">
      <c r="A6708">
        <v>18288644</v>
      </c>
      <c r="B6708">
        <v>150</v>
      </c>
      <c r="C6708" t="s">
        <v>14005</v>
      </c>
      <c r="D6708" t="s">
        <v>13990</v>
      </c>
      <c r="E6708" t="s">
        <v>13990</v>
      </c>
      <c r="F6708">
        <v>1</v>
      </c>
      <c r="G6708">
        <v>0</v>
      </c>
      <c r="H6708" t="s">
        <v>13993</v>
      </c>
      <c r="I6708">
        <v>3</v>
      </c>
    </row>
    <row r="6709" spans="1:9" x14ac:dyDescent="0.3">
      <c r="A6709">
        <v>18423870</v>
      </c>
      <c r="B6709">
        <v>200</v>
      </c>
      <c r="C6709" t="s">
        <v>14005</v>
      </c>
      <c r="D6709" t="s">
        <v>13990</v>
      </c>
      <c r="E6709" t="s">
        <v>13990</v>
      </c>
      <c r="F6709">
        <v>1</v>
      </c>
      <c r="G6709">
        <v>0</v>
      </c>
      <c r="H6709" t="s">
        <v>13993</v>
      </c>
      <c r="I6709">
        <v>1</v>
      </c>
    </row>
    <row r="6710" spans="1:9" x14ac:dyDescent="0.3">
      <c r="A6710">
        <v>18435823</v>
      </c>
      <c r="B6710">
        <v>300</v>
      </c>
      <c r="C6710" t="s">
        <v>14005</v>
      </c>
      <c r="D6710" t="s">
        <v>13990</v>
      </c>
      <c r="E6710" t="s">
        <v>13990</v>
      </c>
      <c r="F6710">
        <v>1</v>
      </c>
      <c r="G6710">
        <v>0</v>
      </c>
      <c r="H6710" t="s">
        <v>13993</v>
      </c>
      <c r="I6710">
        <v>0</v>
      </c>
    </row>
    <row r="6711" spans="1:9" x14ac:dyDescent="0.3">
      <c r="A6711">
        <v>18474418</v>
      </c>
      <c r="B6711">
        <v>350</v>
      </c>
      <c r="C6711" t="s">
        <v>14005</v>
      </c>
      <c r="D6711" t="s">
        <v>13990</v>
      </c>
      <c r="E6711" t="s">
        <v>13990</v>
      </c>
      <c r="F6711">
        <v>1</v>
      </c>
      <c r="G6711">
        <v>0</v>
      </c>
      <c r="H6711" t="s">
        <v>13993</v>
      </c>
      <c r="I6711">
        <v>3</v>
      </c>
    </row>
    <row r="6712" spans="1:9" x14ac:dyDescent="0.3">
      <c r="A6712">
        <v>18423861</v>
      </c>
      <c r="B6712">
        <v>400</v>
      </c>
      <c r="C6712" t="s">
        <v>14005</v>
      </c>
      <c r="D6712" t="s">
        <v>13990</v>
      </c>
      <c r="E6712" t="s">
        <v>13990</v>
      </c>
      <c r="F6712">
        <v>1</v>
      </c>
      <c r="G6712">
        <v>0</v>
      </c>
      <c r="H6712" t="s">
        <v>13993</v>
      </c>
      <c r="I6712">
        <v>1</v>
      </c>
    </row>
    <row r="6713" spans="1:9" x14ac:dyDescent="0.3">
      <c r="A6713">
        <v>18435803</v>
      </c>
      <c r="B6713">
        <v>250</v>
      </c>
      <c r="C6713" t="s">
        <v>14005</v>
      </c>
      <c r="D6713" t="s">
        <v>13990</v>
      </c>
      <c r="E6713" t="s">
        <v>13990</v>
      </c>
      <c r="F6713">
        <v>1</v>
      </c>
      <c r="G6713">
        <v>0</v>
      </c>
      <c r="H6713" t="s">
        <v>13993</v>
      </c>
      <c r="I6713">
        <v>2</v>
      </c>
    </row>
    <row r="6714" spans="1:9" x14ac:dyDescent="0.3">
      <c r="A6714">
        <v>18377912</v>
      </c>
      <c r="B6714">
        <v>300</v>
      </c>
      <c r="C6714" t="s">
        <v>14005</v>
      </c>
      <c r="D6714" t="s">
        <v>13990</v>
      </c>
      <c r="E6714" t="s">
        <v>13990</v>
      </c>
      <c r="F6714">
        <v>1</v>
      </c>
      <c r="G6714">
        <v>0</v>
      </c>
      <c r="H6714" t="s">
        <v>13993</v>
      </c>
      <c r="I6714">
        <v>3</v>
      </c>
    </row>
    <row r="6715" spans="1:9" x14ac:dyDescent="0.3">
      <c r="A6715">
        <v>312268</v>
      </c>
      <c r="B6715">
        <v>500</v>
      </c>
      <c r="C6715" t="s">
        <v>14005</v>
      </c>
      <c r="D6715" t="s">
        <v>13990</v>
      </c>
      <c r="E6715" t="s">
        <v>13990</v>
      </c>
      <c r="F6715">
        <v>2</v>
      </c>
      <c r="G6715">
        <v>3.4</v>
      </c>
      <c r="H6715" t="s">
        <v>13995</v>
      </c>
      <c r="I6715">
        <v>18</v>
      </c>
    </row>
    <row r="6716" spans="1:9" x14ac:dyDescent="0.3">
      <c r="A6716">
        <v>773</v>
      </c>
      <c r="B6716">
        <v>700</v>
      </c>
      <c r="C6716" t="s">
        <v>14005</v>
      </c>
      <c r="D6716" t="s">
        <v>14000</v>
      </c>
      <c r="E6716" t="s">
        <v>14000</v>
      </c>
      <c r="F6716">
        <v>2</v>
      </c>
      <c r="G6716">
        <v>2.6</v>
      </c>
      <c r="H6716" t="s">
        <v>13995</v>
      </c>
      <c r="I6716">
        <v>274</v>
      </c>
    </row>
    <row r="6717" spans="1:9" x14ac:dyDescent="0.3">
      <c r="A6717">
        <v>305147</v>
      </c>
      <c r="B6717">
        <v>800</v>
      </c>
      <c r="C6717" t="s">
        <v>14005</v>
      </c>
      <c r="D6717" t="s">
        <v>13990</v>
      </c>
      <c r="E6717" t="s">
        <v>13990</v>
      </c>
      <c r="F6717">
        <v>2</v>
      </c>
      <c r="G6717">
        <v>3.4</v>
      </c>
      <c r="H6717" t="s">
        <v>13995</v>
      </c>
      <c r="I6717">
        <v>112</v>
      </c>
    </row>
    <row r="6718" spans="1:9" x14ac:dyDescent="0.3">
      <c r="A6718">
        <v>18337924</v>
      </c>
      <c r="B6718">
        <v>650</v>
      </c>
      <c r="C6718" t="s">
        <v>14005</v>
      </c>
      <c r="D6718" t="s">
        <v>13990</v>
      </c>
      <c r="E6718" t="s">
        <v>14000</v>
      </c>
      <c r="F6718">
        <v>2</v>
      </c>
      <c r="G6718">
        <v>3.2</v>
      </c>
      <c r="H6718" t="s">
        <v>13995</v>
      </c>
      <c r="I6718">
        <v>18</v>
      </c>
    </row>
    <row r="6719" spans="1:9" x14ac:dyDescent="0.3">
      <c r="A6719">
        <v>18481305</v>
      </c>
      <c r="B6719">
        <v>400</v>
      </c>
      <c r="C6719" t="s">
        <v>14005</v>
      </c>
      <c r="D6719" t="s">
        <v>13990</v>
      </c>
      <c r="E6719" t="s">
        <v>13990</v>
      </c>
      <c r="F6719">
        <v>1</v>
      </c>
      <c r="G6719">
        <v>3.4</v>
      </c>
      <c r="H6719" t="s">
        <v>13995</v>
      </c>
      <c r="I6719">
        <v>13</v>
      </c>
    </row>
    <row r="6720" spans="1:9" x14ac:dyDescent="0.3">
      <c r="A6720">
        <v>18180080</v>
      </c>
      <c r="B6720">
        <v>1100</v>
      </c>
      <c r="C6720" t="s">
        <v>14005</v>
      </c>
      <c r="D6720" t="s">
        <v>13990</v>
      </c>
      <c r="E6720" t="s">
        <v>14000</v>
      </c>
      <c r="F6720">
        <v>3</v>
      </c>
      <c r="G6720">
        <v>4.5999999999999996</v>
      </c>
      <c r="H6720" t="s">
        <v>13992</v>
      </c>
      <c r="I6720">
        <v>112</v>
      </c>
    </row>
    <row r="6721" spans="1:9" x14ac:dyDescent="0.3">
      <c r="A6721">
        <v>18306545</v>
      </c>
      <c r="B6721">
        <v>1100</v>
      </c>
      <c r="C6721" t="s">
        <v>14005</v>
      </c>
      <c r="D6721" t="s">
        <v>13990</v>
      </c>
      <c r="E6721" t="s">
        <v>14000</v>
      </c>
      <c r="F6721">
        <v>3</v>
      </c>
      <c r="G6721">
        <v>3.8</v>
      </c>
      <c r="H6721" t="s">
        <v>13994</v>
      </c>
      <c r="I6721">
        <v>56</v>
      </c>
    </row>
    <row r="6722" spans="1:9" x14ac:dyDescent="0.3">
      <c r="A6722">
        <v>303723</v>
      </c>
      <c r="B6722">
        <v>1100</v>
      </c>
      <c r="C6722" t="s">
        <v>14005</v>
      </c>
      <c r="D6722" t="s">
        <v>14000</v>
      </c>
      <c r="E6722" t="s">
        <v>14000</v>
      </c>
      <c r="F6722">
        <v>3</v>
      </c>
      <c r="G6722">
        <v>3.6</v>
      </c>
      <c r="H6722" t="s">
        <v>13994</v>
      </c>
      <c r="I6722">
        <v>260</v>
      </c>
    </row>
    <row r="6723" spans="1:9" x14ac:dyDescent="0.3">
      <c r="A6723">
        <v>18222560</v>
      </c>
      <c r="B6723">
        <v>700</v>
      </c>
      <c r="C6723" t="s">
        <v>14005</v>
      </c>
      <c r="D6723" t="s">
        <v>13990</v>
      </c>
      <c r="E6723" t="s">
        <v>14000</v>
      </c>
      <c r="F6723">
        <v>2</v>
      </c>
      <c r="G6723">
        <v>3.5</v>
      </c>
      <c r="H6723" t="s">
        <v>13994</v>
      </c>
      <c r="I6723">
        <v>67</v>
      </c>
    </row>
    <row r="6724" spans="1:9" x14ac:dyDescent="0.3">
      <c r="A6724">
        <v>311483</v>
      </c>
      <c r="B6724">
        <v>1200</v>
      </c>
      <c r="C6724" t="s">
        <v>14005</v>
      </c>
      <c r="D6724" t="s">
        <v>14000</v>
      </c>
      <c r="E6724" t="s">
        <v>14000</v>
      </c>
      <c r="F6724">
        <v>3</v>
      </c>
      <c r="G6724">
        <v>3.8</v>
      </c>
      <c r="H6724" t="s">
        <v>13994</v>
      </c>
      <c r="I6724">
        <v>177</v>
      </c>
    </row>
    <row r="6725" spans="1:9" x14ac:dyDescent="0.3">
      <c r="A6725">
        <v>305640</v>
      </c>
      <c r="B6725">
        <v>400</v>
      </c>
      <c r="C6725" t="s">
        <v>14005</v>
      </c>
      <c r="D6725" t="s">
        <v>13990</v>
      </c>
      <c r="E6725" t="s">
        <v>13990</v>
      </c>
      <c r="F6725">
        <v>1</v>
      </c>
      <c r="G6725">
        <v>3.6</v>
      </c>
      <c r="H6725" t="s">
        <v>13994</v>
      </c>
      <c r="I6725">
        <v>43</v>
      </c>
    </row>
    <row r="6726" spans="1:9" x14ac:dyDescent="0.3">
      <c r="A6726">
        <v>18282007</v>
      </c>
      <c r="B6726">
        <v>1000</v>
      </c>
      <c r="C6726" t="s">
        <v>14005</v>
      </c>
      <c r="D6726" t="s">
        <v>14000</v>
      </c>
      <c r="E6726" t="s">
        <v>14000</v>
      </c>
      <c r="F6726">
        <v>3</v>
      </c>
      <c r="G6726">
        <v>3.5</v>
      </c>
      <c r="H6726" t="s">
        <v>13994</v>
      </c>
      <c r="I6726">
        <v>84</v>
      </c>
    </row>
    <row r="6727" spans="1:9" x14ac:dyDescent="0.3">
      <c r="A6727">
        <v>301793</v>
      </c>
      <c r="B6727">
        <v>800</v>
      </c>
      <c r="C6727" t="s">
        <v>14005</v>
      </c>
      <c r="D6727" t="s">
        <v>13990</v>
      </c>
      <c r="E6727" t="s">
        <v>14000</v>
      </c>
      <c r="F6727">
        <v>2</v>
      </c>
      <c r="G6727">
        <v>3.6</v>
      </c>
      <c r="H6727" t="s">
        <v>13994</v>
      </c>
      <c r="I6727">
        <v>119</v>
      </c>
    </row>
    <row r="6728" spans="1:9" x14ac:dyDescent="0.3">
      <c r="A6728">
        <v>18350234</v>
      </c>
      <c r="B6728">
        <v>200</v>
      </c>
      <c r="C6728" t="s">
        <v>14005</v>
      </c>
      <c r="D6728" t="s">
        <v>13990</v>
      </c>
      <c r="E6728" t="s">
        <v>13990</v>
      </c>
      <c r="F6728">
        <v>1</v>
      </c>
      <c r="G6728">
        <v>3.5</v>
      </c>
      <c r="H6728" t="s">
        <v>13994</v>
      </c>
      <c r="I6728">
        <v>23</v>
      </c>
    </row>
    <row r="6729" spans="1:9" x14ac:dyDescent="0.3">
      <c r="A6729">
        <v>300969</v>
      </c>
      <c r="B6729">
        <v>600</v>
      </c>
      <c r="C6729" t="s">
        <v>14005</v>
      </c>
      <c r="D6729" t="s">
        <v>13990</v>
      </c>
      <c r="E6729" t="s">
        <v>13990</v>
      </c>
      <c r="F6729">
        <v>2</v>
      </c>
      <c r="G6729">
        <v>3.7</v>
      </c>
      <c r="H6729" t="s">
        <v>13994</v>
      </c>
      <c r="I6729">
        <v>40</v>
      </c>
    </row>
    <row r="6730" spans="1:9" x14ac:dyDescent="0.3">
      <c r="A6730">
        <v>18161610</v>
      </c>
      <c r="B6730">
        <v>700</v>
      </c>
      <c r="C6730" t="s">
        <v>14005</v>
      </c>
      <c r="D6730" t="s">
        <v>13990</v>
      </c>
      <c r="E6730" t="s">
        <v>14000</v>
      </c>
      <c r="F6730">
        <v>2</v>
      </c>
      <c r="G6730">
        <v>3.8</v>
      </c>
      <c r="H6730" t="s">
        <v>13994</v>
      </c>
      <c r="I6730">
        <v>59</v>
      </c>
    </row>
    <row r="6731" spans="1:9" x14ac:dyDescent="0.3">
      <c r="A6731">
        <v>310502</v>
      </c>
      <c r="B6731">
        <v>700</v>
      </c>
      <c r="C6731" t="s">
        <v>14005</v>
      </c>
      <c r="D6731" t="s">
        <v>13990</v>
      </c>
      <c r="E6731" t="s">
        <v>14000</v>
      </c>
      <c r="F6731">
        <v>2</v>
      </c>
      <c r="G6731">
        <v>2.2999999999999998</v>
      </c>
      <c r="H6731" t="s">
        <v>13997</v>
      </c>
      <c r="I6731">
        <v>82</v>
      </c>
    </row>
    <row r="6732" spans="1:9" x14ac:dyDescent="0.3">
      <c r="A6732">
        <v>18244555</v>
      </c>
      <c r="B6732">
        <v>1000</v>
      </c>
      <c r="C6732" t="s">
        <v>14005</v>
      </c>
      <c r="D6732" t="s">
        <v>13990</v>
      </c>
      <c r="E6732" t="s">
        <v>14000</v>
      </c>
      <c r="F6732">
        <v>3</v>
      </c>
      <c r="G6732">
        <v>4.2</v>
      </c>
      <c r="H6732" t="s">
        <v>13989</v>
      </c>
      <c r="I6732">
        <v>264</v>
      </c>
    </row>
    <row r="6733" spans="1:9" x14ac:dyDescent="0.3">
      <c r="A6733">
        <v>18466435</v>
      </c>
      <c r="B6733">
        <v>700</v>
      </c>
      <c r="C6733" t="s">
        <v>14005</v>
      </c>
      <c r="D6733" t="s">
        <v>13990</v>
      </c>
      <c r="E6733" t="s">
        <v>14000</v>
      </c>
      <c r="F6733">
        <v>2</v>
      </c>
      <c r="G6733">
        <v>4</v>
      </c>
      <c r="H6733" t="s">
        <v>13989</v>
      </c>
      <c r="I6733">
        <v>24</v>
      </c>
    </row>
    <row r="6734" spans="1:9" x14ac:dyDescent="0.3">
      <c r="A6734">
        <v>18163906</v>
      </c>
      <c r="B6734">
        <v>700</v>
      </c>
      <c r="C6734" t="s">
        <v>14005</v>
      </c>
      <c r="D6734" t="s">
        <v>13990</v>
      </c>
      <c r="E6734" t="s">
        <v>14000</v>
      </c>
      <c r="F6734">
        <v>2</v>
      </c>
      <c r="G6734">
        <v>4</v>
      </c>
      <c r="H6734" t="s">
        <v>13989</v>
      </c>
      <c r="I6734">
        <v>88</v>
      </c>
    </row>
    <row r="6735" spans="1:9" x14ac:dyDescent="0.3">
      <c r="A6735">
        <v>18421026</v>
      </c>
      <c r="B6735">
        <v>900</v>
      </c>
      <c r="C6735" t="s">
        <v>14005</v>
      </c>
      <c r="D6735" t="s">
        <v>13990</v>
      </c>
      <c r="E6735" t="s">
        <v>14000</v>
      </c>
      <c r="F6735">
        <v>2</v>
      </c>
      <c r="G6735">
        <v>4</v>
      </c>
      <c r="H6735" t="s">
        <v>13989</v>
      </c>
      <c r="I6735">
        <v>55</v>
      </c>
    </row>
    <row r="6736" spans="1:9" x14ac:dyDescent="0.3">
      <c r="A6736">
        <v>18291469</v>
      </c>
      <c r="B6736">
        <v>1000</v>
      </c>
      <c r="C6736" t="s">
        <v>14005</v>
      </c>
      <c r="D6736" t="s">
        <v>13990</v>
      </c>
      <c r="E6736" t="s">
        <v>14000</v>
      </c>
      <c r="F6736">
        <v>3</v>
      </c>
      <c r="G6736">
        <v>4.4000000000000004</v>
      </c>
      <c r="H6736" t="s">
        <v>13989</v>
      </c>
      <c r="I6736">
        <v>165</v>
      </c>
    </row>
    <row r="6737" spans="1:9" x14ac:dyDescent="0.3">
      <c r="A6737">
        <v>18322609</v>
      </c>
      <c r="B6737">
        <v>1000</v>
      </c>
      <c r="C6737" t="s">
        <v>14005</v>
      </c>
      <c r="D6737" t="s">
        <v>14000</v>
      </c>
      <c r="E6737" t="s">
        <v>14000</v>
      </c>
      <c r="F6737">
        <v>3</v>
      </c>
      <c r="G6737">
        <v>4</v>
      </c>
      <c r="H6737" t="s">
        <v>13989</v>
      </c>
      <c r="I6737">
        <v>134</v>
      </c>
    </row>
    <row r="6738" spans="1:9" x14ac:dyDescent="0.3">
      <c r="A6738">
        <v>307391</v>
      </c>
      <c r="B6738">
        <v>500</v>
      </c>
      <c r="C6738" t="s">
        <v>14005</v>
      </c>
      <c r="D6738" t="s">
        <v>13990</v>
      </c>
      <c r="E6738" t="s">
        <v>14000</v>
      </c>
      <c r="F6738">
        <v>2</v>
      </c>
      <c r="G6738">
        <v>4.2</v>
      </c>
      <c r="H6738" t="s">
        <v>13989</v>
      </c>
      <c r="I6738">
        <v>292</v>
      </c>
    </row>
    <row r="6739" spans="1:9" x14ac:dyDescent="0.3">
      <c r="A6739">
        <v>18400746</v>
      </c>
      <c r="B6739">
        <v>750</v>
      </c>
      <c r="C6739" t="s">
        <v>14005</v>
      </c>
      <c r="D6739" t="s">
        <v>13990</v>
      </c>
      <c r="E6739" t="s">
        <v>14000</v>
      </c>
      <c r="F6739">
        <v>2</v>
      </c>
      <c r="G6739">
        <v>4.4000000000000004</v>
      </c>
      <c r="H6739" t="s">
        <v>13989</v>
      </c>
      <c r="I6739">
        <v>52</v>
      </c>
    </row>
    <row r="6740" spans="1:9" x14ac:dyDescent="0.3">
      <c r="A6740">
        <v>9417</v>
      </c>
      <c r="B6740">
        <v>1000</v>
      </c>
      <c r="C6740" t="s">
        <v>14005</v>
      </c>
      <c r="D6740" t="s">
        <v>14000</v>
      </c>
      <c r="E6740" t="s">
        <v>13990</v>
      </c>
      <c r="F6740">
        <v>3</v>
      </c>
      <c r="G6740">
        <v>4.0999999999999996</v>
      </c>
      <c r="H6740" t="s">
        <v>13989</v>
      </c>
      <c r="I6740">
        <v>251</v>
      </c>
    </row>
    <row r="6741" spans="1:9" x14ac:dyDescent="0.3">
      <c r="A6741">
        <v>18303719</v>
      </c>
      <c r="B6741">
        <v>300</v>
      </c>
      <c r="C6741" t="s">
        <v>14005</v>
      </c>
      <c r="D6741" t="s">
        <v>13990</v>
      </c>
      <c r="E6741" t="s">
        <v>13990</v>
      </c>
      <c r="F6741">
        <v>1</v>
      </c>
      <c r="G6741">
        <v>3.3</v>
      </c>
      <c r="H6741" t="s">
        <v>13995</v>
      </c>
      <c r="I6741">
        <v>13</v>
      </c>
    </row>
    <row r="6742" spans="1:9" x14ac:dyDescent="0.3">
      <c r="A6742">
        <v>6107</v>
      </c>
      <c r="B6742">
        <v>200</v>
      </c>
      <c r="C6742" t="s">
        <v>14005</v>
      </c>
      <c r="D6742" t="s">
        <v>13990</v>
      </c>
      <c r="E6742" t="s">
        <v>13990</v>
      </c>
      <c r="F6742">
        <v>1</v>
      </c>
      <c r="G6742">
        <v>2.8</v>
      </c>
      <c r="H6742" t="s">
        <v>13995</v>
      </c>
      <c r="I6742">
        <v>11</v>
      </c>
    </row>
    <row r="6743" spans="1:9" x14ac:dyDescent="0.3">
      <c r="A6743">
        <v>313139</v>
      </c>
      <c r="B6743">
        <v>450</v>
      </c>
      <c r="C6743" t="s">
        <v>14005</v>
      </c>
      <c r="D6743" t="s">
        <v>13990</v>
      </c>
      <c r="E6743" t="s">
        <v>13990</v>
      </c>
      <c r="F6743">
        <v>1</v>
      </c>
      <c r="G6743">
        <v>2.9</v>
      </c>
      <c r="H6743" t="s">
        <v>13995</v>
      </c>
      <c r="I6743">
        <v>6</v>
      </c>
    </row>
    <row r="6744" spans="1:9" x14ac:dyDescent="0.3">
      <c r="A6744">
        <v>309044</v>
      </c>
      <c r="B6744">
        <v>500</v>
      </c>
      <c r="C6744" t="s">
        <v>14005</v>
      </c>
      <c r="D6744" t="s">
        <v>13990</v>
      </c>
      <c r="E6744" t="s">
        <v>13990</v>
      </c>
      <c r="F6744">
        <v>2</v>
      </c>
      <c r="G6744">
        <v>2.6</v>
      </c>
      <c r="H6744" t="s">
        <v>13995</v>
      </c>
      <c r="I6744">
        <v>94</v>
      </c>
    </row>
    <row r="6745" spans="1:9" x14ac:dyDescent="0.3">
      <c r="A6745">
        <v>18157406</v>
      </c>
      <c r="B6745">
        <v>200</v>
      </c>
      <c r="C6745" t="s">
        <v>14005</v>
      </c>
      <c r="D6745" t="s">
        <v>13990</v>
      </c>
      <c r="E6745" t="s">
        <v>13990</v>
      </c>
      <c r="F6745">
        <v>1</v>
      </c>
      <c r="G6745">
        <v>3</v>
      </c>
      <c r="H6745" t="s">
        <v>13995</v>
      </c>
      <c r="I6745">
        <v>7</v>
      </c>
    </row>
    <row r="6746" spans="1:9" x14ac:dyDescent="0.3">
      <c r="A6746">
        <v>311196</v>
      </c>
      <c r="B6746">
        <v>500</v>
      </c>
      <c r="C6746" t="s">
        <v>14005</v>
      </c>
      <c r="D6746" t="s">
        <v>13990</v>
      </c>
      <c r="E6746" t="s">
        <v>13990</v>
      </c>
      <c r="F6746">
        <v>2</v>
      </c>
      <c r="G6746">
        <v>3.1</v>
      </c>
      <c r="H6746" t="s">
        <v>13995</v>
      </c>
      <c r="I6746">
        <v>16</v>
      </c>
    </row>
    <row r="6747" spans="1:9" x14ac:dyDescent="0.3">
      <c r="A6747">
        <v>304965</v>
      </c>
      <c r="B6747">
        <v>450</v>
      </c>
      <c r="C6747" t="s">
        <v>14005</v>
      </c>
      <c r="D6747" t="s">
        <v>13990</v>
      </c>
      <c r="E6747" t="s">
        <v>13990</v>
      </c>
      <c r="F6747">
        <v>1</v>
      </c>
      <c r="G6747">
        <v>2.9</v>
      </c>
      <c r="H6747" t="s">
        <v>13995</v>
      </c>
      <c r="I6747">
        <v>4</v>
      </c>
    </row>
    <row r="6748" spans="1:9" x14ac:dyDescent="0.3">
      <c r="A6748">
        <v>18438438</v>
      </c>
      <c r="B6748">
        <v>250</v>
      </c>
      <c r="C6748" t="s">
        <v>14005</v>
      </c>
      <c r="D6748" t="s">
        <v>13990</v>
      </c>
      <c r="E6748" t="s">
        <v>13990</v>
      </c>
      <c r="F6748">
        <v>1</v>
      </c>
      <c r="G6748">
        <v>0</v>
      </c>
      <c r="H6748" t="s">
        <v>13993</v>
      </c>
      <c r="I6748">
        <v>0</v>
      </c>
    </row>
    <row r="6749" spans="1:9" x14ac:dyDescent="0.3">
      <c r="A6749">
        <v>18418252</v>
      </c>
      <c r="B6749">
        <v>250</v>
      </c>
      <c r="C6749" t="s">
        <v>14005</v>
      </c>
      <c r="D6749" t="s">
        <v>13990</v>
      </c>
      <c r="E6749" t="s">
        <v>13990</v>
      </c>
      <c r="F6749">
        <v>1</v>
      </c>
      <c r="G6749">
        <v>0</v>
      </c>
      <c r="H6749" t="s">
        <v>13993</v>
      </c>
      <c r="I6749">
        <v>1</v>
      </c>
    </row>
    <row r="6750" spans="1:9" x14ac:dyDescent="0.3">
      <c r="A6750">
        <v>18163895</v>
      </c>
      <c r="B6750">
        <v>450</v>
      </c>
      <c r="C6750" t="s">
        <v>14005</v>
      </c>
      <c r="D6750" t="s">
        <v>13990</v>
      </c>
      <c r="E6750" t="s">
        <v>13990</v>
      </c>
      <c r="F6750">
        <v>1</v>
      </c>
      <c r="G6750">
        <v>0</v>
      </c>
      <c r="H6750" t="s">
        <v>13993</v>
      </c>
      <c r="I6750">
        <v>0</v>
      </c>
    </row>
    <row r="6751" spans="1:9" x14ac:dyDescent="0.3">
      <c r="A6751">
        <v>18463999</v>
      </c>
      <c r="B6751">
        <v>500</v>
      </c>
      <c r="C6751" t="s">
        <v>14005</v>
      </c>
      <c r="D6751" t="s">
        <v>13990</v>
      </c>
      <c r="E6751" t="s">
        <v>13990</v>
      </c>
      <c r="F6751">
        <v>2</v>
      </c>
      <c r="G6751">
        <v>0</v>
      </c>
      <c r="H6751" t="s">
        <v>13993</v>
      </c>
      <c r="I6751">
        <v>0</v>
      </c>
    </row>
    <row r="6752" spans="1:9" x14ac:dyDescent="0.3">
      <c r="A6752">
        <v>18438457</v>
      </c>
      <c r="B6752">
        <v>300</v>
      </c>
      <c r="C6752" t="s">
        <v>14005</v>
      </c>
      <c r="D6752" t="s">
        <v>13990</v>
      </c>
      <c r="E6752" t="s">
        <v>13990</v>
      </c>
      <c r="F6752">
        <v>1</v>
      </c>
      <c r="G6752">
        <v>0</v>
      </c>
      <c r="H6752" t="s">
        <v>13993</v>
      </c>
      <c r="I6752">
        <v>1</v>
      </c>
    </row>
    <row r="6753" spans="1:9" x14ac:dyDescent="0.3">
      <c r="A6753">
        <v>300788</v>
      </c>
      <c r="B6753">
        <v>500</v>
      </c>
      <c r="C6753" t="s">
        <v>14005</v>
      </c>
      <c r="D6753" t="s">
        <v>13990</v>
      </c>
      <c r="E6753" t="s">
        <v>13990</v>
      </c>
      <c r="F6753">
        <v>2</v>
      </c>
      <c r="G6753">
        <v>0</v>
      </c>
      <c r="H6753" t="s">
        <v>13993</v>
      </c>
      <c r="I6753">
        <v>3</v>
      </c>
    </row>
    <row r="6754" spans="1:9" x14ac:dyDescent="0.3">
      <c r="A6754">
        <v>18438448</v>
      </c>
      <c r="B6754">
        <v>300</v>
      </c>
      <c r="C6754" t="s">
        <v>14005</v>
      </c>
      <c r="D6754" t="s">
        <v>13990</v>
      </c>
      <c r="E6754" t="s">
        <v>13990</v>
      </c>
      <c r="F6754">
        <v>1</v>
      </c>
      <c r="G6754">
        <v>0</v>
      </c>
      <c r="H6754" t="s">
        <v>13993</v>
      </c>
      <c r="I6754">
        <v>0</v>
      </c>
    </row>
    <row r="6755" spans="1:9" x14ac:dyDescent="0.3">
      <c r="A6755">
        <v>18441706</v>
      </c>
      <c r="B6755">
        <v>250</v>
      </c>
      <c r="C6755" t="s">
        <v>14005</v>
      </c>
      <c r="D6755" t="s">
        <v>13990</v>
      </c>
      <c r="E6755" t="s">
        <v>13990</v>
      </c>
      <c r="F6755">
        <v>1</v>
      </c>
      <c r="G6755">
        <v>0</v>
      </c>
      <c r="H6755" t="s">
        <v>13993</v>
      </c>
      <c r="I6755">
        <v>0</v>
      </c>
    </row>
    <row r="6756" spans="1:9" x14ac:dyDescent="0.3">
      <c r="A6756">
        <v>9855</v>
      </c>
      <c r="B6756">
        <v>200</v>
      </c>
      <c r="C6756" t="s">
        <v>14005</v>
      </c>
      <c r="D6756" t="s">
        <v>13990</v>
      </c>
      <c r="E6756" t="s">
        <v>13990</v>
      </c>
      <c r="F6756">
        <v>1</v>
      </c>
      <c r="G6756">
        <v>0</v>
      </c>
      <c r="H6756" t="s">
        <v>13993</v>
      </c>
      <c r="I6756">
        <v>1</v>
      </c>
    </row>
    <row r="6757" spans="1:9" x14ac:dyDescent="0.3">
      <c r="A6757">
        <v>18380146</v>
      </c>
      <c r="B6757">
        <v>250</v>
      </c>
      <c r="C6757" t="s">
        <v>14005</v>
      </c>
      <c r="D6757" t="s">
        <v>13990</v>
      </c>
      <c r="E6757" t="s">
        <v>13990</v>
      </c>
      <c r="F6757">
        <v>1</v>
      </c>
      <c r="G6757">
        <v>0</v>
      </c>
      <c r="H6757" t="s">
        <v>13993</v>
      </c>
      <c r="I6757">
        <v>1</v>
      </c>
    </row>
    <row r="6758" spans="1:9" x14ac:dyDescent="0.3">
      <c r="A6758">
        <v>18409189</v>
      </c>
      <c r="B6758">
        <v>200</v>
      </c>
      <c r="C6758" t="s">
        <v>14005</v>
      </c>
      <c r="D6758" t="s">
        <v>13990</v>
      </c>
      <c r="E6758" t="s">
        <v>13990</v>
      </c>
      <c r="F6758">
        <v>1</v>
      </c>
      <c r="G6758">
        <v>0</v>
      </c>
      <c r="H6758" t="s">
        <v>13993</v>
      </c>
      <c r="I6758">
        <v>0</v>
      </c>
    </row>
    <row r="6759" spans="1:9" x14ac:dyDescent="0.3">
      <c r="A6759">
        <v>18377880</v>
      </c>
      <c r="B6759">
        <v>300</v>
      </c>
      <c r="C6759" t="s">
        <v>14005</v>
      </c>
      <c r="D6759" t="s">
        <v>13990</v>
      </c>
      <c r="E6759" t="s">
        <v>13990</v>
      </c>
      <c r="F6759">
        <v>1</v>
      </c>
      <c r="G6759">
        <v>0</v>
      </c>
      <c r="H6759" t="s">
        <v>13993</v>
      </c>
      <c r="I6759">
        <v>0</v>
      </c>
    </row>
    <row r="6760" spans="1:9" x14ac:dyDescent="0.3">
      <c r="A6760">
        <v>18377888</v>
      </c>
      <c r="B6760">
        <v>400</v>
      </c>
      <c r="C6760" t="s">
        <v>14005</v>
      </c>
      <c r="D6760" t="s">
        <v>13990</v>
      </c>
      <c r="E6760" t="s">
        <v>13990</v>
      </c>
      <c r="F6760">
        <v>1</v>
      </c>
      <c r="G6760">
        <v>0</v>
      </c>
      <c r="H6760" t="s">
        <v>13993</v>
      </c>
      <c r="I6760">
        <v>1</v>
      </c>
    </row>
    <row r="6761" spans="1:9" x14ac:dyDescent="0.3">
      <c r="A6761">
        <v>18438465</v>
      </c>
      <c r="B6761">
        <v>150</v>
      </c>
      <c r="C6761" t="s">
        <v>14005</v>
      </c>
      <c r="D6761" t="s">
        <v>13990</v>
      </c>
      <c r="E6761" t="s">
        <v>13990</v>
      </c>
      <c r="F6761">
        <v>1</v>
      </c>
      <c r="G6761">
        <v>0</v>
      </c>
      <c r="H6761" t="s">
        <v>13993</v>
      </c>
      <c r="I6761">
        <v>0</v>
      </c>
    </row>
    <row r="6762" spans="1:9" x14ac:dyDescent="0.3">
      <c r="A6762">
        <v>18291209</v>
      </c>
      <c r="B6762">
        <v>250</v>
      </c>
      <c r="C6762" t="s">
        <v>14005</v>
      </c>
      <c r="D6762" t="s">
        <v>13990</v>
      </c>
      <c r="E6762" t="s">
        <v>13990</v>
      </c>
      <c r="F6762">
        <v>1</v>
      </c>
      <c r="G6762">
        <v>0</v>
      </c>
      <c r="H6762" t="s">
        <v>13993</v>
      </c>
      <c r="I6762">
        <v>0</v>
      </c>
    </row>
    <row r="6763" spans="1:9" x14ac:dyDescent="0.3">
      <c r="A6763">
        <v>18441710</v>
      </c>
      <c r="B6763">
        <v>200</v>
      </c>
      <c r="C6763" t="s">
        <v>14005</v>
      </c>
      <c r="D6763" t="s">
        <v>13990</v>
      </c>
      <c r="E6763" t="s">
        <v>13990</v>
      </c>
      <c r="F6763">
        <v>1</v>
      </c>
      <c r="G6763">
        <v>0</v>
      </c>
      <c r="H6763" t="s">
        <v>13993</v>
      </c>
      <c r="I6763">
        <v>0</v>
      </c>
    </row>
    <row r="6764" spans="1:9" x14ac:dyDescent="0.3">
      <c r="A6764">
        <v>18419917</v>
      </c>
      <c r="B6764">
        <v>400</v>
      </c>
      <c r="C6764" t="s">
        <v>14005</v>
      </c>
      <c r="D6764" t="s">
        <v>13990</v>
      </c>
      <c r="E6764" t="s">
        <v>13990</v>
      </c>
      <c r="F6764">
        <v>1</v>
      </c>
      <c r="G6764">
        <v>0</v>
      </c>
      <c r="H6764" t="s">
        <v>13993</v>
      </c>
      <c r="I6764">
        <v>3</v>
      </c>
    </row>
    <row r="6765" spans="1:9" x14ac:dyDescent="0.3">
      <c r="A6765">
        <v>18418243</v>
      </c>
      <c r="B6765">
        <v>200</v>
      </c>
      <c r="C6765" t="s">
        <v>14005</v>
      </c>
      <c r="D6765" t="s">
        <v>13990</v>
      </c>
      <c r="E6765" t="s">
        <v>13990</v>
      </c>
      <c r="F6765">
        <v>1</v>
      </c>
      <c r="G6765">
        <v>0</v>
      </c>
      <c r="H6765" t="s">
        <v>13993</v>
      </c>
      <c r="I6765">
        <v>0</v>
      </c>
    </row>
    <row r="6766" spans="1:9" x14ac:dyDescent="0.3">
      <c r="A6766">
        <v>18441700</v>
      </c>
      <c r="B6766">
        <v>250</v>
      </c>
      <c r="C6766" t="s">
        <v>14005</v>
      </c>
      <c r="D6766" t="s">
        <v>13990</v>
      </c>
      <c r="E6766" t="s">
        <v>13990</v>
      </c>
      <c r="F6766">
        <v>1</v>
      </c>
      <c r="G6766">
        <v>0</v>
      </c>
      <c r="H6766" t="s">
        <v>13993</v>
      </c>
      <c r="I6766">
        <v>0</v>
      </c>
    </row>
    <row r="6767" spans="1:9" x14ac:dyDescent="0.3">
      <c r="A6767">
        <v>311189</v>
      </c>
      <c r="B6767">
        <v>200</v>
      </c>
      <c r="C6767" t="s">
        <v>14005</v>
      </c>
      <c r="D6767" t="s">
        <v>13990</v>
      </c>
      <c r="E6767" t="s">
        <v>13990</v>
      </c>
      <c r="F6767">
        <v>1</v>
      </c>
      <c r="G6767">
        <v>0</v>
      </c>
      <c r="H6767" t="s">
        <v>13993</v>
      </c>
      <c r="I6767">
        <v>1</v>
      </c>
    </row>
    <row r="6768" spans="1:9" x14ac:dyDescent="0.3">
      <c r="A6768">
        <v>2055</v>
      </c>
      <c r="B6768">
        <v>350</v>
      </c>
      <c r="C6768" t="s">
        <v>14005</v>
      </c>
      <c r="D6768" t="s">
        <v>13990</v>
      </c>
      <c r="E6768" t="s">
        <v>13990</v>
      </c>
      <c r="F6768">
        <v>1</v>
      </c>
      <c r="G6768">
        <v>3.1</v>
      </c>
      <c r="H6768" t="s">
        <v>13995</v>
      </c>
      <c r="I6768">
        <v>14</v>
      </c>
    </row>
    <row r="6769" spans="1:9" x14ac:dyDescent="0.3">
      <c r="A6769">
        <v>2383</v>
      </c>
      <c r="B6769">
        <v>400</v>
      </c>
      <c r="C6769" t="s">
        <v>14005</v>
      </c>
      <c r="D6769" t="s">
        <v>13990</v>
      </c>
      <c r="E6769" t="s">
        <v>13990</v>
      </c>
      <c r="F6769">
        <v>1</v>
      </c>
      <c r="G6769">
        <v>2.7</v>
      </c>
      <c r="H6769" t="s">
        <v>13995</v>
      </c>
      <c r="I6769">
        <v>11</v>
      </c>
    </row>
    <row r="6770" spans="1:9" x14ac:dyDescent="0.3">
      <c r="A6770">
        <v>304092</v>
      </c>
      <c r="B6770">
        <v>300</v>
      </c>
      <c r="C6770" t="s">
        <v>14005</v>
      </c>
      <c r="D6770" t="s">
        <v>13990</v>
      </c>
      <c r="E6770" t="s">
        <v>13990</v>
      </c>
      <c r="F6770">
        <v>1</v>
      </c>
      <c r="G6770">
        <v>3.4</v>
      </c>
      <c r="H6770" t="s">
        <v>13995</v>
      </c>
      <c r="I6770">
        <v>18</v>
      </c>
    </row>
    <row r="6771" spans="1:9" x14ac:dyDescent="0.3">
      <c r="A6771">
        <v>302471</v>
      </c>
      <c r="B6771">
        <v>250</v>
      </c>
      <c r="C6771" t="s">
        <v>14005</v>
      </c>
      <c r="D6771" t="s">
        <v>13990</v>
      </c>
      <c r="E6771" t="s">
        <v>13990</v>
      </c>
      <c r="F6771">
        <v>1</v>
      </c>
      <c r="G6771">
        <v>3</v>
      </c>
      <c r="H6771" t="s">
        <v>13995</v>
      </c>
      <c r="I6771">
        <v>11</v>
      </c>
    </row>
    <row r="6772" spans="1:9" x14ac:dyDescent="0.3">
      <c r="A6772">
        <v>6555</v>
      </c>
      <c r="B6772">
        <v>100</v>
      </c>
      <c r="C6772" t="s">
        <v>14005</v>
      </c>
      <c r="D6772" t="s">
        <v>13990</v>
      </c>
      <c r="E6772" t="s">
        <v>13990</v>
      </c>
      <c r="F6772">
        <v>1</v>
      </c>
      <c r="G6772">
        <v>2.9</v>
      </c>
      <c r="H6772" t="s">
        <v>13995</v>
      </c>
      <c r="I6772">
        <v>8</v>
      </c>
    </row>
    <row r="6773" spans="1:9" x14ac:dyDescent="0.3">
      <c r="A6773">
        <v>4716</v>
      </c>
      <c r="B6773">
        <v>300</v>
      </c>
      <c r="C6773" t="s">
        <v>14005</v>
      </c>
      <c r="D6773" t="s">
        <v>13990</v>
      </c>
      <c r="E6773" t="s">
        <v>13990</v>
      </c>
      <c r="F6773">
        <v>1</v>
      </c>
      <c r="G6773">
        <v>3.4</v>
      </c>
      <c r="H6773" t="s">
        <v>13995</v>
      </c>
      <c r="I6773">
        <v>21</v>
      </c>
    </row>
    <row r="6774" spans="1:9" x14ac:dyDescent="0.3">
      <c r="A6774">
        <v>311364</v>
      </c>
      <c r="B6774">
        <v>400</v>
      </c>
      <c r="C6774" t="s">
        <v>14005</v>
      </c>
      <c r="D6774" t="s">
        <v>13990</v>
      </c>
      <c r="E6774" t="s">
        <v>13990</v>
      </c>
      <c r="F6774">
        <v>1</v>
      </c>
      <c r="G6774">
        <v>3</v>
      </c>
      <c r="H6774" t="s">
        <v>13995</v>
      </c>
      <c r="I6774">
        <v>7</v>
      </c>
    </row>
    <row r="6775" spans="1:9" x14ac:dyDescent="0.3">
      <c r="A6775">
        <v>313494</v>
      </c>
      <c r="B6775">
        <v>200</v>
      </c>
      <c r="C6775" t="s">
        <v>14005</v>
      </c>
      <c r="D6775" t="s">
        <v>13990</v>
      </c>
      <c r="E6775" t="s">
        <v>13990</v>
      </c>
      <c r="F6775">
        <v>1</v>
      </c>
      <c r="G6775">
        <v>3.2</v>
      </c>
      <c r="H6775" t="s">
        <v>13995</v>
      </c>
      <c r="I6775">
        <v>8</v>
      </c>
    </row>
    <row r="6776" spans="1:9" x14ac:dyDescent="0.3">
      <c r="A6776">
        <v>8628</v>
      </c>
      <c r="B6776">
        <v>150</v>
      </c>
      <c r="C6776" t="s">
        <v>14005</v>
      </c>
      <c r="D6776" t="s">
        <v>13990</v>
      </c>
      <c r="E6776" t="s">
        <v>13990</v>
      </c>
      <c r="F6776">
        <v>1</v>
      </c>
      <c r="G6776">
        <v>3.2</v>
      </c>
      <c r="H6776" t="s">
        <v>13995</v>
      </c>
      <c r="I6776">
        <v>24</v>
      </c>
    </row>
    <row r="6777" spans="1:9" x14ac:dyDescent="0.3">
      <c r="A6777">
        <v>18312595</v>
      </c>
      <c r="B6777">
        <v>450</v>
      </c>
      <c r="C6777" t="s">
        <v>14005</v>
      </c>
      <c r="D6777" t="s">
        <v>13990</v>
      </c>
      <c r="E6777" t="s">
        <v>13990</v>
      </c>
      <c r="F6777">
        <v>1</v>
      </c>
      <c r="G6777">
        <v>3.1</v>
      </c>
      <c r="H6777" t="s">
        <v>13995</v>
      </c>
      <c r="I6777">
        <v>5</v>
      </c>
    </row>
    <row r="6778" spans="1:9" x14ac:dyDescent="0.3">
      <c r="A6778">
        <v>1501</v>
      </c>
      <c r="B6778">
        <v>700</v>
      </c>
      <c r="C6778" t="s">
        <v>14005</v>
      </c>
      <c r="D6778" t="s">
        <v>13990</v>
      </c>
      <c r="E6778" t="s">
        <v>14000</v>
      </c>
      <c r="F6778">
        <v>2</v>
      </c>
      <c r="G6778">
        <v>3</v>
      </c>
      <c r="H6778" t="s">
        <v>13995</v>
      </c>
      <c r="I6778">
        <v>71</v>
      </c>
    </row>
    <row r="6779" spans="1:9" x14ac:dyDescent="0.3">
      <c r="A6779">
        <v>18383610</v>
      </c>
      <c r="B6779">
        <v>200</v>
      </c>
      <c r="C6779" t="s">
        <v>14005</v>
      </c>
      <c r="D6779" t="s">
        <v>13990</v>
      </c>
      <c r="E6779" t="s">
        <v>13990</v>
      </c>
      <c r="F6779">
        <v>1</v>
      </c>
      <c r="G6779">
        <v>3.2</v>
      </c>
      <c r="H6779" t="s">
        <v>13995</v>
      </c>
      <c r="I6779">
        <v>9</v>
      </c>
    </row>
    <row r="6780" spans="1:9" x14ac:dyDescent="0.3">
      <c r="A6780">
        <v>2053</v>
      </c>
      <c r="B6780">
        <v>350</v>
      </c>
      <c r="C6780" t="s">
        <v>14005</v>
      </c>
      <c r="D6780" t="s">
        <v>13990</v>
      </c>
      <c r="E6780" t="s">
        <v>13990</v>
      </c>
      <c r="F6780">
        <v>1</v>
      </c>
      <c r="G6780">
        <v>3</v>
      </c>
      <c r="H6780" t="s">
        <v>13995</v>
      </c>
      <c r="I6780">
        <v>13</v>
      </c>
    </row>
    <row r="6781" spans="1:9" x14ac:dyDescent="0.3">
      <c r="A6781">
        <v>311358</v>
      </c>
      <c r="B6781">
        <v>700</v>
      </c>
      <c r="C6781" t="s">
        <v>14005</v>
      </c>
      <c r="D6781" t="s">
        <v>13990</v>
      </c>
      <c r="E6781" t="s">
        <v>13990</v>
      </c>
      <c r="F6781">
        <v>2</v>
      </c>
      <c r="G6781">
        <v>3</v>
      </c>
      <c r="H6781" t="s">
        <v>13995</v>
      </c>
      <c r="I6781">
        <v>28</v>
      </c>
    </row>
    <row r="6782" spans="1:9" x14ac:dyDescent="0.3">
      <c r="A6782">
        <v>301487</v>
      </c>
      <c r="B6782">
        <v>200</v>
      </c>
      <c r="C6782" t="s">
        <v>14005</v>
      </c>
      <c r="D6782" t="s">
        <v>13990</v>
      </c>
      <c r="E6782" t="s">
        <v>13990</v>
      </c>
      <c r="F6782">
        <v>1</v>
      </c>
      <c r="G6782">
        <v>3.1</v>
      </c>
      <c r="H6782" t="s">
        <v>13995</v>
      </c>
      <c r="I6782">
        <v>10</v>
      </c>
    </row>
    <row r="6783" spans="1:9" x14ac:dyDescent="0.3">
      <c r="A6783">
        <v>18288186</v>
      </c>
      <c r="B6783">
        <v>400</v>
      </c>
      <c r="C6783" t="s">
        <v>14005</v>
      </c>
      <c r="D6783" t="s">
        <v>13990</v>
      </c>
      <c r="E6783" t="s">
        <v>13990</v>
      </c>
      <c r="F6783">
        <v>1</v>
      </c>
      <c r="G6783">
        <v>3.3</v>
      </c>
      <c r="H6783" t="s">
        <v>13995</v>
      </c>
      <c r="I6783">
        <v>13</v>
      </c>
    </row>
    <row r="6784" spans="1:9" x14ac:dyDescent="0.3">
      <c r="A6784">
        <v>8670</v>
      </c>
      <c r="B6784">
        <v>200</v>
      </c>
      <c r="C6784" t="s">
        <v>14005</v>
      </c>
      <c r="D6784" t="s">
        <v>13990</v>
      </c>
      <c r="E6784" t="s">
        <v>13990</v>
      </c>
      <c r="F6784">
        <v>1</v>
      </c>
      <c r="G6784">
        <v>3.4</v>
      </c>
      <c r="H6784" t="s">
        <v>13995</v>
      </c>
      <c r="I6784">
        <v>53</v>
      </c>
    </row>
    <row r="6785" spans="1:9" x14ac:dyDescent="0.3">
      <c r="A6785">
        <v>18376510</v>
      </c>
      <c r="B6785">
        <v>400</v>
      </c>
      <c r="C6785" t="s">
        <v>14005</v>
      </c>
      <c r="D6785" t="s">
        <v>13990</v>
      </c>
      <c r="E6785" t="s">
        <v>13990</v>
      </c>
      <c r="F6785">
        <v>1</v>
      </c>
      <c r="G6785">
        <v>3.1</v>
      </c>
      <c r="H6785" t="s">
        <v>13995</v>
      </c>
      <c r="I6785">
        <v>4</v>
      </c>
    </row>
    <row r="6786" spans="1:9" x14ac:dyDescent="0.3">
      <c r="A6786">
        <v>302452</v>
      </c>
      <c r="B6786">
        <v>150</v>
      </c>
      <c r="C6786" t="s">
        <v>14005</v>
      </c>
      <c r="D6786" t="s">
        <v>13990</v>
      </c>
      <c r="E6786" t="s">
        <v>13990</v>
      </c>
      <c r="F6786">
        <v>1</v>
      </c>
      <c r="G6786">
        <v>3</v>
      </c>
      <c r="H6786" t="s">
        <v>13995</v>
      </c>
      <c r="I6786">
        <v>4</v>
      </c>
    </row>
    <row r="6787" spans="1:9" x14ac:dyDescent="0.3">
      <c r="A6787">
        <v>2049</v>
      </c>
      <c r="B6787">
        <v>500</v>
      </c>
      <c r="C6787" t="s">
        <v>14005</v>
      </c>
      <c r="D6787" t="s">
        <v>13990</v>
      </c>
      <c r="E6787" t="s">
        <v>13990</v>
      </c>
      <c r="F6787">
        <v>2</v>
      </c>
      <c r="G6787">
        <v>2.7</v>
      </c>
      <c r="H6787" t="s">
        <v>13995</v>
      </c>
      <c r="I6787">
        <v>91</v>
      </c>
    </row>
    <row r="6788" spans="1:9" x14ac:dyDescent="0.3">
      <c r="A6788">
        <v>304090</v>
      </c>
      <c r="B6788">
        <v>350</v>
      </c>
      <c r="C6788" t="s">
        <v>14005</v>
      </c>
      <c r="D6788" t="s">
        <v>13990</v>
      </c>
      <c r="E6788" t="s">
        <v>13990</v>
      </c>
      <c r="F6788">
        <v>1</v>
      </c>
      <c r="G6788">
        <v>3.1</v>
      </c>
      <c r="H6788" t="s">
        <v>13995</v>
      </c>
      <c r="I6788">
        <v>9</v>
      </c>
    </row>
    <row r="6789" spans="1:9" x14ac:dyDescent="0.3">
      <c r="A6789">
        <v>6561</v>
      </c>
      <c r="B6789">
        <v>300</v>
      </c>
      <c r="C6789" t="s">
        <v>14005</v>
      </c>
      <c r="D6789" t="s">
        <v>13990</v>
      </c>
      <c r="E6789" t="s">
        <v>13990</v>
      </c>
      <c r="F6789">
        <v>1</v>
      </c>
      <c r="G6789">
        <v>3.2</v>
      </c>
      <c r="H6789" t="s">
        <v>13995</v>
      </c>
      <c r="I6789">
        <v>21</v>
      </c>
    </row>
    <row r="6790" spans="1:9" x14ac:dyDescent="0.3">
      <c r="A6790">
        <v>6562</v>
      </c>
      <c r="B6790">
        <v>300</v>
      </c>
      <c r="C6790" t="s">
        <v>14005</v>
      </c>
      <c r="D6790" t="s">
        <v>13990</v>
      </c>
      <c r="E6790" t="s">
        <v>13990</v>
      </c>
      <c r="F6790">
        <v>1</v>
      </c>
      <c r="G6790">
        <v>3.4</v>
      </c>
      <c r="H6790" t="s">
        <v>13995</v>
      </c>
      <c r="I6790">
        <v>46</v>
      </c>
    </row>
    <row r="6791" spans="1:9" x14ac:dyDescent="0.3">
      <c r="A6791">
        <v>8672</v>
      </c>
      <c r="B6791">
        <v>150</v>
      </c>
      <c r="C6791" t="s">
        <v>14005</v>
      </c>
      <c r="D6791" t="s">
        <v>13990</v>
      </c>
      <c r="E6791" t="s">
        <v>13990</v>
      </c>
      <c r="F6791">
        <v>1</v>
      </c>
      <c r="G6791">
        <v>2.9</v>
      </c>
      <c r="H6791" t="s">
        <v>13995</v>
      </c>
      <c r="I6791">
        <v>6</v>
      </c>
    </row>
    <row r="6792" spans="1:9" x14ac:dyDescent="0.3">
      <c r="A6792">
        <v>18380175</v>
      </c>
      <c r="B6792">
        <v>600</v>
      </c>
      <c r="C6792" t="s">
        <v>14005</v>
      </c>
      <c r="D6792" t="s">
        <v>13990</v>
      </c>
      <c r="E6792" t="s">
        <v>14000</v>
      </c>
      <c r="F6792">
        <v>2</v>
      </c>
      <c r="G6792">
        <v>3.2</v>
      </c>
      <c r="H6792" t="s">
        <v>13995</v>
      </c>
      <c r="I6792">
        <v>28</v>
      </c>
    </row>
    <row r="6793" spans="1:9" x14ac:dyDescent="0.3">
      <c r="A6793">
        <v>301517</v>
      </c>
      <c r="B6793">
        <v>400</v>
      </c>
      <c r="C6793" t="s">
        <v>14005</v>
      </c>
      <c r="D6793" t="s">
        <v>13990</v>
      </c>
      <c r="E6793" t="s">
        <v>13990</v>
      </c>
      <c r="F6793">
        <v>1</v>
      </c>
      <c r="G6793">
        <v>3.1</v>
      </c>
      <c r="H6793" t="s">
        <v>13995</v>
      </c>
      <c r="I6793">
        <v>23</v>
      </c>
    </row>
    <row r="6794" spans="1:9" x14ac:dyDescent="0.3">
      <c r="A6794">
        <v>312858</v>
      </c>
      <c r="B6794">
        <v>250</v>
      </c>
      <c r="C6794" t="s">
        <v>14005</v>
      </c>
      <c r="D6794" t="s">
        <v>13990</v>
      </c>
      <c r="E6794" t="s">
        <v>13990</v>
      </c>
      <c r="F6794">
        <v>1</v>
      </c>
      <c r="G6794">
        <v>2.9</v>
      </c>
      <c r="H6794" t="s">
        <v>13995</v>
      </c>
      <c r="I6794">
        <v>4</v>
      </c>
    </row>
    <row r="6795" spans="1:9" x14ac:dyDescent="0.3">
      <c r="A6795">
        <v>18222576</v>
      </c>
      <c r="B6795">
        <v>250</v>
      </c>
      <c r="C6795" t="s">
        <v>14005</v>
      </c>
      <c r="D6795" t="s">
        <v>13990</v>
      </c>
      <c r="E6795" t="s">
        <v>13990</v>
      </c>
      <c r="F6795">
        <v>1</v>
      </c>
      <c r="G6795">
        <v>2.8</v>
      </c>
      <c r="H6795" t="s">
        <v>13995</v>
      </c>
      <c r="I6795">
        <v>11</v>
      </c>
    </row>
    <row r="6796" spans="1:9" x14ac:dyDescent="0.3">
      <c r="A6796">
        <v>18455522</v>
      </c>
      <c r="B6796">
        <v>500</v>
      </c>
      <c r="C6796" t="s">
        <v>14005</v>
      </c>
      <c r="D6796" t="s">
        <v>13990</v>
      </c>
      <c r="E6796" t="s">
        <v>13990</v>
      </c>
      <c r="F6796">
        <v>2</v>
      </c>
      <c r="G6796">
        <v>3.1</v>
      </c>
      <c r="H6796" t="s">
        <v>13995</v>
      </c>
      <c r="I6796">
        <v>4</v>
      </c>
    </row>
    <row r="6797" spans="1:9" x14ac:dyDescent="0.3">
      <c r="A6797">
        <v>311168</v>
      </c>
      <c r="B6797">
        <v>400</v>
      </c>
      <c r="C6797" t="s">
        <v>14005</v>
      </c>
      <c r="D6797" t="s">
        <v>13990</v>
      </c>
      <c r="E6797" t="s">
        <v>13990</v>
      </c>
      <c r="F6797">
        <v>1</v>
      </c>
      <c r="G6797">
        <v>3</v>
      </c>
      <c r="H6797" t="s">
        <v>13995</v>
      </c>
      <c r="I6797">
        <v>9</v>
      </c>
    </row>
    <row r="6798" spans="1:9" x14ac:dyDescent="0.3">
      <c r="A6798">
        <v>18357957</v>
      </c>
      <c r="B6798">
        <v>500</v>
      </c>
      <c r="C6798" t="s">
        <v>14005</v>
      </c>
      <c r="D6798" t="s">
        <v>13990</v>
      </c>
      <c r="E6798" t="s">
        <v>13990</v>
      </c>
      <c r="F6798">
        <v>2</v>
      </c>
      <c r="G6798">
        <v>3.1</v>
      </c>
      <c r="H6798" t="s">
        <v>13995</v>
      </c>
      <c r="I6798">
        <v>5</v>
      </c>
    </row>
    <row r="6799" spans="1:9" x14ac:dyDescent="0.3">
      <c r="A6799">
        <v>306751</v>
      </c>
      <c r="B6799">
        <v>200</v>
      </c>
      <c r="C6799" t="s">
        <v>14005</v>
      </c>
      <c r="D6799" t="s">
        <v>13990</v>
      </c>
      <c r="E6799" t="s">
        <v>13990</v>
      </c>
      <c r="F6799">
        <v>1</v>
      </c>
      <c r="G6799">
        <v>3.1</v>
      </c>
      <c r="H6799" t="s">
        <v>13995</v>
      </c>
      <c r="I6799">
        <v>12</v>
      </c>
    </row>
    <row r="6800" spans="1:9" x14ac:dyDescent="0.3">
      <c r="A6800">
        <v>18400759</v>
      </c>
      <c r="B6800">
        <v>600</v>
      </c>
      <c r="C6800" t="s">
        <v>14005</v>
      </c>
      <c r="D6800" t="s">
        <v>13990</v>
      </c>
      <c r="E6800" t="s">
        <v>13990</v>
      </c>
      <c r="F6800">
        <v>2</v>
      </c>
      <c r="G6800">
        <v>3.3</v>
      </c>
      <c r="H6800" t="s">
        <v>13995</v>
      </c>
      <c r="I6800">
        <v>13</v>
      </c>
    </row>
    <row r="6801" spans="1:9" x14ac:dyDescent="0.3">
      <c r="A6801">
        <v>8676</v>
      </c>
      <c r="B6801">
        <v>350</v>
      </c>
      <c r="C6801" t="s">
        <v>14005</v>
      </c>
      <c r="D6801" t="s">
        <v>13990</v>
      </c>
      <c r="E6801" t="s">
        <v>13990</v>
      </c>
      <c r="F6801">
        <v>1</v>
      </c>
      <c r="G6801">
        <v>2.8</v>
      </c>
      <c r="H6801" t="s">
        <v>13995</v>
      </c>
      <c r="I6801">
        <v>10</v>
      </c>
    </row>
    <row r="6802" spans="1:9" x14ac:dyDescent="0.3">
      <c r="A6802">
        <v>18442666</v>
      </c>
      <c r="B6802">
        <v>400</v>
      </c>
      <c r="C6802" t="s">
        <v>14005</v>
      </c>
      <c r="D6802" t="s">
        <v>13990</v>
      </c>
      <c r="E6802" t="s">
        <v>13990</v>
      </c>
      <c r="F6802">
        <v>1</v>
      </c>
      <c r="G6802">
        <v>3.1</v>
      </c>
      <c r="H6802" t="s">
        <v>13995</v>
      </c>
      <c r="I6802">
        <v>4</v>
      </c>
    </row>
    <row r="6803" spans="1:9" x14ac:dyDescent="0.3">
      <c r="A6803">
        <v>311115</v>
      </c>
      <c r="B6803">
        <v>500</v>
      </c>
      <c r="C6803" t="s">
        <v>14005</v>
      </c>
      <c r="D6803" t="s">
        <v>13990</v>
      </c>
      <c r="E6803" t="s">
        <v>14000</v>
      </c>
      <c r="F6803">
        <v>2</v>
      </c>
      <c r="G6803">
        <v>2.6</v>
      </c>
      <c r="H6803" t="s">
        <v>13995</v>
      </c>
      <c r="I6803">
        <v>46</v>
      </c>
    </row>
    <row r="6804" spans="1:9" x14ac:dyDescent="0.3">
      <c r="A6804">
        <v>303128</v>
      </c>
      <c r="B6804">
        <v>300</v>
      </c>
      <c r="C6804" t="s">
        <v>14005</v>
      </c>
      <c r="D6804" t="s">
        <v>13990</v>
      </c>
      <c r="E6804" t="s">
        <v>13990</v>
      </c>
      <c r="F6804">
        <v>1</v>
      </c>
      <c r="G6804">
        <v>3.3</v>
      </c>
      <c r="H6804" t="s">
        <v>13995</v>
      </c>
      <c r="I6804">
        <v>21</v>
      </c>
    </row>
    <row r="6805" spans="1:9" x14ac:dyDescent="0.3">
      <c r="A6805">
        <v>18352278</v>
      </c>
      <c r="B6805">
        <v>450</v>
      </c>
      <c r="C6805" t="s">
        <v>14005</v>
      </c>
      <c r="D6805" t="s">
        <v>13990</v>
      </c>
      <c r="E6805" t="s">
        <v>14000</v>
      </c>
      <c r="F6805">
        <v>1</v>
      </c>
      <c r="G6805">
        <v>2.6</v>
      </c>
      <c r="H6805" t="s">
        <v>13995</v>
      </c>
      <c r="I6805">
        <v>7</v>
      </c>
    </row>
    <row r="6806" spans="1:9" x14ac:dyDescent="0.3">
      <c r="A6806">
        <v>2054</v>
      </c>
      <c r="B6806">
        <v>400</v>
      </c>
      <c r="C6806" t="s">
        <v>14005</v>
      </c>
      <c r="D6806" t="s">
        <v>13990</v>
      </c>
      <c r="E6806" t="s">
        <v>13990</v>
      </c>
      <c r="F6806">
        <v>1</v>
      </c>
      <c r="G6806">
        <v>3.5</v>
      </c>
      <c r="H6806" t="s">
        <v>13994</v>
      </c>
      <c r="I6806">
        <v>79</v>
      </c>
    </row>
    <row r="6807" spans="1:9" x14ac:dyDescent="0.3">
      <c r="A6807">
        <v>5271</v>
      </c>
      <c r="B6807">
        <v>200</v>
      </c>
      <c r="C6807" t="s">
        <v>14005</v>
      </c>
      <c r="D6807" t="s">
        <v>13990</v>
      </c>
      <c r="E6807" t="s">
        <v>13990</v>
      </c>
      <c r="F6807">
        <v>1</v>
      </c>
      <c r="G6807">
        <v>3.5</v>
      </c>
      <c r="H6807" t="s">
        <v>13994</v>
      </c>
      <c r="I6807">
        <v>51</v>
      </c>
    </row>
    <row r="6808" spans="1:9" x14ac:dyDescent="0.3">
      <c r="A6808">
        <v>9954</v>
      </c>
      <c r="B6808">
        <v>500</v>
      </c>
      <c r="C6808" t="s">
        <v>14005</v>
      </c>
      <c r="D6808" t="s">
        <v>13990</v>
      </c>
      <c r="E6808" t="s">
        <v>14000</v>
      </c>
      <c r="F6808">
        <v>2</v>
      </c>
      <c r="G6808">
        <v>3.5</v>
      </c>
      <c r="H6808" t="s">
        <v>13994</v>
      </c>
      <c r="I6808">
        <v>39</v>
      </c>
    </row>
    <row r="6809" spans="1:9" x14ac:dyDescent="0.3">
      <c r="A6809">
        <v>313171</v>
      </c>
      <c r="B6809">
        <v>200</v>
      </c>
      <c r="C6809" t="s">
        <v>14005</v>
      </c>
      <c r="D6809" t="s">
        <v>13990</v>
      </c>
      <c r="E6809" t="s">
        <v>14000</v>
      </c>
      <c r="F6809">
        <v>1</v>
      </c>
      <c r="G6809">
        <v>3.5</v>
      </c>
      <c r="H6809" t="s">
        <v>13994</v>
      </c>
      <c r="I6809">
        <v>31</v>
      </c>
    </row>
    <row r="6810" spans="1:9" x14ac:dyDescent="0.3">
      <c r="A6810">
        <v>2047</v>
      </c>
      <c r="B6810">
        <v>600</v>
      </c>
      <c r="C6810" t="s">
        <v>14005</v>
      </c>
      <c r="D6810" t="s">
        <v>13990</v>
      </c>
      <c r="E6810" t="s">
        <v>14000</v>
      </c>
      <c r="F6810">
        <v>2</v>
      </c>
      <c r="G6810">
        <v>3.7</v>
      </c>
      <c r="H6810" t="s">
        <v>13994</v>
      </c>
      <c r="I6810">
        <v>195</v>
      </c>
    </row>
    <row r="6811" spans="1:9" x14ac:dyDescent="0.3">
      <c r="A6811">
        <v>301015</v>
      </c>
      <c r="B6811">
        <v>450</v>
      </c>
      <c r="C6811" t="s">
        <v>14005</v>
      </c>
      <c r="D6811" t="s">
        <v>13990</v>
      </c>
      <c r="E6811" t="s">
        <v>13990</v>
      </c>
      <c r="F6811">
        <v>1</v>
      </c>
      <c r="G6811">
        <v>3.8</v>
      </c>
      <c r="H6811" t="s">
        <v>13994</v>
      </c>
      <c r="I6811">
        <v>178</v>
      </c>
    </row>
    <row r="6812" spans="1:9" x14ac:dyDescent="0.3">
      <c r="A6812">
        <v>300780</v>
      </c>
      <c r="B6812">
        <v>100</v>
      </c>
      <c r="C6812" t="s">
        <v>14005</v>
      </c>
      <c r="D6812" t="s">
        <v>13990</v>
      </c>
      <c r="E6812" t="s">
        <v>13990</v>
      </c>
      <c r="F6812">
        <v>1</v>
      </c>
      <c r="G6812">
        <v>3.5</v>
      </c>
      <c r="H6812" t="s">
        <v>13994</v>
      </c>
      <c r="I6812">
        <v>31</v>
      </c>
    </row>
    <row r="6813" spans="1:9" x14ac:dyDescent="0.3">
      <c r="A6813">
        <v>18361764</v>
      </c>
      <c r="B6813">
        <v>300</v>
      </c>
      <c r="C6813" t="s">
        <v>14005</v>
      </c>
      <c r="D6813" t="s">
        <v>13990</v>
      </c>
      <c r="E6813" t="s">
        <v>13990</v>
      </c>
      <c r="F6813">
        <v>1</v>
      </c>
      <c r="G6813">
        <v>0</v>
      </c>
      <c r="H6813" t="s">
        <v>13993</v>
      </c>
      <c r="I6813">
        <v>2</v>
      </c>
    </row>
    <row r="6814" spans="1:9" x14ac:dyDescent="0.3">
      <c r="A6814">
        <v>18446401</v>
      </c>
      <c r="B6814">
        <v>350</v>
      </c>
      <c r="C6814" t="s">
        <v>14005</v>
      </c>
      <c r="D6814" t="s">
        <v>13990</v>
      </c>
      <c r="E6814" t="s">
        <v>13990</v>
      </c>
      <c r="F6814">
        <v>1</v>
      </c>
      <c r="G6814">
        <v>0</v>
      </c>
      <c r="H6814" t="s">
        <v>13993</v>
      </c>
      <c r="I6814">
        <v>1</v>
      </c>
    </row>
    <row r="6815" spans="1:9" x14ac:dyDescent="0.3">
      <c r="A6815">
        <v>18312578</v>
      </c>
      <c r="B6815">
        <v>450</v>
      </c>
      <c r="C6815" t="s">
        <v>14005</v>
      </c>
      <c r="D6815" t="s">
        <v>13990</v>
      </c>
      <c r="E6815" t="s">
        <v>13990</v>
      </c>
      <c r="F6815">
        <v>1</v>
      </c>
      <c r="G6815">
        <v>0</v>
      </c>
      <c r="H6815" t="s">
        <v>13993</v>
      </c>
      <c r="I6815">
        <v>1</v>
      </c>
    </row>
    <row r="6816" spans="1:9" x14ac:dyDescent="0.3">
      <c r="A6816">
        <v>18153555</v>
      </c>
      <c r="B6816">
        <v>600</v>
      </c>
      <c r="C6816" t="s">
        <v>14005</v>
      </c>
      <c r="D6816" t="s">
        <v>13990</v>
      </c>
      <c r="E6816" t="s">
        <v>13990</v>
      </c>
      <c r="F6816">
        <v>2</v>
      </c>
      <c r="G6816">
        <v>0</v>
      </c>
      <c r="H6816" t="s">
        <v>13993</v>
      </c>
      <c r="I6816">
        <v>0</v>
      </c>
    </row>
    <row r="6817" spans="1:9" x14ac:dyDescent="0.3">
      <c r="A6817">
        <v>18454520</v>
      </c>
      <c r="B6817">
        <v>300</v>
      </c>
      <c r="C6817" t="s">
        <v>14005</v>
      </c>
      <c r="D6817" t="s">
        <v>13990</v>
      </c>
      <c r="E6817" t="s">
        <v>13990</v>
      </c>
      <c r="F6817">
        <v>1</v>
      </c>
      <c r="G6817">
        <v>0</v>
      </c>
      <c r="H6817" t="s">
        <v>13993</v>
      </c>
      <c r="I6817">
        <v>2</v>
      </c>
    </row>
    <row r="6818" spans="1:9" x14ac:dyDescent="0.3">
      <c r="A6818">
        <v>18416877</v>
      </c>
      <c r="B6818">
        <v>500</v>
      </c>
      <c r="C6818" t="s">
        <v>14005</v>
      </c>
      <c r="D6818" t="s">
        <v>13990</v>
      </c>
      <c r="E6818" t="s">
        <v>14000</v>
      </c>
      <c r="F6818">
        <v>2</v>
      </c>
      <c r="G6818">
        <v>0</v>
      </c>
      <c r="H6818" t="s">
        <v>13993</v>
      </c>
      <c r="I6818">
        <v>1</v>
      </c>
    </row>
    <row r="6819" spans="1:9" x14ac:dyDescent="0.3">
      <c r="A6819">
        <v>18361770</v>
      </c>
      <c r="B6819">
        <v>300</v>
      </c>
      <c r="C6819" t="s">
        <v>14005</v>
      </c>
      <c r="D6819" t="s">
        <v>13990</v>
      </c>
      <c r="E6819" t="s">
        <v>13990</v>
      </c>
      <c r="F6819">
        <v>1</v>
      </c>
      <c r="G6819">
        <v>0</v>
      </c>
      <c r="H6819" t="s">
        <v>13993</v>
      </c>
      <c r="I6819">
        <v>3</v>
      </c>
    </row>
    <row r="6820" spans="1:9" x14ac:dyDescent="0.3">
      <c r="A6820">
        <v>18214206</v>
      </c>
      <c r="B6820">
        <v>300</v>
      </c>
      <c r="C6820" t="s">
        <v>14005</v>
      </c>
      <c r="D6820" t="s">
        <v>13990</v>
      </c>
      <c r="E6820" t="s">
        <v>13990</v>
      </c>
      <c r="F6820">
        <v>1</v>
      </c>
      <c r="G6820">
        <v>0</v>
      </c>
      <c r="H6820" t="s">
        <v>13993</v>
      </c>
      <c r="I6820">
        <v>0</v>
      </c>
    </row>
    <row r="6821" spans="1:9" x14ac:dyDescent="0.3">
      <c r="A6821">
        <v>18426782</v>
      </c>
      <c r="B6821">
        <v>500</v>
      </c>
      <c r="C6821" t="s">
        <v>14005</v>
      </c>
      <c r="D6821" t="s">
        <v>13990</v>
      </c>
      <c r="E6821" t="s">
        <v>13990</v>
      </c>
      <c r="F6821">
        <v>2</v>
      </c>
      <c r="G6821">
        <v>0</v>
      </c>
      <c r="H6821" t="s">
        <v>13993</v>
      </c>
      <c r="I6821">
        <v>1</v>
      </c>
    </row>
    <row r="6822" spans="1:9" x14ac:dyDescent="0.3">
      <c r="A6822">
        <v>18352209</v>
      </c>
      <c r="B6822">
        <v>400</v>
      </c>
      <c r="C6822" t="s">
        <v>14005</v>
      </c>
      <c r="D6822" t="s">
        <v>13990</v>
      </c>
      <c r="E6822" t="s">
        <v>13990</v>
      </c>
      <c r="F6822">
        <v>1</v>
      </c>
      <c r="G6822">
        <v>0</v>
      </c>
      <c r="H6822" t="s">
        <v>13993</v>
      </c>
      <c r="I6822">
        <v>1</v>
      </c>
    </row>
    <row r="6823" spans="1:9" x14ac:dyDescent="0.3">
      <c r="A6823">
        <v>18441688</v>
      </c>
      <c r="B6823">
        <v>500</v>
      </c>
      <c r="C6823" t="s">
        <v>14005</v>
      </c>
      <c r="D6823" t="s">
        <v>13990</v>
      </c>
      <c r="E6823" t="s">
        <v>13990</v>
      </c>
      <c r="F6823">
        <v>2</v>
      </c>
      <c r="G6823">
        <v>0</v>
      </c>
      <c r="H6823" t="s">
        <v>13993</v>
      </c>
      <c r="I6823">
        <v>0</v>
      </c>
    </row>
    <row r="6824" spans="1:9" x14ac:dyDescent="0.3">
      <c r="A6824">
        <v>18438429</v>
      </c>
      <c r="B6824">
        <v>600</v>
      </c>
      <c r="C6824" t="s">
        <v>14005</v>
      </c>
      <c r="D6824" t="s">
        <v>13990</v>
      </c>
      <c r="E6824" t="s">
        <v>14000</v>
      </c>
      <c r="F6824">
        <v>2</v>
      </c>
      <c r="G6824">
        <v>0</v>
      </c>
      <c r="H6824" t="s">
        <v>13993</v>
      </c>
      <c r="I6824">
        <v>2</v>
      </c>
    </row>
    <row r="6825" spans="1:9" x14ac:dyDescent="0.3">
      <c r="A6825">
        <v>18014115</v>
      </c>
      <c r="B6825">
        <v>200</v>
      </c>
      <c r="C6825" t="s">
        <v>14005</v>
      </c>
      <c r="D6825" t="s">
        <v>13990</v>
      </c>
      <c r="E6825" t="s">
        <v>13990</v>
      </c>
      <c r="F6825">
        <v>1</v>
      </c>
      <c r="G6825">
        <v>0</v>
      </c>
      <c r="H6825" t="s">
        <v>13993</v>
      </c>
      <c r="I6825">
        <v>2</v>
      </c>
    </row>
    <row r="6826" spans="1:9" x14ac:dyDescent="0.3">
      <c r="A6826">
        <v>18489535</v>
      </c>
      <c r="B6826">
        <v>400</v>
      </c>
      <c r="C6826" t="s">
        <v>14005</v>
      </c>
      <c r="D6826" t="s">
        <v>13990</v>
      </c>
      <c r="E6826" t="s">
        <v>13990</v>
      </c>
      <c r="F6826">
        <v>1</v>
      </c>
      <c r="G6826">
        <v>0</v>
      </c>
      <c r="H6826" t="s">
        <v>13993</v>
      </c>
      <c r="I6826">
        <v>0</v>
      </c>
    </row>
    <row r="6827" spans="1:9" x14ac:dyDescent="0.3">
      <c r="A6827">
        <v>18446398</v>
      </c>
      <c r="B6827">
        <v>250</v>
      </c>
      <c r="C6827" t="s">
        <v>14005</v>
      </c>
      <c r="D6827" t="s">
        <v>13990</v>
      </c>
      <c r="E6827" t="s">
        <v>13990</v>
      </c>
      <c r="F6827">
        <v>1</v>
      </c>
      <c r="G6827">
        <v>0</v>
      </c>
      <c r="H6827" t="s">
        <v>13993</v>
      </c>
      <c r="I6827">
        <v>1</v>
      </c>
    </row>
    <row r="6828" spans="1:9" x14ac:dyDescent="0.3">
      <c r="A6828">
        <v>18445788</v>
      </c>
      <c r="B6828">
        <v>400</v>
      </c>
      <c r="C6828" t="s">
        <v>14005</v>
      </c>
      <c r="D6828" t="s">
        <v>13990</v>
      </c>
      <c r="E6828" t="s">
        <v>13990</v>
      </c>
      <c r="F6828">
        <v>1</v>
      </c>
      <c r="G6828">
        <v>0</v>
      </c>
      <c r="H6828" t="s">
        <v>13993</v>
      </c>
      <c r="I6828">
        <v>0</v>
      </c>
    </row>
    <row r="6829" spans="1:9" x14ac:dyDescent="0.3">
      <c r="A6829">
        <v>18361757</v>
      </c>
      <c r="B6829">
        <v>300</v>
      </c>
      <c r="C6829" t="s">
        <v>14005</v>
      </c>
      <c r="D6829" t="s">
        <v>13990</v>
      </c>
      <c r="E6829" t="s">
        <v>13990</v>
      </c>
      <c r="F6829">
        <v>1</v>
      </c>
      <c r="G6829">
        <v>0</v>
      </c>
      <c r="H6829" t="s">
        <v>13993</v>
      </c>
      <c r="I6829">
        <v>0</v>
      </c>
    </row>
    <row r="6830" spans="1:9" x14ac:dyDescent="0.3">
      <c r="A6830">
        <v>18273597</v>
      </c>
      <c r="B6830">
        <v>450</v>
      </c>
      <c r="C6830" t="s">
        <v>14005</v>
      </c>
      <c r="D6830" t="s">
        <v>13990</v>
      </c>
      <c r="E6830" t="s">
        <v>13990</v>
      </c>
      <c r="F6830">
        <v>1</v>
      </c>
      <c r="G6830">
        <v>0</v>
      </c>
      <c r="H6830" t="s">
        <v>13993</v>
      </c>
      <c r="I6830">
        <v>0</v>
      </c>
    </row>
    <row r="6831" spans="1:9" x14ac:dyDescent="0.3">
      <c r="A6831">
        <v>301519</v>
      </c>
      <c r="B6831">
        <v>100</v>
      </c>
      <c r="C6831" t="s">
        <v>14005</v>
      </c>
      <c r="D6831" t="s">
        <v>13990</v>
      </c>
      <c r="E6831" t="s">
        <v>13990</v>
      </c>
      <c r="F6831">
        <v>1</v>
      </c>
      <c r="G6831">
        <v>0</v>
      </c>
      <c r="H6831" t="s">
        <v>13993</v>
      </c>
      <c r="I6831">
        <v>2</v>
      </c>
    </row>
    <row r="6832" spans="1:9" x14ac:dyDescent="0.3">
      <c r="A6832">
        <v>18445764</v>
      </c>
      <c r="B6832">
        <v>400</v>
      </c>
      <c r="C6832" t="s">
        <v>14005</v>
      </c>
      <c r="D6832" t="s">
        <v>13990</v>
      </c>
      <c r="E6832" t="s">
        <v>13990</v>
      </c>
      <c r="F6832">
        <v>1</v>
      </c>
      <c r="G6832">
        <v>0</v>
      </c>
      <c r="H6832" t="s">
        <v>13993</v>
      </c>
      <c r="I6832">
        <v>0</v>
      </c>
    </row>
    <row r="6833" spans="1:9" x14ac:dyDescent="0.3">
      <c r="A6833">
        <v>18446388</v>
      </c>
      <c r="B6833">
        <v>300</v>
      </c>
      <c r="C6833" t="s">
        <v>14005</v>
      </c>
      <c r="D6833" t="s">
        <v>13990</v>
      </c>
      <c r="E6833" t="s">
        <v>13990</v>
      </c>
      <c r="F6833">
        <v>1</v>
      </c>
      <c r="G6833">
        <v>0</v>
      </c>
      <c r="H6833" t="s">
        <v>13993</v>
      </c>
      <c r="I6833">
        <v>2</v>
      </c>
    </row>
    <row r="6834" spans="1:9" x14ac:dyDescent="0.3">
      <c r="A6834">
        <v>301507</v>
      </c>
      <c r="B6834">
        <v>350</v>
      </c>
      <c r="C6834" t="s">
        <v>14005</v>
      </c>
      <c r="D6834" t="s">
        <v>13990</v>
      </c>
      <c r="E6834" t="s">
        <v>14000</v>
      </c>
      <c r="F6834">
        <v>1</v>
      </c>
      <c r="G6834">
        <v>4</v>
      </c>
      <c r="H6834" t="s">
        <v>13989</v>
      </c>
      <c r="I6834">
        <v>371</v>
      </c>
    </row>
    <row r="6835" spans="1:9" x14ac:dyDescent="0.3">
      <c r="A6835">
        <v>18261157</v>
      </c>
      <c r="B6835">
        <v>3500</v>
      </c>
      <c r="C6835" t="s">
        <v>14005</v>
      </c>
      <c r="D6835" t="s">
        <v>14000</v>
      </c>
      <c r="E6835" t="s">
        <v>13990</v>
      </c>
      <c r="F6835">
        <v>4</v>
      </c>
      <c r="G6835">
        <v>3.4</v>
      </c>
      <c r="H6835" t="s">
        <v>13995</v>
      </c>
      <c r="I6835">
        <v>27</v>
      </c>
    </row>
    <row r="6836" spans="1:9" x14ac:dyDescent="0.3">
      <c r="A6836">
        <v>18277024</v>
      </c>
      <c r="B6836">
        <v>5000</v>
      </c>
      <c r="C6836" t="s">
        <v>14005</v>
      </c>
      <c r="D6836" t="s">
        <v>14000</v>
      </c>
      <c r="E6836" t="s">
        <v>13990</v>
      </c>
      <c r="F6836">
        <v>4</v>
      </c>
      <c r="G6836">
        <v>3.7</v>
      </c>
      <c r="H6836" t="s">
        <v>13994</v>
      </c>
      <c r="I6836">
        <v>65</v>
      </c>
    </row>
    <row r="6837" spans="1:9" x14ac:dyDescent="0.3">
      <c r="A6837">
        <v>18261160</v>
      </c>
      <c r="B6837">
        <v>5000</v>
      </c>
      <c r="C6837" t="s">
        <v>14005</v>
      </c>
      <c r="D6837" t="s">
        <v>14000</v>
      </c>
      <c r="E6837" t="s">
        <v>13990</v>
      </c>
      <c r="F6837">
        <v>4</v>
      </c>
      <c r="G6837">
        <v>3.9</v>
      </c>
      <c r="H6837" t="s">
        <v>13994</v>
      </c>
      <c r="I6837">
        <v>66</v>
      </c>
    </row>
    <row r="6838" spans="1:9" x14ac:dyDescent="0.3">
      <c r="A6838">
        <v>18219539</v>
      </c>
      <c r="B6838">
        <v>2000</v>
      </c>
      <c r="C6838" t="s">
        <v>14005</v>
      </c>
      <c r="D6838" t="s">
        <v>14000</v>
      </c>
      <c r="E6838" t="s">
        <v>13990</v>
      </c>
      <c r="F6838">
        <v>4</v>
      </c>
      <c r="G6838">
        <v>4.0999999999999996</v>
      </c>
      <c r="H6838" t="s">
        <v>13989</v>
      </c>
      <c r="I6838">
        <v>68</v>
      </c>
    </row>
    <row r="6839" spans="1:9" x14ac:dyDescent="0.3">
      <c r="A6839">
        <v>311369</v>
      </c>
      <c r="B6839">
        <v>3800</v>
      </c>
      <c r="C6839" t="s">
        <v>14005</v>
      </c>
      <c r="D6839" t="s">
        <v>14000</v>
      </c>
      <c r="E6839" t="s">
        <v>13990</v>
      </c>
      <c r="F6839">
        <v>4</v>
      </c>
      <c r="G6839">
        <v>4.3</v>
      </c>
      <c r="H6839" t="s">
        <v>13989</v>
      </c>
      <c r="I6839">
        <v>400</v>
      </c>
    </row>
    <row r="6840" spans="1:9" x14ac:dyDescent="0.3">
      <c r="A6840">
        <v>308769</v>
      </c>
      <c r="B6840">
        <v>450</v>
      </c>
      <c r="C6840" t="s">
        <v>14005</v>
      </c>
      <c r="D6840" t="s">
        <v>13990</v>
      </c>
      <c r="E6840" t="s">
        <v>13990</v>
      </c>
      <c r="F6840">
        <v>1</v>
      </c>
      <c r="G6840">
        <v>3.4</v>
      </c>
      <c r="H6840" t="s">
        <v>13995</v>
      </c>
      <c r="I6840">
        <v>29</v>
      </c>
    </row>
    <row r="6841" spans="1:9" x14ac:dyDescent="0.3">
      <c r="A6841">
        <v>220</v>
      </c>
      <c r="B6841">
        <v>700</v>
      </c>
      <c r="C6841" t="s">
        <v>14005</v>
      </c>
      <c r="D6841" t="s">
        <v>13990</v>
      </c>
      <c r="E6841" t="s">
        <v>13990</v>
      </c>
      <c r="F6841">
        <v>2</v>
      </c>
      <c r="G6841">
        <v>2.8</v>
      </c>
      <c r="H6841" t="s">
        <v>13995</v>
      </c>
      <c r="I6841">
        <v>85</v>
      </c>
    </row>
    <row r="6842" spans="1:9" x14ac:dyDescent="0.3">
      <c r="A6842">
        <v>301675</v>
      </c>
      <c r="B6842">
        <v>500</v>
      </c>
      <c r="C6842" t="s">
        <v>14005</v>
      </c>
      <c r="D6842" t="s">
        <v>13990</v>
      </c>
      <c r="E6842" t="s">
        <v>13990</v>
      </c>
      <c r="F6842">
        <v>2</v>
      </c>
      <c r="G6842">
        <v>0</v>
      </c>
      <c r="H6842" t="s">
        <v>13993</v>
      </c>
      <c r="I6842">
        <v>3</v>
      </c>
    </row>
    <row r="6843" spans="1:9" x14ac:dyDescent="0.3">
      <c r="A6843">
        <v>18144466</v>
      </c>
      <c r="B6843">
        <v>350</v>
      </c>
      <c r="C6843" t="s">
        <v>14005</v>
      </c>
      <c r="D6843" t="s">
        <v>13990</v>
      </c>
      <c r="E6843" t="s">
        <v>13990</v>
      </c>
      <c r="F6843">
        <v>1</v>
      </c>
      <c r="G6843">
        <v>3.1</v>
      </c>
      <c r="H6843" t="s">
        <v>13995</v>
      </c>
      <c r="I6843">
        <v>14</v>
      </c>
    </row>
    <row r="6844" spans="1:9" x14ac:dyDescent="0.3">
      <c r="A6844">
        <v>2739</v>
      </c>
      <c r="B6844">
        <v>4000</v>
      </c>
      <c r="C6844" t="s">
        <v>14005</v>
      </c>
      <c r="D6844" t="s">
        <v>14000</v>
      </c>
      <c r="E6844" t="s">
        <v>13990</v>
      </c>
      <c r="F6844">
        <v>4</v>
      </c>
      <c r="G6844">
        <v>4</v>
      </c>
      <c r="H6844" t="s">
        <v>13989</v>
      </c>
      <c r="I6844">
        <v>315</v>
      </c>
    </row>
    <row r="6845" spans="1:9" x14ac:dyDescent="0.3">
      <c r="A6845">
        <v>18133508</v>
      </c>
      <c r="B6845">
        <v>3000</v>
      </c>
      <c r="C6845" t="s">
        <v>14005</v>
      </c>
      <c r="D6845" t="s">
        <v>14000</v>
      </c>
      <c r="E6845" t="s">
        <v>13990</v>
      </c>
      <c r="F6845">
        <v>4</v>
      </c>
      <c r="G6845">
        <v>4</v>
      </c>
      <c r="H6845" t="s">
        <v>13989</v>
      </c>
      <c r="I6845">
        <v>160</v>
      </c>
    </row>
    <row r="6846" spans="1:9" x14ac:dyDescent="0.3">
      <c r="A6846">
        <v>2741</v>
      </c>
      <c r="B6846">
        <v>3000</v>
      </c>
      <c r="C6846" t="s">
        <v>14005</v>
      </c>
      <c r="D6846" t="s">
        <v>14000</v>
      </c>
      <c r="E6846" t="s">
        <v>13990</v>
      </c>
      <c r="F6846">
        <v>4</v>
      </c>
      <c r="G6846">
        <v>4.2</v>
      </c>
      <c r="H6846" t="s">
        <v>13989</v>
      </c>
      <c r="I6846">
        <v>327</v>
      </c>
    </row>
    <row r="6847" spans="1:9" x14ac:dyDescent="0.3">
      <c r="A6847">
        <v>308386</v>
      </c>
      <c r="B6847">
        <v>700</v>
      </c>
      <c r="C6847" t="s">
        <v>14005</v>
      </c>
      <c r="D6847" t="s">
        <v>13990</v>
      </c>
      <c r="E6847" t="s">
        <v>13990</v>
      </c>
      <c r="F6847">
        <v>2</v>
      </c>
      <c r="G6847">
        <v>2.5</v>
      </c>
      <c r="H6847" t="s">
        <v>13995</v>
      </c>
      <c r="I6847">
        <v>58</v>
      </c>
    </row>
    <row r="6848" spans="1:9" x14ac:dyDescent="0.3">
      <c r="A6848">
        <v>3170</v>
      </c>
      <c r="B6848">
        <v>800</v>
      </c>
      <c r="C6848" t="s">
        <v>14005</v>
      </c>
      <c r="D6848" t="s">
        <v>13990</v>
      </c>
      <c r="E6848" t="s">
        <v>13990</v>
      </c>
      <c r="F6848">
        <v>2</v>
      </c>
      <c r="G6848">
        <v>3.4</v>
      </c>
      <c r="H6848" t="s">
        <v>13995</v>
      </c>
      <c r="I6848">
        <v>64</v>
      </c>
    </row>
    <row r="6849" spans="1:9" x14ac:dyDescent="0.3">
      <c r="A6849">
        <v>7760</v>
      </c>
      <c r="B6849">
        <v>500</v>
      </c>
      <c r="C6849" t="s">
        <v>14005</v>
      </c>
      <c r="D6849" t="s">
        <v>13990</v>
      </c>
      <c r="E6849" t="s">
        <v>13990</v>
      </c>
      <c r="F6849">
        <v>2</v>
      </c>
      <c r="G6849">
        <v>3.3</v>
      </c>
      <c r="H6849" t="s">
        <v>13995</v>
      </c>
      <c r="I6849">
        <v>73</v>
      </c>
    </row>
    <row r="6850" spans="1:9" x14ac:dyDescent="0.3">
      <c r="A6850">
        <v>18425186</v>
      </c>
      <c r="B6850">
        <v>800</v>
      </c>
      <c r="C6850" t="s">
        <v>14005</v>
      </c>
      <c r="D6850" t="s">
        <v>14000</v>
      </c>
      <c r="E6850" t="s">
        <v>13990</v>
      </c>
      <c r="F6850">
        <v>2</v>
      </c>
      <c r="G6850">
        <v>3.3</v>
      </c>
      <c r="H6850" t="s">
        <v>13995</v>
      </c>
      <c r="I6850">
        <v>12</v>
      </c>
    </row>
    <row r="6851" spans="1:9" x14ac:dyDescent="0.3">
      <c r="A6851">
        <v>311272</v>
      </c>
      <c r="B6851">
        <v>500</v>
      </c>
      <c r="C6851" t="s">
        <v>14005</v>
      </c>
      <c r="D6851" t="s">
        <v>13990</v>
      </c>
      <c r="E6851" t="s">
        <v>14000</v>
      </c>
      <c r="F6851">
        <v>2</v>
      </c>
      <c r="G6851">
        <v>2.6</v>
      </c>
      <c r="H6851" t="s">
        <v>13995</v>
      </c>
      <c r="I6851">
        <v>24</v>
      </c>
    </row>
    <row r="6852" spans="1:9" x14ac:dyDescent="0.3">
      <c r="A6852">
        <v>310891</v>
      </c>
      <c r="B6852">
        <v>500</v>
      </c>
      <c r="C6852" t="s">
        <v>14005</v>
      </c>
      <c r="D6852" t="s">
        <v>13990</v>
      </c>
      <c r="E6852" t="s">
        <v>14000</v>
      </c>
      <c r="F6852">
        <v>2</v>
      </c>
      <c r="G6852">
        <v>3.4</v>
      </c>
      <c r="H6852" t="s">
        <v>13995</v>
      </c>
      <c r="I6852">
        <v>167</v>
      </c>
    </row>
    <row r="6853" spans="1:9" x14ac:dyDescent="0.3">
      <c r="A6853">
        <v>9095</v>
      </c>
      <c r="B6853">
        <v>150</v>
      </c>
      <c r="C6853" t="s">
        <v>14005</v>
      </c>
      <c r="D6853" t="s">
        <v>13990</v>
      </c>
      <c r="E6853" t="s">
        <v>13990</v>
      </c>
      <c r="F6853">
        <v>1</v>
      </c>
      <c r="G6853">
        <v>3.9</v>
      </c>
      <c r="H6853" t="s">
        <v>13994</v>
      </c>
      <c r="I6853">
        <v>357</v>
      </c>
    </row>
    <row r="6854" spans="1:9" x14ac:dyDescent="0.3">
      <c r="A6854">
        <v>305763</v>
      </c>
      <c r="B6854">
        <v>900</v>
      </c>
      <c r="C6854" t="s">
        <v>14005</v>
      </c>
      <c r="D6854" t="s">
        <v>13990</v>
      </c>
      <c r="E6854" t="s">
        <v>14000</v>
      </c>
      <c r="F6854">
        <v>2</v>
      </c>
      <c r="G6854">
        <v>3.5</v>
      </c>
      <c r="H6854" t="s">
        <v>13994</v>
      </c>
      <c r="I6854">
        <v>174</v>
      </c>
    </row>
    <row r="6855" spans="1:9" x14ac:dyDescent="0.3">
      <c r="A6855">
        <v>18175302</v>
      </c>
      <c r="B6855">
        <v>350</v>
      </c>
      <c r="C6855" t="s">
        <v>14005</v>
      </c>
      <c r="D6855" t="s">
        <v>13990</v>
      </c>
      <c r="E6855" t="s">
        <v>13990</v>
      </c>
      <c r="F6855">
        <v>1</v>
      </c>
      <c r="G6855">
        <v>0</v>
      </c>
      <c r="H6855" t="s">
        <v>13993</v>
      </c>
      <c r="I6855">
        <v>0</v>
      </c>
    </row>
    <row r="6856" spans="1:9" x14ac:dyDescent="0.3">
      <c r="A6856">
        <v>18337762</v>
      </c>
      <c r="B6856">
        <v>200</v>
      </c>
      <c r="C6856" t="s">
        <v>14005</v>
      </c>
      <c r="D6856" t="s">
        <v>13990</v>
      </c>
      <c r="E6856" t="s">
        <v>13990</v>
      </c>
      <c r="F6856">
        <v>1</v>
      </c>
      <c r="G6856">
        <v>0</v>
      </c>
      <c r="H6856" t="s">
        <v>13993</v>
      </c>
      <c r="I6856">
        <v>1</v>
      </c>
    </row>
    <row r="6857" spans="1:9" x14ac:dyDescent="0.3">
      <c r="A6857">
        <v>18312639</v>
      </c>
      <c r="B6857">
        <v>300</v>
      </c>
      <c r="C6857" t="s">
        <v>14005</v>
      </c>
      <c r="D6857" t="s">
        <v>13990</v>
      </c>
      <c r="E6857" t="s">
        <v>13990</v>
      </c>
      <c r="F6857">
        <v>1</v>
      </c>
      <c r="G6857">
        <v>0</v>
      </c>
      <c r="H6857" t="s">
        <v>13993</v>
      </c>
      <c r="I6857">
        <v>0</v>
      </c>
    </row>
    <row r="6858" spans="1:9" x14ac:dyDescent="0.3">
      <c r="A6858">
        <v>18337895</v>
      </c>
      <c r="B6858">
        <v>300</v>
      </c>
      <c r="C6858" t="s">
        <v>14005</v>
      </c>
      <c r="D6858" t="s">
        <v>13990</v>
      </c>
      <c r="E6858" t="s">
        <v>13990</v>
      </c>
      <c r="F6858">
        <v>1</v>
      </c>
      <c r="G6858">
        <v>0</v>
      </c>
      <c r="H6858" t="s">
        <v>13993</v>
      </c>
      <c r="I6858">
        <v>0</v>
      </c>
    </row>
    <row r="6859" spans="1:9" x14ac:dyDescent="0.3">
      <c r="A6859">
        <v>307418</v>
      </c>
      <c r="B6859">
        <v>600</v>
      </c>
      <c r="C6859" t="s">
        <v>14005</v>
      </c>
      <c r="D6859" t="s">
        <v>13990</v>
      </c>
      <c r="E6859" t="s">
        <v>13990</v>
      </c>
      <c r="F6859">
        <v>2</v>
      </c>
      <c r="G6859">
        <v>2.2999999999999998</v>
      </c>
      <c r="H6859" t="s">
        <v>13997</v>
      </c>
      <c r="I6859">
        <v>59</v>
      </c>
    </row>
    <row r="6860" spans="1:9" x14ac:dyDescent="0.3">
      <c r="A6860">
        <v>3686</v>
      </c>
      <c r="B6860">
        <v>400</v>
      </c>
      <c r="C6860" t="s">
        <v>14005</v>
      </c>
      <c r="D6860" t="s">
        <v>13990</v>
      </c>
      <c r="E6860" t="s">
        <v>13990</v>
      </c>
      <c r="F6860">
        <v>1</v>
      </c>
      <c r="G6860">
        <v>2.9</v>
      </c>
      <c r="H6860" t="s">
        <v>13995</v>
      </c>
      <c r="I6860">
        <v>18</v>
      </c>
    </row>
    <row r="6861" spans="1:9" x14ac:dyDescent="0.3">
      <c r="A6861">
        <v>18449626</v>
      </c>
      <c r="B6861">
        <v>100</v>
      </c>
      <c r="C6861" t="s">
        <v>14005</v>
      </c>
      <c r="D6861" t="s">
        <v>13990</v>
      </c>
      <c r="E6861" t="s">
        <v>14000</v>
      </c>
      <c r="F6861">
        <v>1</v>
      </c>
      <c r="G6861">
        <v>2.9</v>
      </c>
      <c r="H6861" t="s">
        <v>13995</v>
      </c>
      <c r="I6861">
        <v>13</v>
      </c>
    </row>
    <row r="6862" spans="1:9" x14ac:dyDescent="0.3">
      <c r="A6862">
        <v>7761</v>
      </c>
      <c r="B6862">
        <v>450</v>
      </c>
      <c r="C6862" t="s">
        <v>14005</v>
      </c>
      <c r="D6862" t="s">
        <v>13990</v>
      </c>
      <c r="E6862" t="s">
        <v>13990</v>
      </c>
      <c r="F6862">
        <v>1</v>
      </c>
      <c r="G6862">
        <v>3.4</v>
      </c>
      <c r="H6862" t="s">
        <v>13995</v>
      </c>
      <c r="I6862">
        <v>31</v>
      </c>
    </row>
    <row r="6863" spans="1:9" x14ac:dyDescent="0.3">
      <c r="A6863">
        <v>9842</v>
      </c>
      <c r="B6863">
        <v>250</v>
      </c>
      <c r="C6863" t="s">
        <v>14005</v>
      </c>
      <c r="D6863" t="s">
        <v>13990</v>
      </c>
      <c r="E6863" t="s">
        <v>13990</v>
      </c>
      <c r="F6863">
        <v>1</v>
      </c>
      <c r="G6863">
        <v>3.2</v>
      </c>
      <c r="H6863" t="s">
        <v>13995</v>
      </c>
      <c r="I6863">
        <v>11</v>
      </c>
    </row>
    <row r="6864" spans="1:9" x14ac:dyDescent="0.3">
      <c r="A6864">
        <v>18254523</v>
      </c>
      <c r="B6864">
        <v>300</v>
      </c>
      <c r="C6864" t="s">
        <v>14005</v>
      </c>
      <c r="D6864" t="s">
        <v>13990</v>
      </c>
      <c r="E6864" t="s">
        <v>13990</v>
      </c>
      <c r="F6864">
        <v>1</v>
      </c>
      <c r="G6864">
        <v>2.9</v>
      </c>
      <c r="H6864" t="s">
        <v>13995</v>
      </c>
      <c r="I6864">
        <v>4</v>
      </c>
    </row>
    <row r="6865" spans="1:9" x14ac:dyDescent="0.3">
      <c r="A6865">
        <v>312378</v>
      </c>
      <c r="B6865">
        <v>500</v>
      </c>
      <c r="C6865" t="s">
        <v>14005</v>
      </c>
      <c r="D6865" t="s">
        <v>13990</v>
      </c>
      <c r="E6865" t="s">
        <v>13990</v>
      </c>
      <c r="F6865">
        <v>2</v>
      </c>
      <c r="G6865">
        <v>3.1</v>
      </c>
      <c r="H6865" t="s">
        <v>13995</v>
      </c>
      <c r="I6865">
        <v>11</v>
      </c>
    </row>
    <row r="6866" spans="1:9" x14ac:dyDescent="0.3">
      <c r="A6866">
        <v>18358171</v>
      </c>
      <c r="B6866">
        <v>600</v>
      </c>
      <c r="C6866" t="s">
        <v>14005</v>
      </c>
      <c r="D6866" t="s">
        <v>13990</v>
      </c>
      <c r="E6866" t="s">
        <v>13990</v>
      </c>
      <c r="F6866">
        <v>2</v>
      </c>
      <c r="G6866">
        <v>3.1</v>
      </c>
      <c r="H6866" t="s">
        <v>13995</v>
      </c>
      <c r="I6866">
        <v>6</v>
      </c>
    </row>
    <row r="6867" spans="1:9" x14ac:dyDescent="0.3">
      <c r="A6867">
        <v>307474</v>
      </c>
      <c r="B6867">
        <v>700</v>
      </c>
      <c r="C6867" t="s">
        <v>14005</v>
      </c>
      <c r="D6867" t="s">
        <v>13990</v>
      </c>
      <c r="E6867" t="s">
        <v>13990</v>
      </c>
      <c r="F6867">
        <v>2</v>
      </c>
      <c r="G6867">
        <v>2.9</v>
      </c>
      <c r="H6867" t="s">
        <v>13995</v>
      </c>
      <c r="I6867">
        <v>63</v>
      </c>
    </row>
    <row r="6868" spans="1:9" x14ac:dyDescent="0.3">
      <c r="A6868">
        <v>9083</v>
      </c>
      <c r="B6868">
        <v>600</v>
      </c>
      <c r="C6868" t="s">
        <v>14005</v>
      </c>
      <c r="D6868" t="s">
        <v>13990</v>
      </c>
      <c r="E6868" t="s">
        <v>13990</v>
      </c>
      <c r="F6868">
        <v>2</v>
      </c>
      <c r="G6868">
        <v>3.4</v>
      </c>
      <c r="H6868" t="s">
        <v>13995</v>
      </c>
      <c r="I6868">
        <v>29</v>
      </c>
    </row>
    <row r="6869" spans="1:9" x14ac:dyDescent="0.3">
      <c r="A6869">
        <v>310705</v>
      </c>
      <c r="B6869">
        <v>600</v>
      </c>
      <c r="C6869" t="s">
        <v>14005</v>
      </c>
      <c r="D6869" t="s">
        <v>13990</v>
      </c>
      <c r="E6869" t="s">
        <v>13990</v>
      </c>
      <c r="F6869">
        <v>2</v>
      </c>
      <c r="G6869">
        <v>3.1</v>
      </c>
      <c r="H6869" t="s">
        <v>13995</v>
      </c>
      <c r="I6869">
        <v>20</v>
      </c>
    </row>
    <row r="6870" spans="1:9" x14ac:dyDescent="0.3">
      <c r="A6870">
        <v>310701</v>
      </c>
      <c r="B6870">
        <v>400</v>
      </c>
      <c r="C6870" t="s">
        <v>14005</v>
      </c>
      <c r="D6870" t="s">
        <v>13990</v>
      </c>
      <c r="E6870" t="s">
        <v>13990</v>
      </c>
      <c r="F6870">
        <v>1</v>
      </c>
      <c r="G6870">
        <v>3</v>
      </c>
      <c r="H6870" t="s">
        <v>13995</v>
      </c>
      <c r="I6870">
        <v>7</v>
      </c>
    </row>
    <row r="6871" spans="1:9" x14ac:dyDescent="0.3">
      <c r="A6871">
        <v>306934</v>
      </c>
      <c r="B6871">
        <v>600</v>
      </c>
      <c r="C6871" t="s">
        <v>14005</v>
      </c>
      <c r="D6871" t="s">
        <v>13990</v>
      </c>
      <c r="E6871" t="s">
        <v>14000</v>
      </c>
      <c r="F6871">
        <v>2</v>
      </c>
      <c r="G6871">
        <v>3.2</v>
      </c>
      <c r="H6871" t="s">
        <v>13995</v>
      </c>
      <c r="I6871">
        <v>50</v>
      </c>
    </row>
    <row r="6872" spans="1:9" x14ac:dyDescent="0.3">
      <c r="A6872">
        <v>305651</v>
      </c>
      <c r="B6872">
        <v>400</v>
      </c>
      <c r="C6872" t="s">
        <v>14005</v>
      </c>
      <c r="D6872" t="s">
        <v>13990</v>
      </c>
      <c r="E6872" t="s">
        <v>13990</v>
      </c>
      <c r="F6872">
        <v>1</v>
      </c>
      <c r="G6872">
        <v>2.8</v>
      </c>
      <c r="H6872" t="s">
        <v>13995</v>
      </c>
      <c r="I6872">
        <v>13</v>
      </c>
    </row>
    <row r="6873" spans="1:9" x14ac:dyDescent="0.3">
      <c r="A6873">
        <v>9094</v>
      </c>
      <c r="B6873">
        <v>600</v>
      </c>
      <c r="C6873" t="s">
        <v>14005</v>
      </c>
      <c r="D6873" t="s">
        <v>13990</v>
      </c>
      <c r="E6873" t="s">
        <v>13990</v>
      </c>
      <c r="F6873">
        <v>2</v>
      </c>
      <c r="G6873">
        <v>2.8</v>
      </c>
      <c r="H6873" t="s">
        <v>13995</v>
      </c>
      <c r="I6873">
        <v>17</v>
      </c>
    </row>
    <row r="6874" spans="1:9" x14ac:dyDescent="0.3">
      <c r="A6874">
        <v>93</v>
      </c>
      <c r="B6874">
        <v>1200</v>
      </c>
      <c r="C6874" t="s">
        <v>14005</v>
      </c>
      <c r="D6874" t="s">
        <v>14000</v>
      </c>
      <c r="E6874" t="s">
        <v>13990</v>
      </c>
      <c r="F6874">
        <v>3</v>
      </c>
      <c r="G6874">
        <v>2.7</v>
      </c>
      <c r="H6874" t="s">
        <v>13995</v>
      </c>
      <c r="I6874">
        <v>31</v>
      </c>
    </row>
    <row r="6875" spans="1:9" x14ac:dyDescent="0.3">
      <c r="A6875">
        <v>9099</v>
      </c>
      <c r="B6875">
        <v>400</v>
      </c>
      <c r="C6875" t="s">
        <v>14005</v>
      </c>
      <c r="D6875" t="s">
        <v>13990</v>
      </c>
      <c r="E6875" t="s">
        <v>13990</v>
      </c>
      <c r="F6875">
        <v>1</v>
      </c>
      <c r="G6875">
        <v>2.8</v>
      </c>
      <c r="H6875" t="s">
        <v>13995</v>
      </c>
      <c r="I6875">
        <v>13</v>
      </c>
    </row>
    <row r="6876" spans="1:9" x14ac:dyDescent="0.3">
      <c r="A6876">
        <v>18312618</v>
      </c>
      <c r="B6876">
        <v>150</v>
      </c>
      <c r="C6876" t="s">
        <v>14005</v>
      </c>
      <c r="D6876" t="s">
        <v>13990</v>
      </c>
      <c r="E6876" t="s">
        <v>13990</v>
      </c>
      <c r="F6876">
        <v>1</v>
      </c>
      <c r="G6876">
        <v>3.1</v>
      </c>
      <c r="H6876" t="s">
        <v>13995</v>
      </c>
      <c r="I6876">
        <v>6</v>
      </c>
    </row>
    <row r="6877" spans="1:9" x14ac:dyDescent="0.3">
      <c r="A6877">
        <v>18146398</v>
      </c>
      <c r="B6877">
        <v>350</v>
      </c>
      <c r="C6877" t="s">
        <v>14005</v>
      </c>
      <c r="D6877" t="s">
        <v>13990</v>
      </c>
      <c r="E6877" t="s">
        <v>13990</v>
      </c>
      <c r="F6877">
        <v>1</v>
      </c>
      <c r="G6877">
        <v>3.2</v>
      </c>
      <c r="H6877" t="s">
        <v>13995</v>
      </c>
      <c r="I6877">
        <v>14</v>
      </c>
    </row>
    <row r="6878" spans="1:9" x14ac:dyDescent="0.3">
      <c r="A6878">
        <v>3298</v>
      </c>
      <c r="B6878">
        <v>2200</v>
      </c>
      <c r="C6878" t="s">
        <v>14005</v>
      </c>
      <c r="D6878" t="s">
        <v>14000</v>
      </c>
      <c r="E6878" t="s">
        <v>13990</v>
      </c>
      <c r="F6878">
        <v>4</v>
      </c>
      <c r="G6878">
        <v>3.2</v>
      </c>
      <c r="H6878" t="s">
        <v>13995</v>
      </c>
      <c r="I6878">
        <v>28</v>
      </c>
    </row>
    <row r="6879" spans="1:9" x14ac:dyDescent="0.3">
      <c r="A6879">
        <v>305684</v>
      </c>
      <c r="B6879">
        <v>350</v>
      </c>
      <c r="C6879" t="s">
        <v>14005</v>
      </c>
      <c r="D6879" t="s">
        <v>13990</v>
      </c>
      <c r="E6879" t="s">
        <v>14000</v>
      </c>
      <c r="F6879">
        <v>1</v>
      </c>
      <c r="G6879">
        <v>3.8</v>
      </c>
      <c r="H6879" t="s">
        <v>13994</v>
      </c>
      <c r="I6879">
        <v>68</v>
      </c>
    </row>
    <row r="6880" spans="1:9" x14ac:dyDescent="0.3">
      <c r="A6880">
        <v>7759</v>
      </c>
      <c r="B6880">
        <v>250</v>
      </c>
      <c r="C6880" t="s">
        <v>14005</v>
      </c>
      <c r="D6880" t="s">
        <v>13990</v>
      </c>
      <c r="E6880" t="s">
        <v>13990</v>
      </c>
      <c r="F6880">
        <v>1</v>
      </c>
      <c r="G6880">
        <v>3.8</v>
      </c>
      <c r="H6880" t="s">
        <v>13994</v>
      </c>
      <c r="I6880">
        <v>160</v>
      </c>
    </row>
    <row r="6881" spans="1:9" x14ac:dyDescent="0.3">
      <c r="A6881">
        <v>302503</v>
      </c>
      <c r="B6881">
        <v>100</v>
      </c>
      <c r="C6881" t="s">
        <v>14005</v>
      </c>
      <c r="D6881" t="s">
        <v>13990</v>
      </c>
      <c r="E6881" t="s">
        <v>13990</v>
      </c>
      <c r="F6881">
        <v>1</v>
      </c>
      <c r="G6881">
        <v>3.6</v>
      </c>
      <c r="H6881" t="s">
        <v>13994</v>
      </c>
      <c r="I6881">
        <v>29</v>
      </c>
    </row>
    <row r="6882" spans="1:9" x14ac:dyDescent="0.3">
      <c r="A6882">
        <v>677</v>
      </c>
      <c r="B6882">
        <v>500</v>
      </c>
      <c r="C6882" t="s">
        <v>14005</v>
      </c>
      <c r="D6882" t="s">
        <v>13990</v>
      </c>
      <c r="E6882" t="s">
        <v>13990</v>
      </c>
      <c r="F6882">
        <v>2</v>
      </c>
      <c r="G6882">
        <v>3.6</v>
      </c>
      <c r="H6882" t="s">
        <v>13994</v>
      </c>
      <c r="I6882">
        <v>87</v>
      </c>
    </row>
    <row r="6883" spans="1:9" x14ac:dyDescent="0.3">
      <c r="A6883">
        <v>305826</v>
      </c>
      <c r="B6883">
        <v>600</v>
      </c>
      <c r="C6883" t="s">
        <v>14005</v>
      </c>
      <c r="D6883" t="s">
        <v>13990</v>
      </c>
      <c r="E6883" t="s">
        <v>13990</v>
      </c>
      <c r="F6883">
        <v>2</v>
      </c>
      <c r="G6883">
        <v>3.8</v>
      </c>
      <c r="H6883" t="s">
        <v>13994</v>
      </c>
      <c r="I6883">
        <v>68</v>
      </c>
    </row>
    <row r="6884" spans="1:9" x14ac:dyDescent="0.3">
      <c r="A6884">
        <v>743</v>
      </c>
      <c r="B6884">
        <v>1100</v>
      </c>
      <c r="C6884" t="s">
        <v>14005</v>
      </c>
      <c r="D6884" t="s">
        <v>13990</v>
      </c>
      <c r="E6884" t="s">
        <v>13990</v>
      </c>
      <c r="F6884">
        <v>3</v>
      </c>
      <c r="G6884">
        <v>3.5</v>
      </c>
      <c r="H6884" t="s">
        <v>13994</v>
      </c>
      <c r="I6884">
        <v>273</v>
      </c>
    </row>
    <row r="6885" spans="1:9" x14ac:dyDescent="0.3">
      <c r="A6885">
        <v>18345751</v>
      </c>
      <c r="B6885">
        <v>800</v>
      </c>
      <c r="C6885" t="s">
        <v>14005</v>
      </c>
      <c r="D6885" t="s">
        <v>13990</v>
      </c>
      <c r="E6885" t="s">
        <v>14000</v>
      </c>
      <c r="F6885">
        <v>2</v>
      </c>
      <c r="G6885">
        <v>3.7</v>
      </c>
      <c r="H6885" t="s">
        <v>13994</v>
      </c>
      <c r="I6885">
        <v>89</v>
      </c>
    </row>
    <row r="6886" spans="1:9" x14ac:dyDescent="0.3">
      <c r="A6886">
        <v>2250</v>
      </c>
      <c r="B6886">
        <v>450</v>
      </c>
      <c r="C6886" t="s">
        <v>14005</v>
      </c>
      <c r="D6886" t="s">
        <v>13990</v>
      </c>
      <c r="E6886" t="s">
        <v>14000</v>
      </c>
      <c r="F6886">
        <v>1</v>
      </c>
      <c r="G6886">
        <v>3.5</v>
      </c>
      <c r="H6886" t="s">
        <v>13994</v>
      </c>
      <c r="I6886">
        <v>104</v>
      </c>
    </row>
    <row r="6887" spans="1:9" x14ac:dyDescent="0.3">
      <c r="A6887">
        <v>18352214</v>
      </c>
      <c r="B6887">
        <v>900</v>
      </c>
      <c r="C6887" t="s">
        <v>14005</v>
      </c>
      <c r="D6887" t="s">
        <v>13990</v>
      </c>
      <c r="E6887" t="s">
        <v>13990</v>
      </c>
      <c r="F6887">
        <v>2</v>
      </c>
      <c r="G6887">
        <v>3.5</v>
      </c>
      <c r="H6887" t="s">
        <v>13994</v>
      </c>
      <c r="I6887">
        <v>40</v>
      </c>
    </row>
    <row r="6888" spans="1:9" x14ac:dyDescent="0.3">
      <c r="A6888">
        <v>192</v>
      </c>
      <c r="B6888">
        <v>500</v>
      </c>
      <c r="C6888" t="s">
        <v>14005</v>
      </c>
      <c r="D6888" t="s">
        <v>13990</v>
      </c>
      <c r="E6888" t="s">
        <v>14000</v>
      </c>
      <c r="F6888">
        <v>2</v>
      </c>
      <c r="G6888">
        <v>3.6</v>
      </c>
      <c r="H6888" t="s">
        <v>13994</v>
      </c>
      <c r="I6888">
        <v>167</v>
      </c>
    </row>
    <row r="6889" spans="1:9" x14ac:dyDescent="0.3">
      <c r="A6889">
        <v>483</v>
      </c>
      <c r="B6889">
        <v>1500</v>
      </c>
      <c r="C6889" t="s">
        <v>14005</v>
      </c>
      <c r="D6889" t="s">
        <v>14000</v>
      </c>
      <c r="E6889" t="s">
        <v>14000</v>
      </c>
      <c r="F6889">
        <v>3</v>
      </c>
      <c r="G6889">
        <v>3.6</v>
      </c>
      <c r="H6889" t="s">
        <v>13994</v>
      </c>
      <c r="I6889">
        <v>177</v>
      </c>
    </row>
    <row r="6890" spans="1:9" x14ac:dyDescent="0.3">
      <c r="A6890">
        <v>1675</v>
      </c>
      <c r="B6890">
        <v>650</v>
      </c>
      <c r="C6890" t="s">
        <v>14005</v>
      </c>
      <c r="D6890" t="s">
        <v>13990</v>
      </c>
      <c r="E6890" t="s">
        <v>13990</v>
      </c>
      <c r="F6890">
        <v>2</v>
      </c>
      <c r="G6890">
        <v>3.6</v>
      </c>
      <c r="H6890" t="s">
        <v>13994</v>
      </c>
      <c r="I6890">
        <v>215</v>
      </c>
    </row>
    <row r="6891" spans="1:9" x14ac:dyDescent="0.3">
      <c r="A6891">
        <v>18451269</v>
      </c>
      <c r="B6891">
        <v>1000</v>
      </c>
      <c r="C6891" t="s">
        <v>14005</v>
      </c>
      <c r="D6891" t="s">
        <v>13990</v>
      </c>
      <c r="E6891" t="s">
        <v>14000</v>
      </c>
      <c r="F6891">
        <v>3</v>
      </c>
      <c r="G6891">
        <v>3.8</v>
      </c>
      <c r="H6891" t="s">
        <v>13994</v>
      </c>
      <c r="I6891">
        <v>24</v>
      </c>
    </row>
    <row r="6892" spans="1:9" x14ac:dyDescent="0.3">
      <c r="A6892">
        <v>18312616</v>
      </c>
      <c r="B6892">
        <v>150</v>
      </c>
      <c r="C6892" t="s">
        <v>14005</v>
      </c>
      <c r="D6892" t="s">
        <v>13990</v>
      </c>
      <c r="E6892" t="s">
        <v>13990</v>
      </c>
      <c r="F6892">
        <v>1</v>
      </c>
      <c r="G6892">
        <v>0</v>
      </c>
      <c r="H6892" t="s">
        <v>13993</v>
      </c>
      <c r="I6892">
        <v>2</v>
      </c>
    </row>
    <row r="6893" spans="1:9" x14ac:dyDescent="0.3">
      <c r="A6893">
        <v>7793</v>
      </c>
      <c r="B6893">
        <v>250</v>
      </c>
      <c r="C6893" t="s">
        <v>14005</v>
      </c>
      <c r="D6893" t="s">
        <v>13990</v>
      </c>
      <c r="E6893" t="s">
        <v>13990</v>
      </c>
      <c r="F6893">
        <v>1</v>
      </c>
      <c r="G6893">
        <v>0</v>
      </c>
      <c r="H6893" t="s">
        <v>13993</v>
      </c>
      <c r="I6893">
        <v>3</v>
      </c>
    </row>
    <row r="6894" spans="1:9" x14ac:dyDescent="0.3">
      <c r="A6894">
        <v>18231390</v>
      </c>
      <c r="B6894">
        <v>600</v>
      </c>
      <c r="C6894" t="s">
        <v>14005</v>
      </c>
      <c r="D6894" t="s">
        <v>13990</v>
      </c>
      <c r="E6894" t="s">
        <v>13990</v>
      </c>
      <c r="F6894">
        <v>2</v>
      </c>
      <c r="G6894">
        <v>0</v>
      </c>
      <c r="H6894" t="s">
        <v>13993</v>
      </c>
      <c r="I6894">
        <v>2</v>
      </c>
    </row>
    <row r="6895" spans="1:9" x14ac:dyDescent="0.3">
      <c r="A6895">
        <v>18427231</v>
      </c>
      <c r="B6895">
        <v>300</v>
      </c>
      <c r="C6895" t="s">
        <v>14005</v>
      </c>
      <c r="D6895" t="s">
        <v>13990</v>
      </c>
      <c r="E6895" t="s">
        <v>13990</v>
      </c>
      <c r="F6895">
        <v>1</v>
      </c>
      <c r="G6895">
        <v>0</v>
      </c>
      <c r="H6895" t="s">
        <v>13993</v>
      </c>
      <c r="I6895">
        <v>2</v>
      </c>
    </row>
    <row r="6896" spans="1:9" x14ac:dyDescent="0.3">
      <c r="A6896">
        <v>18427201</v>
      </c>
      <c r="B6896">
        <v>2000</v>
      </c>
      <c r="C6896" t="s">
        <v>14005</v>
      </c>
      <c r="D6896" t="s">
        <v>14000</v>
      </c>
      <c r="E6896" t="s">
        <v>13990</v>
      </c>
      <c r="F6896">
        <v>4</v>
      </c>
      <c r="G6896">
        <v>0</v>
      </c>
      <c r="H6896" t="s">
        <v>13993</v>
      </c>
      <c r="I6896">
        <v>3</v>
      </c>
    </row>
    <row r="6897" spans="1:9" x14ac:dyDescent="0.3">
      <c r="A6897">
        <v>1129</v>
      </c>
      <c r="B6897">
        <v>400</v>
      </c>
      <c r="C6897" t="s">
        <v>14005</v>
      </c>
      <c r="D6897" t="s">
        <v>13990</v>
      </c>
      <c r="E6897" t="s">
        <v>13990</v>
      </c>
      <c r="F6897">
        <v>1</v>
      </c>
      <c r="G6897">
        <v>0</v>
      </c>
      <c r="H6897" t="s">
        <v>13993</v>
      </c>
      <c r="I6897">
        <v>1</v>
      </c>
    </row>
    <row r="6898" spans="1:9" x14ac:dyDescent="0.3">
      <c r="A6898">
        <v>18424170</v>
      </c>
      <c r="B6898">
        <v>300</v>
      </c>
      <c r="C6898" t="s">
        <v>14005</v>
      </c>
      <c r="D6898" t="s">
        <v>13990</v>
      </c>
      <c r="E6898" t="s">
        <v>13990</v>
      </c>
      <c r="F6898">
        <v>1</v>
      </c>
      <c r="G6898">
        <v>0</v>
      </c>
      <c r="H6898" t="s">
        <v>13993</v>
      </c>
      <c r="I6898">
        <v>1</v>
      </c>
    </row>
    <row r="6899" spans="1:9" x14ac:dyDescent="0.3">
      <c r="A6899">
        <v>18306530</v>
      </c>
      <c r="B6899">
        <v>1300</v>
      </c>
      <c r="C6899" t="s">
        <v>14005</v>
      </c>
      <c r="D6899" t="s">
        <v>14000</v>
      </c>
      <c r="E6899" t="s">
        <v>14000</v>
      </c>
      <c r="F6899">
        <v>3</v>
      </c>
      <c r="G6899">
        <v>4</v>
      </c>
      <c r="H6899" t="s">
        <v>13989</v>
      </c>
      <c r="I6899">
        <v>489</v>
      </c>
    </row>
    <row r="6900" spans="1:9" x14ac:dyDescent="0.3">
      <c r="A6900">
        <v>18332063</v>
      </c>
      <c r="B6900">
        <v>800</v>
      </c>
      <c r="C6900" t="s">
        <v>14005</v>
      </c>
      <c r="D6900" t="s">
        <v>13990</v>
      </c>
      <c r="E6900" t="s">
        <v>14000</v>
      </c>
      <c r="F6900">
        <v>2</v>
      </c>
      <c r="G6900">
        <v>4.0999999999999996</v>
      </c>
      <c r="H6900" t="s">
        <v>13989</v>
      </c>
      <c r="I6900">
        <v>149</v>
      </c>
    </row>
    <row r="6901" spans="1:9" x14ac:dyDescent="0.3">
      <c r="A6901">
        <v>309852</v>
      </c>
      <c r="B6901">
        <v>2500</v>
      </c>
      <c r="C6901" t="s">
        <v>14005</v>
      </c>
      <c r="D6901" t="s">
        <v>14000</v>
      </c>
      <c r="E6901" t="s">
        <v>13990</v>
      </c>
      <c r="F6901">
        <v>4</v>
      </c>
      <c r="G6901">
        <v>3.3</v>
      </c>
      <c r="H6901" t="s">
        <v>13995</v>
      </c>
      <c r="I6901">
        <v>179</v>
      </c>
    </row>
    <row r="6902" spans="1:9" x14ac:dyDescent="0.3">
      <c r="A6902">
        <v>18245284</v>
      </c>
      <c r="B6902">
        <v>1200</v>
      </c>
      <c r="C6902" t="s">
        <v>14005</v>
      </c>
      <c r="D6902" t="s">
        <v>14000</v>
      </c>
      <c r="E6902" t="s">
        <v>13990</v>
      </c>
      <c r="F6902">
        <v>3</v>
      </c>
      <c r="G6902">
        <v>3.6</v>
      </c>
      <c r="H6902" t="s">
        <v>13994</v>
      </c>
      <c r="I6902">
        <v>217</v>
      </c>
    </row>
    <row r="6903" spans="1:9" x14ac:dyDescent="0.3">
      <c r="A6903">
        <v>310413</v>
      </c>
      <c r="B6903">
        <v>600</v>
      </c>
      <c r="C6903" t="s">
        <v>14005</v>
      </c>
      <c r="D6903" t="s">
        <v>13990</v>
      </c>
      <c r="E6903" t="s">
        <v>13990</v>
      </c>
      <c r="F6903">
        <v>2</v>
      </c>
      <c r="G6903">
        <v>2.6</v>
      </c>
      <c r="H6903" t="s">
        <v>13995</v>
      </c>
      <c r="I6903">
        <v>27</v>
      </c>
    </row>
    <row r="6904" spans="1:9" x14ac:dyDescent="0.3">
      <c r="A6904">
        <v>18261739</v>
      </c>
      <c r="B6904">
        <v>400</v>
      </c>
      <c r="C6904" t="s">
        <v>14005</v>
      </c>
      <c r="D6904" t="s">
        <v>13990</v>
      </c>
      <c r="E6904" t="s">
        <v>14000</v>
      </c>
      <c r="F6904">
        <v>1</v>
      </c>
      <c r="G6904">
        <v>2.9</v>
      </c>
      <c r="H6904" t="s">
        <v>13995</v>
      </c>
      <c r="I6904">
        <v>18</v>
      </c>
    </row>
    <row r="6905" spans="1:9" x14ac:dyDescent="0.3">
      <c r="A6905">
        <v>311068</v>
      </c>
      <c r="B6905">
        <v>450</v>
      </c>
      <c r="C6905" t="s">
        <v>14005</v>
      </c>
      <c r="D6905" t="s">
        <v>13990</v>
      </c>
      <c r="E6905" t="s">
        <v>14000</v>
      </c>
      <c r="F6905">
        <v>1</v>
      </c>
      <c r="G6905">
        <v>3.8</v>
      </c>
      <c r="H6905" t="s">
        <v>13994</v>
      </c>
      <c r="I6905">
        <v>72</v>
      </c>
    </row>
    <row r="6906" spans="1:9" x14ac:dyDescent="0.3">
      <c r="A6906">
        <v>308175</v>
      </c>
      <c r="B6906">
        <v>700</v>
      </c>
      <c r="C6906" t="s">
        <v>14005</v>
      </c>
      <c r="D6906" t="s">
        <v>13990</v>
      </c>
      <c r="E6906" t="s">
        <v>13990</v>
      </c>
      <c r="F6906">
        <v>2</v>
      </c>
      <c r="G6906">
        <v>3.7</v>
      </c>
      <c r="H6906" t="s">
        <v>13994</v>
      </c>
      <c r="I6906">
        <v>147</v>
      </c>
    </row>
    <row r="6907" spans="1:9" x14ac:dyDescent="0.3">
      <c r="A6907">
        <v>18276343</v>
      </c>
      <c r="B6907">
        <v>500</v>
      </c>
      <c r="C6907" t="s">
        <v>14005</v>
      </c>
      <c r="D6907" t="s">
        <v>13990</v>
      </c>
      <c r="E6907" t="s">
        <v>14000</v>
      </c>
      <c r="F6907">
        <v>2</v>
      </c>
      <c r="G6907">
        <v>3.6</v>
      </c>
      <c r="H6907" t="s">
        <v>13994</v>
      </c>
      <c r="I6907">
        <v>22</v>
      </c>
    </row>
    <row r="6908" spans="1:9" x14ac:dyDescent="0.3">
      <c r="A6908">
        <v>4682</v>
      </c>
      <c r="B6908">
        <v>350</v>
      </c>
      <c r="C6908" t="s">
        <v>14005</v>
      </c>
      <c r="D6908" t="s">
        <v>13990</v>
      </c>
      <c r="E6908" t="s">
        <v>13990</v>
      </c>
      <c r="F6908">
        <v>1</v>
      </c>
      <c r="G6908">
        <v>3.2</v>
      </c>
      <c r="H6908" t="s">
        <v>13995</v>
      </c>
      <c r="I6908">
        <v>17</v>
      </c>
    </row>
    <row r="6909" spans="1:9" x14ac:dyDescent="0.3">
      <c r="A6909">
        <v>6191</v>
      </c>
      <c r="B6909">
        <v>450</v>
      </c>
      <c r="C6909" t="s">
        <v>14005</v>
      </c>
      <c r="D6909" t="s">
        <v>13990</v>
      </c>
      <c r="E6909" t="s">
        <v>13990</v>
      </c>
      <c r="F6909">
        <v>1</v>
      </c>
      <c r="G6909">
        <v>2.7</v>
      </c>
      <c r="H6909" t="s">
        <v>13995</v>
      </c>
      <c r="I6909">
        <v>29</v>
      </c>
    </row>
    <row r="6910" spans="1:9" x14ac:dyDescent="0.3">
      <c r="A6910">
        <v>1275</v>
      </c>
      <c r="B6910">
        <v>850</v>
      </c>
      <c r="C6910" t="s">
        <v>14005</v>
      </c>
      <c r="D6910" t="s">
        <v>14000</v>
      </c>
      <c r="E6910" t="s">
        <v>14000</v>
      </c>
      <c r="F6910">
        <v>2</v>
      </c>
      <c r="G6910">
        <v>2.5</v>
      </c>
      <c r="H6910" t="s">
        <v>13995</v>
      </c>
      <c r="I6910">
        <v>117</v>
      </c>
    </row>
    <row r="6911" spans="1:9" x14ac:dyDescent="0.3">
      <c r="A6911">
        <v>2934</v>
      </c>
      <c r="B6911">
        <v>1100</v>
      </c>
      <c r="C6911" t="s">
        <v>14005</v>
      </c>
      <c r="D6911" t="s">
        <v>14000</v>
      </c>
      <c r="E6911" t="s">
        <v>13990</v>
      </c>
      <c r="F6911">
        <v>3</v>
      </c>
      <c r="G6911">
        <v>3.2</v>
      </c>
      <c r="H6911" t="s">
        <v>13995</v>
      </c>
      <c r="I6911">
        <v>88</v>
      </c>
    </row>
    <row r="6912" spans="1:9" x14ac:dyDescent="0.3">
      <c r="A6912">
        <v>308801</v>
      </c>
      <c r="B6912">
        <v>1250</v>
      </c>
      <c r="C6912" t="s">
        <v>14005</v>
      </c>
      <c r="D6912" t="s">
        <v>14000</v>
      </c>
      <c r="E6912" t="s">
        <v>13990</v>
      </c>
      <c r="F6912">
        <v>3</v>
      </c>
      <c r="G6912">
        <v>3.3</v>
      </c>
      <c r="H6912" t="s">
        <v>13995</v>
      </c>
      <c r="I6912">
        <v>131</v>
      </c>
    </row>
    <row r="6913" spans="1:9" x14ac:dyDescent="0.3">
      <c r="A6913">
        <v>4854</v>
      </c>
      <c r="B6913">
        <v>800</v>
      </c>
      <c r="C6913" t="s">
        <v>14005</v>
      </c>
      <c r="D6913" t="s">
        <v>13990</v>
      </c>
      <c r="E6913" t="s">
        <v>14000</v>
      </c>
      <c r="F6913">
        <v>2</v>
      </c>
      <c r="G6913">
        <v>2.7</v>
      </c>
      <c r="H6913" t="s">
        <v>13995</v>
      </c>
      <c r="I6913">
        <v>87</v>
      </c>
    </row>
    <row r="6914" spans="1:9" x14ac:dyDescent="0.3">
      <c r="A6914">
        <v>306178</v>
      </c>
      <c r="B6914">
        <v>1400</v>
      </c>
      <c r="C6914" t="s">
        <v>14005</v>
      </c>
      <c r="D6914" t="s">
        <v>14000</v>
      </c>
      <c r="E6914" t="s">
        <v>13990</v>
      </c>
      <c r="F6914">
        <v>3</v>
      </c>
      <c r="G6914">
        <v>3.3</v>
      </c>
      <c r="H6914" t="s">
        <v>13995</v>
      </c>
      <c r="I6914">
        <v>91</v>
      </c>
    </row>
    <row r="6915" spans="1:9" x14ac:dyDescent="0.3">
      <c r="A6915">
        <v>310538</v>
      </c>
      <c r="B6915">
        <v>250</v>
      </c>
      <c r="C6915" t="s">
        <v>14005</v>
      </c>
      <c r="D6915" t="s">
        <v>13990</v>
      </c>
      <c r="E6915" t="s">
        <v>13990</v>
      </c>
      <c r="F6915">
        <v>1</v>
      </c>
      <c r="G6915">
        <v>3</v>
      </c>
      <c r="H6915" t="s">
        <v>13995</v>
      </c>
      <c r="I6915">
        <v>6</v>
      </c>
    </row>
    <row r="6916" spans="1:9" x14ac:dyDescent="0.3">
      <c r="A6916">
        <v>305579</v>
      </c>
      <c r="B6916">
        <v>100</v>
      </c>
      <c r="C6916" t="s">
        <v>14005</v>
      </c>
      <c r="D6916" t="s">
        <v>13990</v>
      </c>
      <c r="E6916" t="s">
        <v>13990</v>
      </c>
      <c r="F6916">
        <v>1</v>
      </c>
      <c r="G6916">
        <v>2.8</v>
      </c>
      <c r="H6916" t="s">
        <v>13995</v>
      </c>
      <c r="I6916">
        <v>5</v>
      </c>
    </row>
    <row r="6917" spans="1:9" x14ac:dyDescent="0.3">
      <c r="A6917">
        <v>17977785</v>
      </c>
      <c r="B6917">
        <v>600</v>
      </c>
      <c r="C6917" t="s">
        <v>14005</v>
      </c>
      <c r="D6917" t="s">
        <v>13990</v>
      </c>
      <c r="E6917" t="s">
        <v>13990</v>
      </c>
      <c r="F6917">
        <v>2</v>
      </c>
      <c r="G6917">
        <v>3.1</v>
      </c>
      <c r="H6917" t="s">
        <v>13995</v>
      </c>
      <c r="I6917">
        <v>10</v>
      </c>
    </row>
    <row r="6918" spans="1:9" x14ac:dyDescent="0.3">
      <c r="A6918">
        <v>18037814</v>
      </c>
      <c r="B6918">
        <v>200</v>
      </c>
      <c r="C6918" t="s">
        <v>14005</v>
      </c>
      <c r="D6918" t="s">
        <v>13990</v>
      </c>
      <c r="E6918" t="s">
        <v>13990</v>
      </c>
      <c r="F6918">
        <v>1</v>
      </c>
      <c r="G6918">
        <v>3</v>
      </c>
      <c r="H6918" t="s">
        <v>13995</v>
      </c>
      <c r="I6918">
        <v>4</v>
      </c>
    </row>
    <row r="6919" spans="1:9" x14ac:dyDescent="0.3">
      <c r="A6919">
        <v>18472638</v>
      </c>
      <c r="B6919">
        <v>400</v>
      </c>
      <c r="C6919" t="s">
        <v>14005</v>
      </c>
      <c r="D6919" t="s">
        <v>13990</v>
      </c>
      <c r="E6919" t="s">
        <v>13990</v>
      </c>
      <c r="F6919">
        <v>1</v>
      </c>
      <c r="G6919">
        <v>3.2</v>
      </c>
      <c r="H6919" t="s">
        <v>13995</v>
      </c>
      <c r="I6919">
        <v>10</v>
      </c>
    </row>
    <row r="6920" spans="1:9" x14ac:dyDescent="0.3">
      <c r="A6920">
        <v>18168154</v>
      </c>
      <c r="B6920">
        <v>400</v>
      </c>
      <c r="C6920" t="s">
        <v>14005</v>
      </c>
      <c r="D6920" t="s">
        <v>13990</v>
      </c>
      <c r="E6920" t="s">
        <v>13990</v>
      </c>
      <c r="F6920">
        <v>1</v>
      </c>
      <c r="G6920">
        <v>3.2</v>
      </c>
      <c r="H6920" t="s">
        <v>13995</v>
      </c>
      <c r="I6920">
        <v>11</v>
      </c>
    </row>
    <row r="6921" spans="1:9" x14ac:dyDescent="0.3">
      <c r="A6921">
        <v>18424579</v>
      </c>
      <c r="B6921">
        <v>200</v>
      </c>
      <c r="C6921" t="s">
        <v>14005</v>
      </c>
      <c r="D6921" t="s">
        <v>13990</v>
      </c>
      <c r="E6921" t="s">
        <v>13990</v>
      </c>
      <c r="F6921">
        <v>1</v>
      </c>
      <c r="G6921">
        <v>3.3</v>
      </c>
      <c r="H6921" t="s">
        <v>13995</v>
      </c>
      <c r="I6921">
        <v>16</v>
      </c>
    </row>
    <row r="6922" spans="1:9" x14ac:dyDescent="0.3">
      <c r="A6922">
        <v>305552</v>
      </c>
      <c r="B6922">
        <v>150</v>
      </c>
      <c r="C6922" t="s">
        <v>14005</v>
      </c>
      <c r="D6922" t="s">
        <v>13990</v>
      </c>
      <c r="E6922" t="s">
        <v>13990</v>
      </c>
      <c r="F6922">
        <v>1</v>
      </c>
      <c r="G6922">
        <v>3</v>
      </c>
      <c r="H6922" t="s">
        <v>13995</v>
      </c>
      <c r="I6922">
        <v>5</v>
      </c>
    </row>
    <row r="6923" spans="1:9" x14ac:dyDescent="0.3">
      <c r="A6923">
        <v>302004</v>
      </c>
      <c r="B6923">
        <v>250</v>
      </c>
      <c r="C6923" t="s">
        <v>14005</v>
      </c>
      <c r="D6923" t="s">
        <v>13990</v>
      </c>
      <c r="E6923" t="s">
        <v>13990</v>
      </c>
      <c r="F6923">
        <v>1</v>
      </c>
      <c r="G6923">
        <v>3.3</v>
      </c>
      <c r="H6923" t="s">
        <v>13995</v>
      </c>
      <c r="I6923">
        <v>21</v>
      </c>
    </row>
    <row r="6924" spans="1:9" x14ac:dyDescent="0.3">
      <c r="A6924">
        <v>18386266</v>
      </c>
      <c r="B6924">
        <v>200</v>
      </c>
      <c r="C6924" t="s">
        <v>14005</v>
      </c>
      <c r="D6924" t="s">
        <v>13990</v>
      </c>
      <c r="E6924" t="s">
        <v>13990</v>
      </c>
      <c r="F6924">
        <v>1</v>
      </c>
      <c r="G6924">
        <v>3.1</v>
      </c>
      <c r="H6924" t="s">
        <v>13995</v>
      </c>
      <c r="I6924">
        <v>10</v>
      </c>
    </row>
    <row r="6925" spans="1:9" x14ac:dyDescent="0.3">
      <c r="A6925">
        <v>18272352</v>
      </c>
      <c r="B6925">
        <v>350</v>
      </c>
      <c r="C6925" t="s">
        <v>14005</v>
      </c>
      <c r="D6925" t="s">
        <v>13990</v>
      </c>
      <c r="E6925" t="s">
        <v>13990</v>
      </c>
      <c r="F6925">
        <v>1</v>
      </c>
      <c r="G6925">
        <v>2.9</v>
      </c>
      <c r="H6925" t="s">
        <v>13995</v>
      </c>
      <c r="I6925">
        <v>7</v>
      </c>
    </row>
    <row r="6926" spans="1:9" x14ac:dyDescent="0.3">
      <c r="A6926">
        <v>300560</v>
      </c>
      <c r="B6926">
        <v>150</v>
      </c>
      <c r="C6926" t="s">
        <v>14005</v>
      </c>
      <c r="D6926" t="s">
        <v>13990</v>
      </c>
      <c r="E6926" t="s">
        <v>13990</v>
      </c>
      <c r="F6926">
        <v>1</v>
      </c>
      <c r="G6926">
        <v>2.8</v>
      </c>
      <c r="H6926" t="s">
        <v>13995</v>
      </c>
      <c r="I6926">
        <v>16</v>
      </c>
    </row>
    <row r="6927" spans="1:9" x14ac:dyDescent="0.3">
      <c r="A6927">
        <v>304453</v>
      </c>
      <c r="B6927">
        <v>300</v>
      </c>
      <c r="C6927" t="s">
        <v>14005</v>
      </c>
      <c r="D6927" t="s">
        <v>13990</v>
      </c>
      <c r="E6927" t="s">
        <v>13990</v>
      </c>
      <c r="F6927">
        <v>1</v>
      </c>
      <c r="G6927">
        <v>3</v>
      </c>
      <c r="H6927" t="s">
        <v>13995</v>
      </c>
      <c r="I6927">
        <v>4</v>
      </c>
    </row>
    <row r="6928" spans="1:9" x14ac:dyDescent="0.3">
      <c r="A6928">
        <v>18025106</v>
      </c>
      <c r="B6928">
        <v>300</v>
      </c>
      <c r="C6928" t="s">
        <v>14005</v>
      </c>
      <c r="D6928" t="s">
        <v>13990</v>
      </c>
      <c r="E6928" t="s">
        <v>13990</v>
      </c>
      <c r="F6928">
        <v>1</v>
      </c>
      <c r="G6928">
        <v>3.3</v>
      </c>
      <c r="H6928" t="s">
        <v>13995</v>
      </c>
      <c r="I6928">
        <v>15</v>
      </c>
    </row>
    <row r="6929" spans="1:9" x14ac:dyDescent="0.3">
      <c r="A6929">
        <v>301836</v>
      </c>
      <c r="B6929">
        <v>150</v>
      </c>
      <c r="C6929" t="s">
        <v>14005</v>
      </c>
      <c r="D6929" t="s">
        <v>13990</v>
      </c>
      <c r="E6929" t="s">
        <v>13990</v>
      </c>
      <c r="F6929">
        <v>1</v>
      </c>
      <c r="G6929">
        <v>3.1</v>
      </c>
      <c r="H6929" t="s">
        <v>13995</v>
      </c>
      <c r="I6929">
        <v>10</v>
      </c>
    </row>
    <row r="6930" spans="1:9" x14ac:dyDescent="0.3">
      <c r="A6930">
        <v>306012</v>
      </c>
      <c r="B6930">
        <v>400</v>
      </c>
      <c r="C6930" t="s">
        <v>14005</v>
      </c>
      <c r="D6930" t="s">
        <v>13990</v>
      </c>
      <c r="E6930" t="s">
        <v>13990</v>
      </c>
      <c r="F6930">
        <v>1</v>
      </c>
      <c r="G6930">
        <v>2.9</v>
      </c>
      <c r="H6930" t="s">
        <v>13995</v>
      </c>
      <c r="I6930">
        <v>8</v>
      </c>
    </row>
    <row r="6931" spans="1:9" x14ac:dyDescent="0.3">
      <c r="A6931">
        <v>312023</v>
      </c>
      <c r="B6931">
        <v>600</v>
      </c>
      <c r="C6931" t="s">
        <v>14005</v>
      </c>
      <c r="D6931" t="s">
        <v>13990</v>
      </c>
      <c r="E6931" t="s">
        <v>13990</v>
      </c>
      <c r="F6931">
        <v>2</v>
      </c>
      <c r="G6931">
        <v>3.1</v>
      </c>
      <c r="H6931" t="s">
        <v>13995</v>
      </c>
      <c r="I6931">
        <v>11</v>
      </c>
    </row>
    <row r="6932" spans="1:9" x14ac:dyDescent="0.3">
      <c r="A6932">
        <v>18430898</v>
      </c>
      <c r="B6932">
        <v>500</v>
      </c>
      <c r="C6932" t="s">
        <v>14005</v>
      </c>
      <c r="D6932" t="s">
        <v>13990</v>
      </c>
      <c r="E6932" t="s">
        <v>13990</v>
      </c>
      <c r="F6932">
        <v>2</v>
      </c>
      <c r="G6932">
        <v>0</v>
      </c>
      <c r="H6932" t="s">
        <v>13993</v>
      </c>
      <c r="I6932">
        <v>0</v>
      </c>
    </row>
    <row r="6933" spans="1:9" x14ac:dyDescent="0.3">
      <c r="A6933">
        <v>305570</v>
      </c>
      <c r="B6933">
        <v>100</v>
      </c>
      <c r="C6933" t="s">
        <v>14005</v>
      </c>
      <c r="D6933" t="s">
        <v>13990</v>
      </c>
      <c r="E6933" t="s">
        <v>13990</v>
      </c>
      <c r="F6933">
        <v>1</v>
      </c>
      <c r="G6933">
        <v>0</v>
      </c>
      <c r="H6933" t="s">
        <v>13993</v>
      </c>
      <c r="I6933">
        <v>2</v>
      </c>
    </row>
    <row r="6934" spans="1:9" x14ac:dyDescent="0.3">
      <c r="A6934">
        <v>18447292</v>
      </c>
      <c r="B6934">
        <v>350</v>
      </c>
      <c r="C6934" t="s">
        <v>14005</v>
      </c>
      <c r="D6934" t="s">
        <v>13990</v>
      </c>
      <c r="E6934" t="s">
        <v>13990</v>
      </c>
      <c r="F6934">
        <v>1</v>
      </c>
      <c r="G6934">
        <v>0</v>
      </c>
      <c r="H6934" t="s">
        <v>13993</v>
      </c>
      <c r="I6934">
        <v>1</v>
      </c>
    </row>
    <row r="6935" spans="1:9" x14ac:dyDescent="0.3">
      <c r="A6935">
        <v>18365986</v>
      </c>
      <c r="B6935">
        <v>250</v>
      </c>
      <c r="C6935" t="s">
        <v>14005</v>
      </c>
      <c r="D6935" t="s">
        <v>13990</v>
      </c>
      <c r="E6935" t="s">
        <v>13990</v>
      </c>
      <c r="F6935">
        <v>1</v>
      </c>
      <c r="G6935">
        <v>0</v>
      </c>
      <c r="H6935" t="s">
        <v>13993</v>
      </c>
      <c r="I6935">
        <v>0</v>
      </c>
    </row>
    <row r="6936" spans="1:9" x14ac:dyDescent="0.3">
      <c r="A6936">
        <v>18441532</v>
      </c>
      <c r="B6936">
        <v>800</v>
      </c>
      <c r="C6936" t="s">
        <v>14005</v>
      </c>
      <c r="D6936" t="s">
        <v>14000</v>
      </c>
      <c r="E6936" t="s">
        <v>13990</v>
      </c>
      <c r="F6936">
        <v>2</v>
      </c>
      <c r="G6936">
        <v>0</v>
      </c>
      <c r="H6936" t="s">
        <v>13993</v>
      </c>
      <c r="I6936">
        <v>0</v>
      </c>
    </row>
    <row r="6937" spans="1:9" x14ac:dyDescent="0.3">
      <c r="A6937">
        <v>18492045</v>
      </c>
      <c r="B6937">
        <v>400</v>
      </c>
      <c r="C6937" t="s">
        <v>14005</v>
      </c>
      <c r="D6937" t="s">
        <v>13990</v>
      </c>
      <c r="E6937" t="s">
        <v>13990</v>
      </c>
      <c r="F6937">
        <v>1</v>
      </c>
      <c r="G6937">
        <v>0</v>
      </c>
      <c r="H6937" t="s">
        <v>13993</v>
      </c>
      <c r="I6937">
        <v>0</v>
      </c>
    </row>
    <row r="6938" spans="1:9" x14ac:dyDescent="0.3">
      <c r="A6938">
        <v>18352176</v>
      </c>
      <c r="B6938">
        <v>200</v>
      </c>
      <c r="C6938" t="s">
        <v>14005</v>
      </c>
      <c r="D6938" t="s">
        <v>13990</v>
      </c>
      <c r="E6938" t="s">
        <v>13990</v>
      </c>
      <c r="F6938">
        <v>1</v>
      </c>
      <c r="G6938">
        <v>0</v>
      </c>
      <c r="H6938" t="s">
        <v>13993</v>
      </c>
      <c r="I6938">
        <v>3</v>
      </c>
    </row>
    <row r="6939" spans="1:9" x14ac:dyDescent="0.3">
      <c r="A6939">
        <v>18451605</v>
      </c>
      <c r="B6939">
        <v>250</v>
      </c>
      <c r="C6939" t="s">
        <v>14005</v>
      </c>
      <c r="D6939" t="s">
        <v>13990</v>
      </c>
      <c r="E6939" t="s">
        <v>13990</v>
      </c>
      <c r="F6939">
        <v>1</v>
      </c>
      <c r="G6939">
        <v>0</v>
      </c>
      <c r="H6939" t="s">
        <v>13993</v>
      </c>
      <c r="I6939">
        <v>0</v>
      </c>
    </row>
    <row r="6940" spans="1:9" x14ac:dyDescent="0.3">
      <c r="A6940">
        <v>18455549</v>
      </c>
      <c r="B6940">
        <v>300</v>
      </c>
      <c r="C6940" t="s">
        <v>14005</v>
      </c>
      <c r="D6940" t="s">
        <v>13990</v>
      </c>
      <c r="E6940" t="s">
        <v>13990</v>
      </c>
      <c r="F6940">
        <v>1</v>
      </c>
      <c r="G6940">
        <v>0</v>
      </c>
      <c r="H6940" t="s">
        <v>13993</v>
      </c>
      <c r="I6940">
        <v>0</v>
      </c>
    </row>
    <row r="6941" spans="1:9" x14ac:dyDescent="0.3">
      <c r="A6941">
        <v>18455545</v>
      </c>
      <c r="B6941">
        <v>50</v>
      </c>
      <c r="C6941" t="s">
        <v>14005</v>
      </c>
      <c r="D6941" t="s">
        <v>13990</v>
      </c>
      <c r="E6941" t="s">
        <v>13990</v>
      </c>
      <c r="F6941">
        <v>1</v>
      </c>
      <c r="G6941">
        <v>0</v>
      </c>
      <c r="H6941" t="s">
        <v>13993</v>
      </c>
      <c r="I6941">
        <v>0</v>
      </c>
    </row>
    <row r="6942" spans="1:9" x14ac:dyDescent="0.3">
      <c r="A6942">
        <v>18491264</v>
      </c>
      <c r="B6942">
        <v>500</v>
      </c>
      <c r="C6942" t="s">
        <v>14005</v>
      </c>
      <c r="D6942" t="s">
        <v>13990</v>
      </c>
      <c r="E6942" t="s">
        <v>13990</v>
      </c>
      <c r="F6942">
        <v>2</v>
      </c>
      <c r="G6942">
        <v>0</v>
      </c>
      <c r="H6942" t="s">
        <v>13993</v>
      </c>
      <c r="I6942">
        <v>1</v>
      </c>
    </row>
    <row r="6943" spans="1:9" x14ac:dyDescent="0.3">
      <c r="A6943">
        <v>18455547</v>
      </c>
      <c r="B6943">
        <v>200</v>
      </c>
      <c r="C6943" t="s">
        <v>14005</v>
      </c>
      <c r="D6943" t="s">
        <v>13990</v>
      </c>
      <c r="E6943" t="s">
        <v>13990</v>
      </c>
      <c r="F6943">
        <v>1</v>
      </c>
      <c r="G6943">
        <v>0</v>
      </c>
      <c r="H6943" t="s">
        <v>13993</v>
      </c>
      <c r="I6943">
        <v>0</v>
      </c>
    </row>
    <row r="6944" spans="1:9" x14ac:dyDescent="0.3">
      <c r="A6944">
        <v>18291456</v>
      </c>
      <c r="B6944">
        <v>100</v>
      </c>
      <c r="C6944" t="s">
        <v>14005</v>
      </c>
      <c r="D6944" t="s">
        <v>13990</v>
      </c>
      <c r="E6944" t="s">
        <v>13990</v>
      </c>
      <c r="F6944">
        <v>1</v>
      </c>
      <c r="G6944">
        <v>0</v>
      </c>
      <c r="H6944" t="s">
        <v>13993</v>
      </c>
      <c r="I6944">
        <v>0</v>
      </c>
    </row>
    <row r="6945" spans="1:9" x14ac:dyDescent="0.3">
      <c r="A6945">
        <v>18472660</v>
      </c>
      <c r="B6945">
        <v>150</v>
      </c>
      <c r="C6945" t="s">
        <v>14005</v>
      </c>
      <c r="D6945" t="s">
        <v>13990</v>
      </c>
      <c r="E6945" t="s">
        <v>13990</v>
      </c>
      <c r="F6945">
        <v>1</v>
      </c>
      <c r="G6945">
        <v>0</v>
      </c>
      <c r="H6945" t="s">
        <v>13993</v>
      </c>
      <c r="I6945">
        <v>0</v>
      </c>
    </row>
    <row r="6946" spans="1:9" x14ac:dyDescent="0.3">
      <c r="A6946">
        <v>310255</v>
      </c>
      <c r="B6946">
        <v>100</v>
      </c>
      <c r="C6946" t="s">
        <v>14005</v>
      </c>
      <c r="D6946" t="s">
        <v>13990</v>
      </c>
      <c r="E6946" t="s">
        <v>13990</v>
      </c>
      <c r="F6946">
        <v>1</v>
      </c>
      <c r="G6946">
        <v>0</v>
      </c>
      <c r="H6946" t="s">
        <v>13993</v>
      </c>
      <c r="I6946">
        <v>1</v>
      </c>
    </row>
    <row r="6947" spans="1:9" x14ac:dyDescent="0.3">
      <c r="A6947">
        <v>18366008</v>
      </c>
      <c r="B6947">
        <v>100</v>
      </c>
      <c r="C6947" t="s">
        <v>14005</v>
      </c>
      <c r="D6947" t="s">
        <v>13990</v>
      </c>
      <c r="E6947" t="s">
        <v>13990</v>
      </c>
      <c r="F6947">
        <v>1</v>
      </c>
      <c r="G6947">
        <v>0</v>
      </c>
      <c r="H6947" t="s">
        <v>13993</v>
      </c>
      <c r="I6947">
        <v>0</v>
      </c>
    </row>
    <row r="6948" spans="1:9" x14ac:dyDescent="0.3">
      <c r="A6948">
        <v>18462257</v>
      </c>
      <c r="B6948">
        <v>200</v>
      </c>
      <c r="C6948" t="s">
        <v>14005</v>
      </c>
      <c r="D6948" t="s">
        <v>13990</v>
      </c>
      <c r="E6948" t="s">
        <v>13990</v>
      </c>
      <c r="F6948">
        <v>1</v>
      </c>
      <c r="G6948">
        <v>0</v>
      </c>
      <c r="H6948" t="s">
        <v>13993</v>
      </c>
      <c r="I6948">
        <v>0</v>
      </c>
    </row>
    <row r="6949" spans="1:9" x14ac:dyDescent="0.3">
      <c r="A6949">
        <v>18312627</v>
      </c>
      <c r="B6949">
        <v>300</v>
      </c>
      <c r="C6949" t="s">
        <v>14005</v>
      </c>
      <c r="D6949" t="s">
        <v>13990</v>
      </c>
      <c r="E6949" t="s">
        <v>13990</v>
      </c>
      <c r="F6949">
        <v>1</v>
      </c>
      <c r="G6949">
        <v>0</v>
      </c>
      <c r="H6949" t="s">
        <v>13993</v>
      </c>
      <c r="I6949">
        <v>0</v>
      </c>
    </row>
    <row r="6950" spans="1:9" x14ac:dyDescent="0.3">
      <c r="A6950">
        <v>18492103</v>
      </c>
      <c r="B6950">
        <v>500</v>
      </c>
      <c r="C6950" t="s">
        <v>14005</v>
      </c>
      <c r="D6950" t="s">
        <v>13990</v>
      </c>
      <c r="E6950" t="s">
        <v>13990</v>
      </c>
      <c r="F6950">
        <v>2</v>
      </c>
      <c r="G6950">
        <v>0</v>
      </c>
      <c r="H6950" t="s">
        <v>13993</v>
      </c>
      <c r="I6950">
        <v>0</v>
      </c>
    </row>
    <row r="6951" spans="1:9" x14ac:dyDescent="0.3">
      <c r="A6951">
        <v>18431145</v>
      </c>
      <c r="B6951">
        <v>100</v>
      </c>
      <c r="C6951" t="s">
        <v>14005</v>
      </c>
      <c r="D6951" t="s">
        <v>13990</v>
      </c>
      <c r="E6951" t="s">
        <v>13990</v>
      </c>
      <c r="F6951">
        <v>1</v>
      </c>
      <c r="G6951">
        <v>0</v>
      </c>
      <c r="H6951" t="s">
        <v>13993</v>
      </c>
      <c r="I6951">
        <v>0</v>
      </c>
    </row>
    <row r="6952" spans="1:9" x14ac:dyDescent="0.3">
      <c r="A6952">
        <v>18430909</v>
      </c>
      <c r="B6952">
        <v>100</v>
      </c>
      <c r="C6952" t="s">
        <v>14005</v>
      </c>
      <c r="D6952" t="s">
        <v>13990</v>
      </c>
      <c r="E6952" t="s">
        <v>13990</v>
      </c>
      <c r="F6952">
        <v>1</v>
      </c>
      <c r="G6952">
        <v>0</v>
      </c>
      <c r="H6952" t="s">
        <v>13993</v>
      </c>
      <c r="I6952">
        <v>1</v>
      </c>
    </row>
    <row r="6953" spans="1:9" x14ac:dyDescent="0.3">
      <c r="A6953">
        <v>18198821</v>
      </c>
      <c r="B6953">
        <v>100</v>
      </c>
      <c r="C6953" t="s">
        <v>14005</v>
      </c>
      <c r="D6953" t="s">
        <v>13990</v>
      </c>
      <c r="E6953" t="s">
        <v>13990</v>
      </c>
      <c r="F6953">
        <v>1</v>
      </c>
      <c r="G6953">
        <v>0</v>
      </c>
      <c r="H6953" t="s">
        <v>13993</v>
      </c>
      <c r="I6953">
        <v>1</v>
      </c>
    </row>
    <row r="6954" spans="1:9" x14ac:dyDescent="0.3">
      <c r="A6954">
        <v>18430905</v>
      </c>
      <c r="B6954">
        <v>50</v>
      </c>
      <c r="C6954" t="s">
        <v>14005</v>
      </c>
      <c r="D6954" t="s">
        <v>13990</v>
      </c>
      <c r="E6954" t="s">
        <v>13990</v>
      </c>
      <c r="F6954">
        <v>1</v>
      </c>
      <c r="G6954">
        <v>0</v>
      </c>
      <c r="H6954" t="s">
        <v>13993</v>
      </c>
      <c r="I6954">
        <v>0</v>
      </c>
    </row>
    <row r="6955" spans="1:9" x14ac:dyDescent="0.3">
      <c r="A6955">
        <v>18430907</v>
      </c>
      <c r="B6955">
        <v>200</v>
      </c>
      <c r="C6955" t="s">
        <v>14005</v>
      </c>
      <c r="D6955" t="s">
        <v>13990</v>
      </c>
      <c r="E6955" t="s">
        <v>13990</v>
      </c>
      <c r="F6955">
        <v>1</v>
      </c>
      <c r="G6955">
        <v>0</v>
      </c>
      <c r="H6955" t="s">
        <v>13993</v>
      </c>
      <c r="I6955">
        <v>0</v>
      </c>
    </row>
    <row r="6956" spans="1:9" x14ac:dyDescent="0.3">
      <c r="A6956">
        <v>18451597</v>
      </c>
      <c r="B6956">
        <v>350</v>
      </c>
      <c r="C6956" t="s">
        <v>14005</v>
      </c>
      <c r="D6956" t="s">
        <v>13990</v>
      </c>
      <c r="E6956" t="s">
        <v>13990</v>
      </c>
      <c r="F6956">
        <v>1</v>
      </c>
      <c r="G6956">
        <v>0</v>
      </c>
      <c r="H6956" t="s">
        <v>13993</v>
      </c>
      <c r="I6956">
        <v>0</v>
      </c>
    </row>
    <row r="6957" spans="1:9" x14ac:dyDescent="0.3">
      <c r="A6957">
        <v>17989089</v>
      </c>
      <c r="B6957">
        <v>150</v>
      </c>
      <c r="C6957" t="s">
        <v>14005</v>
      </c>
      <c r="D6957" t="s">
        <v>13990</v>
      </c>
      <c r="E6957" t="s">
        <v>13990</v>
      </c>
      <c r="F6957">
        <v>1</v>
      </c>
      <c r="G6957">
        <v>0</v>
      </c>
      <c r="H6957" t="s">
        <v>13993</v>
      </c>
      <c r="I6957">
        <v>1</v>
      </c>
    </row>
    <row r="6958" spans="1:9" x14ac:dyDescent="0.3">
      <c r="A6958">
        <v>18492057</v>
      </c>
      <c r="B6958">
        <v>50</v>
      </c>
      <c r="C6958" t="s">
        <v>14005</v>
      </c>
      <c r="D6958" t="s">
        <v>13990</v>
      </c>
      <c r="E6958" t="s">
        <v>13990</v>
      </c>
      <c r="F6958">
        <v>1</v>
      </c>
      <c r="G6958">
        <v>0</v>
      </c>
      <c r="H6958" t="s">
        <v>13993</v>
      </c>
      <c r="I6958">
        <v>0</v>
      </c>
    </row>
    <row r="6959" spans="1:9" x14ac:dyDescent="0.3">
      <c r="A6959">
        <v>17989093</v>
      </c>
      <c r="B6959">
        <v>250</v>
      </c>
      <c r="C6959" t="s">
        <v>14005</v>
      </c>
      <c r="D6959" t="s">
        <v>13990</v>
      </c>
      <c r="E6959" t="s">
        <v>13990</v>
      </c>
      <c r="F6959">
        <v>1</v>
      </c>
      <c r="G6959">
        <v>0</v>
      </c>
      <c r="H6959" t="s">
        <v>13993</v>
      </c>
      <c r="I6959">
        <v>2</v>
      </c>
    </row>
    <row r="6960" spans="1:9" x14ac:dyDescent="0.3">
      <c r="A6960">
        <v>18429149</v>
      </c>
      <c r="B6960">
        <v>200</v>
      </c>
      <c r="C6960" t="s">
        <v>14005</v>
      </c>
      <c r="D6960" t="s">
        <v>13990</v>
      </c>
      <c r="E6960" t="s">
        <v>13990</v>
      </c>
      <c r="F6960">
        <v>1</v>
      </c>
      <c r="G6960">
        <v>0</v>
      </c>
      <c r="H6960" t="s">
        <v>13993</v>
      </c>
      <c r="I6960">
        <v>0</v>
      </c>
    </row>
    <row r="6961" spans="1:9" x14ac:dyDescent="0.3">
      <c r="A6961">
        <v>18366006</v>
      </c>
      <c r="B6961">
        <v>200</v>
      </c>
      <c r="C6961" t="s">
        <v>14005</v>
      </c>
      <c r="D6961" t="s">
        <v>13990</v>
      </c>
      <c r="E6961" t="s">
        <v>14000</v>
      </c>
      <c r="F6961">
        <v>1</v>
      </c>
      <c r="G6961">
        <v>0</v>
      </c>
      <c r="H6961" t="s">
        <v>13993</v>
      </c>
      <c r="I6961">
        <v>2</v>
      </c>
    </row>
    <row r="6962" spans="1:9" x14ac:dyDescent="0.3">
      <c r="A6962">
        <v>305567</v>
      </c>
      <c r="B6962">
        <v>150</v>
      </c>
      <c r="C6962" t="s">
        <v>14005</v>
      </c>
      <c r="D6962" t="s">
        <v>13990</v>
      </c>
      <c r="E6962" t="s">
        <v>13990</v>
      </c>
      <c r="F6962">
        <v>1</v>
      </c>
      <c r="G6962">
        <v>0</v>
      </c>
      <c r="H6962" t="s">
        <v>13993</v>
      </c>
      <c r="I6962">
        <v>0</v>
      </c>
    </row>
    <row r="6963" spans="1:9" x14ac:dyDescent="0.3">
      <c r="A6963">
        <v>18455551</v>
      </c>
      <c r="B6963">
        <v>150</v>
      </c>
      <c r="C6963" t="s">
        <v>14005</v>
      </c>
      <c r="D6963" t="s">
        <v>13990</v>
      </c>
      <c r="E6963" t="s">
        <v>13990</v>
      </c>
      <c r="F6963">
        <v>1</v>
      </c>
      <c r="G6963">
        <v>0</v>
      </c>
      <c r="H6963" t="s">
        <v>13993</v>
      </c>
      <c r="I6963">
        <v>0</v>
      </c>
    </row>
    <row r="6964" spans="1:9" x14ac:dyDescent="0.3">
      <c r="A6964">
        <v>18430902</v>
      </c>
      <c r="B6964">
        <v>300</v>
      </c>
      <c r="C6964" t="s">
        <v>14005</v>
      </c>
      <c r="D6964" t="s">
        <v>13990</v>
      </c>
      <c r="E6964" t="s">
        <v>13990</v>
      </c>
      <c r="F6964">
        <v>1</v>
      </c>
      <c r="G6964">
        <v>0</v>
      </c>
      <c r="H6964" t="s">
        <v>13993</v>
      </c>
      <c r="I6964">
        <v>0</v>
      </c>
    </row>
    <row r="6965" spans="1:9" x14ac:dyDescent="0.3">
      <c r="A6965">
        <v>18365385</v>
      </c>
      <c r="B6965">
        <v>350</v>
      </c>
      <c r="C6965" t="s">
        <v>14005</v>
      </c>
      <c r="D6965" t="s">
        <v>13990</v>
      </c>
      <c r="E6965" t="s">
        <v>13990</v>
      </c>
      <c r="F6965">
        <v>1</v>
      </c>
      <c r="G6965">
        <v>2.4</v>
      </c>
      <c r="H6965" t="s">
        <v>13997</v>
      </c>
      <c r="I6965">
        <v>26</v>
      </c>
    </row>
    <row r="6966" spans="1:9" x14ac:dyDescent="0.3">
      <c r="A6966">
        <v>586</v>
      </c>
      <c r="B6966">
        <v>600</v>
      </c>
      <c r="C6966" t="s">
        <v>14005</v>
      </c>
      <c r="D6966" t="s">
        <v>13990</v>
      </c>
      <c r="E6966" t="s">
        <v>14000</v>
      </c>
      <c r="F6966">
        <v>2</v>
      </c>
      <c r="G6966">
        <v>3.3</v>
      </c>
      <c r="H6966" t="s">
        <v>13995</v>
      </c>
      <c r="I6966">
        <v>173</v>
      </c>
    </row>
    <row r="6967" spans="1:9" x14ac:dyDescent="0.3">
      <c r="A6967">
        <v>3403</v>
      </c>
      <c r="B6967">
        <v>2200</v>
      </c>
      <c r="C6967" t="s">
        <v>14005</v>
      </c>
      <c r="D6967" t="s">
        <v>14000</v>
      </c>
      <c r="E6967" t="s">
        <v>13990</v>
      </c>
      <c r="F6967">
        <v>4</v>
      </c>
      <c r="G6967">
        <v>3.6</v>
      </c>
      <c r="H6967" t="s">
        <v>13994</v>
      </c>
      <c r="I6967">
        <v>127</v>
      </c>
    </row>
    <row r="6968" spans="1:9" x14ac:dyDescent="0.3">
      <c r="A6968">
        <v>2902</v>
      </c>
      <c r="B6968">
        <v>550</v>
      </c>
      <c r="C6968" t="s">
        <v>14005</v>
      </c>
      <c r="D6968" t="s">
        <v>13990</v>
      </c>
      <c r="E6968" t="s">
        <v>13990</v>
      </c>
      <c r="F6968">
        <v>2</v>
      </c>
      <c r="G6968">
        <v>3.7</v>
      </c>
      <c r="H6968" t="s">
        <v>13994</v>
      </c>
      <c r="I6968">
        <v>286</v>
      </c>
    </row>
    <row r="6969" spans="1:9" x14ac:dyDescent="0.3">
      <c r="A6969">
        <v>308628</v>
      </c>
      <c r="B6969">
        <v>700</v>
      </c>
      <c r="C6969" t="s">
        <v>14005</v>
      </c>
      <c r="D6969" t="s">
        <v>13990</v>
      </c>
      <c r="E6969" t="s">
        <v>13990</v>
      </c>
      <c r="F6969">
        <v>2</v>
      </c>
      <c r="G6969">
        <v>3.6</v>
      </c>
      <c r="H6969" t="s">
        <v>13994</v>
      </c>
      <c r="I6969">
        <v>44</v>
      </c>
    </row>
    <row r="6970" spans="1:9" x14ac:dyDescent="0.3">
      <c r="A6970">
        <v>18466399</v>
      </c>
      <c r="B6970">
        <v>1000</v>
      </c>
      <c r="C6970" t="s">
        <v>14005</v>
      </c>
      <c r="D6970" t="s">
        <v>14000</v>
      </c>
      <c r="E6970" t="s">
        <v>13990</v>
      </c>
      <c r="F6970">
        <v>3</v>
      </c>
      <c r="G6970">
        <v>0</v>
      </c>
      <c r="H6970" t="s">
        <v>13993</v>
      </c>
      <c r="I6970">
        <v>3</v>
      </c>
    </row>
    <row r="6971" spans="1:9" x14ac:dyDescent="0.3">
      <c r="A6971">
        <v>18157416</v>
      </c>
      <c r="B6971">
        <v>1800</v>
      </c>
      <c r="C6971" t="s">
        <v>14005</v>
      </c>
      <c r="D6971" t="s">
        <v>14000</v>
      </c>
      <c r="E6971" t="s">
        <v>14000</v>
      </c>
      <c r="F6971">
        <v>3</v>
      </c>
      <c r="G6971">
        <v>4</v>
      </c>
      <c r="H6971" t="s">
        <v>13989</v>
      </c>
      <c r="I6971">
        <v>169</v>
      </c>
    </row>
    <row r="6972" spans="1:9" x14ac:dyDescent="0.3">
      <c r="A6972">
        <v>18264963</v>
      </c>
      <c r="B6972">
        <v>2200</v>
      </c>
      <c r="C6972" t="s">
        <v>14005</v>
      </c>
      <c r="D6972" t="s">
        <v>13990</v>
      </c>
      <c r="E6972" t="s">
        <v>13990</v>
      </c>
      <c r="F6972">
        <v>4</v>
      </c>
      <c r="G6972">
        <v>4</v>
      </c>
      <c r="H6972" t="s">
        <v>13989</v>
      </c>
      <c r="I6972">
        <v>165</v>
      </c>
    </row>
    <row r="6973" spans="1:9" x14ac:dyDescent="0.3">
      <c r="A6973">
        <v>18384123</v>
      </c>
      <c r="B6973">
        <v>400</v>
      </c>
      <c r="C6973" t="s">
        <v>14005</v>
      </c>
      <c r="D6973" t="s">
        <v>13990</v>
      </c>
      <c r="E6973" t="s">
        <v>13990</v>
      </c>
      <c r="F6973">
        <v>1</v>
      </c>
      <c r="G6973">
        <v>3.2</v>
      </c>
      <c r="H6973" t="s">
        <v>13995</v>
      </c>
      <c r="I6973">
        <v>6</v>
      </c>
    </row>
    <row r="6974" spans="1:9" x14ac:dyDescent="0.3">
      <c r="A6974">
        <v>308595</v>
      </c>
      <c r="B6974">
        <v>400</v>
      </c>
      <c r="C6974" t="s">
        <v>14005</v>
      </c>
      <c r="D6974" t="s">
        <v>13990</v>
      </c>
      <c r="E6974" t="s">
        <v>14000</v>
      </c>
      <c r="F6974">
        <v>1</v>
      </c>
      <c r="G6974">
        <v>3.2</v>
      </c>
      <c r="H6974" t="s">
        <v>13995</v>
      </c>
      <c r="I6974">
        <v>24</v>
      </c>
    </row>
    <row r="6975" spans="1:9" x14ac:dyDescent="0.3">
      <c r="A6975">
        <v>18251318</v>
      </c>
      <c r="B6975">
        <v>200</v>
      </c>
      <c r="C6975" t="s">
        <v>14005</v>
      </c>
      <c r="D6975" t="s">
        <v>13990</v>
      </c>
      <c r="E6975" t="s">
        <v>13990</v>
      </c>
      <c r="F6975">
        <v>1</v>
      </c>
      <c r="G6975">
        <v>2.9</v>
      </c>
      <c r="H6975" t="s">
        <v>13995</v>
      </c>
      <c r="I6975">
        <v>6</v>
      </c>
    </row>
    <row r="6976" spans="1:9" x14ac:dyDescent="0.3">
      <c r="A6976">
        <v>18303675</v>
      </c>
      <c r="B6976">
        <v>250</v>
      </c>
      <c r="C6976" t="s">
        <v>14005</v>
      </c>
      <c r="D6976" t="s">
        <v>13990</v>
      </c>
      <c r="E6976" t="s">
        <v>13990</v>
      </c>
      <c r="F6976">
        <v>1</v>
      </c>
      <c r="G6976">
        <v>3</v>
      </c>
      <c r="H6976" t="s">
        <v>13995</v>
      </c>
      <c r="I6976">
        <v>5</v>
      </c>
    </row>
    <row r="6977" spans="1:9" x14ac:dyDescent="0.3">
      <c r="A6977">
        <v>18245286</v>
      </c>
      <c r="B6977">
        <v>250</v>
      </c>
      <c r="C6977" t="s">
        <v>14005</v>
      </c>
      <c r="D6977" t="s">
        <v>13990</v>
      </c>
      <c r="E6977" t="s">
        <v>13990</v>
      </c>
      <c r="F6977">
        <v>1</v>
      </c>
      <c r="G6977">
        <v>3.2</v>
      </c>
      <c r="H6977" t="s">
        <v>13995</v>
      </c>
      <c r="I6977">
        <v>36</v>
      </c>
    </row>
    <row r="6978" spans="1:9" x14ac:dyDescent="0.3">
      <c r="A6978">
        <v>18414475</v>
      </c>
      <c r="B6978">
        <v>600</v>
      </c>
      <c r="C6978" t="s">
        <v>14005</v>
      </c>
      <c r="D6978" t="s">
        <v>13990</v>
      </c>
      <c r="E6978" t="s">
        <v>14000</v>
      </c>
      <c r="F6978">
        <v>2</v>
      </c>
      <c r="G6978">
        <v>3</v>
      </c>
      <c r="H6978" t="s">
        <v>13995</v>
      </c>
      <c r="I6978">
        <v>4</v>
      </c>
    </row>
    <row r="6979" spans="1:9" x14ac:dyDescent="0.3">
      <c r="A6979">
        <v>308814</v>
      </c>
      <c r="B6979">
        <v>200</v>
      </c>
      <c r="C6979" t="s">
        <v>14005</v>
      </c>
      <c r="D6979" t="s">
        <v>13990</v>
      </c>
      <c r="E6979" t="s">
        <v>13990</v>
      </c>
      <c r="F6979">
        <v>1</v>
      </c>
      <c r="G6979">
        <v>2.9</v>
      </c>
      <c r="H6979" t="s">
        <v>13995</v>
      </c>
      <c r="I6979">
        <v>5</v>
      </c>
    </row>
    <row r="6980" spans="1:9" x14ac:dyDescent="0.3">
      <c r="A6980">
        <v>308996</v>
      </c>
      <c r="B6980">
        <v>200</v>
      </c>
      <c r="C6980" t="s">
        <v>14005</v>
      </c>
      <c r="D6980" t="s">
        <v>13990</v>
      </c>
      <c r="E6980" t="s">
        <v>13990</v>
      </c>
      <c r="F6980">
        <v>1</v>
      </c>
      <c r="G6980">
        <v>2.9</v>
      </c>
      <c r="H6980" t="s">
        <v>13995</v>
      </c>
      <c r="I6980">
        <v>5</v>
      </c>
    </row>
    <row r="6981" spans="1:9" x14ac:dyDescent="0.3">
      <c r="A6981">
        <v>304583</v>
      </c>
      <c r="B6981">
        <v>450</v>
      </c>
      <c r="C6981" t="s">
        <v>14005</v>
      </c>
      <c r="D6981" t="s">
        <v>13990</v>
      </c>
      <c r="E6981" t="s">
        <v>13990</v>
      </c>
      <c r="F6981">
        <v>1</v>
      </c>
      <c r="G6981">
        <v>3.3</v>
      </c>
      <c r="H6981" t="s">
        <v>13995</v>
      </c>
      <c r="I6981">
        <v>14</v>
      </c>
    </row>
    <row r="6982" spans="1:9" x14ac:dyDescent="0.3">
      <c r="A6982">
        <v>308080</v>
      </c>
      <c r="B6982">
        <v>400</v>
      </c>
      <c r="C6982" t="s">
        <v>14005</v>
      </c>
      <c r="D6982" t="s">
        <v>13990</v>
      </c>
      <c r="E6982" t="s">
        <v>14000</v>
      </c>
      <c r="F6982">
        <v>1</v>
      </c>
      <c r="G6982">
        <v>3.4</v>
      </c>
      <c r="H6982" t="s">
        <v>13995</v>
      </c>
      <c r="I6982">
        <v>55</v>
      </c>
    </row>
    <row r="6983" spans="1:9" x14ac:dyDescent="0.3">
      <c r="A6983">
        <v>18372669</v>
      </c>
      <c r="B6983">
        <v>300</v>
      </c>
      <c r="C6983" t="s">
        <v>14005</v>
      </c>
      <c r="D6983" t="s">
        <v>13990</v>
      </c>
      <c r="E6983" t="s">
        <v>13990</v>
      </c>
      <c r="F6983">
        <v>1</v>
      </c>
      <c r="G6983">
        <v>3</v>
      </c>
      <c r="H6983" t="s">
        <v>13995</v>
      </c>
      <c r="I6983">
        <v>6</v>
      </c>
    </row>
    <row r="6984" spans="1:9" x14ac:dyDescent="0.3">
      <c r="A6984">
        <v>309305</v>
      </c>
      <c r="B6984">
        <v>100</v>
      </c>
      <c r="C6984" t="s">
        <v>14005</v>
      </c>
      <c r="D6984" t="s">
        <v>13990</v>
      </c>
      <c r="E6984" t="s">
        <v>13990</v>
      </c>
      <c r="F6984">
        <v>1</v>
      </c>
      <c r="G6984">
        <v>3</v>
      </c>
      <c r="H6984" t="s">
        <v>13995</v>
      </c>
      <c r="I6984">
        <v>6</v>
      </c>
    </row>
    <row r="6985" spans="1:9" x14ac:dyDescent="0.3">
      <c r="A6985">
        <v>18292457</v>
      </c>
      <c r="B6985">
        <v>250</v>
      </c>
      <c r="C6985" t="s">
        <v>14005</v>
      </c>
      <c r="D6985" t="s">
        <v>13990</v>
      </c>
      <c r="E6985" t="s">
        <v>13990</v>
      </c>
      <c r="F6985">
        <v>1</v>
      </c>
      <c r="G6985">
        <v>3.4</v>
      </c>
      <c r="H6985" t="s">
        <v>13995</v>
      </c>
      <c r="I6985">
        <v>21</v>
      </c>
    </row>
    <row r="6986" spans="1:9" x14ac:dyDescent="0.3">
      <c r="A6986">
        <v>973</v>
      </c>
      <c r="B6986">
        <v>600</v>
      </c>
      <c r="C6986" t="s">
        <v>14005</v>
      </c>
      <c r="D6986" t="s">
        <v>13990</v>
      </c>
      <c r="E6986" t="s">
        <v>13990</v>
      </c>
      <c r="F6986">
        <v>2</v>
      </c>
      <c r="G6986">
        <v>3</v>
      </c>
      <c r="H6986" t="s">
        <v>13995</v>
      </c>
      <c r="I6986">
        <v>5</v>
      </c>
    </row>
    <row r="6987" spans="1:9" x14ac:dyDescent="0.3">
      <c r="A6987">
        <v>18292469</v>
      </c>
      <c r="B6987">
        <v>250</v>
      </c>
      <c r="C6987" t="s">
        <v>14005</v>
      </c>
      <c r="D6987" t="s">
        <v>13990</v>
      </c>
      <c r="E6987" t="s">
        <v>13990</v>
      </c>
      <c r="F6987">
        <v>1</v>
      </c>
      <c r="G6987">
        <v>3.1</v>
      </c>
      <c r="H6987" t="s">
        <v>13995</v>
      </c>
      <c r="I6987">
        <v>8</v>
      </c>
    </row>
    <row r="6988" spans="1:9" x14ac:dyDescent="0.3">
      <c r="A6988">
        <v>18381626</v>
      </c>
      <c r="B6988">
        <v>1200</v>
      </c>
      <c r="C6988" t="s">
        <v>14005</v>
      </c>
      <c r="D6988" t="s">
        <v>14000</v>
      </c>
      <c r="E6988" t="s">
        <v>14000</v>
      </c>
      <c r="F6988">
        <v>3</v>
      </c>
      <c r="G6988">
        <v>3.5</v>
      </c>
      <c r="H6988" t="s">
        <v>13994</v>
      </c>
      <c r="I6988">
        <v>24</v>
      </c>
    </row>
    <row r="6989" spans="1:9" x14ac:dyDescent="0.3">
      <c r="A6989">
        <v>18425157</v>
      </c>
      <c r="B6989">
        <v>1000</v>
      </c>
      <c r="C6989" t="s">
        <v>14005</v>
      </c>
      <c r="D6989" t="s">
        <v>14000</v>
      </c>
      <c r="E6989" t="s">
        <v>13990</v>
      </c>
      <c r="F6989">
        <v>3</v>
      </c>
      <c r="G6989">
        <v>3.5</v>
      </c>
      <c r="H6989" t="s">
        <v>13994</v>
      </c>
      <c r="I6989">
        <v>26</v>
      </c>
    </row>
    <row r="6990" spans="1:9" x14ac:dyDescent="0.3">
      <c r="A6990">
        <v>18365991</v>
      </c>
      <c r="B6990">
        <v>600</v>
      </c>
      <c r="C6990" t="s">
        <v>14005</v>
      </c>
      <c r="D6990" t="s">
        <v>13990</v>
      </c>
      <c r="E6990" t="s">
        <v>14000</v>
      </c>
      <c r="F6990">
        <v>2</v>
      </c>
      <c r="G6990">
        <v>3.5</v>
      </c>
      <c r="H6990" t="s">
        <v>13994</v>
      </c>
      <c r="I6990">
        <v>54</v>
      </c>
    </row>
    <row r="6991" spans="1:9" x14ac:dyDescent="0.3">
      <c r="A6991">
        <v>18355146</v>
      </c>
      <c r="B6991">
        <v>700</v>
      </c>
      <c r="C6991" t="s">
        <v>14005</v>
      </c>
      <c r="D6991" t="s">
        <v>13990</v>
      </c>
      <c r="E6991" t="s">
        <v>13990</v>
      </c>
      <c r="F6991">
        <v>2</v>
      </c>
      <c r="G6991">
        <v>3.5</v>
      </c>
      <c r="H6991" t="s">
        <v>13994</v>
      </c>
      <c r="I6991">
        <v>38</v>
      </c>
    </row>
    <row r="6992" spans="1:9" x14ac:dyDescent="0.3">
      <c r="A6992">
        <v>18454473</v>
      </c>
      <c r="B6992">
        <v>500</v>
      </c>
      <c r="C6992" t="s">
        <v>14005</v>
      </c>
      <c r="D6992" t="s">
        <v>13990</v>
      </c>
      <c r="E6992" t="s">
        <v>13990</v>
      </c>
      <c r="F6992">
        <v>2</v>
      </c>
      <c r="G6992">
        <v>3.8</v>
      </c>
      <c r="H6992" t="s">
        <v>13994</v>
      </c>
      <c r="I6992">
        <v>18</v>
      </c>
    </row>
    <row r="6993" spans="1:9" x14ac:dyDescent="0.3">
      <c r="A6993">
        <v>18432240</v>
      </c>
      <c r="B6993">
        <v>500</v>
      </c>
      <c r="C6993" t="s">
        <v>14005</v>
      </c>
      <c r="D6993" t="s">
        <v>13990</v>
      </c>
      <c r="E6993" t="s">
        <v>14000</v>
      </c>
      <c r="F6993">
        <v>2</v>
      </c>
      <c r="G6993">
        <v>3.5</v>
      </c>
      <c r="H6993" t="s">
        <v>13994</v>
      </c>
      <c r="I6993">
        <v>12</v>
      </c>
    </row>
    <row r="6994" spans="1:9" x14ac:dyDescent="0.3">
      <c r="A6994">
        <v>312027</v>
      </c>
      <c r="B6994">
        <v>350</v>
      </c>
      <c r="C6994" t="s">
        <v>14005</v>
      </c>
      <c r="D6994" t="s">
        <v>13990</v>
      </c>
      <c r="E6994" t="s">
        <v>13990</v>
      </c>
      <c r="F6994">
        <v>1</v>
      </c>
      <c r="G6994">
        <v>0</v>
      </c>
      <c r="H6994" t="s">
        <v>13993</v>
      </c>
      <c r="I6994">
        <v>1</v>
      </c>
    </row>
    <row r="6995" spans="1:9" x14ac:dyDescent="0.3">
      <c r="A6995">
        <v>18430872</v>
      </c>
      <c r="B6995">
        <v>250</v>
      </c>
      <c r="C6995" t="s">
        <v>14005</v>
      </c>
      <c r="D6995" t="s">
        <v>13990</v>
      </c>
      <c r="E6995" t="s">
        <v>13990</v>
      </c>
      <c r="F6995">
        <v>1</v>
      </c>
      <c r="G6995">
        <v>0</v>
      </c>
      <c r="H6995" t="s">
        <v>13993</v>
      </c>
      <c r="I6995">
        <v>1</v>
      </c>
    </row>
    <row r="6996" spans="1:9" x14ac:dyDescent="0.3">
      <c r="A6996">
        <v>18292478</v>
      </c>
      <c r="B6996">
        <v>120</v>
      </c>
      <c r="C6996" t="s">
        <v>14005</v>
      </c>
      <c r="D6996" t="s">
        <v>13990</v>
      </c>
      <c r="E6996" t="s">
        <v>13990</v>
      </c>
      <c r="F6996">
        <v>1</v>
      </c>
      <c r="G6996">
        <v>0</v>
      </c>
      <c r="H6996" t="s">
        <v>13993</v>
      </c>
      <c r="I6996">
        <v>0</v>
      </c>
    </row>
    <row r="6997" spans="1:9" x14ac:dyDescent="0.3">
      <c r="A6997">
        <v>18429417</v>
      </c>
      <c r="B6997">
        <v>350</v>
      </c>
      <c r="C6997" t="s">
        <v>14005</v>
      </c>
      <c r="D6997" t="s">
        <v>13990</v>
      </c>
      <c r="E6997" t="s">
        <v>13990</v>
      </c>
      <c r="F6997">
        <v>1</v>
      </c>
      <c r="G6997">
        <v>0</v>
      </c>
      <c r="H6997" t="s">
        <v>13993</v>
      </c>
      <c r="I6997">
        <v>1</v>
      </c>
    </row>
    <row r="6998" spans="1:9" x14ac:dyDescent="0.3">
      <c r="A6998">
        <v>18244564</v>
      </c>
      <c r="B6998">
        <v>400</v>
      </c>
      <c r="C6998" t="s">
        <v>14005</v>
      </c>
      <c r="D6998" t="s">
        <v>13990</v>
      </c>
      <c r="E6998" t="s">
        <v>13990</v>
      </c>
      <c r="F6998">
        <v>1</v>
      </c>
      <c r="G6998">
        <v>0</v>
      </c>
      <c r="H6998" t="s">
        <v>13993</v>
      </c>
      <c r="I6998">
        <v>1</v>
      </c>
    </row>
    <row r="6999" spans="1:9" x14ac:dyDescent="0.3">
      <c r="A6999">
        <v>304385</v>
      </c>
      <c r="B6999">
        <v>100</v>
      </c>
      <c r="C6999" t="s">
        <v>14005</v>
      </c>
      <c r="D6999" t="s">
        <v>13990</v>
      </c>
      <c r="E6999" t="s">
        <v>13990</v>
      </c>
      <c r="F6999">
        <v>1</v>
      </c>
      <c r="G6999">
        <v>0</v>
      </c>
      <c r="H6999" t="s">
        <v>13993</v>
      </c>
      <c r="I6999">
        <v>1</v>
      </c>
    </row>
    <row r="7000" spans="1:9" x14ac:dyDescent="0.3">
      <c r="A7000">
        <v>9517</v>
      </c>
      <c r="B7000">
        <v>200</v>
      </c>
      <c r="C7000" t="s">
        <v>14005</v>
      </c>
      <c r="D7000" t="s">
        <v>13990</v>
      </c>
      <c r="E7000" t="s">
        <v>13990</v>
      </c>
      <c r="F7000">
        <v>1</v>
      </c>
      <c r="G7000">
        <v>0</v>
      </c>
      <c r="H7000" t="s">
        <v>13993</v>
      </c>
      <c r="I7000">
        <v>3</v>
      </c>
    </row>
    <row r="7001" spans="1:9" x14ac:dyDescent="0.3">
      <c r="A7001">
        <v>7194</v>
      </c>
      <c r="B7001">
        <v>250</v>
      </c>
      <c r="C7001" t="s">
        <v>14005</v>
      </c>
      <c r="D7001" t="s">
        <v>13990</v>
      </c>
      <c r="E7001" t="s">
        <v>13990</v>
      </c>
      <c r="F7001">
        <v>1</v>
      </c>
      <c r="G7001">
        <v>0</v>
      </c>
      <c r="H7001" t="s">
        <v>13993</v>
      </c>
      <c r="I7001">
        <v>2</v>
      </c>
    </row>
    <row r="7002" spans="1:9" x14ac:dyDescent="0.3">
      <c r="A7002">
        <v>18472448</v>
      </c>
      <c r="B7002">
        <v>350</v>
      </c>
      <c r="C7002" t="s">
        <v>14005</v>
      </c>
      <c r="D7002" t="s">
        <v>13990</v>
      </c>
      <c r="E7002" t="s">
        <v>13990</v>
      </c>
      <c r="F7002">
        <v>1</v>
      </c>
      <c r="G7002">
        <v>0</v>
      </c>
      <c r="H7002" t="s">
        <v>13993</v>
      </c>
      <c r="I7002">
        <v>3</v>
      </c>
    </row>
    <row r="7003" spans="1:9" x14ac:dyDescent="0.3">
      <c r="A7003">
        <v>18472599</v>
      </c>
      <c r="B7003">
        <v>300</v>
      </c>
      <c r="C7003" t="s">
        <v>14005</v>
      </c>
      <c r="D7003" t="s">
        <v>13990</v>
      </c>
      <c r="E7003" t="s">
        <v>13990</v>
      </c>
      <c r="F7003">
        <v>1</v>
      </c>
      <c r="G7003">
        <v>0</v>
      </c>
      <c r="H7003" t="s">
        <v>13993</v>
      </c>
      <c r="I7003">
        <v>0</v>
      </c>
    </row>
    <row r="7004" spans="1:9" x14ac:dyDescent="0.3">
      <c r="A7004">
        <v>18429644</v>
      </c>
      <c r="B7004">
        <v>200</v>
      </c>
      <c r="C7004" t="s">
        <v>14005</v>
      </c>
      <c r="D7004" t="s">
        <v>13990</v>
      </c>
      <c r="E7004" t="s">
        <v>14000</v>
      </c>
      <c r="F7004">
        <v>1</v>
      </c>
      <c r="G7004">
        <v>0</v>
      </c>
      <c r="H7004" t="s">
        <v>13993</v>
      </c>
      <c r="I7004">
        <v>1</v>
      </c>
    </row>
    <row r="7005" spans="1:9" x14ac:dyDescent="0.3">
      <c r="A7005">
        <v>7180</v>
      </c>
      <c r="B7005">
        <v>200</v>
      </c>
      <c r="C7005" t="s">
        <v>14005</v>
      </c>
      <c r="D7005" t="s">
        <v>13990</v>
      </c>
      <c r="E7005" t="s">
        <v>13990</v>
      </c>
      <c r="F7005">
        <v>1</v>
      </c>
      <c r="G7005">
        <v>0</v>
      </c>
      <c r="H7005" t="s">
        <v>13993</v>
      </c>
      <c r="I7005">
        <v>3</v>
      </c>
    </row>
    <row r="7006" spans="1:9" x14ac:dyDescent="0.3">
      <c r="A7006">
        <v>309006</v>
      </c>
      <c r="B7006">
        <v>300</v>
      </c>
      <c r="C7006" t="s">
        <v>14005</v>
      </c>
      <c r="D7006" t="s">
        <v>13990</v>
      </c>
      <c r="E7006" t="s">
        <v>13990</v>
      </c>
      <c r="F7006">
        <v>1</v>
      </c>
      <c r="G7006">
        <v>0</v>
      </c>
      <c r="H7006" t="s">
        <v>13993</v>
      </c>
      <c r="I7006">
        <v>3</v>
      </c>
    </row>
    <row r="7007" spans="1:9" x14ac:dyDescent="0.3">
      <c r="A7007">
        <v>18292480</v>
      </c>
      <c r="B7007">
        <v>200</v>
      </c>
      <c r="C7007" t="s">
        <v>14005</v>
      </c>
      <c r="D7007" t="s">
        <v>13990</v>
      </c>
      <c r="E7007" t="s">
        <v>13990</v>
      </c>
      <c r="F7007">
        <v>1</v>
      </c>
      <c r="G7007">
        <v>0</v>
      </c>
      <c r="H7007" t="s">
        <v>13993</v>
      </c>
      <c r="I7007">
        <v>2</v>
      </c>
    </row>
    <row r="7008" spans="1:9" x14ac:dyDescent="0.3">
      <c r="A7008">
        <v>7187</v>
      </c>
      <c r="B7008">
        <v>250</v>
      </c>
      <c r="C7008" t="s">
        <v>14005</v>
      </c>
      <c r="D7008" t="s">
        <v>13990</v>
      </c>
      <c r="E7008" t="s">
        <v>13990</v>
      </c>
      <c r="F7008">
        <v>1</v>
      </c>
      <c r="G7008">
        <v>0</v>
      </c>
      <c r="H7008" t="s">
        <v>13993</v>
      </c>
      <c r="I7008">
        <v>2</v>
      </c>
    </row>
    <row r="7009" spans="1:9" x14ac:dyDescent="0.3">
      <c r="A7009">
        <v>301998</v>
      </c>
      <c r="B7009">
        <v>1600</v>
      </c>
      <c r="C7009" t="s">
        <v>14005</v>
      </c>
      <c r="D7009" t="s">
        <v>14000</v>
      </c>
      <c r="E7009" t="s">
        <v>14000</v>
      </c>
      <c r="F7009">
        <v>3</v>
      </c>
      <c r="G7009">
        <v>4.3</v>
      </c>
      <c r="H7009" t="s">
        <v>13989</v>
      </c>
      <c r="I7009">
        <v>1252</v>
      </c>
    </row>
    <row r="7010" spans="1:9" x14ac:dyDescent="0.3">
      <c r="A7010">
        <v>3239</v>
      </c>
      <c r="B7010">
        <v>3000</v>
      </c>
      <c r="C7010" t="s">
        <v>14005</v>
      </c>
      <c r="D7010" t="s">
        <v>14000</v>
      </c>
      <c r="E7010" t="s">
        <v>13990</v>
      </c>
      <c r="F7010">
        <v>4</v>
      </c>
      <c r="G7010">
        <v>3.3</v>
      </c>
      <c r="H7010" t="s">
        <v>13995</v>
      </c>
      <c r="I7010">
        <v>50</v>
      </c>
    </row>
    <row r="7011" spans="1:9" x14ac:dyDescent="0.3">
      <c r="A7011">
        <v>301422</v>
      </c>
      <c r="B7011">
        <v>3200</v>
      </c>
      <c r="C7011" t="s">
        <v>14005</v>
      </c>
      <c r="D7011" t="s">
        <v>14000</v>
      </c>
      <c r="E7011" t="s">
        <v>13990</v>
      </c>
      <c r="F7011">
        <v>4</v>
      </c>
      <c r="G7011">
        <v>3.7</v>
      </c>
      <c r="H7011" t="s">
        <v>13994</v>
      </c>
      <c r="I7011">
        <v>147</v>
      </c>
    </row>
    <row r="7012" spans="1:9" x14ac:dyDescent="0.3">
      <c r="A7012">
        <v>4404</v>
      </c>
      <c r="B7012">
        <v>2500</v>
      </c>
      <c r="C7012" t="s">
        <v>14005</v>
      </c>
      <c r="D7012" t="s">
        <v>13990</v>
      </c>
      <c r="E7012" t="s">
        <v>13990</v>
      </c>
      <c r="F7012">
        <v>4</v>
      </c>
      <c r="G7012">
        <v>3.9</v>
      </c>
      <c r="H7012" t="s">
        <v>13994</v>
      </c>
      <c r="I7012">
        <v>821</v>
      </c>
    </row>
    <row r="7013" spans="1:9" x14ac:dyDescent="0.3">
      <c r="A7013">
        <v>300008</v>
      </c>
      <c r="B7013">
        <v>800</v>
      </c>
      <c r="C7013" t="s">
        <v>14005</v>
      </c>
      <c r="D7013" t="s">
        <v>14000</v>
      </c>
      <c r="E7013" t="s">
        <v>13990</v>
      </c>
      <c r="F7013">
        <v>2</v>
      </c>
      <c r="G7013">
        <v>3.3</v>
      </c>
      <c r="H7013" t="s">
        <v>13995</v>
      </c>
      <c r="I7013">
        <v>152</v>
      </c>
    </row>
    <row r="7014" spans="1:9" x14ac:dyDescent="0.3">
      <c r="A7014">
        <v>18216903</v>
      </c>
      <c r="B7014">
        <v>500</v>
      </c>
      <c r="C7014" t="s">
        <v>14005</v>
      </c>
      <c r="D7014" t="s">
        <v>13990</v>
      </c>
      <c r="E7014" t="s">
        <v>14000</v>
      </c>
      <c r="F7014">
        <v>2</v>
      </c>
      <c r="G7014">
        <v>3.6</v>
      </c>
      <c r="H7014" t="s">
        <v>13994</v>
      </c>
      <c r="I7014">
        <v>186</v>
      </c>
    </row>
    <row r="7015" spans="1:9" x14ac:dyDescent="0.3">
      <c r="A7015">
        <v>1079</v>
      </c>
      <c r="B7015">
        <v>1000</v>
      </c>
      <c r="C7015" t="s">
        <v>14005</v>
      </c>
      <c r="D7015" t="s">
        <v>13990</v>
      </c>
      <c r="E7015" t="s">
        <v>14000</v>
      </c>
      <c r="F7015">
        <v>3</v>
      </c>
      <c r="G7015">
        <v>3.6</v>
      </c>
      <c r="H7015" t="s">
        <v>13994</v>
      </c>
      <c r="I7015">
        <v>141</v>
      </c>
    </row>
    <row r="7016" spans="1:9" x14ac:dyDescent="0.3">
      <c r="A7016">
        <v>4375</v>
      </c>
      <c r="B7016">
        <v>500</v>
      </c>
      <c r="C7016" t="s">
        <v>14005</v>
      </c>
      <c r="D7016" t="s">
        <v>13990</v>
      </c>
      <c r="E7016" t="s">
        <v>13990</v>
      </c>
      <c r="F7016">
        <v>2</v>
      </c>
      <c r="G7016">
        <v>3.1</v>
      </c>
      <c r="H7016" t="s">
        <v>13995</v>
      </c>
      <c r="I7016">
        <v>26</v>
      </c>
    </row>
    <row r="7017" spans="1:9" x14ac:dyDescent="0.3">
      <c r="A7017">
        <v>3955</v>
      </c>
      <c r="B7017">
        <v>2200</v>
      </c>
      <c r="C7017" t="s">
        <v>14005</v>
      </c>
      <c r="D7017" t="s">
        <v>14000</v>
      </c>
      <c r="E7017" t="s">
        <v>13990</v>
      </c>
      <c r="F7017">
        <v>4</v>
      </c>
      <c r="G7017">
        <v>3.2</v>
      </c>
      <c r="H7017" t="s">
        <v>13995</v>
      </c>
      <c r="I7017">
        <v>48</v>
      </c>
    </row>
    <row r="7018" spans="1:9" x14ac:dyDescent="0.3">
      <c r="A7018">
        <v>4376</v>
      </c>
      <c r="B7018">
        <v>1600</v>
      </c>
      <c r="C7018" t="s">
        <v>14005</v>
      </c>
      <c r="D7018" t="s">
        <v>13990</v>
      </c>
      <c r="E7018" t="s">
        <v>13990</v>
      </c>
      <c r="F7018">
        <v>3</v>
      </c>
      <c r="G7018">
        <v>3.2</v>
      </c>
      <c r="H7018" t="s">
        <v>13995</v>
      </c>
      <c r="I7018">
        <v>18</v>
      </c>
    </row>
    <row r="7019" spans="1:9" x14ac:dyDescent="0.3">
      <c r="A7019">
        <v>1898</v>
      </c>
      <c r="B7019">
        <v>3600</v>
      </c>
      <c r="C7019" t="s">
        <v>14005</v>
      </c>
      <c r="D7019" t="s">
        <v>14000</v>
      </c>
      <c r="E7019" t="s">
        <v>13990</v>
      </c>
      <c r="F7019">
        <v>4</v>
      </c>
      <c r="G7019">
        <v>3.7</v>
      </c>
      <c r="H7019" t="s">
        <v>13994</v>
      </c>
      <c r="I7019">
        <v>101</v>
      </c>
    </row>
    <row r="7020" spans="1:9" x14ac:dyDescent="0.3">
      <c r="A7020">
        <v>1900</v>
      </c>
      <c r="B7020">
        <v>3700</v>
      </c>
      <c r="C7020" t="s">
        <v>14005</v>
      </c>
      <c r="D7020" t="s">
        <v>14000</v>
      </c>
      <c r="E7020" t="s">
        <v>13990</v>
      </c>
      <c r="F7020">
        <v>4</v>
      </c>
      <c r="G7020">
        <v>3.6</v>
      </c>
      <c r="H7020" t="s">
        <v>13994</v>
      </c>
      <c r="I7020">
        <v>100</v>
      </c>
    </row>
    <row r="7021" spans="1:9" x14ac:dyDescent="0.3">
      <c r="A7021">
        <v>306198</v>
      </c>
      <c r="B7021">
        <v>2500</v>
      </c>
      <c r="C7021" t="s">
        <v>14005</v>
      </c>
      <c r="D7021" t="s">
        <v>14000</v>
      </c>
      <c r="E7021" t="s">
        <v>13990</v>
      </c>
      <c r="F7021">
        <v>4</v>
      </c>
      <c r="G7021">
        <v>4.4000000000000004</v>
      </c>
      <c r="H7021" t="s">
        <v>13989</v>
      </c>
      <c r="I7021">
        <v>609</v>
      </c>
    </row>
    <row r="7022" spans="1:9" x14ac:dyDescent="0.3">
      <c r="A7022">
        <v>18312443</v>
      </c>
      <c r="B7022">
        <v>2000</v>
      </c>
      <c r="C7022" t="s">
        <v>14005</v>
      </c>
      <c r="D7022" t="s">
        <v>13990</v>
      </c>
      <c r="E7022" t="s">
        <v>13990</v>
      </c>
      <c r="F7022">
        <v>4</v>
      </c>
      <c r="G7022">
        <v>3.1</v>
      </c>
      <c r="H7022" t="s">
        <v>13995</v>
      </c>
      <c r="I7022">
        <v>5</v>
      </c>
    </row>
    <row r="7023" spans="1:9" x14ac:dyDescent="0.3">
      <c r="A7023">
        <v>2683</v>
      </c>
      <c r="B7023">
        <v>4100</v>
      </c>
      <c r="C7023" t="s">
        <v>14005</v>
      </c>
      <c r="D7023" t="s">
        <v>13990</v>
      </c>
      <c r="E7023" t="s">
        <v>13990</v>
      </c>
      <c r="F7023">
        <v>4</v>
      </c>
      <c r="G7023">
        <v>3.5</v>
      </c>
      <c r="H7023" t="s">
        <v>13994</v>
      </c>
      <c r="I7023">
        <v>42</v>
      </c>
    </row>
    <row r="7024" spans="1:9" x14ac:dyDescent="0.3">
      <c r="A7024">
        <v>2682</v>
      </c>
      <c r="B7024">
        <v>4300</v>
      </c>
      <c r="C7024" t="s">
        <v>14005</v>
      </c>
      <c r="D7024" t="s">
        <v>14000</v>
      </c>
      <c r="E7024" t="s">
        <v>13990</v>
      </c>
      <c r="F7024">
        <v>4</v>
      </c>
      <c r="G7024">
        <v>3.9</v>
      </c>
      <c r="H7024" t="s">
        <v>13994</v>
      </c>
      <c r="I7024">
        <v>548</v>
      </c>
    </row>
    <row r="7025" spans="1:9" x14ac:dyDescent="0.3">
      <c r="A7025">
        <v>2681</v>
      </c>
      <c r="B7025">
        <v>5000</v>
      </c>
      <c r="C7025" t="s">
        <v>14005</v>
      </c>
      <c r="D7025" t="s">
        <v>14000</v>
      </c>
      <c r="E7025" t="s">
        <v>13990</v>
      </c>
      <c r="F7025">
        <v>4</v>
      </c>
      <c r="G7025">
        <v>3.8</v>
      </c>
      <c r="H7025" t="s">
        <v>13994</v>
      </c>
      <c r="I7025">
        <v>134</v>
      </c>
    </row>
    <row r="7026" spans="1:9" x14ac:dyDescent="0.3">
      <c r="A7026">
        <v>2674</v>
      </c>
      <c r="B7026">
        <v>3600</v>
      </c>
      <c r="C7026" t="s">
        <v>14005</v>
      </c>
      <c r="D7026" t="s">
        <v>14000</v>
      </c>
      <c r="E7026" t="s">
        <v>13990</v>
      </c>
      <c r="F7026">
        <v>4</v>
      </c>
      <c r="G7026">
        <v>3.7</v>
      </c>
      <c r="H7026" t="s">
        <v>13994</v>
      </c>
      <c r="I7026">
        <v>139</v>
      </c>
    </row>
    <row r="7027" spans="1:9" x14ac:dyDescent="0.3">
      <c r="A7027">
        <v>2684</v>
      </c>
      <c r="B7027">
        <v>1000</v>
      </c>
      <c r="C7027" t="s">
        <v>14005</v>
      </c>
      <c r="D7027" t="s">
        <v>13990</v>
      </c>
      <c r="E7027" t="s">
        <v>13990</v>
      </c>
      <c r="F7027">
        <v>3</v>
      </c>
      <c r="G7027">
        <v>3.7</v>
      </c>
      <c r="H7027" t="s">
        <v>13994</v>
      </c>
      <c r="I7027">
        <v>65</v>
      </c>
    </row>
    <row r="7028" spans="1:9" x14ac:dyDescent="0.3">
      <c r="A7028">
        <v>2675</v>
      </c>
      <c r="B7028">
        <v>4500</v>
      </c>
      <c r="C7028" t="s">
        <v>14005</v>
      </c>
      <c r="D7028" t="s">
        <v>14000</v>
      </c>
      <c r="E7028" t="s">
        <v>13990</v>
      </c>
      <c r="F7028">
        <v>4</v>
      </c>
      <c r="G7028">
        <v>4.3</v>
      </c>
      <c r="H7028" t="s">
        <v>13989</v>
      </c>
      <c r="I7028">
        <v>800</v>
      </c>
    </row>
    <row r="7029" spans="1:9" x14ac:dyDescent="0.3">
      <c r="A7029">
        <v>3227</v>
      </c>
      <c r="B7029">
        <v>2650</v>
      </c>
      <c r="C7029" t="s">
        <v>14005</v>
      </c>
      <c r="D7029" t="s">
        <v>14000</v>
      </c>
      <c r="E7029" t="s">
        <v>13990</v>
      </c>
      <c r="F7029">
        <v>4</v>
      </c>
      <c r="G7029">
        <v>3.3</v>
      </c>
      <c r="H7029" t="s">
        <v>13995</v>
      </c>
      <c r="I7029">
        <v>145</v>
      </c>
    </row>
    <row r="7030" spans="1:9" x14ac:dyDescent="0.3">
      <c r="A7030">
        <v>4840</v>
      </c>
      <c r="B7030">
        <v>3200</v>
      </c>
      <c r="C7030" t="s">
        <v>14005</v>
      </c>
      <c r="D7030" t="s">
        <v>14000</v>
      </c>
      <c r="E7030" t="s">
        <v>13990</v>
      </c>
      <c r="F7030">
        <v>4</v>
      </c>
      <c r="G7030">
        <v>3.6</v>
      </c>
      <c r="H7030" t="s">
        <v>13994</v>
      </c>
      <c r="I7030">
        <v>97</v>
      </c>
    </row>
    <row r="7031" spans="1:9" x14ac:dyDescent="0.3">
      <c r="A7031">
        <v>2726</v>
      </c>
      <c r="B7031">
        <v>2000</v>
      </c>
      <c r="C7031" t="s">
        <v>14005</v>
      </c>
      <c r="D7031" t="s">
        <v>14000</v>
      </c>
      <c r="E7031" t="s">
        <v>13990</v>
      </c>
      <c r="F7031">
        <v>4</v>
      </c>
      <c r="G7031">
        <v>3.2</v>
      </c>
      <c r="H7031" t="s">
        <v>13995</v>
      </c>
      <c r="I7031">
        <v>10</v>
      </c>
    </row>
    <row r="7032" spans="1:9" x14ac:dyDescent="0.3">
      <c r="A7032">
        <v>301523</v>
      </c>
      <c r="B7032">
        <v>6000</v>
      </c>
      <c r="C7032" t="s">
        <v>14005</v>
      </c>
      <c r="D7032" t="s">
        <v>14000</v>
      </c>
      <c r="E7032" t="s">
        <v>13990</v>
      </c>
      <c r="F7032">
        <v>4</v>
      </c>
      <c r="G7032">
        <v>3.2</v>
      </c>
      <c r="H7032" t="s">
        <v>13995</v>
      </c>
      <c r="I7032">
        <v>12</v>
      </c>
    </row>
    <row r="7033" spans="1:9" x14ac:dyDescent="0.3">
      <c r="A7033">
        <v>2729</v>
      </c>
      <c r="B7033">
        <v>3000</v>
      </c>
      <c r="C7033" t="s">
        <v>14005</v>
      </c>
      <c r="D7033" t="s">
        <v>14000</v>
      </c>
      <c r="E7033" t="s">
        <v>13990</v>
      </c>
      <c r="F7033">
        <v>4</v>
      </c>
      <c r="G7033">
        <v>3.3</v>
      </c>
      <c r="H7033" t="s">
        <v>13995</v>
      </c>
      <c r="I7033">
        <v>25</v>
      </c>
    </row>
    <row r="7034" spans="1:9" x14ac:dyDescent="0.3">
      <c r="A7034">
        <v>2724</v>
      </c>
      <c r="B7034">
        <v>6000</v>
      </c>
      <c r="C7034" t="s">
        <v>14005</v>
      </c>
      <c r="D7034" t="s">
        <v>14000</v>
      </c>
      <c r="E7034" t="s">
        <v>13990</v>
      </c>
      <c r="F7034">
        <v>4</v>
      </c>
      <c r="G7034">
        <v>3.9</v>
      </c>
      <c r="H7034" t="s">
        <v>13994</v>
      </c>
      <c r="I7034">
        <v>272</v>
      </c>
    </row>
    <row r="7035" spans="1:9" x14ac:dyDescent="0.3">
      <c r="A7035">
        <v>2728</v>
      </c>
      <c r="B7035">
        <v>4000</v>
      </c>
      <c r="C7035" t="s">
        <v>14005</v>
      </c>
      <c r="D7035" t="s">
        <v>14000</v>
      </c>
      <c r="E7035" t="s">
        <v>13990</v>
      </c>
      <c r="F7035">
        <v>4</v>
      </c>
      <c r="G7035">
        <v>3.7</v>
      </c>
      <c r="H7035" t="s">
        <v>13994</v>
      </c>
      <c r="I7035">
        <v>59</v>
      </c>
    </row>
    <row r="7036" spans="1:9" x14ac:dyDescent="0.3">
      <c r="A7036">
        <v>2730</v>
      </c>
      <c r="B7036">
        <v>900</v>
      </c>
      <c r="C7036" t="s">
        <v>14005</v>
      </c>
      <c r="D7036" t="s">
        <v>13990</v>
      </c>
      <c r="E7036" t="s">
        <v>13990</v>
      </c>
      <c r="F7036">
        <v>2</v>
      </c>
      <c r="G7036">
        <v>3.8</v>
      </c>
      <c r="H7036" t="s">
        <v>13994</v>
      </c>
      <c r="I7036">
        <v>45</v>
      </c>
    </row>
    <row r="7037" spans="1:9" x14ac:dyDescent="0.3">
      <c r="A7037">
        <v>2727</v>
      </c>
      <c r="B7037">
        <v>5000</v>
      </c>
      <c r="C7037" t="s">
        <v>14005</v>
      </c>
      <c r="D7037" t="s">
        <v>14000</v>
      </c>
      <c r="E7037" t="s">
        <v>13990</v>
      </c>
      <c r="F7037">
        <v>4</v>
      </c>
      <c r="G7037">
        <v>3.7</v>
      </c>
      <c r="H7037" t="s">
        <v>13994</v>
      </c>
      <c r="I7037">
        <v>104</v>
      </c>
    </row>
    <row r="7038" spans="1:9" x14ac:dyDescent="0.3">
      <c r="A7038">
        <v>2731</v>
      </c>
      <c r="B7038">
        <v>2500</v>
      </c>
      <c r="C7038" t="s">
        <v>14005</v>
      </c>
      <c r="D7038" t="s">
        <v>14000</v>
      </c>
      <c r="E7038" t="s">
        <v>13990</v>
      </c>
      <c r="F7038">
        <v>4</v>
      </c>
      <c r="G7038">
        <v>3.6</v>
      </c>
      <c r="H7038" t="s">
        <v>13994</v>
      </c>
      <c r="I7038">
        <v>57</v>
      </c>
    </row>
    <row r="7039" spans="1:9" x14ac:dyDescent="0.3">
      <c r="A7039">
        <v>2725</v>
      </c>
      <c r="B7039">
        <v>6000</v>
      </c>
      <c r="C7039" t="s">
        <v>14005</v>
      </c>
      <c r="D7039" t="s">
        <v>14000</v>
      </c>
      <c r="E7039" t="s">
        <v>13990</v>
      </c>
      <c r="F7039">
        <v>4</v>
      </c>
      <c r="G7039">
        <v>4</v>
      </c>
      <c r="H7039" t="s">
        <v>13989</v>
      </c>
      <c r="I7039">
        <v>259</v>
      </c>
    </row>
    <row r="7040" spans="1:9" x14ac:dyDescent="0.3">
      <c r="A7040">
        <v>18237363</v>
      </c>
      <c r="B7040">
        <v>1000</v>
      </c>
      <c r="C7040" t="s">
        <v>14005</v>
      </c>
      <c r="D7040" t="s">
        <v>14000</v>
      </c>
      <c r="E7040" t="s">
        <v>14000</v>
      </c>
      <c r="F7040">
        <v>3</v>
      </c>
      <c r="G7040">
        <v>3</v>
      </c>
      <c r="H7040" t="s">
        <v>13995</v>
      </c>
      <c r="I7040">
        <v>90</v>
      </c>
    </row>
    <row r="7041" spans="1:9" x14ac:dyDescent="0.3">
      <c r="A7041">
        <v>18322518</v>
      </c>
      <c r="B7041">
        <v>900</v>
      </c>
      <c r="C7041" t="s">
        <v>14005</v>
      </c>
      <c r="D7041" t="s">
        <v>14000</v>
      </c>
      <c r="E7041" t="s">
        <v>13990</v>
      </c>
      <c r="F7041">
        <v>2</v>
      </c>
      <c r="G7041">
        <v>3.3</v>
      </c>
      <c r="H7041" t="s">
        <v>13995</v>
      </c>
      <c r="I7041">
        <v>21</v>
      </c>
    </row>
    <row r="7042" spans="1:9" x14ac:dyDescent="0.3">
      <c r="A7042">
        <v>1023</v>
      </c>
      <c r="B7042">
        <v>250</v>
      </c>
      <c r="C7042" t="s">
        <v>14005</v>
      </c>
      <c r="D7042" t="s">
        <v>13990</v>
      </c>
      <c r="E7042" t="s">
        <v>13990</v>
      </c>
      <c r="F7042">
        <v>1</v>
      </c>
      <c r="G7042">
        <v>3.4</v>
      </c>
      <c r="H7042" t="s">
        <v>13995</v>
      </c>
      <c r="I7042">
        <v>109</v>
      </c>
    </row>
    <row r="7043" spans="1:9" x14ac:dyDescent="0.3">
      <c r="A7043">
        <v>18277022</v>
      </c>
      <c r="B7043">
        <v>300</v>
      </c>
      <c r="C7043" t="s">
        <v>14005</v>
      </c>
      <c r="D7043" t="s">
        <v>13990</v>
      </c>
      <c r="E7043" t="s">
        <v>13990</v>
      </c>
      <c r="F7043">
        <v>1</v>
      </c>
      <c r="G7043">
        <v>2.9</v>
      </c>
      <c r="H7043" t="s">
        <v>13995</v>
      </c>
      <c r="I7043">
        <v>5</v>
      </c>
    </row>
    <row r="7044" spans="1:9" x14ac:dyDescent="0.3">
      <c r="A7044">
        <v>18354650</v>
      </c>
      <c r="B7044">
        <v>700</v>
      </c>
      <c r="C7044" t="s">
        <v>14005</v>
      </c>
      <c r="D7044" t="s">
        <v>13990</v>
      </c>
      <c r="E7044" t="s">
        <v>13990</v>
      </c>
      <c r="F7044">
        <v>2</v>
      </c>
      <c r="G7044">
        <v>2.8</v>
      </c>
      <c r="H7044" t="s">
        <v>13995</v>
      </c>
      <c r="I7044">
        <v>19</v>
      </c>
    </row>
    <row r="7045" spans="1:9" x14ac:dyDescent="0.3">
      <c r="A7045">
        <v>9671</v>
      </c>
      <c r="B7045">
        <v>800</v>
      </c>
      <c r="C7045" t="s">
        <v>14005</v>
      </c>
      <c r="D7045" t="s">
        <v>14000</v>
      </c>
      <c r="E7045" t="s">
        <v>14000</v>
      </c>
      <c r="F7045">
        <v>2</v>
      </c>
      <c r="G7045">
        <v>3.5</v>
      </c>
      <c r="H7045" t="s">
        <v>13994</v>
      </c>
      <c r="I7045">
        <v>96</v>
      </c>
    </row>
    <row r="7046" spans="1:9" x14ac:dyDescent="0.3">
      <c r="A7046">
        <v>18424209</v>
      </c>
      <c r="B7046">
        <v>250</v>
      </c>
      <c r="C7046" t="s">
        <v>14005</v>
      </c>
      <c r="D7046" t="s">
        <v>13990</v>
      </c>
      <c r="E7046" t="s">
        <v>13990</v>
      </c>
      <c r="F7046">
        <v>1</v>
      </c>
      <c r="G7046">
        <v>0</v>
      </c>
      <c r="H7046" t="s">
        <v>13993</v>
      </c>
      <c r="I7046">
        <v>1</v>
      </c>
    </row>
    <row r="7047" spans="1:9" x14ac:dyDescent="0.3">
      <c r="A7047">
        <v>149</v>
      </c>
      <c r="B7047">
        <v>500</v>
      </c>
      <c r="C7047" t="s">
        <v>14005</v>
      </c>
      <c r="D7047" t="s">
        <v>13990</v>
      </c>
      <c r="E7047" t="s">
        <v>14000</v>
      </c>
      <c r="F7047">
        <v>2</v>
      </c>
      <c r="G7047">
        <v>1.9</v>
      </c>
      <c r="H7047" t="s">
        <v>13997</v>
      </c>
      <c r="I7047">
        <v>146</v>
      </c>
    </row>
    <row r="7048" spans="1:9" x14ac:dyDescent="0.3">
      <c r="A7048">
        <v>8842</v>
      </c>
      <c r="B7048">
        <v>900</v>
      </c>
      <c r="C7048" t="s">
        <v>14005</v>
      </c>
      <c r="D7048" t="s">
        <v>13990</v>
      </c>
      <c r="E7048" t="s">
        <v>13990</v>
      </c>
      <c r="F7048">
        <v>2</v>
      </c>
      <c r="G7048">
        <v>3.3</v>
      </c>
      <c r="H7048" t="s">
        <v>13995</v>
      </c>
      <c r="I7048">
        <v>46</v>
      </c>
    </row>
    <row r="7049" spans="1:9" x14ac:dyDescent="0.3">
      <c r="A7049">
        <v>8817</v>
      </c>
      <c r="B7049">
        <v>1600</v>
      </c>
      <c r="C7049" t="s">
        <v>14005</v>
      </c>
      <c r="D7049" t="s">
        <v>14000</v>
      </c>
      <c r="E7049" t="s">
        <v>13990</v>
      </c>
      <c r="F7049">
        <v>3</v>
      </c>
      <c r="G7049">
        <v>3.2</v>
      </c>
      <c r="H7049" t="s">
        <v>13995</v>
      </c>
      <c r="I7049">
        <v>31</v>
      </c>
    </row>
    <row r="7050" spans="1:9" x14ac:dyDescent="0.3">
      <c r="A7050">
        <v>309110</v>
      </c>
      <c r="B7050">
        <v>4500</v>
      </c>
      <c r="C7050" t="s">
        <v>14005</v>
      </c>
      <c r="D7050" t="s">
        <v>14000</v>
      </c>
      <c r="E7050" t="s">
        <v>13990</v>
      </c>
      <c r="F7050">
        <v>4</v>
      </c>
      <c r="G7050">
        <v>3.4</v>
      </c>
      <c r="H7050" t="s">
        <v>13995</v>
      </c>
      <c r="I7050">
        <v>51</v>
      </c>
    </row>
    <row r="7051" spans="1:9" x14ac:dyDescent="0.3">
      <c r="A7051">
        <v>301524</v>
      </c>
      <c r="B7051">
        <v>3000</v>
      </c>
      <c r="C7051" t="s">
        <v>14005</v>
      </c>
      <c r="D7051" t="s">
        <v>13990</v>
      </c>
      <c r="E7051" t="s">
        <v>13990</v>
      </c>
      <c r="F7051">
        <v>4</v>
      </c>
      <c r="G7051">
        <v>3.5</v>
      </c>
      <c r="H7051" t="s">
        <v>13994</v>
      </c>
      <c r="I7051">
        <v>45</v>
      </c>
    </row>
    <row r="7052" spans="1:9" x14ac:dyDescent="0.3">
      <c r="A7052">
        <v>3910</v>
      </c>
      <c r="B7052">
        <v>5100</v>
      </c>
      <c r="C7052" t="s">
        <v>14005</v>
      </c>
      <c r="D7052" t="s">
        <v>14000</v>
      </c>
      <c r="E7052" t="s">
        <v>13990</v>
      </c>
      <c r="F7052">
        <v>4</v>
      </c>
      <c r="G7052">
        <v>3.7</v>
      </c>
      <c r="H7052" t="s">
        <v>13994</v>
      </c>
      <c r="I7052">
        <v>419</v>
      </c>
    </row>
    <row r="7053" spans="1:9" x14ac:dyDescent="0.3">
      <c r="A7053">
        <v>3027</v>
      </c>
      <c r="B7053">
        <v>4500</v>
      </c>
      <c r="C7053" t="s">
        <v>14005</v>
      </c>
      <c r="D7053" t="s">
        <v>14000</v>
      </c>
      <c r="E7053" t="s">
        <v>13990</v>
      </c>
      <c r="F7053">
        <v>4</v>
      </c>
      <c r="G7053">
        <v>3.9</v>
      </c>
      <c r="H7053" t="s">
        <v>13994</v>
      </c>
      <c r="I7053">
        <v>265</v>
      </c>
    </row>
    <row r="7054" spans="1:9" x14ac:dyDescent="0.3">
      <c r="A7054">
        <v>4907</v>
      </c>
      <c r="B7054">
        <v>5000</v>
      </c>
      <c r="C7054" t="s">
        <v>14005</v>
      </c>
      <c r="D7054" t="s">
        <v>13990</v>
      </c>
      <c r="E7054" t="s">
        <v>13990</v>
      </c>
      <c r="F7054">
        <v>4</v>
      </c>
      <c r="G7054">
        <v>3.7</v>
      </c>
      <c r="H7054" t="s">
        <v>13994</v>
      </c>
      <c r="I7054">
        <v>747</v>
      </c>
    </row>
    <row r="7055" spans="1:9" x14ac:dyDescent="0.3">
      <c r="A7055">
        <v>104</v>
      </c>
      <c r="B7055">
        <v>4500</v>
      </c>
      <c r="C7055" t="s">
        <v>14005</v>
      </c>
      <c r="D7055" t="s">
        <v>14000</v>
      </c>
      <c r="E7055" t="s">
        <v>13990</v>
      </c>
      <c r="F7055">
        <v>4</v>
      </c>
      <c r="G7055">
        <v>3.6</v>
      </c>
      <c r="H7055" t="s">
        <v>13994</v>
      </c>
      <c r="I7055">
        <v>62</v>
      </c>
    </row>
    <row r="7056" spans="1:9" x14ac:dyDescent="0.3">
      <c r="A7056">
        <v>300688</v>
      </c>
      <c r="B7056">
        <v>2700</v>
      </c>
      <c r="C7056" t="s">
        <v>14005</v>
      </c>
      <c r="D7056" t="s">
        <v>14000</v>
      </c>
      <c r="E7056" t="s">
        <v>13990</v>
      </c>
      <c r="F7056">
        <v>4</v>
      </c>
      <c r="G7056">
        <v>3.9</v>
      </c>
      <c r="H7056" t="s">
        <v>13994</v>
      </c>
      <c r="I7056">
        <v>186</v>
      </c>
    </row>
    <row r="7057" spans="1:9" x14ac:dyDescent="0.3">
      <c r="A7057">
        <v>300697</v>
      </c>
      <c r="B7057">
        <v>2650</v>
      </c>
      <c r="C7057" t="s">
        <v>14005</v>
      </c>
      <c r="D7057" t="s">
        <v>14000</v>
      </c>
      <c r="E7057" t="s">
        <v>13990</v>
      </c>
      <c r="F7057">
        <v>4</v>
      </c>
      <c r="G7057">
        <v>3.6</v>
      </c>
      <c r="H7057" t="s">
        <v>13994</v>
      </c>
      <c r="I7057">
        <v>48</v>
      </c>
    </row>
    <row r="7058" spans="1:9" x14ac:dyDescent="0.3">
      <c r="A7058">
        <v>300696</v>
      </c>
      <c r="B7058">
        <v>3500</v>
      </c>
      <c r="C7058" t="s">
        <v>14005</v>
      </c>
      <c r="D7058" t="s">
        <v>14000</v>
      </c>
      <c r="E7058" t="s">
        <v>13990</v>
      </c>
      <c r="F7058">
        <v>4</v>
      </c>
      <c r="G7058">
        <v>3.6</v>
      </c>
      <c r="H7058" t="s">
        <v>13994</v>
      </c>
      <c r="I7058">
        <v>42</v>
      </c>
    </row>
    <row r="7059" spans="1:9" x14ac:dyDescent="0.3">
      <c r="A7059">
        <v>300695</v>
      </c>
      <c r="B7059">
        <v>3500</v>
      </c>
      <c r="C7059" t="s">
        <v>14005</v>
      </c>
      <c r="D7059" t="s">
        <v>14000</v>
      </c>
      <c r="E7059" t="s">
        <v>13990</v>
      </c>
      <c r="F7059">
        <v>4</v>
      </c>
      <c r="G7059">
        <v>4</v>
      </c>
      <c r="H7059" t="s">
        <v>13989</v>
      </c>
      <c r="I7059">
        <v>184</v>
      </c>
    </row>
    <row r="7060" spans="1:9" x14ac:dyDescent="0.3">
      <c r="A7060">
        <v>4917</v>
      </c>
      <c r="B7060">
        <v>4000</v>
      </c>
      <c r="C7060" t="s">
        <v>14005</v>
      </c>
      <c r="D7060" t="s">
        <v>14000</v>
      </c>
      <c r="E7060" t="s">
        <v>13990</v>
      </c>
      <c r="F7060">
        <v>4</v>
      </c>
      <c r="G7060">
        <v>3.9</v>
      </c>
      <c r="H7060" t="s">
        <v>13994</v>
      </c>
      <c r="I7060">
        <v>241</v>
      </c>
    </row>
    <row r="7061" spans="1:9" x14ac:dyDescent="0.3">
      <c r="A7061">
        <v>4910</v>
      </c>
      <c r="B7061">
        <v>5000</v>
      </c>
      <c r="C7061" t="s">
        <v>14005</v>
      </c>
      <c r="D7061" t="s">
        <v>14000</v>
      </c>
      <c r="E7061" t="s">
        <v>13990</v>
      </c>
      <c r="F7061">
        <v>4</v>
      </c>
      <c r="G7061">
        <v>3.8</v>
      </c>
      <c r="H7061" t="s">
        <v>13994</v>
      </c>
      <c r="I7061">
        <v>199</v>
      </c>
    </row>
    <row r="7062" spans="1:9" x14ac:dyDescent="0.3">
      <c r="A7062">
        <v>6812</v>
      </c>
      <c r="B7062">
        <v>5500</v>
      </c>
      <c r="C7062" t="s">
        <v>14005</v>
      </c>
      <c r="D7062" t="s">
        <v>14000</v>
      </c>
      <c r="E7062" t="s">
        <v>13990</v>
      </c>
      <c r="F7062">
        <v>4</v>
      </c>
      <c r="G7062">
        <v>3.9</v>
      </c>
      <c r="H7062" t="s">
        <v>13994</v>
      </c>
      <c r="I7062">
        <v>178</v>
      </c>
    </row>
    <row r="7063" spans="1:9" x14ac:dyDescent="0.3">
      <c r="A7063">
        <v>4911</v>
      </c>
      <c r="B7063">
        <v>3500</v>
      </c>
      <c r="C7063" t="s">
        <v>14005</v>
      </c>
      <c r="D7063" t="s">
        <v>13990</v>
      </c>
      <c r="E7063" t="s">
        <v>13990</v>
      </c>
      <c r="F7063">
        <v>4</v>
      </c>
      <c r="G7063">
        <v>3.7</v>
      </c>
      <c r="H7063" t="s">
        <v>13994</v>
      </c>
      <c r="I7063">
        <v>59</v>
      </c>
    </row>
    <row r="7064" spans="1:9" x14ac:dyDescent="0.3">
      <c r="A7064">
        <v>4915</v>
      </c>
      <c r="B7064">
        <v>2000</v>
      </c>
      <c r="C7064" t="s">
        <v>14005</v>
      </c>
      <c r="D7064" t="s">
        <v>13990</v>
      </c>
      <c r="E7064" t="s">
        <v>13990</v>
      </c>
      <c r="F7064">
        <v>4</v>
      </c>
      <c r="G7064">
        <v>3.6</v>
      </c>
      <c r="H7064" t="s">
        <v>13994</v>
      </c>
      <c r="I7064">
        <v>32</v>
      </c>
    </row>
    <row r="7065" spans="1:9" x14ac:dyDescent="0.3">
      <c r="A7065">
        <v>310878</v>
      </c>
      <c r="B7065">
        <v>400</v>
      </c>
      <c r="C7065" t="s">
        <v>14005</v>
      </c>
      <c r="D7065" t="s">
        <v>13990</v>
      </c>
      <c r="E7065" t="s">
        <v>13990</v>
      </c>
      <c r="F7065">
        <v>1</v>
      </c>
      <c r="G7065">
        <v>2.9</v>
      </c>
      <c r="H7065" t="s">
        <v>13995</v>
      </c>
      <c r="I7065">
        <v>4</v>
      </c>
    </row>
    <row r="7066" spans="1:9" x14ac:dyDescent="0.3">
      <c r="A7066">
        <v>3283</v>
      </c>
      <c r="B7066">
        <v>3000</v>
      </c>
      <c r="C7066" t="s">
        <v>14005</v>
      </c>
      <c r="D7066" t="s">
        <v>14000</v>
      </c>
      <c r="E7066" t="s">
        <v>13990</v>
      </c>
      <c r="F7066">
        <v>4</v>
      </c>
      <c r="G7066">
        <v>3.8</v>
      </c>
      <c r="H7066" t="s">
        <v>13994</v>
      </c>
      <c r="I7066">
        <v>185</v>
      </c>
    </row>
    <row r="7067" spans="1:9" x14ac:dyDescent="0.3">
      <c r="A7067">
        <v>2768</v>
      </c>
      <c r="B7067">
        <v>3000</v>
      </c>
      <c r="C7067" t="s">
        <v>14005</v>
      </c>
      <c r="D7067" t="s">
        <v>14000</v>
      </c>
      <c r="E7067" t="s">
        <v>13990</v>
      </c>
      <c r="F7067">
        <v>4</v>
      </c>
      <c r="G7067">
        <v>3.3</v>
      </c>
      <c r="H7067" t="s">
        <v>13995</v>
      </c>
      <c r="I7067">
        <v>199</v>
      </c>
    </row>
    <row r="7068" spans="1:9" x14ac:dyDescent="0.3">
      <c r="A7068">
        <v>2770</v>
      </c>
      <c r="B7068">
        <v>3500</v>
      </c>
      <c r="C7068" t="s">
        <v>14005</v>
      </c>
      <c r="D7068" t="s">
        <v>14000</v>
      </c>
      <c r="E7068" t="s">
        <v>13990</v>
      </c>
      <c r="F7068">
        <v>4</v>
      </c>
      <c r="G7068">
        <v>3.3</v>
      </c>
      <c r="H7068" t="s">
        <v>13995</v>
      </c>
      <c r="I7068">
        <v>169</v>
      </c>
    </row>
    <row r="7069" spans="1:9" x14ac:dyDescent="0.3">
      <c r="A7069">
        <v>2769</v>
      </c>
      <c r="B7069">
        <v>4500</v>
      </c>
      <c r="C7069" t="s">
        <v>14005</v>
      </c>
      <c r="D7069" t="s">
        <v>14000</v>
      </c>
      <c r="E7069" t="s">
        <v>13990</v>
      </c>
      <c r="F7069">
        <v>4</v>
      </c>
      <c r="G7069">
        <v>3.8</v>
      </c>
      <c r="H7069" t="s">
        <v>13994</v>
      </c>
      <c r="I7069">
        <v>773</v>
      </c>
    </row>
    <row r="7070" spans="1:9" x14ac:dyDescent="0.3">
      <c r="A7070">
        <v>3202</v>
      </c>
      <c r="B7070">
        <v>3000</v>
      </c>
      <c r="C7070" t="s">
        <v>14005</v>
      </c>
      <c r="D7070" t="s">
        <v>14000</v>
      </c>
      <c r="E7070" t="s">
        <v>13990</v>
      </c>
      <c r="F7070">
        <v>4</v>
      </c>
      <c r="G7070">
        <v>3.1</v>
      </c>
      <c r="H7070" t="s">
        <v>13995</v>
      </c>
      <c r="I7070">
        <v>26</v>
      </c>
    </row>
    <row r="7071" spans="1:9" x14ac:dyDescent="0.3">
      <c r="A7071">
        <v>4101</v>
      </c>
      <c r="B7071">
        <v>900</v>
      </c>
      <c r="C7071" t="s">
        <v>14005</v>
      </c>
      <c r="D7071" t="s">
        <v>13990</v>
      </c>
      <c r="E7071" t="s">
        <v>13990</v>
      </c>
      <c r="F7071">
        <v>2</v>
      </c>
      <c r="G7071">
        <v>3.3</v>
      </c>
      <c r="H7071" t="s">
        <v>13995</v>
      </c>
      <c r="I7071">
        <v>19</v>
      </c>
    </row>
    <row r="7072" spans="1:9" x14ac:dyDescent="0.3">
      <c r="A7072">
        <v>312902</v>
      </c>
      <c r="B7072">
        <v>4400</v>
      </c>
      <c r="C7072" t="s">
        <v>14005</v>
      </c>
      <c r="D7072" t="s">
        <v>13990</v>
      </c>
      <c r="E7072" t="s">
        <v>13990</v>
      </c>
      <c r="F7072">
        <v>4</v>
      </c>
      <c r="G7072">
        <v>3.6</v>
      </c>
      <c r="H7072" t="s">
        <v>13994</v>
      </c>
      <c r="I7072">
        <v>90</v>
      </c>
    </row>
    <row r="7073" spans="1:9" x14ac:dyDescent="0.3">
      <c r="A7073">
        <v>5325</v>
      </c>
      <c r="B7073">
        <v>2500</v>
      </c>
      <c r="C7073" t="s">
        <v>14005</v>
      </c>
      <c r="D7073" t="s">
        <v>14000</v>
      </c>
      <c r="E7073" t="s">
        <v>13990</v>
      </c>
      <c r="F7073">
        <v>4</v>
      </c>
      <c r="G7073">
        <v>3.7</v>
      </c>
      <c r="H7073" t="s">
        <v>13994</v>
      </c>
      <c r="I7073">
        <v>111</v>
      </c>
    </row>
    <row r="7074" spans="1:9" x14ac:dyDescent="0.3">
      <c r="A7074">
        <v>4496</v>
      </c>
      <c r="B7074">
        <v>5000</v>
      </c>
      <c r="C7074" t="s">
        <v>14005</v>
      </c>
      <c r="D7074" t="s">
        <v>13990</v>
      </c>
      <c r="E7074" t="s">
        <v>13990</v>
      </c>
      <c r="F7074">
        <v>4</v>
      </c>
      <c r="G7074">
        <v>3.1</v>
      </c>
      <c r="H7074" t="s">
        <v>13995</v>
      </c>
      <c r="I7074">
        <v>15</v>
      </c>
    </row>
    <row r="7075" spans="1:9" x14ac:dyDescent="0.3">
      <c r="A7075">
        <v>2688</v>
      </c>
      <c r="B7075">
        <v>2500</v>
      </c>
      <c r="C7075" t="s">
        <v>14005</v>
      </c>
      <c r="D7075" t="s">
        <v>13990</v>
      </c>
      <c r="E7075" t="s">
        <v>13990</v>
      </c>
      <c r="F7075">
        <v>4</v>
      </c>
      <c r="G7075">
        <v>3.8</v>
      </c>
      <c r="H7075" t="s">
        <v>13994</v>
      </c>
      <c r="I7075">
        <v>79</v>
      </c>
    </row>
    <row r="7076" spans="1:9" x14ac:dyDescent="0.3">
      <c r="A7076">
        <v>2690</v>
      </c>
      <c r="B7076">
        <v>5000</v>
      </c>
      <c r="C7076" t="s">
        <v>14005</v>
      </c>
      <c r="D7076" t="s">
        <v>13990</v>
      </c>
      <c r="E7076" t="s">
        <v>13990</v>
      </c>
      <c r="F7076">
        <v>4</v>
      </c>
      <c r="G7076">
        <v>3.9</v>
      </c>
      <c r="H7076" t="s">
        <v>13994</v>
      </c>
      <c r="I7076">
        <v>696</v>
      </c>
    </row>
    <row r="7077" spans="1:9" x14ac:dyDescent="0.3">
      <c r="A7077">
        <v>3948</v>
      </c>
      <c r="B7077">
        <v>4200</v>
      </c>
      <c r="C7077" t="s">
        <v>14005</v>
      </c>
      <c r="D7077" t="s">
        <v>14000</v>
      </c>
      <c r="E7077" t="s">
        <v>13990</v>
      </c>
      <c r="F7077">
        <v>4</v>
      </c>
      <c r="G7077">
        <v>3.6</v>
      </c>
      <c r="H7077" t="s">
        <v>13994</v>
      </c>
      <c r="I7077">
        <v>64</v>
      </c>
    </row>
    <row r="7078" spans="1:9" x14ac:dyDescent="0.3">
      <c r="A7078">
        <v>2694</v>
      </c>
      <c r="B7078">
        <v>6000</v>
      </c>
      <c r="C7078" t="s">
        <v>14005</v>
      </c>
      <c r="D7078" t="s">
        <v>14000</v>
      </c>
      <c r="E7078" t="s">
        <v>13990</v>
      </c>
      <c r="F7078">
        <v>4</v>
      </c>
      <c r="G7078">
        <v>3.9</v>
      </c>
      <c r="H7078" t="s">
        <v>13994</v>
      </c>
      <c r="I7078">
        <v>183</v>
      </c>
    </row>
    <row r="7079" spans="1:9" x14ac:dyDescent="0.3">
      <c r="A7079">
        <v>2689</v>
      </c>
      <c r="B7079">
        <v>5500</v>
      </c>
      <c r="C7079" t="s">
        <v>14005</v>
      </c>
      <c r="D7079" t="s">
        <v>14000</v>
      </c>
      <c r="E7079" t="s">
        <v>13990</v>
      </c>
      <c r="F7079">
        <v>4</v>
      </c>
      <c r="G7079">
        <v>4</v>
      </c>
      <c r="H7079" t="s">
        <v>13989</v>
      </c>
      <c r="I7079">
        <v>398</v>
      </c>
    </row>
    <row r="7080" spans="1:9" x14ac:dyDescent="0.3">
      <c r="A7080">
        <v>2693</v>
      </c>
      <c r="B7080">
        <v>4500</v>
      </c>
      <c r="C7080" t="s">
        <v>14005</v>
      </c>
      <c r="D7080" t="s">
        <v>14000</v>
      </c>
      <c r="E7080" t="s">
        <v>13990</v>
      </c>
      <c r="F7080">
        <v>4</v>
      </c>
      <c r="G7080">
        <v>4.2</v>
      </c>
      <c r="H7080" t="s">
        <v>13989</v>
      </c>
      <c r="I7080">
        <v>541</v>
      </c>
    </row>
    <row r="7081" spans="1:9" x14ac:dyDescent="0.3">
      <c r="A7081">
        <v>18400770</v>
      </c>
      <c r="B7081">
        <v>2000</v>
      </c>
      <c r="C7081" t="s">
        <v>14005</v>
      </c>
      <c r="D7081" t="s">
        <v>14000</v>
      </c>
      <c r="E7081" t="s">
        <v>13990</v>
      </c>
      <c r="F7081">
        <v>4</v>
      </c>
      <c r="G7081">
        <v>3.7</v>
      </c>
      <c r="H7081" t="s">
        <v>13994</v>
      </c>
      <c r="I7081">
        <v>42</v>
      </c>
    </row>
    <row r="7082" spans="1:9" x14ac:dyDescent="0.3">
      <c r="A7082">
        <v>18376469</v>
      </c>
      <c r="B7082">
        <v>4000</v>
      </c>
      <c r="C7082" t="s">
        <v>14005</v>
      </c>
      <c r="D7082" t="s">
        <v>14000</v>
      </c>
      <c r="E7082" t="s">
        <v>13990</v>
      </c>
      <c r="F7082">
        <v>4</v>
      </c>
      <c r="G7082">
        <v>3.5</v>
      </c>
      <c r="H7082" t="s">
        <v>13994</v>
      </c>
      <c r="I7082">
        <v>24</v>
      </c>
    </row>
    <row r="7083" spans="1:9" x14ac:dyDescent="0.3">
      <c r="A7083">
        <v>2701</v>
      </c>
      <c r="B7083">
        <v>8000</v>
      </c>
      <c r="C7083" t="s">
        <v>14005</v>
      </c>
      <c r="D7083" t="s">
        <v>14000</v>
      </c>
      <c r="E7083" t="s">
        <v>13990</v>
      </c>
      <c r="F7083">
        <v>4</v>
      </c>
      <c r="G7083">
        <v>4</v>
      </c>
      <c r="H7083" t="s">
        <v>13989</v>
      </c>
      <c r="I7083">
        <v>145</v>
      </c>
    </row>
    <row r="7084" spans="1:9" x14ac:dyDescent="0.3">
      <c r="A7084">
        <v>2702</v>
      </c>
      <c r="B7084">
        <v>1500</v>
      </c>
      <c r="C7084" t="s">
        <v>14005</v>
      </c>
      <c r="D7084" t="s">
        <v>13990</v>
      </c>
      <c r="E7084" t="s">
        <v>13990</v>
      </c>
      <c r="F7084">
        <v>3</v>
      </c>
      <c r="G7084">
        <v>4</v>
      </c>
      <c r="H7084" t="s">
        <v>13989</v>
      </c>
      <c r="I7084">
        <v>76</v>
      </c>
    </row>
    <row r="7085" spans="1:9" x14ac:dyDescent="0.3">
      <c r="A7085">
        <v>9709</v>
      </c>
      <c r="B7085">
        <v>3000</v>
      </c>
      <c r="C7085" t="s">
        <v>14005</v>
      </c>
      <c r="D7085" t="s">
        <v>14000</v>
      </c>
      <c r="E7085" t="s">
        <v>13990</v>
      </c>
      <c r="F7085">
        <v>4</v>
      </c>
      <c r="G7085">
        <v>3.2</v>
      </c>
      <c r="H7085" t="s">
        <v>13995</v>
      </c>
      <c r="I7085">
        <v>28</v>
      </c>
    </row>
    <row r="7086" spans="1:9" x14ac:dyDescent="0.3">
      <c r="A7086">
        <v>312319</v>
      </c>
      <c r="B7086">
        <v>2500</v>
      </c>
      <c r="C7086" t="s">
        <v>14005</v>
      </c>
      <c r="D7086" t="s">
        <v>14000</v>
      </c>
      <c r="E7086" t="s">
        <v>13990</v>
      </c>
      <c r="F7086">
        <v>4</v>
      </c>
      <c r="G7086">
        <v>3</v>
      </c>
      <c r="H7086" t="s">
        <v>13995</v>
      </c>
      <c r="I7086">
        <v>5</v>
      </c>
    </row>
    <row r="7087" spans="1:9" x14ac:dyDescent="0.3">
      <c r="A7087">
        <v>311858</v>
      </c>
      <c r="B7087">
        <v>500</v>
      </c>
      <c r="C7087" t="s">
        <v>14005</v>
      </c>
      <c r="D7087" t="s">
        <v>13990</v>
      </c>
      <c r="E7087" t="s">
        <v>13990</v>
      </c>
      <c r="F7087">
        <v>2</v>
      </c>
      <c r="G7087">
        <v>3</v>
      </c>
      <c r="H7087" t="s">
        <v>13995</v>
      </c>
      <c r="I7087">
        <v>4</v>
      </c>
    </row>
    <row r="7088" spans="1:9" x14ac:dyDescent="0.3">
      <c r="A7088">
        <v>131</v>
      </c>
      <c r="B7088">
        <v>1700</v>
      </c>
      <c r="C7088" t="s">
        <v>14005</v>
      </c>
      <c r="D7088" t="s">
        <v>14000</v>
      </c>
      <c r="E7088" t="s">
        <v>14000</v>
      </c>
      <c r="F7088">
        <v>3</v>
      </c>
      <c r="G7088">
        <v>3.6</v>
      </c>
      <c r="H7088" t="s">
        <v>13994</v>
      </c>
      <c r="I7088">
        <v>350</v>
      </c>
    </row>
    <row r="7089" spans="1:9" x14ac:dyDescent="0.3">
      <c r="A7089">
        <v>313200</v>
      </c>
      <c r="B7089">
        <v>1600</v>
      </c>
      <c r="C7089" t="s">
        <v>14005</v>
      </c>
      <c r="D7089" t="s">
        <v>14000</v>
      </c>
      <c r="E7089" t="s">
        <v>13990</v>
      </c>
      <c r="F7089">
        <v>3</v>
      </c>
      <c r="G7089">
        <v>3.8</v>
      </c>
      <c r="H7089" t="s">
        <v>13994</v>
      </c>
      <c r="I7089">
        <v>637</v>
      </c>
    </row>
    <row r="7090" spans="1:9" x14ac:dyDescent="0.3">
      <c r="A7090">
        <v>18282047</v>
      </c>
      <c r="B7090">
        <v>2500</v>
      </c>
      <c r="C7090" t="s">
        <v>14005</v>
      </c>
      <c r="D7090" t="s">
        <v>14000</v>
      </c>
      <c r="E7090" t="s">
        <v>13990</v>
      </c>
      <c r="F7090">
        <v>4</v>
      </c>
      <c r="G7090">
        <v>4.0999999999999996</v>
      </c>
      <c r="H7090" t="s">
        <v>13989</v>
      </c>
      <c r="I7090">
        <v>146</v>
      </c>
    </row>
    <row r="7091" spans="1:9" x14ac:dyDescent="0.3">
      <c r="A7091">
        <v>18459030</v>
      </c>
      <c r="B7091">
        <v>200</v>
      </c>
      <c r="C7091" t="s">
        <v>14005</v>
      </c>
      <c r="D7091" t="s">
        <v>13990</v>
      </c>
      <c r="E7091" t="s">
        <v>13990</v>
      </c>
      <c r="F7091">
        <v>1</v>
      </c>
      <c r="G7091">
        <v>0</v>
      </c>
      <c r="H7091" t="s">
        <v>13993</v>
      </c>
      <c r="I7091">
        <v>0</v>
      </c>
    </row>
    <row r="7092" spans="1:9" x14ac:dyDescent="0.3">
      <c r="A7092">
        <v>302136</v>
      </c>
      <c r="B7092">
        <v>100</v>
      </c>
      <c r="C7092" t="s">
        <v>14005</v>
      </c>
      <c r="D7092" t="s">
        <v>13990</v>
      </c>
      <c r="E7092" t="s">
        <v>13990</v>
      </c>
      <c r="F7092">
        <v>1</v>
      </c>
      <c r="G7092">
        <v>2.9</v>
      </c>
      <c r="H7092" t="s">
        <v>13995</v>
      </c>
      <c r="I7092">
        <v>6</v>
      </c>
    </row>
    <row r="7093" spans="1:9" x14ac:dyDescent="0.3">
      <c r="A7093">
        <v>301767</v>
      </c>
      <c r="B7093">
        <v>250</v>
      </c>
      <c r="C7093" t="s">
        <v>14005</v>
      </c>
      <c r="D7093" t="s">
        <v>13990</v>
      </c>
      <c r="E7093" t="s">
        <v>13990</v>
      </c>
      <c r="F7093">
        <v>1</v>
      </c>
      <c r="G7093">
        <v>2.7</v>
      </c>
      <c r="H7093" t="s">
        <v>13995</v>
      </c>
      <c r="I7093">
        <v>11</v>
      </c>
    </row>
    <row r="7094" spans="1:9" x14ac:dyDescent="0.3">
      <c r="A7094">
        <v>302103</v>
      </c>
      <c r="B7094">
        <v>450</v>
      </c>
      <c r="C7094" t="s">
        <v>14005</v>
      </c>
      <c r="D7094" t="s">
        <v>13990</v>
      </c>
      <c r="E7094" t="s">
        <v>13990</v>
      </c>
      <c r="F7094">
        <v>1</v>
      </c>
      <c r="G7094">
        <v>2.9</v>
      </c>
      <c r="H7094" t="s">
        <v>13995</v>
      </c>
      <c r="I7094">
        <v>5</v>
      </c>
    </row>
    <row r="7095" spans="1:9" x14ac:dyDescent="0.3">
      <c r="A7095">
        <v>310273</v>
      </c>
      <c r="B7095">
        <v>200</v>
      </c>
      <c r="C7095" t="s">
        <v>14005</v>
      </c>
      <c r="D7095" t="s">
        <v>13990</v>
      </c>
      <c r="E7095" t="s">
        <v>13990</v>
      </c>
      <c r="F7095">
        <v>1</v>
      </c>
      <c r="G7095">
        <v>3.1</v>
      </c>
      <c r="H7095" t="s">
        <v>13995</v>
      </c>
      <c r="I7095">
        <v>7</v>
      </c>
    </row>
    <row r="7096" spans="1:9" x14ac:dyDescent="0.3">
      <c r="A7096">
        <v>308868</v>
      </c>
      <c r="B7096">
        <v>150</v>
      </c>
      <c r="C7096" t="s">
        <v>14005</v>
      </c>
      <c r="D7096" t="s">
        <v>13990</v>
      </c>
      <c r="E7096" t="s">
        <v>13990</v>
      </c>
      <c r="F7096">
        <v>1</v>
      </c>
      <c r="G7096">
        <v>3.1</v>
      </c>
      <c r="H7096" t="s">
        <v>13995</v>
      </c>
      <c r="I7096">
        <v>8</v>
      </c>
    </row>
    <row r="7097" spans="1:9" x14ac:dyDescent="0.3">
      <c r="A7097">
        <v>18372667</v>
      </c>
      <c r="B7097">
        <v>150</v>
      </c>
      <c r="C7097" t="s">
        <v>14005</v>
      </c>
      <c r="D7097" t="s">
        <v>13990</v>
      </c>
      <c r="E7097" t="s">
        <v>13990</v>
      </c>
      <c r="F7097">
        <v>1</v>
      </c>
      <c r="G7097">
        <v>2.9</v>
      </c>
      <c r="H7097" t="s">
        <v>13995</v>
      </c>
      <c r="I7097">
        <v>7</v>
      </c>
    </row>
    <row r="7098" spans="1:9" x14ac:dyDescent="0.3">
      <c r="A7098">
        <v>310728</v>
      </c>
      <c r="B7098">
        <v>300</v>
      </c>
      <c r="C7098" t="s">
        <v>14005</v>
      </c>
      <c r="D7098" t="s">
        <v>13990</v>
      </c>
      <c r="E7098" t="s">
        <v>14000</v>
      </c>
      <c r="F7098">
        <v>1</v>
      </c>
      <c r="G7098">
        <v>3</v>
      </c>
      <c r="H7098" t="s">
        <v>13995</v>
      </c>
      <c r="I7098">
        <v>7</v>
      </c>
    </row>
    <row r="7099" spans="1:9" x14ac:dyDescent="0.3">
      <c r="A7099">
        <v>8564</v>
      </c>
      <c r="B7099">
        <v>350</v>
      </c>
      <c r="C7099" t="s">
        <v>14005</v>
      </c>
      <c r="D7099" t="s">
        <v>13990</v>
      </c>
      <c r="E7099" t="s">
        <v>13990</v>
      </c>
      <c r="F7099">
        <v>1</v>
      </c>
      <c r="G7099">
        <v>3.1</v>
      </c>
      <c r="H7099" t="s">
        <v>13995</v>
      </c>
      <c r="I7099">
        <v>16</v>
      </c>
    </row>
    <row r="7100" spans="1:9" x14ac:dyDescent="0.3">
      <c r="A7100">
        <v>305486</v>
      </c>
      <c r="B7100">
        <v>350</v>
      </c>
      <c r="C7100" t="s">
        <v>14005</v>
      </c>
      <c r="D7100" t="s">
        <v>13990</v>
      </c>
      <c r="E7100" t="s">
        <v>13990</v>
      </c>
      <c r="F7100">
        <v>1</v>
      </c>
      <c r="G7100">
        <v>2.9</v>
      </c>
      <c r="H7100" t="s">
        <v>13995</v>
      </c>
      <c r="I7100">
        <v>21</v>
      </c>
    </row>
    <row r="7101" spans="1:9" x14ac:dyDescent="0.3">
      <c r="A7101">
        <v>18485858</v>
      </c>
      <c r="B7101">
        <v>300</v>
      </c>
      <c r="C7101" t="s">
        <v>14005</v>
      </c>
      <c r="D7101" t="s">
        <v>13990</v>
      </c>
      <c r="E7101" t="s">
        <v>13990</v>
      </c>
      <c r="F7101">
        <v>1</v>
      </c>
      <c r="G7101">
        <v>3</v>
      </c>
      <c r="H7101" t="s">
        <v>13995</v>
      </c>
      <c r="I7101">
        <v>4</v>
      </c>
    </row>
    <row r="7102" spans="1:9" x14ac:dyDescent="0.3">
      <c r="A7102">
        <v>18204802</v>
      </c>
      <c r="B7102">
        <v>300</v>
      </c>
      <c r="C7102" t="s">
        <v>14005</v>
      </c>
      <c r="D7102" t="s">
        <v>13990</v>
      </c>
      <c r="E7102" t="s">
        <v>13990</v>
      </c>
      <c r="F7102">
        <v>1</v>
      </c>
      <c r="G7102">
        <v>2.9</v>
      </c>
      <c r="H7102" t="s">
        <v>13995</v>
      </c>
      <c r="I7102">
        <v>5</v>
      </c>
    </row>
    <row r="7103" spans="1:9" x14ac:dyDescent="0.3">
      <c r="A7103">
        <v>310254</v>
      </c>
      <c r="B7103">
        <v>350</v>
      </c>
      <c r="C7103" t="s">
        <v>14005</v>
      </c>
      <c r="D7103" t="s">
        <v>13990</v>
      </c>
      <c r="E7103" t="s">
        <v>13990</v>
      </c>
      <c r="F7103">
        <v>1</v>
      </c>
      <c r="G7103">
        <v>3</v>
      </c>
      <c r="H7103" t="s">
        <v>13995</v>
      </c>
      <c r="I7103">
        <v>6</v>
      </c>
    </row>
    <row r="7104" spans="1:9" x14ac:dyDescent="0.3">
      <c r="A7104">
        <v>310272</v>
      </c>
      <c r="B7104">
        <v>350</v>
      </c>
      <c r="C7104" t="s">
        <v>14005</v>
      </c>
      <c r="D7104" t="s">
        <v>13990</v>
      </c>
      <c r="E7104" t="s">
        <v>13990</v>
      </c>
      <c r="F7104">
        <v>1</v>
      </c>
      <c r="G7104">
        <v>3.2</v>
      </c>
      <c r="H7104" t="s">
        <v>13995</v>
      </c>
      <c r="I7104">
        <v>16</v>
      </c>
    </row>
    <row r="7105" spans="1:9" x14ac:dyDescent="0.3">
      <c r="A7105">
        <v>302089</v>
      </c>
      <c r="B7105">
        <v>300</v>
      </c>
      <c r="C7105" t="s">
        <v>14005</v>
      </c>
      <c r="D7105" t="s">
        <v>13990</v>
      </c>
      <c r="E7105" t="s">
        <v>13990</v>
      </c>
      <c r="F7105">
        <v>1</v>
      </c>
      <c r="G7105">
        <v>3.3</v>
      </c>
      <c r="H7105" t="s">
        <v>13995</v>
      </c>
      <c r="I7105">
        <v>26</v>
      </c>
    </row>
    <row r="7106" spans="1:9" x14ac:dyDescent="0.3">
      <c r="A7106">
        <v>18034071</v>
      </c>
      <c r="B7106">
        <v>150</v>
      </c>
      <c r="C7106" t="s">
        <v>14005</v>
      </c>
      <c r="D7106" t="s">
        <v>13990</v>
      </c>
      <c r="E7106" t="s">
        <v>13990</v>
      </c>
      <c r="F7106">
        <v>1</v>
      </c>
      <c r="G7106">
        <v>3</v>
      </c>
      <c r="H7106" t="s">
        <v>13995</v>
      </c>
      <c r="I7106">
        <v>4</v>
      </c>
    </row>
    <row r="7107" spans="1:9" x14ac:dyDescent="0.3">
      <c r="A7107">
        <v>305785</v>
      </c>
      <c r="B7107">
        <v>350</v>
      </c>
      <c r="C7107" t="s">
        <v>14005</v>
      </c>
      <c r="D7107" t="s">
        <v>13990</v>
      </c>
      <c r="E7107" t="s">
        <v>13990</v>
      </c>
      <c r="F7107">
        <v>1</v>
      </c>
      <c r="G7107">
        <v>2.6</v>
      </c>
      <c r="H7107" t="s">
        <v>13995</v>
      </c>
      <c r="I7107">
        <v>10</v>
      </c>
    </row>
    <row r="7108" spans="1:9" x14ac:dyDescent="0.3">
      <c r="A7108">
        <v>18268710</v>
      </c>
      <c r="B7108">
        <v>500</v>
      </c>
      <c r="C7108" t="s">
        <v>14005</v>
      </c>
      <c r="D7108" t="s">
        <v>13990</v>
      </c>
      <c r="E7108" t="s">
        <v>13990</v>
      </c>
      <c r="F7108">
        <v>2</v>
      </c>
      <c r="G7108">
        <v>3</v>
      </c>
      <c r="H7108" t="s">
        <v>13995</v>
      </c>
      <c r="I7108">
        <v>5</v>
      </c>
    </row>
    <row r="7109" spans="1:9" x14ac:dyDescent="0.3">
      <c r="A7109">
        <v>308862</v>
      </c>
      <c r="B7109">
        <v>250</v>
      </c>
      <c r="C7109" t="s">
        <v>14005</v>
      </c>
      <c r="D7109" t="s">
        <v>13990</v>
      </c>
      <c r="E7109" t="s">
        <v>13990</v>
      </c>
      <c r="F7109">
        <v>1</v>
      </c>
      <c r="G7109">
        <v>2.9</v>
      </c>
      <c r="H7109" t="s">
        <v>13995</v>
      </c>
      <c r="I7109">
        <v>8</v>
      </c>
    </row>
    <row r="7110" spans="1:9" x14ac:dyDescent="0.3">
      <c r="A7110">
        <v>308863</v>
      </c>
      <c r="B7110">
        <v>100</v>
      </c>
      <c r="C7110" t="s">
        <v>14005</v>
      </c>
      <c r="D7110" t="s">
        <v>13990</v>
      </c>
      <c r="E7110" t="s">
        <v>13990</v>
      </c>
      <c r="F7110">
        <v>1</v>
      </c>
      <c r="G7110">
        <v>3.4</v>
      </c>
      <c r="H7110" t="s">
        <v>13995</v>
      </c>
      <c r="I7110">
        <v>18</v>
      </c>
    </row>
    <row r="7111" spans="1:9" x14ac:dyDescent="0.3">
      <c r="A7111">
        <v>304319</v>
      </c>
      <c r="B7111">
        <v>550</v>
      </c>
      <c r="C7111" t="s">
        <v>14005</v>
      </c>
      <c r="D7111" t="s">
        <v>13990</v>
      </c>
      <c r="E7111" t="s">
        <v>13990</v>
      </c>
      <c r="F7111">
        <v>2</v>
      </c>
      <c r="G7111">
        <v>3</v>
      </c>
      <c r="H7111" t="s">
        <v>13995</v>
      </c>
      <c r="I7111">
        <v>7</v>
      </c>
    </row>
    <row r="7112" spans="1:9" x14ac:dyDescent="0.3">
      <c r="A7112">
        <v>18198440</v>
      </c>
      <c r="B7112">
        <v>200</v>
      </c>
      <c r="C7112" t="s">
        <v>14005</v>
      </c>
      <c r="D7112" t="s">
        <v>13990</v>
      </c>
      <c r="E7112" t="s">
        <v>13990</v>
      </c>
      <c r="F7112">
        <v>1</v>
      </c>
      <c r="G7112">
        <v>3.1</v>
      </c>
      <c r="H7112" t="s">
        <v>13995</v>
      </c>
      <c r="I7112">
        <v>7</v>
      </c>
    </row>
    <row r="7113" spans="1:9" x14ac:dyDescent="0.3">
      <c r="A7113">
        <v>304161</v>
      </c>
      <c r="B7113">
        <v>150</v>
      </c>
      <c r="C7113" t="s">
        <v>14005</v>
      </c>
      <c r="D7113" t="s">
        <v>13990</v>
      </c>
      <c r="E7113" t="s">
        <v>13990</v>
      </c>
      <c r="F7113">
        <v>1</v>
      </c>
      <c r="G7113">
        <v>3.2</v>
      </c>
      <c r="H7113" t="s">
        <v>13995</v>
      </c>
      <c r="I7113">
        <v>26</v>
      </c>
    </row>
    <row r="7114" spans="1:9" x14ac:dyDescent="0.3">
      <c r="A7114">
        <v>18037798</v>
      </c>
      <c r="B7114">
        <v>150</v>
      </c>
      <c r="C7114" t="s">
        <v>14005</v>
      </c>
      <c r="D7114" t="s">
        <v>13990</v>
      </c>
      <c r="E7114" t="s">
        <v>13990</v>
      </c>
      <c r="F7114">
        <v>1</v>
      </c>
      <c r="G7114">
        <v>3.2</v>
      </c>
      <c r="H7114" t="s">
        <v>13995</v>
      </c>
      <c r="I7114">
        <v>10</v>
      </c>
    </row>
    <row r="7115" spans="1:9" x14ac:dyDescent="0.3">
      <c r="A7115">
        <v>310279</v>
      </c>
      <c r="B7115">
        <v>300</v>
      </c>
      <c r="C7115" t="s">
        <v>14005</v>
      </c>
      <c r="D7115" t="s">
        <v>13990</v>
      </c>
      <c r="E7115" t="s">
        <v>13990</v>
      </c>
      <c r="F7115">
        <v>1</v>
      </c>
      <c r="G7115">
        <v>2.9</v>
      </c>
      <c r="H7115" t="s">
        <v>13995</v>
      </c>
      <c r="I7115">
        <v>5</v>
      </c>
    </row>
    <row r="7116" spans="1:9" x14ac:dyDescent="0.3">
      <c r="A7116">
        <v>5964</v>
      </c>
      <c r="B7116">
        <v>300</v>
      </c>
      <c r="C7116" t="s">
        <v>14005</v>
      </c>
      <c r="D7116" t="s">
        <v>13990</v>
      </c>
      <c r="E7116" t="s">
        <v>13990</v>
      </c>
      <c r="F7116">
        <v>1</v>
      </c>
      <c r="G7116">
        <v>3</v>
      </c>
      <c r="H7116" t="s">
        <v>13995</v>
      </c>
      <c r="I7116">
        <v>7</v>
      </c>
    </row>
    <row r="7117" spans="1:9" x14ac:dyDescent="0.3">
      <c r="A7117">
        <v>18241496</v>
      </c>
      <c r="B7117">
        <v>150</v>
      </c>
      <c r="C7117" t="s">
        <v>14005</v>
      </c>
      <c r="D7117" t="s">
        <v>13990</v>
      </c>
      <c r="E7117" t="s">
        <v>13990</v>
      </c>
      <c r="F7117">
        <v>1</v>
      </c>
      <c r="G7117">
        <v>3.5</v>
      </c>
      <c r="H7117" t="s">
        <v>13994</v>
      </c>
      <c r="I7117">
        <v>17</v>
      </c>
    </row>
    <row r="7118" spans="1:9" x14ac:dyDescent="0.3">
      <c r="A7118">
        <v>309695</v>
      </c>
      <c r="B7118">
        <v>300</v>
      </c>
      <c r="C7118" t="s">
        <v>14005</v>
      </c>
      <c r="D7118" t="s">
        <v>13990</v>
      </c>
      <c r="E7118" t="s">
        <v>14000</v>
      </c>
      <c r="F7118">
        <v>1</v>
      </c>
      <c r="G7118">
        <v>3.5</v>
      </c>
      <c r="H7118" t="s">
        <v>13994</v>
      </c>
      <c r="I7118">
        <v>21</v>
      </c>
    </row>
    <row r="7119" spans="1:9" x14ac:dyDescent="0.3">
      <c r="A7119">
        <v>308905</v>
      </c>
      <c r="B7119">
        <v>200</v>
      </c>
      <c r="C7119" t="s">
        <v>14005</v>
      </c>
      <c r="D7119" t="s">
        <v>13990</v>
      </c>
      <c r="E7119" t="s">
        <v>13990</v>
      </c>
      <c r="F7119">
        <v>1</v>
      </c>
      <c r="G7119">
        <v>0</v>
      </c>
      <c r="H7119" t="s">
        <v>13993</v>
      </c>
      <c r="I7119">
        <v>2</v>
      </c>
    </row>
    <row r="7120" spans="1:9" x14ac:dyDescent="0.3">
      <c r="A7120">
        <v>18312644</v>
      </c>
      <c r="B7120">
        <v>150</v>
      </c>
      <c r="C7120" t="s">
        <v>14005</v>
      </c>
      <c r="D7120" t="s">
        <v>13990</v>
      </c>
      <c r="E7120" t="s">
        <v>13990</v>
      </c>
      <c r="F7120">
        <v>1</v>
      </c>
      <c r="G7120">
        <v>0</v>
      </c>
      <c r="H7120" t="s">
        <v>13993</v>
      </c>
      <c r="I7120">
        <v>2</v>
      </c>
    </row>
    <row r="7121" spans="1:9" x14ac:dyDescent="0.3">
      <c r="A7121">
        <v>305238</v>
      </c>
      <c r="B7121">
        <v>100</v>
      </c>
      <c r="C7121" t="s">
        <v>14005</v>
      </c>
      <c r="D7121" t="s">
        <v>13990</v>
      </c>
      <c r="E7121" t="s">
        <v>13990</v>
      </c>
      <c r="F7121">
        <v>1</v>
      </c>
      <c r="G7121">
        <v>0</v>
      </c>
      <c r="H7121" t="s">
        <v>13993</v>
      </c>
      <c r="I7121">
        <v>3</v>
      </c>
    </row>
    <row r="7122" spans="1:9" x14ac:dyDescent="0.3">
      <c r="A7122">
        <v>301917</v>
      </c>
      <c r="B7122">
        <v>250</v>
      </c>
      <c r="C7122" t="s">
        <v>14005</v>
      </c>
      <c r="D7122" t="s">
        <v>13990</v>
      </c>
      <c r="E7122" t="s">
        <v>13990</v>
      </c>
      <c r="F7122">
        <v>1</v>
      </c>
      <c r="G7122">
        <v>0</v>
      </c>
      <c r="H7122" t="s">
        <v>13993</v>
      </c>
      <c r="I7122">
        <v>3</v>
      </c>
    </row>
    <row r="7123" spans="1:9" x14ac:dyDescent="0.3">
      <c r="A7123">
        <v>18372314</v>
      </c>
      <c r="B7123">
        <v>350</v>
      </c>
      <c r="C7123" t="s">
        <v>14005</v>
      </c>
      <c r="D7123" t="s">
        <v>13990</v>
      </c>
      <c r="E7123" t="s">
        <v>13990</v>
      </c>
      <c r="F7123">
        <v>1</v>
      </c>
      <c r="G7123">
        <v>0</v>
      </c>
      <c r="H7123" t="s">
        <v>13993</v>
      </c>
      <c r="I7123">
        <v>1</v>
      </c>
    </row>
    <row r="7124" spans="1:9" x14ac:dyDescent="0.3">
      <c r="A7124">
        <v>313282</v>
      </c>
      <c r="B7124">
        <v>200</v>
      </c>
      <c r="C7124" t="s">
        <v>14005</v>
      </c>
      <c r="D7124" t="s">
        <v>13990</v>
      </c>
      <c r="E7124" t="s">
        <v>13990</v>
      </c>
      <c r="F7124">
        <v>1</v>
      </c>
      <c r="G7124">
        <v>0</v>
      </c>
      <c r="H7124" t="s">
        <v>13993</v>
      </c>
      <c r="I7124">
        <v>2</v>
      </c>
    </row>
    <row r="7125" spans="1:9" x14ac:dyDescent="0.3">
      <c r="A7125">
        <v>18368025</v>
      </c>
      <c r="B7125">
        <v>300</v>
      </c>
      <c r="C7125" t="s">
        <v>14005</v>
      </c>
      <c r="D7125" t="s">
        <v>13990</v>
      </c>
      <c r="E7125" t="s">
        <v>13990</v>
      </c>
      <c r="F7125">
        <v>1</v>
      </c>
      <c r="G7125">
        <v>0</v>
      </c>
      <c r="H7125" t="s">
        <v>13993</v>
      </c>
      <c r="I7125">
        <v>3</v>
      </c>
    </row>
    <row r="7126" spans="1:9" x14ac:dyDescent="0.3">
      <c r="A7126">
        <v>18089242</v>
      </c>
      <c r="B7126">
        <v>300</v>
      </c>
      <c r="C7126" t="s">
        <v>14005</v>
      </c>
      <c r="D7126" t="s">
        <v>13990</v>
      </c>
      <c r="E7126" t="s">
        <v>13990</v>
      </c>
      <c r="F7126">
        <v>1</v>
      </c>
      <c r="G7126">
        <v>0</v>
      </c>
      <c r="H7126" t="s">
        <v>13993</v>
      </c>
      <c r="I7126">
        <v>1</v>
      </c>
    </row>
    <row r="7127" spans="1:9" x14ac:dyDescent="0.3">
      <c r="A7127">
        <v>304160</v>
      </c>
      <c r="B7127">
        <v>200</v>
      </c>
      <c r="C7127" t="s">
        <v>14005</v>
      </c>
      <c r="D7127" t="s">
        <v>13990</v>
      </c>
      <c r="E7127" t="s">
        <v>13990</v>
      </c>
      <c r="F7127">
        <v>1</v>
      </c>
      <c r="G7127">
        <v>0</v>
      </c>
      <c r="H7127" t="s">
        <v>13993</v>
      </c>
      <c r="I7127">
        <v>2</v>
      </c>
    </row>
    <row r="7128" spans="1:9" x14ac:dyDescent="0.3">
      <c r="A7128">
        <v>18037813</v>
      </c>
      <c r="B7128">
        <v>250</v>
      </c>
      <c r="C7128" t="s">
        <v>14005</v>
      </c>
      <c r="D7128" t="s">
        <v>13990</v>
      </c>
      <c r="E7128" t="s">
        <v>13990</v>
      </c>
      <c r="F7128">
        <v>1</v>
      </c>
      <c r="G7128">
        <v>0</v>
      </c>
      <c r="H7128" t="s">
        <v>13993</v>
      </c>
      <c r="I7128">
        <v>2</v>
      </c>
    </row>
    <row r="7129" spans="1:9" x14ac:dyDescent="0.3">
      <c r="A7129">
        <v>18487958</v>
      </c>
      <c r="B7129">
        <v>500</v>
      </c>
      <c r="C7129" t="s">
        <v>14005</v>
      </c>
      <c r="D7129" t="s">
        <v>13990</v>
      </c>
      <c r="E7129" t="s">
        <v>13990</v>
      </c>
      <c r="F7129">
        <v>2</v>
      </c>
      <c r="G7129">
        <v>0</v>
      </c>
      <c r="H7129" t="s">
        <v>13993</v>
      </c>
      <c r="I7129">
        <v>1</v>
      </c>
    </row>
    <row r="7130" spans="1:9" x14ac:dyDescent="0.3">
      <c r="A7130">
        <v>18368021</v>
      </c>
      <c r="B7130">
        <v>300</v>
      </c>
      <c r="C7130" t="s">
        <v>14005</v>
      </c>
      <c r="D7130" t="s">
        <v>13990</v>
      </c>
      <c r="E7130" t="s">
        <v>13990</v>
      </c>
      <c r="F7130">
        <v>1</v>
      </c>
      <c r="G7130">
        <v>0</v>
      </c>
      <c r="H7130" t="s">
        <v>13993</v>
      </c>
      <c r="I7130">
        <v>1</v>
      </c>
    </row>
    <row r="7131" spans="1:9" x14ac:dyDescent="0.3">
      <c r="A7131">
        <v>313137</v>
      </c>
      <c r="B7131">
        <v>350</v>
      </c>
      <c r="C7131" t="s">
        <v>14005</v>
      </c>
      <c r="D7131" t="s">
        <v>13990</v>
      </c>
      <c r="E7131" t="s">
        <v>13990</v>
      </c>
      <c r="F7131">
        <v>1</v>
      </c>
      <c r="G7131">
        <v>0</v>
      </c>
      <c r="H7131" t="s">
        <v>13993</v>
      </c>
      <c r="I7131">
        <v>2</v>
      </c>
    </row>
    <row r="7132" spans="1:9" x14ac:dyDescent="0.3">
      <c r="A7132">
        <v>305866</v>
      </c>
      <c r="B7132">
        <v>500</v>
      </c>
      <c r="C7132" t="s">
        <v>14005</v>
      </c>
      <c r="D7132" t="s">
        <v>13990</v>
      </c>
      <c r="E7132" t="s">
        <v>13990</v>
      </c>
      <c r="F7132">
        <v>2</v>
      </c>
      <c r="G7132">
        <v>0</v>
      </c>
      <c r="H7132" t="s">
        <v>13993</v>
      </c>
      <c r="I7132">
        <v>3</v>
      </c>
    </row>
    <row r="7133" spans="1:9" x14ac:dyDescent="0.3">
      <c r="A7133">
        <v>18431191</v>
      </c>
      <c r="B7133">
        <v>250</v>
      </c>
      <c r="C7133" t="s">
        <v>14005</v>
      </c>
      <c r="D7133" t="s">
        <v>13990</v>
      </c>
      <c r="E7133" t="s">
        <v>13990</v>
      </c>
      <c r="F7133">
        <v>1</v>
      </c>
      <c r="G7133">
        <v>0</v>
      </c>
      <c r="H7133" t="s">
        <v>13993</v>
      </c>
      <c r="I7133">
        <v>2</v>
      </c>
    </row>
    <row r="7134" spans="1:9" x14ac:dyDescent="0.3">
      <c r="A7134">
        <v>18037792</v>
      </c>
      <c r="B7134">
        <v>350</v>
      </c>
      <c r="C7134" t="s">
        <v>14005</v>
      </c>
      <c r="D7134" t="s">
        <v>13990</v>
      </c>
      <c r="E7134" t="s">
        <v>13990</v>
      </c>
      <c r="F7134">
        <v>1</v>
      </c>
      <c r="G7134">
        <v>0</v>
      </c>
      <c r="H7134" t="s">
        <v>13993</v>
      </c>
      <c r="I7134">
        <v>1</v>
      </c>
    </row>
    <row r="7135" spans="1:9" x14ac:dyDescent="0.3">
      <c r="A7135">
        <v>18356794</v>
      </c>
      <c r="B7135">
        <v>250</v>
      </c>
      <c r="C7135" t="s">
        <v>14005</v>
      </c>
      <c r="D7135" t="s">
        <v>13990</v>
      </c>
      <c r="E7135" t="s">
        <v>13990</v>
      </c>
      <c r="F7135">
        <v>1</v>
      </c>
      <c r="G7135">
        <v>0</v>
      </c>
      <c r="H7135" t="s">
        <v>13993</v>
      </c>
      <c r="I7135">
        <v>0</v>
      </c>
    </row>
    <row r="7136" spans="1:9" x14ac:dyDescent="0.3">
      <c r="A7136">
        <v>312040</v>
      </c>
      <c r="B7136">
        <v>250</v>
      </c>
      <c r="C7136" t="s">
        <v>14005</v>
      </c>
      <c r="D7136" t="s">
        <v>13990</v>
      </c>
      <c r="E7136" t="s">
        <v>13990</v>
      </c>
      <c r="F7136">
        <v>1</v>
      </c>
      <c r="G7136">
        <v>0</v>
      </c>
      <c r="H7136" t="s">
        <v>13993</v>
      </c>
      <c r="I7136">
        <v>1</v>
      </c>
    </row>
    <row r="7137" spans="1:9" x14ac:dyDescent="0.3">
      <c r="A7137">
        <v>18460328</v>
      </c>
      <c r="B7137">
        <v>300</v>
      </c>
      <c r="C7137" t="s">
        <v>14005</v>
      </c>
      <c r="D7137" t="s">
        <v>13990</v>
      </c>
      <c r="E7137" t="s">
        <v>13990</v>
      </c>
      <c r="F7137">
        <v>1</v>
      </c>
      <c r="G7137">
        <v>0</v>
      </c>
      <c r="H7137" t="s">
        <v>13993</v>
      </c>
      <c r="I7137">
        <v>3</v>
      </c>
    </row>
    <row r="7138" spans="1:9" x14ac:dyDescent="0.3">
      <c r="A7138">
        <v>18187733</v>
      </c>
      <c r="B7138">
        <v>700</v>
      </c>
      <c r="C7138" t="s">
        <v>14005</v>
      </c>
      <c r="D7138" t="s">
        <v>13990</v>
      </c>
      <c r="E7138" t="s">
        <v>13990</v>
      </c>
      <c r="F7138">
        <v>2</v>
      </c>
      <c r="G7138">
        <v>0</v>
      </c>
      <c r="H7138" t="s">
        <v>13993</v>
      </c>
      <c r="I7138">
        <v>3</v>
      </c>
    </row>
    <row r="7139" spans="1:9" x14ac:dyDescent="0.3">
      <c r="A7139">
        <v>5961</v>
      </c>
      <c r="B7139">
        <v>250</v>
      </c>
      <c r="C7139" t="s">
        <v>14005</v>
      </c>
      <c r="D7139" t="s">
        <v>13990</v>
      </c>
      <c r="E7139" t="s">
        <v>13990</v>
      </c>
      <c r="F7139">
        <v>1</v>
      </c>
      <c r="G7139">
        <v>0</v>
      </c>
      <c r="H7139" t="s">
        <v>13993</v>
      </c>
      <c r="I7139">
        <v>3</v>
      </c>
    </row>
    <row r="7140" spans="1:9" x14ac:dyDescent="0.3">
      <c r="A7140">
        <v>18431176</v>
      </c>
      <c r="B7140">
        <v>500</v>
      </c>
      <c r="C7140" t="s">
        <v>14005</v>
      </c>
      <c r="D7140" t="s">
        <v>13990</v>
      </c>
      <c r="E7140" t="s">
        <v>13990</v>
      </c>
      <c r="F7140">
        <v>2</v>
      </c>
      <c r="G7140">
        <v>0</v>
      </c>
      <c r="H7140" t="s">
        <v>13993</v>
      </c>
      <c r="I7140">
        <v>3</v>
      </c>
    </row>
    <row r="7141" spans="1:9" x14ac:dyDescent="0.3">
      <c r="A7141">
        <v>18037796</v>
      </c>
      <c r="B7141">
        <v>150</v>
      </c>
      <c r="C7141" t="s">
        <v>14005</v>
      </c>
      <c r="D7141" t="s">
        <v>13990</v>
      </c>
      <c r="E7141" t="s">
        <v>13990</v>
      </c>
      <c r="F7141">
        <v>1</v>
      </c>
      <c r="G7141">
        <v>0</v>
      </c>
      <c r="H7141" t="s">
        <v>13993</v>
      </c>
      <c r="I7141">
        <v>3</v>
      </c>
    </row>
    <row r="7142" spans="1:9" x14ac:dyDescent="0.3">
      <c r="A7142">
        <v>312853</v>
      </c>
      <c r="B7142">
        <v>200</v>
      </c>
      <c r="C7142" t="s">
        <v>14005</v>
      </c>
      <c r="D7142" t="s">
        <v>13990</v>
      </c>
      <c r="E7142" t="s">
        <v>13990</v>
      </c>
      <c r="F7142">
        <v>1</v>
      </c>
      <c r="G7142">
        <v>0</v>
      </c>
      <c r="H7142" t="s">
        <v>13993</v>
      </c>
      <c r="I7142">
        <v>2</v>
      </c>
    </row>
    <row r="7143" spans="1:9" x14ac:dyDescent="0.3">
      <c r="A7143">
        <v>18469949</v>
      </c>
      <c r="B7143">
        <v>300</v>
      </c>
      <c r="C7143" t="s">
        <v>14005</v>
      </c>
      <c r="D7143" t="s">
        <v>13990</v>
      </c>
      <c r="E7143" t="s">
        <v>13990</v>
      </c>
      <c r="F7143">
        <v>1</v>
      </c>
      <c r="G7143">
        <v>0</v>
      </c>
      <c r="H7143" t="s">
        <v>13993</v>
      </c>
      <c r="I7143">
        <v>3</v>
      </c>
    </row>
    <row r="7144" spans="1:9" x14ac:dyDescent="0.3">
      <c r="A7144">
        <v>18428721</v>
      </c>
      <c r="B7144">
        <v>300</v>
      </c>
      <c r="C7144" t="s">
        <v>14005</v>
      </c>
      <c r="D7144" t="s">
        <v>13990</v>
      </c>
      <c r="E7144" t="s">
        <v>13990</v>
      </c>
      <c r="F7144">
        <v>1</v>
      </c>
      <c r="G7144">
        <v>0</v>
      </c>
      <c r="H7144" t="s">
        <v>13993</v>
      </c>
      <c r="I7144">
        <v>2</v>
      </c>
    </row>
    <row r="7145" spans="1:9" x14ac:dyDescent="0.3">
      <c r="A7145">
        <v>18203187</v>
      </c>
      <c r="B7145">
        <v>200</v>
      </c>
      <c r="C7145" t="s">
        <v>14005</v>
      </c>
      <c r="D7145" t="s">
        <v>13990</v>
      </c>
      <c r="E7145" t="s">
        <v>13990</v>
      </c>
      <c r="F7145">
        <v>1</v>
      </c>
      <c r="G7145">
        <v>0</v>
      </c>
      <c r="H7145" t="s">
        <v>13993</v>
      </c>
      <c r="I7145">
        <v>1</v>
      </c>
    </row>
    <row r="7146" spans="1:9" x14ac:dyDescent="0.3">
      <c r="A7146">
        <v>308900</v>
      </c>
      <c r="B7146">
        <v>100</v>
      </c>
      <c r="C7146" t="s">
        <v>14005</v>
      </c>
      <c r="D7146" t="s">
        <v>13990</v>
      </c>
      <c r="E7146" t="s">
        <v>13990</v>
      </c>
      <c r="F7146">
        <v>1</v>
      </c>
      <c r="G7146">
        <v>0</v>
      </c>
      <c r="H7146" t="s">
        <v>13993</v>
      </c>
      <c r="I7146">
        <v>2</v>
      </c>
    </row>
    <row r="7147" spans="1:9" x14ac:dyDescent="0.3">
      <c r="A7147">
        <v>18430577</v>
      </c>
      <c r="B7147">
        <v>500</v>
      </c>
      <c r="C7147" t="s">
        <v>14005</v>
      </c>
      <c r="D7147" t="s">
        <v>13990</v>
      </c>
      <c r="E7147" t="s">
        <v>14000</v>
      </c>
      <c r="F7147">
        <v>2</v>
      </c>
      <c r="G7147">
        <v>0</v>
      </c>
      <c r="H7147" t="s">
        <v>13993</v>
      </c>
      <c r="I7147">
        <v>2</v>
      </c>
    </row>
    <row r="7148" spans="1:9" x14ac:dyDescent="0.3">
      <c r="A7148">
        <v>310286</v>
      </c>
      <c r="B7148">
        <v>250</v>
      </c>
      <c r="C7148" t="s">
        <v>14005</v>
      </c>
      <c r="D7148" t="s">
        <v>13990</v>
      </c>
      <c r="E7148" t="s">
        <v>13990</v>
      </c>
      <c r="F7148">
        <v>1</v>
      </c>
      <c r="G7148">
        <v>0</v>
      </c>
      <c r="H7148" t="s">
        <v>13993</v>
      </c>
      <c r="I7148">
        <v>3</v>
      </c>
    </row>
    <row r="7149" spans="1:9" x14ac:dyDescent="0.3">
      <c r="A7149">
        <v>18246984</v>
      </c>
      <c r="B7149">
        <v>250</v>
      </c>
      <c r="C7149" t="s">
        <v>14005</v>
      </c>
      <c r="D7149" t="s">
        <v>13990</v>
      </c>
      <c r="E7149" t="s">
        <v>13990</v>
      </c>
      <c r="F7149">
        <v>1</v>
      </c>
      <c r="G7149">
        <v>0</v>
      </c>
      <c r="H7149" t="s">
        <v>13993</v>
      </c>
      <c r="I7149">
        <v>3</v>
      </c>
    </row>
    <row r="7150" spans="1:9" x14ac:dyDescent="0.3">
      <c r="A7150">
        <v>312041</v>
      </c>
      <c r="B7150">
        <v>300</v>
      </c>
      <c r="C7150" t="s">
        <v>14005</v>
      </c>
      <c r="D7150" t="s">
        <v>13990</v>
      </c>
      <c r="E7150" t="s">
        <v>13990</v>
      </c>
      <c r="F7150">
        <v>1</v>
      </c>
      <c r="G7150">
        <v>0</v>
      </c>
      <c r="H7150" t="s">
        <v>13993</v>
      </c>
      <c r="I7150">
        <v>2</v>
      </c>
    </row>
    <row r="7151" spans="1:9" x14ac:dyDescent="0.3">
      <c r="A7151">
        <v>18429180</v>
      </c>
      <c r="B7151">
        <v>400</v>
      </c>
      <c r="C7151" t="s">
        <v>14005</v>
      </c>
      <c r="D7151" t="s">
        <v>13990</v>
      </c>
      <c r="E7151" t="s">
        <v>13990</v>
      </c>
      <c r="F7151">
        <v>1</v>
      </c>
      <c r="G7151">
        <v>0</v>
      </c>
      <c r="H7151" t="s">
        <v>13993</v>
      </c>
      <c r="I7151">
        <v>3</v>
      </c>
    </row>
    <row r="7152" spans="1:9" x14ac:dyDescent="0.3">
      <c r="A7152">
        <v>304730</v>
      </c>
      <c r="B7152">
        <v>100</v>
      </c>
      <c r="C7152" t="s">
        <v>14005</v>
      </c>
      <c r="D7152" t="s">
        <v>13990</v>
      </c>
      <c r="E7152" t="s">
        <v>13990</v>
      </c>
      <c r="F7152">
        <v>1</v>
      </c>
      <c r="G7152">
        <v>0</v>
      </c>
      <c r="H7152" t="s">
        <v>13993</v>
      </c>
      <c r="I7152">
        <v>1</v>
      </c>
    </row>
    <row r="7153" spans="1:9" x14ac:dyDescent="0.3">
      <c r="A7153">
        <v>5438</v>
      </c>
      <c r="B7153">
        <v>800</v>
      </c>
      <c r="C7153" t="s">
        <v>14005</v>
      </c>
      <c r="D7153" t="s">
        <v>13990</v>
      </c>
      <c r="E7153" t="s">
        <v>13990</v>
      </c>
      <c r="F7153">
        <v>2</v>
      </c>
      <c r="G7153">
        <v>3.7</v>
      </c>
      <c r="H7153" t="s">
        <v>13994</v>
      </c>
      <c r="I7153">
        <v>281</v>
      </c>
    </row>
    <row r="7154" spans="1:9" x14ac:dyDescent="0.3">
      <c r="A7154">
        <v>3383</v>
      </c>
      <c r="B7154">
        <v>750</v>
      </c>
      <c r="C7154" t="s">
        <v>14005</v>
      </c>
      <c r="D7154" t="s">
        <v>13990</v>
      </c>
      <c r="E7154" t="s">
        <v>13990</v>
      </c>
      <c r="F7154">
        <v>2</v>
      </c>
      <c r="G7154">
        <v>3.4</v>
      </c>
      <c r="H7154" t="s">
        <v>13995</v>
      </c>
      <c r="I7154">
        <v>104</v>
      </c>
    </row>
    <row r="7155" spans="1:9" x14ac:dyDescent="0.3">
      <c r="A7155">
        <v>4450</v>
      </c>
      <c r="B7155">
        <v>500</v>
      </c>
      <c r="C7155" t="s">
        <v>14005</v>
      </c>
      <c r="D7155" t="s">
        <v>13990</v>
      </c>
      <c r="E7155" t="s">
        <v>14000</v>
      </c>
      <c r="F7155">
        <v>2</v>
      </c>
      <c r="G7155">
        <v>3.6</v>
      </c>
      <c r="H7155" t="s">
        <v>13994</v>
      </c>
      <c r="I7155">
        <v>438</v>
      </c>
    </row>
    <row r="7156" spans="1:9" x14ac:dyDescent="0.3">
      <c r="A7156">
        <v>18254521</v>
      </c>
      <c r="B7156">
        <v>700</v>
      </c>
      <c r="C7156" t="s">
        <v>14005</v>
      </c>
      <c r="D7156" t="s">
        <v>13990</v>
      </c>
      <c r="E7156" t="s">
        <v>14000</v>
      </c>
      <c r="F7156">
        <v>2</v>
      </c>
      <c r="G7156">
        <v>4.2</v>
      </c>
      <c r="H7156" t="s">
        <v>13989</v>
      </c>
      <c r="I7156">
        <v>73</v>
      </c>
    </row>
    <row r="7157" spans="1:9" x14ac:dyDescent="0.3">
      <c r="A7157">
        <v>18352678</v>
      </c>
      <c r="B7157">
        <v>350</v>
      </c>
      <c r="C7157" t="s">
        <v>14005</v>
      </c>
      <c r="D7157" t="s">
        <v>13990</v>
      </c>
      <c r="E7157" t="s">
        <v>14000</v>
      </c>
      <c r="F7157">
        <v>1</v>
      </c>
      <c r="G7157">
        <v>2.9</v>
      </c>
      <c r="H7157" t="s">
        <v>13995</v>
      </c>
      <c r="I7157">
        <v>77</v>
      </c>
    </row>
    <row r="7158" spans="1:9" x14ac:dyDescent="0.3">
      <c r="A7158">
        <v>18263236</v>
      </c>
      <c r="B7158">
        <v>700</v>
      </c>
      <c r="C7158" t="s">
        <v>14005</v>
      </c>
      <c r="D7158" t="s">
        <v>13990</v>
      </c>
      <c r="E7158" t="s">
        <v>13990</v>
      </c>
      <c r="F7158">
        <v>2</v>
      </c>
      <c r="G7158">
        <v>3.6</v>
      </c>
      <c r="H7158" t="s">
        <v>13994</v>
      </c>
      <c r="I7158">
        <v>24</v>
      </c>
    </row>
    <row r="7159" spans="1:9" x14ac:dyDescent="0.3">
      <c r="A7159">
        <v>18277230</v>
      </c>
      <c r="B7159">
        <v>500</v>
      </c>
      <c r="C7159" t="s">
        <v>14005</v>
      </c>
      <c r="D7159" t="s">
        <v>13990</v>
      </c>
      <c r="E7159" t="s">
        <v>13990</v>
      </c>
      <c r="F7159">
        <v>2</v>
      </c>
      <c r="G7159">
        <v>3.7</v>
      </c>
      <c r="H7159" t="s">
        <v>13994</v>
      </c>
      <c r="I7159">
        <v>59</v>
      </c>
    </row>
    <row r="7160" spans="1:9" x14ac:dyDescent="0.3">
      <c r="A7160">
        <v>18350231</v>
      </c>
      <c r="B7160">
        <v>400</v>
      </c>
      <c r="C7160" t="s">
        <v>14005</v>
      </c>
      <c r="D7160" t="s">
        <v>13990</v>
      </c>
      <c r="E7160" t="s">
        <v>13990</v>
      </c>
      <c r="F7160">
        <v>1</v>
      </c>
      <c r="G7160">
        <v>3.8</v>
      </c>
      <c r="H7160" t="s">
        <v>13994</v>
      </c>
      <c r="I7160">
        <v>37</v>
      </c>
    </row>
    <row r="7161" spans="1:9" x14ac:dyDescent="0.3">
      <c r="A7161">
        <v>18380171</v>
      </c>
      <c r="B7161">
        <v>400</v>
      </c>
      <c r="C7161" t="s">
        <v>14005</v>
      </c>
      <c r="D7161" t="s">
        <v>13990</v>
      </c>
      <c r="E7161" t="s">
        <v>14000</v>
      </c>
      <c r="F7161">
        <v>1</v>
      </c>
      <c r="G7161">
        <v>2.2999999999999998</v>
      </c>
      <c r="H7161" t="s">
        <v>13997</v>
      </c>
      <c r="I7161">
        <v>42</v>
      </c>
    </row>
    <row r="7162" spans="1:9" x14ac:dyDescent="0.3">
      <c r="A7162">
        <v>18306543</v>
      </c>
      <c r="B7162">
        <v>200</v>
      </c>
      <c r="C7162" t="s">
        <v>14005</v>
      </c>
      <c r="D7162" t="s">
        <v>13990</v>
      </c>
      <c r="E7162" t="s">
        <v>14000</v>
      </c>
      <c r="F7162">
        <v>1</v>
      </c>
      <c r="G7162">
        <v>3.1</v>
      </c>
      <c r="H7162" t="s">
        <v>13995</v>
      </c>
      <c r="I7162">
        <v>5</v>
      </c>
    </row>
    <row r="7163" spans="1:9" x14ac:dyDescent="0.3">
      <c r="A7163">
        <v>7297</v>
      </c>
      <c r="B7163">
        <v>100</v>
      </c>
      <c r="C7163" t="s">
        <v>14005</v>
      </c>
      <c r="D7163" t="s">
        <v>13990</v>
      </c>
      <c r="E7163" t="s">
        <v>13990</v>
      </c>
      <c r="F7163">
        <v>1</v>
      </c>
      <c r="G7163">
        <v>2.8</v>
      </c>
      <c r="H7163" t="s">
        <v>13995</v>
      </c>
      <c r="I7163">
        <v>5</v>
      </c>
    </row>
    <row r="7164" spans="1:9" x14ac:dyDescent="0.3">
      <c r="A7164">
        <v>5774</v>
      </c>
      <c r="B7164">
        <v>250</v>
      </c>
      <c r="C7164" t="s">
        <v>14005</v>
      </c>
      <c r="D7164" t="s">
        <v>13990</v>
      </c>
      <c r="E7164" t="s">
        <v>13990</v>
      </c>
      <c r="F7164">
        <v>1</v>
      </c>
      <c r="G7164">
        <v>2.9</v>
      </c>
      <c r="H7164" t="s">
        <v>13995</v>
      </c>
      <c r="I7164">
        <v>10</v>
      </c>
    </row>
    <row r="7165" spans="1:9" x14ac:dyDescent="0.3">
      <c r="A7165">
        <v>312172</v>
      </c>
      <c r="B7165">
        <v>500</v>
      </c>
      <c r="C7165" t="s">
        <v>14005</v>
      </c>
      <c r="D7165" t="s">
        <v>13990</v>
      </c>
      <c r="E7165" t="s">
        <v>14000</v>
      </c>
      <c r="F7165">
        <v>2</v>
      </c>
      <c r="G7165">
        <v>2.9</v>
      </c>
      <c r="H7165" t="s">
        <v>13995</v>
      </c>
      <c r="I7165">
        <v>4</v>
      </c>
    </row>
    <row r="7166" spans="1:9" x14ac:dyDescent="0.3">
      <c r="A7166">
        <v>18168165</v>
      </c>
      <c r="B7166">
        <v>200</v>
      </c>
      <c r="C7166" t="s">
        <v>14005</v>
      </c>
      <c r="D7166" t="s">
        <v>13990</v>
      </c>
      <c r="E7166" t="s">
        <v>13990</v>
      </c>
      <c r="F7166">
        <v>1</v>
      </c>
      <c r="G7166">
        <v>3</v>
      </c>
      <c r="H7166" t="s">
        <v>13995</v>
      </c>
      <c r="I7166">
        <v>4</v>
      </c>
    </row>
    <row r="7167" spans="1:9" x14ac:dyDescent="0.3">
      <c r="A7167">
        <v>18449824</v>
      </c>
      <c r="B7167">
        <v>200</v>
      </c>
      <c r="C7167" t="s">
        <v>14005</v>
      </c>
      <c r="D7167" t="s">
        <v>13990</v>
      </c>
      <c r="E7167" t="s">
        <v>14000</v>
      </c>
      <c r="F7167">
        <v>1</v>
      </c>
      <c r="G7167">
        <v>2.8</v>
      </c>
      <c r="H7167" t="s">
        <v>13995</v>
      </c>
      <c r="I7167">
        <v>4</v>
      </c>
    </row>
    <row r="7168" spans="1:9" x14ac:dyDescent="0.3">
      <c r="A7168">
        <v>5413</v>
      </c>
      <c r="B7168">
        <v>350</v>
      </c>
      <c r="C7168" t="s">
        <v>14005</v>
      </c>
      <c r="D7168" t="s">
        <v>13990</v>
      </c>
      <c r="E7168" t="s">
        <v>13990</v>
      </c>
      <c r="F7168">
        <v>1</v>
      </c>
      <c r="G7168">
        <v>2.7</v>
      </c>
      <c r="H7168" t="s">
        <v>13995</v>
      </c>
      <c r="I7168">
        <v>12</v>
      </c>
    </row>
    <row r="7169" spans="1:9" x14ac:dyDescent="0.3">
      <c r="A7169">
        <v>18285208</v>
      </c>
      <c r="B7169">
        <v>250</v>
      </c>
      <c r="C7169" t="s">
        <v>14005</v>
      </c>
      <c r="D7169" t="s">
        <v>13990</v>
      </c>
      <c r="E7169" t="s">
        <v>13990</v>
      </c>
      <c r="F7169">
        <v>1</v>
      </c>
      <c r="G7169">
        <v>2.9</v>
      </c>
      <c r="H7169" t="s">
        <v>13995</v>
      </c>
      <c r="I7169">
        <v>7</v>
      </c>
    </row>
    <row r="7170" spans="1:9" x14ac:dyDescent="0.3">
      <c r="A7170">
        <v>306185</v>
      </c>
      <c r="B7170">
        <v>300</v>
      </c>
      <c r="C7170" t="s">
        <v>14005</v>
      </c>
      <c r="D7170" t="s">
        <v>13990</v>
      </c>
      <c r="E7170" t="s">
        <v>14000</v>
      </c>
      <c r="F7170">
        <v>1</v>
      </c>
      <c r="G7170">
        <v>2.7</v>
      </c>
      <c r="H7170" t="s">
        <v>13995</v>
      </c>
      <c r="I7170">
        <v>5</v>
      </c>
    </row>
    <row r="7171" spans="1:9" x14ac:dyDescent="0.3">
      <c r="A7171">
        <v>312073</v>
      </c>
      <c r="B7171">
        <v>700</v>
      </c>
      <c r="C7171" t="s">
        <v>14005</v>
      </c>
      <c r="D7171" t="s">
        <v>13990</v>
      </c>
      <c r="E7171" t="s">
        <v>13990</v>
      </c>
      <c r="F7171">
        <v>2</v>
      </c>
      <c r="G7171">
        <v>2.5</v>
      </c>
      <c r="H7171" t="s">
        <v>13995</v>
      </c>
      <c r="I7171">
        <v>6</v>
      </c>
    </row>
    <row r="7172" spans="1:9" x14ac:dyDescent="0.3">
      <c r="A7172">
        <v>312054</v>
      </c>
      <c r="B7172">
        <v>300</v>
      </c>
      <c r="C7172" t="s">
        <v>14005</v>
      </c>
      <c r="D7172" t="s">
        <v>13990</v>
      </c>
      <c r="E7172" t="s">
        <v>13990</v>
      </c>
      <c r="F7172">
        <v>1</v>
      </c>
      <c r="G7172">
        <v>3.1</v>
      </c>
      <c r="H7172" t="s">
        <v>13995</v>
      </c>
      <c r="I7172">
        <v>14</v>
      </c>
    </row>
    <row r="7173" spans="1:9" x14ac:dyDescent="0.3">
      <c r="A7173">
        <v>301912</v>
      </c>
      <c r="B7173">
        <v>100</v>
      </c>
      <c r="C7173" t="s">
        <v>14005</v>
      </c>
      <c r="D7173" t="s">
        <v>13990</v>
      </c>
      <c r="E7173" t="s">
        <v>13990</v>
      </c>
      <c r="F7173">
        <v>1</v>
      </c>
      <c r="G7173">
        <v>3</v>
      </c>
      <c r="H7173" t="s">
        <v>13995</v>
      </c>
      <c r="I7173">
        <v>4</v>
      </c>
    </row>
    <row r="7174" spans="1:9" x14ac:dyDescent="0.3">
      <c r="A7174">
        <v>18372661</v>
      </c>
      <c r="B7174">
        <v>300</v>
      </c>
      <c r="C7174" t="s">
        <v>14005</v>
      </c>
      <c r="D7174" t="s">
        <v>13990</v>
      </c>
      <c r="E7174" t="s">
        <v>13990</v>
      </c>
      <c r="F7174">
        <v>1</v>
      </c>
      <c r="G7174">
        <v>3.1</v>
      </c>
      <c r="H7174" t="s">
        <v>13995</v>
      </c>
      <c r="I7174">
        <v>4</v>
      </c>
    </row>
    <row r="7175" spans="1:9" x14ac:dyDescent="0.3">
      <c r="A7175">
        <v>5499</v>
      </c>
      <c r="B7175">
        <v>150</v>
      </c>
      <c r="C7175" t="s">
        <v>14005</v>
      </c>
      <c r="D7175" t="s">
        <v>13990</v>
      </c>
      <c r="E7175" t="s">
        <v>13990</v>
      </c>
      <c r="F7175">
        <v>1</v>
      </c>
      <c r="G7175">
        <v>3.3</v>
      </c>
      <c r="H7175" t="s">
        <v>13995</v>
      </c>
      <c r="I7175">
        <v>12</v>
      </c>
    </row>
    <row r="7176" spans="1:9" x14ac:dyDescent="0.3">
      <c r="A7176">
        <v>302005</v>
      </c>
      <c r="B7176">
        <v>300</v>
      </c>
      <c r="C7176" t="s">
        <v>14005</v>
      </c>
      <c r="D7176" t="s">
        <v>13990</v>
      </c>
      <c r="E7176" t="s">
        <v>13990</v>
      </c>
      <c r="F7176">
        <v>1</v>
      </c>
      <c r="G7176">
        <v>3.1</v>
      </c>
      <c r="H7176" t="s">
        <v>13995</v>
      </c>
      <c r="I7176">
        <v>10</v>
      </c>
    </row>
    <row r="7177" spans="1:9" x14ac:dyDescent="0.3">
      <c r="A7177">
        <v>306179</v>
      </c>
      <c r="B7177">
        <v>300</v>
      </c>
      <c r="C7177" t="s">
        <v>14005</v>
      </c>
      <c r="D7177" t="s">
        <v>13990</v>
      </c>
      <c r="E7177" t="s">
        <v>13990</v>
      </c>
      <c r="F7177">
        <v>1</v>
      </c>
      <c r="G7177">
        <v>3</v>
      </c>
      <c r="H7177" t="s">
        <v>13995</v>
      </c>
      <c r="I7177">
        <v>4</v>
      </c>
    </row>
    <row r="7178" spans="1:9" x14ac:dyDescent="0.3">
      <c r="A7178">
        <v>302057</v>
      </c>
      <c r="B7178">
        <v>100</v>
      </c>
      <c r="C7178" t="s">
        <v>14005</v>
      </c>
      <c r="D7178" t="s">
        <v>13990</v>
      </c>
      <c r="E7178" t="s">
        <v>13990</v>
      </c>
      <c r="F7178">
        <v>1</v>
      </c>
      <c r="G7178">
        <v>3.1</v>
      </c>
      <c r="H7178" t="s">
        <v>13995</v>
      </c>
      <c r="I7178">
        <v>7</v>
      </c>
    </row>
    <row r="7179" spans="1:9" x14ac:dyDescent="0.3">
      <c r="A7179">
        <v>302729</v>
      </c>
      <c r="B7179">
        <v>150</v>
      </c>
      <c r="C7179" t="s">
        <v>14005</v>
      </c>
      <c r="D7179" t="s">
        <v>13990</v>
      </c>
      <c r="E7179" t="s">
        <v>13990</v>
      </c>
      <c r="F7179">
        <v>1</v>
      </c>
      <c r="G7179">
        <v>3</v>
      </c>
      <c r="H7179" t="s">
        <v>13995</v>
      </c>
      <c r="I7179">
        <v>5</v>
      </c>
    </row>
    <row r="7180" spans="1:9" x14ac:dyDescent="0.3">
      <c r="A7180">
        <v>313067</v>
      </c>
      <c r="B7180">
        <v>300</v>
      </c>
      <c r="C7180" t="s">
        <v>14005</v>
      </c>
      <c r="D7180" t="s">
        <v>13990</v>
      </c>
      <c r="E7180" t="s">
        <v>14000</v>
      </c>
      <c r="F7180">
        <v>1</v>
      </c>
      <c r="G7180">
        <v>3.1</v>
      </c>
      <c r="H7180" t="s">
        <v>13995</v>
      </c>
      <c r="I7180">
        <v>4</v>
      </c>
    </row>
    <row r="7181" spans="1:9" x14ac:dyDescent="0.3">
      <c r="A7181">
        <v>18133491</v>
      </c>
      <c r="B7181">
        <v>350</v>
      </c>
      <c r="C7181" t="s">
        <v>14005</v>
      </c>
      <c r="D7181" t="s">
        <v>13990</v>
      </c>
      <c r="E7181" t="s">
        <v>14000</v>
      </c>
      <c r="F7181">
        <v>1</v>
      </c>
      <c r="G7181">
        <v>3.2</v>
      </c>
      <c r="H7181" t="s">
        <v>13995</v>
      </c>
      <c r="I7181">
        <v>11</v>
      </c>
    </row>
    <row r="7182" spans="1:9" x14ac:dyDescent="0.3">
      <c r="A7182">
        <v>18204464</v>
      </c>
      <c r="B7182">
        <v>500</v>
      </c>
      <c r="C7182" t="s">
        <v>14005</v>
      </c>
      <c r="D7182" t="s">
        <v>13990</v>
      </c>
      <c r="E7182" t="s">
        <v>14000</v>
      </c>
      <c r="F7182">
        <v>2</v>
      </c>
      <c r="G7182">
        <v>2.7</v>
      </c>
      <c r="H7182" t="s">
        <v>13995</v>
      </c>
      <c r="I7182">
        <v>11</v>
      </c>
    </row>
    <row r="7183" spans="1:9" x14ac:dyDescent="0.3">
      <c r="A7183">
        <v>5412</v>
      </c>
      <c r="B7183">
        <v>200</v>
      </c>
      <c r="C7183" t="s">
        <v>14005</v>
      </c>
      <c r="D7183" t="s">
        <v>13990</v>
      </c>
      <c r="E7183" t="s">
        <v>13990</v>
      </c>
      <c r="F7183">
        <v>1</v>
      </c>
      <c r="G7183">
        <v>3</v>
      </c>
      <c r="H7183" t="s">
        <v>13995</v>
      </c>
      <c r="I7183">
        <v>6</v>
      </c>
    </row>
    <row r="7184" spans="1:9" x14ac:dyDescent="0.3">
      <c r="A7184">
        <v>18358654</v>
      </c>
      <c r="B7184">
        <v>200</v>
      </c>
      <c r="C7184" t="s">
        <v>14005</v>
      </c>
      <c r="D7184" t="s">
        <v>13990</v>
      </c>
      <c r="E7184" t="s">
        <v>13990</v>
      </c>
      <c r="F7184">
        <v>1</v>
      </c>
      <c r="G7184">
        <v>2.8</v>
      </c>
      <c r="H7184" t="s">
        <v>13995</v>
      </c>
      <c r="I7184">
        <v>9</v>
      </c>
    </row>
    <row r="7185" spans="1:9" x14ac:dyDescent="0.3">
      <c r="A7185">
        <v>309167</v>
      </c>
      <c r="B7185">
        <v>400</v>
      </c>
      <c r="C7185" t="s">
        <v>14005</v>
      </c>
      <c r="D7185" t="s">
        <v>13990</v>
      </c>
      <c r="E7185" t="s">
        <v>13990</v>
      </c>
      <c r="F7185">
        <v>1</v>
      </c>
      <c r="G7185">
        <v>3</v>
      </c>
      <c r="H7185" t="s">
        <v>13995</v>
      </c>
      <c r="I7185">
        <v>10</v>
      </c>
    </row>
    <row r="7186" spans="1:9" x14ac:dyDescent="0.3">
      <c r="A7186">
        <v>301903</v>
      </c>
      <c r="B7186">
        <v>50</v>
      </c>
      <c r="C7186" t="s">
        <v>14005</v>
      </c>
      <c r="D7186" t="s">
        <v>13990</v>
      </c>
      <c r="E7186" t="s">
        <v>13990</v>
      </c>
      <c r="F7186">
        <v>1</v>
      </c>
      <c r="G7186">
        <v>2.8</v>
      </c>
      <c r="H7186" t="s">
        <v>13995</v>
      </c>
      <c r="I7186">
        <v>6</v>
      </c>
    </row>
    <row r="7187" spans="1:9" x14ac:dyDescent="0.3">
      <c r="A7187">
        <v>302757</v>
      </c>
      <c r="B7187">
        <v>50</v>
      </c>
      <c r="C7187" t="s">
        <v>14005</v>
      </c>
      <c r="D7187" t="s">
        <v>13990</v>
      </c>
      <c r="E7187" t="s">
        <v>13990</v>
      </c>
      <c r="F7187">
        <v>1</v>
      </c>
      <c r="G7187">
        <v>2.8</v>
      </c>
      <c r="H7187" t="s">
        <v>13995</v>
      </c>
      <c r="I7187">
        <v>4</v>
      </c>
    </row>
    <row r="7188" spans="1:9" x14ac:dyDescent="0.3">
      <c r="A7188">
        <v>310625</v>
      </c>
      <c r="B7188">
        <v>250</v>
      </c>
      <c r="C7188" t="s">
        <v>14005</v>
      </c>
      <c r="D7188" t="s">
        <v>13990</v>
      </c>
      <c r="E7188" t="s">
        <v>13990</v>
      </c>
      <c r="F7188">
        <v>1</v>
      </c>
      <c r="G7188">
        <v>2.9</v>
      </c>
      <c r="H7188" t="s">
        <v>13995</v>
      </c>
      <c r="I7188">
        <v>4</v>
      </c>
    </row>
    <row r="7189" spans="1:9" x14ac:dyDescent="0.3">
      <c r="A7189">
        <v>312171</v>
      </c>
      <c r="B7189">
        <v>300</v>
      </c>
      <c r="C7189" t="s">
        <v>14005</v>
      </c>
      <c r="D7189" t="s">
        <v>13990</v>
      </c>
      <c r="E7189" t="s">
        <v>13990</v>
      </c>
      <c r="F7189">
        <v>1</v>
      </c>
      <c r="G7189">
        <v>3</v>
      </c>
      <c r="H7189" t="s">
        <v>13995</v>
      </c>
      <c r="I7189">
        <v>5</v>
      </c>
    </row>
    <row r="7190" spans="1:9" x14ac:dyDescent="0.3">
      <c r="A7190">
        <v>9209</v>
      </c>
      <c r="B7190">
        <v>400</v>
      </c>
      <c r="C7190" t="s">
        <v>14005</v>
      </c>
      <c r="D7190" t="s">
        <v>13990</v>
      </c>
      <c r="E7190" t="s">
        <v>13990</v>
      </c>
      <c r="F7190">
        <v>1</v>
      </c>
      <c r="G7190">
        <v>2.8</v>
      </c>
      <c r="H7190" t="s">
        <v>13995</v>
      </c>
      <c r="I7190">
        <v>7</v>
      </c>
    </row>
    <row r="7191" spans="1:9" x14ac:dyDescent="0.3">
      <c r="A7191">
        <v>18291240</v>
      </c>
      <c r="B7191">
        <v>300</v>
      </c>
      <c r="C7191" t="s">
        <v>14005</v>
      </c>
      <c r="D7191" t="s">
        <v>13990</v>
      </c>
      <c r="E7191" t="s">
        <v>13990</v>
      </c>
      <c r="F7191">
        <v>1</v>
      </c>
      <c r="G7191">
        <v>2.8</v>
      </c>
      <c r="H7191" t="s">
        <v>13995</v>
      </c>
      <c r="I7191">
        <v>6</v>
      </c>
    </row>
    <row r="7192" spans="1:9" x14ac:dyDescent="0.3">
      <c r="A7192">
        <v>307946</v>
      </c>
      <c r="B7192">
        <v>200</v>
      </c>
      <c r="C7192" t="s">
        <v>14005</v>
      </c>
      <c r="D7192" t="s">
        <v>13990</v>
      </c>
      <c r="E7192" t="s">
        <v>13990</v>
      </c>
      <c r="F7192">
        <v>1</v>
      </c>
      <c r="G7192">
        <v>3</v>
      </c>
      <c r="H7192" t="s">
        <v>13995</v>
      </c>
      <c r="I7192">
        <v>8</v>
      </c>
    </row>
    <row r="7193" spans="1:9" x14ac:dyDescent="0.3">
      <c r="A7193">
        <v>18203182</v>
      </c>
      <c r="B7193">
        <v>400</v>
      </c>
      <c r="C7193" t="s">
        <v>14005</v>
      </c>
      <c r="D7193" t="s">
        <v>13990</v>
      </c>
      <c r="E7193" t="s">
        <v>14000</v>
      </c>
      <c r="F7193">
        <v>1</v>
      </c>
      <c r="G7193">
        <v>2.7</v>
      </c>
      <c r="H7193" t="s">
        <v>13995</v>
      </c>
      <c r="I7193">
        <v>6</v>
      </c>
    </row>
    <row r="7194" spans="1:9" x14ac:dyDescent="0.3">
      <c r="A7194">
        <v>302047</v>
      </c>
      <c r="B7194">
        <v>200</v>
      </c>
      <c r="C7194" t="s">
        <v>14005</v>
      </c>
      <c r="D7194" t="s">
        <v>13990</v>
      </c>
      <c r="E7194" t="s">
        <v>13990</v>
      </c>
      <c r="F7194">
        <v>1</v>
      </c>
      <c r="G7194">
        <v>2.9</v>
      </c>
      <c r="H7194" t="s">
        <v>13995</v>
      </c>
      <c r="I7194">
        <v>7</v>
      </c>
    </row>
    <row r="7195" spans="1:9" x14ac:dyDescent="0.3">
      <c r="A7195">
        <v>307140</v>
      </c>
      <c r="B7195">
        <v>650</v>
      </c>
      <c r="C7195" t="s">
        <v>14005</v>
      </c>
      <c r="D7195" t="s">
        <v>13990</v>
      </c>
      <c r="E7195" t="s">
        <v>14000</v>
      </c>
      <c r="F7195">
        <v>2</v>
      </c>
      <c r="G7195">
        <v>2.8</v>
      </c>
      <c r="H7195" t="s">
        <v>13995</v>
      </c>
      <c r="I7195">
        <v>12</v>
      </c>
    </row>
    <row r="7196" spans="1:9" x14ac:dyDescent="0.3">
      <c r="A7196">
        <v>302835</v>
      </c>
      <c r="B7196">
        <v>50</v>
      </c>
      <c r="C7196" t="s">
        <v>14005</v>
      </c>
      <c r="D7196" t="s">
        <v>13990</v>
      </c>
      <c r="E7196" t="s">
        <v>13990</v>
      </c>
      <c r="F7196">
        <v>1</v>
      </c>
      <c r="G7196">
        <v>0</v>
      </c>
      <c r="H7196" t="s">
        <v>13993</v>
      </c>
      <c r="I7196">
        <v>3</v>
      </c>
    </row>
    <row r="7197" spans="1:9" x14ac:dyDescent="0.3">
      <c r="A7197">
        <v>9108</v>
      </c>
      <c r="B7197">
        <v>200</v>
      </c>
      <c r="C7197" t="s">
        <v>14005</v>
      </c>
      <c r="D7197" t="s">
        <v>13990</v>
      </c>
      <c r="E7197" t="s">
        <v>13990</v>
      </c>
      <c r="F7197">
        <v>1</v>
      </c>
      <c r="G7197">
        <v>0</v>
      </c>
      <c r="H7197" t="s">
        <v>13993</v>
      </c>
      <c r="I7197">
        <v>3</v>
      </c>
    </row>
    <row r="7198" spans="1:9" x14ac:dyDescent="0.3">
      <c r="A7198">
        <v>9116</v>
      </c>
      <c r="B7198">
        <v>100</v>
      </c>
      <c r="C7198" t="s">
        <v>14005</v>
      </c>
      <c r="D7198" t="s">
        <v>13990</v>
      </c>
      <c r="E7198" t="s">
        <v>13990</v>
      </c>
      <c r="F7198">
        <v>1</v>
      </c>
      <c r="G7198">
        <v>0</v>
      </c>
      <c r="H7198" t="s">
        <v>13993</v>
      </c>
      <c r="I7198">
        <v>3</v>
      </c>
    </row>
    <row r="7199" spans="1:9" x14ac:dyDescent="0.3">
      <c r="A7199">
        <v>18401212</v>
      </c>
      <c r="B7199">
        <v>250</v>
      </c>
      <c r="C7199" t="s">
        <v>14005</v>
      </c>
      <c r="D7199" t="s">
        <v>13990</v>
      </c>
      <c r="E7199" t="s">
        <v>14000</v>
      </c>
      <c r="F7199">
        <v>1</v>
      </c>
      <c r="G7199">
        <v>0</v>
      </c>
      <c r="H7199" t="s">
        <v>13993</v>
      </c>
      <c r="I7199">
        <v>2</v>
      </c>
    </row>
    <row r="7200" spans="1:9" x14ac:dyDescent="0.3">
      <c r="A7200">
        <v>18437128</v>
      </c>
      <c r="B7200">
        <v>250</v>
      </c>
      <c r="C7200" t="s">
        <v>14005</v>
      </c>
      <c r="D7200" t="s">
        <v>13990</v>
      </c>
      <c r="E7200" t="s">
        <v>13990</v>
      </c>
      <c r="F7200">
        <v>1</v>
      </c>
      <c r="G7200">
        <v>0</v>
      </c>
      <c r="H7200" t="s">
        <v>13993</v>
      </c>
      <c r="I7200">
        <v>2</v>
      </c>
    </row>
    <row r="7201" spans="1:9" x14ac:dyDescent="0.3">
      <c r="A7201">
        <v>18331594</v>
      </c>
      <c r="B7201">
        <v>600</v>
      </c>
      <c r="C7201" t="s">
        <v>14005</v>
      </c>
      <c r="D7201" t="s">
        <v>13990</v>
      </c>
      <c r="E7201" t="s">
        <v>14000</v>
      </c>
      <c r="F7201">
        <v>2</v>
      </c>
      <c r="G7201">
        <v>0</v>
      </c>
      <c r="H7201" t="s">
        <v>13993</v>
      </c>
      <c r="I7201">
        <v>2</v>
      </c>
    </row>
    <row r="7202" spans="1:9" x14ac:dyDescent="0.3">
      <c r="A7202">
        <v>18381265</v>
      </c>
      <c r="B7202">
        <v>250</v>
      </c>
      <c r="C7202" t="s">
        <v>14005</v>
      </c>
      <c r="D7202" t="s">
        <v>13990</v>
      </c>
      <c r="E7202" t="s">
        <v>13990</v>
      </c>
      <c r="F7202">
        <v>1</v>
      </c>
      <c r="G7202">
        <v>0</v>
      </c>
      <c r="H7202" t="s">
        <v>13993</v>
      </c>
      <c r="I7202">
        <v>0</v>
      </c>
    </row>
    <row r="7203" spans="1:9" x14ac:dyDescent="0.3">
      <c r="A7203">
        <v>18312449</v>
      </c>
      <c r="B7203">
        <v>350</v>
      </c>
      <c r="C7203" t="s">
        <v>14005</v>
      </c>
      <c r="D7203" t="s">
        <v>13990</v>
      </c>
      <c r="E7203" t="s">
        <v>13990</v>
      </c>
      <c r="F7203">
        <v>1</v>
      </c>
      <c r="G7203">
        <v>0</v>
      </c>
      <c r="H7203" t="s">
        <v>13993</v>
      </c>
      <c r="I7203">
        <v>3</v>
      </c>
    </row>
    <row r="7204" spans="1:9" x14ac:dyDescent="0.3">
      <c r="A7204">
        <v>18372672</v>
      </c>
      <c r="B7204">
        <v>250</v>
      </c>
      <c r="C7204" t="s">
        <v>14005</v>
      </c>
      <c r="D7204" t="s">
        <v>13990</v>
      </c>
      <c r="E7204" t="s">
        <v>13990</v>
      </c>
      <c r="F7204">
        <v>1</v>
      </c>
      <c r="G7204">
        <v>0</v>
      </c>
      <c r="H7204" t="s">
        <v>13993</v>
      </c>
      <c r="I7204">
        <v>2</v>
      </c>
    </row>
    <row r="7205" spans="1:9" x14ac:dyDescent="0.3">
      <c r="A7205">
        <v>18363058</v>
      </c>
      <c r="B7205">
        <v>300</v>
      </c>
      <c r="C7205" t="s">
        <v>14005</v>
      </c>
      <c r="D7205" t="s">
        <v>13990</v>
      </c>
      <c r="E7205" t="s">
        <v>14000</v>
      </c>
      <c r="F7205">
        <v>1</v>
      </c>
      <c r="G7205">
        <v>0</v>
      </c>
      <c r="H7205" t="s">
        <v>13993</v>
      </c>
      <c r="I7205">
        <v>2</v>
      </c>
    </row>
    <row r="7206" spans="1:9" x14ac:dyDescent="0.3">
      <c r="A7206">
        <v>310581</v>
      </c>
      <c r="B7206">
        <v>100</v>
      </c>
      <c r="C7206" t="s">
        <v>14005</v>
      </c>
      <c r="D7206" t="s">
        <v>13990</v>
      </c>
      <c r="E7206" t="s">
        <v>13990</v>
      </c>
      <c r="F7206">
        <v>1</v>
      </c>
      <c r="G7206">
        <v>0</v>
      </c>
      <c r="H7206" t="s">
        <v>13993</v>
      </c>
      <c r="I7206">
        <v>3</v>
      </c>
    </row>
    <row r="7207" spans="1:9" x14ac:dyDescent="0.3">
      <c r="A7207">
        <v>301914</v>
      </c>
      <c r="B7207">
        <v>250</v>
      </c>
      <c r="C7207" t="s">
        <v>14005</v>
      </c>
      <c r="D7207" t="s">
        <v>13990</v>
      </c>
      <c r="E7207" t="s">
        <v>13990</v>
      </c>
      <c r="F7207">
        <v>1</v>
      </c>
      <c r="G7207">
        <v>0</v>
      </c>
      <c r="H7207" t="s">
        <v>13993</v>
      </c>
      <c r="I7207">
        <v>2</v>
      </c>
    </row>
    <row r="7208" spans="1:9" x14ac:dyDescent="0.3">
      <c r="A7208">
        <v>5470</v>
      </c>
      <c r="B7208">
        <v>200</v>
      </c>
      <c r="C7208" t="s">
        <v>14005</v>
      </c>
      <c r="D7208" t="s">
        <v>13990</v>
      </c>
      <c r="E7208" t="s">
        <v>13990</v>
      </c>
      <c r="F7208">
        <v>1</v>
      </c>
      <c r="G7208">
        <v>0</v>
      </c>
      <c r="H7208" t="s">
        <v>13993</v>
      </c>
      <c r="I7208">
        <v>1</v>
      </c>
    </row>
    <row r="7209" spans="1:9" x14ac:dyDescent="0.3">
      <c r="A7209">
        <v>18358206</v>
      </c>
      <c r="B7209">
        <v>200</v>
      </c>
      <c r="C7209" t="s">
        <v>14005</v>
      </c>
      <c r="D7209" t="s">
        <v>13990</v>
      </c>
      <c r="E7209" t="s">
        <v>13990</v>
      </c>
      <c r="F7209">
        <v>1</v>
      </c>
      <c r="G7209">
        <v>0</v>
      </c>
      <c r="H7209" t="s">
        <v>13993</v>
      </c>
      <c r="I7209">
        <v>3</v>
      </c>
    </row>
    <row r="7210" spans="1:9" x14ac:dyDescent="0.3">
      <c r="A7210">
        <v>17989106</v>
      </c>
      <c r="B7210">
        <v>300</v>
      </c>
      <c r="C7210" t="s">
        <v>14005</v>
      </c>
      <c r="D7210" t="s">
        <v>13990</v>
      </c>
      <c r="E7210" t="s">
        <v>13990</v>
      </c>
      <c r="F7210">
        <v>1</v>
      </c>
      <c r="G7210">
        <v>0</v>
      </c>
      <c r="H7210" t="s">
        <v>13993</v>
      </c>
      <c r="I7210">
        <v>2</v>
      </c>
    </row>
    <row r="7211" spans="1:9" x14ac:dyDescent="0.3">
      <c r="A7211">
        <v>18419501</v>
      </c>
      <c r="B7211">
        <v>200</v>
      </c>
      <c r="C7211" t="s">
        <v>14005</v>
      </c>
      <c r="D7211" t="s">
        <v>13990</v>
      </c>
      <c r="E7211" t="s">
        <v>13990</v>
      </c>
      <c r="F7211">
        <v>1</v>
      </c>
      <c r="G7211">
        <v>0</v>
      </c>
      <c r="H7211" t="s">
        <v>13993</v>
      </c>
      <c r="I7211">
        <v>2</v>
      </c>
    </row>
    <row r="7212" spans="1:9" x14ac:dyDescent="0.3">
      <c r="A7212">
        <v>307950</v>
      </c>
      <c r="B7212">
        <v>400</v>
      </c>
      <c r="C7212" t="s">
        <v>14005</v>
      </c>
      <c r="D7212" t="s">
        <v>13990</v>
      </c>
      <c r="E7212" t="s">
        <v>13990</v>
      </c>
      <c r="F7212">
        <v>1</v>
      </c>
      <c r="G7212">
        <v>0</v>
      </c>
      <c r="H7212" t="s">
        <v>13993</v>
      </c>
      <c r="I7212">
        <v>3</v>
      </c>
    </row>
    <row r="7213" spans="1:9" x14ac:dyDescent="0.3">
      <c r="A7213">
        <v>18354634</v>
      </c>
      <c r="B7213">
        <v>250</v>
      </c>
      <c r="C7213" t="s">
        <v>14005</v>
      </c>
      <c r="D7213" t="s">
        <v>13990</v>
      </c>
      <c r="E7213" t="s">
        <v>13990</v>
      </c>
      <c r="F7213">
        <v>1</v>
      </c>
      <c r="G7213">
        <v>0</v>
      </c>
      <c r="H7213" t="s">
        <v>13993</v>
      </c>
      <c r="I7213">
        <v>2</v>
      </c>
    </row>
    <row r="7214" spans="1:9" x14ac:dyDescent="0.3">
      <c r="A7214">
        <v>306180</v>
      </c>
      <c r="B7214">
        <v>200</v>
      </c>
      <c r="C7214" t="s">
        <v>14005</v>
      </c>
      <c r="D7214" t="s">
        <v>13990</v>
      </c>
      <c r="E7214" t="s">
        <v>14000</v>
      </c>
      <c r="F7214">
        <v>1</v>
      </c>
      <c r="G7214">
        <v>0</v>
      </c>
      <c r="H7214" t="s">
        <v>13993</v>
      </c>
      <c r="I7214">
        <v>3</v>
      </c>
    </row>
    <row r="7215" spans="1:9" x14ac:dyDescent="0.3">
      <c r="A7215">
        <v>301907</v>
      </c>
      <c r="B7215">
        <v>150</v>
      </c>
      <c r="C7215" t="s">
        <v>14005</v>
      </c>
      <c r="D7215" t="s">
        <v>13990</v>
      </c>
      <c r="E7215" t="s">
        <v>13990</v>
      </c>
      <c r="F7215">
        <v>1</v>
      </c>
      <c r="G7215">
        <v>0</v>
      </c>
      <c r="H7215" t="s">
        <v>13993</v>
      </c>
      <c r="I7215">
        <v>2</v>
      </c>
    </row>
    <row r="7216" spans="1:9" x14ac:dyDescent="0.3">
      <c r="A7216">
        <v>18358165</v>
      </c>
      <c r="B7216">
        <v>450</v>
      </c>
      <c r="C7216" t="s">
        <v>14005</v>
      </c>
      <c r="D7216" t="s">
        <v>13990</v>
      </c>
      <c r="E7216" t="s">
        <v>14000</v>
      </c>
      <c r="F7216">
        <v>1</v>
      </c>
      <c r="G7216">
        <v>0</v>
      </c>
      <c r="H7216" t="s">
        <v>13993</v>
      </c>
      <c r="I7216">
        <v>2</v>
      </c>
    </row>
    <row r="7217" spans="1:9" x14ac:dyDescent="0.3">
      <c r="A7217">
        <v>18372666</v>
      </c>
      <c r="B7217">
        <v>100</v>
      </c>
      <c r="C7217" t="s">
        <v>14005</v>
      </c>
      <c r="D7217" t="s">
        <v>13990</v>
      </c>
      <c r="E7217" t="s">
        <v>13990</v>
      </c>
      <c r="F7217">
        <v>1</v>
      </c>
      <c r="G7217">
        <v>0</v>
      </c>
      <c r="H7217" t="s">
        <v>13993</v>
      </c>
      <c r="I7217">
        <v>3</v>
      </c>
    </row>
    <row r="7218" spans="1:9" x14ac:dyDescent="0.3">
      <c r="A7218">
        <v>18499450</v>
      </c>
      <c r="B7218">
        <v>400</v>
      </c>
      <c r="C7218" t="s">
        <v>14005</v>
      </c>
      <c r="D7218" t="s">
        <v>13990</v>
      </c>
      <c r="E7218" t="s">
        <v>13990</v>
      </c>
      <c r="F7218">
        <v>1</v>
      </c>
      <c r="G7218">
        <v>0</v>
      </c>
      <c r="H7218" t="s">
        <v>13993</v>
      </c>
      <c r="I7218">
        <v>3</v>
      </c>
    </row>
    <row r="7219" spans="1:9" x14ac:dyDescent="0.3">
      <c r="A7219">
        <v>18500618</v>
      </c>
      <c r="B7219">
        <v>400</v>
      </c>
      <c r="C7219" t="s">
        <v>14005</v>
      </c>
      <c r="D7219" t="s">
        <v>13990</v>
      </c>
      <c r="E7219" t="s">
        <v>13990</v>
      </c>
      <c r="F7219">
        <v>1</v>
      </c>
      <c r="G7219">
        <v>0</v>
      </c>
      <c r="H7219" t="s">
        <v>13993</v>
      </c>
      <c r="I7219">
        <v>1</v>
      </c>
    </row>
    <row r="7220" spans="1:9" x14ac:dyDescent="0.3">
      <c r="A7220">
        <v>18014109</v>
      </c>
      <c r="B7220">
        <v>400</v>
      </c>
      <c r="C7220" t="s">
        <v>14005</v>
      </c>
      <c r="D7220" t="s">
        <v>13990</v>
      </c>
      <c r="E7220" t="s">
        <v>14000</v>
      </c>
      <c r="F7220">
        <v>1</v>
      </c>
      <c r="G7220">
        <v>2.4</v>
      </c>
      <c r="H7220" t="s">
        <v>13997</v>
      </c>
      <c r="I7220">
        <v>4</v>
      </c>
    </row>
    <row r="7221" spans="1:9" x14ac:dyDescent="0.3">
      <c r="A7221">
        <v>8257</v>
      </c>
      <c r="B7221">
        <v>450</v>
      </c>
      <c r="C7221" t="s">
        <v>14005</v>
      </c>
      <c r="D7221" t="s">
        <v>13990</v>
      </c>
      <c r="E7221" t="s">
        <v>13990</v>
      </c>
      <c r="F7221">
        <v>1</v>
      </c>
      <c r="G7221">
        <v>2.6</v>
      </c>
      <c r="H7221" t="s">
        <v>13995</v>
      </c>
      <c r="I7221">
        <v>33</v>
      </c>
    </row>
    <row r="7222" spans="1:9" x14ac:dyDescent="0.3">
      <c r="A7222">
        <v>18291214</v>
      </c>
      <c r="B7222">
        <v>300</v>
      </c>
      <c r="C7222" t="s">
        <v>14005</v>
      </c>
      <c r="D7222" t="s">
        <v>13990</v>
      </c>
      <c r="E7222" t="s">
        <v>13990</v>
      </c>
      <c r="F7222">
        <v>1</v>
      </c>
      <c r="G7222">
        <v>2.6</v>
      </c>
      <c r="H7222" t="s">
        <v>13995</v>
      </c>
      <c r="I7222">
        <v>23</v>
      </c>
    </row>
    <row r="7223" spans="1:9" x14ac:dyDescent="0.3">
      <c r="A7223">
        <v>1547</v>
      </c>
      <c r="B7223">
        <v>1200</v>
      </c>
      <c r="C7223" t="s">
        <v>14005</v>
      </c>
      <c r="D7223" t="s">
        <v>14000</v>
      </c>
      <c r="E7223" t="s">
        <v>13990</v>
      </c>
      <c r="F7223">
        <v>3</v>
      </c>
      <c r="G7223">
        <v>2.7</v>
      </c>
      <c r="H7223" t="s">
        <v>13995</v>
      </c>
      <c r="I7223">
        <v>132</v>
      </c>
    </row>
    <row r="7224" spans="1:9" x14ac:dyDescent="0.3">
      <c r="A7224">
        <v>18219520</v>
      </c>
      <c r="B7224">
        <v>700</v>
      </c>
      <c r="C7224" t="s">
        <v>14005</v>
      </c>
      <c r="D7224" t="s">
        <v>13990</v>
      </c>
      <c r="E7224" t="s">
        <v>13990</v>
      </c>
      <c r="F7224">
        <v>2</v>
      </c>
      <c r="G7224">
        <v>3.4</v>
      </c>
      <c r="H7224" t="s">
        <v>13995</v>
      </c>
      <c r="I7224">
        <v>25</v>
      </c>
    </row>
    <row r="7225" spans="1:9" x14ac:dyDescent="0.3">
      <c r="A7225">
        <v>18378036</v>
      </c>
      <c r="B7225">
        <v>200</v>
      </c>
      <c r="C7225" t="s">
        <v>14005</v>
      </c>
      <c r="D7225" t="s">
        <v>13990</v>
      </c>
      <c r="E7225" t="s">
        <v>13990</v>
      </c>
      <c r="F7225">
        <v>1</v>
      </c>
      <c r="G7225">
        <v>2.9</v>
      </c>
      <c r="H7225" t="s">
        <v>13995</v>
      </c>
      <c r="I7225">
        <v>5</v>
      </c>
    </row>
    <row r="7226" spans="1:9" x14ac:dyDescent="0.3">
      <c r="A7226">
        <v>18311958</v>
      </c>
      <c r="B7226">
        <v>400</v>
      </c>
      <c r="C7226" t="s">
        <v>14005</v>
      </c>
      <c r="D7226" t="s">
        <v>13990</v>
      </c>
      <c r="E7226" t="s">
        <v>13990</v>
      </c>
      <c r="F7226">
        <v>1</v>
      </c>
      <c r="G7226">
        <v>3.3</v>
      </c>
      <c r="H7226" t="s">
        <v>13995</v>
      </c>
      <c r="I7226">
        <v>25</v>
      </c>
    </row>
    <row r="7227" spans="1:9" x14ac:dyDescent="0.3">
      <c r="A7227">
        <v>8979</v>
      </c>
      <c r="B7227">
        <v>250</v>
      </c>
      <c r="C7227" t="s">
        <v>14005</v>
      </c>
      <c r="D7227" t="s">
        <v>13990</v>
      </c>
      <c r="E7227" t="s">
        <v>13990</v>
      </c>
      <c r="F7227">
        <v>1</v>
      </c>
      <c r="G7227">
        <v>3.4</v>
      </c>
      <c r="H7227" t="s">
        <v>13995</v>
      </c>
      <c r="I7227">
        <v>99</v>
      </c>
    </row>
    <row r="7228" spans="1:9" x14ac:dyDescent="0.3">
      <c r="A7228">
        <v>8215</v>
      </c>
      <c r="B7228">
        <v>450</v>
      </c>
      <c r="C7228" t="s">
        <v>14005</v>
      </c>
      <c r="D7228" t="s">
        <v>13990</v>
      </c>
      <c r="E7228" t="s">
        <v>13990</v>
      </c>
      <c r="F7228">
        <v>1</v>
      </c>
      <c r="G7228">
        <v>2.8</v>
      </c>
      <c r="H7228" t="s">
        <v>13995</v>
      </c>
      <c r="I7228">
        <v>7</v>
      </c>
    </row>
    <row r="7229" spans="1:9" x14ac:dyDescent="0.3">
      <c r="A7229">
        <v>2009</v>
      </c>
      <c r="B7229">
        <v>600</v>
      </c>
      <c r="C7229" t="s">
        <v>14005</v>
      </c>
      <c r="D7229" t="s">
        <v>13990</v>
      </c>
      <c r="E7229" t="s">
        <v>13990</v>
      </c>
      <c r="F7229">
        <v>2</v>
      </c>
      <c r="G7229">
        <v>3.4</v>
      </c>
      <c r="H7229" t="s">
        <v>13995</v>
      </c>
      <c r="I7229">
        <v>193</v>
      </c>
    </row>
    <row r="7230" spans="1:9" x14ac:dyDescent="0.3">
      <c r="A7230">
        <v>6042</v>
      </c>
      <c r="B7230">
        <v>250</v>
      </c>
      <c r="C7230" t="s">
        <v>14005</v>
      </c>
      <c r="D7230" t="s">
        <v>13990</v>
      </c>
      <c r="E7230" t="s">
        <v>14000</v>
      </c>
      <c r="F7230">
        <v>1</v>
      </c>
      <c r="G7230">
        <v>3</v>
      </c>
      <c r="H7230" t="s">
        <v>13995</v>
      </c>
      <c r="I7230">
        <v>38</v>
      </c>
    </row>
    <row r="7231" spans="1:9" x14ac:dyDescent="0.3">
      <c r="A7231">
        <v>308816</v>
      </c>
      <c r="B7231">
        <v>400</v>
      </c>
      <c r="C7231" t="s">
        <v>14005</v>
      </c>
      <c r="D7231" t="s">
        <v>13990</v>
      </c>
      <c r="E7231" t="s">
        <v>13990</v>
      </c>
      <c r="F7231">
        <v>1</v>
      </c>
      <c r="G7231">
        <v>2.8</v>
      </c>
      <c r="H7231" t="s">
        <v>13995</v>
      </c>
      <c r="I7231">
        <v>5</v>
      </c>
    </row>
    <row r="7232" spans="1:9" x14ac:dyDescent="0.3">
      <c r="A7232">
        <v>308785</v>
      </c>
      <c r="B7232">
        <v>1200</v>
      </c>
      <c r="C7232" t="s">
        <v>14005</v>
      </c>
      <c r="D7232" t="s">
        <v>14000</v>
      </c>
      <c r="E7232" t="s">
        <v>14000</v>
      </c>
      <c r="F7232">
        <v>3</v>
      </c>
      <c r="G7232">
        <v>2.6</v>
      </c>
      <c r="H7232" t="s">
        <v>13995</v>
      </c>
      <c r="I7232">
        <v>86</v>
      </c>
    </row>
    <row r="7233" spans="1:9" x14ac:dyDescent="0.3">
      <c r="A7233">
        <v>309769</v>
      </c>
      <c r="B7233">
        <v>250</v>
      </c>
      <c r="C7233" t="s">
        <v>14005</v>
      </c>
      <c r="D7233" t="s">
        <v>13990</v>
      </c>
      <c r="E7233" t="s">
        <v>13990</v>
      </c>
      <c r="F7233">
        <v>1</v>
      </c>
      <c r="G7233">
        <v>2.5</v>
      </c>
      <c r="H7233" t="s">
        <v>13995</v>
      </c>
      <c r="I7233">
        <v>18</v>
      </c>
    </row>
    <row r="7234" spans="1:9" x14ac:dyDescent="0.3">
      <c r="A7234">
        <v>3779</v>
      </c>
      <c r="B7234">
        <v>500</v>
      </c>
      <c r="C7234" t="s">
        <v>14005</v>
      </c>
      <c r="D7234" t="s">
        <v>13990</v>
      </c>
      <c r="E7234" t="s">
        <v>14000</v>
      </c>
      <c r="F7234">
        <v>2</v>
      </c>
      <c r="G7234">
        <v>2.5</v>
      </c>
      <c r="H7234" t="s">
        <v>13995</v>
      </c>
      <c r="I7234">
        <v>163</v>
      </c>
    </row>
    <row r="7235" spans="1:9" x14ac:dyDescent="0.3">
      <c r="A7235">
        <v>6127</v>
      </c>
      <c r="B7235">
        <v>1500</v>
      </c>
      <c r="C7235" t="s">
        <v>14005</v>
      </c>
      <c r="D7235" t="s">
        <v>14000</v>
      </c>
      <c r="E7235" t="s">
        <v>14000</v>
      </c>
      <c r="F7235">
        <v>3</v>
      </c>
      <c r="G7235">
        <v>2.7</v>
      </c>
      <c r="H7235" t="s">
        <v>13995</v>
      </c>
      <c r="I7235">
        <v>307</v>
      </c>
    </row>
    <row r="7236" spans="1:9" x14ac:dyDescent="0.3">
      <c r="A7236">
        <v>4982</v>
      </c>
      <c r="B7236">
        <v>600</v>
      </c>
      <c r="C7236" t="s">
        <v>14005</v>
      </c>
      <c r="D7236" t="s">
        <v>13990</v>
      </c>
      <c r="E7236" t="s">
        <v>13990</v>
      </c>
      <c r="F7236">
        <v>2</v>
      </c>
      <c r="G7236">
        <v>2.9</v>
      </c>
      <c r="H7236" t="s">
        <v>13995</v>
      </c>
      <c r="I7236">
        <v>9</v>
      </c>
    </row>
    <row r="7237" spans="1:9" x14ac:dyDescent="0.3">
      <c r="A7237">
        <v>4677</v>
      </c>
      <c r="B7237">
        <v>600</v>
      </c>
      <c r="C7237" t="s">
        <v>14005</v>
      </c>
      <c r="D7237" t="s">
        <v>13990</v>
      </c>
      <c r="E7237" t="s">
        <v>14000</v>
      </c>
      <c r="F7237">
        <v>2</v>
      </c>
      <c r="G7237">
        <v>2.5</v>
      </c>
      <c r="H7237" t="s">
        <v>13995</v>
      </c>
      <c r="I7237">
        <v>88</v>
      </c>
    </row>
    <row r="7238" spans="1:9" x14ac:dyDescent="0.3">
      <c r="A7238">
        <v>8265</v>
      </c>
      <c r="B7238">
        <v>500</v>
      </c>
      <c r="C7238" t="s">
        <v>14005</v>
      </c>
      <c r="D7238" t="s">
        <v>13990</v>
      </c>
      <c r="E7238" t="s">
        <v>14000</v>
      </c>
      <c r="F7238">
        <v>2</v>
      </c>
      <c r="G7238">
        <v>3.6</v>
      </c>
      <c r="H7238" t="s">
        <v>13994</v>
      </c>
      <c r="I7238">
        <v>160</v>
      </c>
    </row>
    <row r="7239" spans="1:9" x14ac:dyDescent="0.3">
      <c r="A7239">
        <v>312352</v>
      </c>
      <c r="B7239">
        <v>350</v>
      </c>
      <c r="C7239" t="s">
        <v>14005</v>
      </c>
      <c r="D7239" t="s">
        <v>13990</v>
      </c>
      <c r="E7239" t="s">
        <v>14000</v>
      </c>
      <c r="F7239">
        <v>1</v>
      </c>
      <c r="G7239">
        <v>3.9</v>
      </c>
      <c r="H7239" t="s">
        <v>13994</v>
      </c>
      <c r="I7239">
        <v>96</v>
      </c>
    </row>
    <row r="7240" spans="1:9" x14ac:dyDescent="0.3">
      <c r="A7240">
        <v>18285699</v>
      </c>
      <c r="B7240">
        <v>350</v>
      </c>
      <c r="C7240" t="s">
        <v>14005</v>
      </c>
      <c r="D7240" t="s">
        <v>13990</v>
      </c>
      <c r="E7240" t="s">
        <v>13990</v>
      </c>
      <c r="F7240">
        <v>1</v>
      </c>
      <c r="G7240">
        <v>3.5</v>
      </c>
      <c r="H7240" t="s">
        <v>13994</v>
      </c>
      <c r="I7240">
        <v>54</v>
      </c>
    </row>
    <row r="7241" spans="1:9" x14ac:dyDescent="0.3">
      <c r="A7241">
        <v>304987</v>
      </c>
      <c r="B7241">
        <v>350</v>
      </c>
      <c r="C7241" t="s">
        <v>14005</v>
      </c>
      <c r="D7241" t="s">
        <v>13990</v>
      </c>
      <c r="E7241" t="s">
        <v>13990</v>
      </c>
      <c r="F7241">
        <v>1</v>
      </c>
      <c r="G7241">
        <v>2.2999999999999998</v>
      </c>
      <c r="H7241" t="s">
        <v>13997</v>
      </c>
      <c r="I7241">
        <v>45</v>
      </c>
    </row>
    <row r="7242" spans="1:9" x14ac:dyDescent="0.3">
      <c r="A7242">
        <v>305386</v>
      </c>
      <c r="B7242">
        <v>600</v>
      </c>
      <c r="C7242" t="s">
        <v>14005</v>
      </c>
      <c r="D7242" t="s">
        <v>13990</v>
      </c>
      <c r="E7242" t="s">
        <v>14000</v>
      </c>
      <c r="F7242">
        <v>2</v>
      </c>
      <c r="G7242">
        <v>2.4</v>
      </c>
      <c r="H7242" t="s">
        <v>13997</v>
      </c>
      <c r="I7242">
        <v>117</v>
      </c>
    </row>
    <row r="7243" spans="1:9" x14ac:dyDescent="0.3">
      <c r="A7243">
        <v>474</v>
      </c>
      <c r="B7243">
        <v>1000</v>
      </c>
      <c r="C7243" t="s">
        <v>14005</v>
      </c>
      <c r="D7243" t="s">
        <v>14000</v>
      </c>
      <c r="E7243" t="s">
        <v>14000</v>
      </c>
      <c r="F7243">
        <v>3</v>
      </c>
      <c r="G7243">
        <v>2.2000000000000002</v>
      </c>
      <c r="H7243" t="s">
        <v>13997</v>
      </c>
      <c r="I7243">
        <v>79</v>
      </c>
    </row>
    <row r="7244" spans="1:9" x14ac:dyDescent="0.3">
      <c r="A7244">
        <v>252</v>
      </c>
      <c r="B7244">
        <v>1000</v>
      </c>
      <c r="C7244" t="s">
        <v>14005</v>
      </c>
      <c r="D7244" t="s">
        <v>13990</v>
      </c>
      <c r="E7244" t="s">
        <v>14000</v>
      </c>
      <c r="F7244">
        <v>3</v>
      </c>
      <c r="G7244">
        <v>2.4</v>
      </c>
      <c r="H7244" t="s">
        <v>13997</v>
      </c>
      <c r="I7244">
        <v>224</v>
      </c>
    </row>
    <row r="7245" spans="1:9" x14ac:dyDescent="0.3">
      <c r="A7245">
        <v>5851</v>
      </c>
      <c r="B7245">
        <v>1500</v>
      </c>
      <c r="C7245" t="s">
        <v>14005</v>
      </c>
      <c r="D7245" t="s">
        <v>14000</v>
      </c>
      <c r="E7245" t="s">
        <v>13990</v>
      </c>
      <c r="F7245">
        <v>3</v>
      </c>
      <c r="G7245">
        <v>2.4</v>
      </c>
      <c r="H7245" t="s">
        <v>13997</v>
      </c>
      <c r="I7245">
        <v>43</v>
      </c>
    </row>
    <row r="7246" spans="1:9" x14ac:dyDescent="0.3">
      <c r="A7246">
        <v>404</v>
      </c>
      <c r="B7246">
        <v>900</v>
      </c>
      <c r="C7246" t="s">
        <v>14005</v>
      </c>
      <c r="D7246" t="s">
        <v>14000</v>
      </c>
      <c r="E7246" t="s">
        <v>14000</v>
      </c>
      <c r="F7246">
        <v>2</v>
      </c>
      <c r="G7246">
        <v>2</v>
      </c>
      <c r="H7246" t="s">
        <v>13997</v>
      </c>
      <c r="I7246">
        <v>191</v>
      </c>
    </row>
    <row r="7247" spans="1:9" x14ac:dyDescent="0.3">
      <c r="A7247">
        <v>3072</v>
      </c>
      <c r="B7247">
        <v>600</v>
      </c>
      <c r="C7247" t="s">
        <v>14005</v>
      </c>
      <c r="D7247" t="s">
        <v>13990</v>
      </c>
      <c r="E7247" t="s">
        <v>14000</v>
      </c>
      <c r="F7247">
        <v>2</v>
      </c>
      <c r="G7247">
        <v>3.4</v>
      </c>
      <c r="H7247" t="s">
        <v>13995</v>
      </c>
      <c r="I7247">
        <v>398</v>
      </c>
    </row>
    <row r="7248" spans="1:9" x14ac:dyDescent="0.3">
      <c r="A7248">
        <v>234</v>
      </c>
      <c r="B7248">
        <v>1100</v>
      </c>
      <c r="C7248" t="s">
        <v>14005</v>
      </c>
      <c r="D7248" t="s">
        <v>13990</v>
      </c>
      <c r="E7248" t="s">
        <v>14000</v>
      </c>
      <c r="F7248">
        <v>3</v>
      </c>
      <c r="G7248">
        <v>3</v>
      </c>
      <c r="H7248" t="s">
        <v>13995</v>
      </c>
      <c r="I7248">
        <v>145</v>
      </c>
    </row>
    <row r="7249" spans="1:9" x14ac:dyDescent="0.3">
      <c r="A7249">
        <v>308</v>
      </c>
      <c r="B7249">
        <v>600</v>
      </c>
      <c r="C7249" t="s">
        <v>14005</v>
      </c>
      <c r="D7249" t="s">
        <v>13990</v>
      </c>
      <c r="E7249" t="s">
        <v>14000</v>
      </c>
      <c r="F7249">
        <v>2</v>
      </c>
      <c r="G7249">
        <v>2.8</v>
      </c>
      <c r="H7249" t="s">
        <v>13995</v>
      </c>
      <c r="I7249">
        <v>133</v>
      </c>
    </row>
    <row r="7250" spans="1:9" x14ac:dyDescent="0.3">
      <c r="A7250">
        <v>311305</v>
      </c>
      <c r="B7250">
        <v>2200</v>
      </c>
      <c r="C7250" t="s">
        <v>14005</v>
      </c>
      <c r="D7250" t="s">
        <v>14000</v>
      </c>
      <c r="E7250" t="s">
        <v>13990</v>
      </c>
      <c r="F7250">
        <v>4</v>
      </c>
      <c r="G7250">
        <v>3.3</v>
      </c>
      <c r="H7250" t="s">
        <v>13995</v>
      </c>
      <c r="I7250">
        <v>89</v>
      </c>
    </row>
    <row r="7251" spans="1:9" x14ac:dyDescent="0.3">
      <c r="A7251">
        <v>1509</v>
      </c>
      <c r="B7251">
        <v>350</v>
      </c>
      <c r="C7251" t="s">
        <v>14005</v>
      </c>
      <c r="D7251" t="s">
        <v>13990</v>
      </c>
      <c r="E7251" t="s">
        <v>14000</v>
      </c>
      <c r="F7251">
        <v>1</v>
      </c>
      <c r="G7251">
        <v>3.7</v>
      </c>
      <c r="H7251" t="s">
        <v>13994</v>
      </c>
      <c r="I7251">
        <v>248</v>
      </c>
    </row>
    <row r="7252" spans="1:9" x14ac:dyDescent="0.3">
      <c r="A7252">
        <v>18089255</v>
      </c>
      <c r="B7252">
        <v>650</v>
      </c>
      <c r="C7252" t="s">
        <v>14005</v>
      </c>
      <c r="D7252" t="s">
        <v>13990</v>
      </c>
      <c r="E7252" t="s">
        <v>14000</v>
      </c>
      <c r="F7252">
        <v>2</v>
      </c>
      <c r="G7252">
        <v>3.8</v>
      </c>
      <c r="H7252" t="s">
        <v>13994</v>
      </c>
      <c r="I7252">
        <v>122</v>
      </c>
    </row>
    <row r="7253" spans="1:9" x14ac:dyDescent="0.3">
      <c r="A7253">
        <v>18369756</v>
      </c>
      <c r="B7253">
        <v>850</v>
      </c>
      <c r="C7253" t="s">
        <v>14005</v>
      </c>
      <c r="D7253" t="s">
        <v>13990</v>
      </c>
      <c r="E7253" t="s">
        <v>14000</v>
      </c>
      <c r="F7253">
        <v>2</v>
      </c>
      <c r="G7253">
        <v>3.8</v>
      </c>
      <c r="H7253" t="s">
        <v>13994</v>
      </c>
      <c r="I7253">
        <v>123</v>
      </c>
    </row>
    <row r="7254" spans="1:9" x14ac:dyDescent="0.3">
      <c r="A7254">
        <v>18416856</v>
      </c>
      <c r="B7254">
        <v>1000</v>
      </c>
      <c r="C7254" t="s">
        <v>14005</v>
      </c>
      <c r="D7254" t="s">
        <v>13990</v>
      </c>
      <c r="E7254" t="s">
        <v>14000</v>
      </c>
      <c r="F7254">
        <v>3</v>
      </c>
      <c r="G7254">
        <v>3.9</v>
      </c>
      <c r="H7254" t="s">
        <v>13994</v>
      </c>
      <c r="I7254">
        <v>40</v>
      </c>
    </row>
    <row r="7255" spans="1:9" x14ac:dyDescent="0.3">
      <c r="A7255">
        <v>306554</v>
      </c>
      <c r="B7255">
        <v>1000</v>
      </c>
      <c r="C7255" t="s">
        <v>14005</v>
      </c>
      <c r="D7255" t="s">
        <v>13990</v>
      </c>
      <c r="E7255" t="s">
        <v>14000</v>
      </c>
      <c r="F7255">
        <v>3</v>
      </c>
      <c r="G7255">
        <v>3.8</v>
      </c>
      <c r="H7255" t="s">
        <v>13994</v>
      </c>
      <c r="I7255">
        <v>619</v>
      </c>
    </row>
    <row r="7256" spans="1:9" x14ac:dyDescent="0.3">
      <c r="A7256">
        <v>18287390</v>
      </c>
      <c r="B7256">
        <v>900</v>
      </c>
      <c r="C7256" t="s">
        <v>14005</v>
      </c>
      <c r="D7256" t="s">
        <v>14000</v>
      </c>
      <c r="E7256" t="s">
        <v>14000</v>
      </c>
      <c r="F7256">
        <v>2</v>
      </c>
      <c r="G7256">
        <v>3.8</v>
      </c>
      <c r="H7256" t="s">
        <v>13994</v>
      </c>
      <c r="I7256">
        <v>43</v>
      </c>
    </row>
    <row r="7257" spans="1:9" x14ac:dyDescent="0.3">
      <c r="A7257">
        <v>1060</v>
      </c>
      <c r="B7257">
        <v>900</v>
      </c>
      <c r="C7257" t="s">
        <v>14005</v>
      </c>
      <c r="D7257" t="s">
        <v>14000</v>
      </c>
      <c r="E7257" t="s">
        <v>14000</v>
      </c>
      <c r="F7257">
        <v>2</v>
      </c>
      <c r="G7257">
        <v>3.8</v>
      </c>
      <c r="H7257" t="s">
        <v>13994</v>
      </c>
      <c r="I7257">
        <v>286</v>
      </c>
    </row>
    <row r="7258" spans="1:9" x14ac:dyDescent="0.3">
      <c r="A7258">
        <v>306859</v>
      </c>
      <c r="B7258">
        <v>800</v>
      </c>
      <c r="C7258" t="s">
        <v>14005</v>
      </c>
      <c r="D7258" t="s">
        <v>13990</v>
      </c>
      <c r="E7258" t="s">
        <v>14000</v>
      </c>
      <c r="F7258">
        <v>2</v>
      </c>
      <c r="G7258">
        <v>3.7</v>
      </c>
      <c r="H7258" t="s">
        <v>13994</v>
      </c>
      <c r="I7258">
        <v>164</v>
      </c>
    </row>
    <row r="7259" spans="1:9" x14ac:dyDescent="0.3">
      <c r="A7259">
        <v>308621</v>
      </c>
      <c r="B7259">
        <v>800</v>
      </c>
      <c r="C7259" t="s">
        <v>14005</v>
      </c>
      <c r="D7259" t="s">
        <v>13990</v>
      </c>
      <c r="E7259" t="s">
        <v>14000</v>
      </c>
      <c r="F7259">
        <v>2</v>
      </c>
      <c r="G7259">
        <v>3.5</v>
      </c>
      <c r="H7259" t="s">
        <v>13994</v>
      </c>
      <c r="I7259">
        <v>170</v>
      </c>
    </row>
    <row r="7260" spans="1:9" x14ac:dyDescent="0.3">
      <c r="A7260">
        <v>18218321</v>
      </c>
      <c r="B7260">
        <v>900</v>
      </c>
      <c r="C7260" t="s">
        <v>14005</v>
      </c>
      <c r="D7260" t="s">
        <v>14000</v>
      </c>
      <c r="E7260" t="s">
        <v>14000</v>
      </c>
      <c r="F7260">
        <v>2</v>
      </c>
      <c r="G7260">
        <v>3.5</v>
      </c>
      <c r="H7260" t="s">
        <v>13994</v>
      </c>
      <c r="I7260">
        <v>95</v>
      </c>
    </row>
    <row r="7261" spans="1:9" x14ac:dyDescent="0.3">
      <c r="A7261">
        <v>18337788</v>
      </c>
      <c r="B7261">
        <v>950</v>
      </c>
      <c r="C7261" t="s">
        <v>14005</v>
      </c>
      <c r="D7261" t="s">
        <v>13990</v>
      </c>
      <c r="E7261" t="s">
        <v>14000</v>
      </c>
      <c r="F7261">
        <v>2</v>
      </c>
      <c r="G7261">
        <v>3.9</v>
      </c>
      <c r="H7261" t="s">
        <v>13994</v>
      </c>
      <c r="I7261">
        <v>191</v>
      </c>
    </row>
    <row r="7262" spans="1:9" x14ac:dyDescent="0.3">
      <c r="A7262">
        <v>2778</v>
      </c>
      <c r="B7262">
        <v>1500</v>
      </c>
      <c r="C7262" t="s">
        <v>14005</v>
      </c>
      <c r="D7262" t="s">
        <v>14000</v>
      </c>
      <c r="E7262" t="s">
        <v>14000</v>
      </c>
      <c r="F7262">
        <v>3</v>
      </c>
      <c r="G7262">
        <v>3.6</v>
      </c>
      <c r="H7262" t="s">
        <v>13994</v>
      </c>
      <c r="I7262">
        <v>361</v>
      </c>
    </row>
    <row r="7263" spans="1:9" x14ac:dyDescent="0.3">
      <c r="A7263">
        <v>18292485</v>
      </c>
      <c r="B7263">
        <v>650</v>
      </c>
      <c r="C7263" t="s">
        <v>14005</v>
      </c>
      <c r="D7263" t="s">
        <v>13990</v>
      </c>
      <c r="E7263" t="s">
        <v>14000</v>
      </c>
      <c r="F7263">
        <v>2</v>
      </c>
      <c r="G7263">
        <v>3.8</v>
      </c>
      <c r="H7263" t="s">
        <v>13994</v>
      </c>
      <c r="I7263">
        <v>141</v>
      </c>
    </row>
    <row r="7264" spans="1:9" x14ac:dyDescent="0.3">
      <c r="A7264">
        <v>18423898</v>
      </c>
      <c r="B7264">
        <v>1000</v>
      </c>
      <c r="C7264" t="s">
        <v>14005</v>
      </c>
      <c r="D7264" t="s">
        <v>13990</v>
      </c>
      <c r="E7264" t="s">
        <v>14000</v>
      </c>
      <c r="F7264">
        <v>3</v>
      </c>
      <c r="G7264">
        <v>3.8</v>
      </c>
      <c r="H7264" t="s">
        <v>13994</v>
      </c>
      <c r="I7264">
        <v>20</v>
      </c>
    </row>
    <row r="7265" spans="1:9" x14ac:dyDescent="0.3">
      <c r="A7265">
        <v>308246</v>
      </c>
      <c r="B7265">
        <v>700</v>
      </c>
      <c r="C7265" t="s">
        <v>14005</v>
      </c>
      <c r="D7265" t="s">
        <v>13990</v>
      </c>
      <c r="E7265" t="s">
        <v>14000</v>
      </c>
      <c r="F7265">
        <v>2</v>
      </c>
      <c r="G7265">
        <v>3.7</v>
      </c>
      <c r="H7265" t="s">
        <v>13994</v>
      </c>
      <c r="I7265">
        <v>185</v>
      </c>
    </row>
    <row r="7266" spans="1:9" x14ac:dyDescent="0.3">
      <c r="A7266">
        <v>18289277</v>
      </c>
      <c r="B7266">
        <v>800</v>
      </c>
      <c r="C7266" t="s">
        <v>14005</v>
      </c>
      <c r="D7266" t="s">
        <v>13990</v>
      </c>
      <c r="E7266" t="s">
        <v>13990</v>
      </c>
      <c r="F7266">
        <v>2</v>
      </c>
      <c r="G7266">
        <v>0</v>
      </c>
      <c r="H7266" t="s">
        <v>13993</v>
      </c>
      <c r="I7266">
        <v>2</v>
      </c>
    </row>
    <row r="7267" spans="1:9" x14ac:dyDescent="0.3">
      <c r="A7267">
        <v>18264997</v>
      </c>
      <c r="B7267">
        <v>700</v>
      </c>
      <c r="C7267" t="s">
        <v>14005</v>
      </c>
      <c r="D7267" t="s">
        <v>13990</v>
      </c>
      <c r="E7267" t="s">
        <v>14000</v>
      </c>
      <c r="F7267">
        <v>2</v>
      </c>
      <c r="G7267">
        <v>4.2</v>
      </c>
      <c r="H7267" t="s">
        <v>13989</v>
      </c>
      <c r="I7267">
        <v>193</v>
      </c>
    </row>
    <row r="7268" spans="1:9" x14ac:dyDescent="0.3">
      <c r="A7268">
        <v>18144479</v>
      </c>
      <c r="B7268">
        <v>650</v>
      </c>
      <c r="C7268" t="s">
        <v>14005</v>
      </c>
      <c r="D7268" t="s">
        <v>13990</v>
      </c>
      <c r="E7268" t="s">
        <v>14000</v>
      </c>
      <c r="F7268">
        <v>2</v>
      </c>
      <c r="G7268">
        <v>4.0999999999999996</v>
      </c>
      <c r="H7268" t="s">
        <v>13989</v>
      </c>
      <c r="I7268">
        <v>173</v>
      </c>
    </row>
    <row r="7269" spans="1:9" x14ac:dyDescent="0.3">
      <c r="A7269">
        <v>18431179</v>
      </c>
      <c r="B7269">
        <v>900</v>
      </c>
      <c r="C7269" t="s">
        <v>14005</v>
      </c>
      <c r="D7269" t="s">
        <v>13990</v>
      </c>
      <c r="E7269" t="s">
        <v>14000</v>
      </c>
      <c r="F7269">
        <v>2</v>
      </c>
      <c r="G7269">
        <v>4.2</v>
      </c>
      <c r="H7269" t="s">
        <v>13989</v>
      </c>
      <c r="I7269">
        <v>62</v>
      </c>
    </row>
    <row r="7270" spans="1:9" x14ac:dyDescent="0.3">
      <c r="A7270">
        <v>307032</v>
      </c>
      <c r="B7270">
        <v>800</v>
      </c>
      <c r="C7270" t="s">
        <v>14005</v>
      </c>
      <c r="D7270" t="s">
        <v>13990</v>
      </c>
      <c r="E7270" t="s">
        <v>14000</v>
      </c>
      <c r="F7270">
        <v>2</v>
      </c>
      <c r="G7270">
        <v>2.9</v>
      </c>
      <c r="H7270" t="s">
        <v>13995</v>
      </c>
      <c r="I7270">
        <v>252</v>
      </c>
    </row>
    <row r="7271" spans="1:9" x14ac:dyDescent="0.3">
      <c r="A7271">
        <v>305243</v>
      </c>
      <c r="B7271">
        <v>700</v>
      </c>
      <c r="C7271" t="s">
        <v>14005</v>
      </c>
      <c r="D7271" t="s">
        <v>13990</v>
      </c>
      <c r="E7271" t="s">
        <v>13990</v>
      </c>
      <c r="F7271">
        <v>2</v>
      </c>
      <c r="G7271">
        <v>2.8</v>
      </c>
      <c r="H7271" t="s">
        <v>13995</v>
      </c>
      <c r="I7271">
        <v>145</v>
      </c>
    </row>
    <row r="7272" spans="1:9" x14ac:dyDescent="0.3">
      <c r="A7272">
        <v>9177</v>
      </c>
      <c r="B7272">
        <v>600</v>
      </c>
      <c r="C7272" t="s">
        <v>14005</v>
      </c>
      <c r="D7272" t="s">
        <v>13990</v>
      </c>
      <c r="E7272" t="s">
        <v>13990</v>
      </c>
      <c r="F7272">
        <v>2</v>
      </c>
      <c r="G7272">
        <v>3.3</v>
      </c>
      <c r="H7272" t="s">
        <v>13995</v>
      </c>
      <c r="I7272">
        <v>87</v>
      </c>
    </row>
    <row r="7273" spans="1:9" x14ac:dyDescent="0.3">
      <c r="A7273">
        <v>308697</v>
      </c>
      <c r="B7273">
        <v>650</v>
      </c>
      <c r="C7273" t="s">
        <v>14005</v>
      </c>
      <c r="D7273" t="s">
        <v>13990</v>
      </c>
      <c r="E7273" t="s">
        <v>14000</v>
      </c>
      <c r="F7273">
        <v>2</v>
      </c>
      <c r="G7273">
        <v>3.3</v>
      </c>
      <c r="H7273" t="s">
        <v>13995</v>
      </c>
      <c r="I7273">
        <v>199</v>
      </c>
    </row>
    <row r="7274" spans="1:9" x14ac:dyDescent="0.3">
      <c r="A7274">
        <v>3507</v>
      </c>
      <c r="B7274">
        <v>500</v>
      </c>
      <c r="C7274" t="s">
        <v>14005</v>
      </c>
      <c r="D7274" t="s">
        <v>13990</v>
      </c>
      <c r="E7274" t="s">
        <v>14000</v>
      </c>
      <c r="F7274">
        <v>2</v>
      </c>
      <c r="G7274">
        <v>2.5</v>
      </c>
      <c r="H7274" t="s">
        <v>13995</v>
      </c>
      <c r="I7274">
        <v>131</v>
      </c>
    </row>
    <row r="7275" spans="1:9" x14ac:dyDescent="0.3">
      <c r="A7275">
        <v>18350121</v>
      </c>
      <c r="B7275">
        <v>750</v>
      </c>
      <c r="C7275" t="s">
        <v>14005</v>
      </c>
      <c r="D7275" t="s">
        <v>13990</v>
      </c>
      <c r="E7275" t="s">
        <v>14000</v>
      </c>
      <c r="F7275">
        <v>2</v>
      </c>
      <c r="G7275">
        <v>3.9</v>
      </c>
      <c r="H7275" t="s">
        <v>13994</v>
      </c>
      <c r="I7275">
        <v>105</v>
      </c>
    </row>
    <row r="7276" spans="1:9" x14ac:dyDescent="0.3">
      <c r="A7276">
        <v>311345</v>
      </c>
      <c r="B7276">
        <v>600</v>
      </c>
      <c r="C7276" t="s">
        <v>14005</v>
      </c>
      <c r="D7276" t="s">
        <v>13990</v>
      </c>
      <c r="E7276" t="s">
        <v>14000</v>
      </c>
      <c r="F7276">
        <v>2</v>
      </c>
      <c r="G7276">
        <v>3.9</v>
      </c>
      <c r="H7276" t="s">
        <v>13994</v>
      </c>
      <c r="I7276">
        <v>380</v>
      </c>
    </row>
    <row r="7277" spans="1:9" x14ac:dyDescent="0.3">
      <c r="A7277">
        <v>1492</v>
      </c>
      <c r="B7277">
        <v>500</v>
      </c>
      <c r="C7277" t="s">
        <v>14005</v>
      </c>
      <c r="D7277" t="s">
        <v>13990</v>
      </c>
      <c r="E7277" t="s">
        <v>14000</v>
      </c>
      <c r="F7277">
        <v>2</v>
      </c>
      <c r="G7277">
        <v>3.6</v>
      </c>
      <c r="H7277" t="s">
        <v>13994</v>
      </c>
      <c r="I7277">
        <v>277</v>
      </c>
    </row>
    <row r="7278" spans="1:9" x14ac:dyDescent="0.3">
      <c r="A7278">
        <v>310169</v>
      </c>
      <c r="B7278">
        <v>850</v>
      </c>
      <c r="C7278" t="s">
        <v>14005</v>
      </c>
      <c r="D7278" t="s">
        <v>14000</v>
      </c>
      <c r="E7278" t="s">
        <v>14000</v>
      </c>
      <c r="F7278">
        <v>2</v>
      </c>
      <c r="G7278">
        <v>3.7</v>
      </c>
      <c r="H7278" t="s">
        <v>13994</v>
      </c>
      <c r="I7278">
        <v>364</v>
      </c>
    </row>
    <row r="7279" spans="1:9" x14ac:dyDescent="0.3">
      <c r="A7279">
        <v>312535</v>
      </c>
      <c r="B7279">
        <v>350</v>
      </c>
      <c r="C7279" t="s">
        <v>14005</v>
      </c>
      <c r="D7279" t="s">
        <v>13990</v>
      </c>
      <c r="E7279" t="s">
        <v>14000</v>
      </c>
      <c r="F7279">
        <v>1</v>
      </c>
      <c r="G7279">
        <v>3.2</v>
      </c>
      <c r="H7279" t="s">
        <v>13995</v>
      </c>
      <c r="I7279">
        <v>22</v>
      </c>
    </row>
    <row r="7280" spans="1:9" x14ac:dyDescent="0.3">
      <c r="A7280">
        <v>535</v>
      </c>
      <c r="B7280">
        <v>650</v>
      </c>
      <c r="C7280" t="s">
        <v>14005</v>
      </c>
      <c r="D7280" t="s">
        <v>13990</v>
      </c>
      <c r="E7280" t="s">
        <v>14000</v>
      </c>
      <c r="F7280">
        <v>2</v>
      </c>
      <c r="G7280">
        <v>3.3</v>
      </c>
      <c r="H7280" t="s">
        <v>13995</v>
      </c>
      <c r="I7280">
        <v>47</v>
      </c>
    </row>
    <row r="7281" spans="1:9" x14ac:dyDescent="0.3">
      <c r="A7281">
        <v>304281</v>
      </c>
      <c r="B7281">
        <v>150</v>
      </c>
      <c r="C7281" t="s">
        <v>14005</v>
      </c>
      <c r="D7281" t="s">
        <v>13990</v>
      </c>
      <c r="E7281" t="s">
        <v>13990</v>
      </c>
      <c r="F7281">
        <v>1</v>
      </c>
      <c r="G7281">
        <v>3.3</v>
      </c>
      <c r="H7281" t="s">
        <v>13995</v>
      </c>
      <c r="I7281">
        <v>28</v>
      </c>
    </row>
    <row r="7282" spans="1:9" x14ac:dyDescent="0.3">
      <c r="A7282">
        <v>7392</v>
      </c>
      <c r="B7282">
        <v>150</v>
      </c>
      <c r="C7282" t="s">
        <v>14005</v>
      </c>
      <c r="D7282" t="s">
        <v>13990</v>
      </c>
      <c r="E7282" t="s">
        <v>13990</v>
      </c>
      <c r="F7282">
        <v>1</v>
      </c>
      <c r="G7282">
        <v>3.1</v>
      </c>
      <c r="H7282" t="s">
        <v>13995</v>
      </c>
      <c r="I7282">
        <v>14</v>
      </c>
    </row>
    <row r="7283" spans="1:9" x14ac:dyDescent="0.3">
      <c r="A7283">
        <v>2122</v>
      </c>
      <c r="B7283">
        <v>400</v>
      </c>
      <c r="C7283" t="s">
        <v>14005</v>
      </c>
      <c r="D7283" t="s">
        <v>13990</v>
      </c>
      <c r="E7283" t="s">
        <v>13990</v>
      </c>
      <c r="F7283">
        <v>1</v>
      </c>
      <c r="G7283">
        <v>3.4</v>
      </c>
      <c r="H7283" t="s">
        <v>13995</v>
      </c>
      <c r="I7283">
        <v>20</v>
      </c>
    </row>
    <row r="7284" spans="1:9" x14ac:dyDescent="0.3">
      <c r="A7284">
        <v>302438</v>
      </c>
      <c r="B7284">
        <v>900</v>
      </c>
      <c r="C7284" t="s">
        <v>14005</v>
      </c>
      <c r="D7284" t="s">
        <v>14000</v>
      </c>
      <c r="E7284" t="s">
        <v>13990</v>
      </c>
      <c r="F7284">
        <v>2</v>
      </c>
      <c r="G7284">
        <v>2.9</v>
      </c>
      <c r="H7284" t="s">
        <v>13995</v>
      </c>
      <c r="I7284">
        <v>6</v>
      </c>
    </row>
    <row r="7285" spans="1:9" x14ac:dyDescent="0.3">
      <c r="A7285">
        <v>309789</v>
      </c>
      <c r="B7285">
        <v>250</v>
      </c>
      <c r="C7285" t="s">
        <v>14005</v>
      </c>
      <c r="D7285" t="s">
        <v>13990</v>
      </c>
      <c r="E7285" t="s">
        <v>13990</v>
      </c>
      <c r="F7285">
        <v>1</v>
      </c>
      <c r="G7285">
        <v>3.1</v>
      </c>
      <c r="H7285" t="s">
        <v>13995</v>
      </c>
      <c r="I7285">
        <v>9</v>
      </c>
    </row>
    <row r="7286" spans="1:9" x14ac:dyDescent="0.3">
      <c r="A7286">
        <v>313412</v>
      </c>
      <c r="B7286">
        <v>1500</v>
      </c>
      <c r="C7286" t="s">
        <v>14005</v>
      </c>
      <c r="D7286" t="s">
        <v>13990</v>
      </c>
      <c r="E7286" t="s">
        <v>14000</v>
      </c>
      <c r="F7286">
        <v>3</v>
      </c>
      <c r="G7286">
        <v>2.8</v>
      </c>
      <c r="H7286" t="s">
        <v>13995</v>
      </c>
      <c r="I7286">
        <v>9</v>
      </c>
    </row>
    <row r="7287" spans="1:9" x14ac:dyDescent="0.3">
      <c r="A7287">
        <v>7360</v>
      </c>
      <c r="B7287">
        <v>350</v>
      </c>
      <c r="C7287" t="s">
        <v>14005</v>
      </c>
      <c r="D7287" t="s">
        <v>13990</v>
      </c>
      <c r="E7287" t="s">
        <v>13990</v>
      </c>
      <c r="F7287">
        <v>1</v>
      </c>
      <c r="G7287">
        <v>3.3</v>
      </c>
      <c r="H7287" t="s">
        <v>13995</v>
      </c>
      <c r="I7287">
        <v>23</v>
      </c>
    </row>
    <row r="7288" spans="1:9" x14ac:dyDescent="0.3">
      <c r="A7288">
        <v>4317</v>
      </c>
      <c r="B7288">
        <v>300</v>
      </c>
      <c r="C7288" t="s">
        <v>14005</v>
      </c>
      <c r="D7288" t="s">
        <v>13990</v>
      </c>
      <c r="E7288" t="s">
        <v>14000</v>
      </c>
      <c r="F7288">
        <v>1</v>
      </c>
      <c r="G7288">
        <v>2.7</v>
      </c>
      <c r="H7288" t="s">
        <v>13995</v>
      </c>
      <c r="I7288">
        <v>26</v>
      </c>
    </row>
    <row r="7289" spans="1:9" x14ac:dyDescent="0.3">
      <c r="A7289">
        <v>18458099</v>
      </c>
      <c r="B7289">
        <v>150</v>
      </c>
      <c r="C7289" t="s">
        <v>14005</v>
      </c>
      <c r="D7289" t="s">
        <v>13990</v>
      </c>
      <c r="E7289" t="s">
        <v>13990</v>
      </c>
      <c r="F7289">
        <v>1</v>
      </c>
      <c r="G7289">
        <v>3.1</v>
      </c>
      <c r="H7289" t="s">
        <v>13995</v>
      </c>
      <c r="I7289">
        <v>8</v>
      </c>
    </row>
    <row r="7290" spans="1:9" x14ac:dyDescent="0.3">
      <c r="A7290">
        <v>2124</v>
      </c>
      <c r="B7290">
        <v>600</v>
      </c>
      <c r="C7290" t="s">
        <v>14005</v>
      </c>
      <c r="D7290" t="s">
        <v>13990</v>
      </c>
      <c r="E7290" t="s">
        <v>13990</v>
      </c>
      <c r="F7290">
        <v>2</v>
      </c>
      <c r="G7290">
        <v>3.1</v>
      </c>
      <c r="H7290" t="s">
        <v>13995</v>
      </c>
      <c r="I7290">
        <v>31</v>
      </c>
    </row>
    <row r="7291" spans="1:9" x14ac:dyDescent="0.3">
      <c r="A7291">
        <v>2204</v>
      </c>
      <c r="B7291">
        <v>400</v>
      </c>
      <c r="C7291" t="s">
        <v>14005</v>
      </c>
      <c r="D7291" t="s">
        <v>13990</v>
      </c>
      <c r="E7291" t="s">
        <v>14000</v>
      </c>
      <c r="F7291">
        <v>1</v>
      </c>
      <c r="G7291">
        <v>3.2</v>
      </c>
      <c r="H7291" t="s">
        <v>13995</v>
      </c>
      <c r="I7291">
        <v>28</v>
      </c>
    </row>
    <row r="7292" spans="1:9" x14ac:dyDescent="0.3">
      <c r="A7292">
        <v>305403</v>
      </c>
      <c r="B7292">
        <v>300</v>
      </c>
      <c r="C7292" t="s">
        <v>14005</v>
      </c>
      <c r="D7292" t="s">
        <v>13990</v>
      </c>
      <c r="E7292" t="s">
        <v>14000</v>
      </c>
      <c r="F7292">
        <v>1</v>
      </c>
      <c r="G7292">
        <v>3.3</v>
      </c>
      <c r="H7292" t="s">
        <v>13995</v>
      </c>
      <c r="I7292">
        <v>18</v>
      </c>
    </row>
    <row r="7293" spans="1:9" x14ac:dyDescent="0.3">
      <c r="A7293">
        <v>775</v>
      </c>
      <c r="B7293">
        <v>700</v>
      </c>
      <c r="C7293" t="s">
        <v>14005</v>
      </c>
      <c r="D7293" t="s">
        <v>13990</v>
      </c>
      <c r="E7293" t="s">
        <v>14000</v>
      </c>
      <c r="F7293">
        <v>2</v>
      </c>
      <c r="G7293">
        <v>2.8</v>
      </c>
      <c r="H7293" t="s">
        <v>13995</v>
      </c>
      <c r="I7293">
        <v>299</v>
      </c>
    </row>
    <row r="7294" spans="1:9" x14ac:dyDescent="0.3">
      <c r="A7294">
        <v>18247024</v>
      </c>
      <c r="B7294">
        <v>1100</v>
      </c>
      <c r="C7294" t="s">
        <v>14005</v>
      </c>
      <c r="D7294" t="s">
        <v>14000</v>
      </c>
      <c r="E7294" t="s">
        <v>14000</v>
      </c>
      <c r="F7294">
        <v>3</v>
      </c>
      <c r="G7294">
        <v>3.3</v>
      </c>
      <c r="H7294" t="s">
        <v>13995</v>
      </c>
      <c r="I7294">
        <v>52</v>
      </c>
    </row>
    <row r="7295" spans="1:9" x14ac:dyDescent="0.3">
      <c r="A7295">
        <v>303244</v>
      </c>
      <c r="B7295">
        <v>300</v>
      </c>
      <c r="C7295" t="s">
        <v>14005</v>
      </c>
      <c r="D7295" t="s">
        <v>13990</v>
      </c>
      <c r="E7295" t="s">
        <v>13990</v>
      </c>
      <c r="F7295">
        <v>1</v>
      </c>
      <c r="G7295">
        <v>3.1</v>
      </c>
      <c r="H7295" t="s">
        <v>13995</v>
      </c>
      <c r="I7295">
        <v>9</v>
      </c>
    </row>
    <row r="7296" spans="1:9" x14ac:dyDescent="0.3">
      <c r="A7296">
        <v>300262</v>
      </c>
      <c r="B7296">
        <v>200</v>
      </c>
      <c r="C7296" t="s">
        <v>14005</v>
      </c>
      <c r="D7296" t="s">
        <v>13990</v>
      </c>
      <c r="E7296" t="s">
        <v>13990</v>
      </c>
      <c r="F7296">
        <v>1</v>
      </c>
      <c r="G7296">
        <v>3.3</v>
      </c>
      <c r="H7296" t="s">
        <v>13995</v>
      </c>
      <c r="I7296">
        <v>40</v>
      </c>
    </row>
    <row r="7297" spans="1:9" x14ac:dyDescent="0.3">
      <c r="A7297">
        <v>18458332</v>
      </c>
      <c r="B7297">
        <v>300</v>
      </c>
      <c r="C7297" t="s">
        <v>14005</v>
      </c>
      <c r="D7297" t="s">
        <v>13990</v>
      </c>
      <c r="E7297" t="s">
        <v>14000</v>
      </c>
      <c r="F7297">
        <v>1</v>
      </c>
      <c r="G7297">
        <v>3.5</v>
      </c>
      <c r="H7297" t="s">
        <v>13994</v>
      </c>
      <c r="I7297">
        <v>37</v>
      </c>
    </row>
    <row r="7298" spans="1:9" x14ac:dyDescent="0.3">
      <c r="A7298">
        <v>7391</v>
      </c>
      <c r="B7298">
        <v>600</v>
      </c>
      <c r="C7298" t="s">
        <v>14005</v>
      </c>
      <c r="D7298" t="s">
        <v>13990</v>
      </c>
      <c r="E7298" t="s">
        <v>13990</v>
      </c>
      <c r="F7298">
        <v>2</v>
      </c>
      <c r="G7298">
        <v>3.6</v>
      </c>
      <c r="H7298" t="s">
        <v>13994</v>
      </c>
      <c r="I7298">
        <v>80</v>
      </c>
    </row>
    <row r="7299" spans="1:9" x14ac:dyDescent="0.3">
      <c r="A7299">
        <v>18198434</v>
      </c>
      <c r="B7299">
        <v>450</v>
      </c>
      <c r="C7299" t="s">
        <v>14005</v>
      </c>
      <c r="D7299" t="s">
        <v>13990</v>
      </c>
      <c r="E7299" t="s">
        <v>13990</v>
      </c>
      <c r="F7299">
        <v>1</v>
      </c>
      <c r="G7299">
        <v>3.6</v>
      </c>
      <c r="H7299" t="s">
        <v>13994</v>
      </c>
      <c r="I7299">
        <v>34</v>
      </c>
    </row>
    <row r="7300" spans="1:9" x14ac:dyDescent="0.3">
      <c r="A7300">
        <v>18371408</v>
      </c>
      <c r="B7300">
        <v>900</v>
      </c>
      <c r="C7300" t="s">
        <v>14005</v>
      </c>
      <c r="D7300" t="s">
        <v>13990</v>
      </c>
      <c r="E7300" t="s">
        <v>14000</v>
      </c>
      <c r="F7300">
        <v>2</v>
      </c>
      <c r="G7300">
        <v>3.5</v>
      </c>
      <c r="H7300" t="s">
        <v>13994</v>
      </c>
      <c r="I7300">
        <v>21</v>
      </c>
    </row>
    <row r="7301" spans="1:9" x14ac:dyDescent="0.3">
      <c r="A7301">
        <v>308007</v>
      </c>
      <c r="B7301">
        <v>1700</v>
      </c>
      <c r="C7301" t="s">
        <v>14005</v>
      </c>
      <c r="D7301" t="s">
        <v>14000</v>
      </c>
      <c r="E7301" t="s">
        <v>13990</v>
      </c>
      <c r="F7301">
        <v>3</v>
      </c>
      <c r="G7301">
        <v>3.7</v>
      </c>
      <c r="H7301" t="s">
        <v>13994</v>
      </c>
      <c r="I7301">
        <v>76</v>
      </c>
    </row>
    <row r="7302" spans="1:9" x14ac:dyDescent="0.3">
      <c r="A7302">
        <v>18227685</v>
      </c>
      <c r="B7302">
        <v>250</v>
      </c>
      <c r="C7302" t="s">
        <v>14005</v>
      </c>
      <c r="D7302" t="s">
        <v>13990</v>
      </c>
      <c r="E7302" t="s">
        <v>13990</v>
      </c>
      <c r="F7302">
        <v>1</v>
      </c>
      <c r="G7302">
        <v>0</v>
      </c>
      <c r="H7302" t="s">
        <v>13993</v>
      </c>
      <c r="I7302">
        <v>0</v>
      </c>
    </row>
    <row r="7303" spans="1:9" x14ac:dyDescent="0.3">
      <c r="A7303">
        <v>18394443</v>
      </c>
      <c r="B7303">
        <v>400</v>
      </c>
      <c r="C7303" t="s">
        <v>14005</v>
      </c>
      <c r="D7303" t="s">
        <v>13990</v>
      </c>
      <c r="E7303" t="s">
        <v>13990</v>
      </c>
      <c r="F7303">
        <v>1</v>
      </c>
      <c r="G7303">
        <v>0</v>
      </c>
      <c r="H7303" t="s">
        <v>13993</v>
      </c>
      <c r="I7303">
        <v>1</v>
      </c>
    </row>
    <row r="7304" spans="1:9" x14ac:dyDescent="0.3">
      <c r="A7304">
        <v>18312585</v>
      </c>
      <c r="B7304">
        <v>450</v>
      </c>
      <c r="C7304" t="s">
        <v>14005</v>
      </c>
      <c r="D7304" t="s">
        <v>13990</v>
      </c>
      <c r="E7304" t="s">
        <v>13990</v>
      </c>
      <c r="F7304">
        <v>1</v>
      </c>
      <c r="G7304">
        <v>0</v>
      </c>
      <c r="H7304" t="s">
        <v>13993</v>
      </c>
      <c r="I7304">
        <v>2</v>
      </c>
    </row>
    <row r="7305" spans="1:9" x14ac:dyDescent="0.3">
      <c r="A7305">
        <v>18358669</v>
      </c>
      <c r="B7305">
        <v>300</v>
      </c>
      <c r="C7305" t="s">
        <v>14005</v>
      </c>
      <c r="D7305" t="s">
        <v>13990</v>
      </c>
      <c r="E7305" t="s">
        <v>13990</v>
      </c>
      <c r="F7305">
        <v>1</v>
      </c>
      <c r="G7305">
        <v>0</v>
      </c>
      <c r="H7305" t="s">
        <v>13993</v>
      </c>
      <c r="I7305">
        <v>2</v>
      </c>
    </row>
    <row r="7306" spans="1:9" x14ac:dyDescent="0.3">
      <c r="A7306">
        <v>18279461</v>
      </c>
      <c r="B7306">
        <v>400</v>
      </c>
      <c r="C7306" t="s">
        <v>14005</v>
      </c>
      <c r="D7306" t="s">
        <v>13990</v>
      </c>
      <c r="E7306" t="s">
        <v>13990</v>
      </c>
      <c r="F7306">
        <v>1</v>
      </c>
      <c r="G7306">
        <v>0</v>
      </c>
      <c r="H7306" t="s">
        <v>13993</v>
      </c>
      <c r="I7306">
        <v>3</v>
      </c>
    </row>
    <row r="7307" spans="1:9" x14ac:dyDescent="0.3">
      <c r="A7307">
        <v>18463329</v>
      </c>
      <c r="B7307">
        <v>200</v>
      </c>
      <c r="C7307" t="s">
        <v>14005</v>
      </c>
      <c r="D7307" t="s">
        <v>13990</v>
      </c>
      <c r="E7307" t="s">
        <v>13990</v>
      </c>
      <c r="F7307">
        <v>1</v>
      </c>
      <c r="G7307">
        <v>0</v>
      </c>
      <c r="H7307" t="s">
        <v>13993</v>
      </c>
      <c r="I7307">
        <v>1</v>
      </c>
    </row>
    <row r="7308" spans="1:9" x14ac:dyDescent="0.3">
      <c r="A7308">
        <v>18277185</v>
      </c>
      <c r="B7308">
        <v>1000</v>
      </c>
      <c r="C7308" t="s">
        <v>14005</v>
      </c>
      <c r="D7308" t="s">
        <v>13990</v>
      </c>
      <c r="E7308" t="s">
        <v>13990</v>
      </c>
      <c r="F7308">
        <v>3</v>
      </c>
      <c r="G7308">
        <v>0</v>
      </c>
      <c r="H7308" t="s">
        <v>13993</v>
      </c>
      <c r="I7308">
        <v>2</v>
      </c>
    </row>
    <row r="7309" spans="1:9" x14ac:dyDescent="0.3">
      <c r="A7309">
        <v>18358667</v>
      </c>
      <c r="B7309">
        <v>200</v>
      </c>
      <c r="C7309" t="s">
        <v>14005</v>
      </c>
      <c r="D7309" t="s">
        <v>13990</v>
      </c>
      <c r="E7309" t="s">
        <v>13990</v>
      </c>
      <c r="F7309">
        <v>1</v>
      </c>
      <c r="G7309">
        <v>0</v>
      </c>
      <c r="H7309" t="s">
        <v>13993</v>
      </c>
      <c r="I7309">
        <v>1</v>
      </c>
    </row>
    <row r="7310" spans="1:9" x14ac:dyDescent="0.3">
      <c r="A7310">
        <v>18415363</v>
      </c>
      <c r="B7310">
        <v>200</v>
      </c>
      <c r="C7310" t="s">
        <v>14005</v>
      </c>
      <c r="D7310" t="s">
        <v>13990</v>
      </c>
      <c r="E7310" t="s">
        <v>13990</v>
      </c>
      <c r="F7310">
        <v>1</v>
      </c>
      <c r="G7310">
        <v>0</v>
      </c>
      <c r="H7310" t="s">
        <v>13993</v>
      </c>
      <c r="I7310">
        <v>0</v>
      </c>
    </row>
    <row r="7311" spans="1:9" x14ac:dyDescent="0.3">
      <c r="A7311">
        <v>18440933</v>
      </c>
      <c r="B7311">
        <v>500</v>
      </c>
      <c r="C7311" t="s">
        <v>14005</v>
      </c>
      <c r="D7311" t="s">
        <v>13990</v>
      </c>
      <c r="E7311" t="s">
        <v>13990</v>
      </c>
      <c r="F7311">
        <v>2</v>
      </c>
      <c r="G7311">
        <v>0</v>
      </c>
      <c r="H7311" t="s">
        <v>13993</v>
      </c>
      <c r="I7311">
        <v>1</v>
      </c>
    </row>
    <row r="7312" spans="1:9" x14ac:dyDescent="0.3">
      <c r="A7312">
        <v>18397698</v>
      </c>
      <c r="B7312">
        <v>600</v>
      </c>
      <c r="C7312" t="s">
        <v>14005</v>
      </c>
      <c r="D7312" t="s">
        <v>13990</v>
      </c>
      <c r="E7312" t="s">
        <v>13990</v>
      </c>
      <c r="F7312">
        <v>2</v>
      </c>
      <c r="G7312">
        <v>0</v>
      </c>
      <c r="H7312" t="s">
        <v>13993</v>
      </c>
      <c r="I7312">
        <v>0</v>
      </c>
    </row>
    <row r="7313" spans="1:9" x14ac:dyDescent="0.3">
      <c r="A7313">
        <v>18492083</v>
      </c>
      <c r="B7313">
        <v>600</v>
      </c>
      <c r="C7313" t="s">
        <v>14005</v>
      </c>
      <c r="D7313" t="s">
        <v>13990</v>
      </c>
      <c r="E7313" t="s">
        <v>13990</v>
      </c>
      <c r="F7313">
        <v>2</v>
      </c>
      <c r="G7313">
        <v>0</v>
      </c>
      <c r="H7313" t="s">
        <v>13993</v>
      </c>
      <c r="I7313">
        <v>0</v>
      </c>
    </row>
    <row r="7314" spans="1:9" x14ac:dyDescent="0.3">
      <c r="A7314">
        <v>18289247</v>
      </c>
      <c r="B7314">
        <v>2000</v>
      </c>
      <c r="C7314" t="s">
        <v>14005</v>
      </c>
      <c r="D7314" t="s">
        <v>13990</v>
      </c>
      <c r="E7314" t="s">
        <v>13990</v>
      </c>
      <c r="F7314">
        <v>4</v>
      </c>
      <c r="G7314">
        <v>4.3</v>
      </c>
      <c r="H7314" t="s">
        <v>13989</v>
      </c>
      <c r="I7314">
        <v>114</v>
      </c>
    </row>
    <row r="7315" spans="1:9" x14ac:dyDescent="0.3">
      <c r="A7315">
        <v>8530</v>
      </c>
      <c r="B7315">
        <v>50</v>
      </c>
      <c r="C7315" t="s">
        <v>14005</v>
      </c>
      <c r="D7315" t="s">
        <v>13990</v>
      </c>
      <c r="E7315" t="s">
        <v>13990</v>
      </c>
      <c r="F7315">
        <v>1</v>
      </c>
      <c r="G7315">
        <v>2.8</v>
      </c>
      <c r="H7315" t="s">
        <v>13995</v>
      </c>
      <c r="I7315">
        <v>7</v>
      </c>
    </row>
    <row r="7316" spans="1:9" x14ac:dyDescent="0.3">
      <c r="A7316">
        <v>8501</v>
      </c>
      <c r="B7316">
        <v>150</v>
      </c>
      <c r="C7316" t="s">
        <v>14005</v>
      </c>
      <c r="D7316" t="s">
        <v>13990</v>
      </c>
      <c r="E7316" t="s">
        <v>13990</v>
      </c>
      <c r="F7316">
        <v>1</v>
      </c>
      <c r="G7316">
        <v>2.9</v>
      </c>
      <c r="H7316" t="s">
        <v>13995</v>
      </c>
      <c r="I7316">
        <v>16</v>
      </c>
    </row>
    <row r="7317" spans="1:9" x14ac:dyDescent="0.3">
      <c r="A7317">
        <v>8520</v>
      </c>
      <c r="B7317">
        <v>350</v>
      </c>
      <c r="C7317" t="s">
        <v>14005</v>
      </c>
      <c r="D7317" t="s">
        <v>13990</v>
      </c>
      <c r="E7317" t="s">
        <v>13990</v>
      </c>
      <c r="F7317">
        <v>1</v>
      </c>
      <c r="G7317">
        <v>3</v>
      </c>
      <c r="H7317" t="s">
        <v>13995</v>
      </c>
      <c r="I7317">
        <v>31</v>
      </c>
    </row>
    <row r="7318" spans="1:9" x14ac:dyDescent="0.3">
      <c r="A7318">
        <v>311184</v>
      </c>
      <c r="B7318">
        <v>500</v>
      </c>
      <c r="C7318" t="s">
        <v>14005</v>
      </c>
      <c r="D7318" t="s">
        <v>13990</v>
      </c>
      <c r="E7318" t="s">
        <v>13990</v>
      </c>
      <c r="F7318">
        <v>2</v>
      </c>
      <c r="G7318">
        <v>2.8</v>
      </c>
      <c r="H7318" t="s">
        <v>13995</v>
      </c>
      <c r="I7318">
        <v>7</v>
      </c>
    </row>
    <row r="7319" spans="1:9" x14ac:dyDescent="0.3">
      <c r="A7319">
        <v>18217007</v>
      </c>
      <c r="B7319">
        <v>400</v>
      </c>
      <c r="C7319" t="s">
        <v>14005</v>
      </c>
      <c r="D7319" t="s">
        <v>13990</v>
      </c>
      <c r="E7319" t="s">
        <v>13990</v>
      </c>
      <c r="F7319">
        <v>1</v>
      </c>
      <c r="G7319">
        <v>3.2</v>
      </c>
      <c r="H7319" t="s">
        <v>13995</v>
      </c>
      <c r="I7319">
        <v>13</v>
      </c>
    </row>
    <row r="7320" spans="1:9" x14ac:dyDescent="0.3">
      <c r="A7320">
        <v>18342098</v>
      </c>
      <c r="B7320">
        <v>400</v>
      </c>
      <c r="C7320" t="s">
        <v>14005</v>
      </c>
      <c r="D7320" t="s">
        <v>13990</v>
      </c>
      <c r="E7320" t="s">
        <v>14000</v>
      </c>
      <c r="F7320">
        <v>1</v>
      </c>
      <c r="G7320">
        <v>3.1</v>
      </c>
      <c r="H7320" t="s">
        <v>13995</v>
      </c>
      <c r="I7320">
        <v>36</v>
      </c>
    </row>
    <row r="7321" spans="1:9" x14ac:dyDescent="0.3">
      <c r="A7321">
        <v>311231</v>
      </c>
      <c r="B7321">
        <v>700</v>
      </c>
      <c r="C7321" t="s">
        <v>14005</v>
      </c>
      <c r="D7321" t="s">
        <v>13990</v>
      </c>
      <c r="E7321" t="s">
        <v>13990</v>
      </c>
      <c r="F7321">
        <v>2</v>
      </c>
      <c r="G7321">
        <v>2.6</v>
      </c>
      <c r="H7321" t="s">
        <v>13995</v>
      </c>
      <c r="I7321">
        <v>17</v>
      </c>
    </row>
    <row r="7322" spans="1:9" x14ac:dyDescent="0.3">
      <c r="A7322">
        <v>310876</v>
      </c>
      <c r="B7322">
        <v>450</v>
      </c>
      <c r="C7322" t="s">
        <v>14005</v>
      </c>
      <c r="D7322" t="s">
        <v>13990</v>
      </c>
      <c r="E7322" t="s">
        <v>13990</v>
      </c>
      <c r="F7322">
        <v>1</v>
      </c>
      <c r="G7322">
        <v>3.3</v>
      </c>
      <c r="H7322" t="s">
        <v>13995</v>
      </c>
      <c r="I7322">
        <v>32</v>
      </c>
    </row>
    <row r="7323" spans="1:9" x14ac:dyDescent="0.3">
      <c r="A7323">
        <v>18265408</v>
      </c>
      <c r="B7323">
        <v>300</v>
      </c>
      <c r="C7323" t="s">
        <v>14005</v>
      </c>
      <c r="D7323" t="s">
        <v>13990</v>
      </c>
      <c r="E7323" t="s">
        <v>13990</v>
      </c>
      <c r="F7323">
        <v>1</v>
      </c>
      <c r="G7323">
        <v>3</v>
      </c>
      <c r="H7323" t="s">
        <v>13995</v>
      </c>
      <c r="I7323">
        <v>5</v>
      </c>
    </row>
    <row r="7324" spans="1:9" x14ac:dyDescent="0.3">
      <c r="A7324">
        <v>312517</v>
      </c>
      <c r="B7324">
        <v>250</v>
      </c>
      <c r="C7324" t="s">
        <v>14005</v>
      </c>
      <c r="D7324" t="s">
        <v>13990</v>
      </c>
      <c r="E7324" t="s">
        <v>13990</v>
      </c>
      <c r="F7324">
        <v>1</v>
      </c>
      <c r="G7324">
        <v>3.4</v>
      </c>
      <c r="H7324" t="s">
        <v>13995</v>
      </c>
      <c r="I7324">
        <v>31</v>
      </c>
    </row>
    <row r="7325" spans="1:9" x14ac:dyDescent="0.3">
      <c r="A7325">
        <v>312783</v>
      </c>
      <c r="B7325">
        <v>350</v>
      </c>
      <c r="C7325" t="s">
        <v>14005</v>
      </c>
      <c r="D7325" t="s">
        <v>13990</v>
      </c>
      <c r="E7325" t="s">
        <v>13990</v>
      </c>
      <c r="F7325">
        <v>1</v>
      </c>
      <c r="G7325">
        <v>3.3</v>
      </c>
      <c r="H7325" t="s">
        <v>13995</v>
      </c>
      <c r="I7325">
        <v>30</v>
      </c>
    </row>
    <row r="7326" spans="1:9" x14ac:dyDescent="0.3">
      <c r="A7326">
        <v>307920</v>
      </c>
      <c r="B7326">
        <v>550</v>
      </c>
      <c r="C7326" t="s">
        <v>14005</v>
      </c>
      <c r="D7326" t="s">
        <v>13990</v>
      </c>
      <c r="E7326" t="s">
        <v>13990</v>
      </c>
      <c r="F7326">
        <v>2</v>
      </c>
      <c r="G7326">
        <v>2.9</v>
      </c>
      <c r="H7326" t="s">
        <v>13995</v>
      </c>
      <c r="I7326">
        <v>14</v>
      </c>
    </row>
    <row r="7327" spans="1:9" x14ac:dyDescent="0.3">
      <c r="A7327">
        <v>311253</v>
      </c>
      <c r="B7327">
        <v>200</v>
      </c>
      <c r="C7327" t="s">
        <v>14005</v>
      </c>
      <c r="D7327" t="s">
        <v>13990</v>
      </c>
      <c r="E7327" t="s">
        <v>13990</v>
      </c>
      <c r="F7327">
        <v>1</v>
      </c>
      <c r="G7327">
        <v>2.9</v>
      </c>
      <c r="H7327" t="s">
        <v>13995</v>
      </c>
      <c r="I7327">
        <v>4</v>
      </c>
    </row>
    <row r="7328" spans="1:9" x14ac:dyDescent="0.3">
      <c r="A7328">
        <v>307290</v>
      </c>
      <c r="B7328">
        <v>400</v>
      </c>
      <c r="C7328" t="s">
        <v>14005</v>
      </c>
      <c r="D7328" t="s">
        <v>13990</v>
      </c>
      <c r="E7328" t="s">
        <v>13990</v>
      </c>
      <c r="F7328">
        <v>1</v>
      </c>
      <c r="G7328">
        <v>2.9</v>
      </c>
      <c r="H7328" t="s">
        <v>13995</v>
      </c>
      <c r="I7328">
        <v>10</v>
      </c>
    </row>
    <row r="7329" spans="1:9" x14ac:dyDescent="0.3">
      <c r="A7329">
        <v>8532</v>
      </c>
      <c r="B7329">
        <v>100</v>
      </c>
      <c r="C7329" t="s">
        <v>14005</v>
      </c>
      <c r="D7329" t="s">
        <v>13990</v>
      </c>
      <c r="E7329" t="s">
        <v>13990</v>
      </c>
      <c r="F7329">
        <v>1</v>
      </c>
      <c r="G7329">
        <v>3.1</v>
      </c>
      <c r="H7329" t="s">
        <v>13995</v>
      </c>
      <c r="I7329">
        <v>16</v>
      </c>
    </row>
    <row r="7330" spans="1:9" x14ac:dyDescent="0.3">
      <c r="A7330">
        <v>18323036</v>
      </c>
      <c r="B7330">
        <v>200</v>
      </c>
      <c r="C7330" t="s">
        <v>14005</v>
      </c>
      <c r="D7330" t="s">
        <v>13990</v>
      </c>
      <c r="E7330" t="s">
        <v>13990</v>
      </c>
      <c r="F7330">
        <v>1</v>
      </c>
      <c r="G7330">
        <v>3</v>
      </c>
      <c r="H7330" t="s">
        <v>13995</v>
      </c>
      <c r="I7330">
        <v>4</v>
      </c>
    </row>
    <row r="7331" spans="1:9" x14ac:dyDescent="0.3">
      <c r="A7331">
        <v>18325165</v>
      </c>
      <c r="B7331">
        <v>400</v>
      </c>
      <c r="C7331" t="s">
        <v>14005</v>
      </c>
      <c r="D7331" t="s">
        <v>13990</v>
      </c>
      <c r="E7331" t="s">
        <v>14000</v>
      </c>
      <c r="F7331">
        <v>1</v>
      </c>
      <c r="G7331">
        <v>3.7</v>
      </c>
      <c r="H7331" t="s">
        <v>13994</v>
      </c>
      <c r="I7331">
        <v>32</v>
      </c>
    </row>
    <row r="7332" spans="1:9" x14ac:dyDescent="0.3">
      <c r="A7332">
        <v>311248</v>
      </c>
      <c r="B7332">
        <v>300</v>
      </c>
      <c r="C7332" t="s">
        <v>14005</v>
      </c>
      <c r="D7332" t="s">
        <v>13990</v>
      </c>
      <c r="E7332" t="s">
        <v>13990</v>
      </c>
      <c r="F7332">
        <v>1</v>
      </c>
      <c r="G7332">
        <v>0</v>
      </c>
      <c r="H7332" t="s">
        <v>13993</v>
      </c>
      <c r="I7332">
        <v>3</v>
      </c>
    </row>
    <row r="7333" spans="1:9" x14ac:dyDescent="0.3">
      <c r="A7333">
        <v>18424207</v>
      </c>
      <c r="B7333">
        <v>150</v>
      </c>
      <c r="C7333" t="s">
        <v>14005</v>
      </c>
      <c r="D7333" t="s">
        <v>13990</v>
      </c>
      <c r="E7333" t="s">
        <v>13990</v>
      </c>
      <c r="F7333">
        <v>1</v>
      </c>
      <c r="G7333">
        <v>0</v>
      </c>
      <c r="H7333" t="s">
        <v>13993</v>
      </c>
      <c r="I7333">
        <v>0</v>
      </c>
    </row>
    <row r="7334" spans="1:9" x14ac:dyDescent="0.3">
      <c r="A7334">
        <v>18420697</v>
      </c>
      <c r="B7334">
        <v>150</v>
      </c>
      <c r="C7334" t="s">
        <v>14005</v>
      </c>
      <c r="D7334" t="s">
        <v>13990</v>
      </c>
      <c r="E7334" t="s">
        <v>13990</v>
      </c>
      <c r="F7334">
        <v>1</v>
      </c>
      <c r="G7334">
        <v>0</v>
      </c>
      <c r="H7334" t="s">
        <v>13993</v>
      </c>
      <c r="I7334">
        <v>0</v>
      </c>
    </row>
    <row r="7335" spans="1:9" x14ac:dyDescent="0.3">
      <c r="A7335">
        <v>18424648</v>
      </c>
      <c r="B7335">
        <v>100</v>
      </c>
      <c r="C7335" t="s">
        <v>14005</v>
      </c>
      <c r="D7335" t="s">
        <v>13990</v>
      </c>
      <c r="E7335" t="s">
        <v>13990</v>
      </c>
      <c r="F7335">
        <v>1</v>
      </c>
      <c r="G7335">
        <v>0</v>
      </c>
      <c r="H7335" t="s">
        <v>13993</v>
      </c>
      <c r="I7335">
        <v>0</v>
      </c>
    </row>
    <row r="7336" spans="1:9" x14ac:dyDescent="0.3">
      <c r="A7336">
        <v>18376497</v>
      </c>
      <c r="B7336">
        <v>300</v>
      </c>
      <c r="C7336" t="s">
        <v>14005</v>
      </c>
      <c r="D7336" t="s">
        <v>13990</v>
      </c>
      <c r="E7336" t="s">
        <v>13990</v>
      </c>
      <c r="F7336">
        <v>1</v>
      </c>
      <c r="G7336">
        <v>0</v>
      </c>
      <c r="H7336" t="s">
        <v>13993</v>
      </c>
      <c r="I7336">
        <v>0</v>
      </c>
    </row>
    <row r="7337" spans="1:9" x14ac:dyDescent="0.3">
      <c r="A7337">
        <v>18377898</v>
      </c>
      <c r="B7337">
        <v>200</v>
      </c>
      <c r="C7337" t="s">
        <v>14005</v>
      </c>
      <c r="D7337" t="s">
        <v>13990</v>
      </c>
      <c r="E7337" t="s">
        <v>13990</v>
      </c>
      <c r="F7337">
        <v>1</v>
      </c>
      <c r="G7337">
        <v>0</v>
      </c>
      <c r="H7337" t="s">
        <v>13993</v>
      </c>
      <c r="I7337">
        <v>0</v>
      </c>
    </row>
    <row r="7338" spans="1:9" x14ac:dyDescent="0.3">
      <c r="A7338">
        <v>18423889</v>
      </c>
      <c r="B7338">
        <v>100</v>
      </c>
      <c r="C7338" t="s">
        <v>14005</v>
      </c>
      <c r="D7338" t="s">
        <v>13990</v>
      </c>
      <c r="E7338" t="s">
        <v>13990</v>
      </c>
      <c r="F7338">
        <v>1</v>
      </c>
      <c r="G7338">
        <v>0</v>
      </c>
      <c r="H7338" t="s">
        <v>13993</v>
      </c>
      <c r="I7338">
        <v>0</v>
      </c>
    </row>
    <row r="7339" spans="1:9" x14ac:dyDescent="0.3">
      <c r="A7339">
        <v>18424638</v>
      </c>
      <c r="B7339">
        <v>150</v>
      </c>
      <c r="C7339" t="s">
        <v>14005</v>
      </c>
      <c r="D7339" t="s">
        <v>13990</v>
      </c>
      <c r="E7339" t="s">
        <v>13990</v>
      </c>
      <c r="F7339">
        <v>1</v>
      </c>
      <c r="G7339">
        <v>0</v>
      </c>
      <c r="H7339" t="s">
        <v>13993</v>
      </c>
      <c r="I7339">
        <v>0</v>
      </c>
    </row>
    <row r="7340" spans="1:9" x14ac:dyDescent="0.3">
      <c r="A7340">
        <v>18424661</v>
      </c>
      <c r="B7340">
        <v>250</v>
      </c>
      <c r="C7340" t="s">
        <v>14005</v>
      </c>
      <c r="D7340" t="s">
        <v>13990</v>
      </c>
      <c r="E7340" t="s">
        <v>13990</v>
      </c>
      <c r="F7340">
        <v>1</v>
      </c>
      <c r="G7340">
        <v>0</v>
      </c>
      <c r="H7340" t="s">
        <v>13993</v>
      </c>
      <c r="I7340">
        <v>0</v>
      </c>
    </row>
    <row r="7341" spans="1:9" x14ac:dyDescent="0.3">
      <c r="A7341">
        <v>18375390</v>
      </c>
      <c r="B7341">
        <v>100</v>
      </c>
      <c r="C7341" t="s">
        <v>14005</v>
      </c>
      <c r="D7341" t="s">
        <v>13990</v>
      </c>
      <c r="E7341" t="s">
        <v>13990</v>
      </c>
      <c r="F7341">
        <v>1</v>
      </c>
      <c r="G7341">
        <v>0</v>
      </c>
      <c r="H7341" t="s">
        <v>13993</v>
      </c>
      <c r="I7341">
        <v>2</v>
      </c>
    </row>
    <row r="7342" spans="1:9" x14ac:dyDescent="0.3">
      <c r="A7342">
        <v>18377902</v>
      </c>
      <c r="B7342">
        <v>350</v>
      </c>
      <c r="C7342" t="s">
        <v>14005</v>
      </c>
      <c r="D7342" t="s">
        <v>13990</v>
      </c>
      <c r="E7342" t="s">
        <v>13990</v>
      </c>
      <c r="F7342">
        <v>1</v>
      </c>
      <c r="G7342">
        <v>0</v>
      </c>
      <c r="H7342" t="s">
        <v>13993</v>
      </c>
      <c r="I7342">
        <v>1</v>
      </c>
    </row>
    <row r="7343" spans="1:9" x14ac:dyDescent="0.3">
      <c r="A7343">
        <v>18430246</v>
      </c>
      <c r="B7343">
        <v>350</v>
      </c>
      <c r="C7343" t="s">
        <v>14005</v>
      </c>
      <c r="D7343" t="s">
        <v>13990</v>
      </c>
      <c r="E7343" t="s">
        <v>13990</v>
      </c>
      <c r="F7343">
        <v>1</v>
      </c>
      <c r="G7343">
        <v>0</v>
      </c>
      <c r="H7343" t="s">
        <v>13993</v>
      </c>
      <c r="I7343">
        <v>1</v>
      </c>
    </row>
    <row r="7344" spans="1:9" x14ac:dyDescent="0.3">
      <c r="A7344">
        <v>18425318</v>
      </c>
      <c r="B7344">
        <v>300</v>
      </c>
      <c r="C7344" t="s">
        <v>14005</v>
      </c>
      <c r="D7344" t="s">
        <v>13990</v>
      </c>
      <c r="E7344" t="s">
        <v>13990</v>
      </c>
      <c r="F7344">
        <v>1</v>
      </c>
      <c r="G7344">
        <v>0</v>
      </c>
      <c r="H7344" t="s">
        <v>13993</v>
      </c>
      <c r="I7344">
        <v>0</v>
      </c>
    </row>
    <row r="7345" spans="1:9" x14ac:dyDescent="0.3">
      <c r="A7345">
        <v>18336496</v>
      </c>
      <c r="B7345">
        <v>300</v>
      </c>
      <c r="C7345" t="s">
        <v>14005</v>
      </c>
      <c r="D7345" t="s">
        <v>13990</v>
      </c>
      <c r="E7345" t="s">
        <v>13990</v>
      </c>
      <c r="F7345">
        <v>1</v>
      </c>
      <c r="G7345">
        <v>0</v>
      </c>
      <c r="H7345" t="s">
        <v>13993</v>
      </c>
      <c r="I7345">
        <v>3</v>
      </c>
    </row>
    <row r="7346" spans="1:9" x14ac:dyDescent="0.3">
      <c r="A7346">
        <v>18429388</v>
      </c>
      <c r="B7346">
        <v>200</v>
      </c>
      <c r="C7346" t="s">
        <v>14005</v>
      </c>
      <c r="D7346" t="s">
        <v>13990</v>
      </c>
      <c r="E7346" t="s">
        <v>13990</v>
      </c>
      <c r="F7346">
        <v>1</v>
      </c>
      <c r="G7346">
        <v>0</v>
      </c>
      <c r="H7346" t="s">
        <v>13993</v>
      </c>
      <c r="I7346">
        <v>0</v>
      </c>
    </row>
    <row r="7347" spans="1:9" x14ac:dyDescent="0.3">
      <c r="A7347">
        <v>18499026</v>
      </c>
      <c r="B7347">
        <v>300</v>
      </c>
      <c r="C7347" t="s">
        <v>14005</v>
      </c>
      <c r="D7347" t="s">
        <v>13990</v>
      </c>
      <c r="E7347" t="s">
        <v>13990</v>
      </c>
      <c r="F7347">
        <v>1</v>
      </c>
      <c r="G7347">
        <v>0</v>
      </c>
      <c r="H7347" t="s">
        <v>13993</v>
      </c>
      <c r="I7347">
        <v>0</v>
      </c>
    </row>
    <row r="7348" spans="1:9" x14ac:dyDescent="0.3">
      <c r="A7348">
        <v>18424202</v>
      </c>
      <c r="B7348">
        <v>50</v>
      </c>
      <c r="C7348" t="s">
        <v>14005</v>
      </c>
      <c r="D7348" t="s">
        <v>13990</v>
      </c>
      <c r="E7348" t="s">
        <v>13990</v>
      </c>
      <c r="F7348">
        <v>1</v>
      </c>
      <c r="G7348">
        <v>0</v>
      </c>
      <c r="H7348" t="s">
        <v>13993</v>
      </c>
      <c r="I7348">
        <v>0</v>
      </c>
    </row>
    <row r="7349" spans="1:9" x14ac:dyDescent="0.3">
      <c r="A7349">
        <v>18434964</v>
      </c>
      <c r="B7349">
        <v>150</v>
      </c>
      <c r="C7349" t="s">
        <v>14005</v>
      </c>
      <c r="D7349" t="s">
        <v>13990</v>
      </c>
      <c r="E7349" t="s">
        <v>13990</v>
      </c>
      <c r="F7349">
        <v>1</v>
      </c>
      <c r="G7349">
        <v>0</v>
      </c>
      <c r="H7349" t="s">
        <v>13993</v>
      </c>
      <c r="I7349">
        <v>0</v>
      </c>
    </row>
    <row r="7350" spans="1:9" x14ac:dyDescent="0.3">
      <c r="A7350">
        <v>18377909</v>
      </c>
      <c r="B7350">
        <v>250</v>
      </c>
      <c r="C7350" t="s">
        <v>14005</v>
      </c>
      <c r="D7350" t="s">
        <v>13990</v>
      </c>
      <c r="E7350" t="s">
        <v>13990</v>
      </c>
      <c r="F7350">
        <v>1</v>
      </c>
      <c r="G7350">
        <v>0</v>
      </c>
      <c r="H7350" t="s">
        <v>13993</v>
      </c>
      <c r="I7350">
        <v>0</v>
      </c>
    </row>
    <row r="7351" spans="1:9" x14ac:dyDescent="0.3">
      <c r="A7351">
        <v>18390095</v>
      </c>
      <c r="B7351">
        <v>150</v>
      </c>
      <c r="C7351" t="s">
        <v>14005</v>
      </c>
      <c r="D7351" t="s">
        <v>13990</v>
      </c>
      <c r="E7351" t="s">
        <v>13990</v>
      </c>
      <c r="F7351">
        <v>1</v>
      </c>
      <c r="G7351">
        <v>0</v>
      </c>
      <c r="H7351" t="s">
        <v>13993</v>
      </c>
      <c r="I7351">
        <v>2</v>
      </c>
    </row>
    <row r="7352" spans="1:9" x14ac:dyDescent="0.3">
      <c r="A7352">
        <v>18423894</v>
      </c>
      <c r="B7352">
        <v>100</v>
      </c>
      <c r="C7352" t="s">
        <v>14005</v>
      </c>
      <c r="D7352" t="s">
        <v>13990</v>
      </c>
      <c r="E7352" t="s">
        <v>13990</v>
      </c>
      <c r="F7352">
        <v>1</v>
      </c>
      <c r="G7352">
        <v>0</v>
      </c>
      <c r="H7352" t="s">
        <v>13993</v>
      </c>
      <c r="I7352">
        <v>3</v>
      </c>
    </row>
    <row r="7353" spans="1:9" x14ac:dyDescent="0.3">
      <c r="A7353">
        <v>18414502</v>
      </c>
      <c r="B7353">
        <v>400</v>
      </c>
      <c r="C7353" t="s">
        <v>14005</v>
      </c>
      <c r="D7353" t="s">
        <v>13990</v>
      </c>
      <c r="E7353" t="s">
        <v>13990</v>
      </c>
      <c r="F7353">
        <v>1</v>
      </c>
      <c r="G7353">
        <v>0</v>
      </c>
      <c r="H7353" t="s">
        <v>13993</v>
      </c>
      <c r="I7353">
        <v>1</v>
      </c>
    </row>
    <row r="7354" spans="1:9" x14ac:dyDescent="0.3">
      <c r="A7354">
        <v>18419424</v>
      </c>
      <c r="B7354">
        <v>500</v>
      </c>
      <c r="C7354" t="s">
        <v>14005</v>
      </c>
      <c r="D7354" t="s">
        <v>13990</v>
      </c>
      <c r="E7354" t="s">
        <v>13990</v>
      </c>
      <c r="F7354">
        <v>2</v>
      </c>
      <c r="G7354">
        <v>0</v>
      </c>
      <c r="H7354" t="s">
        <v>13993</v>
      </c>
      <c r="I7354">
        <v>0</v>
      </c>
    </row>
    <row r="7355" spans="1:9" x14ac:dyDescent="0.3">
      <c r="A7355">
        <v>18377900</v>
      </c>
      <c r="B7355">
        <v>400</v>
      </c>
      <c r="C7355" t="s">
        <v>14005</v>
      </c>
      <c r="D7355" t="s">
        <v>13990</v>
      </c>
      <c r="E7355" t="s">
        <v>13990</v>
      </c>
      <c r="F7355">
        <v>1</v>
      </c>
      <c r="G7355">
        <v>0</v>
      </c>
      <c r="H7355" t="s">
        <v>13993</v>
      </c>
      <c r="I7355">
        <v>0</v>
      </c>
    </row>
    <row r="7356" spans="1:9" x14ac:dyDescent="0.3">
      <c r="A7356">
        <v>18424582</v>
      </c>
      <c r="B7356">
        <v>150</v>
      </c>
      <c r="C7356" t="s">
        <v>14005</v>
      </c>
      <c r="D7356" t="s">
        <v>13990</v>
      </c>
      <c r="E7356" t="s">
        <v>13990</v>
      </c>
      <c r="F7356">
        <v>1</v>
      </c>
      <c r="G7356">
        <v>0</v>
      </c>
      <c r="H7356" t="s">
        <v>13993</v>
      </c>
      <c r="I7356">
        <v>0</v>
      </c>
    </row>
    <row r="7357" spans="1:9" x14ac:dyDescent="0.3">
      <c r="A7357">
        <v>18424654</v>
      </c>
      <c r="B7357">
        <v>150</v>
      </c>
      <c r="C7357" t="s">
        <v>14005</v>
      </c>
      <c r="D7357" t="s">
        <v>13990</v>
      </c>
      <c r="E7357" t="s">
        <v>13990</v>
      </c>
      <c r="F7357">
        <v>1</v>
      </c>
      <c r="G7357">
        <v>0</v>
      </c>
      <c r="H7357" t="s">
        <v>13993</v>
      </c>
      <c r="I7357">
        <v>0</v>
      </c>
    </row>
    <row r="7358" spans="1:9" x14ac:dyDescent="0.3">
      <c r="A7358">
        <v>18424650</v>
      </c>
      <c r="B7358">
        <v>500</v>
      </c>
      <c r="C7358" t="s">
        <v>14005</v>
      </c>
      <c r="D7358" t="s">
        <v>13990</v>
      </c>
      <c r="E7358" t="s">
        <v>13990</v>
      </c>
      <c r="F7358">
        <v>2</v>
      </c>
      <c r="G7358">
        <v>0</v>
      </c>
      <c r="H7358" t="s">
        <v>13993</v>
      </c>
      <c r="I7358">
        <v>0</v>
      </c>
    </row>
    <row r="7359" spans="1:9" x14ac:dyDescent="0.3">
      <c r="A7359">
        <v>18423118</v>
      </c>
      <c r="B7359">
        <v>400</v>
      </c>
      <c r="C7359" t="s">
        <v>14005</v>
      </c>
      <c r="D7359" t="s">
        <v>13990</v>
      </c>
      <c r="E7359" t="s">
        <v>13990</v>
      </c>
      <c r="F7359">
        <v>1</v>
      </c>
      <c r="G7359">
        <v>0</v>
      </c>
      <c r="H7359" t="s">
        <v>13993</v>
      </c>
      <c r="I7359">
        <v>0</v>
      </c>
    </row>
    <row r="7360" spans="1:9" x14ac:dyDescent="0.3">
      <c r="A7360">
        <v>18251459</v>
      </c>
      <c r="B7360">
        <v>400</v>
      </c>
      <c r="C7360" t="s">
        <v>14005</v>
      </c>
      <c r="D7360" t="s">
        <v>13990</v>
      </c>
      <c r="E7360" t="s">
        <v>13990</v>
      </c>
      <c r="F7360">
        <v>1</v>
      </c>
      <c r="G7360">
        <v>0</v>
      </c>
      <c r="H7360" t="s">
        <v>13993</v>
      </c>
      <c r="I7360">
        <v>1</v>
      </c>
    </row>
    <row r="7361" spans="1:9" x14ac:dyDescent="0.3">
      <c r="A7361">
        <v>18424208</v>
      </c>
      <c r="B7361">
        <v>150</v>
      </c>
      <c r="C7361" t="s">
        <v>14005</v>
      </c>
      <c r="D7361" t="s">
        <v>13990</v>
      </c>
      <c r="E7361" t="s">
        <v>13990</v>
      </c>
      <c r="F7361">
        <v>1</v>
      </c>
      <c r="G7361">
        <v>0</v>
      </c>
      <c r="H7361" t="s">
        <v>13993</v>
      </c>
      <c r="I7361">
        <v>0</v>
      </c>
    </row>
    <row r="7362" spans="1:9" x14ac:dyDescent="0.3">
      <c r="A7362">
        <v>18424656</v>
      </c>
      <c r="B7362">
        <v>200</v>
      </c>
      <c r="C7362" t="s">
        <v>14005</v>
      </c>
      <c r="D7362" t="s">
        <v>13990</v>
      </c>
      <c r="E7362" t="s">
        <v>13990</v>
      </c>
      <c r="F7362">
        <v>1</v>
      </c>
      <c r="G7362">
        <v>0</v>
      </c>
      <c r="H7362" t="s">
        <v>13993</v>
      </c>
      <c r="I7362">
        <v>0</v>
      </c>
    </row>
    <row r="7363" spans="1:9" x14ac:dyDescent="0.3">
      <c r="A7363">
        <v>18375387</v>
      </c>
      <c r="B7363">
        <v>400</v>
      </c>
      <c r="C7363" t="s">
        <v>14005</v>
      </c>
      <c r="D7363" t="s">
        <v>13990</v>
      </c>
      <c r="E7363" t="s">
        <v>13990</v>
      </c>
      <c r="F7363">
        <v>1</v>
      </c>
      <c r="G7363">
        <v>0</v>
      </c>
      <c r="H7363" t="s">
        <v>13993</v>
      </c>
      <c r="I7363">
        <v>0</v>
      </c>
    </row>
    <row r="7364" spans="1:9" x14ac:dyDescent="0.3">
      <c r="A7364">
        <v>18424200</v>
      </c>
      <c r="B7364">
        <v>150</v>
      </c>
      <c r="C7364" t="s">
        <v>14005</v>
      </c>
      <c r="D7364" t="s">
        <v>13990</v>
      </c>
      <c r="E7364" t="s">
        <v>13990</v>
      </c>
      <c r="F7364">
        <v>1</v>
      </c>
      <c r="G7364">
        <v>0</v>
      </c>
      <c r="H7364" t="s">
        <v>13993</v>
      </c>
      <c r="I7364">
        <v>0</v>
      </c>
    </row>
    <row r="7365" spans="1:9" x14ac:dyDescent="0.3">
      <c r="A7365">
        <v>18377895</v>
      </c>
      <c r="B7365">
        <v>200</v>
      </c>
      <c r="C7365" t="s">
        <v>14005</v>
      </c>
      <c r="D7365" t="s">
        <v>13990</v>
      </c>
      <c r="E7365" t="s">
        <v>13990</v>
      </c>
      <c r="F7365">
        <v>1</v>
      </c>
      <c r="G7365">
        <v>0</v>
      </c>
      <c r="H7365" t="s">
        <v>13993</v>
      </c>
      <c r="I7365">
        <v>1</v>
      </c>
    </row>
    <row r="7366" spans="1:9" x14ac:dyDescent="0.3">
      <c r="A7366">
        <v>300961</v>
      </c>
      <c r="B7366">
        <v>250</v>
      </c>
      <c r="C7366" t="s">
        <v>14005</v>
      </c>
      <c r="D7366" t="s">
        <v>13990</v>
      </c>
      <c r="E7366" t="s">
        <v>13990</v>
      </c>
      <c r="F7366">
        <v>1</v>
      </c>
      <c r="G7366">
        <v>0</v>
      </c>
      <c r="H7366" t="s">
        <v>13993</v>
      </c>
      <c r="I7366">
        <v>3</v>
      </c>
    </row>
    <row r="7367" spans="1:9" x14ac:dyDescent="0.3">
      <c r="A7367">
        <v>18424640</v>
      </c>
      <c r="B7367">
        <v>150</v>
      </c>
      <c r="C7367" t="s">
        <v>14005</v>
      </c>
      <c r="D7367" t="s">
        <v>13990</v>
      </c>
      <c r="E7367" t="s">
        <v>13990</v>
      </c>
      <c r="F7367">
        <v>1</v>
      </c>
      <c r="G7367">
        <v>0</v>
      </c>
      <c r="H7367" t="s">
        <v>13993</v>
      </c>
      <c r="I7367">
        <v>0</v>
      </c>
    </row>
    <row r="7368" spans="1:9" x14ac:dyDescent="0.3">
      <c r="A7368">
        <v>18424584</v>
      </c>
      <c r="B7368">
        <v>200</v>
      </c>
      <c r="C7368" t="s">
        <v>14005</v>
      </c>
      <c r="D7368" t="s">
        <v>13990</v>
      </c>
      <c r="E7368" t="s">
        <v>13990</v>
      </c>
      <c r="F7368">
        <v>1</v>
      </c>
      <c r="G7368">
        <v>0</v>
      </c>
      <c r="H7368" t="s">
        <v>13993</v>
      </c>
      <c r="I7368">
        <v>2</v>
      </c>
    </row>
    <row r="7369" spans="1:9" x14ac:dyDescent="0.3">
      <c r="A7369">
        <v>18424188</v>
      </c>
      <c r="B7369">
        <v>100</v>
      </c>
      <c r="C7369" t="s">
        <v>14005</v>
      </c>
      <c r="D7369" t="s">
        <v>13990</v>
      </c>
      <c r="E7369" t="s">
        <v>13990</v>
      </c>
      <c r="F7369">
        <v>1</v>
      </c>
      <c r="G7369">
        <v>0</v>
      </c>
      <c r="H7369" t="s">
        <v>13993</v>
      </c>
      <c r="I7369">
        <v>0</v>
      </c>
    </row>
    <row r="7370" spans="1:9" x14ac:dyDescent="0.3">
      <c r="A7370">
        <v>18372694</v>
      </c>
      <c r="B7370">
        <v>50</v>
      </c>
      <c r="C7370" t="s">
        <v>14005</v>
      </c>
      <c r="D7370" t="s">
        <v>13990</v>
      </c>
      <c r="E7370" t="s">
        <v>13990</v>
      </c>
      <c r="F7370">
        <v>1</v>
      </c>
      <c r="G7370">
        <v>0</v>
      </c>
      <c r="H7370" t="s">
        <v>13993</v>
      </c>
      <c r="I7370">
        <v>0</v>
      </c>
    </row>
    <row r="7371" spans="1:9" x14ac:dyDescent="0.3">
      <c r="A7371">
        <v>18371398</v>
      </c>
      <c r="B7371">
        <v>100</v>
      </c>
      <c r="C7371" t="s">
        <v>14005</v>
      </c>
      <c r="D7371" t="s">
        <v>13990</v>
      </c>
      <c r="E7371" t="s">
        <v>13990</v>
      </c>
      <c r="F7371">
        <v>1</v>
      </c>
      <c r="G7371">
        <v>0</v>
      </c>
      <c r="H7371" t="s">
        <v>13993</v>
      </c>
      <c r="I7371">
        <v>1</v>
      </c>
    </row>
    <row r="7372" spans="1:9" x14ac:dyDescent="0.3">
      <c r="A7372">
        <v>18409206</v>
      </c>
      <c r="B7372">
        <v>300</v>
      </c>
      <c r="C7372" t="s">
        <v>14005</v>
      </c>
      <c r="D7372" t="s">
        <v>13990</v>
      </c>
      <c r="E7372" t="s">
        <v>13990</v>
      </c>
      <c r="F7372">
        <v>1</v>
      </c>
      <c r="G7372">
        <v>0</v>
      </c>
      <c r="H7372" t="s">
        <v>13993</v>
      </c>
      <c r="I7372">
        <v>0</v>
      </c>
    </row>
    <row r="7373" spans="1:9" x14ac:dyDescent="0.3">
      <c r="A7373">
        <v>18429386</v>
      </c>
      <c r="B7373">
        <v>100</v>
      </c>
      <c r="C7373" t="s">
        <v>14005</v>
      </c>
      <c r="D7373" t="s">
        <v>13990</v>
      </c>
      <c r="E7373" t="s">
        <v>13990</v>
      </c>
      <c r="F7373">
        <v>1</v>
      </c>
      <c r="G7373">
        <v>0</v>
      </c>
      <c r="H7373" t="s">
        <v>13993</v>
      </c>
      <c r="I7373">
        <v>0</v>
      </c>
    </row>
    <row r="7374" spans="1:9" x14ac:dyDescent="0.3">
      <c r="A7374">
        <v>18396190</v>
      </c>
      <c r="B7374">
        <v>400</v>
      </c>
      <c r="C7374" t="s">
        <v>14005</v>
      </c>
      <c r="D7374" t="s">
        <v>13990</v>
      </c>
      <c r="E7374" t="s">
        <v>13990</v>
      </c>
      <c r="F7374">
        <v>1</v>
      </c>
      <c r="G7374">
        <v>0</v>
      </c>
      <c r="H7374" t="s">
        <v>13993</v>
      </c>
      <c r="I7374">
        <v>0</v>
      </c>
    </row>
    <row r="7375" spans="1:9" x14ac:dyDescent="0.3">
      <c r="A7375">
        <v>18424192</v>
      </c>
      <c r="B7375">
        <v>150</v>
      </c>
      <c r="C7375" t="s">
        <v>14005</v>
      </c>
      <c r="D7375" t="s">
        <v>13990</v>
      </c>
      <c r="E7375" t="s">
        <v>13990</v>
      </c>
      <c r="F7375">
        <v>1</v>
      </c>
      <c r="G7375">
        <v>0</v>
      </c>
      <c r="H7375" t="s">
        <v>13993</v>
      </c>
      <c r="I7375">
        <v>0</v>
      </c>
    </row>
    <row r="7376" spans="1:9" x14ac:dyDescent="0.3">
      <c r="A7376">
        <v>18499493</v>
      </c>
      <c r="B7376">
        <v>500</v>
      </c>
      <c r="C7376" t="s">
        <v>14005</v>
      </c>
      <c r="D7376" t="s">
        <v>13990</v>
      </c>
      <c r="E7376" t="s">
        <v>13990</v>
      </c>
      <c r="F7376">
        <v>2</v>
      </c>
      <c r="G7376">
        <v>0</v>
      </c>
      <c r="H7376" t="s">
        <v>13993</v>
      </c>
      <c r="I7376">
        <v>0</v>
      </c>
    </row>
    <row r="7377" spans="1:9" x14ac:dyDescent="0.3">
      <c r="A7377">
        <v>18322647</v>
      </c>
      <c r="B7377">
        <v>800</v>
      </c>
      <c r="C7377" t="s">
        <v>14005</v>
      </c>
      <c r="D7377" t="s">
        <v>14000</v>
      </c>
      <c r="E7377" t="s">
        <v>13990</v>
      </c>
      <c r="F7377">
        <v>2</v>
      </c>
      <c r="G7377">
        <v>3.3</v>
      </c>
      <c r="H7377" t="s">
        <v>13995</v>
      </c>
      <c r="I7377">
        <v>43</v>
      </c>
    </row>
    <row r="7378" spans="1:9" x14ac:dyDescent="0.3">
      <c r="A7378">
        <v>6654</v>
      </c>
      <c r="B7378">
        <v>300</v>
      </c>
      <c r="C7378" t="s">
        <v>14005</v>
      </c>
      <c r="D7378" t="s">
        <v>13990</v>
      </c>
      <c r="E7378" t="s">
        <v>13990</v>
      </c>
      <c r="F7378">
        <v>1</v>
      </c>
      <c r="G7378">
        <v>3.1</v>
      </c>
      <c r="H7378" t="s">
        <v>13995</v>
      </c>
      <c r="I7378">
        <v>25</v>
      </c>
    </row>
    <row r="7379" spans="1:9" x14ac:dyDescent="0.3">
      <c r="A7379">
        <v>300941</v>
      </c>
      <c r="B7379">
        <v>300</v>
      </c>
      <c r="C7379" t="s">
        <v>14005</v>
      </c>
      <c r="D7379" t="s">
        <v>13990</v>
      </c>
      <c r="E7379" t="s">
        <v>13990</v>
      </c>
      <c r="F7379">
        <v>1</v>
      </c>
      <c r="G7379">
        <v>3.4</v>
      </c>
      <c r="H7379" t="s">
        <v>13995</v>
      </c>
      <c r="I7379">
        <v>43</v>
      </c>
    </row>
    <row r="7380" spans="1:9" x14ac:dyDescent="0.3">
      <c r="A7380">
        <v>18263693</v>
      </c>
      <c r="B7380">
        <v>300</v>
      </c>
      <c r="C7380" t="s">
        <v>14005</v>
      </c>
      <c r="D7380" t="s">
        <v>13990</v>
      </c>
      <c r="E7380" t="s">
        <v>13990</v>
      </c>
      <c r="F7380">
        <v>1</v>
      </c>
      <c r="G7380">
        <v>3.1</v>
      </c>
      <c r="H7380" t="s">
        <v>13995</v>
      </c>
      <c r="I7380">
        <v>10</v>
      </c>
    </row>
    <row r="7381" spans="1:9" x14ac:dyDescent="0.3">
      <c r="A7381">
        <v>18245248</v>
      </c>
      <c r="B7381">
        <v>200</v>
      </c>
      <c r="C7381" t="s">
        <v>14005</v>
      </c>
      <c r="D7381" t="s">
        <v>13990</v>
      </c>
      <c r="E7381" t="s">
        <v>13990</v>
      </c>
      <c r="F7381">
        <v>1</v>
      </c>
      <c r="G7381">
        <v>3</v>
      </c>
      <c r="H7381" t="s">
        <v>13995</v>
      </c>
      <c r="I7381">
        <v>16</v>
      </c>
    </row>
    <row r="7382" spans="1:9" x14ac:dyDescent="0.3">
      <c r="A7382">
        <v>305275</v>
      </c>
      <c r="B7382">
        <v>500</v>
      </c>
      <c r="C7382" t="s">
        <v>14005</v>
      </c>
      <c r="D7382" t="s">
        <v>13990</v>
      </c>
      <c r="E7382" t="s">
        <v>14000</v>
      </c>
      <c r="F7382">
        <v>2</v>
      </c>
      <c r="G7382">
        <v>3.4</v>
      </c>
      <c r="H7382" t="s">
        <v>13995</v>
      </c>
      <c r="I7382">
        <v>168</v>
      </c>
    </row>
    <row r="7383" spans="1:9" x14ac:dyDescent="0.3">
      <c r="A7383">
        <v>18337490</v>
      </c>
      <c r="B7383">
        <v>200</v>
      </c>
      <c r="C7383" t="s">
        <v>14005</v>
      </c>
      <c r="D7383" t="s">
        <v>13990</v>
      </c>
      <c r="E7383" t="s">
        <v>14000</v>
      </c>
      <c r="F7383">
        <v>1</v>
      </c>
      <c r="G7383">
        <v>3.3</v>
      </c>
      <c r="H7383" t="s">
        <v>13995</v>
      </c>
      <c r="I7383">
        <v>12</v>
      </c>
    </row>
    <row r="7384" spans="1:9" x14ac:dyDescent="0.3">
      <c r="A7384">
        <v>312364</v>
      </c>
      <c r="B7384">
        <v>350</v>
      </c>
      <c r="C7384" t="s">
        <v>14005</v>
      </c>
      <c r="D7384" t="s">
        <v>13990</v>
      </c>
      <c r="E7384" t="s">
        <v>13990</v>
      </c>
      <c r="F7384">
        <v>1</v>
      </c>
      <c r="G7384">
        <v>3.3</v>
      </c>
      <c r="H7384" t="s">
        <v>13995</v>
      </c>
      <c r="I7384">
        <v>27</v>
      </c>
    </row>
    <row r="7385" spans="1:9" x14ac:dyDescent="0.3">
      <c r="A7385">
        <v>312422</v>
      </c>
      <c r="B7385">
        <v>200</v>
      </c>
      <c r="C7385" t="s">
        <v>14005</v>
      </c>
      <c r="D7385" t="s">
        <v>13990</v>
      </c>
      <c r="E7385" t="s">
        <v>13990</v>
      </c>
      <c r="F7385">
        <v>1</v>
      </c>
      <c r="G7385">
        <v>2.9</v>
      </c>
      <c r="H7385" t="s">
        <v>13995</v>
      </c>
      <c r="I7385">
        <v>19</v>
      </c>
    </row>
    <row r="7386" spans="1:9" x14ac:dyDescent="0.3">
      <c r="A7386">
        <v>18359295</v>
      </c>
      <c r="B7386">
        <v>400</v>
      </c>
      <c r="C7386" t="s">
        <v>14005</v>
      </c>
      <c r="D7386" t="s">
        <v>13990</v>
      </c>
      <c r="E7386" t="s">
        <v>14000</v>
      </c>
      <c r="F7386">
        <v>1</v>
      </c>
      <c r="G7386">
        <v>3.1</v>
      </c>
      <c r="H7386" t="s">
        <v>13995</v>
      </c>
      <c r="I7386">
        <v>15</v>
      </c>
    </row>
    <row r="7387" spans="1:9" x14ac:dyDescent="0.3">
      <c r="A7387">
        <v>307369</v>
      </c>
      <c r="B7387">
        <v>800</v>
      </c>
      <c r="C7387" t="s">
        <v>14005</v>
      </c>
      <c r="D7387" t="s">
        <v>14000</v>
      </c>
      <c r="E7387" t="s">
        <v>14000</v>
      </c>
      <c r="F7387">
        <v>2</v>
      </c>
      <c r="G7387">
        <v>3.3</v>
      </c>
      <c r="H7387" t="s">
        <v>13995</v>
      </c>
      <c r="I7387">
        <v>732</v>
      </c>
    </row>
    <row r="7388" spans="1:9" x14ac:dyDescent="0.3">
      <c r="A7388">
        <v>308811</v>
      </c>
      <c r="B7388">
        <v>800</v>
      </c>
      <c r="C7388" t="s">
        <v>14005</v>
      </c>
      <c r="D7388" t="s">
        <v>14000</v>
      </c>
      <c r="E7388" t="s">
        <v>14000</v>
      </c>
      <c r="F7388">
        <v>2</v>
      </c>
      <c r="G7388">
        <v>3.4</v>
      </c>
      <c r="H7388" t="s">
        <v>13995</v>
      </c>
      <c r="I7388">
        <v>430</v>
      </c>
    </row>
    <row r="7389" spans="1:9" x14ac:dyDescent="0.3">
      <c r="A7389">
        <v>18273624</v>
      </c>
      <c r="B7389">
        <v>900</v>
      </c>
      <c r="C7389" t="s">
        <v>14005</v>
      </c>
      <c r="D7389" t="s">
        <v>13990</v>
      </c>
      <c r="E7389" t="s">
        <v>13990</v>
      </c>
      <c r="F7389">
        <v>2</v>
      </c>
      <c r="G7389">
        <v>4.5999999999999996</v>
      </c>
      <c r="H7389" t="s">
        <v>13992</v>
      </c>
      <c r="I7389">
        <v>1136</v>
      </c>
    </row>
    <row r="7390" spans="1:9" x14ac:dyDescent="0.3">
      <c r="A7390">
        <v>18175303</v>
      </c>
      <c r="B7390">
        <v>300</v>
      </c>
      <c r="C7390" t="s">
        <v>14005</v>
      </c>
      <c r="D7390" t="s">
        <v>13990</v>
      </c>
      <c r="E7390" t="s">
        <v>13990</v>
      </c>
      <c r="F7390">
        <v>1</v>
      </c>
      <c r="G7390">
        <v>3.8</v>
      </c>
      <c r="H7390" t="s">
        <v>13994</v>
      </c>
      <c r="I7390">
        <v>114</v>
      </c>
    </row>
    <row r="7391" spans="1:9" x14ac:dyDescent="0.3">
      <c r="A7391">
        <v>310532</v>
      </c>
      <c r="B7391">
        <v>600</v>
      </c>
      <c r="C7391" t="s">
        <v>14005</v>
      </c>
      <c r="D7391" t="s">
        <v>13990</v>
      </c>
      <c r="E7391" t="s">
        <v>13990</v>
      </c>
      <c r="F7391">
        <v>2</v>
      </c>
      <c r="G7391">
        <v>3.8</v>
      </c>
      <c r="H7391" t="s">
        <v>13994</v>
      </c>
      <c r="I7391">
        <v>429</v>
      </c>
    </row>
    <row r="7392" spans="1:9" x14ac:dyDescent="0.3">
      <c r="A7392">
        <v>312420</v>
      </c>
      <c r="B7392">
        <v>250</v>
      </c>
      <c r="C7392" t="s">
        <v>14005</v>
      </c>
      <c r="D7392" t="s">
        <v>13990</v>
      </c>
      <c r="E7392" t="s">
        <v>14000</v>
      </c>
      <c r="F7392">
        <v>1</v>
      </c>
      <c r="G7392">
        <v>3.5</v>
      </c>
      <c r="H7392" t="s">
        <v>13994</v>
      </c>
      <c r="I7392">
        <v>65</v>
      </c>
    </row>
    <row r="7393" spans="1:9" x14ac:dyDescent="0.3">
      <c r="A7393">
        <v>308155</v>
      </c>
      <c r="B7393">
        <v>700</v>
      </c>
      <c r="C7393" t="s">
        <v>14005</v>
      </c>
      <c r="D7393" t="s">
        <v>13990</v>
      </c>
      <c r="E7393" t="s">
        <v>14000</v>
      </c>
      <c r="F7393">
        <v>2</v>
      </c>
      <c r="G7393">
        <v>3.5</v>
      </c>
      <c r="H7393" t="s">
        <v>13994</v>
      </c>
      <c r="I7393">
        <v>349</v>
      </c>
    </row>
    <row r="7394" spans="1:9" x14ac:dyDescent="0.3">
      <c r="A7394">
        <v>305856</v>
      </c>
      <c r="B7394">
        <v>500</v>
      </c>
      <c r="C7394" t="s">
        <v>14005</v>
      </c>
      <c r="D7394" t="s">
        <v>13990</v>
      </c>
      <c r="E7394" t="s">
        <v>13990</v>
      </c>
      <c r="F7394">
        <v>2</v>
      </c>
      <c r="G7394">
        <v>3.6</v>
      </c>
      <c r="H7394" t="s">
        <v>13994</v>
      </c>
      <c r="I7394">
        <v>480</v>
      </c>
    </row>
    <row r="7395" spans="1:9" x14ac:dyDescent="0.3">
      <c r="A7395">
        <v>308950</v>
      </c>
      <c r="B7395">
        <v>400</v>
      </c>
      <c r="C7395" t="s">
        <v>14005</v>
      </c>
      <c r="D7395" t="s">
        <v>13990</v>
      </c>
      <c r="E7395" t="s">
        <v>13990</v>
      </c>
      <c r="F7395">
        <v>1</v>
      </c>
      <c r="G7395">
        <v>3.6</v>
      </c>
      <c r="H7395" t="s">
        <v>13994</v>
      </c>
      <c r="I7395">
        <v>314</v>
      </c>
    </row>
    <row r="7396" spans="1:9" x14ac:dyDescent="0.3">
      <c r="A7396">
        <v>17977767</v>
      </c>
      <c r="B7396">
        <v>800</v>
      </c>
      <c r="C7396" t="s">
        <v>14005</v>
      </c>
      <c r="D7396" t="s">
        <v>14000</v>
      </c>
      <c r="E7396" t="s">
        <v>14000</v>
      </c>
      <c r="F7396">
        <v>2</v>
      </c>
      <c r="G7396">
        <v>3.7</v>
      </c>
      <c r="H7396" t="s">
        <v>13994</v>
      </c>
      <c r="I7396">
        <v>344</v>
      </c>
    </row>
    <row r="7397" spans="1:9" x14ac:dyDescent="0.3">
      <c r="A7397">
        <v>18359288</v>
      </c>
      <c r="B7397">
        <v>150</v>
      </c>
      <c r="C7397" t="s">
        <v>14005</v>
      </c>
      <c r="D7397" t="s">
        <v>13990</v>
      </c>
      <c r="E7397" t="s">
        <v>13990</v>
      </c>
      <c r="F7397">
        <v>1</v>
      </c>
      <c r="G7397">
        <v>3.5</v>
      </c>
      <c r="H7397" t="s">
        <v>13994</v>
      </c>
      <c r="I7397">
        <v>18</v>
      </c>
    </row>
    <row r="7398" spans="1:9" x14ac:dyDescent="0.3">
      <c r="A7398">
        <v>1199</v>
      </c>
      <c r="B7398">
        <v>800</v>
      </c>
      <c r="C7398" t="s">
        <v>14005</v>
      </c>
      <c r="D7398" t="s">
        <v>13990</v>
      </c>
      <c r="E7398" t="s">
        <v>14000</v>
      </c>
      <c r="F7398">
        <v>2</v>
      </c>
      <c r="G7398">
        <v>3.9</v>
      </c>
      <c r="H7398" t="s">
        <v>13994</v>
      </c>
      <c r="I7398">
        <v>419</v>
      </c>
    </row>
    <row r="7399" spans="1:9" x14ac:dyDescent="0.3">
      <c r="A7399">
        <v>312365</v>
      </c>
      <c r="B7399">
        <v>150</v>
      </c>
      <c r="C7399" t="s">
        <v>14005</v>
      </c>
      <c r="D7399" t="s">
        <v>13990</v>
      </c>
      <c r="E7399" t="s">
        <v>13990</v>
      </c>
      <c r="F7399">
        <v>1</v>
      </c>
      <c r="G7399">
        <v>3.5</v>
      </c>
      <c r="H7399" t="s">
        <v>13994</v>
      </c>
      <c r="I7399">
        <v>27</v>
      </c>
    </row>
    <row r="7400" spans="1:9" x14ac:dyDescent="0.3">
      <c r="A7400">
        <v>17989097</v>
      </c>
      <c r="B7400">
        <v>700</v>
      </c>
      <c r="C7400" t="s">
        <v>14005</v>
      </c>
      <c r="D7400" t="s">
        <v>13990</v>
      </c>
      <c r="E7400" t="s">
        <v>14000</v>
      </c>
      <c r="F7400">
        <v>2</v>
      </c>
      <c r="G7400">
        <v>3.5</v>
      </c>
      <c r="H7400" t="s">
        <v>13994</v>
      </c>
      <c r="I7400">
        <v>359</v>
      </c>
    </row>
    <row r="7401" spans="1:9" x14ac:dyDescent="0.3">
      <c r="A7401">
        <v>18233584</v>
      </c>
      <c r="B7401">
        <v>500</v>
      </c>
      <c r="C7401" t="s">
        <v>14005</v>
      </c>
      <c r="D7401" t="s">
        <v>13990</v>
      </c>
      <c r="E7401" t="s">
        <v>14000</v>
      </c>
      <c r="F7401">
        <v>2</v>
      </c>
      <c r="G7401">
        <v>3.6</v>
      </c>
      <c r="H7401" t="s">
        <v>13994</v>
      </c>
      <c r="I7401">
        <v>555</v>
      </c>
    </row>
    <row r="7402" spans="1:9" x14ac:dyDescent="0.3">
      <c r="A7402">
        <v>18241524</v>
      </c>
      <c r="B7402">
        <v>900</v>
      </c>
      <c r="C7402" t="s">
        <v>14005</v>
      </c>
      <c r="D7402" t="s">
        <v>13990</v>
      </c>
      <c r="E7402" t="s">
        <v>13990</v>
      </c>
      <c r="F7402">
        <v>2</v>
      </c>
      <c r="G7402">
        <v>4.0999999999999996</v>
      </c>
      <c r="H7402" t="s">
        <v>13989</v>
      </c>
      <c r="I7402">
        <v>506</v>
      </c>
    </row>
    <row r="7403" spans="1:9" x14ac:dyDescent="0.3">
      <c r="A7403">
        <v>301700</v>
      </c>
      <c r="B7403">
        <v>600</v>
      </c>
      <c r="C7403" t="s">
        <v>14005</v>
      </c>
      <c r="D7403" t="s">
        <v>13990</v>
      </c>
      <c r="E7403" t="s">
        <v>13990</v>
      </c>
      <c r="F7403">
        <v>2</v>
      </c>
      <c r="G7403">
        <v>4.3</v>
      </c>
      <c r="H7403" t="s">
        <v>13989</v>
      </c>
      <c r="I7403">
        <v>3986</v>
      </c>
    </row>
    <row r="7404" spans="1:9" x14ac:dyDescent="0.3">
      <c r="A7404">
        <v>303849</v>
      </c>
      <c r="B7404">
        <v>400</v>
      </c>
      <c r="C7404" t="s">
        <v>14005</v>
      </c>
      <c r="D7404" t="s">
        <v>13990</v>
      </c>
      <c r="E7404" t="s">
        <v>13990</v>
      </c>
      <c r="F7404">
        <v>1</v>
      </c>
      <c r="G7404">
        <v>4.2</v>
      </c>
      <c r="H7404" t="s">
        <v>13989</v>
      </c>
      <c r="I7404">
        <v>741</v>
      </c>
    </row>
    <row r="7405" spans="1:9" x14ac:dyDescent="0.3">
      <c r="A7405">
        <v>18258484</v>
      </c>
      <c r="B7405">
        <v>800</v>
      </c>
      <c r="C7405" t="s">
        <v>14005</v>
      </c>
      <c r="D7405" t="s">
        <v>13990</v>
      </c>
      <c r="E7405" t="s">
        <v>14000</v>
      </c>
      <c r="F7405">
        <v>2</v>
      </c>
      <c r="G7405">
        <v>4.0999999999999996</v>
      </c>
      <c r="H7405" t="s">
        <v>13989</v>
      </c>
      <c r="I7405">
        <v>636</v>
      </c>
    </row>
    <row r="7406" spans="1:9" x14ac:dyDescent="0.3">
      <c r="A7406">
        <v>18157386</v>
      </c>
      <c r="B7406">
        <v>200</v>
      </c>
      <c r="C7406" t="s">
        <v>14005</v>
      </c>
      <c r="D7406" t="s">
        <v>13990</v>
      </c>
      <c r="E7406" t="s">
        <v>14000</v>
      </c>
      <c r="F7406">
        <v>1</v>
      </c>
      <c r="G7406">
        <v>4.4000000000000004</v>
      </c>
      <c r="H7406" t="s">
        <v>13989</v>
      </c>
      <c r="I7406">
        <v>163</v>
      </c>
    </row>
    <row r="7407" spans="1:9" x14ac:dyDescent="0.3">
      <c r="A7407">
        <v>18455949</v>
      </c>
      <c r="B7407">
        <v>350</v>
      </c>
      <c r="C7407" t="s">
        <v>14005</v>
      </c>
      <c r="D7407" t="s">
        <v>13990</v>
      </c>
      <c r="E7407" t="s">
        <v>13990</v>
      </c>
      <c r="F7407">
        <v>1</v>
      </c>
      <c r="G7407">
        <v>4</v>
      </c>
      <c r="H7407" t="s">
        <v>13989</v>
      </c>
      <c r="I7407">
        <v>90</v>
      </c>
    </row>
    <row r="7408" spans="1:9" x14ac:dyDescent="0.3">
      <c r="A7408">
        <v>18337907</v>
      </c>
      <c r="B7408">
        <v>300</v>
      </c>
      <c r="C7408" t="s">
        <v>14005</v>
      </c>
      <c r="D7408" t="s">
        <v>13990</v>
      </c>
      <c r="E7408" t="s">
        <v>13990</v>
      </c>
      <c r="F7408">
        <v>1</v>
      </c>
      <c r="G7408">
        <v>3.4</v>
      </c>
      <c r="H7408" t="s">
        <v>13995</v>
      </c>
      <c r="I7408">
        <v>19</v>
      </c>
    </row>
    <row r="7409" spans="1:9" x14ac:dyDescent="0.3">
      <c r="A7409">
        <v>18441677</v>
      </c>
      <c r="B7409">
        <v>300</v>
      </c>
      <c r="C7409" t="s">
        <v>14005</v>
      </c>
      <c r="D7409" t="s">
        <v>13990</v>
      </c>
      <c r="E7409" t="s">
        <v>13990</v>
      </c>
      <c r="F7409">
        <v>1</v>
      </c>
      <c r="G7409">
        <v>0</v>
      </c>
      <c r="H7409" t="s">
        <v>13993</v>
      </c>
      <c r="I7409">
        <v>0</v>
      </c>
    </row>
    <row r="7410" spans="1:9" x14ac:dyDescent="0.3">
      <c r="A7410">
        <v>18355037</v>
      </c>
      <c r="B7410">
        <v>250</v>
      </c>
      <c r="C7410" t="s">
        <v>14005</v>
      </c>
      <c r="D7410" t="s">
        <v>13990</v>
      </c>
      <c r="E7410" t="s">
        <v>13990</v>
      </c>
      <c r="F7410">
        <v>1</v>
      </c>
      <c r="G7410">
        <v>3.3</v>
      </c>
      <c r="H7410" t="s">
        <v>13995</v>
      </c>
      <c r="I7410">
        <v>15</v>
      </c>
    </row>
    <row r="7411" spans="1:9" x14ac:dyDescent="0.3">
      <c r="A7411">
        <v>18124369</v>
      </c>
      <c r="B7411">
        <v>300</v>
      </c>
      <c r="C7411" t="s">
        <v>14005</v>
      </c>
      <c r="D7411" t="s">
        <v>13990</v>
      </c>
      <c r="E7411" t="s">
        <v>13990</v>
      </c>
      <c r="F7411">
        <v>1</v>
      </c>
      <c r="G7411">
        <v>3.3</v>
      </c>
      <c r="H7411" t="s">
        <v>13995</v>
      </c>
      <c r="I7411">
        <v>23</v>
      </c>
    </row>
    <row r="7412" spans="1:9" x14ac:dyDescent="0.3">
      <c r="A7412">
        <v>18221405</v>
      </c>
      <c r="B7412">
        <v>300</v>
      </c>
      <c r="C7412" t="s">
        <v>14005</v>
      </c>
      <c r="D7412" t="s">
        <v>13990</v>
      </c>
      <c r="E7412" t="s">
        <v>13990</v>
      </c>
      <c r="F7412">
        <v>1</v>
      </c>
      <c r="G7412">
        <v>3.4</v>
      </c>
      <c r="H7412" t="s">
        <v>13995</v>
      </c>
      <c r="I7412">
        <v>28</v>
      </c>
    </row>
    <row r="7413" spans="1:9" x14ac:dyDescent="0.3">
      <c r="A7413">
        <v>302166</v>
      </c>
      <c r="B7413">
        <v>150</v>
      </c>
      <c r="C7413" t="s">
        <v>14005</v>
      </c>
      <c r="D7413" t="s">
        <v>13990</v>
      </c>
      <c r="E7413" t="s">
        <v>13990</v>
      </c>
      <c r="F7413">
        <v>1</v>
      </c>
      <c r="G7413">
        <v>2.8</v>
      </c>
      <c r="H7413" t="s">
        <v>13995</v>
      </c>
      <c r="I7413">
        <v>14</v>
      </c>
    </row>
    <row r="7414" spans="1:9" x14ac:dyDescent="0.3">
      <c r="A7414">
        <v>8696</v>
      </c>
      <c r="B7414">
        <v>400</v>
      </c>
      <c r="C7414" t="s">
        <v>14005</v>
      </c>
      <c r="D7414" t="s">
        <v>13990</v>
      </c>
      <c r="E7414" t="s">
        <v>13990</v>
      </c>
      <c r="F7414">
        <v>1</v>
      </c>
      <c r="G7414">
        <v>3</v>
      </c>
      <c r="H7414" t="s">
        <v>13995</v>
      </c>
      <c r="I7414">
        <v>41</v>
      </c>
    </row>
    <row r="7415" spans="1:9" x14ac:dyDescent="0.3">
      <c r="A7415">
        <v>6925</v>
      </c>
      <c r="B7415">
        <v>450</v>
      </c>
      <c r="C7415" t="s">
        <v>14005</v>
      </c>
      <c r="D7415" t="s">
        <v>13990</v>
      </c>
      <c r="E7415" t="s">
        <v>13990</v>
      </c>
      <c r="F7415">
        <v>1</v>
      </c>
      <c r="G7415">
        <v>3</v>
      </c>
      <c r="H7415" t="s">
        <v>13995</v>
      </c>
      <c r="I7415">
        <v>16</v>
      </c>
    </row>
    <row r="7416" spans="1:9" x14ac:dyDescent="0.3">
      <c r="A7416">
        <v>300459</v>
      </c>
      <c r="B7416">
        <v>200</v>
      </c>
      <c r="C7416" t="s">
        <v>14005</v>
      </c>
      <c r="D7416" t="s">
        <v>13990</v>
      </c>
      <c r="E7416" t="s">
        <v>13990</v>
      </c>
      <c r="F7416">
        <v>1</v>
      </c>
      <c r="G7416">
        <v>2.7</v>
      </c>
      <c r="H7416" t="s">
        <v>13995</v>
      </c>
      <c r="I7416">
        <v>11</v>
      </c>
    </row>
    <row r="7417" spans="1:9" x14ac:dyDescent="0.3">
      <c r="A7417">
        <v>2403</v>
      </c>
      <c r="B7417">
        <v>500</v>
      </c>
      <c r="C7417" t="s">
        <v>14005</v>
      </c>
      <c r="D7417" t="s">
        <v>13990</v>
      </c>
      <c r="E7417" t="s">
        <v>13990</v>
      </c>
      <c r="F7417">
        <v>2</v>
      </c>
      <c r="G7417">
        <v>2.6</v>
      </c>
      <c r="H7417" t="s">
        <v>13995</v>
      </c>
      <c r="I7417">
        <v>20</v>
      </c>
    </row>
    <row r="7418" spans="1:9" x14ac:dyDescent="0.3">
      <c r="A7418">
        <v>8695</v>
      </c>
      <c r="B7418">
        <v>400</v>
      </c>
      <c r="C7418" t="s">
        <v>14005</v>
      </c>
      <c r="D7418" t="s">
        <v>13990</v>
      </c>
      <c r="E7418" t="s">
        <v>13990</v>
      </c>
      <c r="F7418">
        <v>1</v>
      </c>
      <c r="G7418">
        <v>3.3</v>
      </c>
      <c r="H7418" t="s">
        <v>13995</v>
      </c>
      <c r="I7418">
        <v>55</v>
      </c>
    </row>
    <row r="7419" spans="1:9" x14ac:dyDescent="0.3">
      <c r="A7419">
        <v>311396</v>
      </c>
      <c r="B7419">
        <v>350</v>
      </c>
      <c r="C7419" t="s">
        <v>14005</v>
      </c>
      <c r="D7419" t="s">
        <v>13990</v>
      </c>
      <c r="E7419" t="s">
        <v>13990</v>
      </c>
      <c r="F7419">
        <v>1</v>
      </c>
      <c r="G7419">
        <v>2.9</v>
      </c>
      <c r="H7419" t="s">
        <v>13995</v>
      </c>
      <c r="I7419">
        <v>6</v>
      </c>
    </row>
    <row r="7420" spans="1:9" x14ac:dyDescent="0.3">
      <c r="A7420">
        <v>18333392</v>
      </c>
      <c r="B7420">
        <v>400</v>
      </c>
      <c r="C7420" t="s">
        <v>14005</v>
      </c>
      <c r="D7420" t="s">
        <v>13990</v>
      </c>
      <c r="E7420" t="s">
        <v>13990</v>
      </c>
      <c r="F7420">
        <v>1</v>
      </c>
      <c r="G7420">
        <v>3</v>
      </c>
      <c r="H7420" t="s">
        <v>13995</v>
      </c>
      <c r="I7420">
        <v>6</v>
      </c>
    </row>
    <row r="7421" spans="1:9" x14ac:dyDescent="0.3">
      <c r="A7421">
        <v>18287378</v>
      </c>
      <c r="B7421">
        <v>750</v>
      </c>
      <c r="C7421" t="s">
        <v>14005</v>
      </c>
      <c r="D7421" t="s">
        <v>13990</v>
      </c>
      <c r="E7421" t="s">
        <v>13990</v>
      </c>
      <c r="F7421">
        <v>2</v>
      </c>
      <c r="G7421">
        <v>3.2</v>
      </c>
      <c r="H7421" t="s">
        <v>13995</v>
      </c>
      <c r="I7421">
        <v>20</v>
      </c>
    </row>
    <row r="7422" spans="1:9" x14ac:dyDescent="0.3">
      <c r="A7422">
        <v>307195</v>
      </c>
      <c r="B7422">
        <v>850</v>
      </c>
      <c r="C7422" t="s">
        <v>14005</v>
      </c>
      <c r="D7422" t="s">
        <v>14000</v>
      </c>
      <c r="E7422" t="s">
        <v>13990</v>
      </c>
      <c r="F7422">
        <v>2</v>
      </c>
      <c r="G7422">
        <v>3.3</v>
      </c>
      <c r="H7422" t="s">
        <v>13995</v>
      </c>
      <c r="I7422">
        <v>16</v>
      </c>
    </row>
    <row r="7423" spans="1:9" x14ac:dyDescent="0.3">
      <c r="A7423">
        <v>300440</v>
      </c>
      <c r="B7423">
        <v>100</v>
      </c>
      <c r="C7423" t="s">
        <v>14005</v>
      </c>
      <c r="D7423" t="s">
        <v>13990</v>
      </c>
      <c r="E7423" t="s">
        <v>13990</v>
      </c>
      <c r="F7423">
        <v>1</v>
      </c>
      <c r="G7423">
        <v>3.2</v>
      </c>
      <c r="H7423" t="s">
        <v>13995</v>
      </c>
      <c r="I7423">
        <v>17</v>
      </c>
    </row>
    <row r="7424" spans="1:9" x14ac:dyDescent="0.3">
      <c r="A7424">
        <v>4793</v>
      </c>
      <c r="B7424">
        <v>350</v>
      </c>
      <c r="C7424" t="s">
        <v>14005</v>
      </c>
      <c r="D7424" t="s">
        <v>13990</v>
      </c>
      <c r="E7424" t="s">
        <v>13990</v>
      </c>
      <c r="F7424">
        <v>1</v>
      </c>
      <c r="G7424">
        <v>2.6</v>
      </c>
      <c r="H7424" t="s">
        <v>13995</v>
      </c>
      <c r="I7424">
        <v>44</v>
      </c>
    </row>
    <row r="7425" spans="1:9" x14ac:dyDescent="0.3">
      <c r="A7425">
        <v>18478982</v>
      </c>
      <c r="B7425">
        <v>600</v>
      </c>
      <c r="C7425" t="s">
        <v>14005</v>
      </c>
      <c r="D7425" t="s">
        <v>13990</v>
      </c>
      <c r="E7425" t="s">
        <v>14000</v>
      </c>
      <c r="F7425">
        <v>2</v>
      </c>
      <c r="G7425">
        <v>3.1</v>
      </c>
      <c r="H7425" t="s">
        <v>13995</v>
      </c>
      <c r="I7425">
        <v>5</v>
      </c>
    </row>
    <row r="7426" spans="1:9" x14ac:dyDescent="0.3">
      <c r="A7426">
        <v>18322639</v>
      </c>
      <c r="B7426">
        <v>300</v>
      </c>
      <c r="C7426" t="s">
        <v>14005</v>
      </c>
      <c r="D7426" t="s">
        <v>13990</v>
      </c>
      <c r="E7426" t="s">
        <v>13990</v>
      </c>
      <c r="F7426">
        <v>1</v>
      </c>
      <c r="G7426">
        <v>3</v>
      </c>
      <c r="H7426" t="s">
        <v>13995</v>
      </c>
      <c r="I7426">
        <v>5</v>
      </c>
    </row>
    <row r="7427" spans="1:9" x14ac:dyDescent="0.3">
      <c r="A7427">
        <v>18285737</v>
      </c>
      <c r="B7427">
        <v>100</v>
      </c>
      <c r="C7427" t="s">
        <v>14005</v>
      </c>
      <c r="D7427" t="s">
        <v>13990</v>
      </c>
      <c r="E7427" t="s">
        <v>13990</v>
      </c>
      <c r="F7427">
        <v>1</v>
      </c>
      <c r="G7427">
        <v>3.3</v>
      </c>
      <c r="H7427" t="s">
        <v>13995</v>
      </c>
      <c r="I7427">
        <v>26</v>
      </c>
    </row>
    <row r="7428" spans="1:9" x14ac:dyDescent="0.3">
      <c r="A7428">
        <v>18204810</v>
      </c>
      <c r="B7428">
        <v>100</v>
      </c>
      <c r="C7428" t="s">
        <v>14005</v>
      </c>
      <c r="D7428" t="s">
        <v>13990</v>
      </c>
      <c r="E7428" t="s">
        <v>13990</v>
      </c>
      <c r="F7428">
        <v>1</v>
      </c>
      <c r="G7428">
        <v>3.1</v>
      </c>
      <c r="H7428" t="s">
        <v>13995</v>
      </c>
      <c r="I7428">
        <v>8</v>
      </c>
    </row>
    <row r="7429" spans="1:9" x14ac:dyDescent="0.3">
      <c r="A7429">
        <v>301380</v>
      </c>
      <c r="B7429">
        <v>300</v>
      </c>
      <c r="C7429" t="s">
        <v>14005</v>
      </c>
      <c r="D7429" t="s">
        <v>13990</v>
      </c>
      <c r="E7429" t="s">
        <v>13990</v>
      </c>
      <c r="F7429">
        <v>1</v>
      </c>
      <c r="G7429">
        <v>3.3</v>
      </c>
      <c r="H7429" t="s">
        <v>13995</v>
      </c>
      <c r="I7429">
        <v>21</v>
      </c>
    </row>
    <row r="7430" spans="1:9" x14ac:dyDescent="0.3">
      <c r="A7430">
        <v>18277000</v>
      </c>
      <c r="B7430">
        <v>600</v>
      </c>
      <c r="C7430" t="s">
        <v>14005</v>
      </c>
      <c r="D7430" t="s">
        <v>13990</v>
      </c>
      <c r="E7430" t="s">
        <v>13990</v>
      </c>
      <c r="F7430">
        <v>2</v>
      </c>
      <c r="G7430">
        <v>3.2</v>
      </c>
      <c r="H7430" t="s">
        <v>13995</v>
      </c>
      <c r="I7430">
        <v>13</v>
      </c>
    </row>
    <row r="7431" spans="1:9" x14ac:dyDescent="0.3">
      <c r="A7431">
        <v>300461</v>
      </c>
      <c r="B7431">
        <v>300</v>
      </c>
      <c r="C7431" t="s">
        <v>14005</v>
      </c>
      <c r="D7431" t="s">
        <v>13990</v>
      </c>
      <c r="E7431" t="s">
        <v>13990</v>
      </c>
      <c r="F7431">
        <v>1</v>
      </c>
      <c r="G7431">
        <v>3.4</v>
      </c>
      <c r="H7431" t="s">
        <v>13995</v>
      </c>
      <c r="I7431">
        <v>33</v>
      </c>
    </row>
    <row r="7432" spans="1:9" x14ac:dyDescent="0.3">
      <c r="A7432">
        <v>3654</v>
      </c>
      <c r="B7432">
        <v>500</v>
      </c>
      <c r="C7432" t="s">
        <v>14005</v>
      </c>
      <c r="D7432" t="s">
        <v>13990</v>
      </c>
      <c r="E7432" t="s">
        <v>13990</v>
      </c>
      <c r="F7432">
        <v>2</v>
      </c>
      <c r="G7432">
        <v>2.6</v>
      </c>
      <c r="H7432" t="s">
        <v>13995</v>
      </c>
      <c r="I7432">
        <v>33</v>
      </c>
    </row>
    <row r="7433" spans="1:9" x14ac:dyDescent="0.3">
      <c r="A7433">
        <v>18264996</v>
      </c>
      <c r="B7433">
        <v>200</v>
      </c>
      <c r="C7433" t="s">
        <v>14005</v>
      </c>
      <c r="D7433" t="s">
        <v>13990</v>
      </c>
      <c r="E7433" t="s">
        <v>13990</v>
      </c>
      <c r="F7433">
        <v>1</v>
      </c>
      <c r="G7433">
        <v>3.1</v>
      </c>
      <c r="H7433" t="s">
        <v>13995</v>
      </c>
      <c r="I7433">
        <v>8</v>
      </c>
    </row>
    <row r="7434" spans="1:9" x14ac:dyDescent="0.3">
      <c r="A7434">
        <v>301377</v>
      </c>
      <c r="B7434">
        <v>300</v>
      </c>
      <c r="C7434" t="s">
        <v>14005</v>
      </c>
      <c r="D7434" t="s">
        <v>13990</v>
      </c>
      <c r="E7434" t="s">
        <v>13990</v>
      </c>
      <c r="F7434">
        <v>1</v>
      </c>
      <c r="G7434">
        <v>3.3</v>
      </c>
      <c r="H7434" t="s">
        <v>13995</v>
      </c>
      <c r="I7434">
        <v>33</v>
      </c>
    </row>
    <row r="7435" spans="1:9" x14ac:dyDescent="0.3">
      <c r="A7435">
        <v>8680</v>
      </c>
      <c r="B7435">
        <v>200</v>
      </c>
      <c r="C7435" t="s">
        <v>14005</v>
      </c>
      <c r="D7435" t="s">
        <v>13990</v>
      </c>
      <c r="E7435" t="s">
        <v>13990</v>
      </c>
      <c r="F7435">
        <v>1</v>
      </c>
      <c r="G7435">
        <v>3</v>
      </c>
      <c r="H7435" t="s">
        <v>13995</v>
      </c>
      <c r="I7435">
        <v>10</v>
      </c>
    </row>
    <row r="7436" spans="1:9" x14ac:dyDescent="0.3">
      <c r="A7436">
        <v>18246995</v>
      </c>
      <c r="B7436">
        <v>350</v>
      </c>
      <c r="C7436" t="s">
        <v>14005</v>
      </c>
      <c r="D7436" t="s">
        <v>13990</v>
      </c>
      <c r="E7436" t="s">
        <v>14000</v>
      </c>
      <c r="F7436">
        <v>1</v>
      </c>
      <c r="G7436">
        <v>2.8</v>
      </c>
      <c r="H7436" t="s">
        <v>13995</v>
      </c>
      <c r="I7436">
        <v>31</v>
      </c>
    </row>
    <row r="7437" spans="1:9" x14ac:dyDescent="0.3">
      <c r="A7437">
        <v>4785</v>
      </c>
      <c r="B7437">
        <v>300</v>
      </c>
      <c r="C7437" t="s">
        <v>14005</v>
      </c>
      <c r="D7437" t="s">
        <v>13990</v>
      </c>
      <c r="E7437" t="s">
        <v>13990</v>
      </c>
      <c r="F7437">
        <v>1</v>
      </c>
      <c r="G7437">
        <v>3.1</v>
      </c>
      <c r="H7437" t="s">
        <v>13995</v>
      </c>
      <c r="I7437">
        <v>34</v>
      </c>
    </row>
    <row r="7438" spans="1:9" x14ac:dyDescent="0.3">
      <c r="A7438">
        <v>2402</v>
      </c>
      <c r="B7438">
        <v>600</v>
      </c>
      <c r="C7438" t="s">
        <v>14005</v>
      </c>
      <c r="D7438" t="s">
        <v>13990</v>
      </c>
      <c r="E7438" t="s">
        <v>13990</v>
      </c>
      <c r="F7438">
        <v>2</v>
      </c>
      <c r="G7438">
        <v>2.8</v>
      </c>
      <c r="H7438" t="s">
        <v>13995</v>
      </c>
      <c r="I7438">
        <v>20</v>
      </c>
    </row>
    <row r="7439" spans="1:9" x14ac:dyDescent="0.3">
      <c r="A7439">
        <v>300406</v>
      </c>
      <c r="B7439">
        <v>300</v>
      </c>
      <c r="C7439" t="s">
        <v>14005</v>
      </c>
      <c r="D7439" t="s">
        <v>13990</v>
      </c>
      <c r="E7439" t="s">
        <v>13990</v>
      </c>
      <c r="F7439">
        <v>1</v>
      </c>
      <c r="G7439">
        <v>3.1</v>
      </c>
      <c r="H7439" t="s">
        <v>13995</v>
      </c>
      <c r="I7439">
        <v>12</v>
      </c>
    </row>
    <row r="7440" spans="1:9" x14ac:dyDescent="0.3">
      <c r="A7440">
        <v>311390</v>
      </c>
      <c r="B7440">
        <v>650</v>
      </c>
      <c r="C7440" t="s">
        <v>14005</v>
      </c>
      <c r="D7440" t="s">
        <v>13990</v>
      </c>
      <c r="E7440" t="s">
        <v>13990</v>
      </c>
      <c r="F7440">
        <v>2</v>
      </c>
      <c r="G7440">
        <v>3.1</v>
      </c>
      <c r="H7440" t="s">
        <v>13995</v>
      </c>
      <c r="I7440">
        <v>24</v>
      </c>
    </row>
    <row r="7441" spans="1:9" x14ac:dyDescent="0.3">
      <c r="A7441">
        <v>4164</v>
      </c>
      <c r="B7441">
        <v>350</v>
      </c>
      <c r="C7441" t="s">
        <v>14005</v>
      </c>
      <c r="D7441" t="s">
        <v>13990</v>
      </c>
      <c r="E7441" t="s">
        <v>14000</v>
      </c>
      <c r="F7441">
        <v>1</v>
      </c>
      <c r="G7441">
        <v>2.7</v>
      </c>
      <c r="H7441" t="s">
        <v>13995</v>
      </c>
      <c r="I7441">
        <v>44</v>
      </c>
    </row>
    <row r="7442" spans="1:9" x14ac:dyDescent="0.3">
      <c r="A7442">
        <v>18365391</v>
      </c>
      <c r="B7442">
        <v>350</v>
      </c>
      <c r="C7442" t="s">
        <v>14005</v>
      </c>
      <c r="D7442" t="s">
        <v>13990</v>
      </c>
      <c r="E7442" t="s">
        <v>13990</v>
      </c>
      <c r="F7442">
        <v>1</v>
      </c>
      <c r="G7442">
        <v>3.3</v>
      </c>
      <c r="H7442" t="s">
        <v>13995</v>
      </c>
      <c r="I7442">
        <v>15</v>
      </c>
    </row>
    <row r="7443" spans="1:9" x14ac:dyDescent="0.3">
      <c r="A7443">
        <v>8508</v>
      </c>
      <c r="B7443">
        <v>400</v>
      </c>
      <c r="C7443" t="s">
        <v>14005</v>
      </c>
      <c r="D7443" t="s">
        <v>13990</v>
      </c>
      <c r="E7443" t="s">
        <v>13990</v>
      </c>
      <c r="F7443">
        <v>1</v>
      </c>
      <c r="G7443">
        <v>3.1</v>
      </c>
      <c r="H7443" t="s">
        <v>13995</v>
      </c>
      <c r="I7443">
        <v>17</v>
      </c>
    </row>
    <row r="7444" spans="1:9" x14ac:dyDescent="0.3">
      <c r="A7444">
        <v>1305</v>
      </c>
      <c r="B7444">
        <v>400</v>
      </c>
      <c r="C7444" t="s">
        <v>14005</v>
      </c>
      <c r="D7444" t="s">
        <v>13990</v>
      </c>
      <c r="E7444" t="s">
        <v>13990</v>
      </c>
      <c r="F7444">
        <v>1</v>
      </c>
      <c r="G7444">
        <v>2.8</v>
      </c>
      <c r="H7444" t="s">
        <v>13995</v>
      </c>
      <c r="I7444">
        <v>37</v>
      </c>
    </row>
    <row r="7445" spans="1:9" x14ac:dyDescent="0.3">
      <c r="A7445">
        <v>18245289</v>
      </c>
      <c r="B7445">
        <v>250</v>
      </c>
      <c r="C7445" t="s">
        <v>14005</v>
      </c>
      <c r="D7445" t="s">
        <v>13990</v>
      </c>
      <c r="E7445" t="s">
        <v>13990</v>
      </c>
      <c r="F7445">
        <v>1</v>
      </c>
      <c r="G7445">
        <v>3.2</v>
      </c>
      <c r="H7445" t="s">
        <v>13995</v>
      </c>
      <c r="I7445">
        <v>10</v>
      </c>
    </row>
    <row r="7446" spans="1:9" x14ac:dyDescent="0.3">
      <c r="A7446">
        <v>18057797</v>
      </c>
      <c r="B7446">
        <v>300</v>
      </c>
      <c r="C7446" t="s">
        <v>14005</v>
      </c>
      <c r="D7446" t="s">
        <v>13990</v>
      </c>
      <c r="E7446" t="s">
        <v>13990</v>
      </c>
      <c r="F7446">
        <v>1</v>
      </c>
      <c r="G7446">
        <v>3.2</v>
      </c>
      <c r="H7446" t="s">
        <v>13995</v>
      </c>
      <c r="I7446">
        <v>9</v>
      </c>
    </row>
    <row r="7447" spans="1:9" x14ac:dyDescent="0.3">
      <c r="A7447">
        <v>300472</v>
      </c>
      <c r="B7447">
        <v>400</v>
      </c>
      <c r="C7447" t="s">
        <v>14005</v>
      </c>
      <c r="D7447" t="s">
        <v>13990</v>
      </c>
      <c r="E7447" t="s">
        <v>13990</v>
      </c>
      <c r="F7447">
        <v>1</v>
      </c>
      <c r="G7447">
        <v>3.1</v>
      </c>
      <c r="H7447" t="s">
        <v>13995</v>
      </c>
      <c r="I7447">
        <v>23</v>
      </c>
    </row>
    <row r="7448" spans="1:9" x14ac:dyDescent="0.3">
      <c r="A7448">
        <v>18247014</v>
      </c>
      <c r="B7448">
        <v>550</v>
      </c>
      <c r="C7448" t="s">
        <v>14005</v>
      </c>
      <c r="D7448" t="s">
        <v>13990</v>
      </c>
      <c r="E7448" t="s">
        <v>13990</v>
      </c>
      <c r="F7448">
        <v>2</v>
      </c>
      <c r="G7448">
        <v>3.4</v>
      </c>
      <c r="H7448" t="s">
        <v>13995</v>
      </c>
      <c r="I7448">
        <v>23</v>
      </c>
    </row>
    <row r="7449" spans="1:9" x14ac:dyDescent="0.3">
      <c r="A7449">
        <v>4790</v>
      </c>
      <c r="B7449">
        <v>450</v>
      </c>
      <c r="C7449" t="s">
        <v>14005</v>
      </c>
      <c r="D7449" t="s">
        <v>13990</v>
      </c>
      <c r="E7449" t="s">
        <v>13990</v>
      </c>
      <c r="F7449">
        <v>1</v>
      </c>
      <c r="G7449">
        <v>2.8</v>
      </c>
      <c r="H7449" t="s">
        <v>13995</v>
      </c>
      <c r="I7449">
        <v>11</v>
      </c>
    </row>
    <row r="7450" spans="1:9" x14ac:dyDescent="0.3">
      <c r="A7450">
        <v>8707</v>
      </c>
      <c r="B7450">
        <v>100</v>
      </c>
      <c r="C7450" t="s">
        <v>14005</v>
      </c>
      <c r="D7450" t="s">
        <v>13990</v>
      </c>
      <c r="E7450" t="s">
        <v>13990</v>
      </c>
      <c r="F7450">
        <v>1</v>
      </c>
      <c r="G7450">
        <v>3</v>
      </c>
      <c r="H7450" t="s">
        <v>13995</v>
      </c>
      <c r="I7450">
        <v>4</v>
      </c>
    </row>
    <row r="7451" spans="1:9" x14ac:dyDescent="0.3">
      <c r="A7451">
        <v>302183</v>
      </c>
      <c r="B7451">
        <v>100</v>
      </c>
      <c r="C7451" t="s">
        <v>14005</v>
      </c>
      <c r="D7451" t="s">
        <v>13990</v>
      </c>
      <c r="E7451" t="s">
        <v>13990</v>
      </c>
      <c r="F7451">
        <v>1</v>
      </c>
      <c r="G7451">
        <v>3</v>
      </c>
      <c r="H7451" t="s">
        <v>13995</v>
      </c>
      <c r="I7451">
        <v>4</v>
      </c>
    </row>
    <row r="7452" spans="1:9" x14ac:dyDescent="0.3">
      <c r="A7452">
        <v>4792</v>
      </c>
      <c r="B7452">
        <v>350</v>
      </c>
      <c r="C7452" t="s">
        <v>14005</v>
      </c>
      <c r="D7452" t="s">
        <v>13990</v>
      </c>
      <c r="E7452" t="s">
        <v>13990</v>
      </c>
      <c r="F7452">
        <v>1</v>
      </c>
      <c r="G7452">
        <v>3.3</v>
      </c>
      <c r="H7452" t="s">
        <v>13995</v>
      </c>
      <c r="I7452">
        <v>42</v>
      </c>
    </row>
    <row r="7453" spans="1:9" x14ac:dyDescent="0.3">
      <c r="A7453">
        <v>2362</v>
      </c>
      <c r="B7453">
        <v>250</v>
      </c>
      <c r="C7453" t="s">
        <v>14005</v>
      </c>
      <c r="D7453" t="s">
        <v>13990</v>
      </c>
      <c r="E7453" t="s">
        <v>13990</v>
      </c>
      <c r="F7453">
        <v>1</v>
      </c>
      <c r="G7453">
        <v>3.4</v>
      </c>
      <c r="H7453" t="s">
        <v>13995</v>
      </c>
      <c r="I7453">
        <v>35</v>
      </c>
    </row>
    <row r="7454" spans="1:9" x14ac:dyDescent="0.3">
      <c r="A7454">
        <v>4338</v>
      </c>
      <c r="B7454">
        <v>800</v>
      </c>
      <c r="C7454" t="s">
        <v>14005</v>
      </c>
      <c r="D7454" t="s">
        <v>14000</v>
      </c>
      <c r="E7454" t="s">
        <v>13990</v>
      </c>
      <c r="F7454">
        <v>2</v>
      </c>
      <c r="G7454">
        <v>2.6</v>
      </c>
      <c r="H7454" t="s">
        <v>13995</v>
      </c>
      <c r="I7454">
        <v>43</v>
      </c>
    </row>
    <row r="7455" spans="1:9" x14ac:dyDescent="0.3">
      <c r="A7455">
        <v>309198</v>
      </c>
      <c r="B7455">
        <v>500</v>
      </c>
      <c r="C7455" t="s">
        <v>14005</v>
      </c>
      <c r="D7455" t="s">
        <v>13990</v>
      </c>
      <c r="E7455" t="s">
        <v>14000</v>
      </c>
      <c r="F7455">
        <v>2</v>
      </c>
      <c r="G7455">
        <v>2.6</v>
      </c>
      <c r="H7455" t="s">
        <v>13995</v>
      </c>
      <c r="I7455">
        <v>28</v>
      </c>
    </row>
    <row r="7456" spans="1:9" x14ac:dyDescent="0.3">
      <c r="A7456">
        <v>300457</v>
      </c>
      <c r="B7456">
        <v>200</v>
      </c>
      <c r="C7456" t="s">
        <v>14005</v>
      </c>
      <c r="D7456" t="s">
        <v>13990</v>
      </c>
      <c r="E7456" t="s">
        <v>13990</v>
      </c>
      <c r="F7456">
        <v>1</v>
      </c>
      <c r="G7456">
        <v>3.2</v>
      </c>
      <c r="H7456" t="s">
        <v>13995</v>
      </c>
      <c r="I7456">
        <v>17</v>
      </c>
    </row>
    <row r="7457" spans="1:9" x14ac:dyDescent="0.3">
      <c r="A7457">
        <v>312201</v>
      </c>
      <c r="B7457">
        <v>1150</v>
      </c>
      <c r="C7457" t="s">
        <v>14005</v>
      </c>
      <c r="D7457" t="s">
        <v>14000</v>
      </c>
      <c r="E7457" t="s">
        <v>14000</v>
      </c>
      <c r="F7457">
        <v>3</v>
      </c>
      <c r="G7457">
        <v>3.4</v>
      </c>
      <c r="H7457" t="s">
        <v>13995</v>
      </c>
      <c r="I7457">
        <v>40</v>
      </c>
    </row>
    <row r="7458" spans="1:9" x14ac:dyDescent="0.3">
      <c r="A7458">
        <v>3657</v>
      </c>
      <c r="B7458">
        <v>600</v>
      </c>
      <c r="C7458" t="s">
        <v>14005</v>
      </c>
      <c r="D7458" t="s">
        <v>13990</v>
      </c>
      <c r="E7458" t="s">
        <v>13990</v>
      </c>
      <c r="F7458">
        <v>2</v>
      </c>
      <c r="G7458">
        <v>3.4</v>
      </c>
      <c r="H7458" t="s">
        <v>13995</v>
      </c>
      <c r="I7458">
        <v>26</v>
      </c>
    </row>
    <row r="7459" spans="1:9" x14ac:dyDescent="0.3">
      <c r="A7459">
        <v>310640</v>
      </c>
      <c r="B7459">
        <v>600</v>
      </c>
      <c r="C7459" t="s">
        <v>14005</v>
      </c>
      <c r="D7459" t="s">
        <v>13990</v>
      </c>
      <c r="E7459" t="s">
        <v>13990</v>
      </c>
      <c r="F7459">
        <v>2</v>
      </c>
      <c r="G7459">
        <v>3.2</v>
      </c>
      <c r="H7459" t="s">
        <v>13995</v>
      </c>
      <c r="I7459">
        <v>49</v>
      </c>
    </row>
    <row r="7460" spans="1:9" x14ac:dyDescent="0.3">
      <c r="A7460">
        <v>309323</v>
      </c>
      <c r="B7460">
        <v>1100</v>
      </c>
      <c r="C7460" t="s">
        <v>14005</v>
      </c>
      <c r="D7460" t="s">
        <v>14000</v>
      </c>
      <c r="E7460" t="s">
        <v>13990</v>
      </c>
      <c r="F7460">
        <v>3</v>
      </c>
      <c r="G7460">
        <v>3.2</v>
      </c>
      <c r="H7460" t="s">
        <v>13995</v>
      </c>
      <c r="I7460">
        <v>31</v>
      </c>
    </row>
    <row r="7461" spans="1:9" x14ac:dyDescent="0.3">
      <c r="A7461">
        <v>311333</v>
      </c>
      <c r="B7461">
        <v>300</v>
      </c>
      <c r="C7461" t="s">
        <v>14005</v>
      </c>
      <c r="D7461" t="s">
        <v>13990</v>
      </c>
      <c r="E7461" t="s">
        <v>13990</v>
      </c>
      <c r="F7461">
        <v>1</v>
      </c>
      <c r="G7461">
        <v>3.1</v>
      </c>
      <c r="H7461" t="s">
        <v>13995</v>
      </c>
      <c r="I7461">
        <v>7</v>
      </c>
    </row>
    <row r="7462" spans="1:9" x14ac:dyDescent="0.3">
      <c r="A7462">
        <v>5925</v>
      </c>
      <c r="B7462">
        <v>100</v>
      </c>
      <c r="C7462" t="s">
        <v>14005</v>
      </c>
      <c r="D7462" t="s">
        <v>13990</v>
      </c>
      <c r="E7462" t="s">
        <v>13990</v>
      </c>
      <c r="F7462">
        <v>1</v>
      </c>
      <c r="G7462">
        <v>2.6</v>
      </c>
      <c r="H7462" t="s">
        <v>13995</v>
      </c>
      <c r="I7462">
        <v>42</v>
      </c>
    </row>
    <row r="7463" spans="1:9" x14ac:dyDescent="0.3">
      <c r="A7463">
        <v>312448</v>
      </c>
      <c r="B7463">
        <v>300</v>
      </c>
      <c r="C7463" t="s">
        <v>14005</v>
      </c>
      <c r="D7463" t="s">
        <v>13990</v>
      </c>
      <c r="E7463" t="s">
        <v>13990</v>
      </c>
      <c r="F7463">
        <v>1</v>
      </c>
      <c r="G7463">
        <v>3.5</v>
      </c>
      <c r="H7463" t="s">
        <v>13994</v>
      </c>
      <c r="I7463">
        <v>36</v>
      </c>
    </row>
    <row r="7464" spans="1:9" x14ac:dyDescent="0.3">
      <c r="A7464">
        <v>311600</v>
      </c>
      <c r="B7464">
        <v>700</v>
      </c>
      <c r="C7464" t="s">
        <v>14005</v>
      </c>
      <c r="D7464" t="s">
        <v>13990</v>
      </c>
      <c r="E7464" t="s">
        <v>13990</v>
      </c>
      <c r="F7464">
        <v>2</v>
      </c>
      <c r="G7464">
        <v>3.5</v>
      </c>
      <c r="H7464" t="s">
        <v>13994</v>
      </c>
      <c r="I7464">
        <v>56</v>
      </c>
    </row>
    <row r="7465" spans="1:9" x14ac:dyDescent="0.3">
      <c r="A7465">
        <v>18365871</v>
      </c>
      <c r="B7465">
        <v>600</v>
      </c>
      <c r="C7465" t="s">
        <v>14005</v>
      </c>
      <c r="D7465" t="s">
        <v>13990</v>
      </c>
      <c r="E7465" t="s">
        <v>13990</v>
      </c>
      <c r="F7465">
        <v>2</v>
      </c>
      <c r="G7465">
        <v>0</v>
      </c>
      <c r="H7465" t="s">
        <v>13993</v>
      </c>
      <c r="I7465">
        <v>3</v>
      </c>
    </row>
    <row r="7466" spans="1:9" x14ac:dyDescent="0.3">
      <c r="A7466">
        <v>18466393</v>
      </c>
      <c r="B7466">
        <v>300</v>
      </c>
      <c r="C7466" t="s">
        <v>14005</v>
      </c>
      <c r="D7466" t="s">
        <v>13990</v>
      </c>
      <c r="E7466" t="s">
        <v>13990</v>
      </c>
      <c r="F7466">
        <v>1</v>
      </c>
      <c r="G7466">
        <v>0</v>
      </c>
      <c r="H7466" t="s">
        <v>13993</v>
      </c>
      <c r="I7466">
        <v>1</v>
      </c>
    </row>
    <row r="7467" spans="1:9" x14ac:dyDescent="0.3">
      <c r="A7467">
        <v>18258762</v>
      </c>
      <c r="B7467">
        <v>200</v>
      </c>
      <c r="C7467" t="s">
        <v>14005</v>
      </c>
      <c r="D7467" t="s">
        <v>13990</v>
      </c>
      <c r="E7467" t="s">
        <v>13990</v>
      </c>
      <c r="F7467">
        <v>1</v>
      </c>
      <c r="G7467">
        <v>0</v>
      </c>
      <c r="H7467" t="s">
        <v>13993</v>
      </c>
      <c r="I7467">
        <v>3</v>
      </c>
    </row>
    <row r="7468" spans="1:9" x14ac:dyDescent="0.3">
      <c r="A7468">
        <v>18489507</v>
      </c>
      <c r="B7468">
        <v>500</v>
      </c>
      <c r="C7468" t="s">
        <v>14005</v>
      </c>
      <c r="D7468" t="s">
        <v>13990</v>
      </c>
      <c r="E7468" t="s">
        <v>13990</v>
      </c>
      <c r="F7468">
        <v>2</v>
      </c>
      <c r="G7468">
        <v>0</v>
      </c>
      <c r="H7468" t="s">
        <v>13993</v>
      </c>
      <c r="I7468">
        <v>2</v>
      </c>
    </row>
    <row r="7469" spans="1:9" x14ac:dyDescent="0.3">
      <c r="A7469">
        <v>3665</v>
      </c>
      <c r="B7469">
        <v>600</v>
      </c>
      <c r="C7469" t="s">
        <v>14005</v>
      </c>
      <c r="D7469" t="s">
        <v>13990</v>
      </c>
      <c r="E7469" t="s">
        <v>14000</v>
      </c>
      <c r="F7469">
        <v>2</v>
      </c>
      <c r="G7469">
        <v>2.2999999999999998</v>
      </c>
      <c r="H7469" t="s">
        <v>13997</v>
      </c>
      <c r="I7469">
        <v>26</v>
      </c>
    </row>
    <row r="7470" spans="1:9" x14ac:dyDescent="0.3">
      <c r="A7470">
        <v>309473</v>
      </c>
      <c r="B7470">
        <v>350</v>
      </c>
      <c r="C7470" t="s">
        <v>14005</v>
      </c>
      <c r="D7470" t="s">
        <v>13990</v>
      </c>
      <c r="E7470" t="s">
        <v>13990</v>
      </c>
      <c r="F7470">
        <v>1</v>
      </c>
      <c r="G7470">
        <v>2.8</v>
      </c>
      <c r="H7470" t="s">
        <v>13995</v>
      </c>
      <c r="I7470">
        <v>14</v>
      </c>
    </row>
    <row r="7471" spans="1:9" x14ac:dyDescent="0.3">
      <c r="A7471">
        <v>8502</v>
      </c>
      <c r="B7471">
        <v>100</v>
      </c>
      <c r="C7471" t="s">
        <v>14005</v>
      </c>
      <c r="D7471" t="s">
        <v>13990</v>
      </c>
      <c r="E7471" t="s">
        <v>13990</v>
      </c>
      <c r="F7471">
        <v>1</v>
      </c>
      <c r="G7471">
        <v>2.9</v>
      </c>
      <c r="H7471" t="s">
        <v>13995</v>
      </c>
      <c r="I7471">
        <v>5</v>
      </c>
    </row>
    <row r="7472" spans="1:9" x14ac:dyDescent="0.3">
      <c r="A7472">
        <v>18303857</v>
      </c>
      <c r="B7472">
        <v>400</v>
      </c>
      <c r="C7472" t="s">
        <v>14005</v>
      </c>
      <c r="D7472" t="s">
        <v>13990</v>
      </c>
      <c r="E7472" t="s">
        <v>14000</v>
      </c>
      <c r="F7472">
        <v>1</v>
      </c>
      <c r="G7472">
        <v>3.4</v>
      </c>
      <c r="H7472" t="s">
        <v>13995</v>
      </c>
      <c r="I7472">
        <v>33</v>
      </c>
    </row>
    <row r="7473" spans="1:9" x14ac:dyDescent="0.3">
      <c r="A7473">
        <v>6264</v>
      </c>
      <c r="B7473">
        <v>450</v>
      </c>
      <c r="C7473" t="s">
        <v>14005</v>
      </c>
      <c r="D7473" t="s">
        <v>13990</v>
      </c>
      <c r="E7473" t="s">
        <v>14000</v>
      </c>
      <c r="F7473">
        <v>1</v>
      </c>
      <c r="G7473">
        <v>3.3</v>
      </c>
      <c r="H7473" t="s">
        <v>13995</v>
      </c>
      <c r="I7473">
        <v>114</v>
      </c>
    </row>
    <row r="7474" spans="1:9" x14ac:dyDescent="0.3">
      <c r="A7474">
        <v>18419896</v>
      </c>
      <c r="B7474">
        <v>350</v>
      </c>
      <c r="C7474" t="s">
        <v>14005</v>
      </c>
      <c r="D7474" t="s">
        <v>13990</v>
      </c>
      <c r="E7474" t="s">
        <v>14000</v>
      </c>
      <c r="F7474">
        <v>1</v>
      </c>
      <c r="G7474">
        <v>3.1</v>
      </c>
      <c r="H7474" t="s">
        <v>13995</v>
      </c>
      <c r="I7474">
        <v>7</v>
      </c>
    </row>
    <row r="7475" spans="1:9" x14ac:dyDescent="0.3">
      <c r="A7475">
        <v>18291215</v>
      </c>
      <c r="B7475">
        <v>200</v>
      </c>
      <c r="C7475" t="s">
        <v>14005</v>
      </c>
      <c r="D7475" t="s">
        <v>13990</v>
      </c>
      <c r="E7475" t="s">
        <v>13990</v>
      </c>
      <c r="F7475">
        <v>1</v>
      </c>
      <c r="G7475">
        <v>3.2</v>
      </c>
      <c r="H7475" t="s">
        <v>13995</v>
      </c>
      <c r="I7475">
        <v>12</v>
      </c>
    </row>
    <row r="7476" spans="1:9" x14ac:dyDescent="0.3">
      <c r="A7476">
        <v>18264964</v>
      </c>
      <c r="B7476">
        <v>400</v>
      </c>
      <c r="C7476" t="s">
        <v>14005</v>
      </c>
      <c r="D7476" t="s">
        <v>13990</v>
      </c>
      <c r="E7476" t="s">
        <v>13990</v>
      </c>
      <c r="F7476">
        <v>1</v>
      </c>
      <c r="G7476">
        <v>3</v>
      </c>
      <c r="H7476" t="s">
        <v>13995</v>
      </c>
      <c r="I7476">
        <v>6</v>
      </c>
    </row>
    <row r="7477" spans="1:9" x14ac:dyDescent="0.3">
      <c r="A7477">
        <v>18420420</v>
      </c>
      <c r="B7477">
        <v>300</v>
      </c>
      <c r="C7477" t="s">
        <v>14005</v>
      </c>
      <c r="D7477" t="s">
        <v>13990</v>
      </c>
      <c r="E7477" t="s">
        <v>13990</v>
      </c>
      <c r="F7477">
        <v>1</v>
      </c>
      <c r="G7477">
        <v>3.3</v>
      </c>
      <c r="H7477" t="s">
        <v>13995</v>
      </c>
      <c r="I7477">
        <v>12</v>
      </c>
    </row>
    <row r="7478" spans="1:9" x14ac:dyDescent="0.3">
      <c r="A7478">
        <v>310604</v>
      </c>
      <c r="B7478">
        <v>600</v>
      </c>
      <c r="C7478" t="s">
        <v>14005</v>
      </c>
      <c r="D7478" t="s">
        <v>13990</v>
      </c>
      <c r="E7478" t="s">
        <v>13990</v>
      </c>
      <c r="F7478">
        <v>2</v>
      </c>
      <c r="G7478">
        <v>2.6</v>
      </c>
      <c r="H7478" t="s">
        <v>13995</v>
      </c>
      <c r="I7478">
        <v>54</v>
      </c>
    </row>
    <row r="7479" spans="1:9" x14ac:dyDescent="0.3">
      <c r="A7479">
        <v>18225627</v>
      </c>
      <c r="B7479">
        <v>450</v>
      </c>
      <c r="C7479" t="s">
        <v>14005</v>
      </c>
      <c r="D7479" t="s">
        <v>13990</v>
      </c>
      <c r="E7479" t="s">
        <v>13990</v>
      </c>
      <c r="F7479">
        <v>1</v>
      </c>
      <c r="G7479">
        <v>3.1</v>
      </c>
      <c r="H7479" t="s">
        <v>13995</v>
      </c>
      <c r="I7479">
        <v>5</v>
      </c>
    </row>
    <row r="7480" spans="1:9" x14ac:dyDescent="0.3">
      <c r="A7480">
        <v>6251</v>
      </c>
      <c r="B7480">
        <v>400</v>
      </c>
      <c r="C7480" t="s">
        <v>14005</v>
      </c>
      <c r="D7480" t="s">
        <v>13990</v>
      </c>
      <c r="E7480" t="s">
        <v>13990</v>
      </c>
      <c r="F7480">
        <v>1</v>
      </c>
      <c r="G7480">
        <v>2.5</v>
      </c>
      <c r="H7480" t="s">
        <v>13995</v>
      </c>
      <c r="I7480">
        <v>51</v>
      </c>
    </row>
    <row r="7481" spans="1:9" x14ac:dyDescent="0.3">
      <c r="A7481">
        <v>6253</v>
      </c>
      <c r="B7481">
        <v>400</v>
      </c>
      <c r="C7481" t="s">
        <v>14005</v>
      </c>
      <c r="D7481" t="s">
        <v>13990</v>
      </c>
      <c r="E7481" t="s">
        <v>13990</v>
      </c>
      <c r="F7481">
        <v>1</v>
      </c>
      <c r="G7481">
        <v>3.3</v>
      </c>
      <c r="H7481" t="s">
        <v>13995</v>
      </c>
      <c r="I7481">
        <v>21</v>
      </c>
    </row>
    <row r="7482" spans="1:9" x14ac:dyDescent="0.3">
      <c r="A7482">
        <v>18249080</v>
      </c>
      <c r="B7482">
        <v>400</v>
      </c>
      <c r="C7482" t="s">
        <v>14005</v>
      </c>
      <c r="D7482" t="s">
        <v>13990</v>
      </c>
      <c r="E7482" t="s">
        <v>13990</v>
      </c>
      <c r="F7482">
        <v>1</v>
      </c>
      <c r="G7482">
        <v>3.2</v>
      </c>
      <c r="H7482" t="s">
        <v>13995</v>
      </c>
      <c r="I7482">
        <v>10</v>
      </c>
    </row>
    <row r="7483" spans="1:9" x14ac:dyDescent="0.3">
      <c r="A7483">
        <v>18364535</v>
      </c>
      <c r="B7483">
        <v>400</v>
      </c>
      <c r="C7483" t="s">
        <v>14005</v>
      </c>
      <c r="D7483" t="s">
        <v>13990</v>
      </c>
      <c r="E7483" t="s">
        <v>13990</v>
      </c>
      <c r="F7483">
        <v>1</v>
      </c>
      <c r="G7483">
        <v>2.9</v>
      </c>
      <c r="H7483" t="s">
        <v>13995</v>
      </c>
      <c r="I7483">
        <v>4</v>
      </c>
    </row>
    <row r="7484" spans="1:9" x14ac:dyDescent="0.3">
      <c r="A7484">
        <v>18128871</v>
      </c>
      <c r="B7484">
        <v>500</v>
      </c>
      <c r="C7484" t="s">
        <v>14005</v>
      </c>
      <c r="D7484" t="s">
        <v>13990</v>
      </c>
      <c r="E7484" t="s">
        <v>14000</v>
      </c>
      <c r="F7484">
        <v>2</v>
      </c>
      <c r="G7484">
        <v>3.5</v>
      </c>
      <c r="H7484" t="s">
        <v>13994</v>
      </c>
      <c r="I7484">
        <v>37</v>
      </c>
    </row>
    <row r="7485" spans="1:9" x14ac:dyDescent="0.3">
      <c r="A7485">
        <v>18124355</v>
      </c>
      <c r="B7485">
        <v>600</v>
      </c>
      <c r="C7485" t="s">
        <v>14005</v>
      </c>
      <c r="D7485" t="s">
        <v>13990</v>
      </c>
      <c r="E7485" t="s">
        <v>14000</v>
      </c>
      <c r="F7485">
        <v>2</v>
      </c>
      <c r="G7485">
        <v>3.8</v>
      </c>
      <c r="H7485" t="s">
        <v>13994</v>
      </c>
      <c r="I7485">
        <v>122</v>
      </c>
    </row>
    <row r="7486" spans="1:9" x14ac:dyDescent="0.3">
      <c r="A7486">
        <v>304598</v>
      </c>
      <c r="B7486">
        <v>800</v>
      </c>
      <c r="C7486" t="s">
        <v>14005</v>
      </c>
      <c r="D7486" t="s">
        <v>13990</v>
      </c>
      <c r="E7486" t="s">
        <v>14000</v>
      </c>
      <c r="F7486">
        <v>2</v>
      </c>
      <c r="G7486">
        <v>3.6</v>
      </c>
      <c r="H7486" t="s">
        <v>13994</v>
      </c>
      <c r="I7486">
        <v>126</v>
      </c>
    </row>
    <row r="7487" spans="1:9" x14ac:dyDescent="0.3">
      <c r="A7487">
        <v>18380891</v>
      </c>
      <c r="B7487">
        <v>300</v>
      </c>
      <c r="C7487" t="s">
        <v>14005</v>
      </c>
      <c r="D7487" t="s">
        <v>13990</v>
      </c>
      <c r="E7487" t="s">
        <v>14000</v>
      </c>
      <c r="F7487">
        <v>1</v>
      </c>
      <c r="G7487">
        <v>3.6</v>
      </c>
      <c r="H7487" t="s">
        <v>13994</v>
      </c>
      <c r="I7487">
        <v>35</v>
      </c>
    </row>
    <row r="7488" spans="1:9" x14ac:dyDescent="0.3">
      <c r="A7488">
        <v>18458629</v>
      </c>
      <c r="B7488">
        <v>500</v>
      </c>
      <c r="C7488" t="s">
        <v>14005</v>
      </c>
      <c r="D7488" t="s">
        <v>13990</v>
      </c>
      <c r="E7488" t="s">
        <v>13990</v>
      </c>
      <c r="F7488">
        <v>2</v>
      </c>
      <c r="G7488">
        <v>3.6</v>
      </c>
      <c r="H7488" t="s">
        <v>13994</v>
      </c>
      <c r="I7488">
        <v>26</v>
      </c>
    </row>
    <row r="7489" spans="1:9" x14ac:dyDescent="0.3">
      <c r="A7489">
        <v>6240</v>
      </c>
      <c r="B7489">
        <v>600</v>
      </c>
      <c r="C7489" t="s">
        <v>14005</v>
      </c>
      <c r="D7489" t="s">
        <v>13990</v>
      </c>
      <c r="E7489" t="s">
        <v>13990</v>
      </c>
      <c r="F7489">
        <v>2</v>
      </c>
      <c r="G7489">
        <v>3.6</v>
      </c>
      <c r="H7489" t="s">
        <v>13994</v>
      </c>
      <c r="I7489">
        <v>168</v>
      </c>
    </row>
    <row r="7490" spans="1:9" x14ac:dyDescent="0.3">
      <c r="A7490">
        <v>18420428</v>
      </c>
      <c r="B7490">
        <v>200</v>
      </c>
      <c r="C7490" t="s">
        <v>14005</v>
      </c>
      <c r="D7490" t="s">
        <v>13990</v>
      </c>
      <c r="E7490" t="s">
        <v>13990</v>
      </c>
      <c r="F7490">
        <v>1</v>
      </c>
      <c r="G7490">
        <v>0</v>
      </c>
      <c r="H7490" t="s">
        <v>13993</v>
      </c>
      <c r="I7490">
        <v>0</v>
      </c>
    </row>
    <row r="7491" spans="1:9" x14ac:dyDescent="0.3">
      <c r="A7491">
        <v>18418262</v>
      </c>
      <c r="B7491">
        <v>150</v>
      </c>
      <c r="C7491" t="s">
        <v>14005</v>
      </c>
      <c r="D7491" t="s">
        <v>13990</v>
      </c>
      <c r="E7491" t="s">
        <v>13990</v>
      </c>
      <c r="F7491">
        <v>1</v>
      </c>
      <c r="G7491">
        <v>0</v>
      </c>
      <c r="H7491" t="s">
        <v>13993</v>
      </c>
      <c r="I7491">
        <v>0</v>
      </c>
    </row>
    <row r="7492" spans="1:9" x14ac:dyDescent="0.3">
      <c r="A7492">
        <v>18418276</v>
      </c>
      <c r="B7492">
        <v>500</v>
      </c>
      <c r="C7492" t="s">
        <v>14005</v>
      </c>
      <c r="D7492" t="s">
        <v>13990</v>
      </c>
      <c r="E7492" t="s">
        <v>13990</v>
      </c>
      <c r="F7492">
        <v>2</v>
      </c>
      <c r="G7492">
        <v>0</v>
      </c>
      <c r="H7492" t="s">
        <v>13993</v>
      </c>
      <c r="I7492">
        <v>0</v>
      </c>
    </row>
    <row r="7493" spans="1:9" x14ac:dyDescent="0.3">
      <c r="A7493">
        <v>18421469</v>
      </c>
      <c r="B7493">
        <v>300</v>
      </c>
      <c r="C7493" t="s">
        <v>14005</v>
      </c>
      <c r="D7493" t="s">
        <v>13990</v>
      </c>
      <c r="E7493" t="s">
        <v>13990</v>
      </c>
      <c r="F7493">
        <v>1</v>
      </c>
      <c r="G7493">
        <v>0</v>
      </c>
      <c r="H7493" t="s">
        <v>13993</v>
      </c>
      <c r="I7493">
        <v>0</v>
      </c>
    </row>
    <row r="7494" spans="1:9" x14ac:dyDescent="0.3">
      <c r="A7494">
        <v>18421467</v>
      </c>
      <c r="B7494">
        <v>150</v>
      </c>
      <c r="C7494" t="s">
        <v>14005</v>
      </c>
      <c r="D7494" t="s">
        <v>13990</v>
      </c>
      <c r="E7494" t="s">
        <v>13990</v>
      </c>
      <c r="F7494">
        <v>1</v>
      </c>
      <c r="G7494">
        <v>0</v>
      </c>
      <c r="H7494" t="s">
        <v>13993</v>
      </c>
      <c r="I7494">
        <v>0</v>
      </c>
    </row>
    <row r="7495" spans="1:9" x14ac:dyDescent="0.3">
      <c r="A7495">
        <v>18446390</v>
      </c>
      <c r="B7495">
        <v>100</v>
      </c>
      <c r="C7495" t="s">
        <v>14005</v>
      </c>
      <c r="D7495" t="s">
        <v>13990</v>
      </c>
      <c r="E7495" t="s">
        <v>13990</v>
      </c>
      <c r="F7495">
        <v>1</v>
      </c>
      <c r="G7495">
        <v>0</v>
      </c>
      <c r="H7495" t="s">
        <v>13993</v>
      </c>
      <c r="I7495">
        <v>0</v>
      </c>
    </row>
    <row r="7496" spans="1:9" x14ac:dyDescent="0.3">
      <c r="A7496">
        <v>18421471</v>
      </c>
      <c r="B7496">
        <v>300</v>
      </c>
      <c r="C7496" t="s">
        <v>14005</v>
      </c>
      <c r="D7496" t="s">
        <v>13990</v>
      </c>
      <c r="E7496" t="s">
        <v>13990</v>
      </c>
      <c r="F7496">
        <v>1</v>
      </c>
      <c r="G7496">
        <v>0</v>
      </c>
      <c r="H7496" t="s">
        <v>13993</v>
      </c>
      <c r="I7496">
        <v>0</v>
      </c>
    </row>
    <row r="7497" spans="1:9" x14ac:dyDescent="0.3">
      <c r="A7497">
        <v>18377897</v>
      </c>
      <c r="B7497">
        <v>300</v>
      </c>
      <c r="C7497" t="s">
        <v>14005</v>
      </c>
      <c r="D7497" t="s">
        <v>13990</v>
      </c>
      <c r="E7497" t="s">
        <v>13990</v>
      </c>
      <c r="F7497">
        <v>1</v>
      </c>
      <c r="G7497">
        <v>0</v>
      </c>
      <c r="H7497" t="s">
        <v>13993</v>
      </c>
      <c r="I7497">
        <v>1</v>
      </c>
    </row>
    <row r="7498" spans="1:9" x14ac:dyDescent="0.3">
      <c r="A7498">
        <v>18419871</v>
      </c>
      <c r="B7498">
        <v>200</v>
      </c>
      <c r="C7498" t="s">
        <v>14005</v>
      </c>
      <c r="D7498" t="s">
        <v>13990</v>
      </c>
      <c r="E7498" t="s">
        <v>13990</v>
      </c>
      <c r="F7498">
        <v>1</v>
      </c>
      <c r="G7498">
        <v>0</v>
      </c>
      <c r="H7498" t="s">
        <v>13993</v>
      </c>
      <c r="I7498">
        <v>0</v>
      </c>
    </row>
    <row r="7499" spans="1:9" x14ac:dyDescent="0.3">
      <c r="A7499">
        <v>18420424</v>
      </c>
      <c r="B7499">
        <v>250</v>
      </c>
      <c r="C7499" t="s">
        <v>14005</v>
      </c>
      <c r="D7499" t="s">
        <v>13990</v>
      </c>
      <c r="E7499" t="s">
        <v>13990</v>
      </c>
      <c r="F7499">
        <v>1</v>
      </c>
      <c r="G7499">
        <v>0</v>
      </c>
      <c r="H7499" t="s">
        <v>13993</v>
      </c>
      <c r="I7499">
        <v>0</v>
      </c>
    </row>
    <row r="7500" spans="1:9" x14ac:dyDescent="0.3">
      <c r="A7500">
        <v>18377901</v>
      </c>
      <c r="B7500">
        <v>300</v>
      </c>
      <c r="C7500" t="s">
        <v>14005</v>
      </c>
      <c r="D7500" t="s">
        <v>13990</v>
      </c>
      <c r="E7500" t="s">
        <v>13990</v>
      </c>
      <c r="F7500">
        <v>1</v>
      </c>
      <c r="G7500">
        <v>0</v>
      </c>
      <c r="H7500" t="s">
        <v>13993</v>
      </c>
      <c r="I7500">
        <v>0</v>
      </c>
    </row>
    <row r="7501" spans="1:9" x14ac:dyDescent="0.3">
      <c r="A7501">
        <v>18291232</v>
      </c>
      <c r="B7501">
        <v>250</v>
      </c>
      <c r="C7501" t="s">
        <v>14005</v>
      </c>
      <c r="D7501" t="s">
        <v>13990</v>
      </c>
      <c r="E7501" t="s">
        <v>13990</v>
      </c>
      <c r="F7501">
        <v>1</v>
      </c>
      <c r="G7501">
        <v>0</v>
      </c>
      <c r="H7501" t="s">
        <v>13993</v>
      </c>
      <c r="I7501">
        <v>0</v>
      </c>
    </row>
    <row r="7502" spans="1:9" x14ac:dyDescent="0.3">
      <c r="A7502">
        <v>18445361</v>
      </c>
      <c r="B7502">
        <v>400</v>
      </c>
      <c r="C7502" t="s">
        <v>14005</v>
      </c>
      <c r="D7502" t="s">
        <v>13990</v>
      </c>
      <c r="E7502" t="s">
        <v>13990</v>
      </c>
      <c r="F7502">
        <v>1</v>
      </c>
      <c r="G7502">
        <v>0</v>
      </c>
      <c r="H7502" t="s">
        <v>13993</v>
      </c>
      <c r="I7502">
        <v>0</v>
      </c>
    </row>
    <row r="7503" spans="1:9" x14ac:dyDescent="0.3">
      <c r="A7503">
        <v>1613</v>
      </c>
      <c r="B7503">
        <v>350</v>
      </c>
      <c r="C7503" t="s">
        <v>14005</v>
      </c>
      <c r="D7503" t="s">
        <v>13990</v>
      </c>
      <c r="E7503" t="s">
        <v>13990</v>
      </c>
      <c r="F7503">
        <v>1</v>
      </c>
      <c r="G7503">
        <v>2.4</v>
      </c>
      <c r="H7503" t="s">
        <v>13997</v>
      </c>
      <c r="I7503">
        <v>29</v>
      </c>
    </row>
    <row r="7504" spans="1:9" x14ac:dyDescent="0.3">
      <c r="A7504">
        <v>18216911</v>
      </c>
      <c r="B7504">
        <v>400</v>
      </c>
      <c r="C7504" t="s">
        <v>14005</v>
      </c>
      <c r="D7504" t="s">
        <v>13990</v>
      </c>
      <c r="E7504" t="s">
        <v>14000</v>
      </c>
      <c r="F7504">
        <v>1</v>
      </c>
      <c r="G7504">
        <v>2.2000000000000002</v>
      </c>
      <c r="H7504" t="s">
        <v>13997</v>
      </c>
      <c r="I7504">
        <v>64</v>
      </c>
    </row>
    <row r="7505" spans="1:9" x14ac:dyDescent="0.3">
      <c r="A7505">
        <v>310440</v>
      </c>
      <c r="B7505">
        <v>300</v>
      </c>
      <c r="C7505" t="s">
        <v>14005</v>
      </c>
      <c r="D7505" t="s">
        <v>13990</v>
      </c>
      <c r="E7505" t="s">
        <v>14000</v>
      </c>
      <c r="F7505">
        <v>1</v>
      </c>
      <c r="G7505">
        <v>2.4</v>
      </c>
      <c r="H7505" t="s">
        <v>13997</v>
      </c>
      <c r="I7505">
        <v>10</v>
      </c>
    </row>
    <row r="7506" spans="1:9" x14ac:dyDescent="0.3">
      <c r="A7506">
        <v>4740</v>
      </c>
      <c r="B7506">
        <v>300</v>
      </c>
      <c r="C7506" t="s">
        <v>14005</v>
      </c>
      <c r="D7506" t="s">
        <v>13990</v>
      </c>
      <c r="E7506" t="s">
        <v>13990</v>
      </c>
      <c r="F7506">
        <v>1</v>
      </c>
      <c r="G7506">
        <v>2.6</v>
      </c>
      <c r="H7506" t="s">
        <v>13995</v>
      </c>
      <c r="I7506">
        <v>19</v>
      </c>
    </row>
    <row r="7507" spans="1:9" x14ac:dyDescent="0.3">
      <c r="A7507">
        <v>2044</v>
      </c>
      <c r="B7507">
        <v>400</v>
      </c>
      <c r="C7507" t="s">
        <v>14005</v>
      </c>
      <c r="D7507" t="s">
        <v>13990</v>
      </c>
      <c r="E7507" t="s">
        <v>13990</v>
      </c>
      <c r="F7507">
        <v>1</v>
      </c>
      <c r="G7507">
        <v>3.4</v>
      </c>
      <c r="H7507" t="s">
        <v>13995</v>
      </c>
      <c r="I7507">
        <v>35</v>
      </c>
    </row>
    <row r="7508" spans="1:9" x14ac:dyDescent="0.3">
      <c r="A7508">
        <v>306064</v>
      </c>
      <c r="B7508">
        <v>250</v>
      </c>
      <c r="C7508" t="s">
        <v>14005</v>
      </c>
      <c r="D7508" t="s">
        <v>13990</v>
      </c>
      <c r="E7508" t="s">
        <v>13990</v>
      </c>
      <c r="F7508">
        <v>1</v>
      </c>
      <c r="G7508">
        <v>3</v>
      </c>
      <c r="H7508" t="s">
        <v>13995</v>
      </c>
      <c r="I7508">
        <v>24</v>
      </c>
    </row>
    <row r="7509" spans="1:9" x14ac:dyDescent="0.3">
      <c r="A7509">
        <v>6553</v>
      </c>
      <c r="B7509">
        <v>150</v>
      </c>
      <c r="C7509" t="s">
        <v>14005</v>
      </c>
      <c r="D7509" t="s">
        <v>13990</v>
      </c>
      <c r="E7509" t="s">
        <v>13990</v>
      </c>
      <c r="F7509">
        <v>1</v>
      </c>
      <c r="G7509">
        <v>3.2</v>
      </c>
      <c r="H7509" t="s">
        <v>13995</v>
      </c>
      <c r="I7509">
        <v>8</v>
      </c>
    </row>
    <row r="7510" spans="1:9" x14ac:dyDescent="0.3">
      <c r="A7510">
        <v>18363089</v>
      </c>
      <c r="B7510">
        <v>200</v>
      </c>
      <c r="C7510" t="s">
        <v>14005</v>
      </c>
      <c r="D7510" t="s">
        <v>13990</v>
      </c>
      <c r="E7510" t="s">
        <v>13990</v>
      </c>
      <c r="F7510">
        <v>1</v>
      </c>
      <c r="G7510">
        <v>0</v>
      </c>
      <c r="H7510" t="s">
        <v>13993</v>
      </c>
      <c r="I7510">
        <v>0</v>
      </c>
    </row>
    <row r="7511" spans="1:9" x14ac:dyDescent="0.3">
      <c r="A7511">
        <v>18294257</v>
      </c>
      <c r="B7511">
        <v>200</v>
      </c>
      <c r="C7511" t="s">
        <v>14005</v>
      </c>
      <c r="D7511" t="s">
        <v>13990</v>
      </c>
      <c r="E7511" t="s">
        <v>13990</v>
      </c>
      <c r="F7511">
        <v>1</v>
      </c>
      <c r="G7511">
        <v>0</v>
      </c>
      <c r="H7511" t="s">
        <v>13993</v>
      </c>
      <c r="I7511">
        <v>0</v>
      </c>
    </row>
    <row r="7512" spans="1:9" x14ac:dyDescent="0.3">
      <c r="A7512">
        <v>349</v>
      </c>
      <c r="B7512">
        <v>350</v>
      </c>
      <c r="C7512" t="s">
        <v>14005</v>
      </c>
      <c r="D7512" t="s">
        <v>13990</v>
      </c>
      <c r="E7512" t="s">
        <v>13990</v>
      </c>
      <c r="F7512">
        <v>1</v>
      </c>
      <c r="G7512">
        <v>3.4</v>
      </c>
      <c r="H7512" t="s">
        <v>13995</v>
      </c>
      <c r="I7512">
        <v>86</v>
      </c>
    </row>
    <row r="7513" spans="1:9" x14ac:dyDescent="0.3">
      <c r="A7513">
        <v>3455</v>
      </c>
      <c r="B7513">
        <v>500</v>
      </c>
      <c r="C7513" t="s">
        <v>14005</v>
      </c>
      <c r="D7513" t="s">
        <v>13990</v>
      </c>
      <c r="E7513" t="s">
        <v>14000</v>
      </c>
      <c r="F7513">
        <v>2</v>
      </c>
      <c r="G7513">
        <v>2.1</v>
      </c>
      <c r="H7513" t="s">
        <v>13997</v>
      </c>
      <c r="I7513">
        <v>152</v>
      </c>
    </row>
    <row r="7514" spans="1:9" x14ac:dyDescent="0.3">
      <c r="A7514">
        <v>1115</v>
      </c>
      <c r="B7514">
        <v>1500</v>
      </c>
      <c r="C7514" t="s">
        <v>14005</v>
      </c>
      <c r="D7514" t="s">
        <v>14000</v>
      </c>
      <c r="E7514" t="s">
        <v>13990</v>
      </c>
      <c r="F7514">
        <v>3</v>
      </c>
      <c r="G7514">
        <v>3.5</v>
      </c>
      <c r="H7514" t="s">
        <v>13994</v>
      </c>
      <c r="I7514">
        <v>178</v>
      </c>
    </row>
    <row r="7515" spans="1:9" x14ac:dyDescent="0.3">
      <c r="A7515">
        <v>311506</v>
      </c>
      <c r="B7515">
        <v>500</v>
      </c>
      <c r="C7515" t="s">
        <v>14005</v>
      </c>
      <c r="D7515" t="s">
        <v>13990</v>
      </c>
      <c r="E7515" t="s">
        <v>14000</v>
      </c>
      <c r="F7515">
        <v>2</v>
      </c>
      <c r="G7515">
        <v>3.4</v>
      </c>
      <c r="H7515" t="s">
        <v>13995</v>
      </c>
      <c r="I7515">
        <v>86</v>
      </c>
    </row>
    <row r="7516" spans="1:9" x14ac:dyDescent="0.3">
      <c r="A7516">
        <v>3974</v>
      </c>
      <c r="B7516">
        <v>400</v>
      </c>
      <c r="C7516" t="s">
        <v>14005</v>
      </c>
      <c r="D7516" t="s">
        <v>13990</v>
      </c>
      <c r="E7516" t="s">
        <v>13990</v>
      </c>
      <c r="F7516">
        <v>1</v>
      </c>
      <c r="G7516">
        <v>3.5</v>
      </c>
      <c r="H7516" t="s">
        <v>13994</v>
      </c>
      <c r="I7516">
        <v>216</v>
      </c>
    </row>
    <row r="7517" spans="1:9" x14ac:dyDescent="0.3">
      <c r="A7517">
        <v>18163893</v>
      </c>
      <c r="B7517">
        <v>400</v>
      </c>
      <c r="C7517" t="s">
        <v>14005</v>
      </c>
      <c r="D7517" t="s">
        <v>13990</v>
      </c>
      <c r="E7517" t="s">
        <v>14000</v>
      </c>
      <c r="F7517">
        <v>1</v>
      </c>
      <c r="G7517">
        <v>3.7</v>
      </c>
      <c r="H7517" t="s">
        <v>13994</v>
      </c>
      <c r="I7517">
        <v>83</v>
      </c>
    </row>
    <row r="7518" spans="1:9" x14ac:dyDescent="0.3">
      <c r="A7518">
        <v>313093</v>
      </c>
      <c r="B7518">
        <v>400</v>
      </c>
      <c r="C7518" t="s">
        <v>14005</v>
      </c>
      <c r="D7518" t="s">
        <v>13990</v>
      </c>
      <c r="E7518" t="s">
        <v>14000</v>
      </c>
      <c r="F7518">
        <v>1</v>
      </c>
      <c r="G7518">
        <v>4.0999999999999996</v>
      </c>
      <c r="H7518" t="s">
        <v>13989</v>
      </c>
      <c r="I7518">
        <v>491</v>
      </c>
    </row>
    <row r="7519" spans="1:9" x14ac:dyDescent="0.3">
      <c r="A7519">
        <v>18384135</v>
      </c>
      <c r="B7519">
        <v>400</v>
      </c>
      <c r="C7519" t="s">
        <v>14005</v>
      </c>
      <c r="D7519" t="s">
        <v>13990</v>
      </c>
      <c r="E7519" t="s">
        <v>13990</v>
      </c>
      <c r="F7519">
        <v>1</v>
      </c>
      <c r="G7519">
        <v>3.1</v>
      </c>
      <c r="H7519" t="s">
        <v>13995</v>
      </c>
      <c r="I7519">
        <v>5</v>
      </c>
    </row>
    <row r="7520" spans="1:9" x14ac:dyDescent="0.3">
      <c r="A7520">
        <v>18337772</v>
      </c>
      <c r="B7520">
        <v>600</v>
      </c>
      <c r="C7520" t="s">
        <v>14005</v>
      </c>
      <c r="D7520" t="s">
        <v>13990</v>
      </c>
      <c r="E7520" t="s">
        <v>13990</v>
      </c>
      <c r="F7520">
        <v>2</v>
      </c>
      <c r="G7520">
        <v>3.2</v>
      </c>
      <c r="H7520" t="s">
        <v>13995</v>
      </c>
      <c r="I7520">
        <v>17</v>
      </c>
    </row>
    <row r="7521" spans="1:9" x14ac:dyDescent="0.3">
      <c r="A7521">
        <v>18316173</v>
      </c>
      <c r="B7521">
        <v>500</v>
      </c>
      <c r="C7521" t="s">
        <v>14005</v>
      </c>
      <c r="D7521" t="s">
        <v>13990</v>
      </c>
      <c r="E7521" t="s">
        <v>14000</v>
      </c>
      <c r="F7521">
        <v>2</v>
      </c>
      <c r="G7521">
        <v>3.1</v>
      </c>
      <c r="H7521" t="s">
        <v>13995</v>
      </c>
      <c r="I7521">
        <v>25</v>
      </c>
    </row>
    <row r="7522" spans="1:9" x14ac:dyDescent="0.3">
      <c r="A7522">
        <v>18336491</v>
      </c>
      <c r="B7522">
        <v>350</v>
      </c>
      <c r="C7522" t="s">
        <v>14005</v>
      </c>
      <c r="D7522" t="s">
        <v>13990</v>
      </c>
      <c r="E7522" t="s">
        <v>13990</v>
      </c>
      <c r="F7522">
        <v>1</v>
      </c>
      <c r="G7522">
        <v>3.1</v>
      </c>
      <c r="H7522" t="s">
        <v>13995</v>
      </c>
      <c r="I7522">
        <v>8</v>
      </c>
    </row>
    <row r="7523" spans="1:9" x14ac:dyDescent="0.3">
      <c r="A7523">
        <v>18306524</v>
      </c>
      <c r="B7523">
        <v>1000</v>
      </c>
      <c r="C7523" t="s">
        <v>14005</v>
      </c>
      <c r="D7523" t="s">
        <v>13990</v>
      </c>
      <c r="E7523" t="s">
        <v>13990</v>
      </c>
      <c r="F7523">
        <v>3</v>
      </c>
      <c r="G7523">
        <v>3.6</v>
      </c>
      <c r="H7523" t="s">
        <v>13994</v>
      </c>
      <c r="I7523">
        <v>22</v>
      </c>
    </row>
    <row r="7524" spans="1:9" x14ac:dyDescent="0.3">
      <c r="A7524">
        <v>18390311</v>
      </c>
      <c r="B7524">
        <v>500</v>
      </c>
      <c r="C7524" t="s">
        <v>14005</v>
      </c>
      <c r="D7524" t="s">
        <v>13990</v>
      </c>
      <c r="E7524" t="s">
        <v>13990</v>
      </c>
      <c r="F7524">
        <v>2</v>
      </c>
      <c r="G7524">
        <v>0</v>
      </c>
      <c r="H7524" t="s">
        <v>13993</v>
      </c>
      <c r="I7524">
        <v>3</v>
      </c>
    </row>
    <row r="7525" spans="1:9" x14ac:dyDescent="0.3">
      <c r="A7525">
        <v>18446491</v>
      </c>
      <c r="B7525">
        <v>550</v>
      </c>
      <c r="C7525" t="s">
        <v>14005</v>
      </c>
      <c r="D7525" t="s">
        <v>13990</v>
      </c>
      <c r="E7525" t="s">
        <v>13990</v>
      </c>
      <c r="F7525">
        <v>2</v>
      </c>
      <c r="G7525">
        <v>0</v>
      </c>
      <c r="H7525" t="s">
        <v>13993</v>
      </c>
      <c r="I7525">
        <v>3</v>
      </c>
    </row>
    <row r="7526" spans="1:9" x14ac:dyDescent="0.3">
      <c r="A7526">
        <v>18334400</v>
      </c>
      <c r="B7526">
        <v>600</v>
      </c>
      <c r="C7526" t="s">
        <v>14005</v>
      </c>
      <c r="D7526" t="s">
        <v>13990</v>
      </c>
      <c r="E7526" t="s">
        <v>13990</v>
      </c>
      <c r="F7526">
        <v>2</v>
      </c>
      <c r="G7526">
        <v>0</v>
      </c>
      <c r="H7526" t="s">
        <v>13993</v>
      </c>
      <c r="I7526">
        <v>3</v>
      </c>
    </row>
    <row r="7527" spans="1:9" x14ac:dyDescent="0.3">
      <c r="A7527">
        <v>18474934</v>
      </c>
      <c r="B7527">
        <v>300</v>
      </c>
      <c r="C7527" t="s">
        <v>14005</v>
      </c>
      <c r="D7527" t="s">
        <v>13990</v>
      </c>
      <c r="E7527" t="s">
        <v>13990</v>
      </c>
      <c r="F7527">
        <v>1</v>
      </c>
      <c r="G7527">
        <v>0</v>
      </c>
      <c r="H7527" t="s">
        <v>13993</v>
      </c>
      <c r="I7527">
        <v>1</v>
      </c>
    </row>
    <row r="7528" spans="1:9" x14ac:dyDescent="0.3">
      <c r="A7528">
        <v>18416747</v>
      </c>
      <c r="B7528">
        <v>300</v>
      </c>
      <c r="C7528" t="s">
        <v>14005</v>
      </c>
      <c r="D7528" t="s">
        <v>13990</v>
      </c>
      <c r="E7528" t="s">
        <v>13990</v>
      </c>
      <c r="F7528">
        <v>1</v>
      </c>
      <c r="G7528">
        <v>0</v>
      </c>
      <c r="H7528" t="s">
        <v>13993</v>
      </c>
      <c r="I7528">
        <v>0</v>
      </c>
    </row>
    <row r="7529" spans="1:9" x14ac:dyDescent="0.3">
      <c r="A7529">
        <v>18415376</v>
      </c>
      <c r="B7529">
        <v>600</v>
      </c>
      <c r="C7529" t="s">
        <v>14005</v>
      </c>
      <c r="D7529" t="s">
        <v>13990</v>
      </c>
      <c r="E7529" t="s">
        <v>14000</v>
      </c>
      <c r="F7529">
        <v>2</v>
      </c>
      <c r="G7529">
        <v>0</v>
      </c>
      <c r="H7529" t="s">
        <v>13993</v>
      </c>
      <c r="I7529">
        <v>3</v>
      </c>
    </row>
    <row r="7530" spans="1:9" x14ac:dyDescent="0.3">
      <c r="A7530">
        <v>18446483</v>
      </c>
      <c r="B7530">
        <v>1000</v>
      </c>
      <c r="C7530" t="s">
        <v>14005</v>
      </c>
      <c r="D7530" t="s">
        <v>13990</v>
      </c>
      <c r="E7530" t="s">
        <v>13990</v>
      </c>
      <c r="F7530">
        <v>3</v>
      </c>
      <c r="G7530">
        <v>0</v>
      </c>
      <c r="H7530" t="s">
        <v>13993</v>
      </c>
      <c r="I7530">
        <v>1</v>
      </c>
    </row>
    <row r="7531" spans="1:9" x14ac:dyDescent="0.3">
      <c r="A7531">
        <v>18409199</v>
      </c>
      <c r="B7531">
        <v>650</v>
      </c>
      <c r="C7531" t="s">
        <v>14005</v>
      </c>
      <c r="D7531" t="s">
        <v>13990</v>
      </c>
      <c r="E7531" t="s">
        <v>13990</v>
      </c>
      <c r="F7531">
        <v>2</v>
      </c>
      <c r="G7531">
        <v>0</v>
      </c>
      <c r="H7531" t="s">
        <v>13993</v>
      </c>
      <c r="I7531">
        <v>2</v>
      </c>
    </row>
    <row r="7532" spans="1:9" x14ac:dyDescent="0.3">
      <c r="A7532">
        <v>18446485</v>
      </c>
      <c r="B7532">
        <v>800</v>
      </c>
      <c r="C7532" t="s">
        <v>14005</v>
      </c>
      <c r="D7532" t="s">
        <v>13990</v>
      </c>
      <c r="E7532" t="s">
        <v>13990</v>
      </c>
      <c r="F7532">
        <v>2</v>
      </c>
      <c r="G7532">
        <v>0</v>
      </c>
      <c r="H7532" t="s">
        <v>13993</v>
      </c>
      <c r="I7532">
        <v>0</v>
      </c>
    </row>
    <row r="7533" spans="1:9" x14ac:dyDescent="0.3">
      <c r="A7533">
        <v>18439530</v>
      </c>
      <c r="B7533">
        <v>700</v>
      </c>
      <c r="C7533" t="s">
        <v>14005</v>
      </c>
      <c r="D7533" t="s">
        <v>13990</v>
      </c>
      <c r="E7533" t="s">
        <v>13990</v>
      </c>
      <c r="F7533">
        <v>2</v>
      </c>
      <c r="G7533">
        <v>0</v>
      </c>
      <c r="H7533" t="s">
        <v>13993</v>
      </c>
      <c r="I7533">
        <v>3</v>
      </c>
    </row>
    <row r="7534" spans="1:9" x14ac:dyDescent="0.3">
      <c r="A7534">
        <v>18279456</v>
      </c>
      <c r="B7534">
        <v>600</v>
      </c>
      <c r="C7534" t="s">
        <v>14005</v>
      </c>
      <c r="D7534" t="s">
        <v>13990</v>
      </c>
      <c r="E7534" t="s">
        <v>14000</v>
      </c>
      <c r="F7534">
        <v>2</v>
      </c>
      <c r="G7534">
        <v>2.7</v>
      </c>
      <c r="H7534" t="s">
        <v>13995</v>
      </c>
      <c r="I7534">
        <v>33</v>
      </c>
    </row>
    <row r="7535" spans="1:9" x14ac:dyDescent="0.3">
      <c r="A7535">
        <v>304475</v>
      </c>
      <c r="B7535">
        <v>150</v>
      </c>
      <c r="C7535" t="s">
        <v>14005</v>
      </c>
      <c r="D7535" t="s">
        <v>13990</v>
      </c>
      <c r="E7535" t="s">
        <v>13990</v>
      </c>
      <c r="F7535">
        <v>1</v>
      </c>
      <c r="G7535">
        <v>3.3</v>
      </c>
      <c r="H7535" t="s">
        <v>13995</v>
      </c>
      <c r="I7535">
        <v>39</v>
      </c>
    </row>
    <row r="7536" spans="1:9" x14ac:dyDescent="0.3">
      <c r="A7536">
        <v>311971</v>
      </c>
      <c r="B7536">
        <v>400</v>
      </c>
      <c r="C7536" t="s">
        <v>14005</v>
      </c>
      <c r="D7536" t="s">
        <v>13990</v>
      </c>
      <c r="E7536" t="s">
        <v>13990</v>
      </c>
      <c r="F7536">
        <v>1</v>
      </c>
      <c r="G7536">
        <v>3.1</v>
      </c>
      <c r="H7536" t="s">
        <v>13995</v>
      </c>
      <c r="I7536">
        <v>9</v>
      </c>
    </row>
    <row r="7537" spans="1:9" x14ac:dyDescent="0.3">
      <c r="A7537">
        <v>1918</v>
      </c>
      <c r="B7537">
        <v>250</v>
      </c>
      <c r="C7537" t="s">
        <v>14005</v>
      </c>
      <c r="D7537" t="s">
        <v>13990</v>
      </c>
      <c r="E7537" t="s">
        <v>13990</v>
      </c>
      <c r="F7537">
        <v>1</v>
      </c>
      <c r="G7537">
        <v>3.3</v>
      </c>
      <c r="H7537" t="s">
        <v>13995</v>
      </c>
      <c r="I7537">
        <v>28</v>
      </c>
    </row>
    <row r="7538" spans="1:9" x14ac:dyDescent="0.3">
      <c r="A7538">
        <v>3467</v>
      </c>
      <c r="B7538">
        <v>350</v>
      </c>
      <c r="C7538" t="s">
        <v>14005</v>
      </c>
      <c r="D7538" t="s">
        <v>13990</v>
      </c>
      <c r="E7538" t="s">
        <v>13990</v>
      </c>
      <c r="F7538">
        <v>1</v>
      </c>
      <c r="G7538">
        <v>3.1</v>
      </c>
      <c r="H7538" t="s">
        <v>13995</v>
      </c>
      <c r="I7538">
        <v>30</v>
      </c>
    </row>
    <row r="7539" spans="1:9" x14ac:dyDescent="0.3">
      <c r="A7539">
        <v>18265698</v>
      </c>
      <c r="B7539">
        <v>600</v>
      </c>
      <c r="C7539" t="s">
        <v>14005</v>
      </c>
      <c r="D7539" t="s">
        <v>13990</v>
      </c>
      <c r="E7539" t="s">
        <v>13990</v>
      </c>
      <c r="F7539">
        <v>2</v>
      </c>
      <c r="G7539">
        <v>2.7</v>
      </c>
      <c r="H7539" t="s">
        <v>13995</v>
      </c>
      <c r="I7539">
        <v>5</v>
      </c>
    </row>
    <row r="7540" spans="1:9" x14ac:dyDescent="0.3">
      <c r="A7540">
        <v>7457</v>
      </c>
      <c r="B7540">
        <v>300</v>
      </c>
      <c r="C7540" t="s">
        <v>14005</v>
      </c>
      <c r="D7540" t="s">
        <v>13990</v>
      </c>
      <c r="E7540" t="s">
        <v>13990</v>
      </c>
      <c r="F7540">
        <v>1</v>
      </c>
      <c r="G7540">
        <v>2.7</v>
      </c>
      <c r="H7540" t="s">
        <v>13995</v>
      </c>
      <c r="I7540">
        <v>52</v>
      </c>
    </row>
    <row r="7541" spans="1:9" x14ac:dyDescent="0.3">
      <c r="A7541">
        <v>18175274</v>
      </c>
      <c r="B7541">
        <v>350</v>
      </c>
      <c r="C7541" t="s">
        <v>14005</v>
      </c>
      <c r="D7541" t="s">
        <v>13990</v>
      </c>
      <c r="E7541" t="s">
        <v>13990</v>
      </c>
      <c r="F7541">
        <v>1</v>
      </c>
      <c r="G7541">
        <v>2.9</v>
      </c>
      <c r="H7541" t="s">
        <v>13995</v>
      </c>
      <c r="I7541">
        <v>5</v>
      </c>
    </row>
    <row r="7542" spans="1:9" x14ac:dyDescent="0.3">
      <c r="A7542">
        <v>3469</v>
      </c>
      <c r="B7542">
        <v>600</v>
      </c>
      <c r="C7542" t="s">
        <v>14005</v>
      </c>
      <c r="D7542" t="s">
        <v>13990</v>
      </c>
      <c r="E7542" t="s">
        <v>13990</v>
      </c>
      <c r="F7542">
        <v>2</v>
      </c>
      <c r="G7542">
        <v>3.2</v>
      </c>
      <c r="H7542" t="s">
        <v>13995</v>
      </c>
      <c r="I7542">
        <v>46</v>
      </c>
    </row>
    <row r="7543" spans="1:9" x14ac:dyDescent="0.3">
      <c r="A7543">
        <v>2605</v>
      </c>
      <c r="B7543">
        <v>1000</v>
      </c>
      <c r="C7543" t="s">
        <v>14005</v>
      </c>
      <c r="D7543" t="s">
        <v>14000</v>
      </c>
      <c r="E7543" t="s">
        <v>13990</v>
      </c>
      <c r="F7543">
        <v>3</v>
      </c>
      <c r="G7543">
        <v>3</v>
      </c>
      <c r="H7543" t="s">
        <v>13995</v>
      </c>
      <c r="I7543">
        <v>42</v>
      </c>
    </row>
    <row r="7544" spans="1:9" x14ac:dyDescent="0.3">
      <c r="A7544">
        <v>4640</v>
      </c>
      <c r="B7544">
        <v>400</v>
      </c>
      <c r="C7544" t="s">
        <v>14005</v>
      </c>
      <c r="D7544" t="s">
        <v>13990</v>
      </c>
      <c r="E7544" t="s">
        <v>14000</v>
      </c>
      <c r="F7544">
        <v>1</v>
      </c>
      <c r="G7544">
        <v>2.7</v>
      </c>
      <c r="H7544" t="s">
        <v>13995</v>
      </c>
      <c r="I7544">
        <v>128</v>
      </c>
    </row>
    <row r="7545" spans="1:9" x14ac:dyDescent="0.3">
      <c r="A7545">
        <v>928</v>
      </c>
      <c r="B7545">
        <v>450</v>
      </c>
      <c r="C7545" t="s">
        <v>14005</v>
      </c>
      <c r="D7545" t="s">
        <v>13990</v>
      </c>
      <c r="E7545" t="s">
        <v>13990</v>
      </c>
      <c r="F7545">
        <v>1</v>
      </c>
      <c r="G7545">
        <v>3.2</v>
      </c>
      <c r="H7545" t="s">
        <v>13995</v>
      </c>
      <c r="I7545">
        <v>30</v>
      </c>
    </row>
    <row r="7546" spans="1:9" x14ac:dyDescent="0.3">
      <c r="A7546">
        <v>312756</v>
      </c>
      <c r="B7546">
        <v>400</v>
      </c>
      <c r="C7546" t="s">
        <v>14005</v>
      </c>
      <c r="D7546" t="s">
        <v>13990</v>
      </c>
      <c r="E7546" t="s">
        <v>13990</v>
      </c>
      <c r="F7546">
        <v>1</v>
      </c>
      <c r="G7546">
        <v>2.7</v>
      </c>
      <c r="H7546" t="s">
        <v>13995</v>
      </c>
      <c r="I7546">
        <v>8</v>
      </c>
    </row>
    <row r="7547" spans="1:9" x14ac:dyDescent="0.3">
      <c r="A7547">
        <v>309505</v>
      </c>
      <c r="B7547">
        <v>450</v>
      </c>
      <c r="C7547" t="s">
        <v>14005</v>
      </c>
      <c r="D7547" t="s">
        <v>13990</v>
      </c>
      <c r="E7547" t="s">
        <v>13990</v>
      </c>
      <c r="F7547">
        <v>1</v>
      </c>
      <c r="G7547">
        <v>3</v>
      </c>
      <c r="H7547" t="s">
        <v>13995</v>
      </c>
      <c r="I7547">
        <v>25</v>
      </c>
    </row>
    <row r="7548" spans="1:9" x14ac:dyDescent="0.3">
      <c r="A7548">
        <v>9890</v>
      </c>
      <c r="B7548">
        <v>150</v>
      </c>
      <c r="C7548" t="s">
        <v>14005</v>
      </c>
      <c r="D7548" t="s">
        <v>13990</v>
      </c>
      <c r="E7548" t="s">
        <v>13990</v>
      </c>
      <c r="F7548">
        <v>1</v>
      </c>
      <c r="G7548">
        <v>3.9</v>
      </c>
      <c r="H7548" t="s">
        <v>13994</v>
      </c>
      <c r="I7548">
        <v>109</v>
      </c>
    </row>
    <row r="7549" spans="1:9" x14ac:dyDescent="0.3">
      <c r="A7549">
        <v>954</v>
      </c>
      <c r="B7549">
        <v>500</v>
      </c>
      <c r="C7549" t="s">
        <v>14005</v>
      </c>
      <c r="D7549" t="s">
        <v>13990</v>
      </c>
      <c r="E7549" t="s">
        <v>14000</v>
      </c>
      <c r="F7549">
        <v>2</v>
      </c>
      <c r="G7549">
        <v>3.7</v>
      </c>
      <c r="H7549" t="s">
        <v>13994</v>
      </c>
      <c r="I7549">
        <v>334</v>
      </c>
    </row>
    <row r="7550" spans="1:9" x14ac:dyDescent="0.3">
      <c r="A7550">
        <v>18357525</v>
      </c>
      <c r="B7550">
        <v>150</v>
      </c>
      <c r="C7550" t="s">
        <v>14005</v>
      </c>
      <c r="D7550" t="s">
        <v>13990</v>
      </c>
      <c r="E7550" t="s">
        <v>13990</v>
      </c>
      <c r="F7550">
        <v>1</v>
      </c>
      <c r="G7550">
        <v>0</v>
      </c>
      <c r="H7550" t="s">
        <v>13993</v>
      </c>
      <c r="I7550">
        <v>2</v>
      </c>
    </row>
    <row r="7551" spans="1:9" x14ac:dyDescent="0.3">
      <c r="A7551">
        <v>18265700</v>
      </c>
      <c r="B7551">
        <v>300</v>
      </c>
      <c r="C7551" t="s">
        <v>14005</v>
      </c>
      <c r="D7551" t="s">
        <v>13990</v>
      </c>
      <c r="E7551" t="s">
        <v>13990</v>
      </c>
      <c r="F7551">
        <v>1</v>
      </c>
      <c r="G7551">
        <v>0</v>
      </c>
      <c r="H7551" t="s">
        <v>13993</v>
      </c>
      <c r="I7551">
        <v>3</v>
      </c>
    </row>
    <row r="7552" spans="1:9" x14ac:dyDescent="0.3">
      <c r="A7552">
        <v>18252382</v>
      </c>
      <c r="B7552">
        <v>350</v>
      </c>
      <c r="C7552" t="s">
        <v>14005</v>
      </c>
      <c r="D7552" t="s">
        <v>13990</v>
      </c>
      <c r="E7552" t="s">
        <v>13990</v>
      </c>
      <c r="F7552">
        <v>1</v>
      </c>
      <c r="G7552">
        <v>0</v>
      </c>
      <c r="H7552" t="s">
        <v>13993</v>
      </c>
      <c r="I7552">
        <v>0</v>
      </c>
    </row>
    <row r="7553" spans="1:9" x14ac:dyDescent="0.3">
      <c r="A7553">
        <v>18478967</v>
      </c>
      <c r="B7553">
        <v>300</v>
      </c>
      <c r="C7553" t="s">
        <v>14005</v>
      </c>
      <c r="D7553" t="s">
        <v>13990</v>
      </c>
      <c r="E7553" t="s">
        <v>13990</v>
      </c>
      <c r="F7553">
        <v>1</v>
      </c>
      <c r="G7553">
        <v>0</v>
      </c>
      <c r="H7553" t="s">
        <v>13993</v>
      </c>
      <c r="I7553">
        <v>0</v>
      </c>
    </row>
    <row r="7554" spans="1:9" x14ac:dyDescent="0.3">
      <c r="A7554">
        <v>18311920</v>
      </c>
      <c r="B7554">
        <v>300</v>
      </c>
      <c r="C7554" t="s">
        <v>14005</v>
      </c>
      <c r="D7554" t="s">
        <v>13990</v>
      </c>
      <c r="E7554" t="s">
        <v>13990</v>
      </c>
      <c r="F7554">
        <v>1</v>
      </c>
      <c r="G7554">
        <v>0</v>
      </c>
      <c r="H7554" t="s">
        <v>13993</v>
      </c>
      <c r="I7554">
        <v>1</v>
      </c>
    </row>
    <row r="7555" spans="1:9" x14ac:dyDescent="0.3">
      <c r="A7555">
        <v>18455876</v>
      </c>
      <c r="B7555">
        <v>200</v>
      </c>
      <c r="C7555" t="s">
        <v>14005</v>
      </c>
      <c r="D7555" t="s">
        <v>13990</v>
      </c>
      <c r="E7555" t="s">
        <v>13990</v>
      </c>
      <c r="F7555">
        <v>1</v>
      </c>
      <c r="G7555">
        <v>0</v>
      </c>
      <c r="H7555" t="s">
        <v>13993</v>
      </c>
      <c r="I7555">
        <v>1</v>
      </c>
    </row>
    <row r="7556" spans="1:9" x14ac:dyDescent="0.3">
      <c r="A7556">
        <v>18478987</v>
      </c>
      <c r="B7556">
        <v>450</v>
      </c>
      <c r="C7556" t="s">
        <v>14005</v>
      </c>
      <c r="D7556" t="s">
        <v>13990</v>
      </c>
      <c r="E7556" t="s">
        <v>13990</v>
      </c>
      <c r="F7556">
        <v>1</v>
      </c>
      <c r="G7556">
        <v>0</v>
      </c>
      <c r="H7556" t="s">
        <v>13993</v>
      </c>
      <c r="I7556">
        <v>1</v>
      </c>
    </row>
    <row r="7557" spans="1:9" x14ac:dyDescent="0.3">
      <c r="A7557">
        <v>18479000</v>
      </c>
      <c r="B7557">
        <v>200</v>
      </c>
      <c r="C7557" t="s">
        <v>14005</v>
      </c>
      <c r="D7557" t="s">
        <v>13990</v>
      </c>
      <c r="E7557" t="s">
        <v>13990</v>
      </c>
      <c r="F7557">
        <v>1</v>
      </c>
      <c r="G7557">
        <v>0</v>
      </c>
      <c r="H7557" t="s">
        <v>13993</v>
      </c>
      <c r="I7557">
        <v>0</v>
      </c>
    </row>
    <row r="7558" spans="1:9" x14ac:dyDescent="0.3">
      <c r="A7558">
        <v>18478997</v>
      </c>
      <c r="B7558">
        <v>100</v>
      </c>
      <c r="C7558" t="s">
        <v>14005</v>
      </c>
      <c r="D7558" t="s">
        <v>13990</v>
      </c>
      <c r="E7558" t="s">
        <v>13990</v>
      </c>
      <c r="F7558">
        <v>1</v>
      </c>
      <c r="G7558">
        <v>0</v>
      </c>
      <c r="H7558" t="s">
        <v>13993</v>
      </c>
      <c r="I7558">
        <v>0</v>
      </c>
    </row>
    <row r="7559" spans="1:9" x14ac:dyDescent="0.3">
      <c r="A7559">
        <v>18492061</v>
      </c>
      <c r="B7559">
        <v>200</v>
      </c>
      <c r="C7559" t="s">
        <v>14005</v>
      </c>
      <c r="D7559" t="s">
        <v>13990</v>
      </c>
      <c r="E7559" t="s">
        <v>13990</v>
      </c>
      <c r="F7559">
        <v>1</v>
      </c>
      <c r="G7559">
        <v>0</v>
      </c>
      <c r="H7559" t="s">
        <v>13993</v>
      </c>
      <c r="I7559">
        <v>0</v>
      </c>
    </row>
    <row r="7560" spans="1:9" x14ac:dyDescent="0.3">
      <c r="A7560">
        <v>18349925</v>
      </c>
      <c r="B7560">
        <v>200</v>
      </c>
      <c r="C7560" t="s">
        <v>14005</v>
      </c>
      <c r="D7560" t="s">
        <v>13990</v>
      </c>
      <c r="E7560" t="s">
        <v>13990</v>
      </c>
      <c r="F7560">
        <v>1</v>
      </c>
      <c r="G7560">
        <v>0</v>
      </c>
      <c r="H7560" t="s">
        <v>13993</v>
      </c>
      <c r="I7560">
        <v>0</v>
      </c>
    </row>
    <row r="7561" spans="1:9" x14ac:dyDescent="0.3">
      <c r="A7561">
        <v>18492065</v>
      </c>
      <c r="B7561">
        <v>200</v>
      </c>
      <c r="C7561" t="s">
        <v>14005</v>
      </c>
      <c r="D7561" t="s">
        <v>13990</v>
      </c>
      <c r="E7561" t="s">
        <v>13990</v>
      </c>
      <c r="F7561">
        <v>1</v>
      </c>
      <c r="G7561">
        <v>0</v>
      </c>
      <c r="H7561" t="s">
        <v>13993</v>
      </c>
      <c r="I7561">
        <v>0</v>
      </c>
    </row>
    <row r="7562" spans="1:9" x14ac:dyDescent="0.3">
      <c r="A7562">
        <v>310480</v>
      </c>
      <c r="B7562">
        <v>150</v>
      </c>
      <c r="C7562" t="s">
        <v>14005</v>
      </c>
      <c r="D7562" t="s">
        <v>13990</v>
      </c>
      <c r="E7562" t="s">
        <v>13990</v>
      </c>
      <c r="F7562">
        <v>1</v>
      </c>
      <c r="G7562">
        <v>0</v>
      </c>
      <c r="H7562" t="s">
        <v>13993</v>
      </c>
      <c r="I7562">
        <v>1</v>
      </c>
    </row>
    <row r="7563" spans="1:9" x14ac:dyDescent="0.3">
      <c r="A7563">
        <v>18144471</v>
      </c>
      <c r="B7563">
        <v>450</v>
      </c>
      <c r="C7563" t="s">
        <v>14005</v>
      </c>
      <c r="D7563" t="s">
        <v>13990</v>
      </c>
      <c r="E7563" t="s">
        <v>13990</v>
      </c>
      <c r="F7563">
        <v>1</v>
      </c>
      <c r="G7563">
        <v>0</v>
      </c>
      <c r="H7563" t="s">
        <v>13993</v>
      </c>
      <c r="I7563">
        <v>0</v>
      </c>
    </row>
    <row r="7564" spans="1:9" x14ac:dyDescent="0.3">
      <c r="A7564">
        <v>18466972</v>
      </c>
      <c r="B7564">
        <v>350</v>
      </c>
      <c r="C7564" t="s">
        <v>14005</v>
      </c>
      <c r="D7564" t="s">
        <v>13990</v>
      </c>
      <c r="E7564" t="s">
        <v>13990</v>
      </c>
      <c r="F7564">
        <v>1</v>
      </c>
      <c r="G7564">
        <v>0</v>
      </c>
      <c r="H7564" t="s">
        <v>13993</v>
      </c>
      <c r="I7564">
        <v>0</v>
      </c>
    </row>
    <row r="7565" spans="1:9" x14ac:dyDescent="0.3">
      <c r="A7565">
        <v>18429376</v>
      </c>
      <c r="B7565">
        <v>600</v>
      </c>
      <c r="C7565" t="s">
        <v>14005</v>
      </c>
      <c r="D7565" t="s">
        <v>13990</v>
      </c>
      <c r="E7565" t="s">
        <v>13990</v>
      </c>
      <c r="F7565">
        <v>2</v>
      </c>
      <c r="G7565">
        <v>0</v>
      </c>
      <c r="H7565" t="s">
        <v>13993</v>
      </c>
      <c r="I7565">
        <v>0</v>
      </c>
    </row>
    <row r="7566" spans="1:9" x14ac:dyDescent="0.3">
      <c r="A7566">
        <v>18354968</v>
      </c>
      <c r="B7566">
        <v>200</v>
      </c>
      <c r="C7566" t="s">
        <v>14005</v>
      </c>
      <c r="D7566" t="s">
        <v>13990</v>
      </c>
      <c r="E7566" t="s">
        <v>13990</v>
      </c>
      <c r="F7566">
        <v>1</v>
      </c>
      <c r="G7566">
        <v>0</v>
      </c>
      <c r="H7566" t="s">
        <v>13993</v>
      </c>
      <c r="I7566">
        <v>1</v>
      </c>
    </row>
    <row r="7567" spans="1:9" x14ac:dyDescent="0.3">
      <c r="A7567">
        <v>18441542</v>
      </c>
      <c r="B7567">
        <v>500</v>
      </c>
      <c r="C7567" t="s">
        <v>14005</v>
      </c>
      <c r="D7567" t="s">
        <v>13990</v>
      </c>
      <c r="E7567" t="s">
        <v>13990</v>
      </c>
      <c r="F7567">
        <v>2</v>
      </c>
      <c r="G7567">
        <v>0</v>
      </c>
      <c r="H7567" t="s">
        <v>13993</v>
      </c>
      <c r="I7567">
        <v>0</v>
      </c>
    </row>
    <row r="7568" spans="1:9" x14ac:dyDescent="0.3">
      <c r="A7568">
        <v>18445274</v>
      </c>
      <c r="B7568">
        <v>250</v>
      </c>
      <c r="C7568" t="s">
        <v>14005</v>
      </c>
      <c r="D7568" t="s">
        <v>13990</v>
      </c>
      <c r="E7568" t="s">
        <v>13990</v>
      </c>
      <c r="F7568">
        <v>1</v>
      </c>
      <c r="G7568">
        <v>0</v>
      </c>
      <c r="H7568" t="s">
        <v>13993</v>
      </c>
      <c r="I7568">
        <v>0</v>
      </c>
    </row>
    <row r="7569" spans="1:9" x14ac:dyDescent="0.3">
      <c r="A7569">
        <v>18168147</v>
      </c>
      <c r="B7569">
        <v>350</v>
      </c>
      <c r="C7569" t="s">
        <v>14005</v>
      </c>
      <c r="D7569" t="s">
        <v>13990</v>
      </c>
      <c r="E7569" t="s">
        <v>13990</v>
      </c>
      <c r="F7569">
        <v>1</v>
      </c>
      <c r="G7569">
        <v>0</v>
      </c>
      <c r="H7569" t="s">
        <v>13993</v>
      </c>
      <c r="I7569">
        <v>0</v>
      </c>
    </row>
    <row r="7570" spans="1:9" x14ac:dyDescent="0.3">
      <c r="A7570">
        <v>18429375</v>
      </c>
      <c r="B7570">
        <v>250</v>
      </c>
      <c r="C7570" t="s">
        <v>14005</v>
      </c>
      <c r="D7570" t="s">
        <v>13990</v>
      </c>
      <c r="E7570" t="s">
        <v>13990</v>
      </c>
      <c r="F7570">
        <v>1</v>
      </c>
      <c r="G7570">
        <v>0</v>
      </c>
      <c r="H7570" t="s">
        <v>13993</v>
      </c>
      <c r="I7570">
        <v>0</v>
      </c>
    </row>
    <row r="7571" spans="1:9" x14ac:dyDescent="0.3">
      <c r="A7571">
        <v>310479</v>
      </c>
      <c r="B7571">
        <v>250</v>
      </c>
      <c r="C7571" t="s">
        <v>14005</v>
      </c>
      <c r="D7571" t="s">
        <v>13990</v>
      </c>
      <c r="E7571" t="s">
        <v>13990</v>
      </c>
      <c r="F7571">
        <v>1</v>
      </c>
      <c r="G7571">
        <v>0</v>
      </c>
      <c r="H7571" t="s">
        <v>13993</v>
      </c>
      <c r="I7571">
        <v>1</v>
      </c>
    </row>
    <row r="7572" spans="1:9" x14ac:dyDescent="0.3">
      <c r="A7572">
        <v>18212160</v>
      </c>
      <c r="B7572">
        <v>800</v>
      </c>
      <c r="C7572" t="s">
        <v>14005</v>
      </c>
      <c r="D7572" t="s">
        <v>13990</v>
      </c>
      <c r="E7572" t="s">
        <v>13990</v>
      </c>
      <c r="F7572">
        <v>2</v>
      </c>
      <c r="G7572">
        <v>0</v>
      </c>
      <c r="H7572" t="s">
        <v>13993</v>
      </c>
      <c r="I7572">
        <v>1</v>
      </c>
    </row>
    <row r="7573" spans="1:9" x14ac:dyDescent="0.3">
      <c r="A7573">
        <v>310063</v>
      </c>
      <c r="B7573">
        <v>500</v>
      </c>
      <c r="C7573" t="s">
        <v>14005</v>
      </c>
      <c r="D7573" t="s">
        <v>13990</v>
      </c>
      <c r="E7573" t="s">
        <v>13990</v>
      </c>
      <c r="F7573">
        <v>2</v>
      </c>
      <c r="G7573">
        <v>3.1</v>
      </c>
      <c r="H7573" t="s">
        <v>13995</v>
      </c>
      <c r="I7573">
        <v>15</v>
      </c>
    </row>
    <row r="7574" spans="1:9" x14ac:dyDescent="0.3">
      <c r="A7574">
        <v>312214</v>
      </c>
      <c r="B7574">
        <v>600</v>
      </c>
      <c r="C7574" t="s">
        <v>14005</v>
      </c>
      <c r="D7574" t="s">
        <v>13990</v>
      </c>
      <c r="E7574" t="s">
        <v>14000</v>
      </c>
      <c r="F7574">
        <v>2</v>
      </c>
      <c r="G7574">
        <v>3.4</v>
      </c>
      <c r="H7574" t="s">
        <v>13995</v>
      </c>
      <c r="I7574">
        <v>50</v>
      </c>
    </row>
    <row r="7575" spans="1:9" x14ac:dyDescent="0.3">
      <c r="A7575">
        <v>309641</v>
      </c>
      <c r="B7575">
        <v>800</v>
      </c>
      <c r="C7575" t="s">
        <v>14005</v>
      </c>
      <c r="D7575" t="s">
        <v>14000</v>
      </c>
      <c r="E7575" t="s">
        <v>13990</v>
      </c>
      <c r="F7575">
        <v>2</v>
      </c>
      <c r="G7575">
        <v>2.9</v>
      </c>
      <c r="H7575" t="s">
        <v>13995</v>
      </c>
      <c r="I7575">
        <v>6</v>
      </c>
    </row>
    <row r="7576" spans="1:9" x14ac:dyDescent="0.3">
      <c r="A7576">
        <v>306688</v>
      </c>
      <c r="B7576">
        <v>450</v>
      </c>
      <c r="C7576" t="s">
        <v>14005</v>
      </c>
      <c r="D7576" t="s">
        <v>13990</v>
      </c>
      <c r="E7576" t="s">
        <v>13990</v>
      </c>
      <c r="F7576">
        <v>1</v>
      </c>
      <c r="G7576">
        <v>3.2</v>
      </c>
      <c r="H7576" t="s">
        <v>13995</v>
      </c>
      <c r="I7576">
        <v>45</v>
      </c>
    </row>
    <row r="7577" spans="1:9" x14ac:dyDescent="0.3">
      <c r="A7577">
        <v>18440427</v>
      </c>
      <c r="B7577">
        <v>600</v>
      </c>
      <c r="C7577" t="s">
        <v>14005</v>
      </c>
      <c r="D7577" t="s">
        <v>13990</v>
      </c>
      <c r="E7577" t="s">
        <v>13990</v>
      </c>
      <c r="F7577">
        <v>2</v>
      </c>
      <c r="G7577">
        <v>0</v>
      </c>
      <c r="H7577" t="s">
        <v>13993</v>
      </c>
      <c r="I7577">
        <v>3</v>
      </c>
    </row>
    <row r="7578" spans="1:9" x14ac:dyDescent="0.3">
      <c r="A7578">
        <v>312573</v>
      </c>
      <c r="B7578">
        <v>300</v>
      </c>
      <c r="C7578" t="s">
        <v>14005</v>
      </c>
      <c r="D7578" t="s">
        <v>13990</v>
      </c>
      <c r="E7578" t="s">
        <v>13990</v>
      </c>
      <c r="F7578">
        <v>1</v>
      </c>
      <c r="G7578">
        <v>3.1</v>
      </c>
      <c r="H7578" t="s">
        <v>13995</v>
      </c>
      <c r="I7578">
        <v>47</v>
      </c>
    </row>
    <row r="7579" spans="1:9" x14ac:dyDescent="0.3">
      <c r="A7579">
        <v>7983</v>
      </c>
      <c r="B7579">
        <v>200</v>
      </c>
      <c r="C7579" t="s">
        <v>14005</v>
      </c>
      <c r="D7579" t="s">
        <v>13990</v>
      </c>
      <c r="E7579" t="s">
        <v>14000</v>
      </c>
      <c r="F7579">
        <v>1</v>
      </c>
      <c r="G7579">
        <v>3.5</v>
      </c>
      <c r="H7579" t="s">
        <v>13994</v>
      </c>
      <c r="I7579">
        <v>94</v>
      </c>
    </row>
    <row r="7580" spans="1:9" x14ac:dyDescent="0.3">
      <c r="A7580">
        <v>302541</v>
      </c>
      <c r="B7580">
        <v>400</v>
      </c>
      <c r="C7580" t="s">
        <v>14005</v>
      </c>
      <c r="D7580" t="s">
        <v>13990</v>
      </c>
      <c r="E7580" t="s">
        <v>14000</v>
      </c>
      <c r="F7580">
        <v>1</v>
      </c>
      <c r="G7580">
        <v>3.7</v>
      </c>
      <c r="H7580" t="s">
        <v>13994</v>
      </c>
      <c r="I7580">
        <v>331</v>
      </c>
    </row>
    <row r="7581" spans="1:9" x14ac:dyDescent="0.3">
      <c r="A7581">
        <v>7992</v>
      </c>
      <c r="B7581">
        <v>300</v>
      </c>
      <c r="C7581" t="s">
        <v>14005</v>
      </c>
      <c r="D7581" t="s">
        <v>13990</v>
      </c>
      <c r="E7581" t="s">
        <v>13990</v>
      </c>
      <c r="F7581">
        <v>1</v>
      </c>
      <c r="G7581">
        <v>3.8</v>
      </c>
      <c r="H7581" t="s">
        <v>13994</v>
      </c>
      <c r="I7581">
        <v>603</v>
      </c>
    </row>
    <row r="7582" spans="1:9" x14ac:dyDescent="0.3">
      <c r="A7582">
        <v>3695</v>
      </c>
      <c r="B7582">
        <v>2600</v>
      </c>
      <c r="C7582" t="s">
        <v>14005</v>
      </c>
      <c r="D7582" t="s">
        <v>14000</v>
      </c>
      <c r="E7582" t="s">
        <v>13990</v>
      </c>
      <c r="F7582">
        <v>4</v>
      </c>
      <c r="G7582">
        <v>3</v>
      </c>
      <c r="H7582" t="s">
        <v>13995</v>
      </c>
      <c r="I7582">
        <v>579</v>
      </c>
    </row>
    <row r="7583" spans="1:9" x14ac:dyDescent="0.3">
      <c r="A7583">
        <v>4473</v>
      </c>
      <c r="B7583">
        <v>600</v>
      </c>
      <c r="C7583" t="s">
        <v>14005</v>
      </c>
      <c r="D7583" t="s">
        <v>13990</v>
      </c>
      <c r="E7583" t="s">
        <v>13990</v>
      </c>
      <c r="F7583">
        <v>2</v>
      </c>
      <c r="G7583">
        <v>3.5</v>
      </c>
      <c r="H7583" t="s">
        <v>13994</v>
      </c>
      <c r="I7583">
        <v>169</v>
      </c>
    </row>
    <row r="7584" spans="1:9" x14ac:dyDescent="0.3">
      <c r="A7584">
        <v>3250</v>
      </c>
      <c r="B7584">
        <v>1100</v>
      </c>
      <c r="C7584" t="s">
        <v>14005</v>
      </c>
      <c r="D7584" t="s">
        <v>14000</v>
      </c>
      <c r="E7584" t="s">
        <v>14000</v>
      </c>
      <c r="F7584">
        <v>3</v>
      </c>
      <c r="G7584">
        <v>3.5</v>
      </c>
      <c r="H7584" t="s">
        <v>13994</v>
      </c>
      <c r="I7584">
        <v>278</v>
      </c>
    </row>
    <row r="7585" spans="1:9" x14ac:dyDescent="0.3">
      <c r="A7585">
        <v>718</v>
      </c>
      <c r="B7585">
        <v>2000</v>
      </c>
      <c r="C7585" t="s">
        <v>14005</v>
      </c>
      <c r="D7585" t="s">
        <v>14000</v>
      </c>
      <c r="E7585" t="s">
        <v>13990</v>
      </c>
      <c r="F7585">
        <v>4</v>
      </c>
      <c r="G7585">
        <v>2.4</v>
      </c>
      <c r="H7585" t="s">
        <v>13997</v>
      </c>
      <c r="I7585">
        <v>221</v>
      </c>
    </row>
    <row r="7586" spans="1:9" x14ac:dyDescent="0.3">
      <c r="A7586">
        <v>18272361</v>
      </c>
      <c r="B7586">
        <v>1100</v>
      </c>
      <c r="C7586" t="s">
        <v>14005</v>
      </c>
      <c r="D7586" t="s">
        <v>14000</v>
      </c>
      <c r="E7586" t="s">
        <v>13990</v>
      </c>
      <c r="F7586">
        <v>3</v>
      </c>
      <c r="G7586">
        <v>3.4</v>
      </c>
      <c r="H7586" t="s">
        <v>13995</v>
      </c>
      <c r="I7586">
        <v>120</v>
      </c>
    </row>
    <row r="7587" spans="1:9" x14ac:dyDescent="0.3">
      <c r="A7587">
        <v>18372695</v>
      </c>
      <c r="B7587">
        <v>1500</v>
      </c>
      <c r="C7587" t="s">
        <v>14005</v>
      </c>
      <c r="D7587" t="s">
        <v>14000</v>
      </c>
      <c r="E7587" t="s">
        <v>13990</v>
      </c>
      <c r="F7587">
        <v>3</v>
      </c>
      <c r="G7587">
        <v>3.4</v>
      </c>
      <c r="H7587" t="s">
        <v>13995</v>
      </c>
      <c r="I7587">
        <v>215</v>
      </c>
    </row>
    <row r="7588" spans="1:9" x14ac:dyDescent="0.3">
      <c r="A7588">
        <v>18265411</v>
      </c>
      <c r="B7588">
        <v>350</v>
      </c>
      <c r="C7588" t="s">
        <v>14005</v>
      </c>
      <c r="D7588" t="s">
        <v>13990</v>
      </c>
      <c r="E7588" t="s">
        <v>13990</v>
      </c>
      <c r="F7588">
        <v>1</v>
      </c>
      <c r="G7588">
        <v>2.7</v>
      </c>
      <c r="H7588" t="s">
        <v>13995</v>
      </c>
      <c r="I7588">
        <v>212</v>
      </c>
    </row>
    <row r="7589" spans="1:9" x14ac:dyDescent="0.3">
      <c r="A7589">
        <v>18303706</v>
      </c>
      <c r="B7589">
        <v>250</v>
      </c>
      <c r="C7589" t="s">
        <v>14005</v>
      </c>
      <c r="D7589" t="s">
        <v>13990</v>
      </c>
      <c r="E7589" t="s">
        <v>13990</v>
      </c>
      <c r="F7589">
        <v>1</v>
      </c>
      <c r="G7589">
        <v>4.5</v>
      </c>
      <c r="H7589" t="s">
        <v>13992</v>
      </c>
      <c r="I7589">
        <v>324</v>
      </c>
    </row>
    <row r="7590" spans="1:9" x14ac:dyDescent="0.3">
      <c r="A7590">
        <v>18268698</v>
      </c>
      <c r="B7590">
        <v>700</v>
      </c>
      <c r="C7590" t="s">
        <v>14005</v>
      </c>
      <c r="D7590" t="s">
        <v>13990</v>
      </c>
      <c r="E7590" t="s">
        <v>13990</v>
      </c>
      <c r="F7590">
        <v>2</v>
      </c>
      <c r="G7590">
        <v>4.5</v>
      </c>
      <c r="H7590" t="s">
        <v>13992</v>
      </c>
      <c r="I7590">
        <v>147</v>
      </c>
    </row>
    <row r="7591" spans="1:9" x14ac:dyDescent="0.3">
      <c r="A7591">
        <v>18264244</v>
      </c>
      <c r="B7591">
        <v>650</v>
      </c>
      <c r="C7591" t="s">
        <v>14005</v>
      </c>
      <c r="D7591" t="s">
        <v>13990</v>
      </c>
      <c r="E7591" t="s">
        <v>13990</v>
      </c>
      <c r="F7591">
        <v>2</v>
      </c>
      <c r="G7591">
        <v>3.5</v>
      </c>
      <c r="H7591" t="s">
        <v>13994</v>
      </c>
      <c r="I7591">
        <v>23</v>
      </c>
    </row>
    <row r="7592" spans="1:9" x14ac:dyDescent="0.3">
      <c r="A7592">
        <v>18277171</v>
      </c>
      <c r="B7592">
        <v>1500</v>
      </c>
      <c r="C7592" t="s">
        <v>14005</v>
      </c>
      <c r="D7592" t="s">
        <v>14000</v>
      </c>
      <c r="E7592" t="s">
        <v>14000</v>
      </c>
      <c r="F7592">
        <v>3</v>
      </c>
      <c r="G7592">
        <v>3.9</v>
      </c>
      <c r="H7592" t="s">
        <v>13994</v>
      </c>
      <c r="I7592">
        <v>199</v>
      </c>
    </row>
    <row r="7593" spans="1:9" x14ac:dyDescent="0.3">
      <c r="A7593">
        <v>18265419</v>
      </c>
      <c r="B7593">
        <v>650</v>
      </c>
      <c r="C7593" t="s">
        <v>14005</v>
      </c>
      <c r="D7593" t="s">
        <v>13990</v>
      </c>
      <c r="E7593" t="s">
        <v>14000</v>
      </c>
      <c r="F7593">
        <v>2</v>
      </c>
      <c r="G7593">
        <v>3.8</v>
      </c>
      <c r="H7593" t="s">
        <v>13994</v>
      </c>
      <c r="I7593">
        <v>458</v>
      </c>
    </row>
    <row r="7594" spans="1:9" x14ac:dyDescent="0.3">
      <c r="A7594">
        <v>18233616</v>
      </c>
      <c r="B7594">
        <v>400</v>
      </c>
      <c r="C7594" t="s">
        <v>14005</v>
      </c>
      <c r="D7594" t="s">
        <v>13990</v>
      </c>
      <c r="E7594" t="s">
        <v>13990</v>
      </c>
      <c r="F7594">
        <v>1</v>
      </c>
      <c r="G7594">
        <v>3.9</v>
      </c>
      <c r="H7594" t="s">
        <v>13994</v>
      </c>
      <c r="I7594">
        <v>124</v>
      </c>
    </row>
    <row r="7595" spans="1:9" x14ac:dyDescent="0.3">
      <c r="A7595">
        <v>18366022</v>
      </c>
      <c r="B7595">
        <v>1400</v>
      </c>
      <c r="C7595" t="s">
        <v>14005</v>
      </c>
      <c r="D7595" t="s">
        <v>14000</v>
      </c>
      <c r="E7595" t="s">
        <v>14000</v>
      </c>
      <c r="F7595">
        <v>3</v>
      </c>
      <c r="G7595">
        <v>3.9</v>
      </c>
      <c r="H7595" t="s">
        <v>13994</v>
      </c>
      <c r="I7595">
        <v>173</v>
      </c>
    </row>
    <row r="7596" spans="1:9" x14ac:dyDescent="0.3">
      <c r="A7596">
        <v>18273551</v>
      </c>
      <c r="B7596">
        <v>600</v>
      </c>
      <c r="C7596" t="s">
        <v>14005</v>
      </c>
      <c r="D7596" t="s">
        <v>13990</v>
      </c>
      <c r="E7596" t="s">
        <v>13990</v>
      </c>
      <c r="F7596">
        <v>2</v>
      </c>
      <c r="G7596">
        <v>3.7</v>
      </c>
      <c r="H7596" t="s">
        <v>13994</v>
      </c>
      <c r="I7596">
        <v>64</v>
      </c>
    </row>
    <row r="7597" spans="1:9" x14ac:dyDescent="0.3">
      <c r="A7597">
        <v>18272346</v>
      </c>
      <c r="B7597">
        <v>600</v>
      </c>
      <c r="C7597" t="s">
        <v>14005</v>
      </c>
      <c r="D7597" t="s">
        <v>13990</v>
      </c>
      <c r="E7597" t="s">
        <v>13990</v>
      </c>
      <c r="F7597">
        <v>2</v>
      </c>
      <c r="G7597">
        <v>3.7</v>
      </c>
      <c r="H7597" t="s">
        <v>13994</v>
      </c>
      <c r="I7597">
        <v>86</v>
      </c>
    </row>
    <row r="7598" spans="1:9" x14ac:dyDescent="0.3">
      <c r="A7598">
        <v>18268925</v>
      </c>
      <c r="B7598">
        <v>900</v>
      </c>
      <c r="C7598" t="s">
        <v>14005</v>
      </c>
      <c r="D7598" t="s">
        <v>13990</v>
      </c>
      <c r="E7598" t="s">
        <v>14000</v>
      </c>
      <c r="F7598">
        <v>2</v>
      </c>
      <c r="G7598">
        <v>3.7</v>
      </c>
      <c r="H7598" t="s">
        <v>13994</v>
      </c>
      <c r="I7598">
        <v>214</v>
      </c>
    </row>
    <row r="7599" spans="1:9" x14ac:dyDescent="0.3">
      <c r="A7599">
        <v>18272379</v>
      </c>
      <c r="B7599">
        <v>400</v>
      </c>
      <c r="C7599" t="s">
        <v>14005</v>
      </c>
      <c r="D7599" t="s">
        <v>13990</v>
      </c>
      <c r="E7599" t="s">
        <v>13990</v>
      </c>
      <c r="F7599">
        <v>1</v>
      </c>
      <c r="G7599">
        <v>3.8</v>
      </c>
      <c r="H7599" t="s">
        <v>13994</v>
      </c>
      <c r="I7599">
        <v>169</v>
      </c>
    </row>
    <row r="7600" spans="1:9" x14ac:dyDescent="0.3">
      <c r="A7600">
        <v>18272355</v>
      </c>
      <c r="B7600">
        <v>1800</v>
      </c>
      <c r="C7600" t="s">
        <v>14005</v>
      </c>
      <c r="D7600" t="s">
        <v>13990</v>
      </c>
      <c r="E7600" t="s">
        <v>13990</v>
      </c>
      <c r="F7600">
        <v>3</v>
      </c>
      <c r="G7600">
        <v>3.9</v>
      </c>
      <c r="H7600" t="s">
        <v>13994</v>
      </c>
      <c r="I7600">
        <v>749</v>
      </c>
    </row>
    <row r="7601" spans="1:9" x14ac:dyDescent="0.3">
      <c r="A7601">
        <v>18268722</v>
      </c>
      <c r="B7601">
        <v>1000</v>
      </c>
      <c r="C7601" t="s">
        <v>14005</v>
      </c>
      <c r="D7601" t="s">
        <v>13990</v>
      </c>
      <c r="E7601" t="s">
        <v>13990</v>
      </c>
      <c r="F7601">
        <v>3</v>
      </c>
      <c r="G7601">
        <v>3.9</v>
      </c>
      <c r="H7601" t="s">
        <v>13994</v>
      </c>
      <c r="I7601">
        <v>173</v>
      </c>
    </row>
    <row r="7602" spans="1:9" x14ac:dyDescent="0.3">
      <c r="A7602">
        <v>18273556</v>
      </c>
      <c r="B7602">
        <v>1600</v>
      </c>
      <c r="C7602" t="s">
        <v>14005</v>
      </c>
      <c r="D7602" t="s">
        <v>14000</v>
      </c>
      <c r="E7602" t="s">
        <v>14000</v>
      </c>
      <c r="F7602">
        <v>3</v>
      </c>
      <c r="G7602">
        <v>3.9</v>
      </c>
      <c r="H7602" t="s">
        <v>13994</v>
      </c>
      <c r="I7602">
        <v>366</v>
      </c>
    </row>
    <row r="7603" spans="1:9" x14ac:dyDescent="0.3">
      <c r="A7603">
        <v>18272367</v>
      </c>
      <c r="B7603">
        <v>400</v>
      </c>
      <c r="C7603" t="s">
        <v>14005</v>
      </c>
      <c r="D7603" t="s">
        <v>13990</v>
      </c>
      <c r="E7603" t="s">
        <v>13990</v>
      </c>
      <c r="F7603">
        <v>1</v>
      </c>
      <c r="G7603">
        <v>3.9</v>
      </c>
      <c r="H7603" t="s">
        <v>13994</v>
      </c>
      <c r="I7603">
        <v>232</v>
      </c>
    </row>
    <row r="7604" spans="1:9" x14ac:dyDescent="0.3">
      <c r="A7604">
        <v>18258775</v>
      </c>
      <c r="B7604">
        <v>550</v>
      </c>
      <c r="C7604" t="s">
        <v>14005</v>
      </c>
      <c r="D7604" t="s">
        <v>13990</v>
      </c>
      <c r="E7604" t="s">
        <v>14000</v>
      </c>
      <c r="F7604">
        <v>2</v>
      </c>
      <c r="G7604">
        <v>3.6</v>
      </c>
      <c r="H7604" t="s">
        <v>13994</v>
      </c>
      <c r="I7604">
        <v>397</v>
      </c>
    </row>
    <row r="7605" spans="1:9" x14ac:dyDescent="0.3">
      <c r="A7605">
        <v>18449092</v>
      </c>
      <c r="B7605">
        <v>350</v>
      </c>
      <c r="C7605" t="s">
        <v>14005</v>
      </c>
      <c r="D7605" t="s">
        <v>13990</v>
      </c>
      <c r="E7605" t="s">
        <v>13990</v>
      </c>
      <c r="F7605">
        <v>1</v>
      </c>
      <c r="G7605">
        <v>3.7</v>
      </c>
      <c r="H7605" t="s">
        <v>13994</v>
      </c>
      <c r="I7605">
        <v>22</v>
      </c>
    </row>
    <row r="7606" spans="1:9" x14ac:dyDescent="0.3">
      <c r="A7606">
        <v>18461590</v>
      </c>
      <c r="B7606">
        <v>500</v>
      </c>
      <c r="C7606" t="s">
        <v>14005</v>
      </c>
      <c r="D7606" t="s">
        <v>13990</v>
      </c>
      <c r="E7606" t="s">
        <v>13990</v>
      </c>
      <c r="F7606">
        <v>2</v>
      </c>
      <c r="G7606">
        <v>3.5</v>
      </c>
      <c r="H7606" t="s">
        <v>13994</v>
      </c>
      <c r="I7606">
        <v>13</v>
      </c>
    </row>
    <row r="7607" spans="1:9" x14ac:dyDescent="0.3">
      <c r="A7607">
        <v>18254530</v>
      </c>
      <c r="B7607">
        <v>400</v>
      </c>
      <c r="C7607" t="s">
        <v>14005</v>
      </c>
      <c r="D7607" t="s">
        <v>13990</v>
      </c>
      <c r="E7607" t="s">
        <v>14000</v>
      </c>
      <c r="F7607">
        <v>1</v>
      </c>
      <c r="G7607">
        <v>3.7</v>
      </c>
      <c r="H7607" t="s">
        <v>13994</v>
      </c>
      <c r="I7607">
        <v>518</v>
      </c>
    </row>
    <row r="7608" spans="1:9" x14ac:dyDescent="0.3">
      <c r="A7608">
        <v>18336212</v>
      </c>
      <c r="B7608">
        <v>1600</v>
      </c>
      <c r="C7608" t="s">
        <v>14005</v>
      </c>
      <c r="D7608" t="s">
        <v>14000</v>
      </c>
      <c r="E7608" t="s">
        <v>14000</v>
      </c>
      <c r="F7608">
        <v>3</v>
      </c>
      <c r="G7608">
        <v>3.8</v>
      </c>
      <c r="H7608" t="s">
        <v>13994</v>
      </c>
      <c r="I7608">
        <v>67</v>
      </c>
    </row>
    <row r="7609" spans="1:9" x14ac:dyDescent="0.3">
      <c r="A7609">
        <v>18268727</v>
      </c>
      <c r="B7609">
        <v>1500</v>
      </c>
      <c r="C7609" t="s">
        <v>14005</v>
      </c>
      <c r="D7609" t="s">
        <v>14000</v>
      </c>
      <c r="E7609" t="s">
        <v>13990</v>
      </c>
      <c r="F7609">
        <v>3</v>
      </c>
      <c r="G7609">
        <v>4.0999999999999996</v>
      </c>
      <c r="H7609" t="s">
        <v>13989</v>
      </c>
      <c r="I7609">
        <v>567</v>
      </c>
    </row>
    <row r="7610" spans="1:9" x14ac:dyDescent="0.3">
      <c r="A7610">
        <v>18268712</v>
      </c>
      <c r="B7610">
        <v>1500</v>
      </c>
      <c r="C7610" t="s">
        <v>14005</v>
      </c>
      <c r="D7610" t="s">
        <v>14000</v>
      </c>
      <c r="E7610" t="s">
        <v>14000</v>
      </c>
      <c r="F7610">
        <v>3</v>
      </c>
      <c r="G7610">
        <v>4.0999999999999996</v>
      </c>
      <c r="H7610" t="s">
        <v>13989</v>
      </c>
      <c r="I7610">
        <v>750</v>
      </c>
    </row>
    <row r="7611" spans="1:9" x14ac:dyDescent="0.3">
      <c r="A7611">
        <v>18272353</v>
      </c>
      <c r="B7611">
        <v>1500</v>
      </c>
      <c r="C7611" t="s">
        <v>14005</v>
      </c>
      <c r="D7611" t="s">
        <v>14000</v>
      </c>
      <c r="E7611" t="s">
        <v>13990</v>
      </c>
      <c r="F7611">
        <v>3</v>
      </c>
      <c r="G7611">
        <v>4.0999999999999996</v>
      </c>
      <c r="H7611" t="s">
        <v>13989</v>
      </c>
      <c r="I7611">
        <v>322</v>
      </c>
    </row>
    <row r="7612" spans="1:9" x14ac:dyDescent="0.3">
      <c r="A7612">
        <v>18261140</v>
      </c>
      <c r="B7612">
        <v>1600</v>
      </c>
      <c r="C7612" t="s">
        <v>14005</v>
      </c>
      <c r="D7612" t="s">
        <v>14000</v>
      </c>
      <c r="E7612" t="s">
        <v>14000</v>
      </c>
      <c r="F7612">
        <v>3</v>
      </c>
      <c r="G7612">
        <v>4.3</v>
      </c>
      <c r="H7612" t="s">
        <v>13989</v>
      </c>
      <c r="I7612">
        <v>428</v>
      </c>
    </row>
    <row r="7613" spans="1:9" x14ac:dyDescent="0.3">
      <c r="A7613">
        <v>18272357</v>
      </c>
      <c r="B7613">
        <v>650</v>
      </c>
      <c r="C7613" t="s">
        <v>14005</v>
      </c>
      <c r="D7613" t="s">
        <v>13990</v>
      </c>
      <c r="E7613" t="s">
        <v>14000</v>
      </c>
      <c r="F7613">
        <v>2</v>
      </c>
      <c r="G7613">
        <v>4</v>
      </c>
      <c r="H7613" t="s">
        <v>13989</v>
      </c>
      <c r="I7613">
        <v>91</v>
      </c>
    </row>
    <row r="7614" spans="1:9" x14ac:dyDescent="0.3">
      <c r="A7614">
        <v>18303688</v>
      </c>
      <c r="B7614">
        <v>1350</v>
      </c>
      <c r="C7614" t="s">
        <v>14005</v>
      </c>
      <c r="D7614" t="s">
        <v>13990</v>
      </c>
      <c r="E7614" t="s">
        <v>13990</v>
      </c>
      <c r="F7614">
        <v>3</v>
      </c>
      <c r="G7614">
        <v>4</v>
      </c>
      <c r="H7614" t="s">
        <v>13989</v>
      </c>
      <c r="I7614">
        <v>121</v>
      </c>
    </row>
    <row r="7615" spans="1:9" x14ac:dyDescent="0.3">
      <c r="A7615">
        <v>18268716</v>
      </c>
      <c r="B7615">
        <v>1300</v>
      </c>
      <c r="C7615" t="s">
        <v>14005</v>
      </c>
      <c r="D7615" t="s">
        <v>13990</v>
      </c>
      <c r="E7615" t="s">
        <v>13990</v>
      </c>
      <c r="F7615">
        <v>3</v>
      </c>
      <c r="G7615">
        <v>4</v>
      </c>
      <c r="H7615" t="s">
        <v>13989</v>
      </c>
      <c r="I7615">
        <v>617</v>
      </c>
    </row>
    <row r="7616" spans="1:9" x14ac:dyDescent="0.3">
      <c r="A7616">
        <v>18264533</v>
      </c>
      <c r="B7616">
        <v>750</v>
      </c>
      <c r="C7616" t="s">
        <v>14005</v>
      </c>
      <c r="D7616" t="s">
        <v>13990</v>
      </c>
      <c r="E7616" t="s">
        <v>14000</v>
      </c>
      <c r="F7616">
        <v>2</v>
      </c>
      <c r="G7616">
        <v>4.2</v>
      </c>
      <c r="H7616" t="s">
        <v>13989</v>
      </c>
      <c r="I7616">
        <v>316</v>
      </c>
    </row>
    <row r="7617" spans="1:9" x14ac:dyDescent="0.3">
      <c r="A7617">
        <v>2799</v>
      </c>
      <c r="B7617">
        <v>1500</v>
      </c>
      <c r="C7617" t="s">
        <v>14005</v>
      </c>
      <c r="D7617" t="s">
        <v>14000</v>
      </c>
      <c r="E7617" t="s">
        <v>13990</v>
      </c>
      <c r="F7617">
        <v>3</v>
      </c>
      <c r="G7617">
        <v>3.4</v>
      </c>
      <c r="H7617" t="s">
        <v>13995</v>
      </c>
      <c r="I7617">
        <v>67</v>
      </c>
    </row>
    <row r="7618" spans="1:9" x14ac:dyDescent="0.3">
      <c r="A7618">
        <v>2655</v>
      </c>
      <c r="B7618">
        <v>2000</v>
      </c>
      <c r="C7618" t="s">
        <v>14005</v>
      </c>
      <c r="D7618" t="s">
        <v>14000</v>
      </c>
      <c r="E7618" t="s">
        <v>13990</v>
      </c>
      <c r="F7618">
        <v>4</v>
      </c>
      <c r="G7618">
        <v>3.2</v>
      </c>
      <c r="H7618" t="s">
        <v>13995</v>
      </c>
      <c r="I7618">
        <v>27</v>
      </c>
    </row>
    <row r="7619" spans="1:9" x14ac:dyDescent="0.3">
      <c r="A7619">
        <v>301392</v>
      </c>
      <c r="B7619">
        <v>350</v>
      </c>
      <c r="C7619" t="s">
        <v>14005</v>
      </c>
      <c r="D7619" t="s">
        <v>13990</v>
      </c>
      <c r="E7619" t="s">
        <v>13990</v>
      </c>
      <c r="F7619">
        <v>1</v>
      </c>
      <c r="G7619">
        <v>3.4</v>
      </c>
      <c r="H7619" t="s">
        <v>13995</v>
      </c>
      <c r="I7619">
        <v>96</v>
      </c>
    </row>
    <row r="7620" spans="1:9" x14ac:dyDescent="0.3">
      <c r="A7620">
        <v>302727</v>
      </c>
      <c r="B7620">
        <v>650</v>
      </c>
      <c r="C7620" t="s">
        <v>14005</v>
      </c>
      <c r="D7620" t="s">
        <v>13990</v>
      </c>
      <c r="E7620" t="s">
        <v>14000</v>
      </c>
      <c r="F7620">
        <v>2</v>
      </c>
      <c r="G7620">
        <v>3.1</v>
      </c>
      <c r="H7620" t="s">
        <v>13995</v>
      </c>
      <c r="I7620">
        <v>112</v>
      </c>
    </row>
    <row r="7621" spans="1:9" x14ac:dyDescent="0.3">
      <c r="A7621">
        <v>311698</v>
      </c>
      <c r="B7621">
        <v>350</v>
      </c>
      <c r="C7621" t="s">
        <v>14005</v>
      </c>
      <c r="D7621" t="s">
        <v>13990</v>
      </c>
      <c r="E7621" t="s">
        <v>14000</v>
      </c>
      <c r="F7621">
        <v>1</v>
      </c>
      <c r="G7621">
        <v>2.6</v>
      </c>
      <c r="H7621" t="s">
        <v>13995</v>
      </c>
      <c r="I7621">
        <v>12</v>
      </c>
    </row>
    <row r="7622" spans="1:9" x14ac:dyDescent="0.3">
      <c r="A7622">
        <v>307297</v>
      </c>
      <c r="B7622">
        <v>600</v>
      </c>
      <c r="C7622" t="s">
        <v>14005</v>
      </c>
      <c r="D7622" t="s">
        <v>13990</v>
      </c>
      <c r="E7622" t="s">
        <v>13990</v>
      </c>
      <c r="F7622">
        <v>2</v>
      </c>
      <c r="G7622">
        <v>2.5</v>
      </c>
      <c r="H7622" t="s">
        <v>13995</v>
      </c>
      <c r="I7622">
        <v>24</v>
      </c>
    </row>
    <row r="7623" spans="1:9" x14ac:dyDescent="0.3">
      <c r="A7623">
        <v>3154</v>
      </c>
      <c r="B7623">
        <v>1500</v>
      </c>
      <c r="C7623" t="s">
        <v>14005</v>
      </c>
      <c r="D7623" t="s">
        <v>14000</v>
      </c>
      <c r="E7623" t="s">
        <v>14000</v>
      </c>
      <c r="F7623">
        <v>3</v>
      </c>
      <c r="G7623">
        <v>3.3</v>
      </c>
      <c r="H7623" t="s">
        <v>13995</v>
      </c>
      <c r="I7623">
        <v>129</v>
      </c>
    </row>
    <row r="7624" spans="1:9" x14ac:dyDescent="0.3">
      <c r="A7624">
        <v>18357543</v>
      </c>
      <c r="B7624">
        <v>650</v>
      </c>
      <c r="C7624" t="s">
        <v>14005</v>
      </c>
      <c r="D7624" t="s">
        <v>13990</v>
      </c>
      <c r="E7624" t="s">
        <v>14000</v>
      </c>
      <c r="F7624">
        <v>2</v>
      </c>
      <c r="G7624">
        <v>3.9</v>
      </c>
      <c r="H7624" t="s">
        <v>13994</v>
      </c>
      <c r="I7624">
        <v>44</v>
      </c>
    </row>
    <row r="7625" spans="1:9" x14ac:dyDescent="0.3">
      <c r="A7625">
        <v>3155</v>
      </c>
      <c r="B7625">
        <v>1200</v>
      </c>
      <c r="C7625" t="s">
        <v>14005</v>
      </c>
      <c r="D7625" t="s">
        <v>13990</v>
      </c>
      <c r="E7625" t="s">
        <v>13990</v>
      </c>
      <c r="F7625">
        <v>3</v>
      </c>
      <c r="G7625">
        <v>3.7</v>
      </c>
      <c r="H7625" t="s">
        <v>13994</v>
      </c>
      <c r="I7625">
        <v>330</v>
      </c>
    </row>
    <row r="7626" spans="1:9" x14ac:dyDescent="0.3">
      <c r="A7626">
        <v>18424581</v>
      </c>
      <c r="B7626">
        <v>600</v>
      </c>
      <c r="C7626" t="s">
        <v>14005</v>
      </c>
      <c r="D7626" t="s">
        <v>13990</v>
      </c>
      <c r="E7626" t="s">
        <v>14000</v>
      </c>
      <c r="F7626">
        <v>2</v>
      </c>
      <c r="G7626">
        <v>0</v>
      </c>
      <c r="H7626" t="s">
        <v>13993</v>
      </c>
      <c r="I7626">
        <v>3</v>
      </c>
    </row>
    <row r="7627" spans="1:9" x14ac:dyDescent="0.3">
      <c r="A7627">
        <v>18421057</v>
      </c>
      <c r="B7627">
        <v>1800</v>
      </c>
      <c r="C7627" t="s">
        <v>14005</v>
      </c>
      <c r="D7627" t="s">
        <v>14000</v>
      </c>
      <c r="E7627" t="s">
        <v>13990</v>
      </c>
      <c r="F7627">
        <v>3</v>
      </c>
      <c r="G7627">
        <v>3.4</v>
      </c>
      <c r="H7627" t="s">
        <v>13995</v>
      </c>
      <c r="I7627">
        <v>299</v>
      </c>
    </row>
    <row r="7628" spans="1:9" x14ac:dyDescent="0.3">
      <c r="A7628">
        <v>18233620</v>
      </c>
      <c r="B7628">
        <v>400</v>
      </c>
      <c r="C7628" t="s">
        <v>14005</v>
      </c>
      <c r="D7628" t="s">
        <v>13990</v>
      </c>
      <c r="E7628" t="s">
        <v>14000</v>
      </c>
      <c r="F7628">
        <v>1</v>
      </c>
      <c r="G7628">
        <v>3.6</v>
      </c>
      <c r="H7628" t="s">
        <v>13994</v>
      </c>
      <c r="I7628">
        <v>46</v>
      </c>
    </row>
    <row r="7629" spans="1:9" x14ac:dyDescent="0.3">
      <c r="A7629">
        <v>300605</v>
      </c>
      <c r="B7629">
        <v>600</v>
      </c>
      <c r="C7629" t="s">
        <v>14005</v>
      </c>
      <c r="D7629" t="s">
        <v>13990</v>
      </c>
      <c r="E7629" t="s">
        <v>14000</v>
      </c>
      <c r="F7629">
        <v>2</v>
      </c>
      <c r="G7629">
        <v>3.7</v>
      </c>
      <c r="H7629" t="s">
        <v>13994</v>
      </c>
      <c r="I7629">
        <v>481</v>
      </c>
    </row>
    <row r="7630" spans="1:9" x14ac:dyDescent="0.3">
      <c r="A7630">
        <v>18279442</v>
      </c>
      <c r="B7630">
        <v>2000</v>
      </c>
      <c r="C7630" t="s">
        <v>14005</v>
      </c>
      <c r="D7630" t="s">
        <v>14000</v>
      </c>
      <c r="E7630" t="s">
        <v>13990</v>
      </c>
      <c r="F7630">
        <v>4</v>
      </c>
      <c r="G7630">
        <v>3.8</v>
      </c>
      <c r="H7630" t="s">
        <v>13994</v>
      </c>
      <c r="I7630">
        <v>240</v>
      </c>
    </row>
    <row r="7631" spans="1:9" x14ac:dyDescent="0.3">
      <c r="A7631">
        <v>18279455</v>
      </c>
      <c r="B7631">
        <v>1900</v>
      </c>
      <c r="C7631" t="s">
        <v>14005</v>
      </c>
      <c r="D7631" t="s">
        <v>14000</v>
      </c>
      <c r="E7631" t="s">
        <v>13990</v>
      </c>
      <c r="F7631">
        <v>3</v>
      </c>
      <c r="G7631">
        <v>3.8</v>
      </c>
      <c r="H7631" t="s">
        <v>13994</v>
      </c>
      <c r="I7631">
        <v>240</v>
      </c>
    </row>
    <row r="7632" spans="1:9" x14ac:dyDescent="0.3">
      <c r="A7632">
        <v>18424873</v>
      </c>
      <c r="B7632">
        <v>300</v>
      </c>
      <c r="C7632" t="s">
        <v>14005</v>
      </c>
      <c r="D7632" t="s">
        <v>13990</v>
      </c>
      <c r="E7632" t="s">
        <v>13990</v>
      </c>
      <c r="F7632">
        <v>1</v>
      </c>
      <c r="G7632">
        <v>0</v>
      </c>
      <c r="H7632" t="s">
        <v>13993</v>
      </c>
      <c r="I7632">
        <v>0</v>
      </c>
    </row>
    <row r="7633" spans="1:9" x14ac:dyDescent="0.3">
      <c r="A7633">
        <v>18381672</v>
      </c>
      <c r="B7633">
        <v>450</v>
      </c>
      <c r="C7633" t="s">
        <v>14005</v>
      </c>
      <c r="D7633" t="s">
        <v>13990</v>
      </c>
      <c r="E7633" t="s">
        <v>13990</v>
      </c>
      <c r="F7633">
        <v>1</v>
      </c>
      <c r="G7633">
        <v>0</v>
      </c>
      <c r="H7633" t="s">
        <v>13993</v>
      </c>
      <c r="I7633">
        <v>3</v>
      </c>
    </row>
    <row r="7634" spans="1:9" x14ac:dyDescent="0.3">
      <c r="A7634">
        <v>18382336</v>
      </c>
      <c r="B7634">
        <v>300</v>
      </c>
      <c r="C7634" t="s">
        <v>14005</v>
      </c>
      <c r="D7634" t="s">
        <v>13990</v>
      </c>
      <c r="E7634" t="s">
        <v>13990</v>
      </c>
      <c r="F7634">
        <v>1</v>
      </c>
      <c r="G7634">
        <v>0</v>
      </c>
      <c r="H7634" t="s">
        <v>13993</v>
      </c>
      <c r="I7634">
        <v>1</v>
      </c>
    </row>
    <row r="7635" spans="1:9" x14ac:dyDescent="0.3">
      <c r="A7635">
        <v>18424874</v>
      </c>
      <c r="B7635">
        <v>600</v>
      </c>
      <c r="C7635" t="s">
        <v>14005</v>
      </c>
      <c r="D7635" t="s">
        <v>13990</v>
      </c>
      <c r="E7635" t="s">
        <v>13990</v>
      </c>
      <c r="F7635">
        <v>2</v>
      </c>
      <c r="G7635">
        <v>0</v>
      </c>
      <c r="H7635" t="s">
        <v>13993</v>
      </c>
      <c r="I7635">
        <v>1</v>
      </c>
    </row>
    <row r="7636" spans="1:9" x14ac:dyDescent="0.3">
      <c r="A7636">
        <v>18424872</v>
      </c>
      <c r="B7636">
        <v>300</v>
      </c>
      <c r="C7636" t="s">
        <v>14005</v>
      </c>
      <c r="D7636" t="s">
        <v>13990</v>
      </c>
      <c r="E7636" t="s">
        <v>13990</v>
      </c>
      <c r="F7636">
        <v>1</v>
      </c>
      <c r="G7636">
        <v>0</v>
      </c>
      <c r="H7636" t="s">
        <v>13993</v>
      </c>
      <c r="I7636">
        <v>0</v>
      </c>
    </row>
    <row r="7637" spans="1:9" x14ac:dyDescent="0.3">
      <c r="A7637">
        <v>18424880</v>
      </c>
      <c r="B7637">
        <v>500</v>
      </c>
      <c r="C7637" t="s">
        <v>14005</v>
      </c>
      <c r="D7637" t="s">
        <v>13990</v>
      </c>
      <c r="E7637" t="s">
        <v>14000</v>
      </c>
      <c r="F7637">
        <v>2</v>
      </c>
      <c r="G7637">
        <v>0</v>
      </c>
      <c r="H7637" t="s">
        <v>13993</v>
      </c>
      <c r="I7637">
        <v>2</v>
      </c>
    </row>
    <row r="7638" spans="1:9" x14ac:dyDescent="0.3">
      <c r="A7638">
        <v>18381675</v>
      </c>
      <c r="B7638">
        <v>1000</v>
      </c>
      <c r="C7638" t="s">
        <v>14005</v>
      </c>
      <c r="D7638" t="s">
        <v>13990</v>
      </c>
      <c r="E7638" t="s">
        <v>13990</v>
      </c>
      <c r="F7638">
        <v>3</v>
      </c>
      <c r="G7638">
        <v>0</v>
      </c>
      <c r="H7638" t="s">
        <v>13993</v>
      </c>
      <c r="I7638">
        <v>0</v>
      </c>
    </row>
    <row r="7639" spans="1:9" x14ac:dyDescent="0.3">
      <c r="A7639">
        <v>18419893</v>
      </c>
      <c r="B7639">
        <v>1300</v>
      </c>
      <c r="C7639" t="s">
        <v>14005</v>
      </c>
      <c r="D7639" t="s">
        <v>14000</v>
      </c>
      <c r="E7639" t="s">
        <v>14000</v>
      </c>
      <c r="F7639">
        <v>3</v>
      </c>
      <c r="G7639">
        <v>4.0999999999999996</v>
      </c>
      <c r="H7639" t="s">
        <v>13989</v>
      </c>
      <c r="I7639">
        <v>111</v>
      </c>
    </row>
    <row r="7640" spans="1:9" x14ac:dyDescent="0.3">
      <c r="A7640">
        <v>18289074</v>
      </c>
      <c r="B7640">
        <v>700</v>
      </c>
      <c r="C7640" t="s">
        <v>14005</v>
      </c>
      <c r="D7640" t="s">
        <v>13990</v>
      </c>
      <c r="E7640" t="s">
        <v>13990</v>
      </c>
      <c r="F7640">
        <v>2</v>
      </c>
      <c r="G7640">
        <v>4</v>
      </c>
      <c r="H7640" t="s">
        <v>13989</v>
      </c>
      <c r="I7640">
        <v>59</v>
      </c>
    </row>
    <row r="7641" spans="1:9" x14ac:dyDescent="0.3">
      <c r="A7641">
        <v>18291236</v>
      </c>
      <c r="B7641">
        <v>500</v>
      </c>
      <c r="C7641" t="s">
        <v>14005</v>
      </c>
      <c r="D7641" t="s">
        <v>13990</v>
      </c>
      <c r="E7641" t="s">
        <v>13990</v>
      </c>
      <c r="F7641">
        <v>2</v>
      </c>
      <c r="G7641">
        <v>0</v>
      </c>
      <c r="H7641" t="s">
        <v>13993</v>
      </c>
      <c r="I7641">
        <v>0</v>
      </c>
    </row>
    <row r="7642" spans="1:9" x14ac:dyDescent="0.3">
      <c r="A7642">
        <v>311614</v>
      </c>
      <c r="B7642">
        <v>1200</v>
      </c>
      <c r="C7642" t="s">
        <v>14005</v>
      </c>
      <c r="D7642" t="s">
        <v>14000</v>
      </c>
      <c r="E7642" t="s">
        <v>13990</v>
      </c>
      <c r="F7642">
        <v>3</v>
      </c>
      <c r="G7642">
        <v>3.3</v>
      </c>
      <c r="H7642" t="s">
        <v>13995</v>
      </c>
      <c r="I7642">
        <v>19</v>
      </c>
    </row>
    <row r="7643" spans="1:9" x14ac:dyDescent="0.3">
      <c r="A7643">
        <v>18429395</v>
      </c>
      <c r="B7643">
        <v>400</v>
      </c>
      <c r="C7643" t="s">
        <v>14005</v>
      </c>
      <c r="D7643" t="s">
        <v>13990</v>
      </c>
      <c r="E7643" t="s">
        <v>14000</v>
      </c>
      <c r="F7643">
        <v>1</v>
      </c>
      <c r="G7643">
        <v>2.5</v>
      </c>
      <c r="H7643" t="s">
        <v>13995</v>
      </c>
      <c r="I7643">
        <v>6</v>
      </c>
    </row>
    <row r="7644" spans="1:9" x14ac:dyDescent="0.3">
      <c r="A7644">
        <v>3735</v>
      </c>
      <c r="B7644">
        <v>500</v>
      </c>
      <c r="C7644" t="s">
        <v>14005</v>
      </c>
      <c r="D7644" t="s">
        <v>13990</v>
      </c>
      <c r="E7644" t="s">
        <v>14000</v>
      </c>
      <c r="F7644">
        <v>2</v>
      </c>
      <c r="G7644">
        <v>2.6</v>
      </c>
      <c r="H7644" t="s">
        <v>13995</v>
      </c>
      <c r="I7644">
        <v>36</v>
      </c>
    </row>
    <row r="7645" spans="1:9" x14ac:dyDescent="0.3">
      <c r="A7645">
        <v>9731</v>
      </c>
      <c r="B7645">
        <v>200</v>
      </c>
      <c r="C7645" t="s">
        <v>14005</v>
      </c>
      <c r="D7645" t="s">
        <v>13990</v>
      </c>
      <c r="E7645" t="s">
        <v>14000</v>
      </c>
      <c r="F7645">
        <v>1</v>
      </c>
      <c r="G7645">
        <v>2.5</v>
      </c>
      <c r="H7645" t="s">
        <v>13995</v>
      </c>
      <c r="I7645">
        <v>4</v>
      </c>
    </row>
    <row r="7646" spans="1:9" x14ac:dyDescent="0.3">
      <c r="A7646">
        <v>302132</v>
      </c>
      <c r="B7646">
        <v>450</v>
      </c>
      <c r="C7646" t="s">
        <v>14005</v>
      </c>
      <c r="D7646" t="s">
        <v>13990</v>
      </c>
      <c r="E7646" t="s">
        <v>13990</v>
      </c>
      <c r="F7646">
        <v>1</v>
      </c>
      <c r="G7646">
        <v>2.8</v>
      </c>
      <c r="H7646" t="s">
        <v>13995</v>
      </c>
      <c r="I7646">
        <v>24</v>
      </c>
    </row>
    <row r="7647" spans="1:9" x14ac:dyDescent="0.3">
      <c r="A7647">
        <v>18258162</v>
      </c>
      <c r="B7647">
        <v>600</v>
      </c>
      <c r="C7647" t="s">
        <v>14005</v>
      </c>
      <c r="D7647" t="s">
        <v>13990</v>
      </c>
      <c r="E7647" t="s">
        <v>14000</v>
      </c>
      <c r="F7647">
        <v>2</v>
      </c>
      <c r="G7647">
        <v>3.2</v>
      </c>
      <c r="H7647" t="s">
        <v>13995</v>
      </c>
      <c r="I7647">
        <v>24</v>
      </c>
    </row>
    <row r="7648" spans="1:9" x14ac:dyDescent="0.3">
      <c r="A7648">
        <v>302144</v>
      </c>
      <c r="B7648">
        <v>800</v>
      </c>
      <c r="C7648" t="s">
        <v>14005</v>
      </c>
      <c r="D7648" t="s">
        <v>14000</v>
      </c>
      <c r="E7648" t="s">
        <v>13990</v>
      </c>
      <c r="F7648">
        <v>2</v>
      </c>
      <c r="G7648">
        <v>3.1</v>
      </c>
      <c r="H7648" t="s">
        <v>13995</v>
      </c>
      <c r="I7648">
        <v>17</v>
      </c>
    </row>
    <row r="7649" spans="1:9" x14ac:dyDescent="0.3">
      <c r="A7649">
        <v>4471</v>
      </c>
      <c r="B7649">
        <v>350</v>
      </c>
      <c r="C7649" t="s">
        <v>14005</v>
      </c>
      <c r="D7649" t="s">
        <v>13990</v>
      </c>
      <c r="E7649" t="s">
        <v>13990</v>
      </c>
      <c r="F7649">
        <v>1</v>
      </c>
      <c r="G7649">
        <v>3.2</v>
      </c>
      <c r="H7649" t="s">
        <v>13995</v>
      </c>
      <c r="I7649">
        <v>20</v>
      </c>
    </row>
    <row r="7650" spans="1:9" x14ac:dyDescent="0.3">
      <c r="A7650">
        <v>18253392</v>
      </c>
      <c r="B7650">
        <v>300</v>
      </c>
      <c r="C7650" t="s">
        <v>14005</v>
      </c>
      <c r="D7650" t="s">
        <v>13990</v>
      </c>
      <c r="E7650" t="s">
        <v>14000</v>
      </c>
      <c r="F7650">
        <v>1</v>
      </c>
      <c r="G7650">
        <v>3.1</v>
      </c>
      <c r="H7650" t="s">
        <v>13995</v>
      </c>
      <c r="I7650">
        <v>37</v>
      </c>
    </row>
    <row r="7651" spans="1:9" x14ac:dyDescent="0.3">
      <c r="A7651">
        <v>310790</v>
      </c>
      <c r="B7651">
        <v>600</v>
      </c>
      <c r="C7651" t="s">
        <v>14005</v>
      </c>
      <c r="D7651" t="s">
        <v>13990</v>
      </c>
      <c r="E7651" t="s">
        <v>13990</v>
      </c>
      <c r="F7651">
        <v>2</v>
      </c>
      <c r="G7651">
        <v>2.8</v>
      </c>
      <c r="H7651" t="s">
        <v>13995</v>
      </c>
      <c r="I7651">
        <v>16</v>
      </c>
    </row>
    <row r="7652" spans="1:9" x14ac:dyDescent="0.3">
      <c r="A7652">
        <v>8152</v>
      </c>
      <c r="B7652">
        <v>100</v>
      </c>
      <c r="C7652" t="s">
        <v>14005</v>
      </c>
      <c r="D7652" t="s">
        <v>13990</v>
      </c>
      <c r="E7652" t="s">
        <v>13990</v>
      </c>
      <c r="F7652">
        <v>1</v>
      </c>
      <c r="G7652">
        <v>2.8</v>
      </c>
      <c r="H7652" t="s">
        <v>13995</v>
      </c>
      <c r="I7652">
        <v>9</v>
      </c>
    </row>
    <row r="7653" spans="1:9" x14ac:dyDescent="0.3">
      <c r="A7653">
        <v>313035</v>
      </c>
      <c r="B7653">
        <v>500</v>
      </c>
      <c r="C7653" t="s">
        <v>14005</v>
      </c>
      <c r="D7653" t="s">
        <v>13990</v>
      </c>
      <c r="E7653" t="s">
        <v>14000</v>
      </c>
      <c r="F7653">
        <v>2</v>
      </c>
      <c r="G7653">
        <v>3</v>
      </c>
      <c r="H7653" t="s">
        <v>13995</v>
      </c>
      <c r="I7653">
        <v>9</v>
      </c>
    </row>
    <row r="7654" spans="1:9" x14ac:dyDescent="0.3">
      <c r="A7654">
        <v>301509</v>
      </c>
      <c r="B7654">
        <v>600</v>
      </c>
      <c r="C7654" t="s">
        <v>14005</v>
      </c>
      <c r="D7654" t="s">
        <v>13990</v>
      </c>
      <c r="E7654" t="s">
        <v>13990</v>
      </c>
      <c r="F7654">
        <v>2</v>
      </c>
      <c r="G7654">
        <v>2.8</v>
      </c>
      <c r="H7654" t="s">
        <v>13995</v>
      </c>
      <c r="I7654">
        <v>21</v>
      </c>
    </row>
    <row r="7655" spans="1:9" x14ac:dyDescent="0.3">
      <c r="A7655">
        <v>312275</v>
      </c>
      <c r="B7655">
        <v>250</v>
      </c>
      <c r="C7655" t="s">
        <v>14005</v>
      </c>
      <c r="D7655" t="s">
        <v>13990</v>
      </c>
      <c r="E7655" t="s">
        <v>14000</v>
      </c>
      <c r="F7655">
        <v>1</v>
      </c>
      <c r="G7655">
        <v>2.8</v>
      </c>
      <c r="H7655" t="s">
        <v>13995</v>
      </c>
      <c r="I7655">
        <v>18</v>
      </c>
    </row>
    <row r="7656" spans="1:9" x14ac:dyDescent="0.3">
      <c r="A7656">
        <v>302127</v>
      </c>
      <c r="B7656">
        <v>400</v>
      </c>
      <c r="C7656" t="s">
        <v>14005</v>
      </c>
      <c r="D7656" t="s">
        <v>13990</v>
      </c>
      <c r="E7656" t="s">
        <v>14000</v>
      </c>
      <c r="F7656">
        <v>1</v>
      </c>
      <c r="G7656">
        <v>2.6</v>
      </c>
      <c r="H7656" t="s">
        <v>13995</v>
      </c>
      <c r="I7656">
        <v>12</v>
      </c>
    </row>
    <row r="7657" spans="1:9" x14ac:dyDescent="0.3">
      <c r="A7657">
        <v>18322604</v>
      </c>
      <c r="B7657">
        <v>500</v>
      </c>
      <c r="C7657" t="s">
        <v>14005</v>
      </c>
      <c r="D7657" t="s">
        <v>13990</v>
      </c>
      <c r="E7657" t="s">
        <v>13990</v>
      </c>
      <c r="F7657">
        <v>2</v>
      </c>
      <c r="G7657">
        <v>2.9</v>
      </c>
      <c r="H7657" t="s">
        <v>13995</v>
      </c>
      <c r="I7657">
        <v>4</v>
      </c>
    </row>
    <row r="7658" spans="1:9" x14ac:dyDescent="0.3">
      <c r="A7658">
        <v>18433889</v>
      </c>
      <c r="B7658">
        <v>900</v>
      </c>
      <c r="C7658" t="s">
        <v>14005</v>
      </c>
      <c r="D7658" t="s">
        <v>14000</v>
      </c>
      <c r="E7658" t="s">
        <v>13990</v>
      </c>
      <c r="F7658">
        <v>2</v>
      </c>
      <c r="G7658">
        <v>3.1</v>
      </c>
      <c r="H7658" t="s">
        <v>13995</v>
      </c>
      <c r="I7658">
        <v>8</v>
      </c>
    </row>
    <row r="7659" spans="1:9" x14ac:dyDescent="0.3">
      <c r="A7659">
        <v>18232121</v>
      </c>
      <c r="B7659">
        <v>600</v>
      </c>
      <c r="C7659" t="s">
        <v>14005</v>
      </c>
      <c r="D7659" t="s">
        <v>13990</v>
      </c>
      <c r="E7659" t="s">
        <v>14000</v>
      </c>
      <c r="F7659">
        <v>2</v>
      </c>
      <c r="G7659">
        <v>2.7</v>
      </c>
      <c r="H7659" t="s">
        <v>13995</v>
      </c>
      <c r="I7659">
        <v>25</v>
      </c>
    </row>
    <row r="7660" spans="1:9" x14ac:dyDescent="0.3">
      <c r="A7660">
        <v>307628</v>
      </c>
      <c r="B7660">
        <v>1000</v>
      </c>
      <c r="C7660" t="s">
        <v>14005</v>
      </c>
      <c r="D7660" t="s">
        <v>14000</v>
      </c>
      <c r="E7660" t="s">
        <v>14000</v>
      </c>
      <c r="F7660">
        <v>3</v>
      </c>
      <c r="G7660">
        <v>2.9</v>
      </c>
      <c r="H7660" t="s">
        <v>13995</v>
      </c>
      <c r="I7660">
        <v>43</v>
      </c>
    </row>
    <row r="7661" spans="1:9" x14ac:dyDescent="0.3">
      <c r="A7661">
        <v>18281980</v>
      </c>
      <c r="B7661">
        <v>600</v>
      </c>
      <c r="C7661" t="s">
        <v>14005</v>
      </c>
      <c r="D7661" t="s">
        <v>13990</v>
      </c>
      <c r="E7661" t="s">
        <v>13990</v>
      </c>
      <c r="F7661">
        <v>2</v>
      </c>
      <c r="G7661">
        <v>2.5</v>
      </c>
      <c r="H7661" t="s">
        <v>13995</v>
      </c>
      <c r="I7661">
        <v>10</v>
      </c>
    </row>
    <row r="7662" spans="1:9" x14ac:dyDescent="0.3">
      <c r="A7662">
        <v>8151</v>
      </c>
      <c r="B7662">
        <v>600</v>
      </c>
      <c r="C7662" t="s">
        <v>14005</v>
      </c>
      <c r="D7662" t="s">
        <v>13990</v>
      </c>
      <c r="E7662" t="s">
        <v>13990</v>
      </c>
      <c r="F7662">
        <v>2</v>
      </c>
      <c r="G7662">
        <v>2.8</v>
      </c>
      <c r="H7662" t="s">
        <v>13995</v>
      </c>
      <c r="I7662">
        <v>50</v>
      </c>
    </row>
    <row r="7663" spans="1:9" x14ac:dyDescent="0.3">
      <c r="A7663">
        <v>302139</v>
      </c>
      <c r="B7663">
        <v>700</v>
      </c>
      <c r="C7663" t="s">
        <v>14005</v>
      </c>
      <c r="D7663" t="s">
        <v>13990</v>
      </c>
      <c r="E7663" t="s">
        <v>13990</v>
      </c>
      <c r="F7663">
        <v>2</v>
      </c>
      <c r="G7663">
        <v>3.5</v>
      </c>
      <c r="H7663" t="s">
        <v>13994</v>
      </c>
      <c r="I7663">
        <v>56</v>
      </c>
    </row>
    <row r="7664" spans="1:9" x14ac:dyDescent="0.3">
      <c r="A7664">
        <v>18377927</v>
      </c>
      <c r="B7664">
        <v>350</v>
      </c>
      <c r="C7664" t="s">
        <v>14005</v>
      </c>
      <c r="D7664" t="s">
        <v>13990</v>
      </c>
      <c r="E7664" t="s">
        <v>13990</v>
      </c>
      <c r="F7664">
        <v>1</v>
      </c>
      <c r="G7664">
        <v>3.8</v>
      </c>
      <c r="H7664" t="s">
        <v>13994</v>
      </c>
      <c r="I7664">
        <v>80</v>
      </c>
    </row>
    <row r="7665" spans="1:9" x14ac:dyDescent="0.3">
      <c r="A7665">
        <v>313120</v>
      </c>
      <c r="B7665">
        <v>500</v>
      </c>
      <c r="C7665" t="s">
        <v>14005</v>
      </c>
      <c r="D7665" t="s">
        <v>13990</v>
      </c>
      <c r="E7665" t="s">
        <v>13990</v>
      </c>
      <c r="F7665">
        <v>2</v>
      </c>
      <c r="G7665">
        <v>3.5</v>
      </c>
      <c r="H7665" t="s">
        <v>13994</v>
      </c>
      <c r="I7665">
        <v>28</v>
      </c>
    </row>
    <row r="7666" spans="1:9" x14ac:dyDescent="0.3">
      <c r="A7666">
        <v>18361734</v>
      </c>
      <c r="B7666">
        <v>300</v>
      </c>
      <c r="C7666" t="s">
        <v>14005</v>
      </c>
      <c r="D7666" t="s">
        <v>13990</v>
      </c>
      <c r="E7666" t="s">
        <v>14000</v>
      </c>
      <c r="F7666">
        <v>1</v>
      </c>
      <c r="G7666">
        <v>0</v>
      </c>
      <c r="H7666" t="s">
        <v>13993</v>
      </c>
      <c r="I7666">
        <v>3</v>
      </c>
    </row>
    <row r="7667" spans="1:9" x14ac:dyDescent="0.3">
      <c r="A7667">
        <v>304338</v>
      </c>
      <c r="B7667">
        <v>100</v>
      </c>
      <c r="C7667" t="s">
        <v>14005</v>
      </c>
      <c r="D7667" t="s">
        <v>13990</v>
      </c>
      <c r="E7667" t="s">
        <v>13990</v>
      </c>
      <c r="F7667">
        <v>1</v>
      </c>
      <c r="G7667">
        <v>0</v>
      </c>
      <c r="H7667" t="s">
        <v>13993</v>
      </c>
      <c r="I7667">
        <v>2</v>
      </c>
    </row>
    <row r="7668" spans="1:9" x14ac:dyDescent="0.3">
      <c r="A7668">
        <v>18440390</v>
      </c>
      <c r="B7668">
        <v>400</v>
      </c>
      <c r="C7668" t="s">
        <v>14005</v>
      </c>
      <c r="D7668" t="s">
        <v>13990</v>
      </c>
      <c r="E7668" t="s">
        <v>13990</v>
      </c>
      <c r="F7668">
        <v>1</v>
      </c>
      <c r="G7668">
        <v>0</v>
      </c>
      <c r="H7668" t="s">
        <v>13993</v>
      </c>
      <c r="I7668">
        <v>1</v>
      </c>
    </row>
    <row r="7669" spans="1:9" x14ac:dyDescent="0.3">
      <c r="A7669">
        <v>18383456</v>
      </c>
      <c r="B7669">
        <v>400</v>
      </c>
      <c r="C7669" t="s">
        <v>14005</v>
      </c>
      <c r="D7669" t="s">
        <v>13990</v>
      </c>
      <c r="E7669" t="s">
        <v>14000</v>
      </c>
      <c r="F7669">
        <v>1</v>
      </c>
      <c r="G7669">
        <v>0</v>
      </c>
      <c r="H7669" t="s">
        <v>13993</v>
      </c>
      <c r="I7669">
        <v>0</v>
      </c>
    </row>
    <row r="7670" spans="1:9" x14ac:dyDescent="0.3">
      <c r="A7670">
        <v>18427237</v>
      </c>
      <c r="B7670">
        <v>300</v>
      </c>
      <c r="C7670" t="s">
        <v>14005</v>
      </c>
      <c r="D7670" t="s">
        <v>13990</v>
      </c>
      <c r="E7670" t="s">
        <v>14000</v>
      </c>
      <c r="F7670">
        <v>1</v>
      </c>
      <c r="G7670">
        <v>0</v>
      </c>
      <c r="H7670" t="s">
        <v>13993</v>
      </c>
      <c r="I7670">
        <v>3</v>
      </c>
    </row>
    <row r="7671" spans="1:9" x14ac:dyDescent="0.3">
      <c r="A7671">
        <v>18382359</v>
      </c>
      <c r="B7671">
        <v>350</v>
      </c>
      <c r="C7671" t="s">
        <v>14005</v>
      </c>
      <c r="D7671" t="s">
        <v>13990</v>
      </c>
      <c r="E7671" t="s">
        <v>14000</v>
      </c>
      <c r="F7671">
        <v>1</v>
      </c>
      <c r="G7671">
        <v>0</v>
      </c>
      <c r="H7671" t="s">
        <v>13993</v>
      </c>
      <c r="I7671">
        <v>3</v>
      </c>
    </row>
    <row r="7672" spans="1:9" x14ac:dyDescent="0.3">
      <c r="A7672">
        <v>18445740</v>
      </c>
      <c r="B7672">
        <v>250</v>
      </c>
      <c r="C7672" t="s">
        <v>14005</v>
      </c>
      <c r="D7672" t="s">
        <v>13990</v>
      </c>
      <c r="E7672" t="s">
        <v>13990</v>
      </c>
      <c r="F7672">
        <v>1</v>
      </c>
      <c r="G7672">
        <v>0</v>
      </c>
      <c r="H7672" t="s">
        <v>13993</v>
      </c>
      <c r="I7672">
        <v>0</v>
      </c>
    </row>
    <row r="7673" spans="1:9" x14ac:dyDescent="0.3">
      <c r="A7673">
        <v>18331809</v>
      </c>
      <c r="B7673">
        <v>300</v>
      </c>
      <c r="C7673" t="s">
        <v>14005</v>
      </c>
      <c r="D7673" t="s">
        <v>13990</v>
      </c>
      <c r="E7673" t="s">
        <v>13990</v>
      </c>
      <c r="F7673">
        <v>1</v>
      </c>
      <c r="G7673">
        <v>0</v>
      </c>
      <c r="H7673" t="s">
        <v>13993</v>
      </c>
      <c r="I7673">
        <v>3</v>
      </c>
    </row>
    <row r="7674" spans="1:9" x14ac:dyDescent="0.3">
      <c r="A7674">
        <v>18377925</v>
      </c>
      <c r="B7674">
        <v>500</v>
      </c>
      <c r="C7674" t="s">
        <v>14005</v>
      </c>
      <c r="D7674" t="s">
        <v>13990</v>
      </c>
      <c r="E7674" t="s">
        <v>13990</v>
      </c>
      <c r="F7674">
        <v>2</v>
      </c>
      <c r="G7674">
        <v>0</v>
      </c>
      <c r="H7674" t="s">
        <v>13993</v>
      </c>
      <c r="I7674">
        <v>2</v>
      </c>
    </row>
    <row r="7675" spans="1:9" x14ac:dyDescent="0.3">
      <c r="A7675">
        <v>312287</v>
      </c>
      <c r="B7675">
        <v>300</v>
      </c>
      <c r="C7675" t="s">
        <v>14005</v>
      </c>
      <c r="D7675" t="s">
        <v>13990</v>
      </c>
      <c r="E7675" t="s">
        <v>13990</v>
      </c>
      <c r="F7675">
        <v>1</v>
      </c>
      <c r="G7675">
        <v>0</v>
      </c>
      <c r="H7675" t="s">
        <v>13993</v>
      </c>
      <c r="I7675">
        <v>3</v>
      </c>
    </row>
    <row r="7676" spans="1:9" x14ac:dyDescent="0.3">
      <c r="A7676">
        <v>18441766</v>
      </c>
      <c r="B7676">
        <v>300</v>
      </c>
      <c r="C7676" t="s">
        <v>14005</v>
      </c>
      <c r="D7676" t="s">
        <v>13990</v>
      </c>
      <c r="E7676" t="s">
        <v>14000</v>
      </c>
      <c r="F7676">
        <v>1</v>
      </c>
      <c r="G7676">
        <v>0</v>
      </c>
      <c r="H7676" t="s">
        <v>13993</v>
      </c>
      <c r="I7676">
        <v>1</v>
      </c>
    </row>
    <row r="7677" spans="1:9" x14ac:dyDescent="0.3">
      <c r="A7677">
        <v>18281977</v>
      </c>
      <c r="B7677">
        <v>1000</v>
      </c>
      <c r="C7677" t="s">
        <v>14005</v>
      </c>
      <c r="D7677" t="s">
        <v>14000</v>
      </c>
      <c r="E7677" t="s">
        <v>13990</v>
      </c>
      <c r="F7677">
        <v>3</v>
      </c>
      <c r="G7677">
        <v>0</v>
      </c>
      <c r="H7677" t="s">
        <v>13993</v>
      </c>
      <c r="I7677">
        <v>3</v>
      </c>
    </row>
    <row r="7678" spans="1:9" x14ac:dyDescent="0.3">
      <c r="A7678">
        <v>18336259</v>
      </c>
      <c r="B7678">
        <v>100</v>
      </c>
      <c r="C7678" t="s">
        <v>14005</v>
      </c>
      <c r="D7678" t="s">
        <v>13990</v>
      </c>
      <c r="E7678" t="s">
        <v>13990</v>
      </c>
      <c r="F7678">
        <v>1</v>
      </c>
      <c r="G7678">
        <v>0</v>
      </c>
      <c r="H7678" t="s">
        <v>13993</v>
      </c>
      <c r="I7678">
        <v>1</v>
      </c>
    </row>
    <row r="7679" spans="1:9" x14ac:dyDescent="0.3">
      <c r="A7679">
        <v>18441537</v>
      </c>
      <c r="B7679">
        <v>200</v>
      </c>
      <c r="C7679" t="s">
        <v>14005</v>
      </c>
      <c r="D7679" t="s">
        <v>13990</v>
      </c>
      <c r="E7679" t="s">
        <v>13990</v>
      </c>
      <c r="F7679">
        <v>1</v>
      </c>
      <c r="G7679">
        <v>0</v>
      </c>
      <c r="H7679" t="s">
        <v>13993</v>
      </c>
      <c r="I7679">
        <v>2</v>
      </c>
    </row>
    <row r="7680" spans="1:9" x14ac:dyDescent="0.3">
      <c r="A7680">
        <v>18128857</v>
      </c>
      <c r="B7680">
        <v>500</v>
      </c>
      <c r="C7680" t="s">
        <v>14005</v>
      </c>
      <c r="D7680" t="s">
        <v>13990</v>
      </c>
      <c r="E7680" t="s">
        <v>14000</v>
      </c>
      <c r="F7680">
        <v>2</v>
      </c>
      <c r="G7680">
        <v>2.9</v>
      </c>
      <c r="H7680" t="s">
        <v>13995</v>
      </c>
      <c r="I7680">
        <v>55</v>
      </c>
    </row>
    <row r="7681" spans="1:9" x14ac:dyDescent="0.3">
      <c r="A7681">
        <v>18279435</v>
      </c>
      <c r="B7681">
        <v>500</v>
      </c>
      <c r="C7681" t="s">
        <v>14005</v>
      </c>
      <c r="D7681" t="s">
        <v>13990</v>
      </c>
      <c r="E7681" t="s">
        <v>14000</v>
      </c>
      <c r="F7681">
        <v>2</v>
      </c>
      <c r="G7681">
        <v>2.7</v>
      </c>
      <c r="H7681" t="s">
        <v>13995</v>
      </c>
      <c r="I7681">
        <v>10</v>
      </c>
    </row>
    <row r="7682" spans="1:9" x14ac:dyDescent="0.3">
      <c r="A7682">
        <v>18281983</v>
      </c>
      <c r="B7682">
        <v>300</v>
      </c>
      <c r="C7682" t="s">
        <v>14005</v>
      </c>
      <c r="D7682" t="s">
        <v>13990</v>
      </c>
      <c r="E7682" t="s">
        <v>13990</v>
      </c>
      <c r="F7682">
        <v>1</v>
      </c>
      <c r="G7682">
        <v>3.1</v>
      </c>
      <c r="H7682" t="s">
        <v>13995</v>
      </c>
      <c r="I7682">
        <v>16</v>
      </c>
    </row>
    <row r="7683" spans="1:9" x14ac:dyDescent="0.3">
      <c r="A7683">
        <v>301402</v>
      </c>
      <c r="B7683">
        <v>1300</v>
      </c>
      <c r="C7683" t="s">
        <v>14005</v>
      </c>
      <c r="D7683" t="s">
        <v>14000</v>
      </c>
      <c r="E7683" t="s">
        <v>13990</v>
      </c>
      <c r="F7683">
        <v>3</v>
      </c>
      <c r="G7683">
        <v>3</v>
      </c>
      <c r="H7683" t="s">
        <v>13995</v>
      </c>
      <c r="I7683">
        <v>7</v>
      </c>
    </row>
    <row r="7684" spans="1:9" x14ac:dyDescent="0.3">
      <c r="A7684">
        <v>301461</v>
      </c>
      <c r="B7684">
        <v>2000</v>
      </c>
      <c r="C7684" t="s">
        <v>14005</v>
      </c>
      <c r="D7684" t="s">
        <v>14000</v>
      </c>
      <c r="E7684" t="s">
        <v>13990</v>
      </c>
      <c r="F7684">
        <v>4</v>
      </c>
      <c r="G7684">
        <v>0</v>
      </c>
      <c r="H7684" t="s">
        <v>13993</v>
      </c>
      <c r="I7684">
        <v>0</v>
      </c>
    </row>
    <row r="7685" spans="1:9" x14ac:dyDescent="0.3">
      <c r="A7685">
        <v>301468</v>
      </c>
      <c r="B7685">
        <v>1200</v>
      </c>
      <c r="C7685" t="s">
        <v>14005</v>
      </c>
      <c r="D7685" t="s">
        <v>14000</v>
      </c>
      <c r="E7685" t="s">
        <v>13990</v>
      </c>
      <c r="F7685">
        <v>3</v>
      </c>
      <c r="G7685">
        <v>0</v>
      </c>
      <c r="H7685" t="s">
        <v>13993</v>
      </c>
      <c r="I7685">
        <v>0</v>
      </c>
    </row>
    <row r="7686" spans="1:9" x14ac:dyDescent="0.3">
      <c r="A7686">
        <v>2342</v>
      </c>
      <c r="B7686">
        <v>1000</v>
      </c>
      <c r="C7686" t="s">
        <v>14005</v>
      </c>
      <c r="D7686" t="s">
        <v>14000</v>
      </c>
      <c r="E7686" t="s">
        <v>14000</v>
      </c>
      <c r="F7686">
        <v>3</v>
      </c>
      <c r="G7686">
        <v>2.6</v>
      </c>
      <c r="H7686" t="s">
        <v>13995</v>
      </c>
      <c r="I7686">
        <v>192</v>
      </c>
    </row>
    <row r="7687" spans="1:9" x14ac:dyDescent="0.3">
      <c r="A7687">
        <v>309088</v>
      </c>
      <c r="B7687">
        <v>500</v>
      </c>
      <c r="C7687" t="s">
        <v>14005</v>
      </c>
      <c r="D7687" t="s">
        <v>13990</v>
      </c>
      <c r="E7687" t="s">
        <v>14000</v>
      </c>
      <c r="F7687">
        <v>2</v>
      </c>
      <c r="G7687">
        <v>2.8</v>
      </c>
      <c r="H7687" t="s">
        <v>13995</v>
      </c>
      <c r="I7687">
        <v>109</v>
      </c>
    </row>
    <row r="7688" spans="1:9" x14ac:dyDescent="0.3">
      <c r="A7688">
        <v>18334423</v>
      </c>
      <c r="B7688">
        <v>350</v>
      </c>
      <c r="C7688" t="s">
        <v>14005</v>
      </c>
      <c r="D7688" t="s">
        <v>13990</v>
      </c>
      <c r="E7688" t="s">
        <v>14000</v>
      </c>
      <c r="F7688">
        <v>1</v>
      </c>
      <c r="G7688">
        <v>3.2</v>
      </c>
      <c r="H7688" t="s">
        <v>13995</v>
      </c>
      <c r="I7688">
        <v>49</v>
      </c>
    </row>
    <row r="7689" spans="1:9" x14ac:dyDescent="0.3">
      <c r="A7689">
        <v>439</v>
      </c>
      <c r="B7689">
        <v>600</v>
      </c>
      <c r="C7689" t="s">
        <v>14005</v>
      </c>
      <c r="D7689" t="s">
        <v>13990</v>
      </c>
      <c r="E7689" t="s">
        <v>13990</v>
      </c>
      <c r="F7689">
        <v>2</v>
      </c>
      <c r="G7689">
        <v>2.6</v>
      </c>
      <c r="H7689" t="s">
        <v>13995</v>
      </c>
      <c r="I7689">
        <v>44</v>
      </c>
    </row>
    <row r="7690" spans="1:9" x14ac:dyDescent="0.3">
      <c r="A7690">
        <v>18431970</v>
      </c>
      <c r="B7690">
        <v>400</v>
      </c>
      <c r="C7690" t="s">
        <v>14005</v>
      </c>
      <c r="D7690" t="s">
        <v>13990</v>
      </c>
      <c r="E7690" t="s">
        <v>14000</v>
      </c>
      <c r="F7690">
        <v>1</v>
      </c>
      <c r="G7690">
        <v>3.4</v>
      </c>
      <c r="H7690" t="s">
        <v>13995</v>
      </c>
      <c r="I7690">
        <v>29</v>
      </c>
    </row>
    <row r="7691" spans="1:9" x14ac:dyDescent="0.3">
      <c r="A7691">
        <v>307718</v>
      </c>
      <c r="B7691">
        <v>300</v>
      </c>
      <c r="C7691" t="s">
        <v>14005</v>
      </c>
      <c r="D7691" t="s">
        <v>13990</v>
      </c>
      <c r="E7691" t="s">
        <v>13990</v>
      </c>
      <c r="F7691">
        <v>1</v>
      </c>
      <c r="G7691">
        <v>3.1</v>
      </c>
      <c r="H7691" t="s">
        <v>13995</v>
      </c>
      <c r="I7691">
        <v>21</v>
      </c>
    </row>
    <row r="7692" spans="1:9" x14ac:dyDescent="0.3">
      <c r="A7692">
        <v>5685</v>
      </c>
      <c r="B7692">
        <v>600</v>
      </c>
      <c r="C7692" t="s">
        <v>14005</v>
      </c>
      <c r="D7692" t="s">
        <v>13990</v>
      </c>
      <c r="E7692" t="s">
        <v>13990</v>
      </c>
      <c r="F7692">
        <v>2</v>
      </c>
      <c r="G7692">
        <v>2.7</v>
      </c>
      <c r="H7692" t="s">
        <v>13995</v>
      </c>
      <c r="I7692">
        <v>33</v>
      </c>
    </row>
    <row r="7693" spans="1:9" x14ac:dyDescent="0.3">
      <c r="A7693">
        <v>312243</v>
      </c>
      <c r="B7693">
        <v>350</v>
      </c>
      <c r="C7693" t="s">
        <v>14005</v>
      </c>
      <c r="D7693" t="s">
        <v>13990</v>
      </c>
      <c r="E7693" t="s">
        <v>13990</v>
      </c>
      <c r="F7693">
        <v>1</v>
      </c>
      <c r="G7693">
        <v>3.6</v>
      </c>
      <c r="H7693" t="s">
        <v>13994</v>
      </c>
      <c r="I7693">
        <v>97</v>
      </c>
    </row>
    <row r="7694" spans="1:9" x14ac:dyDescent="0.3">
      <c r="A7694">
        <v>18428614</v>
      </c>
      <c r="B7694">
        <v>250</v>
      </c>
      <c r="C7694" t="s">
        <v>14005</v>
      </c>
      <c r="D7694" t="s">
        <v>13990</v>
      </c>
      <c r="E7694" t="s">
        <v>14000</v>
      </c>
      <c r="F7694">
        <v>1</v>
      </c>
      <c r="G7694">
        <v>3.5</v>
      </c>
      <c r="H7694" t="s">
        <v>13994</v>
      </c>
      <c r="I7694">
        <v>24</v>
      </c>
    </row>
    <row r="7695" spans="1:9" x14ac:dyDescent="0.3">
      <c r="A7695">
        <v>18424869</v>
      </c>
      <c r="B7695">
        <v>500</v>
      </c>
      <c r="C7695" t="s">
        <v>14005</v>
      </c>
      <c r="D7695" t="s">
        <v>13990</v>
      </c>
      <c r="E7695" t="s">
        <v>14000</v>
      </c>
      <c r="F7695">
        <v>2</v>
      </c>
      <c r="G7695">
        <v>3.9</v>
      </c>
      <c r="H7695" t="s">
        <v>13994</v>
      </c>
      <c r="I7695">
        <v>40</v>
      </c>
    </row>
    <row r="7696" spans="1:9" x14ac:dyDescent="0.3">
      <c r="A7696">
        <v>307232</v>
      </c>
      <c r="B7696">
        <v>150</v>
      </c>
      <c r="C7696" t="s">
        <v>14005</v>
      </c>
      <c r="D7696" t="s">
        <v>13990</v>
      </c>
      <c r="E7696" t="s">
        <v>14000</v>
      </c>
      <c r="F7696">
        <v>1</v>
      </c>
      <c r="G7696">
        <v>3.6</v>
      </c>
      <c r="H7696" t="s">
        <v>13994</v>
      </c>
      <c r="I7696">
        <v>280</v>
      </c>
    </row>
    <row r="7697" spans="1:9" x14ac:dyDescent="0.3">
      <c r="A7697">
        <v>300907</v>
      </c>
      <c r="B7697">
        <v>650</v>
      </c>
      <c r="C7697" t="s">
        <v>14005</v>
      </c>
      <c r="D7697" t="s">
        <v>13990</v>
      </c>
      <c r="E7697" t="s">
        <v>14000</v>
      </c>
      <c r="F7697">
        <v>2</v>
      </c>
      <c r="G7697">
        <v>3.6</v>
      </c>
      <c r="H7697" t="s">
        <v>13994</v>
      </c>
      <c r="I7697">
        <v>582</v>
      </c>
    </row>
    <row r="7698" spans="1:9" x14ac:dyDescent="0.3">
      <c r="A7698">
        <v>18382371</v>
      </c>
      <c r="B7698">
        <v>300</v>
      </c>
      <c r="C7698" t="s">
        <v>14005</v>
      </c>
      <c r="D7698" t="s">
        <v>13990</v>
      </c>
      <c r="E7698" t="s">
        <v>13990</v>
      </c>
      <c r="F7698">
        <v>1</v>
      </c>
      <c r="G7698">
        <v>0</v>
      </c>
      <c r="H7698" t="s">
        <v>13993</v>
      </c>
      <c r="I7698">
        <v>2</v>
      </c>
    </row>
    <row r="7699" spans="1:9" x14ac:dyDescent="0.3">
      <c r="A7699">
        <v>8422</v>
      </c>
      <c r="B7699">
        <v>1000</v>
      </c>
      <c r="C7699" t="s">
        <v>14005</v>
      </c>
      <c r="D7699" t="s">
        <v>13990</v>
      </c>
      <c r="E7699" t="s">
        <v>13990</v>
      </c>
      <c r="F7699">
        <v>3</v>
      </c>
      <c r="G7699">
        <v>3.4</v>
      </c>
      <c r="H7699" t="s">
        <v>13995</v>
      </c>
      <c r="I7699">
        <v>29</v>
      </c>
    </row>
    <row r="7700" spans="1:9" x14ac:dyDescent="0.3">
      <c r="A7700">
        <v>8344</v>
      </c>
      <c r="B7700">
        <v>2000</v>
      </c>
      <c r="C7700" t="s">
        <v>14005</v>
      </c>
      <c r="D7700" t="s">
        <v>14000</v>
      </c>
      <c r="E7700" t="s">
        <v>13990</v>
      </c>
      <c r="F7700">
        <v>4</v>
      </c>
      <c r="G7700">
        <v>3.2</v>
      </c>
      <c r="H7700" t="s">
        <v>13995</v>
      </c>
      <c r="I7700">
        <v>20</v>
      </c>
    </row>
    <row r="7701" spans="1:9" x14ac:dyDescent="0.3">
      <c r="A7701">
        <v>8441</v>
      </c>
      <c r="B7701">
        <v>900</v>
      </c>
      <c r="C7701" t="s">
        <v>14005</v>
      </c>
      <c r="D7701" t="s">
        <v>13990</v>
      </c>
      <c r="E7701" t="s">
        <v>13990</v>
      </c>
      <c r="F7701">
        <v>2</v>
      </c>
      <c r="G7701">
        <v>2.9</v>
      </c>
      <c r="H7701" t="s">
        <v>13995</v>
      </c>
      <c r="I7701">
        <v>14</v>
      </c>
    </row>
    <row r="7702" spans="1:9" x14ac:dyDescent="0.3">
      <c r="A7702">
        <v>8351</v>
      </c>
      <c r="B7702">
        <v>3500</v>
      </c>
      <c r="C7702" t="s">
        <v>14005</v>
      </c>
      <c r="D7702" t="s">
        <v>14000</v>
      </c>
      <c r="E7702" t="s">
        <v>13990</v>
      </c>
      <c r="F7702">
        <v>4</v>
      </c>
      <c r="G7702">
        <v>3.5</v>
      </c>
      <c r="H7702" t="s">
        <v>13994</v>
      </c>
      <c r="I7702">
        <v>79</v>
      </c>
    </row>
    <row r="7703" spans="1:9" x14ac:dyDescent="0.3">
      <c r="A7703">
        <v>4505</v>
      </c>
      <c r="B7703">
        <v>1500</v>
      </c>
      <c r="C7703" t="s">
        <v>14005</v>
      </c>
      <c r="D7703" t="s">
        <v>14000</v>
      </c>
      <c r="E7703" t="s">
        <v>13990</v>
      </c>
      <c r="F7703">
        <v>3</v>
      </c>
      <c r="G7703">
        <v>3.3</v>
      </c>
      <c r="H7703" t="s">
        <v>13995</v>
      </c>
      <c r="I7703">
        <v>29</v>
      </c>
    </row>
    <row r="7704" spans="1:9" x14ac:dyDescent="0.3">
      <c r="A7704">
        <v>18317498</v>
      </c>
      <c r="B7704">
        <v>2200</v>
      </c>
      <c r="C7704" t="s">
        <v>14005</v>
      </c>
      <c r="D7704" t="s">
        <v>14000</v>
      </c>
      <c r="E7704" t="s">
        <v>13990</v>
      </c>
      <c r="F7704">
        <v>4</v>
      </c>
      <c r="G7704">
        <v>0</v>
      </c>
      <c r="H7704" t="s">
        <v>13993</v>
      </c>
      <c r="I7704">
        <v>1</v>
      </c>
    </row>
    <row r="7705" spans="1:9" x14ac:dyDescent="0.3">
      <c r="A7705">
        <v>18371434</v>
      </c>
      <c r="B7705">
        <v>500</v>
      </c>
      <c r="C7705" t="s">
        <v>14005</v>
      </c>
      <c r="D7705" t="s">
        <v>13990</v>
      </c>
      <c r="E7705" t="s">
        <v>14000</v>
      </c>
      <c r="F7705">
        <v>2</v>
      </c>
      <c r="G7705">
        <v>3.3</v>
      </c>
      <c r="H7705" t="s">
        <v>13995</v>
      </c>
      <c r="I7705">
        <v>14</v>
      </c>
    </row>
    <row r="7706" spans="1:9" x14ac:dyDescent="0.3">
      <c r="A7706">
        <v>18425747</v>
      </c>
      <c r="B7706">
        <v>600</v>
      </c>
      <c r="C7706" t="s">
        <v>14005</v>
      </c>
      <c r="D7706" t="s">
        <v>13990</v>
      </c>
      <c r="E7706" t="s">
        <v>14000</v>
      </c>
      <c r="F7706">
        <v>2</v>
      </c>
      <c r="G7706">
        <v>3</v>
      </c>
      <c r="H7706" t="s">
        <v>13995</v>
      </c>
      <c r="I7706">
        <v>18</v>
      </c>
    </row>
    <row r="7707" spans="1:9" x14ac:dyDescent="0.3">
      <c r="A7707">
        <v>18371402</v>
      </c>
      <c r="B7707">
        <v>500</v>
      </c>
      <c r="C7707" t="s">
        <v>14005</v>
      </c>
      <c r="D7707" t="s">
        <v>13990</v>
      </c>
      <c r="E7707" t="s">
        <v>13990</v>
      </c>
      <c r="F7707">
        <v>2</v>
      </c>
      <c r="G7707">
        <v>3.1</v>
      </c>
      <c r="H7707" t="s">
        <v>13995</v>
      </c>
      <c r="I7707">
        <v>6</v>
      </c>
    </row>
    <row r="7708" spans="1:9" x14ac:dyDescent="0.3">
      <c r="A7708">
        <v>18383509</v>
      </c>
      <c r="B7708">
        <v>300</v>
      </c>
      <c r="C7708" t="s">
        <v>14005</v>
      </c>
      <c r="D7708" t="s">
        <v>13990</v>
      </c>
      <c r="E7708" t="s">
        <v>13990</v>
      </c>
      <c r="F7708">
        <v>1</v>
      </c>
      <c r="G7708">
        <v>3.4</v>
      </c>
      <c r="H7708" t="s">
        <v>13995</v>
      </c>
      <c r="I7708">
        <v>16</v>
      </c>
    </row>
    <row r="7709" spans="1:9" x14ac:dyDescent="0.3">
      <c r="A7709">
        <v>18446433</v>
      </c>
      <c r="B7709">
        <v>950</v>
      </c>
      <c r="C7709" t="s">
        <v>14005</v>
      </c>
      <c r="D7709" t="s">
        <v>13990</v>
      </c>
      <c r="E7709" t="s">
        <v>13990</v>
      </c>
      <c r="F7709">
        <v>2</v>
      </c>
      <c r="G7709">
        <v>3.2</v>
      </c>
      <c r="H7709" t="s">
        <v>13995</v>
      </c>
      <c r="I7709">
        <v>6</v>
      </c>
    </row>
    <row r="7710" spans="1:9" x14ac:dyDescent="0.3">
      <c r="A7710">
        <v>18349905</v>
      </c>
      <c r="B7710">
        <v>600</v>
      </c>
      <c r="C7710" t="s">
        <v>14005</v>
      </c>
      <c r="D7710" t="s">
        <v>13990</v>
      </c>
      <c r="E7710" t="s">
        <v>13990</v>
      </c>
      <c r="F7710">
        <v>2</v>
      </c>
      <c r="G7710">
        <v>2.9</v>
      </c>
      <c r="H7710" t="s">
        <v>13995</v>
      </c>
      <c r="I7710">
        <v>7</v>
      </c>
    </row>
    <row r="7711" spans="1:9" x14ac:dyDescent="0.3">
      <c r="A7711">
        <v>18352249</v>
      </c>
      <c r="B7711">
        <v>500</v>
      </c>
      <c r="C7711" t="s">
        <v>14005</v>
      </c>
      <c r="D7711" t="s">
        <v>13990</v>
      </c>
      <c r="E7711" t="s">
        <v>14000</v>
      </c>
      <c r="F7711">
        <v>2</v>
      </c>
      <c r="G7711">
        <v>2.5</v>
      </c>
      <c r="H7711" t="s">
        <v>13995</v>
      </c>
      <c r="I7711">
        <v>15</v>
      </c>
    </row>
    <row r="7712" spans="1:9" x14ac:dyDescent="0.3">
      <c r="A7712">
        <v>18383479</v>
      </c>
      <c r="B7712">
        <v>450</v>
      </c>
      <c r="C7712" t="s">
        <v>14005</v>
      </c>
      <c r="D7712" t="s">
        <v>13990</v>
      </c>
      <c r="E7712" t="s">
        <v>14000</v>
      </c>
      <c r="F7712">
        <v>1</v>
      </c>
      <c r="G7712">
        <v>3.2</v>
      </c>
      <c r="H7712" t="s">
        <v>13995</v>
      </c>
      <c r="I7712">
        <v>13</v>
      </c>
    </row>
    <row r="7713" spans="1:9" x14ac:dyDescent="0.3">
      <c r="A7713">
        <v>18383470</v>
      </c>
      <c r="B7713">
        <v>700</v>
      </c>
      <c r="C7713" t="s">
        <v>14005</v>
      </c>
      <c r="D7713" t="s">
        <v>13990</v>
      </c>
      <c r="E7713" t="s">
        <v>13990</v>
      </c>
      <c r="F7713">
        <v>2</v>
      </c>
      <c r="G7713">
        <v>3</v>
      </c>
      <c r="H7713" t="s">
        <v>13995</v>
      </c>
      <c r="I7713">
        <v>10</v>
      </c>
    </row>
    <row r="7714" spans="1:9" x14ac:dyDescent="0.3">
      <c r="A7714">
        <v>18383460</v>
      </c>
      <c r="B7714">
        <v>1000</v>
      </c>
      <c r="C7714" t="s">
        <v>14005</v>
      </c>
      <c r="D7714" t="s">
        <v>13990</v>
      </c>
      <c r="E7714" t="s">
        <v>13990</v>
      </c>
      <c r="F7714">
        <v>3</v>
      </c>
      <c r="G7714">
        <v>2.6</v>
      </c>
      <c r="H7714" t="s">
        <v>13995</v>
      </c>
      <c r="I7714">
        <v>7</v>
      </c>
    </row>
    <row r="7715" spans="1:9" x14ac:dyDescent="0.3">
      <c r="A7715">
        <v>18440424</v>
      </c>
      <c r="B7715">
        <v>500</v>
      </c>
      <c r="C7715" t="s">
        <v>14005</v>
      </c>
      <c r="D7715" t="s">
        <v>13990</v>
      </c>
      <c r="E7715" t="s">
        <v>14000</v>
      </c>
      <c r="F7715">
        <v>2</v>
      </c>
      <c r="G7715">
        <v>2.6</v>
      </c>
      <c r="H7715" t="s">
        <v>13995</v>
      </c>
      <c r="I7715">
        <v>5</v>
      </c>
    </row>
    <row r="7716" spans="1:9" x14ac:dyDescent="0.3">
      <c r="A7716">
        <v>18383477</v>
      </c>
      <c r="B7716">
        <v>350</v>
      </c>
      <c r="C7716" t="s">
        <v>14005</v>
      </c>
      <c r="D7716" t="s">
        <v>13990</v>
      </c>
      <c r="E7716" t="s">
        <v>13990</v>
      </c>
      <c r="F7716">
        <v>1</v>
      </c>
      <c r="G7716">
        <v>2.8</v>
      </c>
      <c r="H7716" t="s">
        <v>13995</v>
      </c>
      <c r="I7716">
        <v>5</v>
      </c>
    </row>
    <row r="7717" spans="1:9" x14ac:dyDescent="0.3">
      <c r="A7717">
        <v>18383466</v>
      </c>
      <c r="B7717">
        <v>450</v>
      </c>
      <c r="C7717" t="s">
        <v>14005</v>
      </c>
      <c r="D7717" t="s">
        <v>13990</v>
      </c>
      <c r="E7717" t="s">
        <v>13990</v>
      </c>
      <c r="F7717">
        <v>1</v>
      </c>
      <c r="G7717">
        <v>2.8</v>
      </c>
      <c r="H7717" t="s">
        <v>13995</v>
      </c>
      <c r="I7717">
        <v>6</v>
      </c>
    </row>
    <row r="7718" spans="1:9" x14ac:dyDescent="0.3">
      <c r="A7718">
        <v>18396179</v>
      </c>
      <c r="B7718">
        <v>1000</v>
      </c>
      <c r="C7718" t="s">
        <v>14005</v>
      </c>
      <c r="D7718" t="s">
        <v>13990</v>
      </c>
      <c r="E7718" t="s">
        <v>13990</v>
      </c>
      <c r="F7718">
        <v>3</v>
      </c>
      <c r="G7718">
        <v>3.5</v>
      </c>
      <c r="H7718" t="s">
        <v>13994</v>
      </c>
      <c r="I7718">
        <v>18</v>
      </c>
    </row>
    <row r="7719" spans="1:9" x14ac:dyDescent="0.3">
      <c r="A7719">
        <v>18466951</v>
      </c>
      <c r="B7719">
        <v>1200</v>
      </c>
      <c r="C7719" t="s">
        <v>14005</v>
      </c>
      <c r="D7719" t="s">
        <v>13990</v>
      </c>
      <c r="E7719" t="s">
        <v>13990</v>
      </c>
      <c r="F7719">
        <v>3</v>
      </c>
      <c r="G7719">
        <v>3.8</v>
      </c>
      <c r="H7719" t="s">
        <v>13994</v>
      </c>
      <c r="I7719">
        <v>46</v>
      </c>
    </row>
    <row r="7720" spans="1:9" x14ac:dyDescent="0.3">
      <c r="A7720">
        <v>18337905</v>
      </c>
      <c r="B7720">
        <v>400</v>
      </c>
      <c r="C7720" t="s">
        <v>14005</v>
      </c>
      <c r="D7720" t="s">
        <v>13990</v>
      </c>
      <c r="E7720" t="s">
        <v>13990</v>
      </c>
      <c r="F7720">
        <v>1</v>
      </c>
      <c r="G7720">
        <v>3.5</v>
      </c>
      <c r="H7720" t="s">
        <v>13994</v>
      </c>
      <c r="I7720">
        <v>34</v>
      </c>
    </row>
    <row r="7721" spans="1:9" x14ac:dyDescent="0.3">
      <c r="A7721">
        <v>18361221</v>
      </c>
      <c r="B7721">
        <v>600</v>
      </c>
      <c r="C7721" t="s">
        <v>14005</v>
      </c>
      <c r="D7721" t="s">
        <v>13990</v>
      </c>
      <c r="E7721" t="s">
        <v>14000</v>
      </c>
      <c r="F7721">
        <v>2</v>
      </c>
      <c r="G7721">
        <v>3.6</v>
      </c>
      <c r="H7721" t="s">
        <v>13994</v>
      </c>
      <c r="I7721">
        <v>20</v>
      </c>
    </row>
    <row r="7722" spans="1:9" x14ac:dyDescent="0.3">
      <c r="A7722">
        <v>18383484</v>
      </c>
      <c r="B7722">
        <v>300</v>
      </c>
      <c r="C7722" t="s">
        <v>14005</v>
      </c>
      <c r="D7722" t="s">
        <v>13990</v>
      </c>
      <c r="E7722" t="s">
        <v>13990</v>
      </c>
      <c r="F7722">
        <v>1</v>
      </c>
      <c r="G7722">
        <v>0</v>
      </c>
      <c r="H7722" t="s">
        <v>13993</v>
      </c>
      <c r="I7722">
        <v>1</v>
      </c>
    </row>
    <row r="7723" spans="1:9" x14ac:dyDescent="0.3">
      <c r="A7723">
        <v>18440164</v>
      </c>
      <c r="B7723">
        <v>300</v>
      </c>
      <c r="C7723" t="s">
        <v>14005</v>
      </c>
      <c r="D7723" t="s">
        <v>13990</v>
      </c>
      <c r="E7723" t="s">
        <v>13990</v>
      </c>
      <c r="F7723">
        <v>1</v>
      </c>
      <c r="G7723">
        <v>0</v>
      </c>
      <c r="H7723" t="s">
        <v>13993</v>
      </c>
      <c r="I7723">
        <v>3</v>
      </c>
    </row>
    <row r="7724" spans="1:9" x14ac:dyDescent="0.3">
      <c r="A7724">
        <v>18382377</v>
      </c>
      <c r="B7724">
        <v>250</v>
      </c>
      <c r="C7724" t="s">
        <v>14005</v>
      </c>
      <c r="D7724" t="s">
        <v>13990</v>
      </c>
      <c r="E7724" t="s">
        <v>13990</v>
      </c>
      <c r="F7724">
        <v>1</v>
      </c>
      <c r="G7724">
        <v>0</v>
      </c>
      <c r="H7724" t="s">
        <v>13993</v>
      </c>
      <c r="I7724">
        <v>1</v>
      </c>
    </row>
    <row r="7725" spans="1:9" x14ac:dyDescent="0.3">
      <c r="A7725">
        <v>18383444</v>
      </c>
      <c r="B7725">
        <v>600</v>
      </c>
      <c r="C7725" t="s">
        <v>14005</v>
      </c>
      <c r="D7725" t="s">
        <v>13990</v>
      </c>
      <c r="E7725" t="s">
        <v>13990</v>
      </c>
      <c r="F7725">
        <v>2</v>
      </c>
      <c r="G7725">
        <v>0</v>
      </c>
      <c r="H7725" t="s">
        <v>13993</v>
      </c>
      <c r="I7725">
        <v>0</v>
      </c>
    </row>
    <row r="7726" spans="1:9" x14ac:dyDescent="0.3">
      <c r="A7726">
        <v>18416753</v>
      </c>
      <c r="B7726">
        <v>300</v>
      </c>
      <c r="C7726" t="s">
        <v>14005</v>
      </c>
      <c r="D7726" t="s">
        <v>13990</v>
      </c>
      <c r="E7726" t="s">
        <v>13990</v>
      </c>
      <c r="F7726">
        <v>1</v>
      </c>
      <c r="G7726">
        <v>0</v>
      </c>
      <c r="H7726" t="s">
        <v>13993</v>
      </c>
      <c r="I7726">
        <v>0</v>
      </c>
    </row>
    <row r="7727" spans="1:9" x14ac:dyDescent="0.3">
      <c r="A7727">
        <v>18441551</v>
      </c>
      <c r="B7727">
        <v>300</v>
      </c>
      <c r="C7727" t="s">
        <v>14005</v>
      </c>
      <c r="D7727" t="s">
        <v>13990</v>
      </c>
      <c r="E7727" t="s">
        <v>13990</v>
      </c>
      <c r="F7727">
        <v>1</v>
      </c>
      <c r="G7727">
        <v>0</v>
      </c>
      <c r="H7727" t="s">
        <v>13993</v>
      </c>
      <c r="I7727">
        <v>1</v>
      </c>
    </row>
    <row r="7728" spans="1:9" x14ac:dyDescent="0.3">
      <c r="A7728">
        <v>18383481</v>
      </c>
      <c r="B7728">
        <v>300</v>
      </c>
      <c r="C7728" t="s">
        <v>14005</v>
      </c>
      <c r="D7728" t="s">
        <v>13990</v>
      </c>
      <c r="E7728" t="s">
        <v>13990</v>
      </c>
      <c r="F7728">
        <v>1</v>
      </c>
      <c r="G7728">
        <v>0</v>
      </c>
      <c r="H7728" t="s">
        <v>13993</v>
      </c>
      <c r="I7728">
        <v>1</v>
      </c>
    </row>
    <row r="7729" spans="1:9" x14ac:dyDescent="0.3">
      <c r="A7729">
        <v>18440406</v>
      </c>
      <c r="B7729">
        <v>300</v>
      </c>
      <c r="C7729" t="s">
        <v>14005</v>
      </c>
      <c r="D7729" t="s">
        <v>13990</v>
      </c>
      <c r="E7729" t="s">
        <v>13990</v>
      </c>
      <c r="F7729">
        <v>1</v>
      </c>
      <c r="G7729">
        <v>0</v>
      </c>
      <c r="H7729" t="s">
        <v>13993</v>
      </c>
      <c r="I7729">
        <v>1</v>
      </c>
    </row>
    <row r="7730" spans="1:9" x14ac:dyDescent="0.3">
      <c r="A7730">
        <v>18381647</v>
      </c>
      <c r="B7730">
        <v>200</v>
      </c>
      <c r="C7730" t="s">
        <v>14005</v>
      </c>
      <c r="D7730" t="s">
        <v>13990</v>
      </c>
      <c r="E7730" t="s">
        <v>13990</v>
      </c>
      <c r="F7730">
        <v>1</v>
      </c>
      <c r="G7730">
        <v>0</v>
      </c>
      <c r="H7730" t="s">
        <v>13993</v>
      </c>
      <c r="I7730">
        <v>0</v>
      </c>
    </row>
    <row r="7731" spans="1:9" x14ac:dyDescent="0.3">
      <c r="A7731">
        <v>18440416</v>
      </c>
      <c r="B7731">
        <v>100</v>
      </c>
      <c r="C7731" t="s">
        <v>14005</v>
      </c>
      <c r="D7731" t="s">
        <v>13990</v>
      </c>
      <c r="E7731" t="s">
        <v>13990</v>
      </c>
      <c r="F7731">
        <v>1</v>
      </c>
      <c r="G7731">
        <v>0</v>
      </c>
      <c r="H7731" t="s">
        <v>13993</v>
      </c>
      <c r="I7731">
        <v>0</v>
      </c>
    </row>
    <row r="7732" spans="1:9" x14ac:dyDescent="0.3">
      <c r="A7732">
        <v>18371430</v>
      </c>
      <c r="B7732">
        <v>400</v>
      </c>
      <c r="C7732" t="s">
        <v>14005</v>
      </c>
      <c r="D7732" t="s">
        <v>13990</v>
      </c>
      <c r="E7732" t="s">
        <v>13990</v>
      </c>
      <c r="F7732">
        <v>1</v>
      </c>
      <c r="G7732">
        <v>0</v>
      </c>
      <c r="H7732" t="s">
        <v>13993</v>
      </c>
      <c r="I7732">
        <v>0</v>
      </c>
    </row>
    <row r="7733" spans="1:9" x14ac:dyDescent="0.3">
      <c r="A7733">
        <v>18383490</v>
      </c>
      <c r="B7733">
        <v>600</v>
      </c>
      <c r="C7733" t="s">
        <v>14005</v>
      </c>
      <c r="D7733" t="s">
        <v>13990</v>
      </c>
      <c r="E7733" t="s">
        <v>14000</v>
      </c>
      <c r="F7733">
        <v>2</v>
      </c>
      <c r="G7733">
        <v>2.2999999999999998</v>
      </c>
      <c r="H7733" t="s">
        <v>13997</v>
      </c>
      <c r="I7733">
        <v>8</v>
      </c>
    </row>
    <row r="7734" spans="1:9" x14ac:dyDescent="0.3">
      <c r="A7734">
        <v>18273632</v>
      </c>
      <c r="B7734">
        <v>400</v>
      </c>
      <c r="C7734" t="s">
        <v>14005</v>
      </c>
      <c r="D7734" t="s">
        <v>13990</v>
      </c>
      <c r="E7734" t="s">
        <v>14000</v>
      </c>
      <c r="F7734">
        <v>1</v>
      </c>
      <c r="G7734">
        <v>2.2999999999999998</v>
      </c>
      <c r="H7734" t="s">
        <v>13997</v>
      </c>
      <c r="I7734">
        <v>27</v>
      </c>
    </row>
    <row r="7735" spans="1:9" x14ac:dyDescent="0.3">
      <c r="A7735">
        <v>18382345</v>
      </c>
      <c r="B7735">
        <v>200</v>
      </c>
      <c r="C7735" t="s">
        <v>14005</v>
      </c>
      <c r="D7735" t="s">
        <v>13990</v>
      </c>
      <c r="E7735" t="s">
        <v>13990</v>
      </c>
      <c r="F7735">
        <v>1</v>
      </c>
      <c r="G7735">
        <v>0</v>
      </c>
      <c r="H7735" t="s">
        <v>13993</v>
      </c>
      <c r="I7735">
        <v>0</v>
      </c>
    </row>
    <row r="7736" spans="1:9" x14ac:dyDescent="0.3">
      <c r="A7736">
        <v>18382347</v>
      </c>
      <c r="B7736">
        <v>100</v>
      </c>
      <c r="C7736" t="s">
        <v>14005</v>
      </c>
      <c r="D7736" t="s">
        <v>13990</v>
      </c>
      <c r="E7736" t="s">
        <v>13990</v>
      </c>
      <c r="F7736">
        <v>1</v>
      </c>
      <c r="G7736">
        <v>0</v>
      </c>
      <c r="H7736" t="s">
        <v>13993</v>
      </c>
      <c r="I7736">
        <v>0</v>
      </c>
    </row>
    <row r="7737" spans="1:9" x14ac:dyDescent="0.3">
      <c r="A7737">
        <v>3226</v>
      </c>
      <c r="B7737">
        <v>2200</v>
      </c>
      <c r="C7737" t="s">
        <v>14005</v>
      </c>
      <c r="D7737" t="s">
        <v>14000</v>
      </c>
      <c r="E7737" t="s">
        <v>13990</v>
      </c>
      <c r="F7737">
        <v>4</v>
      </c>
      <c r="G7737">
        <v>3.2</v>
      </c>
      <c r="H7737" t="s">
        <v>13995</v>
      </c>
      <c r="I7737">
        <v>135</v>
      </c>
    </row>
    <row r="7738" spans="1:9" x14ac:dyDescent="0.3">
      <c r="A7738">
        <v>4627</v>
      </c>
      <c r="B7738">
        <v>1700</v>
      </c>
      <c r="C7738" t="s">
        <v>14005</v>
      </c>
      <c r="D7738" t="s">
        <v>14000</v>
      </c>
      <c r="E7738" t="s">
        <v>13990</v>
      </c>
      <c r="F7738">
        <v>3</v>
      </c>
      <c r="G7738">
        <v>3.3</v>
      </c>
      <c r="H7738" t="s">
        <v>13995</v>
      </c>
      <c r="I7738">
        <v>61</v>
      </c>
    </row>
    <row r="7739" spans="1:9" x14ac:dyDescent="0.3">
      <c r="A7739">
        <v>312278</v>
      </c>
      <c r="B7739">
        <v>200</v>
      </c>
      <c r="C7739" t="s">
        <v>14005</v>
      </c>
      <c r="D7739" t="s">
        <v>13990</v>
      </c>
      <c r="E7739" t="s">
        <v>14000</v>
      </c>
      <c r="F7739">
        <v>1</v>
      </c>
      <c r="G7739">
        <v>2.9</v>
      </c>
      <c r="H7739" t="s">
        <v>13995</v>
      </c>
      <c r="I7739">
        <v>9</v>
      </c>
    </row>
    <row r="7740" spans="1:9" x14ac:dyDescent="0.3">
      <c r="A7740">
        <v>18364351</v>
      </c>
      <c r="B7740">
        <v>450</v>
      </c>
      <c r="C7740" t="s">
        <v>14005</v>
      </c>
      <c r="D7740" t="s">
        <v>13990</v>
      </c>
      <c r="E7740" t="s">
        <v>14000</v>
      </c>
      <c r="F7740">
        <v>1</v>
      </c>
      <c r="G7740">
        <v>2.7</v>
      </c>
      <c r="H7740" t="s">
        <v>13995</v>
      </c>
      <c r="I7740">
        <v>5</v>
      </c>
    </row>
    <row r="7741" spans="1:9" x14ac:dyDescent="0.3">
      <c r="A7741">
        <v>18373737</v>
      </c>
      <c r="B7741">
        <v>800</v>
      </c>
      <c r="C7741" t="s">
        <v>14005</v>
      </c>
      <c r="D7741" t="s">
        <v>13990</v>
      </c>
      <c r="E7741" t="s">
        <v>13990</v>
      </c>
      <c r="F7741">
        <v>2</v>
      </c>
      <c r="G7741">
        <v>3.1</v>
      </c>
      <c r="H7741" t="s">
        <v>13995</v>
      </c>
      <c r="I7741">
        <v>5</v>
      </c>
    </row>
    <row r="7742" spans="1:9" x14ac:dyDescent="0.3">
      <c r="A7742">
        <v>18124366</v>
      </c>
      <c r="B7742">
        <v>550</v>
      </c>
      <c r="C7742" t="s">
        <v>14005</v>
      </c>
      <c r="D7742" t="s">
        <v>13990</v>
      </c>
      <c r="E7742" t="s">
        <v>14000</v>
      </c>
      <c r="F7742">
        <v>2</v>
      </c>
      <c r="G7742">
        <v>3.2</v>
      </c>
      <c r="H7742" t="s">
        <v>13995</v>
      </c>
      <c r="I7742">
        <v>6</v>
      </c>
    </row>
    <row r="7743" spans="1:9" x14ac:dyDescent="0.3">
      <c r="A7743">
        <v>18254400</v>
      </c>
      <c r="B7743">
        <v>400</v>
      </c>
      <c r="C7743" t="s">
        <v>14005</v>
      </c>
      <c r="D7743" t="s">
        <v>13990</v>
      </c>
      <c r="E7743" t="s">
        <v>14000</v>
      </c>
      <c r="F7743">
        <v>1</v>
      </c>
      <c r="G7743">
        <v>2.8</v>
      </c>
      <c r="H7743" t="s">
        <v>13995</v>
      </c>
      <c r="I7743">
        <v>19</v>
      </c>
    </row>
    <row r="7744" spans="1:9" x14ac:dyDescent="0.3">
      <c r="A7744">
        <v>309545</v>
      </c>
      <c r="B7744">
        <v>400</v>
      </c>
      <c r="C7744" t="s">
        <v>14005</v>
      </c>
      <c r="D7744" t="s">
        <v>13990</v>
      </c>
      <c r="E7744" t="s">
        <v>14000</v>
      </c>
      <c r="F7744">
        <v>1</v>
      </c>
      <c r="G7744">
        <v>3.5</v>
      </c>
      <c r="H7744" t="s">
        <v>13994</v>
      </c>
      <c r="I7744">
        <v>83</v>
      </c>
    </row>
    <row r="7745" spans="1:9" x14ac:dyDescent="0.3">
      <c r="A7745">
        <v>310067</v>
      </c>
      <c r="B7745">
        <v>100</v>
      </c>
      <c r="C7745" t="s">
        <v>14005</v>
      </c>
      <c r="D7745" t="s">
        <v>13990</v>
      </c>
      <c r="E7745" t="s">
        <v>13990</v>
      </c>
      <c r="F7745">
        <v>1</v>
      </c>
      <c r="G7745">
        <v>0</v>
      </c>
      <c r="H7745" t="s">
        <v>13993</v>
      </c>
      <c r="I7745">
        <v>2</v>
      </c>
    </row>
    <row r="7746" spans="1:9" x14ac:dyDescent="0.3">
      <c r="A7746">
        <v>18430587</v>
      </c>
      <c r="B7746">
        <v>2000</v>
      </c>
      <c r="C7746" t="s">
        <v>14005</v>
      </c>
      <c r="D7746" t="s">
        <v>14000</v>
      </c>
      <c r="E7746" t="s">
        <v>13990</v>
      </c>
      <c r="F7746">
        <v>4</v>
      </c>
      <c r="G7746">
        <v>0</v>
      </c>
      <c r="H7746" t="s">
        <v>13993</v>
      </c>
      <c r="I7746">
        <v>0</v>
      </c>
    </row>
    <row r="7747" spans="1:9" x14ac:dyDescent="0.3">
      <c r="A7747">
        <v>6033</v>
      </c>
      <c r="B7747">
        <v>500</v>
      </c>
      <c r="C7747" t="s">
        <v>14005</v>
      </c>
      <c r="D7747" t="s">
        <v>13990</v>
      </c>
      <c r="E7747" t="s">
        <v>13990</v>
      </c>
      <c r="F7747">
        <v>2</v>
      </c>
      <c r="G7747">
        <v>3.4</v>
      </c>
      <c r="H7747" t="s">
        <v>13995</v>
      </c>
      <c r="I7747">
        <v>25</v>
      </c>
    </row>
    <row r="7748" spans="1:9" x14ac:dyDescent="0.3">
      <c r="A7748">
        <v>6036</v>
      </c>
      <c r="B7748">
        <v>2000</v>
      </c>
      <c r="C7748" t="s">
        <v>14005</v>
      </c>
      <c r="D7748" t="s">
        <v>14000</v>
      </c>
      <c r="E7748" t="s">
        <v>13990</v>
      </c>
      <c r="F7748">
        <v>4</v>
      </c>
      <c r="G7748">
        <v>3.2</v>
      </c>
      <c r="H7748" t="s">
        <v>13995</v>
      </c>
      <c r="I7748">
        <v>32</v>
      </c>
    </row>
    <row r="7749" spans="1:9" x14ac:dyDescent="0.3">
      <c r="A7749">
        <v>1669</v>
      </c>
      <c r="B7749">
        <v>2800</v>
      </c>
      <c r="C7749" t="s">
        <v>14005</v>
      </c>
      <c r="D7749" t="s">
        <v>14000</v>
      </c>
      <c r="E7749" t="s">
        <v>13990</v>
      </c>
      <c r="F7749">
        <v>4</v>
      </c>
      <c r="G7749">
        <v>4.0999999999999996</v>
      </c>
      <c r="H7749" t="s">
        <v>13989</v>
      </c>
      <c r="I7749">
        <v>228</v>
      </c>
    </row>
    <row r="7750" spans="1:9" x14ac:dyDescent="0.3">
      <c r="A7750">
        <v>3924</v>
      </c>
      <c r="B7750">
        <v>3200</v>
      </c>
      <c r="C7750" t="s">
        <v>14005</v>
      </c>
      <c r="D7750" t="s">
        <v>14000</v>
      </c>
      <c r="E7750" t="s">
        <v>13990</v>
      </c>
      <c r="F7750">
        <v>4</v>
      </c>
      <c r="G7750">
        <v>3.5</v>
      </c>
      <c r="H7750" t="s">
        <v>13994</v>
      </c>
      <c r="I7750">
        <v>218</v>
      </c>
    </row>
    <row r="7751" spans="1:9" x14ac:dyDescent="0.3">
      <c r="A7751">
        <v>18383511</v>
      </c>
      <c r="B7751">
        <v>300</v>
      </c>
      <c r="C7751" t="s">
        <v>14005</v>
      </c>
      <c r="D7751" t="s">
        <v>13990</v>
      </c>
      <c r="E7751" t="s">
        <v>13990</v>
      </c>
      <c r="F7751">
        <v>1</v>
      </c>
      <c r="G7751">
        <v>0</v>
      </c>
      <c r="H7751" t="s">
        <v>13993</v>
      </c>
      <c r="I7751">
        <v>0</v>
      </c>
    </row>
    <row r="7752" spans="1:9" x14ac:dyDescent="0.3">
      <c r="A7752">
        <v>18245267</v>
      </c>
      <c r="B7752">
        <v>400</v>
      </c>
      <c r="C7752" t="s">
        <v>14005</v>
      </c>
      <c r="D7752" t="s">
        <v>13990</v>
      </c>
      <c r="E7752" t="s">
        <v>13990</v>
      </c>
      <c r="F7752">
        <v>1</v>
      </c>
      <c r="G7752">
        <v>0</v>
      </c>
      <c r="H7752" t="s">
        <v>13993</v>
      </c>
      <c r="I7752">
        <v>2</v>
      </c>
    </row>
    <row r="7753" spans="1:9" x14ac:dyDescent="0.3">
      <c r="A7753">
        <v>304496</v>
      </c>
      <c r="B7753">
        <v>200</v>
      </c>
      <c r="C7753" t="s">
        <v>14005</v>
      </c>
      <c r="D7753" t="s">
        <v>13990</v>
      </c>
      <c r="E7753" t="s">
        <v>13990</v>
      </c>
      <c r="F7753">
        <v>1</v>
      </c>
      <c r="G7753">
        <v>2.9</v>
      </c>
      <c r="H7753" t="s">
        <v>13995</v>
      </c>
      <c r="I7753">
        <v>12</v>
      </c>
    </row>
    <row r="7754" spans="1:9" x14ac:dyDescent="0.3">
      <c r="A7754">
        <v>308670</v>
      </c>
      <c r="B7754">
        <v>100</v>
      </c>
      <c r="C7754" t="s">
        <v>14005</v>
      </c>
      <c r="D7754" t="s">
        <v>13990</v>
      </c>
      <c r="E7754" t="s">
        <v>13990</v>
      </c>
      <c r="F7754">
        <v>1</v>
      </c>
      <c r="G7754">
        <v>2.9</v>
      </c>
      <c r="H7754" t="s">
        <v>13995</v>
      </c>
      <c r="I7754">
        <v>6</v>
      </c>
    </row>
    <row r="7755" spans="1:9" x14ac:dyDescent="0.3">
      <c r="A7755">
        <v>18462632</v>
      </c>
      <c r="B7755">
        <v>500</v>
      </c>
      <c r="C7755" t="s">
        <v>14005</v>
      </c>
      <c r="D7755" t="s">
        <v>13990</v>
      </c>
      <c r="E7755" t="s">
        <v>13990</v>
      </c>
      <c r="F7755">
        <v>2</v>
      </c>
      <c r="G7755">
        <v>0</v>
      </c>
      <c r="H7755" t="s">
        <v>13993</v>
      </c>
      <c r="I7755">
        <v>2</v>
      </c>
    </row>
    <row r="7756" spans="1:9" x14ac:dyDescent="0.3">
      <c r="A7756">
        <v>18322648</v>
      </c>
      <c r="B7756">
        <v>200</v>
      </c>
      <c r="C7756" t="s">
        <v>14005</v>
      </c>
      <c r="D7756" t="s">
        <v>13990</v>
      </c>
      <c r="E7756" t="s">
        <v>13990</v>
      </c>
      <c r="F7756">
        <v>1</v>
      </c>
      <c r="G7756">
        <v>0</v>
      </c>
      <c r="H7756" t="s">
        <v>13993</v>
      </c>
      <c r="I7756">
        <v>0</v>
      </c>
    </row>
    <row r="7757" spans="1:9" x14ac:dyDescent="0.3">
      <c r="A7757">
        <v>18356045</v>
      </c>
      <c r="B7757">
        <v>200</v>
      </c>
      <c r="C7757" t="s">
        <v>14005</v>
      </c>
      <c r="D7757" t="s">
        <v>13990</v>
      </c>
      <c r="E7757" t="s">
        <v>13990</v>
      </c>
      <c r="F7757">
        <v>1</v>
      </c>
      <c r="G7757">
        <v>0</v>
      </c>
      <c r="H7757" t="s">
        <v>13993</v>
      </c>
      <c r="I7757">
        <v>0</v>
      </c>
    </row>
    <row r="7758" spans="1:9" x14ac:dyDescent="0.3">
      <c r="A7758">
        <v>18126101</v>
      </c>
      <c r="B7758">
        <v>350</v>
      </c>
      <c r="C7758" t="s">
        <v>14005</v>
      </c>
      <c r="D7758" t="s">
        <v>13990</v>
      </c>
      <c r="E7758" t="s">
        <v>13990</v>
      </c>
      <c r="F7758">
        <v>1</v>
      </c>
      <c r="G7758">
        <v>0</v>
      </c>
      <c r="H7758" t="s">
        <v>13993</v>
      </c>
      <c r="I7758">
        <v>1</v>
      </c>
    </row>
    <row r="7759" spans="1:9" x14ac:dyDescent="0.3">
      <c r="A7759">
        <v>18273622</v>
      </c>
      <c r="B7759">
        <v>500</v>
      </c>
      <c r="C7759" t="s">
        <v>14005</v>
      </c>
      <c r="D7759" t="s">
        <v>13990</v>
      </c>
      <c r="E7759" t="s">
        <v>14000</v>
      </c>
      <c r="F7759">
        <v>2</v>
      </c>
      <c r="G7759">
        <v>4</v>
      </c>
      <c r="H7759" t="s">
        <v>13989</v>
      </c>
      <c r="I7759">
        <v>76</v>
      </c>
    </row>
    <row r="7760" spans="1:9" x14ac:dyDescent="0.3">
      <c r="A7760">
        <v>5742</v>
      </c>
      <c r="B7760">
        <v>600</v>
      </c>
      <c r="C7760" t="s">
        <v>14005</v>
      </c>
      <c r="D7760" t="s">
        <v>13990</v>
      </c>
      <c r="E7760" t="s">
        <v>14000</v>
      </c>
      <c r="F7760">
        <v>2</v>
      </c>
      <c r="G7760">
        <v>2.7</v>
      </c>
      <c r="H7760" t="s">
        <v>13995</v>
      </c>
      <c r="I7760">
        <v>90</v>
      </c>
    </row>
    <row r="7761" spans="1:9" x14ac:dyDescent="0.3">
      <c r="A7761">
        <v>311186</v>
      </c>
      <c r="B7761">
        <v>800</v>
      </c>
      <c r="C7761" t="s">
        <v>14005</v>
      </c>
      <c r="D7761" t="s">
        <v>14000</v>
      </c>
      <c r="E7761" t="s">
        <v>14000</v>
      </c>
      <c r="F7761">
        <v>2</v>
      </c>
      <c r="G7761">
        <v>3.3</v>
      </c>
      <c r="H7761" t="s">
        <v>13995</v>
      </c>
      <c r="I7761">
        <v>34</v>
      </c>
    </row>
    <row r="7762" spans="1:9" x14ac:dyDescent="0.3">
      <c r="A7762">
        <v>2331</v>
      </c>
      <c r="B7762">
        <v>300</v>
      </c>
      <c r="C7762" t="s">
        <v>14005</v>
      </c>
      <c r="D7762" t="s">
        <v>13990</v>
      </c>
      <c r="E7762" t="s">
        <v>14000</v>
      </c>
      <c r="F7762">
        <v>1</v>
      </c>
      <c r="G7762">
        <v>2.6</v>
      </c>
      <c r="H7762" t="s">
        <v>13995</v>
      </c>
      <c r="I7762">
        <v>70</v>
      </c>
    </row>
    <row r="7763" spans="1:9" x14ac:dyDescent="0.3">
      <c r="A7763">
        <v>2329</v>
      </c>
      <c r="B7763">
        <v>600</v>
      </c>
      <c r="C7763" t="s">
        <v>14005</v>
      </c>
      <c r="D7763" t="s">
        <v>13990</v>
      </c>
      <c r="E7763" t="s">
        <v>14000</v>
      </c>
      <c r="F7763">
        <v>2</v>
      </c>
      <c r="G7763">
        <v>3.4</v>
      </c>
      <c r="H7763" t="s">
        <v>13995</v>
      </c>
      <c r="I7763">
        <v>190</v>
      </c>
    </row>
    <row r="7764" spans="1:9" x14ac:dyDescent="0.3">
      <c r="A7764">
        <v>18382363</v>
      </c>
      <c r="B7764">
        <v>900</v>
      </c>
      <c r="C7764" t="s">
        <v>14005</v>
      </c>
      <c r="D7764" t="s">
        <v>13990</v>
      </c>
      <c r="E7764" t="s">
        <v>14000</v>
      </c>
      <c r="F7764">
        <v>2</v>
      </c>
      <c r="G7764">
        <v>3.7</v>
      </c>
      <c r="H7764" t="s">
        <v>13994</v>
      </c>
      <c r="I7764">
        <v>38</v>
      </c>
    </row>
    <row r="7765" spans="1:9" x14ac:dyDescent="0.3">
      <c r="A7765">
        <v>18456760</v>
      </c>
      <c r="B7765">
        <v>400</v>
      </c>
      <c r="C7765" t="s">
        <v>14005</v>
      </c>
      <c r="D7765" t="s">
        <v>13990</v>
      </c>
      <c r="E7765" t="s">
        <v>13990</v>
      </c>
      <c r="F7765">
        <v>1</v>
      </c>
      <c r="G7765">
        <v>0</v>
      </c>
      <c r="H7765" t="s">
        <v>13993</v>
      </c>
      <c r="I7765">
        <v>0</v>
      </c>
    </row>
    <row r="7766" spans="1:9" x14ac:dyDescent="0.3">
      <c r="A7766">
        <v>18435292</v>
      </c>
      <c r="B7766">
        <v>550</v>
      </c>
      <c r="C7766" t="s">
        <v>14005</v>
      </c>
      <c r="D7766" t="s">
        <v>13990</v>
      </c>
      <c r="E7766" t="s">
        <v>14000</v>
      </c>
      <c r="F7766">
        <v>2</v>
      </c>
      <c r="G7766">
        <v>0</v>
      </c>
      <c r="H7766" t="s">
        <v>13993</v>
      </c>
      <c r="I7766">
        <v>0</v>
      </c>
    </row>
    <row r="7767" spans="1:9" x14ac:dyDescent="0.3">
      <c r="A7767">
        <v>18435286</v>
      </c>
      <c r="B7767">
        <v>400</v>
      </c>
      <c r="C7767" t="s">
        <v>14005</v>
      </c>
      <c r="D7767" t="s">
        <v>13990</v>
      </c>
      <c r="E7767" t="s">
        <v>14000</v>
      </c>
      <c r="F7767">
        <v>1</v>
      </c>
      <c r="G7767">
        <v>0</v>
      </c>
      <c r="H7767" t="s">
        <v>13993</v>
      </c>
      <c r="I7767">
        <v>2</v>
      </c>
    </row>
    <row r="7768" spans="1:9" x14ac:dyDescent="0.3">
      <c r="A7768">
        <v>18243997</v>
      </c>
      <c r="B7768">
        <v>400</v>
      </c>
      <c r="C7768" t="s">
        <v>14005</v>
      </c>
      <c r="D7768" t="s">
        <v>13990</v>
      </c>
      <c r="E7768" t="s">
        <v>13990</v>
      </c>
      <c r="F7768">
        <v>1</v>
      </c>
      <c r="G7768">
        <v>3.2</v>
      </c>
      <c r="H7768" t="s">
        <v>13995</v>
      </c>
      <c r="I7768">
        <v>33</v>
      </c>
    </row>
    <row r="7769" spans="1:9" x14ac:dyDescent="0.3">
      <c r="A7769">
        <v>18268352</v>
      </c>
      <c r="B7769">
        <v>500</v>
      </c>
      <c r="C7769" t="s">
        <v>14005</v>
      </c>
      <c r="D7769" t="s">
        <v>13990</v>
      </c>
      <c r="E7769" t="s">
        <v>14000</v>
      </c>
      <c r="F7769">
        <v>2</v>
      </c>
      <c r="G7769">
        <v>3.4</v>
      </c>
      <c r="H7769" t="s">
        <v>13995</v>
      </c>
      <c r="I7769">
        <v>33</v>
      </c>
    </row>
    <row r="7770" spans="1:9" x14ac:dyDescent="0.3">
      <c r="A7770">
        <v>18463699</v>
      </c>
      <c r="B7770">
        <v>1100</v>
      </c>
      <c r="C7770" t="s">
        <v>14005</v>
      </c>
      <c r="D7770" t="s">
        <v>14000</v>
      </c>
      <c r="E7770" t="s">
        <v>13990</v>
      </c>
      <c r="F7770">
        <v>3</v>
      </c>
      <c r="G7770">
        <v>3.1</v>
      </c>
      <c r="H7770" t="s">
        <v>13995</v>
      </c>
      <c r="I7770">
        <v>9</v>
      </c>
    </row>
    <row r="7771" spans="1:9" x14ac:dyDescent="0.3">
      <c r="A7771">
        <v>18376508</v>
      </c>
      <c r="B7771">
        <v>400</v>
      </c>
      <c r="C7771" t="s">
        <v>14005</v>
      </c>
      <c r="D7771" t="s">
        <v>13990</v>
      </c>
      <c r="E7771" t="s">
        <v>14000</v>
      </c>
      <c r="F7771">
        <v>1</v>
      </c>
      <c r="G7771">
        <v>2.6</v>
      </c>
      <c r="H7771" t="s">
        <v>13995</v>
      </c>
      <c r="I7771">
        <v>11</v>
      </c>
    </row>
    <row r="7772" spans="1:9" x14ac:dyDescent="0.3">
      <c r="A7772">
        <v>18146402</v>
      </c>
      <c r="B7772">
        <v>1400</v>
      </c>
      <c r="C7772" t="s">
        <v>14005</v>
      </c>
      <c r="D7772" t="s">
        <v>13990</v>
      </c>
      <c r="E7772" t="s">
        <v>14000</v>
      </c>
      <c r="F7772">
        <v>3</v>
      </c>
      <c r="G7772">
        <v>2.5</v>
      </c>
      <c r="H7772" t="s">
        <v>13995</v>
      </c>
      <c r="I7772">
        <v>12</v>
      </c>
    </row>
    <row r="7773" spans="1:9" x14ac:dyDescent="0.3">
      <c r="A7773">
        <v>18216904</v>
      </c>
      <c r="B7773">
        <v>400</v>
      </c>
      <c r="C7773" t="s">
        <v>14005</v>
      </c>
      <c r="D7773" t="s">
        <v>13990</v>
      </c>
      <c r="E7773" t="s">
        <v>13990</v>
      </c>
      <c r="F7773">
        <v>1</v>
      </c>
      <c r="G7773">
        <v>2.9</v>
      </c>
      <c r="H7773" t="s">
        <v>13995</v>
      </c>
      <c r="I7773">
        <v>4</v>
      </c>
    </row>
    <row r="7774" spans="1:9" x14ac:dyDescent="0.3">
      <c r="A7774">
        <v>5634</v>
      </c>
      <c r="B7774">
        <v>400</v>
      </c>
      <c r="C7774" t="s">
        <v>14005</v>
      </c>
      <c r="D7774" t="s">
        <v>13990</v>
      </c>
      <c r="E7774" t="s">
        <v>13990</v>
      </c>
      <c r="F7774">
        <v>1</v>
      </c>
      <c r="G7774">
        <v>2.9</v>
      </c>
      <c r="H7774" t="s">
        <v>13995</v>
      </c>
      <c r="I7774">
        <v>19</v>
      </c>
    </row>
    <row r="7775" spans="1:9" x14ac:dyDescent="0.3">
      <c r="A7775">
        <v>4541</v>
      </c>
      <c r="B7775">
        <v>300</v>
      </c>
      <c r="C7775" t="s">
        <v>14005</v>
      </c>
      <c r="D7775" t="s">
        <v>13990</v>
      </c>
      <c r="E7775" t="s">
        <v>13990</v>
      </c>
      <c r="F7775">
        <v>1</v>
      </c>
      <c r="G7775">
        <v>2.8</v>
      </c>
      <c r="H7775" t="s">
        <v>13995</v>
      </c>
      <c r="I7775">
        <v>10</v>
      </c>
    </row>
    <row r="7776" spans="1:9" x14ac:dyDescent="0.3">
      <c r="A7776">
        <v>8226</v>
      </c>
      <c r="B7776">
        <v>200</v>
      </c>
      <c r="C7776" t="s">
        <v>14005</v>
      </c>
      <c r="D7776" t="s">
        <v>13990</v>
      </c>
      <c r="E7776" t="s">
        <v>13990</v>
      </c>
      <c r="F7776">
        <v>1</v>
      </c>
      <c r="G7776">
        <v>2.6</v>
      </c>
      <c r="H7776" t="s">
        <v>13995</v>
      </c>
      <c r="I7776">
        <v>16</v>
      </c>
    </row>
    <row r="7777" spans="1:9" x14ac:dyDescent="0.3">
      <c r="A7777">
        <v>18254527</v>
      </c>
      <c r="B7777">
        <v>350</v>
      </c>
      <c r="C7777" t="s">
        <v>14005</v>
      </c>
      <c r="D7777" t="s">
        <v>13990</v>
      </c>
      <c r="E7777" t="s">
        <v>13990</v>
      </c>
      <c r="F7777">
        <v>1</v>
      </c>
      <c r="G7777">
        <v>2.9</v>
      </c>
      <c r="H7777" t="s">
        <v>13995</v>
      </c>
      <c r="I7777">
        <v>7</v>
      </c>
    </row>
    <row r="7778" spans="1:9" x14ac:dyDescent="0.3">
      <c r="A7778">
        <v>18409725</v>
      </c>
      <c r="B7778">
        <v>400</v>
      </c>
      <c r="C7778" t="s">
        <v>14005</v>
      </c>
      <c r="D7778" t="s">
        <v>13990</v>
      </c>
      <c r="E7778" t="s">
        <v>13990</v>
      </c>
      <c r="F7778">
        <v>1</v>
      </c>
      <c r="G7778">
        <v>3.3</v>
      </c>
      <c r="H7778" t="s">
        <v>13995</v>
      </c>
      <c r="I7778">
        <v>13</v>
      </c>
    </row>
    <row r="7779" spans="1:9" x14ac:dyDescent="0.3">
      <c r="A7779">
        <v>310208</v>
      </c>
      <c r="B7779">
        <v>600</v>
      </c>
      <c r="C7779" t="s">
        <v>14005</v>
      </c>
      <c r="D7779" t="s">
        <v>13990</v>
      </c>
      <c r="E7779" t="s">
        <v>14000</v>
      </c>
      <c r="F7779">
        <v>2</v>
      </c>
      <c r="G7779">
        <v>2.5</v>
      </c>
      <c r="H7779" t="s">
        <v>13995</v>
      </c>
      <c r="I7779">
        <v>36</v>
      </c>
    </row>
    <row r="7780" spans="1:9" x14ac:dyDescent="0.3">
      <c r="A7780">
        <v>8228</v>
      </c>
      <c r="B7780">
        <v>150</v>
      </c>
      <c r="C7780" t="s">
        <v>14005</v>
      </c>
      <c r="D7780" t="s">
        <v>13990</v>
      </c>
      <c r="E7780" t="s">
        <v>13990</v>
      </c>
      <c r="F7780">
        <v>1</v>
      </c>
      <c r="G7780">
        <v>2.6</v>
      </c>
      <c r="H7780" t="s">
        <v>13995</v>
      </c>
      <c r="I7780">
        <v>26</v>
      </c>
    </row>
    <row r="7781" spans="1:9" x14ac:dyDescent="0.3">
      <c r="A7781">
        <v>8236</v>
      </c>
      <c r="B7781">
        <v>500</v>
      </c>
      <c r="C7781" t="s">
        <v>14005</v>
      </c>
      <c r="D7781" t="s">
        <v>13990</v>
      </c>
      <c r="E7781" t="s">
        <v>13990</v>
      </c>
      <c r="F7781">
        <v>2</v>
      </c>
      <c r="G7781">
        <v>2.7</v>
      </c>
      <c r="H7781" t="s">
        <v>13995</v>
      </c>
      <c r="I7781">
        <v>18</v>
      </c>
    </row>
    <row r="7782" spans="1:9" x14ac:dyDescent="0.3">
      <c r="A7782">
        <v>18415343</v>
      </c>
      <c r="B7782">
        <v>1000</v>
      </c>
      <c r="C7782" t="s">
        <v>14005</v>
      </c>
      <c r="D7782" t="s">
        <v>13990</v>
      </c>
      <c r="E7782" t="s">
        <v>14000</v>
      </c>
      <c r="F7782">
        <v>3</v>
      </c>
      <c r="G7782">
        <v>2.6</v>
      </c>
      <c r="H7782" t="s">
        <v>13995</v>
      </c>
      <c r="I7782">
        <v>26</v>
      </c>
    </row>
    <row r="7783" spans="1:9" x14ac:dyDescent="0.3">
      <c r="A7783">
        <v>18133476</v>
      </c>
      <c r="B7783">
        <v>500</v>
      </c>
      <c r="C7783" t="s">
        <v>14005</v>
      </c>
      <c r="D7783" t="s">
        <v>13990</v>
      </c>
      <c r="E7783" t="s">
        <v>14000</v>
      </c>
      <c r="F7783">
        <v>2</v>
      </c>
      <c r="G7783">
        <v>2.6</v>
      </c>
      <c r="H7783" t="s">
        <v>13995</v>
      </c>
      <c r="I7783">
        <v>25</v>
      </c>
    </row>
    <row r="7784" spans="1:9" x14ac:dyDescent="0.3">
      <c r="A7784">
        <v>18381224</v>
      </c>
      <c r="B7784">
        <v>700</v>
      </c>
      <c r="C7784" t="s">
        <v>14005</v>
      </c>
      <c r="D7784" t="s">
        <v>13990</v>
      </c>
      <c r="E7784" t="s">
        <v>14000</v>
      </c>
      <c r="F7784">
        <v>2</v>
      </c>
      <c r="G7784">
        <v>3.2</v>
      </c>
      <c r="H7784" t="s">
        <v>13995</v>
      </c>
      <c r="I7784">
        <v>7</v>
      </c>
    </row>
    <row r="7785" spans="1:9" x14ac:dyDescent="0.3">
      <c r="A7785">
        <v>18440751</v>
      </c>
      <c r="B7785">
        <v>500</v>
      </c>
      <c r="C7785" t="s">
        <v>14005</v>
      </c>
      <c r="D7785" t="s">
        <v>13990</v>
      </c>
      <c r="E7785" t="s">
        <v>13990</v>
      </c>
      <c r="F7785">
        <v>2</v>
      </c>
      <c r="G7785">
        <v>3.3</v>
      </c>
      <c r="H7785" t="s">
        <v>13995</v>
      </c>
      <c r="I7785">
        <v>13</v>
      </c>
    </row>
    <row r="7786" spans="1:9" x14ac:dyDescent="0.3">
      <c r="A7786">
        <v>306560</v>
      </c>
      <c r="B7786">
        <v>600</v>
      </c>
      <c r="C7786" t="s">
        <v>14005</v>
      </c>
      <c r="D7786" t="s">
        <v>13990</v>
      </c>
      <c r="E7786" t="s">
        <v>14000</v>
      </c>
      <c r="F7786">
        <v>2</v>
      </c>
      <c r="G7786">
        <v>2.7</v>
      </c>
      <c r="H7786" t="s">
        <v>13995</v>
      </c>
      <c r="I7786">
        <v>36</v>
      </c>
    </row>
    <row r="7787" spans="1:9" x14ac:dyDescent="0.3">
      <c r="A7787">
        <v>18371428</v>
      </c>
      <c r="B7787">
        <v>800</v>
      </c>
      <c r="C7787" t="s">
        <v>14005</v>
      </c>
      <c r="D7787" t="s">
        <v>13990</v>
      </c>
      <c r="E7787" t="s">
        <v>14000</v>
      </c>
      <c r="F7787">
        <v>2</v>
      </c>
      <c r="G7787">
        <v>3.4</v>
      </c>
      <c r="H7787" t="s">
        <v>13995</v>
      </c>
      <c r="I7787">
        <v>13</v>
      </c>
    </row>
    <row r="7788" spans="1:9" x14ac:dyDescent="0.3">
      <c r="A7788">
        <v>18372251</v>
      </c>
      <c r="B7788">
        <v>800</v>
      </c>
      <c r="C7788" t="s">
        <v>14005</v>
      </c>
      <c r="D7788" t="s">
        <v>14000</v>
      </c>
      <c r="E7788" t="s">
        <v>13990</v>
      </c>
      <c r="F7788">
        <v>2</v>
      </c>
      <c r="G7788">
        <v>3.1</v>
      </c>
      <c r="H7788" t="s">
        <v>13995</v>
      </c>
      <c r="I7788">
        <v>8</v>
      </c>
    </row>
    <row r="7789" spans="1:9" x14ac:dyDescent="0.3">
      <c r="A7789">
        <v>312369</v>
      </c>
      <c r="B7789">
        <v>550</v>
      </c>
      <c r="C7789" t="s">
        <v>14005</v>
      </c>
      <c r="D7789" t="s">
        <v>13990</v>
      </c>
      <c r="E7789" t="s">
        <v>14000</v>
      </c>
      <c r="F7789">
        <v>2</v>
      </c>
      <c r="G7789">
        <v>3.2</v>
      </c>
      <c r="H7789" t="s">
        <v>13995</v>
      </c>
      <c r="I7789">
        <v>27</v>
      </c>
    </row>
    <row r="7790" spans="1:9" x14ac:dyDescent="0.3">
      <c r="A7790">
        <v>307014</v>
      </c>
      <c r="B7790">
        <v>1000</v>
      </c>
      <c r="C7790" t="s">
        <v>14005</v>
      </c>
      <c r="D7790" t="s">
        <v>14000</v>
      </c>
      <c r="E7790" t="s">
        <v>14000</v>
      </c>
      <c r="F7790">
        <v>3</v>
      </c>
      <c r="G7790">
        <v>3.5</v>
      </c>
      <c r="H7790" t="s">
        <v>13994</v>
      </c>
      <c r="I7790">
        <v>367</v>
      </c>
    </row>
    <row r="7791" spans="1:9" x14ac:dyDescent="0.3">
      <c r="A7791">
        <v>18332064</v>
      </c>
      <c r="B7791">
        <v>550</v>
      </c>
      <c r="C7791" t="s">
        <v>14005</v>
      </c>
      <c r="D7791" t="s">
        <v>13990</v>
      </c>
      <c r="E7791" t="s">
        <v>14000</v>
      </c>
      <c r="F7791">
        <v>2</v>
      </c>
      <c r="G7791">
        <v>3.8</v>
      </c>
      <c r="H7791" t="s">
        <v>13994</v>
      </c>
      <c r="I7791">
        <v>99</v>
      </c>
    </row>
    <row r="7792" spans="1:9" x14ac:dyDescent="0.3">
      <c r="A7792">
        <v>18216939</v>
      </c>
      <c r="B7792">
        <v>650</v>
      </c>
      <c r="C7792" t="s">
        <v>14005</v>
      </c>
      <c r="D7792" t="s">
        <v>13990</v>
      </c>
      <c r="E7792" t="s">
        <v>14000</v>
      </c>
      <c r="F7792">
        <v>2</v>
      </c>
      <c r="G7792">
        <v>3.7</v>
      </c>
      <c r="H7792" t="s">
        <v>13994</v>
      </c>
      <c r="I7792">
        <v>115</v>
      </c>
    </row>
    <row r="7793" spans="1:9" x14ac:dyDescent="0.3">
      <c r="A7793">
        <v>18378014</v>
      </c>
      <c r="B7793">
        <v>400</v>
      </c>
      <c r="C7793" t="s">
        <v>14005</v>
      </c>
      <c r="D7793" t="s">
        <v>13990</v>
      </c>
      <c r="E7793" t="s">
        <v>14000</v>
      </c>
      <c r="F7793">
        <v>1</v>
      </c>
      <c r="G7793">
        <v>3.6</v>
      </c>
      <c r="H7793" t="s">
        <v>13994</v>
      </c>
      <c r="I7793">
        <v>18</v>
      </c>
    </row>
    <row r="7794" spans="1:9" x14ac:dyDescent="0.3">
      <c r="A7794">
        <v>18157400</v>
      </c>
      <c r="B7794">
        <v>900</v>
      </c>
      <c r="C7794" t="s">
        <v>14005</v>
      </c>
      <c r="D7794" t="s">
        <v>13990</v>
      </c>
      <c r="E7794" t="s">
        <v>14000</v>
      </c>
      <c r="F7794">
        <v>2</v>
      </c>
      <c r="G7794">
        <v>3.6</v>
      </c>
      <c r="H7794" t="s">
        <v>13994</v>
      </c>
      <c r="I7794">
        <v>72</v>
      </c>
    </row>
    <row r="7795" spans="1:9" x14ac:dyDescent="0.3">
      <c r="A7795">
        <v>18057810</v>
      </c>
      <c r="B7795">
        <v>850</v>
      </c>
      <c r="C7795" t="s">
        <v>14005</v>
      </c>
      <c r="D7795" t="s">
        <v>13990</v>
      </c>
      <c r="E7795" t="s">
        <v>14000</v>
      </c>
      <c r="F7795">
        <v>2</v>
      </c>
      <c r="G7795">
        <v>3.6</v>
      </c>
      <c r="H7795" t="s">
        <v>13994</v>
      </c>
      <c r="I7795">
        <v>56</v>
      </c>
    </row>
    <row r="7796" spans="1:9" x14ac:dyDescent="0.3">
      <c r="A7796">
        <v>18252385</v>
      </c>
      <c r="B7796">
        <v>750</v>
      </c>
      <c r="C7796" t="s">
        <v>14005</v>
      </c>
      <c r="D7796" t="s">
        <v>13990</v>
      </c>
      <c r="E7796" t="s">
        <v>14000</v>
      </c>
      <c r="F7796">
        <v>2</v>
      </c>
      <c r="G7796">
        <v>3.6</v>
      </c>
      <c r="H7796" t="s">
        <v>13994</v>
      </c>
      <c r="I7796">
        <v>108</v>
      </c>
    </row>
    <row r="7797" spans="1:9" x14ac:dyDescent="0.3">
      <c r="A7797">
        <v>18421504</v>
      </c>
      <c r="B7797">
        <v>400</v>
      </c>
      <c r="C7797" t="s">
        <v>14005</v>
      </c>
      <c r="D7797" t="s">
        <v>13990</v>
      </c>
      <c r="E7797" t="s">
        <v>14000</v>
      </c>
      <c r="F7797">
        <v>1</v>
      </c>
      <c r="G7797">
        <v>3.5</v>
      </c>
      <c r="H7797" t="s">
        <v>13994</v>
      </c>
      <c r="I7797">
        <v>21</v>
      </c>
    </row>
    <row r="7798" spans="1:9" x14ac:dyDescent="0.3">
      <c r="A7798">
        <v>18310503</v>
      </c>
      <c r="B7798">
        <v>400</v>
      </c>
      <c r="C7798" t="s">
        <v>14005</v>
      </c>
      <c r="D7798" t="s">
        <v>13990</v>
      </c>
      <c r="E7798" t="s">
        <v>13990</v>
      </c>
      <c r="F7798">
        <v>1</v>
      </c>
      <c r="G7798">
        <v>0</v>
      </c>
      <c r="H7798" t="s">
        <v>13993</v>
      </c>
      <c r="I7798">
        <v>0</v>
      </c>
    </row>
    <row r="7799" spans="1:9" x14ac:dyDescent="0.3">
      <c r="A7799">
        <v>18424173</v>
      </c>
      <c r="B7799">
        <v>200</v>
      </c>
      <c r="C7799" t="s">
        <v>14005</v>
      </c>
      <c r="D7799" t="s">
        <v>13990</v>
      </c>
      <c r="E7799" t="s">
        <v>13990</v>
      </c>
      <c r="F7799">
        <v>1</v>
      </c>
      <c r="G7799">
        <v>0</v>
      </c>
      <c r="H7799" t="s">
        <v>13993</v>
      </c>
      <c r="I7799">
        <v>0</v>
      </c>
    </row>
    <row r="7800" spans="1:9" x14ac:dyDescent="0.3">
      <c r="A7800">
        <v>18233621</v>
      </c>
      <c r="B7800">
        <v>600</v>
      </c>
      <c r="C7800" t="s">
        <v>14005</v>
      </c>
      <c r="D7800" t="s">
        <v>13990</v>
      </c>
      <c r="E7800" t="s">
        <v>13990</v>
      </c>
      <c r="F7800">
        <v>2</v>
      </c>
      <c r="G7800">
        <v>0</v>
      </c>
      <c r="H7800" t="s">
        <v>13993</v>
      </c>
      <c r="I7800">
        <v>0</v>
      </c>
    </row>
    <row r="7801" spans="1:9" x14ac:dyDescent="0.3">
      <c r="A7801">
        <v>18432230</v>
      </c>
      <c r="B7801">
        <v>400</v>
      </c>
      <c r="C7801" t="s">
        <v>14005</v>
      </c>
      <c r="D7801" t="s">
        <v>13990</v>
      </c>
      <c r="E7801" t="s">
        <v>13990</v>
      </c>
      <c r="F7801">
        <v>1</v>
      </c>
      <c r="G7801">
        <v>0</v>
      </c>
      <c r="H7801" t="s">
        <v>13993</v>
      </c>
      <c r="I7801">
        <v>1</v>
      </c>
    </row>
    <row r="7802" spans="1:9" x14ac:dyDescent="0.3">
      <c r="A7802">
        <v>18409212</v>
      </c>
      <c r="B7802">
        <v>700</v>
      </c>
      <c r="C7802" t="s">
        <v>14005</v>
      </c>
      <c r="D7802" t="s">
        <v>13990</v>
      </c>
      <c r="E7802" t="s">
        <v>13990</v>
      </c>
      <c r="F7802">
        <v>2</v>
      </c>
      <c r="G7802">
        <v>0</v>
      </c>
      <c r="H7802" t="s">
        <v>13993</v>
      </c>
      <c r="I7802">
        <v>1</v>
      </c>
    </row>
    <row r="7803" spans="1:9" x14ac:dyDescent="0.3">
      <c r="A7803">
        <v>18219528</v>
      </c>
      <c r="B7803">
        <v>700</v>
      </c>
      <c r="C7803" t="s">
        <v>14005</v>
      </c>
      <c r="D7803" t="s">
        <v>13990</v>
      </c>
      <c r="E7803" t="s">
        <v>13990</v>
      </c>
      <c r="F7803">
        <v>2</v>
      </c>
      <c r="G7803">
        <v>0</v>
      </c>
      <c r="H7803" t="s">
        <v>13993</v>
      </c>
      <c r="I7803">
        <v>3</v>
      </c>
    </row>
    <row r="7804" spans="1:9" x14ac:dyDescent="0.3">
      <c r="A7804">
        <v>18380150</v>
      </c>
      <c r="B7804">
        <v>500</v>
      </c>
      <c r="C7804" t="s">
        <v>14005</v>
      </c>
      <c r="D7804" t="s">
        <v>13990</v>
      </c>
      <c r="E7804" t="s">
        <v>13990</v>
      </c>
      <c r="F7804">
        <v>2</v>
      </c>
      <c r="G7804">
        <v>0</v>
      </c>
      <c r="H7804" t="s">
        <v>13993</v>
      </c>
      <c r="I7804">
        <v>0</v>
      </c>
    </row>
    <row r="7805" spans="1:9" x14ac:dyDescent="0.3">
      <c r="A7805">
        <v>18355013</v>
      </c>
      <c r="B7805">
        <v>600</v>
      </c>
      <c r="C7805" t="s">
        <v>14005</v>
      </c>
      <c r="D7805" t="s">
        <v>13990</v>
      </c>
      <c r="E7805" t="s">
        <v>13990</v>
      </c>
      <c r="F7805">
        <v>2</v>
      </c>
      <c r="G7805">
        <v>0</v>
      </c>
      <c r="H7805" t="s">
        <v>13993</v>
      </c>
      <c r="I7805">
        <v>1</v>
      </c>
    </row>
    <row r="7806" spans="1:9" x14ac:dyDescent="0.3">
      <c r="A7806">
        <v>18348609</v>
      </c>
      <c r="B7806">
        <v>200</v>
      </c>
      <c r="C7806" t="s">
        <v>14005</v>
      </c>
      <c r="D7806" t="s">
        <v>13990</v>
      </c>
      <c r="E7806" t="s">
        <v>13990</v>
      </c>
      <c r="F7806">
        <v>1</v>
      </c>
      <c r="G7806">
        <v>0</v>
      </c>
      <c r="H7806" t="s">
        <v>13993</v>
      </c>
      <c r="I7806">
        <v>0</v>
      </c>
    </row>
    <row r="7807" spans="1:9" x14ac:dyDescent="0.3">
      <c r="A7807">
        <v>18424175</v>
      </c>
      <c r="B7807">
        <v>100</v>
      </c>
      <c r="C7807" t="s">
        <v>14005</v>
      </c>
      <c r="D7807" t="s">
        <v>13990</v>
      </c>
      <c r="E7807" t="s">
        <v>13990</v>
      </c>
      <c r="F7807">
        <v>1</v>
      </c>
      <c r="G7807">
        <v>0</v>
      </c>
      <c r="H7807" t="s">
        <v>13993</v>
      </c>
      <c r="I7807">
        <v>0</v>
      </c>
    </row>
    <row r="7808" spans="1:9" x14ac:dyDescent="0.3">
      <c r="A7808">
        <v>313415</v>
      </c>
      <c r="B7808">
        <v>350</v>
      </c>
      <c r="C7808" t="s">
        <v>14005</v>
      </c>
      <c r="D7808" t="s">
        <v>13990</v>
      </c>
      <c r="E7808" t="s">
        <v>14000</v>
      </c>
      <c r="F7808">
        <v>1</v>
      </c>
      <c r="G7808">
        <v>0</v>
      </c>
      <c r="H7808" t="s">
        <v>13993</v>
      </c>
      <c r="I7808">
        <v>0</v>
      </c>
    </row>
    <row r="7809" spans="1:9" x14ac:dyDescent="0.3">
      <c r="A7809">
        <v>18460286</v>
      </c>
      <c r="B7809">
        <v>500</v>
      </c>
      <c r="C7809" t="s">
        <v>14005</v>
      </c>
      <c r="D7809" t="s">
        <v>13990</v>
      </c>
      <c r="E7809" t="s">
        <v>13990</v>
      </c>
      <c r="F7809">
        <v>2</v>
      </c>
      <c r="G7809">
        <v>0</v>
      </c>
      <c r="H7809" t="s">
        <v>13993</v>
      </c>
      <c r="I7809">
        <v>0</v>
      </c>
    </row>
    <row r="7810" spans="1:9" x14ac:dyDescent="0.3">
      <c r="A7810">
        <v>310762</v>
      </c>
      <c r="B7810">
        <v>250</v>
      </c>
      <c r="C7810" t="s">
        <v>14005</v>
      </c>
      <c r="D7810" t="s">
        <v>13990</v>
      </c>
      <c r="E7810" t="s">
        <v>13990</v>
      </c>
      <c r="F7810">
        <v>1</v>
      </c>
      <c r="G7810">
        <v>0</v>
      </c>
      <c r="H7810" t="s">
        <v>13993</v>
      </c>
      <c r="I7810">
        <v>2</v>
      </c>
    </row>
    <row r="7811" spans="1:9" x14ac:dyDescent="0.3">
      <c r="A7811">
        <v>18208893</v>
      </c>
      <c r="B7811">
        <v>300</v>
      </c>
      <c r="C7811" t="s">
        <v>14005</v>
      </c>
      <c r="D7811" t="s">
        <v>13990</v>
      </c>
      <c r="E7811" t="s">
        <v>13990</v>
      </c>
      <c r="F7811">
        <v>1</v>
      </c>
      <c r="G7811">
        <v>0</v>
      </c>
      <c r="H7811" t="s">
        <v>13993</v>
      </c>
      <c r="I7811">
        <v>3</v>
      </c>
    </row>
    <row r="7812" spans="1:9" x14ac:dyDescent="0.3">
      <c r="A7812">
        <v>18478981</v>
      </c>
      <c r="B7812">
        <v>400</v>
      </c>
      <c r="C7812" t="s">
        <v>14005</v>
      </c>
      <c r="D7812" t="s">
        <v>13990</v>
      </c>
      <c r="E7812" t="s">
        <v>13990</v>
      </c>
      <c r="F7812">
        <v>1</v>
      </c>
      <c r="G7812">
        <v>0</v>
      </c>
      <c r="H7812" t="s">
        <v>13993</v>
      </c>
      <c r="I7812">
        <v>1</v>
      </c>
    </row>
    <row r="7813" spans="1:9" x14ac:dyDescent="0.3">
      <c r="A7813">
        <v>18410832</v>
      </c>
      <c r="B7813">
        <v>400</v>
      </c>
      <c r="C7813" t="s">
        <v>14005</v>
      </c>
      <c r="D7813" t="s">
        <v>13990</v>
      </c>
      <c r="E7813" t="s">
        <v>13990</v>
      </c>
      <c r="F7813">
        <v>1</v>
      </c>
      <c r="G7813">
        <v>0</v>
      </c>
      <c r="H7813" t="s">
        <v>13993</v>
      </c>
      <c r="I7813">
        <v>0</v>
      </c>
    </row>
    <row r="7814" spans="1:9" x14ac:dyDescent="0.3">
      <c r="A7814">
        <v>18303715</v>
      </c>
      <c r="B7814">
        <v>300</v>
      </c>
      <c r="C7814" t="s">
        <v>14005</v>
      </c>
      <c r="D7814" t="s">
        <v>13990</v>
      </c>
      <c r="E7814" t="s">
        <v>13990</v>
      </c>
      <c r="F7814">
        <v>1</v>
      </c>
      <c r="G7814">
        <v>0</v>
      </c>
      <c r="H7814" t="s">
        <v>13993</v>
      </c>
      <c r="I7814">
        <v>0</v>
      </c>
    </row>
    <row r="7815" spans="1:9" x14ac:dyDescent="0.3">
      <c r="A7815">
        <v>4480</v>
      </c>
      <c r="B7815">
        <v>700</v>
      </c>
      <c r="C7815" t="s">
        <v>14005</v>
      </c>
      <c r="D7815" t="s">
        <v>13990</v>
      </c>
      <c r="E7815" t="s">
        <v>13990</v>
      </c>
      <c r="F7815">
        <v>2</v>
      </c>
      <c r="G7815">
        <v>2.1</v>
      </c>
      <c r="H7815" t="s">
        <v>13997</v>
      </c>
      <c r="I7815">
        <v>84</v>
      </c>
    </row>
    <row r="7816" spans="1:9" x14ac:dyDescent="0.3">
      <c r="A7816">
        <v>3764</v>
      </c>
      <c r="B7816">
        <v>800</v>
      </c>
      <c r="C7816" t="s">
        <v>14005</v>
      </c>
      <c r="D7816" t="s">
        <v>14000</v>
      </c>
      <c r="E7816" t="s">
        <v>14000</v>
      </c>
      <c r="F7816">
        <v>2</v>
      </c>
      <c r="G7816">
        <v>2.4</v>
      </c>
      <c r="H7816" t="s">
        <v>13997</v>
      </c>
      <c r="I7816">
        <v>76</v>
      </c>
    </row>
    <row r="7817" spans="1:9" x14ac:dyDescent="0.3">
      <c r="A7817">
        <v>304636</v>
      </c>
      <c r="B7817">
        <v>800</v>
      </c>
      <c r="C7817" t="s">
        <v>14005</v>
      </c>
      <c r="D7817" t="s">
        <v>13990</v>
      </c>
      <c r="E7817" t="s">
        <v>14000</v>
      </c>
      <c r="F7817">
        <v>2</v>
      </c>
      <c r="G7817">
        <v>2.2999999999999998</v>
      </c>
      <c r="H7817" t="s">
        <v>13997</v>
      </c>
      <c r="I7817">
        <v>94</v>
      </c>
    </row>
    <row r="7818" spans="1:9" x14ac:dyDescent="0.3">
      <c r="A7818">
        <v>307340</v>
      </c>
      <c r="B7818">
        <v>500</v>
      </c>
      <c r="C7818" t="s">
        <v>14005</v>
      </c>
      <c r="D7818" t="s">
        <v>13990</v>
      </c>
      <c r="E7818" t="s">
        <v>13990</v>
      </c>
      <c r="F7818">
        <v>2</v>
      </c>
      <c r="G7818">
        <v>2.4</v>
      </c>
      <c r="H7818" t="s">
        <v>13997</v>
      </c>
      <c r="I7818">
        <v>51</v>
      </c>
    </row>
    <row r="7819" spans="1:9" x14ac:dyDescent="0.3">
      <c r="A7819">
        <v>8237</v>
      </c>
      <c r="B7819">
        <v>250</v>
      </c>
      <c r="C7819" t="s">
        <v>14005</v>
      </c>
      <c r="D7819" t="s">
        <v>13990</v>
      </c>
      <c r="E7819" t="s">
        <v>14000</v>
      </c>
      <c r="F7819">
        <v>1</v>
      </c>
      <c r="G7819">
        <v>2.4</v>
      </c>
      <c r="H7819" t="s">
        <v>13997</v>
      </c>
      <c r="I7819">
        <v>63</v>
      </c>
    </row>
    <row r="7820" spans="1:9" x14ac:dyDescent="0.3">
      <c r="A7820">
        <v>18268724</v>
      </c>
      <c r="B7820">
        <v>800</v>
      </c>
      <c r="C7820" t="s">
        <v>14005</v>
      </c>
      <c r="D7820" t="s">
        <v>14000</v>
      </c>
      <c r="E7820" t="s">
        <v>13990</v>
      </c>
      <c r="F7820">
        <v>2</v>
      </c>
      <c r="G7820">
        <v>4</v>
      </c>
      <c r="H7820" t="s">
        <v>13989</v>
      </c>
      <c r="I7820">
        <v>175</v>
      </c>
    </row>
    <row r="7821" spans="1:9" x14ac:dyDescent="0.3">
      <c r="A7821">
        <v>312463</v>
      </c>
      <c r="B7821">
        <v>100</v>
      </c>
      <c r="C7821" t="s">
        <v>14005</v>
      </c>
      <c r="D7821" t="s">
        <v>13990</v>
      </c>
      <c r="E7821" t="s">
        <v>13990</v>
      </c>
      <c r="F7821">
        <v>1</v>
      </c>
      <c r="G7821">
        <v>3</v>
      </c>
      <c r="H7821" t="s">
        <v>13995</v>
      </c>
      <c r="I7821">
        <v>9</v>
      </c>
    </row>
    <row r="7822" spans="1:9" x14ac:dyDescent="0.3">
      <c r="A7822">
        <v>309318</v>
      </c>
      <c r="B7822">
        <v>250</v>
      </c>
      <c r="C7822" t="s">
        <v>14005</v>
      </c>
      <c r="D7822" t="s">
        <v>13990</v>
      </c>
      <c r="E7822" t="s">
        <v>14000</v>
      </c>
      <c r="F7822">
        <v>1</v>
      </c>
      <c r="G7822">
        <v>3</v>
      </c>
      <c r="H7822" t="s">
        <v>13995</v>
      </c>
      <c r="I7822">
        <v>5</v>
      </c>
    </row>
    <row r="7823" spans="1:9" x14ac:dyDescent="0.3">
      <c r="A7823">
        <v>302518</v>
      </c>
      <c r="B7823">
        <v>350</v>
      </c>
      <c r="C7823" t="s">
        <v>14005</v>
      </c>
      <c r="D7823" t="s">
        <v>13990</v>
      </c>
      <c r="E7823" t="s">
        <v>13990</v>
      </c>
      <c r="F7823">
        <v>1</v>
      </c>
      <c r="G7823">
        <v>2.8</v>
      </c>
      <c r="H7823" t="s">
        <v>13995</v>
      </c>
      <c r="I7823">
        <v>31</v>
      </c>
    </row>
    <row r="7824" spans="1:9" x14ac:dyDescent="0.3">
      <c r="A7824">
        <v>8072</v>
      </c>
      <c r="B7824">
        <v>400</v>
      </c>
      <c r="C7824" t="s">
        <v>14005</v>
      </c>
      <c r="D7824" t="s">
        <v>13990</v>
      </c>
      <c r="E7824" t="s">
        <v>13990</v>
      </c>
      <c r="F7824">
        <v>1</v>
      </c>
      <c r="G7824">
        <v>3</v>
      </c>
      <c r="H7824" t="s">
        <v>13995</v>
      </c>
      <c r="I7824">
        <v>7</v>
      </c>
    </row>
    <row r="7825" spans="1:9" x14ac:dyDescent="0.3">
      <c r="A7825">
        <v>5755</v>
      </c>
      <c r="B7825">
        <v>500</v>
      </c>
      <c r="C7825" t="s">
        <v>14005</v>
      </c>
      <c r="D7825" t="s">
        <v>13990</v>
      </c>
      <c r="E7825" t="s">
        <v>14000</v>
      </c>
      <c r="F7825">
        <v>2</v>
      </c>
      <c r="G7825">
        <v>2.6</v>
      </c>
      <c r="H7825" t="s">
        <v>13995</v>
      </c>
      <c r="I7825">
        <v>34</v>
      </c>
    </row>
    <row r="7826" spans="1:9" x14ac:dyDescent="0.3">
      <c r="A7826">
        <v>18486840</v>
      </c>
      <c r="B7826">
        <v>300</v>
      </c>
      <c r="C7826" t="s">
        <v>14005</v>
      </c>
      <c r="D7826" t="s">
        <v>13990</v>
      </c>
      <c r="E7826" t="s">
        <v>13990</v>
      </c>
      <c r="F7826">
        <v>1</v>
      </c>
      <c r="G7826">
        <v>3</v>
      </c>
      <c r="H7826" t="s">
        <v>13995</v>
      </c>
      <c r="I7826">
        <v>4</v>
      </c>
    </row>
    <row r="7827" spans="1:9" x14ac:dyDescent="0.3">
      <c r="A7827">
        <v>8074</v>
      </c>
      <c r="B7827">
        <v>550</v>
      </c>
      <c r="C7827" t="s">
        <v>14005</v>
      </c>
      <c r="D7827" t="s">
        <v>13990</v>
      </c>
      <c r="E7827" t="s">
        <v>13990</v>
      </c>
      <c r="F7827">
        <v>2</v>
      </c>
      <c r="G7827">
        <v>2.7</v>
      </c>
      <c r="H7827" t="s">
        <v>13995</v>
      </c>
      <c r="I7827">
        <v>26</v>
      </c>
    </row>
    <row r="7828" spans="1:9" x14ac:dyDescent="0.3">
      <c r="A7828">
        <v>307888</v>
      </c>
      <c r="B7828">
        <v>350</v>
      </c>
      <c r="C7828" t="s">
        <v>14005</v>
      </c>
      <c r="D7828" t="s">
        <v>13990</v>
      </c>
      <c r="E7828" t="s">
        <v>14000</v>
      </c>
      <c r="F7828">
        <v>1</v>
      </c>
      <c r="G7828">
        <v>3.1</v>
      </c>
      <c r="H7828" t="s">
        <v>13995</v>
      </c>
      <c r="I7828">
        <v>30</v>
      </c>
    </row>
    <row r="7829" spans="1:9" x14ac:dyDescent="0.3">
      <c r="A7829">
        <v>834</v>
      </c>
      <c r="B7829">
        <v>1100</v>
      </c>
      <c r="C7829" t="s">
        <v>14005</v>
      </c>
      <c r="D7829" t="s">
        <v>13990</v>
      </c>
      <c r="E7829" t="s">
        <v>14000</v>
      </c>
      <c r="F7829">
        <v>3</v>
      </c>
      <c r="G7829">
        <v>3.7</v>
      </c>
      <c r="H7829" t="s">
        <v>13994</v>
      </c>
      <c r="I7829">
        <v>1182</v>
      </c>
    </row>
    <row r="7830" spans="1:9" x14ac:dyDescent="0.3">
      <c r="A7830">
        <v>18382337</v>
      </c>
      <c r="B7830">
        <v>200</v>
      </c>
      <c r="C7830" t="s">
        <v>14005</v>
      </c>
      <c r="D7830" t="s">
        <v>13990</v>
      </c>
      <c r="E7830" t="s">
        <v>13990</v>
      </c>
      <c r="F7830">
        <v>1</v>
      </c>
      <c r="G7830">
        <v>0</v>
      </c>
      <c r="H7830" t="s">
        <v>13993</v>
      </c>
      <c r="I7830">
        <v>2</v>
      </c>
    </row>
    <row r="7831" spans="1:9" x14ac:dyDescent="0.3">
      <c r="A7831">
        <v>18433542</v>
      </c>
      <c r="B7831">
        <v>500</v>
      </c>
      <c r="C7831" t="s">
        <v>14005</v>
      </c>
      <c r="D7831" t="s">
        <v>13990</v>
      </c>
      <c r="E7831" t="s">
        <v>13990</v>
      </c>
      <c r="F7831">
        <v>2</v>
      </c>
      <c r="G7831">
        <v>0</v>
      </c>
      <c r="H7831" t="s">
        <v>13993</v>
      </c>
      <c r="I7831">
        <v>0</v>
      </c>
    </row>
    <row r="7832" spans="1:9" x14ac:dyDescent="0.3">
      <c r="A7832">
        <v>18382335</v>
      </c>
      <c r="B7832">
        <v>350</v>
      </c>
      <c r="C7832" t="s">
        <v>14005</v>
      </c>
      <c r="D7832" t="s">
        <v>13990</v>
      </c>
      <c r="E7832" t="s">
        <v>14000</v>
      </c>
      <c r="F7832">
        <v>1</v>
      </c>
      <c r="G7832">
        <v>0</v>
      </c>
      <c r="H7832" t="s">
        <v>13993</v>
      </c>
      <c r="I7832">
        <v>0</v>
      </c>
    </row>
    <row r="7833" spans="1:9" x14ac:dyDescent="0.3">
      <c r="A7833">
        <v>18264985</v>
      </c>
      <c r="B7833">
        <v>500</v>
      </c>
      <c r="C7833" t="s">
        <v>14005</v>
      </c>
      <c r="D7833" t="s">
        <v>13990</v>
      </c>
      <c r="E7833" t="s">
        <v>13990</v>
      </c>
      <c r="F7833">
        <v>2</v>
      </c>
      <c r="G7833">
        <v>0</v>
      </c>
      <c r="H7833" t="s">
        <v>13993</v>
      </c>
      <c r="I7833">
        <v>1</v>
      </c>
    </row>
    <row r="7834" spans="1:9" x14ac:dyDescent="0.3">
      <c r="A7834">
        <v>18265692</v>
      </c>
      <c r="B7834">
        <v>200</v>
      </c>
      <c r="C7834" t="s">
        <v>14005</v>
      </c>
      <c r="D7834" t="s">
        <v>13990</v>
      </c>
      <c r="E7834" t="s">
        <v>13990</v>
      </c>
      <c r="F7834">
        <v>1</v>
      </c>
      <c r="G7834">
        <v>0</v>
      </c>
      <c r="H7834" t="s">
        <v>13993</v>
      </c>
      <c r="I7834">
        <v>1</v>
      </c>
    </row>
    <row r="7835" spans="1:9" x14ac:dyDescent="0.3">
      <c r="A7835">
        <v>304937</v>
      </c>
      <c r="B7835">
        <v>150</v>
      </c>
      <c r="C7835" t="s">
        <v>14005</v>
      </c>
      <c r="D7835" t="s">
        <v>13990</v>
      </c>
      <c r="E7835" t="s">
        <v>13990</v>
      </c>
      <c r="F7835">
        <v>1</v>
      </c>
      <c r="G7835">
        <v>0</v>
      </c>
      <c r="H7835" t="s">
        <v>13993</v>
      </c>
      <c r="I7835">
        <v>3</v>
      </c>
    </row>
    <row r="7836" spans="1:9" x14ac:dyDescent="0.3">
      <c r="A7836">
        <v>18489849</v>
      </c>
      <c r="B7836">
        <v>150</v>
      </c>
      <c r="C7836" t="s">
        <v>14005</v>
      </c>
      <c r="D7836" t="s">
        <v>13990</v>
      </c>
      <c r="E7836" t="s">
        <v>13990</v>
      </c>
      <c r="F7836">
        <v>1</v>
      </c>
      <c r="G7836">
        <v>0</v>
      </c>
      <c r="H7836" t="s">
        <v>13993</v>
      </c>
      <c r="I7836">
        <v>1</v>
      </c>
    </row>
    <row r="7837" spans="1:9" x14ac:dyDescent="0.3">
      <c r="A7837">
        <v>18485826</v>
      </c>
      <c r="B7837">
        <v>200</v>
      </c>
      <c r="C7837" t="s">
        <v>14005</v>
      </c>
      <c r="D7837" t="s">
        <v>13990</v>
      </c>
      <c r="E7837" t="s">
        <v>13990</v>
      </c>
      <c r="F7837">
        <v>1</v>
      </c>
      <c r="G7837">
        <v>0</v>
      </c>
      <c r="H7837" t="s">
        <v>13993</v>
      </c>
      <c r="I7837">
        <v>0</v>
      </c>
    </row>
    <row r="7838" spans="1:9" x14ac:dyDescent="0.3">
      <c r="A7838">
        <v>18489806</v>
      </c>
      <c r="B7838">
        <v>300</v>
      </c>
      <c r="C7838" t="s">
        <v>14005</v>
      </c>
      <c r="D7838" t="s">
        <v>13990</v>
      </c>
      <c r="E7838" t="s">
        <v>13990</v>
      </c>
      <c r="F7838">
        <v>1</v>
      </c>
      <c r="G7838">
        <v>0</v>
      </c>
      <c r="H7838" t="s">
        <v>13993</v>
      </c>
      <c r="I7838">
        <v>0</v>
      </c>
    </row>
    <row r="7839" spans="1:9" x14ac:dyDescent="0.3">
      <c r="A7839">
        <v>18381674</v>
      </c>
      <c r="B7839">
        <v>600</v>
      </c>
      <c r="C7839" t="s">
        <v>14005</v>
      </c>
      <c r="D7839" t="s">
        <v>13990</v>
      </c>
      <c r="E7839" t="s">
        <v>13990</v>
      </c>
      <c r="F7839">
        <v>2</v>
      </c>
      <c r="G7839">
        <v>0</v>
      </c>
      <c r="H7839" t="s">
        <v>13993</v>
      </c>
      <c r="I7839">
        <v>3</v>
      </c>
    </row>
    <row r="7840" spans="1:9" x14ac:dyDescent="0.3">
      <c r="A7840">
        <v>18441772</v>
      </c>
      <c r="B7840">
        <v>200</v>
      </c>
      <c r="C7840" t="s">
        <v>14005</v>
      </c>
      <c r="D7840" t="s">
        <v>13990</v>
      </c>
      <c r="E7840" t="s">
        <v>14000</v>
      </c>
      <c r="F7840">
        <v>1</v>
      </c>
      <c r="G7840">
        <v>0</v>
      </c>
      <c r="H7840" t="s">
        <v>13993</v>
      </c>
      <c r="I7840">
        <v>1</v>
      </c>
    </row>
    <row r="7841" spans="1:9" x14ac:dyDescent="0.3">
      <c r="A7841">
        <v>18390891</v>
      </c>
      <c r="B7841">
        <v>200</v>
      </c>
      <c r="C7841" t="s">
        <v>14005</v>
      </c>
      <c r="D7841" t="s">
        <v>13990</v>
      </c>
      <c r="E7841" t="s">
        <v>13990</v>
      </c>
      <c r="F7841">
        <v>1</v>
      </c>
      <c r="G7841">
        <v>0</v>
      </c>
      <c r="H7841" t="s">
        <v>13993</v>
      </c>
      <c r="I7841">
        <v>1</v>
      </c>
    </row>
    <row r="7842" spans="1:9" x14ac:dyDescent="0.3">
      <c r="A7842">
        <v>8061</v>
      </c>
      <c r="B7842">
        <v>150</v>
      </c>
      <c r="C7842" t="s">
        <v>14005</v>
      </c>
      <c r="D7842" t="s">
        <v>13990</v>
      </c>
      <c r="E7842" t="s">
        <v>14000</v>
      </c>
      <c r="F7842">
        <v>1</v>
      </c>
      <c r="G7842">
        <v>2.2999999999999998</v>
      </c>
      <c r="H7842" t="s">
        <v>13997</v>
      </c>
      <c r="I7842">
        <v>15</v>
      </c>
    </row>
    <row r="7843" spans="1:9" x14ac:dyDescent="0.3">
      <c r="A7843">
        <v>308623</v>
      </c>
      <c r="B7843">
        <v>450</v>
      </c>
      <c r="C7843" t="s">
        <v>14005</v>
      </c>
      <c r="D7843" t="s">
        <v>13990</v>
      </c>
      <c r="E7843" t="s">
        <v>14000</v>
      </c>
      <c r="F7843">
        <v>1</v>
      </c>
      <c r="G7843">
        <v>2.6</v>
      </c>
      <c r="H7843" t="s">
        <v>13995</v>
      </c>
      <c r="I7843">
        <v>26</v>
      </c>
    </row>
    <row r="7844" spans="1:9" x14ac:dyDescent="0.3">
      <c r="A7844">
        <v>311013</v>
      </c>
      <c r="B7844">
        <v>550</v>
      </c>
      <c r="C7844" t="s">
        <v>14005</v>
      </c>
      <c r="D7844" t="s">
        <v>13990</v>
      </c>
      <c r="E7844" t="s">
        <v>13990</v>
      </c>
      <c r="F7844">
        <v>2</v>
      </c>
      <c r="G7844">
        <v>3.4</v>
      </c>
      <c r="H7844" t="s">
        <v>13995</v>
      </c>
      <c r="I7844">
        <v>55</v>
      </c>
    </row>
    <row r="7845" spans="1:9" x14ac:dyDescent="0.3">
      <c r="A7845">
        <v>18368015</v>
      </c>
      <c r="B7845">
        <v>200</v>
      </c>
      <c r="C7845" t="s">
        <v>14005</v>
      </c>
      <c r="D7845" t="s">
        <v>13990</v>
      </c>
      <c r="E7845" t="s">
        <v>13990</v>
      </c>
      <c r="F7845">
        <v>1</v>
      </c>
      <c r="G7845">
        <v>3.9</v>
      </c>
      <c r="H7845" t="s">
        <v>13994</v>
      </c>
      <c r="I7845">
        <v>64</v>
      </c>
    </row>
    <row r="7846" spans="1:9" x14ac:dyDescent="0.3">
      <c r="A7846">
        <v>18273942</v>
      </c>
      <c r="B7846">
        <v>550</v>
      </c>
      <c r="C7846" t="s">
        <v>14005</v>
      </c>
      <c r="D7846" t="s">
        <v>13990</v>
      </c>
      <c r="E7846" t="s">
        <v>14000</v>
      </c>
      <c r="F7846">
        <v>2</v>
      </c>
      <c r="G7846">
        <v>3.9</v>
      </c>
      <c r="H7846" t="s">
        <v>13994</v>
      </c>
      <c r="I7846">
        <v>132</v>
      </c>
    </row>
    <row r="7847" spans="1:9" x14ac:dyDescent="0.3">
      <c r="A7847">
        <v>18034079</v>
      </c>
      <c r="B7847">
        <v>400</v>
      </c>
      <c r="C7847" t="s">
        <v>14005</v>
      </c>
      <c r="D7847" t="s">
        <v>13990</v>
      </c>
      <c r="E7847" t="s">
        <v>14000</v>
      </c>
      <c r="F7847">
        <v>1</v>
      </c>
      <c r="G7847">
        <v>3.6</v>
      </c>
      <c r="H7847" t="s">
        <v>13994</v>
      </c>
      <c r="I7847">
        <v>20</v>
      </c>
    </row>
    <row r="7848" spans="1:9" x14ac:dyDescent="0.3">
      <c r="A7848">
        <v>18440413</v>
      </c>
      <c r="B7848">
        <v>200</v>
      </c>
      <c r="C7848" t="s">
        <v>14005</v>
      </c>
      <c r="D7848" t="s">
        <v>13990</v>
      </c>
      <c r="E7848" t="s">
        <v>13990</v>
      </c>
      <c r="F7848">
        <v>1</v>
      </c>
      <c r="G7848">
        <v>0</v>
      </c>
      <c r="H7848" t="s">
        <v>13993</v>
      </c>
      <c r="I7848">
        <v>0</v>
      </c>
    </row>
    <row r="7849" spans="1:9" x14ac:dyDescent="0.3">
      <c r="A7849">
        <v>18427230</v>
      </c>
      <c r="B7849">
        <v>400</v>
      </c>
      <c r="C7849" t="s">
        <v>14005</v>
      </c>
      <c r="D7849" t="s">
        <v>13990</v>
      </c>
      <c r="E7849" t="s">
        <v>13990</v>
      </c>
      <c r="F7849">
        <v>1</v>
      </c>
      <c r="G7849">
        <v>0</v>
      </c>
      <c r="H7849" t="s">
        <v>13993</v>
      </c>
      <c r="I7849">
        <v>0</v>
      </c>
    </row>
    <row r="7850" spans="1:9" x14ac:dyDescent="0.3">
      <c r="A7850">
        <v>18440415</v>
      </c>
      <c r="B7850">
        <v>400</v>
      </c>
      <c r="C7850" t="s">
        <v>14005</v>
      </c>
      <c r="D7850" t="s">
        <v>13990</v>
      </c>
      <c r="E7850" t="s">
        <v>13990</v>
      </c>
      <c r="F7850">
        <v>1</v>
      </c>
      <c r="G7850">
        <v>0</v>
      </c>
      <c r="H7850" t="s">
        <v>13993</v>
      </c>
      <c r="I7850">
        <v>1</v>
      </c>
    </row>
    <row r="7851" spans="1:9" x14ac:dyDescent="0.3">
      <c r="A7851">
        <v>18446387</v>
      </c>
      <c r="B7851">
        <v>300</v>
      </c>
      <c r="C7851" t="s">
        <v>14005</v>
      </c>
      <c r="D7851" t="s">
        <v>13990</v>
      </c>
      <c r="E7851" t="s">
        <v>13990</v>
      </c>
      <c r="F7851">
        <v>1</v>
      </c>
      <c r="G7851">
        <v>0</v>
      </c>
      <c r="H7851" t="s">
        <v>13993</v>
      </c>
      <c r="I7851">
        <v>1</v>
      </c>
    </row>
    <row r="7852" spans="1:9" x14ac:dyDescent="0.3">
      <c r="A7852">
        <v>18340903</v>
      </c>
      <c r="B7852">
        <v>300</v>
      </c>
      <c r="C7852" t="s">
        <v>14005</v>
      </c>
      <c r="D7852" t="s">
        <v>13990</v>
      </c>
      <c r="E7852" t="s">
        <v>13990</v>
      </c>
      <c r="F7852">
        <v>1</v>
      </c>
      <c r="G7852">
        <v>3</v>
      </c>
      <c r="H7852" t="s">
        <v>13995</v>
      </c>
      <c r="I7852">
        <v>4</v>
      </c>
    </row>
    <row r="7853" spans="1:9" x14ac:dyDescent="0.3">
      <c r="A7853">
        <v>18275760</v>
      </c>
      <c r="B7853">
        <v>450</v>
      </c>
      <c r="C7853" t="s">
        <v>14005</v>
      </c>
      <c r="D7853" t="s">
        <v>13990</v>
      </c>
      <c r="E7853" t="s">
        <v>13990</v>
      </c>
      <c r="F7853">
        <v>1</v>
      </c>
      <c r="G7853">
        <v>2.9</v>
      </c>
      <c r="H7853" t="s">
        <v>13995</v>
      </c>
      <c r="I7853">
        <v>5</v>
      </c>
    </row>
    <row r="7854" spans="1:9" x14ac:dyDescent="0.3">
      <c r="A7854">
        <v>18357548</v>
      </c>
      <c r="B7854">
        <v>400</v>
      </c>
      <c r="C7854" t="s">
        <v>14005</v>
      </c>
      <c r="D7854" t="s">
        <v>13990</v>
      </c>
      <c r="E7854" t="s">
        <v>14000</v>
      </c>
      <c r="F7854">
        <v>1</v>
      </c>
      <c r="G7854">
        <v>3.1</v>
      </c>
      <c r="H7854" t="s">
        <v>13995</v>
      </c>
      <c r="I7854">
        <v>19</v>
      </c>
    </row>
    <row r="7855" spans="1:9" x14ac:dyDescent="0.3">
      <c r="A7855">
        <v>18381249</v>
      </c>
      <c r="B7855">
        <v>400</v>
      </c>
      <c r="C7855" t="s">
        <v>14005</v>
      </c>
      <c r="D7855" t="s">
        <v>13990</v>
      </c>
      <c r="E7855" t="s">
        <v>14000</v>
      </c>
      <c r="F7855">
        <v>1</v>
      </c>
      <c r="G7855">
        <v>2.5</v>
      </c>
      <c r="H7855" t="s">
        <v>13995</v>
      </c>
      <c r="I7855">
        <v>6</v>
      </c>
    </row>
    <row r="7856" spans="1:9" x14ac:dyDescent="0.3">
      <c r="A7856">
        <v>18307266</v>
      </c>
      <c r="B7856">
        <v>600</v>
      </c>
      <c r="C7856" t="s">
        <v>14005</v>
      </c>
      <c r="D7856" t="s">
        <v>13990</v>
      </c>
      <c r="E7856" t="s">
        <v>13990</v>
      </c>
      <c r="F7856">
        <v>2</v>
      </c>
      <c r="G7856">
        <v>2.9</v>
      </c>
      <c r="H7856" t="s">
        <v>13995</v>
      </c>
      <c r="I7856">
        <v>4</v>
      </c>
    </row>
    <row r="7857" spans="1:9" x14ac:dyDescent="0.3">
      <c r="A7857">
        <v>18112492</v>
      </c>
      <c r="B7857">
        <v>700</v>
      </c>
      <c r="C7857" t="s">
        <v>14005</v>
      </c>
      <c r="D7857" t="s">
        <v>13990</v>
      </c>
      <c r="E7857" t="s">
        <v>13990</v>
      </c>
      <c r="F7857">
        <v>2</v>
      </c>
      <c r="G7857">
        <v>2.5</v>
      </c>
      <c r="H7857" t="s">
        <v>13995</v>
      </c>
      <c r="I7857">
        <v>27</v>
      </c>
    </row>
    <row r="7858" spans="1:9" x14ac:dyDescent="0.3">
      <c r="A7858">
        <v>18445768</v>
      </c>
      <c r="B7858">
        <v>400</v>
      </c>
      <c r="C7858" t="s">
        <v>14005</v>
      </c>
      <c r="D7858" t="s">
        <v>13990</v>
      </c>
      <c r="E7858" t="s">
        <v>13990</v>
      </c>
      <c r="F7858">
        <v>1</v>
      </c>
      <c r="G7858">
        <v>3</v>
      </c>
      <c r="H7858" t="s">
        <v>13995</v>
      </c>
      <c r="I7858">
        <v>4</v>
      </c>
    </row>
    <row r="7859" spans="1:9" x14ac:dyDescent="0.3">
      <c r="A7859">
        <v>18393840</v>
      </c>
      <c r="B7859">
        <v>1400</v>
      </c>
      <c r="C7859" t="s">
        <v>14005</v>
      </c>
      <c r="D7859" t="s">
        <v>13990</v>
      </c>
      <c r="E7859" t="s">
        <v>13990</v>
      </c>
      <c r="F7859">
        <v>3</v>
      </c>
      <c r="G7859">
        <v>2.8</v>
      </c>
      <c r="H7859" t="s">
        <v>13995</v>
      </c>
      <c r="I7859">
        <v>7</v>
      </c>
    </row>
    <row r="7860" spans="1:9" x14ac:dyDescent="0.3">
      <c r="A7860">
        <v>18276998</v>
      </c>
      <c r="B7860">
        <v>200</v>
      </c>
      <c r="C7860" t="s">
        <v>14005</v>
      </c>
      <c r="D7860" t="s">
        <v>13990</v>
      </c>
      <c r="E7860" t="s">
        <v>14000</v>
      </c>
      <c r="F7860">
        <v>1</v>
      </c>
      <c r="G7860">
        <v>2.8</v>
      </c>
      <c r="H7860" t="s">
        <v>13995</v>
      </c>
      <c r="I7860">
        <v>9</v>
      </c>
    </row>
    <row r="7861" spans="1:9" x14ac:dyDescent="0.3">
      <c r="A7861">
        <v>300988</v>
      </c>
      <c r="B7861">
        <v>400</v>
      </c>
      <c r="C7861" t="s">
        <v>14005</v>
      </c>
      <c r="D7861" t="s">
        <v>13990</v>
      </c>
      <c r="E7861" t="s">
        <v>13990</v>
      </c>
      <c r="F7861">
        <v>1</v>
      </c>
      <c r="G7861">
        <v>3.2</v>
      </c>
      <c r="H7861" t="s">
        <v>13995</v>
      </c>
      <c r="I7861">
        <v>19</v>
      </c>
    </row>
    <row r="7862" spans="1:9" x14ac:dyDescent="0.3">
      <c r="A7862">
        <v>18292443</v>
      </c>
      <c r="B7862">
        <v>400</v>
      </c>
      <c r="C7862" t="s">
        <v>14005</v>
      </c>
      <c r="D7862" t="s">
        <v>13990</v>
      </c>
      <c r="E7862" t="s">
        <v>13990</v>
      </c>
      <c r="F7862">
        <v>1</v>
      </c>
      <c r="G7862">
        <v>2.8</v>
      </c>
      <c r="H7862" t="s">
        <v>13995</v>
      </c>
      <c r="I7862">
        <v>8</v>
      </c>
    </row>
    <row r="7863" spans="1:9" x14ac:dyDescent="0.3">
      <c r="A7863">
        <v>18204456</v>
      </c>
      <c r="B7863">
        <v>500</v>
      </c>
      <c r="C7863" t="s">
        <v>14005</v>
      </c>
      <c r="D7863" t="s">
        <v>13990</v>
      </c>
      <c r="E7863" t="s">
        <v>14000</v>
      </c>
      <c r="F7863">
        <v>2</v>
      </c>
      <c r="G7863">
        <v>2.6</v>
      </c>
      <c r="H7863" t="s">
        <v>13995</v>
      </c>
      <c r="I7863">
        <v>13</v>
      </c>
    </row>
    <row r="7864" spans="1:9" x14ac:dyDescent="0.3">
      <c r="A7864">
        <v>18138418</v>
      </c>
      <c r="B7864">
        <v>300</v>
      </c>
      <c r="C7864" t="s">
        <v>14005</v>
      </c>
      <c r="D7864" t="s">
        <v>13990</v>
      </c>
      <c r="E7864" t="s">
        <v>13990</v>
      </c>
      <c r="F7864">
        <v>1</v>
      </c>
      <c r="G7864">
        <v>2.9</v>
      </c>
      <c r="H7864" t="s">
        <v>13995</v>
      </c>
      <c r="I7864">
        <v>6</v>
      </c>
    </row>
    <row r="7865" spans="1:9" x14ac:dyDescent="0.3">
      <c r="A7865">
        <v>18441561</v>
      </c>
      <c r="B7865">
        <v>300</v>
      </c>
      <c r="C7865" t="s">
        <v>14005</v>
      </c>
      <c r="D7865" t="s">
        <v>13990</v>
      </c>
      <c r="E7865" t="s">
        <v>13990</v>
      </c>
      <c r="F7865">
        <v>1</v>
      </c>
      <c r="G7865">
        <v>0</v>
      </c>
      <c r="H7865" t="s">
        <v>13993</v>
      </c>
      <c r="I7865">
        <v>3</v>
      </c>
    </row>
    <row r="7866" spans="1:9" x14ac:dyDescent="0.3">
      <c r="A7866">
        <v>18245275</v>
      </c>
      <c r="B7866">
        <v>600</v>
      </c>
      <c r="C7866" t="s">
        <v>14005</v>
      </c>
      <c r="D7866" t="s">
        <v>13990</v>
      </c>
      <c r="E7866" t="s">
        <v>13990</v>
      </c>
      <c r="F7866">
        <v>2</v>
      </c>
      <c r="G7866">
        <v>0</v>
      </c>
      <c r="H7866" t="s">
        <v>13993</v>
      </c>
      <c r="I7866">
        <v>2</v>
      </c>
    </row>
    <row r="7867" spans="1:9" x14ac:dyDescent="0.3">
      <c r="A7867">
        <v>18469933</v>
      </c>
      <c r="B7867">
        <v>500</v>
      </c>
      <c r="C7867" t="s">
        <v>14005</v>
      </c>
      <c r="D7867" t="s">
        <v>13990</v>
      </c>
      <c r="E7867" t="s">
        <v>13990</v>
      </c>
      <c r="F7867">
        <v>2</v>
      </c>
      <c r="G7867">
        <v>0</v>
      </c>
      <c r="H7867" t="s">
        <v>13993</v>
      </c>
      <c r="I7867">
        <v>0</v>
      </c>
    </row>
    <row r="7868" spans="1:9" x14ac:dyDescent="0.3">
      <c r="A7868">
        <v>18358190</v>
      </c>
      <c r="B7868">
        <v>450</v>
      </c>
      <c r="C7868" t="s">
        <v>14005</v>
      </c>
      <c r="D7868" t="s">
        <v>13990</v>
      </c>
      <c r="E7868" t="s">
        <v>13990</v>
      </c>
      <c r="F7868">
        <v>1</v>
      </c>
      <c r="G7868">
        <v>0</v>
      </c>
      <c r="H7868" t="s">
        <v>13993</v>
      </c>
      <c r="I7868">
        <v>3</v>
      </c>
    </row>
    <row r="7869" spans="1:9" x14ac:dyDescent="0.3">
      <c r="A7869">
        <v>18441663</v>
      </c>
      <c r="B7869">
        <v>450</v>
      </c>
      <c r="C7869" t="s">
        <v>14005</v>
      </c>
      <c r="D7869" t="s">
        <v>13990</v>
      </c>
      <c r="E7869" t="s">
        <v>13990</v>
      </c>
      <c r="F7869">
        <v>1</v>
      </c>
      <c r="G7869">
        <v>0</v>
      </c>
      <c r="H7869" t="s">
        <v>13993</v>
      </c>
      <c r="I7869">
        <v>0</v>
      </c>
    </row>
    <row r="7870" spans="1:9" x14ac:dyDescent="0.3">
      <c r="A7870">
        <v>18489823</v>
      </c>
      <c r="B7870">
        <v>350</v>
      </c>
      <c r="C7870" t="s">
        <v>14005</v>
      </c>
      <c r="D7870" t="s">
        <v>13990</v>
      </c>
      <c r="E7870" t="s">
        <v>13990</v>
      </c>
      <c r="F7870">
        <v>1</v>
      </c>
      <c r="G7870">
        <v>0</v>
      </c>
      <c r="H7870" t="s">
        <v>13993</v>
      </c>
      <c r="I7870">
        <v>0</v>
      </c>
    </row>
    <row r="7871" spans="1:9" x14ac:dyDescent="0.3">
      <c r="A7871">
        <v>18489827</v>
      </c>
      <c r="B7871">
        <v>450</v>
      </c>
      <c r="C7871" t="s">
        <v>14005</v>
      </c>
      <c r="D7871" t="s">
        <v>13990</v>
      </c>
      <c r="E7871" t="s">
        <v>13990</v>
      </c>
      <c r="F7871">
        <v>1</v>
      </c>
      <c r="G7871">
        <v>0</v>
      </c>
      <c r="H7871" t="s">
        <v>13993</v>
      </c>
      <c r="I7871">
        <v>0</v>
      </c>
    </row>
    <row r="7872" spans="1:9" x14ac:dyDescent="0.3">
      <c r="A7872">
        <v>18371413</v>
      </c>
      <c r="B7872">
        <v>700</v>
      </c>
      <c r="C7872" t="s">
        <v>14005</v>
      </c>
      <c r="D7872" t="s">
        <v>13990</v>
      </c>
      <c r="E7872" t="s">
        <v>13990</v>
      </c>
      <c r="F7872">
        <v>2</v>
      </c>
      <c r="G7872">
        <v>0</v>
      </c>
      <c r="H7872" t="s">
        <v>13993</v>
      </c>
      <c r="I7872">
        <v>2</v>
      </c>
    </row>
    <row r="7873" spans="1:9" x14ac:dyDescent="0.3">
      <c r="A7873">
        <v>18441563</v>
      </c>
      <c r="B7873">
        <v>300</v>
      </c>
      <c r="C7873" t="s">
        <v>14005</v>
      </c>
      <c r="D7873" t="s">
        <v>13990</v>
      </c>
      <c r="E7873" t="s">
        <v>13990</v>
      </c>
      <c r="F7873">
        <v>1</v>
      </c>
      <c r="G7873">
        <v>0</v>
      </c>
      <c r="H7873" t="s">
        <v>13993</v>
      </c>
      <c r="I7873">
        <v>0</v>
      </c>
    </row>
    <row r="7874" spans="1:9" x14ac:dyDescent="0.3">
      <c r="A7874">
        <v>18358662</v>
      </c>
      <c r="B7874">
        <v>600</v>
      </c>
      <c r="C7874" t="s">
        <v>14005</v>
      </c>
      <c r="D7874" t="s">
        <v>13990</v>
      </c>
      <c r="E7874" t="s">
        <v>13990</v>
      </c>
      <c r="F7874">
        <v>2</v>
      </c>
      <c r="G7874">
        <v>0</v>
      </c>
      <c r="H7874" t="s">
        <v>13993</v>
      </c>
      <c r="I7874">
        <v>0</v>
      </c>
    </row>
    <row r="7875" spans="1:9" x14ac:dyDescent="0.3">
      <c r="A7875">
        <v>18277008</v>
      </c>
      <c r="B7875">
        <v>200</v>
      </c>
      <c r="C7875" t="s">
        <v>14005</v>
      </c>
      <c r="D7875" t="s">
        <v>13990</v>
      </c>
      <c r="E7875" t="s">
        <v>13990</v>
      </c>
      <c r="F7875">
        <v>1</v>
      </c>
      <c r="G7875">
        <v>0</v>
      </c>
      <c r="H7875" t="s">
        <v>13993</v>
      </c>
      <c r="I7875">
        <v>0</v>
      </c>
    </row>
    <row r="7876" spans="1:9" x14ac:dyDescent="0.3">
      <c r="A7876">
        <v>18399250</v>
      </c>
      <c r="B7876">
        <v>400</v>
      </c>
      <c r="C7876" t="s">
        <v>14005</v>
      </c>
      <c r="D7876" t="s">
        <v>13990</v>
      </c>
      <c r="E7876" t="s">
        <v>13990</v>
      </c>
      <c r="F7876">
        <v>1</v>
      </c>
      <c r="G7876">
        <v>0</v>
      </c>
      <c r="H7876" t="s">
        <v>13993</v>
      </c>
      <c r="I7876">
        <v>2</v>
      </c>
    </row>
    <row r="7877" spans="1:9" x14ac:dyDescent="0.3">
      <c r="A7877">
        <v>18449300</v>
      </c>
      <c r="B7877">
        <v>500</v>
      </c>
      <c r="C7877" t="s">
        <v>14005</v>
      </c>
      <c r="D7877" t="s">
        <v>13990</v>
      </c>
      <c r="E7877" t="s">
        <v>13990</v>
      </c>
      <c r="F7877">
        <v>2</v>
      </c>
      <c r="G7877">
        <v>0</v>
      </c>
      <c r="H7877" t="s">
        <v>13993</v>
      </c>
      <c r="I7877">
        <v>1</v>
      </c>
    </row>
    <row r="7878" spans="1:9" x14ac:dyDescent="0.3">
      <c r="A7878">
        <v>18454471</v>
      </c>
      <c r="B7878">
        <v>200</v>
      </c>
      <c r="C7878" t="s">
        <v>14005</v>
      </c>
      <c r="D7878" t="s">
        <v>13990</v>
      </c>
      <c r="E7878" t="s">
        <v>13990</v>
      </c>
      <c r="F7878">
        <v>1</v>
      </c>
      <c r="G7878">
        <v>0</v>
      </c>
      <c r="H7878" t="s">
        <v>13993</v>
      </c>
      <c r="I7878">
        <v>1</v>
      </c>
    </row>
    <row r="7879" spans="1:9" x14ac:dyDescent="0.3">
      <c r="A7879">
        <v>18273973</v>
      </c>
      <c r="B7879">
        <v>250</v>
      </c>
      <c r="C7879" t="s">
        <v>14005</v>
      </c>
      <c r="D7879" t="s">
        <v>13990</v>
      </c>
      <c r="E7879" t="s">
        <v>13990</v>
      </c>
      <c r="F7879">
        <v>1</v>
      </c>
      <c r="G7879">
        <v>0</v>
      </c>
      <c r="H7879" t="s">
        <v>13993</v>
      </c>
      <c r="I7879">
        <v>1</v>
      </c>
    </row>
    <row r="7880" spans="1:9" x14ac:dyDescent="0.3">
      <c r="A7880">
        <v>18375406</v>
      </c>
      <c r="B7880">
        <v>350</v>
      </c>
      <c r="C7880" t="s">
        <v>14005</v>
      </c>
      <c r="D7880" t="s">
        <v>13990</v>
      </c>
      <c r="E7880" t="s">
        <v>13990</v>
      </c>
      <c r="F7880">
        <v>1</v>
      </c>
      <c r="G7880">
        <v>0</v>
      </c>
      <c r="H7880" t="s">
        <v>13993</v>
      </c>
      <c r="I7880">
        <v>1</v>
      </c>
    </row>
    <row r="7881" spans="1:9" x14ac:dyDescent="0.3">
      <c r="A7881">
        <v>18384109</v>
      </c>
      <c r="B7881">
        <v>100</v>
      </c>
      <c r="C7881" t="s">
        <v>14005</v>
      </c>
      <c r="D7881" t="s">
        <v>13990</v>
      </c>
      <c r="E7881" t="s">
        <v>13990</v>
      </c>
      <c r="F7881">
        <v>1</v>
      </c>
      <c r="G7881">
        <v>0</v>
      </c>
      <c r="H7881" t="s">
        <v>13993</v>
      </c>
      <c r="I7881">
        <v>1</v>
      </c>
    </row>
    <row r="7882" spans="1:9" x14ac:dyDescent="0.3">
      <c r="A7882">
        <v>18441569</v>
      </c>
      <c r="B7882">
        <v>200</v>
      </c>
      <c r="C7882" t="s">
        <v>14005</v>
      </c>
      <c r="D7882" t="s">
        <v>13990</v>
      </c>
      <c r="E7882" t="s">
        <v>13990</v>
      </c>
      <c r="F7882">
        <v>1</v>
      </c>
      <c r="G7882">
        <v>0</v>
      </c>
      <c r="H7882" t="s">
        <v>13993</v>
      </c>
      <c r="I7882">
        <v>0</v>
      </c>
    </row>
    <row r="7883" spans="1:9" x14ac:dyDescent="0.3">
      <c r="A7883">
        <v>18254543</v>
      </c>
      <c r="B7883">
        <v>200</v>
      </c>
      <c r="C7883" t="s">
        <v>14005</v>
      </c>
      <c r="D7883" t="s">
        <v>13990</v>
      </c>
      <c r="E7883" t="s">
        <v>13990</v>
      </c>
      <c r="F7883">
        <v>1</v>
      </c>
      <c r="G7883">
        <v>0</v>
      </c>
      <c r="H7883" t="s">
        <v>13993</v>
      </c>
      <c r="I7883">
        <v>3</v>
      </c>
    </row>
    <row r="7884" spans="1:9" x14ac:dyDescent="0.3">
      <c r="A7884">
        <v>18393815</v>
      </c>
      <c r="B7884">
        <v>700</v>
      </c>
      <c r="C7884" t="s">
        <v>14005</v>
      </c>
      <c r="D7884" t="s">
        <v>13990</v>
      </c>
      <c r="E7884" t="s">
        <v>13990</v>
      </c>
      <c r="F7884">
        <v>2</v>
      </c>
      <c r="G7884">
        <v>0</v>
      </c>
      <c r="H7884" t="s">
        <v>13993</v>
      </c>
      <c r="I7884">
        <v>3</v>
      </c>
    </row>
    <row r="7885" spans="1:9" x14ac:dyDescent="0.3">
      <c r="A7885">
        <v>18458636</v>
      </c>
      <c r="B7885">
        <v>500</v>
      </c>
      <c r="C7885" t="s">
        <v>14005</v>
      </c>
      <c r="D7885" t="s">
        <v>13990</v>
      </c>
      <c r="E7885" t="s">
        <v>13990</v>
      </c>
      <c r="F7885">
        <v>2</v>
      </c>
      <c r="G7885">
        <v>0</v>
      </c>
      <c r="H7885" t="s">
        <v>13993</v>
      </c>
      <c r="I7885">
        <v>1</v>
      </c>
    </row>
    <row r="7886" spans="1:9" x14ac:dyDescent="0.3">
      <c r="A7886">
        <v>18481281</v>
      </c>
      <c r="B7886">
        <v>500</v>
      </c>
      <c r="C7886" t="s">
        <v>14005</v>
      </c>
      <c r="D7886" t="s">
        <v>13990</v>
      </c>
      <c r="E7886" t="s">
        <v>13990</v>
      </c>
      <c r="F7886">
        <v>2</v>
      </c>
      <c r="G7886">
        <v>0</v>
      </c>
      <c r="H7886" t="s">
        <v>13993</v>
      </c>
      <c r="I7886">
        <v>0</v>
      </c>
    </row>
    <row r="7887" spans="1:9" x14ac:dyDescent="0.3">
      <c r="A7887">
        <v>18474432</v>
      </c>
      <c r="B7887">
        <v>400</v>
      </c>
      <c r="C7887" t="s">
        <v>14005</v>
      </c>
      <c r="D7887" t="s">
        <v>13990</v>
      </c>
      <c r="E7887" t="s">
        <v>13990</v>
      </c>
      <c r="F7887">
        <v>1</v>
      </c>
      <c r="G7887">
        <v>0</v>
      </c>
      <c r="H7887" t="s">
        <v>13993</v>
      </c>
      <c r="I7887">
        <v>3</v>
      </c>
    </row>
    <row r="7888" spans="1:9" x14ac:dyDescent="0.3">
      <c r="A7888">
        <v>18441559</v>
      </c>
      <c r="B7888">
        <v>300</v>
      </c>
      <c r="C7888" t="s">
        <v>14005</v>
      </c>
      <c r="D7888" t="s">
        <v>13990</v>
      </c>
      <c r="E7888" t="s">
        <v>13990</v>
      </c>
      <c r="F7888">
        <v>1</v>
      </c>
      <c r="G7888">
        <v>0</v>
      </c>
      <c r="H7888" t="s">
        <v>13993</v>
      </c>
      <c r="I7888">
        <v>0</v>
      </c>
    </row>
    <row r="7889" spans="1:9" x14ac:dyDescent="0.3">
      <c r="A7889">
        <v>18441665</v>
      </c>
      <c r="B7889">
        <v>200</v>
      </c>
      <c r="C7889" t="s">
        <v>14005</v>
      </c>
      <c r="D7889" t="s">
        <v>13990</v>
      </c>
      <c r="E7889" t="s">
        <v>13990</v>
      </c>
      <c r="F7889">
        <v>1</v>
      </c>
      <c r="G7889">
        <v>0</v>
      </c>
      <c r="H7889" t="s">
        <v>13993</v>
      </c>
      <c r="I7889">
        <v>1</v>
      </c>
    </row>
    <row r="7890" spans="1:9" x14ac:dyDescent="0.3">
      <c r="A7890">
        <v>18466397</v>
      </c>
      <c r="B7890">
        <v>300</v>
      </c>
      <c r="C7890" t="s">
        <v>14005</v>
      </c>
      <c r="D7890" t="s">
        <v>13990</v>
      </c>
      <c r="E7890" t="s">
        <v>13990</v>
      </c>
      <c r="F7890">
        <v>1</v>
      </c>
      <c r="G7890">
        <v>0</v>
      </c>
      <c r="H7890" t="s">
        <v>13993</v>
      </c>
      <c r="I7890">
        <v>0</v>
      </c>
    </row>
    <row r="7891" spans="1:9" x14ac:dyDescent="0.3">
      <c r="A7891">
        <v>18441557</v>
      </c>
      <c r="B7891">
        <v>400</v>
      </c>
      <c r="C7891" t="s">
        <v>14005</v>
      </c>
      <c r="D7891" t="s">
        <v>13990</v>
      </c>
      <c r="E7891" t="s">
        <v>13990</v>
      </c>
      <c r="F7891">
        <v>1</v>
      </c>
      <c r="G7891">
        <v>0</v>
      </c>
      <c r="H7891" t="s">
        <v>13993</v>
      </c>
      <c r="I7891">
        <v>0</v>
      </c>
    </row>
    <row r="7892" spans="1:9" x14ac:dyDescent="0.3">
      <c r="A7892">
        <v>18441671</v>
      </c>
      <c r="B7892">
        <v>500</v>
      </c>
      <c r="C7892" t="s">
        <v>14005</v>
      </c>
      <c r="D7892" t="s">
        <v>13990</v>
      </c>
      <c r="E7892" t="s">
        <v>13990</v>
      </c>
      <c r="F7892">
        <v>2</v>
      </c>
      <c r="G7892">
        <v>0</v>
      </c>
      <c r="H7892" t="s">
        <v>13993</v>
      </c>
      <c r="I7892">
        <v>1</v>
      </c>
    </row>
    <row r="7893" spans="1:9" x14ac:dyDescent="0.3">
      <c r="A7893">
        <v>18416310</v>
      </c>
      <c r="B7893">
        <v>500</v>
      </c>
      <c r="C7893" t="s">
        <v>14005</v>
      </c>
      <c r="D7893" t="s">
        <v>13990</v>
      </c>
      <c r="E7893" t="s">
        <v>14000</v>
      </c>
      <c r="F7893">
        <v>2</v>
      </c>
      <c r="G7893">
        <v>0</v>
      </c>
      <c r="H7893" t="s">
        <v>13993</v>
      </c>
      <c r="I7893">
        <v>3</v>
      </c>
    </row>
    <row r="7894" spans="1:9" x14ac:dyDescent="0.3">
      <c r="A7894">
        <v>18372688</v>
      </c>
      <c r="B7894">
        <v>1300</v>
      </c>
      <c r="C7894" t="s">
        <v>14005</v>
      </c>
      <c r="D7894" t="s">
        <v>14000</v>
      </c>
      <c r="E7894" t="s">
        <v>13990</v>
      </c>
      <c r="F7894">
        <v>3</v>
      </c>
      <c r="G7894">
        <v>4.2</v>
      </c>
      <c r="H7894" t="s">
        <v>13989</v>
      </c>
      <c r="I7894">
        <v>108</v>
      </c>
    </row>
    <row r="7895" spans="1:9" x14ac:dyDescent="0.3">
      <c r="A7895">
        <v>18146472</v>
      </c>
      <c r="B7895">
        <v>150</v>
      </c>
      <c r="C7895" t="s">
        <v>14005</v>
      </c>
      <c r="D7895" t="s">
        <v>13990</v>
      </c>
      <c r="E7895" t="s">
        <v>13990</v>
      </c>
      <c r="F7895">
        <v>1</v>
      </c>
      <c r="G7895">
        <v>2.9</v>
      </c>
      <c r="H7895" t="s">
        <v>13995</v>
      </c>
      <c r="I7895">
        <v>7</v>
      </c>
    </row>
    <row r="7896" spans="1:9" x14ac:dyDescent="0.3">
      <c r="A7896">
        <v>3145</v>
      </c>
      <c r="B7896">
        <v>500</v>
      </c>
      <c r="C7896" t="s">
        <v>14005</v>
      </c>
      <c r="D7896" t="s">
        <v>13990</v>
      </c>
      <c r="E7896" t="s">
        <v>14000</v>
      </c>
      <c r="F7896">
        <v>2</v>
      </c>
      <c r="G7896">
        <v>2.8</v>
      </c>
      <c r="H7896" t="s">
        <v>13995</v>
      </c>
      <c r="I7896">
        <v>84</v>
      </c>
    </row>
    <row r="7897" spans="1:9" x14ac:dyDescent="0.3">
      <c r="A7897">
        <v>312175</v>
      </c>
      <c r="B7897">
        <v>400</v>
      </c>
      <c r="C7897" t="s">
        <v>14005</v>
      </c>
      <c r="D7897" t="s">
        <v>13990</v>
      </c>
      <c r="E7897" t="s">
        <v>13990</v>
      </c>
      <c r="F7897">
        <v>1</v>
      </c>
      <c r="G7897">
        <v>2.8</v>
      </c>
      <c r="H7897" t="s">
        <v>13995</v>
      </c>
      <c r="I7897">
        <v>6</v>
      </c>
    </row>
    <row r="7898" spans="1:9" x14ac:dyDescent="0.3">
      <c r="A7898">
        <v>3143</v>
      </c>
      <c r="B7898">
        <v>200</v>
      </c>
      <c r="C7898" t="s">
        <v>14005</v>
      </c>
      <c r="D7898" t="s">
        <v>13990</v>
      </c>
      <c r="E7898" t="s">
        <v>13990</v>
      </c>
      <c r="F7898">
        <v>1</v>
      </c>
      <c r="G7898">
        <v>2.9</v>
      </c>
      <c r="H7898" t="s">
        <v>13995</v>
      </c>
      <c r="I7898">
        <v>4</v>
      </c>
    </row>
    <row r="7899" spans="1:9" x14ac:dyDescent="0.3">
      <c r="A7899">
        <v>4518</v>
      </c>
      <c r="B7899">
        <v>350</v>
      </c>
      <c r="C7899" t="s">
        <v>14005</v>
      </c>
      <c r="D7899" t="s">
        <v>13990</v>
      </c>
      <c r="E7899" t="s">
        <v>13990</v>
      </c>
      <c r="F7899">
        <v>1</v>
      </c>
      <c r="G7899">
        <v>3.1</v>
      </c>
      <c r="H7899" t="s">
        <v>13995</v>
      </c>
      <c r="I7899">
        <v>27</v>
      </c>
    </row>
    <row r="7900" spans="1:9" x14ac:dyDescent="0.3">
      <c r="A7900">
        <v>304510</v>
      </c>
      <c r="B7900">
        <v>150</v>
      </c>
      <c r="C7900" t="s">
        <v>14005</v>
      </c>
      <c r="D7900" t="s">
        <v>13990</v>
      </c>
      <c r="E7900" t="s">
        <v>13990</v>
      </c>
      <c r="F7900">
        <v>1</v>
      </c>
      <c r="G7900">
        <v>2.9</v>
      </c>
      <c r="H7900" t="s">
        <v>13995</v>
      </c>
      <c r="I7900">
        <v>5</v>
      </c>
    </row>
    <row r="7901" spans="1:9" x14ac:dyDescent="0.3">
      <c r="A7901">
        <v>310875</v>
      </c>
      <c r="B7901">
        <v>800</v>
      </c>
      <c r="C7901" t="s">
        <v>14005</v>
      </c>
      <c r="D7901" t="s">
        <v>14000</v>
      </c>
      <c r="E7901" t="s">
        <v>14000</v>
      </c>
      <c r="F7901">
        <v>2</v>
      </c>
      <c r="G7901">
        <v>3.3</v>
      </c>
      <c r="H7901" t="s">
        <v>13995</v>
      </c>
      <c r="I7901">
        <v>57</v>
      </c>
    </row>
    <row r="7902" spans="1:9" x14ac:dyDescent="0.3">
      <c r="A7902">
        <v>309317</v>
      </c>
      <c r="B7902">
        <v>250</v>
      </c>
      <c r="C7902" t="s">
        <v>14005</v>
      </c>
      <c r="D7902" t="s">
        <v>13990</v>
      </c>
      <c r="E7902" t="s">
        <v>13990</v>
      </c>
      <c r="F7902">
        <v>1</v>
      </c>
      <c r="G7902">
        <v>3.4</v>
      </c>
      <c r="H7902" t="s">
        <v>13995</v>
      </c>
      <c r="I7902">
        <v>23</v>
      </c>
    </row>
    <row r="7903" spans="1:9" x14ac:dyDescent="0.3">
      <c r="A7903">
        <v>311085</v>
      </c>
      <c r="B7903">
        <v>300</v>
      </c>
      <c r="C7903" t="s">
        <v>14005</v>
      </c>
      <c r="D7903" t="s">
        <v>13990</v>
      </c>
      <c r="E7903" t="s">
        <v>13990</v>
      </c>
      <c r="F7903">
        <v>1</v>
      </c>
      <c r="G7903">
        <v>3</v>
      </c>
      <c r="H7903" t="s">
        <v>13995</v>
      </c>
      <c r="I7903">
        <v>10</v>
      </c>
    </row>
    <row r="7904" spans="1:9" x14ac:dyDescent="0.3">
      <c r="A7904">
        <v>300914</v>
      </c>
      <c r="B7904">
        <v>250</v>
      </c>
      <c r="C7904" t="s">
        <v>14005</v>
      </c>
      <c r="D7904" t="s">
        <v>13990</v>
      </c>
      <c r="E7904" t="s">
        <v>14000</v>
      </c>
      <c r="F7904">
        <v>1</v>
      </c>
      <c r="G7904">
        <v>3</v>
      </c>
      <c r="H7904" t="s">
        <v>13995</v>
      </c>
      <c r="I7904">
        <v>43</v>
      </c>
    </row>
    <row r="7905" spans="1:9" x14ac:dyDescent="0.3">
      <c r="A7905">
        <v>8115</v>
      </c>
      <c r="B7905">
        <v>500</v>
      </c>
      <c r="C7905" t="s">
        <v>14005</v>
      </c>
      <c r="D7905" t="s">
        <v>13990</v>
      </c>
      <c r="E7905" t="s">
        <v>13990</v>
      </c>
      <c r="F7905">
        <v>2</v>
      </c>
      <c r="G7905">
        <v>2.7</v>
      </c>
      <c r="H7905" t="s">
        <v>13995</v>
      </c>
      <c r="I7905">
        <v>8</v>
      </c>
    </row>
    <row r="7906" spans="1:9" x14ac:dyDescent="0.3">
      <c r="A7906">
        <v>18455665</v>
      </c>
      <c r="B7906">
        <v>400</v>
      </c>
      <c r="C7906" t="s">
        <v>14005</v>
      </c>
      <c r="D7906" t="s">
        <v>13990</v>
      </c>
      <c r="E7906" t="s">
        <v>13990</v>
      </c>
      <c r="F7906">
        <v>1</v>
      </c>
      <c r="G7906">
        <v>3.2</v>
      </c>
      <c r="H7906" t="s">
        <v>13995</v>
      </c>
      <c r="I7906">
        <v>12</v>
      </c>
    </row>
    <row r="7907" spans="1:9" x14ac:dyDescent="0.3">
      <c r="A7907">
        <v>18146390</v>
      </c>
      <c r="B7907">
        <v>200</v>
      </c>
      <c r="C7907" t="s">
        <v>14005</v>
      </c>
      <c r="D7907" t="s">
        <v>13990</v>
      </c>
      <c r="E7907" t="s">
        <v>13990</v>
      </c>
      <c r="F7907">
        <v>1</v>
      </c>
      <c r="G7907">
        <v>3.2</v>
      </c>
      <c r="H7907" t="s">
        <v>13995</v>
      </c>
      <c r="I7907">
        <v>48</v>
      </c>
    </row>
    <row r="7908" spans="1:9" x14ac:dyDescent="0.3">
      <c r="A7908">
        <v>18435298</v>
      </c>
      <c r="B7908">
        <v>700</v>
      </c>
      <c r="C7908" t="s">
        <v>14005</v>
      </c>
      <c r="D7908" t="s">
        <v>13990</v>
      </c>
      <c r="E7908" t="s">
        <v>14000</v>
      </c>
      <c r="F7908">
        <v>2</v>
      </c>
      <c r="G7908">
        <v>3.5</v>
      </c>
      <c r="H7908" t="s">
        <v>13994</v>
      </c>
      <c r="I7908">
        <v>14</v>
      </c>
    </row>
    <row r="7909" spans="1:9" x14ac:dyDescent="0.3">
      <c r="A7909">
        <v>301415</v>
      </c>
      <c r="B7909">
        <v>1500</v>
      </c>
      <c r="C7909" t="s">
        <v>14005</v>
      </c>
      <c r="D7909" t="s">
        <v>14000</v>
      </c>
      <c r="E7909" t="s">
        <v>14000</v>
      </c>
      <c r="F7909">
        <v>3</v>
      </c>
      <c r="G7909">
        <v>3.6</v>
      </c>
      <c r="H7909" t="s">
        <v>13994</v>
      </c>
      <c r="I7909">
        <v>328</v>
      </c>
    </row>
    <row r="7910" spans="1:9" x14ac:dyDescent="0.3">
      <c r="A7910">
        <v>18407293</v>
      </c>
      <c r="B7910">
        <v>300</v>
      </c>
      <c r="C7910" t="s">
        <v>14005</v>
      </c>
      <c r="D7910" t="s">
        <v>13990</v>
      </c>
      <c r="E7910" t="s">
        <v>13990</v>
      </c>
      <c r="F7910">
        <v>1</v>
      </c>
      <c r="G7910">
        <v>0</v>
      </c>
      <c r="H7910" t="s">
        <v>13993</v>
      </c>
      <c r="I7910">
        <v>0</v>
      </c>
    </row>
    <row r="7911" spans="1:9" x14ac:dyDescent="0.3">
      <c r="A7911">
        <v>18432201</v>
      </c>
      <c r="B7911">
        <v>250</v>
      </c>
      <c r="C7911" t="s">
        <v>14005</v>
      </c>
      <c r="D7911" t="s">
        <v>13990</v>
      </c>
      <c r="E7911" t="s">
        <v>13990</v>
      </c>
      <c r="F7911">
        <v>1</v>
      </c>
      <c r="G7911">
        <v>0</v>
      </c>
      <c r="H7911" t="s">
        <v>13993</v>
      </c>
      <c r="I7911">
        <v>0</v>
      </c>
    </row>
    <row r="7912" spans="1:9" x14ac:dyDescent="0.3">
      <c r="A7912">
        <v>304493</v>
      </c>
      <c r="B7912">
        <v>150</v>
      </c>
      <c r="C7912" t="s">
        <v>14005</v>
      </c>
      <c r="D7912" t="s">
        <v>13990</v>
      </c>
      <c r="E7912" t="s">
        <v>13990</v>
      </c>
      <c r="F7912">
        <v>1</v>
      </c>
      <c r="G7912">
        <v>0</v>
      </c>
      <c r="H7912" t="s">
        <v>13993</v>
      </c>
      <c r="I7912">
        <v>2</v>
      </c>
    </row>
    <row r="7913" spans="1:9" x14ac:dyDescent="0.3">
      <c r="A7913">
        <v>18438456</v>
      </c>
      <c r="B7913">
        <v>200</v>
      </c>
      <c r="C7913" t="s">
        <v>14005</v>
      </c>
      <c r="D7913" t="s">
        <v>13990</v>
      </c>
      <c r="E7913" t="s">
        <v>13990</v>
      </c>
      <c r="F7913">
        <v>1</v>
      </c>
      <c r="G7913">
        <v>0</v>
      </c>
      <c r="H7913" t="s">
        <v>13993</v>
      </c>
      <c r="I7913">
        <v>0</v>
      </c>
    </row>
    <row r="7914" spans="1:9" x14ac:dyDescent="0.3">
      <c r="A7914">
        <v>18367439</v>
      </c>
      <c r="B7914">
        <v>300</v>
      </c>
      <c r="C7914" t="s">
        <v>14005</v>
      </c>
      <c r="D7914" t="s">
        <v>13990</v>
      </c>
      <c r="E7914" t="s">
        <v>13990</v>
      </c>
      <c r="F7914">
        <v>1</v>
      </c>
      <c r="G7914">
        <v>0</v>
      </c>
      <c r="H7914" t="s">
        <v>13993</v>
      </c>
      <c r="I7914">
        <v>2</v>
      </c>
    </row>
    <row r="7915" spans="1:9" x14ac:dyDescent="0.3">
      <c r="A7915">
        <v>18466616</v>
      </c>
      <c r="B7915">
        <v>400</v>
      </c>
      <c r="C7915" t="s">
        <v>14005</v>
      </c>
      <c r="D7915" t="s">
        <v>13990</v>
      </c>
      <c r="E7915" t="s">
        <v>13990</v>
      </c>
      <c r="F7915">
        <v>1</v>
      </c>
      <c r="G7915">
        <v>0</v>
      </c>
      <c r="H7915" t="s">
        <v>13993</v>
      </c>
      <c r="I7915">
        <v>1</v>
      </c>
    </row>
    <row r="7916" spans="1:9" x14ac:dyDescent="0.3">
      <c r="A7916">
        <v>18382368</v>
      </c>
      <c r="B7916">
        <v>450</v>
      </c>
      <c r="C7916" t="s">
        <v>14005</v>
      </c>
      <c r="D7916" t="s">
        <v>13990</v>
      </c>
      <c r="E7916" t="s">
        <v>13990</v>
      </c>
      <c r="F7916">
        <v>1</v>
      </c>
      <c r="G7916">
        <v>0</v>
      </c>
      <c r="H7916" t="s">
        <v>13993</v>
      </c>
      <c r="I7916">
        <v>1</v>
      </c>
    </row>
    <row r="7917" spans="1:9" x14ac:dyDescent="0.3">
      <c r="A7917">
        <v>18465093</v>
      </c>
      <c r="B7917">
        <v>350</v>
      </c>
      <c r="C7917" t="s">
        <v>14005</v>
      </c>
      <c r="D7917" t="s">
        <v>13990</v>
      </c>
      <c r="E7917" t="s">
        <v>13990</v>
      </c>
      <c r="F7917">
        <v>1</v>
      </c>
      <c r="G7917">
        <v>0</v>
      </c>
      <c r="H7917" t="s">
        <v>13993</v>
      </c>
      <c r="I7917">
        <v>1</v>
      </c>
    </row>
    <row r="7918" spans="1:9" x14ac:dyDescent="0.3">
      <c r="A7918">
        <v>18345109</v>
      </c>
      <c r="B7918">
        <v>250</v>
      </c>
      <c r="C7918" t="s">
        <v>14005</v>
      </c>
      <c r="D7918" t="s">
        <v>13990</v>
      </c>
      <c r="E7918" t="s">
        <v>13990</v>
      </c>
      <c r="F7918">
        <v>1</v>
      </c>
      <c r="G7918">
        <v>0</v>
      </c>
      <c r="H7918" t="s">
        <v>13993</v>
      </c>
      <c r="I7918">
        <v>1</v>
      </c>
    </row>
    <row r="7919" spans="1:9" x14ac:dyDescent="0.3">
      <c r="A7919">
        <v>18432027</v>
      </c>
      <c r="B7919">
        <v>300</v>
      </c>
      <c r="C7919" t="s">
        <v>14005</v>
      </c>
      <c r="D7919" t="s">
        <v>13990</v>
      </c>
      <c r="E7919" t="s">
        <v>13990</v>
      </c>
      <c r="F7919">
        <v>1</v>
      </c>
      <c r="G7919">
        <v>0</v>
      </c>
      <c r="H7919" t="s">
        <v>13993</v>
      </c>
      <c r="I7919">
        <v>1</v>
      </c>
    </row>
    <row r="7920" spans="1:9" x14ac:dyDescent="0.3">
      <c r="A7920">
        <v>18258742</v>
      </c>
      <c r="B7920">
        <v>350</v>
      </c>
      <c r="C7920" t="s">
        <v>14005</v>
      </c>
      <c r="D7920" t="s">
        <v>13990</v>
      </c>
      <c r="E7920" t="s">
        <v>13990</v>
      </c>
      <c r="F7920">
        <v>1</v>
      </c>
      <c r="G7920">
        <v>0</v>
      </c>
      <c r="H7920" t="s">
        <v>13993</v>
      </c>
      <c r="I7920">
        <v>2</v>
      </c>
    </row>
    <row r="7921" spans="1:9" x14ac:dyDescent="0.3">
      <c r="A7921">
        <v>18254314</v>
      </c>
      <c r="B7921">
        <v>200</v>
      </c>
      <c r="C7921" t="s">
        <v>14005</v>
      </c>
      <c r="D7921" t="s">
        <v>13990</v>
      </c>
      <c r="E7921" t="s">
        <v>13990</v>
      </c>
      <c r="F7921">
        <v>1</v>
      </c>
      <c r="G7921">
        <v>0</v>
      </c>
      <c r="H7921" t="s">
        <v>13993</v>
      </c>
      <c r="I7921">
        <v>1</v>
      </c>
    </row>
    <row r="7922" spans="1:9" x14ac:dyDescent="0.3">
      <c r="A7922">
        <v>18258756</v>
      </c>
      <c r="B7922">
        <v>300</v>
      </c>
      <c r="C7922" t="s">
        <v>14005</v>
      </c>
      <c r="D7922" t="s">
        <v>13990</v>
      </c>
      <c r="E7922" t="s">
        <v>13990</v>
      </c>
      <c r="F7922">
        <v>1</v>
      </c>
      <c r="G7922">
        <v>0</v>
      </c>
      <c r="H7922" t="s">
        <v>13993</v>
      </c>
      <c r="I7922">
        <v>2</v>
      </c>
    </row>
    <row r="7923" spans="1:9" x14ac:dyDescent="0.3">
      <c r="A7923">
        <v>18382366</v>
      </c>
      <c r="B7923">
        <v>450</v>
      </c>
      <c r="C7923" t="s">
        <v>14005</v>
      </c>
      <c r="D7923" t="s">
        <v>13990</v>
      </c>
      <c r="E7923" t="s">
        <v>13990</v>
      </c>
      <c r="F7923">
        <v>1</v>
      </c>
      <c r="G7923">
        <v>0</v>
      </c>
      <c r="H7923" t="s">
        <v>13993</v>
      </c>
      <c r="I7923">
        <v>1</v>
      </c>
    </row>
    <row r="7924" spans="1:9" x14ac:dyDescent="0.3">
      <c r="A7924">
        <v>4882</v>
      </c>
      <c r="B7924">
        <v>650</v>
      </c>
      <c r="C7924" t="s">
        <v>14005</v>
      </c>
      <c r="D7924" t="s">
        <v>13990</v>
      </c>
      <c r="E7924" t="s">
        <v>13990</v>
      </c>
      <c r="F7924">
        <v>2</v>
      </c>
      <c r="G7924">
        <v>2.9</v>
      </c>
      <c r="H7924" t="s">
        <v>13995</v>
      </c>
      <c r="I7924">
        <v>22</v>
      </c>
    </row>
    <row r="7925" spans="1:9" x14ac:dyDescent="0.3">
      <c r="A7925">
        <v>309535</v>
      </c>
      <c r="B7925">
        <v>700</v>
      </c>
      <c r="C7925" t="s">
        <v>14005</v>
      </c>
      <c r="D7925" t="s">
        <v>13990</v>
      </c>
      <c r="E7925" t="s">
        <v>14000</v>
      </c>
      <c r="F7925">
        <v>2</v>
      </c>
      <c r="G7925">
        <v>3</v>
      </c>
      <c r="H7925" t="s">
        <v>13995</v>
      </c>
      <c r="I7925">
        <v>31</v>
      </c>
    </row>
    <row r="7926" spans="1:9" x14ac:dyDescent="0.3">
      <c r="A7926">
        <v>18415359</v>
      </c>
      <c r="B7926">
        <v>300</v>
      </c>
      <c r="C7926" t="s">
        <v>14005</v>
      </c>
      <c r="D7926" t="s">
        <v>13990</v>
      </c>
      <c r="E7926" t="s">
        <v>14000</v>
      </c>
      <c r="F7926">
        <v>1</v>
      </c>
      <c r="G7926">
        <v>3.3</v>
      </c>
      <c r="H7926" t="s">
        <v>13995</v>
      </c>
      <c r="I7926">
        <v>13</v>
      </c>
    </row>
    <row r="7927" spans="1:9" x14ac:dyDescent="0.3">
      <c r="A7927">
        <v>308451</v>
      </c>
      <c r="B7927">
        <v>500</v>
      </c>
      <c r="C7927" t="s">
        <v>14005</v>
      </c>
      <c r="D7927" t="s">
        <v>13990</v>
      </c>
      <c r="E7927" t="s">
        <v>13990</v>
      </c>
      <c r="F7927">
        <v>2</v>
      </c>
      <c r="G7927">
        <v>3.4</v>
      </c>
      <c r="H7927" t="s">
        <v>13995</v>
      </c>
      <c r="I7927">
        <v>55</v>
      </c>
    </row>
    <row r="7928" spans="1:9" x14ac:dyDescent="0.3">
      <c r="A7928">
        <v>18156287</v>
      </c>
      <c r="B7928">
        <v>200</v>
      </c>
      <c r="C7928" t="s">
        <v>14005</v>
      </c>
      <c r="D7928" t="s">
        <v>13990</v>
      </c>
      <c r="E7928" t="s">
        <v>14000</v>
      </c>
      <c r="F7928">
        <v>1</v>
      </c>
      <c r="G7928">
        <v>3.5</v>
      </c>
      <c r="H7928" t="s">
        <v>13994</v>
      </c>
      <c r="I7928">
        <v>45</v>
      </c>
    </row>
    <row r="7929" spans="1:9" x14ac:dyDescent="0.3">
      <c r="A7929">
        <v>399</v>
      </c>
      <c r="B7929">
        <v>500</v>
      </c>
      <c r="C7929" t="s">
        <v>14005</v>
      </c>
      <c r="D7929" t="s">
        <v>13990</v>
      </c>
      <c r="E7929" t="s">
        <v>14000</v>
      </c>
      <c r="F7929">
        <v>2</v>
      </c>
      <c r="G7929">
        <v>3.7</v>
      </c>
      <c r="H7929" t="s">
        <v>13994</v>
      </c>
      <c r="I7929">
        <v>135</v>
      </c>
    </row>
    <row r="7930" spans="1:9" x14ac:dyDescent="0.3">
      <c r="A7930">
        <v>18161600</v>
      </c>
      <c r="B7930">
        <v>450</v>
      </c>
      <c r="C7930" t="s">
        <v>14005</v>
      </c>
      <c r="D7930" t="s">
        <v>13990</v>
      </c>
      <c r="E7930" t="s">
        <v>13990</v>
      </c>
      <c r="F7930">
        <v>1</v>
      </c>
      <c r="G7930">
        <v>0</v>
      </c>
      <c r="H7930" t="s">
        <v>13993</v>
      </c>
      <c r="I7930">
        <v>2</v>
      </c>
    </row>
    <row r="7931" spans="1:9" x14ac:dyDescent="0.3">
      <c r="A7931">
        <v>18249084</v>
      </c>
      <c r="B7931">
        <v>600</v>
      </c>
      <c r="C7931" t="s">
        <v>14005</v>
      </c>
      <c r="D7931" t="s">
        <v>13990</v>
      </c>
      <c r="E7931" t="s">
        <v>13990</v>
      </c>
      <c r="F7931">
        <v>2</v>
      </c>
      <c r="G7931">
        <v>0</v>
      </c>
      <c r="H7931" t="s">
        <v>13993</v>
      </c>
      <c r="I7931">
        <v>2</v>
      </c>
    </row>
    <row r="7932" spans="1:9" x14ac:dyDescent="0.3">
      <c r="A7932">
        <v>18432020</v>
      </c>
      <c r="B7932">
        <v>300</v>
      </c>
      <c r="C7932" t="s">
        <v>14005</v>
      </c>
      <c r="D7932" t="s">
        <v>13990</v>
      </c>
      <c r="E7932" t="s">
        <v>13990</v>
      </c>
      <c r="F7932">
        <v>1</v>
      </c>
      <c r="G7932">
        <v>0</v>
      </c>
      <c r="H7932" t="s">
        <v>13993</v>
      </c>
      <c r="I7932">
        <v>0</v>
      </c>
    </row>
    <row r="7933" spans="1:9" x14ac:dyDescent="0.3">
      <c r="A7933">
        <v>18432013</v>
      </c>
      <c r="B7933">
        <v>250</v>
      </c>
      <c r="C7933" t="s">
        <v>14005</v>
      </c>
      <c r="D7933" t="s">
        <v>13990</v>
      </c>
      <c r="E7933" t="s">
        <v>13990</v>
      </c>
      <c r="F7933">
        <v>1</v>
      </c>
      <c r="G7933">
        <v>0</v>
      </c>
      <c r="H7933" t="s">
        <v>13993</v>
      </c>
      <c r="I7933">
        <v>0</v>
      </c>
    </row>
    <row r="7934" spans="1:9" x14ac:dyDescent="0.3">
      <c r="A7934">
        <v>303371</v>
      </c>
      <c r="B7934">
        <v>1600</v>
      </c>
      <c r="C7934" t="s">
        <v>14005</v>
      </c>
      <c r="D7934" t="s">
        <v>13990</v>
      </c>
      <c r="E7934" t="s">
        <v>13990</v>
      </c>
      <c r="F7934">
        <v>3</v>
      </c>
      <c r="G7934">
        <v>4.3</v>
      </c>
      <c r="H7934" t="s">
        <v>13989</v>
      </c>
      <c r="I7934">
        <v>1670</v>
      </c>
    </row>
    <row r="7935" spans="1:9" x14ac:dyDescent="0.3">
      <c r="A7935">
        <v>302558</v>
      </c>
      <c r="B7935">
        <v>400</v>
      </c>
      <c r="C7935" t="s">
        <v>14005</v>
      </c>
      <c r="D7935" t="s">
        <v>13990</v>
      </c>
      <c r="E7935" t="s">
        <v>14000</v>
      </c>
      <c r="F7935">
        <v>1</v>
      </c>
      <c r="G7935">
        <v>3.3</v>
      </c>
      <c r="H7935" t="s">
        <v>13995</v>
      </c>
      <c r="I7935">
        <v>61</v>
      </c>
    </row>
    <row r="7936" spans="1:9" x14ac:dyDescent="0.3">
      <c r="A7936">
        <v>1698</v>
      </c>
      <c r="B7936">
        <v>1300</v>
      </c>
      <c r="C7936" t="s">
        <v>14005</v>
      </c>
      <c r="D7936" t="s">
        <v>14000</v>
      </c>
      <c r="E7936" t="s">
        <v>13990</v>
      </c>
      <c r="F7936">
        <v>3</v>
      </c>
      <c r="G7936">
        <v>2.5</v>
      </c>
      <c r="H7936" t="s">
        <v>13995</v>
      </c>
      <c r="I7936">
        <v>106</v>
      </c>
    </row>
    <row r="7937" spans="1:9" x14ac:dyDescent="0.3">
      <c r="A7937">
        <v>9252</v>
      </c>
      <c r="B7937">
        <v>1200</v>
      </c>
      <c r="C7937" t="s">
        <v>14005</v>
      </c>
      <c r="D7937" t="s">
        <v>14000</v>
      </c>
      <c r="E7937" t="s">
        <v>14000</v>
      </c>
      <c r="F7937">
        <v>3</v>
      </c>
      <c r="G7937">
        <v>3.4</v>
      </c>
      <c r="H7937" t="s">
        <v>13995</v>
      </c>
      <c r="I7937">
        <v>431</v>
      </c>
    </row>
    <row r="7938" spans="1:9" x14ac:dyDescent="0.3">
      <c r="A7938">
        <v>1323</v>
      </c>
      <c r="B7938">
        <v>150</v>
      </c>
      <c r="C7938" t="s">
        <v>14005</v>
      </c>
      <c r="D7938" t="s">
        <v>13990</v>
      </c>
      <c r="E7938" t="s">
        <v>13990</v>
      </c>
      <c r="F7938">
        <v>1</v>
      </c>
      <c r="G7938">
        <v>3.1</v>
      </c>
      <c r="H7938" t="s">
        <v>13995</v>
      </c>
      <c r="I7938">
        <v>213</v>
      </c>
    </row>
    <row r="7939" spans="1:9" x14ac:dyDescent="0.3">
      <c r="A7939">
        <v>1735</v>
      </c>
      <c r="B7939">
        <v>700</v>
      </c>
      <c r="C7939" t="s">
        <v>14005</v>
      </c>
      <c r="D7939" t="s">
        <v>13990</v>
      </c>
      <c r="E7939" t="s">
        <v>14000</v>
      </c>
      <c r="F7939">
        <v>2</v>
      </c>
      <c r="G7939">
        <v>2.5</v>
      </c>
      <c r="H7939" t="s">
        <v>13995</v>
      </c>
      <c r="I7939">
        <v>357</v>
      </c>
    </row>
    <row r="7940" spans="1:9" x14ac:dyDescent="0.3">
      <c r="A7940">
        <v>5677</v>
      </c>
      <c r="B7940">
        <v>250</v>
      </c>
      <c r="C7940" t="s">
        <v>14005</v>
      </c>
      <c r="D7940" t="s">
        <v>13990</v>
      </c>
      <c r="E7940" t="s">
        <v>13990</v>
      </c>
      <c r="F7940">
        <v>1</v>
      </c>
      <c r="G7940">
        <v>2.5</v>
      </c>
      <c r="H7940" t="s">
        <v>13995</v>
      </c>
      <c r="I7940">
        <v>103</v>
      </c>
    </row>
    <row r="7941" spans="1:9" x14ac:dyDescent="0.3">
      <c r="A7941">
        <v>300953</v>
      </c>
      <c r="B7941">
        <v>100</v>
      </c>
      <c r="C7941" t="s">
        <v>14005</v>
      </c>
      <c r="D7941" t="s">
        <v>13990</v>
      </c>
      <c r="E7941" t="s">
        <v>13990</v>
      </c>
      <c r="F7941">
        <v>1</v>
      </c>
      <c r="G7941">
        <v>2.8</v>
      </c>
      <c r="H7941" t="s">
        <v>13995</v>
      </c>
      <c r="I7941">
        <v>30</v>
      </c>
    </row>
    <row r="7942" spans="1:9" x14ac:dyDescent="0.3">
      <c r="A7942">
        <v>4721</v>
      </c>
      <c r="B7942">
        <v>1500</v>
      </c>
      <c r="C7942" t="s">
        <v>14005</v>
      </c>
      <c r="D7942" t="s">
        <v>14000</v>
      </c>
      <c r="E7942" t="s">
        <v>13990</v>
      </c>
      <c r="F7942">
        <v>3</v>
      </c>
      <c r="G7942">
        <v>2.6</v>
      </c>
      <c r="H7942" t="s">
        <v>13995</v>
      </c>
      <c r="I7942">
        <v>521</v>
      </c>
    </row>
    <row r="7943" spans="1:9" x14ac:dyDescent="0.3">
      <c r="A7943">
        <v>18261722</v>
      </c>
      <c r="B7943">
        <v>1600</v>
      </c>
      <c r="C7943" t="s">
        <v>14005</v>
      </c>
      <c r="D7943" t="s">
        <v>14000</v>
      </c>
      <c r="E7943" t="s">
        <v>13990</v>
      </c>
      <c r="F7943">
        <v>3</v>
      </c>
      <c r="G7943">
        <v>3.3</v>
      </c>
      <c r="H7943" t="s">
        <v>13995</v>
      </c>
      <c r="I7943">
        <v>198</v>
      </c>
    </row>
    <row r="7944" spans="1:9" x14ac:dyDescent="0.3">
      <c r="A7944">
        <v>18346730</v>
      </c>
      <c r="B7944">
        <v>600</v>
      </c>
      <c r="C7944" t="s">
        <v>14005</v>
      </c>
      <c r="D7944" t="s">
        <v>13990</v>
      </c>
      <c r="E7944" t="s">
        <v>13990</v>
      </c>
      <c r="F7944">
        <v>2</v>
      </c>
      <c r="G7944">
        <v>3.3</v>
      </c>
      <c r="H7944" t="s">
        <v>13995</v>
      </c>
      <c r="I7944">
        <v>36</v>
      </c>
    </row>
    <row r="7945" spans="1:9" x14ac:dyDescent="0.3">
      <c r="A7945">
        <v>461</v>
      </c>
      <c r="B7945">
        <v>1200</v>
      </c>
      <c r="C7945" t="s">
        <v>14005</v>
      </c>
      <c r="D7945" t="s">
        <v>14000</v>
      </c>
      <c r="E7945" t="s">
        <v>13990</v>
      </c>
      <c r="F7945">
        <v>3</v>
      </c>
      <c r="G7945">
        <v>3.3</v>
      </c>
      <c r="H7945" t="s">
        <v>13995</v>
      </c>
      <c r="I7945">
        <v>446</v>
      </c>
    </row>
    <row r="7946" spans="1:9" x14ac:dyDescent="0.3">
      <c r="A7946">
        <v>937</v>
      </c>
      <c r="B7946">
        <v>500</v>
      </c>
      <c r="C7946" t="s">
        <v>14005</v>
      </c>
      <c r="D7946" t="s">
        <v>13990</v>
      </c>
      <c r="E7946" t="s">
        <v>14000</v>
      </c>
      <c r="F7946">
        <v>2</v>
      </c>
      <c r="G7946">
        <v>2.7</v>
      </c>
      <c r="H7946" t="s">
        <v>13995</v>
      </c>
      <c r="I7946">
        <v>608</v>
      </c>
    </row>
    <row r="7947" spans="1:9" x14ac:dyDescent="0.3">
      <c r="A7947">
        <v>307720</v>
      </c>
      <c r="B7947">
        <v>400</v>
      </c>
      <c r="C7947" t="s">
        <v>14005</v>
      </c>
      <c r="D7947" t="s">
        <v>13990</v>
      </c>
      <c r="E7947" t="s">
        <v>13990</v>
      </c>
      <c r="F7947">
        <v>1</v>
      </c>
      <c r="G7947">
        <v>3.2</v>
      </c>
      <c r="H7947" t="s">
        <v>13995</v>
      </c>
      <c r="I7947">
        <v>76</v>
      </c>
    </row>
    <row r="7948" spans="1:9" x14ac:dyDescent="0.3">
      <c r="A7948">
        <v>591</v>
      </c>
      <c r="B7948">
        <v>600</v>
      </c>
      <c r="C7948" t="s">
        <v>14005</v>
      </c>
      <c r="D7948" t="s">
        <v>13990</v>
      </c>
      <c r="E7948" t="s">
        <v>14000</v>
      </c>
      <c r="F7948">
        <v>2</v>
      </c>
      <c r="G7948">
        <v>2.5</v>
      </c>
      <c r="H7948" t="s">
        <v>13995</v>
      </c>
      <c r="I7948">
        <v>211</v>
      </c>
    </row>
    <row r="7949" spans="1:9" x14ac:dyDescent="0.3">
      <c r="A7949">
        <v>18371433</v>
      </c>
      <c r="B7949">
        <v>600</v>
      </c>
      <c r="C7949" t="s">
        <v>14005</v>
      </c>
      <c r="D7949" t="s">
        <v>13990</v>
      </c>
      <c r="E7949" t="s">
        <v>14000</v>
      </c>
      <c r="F7949">
        <v>2</v>
      </c>
      <c r="G7949">
        <v>3.3</v>
      </c>
      <c r="H7949" t="s">
        <v>13995</v>
      </c>
      <c r="I7949">
        <v>19</v>
      </c>
    </row>
    <row r="7950" spans="1:9" x14ac:dyDescent="0.3">
      <c r="A7950">
        <v>18287364</v>
      </c>
      <c r="B7950">
        <v>650</v>
      </c>
      <c r="C7950" t="s">
        <v>14005</v>
      </c>
      <c r="D7950" t="s">
        <v>13990</v>
      </c>
      <c r="E7950" t="s">
        <v>14000</v>
      </c>
      <c r="F7950">
        <v>2</v>
      </c>
      <c r="G7950">
        <v>3.4</v>
      </c>
      <c r="H7950" t="s">
        <v>13995</v>
      </c>
      <c r="I7950">
        <v>68</v>
      </c>
    </row>
    <row r="7951" spans="1:9" x14ac:dyDescent="0.3">
      <c r="A7951">
        <v>7913</v>
      </c>
      <c r="B7951">
        <v>900</v>
      </c>
      <c r="C7951" t="s">
        <v>14005</v>
      </c>
      <c r="D7951" t="s">
        <v>13990</v>
      </c>
      <c r="E7951" t="s">
        <v>14000</v>
      </c>
      <c r="F7951">
        <v>2</v>
      </c>
      <c r="G7951">
        <v>3</v>
      </c>
      <c r="H7951" t="s">
        <v>13995</v>
      </c>
      <c r="I7951">
        <v>139</v>
      </c>
    </row>
    <row r="7952" spans="1:9" x14ac:dyDescent="0.3">
      <c r="A7952">
        <v>18180086</v>
      </c>
      <c r="B7952">
        <v>1000</v>
      </c>
      <c r="C7952" t="s">
        <v>14005</v>
      </c>
      <c r="D7952" t="s">
        <v>14000</v>
      </c>
      <c r="E7952" t="s">
        <v>13990</v>
      </c>
      <c r="F7952">
        <v>3</v>
      </c>
      <c r="G7952">
        <v>2.6</v>
      </c>
      <c r="H7952" t="s">
        <v>13995</v>
      </c>
      <c r="I7952">
        <v>19</v>
      </c>
    </row>
    <row r="7953" spans="1:9" x14ac:dyDescent="0.3">
      <c r="A7953">
        <v>5678</v>
      </c>
      <c r="B7953">
        <v>700</v>
      </c>
      <c r="C7953" t="s">
        <v>14005</v>
      </c>
      <c r="D7953" t="s">
        <v>13990</v>
      </c>
      <c r="E7953" t="s">
        <v>14000</v>
      </c>
      <c r="F7953">
        <v>2</v>
      </c>
      <c r="G7953">
        <v>2.6</v>
      </c>
      <c r="H7953" t="s">
        <v>13995</v>
      </c>
      <c r="I7953">
        <v>89</v>
      </c>
    </row>
    <row r="7954" spans="1:9" x14ac:dyDescent="0.3">
      <c r="A7954">
        <v>427</v>
      </c>
      <c r="B7954">
        <v>600</v>
      </c>
      <c r="C7954" t="s">
        <v>14005</v>
      </c>
      <c r="D7954" t="s">
        <v>13990</v>
      </c>
      <c r="E7954" t="s">
        <v>14000</v>
      </c>
      <c r="F7954">
        <v>2</v>
      </c>
      <c r="G7954">
        <v>3.2</v>
      </c>
      <c r="H7954" t="s">
        <v>13995</v>
      </c>
      <c r="I7954">
        <v>277</v>
      </c>
    </row>
    <row r="7955" spans="1:9" x14ac:dyDescent="0.3">
      <c r="A7955">
        <v>18292482</v>
      </c>
      <c r="B7955">
        <v>600</v>
      </c>
      <c r="C7955" t="s">
        <v>14005</v>
      </c>
      <c r="D7955" t="s">
        <v>13990</v>
      </c>
      <c r="E7955" t="s">
        <v>14000</v>
      </c>
      <c r="F7955">
        <v>2</v>
      </c>
      <c r="G7955">
        <v>3.3</v>
      </c>
      <c r="H7955" t="s">
        <v>13995</v>
      </c>
      <c r="I7955">
        <v>97</v>
      </c>
    </row>
    <row r="7956" spans="1:9" x14ac:dyDescent="0.3">
      <c r="A7956">
        <v>18446481</v>
      </c>
      <c r="B7956">
        <v>600</v>
      </c>
      <c r="C7956" t="s">
        <v>14005</v>
      </c>
      <c r="D7956" t="s">
        <v>13990</v>
      </c>
      <c r="E7956" t="s">
        <v>14000</v>
      </c>
      <c r="F7956">
        <v>2</v>
      </c>
      <c r="G7956">
        <v>3.4</v>
      </c>
      <c r="H7956" t="s">
        <v>13995</v>
      </c>
      <c r="I7956">
        <v>19</v>
      </c>
    </row>
    <row r="7957" spans="1:9" x14ac:dyDescent="0.3">
      <c r="A7957">
        <v>310694</v>
      </c>
      <c r="B7957">
        <v>1400</v>
      </c>
      <c r="C7957" t="s">
        <v>14005</v>
      </c>
      <c r="D7957" t="s">
        <v>14000</v>
      </c>
      <c r="E7957" t="s">
        <v>14000</v>
      </c>
      <c r="F7957">
        <v>3</v>
      </c>
      <c r="G7957">
        <v>3.2</v>
      </c>
      <c r="H7957" t="s">
        <v>13995</v>
      </c>
      <c r="I7957">
        <v>80</v>
      </c>
    </row>
    <row r="7958" spans="1:9" x14ac:dyDescent="0.3">
      <c r="A7958">
        <v>18252573</v>
      </c>
      <c r="B7958">
        <v>350</v>
      </c>
      <c r="C7958" t="s">
        <v>14005</v>
      </c>
      <c r="D7958" t="s">
        <v>13990</v>
      </c>
      <c r="E7958" t="s">
        <v>14000</v>
      </c>
      <c r="F7958">
        <v>1</v>
      </c>
      <c r="G7958">
        <v>3.2</v>
      </c>
      <c r="H7958" t="s">
        <v>13995</v>
      </c>
      <c r="I7958">
        <v>47</v>
      </c>
    </row>
    <row r="7959" spans="1:9" x14ac:dyDescent="0.3">
      <c r="A7959">
        <v>303269</v>
      </c>
      <c r="B7959">
        <v>300</v>
      </c>
      <c r="C7959" t="s">
        <v>14005</v>
      </c>
      <c r="D7959" t="s">
        <v>13990</v>
      </c>
      <c r="E7959" t="s">
        <v>13990</v>
      </c>
      <c r="F7959">
        <v>1</v>
      </c>
      <c r="G7959">
        <v>3.4</v>
      </c>
      <c r="H7959" t="s">
        <v>13995</v>
      </c>
      <c r="I7959">
        <v>45</v>
      </c>
    </row>
    <row r="7960" spans="1:9" x14ac:dyDescent="0.3">
      <c r="A7960">
        <v>5854</v>
      </c>
      <c r="B7960">
        <v>1300</v>
      </c>
      <c r="C7960" t="s">
        <v>14005</v>
      </c>
      <c r="D7960" t="s">
        <v>14000</v>
      </c>
      <c r="E7960" t="s">
        <v>13990</v>
      </c>
      <c r="F7960">
        <v>3</v>
      </c>
      <c r="G7960">
        <v>3.2</v>
      </c>
      <c r="H7960" t="s">
        <v>13995</v>
      </c>
      <c r="I7960">
        <v>37</v>
      </c>
    </row>
    <row r="7961" spans="1:9" x14ac:dyDescent="0.3">
      <c r="A7961">
        <v>18349895</v>
      </c>
      <c r="B7961">
        <v>1400</v>
      </c>
      <c r="C7961" t="s">
        <v>14005</v>
      </c>
      <c r="D7961" t="s">
        <v>14000</v>
      </c>
      <c r="E7961" t="s">
        <v>14000</v>
      </c>
      <c r="F7961">
        <v>3</v>
      </c>
      <c r="G7961">
        <v>3</v>
      </c>
      <c r="H7961" t="s">
        <v>13995</v>
      </c>
      <c r="I7961">
        <v>203</v>
      </c>
    </row>
    <row r="7962" spans="1:9" x14ac:dyDescent="0.3">
      <c r="A7962">
        <v>4160</v>
      </c>
      <c r="B7962">
        <v>1400</v>
      </c>
      <c r="C7962" t="s">
        <v>14005</v>
      </c>
      <c r="D7962" t="s">
        <v>14000</v>
      </c>
      <c r="E7962" t="s">
        <v>14000</v>
      </c>
      <c r="F7962">
        <v>3</v>
      </c>
      <c r="G7962">
        <v>3.4</v>
      </c>
      <c r="H7962" t="s">
        <v>13995</v>
      </c>
      <c r="I7962">
        <v>286</v>
      </c>
    </row>
    <row r="7963" spans="1:9" x14ac:dyDescent="0.3">
      <c r="A7963">
        <v>301514</v>
      </c>
      <c r="B7963">
        <v>1000</v>
      </c>
      <c r="C7963" t="s">
        <v>14005</v>
      </c>
      <c r="D7963" t="s">
        <v>14000</v>
      </c>
      <c r="E7963" t="s">
        <v>13990</v>
      </c>
      <c r="F7963">
        <v>3</v>
      </c>
      <c r="G7963">
        <v>3.4</v>
      </c>
      <c r="H7963" t="s">
        <v>13995</v>
      </c>
      <c r="I7963">
        <v>223</v>
      </c>
    </row>
    <row r="7964" spans="1:9" x14ac:dyDescent="0.3">
      <c r="A7964">
        <v>310417</v>
      </c>
      <c r="B7964">
        <v>350</v>
      </c>
      <c r="C7964" t="s">
        <v>14005</v>
      </c>
      <c r="D7964" t="s">
        <v>13990</v>
      </c>
      <c r="E7964" t="s">
        <v>14000</v>
      </c>
      <c r="F7964">
        <v>1</v>
      </c>
      <c r="G7964">
        <v>3.9</v>
      </c>
      <c r="H7964" t="s">
        <v>13994</v>
      </c>
      <c r="I7964">
        <v>205</v>
      </c>
    </row>
    <row r="7965" spans="1:9" x14ac:dyDescent="0.3">
      <c r="A7965">
        <v>1701</v>
      </c>
      <c r="B7965">
        <v>1350</v>
      </c>
      <c r="C7965" t="s">
        <v>14005</v>
      </c>
      <c r="D7965" t="s">
        <v>14000</v>
      </c>
      <c r="E7965" t="s">
        <v>14000</v>
      </c>
      <c r="F7965">
        <v>3</v>
      </c>
      <c r="G7965">
        <v>3.5</v>
      </c>
      <c r="H7965" t="s">
        <v>13994</v>
      </c>
      <c r="I7965">
        <v>326</v>
      </c>
    </row>
    <row r="7966" spans="1:9" x14ac:dyDescent="0.3">
      <c r="A7966">
        <v>18208904</v>
      </c>
      <c r="B7966">
        <v>300</v>
      </c>
      <c r="C7966" t="s">
        <v>14005</v>
      </c>
      <c r="D7966" t="s">
        <v>13990</v>
      </c>
      <c r="E7966" t="s">
        <v>14000</v>
      </c>
      <c r="F7966">
        <v>1</v>
      </c>
      <c r="G7966">
        <v>3.6</v>
      </c>
      <c r="H7966" t="s">
        <v>13994</v>
      </c>
      <c r="I7966">
        <v>40</v>
      </c>
    </row>
    <row r="7967" spans="1:9" x14ac:dyDescent="0.3">
      <c r="A7967">
        <v>3306</v>
      </c>
      <c r="B7967">
        <v>1600</v>
      </c>
      <c r="C7967" t="s">
        <v>14005</v>
      </c>
      <c r="D7967" t="s">
        <v>14000</v>
      </c>
      <c r="E7967" t="s">
        <v>14000</v>
      </c>
      <c r="F7967">
        <v>3</v>
      </c>
      <c r="G7967">
        <v>3.9</v>
      </c>
      <c r="H7967" t="s">
        <v>13994</v>
      </c>
      <c r="I7967">
        <v>515</v>
      </c>
    </row>
    <row r="7968" spans="1:9" x14ac:dyDescent="0.3">
      <c r="A7968">
        <v>301005</v>
      </c>
      <c r="B7968">
        <v>1200</v>
      </c>
      <c r="C7968" t="s">
        <v>14005</v>
      </c>
      <c r="D7968" t="s">
        <v>13990</v>
      </c>
      <c r="E7968" t="s">
        <v>13990</v>
      </c>
      <c r="F7968">
        <v>3</v>
      </c>
      <c r="G7968">
        <v>3.6</v>
      </c>
      <c r="H7968" t="s">
        <v>13994</v>
      </c>
      <c r="I7968">
        <v>235</v>
      </c>
    </row>
    <row r="7969" spans="1:9" x14ac:dyDescent="0.3">
      <c r="A7969">
        <v>307566</v>
      </c>
      <c r="B7969">
        <v>550</v>
      </c>
      <c r="C7969" t="s">
        <v>14005</v>
      </c>
      <c r="D7969" t="s">
        <v>13990</v>
      </c>
      <c r="E7969" t="s">
        <v>14000</v>
      </c>
      <c r="F7969">
        <v>2</v>
      </c>
      <c r="G7969">
        <v>3.7</v>
      </c>
      <c r="H7969" t="s">
        <v>13994</v>
      </c>
      <c r="I7969">
        <v>331</v>
      </c>
    </row>
    <row r="7970" spans="1:9" x14ac:dyDescent="0.3">
      <c r="A7970">
        <v>18216913</v>
      </c>
      <c r="B7970">
        <v>800</v>
      </c>
      <c r="C7970" t="s">
        <v>14005</v>
      </c>
      <c r="D7970" t="s">
        <v>14000</v>
      </c>
      <c r="E7970" t="s">
        <v>14000</v>
      </c>
      <c r="F7970">
        <v>2</v>
      </c>
      <c r="G7970">
        <v>3.8</v>
      </c>
      <c r="H7970" t="s">
        <v>13994</v>
      </c>
      <c r="I7970">
        <v>612</v>
      </c>
    </row>
    <row r="7971" spans="1:9" x14ac:dyDescent="0.3">
      <c r="A7971">
        <v>310399</v>
      </c>
      <c r="B7971">
        <v>900</v>
      </c>
      <c r="C7971" t="s">
        <v>14005</v>
      </c>
      <c r="D7971" t="s">
        <v>14000</v>
      </c>
      <c r="E7971" t="s">
        <v>14000</v>
      </c>
      <c r="F7971">
        <v>2</v>
      </c>
      <c r="G7971">
        <v>3.7</v>
      </c>
      <c r="H7971" t="s">
        <v>13994</v>
      </c>
      <c r="I7971">
        <v>833</v>
      </c>
    </row>
    <row r="7972" spans="1:9" x14ac:dyDescent="0.3">
      <c r="A7972">
        <v>594</v>
      </c>
      <c r="B7972">
        <v>450</v>
      </c>
      <c r="C7972" t="s">
        <v>14005</v>
      </c>
      <c r="D7972" t="s">
        <v>13990</v>
      </c>
      <c r="E7972" t="s">
        <v>14000</v>
      </c>
      <c r="F7972">
        <v>1</v>
      </c>
      <c r="G7972">
        <v>3.6</v>
      </c>
      <c r="H7972" t="s">
        <v>13994</v>
      </c>
      <c r="I7972">
        <v>125</v>
      </c>
    </row>
    <row r="7973" spans="1:9" x14ac:dyDescent="0.3">
      <c r="A7973">
        <v>3796</v>
      </c>
      <c r="B7973">
        <v>650</v>
      </c>
      <c r="C7973" t="s">
        <v>14005</v>
      </c>
      <c r="D7973" t="s">
        <v>13990</v>
      </c>
      <c r="E7973" t="s">
        <v>14000</v>
      </c>
      <c r="F7973">
        <v>2</v>
      </c>
      <c r="G7973">
        <v>3.5</v>
      </c>
      <c r="H7973" t="s">
        <v>13994</v>
      </c>
      <c r="I7973">
        <v>430</v>
      </c>
    </row>
    <row r="7974" spans="1:9" x14ac:dyDescent="0.3">
      <c r="A7974">
        <v>490</v>
      </c>
      <c r="B7974">
        <v>1400</v>
      </c>
      <c r="C7974" t="s">
        <v>14005</v>
      </c>
      <c r="D7974" t="s">
        <v>13990</v>
      </c>
      <c r="E7974" t="s">
        <v>14000</v>
      </c>
      <c r="F7974">
        <v>3</v>
      </c>
      <c r="G7974">
        <v>3.8</v>
      </c>
      <c r="H7974" t="s">
        <v>13994</v>
      </c>
      <c r="I7974">
        <v>2019</v>
      </c>
    </row>
    <row r="7975" spans="1:9" x14ac:dyDescent="0.3">
      <c r="A7975">
        <v>18336495</v>
      </c>
      <c r="B7975">
        <v>1000</v>
      </c>
      <c r="C7975" t="s">
        <v>14005</v>
      </c>
      <c r="D7975" t="s">
        <v>13990</v>
      </c>
      <c r="E7975" t="s">
        <v>14000</v>
      </c>
      <c r="F7975">
        <v>3</v>
      </c>
      <c r="G7975">
        <v>3.8</v>
      </c>
      <c r="H7975" t="s">
        <v>13994</v>
      </c>
      <c r="I7975">
        <v>477</v>
      </c>
    </row>
    <row r="7976" spans="1:9" x14ac:dyDescent="0.3">
      <c r="A7976">
        <v>18228862</v>
      </c>
      <c r="B7976">
        <v>350</v>
      </c>
      <c r="C7976" t="s">
        <v>14005</v>
      </c>
      <c r="D7976" t="s">
        <v>13990</v>
      </c>
      <c r="E7976" t="s">
        <v>14000</v>
      </c>
      <c r="F7976">
        <v>1</v>
      </c>
      <c r="G7976">
        <v>3.5</v>
      </c>
      <c r="H7976" t="s">
        <v>13994</v>
      </c>
      <c r="I7976">
        <v>196</v>
      </c>
    </row>
    <row r="7977" spans="1:9" x14ac:dyDescent="0.3">
      <c r="A7977">
        <v>384</v>
      </c>
      <c r="B7977">
        <v>700</v>
      </c>
      <c r="C7977" t="s">
        <v>14005</v>
      </c>
      <c r="D7977" t="s">
        <v>13990</v>
      </c>
      <c r="E7977" t="s">
        <v>13990</v>
      </c>
      <c r="F7977">
        <v>2</v>
      </c>
      <c r="G7977">
        <v>3.6</v>
      </c>
      <c r="H7977" t="s">
        <v>13994</v>
      </c>
      <c r="I7977">
        <v>547</v>
      </c>
    </row>
    <row r="7978" spans="1:9" x14ac:dyDescent="0.3">
      <c r="A7978">
        <v>7945</v>
      </c>
      <c r="B7978">
        <v>300</v>
      </c>
      <c r="C7978" t="s">
        <v>14005</v>
      </c>
      <c r="D7978" t="s">
        <v>13990</v>
      </c>
      <c r="E7978" t="s">
        <v>14000</v>
      </c>
      <c r="F7978">
        <v>1</v>
      </c>
      <c r="G7978">
        <v>3.8</v>
      </c>
      <c r="H7978" t="s">
        <v>13994</v>
      </c>
      <c r="I7978">
        <v>402</v>
      </c>
    </row>
    <row r="7979" spans="1:9" x14ac:dyDescent="0.3">
      <c r="A7979">
        <v>2985</v>
      </c>
      <c r="B7979">
        <v>950</v>
      </c>
      <c r="C7979" t="s">
        <v>14005</v>
      </c>
      <c r="D7979" t="s">
        <v>14000</v>
      </c>
      <c r="E7979" t="s">
        <v>14000</v>
      </c>
      <c r="F7979">
        <v>2</v>
      </c>
      <c r="G7979">
        <v>3.8</v>
      </c>
      <c r="H7979" t="s">
        <v>13994</v>
      </c>
      <c r="I7979">
        <v>285</v>
      </c>
    </row>
    <row r="7980" spans="1:9" x14ac:dyDescent="0.3">
      <c r="A7980">
        <v>18228855</v>
      </c>
      <c r="B7980">
        <v>800</v>
      </c>
      <c r="C7980" t="s">
        <v>14005</v>
      </c>
      <c r="D7980" t="s">
        <v>13990</v>
      </c>
      <c r="E7980" t="s">
        <v>14000</v>
      </c>
      <c r="F7980">
        <v>2</v>
      </c>
      <c r="G7980">
        <v>3.8</v>
      </c>
      <c r="H7980" t="s">
        <v>13994</v>
      </c>
      <c r="I7980">
        <v>154</v>
      </c>
    </row>
    <row r="7981" spans="1:9" x14ac:dyDescent="0.3">
      <c r="A7981">
        <v>18289257</v>
      </c>
      <c r="B7981">
        <v>400</v>
      </c>
      <c r="C7981" t="s">
        <v>14005</v>
      </c>
      <c r="D7981" t="s">
        <v>13990</v>
      </c>
      <c r="E7981" t="s">
        <v>14000</v>
      </c>
      <c r="F7981">
        <v>1</v>
      </c>
      <c r="G7981">
        <v>3.5</v>
      </c>
      <c r="H7981" t="s">
        <v>13994</v>
      </c>
      <c r="I7981">
        <v>147</v>
      </c>
    </row>
    <row r="7982" spans="1:9" x14ac:dyDescent="0.3">
      <c r="A7982">
        <v>18380141</v>
      </c>
      <c r="B7982">
        <v>200</v>
      </c>
      <c r="C7982" t="s">
        <v>14005</v>
      </c>
      <c r="D7982" t="s">
        <v>13990</v>
      </c>
      <c r="E7982" t="s">
        <v>14000</v>
      </c>
      <c r="F7982">
        <v>1</v>
      </c>
      <c r="G7982">
        <v>3.5</v>
      </c>
      <c r="H7982" t="s">
        <v>13994</v>
      </c>
      <c r="I7982">
        <v>47</v>
      </c>
    </row>
    <row r="7983" spans="1:9" x14ac:dyDescent="0.3">
      <c r="A7983">
        <v>18272377</v>
      </c>
      <c r="B7983">
        <v>600</v>
      </c>
      <c r="C7983" t="s">
        <v>14005</v>
      </c>
      <c r="D7983" t="s">
        <v>13990</v>
      </c>
      <c r="E7983" t="s">
        <v>13990</v>
      </c>
      <c r="F7983">
        <v>2</v>
      </c>
      <c r="G7983">
        <v>3.9</v>
      </c>
      <c r="H7983" t="s">
        <v>13994</v>
      </c>
      <c r="I7983">
        <v>204</v>
      </c>
    </row>
    <row r="7984" spans="1:9" x14ac:dyDescent="0.3">
      <c r="A7984">
        <v>18473005</v>
      </c>
      <c r="B7984">
        <v>500</v>
      </c>
      <c r="C7984" t="s">
        <v>14005</v>
      </c>
      <c r="D7984" t="s">
        <v>13990</v>
      </c>
      <c r="E7984" t="s">
        <v>14000</v>
      </c>
      <c r="F7984">
        <v>2</v>
      </c>
      <c r="G7984">
        <v>3.6</v>
      </c>
      <c r="H7984" t="s">
        <v>13994</v>
      </c>
      <c r="I7984">
        <v>30</v>
      </c>
    </row>
    <row r="7985" spans="1:9" x14ac:dyDescent="0.3">
      <c r="A7985">
        <v>300180</v>
      </c>
      <c r="B7985">
        <v>1550</v>
      </c>
      <c r="C7985" t="s">
        <v>14005</v>
      </c>
      <c r="D7985" t="s">
        <v>14000</v>
      </c>
      <c r="E7985" t="s">
        <v>13990</v>
      </c>
      <c r="F7985">
        <v>3</v>
      </c>
      <c r="G7985">
        <v>3.6</v>
      </c>
      <c r="H7985" t="s">
        <v>13994</v>
      </c>
      <c r="I7985">
        <v>425</v>
      </c>
    </row>
    <row r="7986" spans="1:9" x14ac:dyDescent="0.3">
      <c r="A7986">
        <v>7784</v>
      </c>
      <c r="B7986">
        <v>1800</v>
      </c>
      <c r="C7986" t="s">
        <v>14005</v>
      </c>
      <c r="D7986" t="s">
        <v>14000</v>
      </c>
      <c r="E7986" t="s">
        <v>14000</v>
      </c>
      <c r="F7986">
        <v>3</v>
      </c>
      <c r="G7986">
        <v>3.7</v>
      </c>
      <c r="H7986" t="s">
        <v>13994</v>
      </c>
      <c r="I7986">
        <v>743</v>
      </c>
    </row>
    <row r="7987" spans="1:9" x14ac:dyDescent="0.3">
      <c r="A7987">
        <v>396</v>
      </c>
      <c r="B7987">
        <v>500</v>
      </c>
      <c r="C7987" t="s">
        <v>14005</v>
      </c>
      <c r="D7987" t="s">
        <v>13990</v>
      </c>
      <c r="E7987" t="s">
        <v>14000</v>
      </c>
      <c r="F7987">
        <v>2</v>
      </c>
      <c r="G7987">
        <v>3.9</v>
      </c>
      <c r="H7987" t="s">
        <v>13994</v>
      </c>
      <c r="I7987">
        <v>403</v>
      </c>
    </row>
    <row r="7988" spans="1:9" x14ac:dyDescent="0.3">
      <c r="A7988">
        <v>18014141</v>
      </c>
      <c r="B7988">
        <v>500</v>
      </c>
      <c r="C7988" t="s">
        <v>14005</v>
      </c>
      <c r="D7988" t="s">
        <v>13990</v>
      </c>
      <c r="E7988" t="s">
        <v>14000</v>
      </c>
      <c r="F7988">
        <v>2</v>
      </c>
      <c r="G7988">
        <v>3.8</v>
      </c>
      <c r="H7988" t="s">
        <v>13994</v>
      </c>
      <c r="I7988">
        <v>418</v>
      </c>
    </row>
    <row r="7989" spans="1:9" x14ac:dyDescent="0.3">
      <c r="A7989">
        <v>1702</v>
      </c>
      <c r="B7989">
        <v>600</v>
      </c>
      <c r="C7989" t="s">
        <v>14005</v>
      </c>
      <c r="D7989" t="s">
        <v>13990</v>
      </c>
      <c r="E7989" t="s">
        <v>14000</v>
      </c>
      <c r="F7989">
        <v>2</v>
      </c>
      <c r="G7989">
        <v>3.6</v>
      </c>
      <c r="H7989" t="s">
        <v>13994</v>
      </c>
      <c r="I7989">
        <v>703</v>
      </c>
    </row>
    <row r="7990" spans="1:9" x14ac:dyDescent="0.3">
      <c r="A7990">
        <v>18198836</v>
      </c>
      <c r="B7990">
        <v>1000</v>
      </c>
      <c r="C7990" t="s">
        <v>14005</v>
      </c>
      <c r="D7990" t="s">
        <v>14000</v>
      </c>
      <c r="E7990" t="s">
        <v>13990</v>
      </c>
      <c r="F7990">
        <v>3</v>
      </c>
      <c r="G7990">
        <v>3.9</v>
      </c>
      <c r="H7990" t="s">
        <v>13994</v>
      </c>
      <c r="I7990">
        <v>320</v>
      </c>
    </row>
    <row r="7991" spans="1:9" x14ac:dyDescent="0.3">
      <c r="A7991">
        <v>309111</v>
      </c>
      <c r="B7991">
        <v>800</v>
      </c>
      <c r="C7991" t="s">
        <v>14005</v>
      </c>
      <c r="D7991" t="s">
        <v>14000</v>
      </c>
      <c r="E7991" t="s">
        <v>14000</v>
      </c>
      <c r="F7991">
        <v>2</v>
      </c>
      <c r="G7991">
        <v>3.7</v>
      </c>
      <c r="H7991" t="s">
        <v>13994</v>
      </c>
      <c r="I7991">
        <v>302</v>
      </c>
    </row>
    <row r="7992" spans="1:9" x14ac:dyDescent="0.3">
      <c r="A7992">
        <v>309098</v>
      </c>
      <c r="B7992">
        <v>500</v>
      </c>
      <c r="C7992" t="s">
        <v>14005</v>
      </c>
      <c r="D7992" t="s">
        <v>13990</v>
      </c>
      <c r="E7992" t="s">
        <v>14000</v>
      </c>
      <c r="F7992">
        <v>2</v>
      </c>
      <c r="G7992">
        <v>3.9</v>
      </c>
      <c r="H7992" t="s">
        <v>13994</v>
      </c>
      <c r="I7992">
        <v>250</v>
      </c>
    </row>
    <row r="7993" spans="1:9" x14ac:dyDescent="0.3">
      <c r="A7993">
        <v>166</v>
      </c>
      <c r="B7993">
        <v>2000</v>
      </c>
      <c r="C7993" t="s">
        <v>14005</v>
      </c>
      <c r="D7993" t="s">
        <v>14000</v>
      </c>
      <c r="E7993" t="s">
        <v>14000</v>
      </c>
      <c r="F7993">
        <v>4</v>
      </c>
      <c r="G7993">
        <v>3.7</v>
      </c>
      <c r="H7993" t="s">
        <v>13994</v>
      </c>
      <c r="I7993">
        <v>770</v>
      </c>
    </row>
    <row r="7994" spans="1:9" x14ac:dyDescent="0.3">
      <c r="A7994">
        <v>18434638</v>
      </c>
      <c r="B7994">
        <v>300</v>
      </c>
      <c r="C7994" t="s">
        <v>14005</v>
      </c>
      <c r="D7994" t="s">
        <v>13990</v>
      </c>
      <c r="E7994" t="s">
        <v>13990</v>
      </c>
      <c r="F7994">
        <v>1</v>
      </c>
      <c r="G7994">
        <v>3.5</v>
      </c>
      <c r="H7994" t="s">
        <v>13994</v>
      </c>
      <c r="I7994">
        <v>22</v>
      </c>
    </row>
    <row r="7995" spans="1:9" x14ac:dyDescent="0.3">
      <c r="A7995">
        <v>1070</v>
      </c>
      <c r="B7995">
        <v>500</v>
      </c>
      <c r="C7995" t="s">
        <v>14005</v>
      </c>
      <c r="D7995" t="s">
        <v>13990</v>
      </c>
      <c r="E7995" t="s">
        <v>14000</v>
      </c>
      <c r="F7995">
        <v>2</v>
      </c>
      <c r="G7995">
        <v>3.8</v>
      </c>
      <c r="H7995" t="s">
        <v>13994</v>
      </c>
      <c r="I7995">
        <v>268</v>
      </c>
    </row>
    <row r="7996" spans="1:9" x14ac:dyDescent="0.3">
      <c r="A7996">
        <v>450</v>
      </c>
      <c r="B7996">
        <v>1500</v>
      </c>
      <c r="C7996" t="s">
        <v>14005</v>
      </c>
      <c r="D7996" t="s">
        <v>14000</v>
      </c>
      <c r="E7996" t="s">
        <v>13990</v>
      </c>
      <c r="F7996">
        <v>3</v>
      </c>
      <c r="G7996">
        <v>3.6</v>
      </c>
      <c r="H7996" t="s">
        <v>13994</v>
      </c>
      <c r="I7996">
        <v>415</v>
      </c>
    </row>
    <row r="7997" spans="1:9" x14ac:dyDescent="0.3">
      <c r="A7997">
        <v>18175334</v>
      </c>
      <c r="B7997">
        <v>2350</v>
      </c>
      <c r="C7997" t="s">
        <v>14005</v>
      </c>
      <c r="D7997" t="s">
        <v>14000</v>
      </c>
      <c r="E7997" t="s">
        <v>14000</v>
      </c>
      <c r="F7997">
        <v>4</v>
      </c>
      <c r="G7997">
        <v>3.5</v>
      </c>
      <c r="H7997" t="s">
        <v>13994</v>
      </c>
      <c r="I7997">
        <v>214</v>
      </c>
    </row>
    <row r="7998" spans="1:9" x14ac:dyDescent="0.3">
      <c r="A7998">
        <v>4248</v>
      </c>
      <c r="B7998">
        <v>2200</v>
      </c>
      <c r="C7998" t="s">
        <v>14005</v>
      </c>
      <c r="D7998" t="s">
        <v>14000</v>
      </c>
      <c r="E7998" t="s">
        <v>13990</v>
      </c>
      <c r="F7998">
        <v>4</v>
      </c>
      <c r="G7998">
        <v>3.5</v>
      </c>
      <c r="H7998" t="s">
        <v>13994</v>
      </c>
      <c r="I7998">
        <v>540</v>
      </c>
    </row>
    <row r="7999" spans="1:9" x14ac:dyDescent="0.3">
      <c r="A7999">
        <v>18237334</v>
      </c>
      <c r="B7999">
        <v>1600</v>
      </c>
      <c r="C7999" t="s">
        <v>14005</v>
      </c>
      <c r="D7999" t="s">
        <v>14000</v>
      </c>
      <c r="E7999" t="s">
        <v>14000</v>
      </c>
      <c r="F7999">
        <v>3</v>
      </c>
      <c r="G7999">
        <v>3.6</v>
      </c>
      <c r="H7999" t="s">
        <v>13994</v>
      </c>
      <c r="I7999">
        <v>332</v>
      </c>
    </row>
    <row r="8000" spans="1:9" x14ac:dyDescent="0.3">
      <c r="A8000">
        <v>300952</v>
      </c>
      <c r="B8000">
        <v>1500</v>
      </c>
      <c r="C8000" t="s">
        <v>14005</v>
      </c>
      <c r="D8000" t="s">
        <v>14000</v>
      </c>
      <c r="E8000" t="s">
        <v>13990</v>
      </c>
      <c r="F8000">
        <v>3</v>
      </c>
      <c r="G8000">
        <v>3.5</v>
      </c>
      <c r="H8000" t="s">
        <v>13994</v>
      </c>
      <c r="I8000">
        <v>247</v>
      </c>
    </row>
    <row r="8001" spans="1:9" x14ac:dyDescent="0.3">
      <c r="A8001">
        <v>311649</v>
      </c>
      <c r="B8001">
        <v>1600</v>
      </c>
      <c r="C8001" t="s">
        <v>14005</v>
      </c>
      <c r="D8001" t="s">
        <v>14000</v>
      </c>
      <c r="E8001" t="s">
        <v>14000</v>
      </c>
      <c r="F8001">
        <v>3</v>
      </c>
      <c r="G8001">
        <v>3.7</v>
      </c>
      <c r="H8001" t="s">
        <v>13994</v>
      </c>
      <c r="I8001">
        <v>222</v>
      </c>
    </row>
    <row r="8002" spans="1:9" x14ac:dyDescent="0.3">
      <c r="A8002">
        <v>2336</v>
      </c>
      <c r="B8002">
        <v>200</v>
      </c>
      <c r="C8002" t="s">
        <v>14005</v>
      </c>
      <c r="D8002" t="s">
        <v>13990</v>
      </c>
      <c r="E8002" t="s">
        <v>14000</v>
      </c>
      <c r="F8002">
        <v>1</v>
      </c>
      <c r="G8002">
        <v>3.5</v>
      </c>
      <c r="H8002" t="s">
        <v>13994</v>
      </c>
      <c r="I8002">
        <v>420</v>
      </c>
    </row>
    <row r="8003" spans="1:9" x14ac:dyDescent="0.3">
      <c r="A8003">
        <v>18273566</v>
      </c>
      <c r="B8003">
        <v>350</v>
      </c>
      <c r="C8003" t="s">
        <v>14005</v>
      </c>
      <c r="D8003" t="s">
        <v>13990</v>
      </c>
      <c r="E8003" t="s">
        <v>14000</v>
      </c>
      <c r="F8003">
        <v>1</v>
      </c>
      <c r="G8003">
        <v>3.6</v>
      </c>
      <c r="H8003" t="s">
        <v>13994</v>
      </c>
      <c r="I8003">
        <v>324</v>
      </c>
    </row>
    <row r="8004" spans="1:9" x14ac:dyDescent="0.3">
      <c r="A8004">
        <v>311338</v>
      </c>
      <c r="B8004">
        <v>700</v>
      </c>
      <c r="C8004" t="s">
        <v>14005</v>
      </c>
      <c r="D8004" t="s">
        <v>13990</v>
      </c>
      <c r="E8004" t="s">
        <v>14000</v>
      </c>
      <c r="F8004">
        <v>2</v>
      </c>
      <c r="G8004">
        <v>2.2000000000000002</v>
      </c>
      <c r="H8004" t="s">
        <v>13997</v>
      </c>
      <c r="I8004">
        <v>81</v>
      </c>
    </row>
    <row r="8005" spans="1:9" x14ac:dyDescent="0.3">
      <c r="A8005">
        <v>310609</v>
      </c>
      <c r="B8005">
        <v>450</v>
      </c>
      <c r="C8005" t="s">
        <v>14005</v>
      </c>
      <c r="D8005" t="s">
        <v>13990</v>
      </c>
      <c r="E8005" t="s">
        <v>14000</v>
      </c>
      <c r="F8005">
        <v>1</v>
      </c>
      <c r="G8005">
        <v>2.2999999999999998</v>
      </c>
      <c r="H8005" t="s">
        <v>13997</v>
      </c>
      <c r="I8005">
        <v>31</v>
      </c>
    </row>
    <row r="8006" spans="1:9" x14ac:dyDescent="0.3">
      <c r="A8006">
        <v>307555</v>
      </c>
      <c r="B8006">
        <v>450</v>
      </c>
      <c r="C8006" t="s">
        <v>14005</v>
      </c>
      <c r="D8006" t="s">
        <v>13990</v>
      </c>
      <c r="E8006" t="s">
        <v>14000</v>
      </c>
      <c r="F8006">
        <v>1</v>
      </c>
      <c r="G8006">
        <v>2.1</v>
      </c>
      <c r="H8006" t="s">
        <v>13997</v>
      </c>
      <c r="I8006">
        <v>74</v>
      </c>
    </row>
    <row r="8007" spans="1:9" x14ac:dyDescent="0.3">
      <c r="A8007">
        <v>4717</v>
      </c>
      <c r="B8007">
        <v>2000</v>
      </c>
      <c r="C8007" t="s">
        <v>14005</v>
      </c>
      <c r="D8007" t="s">
        <v>14000</v>
      </c>
      <c r="E8007" t="s">
        <v>13990</v>
      </c>
      <c r="F8007">
        <v>4</v>
      </c>
      <c r="G8007">
        <v>2.4</v>
      </c>
      <c r="H8007" t="s">
        <v>13997</v>
      </c>
      <c r="I8007">
        <v>103</v>
      </c>
    </row>
    <row r="8008" spans="1:9" x14ac:dyDescent="0.3">
      <c r="A8008">
        <v>7956</v>
      </c>
      <c r="B8008">
        <v>450</v>
      </c>
      <c r="C8008" t="s">
        <v>14005</v>
      </c>
      <c r="D8008" t="s">
        <v>13990</v>
      </c>
      <c r="E8008" t="s">
        <v>14000</v>
      </c>
      <c r="F8008">
        <v>1</v>
      </c>
      <c r="G8008">
        <v>4.2</v>
      </c>
      <c r="H8008" t="s">
        <v>13989</v>
      </c>
      <c r="I8008">
        <v>235</v>
      </c>
    </row>
    <row r="8009" spans="1:9" x14ac:dyDescent="0.3">
      <c r="A8009">
        <v>304612</v>
      </c>
      <c r="B8009">
        <v>300</v>
      </c>
      <c r="C8009" t="s">
        <v>14005</v>
      </c>
      <c r="D8009" t="s">
        <v>13990</v>
      </c>
      <c r="E8009" t="s">
        <v>13990</v>
      </c>
      <c r="F8009">
        <v>1</v>
      </c>
      <c r="G8009">
        <v>4</v>
      </c>
      <c r="H8009" t="s">
        <v>13989</v>
      </c>
      <c r="I8009">
        <v>1055</v>
      </c>
    </row>
    <row r="8010" spans="1:9" x14ac:dyDescent="0.3">
      <c r="A8010">
        <v>304691</v>
      </c>
      <c r="B8010">
        <v>350</v>
      </c>
      <c r="C8010" t="s">
        <v>14005</v>
      </c>
      <c r="D8010" t="s">
        <v>13990</v>
      </c>
      <c r="E8010" t="s">
        <v>13990</v>
      </c>
      <c r="F8010">
        <v>1</v>
      </c>
      <c r="G8010">
        <v>2.8</v>
      </c>
      <c r="H8010" t="s">
        <v>13995</v>
      </c>
      <c r="I8010">
        <v>18</v>
      </c>
    </row>
    <row r="8011" spans="1:9" x14ac:dyDescent="0.3">
      <c r="A8011">
        <v>309519</v>
      </c>
      <c r="B8011">
        <v>400</v>
      </c>
      <c r="C8011" t="s">
        <v>14005</v>
      </c>
      <c r="D8011" t="s">
        <v>13990</v>
      </c>
      <c r="E8011" t="s">
        <v>14000</v>
      </c>
      <c r="F8011">
        <v>1</v>
      </c>
      <c r="G8011">
        <v>3.6</v>
      </c>
      <c r="H8011" t="s">
        <v>13994</v>
      </c>
      <c r="I8011">
        <v>165</v>
      </c>
    </row>
    <row r="8012" spans="1:9" x14ac:dyDescent="0.3">
      <c r="A8012">
        <v>18450369</v>
      </c>
      <c r="B8012">
        <v>500</v>
      </c>
      <c r="C8012" t="s">
        <v>14005</v>
      </c>
      <c r="D8012" t="s">
        <v>13990</v>
      </c>
      <c r="E8012" t="s">
        <v>13990</v>
      </c>
      <c r="F8012">
        <v>2</v>
      </c>
      <c r="G8012">
        <v>0</v>
      </c>
      <c r="H8012" t="s">
        <v>13993</v>
      </c>
      <c r="I8012">
        <v>1</v>
      </c>
    </row>
    <row r="8013" spans="1:9" x14ac:dyDescent="0.3">
      <c r="A8013">
        <v>18409730</v>
      </c>
      <c r="B8013">
        <v>500</v>
      </c>
      <c r="C8013" t="s">
        <v>14005</v>
      </c>
      <c r="D8013" t="s">
        <v>13990</v>
      </c>
      <c r="E8013" t="s">
        <v>13990</v>
      </c>
      <c r="F8013">
        <v>2</v>
      </c>
      <c r="G8013">
        <v>0</v>
      </c>
      <c r="H8013" t="s">
        <v>13993</v>
      </c>
      <c r="I8013">
        <v>0</v>
      </c>
    </row>
    <row r="8014" spans="1:9" x14ac:dyDescent="0.3">
      <c r="A8014">
        <v>18427226</v>
      </c>
      <c r="B8014">
        <v>300</v>
      </c>
      <c r="C8014" t="s">
        <v>14005</v>
      </c>
      <c r="D8014" t="s">
        <v>13990</v>
      </c>
      <c r="E8014" t="s">
        <v>13990</v>
      </c>
      <c r="F8014">
        <v>1</v>
      </c>
      <c r="G8014">
        <v>2.9</v>
      </c>
      <c r="H8014" t="s">
        <v>13995</v>
      </c>
      <c r="I8014">
        <v>4</v>
      </c>
    </row>
    <row r="8015" spans="1:9" x14ac:dyDescent="0.3">
      <c r="A8015">
        <v>387</v>
      </c>
      <c r="B8015">
        <v>1100</v>
      </c>
      <c r="C8015" t="s">
        <v>14005</v>
      </c>
      <c r="D8015" t="s">
        <v>14000</v>
      </c>
      <c r="E8015" t="s">
        <v>14000</v>
      </c>
      <c r="F8015">
        <v>3</v>
      </c>
      <c r="G8015">
        <v>2.5</v>
      </c>
      <c r="H8015" t="s">
        <v>13995</v>
      </c>
      <c r="I8015">
        <v>221</v>
      </c>
    </row>
    <row r="8016" spans="1:9" x14ac:dyDescent="0.3">
      <c r="A8016">
        <v>301420</v>
      </c>
      <c r="B8016">
        <v>500</v>
      </c>
      <c r="C8016" t="s">
        <v>14005</v>
      </c>
      <c r="D8016" t="s">
        <v>13990</v>
      </c>
      <c r="E8016" t="s">
        <v>14000</v>
      </c>
      <c r="F8016">
        <v>2</v>
      </c>
      <c r="G8016">
        <v>3.6</v>
      </c>
      <c r="H8016" t="s">
        <v>13994</v>
      </c>
      <c r="I8016">
        <v>103</v>
      </c>
    </row>
    <row r="8017" spans="1:9" x14ac:dyDescent="0.3">
      <c r="A8017">
        <v>18383442</v>
      </c>
      <c r="B8017">
        <v>400</v>
      </c>
      <c r="C8017" t="s">
        <v>14005</v>
      </c>
      <c r="D8017" t="s">
        <v>13990</v>
      </c>
      <c r="E8017" t="s">
        <v>13990</v>
      </c>
      <c r="F8017">
        <v>1</v>
      </c>
      <c r="G8017">
        <v>0</v>
      </c>
      <c r="H8017" t="s">
        <v>13993</v>
      </c>
      <c r="I8017">
        <v>0</v>
      </c>
    </row>
    <row r="8018" spans="1:9" x14ac:dyDescent="0.3">
      <c r="A8018">
        <v>18424675</v>
      </c>
      <c r="B8018">
        <v>500</v>
      </c>
      <c r="C8018" t="s">
        <v>14005</v>
      </c>
      <c r="D8018" t="s">
        <v>13990</v>
      </c>
      <c r="E8018" t="s">
        <v>13990</v>
      </c>
      <c r="F8018">
        <v>2</v>
      </c>
      <c r="G8018">
        <v>0</v>
      </c>
      <c r="H8018" t="s">
        <v>13993</v>
      </c>
      <c r="I8018">
        <v>3</v>
      </c>
    </row>
    <row r="8019" spans="1:9" x14ac:dyDescent="0.3">
      <c r="A8019">
        <v>18425782</v>
      </c>
      <c r="B8019">
        <v>1100</v>
      </c>
      <c r="C8019" t="s">
        <v>14005</v>
      </c>
      <c r="D8019" t="s">
        <v>13990</v>
      </c>
      <c r="E8019" t="s">
        <v>14000</v>
      </c>
      <c r="F8019">
        <v>3</v>
      </c>
      <c r="G8019">
        <v>0</v>
      </c>
      <c r="H8019" t="s">
        <v>13993</v>
      </c>
      <c r="I8019">
        <v>2</v>
      </c>
    </row>
    <row r="8020" spans="1:9" x14ac:dyDescent="0.3">
      <c r="A8020">
        <v>18457257</v>
      </c>
      <c r="B8020">
        <v>300</v>
      </c>
      <c r="C8020" t="s">
        <v>14005</v>
      </c>
      <c r="D8020" t="s">
        <v>13990</v>
      </c>
      <c r="E8020" t="s">
        <v>13990</v>
      </c>
      <c r="F8020">
        <v>1</v>
      </c>
      <c r="G8020">
        <v>0</v>
      </c>
      <c r="H8020" t="s">
        <v>13993</v>
      </c>
      <c r="I8020">
        <v>0</v>
      </c>
    </row>
    <row r="8021" spans="1:9" x14ac:dyDescent="0.3">
      <c r="A8021">
        <v>18382382</v>
      </c>
      <c r="B8021">
        <v>200</v>
      </c>
      <c r="C8021" t="s">
        <v>14005</v>
      </c>
      <c r="D8021" t="s">
        <v>13990</v>
      </c>
      <c r="E8021" t="s">
        <v>13990</v>
      </c>
      <c r="F8021">
        <v>1</v>
      </c>
      <c r="G8021">
        <v>0</v>
      </c>
      <c r="H8021" t="s">
        <v>13993</v>
      </c>
      <c r="I8021">
        <v>2</v>
      </c>
    </row>
    <row r="8022" spans="1:9" x14ac:dyDescent="0.3">
      <c r="A8022">
        <v>18441711</v>
      </c>
      <c r="B8022">
        <v>200</v>
      </c>
      <c r="C8022" t="s">
        <v>14005</v>
      </c>
      <c r="D8022" t="s">
        <v>13990</v>
      </c>
      <c r="E8022" t="s">
        <v>13990</v>
      </c>
      <c r="F8022">
        <v>1</v>
      </c>
      <c r="G8022">
        <v>0</v>
      </c>
      <c r="H8022" t="s">
        <v>13993</v>
      </c>
      <c r="I8022">
        <v>0</v>
      </c>
    </row>
    <row r="8023" spans="1:9" x14ac:dyDescent="0.3">
      <c r="A8023">
        <v>308770</v>
      </c>
      <c r="B8023">
        <v>500</v>
      </c>
      <c r="C8023" t="s">
        <v>14005</v>
      </c>
      <c r="D8023" t="s">
        <v>13990</v>
      </c>
      <c r="E8023" t="s">
        <v>14000</v>
      </c>
      <c r="F8023">
        <v>2</v>
      </c>
      <c r="G8023">
        <v>2.6</v>
      </c>
      <c r="H8023" t="s">
        <v>13995</v>
      </c>
      <c r="I8023">
        <v>17</v>
      </c>
    </row>
    <row r="8024" spans="1:9" x14ac:dyDescent="0.3">
      <c r="A8024">
        <v>18472688</v>
      </c>
      <c r="B8024">
        <v>400</v>
      </c>
      <c r="C8024" t="s">
        <v>14005</v>
      </c>
      <c r="D8024" t="s">
        <v>13990</v>
      </c>
      <c r="E8024" t="s">
        <v>13990</v>
      </c>
      <c r="F8024">
        <v>1</v>
      </c>
      <c r="G8024">
        <v>3</v>
      </c>
      <c r="H8024" t="s">
        <v>13995</v>
      </c>
      <c r="I8024">
        <v>5</v>
      </c>
    </row>
    <row r="8025" spans="1:9" x14ac:dyDescent="0.3">
      <c r="A8025">
        <v>18156065</v>
      </c>
      <c r="B8025">
        <v>300</v>
      </c>
      <c r="C8025" t="s">
        <v>14005</v>
      </c>
      <c r="D8025" t="s">
        <v>13990</v>
      </c>
      <c r="E8025" t="s">
        <v>13990</v>
      </c>
      <c r="F8025">
        <v>1</v>
      </c>
      <c r="G8025">
        <v>0</v>
      </c>
      <c r="H8025" t="s">
        <v>13993</v>
      </c>
      <c r="I8025">
        <v>3</v>
      </c>
    </row>
    <row r="8026" spans="1:9" x14ac:dyDescent="0.3">
      <c r="A8026">
        <v>308951</v>
      </c>
      <c r="B8026">
        <v>300</v>
      </c>
      <c r="C8026" t="s">
        <v>14005</v>
      </c>
      <c r="D8026" t="s">
        <v>13990</v>
      </c>
      <c r="E8026" t="s">
        <v>13990</v>
      </c>
      <c r="F8026">
        <v>1</v>
      </c>
      <c r="G8026">
        <v>3.3</v>
      </c>
      <c r="H8026" t="s">
        <v>13995</v>
      </c>
      <c r="I8026">
        <v>27</v>
      </c>
    </row>
    <row r="8027" spans="1:9" x14ac:dyDescent="0.3">
      <c r="A8027">
        <v>308563</v>
      </c>
      <c r="B8027">
        <v>600</v>
      </c>
      <c r="C8027" t="s">
        <v>14005</v>
      </c>
      <c r="D8027" t="s">
        <v>13990</v>
      </c>
      <c r="E8027" t="s">
        <v>14000</v>
      </c>
      <c r="F8027">
        <v>2</v>
      </c>
      <c r="G8027">
        <v>3</v>
      </c>
      <c r="H8027" t="s">
        <v>13995</v>
      </c>
      <c r="I8027">
        <v>26</v>
      </c>
    </row>
    <row r="8028" spans="1:9" x14ac:dyDescent="0.3">
      <c r="A8028">
        <v>18409182</v>
      </c>
      <c r="B8028">
        <v>250</v>
      </c>
      <c r="C8028" t="s">
        <v>14005</v>
      </c>
      <c r="D8028" t="s">
        <v>13990</v>
      </c>
      <c r="E8028" t="s">
        <v>13990</v>
      </c>
      <c r="F8028">
        <v>1</v>
      </c>
      <c r="G8028">
        <v>0</v>
      </c>
      <c r="H8028" t="s">
        <v>13993</v>
      </c>
      <c r="I8028">
        <v>1</v>
      </c>
    </row>
    <row r="8029" spans="1:9" x14ac:dyDescent="0.3">
      <c r="A8029">
        <v>8065</v>
      </c>
      <c r="B8029">
        <v>250</v>
      </c>
      <c r="C8029" t="s">
        <v>14005</v>
      </c>
      <c r="D8029" t="s">
        <v>13990</v>
      </c>
      <c r="E8029" t="s">
        <v>13990</v>
      </c>
      <c r="F8029">
        <v>1</v>
      </c>
      <c r="G8029">
        <v>3</v>
      </c>
      <c r="H8029" t="s">
        <v>13995</v>
      </c>
      <c r="I8029">
        <v>10</v>
      </c>
    </row>
    <row r="8030" spans="1:9" x14ac:dyDescent="0.3">
      <c r="A8030">
        <v>18216929</v>
      </c>
      <c r="B8030">
        <v>500</v>
      </c>
      <c r="C8030" t="s">
        <v>14005</v>
      </c>
      <c r="D8030" t="s">
        <v>13990</v>
      </c>
      <c r="E8030" t="s">
        <v>14000</v>
      </c>
      <c r="F8030">
        <v>2</v>
      </c>
      <c r="G8030">
        <v>3</v>
      </c>
      <c r="H8030" t="s">
        <v>13995</v>
      </c>
      <c r="I8030">
        <v>7</v>
      </c>
    </row>
    <row r="8031" spans="1:9" x14ac:dyDescent="0.3">
      <c r="A8031">
        <v>18224208</v>
      </c>
      <c r="B8031">
        <v>450</v>
      </c>
      <c r="C8031" t="s">
        <v>14005</v>
      </c>
      <c r="D8031" t="s">
        <v>13990</v>
      </c>
      <c r="E8031" t="s">
        <v>14000</v>
      </c>
      <c r="F8031">
        <v>1</v>
      </c>
      <c r="G8031">
        <v>2.5</v>
      </c>
      <c r="H8031" t="s">
        <v>13995</v>
      </c>
      <c r="I8031">
        <v>17</v>
      </c>
    </row>
    <row r="8032" spans="1:9" x14ac:dyDescent="0.3">
      <c r="A8032">
        <v>18441760</v>
      </c>
      <c r="B8032">
        <v>500</v>
      </c>
      <c r="C8032" t="s">
        <v>14005</v>
      </c>
      <c r="D8032" t="s">
        <v>13990</v>
      </c>
      <c r="E8032" t="s">
        <v>13990</v>
      </c>
      <c r="F8032">
        <v>2</v>
      </c>
      <c r="G8032">
        <v>0</v>
      </c>
      <c r="H8032" t="s">
        <v>13993</v>
      </c>
      <c r="I8032">
        <v>0</v>
      </c>
    </row>
    <row r="8033" spans="1:9" x14ac:dyDescent="0.3">
      <c r="A8033">
        <v>18492041</v>
      </c>
      <c r="B8033">
        <v>200</v>
      </c>
      <c r="C8033" t="s">
        <v>14005</v>
      </c>
      <c r="D8033" t="s">
        <v>13990</v>
      </c>
      <c r="E8033" t="s">
        <v>13990</v>
      </c>
      <c r="F8033">
        <v>1</v>
      </c>
      <c r="G8033">
        <v>0</v>
      </c>
      <c r="H8033" t="s">
        <v>13993</v>
      </c>
      <c r="I8033">
        <v>0</v>
      </c>
    </row>
    <row r="8034" spans="1:9" x14ac:dyDescent="0.3">
      <c r="A8034">
        <v>18393406</v>
      </c>
      <c r="B8034">
        <v>200</v>
      </c>
      <c r="C8034" t="s">
        <v>14005</v>
      </c>
      <c r="D8034" t="s">
        <v>13990</v>
      </c>
      <c r="E8034" t="s">
        <v>13990</v>
      </c>
      <c r="F8034">
        <v>1</v>
      </c>
      <c r="G8034">
        <v>0</v>
      </c>
      <c r="H8034" t="s">
        <v>13993</v>
      </c>
      <c r="I8034">
        <v>0</v>
      </c>
    </row>
    <row r="8035" spans="1:9" x14ac:dyDescent="0.3">
      <c r="A8035">
        <v>18381676</v>
      </c>
      <c r="B8035">
        <v>450</v>
      </c>
      <c r="C8035" t="s">
        <v>14005</v>
      </c>
      <c r="D8035" t="s">
        <v>13990</v>
      </c>
      <c r="E8035" t="s">
        <v>13990</v>
      </c>
      <c r="F8035">
        <v>1</v>
      </c>
      <c r="G8035">
        <v>0</v>
      </c>
      <c r="H8035" t="s">
        <v>13993</v>
      </c>
      <c r="I8035">
        <v>0</v>
      </c>
    </row>
    <row r="8036" spans="1:9" x14ac:dyDescent="0.3">
      <c r="A8036">
        <v>18430895</v>
      </c>
      <c r="B8036">
        <v>500</v>
      </c>
      <c r="C8036" t="s">
        <v>14005</v>
      </c>
      <c r="D8036" t="s">
        <v>13990</v>
      </c>
      <c r="E8036" t="s">
        <v>13990</v>
      </c>
      <c r="F8036">
        <v>2</v>
      </c>
      <c r="G8036">
        <v>0</v>
      </c>
      <c r="H8036" t="s">
        <v>13993</v>
      </c>
      <c r="I8036">
        <v>0</v>
      </c>
    </row>
    <row r="8037" spans="1:9" x14ac:dyDescent="0.3">
      <c r="A8037">
        <v>18433898</v>
      </c>
      <c r="B8037">
        <v>150</v>
      </c>
      <c r="C8037" t="s">
        <v>14005</v>
      </c>
      <c r="D8037" t="s">
        <v>13990</v>
      </c>
      <c r="E8037" t="s">
        <v>13990</v>
      </c>
      <c r="F8037">
        <v>1</v>
      </c>
      <c r="G8037">
        <v>0</v>
      </c>
      <c r="H8037" t="s">
        <v>13993</v>
      </c>
      <c r="I8037">
        <v>1</v>
      </c>
    </row>
    <row r="8038" spans="1:9" x14ac:dyDescent="0.3">
      <c r="A8038">
        <v>5239</v>
      </c>
      <c r="B8038">
        <v>350</v>
      </c>
      <c r="C8038" t="s">
        <v>14005</v>
      </c>
      <c r="D8038" t="s">
        <v>13990</v>
      </c>
      <c r="E8038" t="s">
        <v>14000</v>
      </c>
      <c r="F8038">
        <v>1</v>
      </c>
      <c r="G8038">
        <v>3.4</v>
      </c>
      <c r="H8038" t="s">
        <v>13995</v>
      </c>
      <c r="I8038">
        <v>102</v>
      </c>
    </row>
    <row r="8039" spans="1:9" x14ac:dyDescent="0.3">
      <c r="A8039">
        <v>18312466</v>
      </c>
      <c r="B8039">
        <v>550</v>
      </c>
      <c r="C8039" t="s">
        <v>14005</v>
      </c>
      <c r="D8039" t="s">
        <v>13990</v>
      </c>
      <c r="E8039" t="s">
        <v>14000</v>
      </c>
      <c r="F8039">
        <v>2</v>
      </c>
      <c r="G8039">
        <v>3.1</v>
      </c>
      <c r="H8039" t="s">
        <v>13995</v>
      </c>
      <c r="I8039">
        <v>16</v>
      </c>
    </row>
    <row r="8040" spans="1:9" x14ac:dyDescent="0.3">
      <c r="A8040">
        <v>8022</v>
      </c>
      <c r="B8040">
        <v>500</v>
      </c>
      <c r="C8040" t="s">
        <v>14005</v>
      </c>
      <c r="D8040" t="s">
        <v>13990</v>
      </c>
      <c r="E8040" t="s">
        <v>13990</v>
      </c>
      <c r="F8040">
        <v>2</v>
      </c>
      <c r="G8040">
        <v>2.6</v>
      </c>
      <c r="H8040" t="s">
        <v>13995</v>
      </c>
      <c r="I8040">
        <v>59</v>
      </c>
    </row>
    <row r="8041" spans="1:9" x14ac:dyDescent="0.3">
      <c r="A8041">
        <v>8017</v>
      </c>
      <c r="B8041">
        <v>400</v>
      </c>
      <c r="C8041" t="s">
        <v>14005</v>
      </c>
      <c r="D8041" t="s">
        <v>13990</v>
      </c>
      <c r="E8041" t="s">
        <v>13990</v>
      </c>
      <c r="F8041">
        <v>1</v>
      </c>
      <c r="G8041">
        <v>3</v>
      </c>
      <c r="H8041" t="s">
        <v>13995</v>
      </c>
      <c r="I8041">
        <v>37</v>
      </c>
    </row>
    <row r="8042" spans="1:9" x14ac:dyDescent="0.3">
      <c r="A8042">
        <v>18020006</v>
      </c>
      <c r="B8042">
        <v>500</v>
      </c>
      <c r="C8042" t="s">
        <v>14005</v>
      </c>
      <c r="D8042" t="s">
        <v>13990</v>
      </c>
      <c r="E8042" t="s">
        <v>13990</v>
      </c>
      <c r="F8042">
        <v>2</v>
      </c>
      <c r="G8042">
        <v>0</v>
      </c>
      <c r="H8042" t="s">
        <v>13993</v>
      </c>
      <c r="I8042">
        <v>2</v>
      </c>
    </row>
    <row r="8043" spans="1:9" x14ac:dyDescent="0.3">
      <c r="A8043">
        <v>18252394</v>
      </c>
      <c r="B8043">
        <v>350</v>
      </c>
      <c r="C8043" t="s">
        <v>14005</v>
      </c>
      <c r="D8043" t="s">
        <v>13990</v>
      </c>
      <c r="E8043" t="s">
        <v>13990</v>
      </c>
      <c r="F8043">
        <v>1</v>
      </c>
      <c r="G8043">
        <v>0</v>
      </c>
      <c r="H8043" t="s">
        <v>13993</v>
      </c>
      <c r="I8043">
        <v>0</v>
      </c>
    </row>
    <row r="8044" spans="1:9" x14ac:dyDescent="0.3">
      <c r="A8044">
        <v>311375</v>
      </c>
      <c r="B8044">
        <v>300</v>
      </c>
      <c r="C8044" t="s">
        <v>14005</v>
      </c>
      <c r="D8044" t="s">
        <v>13990</v>
      </c>
      <c r="E8044" t="s">
        <v>14000</v>
      </c>
      <c r="F8044">
        <v>1</v>
      </c>
      <c r="G8044">
        <v>2.5</v>
      </c>
      <c r="H8044" t="s">
        <v>13995</v>
      </c>
      <c r="I8044">
        <v>4</v>
      </c>
    </row>
    <row r="8045" spans="1:9" x14ac:dyDescent="0.3">
      <c r="A8045">
        <v>18463959</v>
      </c>
      <c r="B8045">
        <v>300</v>
      </c>
      <c r="C8045" t="s">
        <v>14005</v>
      </c>
      <c r="D8045" t="s">
        <v>13990</v>
      </c>
      <c r="E8045" t="s">
        <v>13990</v>
      </c>
      <c r="F8045">
        <v>1</v>
      </c>
      <c r="G8045">
        <v>0</v>
      </c>
      <c r="H8045" t="s">
        <v>13993</v>
      </c>
      <c r="I8045">
        <v>0</v>
      </c>
    </row>
    <row r="8046" spans="1:9" x14ac:dyDescent="0.3">
      <c r="A8046">
        <v>18345461</v>
      </c>
      <c r="B8046">
        <v>500</v>
      </c>
      <c r="C8046" t="s">
        <v>14005</v>
      </c>
      <c r="D8046" t="s">
        <v>13990</v>
      </c>
      <c r="E8046" t="s">
        <v>14000</v>
      </c>
      <c r="F8046">
        <v>2</v>
      </c>
      <c r="G8046">
        <v>4.0999999999999996</v>
      </c>
      <c r="H8046" t="s">
        <v>13989</v>
      </c>
      <c r="I8046">
        <v>112</v>
      </c>
    </row>
    <row r="8047" spans="1:9" x14ac:dyDescent="0.3">
      <c r="A8047">
        <v>311688</v>
      </c>
      <c r="B8047">
        <v>600</v>
      </c>
      <c r="C8047" t="s">
        <v>14005</v>
      </c>
      <c r="D8047" t="s">
        <v>13990</v>
      </c>
      <c r="E8047" t="s">
        <v>14000</v>
      </c>
      <c r="F8047">
        <v>2</v>
      </c>
      <c r="G8047">
        <v>3.3</v>
      </c>
      <c r="H8047" t="s">
        <v>13995</v>
      </c>
      <c r="I8047">
        <v>159</v>
      </c>
    </row>
    <row r="8048" spans="1:9" x14ac:dyDescent="0.3">
      <c r="A8048">
        <v>18265723</v>
      </c>
      <c r="B8048">
        <v>400</v>
      </c>
      <c r="C8048" t="s">
        <v>14005</v>
      </c>
      <c r="D8048" t="s">
        <v>13990</v>
      </c>
      <c r="E8048" t="s">
        <v>13990</v>
      </c>
      <c r="F8048">
        <v>1</v>
      </c>
      <c r="G8048">
        <v>3</v>
      </c>
      <c r="H8048" t="s">
        <v>13995</v>
      </c>
      <c r="I8048">
        <v>6</v>
      </c>
    </row>
    <row r="8049" spans="1:9" x14ac:dyDescent="0.3">
      <c r="A8049">
        <v>7986</v>
      </c>
      <c r="B8049">
        <v>200</v>
      </c>
      <c r="C8049" t="s">
        <v>14005</v>
      </c>
      <c r="D8049" t="s">
        <v>13990</v>
      </c>
      <c r="E8049" t="s">
        <v>13990</v>
      </c>
      <c r="F8049">
        <v>1</v>
      </c>
      <c r="G8049">
        <v>2.7</v>
      </c>
      <c r="H8049" t="s">
        <v>13995</v>
      </c>
      <c r="I8049">
        <v>15</v>
      </c>
    </row>
    <row r="8050" spans="1:9" x14ac:dyDescent="0.3">
      <c r="A8050">
        <v>18244520</v>
      </c>
      <c r="B8050">
        <v>600</v>
      </c>
      <c r="C8050" t="s">
        <v>14005</v>
      </c>
      <c r="D8050" t="s">
        <v>13990</v>
      </c>
      <c r="E8050" t="s">
        <v>14000</v>
      </c>
      <c r="F8050">
        <v>2</v>
      </c>
      <c r="G8050">
        <v>3.4</v>
      </c>
      <c r="H8050" t="s">
        <v>13995</v>
      </c>
      <c r="I8050">
        <v>79</v>
      </c>
    </row>
    <row r="8051" spans="1:9" x14ac:dyDescent="0.3">
      <c r="A8051">
        <v>5760</v>
      </c>
      <c r="B8051">
        <v>450</v>
      </c>
      <c r="C8051" t="s">
        <v>14005</v>
      </c>
      <c r="D8051" t="s">
        <v>13990</v>
      </c>
      <c r="E8051" t="s">
        <v>13990</v>
      </c>
      <c r="F8051">
        <v>1</v>
      </c>
      <c r="G8051">
        <v>2.9</v>
      </c>
      <c r="H8051" t="s">
        <v>13995</v>
      </c>
      <c r="I8051">
        <v>5</v>
      </c>
    </row>
    <row r="8052" spans="1:9" x14ac:dyDescent="0.3">
      <c r="A8052">
        <v>18265705</v>
      </c>
      <c r="B8052">
        <v>150</v>
      </c>
      <c r="C8052" t="s">
        <v>14005</v>
      </c>
      <c r="D8052" t="s">
        <v>13990</v>
      </c>
      <c r="E8052" t="s">
        <v>13990</v>
      </c>
      <c r="F8052">
        <v>1</v>
      </c>
      <c r="G8052">
        <v>3</v>
      </c>
      <c r="H8052" t="s">
        <v>13995</v>
      </c>
      <c r="I8052">
        <v>10</v>
      </c>
    </row>
    <row r="8053" spans="1:9" x14ac:dyDescent="0.3">
      <c r="A8053">
        <v>5761</v>
      </c>
      <c r="B8053">
        <v>250</v>
      </c>
      <c r="C8053" t="s">
        <v>14005</v>
      </c>
      <c r="D8053" t="s">
        <v>13990</v>
      </c>
      <c r="E8053" t="s">
        <v>13990</v>
      </c>
      <c r="F8053">
        <v>1</v>
      </c>
      <c r="G8053">
        <v>3.1</v>
      </c>
      <c r="H8053" t="s">
        <v>13995</v>
      </c>
      <c r="I8053">
        <v>8</v>
      </c>
    </row>
    <row r="8054" spans="1:9" x14ac:dyDescent="0.3">
      <c r="A8054">
        <v>18255160</v>
      </c>
      <c r="B8054">
        <v>400</v>
      </c>
      <c r="C8054" t="s">
        <v>14005</v>
      </c>
      <c r="D8054" t="s">
        <v>13990</v>
      </c>
      <c r="E8054" t="s">
        <v>13990</v>
      </c>
      <c r="F8054">
        <v>1</v>
      </c>
      <c r="G8054">
        <v>3</v>
      </c>
      <c r="H8054" t="s">
        <v>13995</v>
      </c>
      <c r="I8054">
        <v>5</v>
      </c>
    </row>
    <row r="8055" spans="1:9" x14ac:dyDescent="0.3">
      <c r="A8055">
        <v>18265709</v>
      </c>
      <c r="B8055">
        <v>450</v>
      </c>
      <c r="C8055" t="s">
        <v>14005</v>
      </c>
      <c r="D8055" t="s">
        <v>13990</v>
      </c>
      <c r="E8055" t="s">
        <v>14000</v>
      </c>
      <c r="F8055">
        <v>1</v>
      </c>
      <c r="G8055">
        <v>2.6</v>
      </c>
      <c r="H8055" t="s">
        <v>13995</v>
      </c>
      <c r="I8055">
        <v>13</v>
      </c>
    </row>
    <row r="8056" spans="1:9" x14ac:dyDescent="0.3">
      <c r="A8056">
        <v>18236270</v>
      </c>
      <c r="B8056">
        <v>450</v>
      </c>
      <c r="C8056" t="s">
        <v>14005</v>
      </c>
      <c r="D8056" t="s">
        <v>13990</v>
      </c>
      <c r="E8056" t="s">
        <v>13990</v>
      </c>
      <c r="F8056">
        <v>1</v>
      </c>
      <c r="G8056">
        <v>3.1</v>
      </c>
      <c r="H8056" t="s">
        <v>13995</v>
      </c>
      <c r="I8056">
        <v>12</v>
      </c>
    </row>
    <row r="8057" spans="1:9" x14ac:dyDescent="0.3">
      <c r="A8057">
        <v>5757</v>
      </c>
      <c r="B8057">
        <v>200</v>
      </c>
      <c r="C8057" t="s">
        <v>14005</v>
      </c>
      <c r="D8057" t="s">
        <v>13990</v>
      </c>
      <c r="E8057" t="s">
        <v>13990</v>
      </c>
      <c r="F8057">
        <v>1</v>
      </c>
      <c r="G8057">
        <v>3.2</v>
      </c>
      <c r="H8057" t="s">
        <v>13995</v>
      </c>
      <c r="I8057">
        <v>12</v>
      </c>
    </row>
    <row r="8058" spans="1:9" x14ac:dyDescent="0.3">
      <c r="A8058">
        <v>312237</v>
      </c>
      <c r="B8058">
        <v>300</v>
      </c>
      <c r="C8058" t="s">
        <v>14005</v>
      </c>
      <c r="D8058" t="s">
        <v>13990</v>
      </c>
      <c r="E8058" t="s">
        <v>14000</v>
      </c>
      <c r="F8058">
        <v>1</v>
      </c>
      <c r="G8058">
        <v>2.8</v>
      </c>
      <c r="H8058" t="s">
        <v>13995</v>
      </c>
      <c r="I8058">
        <v>8</v>
      </c>
    </row>
    <row r="8059" spans="1:9" x14ac:dyDescent="0.3">
      <c r="A8059">
        <v>5700</v>
      </c>
      <c r="B8059">
        <v>400</v>
      </c>
      <c r="C8059" t="s">
        <v>14005</v>
      </c>
      <c r="D8059" t="s">
        <v>13990</v>
      </c>
      <c r="E8059" t="s">
        <v>13990</v>
      </c>
      <c r="F8059">
        <v>1</v>
      </c>
      <c r="G8059">
        <v>2.9</v>
      </c>
      <c r="H8059" t="s">
        <v>13995</v>
      </c>
      <c r="I8059">
        <v>7</v>
      </c>
    </row>
    <row r="8060" spans="1:9" x14ac:dyDescent="0.3">
      <c r="A8060">
        <v>302575</v>
      </c>
      <c r="B8060">
        <v>350</v>
      </c>
      <c r="C8060" t="s">
        <v>14005</v>
      </c>
      <c r="D8060" t="s">
        <v>13990</v>
      </c>
      <c r="E8060" t="s">
        <v>13990</v>
      </c>
      <c r="F8060">
        <v>1</v>
      </c>
      <c r="G8060">
        <v>2.9</v>
      </c>
      <c r="H8060" t="s">
        <v>13995</v>
      </c>
      <c r="I8060">
        <v>4</v>
      </c>
    </row>
    <row r="8061" spans="1:9" x14ac:dyDescent="0.3">
      <c r="A8061">
        <v>18463961</v>
      </c>
      <c r="B8061">
        <v>400</v>
      </c>
      <c r="C8061" t="s">
        <v>14005</v>
      </c>
      <c r="D8061" t="s">
        <v>13990</v>
      </c>
      <c r="E8061" t="s">
        <v>14000</v>
      </c>
      <c r="F8061">
        <v>1</v>
      </c>
      <c r="G8061">
        <v>3.6</v>
      </c>
      <c r="H8061" t="s">
        <v>13994</v>
      </c>
      <c r="I8061">
        <v>19</v>
      </c>
    </row>
    <row r="8062" spans="1:9" x14ac:dyDescent="0.3">
      <c r="A8062">
        <v>18336506</v>
      </c>
      <c r="B8062">
        <v>200</v>
      </c>
      <c r="C8062" t="s">
        <v>14005</v>
      </c>
      <c r="D8062" t="s">
        <v>13990</v>
      </c>
      <c r="E8062" t="s">
        <v>13990</v>
      </c>
      <c r="F8062">
        <v>1</v>
      </c>
      <c r="G8062">
        <v>3.5</v>
      </c>
      <c r="H8062" t="s">
        <v>13994</v>
      </c>
      <c r="I8062">
        <v>23</v>
      </c>
    </row>
    <row r="8063" spans="1:9" x14ac:dyDescent="0.3">
      <c r="A8063">
        <v>5744</v>
      </c>
      <c r="B8063">
        <v>400</v>
      </c>
      <c r="C8063" t="s">
        <v>14005</v>
      </c>
      <c r="D8063" t="s">
        <v>13990</v>
      </c>
      <c r="E8063" t="s">
        <v>13990</v>
      </c>
      <c r="F8063">
        <v>1</v>
      </c>
      <c r="G8063">
        <v>3.5</v>
      </c>
      <c r="H8063" t="s">
        <v>13994</v>
      </c>
      <c r="I8063">
        <v>57</v>
      </c>
    </row>
    <row r="8064" spans="1:9" x14ac:dyDescent="0.3">
      <c r="A8064">
        <v>18408051</v>
      </c>
      <c r="B8064">
        <v>300</v>
      </c>
      <c r="C8064" t="s">
        <v>14005</v>
      </c>
      <c r="D8064" t="s">
        <v>13990</v>
      </c>
      <c r="E8064" t="s">
        <v>13990</v>
      </c>
      <c r="F8064">
        <v>1</v>
      </c>
      <c r="G8064">
        <v>0</v>
      </c>
      <c r="H8064" t="s">
        <v>13993</v>
      </c>
      <c r="I8064">
        <v>2</v>
      </c>
    </row>
    <row r="8065" spans="1:9" x14ac:dyDescent="0.3">
      <c r="A8065">
        <v>18377587</v>
      </c>
      <c r="B8065">
        <v>150</v>
      </c>
      <c r="C8065" t="s">
        <v>14005</v>
      </c>
      <c r="D8065" t="s">
        <v>13990</v>
      </c>
      <c r="E8065" t="s">
        <v>13990</v>
      </c>
      <c r="F8065">
        <v>1</v>
      </c>
      <c r="G8065">
        <v>0</v>
      </c>
      <c r="H8065" t="s">
        <v>13993</v>
      </c>
      <c r="I8065">
        <v>1</v>
      </c>
    </row>
    <row r="8066" spans="1:9" x14ac:dyDescent="0.3">
      <c r="A8066">
        <v>307719</v>
      </c>
      <c r="B8066">
        <v>100</v>
      </c>
      <c r="C8066" t="s">
        <v>14005</v>
      </c>
      <c r="D8066" t="s">
        <v>13990</v>
      </c>
      <c r="E8066" t="s">
        <v>13990</v>
      </c>
      <c r="F8066">
        <v>1</v>
      </c>
      <c r="G8066">
        <v>0</v>
      </c>
      <c r="H8066" t="s">
        <v>13993</v>
      </c>
      <c r="I8066">
        <v>1</v>
      </c>
    </row>
    <row r="8067" spans="1:9" x14ac:dyDescent="0.3">
      <c r="A8067">
        <v>7982</v>
      </c>
      <c r="B8067">
        <v>150</v>
      </c>
      <c r="C8067" t="s">
        <v>14005</v>
      </c>
      <c r="D8067" t="s">
        <v>13990</v>
      </c>
      <c r="E8067" t="s">
        <v>13990</v>
      </c>
      <c r="F8067">
        <v>1</v>
      </c>
      <c r="G8067">
        <v>0</v>
      </c>
      <c r="H8067" t="s">
        <v>13993</v>
      </c>
      <c r="I8067">
        <v>1</v>
      </c>
    </row>
    <row r="8068" spans="1:9" x14ac:dyDescent="0.3">
      <c r="A8068">
        <v>311419</v>
      </c>
      <c r="B8068">
        <v>150</v>
      </c>
      <c r="C8068" t="s">
        <v>14005</v>
      </c>
      <c r="D8068" t="s">
        <v>13990</v>
      </c>
      <c r="E8068" t="s">
        <v>14000</v>
      </c>
      <c r="F8068">
        <v>1</v>
      </c>
      <c r="G8068">
        <v>0</v>
      </c>
      <c r="H8068" t="s">
        <v>13993</v>
      </c>
      <c r="I8068">
        <v>1</v>
      </c>
    </row>
    <row r="8069" spans="1:9" x14ac:dyDescent="0.3">
      <c r="A8069">
        <v>18383448</v>
      </c>
      <c r="B8069">
        <v>300</v>
      </c>
      <c r="C8069" t="s">
        <v>14005</v>
      </c>
      <c r="D8069" t="s">
        <v>13990</v>
      </c>
      <c r="E8069" t="s">
        <v>13990</v>
      </c>
      <c r="F8069">
        <v>1</v>
      </c>
      <c r="G8069">
        <v>0</v>
      </c>
      <c r="H8069" t="s">
        <v>13993</v>
      </c>
      <c r="I8069">
        <v>0</v>
      </c>
    </row>
    <row r="8070" spans="1:9" x14ac:dyDescent="0.3">
      <c r="A8070">
        <v>18432192</v>
      </c>
      <c r="B8070">
        <v>250</v>
      </c>
      <c r="C8070" t="s">
        <v>14005</v>
      </c>
      <c r="D8070" t="s">
        <v>13990</v>
      </c>
      <c r="E8070" t="s">
        <v>13990</v>
      </c>
      <c r="F8070">
        <v>1</v>
      </c>
      <c r="G8070">
        <v>0</v>
      </c>
      <c r="H8070" t="s">
        <v>13993</v>
      </c>
      <c r="I8070">
        <v>0</v>
      </c>
    </row>
    <row r="8071" spans="1:9" x14ac:dyDescent="0.3">
      <c r="A8071">
        <v>395</v>
      </c>
      <c r="B8071">
        <v>800</v>
      </c>
      <c r="C8071" t="s">
        <v>14005</v>
      </c>
      <c r="D8071" t="s">
        <v>13990</v>
      </c>
      <c r="E8071" t="s">
        <v>14000</v>
      </c>
      <c r="F8071">
        <v>2</v>
      </c>
      <c r="G8071">
        <v>2.2999999999999998</v>
      </c>
      <c r="H8071" t="s">
        <v>13997</v>
      </c>
      <c r="I8071">
        <v>62</v>
      </c>
    </row>
    <row r="8072" spans="1:9" x14ac:dyDescent="0.3">
      <c r="A8072">
        <v>307724</v>
      </c>
      <c r="B8072">
        <v>500</v>
      </c>
      <c r="C8072" t="s">
        <v>14005</v>
      </c>
      <c r="D8072" t="s">
        <v>13990</v>
      </c>
      <c r="E8072" t="s">
        <v>14000</v>
      </c>
      <c r="F8072">
        <v>2</v>
      </c>
      <c r="G8072">
        <v>2</v>
      </c>
      <c r="H8072" t="s">
        <v>13997</v>
      </c>
      <c r="I8072">
        <v>74</v>
      </c>
    </row>
    <row r="8073" spans="1:9" x14ac:dyDescent="0.3">
      <c r="A8073">
        <v>1460</v>
      </c>
      <c r="B8073">
        <v>600</v>
      </c>
      <c r="C8073" t="s">
        <v>14005</v>
      </c>
      <c r="D8073" t="s">
        <v>13990</v>
      </c>
      <c r="E8073" t="s">
        <v>14000</v>
      </c>
      <c r="F8073">
        <v>2</v>
      </c>
      <c r="G8073">
        <v>2.8</v>
      </c>
      <c r="H8073" t="s">
        <v>13995</v>
      </c>
      <c r="I8073">
        <v>58</v>
      </c>
    </row>
    <row r="8074" spans="1:9" x14ac:dyDescent="0.3">
      <c r="A8074">
        <v>7991</v>
      </c>
      <c r="B8074">
        <v>200</v>
      </c>
      <c r="C8074" t="s">
        <v>14005</v>
      </c>
      <c r="D8074" t="s">
        <v>13990</v>
      </c>
      <c r="E8074" t="s">
        <v>13990</v>
      </c>
      <c r="F8074">
        <v>1</v>
      </c>
      <c r="G8074">
        <v>3.2</v>
      </c>
      <c r="H8074" t="s">
        <v>13995</v>
      </c>
      <c r="I8074">
        <v>20</v>
      </c>
    </row>
    <row r="8075" spans="1:9" x14ac:dyDescent="0.3">
      <c r="A8075">
        <v>7979</v>
      </c>
      <c r="B8075">
        <v>100</v>
      </c>
      <c r="C8075" t="s">
        <v>14005</v>
      </c>
      <c r="D8075" t="s">
        <v>13990</v>
      </c>
      <c r="E8075" t="s">
        <v>13990</v>
      </c>
      <c r="F8075">
        <v>1</v>
      </c>
      <c r="G8075">
        <v>3.1</v>
      </c>
      <c r="H8075" t="s">
        <v>13995</v>
      </c>
      <c r="I8075">
        <v>14</v>
      </c>
    </row>
    <row r="8076" spans="1:9" x14ac:dyDescent="0.3">
      <c r="A8076">
        <v>18323760</v>
      </c>
      <c r="B8076">
        <v>500</v>
      </c>
      <c r="C8076" t="s">
        <v>14005</v>
      </c>
      <c r="D8076" t="s">
        <v>13990</v>
      </c>
      <c r="E8076" t="s">
        <v>14000</v>
      </c>
      <c r="F8076">
        <v>2</v>
      </c>
      <c r="G8076">
        <v>2.9</v>
      </c>
      <c r="H8076" t="s">
        <v>13995</v>
      </c>
      <c r="I8076">
        <v>43</v>
      </c>
    </row>
    <row r="8077" spans="1:9" x14ac:dyDescent="0.3">
      <c r="A8077">
        <v>307491</v>
      </c>
      <c r="B8077">
        <v>100</v>
      </c>
      <c r="C8077" t="s">
        <v>14005</v>
      </c>
      <c r="D8077" t="s">
        <v>13990</v>
      </c>
      <c r="E8077" t="s">
        <v>13990</v>
      </c>
      <c r="F8077">
        <v>1</v>
      </c>
      <c r="G8077">
        <v>3.2</v>
      </c>
      <c r="H8077" t="s">
        <v>13995</v>
      </c>
      <c r="I8077">
        <v>15</v>
      </c>
    </row>
    <row r="8078" spans="1:9" x14ac:dyDescent="0.3">
      <c r="A8078">
        <v>2334</v>
      </c>
      <c r="B8078">
        <v>400</v>
      </c>
      <c r="C8078" t="s">
        <v>14005</v>
      </c>
      <c r="D8078" t="s">
        <v>13990</v>
      </c>
      <c r="E8078" t="s">
        <v>13990</v>
      </c>
      <c r="F8078">
        <v>1</v>
      </c>
      <c r="G8078">
        <v>3.5</v>
      </c>
      <c r="H8078" t="s">
        <v>13994</v>
      </c>
      <c r="I8078">
        <v>85</v>
      </c>
    </row>
    <row r="8079" spans="1:9" x14ac:dyDescent="0.3">
      <c r="A8079">
        <v>3153</v>
      </c>
      <c r="B8079">
        <v>300</v>
      </c>
      <c r="C8079" t="s">
        <v>14005</v>
      </c>
      <c r="D8079" t="s">
        <v>13990</v>
      </c>
      <c r="E8079" t="s">
        <v>13990</v>
      </c>
      <c r="F8079">
        <v>1</v>
      </c>
      <c r="G8079">
        <v>3.2</v>
      </c>
      <c r="H8079" t="s">
        <v>13995</v>
      </c>
      <c r="I8079">
        <v>46</v>
      </c>
    </row>
    <row r="8080" spans="1:9" x14ac:dyDescent="0.3">
      <c r="A8080">
        <v>18361198</v>
      </c>
      <c r="B8080">
        <v>600</v>
      </c>
      <c r="C8080" t="s">
        <v>14005</v>
      </c>
      <c r="D8080" t="s">
        <v>13990</v>
      </c>
      <c r="E8080" t="s">
        <v>14000</v>
      </c>
      <c r="F8080">
        <v>2</v>
      </c>
      <c r="G8080">
        <v>3</v>
      </c>
      <c r="H8080" t="s">
        <v>13995</v>
      </c>
      <c r="I8080">
        <v>12</v>
      </c>
    </row>
    <row r="8081" spans="1:9" x14ac:dyDescent="0.3">
      <c r="A8081">
        <v>309215</v>
      </c>
      <c r="B8081">
        <v>300</v>
      </c>
      <c r="C8081" t="s">
        <v>14005</v>
      </c>
      <c r="D8081" t="s">
        <v>13990</v>
      </c>
      <c r="E8081" t="s">
        <v>13990</v>
      </c>
      <c r="F8081">
        <v>1</v>
      </c>
      <c r="G8081">
        <v>3.4</v>
      </c>
      <c r="H8081" t="s">
        <v>13995</v>
      </c>
      <c r="I8081">
        <v>37</v>
      </c>
    </row>
    <row r="8082" spans="1:9" x14ac:dyDescent="0.3">
      <c r="A8082">
        <v>18219552</v>
      </c>
      <c r="B8082">
        <v>500</v>
      </c>
      <c r="C8082" t="s">
        <v>14005</v>
      </c>
      <c r="D8082" t="s">
        <v>13990</v>
      </c>
      <c r="E8082" t="s">
        <v>14000</v>
      </c>
      <c r="F8082">
        <v>2</v>
      </c>
      <c r="G8082">
        <v>3.5</v>
      </c>
      <c r="H8082" t="s">
        <v>13994</v>
      </c>
      <c r="I8082">
        <v>144</v>
      </c>
    </row>
    <row r="8083" spans="1:9" x14ac:dyDescent="0.3">
      <c r="A8083">
        <v>18478962</v>
      </c>
      <c r="B8083">
        <v>350</v>
      </c>
      <c r="C8083" t="s">
        <v>14005</v>
      </c>
      <c r="D8083" t="s">
        <v>13990</v>
      </c>
      <c r="E8083" t="s">
        <v>13990</v>
      </c>
      <c r="F8083">
        <v>1</v>
      </c>
      <c r="G8083">
        <v>3.7</v>
      </c>
      <c r="H8083" t="s">
        <v>13994</v>
      </c>
      <c r="I8083">
        <v>31</v>
      </c>
    </row>
    <row r="8084" spans="1:9" x14ac:dyDescent="0.3">
      <c r="A8084">
        <v>18472682</v>
      </c>
      <c r="B8084">
        <v>300</v>
      </c>
      <c r="C8084" t="s">
        <v>14005</v>
      </c>
      <c r="D8084" t="s">
        <v>13990</v>
      </c>
      <c r="E8084" t="s">
        <v>13990</v>
      </c>
      <c r="F8084">
        <v>1</v>
      </c>
      <c r="G8084">
        <v>0</v>
      </c>
      <c r="H8084" t="s">
        <v>13993</v>
      </c>
      <c r="I8084">
        <v>0</v>
      </c>
    </row>
    <row r="8085" spans="1:9" x14ac:dyDescent="0.3">
      <c r="A8085">
        <v>18396192</v>
      </c>
      <c r="B8085">
        <v>200</v>
      </c>
      <c r="C8085" t="s">
        <v>14005</v>
      </c>
      <c r="D8085" t="s">
        <v>13990</v>
      </c>
      <c r="E8085" t="s">
        <v>13990</v>
      </c>
      <c r="F8085">
        <v>1</v>
      </c>
      <c r="G8085">
        <v>0</v>
      </c>
      <c r="H8085" t="s">
        <v>13993</v>
      </c>
      <c r="I8085">
        <v>0</v>
      </c>
    </row>
    <row r="8086" spans="1:9" x14ac:dyDescent="0.3">
      <c r="A8086">
        <v>18138415</v>
      </c>
      <c r="B8086">
        <v>500</v>
      </c>
      <c r="C8086" t="s">
        <v>14005</v>
      </c>
      <c r="D8086" t="s">
        <v>13990</v>
      </c>
      <c r="E8086" t="s">
        <v>14000</v>
      </c>
      <c r="F8086">
        <v>2</v>
      </c>
      <c r="G8086">
        <v>2.8</v>
      </c>
      <c r="H8086" t="s">
        <v>13995</v>
      </c>
      <c r="I8086">
        <v>8</v>
      </c>
    </row>
    <row r="8087" spans="1:9" x14ac:dyDescent="0.3">
      <c r="A8087">
        <v>18429379</v>
      </c>
      <c r="B8087">
        <v>200</v>
      </c>
      <c r="C8087" t="s">
        <v>14005</v>
      </c>
      <c r="D8087" t="s">
        <v>13990</v>
      </c>
      <c r="E8087" t="s">
        <v>13990</v>
      </c>
      <c r="F8087">
        <v>1</v>
      </c>
      <c r="G8087">
        <v>3</v>
      </c>
      <c r="H8087" t="s">
        <v>13995</v>
      </c>
      <c r="I8087">
        <v>5</v>
      </c>
    </row>
    <row r="8088" spans="1:9" x14ac:dyDescent="0.3">
      <c r="A8088">
        <v>3443</v>
      </c>
      <c r="B8088">
        <v>300</v>
      </c>
      <c r="C8088" t="s">
        <v>14005</v>
      </c>
      <c r="D8088" t="s">
        <v>13990</v>
      </c>
      <c r="E8088" t="s">
        <v>13990</v>
      </c>
      <c r="F8088">
        <v>1</v>
      </c>
      <c r="G8088">
        <v>3.9</v>
      </c>
      <c r="H8088" t="s">
        <v>13994</v>
      </c>
      <c r="I8088">
        <v>140</v>
      </c>
    </row>
    <row r="8089" spans="1:9" x14ac:dyDescent="0.3">
      <c r="A8089">
        <v>18466412</v>
      </c>
      <c r="B8089">
        <v>300</v>
      </c>
      <c r="C8089" t="s">
        <v>14005</v>
      </c>
      <c r="D8089" t="s">
        <v>13990</v>
      </c>
      <c r="E8089" t="s">
        <v>13990</v>
      </c>
      <c r="F8089">
        <v>1</v>
      </c>
      <c r="G8089">
        <v>0</v>
      </c>
      <c r="H8089" t="s">
        <v>13993</v>
      </c>
      <c r="I8089">
        <v>3</v>
      </c>
    </row>
    <row r="8090" spans="1:9" x14ac:dyDescent="0.3">
      <c r="A8090">
        <v>18180048</v>
      </c>
      <c r="B8090">
        <v>300</v>
      </c>
      <c r="C8090" t="s">
        <v>14005</v>
      </c>
      <c r="D8090" t="s">
        <v>13990</v>
      </c>
      <c r="E8090" t="s">
        <v>13990</v>
      </c>
      <c r="F8090">
        <v>1</v>
      </c>
      <c r="G8090">
        <v>0</v>
      </c>
      <c r="H8090" t="s">
        <v>13993</v>
      </c>
      <c r="I8090">
        <v>3</v>
      </c>
    </row>
    <row r="8091" spans="1:9" x14ac:dyDescent="0.3">
      <c r="A8091">
        <v>302535</v>
      </c>
      <c r="B8091">
        <v>600</v>
      </c>
      <c r="C8091" t="s">
        <v>14005</v>
      </c>
      <c r="D8091" t="s">
        <v>13990</v>
      </c>
      <c r="E8091" t="s">
        <v>14000</v>
      </c>
      <c r="F8091">
        <v>2</v>
      </c>
      <c r="G8091">
        <v>3.7</v>
      </c>
      <c r="H8091" t="s">
        <v>13994</v>
      </c>
      <c r="I8091">
        <v>164</v>
      </c>
    </row>
    <row r="8092" spans="1:9" x14ac:dyDescent="0.3">
      <c r="A8092">
        <v>18311928</v>
      </c>
      <c r="B8092">
        <v>800</v>
      </c>
      <c r="C8092" t="s">
        <v>14005</v>
      </c>
      <c r="D8092" t="s">
        <v>14000</v>
      </c>
      <c r="E8092" t="s">
        <v>14000</v>
      </c>
      <c r="F8092">
        <v>2</v>
      </c>
      <c r="G8092">
        <v>3.7</v>
      </c>
      <c r="H8092" t="s">
        <v>13994</v>
      </c>
      <c r="I8092">
        <v>131</v>
      </c>
    </row>
    <row r="8093" spans="1:9" x14ac:dyDescent="0.3">
      <c r="A8093">
        <v>18446503</v>
      </c>
      <c r="B8093">
        <v>200</v>
      </c>
      <c r="C8093" t="s">
        <v>14005</v>
      </c>
      <c r="D8093" t="s">
        <v>13990</v>
      </c>
      <c r="E8093" t="s">
        <v>13990</v>
      </c>
      <c r="F8093">
        <v>1</v>
      </c>
      <c r="G8093">
        <v>3</v>
      </c>
      <c r="H8093" t="s">
        <v>13995</v>
      </c>
      <c r="I8093">
        <v>4</v>
      </c>
    </row>
    <row r="8094" spans="1:9" x14ac:dyDescent="0.3">
      <c r="A8094">
        <v>18157374</v>
      </c>
      <c r="B8094">
        <v>600</v>
      </c>
      <c r="C8094" t="s">
        <v>14005</v>
      </c>
      <c r="D8094" t="s">
        <v>13990</v>
      </c>
      <c r="E8094" t="s">
        <v>13990</v>
      </c>
      <c r="F8094">
        <v>2</v>
      </c>
      <c r="G8094">
        <v>2.7</v>
      </c>
      <c r="H8094" t="s">
        <v>13995</v>
      </c>
      <c r="I8094">
        <v>20</v>
      </c>
    </row>
    <row r="8095" spans="1:9" x14ac:dyDescent="0.3">
      <c r="A8095">
        <v>309059</v>
      </c>
      <c r="B8095">
        <v>400</v>
      </c>
      <c r="C8095" t="s">
        <v>14005</v>
      </c>
      <c r="D8095" t="s">
        <v>13990</v>
      </c>
      <c r="E8095" t="s">
        <v>13990</v>
      </c>
      <c r="F8095">
        <v>1</v>
      </c>
      <c r="G8095">
        <v>3.1</v>
      </c>
      <c r="H8095" t="s">
        <v>13995</v>
      </c>
      <c r="I8095">
        <v>5</v>
      </c>
    </row>
    <row r="8096" spans="1:9" x14ac:dyDescent="0.3">
      <c r="A8096">
        <v>18291234</v>
      </c>
      <c r="B8096">
        <v>350</v>
      </c>
      <c r="C8096" t="s">
        <v>14005</v>
      </c>
      <c r="D8096" t="s">
        <v>13990</v>
      </c>
      <c r="E8096" t="s">
        <v>13990</v>
      </c>
      <c r="F8096">
        <v>1</v>
      </c>
      <c r="G8096">
        <v>2.6</v>
      </c>
      <c r="H8096" t="s">
        <v>13995</v>
      </c>
      <c r="I8096">
        <v>32</v>
      </c>
    </row>
    <row r="8097" spans="1:9" x14ac:dyDescent="0.3">
      <c r="A8097">
        <v>18458315</v>
      </c>
      <c r="B8097">
        <v>200</v>
      </c>
      <c r="C8097" t="s">
        <v>14005</v>
      </c>
      <c r="D8097" t="s">
        <v>13990</v>
      </c>
      <c r="E8097" t="s">
        <v>13990</v>
      </c>
      <c r="F8097">
        <v>1</v>
      </c>
      <c r="G8097">
        <v>3.7</v>
      </c>
      <c r="H8097" t="s">
        <v>13994</v>
      </c>
      <c r="I8097">
        <v>49</v>
      </c>
    </row>
    <row r="8098" spans="1:9" x14ac:dyDescent="0.3">
      <c r="A8098">
        <v>18457856</v>
      </c>
      <c r="B8098">
        <v>250</v>
      </c>
      <c r="C8098" t="s">
        <v>14005</v>
      </c>
      <c r="D8098" t="s">
        <v>13990</v>
      </c>
      <c r="E8098" t="s">
        <v>13990</v>
      </c>
      <c r="F8098">
        <v>1</v>
      </c>
      <c r="G8098">
        <v>0</v>
      </c>
      <c r="H8098" t="s">
        <v>13993</v>
      </c>
      <c r="I8098">
        <v>0</v>
      </c>
    </row>
    <row r="8099" spans="1:9" x14ac:dyDescent="0.3">
      <c r="A8099">
        <v>18323684</v>
      </c>
      <c r="B8099">
        <v>500</v>
      </c>
      <c r="C8099" t="s">
        <v>14005</v>
      </c>
      <c r="D8099" t="s">
        <v>13990</v>
      </c>
      <c r="E8099" t="s">
        <v>13990</v>
      </c>
      <c r="F8099">
        <v>2</v>
      </c>
      <c r="G8099">
        <v>0</v>
      </c>
      <c r="H8099" t="s">
        <v>13993</v>
      </c>
      <c r="I8099">
        <v>1</v>
      </c>
    </row>
    <row r="8100" spans="1:9" x14ac:dyDescent="0.3">
      <c r="A8100">
        <v>18244230</v>
      </c>
      <c r="B8100">
        <v>250</v>
      </c>
      <c r="C8100" t="s">
        <v>14005</v>
      </c>
      <c r="D8100" t="s">
        <v>13990</v>
      </c>
      <c r="E8100" t="s">
        <v>13990</v>
      </c>
      <c r="F8100">
        <v>1</v>
      </c>
      <c r="G8100">
        <v>0</v>
      </c>
      <c r="H8100" t="s">
        <v>13993</v>
      </c>
      <c r="I8100">
        <v>0</v>
      </c>
    </row>
    <row r="8101" spans="1:9" x14ac:dyDescent="0.3">
      <c r="A8101">
        <v>18204467</v>
      </c>
      <c r="B8101">
        <v>300</v>
      </c>
      <c r="C8101" t="s">
        <v>14005</v>
      </c>
      <c r="D8101" t="s">
        <v>13990</v>
      </c>
      <c r="E8101" t="s">
        <v>13990</v>
      </c>
      <c r="F8101">
        <v>1</v>
      </c>
      <c r="G8101">
        <v>3</v>
      </c>
      <c r="H8101" t="s">
        <v>13995</v>
      </c>
      <c r="I8101">
        <v>8</v>
      </c>
    </row>
    <row r="8102" spans="1:9" x14ac:dyDescent="0.3">
      <c r="A8102">
        <v>18306542</v>
      </c>
      <c r="B8102">
        <v>450</v>
      </c>
      <c r="C8102" t="s">
        <v>14005</v>
      </c>
      <c r="D8102" t="s">
        <v>13990</v>
      </c>
      <c r="E8102" t="s">
        <v>13990</v>
      </c>
      <c r="F8102">
        <v>1</v>
      </c>
      <c r="G8102">
        <v>3.2</v>
      </c>
      <c r="H8102" t="s">
        <v>13995</v>
      </c>
      <c r="I8102">
        <v>15</v>
      </c>
    </row>
    <row r="8103" spans="1:9" x14ac:dyDescent="0.3">
      <c r="A8103">
        <v>18337925</v>
      </c>
      <c r="B8103">
        <v>400</v>
      </c>
      <c r="C8103" t="s">
        <v>14005</v>
      </c>
      <c r="D8103" t="s">
        <v>13990</v>
      </c>
      <c r="E8103" t="s">
        <v>13990</v>
      </c>
      <c r="F8103">
        <v>1</v>
      </c>
      <c r="G8103">
        <v>3.4</v>
      </c>
      <c r="H8103" t="s">
        <v>13995</v>
      </c>
      <c r="I8103">
        <v>22</v>
      </c>
    </row>
    <row r="8104" spans="1:9" x14ac:dyDescent="0.3">
      <c r="A8104">
        <v>18433854</v>
      </c>
      <c r="B8104">
        <v>300</v>
      </c>
      <c r="C8104" t="s">
        <v>14005</v>
      </c>
      <c r="D8104" t="s">
        <v>13990</v>
      </c>
      <c r="E8104" t="s">
        <v>13990</v>
      </c>
      <c r="F8104">
        <v>1</v>
      </c>
      <c r="G8104">
        <v>0</v>
      </c>
      <c r="H8104" t="s">
        <v>13993</v>
      </c>
      <c r="I8104">
        <v>1</v>
      </c>
    </row>
    <row r="8105" spans="1:9" x14ac:dyDescent="0.3">
      <c r="A8105">
        <v>313151</v>
      </c>
      <c r="B8105">
        <v>300</v>
      </c>
      <c r="C8105" t="s">
        <v>14005</v>
      </c>
      <c r="D8105" t="s">
        <v>13990</v>
      </c>
      <c r="E8105" t="s">
        <v>13990</v>
      </c>
      <c r="F8105">
        <v>1</v>
      </c>
      <c r="G8105">
        <v>0</v>
      </c>
      <c r="H8105" t="s">
        <v>13993</v>
      </c>
      <c r="I8105">
        <v>2</v>
      </c>
    </row>
    <row r="8106" spans="1:9" x14ac:dyDescent="0.3">
      <c r="A8106">
        <v>9735</v>
      </c>
      <c r="B8106">
        <v>500</v>
      </c>
      <c r="C8106" t="s">
        <v>14005</v>
      </c>
      <c r="D8106" t="s">
        <v>13990</v>
      </c>
      <c r="E8106" t="s">
        <v>13990</v>
      </c>
      <c r="F8106">
        <v>2</v>
      </c>
      <c r="G8106">
        <v>2.8</v>
      </c>
      <c r="H8106" t="s">
        <v>13995</v>
      </c>
      <c r="I8106">
        <v>28</v>
      </c>
    </row>
    <row r="8107" spans="1:9" x14ac:dyDescent="0.3">
      <c r="A8107">
        <v>18440192</v>
      </c>
      <c r="B8107">
        <v>300</v>
      </c>
      <c r="C8107" t="s">
        <v>14005</v>
      </c>
      <c r="D8107" t="s">
        <v>13990</v>
      </c>
      <c r="E8107" t="s">
        <v>13990</v>
      </c>
      <c r="F8107">
        <v>1</v>
      </c>
      <c r="G8107">
        <v>3.1</v>
      </c>
      <c r="H8107" t="s">
        <v>13995</v>
      </c>
      <c r="I8107">
        <v>4</v>
      </c>
    </row>
    <row r="8108" spans="1:9" x14ac:dyDescent="0.3">
      <c r="A8108">
        <v>302501</v>
      </c>
      <c r="B8108">
        <v>550</v>
      </c>
      <c r="C8108" t="s">
        <v>14005</v>
      </c>
      <c r="D8108" t="s">
        <v>13990</v>
      </c>
      <c r="E8108" t="s">
        <v>14000</v>
      </c>
      <c r="F8108">
        <v>2</v>
      </c>
      <c r="G8108">
        <v>2.6</v>
      </c>
      <c r="H8108" t="s">
        <v>13995</v>
      </c>
      <c r="I8108">
        <v>37</v>
      </c>
    </row>
    <row r="8109" spans="1:9" x14ac:dyDescent="0.3">
      <c r="A8109">
        <v>303025</v>
      </c>
      <c r="B8109">
        <v>550</v>
      </c>
      <c r="C8109" t="s">
        <v>14005</v>
      </c>
      <c r="D8109" t="s">
        <v>13990</v>
      </c>
      <c r="E8109" t="s">
        <v>13990</v>
      </c>
      <c r="F8109">
        <v>2</v>
      </c>
      <c r="G8109">
        <v>2.5</v>
      </c>
      <c r="H8109" t="s">
        <v>13995</v>
      </c>
      <c r="I8109">
        <v>20</v>
      </c>
    </row>
    <row r="8110" spans="1:9" x14ac:dyDescent="0.3">
      <c r="A8110">
        <v>18424204</v>
      </c>
      <c r="B8110">
        <v>900</v>
      </c>
      <c r="C8110" t="s">
        <v>14005</v>
      </c>
      <c r="D8110" t="s">
        <v>14000</v>
      </c>
      <c r="E8110" t="s">
        <v>13990</v>
      </c>
      <c r="F8110">
        <v>2</v>
      </c>
      <c r="G8110">
        <v>2.9</v>
      </c>
      <c r="H8110" t="s">
        <v>13995</v>
      </c>
      <c r="I8110">
        <v>7</v>
      </c>
    </row>
    <row r="8111" spans="1:9" x14ac:dyDescent="0.3">
      <c r="A8111">
        <v>18393700</v>
      </c>
      <c r="B8111">
        <v>300</v>
      </c>
      <c r="C8111" t="s">
        <v>14005</v>
      </c>
      <c r="D8111" t="s">
        <v>13990</v>
      </c>
      <c r="E8111" t="s">
        <v>13990</v>
      </c>
      <c r="F8111">
        <v>1</v>
      </c>
      <c r="G8111">
        <v>3</v>
      </c>
      <c r="H8111" t="s">
        <v>13995</v>
      </c>
      <c r="I8111">
        <v>5</v>
      </c>
    </row>
    <row r="8112" spans="1:9" x14ac:dyDescent="0.3">
      <c r="A8112">
        <v>18430590</v>
      </c>
      <c r="B8112">
        <v>400</v>
      </c>
      <c r="C8112" t="s">
        <v>14005</v>
      </c>
      <c r="D8112" t="s">
        <v>13990</v>
      </c>
      <c r="E8112" t="s">
        <v>14000</v>
      </c>
      <c r="F8112">
        <v>1</v>
      </c>
      <c r="G8112">
        <v>3.6</v>
      </c>
      <c r="H8112" t="s">
        <v>13994</v>
      </c>
      <c r="I8112">
        <v>18</v>
      </c>
    </row>
    <row r="8113" spans="1:9" x14ac:dyDescent="0.3">
      <c r="A8113">
        <v>18439524</v>
      </c>
      <c r="B8113">
        <v>450</v>
      </c>
      <c r="C8113" t="s">
        <v>14005</v>
      </c>
      <c r="D8113" t="s">
        <v>13990</v>
      </c>
      <c r="E8113" t="s">
        <v>14000</v>
      </c>
      <c r="F8113">
        <v>1</v>
      </c>
      <c r="G8113">
        <v>3.7</v>
      </c>
      <c r="H8113" t="s">
        <v>13994</v>
      </c>
      <c r="I8113">
        <v>70</v>
      </c>
    </row>
    <row r="8114" spans="1:9" x14ac:dyDescent="0.3">
      <c r="A8114">
        <v>18417576</v>
      </c>
      <c r="B8114">
        <v>300</v>
      </c>
      <c r="C8114" t="s">
        <v>14005</v>
      </c>
      <c r="D8114" t="s">
        <v>13990</v>
      </c>
      <c r="E8114" t="s">
        <v>13990</v>
      </c>
      <c r="F8114">
        <v>1</v>
      </c>
      <c r="G8114">
        <v>0</v>
      </c>
      <c r="H8114" t="s">
        <v>13993</v>
      </c>
      <c r="I8114">
        <v>0</v>
      </c>
    </row>
    <row r="8115" spans="1:9" x14ac:dyDescent="0.3">
      <c r="A8115">
        <v>18440395</v>
      </c>
      <c r="B8115">
        <v>500</v>
      </c>
      <c r="C8115" t="s">
        <v>14005</v>
      </c>
      <c r="D8115" t="s">
        <v>13990</v>
      </c>
      <c r="E8115" t="s">
        <v>13990</v>
      </c>
      <c r="F8115">
        <v>2</v>
      </c>
      <c r="G8115">
        <v>0</v>
      </c>
      <c r="H8115" t="s">
        <v>13993</v>
      </c>
      <c r="I8115">
        <v>0</v>
      </c>
    </row>
    <row r="8116" spans="1:9" x14ac:dyDescent="0.3">
      <c r="A8116">
        <v>18423885</v>
      </c>
      <c r="B8116">
        <v>300</v>
      </c>
      <c r="C8116" t="s">
        <v>14005</v>
      </c>
      <c r="D8116" t="s">
        <v>13990</v>
      </c>
      <c r="E8116" t="s">
        <v>13990</v>
      </c>
      <c r="F8116">
        <v>1</v>
      </c>
      <c r="G8116">
        <v>0</v>
      </c>
      <c r="H8116" t="s">
        <v>13993</v>
      </c>
      <c r="I8116">
        <v>0</v>
      </c>
    </row>
    <row r="8117" spans="1:9" x14ac:dyDescent="0.3">
      <c r="A8117">
        <v>18421515</v>
      </c>
      <c r="B8117">
        <v>200</v>
      </c>
      <c r="C8117" t="s">
        <v>14005</v>
      </c>
      <c r="D8117" t="s">
        <v>13990</v>
      </c>
      <c r="E8117" t="s">
        <v>13990</v>
      </c>
      <c r="F8117">
        <v>1</v>
      </c>
      <c r="G8117">
        <v>0</v>
      </c>
      <c r="H8117" t="s">
        <v>13993</v>
      </c>
      <c r="I8117">
        <v>0</v>
      </c>
    </row>
    <row r="8118" spans="1:9" x14ac:dyDescent="0.3">
      <c r="A8118">
        <v>18440171</v>
      </c>
      <c r="B8118">
        <v>1250</v>
      </c>
      <c r="C8118" t="s">
        <v>14005</v>
      </c>
      <c r="D8118" t="s">
        <v>13990</v>
      </c>
      <c r="E8118" t="s">
        <v>13990</v>
      </c>
      <c r="F8118">
        <v>3</v>
      </c>
      <c r="G8118">
        <v>0</v>
      </c>
      <c r="H8118" t="s">
        <v>13993</v>
      </c>
      <c r="I8118">
        <v>3</v>
      </c>
    </row>
    <row r="8119" spans="1:9" x14ac:dyDescent="0.3">
      <c r="A8119">
        <v>18359322</v>
      </c>
      <c r="B8119">
        <v>100</v>
      </c>
      <c r="C8119" t="s">
        <v>14005</v>
      </c>
      <c r="D8119" t="s">
        <v>13990</v>
      </c>
      <c r="E8119" t="s">
        <v>13990</v>
      </c>
      <c r="F8119">
        <v>1</v>
      </c>
      <c r="G8119">
        <v>3</v>
      </c>
      <c r="H8119" t="s">
        <v>13995</v>
      </c>
      <c r="I8119">
        <v>6</v>
      </c>
    </row>
    <row r="8120" spans="1:9" x14ac:dyDescent="0.3">
      <c r="A8120">
        <v>457</v>
      </c>
      <c r="B8120">
        <v>800</v>
      </c>
      <c r="C8120" t="s">
        <v>14005</v>
      </c>
      <c r="D8120" t="s">
        <v>14000</v>
      </c>
      <c r="E8120" t="s">
        <v>14000</v>
      </c>
      <c r="F8120">
        <v>2</v>
      </c>
      <c r="G8120">
        <v>2.8</v>
      </c>
      <c r="H8120" t="s">
        <v>13995</v>
      </c>
      <c r="I8120">
        <v>239</v>
      </c>
    </row>
    <row r="8121" spans="1:9" x14ac:dyDescent="0.3">
      <c r="A8121">
        <v>18398459</v>
      </c>
      <c r="B8121">
        <v>500</v>
      </c>
      <c r="C8121" t="s">
        <v>14005</v>
      </c>
      <c r="D8121" t="s">
        <v>13990</v>
      </c>
      <c r="E8121" t="s">
        <v>13990</v>
      </c>
      <c r="F8121">
        <v>2</v>
      </c>
      <c r="G8121">
        <v>3.4</v>
      </c>
      <c r="H8121" t="s">
        <v>13995</v>
      </c>
      <c r="I8121">
        <v>15</v>
      </c>
    </row>
    <row r="8122" spans="1:9" x14ac:dyDescent="0.3">
      <c r="A8122">
        <v>18255715</v>
      </c>
      <c r="B8122">
        <v>500</v>
      </c>
      <c r="C8122" t="s">
        <v>14005</v>
      </c>
      <c r="D8122" t="s">
        <v>13990</v>
      </c>
      <c r="E8122" t="s">
        <v>14000</v>
      </c>
      <c r="F8122">
        <v>2</v>
      </c>
      <c r="G8122">
        <v>2.9</v>
      </c>
      <c r="H8122" t="s">
        <v>13995</v>
      </c>
      <c r="I8122">
        <v>7</v>
      </c>
    </row>
    <row r="8123" spans="1:9" x14ac:dyDescent="0.3">
      <c r="A8123">
        <v>18427249</v>
      </c>
      <c r="B8123">
        <v>500</v>
      </c>
      <c r="C8123" t="s">
        <v>14005</v>
      </c>
      <c r="D8123" t="s">
        <v>13990</v>
      </c>
      <c r="E8123" t="s">
        <v>13990</v>
      </c>
      <c r="F8123">
        <v>2</v>
      </c>
      <c r="G8123">
        <v>3.4</v>
      </c>
      <c r="H8123" t="s">
        <v>13995</v>
      </c>
      <c r="I8123">
        <v>23</v>
      </c>
    </row>
    <row r="8124" spans="1:9" x14ac:dyDescent="0.3">
      <c r="A8124">
        <v>18391164</v>
      </c>
      <c r="B8124">
        <v>400</v>
      </c>
      <c r="C8124" t="s">
        <v>14005</v>
      </c>
      <c r="D8124" t="s">
        <v>13990</v>
      </c>
      <c r="E8124" t="s">
        <v>13990</v>
      </c>
      <c r="F8124">
        <v>1</v>
      </c>
      <c r="G8124">
        <v>2.9</v>
      </c>
      <c r="H8124" t="s">
        <v>13995</v>
      </c>
      <c r="I8124">
        <v>8</v>
      </c>
    </row>
    <row r="8125" spans="1:9" x14ac:dyDescent="0.3">
      <c r="A8125">
        <v>18472655</v>
      </c>
      <c r="B8125">
        <v>400</v>
      </c>
      <c r="C8125" t="s">
        <v>14005</v>
      </c>
      <c r="D8125" t="s">
        <v>13990</v>
      </c>
      <c r="E8125" t="s">
        <v>14000</v>
      </c>
      <c r="F8125">
        <v>1</v>
      </c>
      <c r="G8125">
        <v>3.1</v>
      </c>
      <c r="H8125" t="s">
        <v>13995</v>
      </c>
      <c r="I8125">
        <v>6</v>
      </c>
    </row>
    <row r="8126" spans="1:9" x14ac:dyDescent="0.3">
      <c r="A8126">
        <v>18279437</v>
      </c>
      <c r="B8126">
        <v>450</v>
      </c>
      <c r="C8126" t="s">
        <v>14005</v>
      </c>
      <c r="D8126" t="s">
        <v>13990</v>
      </c>
      <c r="E8126" t="s">
        <v>14000</v>
      </c>
      <c r="F8126">
        <v>1</v>
      </c>
      <c r="G8126">
        <v>3.7</v>
      </c>
      <c r="H8126" t="s">
        <v>13994</v>
      </c>
      <c r="I8126">
        <v>72</v>
      </c>
    </row>
    <row r="8127" spans="1:9" x14ac:dyDescent="0.3">
      <c r="A8127">
        <v>18204489</v>
      </c>
      <c r="B8127">
        <v>700</v>
      </c>
      <c r="C8127" t="s">
        <v>14005</v>
      </c>
      <c r="D8127" t="s">
        <v>13990</v>
      </c>
      <c r="E8127" t="s">
        <v>14000</v>
      </c>
      <c r="F8127">
        <v>2</v>
      </c>
      <c r="G8127">
        <v>3.8</v>
      </c>
      <c r="H8127" t="s">
        <v>13994</v>
      </c>
      <c r="I8127">
        <v>113</v>
      </c>
    </row>
    <row r="8128" spans="1:9" x14ac:dyDescent="0.3">
      <c r="A8128">
        <v>18275704</v>
      </c>
      <c r="B8128">
        <v>450</v>
      </c>
      <c r="C8128" t="s">
        <v>14005</v>
      </c>
      <c r="D8128" t="s">
        <v>13990</v>
      </c>
      <c r="E8128" t="s">
        <v>14000</v>
      </c>
      <c r="F8128">
        <v>1</v>
      </c>
      <c r="G8128">
        <v>3.6</v>
      </c>
      <c r="H8128" t="s">
        <v>13994</v>
      </c>
      <c r="I8128">
        <v>111</v>
      </c>
    </row>
    <row r="8129" spans="1:9" x14ac:dyDescent="0.3">
      <c r="A8129">
        <v>18332077</v>
      </c>
      <c r="B8129">
        <v>350</v>
      </c>
      <c r="C8129" t="s">
        <v>14005</v>
      </c>
      <c r="D8129" t="s">
        <v>13990</v>
      </c>
      <c r="E8129" t="s">
        <v>14000</v>
      </c>
      <c r="F8129">
        <v>1</v>
      </c>
      <c r="G8129">
        <v>3.7</v>
      </c>
      <c r="H8129" t="s">
        <v>13994</v>
      </c>
      <c r="I8129">
        <v>68</v>
      </c>
    </row>
    <row r="8130" spans="1:9" x14ac:dyDescent="0.3">
      <c r="A8130">
        <v>18458632</v>
      </c>
      <c r="B8130">
        <v>800</v>
      </c>
      <c r="C8130" t="s">
        <v>14005</v>
      </c>
      <c r="D8130" t="s">
        <v>14000</v>
      </c>
      <c r="E8130" t="s">
        <v>14000</v>
      </c>
      <c r="F8130">
        <v>2</v>
      </c>
      <c r="G8130">
        <v>3.7</v>
      </c>
      <c r="H8130" t="s">
        <v>13994</v>
      </c>
      <c r="I8130">
        <v>26</v>
      </c>
    </row>
    <row r="8131" spans="1:9" x14ac:dyDescent="0.3">
      <c r="A8131">
        <v>18391158</v>
      </c>
      <c r="B8131">
        <v>400</v>
      </c>
      <c r="C8131" t="s">
        <v>14005</v>
      </c>
      <c r="D8131" t="s">
        <v>13990</v>
      </c>
      <c r="E8131" t="s">
        <v>13990</v>
      </c>
      <c r="F8131">
        <v>1</v>
      </c>
      <c r="G8131">
        <v>3.5</v>
      </c>
      <c r="H8131" t="s">
        <v>13994</v>
      </c>
      <c r="I8131">
        <v>27</v>
      </c>
    </row>
    <row r="8132" spans="1:9" x14ac:dyDescent="0.3">
      <c r="A8132">
        <v>18303845</v>
      </c>
      <c r="B8132">
        <v>400</v>
      </c>
      <c r="C8132" t="s">
        <v>14005</v>
      </c>
      <c r="D8132" t="s">
        <v>13990</v>
      </c>
      <c r="E8132" t="s">
        <v>14000</v>
      </c>
      <c r="F8132">
        <v>1</v>
      </c>
      <c r="G8132">
        <v>3.6</v>
      </c>
      <c r="H8132" t="s">
        <v>13994</v>
      </c>
      <c r="I8132">
        <v>47</v>
      </c>
    </row>
    <row r="8133" spans="1:9" x14ac:dyDescent="0.3">
      <c r="A8133">
        <v>18352262</v>
      </c>
      <c r="B8133">
        <v>400</v>
      </c>
      <c r="C8133" t="s">
        <v>14005</v>
      </c>
      <c r="D8133" t="s">
        <v>13990</v>
      </c>
      <c r="E8133" t="s">
        <v>14000</v>
      </c>
      <c r="F8133">
        <v>1</v>
      </c>
      <c r="G8133">
        <v>3.7</v>
      </c>
      <c r="H8133" t="s">
        <v>13994</v>
      </c>
      <c r="I8133">
        <v>92</v>
      </c>
    </row>
    <row r="8134" spans="1:9" x14ac:dyDescent="0.3">
      <c r="A8134">
        <v>18427229</v>
      </c>
      <c r="B8134">
        <v>350</v>
      </c>
      <c r="C8134" t="s">
        <v>14005</v>
      </c>
      <c r="D8134" t="s">
        <v>13990</v>
      </c>
      <c r="E8134" t="s">
        <v>14000</v>
      </c>
      <c r="F8134">
        <v>1</v>
      </c>
      <c r="G8134">
        <v>3.8</v>
      </c>
      <c r="H8134" t="s">
        <v>13994</v>
      </c>
      <c r="I8134">
        <v>34</v>
      </c>
    </row>
    <row r="8135" spans="1:9" x14ac:dyDescent="0.3">
      <c r="A8135">
        <v>18345747</v>
      </c>
      <c r="B8135">
        <v>400</v>
      </c>
      <c r="C8135" t="s">
        <v>14005</v>
      </c>
      <c r="D8135" t="s">
        <v>13990</v>
      </c>
      <c r="E8135" t="s">
        <v>14000</v>
      </c>
      <c r="F8135">
        <v>1</v>
      </c>
      <c r="G8135">
        <v>3.7</v>
      </c>
      <c r="H8135" t="s">
        <v>13994</v>
      </c>
      <c r="I8135">
        <v>80</v>
      </c>
    </row>
    <row r="8136" spans="1:9" x14ac:dyDescent="0.3">
      <c r="A8136">
        <v>18368024</v>
      </c>
      <c r="B8136">
        <v>250</v>
      </c>
      <c r="C8136" t="s">
        <v>14005</v>
      </c>
      <c r="D8136" t="s">
        <v>13990</v>
      </c>
      <c r="E8136" t="s">
        <v>13990</v>
      </c>
      <c r="F8136">
        <v>1</v>
      </c>
      <c r="G8136">
        <v>3.9</v>
      </c>
      <c r="H8136" t="s">
        <v>13994</v>
      </c>
      <c r="I8136">
        <v>66</v>
      </c>
    </row>
    <row r="8137" spans="1:9" x14ac:dyDescent="0.3">
      <c r="A8137">
        <v>18472419</v>
      </c>
      <c r="B8137">
        <v>500</v>
      </c>
      <c r="C8137" t="s">
        <v>14005</v>
      </c>
      <c r="D8137" t="s">
        <v>13990</v>
      </c>
      <c r="E8137" t="s">
        <v>13990</v>
      </c>
      <c r="F8137">
        <v>2</v>
      </c>
      <c r="G8137">
        <v>0</v>
      </c>
      <c r="H8137" t="s">
        <v>13993</v>
      </c>
      <c r="I8137">
        <v>0</v>
      </c>
    </row>
    <row r="8138" spans="1:9" x14ac:dyDescent="0.3">
      <c r="A8138">
        <v>18284048</v>
      </c>
      <c r="B8138">
        <v>350</v>
      </c>
      <c r="C8138" t="s">
        <v>14005</v>
      </c>
      <c r="D8138" t="s">
        <v>13990</v>
      </c>
      <c r="E8138" t="s">
        <v>13990</v>
      </c>
      <c r="F8138">
        <v>1</v>
      </c>
      <c r="G8138">
        <v>0</v>
      </c>
      <c r="H8138" t="s">
        <v>13993</v>
      </c>
      <c r="I8138">
        <v>2</v>
      </c>
    </row>
    <row r="8139" spans="1:9" x14ac:dyDescent="0.3">
      <c r="A8139">
        <v>18438321</v>
      </c>
      <c r="B8139">
        <v>400</v>
      </c>
      <c r="C8139" t="s">
        <v>14005</v>
      </c>
      <c r="D8139" t="s">
        <v>13990</v>
      </c>
      <c r="E8139" t="s">
        <v>13990</v>
      </c>
      <c r="F8139">
        <v>1</v>
      </c>
      <c r="G8139">
        <v>0</v>
      </c>
      <c r="H8139" t="s">
        <v>13993</v>
      </c>
      <c r="I8139">
        <v>3</v>
      </c>
    </row>
    <row r="8140" spans="1:9" x14ac:dyDescent="0.3">
      <c r="A8140">
        <v>18319512</v>
      </c>
      <c r="B8140">
        <v>500</v>
      </c>
      <c r="C8140" t="s">
        <v>14005</v>
      </c>
      <c r="D8140" t="s">
        <v>13990</v>
      </c>
      <c r="E8140" t="s">
        <v>13990</v>
      </c>
      <c r="F8140">
        <v>2</v>
      </c>
      <c r="G8140">
        <v>0</v>
      </c>
      <c r="H8140" t="s">
        <v>13993</v>
      </c>
      <c r="I8140">
        <v>0</v>
      </c>
    </row>
    <row r="8141" spans="1:9" x14ac:dyDescent="0.3">
      <c r="A8141">
        <v>309278</v>
      </c>
      <c r="B8141">
        <v>400</v>
      </c>
      <c r="C8141" t="s">
        <v>14005</v>
      </c>
      <c r="D8141" t="s">
        <v>13990</v>
      </c>
      <c r="E8141" t="s">
        <v>13990</v>
      </c>
      <c r="F8141">
        <v>1</v>
      </c>
      <c r="G8141">
        <v>4.3</v>
      </c>
      <c r="H8141" t="s">
        <v>13989</v>
      </c>
      <c r="I8141">
        <v>1005</v>
      </c>
    </row>
    <row r="8142" spans="1:9" x14ac:dyDescent="0.3">
      <c r="A8142">
        <v>18419879</v>
      </c>
      <c r="B8142">
        <v>500</v>
      </c>
      <c r="C8142" t="s">
        <v>14005</v>
      </c>
      <c r="D8142" t="s">
        <v>13990</v>
      </c>
      <c r="E8142" t="s">
        <v>14000</v>
      </c>
      <c r="F8142">
        <v>2</v>
      </c>
      <c r="G8142">
        <v>4.3</v>
      </c>
      <c r="H8142" t="s">
        <v>13989</v>
      </c>
      <c r="I8142">
        <v>96</v>
      </c>
    </row>
    <row r="8143" spans="1:9" x14ac:dyDescent="0.3">
      <c r="A8143">
        <v>9836</v>
      </c>
      <c r="B8143">
        <v>200</v>
      </c>
      <c r="C8143" t="s">
        <v>14005</v>
      </c>
      <c r="D8143" t="s">
        <v>13990</v>
      </c>
      <c r="E8143" t="s">
        <v>13990</v>
      </c>
      <c r="F8143">
        <v>1</v>
      </c>
      <c r="G8143">
        <v>4.0999999999999996</v>
      </c>
      <c r="H8143" t="s">
        <v>13989</v>
      </c>
      <c r="I8143">
        <v>632</v>
      </c>
    </row>
    <row r="8144" spans="1:9" x14ac:dyDescent="0.3">
      <c r="A8144">
        <v>307407</v>
      </c>
      <c r="B8144">
        <v>400</v>
      </c>
      <c r="C8144" t="s">
        <v>14005</v>
      </c>
      <c r="D8144" t="s">
        <v>13990</v>
      </c>
      <c r="E8144" t="s">
        <v>13990</v>
      </c>
      <c r="F8144">
        <v>1</v>
      </c>
      <c r="G8144">
        <v>2.8</v>
      </c>
      <c r="H8144" t="s">
        <v>13995</v>
      </c>
      <c r="I8144">
        <v>63</v>
      </c>
    </row>
    <row r="8145" spans="1:9" x14ac:dyDescent="0.3">
      <c r="A8145">
        <v>305317</v>
      </c>
      <c r="B8145">
        <v>650</v>
      </c>
      <c r="C8145" t="s">
        <v>14005</v>
      </c>
      <c r="D8145" t="s">
        <v>13990</v>
      </c>
      <c r="E8145" t="s">
        <v>13990</v>
      </c>
      <c r="F8145">
        <v>2</v>
      </c>
      <c r="G8145">
        <v>3</v>
      </c>
      <c r="H8145" t="s">
        <v>13995</v>
      </c>
      <c r="I8145">
        <v>26</v>
      </c>
    </row>
    <row r="8146" spans="1:9" x14ac:dyDescent="0.3">
      <c r="A8146">
        <v>18430593</v>
      </c>
      <c r="B8146">
        <v>500</v>
      </c>
      <c r="C8146" t="s">
        <v>14005</v>
      </c>
      <c r="D8146" t="s">
        <v>13990</v>
      </c>
      <c r="E8146" t="s">
        <v>14000</v>
      </c>
      <c r="F8146">
        <v>2</v>
      </c>
      <c r="G8146">
        <v>3.2</v>
      </c>
      <c r="H8146" t="s">
        <v>13995</v>
      </c>
      <c r="I8146">
        <v>13</v>
      </c>
    </row>
    <row r="8147" spans="1:9" x14ac:dyDescent="0.3">
      <c r="A8147">
        <v>18349929</v>
      </c>
      <c r="B8147">
        <v>400</v>
      </c>
      <c r="C8147" t="s">
        <v>14005</v>
      </c>
      <c r="D8147" t="s">
        <v>13990</v>
      </c>
      <c r="E8147" t="s">
        <v>13990</v>
      </c>
      <c r="F8147">
        <v>1</v>
      </c>
      <c r="G8147">
        <v>3.1</v>
      </c>
      <c r="H8147" t="s">
        <v>13995</v>
      </c>
      <c r="I8147">
        <v>7</v>
      </c>
    </row>
    <row r="8148" spans="1:9" x14ac:dyDescent="0.3">
      <c r="A8148">
        <v>18408048</v>
      </c>
      <c r="B8148">
        <v>1300</v>
      </c>
      <c r="C8148" t="s">
        <v>14005</v>
      </c>
      <c r="D8148" t="s">
        <v>14000</v>
      </c>
      <c r="E8148" t="s">
        <v>13990</v>
      </c>
      <c r="F8148">
        <v>3</v>
      </c>
      <c r="G8148">
        <v>3.7</v>
      </c>
      <c r="H8148" t="s">
        <v>13994</v>
      </c>
      <c r="I8148">
        <v>53</v>
      </c>
    </row>
    <row r="8149" spans="1:9" x14ac:dyDescent="0.3">
      <c r="A8149">
        <v>305222</v>
      </c>
      <c r="B8149">
        <v>500</v>
      </c>
      <c r="C8149" t="s">
        <v>14005</v>
      </c>
      <c r="D8149" t="s">
        <v>13990</v>
      </c>
      <c r="E8149" t="s">
        <v>13990</v>
      </c>
      <c r="F8149">
        <v>2</v>
      </c>
      <c r="G8149">
        <v>3.5</v>
      </c>
      <c r="H8149" t="s">
        <v>13994</v>
      </c>
      <c r="I8149">
        <v>53</v>
      </c>
    </row>
    <row r="8150" spans="1:9" x14ac:dyDescent="0.3">
      <c r="A8150">
        <v>18356801</v>
      </c>
      <c r="B8150">
        <v>300</v>
      </c>
      <c r="C8150" t="s">
        <v>14005</v>
      </c>
      <c r="D8150" t="s">
        <v>13990</v>
      </c>
      <c r="E8150" t="s">
        <v>14000</v>
      </c>
      <c r="F8150">
        <v>1</v>
      </c>
      <c r="G8150">
        <v>0</v>
      </c>
      <c r="H8150" t="s">
        <v>13993</v>
      </c>
      <c r="I8150">
        <v>2</v>
      </c>
    </row>
    <row r="8151" spans="1:9" x14ac:dyDescent="0.3">
      <c r="A8151">
        <v>18432198</v>
      </c>
      <c r="B8151">
        <v>100</v>
      </c>
      <c r="C8151" t="s">
        <v>14005</v>
      </c>
      <c r="D8151" t="s">
        <v>13990</v>
      </c>
      <c r="E8151" t="s">
        <v>13990</v>
      </c>
      <c r="F8151">
        <v>1</v>
      </c>
      <c r="G8151">
        <v>0</v>
      </c>
      <c r="H8151" t="s">
        <v>13993</v>
      </c>
      <c r="I8151">
        <v>1</v>
      </c>
    </row>
    <row r="8152" spans="1:9" x14ac:dyDescent="0.3">
      <c r="A8152">
        <v>18432025</v>
      </c>
      <c r="B8152">
        <v>250</v>
      </c>
      <c r="C8152" t="s">
        <v>14005</v>
      </c>
      <c r="D8152" t="s">
        <v>13990</v>
      </c>
      <c r="E8152" t="s">
        <v>13990</v>
      </c>
      <c r="F8152">
        <v>1</v>
      </c>
      <c r="G8152">
        <v>0</v>
      </c>
      <c r="H8152" t="s">
        <v>13993</v>
      </c>
      <c r="I8152">
        <v>0</v>
      </c>
    </row>
    <row r="8153" spans="1:9" x14ac:dyDescent="0.3">
      <c r="A8153">
        <v>18265399</v>
      </c>
      <c r="B8153">
        <v>300</v>
      </c>
      <c r="C8153" t="s">
        <v>14005</v>
      </c>
      <c r="D8153" t="s">
        <v>13990</v>
      </c>
      <c r="E8153" t="s">
        <v>13990</v>
      </c>
      <c r="F8153">
        <v>1</v>
      </c>
      <c r="G8153">
        <v>0</v>
      </c>
      <c r="H8153" t="s">
        <v>13993</v>
      </c>
      <c r="I8153">
        <v>0</v>
      </c>
    </row>
    <row r="8154" spans="1:9" x14ac:dyDescent="0.3">
      <c r="A8154">
        <v>18432194</v>
      </c>
      <c r="B8154">
        <v>300</v>
      </c>
      <c r="C8154" t="s">
        <v>14005</v>
      </c>
      <c r="D8154" t="s">
        <v>13990</v>
      </c>
      <c r="E8154" t="s">
        <v>13990</v>
      </c>
      <c r="F8154">
        <v>1</v>
      </c>
      <c r="G8154">
        <v>0</v>
      </c>
      <c r="H8154" t="s">
        <v>13993</v>
      </c>
      <c r="I8154">
        <v>0</v>
      </c>
    </row>
    <row r="8155" spans="1:9" x14ac:dyDescent="0.3">
      <c r="A8155">
        <v>8385</v>
      </c>
      <c r="B8155">
        <v>700</v>
      </c>
      <c r="C8155" t="s">
        <v>14005</v>
      </c>
      <c r="D8155" t="s">
        <v>13990</v>
      </c>
      <c r="E8155" t="s">
        <v>13990</v>
      </c>
      <c r="F8155">
        <v>2</v>
      </c>
      <c r="G8155">
        <v>2.4</v>
      </c>
      <c r="H8155" t="s">
        <v>13997</v>
      </c>
      <c r="I8155">
        <v>70</v>
      </c>
    </row>
    <row r="8156" spans="1:9" x14ac:dyDescent="0.3">
      <c r="A8156">
        <v>309799</v>
      </c>
      <c r="B8156">
        <v>500</v>
      </c>
      <c r="C8156" t="s">
        <v>14005</v>
      </c>
      <c r="D8156" t="s">
        <v>13990</v>
      </c>
      <c r="E8156" t="s">
        <v>14000</v>
      </c>
      <c r="F8156">
        <v>2</v>
      </c>
      <c r="G8156">
        <v>4</v>
      </c>
      <c r="H8156" t="s">
        <v>13989</v>
      </c>
      <c r="I8156">
        <v>183</v>
      </c>
    </row>
    <row r="8157" spans="1:9" x14ac:dyDescent="0.3">
      <c r="A8157">
        <v>6800</v>
      </c>
      <c r="B8157">
        <v>650</v>
      </c>
      <c r="C8157" t="s">
        <v>14005</v>
      </c>
      <c r="D8157" t="s">
        <v>13990</v>
      </c>
      <c r="E8157" t="s">
        <v>14000</v>
      </c>
      <c r="F8157">
        <v>2</v>
      </c>
      <c r="G8157">
        <v>3.4</v>
      </c>
      <c r="H8157" t="s">
        <v>13995</v>
      </c>
      <c r="I8157">
        <v>69</v>
      </c>
    </row>
    <row r="8158" spans="1:9" x14ac:dyDescent="0.3">
      <c r="A8158">
        <v>18449659</v>
      </c>
      <c r="B8158">
        <v>600</v>
      </c>
      <c r="C8158" t="s">
        <v>14005</v>
      </c>
      <c r="D8158" t="s">
        <v>13990</v>
      </c>
      <c r="E8158" t="s">
        <v>14000</v>
      </c>
      <c r="F8158">
        <v>2</v>
      </c>
      <c r="G8158">
        <v>3</v>
      </c>
      <c r="H8158" t="s">
        <v>13995</v>
      </c>
      <c r="I8158">
        <v>7</v>
      </c>
    </row>
    <row r="8159" spans="1:9" x14ac:dyDescent="0.3">
      <c r="A8159">
        <v>18438249</v>
      </c>
      <c r="B8159">
        <v>400</v>
      </c>
      <c r="C8159" t="s">
        <v>14005</v>
      </c>
      <c r="D8159" t="s">
        <v>13990</v>
      </c>
      <c r="E8159" t="s">
        <v>13990</v>
      </c>
      <c r="F8159">
        <v>1</v>
      </c>
      <c r="G8159">
        <v>3</v>
      </c>
      <c r="H8159" t="s">
        <v>13995</v>
      </c>
      <c r="I8159">
        <v>4</v>
      </c>
    </row>
    <row r="8160" spans="1:9" x14ac:dyDescent="0.3">
      <c r="A8160">
        <v>18489509</v>
      </c>
      <c r="B8160">
        <v>500</v>
      </c>
      <c r="C8160" t="s">
        <v>14005</v>
      </c>
      <c r="D8160" t="s">
        <v>13990</v>
      </c>
      <c r="E8160" t="s">
        <v>14000</v>
      </c>
      <c r="F8160">
        <v>2</v>
      </c>
      <c r="G8160">
        <v>3.3</v>
      </c>
      <c r="H8160" t="s">
        <v>13995</v>
      </c>
      <c r="I8160">
        <v>10</v>
      </c>
    </row>
    <row r="8161" spans="1:9" x14ac:dyDescent="0.3">
      <c r="A8161">
        <v>18155147</v>
      </c>
      <c r="B8161">
        <v>150</v>
      </c>
      <c r="C8161" t="s">
        <v>14005</v>
      </c>
      <c r="D8161" t="s">
        <v>13990</v>
      </c>
      <c r="E8161" t="s">
        <v>13990</v>
      </c>
      <c r="F8161">
        <v>1</v>
      </c>
      <c r="G8161">
        <v>0</v>
      </c>
      <c r="H8161" t="s">
        <v>13993</v>
      </c>
      <c r="I8161">
        <v>1</v>
      </c>
    </row>
    <row r="8162" spans="1:9" x14ac:dyDescent="0.3">
      <c r="A8162">
        <v>18388032</v>
      </c>
      <c r="B8162">
        <v>400</v>
      </c>
      <c r="C8162" t="s">
        <v>14005</v>
      </c>
      <c r="D8162" t="s">
        <v>13990</v>
      </c>
      <c r="E8162" t="s">
        <v>13990</v>
      </c>
      <c r="F8162">
        <v>1</v>
      </c>
      <c r="G8162">
        <v>3.4</v>
      </c>
      <c r="H8162" t="s">
        <v>13995</v>
      </c>
      <c r="I8162">
        <v>24</v>
      </c>
    </row>
    <row r="8163" spans="1:9" x14ac:dyDescent="0.3">
      <c r="A8163">
        <v>18478565</v>
      </c>
      <c r="B8163">
        <v>250</v>
      </c>
      <c r="C8163" t="s">
        <v>14005</v>
      </c>
      <c r="D8163" t="s">
        <v>13990</v>
      </c>
      <c r="E8163" t="s">
        <v>13990</v>
      </c>
      <c r="F8163">
        <v>1</v>
      </c>
      <c r="G8163">
        <v>0</v>
      </c>
      <c r="H8163" t="s">
        <v>13993</v>
      </c>
      <c r="I8163">
        <v>0</v>
      </c>
    </row>
    <row r="8164" spans="1:9" x14ac:dyDescent="0.3">
      <c r="A8164">
        <v>313410</v>
      </c>
      <c r="B8164">
        <v>600</v>
      </c>
      <c r="C8164" t="s">
        <v>14005</v>
      </c>
      <c r="D8164" t="s">
        <v>13990</v>
      </c>
      <c r="E8164" t="s">
        <v>14000</v>
      </c>
      <c r="F8164">
        <v>2</v>
      </c>
      <c r="G8164">
        <v>3.2</v>
      </c>
      <c r="H8164" t="s">
        <v>13995</v>
      </c>
      <c r="I8164">
        <v>364</v>
      </c>
    </row>
    <row r="8165" spans="1:9" x14ac:dyDescent="0.3">
      <c r="A8165">
        <v>311974</v>
      </c>
      <c r="B8165">
        <v>300</v>
      </c>
      <c r="C8165" t="s">
        <v>14005</v>
      </c>
      <c r="D8165" t="s">
        <v>13990</v>
      </c>
      <c r="E8165" t="s">
        <v>14000</v>
      </c>
      <c r="F8165">
        <v>1</v>
      </c>
      <c r="G8165">
        <v>3.3</v>
      </c>
      <c r="H8165" t="s">
        <v>13995</v>
      </c>
      <c r="I8165">
        <v>12</v>
      </c>
    </row>
    <row r="8166" spans="1:9" x14ac:dyDescent="0.3">
      <c r="A8166">
        <v>5686</v>
      </c>
      <c r="B8166">
        <v>350</v>
      </c>
      <c r="C8166" t="s">
        <v>14005</v>
      </c>
      <c r="D8166" t="s">
        <v>13990</v>
      </c>
      <c r="E8166" t="s">
        <v>13990</v>
      </c>
      <c r="F8166">
        <v>1</v>
      </c>
      <c r="G8166">
        <v>3.1</v>
      </c>
      <c r="H8166" t="s">
        <v>13995</v>
      </c>
      <c r="I8166">
        <v>16</v>
      </c>
    </row>
    <row r="8167" spans="1:9" x14ac:dyDescent="0.3">
      <c r="A8167">
        <v>18396157</v>
      </c>
      <c r="B8167">
        <v>300</v>
      </c>
      <c r="C8167" t="s">
        <v>14005</v>
      </c>
      <c r="D8167" t="s">
        <v>13990</v>
      </c>
      <c r="E8167" t="s">
        <v>14000</v>
      </c>
      <c r="F8167">
        <v>1</v>
      </c>
      <c r="G8167">
        <v>3.1</v>
      </c>
      <c r="H8167" t="s">
        <v>13995</v>
      </c>
      <c r="I8167">
        <v>9</v>
      </c>
    </row>
    <row r="8168" spans="1:9" x14ac:dyDescent="0.3">
      <c r="A8168">
        <v>5681</v>
      </c>
      <c r="B8168">
        <v>400</v>
      </c>
      <c r="C8168" t="s">
        <v>14005</v>
      </c>
      <c r="D8168" t="s">
        <v>13990</v>
      </c>
      <c r="E8168" t="s">
        <v>13990</v>
      </c>
      <c r="F8168">
        <v>1</v>
      </c>
      <c r="G8168">
        <v>2.9</v>
      </c>
      <c r="H8168" t="s">
        <v>13995</v>
      </c>
      <c r="I8168">
        <v>22</v>
      </c>
    </row>
    <row r="8169" spans="1:9" x14ac:dyDescent="0.3">
      <c r="A8169">
        <v>307424</v>
      </c>
      <c r="B8169">
        <v>700</v>
      </c>
      <c r="C8169" t="s">
        <v>14005</v>
      </c>
      <c r="D8169" t="s">
        <v>13990</v>
      </c>
      <c r="E8169" t="s">
        <v>13990</v>
      </c>
      <c r="F8169">
        <v>2</v>
      </c>
      <c r="G8169">
        <v>2.5</v>
      </c>
      <c r="H8169" t="s">
        <v>13995</v>
      </c>
      <c r="I8169">
        <v>27</v>
      </c>
    </row>
    <row r="8170" spans="1:9" x14ac:dyDescent="0.3">
      <c r="A8170">
        <v>8084</v>
      </c>
      <c r="B8170">
        <v>150</v>
      </c>
      <c r="C8170" t="s">
        <v>14005</v>
      </c>
      <c r="D8170" t="s">
        <v>13990</v>
      </c>
      <c r="E8170" t="s">
        <v>13990</v>
      </c>
      <c r="F8170">
        <v>1</v>
      </c>
      <c r="G8170">
        <v>3.4</v>
      </c>
      <c r="H8170" t="s">
        <v>13995</v>
      </c>
      <c r="I8170">
        <v>117</v>
      </c>
    </row>
    <row r="8171" spans="1:9" x14ac:dyDescent="0.3">
      <c r="A8171">
        <v>18412870</v>
      </c>
      <c r="B8171">
        <v>500</v>
      </c>
      <c r="C8171" t="s">
        <v>14005</v>
      </c>
      <c r="D8171" t="s">
        <v>13990</v>
      </c>
      <c r="E8171" t="s">
        <v>14000</v>
      </c>
      <c r="F8171">
        <v>2</v>
      </c>
      <c r="G8171">
        <v>3.2</v>
      </c>
      <c r="H8171" t="s">
        <v>13995</v>
      </c>
      <c r="I8171">
        <v>5</v>
      </c>
    </row>
    <row r="8172" spans="1:9" x14ac:dyDescent="0.3">
      <c r="A8172">
        <v>18412876</v>
      </c>
      <c r="B8172">
        <v>600</v>
      </c>
      <c r="C8172" t="s">
        <v>14005</v>
      </c>
      <c r="D8172" t="s">
        <v>13990</v>
      </c>
      <c r="E8172" t="s">
        <v>14000</v>
      </c>
      <c r="F8172">
        <v>2</v>
      </c>
      <c r="G8172">
        <v>3.1</v>
      </c>
      <c r="H8172" t="s">
        <v>13995</v>
      </c>
      <c r="I8172">
        <v>10</v>
      </c>
    </row>
    <row r="8173" spans="1:9" x14ac:dyDescent="0.3">
      <c r="A8173">
        <v>306551</v>
      </c>
      <c r="B8173">
        <v>350</v>
      </c>
      <c r="C8173" t="s">
        <v>14005</v>
      </c>
      <c r="D8173" t="s">
        <v>13990</v>
      </c>
      <c r="E8173" t="s">
        <v>13990</v>
      </c>
      <c r="F8173">
        <v>1</v>
      </c>
      <c r="G8173">
        <v>2.7</v>
      </c>
      <c r="H8173" t="s">
        <v>13995</v>
      </c>
      <c r="I8173">
        <v>25</v>
      </c>
    </row>
    <row r="8174" spans="1:9" x14ac:dyDescent="0.3">
      <c r="A8174">
        <v>8095</v>
      </c>
      <c r="B8174">
        <v>450</v>
      </c>
      <c r="C8174" t="s">
        <v>14005</v>
      </c>
      <c r="D8174" t="s">
        <v>13990</v>
      </c>
      <c r="E8174" t="s">
        <v>13990</v>
      </c>
      <c r="F8174">
        <v>1</v>
      </c>
      <c r="G8174">
        <v>2.9</v>
      </c>
      <c r="H8174" t="s">
        <v>13995</v>
      </c>
      <c r="I8174">
        <v>56</v>
      </c>
    </row>
    <row r="8175" spans="1:9" x14ac:dyDescent="0.3">
      <c r="A8175">
        <v>308648</v>
      </c>
      <c r="B8175">
        <v>300</v>
      </c>
      <c r="C8175" t="s">
        <v>14005</v>
      </c>
      <c r="D8175" t="s">
        <v>13990</v>
      </c>
      <c r="E8175" t="s">
        <v>13990</v>
      </c>
      <c r="F8175">
        <v>1</v>
      </c>
      <c r="G8175">
        <v>3.2</v>
      </c>
      <c r="H8175" t="s">
        <v>13995</v>
      </c>
      <c r="I8175">
        <v>41</v>
      </c>
    </row>
    <row r="8176" spans="1:9" x14ac:dyDescent="0.3">
      <c r="A8176">
        <v>18352184</v>
      </c>
      <c r="B8176">
        <v>400</v>
      </c>
      <c r="C8176" t="s">
        <v>14005</v>
      </c>
      <c r="D8176" t="s">
        <v>13990</v>
      </c>
      <c r="E8176" t="s">
        <v>13990</v>
      </c>
      <c r="F8176">
        <v>1</v>
      </c>
      <c r="G8176">
        <v>2.9</v>
      </c>
      <c r="H8176" t="s">
        <v>13995</v>
      </c>
      <c r="I8176">
        <v>4</v>
      </c>
    </row>
    <row r="8177" spans="1:9" x14ac:dyDescent="0.3">
      <c r="A8177">
        <v>17977758</v>
      </c>
      <c r="B8177">
        <v>400</v>
      </c>
      <c r="C8177" t="s">
        <v>14005</v>
      </c>
      <c r="D8177" t="s">
        <v>13990</v>
      </c>
      <c r="E8177" t="s">
        <v>13990</v>
      </c>
      <c r="F8177">
        <v>1</v>
      </c>
      <c r="G8177">
        <v>3.3</v>
      </c>
      <c r="H8177" t="s">
        <v>13995</v>
      </c>
      <c r="I8177">
        <v>39</v>
      </c>
    </row>
    <row r="8178" spans="1:9" x14ac:dyDescent="0.3">
      <c r="A8178">
        <v>18370702</v>
      </c>
      <c r="B8178">
        <v>600</v>
      </c>
      <c r="C8178" t="s">
        <v>14005</v>
      </c>
      <c r="D8178" t="s">
        <v>13990</v>
      </c>
      <c r="E8178" t="s">
        <v>14000</v>
      </c>
      <c r="F8178">
        <v>2</v>
      </c>
      <c r="G8178">
        <v>3.3</v>
      </c>
      <c r="H8178" t="s">
        <v>13995</v>
      </c>
      <c r="I8178">
        <v>15</v>
      </c>
    </row>
    <row r="8179" spans="1:9" x14ac:dyDescent="0.3">
      <c r="A8179">
        <v>18322612</v>
      </c>
      <c r="B8179">
        <v>550</v>
      </c>
      <c r="C8179" t="s">
        <v>14005</v>
      </c>
      <c r="D8179" t="s">
        <v>13990</v>
      </c>
      <c r="E8179" t="s">
        <v>14000</v>
      </c>
      <c r="F8179">
        <v>2</v>
      </c>
      <c r="G8179">
        <v>3.2</v>
      </c>
      <c r="H8179" t="s">
        <v>13995</v>
      </c>
      <c r="I8179">
        <v>34</v>
      </c>
    </row>
    <row r="8180" spans="1:9" x14ac:dyDescent="0.3">
      <c r="A8180">
        <v>18412866</v>
      </c>
      <c r="B8180">
        <v>500</v>
      </c>
      <c r="C8180" t="s">
        <v>14005</v>
      </c>
      <c r="D8180" t="s">
        <v>13990</v>
      </c>
      <c r="E8180" t="s">
        <v>14000</v>
      </c>
      <c r="F8180">
        <v>2</v>
      </c>
      <c r="G8180">
        <v>3.3</v>
      </c>
      <c r="H8180" t="s">
        <v>13995</v>
      </c>
      <c r="I8180">
        <v>26</v>
      </c>
    </row>
    <row r="8181" spans="1:9" x14ac:dyDescent="0.3">
      <c r="A8181">
        <v>18396425</v>
      </c>
      <c r="B8181">
        <v>600</v>
      </c>
      <c r="C8181" t="s">
        <v>14005</v>
      </c>
      <c r="D8181" t="s">
        <v>13990</v>
      </c>
      <c r="E8181" t="s">
        <v>14000</v>
      </c>
      <c r="F8181">
        <v>2</v>
      </c>
      <c r="G8181">
        <v>3.4</v>
      </c>
      <c r="H8181" t="s">
        <v>13995</v>
      </c>
      <c r="I8181">
        <v>21</v>
      </c>
    </row>
    <row r="8182" spans="1:9" x14ac:dyDescent="0.3">
      <c r="A8182">
        <v>18287405</v>
      </c>
      <c r="B8182">
        <v>450</v>
      </c>
      <c r="C8182" t="s">
        <v>14005</v>
      </c>
      <c r="D8182" t="s">
        <v>13990</v>
      </c>
      <c r="E8182" t="s">
        <v>14000</v>
      </c>
      <c r="F8182">
        <v>1</v>
      </c>
      <c r="G8182">
        <v>2.5</v>
      </c>
      <c r="H8182" t="s">
        <v>13995</v>
      </c>
      <c r="I8182">
        <v>13</v>
      </c>
    </row>
    <row r="8183" spans="1:9" x14ac:dyDescent="0.3">
      <c r="A8183">
        <v>18466390</v>
      </c>
      <c r="B8183">
        <v>1300</v>
      </c>
      <c r="C8183" t="s">
        <v>14005</v>
      </c>
      <c r="D8183" t="s">
        <v>13990</v>
      </c>
      <c r="E8183" t="s">
        <v>14000</v>
      </c>
      <c r="F8183">
        <v>3</v>
      </c>
      <c r="G8183">
        <v>3</v>
      </c>
      <c r="H8183" t="s">
        <v>13995</v>
      </c>
      <c r="I8183">
        <v>6</v>
      </c>
    </row>
    <row r="8184" spans="1:9" x14ac:dyDescent="0.3">
      <c r="A8184">
        <v>18219556</v>
      </c>
      <c r="B8184">
        <v>350</v>
      </c>
      <c r="C8184" t="s">
        <v>14005</v>
      </c>
      <c r="D8184" t="s">
        <v>13990</v>
      </c>
      <c r="E8184" t="s">
        <v>13990</v>
      </c>
      <c r="F8184">
        <v>1</v>
      </c>
      <c r="G8184">
        <v>3.4</v>
      </c>
      <c r="H8184" t="s">
        <v>13995</v>
      </c>
      <c r="I8184">
        <v>66</v>
      </c>
    </row>
    <row r="8185" spans="1:9" x14ac:dyDescent="0.3">
      <c r="A8185">
        <v>311332</v>
      </c>
      <c r="B8185">
        <v>300</v>
      </c>
      <c r="C8185" t="s">
        <v>14005</v>
      </c>
      <c r="D8185" t="s">
        <v>13990</v>
      </c>
      <c r="E8185" t="s">
        <v>13990</v>
      </c>
      <c r="F8185">
        <v>1</v>
      </c>
      <c r="G8185">
        <v>3</v>
      </c>
      <c r="H8185" t="s">
        <v>13995</v>
      </c>
      <c r="I8185">
        <v>6</v>
      </c>
    </row>
    <row r="8186" spans="1:9" x14ac:dyDescent="0.3">
      <c r="A8186">
        <v>18439546</v>
      </c>
      <c r="B8186">
        <v>300</v>
      </c>
      <c r="C8186" t="s">
        <v>14005</v>
      </c>
      <c r="D8186" t="s">
        <v>13990</v>
      </c>
      <c r="E8186" t="s">
        <v>14000</v>
      </c>
      <c r="F8186">
        <v>1</v>
      </c>
      <c r="G8186">
        <v>2.8</v>
      </c>
      <c r="H8186" t="s">
        <v>13995</v>
      </c>
      <c r="I8186">
        <v>10</v>
      </c>
    </row>
    <row r="8187" spans="1:9" x14ac:dyDescent="0.3">
      <c r="A8187">
        <v>18441667</v>
      </c>
      <c r="B8187">
        <v>700</v>
      </c>
      <c r="C8187" t="s">
        <v>14005</v>
      </c>
      <c r="D8187" t="s">
        <v>13990</v>
      </c>
      <c r="E8187" t="s">
        <v>14000</v>
      </c>
      <c r="F8187">
        <v>2</v>
      </c>
      <c r="G8187">
        <v>3.6</v>
      </c>
      <c r="H8187" t="s">
        <v>13994</v>
      </c>
      <c r="I8187">
        <v>43</v>
      </c>
    </row>
    <row r="8188" spans="1:9" x14ac:dyDescent="0.3">
      <c r="A8188">
        <v>18363088</v>
      </c>
      <c r="B8188">
        <v>600</v>
      </c>
      <c r="C8188" t="s">
        <v>14005</v>
      </c>
      <c r="D8188" t="s">
        <v>13990</v>
      </c>
      <c r="E8188" t="s">
        <v>14000</v>
      </c>
      <c r="F8188">
        <v>2</v>
      </c>
      <c r="G8188">
        <v>3.5</v>
      </c>
      <c r="H8188" t="s">
        <v>13994</v>
      </c>
      <c r="I8188">
        <v>63</v>
      </c>
    </row>
    <row r="8189" spans="1:9" x14ac:dyDescent="0.3">
      <c r="A8189">
        <v>18454463</v>
      </c>
      <c r="B8189">
        <v>500</v>
      </c>
      <c r="C8189" t="s">
        <v>14005</v>
      </c>
      <c r="D8189" t="s">
        <v>13990</v>
      </c>
      <c r="E8189" t="s">
        <v>14000</v>
      </c>
      <c r="F8189">
        <v>2</v>
      </c>
      <c r="G8189">
        <v>3.7</v>
      </c>
      <c r="H8189" t="s">
        <v>13994</v>
      </c>
      <c r="I8189">
        <v>27</v>
      </c>
    </row>
    <row r="8190" spans="1:9" x14ac:dyDescent="0.3">
      <c r="A8190">
        <v>18450749</v>
      </c>
      <c r="B8190">
        <v>400</v>
      </c>
      <c r="C8190" t="s">
        <v>14005</v>
      </c>
      <c r="D8190" t="s">
        <v>13990</v>
      </c>
      <c r="E8190" t="s">
        <v>14000</v>
      </c>
      <c r="F8190">
        <v>1</v>
      </c>
      <c r="G8190">
        <v>3.6</v>
      </c>
      <c r="H8190" t="s">
        <v>13994</v>
      </c>
      <c r="I8190">
        <v>38</v>
      </c>
    </row>
    <row r="8191" spans="1:9" x14ac:dyDescent="0.3">
      <c r="A8191">
        <v>18381230</v>
      </c>
      <c r="B8191">
        <v>400</v>
      </c>
      <c r="C8191" t="s">
        <v>14005</v>
      </c>
      <c r="D8191" t="s">
        <v>13990</v>
      </c>
      <c r="E8191" t="s">
        <v>14000</v>
      </c>
      <c r="F8191">
        <v>1</v>
      </c>
      <c r="G8191">
        <v>3.5</v>
      </c>
      <c r="H8191" t="s">
        <v>13994</v>
      </c>
      <c r="I8191">
        <v>29</v>
      </c>
    </row>
    <row r="8192" spans="1:9" x14ac:dyDescent="0.3">
      <c r="A8192">
        <v>18332051</v>
      </c>
      <c r="B8192">
        <v>700</v>
      </c>
      <c r="C8192" t="s">
        <v>14005</v>
      </c>
      <c r="D8192" t="s">
        <v>13990</v>
      </c>
      <c r="E8192" t="s">
        <v>14000</v>
      </c>
      <c r="F8192">
        <v>2</v>
      </c>
      <c r="G8192">
        <v>3.5</v>
      </c>
      <c r="H8192" t="s">
        <v>13994</v>
      </c>
      <c r="I8192">
        <v>63</v>
      </c>
    </row>
    <row r="8193" spans="1:9" x14ac:dyDescent="0.3">
      <c r="A8193">
        <v>18339370</v>
      </c>
      <c r="B8193">
        <v>500</v>
      </c>
      <c r="C8193" t="s">
        <v>14005</v>
      </c>
      <c r="D8193" t="s">
        <v>13990</v>
      </c>
      <c r="E8193" t="s">
        <v>13990</v>
      </c>
      <c r="F8193">
        <v>2</v>
      </c>
      <c r="G8193">
        <v>0</v>
      </c>
      <c r="H8193" t="s">
        <v>13993</v>
      </c>
      <c r="I8193">
        <v>1</v>
      </c>
    </row>
    <row r="8194" spans="1:9" x14ac:dyDescent="0.3">
      <c r="A8194">
        <v>18439534</v>
      </c>
      <c r="B8194">
        <v>500</v>
      </c>
      <c r="C8194" t="s">
        <v>14005</v>
      </c>
      <c r="D8194" t="s">
        <v>13990</v>
      </c>
      <c r="E8194" t="s">
        <v>13990</v>
      </c>
      <c r="F8194">
        <v>2</v>
      </c>
      <c r="G8194">
        <v>0</v>
      </c>
      <c r="H8194" t="s">
        <v>13993</v>
      </c>
      <c r="I8194">
        <v>3</v>
      </c>
    </row>
    <row r="8195" spans="1:9" x14ac:dyDescent="0.3">
      <c r="A8195">
        <v>18432190</v>
      </c>
      <c r="B8195">
        <v>600</v>
      </c>
      <c r="C8195" t="s">
        <v>14005</v>
      </c>
      <c r="D8195" t="s">
        <v>13990</v>
      </c>
      <c r="E8195" t="s">
        <v>13990</v>
      </c>
      <c r="F8195">
        <v>2</v>
      </c>
      <c r="G8195">
        <v>0</v>
      </c>
      <c r="H8195" t="s">
        <v>13993</v>
      </c>
      <c r="I8195">
        <v>1</v>
      </c>
    </row>
    <row r="8196" spans="1:9" x14ac:dyDescent="0.3">
      <c r="A8196">
        <v>18412897</v>
      </c>
      <c r="B8196">
        <v>200</v>
      </c>
      <c r="C8196" t="s">
        <v>14005</v>
      </c>
      <c r="D8196" t="s">
        <v>13990</v>
      </c>
      <c r="E8196" t="s">
        <v>14000</v>
      </c>
      <c r="F8196">
        <v>1</v>
      </c>
      <c r="G8196">
        <v>0</v>
      </c>
      <c r="H8196" t="s">
        <v>13993</v>
      </c>
      <c r="I8196">
        <v>2</v>
      </c>
    </row>
    <row r="8197" spans="1:9" x14ac:dyDescent="0.3">
      <c r="A8197">
        <v>18383529</v>
      </c>
      <c r="B8197">
        <v>400</v>
      </c>
      <c r="C8197" t="s">
        <v>14005</v>
      </c>
      <c r="D8197" t="s">
        <v>13990</v>
      </c>
      <c r="E8197" t="s">
        <v>13990</v>
      </c>
      <c r="F8197">
        <v>1</v>
      </c>
      <c r="G8197">
        <v>0</v>
      </c>
      <c r="H8197" t="s">
        <v>13993</v>
      </c>
      <c r="I8197">
        <v>0</v>
      </c>
    </row>
    <row r="8198" spans="1:9" x14ac:dyDescent="0.3">
      <c r="A8198">
        <v>18383549</v>
      </c>
      <c r="B8198">
        <v>400</v>
      </c>
      <c r="C8198" t="s">
        <v>14005</v>
      </c>
      <c r="D8198" t="s">
        <v>13990</v>
      </c>
      <c r="E8198" t="s">
        <v>13990</v>
      </c>
      <c r="F8198">
        <v>1</v>
      </c>
      <c r="G8198">
        <v>0</v>
      </c>
      <c r="H8198" t="s">
        <v>13993</v>
      </c>
      <c r="I8198">
        <v>2</v>
      </c>
    </row>
    <row r="8199" spans="1:9" x14ac:dyDescent="0.3">
      <c r="A8199">
        <v>18430878</v>
      </c>
      <c r="B8199">
        <v>900</v>
      </c>
      <c r="C8199" t="s">
        <v>14005</v>
      </c>
      <c r="D8199" t="s">
        <v>13990</v>
      </c>
      <c r="E8199" t="s">
        <v>13990</v>
      </c>
      <c r="F8199">
        <v>2</v>
      </c>
      <c r="G8199">
        <v>0</v>
      </c>
      <c r="H8199" t="s">
        <v>13993</v>
      </c>
      <c r="I8199">
        <v>0</v>
      </c>
    </row>
    <row r="8200" spans="1:9" x14ac:dyDescent="0.3">
      <c r="A8200">
        <v>18481312</v>
      </c>
      <c r="B8200">
        <v>350</v>
      </c>
      <c r="C8200" t="s">
        <v>14005</v>
      </c>
      <c r="D8200" t="s">
        <v>13990</v>
      </c>
      <c r="E8200" t="s">
        <v>13990</v>
      </c>
      <c r="F8200">
        <v>1</v>
      </c>
      <c r="G8200">
        <v>0</v>
      </c>
      <c r="H8200" t="s">
        <v>13993</v>
      </c>
      <c r="I8200">
        <v>1</v>
      </c>
    </row>
    <row r="8201" spans="1:9" x14ac:dyDescent="0.3">
      <c r="A8201">
        <v>18478971</v>
      </c>
      <c r="B8201">
        <v>300</v>
      </c>
      <c r="C8201" t="s">
        <v>14005</v>
      </c>
      <c r="D8201" t="s">
        <v>13990</v>
      </c>
      <c r="E8201" t="s">
        <v>13990</v>
      </c>
      <c r="F8201">
        <v>1</v>
      </c>
      <c r="G8201">
        <v>0</v>
      </c>
      <c r="H8201" t="s">
        <v>13993</v>
      </c>
      <c r="I8201">
        <v>0</v>
      </c>
    </row>
    <row r="8202" spans="1:9" x14ac:dyDescent="0.3">
      <c r="A8202">
        <v>18439535</v>
      </c>
      <c r="B8202">
        <v>600</v>
      </c>
      <c r="C8202" t="s">
        <v>14005</v>
      </c>
      <c r="D8202" t="s">
        <v>13990</v>
      </c>
      <c r="E8202" t="s">
        <v>13990</v>
      </c>
      <c r="F8202">
        <v>2</v>
      </c>
      <c r="G8202">
        <v>0</v>
      </c>
      <c r="H8202" t="s">
        <v>13993</v>
      </c>
      <c r="I8202">
        <v>2</v>
      </c>
    </row>
    <row r="8203" spans="1:9" x14ac:dyDescent="0.3">
      <c r="A8203">
        <v>307974</v>
      </c>
      <c r="B8203">
        <v>600</v>
      </c>
      <c r="C8203" t="s">
        <v>14005</v>
      </c>
      <c r="D8203" t="s">
        <v>13990</v>
      </c>
      <c r="E8203" t="s">
        <v>14000</v>
      </c>
      <c r="F8203">
        <v>2</v>
      </c>
      <c r="G8203">
        <v>0</v>
      </c>
      <c r="H8203" t="s">
        <v>13993</v>
      </c>
      <c r="I8203">
        <v>3</v>
      </c>
    </row>
    <row r="8204" spans="1:9" x14ac:dyDescent="0.3">
      <c r="A8204">
        <v>18430884</v>
      </c>
      <c r="B8204">
        <v>800</v>
      </c>
      <c r="C8204" t="s">
        <v>14005</v>
      </c>
      <c r="D8204" t="s">
        <v>13990</v>
      </c>
      <c r="E8204" t="s">
        <v>13990</v>
      </c>
      <c r="F8204">
        <v>2</v>
      </c>
      <c r="G8204">
        <v>0</v>
      </c>
      <c r="H8204" t="s">
        <v>13993</v>
      </c>
      <c r="I8204">
        <v>0</v>
      </c>
    </row>
    <row r="8205" spans="1:9" x14ac:dyDescent="0.3">
      <c r="A8205">
        <v>18460087</v>
      </c>
      <c r="B8205">
        <v>200</v>
      </c>
      <c r="C8205" t="s">
        <v>14005</v>
      </c>
      <c r="D8205" t="s">
        <v>13990</v>
      </c>
      <c r="E8205" t="s">
        <v>13990</v>
      </c>
      <c r="F8205">
        <v>1</v>
      </c>
      <c r="G8205">
        <v>0</v>
      </c>
      <c r="H8205" t="s">
        <v>13993</v>
      </c>
      <c r="I8205">
        <v>0</v>
      </c>
    </row>
    <row r="8206" spans="1:9" x14ac:dyDescent="0.3">
      <c r="A8206">
        <v>1337</v>
      </c>
      <c r="B8206">
        <v>700</v>
      </c>
      <c r="C8206" t="s">
        <v>14005</v>
      </c>
      <c r="D8206" t="s">
        <v>13990</v>
      </c>
      <c r="E8206" t="s">
        <v>13990</v>
      </c>
      <c r="F8206">
        <v>2</v>
      </c>
      <c r="G8206">
        <v>2.4</v>
      </c>
      <c r="H8206" t="s">
        <v>13997</v>
      </c>
      <c r="I8206">
        <v>52</v>
      </c>
    </row>
    <row r="8207" spans="1:9" x14ac:dyDescent="0.3">
      <c r="A8207">
        <v>311342</v>
      </c>
      <c r="B8207">
        <v>800</v>
      </c>
      <c r="C8207" t="s">
        <v>14005</v>
      </c>
      <c r="D8207" t="s">
        <v>13990</v>
      </c>
      <c r="E8207" t="s">
        <v>14000</v>
      </c>
      <c r="F8207">
        <v>2</v>
      </c>
      <c r="G8207">
        <v>2.4</v>
      </c>
      <c r="H8207" t="s">
        <v>13997</v>
      </c>
      <c r="I8207">
        <v>5</v>
      </c>
    </row>
    <row r="8208" spans="1:9" x14ac:dyDescent="0.3">
      <c r="A8208">
        <v>18438435</v>
      </c>
      <c r="B8208">
        <v>500</v>
      </c>
      <c r="C8208" t="s">
        <v>14005</v>
      </c>
      <c r="D8208" t="s">
        <v>13990</v>
      </c>
      <c r="E8208" t="s">
        <v>14000</v>
      </c>
      <c r="F8208">
        <v>2</v>
      </c>
      <c r="G8208">
        <v>4.0999999999999996</v>
      </c>
      <c r="H8208" t="s">
        <v>13989</v>
      </c>
      <c r="I8208">
        <v>43</v>
      </c>
    </row>
    <row r="8209" spans="1:9" x14ac:dyDescent="0.3">
      <c r="A8209">
        <v>18425976</v>
      </c>
      <c r="B8209">
        <v>200</v>
      </c>
      <c r="C8209" t="s">
        <v>14005</v>
      </c>
      <c r="D8209" t="s">
        <v>13990</v>
      </c>
      <c r="E8209" t="s">
        <v>14000</v>
      </c>
      <c r="F8209">
        <v>1</v>
      </c>
      <c r="G8209">
        <v>2.7</v>
      </c>
      <c r="H8209" t="s">
        <v>13995</v>
      </c>
      <c r="I8209">
        <v>6</v>
      </c>
    </row>
    <row r="8210" spans="1:9" x14ac:dyDescent="0.3">
      <c r="A8210">
        <v>18463984</v>
      </c>
      <c r="B8210">
        <v>500</v>
      </c>
      <c r="C8210" t="s">
        <v>14005</v>
      </c>
      <c r="D8210" t="s">
        <v>13990</v>
      </c>
      <c r="E8210" t="s">
        <v>13990</v>
      </c>
      <c r="F8210">
        <v>2</v>
      </c>
      <c r="G8210">
        <v>3</v>
      </c>
      <c r="H8210" t="s">
        <v>13995</v>
      </c>
      <c r="I8210">
        <v>4</v>
      </c>
    </row>
    <row r="8211" spans="1:9" x14ac:dyDescent="0.3">
      <c r="A8211">
        <v>18370372</v>
      </c>
      <c r="B8211">
        <v>500</v>
      </c>
      <c r="C8211" t="s">
        <v>14005</v>
      </c>
      <c r="D8211" t="s">
        <v>13990</v>
      </c>
      <c r="E8211" t="s">
        <v>13990</v>
      </c>
      <c r="F8211">
        <v>2</v>
      </c>
      <c r="G8211">
        <v>2.9</v>
      </c>
      <c r="H8211" t="s">
        <v>13995</v>
      </c>
      <c r="I8211">
        <v>52</v>
      </c>
    </row>
    <row r="8212" spans="1:9" x14ac:dyDescent="0.3">
      <c r="A8212">
        <v>18433903</v>
      </c>
      <c r="B8212">
        <v>800</v>
      </c>
      <c r="C8212" t="s">
        <v>14005</v>
      </c>
      <c r="D8212" t="s">
        <v>13990</v>
      </c>
      <c r="E8212" t="s">
        <v>13990</v>
      </c>
      <c r="F8212">
        <v>2</v>
      </c>
      <c r="G8212">
        <v>3.2</v>
      </c>
      <c r="H8212" t="s">
        <v>13995</v>
      </c>
      <c r="I8212">
        <v>11</v>
      </c>
    </row>
    <row r="8213" spans="1:9" x14ac:dyDescent="0.3">
      <c r="A8213">
        <v>18391172</v>
      </c>
      <c r="B8213">
        <v>600</v>
      </c>
      <c r="C8213" t="s">
        <v>14005</v>
      </c>
      <c r="D8213" t="s">
        <v>13990</v>
      </c>
      <c r="E8213" t="s">
        <v>14000</v>
      </c>
      <c r="F8213">
        <v>2</v>
      </c>
      <c r="G8213">
        <v>3.1</v>
      </c>
      <c r="H8213" t="s">
        <v>13995</v>
      </c>
      <c r="I8213">
        <v>9</v>
      </c>
    </row>
    <row r="8214" spans="1:9" x14ac:dyDescent="0.3">
      <c r="A8214">
        <v>310539</v>
      </c>
      <c r="B8214">
        <v>200</v>
      </c>
      <c r="C8214" t="s">
        <v>14005</v>
      </c>
      <c r="D8214" t="s">
        <v>13990</v>
      </c>
      <c r="E8214" t="s">
        <v>14000</v>
      </c>
      <c r="F8214">
        <v>1</v>
      </c>
      <c r="G8214">
        <v>2.5</v>
      </c>
      <c r="H8214" t="s">
        <v>13995</v>
      </c>
      <c r="I8214">
        <v>19</v>
      </c>
    </row>
    <row r="8215" spans="1:9" x14ac:dyDescent="0.3">
      <c r="A8215">
        <v>18383527</v>
      </c>
      <c r="B8215">
        <v>600</v>
      </c>
      <c r="C8215" t="s">
        <v>14005</v>
      </c>
      <c r="D8215" t="s">
        <v>13990</v>
      </c>
      <c r="E8215" t="s">
        <v>14000</v>
      </c>
      <c r="F8215">
        <v>2</v>
      </c>
      <c r="G8215">
        <v>3.4</v>
      </c>
      <c r="H8215" t="s">
        <v>13995</v>
      </c>
      <c r="I8215">
        <v>18</v>
      </c>
    </row>
    <row r="8216" spans="1:9" x14ac:dyDescent="0.3">
      <c r="A8216">
        <v>310695</v>
      </c>
      <c r="B8216">
        <v>450</v>
      </c>
      <c r="C8216" t="s">
        <v>14005</v>
      </c>
      <c r="D8216" t="s">
        <v>13990</v>
      </c>
      <c r="E8216" t="s">
        <v>13990</v>
      </c>
      <c r="F8216">
        <v>1</v>
      </c>
      <c r="G8216">
        <v>2.9</v>
      </c>
      <c r="H8216" t="s">
        <v>13995</v>
      </c>
      <c r="I8216">
        <v>15</v>
      </c>
    </row>
    <row r="8217" spans="1:9" x14ac:dyDescent="0.3">
      <c r="A8217">
        <v>308763</v>
      </c>
      <c r="B8217">
        <v>200</v>
      </c>
      <c r="C8217" t="s">
        <v>14005</v>
      </c>
      <c r="D8217" t="s">
        <v>13990</v>
      </c>
      <c r="E8217" t="s">
        <v>13990</v>
      </c>
      <c r="F8217">
        <v>1</v>
      </c>
      <c r="G8217">
        <v>3</v>
      </c>
      <c r="H8217" t="s">
        <v>13995</v>
      </c>
      <c r="I8217">
        <v>7</v>
      </c>
    </row>
    <row r="8218" spans="1:9" x14ac:dyDescent="0.3">
      <c r="A8218">
        <v>309135</v>
      </c>
      <c r="B8218">
        <v>400</v>
      </c>
      <c r="C8218" t="s">
        <v>14005</v>
      </c>
      <c r="D8218" t="s">
        <v>13990</v>
      </c>
      <c r="E8218" t="s">
        <v>13990</v>
      </c>
      <c r="F8218">
        <v>1</v>
      </c>
      <c r="G8218">
        <v>2.8</v>
      </c>
      <c r="H8218" t="s">
        <v>13995</v>
      </c>
      <c r="I8218">
        <v>8</v>
      </c>
    </row>
    <row r="8219" spans="1:9" x14ac:dyDescent="0.3">
      <c r="A8219">
        <v>3740</v>
      </c>
      <c r="B8219">
        <v>550</v>
      </c>
      <c r="C8219" t="s">
        <v>14005</v>
      </c>
      <c r="D8219" t="s">
        <v>13990</v>
      </c>
      <c r="E8219" t="s">
        <v>14000</v>
      </c>
      <c r="F8219">
        <v>2</v>
      </c>
      <c r="G8219">
        <v>3.7</v>
      </c>
      <c r="H8219" t="s">
        <v>13994</v>
      </c>
      <c r="I8219">
        <v>431</v>
      </c>
    </row>
    <row r="8220" spans="1:9" x14ac:dyDescent="0.3">
      <c r="A8220">
        <v>18400723</v>
      </c>
      <c r="B8220">
        <v>600</v>
      </c>
      <c r="C8220" t="s">
        <v>14005</v>
      </c>
      <c r="D8220" t="s">
        <v>13990</v>
      </c>
      <c r="E8220" t="s">
        <v>14000</v>
      </c>
      <c r="F8220">
        <v>2</v>
      </c>
      <c r="G8220">
        <v>3.7</v>
      </c>
      <c r="H8220" t="s">
        <v>13994</v>
      </c>
      <c r="I8220">
        <v>47</v>
      </c>
    </row>
    <row r="8221" spans="1:9" x14ac:dyDescent="0.3">
      <c r="A8221">
        <v>18383486</v>
      </c>
      <c r="B8221">
        <v>650</v>
      </c>
      <c r="C8221" t="s">
        <v>14005</v>
      </c>
      <c r="D8221" t="s">
        <v>13990</v>
      </c>
      <c r="E8221" t="s">
        <v>14000</v>
      </c>
      <c r="F8221">
        <v>2</v>
      </c>
      <c r="G8221">
        <v>3.8</v>
      </c>
      <c r="H8221" t="s">
        <v>13994</v>
      </c>
      <c r="I8221">
        <v>40</v>
      </c>
    </row>
    <row r="8222" spans="1:9" x14ac:dyDescent="0.3">
      <c r="A8222">
        <v>18454484</v>
      </c>
      <c r="B8222">
        <v>500</v>
      </c>
      <c r="C8222" t="s">
        <v>14005</v>
      </c>
      <c r="D8222" t="s">
        <v>13990</v>
      </c>
      <c r="E8222" t="s">
        <v>14000</v>
      </c>
      <c r="F8222">
        <v>2</v>
      </c>
      <c r="G8222">
        <v>0</v>
      </c>
      <c r="H8222" t="s">
        <v>13993</v>
      </c>
      <c r="I8222">
        <v>0</v>
      </c>
    </row>
    <row r="8223" spans="1:9" x14ac:dyDescent="0.3">
      <c r="A8223">
        <v>18398614</v>
      </c>
      <c r="B8223">
        <v>400</v>
      </c>
      <c r="C8223" t="s">
        <v>14005</v>
      </c>
      <c r="D8223" t="s">
        <v>13990</v>
      </c>
      <c r="E8223" t="s">
        <v>13990</v>
      </c>
      <c r="F8223">
        <v>1</v>
      </c>
      <c r="G8223">
        <v>0</v>
      </c>
      <c r="H8223" t="s">
        <v>13993</v>
      </c>
      <c r="I8223">
        <v>3</v>
      </c>
    </row>
    <row r="8224" spans="1:9" x14ac:dyDescent="0.3">
      <c r="A8224">
        <v>18373560</v>
      </c>
      <c r="B8224">
        <v>500</v>
      </c>
      <c r="C8224" t="s">
        <v>14005</v>
      </c>
      <c r="D8224" t="s">
        <v>13990</v>
      </c>
      <c r="E8224" t="s">
        <v>13990</v>
      </c>
      <c r="F8224">
        <v>2</v>
      </c>
      <c r="G8224">
        <v>0</v>
      </c>
      <c r="H8224" t="s">
        <v>13993</v>
      </c>
      <c r="I8224">
        <v>1</v>
      </c>
    </row>
    <row r="8225" spans="1:9" x14ac:dyDescent="0.3">
      <c r="A8225">
        <v>18478972</v>
      </c>
      <c r="B8225">
        <v>250</v>
      </c>
      <c r="C8225" t="s">
        <v>14005</v>
      </c>
      <c r="D8225" t="s">
        <v>13990</v>
      </c>
      <c r="E8225" t="s">
        <v>13990</v>
      </c>
      <c r="F8225">
        <v>1</v>
      </c>
      <c r="G8225">
        <v>0</v>
      </c>
      <c r="H8225" t="s">
        <v>13993</v>
      </c>
      <c r="I8225">
        <v>0</v>
      </c>
    </row>
    <row r="8226" spans="1:9" x14ac:dyDescent="0.3">
      <c r="A8226">
        <v>18381258</v>
      </c>
      <c r="B8226">
        <v>500</v>
      </c>
      <c r="C8226" t="s">
        <v>14005</v>
      </c>
      <c r="D8226" t="s">
        <v>13990</v>
      </c>
      <c r="E8226" t="s">
        <v>13990</v>
      </c>
      <c r="F8226">
        <v>2</v>
      </c>
      <c r="G8226">
        <v>0</v>
      </c>
      <c r="H8226" t="s">
        <v>13993</v>
      </c>
      <c r="I8226">
        <v>0</v>
      </c>
    </row>
    <row r="8227" spans="1:9" x14ac:dyDescent="0.3">
      <c r="A8227">
        <v>18420881</v>
      </c>
      <c r="B8227">
        <v>400</v>
      </c>
      <c r="C8227" t="s">
        <v>14005</v>
      </c>
      <c r="D8227" t="s">
        <v>13990</v>
      </c>
      <c r="E8227" t="s">
        <v>13990</v>
      </c>
      <c r="F8227">
        <v>1</v>
      </c>
      <c r="G8227">
        <v>0</v>
      </c>
      <c r="H8227" t="s">
        <v>13993</v>
      </c>
      <c r="I8227">
        <v>0</v>
      </c>
    </row>
    <row r="8228" spans="1:9" x14ac:dyDescent="0.3">
      <c r="A8228">
        <v>18499456</v>
      </c>
      <c r="B8228">
        <v>400</v>
      </c>
      <c r="C8228" t="s">
        <v>14005</v>
      </c>
      <c r="D8228" t="s">
        <v>13990</v>
      </c>
      <c r="E8228" t="s">
        <v>13990</v>
      </c>
      <c r="F8228">
        <v>1</v>
      </c>
      <c r="G8228">
        <v>0</v>
      </c>
      <c r="H8228" t="s">
        <v>13993</v>
      </c>
      <c r="I8228">
        <v>0</v>
      </c>
    </row>
    <row r="8229" spans="1:9" x14ac:dyDescent="0.3">
      <c r="A8229">
        <v>18433905</v>
      </c>
      <c r="B8229">
        <v>250</v>
      </c>
      <c r="C8229" t="s">
        <v>14005</v>
      </c>
      <c r="D8229" t="s">
        <v>13990</v>
      </c>
      <c r="E8229" t="s">
        <v>13990</v>
      </c>
      <c r="F8229">
        <v>1</v>
      </c>
      <c r="G8229">
        <v>0</v>
      </c>
      <c r="H8229" t="s">
        <v>13993</v>
      </c>
      <c r="I8229">
        <v>0</v>
      </c>
    </row>
    <row r="8230" spans="1:9" x14ac:dyDescent="0.3">
      <c r="A8230">
        <v>18448608</v>
      </c>
      <c r="B8230">
        <v>700</v>
      </c>
      <c r="C8230" t="s">
        <v>14005</v>
      </c>
      <c r="D8230" t="s">
        <v>14000</v>
      </c>
      <c r="E8230" t="s">
        <v>13990</v>
      </c>
      <c r="F8230">
        <v>2</v>
      </c>
      <c r="G8230">
        <v>0</v>
      </c>
      <c r="H8230" t="s">
        <v>13993</v>
      </c>
      <c r="I8230">
        <v>0</v>
      </c>
    </row>
    <row r="8231" spans="1:9" x14ac:dyDescent="0.3">
      <c r="A8231">
        <v>18387305</v>
      </c>
      <c r="B8231">
        <v>100</v>
      </c>
      <c r="C8231" t="s">
        <v>14005</v>
      </c>
      <c r="D8231" t="s">
        <v>13990</v>
      </c>
      <c r="E8231" t="s">
        <v>13990</v>
      </c>
      <c r="F8231">
        <v>1</v>
      </c>
      <c r="G8231">
        <v>0</v>
      </c>
      <c r="H8231" t="s">
        <v>13993</v>
      </c>
      <c r="I8231">
        <v>1</v>
      </c>
    </row>
    <row r="8232" spans="1:9" x14ac:dyDescent="0.3">
      <c r="A8232">
        <v>18317511</v>
      </c>
      <c r="B8232">
        <v>650</v>
      </c>
      <c r="C8232" t="s">
        <v>14005</v>
      </c>
      <c r="D8232" t="s">
        <v>13990</v>
      </c>
      <c r="E8232" t="s">
        <v>14000</v>
      </c>
      <c r="F8232">
        <v>2</v>
      </c>
      <c r="G8232">
        <v>3.3</v>
      </c>
      <c r="H8232" t="s">
        <v>13995</v>
      </c>
      <c r="I8232">
        <v>49</v>
      </c>
    </row>
    <row r="8233" spans="1:9" x14ac:dyDescent="0.3">
      <c r="A8233">
        <v>18472676</v>
      </c>
      <c r="B8233">
        <v>350</v>
      </c>
      <c r="C8233" t="s">
        <v>14005</v>
      </c>
      <c r="D8233" t="s">
        <v>13990</v>
      </c>
      <c r="E8233" t="s">
        <v>13990</v>
      </c>
      <c r="F8233">
        <v>1</v>
      </c>
      <c r="G8233">
        <v>3.3</v>
      </c>
      <c r="H8233" t="s">
        <v>13995</v>
      </c>
      <c r="I8233">
        <v>11</v>
      </c>
    </row>
    <row r="8234" spans="1:9" x14ac:dyDescent="0.3">
      <c r="A8234">
        <v>18244257</v>
      </c>
      <c r="B8234">
        <v>550</v>
      </c>
      <c r="C8234" t="s">
        <v>14005</v>
      </c>
      <c r="D8234" t="s">
        <v>13990</v>
      </c>
      <c r="E8234" t="s">
        <v>14000</v>
      </c>
      <c r="F8234">
        <v>2</v>
      </c>
      <c r="G8234">
        <v>3.1</v>
      </c>
      <c r="H8234" t="s">
        <v>13995</v>
      </c>
      <c r="I8234">
        <v>80</v>
      </c>
    </row>
    <row r="8235" spans="1:9" x14ac:dyDescent="0.3">
      <c r="A8235">
        <v>18228857</v>
      </c>
      <c r="B8235">
        <v>500</v>
      </c>
      <c r="C8235" t="s">
        <v>14005</v>
      </c>
      <c r="D8235" t="s">
        <v>13990</v>
      </c>
      <c r="E8235" t="s">
        <v>13990</v>
      </c>
      <c r="F8235">
        <v>2</v>
      </c>
      <c r="G8235">
        <v>2.9</v>
      </c>
      <c r="H8235" t="s">
        <v>13995</v>
      </c>
      <c r="I8235">
        <v>4</v>
      </c>
    </row>
    <row r="8236" spans="1:9" x14ac:dyDescent="0.3">
      <c r="A8236">
        <v>18456765</v>
      </c>
      <c r="B8236">
        <v>200</v>
      </c>
      <c r="C8236" t="s">
        <v>14005</v>
      </c>
      <c r="D8236" t="s">
        <v>13990</v>
      </c>
      <c r="E8236" t="s">
        <v>13990</v>
      </c>
      <c r="F8236">
        <v>1</v>
      </c>
      <c r="G8236">
        <v>0</v>
      </c>
      <c r="H8236" t="s">
        <v>13993</v>
      </c>
      <c r="I8236">
        <v>1</v>
      </c>
    </row>
    <row r="8237" spans="1:9" x14ac:dyDescent="0.3">
      <c r="A8237">
        <v>18317512</v>
      </c>
      <c r="B8237">
        <v>300</v>
      </c>
      <c r="C8237" t="s">
        <v>14005</v>
      </c>
      <c r="D8237" t="s">
        <v>13990</v>
      </c>
      <c r="E8237" t="s">
        <v>14000</v>
      </c>
      <c r="F8237">
        <v>1</v>
      </c>
      <c r="G8237">
        <v>0</v>
      </c>
      <c r="H8237" t="s">
        <v>13993</v>
      </c>
      <c r="I8237">
        <v>2</v>
      </c>
    </row>
    <row r="8238" spans="1:9" x14ac:dyDescent="0.3">
      <c r="A8238">
        <v>18432231</v>
      </c>
      <c r="B8238">
        <v>300</v>
      </c>
      <c r="C8238" t="s">
        <v>14005</v>
      </c>
      <c r="D8238" t="s">
        <v>13990</v>
      </c>
      <c r="E8238" t="s">
        <v>13990</v>
      </c>
      <c r="F8238">
        <v>1</v>
      </c>
      <c r="G8238">
        <v>0</v>
      </c>
      <c r="H8238" t="s">
        <v>13993</v>
      </c>
      <c r="I8238">
        <v>0</v>
      </c>
    </row>
    <row r="8239" spans="1:9" x14ac:dyDescent="0.3">
      <c r="A8239">
        <v>18486776</v>
      </c>
      <c r="B8239">
        <v>150</v>
      </c>
      <c r="C8239" t="s">
        <v>14005</v>
      </c>
      <c r="D8239" t="s">
        <v>13990</v>
      </c>
      <c r="E8239" t="s">
        <v>13990</v>
      </c>
      <c r="F8239">
        <v>1</v>
      </c>
      <c r="G8239">
        <v>0</v>
      </c>
      <c r="H8239" t="s">
        <v>13993</v>
      </c>
      <c r="I8239">
        <v>0</v>
      </c>
    </row>
    <row r="8240" spans="1:9" x14ac:dyDescent="0.3">
      <c r="A8240">
        <v>18432236</v>
      </c>
      <c r="B8240">
        <v>450</v>
      </c>
      <c r="C8240" t="s">
        <v>14005</v>
      </c>
      <c r="D8240" t="s">
        <v>13990</v>
      </c>
      <c r="E8240" t="s">
        <v>13990</v>
      </c>
      <c r="F8240">
        <v>1</v>
      </c>
      <c r="G8240">
        <v>0</v>
      </c>
      <c r="H8240" t="s">
        <v>13993</v>
      </c>
      <c r="I8240">
        <v>0</v>
      </c>
    </row>
    <row r="8241" spans="1:9" x14ac:dyDescent="0.3">
      <c r="A8241">
        <v>311706</v>
      </c>
      <c r="B8241">
        <v>300</v>
      </c>
      <c r="C8241" t="s">
        <v>14005</v>
      </c>
      <c r="D8241" t="s">
        <v>13990</v>
      </c>
      <c r="E8241" t="s">
        <v>13990</v>
      </c>
      <c r="F8241">
        <v>1</v>
      </c>
      <c r="G8241">
        <v>3</v>
      </c>
      <c r="H8241" t="s">
        <v>13995</v>
      </c>
      <c r="I8241">
        <v>9</v>
      </c>
    </row>
    <row r="8242" spans="1:9" x14ac:dyDescent="0.3">
      <c r="A8242">
        <v>18410380</v>
      </c>
      <c r="B8242">
        <v>650</v>
      </c>
      <c r="C8242" t="s">
        <v>14005</v>
      </c>
      <c r="D8242" t="s">
        <v>13990</v>
      </c>
      <c r="E8242" t="s">
        <v>13990</v>
      </c>
      <c r="F8242">
        <v>2</v>
      </c>
      <c r="G8242">
        <v>3.4</v>
      </c>
      <c r="H8242" t="s">
        <v>13995</v>
      </c>
      <c r="I8242">
        <v>20</v>
      </c>
    </row>
    <row r="8243" spans="1:9" x14ac:dyDescent="0.3">
      <c r="A8243">
        <v>18426112</v>
      </c>
      <c r="B8243">
        <v>200</v>
      </c>
      <c r="C8243" t="s">
        <v>14005</v>
      </c>
      <c r="D8243" t="s">
        <v>13990</v>
      </c>
      <c r="E8243" t="s">
        <v>13990</v>
      </c>
      <c r="F8243">
        <v>1</v>
      </c>
      <c r="G8243">
        <v>0</v>
      </c>
      <c r="H8243" t="s">
        <v>13993</v>
      </c>
      <c r="I8243">
        <v>0</v>
      </c>
    </row>
    <row r="8244" spans="1:9" x14ac:dyDescent="0.3">
      <c r="A8244">
        <v>18418205</v>
      </c>
      <c r="B8244">
        <v>500</v>
      </c>
      <c r="C8244" t="s">
        <v>14005</v>
      </c>
      <c r="D8244" t="s">
        <v>13990</v>
      </c>
      <c r="E8244" t="s">
        <v>13990</v>
      </c>
      <c r="F8244">
        <v>2</v>
      </c>
      <c r="G8244">
        <v>0</v>
      </c>
      <c r="H8244" t="s">
        <v>13993</v>
      </c>
      <c r="I8244">
        <v>0</v>
      </c>
    </row>
    <row r="8245" spans="1:9" x14ac:dyDescent="0.3">
      <c r="A8245">
        <v>18352161</v>
      </c>
      <c r="B8245">
        <v>200</v>
      </c>
      <c r="C8245" t="s">
        <v>14005</v>
      </c>
      <c r="D8245" t="s">
        <v>13990</v>
      </c>
      <c r="E8245" t="s">
        <v>13990</v>
      </c>
      <c r="F8245">
        <v>1</v>
      </c>
      <c r="G8245">
        <v>0</v>
      </c>
      <c r="H8245" t="s">
        <v>13993</v>
      </c>
      <c r="I8245">
        <v>3</v>
      </c>
    </row>
    <row r="8246" spans="1:9" x14ac:dyDescent="0.3">
      <c r="A8246">
        <v>18234101</v>
      </c>
      <c r="B8246">
        <v>150</v>
      </c>
      <c r="C8246" t="s">
        <v>14005</v>
      </c>
      <c r="D8246" t="s">
        <v>13990</v>
      </c>
      <c r="E8246" t="s">
        <v>13990</v>
      </c>
      <c r="F8246">
        <v>1</v>
      </c>
      <c r="G8246">
        <v>0</v>
      </c>
      <c r="H8246" t="s">
        <v>13993</v>
      </c>
      <c r="I8246">
        <v>1</v>
      </c>
    </row>
    <row r="8247" spans="1:9" x14ac:dyDescent="0.3">
      <c r="A8247">
        <v>312313</v>
      </c>
      <c r="B8247">
        <v>400</v>
      </c>
      <c r="C8247" t="s">
        <v>14005</v>
      </c>
      <c r="D8247" t="s">
        <v>13990</v>
      </c>
      <c r="E8247" t="s">
        <v>13990</v>
      </c>
      <c r="F8247">
        <v>1</v>
      </c>
      <c r="G8247">
        <v>2.8</v>
      </c>
      <c r="H8247" t="s">
        <v>13995</v>
      </c>
      <c r="I8247">
        <v>5</v>
      </c>
    </row>
    <row r="8248" spans="1:9" x14ac:dyDescent="0.3">
      <c r="A8248">
        <v>18339329</v>
      </c>
      <c r="B8248">
        <v>550</v>
      </c>
      <c r="C8248" t="s">
        <v>14005</v>
      </c>
      <c r="D8248" t="s">
        <v>13990</v>
      </c>
      <c r="E8248" t="s">
        <v>13990</v>
      </c>
      <c r="F8248">
        <v>2</v>
      </c>
      <c r="G8248">
        <v>2.9</v>
      </c>
      <c r="H8248" t="s">
        <v>13995</v>
      </c>
      <c r="I8248">
        <v>4</v>
      </c>
    </row>
    <row r="8249" spans="1:9" x14ac:dyDescent="0.3">
      <c r="A8249">
        <v>304818</v>
      </c>
      <c r="B8249">
        <v>550</v>
      </c>
      <c r="C8249" t="s">
        <v>14005</v>
      </c>
      <c r="D8249" t="s">
        <v>13990</v>
      </c>
      <c r="E8249" t="s">
        <v>13990</v>
      </c>
      <c r="F8249">
        <v>2</v>
      </c>
      <c r="G8249">
        <v>3</v>
      </c>
      <c r="H8249" t="s">
        <v>13995</v>
      </c>
      <c r="I8249">
        <v>27</v>
      </c>
    </row>
    <row r="8250" spans="1:9" x14ac:dyDescent="0.3">
      <c r="A8250">
        <v>18303838</v>
      </c>
      <c r="B8250">
        <v>700</v>
      </c>
      <c r="C8250" t="s">
        <v>14005</v>
      </c>
      <c r="D8250" t="s">
        <v>13990</v>
      </c>
      <c r="E8250" t="s">
        <v>13990</v>
      </c>
      <c r="F8250">
        <v>2</v>
      </c>
      <c r="G8250">
        <v>3</v>
      </c>
      <c r="H8250" t="s">
        <v>13995</v>
      </c>
      <c r="I8250">
        <v>5</v>
      </c>
    </row>
    <row r="8251" spans="1:9" x14ac:dyDescent="0.3">
      <c r="A8251">
        <v>310724</v>
      </c>
      <c r="B8251">
        <v>500</v>
      </c>
      <c r="C8251" t="s">
        <v>14005</v>
      </c>
      <c r="D8251" t="s">
        <v>13990</v>
      </c>
      <c r="E8251" t="s">
        <v>13990</v>
      </c>
      <c r="F8251">
        <v>2</v>
      </c>
      <c r="G8251">
        <v>3.1</v>
      </c>
      <c r="H8251" t="s">
        <v>13995</v>
      </c>
      <c r="I8251">
        <v>7</v>
      </c>
    </row>
    <row r="8252" spans="1:9" x14ac:dyDescent="0.3">
      <c r="A8252">
        <v>310753</v>
      </c>
      <c r="B8252">
        <v>250</v>
      </c>
      <c r="C8252" t="s">
        <v>14005</v>
      </c>
      <c r="D8252" t="s">
        <v>13990</v>
      </c>
      <c r="E8252" t="s">
        <v>14000</v>
      </c>
      <c r="F8252">
        <v>1</v>
      </c>
      <c r="G8252">
        <v>3.4</v>
      </c>
      <c r="H8252" t="s">
        <v>13995</v>
      </c>
      <c r="I8252">
        <v>22</v>
      </c>
    </row>
    <row r="8253" spans="1:9" x14ac:dyDescent="0.3">
      <c r="A8253">
        <v>18435295</v>
      </c>
      <c r="B8253">
        <v>300</v>
      </c>
      <c r="C8253" t="s">
        <v>14005</v>
      </c>
      <c r="D8253" t="s">
        <v>13990</v>
      </c>
      <c r="E8253" t="s">
        <v>13990</v>
      </c>
      <c r="F8253">
        <v>1</v>
      </c>
      <c r="G8253">
        <v>0</v>
      </c>
      <c r="H8253" t="s">
        <v>13993</v>
      </c>
      <c r="I8253">
        <v>1</v>
      </c>
    </row>
    <row r="8254" spans="1:9" x14ac:dyDescent="0.3">
      <c r="A8254">
        <v>18281160</v>
      </c>
      <c r="B8254">
        <v>200</v>
      </c>
      <c r="C8254" t="s">
        <v>14005</v>
      </c>
      <c r="D8254" t="s">
        <v>13990</v>
      </c>
      <c r="E8254" t="s">
        <v>13990</v>
      </c>
      <c r="F8254">
        <v>1</v>
      </c>
      <c r="G8254">
        <v>0</v>
      </c>
      <c r="H8254" t="s">
        <v>13993</v>
      </c>
      <c r="I8254">
        <v>0</v>
      </c>
    </row>
    <row r="8255" spans="1:9" x14ac:dyDescent="0.3">
      <c r="A8255">
        <v>309155</v>
      </c>
      <c r="B8255">
        <v>700</v>
      </c>
      <c r="C8255" t="s">
        <v>14005</v>
      </c>
      <c r="D8255" t="s">
        <v>13990</v>
      </c>
      <c r="E8255" t="s">
        <v>13990</v>
      </c>
      <c r="F8255">
        <v>2</v>
      </c>
      <c r="G8255">
        <v>2.2999999999999998</v>
      </c>
      <c r="H8255" t="s">
        <v>13997</v>
      </c>
      <c r="I8255">
        <v>38</v>
      </c>
    </row>
    <row r="8256" spans="1:9" x14ac:dyDescent="0.3">
      <c r="A8256">
        <v>18289230</v>
      </c>
      <c r="B8256">
        <v>450</v>
      </c>
      <c r="C8256" t="s">
        <v>14005</v>
      </c>
      <c r="D8256" t="s">
        <v>13990</v>
      </c>
      <c r="E8256" t="s">
        <v>14000</v>
      </c>
      <c r="F8256">
        <v>1</v>
      </c>
      <c r="G8256">
        <v>2.4</v>
      </c>
      <c r="H8256" t="s">
        <v>13997</v>
      </c>
      <c r="I8256">
        <v>7</v>
      </c>
    </row>
    <row r="8257" spans="1:9" x14ac:dyDescent="0.3">
      <c r="A8257">
        <v>18277218</v>
      </c>
      <c r="B8257">
        <v>500</v>
      </c>
      <c r="C8257" t="s">
        <v>14005</v>
      </c>
      <c r="D8257" t="s">
        <v>13990</v>
      </c>
      <c r="E8257" t="s">
        <v>13990</v>
      </c>
      <c r="F8257">
        <v>2</v>
      </c>
      <c r="G8257">
        <v>3</v>
      </c>
      <c r="H8257" t="s">
        <v>13995</v>
      </c>
      <c r="I8257">
        <v>11</v>
      </c>
    </row>
    <row r="8258" spans="1:9" x14ac:dyDescent="0.3">
      <c r="A8258">
        <v>18133492</v>
      </c>
      <c r="B8258">
        <v>400</v>
      </c>
      <c r="C8258" t="s">
        <v>14005</v>
      </c>
      <c r="D8258" t="s">
        <v>13990</v>
      </c>
      <c r="E8258" t="s">
        <v>14000</v>
      </c>
      <c r="F8258">
        <v>1</v>
      </c>
      <c r="G8258">
        <v>3.2</v>
      </c>
      <c r="H8258" t="s">
        <v>13995</v>
      </c>
      <c r="I8258">
        <v>61</v>
      </c>
    </row>
    <row r="8259" spans="1:9" x14ac:dyDescent="0.3">
      <c r="A8259">
        <v>18332086</v>
      </c>
      <c r="B8259">
        <v>450</v>
      </c>
      <c r="C8259" t="s">
        <v>14005</v>
      </c>
      <c r="D8259" t="s">
        <v>13990</v>
      </c>
      <c r="E8259" t="s">
        <v>14000</v>
      </c>
      <c r="F8259">
        <v>1</v>
      </c>
      <c r="G8259">
        <v>3.5</v>
      </c>
      <c r="H8259" t="s">
        <v>13994</v>
      </c>
      <c r="I8259">
        <v>76</v>
      </c>
    </row>
    <row r="8260" spans="1:9" x14ac:dyDescent="0.3">
      <c r="A8260">
        <v>18419113</v>
      </c>
      <c r="B8260">
        <v>300</v>
      </c>
      <c r="C8260" t="s">
        <v>14005</v>
      </c>
      <c r="D8260" t="s">
        <v>13990</v>
      </c>
      <c r="E8260" t="s">
        <v>13990</v>
      </c>
      <c r="F8260">
        <v>1</v>
      </c>
      <c r="G8260">
        <v>0</v>
      </c>
      <c r="H8260" t="s">
        <v>13993</v>
      </c>
      <c r="I8260">
        <v>0</v>
      </c>
    </row>
    <row r="8261" spans="1:9" x14ac:dyDescent="0.3">
      <c r="A8261">
        <v>18203626</v>
      </c>
      <c r="B8261">
        <v>250</v>
      </c>
      <c r="C8261" t="s">
        <v>14005</v>
      </c>
      <c r="D8261" t="s">
        <v>13990</v>
      </c>
      <c r="E8261" t="s">
        <v>13990</v>
      </c>
      <c r="F8261">
        <v>1</v>
      </c>
      <c r="G8261">
        <v>3.8</v>
      </c>
      <c r="H8261" t="s">
        <v>13994</v>
      </c>
      <c r="I8261">
        <v>89</v>
      </c>
    </row>
    <row r="8262" spans="1:9" x14ac:dyDescent="0.3">
      <c r="A8262">
        <v>312978</v>
      </c>
      <c r="B8262">
        <v>300</v>
      </c>
      <c r="C8262" t="s">
        <v>14005</v>
      </c>
      <c r="D8262" t="s">
        <v>13990</v>
      </c>
      <c r="E8262" t="s">
        <v>14000</v>
      </c>
      <c r="F8262">
        <v>1</v>
      </c>
      <c r="G8262">
        <v>3.5</v>
      </c>
      <c r="H8262" t="s">
        <v>13994</v>
      </c>
      <c r="I8262">
        <v>87</v>
      </c>
    </row>
    <row r="8263" spans="1:9" x14ac:dyDescent="0.3">
      <c r="A8263">
        <v>18451091</v>
      </c>
      <c r="B8263">
        <v>100</v>
      </c>
      <c r="C8263" t="s">
        <v>14005</v>
      </c>
      <c r="D8263" t="s">
        <v>13990</v>
      </c>
      <c r="E8263" t="s">
        <v>13990</v>
      </c>
      <c r="F8263">
        <v>1</v>
      </c>
      <c r="G8263">
        <v>0</v>
      </c>
      <c r="H8263" t="s">
        <v>13993</v>
      </c>
      <c r="I8263">
        <v>0</v>
      </c>
    </row>
    <row r="8264" spans="1:9" x14ac:dyDescent="0.3">
      <c r="A8264">
        <v>304727</v>
      </c>
      <c r="B8264">
        <v>450</v>
      </c>
      <c r="C8264" t="s">
        <v>14005</v>
      </c>
      <c r="D8264" t="s">
        <v>13990</v>
      </c>
      <c r="E8264" t="s">
        <v>13990</v>
      </c>
      <c r="F8264">
        <v>1</v>
      </c>
      <c r="G8264">
        <v>2.7</v>
      </c>
      <c r="H8264" t="s">
        <v>13995</v>
      </c>
      <c r="I8264">
        <v>42</v>
      </c>
    </row>
    <row r="8265" spans="1:9" x14ac:dyDescent="0.3">
      <c r="A8265">
        <v>3679</v>
      </c>
      <c r="B8265">
        <v>450</v>
      </c>
      <c r="C8265" t="s">
        <v>14005</v>
      </c>
      <c r="D8265" t="s">
        <v>13990</v>
      </c>
      <c r="E8265" t="s">
        <v>13990</v>
      </c>
      <c r="F8265">
        <v>1</v>
      </c>
      <c r="G8265">
        <v>3.4</v>
      </c>
      <c r="H8265" t="s">
        <v>13995</v>
      </c>
      <c r="I8265">
        <v>18</v>
      </c>
    </row>
    <row r="8266" spans="1:9" x14ac:dyDescent="0.3">
      <c r="A8266">
        <v>306023</v>
      </c>
      <c r="B8266">
        <v>800</v>
      </c>
      <c r="C8266" t="s">
        <v>14005</v>
      </c>
      <c r="D8266" t="s">
        <v>13990</v>
      </c>
      <c r="E8266" t="s">
        <v>14000</v>
      </c>
      <c r="F8266">
        <v>2</v>
      </c>
      <c r="G8266">
        <v>2.7</v>
      </c>
      <c r="H8266" t="s">
        <v>13995</v>
      </c>
      <c r="I8266">
        <v>340</v>
      </c>
    </row>
    <row r="8267" spans="1:9" x14ac:dyDescent="0.3">
      <c r="A8267">
        <v>18378765</v>
      </c>
      <c r="B8267">
        <v>400</v>
      </c>
      <c r="C8267" t="s">
        <v>14005</v>
      </c>
      <c r="D8267" t="s">
        <v>13990</v>
      </c>
      <c r="E8267" t="s">
        <v>13990</v>
      </c>
      <c r="F8267">
        <v>1</v>
      </c>
      <c r="G8267">
        <v>3.1</v>
      </c>
      <c r="H8267" t="s">
        <v>13995</v>
      </c>
      <c r="I8267">
        <v>10</v>
      </c>
    </row>
    <row r="8268" spans="1:9" x14ac:dyDescent="0.3">
      <c r="A8268">
        <v>18014129</v>
      </c>
      <c r="B8268">
        <v>500</v>
      </c>
      <c r="C8268" t="s">
        <v>14005</v>
      </c>
      <c r="D8268" t="s">
        <v>13990</v>
      </c>
      <c r="E8268" t="s">
        <v>14000</v>
      </c>
      <c r="F8268">
        <v>2</v>
      </c>
      <c r="G8268">
        <v>3.3</v>
      </c>
      <c r="H8268" t="s">
        <v>13995</v>
      </c>
      <c r="I8268">
        <v>141</v>
      </c>
    </row>
    <row r="8269" spans="1:9" x14ac:dyDescent="0.3">
      <c r="A8269">
        <v>301081</v>
      </c>
      <c r="B8269">
        <v>750</v>
      </c>
      <c r="C8269" t="s">
        <v>14005</v>
      </c>
      <c r="D8269" t="s">
        <v>13990</v>
      </c>
      <c r="E8269" t="s">
        <v>14000</v>
      </c>
      <c r="F8269">
        <v>2</v>
      </c>
      <c r="G8269">
        <v>3.4</v>
      </c>
      <c r="H8269" t="s">
        <v>13995</v>
      </c>
      <c r="I8269">
        <v>369</v>
      </c>
    </row>
    <row r="8270" spans="1:9" x14ac:dyDescent="0.3">
      <c r="A8270">
        <v>2971</v>
      </c>
      <c r="B8270">
        <v>800</v>
      </c>
      <c r="C8270" t="s">
        <v>14005</v>
      </c>
      <c r="D8270" t="s">
        <v>14000</v>
      </c>
      <c r="E8270" t="s">
        <v>13990</v>
      </c>
      <c r="F8270">
        <v>2</v>
      </c>
      <c r="G8270">
        <v>2.5</v>
      </c>
      <c r="H8270" t="s">
        <v>13995</v>
      </c>
      <c r="I8270">
        <v>206</v>
      </c>
    </row>
    <row r="8271" spans="1:9" x14ac:dyDescent="0.3">
      <c r="A8271">
        <v>302406</v>
      </c>
      <c r="B8271">
        <v>400</v>
      </c>
      <c r="C8271" t="s">
        <v>14005</v>
      </c>
      <c r="D8271" t="s">
        <v>13990</v>
      </c>
      <c r="E8271" t="s">
        <v>13990</v>
      </c>
      <c r="F8271">
        <v>1</v>
      </c>
      <c r="G8271">
        <v>2.7</v>
      </c>
      <c r="H8271" t="s">
        <v>13995</v>
      </c>
      <c r="I8271">
        <v>53</v>
      </c>
    </row>
    <row r="8272" spans="1:9" x14ac:dyDescent="0.3">
      <c r="A8272">
        <v>18254253</v>
      </c>
      <c r="B8272">
        <v>450</v>
      </c>
      <c r="C8272" t="s">
        <v>14005</v>
      </c>
      <c r="D8272" t="s">
        <v>13990</v>
      </c>
      <c r="E8272" t="s">
        <v>14000</v>
      </c>
      <c r="F8272">
        <v>1</v>
      </c>
      <c r="G8272">
        <v>3.4</v>
      </c>
      <c r="H8272" t="s">
        <v>13995</v>
      </c>
      <c r="I8272">
        <v>51</v>
      </c>
    </row>
    <row r="8273" spans="1:9" x14ac:dyDescent="0.3">
      <c r="A8273">
        <v>18138435</v>
      </c>
      <c r="B8273">
        <v>300</v>
      </c>
      <c r="C8273" t="s">
        <v>14005</v>
      </c>
      <c r="D8273" t="s">
        <v>13990</v>
      </c>
      <c r="E8273" t="s">
        <v>13990</v>
      </c>
      <c r="F8273">
        <v>1</v>
      </c>
      <c r="G8273">
        <v>3</v>
      </c>
      <c r="H8273" t="s">
        <v>13995</v>
      </c>
      <c r="I8273">
        <v>11</v>
      </c>
    </row>
    <row r="8274" spans="1:9" x14ac:dyDescent="0.3">
      <c r="A8274">
        <v>5684</v>
      </c>
      <c r="B8274">
        <v>400</v>
      </c>
      <c r="C8274" t="s">
        <v>14005</v>
      </c>
      <c r="D8274" t="s">
        <v>13990</v>
      </c>
      <c r="E8274" t="s">
        <v>13990</v>
      </c>
      <c r="F8274">
        <v>1</v>
      </c>
      <c r="G8274">
        <v>3.4</v>
      </c>
      <c r="H8274" t="s">
        <v>13995</v>
      </c>
      <c r="I8274">
        <v>29</v>
      </c>
    </row>
    <row r="8275" spans="1:9" x14ac:dyDescent="0.3">
      <c r="A8275">
        <v>1745</v>
      </c>
      <c r="B8275">
        <v>500</v>
      </c>
      <c r="C8275" t="s">
        <v>14005</v>
      </c>
      <c r="D8275" t="s">
        <v>13990</v>
      </c>
      <c r="E8275" t="s">
        <v>14000</v>
      </c>
      <c r="F8275">
        <v>2</v>
      </c>
      <c r="G8275">
        <v>2.8</v>
      </c>
      <c r="H8275" t="s">
        <v>13995</v>
      </c>
      <c r="I8275">
        <v>113</v>
      </c>
    </row>
    <row r="8276" spans="1:9" x14ac:dyDescent="0.3">
      <c r="A8276">
        <v>3707</v>
      </c>
      <c r="B8276">
        <v>500</v>
      </c>
      <c r="C8276" t="s">
        <v>14005</v>
      </c>
      <c r="D8276" t="s">
        <v>13990</v>
      </c>
      <c r="E8276" t="s">
        <v>13990</v>
      </c>
      <c r="F8276">
        <v>2</v>
      </c>
      <c r="G8276">
        <v>2.5</v>
      </c>
      <c r="H8276" t="s">
        <v>13995</v>
      </c>
      <c r="I8276">
        <v>165</v>
      </c>
    </row>
    <row r="8277" spans="1:9" x14ac:dyDescent="0.3">
      <c r="A8277">
        <v>18371395</v>
      </c>
      <c r="B8277">
        <v>550</v>
      </c>
      <c r="C8277" t="s">
        <v>14005</v>
      </c>
      <c r="D8277" t="s">
        <v>13990</v>
      </c>
      <c r="E8277" t="s">
        <v>14000</v>
      </c>
      <c r="F8277">
        <v>2</v>
      </c>
      <c r="G8277">
        <v>3.2</v>
      </c>
      <c r="H8277" t="s">
        <v>13995</v>
      </c>
      <c r="I8277">
        <v>48</v>
      </c>
    </row>
    <row r="8278" spans="1:9" x14ac:dyDescent="0.3">
      <c r="A8278">
        <v>310766</v>
      </c>
      <c r="B8278">
        <v>650</v>
      </c>
      <c r="C8278" t="s">
        <v>14005</v>
      </c>
      <c r="D8278" t="s">
        <v>13990</v>
      </c>
      <c r="E8278" t="s">
        <v>14000</v>
      </c>
      <c r="F8278">
        <v>2</v>
      </c>
      <c r="G8278">
        <v>2.6</v>
      </c>
      <c r="H8278" t="s">
        <v>13995</v>
      </c>
      <c r="I8278">
        <v>147</v>
      </c>
    </row>
    <row r="8279" spans="1:9" x14ac:dyDescent="0.3">
      <c r="A8279">
        <v>2939</v>
      </c>
      <c r="B8279">
        <v>1300</v>
      </c>
      <c r="C8279" t="s">
        <v>14005</v>
      </c>
      <c r="D8279" t="s">
        <v>13990</v>
      </c>
      <c r="E8279" t="s">
        <v>14000</v>
      </c>
      <c r="F8279">
        <v>3</v>
      </c>
      <c r="G8279">
        <v>2.5</v>
      </c>
      <c r="H8279" t="s">
        <v>13995</v>
      </c>
      <c r="I8279">
        <v>252</v>
      </c>
    </row>
    <row r="8280" spans="1:9" x14ac:dyDescent="0.3">
      <c r="A8280">
        <v>1919</v>
      </c>
      <c r="B8280">
        <v>250</v>
      </c>
      <c r="C8280" t="s">
        <v>14005</v>
      </c>
      <c r="D8280" t="s">
        <v>13990</v>
      </c>
      <c r="E8280" t="s">
        <v>13990</v>
      </c>
      <c r="F8280">
        <v>1</v>
      </c>
      <c r="G8280">
        <v>3.6</v>
      </c>
      <c r="H8280" t="s">
        <v>13994</v>
      </c>
      <c r="I8280">
        <v>69</v>
      </c>
    </row>
    <row r="8281" spans="1:9" x14ac:dyDescent="0.3">
      <c r="A8281">
        <v>9313</v>
      </c>
      <c r="B8281">
        <v>700</v>
      </c>
      <c r="C8281" t="s">
        <v>14005</v>
      </c>
      <c r="D8281" t="s">
        <v>13990</v>
      </c>
      <c r="E8281" t="s">
        <v>14000</v>
      </c>
      <c r="F8281">
        <v>2</v>
      </c>
      <c r="G8281">
        <v>3.5</v>
      </c>
      <c r="H8281" t="s">
        <v>13994</v>
      </c>
      <c r="I8281">
        <v>203</v>
      </c>
    </row>
    <row r="8282" spans="1:9" x14ac:dyDescent="0.3">
      <c r="A8282">
        <v>18470627</v>
      </c>
      <c r="B8282">
        <v>300</v>
      </c>
      <c r="C8282" t="s">
        <v>14005</v>
      </c>
      <c r="D8282" t="s">
        <v>13990</v>
      </c>
      <c r="E8282" t="s">
        <v>13990</v>
      </c>
      <c r="F8282">
        <v>1</v>
      </c>
      <c r="G8282">
        <v>0</v>
      </c>
      <c r="H8282" t="s">
        <v>13993</v>
      </c>
      <c r="I8282">
        <v>0</v>
      </c>
    </row>
    <row r="8283" spans="1:9" x14ac:dyDescent="0.3">
      <c r="A8283">
        <v>18273432</v>
      </c>
      <c r="B8283">
        <v>300</v>
      </c>
      <c r="C8283" t="s">
        <v>14005</v>
      </c>
      <c r="D8283" t="s">
        <v>13990</v>
      </c>
      <c r="E8283" t="s">
        <v>13990</v>
      </c>
      <c r="F8283">
        <v>1</v>
      </c>
      <c r="G8283">
        <v>0</v>
      </c>
      <c r="H8283" t="s">
        <v>13993</v>
      </c>
      <c r="I8283">
        <v>0</v>
      </c>
    </row>
    <row r="8284" spans="1:9" x14ac:dyDescent="0.3">
      <c r="A8284">
        <v>18163927</v>
      </c>
      <c r="B8284">
        <v>600</v>
      </c>
      <c r="C8284" t="s">
        <v>14005</v>
      </c>
      <c r="D8284" t="s">
        <v>13990</v>
      </c>
      <c r="E8284" t="s">
        <v>13990</v>
      </c>
      <c r="F8284">
        <v>2</v>
      </c>
      <c r="G8284">
        <v>0</v>
      </c>
      <c r="H8284" t="s">
        <v>13993</v>
      </c>
      <c r="I8284">
        <v>2</v>
      </c>
    </row>
    <row r="8285" spans="1:9" x14ac:dyDescent="0.3">
      <c r="A8285">
        <v>18373828</v>
      </c>
      <c r="B8285">
        <v>450</v>
      </c>
      <c r="C8285" t="s">
        <v>14005</v>
      </c>
      <c r="D8285" t="s">
        <v>13990</v>
      </c>
      <c r="E8285" t="s">
        <v>13990</v>
      </c>
      <c r="F8285">
        <v>1</v>
      </c>
      <c r="G8285">
        <v>0</v>
      </c>
      <c r="H8285" t="s">
        <v>13993</v>
      </c>
      <c r="I8285">
        <v>0</v>
      </c>
    </row>
    <row r="8286" spans="1:9" x14ac:dyDescent="0.3">
      <c r="A8286">
        <v>18252364</v>
      </c>
      <c r="B8286">
        <v>400</v>
      </c>
      <c r="C8286" t="s">
        <v>14005</v>
      </c>
      <c r="D8286" t="s">
        <v>13990</v>
      </c>
      <c r="E8286" t="s">
        <v>13990</v>
      </c>
      <c r="F8286">
        <v>1</v>
      </c>
      <c r="G8286">
        <v>0</v>
      </c>
      <c r="H8286" t="s">
        <v>13993</v>
      </c>
      <c r="I8286">
        <v>0</v>
      </c>
    </row>
    <row r="8287" spans="1:9" x14ac:dyDescent="0.3">
      <c r="A8287">
        <v>18376068</v>
      </c>
      <c r="B8287">
        <v>300</v>
      </c>
      <c r="C8287" t="s">
        <v>14005</v>
      </c>
      <c r="D8287" t="s">
        <v>13990</v>
      </c>
      <c r="E8287" t="s">
        <v>13990</v>
      </c>
      <c r="F8287">
        <v>1</v>
      </c>
      <c r="G8287">
        <v>0</v>
      </c>
      <c r="H8287" t="s">
        <v>13993</v>
      </c>
      <c r="I8287">
        <v>0</v>
      </c>
    </row>
    <row r="8288" spans="1:9" x14ac:dyDescent="0.3">
      <c r="A8288">
        <v>308725</v>
      </c>
      <c r="B8288">
        <v>800</v>
      </c>
      <c r="C8288" t="s">
        <v>14005</v>
      </c>
      <c r="D8288" t="s">
        <v>14000</v>
      </c>
      <c r="E8288" t="s">
        <v>14000</v>
      </c>
      <c r="F8288">
        <v>2</v>
      </c>
      <c r="G8288">
        <v>2.2999999999999998</v>
      </c>
      <c r="H8288" t="s">
        <v>13997</v>
      </c>
      <c r="I8288">
        <v>91</v>
      </c>
    </row>
    <row r="8289" spans="1:9" x14ac:dyDescent="0.3">
      <c r="A8289">
        <v>385</v>
      </c>
      <c r="B8289">
        <v>700</v>
      </c>
      <c r="C8289" t="s">
        <v>14005</v>
      </c>
      <c r="D8289" t="s">
        <v>13990</v>
      </c>
      <c r="E8289" t="s">
        <v>13990</v>
      </c>
      <c r="F8289">
        <v>2</v>
      </c>
      <c r="G8289">
        <v>2.4</v>
      </c>
      <c r="H8289" t="s">
        <v>13997</v>
      </c>
      <c r="I8289">
        <v>161</v>
      </c>
    </row>
    <row r="8290" spans="1:9" x14ac:dyDescent="0.3">
      <c r="A8290">
        <v>18432227</v>
      </c>
      <c r="B8290">
        <v>600</v>
      </c>
      <c r="C8290" t="s">
        <v>14005</v>
      </c>
      <c r="D8290" t="s">
        <v>13990</v>
      </c>
      <c r="E8290" t="s">
        <v>14000</v>
      </c>
      <c r="F8290">
        <v>2</v>
      </c>
      <c r="G8290">
        <v>2.2999999999999998</v>
      </c>
      <c r="H8290" t="s">
        <v>13997</v>
      </c>
      <c r="I8290">
        <v>12</v>
      </c>
    </row>
    <row r="8291" spans="1:9" x14ac:dyDescent="0.3">
      <c r="A8291">
        <v>308441</v>
      </c>
      <c r="B8291">
        <v>500</v>
      </c>
      <c r="C8291" t="s">
        <v>14005</v>
      </c>
      <c r="D8291" t="s">
        <v>13990</v>
      </c>
      <c r="E8291" t="s">
        <v>14000</v>
      </c>
      <c r="F8291">
        <v>2</v>
      </c>
      <c r="G8291">
        <v>2.2999999999999998</v>
      </c>
      <c r="H8291" t="s">
        <v>13997</v>
      </c>
      <c r="I8291">
        <v>115</v>
      </c>
    </row>
    <row r="8292" spans="1:9" x14ac:dyDescent="0.3">
      <c r="A8292">
        <v>2327</v>
      </c>
      <c r="B8292">
        <v>800</v>
      </c>
      <c r="C8292" t="s">
        <v>14005</v>
      </c>
      <c r="D8292" t="s">
        <v>13990</v>
      </c>
      <c r="E8292" t="s">
        <v>14000</v>
      </c>
      <c r="F8292">
        <v>2</v>
      </c>
      <c r="G8292">
        <v>2.2999999999999998</v>
      </c>
      <c r="H8292" t="s">
        <v>13997</v>
      </c>
      <c r="I8292">
        <v>173</v>
      </c>
    </row>
    <row r="8293" spans="1:9" x14ac:dyDescent="0.3">
      <c r="A8293">
        <v>313045</v>
      </c>
      <c r="B8293">
        <v>1300</v>
      </c>
      <c r="C8293" t="s">
        <v>14005</v>
      </c>
      <c r="D8293" t="s">
        <v>14000</v>
      </c>
      <c r="E8293" t="s">
        <v>14000</v>
      </c>
      <c r="F8293">
        <v>3</v>
      </c>
      <c r="G8293">
        <v>2.4</v>
      </c>
      <c r="H8293" t="s">
        <v>13997</v>
      </c>
      <c r="I8293">
        <v>56</v>
      </c>
    </row>
    <row r="8294" spans="1:9" x14ac:dyDescent="0.3">
      <c r="A8294">
        <v>309818</v>
      </c>
      <c r="B8294">
        <v>750</v>
      </c>
      <c r="C8294" t="s">
        <v>14005</v>
      </c>
      <c r="D8294" t="s">
        <v>14000</v>
      </c>
      <c r="E8294" t="s">
        <v>13990</v>
      </c>
      <c r="F8294">
        <v>2</v>
      </c>
      <c r="G8294">
        <v>2.4</v>
      </c>
      <c r="H8294" t="s">
        <v>13997</v>
      </c>
      <c r="I8294">
        <v>137</v>
      </c>
    </row>
    <row r="8295" spans="1:9" x14ac:dyDescent="0.3">
      <c r="A8295">
        <v>311341</v>
      </c>
      <c r="B8295">
        <v>800</v>
      </c>
      <c r="C8295" t="s">
        <v>14005</v>
      </c>
      <c r="D8295" t="s">
        <v>13990</v>
      </c>
      <c r="E8295" t="s">
        <v>14000</v>
      </c>
      <c r="F8295">
        <v>2</v>
      </c>
      <c r="G8295">
        <v>2.4</v>
      </c>
      <c r="H8295" t="s">
        <v>13997</v>
      </c>
      <c r="I8295">
        <v>21</v>
      </c>
    </row>
    <row r="8296" spans="1:9" x14ac:dyDescent="0.3">
      <c r="A8296">
        <v>18398605</v>
      </c>
      <c r="B8296">
        <v>700</v>
      </c>
      <c r="C8296" t="s">
        <v>14005</v>
      </c>
      <c r="D8296" t="s">
        <v>13990</v>
      </c>
      <c r="E8296" t="s">
        <v>14000</v>
      </c>
      <c r="F8296">
        <v>2</v>
      </c>
      <c r="G8296">
        <v>4.0999999999999996</v>
      </c>
      <c r="H8296" t="s">
        <v>13989</v>
      </c>
      <c r="I8296">
        <v>126</v>
      </c>
    </row>
    <row r="8297" spans="1:9" x14ac:dyDescent="0.3">
      <c r="A8297">
        <v>18383531</v>
      </c>
      <c r="B8297">
        <v>1300</v>
      </c>
      <c r="C8297" t="s">
        <v>14005</v>
      </c>
      <c r="D8297" t="s">
        <v>14000</v>
      </c>
      <c r="E8297" t="s">
        <v>14000</v>
      </c>
      <c r="F8297">
        <v>3</v>
      </c>
      <c r="G8297">
        <v>4.3</v>
      </c>
      <c r="H8297" t="s">
        <v>13989</v>
      </c>
      <c r="I8297">
        <v>150</v>
      </c>
    </row>
    <row r="8298" spans="1:9" x14ac:dyDescent="0.3">
      <c r="A8298">
        <v>306167</v>
      </c>
      <c r="B8298">
        <v>500</v>
      </c>
      <c r="C8298" t="s">
        <v>14005</v>
      </c>
      <c r="D8298" t="s">
        <v>13990</v>
      </c>
      <c r="E8298" t="s">
        <v>13990</v>
      </c>
      <c r="F8298">
        <v>2</v>
      </c>
      <c r="G8298">
        <v>4.0999999999999996</v>
      </c>
      <c r="H8298" t="s">
        <v>13989</v>
      </c>
      <c r="I8298">
        <v>516</v>
      </c>
    </row>
    <row r="8299" spans="1:9" x14ac:dyDescent="0.3">
      <c r="A8299">
        <v>308059</v>
      </c>
      <c r="B8299">
        <v>650</v>
      </c>
      <c r="C8299" t="s">
        <v>14005</v>
      </c>
      <c r="D8299" t="s">
        <v>13990</v>
      </c>
      <c r="E8299" t="s">
        <v>13990</v>
      </c>
      <c r="F8299">
        <v>2</v>
      </c>
      <c r="G8299">
        <v>2.7</v>
      </c>
      <c r="H8299" t="s">
        <v>13995</v>
      </c>
      <c r="I8299">
        <v>27</v>
      </c>
    </row>
    <row r="8300" spans="1:9" x14ac:dyDescent="0.3">
      <c r="A8300">
        <v>18489511</v>
      </c>
      <c r="B8300">
        <v>350</v>
      </c>
      <c r="C8300" t="s">
        <v>14005</v>
      </c>
      <c r="D8300" t="s">
        <v>13990</v>
      </c>
      <c r="E8300" t="s">
        <v>13990</v>
      </c>
      <c r="F8300">
        <v>1</v>
      </c>
      <c r="G8300">
        <v>3</v>
      </c>
      <c r="H8300" t="s">
        <v>13995</v>
      </c>
      <c r="I8300">
        <v>5</v>
      </c>
    </row>
    <row r="8301" spans="1:9" x14ac:dyDescent="0.3">
      <c r="A8301">
        <v>18388008</v>
      </c>
      <c r="B8301">
        <v>150</v>
      </c>
      <c r="C8301" t="s">
        <v>14005</v>
      </c>
      <c r="D8301" t="s">
        <v>13990</v>
      </c>
      <c r="E8301" t="s">
        <v>13990</v>
      </c>
      <c r="F8301">
        <v>1</v>
      </c>
      <c r="G8301">
        <v>2.8</v>
      </c>
      <c r="H8301" t="s">
        <v>13995</v>
      </c>
      <c r="I8301">
        <v>11</v>
      </c>
    </row>
    <row r="8302" spans="1:9" x14ac:dyDescent="0.3">
      <c r="A8302">
        <v>18255153</v>
      </c>
      <c r="B8302">
        <v>350</v>
      </c>
      <c r="C8302" t="s">
        <v>14005</v>
      </c>
      <c r="D8302" t="s">
        <v>13990</v>
      </c>
      <c r="E8302" t="s">
        <v>13990</v>
      </c>
      <c r="F8302">
        <v>1</v>
      </c>
      <c r="G8302">
        <v>2.7</v>
      </c>
      <c r="H8302" t="s">
        <v>13995</v>
      </c>
      <c r="I8302">
        <v>9</v>
      </c>
    </row>
    <row r="8303" spans="1:9" x14ac:dyDescent="0.3">
      <c r="A8303">
        <v>313164</v>
      </c>
      <c r="B8303">
        <v>650</v>
      </c>
      <c r="C8303" t="s">
        <v>14005</v>
      </c>
      <c r="D8303" t="s">
        <v>13990</v>
      </c>
      <c r="E8303" t="s">
        <v>14000</v>
      </c>
      <c r="F8303">
        <v>2</v>
      </c>
      <c r="G8303">
        <v>3.1</v>
      </c>
      <c r="H8303" t="s">
        <v>13995</v>
      </c>
      <c r="I8303">
        <v>29</v>
      </c>
    </row>
    <row r="8304" spans="1:9" x14ac:dyDescent="0.3">
      <c r="A8304">
        <v>18432195</v>
      </c>
      <c r="B8304">
        <v>500</v>
      </c>
      <c r="C8304" t="s">
        <v>14005</v>
      </c>
      <c r="D8304" t="s">
        <v>13990</v>
      </c>
      <c r="E8304" t="s">
        <v>14000</v>
      </c>
      <c r="F8304">
        <v>2</v>
      </c>
      <c r="G8304">
        <v>3.6</v>
      </c>
      <c r="H8304" t="s">
        <v>13994</v>
      </c>
      <c r="I8304">
        <v>19</v>
      </c>
    </row>
    <row r="8305" spans="1:9" x14ac:dyDescent="0.3">
      <c r="A8305">
        <v>18261811</v>
      </c>
      <c r="B8305">
        <v>600</v>
      </c>
      <c r="C8305" t="s">
        <v>14005</v>
      </c>
      <c r="D8305" t="s">
        <v>13990</v>
      </c>
      <c r="E8305" t="s">
        <v>14000</v>
      </c>
      <c r="F8305">
        <v>2</v>
      </c>
      <c r="G8305">
        <v>3.7</v>
      </c>
      <c r="H8305" t="s">
        <v>13994</v>
      </c>
      <c r="I8305">
        <v>142</v>
      </c>
    </row>
    <row r="8306" spans="1:9" x14ac:dyDescent="0.3">
      <c r="A8306">
        <v>18377891</v>
      </c>
      <c r="B8306">
        <v>600</v>
      </c>
      <c r="C8306" t="s">
        <v>14005</v>
      </c>
      <c r="D8306" t="s">
        <v>13990</v>
      </c>
      <c r="E8306" t="s">
        <v>13990</v>
      </c>
      <c r="F8306">
        <v>2</v>
      </c>
      <c r="G8306">
        <v>3.6</v>
      </c>
      <c r="H8306" t="s">
        <v>13994</v>
      </c>
      <c r="I8306">
        <v>33</v>
      </c>
    </row>
    <row r="8307" spans="1:9" x14ac:dyDescent="0.3">
      <c r="A8307">
        <v>18273047</v>
      </c>
      <c r="B8307">
        <v>550</v>
      </c>
      <c r="C8307" t="s">
        <v>14005</v>
      </c>
      <c r="D8307" t="s">
        <v>13990</v>
      </c>
      <c r="E8307" t="s">
        <v>14000</v>
      </c>
      <c r="F8307">
        <v>2</v>
      </c>
      <c r="G8307">
        <v>3.6</v>
      </c>
      <c r="H8307" t="s">
        <v>13994</v>
      </c>
      <c r="I8307">
        <v>49</v>
      </c>
    </row>
    <row r="8308" spans="1:9" x14ac:dyDescent="0.3">
      <c r="A8308">
        <v>18261720</v>
      </c>
      <c r="B8308">
        <v>500</v>
      </c>
      <c r="C8308" t="s">
        <v>14005</v>
      </c>
      <c r="D8308" t="s">
        <v>13990</v>
      </c>
      <c r="E8308" t="s">
        <v>14000</v>
      </c>
      <c r="F8308">
        <v>2</v>
      </c>
      <c r="G8308">
        <v>3.5</v>
      </c>
      <c r="H8308" t="s">
        <v>13994</v>
      </c>
      <c r="I8308">
        <v>61</v>
      </c>
    </row>
    <row r="8309" spans="1:9" x14ac:dyDescent="0.3">
      <c r="A8309">
        <v>18435293</v>
      </c>
      <c r="B8309">
        <v>450</v>
      </c>
      <c r="C8309" t="s">
        <v>14005</v>
      </c>
      <c r="D8309" t="s">
        <v>13990</v>
      </c>
      <c r="E8309" t="s">
        <v>13990</v>
      </c>
      <c r="F8309">
        <v>1</v>
      </c>
      <c r="G8309">
        <v>0</v>
      </c>
      <c r="H8309" t="s">
        <v>13993</v>
      </c>
      <c r="I8309">
        <v>0</v>
      </c>
    </row>
    <row r="8310" spans="1:9" x14ac:dyDescent="0.3">
      <c r="A8310">
        <v>18480748</v>
      </c>
      <c r="B8310">
        <v>500</v>
      </c>
      <c r="C8310" t="s">
        <v>14005</v>
      </c>
      <c r="D8310" t="s">
        <v>13990</v>
      </c>
      <c r="E8310" t="s">
        <v>13990</v>
      </c>
      <c r="F8310">
        <v>2</v>
      </c>
      <c r="G8310">
        <v>0</v>
      </c>
      <c r="H8310" t="s">
        <v>13993</v>
      </c>
      <c r="I8310">
        <v>0</v>
      </c>
    </row>
    <row r="8311" spans="1:9" x14ac:dyDescent="0.3">
      <c r="A8311">
        <v>18480216</v>
      </c>
      <c r="B8311">
        <v>500</v>
      </c>
      <c r="C8311" t="s">
        <v>14005</v>
      </c>
      <c r="D8311" t="s">
        <v>13990</v>
      </c>
      <c r="E8311" t="s">
        <v>13990</v>
      </c>
      <c r="F8311">
        <v>2</v>
      </c>
      <c r="G8311">
        <v>0</v>
      </c>
      <c r="H8311" t="s">
        <v>13993</v>
      </c>
      <c r="I8311">
        <v>0</v>
      </c>
    </row>
    <row r="8312" spans="1:9" x14ac:dyDescent="0.3">
      <c r="A8312">
        <v>18478977</v>
      </c>
      <c r="B8312">
        <v>500</v>
      </c>
      <c r="C8312" t="s">
        <v>14005</v>
      </c>
      <c r="D8312" t="s">
        <v>13990</v>
      </c>
      <c r="E8312" t="s">
        <v>13990</v>
      </c>
      <c r="F8312">
        <v>2</v>
      </c>
      <c r="G8312">
        <v>0</v>
      </c>
      <c r="H8312" t="s">
        <v>13993</v>
      </c>
      <c r="I8312">
        <v>2</v>
      </c>
    </row>
    <row r="8313" spans="1:9" x14ac:dyDescent="0.3">
      <c r="A8313">
        <v>18500639</v>
      </c>
      <c r="B8313">
        <v>400</v>
      </c>
      <c r="C8313" t="s">
        <v>14005</v>
      </c>
      <c r="D8313" t="s">
        <v>13990</v>
      </c>
      <c r="E8313" t="s">
        <v>13990</v>
      </c>
      <c r="F8313">
        <v>1</v>
      </c>
      <c r="G8313">
        <v>0</v>
      </c>
      <c r="H8313" t="s">
        <v>13993</v>
      </c>
      <c r="I8313">
        <v>0</v>
      </c>
    </row>
    <row r="8314" spans="1:9" x14ac:dyDescent="0.3">
      <c r="A8314">
        <v>18357573</v>
      </c>
      <c r="B8314">
        <v>500</v>
      </c>
      <c r="C8314" t="s">
        <v>14005</v>
      </c>
      <c r="D8314" t="s">
        <v>13990</v>
      </c>
      <c r="E8314" t="s">
        <v>13990</v>
      </c>
      <c r="F8314">
        <v>2</v>
      </c>
      <c r="G8314">
        <v>0</v>
      </c>
      <c r="H8314" t="s">
        <v>13993</v>
      </c>
      <c r="I8314">
        <v>0</v>
      </c>
    </row>
    <row r="8315" spans="1:9" x14ac:dyDescent="0.3">
      <c r="A8315">
        <v>18435297</v>
      </c>
      <c r="B8315">
        <v>500</v>
      </c>
      <c r="C8315" t="s">
        <v>14005</v>
      </c>
      <c r="D8315" t="s">
        <v>13990</v>
      </c>
      <c r="E8315" t="s">
        <v>13990</v>
      </c>
      <c r="F8315">
        <v>2</v>
      </c>
      <c r="G8315">
        <v>0</v>
      </c>
      <c r="H8315" t="s">
        <v>13993</v>
      </c>
      <c r="I8315">
        <v>0</v>
      </c>
    </row>
    <row r="8316" spans="1:9" x14ac:dyDescent="0.3">
      <c r="A8316">
        <v>18322688</v>
      </c>
      <c r="B8316">
        <v>150</v>
      </c>
      <c r="C8316" t="s">
        <v>14005</v>
      </c>
      <c r="D8316" t="s">
        <v>13990</v>
      </c>
      <c r="E8316" t="s">
        <v>13990</v>
      </c>
      <c r="F8316">
        <v>1</v>
      </c>
      <c r="G8316">
        <v>0</v>
      </c>
      <c r="H8316" t="s">
        <v>13993</v>
      </c>
      <c r="I8316">
        <v>1</v>
      </c>
    </row>
    <row r="8317" spans="1:9" x14ac:dyDescent="0.3">
      <c r="A8317">
        <v>18383521</v>
      </c>
      <c r="B8317">
        <v>400</v>
      </c>
      <c r="C8317" t="s">
        <v>14005</v>
      </c>
      <c r="D8317" t="s">
        <v>13990</v>
      </c>
      <c r="E8317" t="s">
        <v>13990</v>
      </c>
      <c r="F8317">
        <v>1</v>
      </c>
      <c r="G8317">
        <v>0</v>
      </c>
      <c r="H8317" t="s">
        <v>13993</v>
      </c>
      <c r="I8317">
        <v>2</v>
      </c>
    </row>
    <row r="8318" spans="1:9" x14ac:dyDescent="0.3">
      <c r="A8318">
        <v>18337906</v>
      </c>
      <c r="B8318">
        <v>300</v>
      </c>
      <c r="C8318" t="s">
        <v>14005</v>
      </c>
      <c r="D8318" t="s">
        <v>13990</v>
      </c>
      <c r="E8318" t="s">
        <v>13990</v>
      </c>
      <c r="F8318">
        <v>1</v>
      </c>
      <c r="G8318">
        <v>0</v>
      </c>
      <c r="H8318" t="s">
        <v>13993</v>
      </c>
      <c r="I8318">
        <v>2</v>
      </c>
    </row>
    <row r="8319" spans="1:9" x14ac:dyDescent="0.3">
      <c r="A8319">
        <v>18351422</v>
      </c>
      <c r="B8319">
        <v>450</v>
      </c>
      <c r="C8319" t="s">
        <v>14005</v>
      </c>
      <c r="D8319" t="s">
        <v>13990</v>
      </c>
      <c r="E8319" t="s">
        <v>13990</v>
      </c>
      <c r="F8319">
        <v>1</v>
      </c>
      <c r="G8319">
        <v>0</v>
      </c>
      <c r="H8319" t="s">
        <v>13993</v>
      </c>
      <c r="I8319">
        <v>1</v>
      </c>
    </row>
    <row r="8320" spans="1:9" x14ac:dyDescent="0.3">
      <c r="A8320">
        <v>18353796</v>
      </c>
      <c r="B8320">
        <v>400</v>
      </c>
      <c r="C8320" t="s">
        <v>14005</v>
      </c>
      <c r="D8320" t="s">
        <v>13990</v>
      </c>
      <c r="E8320" t="s">
        <v>13990</v>
      </c>
      <c r="F8320">
        <v>1</v>
      </c>
      <c r="G8320">
        <v>0</v>
      </c>
      <c r="H8320" t="s">
        <v>13993</v>
      </c>
      <c r="I8320">
        <v>0</v>
      </c>
    </row>
    <row r="8321" spans="1:9" x14ac:dyDescent="0.3">
      <c r="A8321">
        <v>18495875</v>
      </c>
      <c r="B8321">
        <v>100</v>
      </c>
      <c r="C8321" t="s">
        <v>14005</v>
      </c>
      <c r="D8321" t="s">
        <v>13990</v>
      </c>
      <c r="E8321" t="s">
        <v>13990</v>
      </c>
      <c r="F8321">
        <v>1</v>
      </c>
      <c r="G8321">
        <v>0</v>
      </c>
      <c r="H8321" t="s">
        <v>13993</v>
      </c>
      <c r="I8321">
        <v>1</v>
      </c>
    </row>
    <row r="8322" spans="1:9" x14ac:dyDescent="0.3">
      <c r="A8322">
        <v>18480321</v>
      </c>
      <c r="B8322">
        <v>500</v>
      </c>
      <c r="C8322" t="s">
        <v>14005</v>
      </c>
      <c r="D8322" t="s">
        <v>13990</v>
      </c>
      <c r="E8322" t="s">
        <v>13990</v>
      </c>
      <c r="F8322">
        <v>2</v>
      </c>
      <c r="G8322">
        <v>0</v>
      </c>
      <c r="H8322" t="s">
        <v>13993</v>
      </c>
      <c r="I8322">
        <v>0</v>
      </c>
    </row>
    <row r="8323" spans="1:9" x14ac:dyDescent="0.3">
      <c r="A8323">
        <v>18332475</v>
      </c>
      <c r="B8323">
        <v>800</v>
      </c>
      <c r="C8323" t="s">
        <v>14005</v>
      </c>
      <c r="D8323" t="s">
        <v>14000</v>
      </c>
      <c r="E8323" t="s">
        <v>13990</v>
      </c>
      <c r="F8323">
        <v>2</v>
      </c>
      <c r="G8323">
        <v>0</v>
      </c>
      <c r="H8323" t="s">
        <v>13993</v>
      </c>
      <c r="I8323">
        <v>3</v>
      </c>
    </row>
    <row r="8324" spans="1:9" x14ac:dyDescent="0.3">
      <c r="A8324">
        <v>18439522</v>
      </c>
      <c r="B8324">
        <v>550</v>
      </c>
      <c r="C8324" t="s">
        <v>14005</v>
      </c>
      <c r="D8324" t="s">
        <v>13990</v>
      </c>
      <c r="E8324" t="s">
        <v>14000</v>
      </c>
      <c r="F8324">
        <v>2</v>
      </c>
      <c r="G8324">
        <v>0</v>
      </c>
      <c r="H8324" t="s">
        <v>13993</v>
      </c>
      <c r="I8324">
        <v>2</v>
      </c>
    </row>
    <row r="8325" spans="1:9" x14ac:dyDescent="0.3">
      <c r="A8325">
        <v>18481291</v>
      </c>
      <c r="B8325">
        <v>500</v>
      </c>
      <c r="C8325" t="s">
        <v>14005</v>
      </c>
      <c r="D8325" t="s">
        <v>13990</v>
      </c>
      <c r="E8325" t="s">
        <v>14000</v>
      </c>
      <c r="F8325">
        <v>2</v>
      </c>
      <c r="G8325">
        <v>0</v>
      </c>
      <c r="H8325" t="s">
        <v>13993</v>
      </c>
      <c r="I8325">
        <v>0</v>
      </c>
    </row>
    <row r="8326" spans="1:9" x14ac:dyDescent="0.3">
      <c r="A8326">
        <v>1498</v>
      </c>
      <c r="B8326">
        <v>700</v>
      </c>
      <c r="C8326" t="s">
        <v>14005</v>
      </c>
      <c r="D8326" t="s">
        <v>13990</v>
      </c>
      <c r="E8326" t="s">
        <v>14000</v>
      </c>
      <c r="F8326">
        <v>2</v>
      </c>
      <c r="G8326">
        <v>2.2999999999999998</v>
      </c>
      <c r="H8326" t="s">
        <v>13997</v>
      </c>
      <c r="I8326">
        <v>230</v>
      </c>
    </row>
    <row r="8327" spans="1:9" x14ac:dyDescent="0.3">
      <c r="A8327">
        <v>18258491</v>
      </c>
      <c r="B8327">
        <v>800</v>
      </c>
      <c r="C8327" t="s">
        <v>14005</v>
      </c>
      <c r="D8327" t="s">
        <v>13990</v>
      </c>
      <c r="E8327" t="s">
        <v>13990</v>
      </c>
      <c r="F8327">
        <v>2</v>
      </c>
      <c r="G8327">
        <v>3.2</v>
      </c>
      <c r="H8327" t="s">
        <v>13995</v>
      </c>
      <c r="I8327">
        <v>65</v>
      </c>
    </row>
    <row r="8328" spans="1:9" x14ac:dyDescent="0.3">
      <c r="A8328">
        <v>304484</v>
      </c>
      <c r="B8328">
        <v>150</v>
      </c>
      <c r="C8328" t="s">
        <v>14005</v>
      </c>
      <c r="D8328" t="s">
        <v>13990</v>
      </c>
      <c r="E8328" t="s">
        <v>13990</v>
      </c>
      <c r="F8328">
        <v>1</v>
      </c>
      <c r="G8328">
        <v>2.9</v>
      </c>
      <c r="H8328" t="s">
        <v>13995</v>
      </c>
      <c r="I8328">
        <v>11</v>
      </c>
    </row>
    <row r="8329" spans="1:9" x14ac:dyDescent="0.3">
      <c r="A8329">
        <v>18477658</v>
      </c>
      <c r="B8329">
        <v>300</v>
      </c>
      <c r="C8329" t="s">
        <v>14005</v>
      </c>
      <c r="D8329" t="s">
        <v>13990</v>
      </c>
      <c r="E8329" t="s">
        <v>13990</v>
      </c>
      <c r="F8329">
        <v>1</v>
      </c>
      <c r="G8329">
        <v>0</v>
      </c>
      <c r="H8329" t="s">
        <v>13993</v>
      </c>
      <c r="I8329">
        <v>2</v>
      </c>
    </row>
    <row r="8330" spans="1:9" x14ac:dyDescent="0.3">
      <c r="A8330">
        <v>18368602</v>
      </c>
      <c r="B8330">
        <v>300</v>
      </c>
      <c r="C8330" t="s">
        <v>14005</v>
      </c>
      <c r="D8330" t="s">
        <v>13990</v>
      </c>
      <c r="E8330" t="s">
        <v>13990</v>
      </c>
      <c r="F8330">
        <v>1</v>
      </c>
      <c r="G8330">
        <v>0</v>
      </c>
      <c r="H8330" t="s">
        <v>13993</v>
      </c>
      <c r="I8330">
        <v>2</v>
      </c>
    </row>
    <row r="8331" spans="1:9" x14ac:dyDescent="0.3">
      <c r="A8331">
        <v>18435807</v>
      </c>
      <c r="B8331">
        <v>200</v>
      </c>
      <c r="C8331" t="s">
        <v>14005</v>
      </c>
      <c r="D8331" t="s">
        <v>13990</v>
      </c>
      <c r="E8331" t="s">
        <v>13990</v>
      </c>
      <c r="F8331">
        <v>1</v>
      </c>
      <c r="G8331">
        <v>0</v>
      </c>
      <c r="H8331" t="s">
        <v>13993</v>
      </c>
      <c r="I8331">
        <v>0</v>
      </c>
    </row>
    <row r="8332" spans="1:9" x14ac:dyDescent="0.3">
      <c r="A8332">
        <v>18287399</v>
      </c>
      <c r="B8332">
        <v>800</v>
      </c>
      <c r="C8332" t="s">
        <v>14005</v>
      </c>
      <c r="D8332" t="s">
        <v>13990</v>
      </c>
      <c r="E8332" t="s">
        <v>14000</v>
      </c>
      <c r="F8332">
        <v>2</v>
      </c>
      <c r="G8332">
        <v>2.9</v>
      </c>
      <c r="H8332" t="s">
        <v>13995</v>
      </c>
      <c r="I8332">
        <v>6</v>
      </c>
    </row>
    <row r="8333" spans="1:9" x14ac:dyDescent="0.3">
      <c r="A8333">
        <v>309873</v>
      </c>
      <c r="B8333">
        <v>600</v>
      </c>
      <c r="C8333" t="s">
        <v>14005</v>
      </c>
      <c r="D8333" t="s">
        <v>13990</v>
      </c>
      <c r="E8333" t="s">
        <v>13990</v>
      </c>
      <c r="F8333">
        <v>2</v>
      </c>
      <c r="G8333">
        <v>2.9</v>
      </c>
      <c r="H8333" t="s">
        <v>13995</v>
      </c>
      <c r="I8333">
        <v>25</v>
      </c>
    </row>
    <row r="8334" spans="1:9" x14ac:dyDescent="0.3">
      <c r="A8334">
        <v>310170</v>
      </c>
      <c r="B8334">
        <v>650</v>
      </c>
      <c r="C8334" t="s">
        <v>14005</v>
      </c>
      <c r="D8334" t="s">
        <v>13990</v>
      </c>
      <c r="E8334" t="s">
        <v>14000</v>
      </c>
      <c r="F8334">
        <v>2</v>
      </c>
      <c r="G8334">
        <v>3.1</v>
      </c>
      <c r="H8334" t="s">
        <v>13995</v>
      </c>
      <c r="I8334">
        <v>39</v>
      </c>
    </row>
    <row r="8335" spans="1:9" x14ac:dyDescent="0.3">
      <c r="A8335">
        <v>8497</v>
      </c>
      <c r="B8335">
        <v>650</v>
      </c>
      <c r="C8335" t="s">
        <v>14005</v>
      </c>
      <c r="D8335" t="s">
        <v>13990</v>
      </c>
      <c r="E8335" t="s">
        <v>14000</v>
      </c>
      <c r="F8335">
        <v>2</v>
      </c>
      <c r="G8335">
        <v>3.2</v>
      </c>
      <c r="H8335" t="s">
        <v>13995</v>
      </c>
      <c r="I8335">
        <v>193</v>
      </c>
    </row>
    <row r="8336" spans="1:9" x14ac:dyDescent="0.3">
      <c r="A8336">
        <v>312184</v>
      </c>
      <c r="B8336">
        <v>500</v>
      </c>
      <c r="C8336" t="s">
        <v>14005</v>
      </c>
      <c r="D8336" t="s">
        <v>13990</v>
      </c>
      <c r="E8336" t="s">
        <v>14000</v>
      </c>
      <c r="F8336">
        <v>2</v>
      </c>
      <c r="G8336">
        <v>2.6</v>
      </c>
      <c r="H8336" t="s">
        <v>13995</v>
      </c>
      <c r="I8336">
        <v>9</v>
      </c>
    </row>
    <row r="8337" spans="1:9" x14ac:dyDescent="0.3">
      <c r="A8337">
        <v>18082207</v>
      </c>
      <c r="B8337">
        <v>500</v>
      </c>
      <c r="C8337" t="s">
        <v>14005</v>
      </c>
      <c r="D8337" t="s">
        <v>13990</v>
      </c>
      <c r="E8337" t="s">
        <v>14000</v>
      </c>
      <c r="F8337">
        <v>2</v>
      </c>
      <c r="G8337">
        <v>3.8</v>
      </c>
      <c r="H8337" t="s">
        <v>13994</v>
      </c>
      <c r="I8337">
        <v>200</v>
      </c>
    </row>
    <row r="8338" spans="1:9" x14ac:dyDescent="0.3">
      <c r="A8338">
        <v>18144457</v>
      </c>
      <c r="B8338">
        <v>600</v>
      </c>
      <c r="C8338" t="s">
        <v>14005</v>
      </c>
      <c r="D8338" t="s">
        <v>13990</v>
      </c>
      <c r="E8338" t="s">
        <v>14000</v>
      </c>
      <c r="F8338">
        <v>2</v>
      </c>
      <c r="G8338">
        <v>3.5</v>
      </c>
      <c r="H8338" t="s">
        <v>13994</v>
      </c>
      <c r="I8338">
        <v>123</v>
      </c>
    </row>
    <row r="8339" spans="1:9" x14ac:dyDescent="0.3">
      <c r="A8339">
        <v>18346998</v>
      </c>
      <c r="B8339">
        <v>300</v>
      </c>
      <c r="C8339" t="s">
        <v>14005</v>
      </c>
      <c r="D8339" t="s">
        <v>13990</v>
      </c>
      <c r="E8339" t="s">
        <v>13990</v>
      </c>
      <c r="F8339">
        <v>1</v>
      </c>
      <c r="G8339">
        <v>0</v>
      </c>
      <c r="H8339" t="s">
        <v>13993</v>
      </c>
      <c r="I8339">
        <v>0</v>
      </c>
    </row>
    <row r="8340" spans="1:9" x14ac:dyDescent="0.3">
      <c r="A8340">
        <v>18435308</v>
      </c>
      <c r="B8340">
        <v>400</v>
      </c>
      <c r="C8340" t="s">
        <v>14005</v>
      </c>
      <c r="D8340" t="s">
        <v>13990</v>
      </c>
      <c r="E8340" t="s">
        <v>13990</v>
      </c>
      <c r="F8340">
        <v>1</v>
      </c>
      <c r="G8340">
        <v>0</v>
      </c>
      <c r="H8340" t="s">
        <v>13993</v>
      </c>
      <c r="I8340">
        <v>1</v>
      </c>
    </row>
    <row r="8341" spans="1:9" x14ac:dyDescent="0.3">
      <c r="A8341">
        <v>18291227</v>
      </c>
      <c r="B8341">
        <v>350</v>
      </c>
      <c r="C8341" t="s">
        <v>14005</v>
      </c>
      <c r="D8341" t="s">
        <v>13990</v>
      </c>
      <c r="E8341" t="s">
        <v>13990</v>
      </c>
      <c r="F8341">
        <v>1</v>
      </c>
      <c r="G8341">
        <v>0</v>
      </c>
      <c r="H8341" t="s">
        <v>13993</v>
      </c>
      <c r="I8341">
        <v>2</v>
      </c>
    </row>
    <row r="8342" spans="1:9" x14ac:dyDescent="0.3">
      <c r="A8342">
        <v>18435795</v>
      </c>
      <c r="B8342">
        <v>50</v>
      </c>
      <c r="C8342" t="s">
        <v>14005</v>
      </c>
      <c r="D8342" t="s">
        <v>13990</v>
      </c>
      <c r="E8342" t="s">
        <v>13990</v>
      </c>
      <c r="F8342">
        <v>1</v>
      </c>
      <c r="G8342">
        <v>0</v>
      </c>
      <c r="H8342" t="s">
        <v>13993</v>
      </c>
      <c r="I8342">
        <v>0</v>
      </c>
    </row>
    <row r="8343" spans="1:9" x14ac:dyDescent="0.3">
      <c r="A8343">
        <v>18383031</v>
      </c>
      <c r="B8343">
        <v>500</v>
      </c>
      <c r="C8343" t="s">
        <v>14005</v>
      </c>
      <c r="D8343" t="s">
        <v>13990</v>
      </c>
      <c r="E8343" t="s">
        <v>14000</v>
      </c>
      <c r="F8343">
        <v>2</v>
      </c>
      <c r="G8343">
        <v>0</v>
      </c>
      <c r="H8343" t="s">
        <v>13993</v>
      </c>
      <c r="I8343">
        <v>2</v>
      </c>
    </row>
    <row r="8344" spans="1:9" x14ac:dyDescent="0.3">
      <c r="A8344">
        <v>304750</v>
      </c>
      <c r="B8344">
        <v>150</v>
      </c>
      <c r="C8344" t="s">
        <v>14005</v>
      </c>
      <c r="D8344" t="s">
        <v>13990</v>
      </c>
      <c r="E8344" t="s">
        <v>13990</v>
      </c>
      <c r="F8344">
        <v>1</v>
      </c>
      <c r="G8344">
        <v>0</v>
      </c>
      <c r="H8344" t="s">
        <v>13993</v>
      </c>
      <c r="I8344">
        <v>0</v>
      </c>
    </row>
    <row r="8345" spans="1:9" x14ac:dyDescent="0.3">
      <c r="A8345">
        <v>18435790</v>
      </c>
      <c r="B8345">
        <v>300</v>
      </c>
      <c r="C8345" t="s">
        <v>14005</v>
      </c>
      <c r="D8345" t="s">
        <v>13990</v>
      </c>
      <c r="E8345" t="s">
        <v>13990</v>
      </c>
      <c r="F8345">
        <v>1</v>
      </c>
      <c r="G8345">
        <v>0</v>
      </c>
      <c r="H8345" t="s">
        <v>13993</v>
      </c>
      <c r="I8345">
        <v>0</v>
      </c>
    </row>
    <row r="8346" spans="1:9" x14ac:dyDescent="0.3">
      <c r="A8346">
        <v>18244407</v>
      </c>
      <c r="B8346">
        <v>300</v>
      </c>
      <c r="C8346" t="s">
        <v>14005</v>
      </c>
      <c r="D8346" t="s">
        <v>13990</v>
      </c>
      <c r="E8346" t="s">
        <v>13990</v>
      </c>
      <c r="F8346">
        <v>1</v>
      </c>
      <c r="G8346">
        <v>0</v>
      </c>
      <c r="H8346" t="s">
        <v>13993</v>
      </c>
      <c r="I8346">
        <v>0</v>
      </c>
    </row>
    <row r="8347" spans="1:9" x14ac:dyDescent="0.3">
      <c r="A8347">
        <v>18428215</v>
      </c>
      <c r="B8347">
        <v>250</v>
      </c>
      <c r="C8347" t="s">
        <v>14005</v>
      </c>
      <c r="D8347" t="s">
        <v>13990</v>
      </c>
      <c r="E8347" t="s">
        <v>13990</v>
      </c>
      <c r="F8347">
        <v>1</v>
      </c>
      <c r="G8347">
        <v>0</v>
      </c>
      <c r="H8347" t="s">
        <v>13993</v>
      </c>
      <c r="I8347">
        <v>3</v>
      </c>
    </row>
    <row r="8348" spans="1:9" x14ac:dyDescent="0.3">
      <c r="A8348">
        <v>18382356</v>
      </c>
      <c r="B8348">
        <v>400</v>
      </c>
      <c r="C8348" t="s">
        <v>14005</v>
      </c>
      <c r="D8348" t="s">
        <v>13990</v>
      </c>
      <c r="E8348" t="s">
        <v>13990</v>
      </c>
      <c r="F8348">
        <v>1</v>
      </c>
      <c r="G8348">
        <v>0</v>
      </c>
      <c r="H8348" t="s">
        <v>13993</v>
      </c>
      <c r="I8348">
        <v>0</v>
      </c>
    </row>
    <row r="8349" spans="1:9" x14ac:dyDescent="0.3">
      <c r="A8349">
        <v>307841</v>
      </c>
      <c r="B8349">
        <v>350</v>
      </c>
      <c r="C8349" t="s">
        <v>14005</v>
      </c>
      <c r="D8349" t="s">
        <v>13990</v>
      </c>
      <c r="E8349" t="s">
        <v>14000</v>
      </c>
      <c r="F8349">
        <v>1</v>
      </c>
      <c r="G8349">
        <v>2.1</v>
      </c>
      <c r="H8349" t="s">
        <v>13997</v>
      </c>
      <c r="I8349">
        <v>56</v>
      </c>
    </row>
    <row r="8350" spans="1:9" x14ac:dyDescent="0.3">
      <c r="A8350">
        <v>18157407</v>
      </c>
      <c r="B8350">
        <v>500</v>
      </c>
      <c r="C8350" t="s">
        <v>14005</v>
      </c>
      <c r="D8350" t="s">
        <v>13990</v>
      </c>
      <c r="E8350" t="s">
        <v>14000</v>
      </c>
      <c r="F8350">
        <v>2</v>
      </c>
      <c r="G8350">
        <v>2.2999999999999998</v>
      </c>
      <c r="H8350" t="s">
        <v>13997</v>
      </c>
      <c r="I8350">
        <v>23</v>
      </c>
    </row>
    <row r="8351" spans="1:9" x14ac:dyDescent="0.3">
      <c r="A8351">
        <v>8068</v>
      </c>
      <c r="B8351">
        <v>150</v>
      </c>
      <c r="C8351" t="s">
        <v>14005</v>
      </c>
      <c r="D8351" t="s">
        <v>13990</v>
      </c>
      <c r="E8351" t="s">
        <v>13990</v>
      </c>
      <c r="F8351">
        <v>1</v>
      </c>
      <c r="G8351">
        <v>2.9</v>
      </c>
      <c r="H8351" t="s">
        <v>13995</v>
      </c>
      <c r="I8351">
        <v>4</v>
      </c>
    </row>
    <row r="8352" spans="1:9" x14ac:dyDescent="0.3">
      <c r="A8352">
        <v>18435313</v>
      </c>
      <c r="B8352">
        <v>300</v>
      </c>
      <c r="C8352" t="s">
        <v>14005</v>
      </c>
      <c r="D8352" t="s">
        <v>13990</v>
      </c>
      <c r="E8352" t="s">
        <v>13990</v>
      </c>
      <c r="F8352">
        <v>1</v>
      </c>
      <c r="G8352">
        <v>0</v>
      </c>
      <c r="H8352" t="s">
        <v>13993</v>
      </c>
      <c r="I8352">
        <v>0</v>
      </c>
    </row>
    <row r="8353" spans="1:9" x14ac:dyDescent="0.3">
      <c r="A8353">
        <v>18249124</v>
      </c>
      <c r="B8353">
        <v>300</v>
      </c>
      <c r="C8353" t="s">
        <v>14005</v>
      </c>
      <c r="D8353" t="s">
        <v>13990</v>
      </c>
      <c r="E8353" t="s">
        <v>13990</v>
      </c>
      <c r="F8353">
        <v>1</v>
      </c>
      <c r="G8353">
        <v>2.9</v>
      </c>
      <c r="H8353" t="s">
        <v>13995</v>
      </c>
      <c r="I8353">
        <v>4</v>
      </c>
    </row>
    <row r="8354" spans="1:9" x14ac:dyDescent="0.3">
      <c r="A8354">
        <v>302502</v>
      </c>
      <c r="B8354">
        <v>500</v>
      </c>
      <c r="C8354" t="s">
        <v>14005</v>
      </c>
      <c r="D8354" t="s">
        <v>13990</v>
      </c>
      <c r="E8354" t="s">
        <v>14000</v>
      </c>
      <c r="F8354">
        <v>2</v>
      </c>
      <c r="G8354">
        <v>3.1</v>
      </c>
      <c r="H8354" t="s">
        <v>13995</v>
      </c>
      <c r="I8354">
        <v>144</v>
      </c>
    </row>
    <row r="8355" spans="1:9" x14ac:dyDescent="0.3">
      <c r="A8355">
        <v>313329</v>
      </c>
      <c r="B8355">
        <v>500</v>
      </c>
      <c r="C8355" t="s">
        <v>14005</v>
      </c>
      <c r="D8355" t="s">
        <v>13990</v>
      </c>
      <c r="E8355" t="s">
        <v>14000</v>
      </c>
      <c r="F8355">
        <v>2</v>
      </c>
      <c r="G8355">
        <v>2.5</v>
      </c>
      <c r="H8355" t="s">
        <v>13995</v>
      </c>
      <c r="I8355">
        <v>7</v>
      </c>
    </row>
    <row r="8356" spans="1:9" x14ac:dyDescent="0.3">
      <c r="A8356">
        <v>18126119</v>
      </c>
      <c r="B8356">
        <v>150</v>
      </c>
      <c r="C8356" t="s">
        <v>14005</v>
      </c>
      <c r="D8356" t="s">
        <v>13990</v>
      </c>
      <c r="E8356" t="s">
        <v>13990</v>
      </c>
      <c r="F8356">
        <v>1</v>
      </c>
      <c r="G8356">
        <v>0</v>
      </c>
      <c r="H8356" t="s">
        <v>13993</v>
      </c>
      <c r="I8356">
        <v>0</v>
      </c>
    </row>
    <row r="8357" spans="1:9" x14ac:dyDescent="0.3">
      <c r="A8357">
        <v>18435805</v>
      </c>
      <c r="B8357">
        <v>200</v>
      </c>
      <c r="C8357" t="s">
        <v>14005</v>
      </c>
      <c r="D8357" t="s">
        <v>13990</v>
      </c>
      <c r="E8357" t="s">
        <v>13990</v>
      </c>
      <c r="F8357">
        <v>1</v>
      </c>
      <c r="G8357">
        <v>0</v>
      </c>
      <c r="H8357" t="s">
        <v>13993</v>
      </c>
      <c r="I8357">
        <v>0</v>
      </c>
    </row>
    <row r="8358" spans="1:9" x14ac:dyDescent="0.3">
      <c r="A8358">
        <v>18409196</v>
      </c>
      <c r="B8358">
        <v>300</v>
      </c>
      <c r="C8358" t="s">
        <v>14005</v>
      </c>
      <c r="D8358" t="s">
        <v>13990</v>
      </c>
      <c r="E8358" t="s">
        <v>13990</v>
      </c>
      <c r="F8358">
        <v>1</v>
      </c>
      <c r="G8358">
        <v>0</v>
      </c>
      <c r="H8358" t="s">
        <v>13993</v>
      </c>
      <c r="I8358">
        <v>0</v>
      </c>
    </row>
    <row r="8359" spans="1:9" x14ac:dyDescent="0.3">
      <c r="A8359">
        <v>501</v>
      </c>
      <c r="B8359">
        <v>650</v>
      </c>
      <c r="C8359" t="s">
        <v>14005</v>
      </c>
      <c r="D8359" t="s">
        <v>13990</v>
      </c>
      <c r="E8359" t="s">
        <v>13990</v>
      </c>
      <c r="F8359">
        <v>2</v>
      </c>
      <c r="G8359">
        <v>3</v>
      </c>
      <c r="H8359" t="s">
        <v>13995</v>
      </c>
      <c r="I8359">
        <v>7</v>
      </c>
    </row>
    <row r="8360" spans="1:9" x14ac:dyDescent="0.3">
      <c r="A8360">
        <v>510</v>
      </c>
      <c r="B8360">
        <v>650</v>
      </c>
      <c r="C8360" t="s">
        <v>14005</v>
      </c>
      <c r="D8360" t="s">
        <v>13990</v>
      </c>
      <c r="E8360" t="s">
        <v>13990</v>
      </c>
      <c r="F8360">
        <v>2</v>
      </c>
      <c r="G8360">
        <v>2.9</v>
      </c>
      <c r="H8360" t="s">
        <v>13995</v>
      </c>
      <c r="I8360">
        <v>5</v>
      </c>
    </row>
    <row r="8361" spans="1:9" x14ac:dyDescent="0.3">
      <c r="A8361">
        <v>18418274</v>
      </c>
      <c r="B8361">
        <v>600</v>
      </c>
      <c r="C8361" t="s">
        <v>14005</v>
      </c>
      <c r="D8361" t="s">
        <v>13990</v>
      </c>
      <c r="E8361" t="s">
        <v>14000</v>
      </c>
      <c r="F8361">
        <v>2</v>
      </c>
      <c r="G8361">
        <v>3.3</v>
      </c>
      <c r="H8361" t="s">
        <v>13995</v>
      </c>
      <c r="I8361">
        <v>15</v>
      </c>
    </row>
    <row r="8362" spans="1:9" x14ac:dyDescent="0.3">
      <c r="A8362">
        <v>5746</v>
      </c>
      <c r="B8362">
        <v>300</v>
      </c>
      <c r="C8362" t="s">
        <v>14005</v>
      </c>
      <c r="D8362" t="s">
        <v>13990</v>
      </c>
      <c r="E8362" t="s">
        <v>13990</v>
      </c>
      <c r="F8362">
        <v>1</v>
      </c>
      <c r="G8362">
        <v>3.1</v>
      </c>
      <c r="H8362" t="s">
        <v>13995</v>
      </c>
      <c r="I8362">
        <v>29</v>
      </c>
    </row>
    <row r="8363" spans="1:9" x14ac:dyDescent="0.3">
      <c r="A8363">
        <v>18215963</v>
      </c>
      <c r="B8363">
        <v>400</v>
      </c>
      <c r="C8363" t="s">
        <v>14005</v>
      </c>
      <c r="D8363" t="s">
        <v>13990</v>
      </c>
      <c r="E8363" t="s">
        <v>14000</v>
      </c>
      <c r="F8363">
        <v>1</v>
      </c>
      <c r="G8363">
        <v>2.7</v>
      </c>
      <c r="H8363" t="s">
        <v>13995</v>
      </c>
      <c r="I8363">
        <v>15</v>
      </c>
    </row>
    <row r="8364" spans="1:9" x14ac:dyDescent="0.3">
      <c r="A8364">
        <v>18432232</v>
      </c>
      <c r="B8364">
        <v>500</v>
      </c>
      <c r="C8364" t="s">
        <v>14005</v>
      </c>
      <c r="D8364" t="s">
        <v>13990</v>
      </c>
      <c r="E8364" t="s">
        <v>13990</v>
      </c>
      <c r="F8364">
        <v>2</v>
      </c>
      <c r="G8364">
        <v>0</v>
      </c>
      <c r="H8364" t="s">
        <v>13993</v>
      </c>
      <c r="I8364">
        <v>0</v>
      </c>
    </row>
    <row r="8365" spans="1:9" x14ac:dyDescent="0.3">
      <c r="A8365">
        <v>304487</v>
      </c>
      <c r="B8365">
        <v>150</v>
      </c>
      <c r="C8365" t="s">
        <v>14005</v>
      </c>
      <c r="D8365" t="s">
        <v>13990</v>
      </c>
      <c r="E8365" t="s">
        <v>13990</v>
      </c>
      <c r="F8365">
        <v>1</v>
      </c>
      <c r="G8365">
        <v>0</v>
      </c>
      <c r="H8365" t="s">
        <v>13993</v>
      </c>
      <c r="I8365">
        <v>0</v>
      </c>
    </row>
    <row r="8366" spans="1:9" x14ac:dyDescent="0.3">
      <c r="A8366">
        <v>18433909</v>
      </c>
      <c r="B8366">
        <v>300</v>
      </c>
      <c r="C8366" t="s">
        <v>14005</v>
      </c>
      <c r="D8366" t="s">
        <v>13990</v>
      </c>
      <c r="E8366" t="s">
        <v>13990</v>
      </c>
      <c r="F8366">
        <v>1</v>
      </c>
      <c r="G8366">
        <v>0</v>
      </c>
      <c r="H8366" t="s">
        <v>13993</v>
      </c>
      <c r="I8366">
        <v>0</v>
      </c>
    </row>
    <row r="8367" spans="1:9" x14ac:dyDescent="0.3">
      <c r="A8367">
        <v>8096</v>
      </c>
      <c r="B8367">
        <v>300</v>
      </c>
      <c r="C8367" t="s">
        <v>14005</v>
      </c>
      <c r="D8367" t="s">
        <v>13990</v>
      </c>
      <c r="E8367" t="s">
        <v>13990</v>
      </c>
      <c r="F8367">
        <v>1</v>
      </c>
      <c r="G8367">
        <v>0</v>
      </c>
      <c r="H8367" t="s">
        <v>13993</v>
      </c>
      <c r="I8367">
        <v>2</v>
      </c>
    </row>
    <row r="8368" spans="1:9" x14ac:dyDescent="0.3">
      <c r="A8368">
        <v>18459896</v>
      </c>
      <c r="B8368">
        <v>200</v>
      </c>
      <c r="C8368" t="s">
        <v>14005</v>
      </c>
      <c r="D8368" t="s">
        <v>13990</v>
      </c>
      <c r="E8368" t="s">
        <v>13990</v>
      </c>
      <c r="F8368">
        <v>1</v>
      </c>
      <c r="G8368">
        <v>0</v>
      </c>
      <c r="H8368" t="s">
        <v>13993</v>
      </c>
      <c r="I8368">
        <v>1</v>
      </c>
    </row>
    <row r="8369" spans="1:9" x14ac:dyDescent="0.3">
      <c r="A8369">
        <v>5702</v>
      </c>
      <c r="B8369">
        <v>150</v>
      </c>
      <c r="C8369" t="s">
        <v>14005</v>
      </c>
      <c r="D8369" t="s">
        <v>13990</v>
      </c>
      <c r="E8369" t="s">
        <v>13990</v>
      </c>
      <c r="F8369">
        <v>1</v>
      </c>
      <c r="G8369">
        <v>0</v>
      </c>
      <c r="H8369" t="s">
        <v>13993</v>
      </c>
      <c r="I8369">
        <v>2</v>
      </c>
    </row>
    <row r="8370" spans="1:9" x14ac:dyDescent="0.3">
      <c r="A8370">
        <v>304502</v>
      </c>
      <c r="B8370">
        <v>100</v>
      </c>
      <c r="C8370" t="s">
        <v>14005</v>
      </c>
      <c r="D8370" t="s">
        <v>13990</v>
      </c>
      <c r="E8370" t="s">
        <v>13990</v>
      </c>
      <c r="F8370">
        <v>1</v>
      </c>
      <c r="G8370">
        <v>0</v>
      </c>
      <c r="H8370" t="s">
        <v>13993</v>
      </c>
      <c r="I8370">
        <v>0</v>
      </c>
    </row>
    <row r="8371" spans="1:9" x14ac:dyDescent="0.3">
      <c r="A8371">
        <v>18432196</v>
      </c>
      <c r="B8371">
        <v>100</v>
      </c>
      <c r="C8371" t="s">
        <v>14005</v>
      </c>
      <c r="D8371" t="s">
        <v>13990</v>
      </c>
      <c r="E8371" t="s">
        <v>13990</v>
      </c>
      <c r="F8371">
        <v>1</v>
      </c>
      <c r="G8371">
        <v>0</v>
      </c>
      <c r="H8371" t="s">
        <v>13993</v>
      </c>
      <c r="I8371">
        <v>0</v>
      </c>
    </row>
    <row r="8372" spans="1:9" x14ac:dyDescent="0.3">
      <c r="A8372">
        <v>18414468</v>
      </c>
      <c r="B8372">
        <v>650</v>
      </c>
      <c r="C8372" t="s">
        <v>14005</v>
      </c>
      <c r="D8372" t="s">
        <v>13990</v>
      </c>
      <c r="E8372" t="s">
        <v>14000</v>
      </c>
      <c r="F8372">
        <v>2</v>
      </c>
      <c r="G8372">
        <v>2.7</v>
      </c>
      <c r="H8372" t="s">
        <v>13995</v>
      </c>
      <c r="I8372">
        <v>8</v>
      </c>
    </row>
    <row r="8373" spans="1:9" x14ac:dyDescent="0.3">
      <c r="A8373">
        <v>8090</v>
      </c>
      <c r="B8373">
        <v>300</v>
      </c>
      <c r="C8373" t="s">
        <v>14005</v>
      </c>
      <c r="D8373" t="s">
        <v>13990</v>
      </c>
      <c r="E8373" t="s">
        <v>13990</v>
      </c>
      <c r="F8373">
        <v>1</v>
      </c>
      <c r="G8373">
        <v>2.7</v>
      </c>
      <c r="H8373" t="s">
        <v>13995</v>
      </c>
      <c r="I8373">
        <v>15</v>
      </c>
    </row>
    <row r="8374" spans="1:9" x14ac:dyDescent="0.3">
      <c r="A8374">
        <v>8092</v>
      </c>
      <c r="B8374">
        <v>350</v>
      </c>
      <c r="C8374" t="s">
        <v>14005</v>
      </c>
      <c r="D8374" t="s">
        <v>13990</v>
      </c>
      <c r="E8374" t="s">
        <v>13990</v>
      </c>
      <c r="F8374">
        <v>1</v>
      </c>
      <c r="G8374">
        <v>2.9</v>
      </c>
      <c r="H8374" t="s">
        <v>13995</v>
      </c>
      <c r="I8374">
        <v>12</v>
      </c>
    </row>
    <row r="8375" spans="1:9" x14ac:dyDescent="0.3">
      <c r="A8375">
        <v>18391140</v>
      </c>
      <c r="B8375">
        <v>350</v>
      </c>
      <c r="C8375" t="s">
        <v>14005</v>
      </c>
      <c r="D8375" t="s">
        <v>13990</v>
      </c>
      <c r="E8375" t="s">
        <v>13990</v>
      </c>
      <c r="F8375">
        <v>1</v>
      </c>
      <c r="G8375">
        <v>3.1</v>
      </c>
      <c r="H8375" t="s">
        <v>13995</v>
      </c>
      <c r="I8375">
        <v>10</v>
      </c>
    </row>
    <row r="8376" spans="1:9" x14ac:dyDescent="0.3">
      <c r="A8376">
        <v>312935</v>
      </c>
      <c r="B8376">
        <v>700</v>
      </c>
      <c r="C8376" t="s">
        <v>14005</v>
      </c>
      <c r="D8376" t="s">
        <v>13990</v>
      </c>
      <c r="E8376" t="s">
        <v>13990</v>
      </c>
      <c r="F8376">
        <v>2</v>
      </c>
      <c r="G8376">
        <v>0</v>
      </c>
      <c r="H8376" t="s">
        <v>13993</v>
      </c>
      <c r="I8376">
        <v>1</v>
      </c>
    </row>
    <row r="8377" spans="1:9" x14ac:dyDescent="0.3">
      <c r="A8377">
        <v>18313786</v>
      </c>
      <c r="B8377">
        <v>200</v>
      </c>
      <c r="C8377" t="s">
        <v>14005</v>
      </c>
      <c r="D8377" t="s">
        <v>13990</v>
      </c>
      <c r="E8377" t="s">
        <v>13990</v>
      </c>
      <c r="F8377">
        <v>1</v>
      </c>
      <c r="G8377">
        <v>0</v>
      </c>
      <c r="H8377" t="s">
        <v>13993</v>
      </c>
      <c r="I8377">
        <v>2</v>
      </c>
    </row>
    <row r="8378" spans="1:9" x14ac:dyDescent="0.3">
      <c r="A8378">
        <v>18432223</v>
      </c>
      <c r="B8378">
        <v>300</v>
      </c>
      <c r="C8378" t="s">
        <v>14005</v>
      </c>
      <c r="D8378" t="s">
        <v>13990</v>
      </c>
      <c r="E8378" t="s">
        <v>13990</v>
      </c>
      <c r="F8378">
        <v>1</v>
      </c>
      <c r="G8378">
        <v>0</v>
      </c>
      <c r="H8378" t="s">
        <v>13993</v>
      </c>
      <c r="I8378">
        <v>0</v>
      </c>
    </row>
    <row r="8379" spans="1:9" x14ac:dyDescent="0.3">
      <c r="A8379">
        <v>8077</v>
      </c>
      <c r="B8379">
        <v>150</v>
      </c>
      <c r="C8379" t="s">
        <v>14005</v>
      </c>
      <c r="D8379" t="s">
        <v>13990</v>
      </c>
      <c r="E8379" t="s">
        <v>13990</v>
      </c>
      <c r="F8379">
        <v>1</v>
      </c>
      <c r="G8379">
        <v>3.1</v>
      </c>
      <c r="H8379" t="s">
        <v>13995</v>
      </c>
      <c r="I8379">
        <v>7</v>
      </c>
    </row>
    <row r="8380" spans="1:9" x14ac:dyDescent="0.3">
      <c r="A8380">
        <v>8089</v>
      </c>
      <c r="B8380">
        <v>250</v>
      </c>
      <c r="C8380" t="s">
        <v>14005</v>
      </c>
      <c r="D8380" t="s">
        <v>13990</v>
      </c>
      <c r="E8380" t="s">
        <v>13990</v>
      </c>
      <c r="F8380">
        <v>1</v>
      </c>
      <c r="G8380">
        <v>0</v>
      </c>
      <c r="H8380" t="s">
        <v>13993</v>
      </c>
      <c r="I8380">
        <v>2</v>
      </c>
    </row>
    <row r="8381" spans="1:9" x14ac:dyDescent="0.3">
      <c r="A8381">
        <v>18368771</v>
      </c>
      <c r="B8381">
        <v>200</v>
      </c>
      <c r="C8381" t="s">
        <v>14005</v>
      </c>
      <c r="D8381" t="s">
        <v>13990</v>
      </c>
      <c r="E8381" t="s">
        <v>13990</v>
      </c>
      <c r="F8381">
        <v>1</v>
      </c>
      <c r="G8381">
        <v>0</v>
      </c>
      <c r="H8381" t="s">
        <v>13993</v>
      </c>
      <c r="I8381">
        <v>0</v>
      </c>
    </row>
    <row r="8382" spans="1:9" x14ac:dyDescent="0.3">
      <c r="A8382">
        <v>18481296</v>
      </c>
      <c r="B8382">
        <v>500</v>
      </c>
      <c r="C8382" t="s">
        <v>14005</v>
      </c>
      <c r="D8382" t="s">
        <v>13990</v>
      </c>
      <c r="E8382" t="s">
        <v>14000</v>
      </c>
      <c r="F8382">
        <v>2</v>
      </c>
      <c r="G8382">
        <v>0</v>
      </c>
      <c r="H8382" t="s">
        <v>13993</v>
      </c>
      <c r="I8382">
        <v>0</v>
      </c>
    </row>
    <row r="8383" spans="1:9" x14ac:dyDescent="0.3">
      <c r="A8383">
        <v>18128894</v>
      </c>
      <c r="B8383">
        <v>300</v>
      </c>
      <c r="C8383" t="s">
        <v>14005</v>
      </c>
      <c r="D8383" t="s">
        <v>13990</v>
      </c>
      <c r="E8383" t="s">
        <v>13990</v>
      </c>
      <c r="F8383">
        <v>1</v>
      </c>
      <c r="G8383">
        <v>3.4</v>
      </c>
      <c r="H8383" t="s">
        <v>13995</v>
      </c>
      <c r="I8383">
        <v>30</v>
      </c>
    </row>
    <row r="8384" spans="1:9" x14ac:dyDescent="0.3">
      <c r="A8384">
        <v>18451823</v>
      </c>
      <c r="B8384">
        <v>650</v>
      </c>
      <c r="C8384" t="s">
        <v>14005</v>
      </c>
      <c r="D8384" t="s">
        <v>13990</v>
      </c>
      <c r="E8384" t="s">
        <v>14000</v>
      </c>
      <c r="F8384">
        <v>2</v>
      </c>
      <c r="G8384">
        <v>3.1</v>
      </c>
      <c r="H8384" t="s">
        <v>13995</v>
      </c>
      <c r="I8384">
        <v>6</v>
      </c>
    </row>
    <row r="8385" spans="1:9" x14ac:dyDescent="0.3">
      <c r="A8385">
        <v>18469955</v>
      </c>
      <c r="B8385">
        <v>450</v>
      </c>
      <c r="C8385" t="s">
        <v>14005</v>
      </c>
      <c r="D8385" t="s">
        <v>13990</v>
      </c>
      <c r="E8385" t="s">
        <v>13990</v>
      </c>
      <c r="F8385">
        <v>1</v>
      </c>
      <c r="G8385">
        <v>0</v>
      </c>
      <c r="H8385" t="s">
        <v>13993</v>
      </c>
      <c r="I8385">
        <v>0</v>
      </c>
    </row>
    <row r="8386" spans="1:9" x14ac:dyDescent="0.3">
      <c r="A8386">
        <v>18466392</v>
      </c>
      <c r="B8386">
        <v>300</v>
      </c>
      <c r="C8386" t="s">
        <v>14005</v>
      </c>
      <c r="D8386" t="s">
        <v>13990</v>
      </c>
      <c r="E8386" t="s">
        <v>13990</v>
      </c>
      <c r="F8386">
        <v>1</v>
      </c>
      <c r="G8386">
        <v>0</v>
      </c>
      <c r="H8386" t="s">
        <v>13993</v>
      </c>
      <c r="I8386">
        <v>0</v>
      </c>
    </row>
    <row r="8387" spans="1:9" x14ac:dyDescent="0.3">
      <c r="A8387">
        <v>310755</v>
      </c>
      <c r="B8387">
        <v>300</v>
      </c>
      <c r="C8387" t="s">
        <v>14005</v>
      </c>
      <c r="D8387" t="s">
        <v>13990</v>
      </c>
      <c r="E8387" t="s">
        <v>13990</v>
      </c>
      <c r="F8387">
        <v>1</v>
      </c>
      <c r="G8387">
        <v>0</v>
      </c>
      <c r="H8387" t="s">
        <v>13993</v>
      </c>
      <c r="I8387">
        <v>3</v>
      </c>
    </row>
    <row r="8388" spans="1:9" x14ac:dyDescent="0.3">
      <c r="A8388">
        <v>312186</v>
      </c>
      <c r="B8388">
        <v>200</v>
      </c>
      <c r="C8388" t="s">
        <v>14005</v>
      </c>
      <c r="D8388" t="s">
        <v>13990</v>
      </c>
      <c r="E8388" t="s">
        <v>14000</v>
      </c>
      <c r="F8388">
        <v>1</v>
      </c>
      <c r="G8388">
        <v>3.2</v>
      </c>
      <c r="H8388" t="s">
        <v>13995</v>
      </c>
      <c r="I8388">
        <v>19</v>
      </c>
    </row>
    <row r="8389" spans="1:9" x14ac:dyDescent="0.3">
      <c r="A8389">
        <v>4469</v>
      </c>
      <c r="B8389">
        <v>1100</v>
      </c>
      <c r="C8389" t="s">
        <v>14005</v>
      </c>
      <c r="D8389" t="s">
        <v>14000</v>
      </c>
      <c r="E8389" t="s">
        <v>13990</v>
      </c>
      <c r="F8389">
        <v>3</v>
      </c>
      <c r="G8389">
        <v>3.2</v>
      </c>
      <c r="H8389" t="s">
        <v>13995</v>
      </c>
      <c r="I8389">
        <v>325</v>
      </c>
    </row>
    <row r="8390" spans="1:9" x14ac:dyDescent="0.3">
      <c r="A8390">
        <v>18423860</v>
      </c>
      <c r="B8390">
        <v>400</v>
      </c>
      <c r="C8390" t="s">
        <v>14005</v>
      </c>
      <c r="D8390" t="s">
        <v>13990</v>
      </c>
      <c r="E8390" t="s">
        <v>13990</v>
      </c>
      <c r="F8390">
        <v>1</v>
      </c>
      <c r="G8390">
        <v>3</v>
      </c>
      <c r="H8390" t="s">
        <v>13995</v>
      </c>
      <c r="I8390">
        <v>4</v>
      </c>
    </row>
    <row r="8391" spans="1:9" x14ac:dyDescent="0.3">
      <c r="A8391">
        <v>307335</v>
      </c>
      <c r="B8391">
        <v>150</v>
      </c>
      <c r="C8391" t="s">
        <v>14005</v>
      </c>
      <c r="D8391" t="s">
        <v>13990</v>
      </c>
      <c r="E8391" t="s">
        <v>13990</v>
      </c>
      <c r="F8391">
        <v>1</v>
      </c>
      <c r="G8391">
        <v>2.7</v>
      </c>
      <c r="H8391" t="s">
        <v>13995</v>
      </c>
      <c r="I8391">
        <v>11</v>
      </c>
    </row>
    <row r="8392" spans="1:9" x14ac:dyDescent="0.3">
      <c r="A8392">
        <v>5698</v>
      </c>
      <c r="B8392">
        <v>450</v>
      </c>
      <c r="C8392" t="s">
        <v>14005</v>
      </c>
      <c r="D8392" t="s">
        <v>13990</v>
      </c>
      <c r="E8392" t="s">
        <v>13990</v>
      </c>
      <c r="F8392">
        <v>1</v>
      </c>
      <c r="G8392">
        <v>3</v>
      </c>
      <c r="H8392" t="s">
        <v>13995</v>
      </c>
      <c r="I8392">
        <v>26</v>
      </c>
    </row>
    <row r="8393" spans="1:9" x14ac:dyDescent="0.3">
      <c r="A8393">
        <v>8130</v>
      </c>
      <c r="B8393">
        <v>450</v>
      </c>
      <c r="C8393" t="s">
        <v>14005</v>
      </c>
      <c r="D8393" t="s">
        <v>13990</v>
      </c>
      <c r="E8393" t="s">
        <v>13990</v>
      </c>
      <c r="F8393">
        <v>1</v>
      </c>
      <c r="G8393">
        <v>3</v>
      </c>
      <c r="H8393" t="s">
        <v>13995</v>
      </c>
      <c r="I8393">
        <v>14</v>
      </c>
    </row>
    <row r="8394" spans="1:9" x14ac:dyDescent="0.3">
      <c r="A8394">
        <v>311533</v>
      </c>
      <c r="B8394">
        <v>400</v>
      </c>
      <c r="C8394" t="s">
        <v>14005</v>
      </c>
      <c r="D8394" t="s">
        <v>13990</v>
      </c>
      <c r="E8394" t="s">
        <v>13990</v>
      </c>
      <c r="F8394">
        <v>1</v>
      </c>
      <c r="G8394">
        <v>3.2</v>
      </c>
      <c r="H8394" t="s">
        <v>13995</v>
      </c>
      <c r="I8394">
        <v>16</v>
      </c>
    </row>
    <row r="8395" spans="1:9" x14ac:dyDescent="0.3">
      <c r="A8395">
        <v>18268502</v>
      </c>
      <c r="B8395">
        <v>500</v>
      </c>
      <c r="C8395" t="s">
        <v>14005</v>
      </c>
      <c r="D8395" t="s">
        <v>13990</v>
      </c>
      <c r="E8395" t="s">
        <v>13990</v>
      </c>
      <c r="F8395">
        <v>2</v>
      </c>
      <c r="G8395">
        <v>3.2</v>
      </c>
      <c r="H8395" t="s">
        <v>13995</v>
      </c>
      <c r="I8395">
        <v>17</v>
      </c>
    </row>
    <row r="8396" spans="1:9" x14ac:dyDescent="0.3">
      <c r="A8396">
        <v>18285723</v>
      </c>
      <c r="B8396">
        <v>250</v>
      </c>
      <c r="C8396" t="s">
        <v>14005</v>
      </c>
      <c r="D8396" t="s">
        <v>13990</v>
      </c>
      <c r="E8396" t="s">
        <v>13990</v>
      </c>
      <c r="F8396">
        <v>1</v>
      </c>
      <c r="G8396">
        <v>3.1</v>
      </c>
      <c r="H8396" t="s">
        <v>13995</v>
      </c>
      <c r="I8396">
        <v>10</v>
      </c>
    </row>
    <row r="8397" spans="1:9" x14ac:dyDescent="0.3">
      <c r="A8397">
        <v>308751</v>
      </c>
      <c r="B8397">
        <v>200</v>
      </c>
      <c r="C8397" t="s">
        <v>14005</v>
      </c>
      <c r="D8397" t="s">
        <v>13990</v>
      </c>
      <c r="E8397" t="s">
        <v>13990</v>
      </c>
      <c r="F8397">
        <v>1</v>
      </c>
      <c r="G8397">
        <v>2.9</v>
      </c>
      <c r="H8397" t="s">
        <v>13995</v>
      </c>
      <c r="I8397">
        <v>5</v>
      </c>
    </row>
    <row r="8398" spans="1:9" x14ac:dyDescent="0.3">
      <c r="A8398">
        <v>18273567</v>
      </c>
      <c r="B8398">
        <v>300</v>
      </c>
      <c r="C8398" t="s">
        <v>14005</v>
      </c>
      <c r="D8398" t="s">
        <v>13990</v>
      </c>
      <c r="E8398" t="s">
        <v>13990</v>
      </c>
      <c r="F8398">
        <v>1</v>
      </c>
      <c r="G8398">
        <v>2.7</v>
      </c>
      <c r="H8398" t="s">
        <v>13995</v>
      </c>
      <c r="I8398">
        <v>9</v>
      </c>
    </row>
    <row r="8399" spans="1:9" x14ac:dyDescent="0.3">
      <c r="A8399">
        <v>3753</v>
      </c>
      <c r="B8399">
        <v>1500</v>
      </c>
      <c r="C8399" t="s">
        <v>14005</v>
      </c>
      <c r="D8399" t="s">
        <v>13990</v>
      </c>
      <c r="E8399" t="s">
        <v>14000</v>
      </c>
      <c r="F8399">
        <v>3</v>
      </c>
      <c r="G8399">
        <v>3.1</v>
      </c>
      <c r="H8399" t="s">
        <v>13995</v>
      </c>
      <c r="I8399">
        <v>56</v>
      </c>
    </row>
    <row r="8400" spans="1:9" x14ac:dyDescent="0.3">
      <c r="A8400">
        <v>18258503</v>
      </c>
      <c r="B8400">
        <v>700</v>
      </c>
      <c r="C8400" t="s">
        <v>14005</v>
      </c>
      <c r="D8400" t="s">
        <v>13990</v>
      </c>
      <c r="E8400" t="s">
        <v>14000</v>
      </c>
      <c r="F8400">
        <v>2</v>
      </c>
      <c r="G8400">
        <v>3.2</v>
      </c>
      <c r="H8400" t="s">
        <v>13995</v>
      </c>
      <c r="I8400">
        <v>33</v>
      </c>
    </row>
    <row r="8401" spans="1:9" x14ac:dyDescent="0.3">
      <c r="A8401">
        <v>1844</v>
      </c>
      <c r="B8401">
        <v>700</v>
      </c>
      <c r="C8401" t="s">
        <v>14005</v>
      </c>
      <c r="D8401" t="s">
        <v>13990</v>
      </c>
      <c r="E8401" t="s">
        <v>13990</v>
      </c>
      <c r="F8401">
        <v>2</v>
      </c>
      <c r="G8401">
        <v>2.6</v>
      </c>
      <c r="H8401" t="s">
        <v>13995</v>
      </c>
      <c r="I8401">
        <v>118</v>
      </c>
    </row>
    <row r="8402" spans="1:9" x14ac:dyDescent="0.3">
      <c r="A8402">
        <v>313305</v>
      </c>
      <c r="B8402">
        <v>400</v>
      </c>
      <c r="C8402" t="s">
        <v>14005</v>
      </c>
      <c r="D8402" t="s">
        <v>13990</v>
      </c>
      <c r="E8402" t="s">
        <v>13990</v>
      </c>
      <c r="F8402">
        <v>1</v>
      </c>
      <c r="G8402">
        <v>2.8</v>
      </c>
      <c r="H8402" t="s">
        <v>13995</v>
      </c>
      <c r="I8402">
        <v>12</v>
      </c>
    </row>
    <row r="8403" spans="1:9" x14ac:dyDescent="0.3">
      <c r="A8403">
        <v>18281981</v>
      </c>
      <c r="B8403">
        <v>300</v>
      </c>
      <c r="C8403" t="s">
        <v>14005</v>
      </c>
      <c r="D8403" t="s">
        <v>13990</v>
      </c>
      <c r="E8403" t="s">
        <v>13990</v>
      </c>
      <c r="F8403">
        <v>1</v>
      </c>
      <c r="G8403">
        <v>3.2</v>
      </c>
      <c r="H8403" t="s">
        <v>13995</v>
      </c>
      <c r="I8403">
        <v>15</v>
      </c>
    </row>
    <row r="8404" spans="1:9" x14ac:dyDescent="0.3">
      <c r="A8404">
        <v>308718</v>
      </c>
      <c r="B8404">
        <v>350</v>
      </c>
      <c r="C8404" t="s">
        <v>14005</v>
      </c>
      <c r="D8404" t="s">
        <v>13990</v>
      </c>
      <c r="E8404" t="s">
        <v>14000</v>
      </c>
      <c r="F8404">
        <v>1</v>
      </c>
      <c r="G8404">
        <v>2.5</v>
      </c>
      <c r="H8404" t="s">
        <v>13995</v>
      </c>
      <c r="I8404">
        <v>38</v>
      </c>
    </row>
    <row r="8405" spans="1:9" x14ac:dyDescent="0.3">
      <c r="A8405">
        <v>18423098</v>
      </c>
      <c r="B8405">
        <v>200</v>
      </c>
      <c r="C8405" t="s">
        <v>14005</v>
      </c>
      <c r="D8405" t="s">
        <v>13990</v>
      </c>
      <c r="E8405" t="s">
        <v>14000</v>
      </c>
      <c r="F8405">
        <v>1</v>
      </c>
      <c r="G8405">
        <v>3.4</v>
      </c>
      <c r="H8405" t="s">
        <v>13995</v>
      </c>
      <c r="I8405">
        <v>16</v>
      </c>
    </row>
    <row r="8406" spans="1:9" x14ac:dyDescent="0.3">
      <c r="A8406">
        <v>18435329</v>
      </c>
      <c r="B8406">
        <v>400</v>
      </c>
      <c r="C8406" t="s">
        <v>14005</v>
      </c>
      <c r="D8406" t="s">
        <v>13990</v>
      </c>
      <c r="E8406" t="s">
        <v>13990</v>
      </c>
      <c r="F8406">
        <v>1</v>
      </c>
      <c r="G8406">
        <v>3.1</v>
      </c>
      <c r="H8406" t="s">
        <v>13995</v>
      </c>
      <c r="I8406">
        <v>7</v>
      </c>
    </row>
    <row r="8407" spans="1:9" x14ac:dyDescent="0.3">
      <c r="A8407">
        <v>18367978</v>
      </c>
      <c r="B8407">
        <v>350</v>
      </c>
      <c r="C8407" t="s">
        <v>14005</v>
      </c>
      <c r="D8407" t="s">
        <v>13990</v>
      </c>
      <c r="E8407" t="s">
        <v>14000</v>
      </c>
      <c r="F8407">
        <v>1</v>
      </c>
      <c r="G8407">
        <v>3.2</v>
      </c>
      <c r="H8407" t="s">
        <v>13995</v>
      </c>
      <c r="I8407">
        <v>11</v>
      </c>
    </row>
    <row r="8408" spans="1:9" x14ac:dyDescent="0.3">
      <c r="A8408">
        <v>5777</v>
      </c>
      <c r="B8408">
        <v>250</v>
      </c>
      <c r="C8408" t="s">
        <v>14005</v>
      </c>
      <c r="D8408" t="s">
        <v>13990</v>
      </c>
      <c r="E8408" t="s">
        <v>13990</v>
      </c>
      <c r="F8408">
        <v>1</v>
      </c>
      <c r="G8408">
        <v>2.9</v>
      </c>
      <c r="H8408" t="s">
        <v>13995</v>
      </c>
      <c r="I8408">
        <v>4</v>
      </c>
    </row>
    <row r="8409" spans="1:9" x14ac:dyDescent="0.3">
      <c r="A8409">
        <v>18396437</v>
      </c>
      <c r="B8409">
        <v>500</v>
      </c>
      <c r="C8409" t="s">
        <v>14005</v>
      </c>
      <c r="D8409" t="s">
        <v>13990</v>
      </c>
      <c r="E8409" t="s">
        <v>13990</v>
      </c>
      <c r="F8409">
        <v>2</v>
      </c>
      <c r="G8409">
        <v>3.3</v>
      </c>
      <c r="H8409" t="s">
        <v>13995</v>
      </c>
      <c r="I8409">
        <v>15</v>
      </c>
    </row>
    <row r="8410" spans="1:9" x14ac:dyDescent="0.3">
      <c r="A8410">
        <v>18224549</v>
      </c>
      <c r="B8410">
        <v>400</v>
      </c>
      <c r="C8410" t="s">
        <v>14005</v>
      </c>
      <c r="D8410" t="s">
        <v>13990</v>
      </c>
      <c r="E8410" t="s">
        <v>13990</v>
      </c>
      <c r="F8410">
        <v>1</v>
      </c>
      <c r="G8410">
        <v>2.9</v>
      </c>
      <c r="H8410" t="s">
        <v>13995</v>
      </c>
      <c r="I8410">
        <v>6</v>
      </c>
    </row>
    <row r="8411" spans="1:9" x14ac:dyDescent="0.3">
      <c r="A8411">
        <v>8138</v>
      </c>
      <c r="B8411">
        <v>200</v>
      </c>
      <c r="C8411" t="s">
        <v>14005</v>
      </c>
      <c r="D8411" t="s">
        <v>13990</v>
      </c>
      <c r="E8411" t="s">
        <v>13990</v>
      </c>
      <c r="F8411">
        <v>1</v>
      </c>
      <c r="G8411">
        <v>2.8</v>
      </c>
      <c r="H8411" t="s">
        <v>13995</v>
      </c>
      <c r="I8411">
        <v>14</v>
      </c>
    </row>
    <row r="8412" spans="1:9" x14ac:dyDescent="0.3">
      <c r="A8412">
        <v>18281973</v>
      </c>
      <c r="B8412">
        <v>650</v>
      </c>
      <c r="C8412" t="s">
        <v>14005</v>
      </c>
      <c r="D8412" t="s">
        <v>13990</v>
      </c>
      <c r="E8412" t="s">
        <v>14000</v>
      </c>
      <c r="F8412">
        <v>2</v>
      </c>
      <c r="G8412">
        <v>2.7</v>
      </c>
      <c r="H8412" t="s">
        <v>13995</v>
      </c>
      <c r="I8412">
        <v>17</v>
      </c>
    </row>
    <row r="8413" spans="1:9" x14ac:dyDescent="0.3">
      <c r="A8413">
        <v>18391059</v>
      </c>
      <c r="B8413">
        <v>200</v>
      </c>
      <c r="C8413" t="s">
        <v>14005</v>
      </c>
      <c r="D8413" t="s">
        <v>13990</v>
      </c>
      <c r="E8413" t="s">
        <v>13990</v>
      </c>
      <c r="F8413">
        <v>1</v>
      </c>
      <c r="G8413">
        <v>3</v>
      </c>
      <c r="H8413" t="s">
        <v>13995</v>
      </c>
      <c r="I8413">
        <v>5</v>
      </c>
    </row>
    <row r="8414" spans="1:9" x14ac:dyDescent="0.3">
      <c r="A8414">
        <v>313049</v>
      </c>
      <c r="B8414">
        <v>400</v>
      </c>
      <c r="C8414" t="s">
        <v>14005</v>
      </c>
      <c r="D8414" t="s">
        <v>13990</v>
      </c>
      <c r="E8414" t="s">
        <v>13990</v>
      </c>
      <c r="F8414">
        <v>1</v>
      </c>
      <c r="G8414">
        <v>3.1</v>
      </c>
      <c r="H8414" t="s">
        <v>13995</v>
      </c>
      <c r="I8414">
        <v>9</v>
      </c>
    </row>
    <row r="8415" spans="1:9" x14ac:dyDescent="0.3">
      <c r="A8415">
        <v>313250</v>
      </c>
      <c r="B8415">
        <v>650</v>
      </c>
      <c r="C8415" t="s">
        <v>14005</v>
      </c>
      <c r="D8415" t="s">
        <v>13990</v>
      </c>
      <c r="E8415" t="s">
        <v>13990</v>
      </c>
      <c r="F8415">
        <v>2</v>
      </c>
      <c r="G8415">
        <v>3.3</v>
      </c>
      <c r="H8415" t="s">
        <v>13995</v>
      </c>
      <c r="I8415">
        <v>50</v>
      </c>
    </row>
    <row r="8416" spans="1:9" x14ac:dyDescent="0.3">
      <c r="A8416">
        <v>313358</v>
      </c>
      <c r="B8416">
        <v>1500</v>
      </c>
      <c r="C8416" t="s">
        <v>14005</v>
      </c>
      <c r="D8416" t="s">
        <v>14000</v>
      </c>
      <c r="E8416" t="s">
        <v>13990</v>
      </c>
      <c r="F8416">
        <v>3</v>
      </c>
      <c r="G8416">
        <v>3.1</v>
      </c>
      <c r="H8416" t="s">
        <v>13995</v>
      </c>
      <c r="I8416">
        <v>13</v>
      </c>
    </row>
    <row r="8417" spans="1:9" x14ac:dyDescent="0.3">
      <c r="A8417">
        <v>18358191</v>
      </c>
      <c r="B8417">
        <v>300</v>
      </c>
      <c r="C8417" t="s">
        <v>14005</v>
      </c>
      <c r="D8417" t="s">
        <v>13990</v>
      </c>
      <c r="E8417" t="s">
        <v>13990</v>
      </c>
      <c r="F8417">
        <v>1</v>
      </c>
      <c r="G8417">
        <v>3</v>
      </c>
      <c r="H8417" t="s">
        <v>13995</v>
      </c>
      <c r="I8417">
        <v>5</v>
      </c>
    </row>
    <row r="8418" spans="1:9" x14ac:dyDescent="0.3">
      <c r="A8418">
        <v>5696</v>
      </c>
      <c r="B8418">
        <v>1000</v>
      </c>
      <c r="C8418" t="s">
        <v>14005</v>
      </c>
      <c r="D8418" t="s">
        <v>13990</v>
      </c>
      <c r="E8418" t="s">
        <v>14000</v>
      </c>
      <c r="F8418">
        <v>3</v>
      </c>
      <c r="G8418">
        <v>3.1</v>
      </c>
      <c r="H8418" t="s">
        <v>13995</v>
      </c>
      <c r="I8418">
        <v>147</v>
      </c>
    </row>
    <row r="8419" spans="1:9" x14ac:dyDescent="0.3">
      <c r="A8419">
        <v>18252359</v>
      </c>
      <c r="B8419">
        <v>800</v>
      </c>
      <c r="C8419" t="s">
        <v>14005</v>
      </c>
      <c r="D8419" t="s">
        <v>13990</v>
      </c>
      <c r="E8419" t="s">
        <v>14000</v>
      </c>
      <c r="F8419">
        <v>2</v>
      </c>
      <c r="G8419">
        <v>3.2</v>
      </c>
      <c r="H8419" t="s">
        <v>13995</v>
      </c>
      <c r="I8419">
        <v>10</v>
      </c>
    </row>
    <row r="8420" spans="1:9" x14ac:dyDescent="0.3">
      <c r="A8420">
        <v>4483</v>
      </c>
      <c r="B8420">
        <v>400</v>
      </c>
      <c r="C8420" t="s">
        <v>14005</v>
      </c>
      <c r="D8420" t="s">
        <v>13990</v>
      </c>
      <c r="E8420" t="s">
        <v>13990</v>
      </c>
      <c r="F8420">
        <v>1</v>
      </c>
      <c r="G8420">
        <v>3.1</v>
      </c>
      <c r="H8420" t="s">
        <v>13995</v>
      </c>
      <c r="I8420">
        <v>17</v>
      </c>
    </row>
    <row r="8421" spans="1:9" x14ac:dyDescent="0.3">
      <c r="A8421">
        <v>5776</v>
      </c>
      <c r="B8421">
        <v>750</v>
      </c>
      <c r="C8421" t="s">
        <v>14005</v>
      </c>
      <c r="D8421" t="s">
        <v>13990</v>
      </c>
      <c r="E8421" t="s">
        <v>13990</v>
      </c>
      <c r="F8421">
        <v>2</v>
      </c>
      <c r="G8421">
        <v>2.9</v>
      </c>
      <c r="H8421" t="s">
        <v>13995</v>
      </c>
      <c r="I8421">
        <v>56</v>
      </c>
    </row>
    <row r="8422" spans="1:9" x14ac:dyDescent="0.3">
      <c r="A8422">
        <v>8767</v>
      </c>
      <c r="B8422">
        <v>250</v>
      </c>
      <c r="C8422" t="s">
        <v>14005</v>
      </c>
      <c r="D8422" t="s">
        <v>13990</v>
      </c>
      <c r="E8422" t="s">
        <v>14000</v>
      </c>
      <c r="F8422">
        <v>1</v>
      </c>
      <c r="G8422">
        <v>2.8</v>
      </c>
      <c r="H8422" t="s">
        <v>13995</v>
      </c>
      <c r="I8422">
        <v>5</v>
      </c>
    </row>
    <row r="8423" spans="1:9" x14ac:dyDescent="0.3">
      <c r="A8423">
        <v>311622</v>
      </c>
      <c r="B8423">
        <v>500</v>
      </c>
      <c r="C8423" t="s">
        <v>14005</v>
      </c>
      <c r="D8423" t="s">
        <v>13990</v>
      </c>
      <c r="E8423" t="s">
        <v>14000</v>
      </c>
      <c r="F8423">
        <v>2</v>
      </c>
      <c r="G8423">
        <v>3.4</v>
      </c>
      <c r="H8423" t="s">
        <v>13995</v>
      </c>
      <c r="I8423">
        <v>155</v>
      </c>
    </row>
    <row r="8424" spans="1:9" x14ac:dyDescent="0.3">
      <c r="A8424">
        <v>308758</v>
      </c>
      <c r="B8424">
        <v>500</v>
      </c>
      <c r="C8424" t="s">
        <v>14005</v>
      </c>
      <c r="D8424" t="s">
        <v>13990</v>
      </c>
      <c r="E8424" t="s">
        <v>14000</v>
      </c>
      <c r="F8424">
        <v>2</v>
      </c>
      <c r="G8424">
        <v>2.5</v>
      </c>
      <c r="H8424" t="s">
        <v>13995</v>
      </c>
      <c r="I8424">
        <v>28</v>
      </c>
    </row>
    <row r="8425" spans="1:9" x14ac:dyDescent="0.3">
      <c r="A8425">
        <v>303996</v>
      </c>
      <c r="B8425">
        <v>900</v>
      </c>
      <c r="C8425" t="s">
        <v>14005</v>
      </c>
      <c r="D8425" t="s">
        <v>14000</v>
      </c>
      <c r="E8425" t="s">
        <v>13990</v>
      </c>
      <c r="F8425">
        <v>2</v>
      </c>
      <c r="G8425">
        <v>2.8</v>
      </c>
      <c r="H8425" t="s">
        <v>13995</v>
      </c>
      <c r="I8425">
        <v>13</v>
      </c>
    </row>
    <row r="8426" spans="1:9" x14ac:dyDescent="0.3">
      <c r="A8426">
        <v>18128867</v>
      </c>
      <c r="B8426">
        <v>300</v>
      </c>
      <c r="C8426" t="s">
        <v>14005</v>
      </c>
      <c r="D8426" t="s">
        <v>13990</v>
      </c>
      <c r="E8426" t="s">
        <v>13990</v>
      </c>
      <c r="F8426">
        <v>1</v>
      </c>
      <c r="G8426">
        <v>2.9</v>
      </c>
      <c r="H8426" t="s">
        <v>13995</v>
      </c>
      <c r="I8426">
        <v>9</v>
      </c>
    </row>
    <row r="8427" spans="1:9" x14ac:dyDescent="0.3">
      <c r="A8427">
        <v>18160567</v>
      </c>
      <c r="B8427">
        <v>600</v>
      </c>
      <c r="C8427" t="s">
        <v>14005</v>
      </c>
      <c r="D8427" t="s">
        <v>13990</v>
      </c>
      <c r="E8427" t="s">
        <v>13990</v>
      </c>
      <c r="F8427">
        <v>2</v>
      </c>
      <c r="G8427">
        <v>3</v>
      </c>
      <c r="H8427" t="s">
        <v>13995</v>
      </c>
      <c r="I8427">
        <v>9</v>
      </c>
    </row>
    <row r="8428" spans="1:9" x14ac:dyDescent="0.3">
      <c r="A8428">
        <v>18128892</v>
      </c>
      <c r="B8428">
        <v>500</v>
      </c>
      <c r="C8428" t="s">
        <v>14005</v>
      </c>
      <c r="D8428" t="s">
        <v>13990</v>
      </c>
      <c r="E8428" t="s">
        <v>14000</v>
      </c>
      <c r="F8428">
        <v>2</v>
      </c>
      <c r="G8428">
        <v>3.4</v>
      </c>
      <c r="H8428" t="s">
        <v>13995</v>
      </c>
      <c r="I8428">
        <v>30</v>
      </c>
    </row>
    <row r="8429" spans="1:9" x14ac:dyDescent="0.3">
      <c r="A8429">
        <v>18380262</v>
      </c>
      <c r="B8429">
        <v>400</v>
      </c>
      <c r="C8429" t="s">
        <v>14005</v>
      </c>
      <c r="D8429" t="s">
        <v>13990</v>
      </c>
      <c r="E8429" t="s">
        <v>13990</v>
      </c>
      <c r="F8429">
        <v>1</v>
      </c>
      <c r="G8429">
        <v>3.5</v>
      </c>
      <c r="H8429" t="s">
        <v>13994</v>
      </c>
      <c r="I8429">
        <v>33</v>
      </c>
    </row>
    <row r="8430" spans="1:9" x14ac:dyDescent="0.3">
      <c r="A8430">
        <v>307703</v>
      </c>
      <c r="B8430">
        <v>400</v>
      </c>
      <c r="C8430" t="s">
        <v>14005</v>
      </c>
      <c r="D8430" t="s">
        <v>13990</v>
      </c>
      <c r="E8430" t="s">
        <v>14000</v>
      </c>
      <c r="F8430">
        <v>1</v>
      </c>
      <c r="G8430">
        <v>3.5</v>
      </c>
      <c r="H8430" t="s">
        <v>13994</v>
      </c>
      <c r="I8430">
        <v>182</v>
      </c>
    </row>
    <row r="8431" spans="1:9" x14ac:dyDescent="0.3">
      <c r="A8431">
        <v>302308</v>
      </c>
      <c r="B8431">
        <v>300</v>
      </c>
      <c r="C8431" t="s">
        <v>14005</v>
      </c>
      <c r="D8431" t="s">
        <v>13990</v>
      </c>
      <c r="E8431" t="s">
        <v>13990</v>
      </c>
      <c r="F8431">
        <v>1</v>
      </c>
      <c r="G8431">
        <v>3.8</v>
      </c>
      <c r="H8431" t="s">
        <v>13994</v>
      </c>
      <c r="I8431">
        <v>401</v>
      </c>
    </row>
    <row r="8432" spans="1:9" x14ac:dyDescent="0.3">
      <c r="A8432">
        <v>3939</v>
      </c>
      <c r="B8432">
        <v>500</v>
      </c>
      <c r="C8432" t="s">
        <v>14005</v>
      </c>
      <c r="D8432" t="s">
        <v>13990</v>
      </c>
      <c r="E8432" t="s">
        <v>14000</v>
      </c>
      <c r="F8432">
        <v>2</v>
      </c>
      <c r="G8432">
        <v>3.5</v>
      </c>
      <c r="H8432" t="s">
        <v>13994</v>
      </c>
      <c r="I8432">
        <v>215</v>
      </c>
    </row>
    <row r="8433" spans="1:9" x14ac:dyDescent="0.3">
      <c r="A8433">
        <v>311656</v>
      </c>
      <c r="B8433">
        <v>850</v>
      </c>
      <c r="C8433" t="s">
        <v>14005</v>
      </c>
      <c r="D8433" t="s">
        <v>13990</v>
      </c>
      <c r="E8433" t="s">
        <v>14000</v>
      </c>
      <c r="F8433">
        <v>2</v>
      </c>
      <c r="G8433">
        <v>3.6</v>
      </c>
      <c r="H8433" t="s">
        <v>13994</v>
      </c>
      <c r="I8433">
        <v>114</v>
      </c>
    </row>
    <row r="8434" spans="1:9" x14ac:dyDescent="0.3">
      <c r="A8434">
        <v>304441</v>
      </c>
      <c r="B8434">
        <v>100</v>
      </c>
      <c r="C8434" t="s">
        <v>14005</v>
      </c>
      <c r="D8434" t="s">
        <v>13990</v>
      </c>
      <c r="E8434" t="s">
        <v>13990</v>
      </c>
      <c r="F8434">
        <v>1</v>
      </c>
      <c r="G8434">
        <v>0</v>
      </c>
      <c r="H8434" t="s">
        <v>13993</v>
      </c>
      <c r="I8434">
        <v>3</v>
      </c>
    </row>
    <row r="8435" spans="1:9" x14ac:dyDescent="0.3">
      <c r="A8435">
        <v>18344518</v>
      </c>
      <c r="B8435">
        <v>100</v>
      </c>
      <c r="C8435" t="s">
        <v>14005</v>
      </c>
      <c r="D8435" t="s">
        <v>13990</v>
      </c>
      <c r="E8435" t="s">
        <v>13990</v>
      </c>
      <c r="F8435">
        <v>1</v>
      </c>
      <c r="G8435">
        <v>0</v>
      </c>
      <c r="H8435" t="s">
        <v>13993</v>
      </c>
      <c r="I8435">
        <v>0</v>
      </c>
    </row>
    <row r="8436" spans="1:9" x14ac:dyDescent="0.3">
      <c r="A8436">
        <v>304439</v>
      </c>
      <c r="B8436">
        <v>250</v>
      </c>
      <c r="C8436" t="s">
        <v>14005</v>
      </c>
      <c r="D8436" t="s">
        <v>13990</v>
      </c>
      <c r="E8436" t="s">
        <v>13990</v>
      </c>
      <c r="F8436">
        <v>1</v>
      </c>
      <c r="G8436">
        <v>0</v>
      </c>
      <c r="H8436" t="s">
        <v>13993</v>
      </c>
      <c r="I8436">
        <v>2</v>
      </c>
    </row>
    <row r="8437" spans="1:9" x14ac:dyDescent="0.3">
      <c r="A8437">
        <v>18312485</v>
      </c>
      <c r="B8437">
        <v>450</v>
      </c>
      <c r="C8437" t="s">
        <v>14005</v>
      </c>
      <c r="D8437" t="s">
        <v>13990</v>
      </c>
      <c r="E8437" t="s">
        <v>13990</v>
      </c>
      <c r="F8437">
        <v>1</v>
      </c>
      <c r="G8437">
        <v>0</v>
      </c>
      <c r="H8437" t="s">
        <v>13993</v>
      </c>
      <c r="I8437">
        <v>0</v>
      </c>
    </row>
    <row r="8438" spans="1:9" x14ac:dyDescent="0.3">
      <c r="A8438">
        <v>312188</v>
      </c>
      <c r="B8438">
        <v>250</v>
      </c>
      <c r="C8438" t="s">
        <v>14005</v>
      </c>
      <c r="D8438" t="s">
        <v>13990</v>
      </c>
      <c r="E8438" t="s">
        <v>13990</v>
      </c>
      <c r="F8438">
        <v>1</v>
      </c>
      <c r="G8438">
        <v>0</v>
      </c>
      <c r="H8438" t="s">
        <v>13993</v>
      </c>
      <c r="I8438">
        <v>1</v>
      </c>
    </row>
    <row r="8439" spans="1:9" x14ac:dyDescent="0.3">
      <c r="A8439">
        <v>18424577</v>
      </c>
      <c r="B8439">
        <v>250</v>
      </c>
      <c r="C8439" t="s">
        <v>14005</v>
      </c>
      <c r="D8439" t="s">
        <v>13990</v>
      </c>
      <c r="E8439" t="s">
        <v>13990</v>
      </c>
      <c r="F8439">
        <v>1</v>
      </c>
      <c r="G8439">
        <v>0</v>
      </c>
      <c r="H8439" t="s">
        <v>13993</v>
      </c>
      <c r="I8439">
        <v>0</v>
      </c>
    </row>
    <row r="8440" spans="1:9" x14ac:dyDescent="0.3">
      <c r="A8440">
        <v>312192</v>
      </c>
      <c r="B8440">
        <v>200</v>
      </c>
      <c r="C8440" t="s">
        <v>14005</v>
      </c>
      <c r="D8440" t="s">
        <v>13990</v>
      </c>
      <c r="E8440" t="s">
        <v>13990</v>
      </c>
      <c r="F8440">
        <v>1</v>
      </c>
      <c r="G8440">
        <v>0</v>
      </c>
      <c r="H8440" t="s">
        <v>13993</v>
      </c>
      <c r="I8440">
        <v>0</v>
      </c>
    </row>
    <row r="8441" spans="1:9" x14ac:dyDescent="0.3">
      <c r="A8441">
        <v>18424631</v>
      </c>
      <c r="B8441">
        <v>200</v>
      </c>
      <c r="C8441" t="s">
        <v>14005</v>
      </c>
      <c r="D8441" t="s">
        <v>13990</v>
      </c>
      <c r="E8441" t="s">
        <v>13990</v>
      </c>
      <c r="F8441">
        <v>1</v>
      </c>
      <c r="G8441">
        <v>0</v>
      </c>
      <c r="H8441" t="s">
        <v>13993</v>
      </c>
      <c r="I8441">
        <v>0</v>
      </c>
    </row>
    <row r="8442" spans="1:9" x14ac:dyDescent="0.3">
      <c r="A8442">
        <v>18474221</v>
      </c>
      <c r="B8442">
        <v>400</v>
      </c>
      <c r="C8442" t="s">
        <v>14005</v>
      </c>
      <c r="D8442" t="s">
        <v>13990</v>
      </c>
      <c r="E8442" t="s">
        <v>13990</v>
      </c>
      <c r="F8442">
        <v>1</v>
      </c>
      <c r="G8442">
        <v>0</v>
      </c>
      <c r="H8442" t="s">
        <v>13993</v>
      </c>
      <c r="I8442">
        <v>0</v>
      </c>
    </row>
    <row r="8443" spans="1:9" x14ac:dyDescent="0.3">
      <c r="A8443">
        <v>18268694</v>
      </c>
      <c r="B8443">
        <v>200</v>
      </c>
      <c r="C8443" t="s">
        <v>14005</v>
      </c>
      <c r="D8443" t="s">
        <v>13990</v>
      </c>
      <c r="E8443" t="s">
        <v>13990</v>
      </c>
      <c r="F8443">
        <v>1</v>
      </c>
      <c r="G8443">
        <v>0</v>
      </c>
      <c r="H8443" t="s">
        <v>13993</v>
      </c>
      <c r="I8443">
        <v>1</v>
      </c>
    </row>
    <row r="8444" spans="1:9" x14ac:dyDescent="0.3">
      <c r="A8444">
        <v>18381667</v>
      </c>
      <c r="B8444">
        <v>350</v>
      </c>
      <c r="C8444" t="s">
        <v>14005</v>
      </c>
      <c r="D8444" t="s">
        <v>13990</v>
      </c>
      <c r="E8444" t="s">
        <v>13990</v>
      </c>
      <c r="F8444">
        <v>1</v>
      </c>
      <c r="G8444">
        <v>0</v>
      </c>
      <c r="H8444" t="s">
        <v>13993</v>
      </c>
      <c r="I8444">
        <v>0</v>
      </c>
    </row>
    <row r="8445" spans="1:9" x14ac:dyDescent="0.3">
      <c r="A8445">
        <v>18424598</v>
      </c>
      <c r="B8445">
        <v>350</v>
      </c>
      <c r="C8445" t="s">
        <v>14005</v>
      </c>
      <c r="D8445" t="s">
        <v>13990</v>
      </c>
      <c r="E8445" t="s">
        <v>13990</v>
      </c>
      <c r="F8445">
        <v>1</v>
      </c>
      <c r="G8445">
        <v>0</v>
      </c>
      <c r="H8445" t="s">
        <v>13993</v>
      </c>
      <c r="I8445">
        <v>1</v>
      </c>
    </row>
    <row r="8446" spans="1:9" x14ac:dyDescent="0.3">
      <c r="A8446">
        <v>18423900</v>
      </c>
      <c r="B8446">
        <v>500</v>
      </c>
      <c r="C8446" t="s">
        <v>14005</v>
      </c>
      <c r="D8446" t="s">
        <v>13990</v>
      </c>
      <c r="E8446" t="s">
        <v>13990</v>
      </c>
      <c r="F8446">
        <v>2</v>
      </c>
      <c r="G8446">
        <v>0</v>
      </c>
      <c r="H8446" t="s">
        <v>13993</v>
      </c>
      <c r="I8446">
        <v>0</v>
      </c>
    </row>
    <row r="8447" spans="1:9" x14ac:dyDescent="0.3">
      <c r="A8447">
        <v>18347548</v>
      </c>
      <c r="B8447">
        <v>700</v>
      </c>
      <c r="C8447" t="s">
        <v>14005</v>
      </c>
      <c r="D8447" t="s">
        <v>13990</v>
      </c>
      <c r="E8447" t="s">
        <v>13990</v>
      </c>
      <c r="F8447">
        <v>2</v>
      </c>
      <c r="G8447">
        <v>0</v>
      </c>
      <c r="H8447" t="s">
        <v>13993</v>
      </c>
      <c r="I8447">
        <v>0</v>
      </c>
    </row>
    <row r="8448" spans="1:9" x14ac:dyDescent="0.3">
      <c r="A8448">
        <v>18281813</v>
      </c>
      <c r="B8448">
        <v>550</v>
      </c>
      <c r="C8448" t="s">
        <v>14005</v>
      </c>
      <c r="D8448" t="s">
        <v>13990</v>
      </c>
      <c r="E8448" t="s">
        <v>13990</v>
      </c>
      <c r="F8448">
        <v>2</v>
      </c>
      <c r="G8448">
        <v>0</v>
      </c>
      <c r="H8448" t="s">
        <v>13993</v>
      </c>
      <c r="I8448">
        <v>2</v>
      </c>
    </row>
    <row r="8449" spans="1:9" x14ac:dyDescent="0.3">
      <c r="A8449">
        <v>18423896</v>
      </c>
      <c r="B8449">
        <v>600</v>
      </c>
      <c r="C8449" t="s">
        <v>14005</v>
      </c>
      <c r="D8449" t="s">
        <v>13990</v>
      </c>
      <c r="E8449" t="s">
        <v>14000</v>
      </c>
      <c r="F8449">
        <v>2</v>
      </c>
      <c r="G8449">
        <v>0</v>
      </c>
      <c r="H8449" t="s">
        <v>13993</v>
      </c>
      <c r="I8449">
        <v>1</v>
      </c>
    </row>
    <row r="8450" spans="1:9" x14ac:dyDescent="0.3">
      <c r="A8450">
        <v>18423139</v>
      </c>
      <c r="B8450">
        <v>350</v>
      </c>
      <c r="C8450" t="s">
        <v>14005</v>
      </c>
      <c r="D8450" t="s">
        <v>13990</v>
      </c>
      <c r="E8450" t="s">
        <v>13990</v>
      </c>
      <c r="F8450">
        <v>1</v>
      </c>
      <c r="G8450">
        <v>0</v>
      </c>
      <c r="H8450" t="s">
        <v>13993</v>
      </c>
      <c r="I8450">
        <v>1</v>
      </c>
    </row>
    <row r="8451" spans="1:9" x14ac:dyDescent="0.3">
      <c r="A8451">
        <v>308717</v>
      </c>
      <c r="B8451">
        <v>350</v>
      </c>
      <c r="C8451" t="s">
        <v>14005</v>
      </c>
      <c r="D8451" t="s">
        <v>13990</v>
      </c>
      <c r="E8451" t="s">
        <v>13990</v>
      </c>
      <c r="F8451">
        <v>1</v>
      </c>
      <c r="G8451">
        <v>0</v>
      </c>
      <c r="H8451" t="s">
        <v>13993</v>
      </c>
      <c r="I8451">
        <v>1</v>
      </c>
    </row>
    <row r="8452" spans="1:9" x14ac:dyDescent="0.3">
      <c r="A8452">
        <v>310775</v>
      </c>
      <c r="B8452">
        <v>400</v>
      </c>
      <c r="C8452" t="s">
        <v>14005</v>
      </c>
      <c r="D8452" t="s">
        <v>13990</v>
      </c>
      <c r="E8452" t="s">
        <v>13990</v>
      </c>
      <c r="F8452">
        <v>1</v>
      </c>
      <c r="G8452">
        <v>0</v>
      </c>
      <c r="H8452" t="s">
        <v>13993</v>
      </c>
      <c r="I8452">
        <v>0</v>
      </c>
    </row>
    <row r="8453" spans="1:9" x14ac:dyDescent="0.3">
      <c r="A8453">
        <v>18274402</v>
      </c>
      <c r="B8453">
        <v>500</v>
      </c>
      <c r="C8453" t="s">
        <v>14005</v>
      </c>
      <c r="D8453" t="s">
        <v>13990</v>
      </c>
      <c r="E8453" t="s">
        <v>14000</v>
      </c>
      <c r="F8453">
        <v>2</v>
      </c>
      <c r="G8453">
        <v>0</v>
      </c>
      <c r="H8453" t="s">
        <v>13993</v>
      </c>
      <c r="I8453">
        <v>2</v>
      </c>
    </row>
    <row r="8454" spans="1:9" x14ac:dyDescent="0.3">
      <c r="A8454">
        <v>18382349</v>
      </c>
      <c r="B8454">
        <v>300</v>
      </c>
      <c r="C8454" t="s">
        <v>14005</v>
      </c>
      <c r="D8454" t="s">
        <v>13990</v>
      </c>
      <c r="E8454" t="s">
        <v>13990</v>
      </c>
      <c r="F8454">
        <v>1</v>
      </c>
      <c r="G8454">
        <v>0</v>
      </c>
      <c r="H8454" t="s">
        <v>13993</v>
      </c>
      <c r="I8454">
        <v>2</v>
      </c>
    </row>
    <row r="8455" spans="1:9" x14ac:dyDescent="0.3">
      <c r="A8455">
        <v>18423877</v>
      </c>
      <c r="B8455">
        <v>500</v>
      </c>
      <c r="C8455" t="s">
        <v>14005</v>
      </c>
      <c r="D8455" t="s">
        <v>13990</v>
      </c>
      <c r="E8455" t="s">
        <v>13990</v>
      </c>
      <c r="F8455">
        <v>2</v>
      </c>
      <c r="G8455">
        <v>0</v>
      </c>
      <c r="H8455" t="s">
        <v>13993</v>
      </c>
      <c r="I8455">
        <v>2</v>
      </c>
    </row>
    <row r="8456" spans="1:9" x14ac:dyDescent="0.3">
      <c r="A8456">
        <v>18424206</v>
      </c>
      <c r="B8456">
        <v>200</v>
      </c>
      <c r="C8456" t="s">
        <v>14005</v>
      </c>
      <c r="D8456" t="s">
        <v>13990</v>
      </c>
      <c r="E8456" t="s">
        <v>13990</v>
      </c>
      <c r="F8456">
        <v>1</v>
      </c>
      <c r="G8456">
        <v>0</v>
      </c>
      <c r="H8456" t="s">
        <v>13993</v>
      </c>
      <c r="I8456">
        <v>0</v>
      </c>
    </row>
    <row r="8457" spans="1:9" x14ac:dyDescent="0.3">
      <c r="A8457">
        <v>18424195</v>
      </c>
      <c r="B8457">
        <v>200</v>
      </c>
      <c r="C8457" t="s">
        <v>14005</v>
      </c>
      <c r="D8457" t="s">
        <v>13990</v>
      </c>
      <c r="E8457" t="s">
        <v>13990</v>
      </c>
      <c r="F8457">
        <v>1</v>
      </c>
      <c r="G8457">
        <v>0</v>
      </c>
      <c r="H8457" t="s">
        <v>13993</v>
      </c>
      <c r="I8457">
        <v>0</v>
      </c>
    </row>
    <row r="8458" spans="1:9" x14ac:dyDescent="0.3">
      <c r="A8458">
        <v>310770</v>
      </c>
      <c r="B8458">
        <v>400</v>
      </c>
      <c r="C8458" t="s">
        <v>14005</v>
      </c>
      <c r="D8458" t="s">
        <v>13990</v>
      </c>
      <c r="E8458" t="s">
        <v>13990</v>
      </c>
      <c r="F8458">
        <v>1</v>
      </c>
      <c r="G8458">
        <v>0</v>
      </c>
      <c r="H8458" t="s">
        <v>13993</v>
      </c>
      <c r="I8458">
        <v>2</v>
      </c>
    </row>
    <row r="8459" spans="1:9" x14ac:dyDescent="0.3">
      <c r="A8459">
        <v>18424588</v>
      </c>
      <c r="B8459">
        <v>200</v>
      </c>
      <c r="C8459" t="s">
        <v>14005</v>
      </c>
      <c r="D8459" t="s">
        <v>13990</v>
      </c>
      <c r="E8459" t="s">
        <v>13990</v>
      </c>
      <c r="F8459">
        <v>1</v>
      </c>
      <c r="G8459">
        <v>0</v>
      </c>
      <c r="H8459" t="s">
        <v>13993</v>
      </c>
      <c r="I8459">
        <v>0</v>
      </c>
    </row>
    <row r="8460" spans="1:9" x14ac:dyDescent="0.3">
      <c r="A8460">
        <v>18356798</v>
      </c>
      <c r="B8460">
        <v>250</v>
      </c>
      <c r="C8460" t="s">
        <v>14005</v>
      </c>
      <c r="D8460" t="s">
        <v>13990</v>
      </c>
      <c r="E8460" t="s">
        <v>13990</v>
      </c>
      <c r="F8460">
        <v>1</v>
      </c>
      <c r="G8460">
        <v>0</v>
      </c>
      <c r="H8460" t="s">
        <v>13993</v>
      </c>
      <c r="I8460">
        <v>0</v>
      </c>
    </row>
    <row r="8461" spans="1:9" x14ac:dyDescent="0.3">
      <c r="A8461">
        <v>304480</v>
      </c>
      <c r="B8461">
        <v>600</v>
      </c>
      <c r="C8461" t="s">
        <v>14005</v>
      </c>
      <c r="D8461" t="s">
        <v>13990</v>
      </c>
      <c r="E8461" t="s">
        <v>14000</v>
      </c>
      <c r="F8461">
        <v>2</v>
      </c>
      <c r="G8461">
        <v>2.4</v>
      </c>
      <c r="H8461" t="s">
        <v>13997</v>
      </c>
      <c r="I8461">
        <v>49</v>
      </c>
    </row>
    <row r="8462" spans="1:9" x14ac:dyDescent="0.3">
      <c r="A8462">
        <v>4758</v>
      </c>
      <c r="B8462">
        <v>500</v>
      </c>
      <c r="C8462" t="s">
        <v>14005</v>
      </c>
      <c r="D8462" t="s">
        <v>13990</v>
      </c>
      <c r="E8462" t="s">
        <v>13990</v>
      </c>
      <c r="F8462">
        <v>2</v>
      </c>
      <c r="G8462">
        <v>2.4</v>
      </c>
      <c r="H8462" t="s">
        <v>13997</v>
      </c>
      <c r="I8462">
        <v>77</v>
      </c>
    </row>
    <row r="8463" spans="1:9" x14ac:dyDescent="0.3">
      <c r="A8463">
        <v>7909</v>
      </c>
      <c r="B8463">
        <v>500</v>
      </c>
      <c r="C8463" t="s">
        <v>14005</v>
      </c>
      <c r="D8463" t="s">
        <v>13990</v>
      </c>
      <c r="E8463" t="s">
        <v>14000</v>
      </c>
      <c r="F8463">
        <v>2</v>
      </c>
      <c r="G8463">
        <v>2.4</v>
      </c>
      <c r="H8463" t="s">
        <v>13997</v>
      </c>
      <c r="I8463">
        <v>88</v>
      </c>
    </row>
    <row r="8464" spans="1:9" x14ac:dyDescent="0.3">
      <c r="A8464">
        <v>18391137</v>
      </c>
      <c r="B8464">
        <v>750</v>
      </c>
      <c r="C8464" t="s">
        <v>14005</v>
      </c>
      <c r="D8464" t="s">
        <v>13990</v>
      </c>
      <c r="E8464" t="s">
        <v>14000</v>
      </c>
      <c r="F8464">
        <v>2</v>
      </c>
      <c r="G8464">
        <v>2.6</v>
      </c>
      <c r="H8464" t="s">
        <v>13995</v>
      </c>
      <c r="I8464">
        <v>4</v>
      </c>
    </row>
    <row r="8465" spans="1:9" x14ac:dyDescent="0.3">
      <c r="A8465">
        <v>312428</v>
      </c>
      <c r="B8465">
        <v>450</v>
      </c>
      <c r="C8465" t="s">
        <v>14005</v>
      </c>
      <c r="D8465" t="s">
        <v>13990</v>
      </c>
      <c r="E8465" t="s">
        <v>14000</v>
      </c>
      <c r="F8465">
        <v>1</v>
      </c>
      <c r="G8465">
        <v>2.6</v>
      </c>
      <c r="H8465" t="s">
        <v>13995</v>
      </c>
      <c r="I8465">
        <v>11</v>
      </c>
    </row>
    <row r="8466" spans="1:9" x14ac:dyDescent="0.3">
      <c r="A8466">
        <v>18448390</v>
      </c>
      <c r="B8466">
        <v>100</v>
      </c>
      <c r="C8466" t="s">
        <v>14005</v>
      </c>
      <c r="D8466" t="s">
        <v>13990</v>
      </c>
      <c r="E8466" t="s">
        <v>13990</v>
      </c>
      <c r="F8466">
        <v>1</v>
      </c>
      <c r="G8466">
        <v>0</v>
      </c>
      <c r="H8466" t="s">
        <v>13993</v>
      </c>
      <c r="I8466">
        <v>0</v>
      </c>
    </row>
    <row r="8467" spans="1:9" x14ac:dyDescent="0.3">
      <c r="A8467">
        <v>18462716</v>
      </c>
      <c r="B8467">
        <v>300</v>
      </c>
      <c r="C8467" t="s">
        <v>14005</v>
      </c>
      <c r="D8467" t="s">
        <v>13990</v>
      </c>
      <c r="E8467" t="s">
        <v>13990</v>
      </c>
      <c r="F8467">
        <v>1</v>
      </c>
      <c r="G8467">
        <v>0</v>
      </c>
      <c r="H8467" t="s">
        <v>13993</v>
      </c>
      <c r="I8467">
        <v>1</v>
      </c>
    </row>
    <row r="8468" spans="1:9" x14ac:dyDescent="0.3">
      <c r="A8468">
        <v>18492089</v>
      </c>
      <c r="B8468">
        <v>200</v>
      </c>
      <c r="C8468" t="s">
        <v>14005</v>
      </c>
      <c r="D8468" t="s">
        <v>13990</v>
      </c>
      <c r="E8468" t="s">
        <v>13990</v>
      </c>
      <c r="F8468">
        <v>1</v>
      </c>
      <c r="G8468">
        <v>0</v>
      </c>
      <c r="H8468" t="s">
        <v>13993</v>
      </c>
      <c r="I8468">
        <v>0</v>
      </c>
    </row>
    <row r="8469" spans="1:9" x14ac:dyDescent="0.3">
      <c r="A8469">
        <v>18424868</v>
      </c>
      <c r="B8469">
        <v>250</v>
      </c>
      <c r="C8469" t="s">
        <v>14005</v>
      </c>
      <c r="D8469" t="s">
        <v>13990</v>
      </c>
      <c r="E8469" t="s">
        <v>13990</v>
      </c>
      <c r="F8469">
        <v>1</v>
      </c>
      <c r="G8469">
        <v>0</v>
      </c>
      <c r="H8469" t="s">
        <v>13993</v>
      </c>
      <c r="I8469">
        <v>0</v>
      </c>
    </row>
    <row r="8470" spans="1:9" x14ac:dyDescent="0.3">
      <c r="A8470">
        <v>18415381</v>
      </c>
      <c r="B8470">
        <v>300</v>
      </c>
      <c r="C8470" t="s">
        <v>14005</v>
      </c>
      <c r="D8470" t="s">
        <v>13990</v>
      </c>
      <c r="E8470" t="s">
        <v>13990</v>
      </c>
      <c r="F8470">
        <v>1</v>
      </c>
      <c r="G8470">
        <v>0</v>
      </c>
      <c r="H8470" t="s">
        <v>13993</v>
      </c>
      <c r="I8470">
        <v>0</v>
      </c>
    </row>
    <row r="8471" spans="1:9" x14ac:dyDescent="0.3">
      <c r="A8471">
        <v>18492086</v>
      </c>
      <c r="B8471">
        <v>200</v>
      </c>
      <c r="C8471" t="s">
        <v>14005</v>
      </c>
      <c r="D8471" t="s">
        <v>13990</v>
      </c>
      <c r="E8471" t="s">
        <v>13990</v>
      </c>
      <c r="F8471">
        <v>1</v>
      </c>
      <c r="G8471">
        <v>0</v>
      </c>
      <c r="H8471" t="s">
        <v>13993</v>
      </c>
      <c r="I8471">
        <v>0</v>
      </c>
    </row>
    <row r="8472" spans="1:9" x14ac:dyDescent="0.3">
      <c r="A8472">
        <v>18378580</v>
      </c>
      <c r="B8472">
        <v>350</v>
      </c>
      <c r="C8472" t="s">
        <v>14005</v>
      </c>
      <c r="D8472" t="s">
        <v>13990</v>
      </c>
      <c r="E8472" t="s">
        <v>13990</v>
      </c>
      <c r="F8472">
        <v>1</v>
      </c>
      <c r="G8472">
        <v>0</v>
      </c>
      <c r="H8472" t="s">
        <v>13993</v>
      </c>
      <c r="I8472">
        <v>2</v>
      </c>
    </row>
    <row r="8473" spans="1:9" x14ac:dyDescent="0.3">
      <c r="A8473">
        <v>18460908</v>
      </c>
      <c r="B8473">
        <v>800</v>
      </c>
      <c r="C8473" t="s">
        <v>14005</v>
      </c>
      <c r="D8473" t="s">
        <v>14000</v>
      </c>
      <c r="E8473" t="s">
        <v>13990</v>
      </c>
      <c r="F8473">
        <v>2</v>
      </c>
      <c r="G8473">
        <v>0</v>
      </c>
      <c r="H8473" t="s">
        <v>13993</v>
      </c>
      <c r="I8473">
        <v>0</v>
      </c>
    </row>
    <row r="8474" spans="1:9" x14ac:dyDescent="0.3">
      <c r="A8474">
        <v>18409211</v>
      </c>
      <c r="B8474">
        <v>300</v>
      </c>
      <c r="C8474" t="s">
        <v>14005</v>
      </c>
      <c r="D8474" t="s">
        <v>13990</v>
      </c>
      <c r="E8474" t="s">
        <v>13990</v>
      </c>
      <c r="F8474">
        <v>1</v>
      </c>
      <c r="G8474">
        <v>0</v>
      </c>
      <c r="H8474" t="s">
        <v>13993</v>
      </c>
      <c r="I8474">
        <v>0</v>
      </c>
    </row>
    <row r="8475" spans="1:9" x14ac:dyDescent="0.3">
      <c r="A8475">
        <v>18478895</v>
      </c>
      <c r="B8475">
        <v>500</v>
      </c>
      <c r="C8475" t="s">
        <v>14005</v>
      </c>
      <c r="D8475" t="s">
        <v>13990</v>
      </c>
      <c r="E8475" t="s">
        <v>13990</v>
      </c>
      <c r="F8475">
        <v>2</v>
      </c>
      <c r="G8475">
        <v>0</v>
      </c>
      <c r="H8475" t="s">
        <v>13993</v>
      </c>
      <c r="I8475">
        <v>0</v>
      </c>
    </row>
    <row r="8476" spans="1:9" x14ac:dyDescent="0.3">
      <c r="A8476">
        <v>18258764</v>
      </c>
      <c r="B8476">
        <v>300</v>
      </c>
      <c r="C8476" t="s">
        <v>14005</v>
      </c>
      <c r="D8476" t="s">
        <v>13990</v>
      </c>
      <c r="E8476" t="s">
        <v>13990</v>
      </c>
      <c r="F8476">
        <v>1</v>
      </c>
      <c r="G8476">
        <v>2.8</v>
      </c>
      <c r="H8476" t="s">
        <v>13995</v>
      </c>
      <c r="I8476">
        <v>8</v>
      </c>
    </row>
    <row r="8477" spans="1:9" x14ac:dyDescent="0.3">
      <c r="A8477">
        <v>18382564</v>
      </c>
      <c r="B8477">
        <v>400</v>
      </c>
      <c r="C8477" t="s">
        <v>14005</v>
      </c>
      <c r="D8477" t="s">
        <v>13990</v>
      </c>
      <c r="E8477" t="s">
        <v>14000</v>
      </c>
      <c r="F8477">
        <v>1</v>
      </c>
      <c r="G8477">
        <v>3.2</v>
      </c>
      <c r="H8477" t="s">
        <v>13995</v>
      </c>
      <c r="I8477">
        <v>11</v>
      </c>
    </row>
    <row r="8478" spans="1:9" x14ac:dyDescent="0.3">
      <c r="A8478">
        <v>18378040</v>
      </c>
      <c r="B8478">
        <v>400</v>
      </c>
      <c r="C8478" t="s">
        <v>14005</v>
      </c>
      <c r="D8478" t="s">
        <v>13990</v>
      </c>
      <c r="E8478" t="s">
        <v>13990</v>
      </c>
      <c r="F8478">
        <v>1</v>
      </c>
      <c r="G8478">
        <v>0</v>
      </c>
      <c r="H8478" t="s">
        <v>13993</v>
      </c>
      <c r="I8478">
        <v>2</v>
      </c>
    </row>
    <row r="8479" spans="1:9" x14ac:dyDescent="0.3">
      <c r="A8479">
        <v>18382348</v>
      </c>
      <c r="B8479">
        <v>550</v>
      </c>
      <c r="C8479" t="s">
        <v>14005</v>
      </c>
      <c r="D8479" t="s">
        <v>13990</v>
      </c>
      <c r="E8479" t="s">
        <v>13990</v>
      </c>
      <c r="F8479">
        <v>2</v>
      </c>
      <c r="G8479">
        <v>0</v>
      </c>
      <c r="H8479" t="s">
        <v>13993</v>
      </c>
      <c r="I8479">
        <v>0</v>
      </c>
    </row>
    <row r="8480" spans="1:9" x14ac:dyDescent="0.3">
      <c r="A8480">
        <v>18216323</v>
      </c>
      <c r="B8480">
        <v>600</v>
      </c>
      <c r="C8480" t="s">
        <v>14005</v>
      </c>
      <c r="D8480" t="s">
        <v>13990</v>
      </c>
      <c r="E8480" t="s">
        <v>13990</v>
      </c>
      <c r="F8480">
        <v>2</v>
      </c>
      <c r="G8480">
        <v>0</v>
      </c>
      <c r="H8480" t="s">
        <v>13993</v>
      </c>
      <c r="I8480">
        <v>0</v>
      </c>
    </row>
    <row r="8481" spans="1:9" x14ac:dyDescent="0.3">
      <c r="A8481">
        <v>312240</v>
      </c>
      <c r="B8481">
        <v>300</v>
      </c>
      <c r="C8481" t="s">
        <v>14005</v>
      </c>
      <c r="D8481" t="s">
        <v>13990</v>
      </c>
      <c r="E8481" t="s">
        <v>14000</v>
      </c>
      <c r="F8481">
        <v>1</v>
      </c>
      <c r="G8481">
        <v>0</v>
      </c>
      <c r="H8481" t="s">
        <v>13993</v>
      </c>
      <c r="I8481">
        <v>2</v>
      </c>
    </row>
    <row r="8482" spans="1:9" x14ac:dyDescent="0.3">
      <c r="A8482">
        <v>18224558</v>
      </c>
      <c r="B8482">
        <v>700</v>
      </c>
      <c r="C8482" t="s">
        <v>14005</v>
      </c>
      <c r="D8482" t="s">
        <v>13990</v>
      </c>
      <c r="E8482" t="s">
        <v>14000</v>
      </c>
      <c r="F8482">
        <v>2</v>
      </c>
      <c r="G8482">
        <v>2.7</v>
      </c>
      <c r="H8482" t="s">
        <v>13995</v>
      </c>
      <c r="I8482">
        <v>9</v>
      </c>
    </row>
    <row r="8483" spans="1:9" x14ac:dyDescent="0.3">
      <c r="A8483">
        <v>6170</v>
      </c>
      <c r="B8483">
        <v>500</v>
      </c>
      <c r="C8483" t="s">
        <v>14005</v>
      </c>
      <c r="D8483" t="s">
        <v>13990</v>
      </c>
      <c r="E8483" t="s">
        <v>14000</v>
      </c>
      <c r="F8483">
        <v>2</v>
      </c>
      <c r="G8483">
        <v>3.3</v>
      </c>
      <c r="H8483" t="s">
        <v>13995</v>
      </c>
      <c r="I8483">
        <v>114</v>
      </c>
    </row>
    <row r="8484" spans="1:9" x14ac:dyDescent="0.3">
      <c r="A8484">
        <v>18478533</v>
      </c>
      <c r="B8484">
        <v>300</v>
      </c>
      <c r="C8484" t="s">
        <v>14005</v>
      </c>
      <c r="D8484" t="s">
        <v>13990</v>
      </c>
      <c r="E8484" t="s">
        <v>13990</v>
      </c>
      <c r="F8484">
        <v>1</v>
      </c>
      <c r="G8484">
        <v>0</v>
      </c>
      <c r="H8484" t="s">
        <v>13993</v>
      </c>
      <c r="I8484">
        <v>0</v>
      </c>
    </row>
    <row r="8485" spans="1:9" x14ac:dyDescent="0.3">
      <c r="A8485">
        <v>18439012</v>
      </c>
      <c r="B8485">
        <v>500</v>
      </c>
      <c r="C8485" t="s">
        <v>14005</v>
      </c>
      <c r="D8485" t="s">
        <v>13990</v>
      </c>
      <c r="E8485" t="s">
        <v>13990</v>
      </c>
      <c r="F8485">
        <v>2</v>
      </c>
      <c r="G8485">
        <v>3.1</v>
      </c>
      <c r="H8485" t="s">
        <v>13995</v>
      </c>
      <c r="I8485">
        <v>10</v>
      </c>
    </row>
    <row r="8486" spans="1:9" x14ac:dyDescent="0.3">
      <c r="A8486">
        <v>18421059</v>
      </c>
      <c r="B8486">
        <v>200</v>
      </c>
      <c r="C8486" t="s">
        <v>14005</v>
      </c>
      <c r="D8486" t="s">
        <v>13990</v>
      </c>
      <c r="E8486" t="s">
        <v>13990</v>
      </c>
      <c r="F8486">
        <v>1</v>
      </c>
      <c r="G8486">
        <v>2.9</v>
      </c>
      <c r="H8486" t="s">
        <v>13995</v>
      </c>
      <c r="I8486">
        <v>6</v>
      </c>
    </row>
    <row r="8487" spans="1:9" x14ac:dyDescent="0.3">
      <c r="A8487">
        <v>18490967</v>
      </c>
      <c r="B8487">
        <v>400</v>
      </c>
      <c r="C8487" t="s">
        <v>14005</v>
      </c>
      <c r="D8487" t="s">
        <v>13990</v>
      </c>
      <c r="E8487" t="s">
        <v>13990</v>
      </c>
      <c r="F8487">
        <v>1</v>
      </c>
      <c r="G8487">
        <v>0</v>
      </c>
      <c r="H8487" t="s">
        <v>13993</v>
      </c>
      <c r="I8487">
        <v>0</v>
      </c>
    </row>
    <row r="8488" spans="1:9" x14ac:dyDescent="0.3">
      <c r="A8488">
        <v>18491387</v>
      </c>
      <c r="B8488">
        <v>200</v>
      </c>
      <c r="C8488" t="s">
        <v>14005</v>
      </c>
      <c r="D8488" t="s">
        <v>13990</v>
      </c>
      <c r="E8488" t="s">
        <v>13990</v>
      </c>
      <c r="F8488">
        <v>1</v>
      </c>
      <c r="G8488">
        <v>0</v>
      </c>
      <c r="H8488" t="s">
        <v>13993</v>
      </c>
      <c r="I8488">
        <v>0</v>
      </c>
    </row>
    <row r="8489" spans="1:9" x14ac:dyDescent="0.3">
      <c r="A8489">
        <v>18388148</v>
      </c>
      <c r="B8489">
        <v>200</v>
      </c>
      <c r="C8489" t="s">
        <v>14005</v>
      </c>
      <c r="D8489" t="s">
        <v>13990</v>
      </c>
      <c r="E8489" t="s">
        <v>13990</v>
      </c>
      <c r="F8489">
        <v>1</v>
      </c>
      <c r="G8489">
        <v>0</v>
      </c>
      <c r="H8489" t="s">
        <v>13993</v>
      </c>
      <c r="I8489">
        <v>0</v>
      </c>
    </row>
    <row r="8490" spans="1:9" x14ac:dyDescent="0.3">
      <c r="A8490">
        <v>313103</v>
      </c>
      <c r="B8490">
        <v>150</v>
      </c>
      <c r="C8490" t="s">
        <v>14005</v>
      </c>
      <c r="D8490" t="s">
        <v>13990</v>
      </c>
      <c r="E8490" t="s">
        <v>13990</v>
      </c>
      <c r="F8490">
        <v>1</v>
      </c>
      <c r="G8490">
        <v>0</v>
      </c>
      <c r="H8490" t="s">
        <v>13993</v>
      </c>
      <c r="I8490">
        <v>2</v>
      </c>
    </row>
    <row r="8491" spans="1:9" x14ac:dyDescent="0.3">
      <c r="A8491">
        <v>18439544</v>
      </c>
      <c r="B8491">
        <v>500</v>
      </c>
      <c r="C8491" t="s">
        <v>14005</v>
      </c>
      <c r="D8491" t="s">
        <v>13990</v>
      </c>
      <c r="E8491" t="s">
        <v>13990</v>
      </c>
      <c r="F8491">
        <v>2</v>
      </c>
      <c r="G8491">
        <v>0</v>
      </c>
      <c r="H8491" t="s">
        <v>13993</v>
      </c>
      <c r="I8491">
        <v>0</v>
      </c>
    </row>
    <row r="8492" spans="1:9" x14ac:dyDescent="0.3">
      <c r="A8492">
        <v>18439541</v>
      </c>
      <c r="B8492">
        <v>400</v>
      </c>
      <c r="C8492" t="s">
        <v>14005</v>
      </c>
      <c r="D8492" t="s">
        <v>13990</v>
      </c>
      <c r="E8492" t="s">
        <v>13990</v>
      </c>
      <c r="F8492">
        <v>1</v>
      </c>
      <c r="G8492">
        <v>2.9</v>
      </c>
      <c r="H8492" t="s">
        <v>13995</v>
      </c>
      <c r="I8492">
        <v>4</v>
      </c>
    </row>
    <row r="8493" spans="1:9" x14ac:dyDescent="0.3">
      <c r="A8493">
        <v>18335834</v>
      </c>
      <c r="B8493">
        <v>500</v>
      </c>
      <c r="C8493" t="s">
        <v>14005</v>
      </c>
      <c r="D8493" t="s">
        <v>13990</v>
      </c>
      <c r="E8493" t="s">
        <v>13990</v>
      </c>
      <c r="F8493">
        <v>2</v>
      </c>
      <c r="G8493">
        <v>3.4</v>
      </c>
      <c r="H8493" t="s">
        <v>13995</v>
      </c>
      <c r="I8493">
        <v>20</v>
      </c>
    </row>
    <row r="8494" spans="1:9" x14ac:dyDescent="0.3">
      <c r="A8494">
        <v>18383468</v>
      </c>
      <c r="B8494">
        <v>350</v>
      </c>
      <c r="C8494" t="s">
        <v>14005</v>
      </c>
      <c r="D8494" t="s">
        <v>13990</v>
      </c>
      <c r="E8494" t="s">
        <v>13990</v>
      </c>
      <c r="F8494">
        <v>1</v>
      </c>
      <c r="G8494">
        <v>3.3</v>
      </c>
      <c r="H8494" t="s">
        <v>13995</v>
      </c>
      <c r="I8494">
        <v>12</v>
      </c>
    </row>
    <row r="8495" spans="1:9" x14ac:dyDescent="0.3">
      <c r="A8495">
        <v>18351053</v>
      </c>
      <c r="B8495">
        <v>150</v>
      </c>
      <c r="C8495" t="s">
        <v>14005</v>
      </c>
      <c r="D8495" t="s">
        <v>13990</v>
      </c>
      <c r="E8495" t="s">
        <v>14000</v>
      </c>
      <c r="F8495">
        <v>1</v>
      </c>
      <c r="G8495">
        <v>3.1</v>
      </c>
      <c r="H8495" t="s">
        <v>13995</v>
      </c>
      <c r="I8495">
        <v>10</v>
      </c>
    </row>
    <row r="8496" spans="1:9" x14ac:dyDescent="0.3">
      <c r="A8496">
        <v>18411585</v>
      </c>
      <c r="B8496">
        <v>600</v>
      </c>
      <c r="C8496" t="s">
        <v>14005</v>
      </c>
      <c r="D8496" t="s">
        <v>13990</v>
      </c>
      <c r="E8496" t="s">
        <v>14000</v>
      </c>
      <c r="F8496">
        <v>2</v>
      </c>
      <c r="G8496">
        <v>3</v>
      </c>
      <c r="H8496" t="s">
        <v>13995</v>
      </c>
      <c r="I8496">
        <v>10</v>
      </c>
    </row>
    <row r="8497" spans="1:9" x14ac:dyDescent="0.3">
      <c r="A8497">
        <v>18382362</v>
      </c>
      <c r="B8497">
        <v>400</v>
      </c>
      <c r="C8497" t="s">
        <v>14005</v>
      </c>
      <c r="D8497" t="s">
        <v>13990</v>
      </c>
      <c r="E8497" t="s">
        <v>13990</v>
      </c>
      <c r="F8497">
        <v>1</v>
      </c>
      <c r="G8497">
        <v>3</v>
      </c>
      <c r="H8497" t="s">
        <v>13995</v>
      </c>
      <c r="I8497">
        <v>5</v>
      </c>
    </row>
    <row r="8498" spans="1:9" x14ac:dyDescent="0.3">
      <c r="A8498">
        <v>18163938</v>
      </c>
      <c r="B8498">
        <v>500</v>
      </c>
      <c r="C8498" t="s">
        <v>14005</v>
      </c>
      <c r="D8498" t="s">
        <v>13990</v>
      </c>
      <c r="E8498" t="s">
        <v>14000</v>
      </c>
      <c r="F8498">
        <v>2</v>
      </c>
      <c r="G8498">
        <v>2.7</v>
      </c>
      <c r="H8498" t="s">
        <v>13995</v>
      </c>
      <c r="I8498">
        <v>34</v>
      </c>
    </row>
    <row r="8499" spans="1:9" x14ac:dyDescent="0.3">
      <c r="A8499">
        <v>312316</v>
      </c>
      <c r="B8499">
        <v>850</v>
      </c>
      <c r="C8499" t="s">
        <v>14005</v>
      </c>
      <c r="D8499" t="s">
        <v>13990</v>
      </c>
      <c r="E8499" t="s">
        <v>13990</v>
      </c>
      <c r="F8499">
        <v>2</v>
      </c>
      <c r="G8499">
        <v>2.9</v>
      </c>
      <c r="H8499" t="s">
        <v>13995</v>
      </c>
      <c r="I8499">
        <v>8</v>
      </c>
    </row>
    <row r="8500" spans="1:9" x14ac:dyDescent="0.3">
      <c r="A8500">
        <v>18424201</v>
      </c>
      <c r="B8500">
        <v>500</v>
      </c>
      <c r="C8500" t="s">
        <v>14005</v>
      </c>
      <c r="D8500" t="s">
        <v>13990</v>
      </c>
      <c r="E8500" t="s">
        <v>13990</v>
      </c>
      <c r="F8500">
        <v>2</v>
      </c>
      <c r="G8500">
        <v>3</v>
      </c>
      <c r="H8500" t="s">
        <v>13995</v>
      </c>
      <c r="I8500">
        <v>5</v>
      </c>
    </row>
    <row r="8501" spans="1:9" x14ac:dyDescent="0.3">
      <c r="A8501">
        <v>18429391</v>
      </c>
      <c r="B8501">
        <v>400</v>
      </c>
      <c r="C8501" t="s">
        <v>14005</v>
      </c>
      <c r="D8501" t="s">
        <v>13990</v>
      </c>
      <c r="E8501" t="s">
        <v>13990</v>
      </c>
      <c r="F8501">
        <v>1</v>
      </c>
      <c r="G8501">
        <v>2.9</v>
      </c>
      <c r="H8501" t="s">
        <v>13995</v>
      </c>
      <c r="I8501">
        <v>4</v>
      </c>
    </row>
    <row r="8502" spans="1:9" x14ac:dyDescent="0.3">
      <c r="A8502">
        <v>18126089</v>
      </c>
      <c r="B8502">
        <v>550</v>
      </c>
      <c r="C8502" t="s">
        <v>14005</v>
      </c>
      <c r="D8502" t="s">
        <v>13990</v>
      </c>
      <c r="E8502" t="s">
        <v>13990</v>
      </c>
      <c r="F8502">
        <v>2</v>
      </c>
      <c r="G8502">
        <v>2.9</v>
      </c>
      <c r="H8502" t="s">
        <v>13995</v>
      </c>
      <c r="I8502">
        <v>4</v>
      </c>
    </row>
    <row r="8503" spans="1:9" x14ac:dyDescent="0.3">
      <c r="A8503">
        <v>18337921</v>
      </c>
      <c r="B8503">
        <v>800</v>
      </c>
      <c r="C8503" t="s">
        <v>14005</v>
      </c>
      <c r="D8503" t="s">
        <v>13990</v>
      </c>
      <c r="E8503" t="s">
        <v>14000</v>
      </c>
      <c r="F8503">
        <v>2</v>
      </c>
      <c r="G8503">
        <v>3.4</v>
      </c>
      <c r="H8503" t="s">
        <v>13995</v>
      </c>
      <c r="I8503">
        <v>21</v>
      </c>
    </row>
    <row r="8504" spans="1:9" x14ac:dyDescent="0.3">
      <c r="A8504">
        <v>18462972</v>
      </c>
      <c r="B8504">
        <v>450</v>
      </c>
      <c r="C8504" t="s">
        <v>14005</v>
      </c>
      <c r="D8504" t="s">
        <v>13990</v>
      </c>
      <c r="E8504" t="s">
        <v>13990</v>
      </c>
      <c r="F8504">
        <v>1</v>
      </c>
      <c r="G8504">
        <v>3.2</v>
      </c>
      <c r="H8504" t="s">
        <v>13995</v>
      </c>
      <c r="I8504">
        <v>12</v>
      </c>
    </row>
    <row r="8505" spans="1:9" x14ac:dyDescent="0.3">
      <c r="A8505">
        <v>18014154</v>
      </c>
      <c r="B8505">
        <v>650</v>
      </c>
      <c r="C8505" t="s">
        <v>14005</v>
      </c>
      <c r="D8505" t="s">
        <v>13990</v>
      </c>
      <c r="E8505" t="s">
        <v>13990</v>
      </c>
      <c r="F8505">
        <v>2</v>
      </c>
      <c r="G8505">
        <v>2.9</v>
      </c>
      <c r="H8505" t="s">
        <v>13995</v>
      </c>
      <c r="I8505">
        <v>12</v>
      </c>
    </row>
    <row r="8506" spans="1:9" x14ac:dyDescent="0.3">
      <c r="A8506">
        <v>18383462</v>
      </c>
      <c r="B8506">
        <v>150</v>
      </c>
      <c r="C8506" t="s">
        <v>14005</v>
      </c>
      <c r="D8506" t="s">
        <v>13990</v>
      </c>
      <c r="E8506" t="s">
        <v>13990</v>
      </c>
      <c r="F8506">
        <v>1</v>
      </c>
      <c r="G8506">
        <v>3.1</v>
      </c>
      <c r="H8506" t="s">
        <v>13995</v>
      </c>
      <c r="I8506">
        <v>8</v>
      </c>
    </row>
    <row r="8507" spans="1:9" x14ac:dyDescent="0.3">
      <c r="A8507">
        <v>18435296</v>
      </c>
      <c r="B8507">
        <v>500</v>
      </c>
      <c r="C8507" t="s">
        <v>14005</v>
      </c>
      <c r="D8507" t="s">
        <v>13990</v>
      </c>
      <c r="E8507" t="s">
        <v>13990</v>
      </c>
      <c r="F8507">
        <v>2</v>
      </c>
      <c r="G8507">
        <v>3.1</v>
      </c>
      <c r="H8507" t="s">
        <v>13995</v>
      </c>
      <c r="I8507">
        <v>6</v>
      </c>
    </row>
    <row r="8508" spans="1:9" x14ac:dyDescent="0.3">
      <c r="A8508">
        <v>18416867</v>
      </c>
      <c r="B8508">
        <v>500</v>
      </c>
      <c r="C8508" t="s">
        <v>14005</v>
      </c>
      <c r="D8508" t="s">
        <v>13990</v>
      </c>
      <c r="E8508" t="s">
        <v>13990</v>
      </c>
      <c r="F8508">
        <v>2</v>
      </c>
      <c r="G8508">
        <v>3</v>
      </c>
      <c r="H8508" t="s">
        <v>13995</v>
      </c>
      <c r="I8508">
        <v>4</v>
      </c>
    </row>
    <row r="8509" spans="1:9" x14ac:dyDescent="0.3">
      <c r="A8509">
        <v>18383535</v>
      </c>
      <c r="B8509">
        <v>350</v>
      </c>
      <c r="C8509" t="s">
        <v>14005</v>
      </c>
      <c r="D8509" t="s">
        <v>13990</v>
      </c>
      <c r="E8509" t="s">
        <v>14000</v>
      </c>
      <c r="F8509">
        <v>1</v>
      </c>
      <c r="G8509">
        <v>2.7</v>
      </c>
      <c r="H8509" t="s">
        <v>13995</v>
      </c>
      <c r="I8509">
        <v>4</v>
      </c>
    </row>
    <row r="8510" spans="1:9" x14ac:dyDescent="0.3">
      <c r="A8510">
        <v>18418649</v>
      </c>
      <c r="B8510">
        <v>300</v>
      </c>
      <c r="C8510" t="s">
        <v>14005</v>
      </c>
      <c r="D8510" t="s">
        <v>13990</v>
      </c>
      <c r="E8510" t="s">
        <v>13990</v>
      </c>
      <c r="F8510">
        <v>1</v>
      </c>
      <c r="G8510">
        <v>3.1</v>
      </c>
      <c r="H8510" t="s">
        <v>13995</v>
      </c>
      <c r="I8510">
        <v>8</v>
      </c>
    </row>
    <row r="8511" spans="1:9" x14ac:dyDescent="0.3">
      <c r="A8511">
        <v>18313143</v>
      </c>
      <c r="B8511">
        <v>400</v>
      </c>
      <c r="C8511" t="s">
        <v>14005</v>
      </c>
      <c r="D8511" t="s">
        <v>13990</v>
      </c>
      <c r="E8511" t="s">
        <v>13990</v>
      </c>
      <c r="F8511">
        <v>1</v>
      </c>
      <c r="G8511">
        <v>2.9</v>
      </c>
      <c r="H8511" t="s">
        <v>13995</v>
      </c>
      <c r="I8511">
        <v>10</v>
      </c>
    </row>
    <row r="8512" spans="1:9" x14ac:dyDescent="0.3">
      <c r="A8512">
        <v>18332053</v>
      </c>
      <c r="B8512">
        <v>500</v>
      </c>
      <c r="C8512" t="s">
        <v>14005</v>
      </c>
      <c r="D8512" t="s">
        <v>13990</v>
      </c>
      <c r="E8512" t="s">
        <v>14000</v>
      </c>
      <c r="F8512">
        <v>2</v>
      </c>
      <c r="G8512">
        <v>3.1</v>
      </c>
      <c r="H8512" t="s">
        <v>13995</v>
      </c>
      <c r="I8512">
        <v>11</v>
      </c>
    </row>
    <row r="8513" spans="1:9" x14ac:dyDescent="0.3">
      <c r="A8513">
        <v>18365588</v>
      </c>
      <c r="B8513">
        <v>600</v>
      </c>
      <c r="C8513" t="s">
        <v>14005</v>
      </c>
      <c r="D8513" t="s">
        <v>13990</v>
      </c>
      <c r="E8513" t="s">
        <v>14000</v>
      </c>
      <c r="F8513">
        <v>2</v>
      </c>
      <c r="G8513">
        <v>3.7</v>
      </c>
      <c r="H8513" t="s">
        <v>13994</v>
      </c>
      <c r="I8513">
        <v>51</v>
      </c>
    </row>
    <row r="8514" spans="1:9" x14ac:dyDescent="0.3">
      <c r="A8514">
        <v>18423131</v>
      </c>
      <c r="B8514">
        <v>650</v>
      </c>
      <c r="C8514" t="s">
        <v>14005</v>
      </c>
      <c r="D8514" t="s">
        <v>13990</v>
      </c>
      <c r="E8514" t="s">
        <v>14000</v>
      </c>
      <c r="F8514">
        <v>2</v>
      </c>
      <c r="G8514">
        <v>3.5</v>
      </c>
      <c r="H8514" t="s">
        <v>13994</v>
      </c>
      <c r="I8514">
        <v>42</v>
      </c>
    </row>
    <row r="8515" spans="1:9" x14ac:dyDescent="0.3">
      <c r="A8515">
        <v>18418250</v>
      </c>
      <c r="B8515">
        <v>800</v>
      </c>
      <c r="C8515" t="s">
        <v>14005</v>
      </c>
      <c r="D8515" t="s">
        <v>14000</v>
      </c>
      <c r="E8515" t="s">
        <v>13990</v>
      </c>
      <c r="F8515">
        <v>2</v>
      </c>
      <c r="G8515">
        <v>3.5</v>
      </c>
      <c r="H8515" t="s">
        <v>13994</v>
      </c>
      <c r="I8515">
        <v>31</v>
      </c>
    </row>
    <row r="8516" spans="1:9" x14ac:dyDescent="0.3">
      <c r="A8516">
        <v>18439523</v>
      </c>
      <c r="B8516">
        <v>250</v>
      </c>
      <c r="C8516" t="s">
        <v>14005</v>
      </c>
      <c r="D8516" t="s">
        <v>13990</v>
      </c>
      <c r="E8516" t="s">
        <v>13990</v>
      </c>
      <c r="F8516">
        <v>1</v>
      </c>
      <c r="G8516">
        <v>0</v>
      </c>
      <c r="H8516" t="s">
        <v>13993</v>
      </c>
      <c r="I8516">
        <v>1</v>
      </c>
    </row>
    <row r="8517" spans="1:9" x14ac:dyDescent="0.3">
      <c r="A8517">
        <v>18471723</v>
      </c>
      <c r="B8517">
        <v>250</v>
      </c>
      <c r="C8517" t="s">
        <v>14005</v>
      </c>
      <c r="D8517" t="s">
        <v>13990</v>
      </c>
      <c r="E8517" t="s">
        <v>13990</v>
      </c>
      <c r="F8517">
        <v>1</v>
      </c>
      <c r="G8517">
        <v>0</v>
      </c>
      <c r="H8517" t="s">
        <v>13993</v>
      </c>
      <c r="I8517">
        <v>0</v>
      </c>
    </row>
    <row r="8518" spans="1:9" x14ac:dyDescent="0.3">
      <c r="A8518">
        <v>18430582</v>
      </c>
      <c r="B8518">
        <v>300</v>
      </c>
      <c r="C8518" t="s">
        <v>14005</v>
      </c>
      <c r="D8518" t="s">
        <v>13990</v>
      </c>
      <c r="E8518" t="s">
        <v>13990</v>
      </c>
      <c r="F8518">
        <v>1</v>
      </c>
      <c r="G8518">
        <v>0</v>
      </c>
      <c r="H8518" t="s">
        <v>13993</v>
      </c>
      <c r="I8518">
        <v>0</v>
      </c>
    </row>
    <row r="8519" spans="1:9" x14ac:dyDescent="0.3">
      <c r="A8519">
        <v>18451827</v>
      </c>
      <c r="B8519">
        <v>500</v>
      </c>
      <c r="C8519" t="s">
        <v>14005</v>
      </c>
      <c r="D8519" t="s">
        <v>13990</v>
      </c>
      <c r="E8519" t="s">
        <v>13990</v>
      </c>
      <c r="F8519">
        <v>2</v>
      </c>
      <c r="G8519">
        <v>0</v>
      </c>
      <c r="H8519" t="s">
        <v>13993</v>
      </c>
      <c r="I8519">
        <v>0</v>
      </c>
    </row>
    <row r="8520" spans="1:9" x14ac:dyDescent="0.3">
      <c r="A8520">
        <v>18439527</v>
      </c>
      <c r="B8520">
        <v>200</v>
      </c>
      <c r="C8520" t="s">
        <v>14005</v>
      </c>
      <c r="D8520" t="s">
        <v>13990</v>
      </c>
      <c r="E8520" t="s">
        <v>13990</v>
      </c>
      <c r="F8520">
        <v>1</v>
      </c>
      <c r="G8520">
        <v>0</v>
      </c>
      <c r="H8520" t="s">
        <v>13993</v>
      </c>
      <c r="I8520">
        <v>1</v>
      </c>
    </row>
    <row r="8521" spans="1:9" x14ac:dyDescent="0.3">
      <c r="A8521">
        <v>18313605</v>
      </c>
      <c r="B8521">
        <v>300</v>
      </c>
      <c r="C8521" t="s">
        <v>14005</v>
      </c>
      <c r="D8521" t="s">
        <v>13990</v>
      </c>
      <c r="E8521" t="s">
        <v>13990</v>
      </c>
      <c r="F8521">
        <v>1</v>
      </c>
      <c r="G8521">
        <v>0</v>
      </c>
      <c r="H8521" t="s">
        <v>13993</v>
      </c>
      <c r="I8521">
        <v>2</v>
      </c>
    </row>
    <row r="8522" spans="1:9" x14ac:dyDescent="0.3">
      <c r="A8522">
        <v>18372662</v>
      </c>
      <c r="B8522">
        <v>500</v>
      </c>
      <c r="C8522" t="s">
        <v>14005</v>
      </c>
      <c r="D8522" t="s">
        <v>13990</v>
      </c>
      <c r="E8522" t="s">
        <v>13990</v>
      </c>
      <c r="F8522">
        <v>2</v>
      </c>
      <c r="G8522">
        <v>0</v>
      </c>
      <c r="H8522" t="s">
        <v>13993</v>
      </c>
      <c r="I8522">
        <v>0</v>
      </c>
    </row>
    <row r="8523" spans="1:9" x14ac:dyDescent="0.3">
      <c r="A8523">
        <v>18435336</v>
      </c>
      <c r="B8523">
        <v>100</v>
      </c>
      <c r="C8523" t="s">
        <v>14005</v>
      </c>
      <c r="D8523" t="s">
        <v>13990</v>
      </c>
      <c r="E8523" t="s">
        <v>13990</v>
      </c>
      <c r="F8523">
        <v>1</v>
      </c>
      <c r="G8523">
        <v>0</v>
      </c>
      <c r="H8523" t="s">
        <v>13993</v>
      </c>
      <c r="I8523">
        <v>0</v>
      </c>
    </row>
    <row r="8524" spans="1:9" x14ac:dyDescent="0.3">
      <c r="A8524">
        <v>18418232</v>
      </c>
      <c r="B8524">
        <v>100</v>
      </c>
      <c r="C8524" t="s">
        <v>14005</v>
      </c>
      <c r="D8524" t="s">
        <v>13990</v>
      </c>
      <c r="E8524" t="s">
        <v>13990</v>
      </c>
      <c r="F8524">
        <v>1</v>
      </c>
      <c r="G8524">
        <v>0</v>
      </c>
      <c r="H8524" t="s">
        <v>13993</v>
      </c>
      <c r="I8524">
        <v>0</v>
      </c>
    </row>
    <row r="8525" spans="1:9" x14ac:dyDescent="0.3">
      <c r="A8525">
        <v>18433873</v>
      </c>
      <c r="B8525">
        <v>600</v>
      </c>
      <c r="C8525" t="s">
        <v>14005</v>
      </c>
      <c r="D8525" t="s">
        <v>13990</v>
      </c>
      <c r="E8525" t="s">
        <v>13990</v>
      </c>
      <c r="F8525">
        <v>2</v>
      </c>
      <c r="G8525">
        <v>0</v>
      </c>
      <c r="H8525" t="s">
        <v>13993</v>
      </c>
      <c r="I8525">
        <v>1</v>
      </c>
    </row>
    <row r="8526" spans="1:9" x14ac:dyDescent="0.3">
      <c r="A8526">
        <v>18383464</v>
      </c>
      <c r="B8526">
        <v>250</v>
      </c>
      <c r="C8526" t="s">
        <v>14005</v>
      </c>
      <c r="D8526" t="s">
        <v>13990</v>
      </c>
      <c r="E8526" t="s">
        <v>13990</v>
      </c>
      <c r="F8526">
        <v>1</v>
      </c>
      <c r="G8526">
        <v>0</v>
      </c>
      <c r="H8526" t="s">
        <v>13993</v>
      </c>
      <c r="I8526">
        <v>0</v>
      </c>
    </row>
    <row r="8527" spans="1:9" x14ac:dyDescent="0.3">
      <c r="A8527">
        <v>18354978</v>
      </c>
      <c r="B8527">
        <v>700</v>
      </c>
      <c r="C8527" t="s">
        <v>14005</v>
      </c>
      <c r="D8527" t="s">
        <v>13990</v>
      </c>
      <c r="E8527" t="s">
        <v>13990</v>
      </c>
      <c r="F8527">
        <v>2</v>
      </c>
      <c r="G8527">
        <v>0</v>
      </c>
      <c r="H8527" t="s">
        <v>13993</v>
      </c>
      <c r="I8527">
        <v>2</v>
      </c>
    </row>
    <row r="8528" spans="1:9" x14ac:dyDescent="0.3">
      <c r="A8528">
        <v>18469970</v>
      </c>
      <c r="B8528">
        <v>500</v>
      </c>
      <c r="C8528" t="s">
        <v>14005</v>
      </c>
      <c r="D8528" t="s">
        <v>13990</v>
      </c>
      <c r="E8528" t="s">
        <v>13990</v>
      </c>
      <c r="F8528">
        <v>2</v>
      </c>
      <c r="G8528">
        <v>0</v>
      </c>
      <c r="H8528" t="s">
        <v>13993</v>
      </c>
      <c r="I8528">
        <v>3</v>
      </c>
    </row>
    <row r="8529" spans="1:9" x14ac:dyDescent="0.3">
      <c r="A8529">
        <v>18441651</v>
      </c>
      <c r="B8529">
        <v>450</v>
      </c>
      <c r="C8529" t="s">
        <v>14005</v>
      </c>
      <c r="D8529" t="s">
        <v>13990</v>
      </c>
      <c r="E8529" t="s">
        <v>13990</v>
      </c>
      <c r="F8529">
        <v>1</v>
      </c>
      <c r="G8529">
        <v>0</v>
      </c>
      <c r="H8529" t="s">
        <v>13993</v>
      </c>
      <c r="I8529">
        <v>0</v>
      </c>
    </row>
    <row r="8530" spans="1:9" x14ac:dyDescent="0.3">
      <c r="A8530">
        <v>18415977</v>
      </c>
      <c r="B8530">
        <v>350</v>
      </c>
      <c r="C8530" t="s">
        <v>14005</v>
      </c>
      <c r="D8530" t="s">
        <v>13990</v>
      </c>
      <c r="E8530" t="s">
        <v>13990</v>
      </c>
      <c r="F8530">
        <v>1</v>
      </c>
      <c r="G8530">
        <v>0</v>
      </c>
      <c r="H8530" t="s">
        <v>13993</v>
      </c>
      <c r="I8530">
        <v>0</v>
      </c>
    </row>
    <row r="8531" spans="1:9" x14ac:dyDescent="0.3">
      <c r="A8531">
        <v>18439532</v>
      </c>
      <c r="B8531">
        <v>300</v>
      </c>
      <c r="C8531" t="s">
        <v>14005</v>
      </c>
      <c r="D8531" t="s">
        <v>13990</v>
      </c>
      <c r="E8531" t="s">
        <v>13990</v>
      </c>
      <c r="F8531">
        <v>1</v>
      </c>
      <c r="G8531">
        <v>0</v>
      </c>
      <c r="H8531" t="s">
        <v>13993</v>
      </c>
      <c r="I8531">
        <v>0</v>
      </c>
    </row>
    <row r="8532" spans="1:9" x14ac:dyDescent="0.3">
      <c r="A8532">
        <v>18435288</v>
      </c>
      <c r="B8532">
        <v>350</v>
      </c>
      <c r="C8532" t="s">
        <v>14005</v>
      </c>
      <c r="D8532" t="s">
        <v>13990</v>
      </c>
      <c r="E8532" t="s">
        <v>13990</v>
      </c>
      <c r="F8532">
        <v>1</v>
      </c>
      <c r="G8532">
        <v>0</v>
      </c>
      <c r="H8532" t="s">
        <v>13993</v>
      </c>
      <c r="I8532">
        <v>2</v>
      </c>
    </row>
    <row r="8533" spans="1:9" x14ac:dyDescent="0.3">
      <c r="A8533">
        <v>18383483</v>
      </c>
      <c r="B8533">
        <v>700</v>
      </c>
      <c r="C8533" t="s">
        <v>14005</v>
      </c>
      <c r="D8533" t="s">
        <v>13990</v>
      </c>
      <c r="E8533" t="s">
        <v>14000</v>
      </c>
      <c r="F8533">
        <v>2</v>
      </c>
      <c r="G8533">
        <v>0</v>
      </c>
      <c r="H8533" t="s">
        <v>13993</v>
      </c>
      <c r="I8533">
        <v>2</v>
      </c>
    </row>
    <row r="8534" spans="1:9" x14ac:dyDescent="0.3">
      <c r="A8534">
        <v>18442657</v>
      </c>
      <c r="B8534">
        <v>500</v>
      </c>
      <c r="C8534" t="s">
        <v>14005</v>
      </c>
      <c r="D8534" t="s">
        <v>13990</v>
      </c>
      <c r="E8534" t="s">
        <v>13990</v>
      </c>
      <c r="F8534">
        <v>2</v>
      </c>
      <c r="G8534">
        <v>0</v>
      </c>
      <c r="H8534" t="s">
        <v>13993</v>
      </c>
      <c r="I8534">
        <v>0</v>
      </c>
    </row>
    <row r="8535" spans="1:9" x14ac:dyDescent="0.3">
      <c r="A8535">
        <v>18435824</v>
      </c>
      <c r="B8535">
        <v>350</v>
      </c>
      <c r="C8535" t="s">
        <v>14005</v>
      </c>
      <c r="D8535" t="s">
        <v>13990</v>
      </c>
      <c r="E8535" t="s">
        <v>13990</v>
      </c>
      <c r="F8535">
        <v>1</v>
      </c>
      <c r="G8535">
        <v>0</v>
      </c>
      <c r="H8535" t="s">
        <v>13993</v>
      </c>
      <c r="I8535">
        <v>0</v>
      </c>
    </row>
    <row r="8536" spans="1:9" x14ac:dyDescent="0.3">
      <c r="A8536">
        <v>18456271</v>
      </c>
      <c r="B8536">
        <v>200</v>
      </c>
      <c r="C8536" t="s">
        <v>14005</v>
      </c>
      <c r="D8536" t="s">
        <v>13990</v>
      </c>
      <c r="E8536" t="s">
        <v>13990</v>
      </c>
      <c r="F8536">
        <v>1</v>
      </c>
      <c r="G8536">
        <v>0</v>
      </c>
      <c r="H8536" t="s">
        <v>13993</v>
      </c>
      <c r="I8536">
        <v>1</v>
      </c>
    </row>
    <row r="8537" spans="1:9" x14ac:dyDescent="0.3">
      <c r="A8537">
        <v>18394367</v>
      </c>
      <c r="B8537">
        <v>450</v>
      </c>
      <c r="C8537" t="s">
        <v>14005</v>
      </c>
      <c r="D8537" t="s">
        <v>13990</v>
      </c>
      <c r="E8537" t="s">
        <v>13990</v>
      </c>
      <c r="F8537">
        <v>1</v>
      </c>
      <c r="G8537">
        <v>0</v>
      </c>
      <c r="H8537" t="s">
        <v>13993</v>
      </c>
      <c r="I8537">
        <v>0</v>
      </c>
    </row>
    <row r="8538" spans="1:9" x14ac:dyDescent="0.3">
      <c r="A8538">
        <v>18439529</v>
      </c>
      <c r="B8538">
        <v>600</v>
      </c>
      <c r="C8538" t="s">
        <v>14005</v>
      </c>
      <c r="D8538" t="s">
        <v>13990</v>
      </c>
      <c r="E8538" t="s">
        <v>13990</v>
      </c>
      <c r="F8538">
        <v>2</v>
      </c>
      <c r="G8538">
        <v>0</v>
      </c>
      <c r="H8538" t="s">
        <v>13993</v>
      </c>
      <c r="I8538">
        <v>1</v>
      </c>
    </row>
    <row r="8539" spans="1:9" x14ac:dyDescent="0.3">
      <c r="A8539">
        <v>18435797</v>
      </c>
      <c r="B8539">
        <v>300</v>
      </c>
      <c r="C8539" t="s">
        <v>14005</v>
      </c>
      <c r="D8539" t="s">
        <v>13990</v>
      </c>
      <c r="E8539" t="s">
        <v>13990</v>
      </c>
      <c r="F8539">
        <v>1</v>
      </c>
      <c r="G8539">
        <v>0</v>
      </c>
      <c r="H8539" t="s">
        <v>13993</v>
      </c>
      <c r="I8539">
        <v>2</v>
      </c>
    </row>
    <row r="8540" spans="1:9" x14ac:dyDescent="0.3">
      <c r="A8540">
        <v>18435321</v>
      </c>
      <c r="B8540">
        <v>300</v>
      </c>
      <c r="C8540" t="s">
        <v>14005</v>
      </c>
      <c r="D8540" t="s">
        <v>13990</v>
      </c>
      <c r="E8540" t="s">
        <v>13990</v>
      </c>
      <c r="F8540">
        <v>1</v>
      </c>
      <c r="G8540">
        <v>0</v>
      </c>
      <c r="H8540" t="s">
        <v>13993</v>
      </c>
      <c r="I8540">
        <v>3</v>
      </c>
    </row>
    <row r="8541" spans="1:9" x14ac:dyDescent="0.3">
      <c r="A8541">
        <v>18494319</v>
      </c>
      <c r="B8541">
        <v>400</v>
      </c>
      <c r="C8541" t="s">
        <v>14005</v>
      </c>
      <c r="D8541" t="s">
        <v>13990</v>
      </c>
      <c r="E8541" t="s">
        <v>13990</v>
      </c>
      <c r="F8541">
        <v>1</v>
      </c>
      <c r="G8541">
        <v>0</v>
      </c>
      <c r="H8541" t="s">
        <v>13993</v>
      </c>
      <c r="I8541">
        <v>0</v>
      </c>
    </row>
    <row r="8542" spans="1:9" x14ac:dyDescent="0.3">
      <c r="A8542">
        <v>18383458</v>
      </c>
      <c r="B8542">
        <v>100</v>
      </c>
      <c r="C8542" t="s">
        <v>14005</v>
      </c>
      <c r="D8542" t="s">
        <v>13990</v>
      </c>
      <c r="E8542" t="s">
        <v>13990</v>
      </c>
      <c r="F8542">
        <v>1</v>
      </c>
      <c r="G8542">
        <v>0</v>
      </c>
      <c r="H8542" t="s">
        <v>13993</v>
      </c>
      <c r="I8542">
        <v>0</v>
      </c>
    </row>
    <row r="8543" spans="1:9" x14ac:dyDescent="0.3">
      <c r="A8543">
        <v>18352676</v>
      </c>
      <c r="B8543">
        <v>300</v>
      </c>
      <c r="C8543" t="s">
        <v>14005</v>
      </c>
      <c r="D8543" t="s">
        <v>13990</v>
      </c>
      <c r="E8543" t="s">
        <v>13990</v>
      </c>
      <c r="F8543">
        <v>1</v>
      </c>
      <c r="G8543">
        <v>0</v>
      </c>
      <c r="H8543" t="s">
        <v>13993</v>
      </c>
      <c r="I8543">
        <v>0</v>
      </c>
    </row>
    <row r="8544" spans="1:9" x14ac:dyDescent="0.3">
      <c r="A8544">
        <v>18468948</v>
      </c>
      <c r="B8544">
        <v>800</v>
      </c>
      <c r="C8544" t="s">
        <v>14005</v>
      </c>
      <c r="D8544" t="s">
        <v>14000</v>
      </c>
      <c r="E8544" t="s">
        <v>13990</v>
      </c>
      <c r="F8544">
        <v>2</v>
      </c>
      <c r="G8544">
        <v>0</v>
      </c>
      <c r="H8544" t="s">
        <v>13993</v>
      </c>
      <c r="I8544">
        <v>1</v>
      </c>
    </row>
    <row r="8545" spans="1:9" x14ac:dyDescent="0.3">
      <c r="A8545">
        <v>18499472</v>
      </c>
      <c r="B8545">
        <v>500</v>
      </c>
      <c r="C8545" t="s">
        <v>14005</v>
      </c>
      <c r="D8545" t="s">
        <v>13990</v>
      </c>
      <c r="E8545" t="s">
        <v>13990</v>
      </c>
      <c r="F8545">
        <v>2</v>
      </c>
      <c r="G8545">
        <v>0</v>
      </c>
      <c r="H8545" t="s">
        <v>13993</v>
      </c>
      <c r="I8545">
        <v>0</v>
      </c>
    </row>
    <row r="8546" spans="1:9" x14ac:dyDescent="0.3">
      <c r="A8546">
        <v>18396341</v>
      </c>
      <c r="B8546">
        <v>400</v>
      </c>
      <c r="C8546" t="s">
        <v>14005</v>
      </c>
      <c r="D8546" t="s">
        <v>13990</v>
      </c>
      <c r="E8546" t="s">
        <v>13990</v>
      </c>
      <c r="F8546">
        <v>1</v>
      </c>
      <c r="G8546">
        <v>0</v>
      </c>
      <c r="H8546" t="s">
        <v>13993</v>
      </c>
      <c r="I8546">
        <v>1</v>
      </c>
    </row>
    <row r="8547" spans="1:9" x14ac:dyDescent="0.3">
      <c r="A8547">
        <v>18431190</v>
      </c>
      <c r="B8547">
        <v>300</v>
      </c>
      <c r="C8547" t="s">
        <v>14005</v>
      </c>
      <c r="D8547" t="s">
        <v>13990</v>
      </c>
      <c r="E8547" t="s">
        <v>13990</v>
      </c>
      <c r="F8547">
        <v>1</v>
      </c>
      <c r="G8547">
        <v>0</v>
      </c>
      <c r="H8547" t="s">
        <v>13993</v>
      </c>
      <c r="I8547">
        <v>3</v>
      </c>
    </row>
    <row r="8548" spans="1:9" x14ac:dyDescent="0.3">
      <c r="A8548">
        <v>18431976</v>
      </c>
      <c r="B8548">
        <v>250</v>
      </c>
      <c r="C8548" t="s">
        <v>14005</v>
      </c>
      <c r="D8548" t="s">
        <v>13990</v>
      </c>
      <c r="E8548" t="s">
        <v>13990</v>
      </c>
      <c r="F8548">
        <v>1</v>
      </c>
      <c r="G8548">
        <v>0</v>
      </c>
      <c r="H8548" t="s">
        <v>13993</v>
      </c>
      <c r="I8548">
        <v>1</v>
      </c>
    </row>
    <row r="8549" spans="1:9" x14ac:dyDescent="0.3">
      <c r="A8549">
        <v>18466993</v>
      </c>
      <c r="B8549">
        <v>100</v>
      </c>
      <c r="C8549" t="s">
        <v>14005</v>
      </c>
      <c r="D8549" t="s">
        <v>13990</v>
      </c>
      <c r="E8549" t="s">
        <v>13990</v>
      </c>
      <c r="F8549">
        <v>1</v>
      </c>
      <c r="G8549">
        <v>0</v>
      </c>
      <c r="H8549" t="s">
        <v>13993</v>
      </c>
      <c r="I8549">
        <v>3</v>
      </c>
    </row>
    <row r="8550" spans="1:9" x14ac:dyDescent="0.3">
      <c r="A8550">
        <v>18472450</v>
      </c>
      <c r="B8550">
        <v>600</v>
      </c>
      <c r="C8550" t="s">
        <v>14005</v>
      </c>
      <c r="D8550" t="s">
        <v>13990</v>
      </c>
      <c r="E8550" t="s">
        <v>13990</v>
      </c>
      <c r="F8550">
        <v>2</v>
      </c>
      <c r="G8550">
        <v>0</v>
      </c>
      <c r="H8550" t="s">
        <v>13993</v>
      </c>
      <c r="I8550">
        <v>3</v>
      </c>
    </row>
    <row r="8551" spans="1:9" x14ac:dyDescent="0.3">
      <c r="A8551">
        <v>18383503</v>
      </c>
      <c r="B8551">
        <v>400</v>
      </c>
      <c r="C8551" t="s">
        <v>14005</v>
      </c>
      <c r="D8551" t="s">
        <v>13990</v>
      </c>
      <c r="E8551" t="s">
        <v>14000</v>
      </c>
      <c r="F8551">
        <v>1</v>
      </c>
      <c r="G8551">
        <v>2.4</v>
      </c>
      <c r="H8551" t="s">
        <v>13997</v>
      </c>
      <c r="I8551">
        <v>11</v>
      </c>
    </row>
    <row r="8552" spans="1:9" x14ac:dyDescent="0.3">
      <c r="A8552">
        <v>311334</v>
      </c>
      <c r="B8552">
        <v>1400</v>
      </c>
      <c r="C8552" t="s">
        <v>14005</v>
      </c>
      <c r="D8552" t="s">
        <v>13990</v>
      </c>
      <c r="E8552" t="s">
        <v>14000</v>
      </c>
      <c r="F8552">
        <v>3</v>
      </c>
      <c r="G8552">
        <v>2.1</v>
      </c>
      <c r="H8552" t="s">
        <v>13997</v>
      </c>
      <c r="I8552">
        <v>22</v>
      </c>
    </row>
    <row r="8553" spans="1:9" x14ac:dyDescent="0.3">
      <c r="A8553">
        <v>18308083</v>
      </c>
      <c r="B8553">
        <v>400</v>
      </c>
      <c r="C8553" t="s">
        <v>14005</v>
      </c>
      <c r="D8553" t="s">
        <v>13990</v>
      </c>
      <c r="E8553" t="s">
        <v>13990</v>
      </c>
      <c r="F8553">
        <v>1</v>
      </c>
      <c r="G8553">
        <v>3.2</v>
      </c>
      <c r="H8553" t="s">
        <v>13995</v>
      </c>
      <c r="I8553">
        <v>9</v>
      </c>
    </row>
    <row r="8554" spans="1:9" x14ac:dyDescent="0.3">
      <c r="A8554">
        <v>310240</v>
      </c>
      <c r="B8554">
        <v>200</v>
      </c>
      <c r="C8554" t="s">
        <v>14005</v>
      </c>
      <c r="D8554" t="s">
        <v>13990</v>
      </c>
      <c r="E8554" t="s">
        <v>13990</v>
      </c>
      <c r="F8554">
        <v>1</v>
      </c>
      <c r="G8554">
        <v>0</v>
      </c>
      <c r="H8554" t="s">
        <v>13993</v>
      </c>
      <c r="I8554">
        <v>1</v>
      </c>
    </row>
    <row r="8555" spans="1:9" x14ac:dyDescent="0.3">
      <c r="A8555">
        <v>18206836</v>
      </c>
      <c r="B8555">
        <v>200</v>
      </c>
      <c r="C8555" t="s">
        <v>14005</v>
      </c>
      <c r="D8555" t="s">
        <v>13990</v>
      </c>
      <c r="E8555" t="s">
        <v>13990</v>
      </c>
      <c r="F8555">
        <v>1</v>
      </c>
      <c r="G8555">
        <v>3.2</v>
      </c>
      <c r="H8555" t="s">
        <v>13995</v>
      </c>
      <c r="I8555">
        <v>15</v>
      </c>
    </row>
    <row r="8556" spans="1:9" x14ac:dyDescent="0.3">
      <c r="A8556">
        <v>18376500</v>
      </c>
      <c r="B8556">
        <v>400</v>
      </c>
      <c r="C8556" t="s">
        <v>14005</v>
      </c>
      <c r="D8556" t="s">
        <v>13990</v>
      </c>
      <c r="E8556" t="s">
        <v>14000</v>
      </c>
      <c r="F8556">
        <v>1</v>
      </c>
      <c r="G8556">
        <v>3.2</v>
      </c>
      <c r="H8556" t="s">
        <v>13995</v>
      </c>
      <c r="I8556">
        <v>20</v>
      </c>
    </row>
    <row r="8557" spans="1:9" x14ac:dyDescent="0.3">
      <c r="A8557">
        <v>308877</v>
      </c>
      <c r="B8557">
        <v>300</v>
      </c>
      <c r="C8557" t="s">
        <v>14005</v>
      </c>
      <c r="D8557" t="s">
        <v>13990</v>
      </c>
      <c r="E8557" t="s">
        <v>13990</v>
      </c>
      <c r="F8557">
        <v>1</v>
      </c>
      <c r="G8557">
        <v>2.9</v>
      </c>
      <c r="H8557" t="s">
        <v>13995</v>
      </c>
      <c r="I8557">
        <v>4</v>
      </c>
    </row>
    <row r="8558" spans="1:9" x14ac:dyDescent="0.3">
      <c r="A8558">
        <v>311768</v>
      </c>
      <c r="B8558">
        <v>200</v>
      </c>
      <c r="C8558" t="s">
        <v>14005</v>
      </c>
      <c r="D8558" t="s">
        <v>13990</v>
      </c>
      <c r="E8558" t="s">
        <v>13990</v>
      </c>
      <c r="F8558">
        <v>1</v>
      </c>
      <c r="G8558">
        <v>3.4</v>
      </c>
      <c r="H8558" t="s">
        <v>13995</v>
      </c>
      <c r="I8558">
        <v>23</v>
      </c>
    </row>
    <row r="8559" spans="1:9" x14ac:dyDescent="0.3">
      <c r="A8559">
        <v>18423127</v>
      </c>
      <c r="B8559">
        <v>500</v>
      </c>
      <c r="C8559" t="s">
        <v>14005</v>
      </c>
      <c r="D8559" t="s">
        <v>13990</v>
      </c>
      <c r="E8559" t="s">
        <v>13990</v>
      </c>
      <c r="F8559">
        <v>2</v>
      </c>
      <c r="G8559">
        <v>3.1</v>
      </c>
      <c r="H8559" t="s">
        <v>13995</v>
      </c>
      <c r="I8559">
        <v>10</v>
      </c>
    </row>
    <row r="8560" spans="1:9" x14ac:dyDescent="0.3">
      <c r="A8560">
        <v>300550</v>
      </c>
      <c r="B8560">
        <v>600</v>
      </c>
      <c r="C8560" t="s">
        <v>14005</v>
      </c>
      <c r="D8560" t="s">
        <v>13990</v>
      </c>
      <c r="E8560" t="s">
        <v>14000</v>
      </c>
      <c r="F8560">
        <v>2</v>
      </c>
      <c r="G8560">
        <v>3.1</v>
      </c>
      <c r="H8560" t="s">
        <v>13995</v>
      </c>
      <c r="I8560">
        <v>140</v>
      </c>
    </row>
    <row r="8561" spans="1:9" x14ac:dyDescent="0.3">
      <c r="A8561">
        <v>18337891</v>
      </c>
      <c r="B8561">
        <v>500</v>
      </c>
      <c r="C8561" t="s">
        <v>14005</v>
      </c>
      <c r="D8561" t="s">
        <v>13990</v>
      </c>
      <c r="E8561" t="s">
        <v>13990</v>
      </c>
      <c r="F8561">
        <v>2</v>
      </c>
      <c r="G8561">
        <v>3</v>
      </c>
      <c r="H8561" t="s">
        <v>13995</v>
      </c>
      <c r="I8561">
        <v>7</v>
      </c>
    </row>
    <row r="8562" spans="1:9" x14ac:dyDescent="0.3">
      <c r="A8562">
        <v>9724</v>
      </c>
      <c r="B8562">
        <v>800</v>
      </c>
      <c r="C8562" t="s">
        <v>14005</v>
      </c>
      <c r="D8562" t="s">
        <v>14000</v>
      </c>
      <c r="E8562" t="s">
        <v>14000</v>
      </c>
      <c r="F8562">
        <v>2</v>
      </c>
      <c r="G8562">
        <v>3.1</v>
      </c>
      <c r="H8562" t="s">
        <v>13995</v>
      </c>
      <c r="I8562">
        <v>45</v>
      </c>
    </row>
    <row r="8563" spans="1:9" x14ac:dyDescent="0.3">
      <c r="A8563">
        <v>312558</v>
      </c>
      <c r="B8563">
        <v>500</v>
      </c>
      <c r="C8563" t="s">
        <v>14005</v>
      </c>
      <c r="D8563" t="s">
        <v>13990</v>
      </c>
      <c r="E8563" t="s">
        <v>13990</v>
      </c>
      <c r="F8563">
        <v>2</v>
      </c>
      <c r="G8563">
        <v>3.1</v>
      </c>
      <c r="H8563" t="s">
        <v>13995</v>
      </c>
      <c r="I8563">
        <v>9</v>
      </c>
    </row>
    <row r="8564" spans="1:9" x14ac:dyDescent="0.3">
      <c r="A8564">
        <v>312777</v>
      </c>
      <c r="B8564">
        <v>500</v>
      </c>
      <c r="C8564" t="s">
        <v>14005</v>
      </c>
      <c r="D8564" t="s">
        <v>13990</v>
      </c>
      <c r="E8564" t="s">
        <v>13990</v>
      </c>
      <c r="F8564">
        <v>2</v>
      </c>
      <c r="G8564">
        <v>3</v>
      </c>
      <c r="H8564" t="s">
        <v>13995</v>
      </c>
      <c r="I8564">
        <v>5</v>
      </c>
    </row>
    <row r="8565" spans="1:9" x14ac:dyDescent="0.3">
      <c r="A8565">
        <v>1495</v>
      </c>
      <c r="B8565">
        <v>550</v>
      </c>
      <c r="C8565" t="s">
        <v>14005</v>
      </c>
      <c r="D8565" t="s">
        <v>13990</v>
      </c>
      <c r="E8565" t="s">
        <v>14000</v>
      </c>
      <c r="F8565">
        <v>2</v>
      </c>
      <c r="G8565">
        <v>3.6</v>
      </c>
      <c r="H8565" t="s">
        <v>13994</v>
      </c>
      <c r="I8565">
        <v>210</v>
      </c>
    </row>
    <row r="8566" spans="1:9" x14ac:dyDescent="0.3">
      <c r="A8566">
        <v>18258469</v>
      </c>
      <c r="B8566">
        <v>300</v>
      </c>
      <c r="C8566" t="s">
        <v>14005</v>
      </c>
      <c r="D8566" t="s">
        <v>13990</v>
      </c>
      <c r="E8566" t="s">
        <v>14000</v>
      </c>
      <c r="F8566">
        <v>1</v>
      </c>
      <c r="G8566">
        <v>3.6</v>
      </c>
      <c r="H8566" t="s">
        <v>13994</v>
      </c>
      <c r="I8566">
        <v>34</v>
      </c>
    </row>
    <row r="8567" spans="1:9" x14ac:dyDescent="0.3">
      <c r="A8567">
        <v>18440423</v>
      </c>
      <c r="B8567">
        <v>300</v>
      </c>
      <c r="C8567" t="s">
        <v>14005</v>
      </c>
      <c r="D8567" t="s">
        <v>13990</v>
      </c>
      <c r="E8567" t="s">
        <v>13990</v>
      </c>
      <c r="F8567">
        <v>1</v>
      </c>
      <c r="G8567">
        <v>0</v>
      </c>
      <c r="H8567" t="s">
        <v>13993</v>
      </c>
      <c r="I8567">
        <v>0</v>
      </c>
    </row>
    <row r="8568" spans="1:9" x14ac:dyDescent="0.3">
      <c r="A8568">
        <v>18385532</v>
      </c>
      <c r="B8568">
        <v>300</v>
      </c>
      <c r="C8568" t="s">
        <v>14005</v>
      </c>
      <c r="D8568" t="s">
        <v>13990</v>
      </c>
      <c r="E8568" t="s">
        <v>13990</v>
      </c>
      <c r="F8568">
        <v>1</v>
      </c>
      <c r="G8568">
        <v>0</v>
      </c>
      <c r="H8568" t="s">
        <v>13993</v>
      </c>
      <c r="I8568">
        <v>2</v>
      </c>
    </row>
    <row r="8569" spans="1:9" x14ac:dyDescent="0.3">
      <c r="A8569">
        <v>18349808</v>
      </c>
      <c r="B8569">
        <v>250</v>
      </c>
      <c r="C8569" t="s">
        <v>14005</v>
      </c>
      <c r="D8569" t="s">
        <v>13990</v>
      </c>
      <c r="E8569" t="s">
        <v>13990</v>
      </c>
      <c r="F8569">
        <v>1</v>
      </c>
      <c r="G8569">
        <v>0</v>
      </c>
      <c r="H8569" t="s">
        <v>13993</v>
      </c>
      <c r="I8569">
        <v>0</v>
      </c>
    </row>
    <row r="8570" spans="1:9" x14ac:dyDescent="0.3">
      <c r="A8570">
        <v>18440409</v>
      </c>
      <c r="B8570">
        <v>150</v>
      </c>
      <c r="C8570" t="s">
        <v>14005</v>
      </c>
      <c r="D8570" t="s">
        <v>13990</v>
      </c>
      <c r="E8570" t="s">
        <v>13990</v>
      </c>
      <c r="F8570">
        <v>1</v>
      </c>
      <c r="G8570">
        <v>0</v>
      </c>
      <c r="H8570" t="s">
        <v>13993</v>
      </c>
      <c r="I8570">
        <v>0</v>
      </c>
    </row>
    <row r="8571" spans="1:9" x14ac:dyDescent="0.3">
      <c r="A8571">
        <v>18271099</v>
      </c>
      <c r="B8571">
        <v>150</v>
      </c>
      <c r="C8571" t="s">
        <v>14005</v>
      </c>
      <c r="D8571" t="s">
        <v>13990</v>
      </c>
      <c r="E8571" t="s">
        <v>13990</v>
      </c>
      <c r="F8571">
        <v>1</v>
      </c>
      <c r="G8571">
        <v>0</v>
      </c>
      <c r="H8571" t="s">
        <v>13993</v>
      </c>
      <c r="I8571">
        <v>0</v>
      </c>
    </row>
    <row r="8572" spans="1:9" x14ac:dyDescent="0.3">
      <c r="A8572">
        <v>311701</v>
      </c>
      <c r="B8572">
        <v>800</v>
      </c>
      <c r="C8572" t="s">
        <v>14005</v>
      </c>
      <c r="D8572" t="s">
        <v>13990</v>
      </c>
      <c r="E8572" t="s">
        <v>13990</v>
      </c>
      <c r="F8572">
        <v>2</v>
      </c>
      <c r="G8572">
        <v>0</v>
      </c>
      <c r="H8572" t="s">
        <v>13993</v>
      </c>
      <c r="I8572">
        <v>1</v>
      </c>
    </row>
    <row r="8573" spans="1:9" x14ac:dyDescent="0.3">
      <c r="A8573">
        <v>302925</v>
      </c>
      <c r="B8573">
        <v>350</v>
      </c>
      <c r="C8573" t="s">
        <v>14005</v>
      </c>
      <c r="D8573" t="s">
        <v>13990</v>
      </c>
      <c r="E8573" t="s">
        <v>13990</v>
      </c>
      <c r="F8573">
        <v>1</v>
      </c>
      <c r="G8573">
        <v>2.4</v>
      </c>
      <c r="H8573" t="s">
        <v>13997</v>
      </c>
      <c r="I8573">
        <v>54</v>
      </c>
    </row>
    <row r="8574" spans="1:9" x14ac:dyDescent="0.3">
      <c r="A8574">
        <v>18385889</v>
      </c>
      <c r="B8574">
        <v>400</v>
      </c>
      <c r="C8574" t="s">
        <v>14005</v>
      </c>
      <c r="D8574" t="s">
        <v>13990</v>
      </c>
      <c r="E8574" t="s">
        <v>13990</v>
      </c>
      <c r="F8574">
        <v>1</v>
      </c>
      <c r="G8574">
        <v>3.1</v>
      </c>
      <c r="H8574" t="s">
        <v>13995</v>
      </c>
      <c r="I8574">
        <v>8</v>
      </c>
    </row>
    <row r="8575" spans="1:9" x14ac:dyDescent="0.3">
      <c r="A8575">
        <v>18371420</v>
      </c>
      <c r="B8575">
        <v>600</v>
      </c>
      <c r="C8575" t="s">
        <v>14005</v>
      </c>
      <c r="D8575" t="s">
        <v>13990</v>
      </c>
      <c r="E8575" t="s">
        <v>14000</v>
      </c>
      <c r="F8575">
        <v>2</v>
      </c>
      <c r="G8575">
        <v>0</v>
      </c>
      <c r="H8575" t="s">
        <v>13993</v>
      </c>
      <c r="I8575">
        <v>1</v>
      </c>
    </row>
    <row r="8576" spans="1:9" x14ac:dyDescent="0.3">
      <c r="A8576">
        <v>308737</v>
      </c>
      <c r="B8576">
        <v>100</v>
      </c>
      <c r="C8576" t="s">
        <v>14005</v>
      </c>
      <c r="D8576" t="s">
        <v>13990</v>
      </c>
      <c r="E8576" t="s">
        <v>13990</v>
      </c>
      <c r="F8576">
        <v>1</v>
      </c>
      <c r="G8576">
        <v>3</v>
      </c>
      <c r="H8576" t="s">
        <v>13995</v>
      </c>
      <c r="I8576">
        <v>7</v>
      </c>
    </row>
    <row r="8577" spans="1:9" x14ac:dyDescent="0.3">
      <c r="A8577">
        <v>309693</v>
      </c>
      <c r="B8577">
        <v>550</v>
      </c>
      <c r="C8577" t="s">
        <v>14005</v>
      </c>
      <c r="D8577" t="s">
        <v>13990</v>
      </c>
      <c r="E8577" t="s">
        <v>13990</v>
      </c>
      <c r="F8577">
        <v>2</v>
      </c>
      <c r="G8577">
        <v>3.2</v>
      </c>
      <c r="H8577" t="s">
        <v>13995</v>
      </c>
      <c r="I8577">
        <v>36</v>
      </c>
    </row>
    <row r="8578" spans="1:9" x14ac:dyDescent="0.3">
      <c r="A8578">
        <v>312241</v>
      </c>
      <c r="B8578">
        <v>350</v>
      </c>
      <c r="C8578" t="s">
        <v>14005</v>
      </c>
      <c r="D8578" t="s">
        <v>13990</v>
      </c>
      <c r="E8578" t="s">
        <v>13990</v>
      </c>
      <c r="F8578">
        <v>1</v>
      </c>
      <c r="G8578">
        <v>3</v>
      </c>
      <c r="H8578" t="s">
        <v>13995</v>
      </c>
      <c r="I8578">
        <v>8</v>
      </c>
    </row>
    <row r="8579" spans="1:9" x14ac:dyDescent="0.3">
      <c r="A8579">
        <v>390</v>
      </c>
      <c r="B8579">
        <v>1000</v>
      </c>
      <c r="C8579" t="s">
        <v>14005</v>
      </c>
      <c r="D8579" t="s">
        <v>13990</v>
      </c>
      <c r="E8579" t="s">
        <v>13990</v>
      </c>
      <c r="F8579">
        <v>3</v>
      </c>
      <c r="G8579">
        <v>3.4</v>
      </c>
      <c r="H8579" t="s">
        <v>13995</v>
      </c>
      <c r="I8579">
        <v>144</v>
      </c>
    </row>
    <row r="8580" spans="1:9" x14ac:dyDescent="0.3">
      <c r="A8580">
        <v>447</v>
      </c>
      <c r="B8580">
        <v>500</v>
      </c>
      <c r="C8580" t="s">
        <v>14005</v>
      </c>
      <c r="D8580" t="s">
        <v>13990</v>
      </c>
      <c r="E8580" t="s">
        <v>13990</v>
      </c>
      <c r="F8580">
        <v>2</v>
      </c>
      <c r="G8580">
        <v>2.6</v>
      </c>
      <c r="H8580" t="s">
        <v>13995</v>
      </c>
      <c r="I8580">
        <v>32</v>
      </c>
    </row>
    <row r="8581" spans="1:9" x14ac:dyDescent="0.3">
      <c r="A8581">
        <v>4482</v>
      </c>
      <c r="B8581">
        <v>500</v>
      </c>
      <c r="C8581" t="s">
        <v>14005</v>
      </c>
      <c r="D8581" t="s">
        <v>13990</v>
      </c>
      <c r="E8581" t="s">
        <v>14000</v>
      </c>
      <c r="F8581">
        <v>2</v>
      </c>
      <c r="G8581">
        <v>3.4</v>
      </c>
      <c r="H8581" t="s">
        <v>13995</v>
      </c>
      <c r="I8581">
        <v>93</v>
      </c>
    </row>
    <row r="8582" spans="1:9" x14ac:dyDescent="0.3">
      <c r="A8582">
        <v>550</v>
      </c>
      <c r="B8582">
        <v>600</v>
      </c>
      <c r="C8582" t="s">
        <v>14005</v>
      </c>
      <c r="D8582" t="s">
        <v>13990</v>
      </c>
      <c r="E8582" t="s">
        <v>13990</v>
      </c>
      <c r="F8582">
        <v>2</v>
      </c>
      <c r="G8582">
        <v>3.6</v>
      </c>
      <c r="H8582" t="s">
        <v>13994</v>
      </c>
      <c r="I8582">
        <v>301</v>
      </c>
    </row>
    <row r="8583" spans="1:9" x14ac:dyDescent="0.3">
      <c r="A8583">
        <v>303152</v>
      </c>
      <c r="B8583">
        <v>1300</v>
      </c>
      <c r="C8583" t="s">
        <v>14005</v>
      </c>
      <c r="D8583" t="s">
        <v>13990</v>
      </c>
      <c r="E8583" t="s">
        <v>13990</v>
      </c>
      <c r="F8583">
        <v>3</v>
      </c>
      <c r="G8583">
        <v>3.9</v>
      </c>
      <c r="H8583" t="s">
        <v>13994</v>
      </c>
      <c r="I8583">
        <v>1088</v>
      </c>
    </row>
    <row r="8584" spans="1:9" x14ac:dyDescent="0.3">
      <c r="A8584">
        <v>18486858</v>
      </c>
      <c r="B8584">
        <v>300</v>
      </c>
      <c r="C8584" t="s">
        <v>14005</v>
      </c>
      <c r="D8584" t="s">
        <v>13990</v>
      </c>
      <c r="E8584" t="s">
        <v>13990</v>
      </c>
      <c r="F8584">
        <v>1</v>
      </c>
      <c r="G8584">
        <v>0</v>
      </c>
      <c r="H8584" t="s">
        <v>13993</v>
      </c>
      <c r="I8584">
        <v>0</v>
      </c>
    </row>
    <row r="8585" spans="1:9" x14ac:dyDescent="0.3">
      <c r="A8585">
        <v>18499455</v>
      </c>
      <c r="B8585">
        <v>400</v>
      </c>
      <c r="C8585" t="s">
        <v>14005</v>
      </c>
      <c r="D8585" t="s">
        <v>13990</v>
      </c>
      <c r="E8585" t="s">
        <v>13990</v>
      </c>
      <c r="F8585">
        <v>1</v>
      </c>
      <c r="G8585">
        <v>0</v>
      </c>
      <c r="H8585" t="s">
        <v>13993</v>
      </c>
      <c r="I8585">
        <v>1</v>
      </c>
    </row>
    <row r="8586" spans="1:9" x14ac:dyDescent="0.3">
      <c r="A8586">
        <v>18466970</v>
      </c>
      <c r="B8586">
        <v>300</v>
      </c>
      <c r="C8586" t="s">
        <v>14005</v>
      </c>
      <c r="D8586" t="s">
        <v>13990</v>
      </c>
      <c r="E8586" t="s">
        <v>13990</v>
      </c>
      <c r="F8586">
        <v>1</v>
      </c>
      <c r="G8586">
        <v>0</v>
      </c>
      <c r="H8586" t="s">
        <v>13993</v>
      </c>
      <c r="I8586">
        <v>1</v>
      </c>
    </row>
    <row r="8587" spans="1:9" x14ac:dyDescent="0.3">
      <c r="A8587">
        <v>18431193</v>
      </c>
      <c r="B8587">
        <v>500</v>
      </c>
      <c r="C8587" t="s">
        <v>14005</v>
      </c>
      <c r="D8587" t="s">
        <v>13990</v>
      </c>
      <c r="E8587" t="s">
        <v>13990</v>
      </c>
      <c r="F8587">
        <v>2</v>
      </c>
      <c r="G8587">
        <v>0</v>
      </c>
      <c r="H8587" t="s">
        <v>13993</v>
      </c>
      <c r="I8587">
        <v>3</v>
      </c>
    </row>
    <row r="8588" spans="1:9" x14ac:dyDescent="0.3">
      <c r="A8588">
        <v>18258397</v>
      </c>
      <c r="B8588">
        <v>500</v>
      </c>
      <c r="C8588" t="s">
        <v>14005</v>
      </c>
      <c r="D8588" t="s">
        <v>13990</v>
      </c>
      <c r="E8588" t="s">
        <v>13990</v>
      </c>
      <c r="F8588">
        <v>2</v>
      </c>
      <c r="G8588">
        <v>0</v>
      </c>
      <c r="H8588" t="s">
        <v>13993</v>
      </c>
      <c r="I8588">
        <v>2</v>
      </c>
    </row>
    <row r="8589" spans="1:9" x14ac:dyDescent="0.3">
      <c r="A8589">
        <v>18431981</v>
      </c>
      <c r="B8589">
        <v>550</v>
      </c>
      <c r="C8589" t="s">
        <v>14005</v>
      </c>
      <c r="D8589" t="s">
        <v>13990</v>
      </c>
      <c r="E8589" t="s">
        <v>13990</v>
      </c>
      <c r="F8589">
        <v>2</v>
      </c>
      <c r="G8589">
        <v>0</v>
      </c>
      <c r="H8589" t="s">
        <v>13993</v>
      </c>
      <c r="I8589">
        <v>3</v>
      </c>
    </row>
    <row r="8590" spans="1:9" x14ac:dyDescent="0.3">
      <c r="A8590">
        <v>3212</v>
      </c>
      <c r="B8590">
        <v>2500</v>
      </c>
      <c r="C8590" t="s">
        <v>14005</v>
      </c>
      <c r="D8590" t="s">
        <v>14000</v>
      </c>
      <c r="E8590" t="s">
        <v>13990</v>
      </c>
      <c r="F8590">
        <v>4</v>
      </c>
      <c r="G8590">
        <v>2.2000000000000002</v>
      </c>
      <c r="H8590" t="s">
        <v>13997</v>
      </c>
      <c r="I8590">
        <v>116</v>
      </c>
    </row>
    <row r="8591" spans="1:9" x14ac:dyDescent="0.3">
      <c r="A8591">
        <v>8012</v>
      </c>
      <c r="B8591">
        <v>650</v>
      </c>
      <c r="C8591" t="s">
        <v>14005</v>
      </c>
      <c r="D8591" t="s">
        <v>13990</v>
      </c>
      <c r="E8591" t="s">
        <v>14000</v>
      </c>
      <c r="F8591">
        <v>2</v>
      </c>
      <c r="G8591">
        <v>2.2000000000000002</v>
      </c>
      <c r="H8591" t="s">
        <v>13997</v>
      </c>
      <c r="I8591">
        <v>134</v>
      </c>
    </row>
    <row r="8592" spans="1:9" x14ac:dyDescent="0.3">
      <c r="A8592">
        <v>312187</v>
      </c>
      <c r="B8592">
        <v>600</v>
      </c>
      <c r="C8592" t="s">
        <v>14005</v>
      </c>
      <c r="D8592" t="s">
        <v>13990</v>
      </c>
      <c r="E8592" t="s">
        <v>14000</v>
      </c>
      <c r="F8592">
        <v>2</v>
      </c>
      <c r="G8592">
        <v>3.2</v>
      </c>
      <c r="H8592" t="s">
        <v>13995</v>
      </c>
      <c r="I8592">
        <v>35</v>
      </c>
    </row>
    <row r="8593" spans="1:9" x14ac:dyDescent="0.3">
      <c r="A8593">
        <v>523</v>
      </c>
      <c r="B8593">
        <v>650</v>
      </c>
      <c r="C8593" t="s">
        <v>14005</v>
      </c>
      <c r="D8593" t="s">
        <v>13990</v>
      </c>
      <c r="E8593" t="s">
        <v>13990</v>
      </c>
      <c r="F8593">
        <v>2</v>
      </c>
      <c r="G8593">
        <v>2.5</v>
      </c>
      <c r="H8593" t="s">
        <v>13995</v>
      </c>
      <c r="I8593">
        <v>23</v>
      </c>
    </row>
    <row r="8594" spans="1:9" x14ac:dyDescent="0.3">
      <c r="A8594">
        <v>2480</v>
      </c>
      <c r="B8594">
        <v>200</v>
      </c>
      <c r="C8594" t="s">
        <v>14005</v>
      </c>
      <c r="D8594" t="s">
        <v>13990</v>
      </c>
      <c r="E8594" t="s">
        <v>13990</v>
      </c>
      <c r="F8594">
        <v>1</v>
      </c>
      <c r="G8594">
        <v>3</v>
      </c>
      <c r="H8594" t="s">
        <v>13995</v>
      </c>
      <c r="I8594">
        <v>10</v>
      </c>
    </row>
    <row r="8595" spans="1:9" x14ac:dyDescent="0.3">
      <c r="A8595">
        <v>1733</v>
      </c>
      <c r="B8595">
        <v>2000</v>
      </c>
      <c r="C8595" t="s">
        <v>14005</v>
      </c>
      <c r="D8595" t="s">
        <v>14000</v>
      </c>
      <c r="E8595" t="s">
        <v>14000</v>
      </c>
      <c r="F8595">
        <v>4</v>
      </c>
      <c r="G8595">
        <v>3.1</v>
      </c>
      <c r="H8595" t="s">
        <v>13995</v>
      </c>
      <c r="I8595">
        <v>129</v>
      </c>
    </row>
    <row r="8596" spans="1:9" x14ac:dyDescent="0.3">
      <c r="A8596">
        <v>307145</v>
      </c>
      <c r="B8596">
        <v>1000</v>
      </c>
      <c r="C8596" t="s">
        <v>14005</v>
      </c>
      <c r="D8596" t="s">
        <v>14000</v>
      </c>
      <c r="E8596" t="s">
        <v>14000</v>
      </c>
      <c r="F8596">
        <v>3</v>
      </c>
      <c r="G8596">
        <v>2.5</v>
      </c>
      <c r="H8596" t="s">
        <v>13995</v>
      </c>
      <c r="I8596">
        <v>28</v>
      </c>
    </row>
    <row r="8597" spans="1:9" x14ac:dyDescent="0.3">
      <c r="A8597">
        <v>1727</v>
      </c>
      <c r="B8597">
        <v>750</v>
      </c>
      <c r="C8597" t="s">
        <v>14005</v>
      </c>
      <c r="D8597" t="s">
        <v>14000</v>
      </c>
      <c r="E8597" t="s">
        <v>14000</v>
      </c>
      <c r="F8597">
        <v>2</v>
      </c>
      <c r="G8597">
        <v>2.5</v>
      </c>
      <c r="H8597" t="s">
        <v>13995</v>
      </c>
      <c r="I8597">
        <v>79</v>
      </c>
    </row>
    <row r="8598" spans="1:9" x14ac:dyDescent="0.3">
      <c r="A8598">
        <v>828</v>
      </c>
      <c r="B8598">
        <v>600</v>
      </c>
      <c r="C8598" t="s">
        <v>14005</v>
      </c>
      <c r="D8598" t="s">
        <v>13990</v>
      </c>
      <c r="E8598" t="s">
        <v>14000</v>
      </c>
      <c r="F8598">
        <v>2</v>
      </c>
      <c r="G8598">
        <v>3.1</v>
      </c>
      <c r="H8598" t="s">
        <v>13995</v>
      </c>
      <c r="I8598">
        <v>147</v>
      </c>
    </row>
    <row r="8599" spans="1:9" x14ac:dyDescent="0.3">
      <c r="A8599">
        <v>393</v>
      </c>
      <c r="B8599">
        <v>1000</v>
      </c>
      <c r="C8599" t="s">
        <v>14005</v>
      </c>
      <c r="D8599" t="s">
        <v>13990</v>
      </c>
      <c r="E8599" t="s">
        <v>14000</v>
      </c>
      <c r="F8599">
        <v>3</v>
      </c>
      <c r="G8599">
        <v>3.3</v>
      </c>
      <c r="H8599" t="s">
        <v>13995</v>
      </c>
      <c r="I8599">
        <v>113</v>
      </c>
    </row>
    <row r="8600" spans="1:9" x14ac:dyDescent="0.3">
      <c r="A8600">
        <v>1722</v>
      </c>
      <c r="B8600">
        <v>800</v>
      </c>
      <c r="C8600" t="s">
        <v>14005</v>
      </c>
      <c r="D8600" t="s">
        <v>14000</v>
      </c>
      <c r="E8600" t="s">
        <v>14000</v>
      </c>
      <c r="F8600">
        <v>2</v>
      </c>
      <c r="G8600">
        <v>2.6</v>
      </c>
      <c r="H8600" t="s">
        <v>13995</v>
      </c>
      <c r="I8600">
        <v>75</v>
      </c>
    </row>
    <row r="8601" spans="1:9" x14ac:dyDescent="0.3">
      <c r="A8601">
        <v>2483</v>
      </c>
      <c r="B8601">
        <v>1200</v>
      </c>
      <c r="C8601" t="s">
        <v>14005</v>
      </c>
      <c r="D8601" t="s">
        <v>14000</v>
      </c>
      <c r="E8601" t="s">
        <v>14000</v>
      </c>
      <c r="F8601">
        <v>3</v>
      </c>
      <c r="G8601">
        <v>3</v>
      </c>
      <c r="H8601" t="s">
        <v>13995</v>
      </c>
      <c r="I8601">
        <v>120</v>
      </c>
    </row>
    <row r="8602" spans="1:9" x14ac:dyDescent="0.3">
      <c r="A8602">
        <v>1726</v>
      </c>
      <c r="B8602">
        <v>700</v>
      </c>
      <c r="C8602" t="s">
        <v>14005</v>
      </c>
      <c r="D8602" t="s">
        <v>13990</v>
      </c>
      <c r="E8602" t="s">
        <v>14000</v>
      </c>
      <c r="F8602">
        <v>2</v>
      </c>
      <c r="G8602">
        <v>2.6</v>
      </c>
      <c r="H8602" t="s">
        <v>13995</v>
      </c>
      <c r="I8602">
        <v>76</v>
      </c>
    </row>
    <row r="8603" spans="1:9" x14ac:dyDescent="0.3">
      <c r="A8603">
        <v>304934</v>
      </c>
      <c r="B8603">
        <v>600</v>
      </c>
      <c r="C8603" t="s">
        <v>14005</v>
      </c>
      <c r="D8603" t="s">
        <v>13990</v>
      </c>
      <c r="E8603" t="s">
        <v>14000</v>
      </c>
      <c r="F8603">
        <v>2</v>
      </c>
      <c r="G8603">
        <v>2.7</v>
      </c>
      <c r="H8603" t="s">
        <v>13995</v>
      </c>
      <c r="I8603">
        <v>15</v>
      </c>
    </row>
    <row r="8604" spans="1:9" x14ac:dyDescent="0.3">
      <c r="A8604">
        <v>305961</v>
      </c>
      <c r="B8604">
        <v>550</v>
      </c>
      <c r="C8604" t="s">
        <v>14005</v>
      </c>
      <c r="D8604" t="s">
        <v>13990</v>
      </c>
      <c r="E8604" t="s">
        <v>14000</v>
      </c>
      <c r="F8604">
        <v>2</v>
      </c>
      <c r="G8604">
        <v>3.2</v>
      </c>
      <c r="H8604" t="s">
        <v>13995</v>
      </c>
      <c r="I8604">
        <v>160</v>
      </c>
    </row>
    <row r="8605" spans="1:9" x14ac:dyDescent="0.3">
      <c r="A8605">
        <v>308578</v>
      </c>
      <c r="B8605">
        <v>450</v>
      </c>
      <c r="C8605" t="s">
        <v>14005</v>
      </c>
      <c r="D8605" t="s">
        <v>13990</v>
      </c>
      <c r="E8605" t="s">
        <v>14000</v>
      </c>
      <c r="F8605">
        <v>1</v>
      </c>
      <c r="G8605">
        <v>3.5</v>
      </c>
      <c r="H8605" t="s">
        <v>13994</v>
      </c>
      <c r="I8605">
        <v>105</v>
      </c>
    </row>
    <row r="8606" spans="1:9" x14ac:dyDescent="0.3">
      <c r="A8606">
        <v>308750</v>
      </c>
      <c r="B8606">
        <v>100</v>
      </c>
      <c r="C8606" t="s">
        <v>14005</v>
      </c>
      <c r="D8606" t="s">
        <v>13990</v>
      </c>
      <c r="E8606" t="s">
        <v>13990</v>
      </c>
      <c r="F8606">
        <v>1</v>
      </c>
      <c r="G8606">
        <v>0</v>
      </c>
      <c r="H8606" t="s">
        <v>13993</v>
      </c>
      <c r="I8606">
        <v>3</v>
      </c>
    </row>
    <row r="8607" spans="1:9" x14ac:dyDescent="0.3">
      <c r="A8607">
        <v>309971</v>
      </c>
      <c r="B8607">
        <v>550</v>
      </c>
      <c r="C8607" t="s">
        <v>14005</v>
      </c>
      <c r="D8607" t="s">
        <v>13990</v>
      </c>
      <c r="E8607" t="s">
        <v>13990</v>
      </c>
      <c r="F8607">
        <v>2</v>
      </c>
      <c r="G8607">
        <v>0</v>
      </c>
      <c r="H8607" t="s">
        <v>13993</v>
      </c>
      <c r="I8607">
        <v>1</v>
      </c>
    </row>
    <row r="8608" spans="1:9" x14ac:dyDescent="0.3">
      <c r="A8608">
        <v>386</v>
      </c>
      <c r="B8608">
        <v>700</v>
      </c>
      <c r="C8608" t="s">
        <v>14005</v>
      </c>
      <c r="D8608" t="s">
        <v>13990</v>
      </c>
      <c r="E8608" t="s">
        <v>13990</v>
      </c>
      <c r="F8608">
        <v>2</v>
      </c>
      <c r="G8608">
        <v>2.4</v>
      </c>
      <c r="H8608" t="s">
        <v>13997</v>
      </c>
      <c r="I8608">
        <v>98</v>
      </c>
    </row>
    <row r="8609" spans="1:9" x14ac:dyDescent="0.3">
      <c r="A8609">
        <v>428</v>
      </c>
      <c r="B8609">
        <v>600</v>
      </c>
      <c r="C8609" t="s">
        <v>14005</v>
      </c>
      <c r="D8609" t="s">
        <v>13990</v>
      </c>
      <c r="E8609" t="s">
        <v>14000</v>
      </c>
      <c r="F8609">
        <v>2</v>
      </c>
      <c r="G8609">
        <v>2.2999999999999998</v>
      </c>
      <c r="H8609" t="s">
        <v>13997</v>
      </c>
      <c r="I8609">
        <v>155</v>
      </c>
    </row>
    <row r="8610" spans="1:9" x14ac:dyDescent="0.3">
      <c r="A8610">
        <v>18070483</v>
      </c>
      <c r="B8610">
        <v>500</v>
      </c>
      <c r="C8610" t="s">
        <v>14005</v>
      </c>
      <c r="D8610" t="s">
        <v>13990</v>
      </c>
      <c r="E8610" t="s">
        <v>14000</v>
      </c>
      <c r="F8610">
        <v>2</v>
      </c>
      <c r="G8610">
        <v>2.2999999999999998</v>
      </c>
      <c r="H8610" t="s">
        <v>13997</v>
      </c>
      <c r="I8610">
        <v>24</v>
      </c>
    </row>
    <row r="8611" spans="1:9" x14ac:dyDescent="0.3">
      <c r="A8611">
        <v>7869</v>
      </c>
      <c r="B8611">
        <v>650</v>
      </c>
      <c r="C8611" t="s">
        <v>14005</v>
      </c>
      <c r="D8611" t="s">
        <v>13990</v>
      </c>
      <c r="E8611" t="s">
        <v>13990</v>
      </c>
      <c r="F8611">
        <v>2</v>
      </c>
      <c r="G8611">
        <v>3.3</v>
      </c>
      <c r="H8611" t="s">
        <v>13995</v>
      </c>
      <c r="I8611">
        <v>57</v>
      </c>
    </row>
    <row r="8612" spans="1:9" x14ac:dyDescent="0.3">
      <c r="A8612">
        <v>5610</v>
      </c>
      <c r="B8612">
        <v>500</v>
      </c>
      <c r="C8612" t="s">
        <v>14005</v>
      </c>
      <c r="D8612" t="s">
        <v>13990</v>
      </c>
      <c r="E8612" t="s">
        <v>13990</v>
      </c>
      <c r="F8612">
        <v>2</v>
      </c>
      <c r="G8612">
        <v>3</v>
      </c>
      <c r="H8612" t="s">
        <v>13995</v>
      </c>
      <c r="I8612">
        <v>38</v>
      </c>
    </row>
    <row r="8613" spans="1:9" x14ac:dyDescent="0.3">
      <c r="A8613">
        <v>304103</v>
      </c>
      <c r="B8613">
        <v>450</v>
      </c>
      <c r="C8613" t="s">
        <v>14005</v>
      </c>
      <c r="D8613" t="s">
        <v>13990</v>
      </c>
      <c r="E8613" t="s">
        <v>13990</v>
      </c>
      <c r="F8613">
        <v>1</v>
      </c>
      <c r="G8613">
        <v>2.7</v>
      </c>
      <c r="H8613" t="s">
        <v>13995</v>
      </c>
      <c r="I8613">
        <v>18</v>
      </c>
    </row>
    <row r="8614" spans="1:9" x14ac:dyDescent="0.3">
      <c r="A8614">
        <v>5598</v>
      </c>
      <c r="B8614">
        <v>450</v>
      </c>
      <c r="C8614" t="s">
        <v>14005</v>
      </c>
      <c r="D8614" t="s">
        <v>13990</v>
      </c>
      <c r="E8614" t="s">
        <v>13990</v>
      </c>
      <c r="F8614">
        <v>1</v>
      </c>
      <c r="G8614">
        <v>2.7</v>
      </c>
      <c r="H8614" t="s">
        <v>13995</v>
      </c>
      <c r="I8614">
        <v>34</v>
      </c>
    </row>
    <row r="8615" spans="1:9" x14ac:dyDescent="0.3">
      <c r="A8615">
        <v>18233617</v>
      </c>
      <c r="B8615">
        <v>400</v>
      </c>
      <c r="C8615" t="s">
        <v>14005</v>
      </c>
      <c r="D8615" t="s">
        <v>13990</v>
      </c>
      <c r="E8615" t="s">
        <v>14000</v>
      </c>
      <c r="F8615">
        <v>1</v>
      </c>
      <c r="G8615">
        <v>3.4</v>
      </c>
      <c r="H8615" t="s">
        <v>13995</v>
      </c>
      <c r="I8615">
        <v>67</v>
      </c>
    </row>
    <row r="8616" spans="1:9" x14ac:dyDescent="0.3">
      <c r="A8616">
        <v>300955</v>
      </c>
      <c r="B8616">
        <v>600</v>
      </c>
      <c r="C8616" t="s">
        <v>14005</v>
      </c>
      <c r="D8616" t="s">
        <v>13990</v>
      </c>
      <c r="E8616" t="s">
        <v>13990</v>
      </c>
      <c r="F8616">
        <v>2</v>
      </c>
      <c r="G8616">
        <v>2.8</v>
      </c>
      <c r="H8616" t="s">
        <v>13995</v>
      </c>
      <c r="I8616">
        <v>102</v>
      </c>
    </row>
    <row r="8617" spans="1:9" x14ac:dyDescent="0.3">
      <c r="A8617">
        <v>18017237</v>
      </c>
      <c r="B8617">
        <v>300</v>
      </c>
      <c r="C8617" t="s">
        <v>14005</v>
      </c>
      <c r="D8617" t="s">
        <v>13990</v>
      </c>
      <c r="E8617" t="s">
        <v>13990</v>
      </c>
      <c r="F8617">
        <v>1</v>
      </c>
      <c r="G8617">
        <v>3</v>
      </c>
      <c r="H8617" t="s">
        <v>13995</v>
      </c>
      <c r="I8617">
        <v>8</v>
      </c>
    </row>
    <row r="8618" spans="1:9" x14ac:dyDescent="0.3">
      <c r="A8618">
        <v>5619</v>
      </c>
      <c r="B8618">
        <v>700</v>
      </c>
      <c r="C8618" t="s">
        <v>14005</v>
      </c>
      <c r="D8618" t="s">
        <v>13990</v>
      </c>
      <c r="E8618" t="s">
        <v>13990</v>
      </c>
      <c r="F8618">
        <v>2</v>
      </c>
      <c r="G8618">
        <v>3.2</v>
      </c>
      <c r="H8618" t="s">
        <v>13995</v>
      </c>
      <c r="I8618">
        <v>60</v>
      </c>
    </row>
    <row r="8619" spans="1:9" x14ac:dyDescent="0.3">
      <c r="A8619">
        <v>2191</v>
      </c>
      <c r="B8619">
        <v>250</v>
      </c>
      <c r="C8619" t="s">
        <v>14005</v>
      </c>
      <c r="D8619" t="s">
        <v>13990</v>
      </c>
      <c r="E8619" t="s">
        <v>13990</v>
      </c>
      <c r="F8619">
        <v>1</v>
      </c>
      <c r="G8619">
        <v>3.1</v>
      </c>
      <c r="H8619" t="s">
        <v>13995</v>
      </c>
      <c r="I8619">
        <v>32</v>
      </c>
    </row>
    <row r="8620" spans="1:9" x14ac:dyDescent="0.3">
      <c r="A8620">
        <v>307447</v>
      </c>
      <c r="B8620">
        <v>600</v>
      </c>
      <c r="C8620" t="s">
        <v>14005</v>
      </c>
      <c r="D8620" t="s">
        <v>13990</v>
      </c>
      <c r="E8620" t="s">
        <v>14000</v>
      </c>
      <c r="F8620">
        <v>2</v>
      </c>
      <c r="G8620">
        <v>3.2</v>
      </c>
      <c r="H8620" t="s">
        <v>13995</v>
      </c>
      <c r="I8620">
        <v>106</v>
      </c>
    </row>
    <row r="8621" spans="1:9" x14ac:dyDescent="0.3">
      <c r="A8621">
        <v>7932</v>
      </c>
      <c r="B8621">
        <v>500</v>
      </c>
      <c r="C8621" t="s">
        <v>14005</v>
      </c>
      <c r="D8621" t="s">
        <v>13990</v>
      </c>
      <c r="E8621" t="s">
        <v>13990</v>
      </c>
      <c r="F8621">
        <v>2</v>
      </c>
      <c r="G8621">
        <v>3.4</v>
      </c>
      <c r="H8621" t="s">
        <v>13995</v>
      </c>
      <c r="I8621">
        <v>70</v>
      </c>
    </row>
    <row r="8622" spans="1:9" x14ac:dyDescent="0.3">
      <c r="A8622">
        <v>1226</v>
      </c>
      <c r="B8622">
        <v>800</v>
      </c>
      <c r="C8622" t="s">
        <v>14005</v>
      </c>
      <c r="D8622" t="s">
        <v>14000</v>
      </c>
      <c r="E8622" t="s">
        <v>14000</v>
      </c>
      <c r="F8622">
        <v>2</v>
      </c>
      <c r="G8622">
        <v>3.3</v>
      </c>
      <c r="H8622" t="s">
        <v>13995</v>
      </c>
      <c r="I8622">
        <v>793</v>
      </c>
    </row>
    <row r="8623" spans="1:9" x14ac:dyDescent="0.3">
      <c r="A8623">
        <v>8888</v>
      </c>
      <c r="B8623">
        <v>1200</v>
      </c>
      <c r="C8623" t="s">
        <v>14005</v>
      </c>
      <c r="D8623" t="s">
        <v>14000</v>
      </c>
      <c r="E8623" t="s">
        <v>13990</v>
      </c>
      <c r="F8623">
        <v>3</v>
      </c>
      <c r="G8623">
        <v>3.1</v>
      </c>
      <c r="H8623" t="s">
        <v>13995</v>
      </c>
      <c r="I8623">
        <v>372</v>
      </c>
    </row>
    <row r="8624" spans="1:9" x14ac:dyDescent="0.3">
      <c r="A8624">
        <v>4530</v>
      </c>
      <c r="B8624">
        <v>700</v>
      </c>
      <c r="C8624" t="s">
        <v>14005</v>
      </c>
      <c r="D8624" t="s">
        <v>13990</v>
      </c>
      <c r="E8624" t="s">
        <v>13990</v>
      </c>
      <c r="F8624">
        <v>2</v>
      </c>
      <c r="G8624">
        <v>2.6</v>
      </c>
      <c r="H8624" t="s">
        <v>13995</v>
      </c>
      <c r="I8624">
        <v>55</v>
      </c>
    </row>
    <row r="8625" spans="1:9" x14ac:dyDescent="0.3">
      <c r="A8625">
        <v>18400768</v>
      </c>
      <c r="B8625">
        <v>250</v>
      </c>
      <c r="C8625" t="s">
        <v>14005</v>
      </c>
      <c r="D8625" t="s">
        <v>13990</v>
      </c>
      <c r="E8625" t="s">
        <v>13990</v>
      </c>
      <c r="F8625">
        <v>1</v>
      </c>
      <c r="G8625">
        <v>3.4</v>
      </c>
      <c r="H8625" t="s">
        <v>13995</v>
      </c>
      <c r="I8625">
        <v>11</v>
      </c>
    </row>
    <row r="8626" spans="1:9" x14ac:dyDescent="0.3">
      <c r="A8626">
        <v>409</v>
      </c>
      <c r="B8626">
        <v>1300</v>
      </c>
      <c r="C8626" t="s">
        <v>14005</v>
      </c>
      <c r="D8626" t="s">
        <v>13990</v>
      </c>
      <c r="E8626" t="s">
        <v>14000</v>
      </c>
      <c r="F8626">
        <v>3</v>
      </c>
      <c r="G8626">
        <v>2.6</v>
      </c>
      <c r="H8626" t="s">
        <v>13995</v>
      </c>
      <c r="I8626">
        <v>334</v>
      </c>
    </row>
    <row r="8627" spans="1:9" x14ac:dyDescent="0.3">
      <c r="A8627">
        <v>7939</v>
      </c>
      <c r="B8627">
        <v>300</v>
      </c>
      <c r="C8627" t="s">
        <v>14005</v>
      </c>
      <c r="D8627" t="s">
        <v>13990</v>
      </c>
      <c r="E8627" t="s">
        <v>13990</v>
      </c>
      <c r="F8627">
        <v>1</v>
      </c>
      <c r="G8627">
        <v>3.5</v>
      </c>
      <c r="H8627" t="s">
        <v>13994</v>
      </c>
      <c r="I8627">
        <v>41</v>
      </c>
    </row>
    <row r="8628" spans="1:9" x14ac:dyDescent="0.3">
      <c r="A8628">
        <v>18133480</v>
      </c>
      <c r="B8628">
        <v>500</v>
      </c>
      <c r="C8628" t="s">
        <v>14005</v>
      </c>
      <c r="D8628" t="s">
        <v>13990</v>
      </c>
      <c r="E8628" t="s">
        <v>13990</v>
      </c>
      <c r="F8628">
        <v>2</v>
      </c>
      <c r="G8628">
        <v>3.5</v>
      </c>
      <c r="H8628" t="s">
        <v>13994</v>
      </c>
      <c r="I8628">
        <v>211</v>
      </c>
    </row>
    <row r="8629" spans="1:9" x14ac:dyDescent="0.3">
      <c r="A8629">
        <v>791</v>
      </c>
      <c r="B8629">
        <v>600</v>
      </c>
      <c r="C8629" t="s">
        <v>14005</v>
      </c>
      <c r="D8629" t="s">
        <v>13990</v>
      </c>
      <c r="E8629" t="s">
        <v>13990</v>
      </c>
      <c r="F8629">
        <v>2</v>
      </c>
      <c r="G8629">
        <v>3.5</v>
      </c>
      <c r="H8629" t="s">
        <v>13994</v>
      </c>
      <c r="I8629">
        <v>110</v>
      </c>
    </row>
    <row r="8630" spans="1:9" x14ac:dyDescent="0.3">
      <c r="A8630">
        <v>486</v>
      </c>
      <c r="B8630">
        <v>1100</v>
      </c>
      <c r="C8630" t="s">
        <v>14005</v>
      </c>
      <c r="D8630" t="s">
        <v>14000</v>
      </c>
      <c r="E8630" t="s">
        <v>14000</v>
      </c>
      <c r="F8630">
        <v>3</v>
      </c>
      <c r="G8630">
        <v>3.6</v>
      </c>
      <c r="H8630" t="s">
        <v>13994</v>
      </c>
      <c r="I8630">
        <v>507</v>
      </c>
    </row>
    <row r="8631" spans="1:9" x14ac:dyDescent="0.3">
      <c r="A8631">
        <v>18208913</v>
      </c>
      <c r="B8631">
        <v>150</v>
      </c>
      <c r="C8631" t="s">
        <v>14005</v>
      </c>
      <c r="D8631" t="s">
        <v>13990</v>
      </c>
      <c r="E8631" t="s">
        <v>13990</v>
      </c>
      <c r="F8631">
        <v>1</v>
      </c>
      <c r="G8631">
        <v>3.5</v>
      </c>
      <c r="H8631" t="s">
        <v>13994</v>
      </c>
      <c r="I8631">
        <v>37</v>
      </c>
    </row>
    <row r="8632" spans="1:9" x14ac:dyDescent="0.3">
      <c r="A8632">
        <v>3251</v>
      </c>
      <c r="B8632">
        <v>1500</v>
      </c>
      <c r="C8632" t="s">
        <v>14005</v>
      </c>
      <c r="D8632" t="s">
        <v>14000</v>
      </c>
      <c r="E8632" t="s">
        <v>13990</v>
      </c>
      <c r="F8632">
        <v>3</v>
      </c>
      <c r="G8632">
        <v>3.7</v>
      </c>
      <c r="H8632" t="s">
        <v>13994</v>
      </c>
      <c r="I8632">
        <v>517</v>
      </c>
    </row>
    <row r="8633" spans="1:9" x14ac:dyDescent="0.3">
      <c r="A8633">
        <v>308774</v>
      </c>
      <c r="B8633">
        <v>600</v>
      </c>
      <c r="C8633" t="s">
        <v>14005</v>
      </c>
      <c r="D8633" t="s">
        <v>13990</v>
      </c>
      <c r="E8633" t="s">
        <v>14000</v>
      </c>
      <c r="F8633">
        <v>2</v>
      </c>
      <c r="G8633">
        <v>3.6</v>
      </c>
      <c r="H8633" t="s">
        <v>13994</v>
      </c>
      <c r="I8633">
        <v>179</v>
      </c>
    </row>
    <row r="8634" spans="1:9" x14ac:dyDescent="0.3">
      <c r="A8634">
        <v>394</v>
      </c>
      <c r="B8634">
        <v>1000</v>
      </c>
      <c r="C8634" t="s">
        <v>14005</v>
      </c>
      <c r="D8634" t="s">
        <v>13990</v>
      </c>
      <c r="E8634" t="s">
        <v>13990</v>
      </c>
      <c r="F8634">
        <v>3</v>
      </c>
      <c r="G8634">
        <v>3.7</v>
      </c>
      <c r="H8634" t="s">
        <v>13994</v>
      </c>
      <c r="I8634">
        <v>189</v>
      </c>
    </row>
    <row r="8635" spans="1:9" x14ac:dyDescent="0.3">
      <c r="A8635">
        <v>302421</v>
      </c>
      <c r="B8635">
        <v>800</v>
      </c>
      <c r="C8635" t="s">
        <v>14005</v>
      </c>
      <c r="D8635" t="s">
        <v>13990</v>
      </c>
      <c r="E8635" t="s">
        <v>13990</v>
      </c>
      <c r="F8635">
        <v>2</v>
      </c>
      <c r="G8635">
        <v>3.5</v>
      </c>
      <c r="H8635" t="s">
        <v>13994</v>
      </c>
      <c r="I8635">
        <v>139</v>
      </c>
    </row>
    <row r="8636" spans="1:9" x14ac:dyDescent="0.3">
      <c r="A8636">
        <v>1244</v>
      </c>
      <c r="B8636">
        <v>2500</v>
      </c>
      <c r="C8636" t="s">
        <v>14005</v>
      </c>
      <c r="D8636" t="s">
        <v>14000</v>
      </c>
      <c r="E8636" t="s">
        <v>14000</v>
      </c>
      <c r="F8636">
        <v>4</v>
      </c>
      <c r="G8636">
        <v>3.5</v>
      </c>
      <c r="H8636" t="s">
        <v>13994</v>
      </c>
      <c r="I8636">
        <v>1147</v>
      </c>
    </row>
    <row r="8637" spans="1:9" x14ac:dyDescent="0.3">
      <c r="A8637">
        <v>5689</v>
      </c>
      <c r="B8637">
        <v>1000</v>
      </c>
      <c r="C8637" t="s">
        <v>14005</v>
      </c>
      <c r="D8637" t="s">
        <v>13990</v>
      </c>
      <c r="E8637" t="s">
        <v>13990</v>
      </c>
      <c r="F8637">
        <v>3</v>
      </c>
      <c r="G8637">
        <v>3.5</v>
      </c>
      <c r="H8637" t="s">
        <v>13994</v>
      </c>
      <c r="I8637">
        <v>249</v>
      </c>
    </row>
    <row r="8638" spans="1:9" x14ac:dyDescent="0.3">
      <c r="A8638">
        <v>18431152</v>
      </c>
      <c r="B8638">
        <v>200</v>
      </c>
      <c r="C8638" t="s">
        <v>14005</v>
      </c>
      <c r="D8638" t="s">
        <v>13990</v>
      </c>
      <c r="E8638" t="s">
        <v>13990</v>
      </c>
      <c r="F8638">
        <v>1</v>
      </c>
      <c r="G8638">
        <v>0</v>
      </c>
      <c r="H8638" t="s">
        <v>13993</v>
      </c>
      <c r="I8638">
        <v>0</v>
      </c>
    </row>
    <row r="8639" spans="1:9" x14ac:dyDescent="0.3">
      <c r="A8639">
        <v>18439721</v>
      </c>
      <c r="B8639">
        <v>200</v>
      </c>
      <c r="C8639" t="s">
        <v>14005</v>
      </c>
      <c r="D8639" t="s">
        <v>13990</v>
      </c>
      <c r="E8639" t="s">
        <v>13990</v>
      </c>
      <c r="F8639">
        <v>1</v>
      </c>
      <c r="G8639">
        <v>0</v>
      </c>
      <c r="H8639" t="s">
        <v>13993</v>
      </c>
      <c r="I8639">
        <v>0</v>
      </c>
    </row>
    <row r="8640" spans="1:9" x14ac:dyDescent="0.3">
      <c r="A8640">
        <v>18431158</v>
      </c>
      <c r="B8640">
        <v>150</v>
      </c>
      <c r="C8640" t="s">
        <v>14005</v>
      </c>
      <c r="D8640" t="s">
        <v>13990</v>
      </c>
      <c r="E8640" t="s">
        <v>13990</v>
      </c>
      <c r="F8640">
        <v>1</v>
      </c>
      <c r="G8640">
        <v>0</v>
      </c>
      <c r="H8640" t="s">
        <v>13993</v>
      </c>
      <c r="I8640">
        <v>1</v>
      </c>
    </row>
    <row r="8641" spans="1:9" x14ac:dyDescent="0.3">
      <c r="A8641">
        <v>18430892</v>
      </c>
      <c r="B8641">
        <v>150</v>
      </c>
      <c r="C8641" t="s">
        <v>14005</v>
      </c>
      <c r="D8641" t="s">
        <v>13990</v>
      </c>
      <c r="E8641" t="s">
        <v>13990</v>
      </c>
      <c r="F8641">
        <v>1</v>
      </c>
      <c r="G8641">
        <v>0</v>
      </c>
      <c r="H8641" t="s">
        <v>13993</v>
      </c>
      <c r="I8641">
        <v>1</v>
      </c>
    </row>
    <row r="8642" spans="1:9" x14ac:dyDescent="0.3">
      <c r="A8642">
        <v>18430870</v>
      </c>
      <c r="B8642">
        <v>850</v>
      </c>
      <c r="C8642" t="s">
        <v>14005</v>
      </c>
      <c r="D8642" t="s">
        <v>13990</v>
      </c>
      <c r="E8642" t="s">
        <v>13990</v>
      </c>
      <c r="F8642">
        <v>2</v>
      </c>
      <c r="G8642">
        <v>0</v>
      </c>
      <c r="H8642" t="s">
        <v>13993</v>
      </c>
      <c r="I8642">
        <v>1</v>
      </c>
    </row>
    <row r="8643" spans="1:9" x14ac:dyDescent="0.3">
      <c r="A8643">
        <v>18428504</v>
      </c>
      <c r="B8643">
        <v>1000</v>
      </c>
      <c r="C8643" t="s">
        <v>14005</v>
      </c>
      <c r="D8643" t="s">
        <v>14000</v>
      </c>
      <c r="E8643" t="s">
        <v>13990</v>
      </c>
      <c r="F8643">
        <v>3</v>
      </c>
      <c r="G8643">
        <v>0</v>
      </c>
      <c r="H8643" t="s">
        <v>13993</v>
      </c>
      <c r="I8643">
        <v>0</v>
      </c>
    </row>
    <row r="8644" spans="1:9" x14ac:dyDescent="0.3">
      <c r="A8644">
        <v>2979</v>
      </c>
      <c r="B8644">
        <v>450</v>
      </c>
      <c r="C8644" t="s">
        <v>14005</v>
      </c>
      <c r="D8644" t="s">
        <v>13990</v>
      </c>
      <c r="E8644" t="s">
        <v>13990</v>
      </c>
      <c r="F8644">
        <v>1</v>
      </c>
      <c r="G8644">
        <v>2</v>
      </c>
      <c r="H8644" t="s">
        <v>13997</v>
      </c>
      <c r="I8644">
        <v>161</v>
      </c>
    </row>
    <row r="8645" spans="1:9" x14ac:dyDescent="0.3">
      <c r="A8645">
        <v>3237</v>
      </c>
      <c r="B8645">
        <v>2400</v>
      </c>
      <c r="C8645" t="s">
        <v>14005</v>
      </c>
      <c r="D8645" t="s">
        <v>14000</v>
      </c>
      <c r="E8645" t="s">
        <v>13990</v>
      </c>
      <c r="F8645">
        <v>4</v>
      </c>
      <c r="G8645">
        <v>2</v>
      </c>
      <c r="H8645" t="s">
        <v>13997</v>
      </c>
      <c r="I8645">
        <v>230</v>
      </c>
    </row>
    <row r="8646" spans="1:9" x14ac:dyDescent="0.3">
      <c r="A8646">
        <v>2025</v>
      </c>
      <c r="B8646">
        <v>1200</v>
      </c>
      <c r="C8646" t="s">
        <v>14005</v>
      </c>
      <c r="D8646" t="s">
        <v>14000</v>
      </c>
      <c r="E8646" t="s">
        <v>14000</v>
      </c>
      <c r="F8646">
        <v>3</v>
      </c>
      <c r="G8646">
        <v>2</v>
      </c>
      <c r="H8646" t="s">
        <v>13997</v>
      </c>
      <c r="I8646">
        <v>108</v>
      </c>
    </row>
    <row r="8647" spans="1:9" x14ac:dyDescent="0.3">
      <c r="A8647">
        <v>3149</v>
      </c>
      <c r="B8647">
        <v>1200</v>
      </c>
      <c r="C8647" t="s">
        <v>14005</v>
      </c>
      <c r="D8647" t="s">
        <v>14000</v>
      </c>
      <c r="E8647" t="s">
        <v>13990</v>
      </c>
      <c r="F8647">
        <v>3</v>
      </c>
      <c r="G8647">
        <v>4</v>
      </c>
      <c r="H8647" t="s">
        <v>13989</v>
      </c>
      <c r="I8647">
        <v>395</v>
      </c>
    </row>
    <row r="8648" spans="1:9" x14ac:dyDescent="0.3">
      <c r="A8648">
        <v>18255134</v>
      </c>
      <c r="B8648">
        <v>700</v>
      </c>
      <c r="C8648" t="s">
        <v>14005</v>
      </c>
      <c r="D8648" t="s">
        <v>13990</v>
      </c>
      <c r="E8648" t="s">
        <v>14000</v>
      </c>
      <c r="F8648">
        <v>2</v>
      </c>
      <c r="G8648">
        <v>2.6</v>
      </c>
      <c r="H8648" t="s">
        <v>13995</v>
      </c>
      <c r="I8648">
        <v>34</v>
      </c>
    </row>
    <row r="8649" spans="1:9" x14ac:dyDescent="0.3">
      <c r="A8649">
        <v>18277023</v>
      </c>
      <c r="B8649">
        <v>400</v>
      </c>
      <c r="C8649" t="s">
        <v>14005</v>
      </c>
      <c r="D8649" t="s">
        <v>13990</v>
      </c>
      <c r="E8649" t="s">
        <v>13990</v>
      </c>
      <c r="F8649">
        <v>1</v>
      </c>
      <c r="G8649">
        <v>0</v>
      </c>
      <c r="H8649" t="s">
        <v>13993</v>
      </c>
      <c r="I8649">
        <v>1</v>
      </c>
    </row>
    <row r="8650" spans="1:9" x14ac:dyDescent="0.3">
      <c r="A8650">
        <v>18313203</v>
      </c>
      <c r="B8650">
        <v>600</v>
      </c>
      <c r="C8650" t="s">
        <v>14005</v>
      </c>
      <c r="D8650" t="s">
        <v>13990</v>
      </c>
      <c r="E8650" t="s">
        <v>13990</v>
      </c>
      <c r="F8650">
        <v>2</v>
      </c>
      <c r="G8650">
        <v>0</v>
      </c>
      <c r="H8650" t="s">
        <v>13993</v>
      </c>
      <c r="I8650">
        <v>3</v>
      </c>
    </row>
    <row r="8651" spans="1:9" x14ac:dyDescent="0.3">
      <c r="A8651">
        <v>18254559</v>
      </c>
      <c r="B8651">
        <v>500</v>
      </c>
      <c r="C8651" t="s">
        <v>14005</v>
      </c>
      <c r="D8651" t="s">
        <v>13990</v>
      </c>
      <c r="E8651" t="s">
        <v>13990</v>
      </c>
      <c r="F8651">
        <v>2</v>
      </c>
      <c r="G8651">
        <v>0</v>
      </c>
      <c r="H8651" t="s">
        <v>13993</v>
      </c>
      <c r="I8651">
        <v>0</v>
      </c>
    </row>
    <row r="8652" spans="1:9" x14ac:dyDescent="0.3">
      <c r="A8652">
        <v>18255132</v>
      </c>
      <c r="B8652">
        <v>250</v>
      </c>
      <c r="C8652" t="s">
        <v>14005</v>
      </c>
      <c r="D8652" t="s">
        <v>13990</v>
      </c>
      <c r="E8652" t="s">
        <v>13990</v>
      </c>
      <c r="F8652">
        <v>1</v>
      </c>
      <c r="G8652">
        <v>0</v>
      </c>
      <c r="H8652" t="s">
        <v>13993</v>
      </c>
      <c r="I8652">
        <v>1</v>
      </c>
    </row>
    <row r="8653" spans="1:9" x14ac:dyDescent="0.3">
      <c r="A8653">
        <v>120519</v>
      </c>
      <c r="B8653">
        <v>2000</v>
      </c>
      <c r="C8653" t="s">
        <v>14005</v>
      </c>
      <c r="D8653" t="s">
        <v>13990</v>
      </c>
      <c r="E8653" t="s">
        <v>13990</v>
      </c>
      <c r="F8653">
        <v>4</v>
      </c>
      <c r="G8653">
        <v>4.2</v>
      </c>
      <c r="H8653" t="s">
        <v>13989</v>
      </c>
      <c r="I8653">
        <v>843</v>
      </c>
    </row>
    <row r="8654" spans="1:9" x14ac:dyDescent="0.3">
      <c r="A8654">
        <v>4000344</v>
      </c>
      <c r="B8654">
        <v>500</v>
      </c>
      <c r="C8654" t="s">
        <v>14005</v>
      </c>
      <c r="D8654" t="s">
        <v>13990</v>
      </c>
      <c r="E8654" t="s">
        <v>13990</v>
      </c>
      <c r="F8654">
        <v>2</v>
      </c>
      <c r="G8654">
        <v>3.5</v>
      </c>
      <c r="H8654" t="s">
        <v>13994</v>
      </c>
      <c r="I8654">
        <v>42</v>
      </c>
    </row>
    <row r="8655" spans="1:9" x14ac:dyDescent="0.3">
      <c r="A8655">
        <v>4000016</v>
      </c>
      <c r="B8655">
        <v>300</v>
      </c>
      <c r="C8655" t="s">
        <v>14005</v>
      </c>
      <c r="D8655" t="s">
        <v>13990</v>
      </c>
      <c r="E8655" t="s">
        <v>13990</v>
      </c>
      <c r="F8655">
        <v>1</v>
      </c>
      <c r="G8655">
        <v>3.4</v>
      </c>
      <c r="H8655" t="s">
        <v>13995</v>
      </c>
      <c r="I8655">
        <v>111</v>
      </c>
    </row>
    <row r="8656" spans="1:9" x14ac:dyDescent="0.3">
      <c r="A8656">
        <v>4000277</v>
      </c>
      <c r="B8656">
        <v>1400</v>
      </c>
      <c r="C8656" t="s">
        <v>14005</v>
      </c>
      <c r="D8656" t="s">
        <v>13990</v>
      </c>
      <c r="E8656" t="s">
        <v>13990</v>
      </c>
      <c r="F8656">
        <v>3</v>
      </c>
      <c r="G8656">
        <v>3.5</v>
      </c>
      <c r="H8656" t="s">
        <v>13994</v>
      </c>
      <c r="I8656">
        <v>65</v>
      </c>
    </row>
    <row r="8657" spans="1:9" x14ac:dyDescent="0.3">
      <c r="A8657">
        <v>18369321</v>
      </c>
      <c r="B8657">
        <v>1500</v>
      </c>
      <c r="C8657" t="s">
        <v>14005</v>
      </c>
      <c r="D8657" t="s">
        <v>13990</v>
      </c>
      <c r="E8657" t="s">
        <v>13990</v>
      </c>
      <c r="F8657">
        <v>4</v>
      </c>
      <c r="G8657">
        <v>3.5</v>
      </c>
      <c r="H8657" t="s">
        <v>13994</v>
      </c>
      <c r="I8657">
        <v>32</v>
      </c>
    </row>
    <row r="8658" spans="1:9" x14ac:dyDescent="0.3">
      <c r="A8658">
        <v>4000033</v>
      </c>
      <c r="B8658">
        <v>1000</v>
      </c>
      <c r="C8658" t="s">
        <v>14005</v>
      </c>
      <c r="D8658" t="s">
        <v>13990</v>
      </c>
      <c r="E8658" t="s">
        <v>13990</v>
      </c>
      <c r="F8658">
        <v>3</v>
      </c>
      <c r="G8658">
        <v>3.5</v>
      </c>
      <c r="H8658" t="s">
        <v>13994</v>
      </c>
      <c r="I8658">
        <v>150</v>
      </c>
    </row>
    <row r="8659" spans="1:9" x14ac:dyDescent="0.3">
      <c r="A8659">
        <v>18279982</v>
      </c>
      <c r="B8659">
        <v>600</v>
      </c>
      <c r="C8659" t="s">
        <v>14005</v>
      </c>
      <c r="D8659" t="s">
        <v>13990</v>
      </c>
      <c r="E8659" t="s">
        <v>13990</v>
      </c>
      <c r="F8659">
        <v>2</v>
      </c>
      <c r="G8659">
        <v>3.4</v>
      </c>
      <c r="H8659" t="s">
        <v>13995</v>
      </c>
      <c r="I8659">
        <v>16</v>
      </c>
    </row>
    <row r="8660" spans="1:9" x14ac:dyDescent="0.3">
      <c r="A8660">
        <v>4000004</v>
      </c>
      <c r="B8660">
        <v>500</v>
      </c>
      <c r="C8660" t="s">
        <v>14005</v>
      </c>
      <c r="D8660" t="s">
        <v>13990</v>
      </c>
      <c r="E8660" t="s">
        <v>13990</v>
      </c>
      <c r="F8660">
        <v>2</v>
      </c>
      <c r="G8660">
        <v>3.3</v>
      </c>
      <c r="H8660" t="s">
        <v>13995</v>
      </c>
      <c r="I8660">
        <v>49</v>
      </c>
    </row>
    <row r="8661" spans="1:9" x14ac:dyDescent="0.3">
      <c r="A8661">
        <v>4000269</v>
      </c>
      <c r="B8661">
        <v>500</v>
      </c>
      <c r="C8661" t="s">
        <v>14005</v>
      </c>
      <c r="D8661" t="s">
        <v>13990</v>
      </c>
      <c r="E8661" t="s">
        <v>13990</v>
      </c>
      <c r="F8661">
        <v>2</v>
      </c>
      <c r="G8661">
        <v>3.4</v>
      </c>
      <c r="H8661" t="s">
        <v>13995</v>
      </c>
      <c r="I8661">
        <v>60</v>
      </c>
    </row>
    <row r="8662" spans="1:9" x14ac:dyDescent="0.3">
      <c r="A8662">
        <v>4000027</v>
      </c>
      <c r="B8662">
        <v>500</v>
      </c>
      <c r="C8662" t="s">
        <v>14005</v>
      </c>
      <c r="D8662" t="s">
        <v>13990</v>
      </c>
      <c r="E8662" t="s">
        <v>13990</v>
      </c>
      <c r="F8662">
        <v>2</v>
      </c>
      <c r="G8662">
        <v>3.6</v>
      </c>
      <c r="H8662" t="s">
        <v>13994</v>
      </c>
      <c r="I8662">
        <v>99</v>
      </c>
    </row>
    <row r="8663" spans="1:9" x14ac:dyDescent="0.3">
      <c r="A8663">
        <v>4000081</v>
      </c>
      <c r="B8663">
        <v>1600</v>
      </c>
      <c r="C8663" t="s">
        <v>14005</v>
      </c>
      <c r="D8663" t="s">
        <v>13990</v>
      </c>
      <c r="E8663" t="s">
        <v>13990</v>
      </c>
      <c r="F8663">
        <v>4</v>
      </c>
      <c r="G8663">
        <v>3.7</v>
      </c>
      <c r="H8663" t="s">
        <v>13994</v>
      </c>
      <c r="I8663">
        <v>43</v>
      </c>
    </row>
    <row r="8664" spans="1:9" x14ac:dyDescent="0.3">
      <c r="A8664">
        <v>4000069</v>
      </c>
      <c r="B8664">
        <v>800</v>
      </c>
      <c r="C8664" t="s">
        <v>14005</v>
      </c>
      <c r="D8664" t="s">
        <v>13990</v>
      </c>
      <c r="E8664" t="s">
        <v>13990</v>
      </c>
      <c r="F8664">
        <v>3</v>
      </c>
      <c r="G8664">
        <v>3.4</v>
      </c>
      <c r="H8664" t="s">
        <v>13995</v>
      </c>
      <c r="I8664">
        <v>45</v>
      </c>
    </row>
    <row r="8665" spans="1:9" x14ac:dyDescent="0.3">
      <c r="A8665">
        <v>4000294</v>
      </c>
      <c r="B8665">
        <v>450</v>
      </c>
      <c r="C8665" t="s">
        <v>14005</v>
      </c>
      <c r="D8665" t="s">
        <v>13990</v>
      </c>
      <c r="E8665" t="s">
        <v>13990</v>
      </c>
      <c r="F8665">
        <v>2</v>
      </c>
      <c r="G8665">
        <v>3.6</v>
      </c>
      <c r="H8665" t="s">
        <v>13994</v>
      </c>
      <c r="I8665">
        <v>69</v>
      </c>
    </row>
    <row r="8666" spans="1:9" x14ac:dyDescent="0.3">
      <c r="A8666">
        <v>4000001</v>
      </c>
      <c r="B8666">
        <v>1000</v>
      </c>
      <c r="C8666" t="s">
        <v>14005</v>
      </c>
      <c r="D8666" t="s">
        <v>13990</v>
      </c>
      <c r="E8666" t="s">
        <v>13990</v>
      </c>
      <c r="F8666">
        <v>3</v>
      </c>
      <c r="G8666">
        <v>3.3</v>
      </c>
      <c r="H8666" t="s">
        <v>13995</v>
      </c>
      <c r="I8666">
        <v>162</v>
      </c>
    </row>
    <row r="8667" spans="1:9" x14ac:dyDescent="0.3">
      <c r="A8667">
        <v>4000030</v>
      </c>
      <c r="B8667">
        <v>600</v>
      </c>
      <c r="C8667" t="s">
        <v>14005</v>
      </c>
      <c r="D8667" t="s">
        <v>13990</v>
      </c>
      <c r="E8667" t="s">
        <v>13990</v>
      </c>
      <c r="F8667">
        <v>2</v>
      </c>
      <c r="G8667">
        <v>3.3</v>
      </c>
      <c r="H8667" t="s">
        <v>13995</v>
      </c>
      <c r="I8667">
        <v>74</v>
      </c>
    </row>
    <row r="8668" spans="1:9" x14ac:dyDescent="0.3">
      <c r="A8668">
        <v>4000018</v>
      </c>
      <c r="B8668">
        <v>1000</v>
      </c>
      <c r="C8668" t="s">
        <v>14005</v>
      </c>
      <c r="D8668" t="s">
        <v>13990</v>
      </c>
      <c r="E8668" t="s">
        <v>13990</v>
      </c>
      <c r="F8668">
        <v>3</v>
      </c>
      <c r="G8668">
        <v>3.6</v>
      </c>
      <c r="H8668" t="s">
        <v>13994</v>
      </c>
      <c r="I8668">
        <v>107</v>
      </c>
    </row>
    <row r="8669" spans="1:9" x14ac:dyDescent="0.3">
      <c r="A8669">
        <v>4000222</v>
      </c>
      <c r="B8669">
        <v>600</v>
      </c>
      <c r="C8669" t="s">
        <v>14005</v>
      </c>
      <c r="D8669" t="s">
        <v>13990</v>
      </c>
      <c r="E8669" t="s">
        <v>13990</v>
      </c>
      <c r="F8669">
        <v>2</v>
      </c>
      <c r="G8669">
        <v>3.6</v>
      </c>
      <c r="H8669" t="s">
        <v>13994</v>
      </c>
      <c r="I8669">
        <v>75</v>
      </c>
    </row>
    <row r="8670" spans="1:9" x14ac:dyDescent="0.3">
      <c r="A8670">
        <v>4000031</v>
      </c>
      <c r="B8670">
        <v>1200</v>
      </c>
      <c r="C8670" t="s">
        <v>14005</v>
      </c>
      <c r="D8670" t="s">
        <v>13990</v>
      </c>
      <c r="E8670" t="s">
        <v>13990</v>
      </c>
      <c r="F8670">
        <v>3</v>
      </c>
      <c r="G8670">
        <v>3.5</v>
      </c>
      <c r="H8670" t="s">
        <v>13994</v>
      </c>
      <c r="I8670">
        <v>151</v>
      </c>
    </row>
    <row r="8671" spans="1:9" x14ac:dyDescent="0.3">
      <c r="A8671">
        <v>4000015</v>
      </c>
      <c r="B8671">
        <v>700</v>
      </c>
      <c r="C8671" t="s">
        <v>14005</v>
      </c>
      <c r="D8671" t="s">
        <v>13990</v>
      </c>
      <c r="E8671" t="s">
        <v>13990</v>
      </c>
      <c r="F8671">
        <v>2</v>
      </c>
      <c r="G8671">
        <v>3.4</v>
      </c>
      <c r="H8671" t="s">
        <v>13995</v>
      </c>
      <c r="I8671">
        <v>61</v>
      </c>
    </row>
    <row r="8672" spans="1:9" x14ac:dyDescent="0.3">
      <c r="A8672">
        <v>4000007</v>
      </c>
      <c r="B8672">
        <v>500</v>
      </c>
      <c r="C8672" t="s">
        <v>14005</v>
      </c>
      <c r="D8672" t="s">
        <v>13990</v>
      </c>
      <c r="E8672" t="s">
        <v>13990</v>
      </c>
      <c r="F8672">
        <v>2</v>
      </c>
      <c r="G8672">
        <v>3.1</v>
      </c>
      <c r="H8672" t="s">
        <v>13995</v>
      </c>
      <c r="I8672">
        <v>64</v>
      </c>
    </row>
    <row r="8673" spans="1:9" x14ac:dyDescent="0.3">
      <c r="A8673">
        <v>18343124</v>
      </c>
      <c r="B8673">
        <v>700</v>
      </c>
      <c r="C8673" t="s">
        <v>14005</v>
      </c>
      <c r="D8673" t="s">
        <v>13990</v>
      </c>
      <c r="E8673" t="s">
        <v>13990</v>
      </c>
      <c r="F8673">
        <v>2</v>
      </c>
      <c r="G8673">
        <v>3.5</v>
      </c>
      <c r="H8673" t="s">
        <v>13994</v>
      </c>
      <c r="I8673">
        <v>45</v>
      </c>
    </row>
    <row r="8674" spans="1:9" x14ac:dyDescent="0.3">
      <c r="A8674">
        <v>3700010</v>
      </c>
      <c r="B8674">
        <v>150</v>
      </c>
      <c r="C8674" t="s">
        <v>14005</v>
      </c>
      <c r="D8674" t="s">
        <v>13990</v>
      </c>
      <c r="E8674" t="s">
        <v>13990</v>
      </c>
      <c r="F8674">
        <v>1</v>
      </c>
      <c r="G8674">
        <v>3.8</v>
      </c>
      <c r="H8674" t="s">
        <v>13994</v>
      </c>
      <c r="I8674">
        <v>173</v>
      </c>
    </row>
    <row r="8675" spans="1:9" x14ac:dyDescent="0.3">
      <c r="A8675">
        <v>3700009</v>
      </c>
      <c r="B8675">
        <v>1000</v>
      </c>
      <c r="C8675" t="s">
        <v>14005</v>
      </c>
      <c r="D8675" t="s">
        <v>13990</v>
      </c>
      <c r="E8675" t="s">
        <v>13990</v>
      </c>
      <c r="F8675">
        <v>4</v>
      </c>
      <c r="G8675">
        <v>3.8</v>
      </c>
      <c r="H8675" t="s">
        <v>13994</v>
      </c>
      <c r="I8675">
        <v>513</v>
      </c>
    </row>
    <row r="8676" spans="1:9" x14ac:dyDescent="0.3">
      <c r="A8676">
        <v>18427467</v>
      </c>
      <c r="B8676">
        <v>250</v>
      </c>
      <c r="C8676" t="s">
        <v>14005</v>
      </c>
      <c r="D8676" t="s">
        <v>13990</v>
      </c>
      <c r="E8676" t="s">
        <v>13990</v>
      </c>
      <c r="F8676">
        <v>2</v>
      </c>
      <c r="G8676">
        <v>3.7</v>
      </c>
      <c r="H8676" t="s">
        <v>13994</v>
      </c>
      <c r="I8676">
        <v>36</v>
      </c>
    </row>
    <row r="8677" spans="1:9" x14ac:dyDescent="0.3">
      <c r="A8677">
        <v>3700024</v>
      </c>
      <c r="B8677">
        <v>1400</v>
      </c>
      <c r="C8677" t="s">
        <v>14005</v>
      </c>
      <c r="D8677" t="s">
        <v>13990</v>
      </c>
      <c r="E8677" t="s">
        <v>13990</v>
      </c>
      <c r="F8677">
        <v>4</v>
      </c>
      <c r="G8677">
        <v>3.5</v>
      </c>
      <c r="H8677" t="s">
        <v>13994</v>
      </c>
      <c r="I8677">
        <v>328</v>
      </c>
    </row>
    <row r="8678" spans="1:9" x14ac:dyDescent="0.3">
      <c r="A8678">
        <v>3700056</v>
      </c>
      <c r="B8678">
        <v>700</v>
      </c>
      <c r="C8678" t="s">
        <v>14005</v>
      </c>
      <c r="D8678" t="s">
        <v>13990</v>
      </c>
      <c r="E8678" t="s">
        <v>13990</v>
      </c>
      <c r="F8678">
        <v>3</v>
      </c>
      <c r="G8678">
        <v>3.8</v>
      </c>
      <c r="H8678" t="s">
        <v>13994</v>
      </c>
      <c r="I8678">
        <v>199</v>
      </c>
    </row>
    <row r="8679" spans="1:9" x14ac:dyDescent="0.3">
      <c r="A8679">
        <v>3700408</v>
      </c>
      <c r="B8679">
        <v>600</v>
      </c>
      <c r="C8679" t="s">
        <v>14005</v>
      </c>
      <c r="D8679" t="s">
        <v>13990</v>
      </c>
      <c r="E8679" t="s">
        <v>13990</v>
      </c>
      <c r="F8679">
        <v>3</v>
      </c>
      <c r="G8679">
        <v>3.6</v>
      </c>
      <c r="H8679" t="s">
        <v>13994</v>
      </c>
      <c r="I8679">
        <v>97</v>
      </c>
    </row>
    <row r="8680" spans="1:9" x14ac:dyDescent="0.3">
      <c r="A8680">
        <v>3700017</v>
      </c>
      <c r="B8680">
        <v>900</v>
      </c>
      <c r="C8680" t="s">
        <v>14005</v>
      </c>
      <c r="D8680" t="s">
        <v>13990</v>
      </c>
      <c r="E8680" t="s">
        <v>13990</v>
      </c>
      <c r="F8680">
        <v>3</v>
      </c>
      <c r="G8680">
        <v>3.6</v>
      </c>
      <c r="H8680" t="s">
        <v>13994</v>
      </c>
      <c r="I8680">
        <v>275</v>
      </c>
    </row>
    <row r="8681" spans="1:9" x14ac:dyDescent="0.3">
      <c r="A8681">
        <v>3700050</v>
      </c>
      <c r="B8681">
        <v>400</v>
      </c>
      <c r="C8681" t="s">
        <v>14005</v>
      </c>
      <c r="D8681" t="s">
        <v>13990</v>
      </c>
      <c r="E8681" t="s">
        <v>13990</v>
      </c>
      <c r="F8681">
        <v>2</v>
      </c>
      <c r="G8681">
        <v>4.0999999999999996</v>
      </c>
      <c r="H8681" t="s">
        <v>13989</v>
      </c>
      <c r="I8681">
        <v>791</v>
      </c>
    </row>
    <row r="8682" spans="1:9" x14ac:dyDescent="0.3">
      <c r="A8682">
        <v>3700041</v>
      </c>
      <c r="B8682">
        <v>300</v>
      </c>
      <c r="C8682" t="s">
        <v>14005</v>
      </c>
      <c r="D8682" t="s">
        <v>13990</v>
      </c>
      <c r="E8682" t="s">
        <v>13990</v>
      </c>
      <c r="F8682">
        <v>2</v>
      </c>
      <c r="G8682">
        <v>4.2</v>
      </c>
      <c r="H8682" t="s">
        <v>13989</v>
      </c>
      <c r="I8682">
        <v>656</v>
      </c>
    </row>
    <row r="8683" spans="1:9" x14ac:dyDescent="0.3">
      <c r="A8683">
        <v>3700387</v>
      </c>
      <c r="B8683">
        <v>1500</v>
      </c>
      <c r="C8683" t="s">
        <v>14005</v>
      </c>
      <c r="D8683" t="s">
        <v>13990</v>
      </c>
      <c r="E8683" t="s">
        <v>13990</v>
      </c>
      <c r="F8683">
        <v>4</v>
      </c>
      <c r="G8683">
        <v>3.8</v>
      </c>
      <c r="H8683" t="s">
        <v>13994</v>
      </c>
      <c r="I8683">
        <v>189</v>
      </c>
    </row>
    <row r="8684" spans="1:9" x14ac:dyDescent="0.3">
      <c r="A8684">
        <v>3700036</v>
      </c>
      <c r="B8684">
        <v>1500</v>
      </c>
      <c r="C8684" t="s">
        <v>14005</v>
      </c>
      <c r="D8684" t="s">
        <v>13990</v>
      </c>
      <c r="E8684" t="s">
        <v>13990</v>
      </c>
      <c r="F8684">
        <v>4</v>
      </c>
      <c r="G8684">
        <v>3.8</v>
      </c>
      <c r="H8684" t="s">
        <v>13994</v>
      </c>
      <c r="I8684">
        <v>192</v>
      </c>
    </row>
    <row r="8685" spans="1:9" x14ac:dyDescent="0.3">
      <c r="A8685">
        <v>3700049</v>
      </c>
      <c r="B8685">
        <v>1500</v>
      </c>
      <c r="C8685" t="s">
        <v>14005</v>
      </c>
      <c r="D8685" t="s">
        <v>13990</v>
      </c>
      <c r="E8685" t="s">
        <v>13990</v>
      </c>
      <c r="F8685">
        <v>4</v>
      </c>
      <c r="G8685">
        <v>3.9</v>
      </c>
      <c r="H8685" t="s">
        <v>13994</v>
      </c>
      <c r="I8685">
        <v>535</v>
      </c>
    </row>
    <row r="8686" spans="1:9" x14ac:dyDescent="0.3">
      <c r="A8686">
        <v>3700069</v>
      </c>
      <c r="B8686">
        <v>450</v>
      </c>
      <c r="C8686" t="s">
        <v>14005</v>
      </c>
      <c r="D8686" t="s">
        <v>13990</v>
      </c>
      <c r="E8686" t="s">
        <v>13990</v>
      </c>
      <c r="F8686">
        <v>2</v>
      </c>
      <c r="G8686">
        <v>3.1</v>
      </c>
      <c r="H8686" t="s">
        <v>13995</v>
      </c>
      <c r="I8686">
        <v>875</v>
      </c>
    </row>
    <row r="8687" spans="1:9" x14ac:dyDescent="0.3">
      <c r="A8687">
        <v>3700160</v>
      </c>
      <c r="B8687">
        <v>1200</v>
      </c>
      <c r="C8687" t="s">
        <v>14005</v>
      </c>
      <c r="D8687" t="s">
        <v>13990</v>
      </c>
      <c r="E8687" t="s">
        <v>13990</v>
      </c>
      <c r="F8687">
        <v>4</v>
      </c>
      <c r="G8687">
        <v>3.4</v>
      </c>
      <c r="H8687" t="s">
        <v>13995</v>
      </c>
      <c r="I8687">
        <v>228</v>
      </c>
    </row>
    <row r="8688" spans="1:9" x14ac:dyDescent="0.3">
      <c r="A8688">
        <v>18378803</v>
      </c>
      <c r="B8688">
        <v>800</v>
      </c>
      <c r="C8688" t="s">
        <v>14005</v>
      </c>
      <c r="D8688" t="s">
        <v>13990</v>
      </c>
      <c r="E8688" t="s">
        <v>13990</v>
      </c>
      <c r="F8688">
        <v>3</v>
      </c>
      <c r="G8688">
        <v>3.7</v>
      </c>
      <c r="H8688" t="s">
        <v>13994</v>
      </c>
      <c r="I8688">
        <v>124</v>
      </c>
    </row>
    <row r="8689" spans="1:9" x14ac:dyDescent="0.3">
      <c r="A8689">
        <v>3700051</v>
      </c>
      <c r="B8689">
        <v>800</v>
      </c>
      <c r="C8689" t="s">
        <v>14005</v>
      </c>
      <c r="D8689" t="s">
        <v>13990</v>
      </c>
      <c r="E8689" t="s">
        <v>13990</v>
      </c>
      <c r="F8689">
        <v>3</v>
      </c>
      <c r="G8689">
        <v>3.5</v>
      </c>
      <c r="H8689" t="s">
        <v>13994</v>
      </c>
      <c r="I8689">
        <v>298</v>
      </c>
    </row>
    <row r="8690" spans="1:9" x14ac:dyDescent="0.3">
      <c r="A8690">
        <v>3700037</v>
      </c>
      <c r="B8690">
        <v>1500</v>
      </c>
      <c r="C8690" t="s">
        <v>14005</v>
      </c>
      <c r="D8690" t="s">
        <v>13990</v>
      </c>
      <c r="E8690" t="s">
        <v>13990</v>
      </c>
      <c r="F8690">
        <v>4</v>
      </c>
      <c r="G8690">
        <v>3.8</v>
      </c>
      <c r="H8690" t="s">
        <v>13994</v>
      </c>
      <c r="I8690">
        <v>456</v>
      </c>
    </row>
    <row r="8691" spans="1:9" x14ac:dyDescent="0.3">
      <c r="A8691">
        <v>3700019</v>
      </c>
      <c r="B8691">
        <v>1200</v>
      </c>
      <c r="C8691" t="s">
        <v>14005</v>
      </c>
      <c r="D8691" t="s">
        <v>13990</v>
      </c>
      <c r="E8691" t="s">
        <v>13990</v>
      </c>
      <c r="F8691">
        <v>4</v>
      </c>
      <c r="G8691">
        <v>3.5</v>
      </c>
      <c r="H8691" t="s">
        <v>13994</v>
      </c>
      <c r="I8691">
        <v>225</v>
      </c>
    </row>
    <row r="8692" spans="1:9" x14ac:dyDescent="0.3">
      <c r="A8692">
        <v>3700021</v>
      </c>
      <c r="B8692">
        <v>550</v>
      </c>
      <c r="C8692" t="s">
        <v>14005</v>
      </c>
      <c r="D8692" t="s">
        <v>13990</v>
      </c>
      <c r="E8692" t="s">
        <v>13990</v>
      </c>
      <c r="F8692">
        <v>3</v>
      </c>
      <c r="G8692">
        <v>3.8</v>
      </c>
      <c r="H8692" t="s">
        <v>13994</v>
      </c>
      <c r="I8692">
        <v>495</v>
      </c>
    </row>
    <row r="8693" spans="1:9" x14ac:dyDescent="0.3">
      <c r="A8693">
        <v>3700561</v>
      </c>
      <c r="B8693">
        <v>150</v>
      </c>
      <c r="C8693" t="s">
        <v>14005</v>
      </c>
      <c r="D8693" t="s">
        <v>13990</v>
      </c>
      <c r="E8693" t="s">
        <v>13990</v>
      </c>
      <c r="F8693">
        <v>1</v>
      </c>
      <c r="G8693">
        <v>4.2</v>
      </c>
      <c r="H8693" t="s">
        <v>13989</v>
      </c>
      <c r="I8693">
        <v>163</v>
      </c>
    </row>
    <row r="8694" spans="1:9" x14ac:dyDescent="0.3">
      <c r="A8694">
        <v>6508323</v>
      </c>
      <c r="B8694">
        <v>1500</v>
      </c>
      <c r="C8694" t="s">
        <v>14005</v>
      </c>
      <c r="D8694" t="s">
        <v>14000</v>
      </c>
      <c r="E8694" t="s">
        <v>13990</v>
      </c>
      <c r="F8694">
        <v>3</v>
      </c>
      <c r="G8694">
        <v>4.5</v>
      </c>
      <c r="H8694" t="s">
        <v>13992</v>
      </c>
      <c r="I8694">
        <v>1099</v>
      </c>
    </row>
    <row r="8695" spans="1:9" x14ac:dyDescent="0.3">
      <c r="A8695">
        <v>18383095</v>
      </c>
      <c r="B8695">
        <v>1200</v>
      </c>
      <c r="C8695" t="s">
        <v>14005</v>
      </c>
      <c r="D8695" t="s">
        <v>14000</v>
      </c>
      <c r="E8695" t="s">
        <v>13990</v>
      </c>
      <c r="F8695">
        <v>3</v>
      </c>
      <c r="G8695">
        <v>3.6</v>
      </c>
      <c r="H8695" t="s">
        <v>13994</v>
      </c>
      <c r="I8695">
        <v>507</v>
      </c>
    </row>
    <row r="8696" spans="1:9" x14ac:dyDescent="0.3">
      <c r="A8696">
        <v>18378852</v>
      </c>
      <c r="B8696">
        <v>2000</v>
      </c>
      <c r="C8696" t="s">
        <v>14005</v>
      </c>
      <c r="D8696" t="s">
        <v>13990</v>
      </c>
      <c r="E8696" t="s">
        <v>14000</v>
      </c>
      <c r="F8696">
        <v>4</v>
      </c>
      <c r="G8696">
        <v>4.3</v>
      </c>
      <c r="H8696" t="s">
        <v>13989</v>
      </c>
      <c r="I8696">
        <v>375</v>
      </c>
    </row>
    <row r="8697" spans="1:9" x14ac:dyDescent="0.3">
      <c r="A8697">
        <v>13231</v>
      </c>
      <c r="B8697">
        <v>1000</v>
      </c>
      <c r="C8697" t="s">
        <v>14005</v>
      </c>
      <c r="D8697" t="s">
        <v>13990</v>
      </c>
      <c r="E8697" t="s">
        <v>13990</v>
      </c>
      <c r="F8697">
        <v>3</v>
      </c>
      <c r="G8697">
        <v>4.8</v>
      </c>
      <c r="H8697" t="s">
        <v>13992</v>
      </c>
      <c r="I8697">
        <v>2510</v>
      </c>
    </row>
    <row r="8698" spans="1:9" x14ac:dyDescent="0.3">
      <c r="A8698">
        <v>18354483</v>
      </c>
      <c r="B8698">
        <v>1500</v>
      </c>
      <c r="C8698" t="s">
        <v>14005</v>
      </c>
      <c r="D8698" t="s">
        <v>13990</v>
      </c>
      <c r="E8698" t="s">
        <v>13990</v>
      </c>
      <c r="F8698">
        <v>3</v>
      </c>
      <c r="G8698">
        <v>4.3</v>
      </c>
      <c r="H8698" t="s">
        <v>13989</v>
      </c>
      <c r="I8698">
        <v>868</v>
      </c>
    </row>
    <row r="8699" spans="1:9" x14ac:dyDescent="0.3">
      <c r="A8699">
        <v>18383076</v>
      </c>
      <c r="B8699">
        <v>1400</v>
      </c>
      <c r="C8699" t="s">
        <v>14005</v>
      </c>
      <c r="D8699" t="s">
        <v>14000</v>
      </c>
      <c r="E8699" t="s">
        <v>13990</v>
      </c>
      <c r="F8699">
        <v>3</v>
      </c>
      <c r="G8699">
        <v>4.2</v>
      </c>
      <c r="H8699" t="s">
        <v>13989</v>
      </c>
      <c r="I8699">
        <v>306</v>
      </c>
    </row>
    <row r="8700" spans="1:9" x14ac:dyDescent="0.3">
      <c r="A8700">
        <v>6505309</v>
      </c>
      <c r="B8700">
        <v>1000</v>
      </c>
      <c r="C8700" t="s">
        <v>14005</v>
      </c>
      <c r="D8700" t="s">
        <v>14000</v>
      </c>
      <c r="E8700" t="s">
        <v>13990</v>
      </c>
      <c r="F8700">
        <v>3</v>
      </c>
      <c r="G8700">
        <v>4.0999999999999996</v>
      </c>
      <c r="H8700" t="s">
        <v>13989</v>
      </c>
      <c r="I8700">
        <v>1143</v>
      </c>
    </row>
    <row r="8701" spans="1:9" x14ac:dyDescent="0.3">
      <c r="A8701">
        <v>6504409</v>
      </c>
      <c r="B8701">
        <v>1800</v>
      </c>
      <c r="C8701" t="s">
        <v>14005</v>
      </c>
      <c r="D8701" t="s">
        <v>13990</v>
      </c>
      <c r="E8701" t="s">
        <v>14000</v>
      </c>
      <c r="F8701">
        <v>3</v>
      </c>
      <c r="G8701">
        <v>4.3</v>
      </c>
      <c r="H8701" t="s">
        <v>13989</v>
      </c>
      <c r="I8701">
        <v>1531</v>
      </c>
    </row>
    <row r="8702" spans="1:9" x14ac:dyDescent="0.3">
      <c r="A8702">
        <v>18350020</v>
      </c>
      <c r="B8702">
        <v>900</v>
      </c>
      <c r="C8702" t="s">
        <v>14005</v>
      </c>
      <c r="D8702" t="s">
        <v>14000</v>
      </c>
      <c r="E8702" t="s">
        <v>13990</v>
      </c>
      <c r="F8702">
        <v>2</v>
      </c>
      <c r="G8702">
        <v>4.4000000000000004</v>
      </c>
      <c r="H8702" t="s">
        <v>13989</v>
      </c>
      <c r="I8702">
        <v>635</v>
      </c>
    </row>
    <row r="8703" spans="1:9" x14ac:dyDescent="0.3">
      <c r="A8703">
        <v>6508117</v>
      </c>
      <c r="B8703">
        <v>850</v>
      </c>
      <c r="C8703" t="s">
        <v>14005</v>
      </c>
      <c r="D8703" t="s">
        <v>13990</v>
      </c>
      <c r="E8703" t="s">
        <v>14000</v>
      </c>
      <c r="F8703">
        <v>2</v>
      </c>
      <c r="G8703">
        <v>4.2</v>
      </c>
      <c r="H8703" t="s">
        <v>13989</v>
      </c>
      <c r="I8703">
        <v>583</v>
      </c>
    </row>
    <row r="8704" spans="1:9" x14ac:dyDescent="0.3">
      <c r="A8704">
        <v>18417624</v>
      </c>
      <c r="B8704">
        <v>1500</v>
      </c>
      <c r="C8704" t="s">
        <v>14005</v>
      </c>
      <c r="D8704" t="s">
        <v>14000</v>
      </c>
      <c r="E8704" t="s">
        <v>13990</v>
      </c>
      <c r="F8704">
        <v>3</v>
      </c>
      <c r="G8704">
        <v>4.0999999999999996</v>
      </c>
      <c r="H8704" t="s">
        <v>13989</v>
      </c>
      <c r="I8704">
        <v>140</v>
      </c>
    </row>
    <row r="8705" spans="1:9" x14ac:dyDescent="0.3">
      <c r="A8705">
        <v>6505564</v>
      </c>
      <c r="B8705">
        <v>1000</v>
      </c>
      <c r="C8705" t="s">
        <v>14005</v>
      </c>
      <c r="D8705" t="s">
        <v>13990</v>
      </c>
      <c r="E8705" t="s">
        <v>13990</v>
      </c>
      <c r="F8705">
        <v>3</v>
      </c>
      <c r="G8705">
        <v>4</v>
      </c>
      <c r="H8705" t="s">
        <v>13989</v>
      </c>
      <c r="I8705">
        <v>1583</v>
      </c>
    </row>
    <row r="8706" spans="1:9" x14ac:dyDescent="0.3">
      <c r="A8706">
        <v>11371</v>
      </c>
      <c r="B8706">
        <v>1800</v>
      </c>
      <c r="C8706" t="s">
        <v>14005</v>
      </c>
      <c r="D8706" t="s">
        <v>14000</v>
      </c>
      <c r="E8706" t="s">
        <v>14000</v>
      </c>
      <c r="F8706">
        <v>3</v>
      </c>
      <c r="G8706">
        <v>4.5</v>
      </c>
      <c r="H8706" t="s">
        <v>13992</v>
      </c>
      <c r="I8706">
        <v>1439</v>
      </c>
    </row>
    <row r="8707" spans="1:9" x14ac:dyDescent="0.3">
      <c r="A8707">
        <v>11807</v>
      </c>
      <c r="B8707">
        <v>1700</v>
      </c>
      <c r="C8707" t="s">
        <v>14005</v>
      </c>
      <c r="D8707" t="s">
        <v>13990</v>
      </c>
      <c r="E8707" t="s">
        <v>13990</v>
      </c>
      <c r="F8707">
        <v>3</v>
      </c>
      <c r="G8707">
        <v>4.5</v>
      </c>
      <c r="H8707" t="s">
        <v>13992</v>
      </c>
      <c r="I8707">
        <v>2847</v>
      </c>
    </row>
    <row r="8708" spans="1:9" x14ac:dyDescent="0.3">
      <c r="A8708">
        <v>18292672</v>
      </c>
      <c r="B8708">
        <v>1500</v>
      </c>
      <c r="C8708" t="s">
        <v>14005</v>
      </c>
      <c r="D8708" t="s">
        <v>14000</v>
      </c>
      <c r="E8708" t="s">
        <v>14000</v>
      </c>
      <c r="F8708">
        <v>3</v>
      </c>
      <c r="G8708">
        <v>4.2</v>
      </c>
      <c r="H8708" t="s">
        <v>13989</v>
      </c>
      <c r="I8708">
        <v>487</v>
      </c>
    </row>
    <row r="8709" spans="1:9" x14ac:dyDescent="0.3">
      <c r="A8709">
        <v>6507461</v>
      </c>
      <c r="B8709">
        <v>1200</v>
      </c>
      <c r="C8709" t="s">
        <v>14005</v>
      </c>
      <c r="D8709" t="s">
        <v>14000</v>
      </c>
      <c r="E8709" t="s">
        <v>13990</v>
      </c>
      <c r="F8709">
        <v>3</v>
      </c>
      <c r="G8709">
        <v>4.2</v>
      </c>
      <c r="H8709" t="s">
        <v>13989</v>
      </c>
      <c r="I8709">
        <v>1531</v>
      </c>
    </row>
    <row r="8710" spans="1:9" x14ac:dyDescent="0.3">
      <c r="A8710">
        <v>6507967</v>
      </c>
      <c r="B8710">
        <v>800</v>
      </c>
      <c r="C8710" t="s">
        <v>14005</v>
      </c>
      <c r="D8710" t="s">
        <v>14000</v>
      </c>
      <c r="E8710" t="s">
        <v>14000</v>
      </c>
      <c r="F8710">
        <v>2</v>
      </c>
      <c r="G8710">
        <v>4.0999999999999996</v>
      </c>
      <c r="H8710" t="s">
        <v>13989</v>
      </c>
      <c r="I8710">
        <v>997</v>
      </c>
    </row>
    <row r="8711" spans="1:9" x14ac:dyDescent="0.3">
      <c r="A8711">
        <v>6506206</v>
      </c>
      <c r="B8711">
        <v>2100</v>
      </c>
      <c r="C8711" t="s">
        <v>14005</v>
      </c>
      <c r="D8711" t="s">
        <v>14000</v>
      </c>
      <c r="E8711" t="s">
        <v>14000</v>
      </c>
      <c r="F8711">
        <v>4</v>
      </c>
      <c r="G8711">
        <v>3.6</v>
      </c>
      <c r="H8711" t="s">
        <v>13994</v>
      </c>
      <c r="I8711">
        <v>1566</v>
      </c>
    </row>
    <row r="8712" spans="1:9" x14ac:dyDescent="0.3">
      <c r="A8712">
        <v>6507495</v>
      </c>
      <c r="B8712">
        <v>1000</v>
      </c>
      <c r="C8712" t="s">
        <v>14005</v>
      </c>
      <c r="D8712" t="s">
        <v>14000</v>
      </c>
      <c r="E8712" t="s">
        <v>13990</v>
      </c>
      <c r="F8712">
        <v>3</v>
      </c>
      <c r="G8712">
        <v>4.0999999999999996</v>
      </c>
      <c r="H8712" t="s">
        <v>13989</v>
      </c>
      <c r="I8712">
        <v>377</v>
      </c>
    </row>
    <row r="8713" spans="1:9" x14ac:dyDescent="0.3">
      <c r="A8713">
        <v>18441490</v>
      </c>
      <c r="B8713">
        <v>1000</v>
      </c>
      <c r="C8713" t="s">
        <v>14005</v>
      </c>
      <c r="D8713" t="s">
        <v>14000</v>
      </c>
      <c r="E8713" t="s">
        <v>13990</v>
      </c>
      <c r="F8713">
        <v>3</v>
      </c>
      <c r="G8713">
        <v>4.4000000000000004</v>
      </c>
      <c r="H8713" t="s">
        <v>13989</v>
      </c>
      <c r="I8713">
        <v>208</v>
      </c>
    </row>
    <row r="8714" spans="1:9" x14ac:dyDescent="0.3">
      <c r="A8714">
        <v>2700001</v>
      </c>
      <c r="B8714">
        <v>1000</v>
      </c>
      <c r="C8714" t="s">
        <v>14005</v>
      </c>
      <c r="D8714" t="s">
        <v>13990</v>
      </c>
      <c r="E8714" t="s">
        <v>13990</v>
      </c>
      <c r="F8714">
        <v>3</v>
      </c>
      <c r="G8714">
        <v>3.3</v>
      </c>
      <c r="H8714" t="s">
        <v>13995</v>
      </c>
      <c r="I8714">
        <v>65</v>
      </c>
    </row>
    <row r="8715" spans="1:9" x14ac:dyDescent="0.3">
      <c r="A8715">
        <v>2700223</v>
      </c>
      <c r="B8715">
        <v>400</v>
      </c>
      <c r="C8715" t="s">
        <v>14005</v>
      </c>
      <c r="D8715" t="s">
        <v>13990</v>
      </c>
      <c r="E8715" t="s">
        <v>13990</v>
      </c>
      <c r="F8715">
        <v>1</v>
      </c>
      <c r="G8715">
        <v>3.2</v>
      </c>
      <c r="H8715" t="s">
        <v>13995</v>
      </c>
      <c r="I8715">
        <v>51</v>
      </c>
    </row>
    <row r="8716" spans="1:9" x14ac:dyDescent="0.3">
      <c r="A8716">
        <v>2700263</v>
      </c>
      <c r="B8716">
        <v>1000</v>
      </c>
      <c r="C8716" t="s">
        <v>14005</v>
      </c>
      <c r="D8716" t="s">
        <v>13990</v>
      </c>
      <c r="E8716" t="s">
        <v>13990</v>
      </c>
      <c r="F8716">
        <v>3</v>
      </c>
      <c r="G8716">
        <v>3.7</v>
      </c>
      <c r="H8716" t="s">
        <v>13994</v>
      </c>
      <c r="I8716">
        <v>81</v>
      </c>
    </row>
    <row r="8717" spans="1:9" x14ac:dyDescent="0.3">
      <c r="A8717">
        <v>2700024</v>
      </c>
      <c r="B8717">
        <v>400</v>
      </c>
      <c r="C8717" t="s">
        <v>14005</v>
      </c>
      <c r="D8717" t="s">
        <v>13990</v>
      </c>
      <c r="E8717" t="s">
        <v>13990</v>
      </c>
      <c r="F8717">
        <v>1</v>
      </c>
      <c r="G8717">
        <v>3.3</v>
      </c>
      <c r="H8717" t="s">
        <v>13995</v>
      </c>
      <c r="I8717">
        <v>89</v>
      </c>
    </row>
    <row r="8718" spans="1:9" x14ac:dyDescent="0.3">
      <c r="A8718">
        <v>2700010</v>
      </c>
      <c r="B8718">
        <v>650</v>
      </c>
      <c r="C8718" t="s">
        <v>14005</v>
      </c>
      <c r="D8718" t="s">
        <v>13990</v>
      </c>
      <c r="E8718" t="s">
        <v>13990</v>
      </c>
      <c r="F8718">
        <v>2</v>
      </c>
      <c r="G8718">
        <v>3.4</v>
      </c>
      <c r="H8718" t="s">
        <v>13995</v>
      </c>
      <c r="I8718">
        <v>117</v>
      </c>
    </row>
    <row r="8719" spans="1:9" x14ac:dyDescent="0.3">
      <c r="A8719">
        <v>2700007</v>
      </c>
      <c r="B8719">
        <v>450</v>
      </c>
      <c r="C8719" t="s">
        <v>14005</v>
      </c>
      <c r="D8719" t="s">
        <v>13990</v>
      </c>
      <c r="E8719" t="s">
        <v>13990</v>
      </c>
      <c r="F8719">
        <v>1</v>
      </c>
      <c r="G8719">
        <v>4</v>
      </c>
      <c r="H8719" t="s">
        <v>13989</v>
      </c>
      <c r="I8719">
        <v>370</v>
      </c>
    </row>
    <row r="8720" spans="1:9" x14ac:dyDescent="0.3">
      <c r="A8720">
        <v>2700019</v>
      </c>
      <c r="B8720">
        <v>1000</v>
      </c>
      <c r="C8720" t="s">
        <v>14005</v>
      </c>
      <c r="D8720" t="s">
        <v>13990</v>
      </c>
      <c r="E8720" t="s">
        <v>13990</v>
      </c>
      <c r="F8720">
        <v>3</v>
      </c>
      <c r="G8720">
        <v>3.7</v>
      </c>
      <c r="H8720" t="s">
        <v>13994</v>
      </c>
      <c r="I8720">
        <v>116</v>
      </c>
    </row>
    <row r="8721" spans="1:9" x14ac:dyDescent="0.3">
      <c r="A8721">
        <v>2700002</v>
      </c>
      <c r="B8721">
        <v>1000</v>
      </c>
      <c r="C8721" t="s">
        <v>14005</v>
      </c>
      <c r="D8721" t="s">
        <v>13990</v>
      </c>
      <c r="E8721" t="s">
        <v>13990</v>
      </c>
      <c r="F8721">
        <v>3</v>
      </c>
      <c r="G8721">
        <v>3.6</v>
      </c>
      <c r="H8721" t="s">
        <v>13994</v>
      </c>
      <c r="I8721">
        <v>119</v>
      </c>
    </row>
    <row r="8722" spans="1:9" x14ac:dyDescent="0.3">
      <c r="A8722">
        <v>2700008</v>
      </c>
      <c r="B8722">
        <v>500</v>
      </c>
      <c r="C8722" t="s">
        <v>14005</v>
      </c>
      <c r="D8722" t="s">
        <v>13990</v>
      </c>
      <c r="E8722" t="s">
        <v>13990</v>
      </c>
      <c r="F8722">
        <v>2</v>
      </c>
      <c r="G8722">
        <v>3.1</v>
      </c>
      <c r="H8722" t="s">
        <v>13995</v>
      </c>
      <c r="I8722">
        <v>26</v>
      </c>
    </row>
    <row r="8723" spans="1:9" x14ac:dyDescent="0.3">
      <c r="A8723">
        <v>2700044</v>
      </c>
      <c r="B8723">
        <v>500</v>
      </c>
      <c r="C8723" t="s">
        <v>14005</v>
      </c>
      <c r="D8723" t="s">
        <v>13990</v>
      </c>
      <c r="E8723" t="s">
        <v>13990</v>
      </c>
      <c r="F8723">
        <v>2</v>
      </c>
      <c r="G8723">
        <v>3.2</v>
      </c>
      <c r="H8723" t="s">
        <v>13995</v>
      </c>
      <c r="I8723">
        <v>125</v>
      </c>
    </row>
    <row r="8724" spans="1:9" x14ac:dyDescent="0.3">
      <c r="A8724">
        <v>2700059</v>
      </c>
      <c r="B8724">
        <v>200</v>
      </c>
      <c r="C8724" t="s">
        <v>14005</v>
      </c>
      <c r="D8724" t="s">
        <v>13990</v>
      </c>
      <c r="E8724" t="s">
        <v>13990</v>
      </c>
      <c r="F8724">
        <v>1</v>
      </c>
      <c r="G8724">
        <v>3.5</v>
      </c>
      <c r="H8724" t="s">
        <v>13994</v>
      </c>
      <c r="I8724">
        <v>112</v>
      </c>
    </row>
    <row r="8725" spans="1:9" x14ac:dyDescent="0.3">
      <c r="A8725">
        <v>2700242</v>
      </c>
      <c r="B8725">
        <v>650</v>
      </c>
      <c r="C8725" t="s">
        <v>14005</v>
      </c>
      <c r="D8725" t="s">
        <v>13990</v>
      </c>
      <c r="E8725" t="s">
        <v>13990</v>
      </c>
      <c r="F8725">
        <v>2</v>
      </c>
      <c r="G8725">
        <v>3.3</v>
      </c>
      <c r="H8725" t="s">
        <v>13995</v>
      </c>
      <c r="I8725">
        <v>20</v>
      </c>
    </row>
    <row r="8726" spans="1:9" x14ac:dyDescent="0.3">
      <c r="A8726">
        <v>2700085</v>
      </c>
      <c r="B8726">
        <v>450</v>
      </c>
      <c r="C8726" t="s">
        <v>14005</v>
      </c>
      <c r="D8726" t="s">
        <v>13990</v>
      </c>
      <c r="E8726" t="s">
        <v>13990</v>
      </c>
      <c r="F8726">
        <v>1</v>
      </c>
      <c r="G8726">
        <v>3.4</v>
      </c>
      <c r="H8726" t="s">
        <v>13995</v>
      </c>
      <c r="I8726">
        <v>102</v>
      </c>
    </row>
    <row r="8727" spans="1:9" x14ac:dyDescent="0.3">
      <c r="A8727">
        <v>2700241</v>
      </c>
      <c r="B8727">
        <v>500</v>
      </c>
      <c r="C8727" t="s">
        <v>14005</v>
      </c>
      <c r="D8727" t="s">
        <v>13990</v>
      </c>
      <c r="E8727" t="s">
        <v>13990</v>
      </c>
      <c r="F8727">
        <v>2</v>
      </c>
      <c r="G8727">
        <v>3.3</v>
      </c>
      <c r="H8727" t="s">
        <v>13995</v>
      </c>
      <c r="I8727">
        <v>19</v>
      </c>
    </row>
    <row r="8728" spans="1:9" x14ac:dyDescent="0.3">
      <c r="A8728">
        <v>18388053</v>
      </c>
      <c r="B8728">
        <v>400</v>
      </c>
      <c r="C8728" t="s">
        <v>14005</v>
      </c>
      <c r="D8728" t="s">
        <v>13990</v>
      </c>
      <c r="E8728" t="s">
        <v>13990</v>
      </c>
      <c r="F8728">
        <v>1</v>
      </c>
      <c r="G8728">
        <v>3.4</v>
      </c>
      <c r="H8728" t="s">
        <v>13995</v>
      </c>
      <c r="I8728">
        <v>13</v>
      </c>
    </row>
    <row r="8729" spans="1:9" x14ac:dyDescent="0.3">
      <c r="A8729">
        <v>2700011</v>
      </c>
      <c r="B8729">
        <v>400</v>
      </c>
      <c r="C8729" t="s">
        <v>14005</v>
      </c>
      <c r="D8729" t="s">
        <v>13990</v>
      </c>
      <c r="E8729" t="s">
        <v>13990</v>
      </c>
      <c r="F8729">
        <v>1</v>
      </c>
      <c r="G8729">
        <v>3.7</v>
      </c>
      <c r="H8729" t="s">
        <v>13994</v>
      </c>
      <c r="I8729">
        <v>92</v>
      </c>
    </row>
    <row r="8730" spans="1:9" x14ac:dyDescent="0.3">
      <c r="A8730">
        <v>2700082</v>
      </c>
      <c r="B8730">
        <v>1000</v>
      </c>
      <c r="C8730" t="s">
        <v>14005</v>
      </c>
      <c r="D8730" t="s">
        <v>13990</v>
      </c>
      <c r="E8730" t="s">
        <v>13990</v>
      </c>
      <c r="F8730">
        <v>3</v>
      </c>
      <c r="G8730">
        <v>3.6</v>
      </c>
      <c r="H8730" t="s">
        <v>13994</v>
      </c>
      <c r="I8730">
        <v>95</v>
      </c>
    </row>
    <row r="8731" spans="1:9" x14ac:dyDescent="0.3">
      <c r="A8731">
        <v>2700032</v>
      </c>
      <c r="B8731">
        <v>2000</v>
      </c>
      <c r="C8731" t="s">
        <v>14005</v>
      </c>
      <c r="D8731" t="s">
        <v>13990</v>
      </c>
      <c r="E8731" t="s">
        <v>13990</v>
      </c>
      <c r="F8731">
        <v>4</v>
      </c>
      <c r="G8731">
        <v>3.4</v>
      </c>
      <c r="H8731" t="s">
        <v>13995</v>
      </c>
      <c r="I8731">
        <v>62</v>
      </c>
    </row>
    <row r="8732" spans="1:9" x14ac:dyDescent="0.3">
      <c r="A8732">
        <v>2700049</v>
      </c>
      <c r="B8732">
        <v>700</v>
      </c>
      <c r="C8732" t="s">
        <v>14005</v>
      </c>
      <c r="D8732" t="s">
        <v>13990</v>
      </c>
      <c r="E8732" t="s">
        <v>13990</v>
      </c>
      <c r="F8732">
        <v>2</v>
      </c>
      <c r="G8732">
        <v>3.5</v>
      </c>
      <c r="H8732" t="s">
        <v>13994</v>
      </c>
      <c r="I8732">
        <v>66</v>
      </c>
    </row>
    <row r="8733" spans="1:9" x14ac:dyDescent="0.3">
      <c r="A8733">
        <v>2700036</v>
      </c>
      <c r="B8733">
        <v>1500</v>
      </c>
      <c r="C8733" t="s">
        <v>14005</v>
      </c>
      <c r="D8733" t="s">
        <v>13990</v>
      </c>
      <c r="E8733" t="s">
        <v>13990</v>
      </c>
      <c r="F8733">
        <v>3</v>
      </c>
      <c r="G8733">
        <v>3.5</v>
      </c>
      <c r="H8733" t="s">
        <v>13994</v>
      </c>
      <c r="I8733">
        <v>67</v>
      </c>
    </row>
    <row r="8734" spans="1:9" x14ac:dyDescent="0.3">
      <c r="A8734">
        <v>96814</v>
      </c>
      <c r="B8734">
        <v>850</v>
      </c>
      <c r="C8734" t="s">
        <v>14005</v>
      </c>
      <c r="D8734" t="s">
        <v>14000</v>
      </c>
      <c r="E8734" t="s">
        <v>14000</v>
      </c>
      <c r="F8734">
        <v>2</v>
      </c>
      <c r="G8734">
        <v>4.4000000000000004</v>
      </c>
      <c r="H8734" t="s">
        <v>13989</v>
      </c>
      <c r="I8734">
        <v>494</v>
      </c>
    </row>
    <row r="8735" spans="1:9" x14ac:dyDescent="0.3">
      <c r="A8735">
        <v>90499</v>
      </c>
      <c r="B8735">
        <v>800</v>
      </c>
      <c r="C8735" t="s">
        <v>14005</v>
      </c>
      <c r="D8735" t="s">
        <v>14000</v>
      </c>
      <c r="E8735" t="s">
        <v>13990</v>
      </c>
      <c r="F8735">
        <v>2</v>
      </c>
      <c r="G8735">
        <v>4.5999999999999996</v>
      </c>
      <c r="H8735" t="s">
        <v>13992</v>
      </c>
      <c r="I8735">
        <v>1408</v>
      </c>
    </row>
    <row r="8736" spans="1:9" x14ac:dyDescent="0.3">
      <c r="A8736">
        <v>3800319</v>
      </c>
      <c r="B8736">
        <v>900</v>
      </c>
      <c r="C8736" t="s">
        <v>14005</v>
      </c>
      <c r="D8736" t="s">
        <v>13990</v>
      </c>
      <c r="E8736" t="s">
        <v>13990</v>
      </c>
      <c r="F8736">
        <v>3</v>
      </c>
      <c r="G8736">
        <v>3.8</v>
      </c>
      <c r="H8736" t="s">
        <v>13994</v>
      </c>
      <c r="I8736">
        <v>201</v>
      </c>
    </row>
    <row r="8737" spans="1:9" x14ac:dyDescent="0.3">
      <c r="A8737">
        <v>3800021</v>
      </c>
      <c r="B8737">
        <v>800</v>
      </c>
      <c r="C8737" t="s">
        <v>14005</v>
      </c>
      <c r="D8737" t="s">
        <v>13990</v>
      </c>
      <c r="E8737" t="s">
        <v>13990</v>
      </c>
      <c r="F8737">
        <v>3</v>
      </c>
      <c r="G8737">
        <v>3.9</v>
      </c>
      <c r="H8737" t="s">
        <v>13994</v>
      </c>
      <c r="I8737">
        <v>226</v>
      </c>
    </row>
    <row r="8738" spans="1:9" x14ac:dyDescent="0.3">
      <c r="A8738">
        <v>18396610</v>
      </c>
      <c r="B8738">
        <v>500</v>
      </c>
      <c r="C8738" t="s">
        <v>14005</v>
      </c>
      <c r="D8738" t="s">
        <v>13990</v>
      </c>
      <c r="E8738" t="s">
        <v>13990</v>
      </c>
      <c r="F8738">
        <v>2</v>
      </c>
      <c r="G8738">
        <v>4.0999999999999996</v>
      </c>
      <c r="H8738" t="s">
        <v>13989</v>
      </c>
      <c r="I8738">
        <v>70</v>
      </c>
    </row>
    <row r="8739" spans="1:9" x14ac:dyDescent="0.3">
      <c r="A8739">
        <v>3800053</v>
      </c>
      <c r="B8739">
        <v>800</v>
      </c>
      <c r="C8739" t="s">
        <v>14005</v>
      </c>
      <c r="D8739" t="s">
        <v>13990</v>
      </c>
      <c r="E8739" t="s">
        <v>13990</v>
      </c>
      <c r="F8739">
        <v>3</v>
      </c>
      <c r="G8739">
        <v>3.9</v>
      </c>
      <c r="H8739" t="s">
        <v>13994</v>
      </c>
      <c r="I8739">
        <v>191</v>
      </c>
    </row>
    <row r="8740" spans="1:9" x14ac:dyDescent="0.3">
      <c r="A8740">
        <v>3800052</v>
      </c>
      <c r="B8740">
        <v>800</v>
      </c>
      <c r="C8740" t="s">
        <v>14005</v>
      </c>
      <c r="D8740" t="s">
        <v>13990</v>
      </c>
      <c r="E8740" t="s">
        <v>13990</v>
      </c>
      <c r="F8740">
        <v>3</v>
      </c>
      <c r="G8740">
        <v>4.2</v>
      </c>
      <c r="H8740" t="s">
        <v>13989</v>
      </c>
      <c r="I8740">
        <v>197</v>
      </c>
    </row>
    <row r="8741" spans="1:9" x14ac:dyDescent="0.3">
      <c r="A8741">
        <v>3800078</v>
      </c>
      <c r="B8741">
        <v>250</v>
      </c>
      <c r="C8741" t="s">
        <v>14005</v>
      </c>
      <c r="D8741" t="s">
        <v>13990</v>
      </c>
      <c r="E8741" t="s">
        <v>13990</v>
      </c>
      <c r="F8741">
        <v>1</v>
      </c>
      <c r="G8741">
        <v>4</v>
      </c>
      <c r="H8741" t="s">
        <v>13989</v>
      </c>
      <c r="I8741">
        <v>279</v>
      </c>
    </row>
    <row r="8742" spans="1:9" x14ac:dyDescent="0.3">
      <c r="A8742">
        <v>3800022</v>
      </c>
      <c r="B8742">
        <v>650</v>
      </c>
      <c r="C8742" t="s">
        <v>14005</v>
      </c>
      <c r="D8742" t="s">
        <v>13990</v>
      </c>
      <c r="E8742" t="s">
        <v>13990</v>
      </c>
      <c r="F8742">
        <v>2</v>
      </c>
      <c r="G8742">
        <v>4</v>
      </c>
      <c r="H8742" t="s">
        <v>13989</v>
      </c>
      <c r="I8742">
        <v>223</v>
      </c>
    </row>
    <row r="8743" spans="1:9" x14ac:dyDescent="0.3">
      <c r="A8743">
        <v>3800238</v>
      </c>
      <c r="B8743">
        <v>650</v>
      </c>
      <c r="C8743" t="s">
        <v>14005</v>
      </c>
      <c r="D8743" t="s">
        <v>13990</v>
      </c>
      <c r="E8743" t="s">
        <v>13990</v>
      </c>
      <c r="F8743">
        <v>2</v>
      </c>
      <c r="G8743">
        <v>4.3</v>
      </c>
      <c r="H8743" t="s">
        <v>13989</v>
      </c>
      <c r="I8743">
        <v>479</v>
      </c>
    </row>
    <row r="8744" spans="1:9" x14ac:dyDescent="0.3">
      <c r="A8744">
        <v>3800003</v>
      </c>
      <c r="B8744">
        <v>900</v>
      </c>
      <c r="C8744" t="s">
        <v>14005</v>
      </c>
      <c r="D8744" t="s">
        <v>13990</v>
      </c>
      <c r="E8744" t="s">
        <v>13990</v>
      </c>
      <c r="F8744">
        <v>3</v>
      </c>
      <c r="G8744">
        <v>4.0999999999999996</v>
      </c>
      <c r="H8744" t="s">
        <v>13989</v>
      </c>
      <c r="I8744">
        <v>164</v>
      </c>
    </row>
    <row r="8745" spans="1:9" x14ac:dyDescent="0.3">
      <c r="A8745">
        <v>3800020</v>
      </c>
      <c r="B8745">
        <v>800</v>
      </c>
      <c r="C8745" t="s">
        <v>14005</v>
      </c>
      <c r="D8745" t="s">
        <v>13990</v>
      </c>
      <c r="E8745" t="s">
        <v>13990</v>
      </c>
      <c r="F8745">
        <v>3</v>
      </c>
      <c r="G8745">
        <v>3.7</v>
      </c>
      <c r="H8745" t="s">
        <v>13994</v>
      </c>
      <c r="I8745">
        <v>209</v>
      </c>
    </row>
    <row r="8746" spans="1:9" x14ac:dyDescent="0.3">
      <c r="A8746">
        <v>3800000</v>
      </c>
      <c r="B8746">
        <v>1400</v>
      </c>
      <c r="C8746" t="s">
        <v>14005</v>
      </c>
      <c r="D8746" t="s">
        <v>13990</v>
      </c>
      <c r="E8746" t="s">
        <v>13990</v>
      </c>
      <c r="F8746">
        <v>3</v>
      </c>
      <c r="G8746">
        <v>4.2</v>
      </c>
      <c r="H8746" t="s">
        <v>13989</v>
      </c>
      <c r="I8746">
        <v>319</v>
      </c>
    </row>
    <row r="8747" spans="1:9" x14ac:dyDescent="0.3">
      <c r="A8747">
        <v>3800002</v>
      </c>
      <c r="B8747">
        <v>550</v>
      </c>
      <c r="C8747" t="s">
        <v>14005</v>
      </c>
      <c r="D8747" t="s">
        <v>13990</v>
      </c>
      <c r="E8747" t="s">
        <v>13990</v>
      </c>
      <c r="F8747">
        <v>2</v>
      </c>
      <c r="G8747">
        <v>3.9</v>
      </c>
      <c r="H8747" t="s">
        <v>13994</v>
      </c>
      <c r="I8747">
        <v>153</v>
      </c>
    </row>
    <row r="8748" spans="1:9" x14ac:dyDescent="0.3">
      <c r="A8748">
        <v>18362165</v>
      </c>
      <c r="B8748">
        <v>500</v>
      </c>
      <c r="C8748" t="s">
        <v>14005</v>
      </c>
      <c r="D8748" t="s">
        <v>13990</v>
      </c>
      <c r="E8748" t="s">
        <v>13990</v>
      </c>
      <c r="F8748">
        <v>2</v>
      </c>
      <c r="G8748">
        <v>3.9</v>
      </c>
      <c r="H8748" t="s">
        <v>13994</v>
      </c>
      <c r="I8748">
        <v>28</v>
      </c>
    </row>
    <row r="8749" spans="1:9" x14ac:dyDescent="0.3">
      <c r="A8749">
        <v>3800252</v>
      </c>
      <c r="B8749">
        <v>1000</v>
      </c>
      <c r="C8749" t="s">
        <v>14005</v>
      </c>
      <c r="D8749" t="s">
        <v>13990</v>
      </c>
      <c r="E8749" t="s">
        <v>13990</v>
      </c>
      <c r="F8749">
        <v>3</v>
      </c>
      <c r="G8749">
        <v>4.0999999999999996</v>
      </c>
      <c r="H8749" t="s">
        <v>13989</v>
      </c>
      <c r="I8749">
        <v>221</v>
      </c>
    </row>
    <row r="8750" spans="1:9" x14ac:dyDescent="0.3">
      <c r="A8750">
        <v>3800018</v>
      </c>
      <c r="B8750">
        <v>800</v>
      </c>
      <c r="C8750" t="s">
        <v>14005</v>
      </c>
      <c r="D8750" t="s">
        <v>13990</v>
      </c>
      <c r="E8750" t="s">
        <v>13990</v>
      </c>
      <c r="F8750">
        <v>3</v>
      </c>
      <c r="G8750">
        <v>4.0999999999999996</v>
      </c>
      <c r="H8750" t="s">
        <v>13989</v>
      </c>
      <c r="I8750">
        <v>216</v>
      </c>
    </row>
    <row r="8751" spans="1:9" x14ac:dyDescent="0.3">
      <c r="A8751">
        <v>3800016</v>
      </c>
      <c r="B8751">
        <v>1500</v>
      </c>
      <c r="C8751" t="s">
        <v>14005</v>
      </c>
      <c r="D8751" t="s">
        <v>13990</v>
      </c>
      <c r="E8751" t="s">
        <v>13990</v>
      </c>
      <c r="F8751">
        <v>4</v>
      </c>
      <c r="G8751">
        <v>4.0999999999999996</v>
      </c>
      <c r="H8751" t="s">
        <v>13989</v>
      </c>
      <c r="I8751">
        <v>204</v>
      </c>
    </row>
    <row r="8752" spans="1:9" x14ac:dyDescent="0.3">
      <c r="A8752">
        <v>18439181</v>
      </c>
      <c r="B8752">
        <v>1500</v>
      </c>
      <c r="C8752" t="s">
        <v>14005</v>
      </c>
      <c r="D8752" t="s">
        <v>13990</v>
      </c>
      <c r="E8752" t="s">
        <v>13990</v>
      </c>
      <c r="F8752">
        <v>4</v>
      </c>
      <c r="G8752">
        <v>3.4</v>
      </c>
      <c r="H8752" t="s">
        <v>13995</v>
      </c>
      <c r="I8752">
        <v>47</v>
      </c>
    </row>
    <row r="8753" spans="1:9" x14ac:dyDescent="0.3">
      <c r="A8753">
        <v>3800477</v>
      </c>
      <c r="B8753">
        <v>250</v>
      </c>
      <c r="C8753" t="s">
        <v>14005</v>
      </c>
      <c r="D8753" t="s">
        <v>13990</v>
      </c>
      <c r="E8753" t="s">
        <v>13990</v>
      </c>
      <c r="F8753">
        <v>1</v>
      </c>
      <c r="G8753">
        <v>3.6</v>
      </c>
      <c r="H8753" t="s">
        <v>13994</v>
      </c>
      <c r="I8753">
        <v>87</v>
      </c>
    </row>
    <row r="8754" spans="1:9" x14ac:dyDescent="0.3">
      <c r="A8754">
        <v>18367402</v>
      </c>
      <c r="B8754">
        <v>900</v>
      </c>
      <c r="C8754" t="s">
        <v>14005</v>
      </c>
      <c r="D8754" t="s">
        <v>13990</v>
      </c>
      <c r="E8754" t="s">
        <v>13990</v>
      </c>
      <c r="F8754">
        <v>3</v>
      </c>
      <c r="G8754">
        <v>3.6</v>
      </c>
      <c r="H8754" t="s">
        <v>13994</v>
      </c>
      <c r="I8754">
        <v>66</v>
      </c>
    </row>
    <row r="8755" spans="1:9" x14ac:dyDescent="0.3">
      <c r="A8755">
        <v>3800437</v>
      </c>
      <c r="B8755">
        <v>800</v>
      </c>
      <c r="C8755" t="s">
        <v>14005</v>
      </c>
      <c r="D8755" t="s">
        <v>13990</v>
      </c>
      <c r="E8755" t="s">
        <v>13990</v>
      </c>
      <c r="F8755">
        <v>3</v>
      </c>
      <c r="G8755">
        <v>3.8</v>
      </c>
      <c r="H8755" t="s">
        <v>13994</v>
      </c>
      <c r="I8755">
        <v>87</v>
      </c>
    </row>
    <row r="8756" spans="1:9" x14ac:dyDescent="0.3">
      <c r="A8756">
        <v>3200090</v>
      </c>
      <c r="B8756">
        <v>400</v>
      </c>
      <c r="C8756" t="s">
        <v>14005</v>
      </c>
      <c r="D8756" t="s">
        <v>13990</v>
      </c>
      <c r="E8756" t="s">
        <v>13990</v>
      </c>
      <c r="F8756">
        <v>2</v>
      </c>
      <c r="G8756">
        <v>4.5</v>
      </c>
      <c r="H8756" t="s">
        <v>13992</v>
      </c>
      <c r="I8756">
        <v>344</v>
      </c>
    </row>
    <row r="8757" spans="1:9" x14ac:dyDescent="0.3">
      <c r="A8757">
        <v>3200440</v>
      </c>
      <c r="B8757">
        <v>600</v>
      </c>
      <c r="C8757" t="s">
        <v>14005</v>
      </c>
      <c r="D8757" t="s">
        <v>13990</v>
      </c>
      <c r="E8757" t="s">
        <v>13990</v>
      </c>
      <c r="F8757">
        <v>2</v>
      </c>
      <c r="G8757">
        <v>3.8</v>
      </c>
      <c r="H8757" t="s">
        <v>13994</v>
      </c>
      <c r="I8757">
        <v>130</v>
      </c>
    </row>
    <row r="8758" spans="1:9" x14ac:dyDescent="0.3">
      <c r="A8758">
        <v>18295781</v>
      </c>
      <c r="B8758">
        <v>500</v>
      </c>
      <c r="C8758" t="s">
        <v>14005</v>
      </c>
      <c r="D8758" t="s">
        <v>13990</v>
      </c>
      <c r="E8758" t="s">
        <v>13990</v>
      </c>
      <c r="F8758">
        <v>2</v>
      </c>
      <c r="G8758">
        <v>3.8</v>
      </c>
      <c r="H8758" t="s">
        <v>13994</v>
      </c>
      <c r="I8758">
        <v>71</v>
      </c>
    </row>
    <row r="8759" spans="1:9" x14ac:dyDescent="0.3">
      <c r="A8759">
        <v>3200265</v>
      </c>
      <c r="B8759">
        <v>400</v>
      </c>
      <c r="C8759" t="s">
        <v>14005</v>
      </c>
      <c r="D8759" t="s">
        <v>13990</v>
      </c>
      <c r="E8759" t="s">
        <v>13990</v>
      </c>
      <c r="F8759">
        <v>2</v>
      </c>
      <c r="G8759">
        <v>3.9</v>
      </c>
      <c r="H8759" t="s">
        <v>13994</v>
      </c>
      <c r="I8759">
        <v>145</v>
      </c>
    </row>
    <row r="8760" spans="1:9" x14ac:dyDescent="0.3">
      <c r="A8760">
        <v>3200012</v>
      </c>
      <c r="B8760">
        <v>1500</v>
      </c>
      <c r="C8760" t="s">
        <v>14005</v>
      </c>
      <c r="D8760" t="s">
        <v>13990</v>
      </c>
      <c r="E8760" t="s">
        <v>13990</v>
      </c>
      <c r="F8760">
        <v>4</v>
      </c>
      <c r="G8760">
        <v>4.3</v>
      </c>
      <c r="H8760" t="s">
        <v>13989</v>
      </c>
      <c r="I8760">
        <v>332</v>
      </c>
    </row>
    <row r="8761" spans="1:9" x14ac:dyDescent="0.3">
      <c r="A8761">
        <v>3200005</v>
      </c>
      <c r="B8761">
        <v>1000</v>
      </c>
      <c r="C8761" t="s">
        <v>14005</v>
      </c>
      <c r="D8761" t="s">
        <v>13990</v>
      </c>
      <c r="E8761" t="s">
        <v>13990</v>
      </c>
      <c r="F8761">
        <v>3</v>
      </c>
      <c r="G8761">
        <v>4.0999999999999996</v>
      </c>
      <c r="H8761" t="s">
        <v>13989</v>
      </c>
      <c r="I8761">
        <v>202</v>
      </c>
    </row>
    <row r="8762" spans="1:9" x14ac:dyDescent="0.3">
      <c r="A8762">
        <v>18275708</v>
      </c>
      <c r="B8762">
        <v>1200</v>
      </c>
      <c r="C8762" t="s">
        <v>14005</v>
      </c>
      <c r="D8762" t="s">
        <v>13990</v>
      </c>
      <c r="E8762" t="s">
        <v>13990</v>
      </c>
      <c r="F8762">
        <v>3</v>
      </c>
      <c r="G8762">
        <v>4</v>
      </c>
      <c r="H8762" t="s">
        <v>13989</v>
      </c>
      <c r="I8762">
        <v>93</v>
      </c>
    </row>
    <row r="8763" spans="1:9" x14ac:dyDescent="0.3">
      <c r="A8763">
        <v>3200021</v>
      </c>
      <c r="B8763">
        <v>1500</v>
      </c>
      <c r="C8763" t="s">
        <v>14005</v>
      </c>
      <c r="D8763" t="s">
        <v>13990</v>
      </c>
      <c r="E8763" t="s">
        <v>13990</v>
      </c>
      <c r="F8763">
        <v>4</v>
      </c>
      <c r="G8763">
        <v>4.4000000000000004</v>
      </c>
      <c r="H8763" t="s">
        <v>13989</v>
      </c>
      <c r="I8763">
        <v>276</v>
      </c>
    </row>
    <row r="8764" spans="1:9" x14ac:dyDescent="0.3">
      <c r="A8764">
        <v>3200584</v>
      </c>
      <c r="B8764">
        <v>800</v>
      </c>
      <c r="C8764" t="s">
        <v>14005</v>
      </c>
      <c r="D8764" t="s">
        <v>13990</v>
      </c>
      <c r="E8764" t="s">
        <v>13990</v>
      </c>
      <c r="F8764">
        <v>3</v>
      </c>
      <c r="G8764">
        <v>3.8</v>
      </c>
      <c r="H8764" t="s">
        <v>13994</v>
      </c>
      <c r="I8764">
        <v>107</v>
      </c>
    </row>
    <row r="8765" spans="1:9" x14ac:dyDescent="0.3">
      <c r="A8765">
        <v>3200015</v>
      </c>
      <c r="B8765">
        <v>600</v>
      </c>
      <c r="C8765" t="s">
        <v>14005</v>
      </c>
      <c r="D8765" t="s">
        <v>13990</v>
      </c>
      <c r="E8765" t="s">
        <v>13990</v>
      </c>
      <c r="F8765">
        <v>2</v>
      </c>
      <c r="G8765">
        <v>4</v>
      </c>
      <c r="H8765" t="s">
        <v>13989</v>
      </c>
      <c r="I8765">
        <v>191</v>
      </c>
    </row>
    <row r="8766" spans="1:9" x14ac:dyDescent="0.3">
      <c r="A8766">
        <v>3200032</v>
      </c>
      <c r="B8766">
        <v>800</v>
      </c>
      <c r="C8766" t="s">
        <v>14005</v>
      </c>
      <c r="D8766" t="s">
        <v>13990</v>
      </c>
      <c r="E8766" t="s">
        <v>13990</v>
      </c>
      <c r="F8766">
        <v>3</v>
      </c>
      <c r="G8766">
        <v>3.8</v>
      </c>
      <c r="H8766" t="s">
        <v>13994</v>
      </c>
      <c r="I8766">
        <v>149</v>
      </c>
    </row>
    <row r="8767" spans="1:9" x14ac:dyDescent="0.3">
      <c r="A8767">
        <v>3200002</v>
      </c>
      <c r="B8767">
        <v>1000</v>
      </c>
      <c r="C8767" t="s">
        <v>14005</v>
      </c>
      <c r="D8767" t="s">
        <v>13990</v>
      </c>
      <c r="E8767" t="s">
        <v>13990</v>
      </c>
      <c r="F8767">
        <v>3</v>
      </c>
      <c r="G8767">
        <v>3.5</v>
      </c>
      <c r="H8767" t="s">
        <v>13994</v>
      </c>
      <c r="I8767">
        <v>82</v>
      </c>
    </row>
    <row r="8768" spans="1:9" x14ac:dyDescent="0.3">
      <c r="A8768">
        <v>3200311</v>
      </c>
      <c r="B8768">
        <v>1300</v>
      </c>
      <c r="C8768" t="s">
        <v>14005</v>
      </c>
      <c r="D8768" t="s">
        <v>13990</v>
      </c>
      <c r="E8768" t="s">
        <v>13990</v>
      </c>
      <c r="F8768">
        <v>3</v>
      </c>
      <c r="G8768">
        <v>4.5999999999999996</v>
      </c>
      <c r="H8768" t="s">
        <v>13992</v>
      </c>
      <c r="I8768">
        <v>321</v>
      </c>
    </row>
    <row r="8769" spans="1:9" x14ac:dyDescent="0.3">
      <c r="A8769">
        <v>3200497</v>
      </c>
      <c r="B8769">
        <v>800</v>
      </c>
      <c r="C8769" t="s">
        <v>14005</v>
      </c>
      <c r="D8769" t="s">
        <v>13990</v>
      </c>
      <c r="E8769" t="s">
        <v>13990</v>
      </c>
      <c r="F8769">
        <v>3</v>
      </c>
      <c r="G8769">
        <v>3.5</v>
      </c>
      <c r="H8769" t="s">
        <v>13994</v>
      </c>
      <c r="I8769">
        <v>96</v>
      </c>
    </row>
    <row r="8770" spans="1:9" x14ac:dyDescent="0.3">
      <c r="A8770">
        <v>3200560</v>
      </c>
      <c r="B8770">
        <v>300</v>
      </c>
      <c r="C8770" t="s">
        <v>14005</v>
      </c>
      <c r="D8770" t="s">
        <v>13990</v>
      </c>
      <c r="E8770" t="s">
        <v>13990</v>
      </c>
      <c r="F8770">
        <v>1</v>
      </c>
      <c r="G8770">
        <v>3.9</v>
      </c>
      <c r="H8770" t="s">
        <v>13994</v>
      </c>
      <c r="I8770">
        <v>50</v>
      </c>
    </row>
    <row r="8771" spans="1:9" x14ac:dyDescent="0.3">
      <c r="A8771">
        <v>3200269</v>
      </c>
      <c r="B8771">
        <v>800</v>
      </c>
      <c r="C8771" t="s">
        <v>14005</v>
      </c>
      <c r="D8771" t="s">
        <v>13990</v>
      </c>
      <c r="E8771" t="s">
        <v>13990</v>
      </c>
      <c r="F8771">
        <v>3</v>
      </c>
      <c r="G8771">
        <v>3.9</v>
      </c>
      <c r="H8771" t="s">
        <v>13994</v>
      </c>
      <c r="I8771">
        <v>243</v>
      </c>
    </row>
    <row r="8772" spans="1:9" x14ac:dyDescent="0.3">
      <c r="A8772">
        <v>3200590</v>
      </c>
      <c r="B8772">
        <v>600</v>
      </c>
      <c r="C8772" t="s">
        <v>14005</v>
      </c>
      <c r="D8772" t="s">
        <v>13990</v>
      </c>
      <c r="E8772" t="s">
        <v>13990</v>
      </c>
      <c r="F8772">
        <v>2</v>
      </c>
      <c r="G8772">
        <v>4.3</v>
      </c>
      <c r="H8772" t="s">
        <v>13989</v>
      </c>
      <c r="I8772">
        <v>92</v>
      </c>
    </row>
    <row r="8773" spans="1:9" x14ac:dyDescent="0.3">
      <c r="A8773">
        <v>3200537</v>
      </c>
      <c r="B8773">
        <v>700</v>
      </c>
      <c r="C8773" t="s">
        <v>14005</v>
      </c>
      <c r="D8773" t="s">
        <v>13990</v>
      </c>
      <c r="E8773" t="s">
        <v>13990</v>
      </c>
      <c r="F8773">
        <v>2</v>
      </c>
      <c r="G8773">
        <v>4.2</v>
      </c>
      <c r="H8773" t="s">
        <v>13989</v>
      </c>
      <c r="I8773">
        <v>132</v>
      </c>
    </row>
    <row r="8774" spans="1:9" x14ac:dyDescent="0.3">
      <c r="A8774">
        <v>3200024</v>
      </c>
      <c r="B8774">
        <v>600</v>
      </c>
      <c r="C8774" t="s">
        <v>14005</v>
      </c>
      <c r="D8774" t="s">
        <v>13990</v>
      </c>
      <c r="E8774" t="s">
        <v>13990</v>
      </c>
      <c r="F8774">
        <v>2</v>
      </c>
      <c r="G8774">
        <v>4.0999999999999996</v>
      </c>
      <c r="H8774" t="s">
        <v>13989</v>
      </c>
      <c r="I8774">
        <v>269</v>
      </c>
    </row>
    <row r="8775" spans="1:9" x14ac:dyDescent="0.3">
      <c r="A8775">
        <v>3200034</v>
      </c>
      <c r="B8775">
        <v>1000</v>
      </c>
      <c r="C8775" t="s">
        <v>14005</v>
      </c>
      <c r="D8775" t="s">
        <v>13990</v>
      </c>
      <c r="E8775" t="s">
        <v>13990</v>
      </c>
      <c r="F8775">
        <v>3</v>
      </c>
      <c r="G8775">
        <v>4.0999999999999996</v>
      </c>
      <c r="H8775" t="s">
        <v>13989</v>
      </c>
      <c r="I8775">
        <v>395</v>
      </c>
    </row>
    <row r="8776" spans="1:9" x14ac:dyDescent="0.3">
      <c r="A8776">
        <v>3900021</v>
      </c>
      <c r="B8776">
        <v>450</v>
      </c>
      <c r="C8776" t="s">
        <v>14005</v>
      </c>
      <c r="D8776" t="s">
        <v>13990</v>
      </c>
      <c r="E8776" t="s">
        <v>13990</v>
      </c>
      <c r="F8776">
        <v>2</v>
      </c>
      <c r="G8776">
        <v>3.4</v>
      </c>
      <c r="H8776" t="s">
        <v>13995</v>
      </c>
      <c r="I8776">
        <v>59</v>
      </c>
    </row>
    <row r="8777" spans="1:9" x14ac:dyDescent="0.3">
      <c r="A8777">
        <v>3900059</v>
      </c>
      <c r="B8777">
        <v>700</v>
      </c>
      <c r="C8777" t="s">
        <v>14005</v>
      </c>
      <c r="D8777" t="s">
        <v>13990</v>
      </c>
      <c r="E8777" t="s">
        <v>13990</v>
      </c>
      <c r="F8777">
        <v>3</v>
      </c>
      <c r="G8777">
        <v>3.7</v>
      </c>
      <c r="H8777" t="s">
        <v>13994</v>
      </c>
      <c r="I8777">
        <v>149</v>
      </c>
    </row>
    <row r="8778" spans="1:9" x14ac:dyDescent="0.3">
      <c r="A8778">
        <v>3900158</v>
      </c>
      <c r="B8778">
        <v>650</v>
      </c>
      <c r="C8778" t="s">
        <v>14005</v>
      </c>
      <c r="D8778" t="s">
        <v>13990</v>
      </c>
      <c r="E8778" t="s">
        <v>13990</v>
      </c>
      <c r="F8778">
        <v>3</v>
      </c>
      <c r="G8778">
        <v>3.2</v>
      </c>
      <c r="H8778" t="s">
        <v>13995</v>
      </c>
      <c r="I8778">
        <v>60</v>
      </c>
    </row>
    <row r="8779" spans="1:9" x14ac:dyDescent="0.3">
      <c r="A8779">
        <v>3900007</v>
      </c>
      <c r="B8779">
        <v>300</v>
      </c>
      <c r="C8779" t="s">
        <v>14005</v>
      </c>
      <c r="D8779" t="s">
        <v>13990</v>
      </c>
      <c r="E8779" t="s">
        <v>13990</v>
      </c>
      <c r="F8779">
        <v>2</v>
      </c>
      <c r="G8779">
        <v>3.7</v>
      </c>
      <c r="H8779" t="s">
        <v>13994</v>
      </c>
      <c r="I8779">
        <v>96</v>
      </c>
    </row>
    <row r="8780" spans="1:9" x14ac:dyDescent="0.3">
      <c r="A8780">
        <v>3900232</v>
      </c>
      <c r="B8780">
        <v>300</v>
      </c>
      <c r="C8780" t="s">
        <v>14005</v>
      </c>
      <c r="D8780" t="s">
        <v>13990</v>
      </c>
      <c r="E8780" t="s">
        <v>13990</v>
      </c>
      <c r="F8780">
        <v>2</v>
      </c>
      <c r="G8780">
        <v>3.6</v>
      </c>
      <c r="H8780" t="s">
        <v>13994</v>
      </c>
      <c r="I8780">
        <v>125</v>
      </c>
    </row>
    <row r="8781" spans="1:9" x14ac:dyDescent="0.3">
      <c r="A8781">
        <v>3900250</v>
      </c>
      <c r="B8781">
        <v>450</v>
      </c>
      <c r="C8781" t="s">
        <v>14005</v>
      </c>
      <c r="D8781" t="s">
        <v>13990</v>
      </c>
      <c r="E8781" t="s">
        <v>13990</v>
      </c>
      <c r="F8781">
        <v>2</v>
      </c>
      <c r="G8781">
        <v>3.7</v>
      </c>
      <c r="H8781" t="s">
        <v>13994</v>
      </c>
      <c r="I8781">
        <v>68</v>
      </c>
    </row>
    <row r="8782" spans="1:9" x14ac:dyDescent="0.3">
      <c r="A8782">
        <v>3900245</v>
      </c>
      <c r="B8782">
        <v>0</v>
      </c>
      <c r="C8782" t="s">
        <v>14005</v>
      </c>
      <c r="D8782" t="s">
        <v>13990</v>
      </c>
      <c r="E8782" t="s">
        <v>13990</v>
      </c>
      <c r="F8782">
        <v>1</v>
      </c>
      <c r="G8782">
        <v>3.8</v>
      </c>
      <c r="H8782" t="s">
        <v>13994</v>
      </c>
      <c r="I8782">
        <v>78</v>
      </c>
    </row>
    <row r="8783" spans="1:9" x14ac:dyDescent="0.3">
      <c r="A8783">
        <v>3900004</v>
      </c>
      <c r="B8783">
        <v>450</v>
      </c>
      <c r="C8783" t="s">
        <v>14005</v>
      </c>
      <c r="D8783" t="s">
        <v>13990</v>
      </c>
      <c r="E8783" t="s">
        <v>13990</v>
      </c>
      <c r="F8783">
        <v>2</v>
      </c>
      <c r="G8783">
        <v>3.5</v>
      </c>
      <c r="H8783" t="s">
        <v>13994</v>
      </c>
      <c r="I8783">
        <v>48</v>
      </c>
    </row>
    <row r="8784" spans="1:9" x14ac:dyDescent="0.3">
      <c r="A8784">
        <v>3900032</v>
      </c>
      <c r="B8784">
        <v>150</v>
      </c>
      <c r="C8784" t="s">
        <v>14005</v>
      </c>
      <c r="D8784" t="s">
        <v>13990</v>
      </c>
      <c r="E8784" t="s">
        <v>13990</v>
      </c>
      <c r="F8784">
        <v>1</v>
      </c>
      <c r="G8784">
        <v>4.0999999999999996</v>
      </c>
      <c r="H8784" t="s">
        <v>13989</v>
      </c>
      <c r="I8784">
        <v>158</v>
      </c>
    </row>
    <row r="8785" spans="1:9" x14ac:dyDescent="0.3">
      <c r="A8785">
        <v>3900058</v>
      </c>
      <c r="B8785">
        <v>800</v>
      </c>
      <c r="C8785" t="s">
        <v>14005</v>
      </c>
      <c r="D8785" t="s">
        <v>13990</v>
      </c>
      <c r="E8785" t="s">
        <v>13990</v>
      </c>
      <c r="F8785">
        <v>3</v>
      </c>
      <c r="G8785">
        <v>3.3</v>
      </c>
      <c r="H8785" t="s">
        <v>13995</v>
      </c>
      <c r="I8785">
        <v>96</v>
      </c>
    </row>
    <row r="8786" spans="1:9" x14ac:dyDescent="0.3">
      <c r="A8786">
        <v>3900070</v>
      </c>
      <c r="B8786">
        <v>400</v>
      </c>
      <c r="C8786" t="s">
        <v>14005</v>
      </c>
      <c r="D8786" t="s">
        <v>13990</v>
      </c>
      <c r="E8786" t="s">
        <v>13990</v>
      </c>
      <c r="F8786">
        <v>2</v>
      </c>
      <c r="G8786">
        <v>3.4</v>
      </c>
      <c r="H8786" t="s">
        <v>13995</v>
      </c>
      <c r="I8786">
        <v>85</v>
      </c>
    </row>
    <row r="8787" spans="1:9" x14ac:dyDescent="0.3">
      <c r="A8787">
        <v>3900057</v>
      </c>
      <c r="B8787">
        <v>600</v>
      </c>
      <c r="C8787" t="s">
        <v>14005</v>
      </c>
      <c r="D8787" t="s">
        <v>13990</v>
      </c>
      <c r="E8787" t="s">
        <v>13990</v>
      </c>
      <c r="F8787">
        <v>3</v>
      </c>
      <c r="G8787">
        <v>3.5</v>
      </c>
      <c r="H8787" t="s">
        <v>13994</v>
      </c>
      <c r="I8787">
        <v>172</v>
      </c>
    </row>
    <row r="8788" spans="1:9" x14ac:dyDescent="0.3">
      <c r="A8788">
        <v>3900067</v>
      </c>
      <c r="B8788">
        <v>350</v>
      </c>
      <c r="C8788" t="s">
        <v>14005</v>
      </c>
      <c r="D8788" t="s">
        <v>13990</v>
      </c>
      <c r="E8788" t="s">
        <v>13990</v>
      </c>
      <c r="F8788">
        <v>2</v>
      </c>
      <c r="G8788">
        <v>3.4</v>
      </c>
      <c r="H8788" t="s">
        <v>13995</v>
      </c>
      <c r="I8788">
        <v>96</v>
      </c>
    </row>
    <row r="8789" spans="1:9" x14ac:dyDescent="0.3">
      <c r="A8789">
        <v>3900050</v>
      </c>
      <c r="B8789">
        <v>600</v>
      </c>
      <c r="C8789" t="s">
        <v>14005</v>
      </c>
      <c r="D8789" t="s">
        <v>13990</v>
      </c>
      <c r="E8789" t="s">
        <v>13990</v>
      </c>
      <c r="F8789">
        <v>3</v>
      </c>
      <c r="G8789">
        <v>3.6</v>
      </c>
      <c r="H8789" t="s">
        <v>13994</v>
      </c>
      <c r="I8789">
        <v>63</v>
      </c>
    </row>
    <row r="8790" spans="1:9" x14ac:dyDescent="0.3">
      <c r="A8790">
        <v>3900009</v>
      </c>
      <c r="B8790">
        <v>600</v>
      </c>
      <c r="C8790" t="s">
        <v>14005</v>
      </c>
      <c r="D8790" t="s">
        <v>13990</v>
      </c>
      <c r="E8790" t="s">
        <v>13990</v>
      </c>
      <c r="F8790">
        <v>3</v>
      </c>
      <c r="G8790">
        <v>3.3</v>
      </c>
      <c r="H8790" t="s">
        <v>13995</v>
      </c>
      <c r="I8790">
        <v>34</v>
      </c>
    </row>
    <row r="8791" spans="1:9" x14ac:dyDescent="0.3">
      <c r="A8791">
        <v>3900010</v>
      </c>
      <c r="B8791">
        <v>1100</v>
      </c>
      <c r="C8791" t="s">
        <v>14005</v>
      </c>
      <c r="D8791" t="s">
        <v>13990</v>
      </c>
      <c r="E8791" t="s">
        <v>13990</v>
      </c>
      <c r="F8791">
        <v>4</v>
      </c>
      <c r="G8791">
        <v>3.3</v>
      </c>
      <c r="H8791" t="s">
        <v>13995</v>
      </c>
      <c r="I8791">
        <v>67</v>
      </c>
    </row>
    <row r="8792" spans="1:9" x14ac:dyDescent="0.3">
      <c r="A8792">
        <v>3900055</v>
      </c>
      <c r="B8792">
        <v>1000</v>
      </c>
      <c r="C8792" t="s">
        <v>14005</v>
      </c>
      <c r="D8792" t="s">
        <v>13990</v>
      </c>
      <c r="E8792" t="s">
        <v>13990</v>
      </c>
      <c r="F8792">
        <v>4</v>
      </c>
      <c r="G8792">
        <v>3.5</v>
      </c>
      <c r="H8792" t="s">
        <v>13994</v>
      </c>
      <c r="I8792">
        <v>83</v>
      </c>
    </row>
    <row r="8793" spans="1:9" x14ac:dyDescent="0.3">
      <c r="A8793">
        <v>18346996</v>
      </c>
      <c r="B8793">
        <v>500</v>
      </c>
      <c r="C8793" t="s">
        <v>14005</v>
      </c>
      <c r="D8793" t="s">
        <v>13990</v>
      </c>
      <c r="E8793" t="s">
        <v>13990</v>
      </c>
      <c r="F8793">
        <v>3</v>
      </c>
      <c r="G8793">
        <v>3.2</v>
      </c>
      <c r="H8793" t="s">
        <v>13995</v>
      </c>
      <c r="I8793">
        <v>26</v>
      </c>
    </row>
    <row r="8794" spans="1:9" x14ac:dyDescent="0.3">
      <c r="A8794">
        <v>18246202</v>
      </c>
      <c r="B8794">
        <v>0</v>
      </c>
      <c r="C8794" t="s">
        <v>14005</v>
      </c>
      <c r="D8794" t="s">
        <v>13990</v>
      </c>
      <c r="E8794" t="s">
        <v>13990</v>
      </c>
      <c r="F8794">
        <v>1</v>
      </c>
      <c r="G8794">
        <v>3.5</v>
      </c>
      <c r="H8794" t="s">
        <v>13994</v>
      </c>
      <c r="I8794">
        <v>109</v>
      </c>
    </row>
    <row r="8795" spans="1:9" x14ac:dyDescent="0.3">
      <c r="A8795">
        <v>3900238</v>
      </c>
      <c r="B8795">
        <v>700</v>
      </c>
      <c r="C8795" t="s">
        <v>14005</v>
      </c>
      <c r="D8795" t="s">
        <v>13990</v>
      </c>
      <c r="E8795" t="s">
        <v>13990</v>
      </c>
      <c r="F8795">
        <v>3</v>
      </c>
      <c r="G8795">
        <v>3.5</v>
      </c>
      <c r="H8795" t="s">
        <v>13994</v>
      </c>
      <c r="I8795">
        <v>57</v>
      </c>
    </row>
    <row r="8796" spans="1:9" x14ac:dyDescent="0.3">
      <c r="A8796">
        <v>2800013</v>
      </c>
      <c r="B8796">
        <v>600</v>
      </c>
      <c r="C8796" t="s">
        <v>14005</v>
      </c>
      <c r="D8796" t="s">
        <v>13990</v>
      </c>
      <c r="E8796" t="s">
        <v>13990</v>
      </c>
      <c r="F8796">
        <v>2</v>
      </c>
      <c r="G8796">
        <v>4.5999999999999996</v>
      </c>
      <c r="H8796" t="s">
        <v>13992</v>
      </c>
      <c r="I8796">
        <v>289</v>
      </c>
    </row>
    <row r="8797" spans="1:9" x14ac:dyDescent="0.3">
      <c r="A8797">
        <v>2800012</v>
      </c>
      <c r="B8797">
        <v>600</v>
      </c>
      <c r="C8797" t="s">
        <v>14005</v>
      </c>
      <c r="D8797" t="s">
        <v>13990</v>
      </c>
      <c r="E8797" t="s">
        <v>13990</v>
      </c>
      <c r="F8797">
        <v>2</v>
      </c>
      <c r="G8797">
        <v>4.3</v>
      </c>
      <c r="H8797" t="s">
        <v>13989</v>
      </c>
      <c r="I8797">
        <v>230</v>
      </c>
    </row>
    <row r="8798" spans="1:9" x14ac:dyDescent="0.3">
      <c r="A8798">
        <v>2800294</v>
      </c>
      <c r="B8798">
        <v>300</v>
      </c>
      <c r="C8798" t="s">
        <v>14005</v>
      </c>
      <c r="D8798" t="s">
        <v>13990</v>
      </c>
      <c r="E8798" t="s">
        <v>13990</v>
      </c>
      <c r="F8798">
        <v>1</v>
      </c>
      <c r="G8798">
        <v>4.2</v>
      </c>
      <c r="H8798" t="s">
        <v>13989</v>
      </c>
      <c r="I8798">
        <v>270</v>
      </c>
    </row>
    <row r="8799" spans="1:9" x14ac:dyDescent="0.3">
      <c r="A8799">
        <v>2800903</v>
      </c>
      <c r="B8799">
        <v>1300</v>
      </c>
      <c r="C8799" t="s">
        <v>14005</v>
      </c>
      <c r="D8799" t="s">
        <v>13990</v>
      </c>
      <c r="E8799" t="s">
        <v>13990</v>
      </c>
      <c r="F8799">
        <v>3</v>
      </c>
      <c r="G8799">
        <v>4.4000000000000004</v>
      </c>
      <c r="H8799" t="s">
        <v>13989</v>
      </c>
      <c r="I8799">
        <v>73</v>
      </c>
    </row>
    <row r="8800" spans="1:9" x14ac:dyDescent="0.3">
      <c r="A8800">
        <v>2800052</v>
      </c>
      <c r="B8800">
        <v>1700</v>
      </c>
      <c r="C8800" t="s">
        <v>14005</v>
      </c>
      <c r="D8800" t="s">
        <v>13990</v>
      </c>
      <c r="E8800" t="s">
        <v>13990</v>
      </c>
      <c r="F8800">
        <v>4</v>
      </c>
      <c r="G8800">
        <v>4.0999999999999996</v>
      </c>
      <c r="H8800" t="s">
        <v>13989</v>
      </c>
      <c r="I8800">
        <v>125</v>
      </c>
    </row>
    <row r="8801" spans="1:9" x14ac:dyDescent="0.3">
      <c r="A8801">
        <v>2800095</v>
      </c>
      <c r="B8801">
        <v>300</v>
      </c>
      <c r="C8801" t="s">
        <v>14005</v>
      </c>
      <c r="D8801" t="s">
        <v>13990</v>
      </c>
      <c r="E8801" t="s">
        <v>13990</v>
      </c>
      <c r="F8801">
        <v>1</v>
      </c>
      <c r="G8801">
        <v>3.7</v>
      </c>
      <c r="H8801" t="s">
        <v>13994</v>
      </c>
      <c r="I8801">
        <v>240</v>
      </c>
    </row>
    <row r="8802" spans="1:9" x14ac:dyDescent="0.3">
      <c r="A8802">
        <v>2800856</v>
      </c>
      <c r="B8802">
        <v>1600</v>
      </c>
      <c r="C8802" t="s">
        <v>14005</v>
      </c>
      <c r="D8802" t="s">
        <v>13990</v>
      </c>
      <c r="E8802" t="s">
        <v>13990</v>
      </c>
      <c r="F8802">
        <v>4</v>
      </c>
      <c r="G8802">
        <v>4.9000000000000004</v>
      </c>
      <c r="H8802" t="s">
        <v>13992</v>
      </c>
      <c r="I8802">
        <v>345</v>
      </c>
    </row>
    <row r="8803" spans="1:9" x14ac:dyDescent="0.3">
      <c r="A8803">
        <v>2800911</v>
      </c>
      <c r="B8803">
        <v>1000</v>
      </c>
      <c r="C8803" t="s">
        <v>14005</v>
      </c>
      <c r="D8803" t="s">
        <v>13990</v>
      </c>
      <c r="E8803" t="s">
        <v>13990</v>
      </c>
      <c r="F8803">
        <v>3</v>
      </c>
      <c r="G8803">
        <v>3.8</v>
      </c>
      <c r="H8803" t="s">
        <v>13994</v>
      </c>
      <c r="I8803">
        <v>27</v>
      </c>
    </row>
    <row r="8804" spans="1:9" x14ac:dyDescent="0.3">
      <c r="A8804">
        <v>2800757</v>
      </c>
      <c r="B8804">
        <v>450</v>
      </c>
      <c r="C8804" t="s">
        <v>14005</v>
      </c>
      <c r="D8804" t="s">
        <v>13990</v>
      </c>
      <c r="E8804" t="s">
        <v>13990</v>
      </c>
      <c r="F8804">
        <v>2</v>
      </c>
      <c r="G8804">
        <v>3.8</v>
      </c>
      <c r="H8804" t="s">
        <v>13994</v>
      </c>
      <c r="I8804">
        <v>175</v>
      </c>
    </row>
    <row r="8805" spans="1:9" x14ac:dyDescent="0.3">
      <c r="A8805">
        <v>2800096</v>
      </c>
      <c r="B8805">
        <v>600</v>
      </c>
      <c r="C8805" t="s">
        <v>14005</v>
      </c>
      <c r="D8805" t="s">
        <v>13990</v>
      </c>
      <c r="E8805" t="s">
        <v>13990</v>
      </c>
      <c r="F8805">
        <v>2</v>
      </c>
      <c r="G8805">
        <v>3.6</v>
      </c>
      <c r="H8805" t="s">
        <v>13994</v>
      </c>
      <c r="I8805">
        <v>154</v>
      </c>
    </row>
    <row r="8806" spans="1:9" x14ac:dyDescent="0.3">
      <c r="A8806">
        <v>2800083</v>
      </c>
      <c r="B8806">
        <v>600</v>
      </c>
      <c r="C8806" t="s">
        <v>14005</v>
      </c>
      <c r="D8806" t="s">
        <v>13990</v>
      </c>
      <c r="E8806" t="s">
        <v>13990</v>
      </c>
      <c r="F8806">
        <v>2</v>
      </c>
      <c r="G8806">
        <v>3.5</v>
      </c>
      <c r="H8806" t="s">
        <v>13994</v>
      </c>
      <c r="I8806">
        <v>124</v>
      </c>
    </row>
    <row r="8807" spans="1:9" x14ac:dyDescent="0.3">
      <c r="A8807">
        <v>18306045</v>
      </c>
      <c r="B8807">
        <v>500</v>
      </c>
      <c r="C8807" t="s">
        <v>14005</v>
      </c>
      <c r="D8807" t="s">
        <v>13990</v>
      </c>
      <c r="E8807" t="s">
        <v>13990</v>
      </c>
      <c r="F8807">
        <v>2</v>
      </c>
      <c r="G8807">
        <v>3.6</v>
      </c>
      <c r="H8807" t="s">
        <v>13994</v>
      </c>
      <c r="I8807">
        <v>84</v>
      </c>
    </row>
    <row r="8808" spans="1:9" x14ac:dyDescent="0.3">
      <c r="A8808">
        <v>2800897</v>
      </c>
      <c r="B8808">
        <v>500</v>
      </c>
      <c r="C8808" t="s">
        <v>14005</v>
      </c>
      <c r="D8808" t="s">
        <v>13990</v>
      </c>
      <c r="E8808" t="s">
        <v>13990</v>
      </c>
      <c r="F8808">
        <v>2</v>
      </c>
      <c r="G8808">
        <v>3.7</v>
      </c>
      <c r="H8808" t="s">
        <v>13994</v>
      </c>
      <c r="I8808">
        <v>57</v>
      </c>
    </row>
    <row r="8809" spans="1:9" x14ac:dyDescent="0.3">
      <c r="A8809">
        <v>18285610</v>
      </c>
      <c r="B8809">
        <v>600</v>
      </c>
      <c r="C8809" t="s">
        <v>14005</v>
      </c>
      <c r="D8809" t="s">
        <v>13990</v>
      </c>
      <c r="E8809" t="s">
        <v>13990</v>
      </c>
      <c r="F8809">
        <v>2</v>
      </c>
      <c r="G8809">
        <v>4.0999999999999996</v>
      </c>
      <c r="H8809" t="s">
        <v>13989</v>
      </c>
      <c r="I8809">
        <v>75</v>
      </c>
    </row>
    <row r="8810" spans="1:9" x14ac:dyDescent="0.3">
      <c r="A8810">
        <v>2800128</v>
      </c>
      <c r="B8810">
        <v>450</v>
      </c>
      <c r="C8810" t="s">
        <v>14005</v>
      </c>
      <c r="D8810" t="s">
        <v>13990</v>
      </c>
      <c r="E8810" t="s">
        <v>13990</v>
      </c>
      <c r="F8810">
        <v>2</v>
      </c>
      <c r="G8810">
        <v>4</v>
      </c>
      <c r="H8810" t="s">
        <v>13989</v>
      </c>
      <c r="I8810">
        <v>169</v>
      </c>
    </row>
    <row r="8811" spans="1:9" x14ac:dyDescent="0.3">
      <c r="A8811">
        <v>2800100</v>
      </c>
      <c r="B8811">
        <v>600</v>
      </c>
      <c r="C8811" t="s">
        <v>14005</v>
      </c>
      <c r="D8811" t="s">
        <v>13990</v>
      </c>
      <c r="E8811" t="s">
        <v>13990</v>
      </c>
      <c r="F8811">
        <v>2</v>
      </c>
      <c r="G8811">
        <v>3.6</v>
      </c>
      <c r="H8811" t="s">
        <v>13994</v>
      </c>
      <c r="I8811">
        <v>193</v>
      </c>
    </row>
    <row r="8812" spans="1:9" x14ac:dyDescent="0.3">
      <c r="A8812">
        <v>2800418</v>
      </c>
      <c r="B8812">
        <v>400</v>
      </c>
      <c r="C8812" t="s">
        <v>14005</v>
      </c>
      <c r="D8812" t="s">
        <v>13990</v>
      </c>
      <c r="E8812" t="s">
        <v>13990</v>
      </c>
      <c r="F8812">
        <v>2</v>
      </c>
      <c r="G8812">
        <v>3.7</v>
      </c>
      <c r="H8812" t="s">
        <v>13994</v>
      </c>
      <c r="I8812">
        <v>85</v>
      </c>
    </row>
    <row r="8813" spans="1:9" x14ac:dyDescent="0.3">
      <c r="A8813">
        <v>2800881</v>
      </c>
      <c r="B8813">
        <v>600</v>
      </c>
      <c r="C8813" t="s">
        <v>14005</v>
      </c>
      <c r="D8813" t="s">
        <v>13990</v>
      </c>
      <c r="E8813" t="s">
        <v>13990</v>
      </c>
      <c r="F8813">
        <v>2</v>
      </c>
      <c r="G8813">
        <v>4.3</v>
      </c>
      <c r="H8813" t="s">
        <v>13989</v>
      </c>
      <c r="I8813">
        <v>172</v>
      </c>
    </row>
    <row r="8814" spans="1:9" x14ac:dyDescent="0.3">
      <c r="A8814">
        <v>2800042</v>
      </c>
      <c r="B8814">
        <v>1500</v>
      </c>
      <c r="C8814" t="s">
        <v>14005</v>
      </c>
      <c r="D8814" t="s">
        <v>13990</v>
      </c>
      <c r="E8814" t="s">
        <v>13990</v>
      </c>
      <c r="F8814">
        <v>4</v>
      </c>
      <c r="G8814">
        <v>3.8</v>
      </c>
      <c r="H8814" t="s">
        <v>13994</v>
      </c>
      <c r="I8814">
        <v>74</v>
      </c>
    </row>
    <row r="8815" spans="1:9" x14ac:dyDescent="0.3">
      <c r="A8815">
        <v>2800019</v>
      </c>
      <c r="B8815">
        <v>1400</v>
      </c>
      <c r="C8815" t="s">
        <v>14005</v>
      </c>
      <c r="D8815" t="s">
        <v>13990</v>
      </c>
      <c r="E8815" t="s">
        <v>13990</v>
      </c>
      <c r="F8815">
        <v>3</v>
      </c>
      <c r="G8815">
        <v>4.4000000000000004</v>
      </c>
      <c r="H8815" t="s">
        <v>13989</v>
      </c>
      <c r="I8815">
        <v>316</v>
      </c>
    </row>
    <row r="8816" spans="1:9" x14ac:dyDescent="0.3">
      <c r="A8816">
        <v>18400530</v>
      </c>
      <c r="B8816">
        <v>150000</v>
      </c>
      <c r="C8816" t="s">
        <v>14004</v>
      </c>
      <c r="D8816" t="s">
        <v>13990</v>
      </c>
      <c r="E8816" t="s">
        <v>13990</v>
      </c>
      <c r="F8816">
        <v>3</v>
      </c>
      <c r="G8816">
        <v>4.2</v>
      </c>
      <c r="H8816" t="s">
        <v>13989</v>
      </c>
      <c r="I8816">
        <v>22</v>
      </c>
    </row>
    <row r="8817" spans="1:9" x14ac:dyDescent="0.3">
      <c r="A8817">
        <v>7423620</v>
      </c>
      <c r="B8817">
        <v>70000</v>
      </c>
      <c r="C8817" t="s">
        <v>14004</v>
      </c>
      <c r="D8817" t="s">
        <v>13990</v>
      </c>
      <c r="E8817" t="s">
        <v>13990</v>
      </c>
      <c r="F8817">
        <v>2</v>
      </c>
      <c r="G8817">
        <v>3.7</v>
      </c>
      <c r="H8817" t="s">
        <v>13994</v>
      </c>
      <c r="I8817">
        <v>783</v>
      </c>
    </row>
    <row r="8818" spans="1:9" x14ac:dyDescent="0.3">
      <c r="A8818">
        <v>7423482</v>
      </c>
      <c r="B8818">
        <v>250000</v>
      </c>
      <c r="C8818" t="s">
        <v>14004</v>
      </c>
      <c r="D8818" t="s">
        <v>13990</v>
      </c>
      <c r="E8818" t="s">
        <v>13990</v>
      </c>
      <c r="F8818">
        <v>3</v>
      </c>
      <c r="G8818">
        <v>4</v>
      </c>
      <c r="H8818" t="s">
        <v>13989</v>
      </c>
      <c r="I8818">
        <v>1159</v>
      </c>
    </row>
    <row r="8819" spans="1:9" x14ac:dyDescent="0.3">
      <c r="A8819">
        <v>7422633</v>
      </c>
      <c r="B8819">
        <v>200000</v>
      </c>
      <c r="C8819" t="s">
        <v>14004</v>
      </c>
      <c r="D8819" t="s">
        <v>13990</v>
      </c>
      <c r="E8819" t="s">
        <v>13990</v>
      </c>
      <c r="F8819">
        <v>3</v>
      </c>
      <c r="G8819">
        <v>4.9000000000000004</v>
      </c>
      <c r="H8819" t="s">
        <v>13992</v>
      </c>
      <c r="I8819">
        <v>1662</v>
      </c>
    </row>
    <row r="8820" spans="1:9" x14ac:dyDescent="0.3">
      <c r="A8820">
        <v>7405789</v>
      </c>
      <c r="B8820">
        <v>165000</v>
      </c>
      <c r="C8820" t="s">
        <v>14004</v>
      </c>
      <c r="D8820" t="s">
        <v>13990</v>
      </c>
      <c r="E8820" t="s">
        <v>13990</v>
      </c>
      <c r="F8820">
        <v>3</v>
      </c>
      <c r="G8820">
        <v>4.5999999999999996</v>
      </c>
      <c r="H8820" t="s">
        <v>13992</v>
      </c>
      <c r="I8820">
        <v>1476</v>
      </c>
    </row>
    <row r="8821" spans="1:9" x14ac:dyDescent="0.3">
      <c r="A8821">
        <v>18425821</v>
      </c>
      <c r="B8821">
        <v>200000</v>
      </c>
      <c r="C8821" t="s">
        <v>14004</v>
      </c>
      <c r="D8821" t="s">
        <v>13990</v>
      </c>
      <c r="E8821" t="s">
        <v>13990</v>
      </c>
      <c r="F8821">
        <v>3</v>
      </c>
      <c r="G8821">
        <v>3.9</v>
      </c>
      <c r="H8821" t="s">
        <v>13994</v>
      </c>
      <c r="I8821">
        <v>137</v>
      </c>
    </row>
    <row r="8822" spans="1:9" x14ac:dyDescent="0.3">
      <c r="A8822">
        <v>7422751</v>
      </c>
      <c r="B8822">
        <v>200000</v>
      </c>
      <c r="C8822" t="s">
        <v>14004</v>
      </c>
      <c r="D8822" t="s">
        <v>13990</v>
      </c>
      <c r="E8822" t="s">
        <v>13990</v>
      </c>
      <c r="F8822">
        <v>3</v>
      </c>
      <c r="G8822">
        <v>4.5999999999999996</v>
      </c>
      <c r="H8822" t="s">
        <v>13992</v>
      </c>
      <c r="I8822">
        <v>903</v>
      </c>
    </row>
    <row r="8823" spans="1:9" x14ac:dyDescent="0.3">
      <c r="A8823">
        <v>7402935</v>
      </c>
      <c r="B8823">
        <v>800000</v>
      </c>
      <c r="C8823" t="s">
        <v>14004</v>
      </c>
      <c r="D8823" t="s">
        <v>13990</v>
      </c>
      <c r="E8823" t="s">
        <v>13990</v>
      </c>
      <c r="F8823">
        <v>3</v>
      </c>
      <c r="G8823">
        <v>4.0999999999999996</v>
      </c>
      <c r="H8823" t="s">
        <v>13989</v>
      </c>
      <c r="I8823">
        <v>1498</v>
      </c>
    </row>
    <row r="8824" spans="1:9" x14ac:dyDescent="0.3">
      <c r="A8824">
        <v>7410290</v>
      </c>
      <c r="B8824">
        <v>800000</v>
      </c>
      <c r="C8824" t="s">
        <v>14004</v>
      </c>
      <c r="D8824" t="s">
        <v>13990</v>
      </c>
      <c r="E8824" t="s">
        <v>13990</v>
      </c>
      <c r="F8824">
        <v>3</v>
      </c>
      <c r="G8824">
        <v>4.5999999999999996</v>
      </c>
      <c r="H8824" t="s">
        <v>13992</v>
      </c>
      <c r="I8824">
        <v>873</v>
      </c>
    </row>
    <row r="8825" spans="1:9" x14ac:dyDescent="0.3">
      <c r="A8825">
        <v>18391256</v>
      </c>
      <c r="B8825">
        <v>250000</v>
      </c>
      <c r="C8825" t="s">
        <v>14004</v>
      </c>
      <c r="D8825" t="s">
        <v>13990</v>
      </c>
      <c r="E8825" t="s">
        <v>13990</v>
      </c>
      <c r="F8825">
        <v>3</v>
      </c>
      <c r="G8825">
        <v>4.2</v>
      </c>
      <c r="H8825" t="s">
        <v>13989</v>
      </c>
      <c r="I8825">
        <v>259</v>
      </c>
    </row>
    <row r="8826" spans="1:9" x14ac:dyDescent="0.3">
      <c r="A8826">
        <v>7400818</v>
      </c>
      <c r="B8826">
        <v>200000</v>
      </c>
      <c r="C8826" t="s">
        <v>14004</v>
      </c>
      <c r="D8826" t="s">
        <v>13990</v>
      </c>
      <c r="E8826" t="s">
        <v>13990</v>
      </c>
      <c r="F8826">
        <v>3</v>
      </c>
      <c r="G8826">
        <v>4.4000000000000004</v>
      </c>
      <c r="H8826" t="s">
        <v>13989</v>
      </c>
      <c r="I8826">
        <v>841</v>
      </c>
    </row>
    <row r="8827" spans="1:9" x14ac:dyDescent="0.3">
      <c r="A8827">
        <v>7420899</v>
      </c>
      <c r="B8827">
        <v>500000</v>
      </c>
      <c r="C8827" t="s">
        <v>14004</v>
      </c>
      <c r="D8827" t="s">
        <v>13990</v>
      </c>
      <c r="E8827" t="s">
        <v>13990</v>
      </c>
      <c r="F8827">
        <v>3</v>
      </c>
      <c r="G8827">
        <v>4.9000000000000004</v>
      </c>
      <c r="H8827" t="s">
        <v>13992</v>
      </c>
      <c r="I8827">
        <v>605</v>
      </c>
    </row>
    <row r="8828" spans="1:9" x14ac:dyDescent="0.3">
      <c r="A8828">
        <v>18352452</v>
      </c>
      <c r="B8828">
        <v>300000</v>
      </c>
      <c r="C8828" t="s">
        <v>14004</v>
      </c>
      <c r="D8828" t="s">
        <v>13990</v>
      </c>
      <c r="E8828" t="s">
        <v>13990</v>
      </c>
      <c r="F8828">
        <v>3</v>
      </c>
      <c r="G8828">
        <v>4.3</v>
      </c>
      <c r="H8828" t="s">
        <v>13989</v>
      </c>
      <c r="I8828">
        <v>458</v>
      </c>
    </row>
    <row r="8829" spans="1:9" x14ac:dyDescent="0.3">
      <c r="A8829">
        <v>7421967</v>
      </c>
      <c r="B8829">
        <v>450000</v>
      </c>
      <c r="C8829" t="s">
        <v>14004</v>
      </c>
      <c r="D8829" t="s">
        <v>13990</v>
      </c>
      <c r="E8829" t="s">
        <v>13990</v>
      </c>
      <c r="F8829">
        <v>3</v>
      </c>
      <c r="G8829">
        <v>4.2</v>
      </c>
      <c r="H8829" t="s">
        <v>13989</v>
      </c>
      <c r="I8829">
        <v>395</v>
      </c>
    </row>
    <row r="8830" spans="1:9" x14ac:dyDescent="0.3">
      <c r="A8830">
        <v>18370659</v>
      </c>
      <c r="B8830">
        <v>120000</v>
      </c>
      <c r="C8830" t="s">
        <v>14004</v>
      </c>
      <c r="D8830" t="s">
        <v>13990</v>
      </c>
      <c r="E8830" t="s">
        <v>13990</v>
      </c>
      <c r="F8830">
        <v>3</v>
      </c>
      <c r="G8830">
        <v>4.4000000000000004</v>
      </c>
      <c r="H8830" t="s">
        <v>13989</v>
      </c>
      <c r="I8830">
        <v>410</v>
      </c>
    </row>
    <row r="8831" spans="1:9" x14ac:dyDescent="0.3">
      <c r="A8831">
        <v>7417455</v>
      </c>
      <c r="B8831">
        <v>200000</v>
      </c>
      <c r="C8831" t="s">
        <v>14004</v>
      </c>
      <c r="D8831" t="s">
        <v>13990</v>
      </c>
      <c r="E8831" t="s">
        <v>13990</v>
      </c>
      <c r="F8831">
        <v>3</v>
      </c>
      <c r="G8831">
        <v>4.9000000000000004</v>
      </c>
      <c r="H8831" t="s">
        <v>13992</v>
      </c>
      <c r="I8831">
        <v>1640</v>
      </c>
    </row>
    <row r="8832" spans="1:9" x14ac:dyDescent="0.3">
      <c r="A8832">
        <v>18409146</v>
      </c>
      <c r="B8832">
        <v>100000</v>
      </c>
      <c r="C8832" t="s">
        <v>14004</v>
      </c>
      <c r="D8832" t="s">
        <v>13990</v>
      </c>
      <c r="E8832" t="s">
        <v>13990</v>
      </c>
      <c r="F8832">
        <v>3</v>
      </c>
      <c r="G8832">
        <v>3.4</v>
      </c>
      <c r="H8832" t="s">
        <v>13995</v>
      </c>
      <c r="I8832">
        <v>152</v>
      </c>
    </row>
    <row r="8833" spans="1:9" x14ac:dyDescent="0.3">
      <c r="A8833">
        <v>18408381</v>
      </c>
      <c r="B8833">
        <v>100000</v>
      </c>
      <c r="C8833" t="s">
        <v>14004</v>
      </c>
      <c r="D8833" t="s">
        <v>13990</v>
      </c>
      <c r="E8833" t="s">
        <v>13990</v>
      </c>
      <c r="F8833">
        <v>3</v>
      </c>
      <c r="G8833">
        <v>4</v>
      </c>
      <c r="H8833" t="s">
        <v>13989</v>
      </c>
      <c r="I8833">
        <v>331</v>
      </c>
    </row>
    <row r="8834" spans="1:9" x14ac:dyDescent="0.3">
      <c r="A8834">
        <v>7422489</v>
      </c>
      <c r="B8834">
        <v>350000</v>
      </c>
      <c r="C8834" t="s">
        <v>14004</v>
      </c>
      <c r="D8834" t="s">
        <v>13990</v>
      </c>
      <c r="E8834" t="s">
        <v>13990</v>
      </c>
      <c r="F8834">
        <v>3</v>
      </c>
      <c r="G8834">
        <v>4.3</v>
      </c>
      <c r="H8834" t="s">
        <v>13989</v>
      </c>
      <c r="I8834">
        <v>243</v>
      </c>
    </row>
    <row r="8835" spans="1:9" x14ac:dyDescent="0.3">
      <c r="A8835">
        <v>18386856</v>
      </c>
      <c r="B8835">
        <v>300000</v>
      </c>
      <c r="C8835" t="s">
        <v>14004</v>
      </c>
      <c r="D8835" t="s">
        <v>13990</v>
      </c>
      <c r="E8835" t="s">
        <v>13990</v>
      </c>
      <c r="F8835">
        <v>3</v>
      </c>
      <c r="G8835">
        <v>3.7</v>
      </c>
      <c r="H8835" t="s">
        <v>13994</v>
      </c>
      <c r="I8835">
        <v>155</v>
      </c>
    </row>
    <row r="8836" spans="1:9" x14ac:dyDescent="0.3">
      <c r="A8836">
        <v>7417450</v>
      </c>
      <c r="B8836">
        <v>200000</v>
      </c>
      <c r="C8836" t="s">
        <v>14004</v>
      </c>
      <c r="D8836" t="s">
        <v>13990</v>
      </c>
      <c r="E8836" t="s">
        <v>13990</v>
      </c>
      <c r="F8836">
        <v>3</v>
      </c>
      <c r="G8836">
        <v>4.9000000000000004</v>
      </c>
      <c r="H8836" t="s">
        <v>13992</v>
      </c>
      <c r="I8836">
        <v>2212</v>
      </c>
    </row>
    <row r="8837" spans="1:9" x14ac:dyDescent="0.3">
      <c r="A8837">
        <v>18426586</v>
      </c>
      <c r="B8837">
        <v>150</v>
      </c>
      <c r="C8837" t="s">
        <v>14003</v>
      </c>
      <c r="D8837" t="s">
        <v>13990</v>
      </c>
      <c r="E8837" t="s">
        <v>13990</v>
      </c>
      <c r="F8837">
        <v>4</v>
      </c>
      <c r="G8837">
        <v>3.4</v>
      </c>
      <c r="H8837" t="s">
        <v>13995</v>
      </c>
      <c r="I8837">
        <v>74</v>
      </c>
    </row>
    <row r="8838" spans="1:9" x14ac:dyDescent="0.3">
      <c r="A8838">
        <v>6201976</v>
      </c>
      <c r="B8838">
        <v>80</v>
      </c>
      <c r="C8838" t="s">
        <v>14003</v>
      </c>
      <c r="D8838" t="s">
        <v>13990</v>
      </c>
      <c r="E8838" t="s">
        <v>13990</v>
      </c>
      <c r="F8838">
        <v>3</v>
      </c>
      <c r="G8838">
        <v>3.4</v>
      </c>
      <c r="H8838" t="s">
        <v>13995</v>
      </c>
      <c r="I8838">
        <v>350</v>
      </c>
    </row>
    <row r="8839" spans="1:9" x14ac:dyDescent="0.3">
      <c r="A8839">
        <v>18107765</v>
      </c>
      <c r="B8839">
        <v>300</v>
      </c>
      <c r="C8839" t="s">
        <v>14003</v>
      </c>
      <c r="D8839" t="s">
        <v>13990</v>
      </c>
      <c r="E8839" t="s">
        <v>13990</v>
      </c>
      <c r="F8839">
        <v>4</v>
      </c>
      <c r="G8839">
        <v>4.5999999999999996</v>
      </c>
      <c r="H8839" t="s">
        <v>13992</v>
      </c>
      <c r="I8839">
        <v>348</v>
      </c>
    </row>
    <row r="8840" spans="1:9" x14ac:dyDescent="0.3">
      <c r="A8840">
        <v>6201309</v>
      </c>
      <c r="B8840">
        <v>60</v>
      </c>
      <c r="C8840" t="s">
        <v>14003</v>
      </c>
      <c r="D8840" t="s">
        <v>13990</v>
      </c>
      <c r="E8840" t="s">
        <v>13990</v>
      </c>
      <c r="F8840">
        <v>3</v>
      </c>
      <c r="G8840">
        <v>4</v>
      </c>
      <c r="H8840" t="s">
        <v>13989</v>
      </c>
      <c r="I8840">
        <v>322</v>
      </c>
    </row>
    <row r="8841" spans="1:9" x14ac:dyDescent="0.3">
      <c r="A8841">
        <v>6201312</v>
      </c>
      <c r="B8841">
        <v>170</v>
      </c>
      <c r="C8841" t="s">
        <v>14003</v>
      </c>
      <c r="D8841" t="s">
        <v>13990</v>
      </c>
      <c r="E8841" t="s">
        <v>13990</v>
      </c>
      <c r="F8841">
        <v>4</v>
      </c>
      <c r="G8841">
        <v>4.2</v>
      </c>
      <c r="H8841" t="s">
        <v>13989</v>
      </c>
      <c r="I8841">
        <v>189</v>
      </c>
    </row>
    <row r="8842" spans="1:9" x14ac:dyDescent="0.3">
      <c r="A8842">
        <v>6200110</v>
      </c>
      <c r="B8842">
        <v>100</v>
      </c>
      <c r="C8842" t="s">
        <v>14003</v>
      </c>
      <c r="D8842" t="s">
        <v>13990</v>
      </c>
      <c r="E8842" t="s">
        <v>13990</v>
      </c>
      <c r="F8842">
        <v>3</v>
      </c>
      <c r="G8842">
        <v>3.8</v>
      </c>
      <c r="H8842" t="s">
        <v>13994</v>
      </c>
      <c r="I8842">
        <v>263</v>
      </c>
    </row>
    <row r="8843" spans="1:9" x14ac:dyDescent="0.3">
      <c r="A8843">
        <v>6200383</v>
      </c>
      <c r="B8843">
        <v>220</v>
      </c>
      <c r="C8843" t="s">
        <v>14003</v>
      </c>
      <c r="D8843" t="s">
        <v>13990</v>
      </c>
      <c r="E8843" t="s">
        <v>13990</v>
      </c>
      <c r="F8843">
        <v>4</v>
      </c>
      <c r="G8843">
        <v>3.8</v>
      </c>
      <c r="H8843" t="s">
        <v>13994</v>
      </c>
      <c r="I8843">
        <v>155</v>
      </c>
    </row>
    <row r="8844" spans="1:9" x14ac:dyDescent="0.3">
      <c r="A8844">
        <v>6202039</v>
      </c>
      <c r="B8844">
        <v>250</v>
      </c>
      <c r="C8844" t="s">
        <v>14003</v>
      </c>
      <c r="D8844" t="s">
        <v>13990</v>
      </c>
      <c r="E8844" t="s">
        <v>13990</v>
      </c>
      <c r="F8844">
        <v>4</v>
      </c>
      <c r="G8844">
        <v>4.9000000000000004</v>
      </c>
      <c r="H8844" t="s">
        <v>13992</v>
      </c>
      <c r="I8844">
        <v>182</v>
      </c>
    </row>
    <row r="8845" spans="1:9" x14ac:dyDescent="0.3">
      <c r="A8845">
        <v>6201336</v>
      </c>
      <c r="B8845">
        <v>110</v>
      </c>
      <c r="C8845" t="s">
        <v>14003</v>
      </c>
      <c r="D8845" t="s">
        <v>13990</v>
      </c>
      <c r="E8845" t="s">
        <v>13990</v>
      </c>
      <c r="F8845">
        <v>3</v>
      </c>
      <c r="G8845">
        <v>3.6</v>
      </c>
      <c r="H8845" t="s">
        <v>13994</v>
      </c>
      <c r="I8845">
        <v>115</v>
      </c>
    </row>
    <row r="8846" spans="1:9" x14ac:dyDescent="0.3">
      <c r="A8846">
        <v>6202515</v>
      </c>
      <c r="B8846">
        <v>50</v>
      </c>
      <c r="C8846" t="s">
        <v>14003</v>
      </c>
      <c r="D8846" t="s">
        <v>13990</v>
      </c>
      <c r="E8846" t="s">
        <v>13990</v>
      </c>
      <c r="F8846">
        <v>2</v>
      </c>
      <c r="G8846">
        <v>4.3</v>
      </c>
      <c r="H8846" t="s">
        <v>13989</v>
      </c>
      <c r="I8846">
        <v>211</v>
      </c>
    </row>
    <row r="8847" spans="1:9" x14ac:dyDescent="0.3">
      <c r="A8847">
        <v>17957917</v>
      </c>
      <c r="B8847">
        <v>150</v>
      </c>
      <c r="C8847" t="s">
        <v>14003</v>
      </c>
      <c r="D8847" t="s">
        <v>13990</v>
      </c>
      <c r="E8847" t="s">
        <v>13990</v>
      </c>
      <c r="F8847">
        <v>4</v>
      </c>
      <c r="G8847">
        <v>4</v>
      </c>
      <c r="H8847" t="s">
        <v>13989</v>
      </c>
      <c r="I8847">
        <v>180</v>
      </c>
    </row>
    <row r="8848" spans="1:9" x14ac:dyDescent="0.3">
      <c r="A8848">
        <v>6201431</v>
      </c>
      <c r="B8848">
        <v>500</v>
      </c>
      <c r="C8848" t="s">
        <v>14003</v>
      </c>
      <c r="D8848" t="s">
        <v>13990</v>
      </c>
      <c r="E8848" t="s">
        <v>13990</v>
      </c>
      <c r="F8848">
        <v>4</v>
      </c>
      <c r="G8848">
        <v>3.7</v>
      </c>
      <c r="H8848" t="s">
        <v>13994</v>
      </c>
      <c r="I8848">
        <v>58</v>
      </c>
    </row>
    <row r="8849" spans="1:9" x14ac:dyDescent="0.3">
      <c r="A8849">
        <v>18425995</v>
      </c>
      <c r="B8849">
        <v>250</v>
      </c>
      <c r="C8849" t="s">
        <v>14003</v>
      </c>
      <c r="D8849" t="s">
        <v>13990</v>
      </c>
      <c r="E8849" t="s">
        <v>13990</v>
      </c>
      <c r="F8849">
        <v>4</v>
      </c>
      <c r="G8849">
        <v>4</v>
      </c>
      <c r="H8849" t="s">
        <v>13989</v>
      </c>
      <c r="I8849">
        <v>41</v>
      </c>
    </row>
    <row r="8850" spans="1:9" x14ac:dyDescent="0.3">
      <c r="A8850">
        <v>17957911</v>
      </c>
      <c r="B8850">
        <v>80</v>
      </c>
      <c r="C8850" t="s">
        <v>14003</v>
      </c>
      <c r="D8850" t="s">
        <v>13990</v>
      </c>
      <c r="E8850" t="s">
        <v>13990</v>
      </c>
      <c r="F8850">
        <v>3</v>
      </c>
      <c r="G8850">
        <v>3.8</v>
      </c>
      <c r="H8850" t="s">
        <v>13994</v>
      </c>
      <c r="I8850">
        <v>83</v>
      </c>
    </row>
    <row r="8851" spans="1:9" x14ac:dyDescent="0.3">
      <c r="A8851">
        <v>18295472</v>
      </c>
      <c r="B8851">
        <v>250</v>
      </c>
      <c r="C8851" t="s">
        <v>14003</v>
      </c>
      <c r="D8851" t="s">
        <v>14000</v>
      </c>
      <c r="E8851" t="s">
        <v>13990</v>
      </c>
      <c r="F8851">
        <v>4</v>
      </c>
      <c r="G8851">
        <v>4.7</v>
      </c>
      <c r="H8851" t="s">
        <v>13992</v>
      </c>
      <c r="I8851">
        <v>114</v>
      </c>
    </row>
    <row r="8852" spans="1:9" x14ac:dyDescent="0.3">
      <c r="A8852">
        <v>6201972</v>
      </c>
      <c r="B8852">
        <v>200</v>
      </c>
      <c r="C8852" t="s">
        <v>14003</v>
      </c>
      <c r="D8852" t="s">
        <v>13990</v>
      </c>
      <c r="E8852" t="s">
        <v>13990</v>
      </c>
      <c r="F8852">
        <v>4</v>
      </c>
      <c r="G8852">
        <v>3.9</v>
      </c>
      <c r="H8852" t="s">
        <v>13994</v>
      </c>
      <c r="I8852">
        <v>197</v>
      </c>
    </row>
    <row r="8853" spans="1:9" x14ac:dyDescent="0.3">
      <c r="A8853">
        <v>6201130</v>
      </c>
      <c r="B8853">
        <v>550</v>
      </c>
      <c r="C8853" t="s">
        <v>14003</v>
      </c>
      <c r="D8853" t="s">
        <v>13990</v>
      </c>
      <c r="E8853" t="s">
        <v>13990</v>
      </c>
      <c r="F8853">
        <v>4</v>
      </c>
      <c r="G8853">
        <v>4.4000000000000004</v>
      </c>
      <c r="H8853" t="s">
        <v>13989</v>
      </c>
      <c r="I8853">
        <v>67</v>
      </c>
    </row>
    <row r="8854" spans="1:9" x14ac:dyDescent="0.3">
      <c r="A8854">
        <v>18261203</v>
      </c>
      <c r="B8854">
        <v>445</v>
      </c>
      <c r="C8854" t="s">
        <v>14003</v>
      </c>
      <c r="D8854" t="s">
        <v>13990</v>
      </c>
      <c r="E8854" t="s">
        <v>13990</v>
      </c>
      <c r="F8854">
        <v>4</v>
      </c>
      <c r="G8854">
        <v>4.3</v>
      </c>
      <c r="H8854" t="s">
        <v>13989</v>
      </c>
      <c r="I8854">
        <v>73</v>
      </c>
    </row>
    <row r="8855" spans="1:9" x14ac:dyDescent="0.3">
      <c r="A8855">
        <v>6201360</v>
      </c>
      <c r="B8855">
        <v>400</v>
      </c>
      <c r="C8855" t="s">
        <v>14003</v>
      </c>
      <c r="D8855" t="s">
        <v>13990</v>
      </c>
      <c r="E8855" t="s">
        <v>13990</v>
      </c>
      <c r="F8855">
        <v>4</v>
      </c>
      <c r="G8855">
        <v>4.5</v>
      </c>
      <c r="H8855" t="s">
        <v>13992</v>
      </c>
      <c r="I8855">
        <v>145</v>
      </c>
    </row>
    <row r="8856" spans="1:9" x14ac:dyDescent="0.3">
      <c r="A8856">
        <v>18318801</v>
      </c>
      <c r="B8856">
        <v>160</v>
      </c>
      <c r="C8856" t="s">
        <v>14003</v>
      </c>
      <c r="D8856" t="s">
        <v>13990</v>
      </c>
      <c r="E8856" t="s">
        <v>13990</v>
      </c>
      <c r="F8856">
        <v>4</v>
      </c>
      <c r="G8856">
        <v>3.9</v>
      </c>
      <c r="H8856" t="s">
        <v>13994</v>
      </c>
      <c r="I8856">
        <v>109</v>
      </c>
    </row>
    <row r="8857" spans="1:9" x14ac:dyDescent="0.3">
      <c r="A8857">
        <v>5800557</v>
      </c>
      <c r="B8857">
        <v>2000</v>
      </c>
      <c r="C8857" t="s">
        <v>14002</v>
      </c>
      <c r="D8857" t="s">
        <v>13990</v>
      </c>
      <c r="E8857" t="s">
        <v>13990</v>
      </c>
      <c r="F8857">
        <v>3</v>
      </c>
      <c r="G8857">
        <v>3.4</v>
      </c>
      <c r="H8857" t="s">
        <v>13995</v>
      </c>
      <c r="I8857">
        <v>118</v>
      </c>
    </row>
    <row r="8858" spans="1:9" x14ac:dyDescent="0.3">
      <c r="A8858">
        <v>5800634</v>
      </c>
      <c r="B8858">
        <v>1800</v>
      </c>
      <c r="C8858" t="s">
        <v>14002</v>
      </c>
      <c r="D8858" t="s">
        <v>13990</v>
      </c>
      <c r="E8858" t="s">
        <v>13990</v>
      </c>
      <c r="F8858">
        <v>2</v>
      </c>
      <c r="G8858">
        <v>2.4</v>
      </c>
      <c r="H8858" t="s">
        <v>13997</v>
      </c>
      <c r="I8858">
        <v>240</v>
      </c>
    </row>
    <row r="8859" spans="1:9" x14ac:dyDescent="0.3">
      <c r="A8859">
        <v>5800567</v>
      </c>
      <c r="B8859">
        <v>2500</v>
      </c>
      <c r="C8859" t="s">
        <v>14002</v>
      </c>
      <c r="D8859" t="s">
        <v>13990</v>
      </c>
      <c r="E8859" t="s">
        <v>13990</v>
      </c>
      <c r="F8859">
        <v>3</v>
      </c>
      <c r="G8859">
        <v>3.7</v>
      </c>
      <c r="H8859" t="s">
        <v>13994</v>
      </c>
      <c r="I8859">
        <v>157</v>
      </c>
    </row>
    <row r="8860" spans="1:9" x14ac:dyDescent="0.3">
      <c r="A8860">
        <v>5800891</v>
      </c>
      <c r="B8860">
        <v>2000</v>
      </c>
      <c r="C8860" t="s">
        <v>14002</v>
      </c>
      <c r="D8860" t="s">
        <v>13990</v>
      </c>
      <c r="E8860" t="s">
        <v>13990</v>
      </c>
      <c r="F8860">
        <v>3</v>
      </c>
      <c r="G8860">
        <v>3.6</v>
      </c>
      <c r="H8860" t="s">
        <v>13994</v>
      </c>
      <c r="I8860">
        <v>83</v>
      </c>
    </row>
    <row r="8861" spans="1:9" x14ac:dyDescent="0.3">
      <c r="A8861">
        <v>5800590</v>
      </c>
      <c r="B8861">
        <v>2500</v>
      </c>
      <c r="C8861" t="s">
        <v>14002</v>
      </c>
      <c r="D8861" t="s">
        <v>13990</v>
      </c>
      <c r="E8861" t="s">
        <v>13990</v>
      </c>
      <c r="F8861">
        <v>3</v>
      </c>
      <c r="G8861">
        <v>4</v>
      </c>
      <c r="H8861" t="s">
        <v>13989</v>
      </c>
      <c r="I8861">
        <v>209</v>
      </c>
    </row>
    <row r="8862" spans="1:9" x14ac:dyDescent="0.3">
      <c r="A8862">
        <v>5800755</v>
      </c>
      <c r="B8862">
        <v>2500</v>
      </c>
      <c r="C8862" t="s">
        <v>14002</v>
      </c>
      <c r="D8862" t="s">
        <v>13990</v>
      </c>
      <c r="E8862" t="s">
        <v>13990</v>
      </c>
      <c r="F8862">
        <v>3</v>
      </c>
      <c r="G8862">
        <v>4</v>
      </c>
      <c r="H8862" t="s">
        <v>13989</v>
      </c>
      <c r="I8862">
        <v>114</v>
      </c>
    </row>
    <row r="8863" spans="1:9" x14ac:dyDescent="0.3">
      <c r="A8863">
        <v>5800515</v>
      </c>
      <c r="B8863">
        <v>1500</v>
      </c>
      <c r="C8863" t="s">
        <v>14002</v>
      </c>
      <c r="D8863" t="s">
        <v>13990</v>
      </c>
      <c r="E8863" t="s">
        <v>13990</v>
      </c>
      <c r="F8863">
        <v>2</v>
      </c>
      <c r="G8863">
        <v>3.5</v>
      </c>
      <c r="H8863" t="s">
        <v>13994</v>
      </c>
      <c r="I8863">
        <v>80</v>
      </c>
    </row>
    <row r="8864" spans="1:9" x14ac:dyDescent="0.3">
      <c r="A8864">
        <v>5800746</v>
      </c>
      <c r="B8864">
        <v>4000</v>
      </c>
      <c r="C8864" t="s">
        <v>14002</v>
      </c>
      <c r="D8864" t="s">
        <v>13990</v>
      </c>
      <c r="E8864" t="s">
        <v>13990</v>
      </c>
      <c r="F8864">
        <v>4</v>
      </c>
      <c r="G8864">
        <v>4</v>
      </c>
      <c r="H8864" t="s">
        <v>13989</v>
      </c>
      <c r="I8864">
        <v>166</v>
      </c>
    </row>
    <row r="8865" spans="1:9" x14ac:dyDescent="0.3">
      <c r="A8865">
        <v>5800718</v>
      </c>
      <c r="B8865">
        <v>1300</v>
      </c>
      <c r="C8865" t="s">
        <v>14002</v>
      </c>
      <c r="D8865" t="s">
        <v>13990</v>
      </c>
      <c r="E8865" t="s">
        <v>13990</v>
      </c>
      <c r="F8865">
        <v>2</v>
      </c>
      <c r="G8865">
        <v>4.5</v>
      </c>
      <c r="H8865" t="s">
        <v>13992</v>
      </c>
      <c r="I8865">
        <v>146</v>
      </c>
    </row>
    <row r="8866" spans="1:9" x14ac:dyDescent="0.3">
      <c r="A8866">
        <v>5800758</v>
      </c>
      <c r="B8866">
        <v>3500</v>
      </c>
      <c r="C8866" t="s">
        <v>14002</v>
      </c>
      <c r="D8866" t="s">
        <v>13990</v>
      </c>
      <c r="E8866" t="s">
        <v>13990</v>
      </c>
      <c r="F8866">
        <v>3</v>
      </c>
      <c r="G8866">
        <v>3.8</v>
      </c>
      <c r="H8866" t="s">
        <v>13994</v>
      </c>
      <c r="I8866">
        <v>81</v>
      </c>
    </row>
    <row r="8867" spans="1:9" x14ac:dyDescent="0.3">
      <c r="A8867">
        <v>5800156</v>
      </c>
      <c r="B8867">
        <v>2000</v>
      </c>
      <c r="C8867" t="s">
        <v>14002</v>
      </c>
      <c r="D8867" t="s">
        <v>13990</v>
      </c>
      <c r="E8867" t="s">
        <v>13990</v>
      </c>
      <c r="F8867">
        <v>3</v>
      </c>
      <c r="G8867">
        <v>2.5</v>
      </c>
      <c r="H8867" t="s">
        <v>13995</v>
      </c>
      <c r="I8867">
        <v>93</v>
      </c>
    </row>
    <row r="8868" spans="1:9" x14ac:dyDescent="0.3">
      <c r="A8868">
        <v>5801078</v>
      </c>
      <c r="B8868">
        <v>2400</v>
      </c>
      <c r="C8868" t="s">
        <v>14002</v>
      </c>
      <c r="D8868" t="s">
        <v>13990</v>
      </c>
      <c r="E8868" t="s">
        <v>13990</v>
      </c>
      <c r="F8868">
        <v>3</v>
      </c>
      <c r="G8868">
        <v>4.2</v>
      </c>
      <c r="H8868" t="s">
        <v>13989</v>
      </c>
      <c r="I8868">
        <v>158</v>
      </c>
    </row>
    <row r="8869" spans="1:9" x14ac:dyDescent="0.3">
      <c r="A8869">
        <v>5801970</v>
      </c>
      <c r="B8869">
        <v>1000</v>
      </c>
      <c r="C8869" t="s">
        <v>14002</v>
      </c>
      <c r="D8869" t="s">
        <v>13990</v>
      </c>
      <c r="E8869" t="s">
        <v>13990</v>
      </c>
      <c r="F8869">
        <v>2</v>
      </c>
      <c r="G8869">
        <v>4.2</v>
      </c>
      <c r="H8869" t="s">
        <v>13989</v>
      </c>
      <c r="I8869">
        <v>49</v>
      </c>
    </row>
    <row r="8870" spans="1:9" x14ac:dyDescent="0.3">
      <c r="A8870">
        <v>5800144</v>
      </c>
      <c r="B8870">
        <v>1000</v>
      </c>
      <c r="C8870" t="s">
        <v>14002</v>
      </c>
      <c r="D8870" t="s">
        <v>13990</v>
      </c>
      <c r="E8870" t="s">
        <v>13990</v>
      </c>
      <c r="F8870">
        <v>2</v>
      </c>
      <c r="G8870">
        <v>4.0999999999999996</v>
      </c>
      <c r="H8870" t="s">
        <v>13989</v>
      </c>
      <c r="I8870">
        <v>122</v>
      </c>
    </row>
    <row r="8871" spans="1:9" x14ac:dyDescent="0.3">
      <c r="A8871">
        <v>5800316</v>
      </c>
      <c r="B8871">
        <v>3000</v>
      </c>
      <c r="C8871" t="s">
        <v>14002</v>
      </c>
      <c r="D8871" t="s">
        <v>13990</v>
      </c>
      <c r="E8871" t="s">
        <v>13990</v>
      </c>
      <c r="F8871">
        <v>3</v>
      </c>
      <c r="G8871">
        <v>4.2</v>
      </c>
      <c r="H8871" t="s">
        <v>13989</v>
      </c>
      <c r="I8871">
        <v>171</v>
      </c>
    </row>
    <row r="8872" spans="1:9" x14ac:dyDescent="0.3">
      <c r="A8872">
        <v>5800710</v>
      </c>
      <c r="B8872">
        <v>4500</v>
      </c>
      <c r="C8872" t="s">
        <v>14002</v>
      </c>
      <c r="D8872" t="s">
        <v>13990</v>
      </c>
      <c r="E8872" t="s">
        <v>13990</v>
      </c>
      <c r="F8872">
        <v>4</v>
      </c>
      <c r="G8872">
        <v>4</v>
      </c>
      <c r="H8872" t="s">
        <v>13989</v>
      </c>
      <c r="I8872">
        <v>196</v>
      </c>
    </row>
    <row r="8873" spans="1:9" x14ac:dyDescent="0.3">
      <c r="A8873">
        <v>5800433</v>
      </c>
      <c r="B8873">
        <v>3000</v>
      </c>
      <c r="C8873" t="s">
        <v>14002</v>
      </c>
      <c r="D8873" t="s">
        <v>13990</v>
      </c>
      <c r="E8873" t="s">
        <v>13990</v>
      </c>
      <c r="F8873">
        <v>3</v>
      </c>
      <c r="G8873">
        <v>4.2</v>
      </c>
      <c r="H8873" t="s">
        <v>13989</v>
      </c>
      <c r="I8873">
        <v>286</v>
      </c>
    </row>
    <row r="8874" spans="1:9" x14ac:dyDescent="0.3">
      <c r="A8874">
        <v>5800176</v>
      </c>
      <c r="B8874">
        <v>4000</v>
      </c>
      <c r="C8874" t="s">
        <v>14002</v>
      </c>
      <c r="D8874" t="s">
        <v>13990</v>
      </c>
      <c r="E8874" t="s">
        <v>13990</v>
      </c>
      <c r="F8874">
        <v>4</v>
      </c>
      <c r="G8874">
        <v>4.9000000000000004</v>
      </c>
      <c r="H8874" t="s">
        <v>13992</v>
      </c>
      <c r="I8874">
        <v>203</v>
      </c>
    </row>
    <row r="8875" spans="1:9" x14ac:dyDescent="0.3">
      <c r="A8875">
        <v>5801321</v>
      </c>
      <c r="B8875">
        <v>2000</v>
      </c>
      <c r="C8875" t="s">
        <v>14002</v>
      </c>
      <c r="D8875" t="s">
        <v>13990</v>
      </c>
      <c r="E8875" t="s">
        <v>13990</v>
      </c>
      <c r="F8875">
        <v>3</v>
      </c>
      <c r="G8875">
        <v>4.0999999999999996</v>
      </c>
      <c r="H8875" t="s">
        <v>13989</v>
      </c>
      <c r="I8875">
        <v>58</v>
      </c>
    </row>
    <row r="8876" spans="1:9" x14ac:dyDescent="0.3">
      <c r="A8876">
        <v>5800612</v>
      </c>
      <c r="B8876">
        <v>1000</v>
      </c>
      <c r="C8876" t="s">
        <v>14002</v>
      </c>
      <c r="D8876" t="s">
        <v>13990</v>
      </c>
      <c r="E8876" t="s">
        <v>13990</v>
      </c>
      <c r="F8876">
        <v>2</v>
      </c>
      <c r="G8876">
        <v>4.0999999999999996</v>
      </c>
      <c r="H8876" t="s">
        <v>13989</v>
      </c>
      <c r="I8876">
        <v>199</v>
      </c>
    </row>
    <row r="8877" spans="1:9" x14ac:dyDescent="0.3">
      <c r="A8877">
        <v>6001980</v>
      </c>
      <c r="B8877">
        <v>70</v>
      </c>
      <c r="C8877" t="s">
        <v>14001</v>
      </c>
      <c r="D8877" t="s">
        <v>13990</v>
      </c>
      <c r="E8877" t="s">
        <v>13990</v>
      </c>
      <c r="F8877">
        <v>3</v>
      </c>
      <c r="G8877">
        <v>4.2</v>
      </c>
      <c r="H8877" t="s">
        <v>13989</v>
      </c>
      <c r="I8877">
        <v>134</v>
      </c>
    </row>
    <row r="8878" spans="1:9" x14ac:dyDescent="0.3">
      <c r="A8878">
        <v>6000168</v>
      </c>
      <c r="B8878">
        <v>70</v>
      </c>
      <c r="C8878" t="s">
        <v>14001</v>
      </c>
      <c r="D8878" t="s">
        <v>13990</v>
      </c>
      <c r="E8878" t="s">
        <v>13990</v>
      </c>
      <c r="F8878">
        <v>3</v>
      </c>
      <c r="G8878">
        <v>4.5999999999999996</v>
      </c>
      <c r="H8878" t="s">
        <v>13992</v>
      </c>
      <c r="I8878">
        <v>124</v>
      </c>
    </row>
    <row r="8879" spans="1:9" x14ac:dyDescent="0.3">
      <c r="A8879">
        <v>6000447</v>
      </c>
      <c r="B8879">
        <v>100</v>
      </c>
      <c r="C8879" t="s">
        <v>14001</v>
      </c>
      <c r="D8879" t="s">
        <v>13990</v>
      </c>
      <c r="E8879" t="s">
        <v>13990</v>
      </c>
      <c r="F8879">
        <v>3</v>
      </c>
      <c r="G8879">
        <v>4.2</v>
      </c>
      <c r="H8879" t="s">
        <v>13989</v>
      </c>
      <c r="I8879">
        <v>212</v>
      </c>
    </row>
    <row r="8880" spans="1:9" x14ac:dyDescent="0.3">
      <c r="A8880">
        <v>6004408</v>
      </c>
      <c r="B8880">
        <v>35</v>
      </c>
      <c r="C8880" t="s">
        <v>14001</v>
      </c>
      <c r="D8880" t="s">
        <v>13990</v>
      </c>
      <c r="E8880" t="s">
        <v>13990</v>
      </c>
      <c r="F8880">
        <v>2</v>
      </c>
      <c r="G8880">
        <v>4.3</v>
      </c>
      <c r="H8880" t="s">
        <v>13989</v>
      </c>
      <c r="I8880">
        <v>126</v>
      </c>
    </row>
    <row r="8881" spans="1:9" x14ac:dyDescent="0.3">
      <c r="A8881">
        <v>6003426</v>
      </c>
      <c r="B8881">
        <v>50</v>
      </c>
      <c r="C8881" t="s">
        <v>14001</v>
      </c>
      <c r="D8881" t="s">
        <v>13990</v>
      </c>
      <c r="E8881" t="s">
        <v>13990</v>
      </c>
      <c r="F8881">
        <v>2</v>
      </c>
      <c r="G8881">
        <v>3.4</v>
      </c>
      <c r="H8881" t="s">
        <v>13995</v>
      </c>
      <c r="I8881">
        <v>115</v>
      </c>
    </row>
    <row r="8882" spans="1:9" x14ac:dyDescent="0.3">
      <c r="A8882">
        <v>6000549</v>
      </c>
      <c r="B8882">
        <v>100</v>
      </c>
      <c r="C8882" t="s">
        <v>14001</v>
      </c>
      <c r="D8882" t="s">
        <v>13990</v>
      </c>
      <c r="E8882" t="s">
        <v>13990</v>
      </c>
      <c r="F8882">
        <v>3</v>
      </c>
      <c r="G8882">
        <v>4.5</v>
      </c>
      <c r="H8882" t="s">
        <v>13992</v>
      </c>
      <c r="I8882">
        <v>231</v>
      </c>
    </row>
    <row r="8883" spans="1:9" x14ac:dyDescent="0.3">
      <c r="A8883">
        <v>6000871</v>
      </c>
      <c r="B8883">
        <v>60</v>
      </c>
      <c r="C8883" t="s">
        <v>14001</v>
      </c>
      <c r="D8883" t="s">
        <v>13990</v>
      </c>
      <c r="E8883" t="s">
        <v>13990</v>
      </c>
      <c r="F8883">
        <v>3</v>
      </c>
      <c r="G8883">
        <v>4.4000000000000004</v>
      </c>
      <c r="H8883" t="s">
        <v>13989</v>
      </c>
      <c r="I8883">
        <v>296</v>
      </c>
    </row>
    <row r="8884" spans="1:9" x14ac:dyDescent="0.3">
      <c r="A8884">
        <v>6004011</v>
      </c>
      <c r="B8884">
        <v>80</v>
      </c>
      <c r="C8884" t="s">
        <v>14001</v>
      </c>
      <c r="D8884" t="s">
        <v>13990</v>
      </c>
      <c r="E8884" t="s">
        <v>13990</v>
      </c>
      <c r="F8884">
        <v>3</v>
      </c>
      <c r="G8884">
        <v>4.9000000000000004</v>
      </c>
      <c r="H8884" t="s">
        <v>13992</v>
      </c>
      <c r="I8884">
        <v>95</v>
      </c>
    </row>
    <row r="8885" spans="1:9" x14ac:dyDescent="0.3">
      <c r="A8885">
        <v>6000409</v>
      </c>
      <c r="B8885">
        <v>150</v>
      </c>
      <c r="C8885" t="s">
        <v>14001</v>
      </c>
      <c r="D8885" t="s">
        <v>13990</v>
      </c>
      <c r="E8885" t="s">
        <v>13990</v>
      </c>
      <c r="F8885">
        <v>4</v>
      </c>
      <c r="G8885">
        <v>4.4000000000000004</v>
      </c>
      <c r="H8885" t="s">
        <v>13989</v>
      </c>
      <c r="I8885">
        <v>115</v>
      </c>
    </row>
    <row r="8886" spans="1:9" x14ac:dyDescent="0.3">
      <c r="A8886">
        <v>6000019</v>
      </c>
      <c r="B8886">
        <v>400</v>
      </c>
      <c r="C8886" t="s">
        <v>14001</v>
      </c>
      <c r="D8886" t="s">
        <v>13990</v>
      </c>
      <c r="E8886" t="s">
        <v>13990</v>
      </c>
      <c r="F8886">
        <v>4</v>
      </c>
      <c r="G8886">
        <v>4.0999999999999996</v>
      </c>
      <c r="H8886" t="s">
        <v>13989</v>
      </c>
      <c r="I8886">
        <v>97</v>
      </c>
    </row>
    <row r="8887" spans="1:9" x14ac:dyDescent="0.3">
      <c r="A8887">
        <v>6001537</v>
      </c>
      <c r="B8887">
        <v>60</v>
      </c>
      <c r="C8887" t="s">
        <v>14001</v>
      </c>
      <c r="D8887" t="s">
        <v>13990</v>
      </c>
      <c r="E8887" t="s">
        <v>13990</v>
      </c>
      <c r="F8887">
        <v>3</v>
      </c>
      <c r="G8887">
        <v>4.3</v>
      </c>
      <c r="H8887" t="s">
        <v>13989</v>
      </c>
      <c r="I8887">
        <v>106</v>
      </c>
    </row>
    <row r="8888" spans="1:9" x14ac:dyDescent="0.3">
      <c r="A8888">
        <v>6003668</v>
      </c>
      <c r="B8888">
        <v>70</v>
      </c>
      <c r="C8888" t="s">
        <v>14001</v>
      </c>
      <c r="D8888" t="s">
        <v>13990</v>
      </c>
      <c r="E8888" t="s">
        <v>13990</v>
      </c>
      <c r="F8888">
        <v>3</v>
      </c>
      <c r="G8888">
        <v>4.2</v>
      </c>
      <c r="H8888" t="s">
        <v>13989</v>
      </c>
      <c r="I8888">
        <v>79</v>
      </c>
    </row>
    <row r="8889" spans="1:9" x14ac:dyDescent="0.3">
      <c r="A8889">
        <v>6001748</v>
      </c>
      <c r="B8889">
        <v>40</v>
      </c>
      <c r="C8889" t="s">
        <v>14001</v>
      </c>
      <c r="D8889" t="s">
        <v>13990</v>
      </c>
      <c r="E8889" t="s">
        <v>13990</v>
      </c>
      <c r="F8889">
        <v>2</v>
      </c>
      <c r="G8889">
        <v>4.5999999999999996</v>
      </c>
      <c r="H8889" t="s">
        <v>13992</v>
      </c>
      <c r="I8889">
        <v>109</v>
      </c>
    </row>
    <row r="8890" spans="1:9" x14ac:dyDescent="0.3">
      <c r="A8890">
        <v>6001757</v>
      </c>
      <c r="B8890">
        <v>50</v>
      </c>
      <c r="C8890" t="s">
        <v>14001</v>
      </c>
      <c r="D8890" t="s">
        <v>13990</v>
      </c>
      <c r="E8890" t="s">
        <v>13990</v>
      </c>
      <c r="F8890">
        <v>2</v>
      </c>
      <c r="G8890">
        <v>4.4000000000000004</v>
      </c>
      <c r="H8890" t="s">
        <v>13989</v>
      </c>
      <c r="I8890">
        <v>72</v>
      </c>
    </row>
    <row r="8891" spans="1:9" x14ac:dyDescent="0.3">
      <c r="A8891">
        <v>6000747</v>
      </c>
      <c r="B8891">
        <v>80</v>
      </c>
      <c r="C8891" t="s">
        <v>14001</v>
      </c>
      <c r="D8891" t="s">
        <v>13990</v>
      </c>
      <c r="E8891" t="s">
        <v>13990</v>
      </c>
      <c r="F8891">
        <v>3</v>
      </c>
      <c r="G8891">
        <v>3.8</v>
      </c>
      <c r="H8891" t="s">
        <v>13994</v>
      </c>
      <c r="I8891">
        <v>123</v>
      </c>
    </row>
    <row r="8892" spans="1:9" x14ac:dyDescent="0.3">
      <c r="A8892">
        <v>6002025</v>
      </c>
      <c r="B8892">
        <v>100</v>
      </c>
      <c r="C8892" t="s">
        <v>14001</v>
      </c>
      <c r="D8892" t="s">
        <v>13990</v>
      </c>
      <c r="E8892" t="s">
        <v>13990</v>
      </c>
      <c r="F8892">
        <v>3</v>
      </c>
      <c r="G8892">
        <v>4.2</v>
      </c>
      <c r="H8892" t="s">
        <v>13989</v>
      </c>
      <c r="I8892">
        <v>103</v>
      </c>
    </row>
    <row r="8893" spans="1:9" x14ac:dyDescent="0.3">
      <c r="A8893">
        <v>6003879</v>
      </c>
      <c r="B8893">
        <v>50</v>
      </c>
      <c r="C8893" t="s">
        <v>14001</v>
      </c>
      <c r="D8893" t="s">
        <v>13990</v>
      </c>
      <c r="E8893" t="s">
        <v>13990</v>
      </c>
      <c r="F8893">
        <v>2</v>
      </c>
      <c r="G8893">
        <v>4.3</v>
      </c>
      <c r="H8893" t="s">
        <v>13989</v>
      </c>
      <c r="I8893">
        <v>103</v>
      </c>
    </row>
    <row r="8894" spans="1:9" x14ac:dyDescent="0.3">
      <c r="A8894">
        <v>6004089</v>
      </c>
      <c r="B8894">
        <v>70</v>
      </c>
      <c r="C8894" t="s">
        <v>14001</v>
      </c>
      <c r="D8894" t="s">
        <v>13990</v>
      </c>
      <c r="E8894" t="s">
        <v>13990</v>
      </c>
      <c r="F8894">
        <v>3</v>
      </c>
      <c r="G8894">
        <v>4.4000000000000004</v>
      </c>
      <c r="H8894" t="s">
        <v>13989</v>
      </c>
      <c r="I8894">
        <v>131</v>
      </c>
    </row>
    <row r="8895" spans="1:9" x14ac:dyDescent="0.3">
      <c r="A8895">
        <v>6000921</v>
      </c>
      <c r="B8895">
        <v>70</v>
      </c>
      <c r="C8895" t="s">
        <v>14001</v>
      </c>
      <c r="D8895" t="s">
        <v>13990</v>
      </c>
      <c r="E8895" t="s">
        <v>13990</v>
      </c>
      <c r="F8895">
        <v>3</v>
      </c>
      <c r="G8895">
        <v>4.2</v>
      </c>
      <c r="H8895" t="s">
        <v>13989</v>
      </c>
      <c r="I8895">
        <v>152</v>
      </c>
    </row>
    <row r="8896" spans="1:9" x14ac:dyDescent="0.3">
      <c r="A8896">
        <v>6004813</v>
      </c>
      <c r="B8896">
        <v>40</v>
      </c>
      <c r="C8896" t="s">
        <v>14001</v>
      </c>
      <c r="D8896" t="s">
        <v>13990</v>
      </c>
      <c r="E8896" t="s">
        <v>13990</v>
      </c>
      <c r="F8896">
        <v>2</v>
      </c>
      <c r="G8896">
        <v>4.7</v>
      </c>
      <c r="H8896" t="s">
        <v>13992</v>
      </c>
      <c r="I8896">
        <v>104</v>
      </c>
    </row>
    <row r="8897" spans="1:9" x14ac:dyDescent="0.3">
      <c r="A8897">
        <v>5904116</v>
      </c>
      <c r="B8897">
        <v>50</v>
      </c>
      <c r="C8897" t="s">
        <v>14001</v>
      </c>
      <c r="D8897" t="s">
        <v>13990</v>
      </c>
      <c r="E8897" t="s">
        <v>13990</v>
      </c>
      <c r="F8897">
        <v>2</v>
      </c>
      <c r="G8897">
        <v>4.7</v>
      </c>
      <c r="H8897" t="s">
        <v>13992</v>
      </c>
      <c r="I8897">
        <v>1311</v>
      </c>
    </row>
    <row r="8898" spans="1:9" x14ac:dyDescent="0.3">
      <c r="A8898">
        <v>5901782</v>
      </c>
      <c r="B8898">
        <v>30</v>
      </c>
      <c r="C8898" t="s">
        <v>14001</v>
      </c>
      <c r="D8898" t="s">
        <v>13990</v>
      </c>
      <c r="E8898" t="s">
        <v>13990</v>
      </c>
      <c r="F8898">
        <v>2</v>
      </c>
      <c r="G8898">
        <v>4.9000000000000004</v>
      </c>
      <c r="H8898" t="s">
        <v>13992</v>
      </c>
      <c r="I8898">
        <v>1042</v>
      </c>
    </row>
    <row r="8899" spans="1:9" x14ac:dyDescent="0.3">
      <c r="A8899">
        <v>5902117</v>
      </c>
      <c r="B8899">
        <v>80</v>
      </c>
      <c r="C8899" t="s">
        <v>14001</v>
      </c>
      <c r="D8899" t="s">
        <v>13990</v>
      </c>
      <c r="E8899" t="s">
        <v>13990</v>
      </c>
      <c r="F8899">
        <v>3</v>
      </c>
      <c r="G8899">
        <v>4.2</v>
      </c>
      <c r="H8899" t="s">
        <v>13989</v>
      </c>
      <c r="I8899">
        <v>874</v>
      </c>
    </row>
    <row r="8900" spans="1:9" x14ac:dyDescent="0.3">
      <c r="A8900">
        <v>5927248</v>
      </c>
      <c r="B8900">
        <v>130</v>
      </c>
      <c r="C8900" t="s">
        <v>14001</v>
      </c>
      <c r="D8900" t="s">
        <v>13990</v>
      </c>
      <c r="E8900" t="s">
        <v>13990</v>
      </c>
      <c r="F8900">
        <v>4</v>
      </c>
      <c r="G8900">
        <v>4.9000000000000004</v>
      </c>
      <c r="H8900" t="s">
        <v>13992</v>
      </c>
      <c r="I8900">
        <v>522</v>
      </c>
    </row>
    <row r="8901" spans="1:9" x14ac:dyDescent="0.3">
      <c r="A8901">
        <v>5905215</v>
      </c>
      <c r="B8901">
        <v>75</v>
      </c>
      <c r="C8901" t="s">
        <v>14001</v>
      </c>
      <c r="D8901" t="s">
        <v>13990</v>
      </c>
      <c r="E8901" t="s">
        <v>13990</v>
      </c>
      <c r="F8901">
        <v>3</v>
      </c>
      <c r="G8901">
        <v>4.2</v>
      </c>
      <c r="H8901" t="s">
        <v>13989</v>
      </c>
      <c r="I8901">
        <v>877</v>
      </c>
    </row>
    <row r="8902" spans="1:9" x14ac:dyDescent="0.3">
      <c r="A8902">
        <v>5926979</v>
      </c>
      <c r="B8902">
        <v>80</v>
      </c>
      <c r="C8902" t="s">
        <v>14001</v>
      </c>
      <c r="D8902" t="s">
        <v>13990</v>
      </c>
      <c r="E8902" t="s">
        <v>13990</v>
      </c>
      <c r="F8902">
        <v>3</v>
      </c>
      <c r="G8902">
        <v>3.7</v>
      </c>
      <c r="H8902" t="s">
        <v>13994</v>
      </c>
      <c r="I8902">
        <v>506</v>
      </c>
    </row>
    <row r="8903" spans="1:9" x14ac:dyDescent="0.3">
      <c r="A8903">
        <v>5916085</v>
      </c>
      <c r="B8903">
        <v>35</v>
      </c>
      <c r="C8903" t="s">
        <v>14001</v>
      </c>
      <c r="D8903" t="s">
        <v>13990</v>
      </c>
      <c r="E8903" t="s">
        <v>13990</v>
      </c>
      <c r="F8903">
        <v>2</v>
      </c>
      <c r="G8903">
        <v>4.5</v>
      </c>
      <c r="H8903" t="s">
        <v>13992</v>
      </c>
      <c r="I8903">
        <v>761</v>
      </c>
    </row>
    <row r="8904" spans="1:9" x14ac:dyDescent="0.3">
      <c r="A8904">
        <v>5915547</v>
      </c>
      <c r="B8904">
        <v>40</v>
      </c>
      <c r="C8904" t="s">
        <v>14001</v>
      </c>
      <c r="D8904" t="s">
        <v>13990</v>
      </c>
      <c r="E8904" t="s">
        <v>13990</v>
      </c>
      <c r="F8904">
        <v>2</v>
      </c>
      <c r="G8904">
        <v>4.7</v>
      </c>
      <c r="H8904" t="s">
        <v>13992</v>
      </c>
      <c r="I8904">
        <v>1305</v>
      </c>
    </row>
    <row r="8905" spans="1:9" x14ac:dyDescent="0.3">
      <c r="A8905">
        <v>5915054</v>
      </c>
      <c r="B8905">
        <v>90</v>
      </c>
      <c r="C8905" t="s">
        <v>14001</v>
      </c>
      <c r="D8905" t="s">
        <v>13990</v>
      </c>
      <c r="E8905" t="s">
        <v>13990</v>
      </c>
      <c r="F8905">
        <v>3</v>
      </c>
      <c r="G8905">
        <v>4.3</v>
      </c>
      <c r="H8905" t="s">
        <v>13989</v>
      </c>
      <c r="I8905">
        <v>870</v>
      </c>
    </row>
    <row r="8906" spans="1:9" x14ac:dyDescent="0.3">
      <c r="A8906">
        <v>5915730</v>
      </c>
      <c r="B8906">
        <v>80</v>
      </c>
      <c r="C8906" t="s">
        <v>14001</v>
      </c>
      <c r="D8906" t="s">
        <v>13990</v>
      </c>
      <c r="E8906" t="s">
        <v>13990</v>
      </c>
      <c r="F8906">
        <v>3</v>
      </c>
      <c r="G8906">
        <v>4.0999999999999996</v>
      </c>
      <c r="H8906" t="s">
        <v>13989</v>
      </c>
      <c r="I8906">
        <v>788</v>
      </c>
    </row>
    <row r="8907" spans="1:9" x14ac:dyDescent="0.3">
      <c r="A8907">
        <v>5908749</v>
      </c>
      <c r="B8907">
        <v>105</v>
      </c>
      <c r="C8907" t="s">
        <v>14001</v>
      </c>
      <c r="D8907" t="s">
        <v>13990</v>
      </c>
      <c r="E8907" t="s">
        <v>13990</v>
      </c>
      <c r="F8907">
        <v>3</v>
      </c>
      <c r="G8907">
        <v>4.2</v>
      </c>
      <c r="H8907" t="s">
        <v>13989</v>
      </c>
      <c r="I8907">
        <v>1034</v>
      </c>
    </row>
    <row r="8908" spans="1:9" x14ac:dyDescent="0.3">
      <c r="A8908">
        <v>5915807</v>
      </c>
      <c r="B8908">
        <v>170</v>
      </c>
      <c r="C8908" t="s">
        <v>14001</v>
      </c>
      <c r="D8908" t="s">
        <v>13990</v>
      </c>
      <c r="E8908" t="s">
        <v>13990</v>
      </c>
      <c r="F8908">
        <v>4</v>
      </c>
      <c r="G8908">
        <v>3.7</v>
      </c>
      <c r="H8908" t="s">
        <v>13994</v>
      </c>
      <c r="I8908">
        <v>661</v>
      </c>
    </row>
    <row r="8909" spans="1:9" x14ac:dyDescent="0.3">
      <c r="A8909">
        <v>5916112</v>
      </c>
      <c r="B8909">
        <v>120</v>
      </c>
      <c r="C8909" t="s">
        <v>14001</v>
      </c>
      <c r="D8909" t="s">
        <v>13990</v>
      </c>
      <c r="E8909" t="s">
        <v>13990</v>
      </c>
      <c r="F8909">
        <v>4</v>
      </c>
      <c r="G8909">
        <v>4</v>
      </c>
      <c r="H8909" t="s">
        <v>13989</v>
      </c>
      <c r="I8909">
        <v>901</v>
      </c>
    </row>
    <row r="8910" spans="1:9" x14ac:dyDescent="0.3">
      <c r="A8910">
        <v>5927402</v>
      </c>
      <c r="B8910">
        <v>55</v>
      </c>
      <c r="C8910" t="s">
        <v>14001</v>
      </c>
      <c r="D8910" t="s">
        <v>13990</v>
      </c>
      <c r="E8910" t="s">
        <v>13990</v>
      </c>
      <c r="F8910">
        <v>2</v>
      </c>
      <c r="G8910">
        <v>4</v>
      </c>
      <c r="H8910" t="s">
        <v>13989</v>
      </c>
      <c r="I8910">
        <v>591</v>
      </c>
    </row>
    <row r="8911" spans="1:9" x14ac:dyDescent="0.3">
      <c r="A8911">
        <v>6900714</v>
      </c>
      <c r="B8911">
        <v>10</v>
      </c>
      <c r="C8911" t="s">
        <v>13999</v>
      </c>
      <c r="D8911" t="s">
        <v>13990</v>
      </c>
      <c r="E8911" t="s">
        <v>13990</v>
      </c>
      <c r="F8911">
        <v>1</v>
      </c>
      <c r="G8911">
        <v>2.8</v>
      </c>
      <c r="H8911" t="s">
        <v>13995</v>
      </c>
      <c r="I8911">
        <v>26</v>
      </c>
    </row>
    <row r="8912" spans="1:9" x14ac:dyDescent="0.3">
      <c r="A8912">
        <v>6900883</v>
      </c>
      <c r="B8912">
        <v>15</v>
      </c>
      <c r="C8912" t="s">
        <v>13999</v>
      </c>
      <c r="D8912" t="s">
        <v>13990</v>
      </c>
      <c r="E8912" t="s">
        <v>13990</v>
      </c>
      <c r="F8912">
        <v>1</v>
      </c>
      <c r="G8912">
        <v>3.7</v>
      </c>
      <c r="H8912" t="s">
        <v>13994</v>
      </c>
      <c r="I8912">
        <v>13</v>
      </c>
    </row>
    <row r="8913" spans="1:9" x14ac:dyDescent="0.3">
      <c r="A8913">
        <v>6900374</v>
      </c>
      <c r="B8913">
        <v>60</v>
      </c>
      <c r="C8913" t="s">
        <v>13999</v>
      </c>
      <c r="D8913" t="s">
        <v>14000</v>
      </c>
      <c r="E8913" t="s">
        <v>13990</v>
      </c>
      <c r="F8913">
        <v>3</v>
      </c>
      <c r="G8913">
        <v>4</v>
      </c>
      <c r="H8913" t="s">
        <v>13989</v>
      </c>
      <c r="I8913">
        <v>133</v>
      </c>
    </row>
    <row r="8914" spans="1:9" x14ac:dyDescent="0.3">
      <c r="A8914">
        <v>6900224</v>
      </c>
      <c r="B8914">
        <v>30</v>
      </c>
      <c r="C8914" t="s">
        <v>13999</v>
      </c>
      <c r="D8914" t="s">
        <v>14000</v>
      </c>
      <c r="E8914" t="s">
        <v>13990</v>
      </c>
      <c r="F8914">
        <v>2</v>
      </c>
      <c r="G8914">
        <v>3.9</v>
      </c>
      <c r="H8914" t="s">
        <v>13994</v>
      </c>
      <c r="I8914">
        <v>22</v>
      </c>
    </row>
    <row r="8915" spans="1:9" x14ac:dyDescent="0.3">
      <c r="A8915">
        <v>6900160</v>
      </c>
      <c r="B8915">
        <v>35</v>
      </c>
      <c r="C8915" t="s">
        <v>13999</v>
      </c>
      <c r="D8915" t="s">
        <v>13990</v>
      </c>
      <c r="E8915" t="s">
        <v>13990</v>
      </c>
      <c r="F8915">
        <v>2</v>
      </c>
      <c r="G8915">
        <v>3.7</v>
      </c>
      <c r="H8915" t="s">
        <v>13994</v>
      </c>
      <c r="I8915">
        <v>21</v>
      </c>
    </row>
    <row r="8916" spans="1:9" x14ac:dyDescent="0.3">
      <c r="A8916">
        <v>6900050</v>
      </c>
      <c r="B8916">
        <v>50</v>
      </c>
      <c r="C8916" t="s">
        <v>13999</v>
      </c>
      <c r="D8916" t="s">
        <v>13990</v>
      </c>
      <c r="E8916" t="s">
        <v>13990</v>
      </c>
      <c r="F8916">
        <v>3</v>
      </c>
      <c r="G8916">
        <v>3.9</v>
      </c>
      <c r="H8916" t="s">
        <v>13994</v>
      </c>
      <c r="I8916">
        <v>53</v>
      </c>
    </row>
    <row r="8917" spans="1:9" x14ac:dyDescent="0.3">
      <c r="A8917">
        <v>6900724</v>
      </c>
      <c r="B8917">
        <v>40</v>
      </c>
      <c r="C8917" t="s">
        <v>13999</v>
      </c>
      <c r="D8917" t="s">
        <v>13990</v>
      </c>
      <c r="E8917" t="s">
        <v>13990</v>
      </c>
      <c r="F8917">
        <v>3</v>
      </c>
      <c r="G8917">
        <v>4.5999999999999996</v>
      </c>
      <c r="H8917" t="s">
        <v>13992</v>
      </c>
      <c r="I8917">
        <v>100</v>
      </c>
    </row>
    <row r="8918" spans="1:9" x14ac:dyDescent="0.3">
      <c r="A8918">
        <v>6901081</v>
      </c>
      <c r="B8918">
        <v>45</v>
      </c>
      <c r="C8918" t="s">
        <v>13999</v>
      </c>
      <c r="D8918" t="s">
        <v>13990</v>
      </c>
      <c r="E8918" t="s">
        <v>13990</v>
      </c>
      <c r="F8918">
        <v>3</v>
      </c>
      <c r="G8918">
        <v>4.2</v>
      </c>
      <c r="H8918" t="s">
        <v>13989</v>
      </c>
      <c r="I8918">
        <v>148</v>
      </c>
    </row>
    <row r="8919" spans="1:9" x14ac:dyDescent="0.3">
      <c r="A8919">
        <v>6900674</v>
      </c>
      <c r="B8919">
        <v>120</v>
      </c>
      <c r="C8919" t="s">
        <v>13999</v>
      </c>
      <c r="D8919" t="s">
        <v>13990</v>
      </c>
      <c r="E8919" t="s">
        <v>13990</v>
      </c>
      <c r="F8919">
        <v>4</v>
      </c>
      <c r="G8919">
        <v>4.5</v>
      </c>
      <c r="H8919" t="s">
        <v>13992</v>
      </c>
      <c r="I8919">
        <v>265</v>
      </c>
    </row>
    <row r="8920" spans="1:9" x14ac:dyDescent="0.3">
      <c r="A8920">
        <v>6901062</v>
      </c>
      <c r="B8920">
        <v>20</v>
      </c>
      <c r="C8920" t="s">
        <v>13999</v>
      </c>
      <c r="D8920" t="s">
        <v>13990</v>
      </c>
      <c r="E8920" t="s">
        <v>13990</v>
      </c>
      <c r="F8920">
        <v>2</v>
      </c>
      <c r="G8920">
        <v>3.8</v>
      </c>
      <c r="H8920" t="s">
        <v>13994</v>
      </c>
      <c r="I8920">
        <v>38</v>
      </c>
    </row>
    <row r="8921" spans="1:9" x14ac:dyDescent="0.3">
      <c r="A8921">
        <v>6900669</v>
      </c>
      <c r="B8921">
        <v>50</v>
      </c>
      <c r="C8921" t="s">
        <v>13999</v>
      </c>
      <c r="D8921" t="s">
        <v>13990</v>
      </c>
      <c r="E8921" t="s">
        <v>13990</v>
      </c>
      <c r="F8921">
        <v>3</v>
      </c>
      <c r="G8921">
        <v>4</v>
      </c>
      <c r="H8921" t="s">
        <v>13989</v>
      </c>
      <c r="I8921">
        <v>40</v>
      </c>
    </row>
    <row r="8922" spans="1:9" x14ac:dyDescent="0.3">
      <c r="A8922">
        <v>6900811</v>
      </c>
      <c r="B8922">
        <v>30</v>
      </c>
      <c r="C8922" t="s">
        <v>13999</v>
      </c>
      <c r="D8922" t="s">
        <v>13990</v>
      </c>
      <c r="E8922" t="s">
        <v>13990</v>
      </c>
      <c r="F8922">
        <v>2</v>
      </c>
      <c r="G8922">
        <v>3.6</v>
      </c>
      <c r="H8922" t="s">
        <v>13994</v>
      </c>
      <c r="I8922">
        <v>9</v>
      </c>
    </row>
    <row r="8923" spans="1:9" x14ac:dyDescent="0.3">
      <c r="A8923">
        <v>6901051</v>
      </c>
      <c r="B8923">
        <v>30</v>
      </c>
      <c r="C8923" t="s">
        <v>13999</v>
      </c>
      <c r="D8923" t="s">
        <v>13990</v>
      </c>
      <c r="E8923" t="s">
        <v>13990</v>
      </c>
      <c r="F8923">
        <v>2</v>
      </c>
      <c r="G8923">
        <v>4.2</v>
      </c>
      <c r="H8923" t="s">
        <v>13989</v>
      </c>
      <c r="I8923">
        <v>55</v>
      </c>
    </row>
    <row r="8924" spans="1:9" x14ac:dyDescent="0.3">
      <c r="A8924">
        <v>6900388</v>
      </c>
      <c r="B8924">
        <v>80</v>
      </c>
      <c r="C8924" t="s">
        <v>13999</v>
      </c>
      <c r="D8924" t="s">
        <v>13990</v>
      </c>
      <c r="E8924" t="s">
        <v>13990</v>
      </c>
      <c r="F8924">
        <v>4</v>
      </c>
      <c r="G8924">
        <v>4.0999999999999996</v>
      </c>
      <c r="H8924" t="s">
        <v>13989</v>
      </c>
      <c r="I8924">
        <v>213</v>
      </c>
    </row>
    <row r="8925" spans="1:9" x14ac:dyDescent="0.3">
      <c r="A8925">
        <v>18273002</v>
      </c>
      <c r="B8925">
        <v>20</v>
      </c>
      <c r="C8925" t="s">
        <v>13999</v>
      </c>
      <c r="D8925" t="s">
        <v>13990</v>
      </c>
      <c r="E8925" t="s">
        <v>13990</v>
      </c>
      <c r="F8925">
        <v>2</v>
      </c>
      <c r="G8925">
        <v>0</v>
      </c>
      <c r="H8925" t="s">
        <v>13993</v>
      </c>
      <c r="I8925">
        <v>3</v>
      </c>
    </row>
    <row r="8926" spans="1:9" x14ac:dyDescent="0.3">
      <c r="A8926">
        <v>6901231</v>
      </c>
      <c r="B8926">
        <v>45</v>
      </c>
      <c r="C8926" t="s">
        <v>13999</v>
      </c>
      <c r="D8926" t="s">
        <v>13990</v>
      </c>
      <c r="E8926" t="s">
        <v>13990</v>
      </c>
      <c r="F8926">
        <v>3</v>
      </c>
      <c r="G8926">
        <v>4</v>
      </c>
      <c r="H8926" t="s">
        <v>13989</v>
      </c>
      <c r="I8926">
        <v>63</v>
      </c>
    </row>
    <row r="8927" spans="1:9" x14ac:dyDescent="0.3">
      <c r="A8927">
        <v>6901394</v>
      </c>
      <c r="B8927">
        <v>15</v>
      </c>
      <c r="C8927" t="s">
        <v>13999</v>
      </c>
      <c r="D8927" t="s">
        <v>13990</v>
      </c>
      <c r="E8927" t="s">
        <v>13990</v>
      </c>
      <c r="F8927">
        <v>1</v>
      </c>
      <c r="G8927">
        <v>3.1</v>
      </c>
      <c r="H8927" t="s">
        <v>13995</v>
      </c>
      <c r="I8927">
        <v>11</v>
      </c>
    </row>
    <row r="8928" spans="1:9" x14ac:dyDescent="0.3">
      <c r="A8928">
        <v>6900843</v>
      </c>
      <c r="B8928">
        <v>20</v>
      </c>
      <c r="C8928" t="s">
        <v>13999</v>
      </c>
      <c r="D8928" t="s">
        <v>13990</v>
      </c>
      <c r="E8928" t="s">
        <v>13990</v>
      </c>
      <c r="F8928">
        <v>2</v>
      </c>
      <c r="G8928">
        <v>3.8</v>
      </c>
      <c r="H8928" t="s">
        <v>13994</v>
      </c>
      <c r="I8928">
        <v>55</v>
      </c>
    </row>
    <row r="8929" spans="1:9" x14ac:dyDescent="0.3">
      <c r="A8929">
        <v>6900992</v>
      </c>
      <c r="B8929">
        <v>45</v>
      </c>
      <c r="C8929" t="s">
        <v>13999</v>
      </c>
      <c r="D8929" t="s">
        <v>13990</v>
      </c>
      <c r="E8929" t="s">
        <v>13990</v>
      </c>
      <c r="F8929">
        <v>3</v>
      </c>
      <c r="G8929">
        <v>3.7</v>
      </c>
      <c r="H8929" t="s">
        <v>13994</v>
      </c>
      <c r="I8929">
        <v>32</v>
      </c>
    </row>
    <row r="8930" spans="1:9" x14ac:dyDescent="0.3">
      <c r="A8930">
        <v>6900069</v>
      </c>
      <c r="B8930">
        <v>20</v>
      </c>
      <c r="C8930" t="s">
        <v>13999</v>
      </c>
      <c r="D8930" t="s">
        <v>13990</v>
      </c>
      <c r="E8930" t="s">
        <v>13990</v>
      </c>
      <c r="F8930">
        <v>2</v>
      </c>
      <c r="G8930">
        <v>4</v>
      </c>
      <c r="H8930" t="s">
        <v>13989</v>
      </c>
      <c r="I8930">
        <v>93</v>
      </c>
    </row>
    <row r="8931" spans="1:9" x14ac:dyDescent="0.3">
      <c r="A8931">
        <v>7600803</v>
      </c>
      <c r="B8931">
        <v>30</v>
      </c>
      <c r="C8931" t="s">
        <v>13999</v>
      </c>
      <c r="D8931" t="s">
        <v>13990</v>
      </c>
      <c r="E8931" t="s">
        <v>13990</v>
      </c>
      <c r="F8931">
        <v>3</v>
      </c>
      <c r="G8931">
        <v>3.9</v>
      </c>
      <c r="H8931" t="s">
        <v>13994</v>
      </c>
      <c r="I8931">
        <v>63</v>
      </c>
    </row>
    <row r="8932" spans="1:9" x14ac:dyDescent="0.3">
      <c r="A8932">
        <v>7600217</v>
      </c>
      <c r="B8932">
        <v>30</v>
      </c>
      <c r="C8932" t="s">
        <v>13999</v>
      </c>
      <c r="D8932" t="s">
        <v>13990</v>
      </c>
      <c r="E8932" t="s">
        <v>13990</v>
      </c>
      <c r="F8932">
        <v>3</v>
      </c>
      <c r="G8932">
        <v>4.5</v>
      </c>
      <c r="H8932" t="s">
        <v>13992</v>
      </c>
      <c r="I8932">
        <v>329</v>
      </c>
    </row>
    <row r="8933" spans="1:9" x14ac:dyDescent="0.3">
      <c r="A8933">
        <v>7600902</v>
      </c>
      <c r="B8933">
        <v>35</v>
      </c>
      <c r="C8933" t="s">
        <v>13999</v>
      </c>
      <c r="D8933" t="s">
        <v>13990</v>
      </c>
      <c r="E8933" t="s">
        <v>13990</v>
      </c>
      <c r="F8933">
        <v>3</v>
      </c>
      <c r="G8933">
        <v>4.5999999999999996</v>
      </c>
      <c r="H8933" t="s">
        <v>13992</v>
      </c>
      <c r="I8933">
        <v>130</v>
      </c>
    </row>
    <row r="8934" spans="1:9" x14ac:dyDescent="0.3">
      <c r="A8934">
        <v>7601577</v>
      </c>
      <c r="B8934">
        <v>45</v>
      </c>
      <c r="C8934" t="s">
        <v>13999</v>
      </c>
      <c r="D8934" t="s">
        <v>13990</v>
      </c>
      <c r="E8934" t="s">
        <v>13990</v>
      </c>
      <c r="F8934">
        <v>3</v>
      </c>
      <c r="G8934">
        <v>4.7</v>
      </c>
      <c r="H8934" t="s">
        <v>13992</v>
      </c>
      <c r="I8934">
        <v>163</v>
      </c>
    </row>
    <row r="8935" spans="1:9" x14ac:dyDescent="0.3">
      <c r="A8935">
        <v>7601241</v>
      </c>
      <c r="B8935">
        <v>90</v>
      </c>
      <c r="C8935" t="s">
        <v>13999</v>
      </c>
      <c r="D8935" t="s">
        <v>13990</v>
      </c>
      <c r="E8935" t="s">
        <v>13990</v>
      </c>
      <c r="F8935">
        <v>4</v>
      </c>
      <c r="G8935">
        <v>4.4000000000000004</v>
      </c>
      <c r="H8935" t="s">
        <v>13989</v>
      </c>
      <c r="I8935">
        <v>275</v>
      </c>
    </row>
    <row r="8936" spans="1:9" x14ac:dyDescent="0.3">
      <c r="A8936">
        <v>7602204</v>
      </c>
      <c r="B8936">
        <v>30</v>
      </c>
      <c r="C8936" t="s">
        <v>13999</v>
      </c>
      <c r="D8936" t="s">
        <v>13990</v>
      </c>
      <c r="E8936" t="s">
        <v>13990</v>
      </c>
      <c r="F8936">
        <v>3</v>
      </c>
      <c r="G8936">
        <v>3.8</v>
      </c>
      <c r="H8936" t="s">
        <v>13994</v>
      </c>
      <c r="I8936">
        <v>31</v>
      </c>
    </row>
    <row r="8937" spans="1:9" x14ac:dyDescent="0.3">
      <c r="A8937">
        <v>7601102</v>
      </c>
      <c r="B8937">
        <v>50</v>
      </c>
      <c r="C8937" t="s">
        <v>13999</v>
      </c>
      <c r="D8937" t="s">
        <v>14000</v>
      </c>
      <c r="E8937" t="s">
        <v>13990</v>
      </c>
      <c r="F8937">
        <v>4</v>
      </c>
      <c r="G8937">
        <v>4.3</v>
      </c>
      <c r="H8937" t="s">
        <v>13989</v>
      </c>
      <c r="I8937">
        <v>61</v>
      </c>
    </row>
    <row r="8938" spans="1:9" x14ac:dyDescent="0.3">
      <c r="A8938">
        <v>7600062</v>
      </c>
      <c r="B8938">
        <v>40</v>
      </c>
      <c r="C8938" t="s">
        <v>13999</v>
      </c>
      <c r="D8938" t="s">
        <v>13990</v>
      </c>
      <c r="E8938" t="s">
        <v>13990</v>
      </c>
      <c r="F8938">
        <v>3</v>
      </c>
      <c r="G8938">
        <v>4</v>
      </c>
      <c r="H8938" t="s">
        <v>13989</v>
      </c>
      <c r="I8938">
        <v>154</v>
      </c>
    </row>
    <row r="8939" spans="1:9" x14ac:dyDescent="0.3">
      <c r="A8939">
        <v>7602340</v>
      </c>
      <c r="B8939">
        <v>40</v>
      </c>
      <c r="C8939" t="s">
        <v>13999</v>
      </c>
      <c r="D8939" t="s">
        <v>13990</v>
      </c>
      <c r="E8939" t="s">
        <v>13990</v>
      </c>
      <c r="F8939">
        <v>3</v>
      </c>
      <c r="G8939">
        <v>4</v>
      </c>
      <c r="H8939" t="s">
        <v>13989</v>
      </c>
      <c r="I8939">
        <v>36</v>
      </c>
    </row>
    <row r="8940" spans="1:9" x14ac:dyDescent="0.3">
      <c r="A8940">
        <v>7601106</v>
      </c>
      <c r="B8940">
        <v>20</v>
      </c>
      <c r="C8940" t="s">
        <v>13999</v>
      </c>
      <c r="D8940" t="s">
        <v>13990</v>
      </c>
      <c r="E8940" t="s">
        <v>13990</v>
      </c>
      <c r="F8940">
        <v>2</v>
      </c>
      <c r="G8940">
        <v>3.8</v>
      </c>
      <c r="H8940" t="s">
        <v>13994</v>
      </c>
      <c r="I8940">
        <v>73</v>
      </c>
    </row>
    <row r="8941" spans="1:9" x14ac:dyDescent="0.3">
      <c r="A8941">
        <v>7602219</v>
      </c>
      <c r="B8941">
        <v>25</v>
      </c>
      <c r="C8941" t="s">
        <v>13999</v>
      </c>
      <c r="D8941" t="s">
        <v>13990</v>
      </c>
      <c r="E8941" t="s">
        <v>13990</v>
      </c>
      <c r="F8941">
        <v>2</v>
      </c>
      <c r="G8941">
        <v>3.8</v>
      </c>
      <c r="H8941" t="s">
        <v>13994</v>
      </c>
      <c r="I8941">
        <v>32</v>
      </c>
    </row>
    <row r="8942" spans="1:9" x14ac:dyDescent="0.3">
      <c r="A8942">
        <v>7602224</v>
      </c>
      <c r="B8942">
        <v>35</v>
      </c>
      <c r="C8942" t="s">
        <v>13999</v>
      </c>
      <c r="D8942" t="s">
        <v>13990</v>
      </c>
      <c r="E8942" t="s">
        <v>13990</v>
      </c>
      <c r="F8942">
        <v>3</v>
      </c>
      <c r="G8942">
        <v>3.7</v>
      </c>
      <c r="H8942" t="s">
        <v>13994</v>
      </c>
      <c r="I8942">
        <v>27</v>
      </c>
    </row>
    <row r="8943" spans="1:9" x14ac:dyDescent="0.3">
      <c r="A8943">
        <v>7600471</v>
      </c>
      <c r="B8943">
        <v>30</v>
      </c>
      <c r="C8943" t="s">
        <v>13999</v>
      </c>
      <c r="D8943" t="s">
        <v>13990</v>
      </c>
      <c r="E8943" t="s">
        <v>13990</v>
      </c>
      <c r="F8943">
        <v>3</v>
      </c>
      <c r="G8943">
        <v>3.9</v>
      </c>
      <c r="H8943" t="s">
        <v>13994</v>
      </c>
      <c r="I8943">
        <v>81</v>
      </c>
    </row>
    <row r="8944" spans="1:9" x14ac:dyDescent="0.3">
      <c r="A8944">
        <v>7600118</v>
      </c>
      <c r="B8944">
        <v>35</v>
      </c>
      <c r="C8944" t="s">
        <v>13999</v>
      </c>
      <c r="D8944" t="s">
        <v>13990</v>
      </c>
      <c r="E8944" t="s">
        <v>13990</v>
      </c>
      <c r="F8944">
        <v>3</v>
      </c>
      <c r="G8944">
        <v>3.5</v>
      </c>
      <c r="H8944" t="s">
        <v>13994</v>
      </c>
      <c r="I8944">
        <v>31</v>
      </c>
    </row>
    <row r="8945" spans="1:9" x14ac:dyDescent="0.3">
      <c r="A8945">
        <v>7600097</v>
      </c>
      <c r="B8945">
        <v>15</v>
      </c>
      <c r="C8945" t="s">
        <v>13999</v>
      </c>
      <c r="D8945" t="s">
        <v>13990</v>
      </c>
      <c r="E8945" t="s">
        <v>13990</v>
      </c>
      <c r="F8945">
        <v>2</v>
      </c>
      <c r="G8945">
        <v>4.0999999999999996</v>
      </c>
      <c r="H8945" t="s">
        <v>13989</v>
      </c>
      <c r="I8945">
        <v>57</v>
      </c>
    </row>
    <row r="8946" spans="1:9" x14ac:dyDescent="0.3">
      <c r="A8946">
        <v>7600188</v>
      </c>
      <c r="B8946">
        <v>25</v>
      </c>
      <c r="C8946" t="s">
        <v>13999</v>
      </c>
      <c r="D8946" t="s">
        <v>13990</v>
      </c>
      <c r="E8946" t="s">
        <v>13990</v>
      </c>
      <c r="F8946">
        <v>2</v>
      </c>
      <c r="G8946">
        <v>4.4000000000000004</v>
      </c>
      <c r="H8946" t="s">
        <v>13989</v>
      </c>
      <c r="I8946">
        <v>279</v>
      </c>
    </row>
    <row r="8947" spans="1:9" x14ac:dyDescent="0.3">
      <c r="A8947">
        <v>7600914</v>
      </c>
      <c r="B8947">
        <v>100</v>
      </c>
      <c r="C8947" t="s">
        <v>13999</v>
      </c>
      <c r="D8947" t="s">
        <v>14000</v>
      </c>
      <c r="E8947" t="s">
        <v>13990</v>
      </c>
      <c r="F8947">
        <v>4</v>
      </c>
      <c r="G8947">
        <v>4.0999999999999996</v>
      </c>
      <c r="H8947" t="s">
        <v>13989</v>
      </c>
      <c r="I8947">
        <v>200</v>
      </c>
    </row>
    <row r="8948" spans="1:9" x14ac:dyDescent="0.3">
      <c r="A8948">
        <v>7601024</v>
      </c>
      <c r="B8948">
        <v>20</v>
      </c>
      <c r="C8948" t="s">
        <v>13999</v>
      </c>
      <c r="D8948" t="s">
        <v>13990</v>
      </c>
      <c r="E8948" t="s">
        <v>13990</v>
      </c>
      <c r="F8948">
        <v>2</v>
      </c>
      <c r="G8948">
        <v>4.0999999999999996</v>
      </c>
      <c r="H8948" t="s">
        <v>13989</v>
      </c>
      <c r="I8948">
        <v>84</v>
      </c>
    </row>
    <row r="8949" spans="1:9" x14ac:dyDescent="0.3">
      <c r="A8949">
        <v>7601177</v>
      </c>
      <c r="B8949">
        <v>20</v>
      </c>
      <c r="C8949" t="s">
        <v>13999</v>
      </c>
      <c r="D8949" t="s">
        <v>13990</v>
      </c>
      <c r="E8949" t="s">
        <v>13990</v>
      </c>
      <c r="F8949">
        <v>2</v>
      </c>
      <c r="G8949">
        <v>4</v>
      </c>
      <c r="H8949" t="s">
        <v>13989</v>
      </c>
      <c r="I8949">
        <v>76</v>
      </c>
    </row>
    <row r="8950" spans="1:9" x14ac:dyDescent="0.3">
      <c r="A8950">
        <v>7600921</v>
      </c>
      <c r="B8950">
        <v>55</v>
      </c>
      <c r="C8950" t="s">
        <v>13999</v>
      </c>
      <c r="D8950" t="s">
        <v>13990</v>
      </c>
      <c r="E8950" t="s">
        <v>13990</v>
      </c>
      <c r="F8950">
        <v>4</v>
      </c>
      <c r="G8950">
        <v>4.2</v>
      </c>
      <c r="H8950" t="s">
        <v>13989</v>
      </c>
      <c r="I8950">
        <v>64</v>
      </c>
    </row>
    <row r="8951" spans="1:9" x14ac:dyDescent="0.3">
      <c r="A8951">
        <v>6118140</v>
      </c>
      <c r="B8951">
        <v>80</v>
      </c>
      <c r="C8951" t="s">
        <v>13999</v>
      </c>
      <c r="D8951" t="s">
        <v>14000</v>
      </c>
      <c r="E8951" t="s">
        <v>13990</v>
      </c>
      <c r="F8951">
        <v>4</v>
      </c>
      <c r="G8951">
        <v>4.7</v>
      </c>
      <c r="H8951" t="s">
        <v>13992</v>
      </c>
      <c r="I8951">
        <v>214</v>
      </c>
    </row>
    <row r="8952" spans="1:9" x14ac:dyDescent="0.3">
      <c r="A8952">
        <v>6103683</v>
      </c>
      <c r="B8952">
        <v>45</v>
      </c>
      <c r="C8952" t="s">
        <v>13999</v>
      </c>
      <c r="D8952" t="s">
        <v>13990</v>
      </c>
      <c r="E8952" t="s">
        <v>13990</v>
      </c>
      <c r="F8952">
        <v>3</v>
      </c>
      <c r="G8952">
        <v>4.5</v>
      </c>
      <c r="H8952" t="s">
        <v>13992</v>
      </c>
      <c r="I8952">
        <v>571</v>
      </c>
    </row>
    <row r="8953" spans="1:9" x14ac:dyDescent="0.3">
      <c r="A8953">
        <v>6114338</v>
      </c>
      <c r="B8953">
        <v>35</v>
      </c>
      <c r="C8953" t="s">
        <v>13999</v>
      </c>
      <c r="D8953" t="s">
        <v>13990</v>
      </c>
      <c r="E8953" t="s">
        <v>13990</v>
      </c>
      <c r="F8953">
        <v>2</v>
      </c>
      <c r="G8953">
        <v>4.9000000000000004</v>
      </c>
      <c r="H8953" t="s">
        <v>13992</v>
      </c>
      <c r="I8953">
        <v>309</v>
      </c>
    </row>
    <row r="8954" spans="1:9" x14ac:dyDescent="0.3">
      <c r="A8954">
        <v>6114829</v>
      </c>
      <c r="B8954">
        <v>55</v>
      </c>
      <c r="C8954" t="s">
        <v>13999</v>
      </c>
      <c r="D8954" t="s">
        <v>13990</v>
      </c>
      <c r="E8954" t="s">
        <v>13990</v>
      </c>
      <c r="F8954">
        <v>3</v>
      </c>
      <c r="G8954">
        <v>4.9000000000000004</v>
      </c>
      <c r="H8954" t="s">
        <v>13992</v>
      </c>
      <c r="I8954">
        <v>706</v>
      </c>
    </row>
    <row r="8955" spans="1:9" x14ac:dyDescent="0.3">
      <c r="A8955">
        <v>6103922</v>
      </c>
      <c r="B8955">
        <v>55</v>
      </c>
      <c r="C8955" t="s">
        <v>13999</v>
      </c>
      <c r="D8955" t="s">
        <v>13990</v>
      </c>
      <c r="E8955" t="s">
        <v>13990</v>
      </c>
      <c r="F8955">
        <v>3</v>
      </c>
      <c r="G8955">
        <v>4.5</v>
      </c>
      <c r="H8955" t="s">
        <v>13992</v>
      </c>
      <c r="I8955">
        <v>305</v>
      </c>
    </row>
    <row r="8956" spans="1:9" x14ac:dyDescent="0.3">
      <c r="A8956">
        <v>6103902</v>
      </c>
      <c r="B8956">
        <v>90</v>
      </c>
      <c r="C8956" t="s">
        <v>13999</v>
      </c>
      <c r="D8956" t="s">
        <v>14000</v>
      </c>
      <c r="E8956" t="s">
        <v>13990</v>
      </c>
      <c r="F8956">
        <v>4</v>
      </c>
      <c r="G8956">
        <v>4.7</v>
      </c>
      <c r="H8956" t="s">
        <v>13992</v>
      </c>
      <c r="I8956">
        <v>1326</v>
      </c>
    </row>
    <row r="8957" spans="1:9" x14ac:dyDescent="0.3">
      <c r="A8957">
        <v>6103255</v>
      </c>
      <c r="B8957">
        <v>60</v>
      </c>
      <c r="C8957" t="s">
        <v>13999</v>
      </c>
      <c r="D8957" t="s">
        <v>13990</v>
      </c>
      <c r="E8957" t="s">
        <v>13990</v>
      </c>
      <c r="F8957">
        <v>3</v>
      </c>
      <c r="G8957">
        <v>4.5999999999999996</v>
      </c>
      <c r="H8957" t="s">
        <v>13992</v>
      </c>
      <c r="I8957">
        <v>436</v>
      </c>
    </row>
    <row r="8958" spans="1:9" x14ac:dyDescent="0.3">
      <c r="A8958">
        <v>6113680</v>
      </c>
      <c r="B8958">
        <v>230</v>
      </c>
      <c r="C8958" t="s">
        <v>13999</v>
      </c>
      <c r="D8958" t="s">
        <v>13990</v>
      </c>
      <c r="E8958" t="s">
        <v>13990</v>
      </c>
      <c r="F8958">
        <v>4</v>
      </c>
      <c r="G8958">
        <v>4.7</v>
      </c>
      <c r="H8958" t="s">
        <v>13992</v>
      </c>
      <c r="I8958">
        <v>320</v>
      </c>
    </row>
    <row r="8959" spans="1:9" x14ac:dyDescent="0.3">
      <c r="A8959">
        <v>6113857</v>
      </c>
      <c r="B8959">
        <v>100</v>
      </c>
      <c r="C8959" t="s">
        <v>13999</v>
      </c>
      <c r="D8959" t="s">
        <v>13990</v>
      </c>
      <c r="E8959" t="s">
        <v>13990</v>
      </c>
      <c r="F8959">
        <v>4</v>
      </c>
      <c r="G8959">
        <v>4.5</v>
      </c>
      <c r="H8959" t="s">
        <v>13992</v>
      </c>
      <c r="I8959">
        <v>148</v>
      </c>
    </row>
    <row r="8960" spans="1:9" x14ac:dyDescent="0.3">
      <c r="A8960">
        <v>6100054</v>
      </c>
      <c r="B8960">
        <v>30</v>
      </c>
      <c r="C8960" t="s">
        <v>13999</v>
      </c>
      <c r="D8960" t="s">
        <v>14000</v>
      </c>
      <c r="E8960" t="s">
        <v>13990</v>
      </c>
      <c r="F8960">
        <v>2</v>
      </c>
      <c r="G8960">
        <v>4.0999999999999996</v>
      </c>
      <c r="H8960" t="s">
        <v>13989</v>
      </c>
      <c r="I8960">
        <v>316</v>
      </c>
    </row>
    <row r="8961" spans="1:9" x14ac:dyDescent="0.3">
      <c r="A8961">
        <v>6102615</v>
      </c>
      <c r="B8961">
        <v>40</v>
      </c>
      <c r="C8961" t="s">
        <v>13999</v>
      </c>
      <c r="D8961" t="s">
        <v>13990</v>
      </c>
      <c r="E8961" t="s">
        <v>13990</v>
      </c>
      <c r="F8961">
        <v>3</v>
      </c>
      <c r="G8961">
        <v>4.5</v>
      </c>
      <c r="H8961" t="s">
        <v>13992</v>
      </c>
      <c r="I8961">
        <v>313</v>
      </c>
    </row>
    <row r="8962" spans="1:9" x14ac:dyDescent="0.3">
      <c r="A8962">
        <v>6127163</v>
      </c>
      <c r="B8962">
        <v>20</v>
      </c>
      <c r="C8962" t="s">
        <v>13999</v>
      </c>
      <c r="D8962" t="s">
        <v>13990</v>
      </c>
      <c r="E8962" t="s">
        <v>13990</v>
      </c>
      <c r="F8962">
        <v>2</v>
      </c>
      <c r="G8962">
        <v>4.9000000000000004</v>
      </c>
      <c r="H8962" t="s">
        <v>13992</v>
      </c>
      <c r="I8962">
        <v>161</v>
      </c>
    </row>
    <row r="8963" spans="1:9" x14ac:dyDescent="0.3">
      <c r="A8963">
        <v>6117406</v>
      </c>
      <c r="B8963">
        <v>30</v>
      </c>
      <c r="C8963" t="s">
        <v>13999</v>
      </c>
      <c r="D8963" t="s">
        <v>13990</v>
      </c>
      <c r="E8963" t="s">
        <v>13990</v>
      </c>
      <c r="F8963">
        <v>2</v>
      </c>
      <c r="G8963">
        <v>3.8</v>
      </c>
      <c r="H8963" t="s">
        <v>13994</v>
      </c>
      <c r="I8963">
        <v>400</v>
      </c>
    </row>
    <row r="8964" spans="1:9" x14ac:dyDescent="0.3">
      <c r="A8964">
        <v>6102866</v>
      </c>
      <c r="B8964">
        <v>120</v>
      </c>
      <c r="C8964" t="s">
        <v>13999</v>
      </c>
      <c r="D8964" t="s">
        <v>14000</v>
      </c>
      <c r="E8964" t="s">
        <v>13990</v>
      </c>
      <c r="F8964">
        <v>4</v>
      </c>
      <c r="G8964">
        <v>4.8</v>
      </c>
      <c r="H8964" t="s">
        <v>13992</v>
      </c>
      <c r="I8964">
        <v>395</v>
      </c>
    </row>
    <row r="8965" spans="1:9" x14ac:dyDescent="0.3">
      <c r="A8965">
        <v>6103868</v>
      </c>
      <c r="B8965">
        <v>100</v>
      </c>
      <c r="C8965" t="s">
        <v>13999</v>
      </c>
      <c r="D8965" t="s">
        <v>14000</v>
      </c>
      <c r="E8965" t="s">
        <v>13990</v>
      </c>
      <c r="F8965">
        <v>4</v>
      </c>
      <c r="G8965">
        <v>4.4000000000000004</v>
      </c>
      <c r="H8965" t="s">
        <v>13989</v>
      </c>
      <c r="I8965">
        <v>311</v>
      </c>
    </row>
    <row r="8966" spans="1:9" x14ac:dyDescent="0.3">
      <c r="A8966">
        <v>6104220</v>
      </c>
      <c r="B8966">
        <v>45</v>
      </c>
      <c r="C8966" t="s">
        <v>13999</v>
      </c>
      <c r="D8966" t="s">
        <v>14000</v>
      </c>
      <c r="E8966" t="s">
        <v>13990</v>
      </c>
      <c r="F8966">
        <v>3</v>
      </c>
      <c r="G8966">
        <v>4.5</v>
      </c>
      <c r="H8966" t="s">
        <v>13992</v>
      </c>
      <c r="I8966">
        <v>367</v>
      </c>
    </row>
    <row r="8967" spans="1:9" x14ac:dyDescent="0.3">
      <c r="A8967">
        <v>6117859</v>
      </c>
      <c r="B8967">
        <v>30</v>
      </c>
      <c r="C8967" t="s">
        <v>13999</v>
      </c>
      <c r="D8967" t="s">
        <v>13990</v>
      </c>
      <c r="E8967" t="s">
        <v>13990</v>
      </c>
      <c r="F8967">
        <v>2</v>
      </c>
      <c r="G8967">
        <v>4.0999999999999996</v>
      </c>
      <c r="H8967" t="s">
        <v>13989</v>
      </c>
      <c r="I8967">
        <v>473</v>
      </c>
    </row>
    <row r="8968" spans="1:9" x14ac:dyDescent="0.3">
      <c r="A8968">
        <v>6103211</v>
      </c>
      <c r="B8968">
        <v>35</v>
      </c>
      <c r="C8968" t="s">
        <v>13999</v>
      </c>
      <c r="D8968" t="s">
        <v>13990</v>
      </c>
      <c r="E8968" t="s">
        <v>13990</v>
      </c>
      <c r="F8968">
        <v>2</v>
      </c>
      <c r="G8968">
        <v>4.7</v>
      </c>
      <c r="H8968" t="s">
        <v>13992</v>
      </c>
      <c r="I8968">
        <v>964</v>
      </c>
    </row>
    <row r="8969" spans="1:9" x14ac:dyDescent="0.3">
      <c r="A8969">
        <v>6101881</v>
      </c>
      <c r="B8969">
        <v>50</v>
      </c>
      <c r="C8969" t="s">
        <v>13999</v>
      </c>
      <c r="D8969" t="s">
        <v>13990</v>
      </c>
      <c r="E8969" t="s">
        <v>13990</v>
      </c>
      <c r="F8969">
        <v>3</v>
      </c>
      <c r="G8969">
        <v>4.3</v>
      </c>
      <c r="H8969" t="s">
        <v>13989</v>
      </c>
      <c r="I8969">
        <v>271</v>
      </c>
    </row>
    <row r="8970" spans="1:9" x14ac:dyDescent="0.3">
      <c r="A8970">
        <v>6113973</v>
      </c>
      <c r="B8970">
        <v>40</v>
      </c>
      <c r="C8970" t="s">
        <v>13999</v>
      </c>
      <c r="D8970" t="s">
        <v>13990</v>
      </c>
      <c r="E8970" t="s">
        <v>13990</v>
      </c>
      <c r="F8970">
        <v>3</v>
      </c>
      <c r="G8970">
        <v>4.5999999999999996</v>
      </c>
      <c r="H8970" t="s">
        <v>13992</v>
      </c>
      <c r="I8970">
        <v>418</v>
      </c>
    </row>
    <row r="8971" spans="1:9" x14ac:dyDescent="0.3">
      <c r="A8971">
        <v>6800280</v>
      </c>
      <c r="B8971">
        <v>30</v>
      </c>
      <c r="C8971" t="s">
        <v>13999</v>
      </c>
      <c r="D8971" t="s">
        <v>13990</v>
      </c>
      <c r="E8971" t="s">
        <v>13990</v>
      </c>
      <c r="F8971">
        <v>2</v>
      </c>
      <c r="G8971">
        <v>3.3</v>
      </c>
      <c r="H8971" t="s">
        <v>13995</v>
      </c>
      <c r="I8971">
        <v>14</v>
      </c>
    </row>
    <row r="8972" spans="1:9" x14ac:dyDescent="0.3">
      <c r="A8972">
        <v>6800443</v>
      </c>
      <c r="B8972">
        <v>20</v>
      </c>
      <c r="C8972" t="s">
        <v>13999</v>
      </c>
      <c r="D8972" t="s">
        <v>13990</v>
      </c>
      <c r="E8972" t="s">
        <v>13990</v>
      </c>
      <c r="F8972">
        <v>2</v>
      </c>
      <c r="G8972">
        <v>3.3</v>
      </c>
      <c r="H8972" t="s">
        <v>13995</v>
      </c>
      <c r="I8972">
        <v>23</v>
      </c>
    </row>
    <row r="8973" spans="1:9" x14ac:dyDescent="0.3">
      <c r="A8973">
        <v>6801867</v>
      </c>
      <c r="B8973">
        <v>85</v>
      </c>
      <c r="C8973" t="s">
        <v>13999</v>
      </c>
      <c r="D8973" t="s">
        <v>13990</v>
      </c>
      <c r="E8973" t="s">
        <v>13990</v>
      </c>
      <c r="F8973">
        <v>4</v>
      </c>
      <c r="G8973">
        <v>4</v>
      </c>
      <c r="H8973" t="s">
        <v>13989</v>
      </c>
      <c r="I8973">
        <v>52</v>
      </c>
    </row>
    <row r="8974" spans="1:9" x14ac:dyDescent="0.3">
      <c r="A8974">
        <v>6800235</v>
      </c>
      <c r="B8974">
        <v>55</v>
      </c>
      <c r="C8974" t="s">
        <v>13999</v>
      </c>
      <c r="D8974" t="s">
        <v>13990</v>
      </c>
      <c r="E8974" t="s">
        <v>13990</v>
      </c>
      <c r="F8974">
        <v>3</v>
      </c>
      <c r="G8974">
        <v>4.4000000000000004</v>
      </c>
      <c r="H8974" t="s">
        <v>13989</v>
      </c>
      <c r="I8974">
        <v>704</v>
      </c>
    </row>
    <row r="8975" spans="1:9" x14ac:dyDescent="0.3">
      <c r="A8975">
        <v>6801051</v>
      </c>
      <c r="B8975">
        <v>35</v>
      </c>
      <c r="C8975" t="s">
        <v>13999</v>
      </c>
      <c r="D8975" t="s">
        <v>13990</v>
      </c>
      <c r="E8975" t="s">
        <v>13990</v>
      </c>
      <c r="F8975">
        <v>2</v>
      </c>
      <c r="G8975">
        <v>3.9</v>
      </c>
      <c r="H8975" t="s">
        <v>13994</v>
      </c>
      <c r="I8975">
        <v>150</v>
      </c>
    </row>
    <row r="8976" spans="1:9" x14ac:dyDescent="0.3">
      <c r="A8976">
        <v>6800577</v>
      </c>
      <c r="B8976">
        <v>50</v>
      </c>
      <c r="C8976" t="s">
        <v>13999</v>
      </c>
      <c r="D8976" t="s">
        <v>13990</v>
      </c>
      <c r="E8976" t="s">
        <v>13990</v>
      </c>
      <c r="F8976">
        <v>3</v>
      </c>
      <c r="G8976">
        <v>3.9</v>
      </c>
      <c r="H8976" t="s">
        <v>13994</v>
      </c>
      <c r="I8976">
        <v>88</v>
      </c>
    </row>
    <row r="8977" spans="1:9" x14ac:dyDescent="0.3">
      <c r="A8977">
        <v>6800569</v>
      </c>
      <c r="B8977">
        <v>70</v>
      </c>
      <c r="C8977" t="s">
        <v>13999</v>
      </c>
      <c r="D8977" t="s">
        <v>14000</v>
      </c>
      <c r="E8977" t="s">
        <v>13990</v>
      </c>
      <c r="F8977">
        <v>4</v>
      </c>
      <c r="G8977">
        <v>4.3</v>
      </c>
      <c r="H8977" t="s">
        <v>13989</v>
      </c>
      <c r="I8977">
        <v>422</v>
      </c>
    </row>
    <row r="8978" spans="1:9" x14ac:dyDescent="0.3">
      <c r="A8978">
        <v>6801374</v>
      </c>
      <c r="B8978">
        <v>50</v>
      </c>
      <c r="C8978" t="s">
        <v>13999</v>
      </c>
      <c r="D8978" t="s">
        <v>13990</v>
      </c>
      <c r="E8978" t="s">
        <v>13990</v>
      </c>
      <c r="F8978">
        <v>3</v>
      </c>
      <c r="G8978">
        <v>4.9000000000000004</v>
      </c>
      <c r="H8978" t="s">
        <v>13992</v>
      </c>
      <c r="I8978">
        <v>162</v>
      </c>
    </row>
    <row r="8979" spans="1:9" x14ac:dyDescent="0.3">
      <c r="A8979">
        <v>6801963</v>
      </c>
      <c r="B8979">
        <v>40</v>
      </c>
      <c r="C8979" t="s">
        <v>13999</v>
      </c>
      <c r="D8979" t="s">
        <v>13990</v>
      </c>
      <c r="E8979" t="s">
        <v>13990</v>
      </c>
      <c r="F8979">
        <v>3</v>
      </c>
      <c r="G8979">
        <v>4</v>
      </c>
      <c r="H8979" t="s">
        <v>13989</v>
      </c>
      <c r="I8979">
        <v>86</v>
      </c>
    </row>
    <row r="8980" spans="1:9" x14ac:dyDescent="0.3">
      <c r="A8980">
        <v>6801329</v>
      </c>
      <c r="B8980">
        <v>30</v>
      </c>
      <c r="C8980" t="s">
        <v>13999</v>
      </c>
      <c r="D8980" t="s">
        <v>13990</v>
      </c>
      <c r="E8980" t="s">
        <v>13990</v>
      </c>
      <c r="F8980">
        <v>2</v>
      </c>
      <c r="G8980">
        <v>4.0999999999999996</v>
      </c>
      <c r="H8980" t="s">
        <v>13989</v>
      </c>
      <c r="I8980">
        <v>82</v>
      </c>
    </row>
    <row r="8981" spans="1:9" x14ac:dyDescent="0.3">
      <c r="A8981">
        <v>6801395</v>
      </c>
      <c r="B8981">
        <v>45</v>
      </c>
      <c r="C8981" t="s">
        <v>13999</v>
      </c>
      <c r="D8981" t="s">
        <v>13990</v>
      </c>
      <c r="E8981" t="s">
        <v>13990</v>
      </c>
      <c r="F8981">
        <v>3</v>
      </c>
      <c r="G8981">
        <v>4.0999999999999996</v>
      </c>
      <c r="H8981" t="s">
        <v>13989</v>
      </c>
      <c r="I8981">
        <v>98</v>
      </c>
    </row>
    <row r="8982" spans="1:9" x14ac:dyDescent="0.3">
      <c r="A8982">
        <v>6800538</v>
      </c>
      <c r="B8982">
        <v>15</v>
      </c>
      <c r="C8982" t="s">
        <v>13999</v>
      </c>
      <c r="D8982" t="s">
        <v>13990</v>
      </c>
      <c r="E8982" t="s">
        <v>13990</v>
      </c>
      <c r="F8982">
        <v>1</v>
      </c>
      <c r="G8982">
        <v>3.4</v>
      </c>
      <c r="H8982" t="s">
        <v>13995</v>
      </c>
      <c r="I8982">
        <v>25</v>
      </c>
    </row>
    <row r="8983" spans="1:9" x14ac:dyDescent="0.3">
      <c r="A8983">
        <v>6800593</v>
      </c>
      <c r="B8983">
        <v>50</v>
      </c>
      <c r="C8983" t="s">
        <v>13999</v>
      </c>
      <c r="D8983" t="s">
        <v>13990</v>
      </c>
      <c r="E8983" t="s">
        <v>13990</v>
      </c>
      <c r="F8983">
        <v>3</v>
      </c>
      <c r="G8983">
        <v>3.6</v>
      </c>
      <c r="H8983" t="s">
        <v>13994</v>
      </c>
      <c r="I8983">
        <v>101</v>
      </c>
    </row>
    <row r="8984" spans="1:9" x14ac:dyDescent="0.3">
      <c r="A8984">
        <v>6800908</v>
      </c>
      <c r="B8984">
        <v>35</v>
      </c>
      <c r="C8984" t="s">
        <v>13999</v>
      </c>
      <c r="D8984" t="s">
        <v>13990</v>
      </c>
      <c r="E8984" t="s">
        <v>13990</v>
      </c>
      <c r="F8984">
        <v>2</v>
      </c>
      <c r="G8984">
        <v>4.5</v>
      </c>
      <c r="H8984" t="s">
        <v>13992</v>
      </c>
      <c r="I8984">
        <v>110</v>
      </c>
    </row>
    <row r="8985" spans="1:9" x14ac:dyDescent="0.3">
      <c r="A8985">
        <v>6800678</v>
      </c>
      <c r="B8985">
        <v>25</v>
      </c>
      <c r="C8985" t="s">
        <v>13999</v>
      </c>
      <c r="D8985" t="s">
        <v>13990</v>
      </c>
      <c r="E8985" t="s">
        <v>13990</v>
      </c>
      <c r="F8985">
        <v>2</v>
      </c>
      <c r="G8985">
        <v>3.7</v>
      </c>
      <c r="H8985" t="s">
        <v>13994</v>
      </c>
      <c r="I8985">
        <v>48</v>
      </c>
    </row>
    <row r="8986" spans="1:9" x14ac:dyDescent="0.3">
      <c r="A8986">
        <v>6800892</v>
      </c>
      <c r="B8986">
        <v>80</v>
      </c>
      <c r="C8986" t="s">
        <v>13999</v>
      </c>
      <c r="D8986" t="s">
        <v>13990</v>
      </c>
      <c r="E8986" t="s">
        <v>13990</v>
      </c>
      <c r="F8986">
        <v>4</v>
      </c>
      <c r="G8986">
        <v>4.5</v>
      </c>
      <c r="H8986" t="s">
        <v>13992</v>
      </c>
      <c r="I8986">
        <v>602</v>
      </c>
    </row>
    <row r="8987" spans="1:9" x14ac:dyDescent="0.3">
      <c r="A8987">
        <v>6800263</v>
      </c>
      <c r="B8987">
        <v>30</v>
      </c>
      <c r="C8987" t="s">
        <v>13999</v>
      </c>
      <c r="D8987" t="s">
        <v>13990</v>
      </c>
      <c r="E8987" t="s">
        <v>13990</v>
      </c>
      <c r="F8987">
        <v>2</v>
      </c>
      <c r="G8987">
        <v>4.2</v>
      </c>
      <c r="H8987" t="s">
        <v>13989</v>
      </c>
      <c r="I8987">
        <v>383</v>
      </c>
    </row>
    <row r="8988" spans="1:9" x14ac:dyDescent="0.3">
      <c r="A8988">
        <v>6801039</v>
      </c>
      <c r="B8988">
        <v>25</v>
      </c>
      <c r="C8988" t="s">
        <v>13999</v>
      </c>
      <c r="D8988" t="s">
        <v>13990</v>
      </c>
      <c r="E8988" t="s">
        <v>13990</v>
      </c>
      <c r="F8988">
        <v>2</v>
      </c>
      <c r="G8988">
        <v>4.3</v>
      </c>
      <c r="H8988" t="s">
        <v>13989</v>
      </c>
      <c r="I8988">
        <v>745</v>
      </c>
    </row>
    <row r="8989" spans="1:9" x14ac:dyDescent="0.3">
      <c r="A8989">
        <v>6801873</v>
      </c>
      <c r="B8989">
        <v>55</v>
      </c>
      <c r="C8989" t="s">
        <v>13999</v>
      </c>
      <c r="D8989" t="s">
        <v>14000</v>
      </c>
      <c r="E8989" t="s">
        <v>13990</v>
      </c>
      <c r="F8989">
        <v>3</v>
      </c>
      <c r="G8989">
        <v>4.2</v>
      </c>
      <c r="H8989" t="s">
        <v>13989</v>
      </c>
      <c r="I8989">
        <v>67</v>
      </c>
    </row>
    <row r="8990" spans="1:9" x14ac:dyDescent="0.3">
      <c r="A8990">
        <v>6800782</v>
      </c>
      <c r="B8990">
        <v>160</v>
      </c>
      <c r="C8990" t="s">
        <v>13999</v>
      </c>
      <c r="D8990" t="s">
        <v>13990</v>
      </c>
      <c r="E8990" t="s">
        <v>13990</v>
      </c>
      <c r="F8990">
        <v>4</v>
      </c>
      <c r="G8990">
        <v>4.3</v>
      </c>
      <c r="H8990" t="s">
        <v>13989</v>
      </c>
      <c r="I8990">
        <v>114</v>
      </c>
    </row>
    <row r="8991" spans="1:9" x14ac:dyDescent="0.3">
      <c r="A8991">
        <v>17284404</v>
      </c>
      <c r="B8991">
        <v>25</v>
      </c>
      <c r="C8991" t="s">
        <v>13998</v>
      </c>
      <c r="D8991" t="s">
        <v>13990</v>
      </c>
      <c r="E8991" t="s">
        <v>13990</v>
      </c>
      <c r="F8991">
        <v>2</v>
      </c>
      <c r="G8991">
        <v>3.3</v>
      </c>
      <c r="H8991" t="s">
        <v>13995</v>
      </c>
      <c r="I8991">
        <v>35</v>
      </c>
    </row>
    <row r="8992" spans="1:9" x14ac:dyDescent="0.3">
      <c r="A8992">
        <v>17284203</v>
      </c>
      <c r="B8992">
        <v>10</v>
      </c>
      <c r="C8992" t="s">
        <v>13998</v>
      </c>
      <c r="D8992" t="s">
        <v>13990</v>
      </c>
      <c r="E8992" t="s">
        <v>13990</v>
      </c>
      <c r="F8992">
        <v>1</v>
      </c>
      <c r="G8992">
        <v>3.3</v>
      </c>
      <c r="H8992" t="s">
        <v>13995</v>
      </c>
      <c r="I8992">
        <v>25</v>
      </c>
    </row>
    <row r="8993" spans="1:9" x14ac:dyDescent="0.3">
      <c r="A8993">
        <v>17284105</v>
      </c>
      <c r="B8993">
        <v>0</v>
      </c>
      <c r="C8993" t="s">
        <v>13998</v>
      </c>
      <c r="D8993" t="s">
        <v>13990</v>
      </c>
      <c r="E8993" t="s">
        <v>13990</v>
      </c>
      <c r="F8993">
        <v>1</v>
      </c>
      <c r="G8993">
        <v>3.4</v>
      </c>
      <c r="H8993" t="s">
        <v>13995</v>
      </c>
      <c r="I8993">
        <v>34</v>
      </c>
    </row>
    <row r="8994" spans="1:9" x14ac:dyDescent="0.3">
      <c r="A8994">
        <v>17284302</v>
      </c>
      <c r="B8994">
        <v>0</v>
      </c>
      <c r="C8994" t="s">
        <v>13998</v>
      </c>
      <c r="D8994" t="s">
        <v>13990</v>
      </c>
      <c r="E8994" t="s">
        <v>13990</v>
      </c>
      <c r="F8994">
        <v>1</v>
      </c>
      <c r="G8994">
        <v>3.4</v>
      </c>
      <c r="H8994" t="s">
        <v>13995</v>
      </c>
      <c r="I8994">
        <v>45</v>
      </c>
    </row>
    <row r="8995" spans="1:9" x14ac:dyDescent="0.3">
      <c r="A8995">
        <v>17284397</v>
      </c>
      <c r="B8995">
        <v>10</v>
      </c>
      <c r="C8995" t="s">
        <v>13998</v>
      </c>
      <c r="D8995" t="s">
        <v>13990</v>
      </c>
      <c r="E8995" t="s">
        <v>13990</v>
      </c>
      <c r="F8995">
        <v>1</v>
      </c>
      <c r="G8995">
        <v>3.4</v>
      </c>
      <c r="H8995" t="s">
        <v>13995</v>
      </c>
      <c r="I8995">
        <v>26</v>
      </c>
    </row>
    <row r="8996" spans="1:9" x14ac:dyDescent="0.3">
      <c r="A8996">
        <v>17284211</v>
      </c>
      <c r="B8996">
        <v>0</v>
      </c>
      <c r="C8996" t="s">
        <v>13998</v>
      </c>
      <c r="D8996" t="s">
        <v>13990</v>
      </c>
      <c r="E8996" t="s">
        <v>13990</v>
      </c>
      <c r="F8996">
        <v>1</v>
      </c>
      <c r="G8996">
        <v>3.4</v>
      </c>
      <c r="H8996" t="s">
        <v>13995</v>
      </c>
      <c r="I8996">
        <v>36</v>
      </c>
    </row>
    <row r="8997" spans="1:9" x14ac:dyDescent="0.3">
      <c r="A8997">
        <v>17284094</v>
      </c>
      <c r="B8997">
        <v>10</v>
      </c>
      <c r="C8997" t="s">
        <v>13998</v>
      </c>
      <c r="D8997" t="s">
        <v>13990</v>
      </c>
      <c r="E8997" t="s">
        <v>13990</v>
      </c>
      <c r="F8997">
        <v>1</v>
      </c>
      <c r="G8997">
        <v>3.5</v>
      </c>
      <c r="H8997" t="s">
        <v>13994</v>
      </c>
      <c r="I8997">
        <v>67</v>
      </c>
    </row>
    <row r="8998" spans="1:9" x14ac:dyDescent="0.3">
      <c r="A8998">
        <v>17284409</v>
      </c>
      <c r="B8998">
        <v>10</v>
      </c>
      <c r="C8998" t="s">
        <v>13998</v>
      </c>
      <c r="D8998" t="s">
        <v>13990</v>
      </c>
      <c r="E8998" t="s">
        <v>13990</v>
      </c>
      <c r="F8998">
        <v>1</v>
      </c>
      <c r="G8998">
        <v>3.9</v>
      </c>
      <c r="H8998" t="s">
        <v>13994</v>
      </c>
      <c r="I8998">
        <v>141</v>
      </c>
    </row>
    <row r="8999" spans="1:9" x14ac:dyDescent="0.3">
      <c r="A8999">
        <v>17284139</v>
      </c>
      <c r="B8999">
        <v>25</v>
      </c>
      <c r="C8999" t="s">
        <v>13998</v>
      </c>
      <c r="D8999" t="s">
        <v>13990</v>
      </c>
      <c r="E8999" t="s">
        <v>13990</v>
      </c>
      <c r="F8999">
        <v>2</v>
      </c>
      <c r="G8999">
        <v>3.7</v>
      </c>
      <c r="H8999" t="s">
        <v>13994</v>
      </c>
      <c r="I8999">
        <v>147</v>
      </c>
    </row>
    <row r="9000" spans="1:9" x14ac:dyDescent="0.3">
      <c r="A9000">
        <v>17284403</v>
      </c>
      <c r="B9000">
        <v>70</v>
      </c>
      <c r="C9000" t="s">
        <v>13998</v>
      </c>
      <c r="D9000" t="s">
        <v>13990</v>
      </c>
      <c r="E9000" t="s">
        <v>13990</v>
      </c>
      <c r="F9000">
        <v>4</v>
      </c>
      <c r="G9000">
        <v>3.5</v>
      </c>
      <c r="H9000" t="s">
        <v>13994</v>
      </c>
      <c r="I9000">
        <v>51</v>
      </c>
    </row>
    <row r="9001" spans="1:9" x14ac:dyDescent="0.3">
      <c r="A9001">
        <v>17284145</v>
      </c>
      <c r="B9001">
        <v>25</v>
      </c>
      <c r="C9001" t="s">
        <v>13998</v>
      </c>
      <c r="D9001" t="s">
        <v>13990</v>
      </c>
      <c r="E9001" t="s">
        <v>13990</v>
      </c>
      <c r="F9001">
        <v>2</v>
      </c>
      <c r="G9001">
        <v>3.6</v>
      </c>
      <c r="H9001" t="s">
        <v>13994</v>
      </c>
      <c r="I9001">
        <v>88</v>
      </c>
    </row>
    <row r="9002" spans="1:9" x14ac:dyDescent="0.3">
      <c r="A9002">
        <v>17284150</v>
      </c>
      <c r="B9002">
        <v>10</v>
      </c>
      <c r="C9002" t="s">
        <v>13998</v>
      </c>
      <c r="D9002" t="s">
        <v>13990</v>
      </c>
      <c r="E9002" t="s">
        <v>13990</v>
      </c>
      <c r="F9002">
        <v>1</v>
      </c>
      <c r="G9002">
        <v>3.8</v>
      </c>
      <c r="H9002" t="s">
        <v>13994</v>
      </c>
      <c r="I9002">
        <v>153</v>
      </c>
    </row>
    <row r="9003" spans="1:9" x14ac:dyDescent="0.3">
      <c r="A9003">
        <v>17284158</v>
      </c>
      <c r="B9003">
        <v>10</v>
      </c>
      <c r="C9003" t="s">
        <v>13998</v>
      </c>
      <c r="D9003" t="s">
        <v>13990</v>
      </c>
      <c r="E9003" t="s">
        <v>13990</v>
      </c>
      <c r="F9003">
        <v>1</v>
      </c>
      <c r="G9003">
        <v>3.9</v>
      </c>
      <c r="H9003" t="s">
        <v>13994</v>
      </c>
      <c r="I9003">
        <v>160</v>
      </c>
    </row>
    <row r="9004" spans="1:9" x14ac:dyDescent="0.3">
      <c r="A9004">
        <v>17284175</v>
      </c>
      <c r="B9004">
        <v>25</v>
      </c>
      <c r="C9004" t="s">
        <v>13998</v>
      </c>
      <c r="D9004" t="s">
        <v>13990</v>
      </c>
      <c r="E9004" t="s">
        <v>13990</v>
      </c>
      <c r="F9004">
        <v>2</v>
      </c>
      <c r="G9004">
        <v>3.5</v>
      </c>
      <c r="H9004" t="s">
        <v>13994</v>
      </c>
      <c r="I9004">
        <v>57</v>
      </c>
    </row>
    <row r="9005" spans="1:9" x14ac:dyDescent="0.3">
      <c r="A9005">
        <v>17284179</v>
      </c>
      <c r="B9005">
        <v>25</v>
      </c>
      <c r="C9005" t="s">
        <v>13998</v>
      </c>
      <c r="D9005" t="s">
        <v>13990</v>
      </c>
      <c r="E9005" t="s">
        <v>13990</v>
      </c>
      <c r="F9005">
        <v>2</v>
      </c>
      <c r="G9005">
        <v>3.5</v>
      </c>
      <c r="H9005" t="s">
        <v>13994</v>
      </c>
      <c r="I9005">
        <v>58</v>
      </c>
    </row>
    <row r="9006" spans="1:9" x14ac:dyDescent="0.3">
      <c r="A9006">
        <v>17284197</v>
      </c>
      <c r="B9006">
        <v>40</v>
      </c>
      <c r="C9006" t="s">
        <v>13998</v>
      </c>
      <c r="D9006" t="s">
        <v>13990</v>
      </c>
      <c r="E9006" t="s">
        <v>13990</v>
      </c>
      <c r="F9006">
        <v>3</v>
      </c>
      <c r="G9006">
        <v>3.6</v>
      </c>
      <c r="H9006" t="s">
        <v>13994</v>
      </c>
      <c r="I9006">
        <v>115</v>
      </c>
    </row>
    <row r="9007" spans="1:9" x14ac:dyDescent="0.3">
      <c r="A9007">
        <v>17284241</v>
      </c>
      <c r="B9007">
        <v>40</v>
      </c>
      <c r="C9007" t="s">
        <v>13998</v>
      </c>
      <c r="D9007" t="s">
        <v>13990</v>
      </c>
      <c r="E9007" t="s">
        <v>13990</v>
      </c>
      <c r="F9007">
        <v>3</v>
      </c>
      <c r="G9007">
        <v>3.5</v>
      </c>
      <c r="H9007" t="s">
        <v>13994</v>
      </c>
      <c r="I9007">
        <v>51</v>
      </c>
    </row>
    <row r="9008" spans="1:9" x14ac:dyDescent="0.3">
      <c r="A9008">
        <v>17284390</v>
      </c>
      <c r="B9008">
        <v>40</v>
      </c>
      <c r="C9008" t="s">
        <v>13998</v>
      </c>
      <c r="D9008" t="s">
        <v>13990</v>
      </c>
      <c r="E9008" t="s">
        <v>13990</v>
      </c>
      <c r="F9008">
        <v>3</v>
      </c>
      <c r="G9008">
        <v>3.8</v>
      </c>
      <c r="H9008" t="s">
        <v>13994</v>
      </c>
      <c r="I9008">
        <v>250</v>
      </c>
    </row>
    <row r="9009" spans="1:9" x14ac:dyDescent="0.3">
      <c r="A9009">
        <v>17284279</v>
      </c>
      <c r="B9009">
        <v>10</v>
      </c>
      <c r="C9009" t="s">
        <v>13998</v>
      </c>
      <c r="D9009" t="s">
        <v>13990</v>
      </c>
      <c r="E9009" t="s">
        <v>13990</v>
      </c>
      <c r="F9009">
        <v>1</v>
      </c>
      <c r="G9009">
        <v>3.7</v>
      </c>
      <c r="H9009" t="s">
        <v>13994</v>
      </c>
      <c r="I9009">
        <v>117</v>
      </c>
    </row>
    <row r="9010" spans="1:9" x14ac:dyDescent="0.3">
      <c r="A9010">
        <v>17284364</v>
      </c>
      <c r="B9010">
        <v>10</v>
      </c>
      <c r="C9010" t="s">
        <v>13998</v>
      </c>
      <c r="D9010" t="s">
        <v>13990</v>
      </c>
      <c r="E9010" t="s">
        <v>13990</v>
      </c>
      <c r="F9010">
        <v>1</v>
      </c>
      <c r="G9010">
        <v>3.4</v>
      </c>
      <c r="H9010" t="s">
        <v>13995</v>
      </c>
      <c r="I9010">
        <v>20</v>
      </c>
    </row>
    <row r="9011" spans="1:9" x14ac:dyDescent="0.3">
      <c r="A9011">
        <v>17293281</v>
      </c>
      <c r="B9011">
        <v>40</v>
      </c>
      <c r="C9011" t="s">
        <v>13998</v>
      </c>
      <c r="D9011" t="s">
        <v>13990</v>
      </c>
      <c r="E9011" t="s">
        <v>13990</v>
      </c>
      <c r="F9011">
        <v>3</v>
      </c>
      <c r="G9011">
        <v>4.5</v>
      </c>
      <c r="H9011" t="s">
        <v>13992</v>
      </c>
      <c r="I9011">
        <v>1821</v>
      </c>
    </row>
    <row r="9012" spans="1:9" x14ac:dyDescent="0.3">
      <c r="A9012">
        <v>17293301</v>
      </c>
      <c r="B9012">
        <v>10</v>
      </c>
      <c r="C9012" t="s">
        <v>13998</v>
      </c>
      <c r="D9012" t="s">
        <v>13990</v>
      </c>
      <c r="E9012" t="s">
        <v>13990</v>
      </c>
      <c r="F9012">
        <v>1</v>
      </c>
      <c r="G9012">
        <v>4.5</v>
      </c>
      <c r="H9012" t="s">
        <v>13992</v>
      </c>
      <c r="I9012">
        <v>849</v>
      </c>
    </row>
    <row r="9013" spans="1:9" x14ac:dyDescent="0.3">
      <c r="A9013">
        <v>17293409</v>
      </c>
      <c r="B9013">
        <v>10</v>
      </c>
      <c r="C9013" t="s">
        <v>13998</v>
      </c>
      <c r="D9013" t="s">
        <v>13990</v>
      </c>
      <c r="E9013" t="s">
        <v>13990</v>
      </c>
      <c r="F9013">
        <v>1</v>
      </c>
      <c r="G9013">
        <v>4.5999999999999996</v>
      </c>
      <c r="H9013" t="s">
        <v>13992</v>
      </c>
      <c r="I9013">
        <v>917</v>
      </c>
    </row>
    <row r="9014" spans="1:9" x14ac:dyDescent="0.3">
      <c r="A9014">
        <v>17293163</v>
      </c>
      <c r="B9014">
        <v>10</v>
      </c>
      <c r="C9014" t="s">
        <v>13998</v>
      </c>
      <c r="D9014" t="s">
        <v>13990</v>
      </c>
      <c r="E9014" t="s">
        <v>13990</v>
      </c>
      <c r="F9014">
        <v>1</v>
      </c>
      <c r="G9014">
        <v>3.9</v>
      </c>
      <c r="H9014" t="s">
        <v>13994</v>
      </c>
      <c r="I9014">
        <v>439</v>
      </c>
    </row>
    <row r="9015" spans="1:9" x14ac:dyDescent="0.3">
      <c r="A9015">
        <v>17293228</v>
      </c>
      <c r="B9015">
        <v>10</v>
      </c>
      <c r="C9015" t="s">
        <v>13998</v>
      </c>
      <c r="D9015" t="s">
        <v>13990</v>
      </c>
      <c r="E9015" t="s">
        <v>13990</v>
      </c>
      <c r="F9015">
        <v>1</v>
      </c>
      <c r="G9015">
        <v>3.7</v>
      </c>
      <c r="H9015" t="s">
        <v>13994</v>
      </c>
      <c r="I9015">
        <v>289</v>
      </c>
    </row>
    <row r="9016" spans="1:9" x14ac:dyDescent="0.3">
      <c r="A9016">
        <v>17293880</v>
      </c>
      <c r="B9016">
        <v>10</v>
      </c>
      <c r="C9016" t="s">
        <v>13998</v>
      </c>
      <c r="D9016" t="s">
        <v>13990</v>
      </c>
      <c r="E9016" t="s">
        <v>13990</v>
      </c>
      <c r="F9016">
        <v>1</v>
      </c>
      <c r="G9016">
        <v>4.3</v>
      </c>
      <c r="H9016" t="s">
        <v>13989</v>
      </c>
      <c r="I9016">
        <v>558</v>
      </c>
    </row>
    <row r="9017" spans="1:9" x14ac:dyDescent="0.3">
      <c r="A9017">
        <v>17293169</v>
      </c>
      <c r="B9017">
        <v>10</v>
      </c>
      <c r="C9017" t="s">
        <v>13998</v>
      </c>
      <c r="D9017" t="s">
        <v>13990</v>
      </c>
      <c r="E9017" t="s">
        <v>13990</v>
      </c>
      <c r="F9017">
        <v>1</v>
      </c>
      <c r="G9017">
        <v>4.2</v>
      </c>
      <c r="H9017" t="s">
        <v>13989</v>
      </c>
      <c r="I9017">
        <v>613</v>
      </c>
    </row>
    <row r="9018" spans="1:9" x14ac:dyDescent="0.3">
      <c r="A9018">
        <v>17293186</v>
      </c>
      <c r="B9018">
        <v>25</v>
      </c>
      <c r="C9018" t="s">
        <v>13998</v>
      </c>
      <c r="D9018" t="s">
        <v>13990</v>
      </c>
      <c r="E9018" t="s">
        <v>13990</v>
      </c>
      <c r="F9018">
        <v>2</v>
      </c>
      <c r="G9018">
        <v>4</v>
      </c>
      <c r="H9018" t="s">
        <v>13989</v>
      </c>
      <c r="I9018">
        <v>353</v>
      </c>
    </row>
    <row r="9019" spans="1:9" x14ac:dyDescent="0.3">
      <c r="A9019">
        <v>17293180</v>
      </c>
      <c r="B9019">
        <v>25</v>
      </c>
      <c r="C9019" t="s">
        <v>13998</v>
      </c>
      <c r="D9019" t="s">
        <v>13990</v>
      </c>
      <c r="E9019" t="s">
        <v>13990</v>
      </c>
      <c r="F9019">
        <v>2</v>
      </c>
      <c r="G9019">
        <v>4.0999999999999996</v>
      </c>
      <c r="H9019" t="s">
        <v>13989</v>
      </c>
      <c r="I9019">
        <v>387</v>
      </c>
    </row>
    <row r="9020" spans="1:9" x14ac:dyDescent="0.3">
      <c r="A9020">
        <v>17293205</v>
      </c>
      <c r="B9020">
        <v>40</v>
      </c>
      <c r="C9020" t="s">
        <v>13998</v>
      </c>
      <c r="D9020" t="s">
        <v>13990</v>
      </c>
      <c r="E9020" t="s">
        <v>13990</v>
      </c>
      <c r="F9020">
        <v>3</v>
      </c>
      <c r="G9020">
        <v>4.3</v>
      </c>
      <c r="H9020" t="s">
        <v>13989</v>
      </c>
      <c r="I9020">
        <v>755</v>
      </c>
    </row>
    <row r="9021" spans="1:9" x14ac:dyDescent="0.3">
      <c r="A9021">
        <v>17293229</v>
      </c>
      <c r="B9021">
        <v>10</v>
      </c>
      <c r="C9021" t="s">
        <v>13998</v>
      </c>
      <c r="D9021" t="s">
        <v>13990</v>
      </c>
      <c r="E9021" t="s">
        <v>13990</v>
      </c>
      <c r="F9021">
        <v>1</v>
      </c>
      <c r="G9021">
        <v>4.2</v>
      </c>
      <c r="H9021" t="s">
        <v>13989</v>
      </c>
      <c r="I9021">
        <v>800</v>
      </c>
    </row>
    <row r="9022" spans="1:9" x14ac:dyDescent="0.3">
      <c r="A9022">
        <v>17293897</v>
      </c>
      <c r="B9022">
        <v>10</v>
      </c>
      <c r="C9022" t="s">
        <v>13998</v>
      </c>
      <c r="D9022" t="s">
        <v>13990</v>
      </c>
      <c r="E9022" t="s">
        <v>13990</v>
      </c>
      <c r="F9022">
        <v>1</v>
      </c>
      <c r="G9022">
        <v>4.0999999999999996</v>
      </c>
      <c r="H9022" t="s">
        <v>13989</v>
      </c>
      <c r="I9022">
        <v>350</v>
      </c>
    </row>
    <row r="9023" spans="1:9" x14ac:dyDescent="0.3">
      <c r="A9023">
        <v>17293273</v>
      </c>
      <c r="B9023">
        <v>40</v>
      </c>
      <c r="C9023" t="s">
        <v>13998</v>
      </c>
      <c r="D9023" t="s">
        <v>13990</v>
      </c>
      <c r="E9023" t="s">
        <v>13990</v>
      </c>
      <c r="F9023">
        <v>3</v>
      </c>
      <c r="G9023">
        <v>4.0999999999999996</v>
      </c>
      <c r="H9023" t="s">
        <v>13989</v>
      </c>
      <c r="I9023">
        <v>464</v>
      </c>
    </row>
    <row r="9024" spans="1:9" x14ac:dyDescent="0.3">
      <c r="A9024">
        <v>17293870</v>
      </c>
      <c r="B9024">
        <v>25</v>
      </c>
      <c r="C9024" t="s">
        <v>13998</v>
      </c>
      <c r="D9024" t="s">
        <v>13990</v>
      </c>
      <c r="E9024" t="s">
        <v>13990</v>
      </c>
      <c r="F9024">
        <v>2</v>
      </c>
      <c r="G9024">
        <v>4.2</v>
      </c>
      <c r="H9024" t="s">
        <v>13989</v>
      </c>
      <c r="I9024">
        <v>550</v>
      </c>
    </row>
    <row r="9025" spans="1:9" x14ac:dyDescent="0.3">
      <c r="A9025">
        <v>17293877</v>
      </c>
      <c r="B9025">
        <v>10</v>
      </c>
      <c r="C9025" t="s">
        <v>13998</v>
      </c>
      <c r="D9025" t="s">
        <v>13990</v>
      </c>
      <c r="E9025" t="s">
        <v>13990</v>
      </c>
      <c r="F9025">
        <v>1</v>
      </c>
      <c r="G9025">
        <v>4.0999999999999996</v>
      </c>
      <c r="H9025" t="s">
        <v>13989</v>
      </c>
      <c r="I9025">
        <v>543</v>
      </c>
    </row>
    <row r="9026" spans="1:9" x14ac:dyDescent="0.3">
      <c r="A9026">
        <v>17293890</v>
      </c>
      <c r="B9026">
        <v>40</v>
      </c>
      <c r="C9026" t="s">
        <v>13998</v>
      </c>
      <c r="D9026" t="s">
        <v>13990</v>
      </c>
      <c r="E9026" t="s">
        <v>13990</v>
      </c>
      <c r="F9026">
        <v>3</v>
      </c>
      <c r="G9026">
        <v>4.0999999999999996</v>
      </c>
      <c r="H9026" t="s">
        <v>13989</v>
      </c>
      <c r="I9026">
        <v>465</v>
      </c>
    </row>
    <row r="9027" spans="1:9" x14ac:dyDescent="0.3">
      <c r="A9027">
        <v>17293915</v>
      </c>
      <c r="B9027">
        <v>10</v>
      </c>
      <c r="C9027" t="s">
        <v>13998</v>
      </c>
      <c r="D9027" t="s">
        <v>13990</v>
      </c>
      <c r="E9027" t="s">
        <v>13990</v>
      </c>
      <c r="F9027">
        <v>1</v>
      </c>
      <c r="G9027">
        <v>4.4000000000000004</v>
      </c>
      <c r="H9027" t="s">
        <v>13989</v>
      </c>
      <c r="I9027">
        <v>546</v>
      </c>
    </row>
    <row r="9028" spans="1:9" x14ac:dyDescent="0.3">
      <c r="A9028">
        <v>17293422</v>
      </c>
      <c r="B9028">
        <v>10</v>
      </c>
      <c r="C9028" t="s">
        <v>13998</v>
      </c>
      <c r="D9028" t="s">
        <v>13990</v>
      </c>
      <c r="E9028" t="s">
        <v>13990</v>
      </c>
      <c r="F9028">
        <v>1</v>
      </c>
      <c r="G9028">
        <v>4.4000000000000004</v>
      </c>
      <c r="H9028" t="s">
        <v>13989</v>
      </c>
      <c r="I9028">
        <v>1098</v>
      </c>
    </row>
    <row r="9029" spans="1:9" x14ac:dyDescent="0.3">
      <c r="A9029">
        <v>17293873</v>
      </c>
      <c r="B9029">
        <v>25</v>
      </c>
      <c r="C9029" t="s">
        <v>13998</v>
      </c>
      <c r="D9029" t="s">
        <v>13990</v>
      </c>
      <c r="E9029" t="s">
        <v>13990</v>
      </c>
      <c r="F9029">
        <v>2</v>
      </c>
      <c r="G9029">
        <v>4.2</v>
      </c>
      <c r="H9029" t="s">
        <v>13989</v>
      </c>
      <c r="I9029">
        <v>579</v>
      </c>
    </row>
    <row r="9030" spans="1:9" x14ac:dyDescent="0.3">
      <c r="A9030">
        <v>17294014</v>
      </c>
      <c r="B9030">
        <v>10</v>
      </c>
      <c r="C9030" t="s">
        <v>13998</v>
      </c>
      <c r="D9030" t="s">
        <v>13990</v>
      </c>
      <c r="E9030" t="s">
        <v>13990</v>
      </c>
      <c r="F9030">
        <v>1</v>
      </c>
      <c r="G9030">
        <v>4.0999999999999996</v>
      </c>
      <c r="H9030" t="s">
        <v>13989</v>
      </c>
      <c r="I9030">
        <v>374</v>
      </c>
    </row>
    <row r="9031" spans="1:9" x14ac:dyDescent="0.3">
      <c r="A9031">
        <v>17294556</v>
      </c>
      <c r="B9031">
        <v>40</v>
      </c>
      <c r="C9031" t="s">
        <v>13998</v>
      </c>
      <c r="D9031" t="s">
        <v>13990</v>
      </c>
      <c r="E9031" t="s">
        <v>13990</v>
      </c>
      <c r="F9031">
        <v>3</v>
      </c>
      <c r="G9031">
        <v>4.5999999999999996</v>
      </c>
      <c r="H9031" t="s">
        <v>13992</v>
      </c>
      <c r="I9031">
        <v>717</v>
      </c>
    </row>
    <row r="9032" spans="1:9" x14ac:dyDescent="0.3">
      <c r="A9032">
        <v>17294607</v>
      </c>
      <c r="B9032">
        <v>40</v>
      </c>
      <c r="C9032" t="s">
        <v>13998</v>
      </c>
      <c r="D9032" t="s">
        <v>13990</v>
      </c>
      <c r="E9032" t="s">
        <v>13990</v>
      </c>
      <c r="F9032">
        <v>3</v>
      </c>
      <c r="G9032">
        <v>4.9000000000000004</v>
      </c>
      <c r="H9032" t="s">
        <v>13992</v>
      </c>
      <c r="I9032">
        <v>548</v>
      </c>
    </row>
    <row r="9033" spans="1:9" x14ac:dyDescent="0.3">
      <c r="A9033">
        <v>17294279</v>
      </c>
      <c r="B9033">
        <v>25</v>
      </c>
      <c r="C9033" t="s">
        <v>13998</v>
      </c>
      <c r="D9033" t="s">
        <v>13990</v>
      </c>
      <c r="E9033" t="s">
        <v>13990</v>
      </c>
      <c r="F9033">
        <v>2</v>
      </c>
      <c r="G9033">
        <v>4.5</v>
      </c>
      <c r="H9033" t="s">
        <v>13992</v>
      </c>
      <c r="I9033">
        <v>631</v>
      </c>
    </row>
    <row r="9034" spans="1:9" x14ac:dyDescent="0.3">
      <c r="A9034">
        <v>17294300</v>
      </c>
      <c r="B9034">
        <v>10</v>
      </c>
      <c r="C9034" t="s">
        <v>13998</v>
      </c>
      <c r="D9034" t="s">
        <v>13990</v>
      </c>
      <c r="E9034" t="s">
        <v>13990</v>
      </c>
      <c r="F9034">
        <v>1</v>
      </c>
      <c r="G9034">
        <v>3.9</v>
      </c>
      <c r="H9034" t="s">
        <v>13994</v>
      </c>
      <c r="I9034">
        <v>372</v>
      </c>
    </row>
    <row r="9035" spans="1:9" x14ac:dyDescent="0.3">
      <c r="A9035">
        <v>17295215</v>
      </c>
      <c r="B9035">
        <v>25</v>
      </c>
      <c r="C9035" t="s">
        <v>13998</v>
      </c>
      <c r="D9035" t="s">
        <v>13990</v>
      </c>
      <c r="E9035" t="s">
        <v>13990</v>
      </c>
      <c r="F9035">
        <v>2</v>
      </c>
      <c r="G9035">
        <v>3.9</v>
      </c>
      <c r="H9035" t="s">
        <v>13994</v>
      </c>
      <c r="I9035">
        <v>201</v>
      </c>
    </row>
    <row r="9036" spans="1:9" x14ac:dyDescent="0.3">
      <c r="A9036">
        <v>17295028</v>
      </c>
      <c r="B9036">
        <v>40</v>
      </c>
      <c r="C9036" t="s">
        <v>13998</v>
      </c>
      <c r="D9036" t="s">
        <v>13990</v>
      </c>
      <c r="E9036" t="s">
        <v>13990</v>
      </c>
      <c r="F9036">
        <v>3</v>
      </c>
      <c r="G9036">
        <v>3.8</v>
      </c>
      <c r="H9036" t="s">
        <v>13994</v>
      </c>
      <c r="I9036">
        <v>332</v>
      </c>
    </row>
    <row r="9037" spans="1:9" x14ac:dyDescent="0.3">
      <c r="A9037">
        <v>17294642</v>
      </c>
      <c r="B9037">
        <v>25</v>
      </c>
      <c r="C9037" t="s">
        <v>13998</v>
      </c>
      <c r="D9037" t="s">
        <v>13990</v>
      </c>
      <c r="E9037" t="s">
        <v>13990</v>
      </c>
      <c r="F9037">
        <v>2</v>
      </c>
      <c r="G9037">
        <v>3.5</v>
      </c>
      <c r="H9037" t="s">
        <v>13994</v>
      </c>
      <c r="I9037">
        <v>304</v>
      </c>
    </row>
    <row r="9038" spans="1:9" x14ac:dyDescent="0.3">
      <c r="A9038">
        <v>17295109</v>
      </c>
      <c r="B9038">
        <v>40</v>
      </c>
      <c r="C9038" t="s">
        <v>13998</v>
      </c>
      <c r="D9038" t="s">
        <v>13990</v>
      </c>
      <c r="E9038" t="s">
        <v>13990</v>
      </c>
      <c r="F9038">
        <v>3</v>
      </c>
      <c r="G9038">
        <v>4.3</v>
      </c>
      <c r="H9038" t="s">
        <v>13989</v>
      </c>
      <c r="I9038">
        <v>368</v>
      </c>
    </row>
    <row r="9039" spans="1:9" x14ac:dyDescent="0.3">
      <c r="A9039">
        <v>17294441</v>
      </c>
      <c r="B9039">
        <v>25</v>
      </c>
      <c r="C9039" t="s">
        <v>13998</v>
      </c>
      <c r="D9039" t="s">
        <v>13990</v>
      </c>
      <c r="E9039" t="s">
        <v>13990</v>
      </c>
      <c r="F9039">
        <v>2</v>
      </c>
      <c r="G9039">
        <v>4.0999999999999996</v>
      </c>
      <c r="H9039" t="s">
        <v>13989</v>
      </c>
      <c r="I9039">
        <v>430</v>
      </c>
    </row>
    <row r="9040" spans="1:9" x14ac:dyDescent="0.3">
      <c r="A9040">
        <v>17294552</v>
      </c>
      <c r="B9040">
        <v>25</v>
      </c>
      <c r="C9040" t="s">
        <v>13998</v>
      </c>
      <c r="D9040" t="s">
        <v>13990</v>
      </c>
      <c r="E9040" t="s">
        <v>13990</v>
      </c>
      <c r="F9040">
        <v>2</v>
      </c>
      <c r="G9040">
        <v>4.4000000000000004</v>
      </c>
      <c r="H9040" t="s">
        <v>13989</v>
      </c>
      <c r="I9040">
        <v>433</v>
      </c>
    </row>
    <row r="9041" spans="1:9" x14ac:dyDescent="0.3">
      <c r="A9041">
        <v>17294565</v>
      </c>
      <c r="B9041">
        <v>10</v>
      </c>
      <c r="C9041" t="s">
        <v>13998</v>
      </c>
      <c r="D9041" t="s">
        <v>13990</v>
      </c>
      <c r="E9041" t="s">
        <v>13990</v>
      </c>
      <c r="F9041">
        <v>1</v>
      </c>
      <c r="G9041">
        <v>4</v>
      </c>
      <c r="H9041" t="s">
        <v>13989</v>
      </c>
      <c r="I9041">
        <v>380</v>
      </c>
    </row>
    <row r="9042" spans="1:9" x14ac:dyDescent="0.3">
      <c r="A9042">
        <v>17294623</v>
      </c>
      <c r="B9042">
        <v>25</v>
      </c>
      <c r="C9042" t="s">
        <v>13998</v>
      </c>
      <c r="D9042" t="s">
        <v>13990</v>
      </c>
      <c r="E9042" t="s">
        <v>13990</v>
      </c>
      <c r="F9042">
        <v>2</v>
      </c>
      <c r="G9042">
        <v>4</v>
      </c>
      <c r="H9042" t="s">
        <v>13989</v>
      </c>
      <c r="I9042">
        <v>456</v>
      </c>
    </row>
    <row r="9043" spans="1:9" x14ac:dyDescent="0.3">
      <c r="A9043">
        <v>17294712</v>
      </c>
      <c r="B9043">
        <v>40</v>
      </c>
      <c r="C9043" t="s">
        <v>13998</v>
      </c>
      <c r="D9043" t="s">
        <v>13990</v>
      </c>
      <c r="E9043" t="s">
        <v>13990</v>
      </c>
      <c r="F9043">
        <v>3</v>
      </c>
      <c r="G9043">
        <v>4.2</v>
      </c>
      <c r="H9043" t="s">
        <v>13989</v>
      </c>
      <c r="I9043">
        <v>647</v>
      </c>
    </row>
    <row r="9044" spans="1:9" x14ac:dyDescent="0.3">
      <c r="A9044">
        <v>17295033</v>
      </c>
      <c r="B9044">
        <v>40</v>
      </c>
      <c r="C9044" t="s">
        <v>13998</v>
      </c>
      <c r="D9044" t="s">
        <v>13990</v>
      </c>
      <c r="E9044" t="s">
        <v>13990</v>
      </c>
      <c r="F9044">
        <v>3</v>
      </c>
      <c r="G9044">
        <v>4</v>
      </c>
      <c r="H9044" t="s">
        <v>13989</v>
      </c>
      <c r="I9044">
        <v>360</v>
      </c>
    </row>
    <row r="9045" spans="1:9" x14ac:dyDescent="0.3">
      <c r="A9045">
        <v>17295069</v>
      </c>
      <c r="B9045">
        <v>25</v>
      </c>
      <c r="C9045" t="s">
        <v>13998</v>
      </c>
      <c r="D9045" t="s">
        <v>13990</v>
      </c>
      <c r="E9045" t="s">
        <v>13990</v>
      </c>
      <c r="F9045">
        <v>2</v>
      </c>
      <c r="G9045">
        <v>4</v>
      </c>
      <c r="H9045" t="s">
        <v>13989</v>
      </c>
      <c r="I9045">
        <v>227</v>
      </c>
    </row>
    <row r="9046" spans="1:9" x14ac:dyDescent="0.3">
      <c r="A9046">
        <v>17294261</v>
      </c>
      <c r="B9046">
        <v>25</v>
      </c>
      <c r="C9046" t="s">
        <v>13998</v>
      </c>
      <c r="D9046" t="s">
        <v>13990</v>
      </c>
      <c r="E9046" t="s">
        <v>13990</v>
      </c>
      <c r="F9046">
        <v>2</v>
      </c>
      <c r="G9046">
        <v>3.9</v>
      </c>
      <c r="H9046" t="s">
        <v>13994</v>
      </c>
      <c r="I9046">
        <v>290</v>
      </c>
    </row>
    <row r="9047" spans="1:9" x14ac:dyDescent="0.3">
      <c r="A9047">
        <v>17295115</v>
      </c>
      <c r="B9047">
        <v>10</v>
      </c>
      <c r="C9047" t="s">
        <v>13998</v>
      </c>
      <c r="D9047" t="s">
        <v>13990</v>
      </c>
      <c r="E9047" t="s">
        <v>13990</v>
      </c>
      <c r="F9047">
        <v>1</v>
      </c>
      <c r="G9047">
        <v>4.0999999999999996</v>
      </c>
      <c r="H9047" t="s">
        <v>13989</v>
      </c>
      <c r="I9047">
        <v>270</v>
      </c>
    </row>
    <row r="9048" spans="1:9" x14ac:dyDescent="0.3">
      <c r="A9048">
        <v>17294836</v>
      </c>
      <c r="B9048">
        <v>25</v>
      </c>
      <c r="C9048" t="s">
        <v>13998</v>
      </c>
      <c r="D9048" t="s">
        <v>13990</v>
      </c>
      <c r="E9048" t="s">
        <v>13990</v>
      </c>
      <c r="F9048">
        <v>2</v>
      </c>
      <c r="G9048">
        <v>4</v>
      </c>
      <c r="H9048" t="s">
        <v>13989</v>
      </c>
      <c r="I9048">
        <v>326</v>
      </c>
    </row>
    <row r="9049" spans="1:9" x14ac:dyDescent="0.3">
      <c r="A9049">
        <v>17294850</v>
      </c>
      <c r="B9049">
        <v>35</v>
      </c>
      <c r="C9049" t="s">
        <v>13998</v>
      </c>
      <c r="D9049" t="s">
        <v>13990</v>
      </c>
      <c r="E9049" t="s">
        <v>13990</v>
      </c>
      <c r="F9049">
        <v>3</v>
      </c>
      <c r="G9049">
        <v>4.3</v>
      </c>
      <c r="H9049" t="s">
        <v>13989</v>
      </c>
      <c r="I9049">
        <v>317</v>
      </c>
    </row>
    <row r="9050" spans="1:9" x14ac:dyDescent="0.3">
      <c r="A9050">
        <v>17294883</v>
      </c>
      <c r="B9050">
        <v>10</v>
      </c>
      <c r="C9050" t="s">
        <v>13998</v>
      </c>
      <c r="D9050" t="s">
        <v>13990</v>
      </c>
      <c r="E9050" t="s">
        <v>13990</v>
      </c>
      <c r="F9050">
        <v>1</v>
      </c>
      <c r="G9050">
        <v>4.2</v>
      </c>
      <c r="H9050" t="s">
        <v>13989</v>
      </c>
      <c r="I9050">
        <v>300</v>
      </c>
    </row>
    <row r="9051" spans="1:9" x14ac:dyDescent="0.3">
      <c r="A9051">
        <v>17303465</v>
      </c>
      <c r="B9051">
        <v>25</v>
      </c>
      <c r="C9051" t="s">
        <v>13998</v>
      </c>
      <c r="D9051" t="s">
        <v>13990</v>
      </c>
      <c r="E9051" t="s">
        <v>13990</v>
      </c>
      <c r="F9051">
        <v>2</v>
      </c>
      <c r="G9051">
        <v>4.5</v>
      </c>
      <c r="H9051" t="s">
        <v>13992</v>
      </c>
      <c r="I9051">
        <v>879</v>
      </c>
    </row>
    <row r="9052" spans="1:9" x14ac:dyDescent="0.3">
      <c r="A9052">
        <v>17303642</v>
      </c>
      <c r="B9052">
        <v>25</v>
      </c>
      <c r="C9052" t="s">
        <v>13998</v>
      </c>
      <c r="D9052" t="s">
        <v>13990</v>
      </c>
      <c r="E9052" t="s">
        <v>13990</v>
      </c>
      <c r="F9052">
        <v>2</v>
      </c>
      <c r="G9052">
        <v>4.5999999999999996</v>
      </c>
      <c r="H9052" t="s">
        <v>13992</v>
      </c>
      <c r="I9052">
        <v>615</v>
      </c>
    </row>
    <row r="9053" spans="1:9" x14ac:dyDescent="0.3">
      <c r="A9053">
        <v>17303670</v>
      </c>
      <c r="B9053">
        <v>25</v>
      </c>
      <c r="C9053" t="s">
        <v>13998</v>
      </c>
      <c r="D9053" t="s">
        <v>13990</v>
      </c>
      <c r="E9053" t="s">
        <v>13990</v>
      </c>
      <c r="F9053">
        <v>2</v>
      </c>
      <c r="G9053">
        <v>4.5</v>
      </c>
      <c r="H9053" t="s">
        <v>13992</v>
      </c>
      <c r="I9053">
        <v>879</v>
      </c>
    </row>
    <row r="9054" spans="1:9" x14ac:dyDescent="0.3">
      <c r="A9054">
        <v>17303545</v>
      </c>
      <c r="B9054">
        <v>70</v>
      </c>
      <c r="C9054" t="s">
        <v>13998</v>
      </c>
      <c r="D9054" t="s">
        <v>13990</v>
      </c>
      <c r="E9054" t="s">
        <v>13990</v>
      </c>
      <c r="F9054">
        <v>4</v>
      </c>
      <c r="G9054">
        <v>3.9</v>
      </c>
      <c r="H9054" t="s">
        <v>13994</v>
      </c>
      <c r="I9054">
        <v>379</v>
      </c>
    </row>
    <row r="9055" spans="1:9" x14ac:dyDescent="0.3">
      <c r="A9055">
        <v>17303655</v>
      </c>
      <c r="B9055">
        <v>10</v>
      </c>
      <c r="C9055" t="s">
        <v>13998</v>
      </c>
      <c r="D9055" t="s">
        <v>13990</v>
      </c>
      <c r="E9055" t="s">
        <v>13990</v>
      </c>
      <c r="F9055">
        <v>1</v>
      </c>
      <c r="G9055">
        <v>4.3</v>
      </c>
      <c r="H9055" t="s">
        <v>13989</v>
      </c>
      <c r="I9055">
        <v>303</v>
      </c>
    </row>
    <row r="9056" spans="1:9" x14ac:dyDescent="0.3">
      <c r="A9056">
        <v>17304691</v>
      </c>
      <c r="B9056">
        <v>70</v>
      </c>
      <c r="C9056" t="s">
        <v>13998</v>
      </c>
      <c r="D9056" t="s">
        <v>13990</v>
      </c>
      <c r="E9056" t="s">
        <v>13990</v>
      </c>
      <c r="F9056">
        <v>4</v>
      </c>
      <c r="G9056">
        <v>4.0999999999999996</v>
      </c>
      <c r="H9056" t="s">
        <v>13989</v>
      </c>
      <c r="I9056">
        <v>538</v>
      </c>
    </row>
    <row r="9057" spans="1:9" x14ac:dyDescent="0.3">
      <c r="A9057">
        <v>17303478</v>
      </c>
      <c r="B9057">
        <v>10</v>
      </c>
      <c r="C9057" t="s">
        <v>13998</v>
      </c>
      <c r="D9057" t="s">
        <v>13990</v>
      </c>
      <c r="E9057" t="s">
        <v>13990</v>
      </c>
      <c r="F9057">
        <v>1</v>
      </c>
      <c r="G9057">
        <v>4.2</v>
      </c>
      <c r="H9057" t="s">
        <v>13989</v>
      </c>
      <c r="I9057">
        <v>334</v>
      </c>
    </row>
    <row r="9058" spans="1:9" x14ac:dyDescent="0.3">
      <c r="A9058">
        <v>17303480</v>
      </c>
      <c r="B9058">
        <v>25</v>
      </c>
      <c r="C9058" t="s">
        <v>13998</v>
      </c>
      <c r="D9058" t="s">
        <v>13990</v>
      </c>
      <c r="E9058" t="s">
        <v>13990</v>
      </c>
      <c r="F9058">
        <v>2</v>
      </c>
      <c r="G9058">
        <v>4.3</v>
      </c>
      <c r="H9058" t="s">
        <v>13989</v>
      </c>
      <c r="I9058">
        <v>555</v>
      </c>
    </row>
    <row r="9059" spans="1:9" x14ac:dyDescent="0.3">
      <c r="A9059">
        <v>17304733</v>
      </c>
      <c r="B9059">
        <v>10</v>
      </c>
      <c r="C9059" t="s">
        <v>13998</v>
      </c>
      <c r="D9059" t="s">
        <v>13990</v>
      </c>
      <c r="E9059" t="s">
        <v>13990</v>
      </c>
      <c r="F9059">
        <v>1</v>
      </c>
      <c r="G9059">
        <v>4.4000000000000004</v>
      </c>
      <c r="H9059" t="s">
        <v>13989</v>
      </c>
      <c r="I9059">
        <v>823</v>
      </c>
    </row>
    <row r="9060" spans="1:9" x14ac:dyDescent="0.3">
      <c r="A9060">
        <v>17303646</v>
      </c>
      <c r="B9060">
        <v>25</v>
      </c>
      <c r="C9060" t="s">
        <v>13998</v>
      </c>
      <c r="D9060" t="s">
        <v>13990</v>
      </c>
      <c r="E9060" t="s">
        <v>13990</v>
      </c>
      <c r="F9060">
        <v>2</v>
      </c>
      <c r="G9060">
        <v>4.0999999999999996</v>
      </c>
      <c r="H9060" t="s">
        <v>13989</v>
      </c>
      <c r="I9060">
        <v>550</v>
      </c>
    </row>
    <row r="9061" spans="1:9" x14ac:dyDescent="0.3">
      <c r="A9061">
        <v>17304929</v>
      </c>
      <c r="B9061">
        <v>25</v>
      </c>
      <c r="C9061" t="s">
        <v>13998</v>
      </c>
      <c r="D9061" t="s">
        <v>13990</v>
      </c>
      <c r="E9061" t="s">
        <v>13990</v>
      </c>
      <c r="F9061">
        <v>2</v>
      </c>
      <c r="G9061">
        <v>4.4000000000000004</v>
      </c>
      <c r="H9061" t="s">
        <v>13989</v>
      </c>
      <c r="I9061">
        <v>650</v>
      </c>
    </row>
    <row r="9062" spans="1:9" x14ac:dyDescent="0.3">
      <c r="A9062">
        <v>17303684</v>
      </c>
      <c r="B9062">
        <v>10</v>
      </c>
      <c r="C9062" t="s">
        <v>13998</v>
      </c>
      <c r="D9062" t="s">
        <v>13990</v>
      </c>
      <c r="E9062" t="s">
        <v>13990</v>
      </c>
      <c r="F9062">
        <v>1</v>
      </c>
      <c r="G9062">
        <v>4.3</v>
      </c>
      <c r="H9062" t="s">
        <v>13989</v>
      </c>
      <c r="I9062">
        <v>410</v>
      </c>
    </row>
    <row r="9063" spans="1:9" x14ac:dyDescent="0.3">
      <c r="A9063">
        <v>17303772</v>
      </c>
      <c r="B9063">
        <v>10</v>
      </c>
      <c r="C9063" t="s">
        <v>13998</v>
      </c>
      <c r="D9063" t="s">
        <v>13990</v>
      </c>
      <c r="E9063" t="s">
        <v>13990</v>
      </c>
      <c r="F9063">
        <v>1</v>
      </c>
      <c r="G9063">
        <v>4.4000000000000004</v>
      </c>
      <c r="H9063" t="s">
        <v>13989</v>
      </c>
      <c r="I9063">
        <v>660</v>
      </c>
    </row>
    <row r="9064" spans="1:9" x14ac:dyDescent="0.3">
      <c r="A9064">
        <v>17305123</v>
      </c>
      <c r="B9064">
        <v>25</v>
      </c>
      <c r="C9064" t="s">
        <v>13998</v>
      </c>
      <c r="D9064" t="s">
        <v>13990</v>
      </c>
      <c r="E9064" t="s">
        <v>13990</v>
      </c>
      <c r="F9064">
        <v>2</v>
      </c>
      <c r="G9064">
        <v>4.4000000000000004</v>
      </c>
      <c r="H9064" t="s">
        <v>13989</v>
      </c>
      <c r="I9064">
        <v>360</v>
      </c>
    </row>
    <row r="9065" spans="1:9" x14ac:dyDescent="0.3">
      <c r="A9065">
        <v>17303787</v>
      </c>
      <c r="B9065">
        <v>40</v>
      </c>
      <c r="C9065" t="s">
        <v>13998</v>
      </c>
      <c r="D9065" t="s">
        <v>13990</v>
      </c>
      <c r="E9065" t="s">
        <v>13990</v>
      </c>
      <c r="F9065">
        <v>3</v>
      </c>
      <c r="G9065">
        <v>4</v>
      </c>
      <c r="H9065" t="s">
        <v>13989</v>
      </c>
      <c r="I9065">
        <v>340</v>
      </c>
    </row>
    <row r="9066" spans="1:9" x14ac:dyDescent="0.3">
      <c r="A9066">
        <v>17303990</v>
      </c>
      <c r="B9066">
        <v>25</v>
      </c>
      <c r="C9066" t="s">
        <v>13998</v>
      </c>
      <c r="D9066" t="s">
        <v>13990</v>
      </c>
      <c r="E9066" t="s">
        <v>13990</v>
      </c>
      <c r="F9066">
        <v>2</v>
      </c>
      <c r="G9066">
        <v>4.0999999999999996</v>
      </c>
      <c r="H9066" t="s">
        <v>13989</v>
      </c>
      <c r="I9066">
        <v>393</v>
      </c>
    </row>
    <row r="9067" spans="1:9" x14ac:dyDescent="0.3">
      <c r="A9067">
        <v>17304741</v>
      </c>
      <c r="B9067">
        <v>10</v>
      </c>
      <c r="C9067" t="s">
        <v>13998</v>
      </c>
      <c r="D9067" t="s">
        <v>13990</v>
      </c>
      <c r="E9067" t="s">
        <v>13990</v>
      </c>
      <c r="F9067">
        <v>1</v>
      </c>
      <c r="G9067">
        <v>4.3</v>
      </c>
      <c r="H9067" t="s">
        <v>13989</v>
      </c>
      <c r="I9067">
        <v>422</v>
      </c>
    </row>
    <row r="9068" spans="1:9" x14ac:dyDescent="0.3">
      <c r="A9068">
        <v>17304726</v>
      </c>
      <c r="B9068">
        <v>40</v>
      </c>
      <c r="C9068" t="s">
        <v>13998</v>
      </c>
      <c r="D9068" t="s">
        <v>13990</v>
      </c>
      <c r="E9068" t="s">
        <v>13990</v>
      </c>
      <c r="F9068">
        <v>3</v>
      </c>
      <c r="G9068">
        <v>4</v>
      </c>
      <c r="H9068" t="s">
        <v>13989</v>
      </c>
      <c r="I9068">
        <v>435</v>
      </c>
    </row>
    <row r="9069" spans="1:9" x14ac:dyDescent="0.3">
      <c r="A9069">
        <v>17304486</v>
      </c>
      <c r="B9069">
        <v>25</v>
      </c>
      <c r="C9069" t="s">
        <v>13998</v>
      </c>
      <c r="D9069" t="s">
        <v>13990</v>
      </c>
      <c r="E9069" t="s">
        <v>13990</v>
      </c>
      <c r="F9069">
        <v>2</v>
      </c>
      <c r="G9069">
        <v>4</v>
      </c>
      <c r="H9069" t="s">
        <v>13989</v>
      </c>
      <c r="I9069">
        <v>369</v>
      </c>
    </row>
    <row r="9070" spans="1:9" x14ac:dyDescent="0.3">
      <c r="A9070">
        <v>17304533</v>
      </c>
      <c r="B9070">
        <v>40</v>
      </c>
      <c r="C9070" t="s">
        <v>13998</v>
      </c>
      <c r="D9070" t="s">
        <v>13990</v>
      </c>
      <c r="E9070" t="s">
        <v>13990</v>
      </c>
      <c r="F9070">
        <v>3</v>
      </c>
      <c r="G9070">
        <v>4.4000000000000004</v>
      </c>
      <c r="H9070" t="s">
        <v>13989</v>
      </c>
      <c r="I9070">
        <v>487</v>
      </c>
    </row>
    <row r="9071" spans="1:9" x14ac:dyDescent="0.3">
      <c r="A9071">
        <v>17316233</v>
      </c>
      <c r="B9071">
        <v>40</v>
      </c>
      <c r="C9071" t="s">
        <v>13998</v>
      </c>
      <c r="D9071" t="s">
        <v>13990</v>
      </c>
      <c r="E9071" t="s">
        <v>13990</v>
      </c>
      <c r="F9071">
        <v>3</v>
      </c>
      <c r="G9071">
        <v>3.7</v>
      </c>
      <c r="H9071" t="s">
        <v>13994</v>
      </c>
      <c r="I9071">
        <v>98</v>
      </c>
    </row>
    <row r="9072" spans="1:9" x14ac:dyDescent="0.3">
      <c r="A9072">
        <v>17315883</v>
      </c>
      <c r="B9072">
        <v>40</v>
      </c>
      <c r="C9072" t="s">
        <v>13998</v>
      </c>
      <c r="D9072" t="s">
        <v>13990</v>
      </c>
      <c r="E9072" t="s">
        <v>13990</v>
      </c>
      <c r="F9072">
        <v>3</v>
      </c>
      <c r="G9072">
        <v>4.0999999999999996</v>
      </c>
      <c r="H9072" t="s">
        <v>13989</v>
      </c>
      <c r="I9072">
        <v>365</v>
      </c>
    </row>
    <row r="9073" spans="1:9" x14ac:dyDescent="0.3">
      <c r="A9073">
        <v>17315995</v>
      </c>
      <c r="B9073">
        <v>10</v>
      </c>
      <c r="C9073" t="s">
        <v>13998</v>
      </c>
      <c r="D9073" t="s">
        <v>13990</v>
      </c>
      <c r="E9073" t="s">
        <v>13990</v>
      </c>
      <c r="F9073">
        <v>1</v>
      </c>
      <c r="G9073">
        <v>4.0999999999999996</v>
      </c>
      <c r="H9073" t="s">
        <v>13989</v>
      </c>
      <c r="I9073">
        <v>190</v>
      </c>
    </row>
    <row r="9074" spans="1:9" x14ac:dyDescent="0.3">
      <c r="A9074">
        <v>17316018</v>
      </c>
      <c r="B9074">
        <v>40</v>
      </c>
      <c r="C9074" t="s">
        <v>13998</v>
      </c>
      <c r="D9074" t="s">
        <v>13990</v>
      </c>
      <c r="E9074" t="s">
        <v>13990</v>
      </c>
      <c r="F9074">
        <v>3</v>
      </c>
      <c r="G9074">
        <v>4.0999999999999996</v>
      </c>
      <c r="H9074" t="s">
        <v>13989</v>
      </c>
      <c r="I9074">
        <v>429</v>
      </c>
    </row>
    <row r="9075" spans="1:9" x14ac:dyDescent="0.3">
      <c r="A9075">
        <v>17316038</v>
      </c>
      <c r="B9075">
        <v>25</v>
      </c>
      <c r="C9075" t="s">
        <v>13998</v>
      </c>
      <c r="D9075" t="s">
        <v>13990</v>
      </c>
      <c r="E9075" t="s">
        <v>13990</v>
      </c>
      <c r="F9075">
        <v>2</v>
      </c>
      <c r="G9075">
        <v>4.4000000000000004</v>
      </c>
      <c r="H9075" t="s">
        <v>13989</v>
      </c>
      <c r="I9075">
        <v>430</v>
      </c>
    </row>
    <row r="9076" spans="1:9" x14ac:dyDescent="0.3">
      <c r="A9076">
        <v>17316771</v>
      </c>
      <c r="B9076">
        <v>25</v>
      </c>
      <c r="C9076" t="s">
        <v>13998</v>
      </c>
      <c r="D9076" t="s">
        <v>13990</v>
      </c>
      <c r="E9076" t="s">
        <v>13990</v>
      </c>
      <c r="F9076">
        <v>2</v>
      </c>
      <c r="G9076">
        <v>4.2</v>
      </c>
      <c r="H9076" t="s">
        <v>13989</v>
      </c>
      <c r="I9076">
        <v>186</v>
      </c>
    </row>
    <row r="9077" spans="1:9" x14ac:dyDescent="0.3">
      <c r="A9077">
        <v>17316201</v>
      </c>
      <c r="B9077">
        <v>10</v>
      </c>
      <c r="C9077" t="s">
        <v>13998</v>
      </c>
      <c r="D9077" t="s">
        <v>13990</v>
      </c>
      <c r="E9077" t="s">
        <v>13990</v>
      </c>
      <c r="F9077">
        <v>1</v>
      </c>
      <c r="G9077">
        <v>4.2</v>
      </c>
      <c r="H9077" t="s">
        <v>13989</v>
      </c>
      <c r="I9077">
        <v>220</v>
      </c>
    </row>
    <row r="9078" spans="1:9" x14ac:dyDescent="0.3">
      <c r="A9078">
        <v>17316208</v>
      </c>
      <c r="B9078">
        <v>10</v>
      </c>
      <c r="C9078" t="s">
        <v>13998</v>
      </c>
      <c r="D9078" t="s">
        <v>13990</v>
      </c>
      <c r="E9078" t="s">
        <v>13990</v>
      </c>
      <c r="F9078">
        <v>1</v>
      </c>
      <c r="G9078">
        <v>4.2</v>
      </c>
      <c r="H9078" t="s">
        <v>13989</v>
      </c>
      <c r="I9078">
        <v>347</v>
      </c>
    </row>
    <row r="9079" spans="1:9" x14ac:dyDescent="0.3">
      <c r="A9079">
        <v>17316389</v>
      </c>
      <c r="B9079">
        <v>25</v>
      </c>
      <c r="C9079" t="s">
        <v>13998</v>
      </c>
      <c r="D9079" t="s">
        <v>13990</v>
      </c>
      <c r="E9079" t="s">
        <v>13990</v>
      </c>
      <c r="F9079">
        <v>2</v>
      </c>
      <c r="G9079">
        <v>3.8</v>
      </c>
      <c r="H9079" t="s">
        <v>13994</v>
      </c>
      <c r="I9079">
        <v>161</v>
      </c>
    </row>
    <row r="9080" spans="1:9" x14ac:dyDescent="0.3">
      <c r="A9080">
        <v>17316278</v>
      </c>
      <c r="B9080">
        <v>25</v>
      </c>
      <c r="C9080" t="s">
        <v>13998</v>
      </c>
      <c r="D9080" t="s">
        <v>13990</v>
      </c>
      <c r="E9080" t="s">
        <v>13990</v>
      </c>
      <c r="F9080">
        <v>2</v>
      </c>
      <c r="G9080">
        <v>4.0999999999999996</v>
      </c>
      <c r="H9080" t="s">
        <v>13989</v>
      </c>
      <c r="I9080">
        <v>160</v>
      </c>
    </row>
    <row r="9081" spans="1:9" x14ac:dyDescent="0.3">
      <c r="A9081">
        <v>17316744</v>
      </c>
      <c r="B9081">
        <v>10</v>
      </c>
      <c r="C9081" t="s">
        <v>13998</v>
      </c>
      <c r="D9081" t="s">
        <v>13990</v>
      </c>
      <c r="E9081" t="s">
        <v>13990</v>
      </c>
      <c r="F9081">
        <v>1</v>
      </c>
      <c r="G9081">
        <v>4.9000000000000004</v>
      </c>
      <c r="H9081" t="s">
        <v>13992</v>
      </c>
      <c r="I9081">
        <v>820</v>
      </c>
    </row>
    <row r="9082" spans="1:9" x14ac:dyDescent="0.3">
      <c r="A9082">
        <v>17316751</v>
      </c>
      <c r="B9082">
        <v>10</v>
      </c>
      <c r="C9082" t="s">
        <v>13998</v>
      </c>
      <c r="D9082" t="s">
        <v>13990</v>
      </c>
      <c r="E9082" t="s">
        <v>13990</v>
      </c>
      <c r="F9082">
        <v>1</v>
      </c>
      <c r="G9082">
        <v>4.5</v>
      </c>
      <c r="H9082" t="s">
        <v>13992</v>
      </c>
      <c r="I9082">
        <v>488</v>
      </c>
    </row>
    <row r="9083" spans="1:9" x14ac:dyDescent="0.3">
      <c r="A9083">
        <v>17316766</v>
      </c>
      <c r="B9083">
        <v>25</v>
      </c>
      <c r="C9083" t="s">
        <v>13998</v>
      </c>
      <c r="D9083" t="s">
        <v>13990</v>
      </c>
      <c r="E9083" t="s">
        <v>13990</v>
      </c>
      <c r="F9083">
        <v>2</v>
      </c>
      <c r="G9083">
        <v>3.6</v>
      </c>
      <c r="H9083" t="s">
        <v>13994</v>
      </c>
      <c r="I9083">
        <v>253</v>
      </c>
    </row>
    <row r="9084" spans="1:9" x14ac:dyDescent="0.3">
      <c r="A9084">
        <v>17316743</v>
      </c>
      <c r="B9084">
        <v>40</v>
      </c>
      <c r="C9084" t="s">
        <v>13998</v>
      </c>
      <c r="D9084" t="s">
        <v>13990</v>
      </c>
      <c r="E9084" t="s">
        <v>13990</v>
      </c>
      <c r="F9084">
        <v>3</v>
      </c>
      <c r="G9084">
        <v>3.8</v>
      </c>
      <c r="H9084" t="s">
        <v>13994</v>
      </c>
      <c r="I9084">
        <v>220</v>
      </c>
    </row>
    <row r="9085" spans="1:9" x14ac:dyDescent="0.3">
      <c r="A9085">
        <v>17316374</v>
      </c>
      <c r="B9085">
        <v>25</v>
      </c>
      <c r="C9085" t="s">
        <v>13998</v>
      </c>
      <c r="D9085" t="s">
        <v>13990</v>
      </c>
      <c r="E9085" t="s">
        <v>13990</v>
      </c>
      <c r="F9085">
        <v>2</v>
      </c>
      <c r="G9085">
        <v>4.3</v>
      </c>
      <c r="H9085" t="s">
        <v>13989</v>
      </c>
      <c r="I9085">
        <v>485</v>
      </c>
    </row>
    <row r="9086" spans="1:9" x14ac:dyDescent="0.3">
      <c r="A9086">
        <v>17316381</v>
      </c>
      <c r="B9086">
        <v>40</v>
      </c>
      <c r="C9086" t="s">
        <v>13998</v>
      </c>
      <c r="D9086" t="s">
        <v>13990</v>
      </c>
      <c r="E9086" t="s">
        <v>13990</v>
      </c>
      <c r="F9086">
        <v>3</v>
      </c>
      <c r="G9086">
        <v>4.3</v>
      </c>
      <c r="H9086" t="s">
        <v>13989</v>
      </c>
      <c r="I9086">
        <v>428</v>
      </c>
    </row>
    <row r="9087" spans="1:9" x14ac:dyDescent="0.3">
      <c r="A9087">
        <v>17316802</v>
      </c>
      <c r="B9087">
        <v>25</v>
      </c>
      <c r="C9087" t="s">
        <v>13998</v>
      </c>
      <c r="D9087" t="s">
        <v>13990</v>
      </c>
      <c r="E9087" t="s">
        <v>13990</v>
      </c>
      <c r="F9087">
        <v>2</v>
      </c>
      <c r="G9087">
        <v>4.0999999999999996</v>
      </c>
      <c r="H9087" t="s">
        <v>13989</v>
      </c>
      <c r="I9087">
        <v>294</v>
      </c>
    </row>
    <row r="9088" spans="1:9" x14ac:dyDescent="0.3">
      <c r="A9088">
        <v>17316416</v>
      </c>
      <c r="B9088">
        <v>40</v>
      </c>
      <c r="C9088" t="s">
        <v>13998</v>
      </c>
      <c r="D9088" t="s">
        <v>13990</v>
      </c>
      <c r="E9088" t="s">
        <v>13990</v>
      </c>
      <c r="F9088">
        <v>3</v>
      </c>
      <c r="G9088">
        <v>4</v>
      </c>
      <c r="H9088" t="s">
        <v>13989</v>
      </c>
      <c r="I9088">
        <v>380</v>
      </c>
    </row>
    <row r="9089" spans="1:9" x14ac:dyDescent="0.3">
      <c r="A9089">
        <v>17316449</v>
      </c>
      <c r="B9089">
        <v>25</v>
      </c>
      <c r="C9089" t="s">
        <v>13998</v>
      </c>
      <c r="D9089" t="s">
        <v>13990</v>
      </c>
      <c r="E9089" t="s">
        <v>13990</v>
      </c>
      <c r="F9089">
        <v>2</v>
      </c>
      <c r="G9089">
        <v>4.2</v>
      </c>
      <c r="H9089" t="s">
        <v>13989</v>
      </c>
      <c r="I9089">
        <v>259</v>
      </c>
    </row>
    <row r="9090" spans="1:9" x14ac:dyDescent="0.3">
      <c r="A9090">
        <v>17316603</v>
      </c>
      <c r="B9090">
        <v>25</v>
      </c>
      <c r="C9090" t="s">
        <v>13998</v>
      </c>
      <c r="D9090" t="s">
        <v>13990</v>
      </c>
      <c r="E9090" t="s">
        <v>13990</v>
      </c>
      <c r="F9090">
        <v>2</v>
      </c>
      <c r="G9090">
        <v>4.7</v>
      </c>
      <c r="H9090" t="s">
        <v>13992</v>
      </c>
      <c r="I9090">
        <v>433</v>
      </c>
    </row>
    <row r="9091" spans="1:9" x14ac:dyDescent="0.3">
      <c r="A9091">
        <v>16659169</v>
      </c>
      <c r="B9091">
        <v>25</v>
      </c>
      <c r="C9091" t="s">
        <v>13998</v>
      </c>
      <c r="D9091" t="s">
        <v>13990</v>
      </c>
      <c r="E9091" t="s">
        <v>13990</v>
      </c>
      <c r="F9091">
        <v>2</v>
      </c>
      <c r="G9091">
        <v>3.7</v>
      </c>
      <c r="H9091" t="s">
        <v>13994</v>
      </c>
      <c r="I9091">
        <v>176</v>
      </c>
    </row>
    <row r="9092" spans="1:9" x14ac:dyDescent="0.3">
      <c r="A9092">
        <v>17558684</v>
      </c>
      <c r="B9092">
        <v>10</v>
      </c>
      <c r="C9092" t="s">
        <v>13998</v>
      </c>
      <c r="D9092" t="s">
        <v>13990</v>
      </c>
      <c r="E9092" t="s">
        <v>13990</v>
      </c>
      <c r="F9092">
        <v>1</v>
      </c>
      <c r="G9092">
        <v>4.3</v>
      </c>
      <c r="H9092" t="s">
        <v>13989</v>
      </c>
      <c r="I9092">
        <v>96</v>
      </c>
    </row>
    <row r="9093" spans="1:9" x14ac:dyDescent="0.3">
      <c r="A9093">
        <v>18366580</v>
      </c>
      <c r="B9093">
        <v>25</v>
      </c>
      <c r="C9093" t="s">
        <v>13998</v>
      </c>
      <c r="D9093" t="s">
        <v>13990</v>
      </c>
      <c r="E9093" t="s">
        <v>13990</v>
      </c>
      <c r="F9093">
        <v>2</v>
      </c>
      <c r="G9093">
        <v>3.1</v>
      </c>
      <c r="H9093" t="s">
        <v>13995</v>
      </c>
      <c r="I9093">
        <v>6</v>
      </c>
    </row>
    <row r="9094" spans="1:9" x14ac:dyDescent="0.3">
      <c r="A9094">
        <v>17330755</v>
      </c>
      <c r="B9094">
        <v>10</v>
      </c>
      <c r="C9094" t="s">
        <v>13998</v>
      </c>
      <c r="D9094" t="s">
        <v>13990</v>
      </c>
      <c r="E9094" t="s">
        <v>13990</v>
      </c>
      <c r="F9094">
        <v>1</v>
      </c>
      <c r="G9094">
        <v>3.3</v>
      </c>
      <c r="H9094" t="s">
        <v>13995</v>
      </c>
      <c r="I9094">
        <v>33</v>
      </c>
    </row>
    <row r="9095" spans="1:9" x14ac:dyDescent="0.3">
      <c r="A9095">
        <v>17330611</v>
      </c>
      <c r="B9095">
        <v>25</v>
      </c>
      <c r="C9095" t="s">
        <v>13998</v>
      </c>
      <c r="D9095" t="s">
        <v>13990</v>
      </c>
      <c r="E9095" t="s">
        <v>13990</v>
      </c>
      <c r="F9095">
        <v>2</v>
      </c>
      <c r="G9095">
        <v>4.5999999999999996</v>
      </c>
      <c r="H9095" t="s">
        <v>13992</v>
      </c>
      <c r="I9095">
        <v>489</v>
      </c>
    </row>
    <row r="9096" spans="1:9" x14ac:dyDescent="0.3">
      <c r="A9096">
        <v>17330609</v>
      </c>
      <c r="B9096">
        <v>25</v>
      </c>
      <c r="C9096" t="s">
        <v>13998</v>
      </c>
      <c r="D9096" t="s">
        <v>13990</v>
      </c>
      <c r="E9096" t="s">
        <v>13990</v>
      </c>
      <c r="F9096">
        <v>2</v>
      </c>
      <c r="G9096">
        <v>4.5</v>
      </c>
      <c r="H9096" t="s">
        <v>13992</v>
      </c>
      <c r="I9096">
        <v>345</v>
      </c>
    </row>
    <row r="9097" spans="1:9" x14ac:dyDescent="0.3">
      <c r="A9097">
        <v>17330024</v>
      </c>
      <c r="B9097">
        <v>25</v>
      </c>
      <c r="C9097" t="s">
        <v>13998</v>
      </c>
      <c r="D9097" t="s">
        <v>13990</v>
      </c>
      <c r="E9097" t="s">
        <v>13990</v>
      </c>
      <c r="F9097">
        <v>2</v>
      </c>
      <c r="G9097">
        <v>3.8</v>
      </c>
      <c r="H9097" t="s">
        <v>13994</v>
      </c>
      <c r="I9097">
        <v>149</v>
      </c>
    </row>
    <row r="9098" spans="1:9" x14ac:dyDescent="0.3">
      <c r="A9098">
        <v>17330074</v>
      </c>
      <c r="B9098">
        <v>25</v>
      </c>
      <c r="C9098" t="s">
        <v>13998</v>
      </c>
      <c r="D9098" t="s">
        <v>13990</v>
      </c>
      <c r="E9098" t="s">
        <v>13990</v>
      </c>
      <c r="F9098">
        <v>2</v>
      </c>
      <c r="G9098">
        <v>3.9</v>
      </c>
      <c r="H9098" t="s">
        <v>13994</v>
      </c>
      <c r="I9098">
        <v>330</v>
      </c>
    </row>
    <row r="9099" spans="1:9" x14ac:dyDescent="0.3">
      <c r="A9099">
        <v>17330185</v>
      </c>
      <c r="B9099">
        <v>40</v>
      </c>
      <c r="C9099" t="s">
        <v>13998</v>
      </c>
      <c r="D9099" t="s">
        <v>13990</v>
      </c>
      <c r="E9099" t="s">
        <v>13990</v>
      </c>
      <c r="F9099">
        <v>3</v>
      </c>
      <c r="G9099">
        <v>3.9</v>
      </c>
      <c r="H9099" t="s">
        <v>13994</v>
      </c>
      <c r="I9099">
        <v>247</v>
      </c>
    </row>
    <row r="9100" spans="1:9" x14ac:dyDescent="0.3">
      <c r="A9100">
        <v>17330397</v>
      </c>
      <c r="B9100">
        <v>10</v>
      </c>
      <c r="C9100" t="s">
        <v>13998</v>
      </c>
      <c r="D9100" t="s">
        <v>13990</v>
      </c>
      <c r="E9100" t="s">
        <v>13990</v>
      </c>
      <c r="F9100">
        <v>1</v>
      </c>
      <c r="G9100">
        <v>3.7</v>
      </c>
      <c r="H9100" t="s">
        <v>13994</v>
      </c>
      <c r="I9100">
        <v>123</v>
      </c>
    </row>
    <row r="9101" spans="1:9" x14ac:dyDescent="0.3">
      <c r="A9101">
        <v>17330735</v>
      </c>
      <c r="B9101">
        <v>40</v>
      </c>
      <c r="C9101" t="s">
        <v>13998</v>
      </c>
      <c r="D9101" t="s">
        <v>13990</v>
      </c>
      <c r="E9101" t="s">
        <v>13990</v>
      </c>
      <c r="F9101">
        <v>3</v>
      </c>
      <c r="G9101">
        <v>3.6</v>
      </c>
      <c r="H9101" t="s">
        <v>13994</v>
      </c>
      <c r="I9101">
        <v>109</v>
      </c>
    </row>
    <row r="9102" spans="1:9" x14ac:dyDescent="0.3">
      <c r="A9102">
        <v>17330676</v>
      </c>
      <c r="B9102">
        <v>40</v>
      </c>
      <c r="C9102" t="s">
        <v>13998</v>
      </c>
      <c r="D9102" t="s">
        <v>13990</v>
      </c>
      <c r="E9102" t="s">
        <v>13990</v>
      </c>
      <c r="F9102">
        <v>3</v>
      </c>
      <c r="G9102">
        <v>3.7</v>
      </c>
      <c r="H9102" t="s">
        <v>13994</v>
      </c>
      <c r="I9102">
        <v>134</v>
      </c>
    </row>
    <row r="9103" spans="1:9" x14ac:dyDescent="0.3">
      <c r="A9103">
        <v>17330048</v>
      </c>
      <c r="B9103">
        <v>40</v>
      </c>
      <c r="C9103" t="s">
        <v>13998</v>
      </c>
      <c r="D9103" t="s">
        <v>13990</v>
      </c>
      <c r="E9103" t="s">
        <v>13990</v>
      </c>
      <c r="F9103">
        <v>3</v>
      </c>
      <c r="G9103">
        <v>4.2</v>
      </c>
      <c r="H9103" t="s">
        <v>13989</v>
      </c>
      <c r="I9103">
        <v>722</v>
      </c>
    </row>
    <row r="9104" spans="1:9" x14ac:dyDescent="0.3">
      <c r="A9104">
        <v>17330604</v>
      </c>
      <c r="B9104">
        <v>25</v>
      </c>
      <c r="C9104" t="s">
        <v>13998</v>
      </c>
      <c r="D9104" t="s">
        <v>13990</v>
      </c>
      <c r="E9104" t="s">
        <v>13990</v>
      </c>
      <c r="F9104">
        <v>2</v>
      </c>
      <c r="G9104">
        <v>4.3</v>
      </c>
      <c r="H9104" t="s">
        <v>13989</v>
      </c>
      <c r="I9104">
        <v>213</v>
      </c>
    </row>
    <row r="9105" spans="1:9" x14ac:dyDescent="0.3">
      <c r="A9105">
        <v>17330087</v>
      </c>
      <c r="B9105">
        <v>25</v>
      </c>
      <c r="C9105" t="s">
        <v>13998</v>
      </c>
      <c r="D9105" t="s">
        <v>13990</v>
      </c>
      <c r="E9105" t="s">
        <v>13990</v>
      </c>
      <c r="F9105">
        <v>2</v>
      </c>
      <c r="G9105">
        <v>4</v>
      </c>
      <c r="H9105" t="s">
        <v>13989</v>
      </c>
      <c r="I9105">
        <v>335</v>
      </c>
    </row>
    <row r="9106" spans="1:9" x14ac:dyDescent="0.3">
      <c r="A9106">
        <v>17330137</v>
      </c>
      <c r="B9106">
        <v>25</v>
      </c>
      <c r="C9106" t="s">
        <v>13998</v>
      </c>
      <c r="D9106" t="s">
        <v>13990</v>
      </c>
      <c r="E9106" t="s">
        <v>13990</v>
      </c>
      <c r="F9106">
        <v>2</v>
      </c>
      <c r="G9106">
        <v>4</v>
      </c>
      <c r="H9106" t="s">
        <v>13989</v>
      </c>
      <c r="I9106">
        <v>353</v>
      </c>
    </row>
    <row r="9107" spans="1:9" x14ac:dyDescent="0.3">
      <c r="A9107">
        <v>17330155</v>
      </c>
      <c r="B9107">
        <v>0</v>
      </c>
      <c r="C9107" t="s">
        <v>13998</v>
      </c>
      <c r="D9107" t="s">
        <v>13990</v>
      </c>
      <c r="E9107" t="s">
        <v>13990</v>
      </c>
      <c r="F9107">
        <v>1</v>
      </c>
      <c r="G9107">
        <v>4</v>
      </c>
      <c r="H9107" t="s">
        <v>13989</v>
      </c>
      <c r="I9107">
        <v>170</v>
      </c>
    </row>
    <row r="9108" spans="1:9" x14ac:dyDescent="0.3">
      <c r="A9108">
        <v>17330309</v>
      </c>
      <c r="B9108">
        <v>25</v>
      </c>
      <c r="C9108" t="s">
        <v>13998</v>
      </c>
      <c r="D9108" t="s">
        <v>13990</v>
      </c>
      <c r="E9108" t="s">
        <v>13990</v>
      </c>
      <c r="F9108">
        <v>2</v>
      </c>
      <c r="G9108">
        <v>4.0999999999999996</v>
      </c>
      <c r="H9108" t="s">
        <v>13989</v>
      </c>
      <c r="I9108">
        <v>192</v>
      </c>
    </row>
    <row r="9109" spans="1:9" x14ac:dyDescent="0.3">
      <c r="A9109">
        <v>17330311</v>
      </c>
      <c r="B9109">
        <v>40</v>
      </c>
      <c r="C9109" t="s">
        <v>13998</v>
      </c>
      <c r="D9109" t="s">
        <v>13990</v>
      </c>
      <c r="E9109" t="s">
        <v>13990</v>
      </c>
      <c r="F9109">
        <v>3</v>
      </c>
      <c r="G9109">
        <v>4.0999999999999996</v>
      </c>
      <c r="H9109" t="s">
        <v>13989</v>
      </c>
      <c r="I9109">
        <v>302</v>
      </c>
    </row>
    <row r="9110" spans="1:9" x14ac:dyDescent="0.3">
      <c r="A9110">
        <v>17330615</v>
      </c>
      <c r="B9110">
        <v>10</v>
      </c>
      <c r="C9110" t="s">
        <v>13998</v>
      </c>
      <c r="D9110" t="s">
        <v>13990</v>
      </c>
      <c r="E9110" t="s">
        <v>13990</v>
      </c>
      <c r="F9110">
        <v>1</v>
      </c>
      <c r="G9110">
        <v>4.2</v>
      </c>
      <c r="H9110" t="s">
        <v>13989</v>
      </c>
      <c r="I9110">
        <v>355</v>
      </c>
    </row>
    <row r="9111" spans="1:9" x14ac:dyDescent="0.3">
      <c r="A9111">
        <v>17330638</v>
      </c>
      <c r="B9111">
        <v>25</v>
      </c>
      <c r="C9111" t="s">
        <v>13998</v>
      </c>
      <c r="D9111" t="s">
        <v>13990</v>
      </c>
      <c r="E9111" t="s">
        <v>13990</v>
      </c>
      <c r="F9111">
        <v>2</v>
      </c>
      <c r="G9111">
        <v>4.3</v>
      </c>
      <c r="H9111" t="s">
        <v>13989</v>
      </c>
      <c r="I9111">
        <v>287</v>
      </c>
    </row>
    <row r="9112" spans="1:9" x14ac:dyDescent="0.3">
      <c r="A9112">
        <v>17330628</v>
      </c>
      <c r="B9112">
        <v>40</v>
      </c>
      <c r="C9112" t="s">
        <v>13998</v>
      </c>
      <c r="D9112" t="s">
        <v>13990</v>
      </c>
      <c r="E9112" t="s">
        <v>13990</v>
      </c>
      <c r="F9112">
        <v>3</v>
      </c>
      <c r="G9112">
        <v>4</v>
      </c>
      <c r="H9112" t="s">
        <v>13989</v>
      </c>
      <c r="I9112">
        <v>264</v>
      </c>
    </row>
    <row r="9113" spans="1:9" x14ac:dyDescent="0.3">
      <c r="A9113">
        <v>17330546</v>
      </c>
      <c r="B9113">
        <v>40</v>
      </c>
      <c r="C9113" t="s">
        <v>13998</v>
      </c>
      <c r="D9113" t="s">
        <v>13990</v>
      </c>
      <c r="E9113" t="s">
        <v>13990</v>
      </c>
      <c r="F9113">
        <v>3</v>
      </c>
      <c r="G9113">
        <v>4.4000000000000004</v>
      </c>
      <c r="H9113" t="s">
        <v>13989</v>
      </c>
      <c r="I9113">
        <v>235</v>
      </c>
    </row>
    <row r="9114" spans="1:9" x14ac:dyDescent="0.3">
      <c r="A9114">
        <v>16643459</v>
      </c>
      <c r="B9114">
        <v>25</v>
      </c>
      <c r="C9114" t="s">
        <v>13998</v>
      </c>
      <c r="D9114" t="s">
        <v>13990</v>
      </c>
      <c r="E9114" t="s">
        <v>13990</v>
      </c>
      <c r="F9114">
        <v>2</v>
      </c>
      <c r="G9114">
        <v>3</v>
      </c>
      <c r="H9114" t="s">
        <v>13995</v>
      </c>
      <c r="I9114">
        <v>6</v>
      </c>
    </row>
    <row r="9115" spans="1:9" x14ac:dyDescent="0.3">
      <c r="A9115">
        <v>17334434</v>
      </c>
      <c r="B9115">
        <v>25</v>
      </c>
      <c r="C9115" t="s">
        <v>13998</v>
      </c>
      <c r="D9115" t="s">
        <v>13990</v>
      </c>
      <c r="E9115" t="s">
        <v>13990</v>
      </c>
      <c r="F9115">
        <v>2</v>
      </c>
      <c r="G9115">
        <v>3.7</v>
      </c>
      <c r="H9115" t="s">
        <v>13994</v>
      </c>
      <c r="I9115">
        <v>38</v>
      </c>
    </row>
    <row r="9116" spans="1:9" x14ac:dyDescent="0.3">
      <c r="A9116">
        <v>17334348</v>
      </c>
      <c r="B9116">
        <v>10</v>
      </c>
      <c r="C9116" t="s">
        <v>13998</v>
      </c>
      <c r="D9116" t="s">
        <v>13990</v>
      </c>
      <c r="E9116" t="s">
        <v>13990</v>
      </c>
      <c r="F9116">
        <v>1</v>
      </c>
      <c r="G9116">
        <v>4.4000000000000004</v>
      </c>
      <c r="H9116" t="s">
        <v>13989</v>
      </c>
      <c r="I9116">
        <v>122</v>
      </c>
    </row>
    <row r="9117" spans="1:9" x14ac:dyDescent="0.3">
      <c r="A9117">
        <v>17334213</v>
      </c>
      <c r="B9117">
        <v>25</v>
      </c>
      <c r="C9117" t="s">
        <v>13998</v>
      </c>
      <c r="D9117" t="s">
        <v>13990</v>
      </c>
      <c r="E9117" t="s">
        <v>13990</v>
      </c>
      <c r="F9117">
        <v>2</v>
      </c>
      <c r="G9117">
        <v>4.4000000000000004</v>
      </c>
      <c r="H9117" t="s">
        <v>13989</v>
      </c>
      <c r="I9117">
        <v>207</v>
      </c>
    </row>
    <row r="9118" spans="1:9" x14ac:dyDescent="0.3">
      <c r="A9118">
        <v>17334355</v>
      </c>
      <c r="B9118">
        <v>10</v>
      </c>
      <c r="C9118" t="s">
        <v>13998</v>
      </c>
      <c r="D9118" t="s">
        <v>13990</v>
      </c>
      <c r="E9118" t="s">
        <v>13990</v>
      </c>
      <c r="F9118">
        <v>1</v>
      </c>
      <c r="G9118">
        <v>3.9</v>
      </c>
      <c r="H9118" t="s">
        <v>13994</v>
      </c>
      <c r="I9118">
        <v>66</v>
      </c>
    </row>
    <row r="9119" spans="1:9" x14ac:dyDescent="0.3">
      <c r="A9119">
        <v>17334212</v>
      </c>
      <c r="B9119">
        <v>10</v>
      </c>
      <c r="C9119" t="s">
        <v>13998</v>
      </c>
      <c r="D9119" t="s">
        <v>13990</v>
      </c>
      <c r="E9119" t="s">
        <v>13990</v>
      </c>
      <c r="F9119">
        <v>1</v>
      </c>
      <c r="G9119">
        <v>4.9000000000000004</v>
      </c>
      <c r="H9119" t="s">
        <v>13992</v>
      </c>
      <c r="I9119">
        <v>249</v>
      </c>
    </row>
    <row r="9120" spans="1:9" x14ac:dyDescent="0.3">
      <c r="A9120">
        <v>17333797</v>
      </c>
      <c r="B9120">
        <v>25</v>
      </c>
      <c r="C9120" t="s">
        <v>13998</v>
      </c>
      <c r="D9120" t="s">
        <v>13990</v>
      </c>
      <c r="E9120" t="s">
        <v>13990</v>
      </c>
      <c r="F9120">
        <v>2</v>
      </c>
      <c r="G9120">
        <v>3.8</v>
      </c>
      <c r="H9120" t="s">
        <v>13994</v>
      </c>
      <c r="I9120">
        <v>63</v>
      </c>
    </row>
    <row r="9121" spans="1:9" x14ac:dyDescent="0.3">
      <c r="A9121">
        <v>17334217</v>
      </c>
      <c r="B9121">
        <v>40</v>
      </c>
      <c r="C9121" t="s">
        <v>13998</v>
      </c>
      <c r="D9121" t="s">
        <v>13990</v>
      </c>
      <c r="E9121" t="s">
        <v>13990</v>
      </c>
      <c r="F9121">
        <v>3</v>
      </c>
      <c r="G9121">
        <v>3.8</v>
      </c>
      <c r="H9121" t="s">
        <v>13994</v>
      </c>
      <c r="I9121">
        <v>145</v>
      </c>
    </row>
    <row r="9122" spans="1:9" x14ac:dyDescent="0.3">
      <c r="A9122">
        <v>17334273</v>
      </c>
      <c r="B9122">
        <v>10</v>
      </c>
      <c r="C9122" t="s">
        <v>13998</v>
      </c>
      <c r="D9122" t="s">
        <v>13990</v>
      </c>
      <c r="E9122" t="s">
        <v>13990</v>
      </c>
      <c r="F9122">
        <v>1</v>
      </c>
      <c r="G9122">
        <v>3.8</v>
      </c>
      <c r="H9122" t="s">
        <v>13994</v>
      </c>
      <c r="I9122">
        <v>83</v>
      </c>
    </row>
    <row r="9123" spans="1:9" x14ac:dyDescent="0.3">
      <c r="A9123">
        <v>17334254</v>
      </c>
      <c r="B9123">
        <v>25</v>
      </c>
      <c r="C9123" t="s">
        <v>13998</v>
      </c>
      <c r="D9123" t="s">
        <v>13990</v>
      </c>
      <c r="E9123" t="s">
        <v>13990</v>
      </c>
      <c r="F9123">
        <v>2</v>
      </c>
      <c r="G9123">
        <v>3.7</v>
      </c>
      <c r="H9123" t="s">
        <v>13994</v>
      </c>
      <c r="I9123">
        <v>116</v>
      </c>
    </row>
    <row r="9124" spans="1:9" x14ac:dyDescent="0.3">
      <c r="A9124">
        <v>17333836</v>
      </c>
      <c r="B9124">
        <v>10</v>
      </c>
      <c r="C9124" t="s">
        <v>13998</v>
      </c>
      <c r="D9124" t="s">
        <v>13990</v>
      </c>
      <c r="E9124" t="s">
        <v>13990</v>
      </c>
      <c r="F9124">
        <v>1</v>
      </c>
      <c r="G9124">
        <v>4.0999999999999996</v>
      </c>
      <c r="H9124" t="s">
        <v>13989</v>
      </c>
      <c r="I9124">
        <v>122</v>
      </c>
    </row>
    <row r="9125" spans="1:9" x14ac:dyDescent="0.3">
      <c r="A9125">
        <v>17334197</v>
      </c>
      <c r="B9125">
        <v>10</v>
      </c>
      <c r="C9125" t="s">
        <v>13998</v>
      </c>
      <c r="D9125" t="s">
        <v>13990</v>
      </c>
      <c r="E9125" t="s">
        <v>13990</v>
      </c>
      <c r="F9125">
        <v>1</v>
      </c>
      <c r="G9125">
        <v>4.0999999999999996</v>
      </c>
      <c r="H9125" t="s">
        <v>13989</v>
      </c>
      <c r="I9125">
        <v>142</v>
      </c>
    </row>
    <row r="9126" spans="1:9" x14ac:dyDescent="0.3">
      <c r="A9126">
        <v>17333882</v>
      </c>
      <c r="B9126">
        <v>10</v>
      </c>
      <c r="C9126" t="s">
        <v>13998</v>
      </c>
      <c r="D9126" t="s">
        <v>13990</v>
      </c>
      <c r="E9126" t="s">
        <v>13990</v>
      </c>
      <c r="F9126">
        <v>1</v>
      </c>
      <c r="G9126">
        <v>4.0999999999999996</v>
      </c>
      <c r="H9126" t="s">
        <v>13989</v>
      </c>
      <c r="I9126">
        <v>114</v>
      </c>
    </row>
    <row r="9127" spans="1:9" x14ac:dyDescent="0.3">
      <c r="A9127">
        <v>17334211</v>
      </c>
      <c r="B9127">
        <v>25</v>
      </c>
      <c r="C9127" t="s">
        <v>13998</v>
      </c>
      <c r="D9127" t="s">
        <v>13990</v>
      </c>
      <c r="E9127" t="s">
        <v>13990</v>
      </c>
      <c r="F9127">
        <v>2</v>
      </c>
      <c r="G9127">
        <v>4.5999999999999996</v>
      </c>
      <c r="H9127" t="s">
        <v>13992</v>
      </c>
      <c r="I9127">
        <v>214</v>
      </c>
    </row>
    <row r="9128" spans="1:9" x14ac:dyDescent="0.3">
      <c r="A9128">
        <v>17334390</v>
      </c>
      <c r="B9128">
        <v>10</v>
      </c>
      <c r="C9128" t="s">
        <v>13998</v>
      </c>
      <c r="D9128" t="s">
        <v>13990</v>
      </c>
      <c r="E9128" t="s">
        <v>13990</v>
      </c>
      <c r="F9128">
        <v>1</v>
      </c>
      <c r="G9128">
        <v>4.3</v>
      </c>
      <c r="H9128" t="s">
        <v>13989</v>
      </c>
      <c r="I9128">
        <v>116</v>
      </c>
    </row>
    <row r="9129" spans="1:9" x14ac:dyDescent="0.3">
      <c r="A9129">
        <v>17334034</v>
      </c>
      <c r="B9129">
        <v>25</v>
      </c>
      <c r="C9129" t="s">
        <v>13998</v>
      </c>
      <c r="D9129" t="s">
        <v>13990</v>
      </c>
      <c r="E9129" t="s">
        <v>13990</v>
      </c>
      <c r="F9129">
        <v>2</v>
      </c>
      <c r="G9129">
        <v>4.2</v>
      </c>
      <c r="H9129" t="s">
        <v>13989</v>
      </c>
      <c r="I9129">
        <v>111</v>
      </c>
    </row>
    <row r="9130" spans="1:9" x14ac:dyDescent="0.3">
      <c r="A9130">
        <v>17334414</v>
      </c>
      <c r="B9130">
        <v>10</v>
      </c>
      <c r="C9130" t="s">
        <v>13998</v>
      </c>
      <c r="D9130" t="s">
        <v>13990</v>
      </c>
      <c r="E9130" t="s">
        <v>13990</v>
      </c>
      <c r="F9130">
        <v>1</v>
      </c>
      <c r="G9130">
        <v>3.7</v>
      </c>
      <c r="H9130" t="s">
        <v>13994</v>
      </c>
      <c r="I9130">
        <v>25</v>
      </c>
    </row>
    <row r="9131" spans="1:9" x14ac:dyDescent="0.3">
      <c r="A9131">
        <v>17334082</v>
      </c>
      <c r="B9131">
        <v>10</v>
      </c>
      <c r="C9131" t="s">
        <v>13998</v>
      </c>
      <c r="D9131" t="s">
        <v>13990</v>
      </c>
      <c r="E9131" t="s">
        <v>13990</v>
      </c>
      <c r="F9131">
        <v>1</v>
      </c>
      <c r="G9131">
        <v>4.0999999999999996</v>
      </c>
      <c r="H9131" t="s">
        <v>13989</v>
      </c>
      <c r="I9131">
        <v>128</v>
      </c>
    </row>
    <row r="9132" spans="1:9" x14ac:dyDescent="0.3">
      <c r="A9132">
        <v>17334364</v>
      </c>
      <c r="B9132">
        <v>10</v>
      </c>
      <c r="C9132" t="s">
        <v>13998</v>
      </c>
      <c r="D9132" t="s">
        <v>13990</v>
      </c>
      <c r="E9132" t="s">
        <v>13990</v>
      </c>
      <c r="F9132">
        <v>1</v>
      </c>
      <c r="G9132">
        <v>4.3</v>
      </c>
      <c r="H9132" t="s">
        <v>13989</v>
      </c>
      <c r="I9132">
        <v>244</v>
      </c>
    </row>
    <row r="9133" spans="1:9" x14ac:dyDescent="0.3">
      <c r="A9133">
        <v>17334398</v>
      </c>
      <c r="B9133">
        <v>10</v>
      </c>
      <c r="C9133" t="s">
        <v>13998</v>
      </c>
      <c r="D9133" t="s">
        <v>13990</v>
      </c>
      <c r="E9133" t="s">
        <v>13990</v>
      </c>
      <c r="F9133">
        <v>1</v>
      </c>
      <c r="G9133">
        <v>4.2</v>
      </c>
      <c r="H9133" t="s">
        <v>13989</v>
      </c>
      <c r="I9133">
        <v>112</v>
      </c>
    </row>
    <row r="9134" spans="1:9" x14ac:dyDescent="0.3">
      <c r="A9134">
        <v>17334219</v>
      </c>
      <c r="B9134">
        <v>10</v>
      </c>
      <c r="C9134" t="s">
        <v>13998</v>
      </c>
      <c r="D9134" t="s">
        <v>13990</v>
      </c>
      <c r="E9134" t="s">
        <v>13990</v>
      </c>
      <c r="F9134">
        <v>1</v>
      </c>
      <c r="G9134">
        <v>4.0999999999999996</v>
      </c>
      <c r="H9134" t="s">
        <v>13989</v>
      </c>
      <c r="I9134">
        <v>144</v>
      </c>
    </row>
    <row r="9135" spans="1:9" x14ac:dyDescent="0.3">
      <c r="A9135">
        <v>17335173</v>
      </c>
      <c r="B9135">
        <v>25</v>
      </c>
      <c r="C9135" t="s">
        <v>13998</v>
      </c>
      <c r="D9135" t="s">
        <v>13990</v>
      </c>
      <c r="E9135" t="s">
        <v>13990</v>
      </c>
      <c r="F9135">
        <v>2</v>
      </c>
      <c r="G9135">
        <v>4.5999999999999996</v>
      </c>
      <c r="H9135" t="s">
        <v>13992</v>
      </c>
      <c r="I9135">
        <v>166</v>
      </c>
    </row>
    <row r="9136" spans="1:9" x14ac:dyDescent="0.3">
      <c r="A9136">
        <v>17335195</v>
      </c>
      <c r="B9136">
        <v>40</v>
      </c>
      <c r="C9136" t="s">
        <v>13998</v>
      </c>
      <c r="D9136" t="s">
        <v>13990</v>
      </c>
      <c r="E9136" t="s">
        <v>13990</v>
      </c>
      <c r="F9136">
        <v>3</v>
      </c>
      <c r="G9136">
        <v>4.5</v>
      </c>
      <c r="H9136" t="s">
        <v>13992</v>
      </c>
      <c r="I9136">
        <v>208</v>
      </c>
    </row>
    <row r="9137" spans="1:9" x14ac:dyDescent="0.3">
      <c r="A9137">
        <v>17335225</v>
      </c>
      <c r="B9137">
        <v>25</v>
      </c>
      <c r="C9137" t="s">
        <v>13998</v>
      </c>
      <c r="D9137" t="s">
        <v>13990</v>
      </c>
      <c r="E9137" t="s">
        <v>13990</v>
      </c>
      <c r="F9137">
        <v>2</v>
      </c>
      <c r="G9137">
        <v>3.9</v>
      </c>
      <c r="H9137" t="s">
        <v>13994</v>
      </c>
      <c r="I9137">
        <v>136</v>
      </c>
    </row>
    <row r="9138" spans="1:9" x14ac:dyDescent="0.3">
      <c r="A9138">
        <v>17335219</v>
      </c>
      <c r="B9138">
        <v>10</v>
      </c>
      <c r="C9138" t="s">
        <v>13998</v>
      </c>
      <c r="D9138" t="s">
        <v>13990</v>
      </c>
      <c r="E9138" t="s">
        <v>13990</v>
      </c>
      <c r="F9138">
        <v>1</v>
      </c>
      <c r="G9138">
        <v>4</v>
      </c>
      <c r="H9138" t="s">
        <v>13989</v>
      </c>
      <c r="I9138">
        <v>85</v>
      </c>
    </row>
    <row r="9139" spans="1:9" x14ac:dyDescent="0.3">
      <c r="A9139">
        <v>17334965</v>
      </c>
      <c r="B9139">
        <v>25</v>
      </c>
      <c r="C9139" t="s">
        <v>13998</v>
      </c>
      <c r="D9139" t="s">
        <v>13990</v>
      </c>
      <c r="E9139" t="s">
        <v>13990</v>
      </c>
      <c r="F9139">
        <v>2</v>
      </c>
      <c r="G9139">
        <v>4.0999999999999996</v>
      </c>
      <c r="H9139" t="s">
        <v>13989</v>
      </c>
      <c r="I9139">
        <v>117</v>
      </c>
    </row>
    <row r="9140" spans="1:9" x14ac:dyDescent="0.3">
      <c r="A9140">
        <v>17335189</v>
      </c>
      <c r="B9140">
        <v>25</v>
      </c>
      <c r="C9140" t="s">
        <v>13998</v>
      </c>
      <c r="D9140" t="s">
        <v>13990</v>
      </c>
      <c r="E9140" t="s">
        <v>13990</v>
      </c>
      <c r="F9140">
        <v>2</v>
      </c>
      <c r="G9140">
        <v>3.4</v>
      </c>
      <c r="H9140" t="s">
        <v>13995</v>
      </c>
      <c r="I9140">
        <v>53</v>
      </c>
    </row>
    <row r="9141" spans="1:9" x14ac:dyDescent="0.3">
      <c r="A9141">
        <v>17335156</v>
      </c>
      <c r="B9141">
        <v>25</v>
      </c>
      <c r="C9141" t="s">
        <v>13998</v>
      </c>
      <c r="D9141" t="s">
        <v>13990</v>
      </c>
      <c r="E9141" t="s">
        <v>13990</v>
      </c>
      <c r="F9141">
        <v>2</v>
      </c>
      <c r="G9141">
        <v>4.9000000000000004</v>
      </c>
      <c r="H9141" t="s">
        <v>13992</v>
      </c>
      <c r="I9141">
        <v>474</v>
      </c>
    </row>
    <row r="9142" spans="1:9" x14ac:dyDescent="0.3">
      <c r="A9142">
        <v>17334717</v>
      </c>
      <c r="B9142">
        <v>10</v>
      </c>
      <c r="C9142" t="s">
        <v>13998</v>
      </c>
      <c r="D9142" t="s">
        <v>13990</v>
      </c>
      <c r="E9142" t="s">
        <v>13990</v>
      </c>
      <c r="F9142">
        <v>1</v>
      </c>
      <c r="G9142">
        <v>3.9</v>
      </c>
      <c r="H9142" t="s">
        <v>13994</v>
      </c>
      <c r="I9142">
        <v>125</v>
      </c>
    </row>
    <row r="9143" spans="1:9" x14ac:dyDescent="0.3">
      <c r="A9143">
        <v>17334752</v>
      </c>
      <c r="B9143">
        <v>70</v>
      </c>
      <c r="C9143" t="s">
        <v>13998</v>
      </c>
      <c r="D9143" t="s">
        <v>13990</v>
      </c>
      <c r="E9143" t="s">
        <v>13990</v>
      </c>
      <c r="F9143">
        <v>4</v>
      </c>
      <c r="G9143">
        <v>3.7</v>
      </c>
      <c r="H9143" t="s">
        <v>13994</v>
      </c>
      <c r="I9143">
        <v>201</v>
      </c>
    </row>
    <row r="9144" spans="1:9" x14ac:dyDescent="0.3">
      <c r="A9144">
        <v>18453427</v>
      </c>
      <c r="B9144">
        <v>25</v>
      </c>
      <c r="C9144" t="s">
        <v>13998</v>
      </c>
      <c r="D9144" t="s">
        <v>13990</v>
      </c>
      <c r="E9144" t="s">
        <v>13990</v>
      </c>
      <c r="F9144">
        <v>2</v>
      </c>
      <c r="G9144">
        <v>0</v>
      </c>
      <c r="H9144" t="s">
        <v>13993</v>
      </c>
      <c r="I9144">
        <v>2</v>
      </c>
    </row>
    <row r="9145" spans="1:9" x14ac:dyDescent="0.3">
      <c r="A9145">
        <v>17793744</v>
      </c>
      <c r="B9145">
        <v>25</v>
      </c>
      <c r="C9145" t="s">
        <v>13998</v>
      </c>
      <c r="D9145" t="s">
        <v>13990</v>
      </c>
      <c r="E9145" t="s">
        <v>13990</v>
      </c>
      <c r="F9145">
        <v>2</v>
      </c>
      <c r="G9145">
        <v>0</v>
      </c>
      <c r="H9145" t="s">
        <v>13993</v>
      </c>
      <c r="I9145">
        <v>3</v>
      </c>
    </row>
    <row r="9146" spans="1:9" x14ac:dyDescent="0.3">
      <c r="A9146">
        <v>17334679</v>
      </c>
      <c r="B9146">
        <v>0</v>
      </c>
      <c r="C9146" t="s">
        <v>13998</v>
      </c>
      <c r="D9146" t="s">
        <v>13990</v>
      </c>
      <c r="E9146" t="s">
        <v>13990</v>
      </c>
      <c r="F9146">
        <v>1</v>
      </c>
      <c r="G9146">
        <v>4.3</v>
      </c>
      <c r="H9146" t="s">
        <v>13989</v>
      </c>
      <c r="I9146">
        <v>167</v>
      </c>
    </row>
    <row r="9147" spans="1:9" x14ac:dyDescent="0.3">
      <c r="A9147">
        <v>17334718</v>
      </c>
      <c r="B9147">
        <v>25</v>
      </c>
      <c r="C9147" t="s">
        <v>13998</v>
      </c>
      <c r="D9147" t="s">
        <v>13990</v>
      </c>
      <c r="E9147" t="s">
        <v>13990</v>
      </c>
      <c r="F9147">
        <v>2</v>
      </c>
      <c r="G9147">
        <v>4</v>
      </c>
      <c r="H9147" t="s">
        <v>13989</v>
      </c>
      <c r="I9147">
        <v>112</v>
      </c>
    </row>
    <row r="9148" spans="1:9" x14ac:dyDescent="0.3">
      <c r="A9148">
        <v>17334763</v>
      </c>
      <c r="B9148">
        <v>25</v>
      </c>
      <c r="C9148" t="s">
        <v>13998</v>
      </c>
      <c r="D9148" t="s">
        <v>13990</v>
      </c>
      <c r="E9148" t="s">
        <v>13990</v>
      </c>
      <c r="F9148">
        <v>2</v>
      </c>
      <c r="G9148">
        <v>4.0999999999999996</v>
      </c>
      <c r="H9148" t="s">
        <v>13989</v>
      </c>
      <c r="I9148">
        <v>256</v>
      </c>
    </row>
    <row r="9149" spans="1:9" x14ac:dyDescent="0.3">
      <c r="A9149">
        <v>17335158</v>
      </c>
      <c r="B9149">
        <v>10</v>
      </c>
      <c r="C9149" t="s">
        <v>13998</v>
      </c>
      <c r="D9149" t="s">
        <v>13990</v>
      </c>
      <c r="E9149" t="s">
        <v>13990</v>
      </c>
      <c r="F9149">
        <v>1</v>
      </c>
      <c r="G9149">
        <v>4.3</v>
      </c>
      <c r="H9149" t="s">
        <v>13989</v>
      </c>
      <c r="I9149">
        <v>123</v>
      </c>
    </row>
    <row r="9150" spans="1:9" x14ac:dyDescent="0.3">
      <c r="A9150">
        <v>17334782</v>
      </c>
      <c r="B9150">
        <v>25</v>
      </c>
      <c r="C9150" t="s">
        <v>13998</v>
      </c>
      <c r="D9150" t="s">
        <v>13990</v>
      </c>
      <c r="E9150" t="s">
        <v>13990</v>
      </c>
      <c r="F9150">
        <v>2</v>
      </c>
      <c r="G9150">
        <v>4</v>
      </c>
      <c r="H9150" t="s">
        <v>13989</v>
      </c>
      <c r="I9150">
        <v>199</v>
      </c>
    </row>
    <row r="9151" spans="1:9" x14ac:dyDescent="0.3">
      <c r="A9151">
        <v>17334846</v>
      </c>
      <c r="B9151">
        <v>25</v>
      </c>
      <c r="C9151" t="s">
        <v>13998</v>
      </c>
      <c r="D9151" t="s">
        <v>13990</v>
      </c>
      <c r="E9151" t="s">
        <v>13990</v>
      </c>
      <c r="F9151">
        <v>2</v>
      </c>
      <c r="G9151">
        <v>4.0999999999999996</v>
      </c>
      <c r="H9151" t="s">
        <v>13989</v>
      </c>
      <c r="I9151">
        <v>157</v>
      </c>
    </row>
    <row r="9152" spans="1:9" x14ac:dyDescent="0.3">
      <c r="A9152">
        <v>17334853</v>
      </c>
      <c r="B9152">
        <v>25</v>
      </c>
      <c r="C9152" t="s">
        <v>13998</v>
      </c>
      <c r="D9152" t="s">
        <v>13990</v>
      </c>
      <c r="E9152" t="s">
        <v>13990</v>
      </c>
      <c r="F9152">
        <v>2</v>
      </c>
      <c r="G9152">
        <v>4.0999999999999996</v>
      </c>
      <c r="H9152" t="s">
        <v>13989</v>
      </c>
      <c r="I9152">
        <v>100</v>
      </c>
    </row>
    <row r="9153" spans="1:9" x14ac:dyDescent="0.3">
      <c r="A9153">
        <v>17335168</v>
      </c>
      <c r="B9153">
        <v>40</v>
      </c>
      <c r="C9153" t="s">
        <v>13998</v>
      </c>
      <c r="D9153" t="s">
        <v>13990</v>
      </c>
      <c r="E9153" t="s">
        <v>13990</v>
      </c>
      <c r="F9153">
        <v>3</v>
      </c>
      <c r="G9153">
        <v>4.2</v>
      </c>
      <c r="H9153" t="s">
        <v>13989</v>
      </c>
      <c r="I9153">
        <v>141</v>
      </c>
    </row>
    <row r="9154" spans="1:9" x14ac:dyDescent="0.3">
      <c r="A9154">
        <v>17334958</v>
      </c>
      <c r="B9154">
        <v>25</v>
      </c>
      <c r="C9154" t="s">
        <v>13998</v>
      </c>
      <c r="D9154" t="s">
        <v>13990</v>
      </c>
      <c r="E9154" t="s">
        <v>13990</v>
      </c>
      <c r="F9154">
        <v>2</v>
      </c>
      <c r="G9154">
        <v>4.2</v>
      </c>
      <c r="H9154" t="s">
        <v>13989</v>
      </c>
      <c r="I9154">
        <v>197</v>
      </c>
    </row>
    <row r="9155" spans="1:9" x14ac:dyDescent="0.3">
      <c r="A9155">
        <v>17258496</v>
      </c>
      <c r="B9155">
        <v>25</v>
      </c>
      <c r="C9155" t="s">
        <v>13998</v>
      </c>
      <c r="D9155" t="s">
        <v>13990</v>
      </c>
      <c r="E9155" t="s">
        <v>13990</v>
      </c>
      <c r="F9155">
        <v>2</v>
      </c>
      <c r="G9155">
        <v>4.5</v>
      </c>
      <c r="H9155" t="s">
        <v>13992</v>
      </c>
      <c r="I9155">
        <v>1025</v>
      </c>
    </row>
    <row r="9156" spans="1:9" x14ac:dyDescent="0.3">
      <c r="A9156">
        <v>17259395</v>
      </c>
      <c r="B9156">
        <v>25</v>
      </c>
      <c r="C9156" t="s">
        <v>13998</v>
      </c>
      <c r="D9156" t="s">
        <v>13990</v>
      </c>
      <c r="E9156" t="s">
        <v>13990</v>
      </c>
      <c r="F9156">
        <v>2</v>
      </c>
      <c r="G9156">
        <v>4.9000000000000004</v>
      </c>
      <c r="H9156" t="s">
        <v>13992</v>
      </c>
      <c r="I9156">
        <v>570</v>
      </c>
    </row>
    <row r="9157" spans="1:9" x14ac:dyDescent="0.3">
      <c r="A9157">
        <v>17258350</v>
      </c>
      <c r="B9157">
        <v>40</v>
      </c>
      <c r="C9157" t="s">
        <v>13998</v>
      </c>
      <c r="D9157" t="s">
        <v>13990</v>
      </c>
      <c r="E9157" t="s">
        <v>13990</v>
      </c>
      <c r="F9157">
        <v>3</v>
      </c>
      <c r="G9157">
        <v>4.5</v>
      </c>
      <c r="H9157" t="s">
        <v>13992</v>
      </c>
      <c r="I9157">
        <v>674</v>
      </c>
    </row>
    <row r="9158" spans="1:9" x14ac:dyDescent="0.3">
      <c r="A9158">
        <v>17258136</v>
      </c>
      <c r="B9158">
        <v>25</v>
      </c>
      <c r="C9158" t="s">
        <v>13998</v>
      </c>
      <c r="D9158" t="s">
        <v>13990</v>
      </c>
      <c r="E9158" t="s">
        <v>13990</v>
      </c>
      <c r="F9158">
        <v>2</v>
      </c>
      <c r="G9158">
        <v>4.0999999999999996</v>
      </c>
      <c r="H9158" t="s">
        <v>13989</v>
      </c>
      <c r="I9158">
        <v>496</v>
      </c>
    </row>
    <row r="9159" spans="1:9" x14ac:dyDescent="0.3">
      <c r="A9159">
        <v>17258522</v>
      </c>
      <c r="B9159">
        <v>25</v>
      </c>
      <c r="C9159" t="s">
        <v>13998</v>
      </c>
      <c r="D9159" t="s">
        <v>13990</v>
      </c>
      <c r="E9159" t="s">
        <v>13990</v>
      </c>
      <c r="F9159">
        <v>2</v>
      </c>
      <c r="G9159">
        <v>4</v>
      </c>
      <c r="H9159" t="s">
        <v>13989</v>
      </c>
      <c r="I9159">
        <v>411</v>
      </c>
    </row>
    <row r="9160" spans="1:9" x14ac:dyDescent="0.3">
      <c r="A9160">
        <v>17259958</v>
      </c>
      <c r="B9160">
        <v>25</v>
      </c>
      <c r="C9160" t="s">
        <v>13998</v>
      </c>
      <c r="D9160" t="s">
        <v>13990</v>
      </c>
      <c r="E9160" t="s">
        <v>13990</v>
      </c>
      <c r="F9160">
        <v>2</v>
      </c>
      <c r="G9160">
        <v>3.2</v>
      </c>
      <c r="H9160" t="s">
        <v>13995</v>
      </c>
      <c r="I9160">
        <v>113</v>
      </c>
    </row>
    <row r="9161" spans="1:9" x14ac:dyDescent="0.3">
      <c r="A9161">
        <v>17258036</v>
      </c>
      <c r="B9161">
        <v>40</v>
      </c>
      <c r="C9161" t="s">
        <v>13998</v>
      </c>
      <c r="D9161" t="s">
        <v>13990</v>
      </c>
      <c r="E9161" t="s">
        <v>13990</v>
      </c>
      <c r="F9161">
        <v>3</v>
      </c>
      <c r="G9161">
        <v>4.5</v>
      </c>
      <c r="H9161" t="s">
        <v>13992</v>
      </c>
      <c r="I9161">
        <v>1109</v>
      </c>
    </row>
    <row r="9162" spans="1:9" x14ac:dyDescent="0.3">
      <c r="A9162">
        <v>17259368</v>
      </c>
      <c r="B9162">
        <v>25</v>
      </c>
      <c r="C9162" t="s">
        <v>13998</v>
      </c>
      <c r="D9162" t="s">
        <v>13990</v>
      </c>
      <c r="E9162" t="s">
        <v>13990</v>
      </c>
      <c r="F9162">
        <v>2</v>
      </c>
      <c r="G9162">
        <v>4.5999999999999996</v>
      </c>
      <c r="H9162" t="s">
        <v>13992</v>
      </c>
      <c r="I9162">
        <v>728</v>
      </c>
    </row>
    <row r="9163" spans="1:9" x14ac:dyDescent="0.3">
      <c r="A9163">
        <v>17257684</v>
      </c>
      <c r="B9163">
        <v>10</v>
      </c>
      <c r="C9163" t="s">
        <v>13998</v>
      </c>
      <c r="D9163" t="s">
        <v>13990</v>
      </c>
      <c r="E9163" t="s">
        <v>13990</v>
      </c>
      <c r="F9163">
        <v>1</v>
      </c>
      <c r="G9163">
        <v>4.4000000000000004</v>
      </c>
      <c r="H9163" t="s">
        <v>13989</v>
      </c>
      <c r="I9163">
        <v>659</v>
      </c>
    </row>
    <row r="9164" spans="1:9" x14ac:dyDescent="0.3">
      <c r="A9164">
        <v>17258154</v>
      </c>
      <c r="B9164">
        <v>40</v>
      </c>
      <c r="C9164" t="s">
        <v>13998</v>
      </c>
      <c r="D9164" t="s">
        <v>13990</v>
      </c>
      <c r="E9164" t="s">
        <v>13990</v>
      </c>
      <c r="F9164">
        <v>3</v>
      </c>
      <c r="G9164">
        <v>4.2</v>
      </c>
      <c r="H9164" t="s">
        <v>13989</v>
      </c>
      <c r="I9164">
        <v>370</v>
      </c>
    </row>
    <row r="9165" spans="1:9" x14ac:dyDescent="0.3">
      <c r="A9165">
        <v>17259340</v>
      </c>
      <c r="B9165">
        <v>40</v>
      </c>
      <c r="C9165" t="s">
        <v>13998</v>
      </c>
      <c r="D9165" t="s">
        <v>13990</v>
      </c>
      <c r="E9165" t="s">
        <v>13990</v>
      </c>
      <c r="F9165">
        <v>3</v>
      </c>
      <c r="G9165">
        <v>4.3</v>
      </c>
      <c r="H9165" t="s">
        <v>13989</v>
      </c>
      <c r="I9165">
        <v>532</v>
      </c>
    </row>
    <row r="9166" spans="1:9" x14ac:dyDescent="0.3">
      <c r="A9166">
        <v>17259243</v>
      </c>
      <c r="B9166">
        <v>25</v>
      </c>
      <c r="C9166" t="s">
        <v>13998</v>
      </c>
      <c r="D9166" t="s">
        <v>13990</v>
      </c>
      <c r="E9166" t="s">
        <v>13990</v>
      </c>
      <c r="F9166">
        <v>2</v>
      </c>
      <c r="G9166">
        <v>4.8</v>
      </c>
      <c r="H9166" t="s">
        <v>13992</v>
      </c>
      <c r="I9166">
        <v>860</v>
      </c>
    </row>
    <row r="9167" spans="1:9" x14ac:dyDescent="0.3">
      <c r="A9167">
        <v>17259625</v>
      </c>
      <c r="B9167">
        <v>10</v>
      </c>
      <c r="C9167" t="s">
        <v>13998</v>
      </c>
      <c r="D9167" t="s">
        <v>13990</v>
      </c>
      <c r="E9167" t="s">
        <v>13990</v>
      </c>
      <c r="F9167">
        <v>1</v>
      </c>
      <c r="G9167">
        <v>4.2</v>
      </c>
      <c r="H9167" t="s">
        <v>13989</v>
      </c>
      <c r="I9167">
        <v>943</v>
      </c>
    </row>
    <row r="9168" spans="1:9" x14ac:dyDescent="0.3">
      <c r="A9168">
        <v>17259169</v>
      </c>
      <c r="B9168">
        <v>70</v>
      </c>
      <c r="C9168" t="s">
        <v>13998</v>
      </c>
      <c r="D9168" t="s">
        <v>13990</v>
      </c>
      <c r="E9168" t="s">
        <v>13990</v>
      </c>
      <c r="F9168">
        <v>4</v>
      </c>
      <c r="G9168">
        <v>4.0999999999999996</v>
      </c>
      <c r="H9168" t="s">
        <v>13989</v>
      </c>
      <c r="I9168">
        <v>476</v>
      </c>
    </row>
    <row r="9169" spans="1:9" x14ac:dyDescent="0.3">
      <c r="A9169">
        <v>17259166</v>
      </c>
      <c r="B9169">
        <v>10</v>
      </c>
      <c r="C9169" t="s">
        <v>13998</v>
      </c>
      <c r="D9169" t="s">
        <v>13990</v>
      </c>
      <c r="E9169" t="s">
        <v>13990</v>
      </c>
      <c r="F9169">
        <v>1</v>
      </c>
      <c r="G9169">
        <v>4.0999999999999996</v>
      </c>
      <c r="H9169" t="s">
        <v>13989</v>
      </c>
      <c r="I9169">
        <v>218</v>
      </c>
    </row>
    <row r="9170" spans="1:9" x14ac:dyDescent="0.3">
      <c r="A9170">
        <v>17259335</v>
      </c>
      <c r="B9170">
        <v>10</v>
      </c>
      <c r="C9170" t="s">
        <v>13998</v>
      </c>
      <c r="D9170" t="s">
        <v>13990</v>
      </c>
      <c r="E9170" t="s">
        <v>13990</v>
      </c>
      <c r="F9170">
        <v>1</v>
      </c>
      <c r="G9170">
        <v>4</v>
      </c>
      <c r="H9170" t="s">
        <v>13989</v>
      </c>
      <c r="I9170">
        <v>214</v>
      </c>
    </row>
    <row r="9171" spans="1:9" x14ac:dyDescent="0.3">
      <c r="A9171">
        <v>17259248</v>
      </c>
      <c r="B9171">
        <v>25</v>
      </c>
      <c r="C9171" t="s">
        <v>13998</v>
      </c>
      <c r="D9171" t="s">
        <v>13990</v>
      </c>
      <c r="E9171" t="s">
        <v>13990</v>
      </c>
      <c r="F9171">
        <v>2</v>
      </c>
      <c r="G9171">
        <v>4.3</v>
      </c>
      <c r="H9171" t="s">
        <v>13989</v>
      </c>
      <c r="I9171">
        <v>699</v>
      </c>
    </row>
    <row r="9172" spans="1:9" x14ac:dyDescent="0.3">
      <c r="A9172">
        <v>17258552</v>
      </c>
      <c r="B9172">
        <v>25</v>
      </c>
      <c r="C9172" t="s">
        <v>13998</v>
      </c>
      <c r="D9172" t="s">
        <v>13990</v>
      </c>
      <c r="E9172" t="s">
        <v>13990</v>
      </c>
      <c r="F9172">
        <v>2</v>
      </c>
      <c r="G9172">
        <v>3.8</v>
      </c>
      <c r="H9172" t="s">
        <v>13994</v>
      </c>
      <c r="I9172">
        <v>308</v>
      </c>
    </row>
    <row r="9173" spans="1:9" x14ac:dyDescent="0.3">
      <c r="A9173">
        <v>17259550</v>
      </c>
      <c r="B9173">
        <v>25</v>
      </c>
      <c r="C9173" t="s">
        <v>13998</v>
      </c>
      <c r="D9173" t="s">
        <v>13990</v>
      </c>
      <c r="E9173" t="s">
        <v>13990</v>
      </c>
      <c r="F9173">
        <v>2</v>
      </c>
      <c r="G9173">
        <v>4</v>
      </c>
      <c r="H9173" t="s">
        <v>13989</v>
      </c>
      <c r="I9173">
        <v>157</v>
      </c>
    </row>
    <row r="9174" spans="1:9" x14ac:dyDescent="0.3">
      <c r="A9174">
        <v>17259200</v>
      </c>
      <c r="B9174">
        <v>40</v>
      </c>
      <c r="C9174" t="s">
        <v>13998</v>
      </c>
      <c r="D9174" t="s">
        <v>13990</v>
      </c>
      <c r="E9174" t="s">
        <v>13990</v>
      </c>
      <c r="F9174">
        <v>3</v>
      </c>
      <c r="G9174">
        <v>4.2</v>
      </c>
      <c r="H9174" t="s">
        <v>13989</v>
      </c>
      <c r="I9174">
        <v>530</v>
      </c>
    </row>
    <row r="9175" spans="1:9" x14ac:dyDescent="0.3">
      <c r="A9175">
        <v>17342816</v>
      </c>
      <c r="B9175">
        <v>10</v>
      </c>
      <c r="C9175" t="s">
        <v>13998</v>
      </c>
      <c r="D9175" t="s">
        <v>13990</v>
      </c>
      <c r="E9175" t="s">
        <v>13990</v>
      </c>
      <c r="F9175">
        <v>1</v>
      </c>
      <c r="G9175">
        <v>3.4</v>
      </c>
      <c r="H9175" t="s">
        <v>13995</v>
      </c>
      <c r="I9175">
        <v>33</v>
      </c>
    </row>
    <row r="9176" spans="1:9" x14ac:dyDescent="0.3">
      <c r="A9176">
        <v>17342498</v>
      </c>
      <c r="B9176">
        <v>25</v>
      </c>
      <c r="C9176" t="s">
        <v>13998</v>
      </c>
      <c r="D9176" t="s">
        <v>13990</v>
      </c>
      <c r="E9176" t="s">
        <v>13990</v>
      </c>
      <c r="F9176">
        <v>2</v>
      </c>
      <c r="G9176">
        <v>3.3</v>
      </c>
      <c r="H9176" t="s">
        <v>13995</v>
      </c>
      <c r="I9176">
        <v>40</v>
      </c>
    </row>
    <row r="9177" spans="1:9" x14ac:dyDescent="0.3">
      <c r="A9177">
        <v>17342648</v>
      </c>
      <c r="B9177">
        <v>10</v>
      </c>
      <c r="C9177" t="s">
        <v>13998</v>
      </c>
      <c r="D9177" t="s">
        <v>13990</v>
      </c>
      <c r="E9177" t="s">
        <v>13990</v>
      </c>
      <c r="F9177">
        <v>1</v>
      </c>
      <c r="G9177">
        <v>3.4</v>
      </c>
      <c r="H9177" t="s">
        <v>13995</v>
      </c>
      <c r="I9177">
        <v>153</v>
      </c>
    </row>
    <row r="9178" spans="1:9" x14ac:dyDescent="0.3">
      <c r="A9178">
        <v>17342781</v>
      </c>
      <c r="B9178">
        <v>25</v>
      </c>
      <c r="C9178" t="s">
        <v>13998</v>
      </c>
      <c r="D9178" t="s">
        <v>13990</v>
      </c>
      <c r="E9178" t="s">
        <v>13990</v>
      </c>
      <c r="F9178">
        <v>2</v>
      </c>
      <c r="G9178">
        <v>3.3</v>
      </c>
      <c r="H9178" t="s">
        <v>13995</v>
      </c>
      <c r="I9178">
        <v>65</v>
      </c>
    </row>
    <row r="9179" spans="1:9" x14ac:dyDescent="0.3">
      <c r="A9179">
        <v>17342799</v>
      </c>
      <c r="B9179">
        <v>25</v>
      </c>
      <c r="C9179" t="s">
        <v>13998</v>
      </c>
      <c r="D9179" t="s">
        <v>13990</v>
      </c>
      <c r="E9179" t="s">
        <v>13990</v>
      </c>
      <c r="F9179">
        <v>2</v>
      </c>
      <c r="G9179">
        <v>3.4</v>
      </c>
      <c r="H9179" t="s">
        <v>13995</v>
      </c>
      <c r="I9179">
        <v>58</v>
      </c>
    </row>
    <row r="9180" spans="1:9" x14ac:dyDescent="0.3">
      <c r="A9180">
        <v>17342772</v>
      </c>
      <c r="B9180">
        <v>25</v>
      </c>
      <c r="C9180" t="s">
        <v>13998</v>
      </c>
      <c r="D9180" t="s">
        <v>13990</v>
      </c>
      <c r="E9180" t="s">
        <v>13990</v>
      </c>
      <c r="F9180">
        <v>2</v>
      </c>
      <c r="G9180">
        <v>3.5</v>
      </c>
      <c r="H9180" t="s">
        <v>13994</v>
      </c>
      <c r="I9180">
        <v>100</v>
      </c>
    </row>
    <row r="9181" spans="1:9" x14ac:dyDescent="0.3">
      <c r="A9181">
        <v>17342771</v>
      </c>
      <c r="B9181">
        <v>10</v>
      </c>
      <c r="C9181" t="s">
        <v>13998</v>
      </c>
      <c r="D9181" t="s">
        <v>13990</v>
      </c>
      <c r="E9181" t="s">
        <v>13990</v>
      </c>
      <c r="F9181">
        <v>1</v>
      </c>
      <c r="G9181">
        <v>3.6</v>
      </c>
      <c r="H9181" t="s">
        <v>13994</v>
      </c>
      <c r="I9181">
        <v>156</v>
      </c>
    </row>
    <row r="9182" spans="1:9" x14ac:dyDescent="0.3">
      <c r="A9182">
        <v>17342548</v>
      </c>
      <c r="B9182">
        <v>0</v>
      </c>
      <c r="C9182" t="s">
        <v>13998</v>
      </c>
      <c r="D9182" t="s">
        <v>13990</v>
      </c>
      <c r="E9182" t="s">
        <v>13990</v>
      </c>
      <c r="F9182">
        <v>1</v>
      </c>
      <c r="G9182">
        <v>3.5</v>
      </c>
      <c r="H9182" t="s">
        <v>13994</v>
      </c>
      <c r="I9182">
        <v>74</v>
      </c>
    </row>
    <row r="9183" spans="1:9" x14ac:dyDescent="0.3">
      <c r="A9183">
        <v>17342556</v>
      </c>
      <c r="B9183">
        <v>25</v>
      </c>
      <c r="C9183" t="s">
        <v>13998</v>
      </c>
      <c r="D9183" t="s">
        <v>13990</v>
      </c>
      <c r="E9183" t="s">
        <v>13990</v>
      </c>
      <c r="F9183">
        <v>2</v>
      </c>
      <c r="G9183">
        <v>3.6</v>
      </c>
      <c r="H9183" t="s">
        <v>13994</v>
      </c>
      <c r="I9183">
        <v>117</v>
      </c>
    </row>
    <row r="9184" spans="1:9" x14ac:dyDescent="0.3">
      <c r="A9184">
        <v>17342811</v>
      </c>
      <c r="B9184">
        <v>40</v>
      </c>
      <c r="C9184" t="s">
        <v>13998</v>
      </c>
      <c r="D9184" t="s">
        <v>13990</v>
      </c>
      <c r="E9184" t="s">
        <v>13990</v>
      </c>
      <c r="F9184">
        <v>3</v>
      </c>
      <c r="G9184">
        <v>3.7</v>
      </c>
      <c r="H9184" t="s">
        <v>13994</v>
      </c>
      <c r="I9184">
        <v>83</v>
      </c>
    </row>
    <row r="9185" spans="1:9" x14ac:dyDescent="0.3">
      <c r="A9185">
        <v>17342576</v>
      </c>
      <c r="B9185">
        <v>25</v>
      </c>
      <c r="C9185" t="s">
        <v>13998</v>
      </c>
      <c r="D9185" t="s">
        <v>13990</v>
      </c>
      <c r="E9185" t="s">
        <v>13990</v>
      </c>
      <c r="F9185">
        <v>2</v>
      </c>
      <c r="G9185">
        <v>3.6</v>
      </c>
      <c r="H9185" t="s">
        <v>13994</v>
      </c>
      <c r="I9185">
        <v>48</v>
      </c>
    </row>
    <row r="9186" spans="1:9" x14ac:dyDescent="0.3">
      <c r="A9186">
        <v>17342770</v>
      </c>
      <c r="B9186">
        <v>40</v>
      </c>
      <c r="C9186" t="s">
        <v>13998</v>
      </c>
      <c r="D9186" t="s">
        <v>13990</v>
      </c>
      <c r="E9186" t="s">
        <v>13990</v>
      </c>
      <c r="F9186">
        <v>3</v>
      </c>
      <c r="G9186">
        <v>3.8</v>
      </c>
      <c r="H9186" t="s">
        <v>13994</v>
      </c>
      <c r="I9186">
        <v>198</v>
      </c>
    </row>
    <row r="9187" spans="1:9" x14ac:dyDescent="0.3">
      <c r="A9187">
        <v>17342585</v>
      </c>
      <c r="B9187">
        <v>10</v>
      </c>
      <c r="C9187" t="s">
        <v>13998</v>
      </c>
      <c r="D9187" t="s">
        <v>13990</v>
      </c>
      <c r="E9187" t="s">
        <v>13990</v>
      </c>
      <c r="F9187">
        <v>1</v>
      </c>
      <c r="G9187">
        <v>3.5</v>
      </c>
      <c r="H9187" t="s">
        <v>13994</v>
      </c>
      <c r="I9187">
        <v>126</v>
      </c>
    </row>
    <row r="9188" spans="1:9" x14ac:dyDescent="0.3">
      <c r="A9188">
        <v>17342494</v>
      </c>
      <c r="B9188">
        <v>10</v>
      </c>
      <c r="C9188" t="s">
        <v>13998</v>
      </c>
      <c r="D9188" t="s">
        <v>13990</v>
      </c>
      <c r="E9188" t="s">
        <v>13990</v>
      </c>
      <c r="F9188">
        <v>1</v>
      </c>
      <c r="G9188">
        <v>3.5</v>
      </c>
      <c r="H9188" t="s">
        <v>13994</v>
      </c>
      <c r="I9188">
        <v>119</v>
      </c>
    </row>
    <row r="9189" spans="1:9" x14ac:dyDescent="0.3">
      <c r="A9189">
        <v>17342594</v>
      </c>
      <c r="B9189">
        <v>25</v>
      </c>
      <c r="C9189" t="s">
        <v>13998</v>
      </c>
      <c r="D9189" t="s">
        <v>13990</v>
      </c>
      <c r="E9189" t="s">
        <v>13990</v>
      </c>
      <c r="F9189">
        <v>2</v>
      </c>
      <c r="G9189">
        <v>3.6</v>
      </c>
      <c r="H9189" t="s">
        <v>13994</v>
      </c>
      <c r="I9189">
        <v>140</v>
      </c>
    </row>
    <row r="9190" spans="1:9" x14ac:dyDescent="0.3">
      <c r="A9190">
        <v>17342625</v>
      </c>
      <c r="B9190">
        <v>40</v>
      </c>
      <c r="C9190" t="s">
        <v>13998</v>
      </c>
      <c r="D9190" t="s">
        <v>13990</v>
      </c>
      <c r="E9190" t="s">
        <v>13990</v>
      </c>
      <c r="F9190">
        <v>3</v>
      </c>
      <c r="G9190">
        <v>3.6</v>
      </c>
      <c r="H9190" t="s">
        <v>13994</v>
      </c>
      <c r="I9190">
        <v>159</v>
      </c>
    </row>
    <row r="9191" spans="1:9" x14ac:dyDescent="0.3">
      <c r="A9191">
        <v>17342652</v>
      </c>
      <c r="B9191">
        <v>25</v>
      </c>
      <c r="C9191" t="s">
        <v>13998</v>
      </c>
      <c r="D9191" t="s">
        <v>13990</v>
      </c>
      <c r="E9191" t="s">
        <v>13990</v>
      </c>
      <c r="F9191">
        <v>2</v>
      </c>
      <c r="G9191">
        <v>3.6</v>
      </c>
      <c r="H9191" t="s">
        <v>13994</v>
      </c>
      <c r="I9191">
        <v>131</v>
      </c>
    </row>
    <row r="9192" spans="1:9" x14ac:dyDescent="0.3">
      <c r="A9192">
        <v>17342665</v>
      </c>
      <c r="B9192">
        <v>10</v>
      </c>
      <c r="C9192" t="s">
        <v>13998</v>
      </c>
      <c r="D9192" t="s">
        <v>13990</v>
      </c>
      <c r="E9192" t="s">
        <v>13990</v>
      </c>
      <c r="F9192">
        <v>1</v>
      </c>
      <c r="G9192">
        <v>3.5</v>
      </c>
      <c r="H9192" t="s">
        <v>13994</v>
      </c>
      <c r="I9192">
        <v>60</v>
      </c>
    </row>
    <row r="9193" spans="1:9" x14ac:dyDescent="0.3">
      <c r="A9193">
        <v>17342810</v>
      </c>
      <c r="B9193">
        <v>25</v>
      </c>
      <c r="C9193" t="s">
        <v>13998</v>
      </c>
      <c r="D9193" t="s">
        <v>13990</v>
      </c>
      <c r="E9193" t="s">
        <v>13990</v>
      </c>
      <c r="F9193">
        <v>2</v>
      </c>
      <c r="G9193">
        <v>3.7</v>
      </c>
      <c r="H9193" t="s">
        <v>13994</v>
      </c>
      <c r="I9193">
        <v>89</v>
      </c>
    </row>
    <row r="9194" spans="1:9" x14ac:dyDescent="0.3">
      <c r="A9194">
        <v>17342775</v>
      </c>
      <c r="B9194">
        <v>70</v>
      </c>
      <c r="C9194" t="s">
        <v>13998</v>
      </c>
      <c r="D9194" t="s">
        <v>13990</v>
      </c>
      <c r="E9194" t="s">
        <v>13990</v>
      </c>
      <c r="F9194">
        <v>4</v>
      </c>
      <c r="G9194">
        <v>3.6</v>
      </c>
      <c r="H9194" t="s">
        <v>13994</v>
      </c>
      <c r="I9194">
        <v>72</v>
      </c>
    </row>
    <row r="9195" spans="1:9" x14ac:dyDescent="0.3">
      <c r="A9195">
        <v>17536645</v>
      </c>
      <c r="B9195">
        <v>10</v>
      </c>
      <c r="C9195" t="s">
        <v>13998</v>
      </c>
      <c r="D9195" t="s">
        <v>13990</v>
      </c>
      <c r="E9195" t="s">
        <v>13990</v>
      </c>
      <c r="F9195">
        <v>1</v>
      </c>
      <c r="G9195">
        <v>3.7</v>
      </c>
      <c r="H9195" t="s">
        <v>13994</v>
      </c>
      <c r="I9195">
        <v>83</v>
      </c>
    </row>
    <row r="9196" spans="1:9" x14ac:dyDescent="0.3">
      <c r="A9196">
        <v>17374405</v>
      </c>
      <c r="B9196">
        <v>25</v>
      </c>
      <c r="C9196" t="s">
        <v>13998</v>
      </c>
      <c r="D9196" t="s">
        <v>13990</v>
      </c>
      <c r="E9196" t="s">
        <v>13990</v>
      </c>
      <c r="F9196">
        <v>2</v>
      </c>
      <c r="G9196">
        <v>4.4000000000000004</v>
      </c>
      <c r="H9196" t="s">
        <v>13989</v>
      </c>
      <c r="I9196">
        <v>239</v>
      </c>
    </row>
    <row r="9197" spans="1:9" x14ac:dyDescent="0.3">
      <c r="A9197">
        <v>17375060</v>
      </c>
      <c r="B9197">
        <v>10</v>
      </c>
      <c r="C9197" t="s">
        <v>13998</v>
      </c>
      <c r="D9197" t="s">
        <v>13990</v>
      </c>
      <c r="E9197" t="s">
        <v>13990</v>
      </c>
      <c r="F9197">
        <v>1</v>
      </c>
      <c r="G9197">
        <v>4.0999999999999996</v>
      </c>
      <c r="H9197" t="s">
        <v>13989</v>
      </c>
      <c r="I9197">
        <v>235</v>
      </c>
    </row>
    <row r="9198" spans="1:9" x14ac:dyDescent="0.3">
      <c r="A9198">
        <v>17375164</v>
      </c>
      <c r="B9198">
        <v>25</v>
      </c>
      <c r="C9198" t="s">
        <v>13998</v>
      </c>
      <c r="D9198" t="s">
        <v>13990</v>
      </c>
      <c r="E9198" t="s">
        <v>13990</v>
      </c>
      <c r="F9198">
        <v>2</v>
      </c>
      <c r="G9198">
        <v>3.8</v>
      </c>
      <c r="H9198" t="s">
        <v>13994</v>
      </c>
      <c r="I9198">
        <v>88</v>
      </c>
    </row>
    <row r="9199" spans="1:9" x14ac:dyDescent="0.3">
      <c r="A9199">
        <v>17374552</v>
      </c>
      <c r="B9199">
        <v>40</v>
      </c>
      <c r="C9199" t="s">
        <v>13998</v>
      </c>
      <c r="D9199" t="s">
        <v>13990</v>
      </c>
      <c r="E9199" t="s">
        <v>13990</v>
      </c>
      <c r="F9199">
        <v>3</v>
      </c>
      <c r="G9199">
        <v>3.9</v>
      </c>
      <c r="H9199" t="s">
        <v>13994</v>
      </c>
      <c r="I9199">
        <v>209</v>
      </c>
    </row>
    <row r="9200" spans="1:9" x14ac:dyDescent="0.3">
      <c r="A9200">
        <v>17375078</v>
      </c>
      <c r="B9200">
        <v>10</v>
      </c>
      <c r="C9200" t="s">
        <v>13998</v>
      </c>
      <c r="D9200" t="s">
        <v>13990</v>
      </c>
      <c r="E9200" t="s">
        <v>13990</v>
      </c>
      <c r="F9200">
        <v>1</v>
      </c>
      <c r="G9200">
        <v>3.9</v>
      </c>
      <c r="H9200" t="s">
        <v>13994</v>
      </c>
      <c r="I9200">
        <v>133</v>
      </c>
    </row>
    <row r="9201" spans="1:9" x14ac:dyDescent="0.3">
      <c r="A9201">
        <v>17375049</v>
      </c>
      <c r="B9201">
        <v>10</v>
      </c>
      <c r="C9201" t="s">
        <v>13998</v>
      </c>
      <c r="D9201" t="s">
        <v>13990</v>
      </c>
      <c r="E9201" t="s">
        <v>13990</v>
      </c>
      <c r="F9201">
        <v>1</v>
      </c>
      <c r="G9201">
        <v>4.4000000000000004</v>
      </c>
      <c r="H9201" t="s">
        <v>13989</v>
      </c>
      <c r="I9201">
        <v>267</v>
      </c>
    </row>
    <row r="9202" spans="1:9" x14ac:dyDescent="0.3">
      <c r="A9202">
        <v>17375077</v>
      </c>
      <c r="B9202">
        <v>25</v>
      </c>
      <c r="C9202" t="s">
        <v>13998</v>
      </c>
      <c r="D9202" t="s">
        <v>13990</v>
      </c>
      <c r="E9202" t="s">
        <v>13990</v>
      </c>
      <c r="F9202">
        <v>2</v>
      </c>
      <c r="G9202">
        <v>4.0999999999999996</v>
      </c>
      <c r="H9202" t="s">
        <v>13989</v>
      </c>
      <c r="I9202">
        <v>171</v>
      </c>
    </row>
    <row r="9203" spans="1:9" x14ac:dyDescent="0.3">
      <c r="A9203">
        <v>17375141</v>
      </c>
      <c r="B9203">
        <v>25</v>
      </c>
      <c r="C9203" t="s">
        <v>13998</v>
      </c>
      <c r="D9203" t="s">
        <v>13990</v>
      </c>
      <c r="E9203" t="s">
        <v>13990</v>
      </c>
      <c r="F9203">
        <v>2</v>
      </c>
      <c r="G9203">
        <v>3.8</v>
      </c>
      <c r="H9203" t="s">
        <v>13994</v>
      </c>
      <c r="I9203">
        <v>107</v>
      </c>
    </row>
    <row r="9204" spans="1:9" x14ac:dyDescent="0.3">
      <c r="A9204">
        <v>17375198</v>
      </c>
      <c r="B9204">
        <v>40</v>
      </c>
      <c r="C9204" t="s">
        <v>13998</v>
      </c>
      <c r="D9204" t="s">
        <v>13990</v>
      </c>
      <c r="E9204" t="s">
        <v>13990</v>
      </c>
      <c r="F9204">
        <v>3</v>
      </c>
      <c r="G9204">
        <v>4.3</v>
      </c>
      <c r="H9204" t="s">
        <v>13989</v>
      </c>
      <c r="I9204">
        <v>164</v>
      </c>
    </row>
    <row r="9205" spans="1:9" x14ac:dyDescent="0.3">
      <c r="A9205">
        <v>17375180</v>
      </c>
      <c r="B9205">
        <v>10</v>
      </c>
      <c r="C9205" t="s">
        <v>13998</v>
      </c>
      <c r="D9205" t="s">
        <v>13990</v>
      </c>
      <c r="E9205" t="s">
        <v>13990</v>
      </c>
      <c r="F9205">
        <v>1</v>
      </c>
      <c r="G9205">
        <v>4.0999999999999996</v>
      </c>
      <c r="H9205" t="s">
        <v>13989</v>
      </c>
      <c r="I9205">
        <v>182</v>
      </c>
    </row>
    <row r="9206" spans="1:9" x14ac:dyDescent="0.3">
      <c r="A9206">
        <v>17375072</v>
      </c>
      <c r="B9206">
        <v>25</v>
      </c>
      <c r="C9206" t="s">
        <v>13998</v>
      </c>
      <c r="D9206" t="s">
        <v>13990</v>
      </c>
      <c r="E9206" t="s">
        <v>13990</v>
      </c>
      <c r="F9206">
        <v>2</v>
      </c>
      <c r="G9206">
        <v>4.9000000000000004</v>
      </c>
      <c r="H9206" t="s">
        <v>13992</v>
      </c>
      <c r="I9206">
        <v>681</v>
      </c>
    </row>
    <row r="9207" spans="1:9" x14ac:dyDescent="0.3">
      <c r="A9207">
        <v>17375047</v>
      </c>
      <c r="B9207">
        <v>10</v>
      </c>
      <c r="C9207" t="s">
        <v>13998</v>
      </c>
      <c r="D9207" t="s">
        <v>13990</v>
      </c>
      <c r="E9207" t="s">
        <v>13990</v>
      </c>
      <c r="F9207">
        <v>1</v>
      </c>
      <c r="G9207">
        <v>4.5999999999999996</v>
      </c>
      <c r="H9207" t="s">
        <v>13992</v>
      </c>
      <c r="I9207">
        <v>357</v>
      </c>
    </row>
    <row r="9208" spans="1:9" x14ac:dyDescent="0.3">
      <c r="A9208">
        <v>17375074</v>
      </c>
      <c r="B9208">
        <v>25</v>
      </c>
      <c r="C9208" t="s">
        <v>13998</v>
      </c>
      <c r="D9208" t="s">
        <v>13990</v>
      </c>
      <c r="E9208" t="s">
        <v>13990</v>
      </c>
      <c r="F9208">
        <v>2</v>
      </c>
      <c r="G9208">
        <v>3.8</v>
      </c>
      <c r="H9208" t="s">
        <v>13994</v>
      </c>
      <c r="I9208">
        <v>89</v>
      </c>
    </row>
    <row r="9209" spans="1:9" x14ac:dyDescent="0.3">
      <c r="A9209">
        <v>17374921</v>
      </c>
      <c r="B9209">
        <v>25</v>
      </c>
      <c r="C9209" t="s">
        <v>13998</v>
      </c>
      <c r="D9209" t="s">
        <v>13990</v>
      </c>
      <c r="E9209" t="s">
        <v>13990</v>
      </c>
      <c r="F9209">
        <v>2</v>
      </c>
      <c r="G9209">
        <v>4.2</v>
      </c>
      <c r="H9209" t="s">
        <v>13989</v>
      </c>
      <c r="I9209">
        <v>350</v>
      </c>
    </row>
    <row r="9210" spans="1:9" x14ac:dyDescent="0.3">
      <c r="A9210">
        <v>17374819</v>
      </c>
      <c r="B9210">
        <v>10</v>
      </c>
      <c r="C9210" t="s">
        <v>13998</v>
      </c>
      <c r="D9210" t="s">
        <v>13990</v>
      </c>
      <c r="E9210" t="s">
        <v>13990</v>
      </c>
      <c r="F9210">
        <v>1</v>
      </c>
      <c r="G9210">
        <v>4.3</v>
      </c>
      <c r="H9210" t="s">
        <v>13989</v>
      </c>
      <c r="I9210">
        <v>298</v>
      </c>
    </row>
    <row r="9211" spans="1:9" x14ac:dyDescent="0.3">
      <c r="A9211">
        <v>17375089</v>
      </c>
      <c r="B9211">
        <v>25</v>
      </c>
      <c r="C9211" t="s">
        <v>13998</v>
      </c>
      <c r="D9211" t="s">
        <v>13990</v>
      </c>
      <c r="E9211" t="s">
        <v>13990</v>
      </c>
      <c r="F9211">
        <v>2</v>
      </c>
      <c r="G9211">
        <v>4.2</v>
      </c>
      <c r="H9211" t="s">
        <v>13989</v>
      </c>
      <c r="I9211">
        <v>319</v>
      </c>
    </row>
    <row r="9212" spans="1:9" x14ac:dyDescent="0.3">
      <c r="A9212">
        <v>17375214</v>
      </c>
      <c r="B9212">
        <v>40</v>
      </c>
      <c r="C9212" t="s">
        <v>13998</v>
      </c>
      <c r="D9212" t="s">
        <v>13990</v>
      </c>
      <c r="E9212" t="s">
        <v>13990</v>
      </c>
      <c r="F9212">
        <v>3</v>
      </c>
      <c r="G9212">
        <v>3.8</v>
      </c>
      <c r="H9212" t="s">
        <v>13994</v>
      </c>
      <c r="I9212">
        <v>114</v>
      </c>
    </row>
    <row r="9213" spans="1:9" x14ac:dyDescent="0.3">
      <c r="A9213">
        <v>17374951</v>
      </c>
      <c r="B9213">
        <v>10</v>
      </c>
      <c r="C9213" t="s">
        <v>13998</v>
      </c>
      <c r="D9213" t="s">
        <v>13990</v>
      </c>
      <c r="E9213" t="s">
        <v>13990</v>
      </c>
      <c r="F9213">
        <v>1</v>
      </c>
      <c r="G9213">
        <v>3.9</v>
      </c>
      <c r="H9213" t="s">
        <v>13994</v>
      </c>
      <c r="I9213">
        <v>136</v>
      </c>
    </row>
    <row r="9214" spans="1:9" x14ac:dyDescent="0.3">
      <c r="A9214">
        <v>17374978</v>
      </c>
      <c r="B9214">
        <v>25</v>
      </c>
      <c r="C9214" t="s">
        <v>13998</v>
      </c>
      <c r="D9214" t="s">
        <v>13990</v>
      </c>
      <c r="E9214" t="s">
        <v>13990</v>
      </c>
      <c r="F9214">
        <v>2</v>
      </c>
      <c r="G9214">
        <v>2.2000000000000002</v>
      </c>
      <c r="H9214" t="s">
        <v>13997</v>
      </c>
      <c r="I9214">
        <v>108</v>
      </c>
    </row>
    <row r="9215" spans="1:9" x14ac:dyDescent="0.3">
      <c r="A9215">
        <v>17375104</v>
      </c>
      <c r="B9215">
        <v>10</v>
      </c>
      <c r="C9215" t="s">
        <v>13998</v>
      </c>
      <c r="D9215" t="s">
        <v>13990</v>
      </c>
      <c r="E9215" t="s">
        <v>13990</v>
      </c>
      <c r="F9215">
        <v>1</v>
      </c>
      <c r="G9215">
        <v>4</v>
      </c>
      <c r="H9215" t="s">
        <v>13989</v>
      </c>
      <c r="I9215">
        <v>161</v>
      </c>
    </row>
    <row r="9216" spans="1:9" x14ac:dyDescent="0.3">
      <c r="A9216">
        <v>17557488</v>
      </c>
      <c r="B9216">
        <v>10</v>
      </c>
      <c r="C9216" t="s">
        <v>13998</v>
      </c>
      <c r="D9216" t="s">
        <v>13990</v>
      </c>
      <c r="E9216" t="s">
        <v>13990</v>
      </c>
      <c r="F9216">
        <v>1</v>
      </c>
      <c r="G9216">
        <v>3.6</v>
      </c>
      <c r="H9216" t="s">
        <v>13994</v>
      </c>
      <c r="I9216">
        <v>41</v>
      </c>
    </row>
    <row r="9217" spans="1:9" x14ac:dyDescent="0.3">
      <c r="A9217">
        <v>17452342</v>
      </c>
      <c r="B9217">
        <v>25</v>
      </c>
      <c r="C9217" t="s">
        <v>13998</v>
      </c>
      <c r="D9217" t="s">
        <v>13990</v>
      </c>
      <c r="E9217" t="s">
        <v>13990</v>
      </c>
      <c r="F9217">
        <v>2</v>
      </c>
      <c r="G9217">
        <v>4.5</v>
      </c>
      <c r="H9217" t="s">
        <v>13992</v>
      </c>
      <c r="I9217">
        <v>799</v>
      </c>
    </row>
    <row r="9218" spans="1:9" x14ac:dyDescent="0.3">
      <c r="A9218">
        <v>17501291</v>
      </c>
      <c r="B9218">
        <v>25</v>
      </c>
      <c r="C9218" t="s">
        <v>13998</v>
      </c>
      <c r="D9218" t="s">
        <v>13990</v>
      </c>
      <c r="E9218" t="s">
        <v>13990</v>
      </c>
      <c r="F9218">
        <v>2</v>
      </c>
      <c r="G9218">
        <v>3.9</v>
      </c>
      <c r="H9218" t="s">
        <v>13994</v>
      </c>
      <c r="I9218">
        <v>146</v>
      </c>
    </row>
    <row r="9219" spans="1:9" x14ac:dyDescent="0.3">
      <c r="A9219">
        <v>17500759</v>
      </c>
      <c r="B9219">
        <v>10</v>
      </c>
      <c r="C9219" t="s">
        <v>13998</v>
      </c>
      <c r="D9219" t="s">
        <v>13990</v>
      </c>
      <c r="E9219" t="s">
        <v>13990</v>
      </c>
      <c r="F9219">
        <v>1</v>
      </c>
      <c r="G9219">
        <v>4.9000000000000004</v>
      </c>
      <c r="H9219" t="s">
        <v>13992</v>
      </c>
      <c r="I9219">
        <v>478</v>
      </c>
    </row>
    <row r="9220" spans="1:9" x14ac:dyDescent="0.3">
      <c r="A9220">
        <v>17500767</v>
      </c>
      <c r="B9220">
        <v>25</v>
      </c>
      <c r="C9220" t="s">
        <v>13998</v>
      </c>
      <c r="D9220" t="s">
        <v>13990</v>
      </c>
      <c r="E9220" t="s">
        <v>13990</v>
      </c>
      <c r="F9220">
        <v>2</v>
      </c>
      <c r="G9220">
        <v>4.5999999999999996</v>
      </c>
      <c r="H9220" t="s">
        <v>13992</v>
      </c>
      <c r="I9220">
        <v>467</v>
      </c>
    </row>
    <row r="9221" spans="1:9" x14ac:dyDescent="0.3">
      <c r="A9221">
        <v>17500819</v>
      </c>
      <c r="B9221">
        <v>25</v>
      </c>
      <c r="C9221" t="s">
        <v>13998</v>
      </c>
      <c r="D9221" t="s">
        <v>13990</v>
      </c>
      <c r="E9221" t="s">
        <v>13990</v>
      </c>
      <c r="F9221">
        <v>2</v>
      </c>
      <c r="G9221">
        <v>4.5</v>
      </c>
      <c r="H9221" t="s">
        <v>13992</v>
      </c>
      <c r="I9221">
        <v>302</v>
      </c>
    </row>
    <row r="9222" spans="1:9" x14ac:dyDescent="0.3">
      <c r="A9222">
        <v>17500911</v>
      </c>
      <c r="B9222">
        <v>25</v>
      </c>
      <c r="C9222" t="s">
        <v>13998</v>
      </c>
      <c r="D9222" t="s">
        <v>13990</v>
      </c>
      <c r="E9222" t="s">
        <v>13990</v>
      </c>
      <c r="F9222">
        <v>2</v>
      </c>
      <c r="G9222">
        <v>4.5</v>
      </c>
      <c r="H9222" t="s">
        <v>13992</v>
      </c>
      <c r="I9222">
        <v>289</v>
      </c>
    </row>
    <row r="9223" spans="1:9" x14ac:dyDescent="0.3">
      <c r="A9223">
        <v>17501439</v>
      </c>
      <c r="B9223">
        <v>40</v>
      </c>
      <c r="C9223" t="s">
        <v>13998</v>
      </c>
      <c r="D9223" t="s">
        <v>13990</v>
      </c>
      <c r="E9223" t="s">
        <v>13990</v>
      </c>
      <c r="F9223">
        <v>3</v>
      </c>
      <c r="G9223">
        <v>3.8</v>
      </c>
      <c r="H9223" t="s">
        <v>13994</v>
      </c>
      <c r="I9223">
        <v>102</v>
      </c>
    </row>
    <row r="9224" spans="1:9" x14ac:dyDescent="0.3">
      <c r="A9224">
        <v>17501279</v>
      </c>
      <c r="B9224">
        <v>40</v>
      </c>
      <c r="C9224" t="s">
        <v>13998</v>
      </c>
      <c r="D9224" t="s">
        <v>13990</v>
      </c>
      <c r="E9224" t="s">
        <v>13990</v>
      </c>
      <c r="F9224">
        <v>3</v>
      </c>
      <c r="G9224">
        <v>4.0999999999999996</v>
      </c>
      <c r="H9224" t="s">
        <v>13989</v>
      </c>
      <c r="I9224">
        <v>293</v>
      </c>
    </row>
    <row r="9225" spans="1:9" x14ac:dyDescent="0.3">
      <c r="A9225">
        <v>17500695</v>
      </c>
      <c r="B9225">
        <v>70</v>
      </c>
      <c r="C9225" t="s">
        <v>13998</v>
      </c>
      <c r="D9225" t="s">
        <v>13990</v>
      </c>
      <c r="E9225" t="s">
        <v>13990</v>
      </c>
      <c r="F9225">
        <v>4</v>
      </c>
      <c r="G9225">
        <v>4</v>
      </c>
      <c r="H9225" t="s">
        <v>13989</v>
      </c>
      <c r="I9225">
        <v>195</v>
      </c>
    </row>
    <row r="9226" spans="1:9" x14ac:dyDescent="0.3">
      <c r="A9226">
        <v>17501298</v>
      </c>
      <c r="B9226">
        <v>10</v>
      </c>
      <c r="C9226" t="s">
        <v>13998</v>
      </c>
      <c r="D9226" t="s">
        <v>13990</v>
      </c>
      <c r="E9226" t="s">
        <v>13990</v>
      </c>
      <c r="F9226">
        <v>1</v>
      </c>
      <c r="G9226">
        <v>4.3</v>
      </c>
      <c r="H9226" t="s">
        <v>13989</v>
      </c>
      <c r="I9226">
        <v>244</v>
      </c>
    </row>
    <row r="9227" spans="1:9" x14ac:dyDescent="0.3">
      <c r="A9227">
        <v>17500847</v>
      </c>
      <c r="B9227">
        <v>70</v>
      </c>
      <c r="C9227" t="s">
        <v>13998</v>
      </c>
      <c r="D9227" t="s">
        <v>13990</v>
      </c>
      <c r="E9227" t="s">
        <v>13990</v>
      </c>
      <c r="F9227">
        <v>4</v>
      </c>
      <c r="G9227">
        <v>4.2</v>
      </c>
      <c r="H9227" t="s">
        <v>13989</v>
      </c>
      <c r="I9227">
        <v>379</v>
      </c>
    </row>
    <row r="9228" spans="1:9" x14ac:dyDescent="0.3">
      <c r="A9228">
        <v>17500872</v>
      </c>
      <c r="B9228">
        <v>10</v>
      </c>
      <c r="C9228" t="s">
        <v>13998</v>
      </c>
      <c r="D9228" t="s">
        <v>13990</v>
      </c>
      <c r="E9228" t="s">
        <v>13990</v>
      </c>
      <c r="F9228">
        <v>1</v>
      </c>
      <c r="G9228">
        <v>4.2</v>
      </c>
      <c r="H9228" t="s">
        <v>13989</v>
      </c>
      <c r="I9228">
        <v>223</v>
      </c>
    </row>
    <row r="9229" spans="1:9" x14ac:dyDescent="0.3">
      <c r="A9229">
        <v>17501315</v>
      </c>
      <c r="B9229">
        <v>25</v>
      </c>
      <c r="C9229" t="s">
        <v>13998</v>
      </c>
      <c r="D9229" t="s">
        <v>13990</v>
      </c>
      <c r="E9229" t="s">
        <v>13990</v>
      </c>
      <c r="F9229">
        <v>2</v>
      </c>
      <c r="G9229">
        <v>3.7</v>
      </c>
      <c r="H9229" t="s">
        <v>13994</v>
      </c>
      <c r="I9229">
        <v>243</v>
      </c>
    </row>
    <row r="9230" spans="1:9" x14ac:dyDescent="0.3">
      <c r="A9230">
        <v>17501201</v>
      </c>
      <c r="B9230">
        <v>25</v>
      </c>
      <c r="C9230" t="s">
        <v>13998</v>
      </c>
      <c r="D9230" t="s">
        <v>13990</v>
      </c>
      <c r="E9230" t="s">
        <v>13990</v>
      </c>
      <c r="F9230">
        <v>2</v>
      </c>
      <c r="G9230">
        <v>3.7</v>
      </c>
      <c r="H9230" t="s">
        <v>13994</v>
      </c>
      <c r="I9230">
        <v>104</v>
      </c>
    </row>
    <row r="9231" spans="1:9" x14ac:dyDescent="0.3">
      <c r="A9231">
        <v>17501247</v>
      </c>
      <c r="B9231">
        <v>10</v>
      </c>
      <c r="C9231" t="s">
        <v>13998</v>
      </c>
      <c r="D9231" t="s">
        <v>13990</v>
      </c>
      <c r="E9231" t="s">
        <v>13990</v>
      </c>
      <c r="F9231">
        <v>1</v>
      </c>
      <c r="G9231">
        <v>3.7</v>
      </c>
      <c r="H9231" t="s">
        <v>13994</v>
      </c>
      <c r="I9231">
        <v>153</v>
      </c>
    </row>
    <row r="9232" spans="1:9" x14ac:dyDescent="0.3">
      <c r="A9232">
        <v>17501281</v>
      </c>
      <c r="B9232">
        <v>25</v>
      </c>
      <c r="C9232" t="s">
        <v>13998</v>
      </c>
      <c r="D9232" t="s">
        <v>13990</v>
      </c>
      <c r="E9232" t="s">
        <v>13990</v>
      </c>
      <c r="F9232">
        <v>2</v>
      </c>
      <c r="G9232">
        <v>3.8</v>
      </c>
      <c r="H9232" t="s">
        <v>13994</v>
      </c>
      <c r="I9232">
        <v>323</v>
      </c>
    </row>
    <row r="9233" spans="1:9" x14ac:dyDescent="0.3">
      <c r="A9233">
        <v>17501143</v>
      </c>
      <c r="B9233">
        <v>10</v>
      </c>
      <c r="C9233" t="s">
        <v>13998</v>
      </c>
      <c r="D9233" t="s">
        <v>13990</v>
      </c>
      <c r="E9233" t="s">
        <v>13990</v>
      </c>
      <c r="F9233">
        <v>1</v>
      </c>
      <c r="G9233">
        <v>4.0999999999999996</v>
      </c>
      <c r="H9233" t="s">
        <v>13989</v>
      </c>
      <c r="I9233">
        <v>181</v>
      </c>
    </row>
    <row r="9234" spans="1:9" x14ac:dyDescent="0.3">
      <c r="A9234">
        <v>17501292</v>
      </c>
      <c r="B9234">
        <v>25</v>
      </c>
      <c r="C9234" t="s">
        <v>13998</v>
      </c>
      <c r="D9234" t="s">
        <v>13990</v>
      </c>
      <c r="E9234" t="s">
        <v>13990</v>
      </c>
      <c r="F9234">
        <v>2</v>
      </c>
      <c r="G9234">
        <v>4</v>
      </c>
      <c r="H9234" t="s">
        <v>13989</v>
      </c>
      <c r="I9234">
        <v>316</v>
      </c>
    </row>
    <row r="9235" spans="1:9" x14ac:dyDescent="0.3">
      <c r="A9235">
        <v>17501308</v>
      </c>
      <c r="B9235">
        <v>25</v>
      </c>
      <c r="C9235" t="s">
        <v>13998</v>
      </c>
      <c r="D9235" t="s">
        <v>13990</v>
      </c>
      <c r="E9235" t="s">
        <v>13990</v>
      </c>
      <c r="F9235">
        <v>2</v>
      </c>
      <c r="G9235">
        <v>4.2</v>
      </c>
      <c r="H9235" t="s">
        <v>13989</v>
      </c>
      <c r="I9235">
        <v>288</v>
      </c>
    </row>
    <row r="9236" spans="1:9" x14ac:dyDescent="0.3">
      <c r="A9236">
        <v>17501301</v>
      </c>
      <c r="B9236">
        <v>10</v>
      </c>
      <c r="C9236" t="s">
        <v>13998</v>
      </c>
      <c r="D9236" t="s">
        <v>13990</v>
      </c>
      <c r="E9236" t="s">
        <v>13990</v>
      </c>
      <c r="F9236">
        <v>1</v>
      </c>
      <c r="G9236">
        <v>4</v>
      </c>
      <c r="H9236" t="s">
        <v>13989</v>
      </c>
      <c r="I9236">
        <v>232</v>
      </c>
    </row>
    <row r="9237" spans="1:9" x14ac:dyDescent="0.3">
      <c r="A9237">
        <v>17501268</v>
      </c>
      <c r="B9237">
        <v>40</v>
      </c>
      <c r="C9237" t="s">
        <v>13998</v>
      </c>
      <c r="D9237" t="s">
        <v>13990</v>
      </c>
      <c r="E9237" t="s">
        <v>13990</v>
      </c>
      <c r="F9237">
        <v>3</v>
      </c>
      <c r="G9237">
        <v>4.0999999999999996</v>
      </c>
      <c r="H9237" t="s">
        <v>13989</v>
      </c>
      <c r="I9237">
        <v>314</v>
      </c>
    </row>
    <row r="9238" spans="1:9" x14ac:dyDescent="0.3">
      <c r="A9238">
        <v>17482142</v>
      </c>
      <c r="B9238">
        <v>10</v>
      </c>
      <c r="C9238" t="s">
        <v>13998</v>
      </c>
      <c r="D9238" t="s">
        <v>13990</v>
      </c>
      <c r="E9238" t="s">
        <v>13990</v>
      </c>
      <c r="F9238">
        <v>1</v>
      </c>
      <c r="G9238">
        <v>2.4</v>
      </c>
      <c r="H9238" t="s">
        <v>13997</v>
      </c>
      <c r="I9238">
        <v>17</v>
      </c>
    </row>
    <row r="9239" spans="1:9" x14ac:dyDescent="0.3">
      <c r="A9239">
        <v>17606621</v>
      </c>
      <c r="B9239">
        <v>0</v>
      </c>
      <c r="C9239" t="s">
        <v>13998</v>
      </c>
      <c r="D9239" t="s">
        <v>13990</v>
      </c>
      <c r="E9239" t="s">
        <v>13990</v>
      </c>
      <c r="F9239">
        <v>1</v>
      </c>
      <c r="G9239">
        <v>3.4</v>
      </c>
      <c r="H9239" t="s">
        <v>13995</v>
      </c>
      <c r="I9239">
        <v>11</v>
      </c>
    </row>
    <row r="9240" spans="1:9" x14ac:dyDescent="0.3">
      <c r="A9240">
        <v>17687832</v>
      </c>
      <c r="B9240">
        <v>25</v>
      </c>
      <c r="C9240" t="s">
        <v>13998</v>
      </c>
      <c r="D9240" t="s">
        <v>13990</v>
      </c>
      <c r="E9240" t="s">
        <v>13990</v>
      </c>
      <c r="F9240">
        <v>2</v>
      </c>
      <c r="G9240">
        <v>3.6</v>
      </c>
      <c r="H9240" t="s">
        <v>13994</v>
      </c>
      <c r="I9240">
        <v>65</v>
      </c>
    </row>
    <row r="9241" spans="1:9" x14ac:dyDescent="0.3">
      <c r="A9241">
        <v>17534788</v>
      </c>
      <c r="B9241">
        <v>40</v>
      </c>
      <c r="C9241" t="s">
        <v>13998</v>
      </c>
      <c r="D9241" t="s">
        <v>13990</v>
      </c>
      <c r="E9241" t="s">
        <v>13990</v>
      </c>
      <c r="F9241">
        <v>3</v>
      </c>
      <c r="G9241">
        <v>3.6</v>
      </c>
      <c r="H9241" t="s">
        <v>13994</v>
      </c>
      <c r="I9241">
        <v>30</v>
      </c>
    </row>
    <row r="9242" spans="1:9" x14ac:dyDescent="0.3">
      <c r="A9242">
        <v>17061237</v>
      </c>
      <c r="B9242">
        <v>40</v>
      </c>
      <c r="C9242" t="s">
        <v>13998</v>
      </c>
      <c r="D9242" t="s">
        <v>13990</v>
      </c>
      <c r="E9242" t="s">
        <v>13990</v>
      </c>
      <c r="F9242">
        <v>3</v>
      </c>
      <c r="G9242">
        <v>4.4000000000000004</v>
      </c>
      <c r="H9242" t="s">
        <v>13989</v>
      </c>
      <c r="I9242">
        <v>981</v>
      </c>
    </row>
    <row r="9243" spans="1:9" x14ac:dyDescent="0.3">
      <c r="A9243">
        <v>17057397</v>
      </c>
      <c r="B9243">
        <v>45</v>
      </c>
      <c r="C9243" t="s">
        <v>13998</v>
      </c>
      <c r="D9243" t="s">
        <v>13990</v>
      </c>
      <c r="E9243" t="s">
        <v>13990</v>
      </c>
      <c r="F9243">
        <v>3</v>
      </c>
      <c r="G9243">
        <v>4.5</v>
      </c>
      <c r="H9243" t="s">
        <v>13992</v>
      </c>
      <c r="I9243">
        <v>1151</v>
      </c>
    </row>
    <row r="9244" spans="1:9" x14ac:dyDescent="0.3">
      <c r="A9244">
        <v>17058534</v>
      </c>
      <c r="B9244">
        <v>35</v>
      </c>
      <c r="C9244" t="s">
        <v>13998</v>
      </c>
      <c r="D9244" t="s">
        <v>13990</v>
      </c>
      <c r="E9244" t="s">
        <v>13990</v>
      </c>
      <c r="F9244">
        <v>3</v>
      </c>
      <c r="G9244">
        <v>4.7</v>
      </c>
      <c r="H9244" t="s">
        <v>13992</v>
      </c>
      <c r="I9244">
        <v>1341</v>
      </c>
    </row>
    <row r="9245" spans="1:9" x14ac:dyDescent="0.3">
      <c r="A9245">
        <v>17060320</v>
      </c>
      <c r="B9245">
        <v>50</v>
      </c>
      <c r="C9245" t="s">
        <v>13998</v>
      </c>
      <c r="D9245" t="s">
        <v>13990</v>
      </c>
      <c r="E9245" t="s">
        <v>13990</v>
      </c>
      <c r="F9245">
        <v>4</v>
      </c>
      <c r="G9245">
        <v>4.3</v>
      </c>
      <c r="H9245" t="s">
        <v>13989</v>
      </c>
      <c r="I9245">
        <v>782</v>
      </c>
    </row>
    <row r="9246" spans="1:9" x14ac:dyDescent="0.3">
      <c r="A9246">
        <v>17057925</v>
      </c>
      <c r="B9246">
        <v>40</v>
      </c>
      <c r="C9246" t="s">
        <v>13998</v>
      </c>
      <c r="D9246" t="s">
        <v>13990</v>
      </c>
      <c r="E9246" t="s">
        <v>13990</v>
      </c>
      <c r="F9246">
        <v>3</v>
      </c>
      <c r="G9246">
        <v>4.5999999999999996</v>
      </c>
      <c r="H9246" t="s">
        <v>13992</v>
      </c>
      <c r="I9246">
        <v>1293</v>
      </c>
    </row>
    <row r="9247" spans="1:9" x14ac:dyDescent="0.3">
      <c r="A9247">
        <v>17060869</v>
      </c>
      <c r="B9247">
        <v>100</v>
      </c>
      <c r="C9247" t="s">
        <v>13998</v>
      </c>
      <c r="D9247" t="s">
        <v>13990</v>
      </c>
      <c r="E9247" t="s">
        <v>13990</v>
      </c>
      <c r="F9247">
        <v>4</v>
      </c>
      <c r="G9247">
        <v>4.5999999999999996</v>
      </c>
      <c r="H9247" t="s">
        <v>13992</v>
      </c>
      <c r="I9247">
        <v>2324</v>
      </c>
    </row>
    <row r="9248" spans="1:9" x14ac:dyDescent="0.3">
      <c r="A9248">
        <v>17057591</v>
      </c>
      <c r="B9248">
        <v>45</v>
      </c>
      <c r="C9248" t="s">
        <v>13998</v>
      </c>
      <c r="D9248" t="s">
        <v>13990</v>
      </c>
      <c r="E9248" t="s">
        <v>13990</v>
      </c>
      <c r="F9248">
        <v>3</v>
      </c>
      <c r="G9248">
        <v>4.3</v>
      </c>
      <c r="H9248" t="s">
        <v>13989</v>
      </c>
      <c r="I9248">
        <v>910</v>
      </c>
    </row>
    <row r="9249" spans="1:9" x14ac:dyDescent="0.3">
      <c r="A9249">
        <v>17059541</v>
      </c>
      <c r="B9249">
        <v>50</v>
      </c>
      <c r="C9249" t="s">
        <v>13998</v>
      </c>
      <c r="D9249" t="s">
        <v>13990</v>
      </c>
      <c r="E9249" t="s">
        <v>13990</v>
      </c>
      <c r="F9249">
        <v>4</v>
      </c>
      <c r="G9249">
        <v>4.4000000000000004</v>
      </c>
      <c r="H9249" t="s">
        <v>13989</v>
      </c>
      <c r="I9249">
        <v>886</v>
      </c>
    </row>
    <row r="9250" spans="1:9" x14ac:dyDescent="0.3">
      <c r="A9250">
        <v>17064266</v>
      </c>
      <c r="B9250">
        <v>35</v>
      </c>
      <c r="C9250" t="s">
        <v>13998</v>
      </c>
      <c r="D9250" t="s">
        <v>13990</v>
      </c>
      <c r="E9250" t="s">
        <v>13990</v>
      </c>
      <c r="F9250">
        <v>3</v>
      </c>
      <c r="G9250">
        <v>4.5999999999999996</v>
      </c>
      <c r="H9250" t="s">
        <v>13992</v>
      </c>
      <c r="I9250">
        <v>1293</v>
      </c>
    </row>
    <row r="9251" spans="1:9" x14ac:dyDescent="0.3">
      <c r="A9251">
        <v>17064405</v>
      </c>
      <c r="B9251">
        <v>10</v>
      </c>
      <c r="C9251" t="s">
        <v>13998</v>
      </c>
      <c r="D9251" t="s">
        <v>13990</v>
      </c>
      <c r="E9251" t="s">
        <v>13990</v>
      </c>
      <c r="F9251">
        <v>1</v>
      </c>
      <c r="G9251">
        <v>4.4000000000000004</v>
      </c>
      <c r="H9251" t="s">
        <v>13989</v>
      </c>
      <c r="I9251">
        <v>570</v>
      </c>
    </row>
    <row r="9252" spans="1:9" x14ac:dyDescent="0.3">
      <c r="A9252">
        <v>17060516</v>
      </c>
      <c r="B9252">
        <v>60</v>
      </c>
      <c r="C9252" t="s">
        <v>13998</v>
      </c>
      <c r="D9252" t="s">
        <v>13990</v>
      </c>
      <c r="E9252" t="s">
        <v>13990</v>
      </c>
      <c r="F9252">
        <v>4</v>
      </c>
      <c r="G9252">
        <v>4.4000000000000004</v>
      </c>
      <c r="H9252" t="s">
        <v>13989</v>
      </c>
      <c r="I9252">
        <v>1685</v>
      </c>
    </row>
    <row r="9253" spans="1:9" x14ac:dyDescent="0.3">
      <c r="A9253">
        <v>17059012</v>
      </c>
      <c r="B9253">
        <v>40</v>
      </c>
      <c r="C9253" t="s">
        <v>13998</v>
      </c>
      <c r="D9253" t="s">
        <v>13990</v>
      </c>
      <c r="E9253" t="s">
        <v>13990</v>
      </c>
      <c r="F9253">
        <v>3</v>
      </c>
      <c r="G9253">
        <v>4.8</v>
      </c>
      <c r="H9253" t="s">
        <v>13992</v>
      </c>
      <c r="I9253">
        <v>1699</v>
      </c>
    </row>
    <row r="9254" spans="1:9" x14ac:dyDescent="0.3">
      <c r="A9254">
        <v>17061296</v>
      </c>
      <c r="B9254">
        <v>25</v>
      </c>
      <c r="C9254" t="s">
        <v>13998</v>
      </c>
      <c r="D9254" t="s">
        <v>13990</v>
      </c>
      <c r="E9254" t="s">
        <v>13990</v>
      </c>
      <c r="F9254">
        <v>2</v>
      </c>
      <c r="G9254">
        <v>4.9000000000000004</v>
      </c>
      <c r="H9254" t="s">
        <v>13992</v>
      </c>
      <c r="I9254">
        <v>1457</v>
      </c>
    </row>
    <row r="9255" spans="1:9" x14ac:dyDescent="0.3">
      <c r="A9255">
        <v>17061205</v>
      </c>
      <c r="B9255">
        <v>35</v>
      </c>
      <c r="C9255" t="s">
        <v>13998</v>
      </c>
      <c r="D9255" t="s">
        <v>13990</v>
      </c>
      <c r="E9255" t="s">
        <v>13990</v>
      </c>
      <c r="F9255">
        <v>3</v>
      </c>
      <c r="G9255">
        <v>4.9000000000000004</v>
      </c>
      <c r="H9255" t="s">
        <v>13992</v>
      </c>
      <c r="I9255">
        <v>1252</v>
      </c>
    </row>
    <row r="9256" spans="1:9" x14ac:dyDescent="0.3">
      <c r="A9256">
        <v>17064031</v>
      </c>
      <c r="B9256">
        <v>25</v>
      </c>
      <c r="C9256" t="s">
        <v>13998</v>
      </c>
      <c r="D9256" t="s">
        <v>13990</v>
      </c>
      <c r="E9256" t="s">
        <v>13990</v>
      </c>
      <c r="F9256">
        <v>2</v>
      </c>
      <c r="G9256">
        <v>4.7</v>
      </c>
      <c r="H9256" t="s">
        <v>13992</v>
      </c>
      <c r="I9256">
        <v>1412</v>
      </c>
    </row>
    <row r="9257" spans="1:9" x14ac:dyDescent="0.3">
      <c r="A9257">
        <v>17066603</v>
      </c>
      <c r="B9257">
        <v>25</v>
      </c>
      <c r="C9257" t="s">
        <v>13998</v>
      </c>
      <c r="D9257" t="s">
        <v>13990</v>
      </c>
      <c r="E9257" t="s">
        <v>13990</v>
      </c>
      <c r="F9257">
        <v>2</v>
      </c>
      <c r="G9257">
        <v>3.6</v>
      </c>
      <c r="H9257" t="s">
        <v>13994</v>
      </c>
      <c r="I9257">
        <v>432</v>
      </c>
    </row>
    <row r="9258" spans="1:9" x14ac:dyDescent="0.3">
      <c r="A9258">
        <v>17057797</v>
      </c>
      <c r="B9258">
        <v>40</v>
      </c>
      <c r="C9258" t="s">
        <v>13998</v>
      </c>
      <c r="D9258" t="s">
        <v>13990</v>
      </c>
      <c r="E9258" t="s">
        <v>13990</v>
      </c>
      <c r="F9258">
        <v>3</v>
      </c>
      <c r="G9258">
        <v>4.2</v>
      </c>
      <c r="H9258" t="s">
        <v>13989</v>
      </c>
      <c r="I9258">
        <v>568</v>
      </c>
    </row>
    <row r="9259" spans="1:9" x14ac:dyDescent="0.3">
      <c r="A9259">
        <v>17061253</v>
      </c>
      <c r="B9259">
        <v>25</v>
      </c>
      <c r="C9259" t="s">
        <v>13998</v>
      </c>
      <c r="D9259" t="s">
        <v>13990</v>
      </c>
      <c r="E9259" t="s">
        <v>13990</v>
      </c>
      <c r="F9259">
        <v>2</v>
      </c>
      <c r="G9259">
        <v>4.4000000000000004</v>
      </c>
      <c r="H9259" t="s">
        <v>13989</v>
      </c>
      <c r="I9259">
        <v>797</v>
      </c>
    </row>
    <row r="9260" spans="1:9" x14ac:dyDescent="0.3">
      <c r="A9260">
        <v>17059060</v>
      </c>
      <c r="B9260">
        <v>40</v>
      </c>
      <c r="C9260" t="s">
        <v>13998</v>
      </c>
      <c r="D9260" t="s">
        <v>13990</v>
      </c>
      <c r="E9260" t="s">
        <v>13990</v>
      </c>
      <c r="F9260">
        <v>3</v>
      </c>
      <c r="G9260">
        <v>4.4000000000000004</v>
      </c>
      <c r="H9260" t="s">
        <v>13989</v>
      </c>
      <c r="I9260">
        <v>1158</v>
      </c>
    </row>
    <row r="9261" spans="1:9" x14ac:dyDescent="0.3">
      <c r="A9261">
        <v>17061231</v>
      </c>
      <c r="B9261">
        <v>40</v>
      </c>
      <c r="C9261" t="s">
        <v>13998</v>
      </c>
      <c r="D9261" t="s">
        <v>13990</v>
      </c>
      <c r="E9261" t="s">
        <v>13990</v>
      </c>
      <c r="F9261">
        <v>3</v>
      </c>
      <c r="G9261">
        <v>4.4000000000000004</v>
      </c>
      <c r="H9261" t="s">
        <v>13989</v>
      </c>
      <c r="I9261">
        <v>1998</v>
      </c>
    </row>
    <row r="9262" spans="1:9" x14ac:dyDescent="0.3">
      <c r="A9262">
        <v>17580453</v>
      </c>
      <c r="B9262">
        <v>25</v>
      </c>
      <c r="C9262" t="s">
        <v>13998</v>
      </c>
      <c r="D9262" t="s">
        <v>13990</v>
      </c>
      <c r="E9262" t="s">
        <v>13990</v>
      </c>
      <c r="F9262">
        <v>2</v>
      </c>
      <c r="G9262">
        <v>4.2</v>
      </c>
      <c r="H9262" t="s">
        <v>13989</v>
      </c>
      <c r="I9262">
        <v>635</v>
      </c>
    </row>
    <row r="9263" spans="1:9" x14ac:dyDescent="0.3">
      <c r="A9263">
        <v>17580142</v>
      </c>
      <c r="B9263">
        <v>40</v>
      </c>
      <c r="C9263" t="s">
        <v>13998</v>
      </c>
      <c r="D9263" t="s">
        <v>13990</v>
      </c>
      <c r="E9263" t="s">
        <v>13990</v>
      </c>
      <c r="F9263">
        <v>3</v>
      </c>
      <c r="G9263">
        <v>4.9000000000000004</v>
      </c>
      <c r="H9263" t="s">
        <v>13992</v>
      </c>
      <c r="I9263">
        <v>2238</v>
      </c>
    </row>
    <row r="9264" spans="1:9" x14ac:dyDescent="0.3">
      <c r="A9264">
        <v>17580160</v>
      </c>
      <c r="B9264">
        <v>10</v>
      </c>
      <c r="C9264" t="s">
        <v>13998</v>
      </c>
      <c r="D9264" t="s">
        <v>13990</v>
      </c>
      <c r="E9264" t="s">
        <v>13990</v>
      </c>
      <c r="F9264">
        <v>1</v>
      </c>
      <c r="G9264">
        <v>4.5999999999999996</v>
      </c>
      <c r="H9264" t="s">
        <v>13992</v>
      </c>
      <c r="I9264">
        <v>792</v>
      </c>
    </row>
    <row r="9265" spans="1:9" x14ac:dyDescent="0.3">
      <c r="A9265">
        <v>17580349</v>
      </c>
      <c r="B9265">
        <v>10</v>
      </c>
      <c r="C9265" t="s">
        <v>13998</v>
      </c>
      <c r="D9265" t="s">
        <v>13990</v>
      </c>
      <c r="E9265" t="s">
        <v>13990</v>
      </c>
      <c r="F9265">
        <v>1</v>
      </c>
      <c r="G9265">
        <v>4.5</v>
      </c>
      <c r="H9265" t="s">
        <v>13992</v>
      </c>
      <c r="I9265">
        <v>828</v>
      </c>
    </row>
    <row r="9266" spans="1:9" x14ac:dyDescent="0.3">
      <c r="A9266">
        <v>17580412</v>
      </c>
      <c r="B9266">
        <v>40</v>
      </c>
      <c r="C9266" t="s">
        <v>13998</v>
      </c>
      <c r="D9266" t="s">
        <v>13990</v>
      </c>
      <c r="E9266" t="s">
        <v>13990</v>
      </c>
      <c r="F9266">
        <v>3</v>
      </c>
      <c r="G9266">
        <v>3.7</v>
      </c>
      <c r="H9266" t="s">
        <v>13994</v>
      </c>
      <c r="I9266">
        <v>292</v>
      </c>
    </row>
    <row r="9267" spans="1:9" x14ac:dyDescent="0.3">
      <c r="A9267">
        <v>17580590</v>
      </c>
      <c r="B9267">
        <v>25</v>
      </c>
      <c r="C9267" t="s">
        <v>13998</v>
      </c>
      <c r="D9267" t="s">
        <v>13990</v>
      </c>
      <c r="E9267" t="s">
        <v>13990</v>
      </c>
      <c r="F9267">
        <v>2</v>
      </c>
      <c r="G9267">
        <v>3.9</v>
      </c>
      <c r="H9267" t="s">
        <v>13994</v>
      </c>
      <c r="I9267">
        <v>502</v>
      </c>
    </row>
    <row r="9268" spans="1:9" x14ac:dyDescent="0.3">
      <c r="A9268">
        <v>17580704</v>
      </c>
      <c r="B9268">
        <v>25</v>
      </c>
      <c r="C9268" t="s">
        <v>13998</v>
      </c>
      <c r="D9268" t="s">
        <v>13990</v>
      </c>
      <c r="E9268" t="s">
        <v>13990</v>
      </c>
      <c r="F9268">
        <v>2</v>
      </c>
      <c r="G9268">
        <v>3.7</v>
      </c>
      <c r="H9268" t="s">
        <v>13994</v>
      </c>
      <c r="I9268">
        <v>559</v>
      </c>
    </row>
    <row r="9269" spans="1:9" x14ac:dyDescent="0.3">
      <c r="A9269">
        <v>17579928</v>
      </c>
      <c r="B9269">
        <v>25</v>
      </c>
      <c r="C9269" t="s">
        <v>13998</v>
      </c>
      <c r="D9269" t="s">
        <v>13990</v>
      </c>
      <c r="E9269" t="s">
        <v>13990</v>
      </c>
      <c r="F9269">
        <v>2</v>
      </c>
      <c r="G9269">
        <v>4.2</v>
      </c>
      <c r="H9269" t="s">
        <v>13989</v>
      </c>
      <c r="I9269">
        <v>1268</v>
      </c>
    </row>
    <row r="9270" spans="1:9" x14ac:dyDescent="0.3">
      <c r="A9270">
        <v>17579992</v>
      </c>
      <c r="B9270">
        <v>40</v>
      </c>
      <c r="C9270" t="s">
        <v>13998</v>
      </c>
      <c r="D9270" t="s">
        <v>13990</v>
      </c>
      <c r="E9270" t="s">
        <v>13990</v>
      </c>
      <c r="F9270">
        <v>3</v>
      </c>
      <c r="G9270">
        <v>4.0999999999999996</v>
      </c>
      <c r="H9270" t="s">
        <v>13989</v>
      </c>
      <c r="I9270">
        <v>669</v>
      </c>
    </row>
    <row r="9271" spans="1:9" x14ac:dyDescent="0.3">
      <c r="A9271">
        <v>17580030</v>
      </c>
      <c r="B9271">
        <v>40</v>
      </c>
      <c r="C9271" t="s">
        <v>13998</v>
      </c>
      <c r="D9271" t="s">
        <v>13990</v>
      </c>
      <c r="E9271" t="s">
        <v>13990</v>
      </c>
      <c r="F9271">
        <v>3</v>
      </c>
      <c r="G9271">
        <v>4.4000000000000004</v>
      </c>
      <c r="H9271" t="s">
        <v>13989</v>
      </c>
      <c r="I9271">
        <v>900</v>
      </c>
    </row>
    <row r="9272" spans="1:9" x14ac:dyDescent="0.3">
      <c r="A9272">
        <v>17580074</v>
      </c>
      <c r="B9272">
        <v>25</v>
      </c>
      <c r="C9272" t="s">
        <v>13998</v>
      </c>
      <c r="D9272" t="s">
        <v>13990</v>
      </c>
      <c r="E9272" t="s">
        <v>13990</v>
      </c>
      <c r="F9272">
        <v>2</v>
      </c>
      <c r="G9272">
        <v>4.3</v>
      </c>
      <c r="H9272" t="s">
        <v>13989</v>
      </c>
      <c r="I9272">
        <v>765</v>
      </c>
    </row>
    <row r="9273" spans="1:9" x14ac:dyDescent="0.3">
      <c r="A9273">
        <v>17580020</v>
      </c>
      <c r="B9273">
        <v>40</v>
      </c>
      <c r="C9273" t="s">
        <v>13998</v>
      </c>
      <c r="D9273" t="s">
        <v>13990</v>
      </c>
      <c r="E9273" t="s">
        <v>13990</v>
      </c>
      <c r="F9273">
        <v>3</v>
      </c>
      <c r="G9273">
        <v>4</v>
      </c>
      <c r="H9273" t="s">
        <v>13989</v>
      </c>
      <c r="I9273">
        <v>1270</v>
      </c>
    </row>
    <row r="9274" spans="1:9" x14ac:dyDescent="0.3">
      <c r="A9274">
        <v>17580350</v>
      </c>
      <c r="B9274">
        <v>25</v>
      </c>
      <c r="C9274" t="s">
        <v>13998</v>
      </c>
      <c r="D9274" t="s">
        <v>13990</v>
      </c>
      <c r="E9274" t="s">
        <v>13990</v>
      </c>
      <c r="F9274">
        <v>2</v>
      </c>
      <c r="G9274">
        <v>4.0999999999999996</v>
      </c>
      <c r="H9274" t="s">
        <v>13989</v>
      </c>
      <c r="I9274">
        <v>502</v>
      </c>
    </row>
    <row r="9275" spans="1:9" x14ac:dyDescent="0.3">
      <c r="A9275">
        <v>17580408</v>
      </c>
      <c r="B9275">
        <v>40</v>
      </c>
      <c r="C9275" t="s">
        <v>13998</v>
      </c>
      <c r="D9275" t="s">
        <v>13990</v>
      </c>
      <c r="E9275" t="s">
        <v>13990</v>
      </c>
      <c r="F9275">
        <v>3</v>
      </c>
      <c r="G9275">
        <v>3.9</v>
      </c>
      <c r="H9275" t="s">
        <v>13994</v>
      </c>
      <c r="I9275">
        <v>724</v>
      </c>
    </row>
    <row r="9276" spans="1:9" x14ac:dyDescent="0.3">
      <c r="A9276">
        <v>17579653</v>
      </c>
      <c r="B9276">
        <v>40</v>
      </c>
      <c r="C9276" t="s">
        <v>13998</v>
      </c>
      <c r="D9276" t="s">
        <v>13990</v>
      </c>
      <c r="E9276" t="s">
        <v>13990</v>
      </c>
      <c r="F9276">
        <v>3</v>
      </c>
      <c r="G9276">
        <v>3.5</v>
      </c>
      <c r="H9276" t="s">
        <v>13994</v>
      </c>
      <c r="I9276">
        <v>479</v>
      </c>
    </row>
    <row r="9277" spans="1:9" x14ac:dyDescent="0.3">
      <c r="A9277">
        <v>17580476</v>
      </c>
      <c r="B9277">
        <v>25</v>
      </c>
      <c r="C9277" t="s">
        <v>13998</v>
      </c>
      <c r="D9277" t="s">
        <v>13990</v>
      </c>
      <c r="E9277" t="s">
        <v>13990</v>
      </c>
      <c r="F9277">
        <v>2</v>
      </c>
      <c r="G9277">
        <v>4.2</v>
      </c>
      <c r="H9277" t="s">
        <v>13989</v>
      </c>
      <c r="I9277">
        <v>591</v>
      </c>
    </row>
    <row r="9278" spans="1:9" x14ac:dyDescent="0.3">
      <c r="A9278">
        <v>17580422</v>
      </c>
      <c r="B9278">
        <v>40</v>
      </c>
      <c r="C9278" t="s">
        <v>13998</v>
      </c>
      <c r="D9278" t="s">
        <v>13990</v>
      </c>
      <c r="E9278" t="s">
        <v>13990</v>
      </c>
      <c r="F9278">
        <v>3</v>
      </c>
      <c r="G9278">
        <v>4.4000000000000004</v>
      </c>
      <c r="H9278" t="s">
        <v>13989</v>
      </c>
      <c r="I9278">
        <v>1408</v>
      </c>
    </row>
    <row r="9279" spans="1:9" x14ac:dyDescent="0.3">
      <c r="A9279">
        <v>17580539</v>
      </c>
      <c r="B9279">
        <v>40</v>
      </c>
      <c r="C9279" t="s">
        <v>13998</v>
      </c>
      <c r="D9279" t="s">
        <v>13990</v>
      </c>
      <c r="E9279" t="s">
        <v>13990</v>
      </c>
      <c r="F9279">
        <v>3</v>
      </c>
      <c r="G9279">
        <v>4.3</v>
      </c>
      <c r="H9279" t="s">
        <v>13989</v>
      </c>
      <c r="I9279">
        <v>905</v>
      </c>
    </row>
    <row r="9280" spans="1:9" x14ac:dyDescent="0.3">
      <c r="A9280">
        <v>17580511</v>
      </c>
      <c r="B9280">
        <v>10</v>
      </c>
      <c r="C9280" t="s">
        <v>13998</v>
      </c>
      <c r="D9280" t="s">
        <v>13990</v>
      </c>
      <c r="E9280" t="s">
        <v>13990</v>
      </c>
      <c r="F9280">
        <v>1</v>
      </c>
      <c r="G9280">
        <v>4.7</v>
      </c>
      <c r="H9280" t="s">
        <v>13992</v>
      </c>
      <c r="I9280">
        <v>816</v>
      </c>
    </row>
    <row r="9281" spans="1:9" x14ac:dyDescent="0.3">
      <c r="A9281">
        <v>17580021</v>
      </c>
      <c r="B9281">
        <v>40</v>
      </c>
      <c r="C9281" t="s">
        <v>13998</v>
      </c>
      <c r="D9281" t="s">
        <v>13990</v>
      </c>
      <c r="E9281" t="s">
        <v>13990</v>
      </c>
      <c r="F9281">
        <v>3</v>
      </c>
      <c r="G9281">
        <v>4.4000000000000004</v>
      </c>
      <c r="H9281" t="s">
        <v>13989</v>
      </c>
      <c r="I9281">
        <v>747</v>
      </c>
    </row>
    <row r="9282" spans="1:9" x14ac:dyDescent="0.3">
      <c r="A9282">
        <v>17582467</v>
      </c>
      <c r="B9282">
        <v>10</v>
      </c>
      <c r="C9282" t="s">
        <v>13998</v>
      </c>
      <c r="D9282" t="s">
        <v>13990</v>
      </c>
      <c r="E9282" t="s">
        <v>13990</v>
      </c>
      <c r="F9282">
        <v>1</v>
      </c>
      <c r="G9282">
        <v>3.7</v>
      </c>
      <c r="H9282" t="s">
        <v>13994</v>
      </c>
      <c r="I9282">
        <v>104</v>
      </c>
    </row>
    <row r="9283" spans="1:9" x14ac:dyDescent="0.3">
      <c r="A9283">
        <v>17582668</v>
      </c>
      <c r="B9283">
        <v>45</v>
      </c>
      <c r="C9283" t="s">
        <v>13998</v>
      </c>
      <c r="D9283" t="s">
        <v>13990</v>
      </c>
      <c r="E9283" t="s">
        <v>13990</v>
      </c>
      <c r="F9283">
        <v>3</v>
      </c>
      <c r="G9283">
        <v>3.5</v>
      </c>
      <c r="H9283" t="s">
        <v>13994</v>
      </c>
      <c r="I9283">
        <v>83</v>
      </c>
    </row>
    <row r="9284" spans="1:9" x14ac:dyDescent="0.3">
      <c r="A9284">
        <v>17582498</v>
      </c>
      <c r="B9284">
        <v>10</v>
      </c>
      <c r="C9284" t="s">
        <v>13998</v>
      </c>
      <c r="D9284" t="s">
        <v>13990</v>
      </c>
      <c r="E9284" t="s">
        <v>13990</v>
      </c>
      <c r="F9284">
        <v>1</v>
      </c>
      <c r="G9284">
        <v>3.6</v>
      </c>
      <c r="H9284" t="s">
        <v>13994</v>
      </c>
      <c r="I9284">
        <v>91</v>
      </c>
    </row>
    <row r="9285" spans="1:9" x14ac:dyDescent="0.3">
      <c r="A9285">
        <v>17582499</v>
      </c>
      <c r="B9285">
        <v>0</v>
      </c>
      <c r="C9285" t="s">
        <v>13998</v>
      </c>
      <c r="D9285" t="s">
        <v>13990</v>
      </c>
      <c r="E9285" t="s">
        <v>13990</v>
      </c>
      <c r="F9285">
        <v>1</v>
      </c>
      <c r="G9285">
        <v>3.6</v>
      </c>
      <c r="H9285" t="s">
        <v>13994</v>
      </c>
      <c r="I9285">
        <v>59</v>
      </c>
    </row>
    <row r="9286" spans="1:9" x14ac:dyDescent="0.3">
      <c r="A9286">
        <v>17582522</v>
      </c>
      <c r="B9286">
        <v>40</v>
      </c>
      <c r="C9286" t="s">
        <v>13998</v>
      </c>
      <c r="D9286" t="s">
        <v>13990</v>
      </c>
      <c r="E9286" t="s">
        <v>13990</v>
      </c>
      <c r="F9286">
        <v>3</v>
      </c>
      <c r="G9286">
        <v>3.7</v>
      </c>
      <c r="H9286" t="s">
        <v>13994</v>
      </c>
      <c r="I9286">
        <v>222</v>
      </c>
    </row>
    <row r="9287" spans="1:9" x14ac:dyDescent="0.3">
      <c r="A9287">
        <v>17582524</v>
      </c>
      <c r="B9287">
        <v>30</v>
      </c>
      <c r="C9287" t="s">
        <v>13998</v>
      </c>
      <c r="D9287" t="s">
        <v>13990</v>
      </c>
      <c r="E9287" t="s">
        <v>13990</v>
      </c>
      <c r="F9287">
        <v>3</v>
      </c>
      <c r="G9287">
        <v>3.6</v>
      </c>
      <c r="H9287" t="s">
        <v>13994</v>
      </c>
      <c r="I9287">
        <v>121</v>
      </c>
    </row>
    <row r="9288" spans="1:9" x14ac:dyDescent="0.3">
      <c r="A9288">
        <v>17582527</v>
      </c>
      <c r="B9288">
        <v>10</v>
      </c>
      <c r="C9288" t="s">
        <v>13998</v>
      </c>
      <c r="D9288" t="s">
        <v>13990</v>
      </c>
      <c r="E9288" t="s">
        <v>13990</v>
      </c>
      <c r="F9288">
        <v>1</v>
      </c>
      <c r="G9288">
        <v>3.5</v>
      </c>
      <c r="H9288" t="s">
        <v>13994</v>
      </c>
      <c r="I9288">
        <v>93</v>
      </c>
    </row>
    <row r="9289" spans="1:9" x14ac:dyDescent="0.3">
      <c r="A9289">
        <v>17582551</v>
      </c>
      <c r="B9289">
        <v>10</v>
      </c>
      <c r="C9289" t="s">
        <v>13998</v>
      </c>
      <c r="D9289" t="s">
        <v>13990</v>
      </c>
      <c r="E9289" t="s">
        <v>13990</v>
      </c>
      <c r="F9289">
        <v>1</v>
      </c>
      <c r="G9289">
        <v>3.8</v>
      </c>
      <c r="H9289" t="s">
        <v>13994</v>
      </c>
      <c r="I9289">
        <v>136</v>
      </c>
    </row>
    <row r="9290" spans="1:9" x14ac:dyDescent="0.3">
      <c r="A9290">
        <v>17582558</v>
      </c>
      <c r="B9290">
        <v>10</v>
      </c>
      <c r="C9290" t="s">
        <v>13998</v>
      </c>
      <c r="D9290" t="s">
        <v>13990</v>
      </c>
      <c r="E9290" t="s">
        <v>13990</v>
      </c>
      <c r="F9290">
        <v>1</v>
      </c>
      <c r="G9290">
        <v>3.8</v>
      </c>
      <c r="H9290" t="s">
        <v>13994</v>
      </c>
      <c r="I9290">
        <v>160</v>
      </c>
    </row>
    <row r="9291" spans="1:9" x14ac:dyDescent="0.3">
      <c r="A9291">
        <v>17582560</v>
      </c>
      <c r="B9291">
        <v>25</v>
      </c>
      <c r="C9291" t="s">
        <v>13998</v>
      </c>
      <c r="D9291" t="s">
        <v>13990</v>
      </c>
      <c r="E9291" t="s">
        <v>13990</v>
      </c>
      <c r="F9291">
        <v>2</v>
      </c>
      <c r="G9291">
        <v>3.7</v>
      </c>
      <c r="H9291" t="s">
        <v>13994</v>
      </c>
      <c r="I9291">
        <v>152</v>
      </c>
    </row>
    <row r="9292" spans="1:9" x14ac:dyDescent="0.3">
      <c r="A9292">
        <v>17582677</v>
      </c>
      <c r="B9292">
        <v>10</v>
      </c>
      <c r="C9292" t="s">
        <v>13998</v>
      </c>
      <c r="D9292" t="s">
        <v>13990</v>
      </c>
      <c r="E9292" t="s">
        <v>13990</v>
      </c>
      <c r="F9292">
        <v>1</v>
      </c>
      <c r="G9292">
        <v>3.5</v>
      </c>
      <c r="H9292" t="s">
        <v>13994</v>
      </c>
      <c r="I9292">
        <v>57</v>
      </c>
    </row>
    <row r="9293" spans="1:9" x14ac:dyDescent="0.3">
      <c r="A9293">
        <v>17582670</v>
      </c>
      <c r="B9293">
        <v>25</v>
      </c>
      <c r="C9293" t="s">
        <v>13998</v>
      </c>
      <c r="D9293" t="s">
        <v>13990</v>
      </c>
      <c r="E9293" t="s">
        <v>13990</v>
      </c>
      <c r="F9293">
        <v>2</v>
      </c>
      <c r="G9293">
        <v>3.7</v>
      </c>
      <c r="H9293" t="s">
        <v>13994</v>
      </c>
      <c r="I9293">
        <v>191</v>
      </c>
    </row>
    <row r="9294" spans="1:9" x14ac:dyDescent="0.3">
      <c r="A9294">
        <v>17582625</v>
      </c>
      <c r="B9294">
        <v>40</v>
      </c>
      <c r="C9294" t="s">
        <v>13998</v>
      </c>
      <c r="D9294" t="s">
        <v>13990</v>
      </c>
      <c r="E9294" t="s">
        <v>13990</v>
      </c>
      <c r="F9294">
        <v>3</v>
      </c>
      <c r="G9294">
        <v>3.6</v>
      </c>
      <c r="H9294" t="s">
        <v>13994</v>
      </c>
      <c r="I9294">
        <v>85</v>
      </c>
    </row>
    <row r="9295" spans="1:9" x14ac:dyDescent="0.3">
      <c r="A9295">
        <v>17582627</v>
      </c>
      <c r="B9295">
        <v>0</v>
      </c>
      <c r="C9295" t="s">
        <v>13998</v>
      </c>
      <c r="D9295" t="s">
        <v>13990</v>
      </c>
      <c r="E9295" t="s">
        <v>13990</v>
      </c>
      <c r="F9295">
        <v>1</v>
      </c>
      <c r="G9295">
        <v>3.6</v>
      </c>
      <c r="H9295" t="s">
        <v>13994</v>
      </c>
      <c r="I9295">
        <v>108</v>
      </c>
    </row>
    <row r="9296" spans="1:9" x14ac:dyDescent="0.3">
      <c r="A9296">
        <v>17582700</v>
      </c>
      <c r="B9296">
        <v>25</v>
      </c>
      <c r="C9296" t="s">
        <v>13998</v>
      </c>
      <c r="D9296" t="s">
        <v>13990</v>
      </c>
      <c r="E9296" t="s">
        <v>13990</v>
      </c>
      <c r="F9296">
        <v>2</v>
      </c>
      <c r="G9296">
        <v>3.6</v>
      </c>
      <c r="H9296" t="s">
        <v>13994</v>
      </c>
      <c r="I9296">
        <v>132</v>
      </c>
    </row>
    <row r="9297" spans="1:9" x14ac:dyDescent="0.3">
      <c r="A9297">
        <v>17582664</v>
      </c>
      <c r="B9297">
        <v>25</v>
      </c>
      <c r="C9297" t="s">
        <v>13998</v>
      </c>
      <c r="D9297" t="s">
        <v>13990</v>
      </c>
      <c r="E9297" t="s">
        <v>13990</v>
      </c>
      <c r="F9297">
        <v>2</v>
      </c>
      <c r="G9297">
        <v>3.8</v>
      </c>
      <c r="H9297" t="s">
        <v>13994</v>
      </c>
      <c r="I9297">
        <v>141</v>
      </c>
    </row>
    <row r="9298" spans="1:9" x14ac:dyDescent="0.3">
      <c r="A9298">
        <v>17582682</v>
      </c>
      <c r="B9298">
        <v>25</v>
      </c>
      <c r="C9298" t="s">
        <v>13998</v>
      </c>
      <c r="D9298" t="s">
        <v>13990</v>
      </c>
      <c r="E9298" t="s">
        <v>13990</v>
      </c>
      <c r="F9298">
        <v>2</v>
      </c>
      <c r="G9298">
        <v>3.7</v>
      </c>
      <c r="H9298" t="s">
        <v>13994</v>
      </c>
      <c r="I9298">
        <v>162</v>
      </c>
    </row>
    <row r="9299" spans="1:9" x14ac:dyDescent="0.3">
      <c r="A9299">
        <v>17582669</v>
      </c>
      <c r="B9299">
        <v>40</v>
      </c>
      <c r="C9299" t="s">
        <v>13998</v>
      </c>
      <c r="D9299" t="s">
        <v>13990</v>
      </c>
      <c r="E9299" t="s">
        <v>13990</v>
      </c>
      <c r="F9299">
        <v>3</v>
      </c>
      <c r="G9299">
        <v>3.6</v>
      </c>
      <c r="H9299" t="s">
        <v>13994</v>
      </c>
      <c r="I9299">
        <v>144</v>
      </c>
    </row>
    <row r="9300" spans="1:9" x14ac:dyDescent="0.3">
      <c r="A9300">
        <v>18491935</v>
      </c>
      <c r="B9300">
        <v>25</v>
      </c>
      <c r="C9300" t="s">
        <v>13998</v>
      </c>
      <c r="D9300" t="s">
        <v>13990</v>
      </c>
      <c r="E9300" t="s">
        <v>13990</v>
      </c>
      <c r="F9300">
        <v>2</v>
      </c>
      <c r="G9300">
        <v>0</v>
      </c>
      <c r="H9300" t="s">
        <v>13993</v>
      </c>
      <c r="I9300">
        <v>1</v>
      </c>
    </row>
    <row r="9301" spans="1:9" x14ac:dyDescent="0.3">
      <c r="A9301">
        <v>17582546</v>
      </c>
      <c r="B9301">
        <v>10</v>
      </c>
      <c r="C9301" t="s">
        <v>13998</v>
      </c>
      <c r="D9301" t="s">
        <v>13990</v>
      </c>
      <c r="E9301" t="s">
        <v>13990</v>
      </c>
      <c r="F9301">
        <v>1</v>
      </c>
      <c r="G9301">
        <v>4.0999999999999996</v>
      </c>
      <c r="H9301" t="s">
        <v>13989</v>
      </c>
      <c r="I9301">
        <v>365</v>
      </c>
    </row>
    <row r="9302" spans="1:9" x14ac:dyDescent="0.3">
      <c r="A9302">
        <v>17629582</v>
      </c>
      <c r="B9302">
        <v>25</v>
      </c>
      <c r="C9302" t="s">
        <v>13998</v>
      </c>
      <c r="D9302" t="s">
        <v>13990</v>
      </c>
      <c r="E9302" t="s">
        <v>13990</v>
      </c>
      <c r="F9302">
        <v>2</v>
      </c>
      <c r="G9302">
        <v>3.3</v>
      </c>
      <c r="H9302" t="s">
        <v>13995</v>
      </c>
      <c r="I9302">
        <v>9</v>
      </c>
    </row>
    <row r="9303" spans="1:9" x14ac:dyDescent="0.3">
      <c r="A9303">
        <v>17211719</v>
      </c>
      <c r="B9303">
        <v>70</v>
      </c>
      <c r="C9303" t="s">
        <v>13998</v>
      </c>
      <c r="D9303" t="s">
        <v>13990</v>
      </c>
      <c r="E9303" t="s">
        <v>13990</v>
      </c>
      <c r="F9303">
        <v>4</v>
      </c>
      <c r="G9303">
        <v>4</v>
      </c>
      <c r="H9303" t="s">
        <v>13989</v>
      </c>
      <c r="I9303">
        <v>542</v>
      </c>
    </row>
    <row r="9304" spans="1:9" x14ac:dyDescent="0.3">
      <c r="A9304">
        <v>17144717</v>
      </c>
      <c r="B9304">
        <v>25</v>
      </c>
      <c r="C9304" t="s">
        <v>13998</v>
      </c>
      <c r="D9304" t="s">
        <v>13990</v>
      </c>
      <c r="E9304" t="s">
        <v>13990</v>
      </c>
      <c r="F9304">
        <v>2</v>
      </c>
      <c r="G9304">
        <v>4.5</v>
      </c>
      <c r="H9304" t="s">
        <v>13992</v>
      </c>
      <c r="I9304">
        <v>691</v>
      </c>
    </row>
    <row r="9305" spans="1:9" x14ac:dyDescent="0.3">
      <c r="A9305">
        <v>17143970</v>
      </c>
      <c r="B9305">
        <v>35</v>
      </c>
      <c r="C9305" t="s">
        <v>13998</v>
      </c>
      <c r="D9305" t="s">
        <v>13990</v>
      </c>
      <c r="E9305" t="s">
        <v>13990</v>
      </c>
      <c r="F9305">
        <v>3</v>
      </c>
      <c r="G9305">
        <v>4.7</v>
      </c>
      <c r="H9305" t="s">
        <v>13992</v>
      </c>
      <c r="I9305">
        <v>764</v>
      </c>
    </row>
    <row r="9306" spans="1:9" x14ac:dyDescent="0.3">
      <c r="A9306">
        <v>17142698</v>
      </c>
      <c r="B9306">
        <v>10</v>
      </c>
      <c r="C9306" t="s">
        <v>13998</v>
      </c>
      <c r="D9306" t="s">
        <v>13990</v>
      </c>
      <c r="E9306" t="s">
        <v>13990</v>
      </c>
      <c r="F9306">
        <v>1</v>
      </c>
      <c r="G9306">
        <v>4.7</v>
      </c>
      <c r="H9306" t="s">
        <v>13992</v>
      </c>
      <c r="I9306">
        <v>707</v>
      </c>
    </row>
    <row r="9307" spans="1:9" x14ac:dyDescent="0.3">
      <c r="A9307">
        <v>17144991</v>
      </c>
      <c r="B9307">
        <v>30</v>
      </c>
      <c r="C9307" t="s">
        <v>13998</v>
      </c>
      <c r="D9307" t="s">
        <v>13990</v>
      </c>
      <c r="E9307" t="s">
        <v>13990</v>
      </c>
      <c r="F9307">
        <v>3</v>
      </c>
      <c r="G9307">
        <v>4.5</v>
      </c>
      <c r="H9307" t="s">
        <v>13992</v>
      </c>
      <c r="I9307">
        <v>487</v>
      </c>
    </row>
    <row r="9308" spans="1:9" x14ac:dyDescent="0.3">
      <c r="A9308">
        <v>17142519</v>
      </c>
      <c r="B9308">
        <v>10</v>
      </c>
      <c r="C9308" t="s">
        <v>13998</v>
      </c>
      <c r="D9308" t="s">
        <v>13990</v>
      </c>
      <c r="E9308" t="s">
        <v>13990</v>
      </c>
      <c r="F9308">
        <v>1</v>
      </c>
      <c r="G9308">
        <v>4.5</v>
      </c>
      <c r="H9308" t="s">
        <v>13992</v>
      </c>
      <c r="I9308">
        <v>695</v>
      </c>
    </row>
    <row r="9309" spans="1:9" x14ac:dyDescent="0.3">
      <c r="A9309">
        <v>17145408</v>
      </c>
      <c r="B9309">
        <v>40</v>
      </c>
      <c r="C9309" t="s">
        <v>13998</v>
      </c>
      <c r="D9309" t="s">
        <v>13990</v>
      </c>
      <c r="E9309" t="s">
        <v>13990</v>
      </c>
      <c r="F9309">
        <v>3</v>
      </c>
      <c r="G9309">
        <v>4.2</v>
      </c>
      <c r="H9309" t="s">
        <v>13989</v>
      </c>
      <c r="I9309">
        <v>485</v>
      </c>
    </row>
    <row r="9310" spans="1:9" x14ac:dyDescent="0.3">
      <c r="A9310">
        <v>17143336</v>
      </c>
      <c r="B9310">
        <v>40</v>
      </c>
      <c r="C9310" t="s">
        <v>13998</v>
      </c>
      <c r="D9310" t="s">
        <v>13990</v>
      </c>
      <c r="E9310" t="s">
        <v>13990</v>
      </c>
      <c r="F9310">
        <v>3</v>
      </c>
      <c r="G9310">
        <v>4.2</v>
      </c>
      <c r="H9310" t="s">
        <v>13989</v>
      </c>
      <c r="I9310">
        <v>807</v>
      </c>
    </row>
    <row r="9311" spans="1:9" x14ac:dyDescent="0.3">
      <c r="A9311">
        <v>17145077</v>
      </c>
      <c r="B9311">
        <v>10</v>
      </c>
      <c r="C9311" t="s">
        <v>13998</v>
      </c>
      <c r="D9311" t="s">
        <v>13990</v>
      </c>
      <c r="E9311" t="s">
        <v>13990</v>
      </c>
      <c r="F9311">
        <v>1</v>
      </c>
      <c r="G9311">
        <v>4.5999999999999996</v>
      </c>
      <c r="H9311" t="s">
        <v>13992</v>
      </c>
      <c r="I9311">
        <v>723</v>
      </c>
    </row>
    <row r="9312" spans="1:9" x14ac:dyDescent="0.3">
      <c r="A9312">
        <v>17141447</v>
      </c>
      <c r="B9312">
        <v>10</v>
      </c>
      <c r="C9312" t="s">
        <v>13998</v>
      </c>
      <c r="D9312" t="s">
        <v>13990</v>
      </c>
      <c r="E9312" t="s">
        <v>13990</v>
      </c>
      <c r="F9312">
        <v>1</v>
      </c>
      <c r="G9312">
        <v>4.2</v>
      </c>
      <c r="H9312" t="s">
        <v>13989</v>
      </c>
      <c r="I9312">
        <v>874</v>
      </c>
    </row>
    <row r="9313" spans="1:9" x14ac:dyDescent="0.3">
      <c r="A9313">
        <v>17142096</v>
      </c>
      <c r="B9313">
        <v>25</v>
      </c>
      <c r="C9313" t="s">
        <v>13998</v>
      </c>
      <c r="D9313" t="s">
        <v>13990</v>
      </c>
      <c r="E9313" t="s">
        <v>13990</v>
      </c>
      <c r="F9313">
        <v>2</v>
      </c>
      <c r="G9313">
        <v>4.4000000000000004</v>
      </c>
      <c r="H9313" t="s">
        <v>13989</v>
      </c>
      <c r="I9313">
        <v>552</v>
      </c>
    </row>
    <row r="9314" spans="1:9" x14ac:dyDescent="0.3">
      <c r="A9314">
        <v>17142297</v>
      </c>
      <c r="B9314">
        <v>40</v>
      </c>
      <c r="C9314" t="s">
        <v>13998</v>
      </c>
      <c r="D9314" t="s">
        <v>13990</v>
      </c>
      <c r="E9314" t="s">
        <v>13990</v>
      </c>
      <c r="F9314">
        <v>3</v>
      </c>
      <c r="G9314">
        <v>4.3</v>
      </c>
      <c r="H9314" t="s">
        <v>13989</v>
      </c>
      <c r="I9314">
        <v>1056</v>
      </c>
    </row>
    <row r="9315" spans="1:9" x14ac:dyDescent="0.3">
      <c r="A9315">
        <v>17142535</v>
      </c>
      <c r="B9315">
        <v>40</v>
      </c>
      <c r="C9315" t="s">
        <v>13998</v>
      </c>
      <c r="D9315" t="s">
        <v>13990</v>
      </c>
      <c r="E9315" t="s">
        <v>13990</v>
      </c>
      <c r="F9315">
        <v>3</v>
      </c>
      <c r="G9315">
        <v>4.3</v>
      </c>
      <c r="H9315" t="s">
        <v>13989</v>
      </c>
      <c r="I9315">
        <v>707</v>
      </c>
    </row>
    <row r="9316" spans="1:9" x14ac:dyDescent="0.3">
      <c r="A9316">
        <v>17142792</v>
      </c>
      <c r="B9316">
        <v>70</v>
      </c>
      <c r="C9316" t="s">
        <v>13998</v>
      </c>
      <c r="D9316" t="s">
        <v>13990</v>
      </c>
      <c r="E9316" t="s">
        <v>13990</v>
      </c>
      <c r="F9316">
        <v>4</v>
      </c>
      <c r="G9316">
        <v>4.9000000000000004</v>
      </c>
      <c r="H9316" t="s">
        <v>13992</v>
      </c>
      <c r="I9316">
        <v>1343</v>
      </c>
    </row>
    <row r="9317" spans="1:9" x14ac:dyDescent="0.3">
      <c r="A9317">
        <v>17145495</v>
      </c>
      <c r="B9317">
        <v>10</v>
      </c>
      <c r="C9317" t="s">
        <v>13998</v>
      </c>
      <c r="D9317" t="s">
        <v>13990</v>
      </c>
      <c r="E9317" t="s">
        <v>13990</v>
      </c>
      <c r="F9317">
        <v>1</v>
      </c>
      <c r="G9317">
        <v>4.9000000000000004</v>
      </c>
      <c r="H9317" t="s">
        <v>13992</v>
      </c>
      <c r="I9317">
        <v>602</v>
      </c>
    </row>
    <row r="9318" spans="1:9" x14ac:dyDescent="0.3">
      <c r="A9318">
        <v>17143950</v>
      </c>
      <c r="B9318">
        <v>40</v>
      </c>
      <c r="C9318" t="s">
        <v>13998</v>
      </c>
      <c r="D9318" t="s">
        <v>13990</v>
      </c>
      <c r="E9318" t="s">
        <v>13990</v>
      </c>
      <c r="F9318">
        <v>3</v>
      </c>
      <c r="G9318">
        <v>4.5999999999999996</v>
      </c>
      <c r="H9318" t="s">
        <v>13992</v>
      </c>
      <c r="I9318">
        <v>1078</v>
      </c>
    </row>
    <row r="9319" spans="1:9" x14ac:dyDescent="0.3">
      <c r="A9319">
        <v>17142747</v>
      </c>
      <c r="B9319">
        <v>25</v>
      </c>
      <c r="C9319" t="s">
        <v>13998</v>
      </c>
      <c r="D9319" t="s">
        <v>13990</v>
      </c>
      <c r="E9319" t="s">
        <v>13990</v>
      </c>
      <c r="F9319">
        <v>2</v>
      </c>
      <c r="G9319">
        <v>3.9</v>
      </c>
      <c r="H9319" t="s">
        <v>13994</v>
      </c>
      <c r="I9319">
        <v>232</v>
      </c>
    </row>
    <row r="9320" spans="1:9" x14ac:dyDescent="0.3">
      <c r="A9320">
        <v>17141990</v>
      </c>
      <c r="B9320">
        <v>70</v>
      </c>
      <c r="C9320" t="s">
        <v>13998</v>
      </c>
      <c r="D9320" t="s">
        <v>13990</v>
      </c>
      <c r="E9320" t="s">
        <v>13990</v>
      </c>
      <c r="F9320">
        <v>4</v>
      </c>
      <c r="G9320">
        <v>4.4000000000000004</v>
      </c>
      <c r="H9320" t="s">
        <v>13989</v>
      </c>
      <c r="I9320">
        <v>1492</v>
      </c>
    </row>
    <row r="9321" spans="1:9" x14ac:dyDescent="0.3">
      <c r="A9321">
        <v>17144732</v>
      </c>
      <c r="B9321">
        <v>10</v>
      </c>
      <c r="C9321" t="s">
        <v>13998</v>
      </c>
      <c r="D9321" t="s">
        <v>13990</v>
      </c>
      <c r="E9321" t="s">
        <v>13990</v>
      </c>
      <c r="F9321">
        <v>1</v>
      </c>
      <c r="G9321">
        <v>4</v>
      </c>
      <c r="H9321" t="s">
        <v>13989</v>
      </c>
      <c r="I9321">
        <v>535</v>
      </c>
    </row>
    <row r="9322" spans="1:9" x14ac:dyDescent="0.3">
      <c r="A9322">
        <v>17143282</v>
      </c>
      <c r="B9322">
        <v>70</v>
      </c>
      <c r="C9322" t="s">
        <v>13998</v>
      </c>
      <c r="D9322" t="s">
        <v>13990</v>
      </c>
      <c r="E9322" t="s">
        <v>13990</v>
      </c>
      <c r="F9322">
        <v>4</v>
      </c>
      <c r="G9322">
        <v>4.2</v>
      </c>
      <c r="H9322" t="s">
        <v>13989</v>
      </c>
      <c r="I9322">
        <v>531</v>
      </c>
    </row>
    <row r="9323" spans="1:9" x14ac:dyDescent="0.3">
      <c r="A9323">
        <v>17143705</v>
      </c>
      <c r="B9323">
        <v>25</v>
      </c>
      <c r="C9323" t="s">
        <v>13998</v>
      </c>
      <c r="D9323" t="s">
        <v>13990</v>
      </c>
      <c r="E9323" t="s">
        <v>13990</v>
      </c>
      <c r="F9323">
        <v>2</v>
      </c>
      <c r="G9323">
        <v>4.2</v>
      </c>
      <c r="H9323" t="s">
        <v>13989</v>
      </c>
      <c r="I9323">
        <v>694</v>
      </c>
    </row>
    <row r="9324" spans="1:9" x14ac:dyDescent="0.3">
      <c r="A9324">
        <v>17615915</v>
      </c>
      <c r="B9324">
        <v>40</v>
      </c>
      <c r="C9324" t="s">
        <v>13998</v>
      </c>
      <c r="D9324" t="s">
        <v>13990</v>
      </c>
      <c r="E9324" t="s">
        <v>13990</v>
      </c>
      <c r="F9324">
        <v>3</v>
      </c>
      <c r="G9324">
        <v>3.3</v>
      </c>
      <c r="H9324" t="s">
        <v>13995</v>
      </c>
      <c r="I9324">
        <v>1201</v>
      </c>
    </row>
    <row r="9325" spans="1:9" x14ac:dyDescent="0.3">
      <c r="A9325">
        <v>17616487</v>
      </c>
      <c r="B9325">
        <v>40</v>
      </c>
      <c r="C9325" t="s">
        <v>13998</v>
      </c>
      <c r="D9325" t="s">
        <v>13990</v>
      </c>
      <c r="E9325" t="s">
        <v>13990</v>
      </c>
      <c r="F9325">
        <v>3</v>
      </c>
      <c r="G9325">
        <v>4.7</v>
      </c>
      <c r="H9325" t="s">
        <v>13992</v>
      </c>
      <c r="I9325">
        <v>906</v>
      </c>
    </row>
    <row r="9326" spans="1:9" x14ac:dyDescent="0.3">
      <c r="A9326">
        <v>17615924</v>
      </c>
      <c r="B9326">
        <v>10</v>
      </c>
      <c r="C9326" t="s">
        <v>13998</v>
      </c>
      <c r="D9326" t="s">
        <v>13990</v>
      </c>
      <c r="E9326" t="s">
        <v>13990</v>
      </c>
      <c r="F9326">
        <v>1</v>
      </c>
      <c r="G9326">
        <v>4.5999999999999996</v>
      </c>
      <c r="H9326" t="s">
        <v>13992</v>
      </c>
      <c r="I9326">
        <v>880</v>
      </c>
    </row>
    <row r="9327" spans="1:9" x14ac:dyDescent="0.3">
      <c r="A9327">
        <v>17615979</v>
      </c>
      <c r="B9327">
        <v>40</v>
      </c>
      <c r="C9327" t="s">
        <v>13998</v>
      </c>
      <c r="D9327" t="s">
        <v>13990</v>
      </c>
      <c r="E9327" t="s">
        <v>13990</v>
      </c>
      <c r="F9327">
        <v>3</v>
      </c>
      <c r="G9327">
        <v>4.5</v>
      </c>
      <c r="H9327" t="s">
        <v>13992</v>
      </c>
      <c r="I9327">
        <v>1014</v>
      </c>
    </row>
    <row r="9328" spans="1:9" x14ac:dyDescent="0.3">
      <c r="A9328">
        <v>17616266</v>
      </c>
      <c r="B9328">
        <v>25</v>
      </c>
      <c r="C9328" t="s">
        <v>13998</v>
      </c>
      <c r="D9328" t="s">
        <v>13990</v>
      </c>
      <c r="E9328" t="s">
        <v>13990</v>
      </c>
      <c r="F9328">
        <v>2</v>
      </c>
      <c r="G9328">
        <v>4.5</v>
      </c>
      <c r="H9328" t="s">
        <v>13992</v>
      </c>
      <c r="I9328">
        <v>796</v>
      </c>
    </row>
    <row r="9329" spans="1:9" x14ac:dyDescent="0.3">
      <c r="A9329">
        <v>17615976</v>
      </c>
      <c r="B9329">
        <v>25</v>
      </c>
      <c r="C9329" t="s">
        <v>13998</v>
      </c>
      <c r="D9329" t="s">
        <v>13990</v>
      </c>
      <c r="E9329" t="s">
        <v>13990</v>
      </c>
      <c r="F9329">
        <v>2</v>
      </c>
      <c r="G9329">
        <v>3.7</v>
      </c>
      <c r="H9329" t="s">
        <v>13994</v>
      </c>
      <c r="I9329">
        <v>747</v>
      </c>
    </row>
    <row r="9330" spans="1:9" x14ac:dyDescent="0.3">
      <c r="A9330">
        <v>17616025</v>
      </c>
      <c r="B9330">
        <v>40</v>
      </c>
      <c r="C9330" t="s">
        <v>13998</v>
      </c>
      <c r="D9330" t="s">
        <v>13990</v>
      </c>
      <c r="E9330" t="s">
        <v>13990</v>
      </c>
      <c r="F9330">
        <v>3</v>
      </c>
      <c r="G9330">
        <v>3.8</v>
      </c>
      <c r="H9330" t="s">
        <v>13994</v>
      </c>
      <c r="I9330">
        <v>566</v>
      </c>
    </row>
    <row r="9331" spans="1:9" x14ac:dyDescent="0.3">
      <c r="A9331">
        <v>17615597</v>
      </c>
      <c r="B9331">
        <v>25</v>
      </c>
      <c r="C9331" t="s">
        <v>13998</v>
      </c>
      <c r="D9331" t="s">
        <v>13990</v>
      </c>
      <c r="E9331" t="s">
        <v>13990</v>
      </c>
      <c r="F9331">
        <v>2</v>
      </c>
      <c r="G9331">
        <v>4.0999999999999996</v>
      </c>
      <c r="H9331" t="s">
        <v>13989</v>
      </c>
      <c r="I9331">
        <v>683</v>
      </c>
    </row>
    <row r="9332" spans="1:9" x14ac:dyDescent="0.3">
      <c r="A9332">
        <v>17615740</v>
      </c>
      <c r="B9332">
        <v>25</v>
      </c>
      <c r="C9332" t="s">
        <v>13998</v>
      </c>
      <c r="D9332" t="s">
        <v>13990</v>
      </c>
      <c r="E9332" t="s">
        <v>13990</v>
      </c>
      <c r="F9332">
        <v>2</v>
      </c>
      <c r="G9332">
        <v>4.4000000000000004</v>
      </c>
      <c r="H9332" t="s">
        <v>13989</v>
      </c>
      <c r="I9332">
        <v>690</v>
      </c>
    </row>
    <row r="9333" spans="1:9" x14ac:dyDescent="0.3">
      <c r="A9333">
        <v>17616203</v>
      </c>
      <c r="B9333">
        <v>10</v>
      </c>
      <c r="C9333" t="s">
        <v>13998</v>
      </c>
      <c r="D9333" t="s">
        <v>13990</v>
      </c>
      <c r="E9333" t="s">
        <v>13990</v>
      </c>
      <c r="F9333">
        <v>1</v>
      </c>
      <c r="G9333">
        <v>4.2</v>
      </c>
      <c r="H9333" t="s">
        <v>13989</v>
      </c>
      <c r="I9333">
        <v>680</v>
      </c>
    </row>
    <row r="9334" spans="1:9" x14ac:dyDescent="0.3">
      <c r="A9334">
        <v>17616590</v>
      </c>
      <c r="B9334">
        <v>10</v>
      </c>
      <c r="C9334" t="s">
        <v>13998</v>
      </c>
      <c r="D9334" t="s">
        <v>13990</v>
      </c>
      <c r="E9334" t="s">
        <v>13990</v>
      </c>
      <c r="F9334">
        <v>1</v>
      </c>
      <c r="G9334">
        <v>4.0999999999999996</v>
      </c>
      <c r="H9334" t="s">
        <v>13989</v>
      </c>
      <c r="I9334">
        <v>287</v>
      </c>
    </row>
    <row r="9335" spans="1:9" x14ac:dyDescent="0.3">
      <c r="A9335">
        <v>17615855</v>
      </c>
      <c r="B9335">
        <v>40</v>
      </c>
      <c r="C9335" t="s">
        <v>13998</v>
      </c>
      <c r="D9335" t="s">
        <v>13990</v>
      </c>
      <c r="E9335" t="s">
        <v>13990</v>
      </c>
      <c r="F9335">
        <v>3</v>
      </c>
      <c r="G9335">
        <v>4.0999999999999996</v>
      </c>
      <c r="H9335" t="s">
        <v>13989</v>
      </c>
      <c r="I9335">
        <v>802</v>
      </c>
    </row>
    <row r="9336" spans="1:9" x14ac:dyDescent="0.3">
      <c r="A9336">
        <v>17616348</v>
      </c>
      <c r="B9336">
        <v>25</v>
      </c>
      <c r="C9336" t="s">
        <v>13998</v>
      </c>
      <c r="D9336" t="s">
        <v>13990</v>
      </c>
      <c r="E9336" t="s">
        <v>13990</v>
      </c>
      <c r="F9336">
        <v>2</v>
      </c>
      <c r="G9336">
        <v>4.3</v>
      </c>
      <c r="H9336" t="s">
        <v>13989</v>
      </c>
      <c r="I9336">
        <v>710</v>
      </c>
    </row>
    <row r="9337" spans="1:9" x14ac:dyDescent="0.3">
      <c r="A9337">
        <v>17616368</v>
      </c>
      <c r="B9337">
        <v>10</v>
      </c>
      <c r="C9337" t="s">
        <v>13998</v>
      </c>
      <c r="D9337" t="s">
        <v>13990</v>
      </c>
      <c r="E9337" t="s">
        <v>13990</v>
      </c>
      <c r="F9337">
        <v>1</v>
      </c>
      <c r="G9337">
        <v>4.3</v>
      </c>
      <c r="H9337" t="s">
        <v>13989</v>
      </c>
      <c r="I9337">
        <v>456</v>
      </c>
    </row>
    <row r="9338" spans="1:9" x14ac:dyDescent="0.3">
      <c r="A9338">
        <v>17616400</v>
      </c>
      <c r="B9338">
        <v>70</v>
      </c>
      <c r="C9338" t="s">
        <v>13998</v>
      </c>
      <c r="D9338" t="s">
        <v>13990</v>
      </c>
      <c r="E9338" t="s">
        <v>13990</v>
      </c>
      <c r="F9338">
        <v>4</v>
      </c>
      <c r="G9338">
        <v>4</v>
      </c>
      <c r="H9338" t="s">
        <v>13989</v>
      </c>
      <c r="I9338">
        <v>687</v>
      </c>
    </row>
    <row r="9339" spans="1:9" x14ac:dyDescent="0.3">
      <c r="A9339">
        <v>17616076</v>
      </c>
      <c r="B9339">
        <v>25</v>
      </c>
      <c r="C9339" t="s">
        <v>13998</v>
      </c>
      <c r="D9339" t="s">
        <v>13990</v>
      </c>
      <c r="E9339" t="s">
        <v>13990</v>
      </c>
      <c r="F9339">
        <v>2</v>
      </c>
      <c r="G9339">
        <v>4.3</v>
      </c>
      <c r="H9339" t="s">
        <v>13989</v>
      </c>
      <c r="I9339">
        <v>719</v>
      </c>
    </row>
    <row r="9340" spans="1:9" x14ac:dyDescent="0.3">
      <c r="A9340">
        <v>17616205</v>
      </c>
      <c r="B9340">
        <v>70</v>
      </c>
      <c r="C9340" t="s">
        <v>13998</v>
      </c>
      <c r="D9340" t="s">
        <v>13990</v>
      </c>
      <c r="E9340" t="s">
        <v>13990</v>
      </c>
      <c r="F9340">
        <v>4</v>
      </c>
      <c r="G9340">
        <v>4.4000000000000004</v>
      </c>
      <c r="H9340" t="s">
        <v>13989</v>
      </c>
      <c r="I9340">
        <v>1803</v>
      </c>
    </row>
    <row r="9341" spans="1:9" x14ac:dyDescent="0.3">
      <c r="A9341">
        <v>17616222</v>
      </c>
      <c r="B9341">
        <v>70</v>
      </c>
      <c r="C9341" t="s">
        <v>13998</v>
      </c>
      <c r="D9341" t="s">
        <v>13990</v>
      </c>
      <c r="E9341" t="s">
        <v>13990</v>
      </c>
      <c r="F9341">
        <v>4</v>
      </c>
      <c r="G9341">
        <v>4.0999999999999996</v>
      </c>
      <c r="H9341" t="s">
        <v>13989</v>
      </c>
      <c r="I9341">
        <v>558</v>
      </c>
    </row>
    <row r="9342" spans="1:9" x14ac:dyDescent="0.3">
      <c r="A9342">
        <v>17616295</v>
      </c>
      <c r="B9342">
        <v>40</v>
      </c>
      <c r="C9342" t="s">
        <v>13998</v>
      </c>
      <c r="D9342" t="s">
        <v>13990</v>
      </c>
      <c r="E9342" t="s">
        <v>13990</v>
      </c>
      <c r="F9342">
        <v>3</v>
      </c>
      <c r="G9342">
        <v>3.8</v>
      </c>
      <c r="H9342" t="s">
        <v>13994</v>
      </c>
      <c r="I9342">
        <v>883</v>
      </c>
    </row>
    <row r="9343" spans="1:9" x14ac:dyDescent="0.3">
      <c r="A9343">
        <v>17616465</v>
      </c>
      <c r="B9343">
        <v>10</v>
      </c>
      <c r="C9343" t="s">
        <v>13998</v>
      </c>
      <c r="D9343" t="s">
        <v>13990</v>
      </c>
      <c r="E9343" t="s">
        <v>13990</v>
      </c>
      <c r="F9343">
        <v>1</v>
      </c>
      <c r="G9343">
        <v>3.9</v>
      </c>
      <c r="H9343" t="s">
        <v>13994</v>
      </c>
      <c r="I9343">
        <v>309</v>
      </c>
    </row>
    <row r="9344" spans="1:9" x14ac:dyDescent="0.3">
      <c r="A9344">
        <v>17621616</v>
      </c>
      <c r="B9344">
        <v>40</v>
      </c>
      <c r="C9344" t="s">
        <v>13998</v>
      </c>
      <c r="D9344" t="s">
        <v>13990</v>
      </c>
      <c r="E9344" t="s">
        <v>13990</v>
      </c>
      <c r="F9344">
        <v>3</v>
      </c>
      <c r="G9344">
        <v>3.7</v>
      </c>
      <c r="H9344" t="s">
        <v>13994</v>
      </c>
      <c r="I9344">
        <v>100</v>
      </c>
    </row>
    <row r="9345" spans="1:9" x14ac:dyDescent="0.3">
      <c r="A9345">
        <v>17621696</v>
      </c>
      <c r="B9345">
        <v>10</v>
      </c>
      <c r="C9345" t="s">
        <v>13998</v>
      </c>
      <c r="D9345" t="s">
        <v>13990</v>
      </c>
      <c r="E9345" t="s">
        <v>13990</v>
      </c>
      <c r="F9345">
        <v>1</v>
      </c>
      <c r="G9345">
        <v>3.6</v>
      </c>
      <c r="H9345" t="s">
        <v>13994</v>
      </c>
      <c r="I9345">
        <v>92</v>
      </c>
    </row>
    <row r="9346" spans="1:9" x14ac:dyDescent="0.3">
      <c r="A9346">
        <v>17621744</v>
      </c>
      <c r="B9346">
        <v>10</v>
      </c>
      <c r="C9346" t="s">
        <v>13998</v>
      </c>
      <c r="D9346" t="s">
        <v>13990</v>
      </c>
      <c r="E9346" t="s">
        <v>13990</v>
      </c>
      <c r="F9346">
        <v>1</v>
      </c>
      <c r="G9346">
        <v>3.8</v>
      </c>
      <c r="H9346" t="s">
        <v>13994</v>
      </c>
      <c r="I9346">
        <v>182</v>
      </c>
    </row>
    <row r="9347" spans="1:9" x14ac:dyDescent="0.3">
      <c r="A9347">
        <v>17621759</v>
      </c>
      <c r="B9347">
        <v>10</v>
      </c>
      <c r="C9347" t="s">
        <v>13998</v>
      </c>
      <c r="D9347" t="s">
        <v>13990</v>
      </c>
      <c r="E9347" t="s">
        <v>13990</v>
      </c>
      <c r="F9347">
        <v>1</v>
      </c>
      <c r="G9347">
        <v>3.6</v>
      </c>
      <c r="H9347" t="s">
        <v>13994</v>
      </c>
      <c r="I9347">
        <v>76</v>
      </c>
    </row>
    <row r="9348" spans="1:9" x14ac:dyDescent="0.3">
      <c r="A9348">
        <v>17621763</v>
      </c>
      <c r="B9348">
        <v>40</v>
      </c>
      <c r="C9348" t="s">
        <v>13998</v>
      </c>
      <c r="D9348" t="s">
        <v>13990</v>
      </c>
      <c r="E9348" t="s">
        <v>13990</v>
      </c>
      <c r="F9348">
        <v>3</v>
      </c>
      <c r="G9348">
        <v>3.7</v>
      </c>
      <c r="H9348" t="s">
        <v>13994</v>
      </c>
      <c r="I9348">
        <v>129</v>
      </c>
    </row>
    <row r="9349" spans="1:9" x14ac:dyDescent="0.3">
      <c r="A9349">
        <v>17621780</v>
      </c>
      <c r="B9349">
        <v>25</v>
      </c>
      <c r="C9349" t="s">
        <v>13998</v>
      </c>
      <c r="D9349" t="s">
        <v>13990</v>
      </c>
      <c r="E9349" t="s">
        <v>13990</v>
      </c>
      <c r="F9349">
        <v>2</v>
      </c>
      <c r="G9349">
        <v>3.6</v>
      </c>
      <c r="H9349" t="s">
        <v>13994</v>
      </c>
      <c r="I9349">
        <v>94</v>
      </c>
    </row>
    <row r="9350" spans="1:9" x14ac:dyDescent="0.3">
      <c r="A9350">
        <v>17621781</v>
      </c>
      <c r="B9350">
        <v>25</v>
      </c>
      <c r="C9350" t="s">
        <v>13998</v>
      </c>
      <c r="D9350" t="s">
        <v>13990</v>
      </c>
      <c r="E9350" t="s">
        <v>13990</v>
      </c>
      <c r="F9350">
        <v>2</v>
      </c>
      <c r="G9350">
        <v>3.8</v>
      </c>
      <c r="H9350" t="s">
        <v>13994</v>
      </c>
      <c r="I9350">
        <v>129</v>
      </c>
    </row>
    <row r="9351" spans="1:9" x14ac:dyDescent="0.3">
      <c r="A9351">
        <v>17621788</v>
      </c>
      <c r="B9351">
        <v>25</v>
      </c>
      <c r="C9351" t="s">
        <v>13998</v>
      </c>
      <c r="D9351" t="s">
        <v>13990</v>
      </c>
      <c r="E9351" t="s">
        <v>13990</v>
      </c>
      <c r="F9351">
        <v>2</v>
      </c>
      <c r="G9351">
        <v>3.8</v>
      </c>
      <c r="H9351" t="s">
        <v>13994</v>
      </c>
      <c r="I9351">
        <v>178</v>
      </c>
    </row>
    <row r="9352" spans="1:9" x14ac:dyDescent="0.3">
      <c r="A9352">
        <v>17621793</v>
      </c>
      <c r="B9352">
        <v>10</v>
      </c>
      <c r="C9352" t="s">
        <v>13998</v>
      </c>
      <c r="D9352" t="s">
        <v>13990</v>
      </c>
      <c r="E9352" t="s">
        <v>13990</v>
      </c>
      <c r="F9352">
        <v>1</v>
      </c>
      <c r="G9352">
        <v>3.7</v>
      </c>
      <c r="H9352" t="s">
        <v>13994</v>
      </c>
      <c r="I9352">
        <v>97</v>
      </c>
    </row>
    <row r="9353" spans="1:9" x14ac:dyDescent="0.3">
      <c r="A9353">
        <v>17621796</v>
      </c>
      <c r="B9353">
        <v>10</v>
      </c>
      <c r="C9353" t="s">
        <v>13998</v>
      </c>
      <c r="D9353" t="s">
        <v>13990</v>
      </c>
      <c r="E9353" t="s">
        <v>13990</v>
      </c>
      <c r="F9353">
        <v>1</v>
      </c>
      <c r="G9353">
        <v>3.9</v>
      </c>
      <c r="H9353" t="s">
        <v>13994</v>
      </c>
      <c r="I9353">
        <v>161</v>
      </c>
    </row>
    <row r="9354" spans="1:9" x14ac:dyDescent="0.3">
      <c r="A9354">
        <v>17621831</v>
      </c>
      <c r="B9354">
        <v>10</v>
      </c>
      <c r="C9354" t="s">
        <v>13998</v>
      </c>
      <c r="D9354" t="s">
        <v>13990</v>
      </c>
      <c r="E9354" t="s">
        <v>13990</v>
      </c>
      <c r="F9354">
        <v>1</v>
      </c>
      <c r="G9354">
        <v>3.7</v>
      </c>
      <c r="H9354" t="s">
        <v>13994</v>
      </c>
      <c r="I9354">
        <v>122</v>
      </c>
    </row>
    <row r="9355" spans="1:9" x14ac:dyDescent="0.3">
      <c r="A9355">
        <v>17621832</v>
      </c>
      <c r="B9355">
        <v>10</v>
      </c>
      <c r="C9355" t="s">
        <v>13998</v>
      </c>
      <c r="D9355" t="s">
        <v>13990</v>
      </c>
      <c r="E9355" t="s">
        <v>13990</v>
      </c>
      <c r="F9355">
        <v>1</v>
      </c>
      <c r="G9355">
        <v>3.8</v>
      </c>
      <c r="H9355" t="s">
        <v>13994</v>
      </c>
      <c r="I9355">
        <v>195</v>
      </c>
    </row>
    <row r="9356" spans="1:9" x14ac:dyDescent="0.3">
      <c r="A9356">
        <v>17621833</v>
      </c>
      <c r="B9356">
        <v>40</v>
      </c>
      <c r="C9356" t="s">
        <v>13998</v>
      </c>
      <c r="D9356" t="s">
        <v>13990</v>
      </c>
      <c r="E9356" t="s">
        <v>13990</v>
      </c>
      <c r="F9356">
        <v>3</v>
      </c>
      <c r="G9356">
        <v>3.7</v>
      </c>
      <c r="H9356" t="s">
        <v>13994</v>
      </c>
      <c r="I9356">
        <v>146</v>
      </c>
    </row>
    <row r="9357" spans="1:9" x14ac:dyDescent="0.3">
      <c r="A9357">
        <v>17621834</v>
      </c>
      <c r="B9357">
        <v>10</v>
      </c>
      <c r="C9357" t="s">
        <v>13998</v>
      </c>
      <c r="D9357" t="s">
        <v>13990</v>
      </c>
      <c r="E9357" t="s">
        <v>13990</v>
      </c>
      <c r="F9357">
        <v>1</v>
      </c>
      <c r="G9357">
        <v>3.7</v>
      </c>
      <c r="H9357" t="s">
        <v>13994</v>
      </c>
      <c r="I9357">
        <v>117</v>
      </c>
    </row>
    <row r="9358" spans="1:9" x14ac:dyDescent="0.3">
      <c r="A9358">
        <v>17621869</v>
      </c>
      <c r="B9358">
        <v>25</v>
      </c>
      <c r="C9358" t="s">
        <v>13998</v>
      </c>
      <c r="D9358" t="s">
        <v>13990</v>
      </c>
      <c r="E9358" t="s">
        <v>13990</v>
      </c>
      <c r="F9358">
        <v>2</v>
      </c>
      <c r="G9358">
        <v>3.8</v>
      </c>
      <c r="H9358" t="s">
        <v>13994</v>
      </c>
      <c r="I9358">
        <v>187</v>
      </c>
    </row>
    <row r="9359" spans="1:9" x14ac:dyDescent="0.3">
      <c r="A9359">
        <v>17621960</v>
      </c>
      <c r="B9359">
        <v>40</v>
      </c>
      <c r="C9359" t="s">
        <v>13998</v>
      </c>
      <c r="D9359" t="s">
        <v>13990</v>
      </c>
      <c r="E9359" t="s">
        <v>13990</v>
      </c>
      <c r="F9359">
        <v>3</v>
      </c>
      <c r="G9359">
        <v>3.9</v>
      </c>
      <c r="H9359" t="s">
        <v>13994</v>
      </c>
      <c r="I9359">
        <v>239</v>
      </c>
    </row>
    <row r="9360" spans="1:9" x14ac:dyDescent="0.3">
      <c r="A9360">
        <v>17621746</v>
      </c>
      <c r="B9360">
        <v>10</v>
      </c>
      <c r="C9360" t="s">
        <v>13998</v>
      </c>
      <c r="D9360" t="s">
        <v>13990</v>
      </c>
      <c r="E9360" t="s">
        <v>13990</v>
      </c>
      <c r="F9360">
        <v>1</v>
      </c>
      <c r="G9360">
        <v>4</v>
      </c>
      <c r="H9360" t="s">
        <v>13989</v>
      </c>
      <c r="I9360">
        <v>303</v>
      </c>
    </row>
    <row r="9361" spans="1:9" x14ac:dyDescent="0.3">
      <c r="A9361">
        <v>17621755</v>
      </c>
      <c r="B9361">
        <v>40</v>
      </c>
      <c r="C9361" t="s">
        <v>13998</v>
      </c>
      <c r="D9361" t="s">
        <v>13990</v>
      </c>
      <c r="E9361" t="s">
        <v>13990</v>
      </c>
      <c r="F9361">
        <v>3</v>
      </c>
      <c r="G9361">
        <v>4</v>
      </c>
      <c r="H9361" t="s">
        <v>13989</v>
      </c>
      <c r="I9361">
        <v>280</v>
      </c>
    </row>
    <row r="9362" spans="1:9" x14ac:dyDescent="0.3">
      <c r="A9362">
        <v>17621946</v>
      </c>
      <c r="B9362">
        <v>25</v>
      </c>
      <c r="C9362" t="s">
        <v>13998</v>
      </c>
      <c r="D9362" t="s">
        <v>13990</v>
      </c>
      <c r="E9362" t="s">
        <v>13990</v>
      </c>
      <c r="F9362">
        <v>2</v>
      </c>
      <c r="G9362">
        <v>4</v>
      </c>
      <c r="H9362" t="s">
        <v>13989</v>
      </c>
      <c r="I9362">
        <v>271</v>
      </c>
    </row>
    <row r="9363" spans="1:9" x14ac:dyDescent="0.3">
      <c r="A9363">
        <v>17621552</v>
      </c>
      <c r="B9363">
        <v>70</v>
      </c>
      <c r="C9363" t="s">
        <v>13998</v>
      </c>
      <c r="D9363" t="s">
        <v>13990</v>
      </c>
      <c r="E9363" t="s">
        <v>13990</v>
      </c>
      <c r="F9363">
        <v>4</v>
      </c>
      <c r="G9363">
        <v>3.5</v>
      </c>
      <c r="H9363" t="s">
        <v>13994</v>
      </c>
      <c r="I9363">
        <v>58</v>
      </c>
    </row>
    <row r="9364" spans="1:9" x14ac:dyDescent="0.3">
      <c r="A9364">
        <v>17096140</v>
      </c>
      <c r="B9364">
        <v>25</v>
      </c>
      <c r="C9364" t="s">
        <v>13998</v>
      </c>
      <c r="D9364" t="s">
        <v>13990</v>
      </c>
      <c r="E9364" t="s">
        <v>13990</v>
      </c>
      <c r="F9364">
        <v>2</v>
      </c>
      <c r="G9364">
        <v>4.5999999999999996</v>
      </c>
      <c r="H9364" t="s">
        <v>13992</v>
      </c>
      <c r="I9364">
        <v>1321</v>
      </c>
    </row>
    <row r="9365" spans="1:9" x14ac:dyDescent="0.3">
      <c r="A9365">
        <v>17099925</v>
      </c>
      <c r="B9365">
        <v>25</v>
      </c>
      <c r="C9365" t="s">
        <v>13998</v>
      </c>
      <c r="D9365" t="s">
        <v>13990</v>
      </c>
      <c r="E9365" t="s">
        <v>13990</v>
      </c>
      <c r="F9365">
        <v>2</v>
      </c>
      <c r="G9365">
        <v>4.5999999999999996</v>
      </c>
      <c r="H9365" t="s">
        <v>13992</v>
      </c>
      <c r="I9365">
        <v>1629</v>
      </c>
    </row>
    <row r="9366" spans="1:9" x14ac:dyDescent="0.3">
      <c r="A9366">
        <v>17092257</v>
      </c>
      <c r="B9366">
        <v>25</v>
      </c>
      <c r="C9366" t="s">
        <v>13998</v>
      </c>
      <c r="D9366" t="s">
        <v>13990</v>
      </c>
      <c r="E9366" t="s">
        <v>13990</v>
      </c>
      <c r="F9366">
        <v>2</v>
      </c>
      <c r="G9366">
        <v>4.0999999999999996</v>
      </c>
      <c r="H9366" t="s">
        <v>13989</v>
      </c>
      <c r="I9366">
        <v>921</v>
      </c>
    </row>
    <row r="9367" spans="1:9" x14ac:dyDescent="0.3">
      <c r="A9367">
        <v>17092799</v>
      </c>
      <c r="B9367">
        <v>25</v>
      </c>
      <c r="C9367" t="s">
        <v>13998</v>
      </c>
      <c r="D9367" t="s">
        <v>13990</v>
      </c>
      <c r="E9367" t="s">
        <v>13990</v>
      </c>
      <c r="F9367">
        <v>2</v>
      </c>
      <c r="G9367">
        <v>4.0999999999999996</v>
      </c>
      <c r="H9367" t="s">
        <v>13989</v>
      </c>
      <c r="I9367">
        <v>986</v>
      </c>
    </row>
    <row r="9368" spans="1:9" x14ac:dyDescent="0.3">
      <c r="A9368">
        <v>17095222</v>
      </c>
      <c r="B9368">
        <v>25</v>
      </c>
      <c r="C9368" t="s">
        <v>13998</v>
      </c>
      <c r="D9368" t="s">
        <v>13990</v>
      </c>
      <c r="E9368" t="s">
        <v>13990</v>
      </c>
      <c r="F9368">
        <v>2</v>
      </c>
      <c r="G9368">
        <v>4.0999999999999996</v>
      </c>
      <c r="H9368" t="s">
        <v>13989</v>
      </c>
      <c r="I9368">
        <v>1020</v>
      </c>
    </row>
    <row r="9369" spans="1:9" x14ac:dyDescent="0.3">
      <c r="A9369">
        <v>17092293</v>
      </c>
      <c r="B9369">
        <v>70</v>
      </c>
      <c r="C9369" t="s">
        <v>13998</v>
      </c>
      <c r="D9369" t="s">
        <v>13990</v>
      </c>
      <c r="E9369" t="s">
        <v>13990</v>
      </c>
      <c r="F9369">
        <v>4</v>
      </c>
      <c r="G9369">
        <v>4.7</v>
      </c>
      <c r="H9369" t="s">
        <v>13992</v>
      </c>
      <c r="I9369">
        <v>3157</v>
      </c>
    </row>
    <row r="9370" spans="1:9" x14ac:dyDescent="0.3">
      <c r="A9370">
        <v>17102241</v>
      </c>
      <c r="B9370">
        <v>40</v>
      </c>
      <c r="C9370" t="s">
        <v>13998</v>
      </c>
      <c r="D9370" t="s">
        <v>13990</v>
      </c>
      <c r="E9370" t="s">
        <v>13990</v>
      </c>
      <c r="F9370">
        <v>3</v>
      </c>
      <c r="G9370">
        <v>3.9</v>
      </c>
      <c r="H9370" t="s">
        <v>13994</v>
      </c>
      <c r="I9370">
        <v>665</v>
      </c>
    </row>
    <row r="9371" spans="1:9" x14ac:dyDescent="0.3">
      <c r="A9371">
        <v>17102579</v>
      </c>
      <c r="B9371">
        <v>70</v>
      </c>
      <c r="C9371" t="s">
        <v>13998</v>
      </c>
      <c r="D9371" t="s">
        <v>13990</v>
      </c>
      <c r="E9371" t="s">
        <v>13990</v>
      </c>
      <c r="F9371">
        <v>4</v>
      </c>
      <c r="G9371">
        <v>3.9</v>
      </c>
      <c r="H9371" t="s">
        <v>13994</v>
      </c>
      <c r="I9371">
        <v>373</v>
      </c>
    </row>
    <row r="9372" spans="1:9" x14ac:dyDescent="0.3">
      <c r="A9372">
        <v>17092801</v>
      </c>
      <c r="B9372">
        <v>25</v>
      </c>
      <c r="C9372" t="s">
        <v>13998</v>
      </c>
      <c r="D9372" t="s">
        <v>13990</v>
      </c>
      <c r="E9372" t="s">
        <v>13990</v>
      </c>
      <c r="F9372">
        <v>2</v>
      </c>
      <c r="G9372">
        <v>4.4000000000000004</v>
      </c>
      <c r="H9372" t="s">
        <v>13989</v>
      </c>
      <c r="I9372">
        <v>1007</v>
      </c>
    </row>
    <row r="9373" spans="1:9" x14ac:dyDescent="0.3">
      <c r="A9373">
        <v>17093273</v>
      </c>
      <c r="B9373">
        <v>25</v>
      </c>
      <c r="C9373" t="s">
        <v>13998</v>
      </c>
      <c r="D9373" t="s">
        <v>13990</v>
      </c>
      <c r="E9373" t="s">
        <v>13990</v>
      </c>
      <c r="F9373">
        <v>2</v>
      </c>
      <c r="G9373">
        <v>4.4000000000000004</v>
      </c>
      <c r="H9373" t="s">
        <v>13989</v>
      </c>
      <c r="I9373">
        <v>803</v>
      </c>
    </row>
    <row r="9374" spans="1:9" x14ac:dyDescent="0.3">
      <c r="A9374">
        <v>17096198</v>
      </c>
      <c r="B9374">
        <v>40</v>
      </c>
      <c r="C9374" t="s">
        <v>13998</v>
      </c>
      <c r="D9374" t="s">
        <v>13990</v>
      </c>
      <c r="E9374" t="s">
        <v>13990</v>
      </c>
      <c r="F9374">
        <v>3</v>
      </c>
      <c r="G9374">
        <v>4.2</v>
      </c>
      <c r="H9374" t="s">
        <v>13989</v>
      </c>
      <c r="I9374">
        <v>1363</v>
      </c>
    </row>
    <row r="9375" spans="1:9" x14ac:dyDescent="0.3">
      <c r="A9375">
        <v>17095098</v>
      </c>
      <c r="B9375">
        <v>10</v>
      </c>
      <c r="C9375" t="s">
        <v>13998</v>
      </c>
      <c r="D9375" t="s">
        <v>13990</v>
      </c>
      <c r="E9375" t="s">
        <v>13990</v>
      </c>
      <c r="F9375">
        <v>1</v>
      </c>
      <c r="G9375">
        <v>4.9000000000000004</v>
      </c>
      <c r="H9375" t="s">
        <v>13992</v>
      </c>
      <c r="I9375">
        <v>1424</v>
      </c>
    </row>
    <row r="9376" spans="1:9" x14ac:dyDescent="0.3">
      <c r="A9376">
        <v>17093135</v>
      </c>
      <c r="B9376">
        <v>40</v>
      </c>
      <c r="C9376" t="s">
        <v>13998</v>
      </c>
      <c r="D9376" t="s">
        <v>13990</v>
      </c>
      <c r="E9376" t="s">
        <v>13990</v>
      </c>
      <c r="F9376">
        <v>3</v>
      </c>
      <c r="G9376">
        <v>4.5</v>
      </c>
      <c r="H9376" t="s">
        <v>13992</v>
      </c>
      <c r="I9376">
        <v>844</v>
      </c>
    </row>
    <row r="9377" spans="1:9" x14ac:dyDescent="0.3">
      <c r="A9377">
        <v>17095236</v>
      </c>
      <c r="B9377">
        <v>40</v>
      </c>
      <c r="C9377" t="s">
        <v>13998</v>
      </c>
      <c r="D9377" t="s">
        <v>13990</v>
      </c>
      <c r="E9377" t="s">
        <v>13990</v>
      </c>
      <c r="F9377">
        <v>3</v>
      </c>
      <c r="G9377">
        <v>4.9000000000000004</v>
      </c>
      <c r="H9377" t="s">
        <v>13992</v>
      </c>
      <c r="I9377">
        <v>1413</v>
      </c>
    </row>
    <row r="9378" spans="1:9" x14ac:dyDescent="0.3">
      <c r="A9378">
        <v>17095979</v>
      </c>
      <c r="B9378">
        <v>40</v>
      </c>
      <c r="C9378" t="s">
        <v>13998</v>
      </c>
      <c r="D9378" t="s">
        <v>13990</v>
      </c>
      <c r="E9378" t="s">
        <v>13990</v>
      </c>
      <c r="F9378">
        <v>3</v>
      </c>
      <c r="G9378">
        <v>4.5</v>
      </c>
      <c r="H9378" t="s">
        <v>13992</v>
      </c>
      <c r="I9378">
        <v>1203</v>
      </c>
    </row>
    <row r="9379" spans="1:9" x14ac:dyDescent="0.3">
      <c r="A9379">
        <v>17099856</v>
      </c>
      <c r="B9379">
        <v>40</v>
      </c>
      <c r="C9379" t="s">
        <v>13998</v>
      </c>
      <c r="D9379" t="s">
        <v>13990</v>
      </c>
      <c r="E9379" t="s">
        <v>13990</v>
      </c>
      <c r="F9379">
        <v>3</v>
      </c>
      <c r="G9379">
        <v>4.7</v>
      </c>
      <c r="H9379" t="s">
        <v>13992</v>
      </c>
      <c r="I9379">
        <v>3074</v>
      </c>
    </row>
    <row r="9380" spans="1:9" x14ac:dyDescent="0.3">
      <c r="A9380">
        <v>17100307</v>
      </c>
      <c r="B9380">
        <v>40</v>
      </c>
      <c r="C9380" t="s">
        <v>13998</v>
      </c>
      <c r="D9380" t="s">
        <v>13990</v>
      </c>
      <c r="E9380" t="s">
        <v>13990</v>
      </c>
      <c r="F9380">
        <v>3</v>
      </c>
      <c r="G9380">
        <v>4.8</v>
      </c>
      <c r="H9380" t="s">
        <v>13992</v>
      </c>
      <c r="I9380">
        <v>1715</v>
      </c>
    </row>
    <row r="9381" spans="1:9" x14ac:dyDescent="0.3">
      <c r="A9381">
        <v>17093600</v>
      </c>
      <c r="B9381">
        <v>10</v>
      </c>
      <c r="C9381" t="s">
        <v>13998</v>
      </c>
      <c r="D9381" t="s">
        <v>13990</v>
      </c>
      <c r="E9381" t="s">
        <v>13990</v>
      </c>
      <c r="F9381">
        <v>1</v>
      </c>
      <c r="G9381">
        <v>4.5</v>
      </c>
      <c r="H9381" t="s">
        <v>13992</v>
      </c>
      <c r="I9381">
        <v>1868</v>
      </c>
    </row>
    <row r="9382" spans="1:9" x14ac:dyDescent="0.3">
      <c r="A9382">
        <v>17100547</v>
      </c>
      <c r="B9382">
        <v>40</v>
      </c>
      <c r="C9382" t="s">
        <v>13998</v>
      </c>
      <c r="D9382" t="s">
        <v>13990</v>
      </c>
      <c r="E9382" t="s">
        <v>13990</v>
      </c>
      <c r="F9382">
        <v>3</v>
      </c>
      <c r="G9382">
        <v>4</v>
      </c>
      <c r="H9382" t="s">
        <v>13989</v>
      </c>
      <c r="I9382">
        <v>875</v>
      </c>
    </row>
    <row r="9383" spans="1:9" x14ac:dyDescent="0.3">
      <c r="A9383">
        <v>17093124</v>
      </c>
      <c r="B9383">
        <v>40</v>
      </c>
      <c r="C9383" t="s">
        <v>13998</v>
      </c>
      <c r="D9383" t="s">
        <v>13990</v>
      </c>
      <c r="E9383" t="s">
        <v>13990</v>
      </c>
      <c r="F9383">
        <v>3</v>
      </c>
      <c r="G9383">
        <v>4.4000000000000004</v>
      </c>
      <c r="H9383" t="s">
        <v>13989</v>
      </c>
      <c r="I9383">
        <v>1746</v>
      </c>
    </row>
    <row r="9384" spans="1:9" x14ac:dyDescent="0.3">
      <c r="A9384">
        <v>17678243</v>
      </c>
      <c r="B9384">
        <v>25</v>
      </c>
      <c r="C9384" t="s">
        <v>13998</v>
      </c>
      <c r="D9384" t="s">
        <v>13990</v>
      </c>
      <c r="E9384" t="s">
        <v>13990</v>
      </c>
      <c r="F9384">
        <v>2</v>
      </c>
      <c r="G9384">
        <v>3.4</v>
      </c>
      <c r="H9384" t="s">
        <v>13995</v>
      </c>
      <c r="I9384">
        <v>98</v>
      </c>
    </row>
    <row r="9385" spans="1:9" x14ac:dyDescent="0.3">
      <c r="A9385">
        <v>17678043</v>
      </c>
      <c r="B9385">
        <v>25</v>
      </c>
      <c r="C9385" t="s">
        <v>13998</v>
      </c>
      <c r="D9385" t="s">
        <v>13990</v>
      </c>
      <c r="E9385" t="s">
        <v>13990</v>
      </c>
      <c r="F9385">
        <v>2</v>
      </c>
      <c r="G9385">
        <v>3.1</v>
      </c>
      <c r="H9385" t="s">
        <v>13995</v>
      </c>
      <c r="I9385">
        <v>83</v>
      </c>
    </row>
    <row r="9386" spans="1:9" x14ac:dyDescent="0.3">
      <c r="A9386">
        <v>17677978</v>
      </c>
      <c r="B9386">
        <v>40</v>
      </c>
      <c r="C9386" t="s">
        <v>13998</v>
      </c>
      <c r="D9386" t="s">
        <v>13990</v>
      </c>
      <c r="E9386" t="s">
        <v>13990</v>
      </c>
      <c r="F9386">
        <v>3</v>
      </c>
      <c r="G9386">
        <v>3.9</v>
      </c>
      <c r="H9386" t="s">
        <v>13994</v>
      </c>
      <c r="I9386">
        <v>231</v>
      </c>
    </row>
    <row r="9387" spans="1:9" x14ac:dyDescent="0.3">
      <c r="A9387">
        <v>17677988</v>
      </c>
      <c r="B9387">
        <v>40</v>
      </c>
      <c r="C9387" t="s">
        <v>13998</v>
      </c>
      <c r="D9387" t="s">
        <v>13990</v>
      </c>
      <c r="E9387" t="s">
        <v>13990</v>
      </c>
      <c r="F9387">
        <v>3</v>
      </c>
      <c r="G9387">
        <v>3.7</v>
      </c>
      <c r="H9387" t="s">
        <v>13994</v>
      </c>
      <c r="I9387">
        <v>216</v>
      </c>
    </row>
    <row r="9388" spans="1:9" x14ac:dyDescent="0.3">
      <c r="A9388">
        <v>17678231</v>
      </c>
      <c r="B9388">
        <v>35</v>
      </c>
      <c r="C9388" t="s">
        <v>13998</v>
      </c>
      <c r="D9388" t="s">
        <v>13990</v>
      </c>
      <c r="E9388" t="s">
        <v>13990</v>
      </c>
      <c r="F9388">
        <v>3</v>
      </c>
      <c r="G9388">
        <v>3.8</v>
      </c>
      <c r="H9388" t="s">
        <v>13994</v>
      </c>
      <c r="I9388">
        <v>185</v>
      </c>
    </row>
    <row r="9389" spans="1:9" x14ac:dyDescent="0.3">
      <c r="A9389">
        <v>17677990</v>
      </c>
      <c r="B9389">
        <v>25</v>
      </c>
      <c r="C9389" t="s">
        <v>13998</v>
      </c>
      <c r="D9389" t="s">
        <v>13990</v>
      </c>
      <c r="E9389" t="s">
        <v>13990</v>
      </c>
      <c r="F9389">
        <v>2</v>
      </c>
      <c r="G9389">
        <v>3.7</v>
      </c>
      <c r="H9389" t="s">
        <v>13994</v>
      </c>
      <c r="I9389">
        <v>185</v>
      </c>
    </row>
    <row r="9390" spans="1:9" x14ac:dyDescent="0.3">
      <c r="A9390">
        <v>17677991</v>
      </c>
      <c r="B9390">
        <v>10</v>
      </c>
      <c r="C9390" t="s">
        <v>13998</v>
      </c>
      <c r="D9390" t="s">
        <v>13990</v>
      </c>
      <c r="E9390" t="s">
        <v>13990</v>
      </c>
      <c r="F9390">
        <v>1</v>
      </c>
      <c r="G9390">
        <v>3.8</v>
      </c>
      <c r="H9390" t="s">
        <v>13994</v>
      </c>
      <c r="I9390">
        <v>281</v>
      </c>
    </row>
    <row r="9391" spans="1:9" x14ac:dyDescent="0.3">
      <c r="A9391">
        <v>17678307</v>
      </c>
      <c r="B9391">
        <v>40</v>
      </c>
      <c r="C9391" t="s">
        <v>13998</v>
      </c>
      <c r="D9391" t="s">
        <v>13990</v>
      </c>
      <c r="E9391" t="s">
        <v>13990</v>
      </c>
      <c r="F9391">
        <v>3</v>
      </c>
      <c r="G9391">
        <v>3.7</v>
      </c>
      <c r="H9391" t="s">
        <v>13994</v>
      </c>
      <c r="I9391">
        <v>137</v>
      </c>
    </row>
    <row r="9392" spans="1:9" x14ac:dyDescent="0.3">
      <c r="A9392">
        <v>17678276</v>
      </c>
      <c r="B9392">
        <v>25</v>
      </c>
      <c r="C9392" t="s">
        <v>13998</v>
      </c>
      <c r="D9392" t="s">
        <v>13990</v>
      </c>
      <c r="E9392" t="s">
        <v>13990</v>
      </c>
      <c r="F9392">
        <v>2</v>
      </c>
      <c r="G9392">
        <v>3.7</v>
      </c>
      <c r="H9392" t="s">
        <v>13994</v>
      </c>
      <c r="I9392">
        <v>209</v>
      </c>
    </row>
    <row r="9393" spans="1:9" x14ac:dyDescent="0.3">
      <c r="A9393">
        <v>17678283</v>
      </c>
      <c r="B9393">
        <v>10</v>
      </c>
      <c r="C9393" t="s">
        <v>13998</v>
      </c>
      <c r="D9393" t="s">
        <v>13990</v>
      </c>
      <c r="E9393" t="s">
        <v>13990</v>
      </c>
      <c r="F9393">
        <v>1</v>
      </c>
      <c r="G9393">
        <v>3.7</v>
      </c>
      <c r="H9393" t="s">
        <v>13994</v>
      </c>
      <c r="I9393">
        <v>168</v>
      </c>
    </row>
    <row r="9394" spans="1:9" x14ac:dyDescent="0.3">
      <c r="A9394">
        <v>17678222</v>
      </c>
      <c r="B9394">
        <v>25</v>
      </c>
      <c r="C9394" t="s">
        <v>13998</v>
      </c>
      <c r="D9394" t="s">
        <v>13990</v>
      </c>
      <c r="E9394" t="s">
        <v>13990</v>
      </c>
      <c r="F9394">
        <v>2</v>
      </c>
      <c r="G9394">
        <v>3.9</v>
      </c>
      <c r="H9394" t="s">
        <v>13994</v>
      </c>
      <c r="I9394">
        <v>243</v>
      </c>
    </row>
    <row r="9395" spans="1:9" x14ac:dyDescent="0.3">
      <c r="A9395">
        <v>17678055</v>
      </c>
      <c r="B9395">
        <v>40</v>
      </c>
      <c r="C9395" t="s">
        <v>13998</v>
      </c>
      <c r="D9395" t="s">
        <v>13990</v>
      </c>
      <c r="E9395" t="s">
        <v>13990</v>
      </c>
      <c r="F9395">
        <v>3</v>
      </c>
      <c r="G9395">
        <v>3.8</v>
      </c>
      <c r="H9395" t="s">
        <v>13994</v>
      </c>
      <c r="I9395">
        <v>221</v>
      </c>
    </row>
    <row r="9396" spans="1:9" x14ac:dyDescent="0.3">
      <c r="A9396">
        <v>17678326</v>
      </c>
      <c r="B9396">
        <v>10</v>
      </c>
      <c r="C9396" t="s">
        <v>13998</v>
      </c>
      <c r="D9396" t="s">
        <v>13990</v>
      </c>
      <c r="E9396" t="s">
        <v>13990</v>
      </c>
      <c r="F9396">
        <v>1</v>
      </c>
      <c r="G9396">
        <v>3.5</v>
      </c>
      <c r="H9396" t="s">
        <v>13994</v>
      </c>
      <c r="I9396">
        <v>46</v>
      </c>
    </row>
    <row r="9397" spans="1:9" x14ac:dyDescent="0.3">
      <c r="A9397">
        <v>17678229</v>
      </c>
      <c r="B9397">
        <v>25</v>
      </c>
      <c r="C9397" t="s">
        <v>13998</v>
      </c>
      <c r="D9397" t="s">
        <v>13990</v>
      </c>
      <c r="E9397" t="s">
        <v>13990</v>
      </c>
      <c r="F9397">
        <v>2</v>
      </c>
      <c r="G9397">
        <v>3.9</v>
      </c>
      <c r="H9397" t="s">
        <v>13994</v>
      </c>
      <c r="I9397">
        <v>262</v>
      </c>
    </row>
    <row r="9398" spans="1:9" x14ac:dyDescent="0.3">
      <c r="A9398">
        <v>17678097</v>
      </c>
      <c r="B9398">
        <v>25</v>
      </c>
      <c r="C9398" t="s">
        <v>13998</v>
      </c>
      <c r="D9398" t="s">
        <v>13990</v>
      </c>
      <c r="E9398" t="s">
        <v>13990</v>
      </c>
      <c r="F9398">
        <v>2</v>
      </c>
      <c r="G9398">
        <v>3.7</v>
      </c>
      <c r="H9398" t="s">
        <v>13994</v>
      </c>
      <c r="I9398">
        <v>183</v>
      </c>
    </row>
    <row r="9399" spans="1:9" x14ac:dyDescent="0.3">
      <c r="A9399">
        <v>17678216</v>
      </c>
      <c r="B9399">
        <v>70</v>
      </c>
      <c r="C9399" t="s">
        <v>13998</v>
      </c>
      <c r="D9399" t="s">
        <v>13990</v>
      </c>
      <c r="E9399" t="s">
        <v>13990</v>
      </c>
      <c r="F9399">
        <v>4</v>
      </c>
      <c r="G9399">
        <v>3.5</v>
      </c>
      <c r="H9399" t="s">
        <v>13994</v>
      </c>
      <c r="I9399">
        <v>208</v>
      </c>
    </row>
    <row r="9400" spans="1:9" x14ac:dyDescent="0.3">
      <c r="A9400">
        <v>17678233</v>
      </c>
      <c r="B9400">
        <v>25</v>
      </c>
      <c r="C9400" t="s">
        <v>13998</v>
      </c>
      <c r="D9400" t="s">
        <v>13990</v>
      </c>
      <c r="E9400" t="s">
        <v>13990</v>
      </c>
      <c r="F9400">
        <v>2</v>
      </c>
      <c r="G9400">
        <v>3.8</v>
      </c>
      <c r="H9400" t="s">
        <v>13994</v>
      </c>
      <c r="I9400">
        <v>245</v>
      </c>
    </row>
    <row r="9401" spans="1:9" x14ac:dyDescent="0.3">
      <c r="A9401">
        <v>17678148</v>
      </c>
      <c r="B9401">
        <v>25</v>
      </c>
      <c r="C9401" t="s">
        <v>13998</v>
      </c>
      <c r="D9401" t="s">
        <v>13990</v>
      </c>
      <c r="E9401" t="s">
        <v>13990</v>
      </c>
      <c r="F9401">
        <v>2</v>
      </c>
      <c r="G9401">
        <v>3.8</v>
      </c>
      <c r="H9401" t="s">
        <v>13994</v>
      </c>
      <c r="I9401">
        <v>199</v>
      </c>
    </row>
    <row r="9402" spans="1:9" x14ac:dyDescent="0.3">
      <c r="A9402">
        <v>17678291</v>
      </c>
      <c r="B9402">
        <v>40</v>
      </c>
      <c r="C9402" t="s">
        <v>13998</v>
      </c>
      <c r="D9402" t="s">
        <v>13990</v>
      </c>
      <c r="E9402" t="s">
        <v>13990</v>
      </c>
      <c r="F9402">
        <v>3</v>
      </c>
      <c r="G9402">
        <v>3.8</v>
      </c>
      <c r="H9402" t="s">
        <v>13994</v>
      </c>
      <c r="I9402">
        <v>225</v>
      </c>
    </row>
    <row r="9403" spans="1:9" x14ac:dyDescent="0.3">
      <c r="A9403">
        <v>17678218</v>
      </c>
      <c r="B9403">
        <v>25</v>
      </c>
      <c r="C9403" t="s">
        <v>13998</v>
      </c>
      <c r="D9403" t="s">
        <v>13990</v>
      </c>
      <c r="E9403" t="s">
        <v>13990</v>
      </c>
      <c r="F9403">
        <v>2</v>
      </c>
      <c r="G9403">
        <v>4.0999999999999996</v>
      </c>
      <c r="H9403" t="s">
        <v>13989</v>
      </c>
      <c r="I9403">
        <v>575</v>
      </c>
    </row>
    <row r="9404" spans="1:9" x14ac:dyDescent="0.3">
      <c r="A9404">
        <v>17558738</v>
      </c>
      <c r="B9404">
        <v>10</v>
      </c>
      <c r="C9404" t="s">
        <v>13998</v>
      </c>
      <c r="D9404" t="s">
        <v>13990</v>
      </c>
      <c r="E9404" t="s">
        <v>13990</v>
      </c>
      <c r="F9404">
        <v>1</v>
      </c>
      <c r="G9404">
        <v>4.3</v>
      </c>
      <c r="H9404" t="s">
        <v>13989</v>
      </c>
      <c r="I9404">
        <v>88</v>
      </c>
    </row>
    <row r="9405" spans="1:9" x14ac:dyDescent="0.3">
      <c r="A9405">
        <v>16654702</v>
      </c>
      <c r="B9405">
        <v>70</v>
      </c>
      <c r="C9405" t="s">
        <v>13998</v>
      </c>
      <c r="D9405" t="s">
        <v>13990</v>
      </c>
      <c r="E9405" t="s">
        <v>13990</v>
      </c>
      <c r="F9405">
        <v>4</v>
      </c>
      <c r="G9405">
        <v>4.3</v>
      </c>
      <c r="H9405" t="s">
        <v>13989</v>
      </c>
      <c r="I9405">
        <v>204</v>
      </c>
    </row>
    <row r="9406" spans="1:9" x14ac:dyDescent="0.3">
      <c r="A9406">
        <v>17697444</v>
      </c>
      <c r="B9406">
        <v>10</v>
      </c>
      <c r="C9406" t="s">
        <v>13998</v>
      </c>
      <c r="D9406" t="s">
        <v>13990</v>
      </c>
      <c r="E9406" t="s">
        <v>13990</v>
      </c>
      <c r="F9406">
        <v>1</v>
      </c>
      <c r="G9406">
        <v>3.2</v>
      </c>
      <c r="H9406" t="s">
        <v>13995</v>
      </c>
      <c r="I9406">
        <v>18</v>
      </c>
    </row>
    <row r="9407" spans="1:9" x14ac:dyDescent="0.3">
      <c r="A9407">
        <v>17696871</v>
      </c>
      <c r="B9407">
        <v>25</v>
      </c>
      <c r="C9407" t="s">
        <v>13998</v>
      </c>
      <c r="D9407" t="s">
        <v>13990</v>
      </c>
      <c r="E9407" t="s">
        <v>13990</v>
      </c>
      <c r="F9407">
        <v>2</v>
      </c>
      <c r="G9407">
        <v>3.7</v>
      </c>
      <c r="H9407" t="s">
        <v>13994</v>
      </c>
      <c r="I9407">
        <v>134</v>
      </c>
    </row>
    <row r="9408" spans="1:9" x14ac:dyDescent="0.3">
      <c r="A9408">
        <v>17696891</v>
      </c>
      <c r="B9408">
        <v>10</v>
      </c>
      <c r="C9408" t="s">
        <v>13998</v>
      </c>
      <c r="D9408" t="s">
        <v>13990</v>
      </c>
      <c r="E9408" t="s">
        <v>13990</v>
      </c>
      <c r="F9408">
        <v>1</v>
      </c>
      <c r="G9408">
        <v>3.9</v>
      </c>
      <c r="H9408" t="s">
        <v>13994</v>
      </c>
      <c r="I9408">
        <v>190</v>
      </c>
    </row>
    <row r="9409" spans="1:9" x14ac:dyDescent="0.3">
      <c r="A9409">
        <v>17696901</v>
      </c>
      <c r="B9409">
        <v>10</v>
      </c>
      <c r="C9409" t="s">
        <v>13998</v>
      </c>
      <c r="D9409" t="s">
        <v>13990</v>
      </c>
      <c r="E9409" t="s">
        <v>13990</v>
      </c>
      <c r="F9409">
        <v>1</v>
      </c>
      <c r="G9409">
        <v>3.8</v>
      </c>
      <c r="H9409" t="s">
        <v>13994</v>
      </c>
      <c r="I9409">
        <v>136</v>
      </c>
    </row>
    <row r="9410" spans="1:9" x14ac:dyDescent="0.3">
      <c r="A9410">
        <v>17697384</v>
      </c>
      <c r="B9410">
        <v>25</v>
      </c>
      <c r="C9410" t="s">
        <v>13998</v>
      </c>
      <c r="D9410" t="s">
        <v>13990</v>
      </c>
      <c r="E9410" t="s">
        <v>13990</v>
      </c>
      <c r="F9410">
        <v>2</v>
      </c>
      <c r="G9410">
        <v>3.7</v>
      </c>
      <c r="H9410" t="s">
        <v>13994</v>
      </c>
      <c r="I9410">
        <v>113</v>
      </c>
    </row>
    <row r="9411" spans="1:9" x14ac:dyDescent="0.3">
      <c r="A9411">
        <v>17697417</v>
      </c>
      <c r="B9411">
        <v>10</v>
      </c>
      <c r="C9411" t="s">
        <v>13998</v>
      </c>
      <c r="D9411" t="s">
        <v>13990</v>
      </c>
      <c r="E9411" t="s">
        <v>13990</v>
      </c>
      <c r="F9411">
        <v>1</v>
      </c>
      <c r="G9411">
        <v>3.6</v>
      </c>
      <c r="H9411" t="s">
        <v>13994</v>
      </c>
      <c r="I9411">
        <v>69</v>
      </c>
    </row>
    <row r="9412" spans="1:9" x14ac:dyDescent="0.3">
      <c r="A9412">
        <v>17696918</v>
      </c>
      <c r="B9412">
        <v>40</v>
      </c>
      <c r="C9412" t="s">
        <v>13998</v>
      </c>
      <c r="D9412" t="s">
        <v>13990</v>
      </c>
      <c r="E9412" t="s">
        <v>13990</v>
      </c>
      <c r="F9412">
        <v>3</v>
      </c>
      <c r="G9412">
        <v>3.6</v>
      </c>
      <c r="H9412" t="s">
        <v>13994</v>
      </c>
      <c r="I9412">
        <v>89</v>
      </c>
    </row>
    <row r="9413" spans="1:9" x14ac:dyDescent="0.3">
      <c r="A9413">
        <v>17696920</v>
      </c>
      <c r="B9413">
        <v>25</v>
      </c>
      <c r="C9413" t="s">
        <v>13998</v>
      </c>
      <c r="D9413" t="s">
        <v>13990</v>
      </c>
      <c r="E9413" t="s">
        <v>13990</v>
      </c>
      <c r="F9413">
        <v>2</v>
      </c>
      <c r="G9413">
        <v>3.6</v>
      </c>
      <c r="H9413" t="s">
        <v>13994</v>
      </c>
      <c r="I9413">
        <v>80</v>
      </c>
    </row>
    <row r="9414" spans="1:9" x14ac:dyDescent="0.3">
      <c r="A9414">
        <v>17697398</v>
      </c>
      <c r="B9414">
        <v>40</v>
      </c>
      <c r="C9414" t="s">
        <v>13998</v>
      </c>
      <c r="D9414" t="s">
        <v>13990</v>
      </c>
      <c r="E9414" t="s">
        <v>13990</v>
      </c>
      <c r="F9414">
        <v>3</v>
      </c>
      <c r="G9414">
        <v>3.8</v>
      </c>
      <c r="H9414" t="s">
        <v>13994</v>
      </c>
      <c r="I9414">
        <v>175</v>
      </c>
    </row>
    <row r="9415" spans="1:9" x14ac:dyDescent="0.3">
      <c r="A9415">
        <v>17697406</v>
      </c>
      <c r="B9415">
        <v>10</v>
      </c>
      <c r="C9415" t="s">
        <v>13998</v>
      </c>
      <c r="D9415" t="s">
        <v>13990</v>
      </c>
      <c r="E9415" t="s">
        <v>13990</v>
      </c>
      <c r="F9415">
        <v>1</v>
      </c>
      <c r="G9415">
        <v>3.7</v>
      </c>
      <c r="H9415" t="s">
        <v>13994</v>
      </c>
      <c r="I9415">
        <v>136</v>
      </c>
    </row>
    <row r="9416" spans="1:9" x14ac:dyDescent="0.3">
      <c r="A9416">
        <v>17696941</v>
      </c>
      <c r="B9416">
        <v>25</v>
      </c>
      <c r="C9416" t="s">
        <v>13998</v>
      </c>
      <c r="D9416" t="s">
        <v>13990</v>
      </c>
      <c r="E9416" t="s">
        <v>13990</v>
      </c>
      <c r="F9416">
        <v>2</v>
      </c>
      <c r="G9416">
        <v>3.6</v>
      </c>
      <c r="H9416" t="s">
        <v>13994</v>
      </c>
      <c r="I9416">
        <v>114</v>
      </c>
    </row>
    <row r="9417" spans="1:9" x14ac:dyDescent="0.3">
      <c r="A9417">
        <v>17696955</v>
      </c>
      <c r="B9417">
        <v>25</v>
      </c>
      <c r="C9417" t="s">
        <v>13998</v>
      </c>
      <c r="D9417" t="s">
        <v>13990</v>
      </c>
      <c r="E9417" t="s">
        <v>13990</v>
      </c>
      <c r="F9417">
        <v>2</v>
      </c>
      <c r="G9417">
        <v>3.6</v>
      </c>
      <c r="H9417" t="s">
        <v>13994</v>
      </c>
      <c r="I9417">
        <v>93</v>
      </c>
    </row>
    <row r="9418" spans="1:9" x14ac:dyDescent="0.3">
      <c r="A9418">
        <v>17696957</v>
      </c>
      <c r="B9418">
        <v>25</v>
      </c>
      <c r="C9418" t="s">
        <v>13998</v>
      </c>
      <c r="D9418" t="s">
        <v>13990</v>
      </c>
      <c r="E9418" t="s">
        <v>13990</v>
      </c>
      <c r="F9418">
        <v>2</v>
      </c>
      <c r="G9418">
        <v>3.6</v>
      </c>
      <c r="H9418" t="s">
        <v>13994</v>
      </c>
      <c r="I9418">
        <v>89</v>
      </c>
    </row>
    <row r="9419" spans="1:9" x14ac:dyDescent="0.3">
      <c r="A9419">
        <v>17697418</v>
      </c>
      <c r="B9419">
        <v>25</v>
      </c>
      <c r="C9419" t="s">
        <v>13998</v>
      </c>
      <c r="D9419" t="s">
        <v>13990</v>
      </c>
      <c r="E9419" t="s">
        <v>13990</v>
      </c>
      <c r="F9419">
        <v>2</v>
      </c>
      <c r="G9419">
        <v>3.6</v>
      </c>
      <c r="H9419" t="s">
        <v>13994</v>
      </c>
      <c r="I9419">
        <v>69</v>
      </c>
    </row>
    <row r="9420" spans="1:9" x14ac:dyDescent="0.3">
      <c r="A9420">
        <v>17697386</v>
      </c>
      <c r="B9420">
        <v>40</v>
      </c>
      <c r="C9420" t="s">
        <v>13998</v>
      </c>
      <c r="D9420" t="s">
        <v>13990</v>
      </c>
      <c r="E9420" t="s">
        <v>13990</v>
      </c>
      <c r="F9420">
        <v>3</v>
      </c>
      <c r="G9420">
        <v>3.6</v>
      </c>
      <c r="H9420" t="s">
        <v>13994</v>
      </c>
      <c r="I9420">
        <v>86</v>
      </c>
    </row>
    <row r="9421" spans="1:9" x14ac:dyDescent="0.3">
      <c r="A9421">
        <v>17697224</v>
      </c>
      <c r="B9421">
        <v>10</v>
      </c>
      <c r="C9421" t="s">
        <v>13998</v>
      </c>
      <c r="D9421" t="s">
        <v>13990</v>
      </c>
      <c r="E9421" t="s">
        <v>13990</v>
      </c>
      <c r="F9421">
        <v>1</v>
      </c>
      <c r="G9421">
        <v>3.7</v>
      </c>
      <c r="H9421" t="s">
        <v>13994</v>
      </c>
      <c r="I9421">
        <v>73</v>
      </c>
    </row>
    <row r="9422" spans="1:9" x14ac:dyDescent="0.3">
      <c r="A9422">
        <v>17697304</v>
      </c>
      <c r="B9422">
        <v>25</v>
      </c>
      <c r="C9422" t="s">
        <v>13998</v>
      </c>
      <c r="D9422" t="s">
        <v>13990</v>
      </c>
      <c r="E9422" t="s">
        <v>13990</v>
      </c>
      <c r="F9422">
        <v>2</v>
      </c>
      <c r="G9422">
        <v>3.6</v>
      </c>
      <c r="H9422" t="s">
        <v>13994</v>
      </c>
      <c r="I9422">
        <v>104</v>
      </c>
    </row>
    <row r="9423" spans="1:9" x14ac:dyDescent="0.3">
      <c r="A9423">
        <v>17697389</v>
      </c>
      <c r="B9423">
        <v>10</v>
      </c>
      <c r="C9423" t="s">
        <v>13998</v>
      </c>
      <c r="D9423" t="s">
        <v>13990</v>
      </c>
      <c r="E9423" t="s">
        <v>13990</v>
      </c>
      <c r="F9423">
        <v>1</v>
      </c>
      <c r="G9423">
        <v>3.7</v>
      </c>
      <c r="H9423" t="s">
        <v>13994</v>
      </c>
      <c r="I9423">
        <v>101</v>
      </c>
    </row>
    <row r="9424" spans="1:9" x14ac:dyDescent="0.3">
      <c r="A9424">
        <v>17697424</v>
      </c>
      <c r="B9424">
        <v>10</v>
      </c>
      <c r="C9424" t="s">
        <v>13998</v>
      </c>
      <c r="D9424" t="s">
        <v>13990</v>
      </c>
      <c r="E9424" t="s">
        <v>13990</v>
      </c>
      <c r="F9424">
        <v>1</v>
      </c>
      <c r="G9424">
        <v>3.5</v>
      </c>
      <c r="H9424" t="s">
        <v>13994</v>
      </c>
      <c r="I9424">
        <v>58</v>
      </c>
    </row>
    <row r="9425" spans="1:9" x14ac:dyDescent="0.3">
      <c r="A9425">
        <v>17697332</v>
      </c>
      <c r="B9425">
        <v>25</v>
      </c>
      <c r="C9425" t="s">
        <v>13998</v>
      </c>
      <c r="D9425" t="s">
        <v>13990</v>
      </c>
      <c r="E9425" t="s">
        <v>13990</v>
      </c>
      <c r="F9425">
        <v>2</v>
      </c>
      <c r="G9425">
        <v>3.9</v>
      </c>
      <c r="H9425" t="s">
        <v>13994</v>
      </c>
      <c r="I9425">
        <v>156</v>
      </c>
    </row>
    <row r="9426" spans="1:9" x14ac:dyDescent="0.3">
      <c r="A9426">
        <v>17694056</v>
      </c>
      <c r="B9426">
        <v>25</v>
      </c>
      <c r="C9426" t="s">
        <v>13998</v>
      </c>
      <c r="D9426" t="s">
        <v>13990</v>
      </c>
      <c r="E9426" t="s">
        <v>13990</v>
      </c>
      <c r="F9426">
        <v>2</v>
      </c>
      <c r="G9426">
        <v>3.9</v>
      </c>
      <c r="H9426" t="s">
        <v>13994</v>
      </c>
      <c r="I9426">
        <v>156</v>
      </c>
    </row>
    <row r="9427" spans="1:9" x14ac:dyDescent="0.3">
      <c r="A9427">
        <v>17559793</v>
      </c>
      <c r="B9427">
        <v>25</v>
      </c>
      <c r="C9427" t="s">
        <v>13998</v>
      </c>
      <c r="D9427" t="s">
        <v>13990</v>
      </c>
      <c r="E9427" t="s">
        <v>13990</v>
      </c>
      <c r="F9427">
        <v>2</v>
      </c>
      <c r="G9427">
        <v>3.2</v>
      </c>
      <c r="H9427" t="s">
        <v>13995</v>
      </c>
      <c r="I9427">
        <v>16</v>
      </c>
    </row>
    <row r="9428" spans="1:9" x14ac:dyDescent="0.3">
      <c r="A9428">
        <v>16668008</v>
      </c>
      <c r="B9428">
        <v>25</v>
      </c>
      <c r="C9428" t="s">
        <v>13998</v>
      </c>
      <c r="D9428" t="s">
        <v>13990</v>
      </c>
      <c r="E9428" t="s">
        <v>13990</v>
      </c>
      <c r="F9428">
        <v>2</v>
      </c>
      <c r="G9428">
        <v>3.3</v>
      </c>
      <c r="H9428" t="s">
        <v>13995</v>
      </c>
      <c r="I9428">
        <v>26</v>
      </c>
    </row>
    <row r="9429" spans="1:9" x14ac:dyDescent="0.3">
      <c r="A9429">
        <v>16611114</v>
      </c>
      <c r="B9429">
        <v>20</v>
      </c>
      <c r="C9429" t="s">
        <v>13998</v>
      </c>
      <c r="D9429" t="s">
        <v>13990</v>
      </c>
      <c r="E9429" t="s">
        <v>13990</v>
      </c>
      <c r="F9429">
        <v>2</v>
      </c>
      <c r="G9429">
        <v>3.5</v>
      </c>
      <c r="H9429" t="s">
        <v>13994</v>
      </c>
      <c r="I9429">
        <v>25</v>
      </c>
    </row>
    <row r="9430" spans="1:9" x14ac:dyDescent="0.3">
      <c r="A9430">
        <v>16608864</v>
      </c>
      <c r="B9430">
        <v>20</v>
      </c>
      <c r="C9430" t="s">
        <v>13998</v>
      </c>
      <c r="D9430" t="s">
        <v>13990</v>
      </c>
      <c r="E9430" t="s">
        <v>13990</v>
      </c>
      <c r="F9430">
        <v>2</v>
      </c>
      <c r="G9430">
        <v>3.2</v>
      </c>
      <c r="H9430" t="s">
        <v>13995</v>
      </c>
      <c r="I9430">
        <v>21</v>
      </c>
    </row>
    <row r="9431" spans="1:9" x14ac:dyDescent="0.3">
      <c r="A9431">
        <v>16604911</v>
      </c>
      <c r="B9431">
        <v>20</v>
      </c>
      <c r="C9431" t="s">
        <v>13998</v>
      </c>
      <c r="D9431" t="s">
        <v>13990</v>
      </c>
      <c r="E9431" t="s">
        <v>13990</v>
      </c>
      <c r="F9431">
        <v>2</v>
      </c>
      <c r="G9431">
        <v>4.5999999999999996</v>
      </c>
      <c r="H9431" t="s">
        <v>13992</v>
      </c>
      <c r="I9431">
        <v>237</v>
      </c>
    </row>
    <row r="9432" spans="1:9" x14ac:dyDescent="0.3">
      <c r="A9432">
        <v>16615894</v>
      </c>
      <c r="B9432">
        <v>7</v>
      </c>
      <c r="C9432" t="s">
        <v>13998</v>
      </c>
      <c r="D9432" t="s">
        <v>13990</v>
      </c>
      <c r="E9432" t="s">
        <v>13990</v>
      </c>
      <c r="F9432">
        <v>1</v>
      </c>
      <c r="G9432">
        <v>3.6</v>
      </c>
      <c r="H9432" t="s">
        <v>13994</v>
      </c>
      <c r="I9432">
        <v>29</v>
      </c>
    </row>
    <row r="9433" spans="1:9" x14ac:dyDescent="0.3">
      <c r="A9433">
        <v>16612028</v>
      </c>
      <c r="B9433">
        <v>20</v>
      </c>
      <c r="C9433" t="s">
        <v>13998</v>
      </c>
      <c r="D9433" t="s">
        <v>13990</v>
      </c>
      <c r="E9433" t="s">
        <v>13990</v>
      </c>
      <c r="F9433">
        <v>2</v>
      </c>
      <c r="G9433">
        <v>4.0999999999999996</v>
      </c>
      <c r="H9433" t="s">
        <v>13989</v>
      </c>
      <c r="I9433">
        <v>56</v>
      </c>
    </row>
    <row r="9434" spans="1:9" x14ac:dyDescent="0.3">
      <c r="A9434">
        <v>16613507</v>
      </c>
      <c r="B9434">
        <v>30</v>
      </c>
      <c r="C9434" t="s">
        <v>13998</v>
      </c>
      <c r="D9434" t="s">
        <v>13990</v>
      </c>
      <c r="E9434" t="s">
        <v>13990</v>
      </c>
      <c r="F9434">
        <v>3</v>
      </c>
      <c r="G9434">
        <v>3.5</v>
      </c>
      <c r="H9434" t="s">
        <v>13994</v>
      </c>
      <c r="I9434">
        <v>37</v>
      </c>
    </row>
    <row r="9435" spans="1:9" x14ac:dyDescent="0.3">
      <c r="A9435">
        <v>16607969</v>
      </c>
      <c r="B9435">
        <v>20</v>
      </c>
      <c r="C9435" t="s">
        <v>13998</v>
      </c>
      <c r="D9435" t="s">
        <v>13990</v>
      </c>
      <c r="E9435" t="s">
        <v>13990</v>
      </c>
      <c r="F9435">
        <v>2</v>
      </c>
      <c r="G9435">
        <v>3.7</v>
      </c>
      <c r="H9435" t="s">
        <v>13994</v>
      </c>
      <c r="I9435">
        <v>29</v>
      </c>
    </row>
    <row r="9436" spans="1:9" x14ac:dyDescent="0.3">
      <c r="A9436">
        <v>16604358</v>
      </c>
      <c r="B9436">
        <v>20</v>
      </c>
      <c r="C9436" t="s">
        <v>13998</v>
      </c>
      <c r="D9436" t="s">
        <v>13990</v>
      </c>
      <c r="E9436" t="s">
        <v>13990</v>
      </c>
      <c r="F9436">
        <v>2</v>
      </c>
      <c r="G9436">
        <v>3.8</v>
      </c>
      <c r="H9436" t="s">
        <v>13994</v>
      </c>
      <c r="I9436">
        <v>192</v>
      </c>
    </row>
    <row r="9437" spans="1:9" x14ac:dyDescent="0.3">
      <c r="A9437">
        <v>16604896</v>
      </c>
      <c r="B9437">
        <v>7</v>
      </c>
      <c r="C9437" t="s">
        <v>13998</v>
      </c>
      <c r="D9437" t="s">
        <v>13990</v>
      </c>
      <c r="E9437" t="s">
        <v>13990</v>
      </c>
      <c r="F9437">
        <v>1</v>
      </c>
      <c r="G9437">
        <v>3.8</v>
      </c>
      <c r="H9437" t="s">
        <v>13994</v>
      </c>
      <c r="I9437">
        <v>93</v>
      </c>
    </row>
    <row r="9438" spans="1:9" x14ac:dyDescent="0.3">
      <c r="A9438">
        <v>16612550</v>
      </c>
      <c r="B9438">
        <v>20</v>
      </c>
      <c r="C9438" t="s">
        <v>13998</v>
      </c>
      <c r="D9438" t="s">
        <v>13990</v>
      </c>
      <c r="E9438" t="s">
        <v>13990</v>
      </c>
      <c r="F9438">
        <v>2</v>
      </c>
      <c r="G9438">
        <v>4.0999999999999996</v>
      </c>
      <c r="H9438" t="s">
        <v>13989</v>
      </c>
      <c r="I9438">
        <v>40</v>
      </c>
    </row>
    <row r="9439" spans="1:9" x14ac:dyDescent="0.3">
      <c r="A9439">
        <v>16606299</v>
      </c>
      <c r="B9439">
        <v>7</v>
      </c>
      <c r="C9439" t="s">
        <v>13998</v>
      </c>
      <c r="D9439" t="s">
        <v>13990</v>
      </c>
      <c r="E9439" t="s">
        <v>13990</v>
      </c>
      <c r="F9439">
        <v>1</v>
      </c>
      <c r="G9439">
        <v>3.7</v>
      </c>
      <c r="H9439" t="s">
        <v>13994</v>
      </c>
      <c r="I9439">
        <v>100</v>
      </c>
    </row>
    <row r="9440" spans="1:9" x14ac:dyDescent="0.3">
      <c r="A9440">
        <v>16605794</v>
      </c>
      <c r="B9440">
        <v>7</v>
      </c>
      <c r="C9440" t="s">
        <v>13998</v>
      </c>
      <c r="D9440" t="s">
        <v>13990</v>
      </c>
      <c r="E9440" t="s">
        <v>13990</v>
      </c>
      <c r="F9440">
        <v>1</v>
      </c>
      <c r="G9440">
        <v>3.8</v>
      </c>
      <c r="H9440" t="s">
        <v>13994</v>
      </c>
      <c r="I9440">
        <v>97</v>
      </c>
    </row>
    <row r="9441" spans="1:9" x14ac:dyDescent="0.3">
      <c r="A9441">
        <v>16611498</v>
      </c>
      <c r="B9441">
        <v>20</v>
      </c>
      <c r="C9441" t="s">
        <v>13998</v>
      </c>
      <c r="D9441" t="s">
        <v>13990</v>
      </c>
      <c r="E9441" t="s">
        <v>13990</v>
      </c>
      <c r="F9441">
        <v>2</v>
      </c>
      <c r="G9441">
        <v>3.6</v>
      </c>
      <c r="H9441" t="s">
        <v>13994</v>
      </c>
      <c r="I9441">
        <v>18</v>
      </c>
    </row>
    <row r="9442" spans="1:9" x14ac:dyDescent="0.3">
      <c r="A9442">
        <v>17842104</v>
      </c>
      <c r="B9442">
        <v>20</v>
      </c>
      <c r="C9442" t="s">
        <v>13998</v>
      </c>
      <c r="D9442" t="s">
        <v>13990</v>
      </c>
      <c r="E9442" t="s">
        <v>13990</v>
      </c>
      <c r="F9442">
        <v>2</v>
      </c>
      <c r="G9442">
        <v>3.5</v>
      </c>
      <c r="H9442" t="s">
        <v>13994</v>
      </c>
      <c r="I9442">
        <v>31</v>
      </c>
    </row>
    <row r="9443" spans="1:9" x14ac:dyDescent="0.3">
      <c r="A9443">
        <v>16611701</v>
      </c>
      <c r="B9443">
        <v>20</v>
      </c>
      <c r="C9443" t="s">
        <v>13998</v>
      </c>
      <c r="D9443" t="s">
        <v>13990</v>
      </c>
      <c r="E9443" t="s">
        <v>13990</v>
      </c>
      <c r="F9443">
        <v>2</v>
      </c>
      <c r="G9443">
        <v>2.9</v>
      </c>
      <c r="H9443" t="s">
        <v>13995</v>
      </c>
      <c r="I9443">
        <v>11</v>
      </c>
    </row>
    <row r="9444" spans="1:9" x14ac:dyDescent="0.3">
      <c r="A9444">
        <v>16609169</v>
      </c>
      <c r="B9444">
        <v>30</v>
      </c>
      <c r="C9444" t="s">
        <v>13998</v>
      </c>
      <c r="D9444" t="s">
        <v>13990</v>
      </c>
      <c r="E9444" t="s">
        <v>13990</v>
      </c>
      <c r="F9444">
        <v>3</v>
      </c>
      <c r="G9444">
        <v>3.8</v>
      </c>
      <c r="H9444" t="s">
        <v>13994</v>
      </c>
      <c r="I9444">
        <v>176</v>
      </c>
    </row>
    <row r="9445" spans="1:9" x14ac:dyDescent="0.3">
      <c r="A9445">
        <v>16613059</v>
      </c>
      <c r="B9445">
        <v>30</v>
      </c>
      <c r="C9445" t="s">
        <v>13998</v>
      </c>
      <c r="D9445" t="s">
        <v>13990</v>
      </c>
      <c r="E9445" t="s">
        <v>13990</v>
      </c>
      <c r="F9445">
        <v>3</v>
      </c>
      <c r="G9445">
        <v>2.4</v>
      </c>
      <c r="H9445" t="s">
        <v>13997</v>
      </c>
      <c r="I9445">
        <v>193</v>
      </c>
    </row>
    <row r="9446" spans="1:9" x14ac:dyDescent="0.3">
      <c r="A9446">
        <v>16613649</v>
      </c>
      <c r="B9446">
        <v>30</v>
      </c>
      <c r="C9446" t="s">
        <v>13998</v>
      </c>
      <c r="D9446" t="s">
        <v>13990</v>
      </c>
      <c r="E9446" t="s">
        <v>13990</v>
      </c>
      <c r="F9446">
        <v>3</v>
      </c>
      <c r="G9446">
        <v>4.4000000000000004</v>
      </c>
      <c r="H9446" t="s">
        <v>13989</v>
      </c>
      <c r="I9446">
        <v>381</v>
      </c>
    </row>
    <row r="9447" spans="1:9" x14ac:dyDescent="0.3">
      <c r="A9447">
        <v>18255631</v>
      </c>
      <c r="B9447">
        <v>120</v>
      </c>
      <c r="C9447" t="s">
        <v>13998</v>
      </c>
      <c r="D9447" t="s">
        <v>13990</v>
      </c>
      <c r="E9447" t="s">
        <v>13990</v>
      </c>
      <c r="F9447">
        <v>4</v>
      </c>
      <c r="G9447">
        <v>2.6</v>
      </c>
      <c r="H9447" t="s">
        <v>13995</v>
      </c>
      <c r="I9447">
        <v>16</v>
      </c>
    </row>
    <row r="9448" spans="1:9" x14ac:dyDescent="0.3">
      <c r="A9448">
        <v>16608483</v>
      </c>
      <c r="B9448">
        <v>20</v>
      </c>
      <c r="C9448" t="s">
        <v>13998</v>
      </c>
      <c r="D9448" t="s">
        <v>13990</v>
      </c>
      <c r="E9448" t="s">
        <v>13990</v>
      </c>
      <c r="F9448">
        <v>2</v>
      </c>
      <c r="G9448">
        <v>3.4</v>
      </c>
      <c r="H9448" t="s">
        <v>13995</v>
      </c>
      <c r="I9448">
        <v>19</v>
      </c>
    </row>
    <row r="9449" spans="1:9" x14ac:dyDescent="0.3">
      <c r="A9449">
        <v>16604370</v>
      </c>
      <c r="B9449">
        <v>20</v>
      </c>
      <c r="C9449" t="s">
        <v>13998</v>
      </c>
      <c r="D9449" t="s">
        <v>13990</v>
      </c>
      <c r="E9449" t="s">
        <v>13990</v>
      </c>
      <c r="F9449">
        <v>2</v>
      </c>
      <c r="G9449">
        <v>3.7</v>
      </c>
      <c r="H9449" t="s">
        <v>13994</v>
      </c>
      <c r="I9449">
        <v>351</v>
      </c>
    </row>
    <row r="9450" spans="1:9" x14ac:dyDescent="0.3">
      <c r="A9450">
        <v>16608059</v>
      </c>
      <c r="B9450">
        <v>30</v>
      </c>
      <c r="C9450" t="s">
        <v>13998</v>
      </c>
      <c r="D9450" t="s">
        <v>13990</v>
      </c>
      <c r="E9450" t="s">
        <v>13990</v>
      </c>
      <c r="F9450">
        <v>3</v>
      </c>
      <c r="G9450">
        <v>4.4000000000000004</v>
      </c>
      <c r="H9450" t="s">
        <v>13989</v>
      </c>
      <c r="I9450">
        <v>339</v>
      </c>
    </row>
    <row r="9451" spans="1:9" x14ac:dyDescent="0.3">
      <c r="A9451">
        <v>16605194</v>
      </c>
      <c r="B9451">
        <v>20</v>
      </c>
      <c r="C9451" t="s">
        <v>13998</v>
      </c>
      <c r="D9451" t="s">
        <v>13990</v>
      </c>
      <c r="E9451" t="s">
        <v>13990</v>
      </c>
      <c r="F9451">
        <v>2</v>
      </c>
      <c r="G9451">
        <v>4.0999999999999996</v>
      </c>
      <c r="H9451" t="s">
        <v>13989</v>
      </c>
      <c r="I9451">
        <v>87</v>
      </c>
    </row>
    <row r="9452" spans="1:9" x14ac:dyDescent="0.3">
      <c r="A9452">
        <v>16608209</v>
      </c>
      <c r="B9452">
        <v>20</v>
      </c>
      <c r="C9452" t="s">
        <v>13998</v>
      </c>
      <c r="D9452" t="s">
        <v>13990</v>
      </c>
      <c r="E9452" t="s">
        <v>13990</v>
      </c>
      <c r="F9452">
        <v>2</v>
      </c>
      <c r="G9452">
        <v>3.6</v>
      </c>
      <c r="H9452" t="s">
        <v>13994</v>
      </c>
      <c r="I9452">
        <v>96</v>
      </c>
    </row>
    <row r="9453" spans="1:9" x14ac:dyDescent="0.3">
      <c r="A9453">
        <v>18251260</v>
      </c>
      <c r="B9453">
        <v>40</v>
      </c>
      <c r="C9453" t="s">
        <v>13996</v>
      </c>
      <c r="D9453" t="s">
        <v>13990</v>
      </c>
      <c r="E9453" t="s">
        <v>13990</v>
      </c>
      <c r="F9453">
        <v>2</v>
      </c>
      <c r="G9453">
        <v>4.3</v>
      </c>
      <c r="H9453" t="s">
        <v>13989</v>
      </c>
      <c r="I9453">
        <v>133</v>
      </c>
    </row>
    <row r="9454" spans="1:9" x14ac:dyDescent="0.3">
      <c r="A9454">
        <v>7000162</v>
      </c>
      <c r="B9454">
        <v>20</v>
      </c>
      <c r="C9454" t="s">
        <v>13996</v>
      </c>
      <c r="D9454" t="s">
        <v>13990</v>
      </c>
      <c r="E9454" t="s">
        <v>13990</v>
      </c>
      <c r="F9454">
        <v>1</v>
      </c>
      <c r="G9454">
        <v>4.7</v>
      </c>
      <c r="H9454" t="s">
        <v>13992</v>
      </c>
      <c r="I9454">
        <v>617</v>
      </c>
    </row>
    <row r="9455" spans="1:9" x14ac:dyDescent="0.3">
      <c r="A9455">
        <v>7001086</v>
      </c>
      <c r="B9455">
        <v>50</v>
      </c>
      <c r="C9455" t="s">
        <v>13996</v>
      </c>
      <c r="D9455" t="s">
        <v>13990</v>
      </c>
      <c r="E9455" t="s">
        <v>13990</v>
      </c>
      <c r="F9455">
        <v>3</v>
      </c>
      <c r="G9455">
        <v>4.9000000000000004</v>
      </c>
      <c r="H9455" t="s">
        <v>13992</v>
      </c>
      <c r="I9455">
        <v>754</v>
      </c>
    </row>
    <row r="9456" spans="1:9" x14ac:dyDescent="0.3">
      <c r="A9456">
        <v>7003855</v>
      </c>
      <c r="B9456">
        <v>65</v>
      </c>
      <c r="C9456" t="s">
        <v>13996</v>
      </c>
      <c r="D9456" t="s">
        <v>13990</v>
      </c>
      <c r="E9456" t="s">
        <v>13990</v>
      </c>
      <c r="F9456">
        <v>3</v>
      </c>
      <c r="G9456">
        <v>4.0999999999999996</v>
      </c>
      <c r="H9456" t="s">
        <v>13989</v>
      </c>
      <c r="I9456">
        <v>431</v>
      </c>
    </row>
    <row r="9457" spans="1:9" x14ac:dyDescent="0.3">
      <c r="A9457">
        <v>7000095</v>
      </c>
      <c r="B9457">
        <v>90</v>
      </c>
      <c r="C9457" t="s">
        <v>13996</v>
      </c>
      <c r="D9457" t="s">
        <v>13990</v>
      </c>
      <c r="E9457" t="s">
        <v>13990</v>
      </c>
      <c r="F9457">
        <v>4</v>
      </c>
      <c r="G9457">
        <v>4.8</v>
      </c>
      <c r="H9457" t="s">
        <v>13992</v>
      </c>
      <c r="I9457">
        <v>598</v>
      </c>
    </row>
    <row r="9458" spans="1:9" x14ac:dyDescent="0.3">
      <c r="A9458">
        <v>7003663</v>
      </c>
      <c r="B9458">
        <v>60</v>
      </c>
      <c r="C9458" t="s">
        <v>13996</v>
      </c>
      <c r="D9458" t="s">
        <v>13990</v>
      </c>
      <c r="E9458" t="s">
        <v>13990</v>
      </c>
      <c r="F9458">
        <v>3</v>
      </c>
      <c r="G9458">
        <v>4.5999999999999996</v>
      </c>
      <c r="H9458" t="s">
        <v>13992</v>
      </c>
      <c r="I9458">
        <v>696</v>
      </c>
    </row>
    <row r="9459" spans="1:9" x14ac:dyDescent="0.3">
      <c r="A9459">
        <v>18217279</v>
      </c>
      <c r="B9459">
        <v>25</v>
      </c>
      <c r="C9459" t="s">
        <v>13996</v>
      </c>
      <c r="D9459" t="s">
        <v>13990</v>
      </c>
      <c r="E9459" t="s">
        <v>13990</v>
      </c>
      <c r="F9459">
        <v>1</v>
      </c>
      <c r="G9459">
        <v>4.9000000000000004</v>
      </c>
      <c r="H9459" t="s">
        <v>13992</v>
      </c>
      <c r="I9459">
        <v>281</v>
      </c>
    </row>
    <row r="9460" spans="1:9" x14ac:dyDescent="0.3">
      <c r="A9460">
        <v>7005582</v>
      </c>
      <c r="B9460">
        <v>45</v>
      </c>
      <c r="C9460" t="s">
        <v>13996</v>
      </c>
      <c r="D9460" t="s">
        <v>13990</v>
      </c>
      <c r="E9460" t="s">
        <v>13990</v>
      </c>
      <c r="F9460">
        <v>3</v>
      </c>
      <c r="G9460">
        <v>4.5</v>
      </c>
      <c r="H9460" t="s">
        <v>13992</v>
      </c>
      <c r="I9460">
        <v>213</v>
      </c>
    </row>
    <row r="9461" spans="1:9" x14ac:dyDescent="0.3">
      <c r="A9461">
        <v>18419011</v>
      </c>
      <c r="B9461">
        <v>90</v>
      </c>
      <c r="C9461" t="s">
        <v>13996</v>
      </c>
      <c r="D9461" t="s">
        <v>13990</v>
      </c>
      <c r="E9461" t="s">
        <v>13990</v>
      </c>
      <c r="F9461">
        <v>4</v>
      </c>
      <c r="G9461">
        <v>4.2</v>
      </c>
      <c r="H9461" t="s">
        <v>13989</v>
      </c>
      <c r="I9461">
        <v>61</v>
      </c>
    </row>
    <row r="9462" spans="1:9" x14ac:dyDescent="0.3">
      <c r="A9462">
        <v>7001208</v>
      </c>
      <c r="B9462">
        <v>100</v>
      </c>
      <c r="C9462" t="s">
        <v>13996</v>
      </c>
      <c r="D9462" t="s">
        <v>13990</v>
      </c>
      <c r="E9462" t="s">
        <v>13990</v>
      </c>
      <c r="F9462">
        <v>4</v>
      </c>
      <c r="G9462">
        <v>2.2999999999999998</v>
      </c>
      <c r="H9462" t="s">
        <v>13997</v>
      </c>
      <c r="I9462">
        <v>402</v>
      </c>
    </row>
    <row r="9463" spans="1:9" x14ac:dyDescent="0.3">
      <c r="A9463">
        <v>7005979</v>
      </c>
      <c r="B9463">
        <v>50</v>
      </c>
      <c r="C9463" t="s">
        <v>13996</v>
      </c>
      <c r="D9463" t="s">
        <v>13990</v>
      </c>
      <c r="E9463" t="s">
        <v>13990</v>
      </c>
      <c r="F9463">
        <v>3</v>
      </c>
      <c r="G9463">
        <v>4.4000000000000004</v>
      </c>
      <c r="H9463" t="s">
        <v>13989</v>
      </c>
      <c r="I9463">
        <v>223</v>
      </c>
    </row>
    <row r="9464" spans="1:9" x14ac:dyDescent="0.3">
      <c r="A9464">
        <v>7000992</v>
      </c>
      <c r="B9464">
        <v>35</v>
      </c>
      <c r="C9464" t="s">
        <v>13996</v>
      </c>
      <c r="D9464" t="s">
        <v>13990</v>
      </c>
      <c r="E9464" t="s">
        <v>13990</v>
      </c>
      <c r="F9464">
        <v>2</v>
      </c>
      <c r="G9464">
        <v>4.3</v>
      </c>
      <c r="H9464" t="s">
        <v>13989</v>
      </c>
      <c r="I9464">
        <v>212</v>
      </c>
    </row>
    <row r="9465" spans="1:9" x14ac:dyDescent="0.3">
      <c r="A9465">
        <v>7001660</v>
      </c>
      <c r="B9465">
        <v>60</v>
      </c>
      <c r="C9465" t="s">
        <v>13996</v>
      </c>
      <c r="D9465" t="s">
        <v>13990</v>
      </c>
      <c r="E9465" t="s">
        <v>13990</v>
      </c>
      <c r="F9465">
        <v>3</v>
      </c>
      <c r="G9465">
        <v>4</v>
      </c>
      <c r="H9465" t="s">
        <v>13989</v>
      </c>
      <c r="I9465">
        <v>381</v>
      </c>
    </row>
    <row r="9466" spans="1:9" x14ac:dyDescent="0.3">
      <c r="A9466">
        <v>7006107</v>
      </c>
      <c r="B9466">
        <v>90</v>
      </c>
      <c r="C9466" t="s">
        <v>13996</v>
      </c>
      <c r="D9466" t="s">
        <v>13990</v>
      </c>
      <c r="E9466" t="s">
        <v>13990</v>
      </c>
      <c r="F9466">
        <v>4</v>
      </c>
      <c r="G9466">
        <v>4.2</v>
      </c>
      <c r="H9466" t="s">
        <v>13989</v>
      </c>
      <c r="I9466">
        <v>271</v>
      </c>
    </row>
    <row r="9467" spans="1:9" x14ac:dyDescent="0.3">
      <c r="A9467">
        <v>18383350</v>
      </c>
      <c r="B9467">
        <v>70</v>
      </c>
      <c r="C9467" t="s">
        <v>13996</v>
      </c>
      <c r="D9467" t="s">
        <v>13990</v>
      </c>
      <c r="E9467" t="s">
        <v>13990</v>
      </c>
      <c r="F9467">
        <v>4</v>
      </c>
      <c r="G9467">
        <v>3.5</v>
      </c>
      <c r="H9467" t="s">
        <v>13994</v>
      </c>
      <c r="I9467">
        <v>86</v>
      </c>
    </row>
    <row r="9468" spans="1:9" x14ac:dyDescent="0.3">
      <c r="A9468">
        <v>18450836</v>
      </c>
      <c r="B9468">
        <v>50</v>
      </c>
      <c r="C9468" t="s">
        <v>13996</v>
      </c>
      <c r="D9468" t="s">
        <v>13990</v>
      </c>
      <c r="E9468" t="s">
        <v>13990</v>
      </c>
      <c r="F9468">
        <v>3</v>
      </c>
      <c r="G9468">
        <v>4</v>
      </c>
      <c r="H9468" t="s">
        <v>13989</v>
      </c>
      <c r="I9468">
        <v>31</v>
      </c>
    </row>
    <row r="9469" spans="1:9" x14ac:dyDescent="0.3">
      <c r="A9469">
        <v>7006871</v>
      </c>
      <c r="B9469">
        <v>55</v>
      </c>
      <c r="C9469" t="s">
        <v>13996</v>
      </c>
      <c r="D9469" t="s">
        <v>13990</v>
      </c>
      <c r="E9469" t="s">
        <v>13990</v>
      </c>
      <c r="F9469">
        <v>3</v>
      </c>
      <c r="G9469">
        <v>4.5</v>
      </c>
      <c r="H9469" t="s">
        <v>13992</v>
      </c>
      <c r="I9469">
        <v>166</v>
      </c>
    </row>
    <row r="9470" spans="1:9" x14ac:dyDescent="0.3">
      <c r="A9470">
        <v>7006421</v>
      </c>
      <c r="B9470">
        <v>60</v>
      </c>
      <c r="C9470" t="s">
        <v>13996</v>
      </c>
      <c r="D9470" t="s">
        <v>13990</v>
      </c>
      <c r="E9470" t="s">
        <v>13990</v>
      </c>
      <c r="F9470">
        <v>3</v>
      </c>
      <c r="G9470">
        <v>4</v>
      </c>
      <c r="H9470" t="s">
        <v>13989</v>
      </c>
      <c r="I9470">
        <v>414</v>
      </c>
    </row>
    <row r="9471" spans="1:9" x14ac:dyDescent="0.3">
      <c r="A9471">
        <v>7001670</v>
      </c>
      <c r="B9471">
        <v>190</v>
      </c>
      <c r="C9471" t="s">
        <v>13996</v>
      </c>
      <c r="D9471" t="s">
        <v>13990</v>
      </c>
      <c r="E9471" t="s">
        <v>13990</v>
      </c>
      <c r="F9471">
        <v>4</v>
      </c>
      <c r="G9471">
        <v>4.7</v>
      </c>
      <c r="H9471" t="s">
        <v>13992</v>
      </c>
      <c r="I9471">
        <v>412</v>
      </c>
    </row>
    <row r="9472" spans="1:9" x14ac:dyDescent="0.3">
      <c r="A9472">
        <v>7003682</v>
      </c>
      <c r="B9472">
        <v>120</v>
      </c>
      <c r="C9472" t="s">
        <v>13996</v>
      </c>
      <c r="D9472" t="s">
        <v>13990</v>
      </c>
      <c r="E9472" t="s">
        <v>13990</v>
      </c>
      <c r="F9472">
        <v>4</v>
      </c>
      <c r="G9472">
        <v>4.5999999999999996</v>
      </c>
      <c r="H9472" t="s">
        <v>13992</v>
      </c>
      <c r="I9472">
        <v>413</v>
      </c>
    </row>
    <row r="9473" spans="1:9" x14ac:dyDescent="0.3">
      <c r="A9473">
        <v>7100468</v>
      </c>
      <c r="B9473">
        <v>50</v>
      </c>
      <c r="C9473" t="s">
        <v>13996</v>
      </c>
      <c r="D9473" t="s">
        <v>13990</v>
      </c>
      <c r="E9473" t="s">
        <v>13990</v>
      </c>
      <c r="F9473">
        <v>3</v>
      </c>
      <c r="G9473">
        <v>4.3</v>
      </c>
      <c r="H9473" t="s">
        <v>13989</v>
      </c>
      <c r="I9473">
        <v>127</v>
      </c>
    </row>
    <row r="9474" spans="1:9" x14ac:dyDescent="0.3">
      <c r="A9474">
        <v>7101378</v>
      </c>
      <c r="B9474">
        <v>60</v>
      </c>
      <c r="C9474" t="s">
        <v>13996</v>
      </c>
      <c r="D9474" t="s">
        <v>13990</v>
      </c>
      <c r="E9474" t="s">
        <v>13990</v>
      </c>
      <c r="F9474">
        <v>3</v>
      </c>
      <c r="G9474">
        <v>4.0999999999999996</v>
      </c>
      <c r="H9474" t="s">
        <v>13989</v>
      </c>
      <c r="I9474">
        <v>114</v>
      </c>
    </row>
    <row r="9475" spans="1:9" x14ac:dyDescent="0.3">
      <c r="A9475">
        <v>7101011</v>
      </c>
      <c r="B9475">
        <v>25</v>
      </c>
      <c r="C9475" t="s">
        <v>13996</v>
      </c>
      <c r="D9475" t="s">
        <v>13990</v>
      </c>
      <c r="E9475" t="s">
        <v>13990</v>
      </c>
      <c r="F9475">
        <v>1</v>
      </c>
      <c r="G9475">
        <v>4.5</v>
      </c>
      <c r="H9475" t="s">
        <v>13992</v>
      </c>
      <c r="I9475">
        <v>195</v>
      </c>
    </row>
    <row r="9476" spans="1:9" x14ac:dyDescent="0.3">
      <c r="A9476">
        <v>7100171</v>
      </c>
      <c r="B9476">
        <v>70</v>
      </c>
      <c r="C9476" t="s">
        <v>13996</v>
      </c>
      <c r="D9476" t="s">
        <v>13990</v>
      </c>
      <c r="E9476" t="s">
        <v>13990</v>
      </c>
      <c r="F9476">
        <v>4</v>
      </c>
      <c r="G9476">
        <v>4.5</v>
      </c>
      <c r="H9476" t="s">
        <v>13992</v>
      </c>
      <c r="I9476">
        <v>152</v>
      </c>
    </row>
    <row r="9477" spans="1:9" x14ac:dyDescent="0.3">
      <c r="A9477">
        <v>7101042</v>
      </c>
      <c r="B9477">
        <v>50</v>
      </c>
      <c r="C9477" t="s">
        <v>13996</v>
      </c>
      <c r="D9477" t="s">
        <v>13990</v>
      </c>
      <c r="E9477" t="s">
        <v>13990</v>
      </c>
      <c r="F9477">
        <v>3</v>
      </c>
      <c r="G9477">
        <v>4.5999999999999996</v>
      </c>
      <c r="H9477" t="s">
        <v>13992</v>
      </c>
      <c r="I9477">
        <v>171</v>
      </c>
    </row>
    <row r="9478" spans="1:9" x14ac:dyDescent="0.3">
      <c r="A9478">
        <v>7101483</v>
      </c>
      <c r="B9478">
        <v>55</v>
      </c>
      <c r="C9478" t="s">
        <v>13996</v>
      </c>
      <c r="D9478" t="s">
        <v>13990</v>
      </c>
      <c r="E9478" t="s">
        <v>13990</v>
      </c>
      <c r="F9478">
        <v>3</v>
      </c>
      <c r="G9478">
        <v>4.0999999999999996</v>
      </c>
      <c r="H9478" t="s">
        <v>13989</v>
      </c>
      <c r="I9478">
        <v>116</v>
      </c>
    </row>
    <row r="9479" spans="1:9" x14ac:dyDescent="0.3">
      <c r="A9479">
        <v>7100478</v>
      </c>
      <c r="B9479">
        <v>50</v>
      </c>
      <c r="C9479" t="s">
        <v>13996</v>
      </c>
      <c r="D9479" t="s">
        <v>13990</v>
      </c>
      <c r="E9479" t="s">
        <v>13990</v>
      </c>
      <c r="F9479">
        <v>3</v>
      </c>
      <c r="G9479">
        <v>4.0999999999999996</v>
      </c>
      <c r="H9479" t="s">
        <v>13989</v>
      </c>
      <c r="I9479">
        <v>103</v>
      </c>
    </row>
    <row r="9480" spans="1:9" x14ac:dyDescent="0.3">
      <c r="A9480">
        <v>7100660</v>
      </c>
      <c r="B9480">
        <v>100</v>
      </c>
      <c r="C9480" t="s">
        <v>13996</v>
      </c>
      <c r="D9480" t="s">
        <v>13990</v>
      </c>
      <c r="E9480" t="s">
        <v>13990</v>
      </c>
      <c r="F9480">
        <v>4</v>
      </c>
      <c r="G9480">
        <v>4.3</v>
      </c>
      <c r="H9480" t="s">
        <v>13989</v>
      </c>
      <c r="I9480">
        <v>143</v>
      </c>
    </row>
    <row r="9481" spans="1:9" x14ac:dyDescent="0.3">
      <c r="A9481">
        <v>7100151</v>
      </c>
      <c r="B9481">
        <v>50</v>
      </c>
      <c r="C9481" t="s">
        <v>13996</v>
      </c>
      <c r="D9481" t="s">
        <v>13990</v>
      </c>
      <c r="E9481" t="s">
        <v>13990</v>
      </c>
      <c r="F9481">
        <v>3</v>
      </c>
      <c r="G9481">
        <v>4</v>
      </c>
      <c r="H9481" t="s">
        <v>13989</v>
      </c>
      <c r="I9481">
        <v>94</v>
      </c>
    </row>
    <row r="9482" spans="1:9" x14ac:dyDescent="0.3">
      <c r="A9482">
        <v>7100502</v>
      </c>
      <c r="B9482">
        <v>50</v>
      </c>
      <c r="C9482" t="s">
        <v>13996</v>
      </c>
      <c r="D9482" t="s">
        <v>13990</v>
      </c>
      <c r="E9482" t="s">
        <v>13990</v>
      </c>
      <c r="F9482">
        <v>3</v>
      </c>
      <c r="G9482">
        <v>4.4000000000000004</v>
      </c>
      <c r="H9482" t="s">
        <v>13989</v>
      </c>
      <c r="I9482">
        <v>242</v>
      </c>
    </row>
    <row r="9483" spans="1:9" x14ac:dyDescent="0.3">
      <c r="A9483">
        <v>7100072</v>
      </c>
      <c r="B9483">
        <v>40</v>
      </c>
      <c r="C9483" t="s">
        <v>13996</v>
      </c>
      <c r="D9483" t="s">
        <v>13990</v>
      </c>
      <c r="E9483" t="s">
        <v>13990</v>
      </c>
      <c r="F9483">
        <v>2</v>
      </c>
      <c r="G9483">
        <v>4.3</v>
      </c>
      <c r="H9483" t="s">
        <v>13989</v>
      </c>
      <c r="I9483">
        <v>96</v>
      </c>
    </row>
    <row r="9484" spans="1:9" x14ac:dyDescent="0.3">
      <c r="A9484">
        <v>7100811</v>
      </c>
      <c r="B9484">
        <v>105</v>
      </c>
      <c r="C9484" t="s">
        <v>13996</v>
      </c>
      <c r="D9484" t="s">
        <v>13990</v>
      </c>
      <c r="E9484" t="s">
        <v>13990</v>
      </c>
      <c r="F9484">
        <v>4</v>
      </c>
      <c r="G9484">
        <v>4.2</v>
      </c>
      <c r="H9484" t="s">
        <v>13989</v>
      </c>
      <c r="I9484">
        <v>170</v>
      </c>
    </row>
    <row r="9485" spans="1:9" x14ac:dyDescent="0.3">
      <c r="A9485">
        <v>7100119</v>
      </c>
      <c r="B9485">
        <v>200</v>
      </c>
      <c r="C9485" t="s">
        <v>13996</v>
      </c>
      <c r="D9485" t="s">
        <v>13990</v>
      </c>
      <c r="E9485" t="s">
        <v>13990</v>
      </c>
      <c r="F9485">
        <v>4</v>
      </c>
      <c r="G9485">
        <v>4.4000000000000004</v>
      </c>
      <c r="H9485" t="s">
        <v>13989</v>
      </c>
      <c r="I9485">
        <v>125</v>
      </c>
    </row>
    <row r="9486" spans="1:9" x14ac:dyDescent="0.3">
      <c r="A9486">
        <v>7100087</v>
      </c>
      <c r="B9486">
        <v>50</v>
      </c>
      <c r="C9486" t="s">
        <v>13996</v>
      </c>
      <c r="D9486" t="s">
        <v>13990</v>
      </c>
      <c r="E9486" t="s">
        <v>13990</v>
      </c>
      <c r="F9486">
        <v>3</v>
      </c>
      <c r="G9486">
        <v>4.4000000000000004</v>
      </c>
      <c r="H9486" t="s">
        <v>13989</v>
      </c>
      <c r="I9486">
        <v>161</v>
      </c>
    </row>
    <row r="9487" spans="1:9" x14ac:dyDescent="0.3">
      <c r="A9487">
        <v>7101310</v>
      </c>
      <c r="B9487">
        <v>80</v>
      </c>
      <c r="C9487" t="s">
        <v>13996</v>
      </c>
      <c r="D9487" t="s">
        <v>13990</v>
      </c>
      <c r="E9487" t="s">
        <v>13990</v>
      </c>
      <c r="F9487">
        <v>4</v>
      </c>
      <c r="G9487">
        <v>4.2</v>
      </c>
      <c r="H9487" t="s">
        <v>13989</v>
      </c>
      <c r="I9487">
        <v>113</v>
      </c>
    </row>
    <row r="9488" spans="1:9" x14ac:dyDescent="0.3">
      <c r="A9488">
        <v>7100535</v>
      </c>
      <c r="B9488">
        <v>40</v>
      </c>
      <c r="C9488" t="s">
        <v>13996</v>
      </c>
      <c r="D9488" t="s">
        <v>13990</v>
      </c>
      <c r="E9488" t="s">
        <v>13990</v>
      </c>
      <c r="F9488">
        <v>2</v>
      </c>
      <c r="G9488">
        <v>4.3</v>
      </c>
      <c r="H9488" t="s">
        <v>13989</v>
      </c>
      <c r="I9488">
        <v>157</v>
      </c>
    </row>
    <row r="9489" spans="1:9" x14ac:dyDescent="0.3">
      <c r="A9489">
        <v>7101000</v>
      </c>
      <c r="B9489">
        <v>80</v>
      </c>
      <c r="C9489" t="s">
        <v>13996</v>
      </c>
      <c r="D9489" t="s">
        <v>13990</v>
      </c>
      <c r="E9489" t="s">
        <v>13990</v>
      </c>
      <c r="F9489">
        <v>4</v>
      </c>
      <c r="G9489">
        <v>4.2</v>
      </c>
      <c r="H9489" t="s">
        <v>13989</v>
      </c>
      <c r="I9489">
        <v>146</v>
      </c>
    </row>
    <row r="9490" spans="1:9" x14ac:dyDescent="0.3">
      <c r="A9490">
        <v>7100938</v>
      </c>
      <c r="B9490">
        <v>70</v>
      </c>
      <c r="C9490" t="s">
        <v>13996</v>
      </c>
      <c r="D9490" t="s">
        <v>13990</v>
      </c>
      <c r="E9490" t="s">
        <v>13990</v>
      </c>
      <c r="F9490">
        <v>4</v>
      </c>
      <c r="G9490">
        <v>3.7</v>
      </c>
      <c r="H9490" t="s">
        <v>13994</v>
      </c>
      <c r="I9490">
        <v>131</v>
      </c>
    </row>
    <row r="9491" spans="1:9" x14ac:dyDescent="0.3">
      <c r="A9491">
        <v>7101081</v>
      </c>
      <c r="B9491">
        <v>110</v>
      </c>
      <c r="C9491" t="s">
        <v>13996</v>
      </c>
      <c r="D9491" t="s">
        <v>13990</v>
      </c>
      <c r="E9491" t="s">
        <v>13990</v>
      </c>
      <c r="F9491">
        <v>4</v>
      </c>
      <c r="G9491">
        <v>4.3</v>
      </c>
      <c r="H9491" t="s">
        <v>13989</v>
      </c>
      <c r="I9491">
        <v>141</v>
      </c>
    </row>
    <row r="9492" spans="1:9" x14ac:dyDescent="0.3">
      <c r="A9492">
        <v>7100788</v>
      </c>
      <c r="B9492">
        <v>90</v>
      </c>
      <c r="C9492" t="s">
        <v>13996</v>
      </c>
      <c r="D9492" t="s">
        <v>13990</v>
      </c>
      <c r="E9492" t="s">
        <v>13990</v>
      </c>
      <c r="F9492">
        <v>4</v>
      </c>
      <c r="G9492">
        <v>4.0999999999999996</v>
      </c>
      <c r="H9492" t="s">
        <v>13989</v>
      </c>
      <c r="I9492">
        <v>229</v>
      </c>
    </row>
    <row r="9493" spans="1:9" x14ac:dyDescent="0.3">
      <c r="A9493">
        <v>6600681</v>
      </c>
      <c r="B9493">
        <v>55</v>
      </c>
      <c r="C9493" t="s">
        <v>13991</v>
      </c>
      <c r="D9493" t="s">
        <v>13990</v>
      </c>
      <c r="E9493" t="s">
        <v>13990</v>
      </c>
      <c r="F9493">
        <v>2</v>
      </c>
      <c r="G9493">
        <v>3</v>
      </c>
      <c r="H9493" t="s">
        <v>13995</v>
      </c>
      <c r="I9493">
        <v>6</v>
      </c>
    </row>
    <row r="9494" spans="1:9" x14ac:dyDescent="0.3">
      <c r="A9494">
        <v>6601005</v>
      </c>
      <c r="B9494">
        <v>30</v>
      </c>
      <c r="C9494" t="s">
        <v>13991</v>
      </c>
      <c r="D9494" t="s">
        <v>13990</v>
      </c>
      <c r="E9494" t="s">
        <v>13990</v>
      </c>
      <c r="F9494">
        <v>1</v>
      </c>
      <c r="G9494">
        <v>3.8</v>
      </c>
      <c r="H9494" t="s">
        <v>13994</v>
      </c>
      <c r="I9494">
        <v>9</v>
      </c>
    </row>
    <row r="9495" spans="1:9" x14ac:dyDescent="0.3">
      <c r="A9495">
        <v>6600292</v>
      </c>
      <c r="B9495">
        <v>45</v>
      </c>
      <c r="C9495" t="s">
        <v>13991</v>
      </c>
      <c r="D9495" t="s">
        <v>13990</v>
      </c>
      <c r="E9495" t="s">
        <v>13990</v>
      </c>
      <c r="F9495">
        <v>2</v>
      </c>
      <c r="G9495">
        <v>3.7</v>
      </c>
      <c r="H9495" t="s">
        <v>13994</v>
      </c>
      <c r="I9495">
        <v>11</v>
      </c>
    </row>
    <row r="9496" spans="1:9" x14ac:dyDescent="0.3">
      <c r="A9496">
        <v>6600441</v>
      </c>
      <c r="B9496">
        <v>60</v>
      </c>
      <c r="C9496" t="s">
        <v>13991</v>
      </c>
      <c r="D9496" t="s">
        <v>13990</v>
      </c>
      <c r="E9496" t="s">
        <v>13990</v>
      </c>
      <c r="F9496">
        <v>3</v>
      </c>
      <c r="G9496">
        <v>3.8</v>
      </c>
      <c r="H9496" t="s">
        <v>13994</v>
      </c>
      <c r="I9496">
        <v>11</v>
      </c>
    </row>
    <row r="9497" spans="1:9" x14ac:dyDescent="0.3">
      <c r="A9497">
        <v>6600970</v>
      </c>
      <c r="B9497">
        <v>50</v>
      </c>
      <c r="C9497" t="s">
        <v>13991</v>
      </c>
      <c r="D9497" t="s">
        <v>13990</v>
      </c>
      <c r="E9497" t="s">
        <v>13990</v>
      </c>
      <c r="F9497">
        <v>2</v>
      </c>
      <c r="G9497">
        <v>3.2</v>
      </c>
      <c r="H9497" t="s">
        <v>13995</v>
      </c>
      <c r="I9497">
        <v>11</v>
      </c>
    </row>
    <row r="9498" spans="1:9" x14ac:dyDescent="0.3">
      <c r="A9498">
        <v>6600379</v>
      </c>
      <c r="B9498">
        <v>80</v>
      </c>
      <c r="C9498" t="s">
        <v>13991</v>
      </c>
      <c r="D9498" t="s">
        <v>13990</v>
      </c>
      <c r="E9498" t="s">
        <v>13990</v>
      </c>
      <c r="F9498">
        <v>3</v>
      </c>
      <c r="G9498">
        <v>3.1</v>
      </c>
      <c r="H9498" t="s">
        <v>13995</v>
      </c>
      <c r="I9498">
        <v>10</v>
      </c>
    </row>
    <row r="9499" spans="1:9" x14ac:dyDescent="0.3">
      <c r="A9499">
        <v>6600214</v>
      </c>
      <c r="B9499">
        <v>90</v>
      </c>
      <c r="C9499" t="s">
        <v>13991</v>
      </c>
      <c r="D9499" t="s">
        <v>13990</v>
      </c>
      <c r="E9499" t="s">
        <v>13990</v>
      </c>
      <c r="F9499">
        <v>3</v>
      </c>
      <c r="G9499">
        <v>3.7</v>
      </c>
      <c r="H9499" t="s">
        <v>13994</v>
      </c>
      <c r="I9499">
        <v>8</v>
      </c>
    </row>
    <row r="9500" spans="1:9" x14ac:dyDescent="0.3">
      <c r="A9500">
        <v>6601218</v>
      </c>
      <c r="B9500">
        <v>200</v>
      </c>
      <c r="C9500" t="s">
        <v>13991</v>
      </c>
      <c r="D9500" t="s">
        <v>13990</v>
      </c>
      <c r="E9500" t="s">
        <v>13990</v>
      </c>
      <c r="F9500">
        <v>4</v>
      </c>
      <c r="G9500">
        <v>3.7</v>
      </c>
      <c r="H9500" t="s">
        <v>13994</v>
      </c>
      <c r="I9500">
        <v>5</v>
      </c>
    </row>
    <row r="9501" spans="1:9" x14ac:dyDescent="0.3">
      <c r="A9501">
        <v>6600060</v>
      </c>
      <c r="B9501">
        <v>30</v>
      </c>
      <c r="C9501" t="s">
        <v>13991</v>
      </c>
      <c r="D9501" t="s">
        <v>13990</v>
      </c>
      <c r="E9501" t="s">
        <v>13990</v>
      </c>
      <c r="F9501">
        <v>1</v>
      </c>
      <c r="G9501">
        <v>0</v>
      </c>
      <c r="H9501" t="s">
        <v>13993</v>
      </c>
      <c r="I9501">
        <v>2</v>
      </c>
    </row>
    <row r="9502" spans="1:9" x14ac:dyDescent="0.3">
      <c r="A9502">
        <v>6600083</v>
      </c>
      <c r="B9502">
        <v>150</v>
      </c>
      <c r="C9502" t="s">
        <v>13991</v>
      </c>
      <c r="D9502" t="s">
        <v>13990</v>
      </c>
      <c r="E9502" t="s">
        <v>13990</v>
      </c>
      <c r="F9502">
        <v>4</v>
      </c>
      <c r="G9502">
        <v>4.0999999999999996</v>
      </c>
      <c r="H9502" t="s">
        <v>13989</v>
      </c>
      <c r="I9502">
        <v>12</v>
      </c>
    </row>
    <row r="9503" spans="1:9" x14ac:dyDescent="0.3">
      <c r="A9503">
        <v>6601515</v>
      </c>
      <c r="B9503">
        <v>100</v>
      </c>
      <c r="C9503" t="s">
        <v>13991</v>
      </c>
      <c r="D9503" t="s">
        <v>13990</v>
      </c>
      <c r="E9503" t="s">
        <v>13990</v>
      </c>
      <c r="F9503">
        <v>4</v>
      </c>
      <c r="G9503">
        <v>3.1</v>
      </c>
      <c r="H9503" t="s">
        <v>13995</v>
      </c>
      <c r="I9503">
        <v>9</v>
      </c>
    </row>
    <row r="9504" spans="1:9" x14ac:dyDescent="0.3">
      <c r="A9504">
        <v>6601361</v>
      </c>
      <c r="B9504">
        <v>60</v>
      </c>
      <c r="C9504" t="s">
        <v>13991</v>
      </c>
      <c r="D9504" t="s">
        <v>13990</v>
      </c>
      <c r="E9504" t="s">
        <v>13990</v>
      </c>
      <c r="F9504">
        <v>3</v>
      </c>
      <c r="G9504">
        <v>3.6</v>
      </c>
      <c r="H9504" t="s">
        <v>13994</v>
      </c>
      <c r="I9504">
        <v>9</v>
      </c>
    </row>
    <row r="9505" spans="1:9" x14ac:dyDescent="0.3">
      <c r="A9505">
        <v>6601602</v>
      </c>
      <c r="B9505">
        <v>100</v>
      </c>
      <c r="C9505" t="s">
        <v>13991</v>
      </c>
      <c r="D9505" t="s">
        <v>13990</v>
      </c>
      <c r="E9505" t="s">
        <v>13990</v>
      </c>
      <c r="F9505">
        <v>4</v>
      </c>
      <c r="G9505">
        <v>4.3</v>
      </c>
      <c r="H9505" t="s">
        <v>13989</v>
      </c>
      <c r="I9505">
        <v>29</v>
      </c>
    </row>
    <row r="9506" spans="1:9" x14ac:dyDescent="0.3">
      <c r="A9506">
        <v>6601589</v>
      </c>
      <c r="B9506">
        <v>230</v>
      </c>
      <c r="C9506" t="s">
        <v>13991</v>
      </c>
      <c r="D9506" t="s">
        <v>13990</v>
      </c>
      <c r="E9506" t="s">
        <v>13990</v>
      </c>
      <c r="F9506">
        <v>4</v>
      </c>
      <c r="G9506">
        <v>4.2</v>
      </c>
      <c r="H9506" t="s">
        <v>13989</v>
      </c>
      <c r="I9506">
        <v>17</v>
      </c>
    </row>
    <row r="9507" spans="1:9" x14ac:dyDescent="0.3">
      <c r="A9507">
        <v>6601862</v>
      </c>
      <c r="B9507">
        <v>100</v>
      </c>
      <c r="C9507" t="s">
        <v>13991</v>
      </c>
      <c r="D9507" t="s">
        <v>13990</v>
      </c>
      <c r="E9507" t="s">
        <v>13990</v>
      </c>
      <c r="F9507">
        <v>4</v>
      </c>
      <c r="G9507">
        <v>3.6</v>
      </c>
      <c r="H9507" t="s">
        <v>13994</v>
      </c>
      <c r="I9507">
        <v>5</v>
      </c>
    </row>
    <row r="9508" spans="1:9" x14ac:dyDescent="0.3">
      <c r="A9508">
        <v>6601595</v>
      </c>
      <c r="B9508">
        <v>150</v>
      </c>
      <c r="C9508" t="s">
        <v>13991</v>
      </c>
      <c r="D9508" t="s">
        <v>13990</v>
      </c>
      <c r="E9508" t="s">
        <v>13990</v>
      </c>
      <c r="F9508">
        <v>4</v>
      </c>
      <c r="G9508">
        <v>4</v>
      </c>
      <c r="H9508" t="s">
        <v>13989</v>
      </c>
      <c r="I9508">
        <v>10</v>
      </c>
    </row>
    <row r="9509" spans="1:9" x14ac:dyDescent="0.3">
      <c r="A9509">
        <v>6601158</v>
      </c>
      <c r="B9509">
        <v>240</v>
      </c>
      <c r="C9509" t="s">
        <v>13991</v>
      </c>
      <c r="D9509" t="s">
        <v>13990</v>
      </c>
      <c r="E9509" t="s">
        <v>13990</v>
      </c>
      <c r="F9509">
        <v>4</v>
      </c>
      <c r="G9509">
        <v>3.2</v>
      </c>
      <c r="H9509" t="s">
        <v>13995</v>
      </c>
      <c r="I9509">
        <v>6</v>
      </c>
    </row>
    <row r="9510" spans="1:9" x14ac:dyDescent="0.3">
      <c r="A9510">
        <v>6600427</v>
      </c>
      <c r="B9510">
        <v>230</v>
      </c>
      <c r="C9510" t="s">
        <v>13991</v>
      </c>
      <c r="D9510" t="s">
        <v>13990</v>
      </c>
      <c r="E9510" t="s">
        <v>13990</v>
      </c>
      <c r="F9510">
        <v>4</v>
      </c>
      <c r="G9510">
        <v>4.9000000000000004</v>
      </c>
      <c r="H9510" t="s">
        <v>13992</v>
      </c>
      <c r="I9510">
        <v>30</v>
      </c>
    </row>
    <row r="9511" spans="1:9" x14ac:dyDescent="0.3">
      <c r="A9511">
        <v>6600116</v>
      </c>
      <c r="B9511">
        <v>350</v>
      </c>
      <c r="C9511" t="s">
        <v>13991</v>
      </c>
      <c r="D9511" t="s">
        <v>13990</v>
      </c>
      <c r="E9511" t="s">
        <v>13990</v>
      </c>
      <c r="F9511">
        <v>4</v>
      </c>
      <c r="G9511">
        <v>3.3</v>
      </c>
      <c r="H9511" t="s">
        <v>13995</v>
      </c>
      <c r="I9511">
        <v>8</v>
      </c>
    </row>
    <row r="9512" spans="1:9" x14ac:dyDescent="0.3">
      <c r="A9512">
        <v>6601457</v>
      </c>
      <c r="B9512">
        <v>50</v>
      </c>
      <c r="C9512" t="s">
        <v>13991</v>
      </c>
      <c r="D9512" t="s">
        <v>13990</v>
      </c>
      <c r="E9512" t="s">
        <v>13990</v>
      </c>
      <c r="F9512">
        <v>2</v>
      </c>
      <c r="G9512">
        <v>3.6</v>
      </c>
      <c r="H9512" t="s">
        <v>13994</v>
      </c>
      <c r="I9512">
        <v>9</v>
      </c>
    </row>
    <row r="9513" spans="1:9" x14ac:dyDescent="0.3">
      <c r="A9513">
        <v>7303219</v>
      </c>
      <c r="B9513">
        <v>140</v>
      </c>
      <c r="C9513" t="s">
        <v>13991</v>
      </c>
      <c r="D9513" t="s">
        <v>13990</v>
      </c>
      <c r="E9513" t="s">
        <v>13990</v>
      </c>
      <c r="F9513">
        <v>4</v>
      </c>
      <c r="G9513">
        <v>4</v>
      </c>
      <c r="H9513" t="s">
        <v>13989</v>
      </c>
      <c r="I9513">
        <v>7</v>
      </c>
    </row>
    <row r="9514" spans="1:9" x14ac:dyDescent="0.3">
      <c r="A9514">
        <v>7304307</v>
      </c>
      <c r="B9514">
        <v>100</v>
      </c>
      <c r="C9514" t="s">
        <v>13991</v>
      </c>
      <c r="D9514" t="s">
        <v>13990</v>
      </c>
      <c r="E9514" t="s">
        <v>13990</v>
      </c>
      <c r="F9514">
        <v>4</v>
      </c>
      <c r="G9514">
        <v>4.8</v>
      </c>
      <c r="H9514" t="s">
        <v>13992</v>
      </c>
      <c r="I9514">
        <v>29</v>
      </c>
    </row>
    <row r="9515" spans="1:9" x14ac:dyDescent="0.3">
      <c r="A9515">
        <v>7301215</v>
      </c>
      <c r="B9515">
        <v>60</v>
      </c>
      <c r="C9515" t="s">
        <v>13991</v>
      </c>
      <c r="D9515" t="s">
        <v>13990</v>
      </c>
      <c r="E9515" t="s">
        <v>13990</v>
      </c>
      <c r="F9515">
        <v>3</v>
      </c>
      <c r="G9515">
        <v>4.7</v>
      </c>
      <c r="H9515" t="s">
        <v>13992</v>
      </c>
      <c r="I9515">
        <v>24</v>
      </c>
    </row>
    <row r="9516" spans="1:9" x14ac:dyDescent="0.3">
      <c r="A9516">
        <v>7300596</v>
      </c>
      <c r="B9516">
        <v>90</v>
      </c>
      <c r="C9516" t="s">
        <v>13991</v>
      </c>
      <c r="D9516" t="s">
        <v>13990</v>
      </c>
      <c r="E9516" t="s">
        <v>13990</v>
      </c>
      <c r="F9516">
        <v>3</v>
      </c>
      <c r="G9516">
        <v>4.5</v>
      </c>
      <c r="H9516" t="s">
        <v>13992</v>
      </c>
      <c r="I9516">
        <v>29</v>
      </c>
    </row>
    <row r="9517" spans="1:9" x14ac:dyDescent="0.3">
      <c r="A9517">
        <v>7300612</v>
      </c>
      <c r="B9517">
        <v>170</v>
      </c>
      <c r="C9517" t="s">
        <v>13991</v>
      </c>
      <c r="D9517" t="s">
        <v>13990</v>
      </c>
      <c r="E9517" t="s">
        <v>13990</v>
      </c>
      <c r="F9517">
        <v>4</v>
      </c>
      <c r="G9517">
        <v>4.2</v>
      </c>
      <c r="H9517" t="s">
        <v>13989</v>
      </c>
      <c r="I9517">
        <v>11</v>
      </c>
    </row>
    <row r="9518" spans="1:9" x14ac:dyDescent="0.3">
      <c r="A9518">
        <v>7300704</v>
      </c>
      <c r="B9518">
        <v>60</v>
      </c>
      <c r="C9518" t="s">
        <v>13991</v>
      </c>
      <c r="D9518" t="s">
        <v>13990</v>
      </c>
      <c r="E9518" t="s">
        <v>13990</v>
      </c>
      <c r="F9518">
        <v>3</v>
      </c>
      <c r="G9518">
        <v>4.8</v>
      </c>
      <c r="H9518" t="s">
        <v>13992</v>
      </c>
      <c r="I9518">
        <v>19</v>
      </c>
    </row>
    <row r="9519" spans="1:9" x14ac:dyDescent="0.3">
      <c r="A9519">
        <v>7300955</v>
      </c>
      <c r="B9519">
        <v>100</v>
      </c>
      <c r="C9519" t="s">
        <v>13991</v>
      </c>
      <c r="D9519" t="s">
        <v>13990</v>
      </c>
      <c r="E9519" t="s">
        <v>13990</v>
      </c>
      <c r="F9519">
        <v>4</v>
      </c>
      <c r="G9519">
        <v>4.9000000000000004</v>
      </c>
      <c r="H9519" t="s">
        <v>13992</v>
      </c>
      <c r="I9519">
        <v>40</v>
      </c>
    </row>
    <row r="9520" spans="1:9" x14ac:dyDescent="0.3">
      <c r="A9520">
        <v>7300521</v>
      </c>
      <c r="B9520">
        <v>90</v>
      </c>
      <c r="C9520" t="s">
        <v>13991</v>
      </c>
      <c r="D9520" t="s">
        <v>13990</v>
      </c>
      <c r="E9520" t="s">
        <v>13990</v>
      </c>
      <c r="F9520">
        <v>3</v>
      </c>
      <c r="G9520">
        <v>4.5999999999999996</v>
      </c>
      <c r="H9520" t="s">
        <v>13992</v>
      </c>
      <c r="I9520">
        <v>21</v>
      </c>
    </row>
    <row r="9521" spans="1:9" x14ac:dyDescent="0.3">
      <c r="A9521">
        <v>7300515</v>
      </c>
      <c r="B9521">
        <v>120</v>
      </c>
      <c r="C9521" t="s">
        <v>13991</v>
      </c>
      <c r="D9521" t="s">
        <v>13990</v>
      </c>
      <c r="E9521" t="s">
        <v>13990</v>
      </c>
      <c r="F9521">
        <v>4</v>
      </c>
      <c r="G9521">
        <v>4.9000000000000004</v>
      </c>
      <c r="H9521" t="s">
        <v>13992</v>
      </c>
      <c r="I9521">
        <v>49</v>
      </c>
    </row>
    <row r="9522" spans="1:9" x14ac:dyDescent="0.3">
      <c r="A9522">
        <v>7300483</v>
      </c>
      <c r="B9522">
        <v>170</v>
      </c>
      <c r="C9522" t="s">
        <v>13991</v>
      </c>
      <c r="D9522" t="s">
        <v>13990</v>
      </c>
      <c r="E9522" t="s">
        <v>13990</v>
      </c>
      <c r="F9522">
        <v>4</v>
      </c>
      <c r="G9522">
        <v>4.5999999999999996</v>
      </c>
      <c r="H9522" t="s">
        <v>13992</v>
      </c>
      <c r="I9522">
        <v>21</v>
      </c>
    </row>
    <row r="9523" spans="1:9" x14ac:dyDescent="0.3">
      <c r="A9523">
        <v>7301064</v>
      </c>
      <c r="B9523">
        <v>90</v>
      </c>
      <c r="C9523" t="s">
        <v>13991</v>
      </c>
      <c r="D9523" t="s">
        <v>13990</v>
      </c>
      <c r="E9523" t="s">
        <v>13990</v>
      </c>
      <c r="F9523">
        <v>3</v>
      </c>
      <c r="G9523">
        <v>4.3</v>
      </c>
      <c r="H9523" t="s">
        <v>13989</v>
      </c>
      <c r="I9523">
        <v>14</v>
      </c>
    </row>
    <row r="9524" spans="1:9" x14ac:dyDescent="0.3">
      <c r="A9524">
        <v>7304312</v>
      </c>
      <c r="B9524">
        <v>150</v>
      </c>
      <c r="C9524" t="s">
        <v>13991</v>
      </c>
      <c r="D9524" t="s">
        <v>13990</v>
      </c>
      <c r="E9524" t="s">
        <v>13990</v>
      </c>
      <c r="F9524">
        <v>4</v>
      </c>
      <c r="G9524">
        <v>4</v>
      </c>
      <c r="H9524" t="s">
        <v>13989</v>
      </c>
      <c r="I9524">
        <v>5</v>
      </c>
    </row>
    <row r="9525" spans="1:9" x14ac:dyDescent="0.3">
      <c r="A9525">
        <v>7300004</v>
      </c>
      <c r="B9525">
        <v>250</v>
      </c>
      <c r="C9525" t="s">
        <v>13991</v>
      </c>
      <c r="D9525" t="s">
        <v>13990</v>
      </c>
      <c r="E9525" t="s">
        <v>13990</v>
      </c>
      <c r="F9525">
        <v>4</v>
      </c>
      <c r="G9525">
        <v>4.5999999999999996</v>
      </c>
      <c r="H9525" t="s">
        <v>13992</v>
      </c>
      <c r="I9525">
        <v>25</v>
      </c>
    </row>
    <row r="9526" spans="1:9" x14ac:dyDescent="0.3">
      <c r="A9526">
        <v>7300868</v>
      </c>
      <c r="B9526">
        <v>120</v>
      </c>
      <c r="C9526" t="s">
        <v>13991</v>
      </c>
      <c r="D9526" t="s">
        <v>13990</v>
      </c>
      <c r="E9526" t="s">
        <v>13990</v>
      </c>
      <c r="F9526">
        <v>4</v>
      </c>
      <c r="G9526">
        <v>4.4000000000000004</v>
      </c>
      <c r="H9526" t="s">
        <v>13989</v>
      </c>
      <c r="I9526">
        <v>13</v>
      </c>
    </row>
    <row r="9527" spans="1:9" x14ac:dyDescent="0.3">
      <c r="A9527">
        <v>7302637</v>
      </c>
      <c r="B9527">
        <v>40</v>
      </c>
      <c r="C9527" t="s">
        <v>13991</v>
      </c>
      <c r="D9527" t="s">
        <v>13990</v>
      </c>
      <c r="E9527" t="s">
        <v>13990</v>
      </c>
      <c r="F9527">
        <v>2</v>
      </c>
      <c r="G9527">
        <v>4.2</v>
      </c>
      <c r="H9527" t="s">
        <v>13989</v>
      </c>
      <c r="I9527">
        <v>7</v>
      </c>
    </row>
    <row r="9528" spans="1:9" x14ac:dyDescent="0.3">
      <c r="A9528">
        <v>7302140</v>
      </c>
      <c r="B9528">
        <v>250</v>
      </c>
      <c r="C9528" t="s">
        <v>13991</v>
      </c>
      <c r="D9528" t="s">
        <v>13990</v>
      </c>
      <c r="E9528" t="s">
        <v>13990</v>
      </c>
      <c r="F9528">
        <v>4</v>
      </c>
      <c r="G9528">
        <v>4.2</v>
      </c>
      <c r="H9528" t="s">
        <v>13989</v>
      </c>
      <c r="I9528">
        <v>8</v>
      </c>
    </row>
    <row r="9529" spans="1:9" x14ac:dyDescent="0.3">
      <c r="A9529">
        <v>7305048</v>
      </c>
      <c r="B9529">
        <v>70</v>
      </c>
      <c r="C9529" t="s">
        <v>13991</v>
      </c>
      <c r="D9529" t="s">
        <v>13990</v>
      </c>
      <c r="E9529" t="s">
        <v>13990</v>
      </c>
      <c r="F9529">
        <v>3</v>
      </c>
      <c r="G9529">
        <v>0</v>
      </c>
      <c r="H9529" t="s">
        <v>13993</v>
      </c>
      <c r="I9529">
        <v>1</v>
      </c>
    </row>
    <row r="9530" spans="1:9" x14ac:dyDescent="0.3">
      <c r="A9530">
        <v>7302898</v>
      </c>
      <c r="B9530">
        <v>300</v>
      </c>
      <c r="C9530" t="s">
        <v>13991</v>
      </c>
      <c r="D9530" t="s">
        <v>13990</v>
      </c>
      <c r="E9530" t="s">
        <v>13990</v>
      </c>
      <c r="F9530">
        <v>4</v>
      </c>
      <c r="G9530">
        <v>4.7</v>
      </c>
      <c r="H9530" t="s">
        <v>13992</v>
      </c>
      <c r="I9530">
        <v>44</v>
      </c>
    </row>
    <row r="9531" spans="1:9" x14ac:dyDescent="0.3">
      <c r="A9531">
        <v>7302859</v>
      </c>
      <c r="B9531">
        <v>85</v>
      </c>
      <c r="C9531" t="s">
        <v>13991</v>
      </c>
      <c r="D9531" t="s">
        <v>13990</v>
      </c>
      <c r="E9531" t="s">
        <v>13990</v>
      </c>
      <c r="F9531">
        <v>3</v>
      </c>
      <c r="G9531">
        <v>4.5999999999999996</v>
      </c>
      <c r="H9531" t="s">
        <v>13992</v>
      </c>
      <c r="I9531">
        <v>24</v>
      </c>
    </row>
    <row r="9532" spans="1:9" x14ac:dyDescent="0.3">
      <c r="A9532">
        <v>7301700</v>
      </c>
      <c r="B9532">
        <v>80</v>
      </c>
      <c r="C9532" t="s">
        <v>13991</v>
      </c>
      <c r="D9532" t="s">
        <v>13990</v>
      </c>
      <c r="E9532" t="s">
        <v>13990</v>
      </c>
      <c r="F9532">
        <v>3</v>
      </c>
      <c r="G9532">
        <v>4.3</v>
      </c>
      <c r="H9532" t="s">
        <v>13989</v>
      </c>
      <c r="I9532">
        <v>10</v>
      </c>
    </row>
    <row r="9533" spans="1:9" x14ac:dyDescent="0.3">
      <c r="A9533">
        <v>6706313</v>
      </c>
      <c r="B9533">
        <v>250</v>
      </c>
      <c r="C9533" t="s">
        <v>13991</v>
      </c>
      <c r="D9533" t="s">
        <v>13990</v>
      </c>
      <c r="E9533" t="s">
        <v>13990</v>
      </c>
      <c r="F9533">
        <v>4</v>
      </c>
      <c r="G9533">
        <v>4.5</v>
      </c>
      <c r="H9533" t="s">
        <v>13992</v>
      </c>
      <c r="I9533">
        <v>49</v>
      </c>
    </row>
    <row r="9534" spans="1:9" x14ac:dyDescent="0.3">
      <c r="A9534">
        <v>6704326</v>
      </c>
      <c r="B9534">
        <v>250</v>
      </c>
      <c r="C9534" t="s">
        <v>13991</v>
      </c>
      <c r="D9534" t="s">
        <v>13990</v>
      </c>
      <c r="E9534" t="s">
        <v>13990</v>
      </c>
      <c r="F9534">
        <v>4</v>
      </c>
      <c r="G9534">
        <v>4.4000000000000004</v>
      </c>
      <c r="H9534" t="s">
        <v>13989</v>
      </c>
      <c r="I9534">
        <v>17</v>
      </c>
    </row>
    <row r="9535" spans="1:9" x14ac:dyDescent="0.3">
      <c r="A9535">
        <v>6711179</v>
      </c>
      <c r="B9535">
        <v>70</v>
      </c>
      <c r="C9535" t="s">
        <v>13991</v>
      </c>
      <c r="D9535" t="s">
        <v>13990</v>
      </c>
      <c r="E9535" t="s">
        <v>13990</v>
      </c>
      <c r="F9535">
        <v>3</v>
      </c>
      <c r="G9535">
        <v>3.1</v>
      </c>
      <c r="H9535" t="s">
        <v>13995</v>
      </c>
      <c r="I9535">
        <v>5</v>
      </c>
    </row>
    <row r="9536" spans="1:9" x14ac:dyDescent="0.3">
      <c r="A9536">
        <v>6702797</v>
      </c>
      <c r="B9536">
        <v>100</v>
      </c>
      <c r="C9536" t="s">
        <v>13991</v>
      </c>
      <c r="D9536" t="s">
        <v>13990</v>
      </c>
      <c r="E9536" t="s">
        <v>13990</v>
      </c>
      <c r="F9536">
        <v>4</v>
      </c>
      <c r="G9536">
        <v>4.0999999999999996</v>
      </c>
      <c r="H9536" t="s">
        <v>13989</v>
      </c>
      <c r="I9536">
        <v>15</v>
      </c>
    </row>
    <row r="9537" spans="1:9" x14ac:dyDescent="0.3">
      <c r="A9537">
        <v>6700475</v>
      </c>
      <c r="B9537">
        <v>300</v>
      </c>
      <c r="C9537" t="s">
        <v>13991</v>
      </c>
      <c r="D9537" t="s">
        <v>13990</v>
      </c>
      <c r="E9537" t="s">
        <v>13990</v>
      </c>
      <c r="F9537">
        <v>4</v>
      </c>
      <c r="G9537">
        <v>4.8</v>
      </c>
      <c r="H9537" t="s">
        <v>13992</v>
      </c>
      <c r="I9537">
        <v>59</v>
      </c>
    </row>
    <row r="9538" spans="1:9" x14ac:dyDescent="0.3">
      <c r="A9538">
        <v>6713413</v>
      </c>
      <c r="B9538">
        <v>120</v>
      </c>
      <c r="C9538" t="s">
        <v>13991</v>
      </c>
      <c r="D9538" t="s">
        <v>13990</v>
      </c>
      <c r="E9538" t="s">
        <v>13990</v>
      </c>
      <c r="F9538">
        <v>4</v>
      </c>
      <c r="G9538">
        <v>4.5999999999999996</v>
      </c>
      <c r="H9538" t="s">
        <v>13992</v>
      </c>
      <c r="I9538">
        <v>30</v>
      </c>
    </row>
    <row r="9539" spans="1:9" x14ac:dyDescent="0.3">
      <c r="A9539">
        <v>6714340</v>
      </c>
      <c r="B9539">
        <v>75</v>
      </c>
      <c r="C9539" t="s">
        <v>13991</v>
      </c>
      <c r="D9539" t="s">
        <v>13990</v>
      </c>
      <c r="E9539" t="s">
        <v>13990</v>
      </c>
      <c r="F9539">
        <v>3</v>
      </c>
      <c r="G9539">
        <v>3.9</v>
      </c>
      <c r="H9539" t="s">
        <v>13994</v>
      </c>
      <c r="I9539">
        <v>5</v>
      </c>
    </row>
    <row r="9540" spans="1:9" x14ac:dyDescent="0.3">
      <c r="A9540">
        <v>6710645</v>
      </c>
      <c r="B9540">
        <v>55</v>
      </c>
      <c r="C9540" t="s">
        <v>13991</v>
      </c>
      <c r="D9540" t="s">
        <v>13990</v>
      </c>
      <c r="E9540" t="s">
        <v>13990</v>
      </c>
      <c r="F9540">
        <v>2</v>
      </c>
      <c r="G9540">
        <v>0</v>
      </c>
      <c r="H9540" t="s">
        <v>13993</v>
      </c>
      <c r="I9540">
        <v>0</v>
      </c>
    </row>
    <row r="9541" spans="1:9" x14ac:dyDescent="0.3">
      <c r="A9541">
        <v>6700402</v>
      </c>
      <c r="B9541">
        <v>200</v>
      </c>
      <c r="C9541" t="s">
        <v>13991</v>
      </c>
      <c r="D9541" t="s">
        <v>13990</v>
      </c>
      <c r="E9541" t="s">
        <v>13990</v>
      </c>
      <c r="F9541">
        <v>4</v>
      </c>
      <c r="G9541">
        <v>3.4</v>
      </c>
      <c r="H9541" t="s">
        <v>13995</v>
      </c>
      <c r="I9541">
        <v>73</v>
      </c>
    </row>
    <row r="9542" spans="1:9" x14ac:dyDescent="0.3">
      <c r="A9542">
        <v>6700846</v>
      </c>
      <c r="B9542">
        <v>120</v>
      </c>
      <c r="C9542" t="s">
        <v>13991</v>
      </c>
      <c r="D9542" t="s">
        <v>13990</v>
      </c>
      <c r="E9542" t="s">
        <v>13990</v>
      </c>
      <c r="F9542">
        <v>4</v>
      </c>
      <c r="G9542">
        <v>3.5</v>
      </c>
      <c r="H9542" t="s">
        <v>13994</v>
      </c>
      <c r="I9542">
        <v>9</v>
      </c>
    </row>
    <row r="9543" spans="1:9" x14ac:dyDescent="0.3">
      <c r="A9543">
        <v>6702159</v>
      </c>
      <c r="B9543">
        <v>300</v>
      </c>
      <c r="C9543" t="s">
        <v>13991</v>
      </c>
      <c r="D9543" t="s">
        <v>13990</v>
      </c>
      <c r="E9543" t="s">
        <v>13990</v>
      </c>
      <c r="F9543">
        <v>4</v>
      </c>
      <c r="G9543">
        <v>4.3</v>
      </c>
      <c r="H9543" t="s">
        <v>13989</v>
      </c>
      <c r="I9543">
        <v>39</v>
      </c>
    </row>
    <row r="9544" spans="1:9" x14ac:dyDescent="0.3">
      <c r="A9544">
        <v>6711666</v>
      </c>
      <c r="B9544">
        <v>230</v>
      </c>
      <c r="C9544" t="s">
        <v>13991</v>
      </c>
      <c r="D9544" t="s">
        <v>13990</v>
      </c>
      <c r="E9544" t="s">
        <v>13990</v>
      </c>
      <c r="F9544">
        <v>4</v>
      </c>
      <c r="G9544">
        <v>3.9</v>
      </c>
      <c r="H9544" t="s">
        <v>13994</v>
      </c>
      <c r="I9544">
        <v>12</v>
      </c>
    </row>
    <row r="9545" spans="1:9" x14ac:dyDescent="0.3">
      <c r="A9545">
        <v>6701257</v>
      </c>
      <c r="B9545">
        <v>120</v>
      </c>
      <c r="C9545" t="s">
        <v>13991</v>
      </c>
      <c r="D9545" t="s">
        <v>13990</v>
      </c>
      <c r="E9545" t="s">
        <v>13990</v>
      </c>
      <c r="F9545">
        <v>4</v>
      </c>
      <c r="G9545">
        <v>4.3</v>
      </c>
      <c r="H9545" t="s">
        <v>13989</v>
      </c>
      <c r="I9545">
        <v>68</v>
      </c>
    </row>
    <row r="9546" spans="1:9" x14ac:dyDescent="0.3">
      <c r="A9546">
        <v>6706211</v>
      </c>
      <c r="B9546">
        <v>150</v>
      </c>
      <c r="C9546" t="s">
        <v>13991</v>
      </c>
      <c r="D9546" t="s">
        <v>13990</v>
      </c>
      <c r="E9546" t="s">
        <v>13990</v>
      </c>
      <c r="F9546">
        <v>4</v>
      </c>
      <c r="G9546">
        <v>4.3</v>
      </c>
      <c r="H9546" t="s">
        <v>13989</v>
      </c>
      <c r="I9546">
        <v>46</v>
      </c>
    </row>
    <row r="9547" spans="1:9" x14ac:dyDescent="0.3">
      <c r="A9547">
        <v>6705858</v>
      </c>
      <c r="B9547">
        <v>400</v>
      </c>
      <c r="C9547" t="s">
        <v>13991</v>
      </c>
      <c r="D9547" t="s">
        <v>13990</v>
      </c>
      <c r="E9547" t="s">
        <v>13990</v>
      </c>
      <c r="F9547">
        <v>4</v>
      </c>
      <c r="G9547">
        <v>4.4000000000000004</v>
      </c>
      <c r="H9547" t="s">
        <v>13989</v>
      </c>
      <c r="I9547">
        <v>37</v>
      </c>
    </row>
    <row r="9548" spans="1:9" x14ac:dyDescent="0.3">
      <c r="A9548">
        <v>6701419</v>
      </c>
      <c r="B9548">
        <v>65</v>
      </c>
      <c r="C9548" t="s">
        <v>13991</v>
      </c>
      <c r="D9548" t="s">
        <v>13990</v>
      </c>
      <c r="E9548" t="s">
        <v>13990</v>
      </c>
      <c r="F9548">
        <v>3</v>
      </c>
      <c r="G9548">
        <v>0</v>
      </c>
      <c r="H9548" t="s">
        <v>13993</v>
      </c>
      <c r="I9548">
        <v>2</v>
      </c>
    </row>
    <row r="9549" spans="1:9" x14ac:dyDescent="0.3">
      <c r="A9549">
        <v>6703956</v>
      </c>
      <c r="B9549">
        <v>50</v>
      </c>
      <c r="C9549" t="s">
        <v>13991</v>
      </c>
      <c r="D9549" t="s">
        <v>13990</v>
      </c>
      <c r="E9549" t="s">
        <v>13990</v>
      </c>
      <c r="F9549">
        <v>2</v>
      </c>
      <c r="G9549">
        <v>0</v>
      </c>
      <c r="H9549" t="s">
        <v>13993</v>
      </c>
      <c r="I9549">
        <v>2</v>
      </c>
    </row>
    <row r="9550" spans="1:9" x14ac:dyDescent="0.3">
      <c r="A9550">
        <v>6709580</v>
      </c>
      <c r="B9550">
        <v>100</v>
      </c>
      <c r="C9550" t="s">
        <v>13991</v>
      </c>
      <c r="D9550" t="s">
        <v>13990</v>
      </c>
      <c r="E9550" t="s">
        <v>13990</v>
      </c>
      <c r="F9550">
        <v>4</v>
      </c>
      <c r="G9550">
        <v>4.4000000000000004</v>
      </c>
      <c r="H9550" t="s">
        <v>13989</v>
      </c>
      <c r="I9550">
        <v>22</v>
      </c>
    </row>
    <row r="9551" spans="1:9" x14ac:dyDescent="0.3">
      <c r="A9551">
        <v>6703176</v>
      </c>
      <c r="B9551">
        <v>70</v>
      </c>
      <c r="C9551" t="s">
        <v>13991</v>
      </c>
      <c r="D9551" t="s">
        <v>13990</v>
      </c>
      <c r="E9551" t="s">
        <v>13990</v>
      </c>
      <c r="F9551">
        <v>3</v>
      </c>
      <c r="G9551">
        <v>4.5999999999999996</v>
      </c>
      <c r="H9551" t="s">
        <v>13992</v>
      </c>
      <c r="I9551">
        <v>58</v>
      </c>
    </row>
    <row r="9552" spans="1:9" x14ac:dyDescent="0.3">
      <c r="A9552">
        <v>6713772</v>
      </c>
      <c r="B9552">
        <v>120</v>
      </c>
      <c r="C9552" t="s">
        <v>13991</v>
      </c>
      <c r="D9552" t="s">
        <v>13990</v>
      </c>
      <c r="E9552" t="s">
        <v>13990</v>
      </c>
      <c r="F9552">
        <v>4</v>
      </c>
      <c r="G9552">
        <v>4.0999999999999996</v>
      </c>
      <c r="H9552" t="s">
        <v>13989</v>
      </c>
      <c r="I9552">
        <v>11</v>
      </c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1A78-0007-47BB-9766-FD4B4BE3C675}">
  <dimension ref="A1:B210"/>
  <sheetViews>
    <sheetView tabSelected="1" workbookViewId="0">
      <selection activeCell="D12" sqref="D12:F12"/>
    </sheetView>
  </sheetViews>
  <sheetFormatPr defaultColWidth="12.21875" defaultRowHeight="15.6" x14ac:dyDescent="0.3"/>
  <cols>
    <col min="1" max="1" width="13" style="5" bestFit="1" customWidth="1"/>
    <col min="2" max="2" width="15.44140625" style="5" bestFit="1" customWidth="1"/>
    <col min="3" max="16384" width="12.21875" style="5"/>
  </cols>
  <sheetData>
    <row r="1" spans="1:2" x14ac:dyDescent="0.3">
      <c r="A1" s="5" t="s">
        <v>13986</v>
      </c>
      <c r="B1" s="5" t="s">
        <v>13985</v>
      </c>
    </row>
    <row r="2" spans="1:2" x14ac:dyDescent="0.3">
      <c r="A2" s="5">
        <v>94</v>
      </c>
      <c r="B2" s="5" t="s">
        <v>14014</v>
      </c>
    </row>
    <row r="3" spans="1:2" x14ac:dyDescent="0.3">
      <c r="A3" s="5">
        <v>94</v>
      </c>
      <c r="B3" s="5" t="s">
        <v>14014</v>
      </c>
    </row>
    <row r="5" spans="1:2" x14ac:dyDescent="0.3">
      <c r="A5" s="5">
        <v>191</v>
      </c>
      <c r="B5" s="5" t="s">
        <v>14020</v>
      </c>
    </row>
    <row r="6" spans="1:2" x14ac:dyDescent="0.3">
      <c r="A6" s="5">
        <v>214</v>
      </c>
      <c r="B6" s="5" t="s">
        <v>14015</v>
      </c>
    </row>
    <row r="7" spans="1:2" x14ac:dyDescent="0.3">
      <c r="A7" s="5">
        <v>94</v>
      </c>
      <c r="B7" s="5" t="s">
        <v>14014</v>
      </c>
    </row>
    <row r="8" spans="1:2" x14ac:dyDescent="0.3">
      <c r="A8" s="5">
        <v>1</v>
      </c>
      <c r="B8" s="5" t="s">
        <v>14019</v>
      </c>
    </row>
    <row r="9" spans="1:2" x14ac:dyDescent="0.3">
      <c r="A9" s="5">
        <v>30</v>
      </c>
      <c r="B9" s="5" t="s">
        <v>14016</v>
      </c>
    </row>
    <row r="11" spans="1:2" x14ac:dyDescent="0.3">
      <c r="A11" s="5">
        <v>14</v>
      </c>
      <c r="B11" s="5" t="s">
        <v>14022</v>
      </c>
    </row>
    <row r="12" spans="1:2" x14ac:dyDescent="0.3">
      <c r="A12" s="5">
        <v>208</v>
      </c>
      <c r="B12" s="5" t="s">
        <v>14018</v>
      </c>
    </row>
    <row r="13" spans="1:2" x14ac:dyDescent="0.3">
      <c r="A13" s="5">
        <v>189</v>
      </c>
      <c r="B13" s="5" t="s">
        <v>14009</v>
      </c>
    </row>
    <row r="14" spans="1:2" x14ac:dyDescent="0.3">
      <c r="A14" s="5">
        <v>1</v>
      </c>
      <c r="B14" s="5" t="s">
        <v>14019</v>
      </c>
    </row>
    <row r="15" spans="1:2" x14ac:dyDescent="0.3">
      <c r="A15" s="5">
        <v>216</v>
      </c>
      <c r="B15" s="5" t="s">
        <v>14017</v>
      </c>
    </row>
    <row r="17" spans="1:2" x14ac:dyDescent="0.3">
      <c r="A17" s="5">
        <v>215</v>
      </c>
      <c r="B17" s="5" t="s">
        <v>14012</v>
      </c>
    </row>
    <row r="18" spans="1:2" x14ac:dyDescent="0.3">
      <c r="A18" s="5">
        <v>94</v>
      </c>
      <c r="B18" s="5" t="s">
        <v>14014</v>
      </c>
    </row>
    <row r="19" spans="1:2" x14ac:dyDescent="0.3">
      <c r="A19" s="5">
        <v>214</v>
      </c>
      <c r="B19" s="5" t="s">
        <v>14015</v>
      </c>
    </row>
    <row r="20" spans="1:2" x14ac:dyDescent="0.3">
      <c r="A20" s="5">
        <v>162</v>
      </c>
      <c r="B20" s="5" t="s">
        <v>14013</v>
      </c>
    </row>
    <row r="21" spans="1:2" x14ac:dyDescent="0.3">
      <c r="A21" s="5">
        <v>215</v>
      </c>
      <c r="B21" s="5" t="s">
        <v>14012</v>
      </c>
    </row>
    <row r="22" spans="1:2" x14ac:dyDescent="0.3">
      <c r="A22" s="5">
        <v>215</v>
      </c>
      <c r="B22" s="5" t="s">
        <v>14012</v>
      </c>
    </row>
    <row r="23" spans="1:2" x14ac:dyDescent="0.3">
      <c r="A23" s="5">
        <v>166</v>
      </c>
      <c r="B23" s="5" t="s">
        <v>14010</v>
      </c>
    </row>
    <row r="24" spans="1:2" x14ac:dyDescent="0.3">
      <c r="A24" s="5">
        <v>215</v>
      </c>
      <c r="B24" s="5" t="s">
        <v>14012</v>
      </c>
    </row>
    <row r="25" spans="1:2" x14ac:dyDescent="0.3">
      <c r="A25" s="5">
        <v>14</v>
      </c>
      <c r="B25" s="5" t="s">
        <v>14022</v>
      </c>
    </row>
    <row r="26" spans="1:2" x14ac:dyDescent="0.3">
      <c r="A26" s="5">
        <v>30</v>
      </c>
      <c r="B26" s="5" t="s">
        <v>14016</v>
      </c>
    </row>
    <row r="27" spans="1:2" x14ac:dyDescent="0.3">
      <c r="A27" s="5">
        <v>94</v>
      </c>
      <c r="B27" s="5" t="s">
        <v>14014</v>
      </c>
    </row>
    <row r="28" spans="1:2" x14ac:dyDescent="0.3">
      <c r="A28" s="5">
        <v>189</v>
      </c>
      <c r="B28" s="5" t="s">
        <v>14009</v>
      </c>
    </row>
    <row r="29" spans="1:2" x14ac:dyDescent="0.3">
      <c r="A29" s="5">
        <v>166</v>
      </c>
      <c r="B29" s="5" t="s">
        <v>14010</v>
      </c>
    </row>
    <row r="30" spans="1:2" x14ac:dyDescent="0.3">
      <c r="A30" s="5">
        <v>189</v>
      </c>
      <c r="B30" s="5" t="s">
        <v>14009</v>
      </c>
    </row>
    <row r="31" spans="1:2" x14ac:dyDescent="0.3">
      <c r="A31" s="5">
        <v>1</v>
      </c>
      <c r="B31" s="5" t="s">
        <v>14019</v>
      </c>
    </row>
    <row r="32" spans="1:2" x14ac:dyDescent="0.3">
      <c r="A32" s="5">
        <v>189</v>
      </c>
      <c r="B32" s="5" t="s">
        <v>14009</v>
      </c>
    </row>
    <row r="33" spans="1:2" x14ac:dyDescent="0.3">
      <c r="A33" s="5">
        <v>1</v>
      </c>
      <c r="B33" s="5" t="s">
        <v>14019</v>
      </c>
    </row>
    <row r="34" spans="1:2" x14ac:dyDescent="0.3">
      <c r="A34" s="5">
        <v>191</v>
      </c>
      <c r="B34" s="5" t="s">
        <v>14020</v>
      </c>
    </row>
    <row r="35" spans="1:2" x14ac:dyDescent="0.3">
      <c r="A35" s="5">
        <v>14</v>
      </c>
      <c r="B35" s="5" t="s">
        <v>14022</v>
      </c>
    </row>
    <row r="36" spans="1:2" x14ac:dyDescent="0.3">
      <c r="A36" s="5">
        <v>191</v>
      </c>
      <c r="B36" s="5" t="s">
        <v>14020</v>
      </c>
    </row>
    <row r="38" spans="1:2" x14ac:dyDescent="0.3">
      <c r="A38" s="5">
        <v>37</v>
      </c>
      <c r="B38" s="5" t="s">
        <v>14011</v>
      </c>
    </row>
    <row r="39" spans="1:2" x14ac:dyDescent="0.3">
      <c r="A39" s="5">
        <v>215</v>
      </c>
      <c r="B39" s="5" t="s">
        <v>14012</v>
      </c>
    </row>
    <row r="40" spans="1:2" x14ac:dyDescent="0.3">
      <c r="A40" s="5">
        <v>189</v>
      </c>
      <c r="B40" s="5" t="s">
        <v>14009</v>
      </c>
    </row>
    <row r="41" spans="1:2" x14ac:dyDescent="0.3">
      <c r="A41" s="5">
        <v>216</v>
      </c>
      <c r="B41" s="5" t="s">
        <v>14017</v>
      </c>
    </row>
    <row r="42" spans="1:2" x14ac:dyDescent="0.3">
      <c r="A42" s="5">
        <v>1</v>
      </c>
      <c r="B42" s="5" t="s">
        <v>14019</v>
      </c>
    </row>
    <row r="43" spans="1:2" x14ac:dyDescent="0.3">
      <c r="A43" s="5">
        <v>30</v>
      </c>
      <c r="B43" s="5" t="s">
        <v>14016</v>
      </c>
    </row>
    <row r="44" spans="1:2" x14ac:dyDescent="0.3">
      <c r="A44" s="5">
        <v>189</v>
      </c>
      <c r="B44" s="5" t="s">
        <v>14009</v>
      </c>
    </row>
    <row r="45" spans="1:2" x14ac:dyDescent="0.3">
      <c r="A45" s="5">
        <v>216</v>
      </c>
      <c r="B45" s="5" t="s">
        <v>14017</v>
      </c>
    </row>
    <row r="46" spans="1:2" x14ac:dyDescent="0.3">
      <c r="A46" s="5">
        <v>1</v>
      </c>
      <c r="B46" s="5" t="s">
        <v>14019</v>
      </c>
    </row>
    <row r="47" spans="1:2" x14ac:dyDescent="0.3">
      <c r="A47" s="5">
        <v>30</v>
      </c>
      <c r="B47" s="5" t="s">
        <v>14016</v>
      </c>
    </row>
    <row r="48" spans="1:2" x14ac:dyDescent="0.3">
      <c r="A48" s="5">
        <v>94</v>
      </c>
      <c r="B48" s="5" t="s">
        <v>14014</v>
      </c>
    </row>
    <row r="49" spans="1:2" x14ac:dyDescent="0.3">
      <c r="A49" s="5">
        <v>166</v>
      </c>
      <c r="B49" s="5" t="s">
        <v>14010</v>
      </c>
    </row>
    <row r="50" spans="1:2" x14ac:dyDescent="0.3">
      <c r="A50" s="5">
        <v>214</v>
      </c>
      <c r="B50" s="5" t="s">
        <v>14015</v>
      </c>
    </row>
    <row r="51" spans="1:2" x14ac:dyDescent="0.3">
      <c r="A51" s="5">
        <v>189</v>
      </c>
      <c r="B51" s="5" t="s">
        <v>14009</v>
      </c>
    </row>
    <row r="52" spans="1:2" x14ac:dyDescent="0.3">
      <c r="A52" s="5">
        <v>14</v>
      </c>
      <c r="B52" s="5" t="s">
        <v>14022</v>
      </c>
    </row>
    <row r="53" spans="1:2" x14ac:dyDescent="0.3">
      <c r="A53" s="5">
        <v>216</v>
      </c>
      <c r="B53" s="5" t="s">
        <v>14017</v>
      </c>
    </row>
    <row r="54" spans="1:2" x14ac:dyDescent="0.3">
      <c r="A54" s="5">
        <v>216</v>
      </c>
      <c r="B54" s="5" t="s">
        <v>14017</v>
      </c>
    </row>
    <row r="55" spans="1:2" x14ac:dyDescent="0.3">
      <c r="A55" s="5">
        <v>162</v>
      </c>
      <c r="B55" s="5" t="s">
        <v>14013</v>
      </c>
    </row>
    <row r="57" spans="1:2" x14ac:dyDescent="0.3">
      <c r="A57" s="5">
        <v>189</v>
      </c>
      <c r="B57" s="5" t="s">
        <v>14009</v>
      </c>
    </row>
    <row r="58" spans="1:2" x14ac:dyDescent="0.3">
      <c r="A58" s="5">
        <v>1</v>
      </c>
      <c r="B58" s="5" t="s">
        <v>14019</v>
      </c>
    </row>
    <row r="59" spans="1:2" x14ac:dyDescent="0.3">
      <c r="A59" s="5">
        <v>214</v>
      </c>
      <c r="B59" s="5" t="s">
        <v>14015</v>
      </c>
    </row>
    <row r="60" spans="1:2" x14ac:dyDescent="0.3">
      <c r="A60" s="5">
        <v>148</v>
      </c>
      <c r="B60" s="5" t="s">
        <v>14021</v>
      </c>
    </row>
    <row r="61" spans="1:2" x14ac:dyDescent="0.3">
      <c r="A61" s="5">
        <v>166</v>
      </c>
      <c r="B61" s="5" t="s">
        <v>14010</v>
      </c>
    </row>
    <row r="62" spans="1:2" x14ac:dyDescent="0.3">
      <c r="A62" s="5">
        <v>208</v>
      </c>
      <c r="B62" s="5" t="s">
        <v>14018</v>
      </c>
    </row>
    <row r="63" spans="1:2" x14ac:dyDescent="0.3">
      <c r="A63" s="5">
        <v>215</v>
      </c>
      <c r="B63" s="5" t="s">
        <v>14012</v>
      </c>
    </row>
    <row r="64" spans="1:2" x14ac:dyDescent="0.3">
      <c r="A64" s="5">
        <v>14</v>
      </c>
      <c r="B64" s="5" t="s">
        <v>14022</v>
      </c>
    </row>
    <row r="65" spans="1:2" x14ac:dyDescent="0.3">
      <c r="A65" s="5">
        <v>94</v>
      </c>
      <c r="B65" s="5" t="s">
        <v>14014</v>
      </c>
    </row>
    <row r="66" spans="1:2" x14ac:dyDescent="0.3">
      <c r="A66" s="5">
        <v>30</v>
      </c>
      <c r="B66" s="5" t="s">
        <v>14016</v>
      </c>
    </row>
    <row r="67" spans="1:2" x14ac:dyDescent="0.3">
      <c r="A67" s="5">
        <v>214</v>
      </c>
      <c r="B67" s="5" t="s">
        <v>14015</v>
      </c>
    </row>
    <row r="68" spans="1:2" x14ac:dyDescent="0.3">
      <c r="A68" s="5">
        <v>208</v>
      </c>
      <c r="B68" s="5" t="s">
        <v>14018</v>
      </c>
    </row>
    <row r="69" spans="1:2" x14ac:dyDescent="0.3">
      <c r="A69" s="5">
        <v>37</v>
      </c>
      <c r="B69" s="5" t="s">
        <v>14011</v>
      </c>
    </row>
    <row r="70" spans="1:2" x14ac:dyDescent="0.3">
      <c r="A70" s="5">
        <v>216</v>
      </c>
      <c r="B70" s="5" t="s">
        <v>14017</v>
      </c>
    </row>
    <row r="71" spans="1:2" x14ac:dyDescent="0.3">
      <c r="A71" s="5">
        <v>148</v>
      </c>
      <c r="B71" s="5" t="s">
        <v>14021</v>
      </c>
    </row>
    <row r="73" spans="1:2" x14ac:dyDescent="0.3">
      <c r="A73" s="5">
        <v>162</v>
      </c>
      <c r="B73" s="5" t="s">
        <v>14013</v>
      </c>
    </row>
    <row r="74" spans="1:2" x14ac:dyDescent="0.3">
      <c r="A74" s="5">
        <v>148</v>
      </c>
      <c r="B74" s="5" t="s">
        <v>14021</v>
      </c>
    </row>
    <row r="75" spans="1:2" x14ac:dyDescent="0.3">
      <c r="A75" s="5">
        <v>162</v>
      </c>
      <c r="B75" s="5" t="s">
        <v>14013</v>
      </c>
    </row>
    <row r="76" spans="1:2" x14ac:dyDescent="0.3">
      <c r="A76" s="5">
        <v>162</v>
      </c>
      <c r="B76" s="5" t="s">
        <v>14013</v>
      </c>
    </row>
    <row r="77" spans="1:2" x14ac:dyDescent="0.3">
      <c r="A77" s="5">
        <v>184</v>
      </c>
      <c r="B77" s="5" t="s">
        <v>13648</v>
      </c>
    </row>
    <row r="78" spans="1:2" x14ac:dyDescent="0.3">
      <c r="A78" s="5">
        <v>184</v>
      </c>
      <c r="B78" s="5" t="s">
        <v>13648</v>
      </c>
    </row>
    <row r="79" spans="1:2" x14ac:dyDescent="0.3">
      <c r="A79" s="5">
        <v>162</v>
      </c>
      <c r="B79" s="5" t="s">
        <v>14013</v>
      </c>
    </row>
    <row r="80" spans="1:2" x14ac:dyDescent="0.3">
      <c r="A80" s="5">
        <v>94</v>
      </c>
      <c r="B80" s="5" t="s">
        <v>14014</v>
      </c>
    </row>
    <row r="81" spans="1:2" x14ac:dyDescent="0.3">
      <c r="A81" s="5">
        <v>215</v>
      </c>
      <c r="B81" s="5" t="s">
        <v>14012</v>
      </c>
    </row>
    <row r="82" spans="1:2" x14ac:dyDescent="0.3">
      <c r="A82" s="5">
        <v>94</v>
      </c>
      <c r="B82" s="5" t="s">
        <v>14014</v>
      </c>
    </row>
    <row r="83" spans="1:2" x14ac:dyDescent="0.3">
      <c r="A83" s="5">
        <v>162</v>
      </c>
      <c r="B83" s="5" t="s">
        <v>14013</v>
      </c>
    </row>
    <row r="84" spans="1:2" x14ac:dyDescent="0.3">
      <c r="A84" s="5">
        <v>14</v>
      </c>
      <c r="B84" s="5" t="s">
        <v>14022</v>
      </c>
    </row>
    <row r="85" spans="1:2" x14ac:dyDescent="0.3">
      <c r="A85" s="5">
        <v>215</v>
      </c>
      <c r="B85" s="5" t="s">
        <v>14012</v>
      </c>
    </row>
    <row r="86" spans="1:2" x14ac:dyDescent="0.3">
      <c r="A86" s="5">
        <v>216</v>
      </c>
      <c r="B86" s="5" t="s">
        <v>14017</v>
      </c>
    </row>
    <row r="87" spans="1:2" x14ac:dyDescent="0.3">
      <c r="A87" s="5">
        <v>94</v>
      </c>
      <c r="B87" s="5" t="s">
        <v>14014</v>
      </c>
    </row>
    <row r="88" spans="1:2" x14ac:dyDescent="0.3">
      <c r="A88" s="5">
        <v>1</v>
      </c>
      <c r="B88" s="5" t="s">
        <v>14019</v>
      </c>
    </row>
    <row r="89" spans="1:2" x14ac:dyDescent="0.3">
      <c r="A89" s="5">
        <v>162</v>
      </c>
      <c r="B89" s="5" t="s">
        <v>14013</v>
      </c>
    </row>
    <row r="90" spans="1:2" x14ac:dyDescent="0.3">
      <c r="A90" s="5">
        <v>30</v>
      </c>
      <c r="B90" s="5" t="s">
        <v>14016</v>
      </c>
    </row>
    <row r="91" spans="1:2" x14ac:dyDescent="0.3">
      <c r="A91" s="5">
        <v>189</v>
      </c>
      <c r="B91" s="5" t="s">
        <v>14009</v>
      </c>
    </row>
    <row r="92" spans="1:2" x14ac:dyDescent="0.3">
      <c r="A92" s="5">
        <v>208</v>
      </c>
      <c r="B92" s="5" t="s">
        <v>14018</v>
      </c>
    </row>
    <row r="93" spans="1:2" x14ac:dyDescent="0.3">
      <c r="A93" s="5">
        <v>184</v>
      </c>
      <c r="B93" s="5" t="s">
        <v>13648</v>
      </c>
    </row>
    <row r="94" spans="1:2" x14ac:dyDescent="0.3">
      <c r="A94" s="5">
        <v>94</v>
      </c>
      <c r="B94" s="5" t="s">
        <v>14014</v>
      </c>
    </row>
    <row r="95" spans="1:2" x14ac:dyDescent="0.3">
      <c r="A95" s="5">
        <v>94</v>
      </c>
      <c r="B95" s="5" t="s">
        <v>14014</v>
      </c>
    </row>
    <row r="96" spans="1:2" x14ac:dyDescent="0.3">
      <c r="A96" s="5">
        <v>1</v>
      </c>
      <c r="B96" s="5" t="s">
        <v>14019</v>
      </c>
    </row>
    <row r="97" spans="1:2" x14ac:dyDescent="0.3">
      <c r="A97" s="5">
        <v>191</v>
      </c>
      <c r="B97" s="5" t="s">
        <v>14020</v>
      </c>
    </row>
    <row r="98" spans="1:2" x14ac:dyDescent="0.3">
      <c r="A98" s="5">
        <v>215</v>
      </c>
      <c r="B98" s="5" t="s">
        <v>14012</v>
      </c>
    </row>
    <row r="99" spans="1:2" x14ac:dyDescent="0.3">
      <c r="A99" s="5">
        <v>30</v>
      </c>
      <c r="B99" s="5" t="s">
        <v>14016</v>
      </c>
    </row>
    <row r="100" spans="1:2" x14ac:dyDescent="0.3">
      <c r="A100" s="5">
        <v>189</v>
      </c>
      <c r="B100" s="5" t="s">
        <v>14009</v>
      </c>
    </row>
    <row r="101" spans="1:2" x14ac:dyDescent="0.3">
      <c r="A101" s="5">
        <v>191</v>
      </c>
      <c r="B101" s="5" t="s">
        <v>14020</v>
      </c>
    </row>
    <row r="102" spans="1:2" x14ac:dyDescent="0.3">
      <c r="A102" s="5">
        <v>215</v>
      </c>
      <c r="B102" s="5" t="s">
        <v>14012</v>
      </c>
    </row>
    <row r="104" spans="1:2" x14ac:dyDescent="0.3">
      <c r="A104" s="5">
        <v>166</v>
      </c>
      <c r="B104" s="5" t="s">
        <v>14010</v>
      </c>
    </row>
    <row r="105" spans="1:2" x14ac:dyDescent="0.3">
      <c r="A105" s="5">
        <v>14</v>
      </c>
      <c r="B105" s="5" t="s">
        <v>14022</v>
      </c>
    </row>
    <row r="106" spans="1:2" x14ac:dyDescent="0.3">
      <c r="A106" s="5">
        <v>30</v>
      </c>
      <c r="B106" s="5" t="s">
        <v>14016</v>
      </c>
    </row>
    <row r="107" spans="1:2" x14ac:dyDescent="0.3">
      <c r="A107" s="5">
        <v>189</v>
      </c>
      <c r="B107" s="5" t="s">
        <v>14009</v>
      </c>
    </row>
    <row r="108" spans="1:2" x14ac:dyDescent="0.3">
      <c r="A108" s="5">
        <v>94</v>
      </c>
      <c r="B108" s="5" t="s">
        <v>14014</v>
      </c>
    </row>
    <row r="109" spans="1:2" x14ac:dyDescent="0.3">
      <c r="A109" s="5">
        <v>184</v>
      </c>
      <c r="B109" s="5" t="s">
        <v>13648</v>
      </c>
    </row>
    <row r="110" spans="1:2" x14ac:dyDescent="0.3">
      <c r="A110" s="5">
        <v>214</v>
      </c>
      <c r="B110" s="5" t="s">
        <v>14015</v>
      </c>
    </row>
    <row r="111" spans="1:2" x14ac:dyDescent="0.3">
      <c r="A111" s="5">
        <v>14</v>
      </c>
      <c r="B111" s="5" t="s">
        <v>14022</v>
      </c>
    </row>
    <row r="112" spans="1:2" x14ac:dyDescent="0.3">
      <c r="A112" s="5">
        <v>166</v>
      </c>
      <c r="B112" s="5" t="s">
        <v>14010</v>
      </c>
    </row>
    <row r="113" spans="1:2" x14ac:dyDescent="0.3">
      <c r="A113" s="5">
        <v>216</v>
      </c>
      <c r="B113" s="5" t="s">
        <v>14017</v>
      </c>
    </row>
    <row r="114" spans="1:2" x14ac:dyDescent="0.3">
      <c r="A114" s="5">
        <v>214</v>
      </c>
      <c r="B114" s="5" t="s">
        <v>14015</v>
      </c>
    </row>
    <row r="115" spans="1:2" x14ac:dyDescent="0.3">
      <c r="A115" s="5">
        <v>191</v>
      </c>
      <c r="B115" s="5" t="s">
        <v>14020</v>
      </c>
    </row>
    <row r="116" spans="1:2" x14ac:dyDescent="0.3">
      <c r="A116" s="5">
        <v>216</v>
      </c>
      <c r="B116" s="5" t="s">
        <v>14017</v>
      </c>
    </row>
    <row r="117" spans="1:2" x14ac:dyDescent="0.3">
      <c r="A117" s="5">
        <v>30</v>
      </c>
      <c r="B117" s="5" t="s">
        <v>14016</v>
      </c>
    </row>
    <row r="118" spans="1:2" x14ac:dyDescent="0.3">
      <c r="A118" s="5">
        <v>148</v>
      </c>
      <c r="B118" s="5" t="s">
        <v>14021</v>
      </c>
    </row>
    <row r="119" spans="1:2" x14ac:dyDescent="0.3">
      <c r="A119" s="5">
        <v>94</v>
      </c>
      <c r="B119" s="5" t="s">
        <v>14014</v>
      </c>
    </row>
    <row r="120" spans="1:2" x14ac:dyDescent="0.3">
      <c r="A120" s="5">
        <v>148</v>
      </c>
      <c r="B120" s="5" t="s">
        <v>14021</v>
      </c>
    </row>
    <row r="121" spans="1:2" x14ac:dyDescent="0.3">
      <c r="A121" s="5">
        <v>184</v>
      </c>
      <c r="B121" s="5" t="s">
        <v>13648</v>
      </c>
    </row>
    <row r="122" spans="1:2" x14ac:dyDescent="0.3">
      <c r="A122" s="5">
        <v>184</v>
      </c>
      <c r="B122" s="5" t="s">
        <v>13648</v>
      </c>
    </row>
    <row r="123" spans="1:2" x14ac:dyDescent="0.3">
      <c r="A123" s="5">
        <v>208</v>
      </c>
      <c r="B123" s="5" t="s">
        <v>14018</v>
      </c>
    </row>
    <row r="124" spans="1:2" x14ac:dyDescent="0.3">
      <c r="A124" s="5">
        <v>214</v>
      </c>
      <c r="B124" s="5" t="s">
        <v>14015</v>
      </c>
    </row>
    <row r="125" spans="1:2" x14ac:dyDescent="0.3">
      <c r="A125" s="5">
        <v>208</v>
      </c>
      <c r="B125" s="5" t="s">
        <v>14018</v>
      </c>
    </row>
    <row r="126" spans="1:2" x14ac:dyDescent="0.3">
      <c r="A126" s="5">
        <v>184</v>
      </c>
      <c r="B126" s="5" t="s">
        <v>13648</v>
      </c>
    </row>
    <row r="127" spans="1:2" x14ac:dyDescent="0.3">
      <c r="A127" s="5">
        <v>191</v>
      </c>
      <c r="B127" s="5" t="s">
        <v>14020</v>
      </c>
    </row>
    <row r="129" spans="1:2" x14ac:dyDescent="0.3">
      <c r="A129" s="5">
        <v>162</v>
      </c>
      <c r="B129" s="5" t="s">
        <v>14013</v>
      </c>
    </row>
    <row r="130" spans="1:2" x14ac:dyDescent="0.3">
      <c r="A130" s="5">
        <v>214</v>
      </c>
      <c r="B130" s="5" t="s">
        <v>14015</v>
      </c>
    </row>
    <row r="131" spans="1:2" x14ac:dyDescent="0.3">
      <c r="A131" s="5">
        <v>1</v>
      </c>
      <c r="B131" s="5" t="s">
        <v>14019</v>
      </c>
    </row>
    <row r="132" spans="1:2" x14ac:dyDescent="0.3">
      <c r="A132" s="5">
        <v>1</v>
      </c>
      <c r="B132" s="5" t="s">
        <v>14019</v>
      </c>
    </row>
    <row r="133" spans="1:2" x14ac:dyDescent="0.3">
      <c r="A133" s="5">
        <v>14</v>
      </c>
      <c r="B133" s="5" t="s">
        <v>14022</v>
      </c>
    </row>
    <row r="134" spans="1:2" x14ac:dyDescent="0.3">
      <c r="A134" s="5">
        <v>208</v>
      </c>
      <c r="B134" s="5" t="s">
        <v>14018</v>
      </c>
    </row>
    <row r="135" spans="1:2" x14ac:dyDescent="0.3">
      <c r="A135" s="5">
        <v>14</v>
      </c>
      <c r="B135" s="5" t="s">
        <v>14022</v>
      </c>
    </row>
    <row r="136" spans="1:2" x14ac:dyDescent="0.3">
      <c r="A136" s="5">
        <v>162</v>
      </c>
      <c r="B136" s="5" t="s">
        <v>14013</v>
      </c>
    </row>
    <row r="137" spans="1:2" x14ac:dyDescent="0.3">
      <c r="A137" s="5">
        <v>166</v>
      </c>
      <c r="B137" s="5" t="s">
        <v>14010</v>
      </c>
    </row>
    <row r="138" spans="1:2" x14ac:dyDescent="0.3">
      <c r="A138" s="5">
        <v>30</v>
      </c>
      <c r="B138" s="5" t="s">
        <v>14016</v>
      </c>
    </row>
    <row r="139" spans="1:2" x14ac:dyDescent="0.3">
      <c r="A139" s="5">
        <v>184</v>
      </c>
      <c r="B139" s="5" t="s">
        <v>13648</v>
      </c>
    </row>
    <row r="140" spans="1:2" x14ac:dyDescent="0.3">
      <c r="A140" s="5">
        <v>14</v>
      </c>
      <c r="B140" s="5" t="s">
        <v>14022</v>
      </c>
    </row>
    <row r="141" spans="1:2" x14ac:dyDescent="0.3">
      <c r="A141" s="5">
        <v>215</v>
      </c>
      <c r="B141" s="5" t="s">
        <v>14012</v>
      </c>
    </row>
    <row r="142" spans="1:2" x14ac:dyDescent="0.3">
      <c r="A142" s="5">
        <v>215</v>
      </c>
      <c r="B142" s="5" t="s">
        <v>14012</v>
      </c>
    </row>
    <row r="143" spans="1:2" x14ac:dyDescent="0.3">
      <c r="A143" s="5">
        <v>208</v>
      </c>
      <c r="B143" s="5" t="s">
        <v>14018</v>
      </c>
    </row>
    <row r="144" spans="1:2" x14ac:dyDescent="0.3">
      <c r="A144" s="5">
        <v>30</v>
      </c>
      <c r="B144" s="5" t="s">
        <v>14016</v>
      </c>
    </row>
    <row r="145" spans="1:2" x14ac:dyDescent="0.3">
      <c r="A145" s="5">
        <v>208</v>
      </c>
      <c r="B145" s="5" t="s">
        <v>14018</v>
      </c>
    </row>
    <row r="146" spans="1:2" x14ac:dyDescent="0.3">
      <c r="A146" s="5">
        <v>184</v>
      </c>
      <c r="B146" s="5" t="s">
        <v>13648</v>
      </c>
    </row>
    <row r="147" spans="1:2" x14ac:dyDescent="0.3">
      <c r="A147" s="5">
        <v>148</v>
      </c>
      <c r="B147" s="5" t="s">
        <v>14021</v>
      </c>
    </row>
    <row r="148" spans="1:2" x14ac:dyDescent="0.3">
      <c r="A148" s="5">
        <v>1</v>
      </c>
      <c r="B148" s="5" t="s">
        <v>14019</v>
      </c>
    </row>
    <row r="149" spans="1:2" x14ac:dyDescent="0.3">
      <c r="A149" s="5">
        <v>215</v>
      </c>
      <c r="B149" s="5" t="s">
        <v>14012</v>
      </c>
    </row>
    <row r="151" spans="1:2" x14ac:dyDescent="0.3">
      <c r="A151" s="5">
        <v>216</v>
      </c>
      <c r="B151" s="5" t="s">
        <v>14017</v>
      </c>
    </row>
    <row r="152" spans="1:2" x14ac:dyDescent="0.3">
      <c r="A152" s="5">
        <v>189</v>
      </c>
      <c r="B152" s="5" t="s">
        <v>14009</v>
      </c>
    </row>
    <row r="153" spans="1:2" x14ac:dyDescent="0.3">
      <c r="A153" s="5">
        <v>166</v>
      </c>
      <c r="B153" s="5" t="s">
        <v>14010</v>
      </c>
    </row>
    <row r="154" spans="1:2" x14ac:dyDescent="0.3">
      <c r="A154" s="5">
        <v>30</v>
      </c>
      <c r="B154" s="5" t="s">
        <v>14016</v>
      </c>
    </row>
    <row r="155" spans="1:2" x14ac:dyDescent="0.3">
      <c r="A155" s="5">
        <v>162</v>
      </c>
      <c r="B155" s="5" t="s">
        <v>14013</v>
      </c>
    </row>
    <row r="156" spans="1:2" x14ac:dyDescent="0.3">
      <c r="A156" s="5">
        <v>94</v>
      </c>
      <c r="B156" s="5" t="s">
        <v>14014</v>
      </c>
    </row>
    <row r="157" spans="1:2" x14ac:dyDescent="0.3">
      <c r="A157" s="5">
        <v>148</v>
      </c>
      <c r="B157" s="5" t="s">
        <v>14021</v>
      </c>
    </row>
    <row r="158" spans="1:2" x14ac:dyDescent="0.3">
      <c r="A158" s="5">
        <v>14</v>
      </c>
      <c r="B158" s="5" t="s">
        <v>14022</v>
      </c>
    </row>
    <row r="159" spans="1:2" x14ac:dyDescent="0.3">
      <c r="A159" s="5">
        <v>148</v>
      </c>
      <c r="B159" s="5" t="s">
        <v>14021</v>
      </c>
    </row>
    <row r="160" spans="1:2" x14ac:dyDescent="0.3">
      <c r="A160" s="5">
        <v>30</v>
      </c>
      <c r="B160" s="5" t="s">
        <v>14016</v>
      </c>
    </row>
    <row r="161" spans="1:2" x14ac:dyDescent="0.3">
      <c r="A161" s="5">
        <v>215</v>
      </c>
      <c r="B161" s="5" t="s">
        <v>14012</v>
      </c>
    </row>
    <row r="162" spans="1:2" x14ac:dyDescent="0.3">
      <c r="A162" s="5">
        <v>162</v>
      </c>
      <c r="B162" s="5" t="s">
        <v>14013</v>
      </c>
    </row>
    <row r="163" spans="1:2" x14ac:dyDescent="0.3">
      <c r="A163" s="5">
        <v>214</v>
      </c>
      <c r="B163" s="5" t="s">
        <v>14015</v>
      </c>
    </row>
    <row r="164" spans="1:2" x14ac:dyDescent="0.3">
      <c r="A164" s="5">
        <v>214</v>
      </c>
      <c r="B164" s="5" t="s">
        <v>14015</v>
      </c>
    </row>
    <row r="165" spans="1:2" x14ac:dyDescent="0.3">
      <c r="A165" s="5">
        <v>215</v>
      </c>
      <c r="B165" s="5" t="s">
        <v>14012</v>
      </c>
    </row>
    <row r="166" spans="1:2" x14ac:dyDescent="0.3">
      <c r="A166" s="5">
        <v>37</v>
      </c>
      <c r="B166" s="5" t="s">
        <v>14011</v>
      </c>
    </row>
    <row r="167" spans="1:2" x14ac:dyDescent="0.3">
      <c r="A167" s="5">
        <v>191</v>
      </c>
      <c r="B167" s="5" t="s">
        <v>14020</v>
      </c>
    </row>
    <row r="168" spans="1:2" x14ac:dyDescent="0.3">
      <c r="A168" s="5">
        <v>162</v>
      </c>
      <c r="B168" s="5" t="s">
        <v>14013</v>
      </c>
    </row>
    <row r="169" spans="1:2" x14ac:dyDescent="0.3">
      <c r="A169" s="5">
        <v>208</v>
      </c>
      <c r="B169" s="5" t="s">
        <v>14018</v>
      </c>
    </row>
    <row r="170" spans="1:2" x14ac:dyDescent="0.3">
      <c r="A170" s="5">
        <v>94</v>
      </c>
      <c r="B170" s="5" t="s">
        <v>14014</v>
      </c>
    </row>
    <row r="171" spans="1:2" x14ac:dyDescent="0.3">
      <c r="A171" s="5">
        <v>184</v>
      </c>
      <c r="B171" s="5" t="s">
        <v>13648</v>
      </c>
    </row>
    <row r="172" spans="1:2" x14ac:dyDescent="0.3">
      <c r="A172" s="5">
        <v>215</v>
      </c>
      <c r="B172" s="5" t="s">
        <v>14012</v>
      </c>
    </row>
    <row r="173" spans="1:2" x14ac:dyDescent="0.3">
      <c r="A173" s="5">
        <v>94</v>
      </c>
      <c r="B173" s="5" t="s">
        <v>14014</v>
      </c>
    </row>
    <row r="174" spans="1:2" x14ac:dyDescent="0.3">
      <c r="A174" s="5">
        <v>37</v>
      </c>
      <c r="B174" s="5" t="s">
        <v>14011</v>
      </c>
    </row>
    <row r="175" spans="1:2" x14ac:dyDescent="0.3">
      <c r="A175" s="5">
        <v>162</v>
      </c>
      <c r="B175" s="5" t="s">
        <v>14013</v>
      </c>
    </row>
    <row r="176" spans="1:2" x14ac:dyDescent="0.3">
      <c r="A176" s="5">
        <v>94</v>
      </c>
      <c r="B176" s="5" t="s">
        <v>14014</v>
      </c>
    </row>
    <row r="177" spans="1:2" x14ac:dyDescent="0.3">
      <c r="A177" s="5">
        <v>30</v>
      </c>
      <c r="B177" s="5" t="s">
        <v>14016</v>
      </c>
    </row>
    <row r="178" spans="1:2" x14ac:dyDescent="0.3">
      <c r="A178" s="5">
        <v>208</v>
      </c>
      <c r="B178" s="5" t="s">
        <v>14018</v>
      </c>
    </row>
    <row r="179" spans="1:2" x14ac:dyDescent="0.3">
      <c r="A179" s="5">
        <v>166</v>
      </c>
      <c r="B179" s="5" t="s">
        <v>14010</v>
      </c>
    </row>
    <row r="180" spans="1:2" x14ac:dyDescent="0.3">
      <c r="A180" s="5">
        <v>94</v>
      </c>
      <c r="B180" s="5" t="s">
        <v>14014</v>
      </c>
    </row>
    <row r="181" spans="1:2" x14ac:dyDescent="0.3">
      <c r="A181" s="5">
        <v>166</v>
      </c>
      <c r="B181" s="5" t="s">
        <v>14010</v>
      </c>
    </row>
    <row r="182" spans="1:2" x14ac:dyDescent="0.3">
      <c r="A182" s="5">
        <v>1</v>
      </c>
      <c r="B182" s="5" t="s">
        <v>14019</v>
      </c>
    </row>
    <row r="184" spans="1:2" x14ac:dyDescent="0.3">
      <c r="A184" s="5">
        <v>216</v>
      </c>
      <c r="B184" s="5" t="s">
        <v>14017</v>
      </c>
    </row>
    <row r="185" spans="1:2" x14ac:dyDescent="0.3">
      <c r="A185" s="5">
        <v>214</v>
      </c>
      <c r="B185" s="5" t="s">
        <v>14015</v>
      </c>
    </row>
    <row r="186" spans="1:2" x14ac:dyDescent="0.3">
      <c r="A186" s="5">
        <v>94</v>
      </c>
      <c r="B186" s="5" t="s">
        <v>14014</v>
      </c>
    </row>
    <row r="187" spans="1:2" x14ac:dyDescent="0.3">
      <c r="A187" s="5">
        <v>208</v>
      </c>
      <c r="B187" s="5" t="s">
        <v>14018</v>
      </c>
    </row>
    <row r="188" spans="1:2" x14ac:dyDescent="0.3">
      <c r="A188" s="5">
        <v>216</v>
      </c>
      <c r="B188" s="5" t="s">
        <v>14017</v>
      </c>
    </row>
    <row r="189" spans="1:2" x14ac:dyDescent="0.3">
      <c r="A189" s="5">
        <v>30</v>
      </c>
      <c r="B189" s="5" t="s">
        <v>14016</v>
      </c>
    </row>
    <row r="190" spans="1:2" x14ac:dyDescent="0.3">
      <c r="A190" s="5">
        <v>166</v>
      </c>
      <c r="B190" s="5" t="s">
        <v>14010</v>
      </c>
    </row>
    <row r="191" spans="1:2" x14ac:dyDescent="0.3">
      <c r="A191" s="5">
        <v>30</v>
      </c>
      <c r="B191" s="5" t="s">
        <v>14016</v>
      </c>
    </row>
    <row r="192" spans="1:2" x14ac:dyDescent="0.3">
      <c r="A192" s="5">
        <v>166</v>
      </c>
      <c r="B192" s="5" t="s">
        <v>14010</v>
      </c>
    </row>
    <row r="193" spans="1:2" x14ac:dyDescent="0.3">
      <c r="A193" s="5">
        <v>94</v>
      </c>
      <c r="B193" s="5" t="s">
        <v>14014</v>
      </c>
    </row>
    <row r="194" spans="1:2" x14ac:dyDescent="0.3">
      <c r="A194" s="5">
        <v>189</v>
      </c>
      <c r="B194" s="5" t="s">
        <v>14009</v>
      </c>
    </row>
    <row r="195" spans="1:2" x14ac:dyDescent="0.3">
      <c r="A195" s="5">
        <v>30</v>
      </c>
      <c r="B195" s="5" t="s">
        <v>14016</v>
      </c>
    </row>
    <row r="196" spans="1:2" x14ac:dyDescent="0.3">
      <c r="A196" s="5">
        <v>166</v>
      </c>
      <c r="B196" s="5" t="s">
        <v>14010</v>
      </c>
    </row>
    <row r="197" spans="1:2" x14ac:dyDescent="0.3">
      <c r="A197" s="5">
        <v>184</v>
      </c>
      <c r="B197" s="5" t="s">
        <v>13648</v>
      </c>
    </row>
    <row r="198" spans="1:2" x14ac:dyDescent="0.3">
      <c r="A198" s="5">
        <v>214</v>
      </c>
      <c r="B198" s="5" t="s">
        <v>14015</v>
      </c>
    </row>
    <row r="199" spans="1:2" x14ac:dyDescent="0.3">
      <c r="A199" s="5">
        <v>184</v>
      </c>
      <c r="B199" s="5" t="s">
        <v>13648</v>
      </c>
    </row>
    <row r="200" spans="1:2" x14ac:dyDescent="0.3">
      <c r="A200" s="5">
        <v>214</v>
      </c>
      <c r="B200" s="5" t="s">
        <v>14015</v>
      </c>
    </row>
    <row r="201" spans="1:2" x14ac:dyDescent="0.3">
      <c r="A201" s="5">
        <v>184</v>
      </c>
      <c r="B201" s="5" t="s">
        <v>13648</v>
      </c>
    </row>
    <row r="202" spans="1:2" x14ac:dyDescent="0.3">
      <c r="A202" s="5">
        <v>214</v>
      </c>
      <c r="B202" s="5" t="s">
        <v>14015</v>
      </c>
    </row>
    <row r="203" spans="1:2" x14ac:dyDescent="0.3">
      <c r="A203" s="5">
        <v>37</v>
      </c>
      <c r="B203" s="5" t="s">
        <v>14011</v>
      </c>
    </row>
    <row r="204" spans="1:2" x14ac:dyDescent="0.3">
      <c r="A204" s="5">
        <v>94</v>
      </c>
      <c r="B204" s="5" t="s">
        <v>14014</v>
      </c>
    </row>
    <row r="205" spans="1:2" x14ac:dyDescent="0.3">
      <c r="A205" s="5">
        <v>162</v>
      </c>
      <c r="B205" s="5" t="s">
        <v>14013</v>
      </c>
    </row>
    <row r="206" spans="1:2" x14ac:dyDescent="0.3">
      <c r="A206" s="5">
        <v>184</v>
      </c>
      <c r="B206" s="5" t="s">
        <v>13648</v>
      </c>
    </row>
    <row r="207" spans="1:2" x14ac:dyDescent="0.3">
      <c r="A207" s="5">
        <v>215</v>
      </c>
      <c r="B207" s="5" t="s">
        <v>14012</v>
      </c>
    </row>
    <row r="208" spans="1:2" x14ac:dyDescent="0.3">
      <c r="A208" s="5">
        <v>37</v>
      </c>
      <c r="B208" s="5" t="s">
        <v>14011</v>
      </c>
    </row>
    <row r="209" spans="1:2" x14ac:dyDescent="0.3">
      <c r="A209" s="5">
        <v>166</v>
      </c>
      <c r="B209" s="5" t="s">
        <v>14010</v>
      </c>
    </row>
    <row r="210" spans="1:2" x14ac:dyDescent="0.3">
      <c r="A210" s="5">
        <v>189</v>
      </c>
      <c r="B210" s="5" t="s">
        <v>14009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C33D-9BB3-4FEE-B5F3-E6A56623D125}">
  <dimension ref="A1:D31"/>
  <sheetViews>
    <sheetView workbookViewId="0">
      <selection activeCell="C6" sqref="C6"/>
    </sheetView>
  </sheetViews>
  <sheetFormatPr defaultRowHeight="14.4" x14ac:dyDescent="0.3"/>
  <cols>
    <col min="1" max="1" width="14.5546875" bestFit="1" customWidth="1"/>
    <col min="2" max="2" width="21.33203125" bestFit="1" customWidth="1"/>
  </cols>
  <sheetData>
    <row r="1" spans="1:4" ht="21" x14ac:dyDescent="0.4">
      <c r="A1" s="4" t="s">
        <v>13988</v>
      </c>
      <c r="B1" s="4"/>
      <c r="C1" s="4"/>
      <c r="D1" s="4"/>
    </row>
    <row r="2" spans="1:4" ht="21" x14ac:dyDescent="0.4">
      <c r="A2" s="2"/>
      <c r="B2" s="2"/>
      <c r="C2" s="2"/>
      <c r="D2" s="2"/>
    </row>
    <row r="3" spans="1:4" ht="15.6" x14ac:dyDescent="0.3">
      <c r="A3" s="1" t="s">
        <v>18</v>
      </c>
      <c r="B3" s="1" t="s">
        <v>17</v>
      </c>
      <c r="C3" s="1" t="s">
        <v>16</v>
      </c>
      <c r="D3" s="1" t="s">
        <v>15</v>
      </c>
    </row>
    <row r="4" spans="1:4" x14ac:dyDescent="0.3">
      <c r="A4" t="s">
        <v>11</v>
      </c>
      <c r="B4" t="s">
        <v>14</v>
      </c>
      <c r="C4" cm="1">
        <f t="array" ref="C4">SUMPRODUCT((COUNTIF('Zomato Africa'!A2:A61, 'Zomato Africa'!A2:A61)&gt;1)*1)</f>
        <v>0</v>
      </c>
      <c r="D4" t="str">
        <f t="shared" ref="D4:D31" si="0">IF(C4=0,"PASS","FAIL")</f>
        <v>PASS</v>
      </c>
    </row>
    <row r="5" spans="1:4" x14ac:dyDescent="0.3">
      <c r="A5" t="s">
        <v>10</v>
      </c>
      <c r="B5" t="s">
        <v>14</v>
      </c>
      <c r="C5" cm="1">
        <f t="array" ref="C5">SUMPRODUCT((COUNTIF('Zomato Asia'!A2:A8850, 'Zomato Africa'!A2:A61)&gt;1)*1)</f>
        <v>0</v>
      </c>
      <c r="D5" t="str">
        <f t="shared" si="0"/>
        <v>PASS</v>
      </c>
    </row>
    <row r="6" spans="1:4" x14ac:dyDescent="0.3">
      <c r="A6" t="s">
        <v>9</v>
      </c>
      <c r="B6" t="s">
        <v>14</v>
      </c>
      <c r="C6" cm="1">
        <f t="array" ref="C6">SUMPRODUCT((COUNTIF('Zomato Europe'!A2:A81, 'Zomato Europe'!A2:A81)&gt;1)*1)</f>
        <v>0</v>
      </c>
      <c r="D6" t="str">
        <f t="shared" si="0"/>
        <v>PASS</v>
      </c>
    </row>
    <row r="7" spans="1:4" x14ac:dyDescent="0.3">
      <c r="A7" t="s">
        <v>8</v>
      </c>
      <c r="B7" t="s">
        <v>14</v>
      </c>
      <c r="C7" cm="1">
        <f t="array" ref="C7">SUMPRODUCT((COUNTIF('Zomato NAM'!A2:A439, 'Zomato NAM'!A2:A439)&gt;1)*1)</f>
        <v>0</v>
      </c>
      <c r="D7" t="str">
        <f t="shared" si="0"/>
        <v>PASS</v>
      </c>
    </row>
    <row r="8" spans="1:4" x14ac:dyDescent="0.3">
      <c r="A8" t="s">
        <v>7</v>
      </c>
      <c r="B8" t="s">
        <v>14</v>
      </c>
      <c r="C8" cm="1">
        <f t="array" ref="C8">SUMPRODUCT((COUNTIF('Zomato Oceania'!A2:A65, 'Zomato Oceania'!A2:A65)&gt;1)*1)</f>
        <v>0</v>
      </c>
      <c r="D8" t="str">
        <f t="shared" si="0"/>
        <v>PASS</v>
      </c>
    </row>
    <row r="9" spans="1:4" x14ac:dyDescent="0.3">
      <c r="A9" t="s">
        <v>6</v>
      </c>
      <c r="B9" t="s">
        <v>14</v>
      </c>
      <c r="C9" cm="1">
        <f t="array" ref="C9">SUMPRODUCT((COUNTIF('Zomato SAM'!A2:A61, 'Zomato SAM'!A2:A61)&gt;1)*1)</f>
        <v>0</v>
      </c>
      <c r="D9" t="str">
        <f t="shared" si="0"/>
        <v>PASS</v>
      </c>
    </row>
    <row r="10" spans="1:4" x14ac:dyDescent="0.3">
      <c r="A10" t="s">
        <v>11</v>
      </c>
      <c r="B10" t="s">
        <v>13</v>
      </c>
      <c r="C10">
        <f>COUNTBLANK('Zomato Africa'!A2:I61)</f>
        <v>0</v>
      </c>
      <c r="D10" t="str">
        <f t="shared" si="0"/>
        <v>PASS</v>
      </c>
    </row>
    <row r="11" spans="1:4" x14ac:dyDescent="0.3">
      <c r="A11" t="s">
        <v>10</v>
      </c>
      <c r="B11" t="s">
        <v>13</v>
      </c>
      <c r="C11">
        <f>COUNTBLANK('Zomato Asia'!A2:I8850)</f>
        <v>0</v>
      </c>
      <c r="D11" t="str">
        <f t="shared" si="0"/>
        <v>PASS</v>
      </c>
    </row>
    <row r="12" spans="1:4" x14ac:dyDescent="0.3">
      <c r="A12" t="s">
        <v>9</v>
      </c>
      <c r="B12" t="s">
        <v>13</v>
      </c>
      <c r="C12">
        <f>COUNTBLANK('Zomato Europe'!A2:I81)</f>
        <v>0</v>
      </c>
      <c r="D12" t="str">
        <f t="shared" si="0"/>
        <v>PASS</v>
      </c>
    </row>
    <row r="13" spans="1:4" x14ac:dyDescent="0.3">
      <c r="A13" s="3" t="s">
        <v>8</v>
      </c>
      <c r="B13" s="3" t="s">
        <v>13</v>
      </c>
      <c r="C13" s="3">
        <f>COUNTBLANK('Zomato NAM'!A2:I439)</f>
        <v>9</v>
      </c>
      <c r="D13" s="3" t="str">
        <f t="shared" si="0"/>
        <v>FAIL</v>
      </c>
    </row>
    <row r="14" spans="1:4" x14ac:dyDescent="0.3">
      <c r="A14" t="s">
        <v>7</v>
      </c>
      <c r="B14" t="s">
        <v>13</v>
      </c>
      <c r="C14">
        <f>COUNTBLANK('Zomato Oceania'!A2:I65)</f>
        <v>0</v>
      </c>
      <c r="D14" t="str">
        <f t="shared" si="0"/>
        <v>PASS</v>
      </c>
    </row>
    <row r="15" spans="1:4" x14ac:dyDescent="0.3">
      <c r="A15" t="s">
        <v>6</v>
      </c>
      <c r="B15" t="s">
        <v>13</v>
      </c>
      <c r="C15">
        <f>COUNTBLANK('Zomato SAM'!A2:I61)</f>
        <v>0</v>
      </c>
      <c r="D15" t="str">
        <f t="shared" si="0"/>
        <v>PASS</v>
      </c>
    </row>
    <row r="16" spans="1:4" x14ac:dyDescent="0.3">
      <c r="A16" t="s">
        <v>11</v>
      </c>
      <c r="B16" t="s">
        <v>12</v>
      </c>
      <c r="C16" cm="1">
        <f t="array" ref="C16">SUM(--ISNA(VLOOKUP('Zomato Africa'!B2:B61, 'Country Master'!A:B,2,FALSE)))</f>
        <v>0</v>
      </c>
      <c r="D16" t="str">
        <f t="shared" si="0"/>
        <v>PASS</v>
      </c>
    </row>
    <row r="17" spans="1:4" x14ac:dyDescent="0.3">
      <c r="A17" t="s">
        <v>10</v>
      </c>
      <c r="B17" t="s">
        <v>12</v>
      </c>
      <c r="C17" cm="1">
        <f t="array" ref="C17">SUM(--ISNA(VLOOKUP('Zomato Asia'!B2:B8850, 'Country Master'!A:B,2,FALSE)))</f>
        <v>0</v>
      </c>
      <c r="D17" t="str">
        <f t="shared" si="0"/>
        <v>PASS</v>
      </c>
    </row>
    <row r="18" spans="1:4" x14ac:dyDescent="0.3">
      <c r="A18" t="s">
        <v>9</v>
      </c>
      <c r="B18" t="s">
        <v>12</v>
      </c>
      <c r="C18" cm="1">
        <f t="array" ref="C18">SUM(--ISNA(VLOOKUP('Zomato Europe'!B2:B81, 'Country Master'!A:B,2,FALSE)))</f>
        <v>0</v>
      </c>
      <c r="D18" t="str">
        <f t="shared" si="0"/>
        <v>PASS</v>
      </c>
    </row>
    <row r="19" spans="1:4" x14ac:dyDescent="0.3">
      <c r="A19" t="s">
        <v>8</v>
      </c>
      <c r="B19" t="s">
        <v>12</v>
      </c>
      <c r="C19" cm="1">
        <f t="array" ref="C19">SUM(--ISNA(VLOOKUP('Zomato NAM'!B2:B439, 'Country Master'!A:B,2,FALSE)))</f>
        <v>0</v>
      </c>
      <c r="D19" t="str">
        <f t="shared" si="0"/>
        <v>PASS</v>
      </c>
    </row>
    <row r="20" spans="1:4" x14ac:dyDescent="0.3">
      <c r="A20" t="s">
        <v>7</v>
      </c>
      <c r="B20" t="s">
        <v>12</v>
      </c>
      <c r="C20" cm="1">
        <f t="array" ref="C20">SUM(--ISNA(VLOOKUP('Zomato Oceania'!B2:B65, 'Country Master'!A:B,2,FALSE)))</f>
        <v>0</v>
      </c>
      <c r="D20" t="str">
        <f t="shared" si="0"/>
        <v>PASS</v>
      </c>
    </row>
    <row r="21" spans="1:4" x14ac:dyDescent="0.3">
      <c r="A21" t="s">
        <v>6</v>
      </c>
      <c r="B21" t="s">
        <v>12</v>
      </c>
      <c r="C21" cm="1">
        <f t="array" ref="C21">SUM(--ISNA(VLOOKUP('Zomato SAM'!B2:B61, 'Country Master'!A:B,2,FALSE)))</f>
        <v>0</v>
      </c>
      <c r="D21" t="str">
        <f t="shared" si="0"/>
        <v>PASS</v>
      </c>
    </row>
    <row r="22" spans="1:4" x14ac:dyDescent="0.3">
      <c r="A22" t="s">
        <v>11</v>
      </c>
      <c r="B22" t="s">
        <v>5</v>
      </c>
      <c r="C22" cm="1">
        <f t="array" ref="C22">SUMPRODUCT(--ISNA(VLOOKUP('Zomato Africa'!A2:A61,KPIs!A2:A9552,1,FALSE)))</f>
        <v>0</v>
      </c>
      <c r="D22" t="str">
        <f t="shared" si="0"/>
        <v>PASS</v>
      </c>
    </row>
    <row r="23" spans="1:4" x14ac:dyDescent="0.3">
      <c r="A23" t="s">
        <v>10</v>
      </c>
      <c r="B23" t="s">
        <v>5</v>
      </c>
      <c r="C23" cm="1">
        <f t="array" ref="C23">SUMPRODUCT(--ISNA(VLOOKUP('Zomato Asia'!A2:A8850,KPIs!A3:A9553,1,FALSE)))</f>
        <v>0</v>
      </c>
      <c r="D23" t="str">
        <f t="shared" si="0"/>
        <v>PASS</v>
      </c>
    </row>
    <row r="24" spans="1:4" x14ac:dyDescent="0.3">
      <c r="A24" t="s">
        <v>9</v>
      </c>
      <c r="B24" t="s">
        <v>5</v>
      </c>
      <c r="C24" cm="1">
        <f t="array" ref="C24">SUMPRODUCT(--ISNA(VLOOKUP('Zomato Europe'!A2:A81,KPIs!A4:A9554,1,FALSE)))</f>
        <v>0</v>
      </c>
      <c r="D24" t="str">
        <f t="shared" si="0"/>
        <v>PASS</v>
      </c>
    </row>
    <row r="25" spans="1:4" x14ac:dyDescent="0.3">
      <c r="A25" t="s">
        <v>8</v>
      </c>
      <c r="B25" t="s">
        <v>5</v>
      </c>
      <c r="C25" cm="1">
        <f t="array" ref="C25">SUMPRODUCT(--ISNA(VLOOKUP('Zomato NAM'!A2:A439,KPIs!A5:A9555,1,FALSE)))</f>
        <v>0</v>
      </c>
      <c r="D25" t="str">
        <f t="shared" si="0"/>
        <v>PASS</v>
      </c>
    </row>
    <row r="26" spans="1:4" x14ac:dyDescent="0.3">
      <c r="A26" t="s">
        <v>7</v>
      </c>
      <c r="B26" t="s">
        <v>5</v>
      </c>
      <c r="C26" cm="1">
        <f t="array" ref="C26">SUMPRODUCT(--ISNA(VLOOKUP('Zomato Oceania'!A2:A65,KPIs!A6:A9556,1,FALSE)))</f>
        <v>0</v>
      </c>
      <c r="D26" t="str">
        <f t="shared" si="0"/>
        <v>PASS</v>
      </c>
    </row>
    <row r="27" spans="1:4" x14ac:dyDescent="0.3">
      <c r="A27" t="s">
        <v>6</v>
      </c>
      <c r="B27" t="s">
        <v>5</v>
      </c>
      <c r="C27" cm="1">
        <f t="array" ref="C27">SUMPRODUCT(--ISNA(VLOOKUP('Zomato SAM'!A2:A61,KPIs!A7:A9557,1,FALSE)))</f>
        <v>0</v>
      </c>
      <c r="D27" t="str">
        <f t="shared" si="0"/>
        <v>PASS</v>
      </c>
    </row>
    <row r="28" spans="1:4" x14ac:dyDescent="0.3">
      <c r="A28" t="s">
        <v>1</v>
      </c>
      <c r="B28" t="s">
        <v>4</v>
      </c>
      <c r="C28">
        <f>COUNTIF(KPIs!G2:G9552,"&gt;5")+COUNTIF(KPIs!G2:G9552,"&lt;0")</f>
        <v>0</v>
      </c>
      <c r="D28" t="str">
        <f t="shared" si="0"/>
        <v>PASS</v>
      </c>
    </row>
    <row r="29" spans="1:4" x14ac:dyDescent="0.3">
      <c r="A29" t="s">
        <v>1</v>
      </c>
      <c r="B29" t="s">
        <v>3</v>
      </c>
      <c r="C29">
        <f>COUNTIFS(KPIs!F2:F9552,"&lt;&gt;1",KPIs!F2:F9552,"&lt;&gt;2",KPIs!F2:F9552,"&lt;&gt;3",KPIs!F2:F9552,"&lt;&gt;4")</f>
        <v>0</v>
      </c>
      <c r="D29" t="str">
        <f t="shared" si="0"/>
        <v>PASS</v>
      </c>
    </row>
    <row r="30" spans="1:4" x14ac:dyDescent="0.3">
      <c r="A30" t="s">
        <v>1</v>
      </c>
      <c r="B30" t="s">
        <v>2</v>
      </c>
      <c r="C30">
        <f>COUNTIF(KPIs!I2:I9552,"&lt;0")</f>
        <v>0</v>
      </c>
      <c r="D30" t="str">
        <f t="shared" si="0"/>
        <v>PASS</v>
      </c>
    </row>
    <row r="31" spans="1:4" x14ac:dyDescent="0.3">
      <c r="A31" t="s">
        <v>1</v>
      </c>
      <c r="B31" t="s">
        <v>0</v>
      </c>
      <c r="C31">
        <f>COUNTIF(KPIs!B2:B9552,"&lt;0")</f>
        <v>0</v>
      </c>
      <c r="D31" t="str">
        <f t="shared" si="0"/>
        <v>PASS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D5DB-BB42-4F0B-897D-27B871388EDD}">
  <dimension ref="A1:R9552"/>
  <sheetViews>
    <sheetView topLeftCell="K1" workbookViewId="0">
      <pane ySplit="1" topLeftCell="A9527" activePane="bottomLeft" state="frozen"/>
      <selection pane="bottomLeft" activeCell="O9538" sqref="O9538"/>
    </sheetView>
  </sheetViews>
  <sheetFormatPr defaultRowHeight="14.4" x14ac:dyDescent="0.3"/>
  <cols>
    <col min="1" max="2" width="13.88671875" bestFit="1" customWidth="1"/>
    <col min="3" max="3" width="14" bestFit="1" customWidth="1"/>
    <col min="4" max="4" width="20.21875" bestFit="1" customWidth="1"/>
    <col min="5" max="5" width="143.44140625" bestFit="1" customWidth="1"/>
    <col min="6" max="6" width="43.6640625" bestFit="1" customWidth="1"/>
    <col min="7" max="7" width="52.88671875" bestFit="1" customWidth="1"/>
    <col min="8" max="8" width="14.6640625" bestFit="1" customWidth="1"/>
    <col min="9" max="9" width="13.109375" bestFit="1" customWidth="1"/>
    <col min="10" max="10" width="79.5546875" bestFit="1" customWidth="1"/>
    <col min="11" max="11" width="25.21875" bestFit="1" customWidth="1"/>
    <col min="12" max="12" width="20.109375" bestFit="1" customWidth="1"/>
    <col min="13" max="13" width="22.88671875" bestFit="1" customWidth="1"/>
    <col min="14" max="14" width="23.77734375" bestFit="1" customWidth="1"/>
    <col min="15" max="15" width="15.77734375" bestFit="1" customWidth="1"/>
    <col min="16" max="16" width="20.77734375" bestFit="1" customWidth="1"/>
    <col min="17" max="17" width="15.5546875" bestFit="1" customWidth="1"/>
    <col min="18" max="18" width="10.77734375" bestFit="1" customWidth="1"/>
  </cols>
  <sheetData>
    <row r="1" spans="1:18" ht="15.6" x14ac:dyDescent="0.3">
      <c r="A1" s="1" t="s">
        <v>13987</v>
      </c>
      <c r="B1" s="1" t="s">
        <v>13986</v>
      </c>
      <c r="C1" s="1" t="s">
        <v>13985</v>
      </c>
      <c r="D1" s="1" t="s">
        <v>13984</v>
      </c>
      <c r="E1" s="1" t="s">
        <v>13983</v>
      </c>
      <c r="F1" s="1" t="s">
        <v>13982</v>
      </c>
      <c r="G1" s="1" t="s">
        <v>13981</v>
      </c>
      <c r="H1" s="1" t="s">
        <v>13980</v>
      </c>
      <c r="I1" s="1" t="s">
        <v>13979</v>
      </c>
      <c r="J1" s="1" t="s">
        <v>13978</v>
      </c>
      <c r="K1" s="1" t="s">
        <v>13977</v>
      </c>
      <c r="L1" s="1" t="s">
        <v>13976</v>
      </c>
      <c r="M1" s="1" t="s">
        <v>13975</v>
      </c>
      <c r="N1" s="1" t="s">
        <v>13974</v>
      </c>
      <c r="O1" s="1" t="s">
        <v>13973</v>
      </c>
      <c r="P1" s="1" t="s">
        <v>13972</v>
      </c>
      <c r="Q1" s="1" t="s">
        <v>13971</v>
      </c>
      <c r="R1" s="1" t="s">
        <v>2</v>
      </c>
    </row>
    <row r="2" spans="1:18" x14ac:dyDescent="0.3">
      <c r="A2">
        <v>18395463</v>
      </c>
      <c r="B2">
        <v>189</v>
      </c>
      <c r="C2" t="str">
        <f>_xlfn.XLOOKUP(B2,'Country Master'!A:A,'Country Master'!B:B,"Not Found")</f>
        <v>South Africa</v>
      </c>
      <c r="D2" t="s">
        <v>13917</v>
      </c>
      <c r="E2" t="s">
        <v>13970</v>
      </c>
      <c r="F2" t="s">
        <v>13969</v>
      </c>
      <c r="G2" t="s">
        <v>13968</v>
      </c>
      <c r="H2">
        <v>18.514405709999998</v>
      </c>
      <c r="I2">
        <v>-33.964660430000002</v>
      </c>
      <c r="J2" t="s">
        <v>13967</v>
      </c>
      <c r="K2" cm="1">
        <f t="array" ref="K2:R2">_xlfn.XLOOKUP(A2,KPIs!$A$2:$A$9552,KPIs!$B$2:$I$9552,"Not Found")</f>
        <v>294</v>
      </c>
      <c r="L2" t="str">
        <v>Rand(R)</v>
      </c>
      <c r="M2" t="str">
        <v>No</v>
      </c>
      <c r="N2" t="str">
        <v>No</v>
      </c>
      <c r="O2">
        <v>3</v>
      </c>
      <c r="P2">
        <v>3.7</v>
      </c>
      <c r="Q2" t="str">
        <v>Good</v>
      </c>
      <c r="R2">
        <v>22</v>
      </c>
    </row>
    <row r="3" spans="1:18" x14ac:dyDescent="0.3">
      <c r="A3">
        <v>18337845</v>
      </c>
      <c r="B3">
        <v>189</v>
      </c>
      <c r="C3" t="str">
        <f>_xlfn.XLOOKUP(B3,'Country Master'!A:A,'Country Master'!B:B,"Not Found")</f>
        <v>South Africa</v>
      </c>
      <c r="D3" t="s">
        <v>13917</v>
      </c>
      <c r="E3" t="s">
        <v>13966</v>
      </c>
      <c r="F3" t="s">
        <v>13965</v>
      </c>
      <c r="G3" t="s">
        <v>13964</v>
      </c>
      <c r="H3">
        <v>18.46489381</v>
      </c>
      <c r="I3">
        <v>-33.979757020000001</v>
      </c>
      <c r="J3" t="s">
        <v>13963</v>
      </c>
      <c r="K3" cm="1">
        <f t="array" ref="K3:R3">_xlfn.XLOOKUP(A3,KPIs!$A$2:$A$9552,KPIs!$B$2:$I$9552,"Not Found")</f>
        <v>300</v>
      </c>
      <c r="L3" t="str">
        <v>Rand(R)</v>
      </c>
      <c r="M3" t="str">
        <v>No</v>
      </c>
      <c r="N3" t="str">
        <v>No</v>
      </c>
      <c r="O3">
        <v>4</v>
      </c>
      <c r="P3">
        <v>4.0999999999999996</v>
      </c>
      <c r="Q3" t="str">
        <v>Very Good</v>
      </c>
      <c r="R3">
        <v>88</v>
      </c>
    </row>
    <row r="4" spans="1:18" x14ac:dyDescent="0.3">
      <c r="A4">
        <v>6401732</v>
      </c>
      <c r="B4">
        <v>189</v>
      </c>
      <c r="C4" t="str">
        <f>_xlfn.XLOOKUP(B4,'Country Master'!A:A,'Country Master'!B:B,"Not Found")</f>
        <v>South Africa</v>
      </c>
      <c r="D4" t="s">
        <v>13917</v>
      </c>
      <c r="E4" t="s">
        <v>13962</v>
      </c>
      <c r="F4" t="s">
        <v>13959</v>
      </c>
      <c r="G4" t="s">
        <v>13958</v>
      </c>
      <c r="H4">
        <v>18.41789313</v>
      </c>
      <c r="I4">
        <v>-33.921543329999999</v>
      </c>
      <c r="J4" t="s">
        <v>554</v>
      </c>
      <c r="K4" cm="1">
        <f t="array" ref="K4:R4">_xlfn.XLOOKUP(A4,KPIs!$A$2:$A$9552,KPIs!$B$2:$I$9552,"Not Found")</f>
        <v>360</v>
      </c>
      <c r="L4" t="str">
        <v>Rand(R)</v>
      </c>
      <c r="M4" t="str">
        <v>No</v>
      </c>
      <c r="N4" t="str">
        <v>No</v>
      </c>
      <c r="O4">
        <v>4</v>
      </c>
      <c r="P4">
        <v>3.7</v>
      </c>
      <c r="Q4" t="str">
        <v>Good</v>
      </c>
      <c r="R4">
        <v>255</v>
      </c>
    </row>
    <row r="5" spans="1:18" x14ac:dyDescent="0.3">
      <c r="A5">
        <v>6401060</v>
      </c>
      <c r="B5">
        <v>189</v>
      </c>
      <c r="C5" t="str">
        <f>_xlfn.XLOOKUP(B5,'Country Master'!A:A,'Country Master'!B:B,"Not Found")</f>
        <v>South Africa</v>
      </c>
      <c r="D5" t="s">
        <v>13917</v>
      </c>
      <c r="E5" t="s">
        <v>13961</v>
      </c>
      <c r="F5" t="s">
        <v>13959</v>
      </c>
      <c r="G5" t="s">
        <v>13958</v>
      </c>
      <c r="H5">
        <v>18.414570879999999</v>
      </c>
      <c r="I5">
        <v>-33.924515149999998</v>
      </c>
      <c r="J5" t="s">
        <v>1439</v>
      </c>
      <c r="K5" cm="1">
        <f t="array" ref="K5:R5">_xlfn.XLOOKUP(A5,KPIs!$A$2:$A$9552,KPIs!$B$2:$I$9552,"Not Found")</f>
        <v>180</v>
      </c>
      <c r="L5" t="str">
        <v>Rand(R)</v>
      </c>
      <c r="M5" t="str">
        <v>No</v>
      </c>
      <c r="N5" t="str">
        <v>No</v>
      </c>
      <c r="O5">
        <v>2</v>
      </c>
      <c r="P5">
        <v>4.2</v>
      </c>
      <c r="Q5" t="str">
        <v>Very Good</v>
      </c>
      <c r="R5">
        <v>266</v>
      </c>
    </row>
    <row r="6" spans="1:18" x14ac:dyDescent="0.3">
      <c r="A6">
        <v>6400421</v>
      </c>
      <c r="B6">
        <v>189</v>
      </c>
      <c r="C6" t="str">
        <f>_xlfn.XLOOKUP(B6,'Country Master'!A:A,'Country Master'!B:B,"Not Found")</f>
        <v>South Africa</v>
      </c>
      <c r="D6" t="s">
        <v>13917</v>
      </c>
      <c r="E6" t="s">
        <v>13960</v>
      </c>
      <c r="F6" t="s">
        <v>13959</v>
      </c>
      <c r="G6" t="s">
        <v>13958</v>
      </c>
      <c r="H6">
        <v>18.422860239999999</v>
      </c>
      <c r="I6">
        <v>-33.928496430000003</v>
      </c>
      <c r="J6" t="s">
        <v>13957</v>
      </c>
      <c r="K6" cm="1">
        <f t="array" ref="K6:R6">_xlfn.XLOOKUP(A6,KPIs!$A$2:$A$9552,KPIs!$B$2:$I$9552,"Not Found")</f>
        <v>150</v>
      </c>
      <c r="L6" t="str">
        <v>Rand(R)</v>
      </c>
      <c r="M6" t="str">
        <v>No</v>
      </c>
      <c r="N6" t="str">
        <v>No</v>
      </c>
      <c r="O6">
        <v>2</v>
      </c>
      <c r="P6">
        <v>4.4000000000000004</v>
      </c>
      <c r="Q6" t="str">
        <v>Very Good</v>
      </c>
      <c r="R6">
        <v>514</v>
      </c>
    </row>
    <row r="7" spans="1:18" x14ac:dyDescent="0.3">
      <c r="A7">
        <v>6402177</v>
      </c>
      <c r="B7">
        <v>189</v>
      </c>
      <c r="C7" t="str">
        <f>_xlfn.XLOOKUP(B7,'Country Master'!A:A,'Country Master'!B:B,"Not Found")</f>
        <v>South Africa</v>
      </c>
      <c r="D7" t="s">
        <v>13917</v>
      </c>
      <c r="E7" t="s">
        <v>13956</v>
      </c>
      <c r="F7" t="s">
        <v>13955</v>
      </c>
      <c r="G7" t="s">
        <v>13954</v>
      </c>
      <c r="H7">
        <v>18.462423000000001</v>
      </c>
      <c r="I7">
        <v>-33.978602000000002</v>
      </c>
      <c r="J7" t="s">
        <v>13953</v>
      </c>
      <c r="K7" cm="1">
        <f t="array" ref="K7:R7">_xlfn.XLOOKUP(A7,KPIs!$A$2:$A$9552,KPIs!$B$2:$I$9552,"Not Found")</f>
        <v>250</v>
      </c>
      <c r="L7" t="str">
        <v>Rand(R)</v>
      </c>
      <c r="M7" t="str">
        <v>No</v>
      </c>
      <c r="N7" t="str">
        <v>No</v>
      </c>
      <c r="O7">
        <v>3</v>
      </c>
      <c r="P7">
        <v>3.9</v>
      </c>
      <c r="Q7" t="str">
        <v>Good</v>
      </c>
      <c r="R7">
        <v>239</v>
      </c>
    </row>
    <row r="8" spans="1:18" x14ac:dyDescent="0.3">
      <c r="A8">
        <v>6401198</v>
      </c>
      <c r="B8">
        <v>189</v>
      </c>
      <c r="C8" t="str">
        <f>_xlfn.XLOOKUP(B8,'Country Master'!A:A,'Country Master'!B:B,"Not Found")</f>
        <v>South Africa</v>
      </c>
      <c r="D8" t="s">
        <v>13917</v>
      </c>
      <c r="E8" t="s">
        <v>13952</v>
      </c>
      <c r="F8" t="s">
        <v>13951</v>
      </c>
      <c r="G8" t="s">
        <v>13950</v>
      </c>
      <c r="H8">
        <v>18.417666669999999</v>
      </c>
      <c r="I8">
        <v>-33.917333329999998</v>
      </c>
      <c r="J8" t="s">
        <v>13949</v>
      </c>
      <c r="K8" cm="1">
        <f t="array" ref="K8:R8">_xlfn.XLOOKUP(A8,KPIs!$A$2:$A$9552,KPIs!$B$2:$I$9552,"Not Found")</f>
        <v>200</v>
      </c>
      <c r="L8" t="str">
        <v>Rand(R)</v>
      </c>
      <c r="M8" t="str">
        <v>No</v>
      </c>
      <c r="N8" t="str">
        <v>No</v>
      </c>
      <c r="O8">
        <v>3</v>
      </c>
      <c r="P8">
        <v>4</v>
      </c>
      <c r="Q8" t="str">
        <v>Very Good</v>
      </c>
      <c r="R8">
        <v>185</v>
      </c>
    </row>
    <row r="9" spans="1:18" x14ac:dyDescent="0.3">
      <c r="A9">
        <v>6401054</v>
      </c>
      <c r="B9">
        <v>189</v>
      </c>
      <c r="C9" t="str">
        <f>_xlfn.XLOOKUP(B9,'Country Master'!A:A,'Country Master'!B:B,"Not Found")</f>
        <v>South Africa</v>
      </c>
      <c r="D9" t="s">
        <v>13917</v>
      </c>
      <c r="E9" t="s">
        <v>13948</v>
      </c>
      <c r="F9" t="s">
        <v>13946</v>
      </c>
      <c r="G9" t="s">
        <v>13945</v>
      </c>
      <c r="H9">
        <v>18.412500000000001</v>
      </c>
      <c r="I9">
        <v>-33.9285</v>
      </c>
      <c r="J9" t="s">
        <v>11441</v>
      </c>
      <c r="K9" cm="1">
        <f t="array" ref="K9:R9">_xlfn.XLOOKUP(A9,KPIs!$A$2:$A$9552,KPIs!$B$2:$I$9552,"Not Found")</f>
        <v>350</v>
      </c>
      <c r="L9" t="str">
        <v>Rand(R)</v>
      </c>
      <c r="M9" t="str">
        <v>No</v>
      </c>
      <c r="N9" t="str">
        <v>No</v>
      </c>
      <c r="O9">
        <v>4</v>
      </c>
      <c r="P9">
        <v>4.5</v>
      </c>
      <c r="Q9" t="str">
        <v>Excellent</v>
      </c>
      <c r="R9">
        <v>356</v>
      </c>
    </row>
    <row r="10" spans="1:18" x14ac:dyDescent="0.3">
      <c r="A10">
        <v>6403291</v>
      </c>
      <c r="B10">
        <v>189</v>
      </c>
      <c r="C10" t="str">
        <f>_xlfn.XLOOKUP(B10,'Country Master'!A:A,'Country Master'!B:B,"Not Found")</f>
        <v>South Africa</v>
      </c>
      <c r="D10" t="s">
        <v>13917</v>
      </c>
      <c r="E10" t="s">
        <v>13947</v>
      </c>
      <c r="F10" t="s">
        <v>13946</v>
      </c>
      <c r="G10" t="s">
        <v>13945</v>
      </c>
      <c r="H10">
        <v>18.410768999999998</v>
      </c>
      <c r="I10">
        <v>-33.929022000000003</v>
      </c>
      <c r="J10" t="s">
        <v>1314</v>
      </c>
      <c r="K10" cm="1">
        <f t="array" ref="K10:R10">_xlfn.XLOOKUP(A10,KPIs!$A$2:$A$9552,KPIs!$B$2:$I$9552,"Not Found")</f>
        <v>250</v>
      </c>
      <c r="L10" t="str">
        <v>Rand(R)</v>
      </c>
      <c r="M10" t="str">
        <v>No</v>
      </c>
      <c r="N10" t="str">
        <v>No</v>
      </c>
      <c r="O10">
        <v>3</v>
      </c>
      <c r="P10">
        <v>4.4000000000000004</v>
      </c>
      <c r="Q10" t="str">
        <v>Very Good</v>
      </c>
      <c r="R10">
        <v>281</v>
      </c>
    </row>
    <row r="11" spans="1:18" x14ac:dyDescent="0.3">
      <c r="A11">
        <v>6403499</v>
      </c>
      <c r="B11">
        <v>189</v>
      </c>
      <c r="C11" t="str">
        <f>_xlfn.XLOOKUP(B11,'Country Master'!A:A,'Country Master'!B:B,"Not Found")</f>
        <v>South Africa</v>
      </c>
      <c r="D11" t="s">
        <v>13917</v>
      </c>
      <c r="E11" t="s">
        <v>13944</v>
      </c>
      <c r="F11" t="s">
        <v>13940</v>
      </c>
      <c r="G11" t="s">
        <v>13939</v>
      </c>
      <c r="H11">
        <v>18.417566000000001</v>
      </c>
      <c r="I11">
        <v>-33.917257999999997</v>
      </c>
      <c r="J11" t="s">
        <v>50</v>
      </c>
      <c r="K11" cm="1">
        <f t="array" ref="K11:R11">_xlfn.XLOOKUP(A11,KPIs!$A$2:$A$9552,KPIs!$B$2:$I$9552,"Not Found")</f>
        <v>250</v>
      </c>
      <c r="L11" t="str">
        <v>Rand(R)</v>
      </c>
      <c r="M11" t="str">
        <v>No</v>
      </c>
      <c r="N11" t="str">
        <v>No</v>
      </c>
      <c r="O11">
        <v>3</v>
      </c>
      <c r="P11">
        <v>3.8</v>
      </c>
      <c r="Q11" t="str">
        <v>Good</v>
      </c>
      <c r="R11">
        <v>127</v>
      </c>
    </row>
    <row r="12" spans="1:18" x14ac:dyDescent="0.3">
      <c r="A12">
        <v>6400191</v>
      </c>
      <c r="B12">
        <v>189</v>
      </c>
      <c r="C12" t="str">
        <f>_xlfn.XLOOKUP(B12,'Country Master'!A:A,'Country Master'!B:B,"Not Found")</f>
        <v>South Africa</v>
      </c>
      <c r="D12" t="s">
        <v>13917</v>
      </c>
      <c r="E12" t="s">
        <v>13943</v>
      </c>
      <c r="F12" t="s">
        <v>13940</v>
      </c>
      <c r="G12" t="s">
        <v>13939</v>
      </c>
      <c r="H12">
        <v>18.418015</v>
      </c>
      <c r="I12">
        <v>-33.912585</v>
      </c>
      <c r="J12" t="s">
        <v>13942</v>
      </c>
      <c r="K12" cm="1">
        <f t="array" ref="K12:R12">_xlfn.XLOOKUP(A12,KPIs!$A$2:$A$9552,KPIs!$B$2:$I$9552,"Not Found")</f>
        <v>500</v>
      </c>
      <c r="L12" t="str">
        <v>Rand(R)</v>
      </c>
      <c r="M12" t="str">
        <v>No</v>
      </c>
      <c r="N12" t="str">
        <v>No</v>
      </c>
      <c r="O12">
        <v>4</v>
      </c>
      <c r="P12">
        <v>3.8</v>
      </c>
      <c r="Q12" t="str">
        <v>Good</v>
      </c>
      <c r="R12">
        <v>619</v>
      </c>
    </row>
    <row r="13" spans="1:18" x14ac:dyDescent="0.3">
      <c r="A13">
        <v>6404082</v>
      </c>
      <c r="B13">
        <v>189</v>
      </c>
      <c r="C13" t="str">
        <f>_xlfn.XLOOKUP(B13,'Country Master'!A:A,'Country Master'!B:B,"Not Found")</f>
        <v>South Africa</v>
      </c>
      <c r="D13" t="s">
        <v>13917</v>
      </c>
      <c r="E13" t="s">
        <v>13941</v>
      </c>
      <c r="F13" t="s">
        <v>13940</v>
      </c>
      <c r="G13" t="s">
        <v>13939</v>
      </c>
      <c r="H13">
        <v>18.409153</v>
      </c>
      <c r="I13">
        <v>-33.907775999999998</v>
      </c>
      <c r="J13" t="s">
        <v>13938</v>
      </c>
      <c r="K13" cm="1">
        <f t="array" ref="K13:R13">_xlfn.XLOOKUP(A13,KPIs!$A$2:$A$9552,KPIs!$B$2:$I$9552,"Not Found")</f>
        <v>250</v>
      </c>
      <c r="L13" t="str">
        <v>Rand(R)</v>
      </c>
      <c r="M13" t="str">
        <v>No</v>
      </c>
      <c r="N13" t="str">
        <v>No</v>
      </c>
      <c r="O13">
        <v>3</v>
      </c>
      <c r="P13">
        <v>3.6</v>
      </c>
      <c r="Q13" t="str">
        <v>Good</v>
      </c>
      <c r="R13">
        <v>131</v>
      </c>
    </row>
    <row r="14" spans="1:18" x14ac:dyDescent="0.3">
      <c r="A14">
        <v>6401485</v>
      </c>
      <c r="B14">
        <v>189</v>
      </c>
      <c r="C14" t="str">
        <f>_xlfn.XLOOKUP(B14,'Country Master'!A:A,'Country Master'!B:B,"Not Found")</f>
        <v>South Africa</v>
      </c>
      <c r="D14" t="s">
        <v>13917</v>
      </c>
      <c r="E14" t="s">
        <v>13937</v>
      </c>
      <c r="F14" t="s">
        <v>13936</v>
      </c>
      <c r="G14" t="s">
        <v>13935</v>
      </c>
      <c r="H14">
        <v>18.461950000000002</v>
      </c>
      <c r="I14">
        <v>-33.970286000000002</v>
      </c>
      <c r="J14" t="s">
        <v>1629</v>
      </c>
      <c r="K14" cm="1">
        <f t="array" ref="K14:R14">_xlfn.XLOOKUP(A14,KPIs!$A$2:$A$9552,KPIs!$B$2:$I$9552,"Not Found")</f>
        <v>110</v>
      </c>
      <c r="L14" t="str">
        <v>Rand(R)</v>
      </c>
      <c r="M14" t="str">
        <v>No</v>
      </c>
      <c r="N14" t="str">
        <v>No</v>
      </c>
      <c r="O14">
        <v>2</v>
      </c>
      <c r="P14">
        <v>4.5</v>
      </c>
      <c r="Q14" t="str">
        <v>Excellent</v>
      </c>
      <c r="R14">
        <v>328</v>
      </c>
    </row>
    <row r="15" spans="1:18" x14ac:dyDescent="0.3">
      <c r="A15">
        <v>6400621</v>
      </c>
      <c r="B15">
        <v>189</v>
      </c>
      <c r="C15" t="str">
        <f>_xlfn.XLOOKUP(B15,'Country Master'!A:A,'Country Master'!B:B,"Not Found")</f>
        <v>South Africa</v>
      </c>
      <c r="D15" t="s">
        <v>13917</v>
      </c>
      <c r="E15" t="s">
        <v>13934</v>
      </c>
      <c r="F15" t="s">
        <v>13933</v>
      </c>
      <c r="G15" t="s">
        <v>13932</v>
      </c>
      <c r="H15">
        <v>18.416435</v>
      </c>
      <c r="I15">
        <v>-33.908602999999999</v>
      </c>
      <c r="J15" t="s">
        <v>13931</v>
      </c>
      <c r="K15" cm="1">
        <f t="array" ref="K15:R15">_xlfn.XLOOKUP(A15,KPIs!$A$2:$A$9552,KPIs!$B$2:$I$9552,"Not Found")</f>
        <v>535</v>
      </c>
      <c r="L15" t="str">
        <v>Rand(R)</v>
      </c>
      <c r="M15" t="str">
        <v>Yes</v>
      </c>
      <c r="N15" t="str">
        <v>No</v>
      </c>
      <c r="O15">
        <v>4</v>
      </c>
      <c r="P15">
        <v>4</v>
      </c>
      <c r="Q15" t="str">
        <v>Very Good</v>
      </c>
      <c r="R15">
        <v>110</v>
      </c>
    </row>
    <row r="16" spans="1:18" x14ac:dyDescent="0.3">
      <c r="A16">
        <v>6403544</v>
      </c>
      <c r="B16">
        <v>189</v>
      </c>
      <c r="C16" t="str">
        <f>_xlfn.XLOOKUP(B16,'Country Master'!A:A,'Country Master'!B:B,"Not Found")</f>
        <v>South Africa</v>
      </c>
      <c r="D16" t="s">
        <v>13917</v>
      </c>
      <c r="E16" t="s">
        <v>13930</v>
      </c>
      <c r="F16" t="s">
        <v>13928</v>
      </c>
      <c r="G16" t="s">
        <v>13927</v>
      </c>
      <c r="H16">
        <v>18.381996999999998</v>
      </c>
      <c r="I16">
        <v>-33.921453</v>
      </c>
      <c r="J16" t="s">
        <v>13531</v>
      </c>
      <c r="K16" cm="1">
        <f t="array" ref="K16:R16">_xlfn.XLOOKUP(A16,KPIs!$A$2:$A$9552,KPIs!$B$2:$I$9552,"Not Found")</f>
        <v>230</v>
      </c>
      <c r="L16" t="str">
        <v>Rand(R)</v>
      </c>
      <c r="M16" t="str">
        <v>No</v>
      </c>
      <c r="N16" t="str">
        <v>No</v>
      </c>
      <c r="O16">
        <v>3</v>
      </c>
      <c r="P16">
        <v>4.8</v>
      </c>
      <c r="Q16" t="str">
        <v>Excellent</v>
      </c>
      <c r="R16">
        <v>319</v>
      </c>
    </row>
    <row r="17" spans="1:18" x14ac:dyDescent="0.3">
      <c r="A17">
        <v>6403452</v>
      </c>
      <c r="B17">
        <v>189</v>
      </c>
      <c r="C17" t="str">
        <f>_xlfn.XLOOKUP(B17,'Country Master'!A:A,'Country Master'!B:B,"Not Found")</f>
        <v>South Africa</v>
      </c>
      <c r="D17" t="s">
        <v>13917</v>
      </c>
      <c r="E17" t="s">
        <v>13929</v>
      </c>
      <c r="F17" t="s">
        <v>13928</v>
      </c>
      <c r="G17" t="s">
        <v>13927</v>
      </c>
      <c r="H17">
        <v>18.382759</v>
      </c>
      <c r="I17">
        <v>-33.921692</v>
      </c>
      <c r="J17" t="s">
        <v>13926</v>
      </c>
      <c r="K17" cm="1">
        <f t="array" ref="K17:R17">_xlfn.XLOOKUP(A17,KPIs!$A$2:$A$9552,KPIs!$B$2:$I$9552,"Not Found")</f>
        <v>125</v>
      </c>
      <c r="L17" t="str">
        <v>Rand(R)</v>
      </c>
      <c r="M17" t="str">
        <v>No</v>
      </c>
      <c r="N17" t="str">
        <v>No</v>
      </c>
      <c r="O17">
        <v>2</v>
      </c>
      <c r="P17">
        <v>4.4000000000000004</v>
      </c>
      <c r="Q17" t="str">
        <v>Very Good</v>
      </c>
      <c r="R17">
        <v>157</v>
      </c>
    </row>
    <row r="18" spans="1:18" x14ac:dyDescent="0.3">
      <c r="A18">
        <v>6402163</v>
      </c>
      <c r="B18">
        <v>189</v>
      </c>
      <c r="C18" t="str">
        <f>_xlfn.XLOOKUP(B18,'Country Master'!A:A,'Country Master'!B:B,"Not Found")</f>
        <v>South Africa</v>
      </c>
      <c r="D18" t="s">
        <v>13917</v>
      </c>
      <c r="E18" t="s">
        <v>13925</v>
      </c>
      <c r="F18" t="s">
        <v>13922</v>
      </c>
      <c r="G18" t="s">
        <v>13921</v>
      </c>
      <c r="H18">
        <v>18.415163</v>
      </c>
      <c r="I18">
        <v>-33.901746000000003</v>
      </c>
      <c r="J18" t="s">
        <v>13924</v>
      </c>
      <c r="K18" cm="1">
        <f t="array" ref="K18:R18">_xlfn.XLOOKUP(A18,KPIs!$A$2:$A$9552,KPIs!$B$2:$I$9552,"Not Found")</f>
        <v>450</v>
      </c>
      <c r="L18" t="str">
        <v>Rand(R)</v>
      </c>
      <c r="M18" t="str">
        <v>No</v>
      </c>
      <c r="N18" t="str">
        <v>No</v>
      </c>
      <c r="O18">
        <v>4</v>
      </c>
      <c r="P18">
        <v>3.8</v>
      </c>
      <c r="Q18" t="str">
        <v>Good</v>
      </c>
      <c r="R18">
        <v>280</v>
      </c>
    </row>
    <row r="19" spans="1:18" x14ac:dyDescent="0.3">
      <c r="A19">
        <v>6401789</v>
      </c>
      <c r="B19">
        <v>189</v>
      </c>
      <c r="C19" t="str">
        <f>_xlfn.XLOOKUP(B19,'Country Master'!A:A,'Country Master'!B:B,"Not Found")</f>
        <v>South Africa</v>
      </c>
      <c r="D19" t="s">
        <v>13917</v>
      </c>
      <c r="E19" t="s">
        <v>13923</v>
      </c>
      <c r="F19" t="s">
        <v>13922</v>
      </c>
      <c r="G19" t="s">
        <v>13921</v>
      </c>
      <c r="H19">
        <v>18.421341000000002</v>
      </c>
      <c r="I19">
        <v>-33.902335999999998</v>
      </c>
      <c r="J19" t="s">
        <v>13920</v>
      </c>
      <c r="K19" cm="1">
        <f t="array" ref="K19:R19">_xlfn.XLOOKUP(A19,KPIs!$A$2:$A$9552,KPIs!$B$2:$I$9552,"Not Found")</f>
        <v>320</v>
      </c>
      <c r="L19" t="str">
        <v>Rand(R)</v>
      </c>
      <c r="M19" t="str">
        <v>No</v>
      </c>
      <c r="N19" t="str">
        <v>No</v>
      </c>
      <c r="O19">
        <v>4</v>
      </c>
      <c r="P19">
        <v>4.0999999999999996</v>
      </c>
      <c r="Q19" t="str">
        <v>Very Good</v>
      </c>
      <c r="R19">
        <v>374</v>
      </c>
    </row>
    <row r="20" spans="1:18" x14ac:dyDescent="0.3">
      <c r="A20">
        <v>6400235</v>
      </c>
      <c r="B20">
        <v>189</v>
      </c>
      <c r="C20" t="str">
        <f>_xlfn.XLOOKUP(B20,'Country Master'!A:A,'Country Master'!B:B,"Not Found")</f>
        <v>South Africa</v>
      </c>
      <c r="D20" t="s">
        <v>13917</v>
      </c>
      <c r="E20" t="s">
        <v>13919</v>
      </c>
      <c r="F20" t="s">
        <v>13915</v>
      </c>
      <c r="G20" t="s">
        <v>13914</v>
      </c>
      <c r="H20">
        <v>18.420300409999999</v>
      </c>
      <c r="I20">
        <v>-33.904266499999999</v>
      </c>
      <c r="J20" t="s">
        <v>13918</v>
      </c>
      <c r="K20" cm="1">
        <f t="array" ref="K20:R20">_xlfn.XLOOKUP(A20,KPIs!$A$2:$A$9552,KPIs!$B$2:$I$9552,"Not Found")</f>
        <v>270</v>
      </c>
      <c r="L20" t="str">
        <v>Rand(R)</v>
      </c>
      <c r="M20" t="str">
        <v>No</v>
      </c>
      <c r="N20" t="str">
        <v>No</v>
      </c>
      <c r="O20">
        <v>3</v>
      </c>
      <c r="P20">
        <v>4.0999999999999996</v>
      </c>
      <c r="Q20" t="str">
        <v>Very Good</v>
      </c>
      <c r="R20">
        <v>298</v>
      </c>
    </row>
    <row r="21" spans="1:18" x14ac:dyDescent="0.3">
      <c r="A21">
        <v>6400217</v>
      </c>
      <c r="B21">
        <v>189</v>
      </c>
      <c r="C21" t="str">
        <f>_xlfn.XLOOKUP(B21,'Country Master'!A:A,'Country Master'!B:B,"Not Found")</f>
        <v>South Africa</v>
      </c>
      <c r="D21" t="s">
        <v>13917</v>
      </c>
      <c r="E21" t="s">
        <v>13916</v>
      </c>
      <c r="F21" t="s">
        <v>13915</v>
      </c>
      <c r="G21" t="s">
        <v>13914</v>
      </c>
      <c r="H21">
        <v>18.420999999999999</v>
      </c>
      <c r="I21">
        <v>-33.904166670000002</v>
      </c>
      <c r="J21" t="s">
        <v>13913</v>
      </c>
      <c r="K21" cm="1">
        <f t="array" ref="K21:R21">_xlfn.XLOOKUP(A21,KPIs!$A$2:$A$9552,KPIs!$B$2:$I$9552,"Not Found")</f>
        <v>570</v>
      </c>
      <c r="L21" t="str">
        <v>Rand(R)</v>
      </c>
      <c r="M21" t="str">
        <v>No</v>
      </c>
      <c r="N21" t="str">
        <v>No</v>
      </c>
      <c r="O21">
        <v>4</v>
      </c>
      <c r="P21">
        <v>4.4000000000000004</v>
      </c>
      <c r="Q21" t="str">
        <v>Very Good</v>
      </c>
      <c r="R21">
        <v>466</v>
      </c>
    </row>
    <row r="22" spans="1:18" x14ac:dyDescent="0.3">
      <c r="A22">
        <v>6501534</v>
      </c>
      <c r="B22">
        <v>189</v>
      </c>
      <c r="C22" t="str">
        <f>_xlfn.XLOOKUP(B22,'Country Master'!A:A,'Country Master'!B:B,"Not Found")</f>
        <v>South Africa</v>
      </c>
      <c r="D22" t="s">
        <v>13908</v>
      </c>
      <c r="E22" t="s">
        <v>13912</v>
      </c>
      <c r="F22" t="s">
        <v>13911</v>
      </c>
      <c r="G22" t="s">
        <v>13910</v>
      </c>
      <c r="H22">
        <v>28.060192000000001</v>
      </c>
      <c r="I22">
        <v>-26.203278000000001</v>
      </c>
      <c r="J22" t="s">
        <v>13909</v>
      </c>
      <c r="K22" cm="1">
        <f t="array" ref="K22:R22">_xlfn.XLOOKUP(A22,KPIs!$A$2:$A$9552,KPIs!$B$2:$I$9552,"Not Found")</f>
        <v>1540</v>
      </c>
      <c r="L22" t="str">
        <v>Rand(R)</v>
      </c>
      <c r="M22" t="str">
        <v>No</v>
      </c>
      <c r="N22" t="str">
        <v>No</v>
      </c>
      <c r="O22">
        <v>4</v>
      </c>
      <c r="P22">
        <v>4.9000000000000004</v>
      </c>
      <c r="Q22" t="str">
        <v>Excellent</v>
      </c>
      <c r="R22">
        <v>441</v>
      </c>
    </row>
    <row r="23" spans="1:18" x14ac:dyDescent="0.3">
      <c r="A23">
        <v>18339373</v>
      </c>
      <c r="B23">
        <v>189</v>
      </c>
      <c r="C23" t="str">
        <f>_xlfn.XLOOKUP(B23,'Country Master'!A:A,'Country Master'!B:B,"Not Found")</f>
        <v>South Africa</v>
      </c>
      <c r="D23" t="s">
        <v>13908</v>
      </c>
      <c r="E23" t="s">
        <v>13907</v>
      </c>
      <c r="F23" t="s">
        <v>13906</v>
      </c>
      <c r="G23" t="s">
        <v>13905</v>
      </c>
      <c r="H23">
        <v>28.031863000000001</v>
      </c>
      <c r="I23">
        <v>-26.207090999999998</v>
      </c>
      <c r="J23" t="s">
        <v>748</v>
      </c>
      <c r="K23" cm="1">
        <f t="array" ref="K23:R23">_xlfn.XLOOKUP(A23,KPIs!$A$2:$A$9552,KPIs!$B$2:$I$9552,"Not Found")</f>
        <v>700</v>
      </c>
      <c r="L23" t="str">
        <v>Rand(R)</v>
      </c>
      <c r="M23" t="str">
        <v>No</v>
      </c>
      <c r="N23" t="str">
        <v>No</v>
      </c>
      <c r="O23">
        <v>4</v>
      </c>
      <c r="P23">
        <v>4.9000000000000004</v>
      </c>
      <c r="Q23" t="str">
        <v>Excellent</v>
      </c>
      <c r="R23">
        <v>194</v>
      </c>
    </row>
    <row r="24" spans="1:18" x14ac:dyDescent="0.3">
      <c r="A24">
        <v>6517396</v>
      </c>
      <c r="B24">
        <v>189</v>
      </c>
      <c r="C24" t="str">
        <f>_xlfn.XLOOKUP(B24,'Country Master'!A:A,'Country Master'!B:B,"Not Found")</f>
        <v>South Africa</v>
      </c>
      <c r="D24" t="s">
        <v>13890</v>
      </c>
      <c r="E24" t="s">
        <v>13904</v>
      </c>
      <c r="F24" t="s">
        <v>13903</v>
      </c>
      <c r="G24" t="s">
        <v>13902</v>
      </c>
      <c r="H24">
        <v>28.011058999999999</v>
      </c>
      <c r="I24">
        <v>-26.14658</v>
      </c>
      <c r="J24" t="s">
        <v>13901</v>
      </c>
      <c r="K24" cm="1">
        <f t="array" ref="K24:R24">_xlfn.XLOOKUP(A24,KPIs!$A$2:$A$9552,KPIs!$B$2:$I$9552,"Not Found")</f>
        <v>300</v>
      </c>
      <c r="L24" t="str">
        <v>Rand(R)</v>
      </c>
      <c r="M24" t="str">
        <v>No</v>
      </c>
      <c r="N24" t="str">
        <v>No</v>
      </c>
      <c r="O24">
        <v>4</v>
      </c>
      <c r="P24">
        <v>4.3</v>
      </c>
      <c r="Q24" t="str">
        <v>Very Good</v>
      </c>
      <c r="R24">
        <v>180</v>
      </c>
    </row>
    <row r="25" spans="1:18" x14ac:dyDescent="0.3">
      <c r="A25">
        <v>6502688</v>
      </c>
      <c r="B25">
        <v>189</v>
      </c>
      <c r="C25" t="str">
        <f>_xlfn.XLOOKUP(B25,'Country Master'!A:A,'Country Master'!B:B,"Not Found")</f>
        <v>South Africa</v>
      </c>
      <c r="D25" t="s">
        <v>13890</v>
      </c>
      <c r="E25" t="s">
        <v>13900</v>
      </c>
      <c r="F25" t="s">
        <v>13895</v>
      </c>
      <c r="G25" t="s">
        <v>13894</v>
      </c>
      <c r="H25">
        <v>28.017548000000001</v>
      </c>
      <c r="I25">
        <v>-26.138396</v>
      </c>
      <c r="J25" t="s">
        <v>13899</v>
      </c>
      <c r="K25" cm="1">
        <f t="array" ref="K25:R25">_xlfn.XLOOKUP(A25,KPIs!$A$2:$A$9552,KPIs!$B$2:$I$9552,"Not Found")</f>
        <v>350</v>
      </c>
      <c r="L25" t="str">
        <v>Rand(R)</v>
      </c>
      <c r="M25" t="str">
        <v>No</v>
      </c>
      <c r="N25" t="str">
        <v>No</v>
      </c>
      <c r="O25">
        <v>4</v>
      </c>
      <c r="P25">
        <v>4.0999999999999996</v>
      </c>
      <c r="Q25" t="str">
        <v>Very Good</v>
      </c>
      <c r="R25">
        <v>1207</v>
      </c>
    </row>
    <row r="26" spans="1:18" x14ac:dyDescent="0.3">
      <c r="A26">
        <v>6515130</v>
      </c>
      <c r="B26">
        <v>189</v>
      </c>
      <c r="C26" t="str">
        <f>_xlfn.XLOOKUP(B26,'Country Master'!A:A,'Country Master'!B:B,"Not Found")</f>
        <v>South Africa</v>
      </c>
      <c r="D26" t="s">
        <v>13890</v>
      </c>
      <c r="E26" t="s">
        <v>13898</v>
      </c>
      <c r="F26" t="s">
        <v>13895</v>
      </c>
      <c r="G26" t="s">
        <v>13894</v>
      </c>
      <c r="H26">
        <v>28.018021999999998</v>
      </c>
      <c r="I26">
        <v>-26.137391000000001</v>
      </c>
      <c r="J26" t="s">
        <v>13897</v>
      </c>
      <c r="K26" cm="1">
        <f t="array" ref="K26:R26">_xlfn.XLOOKUP(A26,KPIs!$A$2:$A$9552,KPIs!$B$2:$I$9552,"Not Found")</f>
        <v>350</v>
      </c>
      <c r="L26" t="str">
        <v>Rand(R)</v>
      </c>
      <c r="M26" t="str">
        <v>No</v>
      </c>
      <c r="N26" t="str">
        <v>No</v>
      </c>
      <c r="O26">
        <v>4</v>
      </c>
      <c r="P26">
        <v>4</v>
      </c>
      <c r="Q26" t="str">
        <v>Very Good</v>
      </c>
      <c r="R26">
        <v>861</v>
      </c>
    </row>
    <row r="27" spans="1:18" x14ac:dyDescent="0.3">
      <c r="A27">
        <v>6502341</v>
      </c>
      <c r="B27">
        <v>189</v>
      </c>
      <c r="C27" t="str">
        <f>_xlfn.XLOOKUP(B27,'Country Master'!A:A,'Country Master'!B:B,"Not Found")</f>
        <v>South Africa</v>
      </c>
      <c r="D27" t="s">
        <v>13890</v>
      </c>
      <c r="E27" t="s">
        <v>13896</v>
      </c>
      <c r="F27" t="s">
        <v>13895</v>
      </c>
      <c r="G27" t="s">
        <v>13894</v>
      </c>
      <c r="H27">
        <v>28.017146</v>
      </c>
      <c r="I27">
        <v>-26.140464000000001</v>
      </c>
      <c r="J27" t="s">
        <v>145</v>
      </c>
      <c r="K27" cm="1">
        <f t="array" ref="K27:R27">_xlfn.XLOOKUP(A27,KPIs!$A$2:$A$9552,KPIs!$B$2:$I$9552,"Not Found")</f>
        <v>350</v>
      </c>
      <c r="L27" t="str">
        <v>Rand(R)</v>
      </c>
      <c r="M27" t="str">
        <v>No</v>
      </c>
      <c r="N27" t="str">
        <v>No</v>
      </c>
      <c r="O27">
        <v>4</v>
      </c>
      <c r="P27">
        <v>4.0999999999999996</v>
      </c>
      <c r="Q27" t="str">
        <v>Very Good</v>
      </c>
      <c r="R27">
        <v>1024</v>
      </c>
    </row>
    <row r="28" spans="1:18" x14ac:dyDescent="0.3">
      <c r="A28">
        <v>6516766</v>
      </c>
      <c r="B28">
        <v>189</v>
      </c>
      <c r="C28" t="str">
        <f>_xlfn.XLOOKUP(B28,'Country Master'!A:A,'Country Master'!B:B,"Not Found")</f>
        <v>South Africa</v>
      </c>
      <c r="D28" t="s">
        <v>13890</v>
      </c>
      <c r="E28" t="s">
        <v>13893</v>
      </c>
      <c r="F28" t="s">
        <v>13892</v>
      </c>
      <c r="G28" t="s">
        <v>13891</v>
      </c>
      <c r="H28">
        <v>28.025193000000002</v>
      </c>
      <c r="I28">
        <v>-26.1440716</v>
      </c>
      <c r="J28" t="s">
        <v>229</v>
      </c>
      <c r="K28" cm="1">
        <f t="array" ref="K28:R28">_xlfn.XLOOKUP(A28,KPIs!$A$2:$A$9552,KPIs!$B$2:$I$9552,"Not Found")</f>
        <v>515</v>
      </c>
      <c r="L28" t="str">
        <v>Rand(R)</v>
      </c>
      <c r="M28" t="str">
        <v>Yes</v>
      </c>
      <c r="N28" t="str">
        <v>No</v>
      </c>
      <c r="O28">
        <v>4</v>
      </c>
      <c r="P28">
        <v>4.2</v>
      </c>
      <c r="Q28" t="str">
        <v>Very Good</v>
      </c>
      <c r="R28">
        <v>212</v>
      </c>
    </row>
    <row r="29" spans="1:18" x14ac:dyDescent="0.3">
      <c r="A29">
        <v>18370704</v>
      </c>
      <c r="B29">
        <v>189</v>
      </c>
      <c r="C29" t="str">
        <f>_xlfn.XLOOKUP(B29,'Country Master'!A:A,'Country Master'!B:B,"Not Found")</f>
        <v>South Africa</v>
      </c>
      <c r="D29" t="s">
        <v>13890</v>
      </c>
      <c r="E29" t="s">
        <v>13889</v>
      </c>
      <c r="F29" t="s">
        <v>13888</v>
      </c>
      <c r="G29" t="s">
        <v>13887</v>
      </c>
      <c r="H29">
        <v>28.036199440000001</v>
      </c>
      <c r="I29">
        <v>-26.143388139999999</v>
      </c>
      <c r="J29" t="s">
        <v>13886</v>
      </c>
      <c r="K29" cm="1">
        <f t="array" ref="K29:R29">_xlfn.XLOOKUP(A29,KPIs!$A$2:$A$9552,KPIs!$B$2:$I$9552,"Not Found")</f>
        <v>955</v>
      </c>
      <c r="L29" t="str">
        <v>Rand(R)</v>
      </c>
      <c r="M29" t="str">
        <v>No</v>
      </c>
      <c r="N29" t="str">
        <v>No</v>
      </c>
      <c r="O29">
        <v>4</v>
      </c>
      <c r="P29">
        <v>4.5</v>
      </c>
      <c r="Q29" t="str">
        <v>Excellent</v>
      </c>
      <c r="R29">
        <v>222</v>
      </c>
    </row>
    <row r="30" spans="1:18" x14ac:dyDescent="0.3">
      <c r="A30">
        <v>75027</v>
      </c>
      <c r="B30">
        <v>189</v>
      </c>
      <c r="C30" t="str">
        <f>_xlfn.XLOOKUP(B30,'Country Master'!A:A,'Country Master'!B:B,"Not Found")</f>
        <v>South Africa</v>
      </c>
      <c r="D30" t="s">
        <v>13826</v>
      </c>
      <c r="E30" t="s">
        <v>13885</v>
      </c>
      <c r="F30" t="s">
        <v>13880</v>
      </c>
      <c r="G30" t="s">
        <v>13879</v>
      </c>
      <c r="H30">
        <v>28.23604667</v>
      </c>
      <c r="I30">
        <v>-25.77074833</v>
      </c>
      <c r="J30" t="s">
        <v>13884</v>
      </c>
      <c r="K30" cm="1">
        <f t="array" ref="K30:R30">_xlfn.XLOOKUP(A30,KPIs!$A$2:$A$9552,KPIs!$B$2:$I$9552,"Not Found")</f>
        <v>450</v>
      </c>
      <c r="L30" t="str">
        <v>Rand(R)</v>
      </c>
      <c r="M30" t="str">
        <v>No</v>
      </c>
      <c r="N30" t="str">
        <v>No</v>
      </c>
      <c r="O30">
        <v>4</v>
      </c>
      <c r="P30">
        <v>4.7</v>
      </c>
      <c r="Q30" t="str">
        <v>Excellent</v>
      </c>
      <c r="R30">
        <v>373</v>
      </c>
    </row>
    <row r="31" spans="1:18" x14ac:dyDescent="0.3">
      <c r="A31">
        <v>18199767</v>
      </c>
      <c r="B31">
        <v>189</v>
      </c>
      <c r="C31" t="str">
        <f>_xlfn.XLOOKUP(B31,'Country Master'!A:A,'Country Master'!B:B,"Not Found")</f>
        <v>South Africa</v>
      </c>
      <c r="D31" t="s">
        <v>13826</v>
      </c>
      <c r="E31" t="s">
        <v>13883</v>
      </c>
      <c r="F31" t="s">
        <v>13880</v>
      </c>
      <c r="G31" t="s">
        <v>13879</v>
      </c>
      <c r="H31">
        <v>28.230606000000002</v>
      </c>
      <c r="I31">
        <v>-25.772303999999998</v>
      </c>
      <c r="J31" t="s">
        <v>13882</v>
      </c>
      <c r="K31" cm="1">
        <f t="array" ref="K31:R31">_xlfn.XLOOKUP(A31,KPIs!$A$2:$A$9552,KPIs!$B$2:$I$9552,"Not Found")</f>
        <v>360</v>
      </c>
      <c r="L31" t="str">
        <v>Rand(R)</v>
      </c>
      <c r="M31" t="str">
        <v>No</v>
      </c>
      <c r="N31" t="str">
        <v>No</v>
      </c>
      <c r="O31">
        <v>4</v>
      </c>
      <c r="P31">
        <v>4.0999999999999996</v>
      </c>
      <c r="Q31" t="str">
        <v>Very Good</v>
      </c>
      <c r="R31">
        <v>84</v>
      </c>
    </row>
    <row r="32" spans="1:18" x14ac:dyDescent="0.3">
      <c r="A32">
        <v>75031</v>
      </c>
      <c r="B32">
        <v>189</v>
      </c>
      <c r="C32" t="str">
        <f>_xlfn.XLOOKUP(B32,'Country Master'!A:A,'Country Master'!B:B,"Not Found")</f>
        <v>South Africa</v>
      </c>
      <c r="D32" t="s">
        <v>13826</v>
      </c>
      <c r="E32" t="s">
        <v>13881</v>
      </c>
      <c r="F32" t="s">
        <v>13880</v>
      </c>
      <c r="G32" t="s">
        <v>13879</v>
      </c>
      <c r="H32">
        <v>28.235482000000001</v>
      </c>
      <c r="I32">
        <v>-25.771335000000001</v>
      </c>
      <c r="J32" t="s">
        <v>76</v>
      </c>
      <c r="K32" cm="1">
        <f t="array" ref="K32:R32">_xlfn.XLOOKUP(A32,KPIs!$A$2:$A$9552,KPIs!$B$2:$I$9552,"Not Found")</f>
        <v>320</v>
      </c>
      <c r="L32" t="str">
        <v>Rand(R)</v>
      </c>
      <c r="M32" t="str">
        <v>No</v>
      </c>
      <c r="N32" t="str">
        <v>No</v>
      </c>
      <c r="O32">
        <v>4</v>
      </c>
      <c r="P32">
        <v>4.4000000000000004</v>
      </c>
      <c r="Q32" t="str">
        <v>Very Good</v>
      </c>
      <c r="R32">
        <v>147</v>
      </c>
    </row>
    <row r="33" spans="1:18" x14ac:dyDescent="0.3">
      <c r="A33">
        <v>75728</v>
      </c>
      <c r="B33">
        <v>189</v>
      </c>
      <c r="C33" t="str">
        <f>_xlfn.XLOOKUP(B33,'Country Master'!A:A,'Country Master'!B:B,"Not Found")</f>
        <v>South Africa</v>
      </c>
      <c r="D33" t="s">
        <v>13826</v>
      </c>
      <c r="E33" t="s">
        <v>13878</v>
      </c>
      <c r="F33" t="s">
        <v>13875</v>
      </c>
      <c r="G33" t="s">
        <v>13874</v>
      </c>
      <c r="H33">
        <v>28.331762999999999</v>
      </c>
      <c r="I33">
        <v>-25.798166999999999</v>
      </c>
      <c r="J33" t="s">
        <v>13877</v>
      </c>
      <c r="K33" cm="1">
        <f t="array" ref="K33:R33">_xlfn.XLOOKUP(A33,KPIs!$A$2:$A$9552,KPIs!$B$2:$I$9552,"Not Found")</f>
        <v>390</v>
      </c>
      <c r="L33" t="str">
        <v>Rand(R)</v>
      </c>
      <c r="M33" t="str">
        <v>No</v>
      </c>
      <c r="N33" t="str">
        <v>No</v>
      </c>
      <c r="O33">
        <v>4</v>
      </c>
      <c r="P33">
        <v>3.9</v>
      </c>
      <c r="Q33" t="str">
        <v>Good</v>
      </c>
      <c r="R33">
        <v>150</v>
      </c>
    </row>
    <row r="34" spans="1:18" x14ac:dyDescent="0.3">
      <c r="A34">
        <v>18445944</v>
      </c>
      <c r="B34">
        <v>189</v>
      </c>
      <c r="C34" t="str">
        <f>_xlfn.XLOOKUP(B34,'Country Master'!A:A,'Country Master'!B:B,"Not Found")</f>
        <v>South Africa</v>
      </c>
      <c r="D34" t="s">
        <v>13826</v>
      </c>
      <c r="E34" t="s">
        <v>13876</v>
      </c>
      <c r="F34" t="s">
        <v>13875</v>
      </c>
      <c r="G34" t="s">
        <v>13874</v>
      </c>
      <c r="H34">
        <v>28.332470879999999</v>
      </c>
      <c r="I34">
        <v>-25.798502939999999</v>
      </c>
      <c r="J34" t="s">
        <v>13873</v>
      </c>
      <c r="K34" cm="1">
        <f t="array" ref="K34:R34">_xlfn.XLOOKUP(A34,KPIs!$A$2:$A$9552,KPIs!$B$2:$I$9552,"Not Found")</f>
        <v>500</v>
      </c>
      <c r="L34" t="str">
        <v>Rand(R)</v>
      </c>
      <c r="M34" t="str">
        <v>No</v>
      </c>
      <c r="N34" t="str">
        <v>No</v>
      </c>
      <c r="O34">
        <v>4</v>
      </c>
      <c r="P34">
        <v>4.2</v>
      </c>
      <c r="Q34" t="str">
        <v>Very Good</v>
      </c>
      <c r="R34">
        <v>20</v>
      </c>
    </row>
    <row r="35" spans="1:18" x14ac:dyDescent="0.3">
      <c r="A35">
        <v>18199742</v>
      </c>
      <c r="B35">
        <v>189</v>
      </c>
      <c r="C35" t="str">
        <f>_xlfn.XLOOKUP(B35,'Country Master'!A:A,'Country Master'!B:B,"Not Found")</f>
        <v>South Africa</v>
      </c>
      <c r="D35" t="s">
        <v>13826</v>
      </c>
      <c r="E35" t="s">
        <v>13872</v>
      </c>
      <c r="F35" t="s">
        <v>13871</v>
      </c>
      <c r="G35" t="s">
        <v>13870</v>
      </c>
      <c r="H35">
        <v>28.287113999999999</v>
      </c>
      <c r="I35">
        <v>-25.80283</v>
      </c>
      <c r="J35" t="s">
        <v>433</v>
      </c>
      <c r="K35" cm="1">
        <f t="array" ref="K35:R35">_xlfn.XLOOKUP(A35,KPIs!$A$2:$A$9552,KPIs!$B$2:$I$9552,"Not Found")</f>
        <v>300</v>
      </c>
      <c r="L35" t="str">
        <v>Rand(R)</v>
      </c>
      <c r="M35" t="str">
        <v>No</v>
      </c>
      <c r="N35" t="str">
        <v>No</v>
      </c>
      <c r="O35">
        <v>4</v>
      </c>
      <c r="P35">
        <v>4.3</v>
      </c>
      <c r="Q35" t="str">
        <v>Very Good</v>
      </c>
      <c r="R35">
        <v>116</v>
      </c>
    </row>
    <row r="36" spans="1:18" x14ac:dyDescent="0.3">
      <c r="A36">
        <v>18238595</v>
      </c>
      <c r="B36">
        <v>189</v>
      </c>
      <c r="C36" t="str">
        <f>_xlfn.XLOOKUP(B36,'Country Master'!A:A,'Country Master'!B:B,"Not Found")</f>
        <v>South Africa</v>
      </c>
      <c r="D36" t="s">
        <v>13826</v>
      </c>
      <c r="E36" t="s">
        <v>13869</v>
      </c>
      <c r="F36" t="s">
        <v>13868</v>
      </c>
      <c r="G36" t="s">
        <v>13867</v>
      </c>
      <c r="H36">
        <v>28.280436999999999</v>
      </c>
      <c r="I36">
        <v>-25.765656</v>
      </c>
      <c r="J36" t="s">
        <v>13866</v>
      </c>
      <c r="K36" cm="1">
        <f t="array" ref="K36:R36">_xlfn.XLOOKUP(A36,KPIs!$A$2:$A$9552,KPIs!$B$2:$I$9552,"Not Found")</f>
        <v>300</v>
      </c>
      <c r="L36" t="str">
        <v>Rand(R)</v>
      </c>
      <c r="M36" t="str">
        <v>No</v>
      </c>
      <c r="N36" t="str">
        <v>No</v>
      </c>
      <c r="O36">
        <v>4</v>
      </c>
      <c r="P36">
        <v>3.8</v>
      </c>
      <c r="Q36" t="str">
        <v>Good</v>
      </c>
      <c r="R36">
        <v>57</v>
      </c>
    </row>
    <row r="37" spans="1:18" x14ac:dyDescent="0.3">
      <c r="A37">
        <v>75609</v>
      </c>
      <c r="B37">
        <v>189</v>
      </c>
      <c r="C37" t="str">
        <f>_xlfn.XLOOKUP(B37,'Country Master'!A:A,'Country Master'!B:B,"Not Found")</f>
        <v>South Africa</v>
      </c>
      <c r="D37" t="s">
        <v>13826</v>
      </c>
      <c r="E37" t="s">
        <v>13865</v>
      </c>
      <c r="F37" t="s">
        <v>13864</v>
      </c>
      <c r="G37" t="s">
        <v>13863</v>
      </c>
      <c r="H37">
        <v>28.25643333</v>
      </c>
      <c r="I37">
        <v>-25.769733330000001</v>
      </c>
      <c r="J37" t="s">
        <v>13862</v>
      </c>
      <c r="K37" cm="1">
        <f t="array" ref="K37:R37">_xlfn.XLOOKUP(A37,KPIs!$A$2:$A$9552,KPIs!$B$2:$I$9552,"Not Found")</f>
        <v>200</v>
      </c>
      <c r="L37" t="str">
        <v>Rand(R)</v>
      </c>
      <c r="M37" t="str">
        <v>No</v>
      </c>
      <c r="N37" t="str">
        <v>No</v>
      </c>
      <c r="O37">
        <v>3</v>
      </c>
      <c r="P37">
        <v>4.4000000000000004</v>
      </c>
      <c r="Q37" t="str">
        <v>Very Good</v>
      </c>
      <c r="R37">
        <v>301</v>
      </c>
    </row>
    <row r="38" spans="1:18" x14ac:dyDescent="0.3">
      <c r="A38">
        <v>18318846</v>
      </c>
      <c r="B38">
        <v>189</v>
      </c>
      <c r="C38" t="str">
        <f>_xlfn.XLOOKUP(B38,'Country Master'!A:A,'Country Master'!B:B,"Not Found")</f>
        <v>South Africa</v>
      </c>
      <c r="D38" t="s">
        <v>13826</v>
      </c>
      <c r="E38" t="s">
        <v>13861</v>
      </c>
      <c r="F38" t="s">
        <v>13860</v>
      </c>
      <c r="G38" t="s">
        <v>13859</v>
      </c>
      <c r="H38">
        <v>28.298356999999999</v>
      </c>
      <c r="I38">
        <v>-25.765751999999999</v>
      </c>
      <c r="J38" t="s">
        <v>13858</v>
      </c>
      <c r="K38" cm="1">
        <f t="array" ref="K38:R38">_xlfn.XLOOKUP(A38,KPIs!$A$2:$A$9552,KPIs!$B$2:$I$9552,"Not Found")</f>
        <v>320</v>
      </c>
      <c r="L38" t="str">
        <v>Rand(R)</v>
      </c>
      <c r="M38" t="str">
        <v>No</v>
      </c>
      <c r="N38" t="str">
        <v>No</v>
      </c>
      <c r="O38">
        <v>4</v>
      </c>
      <c r="P38">
        <v>4.3</v>
      </c>
      <c r="Q38" t="str">
        <v>Very Good</v>
      </c>
      <c r="R38">
        <v>43</v>
      </c>
    </row>
    <row r="39" spans="1:18" x14ac:dyDescent="0.3">
      <c r="A39">
        <v>75380</v>
      </c>
      <c r="B39">
        <v>189</v>
      </c>
      <c r="C39" t="str">
        <f>_xlfn.XLOOKUP(B39,'Country Master'!A:A,'Country Master'!B:B,"Not Found")</f>
        <v>South Africa</v>
      </c>
      <c r="D39" t="s">
        <v>13826</v>
      </c>
      <c r="E39" t="s">
        <v>13857</v>
      </c>
      <c r="F39" t="s">
        <v>13856</v>
      </c>
      <c r="G39" t="s">
        <v>13855</v>
      </c>
      <c r="H39">
        <v>28.270627000000001</v>
      </c>
      <c r="I39">
        <v>-25.780358</v>
      </c>
      <c r="J39" t="s">
        <v>2156</v>
      </c>
      <c r="K39" cm="1">
        <f t="array" ref="K39:R39">_xlfn.XLOOKUP(A39,KPIs!$A$2:$A$9552,KPIs!$B$2:$I$9552,"Not Found")</f>
        <v>600</v>
      </c>
      <c r="L39" t="str">
        <v>Rand(R)</v>
      </c>
      <c r="M39" t="str">
        <v>No</v>
      </c>
      <c r="N39" t="str">
        <v>No</v>
      </c>
      <c r="O39">
        <v>4</v>
      </c>
      <c r="P39">
        <v>4.4000000000000004</v>
      </c>
      <c r="Q39" t="str">
        <v>Very Good</v>
      </c>
      <c r="R39">
        <v>84</v>
      </c>
    </row>
    <row r="40" spans="1:18" x14ac:dyDescent="0.3">
      <c r="A40">
        <v>18376948</v>
      </c>
      <c r="B40">
        <v>189</v>
      </c>
      <c r="C40" t="str">
        <f>_xlfn.XLOOKUP(B40,'Country Master'!A:A,'Country Master'!B:B,"Not Found")</f>
        <v>South Africa</v>
      </c>
      <c r="D40" t="s">
        <v>13826</v>
      </c>
      <c r="E40" t="s">
        <v>13854</v>
      </c>
      <c r="F40" t="s">
        <v>13853</v>
      </c>
      <c r="G40" t="s">
        <v>13852</v>
      </c>
      <c r="H40">
        <v>28.283895999999999</v>
      </c>
      <c r="I40">
        <v>-25.786066999999999</v>
      </c>
      <c r="J40" t="s">
        <v>13851</v>
      </c>
      <c r="K40" cm="1">
        <f t="array" ref="K40:R40">_xlfn.XLOOKUP(A40,KPIs!$A$2:$A$9552,KPIs!$B$2:$I$9552,"Not Found")</f>
        <v>400</v>
      </c>
      <c r="L40" t="str">
        <v>Rand(R)</v>
      </c>
      <c r="M40" t="str">
        <v>No</v>
      </c>
      <c r="N40" t="str">
        <v>No</v>
      </c>
      <c r="O40">
        <v>4</v>
      </c>
      <c r="P40">
        <v>3.9</v>
      </c>
      <c r="Q40" t="str">
        <v>Good</v>
      </c>
      <c r="R40">
        <v>153</v>
      </c>
    </row>
    <row r="41" spans="1:18" x14ac:dyDescent="0.3">
      <c r="A41">
        <v>75104</v>
      </c>
      <c r="B41">
        <v>189</v>
      </c>
      <c r="C41" t="str">
        <f>_xlfn.XLOOKUP(B41,'Country Master'!A:A,'Country Master'!B:B,"Not Found")</f>
        <v>South Africa</v>
      </c>
      <c r="D41" t="s">
        <v>13826</v>
      </c>
      <c r="E41" t="s">
        <v>13850</v>
      </c>
      <c r="F41" t="s">
        <v>13847</v>
      </c>
      <c r="G41" t="s">
        <v>13846</v>
      </c>
      <c r="H41">
        <v>28.275316</v>
      </c>
      <c r="I41">
        <v>-25.783539000000001</v>
      </c>
      <c r="J41" t="s">
        <v>13849</v>
      </c>
      <c r="K41" cm="1">
        <f t="array" ref="K41:R41">_xlfn.XLOOKUP(A41,KPIs!$A$2:$A$9552,KPIs!$B$2:$I$9552,"Not Found")</f>
        <v>200</v>
      </c>
      <c r="L41" t="str">
        <v>Rand(R)</v>
      </c>
      <c r="M41" t="str">
        <v>No</v>
      </c>
      <c r="N41" t="str">
        <v>No</v>
      </c>
      <c r="O41">
        <v>3</v>
      </c>
      <c r="P41">
        <v>3.4</v>
      </c>
      <c r="Q41" t="str">
        <v>Average</v>
      </c>
      <c r="R41">
        <v>111</v>
      </c>
    </row>
    <row r="42" spans="1:18" x14ac:dyDescent="0.3">
      <c r="A42">
        <v>75026</v>
      </c>
      <c r="B42">
        <v>189</v>
      </c>
      <c r="C42" t="str">
        <f>_xlfn.XLOOKUP(B42,'Country Master'!A:A,'Country Master'!B:B,"Not Found")</f>
        <v>South Africa</v>
      </c>
      <c r="D42" t="s">
        <v>13826</v>
      </c>
      <c r="E42" t="s">
        <v>13848</v>
      </c>
      <c r="F42" t="s">
        <v>13847</v>
      </c>
      <c r="G42" t="s">
        <v>13846</v>
      </c>
      <c r="H42">
        <v>28.275005</v>
      </c>
      <c r="I42">
        <v>-25.782734999999999</v>
      </c>
      <c r="J42" t="s">
        <v>13845</v>
      </c>
      <c r="K42" cm="1">
        <f t="array" ref="K42:R42">_xlfn.XLOOKUP(A42,KPIs!$A$2:$A$9552,KPIs!$B$2:$I$9552,"Not Found")</f>
        <v>410</v>
      </c>
      <c r="L42" t="str">
        <v>Rand(R)</v>
      </c>
      <c r="M42" t="str">
        <v>No</v>
      </c>
      <c r="N42" t="str">
        <v>No</v>
      </c>
      <c r="O42">
        <v>4</v>
      </c>
      <c r="P42">
        <v>4</v>
      </c>
      <c r="Q42" t="str">
        <v>Very Good</v>
      </c>
      <c r="R42">
        <v>235</v>
      </c>
    </row>
    <row r="43" spans="1:18" x14ac:dyDescent="0.3">
      <c r="A43">
        <v>75576</v>
      </c>
      <c r="B43">
        <v>189</v>
      </c>
      <c r="C43" t="str">
        <f>_xlfn.XLOOKUP(B43,'Country Master'!A:A,'Country Master'!B:B,"Not Found")</f>
        <v>South Africa</v>
      </c>
      <c r="D43" t="s">
        <v>13826</v>
      </c>
      <c r="E43" t="s">
        <v>13844</v>
      </c>
      <c r="F43" t="s">
        <v>13841</v>
      </c>
      <c r="G43" t="s">
        <v>13840</v>
      </c>
      <c r="H43">
        <v>28.257131000000001</v>
      </c>
      <c r="I43">
        <v>-25.778386999999999</v>
      </c>
      <c r="J43" t="s">
        <v>13843</v>
      </c>
      <c r="K43" cm="1">
        <f t="array" ref="K43:R43">_xlfn.XLOOKUP(A43,KPIs!$A$2:$A$9552,KPIs!$B$2:$I$9552,"Not Found")</f>
        <v>450</v>
      </c>
      <c r="L43" t="str">
        <v>Rand(R)</v>
      </c>
      <c r="M43" t="str">
        <v>No</v>
      </c>
      <c r="N43" t="str">
        <v>No</v>
      </c>
      <c r="O43">
        <v>4</v>
      </c>
      <c r="P43">
        <v>4.5</v>
      </c>
      <c r="Q43" t="str">
        <v>Excellent</v>
      </c>
      <c r="R43">
        <v>287</v>
      </c>
    </row>
    <row r="44" spans="1:18" x14ac:dyDescent="0.3">
      <c r="A44">
        <v>75764</v>
      </c>
      <c r="B44">
        <v>189</v>
      </c>
      <c r="C44" t="str">
        <f>_xlfn.XLOOKUP(B44,'Country Master'!A:A,'Country Master'!B:B,"Not Found")</f>
        <v>South Africa</v>
      </c>
      <c r="D44" t="s">
        <v>13826</v>
      </c>
      <c r="E44" t="s">
        <v>13842</v>
      </c>
      <c r="F44" t="s">
        <v>13841</v>
      </c>
      <c r="G44" t="s">
        <v>13840</v>
      </c>
      <c r="H44">
        <v>28.256921999999999</v>
      </c>
      <c r="I44">
        <v>-25.777898</v>
      </c>
      <c r="J44" t="s">
        <v>13839</v>
      </c>
      <c r="K44" cm="1">
        <f t="array" ref="K44:R44">_xlfn.XLOOKUP(A44,KPIs!$A$2:$A$9552,KPIs!$B$2:$I$9552,"Not Found")</f>
        <v>400</v>
      </c>
      <c r="L44" t="str">
        <v>Rand(R)</v>
      </c>
      <c r="M44" t="str">
        <v>No</v>
      </c>
      <c r="N44" t="str">
        <v>No</v>
      </c>
      <c r="O44">
        <v>4</v>
      </c>
      <c r="P44">
        <v>4.0999999999999996</v>
      </c>
      <c r="Q44" t="str">
        <v>Very Good</v>
      </c>
      <c r="R44">
        <v>232</v>
      </c>
    </row>
    <row r="45" spans="1:18" x14ac:dyDescent="0.3">
      <c r="A45">
        <v>75132</v>
      </c>
      <c r="B45">
        <v>189</v>
      </c>
      <c r="C45" t="str">
        <f>_xlfn.XLOOKUP(B45,'Country Master'!A:A,'Country Master'!B:B,"Not Found")</f>
        <v>South Africa</v>
      </c>
      <c r="D45" t="s">
        <v>13826</v>
      </c>
      <c r="E45" t="s">
        <v>13838</v>
      </c>
      <c r="F45" t="s">
        <v>13837</v>
      </c>
      <c r="G45" t="s">
        <v>13836</v>
      </c>
      <c r="H45">
        <v>28.281591670000001</v>
      </c>
      <c r="I45">
        <v>-25.793993329999999</v>
      </c>
      <c r="J45" t="s">
        <v>13835</v>
      </c>
      <c r="K45" cm="1">
        <f t="array" ref="K45:R45">_xlfn.XLOOKUP(A45,KPIs!$A$2:$A$9552,KPIs!$B$2:$I$9552,"Not Found")</f>
        <v>250</v>
      </c>
      <c r="L45" t="str">
        <v>Rand(R)</v>
      </c>
      <c r="M45" t="str">
        <v>No</v>
      </c>
      <c r="N45" t="str">
        <v>No</v>
      </c>
      <c r="O45">
        <v>3</v>
      </c>
      <c r="P45">
        <v>4</v>
      </c>
      <c r="Q45" t="str">
        <v>Very Good</v>
      </c>
      <c r="R45">
        <v>158</v>
      </c>
    </row>
    <row r="46" spans="1:18" x14ac:dyDescent="0.3">
      <c r="A46">
        <v>18289339</v>
      </c>
      <c r="B46">
        <v>189</v>
      </c>
      <c r="C46" t="str">
        <f>_xlfn.XLOOKUP(B46,'Country Master'!A:A,'Country Master'!B:B,"Not Found")</f>
        <v>South Africa</v>
      </c>
      <c r="D46" t="s">
        <v>13826</v>
      </c>
      <c r="E46" t="s">
        <v>13834</v>
      </c>
      <c r="F46" t="s">
        <v>13829</v>
      </c>
      <c r="G46" t="s">
        <v>13828</v>
      </c>
      <c r="H46">
        <v>28.255682</v>
      </c>
      <c r="I46">
        <v>-25.775822999999999</v>
      </c>
      <c r="J46" t="s">
        <v>13833</v>
      </c>
      <c r="K46" cm="1">
        <f t="array" ref="K46:R46">_xlfn.XLOOKUP(A46,KPIs!$A$2:$A$9552,KPIs!$B$2:$I$9552,"Not Found")</f>
        <v>285</v>
      </c>
      <c r="L46" t="str">
        <v>Rand(R)</v>
      </c>
      <c r="M46" t="str">
        <v>No</v>
      </c>
      <c r="N46" t="str">
        <v>No</v>
      </c>
      <c r="O46">
        <v>3</v>
      </c>
      <c r="P46">
        <v>4.5</v>
      </c>
      <c r="Q46" t="str">
        <v>Excellent</v>
      </c>
      <c r="R46">
        <v>97</v>
      </c>
    </row>
    <row r="47" spans="1:18" x14ac:dyDescent="0.3">
      <c r="A47">
        <v>75683</v>
      </c>
      <c r="B47">
        <v>189</v>
      </c>
      <c r="C47" t="str">
        <f>_xlfn.XLOOKUP(B47,'Country Master'!A:A,'Country Master'!B:B,"Not Found")</f>
        <v>South Africa</v>
      </c>
      <c r="D47" t="s">
        <v>13826</v>
      </c>
      <c r="E47" t="s">
        <v>13832</v>
      </c>
      <c r="F47" t="s">
        <v>13829</v>
      </c>
      <c r="G47" t="s">
        <v>13828</v>
      </c>
      <c r="H47">
        <v>28.257073999999999</v>
      </c>
      <c r="I47">
        <v>-25.775721999999998</v>
      </c>
      <c r="J47" t="s">
        <v>13831</v>
      </c>
      <c r="K47" cm="1">
        <f t="array" ref="K47:R47">_xlfn.XLOOKUP(A47,KPIs!$A$2:$A$9552,KPIs!$B$2:$I$9552,"Not Found")</f>
        <v>250</v>
      </c>
      <c r="L47" t="str">
        <v>Rand(R)</v>
      </c>
      <c r="M47" t="str">
        <v>No</v>
      </c>
      <c r="N47" t="str">
        <v>No</v>
      </c>
      <c r="O47">
        <v>3</v>
      </c>
      <c r="P47">
        <v>3.9</v>
      </c>
      <c r="Q47" t="str">
        <v>Good</v>
      </c>
      <c r="R47">
        <v>135</v>
      </c>
    </row>
    <row r="48" spans="1:18" x14ac:dyDescent="0.3">
      <c r="A48">
        <v>18136493</v>
      </c>
      <c r="B48">
        <v>189</v>
      </c>
      <c r="C48" t="str">
        <f>_xlfn.XLOOKUP(B48,'Country Master'!A:A,'Country Master'!B:B,"Not Found")</f>
        <v>South Africa</v>
      </c>
      <c r="D48" t="s">
        <v>13826</v>
      </c>
      <c r="E48" t="s">
        <v>13830</v>
      </c>
      <c r="F48" t="s">
        <v>13829</v>
      </c>
      <c r="G48" t="s">
        <v>13828</v>
      </c>
      <c r="H48">
        <v>28.25626243</v>
      </c>
      <c r="I48">
        <v>-25.7779816</v>
      </c>
      <c r="J48" t="s">
        <v>13827</v>
      </c>
      <c r="K48" cm="1">
        <f t="array" ref="K48:R48">_xlfn.XLOOKUP(A48,KPIs!$A$2:$A$9552,KPIs!$B$2:$I$9552,"Not Found")</f>
        <v>250</v>
      </c>
      <c r="L48" t="str">
        <v>Rand(R)</v>
      </c>
      <c r="M48" t="str">
        <v>No</v>
      </c>
      <c r="N48" t="str">
        <v>No</v>
      </c>
      <c r="O48">
        <v>3</v>
      </c>
      <c r="P48">
        <v>4.0999999999999996</v>
      </c>
      <c r="Q48" t="str">
        <v>Very Good</v>
      </c>
      <c r="R48">
        <v>258</v>
      </c>
    </row>
    <row r="49" spans="1:18" x14ac:dyDescent="0.3">
      <c r="A49">
        <v>75989</v>
      </c>
      <c r="B49">
        <v>189</v>
      </c>
      <c r="C49" t="str">
        <f>_xlfn.XLOOKUP(B49,'Country Master'!A:A,'Country Master'!B:B,"Not Found")</f>
        <v>South Africa</v>
      </c>
      <c r="D49" t="s">
        <v>13826</v>
      </c>
      <c r="E49" t="s">
        <v>13825</v>
      </c>
      <c r="F49" t="s">
        <v>13824</v>
      </c>
      <c r="G49" t="s">
        <v>13823</v>
      </c>
      <c r="H49">
        <v>27.999096999999999</v>
      </c>
      <c r="I49">
        <v>-25.761237999999999</v>
      </c>
      <c r="J49" t="s">
        <v>60</v>
      </c>
      <c r="K49" cm="1">
        <f t="array" ref="K49:R49">_xlfn.XLOOKUP(A49,KPIs!$A$2:$A$9552,KPIs!$B$2:$I$9552,"Not Found")</f>
        <v>3210</v>
      </c>
      <c r="L49" t="str">
        <v>Rand(R)</v>
      </c>
      <c r="M49" t="str">
        <v>No</v>
      </c>
      <c r="N49" t="str">
        <v>No</v>
      </c>
      <c r="O49">
        <v>4</v>
      </c>
      <c r="P49">
        <v>4.9000000000000004</v>
      </c>
      <c r="Q49" t="str">
        <v>Excellent</v>
      </c>
      <c r="R49">
        <v>85</v>
      </c>
    </row>
    <row r="50" spans="1:18" x14ac:dyDescent="0.3">
      <c r="A50">
        <v>6502134</v>
      </c>
      <c r="B50">
        <v>189</v>
      </c>
      <c r="C50" t="str">
        <f>_xlfn.XLOOKUP(B50,'Country Master'!A:A,'Country Master'!B:B,"Not Found")</f>
        <v>South Africa</v>
      </c>
      <c r="D50" t="s">
        <v>13822</v>
      </c>
      <c r="E50" t="s">
        <v>13821</v>
      </c>
      <c r="F50" t="s">
        <v>13820</v>
      </c>
      <c r="G50" t="s">
        <v>13819</v>
      </c>
      <c r="H50">
        <v>27.991790999999999</v>
      </c>
      <c r="I50">
        <v>-26.140260000000001</v>
      </c>
      <c r="J50" t="s">
        <v>194</v>
      </c>
      <c r="K50" cm="1">
        <f t="array" ref="K50:R50">_xlfn.XLOOKUP(A50,KPIs!$A$2:$A$9552,KPIs!$B$2:$I$9552,"Not Found")</f>
        <v>200</v>
      </c>
      <c r="L50" t="str">
        <v>Rand(R)</v>
      </c>
      <c r="M50" t="str">
        <v>No</v>
      </c>
      <c r="N50" t="str">
        <v>No</v>
      </c>
      <c r="O50">
        <v>3</v>
      </c>
      <c r="P50">
        <v>4.3</v>
      </c>
      <c r="Q50" t="str">
        <v>Very Good</v>
      </c>
      <c r="R50">
        <v>618</v>
      </c>
    </row>
    <row r="51" spans="1:18" x14ac:dyDescent="0.3">
      <c r="A51">
        <v>18204217</v>
      </c>
      <c r="B51">
        <v>189</v>
      </c>
      <c r="C51" t="str">
        <f>_xlfn.XLOOKUP(B51,'Country Master'!A:A,'Country Master'!B:B,"Not Found")</f>
        <v>South Africa</v>
      </c>
      <c r="D51" t="s">
        <v>13787</v>
      </c>
      <c r="E51" t="s">
        <v>13818</v>
      </c>
      <c r="F51" t="s">
        <v>13815</v>
      </c>
      <c r="G51" t="s">
        <v>13814</v>
      </c>
      <c r="H51">
        <v>28.023028780000001</v>
      </c>
      <c r="I51">
        <v>-26.051982290000002</v>
      </c>
      <c r="J51" t="s">
        <v>13817</v>
      </c>
      <c r="K51" cm="1">
        <f t="array" ref="K51:R51">_xlfn.XLOOKUP(A51,KPIs!$A$2:$A$9552,KPIs!$B$2:$I$9552,"Not Found")</f>
        <v>450</v>
      </c>
      <c r="L51" t="str">
        <v>Rand(R)</v>
      </c>
      <c r="M51" t="str">
        <v>No</v>
      </c>
      <c r="N51" t="str">
        <v>No</v>
      </c>
      <c r="O51">
        <v>4</v>
      </c>
      <c r="P51">
        <v>4.8</v>
      </c>
      <c r="Q51" t="str">
        <v>Excellent</v>
      </c>
      <c r="R51">
        <v>542</v>
      </c>
    </row>
    <row r="52" spans="1:18" x14ac:dyDescent="0.3">
      <c r="A52">
        <v>6502852</v>
      </c>
      <c r="B52">
        <v>189</v>
      </c>
      <c r="C52" t="str">
        <f>_xlfn.XLOOKUP(B52,'Country Master'!A:A,'Country Master'!B:B,"Not Found")</f>
        <v>South Africa</v>
      </c>
      <c r="D52" t="s">
        <v>13787</v>
      </c>
      <c r="E52" t="s">
        <v>13816</v>
      </c>
      <c r="F52" t="s">
        <v>13815</v>
      </c>
      <c r="G52" t="s">
        <v>13814</v>
      </c>
      <c r="H52">
        <v>28.023143000000001</v>
      </c>
      <c r="I52">
        <v>-26.052744000000001</v>
      </c>
      <c r="J52" t="s">
        <v>13813</v>
      </c>
      <c r="K52" cm="1">
        <f t="array" ref="K52:R52">_xlfn.XLOOKUP(A52,KPIs!$A$2:$A$9552,KPIs!$B$2:$I$9552,"Not Found")</f>
        <v>250</v>
      </c>
      <c r="L52" t="str">
        <v>Rand(R)</v>
      </c>
      <c r="M52" t="str">
        <v>No</v>
      </c>
      <c r="N52" t="str">
        <v>No</v>
      </c>
      <c r="O52">
        <v>3</v>
      </c>
      <c r="P52">
        <v>4</v>
      </c>
      <c r="Q52" t="str">
        <v>Very Good</v>
      </c>
      <c r="R52">
        <v>504</v>
      </c>
    </row>
    <row r="53" spans="1:18" x14ac:dyDescent="0.3">
      <c r="A53">
        <v>6515339</v>
      </c>
      <c r="B53">
        <v>189</v>
      </c>
      <c r="C53" t="str">
        <f>_xlfn.XLOOKUP(B53,'Country Master'!A:A,'Country Master'!B:B,"Not Found")</f>
        <v>South Africa</v>
      </c>
      <c r="D53" t="s">
        <v>13787</v>
      </c>
      <c r="E53" t="s">
        <v>13812</v>
      </c>
      <c r="F53" t="s">
        <v>13811</v>
      </c>
      <c r="G53" t="s">
        <v>13810</v>
      </c>
      <c r="H53">
        <v>28.027725</v>
      </c>
      <c r="I53">
        <v>-26.074876</v>
      </c>
      <c r="J53" t="s">
        <v>13809</v>
      </c>
      <c r="K53" cm="1">
        <f t="array" ref="K53:R53">_xlfn.XLOOKUP(A53,KPIs!$A$2:$A$9552,KPIs!$B$2:$I$9552,"Not Found")</f>
        <v>400</v>
      </c>
      <c r="L53" t="str">
        <v>Rand(R)</v>
      </c>
      <c r="M53" t="str">
        <v>No</v>
      </c>
      <c r="N53" t="str">
        <v>No</v>
      </c>
      <c r="O53">
        <v>4</v>
      </c>
      <c r="P53">
        <v>4.4000000000000004</v>
      </c>
      <c r="Q53" t="str">
        <v>Very Good</v>
      </c>
      <c r="R53">
        <v>499</v>
      </c>
    </row>
    <row r="54" spans="1:18" x14ac:dyDescent="0.3">
      <c r="A54">
        <v>6502883</v>
      </c>
      <c r="B54">
        <v>189</v>
      </c>
      <c r="C54" t="str">
        <f>_xlfn.XLOOKUP(B54,'Country Master'!A:A,'Country Master'!B:B,"Not Found")</f>
        <v>South Africa</v>
      </c>
      <c r="D54" t="s">
        <v>13787</v>
      </c>
      <c r="E54" t="s">
        <v>13808</v>
      </c>
      <c r="F54" t="s">
        <v>13807</v>
      </c>
      <c r="G54" t="s">
        <v>13806</v>
      </c>
      <c r="H54">
        <v>28.04833811</v>
      </c>
      <c r="I54">
        <v>-26.134934640000001</v>
      </c>
      <c r="J54" t="s">
        <v>433</v>
      </c>
      <c r="K54" cm="1">
        <f t="array" ref="K54:R54">_xlfn.XLOOKUP(A54,KPIs!$A$2:$A$9552,KPIs!$B$2:$I$9552,"Not Found")</f>
        <v>250</v>
      </c>
      <c r="L54" t="str">
        <v>Rand(R)</v>
      </c>
      <c r="M54" t="str">
        <v>No</v>
      </c>
      <c r="N54" t="str">
        <v>No</v>
      </c>
      <c r="O54">
        <v>3</v>
      </c>
      <c r="P54">
        <v>4.2</v>
      </c>
      <c r="Q54" t="str">
        <v>Very Good</v>
      </c>
      <c r="R54">
        <v>581</v>
      </c>
    </row>
    <row r="55" spans="1:18" x14ac:dyDescent="0.3">
      <c r="A55">
        <v>6517568</v>
      </c>
      <c r="B55">
        <v>189</v>
      </c>
      <c r="C55" t="str">
        <f>_xlfn.XLOOKUP(B55,'Country Master'!A:A,'Country Master'!B:B,"Not Found")</f>
        <v>South Africa</v>
      </c>
      <c r="D55" t="s">
        <v>13787</v>
      </c>
      <c r="E55" t="s">
        <v>13805</v>
      </c>
      <c r="F55" t="s">
        <v>13804</v>
      </c>
      <c r="G55" t="s">
        <v>13803</v>
      </c>
      <c r="H55">
        <v>28.068062000000001</v>
      </c>
      <c r="I55">
        <v>-26.13233</v>
      </c>
      <c r="J55" t="s">
        <v>40</v>
      </c>
      <c r="K55" cm="1">
        <f t="array" ref="K55:R55">_xlfn.XLOOKUP(A55,KPIs!$A$2:$A$9552,KPIs!$B$2:$I$9552,"Not Found")</f>
        <v>400</v>
      </c>
      <c r="L55" t="str">
        <v>Rand(R)</v>
      </c>
      <c r="M55" t="str">
        <v>No</v>
      </c>
      <c r="N55" t="str">
        <v>No</v>
      </c>
      <c r="O55">
        <v>4</v>
      </c>
      <c r="P55">
        <v>4.0999999999999996</v>
      </c>
      <c r="Q55" t="str">
        <v>Very Good</v>
      </c>
      <c r="R55">
        <v>251</v>
      </c>
    </row>
    <row r="56" spans="1:18" x14ac:dyDescent="0.3">
      <c r="A56">
        <v>6516831</v>
      </c>
      <c r="B56">
        <v>189</v>
      </c>
      <c r="C56" t="str">
        <f>_xlfn.XLOOKUP(B56,'Country Master'!A:A,'Country Master'!B:B,"Not Found")</f>
        <v>South Africa</v>
      </c>
      <c r="D56" t="s">
        <v>13787</v>
      </c>
      <c r="E56" t="s">
        <v>13802</v>
      </c>
      <c r="F56" t="s">
        <v>13801</v>
      </c>
      <c r="G56" t="s">
        <v>13800</v>
      </c>
      <c r="H56">
        <v>28.05466667</v>
      </c>
      <c r="I56">
        <v>-26.107500000000002</v>
      </c>
      <c r="J56" t="s">
        <v>13799</v>
      </c>
      <c r="K56" cm="1">
        <f t="array" ref="K56:R56">_xlfn.XLOOKUP(A56,KPIs!$A$2:$A$9552,KPIs!$B$2:$I$9552,"Not Found")</f>
        <v>400</v>
      </c>
      <c r="L56" t="str">
        <v>Rand(R)</v>
      </c>
      <c r="M56" t="str">
        <v>No</v>
      </c>
      <c r="N56" t="str">
        <v>No</v>
      </c>
      <c r="O56">
        <v>4</v>
      </c>
      <c r="P56">
        <v>4.3</v>
      </c>
      <c r="Q56" t="str">
        <v>Very Good</v>
      </c>
      <c r="R56">
        <v>430</v>
      </c>
    </row>
    <row r="57" spans="1:18" x14ac:dyDescent="0.3">
      <c r="A57">
        <v>6501141</v>
      </c>
      <c r="B57">
        <v>189</v>
      </c>
      <c r="C57" t="str">
        <f>_xlfn.XLOOKUP(B57,'Country Master'!A:A,'Country Master'!B:B,"Not Found")</f>
        <v>South Africa</v>
      </c>
      <c r="D57" t="s">
        <v>13787</v>
      </c>
      <c r="E57" t="s">
        <v>13798</v>
      </c>
      <c r="F57" t="s">
        <v>13797</v>
      </c>
      <c r="G57" t="s">
        <v>13796</v>
      </c>
      <c r="H57">
        <v>28.021000000000001</v>
      </c>
      <c r="I57">
        <v>-26.05233333</v>
      </c>
      <c r="J57" t="s">
        <v>13795</v>
      </c>
      <c r="K57" cm="1">
        <f t="array" ref="K57:R57">_xlfn.XLOOKUP(A57,KPIs!$A$2:$A$9552,KPIs!$B$2:$I$9552,"Not Found")</f>
        <v>545</v>
      </c>
      <c r="L57" t="str">
        <v>Rand(R)</v>
      </c>
      <c r="M57" t="str">
        <v>No</v>
      </c>
      <c r="N57" t="str">
        <v>No</v>
      </c>
      <c r="O57">
        <v>4</v>
      </c>
      <c r="P57">
        <v>4.5999999999999996</v>
      </c>
      <c r="Q57" t="str">
        <v>Excellent</v>
      </c>
      <c r="R57">
        <v>892</v>
      </c>
    </row>
    <row r="58" spans="1:18" x14ac:dyDescent="0.3">
      <c r="A58">
        <v>6516432</v>
      </c>
      <c r="B58">
        <v>189</v>
      </c>
      <c r="C58" t="str">
        <f>_xlfn.XLOOKUP(B58,'Country Master'!A:A,'Country Master'!B:B,"Not Found")</f>
        <v>South Africa</v>
      </c>
      <c r="D58" t="s">
        <v>13787</v>
      </c>
      <c r="E58" t="s">
        <v>13794</v>
      </c>
      <c r="F58" t="s">
        <v>13792</v>
      </c>
      <c r="G58" t="s">
        <v>13791</v>
      </c>
      <c r="H58">
        <v>28.014375000000001</v>
      </c>
      <c r="I58">
        <v>-26.021111000000001</v>
      </c>
      <c r="J58" t="s">
        <v>433</v>
      </c>
      <c r="K58" cm="1">
        <f t="array" ref="K58:R58">_xlfn.XLOOKUP(A58,KPIs!$A$2:$A$9552,KPIs!$B$2:$I$9552,"Not Found")</f>
        <v>330</v>
      </c>
      <c r="L58" t="str">
        <v>Rand(R)</v>
      </c>
      <c r="M58" t="str">
        <v>No</v>
      </c>
      <c r="N58" t="str">
        <v>No</v>
      </c>
      <c r="O58">
        <v>4</v>
      </c>
      <c r="P58">
        <v>4.3</v>
      </c>
      <c r="Q58" t="str">
        <v>Very Good</v>
      </c>
      <c r="R58">
        <v>488</v>
      </c>
    </row>
    <row r="59" spans="1:18" x14ac:dyDescent="0.3">
      <c r="A59">
        <v>6517404</v>
      </c>
      <c r="B59">
        <v>189</v>
      </c>
      <c r="C59" t="str">
        <f>_xlfn.XLOOKUP(B59,'Country Master'!A:A,'Country Master'!B:B,"Not Found")</f>
        <v>South Africa</v>
      </c>
      <c r="D59" t="s">
        <v>13787</v>
      </c>
      <c r="E59" t="s">
        <v>13793</v>
      </c>
      <c r="F59" t="s">
        <v>13792</v>
      </c>
      <c r="G59" t="s">
        <v>13791</v>
      </c>
      <c r="H59">
        <v>28.014748999999998</v>
      </c>
      <c r="I59">
        <v>-26.021362</v>
      </c>
      <c r="J59" t="s">
        <v>853</v>
      </c>
      <c r="K59" cm="1">
        <f t="array" ref="K59:R59">_xlfn.XLOOKUP(A59,KPIs!$A$2:$A$9552,KPIs!$B$2:$I$9552,"Not Found")</f>
        <v>300</v>
      </c>
      <c r="L59" t="str">
        <v>Rand(R)</v>
      </c>
      <c r="M59" t="str">
        <v>No</v>
      </c>
      <c r="N59" t="str">
        <v>No</v>
      </c>
      <c r="O59">
        <v>4</v>
      </c>
      <c r="P59">
        <v>4.4000000000000004</v>
      </c>
      <c r="Q59" t="str">
        <v>Very Good</v>
      </c>
      <c r="R59">
        <v>90</v>
      </c>
    </row>
    <row r="60" spans="1:18" x14ac:dyDescent="0.3">
      <c r="A60">
        <v>6515135</v>
      </c>
      <c r="B60">
        <v>189</v>
      </c>
      <c r="C60" t="str">
        <f>_xlfn.XLOOKUP(B60,'Country Master'!A:A,'Country Master'!B:B,"Not Found")</f>
        <v>South Africa</v>
      </c>
      <c r="D60" t="s">
        <v>13787</v>
      </c>
      <c r="E60" t="s">
        <v>13790</v>
      </c>
      <c r="F60" t="s">
        <v>13789</v>
      </c>
      <c r="G60" t="s">
        <v>13788</v>
      </c>
      <c r="H60">
        <v>28.050844999999999</v>
      </c>
      <c r="I60">
        <v>-26.129002</v>
      </c>
      <c r="J60" t="s">
        <v>11441</v>
      </c>
      <c r="K60" cm="1">
        <f t="array" ref="K60:R60">_xlfn.XLOOKUP(A60,KPIs!$A$2:$A$9552,KPIs!$B$2:$I$9552,"Not Found")</f>
        <v>450</v>
      </c>
      <c r="L60" t="str">
        <v>Rand(R)</v>
      </c>
      <c r="M60" t="str">
        <v>No</v>
      </c>
      <c r="N60" t="str">
        <v>No</v>
      </c>
      <c r="O60">
        <v>4</v>
      </c>
      <c r="P60">
        <v>4.4000000000000004</v>
      </c>
      <c r="Q60" t="str">
        <v>Very Good</v>
      </c>
      <c r="R60">
        <v>743</v>
      </c>
    </row>
    <row r="61" spans="1:18" x14ac:dyDescent="0.3">
      <c r="A61">
        <v>6502857</v>
      </c>
      <c r="B61">
        <v>189</v>
      </c>
      <c r="C61" t="str">
        <f>_xlfn.XLOOKUP(B61,'Country Master'!A:A,'Country Master'!B:B,"Not Found")</f>
        <v>South Africa</v>
      </c>
      <c r="D61" t="s">
        <v>13787</v>
      </c>
      <c r="E61" t="s">
        <v>13786</v>
      </c>
      <c r="F61" t="s">
        <v>13785</v>
      </c>
      <c r="G61" t="s">
        <v>13784</v>
      </c>
      <c r="H61">
        <v>28.089877999999999</v>
      </c>
      <c r="I61">
        <v>-26.021719999999998</v>
      </c>
      <c r="J61" t="s">
        <v>82</v>
      </c>
      <c r="K61" cm="1">
        <f t="array" ref="K61:R61">_xlfn.XLOOKUP(A61,KPIs!$A$2:$A$9552,KPIs!$B$2:$I$9552,"Not Found")</f>
        <v>360</v>
      </c>
      <c r="L61" t="str">
        <v>Rand(R)</v>
      </c>
      <c r="M61" t="str">
        <v>No</v>
      </c>
      <c r="N61" t="str">
        <v>No</v>
      </c>
      <c r="O61">
        <v>4</v>
      </c>
      <c r="P61">
        <v>3.8</v>
      </c>
      <c r="Q61" t="str">
        <v>Good</v>
      </c>
      <c r="R61">
        <v>390</v>
      </c>
    </row>
    <row r="62" spans="1:18" x14ac:dyDescent="0.3">
      <c r="A62">
        <v>6317637</v>
      </c>
      <c r="B62">
        <v>162</v>
      </c>
      <c r="C62" t="str">
        <f>_xlfn.XLOOKUP(B62,'Country Master'!A:A,'Country Master'!B:B,"Not Found")</f>
        <v>Phillipines</v>
      </c>
      <c r="D62" t="s">
        <v>13779</v>
      </c>
      <c r="E62" t="s">
        <v>13783</v>
      </c>
      <c r="F62" t="s">
        <v>13782</v>
      </c>
      <c r="G62" t="s">
        <v>13781</v>
      </c>
      <c r="H62">
        <v>121.027535</v>
      </c>
      <c r="I62">
        <v>14.565443</v>
      </c>
      <c r="J62" t="s">
        <v>13780</v>
      </c>
      <c r="K62" cm="1">
        <f t="array" ref="K62:R62">_xlfn.XLOOKUP(A62,KPIs!$A$2:$A$9552,KPIs!$B$2:$I$9552,"Not Found")</f>
        <v>1100</v>
      </c>
      <c r="L62" t="str">
        <v>Botswana Pula(P)</v>
      </c>
      <c r="M62" t="str">
        <v>Yes</v>
      </c>
      <c r="N62" t="str">
        <v>No</v>
      </c>
      <c r="O62">
        <v>3</v>
      </c>
      <c r="P62">
        <v>4.8</v>
      </c>
      <c r="Q62" t="str">
        <v>Excellent</v>
      </c>
      <c r="R62">
        <v>314</v>
      </c>
    </row>
    <row r="63" spans="1:18" x14ac:dyDescent="0.3">
      <c r="A63">
        <v>6304287</v>
      </c>
      <c r="B63">
        <v>162</v>
      </c>
      <c r="C63" t="str">
        <f>_xlfn.XLOOKUP(B63,'Country Master'!A:A,'Country Master'!B:B,"Not Found")</f>
        <v>Phillipines</v>
      </c>
      <c r="D63" t="s">
        <v>13779</v>
      </c>
      <c r="E63" t="s">
        <v>13778</v>
      </c>
      <c r="F63" t="s">
        <v>13777</v>
      </c>
      <c r="G63" t="s">
        <v>13776</v>
      </c>
      <c r="H63">
        <v>121.014101</v>
      </c>
      <c r="I63">
        <v>14.553708</v>
      </c>
      <c r="J63" t="s">
        <v>108</v>
      </c>
      <c r="K63" cm="1">
        <f t="array" ref="K63:R63">_xlfn.XLOOKUP(A63,KPIs!$A$2:$A$9552,KPIs!$B$2:$I$9552,"Not Found")</f>
        <v>1200</v>
      </c>
      <c r="L63" t="str">
        <v>Botswana Pula(P)</v>
      </c>
      <c r="M63" t="str">
        <v>Yes</v>
      </c>
      <c r="N63" t="str">
        <v>No</v>
      </c>
      <c r="O63">
        <v>3</v>
      </c>
      <c r="P63">
        <v>4.5</v>
      </c>
      <c r="Q63" t="str">
        <v>Excellent</v>
      </c>
      <c r="R63">
        <v>591</v>
      </c>
    </row>
    <row r="64" spans="1:18" x14ac:dyDescent="0.3">
      <c r="A64">
        <v>6300002</v>
      </c>
      <c r="B64">
        <v>162</v>
      </c>
      <c r="C64" t="str">
        <f>_xlfn.XLOOKUP(B64,'Country Master'!A:A,'Country Master'!B:B,"Not Found")</f>
        <v>Phillipines</v>
      </c>
      <c r="D64" t="s">
        <v>13769</v>
      </c>
      <c r="E64" t="s">
        <v>13775</v>
      </c>
      <c r="F64" t="s">
        <v>13774</v>
      </c>
      <c r="G64" t="s">
        <v>13773</v>
      </c>
      <c r="H64">
        <v>121.056831</v>
      </c>
      <c r="I64">
        <v>14.581403999999999</v>
      </c>
      <c r="J64" t="s">
        <v>13772</v>
      </c>
      <c r="K64" cm="1">
        <f t="array" ref="K64:R64">_xlfn.XLOOKUP(A64,KPIs!$A$2:$A$9552,KPIs!$B$2:$I$9552,"Not Found")</f>
        <v>4000</v>
      </c>
      <c r="L64" t="str">
        <v>Botswana Pula(P)</v>
      </c>
      <c r="M64" t="str">
        <v>Yes</v>
      </c>
      <c r="N64" t="str">
        <v>No</v>
      </c>
      <c r="O64">
        <v>4</v>
      </c>
      <c r="P64">
        <v>4.4000000000000004</v>
      </c>
      <c r="Q64" t="str">
        <v>Very Good</v>
      </c>
      <c r="R64">
        <v>270</v>
      </c>
    </row>
    <row r="65" spans="1:18" x14ac:dyDescent="0.3">
      <c r="A65">
        <v>6318506</v>
      </c>
      <c r="B65">
        <v>162</v>
      </c>
      <c r="C65" t="str">
        <f>_xlfn.XLOOKUP(B65,'Country Master'!A:A,'Country Master'!B:B,"Not Found")</f>
        <v>Phillipines</v>
      </c>
      <c r="D65" t="s">
        <v>13769</v>
      </c>
      <c r="E65" t="s">
        <v>13771</v>
      </c>
      <c r="F65" t="s">
        <v>13767</v>
      </c>
      <c r="G65" t="s">
        <v>13766</v>
      </c>
      <c r="H65">
        <v>121.05647500000001</v>
      </c>
      <c r="I65">
        <v>14.585317999999999</v>
      </c>
      <c r="J65" t="s">
        <v>448</v>
      </c>
      <c r="K65" cm="1">
        <f t="array" ref="K65:R65">_xlfn.XLOOKUP(A65,KPIs!$A$2:$A$9552,KPIs!$B$2:$I$9552,"Not Found")</f>
        <v>1500</v>
      </c>
      <c r="L65" t="str">
        <v>Botswana Pula(P)</v>
      </c>
      <c r="M65" t="str">
        <v>No</v>
      </c>
      <c r="N65" t="str">
        <v>No</v>
      </c>
      <c r="O65">
        <v>4</v>
      </c>
      <c r="P65">
        <v>4.9000000000000004</v>
      </c>
      <c r="Q65" t="str">
        <v>Excellent</v>
      </c>
      <c r="R65">
        <v>365</v>
      </c>
    </row>
    <row r="66" spans="1:18" x14ac:dyDescent="0.3">
      <c r="A66">
        <v>6314302</v>
      </c>
      <c r="B66">
        <v>162</v>
      </c>
      <c r="C66" t="str">
        <f>_xlfn.XLOOKUP(B66,'Country Master'!A:A,'Country Master'!B:B,"Not Found")</f>
        <v>Phillipines</v>
      </c>
      <c r="D66" t="s">
        <v>13769</v>
      </c>
      <c r="E66" t="s">
        <v>13770</v>
      </c>
      <c r="F66" t="s">
        <v>13767</v>
      </c>
      <c r="G66" t="s">
        <v>13766</v>
      </c>
      <c r="H66">
        <v>121.057508</v>
      </c>
      <c r="I66">
        <v>14.58445</v>
      </c>
      <c r="J66" t="s">
        <v>1248</v>
      </c>
      <c r="K66" cm="1">
        <f t="array" ref="K66:R66">_xlfn.XLOOKUP(A66,KPIs!$A$2:$A$9552,KPIs!$B$2:$I$9552,"Not Found")</f>
        <v>1500</v>
      </c>
      <c r="L66" t="str">
        <v>Botswana Pula(P)</v>
      </c>
      <c r="M66" t="str">
        <v>Yes</v>
      </c>
      <c r="N66" t="str">
        <v>No</v>
      </c>
      <c r="O66">
        <v>4</v>
      </c>
      <c r="P66">
        <v>4.8</v>
      </c>
      <c r="Q66" t="str">
        <v>Excellent</v>
      </c>
      <c r="R66">
        <v>229</v>
      </c>
    </row>
    <row r="67" spans="1:18" x14ac:dyDescent="0.3">
      <c r="A67">
        <v>18189371</v>
      </c>
      <c r="B67">
        <v>162</v>
      </c>
      <c r="C67" t="str">
        <f>_xlfn.XLOOKUP(B67,'Country Master'!A:A,'Country Master'!B:B,"Not Found")</f>
        <v>Phillipines</v>
      </c>
      <c r="D67" t="s">
        <v>13769</v>
      </c>
      <c r="E67" t="s">
        <v>13768</v>
      </c>
      <c r="F67" t="s">
        <v>13767</v>
      </c>
      <c r="G67" t="s">
        <v>13766</v>
      </c>
      <c r="H67">
        <v>121.056314</v>
      </c>
      <c r="I67">
        <v>14.583764</v>
      </c>
      <c r="J67" t="s">
        <v>269</v>
      </c>
      <c r="K67" cm="1">
        <f t="array" ref="K67:R67">_xlfn.XLOOKUP(A67,KPIs!$A$2:$A$9552,KPIs!$B$2:$I$9552,"Not Found")</f>
        <v>1000</v>
      </c>
      <c r="L67" t="str">
        <v>Botswana Pula(P)</v>
      </c>
      <c r="M67" t="str">
        <v>No</v>
      </c>
      <c r="N67" t="str">
        <v>No</v>
      </c>
      <c r="O67">
        <v>3</v>
      </c>
      <c r="P67">
        <v>4.4000000000000004</v>
      </c>
      <c r="Q67" t="str">
        <v>Very Good</v>
      </c>
      <c r="R67">
        <v>336</v>
      </c>
    </row>
    <row r="68" spans="1:18" x14ac:dyDescent="0.3">
      <c r="A68">
        <v>6300781</v>
      </c>
      <c r="B68">
        <v>162</v>
      </c>
      <c r="C68" t="str">
        <f>_xlfn.XLOOKUP(B68,'Country Master'!A:A,'Country Master'!B:B,"Not Found")</f>
        <v>Phillipines</v>
      </c>
      <c r="D68" t="s">
        <v>13760</v>
      </c>
      <c r="E68" t="s">
        <v>13765</v>
      </c>
      <c r="F68" t="s">
        <v>13763</v>
      </c>
      <c r="G68" t="s">
        <v>13762</v>
      </c>
      <c r="H68">
        <v>120.9796667</v>
      </c>
      <c r="I68">
        <v>14.531333330000001</v>
      </c>
      <c r="J68" t="s">
        <v>11587</v>
      </c>
      <c r="K68" cm="1">
        <f t="array" ref="K68:R68">_xlfn.XLOOKUP(A68,KPIs!$A$2:$A$9552,KPIs!$B$2:$I$9552,"Not Found")</f>
        <v>2000</v>
      </c>
      <c r="L68" t="str">
        <v>Botswana Pula(P)</v>
      </c>
      <c r="M68" t="str">
        <v>Yes</v>
      </c>
      <c r="N68" t="str">
        <v>No</v>
      </c>
      <c r="O68">
        <v>4</v>
      </c>
      <c r="P68">
        <v>4</v>
      </c>
      <c r="Q68" t="str">
        <v>Very Good</v>
      </c>
      <c r="R68">
        <v>520</v>
      </c>
    </row>
    <row r="69" spans="1:18" x14ac:dyDescent="0.3">
      <c r="A69">
        <v>6301290</v>
      </c>
      <c r="B69">
        <v>162</v>
      </c>
      <c r="C69" t="str">
        <f>_xlfn.XLOOKUP(B69,'Country Master'!A:A,'Country Master'!B:B,"Not Found")</f>
        <v>Phillipines</v>
      </c>
      <c r="D69" t="s">
        <v>13760</v>
      </c>
      <c r="E69" t="s">
        <v>13764</v>
      </c>
      <c r="F69" t="s">
        <v>13763</v>
      </c>
      <c r="G69" t="s">
        <v>13762</v>
      </c>
      <c r="H69">
        <v>120.97933329999999</v>
      </c>
      <c r="I69">
        <v>14.54</v>
      </c>
      <c r="J69" t="s">
        <v>13761</v>
      </c>
      <c r="K69" cm="1">
        <f t="array" ref="K69:R69">_xlfn.XLOOKUP(A69,KPIs!$A$2:$A$9552,KPIs!$B$2:$I$9552,"Not Found")</f>
        <v>2000</v>
      </c>
      <c r="L69" t="str">
        <v>Botswana Pula(P)</v>
      </c>
      <c r="M69" t="str">
        <v>Yes</v>
      </c>
      <c r="N69" t="str">
        <v>No</v>
      </c>
      <c r="O69">
        <v>4</v>
      </c>
      <c r="P69">
        <v>4.2</v>
      </c>
      <c r="Q69" t="str">
        <v>Very Good</v>
      </c>
      <c r="R69">
        <v>677</v>
      </c>
    </row>
    <row r="70" spans="1:18" x14ac:dyDescent="0.3">
      <c r="A70">
        <v>6300010</v>
      </c>
      <c r="B70">
        <v>162</v>
      </c>
      <c r="C70" t="str">
        <f>_xlfn.XLOOKUP(B70,'Country Master'!A:A,'Country Master'!B:B,"Not Found")</f>
        <v>Phillipines</v>
      </c>
      <c r="D70" t="s">
        <v>13760</v>
      </c>
      <c r="E70" t="s">
        <v>13759</v>
      </c>
      <c r="F70" t="s">
        <v>13758</v>
      </c>
      <c r="G70" t="s">
        <v>13757</v>
      </c>
      <c r="H70">
        <v>120.98009</v>
      </c>
      <c r="I70">
        <v>14.552989999999999</v>
      </c>
      <c r="J70" t="s">
        <v>13756</v>
      </c>
      <c r="K70" cm="1">
        <f t="array" ref="K70:R70">_xlfn.XLOOKUP(A70,KPIs!$A$2:$A$9552,KPIs!$B$2:$I$9552,"Not Found")</f>
        <v>6000</v>
      </c>
      <c r="L70" t="str">
        <v>Botswana Pula(P)</v>
      </c>
      <c r="M70" t="str">
        <v>Yes</v>
      </c>
      <c r="N70" t="str">
        <v>No</v>
      </c>
      <c r="O70">
        <v>4</v>
      </c>
      <c r="P70">
        <v>4.9000000000000004</v>
      </c>
      <c r="Q70" t="str">
        <v>Excellent</v>
      </c>
      <c r="R70">
        <v>621</v>
      </c>
    </row>
    <row r="71" spans="1:18" x14ac:dyDescent="0.3">
      <c r="A71">
        <v>6314987</v>
      </c>
      <c r="B71">
        <v>162</v>
      </c>
      <c r="C71" t="str">
        <f>_xlfn.XLOOKUP(B71,'Country Master'!A:A,'Country Master'!B:B,"Not Found")</f>
        <v>Phillipines</v>
      </c>
      <c r="D71" t="s">
        <v>13753</v>
      </c>
      <c r="E71" t="s">
        <v>13755</v>
      </c>
      <c r="F71" t="s">
        <v>13751</v>
      </c>
      <c r="G71" t="s">
        <v>13750</v>
      </c>
      <c r="H71">
        <v>121.056532</v>
      </c>
      <c r="I71">
        <v>14.572041</v>
      </c>
      <c r="J71" t="s">
        <v>13725</v>
      </c>
      <c r="K71" cm="1">
        <f t="array" ref="K71:R71">_xlfn.XLOOKUP(A71,KPIs!$A$2:$A$9552,KPIs!$B$2:$I$9552,"Not Found")</f>
        <v>1100</v>
      </c>
      <c r="L71" t="str">
        <v>Botswana Pula(P)</v>
      </c>
      <c r="M71" t="str">
        <v>Yes</v>
      </c>
      <c r="N71" t="str">
        <v>No</v>
      </c>
      <c r="O71">
        <v>3</v>
      </c>
      <c r="P71">
        <v>4.8</v>
      </c>
      <c r="Q71" t="str">
        <v>Excellent</v>
      </c>
      <c r="R71">
        <v>532</v>
      </c>
    </row>
    <row r="72" spans="1:18" x14ac:dyDescent="0.3">
      <c r="A72">
        <v>6309903</v>
      </c>
      <c r="B72">
        <v>162</v>
      </c>
      <c r="C72" t="str">
        <f>_xlfn.XLOOKUP(B72,'Country Master'!A:A,'Country Master'!B:B,"Not Found")</f>
        <v>Phillipines</v>
      </c>
      <c r="D72" t="s">
        <v>13753</v>
      </c>
      <c r="E72" t="s">
        <v>13754</v>
      </c>
      <c r="F72" t="s">
        <v>13751</v>
      </c>
      <c r="G72" t="s">
        <v>13750</v>
      </c>
      <c r="H72">
        <v>121.05791600000001</v>
      </c>
      <c r="I72">
        <v>14.567689</v>
      </c>
      <c r="J72" t="s">
        <v>13744</v>
      </c>
      <c r="K72" cm="1">
        <f t="array" ref="K72:R72">_xlfn.XLOOKUP(A72,KPIs!$A$2:$A$9552,KPIs!$B$2:$I$9552,"Not Found")</f>
        <v>800</v>
      </c>
      <c r="L72" t="str">
        <v>Botswana Pula(P)</v>
      </c>
      <c r="M72" t="str">
        <v>No</v>
      </c>
      <c r="N72" t="str">
        <v>No</v>
      </c>
      <c r="O72">
        <v>3</v>
      </c>
      <c r="P72">
        <v>4.9000000000000004</v>
      </c>
      <c r="Q72" t="str">
        <v>Excellent</v>
      </c>
      <c r="R72">
        <v>1070</v>
      </c>
    </row>
    <row r="73" spans="1:18" x14ac:dyDescent="0.3">
      <c r="A73">
        <v>6309455</v>
      </c>
      <c r="B73">
        <v>162</v>
      </c>
      <c r="C73" t="str">
        <f>_xlfn.XLOOKUP(B73,'Country Master'!A:A,'Country Master'!B:B,"Not Found")</f>
        <v>Phillipines</v>
      </c>
      <c r="D73" t="s">
        <v>13753</v>
      </c>
      <c r="E73" t="s">
        <v>13752</v>
      </c>
      <c r="F73" t="s">
        <v>13751</v>
      </c>
      <c r="G73" t="s">
        <v>13750</v>
      </c>
      <c r="H73">
        <v>121.06082000000001</v>
      </c>
      <c r="I73">
        <v>14.570849000000001</v>
      </c>
      <c r="J73" t="s">
        <v>13749</v>
      </c>
      <c r="K73" cm="1">
        <f t="array" ref="K73:R73">_xlfn.XLOOKUP(A73,KPIs!$A$2:$A$9552,KPIs!$B$2:$I$9552,"Not Found")</f>
        <v>900</v>
      </c>
      <c r="L73" t="str">
        <v>Botswana Pula(P)</v>
      </c>
      <c r="M73" t="str">
        <v>Yes</v>
      </c>
      <c r="N73" t="str">
        <v>No</v>
      </c>
      <c r="O73">
        <v>3</v>
      </c>
      <c r="P73">
        <v>4.2</v>
      </c>
      <c r="Q73" t="str">
        <v>Very Good</v>
      </c>
      <c r="R73">
        <v>488</v>
      </c>
    </row>
    <row r="74" spans="1:18" x14ac:dyDescent="0.3">
      <c r="A74">
        <v>6318433</v>
      </c>
      <c r="B74">
        <v>162</v>
      </c>
      <c r="C74" t="str">
        <f>_xlfn.XLOOKUP(B74,'Country Master'!A:A,'Country Master'!B:B,"Not Found")</f>
        <v>Phillipines</v>
      </c>
      <c r="D74" t="s">
        <v>13748</v>
      </c>
      <c r="E74" t="s">
        <v>13747</v>
      </c>
      <c r="F74" t="s">
        <v>13746</v>
      </c>
      <c r="G74" t="s">
        <v>13745</v>
      </c>
      <c r="H74">
        <v>121.075419</v>
      </c>
      <c r="I74">
        <v>14.649502999999999</v>
      </c>
      <c r="J74" t="s">
        <v>13744</v>
      </c>
      <c r="K74" cm="1">
        <f t="array" ref="K74:R74">_xlfn.XLOOKUP(A74,KPIs!$A$2:$A$9552,KPIs!$B$2:$I$9552,"Not Found")</f>
        <v>800</v>
      </c>
      <c r="L74" t="str">
        <v>Botswana Pula(P)</v>
      </c>
      <c r="M74" t="str">
        <v>No</v>
      </c>
      <c r="N74" t="str">
        <v>No</v>
      </c>
      <c r="O74">
        <v>3</v>
      </c>
      <c r="P74">
        <v>4.8</v>
      </c>
      <c r="Q74" t="str">
        <v>Excellent</v>
      </c>
      <c r="R74">
        <v>294</v>
      </c>
    </row>
    <row r="75" spans="1:18" x14ac:dyDescent="0.3">
      <c r="A75">
        <v>6310470</v>
      </c>
      <c r="B75">
        <v>162</v>
      </c>
      <c r="C75" t="str">
        <f>_xlfn.XLOOKUP(B75,'Country Master'!A:A,'Country Master'!B:B,"Not Found")</f>
        <v>Phillipines</v>
      </c>
      <c r="D75" t="s">
        <v>13740</v>
      </c>
      <c r="E75" t="s">
        <v>13743</v>
      </c>
      <c r="F75" t="s">
        <v>13742</v>
      </c>
      <c r="G75" t="s">
        <v>13741</v>
      </c>
      <c r="H75">
        <v>121.0335917</v>
      </c>
      <c r="I75">
        <v>14.593450000000001</v>
      </c>
      <c r="J75" t="s">
        <v>13725</v>
      </c>
      <c r="K75" cm="1">
        <f t="array" ref="K75:R75">_xlfn.XLOOKUP(A75,KPIs!$A$2:$A$9552,KPIs!$B$2:$I$9552,"Not Found")</f>
        <v>1000</v>
      </c>
      <c r="L75" t="str">
        <v>Botswana Pula(P)</v>
      </c>
      <c r="M75" t="str">
        <v>Yes</v>
      </c>
      <c r="N75" t="str">
        <v>No</v>
      </c>
      <c r="O75">
        <v>3</v>
      </c>
      <c r="P75">
        <v>4.2</v>
      </c>
      <c r="Q75" t="str">
        <v>Very Good</v>
      </c>
      <c r="R75">
        <v>458</v>
      </c>
    </row>
    <row r="76" spans="1:18" x14ac:dyDescent="0.3">
      <c r="A76">
        <v>6314605</v>
      </c>
      <c r="B76">
        <v>162</v>
      </c>
      <c r="C76" t="str">
        <f>_xlfn.XLOOKUP(B76,'Country Master'!A:A,'Country Master'!B:B,"Not Found")</f>
        <v>Phillipines</v>
      </c>
      <c r="D76" t="s">
        <v>13740</v>
      </c>
      <c r="E76" t="s">
        <v>13739</v>
      </c>
      <c r="F76" t="s">
        <v>13738</v>
      </c>
      <c r="G76" t="s">
        <v>13737</v>
      </c>
      <c r="H76">
        <v>121.03811</v>
      </c>
      <c r="I76">
        <v>14.598890000000001</v>
      </c>
      <c r="J76" t="s">
        <v>1784</v>
      </c>
      <c r="K76" cm="1">
        <f t="array" ref="K76:R76">_xlfn.XLOOKUP(A76,KPIs!$A$2:$A$9552,KPIs!$B$2:$I$9552,"Not Found")</f>
        <v>700</v>
      </c>
      <c r="L76" t="str">
        <v>Botswana Pula(P)</v>
      </c>
      <c r="M76" t="str">
        <v>No</v>
      </c>
      <c r="N76" t="str">
        <v>No</v>
      </c>
      <c r="O76">
        <v>3</v>
      </c>
      <c r="P76">
        <v>4.3</v>
      </c>
      <c r="Q76" t="str">
        <v>Very Good</v>
      </c>
      <c r="R76">
        <v>223</v>
      </c>
    </row>
    <row r="77" spans="1:18" x14ac:dyDescent="0.3">
      <c r="A77">
        <v>18185059</v>
      </c>
      <c r="B77">
        <v>162</v>
      </c>
      <c r="C77" t="str">
        <f>_xlfn.XLOOKUP(B77,'Country Master'!A:A,'Country Master'!B:B,"Not Found")</f>
        <v>Phillipines</v>
      </c>
      <c r="D77" t="s">
        <v>13732</v>
      </c>
      <c r="E77" t="s">
        <v>13736</v>
      </c>
      <c r="F77" t="s">
        <v>13735</v>
      </c>
      <c r="G77" t="s">
        <v>13734</v>
      </c>
      <c r="H77">
        <v>121.05704</v>
      </c>
      <c r="I77">
        <v>14.237081999999999</v>
      </c>
      <c r="J77" t="s">
        <v>13733</v>
      </c>
      <c r="K77" cm="1">
        <f t="array" ref="K77:R77">_xlfn.XLOOKUP(A77,KPIs!$A$2:$A$9552,KPIs!$B$2:$I$9552,"Not Found")</f>
        <v>800</v>
      </c>
      <c r="L77" t="str">
        <v>Botswana Pula(P)</v>
      </c>
      <c r="M77" t="str">
        <v>No</v>
      </c>
      <c r="N77" t="str">
        <v>No</v>
      </c>
      <c r="O77">
        <v>3</v>
      </c>
      <c r="P77">
        <v>3.6</v>
      </c>
      <c r="Q77" t="str">
        <v>Good</v>
      </c>
      <c r="R77">
        <v>29</v>
      </c>
    </row>
    <row r="78" spans="1:18" x14ac:dyDescent="0.3">
      <c r="A78">
        <v>18182702</v>
      </c>
      <c r="B78">
        <v>162</v>
      </c>
      <c r="C78" t="str">
        <f>_xlfn.XLOOKUP(B78,'Country Master'!A:A,'Country Master'!B:B,"Not Found")</f>
        <v>Phillipines</v>
      </c>
      <c r="D78" t="s">
        <v>13732</v>
      </c>
      <c r="E78" t="s">
        <v>13731</v>
      </c>
      <c r="F78" t="s">
        <v>13730</v>
      </c>
      <c r="G78" t="s">
        <v>13729</v>
      </c>
      <c r="H78">
        <v>121.0565874</v>
      </c>
      <c r="I78">
        <v>14.237678969999999</v>
      </c>
      <c r="J78" t="s">
        <v>82</v>
      </c>
      <c r="K78" cm="1">
        <f t="array" ref="K78:R78">_xlfn.XLOOKUP(A78,KPIs!$A$2:$A$9552,KPIs!$B$2:$I$9552,"Not Found")</f>
        <v>850</v>
      </c>
      <c r="L78" t="str">
        <v>Botswana Pula(P)</v>
      </c>
      <c r="M78" t="str">
        <v>No</v>
      </c>
      <c r="N78" t="str">
        <v>No</v>
      </c>
      <c r="O78">
        <v>3</v>
      </c>
      <c r="P78">
        <v>4</v>
      </c>
      <c r="Q78" t="str">
        <v>Very Good</v>
      </c>
      <c r="R78">
        <v>72</v>
      </c>
    </row>
    <row r="79" spans="1:18" x14ac:dyDescent="0.3">
      <c r="A79">
        <v>6318213</v>
      </c>
      <c r="B79">
        <v>162</v>
      </c>
      <c r="C79" t="str">
        <f>_xlfn.XLOOKUP(B79,'Country Master'!A:A,'Country Master'!B:B,"Not Found")</f>
        <v>Phillipines</v>
      </c>
      <c r="D79" t="s">
        <v>13727</v>
      </c>
      <c r="E79" t="s">
        <v>13728</v>
      </c>
      <c r="F79" t="s">
        <v>13727</v>
      </c>
      <c r="G79" t="s">
        <v>13726</v>
      </c>
      <c r="H79">
        <v>120.951589</v>
      </c>
      <c r="I79">
        <v>14.101834</v>
      </c>
      <c r="J79" t="s">
        <v>13725</v>
      </c>
      <c r="K79" cm="1">
        <f t="array" ref="K79:R79">_xlfn.XLOOKUP(A79,KPIs!$A$2:$A$9552,KPIs!$B$2:$I$9552,"Not Found")</f>
        <v>1200</v>
      </c>
      <c r="L79" t="str">
        <v>Botswana Pula(P)</v>
      </c>
      <c r="M79" t="str">
        <v>Yes</v>
      </c>
      <c r="N79" t="str">
        <v>No</v>
      </c>
      <c r="O79">
        <v>3</v>
      </c>
      <c r="P79">
        <v>4.5</v>
      </c>
      <c r="Q79" t="str">
        <v>Excellent</v>
      </c>
      <c r="R79">
        <v>211</v>
      </c>
    </row>
    <row r="80" spans="1:18" x14ac:dyDescent="0.3">
      <c r="A80">
        <v>18255654</v>
      </c>
      <c r="B80">
        <v>162</v>
      </c>
      <c r="C80" t="str">
        <f>_xlfn.XLOOKUP(B80,'Country Master'!A:A,'Country Master'!B:B,"Not Found")</f>
        <v>Phillipines</v>
      </c>
      <c r="D80" t="s">
        <v>13714</v>
      </c>
      <c r="E80" t="s">
        <v>13724</v>
      </c>
      <c r="F80" t="s">
        <v>13723</v>
      </c>
      <c r="G80" t="s">
        <v>13722</v>
      </c>
      <c r="H80">
        <v>121.045878</v>
      </c>
      <c r="I80">
        <v>14.554360000000001</v>
      </c>
      <c r="J80" t="s">
        <v>13721</v>
      </c>
      <c r="K80" cm="1">
        <f t="array" ref="K80:R80">_xlfn.XLOOKUP(A80,KPIs!$A$2:$A$9552,KPIs!$B$2:$I$9552,"Not Found")</f>
        <v>600</v>
      </c>
      <c r="L80" t="str">
        <v>Botswana Pula(P)</v>
      </c>
      <c r="M80" t="str">
        <v>No</v>
      </c>
      <c r="N80" t="str">
        <v>No</v>
      </c>
      <c r="O80">
        <v>2</v>
      </c>
      <c r="P80">
        <v>4.5</v>
      </c>
      <c r="Q80" t="str">
        <v>Excellent</v>
      </c>
      <c r="R80">
        <v>118</v>
      </c>
    </row>
    <row r="81" spans="1:18" x14ac:dyDescent="0.3">
      <c r="A81">
        <v>6308205</v>
      </c>
      <c r="B81">
        <v>162</v>
      </c>
      <c r="C81" t="str">
        <f>_xlfn.XLOOKUP(B81,'Country Master'!A:A,'Country Master'!B:B,"Not Found")</f>
        <v>Phillipines</v>
      </c>
      <c r="D81" t="s">
        <v>13714</v>
      </c>
      <c r="E81" t="s">
        <v>13720</v>
      </c>
      <c r="F81" t="s">
        <v>13719</v>
      </c>
      <c r="G81" t="s">
        <v>13718</v>
      </c>
      <c r="H81">
        <v>121.04622000000001</v>
      </c>
      <c r="I81">
        <v>14.549337</v>
      </c>
      <c r="J81" t="s">
        <v>13717</v>
      </c>
      <c r="K81" cm="1">
        <f t="array" ref="K81:R81">_xlfn.XLOOKUP(A81,KPIs!$A$2:$A$9552,KPIs!$B$2:$I$9552,"Not Found")</f>
        <v>1500</v>
      </c>
      <c r="L81" t="str">
        <v>Botswana Pula(P)</v>
      </c>
      <c r="M81" t="str">
        <v>Yes</v>
      </c>
      <c r="N81" t="str">
        <v>No</v>
      </c>
      <c r="O81">
        <v>4</v>
      </c>
      <c r="P81">
        <v>4.4000000000000004</v>
      </c>
      <c r="Q81" t="str">
        <v>Very Good</v>
      </c>
      <c r="R81">
        <v>392</v>
      </c>
    </row>
    <row r="82" spans="1:18" x14ac:dyDescent="0.3">
      <c r="A82">
        <v>6315438</v>
      </c>
      <c r="B82">
        <v>162</v>
      </c>
      <c r="C82" t="str">
        <f>_xlfn.XLOOKUP(B82,'Country Master'!A:A,'Country Master'!B:B,"Not Found")</f>
        <v>Phillipines</v>
      </c>
      <c r="D82" t="s">
        <v>13714</v>
      </c>
      <c r="E82" t="s">
        <v>13716</v>
      </c>
      <c r="F82" t="s">
        <v>13712</v>
      </c>
      <c r="G82" t="s">
        <v>13711</v>
      </c>
      <c r="H82">
        <v>121.053725</v>
      </c>
      <c r="I82">
        <v>14.545858000000001</v>
      </c>
      <c r="J82" t="s">
        <v>13715</v>
      </c>
      <c r="K82" cm="1">
        <f t="array" ref="K82:R82">_xlfn.XLOOKUP(A82,KPIs!$A$2:$A$9552,KPIs!$B$2:$I$9552,"Not Found")</f>
        <v>3000</v>
      </c>
      <c r="L82" t="str">
        <v>Botswana Pula(P)</v>
      </c>
      <c r="M82" t="str">
        <v>Yes</v>
      </c>
      <c r="N82" t="str">
        <v>No</v>
      </c>
      <c r="O82">
        <v>4</v>
      </c>
      <c r="P82">
        <v>4.7</v>
      </c>
      <c r="Q82" t="str">
        <v>Excellent</v>
      </c>
      <c r="R82">
        <v>535</v>
      </c>
    </row>
    <row r="83" spans="1:18" x14ac:dyDescent="0.3">
      <c r="A83">
        <v>6310406</v>
      </c>
      <c r="B83">
        <v>162</v>
      </c>
      <c r="C83" t="str">
        <f>_xlfn.XLOOKUP(B83,'Country Master'!A:A,'Country Master'!B:B,"Not Found")</f>
        <v>Phillipines</v>
      </c>
      <c r="D83" t="s">
        <v>13714</v>
      </c>
      <c r="E83" t="s">
        <v>13713</v>
      </c>
      <c r="F83" t="s">
        <v>13712</v>
      </c>
      <c r="G83" t="s">
        <v>13711</v>
      </c>
      <c r="H83">
        <v>121.0534998</v>
      </c>
      <c r="I83">
        <v>14.545655350000001</v>
      </c>
      <c r="J83" t="s">
        <v>13710</v>
      </c>
      <c r="K83" cm="1">
        <f t="array" ref="K83:R83">_xlfn.XLOOKUP(A83,KPIs!$A$2:$A$9552,KPIs!$B$2:$I$9552,"Not Found")</f>
        <v>1800</v>
      </c>
      <c r="L83" t="str">
        <v>Botswana Pula(P)</v>
      </c>
      <c r="M83" t="str">
        <v>Yes</v>
      </c>
      <c r="N83" t="str">
        <v>No</v>
      </c>
      <c r="O83">
        <v>4</v>
      </c>
      <c r="P83">
        <v>4.5</v>
      </c>
      <c r="Q83" t="str">
        <v>Excellent</v>
      </c>
      <c r="R83">
        <v>618</v>
      </c>
    </row>
    <row r="84" spans="1:18" x14ac:dyDescent="0.3">
      <c r="A84">
        <v>18483372</v>
      </c>
      <c r="B84">
        <v>184</v>
      </c>
      <c r="C84" t="str">
        <f>_xlfn.XLOOKUP(B84,'Country Master'!A:A,'Country Master'!B:B,"Not Found")</f>
        <v>Singapore</v>
      </c>
      <c r="D84" t="s">
        <v>13648</v>
      </c>
      <c r="E84" t="s">
        <v>13709</v>
      </c>
      <c r="F84" t="s">
        <v>13708</v>
      </c>
      <c r="G84" t="s">
        <v>13707</v>
      </c>
      <c r="H84">
        <v>103.8600048</v>
      </c>
      <c r="I84">
        <v>1.2826607999999999</v>
      </c>
      <c r="J84" t="s">
        <v>13706</v>
      </c>
      <c r="K84" cm="1">
        <f t="array" ref="K84:R84">_xlfn.XLOOKUP(A84,KPIs!$A$2:$A$9552,KPIs!$B$2:$I$9552,"Not Found")</f>
        <v>300</v>
      </c>
      <c r="L84" t="str">
        <v>Dollar($)</v>
      </c>
      <c r="M84" t="str">
        <v>No</v>
      </c>
      <c r="N84" t="str">
        <v>No</v>
      </c>
      <c r="O84">
        <v>4</v>
      </c>
      <c r="P84">
        <v>3.4</v>
      </c>
      <c r="Q84" t="str">
        <v>Average</v>
      </c>
      <c r="R84">
        <v>34</v>
      </c>
    </row>
    <row r="85" spans="1:18" x14ac:dyDescent="0.3">
      <c r="A85">
        <v>18484349</v>
      </c>
      <c r="B85">
        <v>184</v>
      </c>
      <c r="C85" t="str">
        <f>_xlfn.XLOOKUP(B85,'Country Master'!A:A,'Country Master'!B:B,"Not Found")</f>
        <v>Singapore</v>
      </c>
      <c r="D85" t="s">
        <v>13648</v>
      </c>
      <c r="E85" t="s">
        <v>13705</v>
      </c>
      <c r="F85" t="s">
        <v>13704</v>
      </c>
      <c r="G85" t="s">
        <v>13703</v>
      </c>
      <c r="H85">
        <v>103.8594222</v>
      </c>
      <c r="I85">
        <v>1.285476931</v>
      </c>
      <c r="J85" t="s">
        <v>1264</v>
      </c>
      <c r="K85" cm="1">
        <f t="array" ref="K85:R85">_xlfn.XLOOKUP(A85,KPIs!$A$2:$A$9552,KPIs!$B$2:$I$9552,"Not Found")</f>
        <v>270</v>
      </c>
      <c r="L85" t="str">
        <v>Dollar($)</v>
      </c>
      <c r="M85" t="str">
        <v>No</v>
      </c>
      <c r="N85" t="str">
        <v>No</v>
      </c>
      <c r="O85">
        <v>4</v>
      </c>
      <c r="P85">
        <v>4</v>
      </c>
      <c r="Q85" t="str">
        <v>Very Good</v>
      </c>
      <c r="R85">
        <v>33</v>
      </c>
    </row>
    <row r="86" spans="1:18" x14ac:dyDescent="0.3">
      <c r="A86">
        <v>18496057</v>
      </c>
      <c r="B86">
        <v>184</v>
      </c>
      <c r="C86" t="str">
        <f>_xlfn.XLOOKUP(B86,'Country Master'!A:A,'Country Master'!B:B,"Not Found")</f>
        <v>Singapore</v>
      </c>
      <c r="D86" t="s">
        <v>13648</v>
      </c>
      <c r="E86" t="s">
        <v>13702</v>
      </c>
      <c r="F86" t="s">
        <v>13701</v>
      </c>
      <c r="G86" t="s">
        <v>13700</v>
      </c>
      <c r="H86">
        <v>103.84036020000001</v>
      </c>
      <c r="I86">
        <v>1.279419756</v>
      </c>
      <c r="J86" t="s">
        <v>13699</v>
      </c>
      <c r="K86" cm="1">
        <f t="array" ref="K86:R86">_xlfn.XLOOKUP(A86,KPIs!$A$2:$A$9552,KPIs!$B$2:$I$9552,"Not Found")</f>
        <v>500</v>
      </c>
      <c r="L86" t="str">
        <v>Dollar($)</v>
      </c>
      <c r="M86" t="str">
        <v>No</v>
      </c>
      <c r="N86" t="str">
        <v>No</v>
      </c>
      <c r="O86">
        <v>4</v>
      </c>
      <c r="P86">
        <v>3.8</v>
      </c>
      <c r="Q86" t="str">
        <v>Good</v>
      </c>
      <c r="R86">
        <v>33</v>
      </c>
    </row>
    <row r="87" spans="1:18" x14ac:dyDescent="0.3">
      <c r="A87">
        <v>18483389</v>
      </c>
      <c r="B87">
        <v>184</v>
      </c>
      <c r="C87" t="str">
        <f>_xlfn.XLOOKUP(B87,'Country Master'!A:A,'Country Master'!B:B,"Not Found")</f>
        <v>Singapore</v>
      </c>
      <c r="D87" t="s">
        <v>13648</v>
      </c>
      <c r="E87" t="s">
        <v>13698</v>
      </c>
      <c r="F87" t="s">
        <v>13697</v>
      </c>
      <c r="G87" t="s">
        <v>13696</v>
      </c>
      <c r="H87">
        <v>103.84166879999999</v>
      </c>
      <c r="I87">
        <v>1.2805029910000001</v>
      </c>
      <c r="J87" t="s">
        <v>229</v>
      </c>
      <c r="K87" cm="1">
        <f t="array" ref="K87:R87">_xlfn.XLOOKUP(A87,KPIs!$A$2:$A$9552,KPIs!$B$2:$I$9552,"Not Found")</f>
        <v>80</v>
      </c>
      <c r="L87" t="str">
        <v>Dollar($)</v>
      </c>
      <c r="M87" t="str">
        <v>No</v>
      </c>
      <c r="N87" t="str">
        <v>No</v>
      </c>
      <c r="O87">
        <v>4</v>
      </c>
      <c r="P87">
        <v>3.1</v>
      </c>
      <c r="Q87" t="str">
        <v>Average</v>
      </c>
      <c r="R87">
        <v>34</v>
      </c>
    </row>
    <row r="88" spans="1:18" x14ac:dyDescent="0.3">
      <c r="A88">
        <v>18483222</v>
      </c>
      <c r="B88">
        <v>184</v>
      </c>
      <c r="C88" t="str">
        <f>_xlfn.XLOOKUP(B88,'Country Master'!A:A,'Country Master'!B:B,"Not Found")</f>
        <v>Singapore</v>
      </c>
      <c r="D88" t="s">
        <v>13648</v>
      </c>
      <c r="E88" t="s">
        <v>13695</v>
      </c>
      <c r="F88" t="s">
        <v>13694</v>
      </c>
      <c r="G88" t="s">
        <v>13693</v>
      </c>
      <c r="H88">
        <v>103.8536048</v>
      </c>
      <c r="I88">
        <v>1.2932206980000001</v>
      </c>
      <c r="J88" t="s">
        <v>60</v>
      </c>
      <c r="K88" cm="1">
        <f t="array" ref="K88:R88">_xlfn.XLOOKUP(A88,KPIs!$A$2:$A$9552,KPIs!$B$2:$I$9552,"Not Found")</f>
        <v>430</v>
      </c>
      <c r="L88" t="str">
        <v>Dollar($)</v>
      </c>
      <c r="M88" t="str">
        <v>No</v>
      </c>
      <c r="N88" t="str">
        <v>No</v>
      </c>
      <c r="O88">
        <v>4</v>
      </c>
      <c r="P88">
        <v>3.8</v>
      </c>
      <c r="Q88" t="str">
        <v>Good</v>
      </c>
      <c r="R88">
        <v>35</v>
      </c>
    </row>
    <row r="89" spans="1:18" x14ac:dyDescent="0.3">
      <c r="A89">
        <v>18483085</v>
      </c>
      <c r="B89">
        <v>184</v>
      </c>
      <c r="C89" t="str">
        <f>_xlfn.XLOOKUP(B89,'Country Master'!A:A,'Country Master'!B:B,"Not Found")</f>
        <v>Singapore</v>
      </c>
      <c r="D89" t="s">
        <v>13648</v>
      </c>
      <c r="E89" t="s">
        <v>13692</v>
      </c>
      <c r="F89" t="s">
        <v>13691</v>
      </c>
      <c r="G89" t="s">
        <v>13690</v>
      </c>
      <c r="H89">
        <v>103.84302219999999</v>
      </c>
      <c r="I89">
        <v>1.2794436300000001</v>
      </c>
      <c r="J89" t="s">
        <v>60</v>
      </c>
      <c r="K89" cm="1">
        <f t="array" ref="K89:R89">_xlfn.XLOOKUP(A89,KPIs!$A$2:$A$9552,KPIs!$B$2:$I$9552,"Not Found")</f>
        <v>315</v>
      </c>
      <c r="L89" t="str">
        <v>Dollar($)</v>
      </c>
      <c r="M89" t="str">
        <v>No</v>
      </c>
      <c r="N89" t="str">
        <v>No</v>
      </c>
      <c r="O89">
        <v>4</v>
      </c>
      <c r="P89">
        <v>3.9</v>
      </c>
      <c r="Q89" t="str">
        <v>Good</v>
      </c>
      <c r="R89">
        <v>33</v>
      </c>
    </row>
    <row r="90" spans="1:18" x14ac:dyDescent="0.3">
      <c r="A90">
        <v>18484423</v>
      </c>
      <c r="B90">
        <v>184</v>
      </c>
      <c r="C90" t="str">
        <f>_xlfn.XLOOKUP(B90,'Country Master'!A:A,'Country Master'!B:B,"Not Found")</f>
        <v>Singapore</v>
      </c>
      <c r="D90" t="s">
        <v>13648</v>
      </c>
      <c r="E90" t="s">
        <v>13689</v>
      </c>
      <c r="F90" t="s">
        <v>13688</v>
      </c>
      <c r="G90" t="s">
        <v>13687</v>
      </c>
      <c r="H90">
        <v>103.859422</v>
      </c>
      <c r="I90">
        <v>1.3004043329999999</v>
      </c>
      <c r="J90" t="s">
        <v>192</v>
      </c>
      <c r="K90" cm="1">
        <f t="array" ref="K90:R90">_xlfn.XLOOKUP(A90,KPIs!$A$2:$A$9552,KPIs!$B$2:$I$9552,"Not Found")</f>
        <v>20</v>
      </c>
      <c r="L90" t="str">
        <v>Dollar($)</v>
      </c>
      <c r="M90" t="str">
        <v>No</v>
      </c>
      <c r="N90" t="str">
        <v>No</v>
      </c>
      <c r="O90">
        <v>2</v>
      </c>
      <c r="P90">
        <v>4.2</v>
      </c>
      <c r="Q90" t="str">
        <v>Very Good</v>
      </c>
      <c r="R90">
        <v>29</v>
      </c>
    </row>
    <row r="91" spans="1:18" x14ac:dyDescent="0.3">
      <c r="A91">
        <v>18483714</v>
      </c>
      <c r="B91">
        <v>184</v>
      </c>
      <c r="C91" t="str">
        <f>_xlfn.XLOOKUP(B91,'Country Master'!A:A,'Country Master'!B:B,"Not Found")</f>
        <v>Singapore</v>
      </c>
      <c r="D91" t="s">
        <v>13648</v>
      </c>
      <c r="E91" t="s">
        <v>13686</v>
      </c>
      <c r="F91" t="s">
        <v>13685</v>
      </c>
      <c r="G91" t="s">
        <v>13684</v>
      </c>
      <c r="H91">
        <v>103.8070809</v>
      </c>
      <c r="I91">
        <v>1.3311283970000001</v>
      </c>
      <c r="J91" t="s">
        <v>40</v>
      </c>
      <c r="K91" cm="1">
        <f t="array" ref="K91:R91">_xlfn.XLOOKUP(A91,KPIs!$A$2:$A$9552,KPIs!$B$2:$I$9552,"Not Found")</f>
        <v>100</v>
      </c>
      <c r="L91" t="str">
        <v>Dollar($)</v>
      </c>
      <c r="M91" t="str">
        <v>No</v>
      </c>
      <c r="N91" t="str">
        <v>No</v>
      </c>
      <c r="O91">
        <v>4</v>
      </c>
      <c r="P91">
        <v>4.0999999999999996</v>
      </c>
      <c r="Q91" t="str">
        <v>Very Good</v>
      </c>
      <c r="R91">
        <v>35</v>
      </c>
    </row>
    <row r="92" spans="1:18" x14ac:dyDescent="0.3">
      <c r="A92">
        <v>18485469</v>
      </c>
      <c r="B92">
        <v>184</v>
      </c>
      <c r="C92" t="str">
        <f>_xlfn.XLOOKUP(B92,'Country Master'!A:A,'Country Master'!B:B,"Not Found")</f>
        <v>Singapore</v>
      </c>
      <c r="D92" t="s">
        <v>13648</v>
      </c>
      <c r="E92" t="s">
        <v>13683</v>
      </c>
      <c r="F92" t="s">
        <v>13682</v>
      </c>
      <c r="G92" t="s">
        <v>13681</v>
      </c>
      <c r="H92">
        <v>103.81461779999999</v>
      </c>
      <c r="I92">
        <v>1.2978255400000001</v>
      </c>
      <c r="J92" t="s">
        <v>13680</v>
      </c>
      <c r="K92" cm="1">
        <f t="array" ref="K92:R92">_xlfn.XLOOKUP(A92,KPIs!$A$2:$A$9552,KPIs!$B$2:$I$9552,"Not Found")</f>
        <v>50</v>
      </c>
      <c r="L92" t="str">
        <v>Dollar($)</v>
      </c>
      <c r="M92" t="str">
        <v>No</v>
      </c>
      <c r="N92" t="str">
        <v>No</v>
      </c>
      <c r="O92">
        <v>3</v>
      </c>
      <c r="P92">
        <v>3.2</v>
      </c>
      <c r="Q92" t="str">
        <v>Average</v>
      </c>
      <c r="R92">
        <v>29</v>
      </c>
    </row>
    <row r="93" spans="1:18" x14ac:dyDescent="0.3">
      <c r="A93">
        <v>18479690</v>
      </c>
      <c r="B93">
        <v>184</v>
      </c>
      <c r="C93" t="str">
        <f>_xlfn.XLOOKUP(B93,'Country Master'!A:A,'Country Master'!B:B,"Not Found")</f>
        <v>Singapore</v>
      </c>
      <c r="D93" t="s">
        <v>13648</v>
      </c>
      <c r="E93" t="s">
        <v>13679</v>
      </c>
      <c r="F93" t="s">
        <v>13676</v>
      </c>
      <c r="G93" t="s">
        <v>13675</v>
      </c>
      <c r="H93">
        <v>103.86211950000001</v>
      </c>
      <c r="I93">
        <v>1.3106683160000001</v>
      </c>
      <c r="J93" t="s">
        <v>13678</v>
      </c>
      <c r="K93" cm="1">
        <f t="array" ref="K93:R93">_xlfn.XLOOKUP(A93,KPIs!$A$2:$A$9552,KPIs!$B$2:$I$9552,"Not Found")</f>
        <v>80</v>
      </c>
      <c r="L93" t="str">
        <v>Dollar($)</v>
      </c>
      <c r="M93" t="str">
        <v>No</v>
      </c>
      <c r="N93" t="str">
        <v>No</v>
      </c>
      <c r="O93">
        <v>4</v>
      </c>
      <c r="P93">
        <v>3.2</v>
      </c>
      <c r="Q93" t="str">
        <v>Average</v>
      </c>
      <c r="R93">
        <v>30</v>
      </c>
    </row>
    <row r="94" spans="1:18" x14ac:dyDescent="0.3">
      <c r="A94">
        <v>18483224</v>
      </c>
      <c r="B94">
        <v>184</v>
      </c>
      <c r="C94" t="str">
        <f>_xlfn.XLOOKUP(B94,'Country Master'!A:A,'Country Master'!B:B,"Not Found")</f>
        <v>Singapore</v>
      </c>
      <c r="D94" t="s">
        <v>13648</v>
      </c>
      <c r="E94" t="s">
        <v>13677</v>
      </c>
      <c r="F94" t="s">
        <v>13676</v>
      </c>
      <c r="G94" t="s">
        <v>13675</v>
      </c>
      <c r="H94">
        <v>103.8604162</v>
      </c>
      <c r="I94">
        <v>1.311550709</v>
      </c>
      <c r="J94" t="s">
        <v>194</v>
      </c>
      <c r="K94" cm="1">
        <f t="array" ref="K94:R94">_xlfn.XLOOKUP(A94,KPIs!$A$2:$A$9552,KPIs!$B$2:$I$9552,"Not Found")</f>
        <v>40</v>
      </c>
      <c r="L94" t="str">
        <v>Dollar($)</v>
      </c>
      <c r="M94" t="str">
        <v>No</v>
      </c>
      <c r="N94" t="str">
        <v>No</v>
      </c>
      <c r="O94">
        <v>3</v>
      </c>
      <c r="P94">
        <v>3.7</v>
      </c>
      <c r="Q94" t="str">
        <v>Good</v>
      </c>
      <c r="R94">
        <v>33</v>
      </c>
    </row>
    <row r="95" spans="1:18" x14ac:dyDescent="0.3">
      <c r="A95">
        <v>18493989</v>
      </c>
      <c r="B95">
        <v>184</v>
      </c>
      <c r="C95" t="str">
        <f>_xlfn.XLOOKUP(B95,'Country Master'!A:A,'Country Master'!B:B,"Not Found")</f>
        <v>Singapore</v>
      </c>
      <c r="D95" t="s">
        <v>13648</v>
      </c>
      <c r="E95" t="s">
        <v>13674</v>
      </c>
      <c r="F95" t="s">
        <v>13669</v>
      </c>
      <c r="G95" t="s">
        <v>13668</v>
      </c>
      <c r="H95">
        <v>103.8558665</v>
      </c>
      <c r="I95">
        <v>1.289761964</v>
      </c>
      <c r="J95" t="s">
        <v>13673</v>
      </c>
      <c r="K95" cm="1">
        <f t="array" ref="K95:R95">_xlfn.XLOOKUP(A95,KPIs!$A$2:$A$9552,KPIs!$B$2:$I$9552,"Not Found")</f>
        <v>30</v>
      </c>
      <c r="L95" t="str">
        <v>Dollar($)</v>
      </c>
      <c r="M95" t="str">
        <v>No</v>
      </c>
      <c r="N95" t="str">
        <v>No</v>
      </c>
      <c r="O95">
        <v>3</v>
      </c>
      <c r="P95">
        <v>3</v>
      </c>
      <c r="Q95" t="str">
        <v>Average</v>
      </c>
      <c r="R95">
        <v>25</v>
      </c>
    </row>
    <row r="96" spans="1:18" x14ac:dyDescent="0.3">
      <c r="A96">
        <v>18484464</v>
      </c>
      <c r="B96">
        <v>184</v>
      </c>
      <c r="C96" t="str">
        <f>_xlfn.XLOOKUP(B96,'Country Master'!A:A,'Country Master'!B:B,"Not Found")</f>
        <v>Singapore</v>
      </c>
      <c r="D96" t="s">
        <v>13648</v>
      </c>
      <c r="E96" t="s">
        <v>13672</v>
      </c>
      <c r="F96" t="s">
        <v>13669</v>
      </c>
      <c r="G96" t="s">
        <v>13668</v>
      </c>
      <c r="H96">
        <v>103.859955</v>
      </c>
      <c r="I96">
        <v>1.2905804999999999</v>
      </c>
      <c r="J96" t="s">
        <v>13671</v>
      </c>
      <c r="K96" cm="1">
        <f t="array" ref="K96:R96">_xlfn.XLOOKUP(A96,KPIs!$A$2:$A$9552,KPIs!$B$2:$I$9552,"Not Found")</f>
        <v>220</v>
      </c>
      <c r="L96" t="str">
        <v>Dollar($)</v>
      </c>
      <c r="M96" t="str">
        <v>No</v>
      </c>
      <c r="N96" t="str">
        <v>No</v>
      </c>
      <c r="O96">
        <v>4</v>
      </c>
      <c r="P96">
        <v>3.8</v>
      </c>
      <c r="Q96" t="str">
        <v>Good</v>
      </c>
      <c r="R96">
        <v>30</v>
      </c>
    </row>
    <row r="97" spans="1:18" x14ac:dyDescent="0.3">
      <c r="A97">
        <v>18483051</v>
      </c>
      <c r="B97">
        <v>184</v>
      </c>
      <c r="C97" t="str">
        <f>_xlfn.XLOOKUP(B97,'Country Master'!A:A,'Country Master'!B:B,"Not Found")</f>
        <v>Singapore</v>
      </c>
      <c r="D97" t="s">
        <v>13648</v>
      </c>
      <c r="E97" t="s">
        <v>13670</v>
      </c>
      <c r="F97" t="s">
        <v>13669</v>
      </c>
      <c r="G97" t="s">
        <v>13668</v>
      </c>
      <c r="H97">
        <v>103.8601766</v>
      </c>
      <c r="I97">
        <v>1.290800881</v>
      </c>
      <c r="J97" t="s">
        <v>13667</v>
      </c>
      <c r="K97" cm="1">
        <f t="array" ref="K97:R97">_xlfn.XLOOKUP(A97,KPIs!$A$2:$A$9552,KPIs!$B$2:$I$9552,"Not Found")</f>
        <v>300</v>
      </c>
      <c r="L97" t="str">
        <v>Dollar($)</v>
      </c>
      <c r="M97" t="str">
        <v>No</v>
      </c>
      <c r="N97" t="str">
        <v>No</v>
      </c>
      <c r="O97">
        <v>4</v>
      </c>
      <c r="P97">
        <v>3.9</v>
      </c>
      <c r="Q97" t="str">
        <v>Good</v>
      </c>
      <c r="R97">
        <v>34</v>
      </c>
    </row>
    <row r="98" spans="1:18" x14ac:dyDescent="0.3">
      <c r="A98">
        <v>18482983</v>
      </c>
      <c r="B98">
        <v>184</v>
      </c>
      <c r="C98" t="str">
        <f>_xlfn.XLOOKUP(B98,'Country Master'!A:A,'Country Master'!B:B,"Not Found")</f>
        <v>Singapore</v>
      </c>
      <c r="D98" t="s">
        <v>13648</v>
      </c>
      <c r="E98" t="s">
        <v>13666</v>
      </c>
      <c r="F98" t="s">
        <v>13665</v>
      </c>
      <c r="G98" t="s">
        <v>13664</v>
      </c>
      <c r="H98">
        <v>103.84092099999999</v>
      </c>
      <c r="I98">
        <v>1.2783731819999999</v>
      </c>
      <c r="J98" t="s">
        <v>13663</v>
      </c>
      <c r="K98" cm="1">
        <f t="array" ref="K98:R98">_xlfn.XLOOKUP(A98,KPIs!$A$2:$A$9552,KPIs!$B$2:$I$9552,"Not Found")</f>
        <v>60</v>
      </c>
      <c r="L98" t="str">
        <v>Dollar($)</v>
      </c>
      <c r="M98" t="str">
        <v>No</v>
      </c>
      <c r="N98" t="str">
        <v>No</v>
      </c>
      <c r="O98">
        <v>4</v>
      </c>
      <c r="P98">
        <v>3.1</v>
      </c>
      <c r="Q98" t="str">
        <v>Average</v>
      </c>
      <c r="R98">
        <v>33</v>
      </c>
    </row>
    <row r="99" spans="1:18" x14ac:dyDescent="0.3">
      <c r="A99">
        <v>18479742</v>
      </c>
      <c r="B99">
        <v>184</v>
      </c>
      <c r="C99" t="str">
        <f>_xlfn.XLOOKUP(B99,'Country Master'!A:A,'Country Master'!B:B,"Not Found")</f>
        <v>Singapore</v>
      </c>
      <c r="D99" t="s">
        <v>13648</v>
      </c>
      <c r="E99" t="s">
        <v>13662</v>
      </c>
      <c r="F99" t="s">
        <v>13661</v>
      </c>
      <c r="G99" t="s">
        <v>13660</v>
      </c>
      <c r="H99">
        <v>103.85842959999999</v>
      </c>
      <c r="I99">
        <v>1.3017071680000001</v>
      </c>
      <c r="J99" t="s">
        <v>13659</v>
      </c>
      <c r="K99" cm="1">
        <f t="array" ref="K99:R99">_xlfn.XLOOKUP(A99,KPIs!$A$2:$A$9552,KPIs!$B$2:$I$9552,"Not Found")</f>
        <v>60</v>
      </c>
      <c r="L99" t="str">
        <v>Dollar($)</v>
      </c>
      <c r="M99" t="str">
        <v>No</v>
      </c>
      <c r="N99" t="str">
        <v>No</v>
      </c>
      <c r="O99">
        <v>4</v>
      </c>
      <c r="P99">
        <v>3.2</v>
      </c>
      <c r="Q99" t="str">
        <v>Average</v>
      </c>
      <c r="R99">
        <v>32</v>
      </c>
    </row>
    <row r="100" spans="1:18" x14ac:dyDescent="0.3">
      <c r="A100">
        <v>18482938</v>
      </c>
      <c r="B100">
        <v>184</v>
      </c>
      <c r="C100" t="str">
        <f>_xlfn.XLOOKUP(B100,'Country Master'!A:A,'Country Master'!B:B,"Not Found")</f>
        <v>Singapore</v>
      </c>
      <c r="D100" t="s">
        <v>13648</v>
      </c>
      <c r="E100" t="s">
        <v>13658</v>
      </c>
      <c r="F100" t="s">
        <v>13657</v>
      </c>
      <c r="G100" t="s">
        <v>13656</v>
      </c>
      <c r="H100">
        <v>103.83916499999999</v>
      </c>
      <c r="I100">
        <v>1.290083898</v>
      </c>
      <c r="J100" t="s">
        <v>12425</v>
      </c>
      <c r="K100" cm="1">
        <f t="array" ref="K100:R100">_xlfn.XLOOKUP(A100,KPIs!$A$2:$A$9552,KPIs!$B$2:$I$9552,"Not Found")</f>
        <v>95</v>
      </c>
      <c r="L100" t="str">
        <v>Dollar($)</v>
      </c>
      <c r="M100" t="str">
        <v>No</v>
      </c>
      <c r="N100" t="str">
        <v>No</v>
      </c>
      <c r="O100">
        <v>4</v>
      </c>
      <c r="P100">
        <v>3.2</v>
      </c>
      <c r="Q100" t="str">
        <v>Average</v>
      </c>
      <c r="R100">
        <v>30</v>
      </c>
    </row>
    <row r="101" spans="1:18" x14ac:dyDescent="0.3">
      <c r="A101">
        <v>18483082</v>
      </c>
      <c r="B101">
        <v>184</v>
      </c>
      <c r="C101" t="str">
        <f>_xlfn.XLOOKUP(B101,'Country Master'!A:A,'Country Master'!B:B,"Not Found")</f>
        <v>Singapore</v>
      </c>
      <c r="D101" t="s">
        <v>13648</v>
      </c>
      <c r="E101" t="s">
        <v>13655</v>
      </c>
      <c r="F101" t="s">
        <v>13654</v>
      </c>
      <c r="G101" t="s">
        <v>13653</v>
      </c>
      <c r="H101">
        <v>103.8581813</v>
      </c>
      <c r="I101">
        <v>1.3030346479999999</v>
      </c>
      <c r="J101" t="s">
        <v>13652</v>
      </c>
      <c r="K101" cm="1">
        <f t="array" ref="K101:R101">_xlfn.XLOOKUP(A101,KPIs!$A$2:$A$9552,KPIs!$B$2:$I$9552,"Not Found")</f>
        <v>50</v>
      </c>
      <c r="L101" t="str">
        <v>Dollar($)</v>
      </c>
      <c r="M101" t="str">
        <v>No</v>
      </c>
      <c r="N101" t="str">
        <v>No</v>
      </c>
      <c r="O101">
        <v>3</v>
      </c>
      <c r="P101">
        <v>3.8</v>
      </c>
      <c r="Q101" t="str">
        <v>Good</v>
      </c>
      <c r="R101">
        <v>28</v>
      </c>
    </row>
    <row r="102" spans="1:18" x14ac:dyDescent="0.3">
      <c r="A102">
        <v>18483446</v>
      </c>
      <c r="B102">
        <v>184</v>
      </c>
      <c r="C102" t="str">
        <f>_xlfn.XLOOKUP(B102,'Country Master'!A:A,'Country Master'!B:B,"Not Found")</f>
        <v>Singapore</v>
      </c>
      <c r="D102" t="s">
        <v>13648</v>
      </c>
      <c r="E102" t="s">
        <v>13651</v>
      </c>
      <c r="F102" t="s">
        <v>13650</v>
      </c>
      <c r="G102" t="s">
        <v>13649</v>
      </c>
      <c r="H102">
        <v>103.84825410000001</v>
      </c>
      <c r="I102">
        <v>1.2819700000000001</v>
      </c>
      <c r="J102" t="s">
        <v>2083</v>
      </c>
      <c r="K102" cm="1">
        <f t="array" ref="K102:R102">_xlfn.XLOOKUP(A102,KPIs!$A$2:$A$9552,KPIs!$B$2:$I$9552,"Not Found")</f>
        <v>40</v>
      </c>
      <c r="L102" t="str">
        <v>Dollar($)</v>
      </c>
      <c r="M102" t="str">
        <v>No</v>
      </c>
      <c r="N102" t="str">
        <v>No</v>
      </c>
      <c r="O102">
        <v>3</v>
      </c>
      <c r="P102">
        <v>3.9</v>
      </c>
      <c r="Q102" t="str">
        <v>Good</v>
      </c>
      <c r="R102">
        <v>35</v>
      </c>
    </row>
    <row r="103" spans="1:18" x14ac:dyDescent="0.3">
      <c r="A103">
        <v>18483252</v>
      </c>
      <c r="B103">
        <v>184</v>
      </c>
      <c r="C103" t="str">
        <f>_xlfn.XLOOKUP(B103,'Country Master'!A:A,'Country Master'!B:B,"Not Found")</f>
        <v>Singapore</v>
      </c>
      <c r="D103" t="s">
        <v>13648</v>
      </c>
      <c r="E103" t="s">
        <v>13647</v>
      </c>
      <c r="F103" t="s">
        <v>13646</v>
      </c>
      <c r="G103" t="s">
        <v>13645</v>
      </c>
      <c r="H103">
        <v>103.8519943</v>
      </c>
      <c r="I103">
        <v>1.2997077260000001</v>
      </c>
      <c r="J103" t="s">
        <v>13644</v>
      </c>
      <c r="K103" cm="1">
        <f t="array" ref="K103:R103">_xlfn.XLOOKUP(A103,KPIs!$A$2:$A$9552,KPIs!$B$2:$I$9552,"Not Found")</f>
        <v>75</v>
      </c>
      <c r="L103" t="str">
        <v>Dollar($)</v>
      </c>
      <c r="M103" t="str">
        <v>No</v>
      </c>
      <c r="N103" t="str">
        <v>No</v>
      </c>
      <c r="O103">
        <v>4</v>
      </c>
      <c r="P103">
        <v>3.2</v>
      </c>
      <c r="Q103" t="str">
        <v>Average</v>
      </c>
      <c r="R103">
        <v>33</v>
      </c>
    </row>
    <row r="104" spans="1:18" x14ac:dyDescent="0.3">
      <c r="A104">
        <v>18212135</v>
      </c>
      <c r="B104">
        <v>214</v>
      </c>
      <c r="C104" t="str">
        <f>_xlfn.XLOOKUP(B104,'Country Master'!A:A,'Country Master'!B:B,"Not Found")</f>
        <v>UAE</v>
      </c>
      <c r="D104" t="s">
        <v>13591</v>
      </c>
      <c r="E104" t="s">
        <v>13643</v>
      </c>
      <c r="F104" t="s">
        <v>13641</v>
      </c>
      <c r="G104" t="s">
        <v>13640</v>
      </c>
      <c r="H104">
        <v>54.382797289999999</v>
      </c>
      <c r="I104">
        <v>24.495503070000002</v>
      </c>
      <c r="J104" t="s">
        <v>229</v>
      </c>
      <c r="K104" cm="1">
        <f t="array" ref="K104:R104">_xlfn.XLOOKUP(A104,KPIs!$A$2:$A$9552,KPIs!$B$2:$I$9552,"Not Found")</f>
        <v>190</v>
      </c>
      <c r="L104" t="str">
        <v>Emirati Diram(AED)</v>
      </c>
      <c r="M104" t="str">
        <v>No</v>
      </c>
      <c r="N104" t="str">
        <v>No</v>
      </c>
      <c r="O104">
        <v>4</v>
      </c>
      <c r="P104">
        <v>4.5999999999999996</v>
      </c>
      <c r="Q104" t="str">
        <v>Excellent</v>
      </c>
      <c r="R104">
        <v>207</v>
      </c>
    </row>
    <row r="105" spans="1:18" x14ac:dyDescent="0.3">
      <c r="A105">
        <v>5704255</v>
      </c>
      <c r="B105">
        <v>214</v>
      </c>
      <c r="C105" t="str">
        <f>_xlfn.XLOOKUP(B105,'Country Master'!A:A,'Country Master'!B:B,"Not Found")</f>
        <v>UAE</v>
      </c>
      <c r="D105" t="s">
        <v>13591</v>
      </c>
      <c r="E105" t="s">
        <v>13642</v>
      </c>
      <c r="F105" t="s">
        <v>13641</v>
      </c>
      <c r="G105" t="s">
        <v>13640</v>
      </c>
      <c r="H105">
        <v>54.382946160000003</v>
      </c>
      <c r="I105">
        <v>24.495692529999999</v>
      </c>
      <c r="J105" t="s">
        <v>229</v>
      </c>
      <c r="K105" cm="1">
        <f t="array" ref="K105:R105">_xlfn.XLOOKUP(A105,KPIs!$A$2:$A$9552,KPIs!$B$2:$I$9552,"Not Found")</f>
        <v>260</v>
      </c>
      <c r="L105" t="str">
        <v>Emirati Diram(AED)</v>
      </c>
      <c r="M105" t="str">
        <v>No</v>
      </c>
      <c r="N105" t="str">
        <v>Yes</v>
      </c>
      <c r="O105">
        <v>4</v>
      </c>
      <c r="P105">
        <v>4.5999999999999996</v>
      </c>
      <c r="Q105" t="str">
        <v>Excellent</v>
      </c>
      <c r="R105">
        <v>376</v>
      </c>
    </row>
    <row r="106" spans="1:18" x14ac:dyDescent="0.3">
      <c r="A106">
        <v>5701978</v>
      </c>
      <c r="B106">
        <v>214</v>
      </c>
      <c r="C106" t="str">
        <f>_xlfn.XLOOKUP(B106,'Country Master'!A:A,'Country Master'!B:B,"Not Found")</f>
        <v>UAE</v>
      </c>
      <c r="D106" t="s">
        <v>13591</v>
      </c>
      <c r="E106" t="s">
        <v>13639</v>
      </c>
      <c r="F106" t="s">
        <v>13637</v>
      </c>
      <c r="G106" t="s">
        <v>13636</v>
      </c>
      <c r="H106">
        <v>54.381930939999997</v>
      </c>
      <c r="I106">
        <v>24.485579319999999</v>
      </c>
      <c r="J106" t="s">
        <v>82</v>
      </c>
      <c r="K106" cm="1">
        <f t="array" ref="K106:R106">_xlfn.XLOOKUP(A106,KPIs!$A$2:$A$9552,KPIs!$B$2:$I$9552,"Not Found")</f>
        <v>150</v>
      </c>
      <c r="L106" t="str">
        <v>Emirati Diram(AED)</v>
      </c>
      <c r="M106" t="str">
        <v>Yes</v>
      </c>
      <c r="N106" t="str">
        <v>Yes</v>
      </c>
      <c r="O106">
        <v>3</v>
      </c>
      <c r="P106">
        <v>4.4000000000000004</v>
      </c>
      <c r="Q106" t="str">
        <v>Very Good</v>
      </c>
      <c r="R106">
        <v>471</v>
      </c>
    </row>
    <row r="107" spans="1:18" x14ac:dyDescent="0.3">
      <c r="A107">
        <v>5701729</v>
      </c>
      <c r="B107">
        <v>214</v>
      </c>
      <c r="C107" t="str">
        <f>_xlfn.XLOOKUP(B107,'Country Master'!A:A,'Country Master'!B:B,"Not Found")</f>
        <v>UAE</v>
      </c>
      <c r="D107" t="s">
        <v>13591</v>
      </c>
      <c r="E107" t="s">
        <v>13638</v>
      </c>
      <c r="F107" t="s">
        <v>13637</v>
      </c>
      <c r="G107" t="s">
        <v>13636</v>
      </c>
      <c r="H107">
        <v>54.37127855</v>
      </c>
      <c r="I107">
        <v>24.477565009999999</v>
      </c>
      <c r="J107" t="s">
        <v>13635</v>
      </c>
      <c r="K107" cm="1">
        <f t="array" ref="K107:R107">_xlfn.XLOOKUP(A107,KPIs!$A$2:$A$9552,KPIs!$B$2:$I$9552,"Not Found")</f>
        <v>70</v>
      </c>
      <c r="L107" t="str">
        <v>Emirati Diram(AED)</v>
      </c>
      <c r="M107" t="str">
        <v>No</v>
      </c>
      <c r="N107" t="str">
        <v>No</v>
      </c>
      <c r="O107">
        <v>2</v>
      </c>
      <c r="P107">
        <v>4.3</v>
      </c>
      <c r="Q107" t="str">
        <v>Very Good</v>
      </c>
      <c r="R107">
        <v>224</v>
      </c>
    </row>
    <row r="108" spans="1:18" x14ac:dyDescent="0.3">
      <c r="A108">
        <v>5704168</v>
      </c>
      <c r="B108">
        <v>214</v>
      </c>
      <c r="C108" t="str">
        <f>_xlfn.XLOOKUP(B108,'Country Master'!A:A,'Country Master'!B:B,"Not Found")</f>
        <v>UAE</v>
      </c>
      <c r="D108" t="s">
        <v>13591</v>
      </c>
      <c r="E108" t="s">
        <v>13634</v>
      </c>
      <c r="F108" t="s">
        <v>13633</v>
      </c>
      <c r="G108" t="s">
        <v>13632</v>
      </c>
      <c r="H108">
        <v>54.380807089999998</v>
      </c>
      <c r="I108">
        <v>24.4543119</v>
      </c>
      <c r="J108" t="s">
        <v>2283</v>
      </c>
      <c r="K108" cm="1">
        <f t="array" ref="K108:R108">_xlfn.XLOOKUP(A108,KPIs!$A$2:$A$9552,KPIs!$B$2:$I$9552,"Not Found")</f>
        <v>100</v>
      </c>
      <c r="L108" t="str">
        <v>Emirati Diram(AED)</v>
      </c>
      <c r="M108" t="str">
        <v>No</v>
      </c>
      <c r="N108" t="str">
        <v>No</v>
      </c>
      <c r="O108">
        <v>3</v>
      </c>
      <c r="P108">
        <v>4.2</v>
      </c>
      <c r="Q108" t="str">
        <v>Very Good</v>
      </c>
      <c r="R108">
        <v>228</v>
      </c>
    </row>
    <row r="109" spans="1:18" x14ac:dyDescent="0.3">
      <c r="A109">
        <v>18277098</v>
      </c>
      <c r="B109">
        <v>214</v>
      </c>
      <c r="C109" t="str">
        <f>_xlfn.XLOOKUP(B109,'Country Master'!A:A,'Country Master'!B:B,"Not Found")</f>
        <v>UAE</v>
      </c>
      <c r="D109" t="s">
        <v>13591</v>
      </c>
      <c r="E109" t="s">
        <v>13631</v>
      </c>
      <c r="F109" t="s">
        <v>13629</v>
      </c>
      <c r="G109" t="s">
        <v>13628</v>
      </c>
      <c r="H109">
        <v>54.37500816</v>
      </c>
      <c r="I109">
        <v>24.470835820000001</v>
      </c>
      <c r="J109" t="s">
        <v>226</v>
      </c>
      <c r="K109" cm="1">
        <f t="array" ref="K109:R109">_xlfn.XLOOKUP(A109,KPIs!$A$2:$A$9552,KPIs!$B$2:$I$9552,"Not Found")</f>
        <v>180</v>
      </c>
      <c r="L109" t="str">
        <v>Emirati Diram(AED)</v>
      </c>
      <c r="M109" t="str">
        <v>No</v>
      </c>
      <c r="N109" t="str">
        <v>No</v>
      </c>
      <c r="O109">
        <v>4</v>
      </c>
      <c r="P109">
        <v>4.5999999999999996</v>
      </c>
      <c r="Q109" t="str">
        <v>Excellent</v>
      </c>
      <c r="R109">
        <v>81</v>
      </c>
    </row>
    <row r="110" spans="1:18" x14ac:dyDescent="0.3">
      <c r="A110">
        <v>5701446</v>
      </c>
      <c r="B110">
        <v>214</v>
      </c>
      <c r="C110" t="str">
        <f>_xlfn.XLOOKUP(B110,'Country Master'!A:A,'Country Master'!B:B,"Not Found")</f>
        <v>UAE</v>
      </c>
      <c r="D110" t="s">
        <v>13591</v>
      </c>
      <c r="E110" t="s">
        <v>13630</v>
      </c>
      <c r="F110" t="s">
        <v>13629</v>
      </c>
      <c r="G110" t="s">
        <v>13628</v>
      </c>
      <c r="H110">
        <v>54.373322049999999</v>
      </c>
      <c r="I110">
        <v>24.469369830000002</v>
      </c>
      <c r="J110" t="s">
        <v>82</v>
      </c>
      <c r="K110" cm="1">
        <f t="array" ref="K110:R110">_xlfn.XLOOKUP(A110,KPIs!$A$2:$A$9552,KPIs!$B$2:$I$9552,"Not Found")</f>
        <v>230</v>
      </c>
      <c r="L110" t="str">
        <v>Emirati Diram(AED)</v>
      </c>
      <c r="M110" t="str">
        <v>No</v>
      </c>
      <c r="N110" t="str">
        <v>No</v>
      </c>
      <c r="O110">
        <v>4</v>
      </c>
      <c r="P110">
        <v>4.0999999999999996</v>
      </c>
      <c r="Q110" t="str">
        <v>Very Good</v>
      </c>
      <c r="R110">
        <v>422</v>
      </c>
    </row>
    <row r="111" spans="1:18" x14ac:dyDescent="0.3">
      <c r="A111">
        <v>5700052</v>
      </c>
      <c r="B111">
        <v>214</v>
      </c>
      <c r="C111" t="str">
        <f>_xlfn.XLOOKUP(B111,'Country Master'!A:A,'Country Master'!B:B,"Not Found")</f>
        <v>UAE</v>
      </c>
      <c r="D111" t="s">
        <v>13591</v>
      </c>
      <c r="E111" t="s">
        <v>13627</v>
      </c>
      <c r="F111" t="s">
        <v>13626</v>
      </c>
      <c r="G111" t="s">
        <v>13625</v>
      </c>
      <c r="H111">
        <v>54.365693999999998</v>
      </c>
      <c r="I111">
        <v>24.491235</v>
      </c>
      <c r="J111" t="s">
        <v>13624</v>
      </c>
      <c r="K111" cm="1">
        <f t="array" ref="K111:R111">_xlfn.XLOOKUP(A111,KPIs!$A$2:$A$9552,KPIs!$B$2:$I$9552,"Not Found")</f>
        <v>350</v>
      </c>
      <c r="L111" t="str">
        <v>Emirati Diram(AED)</v>
      </c>
      <c r="M111" t="str">
        <v>Yes</v>
      </c>
      <c r="N111" t="str">
        <v>Yes</v>
      </c>
      <c r="O111">
        <v>4</v>
      </c>
      <c r="P111">
        <v>4.4000000000000004</v>
      </c>
      <c r="Q111" t="str">
        <v>Very Good</v>
      </c>
      <c r="R111">
        <v>246</v>
      </c>
    </row>
    <row r="112" spans="1:18" x14ac:dyDescent="0.3">
      <c r="A112">
        <v>5702418</v>
      </c>
      <c r="B112">
        <v>214</v>
      </c>
      <c r="C112" t="str">
        <f>_xlfn.XLOOKUP(B112,'Country Master'!A:A,'Country Master'!B:B,"Not Found")</f>
        <v>UAE</v>
      </c>
      <c r="D112" t="s">
        <v>13591</v>
      </c>
      <c r="E112" t="s">
        <v>13623</v>
      </c>
      <c r="F112" t="s">
        <v>13622</v>
      </c>
      <c r="G112" t="s">
        <v>13621</v>
      </c>
      <c r="H112">
        <v>54.524121880000003</v>
      </c>
      <c r="I112">
        <v>24.334216940000001</v>
      </c>
      <c r="J112" t="s">
        <v>13620</v>
      </c>
      <c r="K112" cm="1">
        <f t="array" ref="K112:R112">_xlfn.XLOOKUP(A112,KPIs!$A$2:$A$9552,KPIs!$B$2:$I$9552,"Not Found")</f>
        <v>120</v>
      </c>
      <c r="L112" t="str">
        <v>Emirati Diram(AED)</v>
      </c>
      <c r="M112" t="str">
        <v>Yes</v>
      </c>
      <c r="N112" t="str">
        <v>Yes</v>
      </c>
      <c r="O112">
        <v>3</v>
      </c>
      <c r="P112">
        <v>4</v>
      </c>
      <c r="Q112" t="str">
        <v>Very Good</v>
      </c>
      <c r="R112">
        <v>355</v>
      </c>
    </row>
    <row r="113" spans="1:18" x14ac:dyDescent="0.3">
      <c r="A113">
        <v>5700386</v>
      </c>
      <c r="B113">
        <v>214</v>
      </c>
      <c r="C113" t="str">
        <f>_xlfn.XLOOKUP(B113,'Country Master'!A:A,'Country Master'!B:B,"Not Found")</f>
        <v>UAE</v>
      </c>
      <c r="D113" t="s">
        <v>13591</v>
      </c>
      <c r="E113" t="s">
        <v>13619</v>
      </c>
      <c r="F113" t="s">
        <v>13618</v>
      </c>
      <c r="G113" t="s">
        <v>13617</v>
      </c>
      <c r="H113">
        <v>54.36377607</v>
      </c>
      <c r="I113">
        <v>24.485252540000001</v>
      </c>
      <c r="J113" t="s">
        <v>1451</v>
      </c>
      <c r="K113" cm="1">
        <f t="array" ref="K113:R113">_xlfn.XLOOKUP(A113,KPIs!$A$2:$A$9552,KPIs!$B$2:$I$9552,"Not Found")</f>
        <v>60</v>
      </c>
      <c r="L113" t="str">
        <v>Emirati Diram(AED)</v>
      </c>
      <c r="M113" t="str">
        <v>No</v>
      </c>
      <c r="N113" t="str">
        <v>Yes</v>
      </c>
      <c r="O113">
        <v>2</v>
      </c>
      <c r="P113">
        <v>3.6</v>
      </c>
      <c r="Q113" t="str">
        <v>Good</v>
      </c>
      <c r="R113">
        <v>268</v>
      </c>
    </row>
    <row r="114" spans="1:18" x14ac:dyDescent="0.3">
      <c r="A114">
        <v>5704202</v>
      </c>
      <c r="B114">
        <v>214</v>
      </c>
      <c r="C114" t="str">
        <f>_xlfn.XLOOKUP(B114,'Country Master'!A:A,'Country Master'!B:B,"Not Found")</f>
        <v>UAE</v>
      </c>
      <c r="D114" t="s">
        <v>13591</v>
      </c>
      <c r="E114" t="s">
        <v>13616</v>
      </c>
      <c r="F114" t="s">
        <v>13615</v>
      </c>
      <c r="G114" t="s">
        <v>13614</v>
      </c>
      <c r="H114">
        <v>54.366157540000003</v>
      </c>
      <c r="I114">
        <v>24.482770940000002</v>
      </c>
      <c r="J114" t="s">
        <v>13613</v>
      </c>
      <c r="K114" cm="1">
        <f t="array" ref="K114:R114">_xlfn.XLOOKUP(A114,KPIs!$A$2:$A$9552,KPIs!$B$2:$I$9552,"Not Found")</f>
        <v>100</v>
      </c>
      <c r="L114" t="str">
        <v>Emirati Diram(AED)</v>
      </c>
      <c r="M114" t="str">
        <v>No</v>
      </c>
      <c r="N114" t="str">
        <v>Yes</v>
      </c>
      <c r="O114">
        <v>3</v>
      </c>
      <c r="P114">
        <v>4.5</v>
      </c>
      <c r="Q114" t="str">
        <v>Excellent</v>
      </c>
      <c r="R114">
        <v>162</v>
      </c>
    </row>
    <row r="115" spans="1:18" x14ac:dyDescent="0.3">
      <c r="A115">
        <v>5701052</v>
      </c>
      <c r="B115">
        <v>214</v>
      </c>
      <c r="C115" t="str">
        <f>_xlfn.XLOOKUP(B115,'Country Master'!A:A,'Country Master'!B:B,"Not Found")</f>
        <v>UAE</v>
      </c>
      <c r="D115" t="s">
        <v>13591</v>
      </c>
      <c r="E115" t="s">
        <v>13612</v>
      </c>
      <c r="F115" t="s">
        <v>13611</v>
      </c>
      <c r="G115" t="s">
        <v>13610</v>
      </c>
      <c r="H115">
        <v>54.413141459999999</v>
      </c>
      <c r="I115">
        <v>24.43409939</v>
      </c>
      <c r="J115" t="s">
        <v>13609</v>
      </c>
      <c r="K115" cm="1">
        <f t="array" ref="K115:R115">_xlfn.XLOOKUP(A115,KPIs!$A$2:$A$9552,KPIs!$B$2:$I$9552,"Not Found")</f>
        <v>250</v>
      </c>
      <c r="L115" t="str">
        <v>Emirati Diram(AED)</v>
      </c>
      <c r="M115" t="str">
        <v>No</v>
      </c>
      <c r="N115" t="str">
        <v>Yes</v>
      </c>
      <c r="O115">
        <v>4</v>
      </c>
      <c r="P115">
        <v>4</v>
      </c>
      <c r="Q115" t="str">
        <v>Very Good</v>
      </c>
      <c r="R115">
        <v>205</v>
      </c>
    </row>
    <row r="116" spans="1:18" x14ac:dyDescent="0.3">
      <c r="A116">
        <v>5704118</v>
      </c>
      <c r="B116">
        <v>214</v>
      </c>
      <c r="C116" t="str">
        <f>_xlfn.XLOOKUP(B116,'Country Master'!A:A,'Country Master'!B:B,"Not Found")</f>
        <v>UAE</v>
      </c>
      <c r="D116" t="s">
        <v>13591</v>
      </c>
      <c r="E116" t="s">
        <v>13608</v>
      </c>
      <c r="F116" t="s">
        <v>13607</v>
      </c>
      <c r="G116" t="s">
        <v>13606</v>
      </c>
      <c r="H116">
        <v>54.51003961</v>
      </c>
      <c r="I116">
        <v>24.363129730000001</v>
      </c>
      <c r="J116" t="s">
        <v>13605</v>
      </c>
      <c r="K116" cm="1">
        <f t="array" ref="K116:R116">_xlfn.XLOOKUP(A116,KPIs!$A$2:$A$9552,KPIs!$B$2:$I$9552,"Not Found")</f>
        <v>50</v>
      </c>
      <c r="L116" t="str">
        <v>Emirati Diram(AED)</v>
      </c>
      <c r="M116" t="str">
        <v>No</v>
      </c>
      <c r="N116" t="str">
        <v>Yes</v>
      </c>
      <c r="O116">
        <v>2</v>
      </c>
      <c r="P116">
        <v>4</v>
      </c>
      <c r="Q116" t="str">
        <v>Very Good</v>
      </c>
      <c r="R116">
        <v>277</v>
      </c>
    </row>
    <row r="117" spans="1:18" x14ac:dyDescent="0.3">
      <c r="A117">
        <v>5701548</v>
      </c>
      <c r="B117">
        <v>214</v>
      </c>
      <c r="C117" t="str">
        <f>_xlfn.XLOOKUP(B117,'Country Master'!A:A,'Country Master'!B:B,"Not Found")</f>
        <v>UAE</v>
      </c>
      <c r="D117" t="s">
        <v>13591</v>
      </c>
      <c r="E117" t="s">
        <v>13604</v>
      </c>
      <c r="F117" t="s">
        <v>13600</v>
      </c>
      <c r="G117" t="s">
        <v>13599</v>
      </c>
      <c r="H117">
        <v>54.371433779999997</v>
      </c>
      <c r="I117">
        <v>24.488411450000001</v>
      </c>
      <c r="J117" t="s">
        <v>13603</v>
      </c>
      <c r="K117" cm="1">
        <f t="array" ref="K117:R117">_xlfn.XLOOKUP(A117,KPIs!$A$2:$A$9552,KPIs!$B$2:$I$9552,"Not Found")</f>
        <v>70</v>
      </c>
      <c r="L117" t="str">
        <v>Emirati Diram(AED)</v>
      </c>
      <c r="M117" t="str">
        <v>No</v>
      </c>
      <c r="N117" t="str">
        <v>Yes</v>
      </c>
      <c r="O117">
        <v>2</v>
      </c>
      <c r="P117">
        <v>4</v>
      </c>
      <c r="Q117" t="str">
        <v>Very Good</v>
      </c>
      <c r="R117">
        <v>380</v>
      </c>
    </row>
    <row r="118" spans="1:18" x14ac:dyDescent="0.3">
      <c r="A118">
        <v>18235425</v>
      </c>
      <c r="B118">
        <v>214</v>
      </c>
      <c r="C118" t="str">
        <f>_xlfn.XLOOKUP(B118,'Country Master'!A:A,'Country Master'!B:B,"Not Found")</f>
        <v>UAE</v>
      </c>
      <c r="D118" t="s">
        <v>13591</v>
      </c>
      <c r="E118" t="s">
        <v>13602</v>
      </c>
      <c r="F118" t="s">
        <v>13600</v>
      </c>
      <c r="G118" t="s">
        <v>13599</v>
      </c>
      <c r="H118">
        <v>54.373249970000003</v>
      </c>
      <c r="I118">
        <v>24.489591019999999</v>
      </c>
      <c r="J118" t="s">
        <v>76</v>
      </c>
      <c r="K118" cm="1">
        <f t="array" ref="K118:R118">_xlfn.XLOOKUP(A118,KPIs!$A$2:$A$9552,KPIs!$B$2:$I$9552,"Not Found")</f>
        <v>80</v>
      </c>
      <c r="L118" t="str">
        <v>Emirati Diram(AED)</v>
      </c>
      <c r="M118" t="str">
        <v>Yes</v>
      </c>
      <c r="N118" t="str">
        <v>Yes</v>
      </c>
      <c r="O118">
        <v>3</v>
      </c>
      <c r="P118">
        <v>4.3</v>
      </c>
      <c r="Q118" t="str">
        <v>Very Good</v>
      </c>
      <c r="R118">
        <v>180</v>
      </c>
    </row>
    <row r="119" spans="1:18" x14ac:dyDescent="0.3">
      <c r="A119">
        <v>5702615</v>
      </c>
      <c r="B119">
        <v>214</v>
      </c>
      <c r="C119" t="str">
        <f>_xlfn.XLOOKUP(B119,'Country Master'!A:A,'Country Master'!B:B,"Not Found")</f>
        <v>UAE</v>
      </c>
      <c r="D119" t="s">
        <v>13591</v>
      </c>
      <c r="E119" t="s">
        <v>13601</v>
      </c>
      <c r="F119" t="s">
        <v>13600</v>
      </c>
      <c r="G119" t="s">
        <v>13599</v>
      </c>
      <c r="H119">
        <v>54.37422059</v>
      </c>
      <c r="I119">
        <v>24.49089202</v>
      </c>
      <c r="J119" t="s">
        <v>13512</v>
      </c>
      <c r="K119" cm="1">
        <f t="array" ref="K119:R119">_xlfn.XLOOKUP(A119,KPIs!$A$2:$A$9552,KPIs!$B$2:$I$9552,"Not Found")</f>
        <v>100</v>
      </c>
      <c r="L119" t="str">
        <v>Emirati Diram(AED)</v>
      </c>
      <c r="M119" t="str">
        <v>No</v>
      </c>
      <c r="N119" t="str">
        <v>Yes</v>
      </c>
      <c r="O119">
        <v>3</v>
      </c>
      <c r="P119">
        <v>4</v>
      </c>
      <c r="Q119" t="str">
        <v>Very Good</v>
      </c>
      <c r="R119">
        <v>525</v>
      </c>
    </row>
    <row r="120" spans="1:18" x14ac:dyDescent="0.3">
      <c r="A120">
        <v>5703500</v>
      </c>
      <c r="B120">
        <v>214</v>
      </c>
      <c r="C120" t="str">
        <f>_xlfn.XLOOKUP(B120,'Country Master'!A:A,'Country Master'!B:B,"Not Found")</f>
        <v>UAE</v>
      </c>
      <c r="D120" t="s">
        <v>13591</v>
      </c>
      <c r="E120" t="s">
        <v>13598</v>
      </c>
      <c r="F120" t="s">
        <v>13597</v>
      </c>
      <c r="G120" t="s">
        <v>13596</v>
      </c>
      <c r="H120">
        <v>54.487213699999998</v>
      </c>
      <c r="I120">
        <v>24.410614800000001</v>
      </c>
      <c r="J120" t="s">
        <v>13478</v>
      </c>
      <c r="K120" cm="1">
        <f t="array" ref="K120:R120">_xlfn.XLOOKUP(A120,KPIs!$A$2:$A$9552,KPIs!$B$2:$I$9552,"Not Found")</f>
        <v>330</v>
      </c>
      <c r="L120" t="str">
        <v>Emirati Diram(AED)</v>
      </c>
      <c r="M120" t="str">
        <v>Yes</v>
      </c>
      <c r="N120" t="str">
        <v>No</v>
      </c>
      <c r="O120">
        <v>4</v>
      </c>
      <c r="P120">
        <v>4.9000000000000004</v>
      </c>
      <c r="Q120" t="str">
        <v>Excellent</v>
      </c>
      <c r="R120">
        <v>216</v>
      </c>
    </row>
    <row r="121" spans="1:18" x14ac:dyDescent="0.3">
      <c r="A121">
        <v>18253896</v>
      </c>
      <c r="B121">
        <v>214</v>
      </c>
      <c r="C121" t="str">
        <f>_xlfn.XLOOKUP(B121,'Country Master'!A:A,'Country Master'!B:B,"Not Found")</f>
        <v>UAE</v>
      </c>
      <c r="D121" t="s">
        <v>13591</v>
      </c>
      <c r="E121" t="s">
        <v>13595</v>
      </c>
      <c r="F121" t="s">
        <v>13593</v>
      </c>
      <c r="G121" t="s">
        <v>13592</v>
      </c>
      <c r="H121">
        <v>54.358147000000002</v>
      </c>
      <c r="I121">
        <v>24.488161000000002</v>
      </c>
      <c r="J121" t="s">
        <v>76</v>
      </c>
      <c r="K121" cm="1">
        <f t="array" ref="K121:R121">_xlfn.XLOOKUP(A121,KPIs!$A$2:$A$9552,KPIs!$B$2:$I$9552,"Not Found")</f>
        <v>500</v>
      </c>
      <c r="L121" t="str">
        <v>Emirati Diram(AED)</v>
      </c>
      <c r="M121" t="str">
        <v>Yes</v>
      </c>
      <c r="N121" t="str">
        <v>No</v>
      </c>
      <c r="O121">
        <v>4</v>
      </c>
      <c r="P121">
        <v>4.7</v>
      </c>
      <c r="Q121" t="str">
        <v>Excellent</v>
      </c>
      <c r="R121">
        <v>201</v>
      </c>
    </row>
    <row r="122" spans="1:18" x14ac:dyDescent="0.3">
      <c r="A122">
        <v>5701917</v>
      </c>
      <c r="B122">
        <v>214</v>
      </c>
      <c r="C122" t="str">
        <f>_xlfn.XLOOKUP(B122,'Country Master'!A:A,'Country Master'!B:B,"Not Found")</f>
        <v>UAE</v>
      </c>
      <c r="D122" t="s">
        <v>13591</v>
      </c>
      <c r="E122" t="s">
        <v>13594</v>
      </c>
      <c r="F122" t="s">
        <v>13593</v>
      </c>
      <c r="G122" t="s">
        <v>13592</v>
      </c>
      <c r="H122">
        <v>54.357828939999997</v>
      </c>
      <c r="I122">
        <v>24.48761082</v>
      </c>
      <c r="J122" t="s">
        <v>269</v>
      </c>
      <c r="K122" cm="1">
        <f t="array" ref="K122:R122">_xlfn.XLOOKUP(A122,KPIs!$A$2:$A$9552,KPIs!$B$2:$I$9552,"Not Found")</f>
        <v>250</v>
      </c>
      <c r="L122" t="str">
        <v>Emirati Diram(AED)</v>
      </c>
      <c r="M122" t="str">
        <v>No</v>
      </c>
      <c r="N122" t="str">
        <v>No</v>
      </c>
      <c r="O122">
        <v>4</v>
      </c>
      <c r="P122">
        <v>4.2</v>
      </c>
      <c r="Q122" t="str">
        <v>Very Good</v>
      </c>
      <c r="R122">
        <v>435</v>
      </c>
    </row>
    <row r="123" spans="1:18" x14ac:dyDescent="0.3">
      <c r="A123">
        <v>5702574</v>
      </c>
      <c r="B123">
        <v>214</v>
      </c>
      <c r="C123" t="str">
        <f>_xlfn.XLOOKUP(B123,'Country Master'!A:A,'Country Master'!B:B,"Not Found")</f>
        <v>UAE</v>
      </c>
      <c r="D123" t="s">
        <v>13591</v>
      </c>
      <c r="E123" t="s">
        <v>13590</v>
      </c>
      <c r="F123" t="s">
        <v>13589</v>
      </c>
      <c r="G123" t="s">
        <v>13588</v>
      </c>
      <c r="H123">
        <v>54.606853610000002</v>
      </c>
      <c r="I123">
        <v>24.49053138</v>
      </c>
      <c r="J123" t="s">
        <v>13535</v>
      </c>
      <c r="K123" cm="1">
        <f t="array" ref="K123:R123">_xlfn.XLOOKUP(A123,KPIs!$A$2:$A$9552,KPIs!$B$2:$I$9552,"Not Found")</f>
        <v>200</v>
      </c>
      <c r="L123" t="str">
        <v>Emirati Diram(AED)</v>
      </c>
      <c r="M123" t="str">
        <v>No</v>
      </c>
      <c r="N123" t="str">
        <v>No</v>
      </c>
      <c r="O123">
        <v>4</v>
      </c>
      <c r="P123">
        <v>4.5999999999999996</v>
      </c>
      <c r="Q123" t="str">
        <v>Excellent</v>
      </c>
      <c r="R123">
        <v>586</v>
      </c>
    </row>
    <row r="124" spans="1:18" x14ac:dyDescent="0.3">
      <c r="A124">
        <v>202321</v>
      </c>
      <c r="B124">
        <v>214</v>
      </c>
      <c r="C124" t="str">
        <f>_xlfn.XLOOKUP(B124,'Country Master'!A:A,'Country Master'!B:B,"Not Found")</f>
        <v>UAE</v>
      </c>
      <c r="D124" t="s">
        <v>13527</v>
      </c>
      <c r="E124" t="s">
        <v>13587</v>
      </c>
      <c r="F124" t="s">
        <v>13586</v>
      </c>
      <c r="G124" t="s">
        <v>13585</v>
      </c>
      <c r="H124">
        <v>55.310518999999999</v>
      </c>
      <c r="I124">
        <v>25.095044000000001</v>
      </c>
      <c r="J124" t="s">
        <v>13584</v>
      </c>
      <c r="K124" cm="1">
        <f t="array" ref="K124:R124">_xlfn.XLOOKUP(A124,KPIs!$A$2:$A$9552,KPIs!$B$2:$I$9552,"Not Found")</f>
        <v>280</v>
      </c>
      <c r="L124" t="str">
        <v>Emirati Diram(AED)</v>
      </c>
      <c r="M124" t="str">
        <v>Yes</v>
      </c>
      <c r="N124" t="str">
        <v>No</v>
      </c>
      <c r="O124">
        <v>3</v>
      </c>
      <c r="P124">
        <v>3.9</v>
      </c>
      <c r="Q124" t="str">
        <v>Good</v>
      </c>
      <c r="R124">
        <v>927</v>
      </c>
    </row>
    <row r="125" spans="1:18" x14ac:dyDescent="0.3">
      <c r="A125">
        <v>206488</v>
      </c>
      <c r="B125">
        <v>214</v>
      </c>
      <c r="C125" t="str">
        <f>_xlfn.XLOOKUP(B125,'Country Master'!A:A,'Country Master'!B:B,"Not Found")</f>
        <v>UAE</v>
      </c>
      <c r="D125" t="s">
        <v>13527</v>
      </c>
      <c r="E125" t="s">
        <v>13583</v>
      </c>
      <c r="F125" t="s">
        <v>13580</v>
      </c>
      <c r="G125" t="s">
        <v>13579</v>
      </c>
      <c r="H125">
        <v>55.309190379999997</v>
      </c>
      <c r="I125">
        <v>25.251240630000002</v>
      </c>
      <c r="J125" t="s">
        <v>13582</v>
      </c>
      <c r="K125" cm="1">
        <f t="array" ref="K125:R125">_xlfn.XLOOKUP(A125,KPIs!$A$2:$A$9552,KPIs!$B$2:$I$9552,"Not Found")</f>
        <v>90</v>
      </c>
      <c r="L125" t="str">
        <v>Emirati Diram(AED)</v>
      </c>
      <c r="M125" t="str">
        <v>Yes</v>
      </c>
      <c r="N125" t="str">
        <v>Yes</v>
      </c>
      <c r="O125">
        <v>2</v>
      </c>
      <c r="P125">
        <v>4.0999999999999996</v>
      </c>
      <c r="Q125" t="str">
        <v>Very Good</v>
      </c>
      <c r="R125">
        <v>1448</v>
      </c>
    </row>
    <row r="126" spans="1:18" x14ac:dyDescent="0.3">
      <c r="A126">
        <v>209654</v>
      </c>
      <c r="B126">
        <v>214</v>
      </c>
      <c r="C126" t="str">
        <f>_xlfn.XLOOKUP(B126,'Country Master'!A:A,'Country Master'!B:B,"Not Found")</f>
        <v>UAE</v>
      </c>
      <c r="D126" t="s">
        <v>13527</v>
      </c>
      <c r="E126" t="s">
        <v>13581</v>
      </c>
      <c r="F126" t="s">
        <v>13580</v>
      </c>
      <c r="G126" t="s">
        <v>13579</v>
      </c>
      <c r="H126">
        <v>55.301916900000002</v>
      </c>
      <c r="I126">
        <v>25.25007862</v>
      </c>
      <c r="J126" t="s">
        <v>76</v>
      </c>
      <c r="K126" cm="1">
        <f t="array" ref="K126:R126">_xlfn.XLOOKUP(A126,KPIs!$A$2:$A$9552,KPIs!$B$2:$I$9552,"Not Found")</f>
        <v>90</v>
      </c>
      <c r="L126" t="str">
        <v>Emirati Diram(AED)</v>
      </c>
      <c r="M126" t="str">
        <v>Yes</v>
      </c>
      <c r="N126" t="str">
        <v>Yes</v>
      </c>
      <c r="O126">
        <v>2</v>
      </c>
      <c r="P126">
        <v>4.3</v>
      </c>
      <c r="Q126" t="str">
        <v>Very Good</v>
      </c>
      <c r="R126">
        <v>1281</v>
      </c>
    </row>
    <row r="127" spans="1:18" x14ac:dyDescent="0.3">
      <c r="A127">
        <v>18340881</v>
      </c>
      <c r="B127">
        <v>214</v>
      </c>
      <c r="C127" t="str">
        <f>_xlfn.XLOOKUP(B127,'Country Master'!A:A,'Country Master'!B:B,"Not Found")</f>
        <v>UAE</v>
      </c>
      <c r="D127" t="s">
        <v>13527</v>
      </c>
      <c r="E127" t="s">
        <v>13578</v>
      </c>
      <c r="F127" t="s">
        <v>13577</v>
      </c>
      <c r="G127" t="s">
        <v>13576</v>
      </c>
      <c r="H127">
        <v>55.215341000000002</v>
      </c>
      <c r="I127">
        <v>25.113379999999999</v>
      </c>
      <c r="J127" t="s">
        <v>13478</v>
      </c>
      <c r="K127" cm="1">
        <f t="array" ref="K127:R127">_xlfn.XLOOKUP(A127,KPIs!$A$2:$A$9552,KPIs!$B$2:$I$9552,"Not Found")</f>
        <v>150</v>
      </c>
      <c r="L127" t="str">
        <v>Emirati Diram(AED)</v>
      </c>
      <c r="M127" t="str">
        <v>Yes</v>
      </c>
      <c r="N127" t="str">
        <v>No</v>
      </c>
      <c r="O127">
        <v>3</v>
      </c>
      <c r="P127">
        <v>4.5</v>
      </c>
      <c r="Q127" t="str">
        <v>Excellent</v>
      </c>
      <c r="R127">
        <v>307</v>
      </c>
    </row>
    <row r="128" spans="1:18" x14ac:dyDescent="0.3">
      <c r="A128">
        <v>18233284</v>
      </c>
      <c r="B128">
        <v>214</v>
      </c>
      <c r="C128" t="str">
        <f>_xlfn.XLOOKUP(B128,'Country Master'!A:A,'Country Master'!B:B,"Not Found")</f>
        <v>UAE</v>
      </c>
      <c r="D128" t="s">
        <v>13527</v>
      </c>
      <c r="E128" t="s">
        <v>13575</v>
      </c>
      <c r="F128" t="s">
        <v>13574</v>
      </c>
      <c r="G128" t="s">
        <v>13573</v>
      </c>
      <c r="H128">
        <v>55.261919460000001</v>
      </c>
      <c r="I128">
        <v>25.208032299999999</v>
      </c>
      <c r="J128" t="s">
        <v>13572</v>
      </c>
      <c r="K128" cm="1">
        <f t="array" ref="K128:R128">_xlfn.XLOOKUP(A128,KPIs!$A$2:$A$9552,KPIs!$B$2:$I$9552,"Not Found")</f>
        <v>200</v>
      </c>
      <c r="L128" t="str">
        <v>Emirati Diram(AED)</v>
      </c>
      <c r="M128" t="str">
        <v>Yes</v>
      </c>
      <c r="N128" t="str">
        <v>No</v>
      </c>
      <c r="O128">
        <v>3</v>
      </c>
      <c r="P128">
        <v>4.5</v>
      </c>
      <c r="Q128" t="str">
        <v>Excellent</v>
      </c>
      <c r="R128">
        <v>909</v>
      </c>
    </row>
    <row r="129" spans="1:18" x14ac:dyDescent="0.3">
      <c r="A129">
        <v>18269368</v>
      </c>
      <c r="B129">
        <v>214</v>
      </c>
      <c r="C129" t="str">
        <f>_xlfn.XLOOKUP(B129,'Country Master'!A:A,'Country Master'!B:B,"Not Found")</f>
        <v>UAE</v>
      </c>
      <c r="D129" t="s">
        <v>13527</v>
      </c>
      <c r="E129" t="s">
        <v>13571</v>
      </c>
      <c r="F129" t="s">
        <v>13570</v>
      </c>
      <c r="G129" t="s">
        <v>13569</v>
      </c>
      <c r="H129">
        <v>55.328740000000003</v>
      </c>
      <c r="I129">
        <v>25.254104999999999</v>
      </c>
      <c r="J129" t="s">
        <v>13568</v>
      </c>
      <c r="K129" cm="1">
        <f t="array" ref="K129:R129">_xlfn.XLOOKUP(A129,KPIs!$A$2:$A$9552,KPIs!$B$2:$I$9552,"Not Found")</f>
        <v>160</v>
      </c>
      <c r="L129" t="str">
        <v>Emirati Diram(AED)</v>
      </c>
      <c r="M129" t="str">
        <v>Yes</v>
      </c>
      <c r="N129" t="str">
        <v>No</v>
      </c>
      <c r="O129">
        <v>3</v>
      </c>
      <c r="P129">
        <v>4.9000000000000004</v>
      </c>
      <c r="Q129" t="str">
        <v>Excellent</v>
      </c>
      <c r="R129">
        <v>641</v>
      </c>
    </row>
    <row r="130" spans="1:18" x14ac:dyDescent="0.3">
      <c r="A130">
        <v>18254160</v>
      </c>
      <c r="B130">
        <v>214</v>
      </c>
      <c r="C130" t="str">
        <f>_xlfn.XLOOKUP(B130,'Country Master'!A:A,'Country Master'!B:B,"Not Found")</f>
        <v>UAE</v>
      </c>
      <c r="D130" t="s">
        <v>13527</v>
      </c>
      <c r="E130" t="s">
        <v>13567</v>
      </c>
      <c r="F130" t="s">
        <v>13566</v>
      </c>
      <c r="G130" t="s">
        <v>13565</v>
      </c>
      <c r="H130">
        <v>55.281965999999997</v>
      </c>
      <c r="I130">
        <v>25.211182999999998</v>
      </c>
      <c r="J130" t="s">
        <v>76</v>
      </c>
      <c r="K130" cm="1">
        <f t="array" ref="K130:R130">_xlfn.XLOOKUP(A130,KPIs!$A$2:$A$9552,KPIs!$B$2:$I$9552,"Not Found")</f>
        <v>500</v>
      </c>
      <c r="L130" t="str">
        <v>Emirati Diram(AED)</v>
      </c>
      <c r="M130" t="str">
        <v>Yes</v>
      </c>
      <c r="N130" t="str">
        <v>No</v>
      </c>
      <c r="O130">
        <v>4</v>
      </c>
      <c r="P130">
        <v>4.9000000000000004</v>
      </c>
      <c r="Q130" t="str">
        <v>Excellent</v>
      </c>
      <c r="R130">
        <v>322</v>
      </c>
    </row>
    <row r="131" spans="1:18" x14ac:dyDescent="0.3">
      <c r="A131">
        <v>208939</v>
      </c>
      <c r="B131">
        <v>214</v>
      </c>
      <c r="C131" t="str">
        <f>_xlfn.XLOOKUP(B131,'Country Master'!A:A,'Country Master'!B:B,"Not Found")</f>
        <v>UAE</v>
      </c>
      <c r="D131" t="s">
        <v>13527</v>
      </c>
      <c r="E131" t="s">
        <v>13564</v>
      </c>
      <c r="F131" t="s">
        <v>13563</v>
      </c>
      <c r="G131" t="s">
        <v>13562</v>
      </c>
      <c r="H131">
        <v>55.178746169999997</v>
      </c>
      <c r="I131">
        <v>25.10777315</v>
      </c>
      <c r="J131" t="s">
        <v>13561</v>
      </c>
      <c r="K131" cm="1">
        <f t="array" ref="K131:R131">_xlfn.XLOOKUP(A131,KPIs!$A$2:$A$9552,KPIs!$B$2:$I$9552,"Not Found")</f>
        <v>160</v>
      </c>
      <c r="L131" t="str">
        <v>Emirati Diram(AED)</v>
      </c>
      <c r="M131" t="str">
        <v>Yes</v>
      </c>
      <c r="N131" t="str">
        <v>No</v>
      </c>
      <c r="O131">
        <v>3</v>
      </c>
      <c r="P131">
        <v>4.8</v>
      </c>
      <c r="Q131" t="str">
        <v>Excellent</v>
      </c>
      <c r="R131">
        <v>2510</v>
      </c>
    </row>
    <row r="132" spans="1:18" x14ac:dyDescent="0.3">
      <c r="A132">
        <v>201531</v>
      </c>
      <c r="B132">
        <v>214</v>
      </c>
      <c r="C132" t="str">
        <f>_xlfn.XLOOKUP(B132,'Country Master'!A:A,'Country Master'!B:B,"Not Found")</f>
        <v>UAE</v>
      </c>
      <c r="D132" t="s">
        <v>13527</v>
      </c>
      <c r="E132" t="s">
        <v>13560</v>
      </c>
      <c r="F132" t="s">
        <v>13559</v>
      </c>
      <c r="G132" t="s">
        <v>13558</v>
      </c>
      <c r="H132">
        <v>55.351477750000001</v>
      </c>
      <c r="I132">
        <v>25.22399154</v>
      </c>
      <c r="J132" t="s">
        <v>145</v>
      </c>
      <c r="K132" cm="1">
        <f t="array" ref="K132:R132">_xlfn.XLOOKUP(A132,KPIs!$A$2:$A$9552,KPIs!$B$2:$I$9552,"Not Found")</f>
        <v>300</v>
      </c>
      <c r="L132" t="str">
        <v>Emirati Diram(AED)</v>
      </c>
      <c r="M132" t="str">
        <v>No</v>
      </c>
      <c r="N132" t="str">
        <v>No</v>
      </c>
      <c r="O132">
        <v>4</v>
      </c>
      <c r="P132">
        <v>4.5</v>
      </c>
      <c r="Q132" t="str">
        <v>Excellent</v>
      </c>
      <c r="R132">
        <v>1388</v>
      </c>
    </row>
    <row r="133" spans="1:18" x14ac:dyDescent="0.3">
      <c r="A133">
        <v>208965</v>
      </c>
      <c r="B133">
        <v>214</v>
      </c>
      <c r="C133" t="str">
        <f>_xlfn.XLOOKUP(B133,'Country Master'!A:A,'Country Master'!B:B,"Not Found")</f>
        <v>UAE</v>
      </c>
      <c r="D133" t="s">
        <v>13527</v>
      </c>
      <c r="E133" t="s">
        <v>13557</v>
      </c>
      <c r="F133" t="s">
        <v>13556</v>
      </c>
      <c r="G133" t="s">
        <v>13555</v>
      </c>
      <c r="H133">
        <v>55.256397219999997</v>
      </c>
      <c r="I133">
        <v>25.211102780000001</v>
      </c>
      <c r="J133" t="s">
        <v>194</v>
      </c>
      <c r="K133" cm="1">
        <f t="array" ref="K133:R133">_xlfn.XLOOKUP(A133,KPIs!$A$2:$A$9552,KPIs!$B$2:$I$9552,"Not Found")</f>
        <v>140</v>
      </c>
      <c r="L133" t="str">
        <v>Emirati Diram(AED)</v>
      </c>
      <c r="M133" t="str">
        <v>No</v>
      </c>
      <c r="N133" t="str">
        <v>Yes</v>
      </c>
      <c r="O133">
        <v>3</v>
      </c>
      <c r="P133">
        <v>4.5</v>
      </c>
      <c r="Q133" t="str">
        <v>Excellent</v>
      </c>
      <c r="R133">
        <v>403</v>
      </c>
    </row>
    <row r="134" spans="1:18" x14ac:dyDescent="0.3">
      <c r="A134">
        <v>208778</v>
      </c>
      <c r="B134">
        <v>214</v>
      </c>
      <c r="C134" t="str">
        <f>_xlfn.XLOOKUP(B134,'Country Master'!A:A,'Country Master'!B:B,"Not Found")</f>
        <v>UAE</v>
      </c>
      <c r="D134" t="s">
        <v>13527</v>
      </c>
      <c r="E134" t="s">
        <v>13554</v>
      </c>
      <c r="F134" t="s">
        <v>13553</v>
      </c>
      <c r="G134" t="s">
        <v>13552</v>
      </c>
      <c r="H134">
        <v>55.211527789999998</v>
      </c>
      <c r="I134">
        <v>25.168128060000001</v>
      </c>
      <c r="J134" t="s">
        <v>2283</v>
      </c>
      <c r="K134" cm="1">
        <f t="array" ref="K134:R134">_xlfn.XLOOKUP(A134,KPIs!$A$2:$A$9552,KPIs!$B$2:$I$9552,"Not Found")</f>
        <v>100</v>
      </c>
      <c r="L134" t="str">
        <v>Emirati Diram(AED)</v>
      </c>
      <c r="M134" t="str">
        <v>No</v>
      </c>
      <c r="N134" t="str">
        <v>No</v>
      </c>
      <c r="O134">
        <v>3</v>
      </c>
      <c r="P134">
        <v>4.3</v>
      </c>
      <c r="Q134" t="str">
        <v>Very Good</v>
      </c>
      <c r="R134">
        <v>1351</v>
      </c>
    </row>
    <row r="135" spans="1:18" x14ac:dyDescent="0.3">
      <c r="A135">
        <v>209703</v>
      </c>
      <c r="B135">
        <v>214</v>
      </c>
      <c r="C135" t="str">
        <f>_xlfn.XLOOKUP(B135,'Country Master'!A:A,'Country Master'!B:B,"Not Found")</f>
        <v>UAE</v>
      </c>
      <c r="D135" t="s">
        <v>13527</v>
      </c>
      <c r="E135" t="s">
        <v>13551</v>
      </c>
      <c r="F135" t="s">
        <v>13550</v>
      </c>
      <c r="G135" t="s">
        <v>13549</v>
      </c>
      <c r="H135">
        <v>55.198545230000001</v>
      </c>
      <c r="I135">
        <v>25.118513010000001</v>
      </c>
      <c r="J135" t="s">
        <v>456</v>
      </c>
      <c r="K135" cm="1">
        <f t="array" ref="K135:R135">_xlfn.XLOOKUP(A135,KPIs!$A$2:$A$9552,KPIs!$B$2:$I$9552,"Not Found")</f>
        <v>160</v>
      </c>
      <c r="L135" t="str">
        <v>Emirati Diram(AED)</v>
      </c>
      <c r="M135" t="str">
        <v>No</v>
      </c>
      <c r="N135" t="str">
        <v>No</v>
      </c>
      <c r="O135">
        <v>3</v>
      </c>
      <c r="P135">
        <v>4.3</v>
      </c>
      <c r="Q135" t="str">
        <v>Very Good</v>
      </c>
      <c r="R135">
        <v>661</v>
      </c>
    </row>
    <row r="136" spans="1:18" x14ac:dyDescent="0.3">
      <c r="A136">
        <v>18381837</v>
      </c>
      <c r="B136">
        <v>214</v>
      </c>
      <c r="C136" t="str">
        <f>_xlfn.XLOOKUP(B136,'Country Master'!A:A,'Country Master'!B:B,"Not Found")</f>
        <v>UAE</v>
      </c>
      <c r="D136" t="s">
        <v>13527</v>
      </c>
      <c r="E136" t="s">
        <v>13548</v>
      </c>
      <c r="F136" t="s">
        <v>13547</v>
      </c>
      <c r="G136" t="s">
        <v>13546</v>
      </c>
      <c r="H136">
        <v>55.288060999999999</v>
      </c>
      <c r="I136">
        <v>25.252054000000001</v>
      </c>
      <c r="J136" t="s">
        <v>13545</v>
      </c>
      <c r="K136" cm="1">
        <f t="array" ref="K136:R136">_xlfn.XLOOKUP(A136,KPIs!$A$2:$A$9552,KPIs!$B$2:$I$9552,"Not Found")</f>
        <v>150</v>
      </c>
      <c r="L136" t="str">
        <v>Emirati Diram(AED)</v>
      </c>
      <c r="M136" t="str">
        <v>Yes</v>
      </c>
      <c r="N136" t="str">
        <v>No</v>
      </c>
      <c r="O136">
        <v>3</v>
      </c>
      <c r="P136">
        <v>4.4000000000000004</v>
      </c>
      <c r="Q136" t="str">
        <v>Very Good</v>
      </c>
      <c r="R136">
        <v>281</v>
      </c>
    </row>
    <row r="137" spans="1:18" x14ac:dyDescent="0.3">
      <c r="A137">
        <v>208850</v>
      </c>
      <c r="B137">
        <v>214</v>
      </c>
      <c r="C137" t="str">
        <f>_xlfn.XLOOKUP(B137,'Country Master'!A:A,'Country Master'!B:B,"Not Found")</f>
        <v>UAE</v>
      </c>
      <c r="D137" t="s">
        <v>13527</v>
      </c>
      <c r="E137" t="s">
        <v>13544</v>
      </c>
      <c r="F137" t="s">
        <v>13543</v>
      </c>
      <c r="G137" t="s">
        <v>13542</v>
      </c>
      <c r="H137">
        <v>55.282567780000001</v>
      </c>
      <c r="I137">
        <v>25.22347744</v>
      </c>
      <c r="J137" t="s">
        <v>76</v>
      </c>
      <c r="K137" cm="1">
        <f t="array" ref="K137:R137">_xlfn.XLOOKUP(A137,KPIs!$A$2:$A$9552,KPIs!$B$2:$I$9552,"Not Found")</f>
        <v>500</v>
      </c>
      <c r="L137" t="str">
        <v>Emirati Diram(AED)</v>
      </c>
      <c r="M137" t="str">
        <v>Yes</v>
      </c>
      <c r="N137" t="str">
        <v>No</v>
      </c>
      <c r="O137">
        <v>4</v>
      </c>
      <c r="P137">
        <v>4.9000000000000004</v>
      </c>
      <c r="Q137" t="str">
        <v>Excellent</v>
      </c>
      <c r="R137">
        <v>1352</v>
      </c>
    </row>
    <row r="138" spans="1:18" x14ac:dyDescent="0.3">
      <c r="A138">
        <v>210134</v>
      </c>
      <c r="B138">
        <v>214</v>
      </c>
      <c r="C138" t="str">
        <f>_xlfn.XLOOKUP(B138,'Country Master'!A:A,'Country Master'!B:B,"Not Found")</f>
        <v>UAE</v>
      </c>
      <c r="D138" t="s">
        <v>13527</v>
      </c>
      <c r="E138" t="s">
        <v>13541</v>
      </c>
      <c r="F138" t="s">
        <v>13540</v>
      </c>
      <c r="G138" t="s">
        <v>13539</v>
      </c>
      <c r="H138">
        <v>55.273403340000002</v>
      </c>
      <c r="I138">
        <v>25.24107351</v>
      </c>
      <c r="J138" t="s">
        <v>13538</v>
      </c>
      <c r="K138" cm="1">
        <f t="array" ref="K138:R138">_xlfn.XLOOKUP(A138,KPIs!$A$2:$A$9552,KPIs!$B$2:$I$9552,"Not Found")</f>
        <v>150</v>
      </c>
      <c r="L138" t="str">
        <v>Emirati Diram(AED)</v>
      </c>
      <c r="M138" t="str">
        <v>Yes</v>
      </c>
      <c r="N138" t="str">
        <v>Yes</v>
      </c>
      <c r="O138">
        <v>3</v>
      </c>
      <c r="P138">
        <v>4.4000000000000004</v>
      </c>
      <c r="Q138" t="str">
        <v>Very Good</v>
      </c>
      <c r="R138">
        <v>552</v>
      </c>
    </row>
    <row r="139" spans="1:18" x14ac:dyDescent="0.3">
      <c r="A139">
        <v>201044</v>
      </c>
      <c r="B139">
        <v>214</v>
      </c>
      <c r="C139" t="str">
        <f>_xlfn.XLOOKUP(B139,'Country Master'!A:A,'Country Master'!B:B,"Not Found")</f>
        <v>UAE</v>
      </c>
      <c r="D139" t="s">
        <v>13527</v>
      </c>
      <c r="E139" t="s">
        <v>13537</v>
      </c>
      <c r="F139" t="s">
        <v>13533</v>
      </c>
      <c r="G139" t="s">
        <v>13532</v>
      </c>
      <c r="H139">
        <v>55.278525000000002</v>
      </c>
      <c r="I139">
        <v>25.198291000000001</v>
      </c>
      <c r="J139" t="s">
        <v>1694</v>
      </c>
      <c r="K139" cm="1">
        <f t="array" ref="K139:R139">_xlfn.XLOOKUP(A139,KPIs!$A$2:$A$9552,KPIs!$B$2:$I$9552,"Not Found")</f>
        <v>285</v>
      </c>
      <c r="L139" t="str">
        <v>Emirati Diram(AED)</v>
      </c>
      <c r="M139" t="str">
        <v>No</v>
      </c>
      <c r="N139" t="str">
        <v>No</v>
      </c>
      <c r="O139">
        <v>3</v>
      </c>
      <c r="P139">
        <v>3.2</v>
      </c>
      <c r="Q139" t="str">
        <v>Average</v>
      </c>
      <c r="R139">
        <v>506</v>
      </c>
    </row>
    <row r="140" spans="1:18" x14ac:dyDescent="0.3">
      <c r="A140">
        <v>201340</v>
      </c>
      <c r="B140">
        <v>214</v>
      </c>
      <c r="C140" t="str">
        <f>_xlfn.XLOOKUP(B140,'Country Master'!A:A,'Country Master'!B:B,"Not Found")</f>
        <v>UAE</v>
      </c>
      <c r="D140" t="s">
        <v>13527</v>
      </c>
      <c r="E140" t="s">
        <v>13536</v>
      </c>
      <c r="F140" t="s">
        <v>13533</v>
      </c>
      <c r="G140" t="s">
        <v>13532</v>
      </c>
      <c r="H140">
        <v>55.278569939999997</v>
      </c>
      <c r="I140">
        <v>25.19726756</v>
      </c>
      <c r="J140" t="s">
        <v>13535</v>
      </c>
      <c r="K140" cm="1">
        <f t="array" ref="K140:R140">_xlfn.XLOOKUP(A140,KPIs!$A$2:$A$9552,KPIs!$B$2:$I$9552,"Not Found")</f>
        <v>270</v>
      </c>
      <c r="L140" t="str">
        <v>Emirati Diram(AED)</v>
      </c>
      <c r="M140" t="str">
        <v>No</v>
      </c>
      <c r="N140" t="str">
        <v>No</v>
      </c>
      <c r="O140">
        <v>3</v>
      </c>
      <c r="P140">
        <v>4.7</v>
      </c>
      <c r="Q140" t="str">
        <v>Excellent</v>
      </c>
      <c r="R140">
        <v>2424</v>
      </c>
    </row>
    <row r="141" spans="1:18" x14ac:dyDescent="0.3">
      <c r="A141">
        <v>18289126</v>
      </c>
      <c r="B141">
        <v>214</v>
      </c>
      <c r="C141" t="str">
        <f>_xlfn.XLOOKUP(B141,'Country Master'!A:A,'Country Master'!B:B,"Not Found")</f>
        <v>UAE</v>
      </c>
      <c r="D141" t="s">
        <v>13527</v>
      </c>
      <c r="E141" t="s">
        <v>13534</v>
      </c>
      <c r="F141" t="s">
        <v>13533</v>
      </c>
      <c r="G141" t="s">
        <v>13532</v>
      </c>
      <c r="H141">
        <v>55.279278050000002</v>
      </c>
      <c r="I141">
        <v>25.195008309999999</v>
      </c>
      <c r="J141" t="s">
        <v>13531</v>
      </c>
      <c r="K141" cm="1">
        <f t="array" ref="K141:R141">_xlfn.XLOOKUP(A141,KPIs!$A$2:$A$9552,KPIs!$B$2:$I$9552,"Not Found")</f>
        <v>170</v>
      </c>
      <c r="L141" t="str">
        <v>Emirati Diram(AED)</v>
      </c>
      <c r="M141" t="str">
        <v>No</v>
      </c>
      <c r="N141" t="str">
        <v>No</v>
      </c>
      <c r="O141">
        <v>3</v>
      </c>
      <c r="P141">
        <v>4.3</v>
      </c>
      <c r="Q141" t="str">
        <v>Very Good</v>
      </c>
      <c r="R141">
        <v>386</v>
      </c>
    </row>
    <row r="142" spans="1:18" x14ac:dyDescent="0.3">
      <c r="A142">
        <v>202507</v>
      </c>
      <c r="B142">
        <v>214</v>
      </c>
      <c r="C142" t="str">
        <f>_xlfn.XLOOKUP(B142,'Country Master'!A:A,'Country Master'!B:B,"Not Found")</f>
        <v>UAE</v>
      </c>
      <c r="D142" t="s">
        <v>13527</v>
      </c>
      <c r="E142" t="s">
        <v>13530</v>
      </c>
      <c r="F142" t="s">
        <v>13529</v>
      </c>
      <c r="G142" t="s">
        <v>13528</v>
      </c>
      <c r="H142">
        <v>55.274305570000003</v>
      </c>
      <c r="I142">
        <v>25.211356630000001</v>
      </c>
      <c r="J142" t="s">
        <v>13474</v>
      </c>
      <c r="K142" cm="1">
        <f t="array" ref="K142:R142">_xlfn.XLOOKUP(A142,KPIs!$A$2:$A$9552,KPIs!$B$2:$I$9552,"Not Found")</f>
        <v>250</v>
      </c>
      <c r="L142" t="str">
        <v>Emirati Diram(AED)</v>
      </c>
      <c r="M142" t="str">
        <v>No</v>
      </c>
      <c r="N142" t="str">
        <v>Yes</v>
      </c>
      <c r="O142">
        <v>3</v>
      </c>
      <c r="P142">
        <v>3.7</v>
      </c>
      <c r="Q142" t="str">
        <v>Good</v>
      </c>
      <c r="R142">
        <v>500</v>
      </c>
    </row>
    <row r="143" spans="1:18" x14ac:dyDescent="0.3">
      <c r="A143">
        <v>210139</v>
      </c>
      <c r="B143">
        <v>214</v>
      </c>
      <c r="C143" t="str">
        <f>_xlfn.XLOOKUP(B143,'Country Master'!A:A,'Country Master'!B:B,"Not Found")</f>
        <v>UAE</v>
      </c>
      <c r="D143" t="s">
        <v>13527</v>
      </c>
      <c r="E143" t="s">
        <v>13526</v>
      </c>
      <c r="F143" t="s">
        <v>13525</v>
      </c>
      <c r="G143" t="s">
        <v>13524</v>
      </c>
      <c r="H143">
        <v>55.325484459999998</v>
      </c>
      <c r="I143">
        <v>25.229311129999999</v>
      </c>
      <c r="J143" t="s">
        <v>13523</v>
      </c>
      <c r="K143" cm="1">
        <f t="array" ref="K143:R143">_xlfn.XLOOKUP(A143,KPIs!$A$2:$A$9552,KPIs!$B$2:$I$9552,"Not Found")</f>
        <v>130</v>
      </c>
      <c r="L143" t="str">
        <v>Emirati Diram(AED)</v>
      </c>
      <c r="M143" t="str">
        <v>Yes</v>
      </c>
      <c r="N143" t="str">
        <v>Yes</v>
      </c>
      <c r="O143">
        <v>3</v>
      </c>
      <c r="P143">
        <v>4.3</v>
      </c>
      <c r="Q143" t="str">
        <v>Very Good</v>
      </c>
      <c r="R143">
        <v>544</v>
      </c>
    </row>
    <row r="144" spans="1:18" x14ac:dyDescent="0.3">
      <c r="A144">
        <v>5600424</v>
      </c>
      <c r="B144">
        <v>214</v>
      </c>
      <c r="C144" t="str">
        <f>_xlfn.XLOOKUP(B144,'Country Master'!A:A,'Country Master'!B:B,"Not Found")</f>
        <v>UAE</v>
      </c>
      <c r="D144" t="s">
        <v>13471</v>
      </c>
      <c r="E144" t="s">
        <v>13522</v>
      </c>
      <c r="F144" t="s">
        <v>13518</v>
      </c>
      <c r="G144" t="s">
        <v>13517</v>
      </c>
      <c r="H144">
        <v>55.39273214</v>
      </c>
      <c r="I144">
        <v>25.33315516</v>
      </c>
      <c r="J144" t="s">
        <v>13521</v>
      </c>
      <c r="K144" cm="1">
        <f t="array" ref="K144:R144">_xlfn.XLOOKUP(A144,KPIs!$A$2:$A$9552,KPIs!$B$2:$I$9552,"Not Found")</f>
        <v>85</v>
      </c>
      <c r="L144" t="str">
        <v>Emirati Diram(AED)</v>
      </c>
      <c r="M144" t="str">
        <v>No</v>
      </c>
      <c r="N144" t="str">
        <v>Yes</v>
      </c>
      <c r="O144">
        <v>3</v>
      </c>
      <c r="P144">
        <v>3.9</v>
      </c>
      <c r="Q144" t="str">
        <v>Good</v>
      </c>
      <c r="R144">
        <v>285</v>
      </c>
    </row>
    <row r="145" spans="1:18" x14ac:dyDescent="0.3">
      <c r="A145">
        <v>5602751</v>
      </c>
      <c r="B145">
        <v>214</v>
      </c>
      <c r="C145" t="str">
        <f>_xlfn.XLOOKUP(B145,'Country Master'!A:A,'Country Master'!B:B,"Not Found")</f>
        <v>UAE</v>
      </c>
      <c r="D145" t="s">
        <v>13471</v>
      </c>
      <c r="E145" t="s">
        <v>13520</v>
      </c>
      <c r="F145" t="s">
        <v>13518</v>
      </c>
      <c r="G145" t="s">
        <v>13517</v>
      </c>
      <c r="H145">
        <v>55.396984000000003</v>
      </c>
      <c r="I145">
        <v>25.338089</v>
      </c>
      <c r="J145" t="s">
        <v>1910</v>
      </c>
      <c r="K145" cm="1">
        <f t="array" ref="K145:R145">_xlfn.XLOOKUP(A145,KPIs!$A$2:$A$9552,KPIs!$B$2:$I$9552,"Not Found")</f>
        <v>70</v>
      </c>
      <c r="L145" t="str">
        <v>Emirati Diram(AED)</v>
      </c>
      <c r="M145" t="str">
        <v>No</v>
      </c>
      <c r="N145" t="str">
        <v>Yes</v>
      </c>
      <c r="O145">
        <v>3</v>
      </c>
      <c r="P145">
        <v>3.8</v>
      </c>
      <c r="Q145" t="str">
        <v>Good</v>
      </c>
      <c r="R145">
        <v>210</v>
      </c>
    </row>
    <row r="146" spans="1:18" x14ac:dyDescent="0.3">
      <c r="A146">
        <v>5600457</v>
      </c>
      <c r="B146">
        <v>214</v>
      </c>
      <c r="C146" t="str">
        <f>_xlfn.XLOOKUP(B146,'Country Master'!A:A,'Country Master'!B:B,"Not Found")</f>
        <v>UAE</v>
      </c>
      <c r="D146" t="s">
        <v>13471</v>
      </c>
      <c r="E146" t="s">
        <v>13519</v>
      </c>
      <c r="F146" t="s">
        <v>13518</v>
      </c>
      <c r="G146" t="s">
        <v>13517</v>
      </c>
      <c r="H146">
        <v>55.392696260000001</v>
      </c>
      <c r="I146">
        <v>25.333203950000001</v>
      </c>
      <c r="J146" t="s">
        <v>13516</v>
      </c>
      <c r="K146" cm="1">
        <f t="array" ref="K146:R146">_xlfn.XLOOKUP(A146,KPIs!$A$2:$A$9552,KPIs!$B$2:$I$9552,"Not Found")</f>
        <v>120</v>
      </c>
      <c r="L146" t="str">
        <v>Emirati Diram(AED)</v>
      </c>
      <c r="M146" t="str">
        <v>No</v>
      </c>
      <c r="N146" t="str">
        <v>Yes</v>
      </c>
      <c r="O146">
        <v>4</v>
      </c>
      <c r="P146">
        <v>4.0999999999999996</v>
      </c>
      <c r="Q146" t="str">
        <v>Very Good</v>
      </c>
      <c r="R146">
        <v>372</v>
      </c>
    </row>
    <row r="147" spans="1:18" x14ac:dyDescent="0.3">
      <c r="A147">
        <v>5600642</v>
      </c>
      <c r="B147">
        <v>214</v>
      </c>
      <c r="C147" t="str">
        <f>_xlfn.XLOOKUP(B147,'Country Master'!A:A,'Country Master'!B:B,"Not Found")</f>
        <v>UAE</v>
      </c>
      <c r="D147" t="s">
        <v>13471</v>
      </c>
      <c r="E147" t="s">
        <v>13515</v>
      </c>
      <c r="F147" t="s">
        <v>13514</v>
      </c>
      <c r="G147" t="s">
        <v>13513</v>
      </c>
      <c r="H147">
        <v>55.376370659999999</v>
      </c>
      <c r="I147">
        <v>25.32578908</v>
      </c>
      <c r="J147" t="s">
        <v>13512</v>
      </c>
      <c r="K147" cm="1">
        <f t="array" ref="K147:R147">_xlfn.XLOOKUP(A147,KPIs!$A$2:$A$9552,KPIs!$B$2:$I$9552,"Not Found")</f>
        <v>65</v>
      </c>
      <c r="L147" t="str">
        <v>Emirati Diram(AED)</v>
      </c>
      <c r="M147" t="str">
        <v>No</v>
      </c>
      <c r="N147" t="str">
        <v>No</v>
      </c>
      <c r="O147">
        <v>3</v>
      </c>
      <c r="P147">
        <v>4.3</v>
      </c>
      <c r="Q147" t="str">
        <v>Very Good</v>
      </c>
      <c r="R147">
        <v>316</v>
      </c>
    </row>
    <row r="148" spans="1:18" x14ac:dyDescent="0.3">
      <c r="A148">
        <v>18268134</v>
      </c>
      <c r="B148">
        <v>214</v>
      </c>
      <c r="C148" t="str">
        <f>_xlfn.XLOOKUP(B148,'Country Master'!A:A,'Country Master'!B:B,"Not Found")</f>
        <v>UAE</v>
      </c>
      <c r="D148" t="s">
        <v>13471</v>
      </c>
      <c r="E148" t="s">
        <v>13511</v>
      </c>
      <c r="F148" t="s">
        <v>13508</v>
      </c>
      <c r="G148" t="s">
        <v>13507</v>
      </c>
      <c r="H148">
        <v>55.384748879999997</v>
      </c>
      <c r="I148">
        <v>25.324513530000001</v>
      </c>
      <c r="J148" t="s">
        <v>129</v>
      </c>
      <c r="K148" cm="1">
        <f t="array" ref="K148:R148">_xlfn.XLOOKUP(A148,KPIs!$A$2:$A$9552,KPIs!$B$2:$I$9552,"Not Found")</f>
        <v>110</v>
      </c>
      <c r="L148" t="str">
        <v>Emirati Diram(AED)</v>
      </c>
      <c r="M148" t="str">
        <v>No</v>
      </c>
      <c r="N148" t="str">
        <v>Yes</v>
      </c>
      <c r="O148">
        <v>4</v>
      </c>
      <c r="P148">
        <v>3.9</v>
      </c>
      <c r="Q148" t="str">
        <v>Good</v>
      </c>
      <c r="R148">
        <v>69</v>
      </c>
    </row>
    <row r="149" spans="1:18" x14ac:dyDescent="0.3">
      <c r="A149">
        <v>18376208</v>
      </c>
      <c r="B149">
        <v>214</v>
      </c>
      <c r="C149" t="str">
        <f>_xlfn.XLOOKUP(B149,'Country Master'!A:A,'Country Master'!B:B,"Not Found")</f>
        <v>UAE</v>
      </c>
      <c r="D149" t="s">
        <v>13471</v>
      </c>
      <c r="E149" t="s">
        <v>13510</v>
      </c>
      <c r="F149" t="s">
        <v>13508</v>
      </c>
      <c r="G149" t="s">
        <v>13507</v>
      </c>
      <c r="H149">
        <v>55.370860550000003</v>
      </c>
      <c r="I149">
        <v>25.330453210000002</v>
      </c>
      <c r="J149" t="s">
        <v>1306</v>
      </c>
      <c r="K149" cm="1">
        <f t="array" ref="K149:R149">_xlfn.XLOOKUP(A149,KPIs!$A$2:$A$9552,KPIs!$B$2:$I$9552,"Not Found")</f>
        <v>40</v>
      </c>
      <c r="L149" t="str">
        <v>Emirati Diram(AED)</v>
      </c>
      <c r="M149" t="str">
        <v>No</v>
      </c>
      <c r="N149" t="str">
        <v>No</v>
      </c>
      <c r="O149">
        <v>2</v>
      </c>
      <c r="P149">
        <v>4.0999999999999996</v>
      </c>
      <c r="Q149" t="str">
        <v>Very Good</v>
      </c>
      <c r="R149">
        <v>33</v>
      </c>
    </row>
    <row r="150" spans="1:18" x14ac:dyDescent="0.3">
      <c r="A150">
        <v>5600959</v>
      </c>
      <c r="B150">
        <v>214</v>
      </c>
      <c r="C150" t="str">
        <f>_xlfn.XLOOKUP(B150,'Country Master'!A:A,'Country Master'!B:B,"Not Found")</f>
        <v>UAE</v>
      </c>
      <c r="D150" t="s">
        <v>13471</v>
      </c>
      <c r="E150" t="s">
        <v>13509</v>
      </c>
      <c r="F150" t="s">
        <v>13508</v>
      </c>
      <c r="G150" t="s">
        <v>13507</v>
      </c>
      <c r="H150">
        <v>55.375521069999998</v>
      </c>
      <c r="I150">
        <v>25.328134989999999</v>
      </c>
      <c r="J150" t="s">
        <v>1447</v>
      </c>
      <c r="K150" cm="1">
        <f t="array" ref="K150:R150">_xlfn.XLOOKUP(A150,KPIs!$A$2:$A$9552,KPIs!$B$2:$I$9552,"Not Found")</f>
        <v>100</v>
      </c>
      <c r="L150" t="str">
        <v>Emirati Diram(AED)</v>
      </c>
      <c r="M150" t="str">
        <v>No</v>
      </c>
      <c r="N150" t="str">
        <v>Yes</v>
      </c>
      <c r="O150">
        <v>4</v>
      </c>
      <c r="P150">
        <v>4.0999999999999996</v>
      </c>
      <c r="Q150" t="str">
        <v>Very Good</v>
      </c>
      <c r="R150">
        <v>449</v>
      </c>
    </row>
    <row r="151" spans="1:18" x14ac:dyDescent="0.3">
      <c r="A151">
        <v>5600103</v>
      </c>
      <c r="B151">
        <v>214</v>
      </c>
      <c r="C151" t="str">
        <f>_xlfn.XLOOKUP(B151,'Country Master'!A:A,'Country Master'!B:B,"Not Found")</f>
        <v>UAE</v>
      </c>
      <c r="D151" t="s">
        <v>13471</v>
      </c>
      <c r="E151" t="s">
        <v>13506</v>
      </c>
      <c r="F151" t="s">
        <v>13503</v>
      </c>
      <c r="G151" t="s">
        <v>13502</v>
      </c>
      <c r="H151">
        <v>55.382155849999997</v>
      </c>
      <c r="I151">
        <v>25.35508316</v>
      </c>
      <c r="J151" t="s">
        <v>13505</v>
      </c>
      <c r="K151" cm="1">
        <f t="array" ref="K151:R151">_xlfn.XLOOKUP(A151,KPIs!$A$2:$A$9552,KPIs!$B$2:$I$9552,"Not Found")</f>
        <v>80</v>
      </c>
      <c r="L151" t="str">
        <v>Emirati Diram(AED)</v>
      </c>
      <c r="M151" t="str">
        <v>No</v>
      </c>
      <c r="N151" t="str">
        <v>Yes</v>
      </c>
      <c r="O151">
        <v>3</v>
      </c>
      <c r="P151">
        <v>4.2</v>
      </c>
      <c r="Q151" t="str">
        <v>Very Good</v>
      </c>
      <c r="R151">
        <v>504</v>
      </c>
    </row>
    <row r="152" spans="1:18" x14ac:dyDescent="0.3">
      <c r="A152">
        <v>5602586</v>
      </c>
      <c r="B152">
        <v>214</v>
      </c>
      <c r="C152" t="str">
        <f>_xlfn.XLOOKUP(B152,'Country Master'!A:A,'Country Master'!B:B,"Not Found")</f>
        <v>UAE</v>
      </c>
      <c r="D152" t="s">
        <v>13471</v>
      </c>
      <c r="E152" t="s">
        <v>13504</v>
      </c>
      <c r="F152" t="s">
        <v>13503</v>
      </c>
      <c r="G152" t="s">
        <v>13502</v>
      </c>
      <c r="H152">
        <v>55.382907869999997</v>
      </c>
      <c r="I152">
        <v>25.354435389999999</v>
      </c>
      <c r="J152" t="s">
        <v>13501</v>
      </c>
      <c r="K152" cm="1">
        <f t="array" ref="K152:R152">_xlfn.XLOOKUP(A152,KPIs!$A$2:$A$9552,KPIs!$B$2:$I$9552,"Not Found")</f>
        <v>90</v>
      </c>
      <c r="L152" t="str">
        <v>Emirati Diram(AED)</v>
      </c>
      <c r="M152" t="str">
        <v>No</v>
      </c>
      <c r="N152" t="str">
        <v>Yes</v>
      </c>
      <c r="O152">
        <v>3</v>
      </c>
      <c r="P152">
        <v>4.0999999999999996</v>
      </c>
      <c r="Q152" t="str">
        <v>Very Good</v>
      </c>
      <c r="R152">
        <v>192</v>
      </c>
    </row>
    <row r="153" spans="1:18" x14ac:dyDescent="0.3">
      <c r="A153">
        <v>5600961</v>
      </c>
      <c r="B153">
        <v>214</v>
      </c>
      <c r="C153" t="str">
        <f>_xlfn.XLOOKUP(B153,'Country Master'!A:A,'Country Master'!B:B,"Not Found")</f>
        <v>UAE</v>
      </c>
      <c r="D153" t="s">
        <v>13471</v>
      </c>
      <c r="E153" t="s">
        <v>13500</v>
      </c>
      <c r="F153" t="s">
        <v>13498</v>
      </c>
      <c r="G153" t="s">
        <v>13497</v>
      </c>
      <c r="H153">
        <v>55.374543410000001</v>
      </c>
      <c r="I153">
        <v>25.305640459999999</v>
      </c>
      <c r="J153" t="s">
        <v>2304</v>
      </c>
      <c r="K153" cm="1">
        <f t="array" ref="K153:R153">_xlfn.XLOOKUP(A153,KPIs!$A$2:$A$9552,KPIs!$B$2:$I$9552,"Not Found")</f>
        <v>80</v>
      </c>
      <c r="L153" t="str">
        <v>Emirati Diram(AED)</v>
      </c>
      <c r="M153" t="str">
        <v>No</v>
      </c>
      <c r="N153" t="str">
        <v>No</v>
      </c>
      <c r="O153">
        <v>3</v>
      </c>
      <c r="P153">
        <v>2.4</v>
      </c>
      <c r="Q153" t="str">
        <v>Poor</v>
      </c>
      <c r="R153">
        <v>154</v>
      </c>
    </row>
    <row r="154" spans="1:18" x14ac:dyDescent="0.3">
      <c r="A154">
        <v>5600960</v>
      </c>
      <c r="B154">
        <v>214</v>
      </c>
      <c r="C154" t="str">
        <f>_xlfn.XLOOKUP(B154,'Country Master'!A:A,'Country Master'!B:B,"Not Found")</f>
        <v>UAE</v>
      </c>
      <c r="D154" t="s">
        <v>13471</v>
      </c>
      <c r="E154" t="s">
        <v>13499</v>
      </c>
      <c r="F154" t="s">
        <v>13498</v>
      </c>
      <c r="G154" t="s">
        <v>13497</v>
      </c>
      <c r="H154">
        <v>55.377281269999997</v>
      </c>
      <c r="I154">
        <v>25.308411700000001</v>
      </c>
      <c r="J154" t="s">
        <v>13496</v>
      </c>
      <c r="K154" cm="1">
        <f t="array" ref="K154:R154">_xlfn.XLOOKUP(A154,KPIs!$A$2:$A$9552,KPIs!$B$2:$I$9552,"Not Found")</f>
        <v>50</v>
      </c>
      <c r="L154" t="str">
        <v>Emirati Diram(AED)</v>
      </c>
      <c r="M154" t="str">
        <v>No</v>
      </c>
      <c r="N154" t="str">
        <v>No</v>
      </c>
      <c r="O154">
        <v>2</v>
      </c>
      <c r="P154">
        <v>4.2</v>
      </c>
      <c r="Q154" t="str">
        <v>Very Good</v>
      </c>
      <c r="R154">
        <v>142</v>
      </c>
    </row>
    <row r="155" spans="1:18" x14ac:dyDescent="0.3">
      <c r="A155">
        <v>5601340</v>
      </c>
      <c r="B155">
        <v>214</v>
      </c>
      <c r="C155" t="str">
        <f>_xlfn.XLOOKUP(B155,'Country Master'!A:A,'Country Master'!B:B,"Not Found")</f>
        <v>UAE</v>
      </c>
      <c r="D155" t="s">
        <v>13471</v>
      </c>
      <c r="E155" t="s">
        <v>13495</v>
      </c>
      <c r="F155" t="s">
        <v>13494</v>
      </c>
      <c r="G155" t="s">
        <v>13493</v>
      </c>
      <c r="H155">
        <v>55.390457959999999</v>
      </c>
      <c r="I155">
        <v>25.346407939999999</v>
      </c>
      <c r="J155" t="s">
        <v>13492</v>
      </c>
      <c r="K155" cm="1">
        <f t="array" ref="K155:R155">_xlfn.XLOOKUP(A155,KPIs!$A$2:$A$9552,KPIs!$B$2:$I$9552,"Not Found")</f>
        <v>60</v>
      </c>
      <c r="L155" t="str">
        <v>Emirati Diram(AED)</v>
      </c>
      <c r="M155" t="str">
        <v>No</v>
      </c>
      <c r="N155" t="str">
        <v>No</v>
      </c>
      <c r="O155">
        <v>3</v>
      </c>
      <c r="P155">
        <v>4.2</v>
      </c>
      <c r="Q155" t="str">
        <v>Very Good</v>
      </c>
      <c r="R155">
        <v>444</v>
      </c>
    </row>
    <row r="156" spans="1:18" x14ac:dyDescent="0.3">
      <c r="A156">
        <v>5600701</v>
      </c>
      <c r="B156">
        <v>214</v>
      </c>
      <c r="C156" t="str">
        <f>_xlfn.XLOOKUP(B156,'Country Master'!A:A,'Country Master'!B:B,"Not Found")</f>
        <v>UAE</v>
      </c>
      <c r="D156" t="s">
        <v>13471</v>
      </c>
      <c r="E156" t="s">
        <v>13491</v>
      </c>
      <c r="F156" t="s">
        <v>13490</v>
      </c>
      <c r="G156" t="s">
        <v>13489</v>
      </c>
      <c r="H156">
        <v>55.376027000000001</v>
      </c>
      <c r="I156">
        <v>25.321889939999998</v>
      </c>
      <c r="J156" t="s">
        <v>13488</v>
      </c>
      <c r="K156" cm="1">
        <f t="array" ref="K156:R156">_xlfn.XLOOKUP(A156,KPIs!$A$2:$A$9552,KPIs!$B$2:$I$9552,"Not Found")</f>
        <v>160</v>
      </c>
      <c r="L156" t="str">
        <v>Emirati Diram(AED)</v>
      </c>
      <c r="M156" t="str">
        <v>No</v>
      </c>
      <c r="N156" t="str">
        <v>Yes</v>
      </c>
      <c r="O156">
        <v>4</v>
      </c>
      <c r="P156">
        <v>4.2</v>
      </c>
      <c r="Q156" t="str">
        <v>Very Good</v>
      </c>
      <c r="R156">
        <v>265</v>
      </c>
    </row>
    <row r="157" spans="1:18" x14ac:dyDescent="0.3">
      <c r="A157">
        <v>5601404</v>
      </c>
      <c r="B157">
        <v>214</v>
      </c>
      <c r="C157" t="str">
        <f>_xlfn.XLOOKUP(B157,'Country Master'!A:A,'Country Master'!B:B,"Not Found")</f>
        <v>UAE</v>
      </c>
      <c r="D157" t="s">
        <v>13471</v>
      </c>
      <c r="E157" t="s">
        <v>13487</v>
      </c>
      <c r="F157" t="s">
        <v>13486</v>
      </c>
      <c r="G157" t="s">
        <v>13485</v>
      </c>
      <c r="H157">
        <v>55.399227439999997</v>
      </c>
      <c r="I157">
        <v>25.348390770000002</v>
      </c>
      <c r="J157" t="s">
        <v>860</v>
      </c>
      <c r="K157" cm="1">
        <f t="array" ref="K157:R157">_xlfn.XLOOKUP(A157,KPIs!$A$2:$A$9552,KPIs!$B$2:$I$9552,"Not Found")</f>
        <v>130</v>
      </c>
      <c r="L157" t="str">
        <v>Emirati Diram(AED)</v>
      </c>
      <c r="M157" t="str">
        <v>No</v>
      </c>
      <c r="N157" t="str">
        <v>Yes</v>
      </c>
      <c r="O157">
        <v>4</v>
      </c>
      <c r="P157">
        <v>3.8</v>
      </c>
      <c r="Q157" t="str">
        <v>Good</v>
      </c>
      <c r="R157">
        <v>227</v>
      </c>
    </row>
    <row r="158" spans="1:18" x14ac:dyDescent="0.3">
      <c r="A158">
        <v>5600556</v>
      </c>
      <c r="B158">
        <v>214</v>
      </c>
      <c r="C158" t="str">
        <f>_xlfn.XLOOKUP(B158,'Country Master'!A:A,'Country Master'!B:B,"Not Found")</f>
        <v>UAE</v>
      </c>
      <c r="D158" t="s">
        <v>13471</v>
      </c>
      <c r="E158" t="s">
        <v>13484</v>
      </c>
      <c r="F158" t="s">
        <v>13483</v>
      </c>
      <c r="G158" t="s">
        <v>13482</v>
      </c>
      <c r="H158">
        <v>55.387817660000003</v>
      </c>
      <c r="I158">
        <v>25.327744970000001</v>
      </c>
      <c r="J158" t="s">
        <v>12425</v>
      </c>
      <c r="K158" cm="1">
        <f t="array" ref="K158:R158">_xlfn.XLOOKUP(A158,KPIs!$A$2:$A$9552,KPIs!$B$2:$I$9552,"Not Found")</f>
        <v>250</v>
      </c>
      <c r="L158" t="str">
        <v>Emirati Diram(AED)</v>
      </c>
      <c r="M158" t="str">
        <v>No</v>
      </c>
      <c r="N158" t="str">
        <v>Yes</v>
      </c>
      <c r="O158">
        <v>4</v>
      </c>
      <c r="P158">
        <v>3.9</v>
      </c>
      <c r="Q158" t="str">
        <v>Good</v>
      </c>
      <c r="R158">
        <v>357</v>
      </c>
    </row>
    <row r="159" spans="1:18" x14ac:dyDescent="0.3">
      <c r="A159">
        <v>5602055</v>
      </c>
      <c r="B159">
        <v>214</v>
      </c>
      <c r="C159" t="str">
        <f>_xlfn.XLOOKUP(B159,'Country Master'!A:A,'Country Master'!B:B,"Not Found")</f>
        <v>UAE</v>
      </c>
      <c r="D159" t="s">
        <v>13471</v>
      </c>
      <c r="E159" t="s">
        <v>13481</v>
      </c>
      <c r="F159" t="s">
        <v>13480</v>
      </c>
      <c r="G159" t="s">
        <v>13479</v>
      </c>
      <c r="H159">
        <v>55.451955310000002</v>
      </c>
      <c r="I159">
        <v>25.2887722</v>
      </c>
      <c r="J159" t="s">
        <v>13478</v>
      </c>
      <c r="K159" cm="1">
        <f t="array" ref="K159:R159">_xlfn.XLOOKUP(A159,KPIs!$A$2:$A$9552,KPIs!$B$2:$I$9552,"Not Found")</f>
        <v>60</v>
      </c>
      <c r="L159" t="str">
        <v>Emirati Diram(AED)</v>
      </c>
      <c r="M159" t="str">
        <v>No</v>
      </c>
      <c r="N159" t="str">
        <v>No</v>
      </c>
      <c r="O159">
        <v>3</v>
      </c>
      <c r="P159">
        <v>4.8</v>
      </c>
      <c r="Q159" t="str">
        <v>Excellent</v>
      </c>
      <c r="R159">
        <v>459</v>
      </c>
    </row>
    <row r="160" spans="1:18" x14ac:dyDescent="0.3">
      <c r="A160">
        <v>5601521</v>
      </c>
      <c r="B160">
        <v>214</v>
      </c>
      <c r="C160" t="str">
        <f>_xlfn.XLOOKUP(B160,'Country Master'!A:A,'Country Master'!B:B,"Not Found")</f>
        <v>UAE</v>
      </c>
      <c r="D160" t="s">
        <v>13471</v>
      </c>
      <c r="E160" t="s">
        <v>13477</v>
      </c>
      <c r="F160" t="s">
        <v>13476</v>
      </c>
      <c r="G160" t="s">
        <v>13475</v>
      </c>
      <c r="H160">
        <v>55.37353624</v>
      </c>
      <c r="I160">
        <v>25.297822870000001</v>
      </c>
      <c r="J160" t="s">
        <v>13474</v>
      </c>
      <c r="K160" cm="1">
        <f t="array" ref="K160:R160">_xlfn.XLOOKUP(A160,KPIs!$A$2:$A$9552,KPIs!$B$2:$I$9552,"Not Found")</f>
        <v>250</v>
      </c>
      <c r="L160" t="str">
        <v>Emirati Diram(AED)</v>
      </c>
      <c r="M160" t="str">
        <v>No</v>
      </c>
      <c r="N160" t="str">
        <v>Yes</v>
      </c>
      <c r="O160">
        <v>4</v>
      </c>
      <c r="P160">
        <v>4.0999999999999996</v>
      </c>
      <c r="Q160" t="str">
        <v>Very Good</v>
      </c>
      <c r="R160">
        <v>197</v>
      </c>
    </row>
    <row r="161" spans="1:18" x14ac:dyDescent="0.3">
      <c r="A161">
        <v>5602377</v>
      </c>
      <c r="B161">
        <v>214</v>
      </c>
      <c r="C161" t="str">
        <f>_xlfn.XLOOKUP(B161,'Country Master'!A:A,'Country Master'!B:B,"Not Found")</f>
        <v>UAE</v>
      </c>
      <c r="D161" t="s">
        <v>13471</v>
      </c>
      <c r="E161" t="s">
        <v>13473</v>
      </c>
      <c r="F161" t="s">
        <v>13469</v>
      </c>
      <c r="G161" t="s">
        <v>13468</v>
      </c>
      <c r="H161">
        <v>55.45834266</v>
      </c>
      <c r="I161">
        <v>25.308412300000001</v>
      </c>
      <c r="J161" t="s">
        <v>1436</v>
      </c>
      <c r="K161" cm="1">
        <f t="array" ref="K161:R161">_xlfn.XLOOKUP(A161,KPIs!$A$2:$A$9552,KPIs!$B$2:$I$9552,"Not Found")</f>
        <v>150</v>
      </c>
      <c r="L161" t="str">
        <v>Emirati Diram(AED)</v>
      </c>
      <c r="M161" t="str">
        <v>No</v>
      </c>
      <c r="N161" t="str">
        <v>No</v>
      </c>
      <c r="O161">
        <v>4</v>
      </c>
      <c r="P161">
        <v>4.5</v>
      </c>
      <c r="Q161" t="str">
        <v>Excellent</v>
      </c>
      <c r="R161">
        <v>143</v>
      </c>
    </row>
    <row r="162" spans="1:18" x14ac:dyDescent="0.3">
      <c r="A162">
        <v>5602884</v>
      </c>
      <c r="B162">
        <v>214</v>
      </c>
      <c r="C162" t="str">
        <f>_xlfn.XLOOKUP(B162,'Country Master'!A:A,'Country Master'!B:B,"Not Found")</f>
        <v>UAE</v>
      </c>
      <c r="D162" t="s">
        <v>13471</v>
      </c>
      <c r="E162" t="s">
        <v>13472</v>
      </c>
      <c r="F162" t="s">
        <v>13469</v>
      </c>
      <c r="G162" t="s">
        <v>13468</v>
      </c>
      <c r="H162">
        <v>55.454250950000002</v>
      </c>
      <c r="I162">
        <v>25.311272290000002</v>
      </c>
      <c r="J162" t="s">
        <v>2283</v>
      </c>
      <c r="K162" cm="1">
        <f t="array" ref="K162:R162">_xlfn.XLOOKUP(A162,KPIs!$A$2:$A$9552,KPIs!$B$2:$I$9552,"Not Found")</f>
        <v>50</v>
      </c>
      <c r="L162" t="str">
        <v>Emirati Diram(AED)</v>
      </c>
      <c r="M162" t="str">
        <v>No</v>
      </c>
      <c r="N162" t="str">
        <v>No</v>
      </c>
      <c r="O162">
        <v>2</v>
      </c>
      <c r="P162">
        <v>3.8</v>
      </c>
      <c r="Q162" t="str">
        <v>Good</v>
      </c>
      <c r="R162">
        <v>12</v>
      </c>
    </row>
    <row r="163" spans="1:18" x14ac:dyDescent="0.3">
      <c r="A163">
        <v>5602942</v>
      </c>
      <c r="B163">
        <v>214</v>
      </c>
      <c r="C163" t="str">
        <f>_xlfn.XLOOKUP(B163,'Country Master'!A:A,'Country Master'!B:B,"Not Found")</f>
        <v>UAE</v>
      </c>
      <c r="D163" t="s">
        <v>13471</v>
      </c>
      <c r="E163" t="s">
        <v>13470</v>
      </c>
      <c r="F163" t="s">
        <v>13469</v>
      </c>
      <c r="G163" t="s">
        <v>13468</v>
      </c>
      <c r="H163">
        <v>55.460279</v>
      </c>
      <c r="I163">
        <v>25.310369000000001</v>
      </c>
      <c r="J163" t="s">
        <v>194</v>
      </c>
      <c r="K163" cm="1">
        <f t="array" ref="K163:R163">_xlfn.XLOOKUP(A163,KPIs!$A$2:$A$9552,KPIs!$B$2:$I$9552,"Not Found")</f>
        <v>110</v>
      </c>
      <c r="L163" t="str">
        <v>Emirati Diram(AED)</v>
      </c>
      <c r="M163" t="str">
        <v>No</v>
      </c>
      <c r="N163" t="str">
        <v>No</v>
      </c>
      <c r="O163">
        <v>4</v>
      </c>
      <c r="P163">
        <v>4.2</v>
      </c>
      <c r="Q163" t="str">
        <v>Very Good</v>
      </c>
      <c r="R163">
        <v>43</v>
      </c>
    </row>
    <row r="164" spans="1:18" x14ac:dyDescent="0.3">
      <c r="A164">
        <v>3400025</v>
      </c>
      <c r="B164">
        <v>1</v>
      </c>
      <c r="C164" t="str">
        <f>_xlfn.XLOOKUP(B164,'Country Master'!A:A,'Country Master'!B:B,"Not Found")</f>
        <v>India</v>
      </c>
      <c r="D164" t="s">
        <v>13432</v>
      </c>
      <c r="E164" t="s">
        <v>13467</v>
      </c>
      <c r="F164" t="s">
        <v>13464</v>
      </c>
      <c r="G164" t="s">
        <v>13463</v>
      </c>
      <c r="H164">
        <v>78.011544439999994</v>
      </c>
      <c r="I164">
        <v>27.161661110000001</v>
      </c>
      <c r="J164" t="s">
        <v>1888</v>
      </c>
      <c r="K164" cm="1">
        <f t="array" ref="K164:R164">_xlfn.XLOOKUP(A164,KPIs!$A$2:$A$9552,KPIs!$B$2:$I$9552,"Not Found")</f>
        <v>850</v>
      </c>
      <c r="L164" t="str">
        <v>Indian Rupees(Rs.)</v>
      </c>
      <c r="M164" t="str">
        <v>No</v>
      </c>
      <c r="N164" t="str">
        <v>No</v>
      </c>
      <c r="O164">
        <v>3</v>
      </c>
      <c r="P164">
        <v>3.9</v>
      </c>
      <c r="Q164" t="str">
        <v>Good</v>
      </c>
      <c r="R164">
        <v>140</v>
      </c>
    </row>
    <row r="165" spans="1:18" x14ac:dyDescent="0.3">
      <c r="A165">
        <v>3400341</v>
      </c>
      <c r="B165">
        <v>1</v>
      </c>
      <c r="C165" t="str">
        <f>_xlfn.XLOOKUP(B165,'Country Master'!A:A,'Country Master'!B:B,"Not Found")</f>
        <v>India</v>
      </c>
      <c r="D165" t="s">
        <v>13432</v>
      </c>
      <c r="E165" t="s">
        <v>13466</v>
      </c>
      <c r="F165" t="s">
        <v>13464</v>
      </c>
      <c r="G165" t="s">
        <v>13463</v>
      </c>
      <c r="H165">
        <v>0</v>
      </c>
      <c r="I165">
        <v>0</v>
      </c>
      <c r="J165" t="s">
        <v>1888</v>
      </c>
      <c r="K165" cm="1">
        <f t="array" ref="K165:R165">_xlfn.XLOOKUP(A165,KPIs!$A$2:$A$9552,KPIs!$B$2:$I$9552,"Not Found")</f>
        <v>700</v>
      </c>
      <c r="L165" t="str">
        <v>Indian Rupees(Rs.)</v>
      </c>
      <c r="M165" t="str">
        <v>No</v>
      </c>
      <c r="N165" t="str">
        <v>No</v>
      </c>
      <c r="O165">
        <v>2</v>
      </c>
      <c r="P165">
        <v>3.5</v>
      </c>
      <c r="Q165" t="str">
        <v>Good</v>
      </c>
      <c r="R165">
        <v>71</v>
      </c>
    </row>
    <row r="166" spans="1:18" x14ac:dyDescent="0.3">
      <c r="A166">
        <v>3400005</v>
      </c>
      <c r="B166">
        <v>1</v>
      </c>
      <c r="C166" t="str">
        <f>_xlfn.XLOOKUP(B166,'Country Master'!A:A,'Country Master'!B:B,"Not Found")</f>
        <v>India</v>
      </c>
      <c r="D166" t="s">
        <v>13432</v>
      </c>
      <c r="E166" t="s">
        <v>13465</v>
      </c>
      <c r="F166" t="s">
        <v>13464</v>
      </c>
      <c r="G166" t="s">
        <v>13463</v>
      </c>
      <c r="H166">
        <v>78.01160797</v>
      </c>
      <c r="I166">
        <v>27.160832490000001</v>
      </c>
      <c r="J166" t="s">
        <v>1904</v>
      </c>
      <c r="K166" cm="1">
        <f t="array" ref="K166:R166">_xlfn.XLOOKUP(A166,KPIs!$A$2:$A$9552,KPIs!$B$2:$I$9552,"Not Found")</f>
        <v>500</v>
      </c>
      <c r="L166" t="str">
        <v>Indian Rupees(Rs.)</v>
      </c>
      <c r="M166" t="str">
        <v>No</v>
      </c>
      <c r="N166" t="str">
        <v>No</v>
      </c>
      <c r="O166">
        <v>2</v>
      </c>
      <c r="P166">
        <v>3.6</v>
      </c>
      <c r="Q166" t="str">
        <v>Good</v>
      </c>
      <c r="R166">
        <v>94</v>
      </c>
    </row>
    <row r="167" spans="1:18" x14ac:dyDescent="0.3">
      <c r="A167">
        <v>3400021</v>
      </c>
      <c r="B167">
        <v>1</v>
      </c>
      <c r="C167" t="str">
        <f>_xlfn.XLOOKUP(B167,'Country Master'!A:A,'Country Master'!B:B,"Not Found")</f>
        <v>India</v>
      </c>
      <c r="D167" t="s">
        <v>13432</v>
      </c>
      <c r="E167" t="s">
        <v>13462</v>
      </c>
      <c r="F167" t="s">
        <v>9837</v>
      </c>
      <c r="G167" t="s">
        <v>13460</v>
      </c>
      <c r="H167">
        <v>77.998091669999994</v>
      </c>
      <c r="I167">
        <v>27.195927780000002</v>
      </c>
      <c r="J167" t="s">
        <v>9492</v>
      </c>
      <c r="K167" cm="1">
        <f t="array" ref="K167:R167">_xlfn.XLOOKUP(A167,KPIs!$A$2:$A$9552,KPIs!$B$2:$I$9552,"Not Found")</f>
        <v>400</v>
      </c>
      <c r="L167" t="str">
        <v>Indian Rupees(Rs.)</v>
      </c>
      <c r="M167" t="str">
        <v>No</v>
      </c>
      <c r="N167" t="str">
        <v>No</v>
      </c>
      <c r="O167">
        <v>2</v>
      </c>
      <c r="P167">
        <v>4</v>
      </c>
      <c r="Q167" t="str">
        <v>Very Good</v>
      </c>
      <c r="R167">
        <v>87</v>
      </c>
    </row>
    <row r="168" spans="1:18" x14ac:dyDescent="0.3">
      <c r="A168">
        <v>3400017</v>
      </c>
      <c r="B168">
        <v>1</v>
      </c>
      <c r="C168" t="str">
        <f>_xlfn.XLOOKUP(B168,'Country Master'!A:A,'Country Master'!B:B,"Not Found")</f>
        <v>India</v>
      </c>
      <c r="D168" t="s">
        <v>13432</v>
      </c>
      <c r="E168" t="s">
        <v>13461</v>
      </c>
      <c r="F168" t="s">
        <v>9837</v>
      </c>
      <c r="G168" t="s">
        <v>13460</v>
      </c>
      <c r="H168">
        <v>78.007552779999997</v>
      </c>
      <c r="I168">
        <v>27.201725</v>
      </c>
      <c r="J168" t="s">
        <v>2642</v>
      </c>
      <c r="K168" cm="1">
        <f t="array" ref="K168:R168">_xlfn.XLOOKUP(A168,KPIs!$A$2:$A$9552,KPIs!$B$2:$I$9552,"Not Found")</f>
        <v>1000</v>
      </c>
      <c r="L168" t="str">
        <v>Indian Rupees(Rs.)</v>
      </c>
      <c r="M168" t="str">
        <v>No</v>
      </c>
      <c r="N168" t="str">
        <v>No</v>
      </c>
      <c r="O168">
        <v>3</v>
      </c>
      <c r="P168">
        <v>4.2</v>
      </c>
      <c r="Q168" t="str">
        <v>Very Good</v>
      </c>
      <c r="R168">
        <v>177</v>
      </c>
    </row>
    <row r="169" spans="1:18" x14ac:dyDescent="0.3">
      <c r="A169">
        <v>3400325</v>
      </c>
      <c r="B169">
        <v>1</v>
      </c>
      <c r="C169" t="str">
        <f>_xlfn.XLOOKUP(B169,'Country Master'!A:A,'Country Master'!B:B,"Not Found")</f>
        <v>India</v>
      </c>
      <c r="D169" t="s">
        <v>13432</v>
      </c>
      <c r="E169" t="s">
        <v>13459</v>
      </c>
      <c r="F169" t="s">
        <v>13458</v>
      </c>
      <c r="G169" t="s">
        <v>13457</v>
      </c>
      <c r="H169">
        <v>0</v>
      </c>
      <c r="I169">
        <v>0</v>
      </c>
      <c r="J169" t="s">
        <v>4415</v>
      </c>
      <c r="K169" cm="1">
        <f t="array" ref="K169:R169">_xlfn.XLOOKUP(A169,KPIs!$A$2:$A$9552,KPIs!$B$2:$I$9552,"Not Found")</f>
        <v>2000</v>
      </c>
      <c r="L169" t="str">
        <v>Indian Rupees(Rs.)</v>
      </c>
      <c r="M169" t="str">
        <v>No</v>
      </c>
      <c r="N169" t="str">
        <v>No</v>
      </c>
      <c r="O169">
        <v>4</v>
      </c>
      <c r="P169">
        <v>4</v>
      </c>
      <c r="Q169" t="str">
        <v>Very Good</v>
      </c>
      <c r="R169">
        <v>45</v>
      </c>
    </row>
    <row r="170" spans="1:18" x14ac:dyDescent="0.3">
      <c r="A170">
        <v>3400059</v>
      </c>
      <c r="B170">
        <v>1</v>
      </c>
      <c r="C170" t="str">
        <f>_xlfn.XLOOKUP(B170,'Country Master'!A:A,'Country Master'!B:B,"Not Found")</f>
        <v>India</v>
      </c>
      <c r="D170" t="s">
        <v>13432</v>
      </c>
      <c r="E170" t="s">
        <v>13456</v>
      </c>
      <c r="F170" t="s">
        <v>13454</v>
      </c>
      <c r="G170" t="s">
        <v>13453</v>
      </c>
      <c r="H170">
        <v>78.044094999999999</v>
      </c>
      <c r="I170">
        <v>27.160934000000001</v>
      </c>
      <c r="J170" t="s">
        <v>1888</v>
      </c>
      <c r="K170" cm="1">
        <f t="array" ref="K170:R170">_xlfn.XLOOKUP(A170,KPIs!$A$2:$A$9552,KPIs!$B$2:$I$9552,"Not Found")</f>
        <v>2500</v>
      </c>
      <c r="L170" t="str">
        <v>Indian Rupees(Rs.)</v>
      </c>
      <c r="M170" t="str">
        <v>No</v>
      </c>
      <c r="N170" t="str">
        <v>No</v>
      </c>
      <c r="O170">
        <v>4</v>
      </c>
      <c r="P170">
        <v>4.3</v>
      </c>
      <c r="Q170" t="str">
        <v>Very Good</v>
      </c>
      <c r="R170">
        <v>133</v>
      </c>
    </row>
    <row r="171" spans="1:18" x14ac:dyDescent="0.3">
      <c r="A171">
        <v>3400060</v>
      </c>
      <c r="B171">
        <v>1</v>
      </c>
      <c r="C171" t="str">
        <f>_xlfn.XLOOKUP(B171,'Country Master'!A:A,'Country Master'!B:B,"Not Found")</f>
        <v>India</v>
      </c>
      <c r="D171" t="s">
        <v>13432</v>
      </c>
      <c r="E171" t="s">
        <v>13455</v>
      </c>
      <c r="F171" t="s">
        <v>13454</v>
      </c>
      <c r="G171" t="s">
        <v>13453</v>
      </c>
      <c r="H171">
        <v>78.044094999999999</v>
      </c>
      <c r="I171">
        <v>27.160934000000001</v>
      </c>
      <c r="J171" t="s">
        <v>2517</v>
      </c>
      <c r="K171" cm="1">
        <f t="array" ref="K171:R171">_xlfn.XLOOKUP(A171,KPIs!$A$2:$A$9552,KPIs!$B$2:$I$9552,"Not Found")</f>
        <v>2500</v>
      </c>
      <c r="L171" t="str">
        <v>Indian Rupees(Rs.)</v>
      </c>
      <c r="M171" t="str">
        <v>No</v>
      </c>
      <c r="N171" t="str">
        <v>No</v>
      </c>
      <c r="O171">
        <v>4</v>
      </c>
      <c r="P171">
        <v>4</v>
      </c>
      <c r="Q171" t="str">
        <v>Very Good</v>
      </c>
      <c r="R171">
        <v>41</v>
      </c>
    </row>
    <row r="172" spans="1:18" x14ac:dyDescent="0.3">
      <c r="A172">
        <v>3400348</v>
      </c>
      <c r="B172">
        <v>1</v>
      </c>
      <c r="C172" t="str">
        <f>_xlfn.XLOOKUP(B172,'Country Master'!A:A,'Country Master'!B:B,"Not Found")</f>
        <v>India</v>
      </c>
      <c r="D172" t="s">
        <v>13432</v>
      </c>
      <c r="E172" t="s">
        <v>13452</v>
      </c>
      <c r="F172" t="s">
        <v>13451</v>
      </c>
      <c r="G172" t="s">
        <v>13450</v>
      </c>
      <c r="H172">
        <v>0</v>
      </c>
      <c r="I172">
        <v>0</v>
      </c>
      <c r="J172" t="s">
        <v>13449</v>
      </c>
      <c r="K172" cm="1">
        <f t="array" ref="K172:R172">_xlfn.XLOOKUP(A172,KPIs!$A$2:$A$9552,KPIs!$B$2:$I$9552,"Not Found")</f>
        <v>800</v>
      </c>
      <c r="L172" t="str">
        <v>Indian Rupees(Rs.)</v>
      </c>
      <c r="M172" t="str">
        <v>No</v>
      </c>
      <c r="N172" t="str">
        <v>No</v>
      </c>
      <c r="O172">
        <v>3</v>
      </c>
      <c r="P172">
        <v>3.6</v>
      </c>
      <c r="Q172" t="str">
        <v>Good</v>
      </c>
      <c r="R172">
        <v>59</v>
      </c>
    </row>
    <row r="173" spans="1:18" x14ac:dyDescent="0.3">
      <c r="A173">
        <v>3400072</v>
      </c>
      <c r="B173">
        <v>1</v>
      </c>
      <c r="C173" t="str">
        <f>_xlfn.XLOOKUP(B173,'Country Master'!A:A,'Country Master'!B:B,"Not Found")</f>
        <v>India</v>
      </c>
      <c r="D173" t="s">
        <v>13432</v>
      </c>
      <c r="E173" t="s">
        <v>13448</v>
      </c>
      <c r="F173" t="s">
        <v>13446</v>
      </c>
      <c r="G173" t="s">
        <v>13445</v>
      </c>
      <c r="H173">
        <v>78.057044000000005</v>
      </c>
      <c r="I173">
        <v>27.163302999999999</v>
      </c>
      <c r="J173" t="s">
        <v>1888</v>
      </c>
      <c r="K173" cm="1">
        <f t="array" ref="K173:R173">_xlfn.XLOOKUP(A173,KPIs!$A$2:$A$9552,KPIs!$B$2:$I$9552,"Not Found")</f>
        <v>3600</v>
      </c>
      <c r="L173" t="str">
        <v>Indian Rupees(Rs.)</v>
      </c>
      <c r="M173" t="str">
        <v>No</v>
      </c>
      <c r="N173" t="str">
        <v>No</v>
      </c>
      <c r="O173">
        <v>4</v>
      </c>
      <c r="P173">
        <v>3.8</v>
      </c>
      <c r="Q173" t="str">
        <v>Good</v>
      </c>
      <c r="R173">
        <v>46</v>
      </c>
    </row>
    <row r="174" spans="1:18" x14ac:dyDescent="0.3">
      <c r="A174">
        <v>3400073</v>
      </c>
      <c r="B174">
        <v>1</v>
      </c>
      <c r="C174" t="str">
        <f>_xlfn.XLOOKUP(B174,'Country Master'!A:A,'Country Master'!B:B,"Not Found")</f>
        <v>India</v>
      </c>
      <c r="D174" t="s">
        <v>13432</v>
      </c>
      <c r="E174" t="s">
        <v>13447</v>
      </c>
      <c r="F174" t="s">
        <v>13446</v>
      </c>
      <c r="G174" t="s">
        <v>13445</v>
      </c>
      <c r="H174">
        <v>78.057044000000005</v>
      </c>
      <c r="I174">
        <v>27.163302999999999</v>
      </c>
      <c r="J174" t="s">
        <v>2097</v>
      </c>
      <c r="K174" cm="1">
        <f t="array" ref="K174:R174">_xlfn.XLOOKUP(A174,KPIs!$A$2:$A$9552,KPIs!$B$2:$I$9552,"Not Found")</f>
        <v>0</v>
      </c>
      <c r="L174" t="str">
        <v>Indian Rupees(Rs.)</v>
      </c>
      <c r="M174" t="str">
        <v>No</v>
      </c>
      <c r="N174" t="str">
        <v>No</v>
      </c>
      <c r="O174">
        <v>1</v>
      </c>
      <c r="P174">
        <v>3.9</v>
      </c>
      <c r="Q174" t="str">
        <v>Good</v>
      </c>
      <c r="R174">
        <v>103</v>
      </c>
    </row>
    <row r="175" spans="1:18" x14ac:dyDescent="0.3">
      <c r="A175">
        <v>3400019</v>
      </c>
      <c r="B175">
        <v>1</v>
      </c>
      <c r="C175" t="str">
        <f>_xlfn.XLOOKUP(B175,'Country Master'!A:A,'Country Master'!B:B,"Not Found")</f>
        <v>India</v>
      </c>
      <c r="D175" t="s">
        <v>13432</v>
      </c>
      <c r="E175" t="s">
        <v>13444</v>
      </c>
      <c r="F175" t="s">
        <v>13443</v>
      </c>
      <c r="G175" t="s">
        <v>13442</v>
      </c>
      <c r="H175">
        <v>78.015052780000005</v>
      </c>
      <c r="I175">
        <v>27.165108329999999</v>
      </c>
      <c r="J175" t="s">
        <v>13441</v>
      </c>
      <c r="K175" cm="1">
        <f t="array" ref="K175:R175">_xlfn.XLOOKUP(A175,KPIs!$A$2:$A$9552,KPIs!$B$2:$I$9552,"Not Found")</f>
        <v>550</v>
      </c>
      <c r="L175" t="str">
        <v>Indian Rupees(Rs.)</v>
      </c>
      <c r="M175" t="str">
        <v>No</v>
      </c>
      <c r="N175" t="str">
        <v>No</v>
      </c>
      <c r="O175">
        <v>2</v>
      </c>
      <c r="P175">
        <v>4.0999999999999996</v>
      </c>
      <c r="Q175" t="str">
        <v>Very Good</v>
      </c>
      <c r="R175">
        <v>121</v>
      </c>
    </row>
    <row r="176" spans="1:18" x14ac:dyDescent="0.3">
      <c r="A176">
        <v>3400033</v>
      </c>
      <c r="B176">
        <v>1</v>
      </c>
      <c r="C176" t="str">
        <f>_xlfn.XLOOKUP(B176,'Country Master'!A:A,'Country Master'!B:B,"Not Found")</f>
        <v>India</v>
      </c>
      <c r="D176" t="s">
        <v>13432</v>
      </c>
      <c r="E176" t="s">
        <v>13440</v>
      </c>
      <c r="F176" t="s">
        <v>13430</v>
      </c>
      <c r="G176" t="s">
        <v>13429</v>
      </c>
      <c r="H176">
        <v>78.042990000000003</v>
      </c>
      <c r="I176">
        <v>27.159794999999999</v>
      </c>
      <c r="J176" t="s">
        <v>3533</v>
      </c>
      <c r="K176" cm="1">
        <f t="array" ref="K176:R176">_xlfn.XLOOKUP(A176,KPIs!$A$2:$A$9552,KPIs!$B$2:$I$9552,"Not Found")</f>
        <v>1100</v>
      </c>
      <c r="L176" t="str">
        <v>Indian Rupees(Rs.)</v>
      </c>
      <c r="M176" t="str">
        <v>No</v>
      </c>
      <c r="N176" t="str">
        <v>No</v>
      </c>
      <c r="O176">
        <v>3</v>
      </c>
      <c r="P176">
        <v>3.4</v>
      </c>
      <c r="Q176" t="str">
        <v>Average</v>
      </c>
      <c r="R176">
        <v>70</v>
      </c>
    </row>
    <row r="177" spans="1:18" x14ac:dyDescent="0.3">
      <c r="A177">
        <v>3400346</v>
      </c>
      <c r="B177">
        <v>1</v>
      </c>
      <c r="C177" t="str">
        <f>_xlfn.XLOOKUP(B177,'Country Master'!A:A,'Country Master'!B:B,"Not Found")</f>
        <v>India</v>
      </c>
      <c r="D177" t="s">
        <v>13432</v>
      </c>
      <c r="E177" t="s">
        <v>13439</v>
      </c>
      <c r="F177" t="s">
        <v>13430</v>
      </c>
      <c r="G177" t="s">
        <v>13429</v>
      </c>
      <c r="H177">
        <v>78.040165000000002</v>
      </c>
      <c r="I177">
        <v>27.161850000000001</v>
      </c>
      <c r="J177" t="s">
        <v>1821</v>
      </c>
      <c r="K177" cm="1">
        <f t="array" ref="K177:R177">_xlfn.XLOOKUP(A177,KPIs!$A$2:$A$9552,KPIs!$B$2:$I$9552,"Not Found")</f>
        <v>0</v>
      </c>
      <c r="L177" t="str">
        <v>Indian Rupees(Rs.)</v>
      </c>
      <c r="M177" t="str">
        <v>No</v>
      </c>
      <c r="N177" t="str">
        <v>No</v>
      </c>
      <c r="O177">
        <v>1</v>
      </c>
      <c r="P177">
        <v>4.9000000000000004</v>
      </c>
      <c r="Q177" t="str">
        <v>Excellent</v>
      </c>
      <c r="R177">
        <v>77</v>
      </c>
    </row>
    <row r="178" spans="1:18" x14ac:dyDescent="0.3">
      <c r="A178">
        <v>3400350</v>
      </c>
      <c r="B178">
        <v>1</v>
      </c>
      <c r="C178" t="str">
        <f>_xlfn.XLOOKUP(B178,'Country Master'!A:A,'Country Master'!B:B,"Not Found")</f>
        <v>India</v>
      </c>
      <c r="D178" t="s">
        <v>13432</v>
      </c>
      <c r="E178" t="s">
        <v>13438</v>
      </c>
      <c r="F178" t="s">
        <v>13430</v>
      </c>
      <c r="G178" t="s">
        <v>13429</v>
      </c>
      <c r="H178">
        <v>0</v>
      </c>
      <c r="I178">
        <v>0</v>
      </c>
      <c r="J178" t="s">
        <v>2097</v>
      </c>
      <c r="K178" cm="1">
        <f t="array" ref="K178:R178">_xlfn.XLOOKUP(A178,KPIs!$A$2:$A$9552,KPIs!$B$2:$I$9552,"Not Found")</f>
        <v>1500</v>
      </c>
      <c r="L178" t="str">
        <v>Indian Rupees(Rs.)</v>
      </c>
      <c r="M178" t="str">
        <v>No</v>
      </c>
      <c r="N178" t="str">
        <v>No</v>
      </c>
      <c r="O178">
        <v>4</v>
      </c>
      <c r="P178">
        <v>3.8</v>
      </c>
      <c r="Q178" t="str">
        <v>Good</v>
      </c>
      <c r="R178">
        <v>57</v>
      </c>
    </row>
    <row r="179" spans="1:18" x14ac:dyDescent="0.3">
      <c r="A179">
        <v>3400391</v>
      </c>
      <c r="B179">
        <v>1</v>
      </c>
      <c r="C179" t="str">
        <f>_xlfn.XLOOKUP(B179,'Country Master'!A:A,'Country Master'!B:B,"Not Found")</f>
        <v>India</v>
      </c>
      <c r="D179" t="s">
        <v>13432</v>
      </c>
      <c r="E179" t="s">
        <v>13437</v>
      </c>
      <c r="F179" t="s">
        <v>13430</v>
      </c>
      <c r="G179" t="s">
        <v>13429</v>
      </c>
      <c r="H179">
        <v>0</v>
      </c>
      <c r="I179">
        <v>0</v>
      </c>
      <c r="J179" t="s">
        <v>13436</v>
      </c>
      <c r="K179" cm="1">
        <f t="array" ref="K179:R179">_xlfn.XLOOKUP(A179,KPIs!$A$2:$A$9552,KPIs!$B$2:$I$9552,"Not Found")</f>
        <v>0</v>
      </c>
      <c r="L179" t="str">
        <v>Indian Rupees(Rs.)</v>
      </c>
      <c r="M179" t="str">
        <v>No</v>
      </c>
      <c r="N179" t="str">
        <v>No</v>
      </c>
      <c r="O179">
        <v>1</v>
      </c>
      <c r="P179">
        <v>3.9</v>
      </c>
      <c r="Q179" t="str">
        <v>Good</v>
      </c>
      <c r="R179">
        <v>98</v>
      </c>
    </row>
    <row r="180" spans="1:18" x14ac:dyDescent="0.3">
      <c r="A180">
        <v>3400016</v>
      </c>
      <c r="B180">
        <v>1</v>
      </c>
      <c r="C180" t="str">
        <f>_xlfn.XLOOKUP(B180,'Country Master'!A:A,'Country Master'!B:B,"Not Found")</f>
        <v>India</v>
      </c>
      <c r="D180" t="s">
        <v>13432</v>
      </c>
      <c r="E180" t="s">
        <v>13435</v>
      </c>
      <c r="F180" t="s">
        <v>13430</v>
      </c>
      <c r="G180" t="s">
        <v>13429</v>
      </c>
      <c r="H180">
        <v>78.047250000000005</v>
      </c>
      <c r="I180">
        <v>27.157772219999998</v>
      </c>
      <c r="J180" t="s">
        <v>1888</v>
      </c>
      <c r="K180" cm="1">
        <f t="array" ref="K180:R180">_xlfn.XLOOKUP(A180,KPIs!$A$2:$A$9552,KPIs!$B$2:$I$9552,"Not Found")</f>
        <v>900</v>
      </c>
      <c r="L180" t="str">
        <v>Indian Rupees(Rs.)</v>
      </c>
      <c r="M180" t="str">
        <v>No</v>
      </c>
      <c r="N180" t="str">
        <v>No</v>
      </c>
      <c r="O180">
        <v>3</v>
      </c>
      <c r="P180">
        <v>3.7</v>
      </c>
      <c r="Q180" t="str">
        <v>Good</v>
      </c>
      <c r="R180">
        <v>175</v>
      </c>
    </row>
    <row r="181" spans="1:18" x14ac:dyDescent="0.3">
      <c r="A181">
        <v>3400105</v>
      </c>
      <c r="B181">
        <v>1</v>
      </c>
      <c r="C181" t="str">
        <f>_xlfn.XLOOKUP(B181,'Country Master'!A:A,'Country Master'!B:B,"Not Found")</f>
        <v>India</v>
      </c>
      <c r="D181" t="s">
        <v>13432</v>
      </c>
      <c r="E181" t="s">
        <v>13434</v>
      </c>
      <c r="F181" t="s">
        <v>13430</v>
      </c>
      <c r="G181" t="s">
        <v>13429</v>
      </c>
      <c r="H181">
        <v>78.034713890000006</v>
      </c>
      <c r="I181">
        <v>27.161694440000002</v>
      </c>
      <c r="J181" t="s">
        <v>82</v>
      </c>
      <c r="K181" cm="1">
        <f t="array" ref="K181:R181">_xlfn.XLOOKUP(A181,KPIs!$A$2:$A$9552,KPIs!$B$2:$I$9552,"Not Found")</f>
        <v>700</v>
      </c>
      <c r="L181" t="str">
        <v>Indian Rupees(Rs.)</v>
      </c>
      <c r="M181" t="str">
        <v>No</v>
      </c>
      <c r="N181" t="str">
        <v>No</v>
      </c>
      <c r="O181">
        <v>2</v>
      </c>
      <c r="P181">
        <v>4.4000000000000004</v>
      </c>
      <c r="Q181" t="str">
        <v>Very Good</v>
      </c>
      <c r="R181">
        <v>134</v>
      </c>
    </row>
    <row r="182" spans="1:18" x14ac:dyDescent="0.3">
      <c r="A182">
        <v>3400326</v>
      </c>
      <c r="B182">
        <v>1</v>
      </c>
      <c r="C182" t="str">
        <f>_xlfn.XLOOKUP(B182,'Country Master'!A:A,'Country Master'!B:B,"Not Found")</f>
        <v>India</v>
      </c>
      <c r="D182" t="s">
        <v>13432</v>
      </c>
      <c r="E182" t="s">
        <v>13433</v>
      </c>
      <c r="F182" t="s">
        <v>13430</v>
      </c>
      <c r="G182" t="s">
        <v>13429</v>
      </c>
      <c r="H182">
        <v>0</v>
      </c>
      <c r="I182">
        <v>0</v>
      </c>
      <c r="J182" t="s">
        <v>9730</v>
      </c>
      <c r="K182" cm="1">
        <f t="array" ref="K182:R182">_xlfn.XLOOKUP(A182,KPIs!$A$2:$A$9552,KPIs!$B$2:$I$9552,"Not Found")</f>
        <v>1000</v>
      </c>
      <c r="L182" t="str">
        <v>Indian Rupees(Rs.)</v>
      </c>
      <c r="M182" t="str">
        <v>No</v>
      </c>
      <c r="N182" t="str">
        <v>No</v>
      </c>
      <c r="O182">
        <v>3</v>
      </c>
      <c r="P182">
        <v>4.2</v>
      </c>
      <c r="Q182" t="str">
        <v>Very Good</v>
      </c>
      <c r="R182">
        <v>166</v>
      </c>
    </row>
    <row r="183" spans="1:18" x14ac:dyDescent="0.3">
      <c r="A183">
        <v>3400392</v>
      </c>
      <c r="B183">
        <v>1</v>
      </c>
      <c r="C183" t="str">
        <f>_xlfn.XLOOKUP(B183,'Country Master'!A:A,'Country Master'!B:B,"Not Found")</f>
        <v>India</v>
      </c>
      <c r="D183" t="s">
        <v>13432</v>
      </c>
      <c r="E183" t="s">
        <v>13431</v>
      </c>
      <c r="F183" t="s">
        <v>13430</v>
      </c>
      <c r="G183" t="s">
        <v>13429</v>
      </c>
      <c r="H183">
        <v>78.045359000000005</v>
      </c>
      <c r="I183">
        <v>27.158822000000001</v>
      </c>
      <c r="J183" t="s">
        <v>1897</v>
      </c>
      <c r="K183" cm="1">
        <f t="array" ref="K183:R183">_xlfn.XLOOKUP(A183,KPIs!$A$2:$A$9552,KPIs!$B$2:$I$9552,"Not Found")</f>
        <v>700</v>
      </c>
      <c r="L183" t="str">
        <v>Indian Rupees(Rs.)</v>
      </c>
      <c r="M183" t="str">
        <v>No</v>
      </c>
      <c r="N183" t="str">
        <v>No</v>
      </c>
      <c r="O183">
        <v>2</v>
      </c>
      <c r="P183">
        <v>4.0999999999999996</v>
      </c>
      <c r="Q183" t="str">
        <v>Very Good</v>
      </c>
      <c r="R183">
        <v>168</v>
      </c>
    </row>
    <row r="184" spans="1:18" x14ac:dyDescent="0.3">
      <c r="A184">
        <v>111895</v>
      </c>
      <c r="B184">
        <v>1</v>
      </c>
      <c r="C184" t="str">
        <f>_xlfn.XLOOKUP(B184,'Country Master'!A:A,'Country Master'!B:B,"Not Found")</f>
        <v>India</v>
      </c>
      <c r="D184" t="s">
        <v>13371</v>
      </c>
      <c r="E184" t="s">
        <v>13428</v>
      </c>
      <c r="F184" t="s">
        <v>13427</v>
      </c>
      <c r="G184" t="s">
        <v>13426</v>
      </c>
      <c r="H184">
        <v>72.5375741</v>
      </c>
      <c r="I184">
        <v>23.010451110000002</v>
      </c>
      <c r="J184" t="s">
        <v>13425</v>
      </c>
      <c r="K184" cm="1">
        <f t="array" ref="K184:R184">_xlfn.XLOOKUP(A184,KPIs!$A$2:$A$9552,KPIs!$B$2:$I$9552,"Not Found")</f>
        <v>900</v>
      </c>
      <c r="L184" t="str">
        <v>Indian Rupees(Rs.)</v>
      </c>
      <c r="M184" t="str">
        <v>No</v>
      </c>
      <c r="N184" t="str">
        <v>No</v>
      </c>
      <c r="O184">
        <v>3</v>
      </c>
      <c r="P184">
        <v>4.2</v>
      </c>
      <c r="Q184" t="str">
        <v>Very Good</v>
      </c>
      <c r="R184">
        <v>1582</v>
      </c>
    </row>
    <row r="185" spans="1:18" x14ac:dyDescent="0.3">
      <c r="A185">
        <v>110502</v>
      </c>
      <c r="B185">
        <v>1</v>
      </c>
      <c r="C185" t="str">
        <f>_xlfn.XLOOKUP(B185,'Country Master'!A:A,'Country Master'!B:B,"Not Found")</f>
        <v>India</v>
      </c>
      <c r="D185" t="s">
        <v>13371</v>
      </c>
      <c r="E185" t="s">
        <v>13424</v>
      </c>
      <c r="F185" t="s">
        <v>13423</v>
      </c>
      <c r="G185" t="s">
        <v>13422</v>
      </c>
      <c r="H185">
        <v>72.572008999999994</v>
      </c>
      <c r="I185">
        <v>23.0261651</v>
      </c>
      <c r="J185" t="s">
        <v>3434</v>
      </c>
      <c r="K185" cm="1">
        <f t="array" ref="K185:R185">_xlfn.XLOOKUP(A185,KPIs!$A$2:$A$9552,KPIs!$B$2:$I$9552,"Not Found")</f>
        <v>1800</v>
      </c>
      <c r="L185" t="str">
        <v>Indian Rupees(Rs.)</v>
      </c>
      <c r="M185" t="str">
        <v>No</v>
      </c>
      <c r="N185" t="str">
        <v>No</v>
      </c>
      <c r="O185">
        <v>4</v>
      </c>
      <c r="P185">
        <v>3.7</v>
      </c>
      <c r="Q185" t="str">
        <v>Good</v>
      </c>
      <c r="R185">
        <v>1315</v>
      </c>
    </row>
    <row r="186" spans="1:18" x14ac:dyDescent="0.3">
      <c r="A186">
        <v>18396250</v>
      </c>
      <c r="B186">
        <v>1</v>
      </c>
      <c r="C186" t="str">
        <f>_xlfn.XLOOKUP(B186,'Country Master'!A:A,'Country Master'!B:B,"Not Found")</f>
        <v>India</v>
      </c>
      <c r="D186" t="s">
        <v>13371</v>
      </c>
      <c r="E186" t="s">
        <v>13421</v>
      </c>
      <c r="F186" t="s">
        <v>13414</v>
      </c>
      <c r="G186" t="s">
        <v>13413</v>
      </c>
      <c r="H186">
        <v>72.512394700000002</v>
      </c>
      <c r="I186">
        <v>23.038310899999999</v>
      </c>
      <c r="J186" t="s">
        <v>13420</v>
      </c>
      <c r="K186" cm="1">
        <f t="array" ref="K186:R186">_xlfn.XLOOKUP(A186,KPIs!$A$2:$A$9552,KPIs!$B$2:$I$9552,"Not Found")</f>
        <v>300</v>
      </c>
      <c r="L186" t="str">
        <v>Indian Rupees(Rs.)</v>
      </c>
      <c r="M186" t="str">
        <v>No</v>
      </c>
      <c r="N186" t="str">
        <v>Yes</v>
      </c>
      <c r="O186">
        <v>1</v>
      </c>
      <c r="P186">
        <v>4.5</v>
      </c>
      <c r="Q186" t="str">
        <v>Excellent</v>
      </c>
      <c r="R186">
        <v>217</v>
      </c>
    </row>
    <row r="187" spans="1:18" x14ac:dyDescent="0.3">
      <c r="A187">
        <v>113702</v>
      </c>
      <c r="B187">
        <v>1</v>
      </c>
      <c r="C187" t="str">
        <f>_xlfn.XLOOKUP(B187,'Country Master'!A:A,'Country Master'!B:B,"Not Found")</f>
        <v>India</v>
      </c>
      <c r="D187" t="s">
        <v>13371</v>
      </c>
      <c r="E187" t="s">
        <v>13419</v>
      </c>
      <c r="F187" t="s">
        <v>13414</v>
      </c>
      <c r="G187" t="s">
        <v>13413</v>
      </c>
      <c r="H187">
        <v>72.501764399999999</v>
      </c>
      <c r="I187">
        <v>23.0401633</v>
      </c>
      <c r="J187" t="s">
        <v>10927</v>
      </c>
      <c r="K187" cm="1">
        <f t="array" ref="K187:R187">_xlfn.XLOOKUP(A187,KPIs!$A$2:$A$9552,KPIs!$B$2:$I$9552,"Not Found")</f>
        <v>800</v>
      </c>
      <c r="L187" t="str">
        <v>Indian Rupees(Rs.)</v>
      </c>
      <c r="M187" t="str">
        <v>No</v>
      </c>
      <c r="N187" t="str">
        <v>No</v>
      </c>
      <c r="O187">
        <v>3</v>
      </c>
      <c r="P187">
        <v>4.0999999999999996</v>
      </c>
      <c r="Q187" t="str">
        <v>Very Good</v>
      </c>
      <c r="R187">
        <v>769</v>
      </c>
    </row>
    <row r="188" spans="1:18" x14ac:dyDescent="0.3">
      <c r="A188">
        <v>113433</v>
      </c>
      <c r="B188">
        <v>1</v>
      </c>
      <c r="C188" t="str">
        <f>_xlfn.XLOOKUP(B188,'Country Master'!A:A,'Country Master'!B:B,"Not Found")</f>
        <v>India</v>
      </c>
      <c r="D188" t="s">
        <v>13371</v>
      </c>
      <c r="E188" t="s">
        <v>13418</v>
      </c>
      <c r="F188" t="s">
        <v>13414</v>
      </c>
      <c r="G188" t="s">
        <v>13413</v>
      </c>
      <c r="H188">
        <v>72.509806499999996</v>
      </c>
      <c r="I188">
        <v>23.033068799999999</v>
      </c>
      <c r="J188" t="s">
        <v>13417</v>
      </c>
      <c r="K188" cm="1">
        <f t="array" ref="K188:R188">_xlfn.XLOOKUP(A188,KPIs!$A$2:$A$9552,KPIs!$B$2:$I$9552,"Not Found")</f>
        <v>900</v>
      </c>
      <c r="L188" t="str">
        <v>Indian Rupees(Rs.)</v>
      </c>
      <c r="M188" t="str">
        <v>No</v>
      </c>
      <c r="N188" t="str">
        <v>Yes</v>
      </c>
      <c r="O188">
        <v>3</v>
      </c>
      <c r="P188">
        <v>4.3</v>
      </c>
      <c r="Q188" t="str">
        <v>Very Good</v>
      </c>
      <c r="R188">
        <v>731</v>
      </c>
    </row>
    <row r="189" spans="1:18" x14ac:dyDescent="0.3">
      <c r="A189">
        <v>18438909</v>
      </c>
      <c r="B189">
        <v>1</v>
      </c>
      <c r="C189" t="str">
        <f>_xlfn.XLOOKUP(B189,'Country Master'!A:A,'Country Master'!B:B,"Not Found")</f>
        <v>India</v>
      </c>
      <c r="D189" t="s">
        <v>13371</v>
      </c>
      <c r="E189" t="s">
        <v>13416</v>
      </c>
      <c r="F189" t="s">
        <v>13414</v>
      </c>
      <c r="G189" t="s">
        <v>13413</v>
      </c>
      <c r="H189">
        <v>72.512487199999995</v>
      </c>
      <c r="I189">
        <v>23.038231400000001</v>
      </c>
      <c r="J189" t="s">
        <v>1417</v>
      </c>
      <c r="K189" cm="1">
        <f t="array" ref="K189:R189">_xlfn.XLOOKUP(A189,KPIs!$A$2:$A$9552,KPIs!$B$2:$I$9552,"Not Found")</f>
        <v>500</v>
      </c>
      <c r="L189" t="str">
        <v>Indian Rupees(Rs.)</v>
      </c>
      <c r="M189" t="str">
        <v>No</v>
      </c>
      <c r="N189" t="str">
        <v>Yes</v>
      </c>
      <c r="O189">
        <v>2</v>
      </c>
      <c r="P189">
        <v>4.4000000000000004</v>
      </c>
      <c r="Q189" t="str">
        <v>Very Good</v>
      </c>
      <c r="R189">
        <v>113</v>
      </c>
    </row>
    <row r="190" spans="1:18" x14ac:dyDescent="0.3">
      <c r="A190">
        <v>18143128</v>
      </c>
      <c r="B190">
        <v>1</v>
      </c>
      <c r="C190" t="str">
        <f>_xlfn.XLOOKUP(B190,'Country Master'!A:A,'Country Master'!B:B,"Not Found")</f>
        <v>India</v>
      </c>
      <c r="D190" t="s">
        <v>13371</v>
      </c>
      <c r="E190" t="s">
        <v>13415</v>
      </c>
      <c r="F190" t="s">
        <v>13414</v>
      </c>
      <c r="G190" t="s">
        <v>13413</v>
      </c>
      <c r="H190">
        <v>72.511307000000002</v>
      </c>
      <c r="I190">
        <v>23.031850800000001</v>
      </c>
      <c r="J190" t="s">
        <v>13412</v>
      </c>
      <c r="K190" cm="1">
        <f t="array" ref="K190:R190">_xlfn.XLOOKUP(A190,KPIs!$A$2:$A$9552,KPIs!$B$2:$I$9552,"Not Found")</f>
        <v>1000</v>
      </c>
      <c r="L190" t="str">
        <v>Indian Rupees(Rs.)</v>
      </c>
      <c r="M190" t="str">
        <v>No</v>
      </c>
      <c r="N190" t="str">
        <v>Yes</v>
      </c>
      <c r="O190">
        <v>3</v>
      </c>
      <c r="P190">
        <v>4.4000000000000004</v>
      </c>
      <c r="Q190" t="str">
        <v>Very Good</v>
      </c>
      <c r="R190">
        <v>944</v>
      </c>
    </row>
    <row r="191" spans="1:18" x14ac:dyDescent="0.3">
      <c r="A191">
        <v>18438944</v>
      </c>
      <c r="B191">
        <v>1</v>
      </c>
      <c r="C191" t="str">
        <f>_xlfn.XLOOKUP(B191,'Country Master'!A:A,'Country Master'!B:B,"Not Found")</f>
        <v>India</v>
      </c>
      <c r="D191" t="s">
        <v>13371</v>
      </c>
      <c r="E191" t="s">
        <v>13411</v>
      </c>
      <c r="F191" t="s">
        <v>13410</v>
      </c>
      <c r="G191" t="s">
        <v>13409</v>
      </c>
      <c r="H191">
        <v>72.557037399999999</v>
      </c>
      <c r="I191">
        <v>23.029061899999999</v>
      </c>
      <c r="J191" t="s">
        <v>13408</v>
      </c>
      <c r="K191" cm="1">
        <f t="array" ref="K191:R191">_xlfn.XLOOKUP(A191,KPIs!$A$2:$A$9552,KPIs!$B$2:$I$9552,"Not Found")</f>
        <v>1000</v>
      </c>
      <c r="L191" t="str">
        <v>Indian Rupees(Rs.)</v>
      </c>
      <c r="M191" t="str">
        <v>No</v>
      </c>
      <c r="N191" t="str">
        <v>Yes</v>
      </c>
      <c r="O191">
        <v>3</v>
      </c>
      <c r="P191">
        <v>3.8</v>
      </c>
      <c r="Q191" t="str">
        <v>Good</v>
      </c>
      <c r="R191">
        <v>63</v>
      </c>
    </row>
    <row r="192" spans="1:18" x14ac:dyDescent="0.3">
      <c r="A192">
        <v>110436</v>
      </c>
      <c r="B192">
        <v>1</v>
      </c>
      <c r="C192" t="str">
        <f>_xlfn.XLOOKUP(B192,'Country Master'!A:A,'Country Master'!B:B,"Not Found")</f>
        <v>India</v>
      </c>
      <c r="D192" t="s">
        <v>13371</v>
      </c>
      <c r="E192" t="s">
        <v>13407</v>
      </c>
      <c r="F192" t="s">
        <v>13406</v>
      </c>
      <c r="G192" t="s">
        <v>13405</v>
      </c>
      <c r="H192">
        <v>72.511581500000005</v>
      </c>
      <c r="I192">
        <v>23.027929</v>
      </c>
      <c r="J192" t="s">
        <v>13404</v>
      </c>
      <c r="K192" cm="1">
        <f t="array" ref="K192:R192">_xlfn.XLOOKUP(A192,KPIs!$A$2:$A$9552,KPIs!$B$2:$I$9552,"Not Found")</f>
        <v>1400</v>
      </c>
      <c r="L192" t="str">
        <v>Indian Rupees(Rs.)</v>
      </c>
      <c r="M192" t="str">
        <v>No</v>
      </c>
      <c r="N192" t="str">
        <v>No</v>
      </c>
      <c r="O192">
        <v>3</v>
      </c>
      <c r="P192">
        <v>3.6</v>
      </c>
      <c r="Q192" t="str">
        <v>Good</v>
      </c>
      <c r="R192">
        <v>375</v>
      </c>
    </row>
    <row r="193" spans="1:18" x14ac:dyDescent="0.3">
      <c r="A193">
        <v>18385201</v>
      </c>
      <c r="B193">
        <v>1</v>
      </c>
      <c r="C193" t="str">
        <f>_xlfn.XLOOKUP(B193,'Country Master'!A:A,'Country Master'!B:B,"Not Found")</f>
        <v>India</v>
      </c>
      <c r="D193" t="s">
        <v>13371</v>
      </c>
      <c r="E193" t="s">
        <v>13403</v>
      </c>
      <c r="F193" t="s">
        <v>13401</v>
      </c>
      <c r="G193" t="s">
        <v>13400</v>
      </c>
      <c r="H193">
        <v>72.559984290000003</v>
      </c>
      <c r="I193">
        <v>23.02874796</v>
      </c>
      <c r="J193" t="s">
        <v>1629</v>
      </c>
      <c r="K193" cm="1">
        <f t="array" ref="K193:R193">_xlfn.XLOOKUP(A193,KPIs!$A$2:$A$9552,KPIs!$B$2:$I$9552,"Not Found")</f>
        <v>350</v>
      </c>
      <c r="L193" t="str">
        <v>Indian Rupees(Rs.)</v>
      </c>
      <c r="M193" t="str">
        <v>No</v>
      </c>
      <c r="N193" t="str">
        <v>No</v>
      </c>
      <c r="O193">
        <v>2</v>
      </c>
      <c r="P193">
        <v>4.5999999999999996</v>
      </c>
      <c r="Q193" t="str">
        <v>Excellent</v>
      </c>
      <c r="R193">
        <v>166</v>
      </c>
    </row>
    <row r="194" spans="1:18" x14ac:dyDescent="0.3">
      <c r="A194">
        <v>110395</v>
      </c>
      <c r="B194">
        <v>1</v>
      </c>
      <c r="C194" t="str">
        <f>_xlfn.XLOOKUP(B194,'Country Master'!A:A,'Country Master'!B:B,"Not Found")</f>
        <v>India</v>
      </c>
      <c r="D194" t="s">
        <v>13371</v>
      </c>
      <c r="E194" t="s">
        <v>13402</v>
      </c>
      <c r="F194" t="s">
        <v>13401</v>
      </c>
      <c r="G194" t="s">
        <v>13400</v>
      </c>
      <c r="H194">
        <v>72.559033110000001</v>
      </c>
      <c r="I194">
        <v>23.024433640000002</v>
      </c>
      <c r="J194" t="s">
        <v>13399</v>
      </c>
      <c r="K194" cm="1">
        <f t="array" ref="K194:R194">_xlfn.XLOOKUP(A194,KPIs!$A$2:$A$9552,KPIs!$B$2:$I$9552,"Not Found")</f>
        <v>450</v>
      </c>
      <c r="L194" t="str">
        <v>Indian Rupees(Rs.)</v>
      </c>
      <c r="M194" t="str">
        <v>No</v>
      </c>
      <c r="N194" t="str">
        <v>No</v>
      </c>
      <c r="O194">
        <v>2</v>
      </c>
      <c r="P194">
        <v>4.4000000000000004</v>
      </c>
      <c r="Q194" t="str">
        <v>Very Good</v>
      </c>
      <c r="R194">
        <v>697</v>
      </c>
    </row>
    <row r="195" spans="1:18" x14ac:dyDescent="0.3">
      <c r="A195">
        <v>18335583</v>
      </c>
      <c r="B195">
        <v>1</v>
      </c>
      <c r="C195" t="str">
        <f>_xlfn.XLOOKUP(B195,'Country Master'!A:A,'Country Master'!B:B,"Not Found")</f>
        <v>India</v>
      </c>
      <c r="D195" t="s">
        <v>13371</v>
      </c>
      <c r="E195" t="s">
        <v>13398</v>
      </c>
      <c r="F195" t="s">
        <v>13397</v>
      </c>
      <c r="G195" t="s">
        <v>13396</v>
      </c>
      <c r="H195">
        <v>72.531638900000004</v>
      </c>
      <c r="I195">
        <v>23.064303800000001</v>
      </c>
      <c r="J195" t="s">
        <v>2097</v>
      </c>
      <c r="K195" cm="1">
        <f t="array" ref="K195:R195">_xlfn.XLOOKUP(A195,KPIs!$A$2:$A$9552,KPIs!$B$2:$I$9552,"Not Found")</f>
        <v>900</v>
      </c>
      <c r="L195" t="str">
        <v>Indian Rupees(Rs.)</v>
      </c>
      <c r="M195" t="str">
        <v>No</v>
      </c>
      <c r="N195" t="str">
        <v>No</v>
      </c>
      <c r="O195">
        <v>3</v>
      </c>
      <c r="P195">
        <v>4.3</v>
      </c>
      <c r="Q195" t="str">
        <v>Very Good</v>
      </c>
      <c r="R195">
        <v>325</v>
      </c>
    </row>
    <row r="196" spans="1:18" x14ac:dyDescent="0.3">
      <c r="A196">
        <v>110237</v>
      </c>
      <c r="B196">
        <v>1</v>
      </c>
      <c r="C196" t="str">
        <f>_xlfn.XLOOKUP(B196,'Country Master'!A:A,'Country Master'!B:B,"Not Found")</f>
        <v>India</v>
      </c>
      <c r="D196" t="s">
        <v>13371</v>
      </c>
      <c r="E196" t="s">
        <v>13395</v>
      </c>
      <c r="F196" t="s">
        <v>13392</v>
      </c>
      <c r="G196" t="s">
        <v>13391</v>
      </c>
      <c r="H196">
        <v>72.523964899999996</v>
      </c>
      <c r="I196">
        <v>23.048504690000001</v>
      </c>
      <c r="J196" t="s">
        <v>13394</v>
      </c>
      <c r="K196" cm="1">
        <f t="array" ref="K196:R196">_xlfn.XLOOKUP(A196,KPIs!$A$2:$A$9552,KPIs!$B$2:$I$9552,"Not Found")</f>
        <v>600</v>
      </c>
      <c r="L196" t="str">
        <v>Indian Rupees(Rs.)</v>
      </c>
      <c r="M196" t="str">
        <v>No</v>
      </c>
      <c r="N196" t="str">
        <v>Yes</v>
      </c>
      <c r="O196">
        <v>2</v>
      </c>
      <c r="P196">
        <v>3.8</v>
      </c>
      <c r="Q196" t="str">
        <v>Good</v>
      </c>
      <c r="R196">
        <v>432</v>
      </c>
    </row>
    <row r="197" spans="1:18" x14ac:dyDescent="0.3">
      <c r="A197">
        <v>113537</v>
      </c>
      <c r="B197">
        <v>1</v>
      </c>
      <c r="C197" t="str">
        <f>_xlfn.XLOOKUP(B197,'Country Master'!A:A,'Country Master'!B:B,"Not Found")</f>
        <v>India</v>
      </c>
      <c r="D197" t="s">
        <v>13371</v>
      </c>
      <c r="E197" t="s">
        <v>13393</v>
      </c>
      <c r="F197" t="s">
        <v>13392</v>
      </c>
      <c r="G197" t="s">
        <v>13391</v>
      </c>
      <c r="H197">
        <v>72.537749779999999</v>
      </c>
      <c r="I197">
        <v>23.046192680000001</v>
      </c>
      <c r="J197" t="s">
        <v>2941</v>
      </c>
      <c r="K197" cm="1">
        <f t="array" ref="K197:R197">_xlfn.XLOOKUP(A197,KPIs!$A$2:$A$9552,KPIs!$B$2:$I$9552,"Not Found")</f>
        <v>700</v>
      </c>
      <c r="L197" t="str">
        <v>Indian Rupees(Rs.)</v>
      </c>
      <c r="M197" t="str">
        <v>No</v>
      </c>
      <c r="N197" t="str">
        <v>Yes</v>
      </c>
      <c r="O197">
        <v>2</v>
      </c>
      <c r="P197">
        <v>4.3</v>
      </c>
      <c r="Q197" t="str">
        <v>Very Good</v>
      </c>
      <c r="R197">
        <v>744</v>
      </c>
    </row>
    <row r="198" spans="1:18" x14ac:dyDescent="0.3">
      <c r="A198">
        <v>113703</v>
      </c>
      <c r="B198">
        <v>1</v>
      </c>
      <c r="C198" t="str">
        <f>_xlfn.XLOOKUP(B198,'Country Master'!A:A,'Country Master'!B:B,"Not Found")</f>
        <v>India</v>
      </c>
      <c r="D198" t="s">
        <v>13371</v>
      </c>
      <c r="E198" t="s">
        <v>13390</v>
      </c>
      <c r="F198" t="s">
        <v>13387</v>
      </c>
      <c r="G198" t="s">
        <v>13386</v>
      </c>
      <c r="H198">
        <v>72.549828500000004</v>
      </c>
      <c r="I198">
        <v>23.043723499999999</v>
      </c>
      <c r="J198" t="s">
        <v>13389</v>
      </c>
      <c r="K198" cm="1">
        <f t="array" ref="K198:R198">_xlfn.XLOOKUP(A198,KPIs!$A$2:$A$9552,KPIs!$B$2:$I$9552,"Not Found")</f>
        <v>700</v>
      </c>
      <c r="L198" t="str">
        <v>Indian Rupees(Rs.)</v>
      </c>
      <c r="M198" t="str">
        <v>No</v>
      </c>
      <c r="N198" t="str">
        <v>Yes</v>
      </c>
      <c r="O198">
        <v>2</v>
      </c>
      <c r="P198">
        <v>4</v>
      </c>
      <c r="Q198" t="str">
        <v>Very Good</v>
      </c>
      <c r="R198">
        <v>404</v>
      </c>
    </row>
    <row r="199" spans="1:18" x14ac:dyDescent="0.3">
      <c r="A199">
        <v>18385186</v>
      </c>
      <c r="B199">
        <v>1</v>
      </c>
      <c r="C199" t="str">
        <f>_xlfn.XLOOKUP(B199,'Country Master'!A:A,'Country Master'!B:B,"Not Found")</f>
        <v>India</v>
      </c>
      <c r="D199" t="s">
        <v>13371</v>
      </c>
      <c r="E199" t="s">
        <v>13388</v>
      </c>
      <c r="F199" t="s">
        <v>13387</v>
      </c>
      <c r="G199" t="s">
        <v>13386</v>
      </c>
      <c r="H199">
        <v>72.550475500000005</v>
      </c>
      <c r="I199">
        <v>23.044336699999999</v>
      </c>
      <c r="J199" t="s">
        <v>1656</v>
      </c>
      <c r="K199" cm="1">
        <f t="array" ref="K199:R199">_xlfn.XLOOKUP(A199,KPIs!$A$2:$A$9552,KPIs!$B$2:$I$9552,"Not Found")</f>
        <v>600</v>
      </c>
      <c r="L199" t="str">
        <v>Indian Rupees(Rs.)</v>
      </c>
      <c r="M199" t="str">
        <v>No</v>
      </c>
      <c r="N199" t="str">
        <v>Yes</v>
      </c>
      <c r="O199">
        <v>2</v>
      </c>
      <c r="P199">
        <v>4.4000000000000004</v>
      </c>
      <c r="Q199" t="str">
        <v>Very Good</v>
      </c>
      <c r="R199">
        <v>317</v>
      </c>
    </row>
    <row r="200" spans="1:18" x14ac:dyDescent="0.3">
      <c r="A200">
        <v>113325</v>
      </c>
      <c r="B200">
        <v>1</v>
      </c>
      <c r="C200" t="str">
        <f>_xlfn.XLOOKUP(B200,'Country Master'!A:A,'Country Master'!B:B,"Not Found")</f>
        <v>India</v>
      </c>
      <c r="D200" t="s">
        <v>13371</v>
      </c>
      <c r="E200" t="s">
        <v>13385</v>
      </c>
      <c r="F200" t="s">
        <v>13384</v>
      </c>
      <c r="G200" t="s">
        <v>13383</v>
      </c>
      <c r="H200">
        <v>72.507264500000005</v>
      </c>
      <c r="I200">
        <v>23.011772300000001</v>
      </c>
      <c r="J200" t="s">
        <v>13382</v>
      </c>
      <c r="K200" cm="1">
        <f t="array" ref="K200:R200">_xlfn.XLOOKUP(A200,KPIs!$A$2:$A$9552,KPIs!$B$2:$I$9552,"Not Found")</f>
        <v>950</v>
      </c>
      <c r="L200" t="str">
        <v>Indian Rupees(Rs.)</v>
      </c>
      <c r="M200" t="str">
        <v>No</v>
      </c>
      <c r="N200" t="str">
        <v>Yes</v>
      </c>
      <c r="O200">
        <v>3</v>
      </c>
      <c r="P200">
        <v>4.5</v>
      </c>
      <c r="Q200" t="str">
        <v>Excellent</v>
      </c>
      <c r="R200">
        <v>1138</v>
      </c>
    </row>
    <row r="201" spans="1:18" x14ac:dyDescent="0.3">
      <c r="A201">
        <v>111826</v>
      </c>
      <c r="B201">
        <v>1</v>
      </c>
      <c r="C201" t="str">
        <f>_xlfn.XLOOKUP(B201,'Country Master'!A:A,'Country Master'!B:B,"Not Found")</f>
        <v>India</v>
      </c>
      <c r="D201" t="s">
        <v>13371</v>
      </c>
      <c r="E201" t="s">
        <v>13381</v>
      </c>
      <c r="F201" t="s">
        <v>13380</v>
      </c>
      <c r="G201" t="s">
        <v>13379</v>
      </c>
      <c r="H201">
        <v>72.518125699999999</v>
      </c>
      <c r="I201">
        <v>23.053446600000001</v>
      </c>
      <c r="J201" t="s">
        <v>13378</v>
      </c>
      <c r="K201" cm="1">
        <f t="array" ref="K201:R201">_xlfn.XLOOKUP(A201,KPIs!$A$2:$A$9552,KPIs!$B$2:$I$9552,"Not Found")</f>
        <v>1200</v>
      </c>
      <c r="L201" t="str">
        <v>Indian Rupees(Rs.)</v>
      </c>
      <c r="M201" t="str">
        <v>No</v>
      </c>
      <c r="N201" t="str">
        <v>No</v>
      </c>
      <c r="O201">
        <v>3</v>
      </c>
      <c r="P201">
        <v>4.0999999999999996</v>
      </c>
      <c r="Q201" t="str">
        <v>Very Good</v>
      </c>
      <c r="R201">
        <v>1041</v>
      </c>
    </row>
    <row r="202" spans="1:18" x14ac:dyDescent="0.3">
      <c r="A202">
        <v>110516</v>
      </c>
      <c r="B202">
        <v>1</v>
      </c>
      <c r="C202" t="str">
        <f>_xlfn.XLOOKUP(B202,'Country Master'!A:A,'Country Master'!B:B,"Not Found")</f>
        <v>India</v>
      </c>
      <c r="D202" t="s">
        <v>13371</v>
      </c>
      <c r="E202" t="s">
        <v>13377</v>
      </c>
      <c r="F202" t="s">
        <v>13376</v>
      </c>
      <c r="G202" t="s">
        <v>13375</v>
      </c>
      <c r="H202">
        <v>72.5222172</v>
      </c>
      <c r="I202">
        <v>23.064091399999999</v>
      </c>
      <c r="J202" t="s">
        <v>13374</v>
      </c>
      <c r="K202" cm="1">
        <f t="array" ref="K202:R202">_xlfn.XLOOKUP(A202,KPIs!$A$2:$A$9552,KPIs!$B$2:$I$9552,"Not Found")</f>
        <v>1200</v>
      </c>
      <c r="L202" t="str">
        <v>Indian Rupees(Rs.)</v>
      </c>
      <c r="M202" t="str">
        <v>No</v>
      </c>
      <c r="N202" t="str">
        <v>No</v>
      </c>
      <c r="O202">
        <v>3</v>
      </c>
      <c r="P202">
        <v>4.0999999999999996</v>
      </c>
      <c r="Q202" t="str">
        <v>Very Good</v>
      </c>
      <c r="R202">
        <v>192</v>
      </c>
    </row>
    <row r="203" spans="1:18" x14ac:dyDescent="0.3">
      <c r="A203">
        <v>18371341</v>
      </c>
      <c r="B203">
        <v>1</v>
      </c>
      <c r="C203" t="str">
        <f>_xlfn.XLOOKUP(B203,'Country Master'!A:A,'Country Master'!B:B,"Not Found")</f>
        <v>India</v>
      </c>
      <c r="D203" t="s">
        <v>13371</v>
      </c>
      <c r="E203" t="s">
        <v>13373</v>
      </c>
      <c r="F203" t="s">
        <v>13369</v>
      </c>
      <c r="G203" t="s">
        <v>13368</v>
      </c>
      <c r="H203">
        <v>72.5281083</v>
      </c>
      <c r="I203">
        <v>23.0418026</v>
      </c>
      <c r="J203" t="s">
        <v>13372</v>
      </c>
      <c r="K203" cm="1">
        <f t="array" ref="K203:R203">_xlfn.XLOOKUP(A203,KPIs!$A$2:$A$9552,KPIs!$B$2:$I$9552,"Not Found")</f>
        <v>550</v>
      </c>
      <c r="L203" t="str">
        <v>Indian Rupees(Rs.)</v>
      </c>
      <c r="M203" t="str">
        <v>No</v>
      </c>
      <c r="N203" t="str">
        <v>Yes</v>
      </c>
      <c r="O203">
        <v>2</v>
      </c>
      <c r="P203">
        <v>3.9</v>
      </c>
      <c r="Q203" t="str">
        <v>Good</v>
      </c>
      <c r="R203">
        <v>166</v>
      </c>
    </row>
    <row r="204" spans="1:18" x14ac:dyDescent="0.3">
      <c r="A204">
        <v>113570</v>
      </c>
      <c r="B204">
        <v>1</v>
      </c>
      <c r="C204" t="str">
        <f>_xlfn.XLOOKUP(B204,'Country Master'!A:A,'Country Master'!B:B,"Not Found")</f>
        <v>India</v>
      </c>
      <c r="D204" t="s">
        <v>13371</v>
      </c>
      <c r="E204" t="s">
        <v>13370</v>
      </c>
      <c r="F204" t="s">
        <v>13369</v>
      </c>
      <c r="G204" t="s">
        <v>13368</v>
      </c>
      <c r="H204">
        <v>72.543451300000001</v>
      </c>
      <c r="I204">
        <v>23.0285142</v>
      </c>
      <c r="J204" t="s">
        <v>2156</v>
      </c>
      <c r="K204" cm="1">
        <f t="array" ref="K204:R204">_xlfn.XLOOKUP(A204,KPIs!$A$2:$A$9552,KPIs!$B$2:$I$9552,"Not Found")</f>
        <v>1200</v>
      </c>
      <c r="L204" t="str">
        <v>Indian Rupees(Rs.)</v>
      </c>
      <c r="M204" t="str">
        <v>No</v>
      </c>
      <c r="N204" t="str">
        <v>No</v>
      </c>
      <c r="O204">
        <v>3</v>
      </c>
      <c r="P204">
        <v>4</v>
      </c>
      <c r="Q204" t="str">
        <v>Very Good</v>
      </c>
      <c r="R204">
        <v>535</v>
      </c>
    </row>
    <row r="205" spans="1:18" x14ac:dyDescent="0.3">
      <c r="A205">
        <v>2400020</v>
      </c>
      <c r="B205">
        <v>1</v>
      </c>
      <c r="C205" t="str">
        <f>_xlfn.XLOOKUP(B205,'Country Master'!A:A,'Country Master'!B:B,"Not Found")</f>
        <v>India</v>
      </c>
      <c r="D205" t="s">
        <v>13343</v>
      </c>
      <c r="E205" t="s">
        <v>13367</v>
      </c>
      <c r="F205" t="s">
        <v>9837</v>
      </c>
      <c r="G205" t="s">
        <v>13348</v>
      </c>
      <c r="H205">
        <v>81.834502000000001</v>
      </c>
      <c r="I205">
        <v>25.454647999999999</v>
      </c>
      <c r="J205" t="s">
        <v>2203</v>
      </c>
      <c r="K205" cm="1">
        <f t="array" ref="K205:R205">_xlfn.XLOOKUP(A205,KPIs!$A$2:$A$9552,KPIs!$B$2:$I$9552,"Not Found")</f>
        <v>500</v>
      </c>
      <c r="L205" t="str">
        <v>Indian Rupees(Rs.)</v>
      </c>
      <c r="M205" t="str">
        <v>No</v>
      </c>
      <c r="N205" t="str">
        <v>No</v>
      </c>
      <c r="O205">
        <v>3</v>
      </c>
      <c r="P205">
        <v>3.4</v>
      </c>
      <c r="Q205" t="str">
        <v>Average</v>
      </c>
      <c r="R205">
        <v>57</v>
      </c>
    </row>
    <row r="206" spans="1:18" x14ac:dyDescent="0.3">
      <c r="A206">
        <v>2400148</v>
      </c>
      <c r="B206">
        <v>1</v>
      </c>
      <c r="C206" t="str">
        <f>_xlfn.XLOOKUP(B206,'Country Master'!A:A,'Country Master'!B:B,"Not Found")</f>
        <v>India</v>
      </c>
      <c r="D206" t="s">
        <v>13343</v>
      </c>
      <c r="E206" t="s">
        <v>13366</v>
      </c>
      <c r="F206" t="s">
        <v>9837</v>
      </c>
      <c r="G206" t="s">
        <v>13348</v>
      </c>
      <c r="H206">
        <v>81.833166669999997</v>
      </c>
      <c r="I206">
        <v>25.453436109999998</v>
      </c>
      <c r="J206" t="s">
        <v>1965</v>
      </c>
      <c r="K206" cm="1">
        <f t="array" ref="K206:R206">_xlfn.XLOOKUP(A206,KPIs!$A$2:$A$9552,KPIs!$B$2:$I$9552,"Not Found")</f>
        <v>350</v>
      </c>
      <c r="L206" t="str">
        <v>Indian Rupees(Rs.)</v>
      </c>
      <c r="M206" t="str">
        <v>No</v>
      </c>
      <c r="N206" t="str">
        <v>No</v>
      </c>
      <c r="O206">
        <v>2</v>
      </c>
      <c r="P206">
        <v>3.3</v>
      </c>
      <c r="Q206" t="str">
        <v>Average</v>
      </c>
      <c r="R206">
        <v>76</v>
      </c>
    </row>
    <row r="207" spans="1:18" x14ac:dyDescent="0.3">
      <c r="A207">
        <v>2400019</v>
      </c>
      <c r="B207">
        <v>1</v>
      </c>
      <c r="C207" t="str">
        <f>_xlfn.XLOOKUP(B207,'Country Master'!A:A,'Country Master'!B:B,"Not Found")</f>
        <v>India</v>
      </c>
      <c r="D207" t="s">
        <v>13343</v>
      </c>
      <c r="E207" t="s">
        <v>13365</v>
      </c>
      <c r="F207" t="s">
        <v>9837</v>
      </c>
      <c r="G207" t="s">
        <v>13348</v>
      </c>
      <c r="H207">
        <v>81.832616000000002</v>
      </c>
      <c r="I207">
        <v>25.451516999999999</v>
      </c>
      <c r="J207" t="s">
        <v>6407</v>
      </c>
      <c r="K207" cm="1">
        <f t="array" ref="K207:R207">_xlfn.XLOOKUP(A207,KPIs!$A$2:$A$9552,KPIs!$B$2:$I$9552,"Not Found")</f>
        <v>500</v>
      </c>
      <c r="L207" t="str">
        <v>Indian Rupees(Rs.)</v>
      </c>
      <c r="M207" t="str">
        <v>No</v>
      </c>
      <c r="N207" t="str">
        <v>No</v>
      </c>
      <c r="O207">
        <v>3</v>
      </c>
      <c r="P207">
        <v>3.2</v>
      </c>
      <c r="Q207" t="str">
        <v>Average</v>
      </c>
      <c r="R207">
        <v>51</v>
      </c>
    </row>
    <row r="208" spans="1:18" x14ac:dyDescent="0.3">
      <c r="A208">
        <v>2400193</v>
      </c>
      <c r="B208">
        <v>1</v>
      </c>
      <c r="C208" t="str">
        <f>_xlfn.XLOOKUP(B208,'Country Master'!A:A,'Country Master'!B:B,"Not Found")</f>
        <v>India</v>
      </c>
      <c r="D208" t="s">
        <v>13343</v>
      </c>
      <c r="E208" t="s">
        <v>13364</v>
      </c>
      <c r="F208" t="s">
        <v>9837</v>
      </c>
      <c r="G208" t="s">
        <v>13348</v>
      </c>
      <c r="H208">
        <v>0</v>
      </c>
      <c r="I208">
        <v>0</v>
      </c>
      <c r="J208" t="s">
        <v>1969</v>
      </c>
      <c r="K208" cm="1">
        <f t="array" ref="K208:R208">_xlfn.XLOOKUP(A208,KPIs!$A$2:$A$9552,KPIs!$B$2:$I$9552,"Not Found")</f>
        <v>600</v>
      </c>
      <c r="L208" t="str">
        <v>Indian Rupees(Rs.)</v>
      </c>
      <c r="M208" t="str">
        <v>No</v>
      </c>
      <c r="N208" t="str">
        <v>No</v>
      </c>
      <c r="O208">
        <v>3</v>
      </c>
      <c r="P208">
        <v>3.4</v>
      </c>
      <c r="Q208" t="str">
        <v>Average</v>
      </c>
      <c r="R208">
        <v>99</v>
      </c>
    </row>
    <row r="209" spans="1:18" x14ac:dyDescent="0.3">
      <c r="A209">
        <v>2400027</v>
      </c>
      <c r="B209">
        <v>1</v>
      </c>
      <c r="C209" t="str">
        <f>_xlfn.XLOOKUP(B209,'Country Master'!A:A,'Country Master'!B:B,"Not Found")</f>
        <v>India</v>
      </c>
      <c r="D209" t="s">
        <v>13343</v>
      </c>
      <c r="E209" t="s">
        <v>13363</v>
      </c>
      <c r="F209" t="s">
        <v>9837</v>
      </c>
      <c r="G209" t="s">
        <v>13348</v>
      </c>
      <c r="H209">
        <v>81.835584999999995</v>
      </c>
      <c r="I209">
        <v>25.457687</v>
      </c>
      <c r="J209" t="s">
        <v>1969</v>
      </c>
      <c r="K209" cm="1">
        <f t="array" ref="K209:R209">_xlfn.XLOOKUP(A209,KPIs!$A$2:$A$9552,KPIs!$B$2:$I$9552,"Not Found")</f>
        <v>600</v>
      </c>
      <c r="L209" t="str">
        <v>Indian Rupees(Rs.)</v>
      </c>
      <c r="M209" t="str">
        <v>No</v>
      </c>
      <c r="N209" t="str">
        <v>No</v>
      </c>
      <c r="O209">
        <v>3</v>
      </c>
      <c r="P209">
        <v>3.4</v>
      </c>
      <c r="Q209" t="str">
        <v>Average</v>
      </c>
      <c r="R209">
        <v>83</v>
      </c>
    </row>
    <row r="210" spans="1:18" x14ac:dyDescent="0.3">
      <c r="A210">
        <v>17960073</v>
      </c>
      <c r="B210">
        <v>1</v>
      </c>
      <c r="C210" t="str">
        <f>_xlfn.XLOOKUP(B210,'Country Master'!A:A,'Country Master'!B:B,"Not Found")</f>
        <v>India</v>
      </c>
      <c r="D210" t="s">
        <v>13343</v>
      </c>
      <c r="E210" t="s">
        <v>13362</v>
      </c>
      <c r="F210" t="s">
        <v>9837</v>
      </c>
      <c r="G210" t="s">
        <v>13348</v>
      </c>
      <c r="H210">
        <v>0</v>
      </c>
      <c r="I210">
        <v>0</v>
      </c>
      <c r="J210" t="s">
        <v>2028</v>
      </c>
      <c r="K210" cm="1">
        <f t="array" ref="K210:R210">_xlfn.XLOOKUP(A210,KPIs!$A$2:$A$9552,KPIs!$B$2:$I$9552,"Not Found")</f>
        <v>600</v>
      </c>
      <c r="L210" t="str">
        <v>Indian Rupees(Rs.)</v>
      </c>
      <c r="M210" t="str">
        <v>No</v>
      </c>
      <c r="N210" t="str">
        <v>No</v>
      </c>
      <c r="O210">
        <v>3</v>
      </c>
      <c r="P210">
        <v>3.4</v>
      </c>
      <c r="Q210" t="str">
        <v>Average</v>
      </c>
      <c r="R210">
        <v>18</v>
      </c>
    </row>
    <row r="211" spans="1:18" x14ac:dyDescent="0.3">
      <c r="A211">
        <v>2400119</v>
      </c>
      <c r="B211">
        <v>1</v>
      </c>
      <c r="C211" t="str">
        <f>_xlfn.XLOOKUP(B211,'Country Master'!A:A,'Country Master'!B:B,"Not Found")</f>
        <v>India</v>
      </c>
      <c r="D211" t="s">
        <v>13343</v>
      </c>
      <c r="E211" t="s">
        <v>13361</v>
      </c>
      <c r="F211" t="s">
        <v>9837</v>
      </c>
      <c r="G211" t="s">
        <v>13348</v>
      </c>
      <c r="H211">
        <v>81.839743999999996</v>
      </c>
      <c r="I211">
        <v>25.449659</v>
      </c>
      <c r="J211" t="s">
        <v>577</v>
      </c>
      <c r="K211" cm="1">
        <f t="array" ref="K211:R211">_xlfn.XLOOKUP(A211,KPIs!$A$2:$A$9552,KPIs!$B$2:$I$9552,"Not Found")</f>
        <v>500</v>
      </c>
      <c r="L211" t="str">
        <v>Indian Rupees(Rs.)</v>
      </c>
      <c r="M211" t="str">
        <v>No</v>
      </c>
      <c r="N211" t="str">
        <v>No</v>
      </c>
      <c r="O211">
        <v>3</v>
      </c>
      <c r="P211">
        <v>3.4</v>
      </c>
      <c r="Q211" t="str">
        <v>Average</v>
      </c>
      <c r="R211">
        <v>58</v>
      </c>
    </row>
    <row r="212" spans="1:18" x14ac:dyDescent="0.3">
      <c r="A212">
        <v>2400014</v>
      </c>
      <c r="B212">
        <v>1</v>
      </c>
      <c r="C212" t="str">
        <f>_xlfn.XLOOKUP(B212,'Country Master'!A:A,'Country Master'!B:B,"Not Found")</f>
        <v>India</v>
      </c>
      <c r="D212" t="s">
        <v>13343</v>
      </c>
      <c r="E212" t="s">
        <v>13360</v>
      </c>
      <c r="F212" t="s">
        <v>9837</v>
      </c>
      <c r="G212" t="s">
        <v>13348</v>
      </c>
      <c r="H212">
        <v>81.834278999999995</v>
      </c>
      <c r="I212">
        <v>25.450329</v>
      </c>
      <c r="J212" t="s">
        <v>233</v>
      </c>
      <c r="K212" cm="1">
        <f t="array" ref="K212:R212">_xlfn.XLOOKUP(A212,KPIs!$A$2:$A$9552,KPIs!$B$2:$I$9552,"Not Found")</f>
        <v>400</v>
      </c>
      <c r="L212" t="str">
        <v>Indian Rupees(Rs.)</v>
      </c>
      <c r="M212" t="str">
        <v>No</v>
      </c>
      <c r="N212" t="str">
        <v>No</v>
      </c>
      <c r="O212">
        <v>2</v>
      </c>
      <c r="P212">
        <v>3.3</v>
      </c>
      <c r="Q212" t="str">
        <v>Average</v>
      </c>
      <c r="R212">
        <v>53</v>
      </c>
    </row>
    <row r="213" spans="1:18" x14ac:dyDescent="0.3">
      <c r="A213">
        <v>2400403</v>
      </c>
      <c r="B213">
        <v>1</v>
      </c>
      <c r="C213" t="str">
        <f>_xlfn.XLOOKUP(B213,'Country Master'!A:A,'Country Master'!B:B,"Not Found")</f>
        <v>India</v>
      </c>
      <c r="D213" t="s">
        <v>13343</v>
      </c>
      <c r="E213" t="s">
        <v>13359</v>
      </c>
      <c r="F213" t="s">
        <v>9837</v>
      </c>
      <c r="G213" t="s">
        <v>13348</v>
      </c>
      <c r="H213">
        <v>0</v>
      </c>
      <c r="I213">
        <v>0</v>
      </c>
      <c r="J213" t="s">
        <v>1888</v>
      </c>
      <c r="K213" cm="1">
        <f t="array" ref="K213:R213">_xlfn.XLOOKUP(A213,KPIs!$A$2:$A$9552,KPIs!$B$2:$I$9552,"Not Found")</f>
        <v>800</v>
      </c>
      <c r="L213" t="str">
        <v>Indian Rupees(Rs.)</v>
      </c>
      <c r="M213" t="str">
        <v>No</v>
      </c>
      <c r="N213" t="str">
        <v>No</v>
      </c>
      <c r="O213">
        <v>3</v>
      </c>
      <c r="P213">
        <v>3.2</v>
      </c>
      <c r="Q213" t="str">
        <v>Average</v>
      </c>
      <c r="R213">
        <v>6</v>
      </c>
    </row>
    <row r="214" spans="1:18" x14ac:dyDescent="0.3">
      <c r="A214">
        <v>2400349</v>
      </c>
      <c r="B214">
        <v>1</v>
      </c>
      <c r="C214" t="str">
        <f>_xlfn.XLOOKUP(B214,'Country Master'!A:A,'Country Master'!B:B,"Not Found")</f>
        <v>India</v>
      </c>
      <c r="D214" t="s">
        <v>13343</v>
      </c>
      <c r="E214" t="s">
        <v>13358</v>
      </c>
      <c r="F214" t="s">
        <v>9837</v>
      </c>
      <c r="G214" t="s">
        <v>13348</v>
      </c>
      <c r="H214">
        <v>0</v>
      </c>
      <c r="I214">
        <v>0</v>
      </c>
      <c r="J214" t="s">
        <v>82</v>
      </c>
      <c r="K214" cm="1">
        <f t="array" ref="K214:R214">_xlfn.XLOOKUP(A214,KPIs!$A$2:$A$9552,KPIs!$B$2:$I$9552,"Not Found")</f>
        <v>700</v>
      </c>
      <c r="L214" t="str">
        <v>Indian Rupees(Rs.)</v>
      </c>
      <c r="M214" t="str">
        <v>No</v>
      </c>
      <c r="N214" t="str">
        <v>No</v>
      </c>
      <c r="O214">
        <v>3</v>
      </c>
      <c r="P214">
        <v>3.4</v>
      </c>
      <c r="Q214" t="str">
        <v>Average</v>
      </c>
      <c r="R214">
        <v>35</v>
      </c>
    </row>
    <row r="215" spans="1:18" x14ac:dyDescent="0.3">
      <c r="A215">
        <v>2400279</v>
      </c>
      <c r="B215">
        <v>1</v>
      </c>
      <c r="C215" t="str">
        <f>_xlfn.XLOOKUP(B215,'Country Master'!A:A,'Country Master'!B:B,"Not Found")</f>
        <v>India</v>
      </c>
      <c r="D215" t="s">
        <v>13343</v>
      </c>
      <c r="E215" t="s">
        <v>13357</v>
      </c>
      <c r="F215" t="s">
        <v>9837</v>
      </c>
      <c r="G215" t="s">
        <v>13348</v>
      </c>
      <c r="H215">
        <v>0</v>
      </c>
      <c r="I215">
        <v>0</v>
      </c>
      <c r="J215" t="s">
        <v>13356</v>
      </c>
      <c r="K215" cm="1">
        <f t="array" ref="K215:R215">_xlfn.XLOOKUP(A215,KPIs!$A$2:$A$9552,KPIs!$B$2:$I$9552,"Not Found")</f>
        <v>400</v>
      </c>
      <c r="L215" t="str">
        <v>Indian Rupees(Rs.)</v>
      </c>
      <c r="M215" t="str">
        <v>No</v>
      </c>
      <c r="N215" t="str">
        <v>No</v>
      </c>
      <c r="O215">
        <v>2</v>
      </c>
      <c r="P215">
        <v>3.4</v>
      </c>
      <c r="Q215" t="str">
        <v>Average</v>
      </c>
      <c r="R215">
        <v>32</v>
      </c>
    </row>
    <row r="216" spans="1:18" x14ac:dyDescent="0.3">
      <c r="A216">
        <v>2400017</v>
      </c>
      <c r="B216">
        <v>1</v>
      </c>
      <c r="C216" t="str">
        <f>_xlfn.XLOOKUP(B216,'Country Master'!A:A,'Country Master'!B:B,"Not Found")</f>
        <v>India</v>
      </c>
      <c r="D216" t="s">
        <v>13343</v>
      </c>
      <c r="E216" t="s">
        <v>13355</v>
      </c>
      <c r="F216" t="s">
        <v>9837</v>
      </c>
      <c r="G216" t="s">
        <v>13348</v>
      </c>
      <c r="H216">
        <v>81.860186999999996</v>
      </c>
      <c r="I216">
        <v>25.443994</v>
      </c>
      <c r="J216" t="s">
        <v>1969</v>
      </c>
      <c r="K216" cm="1">
        <f t="array" ref="K216:R216">_xlfn.XLOOKUP(A216,KPIs!$A$2:$A$9552,KPIs!$B$2:$I$9552,"Not Found")</f>
        <v>500</v>
      </c>
      <c r="L216" t="str">
        <v>Indian Rupees(Rs.)</v>
      </c>
      <c r="M216" t="str">
        <v>No</v>
      </c>
      <c r="N216" t="str">
        <v>No</v>
      </c>
      <c r="O216">
        <v>3</v>
      </c>
      <c r="P216">
        <v>3.2</v>
      </c>
      <c r="Q216" t="str">
        <v>Average</v>
      </c>
      <c r="R216">
        <v>151</v>
      </c>
    </row>
    <row r="217" spans="1:18" x14ac:dyDescent="0.3">
      <c r="A217">
        <v>18317988</v>
      </c>
      <c r="B217">
        <v>1</v>
      </c>
      <c r="C217" t="str">
        <f>_xlfn.XLOOKUP(B217,'Country Master'!A:A,'Country Master'!B:B,"Not Found")</f>
        <v>India</v>
      </c>
      <c r="D217" t="s">
        <v>13343</v>
      </c>
      <c r="E217" t="s">
        <v>13354</v>
      </c>
      <c r="F217" t="s">
        <v>9837</v>
      </c>
      <c r="G217" t="s">
        <v>13348</v>
      </c>
      <c r="H217">
        <v>81.832796310000006</v>
      </c>
      <c r="I217">
        <v>25.451645689999999</v>
      </c>
      <c r="J217" t="s">
        <v>2804</v>
      </c>
      <c r="K217" cm="1">
        <f t="array" ref="K217:R217">_xlfn.XLOOKUP(A217,KPIs!$A$2:$A$9552,KPIs!$B$2:$I$9552,"Not Found")</f>
        <v>0</v>
      </c>
      <c r="L217" t="str">
        <v>Indian Rupees(Rs.)</v>
      </c>
      <c r="M217" t="str">
        <v>No</v>
      </c>
      <c r="N217" t="str">
        <v>No</v>
      </c>
      <c r="O217">
        <v>1</v>
      </c>
      <c r="P217">
        <v>3.3</v>
      </c>
      <c r="Q217" t="str">
        <v>Average</v>
      </c>
      <c r="R217">
        <v>49</v>
      </c>
    </row>
    <row r="218" spans="1:18" x14ac:dyDescent="0.3">
      <c r="A218">
        <v>2400144</v>
      </c>
      <c r="B218">
        <v>1</v>
      </c>
      <c r="C218" t="str">
        <f>_xlfn.XLOOKUP(B218,'Country Master'!A:A,'Country Master'!B:B,"Not Found")</f>
        <v>India</v>
      </c>
      <c r="D218" t="s">
        <v>13343</v>
      </c>
      <c r="E218" t="s">
        <v>13353</v>
      </c>
      <c r="F218" t="s">
        <v>9837</v>
      </c>
      <c r="G218" t="s">
        <v>13348</v>
      </c>
      <c r="H218">
        <v>81.834840999999997</v>
      </c>
      <c r="I218">
        <v>25.459775</v>
      </c>
      <c r="J218" t="s">
        <v>2487</v>
      </c>
      <c r="K218" cm="1">
        <f t="array" ref="K218:R218">_xlfn.XLOOKUP(A218,KPIs!$A$2:$A$9552,KPIs!$B$2:$I$9552,"Not Found")</f>
        <v>500</v>
      </c>
      <c r="L218" t="str">
        <v>Indian Rupees(Rs.)</v>
      </c>
      <c r="M218" t="str">
        <v>No</v>
      </c>
      <c r="N218" t="str">
        <v>No</v>
      </c>
      <c r="O218">
        <v>3</v>
      </c>
      <c r="P218">
        <v>3.4</v>
      </c>
      <c r="Q218" t="str">
        <v>Average</v>
      </c>
      <c r="R218">
        <v>106</v>
      </c>
    </row>
    <row r="219" spans="1:18" x14ac:dyDescent="0.3">
      <c r="A219">
        <v>2400195</v>
      </c>
      <c r="B219">
        <v>1</v>
      </c>
      <c r="C219" t="str">
        <f>_xlfn.XLOOKUP(B219,'Country Master'!A:A,'Country Master'!B:B,"Not Found")</f>
        <v>India</v>
      </c>
      <c r="D219" t="s">
        <v>13343</v>
      </c>
      <c r="E219" t="s">
        <v>13352</v>
      </c>
      <c r="F219" t="s">
        <v>9837</v>
      </c>
      <c r="G219" t="s">
        <v>13348</v>
      </c>
      <c r="H219">
        <v>81.836166669999997</v>
      </c>
      <c r="I219">
        <v>25.44987222</v>
      </c>
      <c r="J219" t="s">
        <v>2579</v>
      </c>
      <c r="K219" cm="1">
        <f t="array" ref="K219:R219">_xlfn.XLOOKUP(A219,KPIs!$A$2:$A$9552,KPIs!$B$2:$I$9552,"Not Found")</f>
        <v>1000</v>
      </c>
      <c r="L219" t="str">
        <v>Indian Rupees(Rs.)</v>
      </c>
      <c r="M219" t="str">
        <v>No</v>
      </c>
      <c r="N219" t="str">
        <v>No</v>
      </c>
      <c r="O219">
        <v>4</v>
      </c>
      <c r="P219">
        <v>3.6</v>
      </c>
      <c r="Q219" t="str">
        <v>Good</v>
      </c>
      <c r="R219">
        <v>59</v>
      </c>
    </row>
    <row r="220" spans="1:18" x14ac:dyDescent="0.3">
      <c r="A220">
        <v>2400052</v>
      </c>
      <c r="B220">
        <v>1</v>
      </c>
      <c r="C220" t="str">
        <f>_xlfn.XLOOKUP(B220,'Country Master'!A:A,'Country Master'!B:B,"Not Found")</f>
        <v>India</v>
      </c>
      <c r="D220" t="s">
        <v>13343</v>
      </c>
      <c r="E220" t="s">
        <v>13351</v>
      </c>
      <c r="F220" t="s">
        <v>9837</v>
      </c>
      <c r="G220" t="s">
        <v>13348</v>
      </c>
      <c r="H220">
        <v>81.834236000000004</v>
      </c>
      <c r="I220">
        <v>25.450377</v>
      </c>
      <c r="J220" t="s">
        <v>1904</v>
      </c>
      <c r="K220" cm="1">
        <f t="array" ref="K220:R220">_xlfn.XLOOKUP(A220,KPIs!$A$2:$A$9552,KPIs!$B$2:$I$9552,"Not Found")</f>
        <v>200</v>
      </c>
      <c r="L220" t="str">
        <v>Indian Rupees(Rs.)</v>
      </c>
      <c r="M220" t="str">
        <v>No</v>
      </c>
      <c r="N220" t="str">
        <v>No</v>
      </c>
      <c r="O220">
        <v>1</v>
      </c>
      <c r="P220">
        <v>3.7</v>
      </c>
      <c r="Q220" t="str">
        <v>Good</v>
      </c>
      <c r="R220">
        <v>105</v>
      </c>
    </row>
    <row r="221" spans="1:18" x14ac:dyDescent="0.3">
      <c r="A221">
        <v>2400016</v>
      </c>
      <c r="B221">
        <v>1</v>
      </c>
      <c r="C221" t="str">
        <f>_xlfn.XLOOKUP(B221,'Country Master'!A:A,'Country Master'!B:B,"Not Found")</f>
        <v>India</v>
      </c>
      <c r="D221" t="s">
        <v>13343</v>
      </c>
      <c r="E221" t="s">
        <v>13350</v>
      </c>
      <c r="F221" t="s">
        <v>9837</v>
      </c>
      <c r="G221" t="s">
        <v>13348</v>
      </c>
      <c r="H221">
        <v>81.841888999999995</v>
      </c>
      <c r="I221">
        <v>25.452349999999999</v>
      </c>
      <c r="J221" t="s">
        <v>1897</v>
      </c>
      <c r="K221" cm="1">
        <f t="array" ref="K221:R221">_xlfn.XLOOKUP(A221,KPIs!$A$2:$A$9552,KPIs!$B$2:$I$9552,"Not Found")</f>
        <v>500</v>
      </c>
      <c r="L221" t="str">
        <v>Indian Rupees(Rs.)</v>
      </c>
      <c r="M221" t="str">
        <v>No</v>
      </c>
      <c r="N221" t="str">
        <v>No</v>
      </c>
      <c r="O221">
        <v>3</v>
      </c>
      <c r="P221">
        <v>3.5</v>
      </c>
      <c r="Q221" t="str">
        <v>Good</v>
      </c>
      <c r="R221">
        <v>105</v>
      </c>
    </row>
    <row r="222" spans="1:18" x14ac:dyDescent="0.3">
      <c r="A222">
        <v>2400293</v>
      </c>
      <c r="B222">
        <v>1</v>
      </c>
      <c r="C222" t="str">
        <f>_xlfn.XLOOKUP(B222,'Country Master'!A:A,'Country Master'!B:B,"Not Found")</f>
        <v>India</v>
      </c>
      <c r="D222" t="s">
        <v>13343</v>
      </c>
      <c r="E222" t="s">
        <v>13349</v>
      </c>
      <c r="F222" t="s">
        <v>9837</v>
      </c>
      <c r="G222" t="s">
        <v>13348</v>
      </c>
      <c r="H222">
        <v>81.831680559999995</v>
      </c>
      <c r="I222">
        <v>25.450316669999999</v>
      </c>
      <c r="J222" t="s">
        <v>3890</v>
      </c>
      <c r="K222" cm="1">
        <f t="array" ref="K222:R222">_xlfn.XLOOKUP(A222,KPIs!$A$2:$A$9552,KPIs!$B$2:$I$9552,"Not Found")</f>
        <v>500</v>
      </c>
      <c r="L222" t="str">
        <v>Indian Rupees(Rs.)</v>
      </c>
      <c r="M222" t="str">
        <v>No</v>
      </c>
      <c r="N222" t="str">
        <v>No</v>
      </c>
      <c r="O222">
        <v>3</v>
      </c>
      <c r="P222">
        <v>3.6</v>
      </c>
      <c r="Q222" t="str">
        <v>Good</v>
      </c>
      <c r="R222">
        <v>57</v>
      </c>
    </row>
    <row r="223" spans="1:18" x14ac:dyDescent="0.3">
      <c r="A223">
        <v>2400009</v>
      </c>
      <c r="B223">
        <v>1</v>
      </c>
      <c r="C223" t="str">
        <f>_xlfn.XLOOKUP(B223,'Country Master'!A:A,'Country Master'!B:B,"Not Found")</f>
        <v>India</v>
      </c>
      <c r="D223" t="s">
        <v>13343</v>
      </c>
      <c r="E223" t="s">
        <v>13347</v>
      </c>
      <c r="F223" t="s">
        <v>13346</v>
      </c>
      <c r="G223" t="s">
        <v>13345</v>
      </c>
      <c r="H223">
        <v>81.859682000000006</v>
      </c>
      <c r="I223">
        <v>25.457115999999999</v>
      </c>
      <c r="J223" t="s">
        <v>13344</v>
      </c>
      <c r="K223" cm="1">
        <f t="array" ref="K223:R223">_xlfn.XLOOKUP(A223,KPIs!$A$2:$A$9552,KPIs!$B$2:$I$9552,"Not Found")</f>
        <v>400</v>
      </c>
      <c r="L223" t="str">
        <v>Indian Rupees(Rs.)</v>
      </c>
      <c r="M223" t="str">
        <v>No</v>
      </c>
      <c r="N223" t="str">
        <v>No</v>
      </c>
      <c r="O223">
        <v>2</v>
      </c>
      <c r="P223">
        <v>3.5</v>
      </c>
      <c r="Q223" t="str">
        <v>Good</v>
      </c>
      <c r="R223">
        <v>134</v>
      </c>
    </row>
    <row r="224" spans="1:18" x14ac:dyDescent="0.3">
      <c r="A224">
        <v>2400010</v>
      </c>
      <c r="B224">
        <v>1</v>
      </c>
      <c r="C224" t="str">
        <f>_xlfn.XLOOKUP(B224,'Country Master'!A:A,'Country Master'!B:B,"Not Found")</f>
        <v>India</v>
      </c>
      <c r="D224" t="s">
        <v>13343</v>
      </c>
      <c r="E224" t="s">
        <v>13342</v>
      </c>
      <c r="F224" t="s">
        <v>13341</v>
      </c>
      <c r="G224" t="s">
        <v>13340</v>
      </c>
      <c r="H224">
        <v>81.834491999999997</v>
      </c>
      <c r="I224">
        <v>25.454696999999999</v>
      </c>
      <c r="J224" t="s">
        <v>2411</v>
      </c>
      <c r="K224" cm="1">
        <f t="array" ref="K224:R224">_xlfn.XLOOKUP(A224,KPIs!$A$2:$A$9552,KPIs!$B$2:$I$9552,"Not Found")</f>
        <v>800</v>
      </c>
      <c r="L224" t="str">
        <v>Indian Rupees(Rs.)</v>
      </c>
      <c r="M224" t="str">
        <v>No</v>
      </c>
      <c r="N224" t="str">
        <v>No</v>
      </c>
      <c r="O224">
        <v>3</v>
      </c>
      <c r="P224">
        <v>3.3</v>
      </c>
      <c r="Q224" t="str">
        <v>Average</v>
      </c>
      <c r="R224">
        <v>58</v>
      </c>
    </row>
    <row r="225" spans="1:18" x14ac:dyDescent="0.3">
      <c r="A225">
        <v>2200011</v>
      </c>
      <c r="B225">
        <v>1</v>
      </c>
      <c r="C225" t="str">
        <f>_xlfn.XLOOKUP(B225,'Country Master'!A:A,'Country Master'!B:B,"Not Found")</f>
        <v>India</v>
      </c>
      <c r="D225" t="s">
        <v>13310</v>
      </c>
      <c r="E225" t="s">
        <v>13339</v>
      </c>
      <c r="F225" t="s">
        <v>13337</v>
      </c>
      <c r="G225" t="s">
        <v>13336</v>
      </c>
      <c r="H225">
        <v>74.884359000000003</v>
      </c>
      <c r="I225">
        <v>31.643619999999999</v>
      </c>
      <c r="J225" t="s">
        <v>1969</v>
      </c>
      <c r="K225" cm="1">
        <f t="array" ref="K225:R225">_xlfn.XLOOKUP(A225,KPIs!$A$2:$A$9552,KPIs!$B$2:$I$9552,"Not Found")</f>
        <v>700</v>
      </c>
      <c r="L225" t="str">
        <v>Indian Rupees(Rs.)</v>
      </c>
      <c r="M225" t="str">
        <v>No</v>
      </c>
      <c r="N225" t="str">
        <v>No</v>
      </c>
      <c r="O225">
        <v>2</v>
      </c>
      <c r="P225">
        <v>3.4</v>
      </c>
      <c r="Q225" t="str">
        <v>Average</v>
      </c>
      <c r="R225">
        <v>345</v>
      </c>
    </row>
    <row r="226" spans="1:18" x14ac:dyDescent="0.3">
      <c r="A226">
        <v>2200078</v>
      </c>
      <c r="B226">
        <v>1</v>
      </c>
      <c r="C226" t="str">
        <f>_xlfn.XLOOKUP(B226,'Country Master'!A:A,'Country Master'!B:B,"Not Found")</f>
        <v>India</v>
      </c>
      <c r="D226" t="s">
        <v>13310</v>
      </c>
      <c r="E226" t="s">
        <v>13338</v>
      </c>
      <c r="F226" t="s">
        <v>13337</v>
      </c>
      <c r="G226" t="s">
        <v>13336</v>
      </c>
      <c r="H226">
        <v>74.884383999999997</v>
      </c>
      <c r="I226">
        <v>31.644532000000002</v>
      </c>
      <c r="J226" t="s">
        <v>1904</v>
      </c>
      <c r="K226" cm="1">
        <f t="array" ref="K226:R226">_xlfn.XLOOKUP(A226,KPIs!$A$2:$A$9552,KPIs!$B$2:$I$9552,"Not Found")</f>
        <v>300</v>
      </c>
      <c r="L226" t="str">
        <v>Indian Rupees(Rs.)</v>
      </c>
      <c r="M226" t="str">
        <v>No</v>
      </c>
      <c r="N226" t="str">
        <v>No</v>
      </c>
      <c r="O226">
        <v>1</v>
      </c>
      <c r="P226">
        <v>3.9</v>
      </c>
      <c r="Q226" t="str">
        <v>Good</v>
      </c>
      <c r="R226">
        <v>151</v>
      </c>
    </row>
    <row r="227" spans="1:18" x14ac:dyDescent="0.3">
      <c r="A227">
        <v>18204507</v>
      </c>
      <c r="B227">
        <v>1</v>
      </c>
      <c r="C227" t="str">
        <f>_xlfn.XLOOKUP(B227,'Country Master'!A:A,'Country Master'!B:B,"Not Found")</f>
        <v>India</v>
      </c>
      <c r="D227" t="s">
        <v>13310</v>
      </c>
      <c r="E227" t="s">
        <v>13335</v>
      </c>
      <c r="F227" t="s">
        <v>13334</v>
      </c>
      <c r="G227" t="s">
        <v>13333</v>
      </c>
      <c r="H227">
        <v>0</v>
      </c>
      <c r="I227">
        <v>0</v>
      </c>
      <c r="J227" t="s">
        <v>1919</v>
      </c>
      <c r="K227" cm="1">
        <f t="array" ref="K227:R227">_xlfn.XLOOKUP(A227,KPIs!$A$2:$A$9552,KPIs!$B$2:$I$9552,"Not Found")</f>
        <v>100</v>
      </c>
      <c r="L227" t="str">
        <v>Indian Rupees(Rs.)</v>
      </c>
      <c r="M227" t="str">
        <v>No</v>
      </c>
      <c r="N227" t="str">
        <v>No</v>
      </c>
      <c r="O227">
        <v>1</v>
      </c>
      <c r="P227">
        <v>4</v>
      </c>
      <c r="Q227" t="str">
        <v>Very Good</v>
      </c>
      <c r="R227">
        <v>52</v>
      </c>
    </row>
    <row r="228" spans="1:18" x14ac:dyDescent="0.3">
      <c r="A228">
        <v>2200030</v>
      </c>
      <c r="B228">
        <v>1</v>
      </c>
      <c r="C228" t="str">
        <f>_xlfn.XLOOKUP(B228,'Country Master'!A:A,'Country Master'!B:B,"Not Found")</f>
        <v>India</v>
      </c>
      <c r="D228" t="s">
        <v>13310</v>
      </c>
      <c r="E228" t="s">
        <v>13332</v>
      </c>
      <c r="F228" t="s">
        <v>13329</v>
      </c>
      <c r="G228" t="s">
        <v>13328</v>
      </c>
      <c r="H228">
        <v>74.875878</v>
      </c>
      <c r="I228">
        <v>31.635657999999999</v>
      </c>
      <c r="J228" t="s">
        <v>1888</v>
      </c>
      <c r="K228" cm="1">
        <f t="array" ref="K228:R228">_xlfn.XLOOKUP(A228,KPIs!$A$2:$A$9552,KPIs!$B$2:$I$9552,"Not Found")</f>
        <v>800</v>
      </c>
      <c r="L228" t="str">
        <v>Indian Rupees(Rs.)</v>
      </c>
      <c r="M228" t="str">
        <v>No</v>
      </c>
      <c r="N228" t="str">
        <v>No</v>
      </c>
      <c r="O228">
        <v>3</v>
      </c>
      <c r="P228">
        <v>3.4</v>
      </c>
      <c r="Q228" t="str">
        <v>Average</v>
      </c>
      <c r="R228">
        <v>122</v>
      </c>
    </row>
    <row r="229" spans="1:18" x14ac:dyDescent="0.3">
      <c r="A229">
        <v>2200201</v>
      </c>
      <c r="B229">
        <v>1</v>
      </c>
      <c r="C229" t="str">
        <f>_xlfn.XLOOKUP(B229,'Country Master'!A:A,'Country Master'!B:B,"Not Found")</f>
        <v>India</v>
      </c>
      <c r="D229" t="s">
        <v>13310</v>
      </c>
      <c r="E229" t="s">
        <v>13331</v>
      </c>
      <c r="F229" t="s">
        <v>13329</v>
      </c>
      <c r="G229" t="s">
        <v>13328</v>
      </c>
      <c r="H229">
        <v>74.875755560000002</v>
      </c>
      <c r="I229">
        <v>31.634883330000001</v>
      </c>
      <c r="J229" t="s">
        <v>1906</v>
      </c>
      <c r="K229" cm="1">
        <f t="array" ref="K229:R229">_xlfn.XLOOKUP(A229,KPIs!$A$2:$A$9552,KPIs!$B$2:$I$9552,"Not Found")</f>
        <v>150</v>
      </c>
      <c r="L229" t="str">
        <v>Indian Rupees(Rs.)</v>
      </c>
      <c r="M229" t="str">
        <v>No</v>
      </c>
      <c r="N229" t="str">
        <v>No</v>
      </c>
      <c r="O229">
        <v>1</v>
      </c>
      <c r="P229">
        <v>3.6</v>
      </c>
      <c r="Q229" t="str">
        <v>Good</v>
      </c>
      <c r="R229">
        <v>56</v>
      </c>
    </row>
    <row r="230" spans="1:18" x14ac:dyDescent="0.3">
      <c r="A230">
        <v>2200067</v>
      </c>
      <c r="B230">
        <v>1</v>
      </c>
      <c r="C230" t="str">
        <f>_xlfn.XLOOKUP(B230,'Country Master'!A:A,'Country Master'!B:B,"Not Found")</f>
        <v>India</v>
      </c>
      <c r="D230" t="s">
        <v>13310</v>
      </c>
      <c r="E230" t="s">
        <v>13330</v>
      </c>
      <c r="F230" t="s">
        <v>13329</v>
      </c>
      <c r="G230" t="s">
        <v>13328</v>
      </c>
      <c r="H230">
        <v>74.875827999999998</v>
      </c>
      <c r="I230">
        <v>31.635670999999999</v>
      </c>
      <c r="J230" t="s">
        <v>1904</v>
      </c>
      <c r="K230" cm="1">
        <f t="array" ref="K230:R230">_xlfn.XLOOKUP(A230,KPIs!$A$2:$A$9552,KPIs!$B$2:$I$9552,"Not Found")</f>
        <v>300</v>
      </c>
      <c r="L230" t="str">
        <v>Indian Rupees(Rs.)</v>
      </c>
      <c r="M230" t="str">
        <v>No</v>
      </c>
      <c r="N230" t="str">
        <v>No</v>
      </c>
      <c r="O230">
        <v>1</v>
      </c>
      <c r="P230">
        <v>3.5</v>
      </c>
      <c r="Q230" t="str">
        <v>Good</v>
      </c>
      <c r="R230">
        <v>91</v>
      </c>
    </row>
    <row r="231" spans="1:18" x14ac:dyDescent="0.3">
      <c r="A231">
        <v>2200358</v>
      </c>
      <c r="B231">
        <v>1</v>
      </c>
      <c r="C231" t="str">
        <f>_xlfn.XLOOKUP(B231,'Country Master'!A:A,'Country Master'!B:B,"Not Found")</f>
        <v>India</v>
      </c>
      <c r="D231" t="s">
        <v>13310</v>
      </c>
      <c r="E231" t="s">
        <v>13327</v>
      </c>
      <c r="F231" t="s">
        <v>13322</v>
      </c>
      <c r="G231" t="s">
        <v>13321</v>
      </c>
      <c r="H231">
        <v>0</v>
      </c>
      <c r="I231">
        <v>0</v>
      </c>
      <c r="J231" t="s">
        <v>3280</v>
      </c>
      <c r="K231" cm="1">
        <f t="array" ref="K231:R231">_xlfn.XLOOKUP(A231,KPIs!$A$2:$A$9552,KPIs!$B$2:$I$9552,"Not Found")</f>
        <v>500</v>
      </c>
      <c r="L231" t="str">
        <v>Indian Rupees(Rs.)</v>
      </c>
      <c r="M231" t="str">
        <v>No</v>
      </c>
      <c r="N231" t="str">
        <v>No</v>
      </c>
      <c r="O231">
        <v>2</v>
      </c>
      <c r="P231">
        <v>3.4</v>
      </c>
      <c r="Q231" t="str">
        <v>Average</v>
      </c>
      <c r="R231">
        <v>26</v>
      </c>
    </row>
    <row r="232" spans="1:18" x14ac:dyDescent="0.3">
      <c r="A232">
        <v>2200001</v>
      </c>
      <c r="B232">
        <v>1</v>
      </c>
      <c r="C232" t="str">
        <f>_xlfn.XLOOKUP(B232,'Country Master'!A:A,'Country Master'!B:B,"Not Found")</f>
        <v>India</v>
      </c>
      <c r="D232" t="s">
        <v>13310</v>
      </c>
      <c r="E232" t="s">
        <v>13326</v>
      </c>
      <c r="F232" t="s">
        <v>13322</v>
      </c>
      <c r="G232" t="s">
        <v>13321</v>
      </c>
      <c r="H232">
        <v>74.862761109999994</v>
      </c>
      <c r="I232">
        <v>31.655588890000001</v>
      </c>
      <c r="J232" t="s">
        <v>2210</v>
      </c>
      <c r="K232" cm="1">
        <f t="array" ref="K232:R232">_xlfn.XLOOKUP(A232,KPIs!$A$2:$A$9552,KPIs!$B$2:$I$9552,"Not Found")</f>
        <v>1200</v>
      </c>
      <c r="L232" t="str">
        <v>Indian Rupees(Rs.)</v>
      </c>
      <c r="M232" t="str">
        <v>No</v>
      </c>
      <c r="N232" t="str">
        <v>No</v>
      </c>
      <c r="O232">
        <v>3</v>
      </c>
      <c r="P232">
        <v>3.4</v>
      </c>
      <c r="Q232" t="str">
        <v>Average</v>
      </c>
      <c r="R232">
        <v>98</v>
      </c>
    </row>
    <row r="233" spans="1:18" x14ac:dyDescent="0.3">
      <c r="A233">
        <v>2200033</v>
      </c>
      <c r="B233">
        <v>1</v>
      </c>
      <c r="C233" t="str">
        <f>_xlfn.XLOOKUP(B233,'Country Master'!A:A,'Country Master'!B:B,"Not Found")</f>
        <v>India</v>
      </c>
      <c r="D233" t="s">
        <v>13310</v>
      </c>
      <c r="E233" t="s">
        <v>13325</v>
      </c>
      <c r="F233" t="s">
        <v>13322</v>
      </c>
      <c r="G233" t="s">
        <v>13321</v>
      </c>
      <c r="H233">
        <v>74.86299167</v>
      </c>
      <c r="I233">
        <v>31.650441669999999</v>
      </c>
      <c r="J233" t="s">
        <v>2951</v>
      </c>
      <c r="K233" cm="1">
        <f t="array" ref="K233:R233">_xlfn.XLOOKUP(A233,KPIs!$A$2:$A$9552,KPIs!$B$2:$I$9552,"Not Found")</f>
        <v>400</v>
      </c>
      <c r="L233" t="str">
        <v>Indian Rupees(Rs.)</v>
      </c>
      <c r="M233" t="str">
        <v>No</v>
      </c>
      <c r="N233" t="str">
        <v>No</v>
      </c>
      <c r="O233">
        <v>2</v>
      </c>
      <c r="P233">
        <v>3.5</v>
      </c>
      <c r="Q233" t="str">
        <v>Good</v>
      </c>
      <c r="R233">
        <v>111</v>
      </c>
    </row>
    <row r="234" spans="1:18" x14ac:dyDescent="0.3">
      <c r="A234">
        <v>2200283</v>
      </c>
      <c r="B234">
        <v>1</v>
      </c>
      <c r="C234" t="str">
        <f>_xlfn.XLOOKUP(B234,'Country Master'!A:A,'Country Master'!B:B,"Not Found")</f>
        <v>India</v>
      </c>
      <c r="D234" t="s">
        <v>13310</v>
      </c>
      <c r="E234" t="s">
        <v>13324</v>
      </c>
      <c r="F234" t="s">
        <v>13322</v>
      </c>
      <c r="G234" t="s">
        <v>13321</v>
      </c>
      <c r="H234">
        <v>74.864910100000003</v>
      </c>
      <c r="I234">
        <v>31.6466891</v>
      </c>
      <c r="J234" t="s">
        <v>1969</v>
      </c>
      <c r="K234" cm="1">
        <f t="array" ref="K234:R234">_xlfn.XLOOKUP(A234,KPIs!$A$2:$A$9552,KPIs!$B$2:$I$9552,"Not Found")</f>
        <v>700</v>
      </c>
      <c r="L234" t="str">
        <v>Indian Rupees(Rs.)</v>
      </c>
      <c r="M234" t="str">
        <v>No</v>
      </c>
      <c r="N234" t="str">
        <v>No</v>
      </c>
      <c r="O234">
        <v>2</v>
      </c>
      <c r="P234">
        <v>3.6</v>
      </c>
      <c r="Q234" t="str">
        <v>Good</v>
      </c>
      <c r="R234">
        <v>51</v>
      </c>
    </row>
    <row r="235" spans="1:18" x14ac:dyDescent="0.3">
      <c r="A235">
        <v>2200045</v>
      </c>
      <c r="B235">
        <v>1</v>
      </c>
      <c r="C235" t="str">
        <f>_xlfn.XLOOKUP(B235,'Country Master'!A:A,'Country Master'!B:B,"Not Found")</f>
        <v>India</v>
      </c>
      <c r="D235" t="s">
        <v>13310</v>
      </c>
      <c r="E235" t="s">
        <v>13323</v>
      </c>
      <c r="F235" t="s">
        <v>13322</v>
      </c>
      <c r="G235" t="s">
        <v>13321</v>
      </c>
      <c r="H235">
        <v>74.864166670000003</v>
      </c>
      <c r="I235">
        <v>31.653191669999998</v>
      </c>
      <c r="J235" t="s">
        <v>2553</v>
      </c>
      <c r="K235" cm="1">
        <f t="array" ref="K235:R235">_xlfn.XLOOKUP(A235,KPIs!$A$2:$A$9552,KPIs!$B$2:$I$9552,"Not Found")</f>
        <v>200</v>
      </c>
      <c r="L235" t="str">
        <v>Indian Rupees(Rs.)</v>
      </c>
      <c r="M235" t="str">
        <v>No</v>
      </c>
      <c r="N235" t="str">
        <v>No</v>
      </c>
      <c r="O235">
        <v>1</v>
      </c>
      <c r="P235">
        <v>3.9</v>
      </c>
      <c r="Q235" t="str">
        <v>Good</v>
      </c>
      <c r="R235">
        <v>206</v>
      </c>
    </row>
    <row r="236" spans="1:18" x14ac:dyDescent="0.3">
      <c r="A236">
        <v>2200149</v>
      </c>
      <c r="B236">
        <v>1</v>
      </c>
      <c r="C236" t="str">
        <f>_xlfn.XLOOKUP(B236,'Country Master'!A:A,'Country Master'!B:B,"Not Found")</f>
        <v>India</v>
      </c>
      <c r="D236" t="s">
        <v>13310</v>
      </c>
      <c r="E236" t="s">
        <v>13320</v>
      </c>
      <c r="F236" t="s">
        <v>12989</v>
      </c>
      <c r="G236" t="s">
        <v>13313</v>
      </c>
      <c r="H236">
        <v>74.879813889999994</v>
      </c>
      <c r="I236">
        <v>31.624047220000001</v>
      </c>
      <c r="J236" t="s">
        <v>2575</v>
      </c>
      <c r="K236" cm="1">
        <f t="array" ref="K236:R236">_xlfn.XLOOKUP(A236,KPIs!$A$2:$A$9552,KPIs!$B$2:$I$9552,"Not Found")</f>
        <v>600</v>
      </c>
      <c r="L236" t="str">
        <v>Indian Rupees(Rs.)</v>
      </c>
      <c r="M236" t="str">
        <v>No</v>
      </c>
      <c r="N236" t="str">
        <v>No</v>
      </c>
      <c r="O236">
        <v>2</v>
      </c>
      <c r="P236">
        <v>3.4</v>
      </c>
      <c r="Q236" t="str">
        <v>Average</v>
      </c>
      <c r="R236">
        <v>44</v>
      </c>
    </row>
    <row r="237" spans="1:18" x14ac:dyDescent="0.3">
      <c r="A237">
        <v>2200043</v>
      </c>
      <c r="B237">
        <v>1</v>
      </c>
      <c r="C237" t="str">
        <f>_xlfn.XLOOKUP(B237,'Country Master'!A:A,'Country Master'!B:B,"Not Found")</f>
        <v>India</v>
      </c>
      <c r="D237" t="s">
        <v>13310</v>
      </c>
      <c r="E237" t="s">
        <v>13319</v>
      </c>
      <c r="F237" t="s">
        <v>12989</v>
      </c>
      <c r="G237" t="s">
        <v>13313</v>
      </c>
      <c r="H237">
        <v>74.874619440000004</v>
      </c>
      <c r="I237">
        <v>31.623947220000002</v>
      </c>
      <c r="J237" t="s">
        <v>1897</v>
      </c>
      <c r="K237" cm="1">
        <f t="array" ref="K237:R237">_xlfn.XLOOKUP(A237,KPIs!$A$2:$A$9552,KPIs!$B$2:$I$9552,"Not Found")</f>
        <v>500</v>
      </c>
      <c r="L237" t="str">
        <v>Indian Rupees(Rs.)</v>
      </c>
      <c r="M237" t="str">
        <v>No</v>
      </c>
      <c r="N237" t="str">
        <v>No</v>
      </c>
      <c r="O237">
        <v>2</v>
      </c>
      <c r="P237">
        <v>3.7</v>
      </c>
      <c r="Q237" t="str">
        <v>Good</v>
      </c>
      <c r="R237">
        <v>94</v>
      </c>
    </row>
    <row r="238" spans="1:18" x14ac:dyDescent="0.3">
      <c r="A238">
        <v>2200044</v>
      </c>
      <c r="B238">
        <v>1</v>
      </c>
      <c r="C238" t="str">
        <f>_xlfn.XLOOKUP(B238,'Country Master'!A:A,'Country Master'!B:B,"Not Found")</f>
        <v>India</v>
      </c>
      <c r="D238" t="s">
        <v>13310</v>
      </c>
      <c r="E238" t="s">
        <v>13318</v>
      </c>
      <c r="F238" t="s">
        <v>12989</v>
      </c>
      <c r="G238" t="s">
        <v>13313</v>
      </c>
      <c r="H238">
        <v>74.878333330000004</v>
      </c>
      <c r="I238">
        <v>31.626152780000002</v>
      </c>
      <c r="J238" t="s">
        <v>1897</v>
      </c>
      <c r="K238" cm="1">
        <f t="array" ref="K238:R238">_xlfn.XLOOKUP(A238,KPIs!$A$2:$A$9552,KPIs!$B$2:$I$9552,"Not Found")</f>
        <v>500</v>
      </c>
      <c r="L238" t="str">
        <v>Indian Rupees(Rs.)</v>
      </c>
      <c r="M238" t="str">
        <v>No</v>
      </c>
      <c r="N238" t="str">
        <v>No</v>
      </c>
      <c r="O238">
        <v>2</v>
      </c>
      <c r="P238">
        <v>3.5</v>
      </c>
      <c r="Q238" t="str">
        <v>Good</v>
      </c>
      <c r="R238">
        <v>461</v>
      </c>
    </row>
    <row r="239" spans="1:18" x14ac:dyDescent="0.3">
      <c r="A239">
        <v>2200132</v>
      </c>
      <c r="B239">
        <v>1</v>
      </c>
      <c r="C239" t="str">
        <f>_xlfn.XLOOKUP(B239,'Country Master'!A:A,'Country Master'!B:B,"Not Found")</f>
        <v>India</v>
      </c>
      <c r="D239" t="s">
        <v>13310</v>
      </c>
      <c r="E239" t="s">
        <v>13317</v>
      </c>
      <c r="F239" t="s">
        <v>12989</v>
      </c>
      <c r="G239" t="s">
        <v>13313</v>
      </c>
      <c r="H239">
        <v>74.877666000000005</v>
      </c>
      <c r="I239">
        <v>31.625980999999999</v>
      </c>
      <c r="J239" t="s">
        <v>1904</v>
      </c>
      <c r="K239" cm="1">
        <f t="array" ref="K239:R239">_xlfn.XLOOKUP(A239,KPIs!$A$2:$A$9552,KPIs!$B$2:$I$9552,"Not Found")</f>
        <v>500</v>
      </c>
      <c r="L239" t="str">
        <v>Indian Rupees(Rs.)</v>
      </c>
      <c r="M239" t="str">
        <v>No</v>
      </c>
      <c r="N239" t="str">
        <v>No</v>
      </c>
      <c r="O239">
        <v>2</v>
      </c>
      <c r="P239">
        <v>3.8</v>
      </c>
      <c r="Q239" t="str">
        <v>Good</v>
      </c>
      <c r="R239">
        <v>276</v>
      </c>
    </row>
    <row r="240" spans="1:18" x14ac:dyDescent="0.3">
      <c r="A240">
        <v>2200236</v>
      </c>
      <c r="B240">
        <v>1</v>
      </c>
      <c r="C240" t="str">
        <f>_xlfn.XLOOKUP(B240,'Country Master'!A:A,'Country Master'!B:B,"Not Found")</f>
        <v>India</v>
      </c>
      <c r="D240" t="s">
        <v>13310</v>
      </c>
      <c r="E240" t="s">
        <v>13316</v>
      </c>
      <c r="F240" t="s">
        <v>12989</v>
      </c>
      <c r="G240" t="s">
        <v>13313</v>
      </c>
      <c r="H240">
        <v>74.879577780000005</v>
      </c>
      <c r="I240">
        <v>31.622611110000001</v>
      </c>
      <c r="J240" t="s">
        <v>1904</v>
      </c>
      <c r="K240" cm="1">
        <f t="array" ref="K240:R240">_xlfn.XLOOKUP(A240,KPIs!$A$2:$A$9552,KPIs!$B$2:$I$9552,"Not Found")</f>
        <v>400</v>
      </c>
      <c r="L240" t="str">
        <v>Indian Rupees(Rs.)</v>
      </c>
      <c r="M240" t="str">
        <v>No</v>
      </c>
      <c r="N240" t="str">
        <v>No</v>
      </c>
      <c r="O240">
        <v>2</v>
      </c>
      <c r="P240">
        <v>3.8</v>
      </c>
      <c r="Q240" t="str">
        <v>Good</v>
      </c>
      <c r="R240">
        <v>71</v>
      </c>
    </row>
    <row r="241" spans="1:18" x14ac:dyDescent="0.3">
      <c r="A241">
        <v>2200175</v>
      </c>
      <c r="B241">
        <v>1</v>
      </c>
      <c r="C241" t="str">
        <f>_xlfn.XLOOKUP(B241,'Country Master'!A:A,'Country Master'!B:B,"Not Found")</f>
        <v>India</v>
      </c>
      <c r="D241" t="s">
        <v>13310</v>
      </c>
      <c r="E241" t="s">
        <v>13315</v>
      </c>
      <c r="F241" t="s">
        <v>12989</v>
      </c>
      <c r="G241" t="s">
        <v>13313</v>
      </c>
      <c r="H241">
        <v>0</v>
      </c>
      <c r="I241">
        <v>0</v>
      </c>
      <c r="J241" t="s">
        <v>2657</v>
      </c>
      <c r="K241" cm="1">
        <f t="array" ref="K241:R241">_xlfn.XLOOKUP(A241,KPIs!$A$2:$A$9552,KPIs!$B$2:$I$9552,"Not Found")</f>
        <v>100</v>
      </c>
      <c r="L241" t="str">
        <v>Indian Rupees(Rs.)</v>
      </c>
      <c r="M241" t="str">
        <v>No</v>
      </c>
      <c r="N241" t="str">
        <v>No</v>
      </c>
      <c r="O241">
        <v>1</v>
      </c>
      <c r="P241">
        <v>4.0999999999999996</v>
      </c>
      <c r="Q241" t="str">
        <v>Very Good</v>
      </c>
      <c r="R241">
        <v>104</v>
      </c>
    </row>
    <row r="242" spans="1:18" x14ac:dyDescent="0.3">
      <c r="A242">
        <v>2200000</v>
      </c>
      <c r="B242">
        <v>1</v>
      </c>
      <c r="C242" t="str">
        <f>_xlfn.XLOOKUP(B242,'Country Master'!A:A,'Country Master'!B:B,"Not Found")</f>
        <v>India</v>
      </c>
      <c r="D242" t="s">
        <v>13310</v>
      </c>
      <c r="E242" t="s">
        <v>13314</v>
      </c>
      <c r="F242" t="s">
        <v>12989</v>
      </c>
      <c r="G242" t="s">
        <v>13313</v>
      </c>
      <c r="H242">
        <v>74.873005000000006</v>
      </c>
      <c r="I242">
        <v>31.624386000000001</v>
      </c>
      <c r="J242" t="s">
        <v>1904</v>
      </c>
      <c r="K242" cm="1">
        <f t="array" ref="K242:R242">_xlfn.XLOOKUP(A242,KPIs!$A$2:$A$9552,KPIs!$B$2:$I$9552,"Not Found")</f>
        <v>500</v>
      </c>
      <c r="L242" t="str">
        <v>Indian Rupees(Rs.)</v>
      </c>
      <c r="M242" t="str">
        <v>No</v>
      </c>
      <c r="N242" t="str">
        <v>No</v>
      </c>
      <c r="O242">
        <v>2</v>
      </c>
      <c r="P242">
        <v>4.0999999999999996</v>
      </c>
      <c r="Q242" t="str">
        <v>Very Good</v>
      </c>
      <c r="R242">
        <v>878</v>
      </c>
    </row>
    <row r="243" spans="1:18" x14ac:dyDescent="0.3">
      <c r="A243">
        <v>2200055</v>
      </c>
      <c r="B243">
        <v>1</v>
      </c>
      <c r="C243" t="str">
        <f>_xlfn.XLOOKUP(B243,'Country Master'!A:A,'Country Master'!B:B,"Not Found")</f>
        <v>India</v>
      </c>
      <c r="D243" t="s">
        <v>13310</v>
      </c>
      <c r="E243" t="s">
        <v>13312</v>
      </c>
      <c r="F243" t="s">
        <v>13308</v>
      </c>
      <c r="G243" t="s">
        <v>13307</v>
      </c>
      <c r="H243">
        <v>74.883996999999994</v>
      </c>
      <c r="I243">
        <v>31.641991000000001</v>
      </c>
      <c r="J243" t="s">
        <v>1904</v>
      </c>
      <c r="K243" cm="1">
        <f t="array" ref="K243:R243">_xlfn.XLOOKUP(A243,KPIs!$A$2:$A$9552,KPIs!$B$2:$I$9552,"Not Found")</f>
        <v>500</v>
      </c>
      <c r="L243" t="str">
        <v>Indian Rupees(Rs.)</v>
      </c>
      <c r="M243" t="str">
        <v>No</v>
      </c>
      <c r="N243" t="str">
        <v>No</v>
      </c>
      <c r="O243">
        <v>2</v>
      </c>
      <c r="P243">
        <v>3.8</v>
      </c>
      <c r="Q243" t="str">
        <v>Good</v>
      </c>
      <c r="R243">
        <v>192</v>
      </c>
    </row>
    <row r="244" spans="1:18" x14ac:dyDescent="0.3">
      <c r="A244">
        <v>2200034</v>
      </c>
      <c r="B244">
        <v>1</v>
      </c>
      <c r="C244" t="str">
        <f>_xlfn.XLOOKUP(B244,'Country Master'!A:A,'Country Master'!B:B,"Not Found")</f>
        <v>India</v>
      </c>
      <c r="D244" t="s">
        <v>13310</v>
      </c>
      <c r="E244" t="s">
        <v>13311</v>
      </c>
      <c r="F244" t="s">
        <v>13308</v>
      </c>
      <c r="G244" t="s">
        <v>13307</v>
      </c>
      <c r="H244">
        <v>74.877002000000005</v>
      </c>
      <c r="I244">
        <v>31.644818000000001</v>
      </c>
      <c r="J244" t="s">
        <v>1904</v>
      </c>
      <c r="K244" cm="1">
        <f t="array" ref="K244:R244">_xlfn.XLOOKUP(A244,KPIs!$A$2:$A$9552,KPIs!$B$2:$I$9552,"Not Found")</f>
        <v>1000</v>
      </c>
      <c r="L244" t="str">
        <v>Indian Rupees(Rs.)</v>
      </c>
      <c r="M244" t="str">
        <v>No</v>
      </c>
      <c r="N244" t="str">
        <v>No</v>
      </c>
      <c r="O244">
        <v>3</v>
      </c>
      <c r="P244">
        <v>3.5</v>
      </c>
      <c r="Q244" t="str">
        <v>Good</v>
      </c>
      <c r="R244">
        <v>96</v>
      </c>
    </row>
    <row r="245" spans="1:18" x14ac:dyDescent="0.3">
      <c r="A245">
        <v>2200153</v>
      </c>
      <c r="B245">
        <v>1</v>
      </c>
      <c r="C245" t="str">
        <f>_xlfn.XLOOKUP(B245,'Country Master'!A:A,'Country Master'!B:B,"Not Found")</f>
        <v>India</v>
      </c>
      <c r="D245" t="s">
        <v>13310</v>
      </c>
      <c r="E245" t="s">
        <v>13309</v>
      </c>
      <c r="F245" t="s">
        <v>13308</v>
      </c>
      <c r="G245" t="s">
        <v>13307</v>
      </c>
      <c r="H245">
        <v>0</v>
      </c>
      <c r="I245">
        <v>0</v>
      </c>
      <c r="J245" t="s">
        <v>233</v>
      </c>
      <c r="K245" cm="1">
        <f t="array" ref="K245:R245">_xlfn.XLOOKUP(A245,KPIs!$A$2:$A$9552,KPIs!$B$2:$I$9552,"Not Found")</f>
        <v>150</v>
      </c>
      <c r="L245" t="str">
        <v>Indian Rupees(Rs.)</v>
      </c>
      <c r="M245" t="str">
        <v>No</v>
      </c>
      <c r="N245" t="str">
        <v>No</v>
      </c>
      <c r="O245">
        <v>1</v>
      </c>
      <c r="P245">
        <v>4.0999999999999996</v>
      </c>
      <c r="Q245" t="str">
        <v>Very Good</v>
      </c>
      <c r="R245">
        <v>140</v>
      </c>
    </row>
    <row r="246" spans="1:18" x14ac:dyDescent="0.3">
      <c r="A246">
        <v>2500023</v>
      </c>
      <c r="B246">
        <v>1</v>
      </c>
      <c r="C246" t="str">
        <f>_xlfn.XLOOKUP(B246,'Country Master'!A:A,'Country Master'!B:B,"Not Found")</f>
        <v>India</v>
      </c>
      <c r="D246" t="s">
        <v>13264</v>
      </c>
      <c r="E246" t="s">
        <v>13306</v>
      </c>
      <c r="F246" t="s">
        <v>13305</v>
      </c>
      <c r="G246" t="s">
        <v>13304</v>
      </c>
      <c r="H246">
        <v>75.346016669999997</v>
      </c>
      <c r="I246">
        <v>19.87621944</v>
      </c>
      <c r="J246" t="s">
        <v>2192</v>
      </c>
      <c r="K246" cm="1">
        <f t="array" ref="K246:R246">_xlfn.XLOOKUP(A246,KPIs!$A$2:$A$9552,KPIs!$B$2:$I$9552,"Not Found")</f>
        <v>800</v>
      </c>
      <c r="L246" t="str">
        <v>Indian Rupees(Rs.)</v>
      </c>
      <c r="M246" t="str">
        <v>No</v>
      </c>
      <c r="N246" t="str">
        <v>No</v>
      </c>
      <c r="O246">
        <v>3</v>
      </c>
      <c r="P246">
        <v>3.6</v>
      </c>
      <c r="Q246" t="str">
        <v>Good</v>
      </c>
      <c r="R246">
        <v>240</v>
      </c>
    </row>
    <row r="247" spans="1:18" x14ac:dyDescent="0.3">
      <c r="A247">
        <v>2500076</v>
      </c>
      <c r="B247">
        <v>1</v>
      </c>
      <c r="C247" t="str">
        <f>_xlfn.XLOOKUP(B247,'Country Master'!A:A,'Country Master'!B:B,"Not Found")</f>
        <v>India</v>
      </c>
      <c r="D247" t="s">
        <v>13264</v>
      </c>
      <c r="E247" t="s">
        <v>13303</v>
      </c>
      <c r="F247" t="s">
        <v>13302</v>
      </c>
      <c r="G247" t="s">
        <v>13301</v>
      </c>
      <c r="H247">
        <v>0</v>
      </c>
      <c r="I247">
        <v>0</v>
      </c>
      <c r="J247" t="s">
        <v>13300</v>
      </c>
      <c r="K247" cm="1">
        <f t="array" ref="K247:R247">_xlfn.XLOOKUP(A247,KPIs!$A$2:$A$9552,KPIs!$B$2:$I$9552,"Not Found")</f>
        <v>850</v>
      </c>
      <c r="L247" t="str">
        <v>Indian Rupees(Rs.)</v>
      </c>
      <c r="M247" t="str">
        <v>No</v>
      </c>
      <c r="N247" t="str">
        <v>No</v>
      </c>
      <c r="O247">
        <v>3</v>
      </c>
      <c r="P247">
        <v>3.3</v>
      </c>
      <c r="Q247" t="str">
        <v>Average</v>
      </c>
      <c r="R247">
        <v>65</v>
      </c>
    </row>
    <row r="248" spans="1:18" x14ac:dyDescent="0.3">
      <c r="A248">
        <v>2500054</v>
      </c>
      <c r="B248">
        <v>1</v>
      </c>
      <c r="C248" t="str">
        <f>_xlfn.XLOOKUP(B248,'Country Master'!A:A,'Country Master'!B:B,"Not Found")</f>
        <v>India</v>
      </c>
      <c r="D248" t="s">
        <v>13264</v>
      </c>
      <c r="E248" t="s">
        <v>13299</v>
      </c>
      <c r="F248" t="s">
        <v>13290</v>
      </c>
      <c r="G248" t="s">
        <v>13289</v>
      </c>
      <c r="H248">
        <v>75.353941669999998</v>
      </c>
      <c r="I248">
        <v>19.874733330000002</v>
      </c>
      <c r="J248" t="s">
        <v>1969</v>
      </c>
      <c r="K248" cm="1">
        <f t="array" ref="K248:R248">_xlfn.XLOOKUP(A248,KPIs!$A$2:$A$9552,KPIs!$B$2:$I$9552,"Not Found")</f>
        <v>600</v>
      </c>
      <c r="L248" t="str">
        <v>Indian Rupees(Rs.)</v>
      </c>
      <c r="M248" t="str">
        <v>No</v>
      </c>
      <c r="N248" t="str">
        <v>No</v>
      </c>
      <c r="O248">
        <v>2</v>
      </c>
      <c r="P248">
        <v>3.3</v>
      </c>
      <c r="Q248" t="str">
        <v>Average</v>
      </c>
      <c r="R248">
        <v>63</v>
      </c>
    </row>
    <row r="249" spans="1:18" x14ac:dyDescent="0.3">
      <c r="A249">
        <v>2500134</v>
      </c>
      <c r="B249">
        <v>1</v>
      </c>
      <c r="C249" t="str">
        <f>_xlfn.XLOOKUP(B249,'Country Master'!A:A,'Country Master'!B:B,"Not Found")</f>
        <v>India</v>
      </c>
      <c r="D249" t="s">
        <v>13264</v>
      </c>
      <c r="E249" t="s">
        <v>13298</v>
      </c>
      <c r="F249" t="s">
        <v>13290</v>
      </c>
      <c r="G249" t="s">
        <v>13289</v>
      </c>
      <c r="H249">
        <v>75.340774999999994</v>
      </c>
      <c r="I249">
        <v>19.876105559999999</v>
      </c>
      <c r="J249" t="s">
        <v>177</v>
      </c>
      <c r="K249" cm="1">
        <f t="array" ref="K249:R249">_xlfn.XLOOKUP(A249,KPIs!$A$2:$A$9552,KPIs!$B$2:$I$9552,"Not Found")</f>
        <v>700</v>
      </c>
      <c r="L249" t="str">
        <v>Indian Rupees(Rs.)</v>
      </c>
      <c r="M249" t="str">
        <v>No</v>
      </c>
      <c r="N249" t="str">
        <v>No</v>
      </c>
      <c r="O249">
        <v>2</v>
      </c>
      <c r="P249">
        <v>3.1</v>
      </c>
      <c r="Q249" t="str">
        <v>Average</v>
      </c>
      <c r="R249">
        <v>19</v>
      </c>
    </row>
    <row r="250" spans="1:18" x14ac:dyDescent="0.3">
      <c r="A250">
        <v>2500069</v>
      </c>
      <c r="B250">
        <v>1</v>
      </c>
      <c r="C250" t="str">
        <f>_xlfn.XLOOKUP(B250,'Country Master'!A:A,'Country Master'!B:B,"Not Found")</f>
        <v>India</v>
      </c>
      <c r="D250" t="s">
        <v>13264</v>
      </c>
      <c r="E250" t="s">
        <v>13297</v>
      </c>
      <c r="F250" t="s">
        <v>13290</v>
      </c>
      <c r="G250" t="s">
        <v>13289</v>
      </c>
      <c r="H250">
        <v>75.367126799999994</v>
      </c>
      <c r="I250">
        <v>19.8755223</v>
      </c>
      <c r="J250" t="s">
        <v>2806</v>
      </c>
      <c r="K250" cm="1">
        <f t="array" ref="K250:R250">_xlfn.XLOOKUP(A250,KPIs!$A$2:$A$9552,KPIs!$B$2:$I$9552,"Not Found")</f>
        <v>350</v>
      </c>
      <c r="L250" t="str">
        <v>Indian Rupees(Rs.)</v>
      </c>
      <c r="M250" t="str">
        <v>No</v>
      </c>
      <c r="N250" t="str">
        <v>No</v>
      </c>
      <c r="O250">
        <v>2</v>
      </c>
      <c r="P250">
        <v>3.4</v>
      </c>
      <c r="Q250" t="str">
        <v>Average</v>
      </c>
      <c r="R250">
        <v>46</v>
      </c>
    </row>
    <row r="251" spans="1:18" x14ac:dyDescent="0.3">
      <c r="A251">
        <v>2500256</v>
      </c>
      <c r="B251">
        <v>1</v>
      </c>
      <c r="C251" t="str">
        <f>_xlfn.XLOOKUP(B251,'Country Master'!A:A,'Country Master'!B:B,"Not Found")</f>
        <v>India</v>
      </c>
      <c r="D251" t="s">
        <v>13264</v>
      </c>
      <c r="E251" t="s">
        <v>13296</v>
      </c>
      <c r="F251" t="s">
        <v>13290</v>
      </c>
      <c r="G251" t="s">
        <v>13289</v>
      </c>
      <c r="H251">
        <v>75.360231999999996</v>
      </c>
      <c r="I251">
        <v>19.874448999999998</v>
      </c>
      <c r="J251" t="s">
        <v>11720</v>
      </c>
      <c r="K251" cm="1">
        <f t="array" ref="K251:R251">_xlfn.XLOOKUP(A251,KPIs!$A$2:$A$9552,KPIs!$B$2:$I$9552,"Not Found")</f>
        <v>450</v>
      </c>
      <c r="L251" t="str">
        <v>Indian Rupees(Rs.)</v>
      </c>
      <c r="M251" t="str">
        <v>No</v>
      </c>
      <c r="N251" t="str">
        <v>No</v>
      </c>
      <c r="O251">
        <v>2</v>
      </c>
      <c r="P251">
        <v>3.4</v>
      </c>
      <c r="Q251" t="str">
        <v>Average</v>
      </c>
      <c r="R251">
        <v>75</v>
      </c>
    </row>
    <row r="252" spans="1:18" x14ac:dyDescent="0.3">
      <c r="A252">
        <v>2500024</v>
      </c>
      <c r="B252">
        <v>1</v>
      </c>
      <c r="C252" t="str">
        <f>_xlfn.XLOOKUP(B252,'Country Master'!A:A,'Country Master'!B:B,"Not Found")</f>
        <v>India</v>
      </c>
      <c r="D252" t="s">
        <v>13264</v>
      </c>
      <c r="E252" t="s">
        <v>13295</v>
      </c>
      <c r="F252" t="s">
        <v>13290</v>
      </c>
      <c r="G252" t="s">
        <v>13289</v>
      </c>
      <c r="H252">
        <v>75.358887999999993</v>
      </c>
      <c r="I252">
        <v>19.875907999999999</v>
      </c>
      <c r="J252" t="s">
        <v>13294</v>
      </c>
      <c r="K252" cm="1">
        <f t="array" ref="K252:R252">_xlfn.XLOOKUP(A252,KPIs!$A$2:$A$9552,KPIs!$B$2:$I$9552,"Not Found")</f>
        <v>1800</v>
      </c>
      <c r="L252" t="str">
        <v>Indian Rupees(Rs.)</v>
      </c>
      <c r="M252" t="str">
        <v>No</v>
      </c>
      <c r="N252" t="str">
        <v>No</v>
      </c>
      <c r="O252">
        <v>4</v>
      </c>
      <c r="P252">
        <v>3.4</v>
      </c>
      <c r="Q252" t="str">
        <v>Average</v>
      </c>
      <c r="R252">
        <v>94</v>
      </c>
    </row>
    <row r="253" spans="1:18" x14ac:dyDescent="0.3">
      <c r="A253">
        <v>2500075</v>
      </c>
      <c r="B253">
        <v>1</v>
      </c>
      <c r="C253" t="str">
        <f>_xlfn.XLOOKUP(B253,'Country Master'!A:A,'Country Master'!B:B,"Not Found")</f>
        <v>India</v>
      </c>
      <c r="D253" t="s">
        <v>13264</v>
      </c>
      <c r="E253" t="s">
        <v>13293</v>
      </c>
      <c r="F253" t="s">
        <v>13290</v>
      </c>
      <c r="G253" t="s">
        <v>13289</v>
      </c>
      <c r="H253">
        <v>75.364791670000002</v>
      </c>
      <c r="I253">
        <v>19.87642778</v>
      </c>
      <c r="J253" t="s">
        <v>13292</v>
      </c>
      <c r="K253" cm="1">
        <f t="array" ref="K253:R253">_xlfn.XLOOKUP(A253,KPIs!$A$2:$A$9552,KPIs!$B$2:$I$9552,"Not Found")</f>
        <v>500</v>
      </c>
      <c r="L253" t="str">
        <v>Indian Rupees(Rs.)</v>
      </c>
      <c r="M253" t="str">
        <v>No</v>
      </c>
      <c r="N253" t="str">
        <v>No</v>
      </c>
      <c r="O253">
        <v>2</v>
      </c>
      <c r="P253">
        <v>3.3</v>
      </c>
      <c r="Q253" t="str">
        <v>Average</v>
      </c>
      <c r="R253">
        <v>47</v>
      </c>
    </row>
    <row r="254" spans="1:18" x14ac:dyDescent="0.3">
      <c r="A254">
        <v>2500029</v>
      </c>
      <c r="B254">
        <v>1</v>
      </c>
      <c r="C254" t="str">
        <f>_xlfn.XLOOKUP(B254,'Country Master'!A:A,'Country Master'!B:B,"Not Found")</f>
        <v>India</v>
      </c>
      <c r="D254" t="s">
        <v>13264</v>
      </c>
      <c r="E254" t="s">
        <v>13291</v>
      </c>
      <c r="F254" t="s">
        <v>13290</v>
      </c>
      <c r="G254" t="s">
        <v>13289</v>
      </c>
      <c r="H254">
        <v>75.368418700000007</v>
      </c>
      <c r="I254">
        <v>19.874103000000002</v>
      </c>
      <c r="J254" t="s">
        <v>1904</v>
      </c>
      <c r="K254" cm="1">
        <f t="array" ref="K254:R254">_xlfn.XLOOKUP(A254,KPIs!$A$2:$A$9552,KPIs!$B$2:$I$9552,"Not Found")</f>
        <v>500</v>
      </c>
      <c r="L254" t="str">
        <v>Indian Rupees(Rs.)</v>
      </c>
      <c r="M254" t="str">
        <v>No</v>
      </c>
      <c r="N254" t="str">
        <v>No</v>
      </c>
      <c r="O254">
        <v>2</v>
      </c>
      <c r="P254">
        <v>3.4</v>
      </c>
      <c r="Q254" t="str">
        <v>Average</v>
      </c>
      <c r="R254">
        <v>71</v>
      </c>
    </row>
    <row r="255" spans="1:18" x14ac:dyDescent="0.3">
      <c r="A255">
        <v>2500079</v>
      </c>
      <c r="B255">
        <v>1</v>
      </c>
      <c r="C255" t="str">
        <f>_xlfn.XLOOKUP(B255,'Country Master'!A:A,'Country Master'!B:B,"Not Found")</f>
        <v>India</v>
      </c>
      <c r="D255" t="s">
        <v>13264</v>
      </c>
      <c r="E255" t="s">
        <v>13288</v>
      </c>
      <c r="F255" t="s">
        <v>13287</v>
      </c>
      <c r="G255" t="s">
        <v>13286</v>
      </c>
      <c r="H255">
        <v>75.316721999999999</v>
      </c>
      <c r="I255">
        <v>19.875336999999998</v>
      </c>
      <c r="J255" t="s">
        <v>13285</v>
      </c>
      <c r="K255" cm="1">
        <f t="array" ref="K255:R255">_xlfn.XLOOKUP(A255,KPIs!$A$2:$A$9552,KPIs!$B$2:$I$9552,"Not Found")</f>
        <v>1000</v>
      </c>
      <c r="L255" t="str">
        <v>Indian Rupees(Rs.)</v>
      </c>
      <c r="M255" t="str">
        <v>No</v>
      </c>
      <c r="N255" t="str">
        <v>No</v>
      </c>
      <c r="O255">
        <v>3</v>
      </c>
      <c r="P255">
        <v>3.6</v>
      </c>
      <c r="Q255" t="str">
        <v>Good</v>
      </c>
      <c r="R255">
        <v>73</v>
      </c>
    </row>
    <row r="256" spans="1:18" x14ac:dyDescent="0.3">
      <c r="A256">
        <v>2500343</v>
      </c>
      <c r="B256">
        <v>1</v>
      </c>
      <c r="C256" t="str">
        <f>_xlfn.XLOOKUP(B256,'Country Master'!A:A,'Country Master'!B:B,"Not Found")</f>
        <v>India</v>
      </c>
      <c r="D256" t="s">
        <v>13264</v>
      </c>
      <c r="E256" t="s">
        <v>13284</v>
      </c>
      <c r="F256" t="s">
        <v>13283</v>
      </c>
      <c r="G256" t="s">
        <v>13282</v>
      </c>
      <c r="H256">
        <v>0</v>
      </c>
      <c r="I256">
        <v>0</v>
      </c>
      <c r="J256" t="s">
        <v>1641</v>
      </c>
      <c r="K256" cm="1">
        <f t="array" ref="K256:R256">_xlfn.XLOOKUP(A256,KPIs!$A$2:$A$9552,KPIs!$B$2:$I$9552,"Not Found")</f>
        <v>300</v>
      </c>
      <c r="L256" t="str">
        <v>Indian Rupees(Rs.)</v>
      </c>
      <c r="M256" t="str">
        <v>No</v>
      </c>
      <c r="N256" t="str">
        <v>No</v>
      </c>
      <c r="O256">
        <v>1</v>
      </c>
      <c r="P256">
        <v>3.5</v>
      </c>
      <c r="Q256" t="str">
        <v>Good</v>
      </c>
      <c r="R256">
        <v>21</v>
      </c>
    </row>
    <row r="257" spans="1:18" x14ac:dyDescent="0.3">
      <c r="A257">
        <v>2500052</v>
      </c>
      <c r="B257">
        <v>1</v>
      </c>
      <c r="C257" t="str">
        <f>_xlfn.XLOOKUP(B257,'Country Master'!A:A,'Country Master'!B:B,"Not Found")</f>
        <v>India</v>
      </c>
      <c r="D257" t="s">
        <v>13264</v>
      </c>
      <c r="E257" t="s">
        <v>13281</v>
      </c>
      <c r="F257" t="s">
        <v>13277</v>
      </c>
      <c r="G257" t="s">
        <v>13276</v>
      </c>
      <c r="H257">
        <v>75.323402779999995</v>
      </c>
      <c r="I257">
        <v>19.879630559999999</v>
      </c>
      <c r="J257" t="s">
        <v>7887</v>
      </c>
      <c r="K257" cm="1">
        <f t="array" ref="K257:R257">_xlfn.XLOOKUP(A257,KPIs!$A$2:$A$9552,KPIs!$B$2:$I$9552,"Not Found")</f>
        <v>400</v>
      </c>
      <c r="L257" t="str">
        <v>Indian Rupees(Rs.)</v>
      </c>
      <c r="M257" t="str">
        <v>No</v>
      </c>
      <c r="N257" t="str">
        <v>No</v>
      </c>
      <c r="O257">
        <v>2</v>
      </c>
      <c r="P257">
        <v>3.3</v>
      </c>
      <c r="Q257" t="str">
        <v>Average</v>
      </c>
      <c r="R257">
        <v>46</v>
      </c>
    </row>
    <row r="258" spans="1:18" x14ac:dyDescent="0.3">
      <c r="A258">
        <v>2500062</v>
      </c>
      <c r="B258">
        <v>1</v>
      </c>
      <c r="C258" t="str">
        <f>_xlfn.XLOOKUP(B258,'Country Master'!A:A,'Country Master'!B:B,"Not Found")</f>
        <v>India</v>
      </c>
      <c r="D258" t="s">
        <v>13264</v>
      </c>
      <c r="E258" t="s">
        <v>13280</v>
      </c>
      <c r="F258" t="s">
        <v>13277</v>
      </c>
      <c r="G258" t="s">
        <v>13276</v>
      </c>
      <c r="H258">
        <v>75.323502779999998</v>
      </c>
      <c r="I258">
        <v>19.880255559999998</v>
      </c>
      <c r="J258" t="s">
        <v>3072</v>
      </c>
      <c r="K258" cm="1">
        <f t="array" ref="K258:R258">_xlfn.XLOOKUP(A258,KPIs!$A$2:$A$9552,KPIs!$B$2:$I$9552,"Not Found")</f>
        <v>700</v>
      </c>
      <c r="L258" t="str">
        <v>Indian Rupees(Rs.)</v>
      </c>
      <c r="M258" t="str">
        <v>No</v>
      </c>
      <c r="N258" t="str">
        <v>No</v>
      </c>
      <c r="O258">
        <v>2</v>
      </c>
      <c r="P258">
        <v>3.3</v>
      </c>
      <c r="Q258" t="str">
        <v>Average</v>
      </c>
      <c r="R258">
        <v>45</v>
      </c>
    </row>
    <row r="259" spans="1:18" x14ac:dyDescent="0.3">
      <c r="A259">
        <v>2500056</v>
      </c>
      <c r="B259">
        <v>1</v>
      </c>
      <c r="C259" t="str">
        <f>_xlfn.XLOOKUP(B259,'Country Master'!A:A,'Country Master'!B:B,"Not Found")</f>
        <v>India</v>
      </c>
      <c r="D259" t="s">
        <v>13264</v>
      </c>
      <c r="E259" t="s">
        <v>13279</v>
      </c>
      <c r="F259" t="s">
        <v>13277</v>
      </c>
      <c r="G259" t="s">
        <v>13276</v>
      </c>
      <c r="H259">
        <v>75.322405000000003</v>
      </c>
      <c r="I259">
        <v>19.875015999999999</v>
      </c>
      <c r="J259" t="s">
        <v>7211</v>
      </c>
      <c r="K259" cm="1">
        <f t="array" ref="K259:R259">_xlfn.XLOOKUP(A259,KPIs!$A$2:$A$9552,KPIs!$B$2:$I$9552,"Not Found")</f>
        <v>450</v>
      </c>
      <c r="L259" t="str">
        <v>Indian Rupees(Rs.)</v>
      </c>
      <c r="M259" t="str">
        <v>No</v>
      </c>
      <c r="N259" t="str">
        <v>No</v>
      </c>
      <c r="O259">
        <v>2</v>
      </c>
      <c r="P259">
        <v>3.4</v>
      </c>
      <c r="Q259" t="str">
        <v>Average</v>
      </c>
      <c r="R259">
        <v>34</v>
      </c>
    </row>
    <row r="260" spans="1:18" x14ac:dyDescent="0.3">
      <c r="A260">
        <v>2500030</v>
      </c>
      <c r="B260">
        <v>1</v>
      </c>
      <c r="C260" t="str">
        <f>_xlfn.XLOOKUP(B260,'Country Master'!A:A,'Country Master'!B:B,"Not Found")</f>
        <v>India</v>
      </c>
      <c r="D260" t="s">
        <v>13264</v>
      </c>
      <c r="E260" t="s">
        <v>13278</v>
      </c>
      <c r="F260" t="s">
        <v>13277</v>
      </c>
      <c r="G260" t="s">
        <v>13276</v>
      </c>
      <c r="H260">
        <v>75.317475000000002</v>
      </c>
      <c r="I260">
        <v>19.87802778</v>
      </c>
      <c r="J260" t="s">
        <v>1904</v>
      </c>
      <c r="K260" cm="1">
        <f t="array" ref="K260:R260">_xlfn.XLOOKUP(A260,KPIs!$A$2:$A$9552,KPIs!$B$2:$I$9552,"Not Found")</f>
        <v>450</v>
      </c>
      <c r="L260" t="str">
        <v>Indian Rupees(Rs.)</v>
      </c>
      <c r="M260" t="str">
        <v>No</v>
      </c>
      <c r="N260" t="str">
        <v>No</v>
      </c>
      <c r="O260">
        <v>2</v>
      </c>
      <c r="P260">
        <v>3.7</v>
      </c>
      <c r="Q260" t="str">
        <v>Good</v>
      </c>
      <c r="R260">
        <v>89</v>
      </c>
    </row>
    <row r="261" spans="1:18" x14ac:dyDescent="0.3">
      <c r="A261">
        <v>2500390</v>
      </c>
      <c r="B261">
        <v>1</v>
      </c>
      <c r="C261" t="str">
        <f>_xlfn.XLOOKUP(B261,'Country Master'!A:A,'Country Master'!B:B,"Not Found")</f>
        <v>India</v>
      </c>
      <c r="D261" t="s">
        <v>13264</v>
      </c>
      <c r="E261" t="s">
        <v>13275</v>
      </c>
      <c r="F261" t="s">
        <v>13274</v>
      </c>
      <c r="G261" t="s">
        <v>13273</v>
      </c>
      <c r="H261">
        <v>0</v>
      </c>
      <c r="I261">
        <v>0</v>
      </c>
      <c r="J261" t="s">
        <v>13272</v>
      </c>
      <c r="K261" cm="1">
        <f t="array" ref="K261:R261">_xlfn.XLOOKUP(A261,KPIs!$A$2:$A$9552,KPIs!$B$2:$I$9552,"Not Found")</f>
        <v>400</v>
      </c>
      <c r="L261" t="str">
        <v>Indian Rupees(Rs.)</v>
      </c>
      <c r="M261" t="str">
        <v>No</v>
      </c>
      <c r="N261" t="str">
        <v>No</v>
      </c>
      <c r="O261">
        <v>2</v>
      </c>
      <c r="P261">
        <v>3.2</v>
      </c>
      <c r="Q261" t="str">
        <v>Average</v>
      </c>
      <c r="R261">
        <v>8</v>
      </c>
    </row>
    <row r="262" spans="1:18" x14ac:dyDescent="0.3">
      <c r="A262">
        <v>2500007</v>
      </c>
      <c r="B262">
        <v>1</v>
      </c>
      <c r="C262" t="str">
        <f>_xlfn.XLOOKUP(B262,'Country Master'!A:A,'Country Master'!B:B,"Not Found")</f>
        <v>India</v>
      </c>
      <c r="D262" t="s">
        <v>13264</v>
      </c>
      <c r="E262" t="s">
        <v>13271</v>
      </c>
      <c r="F262" t="s">
        <v>13270</v>
      </c>
      <c r="G262" t="s">
        <v>13269</v>
      </c>
      <c r="H262">
        <v>75.37235278</v>
      </c>
      <c r="I262">
        <v>19.876994440000001</v>
      </c>
      <c r="J262" t="s">
        <v>2517</v>
      </c>
      <c r="K262" cm="1">
        <f t="array" ref="K262:R262">_xlfn.XLOOKUP(A262,KPIs!$A$2:$A$9552,KPIs!$B$2:$I$9552,"Not Found")</f>
        <v>650</v>
      </c>
      <c r="L262" t="str">
        <v>Indian Rupees(Rs.)</v>
      </c>
      <c r="M262" t="str">
        <v>No</v>
      </c>
      <c r="N262" t="str">
        <v>No</v>
      </c>
      <c r="O262">
        <v>2</v>
      </c>
      <c r="P262">
        <v>3.4</v>
      </c>
      <c r="Q262" t="str">
        <v>Average</v>
      </c>
      <c r="R262">
        <v>39</v>
      </c>
    </row>
    <row r="263" spans="1:18" x14ac:dyDescent="0.3">
      <c r="A263">
        <v>2500123</v>
      </c>
      <c r="B263">
        <v>1</v>
      </c>
      <c r="C263" t="str">
        <f>_xlfn.XLOOKUP(B263,'Country Master'!A:A,'Country Master'!B:B,"Not Found")</f>
        <v>India</v>
      </c>
      <c r="D263" t="s">
        <v>13264</v>
      </c>
      <c r="E263" t="s">
        <v>13268</v>
      </c>
      <c r="F263" t="s">
        <v>13267</v>
      </c>
      <c r="G263" t="s">
        <v>13266</v>
      </c>
      <c r="H263">
        <v>75.321460999999999</v>
      </c>
      <c r="I263">
        <v>19.888715999999999</v>
      </c>
      <c r="J263" t="s">
        <v>1888</v>
      </c>
      <c r="K263" cm="1">
        <f t="array" ref="K263:R263">_xlfn.XLOOKUP(A263,KPIs!$A$2:$A$9552,KPIs!$B$2:$I$9552,"Not Found")</f>
        <v>600</v>
      </c>
      <c r="L263" t="str">
        <v>Indian Rupees(Rs.)</v>
      </c>
      <c r="M263" t="str">
        <v>No</v>
      </c>
      <c r="N263" t="str">
        <v>No</v>
      </c>
      <c r="O263">
        <v>2</v>
      </c>
      <c r="P263">
        <v>3.3</v>
      </c>
      <c r="Q263" t="str">
        <v>Average</v>
      </c>
      <c r="R263">
        <v>74</v>
      </c>
    </row>
    <row r="264" spans="1:18" x14ac:dyDescent="0.3">
      <c r="A264">
        <v>2500122</v>
      </c>
      <c r="B264">
        <v>1</v>
      </c>
      <c r="C264" t="str">
        <f>_xlfn.XLOOKUP(B264,'Country Master'!A:A,'Country Master'!B:B,"Not Found")</f>
        <v>India</v>
      </c>
      <c r="D264" t="s">
        <v>13264</v>
      </c>
      <c r="E264" t="s">
        <v>13265</v>
      </c>
      <c r="F264" t="s">
        <v>13262</v>
      </c>
      <c r="G264" t="s">
        <v>13261</v>
      </c>
      <c r="H264">
        <v>75.318894439999994</v>
      </c>
      <c r="I264">
        <v>19.866969439999998</v>
      </c>
      <c r="J264" t="s">
        <v>6989</v>
      </c>
      <c r="K264" cm="1">
        <f t="array" ref="K264:R264">_xlfn.XLOOKUP(A264,KPIs!$A$2:$A$9552,KPIs!$B$2:$I$9552,"Not Found")</f>
        <v>450</v>
      </c>
      <c r="L264" t="str">
        <v>Indian Rupees(Rs.)</v>
      </c>
      <c r="M264" t="str">
        <v>No</v>
      </c>
      <c r="N264" t="str">
        <v>No</v>
      </c>
      <c r="O264">
        <v>2</v>
      </c>
      <c r="P264">
        <v>3.3</v>
      </c>
      <c r="Q264" t="str">
        <v>Average</v>
      </c>
      <c r="R264">
        <v>76</v>
      </c>
    </row>
    <row r="265" spans="1:18" x14ac:dyDescent="0.3">
      <c r="A265">
        <v>2500346</v>
      </c>
      <c r="B265">
        <v>1</v>
      </c>
      <c r="C265" t="str">
        <f>_xlfn.XLOOKUP(B265,'Country Master'!A:A,'Country Master'!B:B,"Not Found")</f>
        <v>India</v>
      </c>
      <c r="D265" t="s">
        <v>13264</v>
      </c>
      <c r="E265" t="s">
        <v>13263</v>
      </c>
      <c r="F265" t="s">
        <v>13262</v>
      </c>
      <c r="G265" t="s">
        <v>13261</v>
      </c>
      <c r="H265">
        <v>0</v>
      </c>
      <c r="I265">
        <v>0</v>
      </c>
      <c r="J265" t="s">
        <v>13260</v>
      </c>
      <c r="K265" cm="1">
        <f t="array" ref="K265:R265">_xlfn.XLOOKUP(A265,KPIs!$A$2:$A$9552,KPIs!$B$2:$I$9552,"Not Found")</f>
        <v>500</v>
      </c>
      <c r="L265" t="str">
        <v>Indian Rupees(Rs.)</v>
      </c>
      <c r="M265" t="str">
        <v>No</v>
      </c>
      <c r="N265" t="str">
        <v>No</v>
      </c>
      <c r="O265">
        <v>2</v>
      </c>
      <c r="P265">
        <v>3.3</v>
      </c>
      <c r="Q265" t="str">
        <v>Average</v>
      </c>
      <c r="R265">
        <v>71</v>
      </c>
    </row>
    <row r="266" spans="1:18" x14ac:dyDescent="0.3">
      <c r="A266">
        <v>50943</v>
      </c>
      <c r="B266">
        <v>1</v>
      </c>
      <c r="C266" t="str">
        <f>_xlfn.XLOOKUP(B266,'Country Master'!A:A,'Country Master'!B:B,"Not Found")</f>
        <v>India</v>
      </c>
      <c r="D266" t="s">
        <v>13213</v>
      </c>
      <c r="E266" t="s">
        <v>13259</v>
      </c>
      <c r="F266" t="s">
        <v>13258</v>
      </c>
      <c r="G266" t="s">
        <v>13257</v>
      </c>
      <c r="H266">
        <v>77.615427929999996</v>
      </c>
      <c r="I266">
        <v>12.933283919999999</v>
      </c>
      <c r="J266" t="s">
        <v>1888</v>
      </c>
      <c r="K266" cm="1">
        <f t="array" ref="K266:R266">_xlfn.XLOOKUP(A266,KPIs!$A$2:$A$9552,KPIs!$B$2:$I$9552,"Not Found")</f>
        <v>1300</v>
      </c>
      <c r="L266" t="str">
        <v>Indian Rupees(Rs.)</v>
      </c>
      <c r="M266" t="str">
        <v>Yes</v>
      </c>
      <c r="N266" t="str">
        <v>Yes</v>
      </c>
      <c r="O266">
        <v>3</v>
      </c>
      <c r="P266">
        <v>4.0999999999999996</v>
      </c>
      <c r="Q266" t="str">
        <v>Very Good</v>
      </c>
      <c r="R266">
        <v>2416</v>
      </c>
    </row>
    <row r="267" spans="1:18" x14ac:dyDescent="0.3">
      <c r="A267">
        <v>58268</v>
      </c>
      <c r="B267">
        <v>1</v>
      </c>
      <c r="C267" t="str">
        <f>_xlfn.XLOOKUP(B267,'Country Master'!A:A,'Country Master'!B:B,"Not Found")</f>
        <v>India</v>
      </c>
      <c r="D267" t="s">
        <v>13213</v>
      </c>
      <c r="E267" t="s">
        <v>13256</v>
      </c>
      <c r="F267" t="s">
        <v>13249</v>
      </c>
      <c r="G267" t="s">
        <v>13248</v>
      </c>
      <c r="H267">
        <v>77.645395579999999</v>
      </c>
      <c r="I267">
        <v>12.970220640000001</v>
      </c>
      <c r="J267" t="s">
        <v>226</v>
      </c>
      <c r="K267" cm="1">
        <f t="array" ref="K267:R267">_xlfn.XLOOKUP(A267,KPIs!$A$2:$A$9552,KPIs!$B$2:$I$9552,"Not Found")</f>
        <v>2400</v>
      </c>
      <c r="L267" t="str">
        <v>Indian Rupees(Rs.)</v>
      </c>
      <c r="M267" t="str">
        <v>Yes</v>
      </c>
      <c r="N267" t="str">
        <v>Yes</v>
      </c>
      <c r="O267">
        <v>4</v>
      </c>
      <c r="P267">
        <v>4.7</v>
      </c>
      <c r="Q267" t="str">
        <v>Excellent</v>
      </c>
      <c r="R267">
        <v>2369</v>
      </c>
    </row>
    <row r="268" spans="1:18" x14ac:dyDescent="0.3">
      <c r="A268">
        <v>51705</v>
      </c>
      <c r="B268">
        <v>1</v>
      </c>
      <c r="C268" t="str">
        <f>_xlfn.XLOOKUP(B268,'Country Master'!A:A,'Country Master'!B:B,"Not Found")</f>
        <v>India</v>
      </c>
      <c r="D268" t="s">
        <v>13213</v>
      </c>
      <c r="E268" t="s">
        <v>13255</v>
      </c>
      <c r="F268" t="s">
        <v>13249</v>
      </c>
      <c r="G268" t="s">
        <v>13248</v>
      </c>
      <c r="H268">
        <v>77.640708759999995</v>
      </c>
      <c r="I268">
        <v>12.979165800000001</v>
      </c>
      <c r="J268" t="s">
        <v>13254</v>
      </c>
      <c r="K268" cm="1">
        <f t="array" ref="K268:R268">_xlfn.XLOOKUP(A268,KPIs!$A$2:$A$9552,KPIs!$B$2:$I$9552,"Not Found")</f>
        <v>2000</v>
      </c>
      <c r="L268" t="str">
        <v>Indian Rupees(Rs.)</v>
      </c>
      <c r="M268" t="str">
        <v>No</v>
      </c>
      <c r="N268" t="str">
        <v>No</v>
      </c>
      <c r="O268">
        <v>4</v>
      </c>
      <c r="P268">
        <v>4.8</v>
      </c>
      <c r="Q268" t="str">
        <v>Excellent</v>
      </c>
      <c r="R268">
        <v>10934</v>
      </c>
    </row>
    <row r="269" spans="1:18" x14ac:dyDescent="0.3">
      <c r="A269">
        <v>18162866</v>
      </c>
      <c r="B269">
        <v>1</v>
      </c>
      <c r="C269" t="str">
        <f>_xlfn.XLOOKUP(B269,'Country Master'!A:A,'Country Master'!B:B,"Not Found")</f>
        <v>India</v>
      </c>
      <c r="D269" t="s">
        <v>13213</v>
      </c>
      <c r="E269" t="s">
        <v>13253</v>
      </c>
      <c r="F269" t="s">
        <v>13249</v>
      </c>
      <c r="G269" t="s">
        <v>13248</v>
      </c>
      <c r="H269">
        <v>77.640488820000002</v>
      </c>
      <c r="I269">
        <v>12.980410239999999</v>
      </c>
      <c r="J269" t="s">
        <v>4381</v>
      </c>
      <c r="K269" cm="1">
        <f t="array" ref="K269:R269">_xlfn.XLOOKUP(A269,KPIs!$A$2:$A$9552,KPIs!$B$2:$I$9552,"Not Found")</f>
        <v>1300</v>
      </c>
      <c r="L269" t="str">
        <v>Indian Rupees(Rs.)</v>
      </c>
      <c r="M269" t="str">
        <v>Yes</v>
      </c>
      <c r="N269" t="str">
        <v>No</v>
      </c>
      <c r="O269">
        <v>3</v>
      </c>
      <c r="P269">
        <v>3.9</v>
      </c>
      <c r="Q269" t="str">
        <v>Good</v>
      </c>
      <c r="R269">
        <v>1354</v>
      </c>
    </row>
    <row r="270" spans="1:18" x14ac:dyDescent="0.3">
      <c r="A270">
        <v>18407918</v>
      </c>
      <c r="B270">
        <v>1</v>
      </c>
      <c r="C270" t="str">
        <f>_xlfn.XLOOKUP(B270,'Country Master'!A:A,'Country Master'!B:B,"Not Found")</f>
        <v>India</v>
      </c>
      <c r="D270" t="s">
        <v>13213</v>
      </c>
      <c r="E270" t="s">
        <v>13252</v>
      </c>
      <c r="F270" t="s">
        <v>13249</v>
      </c>
      <c r="G270" t="s">
        <v>13248</v>
      </c>
      <c r="H270">
        <v>77.645747999999998</v>
      </c>
      <c r="I270">
        <v>12.970324</v>
      </c>
      <c r="J270" t="s">
        <v>1980</v>
      </c>
      <c r="K270" cm="1">
        <f t="array" ref="K270:R270">_xlfn.XLOOKUP(A270,KPIs!$A$2:$A$9552,KPIs!$B$2:$I$9552,"Not Found")</f>
        <v>1500</v>
      </c>
      <c r="L270" t="str">
        <v>Indian Rupees(Rs.)</v>
      </c>
      <c r="M270" t="str">
        <v>No</v>
      </c>
      <c r="N270" t="str">
        <v>Yes</v>
      </c>
      <c r="O270">
        <v>3</v>
      </c>
      <c r="P270">
        <v>4.2</v>
      </c>
      <c r="Q270" t="str">
        <v>Very Good</v>
      </c>
      <c r="R270">
        <v>231</v>
      </c>
    </row>
    <row r="271" spans="1:18" x14ac:dyDescent="0.3">
      <c r="A271">
        <v>56464</v>
      </c>
      <c r="B271">
        <v>1</v>
      </c>
      <c r="C271" t="str">
        <f>_xlfn.XLOOKUP(B271,'Country Master'!A:A,'Country Master'!B:B,"Not Found")</f>
        <v>India</v>
      </c>
      <c r="D271" t="s">
        <v>13213</v>
      </c>
      <c r="E271" t="s">
        <v>13251</v>
      </c>
      <c r="F271" t="s">
        <v>13249</v>
      </c>
      <c r="G271" t="s">
        <v>13248</v>
      </c>
      <c r="H271">
        <v>77.640624939999995</v>
      </c>
      <c r="I271">
        <v>12.979095559999999</v>
      </c>
      <c r="J271" t="s">
        <v>10519</v>
      </c>
      <c r="K271" cm="1">
        <f t="array" ref="K271:R271">_xlfn.XLOOKUP(A271,KPIs!$A$2:$A$9552,KPIs!$B$2:$I$9552,"Not Found")</f>
        <v>800</v>
      </c>
      <c r="L271" t="str">
        <v>Indian Rupees(Rs.)</v>
      </c>
      <c r="M271" t="str">
        <v>No</v>
      </c>
      <c r="N271" t="str">
        <v>No</v>
      </c>
      <c r="O271">
        <v>2</v>
      </c>
      <c r="P271">
        <v>4</v>
      </c>
      <c r="Q271" t="str">
        <v>Very Good</v>
      </c>
      <c r="R271">
        <v>3533</v>
      </c>
    </row>
    <row r="272" spans="1:18" x14ac:dyDescent="0.3">
      <c r="A272">
        <v>18221572</v>
      </c>
      <c r="B272">
        <v>1</v>
      </c>
      <c r="C272" t="str">
        <f>_xlfn.XLOOKUP(B272,'Country Master'!A:A,'Country Master'!B:B,"Not Found")</f>
        <v>India</v>
      </c>
      <c r="D272" t="s">
        <v>13213</v>
      </c>
      <c r="E272" t="s">
        <v>13250</v>
      </c>
      <c r="F272" t="s">
        <v>13249</v>
      </c>
      <c r="G272" t="s">
        <v>13248</v>
      </c>
      <c r="H272">
        <v>77.643684669999999</v>
      </c>
      <c r="I272">
        <v>12.978452920000001</v>
      </c>
      <c r="J272" t="s">
        <v>13222</v>
      </c>
      <c r="K272" cm="1">
        <f t="array" ref="K272:R272">_xlfn.XLOOKUP(A272,KPIs!$A$2:$A$9552,KPIs!$B$2:$I$9552,"Not Found")</f>
        <v>600</v>
      </c>
      <c r="L272" t="str">
        <v>Indian Rupees(Rs.)</v>
      </c>
      <c r="M272" t="str">
        <v>No</v>
      </c>
      <c r="N272" t="str">
        <v>Yes</v>
      </c>
      <c r="O272">
        <v>2</v>
      </c>
      <c r="P272">
        <v>4.3</v>
      </c>
      <c r="Q272" t="str">
        <v>Very Good</v>
      </c>
      <c r="R272">
        <v>1413</v>
      </c>
    </row>
    <row r="273" spans="1:18" x14ac:dyDescent="0.3">
      <c r="A273">
        <v>18359919</v>
      </c>
      <c r="B273">
        <v>1</v>
      </c>
      <c r="C273" t="str">
        <f>_xlfn.XLOOKUP(B273,'Country Master'!A:A,'Country Master'!B:B,"Not Found")</f>
        <v>India</v>
      </c>
      <c r="D273" t="s">
        <v>13213</v>
      </c>
      <c r="E273" t="s">
        <v>13247</v>
      </c>
      <c r="F273" t="s">
        <v>13246</v>
      </c>
      <c r="G273" t="s">
        <v>13245</v>
      </c>
      <c r="H273">
        <v>77.596790940000005</v>
      </c>
      <c r="I273">
        <v>12.906228779999999</v>
      </c>
      <c r="J273" t="s">
        <v>13222</v>
      </c>
      <c r="K273" cm="1">
        <f t="array" ref="K273:R273">_xlfn.XLOOKUP(A273,KPIs!$A$2:$A$9552,KPIs!$B$2:$I$9552,"Not Found")</f>
        <v>600</v>
      </c>
      <c r="L273" t="str">
        <v>Indian Rupees(Rs.)</v>
      </c>
      <c r="M273" t="str">
        <v>No</v>
      </c>
      <c r="N273" t="str">
        <v>No</v>
      </c>
      <c r="O273">
        <v>2</v>
      </c>
      <c r="P273">
        <v>4.5999999999999996</v>
      </c>
      <c r="Q273" t="str">
        <v>Excellent</v>
      </c>
      <c r="R273">
        <v>781</v>
      </c>
    </row>
    <row r="274" spans="1:18" x14ac:dyDescent="0.3">
      <c r="A274">
        <v>18439634</v>
      </c>
      <c r="B274">
        <v>1</v>
      </c>
      <c r="C274" t="str">
        <f>_xlfn.XLOOKUP(B274,'Country Master'!A:A,'Country Master'!B:B,"Not Found")</f>
        <v>India</v>
      </c>
      <c r="D274" t="s">
        <v>13213</v>
      </c>
      <c r="E274" t="s">
        <v>13244</v>
      </c>
      <c r="F274" t="s">
        <v>13239</v>
      </c>
      <c r="G274" t="s">
        <v>13238</v>
      </c>
      <c r="H274">
        <v>77.615797000000001</v>
      </c>
      <c r="I274">
        <v>12.934179</v>
      </c>
      <c r="J274" t="s">
        <v>13243</v>
      </c>
      <c r="K274" cm="1">
        <f t="array" ref="K274:R274">_xlfn.XLOOKUP(A274,KPIs!$A$2:$A$9552,KPIs!$B$2:$I$9552,"Not Found")</f>
        <v>950</v>
      </c>
      <c r="L274" t="str">
        <v>Indian Rupees(Rs.)</v>
      </c>
      <c r="M274" t="str">
        <v>No</v>
      </c>
      <c r="N274" t="str">
        <v>No</v>
      </c>
      <c r="O274">
        <v>2</v>
      </c>
      <c r="P274">
        <v>4.7</v>
      </c>
      <c r="Q274" t="str">
        <v>Excellent</v>
      </c>
      <c r="R274">
        <v>276</v>
      </c>
    </row>
    <row r="275" spans="1:18" x14ac:dyDescent="0.3">
      <c r="A275">
        <v>51040</v>
      </c>
      <c r="B275">
        <v>1</v>
      </c>
      <c r="C275" t="str">
        <f>_xlfn.XLOOKUP(B275,'Country Master'!A:A,'Country Master'!B:B,"Not Found")</f>
        <v>India</v>
      </c>
      <c r="D275" t="s">
        <v>13213</v>
      </c>
      <c r="E275" t="s">
        <v>13242</v>
      </c>
      <c r="F275" t="s">
        <v>13239</v>
      </c>
      <c r="G275" t="s">
        <v>13238</v>
      </c>
      <c r="H275">
        <v>77.614292689999999</v>
      </c>
      <c r="I275">
        <v>12.933297639999999</v>
      </c>
      <c r="J275" t="s">
        <v>13241</v>
      </c>
      <c r="K275" cm="1">
        <f t="array" ref="K275:R275">_xlfn.XLOOKUP(A275,KPIs!$A$2:$A$9552,KPIs!$B$2:$I$9552,"Not Found")</f>
        <v>800</v>
      </c>
      <c r="L275" t="str">
        <v>Indian Rupees(Rs.)</v>
      </c>
      <c r="M275" t="str">
        <v>No</v>
      </c>
      <c r="N275" t="str">
        <v>Yes</v>
      </c>
      <c r="O275">
        <v>2</v>
      </c>
      <c r="P275">
        <v>4.7</v>
      </c>
      <c r="Q275" t="str">
        <v>Excellent</v>
      </c>
      <c r="R275">
        <v>9667</v>
      </c>
    </row>
    <row r="276" spans="1:18" x14ac:dyDescent="0.3">
      <c r="A276">
        <v>54162</v>
      </c>
      <c r="B276">
        <v>1</v>
      </c>
      <c r="C276" t="str">
        <f>_xlfn.XLOOKUP(B276,'Country Master'!A:A,'Country Master'!B:B,"Not Found")</f>
        <v>India</v>
      </c>
      <c r="D276" t="s">
        <v>13213</v>
      </c>
      <c r="E276" t="s">
        <v>13240</v>
      </c>
      <c r="F276" t="s">
        <v>13239</v>
      </c>
      <c r="G276" t="s">
        <v>13238</v>
      </c>
      <c r="H276">
        <v>77.616155149999997</v>
      </c>
      <c r="I276">
        <v>12.934364540000001</v>
      </c>
      <c r="J276" t="s">
        <v>10412</v>
      </c>
      <c r="K276" cm="1">
        <f t="array" ref="K276:R276">_xlfn.XLOOKUP(A276,KPIs!$A$2:$A$9552,KPIs!$B$2:$I$9552,"Not Found")</f>
        <v>1400</v>
      </c>
      <c r="L276" t="str">
        <v>Indian Rupees(Rs.)</v>
      </c>
      <c r="M276" t="str">
        <v>Yes</v>
      </c>
      <c r="N276" t="str">
        <v>No</v>
      </c>
      <c r="O276">
        <v>3</v>
      </c>
      <c r="P276">
        <v>4.0999999999999996</v>
      </c>
      <c r="Q276" t="str">
        <v>Very Good</v>
      </c>
      <c r="R276">
        <v>5385</v>
      </c>
    </row>
    <row r="277" spans="1:18" x14ac:dyDescent="0.3">
      <c r="A277">
        <v>18305628</v>
      </c>
      <c r="B277">
        <v>1</v>
      </c>
      <c r="C277" t="str">
        <f>_xlfn.XLOOKUP(B277,'Country Master'!A:A,'Country Master'!B:B,"Not Found")</f>
        <v>India</v>
      </c>
      <c r="D277" t="s">
        <v>13213</v>
      </c>
      <c r="E277" t="s">
        <v>13237</v>
      </c>
      <c r="F277" t="s">
        <v>13236</v>
      </c>
      <c r="G277" t="s">
        <v>13235</v>
      </c>
      <c r="H277">
        <v>77.625998999999993</v>
      </c>
      <c r="I277">
        <v>12.939496</v>
      </c>
      <c r="J277" t="s">
        <v>13234</v>
      </c>
      <c r="K277" cm="1">
        <f t="array" ref="K277:R277">_xlfn.XLOOKUP(A277,KPIs!$A$2:$A$9552,KPIs!$B$2:$I$9552,"Not Found")</f>
        <v>400</v>
      </c>
      <c r="L277" t="str">
        <v>Indian Rupees(Rs.)</v>
      </c>
      <c r="M277" t="str">
        <v>No</v>
      </c>
      <c r="N277" t="str">
        <v>Yes</v>
      </c>
      <c r="O277">
        <v>1</v>
      </c>
      <c r="P277">
        <v>4.3</v>
      </c>
      <c r="Q277" t="str">
        <v>Very Good</v>
      </c>
      <c r="R277">
        <v>753</v>
      </c>
    </row>
    <row r="278" spans="1:18" x14ac:dyDescent="0.3">
      <c r="A278">
        <v>18385443</v>
      </c>
      <c r="B278">
        <v>1</v>
      </c>
      <c r="C278" t="str">
        <f>_xlfn.XLOOKUP(B278,'Country Master'!A:A,'Country Master'!B:B,"Not Found")</f>
        <v>India</v>
      </c>
      <c r="D278" t="s">
        <v>13213</v>
      </c>
      <c r="E278" t="s">
        <v>13233</v>
      </c>
      <c r="F278" t="s">
        <v>13232</v>
      </c>
      <c r="G278" t="s">
        <v>13231</v>
      </c>
      <c r="H278">
        <v>77.614130419999995</v>
      </c>
      <c r="I278">
        <v>12.935661809999999</v>
      </c>
      <c r="J278" t="s">
        <v>1614</v>
      </c>
      <c r="K278" cm="1">
        <f t="array" ref="K278:R278">_xlfn.XLOOKUP(A278,KPIs!$A$2:$A$9552,KPIs!$B$2:$I$9552,"Not Found")</f>
        <v>1500</v>
      </c>
      <c r="L278" t="str">
        <v>Indian Rupees(Rs.)</v>
      </c>
      <c r="M278" t="str">
        <v>No</v>
      </c>
      <c r="N278" t="str">
        <v>No</v>
      </c>
      <c r="O278">
        <v>3</v>
      </c>
      <c r="P278">
        <v>4.5</v>
      </c>
      <c r="Q278" t="str">
        <v>Excellent</v>
      </c>
      <c r="R278">
        <v>1288</v>
      </c>
    </row>
    <row r="279" spans="1:18" x14ac:dyDescent="0.3">
      <c r="A279">
        <v>56618</v>
      </c>
      <c r="B279">
        <v>1</v>
      </c>
      <c r="C279" t="str">
        <f>_xlfn.XLOOKUP(B279,'Country Master'!A:A,'Country Master'!B:B,"Not Found")</f>
        <v>India</v>
      </c>
      <c r="D279" t="s">
        <v>13213</v>
      </c>
      <c r="E279" t="s">
        <v>13230</v>
      </c>
      <c r="F279" t="s">
        <v>13228</v>
      </c>
      <c r="G279" t="s">
        <v>13227</v>
      </c>
      <c r="H279">
        <v>77.699386099999998</v>
      </c>
      <c r="I279">
        <v>12.949933959999999</v>
      </c>
      <c r="J279" t="s">
        <v>10980</v>
      </c>
      <c r="K279" cm="1">
        <f t="array" ref="K279:R279">_xlfn.XLOOKUP(A279,KPIs!$A$2:$A$9552,KPIs!$B$2:$I$9552,"Not Found")</f>
        <v>1400</v>
      </c>
      <c r="L279" t="str">
        <v>Indian Rupees(Rs.)</v>
      </c>
      <c r="M279" t="str">
        <v>No</v>
      </c>
      <c r="N279" t="str">
        <v>No</v>
      </c>
      <c r="O279">
        <v>3</v>
      </c>
      <c r="P279">
        <v>4.5999999999999996</v>
      </c>
      <c r="Q279" t="str">
        <v>Excellent</v>
      </c>
      <c r="R279">
        <v>6907</v>
      </c>
    </row>
    <row r="280" spans="1:18" x14ac:dyDescent="0.3">
      <c r="A280">
        <v>18353121</v>
      </c>
      <c r="B280">
        <v>1</v>
      </c>
      <c r="C280" t="str">
        <f>_xlfn.XLOOKUP(B280,'Country Master'!A:A,'Country Master'!B:B,"Not Found")</f>
        <v>India</v>
      </c>
      <c r="D280" t="s">
        <v>13213</v>
      </c>
      <c r="E280" t="s">
        <v>13229</v>
      </c>
      <c r="F280" t="s">
        <v>13228</v>
      </c>
      <c r="G280" t="s">
        <v>13227</v>
      </c>
      <c r="H280">
        <v>77.696663999999998</v>
      </c>
      <c r="I280">
        <v>12.97537691</v>
      </c>
      <c r="J280" t="s">
        <v>13226</v>
      </c>
      <c r="K280" cm="1">
        <f t="array" ref="K280:R280">_xlfn.XLOOKUP(A280,KPIs!$A$2:$A$9552,KPIs!$B$2:$I$9552,"Not Found")</f>
        <v>1200</v>
      </c>
      <c r="L280" t="str">
        <v>Indian Rupees(Rs.)</v>
      </c>
      <c r="M280" t="str">
        <v>Yes</v>
      </c>
      <c r="N280" t="str">
        <v>No</v>
      </c>
      <c r="O280">
        <v>3</v>
      </c>
      <c r="P280">
        <v>4.4000000000000004</v>
      </c>
      <c r="Q280" t="str">
        <v>Very Good</v>
      </c>
      <c r="R280">
        <v>983</v>
      </c>
    </row>
    <row r="281" spans="1:18" x14ac:dyDescent="0.3">
      <c r="A281">
        <v>18366652</v>
      </c>
      <c r="B281">
        <v>1</v>
      </c>
      <c r="C281" t="str">
        <f>_xlfn.XLOOKUP(B281,'Country Master'!A:A,'Country Master'!B:B,"Not Found")</f>
        <v>India</v>
      </c>
      <c r="D281" t="s">
        <v>13213</v>
      </c>
      <c r="E281" t="s">
        <v>13225</v>
      </c>
      <c r="F281" t="s">
        <v>13224</v>
      </c>
      <c r="G281" t="s">
        <v>13223</v>
      </c>
      <c r="H281">
        <v>77.570996699999995</v>
      </c>
      <c r="I281">
        <v>13.029197699999999</v>
      </c>
      <c r="J281" t="s">
        <v>13222</v>
      </c>
      <c r="K281" cm="1">
        <f t="array" ref="K281:R281">_xlfn.XLOOKUP(A281,KPIs!$A$2:$A$9552,KPIs!$B$2:$I$9552,"Not Found")</f>
        <v>600</v>
      </c>
      <c r="L281" t="str">
        <v>Indian Rupees(Rs.)</v>
      </c>
      <c r="M281" t="str">
        <v>No</v>
      </c>
      <c r="N281" t="str">
        <v>No</v>
      </c>
      <c r="O281">
        <v>2</v>
      </c>
      <c r="P281">
        <v>4.5999999999999996</v>
      </c>
      <c r="Q281" t="str">
        <v>Excellent</v>
      </c>
      <c r="R281">
        <v>627</v>
      </c>
    </row>
    <row r="282" spans="1:18" x14ac:dyDescent="0.3">
      <c r="A282">
        <v>18430785</v>
      </c>
      <c r="B282">
        <v>1</v>
      </c>
      <c r="C282" t="str">
        <f>_xlfn.XLOOKUP(B282,'Country Master'!A:A,'Country Master'!B:B,"Not Found")</f>
        <v>India</v>
      </c>
      <c r="D282" t="s">
        <v>13213</v>
      </c>
      <c r="E282" t="s">
        <v>13221</v>
      </c>
      <c r="F282" t="s">
        <v>13220</v>
      </c>
      <c r="G282" t="s">
        <v>13219</v>
      </c>
      <c r="H282">
        <v>77.608178589999994</v>
      </c>
      <c r="I282">
        <v>12.972531529999999</v>
      </c>
      <c r="J282" t="s">
        <v>2156</v>
      </c>
      <c r="K282" cm="1">
        <f t="array" ref="K282:R282">_xlfn.XLOOKUP(A282,KPIs!$A$2:$A$9552,KPIs!$B$2:$I$9552,"Not Found")</f>
        <v>1200</v>
      </c>
      <c r="L282" t="str">
        <v>Indian Rupees(Rs.)</v>
      </c>
      <c r="M282" t="str">
        <v>No</v>
      </c>
      <c r="N282" t="str">
        <v>No</v>
      </c>
      <c r="O282">
        <v>3</v>
      </c>
      <c r="P282">
        <v>4.2</v>
      </c>
      <c r="Q282" t="str">
        <v>Very Good</v>
      </c>
      <c r="R282">
        <v>334</v>
      </c>
    </row>
    <row r="283" spans="1:18" x14ac:dyDescent="0.3">
      <c r="A283">
        <v>58882</v>
      </c>
      <c r="B283">
        <v>1</v>
      </c>
      <c r="C283" t="str">
        <f>_xlfn.XLOOKUP(B283,'Country Master'!A:A,'Country Master'!B:B,"Not Found")</f>
        <v>India</v>
      </c>
      <c r="D283" t="s">
        <v>13213</v>
      </c>
      <c r="E283" t="s">
        <v>13218</v>
      </c>
      <c r="F283" t="s">
        <v>13215</v>
      </c>
      <c r="G283" t="s">
        <v>13214</v>
      </c>
      <c r="H283">
        <v>77.683236859999994</v>
      </c>
      <c r="I283">
        <v>12.91304096</v>
      </c>
      <c r="J283" t="s">
        <v>13217</v>
      </c>
      <c r="K283" cm="1">
        <f t="array" ref="K283:R283">_xlfn.XLOOKUP(A283,KPIs!$A$2:$A$9552,KPIs!$B$2:$I$9552,"Not Found")</f>
        <v>1800</v>
      </c>
      <c r="L283" t="str">
        <v>Indian Rupees(Rs.)</v>
      </c>
      <c r="M283" t="str">
        <v>Yes</v>
      </c>
      <c r="N283" t="str">
        <v>Yes</v>
      </c>
      <c r="O283">
        <v>3</v>
      </c>
      <c r="P283">
        <v>4.5</v>
      </c>
      <c r="Q283" t="str">
        <v>Excellent</v>
      </c>
      <c r="R283">
        <v>5705</v>
      </c>
    </row>
    <row r="284" spans="1:18" x14ac:dyDescent="0.3">
      <c r="A284">
        <v>18422898</v>
      </c>
      <c r="B284">
        <v>1</v>
      </c>
      <c r="C284" t="str">
        <f>_xlfn.XLOOKUP(B284,'Country Master'!A:A,'Country Master'!B:B,"Not Found")</f>
        <v>India</v>
      </c>
      <c r="D284" t="s">
        <v>13213</v>
      </c>
      <c r="E284" t="s">
        <v>13216</v>
      </c>
      <c r="F284" t="s">
        <v>13215</v>
      </c>
      <c r="G284" t="s">
        <v>13214</v>
      </c>
      <c r="H284">
        <v>77.678399999999996</v>
      </c>
      <c r="I284">
        <v>12.914263999999999</v>
      </c>
      <c r="J284" t="s">
        <v>4551</v>
      </c>
      <c r="K284" cm="1">
        <f t="array" ref="K284:R284">_xlfn.XLOOKUP(A284,KPIs!$A$2:$A$9552,KPIs!$B$2:$I$9552,"Not Found")</f>
        <v>1400</v>
      </c>
      <c r="L284" t="str">
        <v>Indian Rupees(Rs.)</v>
      </c>
      <c r="M284" t="str">
        <v>No</v>
      </c>
      <c r="N284" t="str">
        <v>No</v>
      </c>
      <c r="O284">
        <v>3</v>
      </c>
      <c r="P284">
        <v>3.9</v>
      </c>
      <c r="Q284" t="str">
        <v>Good</v>
      </c>
      <c r="R284">
        <v>405</v>
      </c>
    </row>
    <row r="285" spans="1:18" x14ac:dyDescent="0.3">
      <c r="A285">
        <v>18339874</v>
      </c>
      <c r="B285">
        <v>1</v>
      </c>
      <c r="C285" t="str">
        <f>_xlfn.XLOOKUP(B285,'Country Master'!A:A,'Country Master'!B:B,"Not Found")</f>
        <v>India</v>
      </c>
      <c r="D285" t="s">
        <v>13213</v>
      </c>
      <c r="E285" t="s">
        <v>13212</v>
      </c>
      <c r="F285" t="s">
        <v>13211</v>
      </c>
      <c r="G285" t="s">
        <v>13210</v>
      </c>
      <c r="H285">
        <v>77.5960137</v>
      </c>
      <c r="I285">
        <v>12.9721612</v>
      </c>
      <c r="J285" t="s">
        <v>1980</v>
      </c>
      <c r="K285" cm="1">
        <f t="array" ref="K285:R285">_xlfn.XLOOKUP(A285,KPIs!$A$2:$A$9552,KPIs!$B$2:$I$9552,"Not Found")</f>
        <v>1500</v>
      </c>
      <c r="L285" t="str">
        <v>Indian Rupees(Rs.)</v>
      </c>
      <c r="M285" t="str">
        <v>No</v>
      </c>
      <c r="N285" t="str">
        <v>No</v>
      </c>
      <c r="O285">
        <v>3</v>
      </c>
      <c r="P285">
        <v>4.4000000000000004</v>
      </c>
      <c r="Q285" t="str">
        <v>Very Good</v>
      </c>
      <c r="R285">
        <v>754</v>
      </c>
    </row>
    <row r="286" spans="1:18" x14ac:dyDescent="0.3">
      <c r="A286">
        <v>2600472</v>
      </c>
      <c r="B286">
        <v>1</v>
      </c>
      <c r="C286" t="str">
        <f>_xlfn.XLOOKUP(B286,'Country Master'!A:A,'Country Master'!B:B,"Not Found")</f>
        <v>India</v>
      </c>
      <c r="D286" t="s">
        <v>13171</v>
      </c>
      <c r="E286" t="s">
        <v>13209</v>
      </c>
      <c r="F286" t="s">
        <v>13203</v>
      </c>
      <c r="G286" t="s">
        <v>13202</v>
      </c>
      <c r="H286">
        <v>77.419398999999999</v>
      </c>
      <c r="I286">
        <v>23.211528999999999</v>
      </c>
      <c r="J286" t="s">
        <v>13208</v>
      </c>
      <c r="K286" cm="1">
        <f t="array" ref="K286:R286">_xlfn.XLOOKUP(A286,KPIs!$A$2:$A$9552,KPIs!$B$2:$I$9552,"Not Found")</f>
        <v>200</v>
      </c>
      <c r="L286" t="str">
        <v>Indian Rupees(Rs.)</v>
      </c>
      <c r="M286" t="str">
        <v>No</v>
      </c>
      <c r="N286" t="str">
        <v>No</v>
      </c>
      <c r="O286">
        <v>1</v>
      </c>
      <c r="P286">
        <v>3.3</v>
      </c>
      <c r="Q286" t="str">
        <v>Average</v>
      </c>
      <c r="R286">
        <v>51</v>
      </c>
    </row>
    <row r="287" spans="1:18" x14ac:dyDescent="0.3">
      <c r="A287">
        <v>2600514</v>
      </c>
      <c r="B287">
        <v>1</v>
      </c>
      <c r="C287" t="str">
        <f>_xlfn.XLOOKUP(B287,'Country Master'!A:A,'Country Master'!B:B,"Not Found")</f>
        <v>India</v>
      </c>
      <c r="D287" t="s">
        <v>13171</v>
      </c>
      <c r="E287" t="s">
        <v>13207</v>
      </c>
      <c r="F287" t="s">
        <v>13203</v>
      </c>
      <c r="G287" t="s">
        <v>13202</v>
      </c>
      <c r="H287">
        <v>0</v>
      </c>
      <c r="I287">
        <v>0</v>
      </c>
      <c r="J287" t="s">
        <v>194</v>
      </c>
      <c r="K287" cm="1">
        <f t="array" ref="K287:R287">_xlfn.XLOOKUP(A287,KPIs!$A$2:$A$9552,KPIs!$B$2:$I$9552,"Not Found")</f>
        <v>600</v>
      </c>
      <c r="L287" t="str">
        <v>Indian Rupees(Rs.)</v>
      </c>
      <c r="M287" t="str">
        <v>No</v>
      </c>
      <c r="N287" t="str">
        <v>No</v>
      </c>
      <c r="O287">
        <v>2</v>
      </c>
      <c r="P287">
        <v>3.4</v>
      </c>
      <c r="Q287" t="str">
        <v>Average</v>
      </c>
      <c r="R287">
        <v>63</v>
      </c>
    </row>
    <row r="288" spans="1:18" x14ac:dyDescent="0.3">
      <c r="A288">
        <v>2600109</v>
      </c>
      <c r="B288">
        <v>1</v>
      </c>
      <c r="C288" t="str">
        <f>_xlfn.XLOOKUP(B288,'Country Master'!A:A,'Country Master'!B:B,"Not Found")</f>
        <v>India</v>
      </c>
      <c r="D288" t="s">
        <v>13171</v>
      </c>
      <c r="E288" t="s">
        <v>13206</v>
      </c>
      <c r="F288" t="s">
        <v>13203</v>
      </c>
      <c r="G288" t="s">
        <v>13202</v>
      </c>
      <c r="H288">
        <v>77.435361</v>
      </c>
      <c r="I288">
        <v>23.214293999999999</v>
      </c>
      <c r="J288" t="s">
        <v>233</v>
      </c>
      <c r="K288" cm="1">
        <f t="array" ref="K288:R288">_xlfn.XLOOKUP(A288,KPIs!$A$2:$A$9552,KPIs!$B$2:$I$9552,"Not Found")</f>
        <v>250</v>
      </c>
      <c r="L288" t="str">
        <v>Indian Rupees(Rs.)</v>
      </c>
      <c r="M288" t="str">
        <v>No</v>
      </c>
      <c r="N288" t="str">
        <v>No</v>
      </c>
      <c r="O288">
        <v>1</v>
      </c>
      <c r="P288">
        <v>4.9000000000000004</v>
      </c>
      <c r="Q288" t="str">
        <v>Excellent</v>
      </c>
      <c r="R288">
        <v>427</v>
      </c>
    </row>
    <row r="289" spans="1:18" x14ac:dyDescent="0.3">
      <c r="A289">
        <v>2600311</v>
      </c>
      <c r="B289">
        <v>1</v>
      </c>
      <c r="C289" t="str">
        <f>_xlfn.XLOOKUP(B289,'Country Master'!A:A,'Country Master'!B:B,"Not Found")</f>
        <v>India</v>
      </c>
      <c r="D289" t="s">
        <v>13171</v>
      </c>
      <c r="E289" t="s">
        <v>13205</v>
      </c>
      <c r="F289" t="s">
        <v>13203</v>
      </c>
      <c r="G289" t="s">
        <v>13202</v>
      </c>
      <c r="H289">
        <v>77.417227440000005</v>
      </c>
      <c r="I289">
        <v>23.184991520000001</v>
      </c>
      <c r="J289" t="s">
        <v>1969</v>
      </c>
      <c r="K289" cm="1">
        <f t="array" ref="K289:R289">_xlfn.XLOOKUP(A289,KPIs!$A$2:$A$9552,KPIs!$B$2:$I$9552,"Not Found")</f>
        <v>700</v>
      </c>
      <c r="L289" t="str">
        <v>Indian Rupees(Rs.)</v>
      </c>
      <c r="M289" t="str">
        <v>No</v>
      </c>
      <c r="N289" t="str">
        <v>No</v>
      </c>
      <c r="O289">
        <v>2</v>
      </c>
      <c r="P289">
        <v>3.9</v>
      </c>
      <c r="Q289" t="str">
        <v>Good</v>
      </c>
      <c r="R289">
        <v>126</v>
      </c>
    </row>
    <row r="290" spans="1:18" x14ac:dyDescent="0.3">
      <c r="A290">
        <v>2600008</v>
      </c>
      <c r="B290">
        <v>1</v>
      </c>
      <c r="C290" t="str">
        <f>_xlfn.XLOOKUP(B290,'Country Master'!A:A,'Country Master'!B:B,"Not Found")</f>
        <v>India</v>
      </c>
      <c r="D290" t="s">
        <v>13171</v>
      </c>
      <c r="E290" t="s">
        <v>13204</v>
      </c>
      <c r="F290" t="s">
        <v>13203</v>
      </c>
      <c r="G290" t="s">
        <v>13202</v>
      </c>
      <c r="H290">
        <v>77.434976000000006</v>
      </c>
      <c r="I290">
        <v>23.214459000000002</v>
      </c>
      <c r="J290" t="s">
        <v>233</v>
      </c>
      <c r="K290" cm="1">
        <f t="array" ref="K290:R290">_xlfn.XLOOKUP(A290,KPIs!$A$2:$A$9552,KPIs!$B$2:$I$9552,"Not Found")</f>
        <v>500</v>
      </c>
      <c r="L290" t="str">
        <v>Indian Rupees(Rs.)</v>
      </c>
      <c r="M290" t="str">
        <v>No</v>
      </c>
      <c r="N290" t="str">
        <v>No</v>
      </c>
      <c r="O290">
        <v>2</v>
      </c>
      <c r="P290">
        <v>4.2</v>
      </c>
      <c r="Q290" t="str">
        <v>Very Good</v>
      </c>
      <c r="R290">
        <v>223</v>
      </c>
    </row>
    <row r="291" spans="1:18" x14ac:dyDescent="0.3">
      <c r="A291">
        <v>2600031</v>
      </c>
      <c r="B291">
        <v>1</v>
      </c>
      <c r="C291" t="str">
        <f>_xlfn.XLOOKUP(B291,'Country Master'!A:A,'Country Master'!B:B,"Not Found")</f>
        <v>India</v>
      </c>
      <c r="D291" t="s">
        <v>13171</v>
      </c>
      <c r="E291" t="s">
        <v>13201</v>
      </c>
      <c r="F291" t="s">
        <v>13198</v>
      </c>
      <c r="G291" t="s">
        <v>13197</v>
      </c>
      <c r="H291">
        <v>77.429989000000006</v>
      </c>
      <c r="I291">
        <v>23.232357</v>
      </c>
      <c r="J291" t="s">
        <v>1969</v>
      </c>
      <c r="K291" cm="1">
        <f t="array" ref="K291:R291">_xlfn.XLOOKUP(A291,KPIs!$A$2:$A$9552,KPIs!$B$2:$I$9552,"Not Found")</f>
        <v>1000</v>
      </c>
      <c r="L291" t="str">
        <v>Indian Rupees(Rs.)</v>
      </c>
      <c r="M291" t="str">
        <v>No</v>
      </c>
      <c r="N291" t="str">
        <v>No</v>
      </c>
      <c r="O291">
        <v>3</v>
      </c>
      <c r="P291">
        <v>4</v>
      </c>
      <c r="Q291" t="str">
        <v>Very Good</v>
      </c>
      <c r="R291">
        <v>257</v>
      </c>
    </row>
    <row r="292" spans="1:18" x14ac:dyDescent="0.3">
      <c r="A292">
        <v>2600250</v>
      </c>
      <c r="B292">
        <v>1</v>
      </c>
      <c r="C292" t="str">
        <f>_xlfn.XLOOKUP(B292,'Country Master'!A:A,'Country Master'!B:B,"Not Found")</f>
        <v>India</v>
      </c>
      <c r="D292" t="s">
        <v>13171</v>
      </c>
      <c r="E292" t="s">
        <v>13200</v>
      </c>
      <c r="F292" t="s">
        <v>13198</v>
      </c>
      <c r="G292" t="s">
        <v>13197</v>
      </c>
      <c r="H292">
        <v>0</v>
      </c>
      <c r="I292">
        <v>0</v>
      </c>
      <c r="J292" t="s">
        <v>269</v>
      </c>
      <c r="K292" cm="1">
        <f t="array" ref="K292:R292">_xlfn.XLOOKUP(A292,KPIs!$A$2:$A$9552,KPIs!$B$2:$I$9552,"Not Found")</f>
        <v>1000</v>
      </c>
      <c r="L292" t="str">
        <v>Indian Rupees(Rs.)</v>
      </c>
      <c r="M292" t="str">
        <v>No</v>
      </c>
      <c r="N292" t="str">
        <v>No</v>
      </c>
      <c r="O292">
        <v>3</v>
      </c>
      <c r="P292">
        <v>4</v>
      </c>
      <c r="Q292" t="str">
        <v>Very Good</v>
      </c>
      <c r="R292">
        <v>103</v>
      </c>
    </row>
    <row r="293" spans="1:18" x14ac:dyDescent="0.3">
      <c r="A293">
        <v>2600025</v>
      </c>
      <c r="B293">
        <v>1</v>
      </c>
      <c r="C293" t="str">
        <f>_xlfn.XLOOKUP(B293,'Country Master'!A:A,'Country Master'!B:B,"Not Found")</f>
        <v>India</v>
      </c>
      <c r="D293" t="s">
        <v>13171</v>
      </c>
      <c r="E293" t="s">
        <v>13199</v>
      </c>
      <c r="F293" t="s">
        <v>13198</v>
      </c>
      <c r="G293" t="s">
        <v>13197</v>
      </c>
      <c r="H293">
        <v>77.429845</v>
      </c>
      <c r="I293">
        <v>23.232537000000001</v>
      </c>
      <c r="J293" t="s">
        <v>177</v>
      </c>
      <c r="K293" cm="1">
        <f t="array" ref="K293:R293">_xlfn.XLOOKUP(A293,KPIs!$A$2:$A$9552,KPIs!$B$2:$I$9552,"Not Found")</f>
        <v>650</v>
      </c>
      <c r="L293" t="str">
        <v>Indian Rupees(Rs.)</v>
      </c>
      <c r="M293" t="str">
        <v>No</v>
      </c>
      <c r="N293" t="str">
        <v>No</v>
      </c>
      <c r="O293">
        <v>2</v>
      </c>
      <c r="P293">
        <v>4.0999999999999996</v>
      </c>
      <c r="Q293" t="str">
        <v>Very Good</v>
      </c>
      <c r="R293">
        <v>118</v>
      </c>
    </row>
    <row r="294" spans="1:18" x14ac:dyDescent="0.3">
      <c r="A294">
        <v>2600494</v>
      </c>
      <c r="B294">
        <v>1</v>
      </c>
      <c r="C294" t="str">
        <f>_xlfn.XLOOKUP(B294,'Country Master'!A:A,'Country Master'!B:B,"Not Found")</f>
        <v>India</v>
      </c>
      <c r="D294" t="s">
        <v>13171</v>
      </c>
      <c r="E294" t="s">
        <v>13196</v>
      </c>
      <c r="F294" t="s">
        <v>13195</v>
      </c>
      <c r="G294" t="s">
        <v>13194</v>
      </c>
      <c r="H294">
        <v>0</v>
      </c>
      <c r="I294">
        <v>0</v>
      </c>
      <c r="J294" t="s">
        <v>1965</v>
      </c>
      <c r="K294" cm="1">
        <f t="array" ref="K294:R294">_xlfn.XLOOKUP(A294,KPIs!$A$2:$A$9552,KPIs!$B$2:$I$9552,"Not Found")</f>
        <v>600</v>
      </c>
      <c r="L294" t="str">
        <v>Indian Rupees(Rs.)</v>
      </c>
      <c r="M294" t="str">
        <v>No</v>
      </c>
      <c r="N294" t="str">
        <v>No</v>
      </c>
      <c r="O294">
        <v>2</v>
      </c>
      <c r="P294">
        <v>3.8</v>
      </c>
      <c r="Q294" t="str">
        <v>Good</v>
      </c>
      <c r="R294">
        <v>98</v>
      </c>
    </row>
    <row r="295" spans="1:18" x14ac:dyDescent="0.3">
      <c r="A295">
        <v>18108352</v>
      </c>
      <c r="B295">
        <v>1</v>
      </c>
      <c r="C295" t="str">
        <f>_xlfn.XLOOKUP(B295,'Country Master'!A:A,'Country Master'!B:B,"Not Found")</f>
        <v>India</v>
      </c>
      <c r="D295" t="s">
        <v>13171</v>
      </c>
      <c r="E295" t="s">
        <v>13193</v>
      </c>
      <c r="F295" t="s">
        <v>13192</v>
      </c>
      <c r="G295" t="s">
        <v>13191</v>
      </c>
      <c r="H295">
        <v>77.379605100000006</v>
      </c>
      <c r="I295">
        <v>23.266260989999999</v>
      </c>
      <c r="J295" t="s">
        <v>192</v>
      </c>
      <c r="K295" cm="1">
        <f t="array" ref="K295:R295">_xlfn.XLOOKUP(A295,KPIs!$A$2:$A$9552,KPIs!$B$2:$I$9552,"Not Found")</f>
        <v>500</v>
      </c>
      <c r="L295" t="str">
        <v>Indian Rupees(Rs.)</v>
      </c>
      <c r="M295" t="str">
        <v>No</v>
      </c>
      <c r="N295" t="str">
        <v>No</v>
      </c>
      <c r="O295">
        <v>2</v>
      </c>
      <c r="P295">
        <v>3.8</v>
      </c>
      <c r="Q295" t="str">
        <v>Good</v>
      </c>
      <c r="R295">
        <v>33</v>
      </c>
    </row>
    <row r="296" spans="1:18" x14ac:dyDescent="0.3">
      <c r="A296">
        <v>2600079</v>
      </c>
      <c r="B296">
        <v>1</v>
      </c>
      <c r="C296" t="str">
        <f>_xlfn.XLOOKUP(B296,'Country Master'!A:A,'Country Master'!B:B,"Not Found")</f>
        <v>India</v>
      </c>
      <c r="D296" t="s">
        <v>13171</v>
      </c>
      <c r="E296" t="s">
        <v>13190</v>
      </c>
      <c r="F296" t="s">
        <v>13183</v>
      </c>
      <c r="G296" t="s">
        <v>13182</v>
      </c>
      <c r="H296">
        <v>77.433571000000001</v>
      </c>
      <c r="I296">
        <v>23.233218999999998</v>
      </c>
      <c r="J296" t="s">
        <v>6989</v>
      </c>
      <c r="K296" cm="1">
        <f t="array" ref="K296:R296">_xlfn.XLOOKUP(A296,KPIs!$A$2:$A$9552,KPIs!$B$2:$I$9552,"Not Found")</f>
        <v>550</v>
      </c>
      <c r="L296" t="str">
        <v>Indian Rupees(Rs.)</v>
      </c>
      <c r="M296" t="str">
        <v>No</v>
      </c>
      <c r="N296" t="str">
        <v>No</v>
      </c>
      <c r="O296">
        <v>2</v>
      </c>
      <c r="P296">
        <v>3.5</v>
      </c>
      <c r="Q296" t="str">
        <v>Good</v>
      </c>
      <c r="R296">
        <v>175</v>
      </c>
    </row>
    <row r="297" spans="1:18" x14ac:dyDescent="0.3">
      <c r="A297">
        <v>2600340</v>
      </c>
      <c r="B297">
        <v>1</v>
      </c>
      <c r="C297" t="str">
        <f>_xlfn.XLOOKUP(B297,'Country Master'!A:A,'Country Master'!B:B,"Not Found")</f>
        <v>India</v>
      </c>
      <c r="D297" t="s">
        <v>13171</v>
      </c>
      <c r="E297" t="s">
        <v>13189</v>
      </c>
      <c r="F297" t="s">
        <v>13183</v>
      </c>
      <c r="G297" t="s">
        <v>13182</v>
      </c>
      <c r="H297">
        <v>0</v>
      </c>
      <c r="I297">
        <v>0</v>
      </c>
      <c r="J297" t="s">
        <v>13188</v>
      </c>
      <c r="K297" cm="1">
        <f t="array" ref="K297:R297">_xlfn.XLOOKUP(A297,KPIs!$A$2:$A$9552,KPIs!$B$2:$I$9552,"Not Found")</f>
        <v>500</v>
      </c>
      <c r="L297" t="str">
        <v>Indian Rupees(Rs.)</v>
      </c>
      <c r="M297" t="str">
        <v>No</v>
      </c>
      <c r="N297" t="str">
        <v>No</v>
      </c>
      <c r="O297">
        <v>2</v>
      </c>
      <c r="P297">
        <v>3.6</v>
      </c>
      <c r="Q297" t="str">
        <v>Good</v>
      </c>
      <c r="R297">
        <v>111</v>
      </c>
    </row>
    <row r="298" spans="1:18" x14ac:dyDescent="0.3">
      <c r="A298">
        <v>18461339</v>
      </c>
      <c r="B298">
        <v>1</v>
      </c>
      <c r="C298" t="str">
        <f>_xlfn.XLOOKUP(B298,'Country Master'!A:A,'Country Master'!B:B,"Not Found")</f>
        <v>India</v>
      </c>
      <c r="D298" t="s">
        <v>13171</v>
      </c>
      <c r="E298" t="s">
        <v>13187</v>
      </c>
      <c r="F298" t="s">
        <v>13183</v>
      </c>
      <c r="G298" t="s">
        <v>13182</v>
      </c>
      <c r="H298">
        <v>77.437020419999996</v>
      </c>
      <c r="I298">
        <v>23.230791159999999</v>
      </c>
      <c r="J298" t="s">
        <v>13186</v>
      </c>
      <c r="K298" cm="1">
        <f t="array" ref="K298:R298">_xlfn.XLOOKUP(A298,KPIs!$A$2:$A$9552,KPIs!$B$2:$I$9552,"Not Found")</f>
        <v>350</v>
      </c>
      <c r="L298" t="str">
        <v>Indian Rupees(Rs.)</v>
      </c>
      <c r="M298" t="str">
        <v>No</v>
      </c>
      <c r="N298" t="str">
        <v>No</v>
      </c>
      <c r="O298">
        <v>2</v>
      </c>
      <c r="P298">
        <v>3.6</v>
      </c>
      <c r="Q298" t="str">
        <v>Good</v>
      </c>
      <c r="R298">
        <v>20</v>
      </c>
    </row>
    <row r="299" spans="1:18" x14ac:dyDescent="0.3">
      <c r="A299">
        <v>2600010</v>
      </c>
      <c r="B299">
        <v>1</v>
      </c>
      <c r="C299" t="str">
        <f>_xlfn.XLOOKUP(B299,'Country Master'!A:A,'Country Master'!B:B,"Not Found")</f>
        <v>India</v>
      </c>
      <c r="D299" t="s">
        <v>13171</v>
      </c>
      <c r="E299" t="s">
        <v>13185</v>
      </c>
      <c r="F299" t="s">
        <v>13183</v>
      </c>
      <c r="G299" t="s">
        <v>13182</v>
      </c>
      <c r="H299">
        <v>0</v>
      </c>
      <c r="I299">
        <v>0</v>
      </c>
      <c r="J299" t="s">
        <v>233</v>
      </c>
      <c r="K299" cm="1">
        <f t="array" ref="K299:R299">_xlfn.XLOOKUP(A299,KPIs!$A$2:$A$9552,KPIs!$B$2:$I$9552,"Not Found")</f>
        <v>500</v>
      </c>
      <c r="L299" t="str">
        <v>Indian Rupees(Rs.)</v>
      </c>
      <c r="M299" t="str">
        <v>No</v>
      </c>
      <c r="N299" t="str">
        <v>No</v>
      </c>
      <c r="O299">
        <v>2</v>
      </c>
      <c r="P299">
        <v>4.0999999999999996</v>
      </c>
      <c r="Q299" t="str">
        <v>Very Good</v>
      </c>
      <c r="R299">
        <v>103</v>
      </c>
    </row>
    <row r="300" spans="1:18" x14ac:dyDescent="0.3">
      <c r="A300">
        <v>2600230</v>
      </c>
      <c r="B300">
        <v>1</v>
      </c>
      <c r="C300" t="str">
        <f>_xlfn.XLOOKUP(B300,'Country Master'!A:A,'Country Master'!B:B,"Not Found")</f>
        <v>India</v>
      </c>
      <c r="D300" t="s">
        <v>13171</v>
      </c>
      <c r="E300" t="s">
        <v>13184</v>
      </c>
      <c r="F300" t="s">
        <v>13183</v>
      </c>
      <c r="G300" t="s">
        <v>13182</v>
      </c>
      <c r="H300">
        <v>77.434006999999994</v>
      </c>
      <c r="I300">
        <v>23.234248999999998</v>
      </c>
      <c r="J300" t="s">
        <v>13178</v>
      </c>
      <c r="K300" cm="1">
        <f t="array" ref="K300:R300">_xlfn.XLOOKUP(A300,KPIs!$A$2:$A$9552,KPIs!$B$2:$I$9552,"Not Found")</f>
        <v>400</v>
      </c>
      <c r="L300" t="str">
        <v>Indian Rupees(Rs.)</v>
      </c>
      <c r="M300" t="str">
        <v>No</v>
      </c>
      <c r="N300" t="str">
        <v>No</v>
      </c>
      <c r="O300">
        <v>2</v>
      </c>
      <c r="P300">
        <v>4.4000000000000004</v>
      </c>
      <c r="Q300" t="str">
        <v>Very Good</v>
      </c>
      <c r="R300">
        <v>243</v>
      </c>
    </row>
    <row r="301" spans="1:18" x14ac:dyDescent="0.3">
      <c r="A301">
        <v>2600003</v>
      </c>
      <c r="B301">
        <v>1</v>
      </c>
      <c r="C301" t="str">
        <f>_xlfn.XLOOKUP(B301,'Country Master'!A:A,'Country Master'!B:B,"Not Found")</f>
        <v>India</v>
      </c>
      <c r="D301" t="s">
        <v>13171</v>
      </c>
      <c r="E301" t="s">
        <v>13181</v>
      </c>
      <c r="F301" t="s">
        <v>13180</v>
      </c>
      <c r="G301" t="s">
        <v>13179</v>
      </c>
      <c r="H301">
        <v>77.408236000000002</v>
      </c>
      <c r="I301">
        <v>23.264015000000001</v>
      </c>
      <c r="J301" t="s">
        <v>13178</v>
      </c>
      <c r="K301" cm="1">
        <f t="array" ref="K301:R301">_xlfn.XLOOKUP(A301,KPIs!$A$2:$A$9552,KPIs!$B$2:$I$9552,"Not Found")</f>
        <v>400</v>
      </c>
      <c r="L301" t="str">
        <v>Indian Rupees(Rs.)</v>
      </c>
      <c r="M301" t="str">
        <v>No</v>
      </c>
      <c r="N301" t="str">
        <v>No</v>
      </c>
      <c r="O301">
        <v>2</v>
      </c>
      <c r="P301">
        <v>4.0999999999999996</v>
      </c>
      <c r="Q301" t="str">
        <v>Very Good</v>
      </c>
      <c r="R301">
        <v>238</v>
      </c>
    </row>
    <row r="302" spans="1:18" x14ac:dyDescent="0.3">
      <c r="A302">
        <v>2600303</v>
      </c>
      <c r="B302">
        <v>1</v>
      </c>
      <c r="C302" t="str">
        <f>_xlfn.XLOOKUP(B302,'Country Master'!A:A,'Country Master'!B:B,"Not Found")</f>
        <v>India</v>
      </c>
      <c r="D302" t="s">
        <v>13171</v>
      </c>
      <c r="E302" t="s">
        <v>13177</v>
      </c>
      <c r="F302" t="s">
        <v>13176</v>
      </c>
      <c r="G302" t="s">
        <v>13175</v>
      </c>
      <c r="H302">
        <v>77.373572999999993</v>
      </c>
      <c r="I302">
        <v>23.218997999999999</v>
      </c>
      <c r="J302" t="s">
        <v>1904</v>
      </c>
      <c r="K302" cm="1">
        <f t="array" ref="K302:R302">_xlfn.XLOOKUP(A302,KPIs!$A$2:$A$9552,KPIs!$B$2:$I$9552,"Not Found")</f>
        <v>1800</v>
      </c>
      <c r="L302" t="str">
        <v>Indian Rupees(Rs.)</v>
      </c>
      <c r="M302" t="str">
        <v>No</v>
      </c>
      <c r="N302" t="str">
        <v>No</v>
      </c>
      <c r="O302">
        <v>4</v>
      </c>
      <c r="P302">
        <v>4.3</v>
      </c>
      <c r="Q302" t="str">
        <v>Very Good</v>
      </c>
      <c r="R302">
        <v>128</v>
      </c>
    </row>
    <row r="303" spans="1:18" x14ac:dyDescent="0.3">
      <c r="A303">
        <v>2600180</v>
      </c>
      <c r="B303">
        <v>1</v>
      </c>
      <c r="C303" t="str">
        <f>_xlfn.XLOOKUP(B303,'Country Master'!A:A,'Country Master'!B:B,"Not Found")</f>
        <v>India</v>
      </c>
      <c r="D303" t="s">
        <v>13171</v>
      </c>
      <c r="E303" t="s">
        <v>13174</v>
      </c>
      <c r="F303" t="s">
        <v>13169</v>
      </c>
      <c r="G303" t="s">
        <v>13168</v>
      </c>
      <c r="H303">
        <v>77.401662999999999</v>
      </c>
      <c r="I303">
        <v>23.234631</v>
      </c>
      <c r="J303" t="s">
        <v>1910</v>
      </c>
      <c r="K303" cm="1">
        <f t="array" ref="K303:R303">_xlfn.XLOOKUP(A303,KPIs!$A$2:$A$9552,KPIs!$B$2:$I$9552,"Not Found")</f>
        <v>500</v>
      </c>
      <c r="L303" t="str">
        <v>Indian Rupees(Rs.)</v>
      </c>
      <c r="M303" t="str">
        <v>No</v>
      </c>
      <c r="N303" t="str">
        <v>No</v>
      </c>
      <c r="O303">
        <v>2</v>
      </c>
      <c r="P303">
        <v>3.9</v>
      </c>
      <c r="Q303" t="str">
        <v>Good</v>
      </c>
      <c r="R303">
        <v>161</v>
      </c>
    </row>
    <row r="304" spans="1:18" x14ac:dyDescent="0.3">
      <c r="A304">
        <v>2600393</v>
      </c>
      <c r="B304">
        <v>1</v>
      </c>
      <c r="C304" t="str">
        <f>_xlfn.XLOOKUP(B304,'Country Master'!A:A,'Country Master'!B:B,"Not Found")</f>
        <v>India</v>
      </c>
      <c r="D304" t="s">
        <v>13171</v>
      </c>
      <c r="E304" t="s">
        <v>13173</v>
      </c>
      <c r="F304" t="s">
        <v>13169</v>
      </c>
      <c r="G304" t="s">
        <v>13168</v>
      </c>
      <c r="H304">
        <v>0</v>
      </c>
      <c r="I304">
        <v>0</v>
      </c>
      <c r="J304" t="s">
        <v>13172</v>
      </c>
      <c r="K304" cm="1">
        <f t="array" ref="K304:R304">_xlfn.XLOOKUP(A304,KPIs!$A$2:$A$9552,KPIs!$B$2:$I$9552,"Not Found")</f>
        <v>900</v>
      </c>
      <c r="L304" t="str">
        <v>Indian Rupees(Rs.)</v>
      </c>
      <c r="M304" t="str">
        <v>No</v>
      </c>
      <c r="N304" t="str">
        <v>No</v>
      </c>
      <c r="O304">
        <v>3</v>
      </c>
      <c r="P304">
        <v>3.8</v>
      </c>
      <c r="Q304" t="str">
        <v>Good</v>
      </c>
      <c r="R304">
        <v>79</v>
      </c>
    </row>
    <row r="305" spans="1:18" x14ac:dyDescent="0.3">
      <c r="A305">
        <v>2600007</v>
      </c>
      <c r="B305">
        <v>1</v>
      </c>
      <c r="C305" t="str">
        <f>_xlfn.XLOOKUP(B305,'Country Master'!A:A,'Country Master'!B:B,"Not Found")</f>
        <v>India</v>
      </c>
      <c r="D305" t="s">
        <v>13171</v>
      </c>
      <c r="E305" t="s">
        <v>13170</v>
      </c>
      <c r="F305" t="s">
        <v>13169</v>
      </c>
      <c r="G305" t="s">
        <v>13168</v>
      </c>
      <c r="H305">
        <v>77.398886000000005</v>
      </c>
      <c r="I305">
        <v>23.235123000000002</v>
      </c>
      <c r="J305" t="s">
        <v>233</v>
      </c>
      <c r="K305" cm="1">
        <f t="array" ref="K305:R305">_xlfn.XLOOKUP(A305,KPIs!$A$2:$A$9552,KPIs!$B$2:$I$9552,"Not Found")</f>
        <v>500</v>
      </c>
      <c r="L305" t="str">
        <v>Indian Rupees(Rs.)</v>
      </c>
      <c r="M305" t="str">
        <v>No</v>
      </c>
      <c r="N305" t="str">
        <v>No</v>
      </c>
      <c r="O305">
        <v>2</v>
      </c>
      <c r="P305">
        <v>4.3</v>
      </c>
      <c r="Q305" t="str">
        <v>Very Good</v>
      </c>
      <c r="R305">
        <v>120</v>
      </c>
    </row>
    <row r="306" spans="1:18" x14ac:dyDescent="0.3">
      <c r="A306">
        <v>2900587</v>
      </c>
      <c r="B306">
        <v>1</v>
      </c>
      <c r="C306" t="str">
        <f>_xlfn.XLOOKUP(B306,'Country Master'!A:A,'Country Master'!B:B,"Not Found")</f>
        <v>India</v>
      </c>
      <c r="D306" t="s">
        <v>13126</v>
      </c>
      <c r="E306" t="s">
        <v>13167</v>
      </c>
      <c r="F306" t="s">
        <v>13165</v>
      </c>
      <c r="G306" t="s">
        <v>13164</v>
      </c>
      <c r="H306">
        <v>0</v>
      </c>
      <c r="I306">
        <v>0</v>
      </c>
      <c r="J306" t="s">
        <v>194</v>
      </c>
      <c r="K306" cm="1">
        <f t="array" ref="K306:R306">_xlfn.XLOOKUP(A306,KPIs!$A$2:$A$9552,KPIs!$B$2:$I$9552,"Not Found")</f>
        <v>500</v>
      </c>
      <c r="L306" t="str">
        <v>Indian Rupees(Rs.)</v>
      </c>
      <c r="M306" t="str">
        <v>No</v>
      </c>
      <c r="N306" t="str">
        <v>No</v>
      </c>
      <c r="O306">
        <v>2</v>
      </c>
      <c r="P306">
        <v>3.9</v>
      </c>
      <c r="Q306" t="str">
        <v>Good</v>
      </c>
      <c r="R306">
        <v>289</v>
      </c>
    </row>
    <row r="307" spans="1:18" x14ac:dyDescent="0.3">
      <c r="A307">
        <v>2900354</v>
      </c>
      <c r="B307">
        <v>1</v>
      </c>
      <c r="C307" t="str">
        <f>_xlfn.XLOOKUP(B307,'Country Master'!A:A,'Country Master'!B:B,"Not Found")</f>
        <v>India</v>
      </c>
      <c r="D307" t="s">
        <v>13126</v>
      </c>
      <c r="E307" t="s">
        <v>13166</v>
      </c>
      <c r="F307" t="s">
        <v>13165</v>
      </c>
      <c r="G307" t="s">
        <v>13164</v>
      </c>
      <c r="H307">
        <v>85.846838000000005</v>
      </c>
      <c r="I307">
        <v>20.286332999999999</v>
      </c>
      <c r="J307" t="s">
        <v>269</v>
      </c>
      <c r="K307" cm="1">
        <f t="array" ref="K307:R307">_xlfn.XLOOKUP(A307,KPIs!$A$2:$A$9552,KPIs!$B$2:$I$9552,"Not Found")</f>
        <v>550</v>
      </c>
      <c r="L307" t="str">
        <v>Indian Rupees(Rs.)</v>
      </c>
      <c r="M307" t="str">
        <v>No</v>
      </c>
      <c r="N307" t="str">
        <v>No</v>
      </c>
      <c r="O307">
        <v>2</v>
      </c>
      <c r="P307">
        <v>4.0999999999999996</v>
      </c>
      <c r="Q307" t="str">
        <v>Very Good</v>
      </c>
      <c r="R307">
        <v>379</v>
      </c>
    </row>
    <row r="308" spans="1:18" x14ac:dyDescent="0.3">
      <c r="A308">
        <v>2900633</v>
      </c>
      <c r="B308">
        <v>1</v>
      </c>
      <c r="C308" t="str">
        <f>_xlfn.XLOOKUP(B308,'Country Master'!A:A,'Country Master'!B:B,"Not Found")</f>
        <v>India</v>
      </c>
      <c r="D308" t="s">
        <v>13126</v>
      </c>
      <c r="E308" t="s">
        <v>13163</v>
      </c>
      <c r="F308" t="s">
        <v>13157</v>
      </c>
      <c r="G308" t="s">
        <v>13156</v>
      </c>
      <c r="H308">
        <v>0</v>
      </c>
      <c r="I308">
        <v>0</v>
      </c>
      <c r="J308" t="s">
        <v>13162</v>
      </c>
      <c r="K308" cm="1">
        <f t="array" ref="K308:R308">_xlfn.XLOOKUP(A308,KPIs!$A$2:$A$9552,KPIs!$B$2:$I$9552,"Not Found")</f>
        <v>1200</v>
      </c>
      <c r="L308" t="str">
        <v>Indian Rupees(Rs.)</v>
      </c>
      <c r="M308" t="str">
        <v>No</v>
      </c>
      <c r="N308" t="str">
        <v>No</v>
      </c>
      <c r="O308">
        <v>3</v>
      </c>
      <c r="P308">
        <v>4.5999999999999996</v>
      </c>
      <c r="Q308" t="str">
        <v>Excellent</v>
      </c>
      <c r="R308">
        <v>154</v>
      </c>
    </row>
    <row r="309" spans="1:18" x14ac:dyDescent="0.3">
      <c r="A309">
        <v>18408676</v>
      </c>
      <c r="B309">
        <v>1</v>
      </c>
      <c r="C309" t="str">
        <f>_xlfn.XLOOKUP(B309,'Country Master'!A:A,'Country Master'!B:B,"Not Found")</f>
        <v>India</v>
      </c>
      <c r="D309" t="s">
        <v>13126</v>
      </c>
      <c r="E309" t="s">
        <v>13161</v>
      </c>
      <c r="F309" t="s">
        <v>13157</v>
      </c>
      <c r="G309" t="s">
        <v>13156</v>
      </c>
      <c r="H309">
        <v>85.817812869999997</v>
      </c>
      <c r="I309">
        <v>20.325539330000002</v>
      </c>
      <c r="J309" t="s">
        <v>13160</v>
      </c>
      <c r="K309" cm="1">
        <f t="array" ref="K309:R309">_xlfn.XLOOKUP(A309,KPIs!$A$2:$A$9552,KPIs!$B$2:$I$9552,"Not Found")</f>
        <v>600</v>
      </c>
      <c r="L309" t="str">
        <v>Indian Rupees(Rs.)</v>
      </c>
      <c r="M309" t="str">
        <v>No</v>
      </c>
      <c r="N309" t="str">
        <v>No</v>
      </c>
      <c r="O309">
        <v>2</v>
      </c>
      <c r="P309">
        <v>4.5</v>
      </c>
      <c r="Q309" t="str">
        <v>Excellent</v>
      </c>
      <c r="R309">
        <v>145</v>
      </c>
    </row>
    <row r="310" spans="1:18" x14ac:dyDescent="0.3">
      <c r="A310">
        <v>2900234</v>
      </c>
      <c r="B310">
        <v>1</v>
      </c>
      <c r="C310" t="str">
        <f>_xlfn.XLOOKUP(B310,'Country Master'!A:A,'Country Master'!B:B,"Not Found")</f>
        <v>India</v>
      </c>
      <c r="D310" t="s">
        <v>13126</v>
      </c>
      <c r="E310" t="s">
        <v>13159</v>
      </c>
      <c r="F310" t="s">
        <v>13157</v>
      </c>
      <c r="G310" t="s">
        <v>13156</v>
      </c>
      <c r="H310">
        <v>85.818566669999996</v>
      </c>
      <c r="I310">
        <v>20.32634444</v>
      </c>
      <c r="J310" t="s">
        <v>2346</v>
      </c>
      <c r="K310" cm="1">
        <f t="array" ref="K310:R310">_xlfn.XLOOKUP(A310,KPIs!$A$2:$A$9552,KPIs!$B$2:$I$9552,"Not Found")</f>
        <v>500</v>
      </c>
      <c r="L310" t="str">
        <v>Indian Rupees(Rs.)</v>
      </c>
      <c r="M310" t="str">
        <v>No</v>
      </c>
      <c r="N310" t="str">
        <v>No</v>
      </c>
      <c r="O310">
        <v>2</v>
      </c>
      <c r="P310">
        <v>3.9</v>
      </c>
      <c r="Q310" t="str">
        <v>Good</v>
      </c>
      <c r="R310">
        <v>247</v>
      </c>
    </row>
    <row r="311" spans="1:18" x14ac:dyDescent="0.3">
      <c r="A311">
        <v>2900550</v>
      </c>
      <c r="B311">
        <v>1</v>
      </c>
      <c r="C311" t="str">
        <f>_xlfn.XLOOKUP(B311,'Country Master'!A:A,'Country Master'!B:B,"Not Found")</f>
        <v>India</v>
      </c>
      <c r="D311" t="s">
        <v>13126</v>
      </c>
      <c r="E311" t="s">
        <v>13158</v>
      </c>
      <c r="F311" t="s">
        <v>13157</v>
      </c>
      <c r="G311" t="s">
        <v>13156</v>
      </c>
      <c r="H311">
        <v>0</v>
      </c>
      <c r="I311">
        <v>0</v>
      </c>
      <c r="J311" t="s">
        <v>269</v>
      </c>
      <c r="K311" cm="1">
        <f t="array" ref="K311:R311">_xlfn.XLOOKUP(A311,KPIs!$A$2:$A$9552,KPIs!$B$2:$I$9552,"Not Found")</f>
        <v>500</v>
      </c>
      <c r="L311" t="str">
        <v>Indian Rupees(Rs.)</v>
      </c>
      <c r="M311" t="str">
        <v>No</v>
      </c>
      <c r="N311" t="str">
        <v>No</v>
      </c>
      <c r="O311">
        <v>2</v>
      </c>
      <c r="P311">
        <v>4</v>
      </c>
      <c r="Q311" t="str">
        <v>Very Good</v>
      </c>
      <c r="R311">
        <v>145</v>
      </c>
    </row>
    <row r="312" spans="1:18" x14ac:dyDescent="0.3">
      <c r="A312">
        <v>18362677</v>
      </c>
      <c r="B312">
        <v>1</v>
      </c>
      <c r="C312" t="str">
        <f>_xlfn.XLOOKUP(B312,'Country Master'!A:A,'Country Master'!B:B,"Not Found")</f>
        <v>India</v>
      </c>
      <c r="D312" t="s">
        <v>13126</v>
      </c>
      <c r="E312" t="s">
        <v>13155</v>
      </c>
      <c r="F312" t="s">
        <v>13154</v>
      </c>
      <c r="G312" t="s">
        <v>13153</v>
      </c>
      <c r="H312">
        <v>85.833948109999994</v>
      </c>
      <c r="I312">
        <v>20.311496330000001</v>
      </c>
      <c r="J312" t="s">
        <v>12139</v>
      </c>
      <c r="K312" cm="1">
        <f t="array" ref="K312:R312">_xlfn.XLOOKUP(A312,KPIs!$A$2:$A$9552,KPIs!$B$2:$I$9552,"Not Found")</f>
        <v>850</v>
      </c>
      <c r="L312" t="str">
        <v>Indian Rupees(Rs.)</v>
      </c>
      <c r="M312" t="str">
        <v>No</v>
      </c>
      <c r="N312" t="str">
        <v>No</v>
      </c>
      <c r="O312">
        <v>2</v>
      </c>
      <c r="P312">
        <v>3.7</v>
      </c>
      <c r="Q312" t="str">
        <v>Good</v>
      </c>
      <c r="R312">
        <v>118</v>
      </c>
    </row>
    <row r="313" spans="1:18" x14ac:dyDescent="0.3">
      <c r="A313">
        <v>2900044</v>
      </c>
      <c r="B313">
        <v>1</v>
      </c>
      <c r="C313" t="str">
        <f>_xlfn.XLOOKUP(B313,'Country Master'!A:A,'Country Master'!B:B,"Not Found")</f>
        <v>India</v>
      </c>
      <c r="D313" t="s">
        <v>13126</v>
      </c>
      <c r="E313" t="s">
        <v>13152</v>
      </c>
      <c r="F313" t="s">
        <v>13151</v>
      </c>
      <c r="G313" t="s">
        <v>13150</v>
      </c>
      <c r="H313">
        <v>85.819177999999994</v>
      </c>
      <c r="I313">
        <v>20.301784999999999</v>
      </c>
      <c r="J313" t="s">
        <v>13149</v>
      </c>
      <c r="K313" cm="1">
        <f t="array" ref="K313:R313">_xlfn.XLOOKUP(A313,KPIs!$A$2:$A$9552,KPIs!$B$2:$I$9552,"Not Found")</f>
        <v>1400</v>
      </c>
      <c r="L313" t="str">
        <v>Indian Rupees(Rs.)</v>
      </c>
      <c r="M313" t="str">
        <v>No</v>
      </c>
      <c r="N313" t="str">
        <v>No</v>
      </c>
      <c r="O313">
        <v>3</v>
      </c>
      <c r="P313">
        <v>4.0999999999999996</v>
      </c>
      <c r="Q313" t="str">
        <v>Very Good</v>
      </c>
      <c r="R313">
        <v>256</v>
      </c>
    </row>
    <row r="314" spans="1:18" x14ac:dyDescent="0.3">
      <c r="A314">
        <v>2900469</v>
      </c>
      <c r="B314">
        <v>1</v>
      </c>
      <c r="C314" t="str">
        <f>_xlfn.XLOOKUP(B314,'Country Master'!A:A,'Country Master'!B:B,"Not Found")</f>
        <v>India</v>
      </c>
      <c r="D314" t="s">
        <v>13126</v>
      </c>
      <c r="E314" t="s">
        <v>13148</v>
      </c>
      <c r="F314" t="s">
        <v>13135</v>
      </c>
      <c r="G314" t="s">
        <v>13134</v>
      </c>
      <c r="H314">
        <v>85.808236109999996</v>
      </c>
      <c r="I314">
        <v>20.343069440000001</v>
      </c>
      <c r="J314" t="s">
        <v>1969</v>
      </c>
      <c r="K314" cm="1">
        <f t="array" ref="K314:R314">_xlfn.XLOOKUP(A314,KPIs!$A$2:$A$9552,KPIs!$B$2:$I$9552,"Not Found")</f>
        <v>450</v>
      </c>
      <c r="L314" t="str">
        <v>Indian Rupees(Rs.)</v>
      </c>
      <c r="M314" t="str">
        <v>No</v>
      </c>
      <c r="N314" t="str">
        <v>No</v>
      </c>
      <c r="O314">
        <v>1</v>
      </c>
      <c r="P314">
        <v>3.6</v>
      </c>
      <c r="Q314" t="str">
        <v>Good</v>
      </c>
      <c r="R314">
        <v>173</v>
      </c>
    </row>
    <row r="315" spans="1:18" x14ac:dyDescent="0.3">
      <c r="A315">
        <v>2900219</v>
      </c>
      <c r="B315">
        <v>1</v>
      </c>
      <c r="C315" t="str">
        <f>_xlfn.XLOOKUP(B315,'Country Master'!A:A,'Country Master'!B:B,"Not Found")</f>
        <v>India</v>
      </c>
      <c r="D315" t="s">
        <v>13126</v>
      </c>
      <c r="E315" t="s">
        <v>13147</v>
      </c>
      <c r="F315" t="s">
        <v>13135</v>
      </c>
      <c r="G315" t="s">
        <v>13134</v>
      </c>
      <c r="H315">
        <v>85.822722220000003</v>
      </c>
      <c r="I315">
        <v>20.353674999999999</v>
      </c>
      <c r="J315" t="s">
        <v>13146</v>
      </c>
      <c r="K315" cm="1">
        <f t="array" ref="K315:R315">_xlfn.XLOOKUP(A315,KPIs!$A$2:$A$9552,KPIs!$B$2:$I$9552,"Not Found")</f>
        <v>600</v>
      </c>
      <c r="L315" t="str">
        <v>Indian Rupees(Rs.)</v>
      </c>
      <c r="M315" t="str">
        <v>No</v>
      </c>
      <c r="N315" t="str">
        <v>No</v>
      </c>
      <c r="O315">
        <v>2</v>
      </c>
      <c r="P315">
        <v>3.8</v>
      </c>
      <c r="Q315" t="str">
        <v>Good</v>
      </c>
      <c r="R315">
        <v>424</v>
      </c>
    </row>
    <row r="316" spans="1:18" x14ac:dyDescent="0.3">
      <c r="A316">
        <v>2900473</v>
      </c>
      <c r="B316">
        <v>1</v>
      </c>
      <c r="C316" t="str">
        <f>_xlfn.XLOOKUP(B316,'Country Master'!A:A,'Country Master'!B:B,"Not Found")</f>
        <v>India</v>
      </c>
      <c r="D316" t="s">
        <v>13126</v>
      </c>
      <c r="E316" t="s">
        <v>13145</v>
      </c>
      <c r="F316" t="s">
        <v>13135</v>
      </c>
      <c r="G316" t="s">
        <v>13134</v>
      </c>
      <c r="H316">
        <v>85.825256999999993</v>
      </c>
      <c r="I316">
        <v>20.35324774</v>
      </c>
      <c r="J316" t="s">
        <v>13144</v>
      </c>
      <c r="K316" cm="1">
        <f t="array" ref="K316:R316">_xlfn.XLOOKUP(A316,KPIs!$A$2:$A$9552,KPIs!$B$2:$I$9552,"Not Found")</f>
        <v>450</v>
      </c>
      <c r="L316" t="str">
        <v>Indian Rupees(Rs.)</v>
      </c>
      <c r="M316" t="str">
        <v>No</v>
      </c>
      <c r="N316" t="str">
        <v>No</v>
      </c>
      <c r="O316">
        <v>1</v>
      </c>
      <c r="P316">
        <v>3.7</v>
      </c>
      <c r="Q316" t="str">
        <v>Good</v>
      </c>
      <c r="R316">
        <v>338</v>
      </c>
    </row>
    <row r="317" spans="1:18" x14ac:dyDescent="0.3">
      <c r="A317">
        <v>2900020</v>
      </c>
      <c r="B317">
        <v>1</v>
      </c>
      <c r="C317" t="str">
        <f>_xlfn.XLOOKUP(B317,'Country Master'!A:A,'Country Master'!B:B,"Not Found")</f>
        <v>India</v>
      </c>
      <c r="D317" t="s">
        <v>13126</v>
      </c>
      <c r="E317" t="s">
        <v>13143</v>
      </c>
      <c r="F317" t="s">
        <v>13135</v>
      </c>
      <c r="G317" t="s">
        <v>13134</v>
      </c>
      <c r="H317">
        <v>85.826849999999993</v>
      </c>
      <c r="I317">
        <v>20.352991670000002</v>
      </c>
      <c r="J317" t="s">
        <v>3729</v>
      </c>
      <c r="K317" cm="1">
        <f t="array" ref="K317:R317">_xlfn.XLOOKUP(A317,KPIs!$A$2:$A$9552,KPIs!$B$2:$I$9552,"Not Found")</f>
        <v>500</v>
      </c>
      <c r="L317" t="str">
        <v>Indian Rupees(Rs.)</v>
      </c>
      <c r="M317" t="str">
        <v>No</v>
      </c>
      <c r="N317" t="str">
        <v>No</v>
      </c>
      <c r="O317">
        <v>2</v>
      </c>
      <c r="P317">
        <v>3.7</v>
      </c>
      <c r="Q317" t="str">
        <v>Good</v>
      </c>
      <c r="R317">
        <v>228</v>
      </c>
    </row>
    <row r="318" spans="1:18" x14ac:dyDescent="0.3">
      <c r="A318">
        <v>2900562</v>
      </c>
      <c r="B318">
        <v>1</v>
      </c>
      <c r="C318" t="str">
        <f>_xlfn.XLOOKUP(B318,'Country Master'!A:A,'Country Master'!B:B,"Not Found")</f>
        <v>India</v>
      </c>
      <c r="D318" t="s">
        <v>13126</v>
      </c>
      <c r="E318" t="s">
        <v>13142</v>
      </c>
      <c r="F318" t="s">
        <v>13135</v>
      </c>
      <c r="G318" t="s">
        <v>13134</v>
      </c>
      <c r="H318">
        <v>85.825993269999998</v>
      </c>
      <c r="I318">
        <v>20.353432890000001</v>
      </c>
      <c r="J318" t="s">
        <v>13141</v>
      </c>
      <c r="K318" cm="1">
        <f t="array" ref="K318:R318">_xlfn.XLOOKUP(A318,KPIs!$A$2:$A$9552,KPIs!$B$2:$I$9552,"Not Found")</f>
        <v>450</v>
      </c>
      <c r="L318" t="str">
        <v>Indian Rupees(Rs.)</v>
      </c>
      <c r="M318" t="str">
        <v>No</v>
      </c>
      <c r="N318" t="str">
        <v>No</v>
      </c>
      <c r="O318">
        <v>1</v>
      </c>
      <c r="P318">
        <v>3.8</v>
      </c>
      <c r="Q318" t="str">
        <v>Good</v>
      </c>
      <c r="R318">
        <v>253</v>
      </c>
    </row>
    <row r="319" spans="1:18" x14ac:dyDescent="0.3">
      <c r="A319">
        <v>18413814</v>
      </c>
      <c r="B319">
        <v>1</v>
      </c>
      <c r="C319" t="str">
        <f>_xlfn.XLOOKUP(B319,'Country Master'!A:A,'Country Master'!B:B,"Not Found")</f>
        <v>India</v>
      </c>
      <c r="D319" t="s">
        <v>13126</v>
      </c>
      <c r="E319" t="s">
        <v>13140</v>
      </c>
      <c r="F319" t="s">
        <v>13135</v>
      </c>
      <c r="G319" t="s">
        <v>13134</v>
      </c>
      <c r="H319">
        <v>85.822892870000004</v>
      </c>
      <c r="I319">
        <v>20.343476039999999</v>
      </c>
      <c r="J319" t="s">
        <v>2097</v>
      </c>
      <c r="K319" cm="1">
        <f t="array" ref="K319:R319">_xlfn.XLOOKUP(A319,KPIs!$A$2:$A$9552,KPIs!$B$2:$I$9552,"Not Found")</f>
        <v>900</v>
      </c>
      <c r="L319" t="str">
        <v>Indian Rupees(Rs.)</v>
      </c>
      <c r="M319" t="str">
        <v>No</v>
      </c>
      <c r="N319" t="str">
        <v>No</v>
      </c>
      <c r="O319">
        <v>2</v>
      </c>
      <c r="P319">
        <v>4</v>
      </c>
      <c r="Q319" t="str">
        <v>Very Good</v>
      </c>
      <c r="R319">
        <v>90</v>
      </c>
    </row>
    <row r="320" spans="1:18" x14ac:dyDescent="0.3">
      <c r="A320">
        <v>18235390</v>
      </c>
      <c r="B320">
        <v>1</v>
      </c>
      <c r="C320" t="str">
        <f>_xlfn.XLOOKUP(B320,'Country Master'!A:A,'Country Master'!B:B,"Not Found")</f>
        <v>India</v>
      </c>
      <c r="D320" t="s">
        <v>13126</v>
      </c>
      <c r="E320" t="s">
        <v>13139</v>
      </c>
      <c r="F320" t="s">
        <v>13135</v>
      </c>
      <c r="G320" t="s">
        <v>13134</v>
      </c>
      <c r="H320">
        <v>85.811123330000001</v>
      </c>
      <c r="I320">
        <v>20.343144070000001</v>
      </c>
      <c r="J320" t="s">
        <v>194</v>
      </c>
      <c r="K320" cm="1">
        <f t="array" ref="K320:R320">_xlfn.XLOOKUP(A320,KPIs!$A$2:$A$9552,KPIs!$B$2:$I$9552,"Not Found")</f>
        <v>400</v>
      </c>
      <c r="L320" t="str">
        <v>Indian Rupees(Rs.)</v>
      </c>
      <c r="M320" t="str">
        <v>No</v>
      </c>
      <c r="N320" t="str">
        <v>No</v>
      </c>
      <c r="O320">
        <v>1</v>
      </c>
      <c r="P320">
        <v>4</v>
      </c>
      <c r="Q320" t="str">
        <v>Very Good</v>
      </c>
      <c r="R320">
        <v>197</v>
      </c>
    </row>
    <row r="321" spans="1:18" x14ac:dyDescent="0.3">
      <c r="A321">
        <v>2900640</v>
      </c>
      <c r="B321">
        <v>1</v>
      </c>
      <c r="C321" t="str">
        <f>_xlfn.XLOOKUP(B321,'Country Master'!A:A,'Country Master'!B:B,"Not Found")</f>
        <v>India</v>
      </c>
      <c r="D321" t="s">
        <v>13126</v>
      </c>
      <c r="E321" t="s">
        <v>13138</v>
      </c>
      <c r="F321" t="s">
        <v>13135</v>
      </c>
      <c r="G321" t="s">
        <v>13134</v>
      </c>
      <c r="H321">
        <v>0</v>
      </c>
      <c r="I321">
        <v>0</v>
      </c>
      <c r="J321" t="s">
        <v>13137</v>
      </c>
      <c r="K321" cm="1">
        <f t="array" ref="K321:R321">_xlfn.XLOOKUP(A321,KPIs!$A$2:$A$9552,KPIs!$B$2:$I$9552,"Not Found")</f>
        <v>800</v>
      </c>
      <c r="L321" t="str">
        <v>Indian Rupees(Rs.)</v>
      </c>
      <c r="M321" t="str">
        <v>No</v>
      </c>
      <c r="N321" t="str">
        <v>No</v>
      </c>
      <c r="O321">
        <v>2</v>
      </c>
      <c r="P321">
        <v>4.3</v>
      </c>
      <c r="Q321" t="str">
        <v>Very Good</v>
      </c>
      <c r="R321">
        <v>69</v>
      </c>
    </row>
    <row r="322" spans="1:18" x14ac:dyDescent="0.3">
      <c r="A322">
        <v>18271459</v>
      </c>
      <c r="B322">
        <v>1</v>
      </c>
      <c r="C322" t="str">
        <f>_xlfn.XLOOKUP(B322,'Country Master'!A:A,'Country Master'!B:B,"Not Found")</f>
        <v>India</v>
      </c>
      <c r="D322" t="s">
        <v>13126</v>
      </c>
      <c r="E322" t="s">
        <v>13136</v>
      </c>
      <c r="F322" t="s">
        <v>13135</v>
      </c>
      <c r="G322" t="s">
        <v>13134</v>
      </c>
      <c r="H322">
        <v>85.822259869999996</v>
      </c>
      <c r="I322">
        <v>20.353480609999998</v>
      </c>
      <c r="J322" t="s">
        <v>2264</v>
      </c>
      <c r="K322" cm="1">
        <f t="array" ref="K322:R322">_xlfn.XLOOKUP(A322,KPIs!$A$2:$A$9552,KPIs!$B$2:$I$9552,"Not Found")</f>
        <v>300</v>
      </c>
      <c r="L322" t="str">
        <v>Indian Rupees(Rs.)</v>
      </c>
      <c r="M322" t="str">
        <v>No</v>
      </c>
      <c r="N322" t="str">
        <v>No</v>
      </c>
      <c r="O322">
        <v>1</v>
      </c>
      <c r="P322">
        <v>4.0999999999999996</v>
      </c>
      <c r="Q322" t="str">
        <v>Very Good</v>
      </c>
      <c r="R322">
        <v>199</v>
      </c>
    </row>
    <row r="323" spans="1:18" x14ac:dyDescent="0.3">
      <c r="A323">
        <v>18377283</v>
      </c>
      <c r="B323">
        <v>1</v>
      </c>
      <c r="C323" t="str">
        <f>_xlfn.XLOOKUP(B323,'Country Master'!A:A,'Country Master'!B:B,"Not Found")</f>
        <v>India</v>
      </c>
      <c r="D323" t="s">
        <v>13126</v>
      </c>
      <c r="E323" t="s">
        <v>13133</v>
      </c>
      <c r="F323" t="s">
        <v>13131</v>
      </c>
      <c r="G323" t="s">
        <v>13130</v>
      </c>
      <c r="H323">
        <v>85.842959250000007</v>
      </c>
      <c r="I323">
        <v>20.29322917</v>
      </c>
      <c r="J323" t="s">
        <v>2291</v>
      </c>
      <c r="K323" cm="1">
        <f t="array" ref="K323:R323">_xlfn.XLOOKUP(A323,KPIs!$A$2:$A$9552,KPIs!$B$2:$I$9552,"Not Found")</f>
        <v>500</v>
      </c>
      <c r="L323" t="str">
        <v>Indian Rupees(Rs.)</v>
      </c>
      <c r="M323" t="str">
        <v>No</v>
      </c>
      <c r="N323" t="str">
        <v>No</v>
      </c>
      <c r="O323">
        <v>2</v>
      </c>
      <c r="P323">
        <v>3.8</v>
      </c>
      <c r="Q323" t="str">
        <v>Good</v>
      </c>
      <c r="R323">
        <v>56</v>
      </c>
    </row>
    <row r="324" spans="1:18" x14ac:dyDescent="0.3">
      <c r="A324">
        <v>18408600</v>
      </c>
      <c r="B324">
        <v>1</v>
      </c>
      <c r="C324" t="str">
        <f>_xlfn.XLOOKUP(B324,'Country Master'!A:A,'Country Master'!B:B,"Not Found")</f>
        <v>India</v>
      </c>
      <c r="D324" t="s">
        <v>13126</v>
      </c>
      <c r="E324" t="s">
        <v>13132</v>
      </c>
      <c r="F324" t="s">
        <v>13131</v>
      </c>
      <c r="G324" t="s">
        <v>13130</v>
      </c>
      <c r="H324">
        <v>85.845169960000007</v>
      </c>
      <c r="I324">
        <v>20.295755190000001</v>
      </c>
      <c r="J324" t="s">
        <v>1875</v>
      </c>
      <c r="K324" cm="1">
        <f t="array" ref="K324:R324">_xlfn.XLOOKUP(A324,KPIs!$A$2:$A$9552,KPIs!$B$2:$I$9552,"Not Found")</f>
        <v>900</v>
      </c>
      <c r="L324" t="str">
        <v>Indian Rupees(Rs.)</v>
      </c>
      <c r="M324" t="str">
        <v>No</v>
      </c>
      <c r="N324" t="str">
        <v>No</v>
      </c>
      <c r="O324">
        <v>2</v>
      </c>
      <c r="P324">
        <v>4.2</v>
      </c>
      <c r="Q324" t="str">
        <v>Very Good</v>
      </c>
      <c r="R324">
        <v>49</v>
      </c>
    </row>
    <row r="325" spans="1:18" x14ac:dyDescent="0.3">
      <c r="A325">
        <v>2900012</v>
      </c>
      <c r="B325">
        <v>1</v>
      </c>
      <c r="C325" t="str">
        <f>_xlfn.XLOOKUP(B325,'Country Master'!A:A,'Country Master'!B:B,"Not Found")</f>
        <v>India</v>
      </c>
      <c r="D325" t="s">
        <v>13126</v>
      </c>
      <c r="E325" t="s">
        <v>13129</v>
      </c>
      <c r="F325" t="s">
        <v>13128</v>
      </c>
      <c r="G325" t="s">
        <v>13127</v>
      </c>
      <c r="H325">
        <v>85.818494000000001</v>
      </c>
      <c r="I325">
        <v>20.292363000000002</v>
      </c>
      <c r="J325" t="s">
        <v>269</v>
      </c>
      <c r="K325" cm="1">
        <f t="array" ref="K325:R325">_xlfn.XLOOKUP(A325,KPIs!$A$2:$A$9552,KPIs!$B$2:$I$9552,"Not Found")</f>
        <v>1500</v>
      </c>
      <c r="L325" t="str">
        <v>Indian Rupees(Rs.)</v>
      </c>
      <c r="M325" t="str">
        <v>No</v>
      </c>
      <c r="N325" t="str">
        <v>No</v>
      </c>
      <c r="O325">
        <v>3</v>
      </c>
      <c r="P325">
        <v>4.3</v>
      </c>
      <c r="Q325" t="str">
        <v>Very Good</v>
      </c>
      <c r="R325">
        <v>345</v>
      </c>
    </row>
    <row r="326" spans="1:18" x14ac:dyDescent="0.3">
      <c r="A326">
        <v>18436042</v>
      </c>
      <c r="B326">
        <v>1</v>
      </c>
      <c r="C326" t="str">
        <f>_xlfn.XLOOKUP(B326,'Country Master'!A:A,'Country Master'!B:B,"Not Found")</f>
        <v>India</v>
      </c>
      <c r="D326" t="s">
        <v>13126</v>
      </c>
      <c r="E326" t="s">
        <v>13125</v>
      </c>
      <c r="F326" t="s">
        <v>13124</v>
      </c>
      <c r="G326" t="s">
        <v>13123</v>
      </c>
      <c r="H326">
        <v>85.826696240000004</v>
      </c>
      <c r="I326">
        <v>20.28398889</v>
      </c>
      <c r="J326" t="s">
        <v>13122</v>
      </c>
      <c r="K326" cm="1">
        <f t="array" ref="K326:R326">_xlfn.XLOOKUP(A326,KPIs!$A$2:$A$9552,KPIs!$B$2:$I$9552,"Not Found")</f>
        <v>400</v>
      </c>
      <c r="L326" t="str">
        <v>Indian Rupees(Rs.)</v>
      </c>
      <c r="M326" t="str">
        <v>No</v>
      </c>
      <c r="N326" t="str">
        <v>No</v>
      </c>
      <c r="O326">
        <v>1</v>
      </c>
      <c r="P326">
        <v>3.5</v>
      </c>
      <c r="Q326" t="str">
        <v>Good</v>
      </c>
      <c r="R326">
        <v>89</v>
      </c>
    </row>
    <row r="327" spans="1:18" x14ac:dyDescent="0.3">
      <c r="A327">
        <v>122003</v>
      </c>
      <c r="B327">
        <v>1</v>
      </c>
      <c r="C327" t="str">
        <f>_xlfn.XLOOKUP(B327,'Country Master'!A:A,'Country Master'!B:B,"Not Found")</f>
        <v>India</v>
      </c>
      <c r="D327" t="s">
        <v>13090</v>
      </c>
      <c r="E327" t="s">
        <v>13121</v>
      </c>
      <c r="F327" t="s">
        <v>13120</v>
      </c>
      <c r="G327" t="s">
        <v>13119</v>
      </c>
      <c r="H327">
        <v>76.801233999999994</v>
      </c>
      <c r="I327">
        <v>30.710054759999998</v>
      </c>
      <c r="J327" t="s">
        <v>13118</v>
      </c>
      <c r="K327" cm="1">
        <f t="array" ref="K327:R327">_xlfn.XLOOKUP(A327,KPIs!$A$2:$A$9552,KPIs!$B$2:$I$9552,"Not Found")</f>
        <v>850</v>
      </c>
      <c r="L327" t="str">
        <v>Indian Rupees(Rs.)</v>
      </c>
      <c r="M327" t="str">
        <v>No</v>
      </c>
      <c r="N327" t="str">
        <v>Yes</v>
      </c>
      <c r="O327">
        <v>2</v>
      </c>
      <c r="P327">
        <v>3.7</v>
      </c>
      <c r="Q327" t="str">
        <v>Good</v>
      </c>
      <c r="R327">
        <v>665</v>
      </c>
    </row>
    <row r="328" spans="1:18" x14ac:dyDescent="0.3">
      <c r="A328">
        <v>121552</v>
      </c>
      <c r="B328">
        <v>1</v>
      </c>
      <c r="C328" t="str">
        <f>_xlfn.XLOOKUP(B328,'Country Master'!A:A,'Country Master'!B:B,"Not Found")</f>
        <v>India</v>
      </c>
      <c r="D328" t="s">
        <v>13090</v>
      </c>
      <c r="E328" t="s">
        <v>13117</v>
      </c>
      <c r="F328" t="s">
        <v>13109</v>
      </c>
      <c r="G328" t="s">
        <v>13108</v>
      </c>
      <c r="H328">
        <v>76.800955500000001</v>
      </c>
      <c r="I328">
        <v>30.705069300000002</v>
      </c>
      <c r="J328" t="s">
        <v>13116</v>
      </c>
      <c r="K328" cm="1">
        <f t="array" ref="K328:R328">_xlfn.XLOOKUP(A328,KPIs!$A$2:$A$9552,KPIs!$B$2:$I$9552,"Not Found")</f>
        <v>1600</v>
      </c>
      <c r="L328" t="str">
        <v>Indian Rupees(Rs.)</v>
      </c>
      <c r="M328" t="str">
        <v>No</v>
      </c>
      <c r="N328" t="str">
        <v>No</v>
      </c>
      <c r="O328">
        <v>3</v>
      </c>
      <c r="P328">
        <v>4.2</v>
      </c>
      <c r="Q328" t="str">
        <v>Very Good</v>
      </c>
      <c r="R328">
        <v>676</v>
      </c>
    </row>
    <row r="329" spans="1:18" x14ac:dyDescent="0.3">
      <c r="A329">
        <v>121214</v>
      </c>
      <c r="B329">
        <v>1</v>
      </c>
      <c r="C329" t="str">
        <f>_xlfn.XLOOKUP(B329,'Country Master'!A:A,'Country Master'!B:B,"Not Found")</f>
        <v>India</v>
      </c>
      <c r="D329" t="s">
        <v>13090</v>
      </c>
      <c r="E329" t="s">
        <v>13115</v>
      </c>
      <c r="F329" t="s">
        <v>13109</v>
      </c>
      <c r="G329" t="s">
        <v>13108</v>
      </c>
      <c r="H329">
        <v>76.800775200000004</v>
      </c>
      <c r="I329">
        <v>30.705668200000002</v>
      </c>
      <c r="J329" t="s">
        <v>3631</v>
      </c>
      <c r="K329" cm="1">
        <f t="array" ref="K329:R329">_xlfn.XLOOKUP(A329,KPIs!$A$2:$A$9552,KPIs!$B$2:$I$9552,"Not Found")</f>
        <v>1400</v>
      </c>
      <c r="L329" t="str">
        <v>Indian Rupees(Rs.)</v>
      </c>
      <c r="M329" t="str">
        <v>No</v>
      </c>
      <c r="N329" t="str">
        <v>Yes</v>
      </c>
      <c r="O329">
        <v>3</v>
      </c>
      <c r="P329">
        <v>4.3</v>
      </c>
      <c r="Q329" t="str">
        <v>Very Good</v>
      </c>
      <c r="R329">
        <v>970</v>
      </c>
    </row>
    <row r="330" spans="1:18" x14ac:dyDescent="0.3">
      <c r="A330">
        <v>121553</v>
      </c>
      <c r="B330">
        <v>1</v>
      </c>
      <c r="C330" t="str">
        <f>_xlfn.XLOOKUP(B330,'Country Master'!A:A,'Country Master'!B:B,"Not Found")</f>
        <v>India</v>
      </c>
      <c r="D330" t="s">
        <v>13090</v>
      </c>
      <c r="E330" t="s">
        <v>13114</v>
      </c>
      <c r="F330" t="s">
        <v>13109</v>
      </c>
      <c r="G330" t="s">
        <v>13108</v>
      </c>
      <c r="H330">
        <v>76.800640000000001</v>
      </c>
      <c r="I330">
        <v>30.705610199999999</v>
      </c>
      <c r="J330" t="s">
        <v>13113</v>
      </c>
      <c r="K330" cm="1">
        <f t="array" ref="K330:R330">_xlfn.XLOOKUP(A330,KPIs!$A$2:$A$9552,KPIs!$B$2:$I$9552,"Not Found")</f>
        <v>1600</v>
      </c>
      <c r="L330" t="str">
        <v>Indian Rupees(Rs.)</v>
      </c>
      <c r="M330" t="str">
        <v>No</v>
      </c>
      <c r="N330" t="str">
        <v>No</v>
      </c>
      <c r="O330">
        <v>3</v>
      </c>
      <c r="P330">
        <v>4.0999999999999996</v>
      </c>
      <c r="Q330" t="str">
        <v>Very Good</v>
      </c>
      <c r="R330">
        <v>300</v>
      </c>
    </row>
    <row r="331" spans="1:18" x14ac:dyDescent="0.3">
      <c r="A331">
        <v>121312</v>
      </c>
      <c r="B331">
        <v>1</v>
      </c>
      <c r="C331" t="str">
        <f>_xlfn.XLOOKUP(B331,'Country Master'!A:A,'Country Master'!B:B,"Not Found")</f>
        <v>India</v>
      </c>
      <c r="D331" t="s">
        <v>13090</v>
      </c>
      <c r="E331" t="s">
        <v>13112</v>
      </c>
      <c r="F331" t="s">
        <v>13109</v>
      </c>
      <c r="G331" t="s">
        <v>13108</v>
      </c>
      <c r="H331">
        <v>76.800865299999998</v>
      </c>
      <c r="I331">
        <v>30.7051482</v>
      </c>
      <c r="J331" t="s">
        <v>13111</v>
      </c>
      <c r="K331" cm="1">
        <f t="array" ref="K331:R331">_xlfn.XLOOKUP(A331,KPIs!$A$2:$A$9552,KPIs!$B$2:$I$9552,"Not Found")</f>
        <v>1400</v>
      </c>
      <c r="L331" t="str">
        <v>Indian Rupees(Rs.)</v>
      </c>
      <c r="M331" t="str">
        <v>No</v>
      </c>
      <c r="N331" t="str">
        <v>No</v>
      </c>
      <c r="O331">
        <v>3</v>
      </c>
      <c r="P331">
        <v>4</v>
      </c>
      <c r="Q331" t="str">
        <v>Very Good</v>
      </c>
      <c r="R331">
        <v>428</v>
      </c>
    </row>
    <row r="332" spans="1:18" x14ac:dyDescent="0.3">
      <c r="A332">
        <v>121335</v>
      </c>
      <c r="B332">
        <v>1</v>
      </c>
      <c r="C332" t="str">
        <f>_xlfn.XLOOKUP(B332,'Country Master'!A:A,'Country Master'!B:B,"Not Found")</f>
        <v>India</v>
      </c>
      <c r="D332" t="s">
        <v>13090</v>
      </c>
      <c r="E332" t="s">
        <v>13110</v>
      </c>
      <c r="F332" t="s">
        <v>13109</v>
      </c>
      <c r="G332" t="s">
        <v>13108</v>
      </c>
      <c r="H332">
        <v>76.800955500000001</v>
      </c>
      <c r="I332">
        <v>30.705774999999999</v>
      </c>
      <c r="J332" t="s">
        <v>4385</v>
      </c>
      <c r="K332" cm="1">
        <f t="array" ref="K332:R332">_xlfn.XLOOKUP(A332,KPIs!$A$2:$A$9552,KPIs!$B$2:$I$9552,"Not Found")</f>
        <v>1200</v>
      </c>
      <c r="L332" t="str">
        <v>Indian Rupees(Rs.)</v>
      </c>
      <c r="M332" t="str">
        <v>No</v>
      </c>
      <c r="N332" t="str">
        <v>No</v>
      </c>
      <c r="O332">
        <v>3</v>
      </c>
      <c r="P332">
        <v>4</v>
      </c>
      <c r="Q332" t="str">
        <v>Very Good</v>
      </c>
      <c r="R332">
        <v>1022</v>
      </c>
    </row>
    <row r="333" spans="1:18" x14ac:dyDescent="0.3">
      <c r="A333">
        <v>120014</v>
      </c>
      <c r="B333">
        <v>1</v>
      </c>
      <c r="C333" t="str">
        <f>_xlfn.XLOOKUP(B333,'Country Master'!A:A,'Country Master'!B:B,"Not Found")</f>
        <v>India</v>
      </c>
      <c r="D333" t="s">
        <v>13090</v>
      </c>
      <c r="E333" t="s">
        <v>13107</v>
      </c>
      <c r="F333" t="s">
        <v>3053</v>
      </c>
      <c r="G333" t="s">
        <v>13105</v>
      </c>
      <c r="H333">
        <v>76.805191699999995</v>
      </c>
      <c r="I333">
        <v>30.725704499999999</v>
      </c>
      <c r="J333" t="s">
        <v>1969</v>
      </c>
      <c r="K333" cm="1">
        <f t="array" ref="K333:R333">_xlfn.XLOOKUP(A333,KPIs!$A$2:$A$9552,KPIs!$B$2:$I$9552,"Not Found")</f>
        <v>1300</v>
      </c>
      <c r="L333" t="str">
        <v>Indian Rupees(Rs.)</v>
      </c>
      <c r="M333" t="str">
        <v>No</v>
      </c>
      <c r="N333" t="str">
        <v>No</v>
      </c>
      <c r="O333">
        <v>3</v>
      </c>
      <c r="P333">
        <v>4.5</v>
      </c>
      <c r="Q333" t="str">
        <v>Excellent</v>
      </c>
      <c r="R333">
        <v>1450</v>
      </c>
    </row>
    <row r="334" spans="1:18" x14ac:dyDescent="0.3">
      <c r="A334">
        <v>123125</v>
      </c>
      <c r="B334">
        <v>1</v>
      </c>
      <c r="C334" t="str">
        <f>_xlfn.XLOOKUP(B334,'Country Master'!A:A,'Country Master'!B:B,"Not Found")</f>
        <v>India</v>
      </c>
      <c r="D334" t="s">
        <v>13090</v>
      </c>
      <c r="E334" t="s">
        <v>13106</v>
      </c>
      <c r="F334" t="s">
        <v>3053</v>
      </c>
      <c r="G334" t="s">
        <v>13105</v>
      </c>
      <c r="H334">
        <v>76.806363399999995</v>
      </c>
      <c r="I334">
        <v>30.724943100000001</v>
      </c>
      <c r="J334" t="s">
        <v>1707</v>
      </c>
      <c r="K334" cm="1">
        <f t="array" ref="K334:R334">_xlfn.XLOOKUP(A334,KPIs!$A$2:$A$9552,KPIs!$B$2:$I$9552,"Not Found")</f>
        <v>1800</v>
      </c>
      <c r="L334" t="str">
        <v>Indian Rupees(Rs.)</v>
      </c>
      <c r="M334" t="str">
        <v>No</v>
      </c>
      <c r="N334" t="str">
        <v>No</v>
      </c>
      <c r="O334">
        <v>3</v>
      </c>
      <c r="P334">
        <v>4.3</v>
      </c>
      <c r="Q334" t="str">
        <v>Very Good</v>
      </c>
      <c r="R334">
        <v>228</v>
      </c>
    </row>
    <row r="335" spans="1:18" x14ac:dyDescent="0.3">
      <c r="A335">
        <v>120221</v>
      </c>
      <c r="B335">
        <v>1</v>
      </c>
      <c r="C335" t="str">
        <f>_xlfn.XLOOKUP(B335,'Country Master'!A:A,'Country Master'!B:B,"Not Found")</f>
        <v>India</v>
      </c>
      <c r="D335" t="s">
        <v>13090</v>
      </c>
      <c r="E335" t="s">
        <v>13104</v>
      </c>
      <c r="F335" t="s">
        <v>3014</v>
      </c>
      <c r="G335" t="s">
        <v>13103</v>
      </c>
      <c r="H335">
        <v>76.801316</v>
      </c>
      <c r="I335">
        <v>30.719484099999999</v>
      </c>
      <c r="J335" t="s">
        <v>1904</v>
      </c>
      <c r="K335" cm="1">
        <f t="array" ref="K335:R335">_xlfn.XLOOKUP(A335,KPIs!$A$2:$A$9552,KPIs!$B$2:$I$9552,"Not Found")</f>
        <v>700</v>
      </c>
      <c r="L335" t="str">
        <v>Indian Rupees(Rs.)</v>
      </c>
      <c r="M335" t="str">
        <v>No</v>
      </c>
      <c r="N335" t="str">
        <v>No</v>
      </c>
      <c r="O335">
        <v>2</v>
      </c>
      <c r="P335">
        <v>3.8</v>
      </c>
      <c r="Q335" t="str">
        <v>Good</v>
      </c>
      <c r="R335">
        <v>982</v>
      </c>
    </row>
    <row r="336" spans="1:18" x14ac:dyDescent="0.3">
      <c r="A336">
        <v>122064</v>
      </c>
      <c r="B336">
        <v>1</v>
      </c>
      <c r="C336" t="str">
        <f>_xlfn.XLOOKUP(B336,'Country Master'!A:A,'Country Master'!B:B,"Not Found")</f>
        <v>India</v>
      </c>
      <c r="D336" t="s">
        <v>13090</v>
      </c>
      <c r="E336" t="s">
        <v>13102</v>
      </c>
      <c r="F336" t="s">
        <v>12734</v>
      </c>
      <c r="G336" t="s">
        <v>13095</v>
      </c>
      <c r="H336">
        <v>76.765605550000004</v>
      </c>
      <c r="I336">
        <v>30.724765739999999</v>
      </c>
      <c r="J336" t="s">
        <v>13101</v>
      </c>
      <c r="K336" cm="1">
        <f t="array" ref="K336:R336">_xlfn.XLOOKUP(A336,KPIs!$A$2:$A$9552,KPIs!$B$2:$I$9552,"Not Found")</f>
        <v>1000</v>
      </c>
      <c r="L336" t="str">
        <v>Indian Rupees(Rs.)</v>
      </c>
      <c r="M336" t="str">
        <v>No</v>
      </c>
      <c r="N336" t="str">
        <v>Yes</v>
      </c>
      <c r="O336">
        <v>3</v>
      </c>
      <c r="P336">
        <v>3.4</v>
      </c>
      <c r="Q336" t="str">
        <v>Average</v>
      </c>
      <c r="R336">
        <v>502</v>
      </c>
    </row>
    <row r="337" spans="1:18" x14ac:dyDescent="0.3">
      <c r="A337">
        <v>120203</v>
      </c>
      <c r="B337">
        <v>1</v>
      </c>
      <c r="C337" t="str">
        <f>_xlfn.XLOOKUP(B337,'Country Master'!A:A,'Country Master'!B:B,"Not Found")</f>
        <v>India</v>
      </c>
      <c r="D337" t="s">
        <v>13090</v>
      </c>
      <c r="E337" t="s">
        <v>13100</v>
      </c>
      <c r="F337" t="s">
        <v>12734</v>
      </c>
      <c r="G337" t="s">
        <v>13095</v>
      </c>
      <c r="H337">
        <v>76.760555949999997</v>
      </c>
      <c r="I337">
        <v>30.72152328</v>
      </c>
      <c r="J337" t="s">
        <v>10519</v>
      </c>
      <c r="K337" cm="1">
        <f t="array" ref="K337:R337">_xlfn.XLOOKUP(A337,KPIs!$A$2:$A$9552,KPIs!$B$2:$I$9552,"Not Found")</f>
        <v>650</v>
      </c>
      <c r="L337" t="str">
        <v>Indian Rupees(Rs.)</v>
      </c>
      <c r="M337" t="str">
        <v>No</v>
      </c>
      <c r="N337" t="str">
        <v>No</v>
      </c>
      <c r="O337">
        <v>2</v>
      </c>
      <c r="P337">
        <v>4.0999999999999996</v>
      </c>
      <c r="Q337" t="str">
        <v>Very Good</v>
      </c>
      <c r="R337">
        <v>698</v>
      </c>
    </row>
    <row r="338" spans="1:18" x14ac:dyDescent="0.3">
      <c r="A338">
        <v>120219</v>
      </c>
      <c r="B338">
        <v>1</v>
      </c>
      <c r="C338" t="str">
        <f>_xlfn.XLOOKUP(B338,'Country Master'!A:A,'Country Master'!B:B,"Not Found")</f>
        <v>India</v>
      </c>
      <c r="D338" t="s">
        <v>13090</v>
      </c>
      <c r="E338" t="s">
        <v>13099</v>
      </c>
      <c r="F338" t="s">
        <v>12734</v>
      </c>
      <c r="G338" t="s">
        <v>13095</v>
      </c>
      <c r="H338">
        <v>76.760610600000007</v>
      </c>
      <c r="I338">
        <v>30.7216086</v>
      </c>
      <c r="J338" t="s">
        <v>1439</v>
      </c>
      <c r="K338" cm="1">
        <f t="array" ref="K338:R338">_xlfn.XLOOKUP(A338,KPIs!$A$2:$A$9552,KPIs!$B$2:$I$9552,"Not Found")</f>
        <v>650</v>
      </c>
      <c r="L338" t="str">
        <v>Indian Rupees(Rs.)</v>
      </c>
      <c r="M338" t="str">
        <v>No</v>
      </c>
      <c r="N338" t="str">
        <v>No</v>
      </c>
      <c r="O338">
        <v>2</v>
      </c>
      <c r="P338">
        <v>4.0999999999999996</v>
      </c>
      <c r="Q338" t="str">
        <v>Very Good</v>
      </c>
      <c r="R338">
        <v>397</v>
      </c>
    </row>
    <row r="339" spans="1:18" x14ac:dyDescent="0.3">
      <c r="A339">
        <v>121425</v>
      </c>
      <c r="B339">
        <v>1</v>
      </c>
      <c r="C339" t="str">
        <f>_xlfn.XLOOKUP(B339,'Country Master'!A:A,'Country Master'!B:B,"Not Found")</f>
        <v>India</v>
      </c>
      <c r="D339" t="s">
        <v>13090</v>
      </c>
      <c r="E339" t="s">
        <v>13098</v>
      </c>
      <c r="F339" t="s">
        <v>12734</v>
      </c>
      <c r="G339" t="s">
        <v>13095</v>
      </c>
      <c r="H339">
        <v>76.760283369999996</v>
      </c>
      <c r="I339">
        <v>30.721379750000001</v>
      </c>
      <c r="J339" t="s">
        <v>13097</v>
      </c>
      <c r="K339" cm="1">
        <f t="array" ref="K339:R339">_xlfn.XLOOKUP(A339,KPIs!$A$2:$A$9552,KPIs!$B$2:$I$9552,"Not Found")</f>
        <v>450</v>
      </c>
      <c r="L339" t="str">
        <v>Indian Rupees(Rs.)</v>
      </c>
      <c r="M339" t="str">
        <v>No</v>
      </c>
      <c r="N339" t="str">
        <v>Yes</v>
      </c>
      <c r="O339">
        <v>1</v>
      </c>
      <c r="P339">
        <v>4</v>
      </c>
      <c r="Q339" t="str">
        <v>Very Good</v>
      </c>
      <c r="R339">
        <v>265</v>
      </c>
    </row>
    <row r="340" spans="1:18" x14ac:dyDescent="0.3">
      <c r="A340">
        <v>123010</v>
      </c>
      <c r="B340">
        <v>1</v>
      </c>
      <c r="C340" t="str">
        <f>_xlfn.XLOOKUP(B340,'Country Master'!A:A,'Country Master'!B:B,"Not Found")</f>
        <v>India</v>
      </c>
      <c r="D340" t="s">
        <v>13090</v>
      </c>
      <c r="E340" t="s">
        <v>13096</v>
      </c>
      <c r="F340" t="s">
        <v>12734</v>
      </c>
      <c r="G340" t="s">
        <v>13095</v>
      </c>
      <c r="H340">
        <v>76.759844830000006</v>
      </c>
      <c r="I340">
        <v>30.721141670000002</v>
      </c>
      <c r="J340" t="s">
        <v>3640</v>
      </c>
      <c r="K340" cm="1">
        <f t="array" ref="K340:R340">_xlfn.XLOOKUP(A340,KPIs!$A$2:$A$9552,KPIs!$B$2:$I$9552,"Not Found")</f>
        <v>600</v>
      </c>
      <c r="L340" t="str">
        <v>Indian Rupees(Rs.)</v>
      </c>
      <c r="M340" t="str">
        <v>No</v>
      </c>
      <c r="N340" t="str">
        <v>Yes</v>
      </c>
      <c r="O340">
        <v>2</v>
      </c>
      <c r="P340">
        <v>4.2</v>
      </c>
      <c r="Q340" t="str">
        <v>Very Good</v>
      </c>
      <c r="R340">
        <v>252</v>
      </c>
    </row>
    <row r="341" spans="1:18" x14ac:dyDescent="0.3">
      <c r="A341">
        <v>123294</v>
      </c>
      <c r="B341">
        <v>1</v>
      </c>
      <c r="C341" t="str">
        <f>_xlfn.XLOOKUP(B341,'Country Master'!A:A,'Country Master'!B:B,"Not Found")</f>
        <v>India</v>
      </c>
      <c r="D341" t="s">
        <v>13090</v>
      </c>
      <c r="E341" t="s">
        <v>13094</v>
      </c>
      <c r="F341" t="s">
        <v>2476</v>
      </c>
      <c r="G341" t="s">
        <v>13092</v>
      </c>
      <c r="H341">
        <v>76.800979299999995</v>
      </c>
      <c r="I341">
        <v>30.730618100000001</v>
      </c>
      <c r="J341" t="s">
        <v>1963</v>
      </c>
      <c r="K341" cm="1">
        <f t="array" ref="K341:R341">_xlfn.XLOOKUP(A341,KPIs!$A$2:$A$9552,KPIs!$B$2:$I$9552,"Not Found")</f>
        <v>800</v>
      </c>
      <c r="L341" t="str">
        <v>Indian Rupees(Rs.)</v>
      </c>
      <c r="M341" t="str">
        <v>No</v>
      </c>
      <c r="N341" t="str">
        <v>No</v>
      </c>
      <c r="O341">
        <v>2</v>
      </c>
      <c r="P341">
        <v>3.3</v>
      </c>
      <c r="Q341" t="str">
        <v>Average</v>
      </c>
      <c r="R341">
        <v>86</v>
      </c>
    </row>
    <row r="342" spans="1:18" x14ac:dyDescent="0.3">
      <c r="A342">
        <v>121120</v>
      </c>
      <c r="B342">
        <v>1</v>
      </c>
      <c r="C342" t="str">
        <f>_xlfn.XLOOKUP(B342,'Country Master'!A:A,'Country Master'!B:B,"Not Found")</f>
        <v>India</v>
      </c>
      <c r="D342" t="s">
        <v>13090</v>
      </c>
      <c r="E342" t="s">
        <v>13093</v>
      </c>
      <c r="F342" t="s">
        <v>2476</v>
      </c>
      <c r="G342" t="s">
        <v>13092</v>
      </c>
      <c r="H342">
        <v>76.797620499999994</v>
      </c>
      <c r="I342">
        <v>30.733479500000001</v>
      </c>
      <c r="J342" t="s">
        <v>40</v>
      </c>
      <c r="K342" cm="1">
        <f t="array" ref="K342:R342">_xlfn.XLOOKUP(A342,KPIs!$A$2:$A$9552,KPIs!$B$2:$I$9552,"Not Found")</f>
        <v>2200</v>
      </c>
      <c r="L342" t="str">
        <v>Indian Rupees(Rs.)</v>
      </c>
      <c r="M342" t="str">
        <v>No</v>
      </c>
      <c r="N342" t="str">
        <v>No</v>
      </c>
      <c r="O342">
        <v>4</v>
      </c>
      <c r="P342">
        <v>4.4000000000000004</v>
      </c>
      <c r="Q342" t="str">
        <v>Very Good</v>
      </c>
      <c r="R342">
        <v>817</v>
      </c>
    </row>
    <row r="343" spans="1:18" x14ac:dyDescent="0.3">
      <c r="A343">
        <v>122940</v>
      </c>
      <c r="B343">
        <v>1</v>
      </c>
      <c r="C343" t="str">
        <f>_xlfn.XLOOKUP(B343,'Country Master'!A:A,'Country Master'!B:B,"Not Found")</f>
        <v>India</v>
      </c>
      <c r="D343" t="s">
        <v>13090</v>
      </c>
      <c r="E343" t="s">
        <v>13091</v>
      </c>
      <c r="F343" t="s">
        <v>2380</v>
      </c>
      <c r="G343" t="s">
        <v>13088</v>
      </c>
      <c r="H343">
        <v>76.797890899999999</v>
      </c>
      <c r="I343">
        <v>30.740826999999999</v>
      </c>
      <c r="J343" t="s">
        <v>715</v>
      </c>
      <c r="K343" cm="1">
        <f t="array" ref="K343:R343">_xlfn.XLOOKUP(A343,KPIs!$A$2:$A$9552,KPIs!$B$2:$I$9552,"Not Found")</f>
        <v>500</v>
      </c>
      <c r="L343" t="str">
        <v>Indian Rupees(Rs.)</v>
      </c>
      <c r="M343" t="str">
        <v>No</v>
      </c>
      <c r="N343" t="str">
        <v>Yes</v>
      </c>
      <c r="O343">
        <v>2</v>
      </c>
      <c r="P343">
        <v>4.5</v>
      </c>
      <c r="Q343" t="str">
        <v>Excellent</v>
      </c>
      <c r="R343">
        <v>249</v>
      </c>
    </row>
    <row r="344" spans="1:18" x14ac:dyDescent="0.3">
      <c r="A344">
        <v>122830</v>
      </c>
      <c r="B344">
        <v>1</v>
      </c>
      <c r="C344" t="str">
        <f>_xlfn.XLOOKUP(B344,'Country Master'!A:A,'Country Master'!B:B,"Not Found")</f>
        <v>India</v>
      </c>
      <c r="D344" t="s">
        <v>13090</v>
      </c>
      <c r="E344" t="s">
        <v>13089</v>
      </c>
      <c r="F344" t="s">
        <v>2380</v>
      </c>
      <c r="G344" t="s">
        <v>13088</v>
      </c>
      <c r="H344">
        <v>76.797214800000006</v>
      </c>
      <c r="I344">
        <v>30.740889599999999</v>
      </c>
      <c r="J344" t="s">
        <v>13087</v>
      </c>
      <c r="K344" cm="1">
        <f t="array" ref="K344:R344">_xlfn.XLOOKUP(A344,KPIs!$A$2:$A$9552,KPIs!$B$2:$I$9552,"Not Found")</f>
        <v>600</v>
      </c>
      <c r="L344" t="str">
        <v>Indian Rupees(Rs.)</v>
      </c>
      <c r="M344" t="str">
        <v>No</v>
      </c>
      <c r="N344" t="str">
        <v>No</v>
      </c>
      <c r="O344">
        <v>2</v>
      </c>
      <c r="P344">
        <v>4</v>
      </c>
      <c r="Q344" t="str">
        <v>Very Good</v>
      </c>
      <c r="R344">
        <v>356</v>
      </c>
    </row>
    <row r="345" spans="1:18" x14ac:dyDescent="0.3">
      <c r="A345">
        <v>69024</v>
      </c>
      <c r="B345">
        <v>1</v>
      </c>
      <c r="C345" t="str">
        <f>_xlfn.XLOOKUP(B345,'Country Master'!A:A,'Country Master'!B:B,"Not Found")</f>
        <v>India</v>
      </c>
      <c r="D345" t="s">
        <v>13033</v>
      </c>
      <c r="E345" t="s">
        <v>13086</v>
      </c>
      <c r="F345" t="s">
        <v>13085</v>
      </c>
      <c r="G345" t="s">
        <v>13084</v>
      </c>
      <c r="H345">
        <v>80.250743999999997</v>
      </c>
      <c r="I345">
        <v>13.005800600000001</v>
      </c>
      <c r="J345" t="s">
        <v>13083</v>
      </c>
      <c r="K345" cm="1">
        <f t="array" ref="K345:R345">_xlfn.XLOOKUP(A345,KPIs!$A$2:$A$9552,KPIs!$B$2:$I$9552,"Not Found")</f>
        <v>800</v>
      </c>
      <c r="L345" t="str">
        <v>Indian Rupees(Rs.)</v>
      </c>
      <c r="M345" t="str">
        <v>Yes</v>
      </c>
      <c r="N345" t="str">
        <v>Yes</v>
      </c>
      <c r="O345">
        <v>2</v>
      </c>
      <c r="P345">
        <v>4.2</v>
      </c>
      <c r="Q345" t="str">
        <v>Very Good</v>
      </c>
      <c r="R345">
        <v>1810</v>
      </c>
    </row>
    <row r="346" spans="1:18" x14ac:dyDescent="0.3">
      <c r="A346">
        <v>72475</v>
      </c>
      <c r="B346">
        <v>1</v>
      </c>
      <c r="C346" t="str">
        <f>_xlfn.XLOOKUP(B346,'Country Master'!A:A,'Country Master'!B:B,"Not Found")</f>
        <v>India</v>
      </c>
      <c r="D346" t="s">
        <v>13033</v>
      </c>
      <c r="E346" t="s">
        <v>13082</v>
      </c>
      <c r="F346" t="s">
        <v>13079</v>
      </c>
      <c r="G346" t="s">
        <v>13078</v>
      </c>
      <c r="H346">
        <v>80.220672300000004</v>
      </c>
      <c r="I346">
        <v>13.0864385</v>
      </c>
      <c r="J346" t="s">
        <v>13081</v>
      </c>
      <c r="K346" cm="1">
        <f t="array" ref="K346:R346">_xlfn.XLOOKUP(A346,KPIs!$A$2:$A$9552,KPIs!$B$2:$I$9552,"Not Found")</f>
        <v>800</v>
      </c>
      <c r="L346" t="str">
        <v>Indian Rupees(Rs.)</v>
      </c>
      <c r="M346" t="str">
        <v>Yes</v>
      </c>
      <c r="N346" t="str">
        <v>Yes</v>
      </c>
      <c r="O346">
        <v>2</v>
      </c>
      <c r="P346">
        <v>3.8</v>
      </c>
      <c r="Q346" t="str">
        <v>Good</v>
      </c>
      <c r="R346">
        <v>519</v>
      </c>
    </row>
    <row r="347" spans="1:18" x14ac:dyDescent="0.3">
      <c r="A347">
        <v>70431</v>
      </c>
      <c r="B347">
        <v>1</v>
      </c>
      <c r="C347" t="str">
        <f>_xlfn.XLOOKUP(B347,'Country Master'!A:A,'Country Master'!B:B,"Not Found")</f>
        <v>India</v>
      </c>
      <c r="D347" t="s">
        <v>13033</v>
      </c>
      <c r="E347" t="s">
        <v>13080</v>
      </c>
      <c r="F347" t="s">
        <v>13079</v>
      </c>
      <c r="G347" t="s">
        <v>13078</v>
      </c>
      <c r="H347">
        <v>80.219103700000005</v>
      </c>
      <c r="I347">
        <v>13.091808800000001</v>
      </c>
      <c r="J347" t="s">
        <v>13077</v>
      </c>
      <c r="K347" cm="1">
        <f t="array" ref="K347:R347">_xlfn.XLOOKUP(A347,KPIs!$A$2:$A$9552,KPIs!$B$2:$I$9552,"Not Found")</f>
        <v>750</v>
      </c>
      <c r="L347" t="str">
        <v>Indian Rupees(Rs.)</v>
      </c>
      <c r="M347" t="str">
        <v>Yes</v>
      </c>
      <c r="N347" t="str">
        <v>Yes</v>
      </c>
      <c r="O347">
        <v>2</v>
      </c>
      <c r="P347">
        <v>4.4000000000000004</v>
      </c>
      <c r="Q347" t="str">
        <v>Very Good</v>
      </c>
      <c r="R347">
        <v>1504</v>
      </c>
    </row>
    <row r="348" spans="1:18" x14ac:dyDescent="0.3">
      <c r="A348">
        <v>71443</v>
      </c>
      <c r="B348">
        <v>1</v>
      </c>
      <c r="C348" t="str">
        <f>_xlfn.XLOOKUP(B348,'Country Master'!A:A,'Country Master'!B:B,"Not Found")</f>
        <v>India</v>
      </c>
      <c r="D348" t="s">
        <v>13033</v>
      </c>
      <c r="E348" t="s">
        <v>13076</v>
      </c>
      <c r="F348" t="s">
        <v>10844</v>
      </c>
      <c r="G348" t="s">
        <v>13075</v>
      </c>
      <c r="H348">
        <v>80.208811569999995</v>
      </c>
      <c r="I348">
        <v>13.029779850000001</v>
      </c>
      <c r="J348" t="s">
        <v>8547</v>
      </c>
      <c r="K348" cm="1">
        <f t="array" ref="K348:R348">_xlfn.XLOOKUP(A348,KPIs!$A$2:$A$9552,KPIs!$B$2:$I$9552,"Not Found")</f>
        <v>850</v>
      </c>
      <c r="L348" t="str">
        <v>Indian Rupees(Rs.)</v>
      </c>
      <c r="M348" t="str">
        <v>Yes</v>
      </c>
      <c r="N348" t="str">
        <v>Yes</v>
      </c>
      <c r="O348">
        <v>2</v>
      </c>
      <c r="P348">
        <v>4.2</v>
      </c>
      <c r="Q348" t="str">
        <v>Very Good</v>
      </c>
      <c r="R348">
        <v>841</v>
      </c>
    </row>
    <row r="349" spans="1:18" x14ac:dyDescent="0.3">
      <c r="A349">
        <v>73088</v>
      </c>
      <c r="B349">
        <v>1</v>
      </c>
      <c r="C349" t="str">
        <f>_xlfn.XLOOKUP(B349,'Country Master'!A:A,'Country Master'!B:B,"Not Found")</f>
        <v>India</v>
      </c>
      <c r="D349" t="s">
        <v>13033</v>
      </c>
      <c r="E349" t="s">
        <v>13074</v>
      </c>
      <c r="F349" t="s">
        <v>13073</v>
      </c>
      <c r="G349" t="s">
        <v>13072</v>
      </c>
      <c r="H349">
        <v>80.264150999999998</v>
      </c>
      <c r="I349">
        <v>13.058616000000001</v>
      </c>
      <c r="J349" t="s">
        <v>10989</v>
      </c>
      <c r="K349" cm="1">
        <f t="array" ref="K349:R349">_xlfn.XLOOKUP(A349,KPIs!$A$2:$A$9552,KPIs!$B$2:$I$9552,"Not Found")</f>
        <v>1700</v>
      </c>
      <c r="L349" t="str">
        <v>Indian Rupees(Rs.)</v>
      </c>
      <c r="M349" t="str">
        <v>Yes</v>
      </c>
      <c r="N349" t="str">
        <v>Yes</v>
      </c>
      <c r="O349">
        <v>3</v>
      </c>
      <c r="P349">
        <v>4.8</v>
      </c>
      <c r="Q349" t="str">
        <v>Excellent</v>
      </c>
      <c r="R349">
        <v>1262</v>
      </c>
    </row>
    <row r="350" spans="1:18" x14ac:dyDescent="0.3">
      <c r="A350">
        <v>18423075</v>
      </c>
      <c r="B350">
        <v>1</v>
      </c>
      <c r="C350" t="str">
        <f>_xlfn.XLOOKUP(B350,'Country Master'!A:A,'Country Master'!B:B,"Not Found")</f>
        <v>India</v>
      </c>
      <c r="D350" t="s">
        <v>13033</v>
      </c>
      <c r="E350" t="s">
        <v>13071</v>
      </c>
      <c r="F350" t="s">
        <v>13070</v>
      </c>
      <c r="G350" t="s">
        <v>13069</v>
      </c>
      <c r="H350">
        <v>80.257220750000002</v>
      </c>
      <c r="I350">
        <v>13.054347140000001</v>
      </c>
      <c r="J350" t="s">
        <v>267</v>
      </c>
      <c r="K350" cm="1">
        <f t="array" ref="K350:R350">_xlfn.XLOOKUP(A350,KPIs!$A$2:$A$9552,KPIs!$B$2:$I$9552,"Not Found")</f>
        <v>450</v>
      </c>
      <c r="L350" t="str">
        <v>Indian Rupees(Rs.)</v>
      </c>
      <c r="M350" t="str">
        <v>No</v>
      </c>
      <c r="N350" t="str">
        <v>Yes</v>
      </c>
      <c r="O350">
        <v>1</v>
      </c>
      <c r="P350">
        <v>4.2</v>
      </c>
      <c r="Q350" t="str">
        <v>Very Good</v>
      </c>
      <c r="R350">
        <v>191</v>
      </c>
    </row>
    <row r="351" spans="1:18" x14ac:dyDescent="0.3">
      <c r="A351">
        <v>70890</v>
      </c>
      <c r="B351">
        <v>1</v>
      </c>
      <c r="C351" t="str">
        <f>_xlfn.XLOOKUP(B351,'Country Master'!A:A,'Country Master'!B:B,"Not Found")</f>
        <v>India</v>
      </c>
      <c r="D351" t="s">
        <v>13033</v>
      </c>
      <c r="E351" t="s">
        <v>13068</v>
      </c>
      <c r="F351" t="s">
        <v>13067</v>
      </c>
      <c r="G351" t="s">
        <v>13066</v>
      </c>
      <c r="H351">
        <v>80.248519439999995</v>
      </c>
      <c r="I351">
        <v>13.081877779999999</v>
      </c>
      <c r="J351" t="s">
        <v>40</v>
      </c>
      <c r="K351" cm="1">
        <f t="array" ref="K351:R351">_xlfn.XLOOKUP(A351,KPIs!$A$2:$A$9552,KPIs!$B$2:$I$9552,"Not Found")</f>
        <v>350</v>
      </c>
      <c r="L351" t="str">
        <v>Indian Rupees(Rs.)</v>
      </c>
      <c r="M351" t="str">
        <v>No</v>
      </c>
      <c r="N351" t="str">
        <v>No</v>
      </c>
      <c r="O351">
        <v>1</v>
      </c>
      <c r="P351">
        <v>4.5999999999999996</v>
      </c>
      <c r="Q351" t="str">
        <v>Excellent</v>
      </c>
      <c r="R351">
        <v>1510</v>
      </c>
    </row>
    <row r="352" spans="1:18" x14ac:dyDescent="0.3">
      <c r="A352">
        <v>71492</v>
      </c>
      <c r="B352">
        <v>1</v>
      </c>
      <c r="C352" t="str">
        <f>_xlfn.XLOOKUP(B352,'Country Master'!A:A,'Country Master'!B:B,"Not Found")</f>
        <v>India</v>
      </c>
      <c r="D352" t="s">
        <v>13033</v>
      </c>
      <c r="E352" t="s">
        <v>13065</v>
      </c>
      <c r="F352" t="s">
        <v>13064</v>
      </c>
      <c r="G352" t="s">
        <v>13063</v>
      </c>
      <c r="H352">
        <v>80.242438890000003</v>
      </c>
      <c r="I352">
        <v>13.022394439999999</v>
      </c>
      <c r="J352" t="s">
        <v>2007</v>
      </c>
      <c r="K352" cm="1">
        <f t="array" ref="K352:R352">_xlfn.XLOOKUP(A352,KPIs!$A$2:$A$9552,KPIs!$B$2:$I$9552,"Not Found")</f>
        <v>1100</v>
      </c>
      <c r="L352" t="str">
        <v>Indian Rupees(Rs.)</v>
      </c>
      <c r="M352" t="str">
        <v>No</v>
      </c>
      <c r="N352" t="str">
        <v>No</v>
      </c>
      <c r="O352">
        <v>3</v>
      </c>
      <c r="P352">
        <v>4.0999999999999996</v>
      </c>
      <c r="Q352" t="str">
        <v>Very Good</v>
      </c>
      <c r="R352">
        <v>1004</v>
      </c>
    </row>
    <row r="353" spans="1:18" x14ac:dyDescent="0.3">
      <c r="A353">
        <v>70092</v>
      </c>
      <c r="B353">
        <v>1</v>
      </c>
      <c r="C353" t="str">
        <f>_xlfn.XLOOKUP(B353,'Country Master'!A:A,'Country Master'!B:B,"Not Found")</f>
        <v>India</v>
      </c>
      <c r="D353" t="s">
        <v>13033</v>
      </c>
      <c r="E353" t="s">
        <v>13062</v>
      </c>
      <c r="F353" t="s">
        <v>13061</v>
      </c>
      <c r="G353" t="s">
        <v>13060</v>
      </c>
      <c r="H353">
        <v>80.261470000000003</v>
      </c>
      <c r="I353">
        <v>13.044694</v>
      </c>
      <c r="J353" t="s">
        <v>13059</v>
      </c>
      <c r="K353" cm="1">
        <f t="array" ref="K353:R353">_xlfn.XLOOKUP(A353,KPIs!$A$2:$A$9552,KPIs!$B$2:$I$9552,"Not Found")</f>
        <v>1500</v>
      </c>
      <c r="L353" t="str">
        <v>Indian Rupees(Rs.)</v>
      </c>
      <c r="M353" t="str">
        <v>Yes</v>
      </c>
      <c r="N353" t="str">
        <v>Yes</v>
      </c>
      <c r="O353">
        <v>3</v>
      </c>
      <c r="P353">
        <v>4</v>
      </c>
      <c r="Q353" t="str">
        <v>Very Good</v>
      </c>
      <c r="R353">
        <v>1820</v>
      </c>
    </row>
    <row r="354" spans="1:18" x14ac:dyDescent="0.3">
      <c r="A354">
        <v>70393</v>
      </c>
      <c r="B354">
        <v>1</v>
      </c>
      <c r="C354" t="str">
        <f>_xlfn.XLOOKUP(B354,'Country Master'!A:A,'Country Master'!B:B,"Not Found")</f>
        <v>India</v>
      </c>
      <c r="D354" t="s">
        <v>13033</v>
      </c>
      <c r="E354" t="s">
        <v>13058</v>
      </c>
      <c r="F354" t="s">
        <v>13056</v>
      </c>
      <c r="G354" t="s">
        <v>13055</v>
      </c>
      <c r="H354">
        <v>80.251864999999995</v>
      </c>
      <c r="I354">
        <v>13.066762000000001</v>
      </c>
      <c r="J354" t="s">
        <v>1904</v>
      </c>
      <c r="K354" cm="1">
        <f t="array" ref="K354:R354">_xlfn.XLOOKUP(A354,KPIs!$A$2:$A$9552,KPIs!$B$2:$I$9552,"Not Found")</f>
        <v>1200</v>
      </c>
      <c r="L354" t="str">
        <v>Indian Rupees(Rs.)</v>
      </c>
      <c r="M354" t="str">
        <v>Yes</v>
      </c>
      <c r="N354" t="str">
        <v>Yes</v>
      </c>
      <c r="O354">
        <v>3</v>
      </c>
      <c r="P354">
        <v>4.5999999999999996</v>
      </c>
      <c r="Q354" t="str">
        <v>Excellent</v>
      </c>
      <c r="R354">
        <v>1753</v>
      </c>
    </row>
    <row r="355" spans="1:18" x14ac:dyDescent="0.3">
      <c r="A355">
        <v>70894</v>
      </c>
      <c r="B355">
        <v>1</v>
      </c>
      <c r="C355" t="str">
        <f>_xlfn.XLOOKUP(B355,'Country Master'!A:A,'Country Master'!B:B,"Not Found")</f>
        <v>India</v>
      </c>
      <c r="D355" t="s">
        <v>13033</v>
      </c>
      <c r="E355" t="s">
        <v>13057</v>
      </c>
      <c r="F355" t="s">
        <v>13056</v>
      </c>
      <c r="G355" t="s">
        <v>13055</v>
      </c>
      <c r="H355">
        <v>80.236441670000005</v>
      </c>
      <c r="I355">
        <v>13.06418056</v>
      </c>
      <c r="J355" t="s">
        <v>7053</v>
      </c>
      <c r="K355" cm="1">
        <f t="array" ref="K355:R355">_xlfn.XLOOKUP(A355,KPIs!$A$2:$A$9552,KPIs!$B$2:$I$9552,"Not Found")</f>
        <v>1000</v>
      </c>
      <c r="L355" t="str">
        <v>Indian Rupees(Rs.)</v>
      </c>
      <c r="M355" t="str">
        <v>Yes</v>
      </c>
      <c r="N355" t="str">
        <v>No</v>
      </c>
      <c r="O355">
        <v>3</v>
      </c>
      <c r="P355">
        <v>4.2</v>
      </c>
      <c r="Q355" t="str">
        <v>Very Good</v>
      </c>
      <c r="R355">
        <v>1714</v>
      </c>
    </row>
    <row r="356" spans="1:18" x14ac:dyDescent="0.3">
      <c r="A356">
        <v>73279</v>
      </c>
      <c r="B356">
        <v>1</v>
      </c>
      <c r="C356" t="str">
        <f>_xlfn.XLOOKUP(B356,'Country Master'!A:A,'Country Master'!B:B,"Not Found")</f>
        <v>India</v>
      </c>
      <c r="D356" t="s">
        <v>13033</v>
      </c>
      <c r="E356" t="s">
        <v>13054</v>
      </c>
      <c r="F356" t="s">
        <v>13053</v>
      </c>
      <c r="G356" t="s">
        <v>13052</v>
      </c>
      <c r="H356">
        <v>80.24998214</v>
      </c>
      <c r="I356">
        <v>12.972792910000001</v>
      </c>
      <c r="J356" t="s">
        <v>2890</v>
      </c>
      <c r="K356" cm="1">
        <f t="array" ref="K356:R356">_xlfn.XLOOKUP(A356,KPIs!$A$2:$A$9552,KPIs!$B$2:$I$9552,"Not Found")</f>
        <v>900</v>
      </c>
      <c r="L356" t="str">
        <v>Indian Rupees(Rs.)</v>
      </c>
      <c r="M356" t="str">
        <v>No</v>
      </c>
      <c r="N356" t="str">
        <v>Yes</v>
      </c>
      <c r="O356">
        <v>2</v>
      </c>
      <c r="P356">
        <v>3.8</v>
      </c>
      <c r="Q356" t="str">
        <v>Good</v>
      </c>
      <c r="R356">
        <v>1317</v>
      </c>
    </row>
    <row r="357" spans="1:18" x14ac:dyDescent="0.3">
      <c r="A357">
        <v>69951</v>
      </c>
      <c r="B357">
        <v>1</v>
      </c>
      <c r="C357" t="str">
        <f>_xlfn.XLOOKUP(B357,'Country Master'!A:A,'Country Master'!B:B,"Not Found")</f>
        <v>India</v>
      </c>
      <c r="D357" t="s">
        <v>13033</v>
      </c>
      <c r="E357" t="s">
        <v>13051</v>
      </c>
      <c r="F357" t="s">
        <v>13050</v>
      </c>
      <c r="G357" t="s">
        <v>13049</v>
      </c>
      <c r="H357">
        <v>80.254790670000006</v>
      </c>
      <c r="I357">
        <v>13.027017730000001</v>
      </c>
      <c r="J357" t="s">
        <v>13048</v>
      </c>
      <c r="K357" cm="1">
        <f t="array" ref="K357:R357">_xlfn.XLOOKUP(A357,KPIs!$A$2:$A$9552,KPIs!$B$2:$I$9552,"Not Found")</f>
        <v>1200</v>
      </c>
      <c r="L357" t="str">
        <v>Indian Rupees(Rs.)</v>
      </c>
      <c r="M357" t="str">
        <v>Yes</v>
      </c>
      <c r="N357" t="str">
        <v>Yes</v>
      </c>
      <c r="O357">
        <v>3</v>
      </c>
      <c r="P357">
        <v>4.3</v>
      </c>
      <c r="Q357" t="str">
        <v>Very Good</v>
      </c>
      <c r="R357">
        <v>1607</v>
      </c>
    </row>
    <row r="358" spans="1:18" x14ac:dyDescent="0.3">
      <c r="A358">
        <v>72497</v>
      </c>
      <c r="B358">
        <v>1</v>
      </c>
      <c r="C358" t="str">
        <f>_xlfn.XLOOKUP(B358,'Country Master'!A:A,'Country Master'!B:B,"Not Found")</f>
        <v>India</v>
      </c>
      <c r="D358" t="s">
        <v>13033</v>
      </c>
      <c r="E358" t="s">
        <v>13047</v>
      </c>
      <c r="F358" t="s">
        <v>13046</v>
      </c>
      <c r="G358" t="s">
        <v>13045</v>
      </c>
      <c r="H358">
        <v>80.174568219999998</v>
      </c>
      <c r="I358">
        <v>13.02627908</v>
      </c>
      <c r="J358" t="s">
        <v>8547</v>
      </c>
      <c r="K358" cm="1">
        <f t="array" ref="K358:R358">_xlfn.XLOOKUP(A358,KPIs!$A$2:$A$9552,KPIs!$B$2:$I$9552,"Not Found")</f>
        <v>850</v>
      </c>
      <c r="L358" t="str">
        <v>Indian Rupees(Rs.)</v>
      </c>
      <c r="M358" t="str">
        <v>Yes</v>
      </c>
      <c r="N358" t="str">
        <v>Yes</v>
      </c>
      <c r="O358">
        <v>2</v>
      </c>
      <c r="P358">
        <v>4.4000000000000004</v>
      </c>
      <c r="Q358" t="str">
        <v>Very Good</v>
      </c>
      <c r="R358">
        <v>645</v>
      </c>
    </row>
    <row r="359" spans="1:18" x14ac:dyDescent="0.3">
      <c r="A359">
        <v>65413</v>
      </c>
      <c r="B359">
        <v>1</v>
      </c>
      <c r="C359" t="str">
        <f>_xlfn.XLOOKUP(B359,'Country Master'!A:A,'Country Master'!B:B,"Not Found")</f>
        <v>India</v>
      </c>
      <c r="D359" t="s">
        <v>13033</v>
      </c>
      <c r="E359" t="s">
        <v>13044</v>
      </c>
      <c r="F359" t="s">
        <v>13043</v>
      </c>
      <c r="G359" t="s">
        <v>13042</v>
      </c>
      <c r="H359">
        <v>80.275234800000007</v>
      </c>
      <c r="I359">
        <v>13.026286369999999</v>
      </c>
      <c r="J359" t="s">
        <v>8547</v>
      </c>
      <c r="K359" cm="1">
        <f t="array" ref="K359:R359">_xlfn.XLOOKUP(A359,KPIs!$A$2:$A$9552,KPIs!$B$2:$I$9552,"Not Found")</f>
        <v>850</v>
      </c>
      <c r="L359" t="str">
        <v>Indian Rupees(Rs.)</v>
      </c>
      <c r="M359" t="str">
        <v>Yes</v>
      </c>
      <c r="N359" t="str">
        <v>Yes</v>
      </c>
      <c r="O359">
        <v>2</v>
      </c>
      <c r="P359">
        <v>4.3</v>
      </c>
      <c r="Q359" t="str">
        <v>Very Good</v>
      </c>
      <c r="R359">
        <v>742</v>
      </c>
    </row>
    <row r="360" spans="1:18" x14ac:dyDescent="0.3">
      <c r="A360">
        <v>70497</v>
      </c>
      <c r="B360">
        <v>1</v>
      </c>
      <c r="C360" t="str">
        <f>_xlfn.XLOOKUP(B360,'Country Master'!A:A,'Country Master'!B:B,"Not Found")</f>
        <v>India</v>
      </c>
      <c r="D360" t="s">
        <v>13033</v>
      </c>
      <c r="E360" t="s">
        <v>13041</v>
      </c>
      <c r="F360" t="s">
        <v>13038</v>
      </c>
      <c r="G360" t="s">
        <v>13037</v>
      </c>
      <c r="H360">
        <v>80.242268440000004</v>
      </c>
      <c r="I360">
        <v>13.04964535</v>
      </c>
      <c r="J360" t="s">
        <v>13040</v>
      </c>
      <c r="K360" cm="1">
        <f t="array" ref="K360:R360">_xlfn.XLOOKUP(A360,KPIs!$A$2:$A$9552,KPIs!$B$2:$I$9552,"Not Found")</f>
        <v>1500</v>
      </c>
      <c r="L360" t="str">
        <v>Indian Rupees(Rs.)</v>
      </c>
      <c r="M360" t="str">
        <v>Yes</v>
      </c>
      <c r="N360" t="str">
        <v>Yes</v>
      </c>
      <c r="O360">
        <v>3</v>
      </c>
      <c r="P360">
        <v>4.5</v>
      </c>
      <c r="Q360" t="str">
        <v>Excellent</v>
      </c>
      <c r="R360">
        <v>1210</v>
      </c>
    </row>
    <row r="361" spans="1:18" x14ac:dyDescent="0.3">
      <c r="A361">
        <v>65055</v>
      </c>
      <c r="B361">
        <v>1</v>
      </c>
      <c r="C361" t="str">
        <f>_xlfn.XLOOKUP(B361,'Country Master'!A:A,'Country Master'!B:B,"Not Found")</f>
        <v>India</v>
      </c>
      <c r="D361" t="s">
        <v>13033</v>
      </c>
      <c r="E361" t="s">
        <v>13039</v>
      </c>
      <c r="F361" t="s">
        <v>13038</v>
      </c>
      <c r="G361" t="s">
        <v>13037</v>
      </c>
      <c r="H361">
        <v>80.233109999999996</v>
      </c>
      <c r="I361">
        <v>13.045479</v>
      </c>
      <c r="J361" t="s">
        <v>2036</v>
      </c>
      <c r="K361" cm="1">
        <f t="array" ref="K361:R361">_xlfn.XLOOKUP(A361,KPIs!$A$2:$A$9552,KPIs!$B$2:$I$9552,"Not Found")</f>
        <v>2000</v>
      </c>
      <c r="L361" t="str">
        <v>Indian Rupees(Rs.)</v>
      </c>
      <c r="M361" t="str">
        <v>No</v>
      </c>
      <c r="N361" t="str">
        <v>No</v>
      </c>
      <c r="O361">
        <v>4</v>
      </c>
      <c r="P361">
        <v>4.4000000000000004</v>
      </c>
      <c r="Q361" t="str">
        <v>Very Good</v>
      </c>
      <c r="R361">
        <v>3848</v>
      </c>
    </row>
    <row r="362" spans="1:18" x14ac:dyDescent="0.3">
      <c r="A362">
        <v>18384227</v>
      </c>
      <c r="B362">
        <v>1</v>
      </c>
      <c r="C362" t="str">
        <f>_xlfn.XLOOKUP(B362,'Country Master'!A:A,'Country Master'!B:B,"Not Found")</f>
        <v>India</v>
      </c>
      <c r="D362" t="s">
        <v>13033</v>
      </c>
      <c r="E362" t="s">
        <v>13036</v>
      </c>
      <c r="F362" t="s">
        <v>13031</v>
      </c>
      <c r="G362" t="s">
        <v>13030</v>
      </c>
      <c r="H362">
        <v>80.231598000000005</v>
      </c>
      <c r="I362">
        <v>12.981615</v>
      </c>
      <c r="J362" t="s">
        <v>10412</v>
      </c>
      <c r="K362" cm="1">
        <f t="array" ref="K362:R362">_xlfn.XLOOKUP(A362,KPIs!$A$2:$A$9552,KPIs!$B$2:$I$9552,"Not Found")</f>
        <v>1600</v>
      </c>
      <c r="L362" t="str">
        <v>Indian Rupees(Rs.)</v>
      </c>
      <c r="M362" t="str">
        <v>No</v>
      </c>
      <c r="N362" t="str">
        <v>No</v>
      </c>
      <c r="O362">
        <v>3</v>
      </c>
      <c r="P362">
        <v>4.9000000000000004</v>
      </c>
      <c r="Q362" t="str">
        <v>Excellent</v>
      </c>
      <c r="R362">
        <v>859</v>
      </c>
    </row>
    <row r="363" spans="1:18" x14ac:dyDescent="0.3">
      <c r="A363">
        <v>72604</v>
      </c>
      <c r="B363">
        <v>1</v>
      </c>
      <c r="C363" t="str">
        <f>_xlfn.XLOOKUP(B363,'Country Master'!A:A,'Country Master'!B:B,"Not Found")</f>
        <v>India</v>
      </c>
      <c r="D363" t="s">
        <v>13033</v>
      </c>
      <c r="E363" t="s">
        <v>13035</v>
      </c>
      <c r="F363" t="s">
        <v>13031</v>
      </c>
      <c r="G363" t="s">
        <v>13030</v>
      </c>
      <c r="H363">
        <v>80.218113810000006</v>
      </c>
      <c r="I363">
        <v>12.98604688</v>
      </c>
      <c r="J363" t="s">
        <v>13034</v>
      </c>
      <c r="K363" cm="1">
        <f t="array" ref="K363:R363">_xlfn.XLOOKUP(A363,KPIs!$A$2:$A$9552,KPIs!$B$2:$I$9552,"Not Found")</f>
        <v>1400</v>
      </c>
      <c r="L363" t="str">
        <v>Indian Rupees(Rs.)</v>
      </c>
      <c r="M363" t="str">
        <v>No</v>
      </c>
      <c r="N363" t="str">
        <v>No</v>
      </c>
      <c r="O363">
        <v>3</v>
      </c>
      <c r="P363">
        <v>4.5999999999999996</v>
      </c>
      <c r="Q363" t="str">
        <v>Excellent</v>
      </c>
      <c r="R363">
        <v>1267</v>
      </c>
    </row>
    <row r="364" spans="1:18" x14ac:dyDescent="0.3">
      <c r="A364">
        <v>66457</v>
      </c>
      <c r="B364">
        <v>1</v>
      </c>
      <c r="C364" t="str">
        <f>_xlfn.XLOOKUP(B364,'Country Master'!A:A,'Country Master'!B:B,"Not Found")</f>
        <v>India</v>
      </c>
      <c r="D364" t="s">
        <v>13033</v>
      </c>
      <c r="E364" t="s">
        <v>13032</v>
      </c>
      <c r="F364" t="s">
        <v>13031</v>
      </c>
      <c r="G364" t="s">
        <v>13030</v>
      </c>
      <c r="H364">
        <v>80.221897999999996</v>
      </c>
      <c r="I364">
        <v>12.975996</v>
      </c>
      <c r="J364" t="s">
        <v>1969</v>
      </c>
      <c r="K364" cm="1">
        <f t="array" ref="K364:R364">_xlfn.XLOOKUP(A364,KPIs!$A$2:$A$9552,KPIs!$B$2:$I$9552,"Not Found")</f>
        <v>900</v>
      </c>
      <c r="L364" t="str">
        <v>Indian Rupees(Rs.)</v>
      </c>
      <c r="M364" t="str">
        <v>Yes</v>
      </c>
      <c r="N364" t="str">
        <v>No</v>
      </c>
      <c r="O364">
        <v>2</v>
      </c>
      <c r="P364">
        <v>4</v>
      </c>
      <c r="Q364" t="str">
        <v>Very Good</v>
      </c>
      <c r="R364">
        <v>2272</v>
      </c>
    </row>
    <row r="365" spans="1:18" x14ac:dyDescent="0.3">
      <c r="A365">
        <v>18260777</v>
      </c>
      <c r="B365">
        <v>1</v>
      </c>
      <c r="C365" t="str">
        <f>_xlfn.XLOOKUP(B365,'Country Master'!A:A,'Country Master'!B:B,"Not Found")</f>
        <v>India</v>
      </c>
      <c r="D365" t="s">
        <v>12991</v>
      </c>
      <c r="E365" t="s">
        <v>13029</v>
      </c>
      <c r="F365" t="s">
        <v>13028</v>
      </c>
      <c r="G365" t="s">
        <v>13027</v>
      </c>
      <c r="H365">
        <v>76.972075700000005</v>
      </c>
      <c r="I365">
        <v>11.016298450000001</v>
      </c>
      <c r="J365" t="s">
        <v>2876</v>
      </c>
      <c r="K365" cm="1">
        <f t="array" ref="K365:R365">_xlfn.XLOOKUP(A365,KPIs!$A$2:$A$9552,KPIs!$B$2:$I$9552,"Not Found")</f>
        <v>800</v>
      </c>
      <c r="L365" t="str">
        <v>Indian Rupees(Rs.)</v>
      </c>
      <c r="M365" t="str">
        <v>No</v>
      </c>
      <c r="N365" t="str">
        <v>Yes</v>
      </c>
      <c r="O365">
        <v>3</v>
      </c>
      <c r="P365">
        <v>4.5999999999999996</v>
      </c>
      <c r="Q365" t="str">
        <v>Excellent</v>
      </c>
      <c r="R365">
        <v>202</v>
      </c>
    </row>
    <row r="366" spans="1:18" x14ac:dyDescent="0.3">
      <c r="A366">
        <v>3000107</v>
      </c>
      <c r="B366">
        <v>1</v>
      </c>
      <c r="C366" t="str">
        <f>_xlfn.XLOOKUP(B366,'Country Master'!A:A,'Country Master'!B:B,"Not Found")</f>
        <v>India</v>
      </c>
      <c r="D366" t="s">
        <v>12991</v>
      </c>
      <c r="E366" t="s">
        <v>13026</v>
      </c>
      <c r="F366" t="s">
        <v>13020</v>
      </c>
      <c r="G366" t="s">
        <v>13019</v>
      </c>
      <c r="H366">
        <v>76.995666999999997</v>
      </c>
      <c r="I366">
        <v>11.022477</v>
      </c>
      <c r="J366" t="s">
        <v>13025</v>
      </c>
      <c r="K366" cm="1">
        <f t="array" ref="K366:R366">_xlfn.XLOOKUP(A366,KPIs!$A$2:$A$9552,KPIs!$B$2:$I$9552,"Not Found")</f>
        <v>600</v>
      </c>
      <c r="L366" t="str">
        <v>Indian Rupees(Rs.)</v>
      </c>
      <c r="M366" t="str">
        <v>No</v>
      </c>
      <c r="N366" t="str">
        <v>No</v>
      </c>
      <c r="O366">
        <v>2</v>
      </c>
      <c r="P366">
        <v>3.9</v>
      </c>
      <c r="Q366" t="str">
        <v>Good</v>
      </c>
      <c r="R366">
        <v>318</v>
      </c>
    </row>
    <row r="367" spans="1:18" x14ac:dyDescent="0.3">
      <c r="A367">
        <v>3000132</v>
      </c>
      <c r="B367">
        <v>1</v>
      </c>
      <c r="C367" t="str">
        <f>_xlfn.XLOOKUP(B367,'Country Master'!A:A,'Country Master'!B:B,"Not Found")</f>
        <v>India</v>
      </c>
      <c r="D367" t="s">
        <v>12991</v>
      </c>
      <c r="E367" t="s">
        <v>13024</v>
      </c>
      <c r="F367" t="s">
        <v>13020</v>
      </c>
      <c r="G367" t="s">
        <v>13019</v>
      </c>
      <c r="H367">
        <v>77.015393000000003</v>
      </c>
      <c r="I367">
        <v>11.025083</v>
      </c>
      <c r="J367" t="s">
        <v>194</v>
      </c>
      <c r="K367" cm="1">
        <f t="array" ref="K367:R367">_xlfn.XLOOKUP(A367,KPIs!$A$2:$A$9552,KPIs!$B$2:$I$9552,"Not Found")</f>
        <v>400</v>
      </c>
      <c r="L367" t="str">
        <v>Indian Rupees(Rs.)</v>
      </c>
      <c r="M367" t="str">
        <v>No</v>
      </c>
      <c r="N367" t="str">
        <v>Yes</v>
      </c>
      <c r="O367">
        <v>2</v>
      </c>
      <c r="P367">
        <v>3.8</v>
      </c>
      <c r="Q367" t="str">
        <v>Good</v>
      </c>
      <c r="R367">
        <v>124</v>
      </c>
    </row>
    <row r="368" spans="1:18" x14ac:dyDescent="0.3">
      <c r="A368">
        <v>3000122</v>
      </c>
      <c r="B368">
        <v>1</v>
      </c>
      <c r="C368" t="str">
        <f>_xlfn.XLOOKUP(B368,'Country Master'!A:A,'Country Master'!B:B,"Not Found")</f>
        <v>India</v>
      </c>
      <c r="D368" t="s">
        <v>12991</v>
      </c>
      <c r="E368" t="s">
        <v>13023</v>
      </c>
      <c r="F368" t="s">
        <v>13020</v>
      </c>
      <c r="G368" t="s">
        <v>13019</v>
      </c>
      <c r="H368">
        <v>77.007003019999999</v>
      </c>
      <c r="I368">
        <v>11.02483917</v>
      </c>
      <c r="J368" t="s">
        <v>177</v>
      </c>
      <c r="K368" cm="1">
        <f t="array" ref="K368:R368">_xlfn.XLOOKUP(A368,KPIs!$A$2:$A$9552,KPIs!$B$2:$I$9552,"Not Found")</f>
        <v>600</v>
      </c>
      <c r="L368" t="str">
        <v>Indian Rupees(Rs.)</v>
      </c>
      <c r="M368" t="str">
        <v>No</v>
      </c>
      <c r="N368" t="str">
        <v>Yes</v>
      </c>
      <c r="O368">
        <v>2</v>
      </c>
      <c r="P368">
        <v>3.5</v>
      </c>
      <c r="Q368" t="str">
        <v>Good</v>
      </c>
      <c r="R368">
        <v>274</v>
      </c>
    </row>
    <row r="369" spans="1:18" x14ac:dyDescent="0.3">
      <c r="A369">
        <v>3001032</v>
      </c>
      <c r="B369">
        <v>1</v>
      </c>
      <c r="C369" t="str">
        <f>_xlfn.XLOOKUP(B369,'Country Master'!A:A,'Country Master'!B:B,"Not Found")</f>
        <v>India</v>
      </c>
      <c r="D369" t="s">
        <v>12991</v>
      </c>
      <c r="E369" t="s">
        <v>13022</v>
      </c>
      <c r="F369" t="s">
        <v>13020</v>
      </c>
      <c r="G369" t="s">
        <v>13019</v>
      </c>
      <c r="H369">
        <v>76.999594439999996</v>
      </c>
      <c r="I369">
        <v>11.022169440000001</v>
      </c>
      <c r="J369" t="s">
        <v>233</v>
      </c>
      <c r="K369" cm="1">
        <f t="array" ref="K369:R369">_xlfn.XLOOKUP(A369,KPIs!$A$2:$A$9552,KPIs!$B$2:$I$9552,"Not Found")</f>
        <v>500</v>
      </c>
      <c r="L369" t="str">
        <v>Indian Rupees(Rs.)</v>
      </c>
      <c r="M369" t="str">
        <v>No</v>
      </c>
      <c r="N369" t="str">
        <v>No</v>
      </c>
      <c r="O369">
        <v>2</v>
      </c>
      <c r="P369">
        <v>4.3</v>
      </c>
      <c r="Q369" t="str">
        <v>Very Good</v>
      </c>
      <c r="R369">
        <v>147</v>
      </c>
    </row>
    <row r="370" spans="1:18" x14ac:dyDescent="0.3">
      <c r="A370">
        <v>3000021</v>
      </c>
      <c r="B370">
        <v>1</v>
      </c>
      <c r="C370" t="str">
        <f>_xlfn.XLOOKUP(B370,'Country Master'!A:A,'Country Master'!B:B,"Not Found")</f>
        <v>India</v>
      </c>
      <c r="D370" t="s">
        <v>12991</v>
      </c>
      <c r="E370" t="s">
        <v>13021</v>
      </c>
      <c r="F370" t="s">
        <v>13020</v>
      </c>
      <c r="G370" t="s">
        <v>13019</v>
      </c>
      <c r="H370">
        <v>76.995016669999998</v>
      </c>
      <c r="I370">
        <v>11.02127778</v>
      </c>
      <c r="J370" t="s">
        <v>269</v>
      </c>
      <c r="K370" cm="1">
        <f t="array" ref="K370:R370">_xlfn.XLOOKUP(A370,KPIs!$A$2:$A$9552,KPIs!$B$2:$I$9552,"Not Found")</f>
        <v>1200</v>
      </c>
      <c r="L370" t="str">
        <v>Indian Rupees(Rs.)</v>
      </c>
      <c r="M370" t="str">
        <v>No</v>
      </c>
      <c r="N370" t="str">
        <v>Yes</v>
      </c>
      <c r="O370">
        <v>3</v>
      </c>
      <c r="P370">
        <v>4.0999999999999996</v>
      </c>
      <c r="Q370" t="str">
        <v>Very Good</v>
      </c>
      <c r="R370">
        <v>243</v>
      </c>
    </row>
    <row r="371" spans="1:18" x14ac:dyDescent="0.3">
      <c r="A371">
        <v>18434000</v>
      </c>
      <c r="B371">
        <v>1</v>
      </c>
      <c r="C371" t="str">
        <f>_xlfn.XLOOKUP(B371,'Country Master'!A:A,'Country Master'!B:B,"Not Found")</f>
        <v>India</v>
      </c>
      <c r="D371" t="s">
        <v>12991</v>
      </c>
      <c r="E371" t="s">
        <v>13018</v>
      </c>
      <c r="F371" t="s">
        <v>13017</v>
      </c>
      <c r="G371" t="s">
        <v>13016</v>
      </c>
      <c r="H371">
        <v>76.971081999999996</v>
      </c>
      <c r="I371">
        <v>10.96185</v>
      </c>
      <c r="J371" t="s">
        <v>13015</v>
      </c>
      <c r="K371" cm="1">
        <f t="array" ref="K371:R371">_xlfn.XLOOKUP(A371,KPIs!$A$2:$A$9552,KPIs!$B$2:$I$9552,"Not Found")</f>
        <v>450</v>
      </c>
      <c r="L371" t="str">
        <v>Indian Rupees(Rs.)</v>
      </c>
      <c r="M371" t="str">
        <v>No</v>
      </c>
      <c r="N371" t="str">
        <v>No</v>
      </c>
      <c r="O371">
        <v>2</v>
      </c>
      <c r="P371">
        <v>3.8</v>
      </c>
      <c r="Q371" t="str">
        <v>Good</v>
      </c>
      <c r="R371">
        <v>24</v>
      </c>
    </row>
    <row r="372" spans="1:18" x14ac:dyDescent="0.3">
      <c r="A372">
        <v>3000195</v>
      </c>
      <c r="B372">
        <v>1</v>
      </c>
      <c r="C372" t="str">
        <f>_xlfn.XLOOKUP(B372,'Country Master'!A:A,'Country Master'!B:B,"Not Found")</f>
        <v>India</v>
      </c>
      <c r="D372" t="s">
        <v>12991</v>
      </c>
      <c r="E372" t="s">
        <v>13014</v>
      </c>
      <c r="F372" t="s">
        <v>5595</v>
      </c>
      <c r="G372" t="s">
        <v>13004</v>
      </c>
      <c r="H372">
        <v>76.976268000000005</v>
      </c>
      <c r="I372">
        <v>11.001852</v>
      </c>
      <c r="J372" t="s">
        <v>5620</v>
      </c>
      <c r="K372" cm="1">
        <f t="array" ref="K372:R372">_xlfn.XLOOKUP(A372,KPIs!$A$2:$A$9552,KPIs!$B$2:$I$9552,"Not Found")</f>
        <v>350</v>
      </c>
      <c r="L372" t="str">
        <v>Indian Rupees(Rs.)</v>
      </c>
      <c r="M372" t="str">
        <v>No</v>
      </c>
      <c r="N372" t="str">
        <v>No</v>
      </c>
      <c r="O372">
        <v>2</v>
      </c>
      <c r="P372">
        <v>4.5</v>
      </c>
      <c r="Q372" t="str">
        <v>Excellent</v>
      </c>
      <c r="R372">
        <v>380</v>
      </c>
    </row>
    <row r="373" spans="1:18" x14ac:dyDescent="0.3">
      <c r="A373">
        <v>3000126</v>
      </c>
      <c r="B373">
        <v>1</v>
      </c>
      <c r="C373" t="str">
        <f>_xlfn.XLOOKUP(B373,'Country Master'!A:A,'Country Master'!B:B,"Not Found")</f>
        <v>India</v>
      </c>
      <c r="D373" t="s">
        <v>12991</v>
      </c>
      <c r="E373" t="s">
        <v>13013</v>
      </c>
      <c r="F373" t="s">
        <v>5595</v>
      </c>
      <c r="G373" t="s">
        <v>13004</v>
      </c>
      <c r="H373">
        <v>76.98431119</v>
      </c>
      <c r="I373">
        <v>11.008638360000001</v>
      </c>
      <c r="J373" t="s">
        <v>13012</v>
      </c>
      <c r="K373" cm="1">
        <f t="array" ref="K373:R373">_xlfn.XLOOKUP(A373,KPIs!$A$2:$A$9552,KPIs!$B$2:$I$9552,"Not Found")</f>
        <v>1200</v>
      </c>
      <c r="L373" t="str">
        <v>Indian Rupees(Rs.)</v>
      </c>
      <c r="M373" t="str">
        <v>No</v>
      </c>
      <c r="N373" t="str">
        <v>No</v>
      </c>
      <c r="O373">
        <v>3</v>
      </c>
      <c r="P373">
        <v>3.8</v>
      </c>
      <c r="Q373" t="str">
        <v>Good</v>
      </c>
      <c r="R373">
        <v>221</v>
      </c>
    </row>
    <row r="374" spans="1:18" x14ac:dyDescent="0.3">
      <c r="A374">
        <v>18280306</v>
      </c>
      <c r="B374">
        <v>1</v>
      </c>
      <c r="C374" t="str">
        <f>_xlfn.XLOOKUP(B374,'Country Master'!A:A,'Country Master'!B:B,"Not Found")</f>
        <v>India</v>
      </c>
      <c r="D374" t="s">
        <v>12991</v>
      </c>
      <c r="E374" t="s">
        <v>13011</v>
      </c>
      <c r="F374" t="s">
        <v>5595</v>
      </c>
      <c r="G374" t="s">
        <v>13004</v>
      </c>
      <c r="H374">
        <v>76.975439699999995</v>
      </c>
      <c r="I374">
        <v>11.0030085</v>
      </c>
      <c r="J374" t="s">
        <v>2036</v>
      </c>
      <c r="K374" cm="1">
        <f t="array" ref="K374:R374">_xlfn.XLOOKUP(A374,KPIs!$A$2:$A$9552,KPIs!$B$2:$I$9552,"Not Found")</f>
        <v>700</v>
      </c>
      <c r="L374" t="str">
        <v>Indian Rupees(Rs.)</v>
      </c>
      <c r="M374" t="str">
        <v>No</v>
      </c>
      <c r="N374" t="str">
        <v>Yes</v>
      </c>
      <c r="O374">
        <v>2</v>
      </c>
      <c r="P374">
        <v>3.9</v>
      </c>
      <c r="Q374" t="str">
        <v>Good</v>
      </c>
      <c r="R374">
        <v>85</v>
      </c>
    </row>
    <row r="375" spans="1:18" x14ac:dyDescent="0.3">
      <c r="A375">
        <v>3001489</v>
      </c>
      <c r="B375">
        <v>1</v>
      </c>
      <c r="C375" t="str">
        <f>_xlfn.XLOOKUP(B375,'Country Master'!A:A,'Country Master'!B:B,"Not Found")</f>
        <v>India</v>
      </c>
      <c r="D375" t="s">
        <v>12991</v>
      </c>
      <c r="E375" t="s">
        <v>13010</v>
      </c>
      <c r="F375" t="s">
        <v>5595</v>
      </c>
      <c r="G375" t="s">
        <v>13004</v>
      </c>
      <c r="H375">
        <v>76.98624135</v>
      </c>
      <c r="I375">
        <v>11.00175265</v>
      </c>
      <c r="J375" t="s">
        <v>13009</v>
      </c>
      <c r="K375" cm="1">
        <f t="array" ref="K375:R375">_xlfn.XLOOKUP(A375,KPIs!$A$2:$A$9552,KPIs!$B$2:$I$9552,"Not Found")</f>
        <v>1200</v>
      </c>
      <c r="L375" t="str">
        <v>Indian Rupees(Rs.)</v>
      </c>
      <c r="M375" t="str">
        <v>No</v>
      </c>
      <c r="N375" t="str">
        <v>No</v>
      </c>
      <c r="O375">
        <v>3</v>
      </c>
      <c r="P375">
        <v>4.2</v>
      </c>
      <c r="Q375" t="str">
        <v>Very Good</v>
      </c>
      <c r="R375">
        <v>40</v>
      </c>
    </row>
    <row r="376" spans="1:18" x14ac:dyDescent="0.3">
      <c r="A376">
        <v>3000770</v>
      </c>
      <c r="B376">
        <v>1</v>
      </c>
      <c r="C376" t="str">
        <f>_xlfn.XLOOKUP(B376,'Country Master'!A:A,'Country Master'!B:B,"Not Found")</f>
        <v>India</v>
      </c>
      <c r="D376" t="s">
        <v>12991</v>
      </c>
      <c r="E376" t="s">
        <v>13008</v>
      </c>
      <c r="F376" t="s">
        <v>5595</v>
      </c>
      <c r="G376" t="s">
        <v>13004</v>
      </c>
      <c r="H376">
        <v>76.981876420000006</v>
      </c>
      <c r="I376">
        <v>11.00076241</v>
      </c>
      <c r="J376" t="s">
        <v>1965</v>
      </c>
      <c r="K376" cm="1">
        <f t="array" ref="K376:R376">_xlfn.XLOOKUP(A376,KPIs!$A$2:$A$9552,KPIs!$B$2:$I$9552,"Not Found")</f>
        <v>600</v>
      </c>
      <c r="L376" t="str">
        <v>Indian Rupees(Rs.)</v>
      </c>
      <c r="M376" t="str">
        <v>No</v>
      </c>
      <c r="N376" t="str">
        <v>Yes</v>
      </c>
      <c r="O376">
        <v>2</v>
      </c>
      <c r="P376">
        <v>4</v>
      </c>
      <c r="Q376" t="str">
        <v>Very Good</v>
      </c>
      <c r="R376">
        <v>132</v>
      </c>
    </row>
    <row r="377" spans="1:18" x14ac:dyDescent="0.3">
      <c r="A377">
        <v>3000062</v>
      </c>
      <c r="B377">
        <v>1</v>
      </c>
      <c r="C377" t="str">
        <f>_xlfn.XLOOKUP(B377,'Country Master'!A:A,'Country Master'!B:B,"Not Found")</f>
        <v>India</v>
      </c>
      <c r="D377" t="s">
        <v>12991</v>
      </c>
      <c r="E377" t="s">
        <v>13007</v>
      </c>
      <c r="F377" t="s">
        <v>5595</v>
      </c>
      <c r="G377" t="s">
        <v>13004</v>
      </c>
      <c r="H377">
        <v>76.976494439999996</v>
      </c>
      <c r="I377">
        <v>11.003669439999999</v>
      </c>
      <c r="J377" t="s">
        <v>13006</v>
      </c>
      <c r="K377" cm="1">
        <f t="array" ref="K377:R377">_xlfn.XLOOKUP(A377,KPIs!$A$2:$A$9552,KPIs!$B$2:$I$9552,"Not Found")</f>
        <v>1000</v>
      </c>
      <c r="L377" t="str">
        <v>Indian Rupees(Rs.)</v>
      </c>
      <c r="M377" t="str">
        <v>No</v>
      </c>
      <c r="N377" t="str">
        <v>No</v>
      </c>
      <c r="O377">
        <v>3</v>
      </c>
      <c r="P377">
        <v>4</v>
      </c>
      <c r="Q377" t="str">
        <v>Very Good</v>
      </c>
      <c r="R377">
        <v>203</v>
      </c>
    </row>
    <row r="378" spans="1:18" x14ac:dyDescent="0.3">
      <c r="A378">
        <v>3000016</v>
      </c>
      <c r="B378">
        <v>1</v>
      </c>
      <c r="C378" t="str">
        <f>_xlfn.XLOOKUP(B378,'Country Master'!A:A,'Country Master'!B:B,"Not Found")</f>
        <v>India</v>
      </c>
      <c r="D378" t="s">
        <v>12991</v>
      </c>
      <c r="E378" t="s">
        <v>13005</v>
      </c>
      <c r="F378" t="s">
        <v>5595</v>
      </c>
      <c r="G378" t="s">
        <v>13004</v>
      </c>
      <c r="H378">
        <v>76.975525000000005</v>
      </c>
      <c r="I378">
        <v>11.003680559999999</v>
      </c>
      <c r="J378" t="s">
        <v>13003</v>
      </c>
      <c r="K378" cm="1">
        <f t="array" ref="K378:R378">_xlfn.XLOOKUP(A378,KPIs!$A$2:$A$9552,KPIs!$B$2:$I$9552,"Not Found")</f>
        <v>1500</v>
      </c>
      <c r="L378" t="str">
        <v>Indian Rupees(Rs.)</v>
      </c>
      <c r="M378" t="str">
        <v>No</v>
      </c>
      <c r="N378" t="str">
        <v>No</v>
      </c>
      <c r="O378">
        <v>4</v>
      </c>
      <c r="P378">
        <v>4</v>
      </c>
      <c r="Q378" t="str">
        <v>Very Good</v>
      </c>
      <c r="R378">
        <v>215</v>
      </c>
    </row>
    <row r="379" spans="1:18" x14ac:dyDescent="0.3">
      <c r="A379">
        <v>3000014</v>
      </c>
      <c r="B379">
        <v>1</v>
      </c>
      <c r="C379" t="str">
        <f>_xlfn.XLOOKUP(B379,'Country Master'!A:A,'Country Master'!B:B,"Not Found")</f>
        <v>India</v>
      </c>
      <c r="D379" t="s">
        <v>12991</v>
      </c>
      <c r="E379" t="s">
        <v>13002</v>
      </c>
      <c r="F379" t="s">
        <v>13000</v>
      </c>
      <c r="G379" t="s">
        <v>12999</v>
      </c>
      <c r="H379">
        <v>76.951736109999999</v>
      </c>
      <c r="I379">
        <v>11.00668611</v>
      </c>
      <c r="J379" t="s">
        <v>2044</v>
      </c>
      <c r="K379" cm="1">
        <f t="array" ref="K379:R379">_xlfn.XLOOKUP(A379,KPIs!$A$2:$A$9552,KPIs!$B$2:$I$9552,"Not Found")</f>
        <v>400</v>
      </c>
      <c r="L379" t="str">
        <v>Indian Rupees(Rs.)</v>
      </c>
      <c r="M379" t="str">
        <v>No</v>
      </c>
      <c r="N379" t="str">
        <v>No</v>
      </c>
      <c r="O379">
        <v>2</v>
      </c>
      <c r="P379">
        <v>4.3</v>
      </c>
      <c r="Q379" t="str">
        <v>Very Good</v>
      </c>
      <c r="R379">
        <v>225</v>
      </c>
    </row>
    <row r="380" spans="1:18" x14ac:dyDescent="0.3">
      <c r="A380">
        <v>3000001</v>
      </c>
      <c r="B380">
        <v>1</v>
      </c>
      <c r="C380" t="str">
        <f>_xlfn.XLOOKUP(B380,'Country Master'!A:A,'Country Master'!B:B,"Not Found")</f>
        <v>India</v>
      </c>
      <c r="D380" t="s">
        <v>12991</v>
      </c>
      <c r="E380" t="s">
        <v>13001</v>
      </c>
      <c r="F380" t="s">
        <v>13000</v>
      </c>
      <c r="G380" t="s">
        <v>12999</v>
      </c>
      <c r="H380">
        <v>76.952950000000001</v>
      </c>
      <c r="I380">
        <v>11.010375</v>
      </c>
      <c r="J380" t="s">
        <v>1855</v>
      </c>
      <c r="K380" cm="1">
        <f t="array" ref="K380:R380">_xlfn.XLOOKUP(A380,KPIs!$A$2:$A$9552,KPIs!$B$2:$I$9552,"Not Found")</f>
        <v>1400</v>
      </c>
      <c r="L380" t="str">
        <v>Indian Rupees(Rs.)</v>
      </c>
      <c r="M380" t="str">
        <v>No</v>
      </c>
      <c r="N380" t="str">
        <v>No</v>
      </c>
      <c r="O380">
        <v>3</v>
      </c>
      <c r="P380">
        <v>4.2</v>
      </c>
      <c r="Q380" t="str">
        <v>Very Good</v>
      </c>
      <c r="R380">
        <v>299</v>
      </c>
    </row>
    <row r="381" spans="1:18" x14ac:dyDescent="0.3">
      <c r="A381">
        <v>3001321</v>
      </c>
      <c r="B381">
        <v>1</v>
      </c>
      <c r="C381" t="str">
        <f>_xlfn.XLOOKUP(B381,'Country Master'!A:A,'Country Master'!B:B,"Not Found")</f>
        <v>India</v>
      </c>
      <c r="D381" t="s">
        <v>12991</v>
      </c>
      <c r="E381" t="s">
        <v>12998</v>
      </c>
      <c r="F381" t="s">
        <v>12996</v>
      </c>
      <c r="G381" t="s">
        <v>12995</v>
      </c>
      <c r="H381">
        <v>76.944652390000002</v>
      </c>
      <c r="I381">
        <v>11.02611735</v>
      </c>
      <c r="J381" t="s">
        <v>2350</v>
      </c>
      <c r="K381" cm="1">
        <f t="array" ref="K381:R381">_xlfn.XLOOKUP(A381,KPIs!$A$2:$A$9552,KPIs!$B$2:$I$9552,"Not Found")</f>
        <v>350</v>
      </c>
      <c r="L381" t="str">
        <v>Indian Rupees(Rs.)</v>
      </c>
      <c r="M381" t="str">
        <v>No</v>
      </c>
      <c r="N381" t="str">
        <v>Yes</v>
      </c>
      <c r="O381">
        <v>2</v>
      </c>
      <c r="P381">
        <v>4.9000000000000004</v>
      </c>
      <c r="Q381" t="str">
        <v>Excellent</v>
      </c>
      <c r="R381">
        <v>200</v>
      </c>
    </row>
    <row r="382" spans="1:18" x14ac:dyDescent="0.3">
      <c r="A382">
        <v>3000996</v>
      </c>
      <c r="B382">
        <v>1</v>
      </c>
      <c r="C382" t="str">
        <f>_xlfn.XLOOKUP(B382,'Country Master'!A:A,'Country Master'!B:B,"Not Found")</f>
        <v>India</v>
      </c>
      <c r="D382" t="s">
        <v>12991</v>
      </c>
      <c r="E382" t="s">
        <v>12997</v>
      </c>
      <c r="F382" t="s">
        <v>12996</v>
      </c>
      <c r="G382" t="s">
        <v>12995</v>
      </c>
      <c r="H382">
        <v>76.940432000000001</v>
      </c>
      <c r="I382">
        <v>11.020910000000001</v>
      </c>
      <c r="J382" t="s">
        <v>4855</v>
      </c>
      <c r="K382" cm="1">
        <f t="array" ref="K382:R382">_xlfn.XLOOKUP(A382,KPIs!$A$2:$A$9552,KPIs!$B$2:$I$9552,"Not Found")</f>
        <v>700</v>
      </c>
      <c r="L382" t="str">
        <v>Indian Rupees(Rs.)</v>
      </c>
      <c r="M382" t="str">
        <v>No</v>
      </c>
      <c r="N382" t="str">
        <v>No</v>
      </c>
      <c r="O382">
        <v>2</v>
      </c>
      <c r="P382">
        <v>4.2</v>
      </c>
      <c r="Q382" t="str">
        <v>Very Good</v>
      </c>
      <c r="R382">
        <v>221</v>
      </c>
    </row>
    <row r="383" spans="1:18" x14ac:dyDescent="0.3">
      <c r="A383">
        <v>3001065</v>
      </c>
      <c r="B383">
        <v>1</v>
      </c>
      <c r="C383" t="str">
        <f>_xlfn.XLOOKUP(B383,'Country Master'!A:A,'Country Master'!B:B,"Not Found")</f>
        <v>India</v>
      </c>
      <c r="D383" t="s">
        <v>12991</v>
      </c>
      <c r="E383" t="s">
        <v>12994</v>
      </c>
      <c r="F383" t="s">
        <v>12993</v>
      </c>
      <c r="G383" t="s">
        <v>12992</v>
      </c>
      <c r="H383">
        <v>76.998349200000007</v>
      </c>
      <c r="I383">
        <v>11.022297610000001</v>
      </c>
      <c r="J383" t="s">
        <v>1629</v>
      </c>
      <c r="K383" cm="1">
        <f t="array" ref="K383:R383">_xlfn.XLOOKUP(A383,KPIs!$A$2:$A$9552,KPIs!$B$2:$I$9552,"Not Found")</f>
        <v>300</v>
      </c>
      <c r="L383" t="str">
        <v>Indian Rupees(Rs.)</v>
      </c>
      <c r="M383" t="str">
        <v>No</v>
      </c>
      <c r="N383" t="str">
        <v>No</v>
      </c>
      <c r="O383">
        <v>1</v>
      </c>
      <c r="P383">
        <v>4.3</v>
      </c>
      <c r="Q383" t="str">
        <v>Very Good</v>
      </c>
      <c r="R383">
        <v>161</v>
      </c>
    </row>
    <row r="384" spans="1:18" x14ac:dyDescent="0.3">
      <c r="A384">
        <v>3000048</v>
      </c>
      <c r="B384">
        <v>1</v>
      </c>
      <c r="C384" t="str">
        <f>_xlfn.XLOOKUP(B384,'Country Master'!A:A,'Country Master'!B:B,"Not Found")</f>
        <v>India</v>
      </c>
      <c r="D384" t="s">
        <v>12991</v>
      </c>
      <c r="E384" t="s">
        <v>12990</v>
      </c>
      <c r="F384" t="s">
        <v>12989</v>
      </c>
      <c r="G384" t="s">
        <v>12988</v>
      </c>
      <c r="H384">
        <v>76.963302780000006</v>
      </c>
      <c r="I384">
        <v>10.994136109999999</v>
      </c>
      <c r="J384" t="s">
        <v>10412</v>
      </c>
      <c r="K384" cm="1">
        <f t="array" ref="K384:R384">_xlfn.XLOOKUP(A384,KPIs!$A$2:$A$9552,KPIs!$B$2:$I$9552,"Not Found")</f>
        <v>1400</v>
      </c>
      <c r="L384" t="str">
        <v>Indian Rupees(Rs.)</v>
      </c>
      <c r="M384" t="str">
        <v>No</v>
      </c>
      <c r="N384" t="str">
        <v>No</v>
      </c>
      <c r="O384">
        <v>3</v>
      </c>
      <c r="P384">
        <v>4.4000000000000004</v>
      </c>
      <c r="Q384" t="str">
        <v>Very Good</v>
      </c>
      <c r="R384">
        <v>505</v>
      </c>
    </row>
    <row r="385" spans="1:18" x14ac:dyDescent="0.3">
      <c r="A385">
        <v>3500012</v>
      </c>
      <c r="B385">
        <v>1</v>
      </c>
      <c r="C385" t="str">
        <f>_xlfn.XLOOKUP(B385,'Country Master'!A:A,'Country Master'!B:B,"Not Found")</f>
        <v>India</v>
      </c>
      <c r="D385" t="s">
        <v>12948</v>
      </c>
      <c r="E385" t="s">
        <v>12987</v>
      </c>
      <c r="F385" t="s">
        <v>12985</v>
      </c>
      <c r="G385" t="s">
        <v>12984</v>
      </c>
      <c r="H385">
        <v>0</v>
      </c>
      <c r="I385">
        <v>0</v>
      </c>
      <c r="J385" t="s">
        <v>1969</v>
      </c>
      <c r="K385" cm="1">
        <f t="array" ref="K385:R385">_xlfn.XLOOKUP(A385,KPIs!$A$2:$A$9552,KPIs!$B$2:$I$9552,"Not Found")</f>
        <v>800</v>
      </c>
      <c r="L385" t="str">
        <v>Indian Rupees(Rs.)</v>
      </c>
      <c r="M385" t="str">
        <v>No</v>
      </c>
      <c r="N385" t="str">
        <v>No</v>
      </c>
      <c r="O385">
        <v>3</v>
      </c>
      <c r="P385">
        <v>3.6</v>
      </c>
      <c r="Q385" t="str">
        <v>Good</v>
      </c>
      <c r="R385">
        <v>102</v>
      </c>
    </row>
    <row r="386" spans="1:18" x14ac:dyDescent="0.3">
      <c r="A386">
        <v>3500007</v>
      </c>
      <c r="B386">
        <v>1</v>
      </c>
      <c r="C386" t="str">
        <f>_xlfn.XLOOKUP(B386,'Country Master'!A:A,'Country Master'!B:B,"Not Found")</f>
        <v>India</v>
      </c>
      <c r="D386" t="s">
        <v>12948</v>
      </c>
      <c r="E386" t="s">
        <v>12986</v>
      </c>
      <c r="F386" t="s">
        <v>12985</v>
      </c>
      <c r="G386" t="s">
        <v>12984</v>
      </c>
      <c r="H386">
        <v>0</v>
      </c>
      <c r="I386">
        <v>0</v>
      </c>
      <c r="J386" t="s">
        <v>2044</v>
      </c>
      <c r="K386" cm="1">
        <f t="array" ref="K386:R386">_xlfn.XLOOKUP(A386,KPIs!$A$2:$A$9552,KPIs!$B$2:$I$9552,"Not Found")</f>
        <v>500</v>
      </c>
      <c r="L386" t="str">
        <v>Indian Rupees(Rs.)</v>
      </c>
      <c r="M386" t="str">
        <v>No</v>
      </c>
      <c r="N386" t="str">
        <v>No</v>
      </c>
      <c r="O386">
        <v>3</v>
      </c>
      <c r="P386">
        <v>3.8</v>
      </c>
      <c r="Q386" t="str">
        <v>Good</v>
      </c>
      <c r="R386">
        <v>115</v>
      </c>
    </row>
    <row r="387" spans="1:18" x14ac:dyDescent="0.3">
      <c r="A387">
        <v>3500017</v>
      </c>
      <c r="B387">
        <v>1</v>
      </c>
      <c r="C387" t="str">
        <f>_xlfn.XLOOKUP(B387,'Country Master'!A:A,'Country Master'!B:B,"Not Found")</f>
        <v>India</v>
      </c>
      <c r="D387" t="s">
        <v>12948</v>
      </c>
      <c r="E387" t="s">
        <v>12983</v>
      </c>
      <c r="F387" t="s">
        <v>12979</v>
      </c>
      <c r="G387" t="s">
        <v>12978</v>
      </c>
      <c r="H387">
        <v>78.053162</v>
      </c>
      <c r="I387">
        <v>30.335259000000001</v>
      </c>
      <c r="J387" t="s">
        <v>12982</v>
      </c>
      <c r="K387" cm="1">
        <f t="array" ref="K387:R387">_xlfn.XLOOKUP(A387,KPIs!$A$2:$A$9552,KPIs!$B$2:$I$9552,"Not Found")</f>
        <v>650</v>
      </c>
      <c r="L387" t="str">
        <v>Indian Rupees(Rs.)</v>
      </c>
      <c r="M387" t="str">
        <v>No</v>
      </c>
      <c r="N387" t="str">
        <v>No</v>
      </c>
      <c r="O387">
        <v>3</v>
      </c>
      <c r="P387">
        <v>3.9</v>
      </c>
      <c r="Q387" t="str">
        <v>Good</v>
      </c>
      <c r="R387">
        <v>141</v>
      </c>
    </row>
    <row r="388" spans="1:18" x14ac:dyDescent="0.3">
      <c r="A388">
        <v>3500018</v>
      </c>
      <c r="B388">
        <v>1</v>
      </c>
      <c r="C388" t="str">
        <f>_xlfn.XLOOKUP(B388,'Country Master'!A:A,'Country Master'!B:B,"Not Found")</f>
        <v>India</v>
      </c>
      <c r="D388" t="s">
        <v>12948</v>
      </c>
      <c r="E388" t="s">
        <v>12981</v>
      </c>
      <c r="F388" t="s">
        <v>12979</v>
      </c>
      <c r="G388" t="s">
        <v>12978</v>
      </c>
      <c r="H388">
        <v>78.060220999999999</v>
      </c>
      <c r="I388">
        <v>30.340722</v>
      </c>
      <c r="J388" t="s">
        <v>2097</v>
      </c>
      <c r="K388" cm="1">
        <f t="array" ref="K388:R388">_xlfn.XLOOKUP(A388,KPIs!$A$2:$A$9552,KPIs!$B$2:$I$9552,"Not Found")</f>
        <v>1000</v>
      </c>
      <c r="L388" t="str">
        <v>Indian Rupees(Rs.)</v>
      </c>
      <c r="M388" t="str">
        <v>No</v>
      </c>
      <c r="N388" t="str">
        <v>No</v>
      </c>
      <c r="O388">
        <v>4</v>
      </c>
      <c r="P388">
        <v>3.9</v>
      </c>
      <c r="Q388" t="str">
        <v>Good</v>
      </c>
      <c r="R388">
        <v>173</v>
      </c>
    </row>
    <row r="389" spans="1:18" x14ac:dyDescent="0.3">
      <c r="A389">
        <v>3500011</v>
      </c>
      <c r="B389">
        <v>1</v>
      </c>
      <c r="C389" t="str">
        <f>_xlfn.XLOOKUP(B389,'Country Master'!A:A,'Country Master'!B:B,"Not Found")</f>
        <v>India</v>
      </c>
      <c r="D389" t="s">
        <v>12948</v>
      </c>
      <c r="E389" t="s">
        <v>12980</v>
      </c>
      <c r="F389" t="s">
        <v>12979</v>
      </c>
      <c r="G389" t="s">
        <v>12978</v>
      </c>
      <c r="H389">
        <v>78.062543000000005</v>
      </c>
      <c r="I389">
        <v>30.346993999999999</v>
      </c>
      <c r="J389" t="s">
        <v>12977</v>
      </c>
      <c r="K389" cm="1">
        <f t="array" ref="K389:R389">_xlfn.XLOOKUP(A389,KPIs!$A$2:$A$9552,KPIs!$B$2:$I$9552,"Not Found")</f>
        <v>750</v>
      </c>
      <c r="L389" t="str">
        <v>Indian Rupees(Rs.)</v>
      </c>
      <c r="M389" t="str">
        <v>No</v>
      </c>
      <c r="N389" t="str">
        <v>No</v>
      </c>
      <c r="O389">
        <v>3</v>
      </c>
      <c r="P389">
        <v>4.2</v>
      </c>
      <c r="Q389" t="str">
        <v>Very Good</v>
      </c>
      <c r="R389">
        <v>406</v>
      </c>
    </row>
    <row r="390" spans="1:18" x14ac:dyDescent="0.3">
      <c r="A390">
        <v>18416632</v>
      </c>
      <c r="B390">
        <v>1</v>
      </c>
      <c r="C390" t="str">
        <f>_xlfn.XLOOKUP(B390,'Country Master'!A:A,'Country Master'!B:B,"Not Found")</f>
        <v>India</v>
      </c>
      <c r="D390" t="s">
        <v>12948</v>
      </c>
      <c r="E390" t="s">
        <v>12976</v>
      </c>
      <c r="F390" t="s">
        <v>12973</v>
      </c>
      <c r="G390" t="s">
        <v>12972</v>
      </c>
      <c r="H390">
        <v>78.068022380000002</v>
      </c>
      <c r="I390">
        <v>30.361280789999999</v>
      </c>
      <c r="J390" t="s">
        <v>1904</v>
      </c>
      <c r="K390" cm="1">
        <f t="array" ref="K390:R390">_xlfn.XLOOKUP(A390,KPIs!$A$2:$A$9552,KPIs!$B$2:$I$9552,"Not Found")</f>
        <v>1500</v>
      </c>
      <c r="L390" t="str">
        <v>Indian Rupees(Rs.)</v>
      </c>
      <c r="M390" t="str">
        <v>No</v>
      </c>
      <c r="N390" t="str">
        <v>No</v>
      </c>
      <c r="O390">
        <v>4</v>
      </c>
      <c r="P390">
        <v>4.9000000000000004</v>
      </c>
      <c r="Q390" t="str">
        <v>Excellent</v>
      </c>
      <c r="R390">
        <v>50</v>
      </c>
    </row>
    <row r="391" spans="1:18" x14ac:dyDescent="0.3">
      <c r="A391">
        <v>18279289</v>
      </c>
      <c r="B391">
        <v>1</v>
      </c>
      <c r="C391" t="str">
        <f>_xlfn.XLOOKUP(B391,'Country Master'!A:A,'Country Master'!B:B,"Not Found")</f>
        <v>India</v>
      </c>
      <c r="D391" t="s">
        <v>12948</v>
      </c>
      <c r="E391" t="s">
        <v>12975</v>
      </c>
      <c r="F391" t="s">
        <v>12973</v>
      </c>
      <c r="G391" t="s">
        <v>12972</v>
      </c>
      <c r="H391">
        <v>78.068889810000002</v>
      </c>
      <c r="I391">
        <v>30.362685939999999</v>
      </c>
      <c r="J391" t="s">
        <v>2604</v>
      </c>
      <c r="K391" cm="1">
        <f t="array" ref="K391:R391">_xlfn.XLOOKUP(A391,KPIs!$A$2:$A$9552,KPIs!$B$2:$I$9552,"Not Found")</f>
        <v>0</v>
      </c>
      <c r="L391" t="str">
        <v>Indian Rupees(Rs.)</v>
      </c>
      <c r="M391" t="str">
        <v>No</v>
      </c>
      <c r="N391" t="str">
        <v>No</v>
      </c>
      <c r="O391">
        <v>1</v>
      </c>
      <c r="P391">
        <v>4.3</v>
      </c>
      <c r="Q391" t="str">
        <v>Very Good</v>
      </c>
      <c r="R391">
        <v>63</v>
      </c>
    </row>
    <row r="392" spans="1:18" x14ac:dyDescent="0.3">
      <c r="A392">
        <v>18408585</v>
      </c>
      <c r="B392">
        <v>1</v>
      </c>
      <c r="C392" t="str">
        <f>_xlfn.XLOOKUP(B392,'Country Master'!A:A,'Country Master'!B:B,"Not Found")</f>
        <v>India</v>
      </c>
      <c r="D392" t="s">
        <v>12948</v>
      </c>
      <c r="E392" t="s">
        <v>12974</v>
      </c>
      <c r="F392" t="s">
        <v>12973</v>
      </c>
      <c r="G392" t="s">
        <v>12972</v>
      </c>
      <c r="H392">
        <v>78.067079000000007</v>
      </c>
      <c r="I392">
        <v>30.359722000000001</v>
      </c>
      <c r="J392" t="s">
        <v>1963</v>
      </c>
      <c r="K392" cm="1">
        <f t="array" ref="K392:R392">_xlfn.XLOOKUP(A392,KPIs!$A$2:$A$9552,KPIs!$B$2:$I$9552,"Not Found")</f>
        <v>1250</v>
      </c>
      <c r="L392" t="str">
        <v>Indian Rupees(Rs.)</v>
      </c>
      <c r="M392" t="str">
        <v>No</v>
      </c>
      <c r="N392" t="str">
        <v>No</v>
      </c>
      <c r="O392">
        <v>4</v>
      </c>
      <c r="P392">
        <v>4</v>
      </c>
      <c r="Q392" t="str">
        <v>Very Good</v>
      </c>
      <c r="R392">
        <v>98</v>
      </c>
    </row>
    <row r="393" spans="1:18" x14ac:dyDescent="0.3">
      <c r="A393">
        <v>3500059</v>
      </c>
      <c r="B393">
        <v>1</v>
      </c>
      <c r="C393" t="str">
        <f>_xlfn.XLOOKUP(B393,'Country Master'!A:A,'Country Master'!B:B,"Not Found")</f>
        <v>India</v>
      </c>
      <c r="D393" t="s">
        <v>12948</v>
      </c>
      <c r="E393" t="s">
        <v>12971</v>
      </c>
      <c r="F393" t="s">
        <v>12969</v>
      </c>
      <c r="G393" t="s">
        <v>12968</v>
      </c>
      <c r="H393">
        <v>78.054221999999996</v>
      </c>
      <c r="I393">
        <v>30.332735</v>
      </c>
      <c r="J393" t="s">
        <v>1969</v>
      </c>
      <c r="K393" cm="1">
        <f t="array" ref="K393:R393">_xlfn.XLOOKUP(A393,KPIs!$A$2:$A$9552,KPIs!$B$2:$I$9552,"Not Found")</f>
        <v>550</v>
      </c>
      <c r="L393" t="str">
        <v>Indian Rupees(Rs.)</v>
      </c>
      <c r="M393" t="str">
        <v>No</v>
      </c>
      <c r="N393" t="str">
        <v>No</v>
      </c>
      <c r="O393">
        <v>3</v>
      </c>
      <c r="P393">
        <v>3.8</v>
      </c>
      <c r="Q393" t="str">
        <v>Good</v>
      </c>
      <c r="R393">
        <v>230</v>
      </c>
    </row>
    <row r="394" spans="1:18" x14ac:dyDescent="0.3">
      <c r="A394">
        <v>3500081</v>
      </c>
      <c r="B394">
        <v>1</v>
      </c>
      <c r="C394" t="str">
        <f>_xlfn.XLOOKUP(B394,'Country Master'!A:A,'Country Master'!B:B,"Not Found")</f>
        <v>India</v>
      </c>
      <c r="D394" t="s">
        <v>12948</v>
      </c>
      <c r="E394" t="s">
        <v>12970</v>
      </c>
      <c r="F394" t="s">
        <v>12969</v>
      </c>
      <c r="G394" t="s">
        <v>12968</v>
      </c>
      <c r="H394">
        <v>78.049116999999995</v>
      </c>
      <c r="I394">
        <v>30.328174000000001</v>
      </c>
      <c r="J394" t="s">
        <v>194</v>
      </c>
      <c r="K394" cm="1">
        <f t="array" ref="K394:R394">_xlfn.XLOOKUP(A394,KPIs!$A$2:$A$9552,KPIs!$B$2:$I$9552,"Not Found")</f>
        <v>500</v>
      </c>
      <c r="L394" t="str">
        <v>Indian Rupees(Rs.)</v>
      </c>
      <c r="M394" t="str">
        <v>No</v>
      </c>
      <c r="N394" t="str">
        <v>No</v>
      </c>
      <c r="O394">
        <v>3</v>
      </c>
      <c r="P394">
        <v>4</v>
      </c>
      <c r="Q394" t="str">
        <v>Very Good</v>
      </c>
      <c r="R394">
        <v>94</v>
      </c>
    </row>
    <row r="395" spans="1:18" x14ac:dyDescent="0.3">
      <c r="A395">
        <v>17971273</v>
      </c>
      <c r="B395">
        <v>1</v>
      </c>
      <c r="C395" t="str">
        <f>_xlfn.XLOOKUP(B395,'Country Master'!A:A,'Country Master'!B:B,"Not Found")</f>
        <v>India</v>
      </c>
      <c r="D395" t="s">
        <v>12948</v>
      </c>
      <c r="E395" t="s">
        <v>12967</v>
      </c>
      <c r="F395" t="s">
        <v>7619</v>
      </c>
      <c r="G395" t="s">
        <v>12966</v>
      </c>
      <c r="H395">
        <v>0</v>
      </c>
      <c r="I395">
        <v>0</v>
      </c>
      <c r="J395" t="s">
        <v>192</v>
      </c>
      <c r="K395" cm="1">
        <f t="array" ref="K395:R395">_xlfn.XLOOKUP(A395,KPIs!$A$2:$A$9552,KPIs!$B$2:$I$9552,"Not Found")</f>
        <v>350</v>
      </c>
      <c r="L395" t="str">
        <v>Indian Rupees(Rs.)</v>
      </c>
      <c r="M395" t="str">
        <v>No</v>
      </c>
      <c r="N395" t="str">
        <v>No</v>
      </c>
      <c r="O395">
        <v>2</v>
      </c>
      <c r="P395">
        <v>4.0999999999999996</v>
      </c>
      <c r="Q395" t="str">
        <v>Very Good</v>
      </c>
      <c r="R395">
        <v>64</v>
      </c>
    </row>
    <row r="396" spans="1:18" x14ac:dyDescent="0.3">
      <c r="A396">
        <v>3500365</v>
      </c>
      <c r="B396">
        <v>1</v>
      </c>
      <c r="C396" t="str">
        <f>_xlfn.XLOOKUP(B396,'Country Master'!A:A,'Country Master'!B:B,"Not Found")</f>
        <v>India</v>
      </c>
      <c r="D396" t="s">
        <v>12948</v>
      </c>
      <c r="E396" t="s">
        <v>12965</v>
      </c>
      <c r="F396" t="s">
        <v>12964</v>
      </c>
      <c r="G396" t="s">
        <v>12963</v>
      </c>
      <c r="H396">
        <v>0</v>
      </c>
      <c r="I396">
        <v>0</v>
      </c>
      <c r="J396" t="s">
        <v>3688</v>
      </c>
      <c r="K396" cm="1">
        <f t="array" ref="K396:R396">_xlfn.XLOOKUP(A396,KPIs!$A$2:$A$9552,KPIs!$B$2:$I$9552,"Not Found")</f>
        <v>700</v>
      </c>
      <c r="L396" t="str">
        <v>Indian Rupees(Rs.)</v>
      </c>
      <c r="M396" t="str">
        <v>No</v>
      </c>
      <c r="N396" t="str">
        <v>No</v>
      </c>
      <c r="O396">
        <v>3</v>
      </c>
      <c r="P396">
        <v>3.9</v>
      </c>
      <c r="Q396" t="str">
        <v>Good</v>
      </c>
      <c r="R396">
        <v>131</v>
      </c>
    </row>
    <row r="397" spans="1:18" x14ac:dyDescent="0.3">
      <c r="A397">
        <v>3500013</v>
      </c>
      <c r="B397">
        <v>1</v>
      </c>
      <c r="C397" t="str">
        <f>_xlfn.XLOOKUP(B397,'Country Master'!A:A,'Country Master'!B:B,"Not Found")</f>
        <v>India</v>
      </c>
      <c r="D397" t="s">
        <v>12948</v>
      </c>
      <c r="E397" t="s">
        <v>12962</v>
      </c>
      <c r="F397" t="s">
        <v>12961</v>
      </c>
      <c r="G397" t="s">
        <v>12960</v>
      </c>
      <c r="H397">
        <v>78.070453000000001</v>
      </c>
      <c r="I397">
        <v>30.366322</v>
      </c>
      <c r="J397" t="s">
        <v>12959</v>
      </c>
      <c r="K397" cm="1">
        <f t="array" ref="K397:R397">_xlfn.XLOOKUP(A397,KPIs!$A$2:$A$9552,KPIs!$B$2:$I$9552,"Not Found")</f>
        <v>600</v>
      </c>
      <c r="L397" t="str">
        <v>Indian Rupees(Rs.)</v>
      </c>
      <c r="M397" t="str">
        <v>No</v>
      </c>
      <c r="N397" t="str">
        <v>No</v>
      </c>
      <c r="O397">
        <v>3</v>
      </c>
      <c r="P397">
        <v>3.9</v>
      </c>
      <c r="Q397" t="str">
        <v>Good</v>
      </c>
      <c r="R397">
        <v>101</v>
      </c>
    </row>
    <row r="398" spans="1:18" x14ac:dyDescent="0.3">
      <c r="A398">
        <v>3500024</v>
      </c>
      <c r="B398">
        <v>1</v>
      </c>
      <c r="C398" t="str">
        <f>_xlfn.XLOOKUP(B398,'Country Master'!A:A,'Country Master'!B:B,"Not Found")</f>
        <v>India</v>
      </c>
      <c r="D398" t="s">
        <v>12948</v>
      </c>
      <c r="E398" t="s">
        <v>12958</v>
      </c>
      <c r="F398" t="s">
        <v>12957</v>
      </c>
      <c r="G398" t="s">
        <v>12956</v>
      </c>
      <c r="H398">
        <v>78.040266669999994</v>
      </c>
      <c r="I398">
        <v>30.319527780000001</v>
      </c>
      <c r="J398" t="s">
        <v>1888</v>
      </c>
      <c r="K398" cm="1">
        <f t="array" ref="K398:R398">_xlfn.XLOOKUP(A398,KPIs!$A$2:$A$9552,KPIs!$B$2:$I$9552,"Not Found")</f>
        <v>600</v>
      </c>
      <c r="L398" t="str">
        <v>Indian Rupees(Rs.)</v>
      </c>
      <c r="M398" t="str">
        <v>No</v>
      </c>
      <c r="N398" t="str">
        <v>No</v>
      </c>
      <c r="O398">
        <v>3</v>
      </c>
      <c r="P398">
        <v>3.9</v>
      </c>
      <c r="Q398" t="str">
        <v>Good</v>
      </c>
      <c r="R398">
        <v>121</v>
      </c>
    </row>
    <row r="399" spans="1:18" x14ac:dyDescent="0.3">
      <c r="A399">
        <v>3500488</v>
      </c>
      <c r="B399">
        <v>1</v>
      </c>
      <c r="C399" t="str">
        <f>_xlfn.XLOOKUP(B399,'Country Master'!A:A,'Country Master'!B:B,"Not Found")</f>
        <v>India</v>
      </c>
      <c r="D399" t="s">
        <v>12948</v>
      </c>
      <c r="E399" t="s">
        <v>12955</v>
      </c>
      <c r="F399" t="s">
        <v>5595</v>
      </c>
      <c r="G399" t="s">
        <v>12954</v>
      </c>
      <c r="H399">
        <v>0</v>
      </c>
      <c r="I399">
        <v>0</v>
      </c>
      <c r="J399" t="s">
        <v>194</v>
      </c>
      <c r="K399" cm="1">
        <f t="array" ref="K399:R399">_xlfn.XLOOKUP(A399,KPIs!$A$2:$A$9552,KPIs!$B$2:$I$9552,"Not Found")</f>
        <v>400</v>
      </c>
      <c r="L399" t="str">
        <v>Indian Rupees(Rs.)</v>
      </c>
      <c r="M399" t="str">
        <v>No</v>
      </c>
      <c r="N399" t="str">
        <v>No</v>
      </c>
      <c r="O399">
        <v>2</v>
      </c>
      <c r="P399">
        <v>3.9</v>
      </c>
      <c r="Q399" t="str">
        <v>Good</v>
      </c>
      <c r="R399">
        <v>39</v>
      </c>
    </row>
    <row r="400" spans="1:18" x14ac:dyDescent="0.3">
      <c r="A400">
        <v>3500505</v>
      </c>
      <c r="B400">
        <v>1</v>
      </c>
      <c r="C400" t="str">
        <f>_xlfn.XLOOKUP(B400,'Country Master'!A:A,'Country Master'!B:B,"Not Found")</f>
        <v>India</v>
      </c>
      <c r="D400" t="s">
        <v>12948</v>
      </c>
      <c r="E400" t="s">
        <v>12953</v>
      </c>
      <c r="F400" t="s">
        <v>12946</v>
      </c>
      <c r="G400" t="s">
        <v>12945</v>
      </c>
      <c r="H400">
        <v>78.061187000000004</v>
      </c>
      <c r="I400">
        <v>30.3425093</v>
      </c>
      <c r="J400" t="s">
        <v>12952</v>
      </c>
      <c r="K400" cm="1">
        <f t="array" ref="K400:R400">_xlfn.XLOOKUP(A400,KPIs!$A$2:$A$9552,KPIs!$B$2:$I$9552,"Not Found")</f>
        <v>1600</v>
      </c>
      <c r="L400" t="str">
        <v>Indian Rupees(Rs.)</v>
      </c>
      <c r="M400" t="str">
        <v>No</v>
      </c>
      <c r="N400" t="str">
        <v>No</v>
      </c>
      <c r="O400">
        <v>4</v>
      </c>
      <c r="P400">
        <v>4.4000000000000004</v>
      </c>
      <c r="Q400" t="str">
        <v>Very Good</v>
      </c>
      <c r="R400">
        <v>66</v>
      </c>
    </row>
    <row r="401" spans="1:18" x14ac:dyDescent="0.3">
      <c r="A401">
        <v>3500010</v>
      </c>
      <c r="B401">
        <v>1</v>
      </c>
      <c r="C401" t="str">
        <f>_xlfn.XLOOKUP(B401,'Country Master'!A:A,'Country Master'!B:B,"Not Found")</f>
        <v>India</v>
      </c>
      <c r="D401" t="s">
        <v>12948</v>
      </c>
      <c r="E401" t="s">
        <v>12951</v>
      </c>
      <c r="F401" t="s">
        <v>12946</v>
      </c>
      <c r="G401" t="s">
        <v>12945</v>
      </c>
      <c r="H401">
        <v>78.046105999999995</v>
      </c>
      <c r="I401">
        <v>30.327967999999998</v>
      </c>
      <c r="J401" t="s">
        <v>1969</v>
      </c>
      <c r="K401" cm="1">
        <f t="array" ref="K401:R401">_xlfn.XLOOKUP(A401,KPIs!$A$2:$A$9552,KPIs!$B$2:$I$9552,"Not Found")</f>
        <v>1200</v>
      </c>
      <c r="L401" t="str">
        <v>Indian Rupees(Rs.)</v>
      </c>
      <c r="M401" t="str">
        <v>No</v>
      </c>
      <c r="N401" t="str">
        <v>No</v>
      </c>
      <c r="O401">
        <v>4</v>
      </c>
      <c r="P401">
        <v>4</v>
      </c>
      <c r="Q401" t="str">
        <v>Very Good</v>
      </c>
      <c r="R401">
        <v>175</v>
      </c>
    </row>
    <row r="402" spans="1:18" x14ac:dyDescent="0.3">
      <c r="A402">
        <v>3500414</v>
      </c>
      <c r="B402">
        <v>1</v>
      </c>
      <c r="C402" t="str">
        <f>_xlfn.XLOOKUP(B402,'Country Master'!A:A,'Country Master'!B:B,"Not Found")</f>
        <v>India</v>
      </c>
      <c r="D402" t="s">
        <v>12948</v>
      </c>
      <c r="E402" t="s">
        <v>12950</v>
      </c>
      <c r="F402" t="s">
        <v>12946</v>
      </c>
      <c r="G402" t="s">
        <v>12945</v>
      </c>
      <c r="H402">
        <v>0</v>
      </c>
      <c r="I402">
        <v>0</v>
      </c>
      <c r="J402" t="s">
        <v>5023</v>
      </c>
      <c r="K402" cm="1">
        <f t="array" ref="K402:R402">_xlfn.XLOOKUP(A402,KPIs!$A$2:$A$9552,KPIs!$B$2:$I$9552,"Not Found")</f>
        <v>500</v>
      </c>
      <c r="L402" t="str">
        <v>Indian Rupees(Rs.)</v>
      </c>
      <c r="M402" t="str">
        <v>No</v>
      </c>
      <c r="N402" t="str">
        <v>No</v>
      </c>
      <c r="O402">
        <v>3</v>
      </c>
      <c r="P402">
        <v>4.0999999999999996</v>
      </c>
      <c r="Q402" t="str">
        <v>Very Good</v>
      </c>
      <c r="R402">
        <v>104</v>
      </c>
    </row>
    <row r="403" spans="1:18" x14ac:dyDescent="0.3">
      <c r="A403">
        <v>18440677</v>
      </c>
      <c r="B403">
        <v>1</v>
      </c>
      <c r="C403" t="str">
        <f>_xlfn.XLOOKUP(B403,'Country Master'!A:A,'Country Master'!B:B,"Not Found")</f>
        <v>India</v>
      </c>
      <c r="D403" t="s">
        <v>12948</v>
      </c>
      <c r="E403" t="s">
        <v>12949</v>
      </c>
      <c r="F403" t="s">
        <v>12946</v>
      </c>
      <c r="G403" t="s">
        <v>12945</v>
      </c>
      <c r="H403">
        <v>78.077151020000002</v>
      </c>
      <c r="I403">
        <v>30.37220198</v>
      </c>
      <c r="J403" t="s">
        <v>2685</v>
      </c>
      <c r="K403" cm="1">
        <f t="array" ref="K403:R403">_xlfn.XLOOKUP(A403,KPIs!$A$2:$A$9552,KPIs!$B$2:$I$9552,"Not Found")</f>
        <v>500</v>
      </c>
      <c r="L403" t="str">
        <v>Indian Rupees(Rs.)</v>
      </c>
      <c r="M403" t="str">
        <v>No</v>
      </c>
      <c r="N403" t="str">
        <v>No</v>
      </c>
      <c r="O403">
        <v>3</v>
      </c>
      <c r="P403">
        <v>4.2</v>
      </c>
      <c r="Q403" t="str">
        <v>Very Good</v>
      </c>
      <c r="R403">
        <v>68</v>
      </c>
    </row>
    <row r="404" spans="1:18" x14ac:dyDescent="0.3">
      <c r="A404">
        <v>3500484</v>
      </c>
      <c r="B404">
        <v>1</v>
      </c>
      <c r="C404" t="str">
        <f>_xlfn.XLOOKUP(B404,'Country Master'!A:A,'Country Master'!B:B,"Not Found")</f>
        <v>India</v>
      </c>
      <c r="D404" t="s">
        <v>12948</v>
      </c>
      <c r="E404" t="s">
        <v>12947</v>
      </c>
      <c r="F404" t="s">
        <v>12946</v>
      </c>
      <c r="G404" t="s">
        <v>12945</v>
      </c>
      <c r="H404">
        <v>0</v>
      </c>
      <c r="I404">
        <v>0</v>
      </c>
      <c r="J404" t="s">
        <v>194</v>
      </c>
      <c r="K404" cm="1">
        <f t="array" ref="K404:R404">_xlfn.XLOOKUP(A404,KPIs!$A$2:$A$9552,KPIs!$B$2:$I$9552,"Not Found")</f>
        <v>600</v>
      </c>
      <c r="L404" t="str">
        <v>Indian Rupees(Rs.)</v>
      </c>
      <c r="M404" t="str">
        <v>No</v>
      </c>
      <c r="N404" t="str">
        <v>No</v>
      </c>
      <c r="O404">
        <v>3</v>
      </c>
      <c r="P404">
        <v>4.2</v>
      </c>
      <c r="Q404" t="str">
        <v>Very Good</v>
      </c>
      <c r="R404">
        <v>89</v>
      </c>
    </row>
    <row r="405" spans="1:18" x14ac:dyDescent="0.3">
      <c r="A405">
        <v>301728</v>
      </c>
      <c r="B405">
        <v>1</v>
      </c>
      <c r="C405" t="str">
        <f>_xlfn.XLOOKUP(B405,'Country Master'!A:A,'Country Master'!B:B,"Not Found")</f>
        <v>India</v>
      </c>
      <c r="D405" t="s">
        <v>12622</v>
      </c>
      <c r="E405" t="s">
        <v>12944</v>
      </c>
      <c r="F405" t="s">
        <v>12935</v>
      </c>
      <c r="G405" t="s">
        <v>12934</v>
      </c>
      <c r="H405">
        <v>77.306640099999996</v>
      </c>
      <c r="I405">
        <v>28.4900591</v>
      </c>
      <c r="J405" t="s">
        <v>6427</v>
      </c>
      <c r="K405" cm="1">
        <f t="array" ref="K405:R405">_xlfn.XLOOKUP(A405,KPIs!$A$2:$A$9552,KPIs!$B$2:$I$9552,"Not Found")</f>
        <v>250</v>
      </c>
      <c r="L405" t="str">
        <v>Indian Rupees(Rs.)</v>
      </c>
      <c r="M405" t="str">
        <v>No</v>
      </c>
      <c r="N405" t="str">
        <v>No</v>
      </c>
      <c r="O405">
        <v>1</v>
      </c>
      <c r="P405">
        <v>2.9</v>
      </c>
      <c r="Q405" t="str">
        <v>Average</v>
      </c>
      <c r="R405">
        <v>4</v>
      </c>
    </row>
    <row r="406" spans="1:18" x14ac:dyDescent="0.3">
      <c r="A406">
        <v>5992</v>
      </c>
      <c r="B406">
        <v>1</v>
      </c>
      <c r="C406" t="str">
        <f>_xlfn.XLOOKUP(B406,'Country Master'!A:A,'Country Master'!B:B,"Not Found")</f>
        <v>India</v>
      </c>
      <c r="D406" t="s">
        <v>12622</v>
      </c>
      <c r="E406" t="s">
        <v>12943</v>
      </c>
      <c r="F406" t="s">
        <v>12935</v>
      </c>
      <c r="G406" t="s">
        <v>12934</v>
      </c>
      <c r="H406">
        <v>77.304776000000004</v>
      </c>
      <c r="I406">
        <v>28.4901567</v>
      </c>
      <c r="J406" t="s">
        <v>1969</v>
      </c>
      <c r="K406" cm="1">
        <f t="array" ref="K406:R406">_xlfn.XLOOKUP(A406,KPIs!$A$2:$A$9552,KPIs!$B$2:$I$9552,"Not Found")</f>
        <v>500</v>
      </c>
      <c r="L406" t="str">
        <v>Indian Rupees(Rs.)</v>
      </c>
      <c r="M406" t="str">
        <v>No</v>
      </c>
      <c r="N406" t="str">
        <v>No</v>
      </c>
      <c r="O406">
        <v>2</v>
      </c>
      <c r="P406">
        <v>2.8</v>
      </c>
      <c r="Q406" t="str">
        <v>Average</v>
      </c>
      <c r="R406">
        <v>16</v>
      </c>
    </row>
    <row r="407" spans="1:18" x14ac:dyDescent="0.3">
      <c r="A407">
        <v>301730</v>
      </c>
      <c r="B407">
        <v>1</v>
      </c>
      <c r="C407" t="str">
        <f>_xlfn.XLOOKUP(B407,'Country Master'!A:A,'Country Master'!B:B,"Not Found")</f>
        <v>India</v>
      </c>
      <c r="D407" t="s">
        <v>12622</v>
      </c>
      <c r="E407" t="s">
        <v>12942</v>
      </c>
      <c r="F407" t="s">
        <v>12935</v>
      </c>
      <c r="G407" t="s">
        <v>12934</v>
      </c>
      <c r="H407">
        <v>77.305563000000006</v>
      </c>
      <c r="I407">
        <v>28.490136799999998</v>
      </c>
      <c r="J407" t="s">
        <v>1904</v>
      </c>
      <c r="K407" cm="1">
        <f t="array" ref="K407:R407">_xlfn.XLOOKUP(A407,KPIs!$A$2:$A$9552,KPIs!$B$2:$I$9552,"Not Found")</f>
        <v>150</v>
      </c>
      <c r="L407" t="str">
        <v>Indian Rupees(Rs.)</v>
      </c>
      <c r="M407" t="str">
        <v>No</v>
      </c>
      <c r="N407" t="str">
        <v>No</v>
      </c>
      <c r="O407">
        <v>1</v>
      </c>
      <c r="P407">
        <v>2.8</v>
      </c>
      <c r="Q407" t="str">
        <v>Average</v>
      </c>
      <c r="R407">
        <v>8</v>
      </c>
    </row>
    <row r="408" spans="1:18" x14ac:dyDescent="0.3">
      <c r="A408">
        <v>301729</v>
      </c>
      <c r="B408">
        <v>1</v>
      </c>
      <c r="C408" t="str">
        <f>_xlfn.XLOOKUP(B408,'Country Master'!A:A,'Country Master'!B:B,"Not Found")</f>
        <v>India</v>
      </c>
      <c r="D408" t="s">
        <v>12622</v>
      </c>
      <c r="E408" t="s">
        <v>12941</v>
      </c>
      <c r="F408" t="s">
        <v>12935</v>
      </c>
      <c r="G408" t="s">
        <v>12934</v>
      </c>
      <c r="H408">
        <v>77.306101600000005</v>
      </c>
      <c r="I408">
        <v>28.490097899999999</v>
      </c>
      <c r="J408" t="s">
        <v>1904</v>
      </c>
      <c r="K408" cm="1">
        <f t="array" ref="K408:R408">_xlfn.XLOOKUP(A408,KPIs!$A$2:$A$9552,KPIs!$B$2:$I$9552,"Not Found")</f>
        <v>150</v>
      </c>
      <c r="L408" t="str">
        <v>Indian Rupees(Rs.)</v>
      </c>
      <c r="M408" t="str">
        <v>No</v>
      </c>
      <c r="N408" t="str">
        <v>No</v>
      </c>
      <c r="O408">
        <v>1</v>
      </c>
      <c r="P408">
        <v>2.9</v>
      </c>
      <c r="Q408" t="str">
        <v>Average</v>
      </c>
      <c r="R408">
        <v>8</v>
      </c>
    </row>
    <row r="409" spans="1:18" x14ac:dyDescent="0.3">
      <c r="A409">
        <v>301731</v>
      </c>
      <c r="B409">
        <v>1</v>
      </c>
      <c r="C409" t="str">
        <f>_xlfn.XLOOKUP(B409,'Country Master'!A:A,'Country Master'!B:B,"Not Found")</f>
        <v>India</v>
      </c>
      <c r="D409" t="s">
        <v>12622</v>
      </c>
      <c r="E409" t="s">
        <v>12940</v>
      </c>
      <c r="F409" t="s">
        <v>12935</v>
      </c>
      <c r="G409" t="s">
        <v>12934</v>
      </c>
      <c r="H409">
        <v>77.305744599999997</v>
      </c>
      <c r="I409">
        <v>28.490062000000002</v>
      </c>
      <c r="J409" t="s">
        <v>192</v>
      </c>
      <c r="K409" cm="1">
        <f t="array" ref="K409:R409">_xlfn.XLOOKUP(A409,KPIs!$A$2:$A$9552,KPIs!$B$2:$I$9552,"Not Found")</f>
        <v>100</v>
      </c>
      <c r="L409" t="str">
        <v>Indian Rupees(Rs.)</v>
      </c>
      <c r="M409" t="str">
        <v>No</v>
      </c>
      <c r="N409" t="str">
        <v>No</v>
      </c>
      <c r="O409">
        <v>1</v>
      </c>
      <c r="P409">
        <v>2.8</v>
      </c>
      <c r="Q409" t="str">
        <v>Average</v>
      </c>
      <c r="R409">
        <v>7</v>
      </c>
    </row>
    <row r="410" spans="1:18" x14ac:dyDescent="0.3">
      <c r="A410">
        <v>311053</v>
      </c>
      <c r="B410">
        <v>1</v>
      </c>
      <c r="C410" t="str">
        <f>_xlfn.XLOOKUP(B410,'Country Master'!A:A,'Country Master'!B:B,"Not Found")</f>
        <v>India</v>
      </c>
      <c r="D410" t="s">
        <v>12622</v>
      </c>
      <c r="E410" t="s">
        <v>12939</v>
      </c>
      <c r="F410" t="s">
        <v>12935</v>
      </c>
      <c r="G410" t="s">
        <v>12934</v>
      </c>
      <c r="H410">
        <v>77.305383500000005</v>
      </c>
      <c r="I410">
        <v>28.490119799999999</v>
      </c>
      <c r="J410" t="s">
        <v>2604</v>
      </c>
      <c r="K410" cm="1">
        <f t="array" ref="K410:R410">_xlfn.XLOOKUP(A410,KPIs!$A$2:$A$9552,KPIs!$B$2:$I$9552,"Not Found")</f>
        <v>300</v>
      </c>
      <c r="L410" t="str">
        <v>Indian Rupees(Rs.)</v>
      </c>
      <c r="M410" t="str">
        <v>No</v>
      </c>
      <c r="N410" t="str">
        <v>No</v>
      </c>
      <c r="O410">
        <v>1</v>
      </c>
      <c r="P410">
        <v>3</v>
      </c>
      <c r="Q410" t="str">
        <v>Average</v>
      </c>
      <c r="R410">
        <v>4</v>
      </c>
    </row>
    <row r="411" spans="1:18" x14ac:dyDescent="0.3">
      <c r="A411">
        <v>9299</v>
      </c>
      <c r="B411">
        <v>1</v>
      </c>
      <c r="C411" t="str">
        <f>_xlfn.XLOOKUP(B411,'Country Master'!A:A,'Country Master'!B:B,"Not Found")</f>
        <v>India</v>
      </c>
      <c r="D411" t="s">
        <v>12622</v>
      </c>
      <c r="E411" t="s">
        <v>12938</v>
      </c>
      <c r="F411" t="s">
        <v>12935</v>
      </c>
      <c r="G411" t="s">
        <v>12934</v>
      </c>
      <c r="H411">
        <v>77.302741670000003</v>
      </c>
      <c r="I411">
        <v>28.496291670000002</v>
      </c>
      <c r="J411" t="s">
        <v>2657</v>
      </c>
      <c r="K411" cm="1">
        <f t="array" ref="K411:R411">_xlfn.XLOOKUP(A411,KPIs!$A$2:$A$9552,KPIs!$B$2:$I$9552,"Not Found")</f>
        <v>100</v>
      </c>
      <c r="L411" t="str">
        <v>Indian Rupees(Rs.)</v>
      </c>
      <c r="M411" t="str">
        <v>No</v>
      </c>
      <c r="N411" t="str">
        <v>No</v>
      </c>
      <c r="O411">
        <v>1</v>
      </c>
      <c r="P411">
        <v>0</v>
      </c>
      <c r="Q411" t="str">
        <v>Not rated</v>
      </c>
      <c r="R411">
        <v>1</v>
      </c>
    </row>
    <row r="412" spans="1:18" x14ac:dyDescent="0.3">
      <c r="A412">
        <v>9178</v>
      </c>
      <c r="B412">
        <v>1</v>
      </c>
      <c r="C412" t="str">
        <f>_xlfn.XLOOKUP(B412,'Country Master'!A:A,'Country Master'!B:B,"Not Found")</f>
        <v>India</v>
      </c>
      <c r="D412" t="s">
        <v>12622</v>
      </c>
      <c r="E412" t="s">
        <v>12937</v>
      </c>
      <c r="F412" t="s">
        <v>12935</v>
      </c>
      <c r="G412" t="s">
        <v>12934</v>
      </c>
      <c r="H412">
        <v>77.303541999999993</v>
      </c>
      <c r="I412">
        <v>28.495915400000001</v>
      </c>
      <c r="J412" t="s">
        <v>1904</v>
      </c>
      <c r="K412" cm="1">
        <f t="array" ref="K412:R412">_xlfn.XLOOKUP(A412,KPIs!$A$2:$A$9552,KPIs!$B$2:$I$9552,"Not Found")</f>
        <v>100</v>
      </c>
      <c r="L412" t="str">
        <v>Indian Rupees(Rs.)</v>
      </c>
      <c r="M412" t="str">
        <v>No</v>
      </c>
      <c r="N412" t="str">
        <v>No</v>
      </c>
      <c r="O412">
        <v>1</v>
      </c>
      <c r="P412">
        <v>0</v>
      </c>
      <c r="Q412" t="str">
        <v>Not rated</v>
      </c>
      <c r="R412">
        <v>3</v>
      </c>
    </row>
    <row r="413" spans="1:18" x14ac:dyDescent="0.3">
      <c r="A413">
        <v>18477319</v>
      </c>
      <c r="B413">
        <v>1</v>
      </c>
      <c r="C413" t="str">
        <f>_xlfn.XLOOKUP(B413,'Country Master'!A:A,'Country Master'!B:B,"Not Found")</f>
        <v>India</v>
      </c>
      <c r="D413" t="s">
        <v>12622</v>
      </c>
      <c r="E413" t="s">
        <v>12936</v>
      </c>
      <c r="F413" t="s">
        <v>12935</v>
      </c>
      <c r="G413" t="s">
        <v>12934</v>
      </c>
      <c r="H413">
        <v>0</v>
      </c>
      <c r="I413">
        <v>0</v>
      </c>
      <c r="J413" t="s">
        <v>2210</v>
      </c>
      <c r="K413" cm="1">
        <f t="array" ref="K413:R413">_xlfn.XLOOKUP(A413,KPIs!$A$2:$A$9552,KPIs!$B$2:$I$9552,"Not Found")</f>
        <v>400</v>
      </c>
      <c r="L413" t="str">
        <v>Indian Rupees(Rs.)</v>
      </c>
      <c r="M413" t="str">
        <v>No</v>
      </c>
      <c r="N413" t="str">
        <v>No</v>
      </c>
      <c r="O413">
        <v>1</v>
      </c>
      <c r="P413">
        <v>0</v>
      </c>
      <c r="Q413" t="str">
        <v>Not rated</v>
      </c>
      <c r="R413">
        <v>3</v>
      </c>
    </row>
    <row r="414" spans="1:18" x14ac:dyDescent="0.3">
      <c r="A414">
        <v>18433852</v>
      </c>
      <c r="B414">
        <v>1</v>
      </c>
      <c r="C414" t="str">
        <f>_xlfn.XLOOKUP(B414,'Country Master'!A:A,'Country Master'!B:B,"Not Found")</f>
        <v>India</v>
      </c>
      <c r="D414" t="s">
        <v>12622</v>
      </c>
      <c r="E414" t="s">
        <v>12933</v>
      </c>
      <c r="F414" t="s">
        <v>12932</v>
      </c>
      <c r="G414" t="s">
        <v>12931</v>
      </c>
      <c r="H414">
        <v>77.300087700000006</v>
      </c>
      <c r="I414">
        <v>28.426284200000001</v>
      </c>
      <c r="J414" t="s">
        <v>194</v>
      </c>
      <c r="K414" cm="1">
        <f t="array" ref="K414:R414">_xlfn.XLOOKUP(A414,KPIs!$A$2:$A$9552,KPIs!$B$2:$I$9552,"Not Found")</f>
        <v>300</v>
      </c>
      <c r="L414" t="str">
        <v>Indian Rupees(Rs.)</v>
      </c>
      <c r="M414" t="str">
        <v>No</v>
      </c>
      <c r="N414" t="str">
        <v>No</v>
      </c>
      <c r="O414">
        <v>1</v>
      </c>
      <c r="P414">
        <v>0</v>
      </c>
      <c r="Q414" t="str">
        <v>Not rated</v>
      </c>
      <c r="R414">
        <v>0</v>
      </c>
    </row>
    <row r="415" spans="1:18" x14ac:dyDescent="0.3">
      <c r="A415">
        <v>304046</v>
      </c>
      <c r="B415">
        <v>1</v>
      </c>
      <c r="C415" t="str">
        <f>_xlfn.XLOOKUP(B415,'Country Master'!A:A,'Country Master'!B:B,"Not Found")</f>
        <v>India</v>
      </c>
      <c r="D415" t="s">
        <v>12622</v>
      </c>
      <c r="E415" t="s">
        <v>12930</v>
      </c>
      <c r="F415" t="s">
        <v>12924</v>
      </c>
      <c r="G415" t="s">
        <v>12923</v>
      </c>
      <c r="H415">
        <v>77.290565099999995</v>
      </c>
      <c r="I415">
        <v>28.494663800000001</v>
      </c>
      <c r="J415" t="s">
        <v>2068</v>
      </c>
      <c r="K415" cm="1">
        <f t="array" ref="K415:R415">_xlfn.XLOOKUP(A415,KPIs!$A$2:$A$9552,KPIs!$B$2:$I$9552,"Not Found")</f>
        <v>300</v>
      </c>
      <c r="L415" t="str">
        <v>Indian Rupees(Rs.)</v>
      </c>
      <c r="M415" t="str">
        <v>No</v>
      </c>
      <c r="N415" t="str">
        <v>No</v>
      </c>
      <c r="O415">
        <v>1</v>
      </c>
      <c r="P415">
        <v>2.9</v>
      </c>
      <c r="Q415" t="str">
        <v>Average</v>
      </c>
      <c r="R415">
        <v>4</v>
      </c>
    </row>
    <row r="416" spans="1:18" x14ac:dyDescent="0.3">
      <c r="A416">
        <v>309936</v>
      </c>
      <c r="B416">
        <v>1</v>
      </c>
      <c r="C416" t="str">
        <f>_xlfn.XLOOKUP(B416,'Country Master'!A:A,'Country Master'!B:B,"Not Found")</f>
        <v>India</v>
      </c>
      <c r="D416" t="s">
        <v>12622</v>
      </c>
      <c r="E416" t="s">
        <v>12929</v>
      </c>
      <c r="F416" t="s">
        <v>12924</v>
      </c>
      <c r="G416" t="s">
        <v>12923</v>
      </c>
      <c r="H416">
        <v>77.290527600000004</v>
      </c>
      <c r="I416">
        <v>28.4946804</v>
      </c>
      <c r="J416" t="s">
        <v>2413</v>
      </c>
      <c r="K416" cm="1">
        <f t="array" ref="K416:R416">_xlfn.XLOOKUP(A416,KPIs!$A$2:$A$9552,KPIs!$B$2:$I$9552,"Not Found")</f>
        <v>350</v>
      </c>
      <c r="L416" t="str">
        <v>Indian Rupees(Rs.)</v>
      </c>
      <c r="M416" t="str">
        <v>No</v>
      </c>
      <c r="N416" t="str">
        <v>No</v>
      </c>
      <c r="O416">
        <v>1</v>
      </c>
      <c r="P416">
        <v>3</v>
      </c>
      <c r="Q416" t="str">
        <v>Average</v>
      </c>
      <c r="R416">
        <v>7</v>
      </c>
    </row>
    <row r="417" spans="1:18" x14ac:dyDescent="0.3">
      <c r="A417">
        <v>309927</v>
      </c>
      <c r="B417">
        <v>1</v>
      </c>
      <c r="C417" t="str">
        <f>_xlfn.XLOOKUP(B417,'Country Master'!A:A,'Country Master'!B:B,"Not Found")</f>
        <v>India</v>
      </c>
      <c r="D417" t="s">
        <v>12622</v>
      </c>
      <c r="E417" t="s">
        <v>12928</v>
      </c>
      <c r="F417" t="s">
        <v>12924</v>
      </c>
      <c r="G417" t="s">
        <v>12923</v>
      </c>
      <c r="H417">
        <v>77.291829199999995</v>
      </c>
      <c r="I417">
        <v>28.492247299999999</v>
      </c>
      <c r="J417" t="s">
        <v>2923</v>
      </c>
      <c r="K417" cm="1">
        <f t="array" ref="K417:R417">_xlfn.XLOOKUP(A417,KPIs!$A$2:$A$9552,KPIs!$B$2:$I$9552,"Not Found")</f>
        <v>300</v>
      </c>
      <c r="L417" t="str">
        <v>Indian Rupees(Rs.)</v>
      </c>
      <c r="M417" t="str">
        <v>No</v>
      </c>
      <c r="N417" t="str">
        <v>No</v>
      </c>
      <c r="O417">
        <v>1</v>
      </c>
      <c r="P417">
        <v>2.9</v>
      </c>
      <c r="Q417" t="str">
        <v>Average</v>
      </c>
      <c r="R417">
        <v>11</v>
      </c>
    </row>
    <row r="418" spans="1:18" x14ac:dyDescent="0.3">
      <c r="A418">
        <v>18377449</v>
      </c>
      <c r="B418">
        <v>1</v>
      </c>
      <c r="C418" t="str">
        <f>_xlfn.XLOOKUP(B418,'Country Master'!A:A,'Country Master'!B:B,"Not Found")</f>
        <v>India</v>
      </c>
      <c r="D418" t="s">
        <v>12622</v>
      </c>
      <c r="E418" t="s">
        <v>12927</v>
      </c>
      <c r="F418" t="s">
        <v>12924</v>
      </c>
      <c r="G418" t="s">
        <v>12923</v>
      </c>
      <c r="H418">
        <v>77.291829199999995</v>
      </c>
      <c r="I418">
        <v>28.499063599999999</v>
      </c>
      <c r="J418" t="s">
        <v>1904</v>
      </c>
      <c r="K418" cm="1">
        <f t="array" ref="K418:R418">_xlfn.XLOOKUP(A418,KPIs!$A$2:$A$9552,KPIs!$B$2:$I$9552,"Not Found")</f>
        <v>200</v>
      </c>
      <c r="L418" t="str">
        <v>Indian Rupees(Rs.)</v>
      </c>
      <c r="M418" t="str">
        <v>No</v>
      </c>
      <c r="N418" t="str">
        <v>No</v>
      </c>
      <c r="O418">
        <v>1</v>
      </c>
      <c r="P418">
        <v>0</v>
      </c>
      <c r="Q418" t="str">
        <v>Not rated</v>
      </c>
      <c r="R418">
        <v>1</v>
      </c>
    </row>
    <row r="419" spans="1:18" x14ac:dyDescent="0.3">
      <c r="A419">
        <v>18465871</v>
      </c>
      <c r="B419">
        <v>1</v>
      </c>
      <c r="C419" t="str">
        <f>_xlfn.XLOOKUP(B419,'Country Master'!A:A,'Country Master'!B:B,"Not Found")</f>
        <v>India</v>
      </c>
      <c r="D419" t="s">
        <v>12622</v>
      </c>
      <c r="E419" t="s">
        <v>12926</v>
      </c>
      <c r="F419" t="s">
        <v>12924</v>
      </c>
      <c r="G419" t="s">
        <v>12923</v>
      </c>
      <c r="H419">
        <v>0</v>
      </c>
      <c r="I419">
        <v>0</v>
      </c>
      <c r="J419" t="s">
        <v>1969</v>
      </c>
      <c r="K419" cm="1">
        <f t="array" ref="K419:R419">_xlfn.XLOOKUP(A419,KPIs!$A$2:$A$9552,KPIs!$B$2:$I$9552,"Not Found")</f>
        <v>300</v>
      </c>
      <c r="L419" t="str">
        <v>Indian Rupees(Rs.)</v>
      </c>
      <c r="M419" t="str">
        <v>No</v>
      </c>
      <c r="N419" t="str">
        <v>No</v>
      </c>
      <c r="O419">
        <v>1</v>
      </c>
      <c r="P419">
        <v>0</v>
      </c>
      <c r="Q419" t="str">
        <v>Not rated</v>
      </c>
      <c r="R419">
        <v>0</v>
      </c>
    </row>
    <row r="420" spans="1:18" x14ac:dyDescent="0.3">
      <c r="A420">
        <v>18472646</v>
      </c>
      <c r="B420">
        <v>1</v>
      </c>
      <c r="C420" t="str">
        <f>_xlfn.XLOOKUP(B420,'Country Master'!A:A,'Country Master'!B:B,"Not Found")</f>
        <v>India</v>
      </c>
      <c r="D420" t="s">
        <v>12622</v>
      </c>
      <c r="E420" t="s">
        <v>12925</v>
      </c>
      <c r="F420" t="s">
        <v>12924</v>
      </c>
      <c r="G420" t="s">
        <v>12923</v>
      </c>
      <c r="H420">
        <v>77.292430999999993</v>
      </c>
      <c r="I420">
        <v>28.492325099999999</v>
      </c>
      <c r="J420" t="s">
        <v>1904</v>
      </c>
      <c r="K420" cm="1">
        <f t="array" ref="K420:R420">_xlfn.XLOOKUP(A420,KPIs!$A$2:$A$9552,KPIs!$B$2:$I$9552,"Not Found")</f>
        <v>400</v>
      </c>
      <c r="L420" t="str">
        <v>Indian Rupees(Rs.)</v>
      </c>
      <c r="M420" t="str">
        <v>No</v>
      </c>
      <c r="N420" t="str">
        <v>No</v>
      </c>
      <c r="O420">
        <v>1</v>
      </c>
      <c r="P420">
        <v>0</v>
      </c>
      <c r="Q420" t="str">
        <v>Not rated</v>
      </c>
      <c r="R420">
        <v>0</v>
      </c>
    </row>
    <row r="421" spans="1:18" x14ac:dyDescent="0.3">
      <c r="A421">
        <v>18037826</v>
      </c>
      <c r="B421">
        <v>1</v>
      </c>
      <c r="C421" t="str">
        <f>_xlfn.XLOOKUP(B421,'Country Master'!A:A,'Country Master'!B:B,"Not Found")</f>
        <v>India</v>
      </c>
      <c r="D421" t="s">
        <v>12622</v>
      </c>
      <c r="E421" t="s">
        <v>12922</v>
      </c>
      <c r="F421" t="s">
        <v>12909</v>
      </c>
      <c r="G421" t="s">
        <v>12908</v>
      </c>
      <c r="H421">
        <v>77.3074479</v>
      </c>
      <c r="I421">
        <v>28.469863100000001</v>
      </c>
      <c r="J421" t="s">
        <v>1888</v>
      </c>
      <c r="K421" cm="1">
        <f t="array" ref="K421:R421">_xlfn.XLOOKUP(A421,KPIs!$A$2:$A$9552,KPIs!$B$2:$I$9552,"Not Found")</f>
        <v>600</v>
      </c>
      <c r="L421" t="str">
        <v>Indian Rupees(Rs.)</v>
      </c>
      <c r="M421" t="str">
        <v>No</v>
      </c>
      <c r="N421" t="str">
        <v>Yes</v>
      </c>
      <c r="O421">
        <v>2</v>
      </c>
      <c r="P421">
        <v>2.8</v>
      </c>
      <c r="Q421" t="str">
        <v>Average</v>
      </c>
      <c r="R421">
        <v>49</v>
      </c>
    </row>
    <row r="422" spans="1:18" x14ac:dyDescent="0.3">
      <c r="A422">
        <v>301163</v>
      </c>
      <c r="B422">
        <v>1</v>
      </c>
      <c r="C422" t="str">
        <f>_xlfn.XLOOKUP(B422,'Country Master'!A:A,'Country Master'!B:B,"Not Found")</f>
        <v>India</v>
      </c>
      <c r="D422" t="s">
        <v>12622</v>
      </c>
      <c r="E422" t="s">
        <v>12921</v>
      </c>
      <c r="F422" t="s">
        <v>12909</v>
      </c>
      <c r="G422" t="s">
        <v>12908</v>
      </c>
      <c r="H422">
        <v>77.3074479</v>
      </c>
      <c r="I422">
        <v>28.469504300000001</v>
      </c>
      <c r="J422" t="s">
        <v>2283</v>
      </c>
      <c r="K422" cm="1">
        <f t="array" ref="K422:R422">_xlfn.XLOOKUP(A422,KPIs!$A$2:$A$9552,KPIs!$B$2:$I$9552,"Not Found")</f>
        <v>500</v>
      </c>
      <c r="L422" t="str">
        <v>Indian Rupees(Rs.)</v>
      </c>
      <c r="M422" t="str">
        <v>No</v>
      </c>
      <c r="N422" t="str">
        <v>No</v>
      </c>
      <c r="O422">
        <v>2</v>
      </c>
      <c r="P422">
        <v>3.4</v>
      </c>
      <c r="Q422" t="str">
        <v>Average</v>
      </c>
      <c r="R422">
        <v>58</v>
      </c>
    </row>
    <row r="423" spans="1:18" x14ac:dyDescent="0.3">
      <c r="A423">
        <v>4931</v>
      </c>
      <c r="B423">
        <v>1</v>
      </c>
      <c r="C423" t="str">
        <f>_xlfn.XLOOKUP(B423,'Country Master'!A:A,'Country Master'!B:B,"Not Found")</f>
        <v>India</v>
      </c>
      <c r="D423" t="s">
        <v>12622</v>
      </c>
      <c r="E423" t="s">
        <v>12920</v>
      </c>
      <c r="F423" t="s">
        <v>12909</v>
      </c>
      <c r="G423" t="s">
        <v>12908</v>
      </c>
      <c r="H423">
        <v>77.3074479</v>
      </c>
      <c r="I423">
        <v>28.470132199999998</v>
      </c>
      <c r="J423" t="s">
        <v>12919</v>
      </c>
      <c r="K423" cm="1">
        <f t="array" ref="K423:R423">_xlfn.XLOOKUP(A423,KPIs!$A$2:$A$9552,KPIs!$B$2:$I$9552,"Not Found")</f>
        <v>700</v>
      </c>
      <c r="L423" t="str">
        <v>Indian Rupees(Rs.)</v>
      </c>
      <c r="M423" t="str">
        <v>No</v>
      </c>
      <c r="N423" t="str">
        <v>No</v>
      </c>
      <c r="O423">
        <v>2</v>
      </c>
      <c r="P423">
        <v>3.4</v>
      </c>
      <c r="Q423" t="str">
        <v>Average</v>
      </c>
      <c r="R423">
        <v>233</v>
      </c>
    </row>
    <row r="424" spans="1:18" x14ac:dyDescent="0.3">
      <c r="A424">
        <v>1804</v>
      </c>
      <c r="B424">
        <v>1</v>
      </c>
      <c r="C424" t="str">
        <f>_xlfn.XLOOKUP(B424,'Country Master'!A:A,'Country Master'!B:B,"Not Found")</f>
        <v>India</v>
      </c>
      <c r="D424" t="s">
        <v>12622</v>
      </c>
      <c r="E424" t="s">
        <v>12918</v>
      </c>
      <c r="F424" t="s">
        <v>12909</v>
      </c>
      <c r="G424" t="s">
        <v>12908</v>
      </c>
      <c r="H424">
        <v>77.307268399999998</v>
      </c>
      <c r="I424">
        <v>28.4700256</v>
      </c>
      <c r="J424" t="s">
        <v>860</v>
      </c>
      <c r="K424" cm="1">
        <f t="array" ref="K424:R424">_xlfn.XLOOKUP(A424,KPIs!$A$2:$A$9552,KPIs!$B$2:$I$9552,"Not Found")</f>
        <v>1100</v>
      </c>
      <c r="L424" t="str">
        <v>Indian Rupees(Rs.)</v>
      </c>
      <c r="M424" t="str">
        <v>No</v>
      </c>
      <c r="N424" t="str">
        <v>Yes</v>
      </c>
      <c r="O424">
        <v>3</v>
      </c>
      <c r="P424">
        <v>3.8</v>
      </c>
      <c r="Q424" t="str">
        <v>Good</v>
      </c>
      <c r="R424">
        <v>508</v>
      </c>
    </row>
    <row r="425" spans="1:18" x14ac:dyDescent="0.3">
      <c r="A425">
        <v>312102</v>
      </c>
      <c r="B425">
        <v>1</v>
      </c>
      <c r="C425" t="str">
        <f>_xlfn.XLOOKUP(B425,'Country Master'!A:A,'Country Master'!B:B,"Not Found")</f>
        <v>India</v>
      </c>
      <c r="D425" t="s">
        <v>12622</v>
      </c>
      <c r="E425" t="s">
        <v>12917</v>
      </c>
      <c r="F425" t="s">
        <v>12909</v>
      </c>
      <c r="G425" t="s">
        <v>12908</v>
      </c>
      <c r="H425">
        <v>77.307403100000002</v>
      </c>
      <c r="I425">
        <v>28.469365499999999</v>
      </c>
      <c r="J425" t="s">
        <v>3209</v>
      </c>
      <c r="K425" cm="1">
        <f t="array" ref="K425:R425">_xlfn.XLOOKUP(A425,KPIs!$A$2:$A$9552,KPIs!$B$2:$I$9552,"Not Found")</f>
        <v>600</v>
      </c>
      <c r="L425" t="str">
        <v>Indian Rupees(Rs.)</v>
      </c>
      <c r="M425" t="str">
        <v>No</v>
      </c>
      <c r="N425" t="str">
        <v>Yes</v>
      </c>
      <c r="O425">
        <v>2</v>
      </c>
      <c r="P425">
        <v>3.6</v>
      </c>
      <c r="Q425" t="str">
        <v>Good</v>
      </c>
      <c r="R425">
        <v>98</v>
      </c>
    </row>
    <row r="426" spans="1:18" x14ac:dyDescent="0.3">
      <c r="A426">
        <v>18217857</v>
      </c>
      <c r="B426">
        <v>1</v>
      </c>
      <c r="C426" t="str">
        <f>_xlfn.XLOOKUP(B426,'Country Master'!A:A,'Country Master'!B:B,"Not Found")</f>
        <v>India</v>
      </c>
      <c r="D426" t="s">
        <v>12622</v>
      </c>
      <c r="E426" t="s">
        <v>12916</v>
      </c>
      <c r="F426" t="s">
        <v>12909</v>
      </c>
      <c r="G426" t="s">
        <v>12908</v>
      </c>
      <c r="H426">
        <v>77.307403100000002</v>
      </c>
      <c r="I426">
        <v>28.469365499999999</v>
      </c>
      <c r="J426" t="s">
        <v>1599</v>
      </c>
      <c r="K426" cm="1">
        <f t="array" ref="K426:R426">_xlfn.XLOOKUP(A426,KPIs!$A$2:$A$9552,KPIs!$B$2:$I$9552,"Not Found")</f>
        <v>900</v>
      </c>
      <c r="L426" t="str">
        <v>Indian Rupees(Rs.)</v>
      </c>
      <c r="M426" t="str">
        <v>No</v>
      </c>
      <c r="N426" t="str">
        <v>Yes</v>
      </c>
      <c r="O426">
        <v>2</v>
      </c>
      <c r="P426">
        <v>3.6</v>
      </c>
      <c r="Q426" t="str">
        <v>Good</v>
      </c>
      <c r="R426">
        <v>59</v>
      </c>
    </row>
    <row r="427" spans="1:18" x14ac:dyDescent="0.3">
      <c r="A427">
        <v>18471268</v>
      </c>
      <c r="B427">
        <v>1</v>
      </c>
      <c r="C427" t="str">
        <f>_xlfn.XLOOKUP(B427,'Country Master'!A:A,'Country Master'!B:B,"Not Found")</f>
        <v>India</v>
      </c>
      <c r="D427" t="s">
        <v>12622</v>
      </c>
      <c r="E427" t="s">
        <v>12915</v>
      </c>
      <c r="F427" t="s">
        <v>12909</v>
      </c>
      <c r="G427" t="s">
        <v>12908</v>
      </c>
      <c r="H427">
        <v>77.3074479</v>
      </c>
      <c r="I427">
        <v>28.469594000000001</v>
      </c>
      <c r="J427" t="s">
        <v>285</v>
      </c>
      <c r="K427" cm="1">
        <f t="array" ref="K427:R427">_xlfn.XLOOKUP(A427,KPIs!$A$2:$A$9552,KPIs!$B$2:$I$9552,"Not Found")</f>
        <v>300</v>
      </c>
      <c r="L427" t="str">
        <v>Indian Rupees(Rs.)</v>
      </c>
      <c r="M427" t="str">
        <v>No</v>
      </c>
      <c r="N427" t="str">
        <v>No</v>
      </c>
      <c r="O427">
        <v>1</v>
      </c>
      <c r="P427">
        <v>0</v>
      </c>
      <c r="Q427" t="str">
        <v>Not rated</v>
      </c>
      <c r="R427">
        <v>0</v>
      </c>
    </row>
    <row r="428" spans="1:18" x14ac:dyDescent="0.3">
      <c r="A428">
        <v>18381244</v>
      </c>
      <c r="B428">
        <v>1</v>
      </c>
      <c r="C428" t="str">
        <f>_xlfn.XLOOKUP(B428,'Country Master'!A:A,'Country Master'!B:B,"Not Found")</f>
        <v>India</v>
      </c>
      <c r="D428" t="s">
        <v>12622</v>
      </c>
      <c r="E428" t="s">
        <v>12914</v>
      </c>
      <c r="F428" t="s">
        <v>12909</v>
      </c>
      <c r="G428" t="s">
        <v>12908</v>
      </c>
      <c r="H428">
        <v>77.307403100000002</v>
      </c>
      <c r="I428">
        <v>28.469365499999999</v>
      </c>
      <c r="J428" t="s">
        <v>233</v>
      </c>
      <c r="K428" cm="1">
        <f t="array" ref="K428:R428">_xlfn.XLOOKUP(A428,KPIs!$A$2:$A$9552,KPIs!$B$2:$I$9552,"Not Found")</f>
        <v>200</v>
      </c>
      <c r="L428" t="str">
        <v>Indian Rupees(Rs.)</v>
      </c>
      <c r="M428" t="str">
        <v>No</v>
      </c>
      <c r="N428" t="str">
        <v>No</v>
      </c>
      <c r="O428">
        <v>1</v>
      </c>
      <c r="P428">
        <v>0</v>
      </c>
      <c r="Q428" t="str">
        <v>Not rated</v>
      </c>
      <c r="R428">
        <v>1</v>
      </c>
    </row>
    <row r="429" spans="1:18" x14ac:dyDescent="0.3">
      <c r="A429">
        <v>18408041</v>
      </c>
      <c r="B429">
        <v>1</v>
      </c>
      <c r="C429" t="str">
        <f>_xlfn.XLOOKUP(B429,'Country Master'!A:A,'Country Master'!B:B,"Not Found")</f>
        <v>India</v>
      </c>
      <c r="D429" t="s">
        <v>12622</v>
      </c>
      <c r="E429" t="s">
        <v>12913</v>
      </c>
      <c r="F429" t="s">
        <v>12909</v>
      </c>
      <c r="G429" t="s">
        <v>12908</v>
      </c>
      <c r="H429">
        <v>77.307492800000006</v>
      </c>
      <c r="I429">
        <v>28.4700019</v>
      </c>
      <c r="J429" t="s">
        <v>2298</v>
      </c>
      <c r="K429" cm="1">
        <f t="array" ref="K429:R429">_xlfn.XLOOKUP(A429,KPIs!$A$2:$A$9552,KPIs!$B$2:$I$9552,"Not Found")</f>
        <v>500</v>
      </c>
      <c r="L429" t="str">
        <v>Indian Rupees(Rs.)</v>
      </c>
      <c r="M429" t="str">
        <v>No</v>
      </c>
      <c r="N429" t="str">
        <v>No</v>
      </c>
      <c r="O429">
        <v>2</v>
      </c>
      <c r="P429">
        <v>0</v>
      </c>
      <c r="Q429" t="str">
        <v>Not rated</v>
      </c>
      <c r="R429">
        <v>2</v>
      </c>
    </row>
    <row r="430" spans="1:18" x14ac:dyDescent="0.3">
      <c r="A430">
        <v>311051</v>
      </c>
      <c r="B430">
        <v>1</v>
      </c>
      <c r="C430" t="str">
        <f>_xlfn.XLOOKUP(B430,'Country Master'!A:A,'Country Master'!B:B,"Not Found")</f>
        <v>India</v>
      </c>
      <c r="D430" t="s">
        <v>12622</v>
      </c>
      <c r="E430" t="s">
        <v>12912</v>
      </c>
      <c r="F430" t="s">
        <v>12909</v>
      </c>
      <c r="G430" t="s">
        <v>12908</v>
      </c>
      <c r="H430">
        <v>77.307060059999998</v>
      </c>
      <c r="I430">
        <v>28.469806559999999</v>
      </c>
      <c r="J430" t="s">
        <v>3187</v>
      </c>
      <c r="K430" cm="1">
        <f t="array" ref="K430:R430">_xlfn.XLOOKUP(A430,KPIs!$A$2:$A$9552,KPIs!$B$2:$I$9552,"Not Found")</f>
        <v>500</v>
      </c>
      <c r="L430" t="str">
        <v>Indian Rupees(Rs.)</v>
      </c>
      <c r="M430" t="str">
        <v>No</v>
      </c>
      <c r="N430" t="str">
        <v>Yes</v>
      </c>
      <c r="O430">
        <v>2</v>
      </c>
      <c r="P430">
        <v>2.1</v>
      </c>
      <c r="Q430" t="str">
        <v>Poor</v>
      </c>
      <c r="R430">
        <v>57</v>
      </c>
    </row>
    <row r="431" spans="1:18" x14ac:dyDescent="0.3">
      <c r="A431">
        <v>18133510</v>
      </c>
      <c r="B431">
        <v>1</v>
      </c>
      <c r="C431" t="str">
        <f>_xlfn.XLOOKUP(B431,'Country Master'!A:A,'Country Master'!B:B,"Not Found")</f>
        <v>India</v>
      </c>
      <c r="D431" t="s">
        <v>12622</v>
      </c>
      <c r="E431" t="s">
        <v>12911</v>
      </c>
      <c r="F431" t="s">
        <v>12909</v>
      </c>
      <c r="G431" t="s">
        <v>12908</v>
      </c>
      <c r="H431">
        <v>77.307378499999999</v>
      </c>
      <c r="I431">
        <v>28.469862899999999</v>
      </c>
      <c r="J431" t="s">
        <v>1904</v>
      </c>
      <c r="K431" cm="1">
        <f t="array" ref="K431:R431">_xlfn.XLOOKUP(A431,KPIs!$A$2:$A$9552,KPIs!$B$2:$I$9552,"Not Found")</f>
        <v>1600</v>
      </c>
      <c r="L431" t="str">
        <v>Indian Rupees(Rs.)</v>
      </c>
      <c r="M431" t="str">
        <v>No</v>
      </c>
      <c r="N431" t="str">
        <v>No</v>
      </c>
      <c r="O431">
        <v>3</v>
      </c>
      <c r="P431">
        <v>4</v>
      </c>
      <c r="Q431" t="str">
        <v>Very Good</v>
      </c>
      <c r="R431">
        <v>299</v>
      </c>
    </row>
    <row r="432" spans="1:18" x14ac:dyDescent="0.3">
      <c r="A432">
        <v>308380</v>
      </c>
      <c r="B432">
        <v>1</v>
      </c>
      <c r="C432" t="str">
        <f>_xlfn.XLOOKUP(B432,'Country Master'!A:A,'Country Master'!B:B,"Not Found")</f>
        <v>India</v>
      </c>
      <c r="D432" t="s">
        <v>12622</v>
      </c>
      <c r="E432" t="s">
        <v>12910</v>
      </c>
      <c r="F432" t="s">
        <v>12909</v>
      </c>
      <c r="G432" t="s">
        <v>12908</v>
      </c>
      <c r="H432">
        <v>77.307403100000002</v>
      </c>
      <c r="I432">
        <v>28.469365499999999</v>
      </c>
      <c r="J432" t="s">
        <v>269</v>
      </c>
      <c r="K432" cm="1">
        <f t="array" ref="K432:R432">_xlfn.XLOOKUP(A432,KPIs!$A$2:$A$9552,KPIs!$B$2:$I$9552,"Not Found")</f>
        <v>1300</v>
      </c>
      <c r="L432" t="str">
        <v>Indian Rupees(Rs.)</v>
      </c>
      <c r="M432" t="str">
        <v>No</v>
      </c>
      <c r="N432" t="str">
        <v>Yes</v>
      </c>
      <c r="O432">
        <v>3</v>
      </c>
      <c r="P432">
        <v>4.0999999999999996</v>
      </c>
      <c r="Q432" t="str">
        <v>Very Good</v>
      </c>
      <c r="R432">
        <v>239</v>
      </c>
    </row>
    <row r="433" spans="1:18" x14ac:dyDescent="0.3">
      <c r="A433">
        <v>6077</v>
      </c>
      <c r="B433">
        <v>1</v>
      </c>
      <c r="C433" t="str">
        <f>_xlfn.XLOOKUP(B433,'Country Master'!A:A,'Country Master'!B:B,"Not Found")</f>
        <v>India</v>
      </c>
      <c r="D433" t="s">
        <v>12622</v>
      </c>
      <c r="E433" t="s">
        <v>12907</v>
      </c>
      <c r="F433" t="s">
        <v>12903</v>
      </c>
      <c r="G433" t="s">
        <v>12902</v>
      </c>
      <c r="H433">
        <v>77.313012700000002</v>
      </c>
      <c r="I433">
        <v>28.398069100000001</v>
      </c>
      <c r="J433" t="s">
        <v>298</v>
      </c>
      <c r="K433" cm="1">
        <f t="array" ref="K433:R433">_xlfn.XLOOKUP(A433,KPIs!$A$2:$A$9552,KPIs!$B$2:$I$9552,"Not Found")</f>
        <v>400</v>
      </c>
      <c r="L433" t="str">
        <v>Indian Rupees(Rs.)</v>
      </c>
      <c r="M433" t="str">
        <v>No</v>
      </c>
      <c r="N433" t="str">
        <v>No</v>
      </c>
      <c r="O433">
        <v>1</v>
      </c>
      <c r="P433">
        <v>3.2</v>
      </c>
      <c r="Q433" t="str">
        <v>Average</v>
      </c>
      <c r="R433">
        <v>16</v>
      </c>
    </row>
    <row r="434" spans="1:18" x14ac:dyDescent="0.3">
      <c r="A434">
        <v>308082</v>
      </c>
      <c r="B434">
        <v>1</v>
      </c>
      <c r="C434" t="str">
        <f>_xlfn.XLOOKUP(B434,'Country Master'!A:A,'Country Master'!B:B,"Not Found")</f>
        <v>India</v>
      </c>
      <c r="D434" t="s">
        <v>12622</v>
      </c>
      <c r="E434" t="s">
        <v>12906</v>
      </c>
      <c r="F434" t="s">
        <v>12903</v>
      </c>
      <c r="G434" t="s">
        <v>12902</v>
      </c>
      <c r="H434">
        <v>77.313012700000002</v>
      </c>
      <c r="I434">
        <v>28.397979400000001</v>
      </c>
      <c r="J434" t="s">
        <v>233</v>
      </c>
      <c r="K434" cm="1">
        <f t="array" ref="K434:R434">_xlfn.XLOOKUP(A434,KPIs!$A$2:$A$9552,KPIs!$B$2:$I$9552,"Not Found")</f>
        <v>200</v>
      </c>
      <c r="L434" t="str">
        <v>Indian Rupees(Rs.)</v>
      </c>
      <c r="M434" t="str">
        <v>No</v>
      </c>
      <c r="N434" t="str">
        <v>Yes</v>
      </c>
      <c r="O434">
        <v>1</v>
      </c>
      <c r="P434">
        <v>2.7</v>
      </c>
      <c r="Q434" t="str">
        <v>Average</v>
      </c>
      <c r="R434">
        <v>16</v>
      </c>
    </row>
    <row r="435" spans="1:18" x14ac:dyDescent="0.3">
      <c r="A435">
        <v>309558</v>
      </c>
      <c r="B435">
        <v>1</v>
      </c>
      <c r="C435" t="str">
        <f>_xlfn.XLOOKUP(B435,'Country Master'!A:A,'Country Master'!B:B,"Not Found")</f>
        <v>India</v>
      </c>
      <c r="D435" t="s">
        <v>12622</v>
      </c>
      <c r="E435" t="s">
        <v>12905</v>
      </c>
      <c r="F435" t="s">
        <v>12903</v>
      </c>
      <c r="G435" t="s">
        <v>12902</v>
      </c>
      <c r="H435">
        <v>77.3128332</v>
      </c>
      <c r="I435">
        <v>28.397424000000001</v>
      </c>
      <c r="J435" t="s">
        <v>2044</v>
      </c>
      <c r="K435" cm="1">
        <f t="array" ref="K435:R435">_xlfn.XLOOKUP(A435,KPIs!$A$2:$A$9552,KPIs!$B$2:$I$9552,"Not Found")</f>
        <v>800</v>
      </c>
      <c r="L435" t="str">
        <v>Indian Rupees(Rs.)</v>
      </c>
      <c r="M435" t="str">
        <v>No</v>
      </c>
      <c r="N435" t="str">
        <v>Yes</v>
      </c>
      <c r="O435">
        <v>2</v>
      </c>
      <c r="P435">
        <v>3.4</v>
      </c>
      <c r="Q435" t="str">
        <v>Average</v>
      </c>
      <c r="R435">
        <v>48</v>
      </c>
    </row>
    <row r="436" spans="1:18" x14ac:dyDescent="0.3">
      <c r="A436">
        <v>8128</v>
      </c>
      <c r="B436">
        <v>1</v>
      </c>
      <c r="C436" t="str">
        <f>_xlfn.XLOOKUP(B436,'Country Master'!A:A,'Country Master'!B:B,"Not Found")</f>
        <v>India</v>
      </c>
      <c r="D436" t="s">
        <v>12622</v>
      </c>
      <c r="E436" t="s">
        <v>12904</v>
      </c>
      <c r="F436" t="s">
        <v>12903</v>
      </c>
      <c r="G436" t="s">
        <v>12902</v>
      </c>
      <c r="H436">
        <v>77.313102499999999</v>
      </c>
      <c r="I436">
        <v>28.397808300000001</v>
      </c>
      <c r="J436" t="s">
        <v>1888</v>
      </c>
      <c r="K436" cm="1">
        <f t="array" ref="K436:R436">_xlfn.XLOOKUP(A436,KPIs!$A$2:$A$9552,KPIs!$B$2:$I$9552,"Not Found")</f>
        <v>1000</v>
      </c>
      <c r="L436" t="str">
        <v>Indian Rupees(Rs.)</v>
      </c>
      <c r="M436" t="str">
        <v>Yes</v>
      </c>
      <c r="N436" t="str">
        <v>No</v>
      </c>
      <c r="O436">
        <v>3</v>
      </c>
      <c r="P436">
        <v>2.4</v>
      </c>
      <c r="Q436" t="str">
        <v>Poor</v>
      </c>
      <c r="R436">
        <v>25</v>
      </c>
    </row>
    <row r="437" spans="1:18" x14ac:dyDescent="0.3">
      <c r="A437">
        <v>304062</v>
      </c>
      <c r="B437">
        <v>1</v>
      </c>
      <c r="C437" t="str">
        <f>_xlfn.XLOOKUP(B437,'Country Master'!A:A,'Country Master'!B:B,"Not Found")</f>
        <v>India</v>
      </c>
      <c r="D437" t="s">
        <v>12622</v>
      </c>
      <c r="E437" t="s">
        <v>12901</v>
      </c>
      <c r="F437" t="s">
        <v>12900</v>
      </c>
      <c r="G437" t="s">
        <v>12899</v>
      </c>
      <c r="H437">
        <v>77.294319000000002</v>
      </c>
      <c r="I437">
        <v>28.493769199999999</v>
      </c>
      <c r="J437" t="s">
        <v>1910</v>
      </c>
      <c r="K437" cm="1">
        <f t="array" ref="K437:R437">_xlfn.XLOOKUP(A437,KPIs!$A$2:$A$9552,KPIs!$B$2:$I$9552,"Not Found")</f>
        <v>200</v>
      </c>
      <c r="L437" t="str">
        <v>Indian Rupees(Rs.)</v>
      </c>
      <c r="M437" t="str">
        <v>No</v>
      </c>
      <c r="N437" t="str">
        <v>No</v>
      </c>
      <c r="O437">
        <v>1</v>
      </c>
      <c r="P437">
        <v>0</v>
      </c>
      <c r="Q437" t="str">
        <v>Not rated</v>
      </c>
      <c r="R437">
        <v>3</v>
      </c>
    </row>
    <row r="438" spans="1:18" x14ac:dyDescent="0.3">
      <c r="A438">
        <v>9785</v>
      </c>
      <c r="B438">
        <v>1</v>
      </c>
      <c r="C438" t="str">
        <f>_xlfn.XLOOKUP(B438,'Country Master'!A:A,'Country Master'!B:B,"Not Found")</f>
        <v>India</v>
      </c>
      <c r="D438" t="s">
        <v>12622</v>
      </c>
      <c r="E438" t="s">
        <v>12898</v>
      </c>
      <c r="F438" t="s">
        <v>12896</v>
      </c>
      <c r="G438" t="s">
        <v>12895</v>
      </c>
      <c r="H438">
        <v>77.313910199999995</v>
      </c>
      <c r="I438">
        <v>28.386845399999999</v>
      </c>
      <c r="J438" t="s">
        <v>1629</v>
      </c>
      <c r="K438" cm="1">
        <f t="array" ref="K438:R438">_xlfn.XLOOKUP(A438,KPIs!$A$2:$A$9552,KPIs!$B$2:$I$9552,"Not Found")</f>
        <v>250</v>
      </c>
      <c r="L438" t="str">
        <v>Indian Rupees(Rs.)</v>
      </c>
      <c r="M438" t="str">
        <v>No</v>
      </c>
      <c r="N438" t="str">
        <v>No</v>
      </c>
      <c r="O438">
        <v>1</v>
      </c>
      <c r="P438">
        <v>2.8</v>
      </c>
      <c r="Q438" t="str">
        <v>Average</v>
      </c>
      <c r="R438">
        <v>12</v>
      </c>
    </row>
    <row r="439" spans="1:18" x14ac:dyDescent="0.3">
      <c r="A439">
        <v>312514</v>
      </c>
      <c r="B439">
        <v>1</v>
      </c>
      <c r="C439" t="str">
        <f>_xlfn.XLOOKUP(B439,'Country Master'!A:A,'Country Master'!B:B,"Not Found")</f>
        <v>India</v>
      </c>
      <c r="D439" t="s">
        <v>12622</v>
      </c>
      <c r="E439" t="s">
        <v>12897</v>
      </c>
      <c r="F439" t="s">
        <v>12896</v>
      </c>
      <c r="G439" t="s">
        <v>12895</v>
      </c>
      <c r="H439">
        <v>77.314044899999999</v>
      </c>
      <c r="I439">
        <v>28.386902899999999</v>
      </c>
      <c r="J439" t="s">
        <v>233</v>
      </c>
      <c r="K439" cm="1">
        <f t="array" ref="K439:R439">_xlfn.XLOOKUP(A439,KPIs!$A$2:$A$9552,KPIs!$B$2:$I$9552,"Not Found")</f>
        <v>200</v>
      </c>
      <c r="L439" t="str">
        <v>Indian Rupees(Rs.)</v>
      </c>
      <c r="M439" t="str">
        <v>No</v>
      </c>
      <c r="N439" t="str">
        <v>No</v>
      </c>
      <c r="O439">
        <v>1</v>
      </c>
      <c r="P439">
        <v>0</v>
      </c>
      <c r="Q439" t="str">
        <v>Not rated</v>
      </c>
      <c r="R439">
        <v>2</v>
      </c>
    </row>
    <row r="440" spans="1:18" x14ac:dyDescent="0.3">
      <c r="A440">
        <v>308961</v>
      </c>
      <c r="B440">
        <v>1</v>
      </c>
      <c r="C440" t="str">
        <f>_xlfn.XLOOKUP(B440,'Country Master'!A:A,'Country Master'!B:B,"Not Found")</f>
        <v>India</v>
      </c>
      <c r="D440" t="s">
        <v>12622</v>
      </c>
      <c r="E440" t="s">
        <v>12894</v>
      </c>
      <c r="F440" t="s">
        <v>12891</v>
      </c>
      <c r="G440" t="s">
        <v>12890</v>
      </c>
      <c r="H440">
        <v>77.305697699999996</v>
      </c>
      <c r="I440">
        <v>28.471985400000001</v>
      </c>
      <c r="J440" t="s">
        <v>1969</v>
      </c>
      <c r="K440" cm="1">
        <f t="array" ref="K440:R440">_xlfn.XLOOKUP(A440,KPIs!$A$2:$A$9552,KPIs!$B$2:$I$9552,"Not Found")</f>
        <v>1200</v>
      </c>
      <c r="L440" t="str">
        <v>Indian Rupees(Rs.)</v>
      </c>
      <c r="M440" t="str">
        <v>Yes</v>
      </c>
      <c r="N440" t="str">
        <v>No</v>
      </c>
      <c r="O440">
        <v>3</v>
      </c>
      <c r="P440">
        <v>0</v>
      </c>
      <c r="Q440" t="str">
        <v>Not rated</v>
      </c>
      <c r="R440">
        <v>0</v>
      </c>
    </row>
    <row r="441" spans="1:18" x14ac:dyDescent="0.3">
      <c r="A441">
        <v>308963</v>
      </c>
      <c r="B441">
        <v>1</v>
      </c>
      <c r="C441" t="str">
        <f>_xlfn.XLOOKUP(B441,'Country Master'!A:A,'Country Master'!B:B,"Not Found")</f>
        <v>India</v>
      </c>
      <c r="D441" t="s">
        <v>12622</v>
      </c>
      <c r="E441" t="s">
        <v>12893</v>
      </c>
      <c r="F441" t="s">
        <v>12891</v>
      </c>
      <c r="G441" t="s">
        <v>12890</v>
      </c>
      <c r="H441">
        <v>77.306640099999996</v>
      </c>
      <c r="I441">
        <v>28.472208899999998</v>
      </c>
      <c r="J441" t="s">
        <v>194</v>
      </c>
      <c r="K441" cm="1">
        <f t="array" ref="K441:R441">_xlfn.XLOOKUP(A441,KPIs!$A$2:$A$9552,KPIs!$B$2:$I$9552,"Not Found")</f>
        <v>1500</v>
      </c>
      <c r="L441" t="str">
        <v>Indian Rupees(Rs.)</v>
      </c>
      <c r="M441" t="str">
        <v>No</v>
      </c>
      <c r="N441" t="str">
        <v>No</v>
      </c>
      <c r="O441">
        <v>3</v>
      </c>
      <c r="P441">
        <v>0</v>
      </c>
      <c r="Q441" t="str">
        <v>Not rated</v>
      </c>
      <c r="R441">
        <v>0</v>
      </c>
    </row>
    <row r="442" spans="1:18" x14ac:dyDescent="0.3">
      <c r="A442">
        <v>308962</v>
      </c>
      <c r="B442">
        <v>1</v>
      </c>
      <c r="C442" t="str">
        <f>_xlfn.XLOOKUP(B442,'Country Master'!A:A,'Country Master'!B:B,"Not Found")</f>
        <v>India</v>
      </c>
      <c r="D442" t="s">
        <v>12622</v>
      </c>
      <c r="E442" t="s">
        <v>12892</v>
      </c>
      <c r="F442" t="s">
        <v>12891</v>
      </c>
      <c r="G442" t="s">
        <v>12890</v>
      </c>
      <c r="H442">
        <v>77.306250700000007</v>
      </c>
      <c r="I442">
        <v>28.4723428</v>
      </c>
      <c r="J442" t="s">
        <v>2210</v>
      </c>
      <c r="K442" cm="1">
        <f t="array" ref="K442:R442">_xlfn.XLOOKUP(A442,KPIs!$A$2:$A$9552,KPIs!$B$2:$I$9552,"Not Found")</f>
        <v>1500</v>
      </c>
      <c r="L442" t="str">
        <v>Indian Rupees(Rs.)</v>
      </c>
      <c r="M442" t="str">
        <v>Yes</v>
      </c>
      <c r="N442" t="str">
        <v>No</v>
      </c>
      <c r="O442">
        <v>3</v>
      </c>
      <c r="P442">
        <v>0</v>
      </c>
      <c r="Q442" t="str">
        <v>Not rated</v>
      </c>
      <c r="R442">
        <v>0</v>
      </c>
    </row>
    <row r="443" spans="1:18" x14ac:dyDescent="0.3">
      <c r="A443">
        <v>8169</v>
      </c>
      <c r="B443">
        <v>1</v>
      </c>
      <c r="C443" t="str">
        <f>_xlfn.XLOOKUP(B443,'Country Master'!A:A,'Country Master'!B:B,"Not Found")</f>
        <v>India</v>
      </c>
      <c r="D443" t="s">
        <v>12622</v>
      </c>
      <c r="E443" t="s">
        <v>12889</v>
      </c>
      <c r="F443" t="s">
        <v>12888</v>
      </c>
      <c r="G443" t="s">
        <v>12887</v>
      </c>
      <c r="H443">
        <v>77.315357800000001</v>
      </c>
      <c r="I443">
        <v>28.453462900000002</v>
      </c>
      <c r="J443" t="s">
        <v>2657</v>
      </c>
      <c r="K443" cm="1">
        <f t="array" ref="K443:R443">_xlfn.XLOOKUP(A443,KPIs!$A$2:$A$9552,KPIs!$B$2:$I$9552,"Not Found")</f>
        <v>100</v>
      </c>
      <c r="L443" t="str">
        <v>Indian Rupees(Rs.)</v>
      </c>
      <c r="M443" t="str">
        <v>No</v>
      </c>
      <c r="N443" t="str">
        <v>No</v>
      </c>
      <c r="O443">
        <v>1</v>
      </c>
      <c r="P443">
        <v>0</v>
      </c>
      <c r="Q443" t="str">
        <v>Not rated</v>
      </c>
      <c r="R443">
        <v>2</v>
      </c>
    </row>
    <row r="444" spans="1:18" x14ac:dyDescent="0.3">
      <c r="A444">
        <v>309368</v>
      </c>
      <c r="B444">
        <v>1</v>
      </c>
      <c r="C444" t="str">
        <f>_xlfn.XLOOKUP(B444,'Country Master'!A:A,'Country Master'!B:B,"Not Found")</f>
        <v>India</v>
      </c>
      <c r="D444" t="s">
        <v>12622</v>
      </c>
      <c r="E444" t="s">
        <v>12886</v>
      </c>
      <c r="F444" t="s">
        <v>12885</v>
      </c>
      <c r="G444" t="s">
        <v>12884</v>
      </c>
      <c r="H444">
        <v>77.316428999999999</v>
      </c>
      <c r="I444">
        <v>28.446715000000001</v>
      </c>
      <c r="J444" t="s">
        <v>2097</v>
      </c>
      <c r="K444" cm="1">
        <f t="array" ref="K444:R444">_xlfn.XLOOKUP(A444,KPIs!$A$2:$A$9552,KPIs!$B$2:$I$9552,"Not Found")</f>
        <v>1500</v>
      </c>
      <c r="L444" t="str">
        <v>Indian Rupees(Rs.)</v>
      </c>
      <c r="M444" t="str">
        <v>Yes</v>
      </c>
      <c r="N444" t="str">
        <v>No</v>
      </c>
      <c r="O444">
        <v>3</v>
      </c>
      <c r="P444">
        <v>0</v>
      </c>
      <c r="Q444" t="str">
        <v>Not rated</v>
      </c>
      <c r="R444">
        <v>3</v>
      </c>
    </row>
    <row r="445" spans="1:18" x14ac:dyDescent="0.3">
      <c r="A445">
        <v>18472429</v>
      </c>
      <c r="B445">
        <v>1</v>
      </c>
      <c r="C445" t="str">
        <f>_xlfn.XLOOKUP(B445,'Country Master'!A:A,'Country Master'!B:B,"Not Found")</f>
        <v>India</v>
      </c>
      <c r="D445" t="s">
        <v>12622</v>
      </c>
      <c r="E445" t="s">
        <v>12883</v>
      </c>
      <c r="F445" t="s">
        <v>12879</v>
      </c>
      <c r="G445" t="s">
        <v>12878</v>
      </c>
      <c r="H445">
        <v>77.290066699999997</v>
      </c>
      <c r="I445">
        <v>28.3954463</v>
      </c>
      <c r="J445" t="s">
        <v>1904</v>
      </c>
      <c r="K445" cm="1">
        <f t="array" ref="K445:R445">_xlfn.XLOOKUP(A445,KPIs!$A$2:$A$9552,KPIs!$B$2:$I$9552,"Not Found")</f>
        <v>300</v>
      </c>
      <c r="L445" t="str">
        <v>Indian Rupees(Rs.)</v>
      </c>
      <c r="M445" t="str">
        <v>No</v>
      </c>
      <c r="N445" t="str">
        <v>No</v>
      </c>
      <c r="O445">
        <v>1</v>
      </c>
      <c r="P445">
        <v>0</v>
      </c>
      <c r="Q445" t="str">
        <v>Not rated</v>
      </c>
      <c r="R445">
        <v>0</v>
      </c>
    </row>
    <row r="446" spans="1:18" x14ac:dyDescent="0.3">
      <c r="A446">
        <v>18472418</v>
      </c>
      <c r="B446">
        <v>1</v>
      </c>
      <c r="C446" t="str">
        <f>_xlfn.XLOOKUP(B446,'Country Master'!A:A,'Country Master'!B:B,"Not Found")</f>
        <v>India</v>
      </c>
      <c r="D446" t="s">
        <v>12622</v>
      </c>
      <c r="E446" t="s">
        <v>12882</v>
      </c>
      <c r="F446" t="s">
        <v>12879</v>
      </c>
      <c r="G446" t="s">
        <v>12878</v>
      </c>
      <c r="H446">
        <v>77.287480900000006</v>
      </c>
      <c r="I446">
        <v>28.3939512</v>
      </c>
      <c r="J446" t="s">
        <v>1888</v>
      </c>
      <c r="K446" cm="1">
        <f t="array" ref="K446:R446">_xlfn.XLOOKUP(A446,KPIs!$A$2:$A$9552,KPIs!$B$2:$I$9552,"Not Found")</f>
        <v>500</v>
      </c>
      <c r="L446" t="str">
        <v>Indian Rupees(Rs.)</v>
      </c>
      <c r="M446" t="str">
        <v>No</v>
      </c>
      <c r="N446" t="str">
        <v>No</v>
      </c>
      <c r="O446">
        <v>2</v>
      </c>
      <c r="P446">
        <v>0</v>
      </c>
      <c r="Q446" t="str">
        <v>Not rated</v>
      </c>
      <c r="R446">
        <v>0</v>
      </c>
    </row>
    <row r="447" spans="1:18" x14ac:dyDescent="0.3">
      <c r="A447">
        <v>18472426</v>
      </c>
      <c r="B447">
        <v>1</v>
      </c>
      <c r="C447" t="str">
        <f>_xlfn.XLOOKUP(B447,'Country Master'!A:A,'Country Master'!B:B,"Not Found")</f>
        <v>India</v>
      </c>
      <c r="D447" t="s">
        <v>12622</v>
      </c>
      <c r="E447" t="s">
        <v>12881</v>
      </c>
      <c r="F447" t="s">
        <v>12879</v>
      </c>
      <c r="G447" t="s">
        <v>12878</v>
      </c>
      <c r="H447">
        <v>77.287552399999996</v>
      </c>
      <c r="I447">
        <v>28.394017099999999</v>
      </c>
      <c r="J447" t="s">
        <v>2517</v>
      </c>
      <c r="K447" cm="1">
        <f t="array" ref="K447:R447">_xlfn.XLOOKUP(A447,KPIs!$A$2:$A$9552,KPIs!$B$2:$I$9552,"Not Found")</f>
        <v>500</v>
      </c>
      <c r="L447" t="str">
        <v>Indian Rupees(Rs.)</v>
      </c>
      <c r="M447" t="str">
        <v>No</v>
      </c>
      <c r="N447" t="str">
        <v>No</v>
      </c>
      <c r="O447">
        <v>2</v>
      </c>
      <c r="P447">
        <v>0</v>
      </c>
      <c r="Q447" t="str">
        <v>Not rated</v>
      </c>
      <c r="R447">
        <v>0</v>
      </c>
    </row>
    <row r="448" spans="1:18" x14ac:dyDescent="0.3">
      <c r="A448">
        <v>18450934</v>
      </c>
      <c r="B448">
        <v>1</v>
      </c>
      <c r="C448" t="str">
        <f>_xlfn.XLOOKUP(B448,'Country Master'!A:A,'Country Master'!B:B,"Not Found")</f>
        <v>India</v>
      </c>
      <c r="D448" t="s">
        <v>12622</v>
      </c>
      <c r="E448" t="s">
        <v>12880</v>
      </c>
      <c r="F448" t="s">
        <v>12879</v>
      </c>
      <c r="G448" t="s">
        <v>12878</v>
      </c>
      <c r="H448">
        <v>77.292278100000004</v>
      </c>
      <c r="I448">
        <v>28.398268399999999</v>
      </c>
      <c r="J448" t="s">
        <v>1969</v>
      </c>
      <c r="K448" cm="1">
        <f t="array" ref="K448:R448">_xlfn.XLOOKUP(A448,KPIs!$A$2:$A$9552,KPIs!$B$2:$I$9552,"Not Found")</f>
        <v>400</v>
      </c>
      <c r="L448" t="str">
        <v>Indian Rupees(Rs.)</v>
      </c>
      <c r="M448" t="str">
        <v>No</v>
      </c>
      <c r="N448" t="str">
        <v>No</v>
      </c>
      <c r="O448">
        <v>1</v>
      </c>
      <c r="P448">
        <v>0</v>
      </c>
      <c r="Q448" t="str">
        <v>Not rated</v>
      </c>
      <c r="R448">
        <v>0</v>
      </c>
    </row>
    <row r="449" spans="1:18" x14ac:dyDescent="0.3">
      <c r="A449">
        <v>6025</v>
      </c>
      <c r="B449">
        <v>1</v>
      </c>
      <c r="C449" t="str">
        <f>_xlfn.XLOOKUP(B449,'Country Master'!A:A,'Country Master'!B:B,"Not Found")</f>
        <v>India</v>
      </c>
      <c r="D449" t="s">
        <v>12622</v>
      </c>
      <c r="E449" t="s">
        <v>12877</v>
      </c>
      <c r="F449" t="s">
        <v>12876</v>
      </c>
      <c r="G449" t="s">
        <v>12875</v>
      </c>
      <c r="H449">
        <v>77.296945899999997</v>
      </c>
      <c r="I449">
        <v>28.4292178</v>
      </c>
      <c r="J449" t="s">
        <v>192</v>
      </c>
      <c r="K449" cm="1">
        <f t="array" ref="K449:R449">_xlfn.XLOOKUP(A449,KPIs!$A$2:$A$9552,KPIs!$B$2:$I$9552,"Not Found")</f>
        <v>1000</v>
      </c>
      <c r="L449" t="str">
        <v>Indian Rupees(Rs.)</v>
      </c>
      <c r="M449" t="str">
        <v>No</v>
      </c>
      <c r="N449" t="str">
        <v>No</v>
      </c>
      <c r="O449">
        <v>3</v>
      </c>
      <c r="P449">
        <v>3</v>
      </c>
      <c r="Q449" t="str">
        <v>Average</v>
      </c>
      <c r="R449">
        <v>15</v>
      </c>
    </row>
    <row r="450" spans="1:18" x14ac:dyDescent="0.3">
      <c r="A450">
        <v>6013</v>
      </c>
      <c r="B450">
        <v>1</v>
      </c>
      <c r="C450" t="str">
        <f>_xlfn.XLOOKUP(B450,'Country Master'!A:A,'Country Master'!B:B,"Not Found")</f>
        <v>India</v>
      </c>
      <c r="D450" t="s">
        <v>12622</v>
      </c>
      <c r="E450" t="s">
        <v>12874</v>
      </c>
      <c r="F450" t="s">
        <v>12871</v>
      </c>
      <c r="G450" t="s">
        <v>12870</v>
      </c>
      <c r="H450">
        <v>77.3144487</v>
      </c>
      <c r="I450">
        <v>28.383665000000001</v>
      </c>
      <c r="J450" t="s">
        <v>194</v>
      </c>
      <c r="K450" cm="1">
        <f t="array" ref="K450:R450">_xlfn.XLOOKUP(A450,KPIs!$A$2:$A$9552,KPIs!$B$2:$I$9552,"Not Found")</f>
        <v>500</v>
      </c>
      <c r="L450" t="str">
        <v>Indian Rupees(Rs.)</v>
      </c>
      <c r="M450" t="str">
        <v>No</v>
      </c>
      <c r="N450" t="str">
        <v>No</v>
      </c>
      <c r="O450">
        <v>2</v>
      </c>
      <c r="P450">
        <v>3.2</v>
      </c>
      <c r="Q450" t="str">
        <v>Average</v>
      </c>
      <c r="R450">
        <v>19</v>
      </c>
    </row>
    <row r="451" spans="1:18" x14ac:dyDescent="0.3">
      <c r="A451">
        <v>8153</v>
      </c>
      <c r="B451">
        <v>1</v>
      </c>
      <c r="C451" t="str">
        <f>_xlfn.XLOOKUP(B451,'Country Master'!A:A,'Country Master'!B:B,"Not Found")</f>
        <v>India</v>
      </c>
      <c r="D451" t="s">
        <v>12622</v>
      </c>
      <c r="E451" t="s">
        <v>12873</v>
      </c>
      <c r="F451" t="s">
        <v>12871</v>
      </c>
      <c r="G451" t="s">
        <v>12870</v>
      </c>
      <c r="H451">
        <v>77.314487700000001</v>
      </c>
      <c r="I451">
        <v>28.383704600000002</v>
      </c>
      <c r="J451" t="s">
        <v>5023</v>
      </c>
      <c r="K451" cm="1">
        <f t="array" ref="K451:R451">_xlfn.XLOOKUP(A451,KPIs!$A$2:$A$9552,KPIs!$B$2:$I$9552,"Not Found")</f>
        <v>500</v>
      </c>
      <c r="L451" t="str">
        <v>Indian Rupees(Rs.)</v>
      </c>
      <c r="M451" t="str">
        <v>No</v>
      </c>
      <c r="N451" t="str">
        <v>No</v>
      </c>
      <c r="O451">
        <v>2</v>
      </c>
      <c r="P451">
        <v>2.8</v>
      </c>
      <c r="Q451" t="str">
        <v>Average</v>
      </c>
      <c r="R451">
        <v>8</v>
      </c>
    </row>
    <row r="452" spans="1:18" x14ac:dyDescent="0.3">
      <c r="A452">
        <v>18471296</v>
      </c>
      <c r="B452">
        <v>1</v>
      </c>
      <c r="C452" t="str">
        <f>_xlfn.XLOOKUP(B452,'Country Master'!A:A,'Country Master'!B:B,"Not Found")</f>
        <v>India</v>
      </c>
      <c r="D452" t="s">
        <v>12622</v>
      </c>
      <c r="E452" t="s">
        <v>12872</v>
      </c>
      <c r="F452" t="s">
        <v>12871</v>
      </c>
      <c r="G452" t="s">
        <v>12870</v>
      </c>
      <c r="H452">
        <v>77.314537299999998</v>
      </c>
      <c r="I452">
        <v>28.3836738</v>
      </c>
      <c r="J452" t="s">
        <v>2501</v>
      </c>
      <c r="K452" cm="1">
        <f t="array" ref="K452:R452">_xlfn.XLOOKUP(A452,KPIs!$A$2:$A$9552,KPIs!$B$2:$I$9552,"Not Found")</f>
        <v>300</v>
      </c>
      <c r="L452" t="str">
        <v>Indian Rupees(Rs.)</v>
      </c>
      <c r="M452" t="str">
        <v>No</v>
      </c>
      <c r="N452" t="str">
        <v>No</v>
      </c>
      <c r="O452">
        <v>1</v>
      </c>
      <c r="P452">
        <v>0</v>
      </c>
      <c r="Q452" t="str">
        <v>Not rated</v>
      </c>
      <c r="R452">
        <v>0</v>
      </c>
    </row>
    <row r="453" spans="1:18" x14ac:dyDescent="0.3">
      <c r="A453">
        <v>18279477</v>
      </c>
      <c r="B453">
        <v>1</v>
      </c>
      <c r="C453" t="str">
        <f>_xlfn.XLOOKUP(B453,'Country Master'!A:A,'Country Master'!B:B,"Not Found")</f>
        <v>India</v>
      </c>
      <c r="D453" t="s">
        <v>12622</v>
      </c>
      <c r="E453" t="s">
        <v>12869</v>
      </c>
      <c r="F453" t="s">
        <v>3418</v>
      </c>
      <c r="G453" t="s">
        <v>12860</v>
      </c>
      <c r="H453">
        <v>77.329160900000005</v>
      </c>
      <c r="I453">
        <v>28.375486299999999</v>
      </c>
      <c r="J453" t="s">
        <v>1969</v>
      </c>
      <c r="K453" cm="1">
        <f t="array" ref="K453:R453">_xlfn.XLOOKUP(A453,KPIs!$A$2:$A$9552,KPIs!$B$2:$I$9552,"Not Found")</f>
        <v>450</v>
      </c>
      <c r="L453" t="str">
        <v>Indian Rupees(Rs.)</v>
      </c>
      <c r="M453" t="str">
        <v>No</v>
      </c>
      <c r="N453" t="str">
        <v>No</v>
      </c>
      <c r="O453">
        <v>1</v>
      </c>
      <c r="P453">
        <v>2.8</v>
      </c>
      <c r="Q453" t="str">
        <v>Average</v>
      </c>
      <c r="R453">
        <v>20</v>
      </c>
    </row>
    <row r="454" spans="1:18" x14ac:dyDescent="0.3">
      <c r="A454">
        <v>18359331</v>
      </c>
      <c r="B454">
        <v>1</v>
      </c>
      <c r="C454" t="str">
        <f>_xlfn.XLOOKUP(B454,'Country Master'!A:A,'Country Master'!B:B,"Not Found")</f>
        <v>India</v>
      </c>
      <c r="D454" t="s">
        <v>12622</v>
      </c>
      <c r="E454" t="s">
        <v>12868</v>
      </c>
      <c r="F454" t="s">
        <v>3418</v>
      </c>
      <c r="G454" t="s">
        <v>12860</v>
      </c>
      <c r="H454">
        <v>77.326607899999999</v>
      </c>
      <c r="I454">
        <v>28.368979700000001</v>
      </c>
      <c r="J454" t="s">
        <v>12867</v>
      </c>
      <c r="K454" cm="1">
        <f t="array" ref="K454:R454">_xlfn.XLOOKUP(A454,KPIs!$A$2:$A$9552,KPIs!$B$2:$I$9552,"Not Found")</f>
        <v>500</v>
      </c>
      <c r="L454" t="str">
        <v>Indian Rupees(Rs.)</v>
      </c>
      <c r="M454" t="str">
        <v>No</v>
      </c>
      <c r="N454" t="str">
        <v>No</v>
      </c>
      <c r="O454">
        <v>2</v>
      </c>
      <c r="P454">
        <v>3.1</v>
      </c>
      <c r="Q454" t="str">
        <v>Average</v>
      </c>
      <c r="R454">
        <v>11</v>
      </c>
    </row>
    <row r="455" spans="1:18" x14ac:dyDescent="0.3">
      <c r="A455">
        <v>301151</v>
      </c>
      <c r="B455">
        <v>1</v>
      </c>
      <c r="C455" t="str">
        <f>_xlfn.XLOOKUP(B455,'Country Master'!A:A,'Country Master'!B:B,"Not Found")</f>
        <v>India</v>
      </c>
      <c r="D455" t="s">
        <v>12622</v>
      </c>
      <c r="E455" t="s">
        <v>12866</v>
      </c>
      <c r="F455" t="s">
        <v>3418</v>
      </c>
      <c r="G455" t="s">
        <v>12860</v>
      </c>
      <c r="H455">
        <v>77.327013199999996</v>
      </c>
      <c r="I455">
        <v>28.369229099999998</v>
      </c>
      <c r="J455" t="s">
        <v>192</v>
      </c>
      <c r="K455" cm="1">
        <f t="array" ref="K455:R455">_xlfn.XLOOKUP(A455,KPIs!$A$2:$A$9552,KPIs!$B$2:$I$9552,"Not Found")</f>
        <v>150</v>
      </c>
      <c r="L455" t="str">
        <v>Indian Rupees(Rs.)</v>
      </c>
      <c r="M455" t="str">
        <v>No</v>
      </c>
      <c r="N455" t="str">
        <v>No</v>
      </c>
      <c r="O455">
        <v>1</v>
      </c>
      <c r="P455">
        <v>3</v>
      </c>
      <c r="Q455" t="str">
        <v>Average</v>
      </c>
      <c r="R455">
        <v>11</v>
      </c>
    </row>
    <row r="456" spans="1:18" x14ac:dyDescent="0.3">
      <c r="A456">
        <v>18204479</v>
      </c>
      <c r="B456">
        <v>1</v>
      </c>
      <c r="C456" t="str">
        <f>_xlfn.XLOOKUP(B456,'Country Master'!A:A,'Country Master'!B:B,"Not Found")</f>
        <v>India</v>
      </c>
      <c r="D456" t="s">
        <v>12622</v>
      </c>
      <c r="E456" t="s">
        <v>12865</v>
      </c>
      <c r="F456" t="s">
        <v>3418</v>
      </c>
      <c r="G456" t="s">
        <v>12860</v>
      </c>
      <c r="H456">
        <v>77.329628</v>
      </c>
      <c r="I456">
        <v>28.370208699999999</v>
      </c>
      <c r="J456" t="s">
        <v>1904</v>
      </c>
      <c r="K456" cm="1">
        <f t="array" ref="K456:R456">_xlfn.XLOOKUP(A456,KPIs!$A$2:$A$9552,KPIs!$B$2:$I$9552,"Not Found")</f>
        <v>450</v>
      </c>
      <c r="L456" t="str">
        <v>Indian Rupees(Rs.)</v>
      </c>
      <c r="M456" t="str">
        <v>No</v>
      </c>
      <c r="N456" t="str">
        <v>Yes</v>
      </c>
      <c r="O456">
        <v>1</v>
      </c>
      <c r="P456">
        <v>3.1</v>
      </c>
      <c r="Q456" t="str">
        <v>Average</v>
      </c>
      <c r="R456">
        <v>7</v>
      </c>
    </row>
    <row r="457" spans="1:18" x14ac:dyDescent="0.3">
      <c r="A457">
        <v>2198</v>
      </c>
      <c r="B457">
        <v>1</v>
      </c>
      <c r="C457" t="str">
        <f>_xlfn.XLOOKUP(B457,'Country Master'!A:A,'Country Master'!B:B,"Not Found")</f>
        <v>India</v>
      </c>
      <c r="D457" t="s">
        <v>12622</v>
      </c>
      <c r="E457" t="s">
        <v>12864</v>
      </c>
      <c r="F457" t="s">
        <v>3418</v>
      </c>
      <c r="G457" t="s">
        <v>12860</v>
      </c>
      <c r="H457">
        <v>77.328897799999993</v>
      </c>
      <c r="I457">
        <v>28.377754100000001</v>
      </c>
      <c r="J457" t="s">
        <v>1969</v>
      </c>
      <c r="K457" cm="1">
        <f t="array" ref="K457:R457">_xlfn.XLOOKUP(A457,KPIs!$A$2:$A$9552,KPIs!$B$2:$I$9552,"Not Found")</f>
        <v>700</v>
      </c>
      <c r="L457" t="str">
        <v>Indian Rupees(Rs.)</v>
      </c>
      <c r="M457" t="str">
        <v>Yes</v>
      </c>
      <c r="N457" t="str">
        <v>No</v>
      </c>
      <c r="O457">
        <v>2</v>
      </c>
      <c r="P457">
        <v>2.9</v>
      </c>
      <c r="Q457" t="str">
        <v>Average</v>
      </c>
      <c r="R457">
        <v>13</v>
      </c>
    </row>
    <row r="458" spans="1:18" x14ac:dyDescent="0.3">
      <c r="A458">
        <v>18434243</v>
      </c>
      <c r="B458">
        <v>1</v>
      </c>
      <c r="C458" t="str">
        <f>_xlfn.XLOOKUP(B458,'Country Master'!A:A,'Country Master'!B:B,"Not Found")</f>
        <v>India</v>
      </c>
      <c r="D458" t="s">
        <v>12622</v>
      </c>
      <c r="E458" t="s">
        <v>12863</v>
      </c>
      <c r="F458" t="s">
        <v>3418</v>
      </c>
      <c r="G458" t="s">
        <v>12860</v>
      </c>
      <c r="H458">
        <v>77.327013199999996</v>
      </c>
      <c r="I458">
        <v>28.369229099999998</v>
      </c>
      <c r="J458" t="s">
        <v>298</v>
      </c>
      <c r="K458" cm="1">
        <f t="array" ref="K458:R458">_xlfn.XLOOKUP(A458,KPIs!$A$2:$A$9552,KPIs!$B$2:$I$9552,"Not Found")</f>
        <v>400</v>
      </c>
      <c r="L458" t="str">
        <v>Indian Rupees(Rs.)</v>
      </c>
      <c r="M458" t="str">
        <v>No</v>
      </c>
      <c r="N458" t="str">
        <v>No</v>
      </c>
      <c r="O458">
        <v>1</v>
      </c>
      <c r="P458">
        <v>0</v>
      </c>
      <c r="Q458" t="str">
        <v>Not rated</v>
      </c>
      <c r="R458">
        <v>0</v>
      </c>
    </row>
    <row r="459" spans="1:18" x14ac:dyDescent="0.3">
      <c r="A459">
        <v>18273628</v>
      </c>
      <c r="B459">
        <v>1</v>
      </c>
      <c r="C459" t="str">
        <f>_xlfn.XLOOKUP(B459,'Country Master'!A:A,'Country Master'!B:B,"Not Found")</f>
        <v>India</v>
      </c>
      <c r="D459" t="s">
        <v>12622</v>
      </c>
      <c r="E459" t="s">
        <v>12862</v>
      </c>
      <c r="F459" t="s">
        <v>3418</v>
      </c>
      <c r="G459" t="s">
        <v>12860</v>
      </c>
      <c r="H459">
        <v>0</v>
      </c>
      <c r="I459">
        <v>0</v>
      </c>
      <c r="J459" t="s">
        <v>1904</v>
      </c>
      <c r="K459" cm="1">
        <f t="array" ref="K459:R459">_xlfn.XLOOKUP(A459,KPIs!$A$2:$A$9552,KPIs!$B$2:$I$9552,"Not Found")</f>
        <v>700</v>
      </c>
      <c r="L459" t="str">
        <v>Indian Rupees(Rs.)</v>
      </c>
      <c r="M459" t="str">
        <v>No</v>
      </c>
      <c r="N459" t="str">
        <v>No</v>
      </c>
      <c r="O459">
        <v>2</v>
      </c>
      <c r="P459">
        <v>0</v>
      </c>
      <c r="Q459" t="str">
        <v>Not rated</v>
      </c>
      <c r="R459">
        <v>3</v>
      </c>
    </row>
    <row r="460" spans="1:18" x14ac:dyDescent="0.3">
      <c r="A460">
        <v>18471262</v>
      </c>
      <c r="B460">
        <v>1</v>
      </c>
      <c r="C460" t="str">
        <f>_xlfn.XLOOKUP(B460,'Country Master'!A:A,'Country Master'!B:B,"Not Found")</f>
        <v>India</v>
      </c>
      <c r="D460" t="s">
        <v>12622</v>
      </c>
      <c r="E460" t="s">
        <v>12861</v>
      </c>
      <c r="F460" t="s">
        <v>3418</v>
      </c>
      <c r="G460" t="s">
        <v>12860</v>
      </c>
      <c r="H460">
        <v>77.329501800000003</v>
      </c>
      <c r="I460">
        <v>28.373013799999999</v>
      </c>
      <c r="J460" t="s">
        <v>2210</v>
      </c>
      <c r="K460" cm="1">
        <f t="array" ref="K460:R460">_xlfn.XLOOKUP(A460,KPIs!$A$2:$A$9552,KPIs!$B$2:$I$9552,"Not Found")</f>
        <v>500</v>
      </c>
      <c r="L460" t="str">
        <v>Indian Rupees(Rs.)</v>
      </c>
      <c r="M460" t="str">
        <v>No</v>
      </c>
      <c r="N460" t="str">
        <v>No</v>
      </c>
      <c r="O460">
        <v>2</v>
      </c>
      <c r="P460">
        <v>0</v>
      </c>
      <c r="Q460" t="str">
        <v>Not rated</v>
      </c>
      <c r="R460">
        <v>0</v>
      </c>
    </row>
    <row r="461" spans="1:18" x14ac:dyDescent="0.3">
      <c r="A461">
        <v>18258480</v>
      </c>
      <c r="B461">
        <v>1</v>
      </c>
      <c r="C461" t="str">
        <f>_xlfn.XLOOKUP(B461,'Country Master'!A:A,'Country Master'!B:B,"Not Found")</f>
        <v>India</v>
      </c>
      <c r="D461" t="s">
        <v>12622</v>
      </c>
      <c r="E461" t="s">
        <v>12859</v>
      </c>
      <c r="F461" t="s">
        <v>3406</v>
      </c>
      <c r="G461" t="s">
        <v>12855</v>
      </c>
      <c r="H461">
        <v>77.319025999999994</v>
      </c>
      <c r="I461">
        <v>28.372517200000001</v>
      </c>
      <c r="J461" t="s">
        <v>2210</v>
      </c>
      <c r="K461" cm="1">
        <f t="array" ref="K461:R461">_xlfn.XLOOKUP(A461,KPIs!$A$2:$A$9552,KPIs!$B$2:$I$9552,"Not Found")</f>
        <v>800</v>
      </c>
      <c r="L461" t="str">
        <v>Indian Rupees(Rs.)</v>
      </c>
      <c r="M461" t="str">
        <v>Yes</v>
      </c>
      <c r="N461" t="str">
        <v>Yes</v>
      </c>
      <c r="O461">
        <v>2</v>
      </c>
      <c r="P461">
        <v>3.3</v>
      </c>
      <c r="Q461" t="str">
        <v>Average</v>
      </c>
      <c r="R461">
        <v>25</v>
      </c>
    </row>
    <row r="462" spans="1:18" x14ac:dyDescent="0.3">
      <c r="A462">
        <v>9698</v>
      </c>
      <c r="B462">
        <v>1</v>
      </c>
      <c r="C462" t="str">
        <f>_xlfn.XLOOKUP(B462,'Country Master'!A:A,'Country Master'!B:B,"Not Found")</f>
        <v>India</v>
      </c>
      <c r="D462" t="s">
        <v>12622</v>
      </c>
      <c r="E462" t="s">
        <v>12858</v>
      </c>
      <c r="F462" t="s">
        <v>3406</v>
      </c>
      <c r="G462" t="s">
        <v>12855</v>
      </c>
      <c r="H462">
        <v>77.318585799999994</v>
      </c>
      <c r="I462">
        <v>28.371835000000001</v>
      </c>
      <c r="J462" t="s">
        <v>269</v>
      </c>
      <c r="K462" cm="1">
        <f t="array" ref="K462:R462">_xlfn.XLOOKUP(A462,KPIs!$A$2:$A$9552,KPIs!$B$2:$I$9552,"Not Found")</f>
        <v>300</v>
      </c>
      <c r="L462" t="str">
        <v>Indian Rupees(Rs.)</v>
      </c>
      <c r="M462" t="str">
        <v>No</v>
      </c>
      <c r="N462" t="str">
        <v>No</v>
      </c>
      <c r="O462">
        <v>1</v>
      </c>
      <c r="P462">
        <v>3</v>
      </c>
      <c r="Q462" t="str">
        <v>Average</v>
      </c>
      <c r="R462">
        <v>22</v>
      </c>
    </row>
    <row r="463" spans="1:18" x14ac:dyDescent="0.3">
      <c r="A463">
        <v>8326</v>
      </c>
      <c r="B463">
        <v>1</v>
      </c>
      <c r="C463" t="str">
        <f>_xlfn.XLOOKUP(B463,'Country Master'!A:A,'Country Master'!B:B,"Not Found")</f>
        <v>India</v>
      </c>
      <c r="D463" t="s">
        <v>12622</v>
      </c>
      <c r="E463" t="s">
        <v>12857</v>
      </c>
      <c r="F463" t="s">
        <v>3406</v>
      </c>
      <c r="G463" t="s">
        <v>12855</v>
      </c>
      <c r="H463">
        <v>77.318483200000003</v>
      </c>
      <c r="I463">
        <v>28.3719511</v>
      </c>
      <c r="J463" t="s">
        <v>1969</v>
      </c>
      <c r="K463" cm="1">
        <f t="array" ref="K463:R463">_xlfn.XLOOKUP(A463,KPIs!$A$2:$A$9552,KPIs!$B$2:$I$9552,"Not Found")</f>
        <v>450</v>
      </c>
      <c r="L463" t="str">
        <v>Indian Rupees(Rs.)</v>
      </c>
      <c r="M463" t="str">
        <v>No</v>
      </c>
      <c r="N463" t="str">
        <v>No</v>
      </c>
      <c r="O463">
        <v>1</v>
      </c>
      <c r="P463">
        <v>2.6</v>
      </c>
      <c r="Q463" t="str">
        <v>Average</v>
      </c>
      <c r="R463">
        <v>26</v>
      </c>
    </row>
    <row r="464" spans="1:18" x14ac:dyDescent="0.3">
      <c r="A464">
        <v>18270379</v>
      </c>
      <c r="B464">
        <v>1</v>
      </c>
      <c r="C464" t="str">
        <f>_xlfn.XLOOKUP(B464,'Country Master'!A:A,'Country Master'!B:B,"Not Found")</f>
        <v>India</v>
      </c>
      <c r="D464" t="s">
        <v>12622</v>
      </c>
      <c r="E464" t="s">
        <v>12856</v>
      </c>
      <c r="F464" t="s">
        <v>3406</v>
      </c>
      <c r="G464" t="s">
        <v>12855</v>
      </c>
      <c r="H464">
        <v>77.321569999999994</v>
      </c>
      <c r="I464">
        <v>28.369288099999999</v>
      </c>
      <c r="J464" t="s">
        <v>1888</v>
      </c>
      <c r="K464" cm="1">
        <f t="array" ref="K464:R464">_xlfn.XLOOKUP(A464,KPIs!$A$2:$A$9552,KPIs!$B$2:$I$9552,"Not Found")</f>
        <v>700</v>
      </c>
      <c r="L464" t="str">
        <v>Indian Rupees(Rs.)</v>
      </c>
      <c r="M464" t="str">
        <v>No</v>
      </c>
      <c r="N464" t="str">
        <v>Yes</v>
      </c>
      <c r="O464">
        <v>2</v>
      </c>
      <c r="P464">
        <v>2.9</v>
      </c>
      <c r="Q464" t="str">
        <v>Average</v>
      </c>
      <c r="R464">
        <v>16</v>
      </c>
    </row>
    <row r="465" spans="1:18" x14ac:dyDescent="0.3">
      <c r="A465">
        <v>304006</v>
      </c>
      <c r="B465">
        <v>1</v>
      </c>
      <c r="C465" t="str">
        <f>_xlfn.XLOOKUP(B465,'Country Master'!A:A,'Country Master'!B:B,"Not Found")</f>
        <v>India</v>
      </c>
      <c r="D465" t="s">
        <v>12622</v>
      </c>
      <c r="E465" t="s">
        <v>12854</v>
      </c>
      <c r="F465" t="s">
        <v>3320</v>
      </c>
      <c r="G465" t="s">
        <v>12849</v>
      </c>
      <c r="H465">
        <v>77.314291670000003</v>
      </c>
      <c r="I465">
        <v>28.38339444</v>
      </c>
      <c r="J465" t="s">
        <v>192</v>
      </c>
      <c r="K465" cm="1">
        <f t="array" ref="K465:R465">_xlfn.XLOOKUP(A465,KPIs!$A$2:$A$9552,KPIs!$B$2:$I$9552,"Not Found")</f>
        <v>200</v>
      </c>
      <c r="L465" t="str">
        <v>Indian Rupees(Rs.)</v>
      </c>
      <c r="M465" t="str">
        <v>No</v>
      </c>
      <c r="N465" t="str">
        <v>No</v>
      </c>
      <c r="O465">
        <v>1</v>
      </c>
      <c r="P465">
        <v>2.9</v>
      </c>
      <c r="Q465" t="str">
        <v>Average</v>
      </c>
      <c r="R465">
        <v>7</v>
      </c>
    </row>
    <row r="466" spans="1:18" x14ac:dyDescent="0.3">
      <c r="A466">
        <v>308957</v>
      </c>
      <c r="B466">
        <v>1</v>
      </c>
      <c r="C466" t="str">
        <f>_xlfn.XLOOKUP(B466,'Country Master'!A:A,'Country Master'!B:B,"Not Found")</f>
        <v>India</v>
      </c>
      <c r="D466" t="s">
        <v>12622</v>
      </c>
      <c r="E466" t="s">
        <v>12853</v>
      </c>
      <c r="F466" t="s">
        <v>3320</v>
      </c>
      <c r="G466" t="s">
        <v>12849</v>
      </c>
      <c r="H466">
        <v>77.324436500000004</v>
      </c>
      <c r="I466">
        <v>28.384502000000001</v>
      </c>
      <c r="J466" t="s">
        <v>2804</v>
      </c>
      <c r="K466" cm="1">
        <f t="array" ref="K466:R466">_xlfn.XLOOKUP(A466,KPIs!$A$2:$A$9552,KPIs!$B$2:$I$9552,"Not Found")</f>
        <v>1500</v>
      </c>
      <c r="L466" t="str">
        <v>Indian Rupees(Rs.)</v>
      </c>
      <c r="M466" t="str">
        <v>Yes</v>
      </c>
      <c r="N466" t="str">
        <v>Yes</v>
      </c>
      <c r="O466">
        <v>3</v>
      </c>
      <c r="P466">
        <v>3.1</v>
      </c>
      <c r="Q466" t="str">
        <v>Average</v>
      </c>
      <c r="R466">
        <v>28</v>
      </c>
    </row>
    <row r="467" spans="1:18" x14ac:dyDescent="0.3">
      <c r="A467">
        <v>18427216</v>
      </c>
      <c r="B467">
        <v>1</v>
      </c>
      <c r="C467" t="str">
        <f>_xlfn.XLOOKUP(B467,'Country Master'!A:A,'Country Master'!B:B,"Not Found")</f>
        <v>India</v>
      </c>
      <c r="D467" t="s">
        <v>12622</v>
      </c>
      <c r="E467" t="s">
        <v>12852</v>
      </c>
      <c r="F467" t="s">
        <v>3320</v>
      </c>
      <c r="G467" t="s">
        <v>12849</v>
      </c>
      <c r="H467">
        <v>77.314445599999999</v>
      </c>
      <c r="I467">
        <v>28.3811924</v>
      </c>
      <c r="J467" t="s">
        <v>1969</v>
      </c>
      <c r="K467" cm="1">
        <f t="array" ref="K467:R467">_xlfn.XLOOKUP(A467,KPIs!$A$2:$A$9552,KPIs!$B$2:$I$9552,"Not Found")</f>
        <v>550</v>
      </c>
      <c r="L467" t="str">
        <v>Indian Rupees(Rs.)</v>
      </c>
      <c r="M467" t="str">
        <v>No</v>
      </c>
      <c r="N467" t="str">
        <v>No</v>
      </c>
      <c r="O467">
        <v>2</v>
      </c>
      <c r="P467">
        <v>0</v>
      </c>
      <c r="Q467" t="str">
        <v>Not rated</v>
      </c>
      <c r="R467">
        <v>0</v>
      </c>
    </row>
    <row r="468" spans="1:18" x14ac:dyDescent="0.3">
      <c r="A468">
        <v>18433315</v>
      </c>
      <c r="B468">
        <v>1</v>
      </c>
      <c r="C468" t="str">
        <f>_xlfn.XLOOKUP(B468,'Country Master'!A:A,'Country Master'!B:B,"Not Found")</f>
        <v>India</v>
      </c>
      <c r="D468" t="s">
        <v>12622</v>
      </c>
      <c r="E468" t="s">
        <v>12851</v>
      </c>
      <c r="F468" t="s">
        <v>3320</v>
      </c>
      <c r="G468" t="s">
        <v>12849</v>
      </c>
      <c r="H468">
        <v>0</v>
      </c>
      <c r="I468">
        <v>0</v>
      </c>
      <c r="J468" t="s">
        <v>1969</v>
      </c>
      <c r="K468" cm="1">
        <f t="array" ref="K468:R468">_xlfn.XLOOKUP(A468,KPIs!$A$2:$A$9552,KPIs!$B$2:$I$9552,"Not Found")</f>
        <v>400</v>
      </c>
      <c r="L468" t="str">
        <v>Indian Rupees(Rs.)</v>
      </c>
      <c r="M468" t="str">
        <v>No</v>
      </c>
      <c r="N468" t="str">
        <v>No</v>
      </c>
      <c r="O468">
        <v>1</v>
      </c>
      <c r="P468">
        <v>0</v>
      </c>
      <c r="Q468" t="str">
        <v>Not rated</v>
      </c>
      <c r="R468">
        <v>0</v>
      </c>
    </row>
    <row r="469" spans="1:18" x14ac:dyDescent="0.3">
      <c r="A469">
        <v>8266</v>
      </c>
      <c r="B469">
        <v>1</v>
      </c>
      <c r="C469" t="str">
        <f>_xlfn.XLOOKUP(B469,'Country Master'!A:A,'Country Master'!B:B,"Not Found")</f>
        <v>India</v>
      </c>
      <c r="D469" t="s">
        <v>12622</v>
      </c>
      <c r="E469" t="s">
        <v>12850</v>
      </c>
      <c r="F469" t="s">
        <v>3320</v>
      </c>
      <c r="G469" t="s">
        <v>12849</v>
      </c>
      <c r="H469">
        <v>77.324250000000006</v>
      </c>
      <c r="I469">
        <v>28.38471389</v>
      </c>
      <c r="J469" t="s">
        <v>233</v>
      </c>
      <c r="K469" cm="1">
        <f t="array" ref="K469:R469">_xlfn.XLOOKUP(A469,KPIs!$A$2:$A$9552,KPIs!$B$2:$I$9552,"Not Found")</f>
        <v>100</v>
      </c>
      <c r="L469" t="str">
        <v>Indian Rupees(Rs.)</v>
      </c>
      <c r="M469" t="str">
        <v>No</v>
      </c>
      <c r="N469" t="str">
        <v>No</v>
      </c>
      <c r="O469">
        <v>1</v>
      </c>
      <c r="P469">
        <v>0</v>
      </c>
      <c r="Q469" t="str">
        <v>Not rated</v>
      </c>
      <c r="R469">
        <v>0</v>
      </c>
    </row>
    <row r="470" spans="1:18" x14ac:dyDescent="0.3">
      <c r="A470">
        <v>18383469</v>
      </c>
      <c r="B470">
        <v>1</v>
      </c>
      <c r="C470" t="str">
        <f>_xlfn.XLOOKUP(B470,'Country Master'!A:A,'Country Master'!B:B,"Not Found")</f>
        <v>India</v>
      </c>
      <c r="D470" t="s">
        <v>12622</v>
      </c>
      <c r="E470" t="s">
        <v>12848</v>
      </c>
      <c r="F470" t="s">
        <v>3219</v>
      </c>
      <c r="G470" t="s">
        <v>12813</v>
      </c>
      <c r="H470">
        <v>77.322929900000005</v>
      </c>
      <c r="I470">
        <v>28.395009000000002</v>
      </c>
      <c r="J470" t="s">
        <v>1969</v>
      </c>
      <c r="K470" cm="1">
        <f t="array" ref="K470:R470">_xlfn.XLOOKUP(A470,KPIs!$A$2:$A$9552,KPIs!$B$2:$I$9552,"Not Found")</f>
        <v>600</v>
      </c>
      <c r="L470" t="str">
        <v>Indian Rupees(Rs.)</v>
      </c>
      <c r="M470" t="str">
        <v>No</v>
      </c>
      <c r="N470" t="str">
        <v>Yes</v>
      </c>
      <c r="O470">
        <v>2</v>
      </c>
      <c r="P470">
        <v>3.2</v>
      </c>
      <c r="Q470" t="str">
        <v>Average</v>
      </c>
      <c r="R470">
        <v>31</v>
      </c>
    </row>
    <row r="471" spans="1:18" x14ac:dyDescent="0.3">
      <c r="A471">
        <v>1367</v>
      </c>
      <c r="B471">
        <v>1</v>
      </c>
      <c r="C471" t="str">
        <f>_xlfn.XLOOKUP(B471,'Country Master'!A:A,'Country Master'!B:B,"Not Found")</f>
        <v>India</v>
      </c>
      <c r="D471" t="s">
        <v>12622</v>
      </c>
      <c r="E471" t="s">
        <v>12847</v>
      </c>
      <c r="F471" t="s">
        <v>3219</v>
      </c>
      <c r="G471" t="s">
        <v>12813</v>
      </c>
      <c r="H471">
        <v>77.322256800000005</v>
      </c>
      <c r="I471">
        <v>28.394900799999998</v>
      </c>
      <c r="J471" t="s">
        <v>10184</v>
      </c>
      <c r="K471" cm="1">
        <f t="array" ref="K471:R471">_xlfn.XLOOKUP(A471,KPIs!$A$2:$A$9552,KPIs!$B$2:$I$9552,"Not Found")</f>
        <v>400</v>
      </c>
      <c r="L471" t="str">
        <v>Indian Rupees(Rs.)</v>
      </c>
      <c r="M471" t="str">
        <v>No</v>
      </c>
      <c r="N471" t="str">
        <v>No</v>
      </c>
      <c r="O471">
        <v>1</v>
      </c>
      <c r="P471">
        <v>3.4</v>
      </c>
      <c r="Q471" t="str">
        <v>Average</v>
      </c>
      <c r="R471">
        <v>70</v>
      </c>
    </row>
    <row r="472" spans="1:18" x14ac:dyDescent="0.3">
      <c r="A472">
        <v>9650</v>
      </c>
      <c r="B472">
        <v>1</v>
      </c>
      <c r="C472" t="str">
        <f>_xlfn.XLOOKUP(B472,'Country Master'!A:A,'Country Master'!B:B,"Not Found")</f>
        <v>India</v>
      </c>
      <c r="D472" t="s">
        <v>12622</v>
      </c>
      <c r="E472" t="s">
        <v>12846</v>
      </c>
      <c r="F472" t="s">
        <v>3219</v>
      </c>
      <c r="G472" t="s">
        <v>12813</v>
      </c>
      <c r="H472">
        <v>77.323611200000002</v>
      </c>
      <c r="I472">
        <v>28.395267100000002</v>
      </c>
      <c r="J472" t="s">
        <v>194</v>
      </c>
      <c r="K472" cm="1">
        <f t="array" ref="K472:R472">_xlfn.XLOOKUP(A472,KPIs!$A$2:$A$9552,KPIs!$B$2:$I$9552,"Not Found")</f>
        <v>450</v>
      </c>
      <c r="L472" t="str">
        <v>Indian Rupees(Rs.)</v>
      </c>
      <c r="M472" t="str">
        <v>No</v>
      </c>
      <c r="N472" t="str">
        <v>No</v>
      </c>
      <c r="O472">
        <v>1</v>
      </c>
      <c r="P472">
        <v>3.3</v>
      </c>
      <c r="Q472" t="str">
        <v>Average</v>
      </c>
      <c r="R472">
        <v>67</v>
      </c>
    </row>
    <row r="473" spans="1:18" x14ac:dyDescent="0.3">
      <c r="A473">
        <v>308335</v>
      </c>
      <c r="B473">
        <v>1</v>
      </c>
      <c r="C473" t="str">
        <f>_xlfn.XLOOKUP(B473,'Country Master'!A:A,'Country Master'!B:B,"Not Found")</f>
        <v>India</v>
      </c>
      <c r="D473" t="s">
        <v>12622</v>
      </c>
      <c r="E473" t="s">
        <v>12845</v>
      </c>
      <c r="F473" t="s">
        <v>3219</v>
      </c>
      <c r="G473" t="s">
        <v>12813</v>
      </c>
      <c r="H473">
        <v>77.321718399999995</v>
      </c>
      <c r="I473">
        <v>28.395029600000001</v>
      </c>
      <c r="J473" t="s">
        <v>177</v>
      </c>
      <c r="K473" cm="1">
        <f t="array" ref="K473:R473">_xlfn.XLOOKUP(A473,KPIs!$A$2:$A$9552,KPIs!$B$2:$I$9552,"Not Found")</f>
        <v>600</v>
      </c>
      <c r="L473" t="str">
        <v>Indian Rupees(Rs.)</v>
      </c>
      <c r="M473" t="str">
        <v>No</v>
      </c>
      <c r="N473" t="str">
        <v>No</v>
      </c>
      <c r="O473">
        <v>2</v>
      </c>
      <c r="P473">
        <v>2.7</v>
      </c>
      <c r="Q473" t="str">
        <v>Average</v>
      </c>
      <c r="R473">
        <v>35</v>
      </c>
    </row>
    <row r="474" spans="1:18" x14ac:dyDescent="0.3">
      <c r="A474">
        <v>18391065</v>
      </c>
      <c r="B474">
        <v>1</v>
      </c>
      <c r="C474" t="str">
        <f>_xlfn.XLOOKUP(B474,'Country Master'!A:A,'Country Master'!B:B,"Not Found")</f>
        <v>India</v>
      </c>
      <c r="D474" t="s">
        <v>12622</v>
      </c>
      <c r="E474" t="s">
        <v>12844</v>
      </c>
      <c r="F474" t="s">
        <v>3219</v>
      </c>
      <c r="G474" t="s">
        <v>12813</v>
      </c>
      <c r="H474">
        <v>77.324168299999997</v>
      </c>
      <c r="I474">
        <v>28.395099200000001</v>
      </c>
      <c r="J474" t="s">
        <v>2403</v>
      </c>
      <c r="K474" cm="1">
        <f t="array" ref="K474:R474">_xlfn.XLOOKUP(A474,KPIs!$A$2:$A$9552,KPIs!$B$2:$I$9552,"Not Found")</f>
        <v>500</v>
      </c>
      <c r="L474" t="str">
        <v>Indian Rupees(Rs.)</v>
      </c>
      <c r="M474" t="str">
        <v>No</v>
      </c>
      <c r="N474" t="str">
        <v>Yes</v>
      </c>
      <c r="O474">
        <v>2</v>
      </c>
      <c r="P474">
        <v>3.4</v>
      </c>
      <c r="Q474" t="str">
        <v>Average</v>
      </c>
      <c r="R474">
        <v>22</v>
      </c>
    </row>
    <row r="475" spans="1:18" x14ac:dyDescent="0.3">
      <c r="A475">
        <v>301193</v>
      </c>
      <c r="B475">
        <v>1</v>
      </c>
      <c r="C475" t="str">
        <f>_xlfn.XLOOKUP(B475,'Country Master'!A:A,'Country Master'!B:B,"Not Found")</f>
        <v>India</v>
      </c>
      <c r="D475" t="s">
        <v>12622</v>
      </c>
      <c r="E475" t="s">
        <v>12843</v>
      </c>
      <c r="F475" t="s">
        <v>3219</v>
      </c>
      <c r="G475" t="s">
        <v>12813</v>
      </c>
      <c r="H475">
        <v>77.323511400000001</v>
      </c>
      <c r="I475">
        <v>28.3951274</v>
      </c>
      <c r="J475" t="s">
        <v>192</v>
      </c>
      <c r="K475" cm="1">
        <f t="array" ref="K475:R475">_xlfn.XLOOKUP(A475,KPIs!$A$2:$A$9552,KPIs!$B$2:$I$9552,"Not Found")</f>
        <v>200</v>
      </c>
      <c r="L475" t="str">
        <v>Indian Rupees(Rs.)</v>
      </c>
      <c r="M475" t="str">
        <v>No</v>
      </c>
      <c r="N475" t="str">
        <v>No</v>
      </c>
      <c r="O475">
        <v>1</v>
      </c>
      <c r="P475">
        <v>3.3</v>
      </c>
      <c r="Q475" t="str">
        <v>Average</v>
      </c>
      <c r="R475">
        <v>17</v>
      </c>
    </row>
    <row r="476" spans="1:18" x14ac:dyDescent="0.3">
      <c r="A476">
        <v>18107832</v>
      </c>
      <c r="B476">
        <v>1</v>
      </c>
      <c r="C476" t="str">
        <f>_xlfn.XLOOKUP(B476,'Country Master'!A:A,'Country Master'!B:B,"Not Found")</f>
        <v>India</v>
      </c>
      <c r="D476" t="s">
        <v>12622</v>
      </c>
      <c r="E476" t="s">
        <v>12842</v>
      </c>
      <c r="F476" t="s">
        <v>3219</v>
      </c>
      <c r="G476" t="s">
        <v>12813</v>
      </c>
      <c r="H476">
        <v>77.323943700000001</v>
      </c>
      <c r="I476">
        <v>28.395290599999999</v>
      </c>
      <c r="J476" t="s">
        <v>11907</v>
      </c>
      <c r="K476" cm="1">
        <f t="array" ref="K476:R476">_xlfn.XLOOKUP(A476,KPIs!$A$2:$A$9552,KPIs!$B$2:$I$9552,"Not Found")</f>
        <v>600</v>
      </c>
      <c r="L476" t="str">
        <v>Indian Rupees(Rs.)</v>
      </c>
      <c r="M476" t="str">
        <v>No</v>
      </c>
      <c r="N476" t="str">
        <v>Yes</v>
      </c>
      <c r="O476">
        <v>2</v>
      </c>
      <c r="P476">
        <v>2.6</v>
      </c>
      <c r="Q476" t="str">
        <v>Average</v>
      </c>
      <c r="R476">
        <v>39</v>
      </c>
    </row>
    <row r="477" spans="1:18" x14ac:dyDescent="0.3">
      <c r="A477">
        <v>18089254</v>
      </c>
      <c r="B477">
        <v>1</v>
      </c>
      <c r="C477" t="str">
        <f>_xlfn.XLOOKUP(B477,'Country Master'!A:A,'Country Master'!B:B,"Not Found")</f>
        <v>India</v>
      </c>
      <c r="D477" t="s">
        <v>12622</v>
      </c>
      <c r="E477" t="s">
        <v>12841</v>
      </c>
      <c r="F477" t="s">
        <v>3219</v>
      </c>
      <c r="G477" t="s">
        <v>12813</v>
      </c>
      <c r="H477">
        <v>77.321731200000002</v>
      </c>
      <c r="I477">
        <v>28.394693700000001</v>
      </c>
      <c r="J477" t="s">
        <v>2501</v>
      </c>
      <c r="K477" cm="1">
        <f t="array" ref="K477:R477">_xlfn.XLOOKUP(A477,KPIs!$A$2:$A$9552,KPIs!$B$2:$I$9552,"Not Found")</f>
        <v>500</v>
      </c>
      <c r="L477" t="str">
        <v>Indian Rupees(Rs.)</v>
      </c>
      <c r="M477" t="str">
        <v>No</v>
      </c>
      <c r="N477" t="str">
        <v>No</v>
      </c>
      <c r="O477">
        <v>2</v>
      </c>
      <c r="P477">
        <v>3.3</v>
      </c>
      <c r="Q477" t="str">
        <v>Average</v>
      </c>
      <c r="R477">
        <v>35</v>
      </c>
    </row>
    <row r="478" spans="1:18" x14ac:dyDescent="0.3">
      <c r="A478">
        <v>312981</v>
      </c>
      <c r="B478">
        <v>1</v>
      </c>
      <c r="C478" t="str">
        <f>_xlfn.XLOOKUP(B478,'Country Master'!A:A,'Country Master'!B:B,"Not Found")</f>
        <v>India</v>
      </c>
      <c r="D478" t="s">
        <v>12622</v>
      </c>
      <c r="E478" t="s">
        <v>12840</v>
      </c>
      <c r="F478" t="s">
        <v>3219</v>
      </c>
      <c r="G478" t="s">
        <v>12813</v>
      </c>
      <c r="H478">
        <v>0</v>
      </c>
      <c r="I478">
        <v>0</v>
      </c>
      <c r="J478" t="s">
        <v>192</v>
      </c>
      <c r="K478" cm="1">
        <f t="array" ref="K478:R478">_xlfn.XLOOKUP(A478,KPIs!$A$2:$A$9552,KPIs!$B$2:$I$9552,"Not Found")</f>
        <v>500</v>
      </c>
      <c r="L478" t="str">
        <v>Indian Rupees(Rs.)</v>
      </c>
      <c r="M478" t="str">
        <v>No</v>
      </c>
      <c r="N478" t="str">
        <v>No</v>
      </c>
      <c r="O478">
        <v>2</v>
      </c>
      <c r="P478">
        <v>3.4</v>
      </c>
      <c r="Q478" t="str">
        <v>Average</v>
      </c>
      <c r="R478">
        <v>35</v>
      </c>
    </row>
    <row r="479" spans="1:18" x14ac:dyDescent="0.3">
      <c r="A479">
        <v>18082235</v>
      </c>
      <c r="B479">
        <v>1</v>
      </c>
      <c r="C479" t="str">
        <f>_xlfn.XLOOKUP(B479,'Country Master'!A:A,'Country Master'!B:B,"Not Found")</f>
        <v>India</v>
      </c>
      <c r="D479" t="s">
        <v>12622</v>
      </c>
      <c r="E479" t="s">
        <v>12839</v>
      </c>
      <c r="F479" t="s">
        <v>3219</v>
      </c>
      <c r="G479" t="s">
        <v>12813</v>
      </c>
      <c r="H479">
        <v>77.322436300000007</v>
      </c>
      <c r="I479">
        <v>28.395186899999999</v>
      </c>
      <c r="J479" t="s">
        <v>2368</v>
      </c>
      <c r="K479" cm="1">
        <f t="array" ref="K479:R479">_xlfn.XLOOKUP(A479,KPIs!$A$2:$A$9552,KPIs!$B$2:$I$9552,"Not Found")</f>
        <v>400</v>
      </c>
      <c r="L479" t="str">
        <v>Indian Rupees(Rs.)</v>
      </c>
      <c r="M479" t="str">
        <v>No</v>
      </c>
      <c r="N479" t="str">
        <v>No</v>
      </c>
      <c r="O479">
        <v>1</v>
      </c>
      <c r="P479">
        <v>2.7</v>
      </c>
      <c r="Q479" t="str">
        <v>Average</v>
      </c>
      <c r="R479">
        <v>32</v>
      </c>
    </row>
    <row r="480" spans="1:18" x14ac:dyDescent="0.3">
      <c r="A480">
        <v>18138421</v>
      </c>
      <c r="B480">
        <v>1</v>
      </c>
      <c r="C480" t="str">
        <f>_xlfn.XLOOKUP(B480,'Country Master'!A:A,'Country Master'!B:B,"Not Found")</f>
        <v>India</v>
      </c>
      <c r="D480" t="s">
        <v>12622</v>
      </c>
      <c r="E480" t="s">
        <v>12838</v>
      </c>
      <c r="F480" t="s">
        <v>3219</v>
      </c>
      <c r="G480" t="s">
        <v>12813</v>
      </c>
      <c r="H480">
        <v>77.292179000000004</v>
      </c>
      <c r="I480">
        <v>28.452631</v>
      </c>
      <c r="J480" t="s">
        <v>12837</v>
      </c>
      <c r="K480" cm="1">
        <f t="array" ref="K480:R480">_xlfn.XLOOKUP(A480,KPIs!$A$2:$A$9552,KPIs!$B$2:$I$9552,"Not Found")</f>
        <v>950</v>
      </c>
      <c r="L480" t="str">
        <v>Indian Rupees(Rs.)</v>
      </c>
      <c r="M480" t="str">
        <v>No</v>
      </c>
      <c r="N480" t="str">
        <v>No</v>
      </c>
      <c r="O480">
        <v>2</v>
      </c>
      <c r="P480">
        <v>2.6</v>
      </c>
      <c r="Q480" t="str">
        <v>Average</v>
      </c>
      <c r="R480">
        <v>14</v>
      </c>
    </row>
    <row r="481" spans="1:18" x14ac:dyDescent="0.3">
      <c r="A481">
        <v>18421965</v>
      </c>
      <c r="B481">
        <v>1</v>
      </c>
      <c r="C481" t="str">
        <f>_xlfn.XLOOKUP(B481,'Country Master'!A:A,'Country Master'!B:B,"Not Found")</f>
        <v>India</v>
      </c>
      <c r="D481" t="s">
        <v>12622</v>
      </c>
      <c r="E481" t="s">
        <v>12836</v>
      </c>
      <c r="F481" t="s">
        <v>3219</v>
      </c>
      <c r="G481" t="s">
        <v>12813</v>
      </c>
      <c r="H481">
        <v>77.323244000000003</v>
      </c>
      <c r="I481">
        <v>28.395083400000001</v>
      </c>
      <c r="J481" t="s">
        <v>4947</v>
      </c>
      <c r="K481" cm="1">
        <f t="array" ref="K481:R481">_xlfn.XLOOKUP(A481,KPIs!$A$2:$A$9552,KPIs!$B$2:$I$9552,"Not Found")</f>
        <v>600</v>
      </c>
      <c r="L481" t="str">
        <v>Indian Rupees(Rs.)</v>
      </c>
      <c r="M481" t="str">
        <v>No</v>
      </c>
      <c r="N481" t="str">
        <v>No</v>
      </c>
      <c r="O481">
        <v>2</v>
      </c>
      <c r="P481">
        <v>2.7</v>
      </c>
      <c r="Q481" t="str">
        <v>Average</v>
      </c>
      <c r="R481">
        <v>17</v>
      </c>
    </row>
    <row r="482" spans="1:18" x14ac:dyDescent="0.3">
      <c r="A482">
        <v>303267</v>
      </c>
      <c r="B482">
        <v>1</v>
      </c>
      <c r="C482" t="str">
        <f>_xlfn.XLOOKUP(B482,'Country Master'!A:A,'Country Master'!B:B,"Not Found")</f>
        <v>India</v>
      </c>
      <c r="D482" t="s">
        <v>12622</v>
      </c>
      <c r="E482" t="s">
        <v>12835</v>
      </c>
      <c r="F482" t="s">
        <v>3219</v>
      </c>
      <c r="G482" t="s">
        <v>12813</v>
      </c>
      <c r="H482">
        <v>77.323460800000007</v>
      </c>
      <c r="I482">
        <v>28.395091300000001</v>
      </c>
      <c r="J482" t="s">
        <v>2068</v>
      </c>
      <c r="K482" cm="1">
        <f t="array" ref="K482:R482">_xlfn.XLOOKUP(A482,KPIs!$A$2:$A$9552,KPIs!$B$2:$I$9552,"Not Found")</f>
        <v>300</v>
      </c>
      <c r="L482" t="str">
        <v>Indian Rupees(Rs.)</v>
      </c>
      <c r="M482" t="str">
        <v>No</v>
      </c>
      <c r="N482" t="str">
        <v>No</v>
      </c>
      <c r="O482">
        <v>1</v>
      </c>
      <c r="P482">
        <v>3.4</v>
      </c>
      <c r="Q482" t="str">
        <v>Average</v>
      </c>
      <c r="R482">
        <v>35</v>
      </c>
    </row>
    <row r="483" spans="1:18" x14ac:dyDescent="0.3">
      <c r="A483">
        <v>7471</v>
      </c>
      <c r="B483">
        <v>1</v>
      </c>
      <c r="C483" t="str">
        <f>_xlfn.XLOOKUP(B483,'Country Master'!A:A,'Country Master'!B:B,"Not Found")</f>
        <v>India</v>
      </c>
      <c r="D483" t="s">
        <v>12622</v>
      </c>
      <c r="E483" t="s">
        <v>12834</v>
      </c>
      <c r="F483" t="s">
        <v>3219</v>
      </c>
      <c r="G483" t="s">
        <v>12813</v>
      </c>
      <c r="H483">
        <v>77.323647899999997</v>
      </c>
      <c r="I483">
        <v>28.395076599999999</v>
      </c>
      <c r="J483" t="s">
        <v>40</v>
      </c>
      <c r="K483" cm="1">
        <f t="array" ref="K483:R483">_xlfn.XLOOKUP(A483,KPIs!$A$2:$A$9552,KPIs!$B$2:$I$9552,"Not Found")</f>
        <v>1000</v>
      </c>
      <c r="L483" t="str">
        <v>Indian Rupees(Rs.)</v>
      </c>
      <c r="M483" t="str">
        <v>No</v>
      </c>
      <c r="N483" t="str">
        <v>No</v>
      </c>
      <c r="O483">
        <v>3</v>
      </c>
      <c r="P483">
        <v>4.5</v>
      </c>
      <c r="Q483" t="str">
        <v>Excellent</v>
      </c>
      <c r="R483">
        <v>799</v>
      </c>
    </row>
    <row r="484" spans="1:18" x14ac:dyDescent="0.3">
      <c r="A484">
        <v>18219542</v>
      </c>
      <c r="B484">
        <v>1</v>
      </c>
      <c r="C484" t="str">
        <f>_xlfn.XLOOKUP(B484,'Country Master'!A:A,'Country Master'!B:B,"Not Found")</f>
        <v>India</v>
      </c>
      <c r="D484" t="s">
        <v>12622</v>
      </c>
      <c r="E484" t="s">
        <v>12833</v>
      </c>
      <c r="F484" t="s">
        <v>3219</v>
      </c>
      <c r="G484" t="s">
        <v>12813</v>
      </c>
      <c r="H484">
        <v>77.323423500000004</v>
      </c>
      <c r="I484">
        <v>28.395279800000001</v>
      </c>
      <c r="J484" t="s">
        <v>2362</v>
      </c>
      <c r="K484" cm="1">
        <f t="array" ref="K484:R484">_xlfn.XLOOKUP(A484,KPIs!$A$2:$A$9552,KPIs!$B$2:$I$9552,"Not Found")</f>
        <v>400</v>
      </c>
      <c r="L484" t="str">
        <v>Indian Rupees(Rs.)</v>
      </c>
      <c r="M484" t="str">
        <v>No</v>
      </c>
      <c r="N484" t="str">
        <v>Yes</v>
      </c>
      <c r="O484">
        <v>1</v>
      </c>
      <c r="P484">
        <v>3.6</v>
      </c>
      <c r="Q484" t="str">
        <v>Good</v>
      </c>
      <c r="R484">
        <v>62</v>
      </c>
    </row>
    <row r="485" spans="1:18" x14ac:dyDescent="0.3">
      <c r="A485">
        <v>18355112</v>
      </c>
      <c r="B485">
        <v>1</v>
      </c>
      <c r="C485" t="str">
        <f>_xlfn.XLOOKUP(B485,'Country Master'!A:A,'Country Master'!B:B,"Not Found")</f>
        <v>India</v>
      </c>
      <c r="D485" t="s">
        <v>12622</v>
      </c>
      <c r="E485" t="s">
        <v>12832</v>
      </c>
      <c r="F485" t="s">
        <v>3219</v>
      </c>
      <c r="G485" t="s">
        <v>12813</v>
      </c>
      <c r="H485">
        <v>77.322077300000004</v>
      </c>
      <c r="I485">
        <v>28.3949736</v>
      </c>
      <c r="J485" t="s">
        <v>715</v>
      </c>
      <c r="K485" cm="1">
        <f t="array" ref="K485:R485">_xlfn.XLOOKUP(A485,KPIs!$A$2:$A$9552,KPIs!$B$2:$I$9552,"Not Found")</f>
        <v>300</v>
      </c>
      <c r="L485" t="str">
        <v>Indian Rupees(Rs.)</v>
      </c>
      <c r="M485" t="str">
        <v>No</v>
      </c>
      <c r="N485" t="str">
        <v>Yes</v>
      </c>
      <c r="O485">
        <v>1</v>
      </c>
      <c r="P485">
        <v>3.5</v>
      </c>
      <c r="Q485" t="str">
        <v>Good</v>
      </c>
      <c r="R485">
        <v>24</v>
      </c>
    </row>
    <row r="486" spans="1:18" x14ac:dyDescent="0.3">
      <c r="A486">
        <v>18270895</v>
      </c>
      <c r="B486">
        <v>1</v>
      </c>
      <c r="C486" t="str">
        <f>_xlfn.XLOOKUP(B486,'Country Master'!A:A,'Country Master'!B:B,"Not Found")</f>
        <v>India</v>
      </c>
      <c r="D486" t="s">
        <v>12622</v>
      </c>
      <c r="E486" t="s">
        <v>12831</v>
      </c>
      <c r="F486" t="s">
        <v>3219</v>
      </c>
      <c r="G486" t="s">
        <v>12813</v>
      </c>
      <c r="H486">
        <v>77.323523300000005</v>
      </c>
      <c r="I486">
        <v>28.395195999999999</v>
      </c>
      <c r="J486" t="s">
        <v>12830</v>
      </c>
      <c r="K486" cm="1">
        <f t="array" ref="K486:R486">_xlfn.XLOOKUP(A486,KPIs!$A$2:$A$9552,KPIs!$B$2:$I$9552,"Not Found")</f>
        <v>900</v>
      </c>
      <c r="L486" t="str">
        <v>Indian Rupees(Rs.)</v>
      </c>
      <c r="M486" t="str">
        <v>Yes</v>
      </c>
      <c r="N486" t="str">
        <v>No</v>
      </c>
      <c r="O486">
        <v>2</v>
      </c>
      <c r="P486">
        <v>3.8</v>
      </c>
      <c r="Q486" t="str">
        <v>Good</v>
      </c>
      <c r="R486">
        <v>134</v>
      </c>
    </row>
    <row r="487" spans="1:18" x14ac:dyDescent="0.3">
      <c r="A487">
        <v>18313839</v>
      </c>
      <c r="B487">
        <v>1</v>
      </c>
      <c r="C487" t="str">
        <f>_xlfn.XLOOKUP(B487,'Country Master'!A:A,'Country Master'!B:B,"Not Found")</f>
        <v>India</v>
      </c>
      <c r="D487" t="s">
        <v>12622</v>
      </c>
      <c r="E487" t="s">
        <v>12829</v>
      </c>
      <c r="F487" t="s">
        <v>3219</v>
      </c>
      <c r="G487" t="s">
        <v>12813</v>
      </c>
      <c r="H487">
        <v>77.317231000000007</v>
      </c>
      <c r="I487">
        <v>28.393260999999999</v>
      </c>
      <c r="J487" t="s">
        <v>192</v>
      </c>
      <c r="K487" cm="1">
        <f t="array" ref="K487:R487">_xlfn.XLOOKUP(A487,KPIs!$A$2:$A$9552,KPIs!$B$2:$I$9552,"Not Found")</f>
        <v>400</v>
      </c>
      <c r="L487" t="str">
        <v>Indian Rupees(Rs.)</v>
      </c>
      <c r="M487" t="str">
        <v>No</v>
      </c>
      <c r="N487" t="str">
        <v>No</v>
      </c>
      <c r="O487">
        <v>1</v>
      </c>
      <c r="P487">
        <v>3.5</v>
      </c>
      <c r="Q487" t="str">
        <v>Good</v>
      </c>
      <c r="R487">
        <v>26</v>
      </c>
    </row>
    <row r="488" spans="1:18" x14ac:dyDescent="0.3">
      <c r="A488">
        <v>5005</v>
      </c>
      <c r="B488">
        <v>1</v>
      </c>
      <c r="C488" t="str">
        <f>_xlfn.XLOOKUP(B488,'Country Master'!A:A,'Country Master'!B:B,"Not Found")</f>
        <v>India</v>
      </c>
      <c r="D488" t="s">
        <v>12622</v>
      </c>
      <c r="E488" t="s">
        <v>12828</v>
      </c>
      <c r="F488" t="s">
        <v>3219</v>
      </c>
      <c r="G488" t="s">
        <v>12813</v>
      </c>
      <c r="H488">
        <v>77.324051699999998</v>
      </c>
      <c r="I488">
        <v>28.395338899999999</v>
      </c>
      <c r="J488" t="s">
        <v>1904</v>
      </c>
      <c r="K488" cm="1">
        <f t="array" ref="K488:R488">_xlfn.XLOOKUP(A488,KPIs!$A$2:$A$9552,KPIs!$B$2:$I$9552,"Not Found")</f>
        <v>400</v>
      </c>
      <c r="L488" t="str">
        <v>Indian Rupees(Rs.)</v>
      </c>
      <c r="M488" t="str">
        <v>No</v>
      </c>
      <c r="N488" t="str">
        <v>No</v>
      </c>
      <c r="O488">
        <v>1</v>
      </c>
      <c r="P488">
        <v>3.6</v>
      </c>
      <c r="Q488" t="str">
        <v>Good</v>
      </c>
      <c r="R488">
        <v>93</v>
      </c>
    </row>
    <row r="489" spans="1:18" x14ac:dyDescent="0.3">
      <c r="A489">
        <v>1820</v>
      </c>
      <c r="B489">
        <v>1</v>
      </c>
      <c r="C489" t="str">
        <f>_xlfn.XLOOKUP(B489,'Country Master'!A:A,'Country Master'!B:B,"Not Found")</f>
        <v>India</v>
      </c>
      <c r="D489" t="s">
        <v>12622</v>
      </c>
      <c r="E489" t="s">
        <v>12827</v>
      </c>
      <c r="F489" t="s">
        <v>3219</v>
      </c>
      <c r="G489" t="s">
        <v>12813</v>
      </c>
      <c r="H489">
        <v>77.324410700000001</v>
      </c>
      <c r="I489">
        <v>28.395103500000001</v>
      </c>
      <c r="J489" t="s">
        <v>12826</v>
      </c>
      <c r="K489" cm="1">
        <f t="array" ref="K489:R489">_xlfn.XLOOKUP(A489,KPIs!$A$2:$A$9552,KPIs!$B$2:$I$9552,"Not Found")</f>
        <v>650</v>
      </c>
      <c r="L489" t="str">
        <v>Indian Rupees(Rs.)</v>
      </c>
      <c r="M489" t="str">
        <v>No</v>
      </c>
      <c r="N489" t="str">
        <v>No</v>
      </c>
      <c r="O489">
        <v>2</v>
      </c>
      <c r="P489">
        <v>3.7</v>
      </c>
      <c r="Q489" t="str">
        <v>Good</v>
      </c>
      <c r="R489">
        <v>280</v>
      </c>
    </row>
    <row r="490" spans="1:18" x14ac:dyDescent="0.3">
      <c r="A490">
        <v>3863</v>
      </c>
      <c r="B490">
        <v>1</v>
      </c>
      <c r="C490" t="str">
        <f>_xlfn.XLOOKUP(B490,'Country Master'!A:A,'Country Master'!B:B,"Not Found")</f>
        <v>India</v>
      </c>
      <c r="D490" t="s">
        <v>12622</v>
      </c>
      <c r="E490" t="s">
        <v>12825</v>
      </c>
      <c r="F490" t="s">
        <v>3219</v>
      </c>
      <c r="G490" t="s">
        <v>12813</v>
      </c>
      <c r="H490">
        <v>77.321642800000006</v>
      </c>
      <c r="I490">
        <v>28.395138500000002</v>
      </c>
      <c r="J490" t="s">
        <v>298</v>
      </c>
      <c r="K490" cm="1">
        <f t="array" ref="K490:R490">_xlfn.XLOOKUP(A490,KPIs!$A$2:$A$9552,KPIs!$B$2:$I$9552,"Not Found")</f>
        <v>400</v>
      </c>
      <c r="L490" t="str">
        <v>Indian Rupees(Rs.)</v>
      </c>
      <c r="M490" t="str">
        <v>No</v>
      </c>
      <c r="N490" t="str">
        <v>No</v>
      </c>
      <c r="O490">
        <v>1</v>
      </c>
      <c r="P490">
        <v>3.6</v>
      </c>
      <c r="Q490" t="str">
        <v>Good</v>
      </c>
      <c r="R490">
        <v>70</v>
      </c>
    </row>
    <row r="491" spans="1:18" x14ac:dyDescent="0.3">
      <c r="A491">
        <v>9814</v>
      </c>
      <c r="B491">
        <v>1</v>
      </c>
      <c r="C491" t="str">
        <f>_xlfn.XLOOKUP(B491,'Country Master'!A:A,'Country Master'!B:B,"Not Found")</f>
        <v>India</v>
      </c>
      <c r="D491" t="s">
        <v>12622</v>
      </c>
      <c r="E491" t="s">
        <v>12824</v>
      </c>
      <c r="F491" t="s">
        <v>3219</v>
      </c>
      <c r="G491" t="s">
        <v>12813</v>
      </c>
      <c r="H491">
        <v>77.324410700000001</v>
      </c>
      <c r="I491">
        <v>28.395193200000001</v>
      </c>
      <c r="J491" t="s">
        <v>2413</v>
      </c>
      <c r="K491" cm="1">
        <f t="array" ref="K491:R491">_xlfn.XLOOKUP(A491,KPIs!$A$2:$A$9552,KPIs!$B$2:$I$9552,"Not Found")</f>
        <v>350</v>
      </c>
      <c r="L491" t="str">
        <v>Indian Rupees(Rs.)</v>
      </c>
      <c r="M491" t="str">
        <v>No</v>
      </c>
      <c r="N491" t="str">
        <v>No</v>
      </c>
      <c r="O491">
        <v>1</v>
      </c>
      <c r="P491">
        <v>3.5</v>
      </c>
      <c r="Q491" t="str">
        <v>Good</v>
      </c>
      <c r="R491">
        <v>31</v>
      </c>
    </row>
    <row r="492" spans="1:18" x14ac:dyDescent="0.3">
      <c r="A492">
        <v>18474912</v>
      </c>
      <c r="B492">
        <v>1</v>
      </c>
      <c r="C492" t="str">
        <f>_xlfn.XLOOKUP(B492,'Country Master'!A:A,'Country Master'!B:B,"Not Found")</f>
        <v>India</v>
      </c>
      <c r="D492" t="s">
        <v>12622</v>
      </c>
      <c r="E492" t="s">
        <v>12823</v>
      </c>
      <c r="F492" t="s">
        <v>3219</v>
      </c>
      <c r="G492" t="s">
        <v>12813</v>
      </c>
      <c r="H492">
        <v>77.323439640000004</v>
      </c>
      <c r="I492">
        <v>28.394832050000002</v>
      </c>
      <c r="J492" t="s">
        <v>233</v>
      </c>
      <c r="K492" cm="1">
        <f t="array" ref="K492:R492">_xlfn.XLOOKUP(A492,KPIs!$A$2:$A$9552,KPIs!$B$2:$I$9552,"Not Found")</f>
        <v>250</v>
      </c>
      <c r="L492" t="str">
        <v>Indian Rupees(Rs.)</v>
      </c>
      <c r="M492" t="str">
        <v>No</v>
      </c>
      <c r="N492" t="str">
        <v>No</v>
      </c>
      <c r="O492">
        <v>1</v>
      </c>
      <c r="P492">
        <v>3.6</v>
      </c>
      <c r="Q492" t="str">
        <v>Good</v>
      </c>
      <c r="R492">
        <v>25</v>
      </c>
    </row>
    <row r="493" spans="1:18" x14ac:dyDescent="0.3">
      <c r="A493">
        <v>18161568</v>
      </c>
      <c r="B493">
        <v>1</v>
      </c>
      <c r="C493" t="str">
        <f>_xlfn.XLOOKUP(B493,'Country Master'!A:A,'Country Master'!B:B,"Not Found")</f>
        <v>India</v>
      </c>
      <c r="D493" t="s">
        <v>12622</v>
      </c>
      <c r="E493" t="s">
        <v>12822</v>
      </c>
      <c r="F493" t="s">
        <v>3219</v>
      </c>
      <c r="G493" t="s">
        <v>12813</v>
      </c>
      <c r="H493">
        <v>77.323286420000002</v>
      </c>
      <c r="I493">
        <v>28.395273580000001</v>
      </c>
      <c r="J493" t="s">
        <v>12821</v>
      </c>
      <c r="K493" cm="1">
        <f t="array" ref="K493:R493">_xlfn.XLOOKUP(A493,KPIs!$A$2:$A$9552,KPIs!$B$2:$I$9552,"Not Found")</f>
        <v>150</v>
      </c>
      <c r="L493" t="str">
        <v>Indian Rupees(Rs.)</v>
      </c>
      <c r="M493" t="str">
        <v>No</v>
      </c>
      <c r="N493" t="str">
        <v>No</v>
      </c>
      <c r="O493">
        <v>1</v>
      </c>
      <c r="P493">
        <v>3.5</v>
      </c>
      <c r="Q493" t="str">
        <v>Good</v>
      </c>
      <c r="R493">
        <v>18</v>
      </c>
    </row>
    <row r="494" spans="1:18" x14ac:dyDescent="0.3">
      <c r="A494">
        <v>18416829</v>
      </c>
      <c r="B494">
        <v>1</v>
      </c>
      <c r="C494" t="str">
        <f>_xlfn.XLOOKUP(B494,'Country Master'!A:A,'Country Master'!B:B,"Not Found")</f>
        <v>India</v>
      </c>
      <c r="D494" t="s">
        <v>12622</v>
      </c>
      <c r="E494" t="s">
        <v>12820</v>
      </c>
      <c r="F494" t="s">
        <v>3219</v>
      </c>
      <c r="G494" t="s">
        <v>12813</v>
      </c>
      <c r="H494">
        <v>77.321808099999998</v>
      </c>
      <c r="I494">
        <v>28.394768800000001</v>
      </c>
      <c r="J494" t="s">
        <v>1919</v>
      </c>
      <c r="K494" cm="1">
        <f t="array" ref="K494:R494">_xlfn.XLOOKUP(A494,KPIs!$A$2:$A$9552,KPIs!$B$2:$I$9552,"Not Found")</f>
        <v>400</v>
      </c>
      <c r="L494" t="str">
        <v>Indian Rupees(Rs.)</v>
      </c>
      <c r="M494" t="str">
        <v>No</v>
      </c>
      <c r="N494" t="str">
        <v>No</v>
      </c>
      <c r="O494">
        <v>1</v>
      </c>
      <c r="P494">
        <v>3.6</v>
      </c>
      <c r="Q494" t="str">
        <v>Good</v>
      </c>
      <c r="R494">
        <v>27</v>
      </c>
    </row>
    <row r="495" spans="1:18" x14ac:dyDescent="0.3">
      <c r="A495">
        <v>18400756</v>
      </c>
      <c r="B495">
        <v>1</v>
      </c>
      <c r="C495" t="str">
        <f>_xlfn.XLOOKUP(B495,'Country Master'!A:A,'Country Master'!B:B,"Not Found")</f>
        <v>India</v>
      </c>
      <c r="D495" t="s">
        <v>12622</v>
      </c>
      <c r="E495" t="s">
        <v>12819</v>
      </c>
      <c r="F495" t="s">
        <v>3219</v>
      </c>
      <c r="G495" t="s">
        <v>12813</v>
      </c>
      <c r="H495">
        <v>77.324410700000001</v>
      </c>
      <c r="I495">
        <v>28.395282999999999</v>
      </c>
      <c r="J495" t="s">
        <v>2210</v>
      </c>
      <c r="K495" cm="1">
        <f t="array" ref="K495:R495">_xlfn.XLOOKUP(A495,KPIs!$A$2:$A$9552,KPIs!$B$2:$I$9552,"Not Found")</f>
        <v>750</v>
      </c>
      <c r="L495" t="str">
        <v>Indian Rupees(Rs.)</v>
      </c>
      <c r="M495" t="str">
        <v>No</v>
      </c>
      <c r="N495" t="str">
        <v>Yes</v>
      </c>
      <c r="O495">
        <v>2</v>
      </c>
      <c r="P495">
        <v>3.8</v>
      </c>
      <c r="Q495" t="str">
        <v>Good</v>
      </c>
      <c r="R495">
        <v>27</v>
      </c>
    </row>
    <row r="496" spans="1:18" x14ac:dyDescent="0.3">
      <c r="A496">
        <v>301177</v>
      </c>
      <c r="B496">
        <v>1</v>
      </c>
      <c r="C496" t="str">
        <f>_xlfn.XLOOKUP(B496,'Country Master'!A:A,'Country Master'!B:B,"Not Found")</f>
        <v>India</v>
      </c>
      <c r="D496" t="s">
        <v>12622</v>
      </c>
      <c r="E496" t="s">
        <v>12818</v>
      </c>
      <c r="F496" t="s">
        <v>3219</v>
      </c>
      <c r="G496" t="s">
        <v>12813</v>
      </c>
      <c r="H496">
        <v>77.296598329999995</v>
      </c>
      <c r="I496">
        <v>28.430023330000001</v>
      </c>
      <c r="J496" t="s">
        <v>2362</v>
      </c>
      <c r="K496" cm="1">
        <f t="array" ref="K496:R496">_xlfn.XLOOKUP(A496,KPIs!$A$2:$A$9552,KPIs!$B$2:$I$9552,"Not Found")</f>
        <v>400</v>
      </c>
      <c r="L496" t="str">
        <v>Indian Rupees(Rs.)</v>
      </c>
      <c r="M496" t="str">
        <v>No</v>
      </c>
      <c r="N496" t="str">
        <v>No</v>
      </c>
      <c r="O496">
        <v>1</v>
      </c>
      <c r="P496">
        <v>3.5</v>
      </c>
      <c r="Q496" t="str">
        <v>Good</v>
      </c>
      <c r="R496">
        <v>39</v>
      </c>
    </row>
    <row r="497" spans="1:18" x14ac:dyDescent="0.3">
      <c r="A497">
        <v>6161</v>
      </c>
      <c r="B497">
        <v>1</v>
      </c>
      <c r="C497" t="str">
        <f>_xlfn.XLOOKUP(B497,'Country Master'!A:A,'Country Master'!B:B,"Not Found")</f>
        <v>India</v>
      </c>
      <c r="D497" t="s">
        <v>12622</v>
      </c>
      <c r="E497" t="s">
        <v>12817</v>
      </c>
      <c r="F497" t="s">
        <v>3219</v>
      </c>
      <c r="G497" t="s">
        <v>12813</v>
      </c>
      <c r="H497">
        <v>77.323154299999999</v>
      </c>
      <c r="I497">
        <v>28.3952545</v>
      </c>
      <c r="J497" t="s">
        <v>2362</v>
      </c>
      <c r="K497" cm="1">
        <f t="array" ref="K497:R497">_xlfn.XLOOKUP(A497,KPIs!$A$2:$A$9552,KPIs!$B$2:$I$9552,"Not Found")</f>
        <v>400</v>
      </c>
      <c r="L497" t="str">
        <v>Indian Rupees(Rs.)</v>
      </c>
      <c r="M497" t="str">
        <v>No</v>
      </c>
      <c r="N497" t="str">
        <v>No</v>
      </c>
      <c r="O497">
        <v>1</v>
      </c>
      <c r="P497">
        <v>3.6</v>
      </c>
      <c r="Q497" t="str">
        <v>Good</v>
      </c>
      <c r="R497">
        <v>126</v>
      </c>
    </row>
    <row r="498" spans="1:18" x14ac:dyDescent="0.3">
      <c r="A498">
        <v>2565</v>
      </c>
      <c r="B498">
        <v>1</v>
      </c>
      <c r="C498" t="str">
        <f>_xlfn.XLOOKUP(B498,'Country Master'!A:A,'Country Master'!B:B,"Not Found")</f>
        <v>India</v>
      </c>
      <c r="D498" t="s">
        <v>12622</v>
      </c>
      <c r="E498" t="s">
        <v>12816</v>
      </c>
      <c r="F498" t="s">
        <v>3219</v>
      </c>
      <c r="G498" t="s">
        <v>12813</v>
      </c>
      <c r="H498">
        <v>77.324465099999998</v>
      </c>
      <c r="I498">
        <v>28.395037599999998</v>
      </c>
      <c r="J498" t="s">
        <v>3877</v>
      </c>
      <c r="K498" cm="1">
        <f t="array" ref="K498:R498">_xlfn.XLOOKUP(A498,KPIs!$A$2:$A$9552,KPIs!$B$2:$I$9552,"Not Found")</f>
        <v>150</v>
      </c>
      <c r="L498" t="str">
        <v>Indian Rupees(Rs.)</v>
      </c>
      <c r="M498" t="str">
        <v>No</v>
      </c>
      <c r="N498" t="str">
        <v>No</v>
      </c>
      <c r="O498">
        <v>1</v>
      </c>
      <c r="P498">
        <v>3.8</v>
      </c>
      <c r="Q498" t="str">
        <v>Good</v>
      </c>
      <c r="R498">
        <v>75</v>
      </c>
    </row>
    <row r="499" spans="1:18" x14ac:dyDescent="0.3">
      <c r="A499">
        <v>3866</v>
      </c>
      <c r="B499">
        <v>1</v>
      </c>
      <c r="C499" t="str">
        <f>_xlfn.XLOOKUP(B499,'Country Master'!A:A,'Country Master'!B:B,"Not Found")</f>
        <v>India</v>
      </c>
      <c r="D499" t="s">
        <v>12622</v>
      </c>
      <c r="E499" t="s">
        <v>12815</v>
      </c>
      <c r="F499" t="s">
        <v>3219</v>
      </c>
      <c r="G499" t="s">
        <v>12813</v>
      </c>
      <c r="H499">
        <v>77.321942699999994</v>
      </c>
      <c r="I499">
        <v>28.394826399999999</v>
      </c>
      <c r="J499" t="s">
        <v>2298</v>
      </c>
      <c r="K499" cm="1">
        <f t="array" ref="K499:R499">_xlfn.XLOOKUP(A499,KPIs!$A$2:$A$9552,KPIs!$B$2:$I$9552,"Not Found")</f>
        <v>500</v>
      </c>
      <c r="L499" t="str">
        <v>Indian Rupees(Rs.)</v>
      </c>
      <c r="M499" t="str">
        <v>No</v>
      </c>
      <c r="N499" t="str">
        <v>No</v>
      </c>
      <c r="O499">
        <v>2</v>
      </c>
      <c r="P499">
        <v>3.5</v>
      </c>
      <c r="Q499" t="str">
        <v>Good</v>
      </c>
      <c r="R499">
        <v>143</v>
      </c>
    </row>
    <row r="500" spans="1:18" x14ac:dyDescent="0.3">
      <c r="A500">
        <v>18250288</v>
      </c>
      <c r="B500">
        <v>1</v>
      </c>
      <c r="C500" t="str">
        <f>_xlfn.XLOOKUP(B500,'Country Master'!A:A,'Country Master'!B:B,"Not Found")</f>
        <v>India</v>
      </c>
      <c r="D500" t="s">
        <v>12622</v>
      </c>
      <c r="E500" t="s">
        <v>12814</v>
      </c>
      <c r="F500" t="s">
        <v>3219</v>
      </c>
      <c r="G500" t="s">
        <v>12813</v>
      </c>
      <c r="H500">
        <v>77.323802749999999</v>
      </c>
      <c r="I500">
        <v>28.395720409999999</v>
      </c>
      <c r="J500" t="s">
        <v>12812</v>
      </c>
      <c r="K500" cm="1">
        <f t="array" ref="K500:R500">_xlfn.XLOOKUP(A500,KPIs!$A$2:$A$9552,KPIs!$B$2:$I$9552,"Not Found")</f>
        <v>650</v>
      </c>
      <c r="L500" t="str">
        <v>Indian Rupees(Rs.)</v>
      </c>
      <c r="M500" t="str">
        <v>No</v>
      </c>
      <c r="N500" t="str">
        <v>Yes</v>
      </c>
      <c r="O500">
        <v>2</v>
      </c>
      <c r="P500">
        <v>4.0999999999999996</v>
      </c>
      <c r="Q500" t="str">
        <v>Very Good</v>
      </c>
      <c r="R500">
        <v>153</v>
      </c>
    </row>
    <row r="501" spans="1:18" x14ac:dyDescent="0.3">
      <c r="A501">
        <v>1430</v>
      </c>
      <c r="B501">
        <v>1</v>
      </c>
      <c r="C501" t="str">
        <f>_xlfn.XLOOKUP(B501,'Country Master'!A:A,'Country Master'!B:B,"Not Found")</f>
        <v>India</v>
      </c>
      <c r="D501" t="s">
        <v>12622</v>
      </c>
      <c r="E501" t="s">
        <v>12811</v>
      </c>
      <c r="F501" t="s">
        <v>3205</v>
      </c>
      <c r="G501" t="s">
        <v>12794</v>
      </c>
      <c r="H501">
        <v>77.320327300000002</v>
      </c>
      <c r="I501">
        <v>28.410469299999999</v>
      </c>
      <c r="J501" t="s">
        <v>1904</v>
      </c>
      <c r="K501" cm="1">
        <f t="array" ref="K501:R501">_xlfn.XLOOKUP(A501,KPIs!$A$2:$A$9552,KPIs!$B$2:$I$9552,"Not Found")</f>
        <v>400</v>
      </c>
      <c r="L501" t="str">
        <v>Indian Rupees(Rs.)</v>
      </c>
      <c r="M501" t="str">
        <v>No</v>
      </c>
      <c r="N501" t="str">
        <v>No</v>
      </c>
      <c r="O501">
        <v>1</v>
      </c>
      <c r="P501">
        <v>2.9</v>
      </c>
      <c r="Q501" t="str">
        <v>Average</v>
      </c>
      <c r="R501">
        <v>43</v>
      </c>
    </row>
    <row r="502" spans="1:18" x14ac:dyDescent="0.3">
      <c r="A502">
        <v>18393702</v>
      </c>
      <c r="B502">
        <v>1</v>
      </c>
      <c r="C502" t="str">
        <f>_xlfn.XLOOKUP(B502,'Country Master'!A:A,'Country Master'!B:B,"Not Found")</f>
        <v>India</v>
      </c>
      <c r="D502" t="s">
        <v>12622</v>
      </c>
      <c r="E502" t="s">
        <v>12810</v>
      </c>
      <c r="F502" t="s">
        <v>3205</v>
      </c>
      <c r="G502" t="s">
        <v>12794</v>
      </c>
      <c r="H502">
        <v>77.320192700000007</v>
      </c>
      <c r="I502">
        <v>28.4107707</v>
      </c>
      <c r="J502" t="s">
        <v>2276</v>
      </c>
      <c r="K502" cm="1">
        <f t="array" ref="K502:R502">_xlfn.XLOOKUP(A502,KPIs!$A$2:$A$9552,KPIs!$B$2:$I$9552,"Not Found")</f>
        <v>300</v>
      </c>
      <c r="L502" t="str">
        <v>Indian Rupees(Rs.)</v>
      </c>
      <c r="M502" t="str">
        <v>No</v>
      </c>
      <c r="N502" t="str">
        <v>Yes</v>
      </c>
      <c r="O502">
        <v>1</v>
      </c>
      <c r="P502">
        <v>2.9</v>
      </c>
      <c r="Q502" t="str">
        <v>Average</v>
      </c>
      <c r="R502">
        <v>4</v>
      </c>
    </row>
    <row r="503" spans="1:18" x14ac:dyDescent="0.3">
      <c r="A503">
        <v>6152</v>
      </c>
      <c r="B503">
        <v>1</v>
      </c>
      <c r="C503" t="str">
        <f>_xlfn.XLOOKUP(B503,'Country Master'!A:A,'Country Master'!B:B,"Not Found")</f>
        <v>India</v>
      </c>
      <c r="D503" t="s">
        <v>12622</v>
      </c>
      <c r="E503" t="s">
        <v>12809</v>
      </c>
      <c r="F503" t="s">
        <v>3205</v>
      </c>
      <c r="G503" t="s">
        <v>12794</v>
      </c>
      <c r="H503">
        <v>77.319206300000005</v>
      </c>
      <c r="I503">
        <v>28.410696300000001</v>
      </c>
      <c r="J503" t="s">
        <v>2368</v>
      </c>
      <c r="K503" cm="1">
        <f t="array" ref="K503:R503">_xlfn.XLOOKUP(A503,KPIs!$A$2:$A$9552,KPIs!$B$2:$I$9552,"Not Found")</f>
        <v>400</v>
      </c>
      <c r="L503" t="str">
        <v>Indian Rupees(Rs.)</v>
      </c>
      <c r="M503" t="str">
        <v>No</v>
      </c>
      <c r="N503" t="str">
        <v>No</v>
      </c>
      <c r="O503">
        <v>1</v>
      </c>
      <c r="P503">
        <v>2.5</v>
      </c>
      <c r="Q503" t="str">
        <v>Average</v>
      </c>
      <c r="R503">
        <v>25</v>
      </c>
    </row>
    <row r="504" spans="1:18" x14ac:dyDescent="0.3">
      <c r="A504">
        <v>306962</v>
      </c>
      <c r="B504">
        <v>1</v>
      </c>
      <c r="C504" t="str">
        <f>_xlfn.XLOOKUP(B504,'Country Master'!A:A,'Country Master'!B:B,"Not Found")</f>
        <v>India</v>
      </c>
      <c r="D504" t="s">
        <v>12622</v>
      </c>
      <c r="E504" t="s">
        <v>12808</v>
      </c>
      <c r="F504" t="s">
        <v>3205</v>
      </c>
      <c r="G504" t="s">
        <v>12794</v>
      </c>
      <c r="H504">
        <v>77.318532300000001</v>
      </c>
      <c r="I504">
        <v>28.410659299999999</v>
      </c>
      <c r="J504" t="s">
        <v>1904</v>
      </c>
      <c r="K504" cm="1">
        <f t="array" ref="K504:R504">_xlfn.XLOOKUP(A504,KPIs!$A$2:$A$9552,KPIs!$B$2:$I$9552,"Not Found")</f>
        <v>400</v>
      </c>
      <c r="L504" t="str">
        <v>Indian Rupees(Rs.)</v>
      </c>
      <c r="M504" t="str">
        <v>No</v>
      </c>
      <c r="N504" t="str">
        <v>No</v>
      </c>
      <c r="O504">
        <v>1</v>
      </c>
      <c r="P504">
        <v>3.1</v>
      </c>
      <c r="Q504" t="str">
        <v>Average</v>
      </c>
      <c r="R504">
        <v>26</v>
      </c>
    </row>
    <row r="505" spans="1:18" x14ac:dyDescent="0.3">
      <c r="A505">
        <v>18445360</v>
      </c>
      <c r="B505">
        <v>1</v>
      </c>
      <c r="C505" t="str">
        <f>_xlfn.XLOOKUP(B505,'Country Master'!A:A,'Country Master'!B:B,"Not Found")</f>
        <v>India</v>
      </c>
      <c r="D505" t="s">
        <v>12622</v>
      </c>
      <c r="E505" t="s">
        <v>12807</v>
      </c>
      <c r="F505" t="s">
        <v>3205</v>
      </c>
      <c r="G505" t="s">
        <v>12794</v>
      </c>
      <c r="H505">
        <v>77.319076499999994</v>
      </c>
      <c r="I505">
        <v>28.410819799999999</v>
      </c>
      <c r="J505" t="s">
        <v>2097</v>
      </c>
      <c r="K505" cm="1">
        <f t="array" ref="K505:R505">_xlfn.XLOOKUP(A505,KPIs!$A$2:$A$9552,KPIs!$B$2:$I$9552,"Not Found")</f>
        <v>500</v>
      </c>
      <c r="L505" t="str">
        <v>Indian Rupees(Rs.)</v>
      </c>
      <c r="M505" t="str">
        <v>No</v>
      </c>
      <c r="N505" t="str">
        <v>No</v>
      </c>
      <c r="O505">
        <v>2</v>
      </c>
      <c r="P505">
        <v>3</v>
      </c>
      <c r="Q505" t="str">
        <v>Average</v>
      </c>
      <c r="R505">
        <v>4</v>
      </c>
    </row>
    <row r="506" spans="1:18" x14ac:dyDescent="0.3">
      <c r="A506">
        <v>6150</v>
      </c>
      <c r="B506">
        <v>1</v>
      </c>
      <c r="C506" t="str">
        <f>_xlfn.XLOOKUP(B506,'Country Master'!A:A,'Country Master'!B:B,"Not Found")</f>
        <v>India</v>
      </c>
      <c r="D506" t="s">
        <v>12622</v>
      </c>
      <c r="E506" t="s">
        <v>12806</v>
      </c>
      <c r="F506" t="s">
        <v>3205</v>
      </c>
      <c r="G506" t="s">
        <v>12794</v>
      </c>
      <c r="H506">
        <v>77.318667000000005</v>
      </c>
      <c r="I506">
        <v>28.410677199999999</v>
      </c>
      <c r="J506" t="s">
        <v>1904</v>
      </c>
      <c r="K506" cm="1">
        <f t="array" ref="K506:R506">_xlfn.XLOOKUP(A506,KPIs!$A$2:$A$9552,KPIs!$B$2:$I$9552,"Not Found")</f>
        <v>250</v>
      </c>
      <c r="L506" t="str">
        <v>Indian Rupees(Rs.)</v>
      </c>
      <c r="M506" t="str">
        <v>No</v>
      </c>
      <c r="N506" t="str">
        <v>No</v>
      </c>
      <c r="O506">
        <v>1</v>
      </c>
      <c r="P506">
        <v>3.4</v>
      </c>
      <c r="Q506" t="str">
        <v>Average</v>
      </c>
      <c r="R506">
        <v>22</v>
      </c>
    </row>
    <row r="507" spans="1:18" x14ac:dyDescent="0.3">
      <c r="A507">
        <v>18421024</v>
      </c>
      <c r="B507">
        <v>1</v>
      </c>
      <c r="C507" t="str">
        <f>_xlfn.XLOOKUP(B507,'Country Master'!A:A,'Country Master'!B:B,"Not Found")</f>
        <v>India</v>
      </c>
      <c r="D507" t="s">
        <v>12622</v>
      </c>
      <c r="E507" t="s">
        <v>12805</v>
      </c>
      <c r="F507" t="s">
        <v>3205</v>
      </c>
      <c r="G507" t="s">
        <v>12794</v>
      </c>
      <c r="H507">
        <v>77.3199015</v>
      </c>
      <c r="I507">
        <v>28.409565199999999</v>
      </c>
      <c r="J507" t="s">
        <v>2097</v>
      </c>
      <c r="K507" cm="1">
        <f t="array" ref="K507:R507">_xlfn.XLOOKUP(A507,KPIs!$A$2:$A$9552,KPIs!$B$2:$I$9552,"Not Found")</f>
        <v>800</v>
      </c>
      <c r="L507" t="str">
        <v>Indian Rupees(Rs.)</v>
      </c>
      <c r="M507" t="str">
        <v>Yes</v>
      </c>
      <c r="N507" t="str">
        <v>No</v>
      </c>
      <c r="O507">
        <v>2</v>
      </c>
      <c r="P507">
        <v>3.3</v>
      </c>
      <c r="Q507" t="str">
        <v>Average</v>
      </c>
      <c r="R507">
        <v>14</v>
      </c>
    </row>
    <row r="508" spans="1:18" x14ac:dyDescent="0.3">
      <c r="A508">
        <v>18471260</v>
      </c>
      <c r="B508">
        <v>1</v>
      </c>
      <c r="C508" t="str">
        <f>_xlfn.XLOOKUP(B508,'Country Master'!A:A,'Country Master'!B:B,"Not Found")</f>
        <v>India</v>
      </c>
      <c r="D508" t="s">
        <v>12622</v>
      </c>
      <c r="E508" t="s">
        <v>12804</v>
      </c>
      <c r="F508" t="s">
        <v>3205</v>
      </c>
      <c r="G508" t="s">
        <v>12794</v>
      </c>
      <c r="H508">
        <v>0</v>
      </c>
      <c r="I508">
        <v>0</v>
      </c>
      <c r="J508" t="s">
        <v>1904</v>
      </c>
      <c r="K508" cm="1">
        <f t="array" ref="K508:R508">_xlfn.XLOOKUP(A508,KPIs!$A$2:$A$9552,KPIs!$B$2:$I$9552,"Not Found")</f>
        <v>300</v>
      </c>
      <c r="L508" t="str">
        <v>Indian Rupees(Rs.)</v>
      </c>
      <c r="M508" t="str">
        <v>No</v>
      </c>
      <c r="N508" t="str">
        <v>No</v>
      </c>
      <c r="O508">
        <v>1</v>
      </c>
      <c r="P508">
        <v>3.1</v>
      </c>
      <c r="Q508" t="str">
        <v>Average</v>
      </c>
      <c r="R508">
        <v>8</v>
      </c>
    </row>
    <row r="509" spans="1:18" x14ac:dyDescent="0.3">
      <c r="A509">
        <v>18367316</v>
      </c>
      <c r="B509">
        <v>1</v>
      </c>
      <c r="C509" t="str">
        <f>_xlfn.XLOOKUP(B509,'Country Master'!A:A,'Country Master'!B:B,"Not Found")</f>
        <v>India</v>
      </c>
      <c r="D509" t="s">
        <v>12622</v>
      </c>
      <c r="E509" t="s">
        <v>12803</v>
      </c>
      <c r="F509" t="s">
        <v>3205</v>
      </c>
      <c r="G509" t="s">
        <v>12794</v>
      </c>
      <c r="H509">
        <v>77.318577199999993</v>
      </c>
      <c r="I509">
        <v>28.410887800000001</v>
      </c>
      <c r="J509" t="s">
        <v>3688</v>
      </c>
      <c r="K509" cm="1">
        <f t="array" ref="K509:R509">_xlfn.XLOOKUP(A509,KPIs!$A$2:$A$9552,KPIs!$B$2:$I$9552,"Not Found")</f>
        <v>400</v>
      </c>
      <c r="L509" t="str">
        <v>Indian Rupees(Rs.)</v>
      </c>
      <c r="M509" t="str">
        <v>No</v>
      </c>
      <c r="N509" t="str">
        <v>No</v>
      </c>
      <c r="O509">
        <v>1</v>
      </c>
      <c r="P509">
        <v>3.1</v>
      </c>
      <c r="Q509" t="str">
        <v>Average</v>
      </c>
      <c r="R509">
        <v>8</v>
      </c>
    </row>
    <row r="510" spans="1:18" x14ac:dyDescent="0.3">
      <c r="A510">
        <v>18466931</v>
      </c>
      <c r="B510">
        <v>1</v>
      </c>
      <c r="C510" t="str">
        <f>_xlfn.XLOOKUP(B510,'Country Master'!A:A,'Country Master'!B:B,"Not Found")</f>
        <v>India</v>
      </c>
      <c r="D510" t="s">
        <v>12622</v>
      </c>
      <c r="E510" t="s">
        <v>12802</v>
      </c>
      <c r="F510" t="s">
        <v>3205</v>
      </c>
      <c r="G510" t="s">
        <v>12794</v>
      </c>
      <c r="H510">
        <v>77.319026199999996</v>
      </c>
      <c r="I510">
        <v>28.4105451</v>
      </c>
      <c r="J510" t="s">
        <v>1904</v>
      </c>
      <c r="K510" cm="1">
        <f t="array" ref="K510:R510">_xlfn.XLOOKUP(A510,KPIs!$A$2:$A$9552,KPIs!$B$2:$I$9552,"Not Found")</f>
        <v>400</v>
      </c>
      <c r="L510" t="str">
        <v>Indian Rupees(Rs.)</v>
      </c>
      <c r="M510" t="str">
        <v>No</v>
      </c>
      <c r="N510" t="str">
        <v>No</v>
      </c>
      <c r="O510">
        <v>1</v>
      </c>
      <c r="P510">
        <v>0</v>
      </c>
      <c r="Q510" t="str">
        <v>Not rated</v>
      </c>
      <c r="R510">
        <v>0</v>
      </c>
    </row>
    <row r="511" spans="1:18" x14ac:dyDescent="0.3">
      <c r="A511">
        <v>18466420</v>
      </c>
      <c r="B511">
        <v>1</v>
      </c>
      <c r="C511" t="str">
        <f>_xlfn.XLOOKUP(B511,'Country Master'!A:A,'Country Master'!B:B,"Not Found")</f>
        <v>India</v>
      </c>
      <c r="D511" t="s">
        <v>12622</v>
      </c>
      <c r="E511" t="s">
        <v>12801</v>
      </c>
      <c r="F511" t="s">
        <v>3205</v>
      </c>
      <c r="G511" t="s">
        <v>12794</v>
      </c>
      <c r="H511">
        <v>77.318701700000005</v>
      </c>
      <c r="I511">
        <v>28.4106649</v>
      </c>
      <c r="J511" t="s">
        <v>1875</v>
      </c>
      <c r="K511" cm="1">
        <f t="array" ref="K511:R511">_xlfn.XLOOKUP(A511,KPIs!$A$2:$A$9552,KPIs!$B$2:$I$9552,"Not Found")</f>
        <v>300</v>
      </c>
      <c r="L511" t="str">
        <v>Indian Rupees(Rs.)</v>
      </c>
      <c r="M511" t="str">
        <v>No</v>
      </c>
      <c r="N511" t="str">
        <v>No</v>
      </c>
      <c r="O511">
        <v>1</v>
      </c>
      <c r="P511">
        <v>0</v>
      </c>
      <c r="Q511" t="str">
        <v>Not rated</v>
      </c>
      <c r="R511">
        <v>0</v>
      </c>
    </row>
    <row r="512" spans="1:18" x14ac:dyDescent="0.3">
      <c r="A512">
        <v>18464607</v>
      </c>
      <c r="B512">
        <v>1</v>
      </c>
      <c r="C512" t="str">
        <f>_xlfn.XLOOKUP(B512,'Country Master'!A:A,'Country Master'!B:B,"Not Found")</f>
        <v>India</v>
      </c>
      <c r="D512" t="s">
        <v>12622</v>
      </c>
      <c r="E512" t="s">
        <v>12800</v>
      </c>
      <c r="F512" t="s">
        <v>3205</v>
      </c>
      <c r="G512" t="s">
        <v>12794</v>
      </c>
      <c r="H512">
        <v>77.320013200000005</v>
      </c>
      <c r="I512">
        <v>28.411830699999999</v>
      </c>
      <c r="J512" t="s">
        <v>269</v>
      </c>
      <c r="K512" cm="1">
        <f t="array" ref="K512:R512">_xlfn.XLOOKUP(A512,KPIs!$A$2:$A$9552,KPIs!$B$2:$I$9552,"Not Found")</f>
        <v>300</v>
      </c>
      <c r="L512" t="str">
        <v>Indian Rupees(Rs.)</v>
      </c>
      <c r="M512" t="str">
        <v>No</v>
      </c>
      <c r="N512" t="str">
        <v>No</v>
      </c>
      <c r="O512">
        <v>1</v>
      </c>
      <c r="P512">
        <v>0</v>
      </c>
      <c r="Q512" t="str">
        <v>Not rated</v>
      </c>
      <c r="R512">
        <v>0</v>
      </c>
    </row>
    <row r="513" spans="1:18" x14ac:dyDescent="0.3">
      <c r="A513">
        <v>18464631</v>
      </c>
      <c r="B513">
        <v>1</v>
      </c>
      <c r="C513" t="str">
        <f>_xlfn.XLOOKUP(B513,'Country Master'!A:A,'Country Master'!B:B,"Not Found")</f>
        <v>India</v>
      </c>
      <c r="D513" t="s">
        <v>12622</v>
      </c>
      <c r="E513" t="s">
        <v>12799</v>
      </c>
      <c r="F513" t="s">
        <v>3205</v>
      </c>
      <c r="G513" t="s">
        <v>12794</v>
      </c>
      <c r="H513">
        <v>77.320282399999996</v>
      </c>
      <c r="I513">
        <v>28.412035500000002</v>
      </c>
      <c r="J513" t="s">
        <v>269</v>
      </c>
      <c r="K513" cm="1">
        <f t="array" ref="K513:R513">_xlfn.XLOOKUP(A513,KPIs!$A$2:$A$9552,KPIs!$B$2:$I$9552,"Not Found")</f>
        <v>300</v>
      </c>
      <c r="L513" t="str">
        <v>Indian Rupees(Rs.)</v>
      </c>
      <c r="M513" t="str">
        <v>No</v>
      </c>
      <c r="N513" t="str">
        <v>No</v>
      </c>
      <c r="O513">
        <v>1</v>
      </c>
      <c r="P513">
        <v>0</v>
      </c>
      <c r="Q513" t="str">
        <v>Not rated</v>
      </c>
      <c r="R513">
        <v>0</v>
      </c>
    </row>
    <row r="514" spans="1:18" x14ac:dyDescent="0.3">
      <c r="A514">
        <v>301170</v>
      </c>
      <c r="B514">
        <v>1</v>
      </c>
      <c r="C514" t="str">
        <f>_xlfn.XLOOKUP(B514,'Country Master'!A:A,'Country Master'!B:B,"Not Found")</f>
        <v>India</v>
      </c>
      <c r="D514" t="s">
        <v>12622</v>
      </c>
      <c r="E514" t="s">
        <v>12798</v>
      </c>
      <c r="F514" t="s">
        <v>3205</v>
      </c>
      <c r="G514" t="s">
        <v>12794</v>
      </c>
      <c r="H514">
        <v>77.320327300000002</v>
      </c>
      <c r="I514">
        <v>28.410469299999999</v>
      </c>
      <c r="J514" t="s">
        <v>1904</v>
      </c>
      <c r="K514" cm="1">
        <f t="array" ref="K514:R514">_xlfn.XLOOKUP(A514,KPIs!$A$2:$A$9552,KPIs!$B$2:$I$9552,"Not Found")</f>
        <v>250</v>
      </c>
      <c r="L514" t="str">
        <v>Indian Rupees(Rs.)</v>
      </c>
      <c r="M514" t="str">
        <v>No</v>
      </c>
      <c r="N514" t="str">
        <v>No</v>
      </c>
      <c r="O514">
        <v>1</v>
      </c>
      <c r="P514">
        <v>0</v>
      </c>
      <c r="Q514" t="str">
        <v>Not rated</v>
      </c>
      <c r="R514">
        <v>2</v>
      </c>
    </row>
    <row r="515" spans="1:18" x14ac:dyDescent="0.3">
      <c r="A515">
        <v>18466939</v>
      </c>
      <c r="B515">
        <v>1</v>
      </c>
      <c r="C515" t="str">
        <f>_xlfn.XLOOKUP(B515,'Country Master'!A:A,'Country Master'!B:B,"Not Found")</f>
        <v>India</v>
      </c>
      <c r="D515" t="s">
        <v>12622</v>
      </c>
      <c r="E515" t="s">
        <v>12797</v>
      </c>
      <c r="F515" t="s">
        <v>3205</v>
      </c>
      <c r="G515" t="s">
        <v>12794</v>
      </c>
      <c r="H515">
        <v>77.319699099999994</v>
      </c>
      <c r="I515">
        <v>28.410499900000001</v>
      </c>
      <c r="J515" t="s">
        <v>269</v>
      </c>
      <c r="K515" cm="1">
        <f t="array" ref="K515:R515">_xlfn.XLOOKUP(A515,KPIs!$A$2:$A$9552,KPIs!$B$2:$I$9552,"Not Found")</f>
        <v>250</v>
      </c>
      <c r="L515" t="str">
        <v>Indian Rupees(Rs.)</v>
      </c>
      <c r="M515" t="str">
        <v>No</v>
      </c>
      <c r="N515" t="str">
        <v>No</v>
      </c>
      <c r="O515">
        <v>1</v>
      </c>
      <c r="P515">
        <v>0</v>
      </c>
      <c r="Q515" t="str">
        <v>Not rated</v>
      </c>
      <c r="R515">
        <v>0</v>
      </c>
    </row>
    <row r="516" spans="1:18" x14ac:dyDescent="0.3">
      <c r="A516">
        <v>18380180</v>
      </c>
      <c r="B516">
        <v>1</v>
      </c>
      <c r="C516" t="str">
        <f>_xlfn.XLOOKUP(B516,'Country Master'!A:A,'Country Master'!B:B,"Not Found")</f>
        <v>India</v>
      </c>
      <c r="D516" t="s">
        <v>12622</v>
      </c>
      <c r="E516" t="s">
        <v>12796</v>
      </c>
      <c r="F516" t="s">
        <v>3205</v>
      </c>
      <c r="G516" t="s">
        <v>12794</v>
      </c>
      <c r="H516">
        <v>77.318577199999993</v>
      </c>
      <c r="I516">
        <v>28.410708400000001</v>
      </c>
      <c r="J516" t="s">
        <v>1969</v>
      </c>
      <c r="K516" cm="1">
        <f t="array" ref="K516:R516">_xlfn.XLOOKUP(A516,KPIs!$A$2:$A$9552,KPIs!$B$2:$I$9552,"Not Found")</f>
        <v>400</v>
      </c>
      <c r="L516" t="str">
        <v>Indian Rupees(Rs.)</v>
      </c>
      <c r="M516" t="str">
        <v>No</v>
      </c>
      <c r="N516" t="str">
        <v>No</v>
      </c>
      <c r="O516">
        <v>1</v>
      </c>
      <c r="P516">
        <v>0</v>
      </c>
      <c r="Q516" t="str">
        <v>Not rated</v>
      </c>
      <c r="R516">
        <v>0</v>
      </c>
    </row>
    <row r="517" spans="1:18" x14ac:dyDescent="0.3">
      <c r="A517">
        <v>18466407</v>
      </c>
      <c r="B517">
        <v>1</v>
      </c>
      <c r="C517" t="str">
        <f>_xlfn.XLOOKUP(B517,'Country Master'!A:A,'Country Master'!B:B,"Not Found")</f>
        <v>India</v>
      </c>
      <c r="D517" t="s">
        <v>12622</v>
      </c>
      <c r="E517" t="s">
        <v>12795</v>
      </c>
      <c r="F517" t="s">
        <v>3205</v>
      </c>
      <c r="G517" t="s">
        <v>12794</v>
      </c>
      <c r="H517">
        <v>77.318970800000002</v>
      </c>
      <c r="I517">
        <v>28.412025400000001</v>
      </c>
      <c r="J517" t="s">
        <v>233</v>
      </c>
      <c r="K517" cm="1">
        <f t="array" ref="K517:R517">_xlfn.XLOOKUP(A517,KPIs!$A$2:$A$9552,KPIs!$B$2:$I$9552,"Not Found")</f>
        <v>500</v>
      </c>
      <c r="L517" t="str">
        <v>Indian Rupees(Rs.)</v>
      </c>
      <c r="M517" t="str">
        <v>No</v>
      </c>
      <c r="N517" t="str">
        <v>No</v>
      </c>
      <c r="O517">
        <v>2</v>
      </c>
      <c r="P517">
        <v>0</v>
      </c>
      <c r="Q517" t="str">
        <v>Not rated</v>
      </c>
      <c r="R517">
        <v>0</v>
      </c>
    </row>
    <row r="518" spans="1:18" x14ac:dyDescent="0.3">
      <c r="A518">
        <v>304001</v>
      </c>
      <c r="B518">
        <v>1</v>
      </c>
      <c r="C518" t="str">
        <f>_xlfn.XLOOKUP(B518,'Country Master'!A:A,'Country Master'!B:B,"Not Found")</f>
        <v>India</v>
      </c>
      <c r="D518" t="s">
        <v>12622</v>
      </c>
      <c r="E518" t="s">
        <v>12793</v>
      </c>
      <c r="F518" t="s">
        <v>11649</v>
      </c>
      <c r="G518" t="s">
        <v>12783</v>
      </c>
      <c r="H518">
        <v>77.326602300000005</v>
      </c>
      <c r="I518">
        <v>28.4101024</v>
      </c>
      <c r="J518" t="s">
        <v>1875</v>
      </c>
      <c r="K518" cm="1">
        <f t="array" ref="K518:R518">_xlfn.XLOOKUP(A518,KPIs!$A$2:$A$9552,KPIs!$B$2:$I$9552,"Not Found")</f>
        <v>400</v>
      </c>
      <c r="L518" t="str">
        <v>Indian Rupees(Rs.)</v>
      </c>
      <c r="M518" t="str">
        <v>No</v>
      </c>
      <c r="N518" t="str">
        <v>No</v>
      </c>
      <c r="O518">
        <v>1</v>
      </c>
      <c r="P518">
        <v>2.8</v>
      </c>
      <c r="Q518" t="str">
        <v>Average</v>
      </c>
      <c r="R518">
        <v>20</v>
      </c>
    </row>
    <row r="519" spans="1:18" x14ac:dyDescent="0.3">
      <c r="A519">
        <v>8319</v>
      </c>
      <c r="B519">
        <v>1</v>
      </c>
      <c r="C519" t="str">
        <f>_xlfn.XLOOKUP(B519,'Country Master'!A:A,'Country Master'!B:B,"Not Found")</f>
        <v>India</v>
      </c>
      <c r="D519" t="s">
        <v>12622</v>
      </c>
      <c r="E519" t="s">
        <v>12792</v>
      </c>
      <c r="F519" t="s">
        <v>11649</v>
      </c>
      <c r="G519" t="s">
        <v>12783</v>
      </c>
      <c r="H519">
        <v>77.329166999999998</v>
      </c>
      <c r="I519">
        <v>28.410179500000002</v>
      </c>
      <c r="J519" t="s">
        <v>2210</v>
      </c>
      <c r="K519" cm="1">
        <f t="array" ref="K519:R519">_xlfn.XLOOKUP(A519,KPIs!$A$2:$A$9552,KPIs!$B$2:$I$9552,"Not Found")</f>
        <v>700</v>
      </c>
      <c r="L519" t="str">
        <v>Indian Rupees(Rs.)</v>
      </c>
      <c r="M519" t="str">
        <v>No</v>
      </c>
      <c r="N519" t="str">
        <v>No</v>
      </c>
      <c r="O519">
        <v>2</v>
      </c>
      <c r="P519">
        <v>2.7</v>
      </c>
      <c r="Q519" t="str">
        <v>Average</v>
      </c>
      <c r="R519">
        <v>39</v>
      </c>
    </row>
    <row r="520" spans="1:18" x14ac:dyDescent="0.3">
      <c r="A520">
        <v>303871</v>
      </c>
      <c r="B520">
        <v>1</v>
      </c>
      <c r="C520" t="str">
        <f>_xlfn.XLOOKUP(B520,'Country Master'!A:A,'Country Master'!B:B,"Not Found")</f>
        <v>India</v>
      </c>
      <c r="D520" t="s">
        <v>12622</v>
      </c>
      <c r="E520" t="s">
        <v>12791</v>
      </c>
      <c r="F520" t="s">
        <v>11649</v>
      </c>
      <c r="G520" t="s">
        <v>12783</v>
      </c>
      <c r="H520">
        <v>77.328897799999993</v>
      </c>
      <c r="I520">
        <v>28.410602900000001</v>
      </c>
      <c r="J520" t="s">
        <v>1969</v>
      </c>
      <c r="K520" cm="1">
        <f t="array" ref="K520:R520">_xlfn.XLOOKUP(A520,KPIs!$A$2:$A$9552,KPIs!$B$2:$I$9552,"Not Found")</f>
        <v>600</v>
      </c>
      <c r="L520" t="str">
        <v>Indian Rupees(Rs.)</v>
      </c>
      <c r="M520" t="str">
        <v>No</v>
      </c>
      <c r="N520" t="str">
        <v>Yes</v>
      </c>
      <c r="O520">
        <v>2</v>
      </c>
      <c r="P520">
        <v>2.7</v>
      </c>
      <c r="Q520" t="str">
        <v>Average</v>
      </c>
      <c r="R520">
        <v>56</v>
      </c>
    </row>
    <row r="521" spans="1:18" x14ac:dyDescent="0.3">
      <c r="A521">
        <v>8321</v>
      </c>
      <c r="B521">
        <v>1</v>
      </c>
      <c r="C521" t="str">
        <f>_xlfn.XLOOKUP(B521,'Country Master'!A:A,'Country Master'!B:B,"Not Found")</f>
        <v>India</v>
      </c>
      <c r="D521" t="s">
        <v>12622</v>
      </c>
      <c r="E521" t="s">
        <v>12790</v>
      </c>
      <c r="F521" t="s">
        <v>11649</v>
      </c>
      <c r="G521" t="s">
        <v>12783</v>
      </c>
      <c r="H521">
        <v>77.327576399999998</v>
      </c>
      <c r="I521">
        <v>28.410372500000001</v>
      </c>
      <c r="J521" t="s">
        <v>2210</v>
      </c>
      <c r="K521" cm="1">
        <f t="array" ref="K521:R521">_xlfn.XLOOKUP(A521,KPIs!$A$2:$A$9552,KPIs!$B$2:$I$9552,"Not Found")</f>
        <v>500</v>
      </c>
      <c r="L521" t="str">
        <v>Indian Rupees(Rs.)</v>
      </c>
      <c r="M521" t="str">
        <v>No</v>
      </c>
      <c r="N521" t="str">
        <v>No</v>
      </c>
      <c r="O521">
        <v>2</v>
      </c>
      <c r="P521">
        <v>2.7</v>
      </c>
      <c r="Q521" t="str">
        <v>Average</v>
      </c>
      <c r="R521">
        <v>43</v>
      </c>
    </row>
    <row r="522" spans="1:18" x14ac:dyDescent="0.3">
      <c r="A522">
        <v>311047</v>
      </c>
      <c r="B522">
        <v>1</v>
      </c>
      <c r="C522" t="str">
        <f>_xlfn.XLOOKUP(B522,'Country Master'!A:A,'Country Master'!B:B,"Not Found")</f>
        <v>India</v>
      </c>
      <c r="D522" t="s">
        <v>12622</v>
      </c>
      <c r="E522" t="s">
        <v>12789</v>
      </c>
      <c r="F522" t="s">
        <v>11649</v>
      </c>
      <c r="G522" t="s">
        <v>12783</v>
      </c>
      <c r="H522">
        <v>77.326744000000005</v>
      </c>
      <c r="I522">
        <v>28.409951499999998</v>
      </c>
      <c r="J522" t="s">
        <v>269</v>
      </c>
      <c r="K522" cm="1">
        <f t="array" ref="K522:R522">_xlfn.XLOOKUP(A522,KPIs!$A$2:$A$9552,KPIs!$B$2:$I$9552,"Not Found")</f>
        <v>300</v>
      </c>
      <c r="L522" t="str">
        <v>Indian Rupees(Rs.)</v>
      </c>
      <c r="M522" t="str">
        <v>No</v>
      </c>
      <c r="N522" t="str">
        <v>No</v>
      </c>
      <c r="O522">
        <v>1</v>
      </c>
      <c r="P522">
        <v>2.8</v>
      </c>
      <c r="Q522" t="str">
        <v>Average</v>
      </c>
      <c r="R522">
        <v>9</v>
      </c>
    </row>
    <row r="523" spans="1:18" x14ac:dyDescent="0.3">
      <c r="A523">
        <v>8320</v>
      </c>
      <c r="B523">
        <v>1</v>
      </c>
      <c r="C523" t="str">
        <f>_xlfn.XLOOKUP(B523,'Country Master'!A:A,'Country Master'!B:B,"Not Found")</f>
        <v>India</v>
      </c>
      <c r="D523" t="s">
        <v>12622</v>
      </c>
      <c r="E523" t="s">
        <v>12788</v>
      </c>
      <c r="F523" t="s">
        <v>11649</v>
      </c>
      <c r="G523" t="s">
        <v>12783</v>
      </c>
      <c r="H523">
        <v>77.327832400000005</v>
      </c>
      <c r="I523">
        <v>28.410164699999999</v>
      </c>
      <c r="J523" t="s">
        <v>1904</v>
      </c>
      <c r="K523" cm="1">
        <f t="array" ref="K523:R523">_xlfn.XLOOKUP(A523,KPIs!$A$2:$A$9552,KPIs!$B$2:$I$9552,"Not Found")</f>
        <v>400</v>
      </c>
      <c r="L523" t="str">
        <v>Indian Rupees(Rs.)</v>
      </c>
      <c r="M523" t="str">
        <v>No</v>
      </c>
      <c r="N523" t="str">
        <v>No</v>
      </c>
      <c r="O523">
        <v>1</v>
      </c>
      <c r="P523">
        <v>2.7</v>
      </c>
      <c r="Q523" t="str">
        <v>Average</v>
      </c>
      <c r="R523">
        <v>20</v>
      </c>
    </row>
    <row r="524" spans="1:18" x14ac:dyDescent="0.3">
      <c r="A524">
        <v>8308</v>
      </c>
      <c r="B524">
        <v>1</v>
      </c>
      <c r="C524" t="str">
        <f>_xlfn.XLOOKUP(B524,'Country Master'!A:A,'Country Master'!B:B,"Not Found")</f>
        <v>India</v>
      </c>
      <c r="D524" t="s">
        <v>12622</v>
      </c>
      <c r="E524" t="s">
        <v>12787</v>
      </c>
      <c r="F524" t="s">
        <v>11649</v>
      </c>
      <c r="G524" t="s">
        <v>12783</v>
      </c>
      <c r="H524">
        <v>77.327910599999996</v>
      </c>
      <c r="I524">
        <v>28.410330600000002</v>
      </c>
      <c r="J524" t="s">
        <v>2657</v>
      </c>
      <c r="K524" cm="1">
        <f t="array" ref="K524:R524">_xlfn.XLOOKUP(A524,KPIs!$A$2:$A$9552,KPIs!$B$2:$I$9552,"Not Found")</f>
        <v>100</v>
      </c>
      <c r="L524" t="str">
        <v>Indian Rupees(Rs.)</v>
      </c>
      <c r="M524" t="str">
        <v>No</v>
      </c>
      <c r="N524" t="str">
        <v>No</v>
      </c>
      <c r="O524">
        <v>1</v>
      </c>
      <c r="P524">
        <v>3.2</v>
      </c>
      <c r="Q524" t="str">
        <v>Average</v>
      </c>
      <c r="R524">
        <v>41</v>
      </c>
    </row>
    <row r="525" spans="1:18" x14ac:dyDescent="0.3">
      <c r="A525">
        <v>18303717</v>
      </c>
      <c r="B525">
        <v>1</v>
      </c>
      <c r="C525" t="str">
        <f>_xlfn.XLOOKUP(B525,'Country Master'!A:A,'Country Master'!B:B,"Not Found")</f>
        <v>India</v>
      </c>
      <c r="D525" t="s">
        <v>12622</v>
      </c>
      <c r="E525" t="s">
        <v>12786</v>
      </c>
      <c r="F525" t="s">
        <v>11649</v>
      </c>
      <c r="G525" t="s">
        <v>12783</v>
      </c>
      <c r="H525">
        <v>77.327910599999996</v>
      </c>
      <c r="I525">
        <v>28.4105998</v>
      </c>
      <c r="J525" t="s">
        <v>194</v>
      </c>
      <c r="K525" cm="1">
        <f t="array" ref="K525:R525">_xlfn.XLOOKUP(A525,KPIs!$A$2:$A$9552,KPIs!$B$2:$I$9552,"Not Found")</f>
        <v>500</v>
      </c>
      <c r="L525" t="str">
        <v>Indian Rupees(Rs.)</v>
      </c>
      <c r="M525" t="str">
        <v>No</v>
      </c>
      <c r="N525" t="str">
        <v>No</v>
      </c>
      <c r="O525">
        <v>2</v>
      </c>
      <c r="P525">
        <v>3.4</v>
      </c>
      <c r="Q525" t="str">
        <v>Average</v>
      </c>
      <c r="R525">
        <v>18</v>
      </c>
    </row>
    <row r="526" spans="1:18" x14ac:dyDescent="0.3">
      <c r="A526">
        <v>304004</v>
      </c>
      <c r="B526">
        <v>1</v>
      </c>
      <c r="C526" t="str">
        <f>_xlfn.XLOOKUP(B526,'Country Master'!A:A,'Country Master'!B:B,"Not Found")</f>
        <v>India</v>
      </c>
      <c r="D526" t="s">
        <v>12622</v>
      </c>
      <c r="E526" t="s">
        <v>12785</v>
      </c>
      <c r="F526" t="s">
        <v>11649</v>
      </c>
      <c r="G526" t="s">
        <v>12783</v>
      </c>
      <c r="H526">
        <v>77.326096710000002</v>
      </c>
      <c r="I526">
        <v>28.410115600000001</v>
      </c>
      <c r="J526" t="s">
        <v>1875</v>
      </c>
      <c r="K526" cm="1">
        <f t="array" ref="K526:R526">_xlfn.XLOOKUP(A526,KPIs!$A$2:$A$9552,KPIs!$B$2:$I$9552,"Not Found")</f>
        <v>700</v>
      </c>
      <c r="L526" t="str">
        <v>Indian Rupees(Rs.)</v>
      </c>
      <c r="M526" t="str">
        <v>No</v>
      </c>
      <c r="N526" t="str">
        <v>Yes</v>
      </c>
      <c r="O526">
        <v>2</v>
      </c>
      <c r="P526">
        <v>3.3</v>
      </c>
      <c r="Q526" t="str">
        <v>Average</v>
      </c>
      <c r="R526">
        <v>76</v>
      </c>
    </row>
    <row r="527" spans="1:18" x14ac:dyDescent="0.3">
      <c r="A527">
        <v>18472625</v>
      </c>
      <c r="B527">
        <v>1</v>
      </c>
      <c r="C527" t="str">
        <f>_xlfn.XLOOKUP(B527,'Country Master'!A:A,'Country Master'!B:B,"Not Found")</f>
        <v>India</v>
      </c>
      <c r="D527" t="s">
        <v>12622</v>
      </c>
      <c r="E527" t="s">
        <v>12784</v>
      </c>
      <c r="F527" t="s">
        <v>11649</v>
      </c>
      <c r="G527" t="s">
        <v>12783</v>
      </c>
      <c r="H527">
        <v>77.326227000000003</v>
      </c>
      <c r="I527">
        <v>28.409801000000002</v>
      </c>
      <c r="J527" t="s">
        <v>194</v>
      </c>
      <c r="K527" cm="1">
        <f t="array" ref="K527:R527">_xlfn.XLOOKUP(A527,KPIs!$A$2:$A$9552,KPIs!$B$2:$I$9552,"Not Found")</f>
        <v>700</v>
      </c>
      <c r="L527" t="str">
        <v>Indian Rupees(Rs.)</v>
      </c>
      <c r="M527" t="str">
        <v>Yes</v>
      </c>
      <c r="N527" t="str">
        <v>Yes</v>
      </c>
      <c r="O527">
        <v>2</v>
      </c>
      <c r="P527">
        <v>0</v>
      </c>
      <c r="Q527" t="str">
        <v>Not rated</v>
      </c>
      <c r="R527">
        <v>1</v>
      </c>
    </row>
    <row r="528" spans="1:18" x14ac:dyDescent="0.3">
      <c r="A528">
        <v>18420432</v>
      </c>
      <c r="B528">
        <v>1</v>
      </c>
      <c r="C528" t="str">
        <f>_xlfn.XLOOKUP(B528,'Country Master'!A:A,'Country Master'!B:B,"Not Found")</f>
        <v>India</v>
      </c>
      <c r="D528" t="s">
        <v>12622</v>
      </c>
      <c r="E528" t="s">
        <v>12782</v>
      </c>
      <c r="F528" t="s">
        <v>3100</v>
      </c>
      <c r="G528" t="s">
        <v>12780</v>
      </c>
      <c r="H528">
        <v>77.313820500000006</v>
      </c>
      <c r="I528">
        <v>28.417528999999998</v>
      </c>
      <c r="J528" t="s">
        <v>1969</v>
      </c>
      <c r="K528" cm="1">
        <f t="array" ref="K528:R528">_xlfn.XLOOKUP(A528,KPIs!$A$2:$A$9552,KPIs!$B$2:$I$9552,"Not Found")</f>
        <v>200</v>
      </c>
      <c r="L528" t="str">
        <v>Indian Rupees(Rs.)</v>
      </c>
      <c r="M528" t="str">
        <v>No</v>
      </c>
      <c r="N528" t="str">
        <v>No</v>
      </c>
      <c r="O528">
        <v>1</v>
      </c>
      <c r="P528">
        <v>3</v>
      </c>
      <c r="Q528" t="str">
        <v>Average</v>
      </c>
      <c r="R528">
        <v>6</v>
      </c>
    </row>
    <row r="529" spans="1:18" x14ac:dyDescent="0.3">
      <c r="A529">
        <v>9824</v>
      </c>
      <c r="B529">
        <v>1</v>
      </c>
      <c r="C529" t="str">
        <f>_xlfn.XLOOKUP(B529,'Country Master'!A:A,'Country Master'!B:B,"Not Found")</f>
        <v>India</v>
      </c>
      <c r="D529" t="s">
        <v>12622</v>
      </c>
      <c r="E529" t="s">
        <v>12781</v>
      </c>
      <c r="F529" t="s">
        <v>3100</v>
      </c>
      <c r="G529" t="s">
        <v>12780</v>
      </c>
      <c r="H529">
        <v>77.3144487</v>
      </c>
      <c r="I529">
        <v>28.417588200000001</v>
      </c>
      <c r="J529" t="s">
        <v>1888</v>
      </c>
      <c r="K529" cm="1">
        <f t="array" ref="K529:R529">_xlfn.XLOOKUP(A529,KPIs!$A$2:$A$9552,KPIs!$B$2:$I$9552,"Not Found")</f>
        <v>700</v>
      </c>
      <c r="L529" t="str">
        <v>Indian Rupees(Rs.)</v>
      </c>
      <c r="M529" t="str">
        <v>No</v>
      </c>
      <c r="N529" t="str">
        <v>Yes</v>
      </c>
      <c r="O529">
        <v>2</v>
      </c>
      <c r="P529">
        <v>3.3</v>
      </c>
      <c r="Q529" t="str">
        <v>Average</v>
      </c>
      <c r="R529">
        <v>219</v>
      </c>
    </row>
    <row r="530" spans="1:18" x14ac:dyDescent="0.3">
      <c r="A530">
        <v>8029</v>
      </c>
      <c r="B530">
        <v>1</v>
      </c>
      <c r="C530" t="str">
        <f>_xlfn.XLOOKUP(B530,'Country Master'!A:A,'Country Master'!B:B,"Not Found")</f>
        <v>India</v>
      </c>
      <c r="D530" t="s">
        <v>12622</v>
      </c>
      <c r="E530" t="s">
        <v>12779</v>
      </c>
      <c r="F530" t="s">
        <v>3078</v>
      </c>
      <c r="G530" t="s">
        <v>12764</v>
      </c>
      <c r="H530">
        <v>77.296959400000006</v>
      </c>
      <c r="I530">
        <v>28.4304159</v>
      </c>
      <c r="J530" t="s">
        <v>2626</v>
      </c>
      <c r="K530" cm="1">
        <f t="array" ref="K530:R530">_xlfn.XLOOKUP(A530,KPIs!$A$2:$A$9552,KPIs!$B$2:$I$9552,"Not Found")</f>
        <v>200</v>
      </c>
      <c r="L530" t="str">
        <v>Indian Rupees(Rs.)</v>
      </c>
      <c r="M530" t="str">
        <v>No</v>
      </c>
      <c r="N530" t="str">
        <v>No</v>
      </c>
      <c r="O530">
        <v>1</v>
      </c>
      <c r="P530">
        <v>2.8</v>
      </c>
      <c r="Q530" t="str">
        <v>Average</v>
      </c>
      <c r="R530">
        <v>11</v>
      </c>
    </row>
    <row r="531" spans="1:18" x14ac:dyDescent="0.3">
      <c r="A531">
        <v>312788</v>
      </c>
      <c r="B531">
        <v>1</v>
      </c>
      <c r="C531" t="str">
        <f>_xlfn.XLOOKUP(B531,'Country Master'!A:A,'Country Master'!B:B,"Not Found")</f>
        <v>India</v>
      </c>
      <c r="D531" t="s">
        <v>12622</v>
      </c>
      <c r="E531" t="s">
        <v>12778</v>
      </c>
      <c r="F531" t="s">
        <v>3078</v>
      </c>
      <c r="G531" t="s">
        <v>12764</v>
      </c>
      <c r="H531">
        <v>77.296766399999996</v>
      </c>
      <c r="I531">
        <v>28.431713200000001</v>
      </c>
      <c r="J531" t="s">
        <v>1906</v>
      </c>
      <c r="K531" cm="1">
        <f t="array" ref="K531:R531">_xlfn.XLOOKUP(A531,KPIs!$A$2:$A$9552,KPIs!$B$2:$I$9552,"Not Found")</f>
        <v>100</v>
      </c>
      <c r="L531" t="str">
        <v>Indian Rupees(Rs.)</v>
      </c>
      <c r="M531" t="str">
        <v>No</v>
      </c>
      <c r="N531" t="str">
        <v>No</v>
      </c>
      <c r="O531">
        <v>1</v>
      </c>
      <c r="P531">
        <v>3.1</v>
      </c>
      <c r="Q531" t="str">
        <v>Average</v>
      </c>
      <c r="R531">
        <v>12</v>
      </c>
    </row>
    <row r="532" spans="1:18" x14ac:dyDescent="0.3">
      <c r="A532">
        <v>309672</v>
      </c>
      <c r="B532">
        <v>1</v>
      </c>
      <c r="C532" t="str">
        <f>_xlfn.XLOOKUP(B532,'Country Master'!A:A,'Country Master'!B:B,"Not Found")</f>
        <v>India</v>
      </c>
      <c r="D532" t="s">
        <v>12622</v>
      </c>
      <c r="E532" t="s">
        <v>12777</v>
      </c>
      <c r="F532" t="s">
        <v>3078</v>
      </c>
      <c r="G532" t="s">
        <v>12764</v>
      </c>
      <c r="H532">
        <v>77.296443199999999</v>
      </c>
      <c r="I532">
        <v>28.430121700000001</v>
      </c>
      <c r="J532" t="s">
        <v>6566</v>
      </c>
      <c r="K532" cm="1">
        <f t="array" ref="K532:R532">_xlfn.XLOOKUP(A532,KPIs!$A$2:$A$9552,KPIs!$B$2:$I$9552,"Not Found")</f>
        <v>350</v>
      </c>
      <c r="L532" t="str">
        <v>Indian Rupees(Rs.)</v>
      </c>
      <c r="M532" t="str">
        <v>No</v>
      </c>
      <c r="N532" t="str">
        <v>No</v>
      </c>
      <c r="O532">
        <v>1</v>
      </c>
      <c r="P532">
        <v>2.8</v>
      </c>
      <c r="Q532" t="str">
        <v>Average</v>
      </c>
      <c r="R532">
        <v>13</v>
      </c>
    </row>
    <row r="533" spans="1:18" x14ac:dyDescent="0.3">
      <c r="A533">
        <v>18359861</v>
      </c>
      <c r="B533">
        <v>1</v>
      </c>
      <c r="C533" t="str">
        <f>_xlfn.XLOOKUP(B533,'Country Master'!A:A,'Country Master'!B:B,"Not Found")</f>
        <v>India</v>
      </c>
      <c r="D533" t="s">
        <v>12622</v>
      </c>
      <c r="E533" t="s">
        <v>12776</v>
      </c>
      <c r="F533" t="s">
        <v>3078</v>
      </c>
      <c r="G533" t="s">
        <v>12764</v>
      </c>
      <c r="H533">
        <v>0</v>
      </c>
      <c r="I533">
        <v>0</v>
      </c>
      <c r="J533" t="s">
        <v>2362</v>
      </c>
      <c r="K533" cm="1">
        <f t="array" ref="K533:R533">_xlfn.XLOOKUP(A533,KPIs!$A$2:$A$9552,KPIs!$B$2:$I$9552,"Not Found")</f>
        <v>200</v>
      </c>
      <c r="L533" t="str">
        <v>Indian Rupees(Rs.)</v>
      </c>
      <c r="M533" t="str">
        <v>No</v>
      </c>
      <c r="N533" t="str">
        <v>No</v>
      </c>
      <c r="O533">
        <v>1</v>
      </c>
      <c r="P533">
        <v>3</v>
      </c>
      <c r="Q533" t="str">
        <v>Average</v>
      </c>
      <c r="R533">
        <v>7</v>
      </c>
    </row>
    <row r="534" spans="1:18" x14ac:dyDescent="0.3">
      <c r="A534">
        <v>18439547</v>
      </c>
      <c r="B534">
        <v>1</v>
      </c>
      <c r="C534" t="str">
        <f>_xlfn.XLOOKUP(B534,'Country Master'!A:A,'Country Master'!B:B,"Not Found")</f>
        <v>India</v>
      </c>
      <c r="D534" t="s">
        <v>12622</v>
      </c>
      <c r="E534" t="s">
        <v>12775</v>
      </c>
      <c r="F534" t="s">
        <v>3078</v>
      </c>
      <c r="G534" t="s">
        <v>12764</v>
      </c>
      <c r="H534">
        <v>77.296337899999997</v>
      </c>
      <c r="I534">
        <v>28.429835499999999</v>
      </c>
      <c r="J534" t="s">
        <v>1904</v>
      </c>
      <c r="K534" cm="1">
        <f t="array" ref="K534:R534">_xlfn.XLOOKUP(A534,KPIs!$A$2:$A$9552,KPIs!$B$2:$I$9552,"Not Found")</f>
        <v>200</v>
      </c>
      <c r="L534" t="str">
        <v>Indian Rupees(Rs.)</v>
      </c>
      <c r="M534" t="str">
        <v>No</v>
      </c>
      <c r="N534" t="str">
        <v>No</v>
      </c>
      <c r="O534">
        <v>1</v>
      </c>
      <c r="P534">
        <v>0</v>
      </c>
      <c r="Q534" t="str">
        <v>Not rated</v>
      </c>
      <c r="R534">
        <v>1</v>
      </c>
    </row>
    <row r="535" spans="1:18" x14ac:dyDescent="0.3">
      <c r="A535">
        <v>18241538</v>
      </c>
      <c r="B535">
        <v>1</v>
      </c>
      <c r="C535" t="str">
        <f>_xlfn.XLOOKUP(B535,'Country Master'!A:A,'Country Master'!B:B,"Not Found")</f>
        <v>India</v>
      </c>
      <c r="D535" t="s">
        <v>12622</v>
      </c>
      <c r="E535" t="s">
        <v>12774</v>
      </c>
      <c r="F535" t="s">
        <v>3078</v>
      </c>
      <c r="G535" t="s">
        <v>12764</v>
      </c>
      <c r="H535">
        <v>0</v>
      </c>
      <c r="I535">
        <v>0</v>
      </c>
      <c r="J535" t="s">
        <v>2386</v>
      </c>
      <c r="K535" cm="1">
        <f t="array" ref="K535:R535">_xlfn.XLOOKUP(A535,KPIs!$A$2:$A$9552,KPIs!$B$2:$I$9552,"Not Found")</f>
        <v>250</v>
      </c>
      <c r="L535" t="str">
        <v>Indian Rupees(Rs.)</v>
      </c>
      <c r="M535" t="str">
        <v>No</v>
      </c>
      <c r="N535" t="str">
        <v>No</v>
      </c>
      <c r="O535">
        <v>1</v>
      </c>
      <c r="P535">
        <v>0</v>
      </c>
      <c r="Q535" t="str">
        <v>Not rated</v>
      </c>
      <c r="R535">
        <v>0</v>
      </c>
    </row>
    <row r="536" spans="1:18" x14ac:dyDescent="0.3">
      <c r="A536">
        <v>18452730</v>
      </c>
      <c r="B536">
        <v>1</v>
      </c>
      <c r="C536" t="str">
        <f>_xlfn.XLOOKUP(B536,'Country Master'!A:A,'Country Master'!B:B,"Not Found")</f>
        <v>India</v>
      </c>
      <c r="D536" t="s">
        <v>12622</v>
      </c>
      <c r="E536" t="s">
        <v>12773</v>
      </c>
      <c r="F536" t="s">
        <v>3078</v>
      </c>
      <c r="G536" t="s">
        <v>12764</v>
      </c>
      <c r="H536">
        <v>77.296935399999995</v>
      </c>
      <c r="I536">
        <v>28.430056199999999</v>
      </c>
      <c r="J536" t="s">
        <v>5370</v>
      </c>
      <c r="K536" cm="1">
        <f t="array" ref="K536:R536">_xlfn.XLOOKUP(A536,KPIs!$A$2:$A$9552,KPIs!$B$2:$I$9552,"Not Found")</f>
        <v>400</v>
      </c>
      <c r="L536" t="str">
        <v>Indian Rupees(Rs.)</v>
      </c>
      <c r="M536" t="str">
        <v>No</v>
      </c>
      <c r="N536" t="str">
        <v>No</v>
      </c>
      <c r="O536">
        <v>1</v>
      </c>
      <c r="P536">
        <v>0</v>
      </c>
      <c r="Q536" t="str">
        <v>Not rated</v>
      </c>
      <c r="R536">
        <v>1</v>
      </c>
    </row>
    <row r="537" spans="1:18" x14ac:dyDescent="0.3">
      <c r="A537">
        <v>18317486</v>
      </c>
      <c r="B537">
        <v>1</v>
      </c>
      <c r="C537" t="str">
        <f>_xlfn.XLOOKUP(B537,'Country Master'!A:A,'Country Master'!B:B,"Not Found")</f>
        <v>India</v>
      </c>
      <c r="D537" t="s">
        <v>12622</v>
      </c>
      <c r="E537" t="s">
        <v>12772</v>
      </c>
      <c r="F537" t="s">
        <v>3078</v>
      </c>
      <c r="G537" t="s">
        <v>12764</v>
      </c>
      <c r="H537">
        <v>77.291918999999993</v>
      </c>
      <c r="I537">
        <v>28.422103700000001</v>
      </c>
      <c r="J537" t="s">
        <v>1897</v>
      </c>
      <c r="K537" cm="1">
        <f t="array" ref="K537:R537">_xlfn.XLOOKUP(A537,KPIs!$A$2:$A$9552,KPIs!$B$2:$I$9552,"Not Found")</f>
        <v>300</v>
      </c>
      <c r="L537" t="str">
        <v>Indian Rupees(Rs.)</v>
      </c>
      <c r="M537" t="str">
        <v>No</v>
      </c>
      <c r="N537" t="str">
        <v>No</v>
      </c>
      <c r="O537">
        <v>1</v>
      </c>
      <c r="P537">
        <v>0</v>
      </c>
      <c r="Q537" t="str">
        <v>Not rated</v>
      </c>
      <c r="R537">
        <v>3</v>
      </c>
    </row>
    <row r="538" spans="1:18" x14ac:dyDescent="0.3">
      <c r="A538">
        <v>18432933</v>
      </c>
      <c r="B538">
        <v>1</v>
      </c>
      <c r="C538" t="str">
        <f>_xlfn.XLOOKUP(B538,'Country Master'!A:A,'Country Master'!B:B,"Not Found")</f>
        <v>India</v>
      </c>
      <c r="D538" t="s">
        <v>12622</v>
      </c>
      <c r="E538" t="s">
        <v>12771</v>
      </c>
      <c r="F538" t="s">
        <v>3078</v>
      </c>
      <c r="G538" t="s">
        <v>12764</v>
      </c>
      <c r="H538">
        <v>0</v>
      </c>
      <c r="I538">
        <v>0</v>
      </c>
      <c r="J538" t="s">
        <v>2210</v>
      </c>
      <c r="K538" cm="1">
        <f t="array" ref="K538:R538">_xlfn.XLOOKUP(A538,KPIs!$A$2:$A$9552,KPIs!$B$2:$I$9552,"Not Found")</f>
        <v>400</v>
      </c>
      <c r="L538" t="str">
        <v>Indian Rupees(Rs.)</v>
      </c>
      <c r="M538" t="str">
        <v>No</v>
      </c>
      <c r="N538" t="str">
        <v>No</v>
      </c>
      <c r="O538">
        <v>1</v>
      </c>
      <c r="P538">
        <v>0</v>
      </c>
      <c r="Q538" t="str">
        <v>Not rated</v>
      </c>
      <c r="R538">
        <v>0</v>
      </c>
    </row>
    <row r="539" spans="1:18" x14ac:dyDescent="0.3">
      <c r="A539">
        <v>18452267</v>
      </c>
      <c r="B539">
        <v>1</v>
      </c>
      <c r="C539" t="str">
        <f>_xlfn.XLOOKUP(B539,'Country Master'!A:A,'Country Master'!B:B,"Not Found")</f>
        <v>India</v>
      </c>
      <c r="D539" t="s">
        <v>12622</v>
      </c>
      <c r="E539" t="s">
        <v>12770</v>
      </c>
      <c r="F539" t="s">
        <v>3078</v>
      </c>
      <c r="G539" t="s">
        <v>12764</v>
      </c>
      <c r="H539">
        <v>77.2964494</v>
      </c>
      <c r="I539">
        <v>28.429699899999999</v>
      </c>
      <c r="J539" t="s">
        <v>226</v>
      </c>
      <c r="K539" cm="1">
        <f t="array" ref="K539:R539">_xlfn.XLOOKUP(A539,KPIs!$A$2:$A$9552,KPIs!$B$2:$I$9552,"Not Found")</f>
        <v>500</v>
      </c>
      <c r="L539" t="str">
        <v>Indian Rupees(Rs.)</v>
      </c>
      <c r="M539" t="str">
        <v>No</v>
      </c>
      <c r="N539" t="str">
        <v>No</v>
      </c>
      <c r="O539">
        <v>2</v>
      </c>
      <c r="P539">
        <v>0</v>
      </c>
      <c r="Q539" t="str">
        <v>Not rated</v>
      </c>
      <c r="R539">
        <v>1</v>
      </c>
    </row>
    <row r="540" spans="1:18" x14ac:dyDescent="0.3">
      <c r="A540">
        <v>18466980</v>
      </c>
      <c r="B540">
        <v>1</v>
      </c>
      <c r="C540" t="str">
        <f>_xlfn.XLOOKUP(B540,'Country Master'!A:A,'Country Master'!B:B,"Not Found")</f>
        <v>India</v>
      </c>
      <c r="D540" t="s">
        <v>12622</v>
      </c>
      <c r="E540" t="s">
        <v>12769</v>
      </c>
      <c r="F540" t="s">
        <v>3078</v>
      </c>
      <c r="G540" t="s">
        <v>12764</v>
      </c>
      <c r="H540">
        <v>77.296536900000007</v>
      </c>
      <c r="I540">
        <v>28.429839600000001</v>
      </c>
      <c r="J540" t="s">
        <v>1904</v>
      </c>
      <c r="K540" cm="1">
        <f t="array" ref="K540:R540">_xlfn.XLOOKUP(A540,KPIs!$A$2:$A$9552,KPIs!$B$2:$I$9552,"Not Found")</f>
        <v>300</v>
      </c>
      <c r="L540" t="str">
        <v>Indian Rupees(Rs.)</v>
      </c>
      <c r="M540" t="str">
        <v>No</v>
      </c>
      <c r="N540" t="str">
        <v>No</v>
      </c>
      <c r="O540">
        <v>1</v>
      </c>
      <c r="P540">
        <v>0</v>
      </c>
      <c r="Q540" t="str">
        <v>Not rated</v>
      </c>
      <c r="R540">
        <v>3</v>
      </c>
    </row>
    <row r="541" spans="1:18" x14ac:dyDescent="0.3">
      <c r="A541">
        <v>18469937</v>
      </c>
      <c r="B541">
        <v>1</v>
      </c>
      <c r="C541" t="str">
        <f>_xlfn.XLOOKUP(B541,'Country Master'!A:A,'Country Master'!B:B,"Not Found")</f>
        <v>India</v>
      </c>
      <c r="D541" t="s">
        <v>12622</v>
      </c>
      <c r="E541" t="s">
        <v>12768</v>
      </c>
      <c r="F541" t="s">
        <v>3078</v>
      </c>
      <c r="G541" t="s">
        <v>12764</v>
      </c>
      <c r="H541">
        <v>77.296622600000006</v>
      </c>
      <c r="I541">
        <v>28.430190899999999</v>
      </c>
      <c r="J541" t="s">
        <v>3709</v>
      </c>
      <c r="K541" cm="1">
        <f t="array" ref="K541:R541">_xlfn.XLOOKUP(A541,KPIs!$A$2:$A$9552,KPIs!$B$2:$I$9552,"Not Found")</f>
        <v>100</v>
      </c>
      <c r="L541" t="str">
        <v>Indian Rupees(Rs.)</v>
      </c>
      <c r="M541" t="str">
        <v>No</v>
      </c>
      <c r="N541" t="str">
        <v>No</v>
      </c>
      <c r="O541">
        <v>1</v>
      </c>
      <c r="P541">
        <v>0</v>
      </c>
      <c r="Q541" t="str">
        <v>Not rated</v>
      </c>
      <c r="R541">
        <v>2</v>
      </c>
    </row>
    <row r="542" spans="1:18" x14ac:dyDescent="0.3">
      <c r="A542">
        <v>18466937</v>
      </c>
      <c r="B542">
        <v>1</v>
      </c>
      <c r="C542" t="str">
        <f>_xlfn.XLOOKUP(B542,'Country Master'!A:A,'Country Master'!B:B,"Not Found")</f>
        <v>India</v>
      </c>
      <c r="D542" t="s">
        <v>12622</v>
      </c>
      <c r="E542" t="s">
        <v>12767</v>
      </c>
      <c r="F542" t="s">
        <v>3078</v>
      </c>
      <c r="G542" t="s">
        <v>12764</v>
      </c>
      <c r="H542">
        <v>0</v>
      </c>
      <c r="I542">
        <v>0</v>
      </c>
      <c r="J542" t="s">
        <v>12766</v>
      </c>
      <c r="K542" cm="1">
        <f t="array" ref="K542:R542">_xlfn.XLOOKUP(A542,KPIs!$A$2:$A$9552,KPIs!$B$2:$I$9552,"Not Found")</f>
        <v>700</v>
      </c>
      <c r="L542" t="str">
        <v>Indian Rupees(Rs.)</v>
      </c>
      <c r="M542" t="str">
        <v>Yes</v>
      </c>
      <c r="N542" t="str">
        <v>No</v>
      </c>
      <c r="O542">
        <v>2</v>
      </c>
      <c r="P542">
        <v>0</v>
      </c>
      <c r="Q542" t="str">
        <v>Not rated</v>
      </c>
      <c r="R542">
        <v>0</v>
      </c>
    </row>
    <row r="543" spans="1:18" x14ac:dyDescent="0.3">
      <c r="A543">
        <v>18433879</v>
      </c>
      <c r="B543">
        <v>1</v>
      </c>
      <c r="C543" t="str">
        <f>_xlfn.XLOOKUP(B543,'Country Master'!A:A,'Country Master'!B:B,"Not Found")</f>
        <v>India</v>
      </c>
      <c r="D543" t="s">
        <v>12622</v>
      </c>
      <c r="E543" t="s">
        <v>12765</v>
      </c>
      <c r="F543" t="s">
        <v>3078</v>
      </c>
      <c r="G543" t="s">
        <v>12764</v>
      </c>
      <c r="H543">
        <v>77.300222300000001</v>
      </c>
      <c r="I543">
        <v>28.426341699999998</v>
      </c>
      <c r="J543" t="s">
        <v>194</v>
      </c>
      <c r="K543" cm="1">
        <f t="array" ref="K543:R543">_xlfn.XLOOKUP(A543,KPIs!$A$2:$A$9552,KPIs!$B$2:$I$9552,"Not Found")</f>
        <v>300</v>
      </c>
      <c r="L543" t="str">
        <v>Indian Rupees(Rs.)</v>
      </c>
      <c r="M543" t="str">
        <v>No</v>
      </c>
      <c r="N543" t="str">
        <v>No</v>
      </c>
      <c r="O543">
        <v>1</v>
      </c>
      <c r="P543">
        <v>0</v>
      </c>
      <c r="Q543" t="str">
        <v>Not rated</v>
      </c>
      <c r="R543">
        <v>0</v>
      </c>
    </row>
    <row r="544" spans="1:18" x14ac:dyDescent="0.3">
      <c r="A544">
        <v>18369105</v>
      </c>
      <c r="B544">
        <v>1</v>
      </c>
      <c r="C544" t="str">
        <f>_xlfn.XLOOKUP(B544,'Country Master'!A:A,'Country Master'!B:B,"Not Found")</f>
        <v>India</v>
      </c>
      <c r="D544" t="s">
        <v>12622</v>
      </c>
      <c r="E544" t="s">
        <v>12763</v>
      </c>
      <c r="F544" t="s">
        <v>3014</v>
      </c>
      <c r="G544" t="s">
        <v>12758</v>
      </c>
      <c r="H544">
        <v>77.312979729999995</v>
      </c>
      <c r="I544">
        <v>28.438921329999999</v>
      </c>
      <c r="J544" t="s">
        <v>12762</v>
      </c>
      <c r="K544" cm="1">
        <f t="array" ref="K544:R544">_xlfn.XLOOKUP(A544,KPIs!$A$2:$A$9552,KPIs!$B$2:$I$9552,"Not Found")</f>
        <v>650</v>
      </c>
      <c r="L544" t="str">
        <v>Indian Rupees(Rs.)</v>
      </c>
      <c r="M544" t="str">
        <v>No</v>
      </c>
      <c r="N544" t="str">
        <v>Yes</v>
      </c>
      <c r="O544">
        <v>2</v>
      </c>
      <c r="P544">
        <v>2.6</v>
      </c>
      <c r="Q544" t="str">
        <v>Average</v>
      </c>
      <c r="R544">
        <v>15</v>
      </c>
    </row>
    <row r="545" spans="1:18" x14ac:dyDescent="0.3">
      <c r="A545">
        <v>18133473</v>
      </c>
      <c r="B545">
        <v>1</v>
      </c>
      <c r="C545" t="str">
        <f>_xlfn.XLOOKUP(B545,'Country Master'!A:A,'Country Master'!B:B,"Not Found")</f>
        <v>India</v>
      </c>
      <c r="D545" t="s">
        <v>12622</v>
      </c>
      <c r="E545" t="s">
        <v>12761</v>
      </c>
      <c r="F545" t="s">
        <v>3014</v>
      </c>
      <c r="G545" t="s">
        <v>12758</v>
      </c>
      <c r="H545">
        <v>77.315068999999994</v>
      </c>
      <c r="I545">
        <v>28.435334099999999</v>
      </c>
      <c r="J545" t="s">
        <v>2923</v>
      </c>
      <c r="K545" cm="1">
        <f t="array" ref="K545:R545">_xlfn.XLOOKUP(A545,KPIs!$A$2:$A$9552,KPIs!$B$2:$I$9552,"Not Found")</f>
        <v>200</v>
      </c>
      <c r="L545" t="str">
        <v>Indian Rupees(Rs.)</v>
      </c>
      <c r="M545" t="str">
        <v>No</v>
      </c>
      <c r="N545" t="str">
        <v>No</v>
      </c>
      <c r="O545">
        <v>1</v>
      </c>
      <c r="P545">
        <v>2.9</v>
      </c>
      <c r="Q545" t="str">
        <v>Average</v>
      </c>
      <c r="R545">
        <v>5</v>
      </c>
    </row>
    <row r="546" spans="1:18" x14ac:dyDescent="0.3">
      <c r="A546">
        <v>18458540</v>
      </c>
      <c r="B546">
        <v>1</v>
      </c>
      <c r="C546" t="str">
        <f>_xlfn.XLOOKUP(B546,'Country Master'!A:A,'Country Master'!B:B,"Not Found")</f>
        <v>India</v>
      </c>
      <c r="D546" t="s">
        <v>12622</v>
      </c>
      <c r="E546" t="s">
        <v>12760</v>
      </c>
      <c r="F546" t="s">
        <v>3014</v>
      </c>
      <c r="G546" t="s">
        <v>12758</v>
      </c>
      <c r="H546">
        <v>77.315068800000006</v>
      </c>
      <c r="I546">
        <v>28.435337499999999</v>
      </c>
      <c r="J546" t="s">
        <v>3709</v>
      </c>
      <c r="K546" cm="1">
        <f t="array" ref="K546:R546">_xlfn.XLOOKUP(A546,KPIs!$A$2:$A$9552,KPIs!$B$2:$I$9552,"Not Found")</f>
        <v>200</v>
      </c>
      <c r="L546" t="str">
        <v>Indian Rupees(Rs.)</v>
      </c>
      <c r="M546" t="str">
        <v>No</v>
      </c>
      <c r="N546" t="str">
        <v>No</v>
      </c>
      <c r="O546">
        <v>1</v>
      </c>
      <c r="P546">
        <v>0</v>
      </c>
      <c r="Q546" t="str">
        <v>Not rated</v>
      </c>
      <c r="R546">
        <v>0</v>
      </c>
    </row>
    <row r="547" spans="1:18" x14ac:dyDescent="0.3">
      <c r="A547">
        <v>18482753</v>
      </c>
      <c r="B547">
        <v>1</v>
      </c>
      <c r="C547" t="str">
        <f>_xlfn.XLOOKUP(B547,'Country Master'!A:A,'Country Master'!B:B,"Not Found")</f>
        <v>India</v>
      </c>
      <c r="D547" t="s">
        <v>12622</v>
      </c>
      <c r="E547" t="s">
        <v>12759</v>
      </c>
      <c r="F547" t="s">
        <v>3014</v>
      </c>
      <c r="G547" t="s">
        <v>12758</v>
      </c>
      <c r="H547">
        <v>0</v>
      </c>
      <c r="I547">
        <v>0</v>
      </c>
      <c r="J547" t="s">
        <v>1904</v>
      </c>
      <c r="K547" cm="1">
        <f t="array" ref="K547:R547">_xlfn.XLOOKUP(A547,KPIs!$A$2:$A$9552,KPIs!$B$2:$I$9552,"Not Found")</f>
        <v>400</v>
      </c>
      <c r="L547" t="str">
        <v>Indian Rupees(Rs.)</v>
      </c>
      <c r="M547" t="str">
        <v>No</v>
      </c>
      <c r="N547" t="str">
        <v>No</v>
      </c>
      <c r="O547">
        <v>1</v>
      </c>
      <c r="P547">
        <v>0</v>
      </c>
      <c r="Q547" t="str">
        <v>Not rated</v>
      </c>
      <c r="R547">
        <v>0</v>
      </c>
    </row>
    <row r="548" spans="1:18" x14ac:dyDescent="0.3">
      <c r="A548">
        <v>8167</v>
      </c>
      <c r="B548">
        <v>1</v>
      </c>
      <c r="C548" t="str">
        <f>_xlfn.XLOOKUP(B548,'Country Master'!A:A,'Country Master'!B:B,"Not Found")</f>
        <v>India</v>
      </c>
      <c r="D548" t="s">
        <v>12622</v>
      </c>
      <c r="E548" t="s">
        <v>12757</v>
      </c>
      <c r="F548" t="s">
        <v>3005</v>
      </c>
      <c r="G548" t="s">
        <v>12755</v>
      </c>
      <c r="H548">
        <v>77.321125600000002</v>
      </c>
      <c r="I548">
        <v>28.433451600000001</v>
      </c>
      <c r="J548" t="s">
        <v>233</v>
      </c>
      <c r="K548" cm="1">
        <f t="array" ref="K548:R548">_xlfn.XLOOKUP(A548,KPIs!$A$2:$A$9552,KPIs!$B$2:$I$9552,"Not Found")</f>
        <v>100</v>
      </c>
      <c r="L548" t="str">
        <v>Indian Rupees(Rs.)</v>
      </c>
      <c r="M548" t="str">
        <v>No</v>
      </c>
      <c r="N548" t="str">
        <v>No</v>
      </c>
      <c r="O548">
        <v>1</v>
      </c>
      <c r="P548">
        <v>3.1</v>
      </c>
      <c r="Q548" t="str">
        <v>Average</v>
      </c>
      <c r="R548">
        <v>9</v>
      </c>
    </row>
    <row r="549" spans="1:18" x14ac:dyDescent="0.3">
      <c r="A549">
        <v>18463990</v>
      </c>
      <c r="B549">
        <v>1</v>
      </c>
      <c r="C549" t="str">
        <f>_xlfn.XLOOKUP(B549,'Country Master'!A:A,'Country Master'!B:B,"Not Found")</f>
        <v>India</v>
      </c>
      <c r="D549" t="s">
        <v>12622</v>
      </c>
      <c r="E549" t="s">
        <v>12756</v>
      </c>
      <c r="F549" t="s">
        <v>3005</v>
      </c>
      <c r="G549" t="s">
        <v>12755</v>
      </c>
      <c r="H549">
        <v>77.321253499999997</v>
      </c>
      <c r="I549">
        <v>28.433424899999999</v>
      </c>
      <c r="J549" t="s">
        <v>194</v>
      </c>
      <c r="K549" cm="1">
        <f t="array" ref="K549:R549">_xlfn.XLOOKUP(A549,KPIs!$A$2:$A$9552,KPIs!$B$2:$I$9552,"Not Found")</f>
        <v>600</v>
      </c>
      <c r="L549" t="str">
        <v>Indian Rupees(Rs.)</v>
      </c>
      <c r="M549" t="str">
        <v>No</v>
      </c>
      <c r="N549" t="str">
        <v>No</v>
      </c>
      <c r="O549">
        <v>2</v>
      </c>
      <c r="P549">
        <v>0</v>
      </c>
      <c r="Q549" t="str">
        <v>Not rated</v>
      </c>
      <c r="R549">
        <v>3</v>
      </c>
    </row>
    <row r="550" spans="1:18" x14ac:dyDescent="0.3">
      <c r="A550">
        <v>18353030</v>
      </c>
      <c r="B550">
        <v>1</v>
      </c>
      <c r="C550" t="str">
        <f>_xlfn.XLOOKUP(B550,'Country Master'!A:A,'Country Master'!B:B,"Not Found")</f>
        <v>India</v>
      </c>
      <c r="D550" t="s">
        <v>12622</v>
      </c>
      <c r="E550" t="s">
        <v>12754</v>
      </c>
      <c r="F550" t="s">
        <v>2993</v>
      </c>
      <c r="G550" t="s">
        <v>12753</v>
      </c>
      <c r="H550">
        <v>0</v>
      </c>
      <c r="I550">
        <v>0</v>
      </c>
      <c r="J550" t="s">
        <v>2368</v>
      </c>
      <c r="K550" cm="1">
        <f t="array" ref="K550:R550">_xlfn.XLOOKUP(A550,KPIs!$A$2:$A$9552,KPIs!$B$2:$I$9552,"Not Found")</f>
        <v>300</v>
      </c>
      <c r="L550" t="str">
        <v>Indian Rupees(Rs.)</v>
      </c>
      <c r="M550" t="str">
        <v>No</v>
      </c>
      <c r="N550" t="str">
        <v>No</v>
      </c>
      <c r="O550">
        <v>1</v>
      </c>
      <c r="P550">
        <v>0</v>
      </c>
      <c r="Q550" t="str">
        <v>Not rated</v>
      </c>
      <c r="R550">
        <v>2</v>
      </c>
    </row>
    <row r="551" spans="1:18" x14ac:dyDescent="0.3">
      <c r="A551">
        <v>18420465</v>
      </c>
      <c r="B551">
        <v>1</v>
      </c>
      <c r="C551" t="str">
        <f>_xlfn.XLOOKUP(B551,'Country Master'!A:A,'Country Master'!B:B,"Not Found")</f>
        <v>India</v>
      </c>
      <c r="D551" t="s">
        <v>12622</v>
      </c>
      <c r="E551" t="s">
        <v>12752</v>
      </c>
      <c r="F551" t="s">
        <v>2981</v>
      </c>
      <c r="G551" t="s">
        <v>12743</v>
      </c>
      <c r="H551">
        <v>77.309146999999996</v>
      </c>
      <c r="I551">
        <v>28.446933000000001</v>
      </c>
      <c r="J551" t="s">
        <v>7748</v>
      </c>
      <c r="K551" cm="1">
        <f t="array" ref="K551:R551">_xlfn.XLOOKUP(A551,KPIs!$A$2:$A$9552,KPIs!$B$2:$I$9552,"Not Found")</f>
        <v>700</v>
      </c>
      <c r="L551" t="str">
        <v>Indian Rupees(Rs.)</v>
      </c>
      <c r="M551" t="str">
        <v>No</v>
      </c>
      <c r="N551" t="str">
        <v>Yes</v>
      </c>
      <c r="O551">
        <v>2</v>
      </c>
      <c r="P551">
        <v>3.1</v>
      </c>
      <c r="Q551" t="str">
        <v>Average</v>
      </c>
      <c r="R551">
        <v>7</v>
      </c>
    </row>
    <row r="552" spans="1:18" x14ac:dyDescent="0.3">
      <c r="A552">
        <v>309656</v>
      </c>
      <c r="B552">
        <v>1</v>
      </c>
      <c r="C552" t="str">
        <f>_xlfn.XLOOKUP(B552,'Country Master'!A:A,'Country Master'!B:B,"Not Found")</f>
        <v>India</v>
      </c>
      <c r="D552" t="s">
        <v>12622</v>
      </c>
      <c r="E552" t="s">
        <v>12751</v>
      </c>
      <c r="F552" t="s">
        <v>2981</v>
      </c>
      <c r="G552" t="s">
        <v>12743</v>
      </c>
      <c r="H552">
        <v>77.317126999999999</v>
      </c>
      <c r="I552">
        <v>28.446545100000002</v>
      </c>
      <c r="J552" t="s">
        <v>2413</v>
      </c>
      <c r="K552" cm="1">
        <f t="array" ref="K552:R552">_xlfn.XLOOKUP(A552,KPIs!$A$2:$A$9552,KPIs!$B$2:$I$9552,"Not Found")</f>
        <v>350</v>
      </c>
      <c r="L552" t="str">
        <v>Indian Rupees(Rs.)</v>
      </c>
      <c r="M552" t="str">
        <v>No</v>
      </c>
      <c r="N552" t="str">
        <v>No</v>
      </c>
      <c r="O552">
        <v>1</v>
      </c>
      <c r="P552">
        <v>3.1</v>
      </c>
      <c r="Q552" t="str">
        <v>Average</v>
      </c>
      <c r="R552">
        <v>9</v>
      </c>
    </row>
    <row r="553" spans="1:18" x14ac:dyDescent="0.3">
      <c r="A553">
        <v>305235</v>
      </c>
      <c r="B553">
        <v>1</v>
      </c>
      <c r="C553" t="str">
        <f>_xlfn.XLOOKUP(B553,'Country Master'!A:A,'Country Master'!B:B,"Not Found")</f>
        <v>India</v>
      </c>
      <c r="D553" t="s">
        <v>12622</v>
      </c>
      <c r="E553" t="s">
        <v>12750</v>
      </c>
      <c r="F553" t="s">
        <v>2981</v>
      </c>
      <c r="G553" t="s">
        <v>12743</v>
      </c>
      <c r="H553">
        <v>77.315794999999994</v>
      </c>
      <c r="I553">
        <v>28.445261599999998</v>
      </c>
      <c r="J553" t="s">
        <v>269</v>
      </c>
      <c r="K553" cm="1">
        <f t="array" ref="K553:R553">_xlfn.XLOOKUP(A553,KPIs!$A$2:$A$9552,KPIs!$B$2:$I$9552,"Not Found")</f>
        <v>350</v>
      </c>
      <c r="L553" t="str">
        <v>Indian Rupees(Rs.)</v>
      </c>
      <c r="M553" t="str">
        <v>No</v>
      </c>
      <c r="N553" t="str">
        <v>No</v>
      </c>
      <c r="O553">
        <v>1</v>
      </c>
      <c r="P553">
        <v>2.9</v>
      </c>
      <c r="Q553" t="str">
        <v>Average</v>
      </c>
      <c r="R553">
        <v>4</v>
      </c>
    </row>
    <row r="554" spans="1:18" x14ac:dyDescent="0.3">
      <c r="A554">
        <v>309654</v>
      </c>
      <c r="B554">
        <v>1</v>
      </c>
      <c r="C554" t="str">
        <f>_xlfn.XLOOKUP(B554,'Country Master'!A:A,'Country Master'!B:B,"Not Found")</f>
        <v>India</v>
      </c>
      <c r="D554" t="s">
        <v>12622</v>
      </c>
      <c r="E554" t="s">
        <v>12749</v>
      </c>
      <c r="F554" t="s">
        <v>2981</v>
      </c>
      <c r="G554" t="s">
        <v>12743</v>
      </c>
      <c r="H554">
        <v>77.317238889999999</v>
      </c>
      <c r="I554">
        <v>28.44589444</v>
      </c>
      <c r="J554" t="s">
        <v>1904</v>
      </c>
      <c r="K554" cm="1">
        <f t="array" ref="K554:R554">_xlfn.XLOOKUP(A554,KPIs!$A$2:$A$9552,KPIs!$B$2:$I$9552,"Not Found")</f>
        <v>500</v>
      </c>
      <c r="L554" t="str">
        <v>Indian Rupees(Rs.)</v>
      </c>
      <c r="M554" t="str">
        <v>No</v>
      </c>
      <c r="N554" t="str">
        <v>No</v>
      </c>
      <c r="O554">
        <v>2</v>
      </c>
      <c r="P554">
        <v>0</v>
      </c>
      <c r="Q554" t="str">
        <v>Not rated</v>
      </c>
      <c r="R554">
        <v>1</v>
      </c>
    </row>
    <row r="555" spans="1:18" x14ac:dyDescent="0.3">
      <c r="A555">
        <v>18480389</v>
      </c>
      <c r="B555">
        <v>1</v>
      </c>
      <c r="C555" t="str">
        <f>_xlfn.XLOOKUP(B555,'Country Master'!A:A,'Country Master'!B:B,"Not Found")</f>
        <v>India</v>
      </c>
      <c r="D555" t="s">
        <v>12622</v>
      </c>
      <c r="E555" t="s">
        <v>12748</v>
      </c>
      <c r="F555" t="s">
        <v>2981</v>
      </c>
      <c r="G555" t="s">
        <v>12743</v>
      </c>
      <c r="H555">
        <v>0</v>
      </c>
      <c r="I555">
        <v>0</v>
      </c>
      <c r="J555" t="s">
        <v>285</v>
      </c>
      <c r="K555" cm="1">
        <f t="array" ref="K555:R555">_xlfn.XLOOKUP(A555,KPIs!$A$2:$A$9552,KPIs!$B$2:$I$9552,"Not Found")</f>
        <v>300</v>
      </c>
      <c r="L555" t="str">
        <v>Indian Rupees(Rs.)</v>
      </c>
      <c r="M555" t="str">
        <v>No</v>
      </c>
      <c r="N555" t="str">
        <v>No</v>
      </c>
      <c r="O555">
        <v>1</v>
      </c>
      <c r="P555">
        <v>0</v>
      </c>
      <c r="Q555" t="str">
        <v>Not rated</v>
      </c>
      <c r="R555">
        <v>0</v>
      </c>
    </row>
    <row r="556" spans="1:18" x14ac:dyDescent="0.3">
      <c r="A556">
        <v>18446428</v>
      </c>
      <c r="B556">
        <v>1</v>
      </c>
      <c r="C556" t="str">
        <f>_xlfn.XLOOKUP(B556,'Country Master'!A:A,'Country Master'!B:B,"Not Found")</f>
        <v>India</v>
      </c>
      <c r="D556" t="s">
        <v>12622</v>
      </c>
      <c r="E556" t="s">
        <v>12747</v>
      </c>
      <c r="F556" t="s">
        <v>2981</v>
      </c>
      <c r="G556" t="s">
        <v>12743</v>
      </c>
      <c r="H556">
        <v>0</v>
      </c>
      <c r="I556">
        <v>0</v>
      </c>
      <c r="J556" t="s">
        <v>1904</v>
      </c>
      <c r="K556" cm="1">
        <f t="array" ref="K556:R556">_xlfn.XLOOKUP(A556,KPIs!$A$2:$A$9552,KPIs!$B$2:$I$9552,"Not Found")</f>
        <v>300</v>
      </c>
      <c r="L556" t="str">
        <v>Indian Rupees(Rs.)</v>
      </c>
      <c r="M556" t="str">
        <v>No</v>
      </c>
      <c r="N556" t="str">
        <v>No</v>
      </c>
      <c r="O556">
        <v>1</v>
      </c>
      <c r="P556">
        <v>0</v>
      </c>
      <c r="Q556" t="str">
        <v>Not rated</v>
      </c>
      <c r="R556">
        <v>0</v>
      </c>
    </row>
    <row r="557" spans="1:18" x14ac:dyDescent="0.3">
      <c r="A557">
        <v>4462</v>
      </c>
      <c r="B557">
        <v>1</v>
      </c>
      <c r="C557" t="str">
        <f>_xlfn.XLOOKUP(B557,'Country Master'!A:A,'Country Master'!B:B,"Not Found")</f>
        <v>India</v>
      </c>
      <c r="D557" t="s">
        <v>12622</v>
      </c>
      <c r="E557" t="s">
        <v>12746</v>
      </c>
      <c r="F557" t="s">
        <v>2981</v>
      </c>
      <c r="G557" t="s">
        <v>12743</v>
      </c>
      <c r="H557">
        <v>77.317051500000005</v>
      </c>
      <c r="I557">
        <v>28.446636099999999</v>
      </c>
      <c r="J557" t="s">
        <v>2350</v>
      </c>
      <c r="K557" cm="1">
        <f t="array" ref="K557:R557">_xlfn.XLOOKUP(A557,KPIs!$A$2:$A$9552,KPIs!$B$2:$I$9552,"Not Found")</f>
        <v>200</v>
      </c>
      <c r="L557" t="str">
        <v>Indian Rupees(Rs.)</v>
      </c>
      <c r="M557" t="str">
        <v>No</v>
      </c>
      <c r="N557" t="str">
        <v>No</v>
      </c>
      <c r="O557">
        <v>1</v>
      </c>
      <c r="P557">
        <v>0</v>
      </c>
      <c r="Q557" t="str">
        <v>Not rated</v>
      </c>
      <c r="R557">
        <v>2</v>
      </c>
    </row>
    <row r="558" spans="1:18" x14ac:dyDescent="0.3">
      <c r="A558">
        <v>18469962</v>
      </c>
      <c r="B558">
        <v>1</v>
      </c>
      <c r="C558" t="str">
        <f>_xlfn.XLOOKUP(B558,'Country Master'!A:A,'Country Master'!B:B,"Not Found")</f>
        <v>India</v>
      </c>
      <c r="D558" t="s">
        <v>12622</v>
      </c>
      <c r="E558" t="s">
        <v>12745</v>
      </c>
      <c r="F558" t="s">
        <v>2981</v>
      </c>
      <c r="G558" t="s">
        <v>12743</v>
      </c>
      <c r="H558">
        <v>77.315950799999996</v>
      </c>
      <c r="I558">
        <v>28.454996699999999</v>
      </c>
      <c r="J558" t="s">
        <v>1969</v>
      </c>
      <c r="K558" cm="1">
        <f t="array" ref="K558:R558">_xlfn.XLOOKUP(A558,KPIs!$A$2:$A$9552,KPIs!$B$2:$I$9552,"Not Found")</f>
        <v>300</v>
      </c>
      <c r="L558" t="str">
        <v>Indian Rupees(Rs.)</v>
      </c>
      <c r="M558" t="str">
        <v>No</v>
      </c>
      <c r="N558" t="str">
        <v>No</v>
      </c>
      <c r="O558">
        <v>1</v>
      </c>
      <c r="P558">
        <v>0</v>
      </c>
      <c r="Q558" t="str">
        <v>Not rated</v>
      </c>
      <c r="R558">
        <v>1</v>
      </c>
    </row>
    <row r="559" spans="1:18" x14ac:dyDescent="0.3">
      <c r="A559">
        <v>18380284</v>
      </c>
      <c r="B559">
        <v>1</v>
      </c>
      <c r="C559" t="str">
        <f>_xlfn.XLOOKUP(B559,'Country Master'!A:A,'Country Master'!B:B,"Not Found")</f>
        <v>India</v>
      </c>
      <c r="D559" t="s">
        <v>12622</v>
      </c>
      <c r="E559" t="s">
        <v>12744</v>
      </c>
      <c r="F559" t="s">
        <v>2981</v>
      </c>
      <c r="G559" t="s">
        <v>12743</v>
      </c>
      <c r="H559">
        <v>0</v>
      </c>
      <c r="I559">
        <v>0</v>
      </c>
      <c r="J559" t="s">
        <v>40</v>
      </c>
      <c r="K559" cm="1">
        <f t="array" ref="K559:R559">_xlfn.XLOOKUP(A559,KPIs!$A$2:$A$9552,KPIs!$B$2:$I$9552,"Not Found")</f>
        <v>350</v>
      </c>
      <c r="L559" t="str">
        <v>Indian Rupees(Rs.)</v>
      </c>
      <c r="M559" t="str">
        <v>No</v>
      </c>
      <c r="N559" t="str">
        <v>No</v>
      </c>
      <c r="O559">
        <v>1</v>
      </c>
      <c r="P559">
        <v>0</v>
      </c>
      <c r="Q559" t="str">
        <v>Not rated</v>
      </c>
      <c r="R559">
        <v>1</v>
      </c>
    </row>
    <row r="560" spans="1:18" x14ac:dyDescent="0.3">
      <c r="A560">
        <v>1414</v>
      </c>
      <c r="B560">
        <v>1</v>
      </c>
      <c r="C560" t="str">
        <f>_xlfn.XLOOKUP(B560,'Country Master'!A:A,'Country Master'!B:B,"Not Found")</f>
        <v>India</v>
      </c>
      <c r="D560" t="s">
        <v>12622</v>
      </c>
      <c r="E560" t="s">
        <v>12742</v>
      </c>
      <c r="F560" t="s">
        <v>2958</v>
      </c>
      <c r="G560" t="s">
        <v>12739</v>
      </c>
      <c r="H560">
        <v>77.314911800000004</v>
      </c>
      <c r="I560">
        <v>28.471864400000001</v>
      </c>
      <c r="J560" t="s">
        <v>12741</v>
      </c>
      <c r="K560" cm="1">
        <f t="array" ref="K560:R560">_xlfn.XLOOKUP(A560,KPIs!$A$2:$A$9552,KPIs!$B$2:$I$9552,"Not Found")</f>
        <v>400</v>
      </c>
      <c r="L560" t="str">
        <v>Indian Rupees(Rs.)</v>
      </c>
      <c r="M560" t="str">
        <v>No</v>
      </c>
      <c r="N560" t="str">
        <v>Yes</v>
      </c>
      <c r="O560">
        <v>1</v>
      </c>
      <c r="P560">
        <v>2.7</v>
      </c>
      <c r="Q560" t="str">
        <v>Average</v>
      </c>
      <c r="R560">
        <v>28</v>
      </c>
    </row>
    <row r="561" spans="1:18" x14ac:dyDescent="0.3">
      <c r="A561">
        <v>304112</v>
      </c>
      <c r="B561">
        <v>1</v>
      </c>
      <c r="C561" t="str">
        <f>_xlfn.XLOOKUP(B561,'Country Master'!A:A,'Country Master'!B:B,"Not Found")</f>
        <v>India</v>
      </c>
      <c r="D561" t="s">
        <v>12622</v>
      </c>
      <c r="E561" t="s">
        <v>12740</v>
      </c>
      <c r="F561" t="s">
        <v>2958</v>
      </c>
      <c r="G561" t="s">
        <v>12739</v>
      </c>
      <c r="H561">
        <v>77.310719500000005</v>
      </c>
      <c r="I561">
        <v>28.471412999999998</v>
      </c>
      <c r="J561" t="s">
        <v>2044</v>
      </c>
      <c r="K561" cm="1">
        <f t="array" ref="K561:R561">_xlfn.XLOOKUP(A561,KPIs!$A$2:$A$9552,KPIs!$B$2:$I$9552,"Not Found")</f>
        <v>800</v>
      </c>
      <c r="L561" t="str">
        <v>Indian Rupees(Rs.)</v>
      </c>
      <c r="M561" t="str">
        <v>No</v>
      </c>
      <c r="N561" t="str">
        <v>No</v>
      </c>
      <c r="O561">
        <v>2</v>
      </c>
      <c r="P561">
        <v>2.7</v>
      </c>
      <c r="Q561" t="str">
        <v>Average</v>
      </c>
      <c r="R561">
        <v>29</v>
      </c>
    </row>
    <row r="562" spans="1:18" x14ac:dyDescent="0.3">
      <c r="A562">
        <v>18472443</v>
      </c>
      <c r="B562">
        <v>1</v>
      </c>
      <c r="C562" t="str">
        <f>_xlfn.XLOOKUP(B562,'Country Master'!A:A,'Country Master'!B:B,"Not Found")</f>
        <v>India</v>
      </c>
      <c r="D562" t="s">
        <v>12622</v>
      </c>
      <c r="E562" t="s">
        <v>12738</v>
      </c>
      <c r="F562" t="s">
        <v>12734</v>
      </c>
      <c r="G562" t="s">
        <v>12733</v>
      </c>
      <c r="H562">
        <v>77.310813800000005</v>
      </c>
      <c r="I562">
        <v>28.471302000000001</v>
      </c>
      <c r="J562" t="s">
        <v>8807</v>
      </c>
      <c r="K562" cm="1">
        <f t="array" ref="K562:R562">_xlfn.XLOOKUP(A562,KPIs!$A$2:$A$9552,KPIs!$B$2:$I$9552,"Not Found")</f>
        <v>150</v>
      </c>
      <c r="L562" t="str">
        <v>Indian Rupees(Rs.)</v>
      </c>
      <c r="M562" t="str">
        <v>No</v>
      </c>
      <c r="N562" t="str">
        <v>No</v>
      </c>
      <c r="O562">
        <v>1</v>
      </c>
      <c r="P562">
        <v>0</v>
      </c>
      <c r="Q562" t="str">
        <v>Not rated</v>
      </c>
      <c r="R562">
        <v>0</v>
      </c>
    </row>
    <row r="563" spans="1:18" x14ac:dyDescent="0.3">
      <c r="A563">
        <v>18456807</v>
      </c>
      <c r="B563">
        <v>1</v>
      </c>
      <c r="C563" t="str">
        <f>_xlfn.XLOOKUP(B563,'Country Master'!A:A,'Country Master'!B:B,"Not Found")</f>
        <v>India</v>
      </c>
      <c r="D563" t="s">
        <v>12622</v>
      </c>
      <c r="E563" t="s">
        <v>12737</v>
      </c>
      <c r="F563" t="s">
        <v>12734</v>
      </c>
      <c r="G563" t="s">
        <v>12733</v>
      </c>
      <c r="H563">
        <v>77.310813800000005</v>
      </c>
      <c r="I563">
        <v>28.471302000000001</v>
      </c>
      <c r="J563" t="s">
        <v>2210</v>
      </c>
      <c r="K563" cm="1">
        <f t="array" ref="K563:R563">_xlfn.XLOOKUP(A563,KPIs!$A$2:$A$9552,KPIs!$B$2:$I$9552,"Not Found")</f>
        <v>400</v>
      </c>
      <c r="L563" t="str">
        <v>Indian Rupees(Rs.)</v>
      </c>
      <c r="M563" t="str">
        <v>No</v>
      </c>
      <c r="N563" t="str">
        <v>No</v>
      </c>
      <c r="O563">
        <v>1</v>
      </c>
      <c r="P563">
        <v>0</v>
      </c>
      <c r="Q563" t="str">
        <v>Not rated</v>
      </c>
      <c r="R563">
        <v>1</v>
      </c>
    </row>
    <row r="564" spans="1:18" x14ac:dyDescent="0.3">
      <c r="A564">
        <v>18471284</v>
      </c>
      <c r="B564">
        <v>1</v>
      </c>
      <c r="C564" t="str">
        <f>_xlfn.XLOOKUP(B564,'Country Master'!A:A,'Country Master'!B:B,"Not Found")</f>
        <v>India</v>
      </c>
      <c r="D564" t="s">
        <v>12622</v>
      </c>
      <c r="E564" t="s">
        <v>12736</v>
      </c>
      <c r="F564" t="s">
        <v>12734</v>
      </c>
      <c r="G564" t="s">
        <v>12733</v>
      </c>
      <c r="H564">
        <v>77.3060306</v>
      </c>
      <c r="I564">
        <v>28.474912700000001</v>
      </c>
      <c r="J564" t="s">
        <v>2517</v>
      </c>
      <c r="K564" cm="1">
        <f t="array" ref="K564:R564">_xlfn.XLOOKUP(A564,KPIs!$A$2:$A$9552,KPIs!$B$2:$I$9552,"Not Found")</f>
        <v>500</v>
      </c>
      <c r="L564" t="str">
        <v>Indian Rupees(Rs.)</v>
      </c>
      <c r="M564" t="str">
        <v>No</v>
      </c>
      <c r="N564" t="str">
        <v>No</v>
      </c>
      <c r="O564">
        <v>2</v>
      </c>
      <c r="P564">
        <v>0</v>
      </c>
      <c r="Q564" t="str">
        <v>Not rated</v>
      </c>
      <c r="R564">
        <v>0</v>
      </c>
    </row>
    <row r="565" spans="1:18" x14ac:dyDescent="0.3">
      <c r="A565">
        <v>18471328</v>
      </c>
      <c r="B565">
        <v>1</v>
      </c>
      <c r="C565" t="str">
        <f>_xlfn.XLOOKUP(B565,'Country Master'!A:A,'Country Master'!B:B,"Not Found")</f>
        <v>India</v>
      </c>
      <c r="D565" t="s">
        <v>12622</v>
      </c>
      <c r="E565" t="s">
        <v>12735</v>
      </c>
      <c r="F565" t="s">
        <v>12734</v>
      </c>
      <c r="G565" t="s">
        <v>12733</v>
      </c>
      <c r="H565">
        <v>77.3105616</v>
      </c>
      <c r="I565">
        <v>28.471155899999999</v>
      </c>
      <c r="J565" t="s">
        <v>2501</v>
      </c>
      <c r="K565" cm="1">
        <f t="array" ref="K565:R565">_xlfn.XLOOKUP(A565,KPIs!$A$2:$A$9552,KPIs!$B$2:$I$9552,"Not Found")</f>
        <v>100</v>
      </c>
      <c r="L565" t="str">
        <v>Indian Rupees(Rs.)</v>
      </c>
      <c r="M565" t="str">
        <v>No</v>
      </c>
      <c r="N565" t="str">
        <v>No</v>
      </c>
      <c r="O565">
        <v>1</v>
      </c>
      <c r="P565">
        <v>0</v>
      </c>
      <c r="Q565" t="str">
        <v>Not rated</v>
      </c>
      <c r="R565">
        <v>0</v>
      </c>
    </row>
    <row r="566" spans="1:18" x14ac:dyDescent="0.3">
      <c r="A566">
        <v>18204478</v>
      </c>
      <c r="B566">
        <v>1</v>
      </c>
      <c r="C566" t="str">
        <f>_xlfn.XLOOKUP(B566,'Country Master'!A:A,'Country Master'!B:B,"Not Found")</f>
        <v>India</v>
      </c>
      <c r="D566" t="s">
        <v>12622</v>
      </c>
      <c r="E566" t="s">
        <v>12732</v>
      </c>
      <c r="F566" t="s">
        <v>2926</v>
      </c>
      <c r="G566" t="s">
        <v>12712</v>
      </c>
      <c r="H566">
        <v>77.306939360000001</v>
      </c>
      <c r="I566">
        <v>28.48429689</v>
      </c>
      <c r="J566" t="s">
        <v>2210</v>
      </c>
      <c r="K566" cm="1">
        <f t="array" ref="K566:R566">_xlfn.XLOOKUP(A566,KPIs!$A$2:$A$9552,KPIs!$B$2:$I$9552,"Not Found")</f>
        <v>500</v>
      </c>
      <c r="L566" t="str">
        <v>Indian Rupees(Rs.)</v>
      </c>
      <c r="M566" t="str">
        <v>No</v>
      </c>
      <c r="N566" t="str">
        <v>No</v>
      </c>
      <c r="O566">
        <v>2</v>
      </c>
      <c r="P566">
        <v>3</v>
      </c>
      <c r="Q566" t="str">
        <v>Average</v>
      </c>
      <c r="R566">
        <v>6</v>
      </c>
    </row>
    <row r="567" spans="1:18" x14ac:dyDescent="0.3">
      <c r="A567">
        <v>18444264</v>
      </c>
      <c r="B567">
        <v>1</v>
      </c>
      <c r="C567" t="str">
        <f>_xlfn.XLOOKUP(B567,'Country Master'!A:A,'Country Master'!B:B,"Not Found")</f>
        <v>India</v>
      </c>
      <c r="D567" t="s">
        <v>12622</v>
      </c>
      <c r="E567" t="s">
        <v>12731</v>
      </c>
      <c r="F567" t="s">
        <v>2926</v>
      </c>
      <c r="G567" t="s">
        <v>12712</v>
      </c>
      <c r="H567">
        <v>77.306281100000007</v>
      </c>
      <c r="I567">
        <v>28.4807864</v>
      </c>
      <c r="J567" t="s">
        <v>2210</v>
      </c>
      <c r="K567" cm="1">
        <f t="array" ref="K567:R567">_xlfn.XLOOKUP(A567,KPIs!$A$2:$A$9552,KPIs!$B$2:$I$9552,"Not Found")</f>
        <v>500</v>
      </c>
      <c r="L567" t="str">
        <v>Indian Rupees(Rs.)</v>
      </c>
      <c r="M567" t="str">
        <v>Yes</v>
      </c>
      <c r="N567" t="str">
        <v>No</v>
      </c>
      <c r="O567">
        <v>2</v>
      </c>
      <c r="P567">
        <v>3.3</v>
      </c>
      <c r="Q567" t="str">
        <v>Average</v>
      </c>
      <c r="R567">
        <v>12</v>
      </c>
    </row>
    <row r="568" spans="1:18" x14ac:dyDescent="0.3">
      <c r="A568">
        <v>9224</v>
      </c>
      <c r="B568">
        <v>1</v>
      </c>
      <c r="C568" t="str">
        <f>_xlfn.XLOOKUP(B568,'Country Master'!A:A,'Country Master'!B:B,"Not Found")</f>
        <v>India</v>
      </c>
      <c r="D568" t="s">
        <v>12622</v>
      </c>
      <c r="E568" t="s">
        <v>12730</v>
      </c>
      <c r="F568" t="s">
        <v>2926</v>
      </c>
      <c r="G568" t="s">
        <v>12712</v>
      </c>
      <c r="H568">
        <v>77.311657499999995</v>
      </c>
      <c r="I568">
        <v>28.480381000000001</v>
      </c>
      <c r="J568" t="s">
        <v>2350</v>
      </c>
      <c r="K568" cm="1">
        <f t="array" ref="K568:R568">_xlfn.XLOOKUP(A568,KPIs!$A$2:$A$9552,KPIs!$B$2:$I$9552,"Not Found")</f>
        <v>150</v>
      </c>
      <c r="L568" t="str">
        <v>Indian Rupees(Rs.)</v>
      </c>
      <c r="M568" t="str">
        <v>No</v>
      </c>
      <c r="N568" t="str">
        <v>No</v>
      </c>
      <c r="O568">
        <v>1</v>
      </c>
      <c r="P568">
        <v>3.1</v>
      </c>
      <c r="Q568" t="str">
        <v>Average</v>
      </c>
      <c r="R568">
        <v>19</v>
      </c>
    </row>
    <row r="569" spans="1:18" x14ac:dyDescent="0.3">
      <c r="A569">
        <v>8054</v>
      </c>
      <c r="B569">
        <v>1</v>
      </c>
      <c r="C569" t="str">
        <f>_xlfn.XLOOKUP(B569,'Country Master'!A:A,'Country Master'!B:B,"Not Found")</f>
        <v>India</v>
      </c>
      <c r="D569" t="s">
        <v>12622</v>
      </c>
      <c r="E569" t="s">
        <v>12729</v>
      </c>
      <c r="F569" t="s">
        <v>2926</v>
      </c>
      <c r="G569" t="s">
        <v>12712</v>
      </c>
      <c r="H569">
        <v>77.310409899999996</v>
      </c>
      <c r="I569">
        <v>28.480548200000001</v>
      </c>
      <c r="J569" t="s">
        <v>2350</v>
      </c>
      <c r="K569" cm="1">
        <f t="array" ref="K569:R569">_xlfn.XLOOKUP(A569,KPIs!$A$2:$A$9552,KPIs!$B$2:$I$9552,"Not Found")</f>
        <v>100</v>
      </c>
      <c r="L569" t="str">
        <v>Indian Rupees(Rs.)</v>
      </c>
      <c r="M569" t="str">
        <v>No</v>
      </c>
      <c r="N569" t="str">
        <v>No</v>
      </c>
      <c r="O569">
        <v>1</v>
      </c>
      <c r="P569">
        <v>3.1</v>
      </c>
      <c r="Q569" t="str">
        <v>Average</v>
      </c>
      <c r="R569">
        <v>14</v>
      </c>
    </row>
    <row r="570" spans="1:18" x14ac:dyDescent="0.3">
      <c r="A570">
        <v>304114</v>
      </c>
      <c r="B570">
        <v>1</v>
      </c>
      <c r="C570" t="str">
        <f>_xlfn.XLOOKUP(B570,'Country Master'!A:A,'Country Master'!B:B,"Not Found")</f>
        <v>India</v>
      </c>
      <c r="D570" t="s">
        <v>12622</v>
      </c>
      <c r="E570" t="s">
        <v>12728</v>
      </c>
      <c r="F570" t="s">
        <v>2926</v>
      </c>
      <c r="G570" t="s">
        <v>12712</v>
      </c>
      <c r="H570">
        <v>77.306777780000004</v>
      </c>
      <c r="I570">
        <v>28.48426667</v>
      </c>
      <c r="J570" t="s">
        <v>1888</v>
      </c>
      <c r="K570" cm="1">
        <f t="array" ref="K570:R570">_xlfn.XLOOKUP(A570,KPIs!$A$2:$A$9552,KPIs!$B$2:$I$9552,"Not Found")</f>
        <v>600</v>
      </c>
      <c r="L570" t="str">
        <v>Indian Rupees(Rs.)</v>
      </c>
      <c r="M570" t="str">
        <v>No</v>
      </c>
      <c r="N570" t="str">
        <v>No</v>
      </c>
      <c r="O570">
        <v>2</v>
      </c>
      <c r="P570">
        <v>2.8</v>
      </c>
      <c r="Q570" t="str">
        <v>Average</v>
      </c>
      <c r="R570">
        <v>11</v>
      </c>
    </row>
    <row r="571" spans="1:18" x14ac:dyDescent="0.3">
      <c r="A571">
        <v>1413</v>
      </c>
      <c r="B571">
        <v>1</v>
      </c>
      <c r="C571" t="str">
        <f>_xlfn.XLOOKUP(B571,'Country Master'!A:A,'Country Master'!B:B,"Not Found")</f>
        <v>India</v>
      </c>
      <c r="D571" t="s">
        <v>12622</v>
      </c>
      <c r="E571" t="s">
        <v>12727</v>
      </c>
      <c r="F571" t="s">
        <v>2926</v>
      </c>
      <c r="G571" t="s">
        <v>12712</v>
      </c>
      <c r="H571">
        <v>77.3104996</v>
      </c>
      <c r="I571">
        <v>28.480467000000001</v>
      </c>
      <c r="J571" t="s">
        <v>1969</v>
      </c>
      <c r="K571" cm="1">
        <f t="array" ref="K571:R571">_xlfn.XLOOKUP(A571,KPIs!$A$2:$A$9552,KPIs!$B$2:$I$9552,"Not Found")</f>
        <v>1000</v>
      </c>
      <c r="L571" t="str">
        <v>Indian Rupees(Rs.)</v>
      </c>
      <c r="M571" t="str">
        <v>Yes</v>
      </c>
      <c r="N571" t="str">
        <v>No</v>
      </c>
      <c r="O571">
        <v>3</v>
      </c>
      <c r="P571">
        <v>2.7</v>
      </c>
      <c r="Q571" t="str">
        <v>Average</v>
      </c>
      <c r="R571">
        <v>70</v>
      </c>
    </row>
    <row r="572" spans="1:18" x14ac:dyDescent="0.3">
      <c r="A572">
        <v>1715</v>
      </c>
      <c r="B572">
        <v>1</v>
      </c>
      <c r="C572" t="str">
        <f>_xlfn.XLOOKUP(B572,'Country Master'!A:A,'Country Master'!B:B,"Not Found")</f>
        <v>India</v>
      </c>
      <c r="D572" t="s">
        <v>12622</v>
      </c>
      <c r="E572" t="s">
        <v>12726</v>
      </c>
      <c r="F572" t="s">
        <v>2926</v>
      </c>
      <c r="G572" t="s">
        <v>12712</v>
      </c>
      <c r="H572">
        <v>77.310768899999999</v>
      </c>
      <c r="I572">
        <v>28.480582099999999</v>
      </c>
      <c r="J572" t="s">
        <v>2240</v>
      </c>
      <c r="K572" cm="1">
        <f t="array" ref="K572:R572">_xlfn.XLOOKUP(A572,KPIs!$A$2:$A$9552,KPIs!$B$2:$I$9552,"Not Found")</f>
        <v>400</v>
      </c>
      <c r="L572" t="str">
        <v>Indian Rupees(Rs.)</v>
      </c>
      <c r="M572" t="str">
        <v>No</v>
      </c>
      <c r="N572" t="str">
        <v>No</v>
      </c>
      <c r="O572">
        <v>1</v>
      </c>
      <c r="P572">
        <v>3.1</v>
      </c>
      <c r="Q572" t="str">
        <v>Average</v>
      </c>
      <c r="R572">
        <v>18</v>
      </c>
    </row>
    <row r="573" spans="1:18" x14ac:dyDescent="0.3">
      <c r="A573">
        <v>4464</v>
      </c>
      <c r="B573">
        <v>1</v>
      </c>
      <c r="C573" t="str">
        <f>_xlfn.XLOOKUP(B573,'Country Master'!A:A,'Country Master'!B:B,"Not Found")</f>
        <v>India</v>
      </c>
      <c r="D573" t="s">
        <v>12622</v>
      </c>
      <c r="E573" t="s">
        <v>12725</v>
      </c>
      <c r="F573" t="s">
        <v>2926</v>
      </c>
      <c r="G573" t="s">
        <v>12712</v>
      </c>
      <c r="H573">
        <v>77.311397200000002</v>
      </c>
      <c r="I573">
        <v>28.480551699999999</v>
      </c>
      <c r="J573" t="s">
        <v>1969</v>
      </c>
      <c r="K573" cm="1">
        <f t="array" ref="K573:R573">_xlfn.XLOOKUP(A573,KPIs!$A$2:$A$9552,KPIs!$B$2:$I$9552,"Not Found")</f>
        <v>300</v>
      </c>
      <c r="L573" t="str">
        <v>Indian Rupees(Rs.)</v>
      </c>
      <c r="M573" t="str">
        <v>No</v>
      </c>
      <c r="N573" t="str">
        <v>No</v>
      </c>
      <c r="O573">
        <v>1</v>
      </c>
      <c r="P573">
        <v>2.9</v>
      </c>
      <c r="Q573" t="str">
        <v>Average</v>
      </c>
      <c r="R573">
        <v>14</v>
      </c>
    </row>
    <row r="574" spans="1:18" x14ac:dyDescent="0.3">
      <c r="A574">
        <v>5010</v>
      </c>
      <c r="B574">
        <v>1</v>
      </c>
      <c r="C574" t="str">
        <f>_xlfn.XLOOKUP(B574,'Country Master'!A:A,'Country Master'!B:B,"Not Found")</f>
        <v>India</v>
      </c>
      <c r="D574" t="s">
        <v>12622</v>
      </c>
      <c r="E574" t="s">
        <v>12724</v>
      </c>
      <c r="F574" t="s">
        <v>2926</v>
      </c>
      <c r="G574" t="s">
        <v>12712</v>
      </c>
      <c r="H574">
        <v>77.311550600000004</v>
      </c>
      <c r="I574">
        <v>28.480418799999999</v>
      </c>
      <c r="J574" t="s">
        <v>1904</v>
      </c>
      <c r="K574" cm="1">
        <f t="array" ref="K574:R574">_xlfn.XLOOKUP(A574,KPIs!$A$2:$A$9552,KPIs!$B$2:$I$9552,"Not Found")</f>
        <v>500</v>
      </c>
      <c r="L574" t="str">
        <v>Indian Rupees(Rs.)</v>
      </c>
      <c r="M574" t="str">
        <v>No</v>
      </c>
      <c r="N574" t="str">
        <v>No</v>
      </c>
      <c r="O574">
        <v>2</v>
      </c>
      <c r="P574">
        <v>2.7</v>
      </c>
      <c r="Q574" t="str">
        <v>Average</v>
      </c>
      <c r="R574">
        <v>48</v>
      </c>
    </row>
    <row r="575" spans="1:18" x14ac:dyDescent="0.3">
      <c r="A575">
        <v>301127</v>
      </c>
      <c r="B575">
        <v>1</v>
      </c>
      <c r="C575" t="str">
        <f>_xlfn.XLOOKUP(B575,'Country Master'!A:A,'Country Master'!B:B,"Not Found")</f>
        <v>India</v>
      </c>
      <c r="D575" t="s">
        <v>12622</v>
      </c>
      <c r="E575" t="s">
        <v>12723</v>
      </c>
      <c r="F575" t="s">
        <v>2926</v>
      </c>
      <c r="G575" t="s">
        <v>12712</v>
      </c>
      <c r="H575">
        <v>77.310954300000006</v>
      </c>
      <c r="I575">
        <v>28.480763400000001</v>
      </c>
      <c r="J575" t="s">
        <v>2368</v>
      </c>
      <c r="K575" cm="1">
        <f t="array" ref="K575:R575">_xlfn.XLOOKUP(A575,KPIs!$A$2:$A$9552,KPIs!$B$2:$I$9552,"Not Found")</f>
        <v>350</v>
      </c>
      <c r="L575" t="str">
        <v>Indian Rupees(Rs.)</v>
      </c>
      <c r="M575" t="str">
        <v>No</v>
      </c>
      <c r="N575" t="str">
        <v>No</v>
      </c>
      <c r="O575">
        <v>1</v>
      </c>
      <c r="P575">
        <v>3.6</v>
      </c>
      <c r="Q575" t="str">
        <v>Good</v>
      </c>
      <c r="R575">
        <v>52</v>
      </c>
    </row>
    <row r="576" spans="1:18" x14ac:dyDescent="0.3">
      <c r="A576">
        <v>9233</v>
      </c>
      <c r="B576">
        <v>1</v>
      </c>
      <c r="C576" t="str">
        <f>_xlfn.XLOOKUP(B576,'Country Master'!A:A,'Country Master'!B:B,"Not Found")</f>
        <v>India</v>
      </c>
      <c r="D576" t="s">
        <v>12622</v>
      </c>
      <c r="E576" t="s">
        <v>12722</v>
      </c>
      <c r="F576" t="s">
        <v>2926</v>
      </c>
      <c r="G576" t="s">
        <v>12712</v>
      </c>
      <c r="H576">
        <v>77.306640299999998</v>
      </c>
      <c r="I576">
        <v>28.48420819</v>
      </c>
      <c r="J576" t="s">
        <v>2626</v>
      </c>
      <c r="K576" cm="1">
        <f t="array" ref="K576:R576">_xlfn.XLOOKUP(A576,KPIs!$A$2:$A$9552,KPIs!$B$2:$I$9552,"Not Found")</f>
        <v>100</v>
      </c>
      <c r="L576" t="str">
        <v>Indian Rupees(Rs.)</v>
      </c>
      <c r="M576" t="str">
        <v>No</v>
      </c>
      <c r="N576" t="str">
        <v>No</v>
      </c>
      <c r="O576">
        <v>1</v>
      </c>
      <c r="P576">
        <v>0</v>
      </c>
      <c r="Q576" t="str">
        <v>Not rated</v>
      </c>
      <c r="R576">
        <v>1</v>
      </c>
    </row>
    <row r="577" spans="1:18" x14ac:dyDescent="0.3">
      <c r="A577">
        <v>18471246</v>
      </c>
      <c r="B577">
        <v>1</v>
      </c>
      <c r="C577" t="str">
        <f>_xlfn.XLOOKUP(B577,'Country Master'!A:A,'Country Master'!B:B,"Not Found")</f>
        <v>India</v>
      </c>
      <c r="D577" t="s">
        <v>12622</v>
      </c>
      <c r="E577" t="s">
        <v>12721</v>
      </c>
      <c r="F577" t="s">
        <v>2926</v>
      </c>
      <c r="G577" t="s">
        <v>12712</v>
      </c>
      <c r="H577">
        <v>77.311745999999999</v>
      </c>
      <c r="I577">
        <v>28.480577799999999</v>
      </c>
      <c r="J577" t="s">
        <v>2400</v>
      </c>
      <c r="K577" cm="1">
        <f t="array" ref="K577:R577">_xlfn.XLOOKUP(A577,KPIs!$A$2:$A$9552,KPIs!$B$2:$I$9552,"Not Found")</f>
        <v>200</v>
      </c>
      <c r="L577" t="str">
        <v>Indian Rupees(Rs.)</v>
      </c>
      <c r="M577" t="str">
        <v>No</v>
      </c>
      <c r="N577" t="str">
        <v>No</v>
      </c>
      <c r="O577">
        <v>1</v>
      </c>
      <c r="P577">
        <v>0</v>
      </c>
      <c r="Q577" t="str">
        <v>Not rated</v>
      </c>
      <c r="R577">
        <v>0</v>
      </c>
    </row>
    <row r="578" spans="1:18" x14ac:dyDescent="0.3">
      <c r="A578">
        <v>18446082</v>
      </c>
      <c r="B578">
        <v>1</v>
      </c>
      <c r="C578" t="str">
        <f>_xlfn.XLOOKUP(B578,'Country Master'!A:A,'Country Master'!B:B,"Not Found")</f>
        <v>India</v>
      </c>
      <c r="D578" t="s">
        <v>12622</v>
      </c>
      <c r="E578" t="s">
        <v>12720</v>
      </c>
      <c r="F578" t="s">
        <v>2926</v>
      </c>
      <c r="G578" t="s">
        <v>12712</v>
      </c>
      <c r="H578">
        <v>77.311486900000006</v>
      </c>
      <c r="I578">
        <v>28.4808293</v>
      </c>
      <c r="J578" t="s">
        <v>1969</v>
      </c>
      <c r="K578" cm="1">
        <f t="array" ref="K578:R578">_xlfn.XLOOKUP(A578,KPIs!$A$2:$A$9552,KPIs!$B$2:$I$9552,"Not Found")</f>
        <v>300</v>
      </c>
      <c r="L578" t="str">
        <v>Indian Rupees(Rs.)</v>
      </c>
      <c r="M578" t="str">
        <v>No</v>
      </c>
      <c r="N578" t="str">
        <v>No</v>
      </c>
      <c r="O578">
        <v>1</v>
      </c>
      <c r="P578">
        <v>0</v>
      </c>
      <c r="Q578" t="str">
        <v>Not rated</v>
      </c>
      <c r="R578">
        <v>0</v>
      </c>
    </row>
    <row r="579" spans="1:18" x14ac:dyDescent="0.3">
      <c r="A579">
        <v>18396398</v>
      </c>
      <c r="B579">
        <v>1</v>
      </c>
      <c r="C579" t="str">
        <f>_xlfn.XLOOKUP(B579,'Country Master'!A:A,'Country Master'!B:B,"Not Found")</f>
        <v>India</v>
      </c>
      <c r="D579" t="s">
        <v>12622</v>
      </c>
      <c r="E579" t="s">
        <v>12719</v>
      </c>
      <c r="F579" t="s">
        <v>2926</v>
      </c>
      <c r="G579" t="s">
        <v>12712</v>
      </c>
      <c r="H579">
        <v>77.310604600000005</v>
      </c>
      <c r="I579">
        <v>28.4803991</v>
      </c>
      <c r="J579" t="s">
        <v>2575</v>
      </c>
      <c r="K579" cm="1">
        <f t="array" ref="K579:R579">_xlfn.XLOOKUP(A579,KPIs!$A$2:$A$9552,KPIs!$B$2:$I$9552,"Not Found")</f>
        <v>400</v>
      </c>
      <c r="L579" t="str">
        <v>Indian Rupees(Rs.)</v>
      </c>
      <c r="M579" t="str">
        <v>No</v>
      </c>
      <c r="N579" t="str">
        <v>No</v>
      </c>
      <c r="O579">
        <v>1</v>
      </c>
      <c r="P579">
        <v>0</v>
      </c>
      <c r="Q579" t="str">
        <v>Not rated</v>
      </c>
      <c r="R579">
        <v>2</v>
      </c>
    </row>
    <row r="580" spans="1:18" x14ac:dyDescent="0.3">
      <c r="A580">
        <v>18471244</v>
      </c>
      <c r="B580">
        <v>1</v>
      </c>
      <c r="C580" t="str">
        <f>_xlfn.XLOOKUP(B580,'Country Master'!A:A,'Country Master'!B:B,"Not Found")</f>
        <v>India</v>
      </c>
      <c r="D580" t="s">
        <v>12622</v>
      </c>
      <c r="E580" t="s">
        <v>12718</v>
      </c>
      <c r="F580" t="s">
        <v>2926</v>
      </c>
      <c r="G580" t="s">
        <v>12712</v>
      </c>
      <c r="H580">
        <v>77.311336299999994</v>
      </c>
      <c r="I580">
        <v>28.480693899999999</v>
      </c>
      <c r="J580" t="s">
        <v>2368</v>
      </c>
      <c r="K580" cm="1">
        <f t="array" ref="K580:R580">_xlfn.XLOOKUP(A580,KPIs!$A$2:$A$9552,KPIs!$B$2:$I$9552,"Not Found")</f>
        <v>300</v>
      </c>
      <c r="L580" t="str">
        <v>Indian Rupees(Rs.)</v>
      </c>
      <c r="M580" t="str">
        <v>No</v>
      </c>
      <c r="N580" t="str">
        <v>No</v>
      </c>
      <c r="O580">
        <v>1</v>
      </c>
      <c r="P580">
        <v>0</v>
      </c>
      <c r="Q580" t="str">
        <v>Not rated</v>
      </c>
      <c r="R580">
        <v>0</v>
      </c>
    </row>
    <row r="581" spans="1:18" x14ac:dyDescent="0.3">
      <c r="A581">
        <v>18367078</v>
      </c>
      <c r="B581">
        <v>1</v>
      </c>
      <c r="C581" t="str">
        <f>_xlfn.XLOOKUP(B581,'Country Master'!A:A,'Country Master'!B:B,"Not Found")</f>
        <v>India</v>
      </c>
      <c r="D581" t="s">
        <v>12622</v>
      </c>
      <c r="E581" t="s">
        <v>12717</v>
      </c>
      <c r="F581" t="s">
        <v>2926</v>
      </c>
      <c r="G581" t="s">
        <v>12712</v>
      </c>
      <c r="H581">
        <v>77.310409899999996</v>
      </c>
      <c r="I581">
        <v>28.480637900000001</v>
      </c>
      <c r="J581" t="s">
        <v>269</v>
      </c>
      <c r="K581" cm="1">
        <f t="array" ref="K581:R581">_xlfn.XLOOKUP(A581,KPIs!$A$2:$A$9552,KPIs!$B$2:$I$9552,"Not Found")</f>
        <v>350</v>
      </c>
      <c r="L581" t="str">
        <v>Indian Rupees(Rs.)</v>
      </c>
      <c r="M581" t="str">
        <v>No</v>
      </c>
      <c r="N581" t="str">
        <v>No</v>
      </c>
      <c r="O581">
        <v>1</v>
      </c>
      <c r="P581">
        <v>0</v>
      </c>
      <c r="Q581" t="str">
        <v>Not rated</v>
      </c>
      <c r="R581">
        <v>0</v>
      </c>
    </row>
    <row r="582" spans="1:18" x14ac:dyDescent="0.3">
      <c r="A582">
        <v>18469976</v>
      </c>
      <c r="B582">
        <v>1</v>
      </c>
      <c r="C582" t="str">
        <f>_xlfn.XLOOKUP(B582,'Country Master'!A:A,'Country Master'!B:B,"Not Found")</f>
        <v>India</v>
      </c>
      <c r="D582" t="s">
        <v>12622</v>
      </c>
      <c r="E582" t="s">
        <v>12716</v>
      </c>
      <c r="F582" t="s">
        <v>2926</v>
      </c>
      <c r="G582" t="s">
        <v>12712</v>
      </c>
      <c r="H582">
        <v>77.310320099999998</v>
      </c>
      <c r="I582">
        <v>28.480898499999999</v>
      </c>
      <c r="J582" t="s">
        <v>2362</v>
      </c>
      <c r="K582" cm="1">
        <f t="array" ref="K582:R582">_xlfn.XLOOKUP(A582,KPIs!$A$2:$A$9552,KPIs!$B$2:$I$9552,"Not Found")</f>
        <v>200</v>
      </c>
      <c r="L582" t="str">
        <v>Indian Rupees(Rs.)</v>
      </c>
      <c r="M582" t="str">
        <v>No</v>
      </c>
      <c r="N582" t="str">
        <v>No</v>
      </c>
      <c r="O582">
        <v>1</v>
      </c>
      <c r="P582">
        <v>0</v>
      </c>
      <c r="Q582" t="str">
        <v>Not rated</v>
      </c>
      <c r="R582">
        <v>1</v>
      </c>
    </row>
    <row r="583" spans="1:18" x14ac:dyDescent="0.3">
      <c r="A583">
        <v>18381643</v>
      </c>
      <c r="B583">
        <v>1</v>
      </c>
      <c r="C583" t="str">
        <f>_xlfn.XLOOKUP(B583,'Country Master'!A:A,'Country Master'!B:B,"Not Found")</f>
        <v>India</v>
      </c>
      <c r="D583" t="s">
        <v>12622</v>
      </c>
      <c r="E583" t="s">
        <v>12715</v>
      </c>
      <c r="F583" t="s">
        <v>2926</v>
      </c>
      <c r="G583" t="s">
        <v>12712</v>
      </c>
      <c r="H583">
        <v>77.309279700000005</v>
      </c>
      <c r="I583">
        <v>28.4773757</v>
      </c>
      <c r="J583" t="s">
        <v>2626</v>
      </c>
      <c r="K583" cm="1">
        <f t="array" ref="K583:R583">_xlfn.XLOOKUP(A583,KPIs!$A$2:$A$9552,KPIs!$B$2:$I$9552,"Not Found")</f>
        <v>100</v>
      </c>
      <c r="L583" t="str">
        <v>Indian Rupees(Rs.)</v>
      </c>
      <c r="M583" t="str">
        <v>No</v>
      </c>
      <c r="N583" t="str">
        <v>No</v>
      </c>
      <c r="O583">
        <v>1</v>
      </c>
      <c r="P583">
        <v>0</v>
      </c>
      <c r="Q583" t="str">
        <v>Not rated</v>
      </c>
      <c r="R583">
        <v>0</v>
      </c>
    </row>
    <row r="584" spans="1:18" x14ac:dyDescent="0.3">
      <c r="A584">
        <v>18471327</v>
      </c>
      <c r="B584">
        <v>1</v>
      </c>
      <c r="C584" t="str">
        <f>_xlfn.XLOOKUP(B584,'Country Master'!A:A,'Country Master'!B:B,"Not Found")</f>
        <v>India</v>
      </c>
      <c r="D584" t="s">
        <v>12622</v>
      </c>
      <c r="E584" t="s">
        <v>12714</v>
      </c>
      <c r="F584" t="s">
        <v>2926</v>
      </c>
      <c r="G584" t="s">
        <v>12712</v>
      </c>
      <c r="H584">
        <v>77.306056699999999</v>
      </c>
      <c r="I584">
        <v>28.474530999999999</v>
      </c>
      <c r="J584" t="s">
        <v>1888</v>
      </c>
      <c r="K584" cm="1">
        <f t="array" ref="K584:R584">_xlfn.XLOOKUP(A584,KPIs!$A$2:$A$9552,KPIs!$B$2:$I$9552,"Not Found")</f>
        <v>400</v>
      </c>
      <c r="L584" t="str">
        <v>Indian Rupees(Rs.)</v>
      </c>
      <c r="M584" t="str">
        <v>No</v>
      </c>
      <c r="N584" t="str">
        <v>No</v>
      </c>
      <c r="O584">
        <v>1</v>
      </c>
      <c r="P584">
        <v>0</v>
      </c>
      <c r="Q584" t="str">
        <v>Not rated</v>
      </c>
      <c r="R584">
        <v>0</v>
      </c>
    </row>
    <row r="585" spans="1:18" x14ac:dyDescent="0.3">
      <c r="A585">
        <v>18469936</v>
      </c>
      <c r="B585">
        <v>1</v>
      </c>
      <c r="C585" t="str">
        <f>_xlfn.XLOOKUP(B585,'Country Master'!A:A,'Country Master'!B:B,"Not Found")</f>
        <v>India</v>
      </c>
      <c r="D585" t="s">
        <v>12622</v>
      </c>
      <c r="E585" t="s">
        <v>12713</v>
      </c>
      <c r="F585" t="s">
        <v>2926</v>
      </c>
      <c r="G585" t="s">
        <v>12712</v>
      </c>
      <c r="H585">
        <v>77.305606499999996</v>
      </c>
      <c r="I585">
        <v>28.480730399999999</v>
      </c>
      <c r="J585" t="s">
        <v>1969</v>
      </c>
      <c r="K585" cm="1">
        <f t="array" ref="K585:R585">_xlfn.XLOOKUP(A585,KPIs!$A$2:$A$9552,KPIs!$B$2:$I$9552,"Not Found")</f>
        <v>500</v>
      </c>
      <c r="L585" t="str">
        <v>Indian Rupees(Rs.)</v>
      </c>
      <c r="M585" t="str">
        <v>No</v>
      </c>
      <c r="N585" t="str">
        <v>No</v>
      </c>
      <c r="O585">
        <v>2</v>
      </c>
      <c r="P585">
        <v>0</v>
      </c>
      <c r="Q585" t="str">
        <v>Not rated</v>
      </c>
      <c r="R585">
        <v>0</v>
      </c>
    </row>
    <row r="586" spans="1:18" x14ac:dyDescent="0.3">
      <c r="A586">
        <v>18433895</v>
      </c>
      <c r="B586">
        <v>1</v>
      </c>
      <c r="C586" t="str">
        <f>_xlfn.XLOOKUP(B586,'Country Master'!A:A,'Country Master'!B:B,"Not Found")</f>
        <v>India</v>
      </c>
      <c r="D586" t="s">
        <v>12622</v>
      </c>
      <c r="E586" t="s">
        <v>12711</v>
      </c>
      <c r="F586" t="s">
        <v>2837</v>
      </c>
      <c r="G586" t="s">
        <v>12708</v>
      </c>
      <c r="H586">
        <v>77.287590910000006</v>
      </c>
      <c r="I586">
        <v>28.466263550000001</v>
      </c>
      <c r="J586" t="s">
        <v>2210</v>
      </c>
      <c r="K586" cm="1">
        <f t="array" ref="K586:R586">_xlfn.XLOOKUP(A586,KPIs!$A$2:$A$9552,KPIs!$B$2:$I$9552,"Not Found")</f>
        <v>500</v>
      </c>
      <c r="L586" t="str">
        <v>Indian Rupees(Rs.)</v>
      </c>
      <c r="M586" t="str">
        <v>No</v>
      </c>
      <c r="N586" t="str">
        <v>No</v>
      </c>
      <c r="O586">
        <v>2</v>
      </c>
      <c r="P586">
        <v>3</v>
      </c>
      <c r="Q586" t="str">
        <v>Average</v>
      </c>
      <c r="R586">
        <v>4</v>
      </c>
    </row>
    <row r="587" spans="1:18" x14ac:dyDescent="0.3">
      <c r="A587">
        <v>313089</v>
      </c>
      <c r="B587">
        <v>1</v>
      </c>
      <c r="C587" t="str">
        <f>_xlfn.XLOOKUP(B587,'Country Master'!A:A,'Country Master'!B:B,"Not Found")</f>
        <v>India</v>
      </c>
      <c r="D587" t="s">
        <v>12622</v>
      </c>
      <c r="E587" t="s">
        <v>12710</v>
      </c>
      <c r="F587" t="s">
        <v>2837</v>
      </c>
      <c r="G587" t="s">
        <v>12708</v>
      </c>
      <c r="H587">
        <v>77.289199569999994</v>
      </c>
      <c r="I587">
        <v>28.461910140000001</v>
      </c>
      <c r="J587" t="s">
        <v>1904</v>
      </c>
      <c r="K587" cm="1">
        <f t="array" ref="K587:R587">_xlfn.XLOOKUP(A587,KPIs!$A$2:$A$9552,KPIs!$B$2:$I$9552,"Not Found")</f>
        <v>550</v>
      </c>
      <c r="L587" t="str">
        <v>Indian Rupees(Rs.)</v>
      </c>
      <c r="M587" t="str">
        <v>No</v>
      </c>
      <c r="N587" t="str">
        <v>No</v>
      </c>
      <c r="O587">
        <v>2</v>
      </c>
      <c r="P587">
        <v>0</v>
      </c>
      <c r="Q587" t="str">
        <v>Not rated</v>
      </c>
      <c r="R587">
        <v>3</v>
      </c>
    </row>
    <row r="588" spans="1:18" x14ac:dyDescent="0.3">
      <c r="A588">
        <v>18349251</v>
      </c>
      <c r="B588">
        <v>1</v>
      </c>
      <c r="C588" t="str">
        <f>_xlfn.XLOOKUP(B588,'Country Master'!A:A,'Country Master'!B:B,"Not Found")</f>
        <v>India</v>
      </c>
      <c r="D588" t="s">
        <v>12622</v>
      </c>
      <c r="E588" t="s">
        <v>12709</v>
      </c>
      <c r="F588" t="s">
        <v>2837</v>
      </c>
      <c r="G588" t="s">
        <v>12708</v>
      </c>
      <c r="H588">
        <v>0</v>
      </c>
      <c r="I588">
        <v>0</v>
      </c>
      <c r="J588" t="s">
        <v>8844</v>
      </c>
      <c r="K588" cm="1">
        <f t="array" ref="K588:R588">_xlfn.XLOOKUP(A588,KPIs!$A$2:$A$9552,KPIs!$B$2:$I$9552,"Not Found")</f>
        <v>400</v>
      </c>
      <c r="L588" t="str">
        <v>Indian Rupees(Rs.)</v>
      </c>
      <c r="M588" t="str">
        <v>No</v>
      </c>
      <c r="N588" t="str">
        <v>No</v>
      </c>
      <c r="O588">
        <v>1</v>
      </c>
      <c r="P588">
        <v>0</v>
      </c>
      <c r="Q588" t="str">
        <v>Not rated</v>
      </c>
      <c r="R588">
        <v>0</v>
      </c>
    </row>
    <row r="589" spans="1:18" x14ac:dyDescent="0.3">
      <c r="A589">
        <v>18344478</v>
      </c>
      <c r="B589">
        <v>1</v>
      </c>
      <c r="C589" t="str">
        <f>_xlfn.XLOOKUP(B589,'Country Master'!A:A,'Country Master'!B:B,"Not Found")</f>
        <v>India</v>
      </c>
      <c r="D589" t="s">
        <v>12622</v>
      </c>
      <c r="E589" t="s">
        <v>12707</v>
      </c>
      <c r="F589" t="s">
        <v>12704</v>
      </c>
      <c r="G589" t="s">
        <v>12703</v>
      </c>
      <c r="H589">
        <v>0</v>
      </c>
      <c r="I589">
        <v>0</v>
      </c>
      <c r="J589" t="s">
        <v>1969</v>
      </c>
      <c r="K589" cm="1">
        <f t="array" ref="K589:R589">_xlfn.XLOOKUP(A589,KPIs!$A$2:$A$9552,KPIs!$B$2:$I$9552,"Not Found")</f>
        <v>600</v>
      </c>
      <c r="L589" t="str">
        <v>Indian Rupees(Rs.)</v>
      </c>
      <c r="M589" t="str">
        <v>No</v>
      </c>
      <c r="N589" t="str">
        <v>No</v>
      </c>
      <c r="O589">
        <v>2</v>
      </c>
      <c r="P589">
        <v>0</v>
      </c>
      <c r="Q589" t="str">
        <v>Not rated</v>
      </c>
      <c r="R589">
        <v>0</v>
      </c>
    </row>
    <row r="590" spans="1:18" x14ac:dyDescent="0.3">
      <c r="A590">
        <v>18089775</v>
      </c>
      <c r="B590">
        <v>1</v>
      </c>
      <c r="C590" t="str">
        <f>_xlfn.XLOOKUP(B590,'Country Master'!A:A,'Country Master'!B:B,"Not Found")</f>
        <v>India</v>
      </c>
      <c r="D590" t="s">
        <v>12622</v>
      </c>
      <c r="E590" t="s">
        <v>12706</v>
      </c>
      <c r="F590" t="s">
        <v>12704</v>
      </c>
      <c r="G590" t="s">
        <v>12703</v>
      </c>
      <c r="H590">
        <v>77.300277780000002</v>
      </c>
      <c r="I590">
        <v>28.46118611</v>
      </c>
      <c r="J590" t="s">
        <v>2240</v>
      </c>
      <c r="K590" cm="1">
        <f t="array" ref="K590:R590">_xlfn.XLOOKUP(A590,KPIs!$A$2:$A$9552,KPIs!$B$2:$I$9552,"Not Found")</f>
        <v>300</v>
      </c>
      <c r="L590" t="str">
        <v>Indian Rupees(Rs.)</v>
      </c>
      <c r="M590" t="str">
        <v>No</v>
      </c>
      <c r="N590" t="str">
        <v>No</v>
      </c>
      <c r="O590">
        <v>1</v>
      </c>
      <c r="P590">
        <v>0</v>
      </c>
      <c r="Q590" t="str">
        <v>Not rated</v>
      </c>
      <c r="R590">
        <v>1</v>
      </c>
    </row>
    <row r="591" spans="1:18" x14ac:dyDescent="0.3">
      <c r="A591">
        <v>18424179</v>
      </c>
      <c r="B591">
        <v>1</v>
      </c>
      <c r="C591" t="str">
        <f>_xlfn.XLOOKUP(B591,'Country Master'!A:A,'Country Master'!B:B,"Not Found")</f>
        <v>India</v>
      </c>
      <c r="D591" t="s">
        <v>12622</v>
      </c>
      <c r="E591" t="s">
        <v>12705</v>
      </c>
      <c r="F591" t="s">
        <v>12704</v>
      </c>
      <c r="G591" t="s">
        <v>12703</v>
      </c>
      <c r="H591">
        <v>0</v>
      </c>
      <c r="I591">
        <v>0</v>
      </c>
      <c r="J591" t="s">
        <v>1969</v>
      </c>
      <c r="K591" cm="1">
        <f t="array" ref="K591:R591">_xlfn.XLOOKUP(A591,KPIs!$A$2:$A$9552,KPIs!$B$2:$I$9552,"Not Found")</f>
        <v>300</v>
      </c>
      <c r="L591" t="str">
        <v>Indian Rupees(Rs.)</v>
      </c>
      <c r="M591" t="str">
        <v>No</v>
      </c>
      <c r="N591" t="str">
        <v>No</v>
      </c>
      <c r="O591">
        <v>1</v>
      </c>
      <c r="P591">
        <v>0</v>
      </c>
      <c r="Q591" t="str">
        <v>Not rated</v>
      </c>
      <c r="R591">
        <v>0</v>
      </c>
    </row>
    <row r="592" spans="1:18" x14ac:dyDescent="0.3">
      <c r="A592">
        <v>309632</v>
      </c>
      <c r="B592">
        <v>1</v>
      </c>
      <c r="C592" t="str">
        <f>_xlfn.XLOOKUP(B592,'Country Master'!A:A,'Country Master'!B:B,"Not Found")</f>
        <v>India</v>
      </c>
      <c r="D592" t="s">
        <v>12622</v>
      </c>
      <c r="E592" t="s">
        <v>12702</v>
      </c>
      <c r="F592" t="s">
        <v>11489</v>
      </c>
      <c r="G592" t="s">
        <v>12690</v>
      </c>
      <c r="H592">
        <v>77.300179499999999</v>
      </c>
      <c r="I592">
        <v>28.4609554</v>
      </c>
      <c r="J592" t="s">
        <v>1332</v>
      </c>
      <c r="K592" cm="1">
        <f t="array" ref="K592:R592">_xlfn.XLOOKUP(A592,KPIs!$A$2:$A$9552,KPIs!$B$2:$I$9552,"Not Found")</f>
        <v>700</v>
      </c>
      <c r="L592" t="str">
        <v>Indian Rupees(Rs.)</v>
      </c>
      <c r="M592" t="str">
        <v>No</v>
      </c>
      <c r="N592" t="str">
        <v>No</v>
      </c>
      <c r="O592">
        <v>2</v>
      </c>
      <c r="P592">
        <v>2.9</v>
      </c>
      <c r="Q592" t="str">
        <v>Average</v>
      </c>
      <c r="R592">
        <v>10</v>
      </c>
    </row>
    <row r="593" spans="1:18" x14ac:dyDescent="0.3">
      <c r="A593">
        <v>312874</v>
      </c>
      <c r="B593">
        <v>1</v>
      </c>
      <c r="C593" t="str">
        <f>_xlfn.XLOOKUP(B593,'Country Master'!A:A,'Country Master'!B:B,"Not Found")</f>
        <v>India</v>
      </c>
      <c r="D593" t="s">
        <v>12622</v>
      </c>
      <c r="E593" t="s">
        <v>12701</v>
      </c>
      <c r="F593" t="s">
        <v>11489</v>
      </c>
      <c r="G593" t="s">
        <v>12690</v>
      </c>
      <c r="H593">
        <v>77.288687300000007</v>
      </c>
      <c r="I593">
        <v>28.460556</v>
      </c>
      <c r="J593" t="s">
        <v>2413</v>
      </c>
      <c r="K593" cm="1">
        <f t="array" ref="K593:R593">_xlfn.XLOOKUP(A593,KPIs!$A$2:$A$9552,KPIs!$B$2:$I$9552,"Not Found")</f>
        <v>350</v>
      </c>
      <c r="L593" t="str">
        <v>Indian Rupees(Rs.)</v>
      </c>
      <c r="M593" t="str">
        <v>No</v>
      </c>
      <c r="N593" t="str">
        <v>No</v>
      </c>
      <c r="O593">
        <v>1</v>
      </c>
      <c r="P593">
        <v>3.1</v>
      </c>
      <c r="Q593" t="str">
        <v>Average</v>
      </c>
      <c r="R593">
        <v>5</v>
      </c>
    </row>
    <row r="594" spans="1:18" x14ac:dyDescent="0.3">
      <c r="A594">
        <v>18107870</v>
      </c>
      <c r="B594">
        <v>1</v>
      </c>
      <c r="C594" t="str">
        <f>_xlfn.XLOOKUP(B594,'Country Master'!A:A,'Country Master'!B:B,"Not Found")</f>
        <v>India</v>
      </c>
      <c r="D594" t="s">
        <v>12622</v>
      </c>
      <c r="E594" t="s">
        <v>12700</v>
      </c>
      <c r="F594" t="s">
        <v>11489</v>
      </c>
      <c r="G594" t="s">
        <v>12690</v>
      </c>
      <c r="H594">
        <v>77.297839499999995</v>
      </c>
      <c r="I594">
        <v>28.462205900000001</v>
      </c>
      <c r="J594" t="s">
        <v>1888</v>
      </c>
      <c r="K594" cm="1">
        <f t="array" ref="K594:R594">_xlfn.XLOOKUP(A594,KPIs!$A$2:$A$9552,KPIs!$B$2:$I$9552,"Not Found")</f>
        <v>500</v>
      </c>
      <c r="L594" t="str">
        <v>Indian Rupees(Rs.)</v>
      </c>
      <c r="M594" t="str">
        <v>No</v>
      </c>
      <c r="N594" t="str">
        <v>No</v>
      </c>
      <c r="O594">
        <v>2</v>
      </c>
      <c r="P594">
        <v>2.9</v>
      </c>
      <c r="Q594" t="str">
        <v>Average</v>
      </c>
      <c r="R594">
        <v>4</v>
      </c>
    </row>
    <row r="595" spans="1:18" x14ac:dyDescent="0.3">
      <c r="A595">
        <v>18237362</v>
      </c>
      <c r="B595">
        <v>1</v>
      </c>
      <c r="C595" t="str">
        <f>_xlfn.XLOOKUP(B595,'Country Master'!A:A,'Country Master'!B:B,"Not Found")</f>
        <v>India</v>
      </c>
      <c r="D595" t="s">
        <v>12622</v>
      </c>
      <c r="E595" t="s">
        <v>12699</v>
      </c>
      <c r="F595" t="s">
        <v>11489</v>
      </c>
      <c r="G595" t="s">
        <v>12690</v>
      </c>
      <c r="H595">
        <v>77.300833650000001</v>
      </c>
      <c r="I595">
        <v>28.46227858</v>
      </c>
      <c r="J595" t="s">
        <v>2941</v>
      </c>
      <c r="K595" cm="1">
        <f t="array" ref="K595:R595">_xlfn.XLOOKUP(A595,KPIs!$A$2:$A$9552,KPIs!$B$2:$I$9552,"Not Found")</f>
        <v>550</v>
      </c>
      <c r="L595" t="str">
        <v>Indian Rupees(Rs.)</v>
      </c>
      <c r="M595" t="str">
        <v>No</v>
      </c>
      <c r="N595" t="str">
        <v>No</v>
      </c>
      <c r="O595">
        <v>2</v>
      </c>
      <c r="P595">
        <v>2.9</v>
      </c>
      <c r="Q595" t="str">
        <v>Average</v>
      </c>
      <c r="R595">
        <v>4</v>
      </c>
    </row>
    <row r="596" spans="1:18" x14ac:dyDescent="0.3">
      <c r="A596">
        <v>18277177</v>
      </c>
      <c r="B596">
        <v>1</v>
      </c>
      <c r="C596" t="str">
        <f>_xlfn.XLOOKUP(B596,'Country Master'!A:A,'Country Master'!B:B,"Not Found")</f>
        <v>India</v>
      </c>
      <c r="D596" t="s">
        <v>12622</v>
      </c>
      <c r="E596" t="s">
        <v>12698</v>
      </c>
      <c r="F596" t="s">
        <v>11489</v>
      </c>
      <c r="G596" t="s">
        <v>12690</v>
      </c>
      <c r="H596">
        <v>77.284778299999999</v>
      </c>
      <c r="I596">
        <v>28.461169999999999</v>
      </c>
      <c r="J596" t="s">
        <v>12697</v>
      </c>
      <c r="K596" cm="1">
        <f t="array" ref="K596:R596">_xlfn.XLOOKUP(A596,KPIs!$A$2:$A$9552,KPIs!$B$2:$I$9552,"Not Found")</f>
        <v>100</v>
      </c>
      <c r="L596" t="str">
        <v>Indian Rupees(Rs.)</v>
      </c>
      <c r="M596" t="str">
        <v>No</v>
      </c>
      <c r="N596" t="str">
        <v>No</v>
      </c>
      <c r="O596">
        <v>1</v>
      </c>
      <c r="P596">
        <v>0</v>
      </c>
      <c r="Q596" t="str">
        <v>Not rated</v>
      </c>
      <c r="R596">
        <v>0</v>
      </c>
    </row>
    <row r="597" spans="1:18" x14ac:dyDescent="0.3">
      <c r="A597">
        <v>18345740</v>
      </c>
      <c r="B597">
        <v>1</v>
      </c>
      <c r="C597" t="str">
        <f>_xlfn.XLOOKUP(B597,'Country Master'!A:A,'Country Master'!B:B,"Not Found")</f>
        <v>India</v>
      </c>
      <c r="D597" t="s">
        <v>12622</v>
      </c>
      <c r="E597" t="s">
        <v>12696</v>
      </c>
      <c r="F597" t="s">
        <v>11489</v>
      </c>
      <c r="G597" t="s">
        <v>12690</v>
      </c>
      <c r="H597">
        <v>0</v>
      </c>
      <c r="I597">
        <v>0</v>
      </c>
      <c r="J597" t="s">
        <v>2642</v>
      </c>
      <c r="K597" cm="1">
        <f t="array" ref="K597:R597">_xlfn.XLOOKUP(A597,KPIs!$A$2:$A$9552,KPIs!$B$2:$I$9552,"Not Found")</f>
        <v>400</v>
      </c>
      <c r="L597" t="str">
        <v>Indian Rupees(Rs.)</v>
      </c>
      <c r="M597" t="str">
        <v>No</v>
      </c>
      <c r="N597" t="str">
        <v>No</v>
      </c>
      <c r="O597">
        <v>1</v>
      </c>
      <c r="P597">
        <v>0</v>
      </c>
      <c r="Q597" t="str">
        <v>Not rated</v>
      </c>
      <c r="R597">
        <v>0</v>
      </c>
    </row>
    <row r="598" spans="1:18" x14ac:dyDescent="0.3">
      <c r="A598">
        <v>18472651</v>
      </c>
      <c r="B598">
        <v>1</v>
      </c>
      <c r="C598" t="str">
        <f>_xlfn.XLOOKUP(B598,'Country Master'!A:A,'Country Master'!B:B,"Not Found")</f>
        <v>India</v>
      </c>
      <c r="D598" t="s">
        <v>12622</v>
      </c>
      <c r="E598" t="s">
        <v>12695</v>
      </c>
      <c r="F598" t="s">
        <v>11489</v>
      </c>
      <c r="G598" t="s">
        <v>12690</v>
      </c>
      <c r="H598">
        <v>77.298823299999995</v>
      </c>
      <c r="I598">
        <v>28.462106500000001</v>
      </c>
      <c r="J598" t="s">
        <v>233</v>
      </c>
      <c r="K598" cm="1">
        <f t="array" ref="K598:R598">_xlfn.XLOOKUP(A598,KPIs!$A$2:$A$9552,KPIs!$B$2:$I$9552,"Not Found")</f>
        <v>100</v>
      </c>
      <c r="L598" t="str">
        <v>Indian Rupees(Rs.)</v>
      </c>
      <c r="M598" t="str">
        <v>No</v>
      </c>
      <c r="N598" t="str">
        <v>No</v>
      </c>
      <c r="O598">
        <v>1</v>
      </c>
      <c r="P598">
        <v>0</v>
      </c>
      <c r="Q598" t="str">
        <v>Not rated</v>
      </c>
      <c r="R598">
        <v>1</v>
      </c>
    </row>
    <row r="599" spans="1:18" x14ac:dyDescent="0.3">
      <c r="A599">
        <v>313076</v>
      </c>
      <c r="B599">
        <v>1</v>
      </c>
      <c r="C599" t="str">
        <f>_xlfn.XLOOKUP(B599,'Country Master'!A:A,'Country Master'!B:B,"Not Found")</f>
        <v>India</v>
      </c>
      <c r="D599" t="s">
        <v>12622</v>
      </c>
      <c r="E599" t="s">
        <v>12694</v>
      </c>
      <c r="F599" t="s">
        <v>11489</v>
      </c>
      <c r="G599" t="s">
        <v>12690</v>
      </c>
      <c r="H599">
        <v>77.290566670000004</v>
      </c>
      <c r="I599">
        <v>28.466811109999998</v>
      </c>
      <c r="J599" t="s">
        <v>2028</v>
      </c>
      <c r="K599" cm="1">
        <f t="array" ref="K599:R599">_xlfn.XLOOKUP(A599,KPIs!$A$2:$A$9552,KPIs!$B$2:$I$9552,"Not Found")</f>
        <v>350</v>
      </c>
      <c r="L599" t="str">
        <v>Indian Rupees(Rs.)</v>
      </c>
      <c r="M599" t="str">
        <v>No</v>
      </c>
      <c r="N599" t="str">
        <v>No</v>
      </c>
      <c r="O599">
        <v>1</v>
      </c>
      <c r="P599">
        <v>0</v>
      </c>
      <c r="Q599" t="str">
        <v>Not rated</v>
      </c>
      <c r="R599">
        <v>3</v>
      </c>
    </row>
    <row r="600" spans="1:18" x14ac:dyDescent="0.3">
      <c r="A600">
        <v>18380159</v>
      </c>
      <c r="B600">
        <v>1</v>
      </c>
      <c r="C600" t="str">
        <f>_xlfn.XLOOKUP(B600,'Country Master'!A:A,'Country Master'!B:B,"Not Found")</f>
        <v>India</v>
      </c>
      <c r="D600" t="s">
        <v>12622</v>
      </c>
      <c r="E600" t="s">
        <v>12693</v>
      </c>
      <c r="F600" t="s">
        <v>11489</v>
      </c>
      <c r="G600" t="s">
        <v>12690</v>
      </c>
      <c r="H600">
        <v>77.2845595</v>
      </c>
      <c r="I600">
        <v>28.460145300000001</v>
      </c>
      <c r="J600" t="s">
        <v>1904</v>
      </c>
      <c r="K600" cm="1">
        <f t="array" ref="K600:R600">_xlfn.XLOOKUP(A600,KPIs!$A$2:$A$9552,KPIs!$B$2:$I$9552,"Not Found")</f>
        <v>100</v>
      </c>
      <c r="L600" t="str">
        <v>Indian Rupees(Rs.)</v>
      </c>
      <c r="M600" t="str">
        <v>No</v>
      </c>
      <c r="N600" t="str">
        <v>No</v>
      </c>
      <c r="O600">
        <v>1</v>
      </c>
      <c r="P600">
        <v>0</v>
      </c>
      <c r="Q600" t="str">
        <v>Not rated</v>
      </c>
      <c r="R600">
        <v>2</v>
      </c>
    </row>
    <row r="601" spans="1:18" x14ac:dyDescent="0.3">
      <c r="A601">
        <v>18377907</v>
      </c>
      <c r="B601">
        <v>1</v>
      </c>
      <c r="C601" t="str">
        <f>_xlfn.XLOOKUP(B601,'Country Master'!A:A,'Country Master'!B:B,"Not Found")</f>
        <v>India</v>
      </c>
      <c r="D601" t="s">
        <v>12622</v>
      </c>
      <c r="E601" t="s">
        <v>12692</v>
      </c>
      <c r="F601" t="s">
        <v>11489</v>
      </c>
      <c r="G601" t="s">
        <v>12690</v>
      </c>
      <c r="H601">
        <v>77.299920700000001</v>
      </c>
      <c r="I601">
        <v>28.461425800000001</v>
      </c>
      <c r="J601" t="s">
        <v>192</v>
      </c>
      <c r="K601" cm="1">
        <f t="array" ref="K601:R601">_xlfn.XLOOKUP(A601,KPIs!$A$2:$A$9552,KPIs!$B$2:$I$9552,"Not Found")</f>
        <v>200</v>
      </c>
      <c r="L601" t="str">
        <v>Indian Rupees(Rs.)</v>
      </c>
      <c r="M601" t="str">
        <v>No</v>
      </c>
      <c r="N601" t="str">
        <v>No</v>
      </c>
      <c r="O601">
        <v>1</v>
      </c>
      <c r="P601">
        <v>0</v>
      </c>
      <c r="Q601" t="str">
        <v>Not rated</v>
      </c>
      <c r="R601">
        <v>0</v>
      </c>
    </row>
    <row r="602" spans="1:18" x14ac:dyDescent="0.3">
      <c r="A602">
        <v>18292444</v>
      </c>
      <c r="B602">
        <v>1</v>
      </c>
      <c r="C602" t="str">
        <f>_xlfn.XLOOKUP(B602,'Country Master'!A:A,'Country Master'!B:B,"Not Found")</f>
        <v>India</v>
      </c>
      <c r="D602" t="s">
        <v>12622</v>
      </c>
      <c r="E602" t="s">
        <v>12691</v>
      </c>
      <c r="F602" t="s">
        <v>11489</v>
      </c>
      <c r="G602" t="s">
        <v>12690</v>
      </c>
      <c r="H602">
        <v>77.29738433</v>
      </c>
      <c r="I602">
        <v>28.462106739999999</v>
      </c>
      <c r="J602" t="s">
        <v>1875</v>
      </c>
      <c r="K602" cm="1">
        <f t="array" ref="K602:R602">_xlfn.XLOOKUP(A602,KPIs!$A$2:$A$9552,KPIs!$B$2:$I$9552,"Not Found")</f>
        <v>600</v>
      </c>
      <c r="L602" t="str">
        <v>Indian Rupees(Rs.)</v>
      </c>
      <c r="M602" t="str">
        <v>No</v>
      </c>
      <c r="N602" t="str">
        <v>No</v>
      </c>
      <c r="O602">
        <v>2</v>
      </c>
      <c r="P602">
        <v>0</v>
      </c>
      <c r="Q602" t="str">
        <v>Not rated</v>
      </c>
      <c r="R602">
        <v>0</v>
      </c>
    </row>
    <row r="603" spans="1:18" x14ac:dyDescent="0.3">
      <c r="A603">
        <v>307084</v>
      </c>
      <c r="B603">
        <v>1</v>
      </c>
      <c r="C603" t="str">
        <f>_xlfn.XLOOKUP(B603,'Country Master'!A:A,'Country Master'!B:B,"Not Found")</f>
        <v>India</v>
      </c>
      <c r="D603" t="s">
        <v>12622</v>
      </c>
      <c r="E603" t="s">
        <v>12689</v>
      </c>
      <c r="F603" t="s">
        <v>12685</v>
      </c>
      <c r="G603" t="s">
        <v>12684</v>
      </c>
      <c r="H603">
        <v>77.298387099999999</v>
      </c>
      <c r="I603">
        <v>28.437697700000001</v>
      </c>
      <c r="J603" t="s">
        <v>2923</v>
      </c>
      <c r="K603" cm="1">
        <f t="array" ref="K603:R603">_xlfn.XLOOKUP(A603,KPIs!$A$2:$A$9552,KPIs!$B$2:$I$9552,"Not Found")</f>
        <v>700</v>
      </c>
      <c r="L603" t="str">
        <v>Indian Rupees(Rs.)</v>
      </c>
      <c r="M603" t="str">
        <v>No</v>
      </c>
      <c r="N603" t="str">
        <v>No</v>
      </c>
      <c r="O603">
        <v>2</v>
      </c>
      <c r="P603">
        <v>3.2</v>
      </c>
      <c r="Q603" t="str">
        <v>Average</v>
      </c>
      <c r="R603">
        <v>47</v>
      </c>
    </row>
    <row r="604" spans="1:18" x14ac:dyDescent="0.3">
      <c r="A604">
        <v>305618</v>
      </c>
      <c r="B604">
        <v>1</v>
      </c>
      <c r="C604" t="str">
        <f>_xlfn.XLOOKUP(B604,'Country Master'!A:A,'Country Master'!B:B,"Not Found")</f>
        <v>India</v>
      </c>
      <c r="D604" t="s">
        <v>12622</v>
      </c>
      <c r="E604" t="s">
        <v>12688</v>
      </c>
      <c r="F604" t="s">
        <v>12685</v>
      </c>
      <c r="G604" t="s">
        <v>12684</v>
      </c>
      <c r="H604">
        <v>77.298335300000005</v>
      </c>
      <c r="I604">
        <v>28.437548899999999</v>
      </c>
      <c r="J604" t="s">
        <v>1888</v>
      </c>
      <c r="K604" cm="1">
        <f t="array" ref="K604:R604">_xlfn.XLOOKUP(A604,KPIs!$A$2:$A$9552,KPIs!$B$2:$I$9552,"Not Found")</f>
        <v>700</v>
      </c>
      <c r="L604" t="str">
        <v>Indian Rupees(Rs.)</v>
      </c>
      <c r="M604" t="str">
        <v>No</v>
      </c>
      <c r="N604" t="str">
        <v>Yes</v>
      </c>
      <c r="O604">
        <v>2</v>
      </c>
      <c r="P604">
        <v>2.5</v>
      </c>
      <c r="Q604" t="str">
        <v>Average</v>
      </c>
      <c r="R604">
        <v>79</v>
      </c>
    </row>
    <row r="605" spans="1:18" x14ac:dyDescent="0.3">
      <c r="A605">
        <v>307803</v>
      </c>
      <c r="B605">
        <v>1</v>
      </c>
      <c r="C605" t="str">
        <f>_xlfn.XLOOKUP(B605,'Country Master'!A:A,'Country Master'!B:B,"Not Found")</f>
        <v>India</v>
      </c>
      <c r="D605" t="s">
        <v>12622</v>
      </c>
      <c r="E605" t="s">
        <v>12687</v>
      </c>
      <c r="F605" t="s">
        <v>12685</v>
      </c>
      <c r="G605" t="s">
        <v>12684</v>
      </c>
      <c r="H605">
        <v>77.298426500000005</v>
      </c>
      <c r="I605">
        <v>28.437090300000001</v>
      </c>
      <c r="J605" t="s">
        <v>192</v>
      </c>
      <c r="K605" cm="1">
        <f t="array" ref="K605:R605">_xlfn.XLOOKUP(A605,KPIs!$A$2:$A$9552,KPIs!$B$2:$I$9552,"Not Found")</f>
        <v>200</v>
      </c>
      <c r="L605" t="str">
        <v>Indian Rupees(Rs.)</v>
      </c>
      <c r="M605" t="str">
        <v>No</v>
      </c>
      <c r="N605" t="str">
        <v>No</v>
      </c>
      <c r="O605">
        <v>1</v>
      </c>
      <c r="P605">
        <v>3.5</v>
      </c>
      <c r="Q605" t="str">
        <v>Good</v>
      </c>
      <c r="R605">
        <v>29</v>
      </c>
    </row>
    <row r="606" spans="1:18" x14ac:dyDescent="0.3">
      <c r="A606">
        <v>18419654</v>
      </c>
      <c r="B606">
        <v>1</v>
      </c>
      <c r="C606" t="str">
        <f>_xlfn.XLOOKUP(B606,'Country Master'!A:A,'Country Master'!B:B,"Not Found")</f>
        <v>India</v>
      </c>
      <c r="D606" t="s">
        <v>12622</v>
      </c>
      <c r="E606" t="s">
        <v>12686</v>
      </c>
      <c r="F606" t="s">
        <v>12685</v>
      </c>
      <c r="G606" t="s">
        <v>12684</v>
      </c>
      <c r="H606">
        <v>77.299007500000002</v>
      </c>
      <c r="I606">
        <v>28.437570699999998</v>
      </c>
      <c r="J606" t="s">
        <v>1910</v>
      </c>
      <c r="K606" cm="1">
        <f t="array" ref="K606:R606">_xlfn.XLOOKUP(A606,KPIs!$A$2:$A$9552,KPIs!$B$2:$I$9552,"Not Found")</f>
        <v>250</v>
      </c>
      <c r="L606" t="str">
        <v>Indian Rupees(Rs.)</v>
      </c>
      <c r="M606" t="str">
        <v>No</v>
      </c>
      <c r="N606" t="str">
        <v>No</v>
      </c>
      <c r="O606">
        <v>1</v>
      </c>
      <c r="P606">
        <v>0</v>
      </c>
      <c r="Q606" t="str">
        <v>Not rated</v>
      </c>
      <c r="R606">
        <v>1</v>
      </c>
    </row>
    <row r="607" spans="1:18" x14ac:dyDescent="0.3">
      <c r="A607">
        <v>18471285</v>
      </c>
      <c r="B607">
        <v>1</v>
      </c>
      <c r="C607" t="str">
        <f>_xlfn.XLOOKUP(B607,'Country Master'!A:A,'Country Master'!B:B,"Not Found")</f>
        <v>India</v>
      </c>
      <c r="D607" t="s">
        <v>12622</v>
      </c>
      <c r="E607" t="s">
        <v>12683</v>
      </c>
      <c r="F607" t="s">
        <v>2769</v>
      </c>
      <c r="G607" t="s">
        <v>12682</v>
      </c>
      <c r="H607">
        <v>77.267050499999996</v>
      </c>
      <c r="I607">
        <v>28.395975799999999</v>
      </c>
      <c r="J607" t="s">
        <v>3393</v>
      </c>
      <c r="K607" cm="1">
        <f t="array" ref="K607:R607">_xlfn.XLOOKUP(A607,KPIs!$A$2:$A$9552,KPIs!$B$2:$I$9552,"Not Found")</f>
        <v>150</v>
      </c>
      <c r="L607" t="str">
        <v>Indian Rupees(Rs.)</v>
      </c>
      <c r="M607" t="str">
        <v>No</v>
      </c>
      <c r="N607" t="str">
        <v>No</v>
      </c>
      <c r="O607">
        <v>1</v>
      </c>
      <c r="P607">
        <v>0</v>
      </c>
      <c r="Q607" t="str">
        <v>Not rated</v>
      </c>
      <c r="R607">
        <v>0</v>
      </c>
    </row>
    <row r="608" spans="1:18" x14ac:dyDescent="0.3">
      <c r="A608">
        <v>313040</v>
      </c>
      <c r="B608">
        <v>1</v>
      </c>
      <c r="C608" t="str">
        <f>_xlfn.XLOOKUP(B608,'Country Master'!A:A,'Country Master'!B:B,"Not Found")</f>
        <v>India</v>
      </c>
      <c r="D608" t="s">
        <v>12622</v>
      </c>
      <c r="E608" t="s">
        <v>12681</v>
      </c>
      <c r="F608" t="s">
        <v>2476</v>
      </c>
      <c r="G608" t="s">
        <v>12671</v>
      </c>
      <c r="H608">
        <v>77.323917100000003</v>
      </c>
      <c r="I608">
        <v>28.363237999999999</v>
      </c>
      <c r="J608" t="s">
        <v>2575</v>
      </c>
      <c r="K608" cm="1">
        <f t="array" ref="K608:R608">_xlfn.XLOOKUP(A608,KPIs!$A$2:$A$9552,KPIs!$B$2:$I$9552,"Not Found")</f>
        <v>500</v>
      </c>
      <c r="L608" t="str">
        <v>Indian Rupees(Rs.)</v>
      </c>
      <c r="M608" t="str">
        <v>No</v>
      </c>
      <c r="N608" t="str">
        <v>Yes</v>
      </c>
      <c r="O608">
        <v>2</v>
      </c>
      <c r="P608">
        <v>2.7</v>
      </c>
      <c r="Q608" t="str">
        <v>Average</v>
      </c>
      <c r="R608">
        <v>17</v>
      </c>
    </row>
    <row r="609" spans="1:18" x14ac:dyDescent="0.3">
      <c r="A609">
        <v>17982346</v>
      </c>
      <c r="B609">
        <v>1</v>
      </c>
      <c r="C609" t="str">
        <f>_xlfn.XLOOKUP(B609,'Country Master'!A:A,'Country Master'!B:B,"Not Found")</f>
        <v>India</v>
      </c>
      <c r="D609" t="s">
        <v>12622</v>
      </c>
      <c r="E609" t="s">
        <v>12680</v>
      </c>
      <c r="F609" t="s">
        <v>2476</v>
      </c>
      <c r="G609" t="s">
        <v>12671</v>
      </c>
      <c r="H609">
        <v>77.324141499999996</v>
      </c>
      <c r="I609">
        <v>28.363214200000002</v>
      </c>
      <c r="J609" t="s">
        <v>192</v>
      </c>
      <c r="K609" cm="1">
        <f t="array" ref="K609:R609">_xlfn.XLOOKUP(A609,KPIs!$A$2:$A$9552,KPIs!$B$2:$I$9552,"Not Found")</f>
        <v>200</v>
      </c>
      <c r="L609" t="str">
        <v>Indian Rupees(Rs.)</v>
      </c>
      <c r="M609" t="str">
        <v>No</v>
      </c>
      <c r="N609" t="str">
        <v>No</v>
      </c>
      <c r="O609">
        <v>1</v>
      </c>
      <c r="P609">
        <v>3</v>
      </c>
      <c r="Q609" t="str">
        <v>Average</v>
      </c>
      <c r="R609">
        <v>9</v>
      </c>
    </row>
    <row r="610" spans="1:18" x14ac:dyDescent="0.3">
      <c r="A610">
        <v>18204501</v>
      </c>
      <c r="B610">
        <v>1</v>
      </c>
      <c r="C610" t="str">
        <f>_xlfn.XLOOKUP(B610,'Country Master'!A:A,'Country Master'!B:B,"Not Found")</f>
        <v>India</v>
      </c>
      <c r="D610" t="s">
        <v>12622</v>
      </c>
      <c r="E610" t="s">
        <v>12679</v>
      </c>
      <c r="F610" t="s">
        <v>2476</v>
      </c>
      <c r="G610" t="s">
        <v>12671</v>
      </c>
      <c r="H610">
        <v>77.325997299999997</v>
      </c>
      <c r="I610">
        <v>28.363898899999999</v>
      </c>
      <c r="J610" t="s">
        <v>1969</v>
      </c>
      <c r="K610" cm="1">
        <f t="array" ref="K610:R610">_xlfn.XLOOKUP(A610,KPIs!$A$2:$A$9552,KPIs!$B$2:$I$9552,"Not Found")</f>
        <v>250</v>
      </c>
      <c r="L610" t="str">
        <v>Indian Rupees(Rs.)</v>
      </c>
      <c r="M610" t="str">
        <v>No</v>
      </c>
      <c r="N610" t="str">
        <v>No</v>
      </c>
      <c r="O610">
        <v>1</v>
      </c>
      <c r="P610">
        <v>3</v>
      </c>
      <c r="Q610" t="str">
        <v>Average</v>
      </c>
      <c r="R610">
        <v>7</v>
      </c>
    </row>
    <row r="611" spans="1:18" x14ac:dyDescent="0.3">
      <c r="A611">
        <v>1823</v>
      </c>
      <c r="B611">
        <v>1</v>
      </c>
      <c r="C611" t="str">
        <f>_xlfn.XLOOKUP(B611,'Country Master'!A:A,'Country Master'!B:B,"Not Found")</f>
        <v>India</v>
      </c>
      <c r="D611" t="s">
        <v>12622</v>
      </c>
      <c r="E611" t="s">
        <v>12678</v>
      </c>
      <c r="F611" t="s">
        <v>2476</v>
      </c>
      <c r="G611" t="s">
        <v>12671</v>
      </c>
      <c r="H611">
        <v>77.328269599999999</v>
      </c>
      <c r="I611">
        <v>28.369167699999998</v>
      </c>
      <c r="J611" t="s">
        <v>2657</v>
      </c>
      <c r="K611" cm="1">
        <f t="array" ref="K611:R611">_xlfn.XLOOKUP(A611,KPIs!$A$2:$A$9552,KPIs!$B$2:$I$9552,"Not Found")</f>
        <v>100</v>
      </c>
      <c r="L611" t="str">
        <v>Indian Rupees(Rs.)</v>
      </c>
      <c r="M611" t="str">
        <v>No</v>
      </c>
      <c r="N611" t="str">
        <v>No</v>
      </c>
      <c r="O611">
        <v>1</v>
      </c>
      <c r="P611">
        <v>2.9</v>
      </c>
      <c r="Q611" t="str">
        <v>Average</v>
      </c>
      <c r="R611">
        <v>5</v>
      </c>
    </row>
    <row r="612" spans="1:18" x14ac:dyDescent="0.3">
      <c r="A612">
        <v>6143</v>
      </c>
      <c r="B612">
        <v>1</v>
      </c>
      <c r="C612" t="str">
        <f>_xlfn.XLOOKUP(B612,'Country Master'!A:A,'Country Master'!B:B,"Not Found")</f>
        <v>India</v>
      </c>
      <c r="D612" t="s">
        <v>12622</v>
      </c>
      <c r="E612" t="s">
        <v>12677</v>
      </c>
      <c r="F612" t="s">
        <v>2476</v>
      </c>
      <c r="G612" t="s">
        <v>12671</v>
      </c>
      <c r="H612">
        <v>77.327058280000003</v>
      </c>
      <c r="I612">
        <v>28.369425870000001</v>
      </c>
      <c r="J612" t="s">
        <v>12676</v>
      </c>
      <c r="K612" cm="1">
        <f t="array" ref="K612:R612">_xlfn.XLOOKUP(A612,KPIs!$A$2:$A$9552,KPIs!$B$2:$I$9552,"Not Found")</f>
        <v>300</v>
      </c>
      <c r="L612" t="str">
        <v>Indian Rupees(Rs.)</v>
      </c>
      <c r="M612" t="str">
        <v>No</v>
      </c>
      <c r="N612" t="str">
        <v>No</v>
      </c>
      <c r="O612">
        <v>1</v>
      </c>
      <c r="P612">
        <v>3</v>
      </c>
      <c r="Q612" t="str">
        <v>Average</v>
      </c>
      <c r="R612">
        <v>8</v>
      </c>
    </row>
    <row r="613" spans="1:18" x14ac:dyDescent="0.3">
      <c r="A613">
        <v>8297</v>
      </c>
      <c r="B613">
        <v>1</v>
      </c>
      <c r="C613" t="str">
        <f>_xlfn.XLOOKUP(B613,'Country Master'!A:A,'Country Master'!B:B,"Not Found")</f>
        <v>India</v>
      </c>
      <c r="D613" t="s">
        <v>12622</v>
      </c>
      <c r="E613" t="s">
        <v>12675</v>
      </c>
      <c r="F613" t="s">
        <v>2476</v>
      </c>
      <c r="G613" t="s">
        <v>12671</v>
      </c>
      <c r="H613">
        <v>77.326409299999995</v>
      </c>
      <c r="I613">
        <v>28.363303599999998</v>
      </c>
      <c r="J613" t="s">
        <v>2626</v>
      </c>
      <c r="K613" cm="1">
        <f t="array" ref="K613:R613">_xlfn.XLOOKUP(A613,KPIs!$A$2:$A$9552,KPIs!$B$2:$I$9552,"Not Found")</f>
        <v>150</v>
      </c>
      <c r="L613" t="str">
        <v>Indian Rupees(Rs.)</v>
      </c>
      <c r="M613" t="str">
        <v>No</v>
      </c>
      <c r="N613" t="str">
        <v>No</v>
      </c>
      <c r="O613">
        <v>1</v>
      </c>
      <c r="P613">
        <v>3.1</v>
      </c>
      <c r="Q613" t="str">
        <v>Average</v>
      </c>
      <c r="R613">
        <v>15</v>
      </c>
    </row>
    <row r="614" spans="1:18" x14ac:dyDescent="0.3">
      <c r="A614">
        <v>8318</v>
      </c>
      <c r="B614">
        <v>1</v>
      </c>
      <c r="C614" t="str">
        <f>_xlfn.XLOOKUP(B614,'Country Master'!A:A,'Country Master'!B:B,"Not Found")</f>
        <v>India</v>
      </c>
      <c r="D614" t="s">
        <v>12622</v>
      </c>
      <c r="E614" t="s">
        <v>12674</v>
      </c>
      <c r="F614" t="s">
        <v>2476</v>
      </c>
      <c r="G614" t="s">
        <v>12671</v>
      </c>
      <c r="H614">
        <v>77.326037400000004</v>
      </c>
      <c r="I614">
        <v>28.3633487</v>
      </c>
      <c r="J614" t="s">
        <v>1904</v>
      </c>
      <c r="K614" cm="1">
        <f t="array" ref="K614:R614">_xlfn.XLOOKUP(A614,KPIs!$A$2:$A$9552,KPIs!$B$2:$I$9552,"Not Found")</f>
        <v>450</v>
      </c>
      <c r="L614" t="str">
        <v>Indian Rupees(Rs.)</v>
      </c>
      <c r="M614" t="str">
        <v>No</v>
      </c>
      <c r="N614" t="str">
        <v>No</v>
      </c>
      <c r="O614">
        <v>1</v>
      </c>
      <c r="P614">
        <v>2.9</v>
      </c>
      <c r="Q614" t="str">
        <v>Average</v>
      </c>
      <c r="R614">
        <v>16</v>
      </c>
    </row>
    <row r="615" spans="1:18" x14ac:dyDescent="0.3">
      <c r="A615">
        <v>18458631</v>
      </c>
      <c r="B615">
        <v>1</v>
      </c>
      <c r="C615" t="str">
        <f>_xlfn.XLOOKUP(B615,'Country Master'!A:A,'Country Master'!B:B,"Not Found")</f>
        <v>India</v>
      </c>
      <c r="D615" t="s">
        <v>12622</v>
      </c>
      <c r="E615" t="s">
        <v>12673</v>
      </c>
      <c r="F615" t="s">
        <v>2476</v>
      </c>
      <c r="G615" t="s">
        <v>12671</v>
      </c>
      <c r="H615">
        <v>77.328538800000004</v>
      </c>
      <c r="I615">
        <v>28.3686544</v>
      </c>
      <c r="J615" t="s">
        <v>1969</v>
      </c>
      <c r="K615" cm="1">
        <f t="array" ref="K615:R615">_xlfn.XLOOKUP(A615,KPIs!$A$2:$A$9552,KPIs!$B$2:$I$9552,"Not Found")</f>
        <v>500</v>
      </c>
      <c r="L615" t="str">
        <v>Indian Rupees(Rs.)</v>
      </c>
      <c r="M615" t="str">
        <v>No</v>
      </c>
      <c r="N615" t="str">
        <v>No</v>
      </c>
      <c r="O615">
        <v>2</v>
      </c>
      <c r="P615">
        <v>3</v>
      </c>
      <c r="Q615" t="str">
        <v>Average</v>
      </c>
      <c r="R615">
        <v>4</v>
      </c>
    </row>
    <row r="616" spans="1:18" x14ac:dyDescent="0.3">
      <c r="A616">
        <v>18382355</v>
      </c>
      <c r="B616">
        <v>1</v>
      </c>
      <c r="C616" t="str">
        <f>_xlfn.XLOOKUP(B616,'Country Master'!A:A,'Country Master'!B:B,"Not Found")</f>
        <v>India</v>
      </c>
      <c r="D616" t="s">
        <v>12622</v>
      </c>
      <c r="E616" t="s">
        <v>12672</v>
      </c>
      <c r="F616" t="s">
        <v>2476</v>
      </c>
      <c r="G616" t="s">
        <v>12671</v>
      </c>
      <c r="H616">
        <v>77.326295299999998</v>
      </c>
      <c r="I616">
        <v>28.363057600000001</v>
      </c>
      <c r="J616" t="s">
        <v>1332</v>
      </c>
      <c r="K616" cm="1">
        <f t="array" ref="K616:R616">_xlfn.XLOOKUP(A616,KPIs!$A$2:$A$9552,KPIs!$B$2:$I$9552,"Not Found")</f>
        <v>400</v>
      </c>
      <c r="L616" t="str">
        <v>Indian Rupees(Rs.)</v>
      </c>
      <c r="M616" t="str">
        <v>No</v>
      </c>
      <c r="N616" t="str">
        <v>No</v>
      </c>
      <c r="O616">
        <v>1</v>
      </c>
      <c r="P616">
        <v>0</v>
      </c>
      <c r="Q616" t="str">
        <v>Not rated</v>
      </c>
      <c r="R616">
        <v>1</v>
      </c>
    </row>
    <row r="617" spans="1:18" x14ac:dyDescent="0.3">
      <c r="A617">
        <v>312842</v>
      </c>
      <c r="B617">
        <v>1</v>
      </c>
      <c r="C617" t="str">
        <f>_xlfn.XLOOKUP(B617,'Country Master'!A:A,'Country Master'!B:B,"Not Found")</f>
        <v>India</v>
      </c>
      <c r="D617" t="s">
        <v>12622</v>
      </c>
      <c r="E617" t="s">
        <v>12670</v>
      </c>
      <c r="F617" t="s">
        <v>12659</v>
      </c>
      <c r="G617" t="s">
        <v>12658</v>
      </c>
      <c r="H617">
        <v>77.339666100000002</v>
      </c>
      <c r="I617">
        <v>28.4087438</v>
      </c>
      <c r="J617" t="s">
        <v>2403</v>
      </c>
      <c r="K617" cm="1">
        <f t="array" ref="K617:R617">_xlfn.XLOOKUP(A617,KPIs!$A$2:$A$9552,KPIs!$B$2:$I$9552,"Not Found")</f>
        <v>450</v>
      </c>
      <c r="L617" t="str">
        <v>Indian Rupees(Rs.)</v>
      </c>
      <c r="M617" t="str">
        <v>No</v>
      </c>
      <c r="N617" t="str">
        <v>Yes</v>
      </c>
      <c r="O617">
        <v>1</v>
      </c>
      <c r="P617">
        <v>3</v>
      </c>
      <c r="Q617" t="str">
        <v>Average</v>
      </c>
      <c r="R617">
        <v>10</v>
      </c>
    </row>
    <row r="618" spans="1:18" x14ac:dyDescent="0.3">
      <c r="A618">
        <v>312084</v>
      </c>
      <c r="B618">
        <v>1</v>
      </c>
      <c r="C618" t="str">
        <f>_xlfn.XLOOKUP(B618,'Country Master'!A:A,'Country Master'!B:B,"Not Found")</f>
        <v>India</v>
      </c>
      <c r="D618" t="s">
        <v>12622</v>
      </c>
      <c r="E618" t="s">
        <v>12669</v>
      </c>
      <c r="F618" t="s">
        <v>12659</v>
      </c>
      <c r="G618" t="s">
        <v>12658</v>
      </c>
      <c r="H618">
        <v>77.336379289999996</v>
      </c>
      <c r="I618">
        <v>28.407751680000001</v>
      </c>
      <c r="J618" t="s">
        <v>2097</v>
      </c>
      <c r="K618" cm="1">
        <f t="array" ref="K618:R618">_xlfn.XLOOKUP(A618,KPIs!$A$2:$A$9552,KPIs!$B$2:$I$9552,"Not Found")</f>
        <v>600</v>
      </c>
      <c r="L618" t="str">
        <v>Indian Rupees(Rs.)</v>
      </c>
      <c r="M618" t="str">
        <v>No</v>
      </c>
      <c r="N618" t="str">
        <v>No</v>
      </c>
      <c r="O618">
        <v>2</v>
      </c>
      <c r="P618">
        <v>2.9</v>
      </c>
      <c r="Q618" t="str">
        <v>Average</v>
      </c>
      <c r="R618">
        <v>9</v>
      </c>
    </row>
    <row r="619" spans="1:18" x14ac:dyDescent="0.3">
      <c r="A619">
        <v>18247033</v>
      </c>
      <c r="B619">
        <v>1</v>
      </c>
      <c r="C619" t="str">
        <f>_xlfn.XLOOKUP(B619,'Country Master'!A:A,'Country Master'!B:B,"Not Found")</f>
        <v>India</v>
      </c>
      <c r="D619" t="s">
        <v>12622</v>
      </c>
      <c r="E619" t="s">
        <v>12668</v>
      </c>
      <c r="F619" t="s">
        <v>12659</v>
      </c>
      <c r="G619" t="s">
        <v>12658</v>
      </c>
      <c r="H619">
        <v>77.336451299999993</v>
      </c>
      <c r="I619">
        <v>28.4086778</v>
      </c>
      <c r="J619" t="s">
        <v>1969</v>
      </c>
      <c r="K619" cm="1">
        <f t="array" ref="K619:R619">_xlfn.XLOOKUP(A619,KPIs!$A$2:$A$9552,KPIs!$B$2:$I$9552,"Not Found")</f>
        <v>650</v>
      </c>
      <c r="L619" t="str">
        <v>Indian Rupees(Rs.)</v>
      </c>
      <c r="M619" t="str">
        <v>No</v>
      </c>
      <c r="N619" t="str">
        <v>No</v>
      </c>
      <c r="O619">
        <v>2</v>
      </c>
      <c r="P619">
        <v>3.2</v>
      </c>
      <c r="Q619" t="str">
        <v>Average</v>
      </c>
      <c r="R619">
        <v>24</v>
      </c>
    </row>
    <row r="620" spans="1:18" x14ac:dyDescent="0.3">
      <c r="A620">
        <v>18126118</v>
      </c>
      <c r="B620">
        <v>1</v>
      </c>
      <c r="C620" t="str">
        <f>_xlfn.XLOOKUP(B620,'Country Master'!A:A,'Country Master'!B:B,"Not Found")</f>
        <v>India</v>
      </c>
      <c r="D620" t="s">
        <v>12622</v>
      </c>
      <c r="E620" t="s">
        <v>12667</v>
      </c>
      <c r="F620" t="s">
        <v>12659</v>
      </c>
      <c r="G620" t="s">
        <v>12658</v>
      </c>
      <c r="H620">
        <v>77.339755800000006</v>
      </c>
      <c r="I620">
        <v>28.408572800000002</v>
      </c>
      <c r="J620" t="s">
        <v>177</v>
      </c>
      <c r="K620" cm="1">
        <f t="array" ref="K620:R620">_xlfn.XLOOKUP(A620,KPIs!$A$2:$A$9552,KPIs!$B$2:$I$9552,"Not Found")</f>
        <v>550</v>
      </c>
      <c r="L620" t="str">
        <v>Indian Rupees(Rs.)</v>
      </c>
      <c r="M620" t="str">
        <v>No</v>
      </c>
      <c r="N620" t="str">
        <v>Yes</v>
      </c>
      <c r="O620">
        <v>2</v>
      </c>
      <c r="P620">
        <v>3.4</v>
      </c>
      <c r="Q620" t="str">
        <v>Average</v>
      </c>
      <c r="R620">
        <v>19</v>
      </c>
    </row>
    <row r="621" spans="1:18" x14ac:dyDescent="0.3">
      <c r="A621">
        <v>18429393</v>
      </c>
      <c r="B621">
        <v>1</v>
      </c>
      <c r="C621" t="str">
        <f>_xlfn.XLOOKUP(B621,'Country Master'!A:A,'Country Master'!B:B,"Not Found")</f>
        <v>India</v>
      </c>
      <c r="D621" t="s">
        <v>12622</v>
      </c>
      <c r="E621" t="s">
        <v>12666</v>
      </c>
      <c r="F621" t="s">
        <v>12659</v>
      </c>
      <c r="G621" t="s">
        <v>12658</v>
      </c>
      <c r="H621">
        <v>77.342313009999998</v>
      </c>
      <c r="I621">
        <v>28.41226833</v>
      </c>
      <c r="J621" t="s">
        <v>1969</v>
      </c>
      <c r="K621" cm="1">
        <f t="array" ref="K621:R621">_xlfn.XLOOKUP(A621,KPIs!$A$2:$A$9552,KPIs!$B$2:$I$9552,"Not Found")</f>
        <v>500</v>
      </c>
      <c r="L621" t="str">
        <v>Indian Rupees(Rs.)</v>
      </c>
      <c r="M621" t="str">
        <v>No</v>
      </c>
      <c r="N621" t="str">
        <v>No</v>
      </c>
      <c r="O621">
        <v>2</v>
      </c>
      <c r="P621">
        <v>2.9</v>
      </c>
      <c r="Q621" t="str">
        <v>Average</v>
      </c>
      <c r="R621">
        <v>8</v>
      </c>
    </row>
    <row r="622" spans="1:18" x14ac:dyDescent="0.3">
      <c r="A622">
        <v>18241905</v>
      </c>
      <c r="B622">
        <v>1</v>
      </c>
      <c r="C622" t="str">
        <f>_xlfn.XLOOKUP(B622,'Country Master'!A:A,'Country Master'!B:B,"Not Found")</f>
        <v>India</v>
      </c>
      <c r="D622" t="s">
        <v>12622</v>
      </c>
      <c r="E622" t="s">
        <v>12665</v>
      </c>
      <c r="F622" t="s">
        <v>12659</v>
      </c>
      <c r="G622" t="s">
        <v>12658</v>
      </c>
      <c r="H622">
        <v>77.340927199999996</v>
      </c>
      <c r="I622">
        <v>28.408105599999999</v>
      </c>
      <c r="J622" t="s">
        <v>5338</v>
      </c>
      <c r="K622" cm="1">
        <f t="array" ref="K622:R622">_xlfn.XLOOKUP(A622,KPIs!$A$2:$A$9552,KPIs!$B$2:$I$9552,"Not Found")</f>
        <v>450</v>
      </c>
      <c r="L622" t="str">
        <v>Indian Rupees(Rs.)</v>
      </c>
      <c r="M622" t="str">
        <v>No</v>
      </c>
      <c r="N622" t="str">
        <v>No</v>
      </c>
      <c r="O622">
        <v>1</v>
      </c>
      <c r="P622">
        <v>3</v>
      </c>
      <c r="Q622" t="str">
        <v>Average</v>
      </c>
      <c r="R622">
        <v>8</v>
      </c>
    </row>
    <row r="623" spans="1:18" x14ac:dyDescent="0.3">
      <c r="A623">
        <v>18425750</v>
      </c>
      <c r="B623">
        <v>1</v>
      </c>
      <c r="C623" t="str">
        <f>_xlfn.XLOOKUP(B623,'Country Master'!A:A,'Country Master'!B:B,"Not Found")</f>
        <v>India</v>
      </c>
      <c r="D623" t="s">
        <v>12622</v>
      </c>
      <c r="E623" t="s">
        <v>12664</v>
      </c>
      <c r="F623" t="s">
        <v>12659</v>
      </c>
      <c r="G623" t="s">
        <v>12658</v>
      </c>
      <c r="H623">
        <v>77.336292</v>
      </c>
      <c r="I623">
        <v>28.410219399999999</v>
      </c>
      <c r="J623" t="s">
        <v>1969</v>
      </c>
      <c r="K623" cm="1">
        <f t="array" ref="K623:R623">_xlfn.XLOOKUP(A623,KPIs!$A$2:$A$9552,KPIs!$B$2:$I$9552,"Not Found")</f>
        <v>500</v>
      </c>
      <c r="L623" t="str">
        <v>Indian Rupees(Rs.)</v>
      </c>
      <c r="M623" t="str">
        <v>No</v>
      </c>
      <c r="N623" t="str">
        <v>Yes</v>
      </c>
      <c r="O623">
        <v>2</v>
      </c>
      <c r="P623">
        <v>3.2</v>
      </c>
      <c r="Q623" t="str">
        <v>Average</v>
      </c>
      <c r="R623">
        <v>39</v>
      </c>
    </row>
    <row r="624" spans="1:18" x14ac:dyDescent="0.3">
      <c r="A624">
        <v>18261694</v>
      </c>
      <c r="B624">
        <v>1</v>
      </c>
      <c r="C624" t="str">
        <f>_xlfn.XLOOKUP(B624,'Country Master'!A:A,'Country Master'!B:B,"Not Found")</f>
        <v>India</v>
      </c>
      <c r="D624" t="s">
        <v>12622</v>
      </c>
      <c r="E624" t="s">
        <v>12663</v>
      </c>
      <c r="F624" t="s">
        <v>12659</v>
      </c>
      <c r="G624" t="s">
        <v>12658</v>
      </c>
      <c r="H624">
        <v>77.337204799999995</v>
      </c>
      <c r="I624">
        <v>28.409825600000001</v>
      </c>
      <c r="J624" t="s">
        <v>2362</v>
      </c>
      <c r="K624" cm="1">
        <f t="array" ref="K624:R624">_xlfn.XLOOKUP(A624,KPIs!$A$2:$A$9552,KPIs!$B$2:$I$9552,"Not Found")</f>
        <v>300</v>
      </c>
      <c r="L624" t="str">
        <v>Indian Rupees(Rs.)</v>
      </c>
      <c r="M624" t="str">
        <v>No</v>
      </c>
      <c r="N624" t="str">
        <v>No</v>
      </c>
      <c r="O624">
        <v>1</v>
      </c>
      <c r="P624">
        <v>3.1</v>
      </c>
      <c r="Q624" t="str">
        <v>Average</v>
      </c>
      <c r="R624">
        <v>10</v>
      </c>
    </row>
    <row r="625" spans="1:18" x14ac:dyDescent="0.3">
      <c r="A625">
        <v>18365998</v>
      </c>
      <c r="B625">
        <v>1</v>
      </c>
      <c r="C625" t="str">
        <f>_xlfn.XLOOKUP(B625,'Country Master'!A:A,'Country Master'!B:B,"Not Found")</f>
        <v>India</v>
      </c>
      <c r="D625" t="s">
        <v>12622</v>
      </c>
      <c r="E625" t="s">
        <v>12662</v>
      </c>
      <c r="F625" t="s">
        <v>12659</v>
      </c>
      <c r="G625" t="s">
        <v>12658</v>
      </c>
      <c r="H625">
        <v>77.336659999999995</v>
      </c>
      <c r="I625">
        <v>28.408057400000001</v>
      </c>
      <c r="J625" t="s">
        <v>2210</v>
      </c>
      <c r="K625" cm="1">
        <f t="array" ref="K625:R625">_xlfn.XLOOKUP(A625,KPIs!$A$2:$A$9552,KPIs!$B$2:$I$9552,"Not Found")</f>
        <v>500</v>
      </c>
      <c r="L625" t="str">
        <v>Indian Rupees(Rs.)</v>
      </c>
      <c r="M625" t="str">
        <v>No</v>
      </c>
      <c r="N625" t="str">
        <v>No</v>
      </c>
      <c r="O625">
        <v>2</v>
      </c>
      <c r="P625">
        <v>3.3</v>
      </c>
      <c r="Q625" t="str">
        <v>Average</v>
      </c>
      <c r="R625">
        <v>17</v>
      </c>
    </row>
    <row r="626" spans="1:18" x14ac:dyDescent="0.3">
      <c r="A626">
        <v>18273572</v>
      </c>
      <c r="B626">
        <v>1</v>
      </c>
      <c r="C626" t="str">
        <f>_xlfn.XLOOKUP(B626,'Country Master'!A:A,'Country Master'!B:B,"Not Found")</f>
        <v>India</v>
      </c>
      <c r="D626" t="s">
        <v>12622</v>
      </c>
      <c r="E626" t="s">
        <v>12661</v>
      </c>
      <c r="F626" t="s">
        <v>12659</v>
      </c>
      <c r="G626" t="s">
        <v>12658</v>
      </c>
      <c r="H626">
        <v>77.340982600000004</v>
      </c>
      <c r="I626">
        <v>28.408071899999999</v>
      </c>
      <c r="J626" t="s">
        <v>2642</v>
      </c>
      <c r="K626" cm="1">
        <f t="array" ref="K626:R626">_xlfn.XLOOKUP(A626,KPIs!$A$2:$A$9552,KPIs!$B$2:$I$9552,"Not Found")</f>
        <v>500</v>
      </c>
      <c r="L626" t="str">
        <v>Indian Rupees(Rs.)</v>
      </c>
      <c r="M626" t="str">
        <v>No</v>
      </c>
      <c r="N626" t="str">
        <v>Yes</v>
      </c>
      <c r="O626">
        <v>2</v>
      </c>
      <c r="P626">
        <v>3.4</v>
      </c>
      <c r="Q626" t="str">
        <v>Average</v>
      </c>
      <c r="R626">
        <v>37</v>
      </c>
    </row>
    <row r="627" spans="1:18" x14ac:dyDescent="0.3">
      <c r="A627">
        <v>18363078</v>
      </c>
      <c r="B627">
        <v>1</v>
      </c>
      <c r="C627" t="str">
        <f>_xlfn.XLOOKUP(B627,'Country Master'!A:A,'Country Master'!B:B,"Not Found")</f>
        <v>India</v>
      </c>
      <c r="D627" t="s">
        <v>12622</v>
      </c>
      <c r="E627" t="s">
        <v>12660</v>
      </c>
      <c r="F627" t="s">
        <v>12659</v>
      </c>
      <c r="G627" t="s">
        <v>12658</v>
      </c>
      <c r="H627">
        <v>77.342321799999993</v>
      </c>
      <c r="I627">
        <v>28.406740200000002</v>
      </c>
      <c r="J627" t="s">
        <v>2517</v>
      </c>
      <c r="K627" cm="1">
        <f t="array" ref="K627:R627">_xlfn.XLOOKUP(A627,KPIs!$A$2:$A$9552,KPIs!$B$2:$I$9552,"Not Found")</f>
        <v>600</v>
      </c>
      <c r="L627" t="str">
        <v>Indian Rupees(Rs.)</v>
      </c>
      <c r="M627" t="str">
        <v>No</v>
      </c>
      <c r="N627" t="str">
        <v>Yes</v>
      </c>
      <c r="O627">
        <v>2</v>
      </c>
      <c r="P627">
        <v>3.5</v>
      </c>
      <c r="Q627" t="str">
        <v>Good</v>
      </c>
      <c r="R627">
        <v>33</v>
      </c>
    </row>
    <row r="628" spans="1:18" x14ac:dyDescent="0.3">
      <c r="A628">
        <v>18356019</v>
      </c>
      <c r="B628">
        <v>1</v>
      </c>
      <c r="C628" t="str">
        <f>_xlfn.XLOOKUP(B628,'Country Master'!A:A,'Country Master'!B:B,"Not Found")</f>
        <v>India</v>
      </c>
      <c r="D628" t="s">
        <v>12622</v>
      </c>
      <c r="E628" t="s">
        <v>12657</v>
      </c>
      <c r="F628" t="s">
        <v>2237</v>
      </c>
      <c r="G628" t="s">
        <v>12652</v>
      </c>
      <c r="H628">
        <v>77.331561899999997</v>
      </c>
      <c r="I628">
        <v>28.3765371</v>
      </c>
      <c r="J628" t="s">
        <v>2362</v>
      </c>
      <c r="K628" cm="1">
        <f t="array" ref="K628:R628">_xlfn.XLOOKUP(A628,KPIs!$A$2:$A$9552,KPIs!$B$2:$I$9552,"Not Found")</f>
        <v>200</v>
      </c>
      <c r="L628" t="str">
        <v>Indian Rupees(Rs.)</v>
      </c>
      <c r="M628" t="str">
        <v>No</v>
      </c>
      <c r="N628" t="str">
        <v>No</v>
      </c>
      <c r="O628">
        <v>1</v>
      </c>
      <c r="P628">
        <v>3.1</v>
      </c>
      <c r="Q628" t="str">
        <v>Average</v>
      </c>
      <c r="R628">
        <v>9</v>
      </c>
    </row>
    <row r="629" spans="1:18" x14ac:dyDescent="0.3">
      <c r="A629">
        <v>312688</v>
      </c>
      <c r="B629">
        <v>1</v>
      </c>
      <c r="C629" t="str">
        <f>_xlfn.XLOOKUP(B629,'Country Master'!A:A,'Country Master'!B:B,"Not Found")</f>
        <v>India</v>
      </c>
      <c r="D629" t="s">
        <v>12622</v>
      </c>
      <c r="E629" t="s">
        <v>12656</v>
      </c>
      <c r="F629" t="s">
        <v>2237</v>
      </c>
      <c r="G629" t="s">
        <v>12652</v>
      </c>
      <c r="H629">
        <v>0</v>
      </c>
      <c r="I629">
        <v>0</v>
      </c>
      <c r="J629" t="s">
        <v>2350</v>
      </c>
      <c r="K629" cm="1">
        <f t="array" ref="K629:R629">_xlfn.XLOOKUP(A629,KPIs!$A$2:$A$9552,KPIs!$B$2:$I$9552,"Not Found")</f>
        <v>800</v>
      </c>
      <c r="L629" t="str">
        <v>Indian Rupees(Rs.)</v>
      </c>
      <c r="M629" t="str">
        <v>No</v>
      </c>
      <c r="N629" t="str">
        <v>No</v>
      </c>
      <c r="O629">
        <v>2</v>
      </c>
      <c r="P629">
        <v>0</v>
      </c>
      <c r="Q629" t="str">
        <v>Not rated</v>
      </c>
      <c r="R629">
        <v>3</v>
      </c>
    </row>
    <row r="630" spans="1:18" x14ac:dyDescent="0.3">
      <c r="A630">
        <v>18381668</v>
      </c>
      <c r="B630">
        <v>1</v>
      </c>
      <c r="C630" t="str">
        <f>_xlfn.XLOOKUP(B630,'Country Master'!A:A,'Country Master'!B:B,"Not Found")</f>
        <v>India</v>
      </c>
      <c r="D630" t="s">
        <v>12622</v>
      </c>
      <c r="E630" t="s">
        <v>12655</v>
      </c>
      <c r="F630" t="s">
        <v>2237</v>
      </c>
      <c r="G630" t="s">
        <v>12652</v>
      </c>
      <c r="H630">
        <v>77.332811699999993</v>
      </c>
      <c r="I630">
        <v>28.3764571</v>
      </c>
      <c r="J630" t="s">
        <v>269</v>
      </c>
      <c r="K630" cm="1">
        <f t="array" ref="K630:R630">_xlfn.XLOOKUP(A630,KPIs!$A$2:$A$9552,KPIs!$B$2:$I$9552,"Not Found")</f>
        <v>300</v>
      </c>
      <c r="L630" t="str">
        <v>Indian Rupees(Rs.)</v>
      </c>
      <c r="M630" t="str">
        <v>No</v>
      </c>
      <c r="N630" t="str">
        <v>No</v>
      </c>
      <c r="O630">
        <v>1</v>
      </c>
      <c r="P630">
        <v>0</v>
      </c>
      <c r="Q630" t="str">
        <v>Not rated</v>
      </c>
      <c r="R630">
        <v>2</v>
      </c>
    </row>
    <row r="631" spans="1:18" x14ac:dyDescent="0.3">
      <c r="A631">
        <v>18287397</v>
      </c>
      <c r="B631">
        <v>1</v>
      </c>
      <c r="C631" t="str">
        <f>_xlfn.XLOOKUP(B631,'Country Master'!A:A,'Country Master'!B:B,"Not Found")</f>
        <v>India</v>
      </c>
      <c r="D631" t="s">
        <v>12622</v>
      </c>
      <c r="E631" t="s">
        <v>12654</v>
      </c>
      <c r="F631" t="s">
        <v>2237</v>
      </c>
      <c r="G631" t="s">
        <v>12652</v>
      </c>
      <c r="H631">
        <v>77.329974699999994</v>
      </c>
      <c r="I631">
        <v>28.376329399999999</v>
      </c>
      <c r="J631" t="s">
        <v>1904</v>
      </c>
      <c r="K631" cm="1">
        <f t="array" ref="K631:R631">_xlfn.XLOOKUP(A631,KPIs!$A$2:$A$9552,KPIs!$B$2:$I$9552,"Not Found")</f>
        <v>450</v>
      </c>
      <c r="L631" t="str">
        <v>Indian Rupees(Rs.)</v>
      </c>
      <c r="M631" t="str">
        <v>No</v>
      </c>
      <c r="N631" t="str">
        <v>No</v>
      </c>
      <c r="O631">
        <v>1</v>
      </c>
      <c r="P631">
        <v>0</v>
      </c>
      <c r="Q631" t="str">
        <v>Not rated</v>
      </c>
      <c r="R631">
        <v>1</v>
      </c>
    </row>
    <row r="632" spans="1:18" x14ac:dyDescent="0.3">
      <c r="A632">
        <v>18294253</v>
      </c>
      <c r="B632">
        <v>1</v>
      </c>
      <c r="C632" t="str">
        <f>_xlfn.XLOOKUP(B632,'Country Master'!A:A,'Country Master'!B:B,"Not Found")</f>
        <v>India</v>
      </c>
      <c r="D632" t="s">
        <v>12622</v>
      </c>
      <c r="E632" t="s">
        <v>12653</v>
      </c>
      <c r="F632" t="s">
        <v>2237</v>
      </c>
      <c r="G632" t="s">
        <v>12652</v>
      </c>
      <c r="H632">
        <v>0</v>
      </c>
      <c r="I632">
        <v>0</v>
      </c>
      <c r="J632" t="s">
        <v>192</v>
      </c>
      <c r="K632" cm="1">
        <f t="array" ref="K632:R632">_xlfn.XLOOKUP(A632,KPIs!$A$2:$A$9552,KPIs!$B$2:$I$9552,"Not Found")</f>
        <v>300</v>
      </c>
      <c r="L632" t="str">
        <v>Indian Rupees(Rs.)</v>
      </c>
      <c r="M632" t="str">
        <v>No</v>
      </c>
      <c r="N632" t="str">
        <v>No</v>
      </c>
      <c r="O632">
        <v>1</v>
      </c>
      <c r="P632">
        <v>0</v>
      </c>
      <c r="Q632" t="str">
        <v>Not rated</v>
      </c>
      <c r="R632">
        <v>0</v>
      </c>
    </row>
    <row r="633" spans="1:18" x14ac:dyDescent="0.3">
      <c r="A633">
        <v>18471304</v>
      </c>
      <c r="B633">
        <v>1</v>
      </c>
      <c r="C633" t="str">
        <f>_xlfn.XLOOKUP(B633,'Country Master'!A:A,'Country Master'!B:B,"Not Found")</f>
        <v>India</v>
      </c>
      <c r="D633" t="s">
        <v>12622</v>
      </c>
      <c r="E633" t="s">
        <v>12651</v>
      </c>
      <c r="F633" t="s">
        <v>12650</v>
      </c>
      <c r="G633" t="s">
        <v>12649</v>
      </c>
      <c r="H633">
        <v>77.316782200000006</v>
      </c>
      <c r="I633">
        <v>28.386577299999999</v>
      </c>
      <c r="J633" t="s">
        <v>233</v>
      </c>
      <c r="K633" cm="1">
        <f t="array" ref="K633:R633">_xlfn.XLOOKUP(A633,KPIs!$A$2:$A$9552,KPIs!$B$2:$I$9552,"Not Found")</f>
        <v>150</v>
      </c>
      <c r="L633" t="str">
        <v>Indian Rupees(Rs.)</v>
      </c>
      <c r="M633" t="str">
        <v>No</v>
      </c>
      <c r="N633" t="str">
        <v>No</v>
      </c>
      <c r="O633">
        <v>1</v>
      </c>
      <c r="P633">
        <v>0</v>
      </c>
      <c r="Q633" t="str">
        <v>Not rated</v>
      </c>
      <c r="R633">
        <v>0</v>
      </c>
    </row>
    <row r="634" spans="1:18" x14ac:dyDescent="0.3">
      <c r="A634">
        <v>8026</v>
      </c>
      <c r="B634">
        <v>1</v>
      </c>
      <c r="C634" t="str">
        <f>_xlfn.XLOOKUP(B634,'Country Master'!A:A,'Country Master'!B:B,"Not Found")</f>
        <v>India</v>
      </c>
      <c r="D634" t="s">
        <v>12622</v>
      </c>
      <c r="E634" t="s">
        <v>12648</v>
      </c>
      <c r="F634" t="s">
        <v>12628</v>
      </c>
      <c r="G634" t="s">
        <v>12627</v>
      </c>
      <c r="H634">
        <v>77.289923200000004</v>
      </c>
      <c r="I634">
        <v>28.499717700000001</v>
      </c>
      <c r="J634" t="s">
        <v>11836</v>
      </c>
      <c r="K634" cm="1">
        <f t="array" ref="K634:R634">_xlfn.XLOOKUP(A634,KPIs!$A$2:$A$9552,KPIs!$B$2:$I$9552,"Not Found")</f>
        <v>100</v>
      </c>
      <c r="L634" t="str">
        <v>Indian Rupees(Rs.)</v>
      </c>
      <c r="M634" t="str">
        <v>No</v>
      </c>
      <c r="N634" t="str">
        <v>No</v>
      </c>
      <c r="O634">
        <v>1</v>
      </c>
      <c r="P634">
        <v>2.9</v>
      </c>
      <c r="Q634" t="str">
        <v>Average</v>
      </c>
      <c r="R634">
        <v>4</v>
      </c>
    </row>
    <row r="635" spans="1:18" x14ac:dyDescent="0.3">
      <c r="A635">
        <v>18265697</v>
      </c>
      <c r="B635">
        <v>1</v>
      </c>
      <c r="C635" t="str">
        <f>_xlfn.XLOOKUP(B635,'Country Master'!A:A,'Country Master'!B:B,"Not Found")</f>
        <v>India</v>
      </c>
      <c r="D635" t="s">
        <v>12622</v>
      </c>
      <c r="E635" t="s">
        <v>12647</v>
      </c>
      <c r="F635" t="s">
        <v>12628</v>
      </c>
      <c r="G635" t="s">
        <v>12627</v>
      </c>
      <c r="H635">
        <v>77.293858569999998</v>
      </c>
      <c r="I635">
        <v>28.498205939999998</v>
      </c>
      <c r="J635" t="s">
        <v>2642</v>
      </c>
      <c r="K635" cm="1">
        <f t="array" ref="K635:R635">_xlfn.XLOOKUP(A635,KPIs!$A$2:$A$9552,KPIs!$B$2:$I$9552,"Not Found")</f>
        <v>550</v>
      </c>
      <c r="L635" t="str">
        <v>Indian Rupees(Rs.)</v>
      </c>
      <c r="M635" t="str">
        <v>No</v>
      </c>
      <c r="N635" t="str">
        <v>No</v>
      </c>
      <c r="O635">
        <v>2</v>
      </c>
      <c r="P635">
        <v>3</v>
      </c>
      <c r="Q635" t="str">
        <v>Average</v>
      </c>
      <c r="R635">
        <v>14</v>
      </c>
    </row>
    <row r="636" spans="1:18" x14ac:dyDescent="0.3">
      <c r="A636">
        <v>307151</v>
      </c>
      <c r="B636">
        <v>1</v>
      </c>
      <c r="C636" t="str">
        <f>_xlfn.XLOOKUP(B636,'Country Master'!A:A,'Country Master'!B:B,"Not Found")</f>
        <v>India</v>
      </c>
      <c r="D636" t="s">
        <v>12622</v>
      </c>
      <c r="E636" t="s">
        <v>12646</v>
      </c>
      <c r="F636" t="s">
        <v>12628</v>
      </c>
      <c r="G636" t="s">
        <v>12627</v>
      </c>
      <c r="H636">
        <v>77.293759300000005</v>
      </c>
      <c r="I636">
        <v>28.498214699999998</v>
      </c>
      <c r="J636" t="s">
        <v>1969</v>
      </c>
      <c r="K636" cm="1">
        <f t="array" ref="K636:R636">_xlfn.XLOOKUP(A636,KPIs!$A$2:$A$9552,KPIs!$B$2:$I$9552,"Not Found")</f>
        <v>500</v>
      </c>
      <c r="L636" t="str">
        <v>Indian Rupees(Rs.)</v>
      </c>
      <c r="M636" t="str">
        <v>No</v>
      </c>
      <c r="N636" t="str">
        <v>No</v>
      </c>
      <c r="O636">
        <v>2</v>
      </c>
      <c r="P636">
        <v>2.8</v>
      </c>
      <c r="Q636" t="str">
        <v>Average</v>
      </c>
      <c r="R636">
        <v>13</v>
      </c>
    </row>
    <row r="637" spans="1:18" x14ac:dyDescent="0.3">
      <c r="A637">
        <v>18107844</v>
      </c>
      <c r="B637">
        <v>1</v>
      </c>
      <c r="C637" t="str">
        <f>_xlfn.XLOOKUP(B637,'Country Master'!A:A,'Country Master'!B:B,"Not Found")</f>
        <v>India</v>
      </c>
      <c r="D637" t="s">
        <v>12622</v>
      </c>
      <c r="E637" t="s">
        <v>12645</v>
      </c>
      <c r="F637" t="s">
        <v>12628</v>
      </c>
      <c r="G637" t="s">
        <v>12627</v>
      </c>
      <c r="H637">
        <v>77.290392900000001</v>
      </c>
      <c r="I637">
        <v>28.500093700000001</v>
      </c>
      <c r="J637" t="s">
        <v>2501</v>
      </c>
      <c r="K637" cm="1">
        <f t="array" ref="K637:R637">_xlfn.XLOOKUP(A637,KPIs!$A$2:$A$9552,KPIs!$B$2:$I$9552,"Not Found")</f>
        <v>400</v>
      </c>
      <c r="L637" t="str">
        <v>Indian Rupees(Rs.)</v>
      </c>
      <c r="M637" t="str">
        <v>No</v>
      </c>
      <c r="N637" t="str">
        <v>No</v>
      </c>
      <c r="O637">
        <v>1</v>
      </c>
      <c r="P637">
        <v>2.8</v>
      </c>
      <c r="Q637" t="str">
        <v>Average</v>
      </c>
      <c r="R637">
        <v>5</v>
      </c>
    </row>
    <row r="638" spans="1:18" x14ac:dyDescent="0.3">
      <c r="A638">
        <v>18337896</v>
      </c>
      <c r="B638">
        <v>1</v>
      </c>
      <c r="C638" t="str">
        <f>_xlfn.XLOOKUP(B638,'Country Master'!A:A,'Country Master'!B:B,"Not Found")</f>
        <v>India</v>
      </c>
      <c r="D638" t="s">
        <v>12622</v>
      </c>
      <c r="E638" t="s">
        <v>12644</v>
      </c>
      <c r="F638" t="s">
        <v>12628</v>
      </c>
      <c r="G638" t="s">
        <v>12627</v>
      </c>
      <c r="H638">
        <v>77.290300000000002</v>
      </c>
      <c r="I638">
        <v>28.500640000000001</v>
      </c>
      <c r="J638" t="s">
        <v>2304</v>
      </c>
      <c r="K638" cm="1">
        <f t="array" ref="K638:R638">_xlfn.XLOOKUP(A638,KPIs!$A$2:$A$9552,KPIs!$B$2:$I$9552,"Not Found")</f>
        <v>550</v>
      </c>
      <c r="L638" t="str">
        <v>Indian Rupees(Rs.)</v>
      </c>
      <c r="M638" t="str">
        <v>No</v>
      </c>
      <c r="N638" t="str">
        <v>Yes</v>
      </c>
      <c r="O638">
        <v>2</v>
      </c>
      <c r="P638">
        <v>2.6</v>
      </c>
      <c r="Q638" t="str">
        <v>Average</v>
      </c>
      <c r="R638">
        <v>12</v>
      </c>
    </row>
    <row r="639" spans="1:18" x14ac:dyDescent="0.3">
      <c r="A639">
        <v>18261699</v>
      </c>
      <c r="B639">
        <v>1</v>
      </c>
      <c r="C639" t="str">
        <f>_xlfn.XLOOKUP(B639,'Country Master'!A:A,'Country Master'!B:B,"Not Found")</f>
        <v>India</v>
      </c>
      <c r="D639" t="s">
        <v>12622</v>
      </c>
      <c r="E639" t="s">
        <v>12643</v>
      </c>
      <c r="F639" t="s">
        <v>12628</v>
      </c>
      <c r="G639" t="s">
        <v>12627</v>
      </c>
      <c r="H639">
        <v>77.286997600000007</v>
      </c>
      <c r="I639">
        <v>28.472773799999999</v>
      </c>
      <c r="J639" t="s">
        <v>2453</v>
      </c>
      <c r="K639" cm="1">
        <f t="array" ref="K639:R639">_xlfn.XLOOKUP(A639,KPIs!$A$2:$A$9552,KPIs!$B$2:$I$9552,"Not Found")</f>
        <v>550</v>
      </c>
      <c r="L639" t="str">
        <v>Indian Rupees(Rs.)</v>
      </c>
      <c r="M639" t="str">
        <v>No</v>
      </c>
      <c r="N639" t="str">
        <v>No</v>
      </c>
      <c r="O639">
        <v>2</v>
      </c>
      <c r="P639">
        <v>3</v>
      </c>
      <c r="Q639" t="str">
        <v>Average</v>
      </c>
      <c r="R639">
        <v>8</v>
      </c>
    </row>
    <row r="640" spans="1:18" x14ac:dyDescent="0.3">
      <c r="A640">
        <v>18306531</v>
      </c>
      <c r="B640">
        <v>1</v>
      </c>
      <c r="C640" t="str">
        <f>_xlfn.XLOOKUP(B640,'Country Master'!A:A,'Country Master'!B:B,"Not Found")</f>
        <v>India</v>
      </c>
      <c r="D640" t="s">
        <v>12622</v>
      </c>
      <c r="E640" t="s">
        <v>12642</v>
      </c>
      <c r="F640" t="s">
        <v>12628</v>
      </c>
      <c r="G640" t="s">
        <v>12627</v>
      </c>
      <c r="H640">
        <v>77.289652599999997</v>
      </c>
      <c r="I640">
        <v>28.49916279</v>
      </c>
      <c r="J640" t="s">
        <v>1904</v>
      </c>
      <c r="K640" cm="1">
        <f t="array" ref="K640:R640">_xlfn.XLOOKUP(A640,KPIs!$A$2:$A$9552,KPIs!$B$2:$I$9552,"Not Found")</f>
        <v>300</v>
      </c>
      <c r="L640" t="str">
        <v>Indian Rupees(Rs.)</v>
      </c>
      <c r="M640" t="str">
        <v>No</v>
      </c>
      <c r="N640" t="str">
        <v>No</v>
      </c>
      <c r="O640">
        <v>1</v>
      </c>
      <c r="P640">
        <v>3.1</v>
      </c>
      <c r="Q640" t="str">
        <v>Average</v>
      </c>
      <c r="R640">
        <v>7</v>
      </c>
    </row>
    <row r="641" spans="1:18" x14ac:dyDescent="0.3">
      <c r="A641">
        <v>303571</v>
      </c>
      <c r="B641">
        <v>1</v>
      </c>
      <c r="C641" t="str">
        <f>_xlfn.XLOOKUP(B641,'Country Master'!A:A,'Country Master'!B:B,"Not Found")</f>
        <v>India</v>
      </c>
      <c r="D641" t="s">
        <v>12622</v>
      </c>
      <c r="E641" t="s">
        <v>12641</v>
      </c>
      <c r="F641" t="s">
        <v>12628</v>
      </c>
      <c r="G641" t="s">
        <v>12627</v>
      </c>
      <c r="H641">
        <v>77.293041099999996</v>
      </c>
      <c r="I641">
        <v>28.499223099999998</v>
      </c>
      <c r="J641" t="s">
        <v>1969</v>
      </c>
      <c r="K641" cm="1">
        <f t="array" ref="K641:R641">_xlfn.XLOOKUP(A641,KPIs!$A$2:$A$9552,KPIs!$B$2:$I$9552,"Not Found")</f>
        <v>600</v>
      </c>
      <c r="L641" t="str">
        <v>Indian Rupees(Rs.)</v>
      </c>
      <c r="M641" t="str">
        <v>No</v>
      </c>
      <c r="N641" t="str">
        <v>No</v>
      </c>
      <c r="O641">
        <v>2</v>
      </c>
      <c r="P641">
        <v>3.1</v>
      </c>
      <c r="Q641" t="str">
        <v>Average</v>
      </c>
      <c r="R641">
        <v>18</v>
      </c>
    </row>
    <row r="642" spans="1:18" x14ac:dyDescent="0.3">
      <c r="A642">
        <v>8099</v>
      </c>
      <c r="B642">
        <v>1</v>
      </c>
      <c r="C642" t="str">
        <f>_xlfn.XLOOKUP(B642,'Country Master'!A:A,'Country Master'!B:B,"Not Found")</f>
        <v>India</v>
      </c>
      <c r="D642" t="s">
        <v>12622</v>
      </c>
      <c r="E642" t="s">
        <v>12640</v>
      </c>
      <c r="F642" t="s">
        <v>12628</v>
      </c>
      <c r="G642" t="s">
        <v>12627</v>
      </c>
      <c r="H642">
        <v>77.2902208</v>
      </c>
      <c r="I642">
        <v>28.500234800000001</v>
      </c>
      <c r="J642" t="s">
        <v>6989</v>
      </c>
      <c r="K642" cm="1">
        <f t="array" ref="K642:R642">_xlfn.XLOOKUP(A642,KPIs!$A$2:$A$9552,KPIs!$B$2:$I$9552,"Not Found")</f>
        <v>350</v>
      </c>
      <c r="L642" t="str">
        <v>Indian Rupees(Rs.)</v>
      </c>
      <c r="M642" t="str">
        <v>No</v>
      </c>
      <c r="N642" t="str">
        <v>No</v>
      </c>
      <c r="O642">
        <v>1</v>
      </c>
      <c r="P642">
        <v>3</v>
      </c>
      <c r="Q642" t="str">
        <v>Average</v>
      </c>
      <c r="R642">
        <v>22</v>
      </c>
    </row>
    <row r="643" spans="1:18" x14ac:dyDescent="0.3">
      <c r="A643">
        <v>18477428</v>
      </c>
      <c r="B643">
        <v>1</v>
      </c>
      <c r="C643" t="str">
        <f>_xlfn.XLOOKUP(B643,'Country Master'!A:A,'Country Master'!B:B,"Not Found")</f>
        <v>India</v>
      </c>
      <c r="D643" t="s">
        <v>12622</v>
      </c>
      <c r="E643" t="s">
        <v>12639</v>
      </c>
      <c r="F643" t="s">
        <v>12628</v>
      </c>
      <c r="G643" t="s">
        <v>12627</v>
      </c>
      <c r="H643">
        <v>0</v>
      </c>
      <c r="I643">
        <v>0</v>
      </c>
      <c r="J643" t="s">
        <v>192</v>
      </c>
      <c r="K643" cm="1">
        <f t="array" ref="K643:R643">_xlfn.XLOOKUP(A643,KPIs!$A$2:$A$9552,KPIs!$B$2:$I$9552,"Not Found")</f>
        <v>400</v>
      </c>
      <c r="L643" t="str">
        <v>Indian Rupees(Rs.)</v>
      </c>
      <c r="M643" t="str">
        <v>No</v>
      </c>
      <c r="N643" t="str">
        <v>No</v>
      </c>
      <c r="O643">
        <v>1</v>
      </c>
      <c r="P643">
        <v>3</v>
      </c>
      <c r="Q643" t="str">
        <v>Average</v>
      </c>
      <c r="R643">
        <v>4</v>
      </c>
    </row>
    <row r="644" spans="1:18" x14ac:dyDescent="0.3">
      <c r="A644">
        <v>8037</v>
      </c>
      <c r="B644">
        <v>1</v>
      </c>
      <c r="C644" t="str">
        <f>_xlfn.XLOOKUP(B644,'Country Master'!A:A,'Country Master'!B:B,"Not Found")</f>
        <v>India</v>
      </c>
      <c r="D644" t="s">
        <v>12622</v>
      </c>
      <c r="E644" t="s">
        <v>12638</v>
      </c>
      <c r="F644" t="s">
        <v>12628</v>
      </c>
      <c r="G644" t="s">
        <v>12627</v>
      </c>
      <c r="H644">
        <v>77.294073400000002</v>
      </c>
      <c r="I644">
        <v>28.493804799999999</v>
      </c>
      <c r="J644" t="s">
        <v>2626</v>
      </c>
      <c r="K644" cm="1">
        <f t="array" ref="K644:R644">_xlfn.XLOOKUP(A644,KPIs!$A$2:$A$9552,KPIs!$B$2:$I$9552,"Not Found")</f>
        <v>100</v>
      </c>
      <c r="L644" t="str">
        <v>Indian Rupees(Rs.)</v>
      </c>
      <c r="M644" t="str">
        <v>No</v>
      </c>
      <c r="N644" t="str">
        <v>No</v>
      </c>
      <c r="O644">
        <v>1</v>
      </c>
      <c r="P644">
        <v>0</v>
      </c>
      <c r="Q644" t="str">
        <v>Not rated</v>
      </c>
      <c r="R644">
        <v>0</v>
      </c>
    </row>
    <row r="645" spans="1:18" x14ac:dyDescent="0.3">
      <c r="A645">
        <v>18471308</v>
      </c>
      <c r="B645">
        <v>1</v>
      </c>
      <c r="C645" t="str">
        <f>_xlfn.XLOOKUP(B645,'Country Master'!A:A,'Country Master'!B:B,"Not Found")</f>
        <v>India</v>
      </c>
      <c r="D645" t="s">
        <v>12622</v>
      </c>
      <c r="E645" t="s">
        <v>12637</v>
      </c>
      <c r="F645" t="s">
        <v>12628</v>
      </c>
      <c r="G645" t="s">
        <v>12627</v>
      </c>
      <c r="H645">
        <v>77.292151599999997</v>
      </c>
      <c r="I645">
        <v>28.498969800000001</v>
      </c>
      <c r="J645" t="s">
        <v>12636</v>
      </c>
      <c r="K645" cm="1">
        <f t="array" ref="K645:R645">_xlfn.XLOOKUP(A645,KPIs!$A$2:$A$9552,KPIs!$B$2:$I$9552,"Not Found")</f>
        <v>300</v>
      </c>
      <c r="L645" t="str">
        <v>Indian Rupees(Rs.)</v>
      </c>
      <c r="M645" t="str">
        <v>No</v>
      </c>
      <c r="N645" t="str">
        <v>No</v>
      </c>
      <c r="O645">
        <v>1</v>
      </c>
      <c r="P645">
        <v>0</v>
      </c>
      <c r="Q645" t="str">
        <v>Not rated</v>
      </c>
      <c r="R645">
        <v>0</v>
      </c>
    </row>
    <row r="646" spans="1:18" x14ac:dyDescent="0.3">
      <c r="A646">
        <v>18471318</v>
      </c>
      <c r="B646">
        <v>1</v>
      </c>
      <c r="C646" t="str">
        <f>_xlfn.XLOOKUP(B646,'Country Master'!A:A,'Country Master'!B:B,"Not Found")</f>
        <v>India</v>
      </c>
      <c r="D646" t="s">
        <v>12622</v>
      </c>
      <c r="E646" t="s">
        <v>12635</v>
      </c>
      <c r="F646" t="s">
        <v>12628</v>
      </c>
      <c r="G646" t="s">
        <v>12627</v>
      </c>
      <c r="H646">
        <v>77.291880599999999</v>
      </c>
      <c r="I646">
        <v>28.4990357</v>
      </c>
      <c r="J646" t="s">
        <v>40</v>
      </c>
      <c r="K646" cm="1">
        <f t="array" ref="K646:R646">_xlfn.XLOOKUP(A646,KPIs!$A$2:$A$9552,KPIs!$B$2:$I$9552,"Not Found")</f>
        <v>500</v>
      </c>
      <c r="L646" t="str">
        <v>Indian Rupees(Rs.)</v>
      </c>
      <c r="M646" t="str">
        <v>No</v>
      </c>
      <c r="N646" t="str">
        <v>No</v>
      </c>
      <c r="O646">
        <v>2</v>
      </c>
      <c r="P646">
        <v>0</v>
      </c>
      <c r="Q646" t="str">
        <v>Not rated</v>
      </c>
      <c r="R646">
        <v>0</v>
      </c>
    </row>
    <row r="647" spans="1:18" x14ac:dyDescent="0.3">
      <c r="A647">
        <v>18471320</v>
      </c>
      <c r="B647">
        <v>1</v>
      </c>
      <c r="C647" t="str">
        <f>_xlfn.XLOOKUP(B647,'Country Master'!A:A,'Country Master'!B:B,"Not Found")</f>
        <v>India</v>
      </c>
      <c r="D647" t="s">
        <v>12622</v>
      </c>
      <c r="E647" t="s">
        <v>12634</v>
      </c>
      <c r="F647" t="s">
        <v>12628</v>
      </c>
      <c r="G647" t="s">
        <v>12627</v>
      </c>
      <c r="H647">
        <v>77.284678099999994</v>
      </c>
      <c r="I647">
        <v>28.4609284</v>
      </c>
      <c r="J647" t="s">
        <v>233</v>
      </c>
      <c r="K647" cm="1">
        <f t="array" ref="K647:R647">_xlfn.XLOOKUP(A647,KPIs!$A$2:$A$9552,KPIs!$B$2:$I$9552,"Not Found")</f>
        <v>300</v>
      </c>
      <c r="L647" t="str">
        <v>Indian Rupees(Rs.)</v>
      </c>
      <c r="M647" t="str">
        <v>No</v>
      </c>
      <c r="N647" t="str">
        <v>No</v>
      </c>
      <c r="O647">
        <v>1</v>
      </c>
      <c r="P647">
        <v>0</v>
      </c>
      <c r="Q647" t="str">
        <v>Not rated</v>
      </c>
      <c r="R647">
        <v>0</v>
      </c>
    </row>
    <row r="648" spans="1:18" x14ac:dyDescent="0.3">
      <c r="A648">
        <v>18460293</v>
      </c>
      <c r="B648">
        <v>1</v>
      </c>
      <c r="C648" t="str">
        <f>_xlfn.XLOOKUP(B648,'Country Master'!A:A,'Country Master'!B:B,"Not Found")</f>
        <v>India</v>
      </c>
      <c r="D648" t="s">
        <v>12622</v>
      </c>
      <c r="E648" t="s">
        <v>12633</v>
      </c>
      <c r="F648" t="s">
        <v>12628</v>
      </c>
      <c r="G648" t="s">
        <v>12627</v>
      </c>
      <c r="H648">
        <v>77.284716799999998</v>
      </c>
      <c r="I648">
        <v>28.4609545</v>
      </c>
      <c r="J648" t="s">
        <v>11441</v>
      </c>
      <c r="K648" cm="1">
        <f t="array" ref="K648:R648">_xlfn.XLOOKUP(A648,KPIs!$A$2:$A$9552,KPIs!$B$2:$I$9552,"Not Found")</f>
        <v>500</v>
      </c>
      <c r="L648" t="str">
        <v>Indian Rupees(Rs.)</v>
      </c>
      <c r="M648" t="str">
        <v>No</v>
      </c>
      <c r="N648" t="str">
        <v>No</v>
      </c>
      <c r="O648">
        <v>2</v>
      </c>
      <c r="P648">
        <v>0</v>
      </c>
      <c r="Q648" t="str">
        <v>Not rated</v>
      </c>
      <c r="R648">
        <v>3</v>
      </c>
    </row>
    <row r="649" spans="1:18" x14ac:dyDescent="0.3">
      <c r="A649">
        <v>18446418</v>
      </c>
      <c r="B649">
        <v>1</v>
      </c>
      <c r="C649" t="str">
        <f>_xlfn.XLOOKUP(B649,'Country Master'!A:A,'Country Master'!B:B,"Not Found")</f>
        <v>India</v>
      </c>
      <c r="D649" t="s">
        <v>12622</v>
      </c>
      <c r="E649" t="s">
        <v>12632</v>
      </c>
      <c r="F649" t="s">
        <v>12628</v>
      </c>
      <c r="G649" t="s">
        <v>12627</v>
      </c>
      <c r="H649">
        <v>77.299728599999995</v>
      </c>
      <c r="I649">
        <v>28.462226999999999</v>
      </c>
      <c r="J649" t="s">
        <v>1888</v>
      </c>
      <c r="K649" cm="1">
        <f t="array" ref="K649:R649">_xlfn.XLOOKUP(A649,KPIs!$A$2:$A$9552,KPIs!$B$2:$I$9552,"Not Found")</f>
        <v>500</v>
      </c>
      <c r="L649" t="str">
        <v>Indian Rupees(Rs.)</v>
      </c>
      <c r="M649" t="str">
        <v>No</v>
      </c>
      <c r="N649" t="str">
        <v>No</v>
      </c>
      <c r="O649">
        <v>2</v>
      </c>
      <c r="P649">
        <v>0</v>
      </c>
      <c r="Q649" t="str">
        <v>Not rated</v>
      </c>
      <c r="R649">
        <v>3</v>
      </c>
    </row>
    <row r="650" spans="1:18" x14ac:dyDescent="0.3">
      <c r="A650">
        <v>9496</v>
      </c>
      <c r="B650">
        <v>1</v>
      </c>
      <c r="C650" t="str">
        <f>_xlfn.XLOOKUP(B650,'Country Master'!A:A,'Country Master'!B:B,"Not Found")</f>
        <v>India</v>
      </c>
      <c r="D650" t="s">
        <v>12622</v>
      </c>
      <c r="E650" t="s">
        <v>12631</v>
      </c>
      <c r="F650" t="s">
        <v>12628</v>
      </c>
      <c r="G650" t="s">
        <v>12627</v>
      </c>
      <c r="H650">
        <v>77.296547219999994</v>
      </c>
      <c r="I650">
        <v>28.49710833</v>
      </c>
      <c r="J650" t="s">
        <v>2626</v>
      </c>
      <c r="K650" cm="1">
        <f t="array" ref="K650:R650">_xlfn.XLOOKUP(A650,KPIs!$A$2:$A$9552,KPIs!$B$2:$I$9552,"Not Found")</f>
        <v>100</v>
      </c>
      <c r="L650" t="str">
        <v>Indian Rupees(Rs.)</v>
      </c>
      <c r="M650" t="str">
        <v>No</v>
      </c>
      <c r="N650" t="str">
        <v>No</v>
      </c>
      <c r="O650">
        <v>1</v>
      </c>
      <c r="P650">
        <v>0</v>
      </c>
      <c r="Q650" t="str">
        <v>Not rated</v>
      </c>
      <c r="R650">
        <v>0</v>
      </c>
    </row>
    <row r="651" spans="1:18" x14ac:dyDescent="0.3">
      <c r="A651">
        <v>312967</v>
      </c>
      <c r="B651">
        <v>1</v>
      </c>
      <c r="C651" t="str">
        <f>_xlfn.XLOOKUP(B651,'Country Master'!A:A,'Country Master'!B:B,"Not Found")</f>
        <v>India</v>
      </c>
      <c r="D651" t="s">
        <v>12622</v>
      </c>
      <c r="E651" t="s">
        <v>12630</v>
      </c>
      <c r="F651" t="s">
        <v>12628</v>
      </c>
      <c r="G651" t="s">
        <v>12627</v>
      </c>
      <c r="H651">
        <v>77.289912400000006</v>
      </c>
      <c r="I651">
        <v>28.499713799999999</v>
      </c>
      <c r="J651" t="s">
        <v>7887</v>
      </c>
      <c r="K651" cm="1">
        <f t="array" ref="K651:R651">_xlfn.XLOOKUP(A651,KPIs!$A$2:$A$9552,KPIs!$B$2:$I$9552,"Not Found")</f>
        <v>200</v>
      </c>
      <c r="L651" t="str">
        <v>Indian Rupees(Rs.)</v>
      </c>
      <c r="M651" t="str">
        <v>No</v>
      </c>
      <c r="N651" t="str">
        <v>No</v>
      </c>
      <c r="O651">
        <v>1</v>
      </c>
      <c r="P651">
        <v>0</v>
      </c>
      <c r="Q651" t="str">
        <v>Not rated</v>
      </c>
      <c r="R651">
        <v>2</v>
      </c>
    </row>
    <row r="652" spans="1:18" x14ac:dyDescent="0.3">
      <c r="A652">
        <v>18449815</v>
      </c>
      <c r="B652">
        <v>1</v>
      </c>
      <c r="C652" t="str">
        <f>_xlfn.XLOOKUP(B652,'Country Master'!A:A,'Country Master'!B:B,"Not Found")</f>
        <v>India</v>
      </c>
      <c r="D652" t="s">
        <v>12622</v>
      </c>
      <c r="E652" t="s">
        <v>12629</v>
      </c>
      <c r="F652" t="s">
        <v>12628</v>
      </c>
      <c r="G652" t="s">
        <v>12627</v>
      </c>
      <c r="H652">
        <v>77.290565000000001</v>
      </c>
      <c r="I652">
        <v>28.489495999999999</v>
      </c>
      <c r="J652" t="s">
        <v>9166</v>
      </c>
      <c r="K652" cm="1">
        <f t="array" ref="K652:R652">_xlfn.XLOOKUP(A652,KPIs!$A$2:$A$9552,KPIs!$B$2:$I$9552,"Not Found")</f>
        <v>600</v>
      </c>
      <c r="L652" t="str">
        <v>Indian Rupees(Rs.)</v>
      </c>
      <c r="M652" t="str">
        <v>No</v>
      </c>
      <c r="N652" t="str">
        <v>No</v>
      </c>
      <c r="O652">
        <v>2</v>
      </c>
      <c r="P652">
        <v>0</v>
      </c>
      <c r="Q652" t="str">
        <v>Not rated</v>
      </c>
      <c r="R652">
        <v>1</v>
      </c>
    </row>
    <row r="653" spans="1:18" x14ac:dyDescent="0.3">
      <c r="A653">
        <v>2680</v>
      </c>
      <c r="B653">
        <v>1</v>
      </c>
      <c r="C653" t="str">
        <f>_xlfn.XLOOKUP(B653,'Country Master'!A:A,'Country Master'!B:B,"Not Found")</f>
        <v>India</v>
      </c>
      <c r="D653" t="s">
        <v>12622</v>
      </c>
      <c r="E653" t="s">
        <v>12626</v>
      </c>
      <c r="F653" t="s">
        <v>12624</v>
      </c>
      <c r="G653" t="s">
        <v>12623</v>
      </c>
      <c r="H653">
        <v>77.283011000000002</v>
      </c>
      <c r="I653">
        <v>28.489795999999998</v>
      </c>
      <c r="J653" t="s">
        <v>2350</v>
      </c>
      <c r="K653" cm="1">
        <f t="array" ref="K653:R653">_xlfn.XLOOKUP(A653,KPIs!$A$2:$A$9552,KPIs!$B$2:$I$9552,"Not Found")</f>
        <v>700</v>
      </c>
      <c r="L653" t="str">
        <v>Indian Rupees(Rs.)</v>
      </c>
      <c r="M653" t="str">
        <v>No</v>
      </c>
      <c r="N653" t="str">
        <v>No</v>
      </c>
      <c r="O653">
        <v>2</v>
      </c>
      <c r="P653">
        <v>3</v>
      </c>
      <c r="Q653" t="str">
        <v>Average</v>
      </c>
      <c r="R653">
        <v>10</v>
      </c>
    </row>
    <row r="654" spans="1:18" x14ac:dyDescent="0.3">
      <c r="A654">
        <v>2679</v>
      </c>
      <c r="B654">
        <v>1</v>
      </c>
      <c r="C654" t="str">
        <f>_xlfn.XLOOKUP(B654,'Country Master'!A:A,'Country Master'!B:B,"Not Found")</f>
        <v>India</v>
      </c>
      <c r="D654" t="s">
        <v>12622</v>
      </c>
      <c r="E654" t="s">
        <v>12625</v>
      </c>
      <c r="F654" t="s">
        <v>12624</v>
      </c>
      <c r="G654" t="s">
        <v>12623</v>
      </c>
      <c r="H654">
        <v>77.283011000000002</v>
      </c>
      <c r="I654">
        <v>28.489795999999998</v>
      </c>
      <c r="J654" t="s">
        <v>2083</v>
      </c>
      <c r="K654" cm="1">
        <f t="array" ref="K654:R654">_xlfn.XLOOKUP(A654,KPIs!$A$2:$A$9552,KPIs!$B$2:$I$9552,"Not Found")</f>
        <v>1400</v>
      </c>
      <c r="L654" t="str">
        <v>Indian Rupees(Rs.)</v>
      </c>
      <c r="M654" t="str">
        <v>Yes</v>
      </c>
      <c r="N654" t="str">
        <v>No</v>
      </c>
      <c r="O654">
        <v>3</v>
      </c>
      <c r="P654">
        <v>3.1</v>
      </c>
      <c r="Q654" t="str">
        <v>Average</v>
      </c>
      <c r="R654">
        <v>18</v>
      </c>
    </row>
    <row r="655" spans="1:18" x14ac:dyDescent="0.3">
      <c r="A655">
        <v>8417</v>
      </c>
      <c r="B655">
        <v>1</v>
      </c>
      <c r="C655" t="str">
        <f>_xlfn.XLOOKUP(B655,'Country Master'!A:A,'Country Master'!B:B,"Not Found")</f>
        <v>India</v>
      </c>
      <c r="D655" t="s">
        <v>12622</v>
      </c>
      <c r="E655" t="s">
        <v>12621</v>
      </c>
      <c r="F655" t="s">
        <v>12620</v>
      </c>
      <c r="G655" t="s">
        <v>12619</v>
      </c>
      <c r="H655">
        <v>77.3060732</v>
      </c>
      <c r="I655">
        <v>28.472912399999998</v>
      </c>
      <c r="J655" t="s">
        <v>2074</v>
      </c>
      <c r="K655" cm="1">
        <f t="array" ref="K655:R655">_xlfn.XLOOKUP(A655,KPIs!$A$2:$A$9552,KPIs!$B$2:$I$9552,"Not Found")</f>
        <v>1900</v>
      </c>
      <c r="L655" t="str">
        <v>Indian Rupees(Rs.)</v>
      </c>
      <c r="M655" t="str">
        <v>Yes</v>
      </c>
      <c r="N655" t="str">
        <v>No</v>
      </c>
      <c r="O655">
        <v>3</v>
      </c>
      <c r="P655">
        <v>3.3</v>
      </c>
      <c r="Q655" t="str">
        <v>Average</v>
      </c>
      <c r="R655">
        <v>56</v>
      </c>
    </row>
    <row r="656" spans="1:18" x14ac:dyDescent="0.3">
      <c r="A656">
        <v>309757</v>
      </c>
      <c r="B656">
        <v>1</v>
      </c>
      <c r="C656" t="str">
        <f>_xlfn.XLOOKUP(B656,'Country Master'!A:A,'Country Master'!B:B,"Not Found")</f>
        <v>India</v>
      </c>
      <c r="D656" t="s">
        <v>12587</v>
      </c>
      <c r="E656" t="s">
        <v>12618</v>
      </c>
      <c r="F656" t="s">
        <v>12612</v>
      </c>
      <c r="G656" t="s">
        <v>12611</v>
      </c>
      <c r="H656">
        <v>77.374441669999996</v>
      </c>
      <c r="I656">
        <v>28.636013890000001</v>
      </c>
      <c r="J656" t="s">
        <v>1904</v>
      </c>
      <c r="K656" cm="1">
        <f t="array" ref="K656:R656">_xlfn.XLOOKUP(A656,KPIs!$A$2:$A$9552,KPIs!$B$2:$I$9552,"Not Found")</f>
        <v>150</v>
      </c>
      <c r="L656" t="str">
        <v>Indian Rupees(Rs.)</v>
      </c>
      <c r="M656" t="str">
        <v>No</v>
      </c>
      <c r="N656" t="str">
        <v>No</v>
      </c>
      <c r="O656">
        <v>1</v>
      </c>
      <c r="P656">
        <v>2.8</v>
      </c>
      <c r="Q656" t="str">
        <v>Average</v>
      </c>
      <c r="R656">
        <v>14</v>
      </c>
    </row>
    <row r="657" spans="1:18" x14ac:dyDescent="0.3">
      <c r="A657">
        <v>307903</v>
      </c>
      <c r="B657">
        <v>1</v>
      </c>
      <c r="C657" t="str">
        <f>_xlfn.XLOOKUP(B657,'Country Master'!A:A,'Country Master'!B:B,"Not Found")</f>
        <v>India</v>
      </c>
      <c r="D657" t="s">
        <v>12587</v>
      </c>
      <c r="E657" t="s">
        <v>12617</v>
      </c>
      <c r="F657" t="s">
        <v>12612</v>
      </c>
      <c r="G657" t="s">
        <v>12611</v>
      </c>
      <c r="H657">
        <v>77.374191670000002</v>
      </c>
      <c r="I657">
        <v>28.636022220000001</v>
      </c>
      <c r="J657" t="s">
        <v>192</v>
      </c>
      <c r="K657" cm="1">
        <f t="array" ref="K657:R657">_xlfn.XLOOKUP(A657,KPIs!$A$2:$A$9552,KPIs!$B$2:$I$9552,"Not Found")</f>
        <v>150</v>
      </c>
      <c r="L657" t="str">
        <v>Indian Rupees(Rs.)</v>
      </c>
      <c r="M657" t="str">
        <v>No</v>
      </c>
      <c r="N657" t="str">
        <v>No</v>
      </c>
      <c r="O657">
        <v>1</v>
      </c>
      <c r="P657">
        <v>3</v>
      </c>
      <c r="Q657" t="str">
        <v>Average</v>
      </c>
      <c r="R657">
        <v>6</v>
      </c>
    </row>
    <row r="658" spans="1:18" x14ac:dyDescent="0.3">
      <c r="A658">
        <v>313502</v>
      </c>
      <c r="B658">
        <v>1</v>
      </c>
      <c r="C658" t="str">
        <f>_xlfn.XLOOKUP(B658,'Country Master'!A:A,'Country Master'!B:B,"Not Found")</f>
        <v>India</v>
      </c>
      <c r="D658" t="s">
        <v>12587</v>
      </c>
      <c r="E658" t="s">
        <v>12616</v>
      </c>
      <c r="F658" t="s">
        <v>12612</v>
      </c>
      <c r="G658" t="s">
        <v>12611</v>
      </c>
      <c r="H658">
        <v>77.369326000000001</v>
      </c>
      <c r="I658">
        <v>28.635083000000002</v>
      </c>
      <c r="J658" t="s">
        <v>1904</v>
      </c>
      <c r="K658" cm="1">
        <f t="array" ref="K658:R658">_xlfn.XLOOKUP(A658,KPIs!$A$2:$A$9552,KPIs!$B$2:$I$9552,"Not Found")</f>
        <v>300</v>
      </c>
      <c r="L658" t="str">
        <v>Indian Rupees(Rs.)</v>
      </c>
      <c r="M658" t="str">
        <v>No</v>
      </c>
      <c r="N658" t="str">
        <v>Yes</v>
      </c>
      <c r="O658">
        <v>1</v>
      </c>
      <c r="P658">
        <v>3.6</v>
      </c>
      <c r="Q658" t="str">
        <v>Good</v>
      </c>
      <c r="R658">
        <v>161</v>
      </c>
    </row>
    <row r="659" spans="1:18" x14ac:dyDescent="0.3">
      <c r="A659">
        <v>18409175</v>
      </c>
      <c r="B659">
        <v>1</v>
      </c>
      <c r="C659" t="str">
        <f>_xlfn.XLOOKUP(B659,'Country Master'!A:A,'Country Master'!B:B,"Not Found")</f>
        <v>India</v>
      </c>
      <c r="D659" t="s">
        <v>12587</v>
      </c>
      <c r="E659" t="s">
        <v>12615</v>
      </c>
      <c r="F659" t="s">
        <v>12612</v>
      </c>
      <c r="G659" t="s">
        <v>12611</v>
      </c>
      <c r="H659">
        <v>77.378750999999994</v>
      </c>
      <c r="I659">
        <v>28.637449</v>
      </c>
      <c r="J659" t="s">
        <v>12614</v>
      </c>
      <c r="K659" cm="1">
        <f t="array" ref="K659:R659">_xlfn.XLOOKUP(A659,KPIs!$A$2:$A$9552,KPIs!$B$2:$I$9552,"Not Found")</f>
        <v>500</v>
      </c>
      <c r="L659" t="str">
        <v>Indian Rupees(Rs.)</v>
      </c>
      <c r="M659" t="str">
        <v>No</v>
      </c>
      <c r="N659" t="str">
        <v>Yes</v>
      </c>
      <c r="O659">
        <v>2</v>
      </c>
      <c r="P659">
        <v>3.9</v>
      </c>
      <c r="Q659" t="str">
        <v>Good</v>
      </c>
      <c r="R659">
        <v>52</v>
      </c>
    </row>
    <row r="660" spans="1:18" x14ac:dyDescent="0.3">
      <c r="A660">
        <v>18456342</v>
      </c>
      <c r="B660">
        <v>1</v>
      </c>
      <c r="C660" t="str">
        <f>_xlfn.XLOOKUP(B660,'Country Master'!A:A,'Country Master'!B:B,"Not Found")</f>
        <v>India</v>
      </c>
      <c r="D660" t="s">
        <v>12587</v>
      </c>
      <c r="E660" t="s">
        <v>12613</v>
      </c>
      <c r="F660" t="s">
        <v>12612</v>
      </c>
      <c r="G660" t="s">
        <v>12611</v>
      </c>
      <c r="H660">
        <v>77.315482970000005</v>
      </c>
      <c r="I660">
        <v>28.638238090000002</v>
      </c>
      <c r="J660" t="s">
        <v>1904</v>
      </c>
      <c r="K660" cm="1">
        <f t="array" ref="K660:R660">_xlfn.XLOOKUP(A660,KPIs!$A$2:$A$9552,KPIs!$B$2:$I$9552,"Not Found")</f>
        <v>350</v>
      </c>
      <c r="L660" t="str">
        <v>Indian Rupees(Rs.)</v>
      </c>
      <c r="M660" t="str">
        <v>No</v>
      </c>
      <c r="N660" t="str">
        <v>No</v>
      </c>
      <c r="O660">
        <v>1</v>
      </c>
      <c r="P660">
        <v>0</v>
      </c>
      <c r="Q660" t="str">
        <v>Not rated</v>
      </c>
      <c r="R660">
        <v>1</v>
      </c>
    </row>
    <row r="661" spans="1:18" x14ac:dyDescent="0.3">
      <c r="A661">
        <v>18244229</v>
      </c>
      <c r="B661">
        <v>1</v>
      </c>
      <c r="C661" t="str">
        <f>_xlfn.XLOOKUP(B661,'Country Master'!A:A,'Country Master'!B:B,"Not Found")</f>
        <v>India</v>
      </c>
      <c r="D661" t="s">
        <v>12587</v>
      </c>
      <c r="E661" t="s">
        <v>12610</v>
      </c>
      <c r="F661" t="s">
        <v>12609</v>
      </c>
      <c r="G661" t="s">
        <v>12608</v>
      </c>
      <c r="H661">
        <v>77.310698619999997</v>
      </c>
      <c r="I661">
        <v>28.641133199999999</v>
      </c>
      <c r="J661" t="s">
        <v>2276</v>
      </c>
      <c r="K661" cm="1">
        <f t="array" ref="K661:R661">_xlfn.XLOOKUP(A661,KPIs!$A$2:$A$9552,KPIs!$B$2:$I$9552,"Not Found")</f>
        <v>250</v>
      </c>
      <c r="L661" t="str">
        <v>Indian Rupees(Rs.)</v>
      </c>
      <c r="M661" t="str">
        <v>No</v>
      </c>
      <c r="N661" t="str">
        <v>No</v>
      </c>
      <c r="O661">
        <v>1</v>
      </c>
      <c r="P661">
        <v>0</v>
      </c>
      <c r="Q661" t="str">
        <v>Not rated</v>
      </c>
      <c r="R661">
        <v>0</v>
      </c>
    </row>
    <row r="662" spans="1:18" x14ac:dyDescent="0.3">
      <c r="A662">
        <v>300713</v>
      </c>
      <c r="B662">
        <v>1</v>
      </c>
      <c r="C662" t="str">
        <f>_xlfn.XLOOKUP(B662,'Country Master'!A:A,'Country Master'!B:B,"Not Found")</f>
        <v>India</v>
      </c>
      <c r="D662" t="s">
        <v>12587</v>
      </c>
      <c r="E662" t="s">
        <v>12607</v>
      </c>
      <c r="F662" t="s">
        <v>12590</v>
      </c>
      <c r="G662" t="s">
        <v>12589</v>
      </c>
      <c r="H662">
        <v>77.369897179999995</v>
      </c>
      <c r="I662">
        <v>28.63423199</v>
      </c>
      <c r="J662" t="s">
        <v>1969</v>
      </c>
      <c r="K662" cm="1">
        <f t="array" ref="K662:R662">_xlfn.XLOOKUP(A662,KPIs!$A$2:$A$9552,KPIs!$B$2:$I$9552,"Not Found")</f>
        <v>2500</v>
      </c>
      <c r="L662" t="str">
        <v>Indian Rupees(Rs.)</v>
      </c>
      <c r="M662" t="str">
        <v>Yes</v>
      </c>
      <c r="N662" t="str">
        <v>No</v>
      </c>
      <c r="O662">
        <v>4</v>
      </c>
      <c r="P662">
        <v>2.5</v>
      </c>
      <c r="Q662" t="str">
        <v>Average</v>
      </c>
      <c r="R662">
        <v>184</v>
      </c>
    </row>
    <row r="663" spans="1:18" x14ac:dyDescent="0.3">
      <c r="A663">
        <v>8623</v>
      </c>
      <c r="B663">
        <v>1</v>
      </c>
      <c r="C663" t="str">
        <f>_xlfn.XLOOKUP(B663,'Country Master'!A:A,'Country Master'!B:B,"Not Found")</f>
        <v>India</v>
      </c>
      <c r="D663" t="s">
        <v>12587</v>
      </c>
      <c r="E663" t="s">
        <v>12606</v>
      </c>
      <c r="F663" t="s">
        <v>12590</v>
      </c>
      <c r="G663" t="s">
        <v>12589</v>
      </c>
      <c r="H663">
        <v>77.370247219999996</v>
      </c>
      <c r="I663">
        <v>28.634041669999998</v>
      </c>
      <c r="J663" t="s">
        <v>194</v>
      </c>
      <c r="K663" cm="1">
        <f t="array" ref="K663:R663">_xlfn.XLOOKUP(A663,KPIs!$A$2:$A$9552,KPIs!$B$2:$I$9552,"Not Found")</f>
        <v>650</v>
      </c>
      <c r="L663" t="str">
        <v>Indian Rupees(Rs.)</v>
      </c>
      <c r="M663" t="str">
        <v>No</v>
      </c>
      <c r="N663" t="str">
        <v>Yes</v>
      </c>
      <c r="O663">
        <v>2</v>
      </c>
      <c r="P663">
        <v>3.4</v>
      </c>
      <c r="Q663" t="str">
        <v>Average</v>
      </c>
      <c r="R663">
        <v>33</v>
      </c>
    </row>
    <row r="664" spans="1:18" x14ac:dyDescent="0.3">
      <c r="A664">
        <v>1318</v>
      </c>
      <c r="B664">
        <v>1</v>
      </c>
      <c r="C664" t="str">
        <f>_xlfn.XLOOKUP(B664,'Country Master'!A:A,'Country Master'!B:B,"Not Found")</f>
        <v>India</v>
      </c>
      <c r="D664" t="s">
        <v>12587</v>
      </c>
      <c r="E664" t="s">
        <v>12605</v>
      </c>
      <c r="F664" t="s">
        <v>12590</v>
      </c>
      <c r="G664" t="s">
        <v>12589</v>
      </c>
      <c r="H664">
        <v>77.370400000000004</v>
      </c>
      <c r="I664">
        <v>28.63392778</v>
      </c>
      <c r="J664" t="s">
        <v>2276</v>
      </c>
      <c r="K664" cm="1">
        <f t="array" ref="K664:R664">_xlfn.XLOOKUP(A664,KPIs!$A$2:$A$9552,KPIs!$B$2:$I$9552,"Not Found")</f>
        <v>300</v>
      </c>
      <c r="L664" t="str">
        <v>Indian Rupees(Rs.)</v>
      </c>
      <c r="M664" t="str">
        <v>No</v>
      </c>
      <c r="N664" t="str">
        <v>Yes</v>
      </c>
      <c r="O664">
        <v>1</v>
      </c>
      <c r="P664">
        <v>3.3</v>
      </c>
      <c r="Q664" t="str">
        <v>Average</v>
      </c>
      <c r="R664">
        <v>27</v>
      </c>
    </row>
    <row r="665" spans="1:18" x14ac:dyDescent="0.3">
      <c r="A665">
        <v>311523</v>
      </c>
      <c r="B665">
        <v>1</v>
      </c>
      <c r="C665" t="str">
        <f>_xlfn.XLOOKUP(B665,'Country Master'!A:A,'Country Master'!B:B,"Not Found")</f>
        <v>India</v>
      </c>
      <c r="D665" t="s">
        <v>12587</v>
      </c>
      <c r="E665" t="s">
        <v>12604</v>
      </c>
      <c r="F665" t="s">
        <v>12590</v>
      </c>
      <c r="G665" t="s">
        <v>12589</v>
      </c>
      <c r="H665">
        <v>77.369864660000005</v>
      </c>
      <c r="I665">
        <v>28.63388299</v>
      </c>
      <c r="J665" t="s">
        <v>715</v>
      </c>
      <c r="K665" cm="1">
        <f t="array" ref="K665:R665">_xlfn.XLOOKUP(A665,KPIs!$A$2:$A$9552,KPIs!$B$2:$I$9552,"Not Found")</f>
        <v>500</v>
      </c>
      <c r="L665" t="str">
        <v>Indian Rupees(Rs.)</v>
      </c>
      <c r="M665" t="str">
        <v>No</v>
      </c>
      <c r="N665" t="str">
        <v>Yes</v>
      </c>
      <c r="O665">
        <v>2</v>
      </c>
      <c r="P665">
        <v>3.4</v>
      </c>
      <c r="Q665" t="str">
        <v>Average</v>
      </c>
      <c r="R665">
        <v>327</v>
      </c>
    </row>
    <row r="666" spans="1:18" x14ac:dyDescent="0.3">
      <c r="A666">
        <v>8590</v>
      </c>
      <c r="B666">
        <v>1</v>
      </c>
      <c r="C666" t="str">
        <f>_xlfn.XLOOKUP(B666,'Country Master'!A:A,'Country Master'!B:B,"Not Found")</f>
        <v>India</v>
      </c>
      <c r="D666" t="s">
        <v>12587</v>
      </c>
      <c r="E666" t="s">
        <v>12603</v>
      </c>
      <c r="F666" t="s">
        <v>12590</v>
      </c>
      <c r="G666" t="s">
        <v>12589</v>
      </c>
      <c r="H666">
        <v>77.370208329999997</v>
      </c>
      <c r="I666">
        <v>28.634047219999999</v>
      </c>
      <c r="J666" t="s">
        <v>194</v>
      </c>
      <c r="K666" cm="1">
        <f t="array" ref="K666:R666">_xlfn.XLOOKUP(A666,KPIs!$A$2:$A$9552,KPIs!$B$2:$I$9552,"Not Found")</f>
        <v>450</v>
      </c>
      <c r="L666" t="str">
        <v>Indian Rupees(Rs.)</v>
      </c>
      <c r="M666" t="str">
        <v>No</v>
      </c>
      <c r="N666" t="str">
        <v>No</v>
      </c>
      <c r="O666">
        <v>1</v>
      </c>
      <c r="P666">
        <v>3.2</v>
      </c>
      <c r="Q666" t="str">
        <v>Average</v>
      </c>
      <c r="R666">
        <v>63</v>
      </c>
    </row>
    <row r="667" spans="1:18" x14ac:dyDescent="0.3">
      <c r="A667">
        <v>8583</v>
      </c>
      <c r="B667">
        <v>1</v>
      </c>
      <c r="C667" t="str">
        <f>_xlfn.XLOOKUP(B667,'Country Master'!A:A,'Country Master'!B:B,"Not Found")</f>
        <v>India</v>
      </c>
      <c r="D667" t="s">
        <v>12587</v>
      </c>
      <c r="E667" t="s">
        <v>12602</v>
      </c>
      <c r="F667" t="s">
        <v>12590</v>
      </c>
      <c r="G667" t="s">
        <v>12589</v>
      </c>
      <c r="H667">
        <v>77.369864660000005</v>
      </c>
      <c r="I667">
        <v>28.63388299</v>
      </c>
      <c r="J667" t="s">
        <v>269</v>
      </c>
      <c r="K667" cm="1">
        <f t="array" ref="K667:R667">_xlfn.XLOOKUP(A667,KPIs!$A$2:$A$9552,KPIs!$B$2:$I$9552,"Not Found")</f>
        <v>600</v>
      </c>
      <c r="L667" t="str">
        <v>Indian Rupees(Rs.)</v>
      </c>
      <c r="M667" t="str">
        <v>No</v>
      </c>
      <c r="N667" t="str">
        <v>No</v>
      </c>
      <c r="O667">
        <v>2</v>
      </c>
      <c r="P667">
        <v>2.9</v>
      </c>
      <c r="Q667" t="str">
        <v>Average</v>
      </c>
      <c r="R667">
        <v>16</v>
      </c>
    </row>
    <row r="668" spans="1:18" x14ac:dyDescent="0.3">
      <c r="A668">
        <v>300756</v>
      </c>
      <c r="B668">
        <v>1</v>
      </c>
      <c r="C668" t="str">
        <f>_xlfn.XLOOKUP(B668,'Country Master'!A:A,'Country Master'!B:B,"Not Found")</f>
        <v>India</v>
      </c>
      <c r="D668" t="s">
        <v>12587</v>
      </c>
      <c r="E668" t="s">
        <v>12601</v>
      </c>
      <c r="F668" t="s">
        <v>12590</v>
      </c>
      <c r="G668" t="s">
        <v>12589</v>
      </c>
      <c r="H668">
        <v>77.369725520000003</v>
      </c>
      <c r="I668">
        <v>28.634127530000001</v>
      </c>
      <c r="J668" t="s">
        <v>2097</v>
      </c>
      <c r="K668" cm="1">
        <f t="array" ref="K668:R668">_xlfn.XLOOKUP(A668,KPIs!$A$2:$A$9552,KPIs!$B$2:$I$9552,"Not Found")</f>
        <v>1500</v>
      </c>
      <c r="L668" t="str">
        <v>Indian Rupees(Rs.)</v>
      </c>
      <c r="M668" t="str">
        <v>Yes</v>
      </c>
      <c r="N668" t="str">
        <v>No</v>
      </c>
      <c r="O668">
        <v>3</v>
      </c>
      <c r="P668">
        <v>2.6</v>
      </c>
      <c r="Q668" t="str">
        <v>Average</v>
      </c>
      <c r="R668">
        <v>92</v>
      </c>
    </row>
    <row r="669" spans="1:18" x14ac:dyDescent="0.3">
      <c r="A669">
        <v>4239</v>
      </c>
      <c r="B669">
        <v>1</v>
      </c>
      <c r="C669" t="str">
        <f>_xlfn.XLOOKUP(B669,'Country Master'!A:A,'Country Master'!B:B,"Not Found")</f>
        <v>India</v>
      </c>
      <c r="D669" t="s">
        <v>12587</v>
      </c>
      <c r="E669" t="s">
        <v>12600</v>
      </c>
      <c r="F669" t="s">
        <v>12590</v>
      </c>
      <c r="G669" t="s">
        <v>12589</v>
      </c>
      <c r="H669">
        <v>77.370576</v>
      </c>
      <c r="I669">
        <v>28.634122999999999</v>
      </c>
      <c r="J669" t="s">
        <v>194</v>
      </c>
      <c r="K669" cm="1">
        <f t="array" ref="K669:R669">_xlfn.XLOOKUP(A669,KPIs!$A$2:$A$9552,KPIs!$B$2:$I$9552,"Not Found")</f>
        <v>600</v>
      </c>
      <c r="L669" t="str">
        <v>Indian Rupees(Rs.)</v>
      </c>
      <c r="M669" t="str">
        <v>No</v>
      </c>
      <c r="N669" t="str">
        <v>No</v>
      </c>
      <c r="O669">
        <v>2</v>
      </c>
      <c r="P669">
        <v>3.3</v>
      </c>
      <c r="Q669" t="str">
        <v>Average</v>
      </c>
      <c r="R669">
        <v>60</v>
      </c>
    </row>
    <row r="670" spans="1:18" x14ac:dyDescent="0.3">
      <c r="A670">
        <v>18168161</v>
      </c>
      <c r="B670">
        <v>1</v>
      </c>
      <c r="C670" t="str">
        <f>_xlfn.XLOOKUP(B670,'Country Master'!A:A,'Country Master'!B:B,"Not Found")</f>
        <v>India</v>
      </c>
      <c r="D670" t="s">
        <v>12587</v>
      </c>
      <c r="E670" t="s">
        <v>12599</v>
      </c>
      <c r="F670" t="s">
        <v>12590</v>
      </c>
      <c r="G670" t="s">
        <v>12589</v>
      </c>
      <c r="H670">
        <v>77.369815369999998</v>
      </c>
      <c r="I670">
        <v>28.634078089999999</v>
      </c>
      <c r="J670" t="s">
        <v>1332</v>
      </c>
      <c r="K670" cm="1">
        <f t="array" ref="K670:R670">_xlfn.XLOOKUP(A670,KPIs!$A$2:$A$9552,KPIs!$B$2:$I$9552,"Not Found")</f>
        <v>700</v>
      </c>
      <c r="L670" t="str">
        <v>Indian Rupees(Rs.)</v>
      </c>
      <c r="M670" t="str">
        <v>No</v>
      </c>
      <c r="N670" t="str">
        <v>No</v>
      </c>
      <c r="O670">
        <v>2</v>
      </c>
      <c r="P670">
        <v>3.2</v>
      </c>
      <c r="Q670" t="str">
        <v>Average</v>
      </c>
      <c r="R670">
        <v>17</v>
      </c>
    </row>
    <row r="671" spans="1:18" x14ac:dyDescent="0.3">
      <c r="A671">
        <v>18381223</v>
      </c>
      <c r="B671">
        <v>1</v>
      </c>
      <c r="C671" t="str">
        <f>_xlfn.XLOOKUP(B671,'Country Master'!A:A,'Country Master'!B:B,"Not Found")</f>
        <v>India</v>
      </c>
      <c r="D671" t="s">
        <v>12587</v>
      </c>
      <c r="E671" t="s">
        <v>12598</v>
      </c>
      <c r="F671" t="s">
        <v>12590</v>
      </c>
      <c r="G671" t="s">
        <v>12589</v>
      </c>
      <c r="H671">
        <v>77.369727859999998</v>
      </c>
      <c r="I671">
        <v>28.633787640000001</v>
      </c>
      <c r="J671" t="s">
        <v>1910</v>
      </c>
      <c r="K671" cm="1">
        <f t="array" ref="K671:R671">_xlfn.XLOOKUP(A671,KPIs!$A$2:$A$9552,KPIs!$B$2:$I$9552,"Not Found")</f>
        <v>500</v>
      </c>
      <c r="L671" t="str">
        <v>Indian Rupees(Rs.)</v>
      </c>
      <c r="M671" t="str">
        <v>No</v>
      </c>
      <c r="N671" t="str">
        <v>No</v>
      </c>
      <c r="O671">
        <v>2</v>
      </c>
      <c r="P671">
        <v>3</v>
      </c>
      <c r="Q671" t="str">
        <v>Average</v>
      </c>
      <c r="R671">
        <v>6</v>
      </c>
    </row>
    <row r="672" spans="1:18" x14ac:dyDescent="0.3">
      <c r="A672">
        <v>18034077</v>
      </c>
      <c r="B672">
        <v>1</v>
      </c>
      <c r="C672" t="str">
        <f>_xlfn.XLOOKUP(B672,'Country Master'!A:A,'Country Master'!B:B,"Not Found")</f>
        <v>India</v>
      </c>
      <c r="D672" t="s">
        <v>12587</v>
      </c>
      <c r="E672" t="s">
        <v>12597</v>
      </c>
      <c r="F672" t="s">
        <v>12590</v>
      </c>
      <c r="G672" t="s">
        <v>12589</v>
      </c>
      <c r="H672">
        <v>77.369592409999996</v>
      </c>
      <c r="I672">
        <v>28.633838260000001</v>
      </c>
      <c r="J672" t="s">
        <v>1888</v>
      </c>
      <c r="K672" cm="1">
        <f t="array" ref="K672:R672">_xlfn.XLOOKUP(A672,KPIs!$A$2:$A$9552,KPIs!$B$2:$I$9552,"Not Found")</f>
        <v>600</v>
      </c>
      <c r="L672" t="str">
        <v>Indian Rupees(Rs.)</v>
      </c>
      <c r="M672" t="str">
        <v>No</v>
      </c>
      <c r="N672" t="str">
        <v>No</v>
      </c>
      <c r="O672">
        <v>2</v>
      </c>
      <c r="P672">
        <v>2.7</v>
      </c>
      <c r="Q672" t="str">
        <v>Average</v>
      </c>
      <c r="R672">
        <v>14</v>
      </c>
    </row>
    <row r="673" spans="1:18" x14ac:dyDescent="0.3">
      <c r="A673">
        <v>3824</v>
      </c>
      <c r="B673">
        <v>1</v>
      </c>
      <c r="C673" t="str">
        <f>_xlfn.XLOOKUP(B673,'Country Master'!A:A,'Country Master'!B:B,"Not Found")</f>
        <v>India</v>
      </c>
      <c r="D673" t="s">
        <v>12587</v>
      </c>
      <c r="E673" t="s">
        <v>12596</v>
      </c>
      <c r="F673" t="s">
        <v>12590</v>
      </c>
      <c r="G673" t="s">
        <v>12589</v>
      </c>
      <c r="H673">
        <v>77.369718140000003</v>
      </c>
      <c r="I673">
        <v>28.634217580000001</v>
      </c>
      <c r="J673" t="s">
        <v>269</v>
      </c>
      <c r="K673" cm="1">
        <f t="array" ref="K673:R673">_xlfn.XLOOKUP(A673,KPIs!$A$2:$A$9552,KPIs!$B$2:$I$9552,"Not Found")</f>
        <v>700</v>
      </c>
      <c r="L673" t="str">
        <v>Indian Rupees(Rs.)</v>
      </c>
      <c r="M673" t="str">
        <v>No</v>
      </c>
      <c r="N673" t="str">
        <v>Yes</v>
      </c>
      <c r="O673">
        <v>2</v>
      </c>
      <c r="P673">
        <v>2.6</v>
      </c>
      <c r="Q673" t="str">
        <v>Average</v>
      </c>
      <c r="R673">
        <v>181</v>
      </c>
    </row>
    <row r="674" spans="1:18" x14ac:dyDescent="0.3">
      <c r="A674">
        <v>2572</v>
      </c>
      <c r="B674">
        <v>1</v>
      </c>
      <c r="C674" t="str">
        <f>_xlfn.XLOOKUP(B674,'Country Master'!A:A,'Country Master'!B:B,"Not Found")</f>
        <v>India</v>
      </c>
      <c r="D674" t="s">
        <v>12587</v>
      </c>
      <c r="E674" t="s">
        <v>12595</v>
      </c>
      <c r="F674" t="s">
        <v>12590</v>
      </c>
      <c r="G674" t="s">
        <v>12589</v>
      </c>
      <c r="H674">
        <v>77.370369249999996</v>
      </c>
      <c r="I674">
        <v>28.634019240000001</v>
      </c>
      <c r="J674" t="s">
        <v>2283</v>
      </c>
      <c r="K674" cm="1">
        <f t="array" ref="K674:R674">_xlfn.XLOOKUP(A674,KPIs!$A$2:$A$9552,KPIs!$B$2:$I$9552,"Not Found")</f>
        <v>500</v>
      </c>
      <c r="L674" t="str">
        <v>Indian Rupees(Rs.)</v>
      </c>
      <c r="M674" t="str">
        <v>No</v>
      </c>
      <c r="N674" t="str">
        <v>Yes</v>
      </c>
      <c r="O674">
        <v>2</v>
      </c>
      <c r="P674">
        <v>3.3</v>
      </c>
      <c r="Q674" t="str">
        <v>Average</v>
      </c>
      <c r="R674">
        <v>150</v>
      </c>
    </row>
    <row r="675" spans="1:18" x14ac:dyDescent="0.3">
      <c r="A675">
        <v>8595</v>
      </c>
      <c r="B675">
        <v>1</v>
      </c>
      <c r="C675" t="str">
        <f>_xlfn.XLOOKUP(B675,'Country Master'!A:A,'Country Master'!B:B,"Not Found")</f>
        <v>India</v>
      </c>
      <c r="D675" t="s">
        <v>12587</v>
      </c>
      <c r="E675" t="s">
        <v>12594</v>
      </c>
      <c r="F675" t="s">
        <v>12590</v>
      </c>
      <c r="G675" t="s">
        <v>12589</v>
      </c>
      <c r="H675">
        <v>77.369877059999993</v>
      </c>
      <c r="I675">
        <v>28.634315860000001</v>
      </c>
      <c r="J675" t="s">
        <v>233</v>
      </c>
      <c r="K675" cm="1">
        <f t="array" ref="K675:R675">_xlfn.XLOOKUP(A675,KPIs!$A$2:$A$9552,KPIs!$B$2:$I$9552,"Not Found")</f>
        <v>100</v>
      </c>
      <c r="L675" t="str">
        <v>Indian Rupees(Rs.)</v>
      </c>
      <c r="M675" t="str">
        <v>No</v>
      </c>
      <c r="N675" t="str">
        <v>No</v>
      </c>
      <c r="O675">
        <v>1</v>
      </c>
      <c r="P675">
        <v>3.1</v>
      </c>
      <c r="Q675" t="str">
        <v>Average</v>
      </c>
      <c r="R675">
        <v>7</v>
      </c>
    </row>
    <row r="676" spans="1:18" x14ac:dyDescent="0.3">
      <c r="A676">
        <v>309702</v>
      </c>
      <c r="B676">
        <v>1</v>
      </c>
      <c r="C676" t="str">
        <f>_xlfn.XLOOKUP(B676,'Country Master'!A:A,'Country Master'!B:B,"Not Found")</f>
        <v>India</v>
      </c>
      <c r="D676" t="s">
        <v>12587</v>
      </c>
      <c r="E676" t="s">
        <v>12593</v>
      </c>
      <c r="F676" t="s">
        <v>12590</v>
      </c>
      <c r="G676" t="s">
        <v>12589</v>
      </c>
      <c r="H676">
        <v>77.370194440000006</v>
      </c>
      <c r="I676">
        <v>28.634174999999999</v>
      </c>
      <c r="J676" t="s">
        <v>3209</v>
      </c>
      <c r="K676" cm="1">
        <f t="array" ref="K676:R676">_xlfn.XLOOKUP(A676,KPIs!$A$2:$A$9552,KPIs!$B$2:$I$9552,"Not Found")</f>
        <v>600</v>
      </c>
      <c r="L676" t="str">
        <v>Indian Rupees(Rs.)</v>
      </c>
      <c r="M676" t="str">
        <v>No</v>
      </c>
      <c r="N676" t="str">
        <v>Yes</v>
      </c>
      <c r="O676">
        <v>2</v>
      </c>
      <c r="P676">
        <v>3.6</v>
      </c>
      <c r="Q676" t="str">
        <v>Good</v>
      </c>
      <c r="R676">
        <v>252</v>
      </c>
    </row>
    <row r="677" spans="1:18" x14ac:dyDescent="0.3">
      <c r="A677">
        <v>8601</v>
      </c>
      <c r="B677">
        <v>1</v>
      </c>
      <c r="C677" t="str">
        <f>_xlfn.XLOOKUP(B677,'Country Master'!A:A,'Country Master'!B:B,"Not Found")</f>
        <v>India</v>
      </c>
      <c r="D677" t="s">
        <v>12587</v>
      </c>
      <c r="E677" t="s">
        <v>12592</v>
      </c>
      <c r="F677" t="s">
        <v>12590</v>
      </c>
      <c r="G677" t="s">
        <v>12589</v>
      </c>
      <c r="H677">
        <v>77.370237149999994</v>
      </c>
      <c r="I677">
        <v>28.6339389</v>
      </c>
      <c r="J677" t="s">
        <v>2338</v>
      </c>
      <c r="K677" cm="1">
        <f t="array" ref="K677:R677">_xlfn.XLOOKUP(A677,KPIs!$A$2:$A$9552,KPIs!$B$2:$I$9552,"Not Found")</f>
        <v>600</v>
      </c>
      <c r="L677" t="str">
        <v>Indian Rupees(Rs.)</v>
      </c>
      <c r="M677" t="str">
        <v>No</v>
      </c>
      <c r="N677" t="str">
        <v>No</v>
      </c>
      <c r="O677">
        <v>2</v>
      </c>
      <c r="P677">
        <v>3.6</v>
      </c>
      <c r="Q677" t="str">
        <v>Good</v>
      </c>
      <c r="R677">
        <v>187</v>
      </c>
    </row>
    <row r="678" spans="1:18" x14ac:dyDescent="0.3">
      <c r="A678">
        <v>1683</v>
      </c>
      <c r="B678">
        <v>1</v>
      </c>
      <c r="C678" t="str">
        <f>_xlfn.XLOOKUP(B678,'Country Master'!A:A,'Country Master'!B:B,"Not Found")</f>
        <v>India</v>
      </c>
      <c r="D678" t="s">
        <v>12587</v>
      </c>
      <c r="E678" t="s">
        <v>12591</v>
      </c>
      <c r="F678" t="s">
        <v>12590</v>
      </c>
      <c r="G678" t="s">
        <v>12589</v>
      </c>
      <c r="H678">
        <v>77.370164729999999</v>
      </c>
      <c r="I678">
        <v>28.633970390000002</v>
      </c>
      <c r="J678" t="s">
        <v>1888</v>
      </c>
      <c r="K678" cm="1">
        <f t="array" ref="K678:R678">_xlfn.XLOOKUP(A678,KPIs!$A$2:$A$9552,KPIs!$B$2:$I$9552,"Not Found")</f>
        <v>1000</v>
      </c>
      <c r="L678" t="str">
        <v>Indian Rupees(Rs.)</v>
      </c>
      <c r="M678" t="str">
        <v>Yes</v>
      </c>
      <c r="N678" t="str">
        <v>Yes</v>
      </c>
      <c r="O678">
        <v>3</v>
      </c>
      <c r="P678">
        <v>1.8</v>
      </c>
      <c r="Q678" t="str">
        <v>Poor</v>
      </c>
      <c r="R678">
        <v>322</v>
      </c>
    </row>
    <row r="679" spans="1:18" x14ac:dyDescent="0.3">
      <c r="A679">
        <v>301670</v>
      </c>
      <c r="B679">
        <v>1</v>
      </c>
      <c r="C679" t="str">
        <f>_xlfn.XLOOKUP(B679,'Country Master'!A:A,'Country Master'!B:B,"Not Found")</f>
        <v>India</v>
      </c>
      <c r="D679" t="s">
        <v>12587</v>
      </c>
      <c r="E679" t="s">
        <v>12588</v>
      </c>
      <c r="F679" t="s">
        <v>12585</v>
      </c>
      <c r="G679" t="s">
        <v>12584</v>
      </c>
      <c r="H679">
        <v>77.325218399999997</v>
      </c>
      <c r="I679">
        <v>28.6698582</v>
      </c>
      <c r="J679" t="s">
        <v>1897</v>
      </c>
      <c r="K679" cm="1">
        <f t="array" ref="K679:R679">_xlfn.XLOOKUP(A679,KPIs!$A$2:$A$9552,KPIs!$B$2:$I$9552,"Not Found")</f>
        <v>400</v>
      </c>
      <c r="L679" t="str">
        <v>Indian Rupees(Rs.)</v>
      </c>
      <c r="M679" t="str">
        <v>No</v>
      </c>
      <c r="N679" t="str">
        <v>No</v>
      </c>
      <c r="O679">
        <v>1</v>
      </c>
      <c r="P679">
        <v>3.3</v>
      </c>
      <c r="Q679" t="str">
        <v>Average</v>
      </c>
      <c r="R679">
        <v>114</v>
      </c>
    </row>
    <row r="680" spans="1:18" x14ac:dyDescent="0.3">
      <c r="A680">
        <v>17953902</v>
      </c>
      <c r="B680">
        <v>1</v>
      </c>
      <c r="C680" t="str">
        <f>_xlfn.XLOOKUP(B680,'Country Master'!A:A,'Country Master'!B:B,"Not Found")</f>
        <v>India</v>
      </c>
      <c r="D680" t="s">
        <v>12587</v>
      </c>
      <c r="E680" t="s">
        <v>12586</v>
      </c>
      <c r="F680" t="s">
        <v>12585</v>
      </c>
      <c r="G680" t="s">
        <v>12584</v>
      </c>
      <c r="H680">
        <v>77.323154299999999</v>
      </c>
      <c r="I680">
        <v>28.664465799999999</v>
      </c>
      <c r="J680" t="s">
        <v>2044</v>
      </c>
      <c r="K680" cm="1">
        <f t="array" ref="K680:R680">_xlfn.XLOOKUP(A680,KPIs!$A$2:$A$9552,KPIs!$B$2:$I$9552,"Not Found")</f>
        <v>550</v>
      </c>
      <c r="L680" t="str">
        <v>Indian Rupees(Rs.)</v>
      </c>
      <c r="M680" t="str">
        <v>No</v>
      </c>
      <c r="N680" t="str">
        <v>Yes</v>
      </c>
      <c r="O680">
        <v>2</v>
      </c>
      <c r="P680">
        <v>3.2</v>
      </c>
      <c r="Q680" t="str">
        <v>Average</v>
      </c>
      <c r="R680">
        <v>80</v>
      </c>
    </row>
    <row r="681" spans="1:18" x14ac:dyDescent="0.3">
      <c r="A681">
        <v>130409</v>
      </c>
      <c r="B681">
        <v>1</v>
      </c>
      <c r="C681" t="str">
        <f>_xlfn.XLOOKUP(B681,'Country Master'!A:A,'Country Master'!B:B,"Not Found")</f>
        <v>India</v>
      </c>
      <c r="D681" t="s">
        <v>12529</v>
      </c>
      <c r="E681" t="s">
        <v>12583</v>
      </c>
      <c r="F681" t="s">
        <v>12579</v>
      </c>
      <c r="G681" t="s">
        <v>12578</v>
      </c>
      <c r="H681">
        <v>73.755749910000006</v>
      </c>
      <c r="I681">
        <v>15.576682590000001</v>
      </c>
      <c r="J681" t="s">
        <v>12582</v>
      </c>
      <c r="K681" cm="1">
        <f t="array" ref="K681:R681">_xlfn.XLOOKUP(A681,KPIs!$A$2:$A$9552,KPIs!$B$2:$I$9552,"Not Found")</f>
        <v>800</v>
      </c>
      <c r="L681" t="str">
        <v>Indian Rupees(Rs.)</v>
      </c>
      <c r="M681" t="str">
        <v>No</v>
      </c>
      <c r="N681" t="str">
        <v>No</v>
      </c>
      <c r="O681">
        <v>3</v>
      </c>
      <c r="P681">
        <v>4.5</v>
      </c>
      <c r="Q681" t="str">
        <v>Excellent</v>
      </c>
      <c r="R681">
        <v>280</v>
      </c>
    </row>
    <row r="682" spans="1:18" x14ac:dyDescent="0.3">
      <c r="A682">
        <v>130275</v>
      </c>
      <c r="B682">
        <v>1</v>
      </c>
      <c r="C682" t="str">
        <f>_xlfn.XLOOKUP(B682,'Country Master'!A:A,'Country Master'!B:B,"Not Found")</f>
        <v>India</v>
      </c>
      <c r="D682" t="s">
        <v>12529</v>
      </c>
      <c r="E682" t="s">
        <v>12581</v>
      </c>
      <c r="F682" t="s">
        <v>12579</v>
      </c>
      <c r="G682" t="s">
        <v>12578</v>
      </c>
      <c r="H682">
        <v>73.743605560000006</v>
      </c>
      <c r="I682">
        <v>15.585658329999999</v>
      </c>
      <c r="J682" t="s">
        <v>233</v>
      </c>
      <c r="K682" cm="1">
        <f t="array" ref="K682:R682">_xlfn.XLOOKUP(A682,KPIs!$A$2:$A$9552,KPIs!$B$2:$I$9552,"Not Found")</f>
        <v>1100</v>
      </c>
      <c r="L682" t="str">
        <v>Indian Rupees(Rs.)</v>
      </c>
      <c r="M682" t="str">
        <v>No</v>
      </c>
      <c r="N682" t="str">
        <v>No</v>
      </c>
      <c r="O682">
        <v>4</v>
      </c>
      <c r="P682">
        <v>4.8</v>
      </c>
      <c r="Q682" t="str">
        <v>Excellent</v>
      </c>
      <c r="R682">
        <v>415</v>
      </c>
    </row>
    <row r="683" spans="1:18" x14ac:dyDescent="0.3">
      <c r="A683">
        <v>130332</v>
      </c>
      <c r="B683">
        <v>1</v>
      </c>
      <c r="C683" t="str">
        <f>_xlfn.XLOOKUP(B683,'Country Master'!A:A,'Country Master'!B:B,"Not Found")</f>
        <v>India</v>
      </c>
      <c r="D683" t="s">
        <v>12529</v>
      </c>
      <c r="E683" t="s">
        <v>12580</v>
      </c>
      <c r="F683" t="s">
        <v>12579</v>
      </c>
      <c r="G683" t="s">
        <v>12578</v>
      </c>
      <c r="H683">
        <v>73.766883329999999</v>
      </c>
      <c r="I683">
        <v>15.57482778</v>
      </c>
      <c r="J683" t="s">
        <v>2083</v>
      </c>
      <c r="K683" cm="1">
        <f t="array" ref="K683:R683">_xlfn.XLOOKUP(A683,KPIs!$A$2:$A$9552,KPIs!$B$2:$I$9552,"Not Found")</f>
        <v>2000</v>
      </c>
      <c r="L683" t="str">
        <v>Indian Rupees(Rs.)</v>
      </c>
      <c r="M683" t="str">
        <v>No</v>
      </c>
      <c r="N683" t="str">
        <v>No</v>
      </c>
      <c r="O683">
        <v>4</v>
      </c>
      <c r="P683">
        <v>4.4000000000000004</v>
      </c>
      <c r="Q683" t="str">
        <v>Very Good</v>
      </c>
      <c r="R683">
        <v>646</v>
      </c>
    </row>
    <row r="684" spans="1:18" x14ac:dyDescent="0.3">
      <c r="A684">
        <v>130230</v>
      </c>
      <c r="B684">
        <v>1</v>
      </c>
      <c r="C684" t="str">
        <f>_xlfn.XLOOKUP(B684,'Country Master'!A:A,'Country Master'!B:B,"Not Found")</f>
        <v>India</v>
      </c>
      <c r="D684" t="s">
        <v>12529</v>
      </c>
      <c r="E684" t="s">
        <v>12577</v>
      </c>
      <c r="F684" t="s">
        <v>12576</v>
      </c>
      <c r="G684" t="s">
        <v>12575</v>
      </c>
      <c r="H684">
        <v>73.742294439999995</v>
      </c>
      <c r="I684">
        <v>15.569599999999999</v>
      </c>
      <c r="J684" t="s">
        <v>12574</v>
      </c>
      <c r="K684" cm="1">
        <f t="array" ref="K684:R684">_xlfn.XLOOKUP(A684,KPIs!$A$2:$A$9552,KPIs!$B$2:$I$9552,"Not Found")</f>
        <v>1500</v>
      </c>
      <c r="L684" t="str">
        <v>Indian Rupees(Rs.)</v>
      </c>
      <c r="M684" t="str">
        <v>No</v>
      </c>
      <c r="N684" t="str">
        <v>No</v>
      </c>
      <c r="O684">
        <v>4</v>
      </c>
      <c r="P684">
        <v>3.5</v>
      </c>
      <c r="Q684" t="str">
        <v>Good</v>
      </c>
      <c r="R684">
        <v>1681</v>
      </c>
    </row>
    <row r="685" spans="1:18" x14ac:dyDescent="0.3">
      <c r="A685">
        <v>16519268</v>
      </c>
      <c r="B685">
        <v>1</v>
      </c>
      <c r="C685" t="str">
        <f>_xlfn.XLOOKUP(B685,'Country Master'!A:A,'Country Master'!B:B,"Not Found")</f>
        <v>India</v>
      </c>
      <c r="D685" t="s">
        <v>12529</v>
      </c>
      <c r="E685" t="s">
        <v>12573</v>
      </c>
      <c r="F685" t="s">
        <v>12572</v>
      </c>
      <c r="G685" t="s">
        <v>12571</v>
      </c>
      <c r="H685">
        <v>0</v>
      </c>
      <c r="I685">
        <v>0</v>
      </c>
      <c r="J685" t="s">
        <v>12570</v>
      </c>
      <c r="K685" cm="1">
        <f t="array" ref="K685:R685">_xlfn.XLOOKUP(A685,KPIs!$A$2:$A$9552,KPIs!$B$2:$I$9552,"Not Found")</f>
        <v>800</v>
      </c>
      <c r="L685" t="str">
        <v>Indian Rupees(Rs.)</v>
      </c>
      <c r="M685" t="str">
        <v>No</v>
      </c>
      <c r="N685" t="str">
        <v>No</v>
      </c>
      <c r="O685">
        <v>3</v>
      </c>
      <c r="P685">
        <v>4.5999999999999996</v>
      </c>
      <c r="Q685" t="str">
        <v>Excellent</v>
      </c>
      <c r="R685">
        <v>302</v>
      </c>
    </row>
    <row r="686" spans="1:18" x14ac:dyDescent="0.3">
      <c r="A686">
        <v>16512186</v>
      </c>
      <c r="B686">
        <v>1</v>
      </c>
      <c r="C686" t="str">
        <f>_xlfn.XLOOKUP(B686,'Country Master'!A:A,'Country Master'!B:B,"Not Found")</f>
        <v>India</v>
      </c>
      <c r="D686" t="s">
        <v>12529</v>
      </c>
      <c r="E686" t="s">
        <v>12569</v>
      </c>
      <c r="F686" t="s">
        <v>12564</v>
      </c>
      <c r="G686" t="s">
        <v>12563</v>
      </c>
      <c r="H686">
        <v>73.749091669999999</v>
      </c>
      <c r="I686">
        <v>15.56155</v>
      </c>
      <c r="J686" t="s">
        <v>12568</v>
      </c>
      <c r="K686" cm="1">
        <f t="array" ref="K686:R686">_xlfn.XLOOKUP(A686,KPIs!$A$2:$A$9552,KPIs!$B$2:$I$9552,"Not Found")</f>
        <v>1100</v>
      </c>
      <c r="L686" t="str">
        <v>Indian Rupees(Rs.)</v>
      </c>
      <c r="M686" t="str">
        <v>No</v>
      </c>
      <c r="N686" t="str">
        <v>No</v>
      </c>
      <c r="O686">
        <v>4</v>
      </c>
      <c r="P686">
        <v>3.8</v>
      </c>
      <c r="Q686" t="str">
        <v>Good</v>
      </c>
      <c r="R686">
        <v>911</v>
      </c>
    </row>
    <row r="687" spans="1:18" x14ac:dyDescent="0.3">
      <c r="A687">
        <v>16512333</v>
      </c>
      <c r="B687">
        <v>1</v>
      </c>
      <c r="C687" t="str">
        <f>_xlfn.XLOOKUP(B687,'Country Master'!A:A,'Country Master'!B:B,"Not Found")</f>
        <v>India</v>
      </c>
      <c r="D687" t="s">
        <v>12529</v>
      </c>
      <c r="E687" t="s">
        <v>12567</v>
      </c>
      <c r="F687" t="s">
        <v>12564</v>
      </c>
      <c r="G687" t="s">
        <v>12563</v>
      </c>
      <c r="H687">
        <v>73.749478060000001</v>
      </c>
      <c r="I687">
        <v>15.561295489999999</v>
      </c>
      <c r="J687" t="s">
        <v>12566</v>
      </c>
      <c r="K687" cm="1">
        <f t="array" ref="K687:R687">_xlfn.XLOOKUP(A687,KPIs!$A$2:$A$9552,KPIs!$B$2:$I$9552,"Not Found")</f>
        <v>1400</v>
      </c>
      <c r="L687" t="str">
        <v>Indian Rupees(Rs.)</v>
      </c>
      <c r="M687" t="str">
        <v>No</v>
      </c>
      <c r="N687" t="str">
        <v>No</v>
      </c>
      <c r="O687">
        <v>4</v>
      </c>
      <c r="P687">
        <v>4.3</v>
      </c>
      <c r="Q687" t="str">
        <v>Very Good</v>
      </c>
      <c r="R687">
        <v>2191</v>
      </c>
    </row>
    <row r="688" spans="1:18" x14ac:dyDescent="0.3">
      <c r="A688">
        <v>16512336</v>
      </c>
      <c r="B688">
        <v>1</v>
      </c>
      <c r="C688" t="str">
        <f>_xlfn.XLOOKUP(B688,'Country Master'!A:A,'Country Master'!B:B,"Not Found")</f>
        <v>India</v>
      </c>
      <c r="D688" t="s">
        <v>12529</v>
      </c>
      <c r="E688" t="s">
        <v>12565</v>
      </c>
      <c r="F688" t="s">
        <v>12564</v>
      </c>
      <c r="G688" t="s">
        <v>12563</v>
      </c>
      <c r="H688">
        <v>73.763633330000005</v>
      </c>
      <c r="I688">
        <v>15.556561110000001</v>
      </c>
      <c r="J688" t="s">
        <v>12551</v>
      </c>
      <c r="K688" cm="1">
        <f t="array" ref="K688:R688">_xlfn.XLOOKUP(A688,KPIs!$A$2:$A$9552,KPIs!$B$2:$I$9552,"Not Found")</f>
        <v>1000</v>
      </c>
      <c r="L688" t="str">
        <v>Indian Rupees(Rs.)</v>
      </c>
      <c r="M688" t="str">
        <v>No</v>
      </c>
      <c r="N688" t="str">
        <v>No</v>
      </c>
      <c r="O688">
        <v>4</v>
      </c>
      <c r="P688">
        <v>4.2</v>
      </c>
      <c r="Q688" t="str">
        <v>Very Good</v>
      </c>
      <c r="R688">
        <v>856</v>
      </c>
    </row>
    <row r="689" spans="1:18" x14ac:dyDescent="0.3">
      <c r="A689">
        <v>16519168</v>
      </c>
      <c r="B689">
        <v>1</v>
      </c>
      <c r="C689" t="str">
        <f>_xlfn.XLOOKUP(B689,'Country Master'!A:A,'Country Master'!B:B,"Not Found")</f>
        <v>India</v>
      </c>
      <c r="D689" t="s">
        <v>12529</v>
      </c>
      <c r="E689" t="s">
        <v>12562</v>
      </c>
      <c r="F689" t="s">
        <v>12561</v>
      </c>
      <c r="G689" t="s">
        <v>12560</v>
      </c>
      <c r="H689">
        <v>73.914336109999994</v>
      </c>
      <c r="I689">
        <v>15.30389722</v>
      </c>
      <c r="J689" t="s">
        <v>12559</v>
      </c>
      <c r="K689" cm="1">
        <f t="array" ref="K689:R689">_xlfn.XLOOKUP(A689,KPIs!$A$2:$A$9552,KPIs!$B$2:$I$9552,"Not Found")</f>
        <v>1600</v>
      </c>
      <c r="L689" t="str">
        <v>Indian Rupees(Rs.)</v>
      </c>
      <c r="M689" t="str">
        <v>No</v>
      </c>
      <c r="N689" t="str">
        <v>No</v>
      </c>
      <c r="O689">
        <v>4</v>
      </c>
      <c r="P689">
        <v>4.4000000000000004</v>
      </c>
      <c r="Q689" t="str">
        <v>Very Good</v>
      </c>
      <c r="R689">
        <v>1115</v>
      </c>
    </row>
    <row r="690" spans="1:18" x14ac:dyDescent="0.3">
      <c r="A690">
        <v>130021</v>
      </c>
      <c r="B690">
        <v>1</v>
      </c>
      <c r="C690" t="str">
        <f>_xlfn.XLOOKUP(B690,'Country Master'!A:A,'Country Master'!B:B,"Not Found")</f>
        <v>India</v>
      </c>
      <c r="D690" t="s">
        <v>12529</v>
      </c>
      <c r="E690" t="s">
        <v>12558</v>
      </c>
      <c r="F690" t="s">
        <v>12557</v>
      </c>
      <c r="G690" t="s">
        <v>12556</v>
      </c>
      <c r="H690">
        <v>73.760430560000003</v>
      </c>
      <c r="I690">
        <v>15.54659444</v>
      </c>
      <c r="J690" t="s">
        <v>12555</v>
      </c>
      <c r="K690" cm="1">
        <f t="array" ref="K690:R690">_xlfn.XLOOKUP(A690,KPIs!$A$2:$A$9552,KPIs!$B$2:$I$9552,"Not Found")</f>
        <v>800</v>
      </c>
      <c r="L690" t="str">
        <v>Indian Rupees(Rs.)</v>
      </c>
      <c r="M690" t="str">
        <v>No</v>
      </c>
      <c r="N690" t="str">
        <v>No</v>
      </c>
      <c r="O690">
        <v>3</v>
      </c>
      <c r="P690">
        <v>3.7</v>
      </c>
      <c r="Q690" t="str">
        <v>Good</v>
      </c>
      <c r="R690">
        <v>1221</v>
      </c>
    </row>
    <row r="691" spans="1:18" x14ac:dyDescent="0.3">
      <c r="A691">
        <v>130567</v>
      </c>
      <c r="B691">
        <v>1</v>
      </c>
      <c r="C691" t="str">
        <f>_xlfn.XLOOKUP(B691,'Country Master'!A:A,'Country Master'!B:B,"Not Found")</f>
        <v>India</v>
      </c>
      <c r="D691" t="s">
        <v>12529</v>
      </c>
      <c r="E691" t="s">
        <v>12554</v>
      </c>
      <c r="F691" t="s">
        <v>12553</v>
      </c>
      <c r="G691" t="s">
        <v>12552</v>
      </c>
      <c r="H691">
        <v>73.755736110000001</v>
      </c>
      <c r="I691">
        <v>15.54441944</v>
      </c>
      <c r="J691" t="s">
        <v>12551</v>
      </c>
      <c r="K691" cm="1">
        <f t="array" ref="K691:R691">_xlfn.XLOOKUP(A691,KPIs!$A$2:$A$9552,KPIs!$B$2:$I$9552,"Not Found")</f>
        <v>1300</v>
      </c>
      <c r="L691" t="str">
        <v>Indian Rupees(Rs.)</v>
      </c>
      <c r="M691" t="str">
        <v>No</v>
      </c>
      <c r="N691" t="str">
        <v>No</v>
      </c>
      <c r="O691">
        <v>4</v>
      </c>
      <c r="P691">
        <v>4.3</v>
      </c>
      <c r="Q691" t="str">
        <v>Very Good</v>
      </c>
      <c r="R691">
        <v>918</v>
      </c>
    </row>
    <row r="692" spans="1:18" x14ac:dyDescent="0.3">
      <c r="A692">
        <v>130008</v>
      </c>
      <c r="B692">
        <v>1</v>
      </c>
      <c r="C692" t="str">
        <f>_xlfn.XLOOKUP(B692,'Country Master'!A:A,'Country Master'!B:B,"Not Found")</f>
        <v>India</v>
      </c>
      <c r="D692" t="s">
        <v>12529</v>
      </c>
      <c r="E692" t="s">
        <v>12550</v>
      </c>
      <c r="F692" t="s">
        <v>12547</v>
      </c>
      <c r="G692" t="s">
        <v>12546</v>
      </c>
      <c r="H692">
        <v>73.768172219999997</v>
      </c>
      <c r="I692">
        <v>15.516833330000001</v>
      </c>
      <c r="J692" t="s">
        <v>12549</v>
      </c>
      <c r="K692" cm="1">
        <f t="array" ref="K692:R692">_xlfn.XLOOKUP(A692,KPIs!$A$2:$A$9552,KPIs!$B$2:$I$9552,"Not Found")</f>
        <v>700</v>
      </c>
      <c r="L692" t="str">
        <v>Indian Rupees(Rs.)</v>
      </c>
      <c r="M692" t="str">
        <v>No</v>
      </c>
      <c r="N692" t="str">
        <v>No</v>
      </c>
      <c r="O692">
        <v>3</v>
      </c>
      <c r="P692">
        <v>3.8</v>
      </c>
      <c r="Q692" t="str">
        <v>Good</v>
      </c>
      <c r="R692">
        <v>601</v>
      </c>
    </row>
    <row r="693" spans="1:18" x14ac:dyDescent="0.3">
      <c r="A693">
        <v>16519267</v>
      </c>
      <c r="B693">
        <v>1</v>
      </c>
      <c r="C693" t="str">
        <f>_xlfn.XLOOKUP(B693,'Country Master'!A:A,'Country Master'!B:B,"Not Found")</f>
        <v>India</v>
      </c>
      <c r="D693" t="s">
        <v>12529</v>
      </c>
      <c r="E693" t="s">
        <v>12548</v>
      </c>
      <c r="F693" t="s">
        <v>12547</v>
      </c>
      <c r="G693" t="s">
        <v>12546</v>
      </c>
      <c r="H693">
        <v>73.766668199999998</v>
      </c>
      <c r="I693">
        <v>15.5062047</v>
      </c>
      <c r="J693" t="s">
        <v>12545</v>
      </c>
      <c r="K693" cm="1">
        <f t="array" ref="K693:R693">_xlfn.XLOOKUP(A693,KPIs!$A$2:$A$9552,KPIs!$B$2:$I$9552,"Not Found")</f>
        <v>800</v>
      </c>
      <c r="L693" t="str">
        <v>Indian Rupees(Rs.)</v>
      </c>
      <c r="M693" t="str">
        <v>No</v>
      </c>
      <c r="N693" t="str">
        <v>No</v>
      </c>
      <c r="O693">
        <v>3</v>
      </c>
      <c r="P693">
        <v>4.2</v>
      </c>
      <c r="Q693" t="str">
        <v>Very Good</v>
      </c>
      <c r="R693">
        <v>414</v>
      </c>
    </row>
    <row r="694" spans="1:18" x14ac:dyDescent="0.3">
      <c r="A694">
        <v>130535</v>
      </c>
      <c r="B694">
        <v>1</v>
      </c>
      <c r="C694" t="str">
        <f>_xlfn.XLOOKUP(B694,'Country Master'!A:A,'Country Master'!B:B,"Not Found")</f>
        <v>India</v>
      </c>
      <c r="D694" t="s">
        <v>12529</v>
      </c>
      <c r="E694" t="s">
        <v>12544</v>
      </c>
      <c r="F694" t="s">
        <v>12543</v>
      </c>
      <c r="G694" t="s">
        <v>12542</v>
      </c>
      <c r="H694">
        <v>73.950888890000002</v>
      </c>
      <c r="I694">
        <v>15.15794444</v>
      </c>
      <c r="J694" t="s">
        <v>12530</v>
      </c>
      <c r="K694" cm="1">
        <f t="array" ref="K694:R694">_xlfn.XLOOKUP(A694,KPIs!$A$2:$A$9552,KPIs!$B$2:$I$9552,"Not Found")</f>
        <v>1100</v>
      </c>
      <c r="L694" t="str">
        <v>Indian Rupees(Rs.)</v>
      </c>
      <c r="M694" t="str">
        <v>No</v>
      </c>
      <c r="N694" t="str">
        <v>No</v>
      </c>
      <c r="O694">
        <v>4</v>
      </c>
      <c r="P694">
        <v>4.5999999999999996</v>
      </c>
      <c r="Q694" t="str">
        <v>Excellent</v>
      </c>
      <c r="R694">
        <v>555</v>
      </c>
    </row>
    <row r="695" spans="1:18" x14ac:dyDescent="0.3">
      <c r="A695">
        <v>130699</v>
      </c>
      <c r="B695">
        <v>1</v>
      </c>
      <c r="C695" t="str">
        <f>_xlfn.XLOOKUP(B695,'Country Master'!A:A,'Country Master'!B:B,"Not Found")</f>
        <v>India</v>
      </c>
      <c r="D695" t="s">
        <v>12529</v>
      </c>
      <c r="E695" t="s">
        <v>12541</v>
      </c>
      <c r="F695" t="s">
        <v>12540</v>
      </c>
      <c r="G695" t="s">
        <v>12539</v>
      </c>
      <c r="H695">
        <v>73.783459500000006</v>
      </c>
      <c r="I695">
        <v>15.51315</v>
      </c>
      <c r="J695" t="s">
        <v>2083</v>
      </c>
      <c r="K695" cm="1">
        <f t="array" ref="K695:R695">_xlfn.XLOOKUP(A695,KPIs!$A$2:$A$9552,KPIs!$B$2:$I$9552,"Not Found")</f>
        <v>1500</v>
      </c>
      <c r="L695" t="str">
        <v>Indian Rupees(Rs.)</v>
      </c>
      <c r="M695" t="str">
        <v>No</v>
      </c>
      <c r="N695" t="str">
        <v>No</v>
      </c>
      <c r="O695">
        <v>4</v>
      </c>
      <c r="P695">
        <v>3.7</v>
      </c>
      <c r="Q695" t="str">
        <v>Good</v>
      </c>
      <c r="R695">
        <v>516</v>
      </c>
    </row>
    <row r="696" spans="1:18" x14ac:dyDescent="0.3">
      <c r="A696">
        <v>16512168</v>
      </c>
      <c r="B696">
        <v>1</v>
      </c>
      <c r="C696" t="str">
        <f>_xlfn.XLOOKUP(B696,'Country Master'!A:A,'Country Master'!B:B,"Not Found")</f>
        <v>India</v>
      </c>
      <c r="D696" t="s">
        <v>12529</v>
      </c>
      <c r="E696" t="s">
        <v>12538</v>
      </c>
      <c r="F696" t="s">
        <v>12532</v>
      </c>
      <c r="G696" t="s">
        <v>12531</v>
      </c>
      <c r="H696">
        <v>73.826911109999998</v>
      </c>
      <c r="I696">
        <v>15.498602780000001</v>
      </c>
      <c r="J696" t="s">
        <v>12537</v>
      </c>
      <c r="K696" cm="1">
        <f t="array" ref="K696:R696">_xlfn.XLOOKUP(A696,KPIs!$A$2:$A$9552,KPIs!$B$2:$I$9552,"Not Found")</f>
        <v>600</v>
      </c>
      <c r="L696" t="str">
        <v>Indian Rupees(Rs.)</v>
      </c>
      <c r="M696" t="str">
        <v>No</v>
      </c>
      <c r="N696" t="str">
        <v>No</v>
      </c>
      <c r="O696">
        <v>3</v>
      </c>
      <c r="P696">
        <v>4.5</v>
      </c>
      <c r="Q696" t="str">
        <v>Excellent</v>
      </c>
      <c r="R696">
        <v>840</v>
      </c>
    </row>
    <row r="697" spans="1:18" x14ac:dyDescent="0.3">
      <c r="A697">
        <v>130888</v>
      </c>
      <c r="B697">
        <v>1</v>
      </c>
      <c r="C697" t="str">
        <f>_xlfn.XLOOKUP(B697,'Country Master'!A:A,'Country Master'!B:B,"Not Found")</f>
        <v>India</v>
      </c>
      <c r="D697" t="s">
        <v>12529</v>
      </c>
      <c r="E697" t="s">
        <v>12536</v>
      </c>
      <c r="F697" t="s">
        <v>12532</v>
      </c>
      <c r="G697" t="s">
        <v>12531</v>
      </c>
      <c r="H697">
        <v>73.825363999999993</v>
      </c>
      <c r="I697">
        <v>15.496162</v>
      </c>
      <c r="J697" t="s">
        <v>12535</v>
      </c>
      <c r="K697" cm="1">
        <f t="array" ref="K697:R697">_xlfn.XLOOKUP(A697,KPIs!$A$2:$A$9552,KPIs!$B$2:$I$9552,"Not Found")</f>
        <v>1500</v>
      </c>
      <c r="L697" t="str">
        <v>Indian Rupees(Rs.)</v>
      </c>
      <c r="M697" t="str">
        <v>No</v>
      </c>
      <c r="N697" t="str">
        <v>No</v>
      </c>
      <c r="O697">
        <v>4</v>
      </c>
      <c r="P697">
        <v>4.7</v>
      </c>
      <c r="Q697" t="str">
        <v>Excellent</v>
      </c>
      <c r="R697">
        <v>681</v>
      </c>
    </row>
    <row r="698" spans="1:18" x14ac:dyDescent="0.3">
      <c r="A698">
        <v>16519231</v>
      </c>
      <c r="B698">
        <v>1</v>
      </c>
      <c r="C698" t="str">
        <f>_xlfn.XLOOKUP(B698,'Country Master'!A:A,'Country Master'!B:B,"Not Found")</f>
        <v>India</v>
      </c>
      <c r="D698" t="s">
        <v>12529</v>
      </c>
      <c r="E698" t="s">
        <v>12534</v>
      </c>
      <c r="F698" t="s">
        <v>12532</v>
      </c>
      <c r="G698" t="s">
        <v>12531</v>
      </c>
      <c r="H698">
        <v>73.827422999999996</v>
      </c>
      <c r="I698">
        <v>15.49395</v>
      </c>
      <c r="J698" t="s">
        <v>194</v>
      </c>
      <c r="K698" cm="1">
        <f t="array" ref="K698:R698">_xlfn.XLOOKUP(A698,KPIs!$A$2:$A$9552,KPIs!$B$2:$I$9552,"Not Found")</f>
        <v>800</v>
      </c>
      <c r="L698" t="str">
        <v>Indian Rupees(Rs.)</v>
      </c>
      <c r="M698" t="str">
        <v>No</v>
      </c>
      <c r="N698" t="str">
        <v>No</v>
      </c>
      <c r="O698">
        <v>3</v>
      </c>
      <c r="P698">
        <v>4.3</v>
      </c>
      <c r="Q698" t="str">
        <v>Very Good</v>
      </c>
      <c r="R698">
        <v>265</v>
      </c>
    </row>
    <row r="699" spans="1:18" x14ac:dyDescent="0.3">
      <c r="A699">
        <v>16541849</v>
      </c>
      <c r="B699">
        <v>1</v>
      </c>
      <c r="C699" t="str">
        <f>_xlfn.XLOOKUP(B699,'Country Master'!A:A,'Country Master'!B:B,"Not Found")</f>
        <v>India</v>
      </c>
      <c r="D699" t="s">
        <v>12529</v>
      </c>
      <c r="E699" t="s">
        <v>12533</v>
      </c>
      <c r="F699" t="s">
        <v>12532</v>
      </c>
      <c r="G699" t="s">
        <v>12531</v>
      </c>
      <c r="H699">
        <v>0</v>
      </c>
      <c r="I699">
        <v>0</v>
      </c>
      <c r="J699" t="s">
        <v>12530</v>
      </c>
      <c r="K699" cm="1">
        <f t="array" ref="K699:R699">_xlfn.XLOOKUP(A699,KPIs!$A$2:$A$9552,KPIs!$B$2:$I$9552,"Not Found")</f>
        <v>1100</v>
      </c>
      <c r="L699" t="str">
        <v>Indian Rupees(Rs.)</v>
      </c>
      <c r="M699" t="str">
        <v>No</v>
      </c>
      <c r="N699" t="str">
        <v>No</v>
      </c>
      <c r="O699">
        <v>4</v>
      </c>
      <c r="P699">
        <v>4.4000000000000004</v>
      </c>
      <c r="Q699" t="str">
        <v>Very Good</v>
      </c>
      <c r="R699">
        <v>323</v>
      </c>
    </row>
    <row r="700" spans="1:18" x14ac:dyDescent="0.3">
      <c r="A700">
        <v>18022206</v>
      </c>
      <c r="B700">
        <v>1</v>
      </c>
      <c r="C700" t="str">
        <f>_xlfn.XLOOKUP(B700,'Country Master'!A:A,'Country Master'!B:B,"Not Found")</f>
        <v>India</v>
      </c>
      <c r="D700" t="s">
        <v>12529</v>
      </c>
      <c r="E700" t="s">
        <v>12528</v>
      </c>
      <c r="F700" t="s">
        <v>12527</v>
      </c>
      <c r="G700" t="s">
        <v>12526</v>
      </c>
      <c r="H700">
        <v>0</v>
      </c>
      <c r="I700">
        <v>0</v>
      </c>
      <c r="J700" t="s">
        <v>157</v>
      </c>
      <c r="K700" cm="1">
        <f t="array" ref="K700:R700">_xlfn.XLOOKUP(A700,KPIs!$A$2:$A$9552,KPIs!$B$2:$I$9552,"Not Found")</f>
        <v>2000</v>
      </c>
      <c r="L700" t="str">
        <v>Indian Rupees(Rs.)</v>
      </c>
      <c r="M700" t="str">
        <v>No</v>
      </c>
      <c r="N700" t="str">
        <v>No</v>
      </c>
      <c r="O700">
        <v>4</v>
      </c>
      <c r="P700">
        <v>4.2</v>
      </c>
      <c r="Q700" t="str">
        <v>Very Good</v>
      </c>
      <c r="R700">
        <v>367</v>
      </c>
    </row>
    <row r="701" spans="1:18" x14ac:dyDescent="0.3">
      <c r="A701">
        <v>18396451</v>
      </c>
      <c r="B701">
        <v>1</v>
      </c>
      <c r="C701" t="str">
        <f>_xlfn.XLOOKUP(B701,'Country Master'!A:A,'Country Master'!B:B,"Not Found")</f>
        <v>India</v>
      </c>
      <c r="D701" t="s">
        <v>11049</v>
      </c>
      <c r="E701" t="s">
        <v>12525</v>
      </c>
      <c r="F701" t="s">
        <v>12523</v>
      </c>
      <c r="G701" t="s">
        <v>12522</v>
      </c>
      <c r="H701">
        <v>77.039310299999997</v>
      </c>
      <c r="I701">
        <v>28.4248315</v>
      </c>
      <c r="J701" t="s">
        <v>6861</v>
      </c>
      <c r="K701" cm="1">
        <f t="array" ref="K701:R701">_xlfn.XLOOKUP(A701,KPIs!$A$2:$A$9552,KPIs!$B$2:$I$9552,"Not Found")</f>
        <v>350</v>
      </c>
      <c r="L701" t="str">
        <v>Indian Rupees(Rs.)</v>
      </c>
      <c r="M701" t="str">
        <v>No</v>
      </c>
      <c r="N701" t="str">
        <v>No</v>
      </c>
      <c r="O701">
        <v>1</v>
      </c>
      <c r="P701">
        <v>3.4</v>
      </c>
      <c r="Q701" t="str">
        <v>Average</v>
      </c>
      <c r="R701">
        <v>16</v>
      </c>
    </row>
    <row r="702" spans="1:18" x14ac:dyDescent="0.3">
      <c r="A702">
        <v>18237941</v>
      </c>
      <c r="B702">
        <v>1</v>
      </c>
      <c r="C702" t="str">
        <f>_xlfn.XLOOKUP(B702,'Country Master'!A:A,'Country Master'!B:B,"Not Found")</f>
        <v>India</v>
      </c>
      <c r="D702" t="s">
        <v>11049</v>
      </c>
      <c r="E702" t="s">
        <v>12524</v>
      </c>
      <c r="F702" t="s">
        <v>12523</v>
      </c>
      <c r="G702" t="s">
        <v>12522</v>
      </c>
      <c r="H702">
        <v>77.039220400000005</v>
      </c>
      <c r="I702">
        <v>28.424912500000001</v>
      </c>
      <c r="J702" t="s">
        <v>1888</v>
      </c>
      <c r="K702" cm="1">
        <f t="array" ref="K702:R702">_xlfn.XLOOKUP(A702,KPIs!$A$2:$A$9552,KPIs!$B$2:$I$9552,"Not Found")</f>
        <v>800</v>
      </c>
      <c r="L702" t="str">
        <v>Indian Rupees(Rs.)</v>
      </c>
      <c r="M702" t="str">
        <v>Yes</v>
      </c>
      <c r="N702" t="str">
        <v>Yes</v>
      </c>
      <c r="O702">
        <v>2</v>
      </c>
      <c r="P702">
        <v>2.7</v>
      </c>
      <c r="Q702" t="str">
        <v>Average</v>
      </c>
      <c r="R702">
        <v>80</v>
      </c>
    </row>
    <row r="703" spans="1:18" x14ac:dyDescent="0.3">
      <c r="A703">
        <v>2787</v>
      </c>
      <c r="B703">
        <v>1</v>
      </c>
      <c r="C703" t="str">
        <f>_xlfn.XLOOKUP(B703,'Country Master'!A:A,'Country Master'!B:B,"Not Found")</f>
        <v>India</v>
      </c>
      <c r="D703" t="s">
        <v>11049</v>
      </c>
      <c r="E703" t="s">
        <v>12521</v>
      </c>
      <c r="F703" t="s">
        <v>12519</v>
      </c>
      <c r="G703" t="s">
        <v>12518</v>
      </c>
      <c r="H703">
        <v>77.097117800000007</v>
      </c>
      <c r="I703">
        <v>28.5030769</v>
      </c>
      <c r="J703" t="s">
        <v>1888</v>
      </c>
      <c r="K703" cm="1">
        <f t="array" ref="K703:R703">_xlfn.XLOOKUP(A703,KPIs!$A$2:$A$9552,KPIs!$B$2:$I$9552,"Not Found")</f>
        <v>2000</v>
      </c>
      <c r="L703" t="str">
        <v>Indian Rupees(Rs.)</v>
      </c>
      <c r="M703" t="str">
        <v>Yes</v>
      </c>
      <c r="N703" t="str">
        <v>Yes</v>
      </c>
      <c r="O703">
        <v>4</v>
      </c>
      <c r="P703">
        <v>4.3</v>
      </c>
      <c r="Q703" t="str">
        <v>Very Good</v>
      </c>
      <c r="R703">
        <v>1887</v>
      </c>
    </row>
    <row r="704" spans="1:18" x14ac:dyDescent="0.3">
      <c r="A704">
        <v>3431</v>
      </c>
      <c r="B704">
        <v>1</v>
      </c>
      <c r="C704" t="str">
        <f>_xlfn.XLOOKUP(B704,'Country Master'!A:A,'Country Master'!B:B,"Not Found")</f>
        <v>India</v>
      </c>
      <c r="D704" t="s">
        <v>11049</v>
      </c>
      <c r="E704" t="s">
        <v>12520</v>
      </c>
      <c r="F704" t="s">
        <v>12519</v>
      </c>
      <c r="G704" t="s">
        <v>12518</v>
      </c>
      <c r="H704">
        <v>77.097185300000007</v>
      </c>
      <c r="I704">
        <v>28.502612800000001</v>
      </c>
      <c r="J704" t="s">
        <v>12517</v>
      </c>
      <c r="K704" cm="1">
        <f t="array" ref="K704:R704">_xlfn.XLOOKUP(A704,KPIs!$A$2:$A$9552,KPIs!$B$2:$I$9552,"Not Found")</f>
        <v>1400</v>
      </c>
      <c r="L704" t="str">
        <v>Indian Rupees(Rs.)</v>
      </c>
      <c r="M704" t="str">
        <v>Yes</v>
      </c>
      <c r="N704" t="str">
        <v>Yes</v>
      </c>
      <c r="O704">
        <v>3</v>
      </c>
      <c r="P704">
        <v>4</v>
      </c>
      <c r="Q704" t="str">
        <v>Very Good</v>
      </c>
      <c r="R704">
        <v>802</v>
      </c>
    </row>
    <row r="705" spans="1:18" x14ac:dyDescent="0.3">
      <c r="A705">
        <v>303699</v>
      </c>
      <c r="B705">
        <v>1</v>
      </c>
      <c r="C705" t="str">
        <f>_xlfn.XLOOKUP(B705,'Country Master'!A:A,'Country Master'!B:B,"Not Found")</f>
        <v>India</v>
      </c>
      <c r="D705" t="s">
        <v>11049</v>
      </c>
      <c r="E705" t="s">
        <v>12516</v>
      </c>
      <c r="F705" t="s">
        <v>12512</v>
      </c>
      <c r="G705" t="s">
        <v>12511</v>
      </c>
      <c r="H705">
        <v>77.042009100000001</v>
      </c>
      <c r="I705">
        <v>28.511416199999999</v>
      </c>
      <c r="J705" t="s">
        <v>192</v>
      </c>
      <c r="K705" cm="1">
        <f t="array" ref="K705:R705">_xlfn.XLOOKUP(A705,KPIs!$A$2:$A$9552,KPIs!$B$2:$I$9552,"Not Found")</f>
        <v>250</v>
      </c>
      <c r="L705" t="str">
        <v>Indian Rupees(Rs.)</v>
      </c>
      <c r="M705" t="str">
        <v>No</v>
      </c>
      <c r="N705" t="str">
        <v>No</v>
      </c>
      <c r="O705">
        <v>1</v>
      </c>
      <c r="P705">
        <v>3</v>
      </c>
      <c r="Q705" t="str">
        <v>Average</v>
      </c>
      <c r="R705">
        <v>4</v>
      </c>
    </row>
    <row r="706" spans="1:18" x14ac:dyDescent="0.3">
      <c r="A706">
        <v>5915</v>
      </c>
      <c r="B706">
        <v>1</v>
      </c>
      <c r="C706" t="str">
        <f>_xlfn.XLOOKUP(B706,'Country Master'!A:A,'Country Master'!B:B,"Not Found")</f>
        <v>India</v>
      </c>
      <c r="D706" t="s">
        <v>11049</v>
      </c>
      <c r="E706" t="s">
        <v>12515</v>
      </c>
      <c r="F706" t="s">
        <v>12512</v>
      </c>
      <c r="G706" t="s">
        <v>12511</v>
      </c>
      <c r="H706">
        <v>77.041964100000001</v>
      </c>
      <c r="I706">
        <v>28.5114567</v>
      </c>
      <c r="J706" t="s">
        <v>2276</v>
      </c>
      <c r="K706" cm="1">
        <f t="array" ref="K706:R706">_xlfn.XLOOKUP(A706,KPIs!$A$2:$A$9552,KPIs!$B$2:$I$9552,"Not Found")</f>
        <v>200</v>
      </c>
      <c r="L706" t="str">
        <v>Indian Rupees(Rs.)</v>
      </c>
      <c r="M706" t="str">
        <v>No</v>
      </c>
      <c r="N706" t="str">
        <v>No</v>
      </c>
      <c r="O706">
        <v>1</v>
      </c>
      <c r="P706">
        <v>3</v>
      </c>
      <c r="Q706" t="str">
        <v>Average</v>
      </c>
      <c r="R706">
        <v>5</v>
      </c>
    </row>
    <row r="707" spans="1:18" x14ac:dyDescent="0.3">
      <c r="A707">
        <v>7076</v>
      </c>
      <c r="B707">
        <v>1</v>
      </c>
      <c r="C707" t="str">
        <f>_xlfn.XLOOKUP(B707,'Country Master'!A:A,'Country Master'!B:B,"Not Found")</f>
        <v>India</v>
      </c>
      <c r="D707" t="s">
        <v>11049</v>
      </c>
      <c r="E707" t="s">
        <v>12514</v>
      </c>
      <c r="F707" t="s">
        <v>12512</v>
      </c>
      <c r="G707" t="s">
        <v>12511</v>
      </c>
      <c r="H707">
        <v>77.042009100000001</v>
      </c>
      <c r="I707">
        <v>28.5115059</v>
      </c>
      <c r="J707" t="s">
        <v>269</v>
      </c>
      <c r="K707" cm="1">
        <f t="array" ref="K707:R707">_xlfn.XLOOKUP(A707,KPIs!$A$2:$A$9552,KPIs!$B$2:$I$9552,"Not Found")</f>
        <v>200</v>
      </c>
      <c r="L707" t="str">
        <v>Indian Rupees(Rs.)</v>
      </c>
      <c r="M707" t="str">
        <v>No</v>
      </c>
      <c r="N707" t="str">
        <v>No</v>
      </c>
      <c r="O707">
        <v>1</v>
      </c>
      <c r="P707">
        <v>3</v>
      </c>
      <c r="Q707" t="str">
        <v>Average</v>
      </c>
      <c r="R707">
        <v>10</v>
      </c>
    </row>
    <row r="708" spans="1:18" x14ac:dyDescent="0.3">
      <c r="A708">
        <v>311866</v>
      </c>
      <c r="B708">
        <v>1</v>
      </c>
      <c r="C708" t="str">
        <f>_xlfn.XLOOKUP(B708,'Country Master'!A:A,'Country Master'!B:B,"Not Found")</f>
        <v>India</v>
      </c>
      <c r="D708" t="s">
        <v>11049</v>
      </c>
      <c r="E708" t="s">
        <v>12513</v>
      </c>
      <c r="F708" t="s">
        <v>12512</v>
      </c>
      <c r="G708" t="s">
        <v>12511</v>
      </c>
      <c r="H708">
        <v>77.041825299999999</v>
      </c>
      <c r="I708">
        <v>28.511406699999998</v>
      </c>
      <c r="J708" t="s">
        <v>233</v>
      </c>
      <c r="K708" cm="1">
        <f t="array" ref="K708:R708">_xlfn.XLOOKUP(A708,KPIs!$A$2:$A$9552,KPIs!$B$2:$I$9552,"Not Found")</f>
        <v>100</v>
      </c>
      <c r="L708" t="str">
        <v>Indian Rupees(Rs.)</v>
      </c>
      <c r="M708" t="str">
        <v>No</v>
      </c>
      <c r="N708" t="str">
        <v>No</v>
      </c>
      <c r="O708">
        <v>1</v>
      </c>
      <c r="P708">
        <v>0</v>
      </c>
      <c r="Q708" t="str">
        <v>Not rated</v>
      </c>
      <c r="R708">
        <v>2</v>
      </c>
    </row>
    <row r="709" spans="1:18" x14ac:dyDescent="0.3">
      <c r="A709">
        <v>300439</v>
      </c>
      <c r="B709">
        <v>1</v>
      </c>
      <c r="C709" t="str">
        <f>_xlfn.XLOOKUP(B709,'Country Master'!A:A,'Country Master'!B:B,"Not Found")</f>
        <v>India</v>
      </c>
      <c r="D709" t="s">
        <v>11049</v>
      </c>
      <c r="E709" t="s">
        <v>12510</v>
      </c>
      <c r="F709" t="s">
        <v>12487</v>
      </c>
      <c r="G709" t="s">
        <v>12486</v>
      </c>
      <c r="H709">
        <v>77.087850829999994</v>
      </c>
      <c r="I709">
        <v>28.44070881</v>
      </c>
      <c r="J709" t="s">
        <v>12509</v>
      </c>
      <c r="K709" cm="1">
        <f t="array" ref="K709:R709">_xlfn.XLOOKUP(A709,KPIs!$A$2:$A$9552,KPIs!$B$2:$I$9552,"Not Found")</f>
        <v>1200</v>
      </c>
      <c r="L709" t="str">
        <v>Indian Rupees(Rs.)</v>
      </c>
      <c r="M709" t="str">
        <v>No</v>
      </c>
      <c r="N709" t="str">
        <v>Yes</v>
      </c>
      <c r="O709">
        <v>3</v>
      </c>
      <c r="P709">
        <v>3</v>
      </c>
      <c r="Q709" t="str">
        <v>Average</v>
      </c>
      <c r="R709">
        <v>57</v>
      </c>
    </row>
    <row r="710" spans="1:18" x14ac:dyDescent="0.3">
      <c r="A710">
        <v>18458334</v>
      </c>
      <c r="B710">
        <v>1</v>
      </c>
      <c r="C710" t="str">
        <f>_xlfn.XLOOKUP(B710,'Country Master'!A:A,'Country Master'!B:B,"Not Found")</f>
        <v>India</v>
      </c>
      <c r="D710" t="s">
        <v>11049</v>
      </c>
      <c r="E710" t="s">
        <v>12508</v>
      </c>
      <c r="F710" t="s">
        <v>12487</v>
      </c>
      <c r="G710" t="s">
        <v>12486</v>
      </c>
      <c r="H710">
        <v>77.0855313</v>
      </c>
      <c r="I710">
        <v>28.442393299999999</v>
      </c>
      <c r="J710" t="s">
        <v>12507</v>
      </c>
      <c r="K710" cm="1">
        <f t="array" ref="K710:R710">_xlfn.XLOOKUP(A710,KPIs!$A$2:$A$9552,KPIs!$B$2:$I$9552,"Not Found")</f>
        <v>500</v>
      </c>
      <c r="L710" t="str">
        <v>Indian Rupees(Rs.)</v>
      </c>
      <c r="M710" t="str">
        <v>No</v>
      </c>
      <c r="N710" t="str">
        <v>Yes</v>
      </c>
      <c r="O710">
        <v>2</v>
      </c>
      <c r="P710">
        <v>3.1</v>
      </c>
      <c r="Q710" t="str">
        <v>Average</v>
      </c>
      <c r="R710">
        <v>4</v>
      </c>
    </row>
    <row r="711" spans="1:18" x14ac:dyDescent="0.3">
      <c r="A711">
        <v>18353710</v>
      </c>
      <c r="B711">
        <v>1</v>
      </c>
      <c r="C711" t="str">
        <f>_xlfn.XLOOKUP(B711,'Country Master'!A:A,'Country Master'!B:B,"Not Found")</f>
        <v>India</v>
      </c>
      <c r="D711" t="s">
        <v>11049</v>
      </c>
      <c r="E711" t="s">
        <v>12506</v>
      </c>
      <c r="F711" t="s">
        <v>12487</v>
      </c>
      <c r="G711" t="s">
        <v>12486</v>
      </c>
      <c r="H711">
        <v>77.075767099999993</v>
      </c>
      <c r="I711">
        <v>28.4418793</v>
      </c>
      <c r="J711" t="s">
        <v>2240</v>
      </c>
      <c r="K711" cm="1">
        <f t="array" ref="K711:R711">_xlfn.XLOOKUP(A711,KPIs!$A$2:$A$9552,KPIs!$B$2:$I$9552,"Not Found")</f>
        <v>350</v>
      </c>
      <c r="L711" t="str">
        <v>Indian Rupees(Rs.)</v>
      </c>
      <c r="M711" t="str">
        <v>No</v>
      </c>
      <c r="N711" t="str">
        <v>No</v>
      </c>
      <c r="O711">
        <v>1</v>
      </c>
      <c r="P711">
        <v>2.9</v>
      </c>
      <c r="Q711" t="str">
        <v>Average</v>
      </c>
      <c r="R711">
        <v>4</v>
      </c>
    </row>
    <row r="712" spans="1:18" x14ac:dyDescent="0.3">
      <c r="A712">
        <v>18291229</v>
      </c>
      <c r="B712">
        <v>1</v>
      </c>
      <c r="C712" t="str">
        <f>_xlfn.XLOOKUP(B712,'Country Master'!A:A,'Country Master'!B:B,"Not Found")</f>
        <v>India</v>
      </c>
      <c r="D712" t="s">
        <v>11049</v>
      </c>
      <c r="E712" t="s">
        <v>12505</v>
      </c>
      <c r="F712" t="s">
        <v>12487</v>
      </c>
      <c r="G712" t="s">
        <v>12486</v>
      </c>
      <c r="H712">
        <v>77.078768100000005</v>
      </c>
      <c r="I712">
        <v>28.434727800000001</v>
      </c>
      <c r="J712" t="s">
        <v>12504</v>
      </c>
      <c r="K712" cm="1">
        <f t="array" ref="K712:R712">_xlfn.XLOOKUP(A712,KPIs!$A$2:$A$9552,KPIs!$B$2:$I$9552,"Not Found")</f>
        <v>450</v>
      </c>
      <c r="L712" t="str">
        <v>Indian Rupees(Rs.)</v>
      </c>
      <c r="M712" t="str">
        <v>No</v>
      </c>
      <c r="N712" t="str">
        <v>No</v>
      </c>
      <c r="O712">
        <v>1</v>
      </c>
      <c r="P712">
        <v>0</v>
      </c>
      <c r="Q712" t="str">
        <v>Not rated</v>
      </c>
      <c r="R712">
        <v>0</v>
      </c>
    </row>
    <row r="713" spans="1:18" x14ac:dyDescent="0.3">
      <c r="A713">
        <v>18398616</v>
      </c>
      <c r="B713">
        <v>1</v>
      </c>
      <c r="C713" t="str">
        <f>_xlfn.XLOOKUP(B713,'Country Master'!A:A,'Country Master'!B:B,"Not Found")</f>
        <v>India</v>
      </c>
      <c r="D713" t="s">
        <v>11049</v>
      </c>
      <c r="E713" t="s">
        <v>12503</v>
      </c>
      <c r="F713" t="s">
        <v>12487</v>
      </c>
      <c r="G713" t="s">
        <v>12486</v>
      </c>
      <c r="H713">
        <v>77.089856900000001</v>
      </c>
      <c r="I713">
        <v>28.430857499999998</v>
      </c>
      <c r="J713" t="s">
        <v>2068</v>
      </c>
      <c r="K713" cm="1">
        <f t="array" ref="K713:R713">_xlfn.XLOOKUP(A713,KPIs!$A$2:$A$9552,KPIs!$B$2:$I$9552,"Not Found")</f>
        <v>300</v>
      </c>
      <c r="L713" t="str">
        <v>Indian Rupees(Rs.)</v>
      </c>
      <c r="M713" t="str">
        <v>No</v>
      </c>
      <c r="N713" t="str">
        <v>No</v>
      </c>
      <c r="O713">
        <v>1</v>
      </c>
      <c r="P713">
        <v>0</v>
      </c>
      <c r="Q713" t="str">
        <v>Not rated</v>
      </c>
      <c r="R713">
        <v>0</v>
      </c>
    </row>
    <row r="714" spans="1:18" x14ac:dyDescent="0.3">
      <c r="A714">
        <v>18430561</v>
      </c>
      <c r="B714">
        <v>1</v>
      </c>
      <c r="C714" t="str">
        <f>_xlfn.XLOOKUP(B714,'Country Master'!A:A,'Country Master'!B:B,"Not Found")</f>
        <v>India</v>
      </c>
      <c r="D714" t="s">
        <v>11049</v>
      </c>
      <c r="E714" t="s">
        <v>12502</v>
      </c>
      <c r="F714" t="s">
        <v>12487</v>
      </c>
      <c r="G714" t="s">
        <v>12486</v>
      </c>
      <c r="H714">
        <v>77.078057599999994</v>
      </c>
      <c r="I714">
        <v>28.432548000000001</v>
      </c>
      <c r="J714" t="s">
        <v>1969</v>
      </c>
      <c r="K714" cm="1">
        <f t="array" ref="K714:R714">_xlfn.XLOOKUP(A714,KPIs!$A$2:$A$9552,KPIs!$B$2:$I$9552,"Not Found")</f>
        <v>300</v>
      </c>
      <c r="L714" t="str">
        <v>Indian Rupees(Rs.)</v>
      </c>
      <c r="M714" t="str">
        <v>No</v>
      </c>
      <c r="N714" t="str">
        <v>No</v>
      </c>
      <c r="O714">
        <v>1</v>
      </c>
      <c r="P714">
        <v>0</v>
      </c>
      <c r="Q714" t="str">
        <v>Not rated</v>
      </c>
      <c r="R714">
        <v>2</v>
      </c>
    </row>
    <row r="715" spans="1:18" x14ac:dyDescent="0.3">
      <c r="A715">
        <v>18445248</v>
      </c>
      <c r="B715">
        <v>1</v>
      </c>
      <c r="C715" t="str">
        <f>_xlfn.XLOOKUP(B715,'Country Master'!A:A,'Country Master'!B:B,"Not Found")</f>
        <v>India</v>
      </c>
      <c r="D715" t="s">
        <v>11049</v>
      </c>
      <c r="E715" t="s">
        <v>12501</v>
      </c>
      <c r="F715" t="s">
        <v>12487</v>
      </c>
      <c r="G715" t="s">
        <v>12486</v>
      </c>
      <c r="H715">
        <v>77.078405000000004</v>
      </c>
      <c r="I715">
        <v>28.440598999999999</v>
      </c>
      <c r="J715" t="s">
        <v>2028</v>
      </c>
      <c r="K715" cm="1">
        <f t="array" ref="K715:R715">_xlfn.XLOOKUP(A715,KPIs!$A$2:$A$9552,KPIs!$B$2:$I$9552,"Not Found")</f>
        <v>500</v>
      </c>
      <c r="L715" t="str">
        <v>Indian Rupees(Rs.)</v>
      </c>
      <c r="M715" t="str">
        <v>No</v>
      </c>
      <c r="N715" t="str">
        <v>No</v>
      </c>
      <c r="O715">
        <v>2</v>
      </c>
      <c r="P715">
        <v>0</v>
      </c>
      <c r="Q715" t="str">
        <v>Not rated</v>
      </c>
      <c r="R715">
        <v>1</v>
      </c>
    </row>
    <row r="716" spans="1:18" x14ac:dyDescent="0.3">
      <c r="A716">
        <v>18313132</v>
      </c>
      <c r="B716">
        <v>1</v>
      </c>
      <c r="C716" t="str">
        <f>_xlfn.XLOOKUP(B716,'Country Master'!A:A,'Country Master'!B:B,"Not Found")</f>
        <v>India</v>
      </c>
      <c r="D716" t="s">
        <v>11049</v>
      </c>
      <c r="E716" t="s">
        <v>12500</v>
      </c>
      <c r="F716" t="s">
        <v>12487</v>
      </c>
      <c r="G716" t="s">
        <v>12486</v>
      </c>
      <c r="H716">
        <v>77.0735119</v>
      </c>
      <c r="I716">
        <v>28.431910200000001</v>
      </c>
      <c r="J716" t="s">
        <v>194</v>
      </c>
      <c r="K716" cm="1">
        <f t="array" ref="K716:R716">_xlfn.XLOOKUP(A716,KPIs!$A$2:$A$9552,KPIs!$B$2:$I$9552,"Not Found")</f>
        <v>600</v>
      </c>
      <c r="L716" t="str">
        <v>Indian Rupees(Rs.)</v>
      </c>
      <c r="M716" t="str">
        <v>No</v>
      </c>
      <c r="N716" t="str">
        <v>No</v>
      </c>
      <c r="O716">
        <v>2</v>
      </c>
      <c r="P716">
        <v>0</v>
      </c>
      <c r="Q716" t="str">
        <v>Not rated</v>
      </c>
      <c r="R716">
        <v>2</v>
      </c>
    </row>
    <row r="717" spans="1:18" x14ac:dyDescent="0.3">
      <c r="A717">
        <v>18433874</v>
      </c>
      <c r="B717">
        <v>1</v>
      </c>
      <c r="C717" t="str">
        <f>_xlfn.XLOOKUP(B717,'Country Master'!A:A,'Country Master'!B:B,"Not Found")</f>
        <v>India</v>
      </c>
      <c r="D717" t="s">
        <v>11049</v>
      </c>
      <c r="E717" t="s">
        <v>12499</v>
      </c>
      <c r="F717" t="s">
        <v>12487</v>
      </c>
      <c r="G717" t="s">
        <v>12486</v>
      </c>
      <c r="H717">
        <v>77.073894699999997</v>
      </c>
      <c r="I717">
        <v>28.436274000000001</v>
      </c>
      <c r="J717" t="s">
        <v>3716</v>
      </c>
      <c r="K717" cm="1">
        <f t="array" ref="K717:R717">_xlfn.XLOOKUP(A717,KPIs!$A$2:$A$9552,KPIs!$B$2:$I$9552,"Not Found")</f>
        <v>500</v>
      </c>
      <c r="L717" t="str">
        <v>Indian Rupees(Rs.)</v>
      </c>
      <c r="M717" t="str">
        <v>No</v>
      </c>
      <c r="N717" t="str">
        <v>Yes</v>
      </c>
      <c r="O717">
        <v>2</v>
      </c>
      <c r="P717">
        <v>0</v>
      </c>
      <c r="Q717" t="str">
        <v>Not rated</v>
      </c>
      <c r="R717">
        <v>1</v>
      </c>
    </row>
    <row r="718" spans="1:18" x14ac:dyDescent="0.3">
      <c r="A718">
        <v>18291231</v>
      </c>
      <c r="B718">
        <v>1</v>
      </c>
      <c r="C718" t="str">
        <f>_xlfn.XLOOKUP(B718,'Country Master'!A:A,'Country Master'!B:B,"Not Found")</f>
        <v>India</v>
      </c>
      <c r="D718" t="s">
        <v>11049</v>
      </c>
      <c r="E718" t="s">
        <v>12498</v>
      </c>
      <c r="F718" t="s">
        <v>12487</v>
      </c>
      <c r="G718" t="s">
        <v>12486</v>
      </c>
      <c r="H718">
        <v>77.078744799999996</v>
      </c>
      <c r="I718">
        <v>28.4346864</v>
      </c>
      <c r="J718" t="s">
        <v>2386</v>
      </c>
      <c r="K718" cm="1">
        <f t="array" ref="K718:R718">_xlfn.XLOOKUP(A718,KPIs!$A$2:$A$9552,KPIs!$B$2:$I$9552,"Not Found")</f>
        <v>100</v>
      </c>
      <c r="L718" t="str">
        <v>Indian Rupees(Rs.)</v>
      </c>
      <c r="M718" t="str">
        <v>No</v>
      </c>
      <c r="N718" t="str">
        <v>No</v>
      </c>
      <c r="O718">
        <v>1</v>
      </c>
      <c r="P718">
        <v>0</v>
      </c>
      <c r="Q718" t="str">
        <v>Not rated</v>
      </c>
      <c r="R718">
        <v>0</v>
      </c>
    </row>
    <row r="719" spans="1:18" x14ac:dyDescent="0.3">
      <c r="A719">
        <v>18477541</v>
      </c>
      <c r="B719">
        <v>1</v>
      </c>
      <c r="C719" t="str">
        <f>_xlfn.XLOOKUP(B719,'Country Master'!A:A,'Country Master'!B:B,"Not Found")</f>
        <v>India</v>
      </c>
      <c r="D719" t="s">
        <v>11049</v>
      </c>
      <c r="E719" t="s">
        <v>12497</v>
      </c>
      <c r="F719" t="s">
        <v>12487</v>
      </c>
      <c r="G719" t="s">
        <v>12486</v>
      </c>
      <c r="H719">
        <v>0</v>
      </c>
      <c r="I719">
        <v>0</v>
      </c>
      <c r="J719" t="s">
        <v>2403</v>
      </c>
      <c r="K719" cm="1">
        <f t="array" ref="K719:R719">_xlfn.XLOOKUP(A719,KPIs!$A$2:$A$9552,KPIs!$B$2:$I$9552,"Not Found")</f>
        <v>500</v>
      </c>
      <c r="L719" t="str">
        <v>Indian Rupees(Rs.)</v>
      </c>
      <c r="M719" t="str">
        <v>No</v>
      </c>
      <c r="N719" t="str">
        <v>No</v>
      </c>
      <c r="O719">
        <v>2</v>
      </c>
      <c r="P719">
        <v>0</v>
      </c>
      <c r="Q719" t="str">
        <v>Not rated</v>
      </c>
      <c r="R719">
        <v>1</v>
      </c>
    </row>
    <row r="720" spans="1:18" x14ac:dyDescent="0.3">
      <c r="A720">
        <v>18352271</v>
      </c>
      <c r="B720">
        <v>1</v>
      </c>
      <c r="C720" t="str">
        <f>_xlfn.XLOOKUP(B720,'Country Master'!A:A,'Country Master'!B:B,"Not Found")</f>
        <v>India</v>
      </c>
      <c r="D720" t="s">
        <v>11049</v>
      </c>
      <c r="E720" t="s">
        <v>12496</v>
      </c>
      <c r="F720" t="s">
        <v>12487</v>
      </c>
      <c r="G720" t="s">
        <v>12486</v>
      </c>
      <c r="H720">
        <v>77.081491999999997</v>
      </c>
      <c r="I720">
        <v>28.4406523</v>
      </c>
      <c r="J720" t="s">
        <v>1904</v>
      </c>
      <c r="K720" cm="1">
        <f t="array" ref="K720:R720">_xlfn.XLOOKUP(A720,KPIs!$A$2:$A$9552,KPIs!$B$2:$I$9552,"Not Found")</f>
        <v>200</v>
      </c>
      <c r="L720" t="str">
        <v>Indian Rupees(Rs.)</v>
      </c>
      <c r="M720" t="str">
        <v>No</v>
      </c>
      <c r="N720" t="str">
        <v>No</v>
      </c>
      <c r="O720">
        <v>1</v>
      </c>
      <c r="P720">
        <v>0</v>
      </c>
      <c r="Q720" t="str">
        <v>Not rated</v>
      </c>
      <c r="R720">
        <v>0</v>
      </c>
    </row>
    <row r="721" spans="1:18" x14ac:dyDescent="0.3">
      <c r="A721">
        <v>18291233</v>
      </c>
      <c r="B721">
        <v>1</v>
      </c>
      <c r="C721" t="str">
        <f>_xlfn.XLOOKUP(B721,'Country Master'!A:A,'Country Master'!B:B,"Not Found")</f>
        <v>India</v>
      </c>
      <c r="D721" t="s">
        <v>11049</v>
      </c>
      <c r="E721" t="s">
        <v>12495</v>
      </c>
      <c r="F721" t="s">
        <v>12487</v>
      </c>
      <c r="G721" t="s">
        <v>12486</v>
      </c>
      <c r="H721">
        <v>77.076272299999999</v>
      </c>
      <c r="I721">
        <v>28.435321699999999</v>
      </c>
      <c r="J721" t="s">
        <v>1969</v>
      </c>
      <c r="K721" cm="1">
        <f t="array" ref="K721:R721">_xlfn.XLOOKUP(A721,KPIs!$A$2:$A$9552,KPIs!$B$2:$I$9552,"Not Found")</f>
        <v>350</v>
      </c>
      <c r="L721" t="str">
        <v>Indian Rupees(Rs.)</v>
      </c>
      <c r="M721" t="str">
        <v>No</v>
      </c>
      <c r="N721" t="str">
        <v>No</v>
      </c>
      <c r="O721">
        <v>1</v>
      </c>
      <c r="P721">
        <v>0</v>
      </c>
      <c r="Q721" t="str">
        <v>Not rated</v>
      </c>
      <c r="R721">
        <v>0</v>
      </c>
    </row>
    <row r="722" spans="1:18" x14ac:dyDescent="0.3">
      <c r="A722">
        <v>18441809</v>
      </c>
      <c r="B722">
        <v>1</v>
      </c>
      <c r="C722" t="str">
        <f>_xlfn.XLOOKUP(B722,'Country Master'!A:A,'Country Master'!B:B,"Not Found")</f>
        <v>India</v>
      </c>
      <c r="D722" t="s">
        <v>11049</v>
      </c>
      <c r="E722" t="s">
        <v>12494</v>
      </c>
      <c r="F722" t="s">
        <v>12487</v>
      </c>
      <c r="G722" t="s">
        <v>12486</v>
      </c>
      <c r="H722">
        <v>77.072819300000006</v>
      </c>
      <c r="I722">
        <v>28.437092199999999</v>
      </c>
      <c r="J722" t="s">
        <v>12493</v>
      </c>
      <c r="K722" cm="1">
        <f t="array" ref="K722:R722">_xlfn.XLOOKUP(A722,KPIs!$A$2:$A$9552,KPIs!$B$2:$I$9552,"Not Found")</f>
        <v>300</v>
      </c>
      <c r="L722" t="str">
        <v>Indian Rupees(Rs.)</v>
      </c>
      <c r="M722" t="str">
        <v>No</v>
      </c>
      <c r="N722" t="str">
        <v>No</v>
      </c>
      <c r="O722">
        <v>1</v>
      </c>
      <c r="P722">
        <v>0</v>
      </c>
      <c r="Q722" t="str">
        <v>Not rated</v>
      </c>
      <c r="R722">
        <v>1</v>
      </c>
    </row>
    <row r="723" spans="1:18" x14ac:dyDescent="0.3">
      <c r="A723">
        <v>18349508</v>
      </c>
      <c r="B723">
        <v>1</v>
      </c>
      <c r="C723" t="str">
        <f>_xlfn.XLOOKUP(B723,'Country Master'!A:A,'Country Master'!B:B,"Not Found")</f>
        <v>India</v>
      </c>
      <c r="D723" t="s">
        <v>11049</v>
      </c>
      <c r="E723" t="s">
        <v>12492</v>
      </c>
      <c r="F723" t="s">
        <v>12487</v>
      </c>
      <c r="G723" t="s">
        <v>12486</v>
      </c>
      <c r="H723">
        <v>77.072860500000004</v>
      </c>
      <c r="I723">
        <v>28.437116100000001</v>
      </c>
      <c r="J723" t="s">
        <v>1969</v>
      </c>
      <c r="K723" cm="1">
        <f t="array" ref="K723:R723">_xlfn.XLOOKUP(A723,KPIs!$A$2:$A$9552,KPIs!$B$2:$I$9552,"Not Found")</f>
        <v>250</v>
      </c>
      <c r="L723" t="str">
        <v>Indian Rupees(Rs.)</v>
      </c>
      <c r="M723" t="str">
        <v>No</v>
      </c>
      <c r="N723" t="str">
        <v>No</v>
      </c>
      <c r="O723">
        <v>1</v>
      </c>
      <c r="P723">
        <v>0</v>
      </c>
      <c r="Q723" t="str">
        <v>Not rated</v>
      </c>
      <c r="R723">
        <v>0</v>
      </c>
    </row>
    <row r="724" spans="1:18" x14ac:dyDescent="0.3">
      <c r="A724">
        <v>18217127</v>
      </c>
      <c r="B724">
        <v>1</v>
      </c>
      <c r="C724" t="str">
        <f>_xlfn.XLOOKUP(B724,'Country Master'!A:A,'Country Master'!B:B,"Not Found")</f>
        <v>India</v>
      </c>
      <c r="D724" t="s">
        <v>11049</v>
      </c>
      <c r="E724" t="s">
        <v>12491</v>
      </c>
      <c r="F724" t="s">
        <v>12487</v>
      </c>
      <c r="G724" t="s">
        <v>12486</v>
      </c>
      <c r="H724">
        <v>77.075494800000001</v>
      </c>
      <c r="I724">
        <v>28.439451900000002</v>
      </c>
      <c r="J724" t="s">
        <v>1969</v>
      </c>
      <c r="K724" cm="1">
        <f t="array" ref="K724:R724">_xlfn.XLOOKUP(A724,KPIs!$A$2:$A$9552,KPIs!$B$2:$I$9552,"Not Found")</f>
        <v>500</v>
      </c>
      <c r="L724" t="str">
        <v>Indian Rupees(Rs.)</v>
      </c>
      <c r="M724" t="str">
        <v>No</v>
      </c>
      <c r="N724" t="str">
        <v>No</v>
      </c>
      <c r="O724">
        <v>2</v>
      </c>
      <c r="P724">
        <v>0</v>
      </c>
      <c r="Q724" t="str">
        <v>Not rated</v>
      </c>
      <c r="R724">
        <v>1</v>
      </c>
    </row>
    <row r="725" spans="1:18" x14ac:dyDescent="0.3">
      <c r="A725">
        <v>18471335</v>
      </c>
      <c r="B725">
        <v>1</v>
      </c>
      <c r="C725" t="str">
        <f>_xlfn.XLOOKUP(B725,'Country Master'!A:A,'Country Master'!B:B,"Not Found")</f>
        <v>India</v>
      </c>
      <c r="D725" t="s">
        <v>11049</v>
      </c>
      <c r="E725" t="s">
        <v>12490</v>
      </c>
      <c r="F725" t="s">
        <v>12487</v>
      </c>
      <c r="G725" t="s">
        <v>12486</v>
      </c>
      <c r="H725">
        <v>77.083756500000007</v>
      </c>
      <c r="I725">
        <v>28.430634000000001</v>
      </c>
      <c r="J725" t="s">
        <v>1904</v>
      </c>
      <c r="K725" cm="1">
        <f t="array" ref="K725:R725">_xlfn.XLOOKUP(A725,KPIs!$A$2:$A$9552,KPIs!$B$2:$I$9552,"Not Found")</f>
        <v>200</v>
      </c>
      <c r="L725" t="str">
        <v>Indian Rupees(Rs.)</v>
      </c>
      <c r="M725" t="str">
        <v>No</v>
      </c>
      <c r="N725" t="str">
        <v>No</v>
      </c>
      <c r="O725">
        <v>1</v>
      </c>
      <c r="P725">
        <v>0</v>
      </c>
      <c r="Q725" t="str">
        <v>Not rated</v>
      </c>
      <c r="R725">
        <v>0</v>
      </c>
    </row>
    <row r="726" spans="1:18" x14ac:dyDescent="0.3">
      <c r="A726">
        <v>18458335</v>
      </c>
      <c r="B726">
        <v>1</v>
      </c>
      <c r="C726" t="str">
        <f>_xlfn.XLOOKUP(B726,'Country Master'!A:A,'Country Master'!B:B,"Not Found")</f>
        <v>India</v>
      </c>
      <c r="D726" t="s">
        <v>11049</v>
      </c>
      <c r="E726" t="s">
        <v>12489</v>
      </c>
      <c r="F726" t="s">
        <v>12487</v>
      </c>
      <c r="G726" t="s">
        <v>12486</v>
      </c>
      <c r="H726">
        <v>0</v>
      </c>
      <c r="I726">
        <v>0</v>
      </c>
      <c r="J726" t="s">
        <v>10914</v>
      </c>
      <c r="K726" cm="1">
        <f t="array" ref="K726:R726">_xlfn.XLOOKUP(A726,KPIs!$A$2:$A$9552,KPIs!$B$2:$I$9552,"Not Found")</f>
        <v>800</v>
      </c>
      <c r="L726" t="str">
        <v>Indian Rupees(Rs.)</v>
      </c>
      <c r="M726" t="str">
        <v>No</v>
      </c>
      <c r="N726" t="str">
        <v>No</v>
      </c>
      <c r="O726">
        <v>2</v>
      </c>
      <c r="P726">
        <v>0</v>
      </c>
      <c r="Q726" t="str">
        <v>Not rated</v>
      </c>
      <c r="R726">
        <v>0</v>
      </c>
    </row>
    <row r="727" spans="1:18" x14ac:dyDescent="0.3">
      <c r="A727">
        <v>18429842</v>
      </c>
      <c r="B727">
        <v>1</v>
      </c>
      <c r="C727" t="str">
        <f>_xlfn.XLOOKUP(B727,'Country Master'!A:A,'Country Master'!B:B,"Not Found")</f>
        <v>India</v>
      </c>
      <c r="D727" t="s">
        <v>11049</v>
      </c>
      <c r="E727" t="s">
        <v>12488</v>
      </c>
      <c r="F727" t="s">
        <v>12487</v>
      </c>
      <c r="G727" t="s">
        <v>12486</v>
      </c>
      <c r="H727">
        <v>77.075661199999999</v>
      </c>
      <c r="I727">
        <v>28.441949300000001</v>
      </c>
      <c r="J727" t="s">
        <v>233</v>
      </c>
      <c r="K727" cm="1">
        <f t="array" ref="K727:R727">_xlfn.XLOOKUP(A727,KPIs!$A$2:$A$9552,KPIs!$B$2:$I$9552,"Not Found")</f>
        <v>350</v>
      </c>
      <c r="L727" t="str">
        <v>Indian Rupees(Rs.)</v>
      </c>
      <c r="M727" t="str">
        <v>No</v>
      </c>
      <c r="N727" t="str">
        <v>No</v>
      </c>
      <c r="O727">
        <v>1</v>
      </c>
      <c r="P727">
        <v>0</v>
      </c>
      <c r="Q727" t="str">
        <v>Not rated</v>
      </c>
      <c r="R727">
        <v>3</v>
      </c>
    </row>
    <row r="728" spans="1:18" x14ac:dyDescent="0.3">
      <c r="A728">
        <v>5904</v>
      </c>
      <c r="B728">
        <v>1</v>
      </c>
      <c r="C728" t="str">
        <f>_xlfn.XLOOKUP(B728,'Country Master'!A:A,'Country Master'!B:B,"Not Found")</f>
        <v>India</v>
      </c>
      <c r="D728" t="s">
        <v>11049</v>
      </c>
      <c r="E728" t="s">
        <v>12485</v>
      </c>
      <c r="F728" t="s">
        <v>12483</v>
      </c>
      <c r="G728" t="s">
        <v>12482</v>
      </c>
      <c r="H728">
        <v>77.0347151</v>
      </c>
      <c r="I728">
        <v>28.458087899999999</v>
      </c>
      <c r="J728" t="s">
        <v>108</v>
      </c>
      <c r="K728" cm="1">
        <f t="array" ref="K728:R728">_xlfn.XLOOKUP(A728,KPIs!$A$2:$A$9552,KPIs!$B$2:$I$9552,"Not Found")</f>
        <v>1500</v>
      </c>
      <c r="L728" t="str">
        <v>Indian Rupees(Rs.)</v>
      </c>
      <c r="M728" t="str">
        <v>Yes</v>
      </c>
      <c r="N728" t="str">
        <v>No</v>
      </c>
      <c r="O728">
        <v>3</v>
      </c>
      <c r="P728">
        <v>2.8</v>
      </c>
      <c r="Q728" t="str">
        <v>Average</v>
      </c>
      <c r="R728">
        <v>13</v>
      </c>
    </row>
    <row r="729" spans="1:18" x14ac:dyDescent="0.3">
      <c r="A729">
        <v>5876</v>
      </c>
      <c r="B729">
        <v>1</v>
      </c>
      <c r="C729" t="str">
        <f>_xlfn.XLOOKUP(B729,'Country Master'!A:A,'Country Master'!B:B,"Not Found")</f>
        <v>India</v>
      </c>
      <c r="D729" t="s">
        <v>11049</v>
      </c>
      <c r="E729" t="s">
        <v>12484</v>
      </c>
      <c r="F729" t="s">
        <v>12483</v>
      </c>
      <c r="G729" t="s">
        <v>12482</v>
      </c>
      <c r="H729">
        <v>77.034962699999994</v>
      </c>
      <c r="I729">
        <v>28.4582412</v>
      </c>
      <c r="J729" t="s">
        <v>2097</v>
      </c>
      <c r="K729" cm="1">
        <f t="array" ref="K729:R729">_xlfn.XLOOKUP(A729,KPIs!$A$2:$A$9552,KPIs!$B$2:$I$9552,"Not Found")</f>
        <v>2500</v>
      </c>
      <c r="L729" t="str">
        <v>Indian Rupees(Rs.)</v>
      </c>
      <c r="M729" t="str">
        <v>Yes</v>
      </c>
      <c r="N729" t="str">
        <v>No</v>
      </c>
      <c r="O729">
        <v>4</v>
      </c>
      <c r="P729">
        <v>2.9</v>
      </c>
      <c r="Q729" t="str">
        <v>Average</v>
      </c>
      <c r="R729">
        <v>15</v>
      </c>
    </row>
    <row r="730" spans="1:18" x14ac:dyDescent="0.3">
      <c r="A730">
        <v>872</v>
      </c>
      <c r="B730">
        <v>1</v>
      </c>
      <c r="C730" t="str">
        <f>_xlfn.XLOOKUP(B730,'Country Master'!A:A,'Country Master'!B:B,"Not Found")</f>
        <v>India</v>
      </c>
      <c r="D730" t="s">
        <v>11049</v>
      </c>
      <c r="E730" t="s">
        <v>12481</v>
      </c>
      <c r="F730" t="s">
        <v>12480</v>
      </c>
      <c r="G730" t="s">
        <v>12479</v>
      </c>
      <c r="H730">
        <v>77.0857204</v>
      </c>
      <c r="I730">
        <v>28.480759200000001</v>
      </c>
      <c r="J730" t="s">
        <v>2362</v>
      </c>
      <c r="K730" cm="1">
        <f t="array" ref="K730:R730">_xlfn.XLOOKUP(A730,KPIs!$A$2:$A$9552,KPIs!$B$2:$I$9552,"Not Found")</f>
        <v>500</v>
      </c>
      <c r="L730" t="str">
        <v>Indian Rupees(Rs.)</v>
      </c>
      <c r="M730" t="str">
        <v>No</v>
      </c>
      <c r="N730" t="str">
        <v>Yes</v>
      </c>
      <c r="O730">
        <v>2</v>
      </c>
      <c r="P730">
        <v>3.9</v>
      </c>
      <c r="Q730" t="str">
        <v>Good</v>
      </c>
      <c r="R730">
        <v>415</v>
      </c>
    </row>
    <row r="731" spans="1:18" x14ac:dyDescent="0.3">
      <c r="A731">
        <v>18365849</v>
      </c>
      <c r="B731">
        <v>1</v>
      </c>
      <c r="C731" t="str">
        <f>_xlfn.XLOOKUP(B731,'Country Master'!A:A,'Country Master'!B:B,"Not Found")</f>
        <v>India</v>
      </c>
      <c r="D731" t="s">
        <v>11049</v>
      </c>
      <c r="E731" t="s">
        <v>12478</v>
      </c>
      <c r="F731" t="s">
        <v>12466</v>
      </c>
      <c r="G731" t="s">
        <v>12465</v>
      </c>
      <c r="H731">
        <v>77.100662299999996</v>
      </c>
      <c r="I731">
        <v>28.443406899999999</v>
      </c>
      <c r="J731" t="s">
        <v>2400</v>
      </c>
      <c r="K731" cm="1">
        <f t="array" ref="K731:R731">_xlfn.XLOOKUP(A731,KPIs!$A$2:$A$9552,KPIs!$B$2:$I$9552,"Not Found")</f>
        <v>600</v>
      </c>
      <c r="L731" t="str">
        <v>Indian Rupees(Rs.)</v>
      </c>
      <c r="M731" t="str">
        <v>No</v>
      </c>
      <c r="N731" t="str">
        <v>Yes</v>
      </c>
      <c r="O731">
        <v>2</v>
      </c>
      <c r="P731">
        <v>3.4</v>
      </c>
      <c r="Q731" t="str">
        <v>Average</v>
      </c>
      <c r="R731">
        <v>36</v>
      </c>
    </row>
    <row r="732" spans="1:18" x14ac:dyDescent="0.3">
      <c r="A732">
        <v>227</v>
      </c>
      <c r="B732">
        <v>1</v>
      </c>
      <c r="C732" t="str">
        <f>_xlfn.XLOOKUP(B732,'Country Master'!A:A,'Country Master'!B:B,"Not Found")</f>
        <v>India</v>
      </c>
      <c r="D732" t="s">
        <v>11049</v>
      </c>
      <c r="E732" t="s">
        <v>12477</v>
      </c>
      <c r="F732" t="s">
        <v>12466</v>
      </c>
      <c r="G732" t="s">
        <v>12465</v>
      </c>
      <c r="H732">
        <v>77.101006600000005</v>
      </c>
      <c r="I732">
        <v>28.442867100000001</v>
      </c>
      <c r="J732" t="s">
        <v>1332</v>
      </c>
      <c r="K732" cm="1">
        <f t="array" ref="K732:R732">_xlfn.XLOOKUP(A732,KPIs!$A$2:$A$9552,KPIs!$B$2:$I$9552,"Not Found")</f>
        <v>700</v>
      </c>
      <c r="L732" t="str">
        <v>Indian Rupees(Rs.)</v>
      </c>
      <c r="M732" t="str">
        <v>No</v>
      </c>
      <c r="N732" t="str">
        <v>No</v>
      </c>
      <c r="O732">
        <v>2</v>
      </c>
      <c r="P732">
        <v>3.4</v>
      </c>
      <c r="Q732" t="str">
        <v>Average</v>
      </c>
      <c r="R732">
        <v>104</v>
      </c>
    </row>
    <row r="733" spans="1:18" x14ac:dyDescent="0.3">
      <c r="A733">
        <v>3446</v>
      </c>
      <c r="B733">
        <v>1</v>
      </c>
      <c r="C733" t="str">
        <f>_xlfn.XLOOKUP(B733,'Country Master'!A:A,'Country Master'!B:B,"Not Found")</f>
        <v>India</v>
      </c>
      <c r="D733" t="s">
        <v>11049</v>
      </c>
      <c r="E733" t="s">
        <v>12476</v>
      </c>
      <c r="F733" t="s">
        <v>12466</v>
      </c>
      <c r="G733" t="s">
        <v>12465</v>
      </c>
      <c r="H733">
        <v>77.100916699999999</v>
      </c>
      <c r="I733">
        <v>28.443037799999999</v>
      </c>
      <c r="J733" t="s">
        <v>298</v>
      </c>
      <c r="K733" cm="1">
        <f t="array" ref="K733:R733">_xlfn.XLOOKUP(A733,KPIs!$A$2:$A$9552,KPIs!$B$2:$I$9552,"Not Found")</f>
        <v>400</v>
      </c>
      <c r="L733" t="str">
        <v>Indian Rupees(Rs.)</v>
      </c>
      <c r="M733" t="str">
        <v>No</v>
      </c>
      <c r="N733" t="str">
        <v>Yes</v>
      </c>
      <c r="O733">
        <v>1</v>
      </c>
      <c r="P733">
        <v>3.4</v>
      </c>
      <c r="Q733" t="str">
        <v>Average</v>
      </c>
      <c r="R733">
        <v>70</v>
      </c>
    </row>
    <row r="734" spans="1:18" x14ac:dyDescent="0.3">
      <c r="A734">
        <v>300100</v>
      </c>
      <c r="B734">
        <v>1</v>
      </c>
      <c r="C734" t="str">
        <f>_xlfn.XLOOKUP(B734,'Country Master'!A:A,'Country Master'!B:B,"Not Found")</f>
        <v>India</v>
      </c>
      <c r="D734" t="s">
        <v>11049</v>
      </c>
      <c r="E734" t="s">
        <v>12475</v>
      </c>
      <c r="F734" t="s">
        <v>12466</v>
      </c>
      <c r="G734" t="s">
        <v>12465</v>
      </c>
      <c r="H734">
        <v>77.100736900000001</v>
      </c>
      <c r="I734">
        <v>28.4431102</v>
      </c>
      <c r="J734" t="s">
        <v>12474</v>
      </c>
      <c r="K734" cm="1">
        <f t="array" ref="K734:R734">_xlfn.XLOOKUP(A734,KPIs!$A$2:$A$9552,KPIs!$B$2:$I$9552,"Not Found")</f>
        <v>900</v>
      </c>
      <c r="L734" t="str">
        <v>Indian Rupees(Rs.)</v>
      </c>
      <c r="M734" t="str">
        <v>Yes</v>
      </c>
      <c r="N734" t="str">
        <v>Yes</v>
      </c>
      <c r="O734">
        <v>2</v>
      </c>
      <c r="P734">
        <v>3.3</v>
      </c>
      <c r="Q734" t="str">
        <v>Average</v>
      </c>
      <c r="R734">
        <v>218</v>
      </c>
    </row>
    <row r="735" spans="1:18" x14ac:dyDescent="0.3">
      <c r="A735">
        <v>8597</v>
      </c>
      <c r="B735">
        <v>1</v>
      </c>
      <c r="C735" t="str">
        <f>_xlfn.XLOOKUP(B735,'Country Master'!A:A,'Country Master'!B:B,"Not Found")</f>
        <v>India</v>
      </c>
      <c r="D735" t="s">
        <v>11049</v>
      </c>
      <c r="E735" t="s">
        <v>12473</v>
      </c>
      <c r="F735" t="s">
        <v>12466</v>
      </c>
      <c r="G735" t="s">
        <v>12465</v>
      </c>
      <c r="H735">
        <v>77.101096499999997</v>
      </c>
      <c r="I735">
        <v>28.442696399999999</v>
      </c>
      <c r="J735" t="s">
        <v>129</v>
      </c>
      <c r="K735" cm="1">
        <f t="array" ref="K735:R735">_xlfn.XLOOKUP(A735,KPIs!$A$2:$A$9552,KPIs!$B$2:$I$9552,"Not Found")</f>
        <v>500</v>
      </c>
      <c r="L735" t="str">
        <v>Indian Rupees(Rs.)</v>
      </c>
      <c r="M735" t="str">
        <v>No</v>
      </c>
      <c r="N735" t="str">
        <v>Yes</v>
      </c>
      <c r="O735">
        <v>2</v>
      </c>
      <c r="P735">
        <v>3.4</v>
      </c>
      <c r="Q735" t="str">
        <v>Average</v>
      </c>
      <c r="R735">
        <v>225</v>
      </c>
    </row>
    <row r="736" spans="1:18" x14ac:dyDescent="0.3">
      <c r="A736">
        <v>3449</v>
      </c>
      <c r="B736">
        <v>1</v>
      </c>
      <c r="C736" t="str">
        <f>_xlfn.XLOOKUP(B736,'Country Master'!A:A,'Country Master'!B:B,"Not Found")</f>
        <v>India</v>
      </c>
      <c r="D736" t="s">
        <v>11049</v>
      </c>
      <c r="E736" t="s">
        <v>12472</v>
      </c>
      <c r="F736" t="s">
        <v>12466</v>
      </c>
      <c r="G736" t="s">
        <v>12465</v>
      </c>
      <c r="H736">
        <v>77.100916699999999</v>
      </c>
      <c r="I736">
        <v>28.443037799999999</v>
      </c>
      <c r="J736" t="s">
        <v>2298</v>
      </c>
      <c r="K736" cm="1">
        <f t="array" ref="K736:R736">_xlfn.XLOOKUP(A736,KPIs!$A$2:$A$9552,KPIs!$B$2:$I$9552,"Not Found")</f>
        <v>500</v>
      </c>
      <c r="L736" t="str">
        <v>Indian Rupees(Rs.)</v>
      </c>
      <c r="M736" t="str">
        <v>No</v>
      </c>
      <c r="N736" t="str">
        <v>Yes</v>
      </c>
      <c r="O736">
        <v>2</v>
      </c>
      <c r="P736">
        <v>2.5</v>
      </c>
      <c r="Q736" t="str">
        <v>Average</v>
      </c>
      <c r="R736">
        <v>150</v>
      </c>
    </row>
    <row r="737" spans="1:18" x14ac:dyDescent="0.3">
      <c r="A737">
        <v>303749</v>
      </c>
      <c r="B737">
        <v>1</v>
      </c>
      <c r="C737" t="str">
        <f>_xlfn.XLOOKUP(B737,'Country Master'!A:A,'Country Master'!B:B,"Not Found")</f>
        <v>India</v>
      </c>
      <c r="D737" t="s">
        <v>11049</v>
      </c>
      <c r="E737" t="s">
        <v>12471</v>
      </c>
      <c r="F737" t="s">
        <v>12466</v>
      </c>
      <c r="G737" t="s">
        <v>12465</v>
      </c>
      <c r="H737">
        <v>77.100826799999993</v>
      </c>
      <c r="I737">
        <v>28.442939500000001</v>
      </c>
      <c r="J737" t="s">
        <v>12470</v>
      </c>
      <c r="K737" cm="1">
        <f t="array" ref="K737:R737">_xlfn.XLOOKUP(A737,KPIs!$A$2:$A$9552,KPIs!$B$2:$I$9552,"Not Found")</f>
        <v>1600</v>
      </c>
      <c r="L737" t="str">
        <v>Indian Rupees(Rs.)</v>
      </c>
      <c r="M737" t="str">
        <v>Yes</v>
      </c>
      <c r="N737" t="str">
        <v>Yes</v>
      </c>
      <c r="O737">
        <v>3</v>
      </c>
      <c r="P737">
        <v>3.8</v>
      </c>
      <c r="Q737" t="str">
        <v>Good</v>
      </c>
      <c r="R737">
        <v>184</v>
      </c>
    </row>
    <row r="738" spans="1:18" x14ac:dyDescent="0.3">
      <c r="A738">
        <v>18349898</v>
      </c>
      <c r="B738">
        <v>1</v>
      </c>
      <c r="C738" t="str">
        <f>_xlfn.XLOOKUP(B738,'Country Master'!A:A,'Country Master'!B:B,"Not Found")</f>
        <v>India</v>
      </c>
      <c r="D738" t="s">
        <v>11049</v>
      </c>
      <c r="E738" t="s">
        <v>12469</v>
      </c>
      <c r="F738" t="s">
        <v>12466</v>
      </c>
      <c r="G738" t="s">
        <v>12465</v>
      </c>
      <c r="H738">
        <v>77.100988299999997</v>
      </c>
      <c r="I738">
        <v>28.442716999999998</v>
      </c>
      <c r="J738" t="s">
        <v>1904</v>
      </c>
      <c r="K738" cm="1">
        <f t="array" ref="K738:R738">_xlfn.XLOOKUP(A738,KPIs!$A$2:$A$9552,KPIs!$B$2:$I$9552,"Not Found")</f>
        <v>1400</v>
      </c>
      <c r="L738" t="str">
        <v>Indian Rupees(Rs.)</v>
      </c>
      <c r="M738" t="str">
        <v>Yes</v>
      </c>
      <c r="N738" t="str">
        <v>Yes</v>
      </c>
      <c r="O738">
        <v>3</v>
      </c>
      <c r="P738">
        <v>3.9</v>
      </c>
      <c r="Q738" t="str">
        <v>Good</v>
      </c>
      <c r="R738">
        <v>146</v>
      </c>
    </row>
    <row r="739" spans="1:18" x14ac:dyDescent="0.3">
      <c r="A739">
        <v>18349892</v>
      </c>
      <c r="B739">
        <v>1</v>
      </c>
      <c r="C739" t="str">
        <f>_xlfn.XLOOKUP(B739,'Country Master'!A:A,'Country Master'!B:B,"Not Found")</f>
        <v>India</v>
      </c>
      <c r="D739" t="s">
        <v>11049</v>
      </c>
      <c r="E739" t="s">
        <v>12468</v>
      </c>
      <c r="F739" t="s">
        <v>12466</v>
      </c>
      <c r="G739" t="s">
        <v>12465</v>
      </c>
      <c r="H739">
        <v>77.100577200000004</v>
      </c>
      <c r="I739">
        <v>28.443403</v>
      </c>
      <c r="J739" t="s">
        <v>1897</v>
      </c>
      <c r="K739" cm="1">
        <f t="array" ref="K739:R739">_xlfn.XLOOKUP(A739,KPIs!$A$2:$A$9552,KPIs!$B$2:$I$9552,"Not Found")</f>
        <v>600</v>
      </c>
      <c r="L739" t="str">
        <v>Indian Rupees(Rs.)</v>
      </c>
      <c r="M739" t="str">
        <v>No</v>
      </c>
      <c r="N739" t="str">
        <v>Yes</v>
      </c>
      <c r="O739">
        <v>2</v>
      </c>
      <c r="P739">
        <v>3.6</v>
      </c>
      <c r="Q739" t="str">
        <v>Good</v>
      </c>
      <c r="R739">
        <v>33</v>
      </c>
    </row>
    <row r="740" spans="1:18" x14ac:dyDescent="0.3">
      <c r="A740">
        <v>18425752</v>
      </c>
      <c r="B740">
        <v>1</v>
      </c>
      <c r="C740" t="str">
        <f>_xlfn.XLOOKUP(B740,'Country Master'!A:A,'Country Master'!B:B,"Not Found")</f>
        <v>India</v>
      </c>
      <c r="D740" t="s">
        <v>11049</v>
      </c>
      <c r="E740" t="s">
        <v>12467</v>
      </c>
      <c r="F740" t="s">
        <v>12466</v>
      </c>
      <c r="G740" t="s">
        <v>12465</v>
      </c>
      <c r="H740">
        <v>77.100787100000005</v>
      </c>
      <c r="I740">
        <v>28.443189100000001</v>
      </c>
      <c r="J740" t="s">
        <v>2291</v>
      </c>
      <c r="K740" cm="1">
        <f t="array" ref="K740:R740">_xlfn.XLOOKUP(A740,KPIs!$A$2:$A$9552,KPIs!$B$2:$I$9552,"Not Found")</f>
        <v>400</v>
      </c>
      <c r="L740" t="str">
        <v>Indian Rupees(Rs.)</v>
      </c>
      <c r="M740" t="str">
        <v>No</v>
      </c>
      <c r="N740" t="str">
        <v>Yes</v>
      </c>
      <c r="O740">
        <v>1</v>
      </c>
      <c r="P740">
        <v>4.3</v>
      </c>
      <c r="Q740" t="str">
        <v>Very Good</v>
      </c>
      <c r="R740">
        <v>48</v>
      </c>
    </row>
    <row r="741" spans="1:18" x14ac:dyDescent="0.3">
      <c r="A741">
        <v>7507</v>
      </c>
      <c r="B741">
        <v>1</v>
      </c>
      <c r="C741" t="str">
        <f>_xlfn.XLOOKUP(B741,'Country Master'!A:A,'Country Master'!B:B,"Not Found")</f>
        <v>India</v>
      </c>
      <c r="D741" t="s">
        <v>11049</v>
      </c>
      <c r="E741" t="s">
        <v>12464</v>
      </c>
      <c r="F741" t="s">
        <v>12463</v>
      </c>
      <c r="G741" t="s">
        <v>12462</v>
      </c>
      <c r="H741">
        <v>77.067644200000004</v>
      </c>
      <c r="I741">
        <v>28.461987799999999</v>
      </c>
      <c r="J741" t="s">
        <v>3120</v>
      </c>
      <c r="K741" cm="1">
        <f t="array" ref="K741:R741">_xlfn.XLOOKUP(A741,KPIs!$A$2:$A$9552,KPIs!$B$2:$I$9552,"Not Found")</f>
        <v>1500</v>
      </c>
      <c r="L741" t="str">
        <v>Indian Rupees(Rs.)</v>
      </c>
      <c r="M741" t="str">
        <v>Yes</v>
      </c>
      <c r="N741" t="str">
        <v>No</v>
      </c>
      <c r="O741">
        <v>3</v>
      </c>
      <c r="P741">
        <v>3.8</v>
      </c>
      <c r="Q741" t="str">
        <v>Good</v>
      </c>
      <c r="R741">
        <v>91</v>
      </c>
    </row>
    <row r="742" spans="1:18" x14ac:dyDescent="0.3">
      <c r="A742">
        <v>300490</v>
      </c>
      <c r="B742">
        <v>1</v>
      </c>
      <c r="C742" t="str">
        <f>_xlfn.XLOOKUP(B742,'Country Master'!A:A,'Country Master'!B:B,"Not Found")</f>
        <v>India</v>
      </c>
      <c r="D742" t="s">
        <v>11049</v>
      </c>
      <c r="E742" t="s">
        <v>12461</v>
      </c>
      <c r="F742" t="s">
        <v>12459</v>
      </c>
      <c r="G742" t="s">
        <v>12458</v>
      </c>
      <c r="H742">
        <v>77.037691100000004</v>
      </c>
      <c r="I742">
        <v>28.468336000000001</v>
      </c>
      <c r="J742" t="s">
        <v>2083</v>
      </c>
      <c r="K742" cm="1">
        <f t="array" ref="K742:R742">_xlfn.XLOOKUP(A742,KPIs!$A$2:$A$9552,KPIs!$B$2:$I$9552,"Not Found")</f>
        <v>1000</v>
      </c>
      <c r="L742" t="str">
        <v>Indian Rupees(Rs.)</v>
      </c>
      <c r="M742" t="str">
        <v>Yes</v>
      </c>
      <c r="N742" t="str">
        <v>No</v>
      </c>
      <c r="O742">
        <v>3</v>
      </c>
      <c r="P742">
        <v>3</v>
      </c>
      <c r="Q742" t="str">
        <v>Average</v>
      </c>
      <c r="R742">
        <v>7</v>
      </c>
    </row>
    <row r="743" spans="1:18" x14ac:dyDescent="0.3">
      <c r="A743">
        <v>300488</v>
      </c>
      <c r="B743">
        <v>1</v>
      </c>
      <c r="C743" t="str">
        <f>_xlfn.XLOOKUP(B743,'Country Master'!A:A,'Country Master'!B:B,"Not Found")</f>
        <v>India</v>
      </c>
      <c r="D743" t="s">
        <v>11049</v>
      </c>
      <c r="E743" t="s">
        <v>12460</v>
      </c>
      <c r="F743" t="s">
        <v>12459</v>
      </c>
      <c r="G743" t="s">
        <v>12458</v>
      </c>
      <c r="H743">
        <v>77.037780999999995</v>
      </c>
      <c r="I743">
        <v>28.468434299999998</v>
      </c>
      <c r="J743" t="s">
        <v>4408</v>
      </c>
      <c r="K743" cm="1">
        <f t="array" ref="K743:R743">_xlfn.XLOOKUP(A743,KPIs!$A$2:$A$9552,KPIs!$B$2:$I$9552,"Not Found")</f>
        <v>1800</v>
      </c>
      <c r="L743" t="str">
        <v>Indian Rupees(Rs.)</v>
      </c>
      <c r="M743" t="str">
        <v>Yes</v>
      </c>
      <c r="N743" t="str">
        <v>No</v>
      </c>
      <c r="O743">
        <v>3</v>
      </c>
      <c r="P743">
        <v>3.5</v>
      </c>
      <c r="Q743" t="str">
        <v>Good</v>
      </c>
      <c r="R743">
        <v>37</v>
      </c>
    </row>
    <row r="744" spans="1:18" x14ac:dyDescent="0.3">
      <c r="A744">
        <v>18306521</v>
      </c>
      <c r="B744">
        <v>1</v>
      </c>
      <c r="C744" t="str">
        <f>_xlfn.XLOOKUP(B744,'Country Master'!A:A,'Country Master'!B:B,"Not Found")</f>
        <v>India</v>
      </c>
      <c r="D744" t="s">
        <v>11049</v>
      </c>
      <c r="E744" t="s">
        <v>12457</v>
      </c>
      <c r="F744" t="s">
        <v>12456</v>
      </c>
      <c r="G744" t="s">
        <v>12455</v>
      </c>
      <c r="H744">
        <v>77.091835099999997</v>
      </c>
      <c r="I744">
        <v>28.5092246</v>
      </c>
      <c r="J744" t="s">
        <v>4077</v>
      </c>
      <c r="K744" cm="1">
        <f t="array" ref="K744:R744">_xlfn.XLOOKUP(A744,KPIs!$A$2:$A$9552,KPIs!$B$2:$I$9552,"Not Found")</f>
        <v>2200</v>
      </c>
      <c r="L744" t="str">
        <v>Indian Rupees(Rs.)</v>
      </c>
      <c r="M744" t="str">
        <v>Yes</v>
      </c>
      <c r="N744" t="str">
        <v>No</v>
      </c>
      <c r="O744">
        <v>4</v>
      </c>
      <c r="P744">
        <v>3.5</v>
      </c>
      <c r="Q744" t="str">
        <v>Good</v>
      </c>
      <c r="R744">
        <v>32</v>
      </c>
    </row>
    <row r="745" spans="1:18" x14ac:dyDescent="0.3">
      <c r="A745">
        <v>309090</v>
      </c>
      <c r="B745">
        <v>1</v>
      </c>
      <c r="C745" t="str">
        <f>_xlfn.XLOOKUP(B745,'Country Master'!A:A,'Country Master'!B:B,"Not Found")</f>
        <v>India</v>
      </c>
      <c r="D745" t="s">
        <v>11049</v>
      </c>
      <c r="E745" t="s">
        <v>12454</v>
      </c>
      <c r="F745" t="s">
        <v>12453</v>
      </c>
      <c r="G745" t="s">
        <v>12452</v>
      </c>
      <c r="H745">
        <v>77.068498599999998</v>
      </c>
      <c r="I745">
        <v>28.334941799999999</v>
      </c>
      <c r="J745" t="s">
        <v>5706</v>
      </c>
      <c r="K745" cm="1">
        <f t="array" ref="K745:R745">_xlfn.XLOOKUP(A745,KPIs!$A$2:$A$9552,KPIs!$B$2:$I$9552,"Not Found")</f>
        <v>1300</v>
      </c>
      <c r="L745" t="str">
        <v>Indian Rupees(Rs.)</v>
      </c>
      <c r="M745" t="str">
        <v>Yes</v>
      </c>
      <c r="N745" t="str">
        <v>No</v>
      </c>
      <c r="O745">
        <v>3</v>
      </c>
      <c r="P745">
        <v>3.4</v>
      </c>
      <c r="Q745" t="str">
        <v>Average</v>
      </c>
      <c r="R745">
        <v>19</v>
      </c>
    </row>
    <row r="746" spans="1:18" x14ac:dyDescent="0.3">
      <c r="A746">
        <v>18441709</v>
      </c>
      <c r="B746">
        <v>1</v>
      </c>
      <c r="C746" t="str">
        <f>_xlfn.XLOOKUP(B746,'Country Master'!A:A,'Country Master'!B:B,"Not Found")</f>
        <v>India</v>
      </c>
      <c r="D746" t="s">
        <v>11049</v>
      </c>
      <c r="E746" t="s">
        <v>12451</v>
      </c>
      <c r="F746" t="s">
        <v>12449</v>
      </c>
      <c r="G746" t="s">
        <v>12448</v>
      </c>
      <c r="H746">
        <v>77.080366999999995</v>
      </c>
      <c r="I746">
        <v>28.460925</v>
      </c>
      <c r="J746" t="s">
        <v>5731</v>
      </c>
      <c r="K746" cm="1">
        <f t="array" ref="K746:R746">_xlfn.XLOOKUP(A746,KPIs!$A$2:$A$9552,KPIs!$B$2:$I$9552,"Not Found")</f>
        <v>2700</v>
      </c>
      <c r="L746" t="str">
        <v>Indian Rupees(Rs.)</v>
      </c>
      <c r="M746" t="str">
        <v>No</v>
      </c>
      <c r="N746" t="str">
        <v>No</v>
      </c>
      <c r="O746">
        <v>4</v>
      </c>
      <c r="P746">
        <v>3.2</v>
      </c>
      <c r="Q746" t="str">
        <v>Average</v>
      </c>
      <c r="R746">
        <v>6</v>
      </c>
    </row>
    <row r="747" spans="1:18" x14ac:dyDescent="0.3">
      <c r="A747">
        <v>18441707</v>
      </c>
      <c r="B747">
        <v>1</v>
      </c>
      <c r="C747" t="str">
        <f>_xlfn.XLOOKUP(B747,'Country Master'!A:A,'Country Master'!B:B,"Not Found")</f>
        <v>India</v>
      </c>
      <c r="D747" t="s">
        <v>11049</v>
      </c>
      <c r="E747" t="s">
        <v>12450</v>
      </c>
      <c r="F747" t="s">
        <v>12449</v>
      </c>
      <c r="G747" t="s">
        <v>12448</v>
      </c>
      <c r="H747">
        <v>77.080366999999995</v>
      </c>
      <c r="I747">
        <v>28.460925</v>
      </c>
      <c r="J747" t="s">
        <v>5731</v>
      </c>
      <c r="K747" cm="1">
        <f t="array" ref="K747:R747">_xlfn.XLOOKUP(A747,KPIs!$A$2:$A$9552,KPIs!$B$2:$I$9552,"Not Found")</f>
        <v>2500</v>
      </c>
      <c r="L747" t="str">
        <v>Indian Rupees(Rs.)</v>
      </c>
      <c r="M747" t="str">
        <v>No</v>
      </c>
      <c r="N747" t="str">
        <v>No</v>
      </c>
      <c r="O747">
        <v>4</v>
      </c>
      <c r="P747">
        <v>0</v>
      </c>
      <c r="Q747" t="str">
        <v>Not rated</v>
      </c>
      <c r="R747">
        <v>3</v>
      </c>
    </row>
    <row r="748" spans="1:18" x14ac:dyDescent="0.3">
      <c r="A748">
        <v>304832</v>
      </c>
      <c r="B748">
        <v>1</v>
      </c>
      <c r="C748" t="str">
        <f>_xlfn.XLOOKUP(B748,'Country Master'!A:A,'Country Master'!B:B,"Not Found")</f>
        <v>India</v>
      </c>
      <c r="D748" t="s">
        <v>11049</v>
      </c>
      <c r="E748" t="s">
        <v>12447</v>
      </c>
      <c r="F748" t="s">
        <v>12436</v>
      </c>
      <c r="G748" t="s">
        <v>12435</v>
      </c>
      <c r="H748">
        <v>77.083537500000006</v>
      </c>
      <c r="I748">
        <v>28.468368269999999</v>
      </c>
      <c r="J748" t="s">
        <v>12446</v>
      </c>
      <c r="K748" cm="1">
        <f t="array" ref="K748:R748">_xlfn.XLOOKUP(A748,KPIs!$A$2:$A$9552,KPIs!$B$2:$I$9552,"Not Found")</f>
        <v>1700</v>
      </c>
      <c r="L748" t="str">
        <v>Indian Rupees(Rs.)</v>
      </c>
      <c r="M748" t="str">
        <v>No</v>
      </c>
      <c r="N748" t="str">
        <v>No</v>
      </c>
      <c r="O748">
        <v>3</v>
      </c>
      <c r="P748">
        <v>3.9</v>
      </c>
      <c r="Q748" t="str">
        <v>Good</v>
      </c>
      <c r="R748">
        <v>231</v>
      </c>
    </row>
    <row r="749" spans="1:18" x14ac:dyDescent="0.3">
      <c r="A749">
        <v>311297</v>
      </c>
      <c r="B749">
        <v>1</v>
      </c>
      <c r="C749" t="str">
        <f>_xlfn.XLOOKUP(B749,'Country Master'!A:A,'Country Master'!B:B,"Not Found")</f>
        <v>India</v>
      </c>
      <c r="D749" t="s">
        <v>11049</v>
      </c>
      <c r="E749" t="s">
        <v>12445</v>
      </c>
      <c r="F749" t="s">
        <v>12436</v>
      </c>
      <c r="G749" t="s">
        <v>12435</v>
      </c>
      <c r="H749">
        <v>77.083247499999999</v>
      </c>
      <c r="I749">
        <v>28.468374099999998</v>
      </c>
      <c r="J749" t="s">
        <v>2966</v>
      </c>
      <c r="K749" cm="1">
        <f t="array" ref="K749:R749">_xlfn.XLOOKUP(A749,KPIs!$A$2:$A$9552,KPIs!$B$2:$I$9552,"Not Found")</f>
        <v>800</v>
      </c>
      <c r="L749" t="str">
        <v>Indian Rupees(Rs.)</v>
      </c>
      <c r="M749" t="str">
        <v>Yes</v>
      </c>
      <c r="N749" t="str">
        <v>Yes</v>
      </c>
      <c r="O749">
        <v>2</v>
      </c>
      <c r="P749">
        <v>3.7</v>
      </c>
      <c r="Q749" t="str">
        <v>Good</v>
      </c>
      <c r="R749">
        <v>364</v>
      </c>
    </row>
    <row r="750" spans="1:18" x14ac:dyDescent="0.3">
      <c r="A750">
        <v>303858</v>
      </c>
      <c r="B750">
        <v>1</v>
      </c>
      <c r="C750" t="str">
        <f>_xlfn.XLOOKUP(B750,'Country Master'!A:A,'Country Master'!B:B,"Not Found")</f>
        <v>India</v>
      </c>
      <c r="D750" t="s">
        <v>11049</v>
      </c>
      <c r="E750" t="s">
        <v>12444</v>
      </c>
      <c r="F750" t="s">
        <v>12436</v>
      </c>
      <c r="G750" t="s">
        <v>12435</v>
      </c>
      <c r="H750">
        <v>77.083022600000007</v>
      </c>
      <c r="I750">
        <v>28.468397299999999</v>
      </c>
      <c r="J750" t="s">
        <v>4023</v>
      </c>
      <c r="K750" cm="1">
        <f t="array" ref="K750:R750">_xlfn.XLOOKUP(A750,KPIs!$A$2:$A$9552,KPIs!$B$2:$I$9552,"Not Found")</f>
        <v>1700</v>
      </c>
      <c r="L750" t="str">
        <v>Indian Rupees(Rs.)</v>
      </c>
      <c r="M750" t="str">
        <v>Yes</v>
      </c>
      <c r="N750" t="str">
        <v>No</v>
      </c>
      <c r="O750">
        <v>3</v>
      </c>
      <c r="P750">
        <v>3.7</v>
      </c>
      <c r="Q750" t="str">
        <v>Good</v>
      </c>
      <c r="R750">
        <v>127</v>
      </c>
    </row>
    <row r="751" spans="1:18" x14ac:dyDescent="0.3">
      <c r="A751">
        <v>302288</v>
      </c>
      <c r="B751">
        <v>1</v>
      </c>
      <c r="C751" t="str">
        <f>_xlfn.XLOOKUP(B751,'Country Master'!A:A,'Country Master'!B:B,"Not Found")</f>
        <v>India</v>
      </c>
      <c r="D751" t="s">
        <v>11049</v>
      </c>
      <c r="E751" t="s">
        <v>12443</v>
      </c>
      <c r="F751" t="s">
        <v>12436</v>
      </c>
      <c r="G751" t="s">
        <v>12435</v>
      </c>
      <c r="H751">
        <v>77.083909660000003</v>
      </c>
      <c r="I751">
        <v>28.46844136</v>
      </c>
      <c r="J751" t="s">
        <v>5711</v>
      </c>
      <c r="K751" cm="1">
        <f t="array" ref="K751:R751">_xlfn.XLOOKUP(A751,KPIs!$A$2:$A$9552,KPIs!$B$2:$I$9552,"Not Found")</f>
        <v>1000</v>
      </c>
      <c r="L751" t="str">
        <v>Indian Rupees(Rs.)</v>
      </c>
      <c r="M751" t="str">
        <v>No</v>
      </c>
      <c r="N751" t="str">
        <v>Yes</v>
      </c>
      <c r="O751">
        <v>3</v>
      </c>
      <c r="P751">
        <v>3.5</v>
      </c>
      <c r="Q751" t="str">
        <v>Good</v>
      </c>
      <c r="R751">
        <v>351</v>
      </c>
    </row>
    <row r="752" spans="1:18" x14ac:dyDescent="0.3">
      <c r="A752">
        <v>18233573</v>
      </c>
      <c r="B752">
        <v>1</v>
      </c>
      <c r="C752" t="str">
        <f>_xlfn.XLOOKUP(B752,'Country Master'!A:A,'Country Master'!B:B,"Not Found")</f>
        <v>India</v>
      </c>
      <c r="D752" t="s">
        <v>11049</v>
      </c>
      <c r="E752" t="s">
        <v>12442</v>
      </c>
      <c r="F752" t="s">
        <v>12436</v>
      </c>
      <c r="G752" t="s">
        <v>12435</v>
      </c>
      <c r="H752">
        <v>77.083472299999997</v>
      </c>
      <c r="I752">
        <v>28.468171600000002</v>
      </c>
      <c r="J752" t="s">
        <v>3656</v>
      </c>
      <c r="K752" cm="1">
        <f t="array" ref="K752:R752">_xlfn.XLOOKUP(A752,KPIs!$A$2:$A$9552,KPIs!$B$2:$I$9552,"Not Found")</f>
        <v>1500</v>
      </c>
      <c r="L752" t="str">
        <v>Indian Rupees(Rs.)</v>
      </c>
      <c r="M752" t="str">
        <v>Yes</v>
      </c>
      <c r="N752" t="str">
        <v>Yes</v>
      </c>
      <c r="O752">
        <v>3</v>
      </c>
      <c r="P752">
        <v>4</v>
      </c>
      <c r="Q752" t="str">
        <v>Very Good</v>
      </c>
      <c r="R752">
        <v>162</v>
      </c>
    </row>
    <row r="753" spans="1:18" x14ac:dyDescent="0.3">
      <c r="A753">
        <v>309015</v>
      </c>
      <c r="B753">
        <v>1</v>
      </c>
      <c r="C753" t="str">
        <f>_xlfn.XLOOKUP(B753,'Country Master'!A:A,'Country Master'!B:B,"Not Found")</f>
        <v>India</v>
      </c>
      <c r="D753" t="s">
        <v>11049</v>
      </c>
      <c r="E753" t="s">
        <v>12441</v>
      </c>
      <c r="F753" t="s">
        <v>12436</v>
      </c>
      <c r="G753" t="s">
        <v>12435</v>
      </c>
      <c r="H753">
        <v>77.083112600000007</v>
      </c>
      <c r="I753">
        <v>28.468226699999999</v>
      </c>
      <c r="J753" t="s">
        <v>12440</v>
      </c>
      <c r="K753" cm="1">
        <f t="array" ref="K753:R753">_xlfn.XLOOKUP(A753,KPIs!$A$2:$A$9552,KPIs!$B$2:$I$9552,"Not Found")</f>
        <v>1300</v>
      </c>
      <c r="L753" t="str">
        <v>Indian Rupees(Rs.)</v>
      </c>
      <c r="M753" t="str">
        <v>Yes</v>
      </c>
      <c r="N753" t="str">
        <v>No</v>
      </c>
      <c r="O753">
        <v>3</v>
      </c>
      <c r="P753">
        <v>4.2</v>
      </c>
      <c r="Q753" t="str">
        <v>Very Good</v>
      </c>
      <c r="R753">
        <v>248</v>
      </c>
    </row>
    <row r="754" spans="1:18" x14ac:dyDescent="0.3">
      <c r="A754">
        <v>18382344</v>
      </c>
      <c r="B754">
        <v>1</v>
      </c>
      <c r="C754" t="str">
        <f>_xlfn.XLOOKUP(B754,'Country Master'!A:A,'Country Master'!B:B,"Not Found")</f>
        <v>India</v>
      </c>
      <c r="D754" t="s">
        <v>11049</v>
      </c>
      <c r="E754" t="s">
        <v>12439</v>
      </c>
      <c r="F754" t="s">
        <v>12436</v>
      </c>
      <c r="G754" t="s">
        <v>12435</v>
      </c>
      <c r="H754">
        <v>77.083742099999995</v>
      </c>
      <c r="I754">
        <v>28.468197499999999</v>
      </c>
      <c r="J754" t="s">
        <v>12438</v>
      </c>
      <c r="K754" cm="1">
        <f t="array" ref="K754:R754">_xlfn.XLOOKUP(A754,KPIs!$A$2:$A$9552,KPIs!$B$2:$I$9552,"Not Found")</f>
        <v>1500</v>
      </c>
      <c r="L754" t="str">
        <v>Indian Rupees(Rs.)</v>
      </c>
      <c r="M754" t="str">
        <v>Yes</v>
      </c>
      <c r="N754" t="str">
        <v>Yes</v>
      </c>
      <c r="O754">
        <v>3</v>
      </c>
      <c r="P754">
        <v>4.2</v>
      </c>
      <c r="Q754" t="str">
        <v>Very Good</v>
      </c>
      <c r="R754">
        <v>144</v>
      </c>
    </row>
    <row r="755" spans="1:18" x14ac:dyDescent="0.3">
      <c r="A755">
        <v>18254537</v>
      </c>
      <c r="B755">
        <v>1</v>
      </c>
      <c r="C755" t="str">
        <f>_xlfn.XLOOKUP(B755,'Country Master'!A:A,'Country Master'!B:B,"Not Found")</f>
        <v>India</v>
      </c>
      <c r="D755" t="s">
        <v>11049</v>
      </c>
      <c r="E755" t="s">
        <v>12437</v>
      </c>
      <c r="F755" t="s">
        <v>12436</v>
      </c>
      <c r="G755" t="s">
        <v>12435</v>
      </c>
      <c r="H755">
        <v>77.083048000000005</v>
      </c>
      <c r="I755">
        <v>28.468313999999999</v>
      </c>
      <c r="J755" t="s">
        <v>12434</v>
      </c>
      <c r="K755" cm="1">
        <f t="array" ref="K755:R755">_xlfn.XLOOKUP(A755,KPIs!$A$2:$A$9552,KPIs!$B$2:$I$9552,"Not Found")</f>
        <v>1600</v>
      </c>
      <c r="L755" t="str">
        <v>Indian Rupees(Rs.)</v>
      </c>
      <c r="M755" t="str">
        <v>Yes</v>
      </c>
      <c r="N755" t="str">
        <v>No</v>
      </c>
      <c r="O755">
        <v>3</v>
      </c>
      <c r="P755">
        <v>4.0999999999999996</v>
      </c>
      <c r="Q755" t="str">
        <v>Very Good</v>
      </c>
      <c r="R755">
        <v>214</v>
      </c>
    </row>
    <row r="756" spans="1:18" x14ac:dyDescent="0.3">
      <c r="A756">
        <v>4358</v>
      </c>
      <c r="B756">
        <v>1</v>
      </c>
      <c r="C756" t="str">
        <f>_xlfn.XLOOKUP(B756,'Country Master'!A:A,'Country Master'!B:B,"Not Found")</f>
        <v>India</v>
      </c>
      <c r="D756" t="s">
        <v>11049</v>
      </c>
      <c r="E756" t="s">
        <v>12433</v>
      </c>
      <c r="F756" t="s">
        <v>12431</v>
      </c>
      <c r="G756" t="s">
        <v>12430</v>
      </c>
      <c r="H756">
        <v>77.060089099999999</v>
      </c>
      <c r="I756">
        <v>28.4684326</v>
      </c>
      <c r="J756" t="s">
        <v>2074</v>
      </c>
      <c r="K756" cm="1">
        <f t="array" ref="K756:R756">_xlfn.XLOOKUP(A756,KPIs!$A$2:$A$9552,KPIs!$B$2:$I$9552,"Not Found")</f>
        <v>3500</v>
      </c>
      <c r="L756" t="str">
        <v>Indian Rupees(Rs.)</v>
      </c>
      <c r="M756" t="str">
        <v>Yes</v>
      </c>
      <c r="N756" t="str">
        <v>No</v>
      </c>
      <c r="O756">
        <v>4</v>
      </c>
      <c r="P756">
        <v>3.9</v>
      </c>
      <c r="Q756" t="str">
        <v>Good</v>
      </c>
      <c r="R756">
        <v>181</v>
      </c>
    </row>
    <row r="757" spans="1:18" x14ac:dyDescent="0.3">
      <c r="A757">
        <v>2443</v>
      </c>
      <c r="B757">
        <v>1</v>
      </c>
      <c r="C757" t="str">
        <f>_xlfn.XLOOKUP(B757,'Country Master'!A:A,'Country Master'!B:B,"Not Found")</f>
        <v>India</v>
      </c>
      <c r="D757" t="s">
        <v>11049</v>
      </c>
      <c r="E757" t="s">
        <v>12432</v>
      </c>
      <c r="F757" t="s">
        <v>12431</v>
      </c>
      <c r="G757" t="s">
        <v>12430</v>
      </c>
      <c r="H757">
        <v>77.059909300000001</v>
      </c>
      <c r="I757">
        <v>28.468415199999999</v>
      </c>
      <c r="J757" t="s">
        <v>5101</v>
      </c>
      <c r="K757" cm="1">
        <f t="array" ref="K757:R757">_xlfn.XLOOKUP(A757,KPIs!$A$2:$A$9552,KPIs!$B$2:$I$9552,"Not Found")</f>
        <v>5000</v>
      </c>
      <c r="L757" t="str">
        <v>Indian Rupees(Rs.)</v>
      </c>
      <c r="M757" t="str">
        <v>Yes</v>
      </c>
      <c r="N757" t="str">
        <v>No</v>
      </c>
      <c r="O757">
        <v>4</v>
      </c>
      <c r="P757">
        <v>3.7</v>
      </c>
      <c r="Q757" t="str">
        <v>Good</v>
      </c>
      <c r="R757">
        <v>131</v>
      </c>
    </row>
    <row r="758" spans="1:18" x14ac:dyDescent="0.3">
      <c r="A758">
        <v>270</v>
      </c>
      <c r="B758">
        <v>1</v>
      </c>
      <c r="C758" t="str">
        <f>_xlfn.XLOOKUP(B758,'Country Master'!A:A,'Country Master'!B:B,"Not Found")</f>
        <v>India</v>
      </c>
      <c r="D758" t="s">
        <v>11049</v>
      </c>
      <c r="E758" t="s">
        <v>12429</v>
      </c>
      <c r="F758" t="s">
        <v>12428</v>
      </c>
      <c r="G758" t="s">
        <v>12427</v>
      </c>
      <c r="H758">
        <v>77.092824300000004</v>
      </c>
      <c r="I758">
        <v>28.493722900000002</v>
      </c>
      <c r="J758" t="s">
        <v>2210</v>
      </c>
      <c r="K758" cm="1">
        <f t="array" ref="K758:R758">_xlfn.XLOOKUP(A758,KPIs!$A$2:$A$9552,KPIs!$B$2:$I$9552,"Not Found")</f>
        <v>700</v>
      </c>
      <c r="L758" t="str">
        <v>Indian Rupees(Rs.)</v>
      </c>
      <c r="M758" t="str">
        <v>No</v>
      </c>
      <c r="N758" t="str">
        <v>Yes</v>
      </c>
      <c r="O758">
        <v>2</v>
      </c>
      <c r="P758">
        <v>2.8</v>
      </c>
      <c r="Q758" t="str">
        <v>Average</v>
      </c>
      <c r="R758">
        <v>191</v>
      </c>
    </row>
    <row r="759" spans="1:18" x14ac:dyDescent="0.3">
      <c r="A759">
        <v>309252</v>
      </c>
      <c r="B759">
        <v>1</v>
      </c>
      <c r="C759" t="str">
        <f>_xlfn.XLOOKUP(B759,'Country Master'!A:A,'Country Master'!B:B,"Not Found")</f>
        <v>India</v>
      </c>
      <c r="D759" t="s">
        <v>11049</v>
      </c>
      <c r="E759" t="s">
        <v>12426</v>
      </c>
      <c r="F759" t="s">
        <v>12376</v>
      </c>
      <c r="G759" t="s">
        <v>12375</v>
      </c>
      <c r="H759">
        <v>77.088241600000003</v>
      </c>
      <c r="I759">
        <v>28.494757100000001</v>
      </c>
      <c r="J759" t="s">
        <v>12425</v>
      </c>
      <c r="K759" cm="1">
        <f t="array" ref="K759:R759">_xlfn.XLOOKUP(A759,KPIs!$A$2:$A$9552,KPIs!$B$2:$I$9552,"Not Found")</f>
        <v>1000</v>
      </c>
      <c r="L759" t="str">
        <v>Indian Rupees(Rs.)</v>
      </c>
      <c r="M759" t="str">
        <v>Yes</v>
      </c>
      <c r="N759" t="str">
        <v>Yes</v>
      </c>
      <c r="O759">
        <v>3</v>
      </c>
      <c r="P759">
        <v>3.3</v>
      </c>
      <c r="Q759" t="str">
        <v>Average</v>
      </c>
      <c r="R759">
        <v>793</v>
      </c>
    </row>
    <row r="760" spans="1:18" x14ac:dyDescent="0.3">
      <c r="A760">
        <v>18303709</v>
      </c>
      <c r="B760">
        <v>1</v>
      </c>
      <c r="C760" t="str">
        <f>_xlfn.XLOOKUP(B760,'Country Master'!A:A,'Country Master'!B:B,"Not Found")</f>
        <v>India</v>
      </c>
      <c r="D760" t="s">
        <v>11049</v>
      </c>
      <c r="E760" t="s">
        <v>12424</v>
      </c>
      <c r="F760" t="s">
        <v>12376</v>
      </c>
      <c r="G760" t="s">
        <v>12375</v>
      </c>
      <c r="H760">
        <v>77.088732899999997</v>
      </c>
      <c r="I760">
        <v>28.494629499999999</v>
      </c>
      <c r="J760" t="s">
        <v>12423</v>
      </c>
      <c r="K760" cm="1">
        <f t="array" ref="K760:R760">_xlfn.XLOOKUP(A760,KPIs!$A$2:$A$9552,KPIs!$B$2:$I$9552,"Not Found")</f>
        <v>1500</v>
      </c>
      <c r="L760" t="str">
        <v>Indian Rupees(Rs.)</v>
      </c>
      <c r="M760" t="str">
        <v>Yes</v>
      </c>
      <c r="N760" t="str">
        <v>No</v>
      </c>
      <c r="O760">
        <v>3</v>
      </c>
      <c r="P760">
        <v>4.5999999999999996</v>
      </c>
      <c r="Q760" t="str">
        <v>Excellent</v>
      </c>
      <c r="R760">
        <v>563</v>
      </c>
    </row>
    <row r="761" spans="1:18" x14ac:dyDescent="0.3">
      <c r="A761">
        <v>18409224</v>
      </c>
      <c r="B761">
        <v>1</v>
      </c>
      <c r="C761" t="str">
        <f>_xlfn.XLOOKUP(B761,'Country Master'!A:A,'Country Master'!B:B,"Not Found")</f>
        <v>India</v>
      </c>
      <c r="D761" t="s">
        <v>11049</v>
      </c>
      <c r="E761" t="s">
        <v>12422</v>
      </c>
      <c r="F761" t="s">
        <v>12376</v>
      </c>
      <c r="G761" t="s">
        <v>12375</v>
      </c>
      <c r="H761">
        <v>77.088642899999996</v>
      </c>
      <c r="I761">
        <v>28.495069099999998</v>
      </c>
      <c r="J761" t="s">
        <v>12421</v>
      </c>
      <c r="K761" cm="1">
        <f t="array" ref="K761:R761">_xlfn.XLOOKUP(A761,KPIs!$A$2:$A$9552,KPIs!$B$2:$I$9552,"Not Found")</f>
        <v>1200</v>
      </c>
      <c r="L761" t="str">
        <v>Indian Rupees(Rs.)</v>
      </c>
      <c r="M761" t="str">
        <v>No</v>
      </c>
      <c r="N761" t="str">
        <v>No</v>
      </c>
      <c r="O761">
        <v>3</v>
      </c>
      <c r="P761">
        <v>4.5999999999999996</v>
      </c>
      <c r="Q761" t="str">
        <v>Excellent</v>
      </c>
      <c r="R761">
        <v>177</v>
      </c>
    </row>
    <row r="762" spans="1:18" x14ac:dyDescent="0.3">
      <c r="A762">
        <v>18277179</v>
      </c>
      <c r="B762">
        <v>1</v>
      </c>
      <c r="C762" t="str">
        <f>_xlfn.XLOOKUP(B762,'Country Master'!A:A,'Country Master'!B:B,"Not Found")</f>
        <v>India</v>
      </c>
      <c r="D762" t="s">
        <v>11049</v>
      </c>
      <c r="E762" t="s">
        <v>12420</v>
      </c>
      <c r="F762" t="s">
        <v>12376</v>
      </c>
      <c r="G762" t="s">
        <v>12375</v>
      </c>
      <c r="H762">
        <v>77.088598700000006</v>
      </c>
      <c r="I762">
        <v>28.4950762</v>
      </c>
      <c r="J762" t="s">
        <v>12419</v>
      </c>
      <c r="K762" cm="1">
        <f t="array" ref="K762:R762">_xlfn.XLOOKUP(A762,KPIs!$A$2:$A$9552,KPIs!$B$2:$I$9552,"Not Found")</f>
        <v>1800</v>
      </c>
      <c r="L762" t="str">
        <v>Indian Rupees(Rs.)</v>
      </c>
      <c r="M762" t="str">
        <v>No</v>
      </c>
      <c r="N762" t="str">
        <v>No</v>
      </c>
      <c r="O762">
        <v>3</v>
      </c>
      <c r="P762">
        <v>4.5</v>
      </c>
      <c r="Q762" t="str">
        <v>Excellent</v>
      </c>
      <c r="R762">
        <v>407</v>
      </c>
    </row>
    <row r="763" spans="1:18" x14ac:dyDescent="0.3">
      <c r="A763">
        <v>308570</v>
      </c>
      <c r="B763">
        <v>1</v>
      </c>
      <c r="C763" t="str">
        <f>_xlfn.XLOOKUP(B763,'Country Master'!A:A,'Country Master'!B:B,"Not Found")</f>
        <v>India</v>
      </c>
      <c r="D763" t="s">
        <v>11049</v>
      </c>
      <c r="E763" t="s">
        <v>12418</v>
      </c>
      <c r="F763" t="s">
        <v>12376</v>
      </c>
      <c r="G763" t="s">
        <v>12375</v>
      </c>
      <c r="H763">
        <v>77.088978100000006</v>
      </c>
      <c r="I763">
        <v>28.495539099999998</v>
      </c>
      <c r="J763" t="s">
        <v>12417</v>
      </c>
      <c r="K763" cm="1">
        <f t="array" ref="K763:R763">_xlfn.XLOOKUP(A763,KPIs!$A$2:$A$9552,KPIs!$B$2:$I$9552,"Not Found")</f>
        <v>1200</v>
      </c>
      <c r="L763" t="str">
        <v>Indian Rupees(Rs.)</v>
      </c>
      <c r="M763" t="str">
        <v>Yes</v>
      </c>
      <c r="N763" t="str">
        <v>Yes</v>
      </c>
      <c r="O763">
        <v>3</v>
      </c>
      <c r="P763">
        <v>3.7</v>
      </c>
      <c r="Q763" t="str">
        <v>Good</v>
      </c>
      <c r="R763">
        <v>647</v>
      </c>
    </row>
    <row r="764" spans="1:18" x14ac:dyDescent="0.3">
      <c r="A764">
        <v>308263</v>
      </c>
      <c r="B764">
        <v>1</v>
      </c>
      <c r="C764" t="str">
        <f>_xlfn.XLOOKUP(B764,'Country Master'!A:A,'Country Master'!B:B,"Not Found")</f>
        <v>India</v>
      </c>
      <c r="D764" t="s">
        <v>11049</v>
      </c>
      <c r="E764" t="s">
        <v>12416</v>
      </c>
      <c r="F764" t="s">
        <v>12376</v>
      </c>
      <c r="G764" t="s">
        <v>12375</v>
      </c>
      <c r="H764">
        <v>77.088508000000004</v>
      </c>
      <c r="I764">
        <v>28.494831999999999</v>
      </c>
      <c r="J764" t="s">
        <v>1439</v>
      </c>
      <c r="K764" cm="1">
        <f t="array" ref="K764:R764">_xlfn.XLOOKUP(A764,KPIs!$A$2:$A$9552,KPIs!$B$2:$I$9552,"Not Found")</f>
        <v>600</v>
      </c>
      <c r="L764" t="str">
        <v>Indian Rupees(Rs.)</v>
      </c>
      <c r="M764" t="str">
        <v>No</v>
      </c>
      <c r="N764" t="str">
        <v>Yes</v>
      </c>
      <c r="O764">
        <v>2</v>
      </c>
      <c r="P764">
        <v>3.7</v>
      </c>
      <c r="Q764" t="str">
        <v>Good</v>
      </c>
      <c r="R764">
        <v>503</v>
      </c>
    </row>
    <row r="765" spans="1:18" x14ac:dyDescent="0.3">
      <c r="A765">
        <v>306133</v>
      </c>
      <c r="B765">
        <v>1</v>
      </c>
      <c r="C765" t="str">
        <f>_xlfn.XLOOKUP(B765,'Country Master'!A:A,'Country Master'!B:B,"Not Found")</f>
        <v>India</v>
      </c>
      <c r="D765" t="s">
        <v>11049</v>
      </c>
      <c r="E765" t="s">
        <v>12415</v>
      </c>
      <c r="F765" t="s">
        <v>12376</v>
      </c>
      <c r="G765" t="s">
        <v>12375</v>
      </c>
      <c r="H765">
        <v>77.088687899999996</v>
      </c>
      <c r="I765">
        <v>28.4952975</v>
      </c>
      <c r="J765" t="s">
        <v>1417</v>
      </c>
      <c r="K765" cm="1">
        <f t="array" ref="K765:R765">_xlfn.XLOOKUP(A765,KPIs!$A$2:$A$9552,KPIs!$B$2:$I$9552,"Not Found")</f>
        <v>2500</v>
      </c>
      <c r="L765" t="str">
        <v>Indian Rupees(Rs.)</v>
      </c>
      <c r="M765" t="str">
        <v>Yes</v>
      </c>
      <c r="N765" t="str">
        <v>Yes</v>
      </c>
      <c r="O765">
        <v>4</v>
      </c>
      <c r="P765">
        <v>3.7</v>
      </c>
      <c r="Q765" t="str">
        <v>Good</v>
      </c>
      <c r="R765">
        <v>980</v>
      </c>
    </row>
    <row r="766" spans="1:18" x14ac:dyDescent="0.3">
      <c r="A766">
        <v>306142</v>
      </c>
      <c r="B766">
        <v>1</v>
      </c>
      <c r="C766" t="str">
        <f>_xlfn.XLOOKUP(B766,'Country Master'!A:A,'Country Master'!B:B,"Not Found")</f>
        <v>India</v>
      </c>
      <c r="D766" t="s">
        <v>11049</v>
      </c>
      <c r="E766" t="s">
        <v>12414</v>
      </c>
      <c r="F766" t="s">
        <v>12376</v>
      </c>
      <c r="G766" t="s">
        <v>12375</v>
      </c>
      <c r="H766">
        <v>77.088867699999994</v>
      </c>
      <c r="I766">
        <v>28.495225099999999</v>
      </c>
      <c r="J766" t="s">
        <v>3475</v>
      </c>
      <c r="K766" cm="1">
        <f t="array" ref="K766:R766">_xlfn.XLOOKUP(A766,KPIs!$A$2:$A$9552,KPIs!$B$2:$I$9552,"Not Found")</f>
        <v>200</v>
      </c>
      <c r="L766" t="str">
        <v>Indian Rupees(Rs.)</v>
      </c>
      <c r="M766" t="str">
        <v>No</v>
      </c>
      <c r="N766" t="str">
        <v>Yes</v>
      </c>
      <c r="O766">
        <v>1</v>
      </c>
      <c r="P766">
        <v>3.7</v>
      </c>
      <c r="Q766" t="str">
        <v>Good</v>
      </c>
      <c r="R766">
        <v>544</v>
      </c>
    </row>
    <row r="767" spans="1:18" x14ac:dyDescent="0.3">
      <c r="A767">
        <v>308609</v>
      </c>
      <c r="B767">
        <v>1</v>
      </c>
      <c r="C767" t="str">
        <f>_xlfn.XLOOKUP(B767,'Country Master'!A:A,'Country Master'!B:B,"Not Found")</f>
        <v>India</v>
      </c>
      <c r="D767" t="s">
        <v>11049</v>
      </c>
      <c r="E767" t="s">
        <v>12413</v>
      </c>
      <c r="F767" t="s">
        <v>12376</v>
      </c>
      <c r="G767" t="s">
        <v>12375</v>
      </c>
      <c r="H767">
        <v>77.088867699999994</v>
      </c>
      <c r="I767">
        <v>28.495314799999999</v>
      </c>
      <c r="J767" t="s">
        <v>298</v>
      </c>
      <c r="K767" cm="1">
        <f t="array" ref="K767:R767">_xlfn.XLOOKUP(A767,KPIs!$A$2:$A$9552,KPIs!$B$2:$I$9552,"Not Found")</f>
        <v>400</v>
      </c>
      <c r="L767" t="str">
        <v>Indian Rupees(Rs.)</v>
      </c>
      <c r="M767" t="str">
        <v>No</v>
      </c>
      <c r="N767" t="str">
        <v>Yes</v>
      </c>
      <c r="O767">
        <v>1</v>
      </c>
      <c r="P767">
        <v>3.6</v>
      </c>
      <c r="Q767" t="str">
        <v>Good</v>
      </c>
      <c r="R767">
        <v>455</v>
      </c>
    </row>
    <row r="768" spans="1:18" x14ac:dyDescent="0.3">
      <c r="A768">
        <v>18383453</v>
      </c>
      <c r="B768">
        <v>1</v>
      </c>
      <c r="C768" t="str">
        <f>_xlfn.XLOOKUP(B768,'Country Master'!A:A,'Country Master'!B:B,"Not Found")</f>
        <v>India</v>
      </c>
      <c r="D768" t="s">
        <v>11049</v>
      </c>
      <c r="E768" t="s">
        <v>12412</v>
      </c>
      <c r="F768" t="s">
        <v>12376</v>
      </c>
      <c r="G768" t="s">
        <v>12375</v>
      </c>
      <c r="H768">
        <v>77.088867699999994</v>
      </c>
      <c r="I768">
        <v>28.495763</v>
      </c>
      <c r="J768" t="s">
        <v>2804</v>
      </c>
      <c r="K768" cm="1">
        <f t="array" ref="K768:R768">_xlfn.XLOOKUP(A768,KPIs!$A$2:$A$9552,KPIs!$B$2:$I$9552,"Not Found")</f>
        <v>1250</v>
      </c>
      <c r="L768" t="str">
        <v>Indian Rupees(Rs.)</v>
      </c>
      <c r="M768" t="str">
        <v>Yes</v>
      </c>
      <c r="N768" t="str">
        <v>No</v>
      </c>
      <c r="O768">
        <v>3</v>
      </c>
      <c r="P768">
        <v>3.9</v>
      </c>
      <c r="Q768" t="str">
        <v>Good</v>
      </c>
      <c r="R768">
        <v>230</v>
      </c>
    </row>
    <row r="769" spans="1:18" x14ac:dyDescent="0.3">
      <c r="A769">
        <v>305478</v>
      </c>
      <c r="B769">
        <v>1</v>
      </c>
      <c r="C769" t="str">
        <f>_xlfn.XLOOKUP(B769,'Country Master'!A:A,'Country Master'!B:B,"Not Found")</f>
        <v>India</v>
      </c>
      <c r="D769" t="s">
        <v>11049</v>
      </c>
      <c r="E769" t="s">
        <v>12411</v>
      </c>
      <c r="F769" t="s">
        <v>12376</v>
      </c>
      <c r="G769" t="s">
        <v>12375</v>
      </c>
      <c r="H769">
        <v>77.088732899999997</v>
      </c>
      <c r="I769">
        <v>28.4951674</v>
      </c>
      <c r="J769" t="s">
        <v>3209</v>
      </c>
      <c r="K769" cm="1">
        <f t="array" ref="K769:R769">_xlfn.XLOOKUP(A769,KPIs!$A$2:$A$9552,KPIs!$B$2:$I$9552,"Not Found")</f>
        <v>600</v>
      </c>
      <c r="L769" t="str">
        <v>Indian Rupees(Rs.)</v>
      </c>
      <c r="M769" t="str">
        <v>No</v>
      </c>
      <c r="N769" t="str">
        <v>Yes</v>
      </c>
      <c r="O769">
        <v>2</v>
      </c>
      <c r="P769">
        <v>3.8</v>
      </c>
      <c r="Q769" t="str">
        <v>Good</v>
      </c>
      <c r="R769">
        <v>701</v>
      </c>
    </row>
    <row r="770" spans="1:18" x14ac:dyDescent="0.3">
      <c r="A770">
        <v>308357</v>
      </c>
      <c r="B770">
        <v>1</v>
      </c>
      <c r="C770" t="str">
        <f>_xlfn.XLOOKUP(B770,'Country Master'!A:A,'Country Master'!B:B,"Not Found")</f>
        <v>India</v>
      </c>
      <c r="D770" t="s">
        <v>11049</v>
      </c>
      <c r="E770" t="s">
        <v>12410</v>
      </c>
      <c r="F770" t="s">
        <v>12376</v>
      </c>
      <c r="G770" t="s">
        <v>12375</v>
      </c>
      <c r="H770">
        <v>77.088373200000007</v>
      </c>
      <c r="I770">
        <v>28.494774199999998</v>
      </c>
      <c r="J770" t="s">
        <v>1687</v>
      </c>
      <c r="K770" cm="1">
        <f t="array" ref="K770:R770">_xlfn.XLOOKUP(A770,KPIs!$A$2:$A$9552,KPIs!$B$2:$I$9552,"Not Found")</f>
        <v>1800</v>
      </c>
      <c r="L770" t="str">
        <v>Indian Rupees(Rs.)</v>
      </c>
      <c r="M770" t="str">
        <v>Yes</v>
      </c>
      <c r="N770" t="str">
        <v>No</v>
      </c>
      <c r="O770">
        <v>3</v>
      </c>
      <c r="P770">
        <v>3.6</v>
      </c>
      <c r="Q770" t="str">
        <v>Good</v>
      </c>
      <c r="R770">
        <v>313</v>
      </c>
    </row>
    <row r="771" spans="1:18" x14ac:dyDescent="0.3">
      <c r="A771">
        <v>306128</v>
      </c>
      <c r="B771">
        <v>1</v>
      </c>
      <c r="C771" t="str">
        <f>_xlfn.XLOOKUP(B771,'Country Master'!A:A,'Country Master'!B:B,"Not Found")</f>
        <v>India</v>
      </c>
      <c r="D771" t="s">
        <v>11049</v>
      </c>
      <c r="E771" t="s">
        <v>12409</v>
      </c>
      <c r="F771" t="s">
        <v>12376</v>
      </c>
      <c r="G771" t="s">
        <v>12375</v>
      </c>
      <c r="H771">
        <v>77.088598000000005</v>
      </c>
      <c r="I771">
        <v>28.495109599999999</v>
      </c>
      <c r="J771" t="s">
        <v>40</v>
      </c>
      <c r="K771" cm="1">
        <f t="array" ref="K771:R771">_xlfn.XLOOKUP(A771,KPIs!$A$2:$A$9552,KPIs!$B$2:$I$9552,"Not Found")</f>
        <v>1500</v>
      </c>
      <c r="L771" t="str">
        <v>Indian Rupees(Rs.)</v>
      </c>
      <c r="M771" t="str">
        <v>Yes</v>
      </c>
      <c r="N771" t="str">
        <v>No</v>
      </c>
      <c r="O771">
        <v>3</v>
      </c>
      <c r="P771">
        <v>3.6</v>
      </c>
      <c r="Q771" t="str">
        <v>Good</v>
      </c>
      <c r="R771">
        <v>625</v>
      </c>
    </row>
    <row r="772" spans="1:18" x14ac:dyDescent="0.3">
      <c r="A772">
        <v>308020</v>
      </c>
      <c r="B772">
        <v>1</v>
      </c>
      <c r="C772" t="str">
        <f>_xlfn.XLOOKUP(B772,'Country Master'!A:A,'Country Master'!B:B,"Not Found")</f>
        <v>India</v>
      </c>
      <c r="D772" t="s">
        <v>11049</v>
      </c>
      <c r="E772" t="s">
        <v>12408</v>
      </c>
      <c r="F772" t="s">
        <v>12376</v>
      </c>
      <c r="G772" t="s">
        <v>12375</v>
      </c>
      <c r="H772">
        <v>77.088687899999996</v>
      </c>
      <c r="I772">
        <v>28.4952079</v>
      </c>
      <c r="J772" t="s">
        <v>2935</v>
      </c>
      <c r="K772" cm="1">
        <f t="array" ref="K772:R772">_xlfn.XLOOKUP(A772,KPIs!$A$2:$A$9552,KPIs!$B$2:$I$9552,"Not Found")</f>
        <v>350</v>
      </c>
      <c r="L772" t="str">
        <v>Indian Rupees(Rs.)</v>
      </c>
      <c r="M772" t="str">
        <v>No</v>
      </c>
      <c r="N772" t="str">
        <v>Yes</v>
      </c>
      <c r="O772">
        <v>1</v>
      </c>
      <c r="P772">
        <v>3.9</v>
      </c>
      <c r="Q772" t="str">
        <v>Good</v>
      </c>
      <c r="R772">
        <v>425</v>
      </c>
    </row>
    <row r="773" spans="1:18" x14ac:dyDescent="0.3">
      <c r="A773">
        <v>309883</v>
      </c>
      <c r="B773">
        <v>1</v>
      </c>
      <c r="C773" t="str">
        <f>_xlfn.XLOOKUP(B773,'Country Master'!A:A,'Country Master'!B:B,"Not Found")</f>
        <v>India</v>
      </c>
      <c r="D773" t="s">
        <v>11049</v>
      </c>
      <c r="E773" t="s">
        <v>12407</v>
      </c>
      <c r="F773" t="s">
        <v>12376</v>
      </c>
      <c r="G773" t="s">
        <v>12375</v>
      </c>
      <c r="H773">
        <v>77.088598000000005</v>
      </c>
      <c r="I773">
        <v>28.495109599999999</v>
      </c>
      <c r="J773" t="s">
        <v>1904</v>
      </c>
      <c r="K773" cm="1">
        <f t="array" ref="K773:R773">_xlfn.XLOOKUP(A773,KPIs!$A$2:$A$9552,KPIs!$B$2:$I$9552,"Not Found")</f>
        <v>1100</v>
      </c>
      <c r="L773" t="str">
        <v>Indian Rupees(Rs.)</v>
      </c>
      <c r="M773" t="str">
        <v>No</v>
      </c>
      <c r="N773" t="str">
        <v>No</v>
      </c>
      <c r="O773">
        <v>3</v>
      </c>
      <c r="P773">
        <v>3.6</v>
      </c>
      <c r="Q773" t="str">
        <v>Good</v>
      </c>
      <c r="R773">
        <v>734</v>
      </c>
    </row>
    <row r="774" spans="1:18" x14ac:dyDescent="0.3">
      <c r="A774">
        <v>306132</v>
      </c>
      <c r="B774">
        <v>1</v>
      </c>
      <c r="C774" t="str">
        <f>_xlfn.XLOOKUP(B774,'Country Master'!A:A,'Country Master'!B:B,"Not Found")</f>
        <v>India</v>
      </c>
      <c r="D774" t="s">
        <v>11049</v>
      </c>
      <c r="E774" t="s">
        <v>12406</v>
      </c>
      <c r="F774" t="s">
        <v>12376</v>
      </c>
      <c r="G774" t="s">
        <v>12375</v>
      </c>
      <c r="H774">
        <v>77.088687899999996</v>
      </c>
      <c r="I774">
        <v>28.4952079</v>
      </c>
      <c r="J774" t="s">
        <v>6382</v>
      </c>
      <c r="K774" cm="1">
        <f t="array" ref="K774:R774">_xlfn.XLOOKUP(A774,KPIs!$A$2:$A$9552,KPIs!$B$2:$I$9552,"Not Found")</f>
        <v>1700</v>
      </c>
      <c r="L774" t="str">
        <v>Indian Rupees(Rs.)</v>
      </c>
      <c r="M774" t="str">
        <v>Yes</v>
      </c>
      <c r="N774" t="str">
        <v>Yes</v>
      </c>
      <c r="O774">
        <v>3</v>
      </c>
      <c r="P774">
        <v>3.8</v>
      </c>
      <c r="Q774" t="str">
        <v>Good</v>
      </c>
      <c r="R774">
        <v>706</v>
      </c>
    </row>
    <row r="775" spans="1:18" x14ac:dyDescent="0.3">
      <c r="A775">
        <v>306956</v>
      </c>
      <c r="B775">
        <v>1</v>
      </c>
      <c r="C775" t="str">
        <f>_xlfn.XLOOKUP(B775,'Country Master'!A:A,'Country Master'!B:B,"Not Found")</f>
        <v>India</v>
      </c>
      <c r="D775" t="s">
        <v>11049</v>
      </c>
      <c r="E775" t="s">
        <v>12405</v>
      </c>
      <c r="F775" t="s">
        <v>12376</v>
      </c>
      <c r="G775" t="s">
        <v>12375</v>
      </c>
      <c r="H775">
        <v>77.087878599999996</v>
      </c>
      <c r="I775">
        <v>28.4945922</v>
      </c>
      <c r="J775" t="s">
        <v>10974</v>
      </c>
      <c r="K775" cm="1">
        <f t="array" ref="K775:R775">_xlfn.XLOOKUP(A775,KPIs!$A$2:$A$9552,KPIs!$B$2:$I$9552,"Not Found")</f>
        <v>2000</v>
      </c>
      <c r="L775" t="str">
        <v>Indian Rupees(Rs.)</v>
      </c>
      <c r="M775" t="str">
        <v>Yes</v>
      </c>
      <c r="N775" t="str">
        <v>No</v>
      </c>
      <c r="O775">
        <v>4</v>
      </c>
      <c r="P775">
        <v>3.9</v>
      </c>
      <c r="Q775" t="str">
        <v>Good</v>
      </c>
      <c r="R775">
        <v>1490</v>
      </c>
    </row>
    <row r="776" spans="1:18" x14ac:dyDescent="0.3">
      <c r="A776">
        <v>305862</v>
      </c>
      <c r="B776">
        <v>1</v>
      </c>
      <c r="C776" t="str">
        <f>_xlfn.XLOOKUP(B776,'Country Master'!A:A,'Country Master'!B:B,"Not Found")</f>
        <v>India</v>
      </c>
      <c r="D776" t="s">
        <v>11049</v>
      </c>
      <c r="E776" t="s">
        <v>12404</v>
      </c>
      <c r="F776" t="s">
        <v>12376</v>
      </c>
      <c r="G776" t="s">
        <v>12375</v>
      </c>
      <c r="H776">
        <v>77.088642899999996</v>
      </c>
      <c r="I776">
        <v>28.495069099999998</v>
      </c>
      <c r="J776" t="s">
        <v>3480</v>
      </c>
      <c r="K776" cm="1">
        <f t="array" ref="K776:R776">_xlfn.XLOOKUP(A776,KPIs!$A$2:$A$9552,KPIs!$B$2:$I$9552,"Not Found")</f>
        <v>600</v>
      </c>
      <c r="L776" t="str">
        <v>Indian Rupees(Rs.)</v>
      </c>
      <c r="M776" t="str">
        <v>No</v>
      </c>
      <c r="N776" t="str">
        <v>Yes</v>
      </c>
      <c r="O776">
        <v>2</v>
      </c>
      <c r="P776">
        <v>3.9</v>
      </c>
      <c r="Q776" t="str">
        <v>Good</v>
      </c>
      <c r="R776">
        <v>870</v>
      </c>
    </row>
    <row r="777" spans="1:18" x14ac:dyDescent="0.3">
      <c r="A777">
        <v>307309</v>
      </c>
      <c r="B777">
        <v>1</v>
      </c>
      <c r="C777" t="str">
        <f>_xlfn.XLOOKUP(B777,'Country Master'!A:A,'Country Master'!B:B,"Not Found")</f>
        <v>India</v>
      </c>
      <c r="D777" t="s">
        <v>11049</v>
      </c>
      <c r="E777" t="s">
        <v>12403</v>
      </c>
      <c r="F777" t="s">
        <v>12376</v>
      </c>
      <c r="G777" t="s">
        <v>12375</v>
      </c>
      <c r="H777">
        <v>77.088373200000007</v>
      </c>
      <c r="I777">
        <v>28.4953121</v>
      </c>
      <c r="J777" t="s">
        <v>2579</v>
      </c>
      <c r="K777" cm="1">
        <f t="array" ref="K777:R777">_xlfn.XLOOKUP(A777,KPIs!$A$2:$A$9552,KPIs!$B$2:$I$9552,"Not Found")</f>
        <v>2000</v>
      </c>
      <c r="L777" t="str">
        <v>Indian Rupees(Rs.)</v>
      </c>
      <c r="M777" t="str">
        <v>Yes</v>
      </c>
      <c r="N777" t="str">
        <v>Yes</v>
      </c>
      <c r="O777">
        <v>4</v>
      </c>
      <c r="P777">
        <v>3.8</v>
      </c>
      <c r="Q777" t="str">
        <v>Good</v>
      </c>
      <c r="R777">
        <v>1065</v>
      </c>
    </row>
    <row r="778" spans="1:18" x14ac:dyDescent="0.3">
      <c r="A778">
        <v>306131</v>
      </c>
      <c r="B778">
        <v>1</v>
      </c>
      <c r="C778" t="str">
        <f>_xlfn.XLOOKUP(B778,'Country Master'!A:A,'Country Master'!B:B,"Not Found")</f>
        <v>India</v>
      </c>
      <c r="D778" t="s">
        <v>11049</v>
      </c>
      <c r="E778" t="s">
        <v>12402</v>
      </c>
      <c r="F778" t="s">
        <v>12376</v>
      </c>
      <c r="G778" t="s">
        <v>12375</v>
      </c>
      <c r="H778">
        <v>77.088687899999996</v>
      </c>
      <c r="I778">
        <v>28.4952079</v>
      </c>
      <c r="J778" t="s">
        <v>1599</v>
      </c>
      <c r="K778" cm="1">
        <f t="array" ref="K778:R778">_xlfn.XLOOKUP(A778,KPIs!$A$2:$A$9552,KPIs!$B$2:$I$9552,"Not Found")</f>
        <v>700</v>
      </c>
      <c r="L778" t="str">
        <v>Indian Rupees(Rs.)</v>
      </c>
      <c r="M778" t="str">
        <v>No</v>
      </c>
      <c r="N778" t="str">
        <v>Yes</v>
      </c>
      <c r="O778">
        <v>2</v>
      </c>
      <c r="P778">
        <v>3.6</v>
      </c>
      <c r="Q778" t="str">
        <v>Good</v>
      </c>
      <c r="R778">
        <v>365</v>
      </c>
    </row>
    <row r="779" spans="1:18" x14ac:dyDescent="0.3">
      <c r="A779">
        <v>306127</v>
      </c>
      <c r="B779">
        <v>1</v>
      </c>
      <c r="C779" t="str">
        <f>_xlfn.XLOOKUP(B779,'Country Master'!A:A,'Country Master'!B:B,"Not Found")</f>
        <v>India</v>
      </c>
      <c r="D779" t="s">
        <v>11049</v>
      </c>
      <c r="E779" t="s">
        <v>12401</v>
      </c>
      <c r="F779" t="s">
        <v>12376</v>
      </c>
      <c r="G779" t="s">
        <v>12375</v>
      </c>
      <c r="H779">
        <v>77.088687899999996</v>
      </c>
      <c r="I779">
        <v>28.495387099999999</v>
      </c>
      <c r="J779" t="s">
        <v>12400</v>
      </c>
      <c r="K779" cm="1">
        <f t="array" ref="K779:R779">_xlfn.XLOOKUP(A779,KPIs!$A$2:$A$9552,KPIs!$B$2:$I$9552,"Not Found")</f>
        <v>1400</v>
      </c>
      <c r="L779" t="str">
        <v>Indian Rupees(Rs.)</v>
      </c>
      <c r="M779" t="str">
        <v>Yes</v>
      </c>
      <c r="N779" t="str">
        <v>Yes</v>
      </c>
      <c r="O779">
        <v>3</v>
      </c>
      <c r="P779">
        <v>3.5</v>
      </c>
      <c r="Q779" t="str">
        <v>Good</v>
      </c>
      <c r="R779">
        <v>384</v>
      </c>
    </row>
    <row r="780" spans="1:18" x14ac:dyDescent="0.3">
      <c r="A780">
        <v>313149</v>
      </c>
      <c r="B780">
        <v>1</v>
      </c>
      <c r="C780" t="str">
        <f>_xlfn.XLOOKUP(B780,'Country Master'!A:A,'Country Master'!B:B,"Not Found")</f>
        <v>India</v>
      </c>
      <c r="D780" t="s">
        <v>11049</v>
      </c>
      <c r="E780" t="s">
        <v>12399</v>
      </c>
      <c r="F780" t="s">
        <v>12376</v>
      </c>
      <c r="G780" t="s">
        <v>12375</v>
      </c>
      <c r="H780">
        <v>77.088912699999995</v>
      </c>
      <c r="I780">
        <v>28.4950054</v>
      </c>
      <c r="J780" t="s">
        <v>3625</v>
      </c>
      <c r="K780" cm="1">
        <f t="array" ref="K780:R780">_xlfn.XLOOKUP(A780,KPIs!$A$2:$A$9552,KPIs!$B$2:$I$9552,"Not Found")</f>
        <v>1400</v>
      </c>
      <c r="L780" t="str">
        <v>Indian Rupees(Rs.)</v>
      </c>
      <c r="M780" t="str">
        <v>No</v>
      </c>
      <c r="N780" t="str">
        <v>No</v>
      </c>
      <c r="O780">
        <v>3</v>
      </c>
      <c r="P780">
        <v>3.9</v>
      </c>
      <c r="Q780" t="str">
        <v>Good</v>
      </c>
      <c r="R780">
        <v>622</v>
      </c>
    </row>
    <row r="781" spans="1:18" x14ac:dyDescent="0.3">
      <c r="A781">
        <v>306001</v>
      </c>
      <c r="B781">
        <v>1</v>
      </c>
      <c r="C781" t="str">
        <f>_xlfn.XLOOKUP(B781,'Country Master'!A:A,'Country Master'!B:B,"Not Found")</f>
        <v>India</v>
      </c>
      <c r="D781" t="s">
        <v>11049</v>
      </c>
      <c r="E781" t="s">
        <v>12398</v>
      </c>
      <c r="F781" t="s">
        <v>12376</v>
      </c>
      <c r="G781" t="s">
        <v>12375</v>
      </c>
      <c r="H781">
        <v>77.089198199999998</v>
      </c>
      <c r="I781">
        <v>28.495645700000001</v>
      </c>
      <c r="J781" t="s">
        <v>194</v>
      </c>
      <c r="K781" cm="1">
        <f t="array" ref="K781:R781">_xlfn.XLOOKUP(A781,KPIs!$A$2:$A$9552,KPIs!$B$2:$I$9552,"Not Found")</f>
        <v>700</v>
      </c>
      <c r="L781" t="str">
        <v>Indian Rupees(Rs.)</v>
      </c>
      <c r="M781" t="str">
        <v>No</v>
      </c>
      <c r="N781" t="str">
        <v>No</v>
      </c>
      <c r="O781">
        <v>2</v>
      </c>
      <c r="P781">
        <v>3.9</v>
      </c>
      <c r="Q781" t="str">
        <v>Good</v>
      </c>
      <c r="R781">
        <v>560</v>
      </c>
    </row>
    <row r="782" spans="1:18" x14ac:dyDescent="0.3">
      <c r="A782">
        <v>308016</v>
      </c>
      <c r="B782">
        <v>1</v>
      </c>
      <c r="C782" t="str">
        <f>_xlfn.XLOOKUP(B782,'Country Master'!A:A,'Country Master'!B:B,"Not Found")</f>
        <v>India</v>
      </c>
      <c r="D782" t="s">
        <v>11049</v>
      </c>
      <c r="E782" t="s">
        <v>12397</v>
      </c>
      <c r="F782" t="s">
        <v>12376</v>
      </c>
      <c r="G782" t="s">
        <v>12375</v>
      </c>
      <c r="H782">
        <v>77.088328200000007</v>
      </c>
      <c r="I782">
        <v>28.494814699999999</v>
      </c>
      <c r="J782" t="s">
        <v>12396</v>
      </c>
      <c r="K782" cm="1">
        <f t="array" ref="K782:R782">_xlfn.XLOOKUP(A782,KPIs!$A$2:$A$9552,KPIs!$B$2:$I$9552,"Not Found")</f>
        <v>2300</v>
      </c>
      <c r="L782" t="str">
        <v>Indian Rupees(Rs.)</v>
      </c>
      <c r="M782" t="str">
        <v>No</v>
      </c>
      <c r="N782" t="str">
        <v>No</v>
      </c>
      <c r="O782">
        <v>4</v>
      </c>
      <c r="P782">
        <v>3.8</v>
      </c>
      <c r="Q782" t="str">
        <v>Good</v>
      </c>
      <c r="R782">
        <v>1046</v>
      </c>
    </row>
    <row r="783" spans="1:18" x14ac:dyDescent="0.3">
      <c r="A783">
        <v>18336509</v>
      </c>
      <c r="B783">
        <v>1</v>
      </c>
      <c r="C783" t="str">
        <f>_xlfn.XLOOKUP(B783,'Country Master'!A:A,'Country Master'!B:B,"Not Found")</f>
        <v>India</v>
      </c>
      <c r="D783" t="s">
        <v>11049</v>
      </c>
      <c r="E783" t="s">
        <v>12395</v>
      </c>
      <c r="F783" t="s">
        <v>12376</v>
      </c>
      <c r="G783" t="s">
        <v>12375</v>
      </c>
      <c r="H783">
        <v>77.088311300000001</v>
      </c>
      <c r="I783">
        <v>28.4942639</v>
      </c>
      <c r="J783" t="s">
        <v>3640</v>
      </c>
      <c r="K783" cm="1">
        <f t="array" ref="K783:R783">_xlfn.XLOOKUP(A783,KPIs!$A$2:$A$9552,KPIs!$B$2:$I$9552,"Not Found")</f>
        <v>550</v>
      </c>
      <c r="L783" t="str">
        <v>Indian Rupees(Rs.)</v>
      </c>
      <c r="M783" t="str">
        <v>No</v>
      </c>
      <c r="N783" t="str">
        <v>Yes</v>
      </c>
      <c r="O783">
        <v>2</v>
      </c>
      <c r="P783">
        <v>3.8</v>
      </c>
      <c r="Q783" t="str">
        <v>Good</v>
      </c>
      <c r="R783">
        <v>176</v>
      </c>
    </row>
    <row r="784" spans="1:18" x14ac:dyDescent="0.3">
      <c r="A784">
        <v>18336176</v>
      </c>
      <c r="B784">
        <v>1</v>
      </c>
      <c r="C784" t="str">
        <f>_xlfn.XLOOKUP(B784,'Country Master'!A:A,'Country Master'!B:B,"Not Found")</f>
        <v>India</v>
      </c>
      <c r="D784" t="s">
        <v>11049</v>
      </c>
      <c r="E784" t="s">
        <v>12394</v>
      </c>
      <c r="F784" t="s">
        <v>12376</v>
      </c>
      <c r="G784" t="s">
        <v>12375</v>
      </c>
      <c r="H784">
        <v>77.088777800000003</v>
      </c>
      <c r="I784">
        <v>28.4949476</v>
      </c>
      <c r="J784" t="s">
        <v>2579</v>
      </c>
      <c r="K784" cm="1">
        <f t="array" ref="K784:R784">_xlfn.XLOOKUP(A784,KPIs!$A$2:$A$9552,KPIs!$B$2:$I$9552,"Not Found")</f>
        <v>1700</v>
      </c>
      <c r="L784" t="str">
        <v>Indian Rupees(Rs.)</v>
      </c>
      <c r="M784" t="str">
        <v>Yes</v>
      </c>
      <c r="N784" t="str">
        <v>No</v>
      </c>
      <c r="O784">
        <v>3</v>
      </c>
      <c r="P784">
        <v>3.7</v>
      </c>
      <c r="Q784" t="str">
        <v>Good</v>
      </c>
      <c r="R784">
        <v>173</v>
      </c>
    </row>
    <row r="785" spans="1:18" x14ac:dyDescent="0.3">
      <c r="A785">
        <v>18383472</v>
      </c>
      <c r="B785">
        <v>1</v>
      </c>
      <c r="C785" t="str">
        <f>_xlfn.XLOOKUP(B785,'Country Master'!A:A,'Country Master'!B:B,"Not Found")</f>
        <v>India</v>
      </c>
      <c r="D785" t="s">
        <v>11049</v>
      </c>
      <c r="E785" t="s">
        <v>12393</v>
      </c>
      <c r="F785" t="s">
        <v>12376</v>
      </c>
      <c r="G785" t="s">
        <v>12375</v>
      </c>
      <c r="H785">
        <v>77.088687899999996</v>
      </c>
      <c r="I785">
        <v>28.494759699999999</v>
      </c>
      <c r="J785" t="s">
        <v>1413</v>
      </c>
      <c r="K785" cm="1">
        <f t="array" ref="K785:R785">_xlfn.XLOOKUP(A785,KPIs!$A$2:$A$9552,KPIs!$B$2:$I$9552,"Not Found")</f>
        <v>600</v>
      </c>
      <c r="L785" t="str">
        <v>Indian Rupees(Rs.)</v>
      </c>
      <c r="M785" t="str">
        <v>No</v>
      </c>
      <c r="N785" t="str">
        <v>Yes</v>
      </c>
      <c r="O785">
        <v>2</v>
      </c>
      <c r="P785">
        <v>3.8</v>
      </c>
      <c r="Q785" t="str">
        <v>Good</v>
      </c>
      <c r="R785">
        <v>227</v>
      </c>
    </row>
    <row r="786" spans="1:18" x14ac:dyDescent="0.3">
      <c r="A786">
        <v>18292448</v>
      </c>
      <c r="B786">
        <v>1</v>
      </c>
      <c r="C786" t="str">
        <f>_xlfn.XLOOKUP(B786,'Country Master'!A:A,'Country Master'!B:B,"Not Found")</f>
        <v>India</v>
      </c>
      <c r="D786" t="s">
        <v>11049</v>
      </c>
      <c r="E786" t="s">
        <v>12392</v>
      </c>
      <c r="F786" t="s">
        <v>12376</v>
      </c>
      <c r="G786" t="s">
        <v>12375</v>
      </c>
      <c r="H786">
        <v>77.087518900000006</v>
      </c>
      <c r="I786">
        <v>28.494916199999999</v>
      </c>
      <c r="J786" t="s">
        <v>715</v>
      </c>
      <c r="K786" cm="1">
        <f t="array" ref="K786:R786">_xlfn.XLOOKUP(A786,KPIs!$A$2:$A$9552,KPIs!$B$2:$I$9552,"Not Found")</f>
        <v>400</v>
      </c>
      <c r="L786" t="str">
        <v>Indian Rupees(Rs.)</v>
      </c>
      <c r="M786" t="str">
        <v>No</v>
      </c>
      <c r="N786" t="str">
        <v>Yes</v>
      </c>
      <c r="O786">
        <v>1</v>
      </c>
      <c r="P786">
        <v>3.9</v>
      </c>
      <c r="Q786" t="str">
        <v>Good</v>
      </c>
      <c r="R786">
        <v>296</v>
      </c>
    </row>
    <row r="787" spans="1:18" x14ac:dyDescent="0.3">
      <c r="A787">
        <v>306134</v>
      </c>
      <c r="B787">
        <v>1</v>
      </c>
      <c r="C787" t="str">
        <f>_xlfn.XLOOKUP(B787,'Country Master'!A:A,'Country Master'!B:B,"Not Found")</f>
        <v>India</v>
      </c>
      <c r="D787" t="s">
        <v>11049</v>
      </c>
      <c r="E787" t="s">
        <v>12391</v>
      </c>
      <c r="F787" t="s">
        <v>12376</v>
      </c>
      <c r="G787" t="s">
        <v>12375</v>
      </c>
      <c r="H787">
        <v>77.089047600000001</v>
      </c>
      <c r="I787">
        <v>28.496228500000001</v>
      </c>
      <c r="J787" t="s">
        <v>7801</v>
      </c>
      <c r="K787" cm="1">
        <f t="array" ref="K787:R787">_xlfn.XLOOKUP(A787,KPIs!$A$2:$A$9552,KPIs!$B$2:$I$9552,"Not Found")</f>
        <v>2000</v>
      </c>
      <c r="L787" t="str">
        <v>Indian Rupees(Rs.)</v>
      </c>
      <c r="M787" t="str">
        <v>Yes</v>
      </c>
      <c r="N787" t="str">
        <v>No</v>
      </c>
      <c r="O787">
        <v>4</v>
      </c>
      <c r="P787">
        <v>2.4</v>
      </c>
      <c r="Q787" t="str">
        <v>Poor</v>
      </c>
      <c r="R787">
        <v>2412</v>
      </c>
    </row>
    <row r="788" spans="1:18" x14ac:dyDescent="0.3">
      <c r="A788">
        <v>306946</v>
      </c>
      <c r="B788">
        <v>1</v>
      </c>
      <c r="C788" t="str">
        <f>_xlfn.XLOOKUP(B788,'Country Master'!A:A,'Country Master'!B:B,"Not Found")</f>
        <v>India</v>
      </c>
      <c r="D788" t="s">
        <v>11049</v>
      </c>
      <c r="E788" t="s">
        <v>12390</v>
      </c>
      <c r="F788" t="s">
        <v>12376</v>
      </c>
      <c r="G788" t="s">
        <v>12375</v>
      </c>
      <c r="H788">
        <v>77.088687899999996</v>
      </c>
      <c r="I788">
        <v>28.4952079</v>
      </c>
      <c r="J788" t="s">
        <v>5096</v>
      </c>
      <c r="K788" cm="1">
        <f t="array" ref="K788:R788">_xlfn.XLOOKUP(A788,KPIs!$A$2:$A$9552,KPIs!$B$2:$I$9552,"Not Found")</f>
        <v>2000</v>
      </c>
      <c r="L788" t="str">
        <v>Indian Rupees(Rs.)</v>
      </c>
      <c r="M788" t="str">
        <v>No</v>
      </c>
      <c r="N788" t="str">
        <v>No</v>
      </c>
      <c r="O788">
        <v>4</v>
      </c>
      <c r="P788">
        <v>4</v>
      </c>
      <c r="Q788" t="str">
        <v>Very Good</v>
      </c>
      <c r="R788">
        <v>1840</v>
      </c>
    </row>
    <row r="789" spans="1:18" x14ac:dyDescent="0.3">
      <c r="A789">
        <v>18289242</v>
      </c>
      <c r="B789">
        <v>1</v>
      </c>
      <c r="C789" t="str">
        <f>_xlfn.XLOOKUP(B789,'Country Master'!A:A,'Country Master'!B:B,"Not Found")</f>
        <v>India</v>
      </c>
      <c r="D789" t="s">
        <v>11049</v>
      </c>
      <c r="E789" t="s">
        <v>12389</v>
      </c>
      <c r="F789" t="s">
        <v>12376</v>
      </c>
      <c r="G789" t="s">
        <v>12375</v>
      </c>
      <c r="H789">
        <v>77.088508000000004</v>
      </c>
      <c r="I789">
        <v>28.4939356</v>
      </c>
      <c r="J789" t="s">
        <v>8612</v>
      </c>
      <c r="K789" cm="1">
        <f t="array" ref="K789:R789">_xlfn.XLOOKUP(A789,KPIs!$A$2:$A$9552,KPIs!$B$2:$I$9552,"Not Found")</f>
        <v>1500</v>
      </c>
      <c r="L789" t="str">
        <v>Indian Rupees(Rs.)</v>
      </c>
      <c r="M789" t="str">
        <v>Yes</v>
      </c>
      <c r="N789" t="str">
        <v>Yes</v>
      </c>
      <c r="O789">
        <v>3</v>
      </c>
      <c r="P789">
        <v>4.3</v>
      </c>
      <c r="Q789" t="str">
        <v>Very Good</v>
      </c>
      <c r="R789">
        <v>716</v>
      </c>
    </row>
    <row r="790" spans="1:18" x14ac:dyDescent="0.3">
      <c r="A790">
        <v>18277030</v>
      </c>
      <c r="B790">
        <v>1</v>
      </c>
      <c r="C790" t="str">
        <f>_xlfn.XLOOKUP(B790,'Country Master'!A:A,'Country Master'!B:B,"Not Found")</f>
        <v>India</v>
      </c>
      <c r="D790" t="s">
        <v>11049</v>
      </c>
      <c r="E790" t="s">
        <v>12388</v>
      </c>
      <c r="F790" t="s">
        <v>12376</v>
      </c>
      <c r="G790" t="s">
        <v>12375</v>
      </c>
      <c r="H790">
        <v>77.088560950000002</v>
      </c>
      <c r="I790">
        <v>28.494271390000002</v>
      </c>
      <c r="J790" t="s">
        <v>1436</v>
      </c>
      <c r="K790" cm="1">
        <f t="array" ref="K790:R790">_xlfn.XLOOKUP(A790,KPIs!$A$2:$A$9552,KPIs!$B$2:$I$9552,"Not Found")</f>
        <v>800</v>
      </c>
      <c r="L790" t="str">
        <v>Indian Rupees(Rs.)</v>
      </c>
      <c r="M790" t="str">
        <v>Yes</v>
      </c>
      <c r="N790" t="str">
        <v>Yes</v>
      </c>
      <c r="O790">
        <v>2</v>
      </c>
      <c r="P790">
        <v>4</v>
      </c>
      <c r="Q790" t="str">
        <v>Very Good</v>
      </c>
      <c r="R790">
        <v>199</v>
      </c>
    </row>
    <row r="791" spans="1:18" x14ac:dyDescent="0.3">
      <c r="A791">
        <v>306153</v>
      </c>
      <c r="B791">
        <v>1</v>
      </c>
      <c r="C791" t="str">
        <f>_xlfn.XLOOKUP(B791,'Country Master'!A:A,'Country Master'!B:B,"Not Found")</f>
        <v>India</v>
      </c>
      <c r="D791" t="s">
        <v>11049</v>
      </c>
      <c r="E791" t="s">
        <v>12387</v>
      </c>
      <c r="F791" t="s">
        <v>12376</v>
      </c>
      <c r="G791" t="s">
        <v>12375</v>
      </c>
      <c r="H791">
        <v>77.088687899999996</v>
      </c>
      <c r="I791">
        <v>28.495387099999999</v>
      </c>
      <c r="J791" t="s">
        <v>1904</v>
      </c>
      <c r="K791" cm="1">
        <f t="array" ref="K791:R791">_xlfn.XLOOKUP(A791,KPIs!$A$2:$A$9552,KPIs!$B$2:$I$9552,"Not Found")</f>
        <v>2000</v>
      </c>
      <c r="L791" t="str">
        <v>Indian Rupees(Rs.)</v>
      </c>
      <c r="M791" t="str">
        <v>Yes</v>
      </c>
      <c r="N791" t="str">
        <v>Yes</v>
      </c>
      <c r="O791">
        <v>4</v>
      </c>
      <c r="P791">
        <v>4</v>
      </c>
      <c r="Q791" t="str">
        <v>Very Good</v>
      </c>
      <c r="R791">
        <v>1658</v>
      </c>
    </row>
    <row r="792" spans="1:18" x14ac:dyDescent="0.3">
      <c r="A792">
        <v>308022</v>
      </c>
      <c r="B792">
        <v>1</v>
      </c>
      <c r="C792" t="str">
        <f>_xlfn.XLOOKUP(B792,'Country Master'!A:A,'Country Master'!B:B,"Not Found")</f>
        <v>India</v>
      </c>
      <c r="D792" t="s">
        <v>11049</v>
      </c>
      <c r="E792" t="s">
        <v>12386</v>
      </c>
      <c r="F792" t="s">
        <v>12376</v>
      </c>
      <c r="G792" t="s">
        <v>12375</v>
      </c>
      <c r="H792">
        <v>77.088687899999996</v>
      </c>
      <c r="I792">
        <v>28.4952079</v>
      </c>
      <c r="J792" t="s">
        <v>1980</v>
      </c>
      <c r="K792" cm="1">
        <f t="array" ref="K792:R792">_xlfn.XLOOKUP(A792,KPIs!$A$2:$A$9552,KPIs!$B$2:$I$9552,"Not Found")</f>
        <v>2200</v>
      </c>
      <c r="L792" t="str">
        <v>Indian Rupees(Rs.)</v>
      </c>
      <c r="M792" t="str">
        <v>No</v>
      </c>
      <c r="N792" t="str">
        <v>No</v>
      </c>
      <c r="O792">
        <v>4</v>
      </c>
      <c r="P792">
        <v>4.3</v>
      </c>
      <c r="Q792" t="str">
        <v>Very Good</v>
      </c>
      <c r="R792">
        <v>4385</v>
      </c>
    </row>
    <row r="793" spans="1:18" x14ac:dyDescent="0.3">
      <c r="A793">
        <v>305905</v>
      </c>
      <c r="B793">
        <v>1</v>
      </c>
      <c r="C793" t="str">
        <f>_xlfn.XLOOKUP(B793,'Country Master'!A:A,'Country Master'!B:B,"Not Found")</f>
        <v>India</v>
      </c>
      <c r="D793" t="s">
        <v>11049</v>
      </c>
      <c r="E793" t="s">
        <v>12385</v>
      </c>
      <c r="F793" t="s">
        <v>12376</v>
      </c>
      <c r="G793" t="s">
        <v>12375</v>
      </c>
      <c r="H793">
        <v>77.088508000000004</v>
      </c>
      <c r="I793">
        <v>28.494921699999999</v>
      </c>
      <c r="J793" t="s">
        <v>12384</v>
      </c>
      <c r="K793" cm="1">
        <f t="array" ref="K793:R793">_xlfn.XLOOKUP(A793,KPIs!$A$2:$A$9552,KPIs!$B$2:$I$9552,"Not Found")</f>
        <v>2500</v>
      </c>
      <c r="L793" t="str">
        <v>Indian Rupees(Rs.)</v>
      </c>
      <c r="M793" t="str">
        <v>Yes</v>
      </c>
      <c r="N793" t="str">
        <v>No</v>
      </c>
      <c r="O793">
        <v>4</v>
      </c>
      <c r="P793">
        <v>4.0999999999999996</v>
      </c>
      <c r="Q793" t="str">
        <v>Very Good</v>
      </c>
      <c r="R793">
        <v>1949</v>
      </c>
    </row>
    <row r="794" spans="1:18" x14ac:dyDescent="0.3">
      <c r="A794">
        <v>18245277</v>
      </c>
      <c r="B794">
        <v>1</v>
      </c>
      <c r="C794" t="str">
        <f>_xlfn.XLOOKUP(B794,'Country Master'!A:A,'Country Master'!B:B,"Not Found")</f>
        <v>India</v>
      </c>
      <c r="D794" t="s">
        <v>11049</v>
      </c>
      <c r="E794" t="s">
        <v>12383</v>
      </c>
      <c r="F794" t="s">
        <v>12376</v>
      </c>
      <c r="G794" t="s">
        <v>12375</v>
      </c>
      <c r="H794">
        <v>77.0882383</v>
      </c>
      <c r="I794">
        <v>28.494088999999999</v>
      </c>
      <c r="J794" t="s">
        <v>1332</v>
      </c>
      <c r="K794" cm="1">
        <f t="array" ref="K794:R794">_xlfn.XLOOKUP(A794,KPIs!$A$2:$A$9552,KPIs!$B$2:$I$9552,"Not Found")</f>
        <v>900</v>
      </c>
      <c r="L794" t="str">
        <v>Indian Rupees(Rs.)</v>
      </c>
      <c r="M794" t="str">
        <v>Yes</v>
      </c>
      <c r="N794" t="str">
        <v>Yes</v>
      </c>
      <c r="O794">
        <v>2</v>
      </c>
      <c r="P794">
        <v>4</v>
      </c>
      <c r="Q794" t="str">
        <v>Very Good</v>
      </c>
      <c r="R794">
        <v>219</v>
      </c>
    </row>
    <row r="795" spans="1:18" x14ac:dyDescent="0.3">
      <c r="A795">
        <v>305670</v>
      </c>
      <c r="B795">
        <v>1</v>
      </c>
      <c r="C795" t="str">
        <f>_xlfn.XLOOKUP(B795,'Country Master'!A:A,'Country Master'!B:B,"Not Found")</f>
        <v>India</v>
      </c>
      <c r="D795" t="s">
        <v>11049</v>
      </c>
      <c r="E795" t="s">
        <v>12382</v>
      </c>
      <c r="F795" t="s">
        <v>12376</v>
      </c>
      <c r="G795" t="s">
        <v>12375</v>
      </c>
      <c r="H795">
        <v>77.088598000000005</v>
      </c>
      <c r="I795">
        <v>28.495109599999999</v>
      </c>
      <c r="J795" t="s">
        <v>1888</v>
      </c>
      <c r="K795" cm="1">
        <f t="array" ref="K795:R795">_xlfn.XLOOKUP(A795,KPIs!$A$2:$A$9552,KPIs!$B$2:$I$9552,"Not Found")</f>
        <v>1500</v>
      </c>
      <c r="L795" t="str">
        <v>Indian Rupees(Rs.)</v>
      </c>
      <c r="M795" t="str">
        <v>Yes</v>
      </c>
      <c r="N795" t="str">
        <v>No</v>
      </c>
      <c r="O795">
        <v>3</v>
      </c>
      <c r="P795">
        <v>4</v>
      </c>
      <c r="Q795" t="str">
        <v>Very Good</v>
      </c>
      <c r="R795">
        <v>1595</v>
      </c>
    </row>
    <row r="796" spans="1:18" x14ac:dyDescent="0.3">
      <c r="A796">
        <v>305815</v>
      </c>
      <c r="B796">
        <v>1</v>
      </c>
      <c r="C796" t="str">
        <f>_xlfn.XLOOKUP(B796,'Country Master'!A:A,'Country Master'!B:B,"Not Found")</f>
        <v>India</v>
      </c>
      <c r="D796" t="s">
        <v>11049</v>
      </c>
      <c r="E796" t="s">
        <v>12381</v>
      </c>
      <c r="F796" t="s">
        <v>12376</v>
      </c>
      <c r="G796" t="s">
        <v>12375</v>
      </c>
      <c r="H796">
        <v>77.088867699999994</v>
      </c>
      <c r="I796">
        <v>28.495494099999998</v>
      </c>
      <c r="J796" t="s">
        <v>9109</v>
      </c>
      <c r="K796" cm="1">
        <f t="array" ref="K796:R796">_xlfn.XLOOKUP(A796,KPIs!$A$2:$A$9552,KPIs!$B$2:$I$9552,"Not Found")</f>
        <v>1200</v>
      </c>
      <c r="L796" t="str">
        <v>Indian Rupees(Rs.)</v>
      </c>
      <c r="M796" t="str">
        <v>Yes</v>
      </c>
      <c r="N796" t="str">
        <v>Yes</v>
      </c>
      <c r="O796">
        <v>3</v>
      </c>
      <c r="P796">
        <v>4</v>
      </c>
      <c r="Q796" t="str">
        <v>Very Good</v>
      </c>
      <c r="R796">
        <v>1730</v>
      </c>
    </row>
    <row r="797" spans="1:18" x14ac:dyDescent="0.3">
      <c r="A797">
        <v>18208920</v>
      </c>
      <c r="B797">
        <v>1</v>
      </c>
      <c r="C797" t="str">
        <f>_xlfn.XLOOKUP(B797,'Country Master'!A:A,'Country Master'!B:B,"Not Found")</f>
        <v>India</v>
      </c>
      <c r="D797" t="s">
        <v>11049</v>
      </c>
      <c r="E797" t="s">
        <v>12380</v>
      </c>
      <c r="F797" t="s">
        <v>12376</v>
      </c>
      <c r="G797" t="s">
        <v>12375</v>
      </c>
      <c r="H797">
        <v>77.088065099999994</v>
      </c>
      <c r="I797">
        <v>28.494422400000001</v>
      </c>
      <c r="J797" t="s">
        <v>12379</v>
      </c>
      <c r="K797" cm="1">
        <f t="array" ref="K797:R797">_xlfn.XLOOKUP(A797,KPIs!$A$2:$A$9552,KPIs!$B$2:$I$9552,"Not Found")</f>
        <v>1750</v>
      </c>
      <c r="L797" t="str">
        <v>Indian Rupees(Rs.)</v>
      </c>
      <c r="M797" t="str">
        <v>Yes</v>
      </c>
      <c r="N797" t="str">
        <v>No</v>
      </c>
      <c r="O797">
        <v>3</v>
      </c>
      <c r="P797">
        <v>4.0999999999999996</v>
      </c>
      <c r="Q797" t="str">
        <v>Very Good</v>
      </c>
      <c r="R797">
        <v>353</v>
      </c>
    </row>
    <row r="798" spans="1:18" x14ac:dyDescent="0.3">
      <c r="A798">
        <v>306046</v>
      </c>
      <c r="B798">
        <v>1</v>
      </c>
      <c r="C798" t="str">
        <f>_xlfn.XLOOKUP(B798,'Country Master'!A:A,'Country Master'!B:B,"Not Found")</f>
        <v>India</v>
      </c>
      <c r="D798" t="s">
        <v>11049</v>
      </c>
      <c r="E798" t="s">
        <v>12378</v>
      </c>
      <c r="F798" t="s">
        <v>12376</v>
      </c>
      <c r="G798" t="s">
        <v>12375</v>
      </c>
      <c r="H798">
        <v>77.088508000000004</v>
      </c>
      <c r="I798">
        <v>28.494831999999999</v>
      </c>
      <c r="J798" t="s">
        <v>3623</v>
      </c>
      <c r="K798" cm="1">
        <f t="array" ref="K798:R798">_xlfn.XLOOKUP(A798,KPIs!$A$2:$A$9552,KPIs!$B$2:$I$9552,"Not Found")</f>
        <v>1300</v>
      </c>
      <c r="L798" t="str">
        <v>Indian Rupees(Rs.)</v>
      </c>
      <c r="M798" t="str">
        <v>No</v>
      </c>
      <c r="N798" t="str">
        <v>No</v>
      </c>
      <c r="O798">
        <v>3</v>
      </c>
      <c r="P798">
        <v>4</v>
      </c>
      <c r="Q798" t="str">
        <v>Very Good</v>
      </c>
      <c r="R798">
        <v>2843</v>
      </c>
    </row>
    <row r="799" spans="1:18" x14ac:dyDescent="0.3">
      <c r="A799">
        <v>18381226</v>
      </c>
      <c r="B799">
        <v>1</v>
      </c>
      <c r="C799" t="str">
        <f>_xlfn.XLOOKUP(B799,'Country Master'!A:A,'Country Master'!B:B,"Not Found")</f>
        <v>India</v>
      </c>
      <c r="D799" t="s">
        <v>11049</v>
      </c>
      <c r="E799" t="s">
        <v>12377</v>
      </c>
      <c r="F799" t="s">
        <v>12376</v>
      </c>
      <c r="G799" t="s">
        <v>12375</v>
      </c>
      <c r="H799">
        <v>77.088468899999995</v>
      </c>
      <c r="I799">
        <v>28.494070399999998</v>
      </c>
      <c r="J799" t="s">
        <v>4385</v>
      </c>
      <c r="K799" cm="1">
        <f t="array" ref="K799:R799">_xlfn.XLOOKUP(A799,KPIs!$A$2:$A$9552,KPIs!$B$2:$I$9552,"Not Found")</f>
        <v>1500</v>
      </c>
      <c r="L799" t="str">
        <v>Indian Rupees(Rs.)</v>
      </c>
      <c r="M799" t="str">
        <v>Yes</v>
      </c>
      <c r="N799" t="str">
        <v>No</v>
      </c>
      <c r="O799">
        <v>3</v>
      </c>
      <c r="P799">
        <v>4</v>
      </c>
      <c r="Q799" t="str">
        <v>Very Good</v>
      </c>
      <c r="R799">
        <v>209</v>
      </c>
    </row>
    <row r="800" spans="1:18" x14ac:dyDescent="0.3">
      <c r="A800">
        <v>4992</v>
      </c>
      <c r="B800">
        <v>1</v>
      </c>
      <c r="C800" t="str">
        <f>_xlfn.XLOOKUP(B800,'Country Master'!A:A,'Country Master'!B:B,"Not Found")</f>
        <v>India</v>
      </c>
      <c r="D800" t="s">
        <v>11049</v>
      </c>
      <c r="E800" t="s">
        <v>12374</v>
      </c>
      <c r="F800" t="s">
        <v>12369</v>
      </c>
      <c r="G800" t="s">
        <v>12368</v>
      </c>
      <c r="H800">
        <v>77.093340699999999</v>
      </c>
      <c r="I800">
        <v>28.487788200000001</v>
      </c>
      <c r="J800" t="s">
        <v>2036</v>
      </c>
      <c r="K800" cm="1">
        <f t="array" ref="K800:R800">_xlfn.XLOOKUP(A800,KPIs!$A$2:$A$9552,KPIs!$B$2:$I$9552,"Not Found")</f>
        <v>1200</v>
      </c>
      <c r="L800" t="str">
        <v>Indian Rupees(Rs.)</v>
      </c>
      <c r="M800" t="str">
        <v>Yes</v>
      </c>
      <c r="N800" t="str">
        <v>No</v>
      </c>
      <c r="O800">
        <v>3</v>
      </c>
      <c r="P800">
        <v>3.1</v>
      </c>
      <c r="Q800" t="str">
        <v>Average</v>
      </c>
      <c r="R800">
        <v>185</v>
      </c>
    </row>
    <row r="801" spans="1:18" x14ac:dyDescent="0.3">
      <c r="A801">
        <v>300749</v>
      </c>
      <c r="B801">
        <v>1</v>
      </c>
      <c r="C801" t="str">
        <f>_xlfn.XLOOKUP(B801,'Country Master'!A:A,'Country Master'!B:B,"Not Found")</f>
        <v>India</v>
      </c>
      <c r="D801" t="s">
        <v>11049</v>
      </c>
      <c r="E801" t="s">
        <v>12373</v>
      </c>
      <c r="F801" t="s">
        <v>12369</v>
      </c>
      <c r="G801" t="s">
        <v>12368</v>
      </c>
      <c r="H801">
        <v>77.092104899999995</v>
      </c>
      <c r="I801">
        <v>28.4897992</v>
      </c>
      <c r="J801" t="s">
        <v>2291</v>
      </c>
      <c r="K801" cm="1">
        <f t="array" ref="K801:R801">_xlfn.XLOOKUP(A801,KPIs!$A$2:$A$9552,KPIs!$B$2:$I$9552,"Not Found")</f>
        <v>400</v>
      </c>
      <c r="L801" t="str">
        <v>Indian Rupees(Rs.)</v>
      </c>
      <c r="M801" t="str">
        <v>No</v>
      </c>
      <c r="N801" t="str">
        <v>Yes</v>
      </c>
      <c r="O801">
        <v>1</v>
      </c>
      <c r="P801">
        <v>3.8</v>
      </c>
      <c r="Q801" t="str">
        <v>Good</v>
      </c>
      <c r="R801">
        <v>393</v>
      </c>
    </row>
    <row r="802" spans="1:18" x14ac:dyDescent="0.3">
      <c r="A802">
        <v>278</v>
      </c>
      <c r="B802">
        <v>1</v>
      </c>
      <c r="C802" t="str">
        <f>_xlfn.XLOOKUP(B802,'Country Master'!A:A,'Country Master'!B:B,"Not Found")</f>
        <v>India</v>
      </c>
      <c r="D802" t="s">
        <v>11049</v>
      </c>
      <c r="E802" t="s">
        <v>12372</v>
      </c>
      <c r="F802" t="s">
        <v>12369</v>
      </c>
      <c r="G802" t="s">
        <v>12368</v>
      </c>
      <c r="H802">
        <v>77.087563900000006</v>
      </c>
      <c r="I802">
        <v>28.494248200000001</v>
      </c>
      <c r="J802" t="s">
        <v>269</v>
      </c>
      <c r="K802" cm="1">
        <f t="array" ref="K802:R802">_xlfn.XLOOKUP(A802,KPIs!$A$2:$A$9552,KPIs!$B$2:$I$9552,"Not Found")</f>
        <v>1500</v>
      </c>
      <c r="L802" t="str">
        <v>Indian Rupees(Rs.)</v>
      </c>
      <c r="M802" t="str">
        <v>No</v>
      </c>
      <c r="N802" t="str">
        <v>No</v>
      </c>
      <c r="O802">
        <v>3</v>
      </c>
      <c r="P802">
        <v>3.8</v>
      </c>
      <c r="Q802" t="str">
        <v>Good</v>
      </c>
      <c r="R802">
        <v>333</v>
      </c>
    </row>
    <row r="803" spans="1:18" x14ac:dyDescent="0.3">
      <c r="A803">
        <v>225</v>
      </c>
      <c r="B803">
        <v>1</v>
      </c>
      <c r="C803" t="str">
        <f>_xlfn.XLOOKUP(B803,'Country Master'!A:A,'Country Master'!B:B,"Not Found")</f>
        <v>India</v>
      </c>
      <c r="D803" t="s">
        <v>11049</v>
      </c>
      <c r="E803" t="s">
        <v>12371</v>
      </c>
      <c r="F803" t="s">
        <v>12369</v>
      </c>
      <c r="G803" t="s">
        <v>12368</v>
      </c>
      <c r="H803">
        <v>77.089047600000001</v>
      </c>
      <c r="I803">
        <v>28.494525299999999</v>
      </c>
      <c r="J803" t="s">
        <v>1332</v>
      </c>
      <c r="K803" cm="1">
        <f t="array" ref="K803:R803">_xlfn.XLOOKUP(A803,KPIs!$A$2:$A$9552,KPIs!$B$2:$I$9552,"Not Found")</f>
        <v>700</v>
      </c>
      <c r="L803" t="str">
        <v>Indian Rupees(Rs.)</v>
      </c>
      <c r="M803" t="str">
        <v>No</v>
      </c>
      <c r="N803" t="str">
        <v>No</v>
      </c>
      <c r="O803">
        <v>2</v>
      </c>
      <c r="P803">
        <v>2.4</v>
      </c>
      <c r="Q803" t="str">
        <v>Poor</v>
      </c>
      <c r="R803">
        <v>125</v>
      </c>
    </row>
    <row r="804" spans="1:18" x14ac:dyDescent="0.3">
      <c r="A804">
        <v>18337929</v>
      </c>
      <c r="B804">
        <v>1</v>
      </c>
      <c r="C804" t="str">
        <f>_xlfn.XLOOKUP(B804,'Country Master'!A:A,'Country Master'!B:B,"Not Found")</f>
        <v>India</v>
      </c>
      <c r="D804" t="s">
        <v>11049</v>
      </c>
      <c r="E804" t="s">
        <v>12370</v>
      </c>
      <c r="F804" t="s">
        <v>12369</v>
      </c>
      <c r="G804" t="s">
        <v>12368</v>
      </c>
      <c r="H804">
        <v>77.088418099999998</v>
      </c>
      <c r="I804">
        <v>28.494016599999998</v>
      </c>
      <c r="J804" t="s">
        <v>4381</v>
      </c>
      <c r="K804" cm="1">
        <f t="array" ref="K804:R804">_xlfn.XLOOKUP(A804,KPIs!$A$2:$A$9552,KPIs!$B$2:$I$9552,"Not Found")</f>
        <v>1800</v>
      </c>
      <c r="L804" t="str">
        <v>Indian Rupees(Rs.)</v>
      </c>
      <c r="M804" t="str">
        <v>Yes</v>
      </c>
      <c r="N804" t="str">
        <v>Yes</v>
      </c>
      <c r="O804">
        <v>3</v>
      </c>
      <c r="P804">
        <v>4.2</v>
      </c>
      <c r="Q804" t="str">
        <v>Very Good</v>
      </c>
      <c r="R804">
        <v>205</v>
      </c>
    </row>
    <row r="805" spans="1:18" x14ac:dyDescent="0.3">
      <c r="A805">
        <v>5960</v>
      </c>
      <c r="B805">
        <v>1</v>
      </c>
      <c r="C805" t="str">
        <f>_xlfn.XLOOKUP(B805,'Country Master'!A:A,'Country Master'!B:B,"Not Found")</f>
        <v>India</v>
      </c>
      <c r="D805" t="s">
        <v>11049</v>
      </c>
      <c r="E805" t="s">
        <v>12367</v>
      </c>
      <c r="F805" t="s">
        <v>12348</v>
      </c>
      <c r="G805" t="s">
        <v>12347</v>
      </c>
      <c r="H805">
        <v>77.082213300000006</v>
      </c>
      <c r="I805">
        <v>28.467154099999998</v>
      </c>
      <c r="J805" t="s">
        <v>2083</v>
      </c>
      <c r="K805" cm="1">
        <f t="array" ref="K805:R805">_xlfn.XLOOKUP(A805,KPIs!$A$2:$A$9552,KPIs!$B$2:$I$9552,"Not Found")</f>
        <v>1700</v>
      </c>
      <c r="L805" t="str">
        <v>Indian Rupees(Rs.)</v>
      </c>
      <c r="M805" t="str">
        <v>Yes</v>
      </c>
      <c r="N805" t="str">
        <v>No</v>
      </c>
      <c r="O805">
        <v>3</v>
      </c>
      <c r="P805">
        <v>3.4</v>
      </c>
      <c r="Q805" t="str">
        <v>Average</v>
      </c>
      <c r="R805">
        <v>294</v>
      </c>
    </row>
    <row r="806" spans="1:18" x14ac:dyDescent="0.3">
      <c r="A806">
        <v>1664</v>
      </c>
      <c r="B806">
        <v>1</v>
      </c>
      <c r="C806" t="str">
        <f>_xlfn.XLOOKUP(B806,'Country Master'!A:A,'Country Master'!B:B,"Not Found")</f>
        <v>India</v>
      </c>
      <c r="D806" t="s">
        <v>11049</v>
      </c>
      <c r="E806" t="s">
        <v>12366</v>
      </c>
      <c r="F806" t="s">
        <v>12348</v>
      </c>
      <c r="G806" t="s">
        <v>12347</v>
      </c>
      <c r="H806">
        <v>77.081763699999996</v>
      </c>
      <c r="I806">
        <v>28.467290200000001</v>
      </c>
      <c r="J806" t="s">
        <v>2403</v>
      </c>
      <c r="K806" cm="1">
        <f t="array" ref="K806:R806">_xlfn.XLOOKUP(A806,KPIs!$A$2:$A$9552,KPIs!$B$2:$I$9552,"Not Found")</f>
        <v>700</v>
      </c>
      <c r="L806" t="str">
        <v>Indian Rupees(Rs.)</v>
      </c>
      <c r="M806" t="str">
        <v>No</v>
      </c>
      <c r="N806" t="str">
        <v>Yes</v>
      </c>
      <c r="O806">
        <v>2</v>
      </c>
      <c r="P806">
        <v>3.3</v>
      </c>
      <c r="Q806" t="str">
        <v>Average</v>
      </c>
      <c r="R806">
        <v>129</v>
      </c>
    </row>
    <row r="807" spans="1:18" x14ac:dyDescent="0.3">
      <c r="A807">
        <v>157</v>
      </c>
      <c r="B807">
        <v>1</v>
      </c>
      <c r="C807" t="str">
        <f>_xlfn.XLOOKUP(B807,'Country Master'!A:A,'Country Master'!B:B,"Not Found")</f>
        <v>India</v>
      </c>
      <c r="D807" t="s">
        <v>11049</v>
      </c>
      <c r="E807" t="s">
        <v>12365</v>
      </c>
      <c r="F807" t="s">
        <v>12348</v>
      </c>
      <c r="G807" t="s">
        <v>12347</v>
      </c>
      <c r="H807">
        <v>77.081403899999998</v>
      </c>
      <c r="I807">
        <v>28.4676142</v>
      </c>
      <c r="J807" t="s">
        <v>2298</v>
      </c>
      <c r="K807" cm="1">
        <f t="array" ref="K807:R807">_xlfn.XLOOKUP(A807,KPIs!$A$2:$A$9552,KPIs!$B$2:$I$9552,"Not Found")</f>
        <v>500</v>
      </c>
      <c r="L807" t="str">
        <v>Indian Rupees(Rs.)</v>
      </c>
      <c r="M807" t="str">
        <v>No</v>
      </c>
      <c r="N807" t="str">
        <v>No</v>
      </c>
      <c r="O807">
        <v>2</v>
      </c>
      <c r="P807">
        <v>2.5</v>
      </c>
      <c r="Q807" t="str">
        <v>Average</v>
      </c>
      <c r="R807">
        <v>125</v>
      </c>
    </row>
    <row r="808" spans="1:18" x14ac:dyDescent="0.3">
      <c r="A808">
        <v>18235155</v>
      </c>
      <c r="B808">
        <v>1</v>
      </c>
      <c r="C808" t="str">
        <f>_xlfn.XLOOKUP(B808,'Country Master'!A:A,'Country Master'!B:B,"Not Found")</f>
        <v>India</v>
      </c>
      <c r="D808" t="s">
        <v>11049</v>
      </c>
      <c r="E808" t="s">
        <v>12364</v>
      </c>
      <c r="F808" t="s">
        <v>12348</v>
      </c>
      <c r="G808" t="s">
        <v>12347</v>
      </c>
      <c r="H808">
        <v>77.082303199999998</v>
      </c>
      <c r="I808">
        <v>28.4672524</v>
      </c>
      <c r="J808" t="s">
        <v>715</v>
      </c>
      <c r="K808" cm="1">
        <f t="array" ref="K808:R808">_xlfn.XLOOKUP(A808,KPIs!$A$2:$A$9552,KPIs!$B$2:$I$9552,"Not Found")</f>
        <v>300</v>
      </c>
      <c r="L808" t="str">
        <v>Indian Rupees(Rs.)</v>
      </c>
      <c r="M808" t="str">
        <v>No</v>
      </c>
      <c r="N808" t="str">
        <v>Yes</v>
      </c>
      <c r="O808">
        <v>1</v>
      </c>
      <c r="P808">
        <v>3.8</v>
      </c>
      <c r="Q808" t="str">
        <v>Good</v>
      </c>
      <c r="R808">
        <v>74</v>
      </c>
    </row>
    <row r="809" spans="1:18" x14ac:dyDescent="0.3">
      <c r="A809">
        <v>310211</v>
      </c>
      <c r="B809">
        <v>1</v>
      </c>
      <c r="C809" t="str">
        <f>_xlfn.XLOOKUP(B809,'Country Master'!A:A,'Country Master'!B:B,"Not Found")</f>
        <v>India</v>
      </c>
      <c r="D809" t="s">
        <v>11049</v>
      </c>
      <c r="E809" t="s">
        <v>12363</v>
      </c>
      <c r="F809" t="s">
        <v>12348</v>
      </c>
      <c r="G809" t="s">
        <v>12347</v>
      </c>
      <c r="H809">
        <v>77.0821234</v>
      </c>
      <c r="I809">
        <v>28.467055800000001</v>
      </c>
      <c r="J809" t="s">
        <v>1906</v>
      </c>
      <c r="K809" cm="1">
        <f t="array" ref="K809:R809">_xlfn.XLOOKUP(A809,KPIs!$A$2:$A$9552,KPIs!$B$2:$I$9552,"Not Found")</f>
        <v>350</v>
      </c>
      <c r="L809" t="str">
        <v>Indian Rupees(Rs.)</v>
      </c>
      <c r="M809" t="str">
        <v>No</v>
      </c>
      <c r="N809" t="str">
        <v>Yes</v>
      </c>
      <c r="O809">
        <v>1</v>
      </c>
      <c r="P809">
        <v>3.7</v>
      </c>
      <c r="Q809" t="str">
        <v>Good</v>
      </c>
      <c r="R809">
        <v>217</v>
      </c>
    </row>
    <row r="810" spans="1:18" x14ac:dyDescent="0.3">
      <c r="A810">
        <v>3346</v>
      </c>
      <c r="B810">
        <v>1</v>
      </c>
      <c r="C810" t="str">
        <f>_xlfn.XLOOKUP(B810,'Country Master'!A:A,'Country Master'!B:B,"Not Found")</f>
        <v>India</v>
      </c>
      <c r="D810" t="s">
        <v>11049</v>
      </c>
      <c r="E810" t="s">
        <v>12362</v>
      </c>
      <c r="F810" t="s">
        <v>12348</v>
      </c>
      <c r="G810" t="s">
        <v>12347</v>
      </c>
      <c r="H810">
        <v>77.081763699999996</v>
      </c>
      <c r="I810">
        <v>28.4673798</v>
      </c>
      <c r="J810" t="s">
        <v>1888</v>
      </c>
      <c r="K810" cm="1">
        <f t="array" ref="K810:R810">_xlfn.XLOOKUP(A810,KPIs!$A$2:$A$9552,KPIs!$B$2:$I$9552,"Not Found")</f>
        <v>700</v>
      </c>
      <c r="L810" t="str">
        <v>Indian Rupees(Rs.)</v>
      </c>
      <c r="M810" t="str">
        <v>Yes</v>
      </c>
      <c r="N810" t="str">
        <v>Yes</v>
      </c>
      <c r="O810">
        <v>2</v>
      </c>
      <c r="P810">
        <v>3.8</v>
      </c>
      <c r="Q810" t="str">
        <v>Good</v>
      </c>
      <c r="R810">
        <v>239</v>
      </c>
    </row>
    <row r="811" spans="1:18" x14ac:dyDescent="0.3">
      <c r="A811">
        <v>310854</v>
      </c>
      <c r="B811">
        <v>1</v>
      </c>
      <c r="C811" t="str">
        <f>_xlfn.XLOOKUP(B811,'Country Master'!A:A,'Country Master'!B:B,"Not Found")</f>
        <v>India</v>
      </c>
      <c r="D811" t="s">
        <v>11049</v>
      </c>
      <c r="E811" t="s">
        <v>12361</v>
      </c>
      <c r="F811" t="s">
        <v>12348</v>
      </c>
      <c r="G811" t="s">
        <v>12347</v>
      </c>
      <c r="H811">
        <v>77.082303199999998</v>
      </c>
      <c r="I811">
        <v>28.467431699999999</v>
      </c>
      <c r="J811" t="s">
        <v>12360</v>
      </c>
      <c r="K811" cm="1">
        <f t="array" ref="K811:R811">_xlfn.XLOOKUP(A811,KPIs!$A$2:$A$9552,KPIs!$B$2:$I$9552,"Not Found")</f>
        <v>350</v>
      </c>
      <c r="L811" t="str">
        <v>Indian Rupees(Rs.)</v>
      </c>
      <c r="M811" t="str">
        <v>No</v>
      </c>
      <c r="N811" t="str">
        <v>Yes</v>
      </c>
      <c r="O811">
        <v>1</v>
      </c>
      <c r="P811">
        <v>3.8</v>
      </c>
      <c r="Q811" t="str">
        <v>Good</v>
      </c>
      <c r="R811">
        <v>317</v>
      </c>
    </row>
    <row r="812" spans="1:18" x14ac:dyDescent="0.3">
      <c r="A812">
        <v>18247015</v>
      </c>
      <c r="B812">
        <v>1</v>
      </c>
      <c r="C812" t="str">
        <f>_xlfn.XLOOKUP(B812,'Country Master'!A:A,'Country Master'!B:B,"Not Found")</f>
        <v>India</v>
      </c>
      <c r="D812" t="s">
        <v>11049</v>
      </c>
      <c r="E812" t="s">
        <v>12359</v>
      </c>
      <c r="F812" t="s">
        <v>12348</v>
      </c>
      <c r="G812" t="s">
        <v>12347</v>
      </c>
      <c r="H812">
        <v>77.081811900000005</v>
      </c>
      <c r="I812">
        <v>28.467466099999999</v>
      </c>
      <c r="J812" t="s">
        <v>269</v>
      </c>
      <c r="K812" cm="1">
        <f t="array" ref="K812:R812">_xlfn.XLOOKUP(A812,KPIs!$A$2:$A$9552,KPIs!$B$2:$I$9552,"Not Found")</f>
        <v>650</v>
      </c>
      <c r="L812" t="str">
        <v>Indian Rupees(Rs.)</v>
      </c>
      <c r="M812" t="str">
        <v>No</v>
      </c>
      <c r="N812" t="str">
        <v>Yes</v>
      </c>
      <c r="O812">
        <v>2</v>
      </c>
      <c r="P812">
        <v>3.9</v>
      </c>
      <c r="Q812" t="str">
        <v>Good</v>
      </c>
      <c r="R812">
        <v>136</v>
      </c>
    </row>
    <row r="813" spans="1:18" x14ac:dyDescent="0.3">
      <c r="A813">
        <v>309387</v>
      </c>
      <c r="B813">
        <v>1</v>
      </c>
      <c r="C813" t="str">
        <f>_xlfn.XLOOKUP(B813,'Country Master'!A:A,'Country Master'!B:B,"Not Found")</f>
        <v>India</v>
      </c>
      <c r="D813" t="s">
        <v>11049</v>
      </c>
      <c r="E813" t="s">
        <v>12358</v>
      </c>
      <c r="F813" t="s">
        <v>12348</v>
      </c>
      <c r="G813" t="s">
        <v>12347</v>
      </c>
      <c r="H813">
        <v>77.0821234</v>
      </c>
      <c r="I813">
        <v>28.467504000000002</v>
      </c>
      <c r="J813" t="s">
        <v>1332</v>
      </c>
      <c r="K813" cm="1">
        <f t="array" ref="K813:R813">_xlfn.XLOOKUP(A813,KPIs!$A$2:$A$9552,KPIs!$B$2:$I$9552,"Not Found")</f>
        <v>900</v>
      </c>
      <c r="L813" t="str">
        <v>Indian Rupees(Rs.)</v>
      </c>
      <c r="M813" t="str">
        <v>Yes</v>
      </c>
      <c r="N813" t="str">
        <v>Yes</v>
      </c>
      <c r="O813">
        <v>2</v>
      </c>
      <c r="P813">
        <v>3.6</v>
      </c>
      <c r="Q813" t="str">
        <v>Good</v>
      </c>
      <c r="R813">
        <v>426</v>
      </c>
    </row>
    <row r="814" spans="1:18" x14ac:dyDescent="0.3">
      <c r="A814">
        <v>7418</v>
      </c>
      <c r="B814">
        <v>1</v>
      </c>
      <c r="C814" t="str">
        <f>_xlfn.XLOOKUP(B814,'Country Master'!A:A,'Country Master'!B:B,"Not Found")</f>
        <v>India</v>
      </c>
      <c r="D814" t="s">
        <v>11049</v>
      </c>
      <c r="E814" t="s">
        <v>12357</v>
      </c>
      <c r="F814" t="s">
        <v>12348</v>
      </c>
      <c r="G814" t="s">
        <v>12347</v>
      </c>
      <c r="H814">
        <v>77.082438100000005</v>
      </c>
      <c r="I814">
        <v>28.467130900000001</v>
      </c>
      <c r="J814" t="s">
        <v>2573</v>
      </c>
      <c r="K814" cm="1">
        <f t="array" ref="K814:R814">_xlfn.XLOOKUP(A814,KPIs!$A$2:$A$9552,KPIs!$B$2:$I$9552,"Not Found")</f>
        <v>400</v>
      </c>
      <c r="L814" t="str">
        <v>Indian Rupees(Rs.)</v>
      </c>
      <c r="M814" t="str">
        <v>No</v>
      </c>
      <c r="N814" t="str">
        <v>Yes</v>
      </c>
      <c r="O814">
        <v>1</v>
      </c>
      <c r="P814">
        <v>3.8</v>
      </c>
      <c r="Q814" t="str">
        <v>Good</v>
      </c>
      <c r="R814">
        <v>196</v>
      </c>
    </row>
    <row r="815" spans="1:18" x14ac:dyDescent="0.3">
      <c r="A815">
        <v>1455</v>
      </c>
      <c r="B815">
        <v>1</v>
      </c>
      <c r="C815" t="str">
        <f>_xlfn.XLOOKUP(B815,'Country Master'!A:A,'Country Master'!B:B,"Not Found")</f>
        <v>India</v>
      </c>
      <c r="D815" t="s">
        <v>11049</v>
      </c>
      <c r="E815" t="s">
        <v>12356</v>
      </c>
      <c r="F815" t="s">
        <v>12348</v>
      </c>
      <c r="G815" t="s">
        <v>12347</v>
      </c>
      <c r="H815">
        <v>77.081314000000006</v>
      </c>
      <c r="I815">
        <v>28.4670676</v>
      </c>
      <c r="J815" t="s">
        <v>1963</v>
      </c>
      <c r="K815" cm="1">
        <f t="array" ref="K815:R815">_xlfn.XLOOKUP(A815,KPIs!$A$2:$A$9552,KPIs!$B$2:$I$9552,"Not Found")</f>
        <v>800</v>
      </c>
      <c r="L815" t="str">
        <v>Indian Rupees(Rs.)</v>
      </c>
      <c r="M815" t="str">
        <v>No</v>
      </c>
      <c r="N815" t="str">
        <v>Yes</v>
      </c>
      <c r="O815">
        <v>2</v>
      </c>
      <c r="P815">
        <v>3.5</v>
      </c>
      <c r="Q815" t="str">
        <v>Good</v>
      </c>
      <c r="R815">
        <v>173</v>
      </c>
    </row>
    <row r="816" spans="1:18" x14ac:dyDescent="0.3">
      <c r="A816">
        <v>18241867</v>
      </c>
      <c r="B816">
        <v>1</v>
      </c>
      <c r="C816" t="str">
        <f>_xlfn.XLOOKUP(B816,'Country Master'!A:A,'Country Master'!B:B,"Not Found")</f>
        <v>India</v>
      </c>
      <c r="D816" t="s">
        <v>11049</v>
      </c>
      <c r="E816" t="s">
        <v>12355</v>
      </c>
      <c r="F816" t="s">
        <v>12348</v>
      </c>
      <c r="G816" t="s">
        <v>12347</v>
      </c>
      <c r="H816">
        <v>77.0812241</v>
      </c>
      <c r="I816">
        <v>28.467507300000001</v>
      </c>
      <c r="J816" t="s">
        <v>3905</v>
      </c>
      <c r="K816" cm="1">
        <f t="array" ref="K816:R816">_xlfn.XLOOKUP(A816,KPIs!$A$2:$A$9552,KPIs!$B$2:$I$9552,"Not Found")</f>
        <v>700</v>
      </c>
      <c r="L816" t="str">
        <v>Indian Rupees(Rs.)</v>
      </c>
      <c r="M816" t="str">
        <v>No</v>
      </c>
      <c r="N816" t="str">
        <v>No</v>
      </c>
      <c r="O816">
        <v>2</v>
      </c>
      <c r="P816">
        <v>3.5</v>
      </c>
      <c r="Q816" t="str">
        <v>Good</v>
      </c>
      <c r="R816">
        <v>52</v>
      </c>
    </row>
    <row r="817" spans="1:18" x14ac:dyDescent="0.3">
      <c r="A817">
        <v>308889</v>
      </c>
      <c r="B817">
        <v>1</v>
      </c>
      <c r="C817" t="str">
        <f>_xlfn.XLOOKUP(B817,'Country Master'!A:A,'Country Master'!B:B,"Not Found")</f>
        <v>India</v>
      </c>
      <c r="D817" t="s">
        <v>11049</v>
      </c>
      <c r="E817" t="s">
        <v>12354</v>
      </c>
      <c r="F817" t="s">
        <v>12348</v>
      </c>
      <c r="G817" t="s">
        <v>12347</v>
      </c>
      <c r="H817">
        <v>77.081943499999994</v>
      </c>
      <c r="I817">
        <v>28.467128200000001</v>
      </c>
      <c r="J817" t="s">
        <v>1859</v>
      </c>
      <c r="K817" cm="1">
        <f t="array" ref="K817:R817">_xlfn.XLOOKUP(A817,KPIs!$A$2:$A$9552,KPIs!$B$2:$I$9552,"Not Found")</f>
        <v>500</v>
      </c>
      <c r="L817" t="str">
        <v>Indian Rupees(Rs.)</v>
      </c>
      <c r="M817" t="str">
        <v>No</v>
      </c>
      <c r="N817" t="str">
        <v>Yes</v>
      </c>
      <c r="O817">
        <v>2</v>
      </c>
      <c r="P817">
        <v>3.5</v>
      </c>
      <c r="Q817" t="str">
        <v>Good</v>
      </c>
      <c r="R817">
        <v>189</v>
      </c>
    </row>
    <row r="818" spans="1:18" x14ac:dyDescent="0.3">
      <c r="A818">
        <v>4620</v>
      </c>
      <c r="B818">
        <v>1</v>
      </c>
      <c r="C818" t="str">
        <f>_xlfn.XLOOKUP(B818,'Country Master'!A:A,'Country Master'!B:B,"Not Found")</f>
        <v>India</v>
      </c>
      <c r="D818" t="s">
        <v>11049</v>
      </c>
      <c r="E818" t="s">
        <v>12353</v>
      </c>
      <c r="F818" t="s">
        <v>12348</v>
      </c>
      <c r="G818" t="s">
        <v>12347</v>
      </c>
      <c r="H818">
        <v>77.0812241</v>
      </c>
      <c r="I818">
        <v>28.467148699999999</v>
      </c>
      <c r="J818" t="s">
        <v>2362</v>
      </c>
      <c r="K818" cm="1">
        <f t="array" ref="K818:R818">_xlfn.XLOOKUP(A818,KPIs!$A$2:$A$9552,KPIs!$B$2:$I$9552,"Not Found")</f>
        <v>800</v>
      </c>
      <c r="L818" t="str">
        <v>Indian Rupees(Rs.)</v>
      </c>
      <c r="M818" t="str">
        <v>No</v>
      </c>
      <c r="N818" t="str">
        <v>No</v>
      </c>
      <c r="O818">
        <v>2</v>
      </c>
      <c r="P818">
        <v>2.4</v>
      </c>
      <c r="Q818" t="str">
        <v>Poor</v>
      </c>
      <c r="R818">
        <v>88</v>
      </c>
    </row>
    <row r="819" spans="1:18" x14ac:dyDescent="0.3">
      <c r="A819">
        <v>18322666</v>
      </c>
      <c r="B819">
        <v>1</v>
      </c>
      <c r="C819" t="str">
        <f>_xlfn.XLOOKUP(B819,'Country Master'!A:A,'Country Master'!B:B,"Not Found")</f>
        <v>India</v>
      </c>
      <c r="D819" t="s">
        <v>11049</v>
      </c>
      <c r="E819" t="s">
        <v>12352</v>
      </c>
      <c r="F819" t="s">
        <v>12348</v>
      </c>
      <c r="G819" t="s">
        <v>12347</v>
      </c>
      <c r="H819">
        <v>77.081943499999994</v>
      </c>
      <c r="I819">
        <v>28.4674868</v>
      </c>
      <c r="J819" t="s">
        <v>12351</v>
      </c>
      <c r="K819" cm="1">
        <f t="array" ref="K819:R819">_xlfn.XLOOKUP(A819,KPIs!$A$2:$A$9552,KPIs!$B$2:$I$9552,"Not Found")</f>
        <v>400</v>
      </c>
      <c r="L819" t="str">
        <v>Indian Rupees(Rs.)</v>
      </c>
      <c r="M819" t="str">
        <v>No</v>
      </c>
      <c r="N819" t="str">
        <v>Yes</v>
      </c>
      <c r="O819">
        <v>1</v>
      </c>
      <c r="P819">
        <v>4.3</v>
      </c>
      <c r="Q819" t="str">
        <v>Very Good</v>
      </c>
      <c r="R819">
        <v>154</v>
      </c>
    </row>
    <row r="820" spans="1:18" x14ac:dyDescent="0.3">
      <c r="A820">
        <v>311718</v>
      </c>
      <c r="B820">
        <v>1</v>
      </c>
      <c r="C820" t="str">
        <f>_xlfn.XLOOKUP(B820,'Country Master'!A:A,'Country Master'!B:B,"Not Found")</f>
        <v>India</v>
      </c>
      <c r="D820" t="s">
        <v>11049</v>
      </c>
      <c r="E820" t="s">
        <v>12350</v>
      </c>
      <c r="F820" t="s">
        <v>12348</v>
      </c>
      <c r="G820" t="s">
        <v>12347</v>
      </c>
      <c r="H820">
        <v>77.082303199999998</v>
      </c>
      <c r="I820">
        <v>28.467431699999999</v>
      </c>
      <c r="J820" t="s">
        <v>269</v>
      </c>
      <c r="K820" cm="1">
        <f t="array" ref="K820:R820">_xlfn.XLOOKUP(A820,KPIs!$A$2:$A$9552,KPIs!$B$2:$I$9552,"Not Found")</f>
        <v>800</v>
      </c>
      <c r="L820" t="str">
        <v>Indian Rupees(Rs.)</v>
      </c>
      <c r="M820" t="str">
        <v>Yes</v>
      </c>
      <c r="N820" t="str">
        <v>Yes</v>
      </c>
      <c r="O820">
        <v>2</v>
      </c>
      <c r="P820">
        <v>4</v>
      </c>
      <c r="Q820" t="str">
        <v>Very Good</v>
      </c>
      <c r="R820">
        <v>169</v>
      </c>
    </row>
    <row r="821" spans="1:18" x14ac:dyDescent="0.3">
      <c r="A821">
        <v>18255106</v>
      </c>
      <c r="B821">
        <v>1</v>
      </c>
      <c r="C821" t="str">
        <f>_xlfn.XLOOKUP(B821,'Country Master'!A:A,'Country Master'!B:B,"Not Found")</f>
        <v>India</v>
      </c>
      <c r="D821" t="s">
        <v>11049</v>
      </c>
      <c r="E821" t="s">
        <v>12349</v>
      </c>
      <c r="F821" t="s">
        <v>12348</v>
      </c>
      <c r="G821" t="s">
        <v>12347</v>
      </c>
      <c r="H821">
        <v>77.0812241</v>
      </c>
      <c r="I821">
        <v>28.467507300000001</v>
      </c>
      <c r="J821" t="s">
        <v>12346</v>
      </c>
      <c r="K821" cm="1">
        <f t="array" ref="K821:R821">_xlfn.XLOOKUP(A821,KPIs!$A$2:$A$9552,KPIs!$B$2:$I$9552,"Not Found")</f>
        <v>2500</v>
      </c>
      <c r="L821" t="str">
        <v>Indian Rupees(Rs.)</v>
      </c>
      <c r="M821" t="str">
        <v>No</v>
      </c>
      <c r="N821" t="str">
        <v>No</v>
      </c>
      <c r="O821">
        <v>4</v>
      </c>
      <c r="P821">
        <v>4.0999999999999996</v>
      </c>
      <c r="Q821" t="str">
        <v>Very Good</v>
      </c>
      <c r="R821">
        <v>230</v>
      </c>
    </row>
    <row r="822" spans="1:18" x14ac:dyDescent="0.3">
      <c r="A822">
        <v>4876</v>
      </c>
      <c r="B822">
        <v>1</v>
      </c>
      <c r="C822" t="str">
        <f>_xlfn.XLOOKUP(B822,'Country Master'!A:A,'Country Master'!B:B,"Not Found")</f>
        <v>India</v>
      </c>
      <c r="D822" t="s">
        <v>11049</v>
      </c>
      <c r="E822" t="s">
        <v>12345</v>
      </c>
      <c r="F822" t="s">
        <v>12329</v>
      </c>
      <c r="G822" t="s">
        <v>12328</v>
      </c>
      <c r="H822">
        <v>77.093135450000005</v>
      </c>
      <c r="I822">
        <v>28.475821549999999</v>
      </c>
      <c r="J822" t="s">
        <v>194</v>
      </c>
      <c r="K822" cm="1">
        <f t="array" ref="K822:R822">_xlfn.XLOOKUP(A822,KPIs!$A$2:$A$9552,KPIs!$B$2:$I$9552,"Not Found")</f>
        <v>650</v>
      </c>
      <c r="L822" t="str">
        <v>Indian Rupees(Rs.)</v>
      </c>
      <c r="M822" t="str">
        <v>No</v>
      </c>
      <c r="N822" t="str">
        <v>Yes</v>
      </c>
      <c r="O822">
        <v>2</v>
      </c>
      <c r="P822">
        <v>3.2</v>
      </c>
      <c r="Q822" t="str">
        <v>Average</v>
      </c>
      <c r="R822">
        <v>18</v>
      </c>
    </row>
    <row r="823" spans="1:18" x14ac:dyDescent="0.3">
      <c r="A823">
        <v>631</v>
      </c>
      <c r="B823">
        <v>1</v>
      </c>
      <c r="C823" t="str">
        <f>_xlfn.XLOOKUP(B823,'Country Master'!A:A,'Country Master'!B:B,"Not Found")</f>
        <v>India</v>
      </c>
      <c r="D823" t="s">
        <v>11049</v>
      </c>
      <c r="E823" t="s">
        <v>12344</v>
      </c>
      <c r="F823" t="s">
        <v>12329</v>
      </c>
      <c r="G823" t="s">
        <v>12328</v>
      </c>
      <c r="H823">
        <v>77.093595120000003</v>
      </c>
      <c r="I823">
        <v>28.475489410000002</v>
      </c>
      <c r="J823" t="s">
        <v>194</v>
      </c>
      <c r="K823" cm="1">
        <f t="array" ref="K823:R823">_xlfn.XLOOKUP(A823,KPIs!$A$2:$A$9552,KPIs!$B$2:$I$9552,"Not Found")</f>
        <v>450</v>
      </c>
      <c r="L823" t="str">
        <v>Indian Rupees(Rs.)</v>
      </c>
      <c r="M823" t="str">
        <v>No</v>
      </c>
      <c r="N823" t="str">
        <v>No</v>
      </c>
      <c r="O823">
        <v>1</v>
      </c>
      <c r="P823">
        <v>2.6</v>
      </c>
      <c r="Q823" t="str">
        <v>Average</v>
      </c>
      <c r="R823">
        <v>27</v>
      </c>
    </row>
    <row r="824" spans="1:18" x14ac:dyDescent="0.3">
      <c r="A824">
        <v>226</v>
      </c>
      <c r="B824">
        <v>1</v>
      </c>
      <c r="C824" t="str">
        <f>_xlfn.XLOOKUP(B824,'Country Master'!A:A,'Country Master'!B:B,"Not Found")</f>
        <v>India</v>
      </c>
      <c r="D824" t="s">
        <v>11049</v>
      </c>
      <c r="E824" t="s">
        <v>12343</v>
      </c>
      <c r="F824" t="s">
        <v>12329</v>
      </c>
      <c r="G824" t="s">
        <v>12328</v>
      </c>
      <c r="H824">
        <v>77.093083149999998</v>
      </c>
      <c r="I824">
        <v>28.47577587</v>
      </c>
      <c r="J824" t="s">
        <v>1332</v>
      </c>
      <c r="K824" cm="1">
        <f t="array" ref="K824:R824">_xlfn.XLOOKUP(A824,KPIs!$A$2:$A$9552,KPIs!$B$2:$I$9552,"Not Found")</f>
        <v>700</v>
      </c>
      <c r="L824" t="str">
        <v>Indian Rupees(Rs.)</v>
      </c>
      <c r="M824" t="str">
        <v>No</v>
      </c>
      <c r="N824" t="str">
        <v>No</v>
      </c>
      <c r="O824">
        <v>2</v>
      </c>
      <c r="P824">
        <v>2.8</v>
      </c>
      <c r="Q824" t="str">
        <v>Average</v>
      </c>
      <c r="R824">
        <v>30</v>
      </c>
    </row>
    <row r="825" spans="1:18" x14ac:dyDescent="0.3">
      <c r="A825">
        <v>8805</v>
      </c>
      <c r="B825">
        <v>1</v>
      </c>
      <c r="C825" t="str">
        <f>_xlfn.XLOOKUP(B825,'Country Master'!A:A,'Country Master'!B:B,"Not Found")</f>
        <v>India</v>
      </c>
      <c r="D825" t="s">
        <v>11049</v>
      </c>
      <c r="E825" t="s">
        <v>12342</v>
      </c>
      <c r="F825" t="s">
        <v>12329</v>
      </c>
      <c r="G825" t="s">
        <v>12328</v>
      </c>
      <c r="H825">
        <v>77.093235030000002</v>
      </c>
      <c r="I825">
        <v>28.47573225</v>
      </c>
      <c r="J825" t="s">
        <v>40</v>
      </c>
      <c r="K825" cm="1">
        <f t="array" ref="K825:R825">_xlfn.XLOOKUP(A825,KPIs!$A$2:$A$9552,KPIs!$B$2:$I$9552,"Not Found")</f>
        <v>1500</v>
      </c>
      <c r="L825" t="str">
        <v>Indian Rupees(Rs.)</v>
      </c>
      <c r="M825" t="str">
        <v>No</v>
      </c>
      <c r="N825" t="str">
        <v>No</v>
      </c>
      <c r="O825">
        <v>3</v>
      </c>
      <c r="P825">
        <v>3</v>
      </c>
      <c r="Q825" t="str">
        <v>Average</v>
      </c>
      <c r="R825">
        <v>49</v>
      </c>
    </row>
    <row r="826" spans="1:18" x14ac:dyDescent="0.3">
      <c r="A826">
        <v>3540</v>
      </c>
      <c r="B826">
        <v>1</v>
      </c>
      <c r="C826" t="str">
        <f>_xlfn.XLOOKUP(B826,'Country Master'!A:A,'Country Master'!B:B,"Not Found")</f>
        <v>India</v>
      </c>
      <c r="D826" t="s">
        <v>11049</v>
      </c>
      <c r="E826" t="s">
        <v>12341</v>
      </c>
      <c r="F826" t="s">
        <v>12329</v>
      </c>
      <c r="G826" t="s">
        <v>12328</v>
      </c>
      <c r="H826">
        <v>77.093025819999994</v>
      </c>
      <c r="I826">
        <v>28.475861630000001</v>
      </c>
      <c r="J826" t="s">
        <v>2283</v>
      </c>
      <c r="K826" cm="1">
        <f t="array" ref="K826:R826">_xlfn.XLOOKUP(A826,KPIs!$A$2:$A$9552,KPIs!$B$2:$I$9552,"Not Found")</f>
        <v>500</v>
      </c>
      <c r="L826" t="str">
        <v>Indian Rupees(Rs.)</v>
      </c>
      <c r="M826" t="str">
        <v>No</v>
      </c>
      <c r="N826" t="str">
        <v>No</v>
      </c>
      <c r="O826">
        <v>2</v>
      </c>
      <c r="P826">
        <v>2.6</v>
      </c>
      <c r="Q826" t="str">
        <v>Average</v>
      </c>
      <c r="R826">
        <v>30</v>
      </c>
    </row>
    <row r="827" spans="1:18" x14ac:dyDescent="0.3">
      <c r="A827">
        <v>311579</v>
      </c>
      <c r="B827">
        <v>1</v>
      </c>
      <c r="C827" t="str">
        <f>_xlfn.XLOOKUP(B827,'Country Master'!A:A,'Country Master'!B:B,"Not Found")</f>
        <v>India</v>
      </c>
      <c r="D827" t="s">
        <v>11049</v>
      </c>
      <c r="E827" t="s">
        <v>12340</v>
      </c>
      <c r="F827" t="s">
        <v>12329</v>
      </c>
      <c r="G827" t="s">
        <v>12328</v>
      </c>
      <c r="H827">
        <v>77.093128750000005</v>
      </c>
      <c r="I827">
        <v>28.475744930000001</v>
      </c>
      <c r="J827" t="s">
        <v>1904</v>
      </c>
      <c r="K827" cm="1">
        <f t="array" ref="K827:R827">_xlfn.XLOOKUP(A827,KPIs!$A$2:$A$9552,KPIs!$B$2:$I$9552,"Not Found")</f>
        <v>500</v>
      </c>
      <c r="L827" t="str">
        <v>Indian Rupees(Rs.)</v>
      </c>
      <c r="M827" t="str">
        <v>No</v>
      </c>
      <c r="N827" t="str">
        <v>No</v>
      </c>
      <c r="O827">
        <v>2</v>
      </c>
      <c r="P827">
        <v>3.3</v>
      </c>
      <c r="Q827" t="str">
        <v>Average</v>
      </c>
      <c r="R827">
        <v>27</v>
      </c>
    </row>
    <row r="828" spans="1:18" x14ac:dyDescent="0.3">
      <c r="A828">
        <v>303709</v>
      </c>
      <c r="B828">
        <v>1</v>
      </c>
      <c r="C828" t="str">
        <f>_xlfn.XLOOKUP(B828,'Country Master'!A:A,'Country Master'!B:B,"Not Found")</f>
        <v>India</v>
      </c>
      <c r="D828" t="s">
        <v>11049</v>
      </c>
      <c r="E828" t="s">
        <v>12339</v>
      </c>
      <c r="F828" t="s">
        <v>12329</v>
      </c>
      <c r="G828" t="s">
        <v>12328</v>
      </c>
      <c r="H828">
        <v>77.093339639999996</v>
      </c>
      <c r="I828">
        <v>28.476263029999998</v>
      </c>
      <c r="J828" t="s">
        <v>2268</v>
      </c>
      <c r="K828" cm="1">
        <f t="array" ref="K828:R828">_xlfn.XLOOKUP(A828,KPIs!$A$2:$A$9552,KPIs!$B$2:$I$9552,"Not Found")</f>
        <v>800</v>
      </c>
      <c r="L828" t="str">
        <v>Indian Rupees(Rs.)</v>
      </c>
      <c r="M828" t="str">
        <v>No</v>
      </c>
      <c r="N828" t="str">
        <v>Yes</v>
      </c>
      <c r="O828">
        <v>2</v>
      </c>
      <c r="P828">
        <v>2.8</v>
      </c>
      <c r="Q828" t="str">
        <v>Average</v>
      </c>
      <c r="R828">
        <v>29</v>
      </c>
    </row>
    <row r="829" spans="1:18" x14ac:dyDescent="0.3">
      <c r="A829">
        <v>18391156</v>
      </c>
      <c r="B829">
        <v>1</v>
      </c>
      <c r="C829" t="str">
        <f>_xlfn.XLOOKUP(B829,'Country Master'!A:A,'Country Master'!B:B,"Not Found")</f>
        <v>India</v>
      </c>
      <c r="D829" t="s">
        <v>11049</v>
      </c>
      <c r="E829" t="s">
        <v>12338</v>
      </c>
      <c r="F829" t="s">
        <v>12329</v>
      </c>
      <c r="G829" t="s">
        <v>12328</v>
      </c>
      <c r="H829">
        <v>77.093366119999999</v>
      </c>
      <c r="I829">
        <v>28.47581065</v>
      </c>
      <c r="J829" t="s">
        <v>2573</v>
      </c>
      <c r="K829" cm="1">
        <f t="array" ref="K829:R829">_xlfn.XLOOKUP(A829,KPIs!$A$2:$A$9552,KPIs!$B$2:$I$9552,"Not Found")</f>
        <v>300</v>
      </c>
      <c r="L829" t="str">
        <v>Indian Rupees(Rs.)</v>
      </c>
      <c r="M829" t="str">
        <v>No</v>
      </c>
      <c r="N829" t="str">
        <v>No</v>
      </c>
      <c r="O829">
        <v>1</v>
      </c>
      <c r="P829">
        <v>3.3</v>
      </c>
      <c r="Q829" t="str">
        <v>Average</v>
      </c>
      <c r="R829">
        <v>13</v>
      </c>
    </row>
    <row r="830" spans="1:18" x14ac:dyDescent="0.3">
      <c r="A830">
        <v>301319</v>
      </c>
      <c r="B830">
        <v>1</v>
      </c>
      <c r="C830" t="str">
        <f>_xlfn.XLOOKUP(B830,'Country Master'!A:A,'Country Master'!B:B,"Not Found")</f>
        <v>India</v>
      </c>
      <c r="D830" t="s">
        <v>11049</v>
      </c>
      <c r="E830" t="s">
        <v>12337</v>
      </c>
      <c r="F830" t="s">
        <v>12329</v>
      </c>
      <c r="G830" t="s">
        <v>12328</v>
      </c>
      <c r="H830">
        <v>77.093093999999994</v>
      </c>
      <c r="I830">
        <v>28.475909399999999</v>
      </c>
      <c r="J830" t="s">
        <v>12146</v>
      </c>
      <c r="K830" cm="1">
        <f t="array" ref="K830:R830">_xlfn.XLOOKUP(A830,KPIs!$A$2:$A$9552,KPIs!$B$2:$I$9552,"Not Found")</f>
        <v>350</v>
      </c>
      <c r="L830" t="str">
        <v>Indian Rupees(Rs.)</v>
      </c>
      <c r="M830" t="str">
        <v>No</v>
      </c>
      <c r="N830" t="str">
        <v>No</v>
      </c>
      <c r="O830">
        <v>1</v>
      </c>
      <c r="P830">
        <v>3.3</v>
      </c>
      <c r="Q830" t="str">
        <v>Average</v>
      </c>
      <c r="R830">
        <v>20</v>
      </c>
    </row>
    <row r="831" spans="1:18" x14ac:dyDescent="0.3">
      <c r="A831">
        <v>158</v>
      </c>
      <c r="B831">
        <v>1</v>
      </c>
      <c r="C831" t="str">
        <f>_xlfn.XLOOKUP(B831,'Country Master'!A:A,'Country Master'!B:B,"Not Found")</f>
        <v>India</v>
      </c>
      <c r="D831" t="s">
        <v>11049</v>
      </c>
      <c r="E831" t="s">
        <v>12336</v>
      </c>
      <c r="F831" t="s">
        <v>12329</v>
      </c>
      <c r="G831" t="s">
        <v>12328</v>
      </c>
      <c r="H831">
        <v>77.093086839999998</v>
      </c>
      <c r="I831">
        <v>28.47568922</v>
      </c>
      <c r="J831" t="s">
        <v>2298</v>
      </c>
      <c r="K831" cm="1">
        <f t="array" ref="K831:R831">_xlfn.XLOOKUP(A831,KPIs!$A$2:$A$9552,KPIs!$B$2:$I$9552,"Not Found")</f>
        <v>500</v>
      </c>
      <c r="L831" t="str">
        <v>Indian Rupees(Rs.)</v>
      </c>
      <c r="M831" t="str">
        <v>No</v>
      </c>
      <c r="N831" t="str">
        <v>No</v>
      </c>
      <c r="O831">
        <v>2</v>
      </c>
      <c r="P831">
        <v>3.1</v>
      </c>
      <c r="Q831" t="str">
        <v>Average</v>
      </c>
      <c r="R831">
        <v>46</v>
      </c>
    </row>
    <row r="832" spans="1:18" x14ac:dyDescent="0.3">
      <c r="A832">
        <v>1360</v>
      </c>
      <c r="B832">
        <v>1</v>
      </c>
      <c r="C832" t="str">
        <f>_xlfn.XLOOKUP(B832,'Country Master'!A:A,'Country Master'!B:B,"Not Found")</f>
        <v>India</v>
      </c>
      <c r="D832" t="s">
        <v>11049</v>
      </c>
      <c r="E832" t="s">
        <v>12335</v>
      </c>
      <c r="F832" t="s">
        <v>12329</v>
      </c>
      <c r="G832" t="s">
        <v>12328</v>
      </c>
      <c r="H832">
        <v>77.093115339999997</v>
      </c>
      <c r="I832">
        <v>28.475662700000001</v>
      </c>
      <c r="J832" t="s">
        <v>2890</v>
      </c>
      <c r="K832" cm="1">
        <f t="array" ref="K832:R832">_xlfn.XLOOKUP(A832,KPIs!$A$2:$A$9552,KPIs!$B$2:$I$9552,"Not Found")</f>
        <v>600</v>
      </c>
      <c r="L832" t="str">
        <v>Indian Rupees(Rs.)</v>
      </c>
      <c r="M832" t="str">
        <v>No</v>
      </c>
      <c r="N832" t="str">
        <v>Yes</v>
      </c>
      <c r="O832">
        <v>2</v>
      </c>
      <c r="P832">
        <v>2.5</v>
      </c>
      <c r="Q832" t="str">
        <v>Average</v>
      </c>
      <c r="R832">
        <v>69</v>
      </c>
    </row>
    <row r="833" spans="1:18" x14ac:dyDescent="0.3">
      <c r="A833">
        <v>310737</v>
      </c>
      <c r="B833">
        <v>1</v>
      </c>
      <c r="C833" t="str">
        <f>_xlfn.XLOOKUP(B833,'Country Master'!A:A,'Country Master'!B:B,"Not Found")</f>
        <v>India</v>
      </c>
      <c r="D833" t="s">
        <v>11049</v>
      </c>
      <c r="E833" t="s">
        <v>12334</v>
      </c>
      <c r="F833" t="s">
        <v>12329</v>
      </c>
      <c r="G833" t="s">
        <v>12328</v>
      </c>
      <c r="H833">
        <v>77.093354390000002</v>
      </c>
      <c r="I833">
        <v>28.476192600000001</v>
      </c>
      <c r="J833" t="s">
        <v>12333</v>
      </c>
      <c r="K833" cm="1">
        <f t="array" ref="K833:R833">_xlfn.XLOOKUP(A833,KPIs!$A$2:$A$9552,KPIs!$B$2:$I$9552,"Not Found")</f>
        <v>2000</v>
      </c>
      <c r="L833" t="str">
        <v>Indian Rupees(Rs.)</v>
      </c>
      <c r="M833" t="str">
        <v>Yes</v>
      </c>
      <c r="N833" t="str">
        <v>Yes</v>
      </c>
      <c r="O833">
        <v>4</v>
      </c>
      <c r="P833">
        <v>3.9</v>
      </c>
      <c r="Q833" t="str">
        <v>Good</v>
      </c>
      <c r="R833">
        <v>490</v>
      </c>
    </row>
    <row r="834" spans="1:18" x14ac:dyDescent="0.3">
      <c r="A834">
        <v>4762</v>
      </c>
      <c r="B834">
        <v>1</v>
      </c>
      <c r="C834" t="str">
        <f>_xlfn.XLOOKUP(B834,'Country Master'!A:A,'Country Master'!B:B,"Not Found")</f>
        <v>India</v>
      </c>
      <c r="D834" t="s">
        <v>11049</v>
      </c>
      <c r="E834" t="s">
        <v>12332</v>
      </c>
      <c r="F834" t="s">
        <v>12329</v>
      </c>
      <c r="G834" t="s">
        <v>12328</v>
      </c>
      <c r="H834">
        <v>77.093190440000001</v>
      </c>
      <c r="I834">
        <v>28.47567184</v>
      </c>
      <c r="J834" t="s">
        <v>860</v>
      </c>
      <c r="K834" cm="1">
        <f t="array" ref="K834:R834">_xlfn.XLOOKUP(A834,KPIs!$A$2:$A$9552,KPIs!$B$2:$I$9552,"Not Found")</f>
        <v>800</v>
      </c>
      <c r="L834" t="str">
        <v>Indian Rupees(Rs.)</v>
      </c>
      <c r="M834" t="str">
        <v>No</v>
      </c>
      <c r="N834" t="str">
        <v>Yes</v>
      </c>
      <c r="O834">
        <v>2</v>
      </c>
      <c r="P834">
        <v>3.5</v>
      </c>
      <c r="Q834" t="str">
        <v>Good</v>
      </c>
      <c r="R834">
        <v>112</v>
      </c>
    </row>
    <row r="835" spans="1:18" x14ac:dyDescent="0.3">
      <c r="A835">
        <v>311736</v>
      </c>
      <c r="B835">
        <v>1</v>
      </c>
      <c r="C835" t="str">
        <f>_xlfn.XLOOKUP(B835,'Country Master'!A:A,'Country Master'!B:B,"Not Found")</f>
        <v>India</v>
      </c>
      <c r="D835" t="s">
        <v>11049</v>
      </c>
      <c r="E835" t="s">
        <v>12331</v>
      </c>
      <c r="F835" t="s">
        <v>12329</v>
      </c>
      <c r="G835" t="s">
        <v>12328</v>
      </c>
      <c r="H835">
        <v>77.093017099999997</v>
      </c>
      <c r="I835">
        <v>28.475763199999999</v>
      </c>
      <c r="J835" t="s">
        <v>2276</v>
      </c>
      <c r="K835" cm="1">
        <f t="array" ref="K835:R835">_xlfn.XLOOKUP(A835,KPIs!$A$2:$A$9552,KPIs!$B$2:$I$9552,"Not Found")</f>
        <v>300</v>
      </c>
      <c r="L835" t="str">
        <v>Indian Rupees(Rs.)</v>
      </c>
      <c r="M835" t="str">
        <v>No</v>
      </c>
      <c r="N835" t="str">
        <v>No</v>
      </c>
      <c r="O835">
        <v>1</v>
      </c>
      <c r="P835">
        <v>0</v>
      </c>
      <c r="Q835" t="str">
        <v>Not rated</v>
      </c>
      <c r="R835">
        <v>3</v>
      </c>
    </row>
    <row r="836" spans="1:18" x14ac:dyDescent="0.3">
      <c r="A836">
        <v>311116</v>
      </c>
      <c r="B836">
        <v>1</v>
      </c>
      <c r="C836" t="str">
        <f>_xlfn.XLOOKUP(B836,'Country Master'!A:A,'Country Master'!B:B,"Not Found")</f>
        <v>India</v>
      </c>
      <c r="D836" t="s">
        <v>11049</v>
      </c>
      <c r="E836" t="s">
        <v>12330</v>
      </c>
      <c r="F836" t="s">
        <v>12329</v>
      </c>
      <c r="G836" t="s">
        <v>12328</v>
      </c>
      <c r="H836">
        <v>77.093514319999997</v>
      </c>
      <c r="I836">
        <v>28.476507940000001</v>
      </c>
      <c r="J836" t="s">
        <v>3187</v>
      </c>
      <c r="K836" cm="1">
        <f t="array" ref="K836:R836">_xlfn.XLOOKUP(A836,KPIs!$A$2:$A$9552,KPIs!$B$2:$I$9552,"Not Found")</f>
        <v>500</v>
      </c>
      <c r="L836" t="str">
        <v>Indian Rupees(Rs.)</v>
      </c>
      <c r="M836" t="str">
        <v>No</v>
      </c>
      <c r="N836" t="str">
        <v>Yes</v>
      </c>
      <c r="O836">
        <v>2</v>
      </c>
      <c r="P836">
        <v>2.2000000000000002</v>
      </c>
      <c r="Q836" t="str">
        <v>Poor</v>
      </c>
      <c r="R836">
        <v>73</v>
      </c>
    </row>
    <row r="837" spans="1:18" x14ac:dyDescent="0.3">
      <c r="A837">
        <v>3483</v>
      </c>
      <c r="B837">
        <v>1</v>
      </c>
      <c r="C837" t="str">
        <f>_xlfn.XLOOKUP(B837,'Country Master'!A:A,'Country Master'!B:B,"Not Found")</f>
        <v>India</v>
      </c>
      <c r="D837" t="s">
        <v>11049</v>
      </c>
      <c r="E837" t="s">
        <v>12327</v>
      </c>
      <c r="F837" t="s">
        <v>12296</v>
      </c>
      <c r="G837" t="s">
        <v>12295</v>
      </c>
      <c r="H837">
        <v>77.100287300000005</v>
      </c>
      <c r="I837">
        <v>28.4778552</v>
      </c>
      <c r="J837" t="s">
        <v>12326</v>
      </c>
      <c r="K837" cm="1">
        <f t="array" ref="K837:R837">_xlfn.XLOOKUP(A837,KPIs!$A$2:$A$9552,KPIs!$B$2:$I$9552,"Not Found")</f>
        <v>800</v>
      </c>
      <c r="L837" t="str">
        <v>Indian Rupees(Rs.)</v>
      </c>
      <c r="M837" t="str">
        <v>No</v>
      </c>
      <c r="N837" t="str">
        <v>No</v>
      </c>
      <c r="O837">
        <v>2</v>
      </c>
      <c r="P837">
        <v>3.4</v>
      </c>
      <c r="Q837" t="str">
        <v>Average</v>
      </c>
      <c r="R837">
        <v>65</v>
      </c>
    </row>
    <row r="838" spans="1:18" x14ac:dyDescent="0.3">
      <c r="A838">
        <v>18308025</v>
      </c>
      <c r="B838">
        <v>1</v>
      </c>
      <c r="C838" t="str">
        <f>_xlfn.XLOOKUP(B838,'Country Master'!A:A,'Country Master'!B:B,"Not Found")</f>
        <v>India</v>
      </c>
      <c r="D838" t="s">
        <v>11049</v>
      </c>
      <c r="E838" t="s">
        <v>12325</v>
      </c>
      <c r="F838" t="s">
        <v>12296</v>
      </c>
      <c r="G838" t="s">
        <v>12295</v>
      </c>
      <c r="H838">
        <v>77.099388200000007</v>
      </c>
      <c r="I838">
        <v>28.469341499999999</v>
      </c>
      <c r="J838" t="s">
        <v>12324</v>
      </c>
      <c r="K838" cm="1">
        <f t="array" ref="K838:R838">_xlfn.XLOOKUP(A838,KPIs!$A$2:$A$9552,KPIs!$B$2:$I$9552,"Not Found")</f>
        <v>150</v>
      </c>
      <c r="L838" t="str">
        <v>Indian Rupees(Rs.)</v>
      </c>
      <c r="M838" t="str">
        <v>No</v>
      </c>
      <c r="N838" t="str">
        <v>No</v>
      </c>
      <c r="O838">
        <v>1</v>
      </c>
      <c r="P838">
        <v>3.1</v>
      </c>
      <c r="Q838" t="str">
        <v>Average</v>
      </c>
      <c r="R838">
        <v>9</v>
      </c>
    </row>
    <row r="839" spans="1:18" x14ac:dyDescent="0.3">
      <c r="A839">
        <v>307272</v>
      </c>
      <c r="B839">
        <v>1</v>
      </c>
      <c r="C839" t="str">
        <f>_xlfn.XLOOKUP(B839,'Country Master'!A:A,'Country Master'!B:B,"Not Found")</f>
        <v>India</v>
      </c>
      <c r="D839" t="s">
        <v>11049</v>
      </c>
      <c r="E839" t="s">
        <v>12323</v>
      </c>
      <c r="F839" t="s">
        <v>12296</v>
      </c>
      <c r="G839" t="s">
        <v>12295</v>
      </c>
      <c r="H839">
        <v>77.093588600000004</v>
      </c>
      <c r="I839">
        <v>28.472684699999999</v>
      </c>
      <c r="J839" t="s">
        <v>2403</v>
      </c>
      <c r="K839" cm="1">
        <f t="array" ref="K839:R839">_xlfn.XLOOKUP(A839,KPIs!$A$2:$A$9552,KPIs!$B$2:$I$9552,"Not Found")</f>
        <v>800</v>
      </c>
      <c r="L839" t="str">
        <v>Indian Rupees(Rs.)</v>
      </c>
      <c r="M839" t="str">
        <v>No</v>
      </c>
      <c r="N839" t="str">
        <v>Yes</v>
      </c>
      <c r="O839">
        <v>2</v>
      </c>
      <c r="P839">
        <v>3.2</v>
      </c>
      <c r="Q839" t="str">
        <v>Average</v>
      </c>
      <c r="R839">
        <v>184</v>
      </c>
    </row>
    <row r="840" spans="1:18" x14ac:dyDescent="0.3">
      <c r="A840">
        <v>18025115</v>
      </c>
      <c r="B840">
        <v>1</v>
      </c>
      <c r="C840" t="str">
        <f>_xlfn.XLOOKUP(B840,'Country Master'!A:A,'Country Master'!B:B,"Not Found")</f>
        <v>India</v>
      </c>
      <c r="D840" t="s">
        <v>11049</v>
      </c>
      <c r="E840" t="s">
        <v>12322</v>
      </c>
      <c r="F840" t="s">
        <v>12296</v>
      </c>
      <c r="G840" t="s">
        <v>12295</v>
      </c>
      <c r="H840">
        <v>77.099747800000003</v>
      </c>
      <c r="I840">
        <v>28.466058799999999</v>
      </c>
      <c r="J840" t="s">
        <v>192</v>
      </c>
      <c r="K840" cm="1">
        <f t="array" ref="K840:R840">_xlfn.XLOOKUP(A840,KPIs!$A$2:$A$9552,KPIs!$B$2:$I$9552,"Not Found")</f>
        <v>200</v>
      </c>
      <c r="L840" t="str">
        <v>Indian Rupees(Rs.)</v>
      </c>
      <c r="M840" t="str">
        <v>No</v>
      </c>
      <c r="N840" t="str">
        <v>No</v>
      </c>
      <c r="O840">
        <v>1</v>
      </c>
      <c r="P840">
        <v>2.9</v>
      </c>
      <c r="Q840" t="str">
        <v>Average</v>
      </c>
      <c r="R840">
        <v>4</v>
      </c>
    </row>
    <row r="841" spans="1:18" x14ac:dyDescent="0.3">
      <c r="A841">
        <v>18454285</v>
      </c>
      <c r="B841">
        <v>1</v>
      </c>
      <c r="C841" t="str">
        <f>_xlfn.XLOOKUP(B841,'Country Master'!A:A,'Country Master'!B:B,"Not Found")</f>
        <v>India</v>
      </c>
      <c r="D841" t="s">
        <v>11049</v>
      </c>
      <c r="E841" t="s">
        <v>12321</v>
      </c>
      <c r="F841" t="s">
        <v>12296</v>
      </c>
      <c r="G841" t="s">
        <v>12295</v>
      </c>
      <c r="H841">
        <v>77.092284699999993</v>
      </c>
      <c r="I841">
        <v>28.473321500000001</v>
      </c>
      <c r="J841" t="s">
        <v>12320</v>
      </c>
      <c r="K841" cm="1">
        <f t="array" ref="K841:R841">_xlfn.XLOOKUP(A841,KPIs!$A$2:$A$9552,KPIs!$B$2:$I$9552,"Not Found")</f>
        <v>250</v>
      </c>
      <c r="L841" t="str">
        <v>Indian Rupees(Rs.)</v>
      </c>
      <c r="M841" t="str">
        <v>No</v>
      </c>
      <c r="N841" t="str">
        <v>No</v>
      </c>
      <c r="O841">
        <v>1</v>
      </c>
      <c r="P841">
        <v>3</v>
      </c>
      <c r="Q841" t="str">
        <v>Average</v>
      </c>
      <c r="R841">
        <v>4</v>
      </c>
    </row>
    <row r="842" spans="1:18" x14ac:dyDescent="0.3">
      <c r="A842">
        <v>1687</v>
      </c>
      <c r="B842">
        <v>1</v>
      </c>
      <c r="C842" t="str">
        <f>_xlfn.XLOOKUP(B842,'Country Master'!A:A,'Country Master'!B:B,"Not Found")</f>
        <v>India</v>
      </c>
      <c r="D842" t="s">
        <v>11049</v>
      </c>
      <c r="E842" t="s">
        <v>12319</v>
      </c>
      <c r="F842" t="s">
        <v>12296</v>
      </c>
      <c r="G842" t="s">
        <v>12295</v>
      </c>
      <c r="H842">
        <v>77.092374699999993</v>
      </c>
      <c r="I842">
        <v>28.473330099999998</v>
      </c>
      <c r="J842" t="s">
        <v>1888</v>
      </c>
      <c r="K842" cm="1">
        <f t="array" ref="K842:R842">_xlfn.XLOOKUP(A842,KPIs!$A$2:$A$9552,KPIs!$B$2:$I$9552,"Not Found")</f>
        <v>600</v>
      </c>
      <c r="L842" t="str">
        <v>Indian Rupees(Rs.)</v>
      </c>
      <c r="M842" t="str">
        <v>No</v>
      </c>
      <c r="N842" t="str">
        <v>No</v>
      </c>
      <c r="O842">
        <v>2</v>
      </c>
      <c r="P842">
        <v>2.9</v>
      </c>
      <c r="Q842" t="str">
        <v>Average</v>
      </c>
      <c r="R842">
        <v>5</v>
      </c>
    </row>
    <row r="843" spans="1:18" x14ac:dyDescent="0.3">
      <c r="A843">
        <v>308605</v>
      </c>
      <c r="B843">
        <v>1</v>
      </c>
      <c r="C843" t="str">
        <f>_xlfn.XLOOKUP(B843,'Country Master'!A:A,'Country Master'!B:B,"Not Found")</f>
        <v>India</v>
      </c>
      <c r="D843" t="s">
        <v>11049</v>
      </c>
      <c r="E843" t="s">
        <v>12318</v>
      </c>
      <c r="F843" t="s">
        <v>12296</v>
      </c>
      <c r="G843" t="s">
        <v>12295</v>
      </c>
      <c r="H843">
        <v>77.079352779999994</v>
      </c>
      <c r="I843">
        <v>28.46121389</v>
      </c>
      <c r="J843" t="s">
        <v>2966</v>
      </c>
      <c r="K843" cm="1">
        <f t="array" ref="K843:R843">_xlfn.XLOOKUP(A843,KPIs!$A$2:$A$9552,KPIs!$B$2:$I$9552,"Not Found")</f>
        <v>750</v>
      </c>
      <c r="L843" t="str">
        <v>Indian Rupees(Rs.)</v>
      </c>
      <c r="M843" t="str">
        <v>No</v>
      </c>
      <c r="N843" t="str">
        <v>No</v>
      </c>
      <c r="O843">
        <v>2</v>
      </c>
      <c r="P843">
        <v>3.4</v>
      </c>
      <c r="Q843" t="str">
        <v>Average</v>
      </c>
      <c r="R843">
        <v>84</v>
      </c>
    </row>
    <row r="844" spans="1:18" x14ac:dyDescent="0.3">
      <c r="A844">
        <v>18422652</v>
      </c>
      <c r="B844">
        <v>1</v>
      </c>
      <c r="C844" t="str">
        <f>_xlfn.XLOOKUP(B844,'Country Master'!A:A,'Country Master'!B:B,"Not Found")</f>
        <v>India</v>
      </c>
      <c r="D844" t="s">
        <v>11049</v>
      </c>
      <c r="E844" t="s">
        <v>12317</v>
      </c>
      <c r="F844" t="s">
        <v>12296</v>
      </c>
      <c r="G844" t="s">
        <v>12295</v>
      </c>
      <c r="H844">
        <v>77.099298300000001</v>
      </c>
      <c r="I844">
        <v>28.466105299999999</v>
      </c>
      <c r="J844" t="s">
        <v>2517</v>
      </c>
      <c r="K844" cm="1">
        <f t="array" ref="K844:R844">_xlfn.XLOOKUP(A844,KPIs!$A$2:$A$9552,KPIs!$B$2:$I$9552,"Not Found")</f>
        <v>550</v>
      </c>
      <c r="L844" t="str">
        <v>Indian Rupees(Rs.)</v>
      </c>
      <c r="M844" t="str">
        <v>No</v>
      </c>
      <c r="N844" t="str">
        <v>No</v>
      </c>
      <c r="O844">
        <v>2</v>
      </c>
      <c r="P844">
        <v>3.2</v>
      </c>
      <c r="Q844" t="str">
        <v>Average</v>
      </c>
      <c r="R844">
        <v>10</v>
      </c>
    </row>
    <row r="845" spans="1:18" x14ac:dyDescent="0.3">
      <c r="A845">
        <v>18131568</v>
      </c>
      <c r="B845">
        <v>1</v>
      </c>
      <c r="C845" t="str">
        <f>_xlfn.XLOOKUP(B845,'Country Master'!A:A,'Country Master'!B:B,"Not Found")</f>
        <v>India</v>
      </c>
      <c r="D845" t="s">
        <v>11049</v>
      </c>
      <c r="E845" t="s">
        <v>12316</v>
      </c>
      <c r="F845" t="s">
        <v>12296</v>
      </c>
      <c r="G845" t="s">
        <v>12295</v>
      </c>
      <c r="H845">
        <v>77.098490200000001</v>
      </c>
      <c r="I845">
        <v>28.471636</v>
      </c>
      <c r="J845" t="s">
        <v>1888</v>
      </c>
      <c r="K845" cm="1">
        <f t="array" ref="K845:R845">_xlfn.XLOOKUP(A845,KPIs!$A$2:$A$9552,KPIs!$B$2:$I$9552,"Not Found")</f>
        <v>650</v>
      </c>
      <c r="L845" t="str">
        <v>Indian Rupees(Rs.)</v>
      </c>
      <c r="M845" t="str">
        <v>No</v>
      </c>
      <c r="N845" t="str">
        <v>No</v>
      </c>
      <c r="O845">
        <v>2</v>
      </c>
      <c r="P845">
        <v>3.2</v>
      </c>
      <c r="Q845" t="str">
        <v>Average</v>
      </c>
      <c r="R845">
        <v>15</v>
      </c>
    </row>
    <row r="846" spans="1:18" x14ac:dyDescent="0.3">
      <c r="A846">
        <v>18034048</v>
      </c>
      <c r="B846">
        <v>1</v>
      </c>
      <c r="C846" t="str">
        <f>_xlfn.XLOOKUP(B846,'Country Master'!A:A,'Country Master'!B:B,"Not Found")</f>
        <v>India</v>
      </c>
      <c r="D846" t="s">
        <v>11049</v>
      </c>
      <c r="E846" t="s">
        <v>12315</v>
      </c>
      <c r="F846" t="s">
        <v>12296</v>
      </c>
      <c r="G846" t="s">
        <v>12295</v>
      </c>
      <c r="H846">
        <v>77.099388200000007</v>
      </c>
      <c r="I846">
        <v>28.469341499999999</v>
      </c>
      <c r="J846" t="s">
        <v>1875</v>
      </c>
      <c r="K846" cm="1">
        <f t="array" ref="K846:R846">_xlfn.XLOOKUP(A846,KPIs!$A$2:$A$9552,KPIs!$B$2:$I$9552,"Not Found")</f>
        <v>650</v>
      </c>
      <c r="L846" t="str">
        <v>Indian Rupees(Rs.)</v>
      </c>
      <c r="M846" t="str">
        <v>No</v>
      </c>
      <c r="N846" t="str">
        <v>No</v>
      </c>
      <c r="O846">
        <v>2</v>
      </c>
      <c r="P846">
        <v>3.1</v>
      </c>
      <c r="Q846" t="str">
        <v>Average</v>
      </c>
      <c r="R846">
        <v>12</v>
      </c>
    </row>
    <row r="847" spans="1:18" x14ac:dyDescent="0.3">
      <c r="A847">
        <v>18138457</v>
      </c>
      <c r="B847">
        <v>1</v>
      </c>
      <c r="C847" t="str">
        <f>_xlfn.XLOOKUP(B847,'Country Master'!A:A,'Country Master'!B:B,"Not Found")</f>
        <v>India</v>
      </c>
      <c r="D847" t="s">
        <v>11049</v>
      </c>
      <c r="E847" t="s">
        <v>12314</v>
      </c>
      <c r="F847" t="s">
        <v>12296</v>
      </c>
      <c r="G847" t="s">
        <v>12295</v>
      </c>
      <c r="H847">
        <v>77.092855999999998</v>
      </c>
      <c r="I847">
        <v>28.481300999999998</v>
      </c>
      <c r="J847" t="s">
        <v>3298</v>
      </c>
      <c r="K847" cm="1">
        <f t="array" ref="K847:R847">_xlfn.XLOOKUP(A847,KPIs!$A$2:$A$9552,KPIs!$B$2:$I$9552,"Not Found")</f>
        <v>700</v>
      </c>
      <c r="L847" t="str">
        <v>Indian Rupees(Rs.)</v>
      </c>
      <c r="M847" t="str">
        <v>No</v>
      </c>
      <c r="N847" t="str">
        <v>No</v>
      </c>
      <c r="O847">
        <v>2</v>
      </c>
      <c r="P847">
        <v>2.9</v>
      </c>
      <c r="Q847" t="str">
        <v>Average</v>
      </c>
      <c r="R847">
        <v>35</v>
      </c>
    </row>
    <row r="848" spans="1:18" x14ac:dyDescent="0.3">
      <c r="A848">
        <v>313272</v>
      </c>
      <c r="B848">
        <v>1</v>
      </c>
      <c r="C848" t="str">
        <f>_xlfn.XLOOKUP(B848,'Country Master'!A:A,'Country Master'!B:B,"Not Found")</f>
        <v>India</v>
      </c>
      <c r="D848" t="s">
        <v>11049</v>
      </c>
      <c r="E848" t="s">
        <v>12313</v>
      </c>
      <c r="F848" t="s">
        <v>12296</v>
      </c>
      <c r="G848" t="s">
        <v>12295</v>
      </c>
      <c r="H848">
        <v>77.0948286</v>
      </c>
      <c r="I848">
        <v>28.48187686</v>
      </c>
      <c r="J848" t="s">
        <v>2890</v>
      </c>
      <c r="K848" cm="1">
        <f t="array" ref="K848:R848">_xlfn.XLOOKUP(A848,KPIs!$A$2:$A$9552,KPIs!$B$2:$I$9552,"Not Found")</f>
        <v>200</v>
      </c>
      <c r="L848" t="str">
        <v>Indian Rupees(Rs.)</v>
      </c>
      <c r="M848" t="str">
        <v>No</v>
      </c>
      <c r="N848" t="str">
        <v>No</v>
      </c>
      <c r="O848">
        <v>1</v>
      </c>
      <c r="P848">
        <v>2.9</v>
      </c>
      <c r="Q848" t="str">
        <v>Average</v>
      </c>
      <c r="R848">
        <v>4</v>
      </c>
    </row>
    <row r="849" spans="1:18" x14ac:dyDescent="0.3">
      <c r="A849">
        <v>9778</v>
      </c>
      <c r="B849">
        <v>1</v>
      </c>
      <c r="C849" t="str">
        <f>_xlfn.XLOOKUP(B849,'Country Master'!A:A,'Country Master'!B:B,"Not Found")</f>
        <v>India</v>
      </c>
      <c r="D849" t="s">
        <v>11049</v>
      </c>
      <c r="E849" t="s">
        <v>12312</v>
      </c>
      <c r="F849" t="s">
        <v>12296</v>
      </c>
      <c r="G849" t="s">
        <v>12295</v>
      </c>
      <c r="H849">
        <v>77.099747800000003</v>
      </c>
      <c r="I849">
        <v>28.4657898</v>
      </c>
      <c r="J849" t="s">
        <v>2298</v>
      </c>
      <c r="K849" cm="1">
        <f t="array" ref="K849:R849">_xlfn.XLOOKUP(A849,KPIs!$A$2:$A$9552,KPIs!$B$2:$I$9552,"Not Found")</f>
        <v>500</v>
      </c>
      <c r="L849" t="str">
        <v>Indian Rupees(Rs.)</v>
      </c>
      <c r="M849" t="str">
        <v>No</v>
      </c>
      <c r="N849" t="str">
        <v>Yes</v>
      </c>
      <c r="O849">
        <v>2</v>
      </c>
      <c r="P849">
        <v>2.8</v>
      </c>
      <c r="Q849" t="str">
        <v>Average</v>
      </c>
      <c r="R849">
        <v>54</v>
      </c>
    </row>
    <row r="850" spans="1:18" x14ac:dyDescent="0.3">
      <c r="A850">
        <v>312523</v>
      </c>
      <c r="B850">
        <v>1</v>
      </c>
      <c r="C850" t="str">
        <f>_xlfn.XLOOKUP(B850,'Country Master'!A:A,'Country Master'!B:B,"Not Found")</f>
        <v>India</v>
      </c>
      <c r="D850" t="s">
        <v>11049</v>
      </c>
      <c r="E850" t="s">
        <v>12311</v>
      </c>
      <c r="F850" t="s">
        <v>12296</v>
      </c>
      <c r="G850" t="s">
        <v>12295</v>
      </c>
      <c r="H850">
        <v>77.098309200000003</v>
      </c>
      <c r="I850">
        <v>28.467982800000001</v>
      </c>
      <c r="J850" t="s">
        <v>192</v>
      </c>
      <c r="K850" cm="1">
        <f t="array" ref="K850:R850">_xlfn.XLOOKUP(A850,KPIs!$A$2:$A$9552,KPIs!$B$2:$I$9552,"Not Found")</f>
        <v>500</v>
      </c>
      <c r="L850" t="str">
        <v>Indian Rupees(Rs.)</v>
      </c>
      <c r="M850" t="str">
        <v>No</v>
      </c>
      <c r="N850" t="str">
        <v>No</v>
      </c>
      <c r="O850">
        <v>2</v>
      </c>
      <c r="P850">
        <v>3.1</v>
      </c>
      <c r="Q850" t="str">
        <v>Average</v>
      </c>
      <c r="R850">
        <v>10</v>
      </c>
    </row>
    <row r="851" spans="1:18" x14ac:dyDescent="0.3">
      <c r="A851">
        <v>18424575</v>
      </c>
      <c r="B851">
        <v>1</v>
      </c>
      <c r="C851" t="str">
        <f>_xlfn.XLOOKUP(B851,'Country Master'!A:A,'Country Master'!B:B,"Not Found")</f>
        <v>India</v>
      </c>
      <c r="D851" t="s">
        <v>11049</v>
      </c>
      <c r="E851" t="s">
        <v>12310</v>
      </c>
      <c r="F851" t="s">
        <v>12296</v>
      </c>
      <c r="G851" t="s">
        <v>12295</v>
      </c>
      <c r="H851">
        <v>77.074162999999999</v>
      </c>
      <c r="I851">
        <v>28.477689000000002</v>
      </c>
      <c r="J851" t="s">
        <v>5215</v>
      </c>
      <c r="K851" cm="1">
        <f t="array" ref="K851:R851">_xlfn.XLOOKUP(A851,KPIs!$A$2:$A$9552,KPIs!$B$2:$I$9552,"Not Found")</f>
        <v>600</v>
      </c>
      <c r="L851" t="str">
        <v>Indian Rupees(Rs.)</v>
      </c>
      <c r="M851" t="str">
        <v>No</v>
      </c>
      <c r="N851" t="str">
        <v>Yes</v>
      </c>
      <c r="O851">
        <v>2</v>
      </c>
      <c r="P851">
        <v>3.1</v>
      </c>
      <c r="Q851" t="str">
        <v>Average</v>
      </c>
      <c r="R851">
        <v>7</v>
      </c>
    </row>
    <row r="852" spans="1:18" x14ac:dyDescent="0.3">
      <c r="A852">
        <v>18204463</v>
      </c>
      <c r="B852">
        <v>1</v>
      </c>
      <c r="C852" t="str">
        <f>_xlfn.XLOOKUP(B852,'Country Master'!A:A,'Country Master'!B:B,"Not Found")</f>
        <v>India</v>
      </c>
      <c r="D852" t="s">
        <v>11049</v>
      </c>
      <c r="E852" t="s">
        <v>12309</v>
      </c>
      <c r="F852" t="s">
        <v>12296</v>
      </c>
      <c r="G852" t="s">
        <v>12295</v>
      </c>
      <c r="H852">
        <v>77.092342099999996</v>
      </c>
      <c r="I852">
        <v>28.480315600000001</v>
      </c>
      <c r="J852" t="s">
        <v>12308</v>
      </c>
      <c r="K852" cm="1">
        <f t="array" ref="K852:R852">_xlfn.XLOOKUP(A852,KPIs!$A$2:$A$9552,KPIs!$B$2:$I$9552,"Not Found")</f>
        <v>500</v>
      </c>
      <c r="L852" t="str">
        <v>Indian Rupees(Rs.)</v>
      </c>
      <c r="M852" t="str">
        <v>No</v>
      </c>
      <c r="N852" t="str">
        <v>Yes</v>
      </c>
      <c r="O852">
        <v>2</v>
      </c>
      <c r="P852">
        <v>4.5999999999999996</v>
      </c>
      <c r="Q852" t="str">
        <v>Excellent</v>
      </c>
      <c r="R852">
        <v>395</v>
      </c>
    </row>
    <row r="853" spans="1:18" x14ac:dyDescent="0.3">
      <c r="A853">
        <v>307627</v>
      </c>
      <c r="B853">
        <v>1</v>
      </c>
      <c r="C853" t="str">
        <f>_xlfn.XLOOKUP(B853,'Country Master'!A:A,'Country Master'!B:B,"Not Found")</f>
        <v>India</v>
      </c>
      <c r="D853" t="s">
        <v>11049</v>
      </c>
      <c r="E853" t="s">
        <v>12307</v>
      </c>
      <c r="F853" t="s">
        <v>12296</v>
      </c>
      <c r="G853" t="s">
        <v>12295</v>
      </c>
      <c r="H853">
        <v>77.100368700000004</v>
      </c>
      <c r="I853">
        <v>28.4778418</v>
      </c>
      <c r="J853" t="s">
        <v>9185</v>
      </c>
      <c r="K853" cm="1">
        <f t="array" ref="K853:R853">_xlfn.XLOOKUP(A853,KPIs!$A$2:$A$9552,KPIs!$B$2:$I$9552,"Not Found")</f>
        <v>1500</v>
      </c>
      <c r="L853" t="str">
        <v>Indian Rupees(Rs.)</v>
      </c>
      <c r="M853" t="str">
        <v>No</v>
      </c>
      <c r="N853" t="str">
        <v>Yes</v>
      </c>
      <c r="O853">
        <v>3</v>
      </c>
      <c r="P853">
        <v>3.9</v>
      </c>
      <c r="Q853" t="str">
        <v>Good</v>
      </c>
      <c r="R853">
        <v>360</v>
      </c>
    </row>
    <row r="854" spans="1:18" x14ac:dyDescent="0.3">
      <c r="A854">
        <v>301302</v>
      </c>
      <c r="B854">
        <v>1</v>
      </c>
      <c r="C854" t="str">
        <f>_xlfn.XLOOKUP(B854,'Country Master'!A:A,'Country Master'!B:B,"Not Found")</f>
        <v>India</v>
      </c>
      <c r="D854" t="s">
        <v>11049</v>
      </c>
      <c r="E854" t="s">
        <v>12306</v>
      </c>
      <c r="F854" t="s">
        <v>12296</v>
      </c>
      <c r="G854" t="s">
        <v>12295</v>
      </c>
      <c r="H854">
        <v>77.092284699999993</v>
      </c>
      <c r="I854">
        <v>28.473321500000001</v>
      </c>
      <c r="J854" t="s">
        <v>2350</v>
      </c>
      <c r="K854" cm="1">
        <f t="array" ref="K854:R854">_xlfn.XLOOKUP(A854,KPIs!$A$2:$A$9552,KPIs!$B$2:$I$9552,"Not Found")</f>
        <v>200</v>
      </c>
      <c r="L854" t="str">
        <v>Indian Rupees(Rs.)</v>
      </c>
      <c r="M854" t="str">
        <v>No</v>
      </c>
      <c r="N854" t="str">
        <v>Yes</v>
      </c>
      <c r="O854">
        <v>1</v>
      </c>
      <c r="P854">
        <v>3.8</v>
      </c>
      <c r="Q854" t="str">
        <v>Good</v>
      </c>
      <c r="R854">
        <v>326</v>
      </c>
    </row>
    <row r="855" spans="1:18" x14ac:dyDescent="0.3">
      <c r="A855">
        <v>312995</v>
      </c>
      <c r="B855">
        <v>1</v>
      </c>
      <c r="C855" t="str">
        <f>_xlfn.XLOOKUP(B855,'Country Master'!A:A,'Country Master'!B:B,"Not Found")</f>
        <v>India</v>
      </c>
      <c r="D855" t="s">
        <v>11049</v>
      </c>
      <c r="E855" t="s">
        <v>12305</v>
      </c>
      <c r="F855" t="s">
        <v>12296</v>
      </c>
      <c r="G855" t="s">
        <v>12295</v>
      </c>
      <c r="H855">
        <v>77.100287300000005</v>
      </c>
      <c r="I855">
        <v>28.4780345</v>
      </c>
      <c r="J855" t="s">
        <v>2216</v>
      </c>
      <c r="K855" cm="1">
        <f t="array" ref="K855:R855">_xlfn.XLOOKUP(A855,KPIs!$A$2:$A$9552,KPIs!$B$2:$I$9552,"Not Found")</f>
        <v>700</v>
      </c>
      <c r="L855" t="str">
        <v>Indian Rupees(Rs.)</v>
      </c>
      <c r="M855" t="str">
        <v>No</v>
      </c>
      <c r="N855" t="str">
        <v>Yes</v>
      </c>
      <c r="O855">
        <v>2</v>
      </c>
      <c r="P855">
        <v>3.9</v>
      </c>
      <c r="Q855" t="str">
        <v>Good</v>
      </c>
      <c r="R855">
        <v>403</v>
      </c>
    </row>
    <row r="856" spans="1:18" x14ac:dyDescent="0.3">
      <c r="A856">
        <v>308577</v>
      </c>
      <c r="B856">
        <v>1</v>
      </c>
      <c r="C856" t="str">
        <f>_xlfn.XLOOKUP(B856,'Country Master'!A:A,'Country Master'!B:B,"Not Found")</f>
        <v>India</v>
      </c>
      <c r="D856" t="s">
        <v>11049</v>
      </c>
      <c r="E856" t="s">
        <v>12304</v>
      </c>
      <c r="F856" t="s">
        <v>12296</v>
      </c>
      <c r="G856" t="s">
        <v>12295</v>
      </c>
      <c r="H856">
        <v>77.099747800000003</v>
      </c>
      <c r="I856">
        <v>28.466058799999999</v>
      </c>
      <c r="J856" t="s">
        <v>577</v>
      </c>
      <c r="K856" cm="1">
        <f t="array" ref="K856:R856">_xlfn.XLOOKUP(A856,KPIs!$A$2:$A$9552,KPIs!$B$2:$I$9552,"Not Found")</f>
        <v>1000</v>
      </c>
      <c r="L856" t="str">
        <v>Indian Rupees(Rs.)</v>
      </c>
      <c r="M856" t="str">
        <v>No</v>
      </c>
      <c r="N856" t="str">
        <v>Yes</v>
      </c>
      <c r="O856">
        <v>3</v>
      </c>
      <c r="P856">
        <v>3.8</v>
      </c>
      <c r="Q856" t="str">
        <v>Good</v>
      </c>
      <c r="R856">
        <v>447</v>
      </c>
    </row>
    <row r="857" spans="1:18" x14ac:dyDescent="0.3">
      <c r="A857">
        <v>313376</v>
      </c>
      <c r="B857">
        <v>1</v>
      </c>
      <c r="C857" t="str">
        <f>_xlfn.XLOOKUP(B857,'Country Master'!A:A,'Country Master'!B:B,"Not Found")</f>
        <v>India</v>
      </c>
      <c r="D857" t="s">
        <v>11049</v>
      </c>
      <c r="E857" t="s">
        <v>12303</v>
      </c>
      <c r="F857" t="s">
        <v>12296</v>
      </c>
      <c r="G857" t="s">
        <v>12295</v>
      </c>
      <c r="H857">
        <v>77.100287300000005</v>
      </c>
      <c r="I857">
        <v>28.4778552</v>
      </c>
      <c r="J857" t="s">
        <v>3480</v>
      </c>
      <c r="K857" cm="1">
        <f t="array" ref="K857:R857">_xlfn.XLOOKUP(A857,KPIs!$A$2:$A$9552,KPIs!$B$2:$I$9552,"Not Found")</f>
        <v>600</v>
      </c>
      <c r="L857" t="str">
        <v>Indian Rupees(Rs.)</v>
      </c>
      <c r="M857" t="str">
        <v>No</v>
      </c>
      <c r="N857" t="str">
        <v>Yes</v>
      </c>
      <c r="O857">
        <v>2</v>
      </c>
      <c r="P857">
        <v>3.5</v>
      </c>
      <c r="Q857" t="str">
        <v>Good</v>
      </c>
      <c r="R857">
        <v>56</v>
      </c>
    </row>
    <row r="858" spans="1:18" x14ac:dyDescent="0.3">
      <c r="A858">
        <v>312536</v>
      </c>
      <c r="B858">
        <v>1</v>
      </c>
      <c r="C858" t="str">
        <f>_xlfn.XLOOKUP(B858,'Country Master'!A:A,'Country Master'!B:B,"Not Found")</f>
        <v>India</v>
      </c>
      <c r="D858" t="s">
        <v>11049</v>
      </c>
      <c r="E858" t="s">
        <v>12302</v>
      </c>
      <c r="F858" t="s">
        <v>12296</v>
      </c>
      <c r="G858" t="s">
        <v>12295</v>
      </c>
      <c r="H858">
        <v>77.095701599999998</v>
      </c>
      <c r="I858">
        <v>28.469435900000001</v>
      </c>
      <c r="J858" t="s">
        <v>3480</v>
      </c>
      <c r="K858" cm="1">
        <f t="array" ref="K858:R858">_xlfn.XLOOKUP(A858,KPIs!$A$2:$A$9552,KPIs!$B$2:$I$9552,"Not Found")</f>
        <v>700</v>
      </c>
      <c r="L858" t="str">
        <v>Indian Rupees(Rs.)</v>
      </c>
      <c r="M858" t="str">
        <v>No</v>
      </c>
      <c r="N858" t="str">
        <v>Yes</v>
      </c>
      <c r="O858">
        <v>2</v>
      </c>
      <c r="P858">
        <v>3.6</v>
      </c>
      <c r="Q858" t="str">
        <v>Good</v>
      </c>
      <c r="R858">
        <v>38</v>
      </c>
    </row>
    <row r="859" spans="1:18" x14ac:dyDescent="0.3">
      <c r="A859">
        <v>310385</v>
      </c>
      <c r="B859">
        <v>1</v>
      </c>
      <c r="C859" t="str">
        <f>_xlfn.XLOOKUP(B859,'Country Master'!A:A,'Country Master'!B:B,"Not Found")</f>
        <v>India</v>
      </c>
      <c r="D859" t="s">
        <v>11049</v>
      </c>
      <c r="E859" t="s">
        <v>12301</v>
      </c>
      <c r="F859" t="s">
        <v>12296</v>
      </c>
      <c r="G859" t="s">
        <v>12295</v>
      </c>
      <c r="H859">
        <v>77.100377199999997</v>
      </c>
      <c r="I859">
        <v>28.477863800000002</v>
      </c>
      <c r="J859" t="s">
        <v>448</v>
      </c>
      <c r="K859" cm="1">
        <f t="array" ref="K859:R859">_xlfn.XLOOKUP(A859,KPIs!$A$2:$A$9552,KPIs!$B$2:$I$9552,"Not Found")</f>
        <v>1300</v>
      </c>
      <c r="L859" t="str">
        <v>Indian Rupees(Rs.)</v>
      </c>
      <c r="M859" t="str">
        <v>No</v>
      </c>
      <c r="N859" t="str">
        <v>Yes</v>
      </c>
      <c r="O859">
        <v>3</v>
      </c>
      <c r="P859">
        <v>3.8</v>
      </c>
      <c r="Q859" t="str">
        <v>Good</v>
      </c>
      <c r="R859">
        <v>124</v>
      </c>
    </row>
    <row r="860" spans="1:18" x14ac:dyDescent="0.3">
      <c r="A860">
        <v>18464003</v>
      </c>
      <c r="B860">
        <v>1</v>
      </c>
      <c r="C860" t="str">
        <f>_xlfn.XLOOKUP(B860,'Country Master'!A:A,'Country Master'!B:B,"Not Found")</f>
        <v>India</v>
      </c>
      <c r="D860" t="s">
        <v>11049</v>
      </c>
      <c r="E860" t="s">
        <v>12300</v>
      </c>
      <c r="F860" t="s">
        <v>12296</v>
      </c>
      <c r="G860" t="s">
        <v>12295</v>
      </c>
      <c r="H860">
        <v>77.10031841</v>
      </c>
      <c r="I860">
        <v>28.47773187</v>
      </c>
      <c r="J860" t="s">
        <v>233</v>
      </c>
      <c r="K860" cm="1">
        <f t="array" ref="K860:R860">_xlfn.XLOOKUP(A860,KPIs!$A$2:$A$9552,KPIs!$B$2:$I$9552,"Not Found")</f>
        <v>250</v>
      </c>
      <c r="L860" t="str">
        <v>Indian Rupees(Rs.)</v>
      </c>
      <c r="M860" t="str">
        <v>No</v>
      </c>
      <c r="N860" t="str">
        <v>Yes</v>
      </c>
      <c r="O860">
        <v>1</v>
      </c>
      <c r="P860">
        <v>0</v>
      </c>
      <c r="Q860" t="str">
        <v>Not rated</v>
      </c>
      <c r="R860">
        <v>1</v>
      </c>
    </row>
    <row r="861" spans="1:18" x14ac:dyDescent="0.3">
      <c r="A861">
        <v>18349915</v>
      </c>
      <c r="B861">
        <v>1</v>
      </c>
      <c r="C861" t="str">
        <f>_xlfn.XLOOKUP(B861,'Country Master'!A:A,'Country Master'!B:B,"Not Found")</f>
        <v>India</v>
      </c>
      <c r="D861" t="s">
        <v>11049</v>
      </c>
      <c r="E861" t="s">
        <v>12299</v>
      </c>
      <c r="F861" t="s">
        <v>12296</v>
      </c>
      <c r="G861" t="s">
        <v>12295</v>
      </c>
      <c r="H861">
        <v>77.093130759999994</v>
      </c>
      <c r="I861">
        <v>28.47580623</v>
      </c>
      <c r="J861" t="s">
        <v>2291</v>
      </c>
      <c r="K861" cm="1">
        <f t="array" ref="K861:R861">_xlfn.XLOOKUP(A861,KPIs!$A$2:$A$9552,KPIs!$B$2:$I$9552,"Not Found")</f>
        <v>400</v>
      </c>
      <c r="L861" t="str">
        <v>Indian Rupees(Rs.)</v>
      </c>
      <c r="M861" t="str">
        <v>No</v>
      </c>
      <c r="N861" t="str">
        <v>No</v>
      </c>
      <c r="O861">
        <v>1</v>
      </c>
      <c r="P861">
        <v>0</v>
      </c>
      <c r="Q861" t="str">
        <v>Not rated</v>
      </c>
      <c r="R861">
        <v>3</v>
      </c>
    </row>
    <row r="862" spans="1:18" x14ac:dyDescent="0.3">
      <c r="A862">
        <v>18299228</v>
      </c>
      <c r="B862">
        <v>1</v>
      </c>
      <c r="C862" t="str">
        <f>_xlfn.XLOOKUP(B862,'Country Master'!A:A,'Country Master'!B:B,"Not Found")</f>
        <v>India</v>
      </c>
      <c r="D862" t="s">
        <v>11049</v>
      </c>
      <c r="E862" t="s">
        <v>12298</v>
      </c>
      <c r="F862" t="s">
        <v>12296</v>
      </c>
      <c r="G862" t="s">
        <v>12295</v>
      </c>
      <c r="H862">
        <v>77.099999999999994</v>
      </c>
      <c r="I862">
        <v>28.47</v>
      </c>
      <c r="J862" t="s">
        <v>269</v>
      </c>
      <c r="K862" cm="1">
        <f t="array" ref="K862:R862">_xlfn.XLOOKUP(A862,KPIs!$A$2:$A$9552,KPIs!$B$2:$I$9552,"Not Found")</f>
        <v>400</v>
      </c>
      <c r="L862" t="str">
        <v>Indian Rupees(Rs.)</v>
      </c>
      <c r="M862" t="str">
        <v>No</v>
      </c>
      <c r="N862" t="str">
        <v>No</v>
      </c>
      <c r="O862">
        <v>1</v>
      </c>
      <c r="P862">
        <v>0</v>
      </c>
      <c r="Q862" t="str">
        <v>Not rated</v>
      </c>
      <c r="R862">
        <v>2</v>
      </c>
    </row>
    <row r="863" spans="1:18" x14ac:dyDescent="0.3">
      <c r="A863">
        <v>18034074</v>
      </c>
      <c r="B863">
        <v>1</v>
      </c>
      <c r="C863" t="str">
        <f>_xlfn.XLOOKUP(B863,'Country Master'!A:A,'Country Master'!B:B,"Not Found")</f>
        <v>India</v>
      </c>
      <c r="D863" t="s">
        <v>11049</v>
      </c>
      <c r="E863" t="s">
        <v>12297</v>
      </c>
      <c r="F863" t="s">
        <v>12296</v>
      </c>
      <c r="G863" t="s">
        <v>12295</v>
      </c>
      <c r="H863">
        <v>77.098803700000005</v>
      </c>
      <c r="I863">
        <v>28.466192299999999</v>
      </c>
      <c r="J863" t="s">
        <v>2923</v>
      </c>
      <c r="K863" cm="1">
        <f t="array" ref="K863:R863">_xlfn.XLOOKUP(A863,KPIs!$A$2:$A$9552,KPIs!$B$2:$I$9552,"Not Found")</f>
        <v>200</v>
      </c>
      <c r="L863" t="str">
        <v>Indian Rupees(Rs.)</v>
      </c>
      <c r="M863" t="str">
        <v>No</v>
      </c>
      <c r="N863" t="str">
        <v>No</v>
      </c>
      <c r="O863">
        <v>1</v>
      </c>
      <c r="P863">
        <v>0</v>
      </c>
      <c r="Q863" t="str">
        <v>Not rated</v>
      </c>
      <c r="R863">
        <v>1</v>
      </c>
    </row>
    <row r="864" spans="1:18" x14ac:dyDescent="0.3">
      <c r="A864">
        <v>311080</v>
      </c>
      <c r="B864">
        <v>1</v>
      </c>
      <c r="C864" t="str">
        <f>_xlfn.XLOOKUP(B864,'Country Master'!A:A,'Country Master'!B:B,"Not Found")</f>
        <v>India</v>
      </c>
      <c r="D864" t="s">
        <v>11049</v>
      </c>
      <c r="E864" t="s">
        <v>12294</v>
      </c>
      <c r="F864" t="s">
        <v>12284</v>
      </c>
      <c r="G864" t="s">
        <v>12283</v>
      </c>
      <c r="H864">
        <v>77.086080100000004</v>
      </c>
      <c r="I864">
        <v>28.4827659</v>
      </c>
      <c r="J864" t="s">
        <v>2804</v>
      </c>
      <c r="K864" cm="1">
        <f t="array" ref="K864:R864">_xlfn.XLOOKUP(A864,KPIs!$A$2:$A$9552,KPIs!$B$2:$I$9552,"Not Found")</f>
        <v>500</v>
      </c>
      <c r="L864" t="str">
        <v>Indian Rupees(Rs.)</v>
      </c>
      <c r="M864" t="str">
        <v>No</v>
      </c>
      <c r="N864" t="str">
        <v>Yes</v>
      </c>
      <c r="O864">
        <v>2</v>
      </c>
      <c r="P864">
        <v>3.8</v>
      </c>
      <c r="Q864" t="str">
        <v>Good</v>
      </c>
      <c r="R864">
        <v>299</v>
      </c>
    </row>
    <row r="865" spans="1:18" x14ac:dyDescent="0.3">
      <c r="A865">
        <v>18462603</v>
      </c>
      <c r="B865">
        <v>1</v>
      </c>
      <c r="C865" t="str">
        <f>_xlfn.XLOOKUP(B865,'Country Master'!A:A,'Country Master'!B:B,"Not Found")</f>
        <v>India</v>
      </c>
      <c r="D865" t="s">
        <v>11049</v>
      </c>
      <c r="E865" t="s">
        <v>12293</v>
      </c>
      <c r="F865" t="s">
        <v>12284</v>
      </c>
      <c r="G865" t="s">
        <v>12283</v>
      </c>
      <c r="H865">
        <v>77.086005599999993</v>
      </c>
      <c r="I865">
        <v>28.482844499999999</v>
      </c>
      <c r="J865" t="s">
        <v>4988</v>
      </c>
      <c r="K865" cm="1">
        <f t="array" ref="K865:R865">_xlfn.XLOOKUP(A865,KPIs!$A$2:$A$9552,KPIs!$B$2:$I$9552,"Not Found")</f>
        <v>400</v>
      </c>
      <c r="L865" t="str">
        <v>Indian Rupees(Rs.)</v>
      </c>
      <c r="M865" t="str">
        <v>No</v>
      </c>
      <c r="N865" t="str">
        <v>No</v>
      </c>
      <c r="O865">
        <v>1</v>
      </c>
      <c r="P865">
        <v>0</v>
      </c>
      <c r="Q865" t="str">
        <v>Not rated</v>
      </c>
      <c r="R865">
        <v>0</v>
      </c>
    </row>
    <row r="866" spans="1:18" x14ac:dyDescent="0.3">
      <c r="A866">
        <v>18481295</v>
      </c>
      <c r="B866">
        <v>1</v>
      </c>
      <c r="C866" t="str">
        <f>_xlfn.XLOOKUP(B866,'Country Master'!A:A,'Country Master'!B:B,"Not Found")</f>
        <v>India</v>
      </c>
      <c r="D866" t="s">
        <v>11049</v>
      </c>
      <c r="E866" t="s">
        <v>12292</v>
      </c>
      <c r="F866" t="s">
        <v>12284</v>
      </c>
      <c r="G866" t="s">
        <v>12283</v>
      </c>
      <c r="H866">
        <v>0</v>
      </c>
      <c r="I866">
        <v>0</v>
      </c>
      <c r="J866" t="s">
        <v>1904</v>
      </c>
      <c r="K866" cm="1">
        <f t="array" ref="K866:R866">_xlfn.XLOOKUP(A866,KPIs!$A$2:$A$9552,KPIs!$B$2:$I$9552,"Not Found")</f>
        <v>300</v>
      </c>
      <c r="L866" t="str">
        <v>Indian Rupees(Rs.)</v>
      </c>
      <c r="M866" t="str">
        <v>No</v>
      </c>
      <c r="N866" t="str">
        <v>No</v>
      </c>
      <c r="O866">
        <v>1</v>
      </c>
      <c r="P866">
        <v>0</v>
      </c>
      <c r="Q866" t="str">
        <v>Not rated</v>
      </c>
      <c r="R866">
        <v>0</v>
      </c>
    </row>
    <row r="867" spans="1:18" x14ac:dyDescent="0.3">
      <c r="A867">
        <v>18472765</v>
      </c>
      <c r="B867">
        <v>1</v>
      </c>
      <c r="C867" t="str">
        <f>_xlfn.XLOOKUP(B867,'Country Master'!A:A,'Country Master'!B:B,"Not Found")</f>
        <v>India</v>
      </c>
      <c r="D867" t="s">
        <v>11049</v>
      </c>
      <c r="E867" t="s">
        <v>12291</v>
      </c>
      <c r="F867" t="s">
        <v>12284</v>
      </c>
      <c r="G867" t="s">
        <v>12283</v>
      </c>
      <c r="H867">
        <v>77.089863620000003</v>
      </c>
      <c r="I867">
        <v>28.482116220000002</v>
      </c>
      <c r="J867" t="s">
        <v>2097</v>
      </c>
      <c r="K867" cm="1">
        <f t="array" ref="K867:R867">_xlfn.XLOOKUP(A867,KPIs!$A$2:$A$9552,KPIs!$B$2:$I$9552,"Not Found")</f>
        <v>600</v>
      </c>
      <c r="L867" t="str">
        <v>Indian Rupees(Rs.)</v>
      </c>
      <c r="M867" t="str">
        <v>No</v>
      </c>
      <c r="N867" t="str">
        <v>No</v>
      </c>
      <c r="O867">
        <v>2</v>
      </c>
      <c r="P867">
        <v>0</v>
      </c>
      <c r="Q867" t="str">
        <v>Not rated</v>
      </c>
      <c r="R867">
        <v>0</v>
      </c>
    </row>
    <row r="868" spans="1:18" x14ac:dyDescent="0.3">
      <c r="A868">
        <v>18499452</v>
      </c>
      <c r="B868">
        <v>1</v>
      </c>
      <c r="C868" t="str">
        <f>_xlfn.XLOOKUP(B868,'Country Master'!A:A,'Country Master'!B:B,"Not Found")</f>
        <v>India</v>
      </c>
      <c r="D868" t="s">
        <v>11049</v>
      </c>
      <c r="E868" t="s">
        <v>12290</v>
      </c>
      <c r="F868" t="s">
        <v>12284</v>
      </c>
      <c r="G868" t="s">
        <v>12283</v>
      </c>
      <c r="H868">
        <v>0</v>
      </c>
      <c r="I868">
        <v>0</v>
      </c>
      <c r="J868" t="s">
        <v>2569</v>
      </c>
      <c r="K868" cm="1">
        <f t="array" ref="K868:R868">_xlfn.XLOOKUP(A868,KPIs!$A$2:$A$9552,KPIs!$B$2:$I$9552,"Not Found")</f>
        <v>200</v>
      </c>
      <c r="L868" t="str">
        <v>Indian Rupees(Rs.)</v>
      </c>
      <c r="M868" t="str">
        <v>No</v>
      </c>
      <c r="N868" t="str">
        <v>No</v>
      </c>
      <c r="O868">
        <v>1</v>
      </c>
      <c r="P868">
        <v>0</v>
      </c>
      <c r="Q868" t="str">
        <v>Not rated</v>
      </c>
      <c r="R868">
        <v>0</v>
      </c>
    </row>
    <row r="869" spans="1:18" x14ac:dyDescent="0.3">
      <c r="A869">
        <v>18500652</v>
      </c>
      <c r="B869">
        <v>1</v>
      </c>
      <c r="C869" t="str">
        <f>_xlfn.XLOOKUP(B869,'Country Master'!A:A,'Country Master'!B:B,"Not Found")</f>
        <v>India</v>
      </c>
      <c r="D869" t="s">
        <v>11049</v>
      </c>
      <c r="E869" t="s">
        <v>12289</v>
      </c>
      <c r="F869" t="s">
        <v>12284</v>
      </c>
      <c r="G869" t="s">
        <v>12283</v>
      </c>
      <c r="H869">
        <v>0</v>
      </c>
      <c r="I869">
        <v>0</v>
      </c>
      <c r="J869" t="s">
        <v>1904</v>
      </c>
      <c r="K869" cm="1">
        <f t="array" ref="K869:R869">_xlfn.XLOOKUP(A869,KPIs!$A$2:$A$9552,KPIs!$B$2:$I$9552,"Not Found")</f>
        <v>400</v>
      </c>
      <c r="L869" t="str">
        <v>Indian Rupees(Rs.)</v>
      </c>
      <c r="M869" t="str">
        <v>No</v>
      </c>
      <c r="N869" t="str">
        <v>No</v>
      </c>
      <c r="O869">
        <v>1</v>
      </c>
      <c r="P869">
        <v>0</v>
      </c>
      <c r="Q869" t="str">
        <v>Not rated</v>
      </c>
      <c r="R869">
        <v>0</v>
      </c>
    </row>
    <row r="870" spans="1:18" x14ac:dyDescent="0.3">
      <c r="A870">
        <v>18361580</v>
      </c>
      <c r="B870">
        <v>1</v>
      </c>
      <c r="C870" t="str">
        <f>_xlfn.XLOOKUP(B870,'Country Master'!A:A,'Country Master'!B:B,"Not Found")</f>
        <v>India</v>
      </c>
      <c r="D870" t="s">
        <v>11049</v>
      </c>
      <c r="E870" t="s">
        <v>12288</v>
      </c>
      <c r="F870" t="s">
        <v>12284</v>
      </c>
      <c r="G870" t="s">
        <v>12283</v>
      </c>
      <c r="H870">
        <v>77.082614399999997</v>
      </c>
      <c r="I870">
        <v>28.484096300000001</v>
      </c>
      <c r="J870" t="s">
        <v>1906</v>
      </c>
      <c r="K870" cm="1">
        <f t="array" ref="K870:R870">_xlfn.XLOOKUP(A870,KPIs!$A$2:$A$9552,KPIs!$B$2:$I$9552,"Not Found")</f>
        <v>200</v>
      </c>
      <c r="L870" t="str">
        <v>Indian Rupees(Rs.)</v>
      </c>
      <c r="M870" t="str">
        <v>No</v>
      </c>
      <c r="N870" t="str">
        <v>No</v>
      </c>
      <c r="O870">
        <v>1</v>
      </c>
      <c r="P870">
        <v>0</v>
      </c>
      <c r="Q870" t="str">
        <v>Not rated</v>
      </c>
      <c r="R870">
        <v>0</v>
      </c>
    </row>
    <row r="871" spans="1:18" x14ac:dyDescent="0.3">
      <c r="A871">
        <v>18417487</v>
      </c>
      <c r="B871">
        <v>1</v>
      </c>
      <c r="C871" t="str">
        <f>_xlfn.XLOOKUP(B871,'Country Master'!A:A,'Country Master'!B:B,"Not Found")</f>
        <v>India</v>
      </c>
      <c r="D871" t="s">
        <v>11049</v>
      </c>
      <c r="E871" t="s">
        <v>12287</v>
      </c>
      <c r="F871" t="s">
        <v>12284</v>
      </c>
      <c r="G871" t="s">
        <v>12283</v>
      </c>
      <c r="H871">
        <v>77.084371500000003</v>
      </c>
      <c r="I871">
        <v>28.490310999999998</v>
      </c>
      <c r="J871" t="s">
        <v>1875</v>
      </c>
      <c r="K871" cm="1">
        <f t="array" ref="K871:R871">_xlfn.XLOOKUP(A871,KPIs!$A$2:$A$9552,KPIs!$B$2:$I$9552,"Not Found")</f>
        <v>200</v>
      </c>
      <c r="L871" t="str">
        <v>Indian Rupees(Rs.)</v>
      </c>
      <c r="M871" t="str">
        <v>No</v>
      </c>
      <c r="N871" t="str">
        <v>No</v>
      </c>
      <c r="O871">
        <v>1</v>
      </c>
      <c r="P871">
        <v>0</v>
      </c>
      <c r="Q871" t="str">
        <v>Not rated</v>
      </c>
      <c r="R871">
        <v>1</v>
      </c>
    </row>
    <row r="872" spans="1:18" x14ac:dyDescent="0.3">
      <c r="A872">
        <v>18462605</v>
      </c>
      <c r="B872">
        <v>1</v>
      </c>
      <c r="C872" t="str">
        <f>_xlfn.XLOOKUP(B872,'Country Master'!A:A,'Country Master'!B:B,"Not Found")</f>
        <v>India</v>
      </c>
      <c r="D872" t="s">
        <v>11049</v>
      </c>
      <c r="E872" t="s">
        <v>12286</v>
      </c>
      <c r="F872" t="s">
        <v>12284</v>
      </c>
      <c r="G872" t="s">
        <v>12283</v>
      </c>
      <c r="H872">
        <v>77.086080100000004</v>
      </c>
      <c r="I872">
        <v>28.482317699999999</v>
      </c>
      <c r="J872" t="s">
        <v>2517</v>
      </c>
      <c r="K872" cm="1">
        <f t="array" ref="K872:R872">_xlfn.XLOOKUP(A872,KPIs!$A$2:$A$9552,KPIs!$B$2:$I$9552,"Not Found")</f>
        <v>300</v>
      </c>
      <c r="L872" t="str">
        <v>Indian Rupees(Rs.)</v>
      </c>
      <c r="M872" t="str">
        <v>No</v>
      </c>
      <c r="N872" t="str">
        <v>No</v>
      </c>
      <c r="O872">
        <v>1</v>
      </c>
      <c r="P872">
        <v>0</v>
      </c>
      <c r="Q872" t="str">
        <v>Not rated</v>
      </c>
      <c r="R872">
        <v>0</v>
      </c>
    </row>
    <row r="873" spans="1:18" x14ac:dyDescent="0.3">
      <c r="A873">
        <v>18462609</v>
      </c>
      <c r="B873">
        <v>1</v>
      </c>
      <c r="C873" t="str">
        <f>_xlfn.XLOOKUP(B873,'Country Master'!A:A,'Country Master'!B:B,"Not Found")</f>
        <v>India</v>
      </c>
      <c r="D873" t="s">
        <v>11049</v>
      </c>
      <c r="E873" t="s">
        <v>12285</v>
      </c>
      <c r="F873" t="s">
        <v>12284</v>
      </c>
      <c r="G873" t="s">
        <v>12283</v>
      </c>
      <c r="H873">
        <v>77.082572999999996</v>
      </c>
      <c r="I873">
        <v>28.4904966</v>
      </c>
      <c r="J873" t="s">
        <v>6351</v>
      </c>
      <c r="K873" cm="1">
        <f t="array" ref="K873:R873">_xlfn.XLOOKUP(A873,KPIs!$A$2:$A$9552,KPIs!$B$2:$I$9552,"Not Found")</f>
        <v>600</v>
      </c>
      <c r="L873" t="str">
        <v>Indian Rupees(Rs.)</v>
      </c>
      <c r="M873" t="str">
        <v>No</v>
      </c>
      <c r="N873" t="str">
        <v>No</v>
      </c>
      <c r="O873">
        <v>2</v>
      </c>
      <c r="P873">
        <v>0</v>
      </c>
      <c r="Q873" t="str">
        <v>Not rated</v>
      </c>
      <c r="R873">
        <v>0</v>
      </c>
    </row>
    <row r="874" spans="1:18" x14ac:dyDescent="0.3">
      <c r="A874">
        <v>3565</v>
      </c>
      <c r="B874">
        <v>1</v>
      </c>
      <c r="C874" t="str">
        <f>_xlfn.XLOOKUP(B874,'Country Master'!A:A,'Country Master'!B:B,"Not Found")</f>
        <v>India</v>
      </c>
      <c r="D874" t="s">
        <v>11049</v>
      </c>
      <c r="E874" t="s">
        <v>12282</v>
      </c>
      <c r="F874" t="s">
        <v>12205</v>
      </c>
      <c r="G874" t="s">
        <v>12204</v>
      </c>
      <c r="H874">
        <v>77.094207600000004</v>
      </c>
      <c r="I874">
        <v>28.489992099999998</v>
      </c>
      <c r="J874" t="s">
        <v>2403</v>
      </c>
      <c r="K874" cm="1">
        <f t="array" ref="K874:R874">_xlfn.XLOOKUP(A874,KPIs!$A$2:$A$9552,KPIs!$B$2:$I$9552,"Not Found")</f>
        <v>350</v>
      </c>
      <c r="L874" t="str">
        <v>Indian Rupees(Rs.)</v>
      </c>
      <c r="M874" t="str">
        <v>No</v>
      </c>
      <c r="N874" t="str">
        <v>Yes</v>
      </c>
      <c r="O874">
        <v>1</v>
      </c>
      <c r="P874">
        <v>2.5</v>
      </c>
      <c r="Q874" t="str">
        <v>Average</v>
      </c>
      <c r="R874">
        <v>16</v>
      </c>
    </row>
    <row r="875" spans="1:18" x14ac:dyDescent="0.3">
      <c r="A875">
        <v>18367364</v>
      </c>
      <c r="B875">
        <v>1</v>
      </c>
      <c r="C875" t="str">
        <f>_xlfn.XLOOKUP(B875,'Country Master'!A:A,'Country Master'!B:B,"Not Found")</f>
        <v>India</v>
      </c>
      <c r="D875" t="s">
        <v>11049</v>
      </c>
      <c r="E875" t="s">
        <v>12281</v>
      </c>
      <c r="F875" t="s">
        <v>12205</v>
      </c>
      <c r="G875" t="s">
        <v>12204</v>
      </c>
      <c r="H875">
        <v>77.103434300000004</v>
      </c>
      <c r="I875">
        <v>28.486135999999998</v>
      </c>
      <c r="J875" t="s">
        <v>1910</v>
      </c>
      <c r="K875" cm="1">
        <f t="array" ref="K875:R875">_xlfn.XLOOKUP(A875,KPIs!$A$2:$A$9552,KPIs!$B$2:$I$9552,"Not Found")</f>
        <v>400</v>
      </c>
      <c r="L875" t="str">
        <v>Indian Rupees(Rs.)</v>
      </c>
      <c r="M875" t="str">
        <v>No</v>
      </c>
      <c r="N875" t="str">
        <v>No</v>
      </c>
      <c r="O875">
        <v>1</v>
      </c>
      <c r="P875">
        <v>3.2</v>
      </c>
      <c r="Q875" t="str">
        <v>Average</v>
      </c>
      <c r="R875">
        <v>13</v>
      </c>
    </row>
    <row r="876" spans="1:18" x14ac:dyDescent="0.3">
      <c r="A876">
        <v>1028</v>
      </c>
      <c r="B876">
        <v>1</v>
      </c>
      <c r="C876" t="str">
        <f>_xlfn.XLOOKUP(B876,'Country Master'!A:A,'Country Master'!B:B,"Not Found")</f>
        <v>India</v>
      </c>
      <c r="D876" t="s">
        <v>11049</v>
      </c>
      <c r="E876" t="s">
        <v>12280</v>
      </c>
      <c r="F876" t="s">
        <v>12205</v>
      </c>
      <c r="G876" t="s">
        <v>12204</v>
      </c>
      <c r="H876">
        <v>77.093633499999996</v>
      </c>
      <c r="I876">
        <v>28.4912907</v>
      </c>
      <c r="J876" t="s">
        <v>1969</v>
      </c>
      <c r="K876" cm="1">
        <f t="array" ref="K876:R876">_xlfn.XLOOKUP(A876,KPIs!$A$2:$A$9552,KPIs!$B$2:$I$9552,"Not Found")</f>
        <v>400</v>
      </c>
      <c r="L876" t="str">
        <v>Indian Rupees(Rs.)</v>
      </c>
      <c r="M876" t="str">
        <v>No</v>
      </c>
      <c r="N876" t="str">
        <v>Yes</v>
      </c>
      <c r="O876">
        <v>1</v>
      </c>
      <c r="P876">
        <v>3</v>
      </c>
      <c r="Q876" t="str">
        <v>Average</v>
      </c>
      <c r="R876">
        <v>160</v>
      </c>
    </row>
    <row r="877" spans="1:18" x14ac:dyDescent="0.3">
      <c r="A877">
        <v>308673</v>
      </c>
      <c r="B877">
        <v>1</v>
      </c>
      <c r="C877" t="str">
        <f>_xlfn.XLOOKUP(B877,'Country Master'!A:A,'Country Master'!B:B,"Not Found")</f>
        <v>India</v>
      </c>
      <c r="D877" t="s">
        <v>11049</v>
      </c>
      <c r="E877" t="s">
        <v>12279</v>
      </c>
      <c r="F877" t="s">
        <v>12205</v>
      </c>
      <c r="G877" t="s">
        <v>12204</v>
      </c>
      <c r="H877">
        <v>77.093543600000004</v>
      </c>
      <c r="I877">
        <v>28.493433499999998</v>
      </c>
      <c r="J877" t="s">
        <v>3779</v>
      </c>
      <c r="K877" cm="1">
        <f t="array" ref="K877:R877">_xlfn.XLOOKUP(A877,KPIs!$A$2:$A$9552,KPIs!$B$2:$I$9552,"Not Found")</f>
        <v>200</v>
      </c>
      <c r="L877" t="str">
        <v>Indian Rupees(Rs.)</v>
      </c>
      <c r="M877" t="str">
        <v>No</v>
      </c>
      <c r="N877" t="str">
        <v>No</v>
      </c>
      <c r="O877">
        <v>1</v>
      </c>
      <c r="P877">
        <v>2.6</v>
      </c>
      <c r="Q877" t="str">
        <v>Average</v>
      </c>
      <c r="R877">
        <v>36</v>
      </c>
    </row>
    <row r="878" spans="1:18" x14ac:dyDescent="0.3">
      <c r="A878">
        <v>18383473</v>
      </c>
      <c r="B878">
        <v>1</v>
      </c>
      <c r="C878" t="str">
        <f>_xlfn.XLOOKUP(B878,'Country Master'!A:A,'Country Master'!B:B,"Not Found")</f>
        <v>India</v>
      </c>
      <c r="D878" t="s">
        <v>11049</v>
      </c>
      <c r="E878" t="s">
        <v>12278</v>
      </c>
      <c r="F878" t="s">
        <v>12205</v>
      </c>
      <c r="G878" t="s">
        <v>12204</v>
      </c>
      <c r="H878">
        <v>77.095701599999998</v>
      </c>
      <c r="I878">
        <v>28.494895799999998</v>
      </c>
      <c r="J878" t="s">
        <v>2517</v>
      </c>
      <c r="K878" cm="1">
        <f t="array" ref="K878:R878">_xlfn.XLOOKUP(A878,KPIs!$A$2:$A$9552,KPIs!$B$2:$I$9552,"Not Found")</f>
        <v>700</v>
      </c>
      <c r="L878" t="str">
        <v>Indian Rupees(Rs.)</v>
      </c>
      <c r="M878" t="str">
        <v>No</v>
      </c>
      <c r="N878" t="str">
        <v>Yes</v>
      </c>
      <c r="O878">
        <v>2</v>
      </c>
      <c r="P878">
        <v>3.2</v>
      </c>
      <c r="Q878" t="str">
        <v>Average</v>
      </c>
      <c r="R878">
        <v>17</v>
      </c>
    </row>
    <row r="879" spans="1:18" x14ac:dyDescent="0.3">
      <c r="A879">
        <v>18444416</v>
      </c>
      <c r="B879">
        <v>1</v>
      </c>
      <c r="C879" t="str">
        <f>_xlfn.XLOOKUP(B879,'Country Master'!A:A,'Country Master'!B:B,"Not Found")</f>
        <v>India</v>
      </c>
      <c r="D879" t="s">
        <v>11049</v>
      </c>
      <c r="E879" t="s">
        <v>12277</v>
      </c>
      <c r="F879" t="s">
        <v>12205</v>
      </c>
      <c r="G879" t="s">
        <v>12204</v>
      </c>
      <c r="H879">
        <v>77.095309049999997</v>
      </c>
      <c r="I879">
        <v>28.48826511</v>
      </c>
      <c r="J879" t="s">
        <v>8768</v>
      </c>
      <c r="K879" cm="1">
        <f t="array" ref="K879:R879">_xlfn.XLOOKUP(A879,KPIs!$A$2:$A$9552,KPIs!$B$2:$I$9552,"Not Found")</f>
        <v>350</v>
      </c>
      <c r="L879" t="str">
        <v>Indian Rupees(Rs.)</v>
      </c>
      <c r="M879" t="str">
        <v>No</v>
      </c>
      <c r="N879" t="str">
        <v>No</v>
      </c>
      <c r="O879">
        <v>1</v>
      </c>
      <c r="P879">
        <v>3.3</v>
      </c>
      <c r="Q879" t="str">
        <v>Average</v>
      </c>
      <c r="R879">
        <v>11</v>
      </c>
    </row>
    <row r="880" spans="1:18" x14ac:dyDescent="0.3">
      <c r="A880">
        <v>18161609</v>
      </c>
      <c r="B880">
        <v>1</v>
      </c>
      <c r="C880" t="str">
        <f>_xlfn.XLOOKUP(B880,'Country Master'!A:A,'Country Master'!B:B,"Not Found")</f>
        <v>India</v>
      </c>
      <c r="D880" t="s">
        <v>11049</v>
      </c>
      <c r="E880" t="s">
        <v>12276</v>
      </c>
      <c r="F880" t="s">
        <v>12205</v>
      </c>
      <c r="G880" t="s">
        <v>12204</v>
      </c>
      <c r="H880">
        <v>77.093271240000007</v>
      </c>
      <c r="I880">
        <v>28.494578130000001</v>
      </c>
      <c r="J880" t="s">
        <v>194</v>
      </c>
      <c r="K880" cm="1">
        <f t="array" ref="K880:R880">_xlfn.XLOOKUP(A880,KPIs!$A$2:$A$9552,KPIs!$B$2:$I$9552,"Not Found")</f>
        <v>450</v>
      </c>
      <c r="L880" t="str">
        <v>Indian Rupees(Rs.)</v>
      </c>
      <c r="M880" t="str">
        <v>No</v>
      </c>
      <c r="N880" t="str">
        <v>No</v>
      </c>
      <c r="O880">
        <v>1</v>
      </c>
      <c r="P880">
        <v>3.1</v>
      </c>
      <c r="Q880" t="str">
        <v>Average</v>
      </c>
      <c r="R880">
        <v>9</v>
      </c>
    </row>
    <row r="881" spans="1:18" x14ac:dyDescent="0.3">
      <c r="A881">
        <v>611</v>
      </c>
      <c r="B881">
        <v>1</v>
      </c>
      <c r="C881" t="str">
        <f>_xlfn.XLOOKUP(B881,'Country Master'!A:A,'Country Master'!B:B,"Not Found")</f>
        <v>India</v>
      </c>
      <c r="D881" t="s">
        <v>11049</v>
      </c>
      <c r="E881" t="s">
        <v>12275</v>
      </c>
      <c r="F881" t="s">
        <v>12205</v>
      </c>
      <c r="G881" t="s">
        <v>12204</v>
      </c>
      <c r="H881">
        <v>77.091585140000007</v>
      </c>
      <c r="I881">
        <v>28.490349649999999</v>
      </c>
      <c r="J881" t="s">
        <v>194</v>
      </c>
      <c r="K881" cm="1">
        <f t="array" ref="K881:R881">_xlfn.XLOOKUP(A881,KPIs!$A$2:$A$9552,KPIs!$B$2:$I$9552,"Not Found")</f>
        <v>450</v>
      </c>
      <c r="L881" t="str">
        <v>Indian Rupees(Rs.)</v>
      </c>
      <c r="M881" t="str">
        <v>No</v>
      </c>
      <c r="N881" t="str">
        <v>No</v>
      </c>
      <c r="O881">
        <v>1</v>
      </c>
      <c r="P881">
        <v>3.2</v>
      </c>
      <c r="Q881" t="str">
        <v>Average</v>
      </c>
      <c r="R881">
        <v>26</v>
      </c>
    </row>
    <row r="882" spans="1:18" x14ac:dyDescent="0.3">
      <c r="A882">
        <v>18322677</v>
      </c>
      <c r="B882">
        <v>1</v>
      </c>
      <c r="C882" t="str">
        <f>_xlfn.XLOOKUP(B882,'Country Master'!A:A,'Country Master'!B:B,"Not Found")</f>
        <v>India</v>
      </c>
      <c r="D882" t="s">
        <v>11049</v>
      </c>
      <c r="E882" t="s">
        <v>12274</v>
      </c>
      <c r="F882" t="s">
        <v>12205</v>
      </c>
      <c r="G882" t="s">
        <v>12204</v>
      </c>
      <c r="H882">
        <v>77.099852200000001</v>
      </c>
      <c r="I882">
        <v>28.4947415</v>
      </c>
      <c r="J882" t="s">
        <v>12273</v>
      </c>
      <c r="K882" cm="1">
        <f t="array" ref="K882:R882">_xlfn.XLOOKUP(A882,KPIs!$A$2:$A$9552,KPIs!$B$2:$I$9552,"Not Found")</f>
        <v>400</v>
      </c>
      <c r="L882" t="str">
        <v>Indian Rupees(Rs.)</v>
      </c>
      <c r="M882" t="str">
        <v>No</v>
      </c>
      <c r="N882" t="str">
        <v>Yes</v>
      </c>
      <c r="O882">
        <v>1</v>
      </c>
      <c r="P882">
        <v>3.2</v>
      </c>
      <c r="Q882" t="str">
        <v>Average</v>
      </c>
      <c r="R882">
        <v>21</v>
      </c>
    </row>
    <row r="883" spans="1:18" x14ac:dyDescent="0.3">
      <c r="A883">
        <v>18204847</v>
      </c>
      <c r="B883">
        <v>1</v>
      </c>
      <c r="C883" t="str">
        <f>_xlfn.XLOOKUP(B883,'Country Master'!A:A,'Country Master'!B:B,"Not Found")</f>
        <v>India</v>
      </c>
      <c r="D883" t="s">
        <v>11049</v>
      </c>
      <c r="E883" t="s">
        <v>12272</v>
      </c>
      <c r="F883" t="s">
        <v>12205</v>
      </c>
      <c r="G883" t="s">
        <v>12204</v>
      </c>
      <c r="H883">
        <v>77.1038389</v>
      </c>
      <c r="I883">
        <v>28.4874747</v>
      </c>
      <c r="J883" t="s">
        <v>192</v>
      </c>
      <c r="K883" cm="1">
        <f t="array" ref="K883:R883">_xlfn.XLOOKUP(A883,KPIs!$A$2:$A$9552,KPIs!$B$2:$I$9552,"Not Found")</f>
        <v>600</v>
      </c>
      <c r="L883" t="str">
        <v>Indian Rupees(Rs.)</v>
      </c>
      <c r="M883" t="str">
        <v>No</v>
      </c>
      <c r="N883" t="str">
        <v>Yes</v>
      </c>
      <c r="O883">
        <v>2</v>
      </c>
      <c r="P883">
        <v>3.3</v>
      </c>
      <c r="Q883" t="str">
        <v>Average</v>
      </c>
      <c r="R883">
        <v>25</v>
      </c>
    </row>
    <row r="884" spans="1:18" x14ac:dyDescent="0.3">
      <c r="A884">
        <v>308044</v>
      </c>
      <c r="B884">
        <v>1</v>
      </c>
      <c r="C884" t="str">
        <f>_xlfn.XLOOKUP(B884,'Country Master'!A:A,'Country Master'!B:B,"Not Found")</f>
        <v>India</v>
      </c>
      <c r="D884" t="s">
        <v>11049</v>
      </c>
      <c r="E884" t="s">
        <v>12271</v>
      </c>
      <c r="F884" t="s">
        <v>12205</v>
      </c>
      <c r="G884" t="s">
        <v>12204</v>
      </c>
      <c r="H884">
        <v>77.104782900000004</v>
      </c>
      <c r="I884">
        <v>28.4874309</v>
      </c>
      <c r="J884" t="s">
        <v>2573</v>
      </c>
      <c r="K884" cm="1">
        <f t="array" ref="K884:R884">_xlfn.XLOOKUP(A884,KPIs!$A$2:$A$9552,KPIs!$B$2:$I$9552,"Not Found")</f>
        <v>200</v>
      </c>
      <c r="L884" t="str">
        <v>Indian Rupees(Rs.)</v>
      </c>
      <c r="M884" t="str">
        <v>No</v>
      </c>
      <c r="N884" t="str">
        <v>Yes</v>
      </c>
      <c r="O884">
        <v>1</v>
      </c>
      <c r="P884">
        <v>2.8</v>
      </c>
      <c r="Q884" t="str">
        <v>Average</v>
      </c>
      <c r="R884">
        <v>18</v>
      </c>
    </row>
    <row r="885" spans="1:18" x14ac:dyDescent="0.3">
      <c r="A885">
        <v>18294819</v>
      </c>
      <c r="B885">
        <v>1</v>
      </c>
      <c r="C885" t="str">
        <f>_xlfn.XLOOKUP(B885,'Country Master'!A:A,'Country Master'!B:B,"Not Found")</f>
        <v>India</v>
      </c>
      <c r="D885" t="s">
        <v>11049</v>
      </c>
      <c r="E885" t="s">
        <v>12270</v>
      </c>
      <c r="F885" t="s">
        <v>12205</v>
      </c>
      <c r="G885" t="s">
        <v>12204</v>
      </c>
      <c r="H885">
        <v>77.093903299999994</v>
      </c>
      <c r="I885">
        <v>28.4902409</v>
      </c>
      <c r="J885" t="s">
        <v>2350</v>
      </c>
      <c r="K885" cm="1">
        <f t="array" ref="K885:R885">_xlfn.XLOOKUP(A885,KPIs!$A$2:$A$9552,KPIs!$B$2:$I$9552,"Not Found")</f>
        <v>600</v>
      </c>
      <c r="L885" t="str">
        <v>Indian Rupees(Rs.)</v>
      </c>
      <c r="M885" t="str">
        <v>No</v>
      </c>
      <c r="N885" t="str">
        <v>Yes</v>
      </c>
      <c r="O885">
        <v>2</v>
      </c>
      <c r="P885">
        <v>2.9</v>
      </c>
      <c r="Q885" t="str">
        <v>Average</v>
      </c>
      <c r="R885">
        <v>7</v>
      </c>
    </row>
    <row r="886" spans="1:18" x14ac:dyDescent="0.3">
      <c r="A886">
        <v>309697</v>
      </c>
      <c r="B886">
        <v>1</v>
      </c>
      <c r="C886" t="str">
        <f>_xlfn.XLOOKUP(B886,'Country Master'!A:A,'Country Master'!B:B,"Not Found")</f>
        <v>India</v>
      </c>
      <c r="D886" t="s">
        <v>11049</v>
      </c>
      <c r="E886" t="s">
        <v>12269</v>
      </c>
      <c r="F886" t="s">
        <v>12205</v>
      </c>
      <c r="G886" t="s">
        <v>12204</v>
      </c>
      <c r="H886">
        <v>77.1038389</v>
      </c>
      <c r="I886">
        <v>28.487653999999999</v>
      </c>
      <c r="J886" t="s">
        <v>2350</v>
      </c>
      <c r="K886" cm="1">
        <f t="array" ref="K886:R886">_xlfn.XLOOKUP(A886,KPIs!$A$2:$A$9552,KPIs!$B$2:$I$9552,"Not Found")</f>
        <v>600</v>
      </c>
      <c r="L886" t="str">
        <v>Indian Rupees(Rs.)</v>
      </c>
      <c r="M886" t="str">
        <v>No</v>
      </c>
      <c r="N886" t="str">
        <v>Yes</v>
      </c>
      <c r="O886">
        <v>2</v>
      </c>
      <c r="P886">
        <v>3</v>
      </c>
      <c r="Q886" t="str">
        <v>Average</v>
      </c>
      <c r="R886">
        <v>35</v>
      </c>
    </row>
    <row r="887" spans="1:18" x14ac:dyDescent="0.3">
      <c r="A887">
        <v>18444353</v>
      </c>
      <c r="B887">
        <v>1</v>
      </c>
      <c r="C887" t="str">
        <f>_xlfn.XLOOKUP(B887,'Country Master'!A:A,'Country Master'!B:B,"Not Found")</f>
        <v>India</v>
      </c>
      <c r="D887" t="s">
        <v>11049</v>
      </c>
      <c r="E887" t="s">
        <v>12268</v>
      </c>
      <c r="F887" t="s">
        <v>12205</v>
      </c>
      <c r="G887" t="s">
        <v>12204</v>
      </c>
      <c r="H887">
        <v>77.094262999999998</v>
      </c>
      <c r="I887">
        <v>28.492337299999999</v>
      </c>
      <c r="J887" t="s">
        <v>192</v>
      </c>
      <c r="K887" cm="1">
        <f t="array" ref="K887:R887">_xlfn.XLOOKUP(A887,KPIs!$A$2:$A$9552,KPIs!$B$2:$I$9552,"Not Found")</f>
        <v>300</v>
      </c>
      <c r="L887" t="str">
        <v>Indian Rupees(Rs.)</v>
      </c>
      <c r="M887" t="str">
        <v>No</v>
      </c>
      <c r="N887" t="str">
        <v>Yes</v>
      </c>
      <c r="O887">
        <v>1</v>
      </c>
      <c r="P887">
        <v>3.4</v>
      </c>
      <c r="Q887" t="str">
        <v>Average</v>
      </c>
      <c r="R887">
        <v>18</v>
      </c>
    </row>
    <row r="888" spans="1:18" x14ac:dyDescent="0.3">
      <c r="A888">
        <v>304185</v>
      </c>
      <c r="B888">
        <v>1</v>
      </c>
      <c r="C888" t="str">
        <f>_xlfn.XLOOKUP(B888,'Country Master'!A:A,'Country Master'!B:B,"Not Found")</f>
        <v>India</v>
      </c>
      <c r="D888" t="s">
        <v>11049</v>
      </c>
      <c r="E888" t="s">
        <v>12267</v>
      </c>
      <c r="F888" t="s">
        <v>12205</v>
      </c>
      <c r="G888" t="s">
        <v>12204</v>
      </c>
      <c r="H888">
        <v>77.102632490000005</v>
      </c>
      <c r="I888">
        <v>28.487503660000002</v>
      </c>
      <c r="J888" t="s">
        <v>1969</v>
      </c>
      <c r="K888" cm="1">
        <f t="array" ref="K888:R888">_xlfn.XLOOKUP(A888,KPIs!$A$2:$A$9552,KPIs!$B$2:$I$9552,"Not Found")</f>
        <v>700</v>
      </c>
      <c r="L888" t="str">
        <v>Indian Rupees(Rs.)</v>
      </c>
      <c r="M888" t="str">
        <v>No</v>
      </c>
      <c r="N888" t="str">
        <v>No</v>
      </c>
      <c r="O888">
        <v>2</v>
      </c>
      <c r="P888">
        <v>3</v>
      </c>
      <c r="Q888" t="str">
        <v>Average</v>
      </c>
      <c r="R888">
        <v>14</v>
      </c>
    </row>
    <row r="889" spans="1:18" x14ac:dyDescent="0.3">
      <c r="A889">
        <v>18383489</v>
      </c>
      <c r="B889">
        <v>1</v>
      </c>
      <c r="C889" t="str">
        <f>_xlfn.XLOOKUP(B889,'Country Master'!A:A,'Country Master'!B:B,"Not Found")</f>
        <v>India</v>
      </c>
      <c r="D889" t="s">
        <v>11049</v>
      </c>
      <c r="E889" t="s">
        <v>12266</v>
      </c>
      <c r="F889" t="s">
        <v>12205</v>
      </c>
      <c r="G889" t="s">
        <v>12204</v>
      </c>
      <c r="H889">
        <v>77.0939932</v>
      </c>
      <c r="I889">
        <v>28.4931181</v>
      </c>
      <c r="J889" t="s">
        <v>1867</v>
      </c>
      <c r="K889" cm="1">
        <f t="array" ref="K889:R889">_xlfn.XLOOKUP(A889,KPIs!$A$2:$A$9552,KPIs!$B$2:$I$9552,"Not Found")</f>
        <v>300</v>
      </c>
      <c r="L889" t="str">
        <v>Indian Rupees(Rs.)</v>
      </c>
      <c r="M889" t="str">
        <v>No</v>
      </c>
      <c r="N889" t="str">
        <v>No</v>
      </c>
      <c r="O889">
        <v>1</v>
      </c>
      <c r="P889">
        <v>3.2</v>
      </c>
      <c r="Q889" t="str">
        <v>Average</v>
      </c>
      <c r="R889">
        <v>15</v>
      </c>
    </row>
    <row r="890" spans="1:18" x14ac:dyDescent="0.3">
      <c r="A890">
        <v>312022</v>
      </c>
      <c r="B890">
        <v>1</v>
      </c>
      <c r="C890" t="str">
        <f>_xlfn.XLOOKUP(B890,'Country Master'!A:A,'Country Master'!B:B,"Not Found")</f>
        <v>India</v>
      </c>
      <c r="D890" t="s">
        <v>11049</v>
      </c>
      <c r="E890" t="s">
        <v>12265</v>
      </c>
      <c r="F890" t="s">
        <v>12205</v>
      </c>
      <c r="G890" t="s">
        <v>12204</v>
      </c>
      <c r="H890">
        <v>77.092284699999993</v>
      </c>
      <c r="I890">
        <v>28.491161099999999</v>
      </c>
      <c r="J890" t="s">
        <v>192</v>
      </c>
      <c r="K890" cm="1">
        <f t="array" ref="K890:R890">_xlfn.XLOOKUP(A890,KPIs!$A$2:$A$9552,KPIs!$B$2:$I$9552,"Not Found")</f>
        <v>550</v>
      </c>
      <c r="L890" t="str">
        <v>Indian Rupees(Rs.)</v>
      </c>
      <c r="M890" t="str">
        <v>No</v>
      </c>
      <c r="N890" t="str">
        <v>Yes</v>
      </c>
      <c r="O890">
        <v>2</v>
      </c>
      <c r="P890">
        <v>3.4</v>
      </c>
      <c r="Q890" t="str">
        <v>Average</v>
      </c>
      <c r="R890">
        <v>18</v>
      </c>
    </row>
    <row r="891" spans="1:18" x14ac:dyDescent="0.3">
      <c r="A891">
        <v>18425765</v>
      </c>
      <c r="B891">
        <v>1</v>
      </c>
      <c r="C891" t="str">
        <f>_xlfn.XLOOKUP(B891,'Country Master'!A:A,'Country Master'!B:B,"Not Found")</f>
        <v>India</v>
      </c>
      <c r="D891" t="s">
        <v>11049</v>
      </c>
      <c r="E891" t="s">
        <v>12264</v>
      </c>
      <c r="F891" t="s">
        <v>12205</v>
      </c>
      <c r="G891" t="s">
        <v>12204</v>
      </c>
      <c r="H891">
        <v>77.093032199999996</v>
      </c>
      <c r="I891">
        <v>28.4906544</v>
      </c>
      <c r="J891" t="s">
        <v>1904</v>
      </c>
      <c r="K891" cm="1">
        <f t="array" ref="K891:R891">_xlfn.XLOOKUP(A891,KPIs!$A$2:$A$9552,KPIs!$B$2:$I$9552,"Not Found")</f>
        <v>550</v>
      </c>
      <c r="L891" t="str">
        <v>Indian Rupees(Rs.)</v>
      </c>
      <c r="M891" t="str">
        <v>No</v>
      </c>
      <c r="N891" t="str">
        <v>Yes</v>
      </c>
      <c r="O891">
        <v>2</v>
      </c>
      <c r="P891">
        <v>3.4</v>
      </c>
      <c r="Q891" t="str">
        <v>Average</v>
      </c>
      <c r="R891">
        <v>29</v>
      </c>
    </row>
    <row r="892" spans="1:18" x14ac:dyDescent="0.3">
      <c r="A892">
        <v>2827</v>
      </c>
      <c r="B892">
        <v>1</v>
      </c>
      <c r="C892" t="str">
        <f>_xlfn.XLOOKUP(B892,'Country Master'!A:A,'Country Master'!B:B,"Not Found")</f>
        <v>India</v>
      </c>
      <c r="D892" t="s">
        <v>11049</v>
      </c>
      <c r="E892" t="s">
        <v>12263</v>
      </c>
      <c r="F892" t="s">
        <v>12205</v>
      </c>
      <c r="G892" t="s">
        <v>12204</v>
      </c>
      <c r="H892">
        <v>77.095164400000002</v>
      </c>
      <c r="I892">
        <v>28.489767100000002</v>
      </c>
      <c r="J892" t="s">
        <v>1969</v>
      </c>
      <c r="K892" cm="1">
        <f t="array" ref="K892:R892">_xlfn.XLOOKUP(A892,KPIs!$A$2:$A$9552,KPIs!$B$2:$I$9552,"Not Found")</f>
        <v>450</v>
      </c>
      <c r="L892" t="str">
        <v>Indian Rupees(Rs.)</v>
      </c>
      <c r="M892" t="str">
        <v>No</v>
      </c>
      <c r="N892" t="str">
        <v>No</v>
      </c>
      <c r="O892">
        <v>1</v>
      </c>
      <c r="P892">
        <v>2.7</v>
      </c>
      <c r="Q892" t="str">
        <v>Average</v>
      </c>
      <c r="R892">
        <v>22</v>
      </c>
    </row>
    <row r="893" spans="1:18" x14ac:dyDescent="0.3">
      <c r="A893">
        <v>18223957</v>
      </c>
      <c r="B893">
        <v>1</v>
      </c>
      <c r="C893" t="str">
        <f>_xlfn.XLOOKUP(B893,'Country Master'!A:A,'Country Master'!B:B,"Not Found")</f>
        <v>India</v>
      </c>
      <c r="D893" t="s">
        <v>11049</v>
      </c>
      <c r="E893" t="s">
        <v>12262</v>
      </c>
      <c r="F893" t="s">
        <v>12205</v>
      </c>
      <c r="G893" t="s">
        <v>12204</v>
      </c>
      <c r="H893">
        <v>77.093723400000002</v>
      </c>
      <c r="I893">
        <v>28.493809299999999</v>
      </c>
      <c r="J893" t="s">
        <v>1906</v>
      </c>
      <c r="K893" cm="1">
        <f t="array" ref="K893:R893">_xlfn.XLOOKUP(A893,KPIs!$A$2:$A$9552,KPIs!$B$2:$I$9552,"Not Found")</f>
        <v>300</v>
      </c>
      <c r="L893" t="str">
        <v>Indian Rupees(Rs.)</v>
      </c>
      <c r="M893" t="str">
        <v>No</v>
      </c>
      <c r="N893" t="str">
        <v>No</v>
      </c>
      <c r="O893">
        <v>1</v>
      </c>
      <c r="P893">
        <v>3.3</v>
      </c>
      <c r="Q893" t="str">
        <v>Average</v>
      </c>
      <c r="R893">
        <v>14</v>
      </c>
    </row>
    <row r="894" spans="1:18" x14ac:dyDescent="0.3">
      <c r="A894">
        <v>18492107</v>
      </c>
      <c r="B894">
        <v>1</v>
      </c>
      <c r="C894" t="str">
        <f>_xlfn.XLOOKUP(B894,'Country Master'!A:A,'Country Master'!B:B,"Not Found")</f>
        <v>India</v>
      </c>
      <c r="D894" t="s">
        <v>11049</v>
      </c>
      <c r="E894" t="s">
        <v>12261</v>
      </c>
      <c r="F894" t="s">
        <v>12205</v>
      </c>
      <c r="G894" t="s">
        <v>12204</v>
      </c>
      <c r="H894">
        <v>0</v>
      </c>
      <c r="I894">
        <v>0</v>
      </c>
      <c r="J894" t="s">
        <v>1875</v>
      </c>
      <c r="K894" cm="1">
        <f t="array" ref="K894:R894">_xlfn.XLOOKUP(A894,KPIs!$A$2:$A$9552,KPIs!$B$2:$I$9552,"Not Found")</f>
        <v>300</v>
      </c>
      <c r="L894" t="str">
        <v>Indian Rupees(Rs.)</v>
      </c>
      <c r="M894" t="str">
        <v>No</v>
      </c>
      <c r="N894" t="str">
        <v>No</v>
      </c>
      <c r="O894">
        <v>1</v>
      </c>
      <c r="P894">
        <v>3.4</v>
      </c>
      <c r="Q894" t="str">
        <v>Average</v>
      </c>
      <c r="R894">
        <v>19</v>
      </c>
    </row>
    <row r="895" spans="1:18" x14ac:dyDescent="0.3">
      <c r="A895">
        <v>300074</v>
      </c>
      <c r="B895">
        <v>1</v>
      </c>
      <c r="C895" t="str">
        <f>_xlfn.XLOOKUP(B895,'Country Master'!A:A,'Country Master'!B:B,"Not Found")</f>
        <v>India</v>
      </c>
      <c r="D895" t="s">
        <v>11049</v>
      </c>
      <c r="E895" t="s">
        <v>12260</v>
      </c>
      <c r="F895" t="s">
        <v>12205</v>
      </c>
      <c r="G895" t="s">
        <v>12204</v>
      </c>
      <c r="H895">
        <v>77.093453699999998</v>
      </c>
      <c r="I895">
        <v>28.4935145</v>
      </c>
      <c r="J895" t="s">
        <v>1906</v>
      </c>
      <c r="K895" cm="1">
        <f t="array" ref="K895:R895">_xlfn.XLOOKUP(A895,KPIs!$A$2:$A$9552,KPIs!$B$2:$I$9552,"Not Found")</f>
        <v>150</v>
      </c>
      <c r="L895" t="str">
        <v>Indian Rupees(Rs.)</v>
      </c>
      <c r="M895" t="str">
        <v>No</v>
      </c>
      <c r="N895" t="str">
        <v>Yes</v>
      </c>
      <c r="O895">
        <v>1</v>
      </c>
      <c r="P895">
        <v>3.1</v>
      </c>
      <c r="Q895" t="str">
        <v>Average</v>
      </c>
      <c r="R895">
        <v>83</v>
      </c>
    </row>
    <row r="896" spans="1:18" x14ac:dyDescent="0.3">
      <c r="A896">
        <v>305096</v>
      </c>
      <c r="B896">
        <v>1</v>
      </c>
      <c r="C896" t="str">
        <f>_xlfn.XLOOKUP(B896,'Country Master'!A:A,'Country Master'!B:B,"Not Found")</f>
        <v>India</v>
      </c>
      <c r="D896" t="s">
        <v>11049</v>
      </c>
      <c r="E896" t="s">
        <v>12259</v>
      </c>
      <c r="F896" t="s">
        <v>12205</v>
      </c>
      <c r="G896" t="s">
        <v>12204</v>
      </c>
      <c r="H896">
        <v>77.093633499999996</v>
      </c>
      <c r="I896">
        <v>28.49147</v>
      </c>
      <c r="J896" t="s">
        <v>2806</v>
      </c>
      <c r="K896" cm="1">
        <f t="array" ref="K896:R896">_xlfn.XLOOKUP(A896,KPIs!$A$2:$A$9552,KPIs!$B$2:$I$9552,"Not Found")</f>
        <v>400</v>
      </c>
      <c r="L896" t="str">
        <v>Indian Rupees(Rs.)</v>
      </c>
      <c r="M896" t="str">
        <v>No</v>
      </c>
      <c r="N896" t="str">
        <v>Yes</v>
      </c>
      <c r="O896">
        <v>1</v>
      </c>
      <c r="P896">
        <v>2.5</v>
      </c>
      <c r="Q896" t="str">
        <v>Average</v>
      </c>
      <c r="R896">
        <v>20</v>
      </c>
    </row>
    <row r="897" spans="1:18" x14ac:dyDescent="0.3">
      <c r="A897">
        <v>18336206</v>
      </c>
      <c r="B897">
        <v>1</v>
      </c>
      <c r="C897" t="str">
        <f>_xlfn.XLOOKUP(B897,'Country Master'!A:A,'Country Master'!B:B,"Not Found")</f>
        <v>India</v>
      </c>
      <c r="D897" t="s">
        <v>11049</v>
      </c>
      <c r="E897" t="s">
        <v>12258</v>
      </c>
      <c r="F897" t="s">
        <v>12205</v>
      </c>
      <c r="G897" t="s">
        <v>12204</v>
      </c>
      <c r="H897">
        <v>77.093678999999995</v>
      </c>
      <c r="I897">
        <v>28.491789499999999</v>
      </c>
      <c r="J897" t="s">
        <v>1904</v>
      </c>
      <c r="K897" cm="1">
        <f t="array" ref="K897:R897">_xlfn.XLOOKUP(A897,KPIs!$A$2:$A$9552,KPIs!$B$2:$I$9552,"Not Found")</f>
        <v>400</v>
      </c>
      <c r="L897" t="str">
        <v>Indian Rupees(Rs.)</v>
      </c>
      <c r="M897" t="str">
        <v>No</v>
      </c>
      <c r="N897" t="str">
        <v>Yes</v>
      </c>
      <c r="O897">
        <v>1</v>
      </c>
      <c r="P897">
        <v>2.5</v>
      </c>
      <c r="Q897" t="str">
        <v>Average</v>
      </c>
      <c r="R897">
        <v>19</v>
      </c>
    </row>
    <row r="898" spans="1:18" x14ac:dyDescent="0.3">
      <c r="A898">
        <v>303094</v>
      </c>
      <c r="B898">
        <v>1</v>
      </c>
      <c r="C898" t="str">
        <f>_xlfn.XLOOKUP(B898,'Country Master'!A:A,'Country Master'!B:B,"Not Found")</f>
        <v>India</v>
      </c>
      <c r="D898" t="s">
        <v>11049</v>
      </c>
      <c r="E898" t="s">
        <v>12257</v>
      </c>
      <c r="F898" t="s">
        <v>12205</v>
      </c>
      <c r="G898" t="s">
        <v>12204</v>
      </c>
      <c r="H898">
        <v>77.094982299999998</v>
      </c>
      <c r="I898">
        <v>28.493302799999999</v>
      </c>
      <c r="J898" t="s">
        <v>2044</v>
      </c>
      <c r="K898" cm="1">
        <f t="array" ref="K898:R898">_xlfn.XLOOKUP(A898,KPIs!$A$2:$A$9552,KPIs!$B$2:$I$9552,"Not Found")</f>
        <v>400</v>
      </c>
      <c r="L898" t="str">
        <v>Indian Rupees(Rs.)</v>
      </c>
      <c r="M898" t="str">
        <v>No</v>
      </c>
      <c r="N898" t="str">
        <v>Yes</v>
      </c>
      <c r="O898">
        <v>1</v>
      </c>
      <c r="P898">
        <v>3.4</v>
      </c>
      <c r="Q898" t="str">
        <v>Average</v>
      </c>
      <c r="R898">
        <v>359</v>
      </c>
    </row>
    <row r="899" spans="1:18" x14ac:dyDescent="0.3">
      <c r="A899">
        <v>306858</v>
      </c>
      <c r="B899">
        <v>1</v>
      </c>
      <c r="C899" t="str">
        <f>_xlfn.XLOOKUP(B899,'Country Master'!A:A,'Country Master'!B:B,"Not Found")</f>
        <v>India</v>
      </c>
      <c r="D899" t="s">
        <v>11049</v>
      </c>
      <c r="E899" t="s">
        <v>12256</v>
      </c>
      <c r="F899" t="s">
        <v>12205</v>
      </c>
      <c r="G899" t="s">
        <v>12204</v>
      </c>
      <c r="H899">
        <v>77.093453699999998</v>
      </c>
      <c r="I899">
        <v>28.491183800000002</v>
      </c>
      <c r="J899" t="s">
        <v>1969</v>
      </c>
      <c r="K899" cm="1">
        <f t="array" ref="K899:R899">_xlfn.XLOOKUP(A899,KPIs!$A$2:$A$9552,KPIs!$B$2:$I$9552,"Not Found")</f>
        <v>600</v>
      </c>
      <c r="L899" t="str">
        <v>Indian Rupees(Rs.)</v>
      </c>
      <c r="M899" t="str">
        <v>No</v>
      </c>
      <c r="N899" t="str">
        <v>Yes</v>
      </c>
      <c r="O899">
        <v>2</v>
      </c>
      <c r="P899">
        <v>2.6</v>
      </c>
      <c r="Q899" t="str">
        <v>Average</v>
      </c>
      <c r="R899">
        <v>51</v>
      </c>
    </row>
    <row r="900" spans="1:18" x14ac:dyDescent="0.3">
      <c r="A900">
        <v>312562</v>
      </c>
      <c r="B900">
        <v>1</v>
      </c>
      <c r="C900" t="str">
        <f>_xlfn.XLOOKUP(B900,'Country Master'!A:A,'Country Master'!B:B,"Not Found")</f>
        <v>India</v>
      </c>
      <c r="D900" t="s">
        <v>11049</v>
      </c>
      <c r="E900" t="s">
        <v>12255</v>
      </c>
      <c r="F900" t="s">
        <v>12205</v>
      </c>
      <c r="G900" t="s">
        <v>12204</v>
      </c>
      <c r="H900">
        <v>77.095030769999994</v>
      </c>
      <c r="I900">
        <v>28.493328170000002</v>
      </c>
      <c r="J900" t="s">
        <v>1969</v>
      </c>
      <c r="K900" cm="1">
        <f t="array" ref="K900:R900">_xlfn.XLOOKUP(A900,KPIs!$A$2:$A$9552,KPIs!$B$2:$I$9552,"Not Found")</f>
        <v>400</v>
      </c>
      <c r="L900" t="str">
        <v>Indian Rupees(Rs.)</v>
      </c>
      <c r="M900" t="str">
        <v>No</v>
      </c>
      <c r="N900" t="str">
        <v>Yes</v>
      </c>
      <c r="O900">
        <v>1</v>
      </c>
      <c r="P900">
        <v>3.1</v>
      </c>
      <c r="Q900" t="str">
        <v>Average</v>
      </c>
      <c r="R900">
        <v>53</v>
      </c>
    </row>
    <row r="901" spans="1:18" x14ac:dyDescent="0.3">
      <c r="A901">
        <v>307935</v>
      </c>
      <c r="B901">
        <v>1</v>
      </c>
      <c r="C901" t="str">
        <f>_xlfn.XLOOKUP(B901,'Country Master'!A:A,'Country Master'!B:B,"Not Found")</f>
        <v>India</v>
      </c>
      <c r="D901" t="s">
        <v>11049</v>
      </c>
      <c r="E901" t="s">
        <v>12254</v>
      </c>
      <c r="F901" t="s">
        <v>12205</v>
      </c>
      <c r="G901" t="s">
        <v>12204</v>
      </c>
      <c r="H901">
        <v>77.092692</v>
      </c>
      <c r="I901">
        <v>28.490744299999999</v>
      </c>
      <c r="J901" t="s">
        <v>2923</v>
      </c>
      <c r="K901" cm="1">
        <f t="array" ref="K901:R901">_xlfn.XLOOKUP(A901,KPIs!$A$2:$A$9552,KPIs!$B$2:$I$9552,"Not Found")</f>
        <v>350</v>
      </c>
      <c r="L901" t="str">
        <v>Indian Rupees(Rs.)</v>
      </c>
      <c r="M901" t="str">
        <v>No</v>
      </c>
      <c r="N901" t="str">
        <v>Yes</v>
      </c>
      <c r="O901">
        <v>1</v>
      </c>
      <c r="P901">
        <v>3.1</v>
      </c>
      <c r="Q901" t="str">
        <v>Average</v>
      </c>
      <c r="R901">
        <v>71</v>
      </c>
    </row>
    <row r="902" spans="1:18" x14ac:dyDescent="0.3">
      <c r="A902">
        <v>302184</v>
      </c>
      <c r="B902">
        <v>1</v>
      </c>
      <c r="C902" t="str">
        <f>_xlfn.XLOOKUP(B902,'Country Master'!A:A,'Country Master'!B:B,"Not Found")</f>
        <v>India</v>
      </c>
      <c r="D902" t="s">
        <v>11049</v>
      </c>
      <c r="E902" t="s">
        <v>12253</v>
      </c>
      <c r="F902" t="s">
        <v>12205</v>
      </c>
      <c r="G902" t="s">
        <v>12204</v>
      </c>
      <c r="H902">
        <v>77.095233199999996</v>
      </c>
      <c r="I902">
        <v>28.494983600000001</v>
      </c>
      <c r="J902" t="s">
        <v>1904</v>
      </c>
      <c r="K902" cm="1">
        <f t="array" ref="K902:R902">_xlfn.XLOOKUP(A902,KPIs!$A$2:$A$9552,KPIs!$B$2:$I$9552,"Not Found")</f>
        <v>300</v>
      </c>
      <c r="L902" t="str">
        <v>Indian Rupees(Rs.)</v>
      </c>
      <c r="M902" t="str">
        <v>No</v>
      </c>
      <c r="N902" t="str">
        <v>No</v>
      </c>
      <c r="O902">
        <v>1</v>
      </c>
      <c r="P902">
        <v>3.1</v>
      </c>
      <c r="Q902" t="str">
        <v>Average</v>
      </c>
      <c r="R902">
        <v>33</v>
      </c>
    </row>
    <row r="903" spans="1:18" x14ac:dyDescent="0.3">
      <c r="A903">
        <v>1694</v>
      </c>
      <c r="B903">
        <v>1</v>
      </c>
      <c r="C903" t="str">
        <f>_xlfn.XLOOKUP(B903,'Country Master'!A:A,'Country Master'!B:B,"Not Found")</f>
        <v>India</v>
      </c>
      <c r="D903" t="s">
        <v>11049</v>
      </c>
      <c r="E903" t="s">
        <v>12252</v>
      </c>
      <c r="F903" t="s">
        <v>12205</v>
      </c>
      <c r="G903" t="s">
        <v>12204</v>
      </c>
      <c r="H903">
        <v>77.0947642</v>
      </c>
      <c r="I903">
        <v>28.4899703</v>
      </c>
      <c r="J903" t="s">
        <v>1875</v>
      </c>
      <c r="K903" cm="1">
        <f t="array" ref="K903:R903">_xlfn.XLOOKUP(A903,KPIs!$A$2:$A$9552,KPIs!$B$2:$I$9552,"Not Found")</f>
        <v>200</v>
      </c>
      <c r="L903" t="str">
        <v>Indian Rupees(Rs.)</v>
      </c>
      <c r="M903" t="str">
        <v>No</v>
      </c>
      <c r="N903" t="str">
        <v>No</v>
      </c>
      <c r="O903">
        <v>1</v>
      </c>
      <c r="P903">
        <v>2.7</v>
      </c>
      <c r="Q903" t="str">
        <v>Average</v>
      </c>
      <c r="R903">
        <v>19</v>
      </c>
    </row>
    <row r="904" spans="1:18" x14ac:dyDescent="0.3">
      <c r="A904">
        <v>309541</v>
      </c>
      <c r="B904">
        <v>1</v>
      </c>
      <c r="C904" t="str">
        <f>_xlfn.XLOOKUP(B904,'Country Master'!A:A,'Country Master'!B:B,"Not Found")</f>
        <v>India</v>
      </c>
      <c r="D904" t="s">
        <v>11049</v>
      </c>
      <c r="E904" t="s">
        <v>12251</v>
      </c>
      <c r="F904" t="s">
        <v>12205</v>
      </c>
      <c r="G904" t="s">
        <v>12204</v>
      </c>
      <c r="H904">
        <v>77.096256400000001</v>
      </c>
      <c r="I904">
        <v>28.484648799999999</v>
      </c>
      <c r="J904" t="s">
        <v>2097</v>
      </c>
      <c r="K904" cm="1">
        <f t="array" ref="K904:R904">_xlfn.XLOOKUP(A904,KPIs!$A$2:$A$9552,KPIs!$B$2:$I$9552,"Not Found")</f>
        <v>1000</v>
      </c>
      <c r="L904" t="str">
        <v>Indian Rupees(Rs.)</v>
      </c>
      <c r="M904" t="str">
        <v>Yes</v>
      </c>
      <c r="N904" t="str">
        <v>No</v>
      </c>
      <c r="O904">
        <v>3</v>
      </c>
      <c r="P904">
        <v>3.4</v>
      </c>
      <c r="Q904" t="str">
        <v>Average</v>
      </c>
      <c r="R904">
        <v>132</v>
      </c>
    </row>
    <row r="905" spans="1:18" x14ac:dyDescent="0.3">
      <c r="A905">
        <v>18161587</v>
      </c>
      <c r="B905">
        <v>1</v>
      </c>
      <c r="C905" t="str">
        <f>_xlfn.XLOOKUP(B905,'Country Master'!A:A,'Country Master'!B:B,"Not Found")</f>
        <v>India</v>
      </c>
      <c r="D905" t="s">
        <v>11049</v>
      </c>
      <c r="E905" t="s">
        <v>12250</v>
      </c>
      <c r="F905" t="s">
        <v>12205</v>
      </c>
      <c r="G905" t="s">
        <v>12204</v>
      </c>
      <c r="H905">
        <v>77.104872799999995</v>
      </c>
      <c r="I905">
        <v>28.487260200000001</v>
      </c>
      <c r="J905" t="s">
        <v>2210</v>
      </c>
      <c r="K905" cm="1">
        <f t="array" ref="K905:R905">_xlfn.XLOOKUP(A905,KPIs!$A$2:$A$9552,KPIs!$B$2:$I$9552,"Not Found")</f>
        <v>500</v>
      </c>
      <c r="L905" t="str">
        <v>Indian Rupees(Rs.)</v>
      </c>
      <c r="M905" t="str">
        <v>No</v>
      </c>
      <c r="N905" t="str">
        <v>Yes</v>
      </c>
      <c r="O905">
        <v>2</v>
      </c>
      <c r="P905">
        <v>3.2</v>
      </c>
      <c r="Q905" t="str">
        <v>Average</v>
      </c>
      <c r="R905">
        <v>74</v>
      </c>
    </row>
    <row r="906" spans="1:18" x14ac:dyDescent="0.3">
      <c r="A906">
        <v>18258475</v>
      </c>
      <c r="B906">
        <v>1</v>
      </c>
      <c r="C906" t="str">
        <f>_xlfn.XLOOKUP(B906,'Country Master'!A:A,'Country Master'!B:B,"Not Found")</f>
        <v>India</v>
      </c>
      <c r="D906" t="s">
        <v>11049</v>
      </c>
      <c r="E906" t="s">
        <v>12249</v>
      </c>
      <c r="F906" t="s">
        <v>12205</v>
      </c>
      <c r="G906" t="s">
        <v>12204</v>
      </c>
      <c r="H906">
        <v>77.104690599999998</v>
      </c>
      <c r="I906">
        <v>28.487521999999998</v>
      </c>
      <c r="J906" t="s">
        <v>1969</v>
      </c>
      <c r="K906" cm="1">
        <f t="array" ref="K906:R906">_xlfn.XLOOKUP(A906,KPIs!$A$2:$A$9552,KPIs!$B$2:$I$9552,"Not Found")</f>
        <v>500</v>
      </c>
      <c r="L906" t="str">
        <v>Indian Rupees(Rs.)</v>
      </c>
      <c r="M906" t="str">
        <v>No</v>
      </c>
      <c r="N906" t="str">
        <v>No</v>
      </c>
      <c r="O906">
        <v>2</v>
      </c>
      <c r="P906">
        <v>3</v>
      </c>
      <c r="Q906" t="str">
        <v>Average</v>
      </c>
      <c r="R906">
        <v>6</v>
      </c>
    </row>
    <row r="907" spans="1:18" x14ac:dyDescent="0.3">
      <c r="A907">
        <v>313209</v>
      </c>
      <c r="B907">
        <v>1</v>
      </c>
      <c r="C907" t="str">
        <f>_xlfn.XLOOKUP(B907,'Country Master'!A:A,'Country Master'!B:B,"Not Found")</f>
        <v>India</v>
      </c>
      <c r="D907" t="s">
        <v>11049</v>
      </c>
      <c r="E907" t="s">
        <v>12248</v>
      </c>
      <c r="F907" t="s">
        <v>12205</v>
      </c>
      <c r="G907" t="s">
        <v>12204</v>
      </c>
      <c r="H907">
        <v>77.093813400000002</v>
      </c>
      <c r="I907">
        <v>28.493459399999999</v>
      </c>
      <c r="J907" t="s">
        <v>2068</v>
      </c>
      <c r="K907" cm="1">
        <f t="array" ref="K907:R907">_xlfn.XLOOKUP(A907,KPIs!$A$2:$A$9552,KPIs!$B$2:$I$9552,"Not Found")</f>
        <v>200</v>
      </c>
      <c r="L907" t="str">
        <v>Indian Rupees(Rs.)</v>
      </c>
      <c r="M907" t="str">
        <v>No</v>
      </c>
      <c r="N907" t="str">
        <v>Yes</v>
      </c>
      <c r="O907">
        <v>1</v>
      </c>
      <c r="P907">
        <v>3.2</v>
      </c>
      <c r="Q907" t="str">
        <v>Average</v>
      </c>
      <c r="R907">
        <v>42</v>
      </c>
    </row>
    <row r="908" spans="1:18" x14ac:dyDescent="0.3">
      <c r="A908">
        <v>302229</v>
      </c>
      <c r="B908">
        <v>1</v>
      </c>
      <c r="C908" t="str">
        <f>_xlfn.XLOOKUP(B908,'Country Master'!A:A,'Country Master'!B:B,"Not Found")</f>
        <v>India</v>
      </c>
      <c r="D908" t="s">
        <v>11049</v>
      </c>
      <c r="E908" t="s">
        <v>12247</v>
      </c>
      <c r="F908" t="s">
        <v>12205</v>
      </c>
      <c r="G908" t="s">
        <v>12204</v>
      </c>
      <c r="H908">
        <v>77.094128100000006</v>
      </c>
      <c r="I908">
        <v>28.492100199999999</v>
      </c>
      <c r="J908" t="s">
        <v>2539</v>
      </c>
      <c r="K908" cm="1">
        <f t="array" ref="K908:R908">_xlfn.XLOOKUP(A908,KPIs!$A$2:$A$9552,KPIs!$B$2:$I$9552,"Not Found")</f>
        <v>100</v>
      </c>
      <c r="L908" t="str">
        <v>Indian Rupees(Rs.)</v>
      </c>
      <c r="M908" t="str">
        <v>No</v>
      </c>
      <c r="N908" t="str">
        <v>Yes</v>
      </c>
      <c r="O908">
        <v>1</v>
      </c>
      <c r="P908">
        <v>3.1</v>
      </c>
      <c r="Q908" t="str">
        <v>Average</v>
      </c>
      <c r="R908">
        <v>29</v>
      </c>
    </row>
    <row r="909" spans="1:18" x14ac:dyDescent="0.3">
      <c r="A909">
        <v>18441196</v>
      </c>
      <c r="B909">
        <v>1</v>
      </c>
      <c r="C909" t="str">
        <f>_xlfn.XLOOKUP(B909,'Country Master'!A:A,'Country Master'!B:B,"Not Found")</f>
        <v>India</v>
      </c>
      <c r="D909" t="s">
        <v>11049</v>
      </c>
      <c r="E909" t="s">
        <v>12246</v>
      </c>
      <c r="F909" t="s">
        <v>12205</v>
      </c>
      <c r="G909" t="s">
        <v>12204</v>
      </c>
      <c r="H909">
        <v>77.094532700000002</v>
      </c>
      <c r="I909">
        <v>28.489942800000001</v>
      </c>
      <c r="J909" t="s">
        <v>12245</v>
      </c>
      <c r="K909" cm="1">
        <f t="array" ref="K909:R909">_xlfn.XLOOKUP(A909,KPIs!$A$2:$A$9552,KPIs!$B$2:$I$9552,"Not Found")</f>
        <v>300</v>
      </c>
      <c r="L909" t="str">
        <v>Indian Rupees(Rs.)</v>
      </c>
      <c r="M909" t="str">
        <v>No</v>
      </c>
      <c r="N909" t="str">
        <v>No</v>
      </c>
      <c r="O909">
        <v>1</v>
      </c>
      <c r="P909">
        <v>3.2</v>
      </c>
      <c r="Q909" t="str">
        <v>Average</v>
      </c>
      <c r="R909">
        <v>14</v>
      </c>
    </row>
    <row r="910" spans="1:18" x14ac:dyDescent="0.3">
      <c r="A910">
        <v>18398610</v>
      </c>
      <c r="B910">
        <v>1</v>
      </c>
      <c r="C910" t="str">
        <f>_xlfn.XLOOKUP(B910,'Country Master'!A:A,'Country Master'!B:B,"Not Found")</f>
        <v>India</v>
      </c>
      <c r="D910" t="s">
        <v>11049</v>
      </c>
      <c r="E910" t="s">
        <v>12244</v>
      </c>
      <c r="F910" t="s">
        <v>12205</v>
      </c>
      <c r="G910" t="s">
        <v>12204</v>
      </c>
      <c r="H910">
        <v>77.093543600000004</v>
      </c>
      <c r="I910">
        <v>28.491192399999999</v>
      </c>
      <c r="J910" t="s">
        <v>4408</v>
      </c>
      <c r="K910" cm="1">
        <f t="array" ref="K910:R910">_xlfn.XLOOKUP(A910,KPIs!$A$2:$A$9552,KPIs!$B$2:$I$9552,"Not Found")</f>
        <v>550</v>
      </c>
      <c r="L910" t="str">
        <v>Indian Rupees(Rs.)</v>
      </c>
      <c r="M910" t="str">
        <v>No</v>
      </c>
      <c r="N910" t="str">
        <v>Yes</v>
      </c>
      <c r="O910">
        <v>2</v>
      </c>
      <c r="P910">
        <v>3.4</v>
      </c>
      <c r="Q910" t="str">
        <v>Average</v>
      </c>
      <c r="R910">
        <v>35</v>
      </c>
    </row>
    <row r="911" spans="1:18" x14ac:dyDescent="0.3">
      <c r="A911">
        <v>18237322</v>
      </c>
      <c r="B911">
        <v>1</v>
      </c>
      <c r="C911" t="str">
        <f>_xlfn.XLOOKUP(B911,'Country Master'!A:A,'Country Master'!B:B,"Not Found")</f>
        <v>India</v>
      </c>
      <c r="D911" t="s">
        <v>11049</v>
      </c>
      <c r="E911" t="s">
        <v>12243</v>
      </c>
      <c r="F911" t="s">
        <v>12205</v>
      </c>
      <c r="G911" t="s">
        <v>12204</v>
      </c>
      <c r="H911">
        <v>77.093543600000004</v>
      </c>
      <c r="I911">
        <v>28.4931646</v>
      </c>
      <c r="J911" t="s">
        <v>233</v>
      </c>
      <c r="K911" cm="1">
        <f t="array" ref="K911:R911">_xlfn.XLOOKUP(A911,KPIs!$A$2:$A$9552,KPIs!$B$2:$I$9552,"Not Found")</f>
        <v>300</v>
      </c>
      <c r="L911" t="str">
        <v>Indian Rupees(Rs.)</v>
      </c>
      <c r="M911" t="str">
        <v>No</v>
      </c>
      <c r="N911" t="str">
        <v>Yes</v>
      </c>
      <c r="O911">
        <v>1</v>
      </c>
      <c r="P911">
        <v>3.2</v>
      </c>
      <c r="Q911" t="str">
        <v>Average</v>
      </c>
      <c r="R911">
        <v>45</v>
      </c>
    </row>
    <row r="912" spans="1:18" x14ac:dyDescent="0.3">
      <c r="A912">
        <v>309696</v>
      </c>
      <c r="B912">
        <v>1</v>
      </c>
      <c r="C912" t="str">
        <f>_xlfn.XLOOKUP(B912,'Country Master'!A:A,'Country Master'!B:B,"Not Found")</f>
        <v>India</v>
      </c>
      <c r="D912" t="s">
        <v>11049</v>
      </c>
      <c r="E912" t="s">
        <v>12242</v>
      </c>
      <c r="F912" t="s">
        <v>12205</v>
      </c>
      <c r="G912" t="s">
        <v>12204</v>
      </c>
      <c r="H912">
        <v>77.094487700000002</v>
      </c>
      <c r="I912">
        <v>28.492851900000002</v>
      </c>
      <c r="J912" t="s">
        <v>2210</v>
      </c>
      <c r="K912" cm="1">
        <f t="array" ref="K912:R912">_xlfn.XLOOKUP(A912,KPIs!$A$2:$A$9552,KPIs!$B$2:$I$9552,"Not Found")</f>
        <v>600</v>
      </c>
      <c r="L912" t="str">
        <v>Indian Rupees(Rs.)</v>
      </c>
      <c r="M912" t="str">
        <v>No</v>
      </c>
      <c r="N912" t="str">
        <v>Yes</v>
      </c>
      <c r="O912">
        <v>2</v>
      </c>
      <c r="P912">
        <v>2.7</v>
      </c>
      <c r="Q912" t="str">
        <v>Average</v>
      </c>
      <c r="R912">
        <v>51</v>
      </c>
    </row>
    <row r="913" spans="1:18" x14ac:dyDescent="0.3">
      <c r="A913">
        <v>18357544</v>
      </c>
      <c r="B913">
        <v>1</v>
      </c>
      <c r="C913" t="str">
        <f>_xlfn.XLOOKUP(B913,'Country Master'!A:A,'Country Master'!B:B,"Not Found")</f>
        <v>India</v>
      </c>
      <c r="D913" t="s">
        <v>11049</v>
      </c>
      <c r="E913" t="s">
        <v>12241</v>
      </c>
      <c r="F913" t="s">
        <v>12205</v>
      </c>
      <c r="G913" t="s">
        <v>12204</v>
      </c>
      <c r="H913">
        <v>77.099497400000004</v>
      </c>
      <c r="I913">
        <v>28.494209300000001</v>
      </c>
      <c r="J913" t="s">
        <v>2890</v>
      </c>
      <c r="K913" cm="1">
        <f t="array" ref="K913:R913">_xlfn.XLOOKUP(A913,KPIs!$A$2:$A$9552,KPIs!$B$2:$I$9552,"Not Found")</f>
        <v>700</v>
      </c>
      <c r="L913" t="str">
        <v>Indian Rupees(Rs.)</v>
      </c>
      <c r="M913" t="str">
        <v>No</v>
      </c>
      <c r="N913" t="str">
        <v>Yes</v>
      </c>
      <c r="O913">
        <v>2</v>
      </c>
      <c r="P913">
        <v>2.9</v>
      </c>
      <c r="Q913" t="str">
        <v>Average</v>
      </c>
      <c r="R913">
        <v>22</v>
      </c>
    </row>
    <row r="914" spans="1:18" x14ac:dyDescent="0.3">
      <c r="A914">
        <v>18431563</v>
      </c>
      <c r="B914">
        <v>1</v>
      </c>
      <c r="C914" t="str">
        <f>_xlfn.XLOOKUP(B914,'Country Master'!A:A,'Country Master'!B:B,"Not Found")</f>
        <v>India</v>
      </c>
      <c r="D914" t="s">
        <v>11049</v>
      </c>
      <c r="E914" t="s">
        <v>12240</v>
      </c>
      <c r="F914" t="s">
        <v>12205</v>
      </c>
      <c r="G914" t="s">
        <v>12204</v>
      </c>
      <c r="H914">
        <v>77.093408699999998</v>
      </c>
      <c r="I914">
        <v>28.4936446</v>
      </c>
      <c r="J914" t="s">
        <v>2501</v>
      </c>
      <c r="K914" cm="1">
        <f t="array" ref="K914:R914">_xlfn.XLOOKUP(A914,KPIs!$A$2:$A$9552,KPIs!$B$2:$I$9552,"Not Found")</f>
        <v>550</v>
      </c>
      <c r="L914" t="str">
        <v>Indian Rupees(Rs.)</v>
      </c>
      <c r="M914" t="str">
        <v>No</v>
      </c>
      <c r="N914" t="str">
        <v>No</v>
      </c>
      <c r="O914">
        <v>2</v>
      </c>
      <c r="P914">
        <v>3.3</v>
      </c>
      <c r="Q914" t="str">
        <v>Average</v>
      </c>
      <c r="R914">
        <v>15</v>
      </c>
    </row>
    <row r="915" spans="1:18" x14ac:dyDescent="0.3">
      <c r="A915">
        <v>18337747</v>
      </c>
      <c r="B915">
        <v>1</v>
      </c>
      <c r="C915" t="str">
        <f>_xlfn.XLOOKUP(B915,'Country Master'!A:A,'Country Master'!B:B,"Not Found")</f>
        <v>India</v>
      </c>
      <c r="D915" t="s">
        <v>11049</v>
      </c>
      <c r="E915" t="s">
        <v>12239</v>
      </c>
      <c r="F915" t="s">
        <v>12205</v>
      </c>
      <c r="G915" t="s">
        <v>12204</v>
      </c>
      <c r="H915">
        <v>77.094892400000006</v>
      </c>
      <c r="I915">
        <v>28.4932941</v>
      </c>
      <c r="J915" t="s">
        <v>1969</v>
      </c>
      <c r="K915" cm="1">
        <f t="array" ref="K915:R915">_xlfn.XLOOKUP(A915,KPIs!$A$2:$A$9552,KPIs!$B$2:$I$9552,"Not Found")</f>
        <v>350</v>
      </c>
      <c r="L915" t="str">
        <v>Indian Rupees(Rs.)</v>
      </c>
      <c r="M915" t="str">
        <v>No</v>
      </c>
      <c r="N915" t="str">
        <v>Yes</v>
      </c>
      <c r="O915">
        <v>1</v>
      </c>
      <c r="P915">
        <v>3</v>
      </c>
      <c r="Q915" t="str">
        <v>Average</v>
      </c>
      <c r="R915">
        <v>12</v>
      </c>
    </row>
    <row r="916" spans="1:18" x14ac:dyDescent="0.3">
      <c r="A916">
        <v>18258477</v>
      </c>
      <c r="B916">
        <v>1</v>
      </c>
      <c r="C916" t="str">
        <f>_xlfn.XLOOKUP(B916,'Country Master'!A:A,'Country Master'!B:B,"Not Found")</f>
        <v>India</v>
      </c>
      <c r="D916" t="s">
        <v>11049</v>
      </c>
      <c r="E916" t="s">
        <v>12238</v>
      </c>
      <c r="F916" t="s">
        <v>12205</v>
      </c>
      <c r="G916" t="s">
        <v>12204</v>
      </c>
      <c r="H916">
        <v>77.094667599999994</v>
      </c>
      <c r="I916">
        <v>28.493048399999999</v>
      </c>
      <c r="J916" t="s">
        <v>2304</v>
      </c>
      <c r="K916" cm="1">
        <f t="array" ref="K916:R916">_xlfn.XLOOKUP(A916,KPIs!$A$2:$A$9552,KPIs!$B$2:$I$9552,"Not Found")</f>
        <v>500</v>
      </c>
      <c r="L916" t="str">
        <v>Indian Rupees(Rs.)</v>
      </c>
      <c r="M916" t="str">
        <v>No</v>
      </c>
      <c r="N916" t="str">
        <v>Yes</v>
      </c>
      <c r="O916">
        <v>2</v>
      </c>
      <c r="P916">
        <v>3.2</v>
      </c>
      <c r="Q916" t="str">
        <v>Average</v>
      </c>
      <c r="R916">
        <v>38</v>
      </c>
    </row>
    <row r="917" spans="1:18" x14ac:dyDescent="0.3">
      <c r="A917">
        <v>18396189</v>
      </c>
      <c r="B917">
        <v>1</v>
      </c>
      <c r="C917" t="str">
        <f>_xlfn.XLOOKUP(B917,'Country Master'!A:A,'Country Master'!B:B,"Not Found")</f>
        <v>India</v>
      </c>
      <c r="D917" t="s">
        <v>11049</v>
      </c>
      <c r="E917" t="s">
        <v>12237</v>
      </c>
      <c r="F917" t="s">
        <v>12205</v>
      </c>
      <c r="G917" t="s">
        <v>12204</v>
      </c>
      <c r="H917">
        <v>77.093543600000004</v>
      </c>
      <c r="I917">
        <v>28.493433499999998</v>
      </c>
      <c r="J917" t="s">
        <v>2501</v>
      </c>
      <c r="K917" cm="1">
        <f t="array" ref="K917:R917">_xlfn.XLOOKUP(A917,KPIs!$A$2:$A$9552,KPIs!$B$2:$I$9552,"Not Found")</f>
        <v>400</v>
      </c>
      <c r="L917" t="str">
        <v>Indian Rupees(Rs.)</v>
      </c>
      <c r="M917" t="str">
        <v>No</v>
      </c>
      <c r="N917" t="str">
        <v>No</v>
      </c>
      <c r="O917">
        <v>1</v>
      </c>
      <c r="P917">
        <v>3.2</v>
      </c>
      <c r="Q917" t="str">
        <v>Average</v>
      </c>
      <c r="R917">
        <v>15</v>
      </c>
    </row>
    <row r="918" spans="1:18" x14ac:dyDescent="0.3">
      <c r="A918">
        <v>6915</v>
      </c>
      <c r="B918">
        <v>1</v>
      </c>
      <c r="C918" t="str">
        <f>_xlfn.XLOOKUP(B918,'Country Master'!A:A,'Country Master'!B:B,"Not Found")</f>
        <v>India</v>
      </c>
      <c r="D918" t="s">
        <v>11049</v>
      </c>
      <c r="E918" t="s">
        <v>12236</v>
      </c>
      <c r="F918" t="s">
        <v>12205</v>
      </c>
      <c r="G918" t="s">
        <v>12204</v>
      </c>
      <c r="H918">
        <v>77.094262999999998</v>
      </c>
      <c r="I918">
        <v>28.4900962</v>
      </c>
      <c r="J918" t="s">
        <v>12235</v>
      </c>
      <c r="K918" cm="1">
        <f t="array" ref="K918:R918">_xlfn.XLOOKUP(A918,KPIs!$A$2:$A$9552,KPIs!$B$2:$I$9552,"Not Found")</f>
        <v>350</v>
      </c>
      <c r="L918" t="str">
        <v>Indian Rupees(Rs.)</v>
      </c>
      <c r="M918" t="str">
        <v>No</v>
      </c>
      <c r="N918" t="str">
        <v>No</v>
      </c>
      <c r="O918">
        <v>1</v>
      </c>
      <c r="P918">
        <v>2.7</v>
      </c>
      <c r="Q918" t="str">
        <v>Average</v>
      </c>
      <c r="R918">
        <v>23</v>
      </c>
    </row>
    <row r="919" spans="1:18" x14ac:dyDescent="0.3">
      <c r="A919">
        <v>18233576</v>
      </c>
      <c r="B919">
        <v>1</v>
      </c>
      <c r="C919" t="str">
        <f>_xlfn.XLOOKUP(B919,'Country Master'!A:A,'Country Master'!B:B,"Not Found")</f>
        <v>India</v>
      </c>
      <c r="D919" t="s">
        <v>11049</v>
      </c>
      <c r="E919" t="s">
        <v>12234</v>
      </c>
      <c r="F919" t="s">
        <v>12205</v>
      </c>
      <c r="G919" t="s">
        <v>12204</v>
      </c>
      <c r="H919">
        <v>77.094036299999999</v>
      </c>
      <c r="I919">
        <v>28.493111500000001</v>
      </c>
      <c r="J919" t="s">
        <v>1888</v>
      </c>
      <c r="K919" cm="1">
        <f t="array" ref="K919:R919">_xlfn.XLOOKUP(A919,KPIs!$A$2:$A$9552,KPIs!$B$2:$I$9552,"Not Found")</f>
        <v>600</v>
      </c>
      <c r="L919" t="str">
        <v>Indian Rupees(Rs.)</v>
      </c>
      <c r="M919" t="str">
        <v>No</v>
      </c>
      <c r="N919" t="str">
        <v>Yes</v>
      </c>
      <c r="O919">
        <v>2</v>
      </c>
      <c r="P919">
        <v>3.3</v>
      </c>
      <c r="Q919" t="str">
        <v>Average</v>
      </c>
      <c r="R919">
        <v>23</v>
      </c>
    </row>
    <row r="920" spans="1:18" x14ac:dyDescent="0.3">
      <c r="A920">
        <v>18256890</v>
      </c>
      <c r="B920">
        <v>1</v>
      </c>
      <c r="C920" t="str">
        <f>_xlfn.XLOOKUP(B920,'Country Master'!A:A,'Country Master'!B:B,"Not Found")</f>
        <v>India</v>
      </c>
      <c r="D920" t="s">
        <v>11049</v>
      </c>
      <c r="E920" t="s">
        <v>12233</v>
      </c>
      <c r="F920" t="s">
        <v>12205</v>
      </c>
      <c r="G920" t="s">
        <v>12204</v>
      </c>
      <c r="H920">
        <v>77.093805000000003</v>
      </c>
      <c r="I920">
        <v>28.493308720000002</v>
      </c>
      <c r="J920" t="s">
        <v>2984</v>
      </c>
      <c r="K920" cm="1">
        <f t="array" ref="K920:R920">_xlfn.XLOOKUP(A920,KPIs!$A$2:$A$9552,KPIs!$B$2:$I$9552,"Not Found")</f>
        <v>400</v>
      </c>
      <c r="L920" t="str">
        <v>Indian Rupees(Rs.)</v>
      </c>
      <c r="M920" t="str">
        <v>No</v>
      </c>
      <c r="N920" t="str">
        <v>Yes</v>
      </c>
      <c r="O920">
        <v>1</v>
      </c>
      <c r="P920">
        <v>2.8</v>
      </c>
      <c r="Q920" t="str">
        <v>Average</v>
      </c>
      <c r="R920">
        <v>31</v>
      </c>
    </row>
    <row r="921" spans="1:18" x14ac:dyDescent="0.3">
      <c r="A921">
        <v>18384115</v>
      </c>
      <c r="B921">
        <v>1</v>
      </c>
      <c r="C921" t="str">
        <f>_xlfn.XLOOKUP(B921,'Country Master'!A:A,'Country Master'!B:B,"Not Found")</f>
        <v>India</v>
      </c>
      <c r="D921" t="s">
        <v>11049</v>
      </c>
      <c r="E921" t="s">
        <v>12232</v>
      </c>
      <c r="F921" t="s">
        <v>12205</v>
      </c>
      <c r="G921" t="s">
        <v>12204</v>
      </c>
      <c r="H921">
        <v>77.103973699999997</v>
      </c>
      <c r="I921">
        <v>28.487263599999999</v>
      </c>
      <c r="J921" t="s">
        <v>12231</v>
      </c>
      <c r="K921" cm="1">
        <f t="array" ref="K921:R921">_xlfn.XLOOKUP(A921,KPIs!$A$2:$A$9552,KPIs!$B$2:$I$9552,"Not Found")</f>
        <v>500</v>
      </c>
      <c r="L921" t="str">
        <v>Indian Rupees(Rs.)</v>
      </c>
      <c r="M921" t="str">
        <v>No</v>
      </c>
      <c r="N921" t="str">
        <v>Yes</v>
      </c>
      <c r="O921">
        <v>2</v>
      </c>
      <c r="P921">
        <v>4.9000000000000004</v>
      </c>
      <c r="Q921" t="str">
        <v>Excellent</v>
      </c>
      <c r="R921">
        <v>223</v>
      </c>
    </row>
    <row r="922" spans="1:18" x14ac:dyDescent="0.3">
      <c r="A922">
        <v>18352208</v>
      </c>
      <c r="B922">
        <v>1</v>
      </c>
      <c r="C922" t="str">
        <f>_xlfn.XLOOKUP(B922,'Country Master'!A:A,'Country Master'!B:B,"Not Found")</f>
        <v>India</v>
      </c>
      <c r="D922" t="s">
        <v>11049</v>
      </c>
      <c r="E922" t="s">
        <v>12230</v>
      </c>
      <c r="F922" t="s">
        <v>12205</v>
      </c>
      <c r="G922" t="s">
        <v>12204</v>
      </c>
      <c r="H922">
        <v>77.096233409999996</v>
      </c>
      <c r="I922">
        <v>28.490257119999999</v>
      </c>
      <c r="J922" t="s">
        <v>192</v>
      </c>
      <c r="K922" cm="1">
        <f t="array" ref="K922:R922">_xlfn.XLOOKUP(A922,KPIs!$A$2:$A$9552,KPIs!$B$2:$I$9552,"Not Found")</f>
        <v>200</v>
      </c>
      <c r="L922" t="str">
        <v>Indian Rupees(Rs.)</v>
      </c>
      <c r="M922" t="str">
        <v>No</v>
      </c>
      <c r="N922" t="str">
        <v>Yes</v>
      </c>
      <c r="O922">
        <v>1</v>
      </c>
      <c r="P922">
        <v>3.7</v>
      </c>
      <c r="Q922" t="str">
        <v>Good</v>
      </c>
      <c r="R922">
        <v>55</v>
      </c>
    </row>
    <row r="923" spans="1:18" x14ac:dyDescent="0.3">
      <c r="A923">
        <v>4171</v>
      </c>
      <c r="B923">
        <v>1</v>
      </c>
      <c r="C923" t="str">
        <f>_xlfn.XLOOKUP(B923,'Country Master'!A:A,'Country Master'!B:B,"Not Found")</f>
        <v>India</v>
      </c>
      <c r="D923" t="s">
        <v>11049</v>
      </c>
      <c r="E923" t="s">
        <v>12229</v>
      </c>
      <c r="F923" t="s">
        <v>12205</v>
      </c>
      <c r="G923" t="s">
        <v>12204</v>
      </c>
      <c r="H923">
        <v>77.094262999999998</v>
      </c>
      <c r="I923">
        <v>28.492337299999999</v>
      </c>
      <c r="J923" t="s">
        <v>11452</v>
      </c>
      <c r="K923" cm="1">
        <f t="array" ref="K923:R923">_xlfn.XLOOKUP(A923,KPIs!$A$2:$A$9552,KPIs!$B$2:$I$9552,"Not Found")</f>
        <v>300</v>
      </c>
      <c r="L923" t="str">
        <v>Indian Rupees(Rs.)</v>
      </c>
      <c r="M923" t="str">
        <v>No</v>
      </c>
      <c r="N923" t="str">
        <v>Yes</v>
      </c>
      <c r="O923">
        <v>1</v>
      </c>
      <c r="P923">
        <v>3.6</v>
      </c>
      <c r="Q923" t="str">
        <v>Good</v>
      </c>
      <c r="R923">
        <v>319</v>
      </c>
    </row>
    <row r="924" spans="1:18" x14ac:dyDescent="0.3">
      <c r="A924">
        <v>18238279</v>
      </c>
      <c r="B924">
        <v>1</v>
      </c>
      <c r="C924" t="str">
        <f>_xlfn.XLOOKUP(B924,'Country Master'!A:A,'Country Master'!B:B,"Not Found")</f>
        <v>India</v>
      </c>
      <c r="D924" t="s">
        <v>11049</v>
      </c>
      <c r="E924" t="s">
        <v>12228</v>
      </c>
      <c r="F924" t="s">
        <v>12205</v>
      </c>
      <c r="G924" t="s">
        <v>12204</v>
      </c>
      <c r="H924">
        <v>77.093903299999994</v>
      </c>
      <c r="I924">
        <v>28.4902409</v>
      </c>
      <c r="J924" t="s">
        <v>860</v>
      </c>
      <c r="K924" cm="1">
        <f t="array" ref="K924:R924">_xlfn.XLOOKUP(A924,KPIs!$A$2:$A$9552,KPIs!$B$2:$I$9552,"Not Found")</f>
        <v>550</v>
      </c>
      <c r="L924" t="str">
        <v>Indian Rupees(Rs.)</v>
      </c>
      <c r="M924" t="str">
        <v>No</v>
      </c>
      <c r="N924" t="str">
        <v>Yes</v>
      </c>
      <c r="O924">
        <v>2</v>
      </c>
      <c r="P924">
        <v>3.5</v>
      </c>
      <c r="Q924" t="str">
        <v>Good</v>
      </c>
      <c r="R924">
        <v>46</v>
      </c>
    </row>
    <row r="925" spans="1:18" x14ac:dyDescent="0.3">
      <c r="A925">
        <v>18286517</v>
      </c>
      <c r="B925">
        <v>1</v>
      </c>
      <c r="C925" t="str">
        <f>_xlfn.XLOOKUP(B925,'Country Master'!A:A,'Country Master'!B:B,"Not Found")</f>
        <v>India</v>
      </c>
      <c r="D925" t="s">
        <v>11049</v>
      </c>
      <c r="E925" t="s">
        <v>12227</v>
      </c>
      <c r="F925" t="s">
        <v>12205</v>
      </c>
      <c r="G925" t="s">
        <v>12204</v>
      </c>
      <c r="H925">
        <v>77.0924646</v>
      </c>
      <c r="I925">
        <v>28.4896545</v>
      </c>
      <c r="J925" t="s">
        <v>1969</v>
      </c>
      <c r="K925" cm="1">
        <f t="array" ref="K925:R925">_xlfn.XLOOKUP(A925,KPIs!$A$2:$A$9552,KPIs!$B$2:$I$9552,"Not Found")</f>
        <v>400</v>
      </c>
      <c r="L925" t="str">
        <v>Indian Rupees(Rs.)</v>
      </c>
      <c r="M925" t="str">
        <v>No</v>
      </c>
      <c r="N925" t="str">
        <v>Yes</v>
      </c>
      <c r="O925">
        <v>1</v>
      </c>
      <c r="P925">
        <v>3.9</v>
      </c>
      <c r="Q925" t="str">
        <v>Good</v>
      </c>
      <c r="R925">
        <v>54</v>
      </c>
    </row>
    <row r="926" spans="1:18" x14ac:dyDescent="0.3">
      <c r="A926">
        <v>575</v>
      </c>
      <c r="B926">
        <v>1</v>
      </c>
      <c r="C926" t="str">
        <f>_xlfn.XLOOKUP(B926,'Country Master'!A:A,'Country Master'!B:B,"Not Found")</f>
        <v>India</v>
      </c>
      <c r="D926" t="s">
        <v>11049</v>
      </c>
      <c r="E926" t="s">
        <v>12226</v>
      </c>
      <c r="F926" t="s">
        <v>12205</v>
      </c>
      <c r="G926" t="s">
        <v>12204</v>
      </c>
      <c r="H926">
        <v>77.103658999999993</v>
      </c>
      <c r="I926">
        <v>28.4878161</v>
      </c>
      <c r="J926" t="s">
        <v>3152</v>
      </c>
      <c r="K926" cm="1">
        <f t="array" ref="K926:R926">_xlfn.XLOOKUP(A926,KPIs!$A$2:$A$9552,KPIs!$B$2:$I$9552,"Not Found")</f>
        <v>800</v>
      </c>
      <c r="L926" t="str">
        <v>Indian Rupees(Rs.)</v>
      </c>
      <c r="M926" t="str">
        <v>No</v>
      </c>
      <c r="N926" t="str">
        <v>Yes</v>
      </c>
      <c r="O926">
        <v>2</v>
      </c>
      <c r="P926">
        <v>3.7</v>
      </c>
      <c r="Q926" t="str">
        <v>Good</v>
      </c>
      <c r="R926">
        <v>371</v>
      </c>
    </row>
    <row r="927" spans="1:18" x14ac:dyDescent="0.3">
      <c r="A927">
        <v>18280305</v>
      </c>
      <c r="B927">
        <v>1</v>
      </c>
      <c r="C927" t="str">
        <f>_xlfn.XLOOKUP(B927,'Country Master'!A:A,'Country Master'!B:B,"Not Found")</f>
        <v>India</v>
      </c>
      <c r="D927" t="s">
        <v>11049</v>
      </c>
      <c r="E927" t="s">
        <v>12225</v>
      </c>
      <c r="F927" t="s">
        <v>12205</v>
      </c>
      <c r="G927" t="s">
        <v>12204</v>
      </c>
      <c r="H927">
        <v>77.094352499999999</v>
      </c>
      <c r="I927">
        <v>28.492272499999999</v>
      </c>
      <c r="J927" t="s">
        <v>1969</v>
      </c>
      <c r="K927" cm="1">
        <f t="array" ref="K927:R927">_xlfn.XLOOKUP(A927,KPIs!$A$2:$A$9552,KPIs!$B$2:$I$9552,"Not Found")</f>
        <v>300</v>
      </c>
      <c r="L927" t="str">
        <v>Indian Rupees(Rs.)</v>
      </c>
      <c r="M927" t="str">
        <v>No</v>
      </c>
      <c r="N927" t="str">
        <v>No</v>
      </c>
      <c r="O927">
        <v>1</v>
      </c>
      <c r="P927">
        <v>3.6</v>
      </c>
      <c r="Q927" t="str">
        <v>Good</v>
      </c>
      <c r="R927">
        <v>26</v>
      </c>
    </row>
    <row r="928" spans="1:18" x14ac:dyDescent="0.3">
      <c r="A928">
        <v>18359286</v>
      </c>
      <c r="B928">
        <v>1</v>
      </c>
      <c r="C928" t="str">
        <f>_xlfn.XLOOKUP(B928,'Country Master'!A:A,'Country Master'!B:B,"Not Found")</f>
        <v>India</v>
      </c>
      <c r="D928" t="s">
        <v>11049</v>
      </c>
      <c r="E928" t="s">
        <v>12224</v>
      </c>
      <c r="F928" t="s">
        <v>12205</v>
      </c>
      <c r="G928" t="s">
        <v>12204</v>
      </c>
      <c r="H928">
        <v>77.094627000000003</v>
      </c>
      <c r="I928">
        <v>28.490666000000001</v>
      </c>
      <c r="J928" t="s">
        <v>2210</v>
      </c>
      <c r="K928" cm="1">
        <f t="array" ref="K928:R928">_xlfn.XLOOKUP(A928,KPIs!$A$2:$A$9552,KPIs!$B$2:$I$9552,"Not Found")</f>
        <v>500</v>
      </c>
      <c r="L928" t="str">
        <v>Indian Rupees(Rs.)</v>
      </c>
      <c r="M928" t="str">
        <v>No</v>
      </c>
      <c r="N928" t="str">
        <v>Yes</v>
      </c>
      <c r="O928">
        <v>2</v>
      </c>
      <c r="P928">
        <v>3.5</v>
      </c>
      <c r="Q928" t="str">
        <v>Good</v>
      </c>
      <c r="R928">
        <v>66</v>
      </c>
    </row>
    <row r="929" spans="1:18" x14ac:dyDescent="0.3">
      <c r="A929">
        <v>18450609</v>
      </c>
      <c r="B929">
        <v>1</v>
      </c>
      <c r="C929" t="str">
        <f>_xlfn.XLOOKUP(B929,'Country Master'!A:A,'Country Master'!B:B,"Not Found")</f>
        <v>India</v>
      </c>
      <c r="D929" t="s">
        <v>11049</v>
      </c>
      <c r="E929" t="s">
        <v>12223</v>
      </c>
      <c r="F929" t="s">
        <v>12205</v>
      </c>
      <c r="G929" t="s">
        <v>12204</v>
      </c>
      <c r="H929">
        <v>77.093543600000004</v>
      </c>
      <c r="I929">
        <v>28.493433499999998</v>
      </c>
      <c r="J929" t="s">
        <v>1910</v>
      </c>
      <c r="K929" cm="1">
        <f t="array" ref="K929:R929">_xlfn.XLOOKUP(A929,KPIs!$A$2:$A$9552,KPIs!$B$2:$I$9552,"Not Found")</f>
        <v>250</v>
      </c>
      <c r="L929" t="str">
        <v>Indian Rupees(Rs.)</v>
      </c>
      <c r="M929" t="str">
        <v>No</v>
      </c>
      <c r="N929" t="str">
        <v>Yes</v>
      </c>
      <c r="O929">
        <v>1</v>
      </c>
      <c r="P929">
        <v>3.5</v>
      </c>
      <c r="Q929" t="str">
        <v>Good</v>
      </c>
      <c r="R929">
        <v>28</v>
      </c>
    </row>
    <row r="930" spans="1:18" x14ac:dyDescent="0.3">
      <c r="A930">
        <v>18237324</v>
      </c>
      <c r="B930">
        <v>1</v>
      </c>
      <c r="C930" t="str">
        <f>_xlfn.XLOOKUP(B930,'Country Master'!A:A,'Country Master'!B:B,"Not Found")</f>
        <v>India</v>
      </c>
      <c r="D930" t="s">
        <v>11049</v>
      </c>
      <c r="E930" t="s">
        <v>12222</v>
      </c>
      <c r="F930" t="s">
        <v>12205</v>
      </c>
      <c r="G930" t="s">
        <v>12204</v>
      </c>
      <c r="H930">
        <v>77.093813400000002</v>
      </c>
      <c r="I930">
        <v>28.493728300000001</v>
      </c>
      <c r="J930" t="s">
        <v>1904</v>
      </c>
      <c r="K930" cm="1">
        <f t="array" ref="K930:R930">_xlfn.XLOOKUP(A930,KPIs!$A$2:$A$9552,KPIs!$B$2:$I$9552,"Not Found")</f>
        <v>300</v>
      </c>
      <c r="L930" t="str">
        <v>Indian Rupees(Rs.)</v>
      </c>
      <c r="M930" t="str">
        <v>No</v>
      </c>
      <c r="N930" t="str">
        <v>Yes</v>
      </c>
      <c r="O930">
        <v>1</v>
      </c>
      <c r="P930">
        <v>3.5</v>
      </c>
      <c r="Q930" t="str">
        <v>Good</v>
      </c>
      <c r="R930">
        <v>27</v>
      </c>
    </row>
    <row r="931" spans="1:18" x14ac:dyDescent="0.3">
      <c r="A931">
        <v>18461214</v>
      </c>
      <c r="B931">
        <v>1</v>
      </c>
      <c r="C931" t="str">
        <f>_xlfn.XLOOKUP(B931,'Country Master'!A:A,'Country Master'!B:B,"Not Found")</f>
        <v>India</v>
      </c>
      <c r="D931" t="s">
        <v>11049</v>
      </c>
      <c r="E931" t="s">
        <v>12221</v>
      </c>
      <c r="F931" t="s">
        <v>12205</v>
      </c>
      <c r="G931" t="s">
        <v>12204</v>
      </c>
      <c r="H931">
        <v>77.093337959999999</v>
      </c>
      <c r="I931">
        <v>28.490887430000001</v>
      </c>
      <c r="J931" t="s">
        <v>12220</v>
      </c>
      <c r="K931" cm="1">
        <f t="array" ref="K931:R931">_xlfn.XLOOKUP(A931,KPIs!$A$2:$A$9552,KPIs!$B$2:$I$9552,"Not Found")</f>
        <v>400</v>
      </c>
      <c r="L931" t="str">
        <v>Indian Rupees(Rs.)</v>
      </c>
      <c r="M931" t="str">
        <v>No</v>
      </c>
      <c r="N931" t="str">
        <v>No</v>
      </c>
      <c r="O931">
        <v>1</v>
      </c>
      <c r="P931">
        <v>3.6</v>
      </c>
      <c r="Q931" t="str">
        <v>Good</v>
      </c>
      <c r="R931">
        <v>29</v>
      </c>
    </row>
    <row r="932" spans="1:18" x14ac:dyDescent="0.3">
      <c r="A932">
        <v>18294226</v>
      </c>
      <c r="B932">
        <v>1</v>
      </c>
      <c r="C932" t="str">
        <f>_xlfn.XLOOKUP(B932,'Country Master'!A:A,'Country Master'!B:B,"Not Found")</f>
        <v>India</v>
      </c>
      <c r="D932" t="s">
        <v>11049</v>
      </c>
      <c r="E932" t="s">
        <v>12219</v>
      </c>
      <c r="F932" t="s">
        <v>12205</v>
      </c>
      <c r="G932" t="s">
        <v>12204</v>
      </c>
      <c r="H932">
        <v>77.103664300000005</v>
      </c>
      <c r="I932">
        <v>28.487923200000001</v>
      </c>
      <c r="J932" t="s">
        <v>1904</v>
      </c>
      <c r="K932" cm="1">
        <f t="array" ref="K932:R932">_xlfn.XLOOKUP(A932,KPIs!$A$2:$A$9552,KPIs!$B$2:$I$9552,"Not Found")</f>
        <v>500</v>
      </c>
      <c r="L932" t="str">
        <v>Indian Rupees(Rs.)</v>
      </c>
      <c r="M932" t="str">
        <v>No</v>
      </c>
      <c r="N932" t="str">
        <v>Yes</v>
      </c>
      <c r="O932">
        <v>2</v>
      </c>
      <c r="P932">
        <v>3.8</v>
      </c>
      <c r="Q932" t="str">
        <v>Good</v>
      </c>
      <c r="R932">
        <v>45</v>
      </c>
    </row>
    <row r="933" spans="1:18" x14ac:dyDescent="0.3">
      <c r="A933">
        <v>18383513</v>
      </c>
      <c r="B933">
        <v>1</v>
      </c>
      <c r="C933" t="str">
        <f>_xlfn.XLOOKUP(B933,'Country Master'!A:A,'Country Master'!B:B,"Not Found")</f>
        <v>India</v>
      </c>
      <c r="D933" t="s">
        <v>11049</v>
      </c>
      <c r="E933" t="s">
        <v>12218</v>
      </c>
      <c r="F933" t="s">
        <v>12205</v>
      </c>
      <c r="G933" t="s">
        <v>12204</v>
      </c>
      <c r="H933">
        <v>77.102176099999994</v>
      </c>
      <c r="I933">
        <v>28.495711799999999</v>
      </c>
      <c r="J933" t="s">
        <v>12217</v>
      </c>
      <c r="K933" cm="1">
        <f t="array" ref="K933:R933">_xlfn.XLOOKUP(A933,KPIs!$A$2:$A$9552,KPIs!$B$2:$I$9552,"Not Found")</f>
        <v>1000</v>
      </c>
      <c r="L933" t="str">
        <v>Indian Rupees(Rs.)</v>
      </c>
      <c r="M933" t="str">
        <v>Yes</v>
      </c>
      <c r="N933" t="str">
        <v>No</v>
      </c>
      <c r="O933">
        <v>3</v>
      </c>
      <c r="P933">
        <v>3.5</v>
      </c>
      <c r="Q933" t="str">
        <v>Good</v>
      </c>
      <c r="R933">
        <v>19</v>
      </c>
    </row>
    <row r="934" spans="1:18" x14ac:dyDescent="0.3">
      <c r="A934">
        <v>18372311</v>
      </c>
      <c r="B934">
        <v>1</v>
      </c>
      <c r="C934" t="str">
        <f>_xlfn.XLOOKUP(B934,'Country Master'!A:A,'Country Master'!B:B,"Not Found")</f>
        <v>India</v>
      </c>
      <c r="D934" t="s">
        <v>11049</v>
      </c>
      <c r="E934" t="s">
        <v>12216</v>
      </c>
      <c r="F934" t="s">
        <v>12205</v>
      </c>
      <c r="G934" t="s">
        <v>12204</v>
      </c>
      <c r="H934">
        <v>77.094031000000001</v>
      </c>
      <c r="I934">
        <v>28.492698000000001</v>
      </c>
      <c r="J934" t="s">
        <v>8868</v>
      </c>
      <c r="K934" cm="1">
        <f t="array" ref="K934:R934">_xlfn.XLOOKUP(A934,KPIs!$A$2:$A$9552,KPIs!$B$2:$I$9552,"Not Found")</f>
        <v>500</v>
      </c>
      <c r="L934" t="str">
        <v>Indian Rupees(Rs.)</v>
      </c>
      <c r="M934" t="str">
        <v>No</v>
      </c>
      <c r="N934" t="str">
        <v>Yes</v>
      </c>
      <c r="O934">
        <v>2</v>
      </c>
      <c r="P934">
        <v>3.5</v>
      </c>
      <c r="Q934" t="str">
        <v>Good</v>
      </c>
      <c r="R934">
        <v>52</v>
      </c>
    </row>
    <row r="935" spans="1:18" x14ac:dyDescent="0.3">
      <c r="A935">
        <v>4172</v>
      </c>
      <c r="B935">
        <v>1</v>
      </c>
      <c r="C935" t="str">
        <f>_xlfn.XLOOKUP(B935,'Country Master'!A:A,'Country Master'!B:B,"Not Found")</f>
        <v>India</v>
      </c>
      <c r="D935" t="s">
        <v>11049</v>
      </c>
      <c r="E935" t="s">
        <v>12215</v>
      </c>
      <c r="F935" t="s">
        <v>12205</v>
      </c>
      <c r="G935" t="s">
        <v>12204</v>
      </c>
      <c r="H935">
        <v>77.094325600000005</v>
      </c>
      <c r="I935">
        <v>28.492384000000001</v>
      </c>
      <c r="J935" t="s">
        <v>2028</v>
      </c>
      <c r="K935" cm="1">
        <f t="array" ref="K935:R935">_xlfn.XLOOKUP(A935,KPIs!$A$2:$A$9552,KPIs!$B$2:$I$9552,"Not Found")</f>
        <v>400</v>
      </c>
      <c r="L935" t="str">
        <v>Indian Rupees(Rs.)</v>
      </c>
      <c r="M935" t="str">
        <v>No</v>
      </c>
      <c r="N935" t="str">
        <v>Yes</v>
      </c>
      <c r="O935">
        <v>1</v>
      </c>
      <c r="P935">
        <v>2</v>
      </c>
      <c r="Q935" t="str">
        <v>Poor</v>
      </c>
      <c r="R935">
        <v>60</v>
      </c>
    </row>
    <row r="936" spans="1:18" x14ac:dyDescent="0.3">
      <c r="A936">
        <v>310525</v>
      </c>
      <c r="B936">
        <v>1</v>
      </c>
      <c r="C936" t="str">
        <f>_xlfn.XLOOKUP(B936,'Country Master'!A:A,'Country Master'!B:B,"Not Found")</f>
        <v>India</v>
      </c>
      <c r="D936" t="s">
        <v>11049</v>
      </c>
      <c r="E936" t="s">
        <v>12214</v>
      </c>
      <c r="F936" t="s">
        <v>12205</v>
      </c>
      <c r="G936" t="s">
        <v>12204</v>
      </c>
      <c r="H936">
        <v>77.094262999999998</v>
      </c>
      <c r="I936">
        <v>28.492337299999999</v>
      </c>
      <c r="J936" t="s">
        <v>2210</v>
      </c>
      <c r="K936" cm="1">
        <f t="array" ref="K936:R936">_xlfn.XLOOKUP(A936,KPIs!$A$2:$A$9552,KPIs!$B$2:$I$9552,"Not Found")</f>
        <v>500</v>
      </c>
      <c r="L936" t="str">
        <v>Indian Rupees(Rs.)</v>
      </c>
      <c r="M936" t="str">
        <v>No</v>
      </c>
      <c r="N936" t="str">
        <v>Yes</v>
      </c>
      <c r="O936">
        <v>2</v>
      </c>
      <c r="P936">
        <v>2.1</v>
      </c>
      <c r="Q936" t="str">
        <v>Poor</v>
      </c>
      <c r="R936">
        <v>34</v>
      </c>
    </row>
    <row r="937" spans="1:18" x14ac:dyDescent="0.3">
      <c r="A937">
        <v>300054</v>
      </c>
      <c r="B937">
        <v>1</v>
      </c>
      <c r="C937" t="str">
        <f>_xlfn.XLOOKUP(B937,'Country Master'!A:A,'Country Master'!B:B,"Not Found")</f>
        <v>India</v>
      </c>
      <c r="D937" t="s">
        <v>11049</v>
      </c>
      <c r="E937" t="s">
        <v>12213</v>
      </c>
      <c r="F937" t="s">
        <v>12205</v>
      </c>
      <c r="G937" t="s">
        <v>12204</v>
      </c>
      <c r="H937">
        <v>77.094352900000004</v>
      </c>
      <c r="I937">
        <v>28.492435499999999</v>
      </c>
      <c r="J937" t="s">
        <v>192</v>
      </c>
      <c r="K937" cm="1">
        <f t="array" ref="K937:R937">_xlfn.XLOOKUP(A937,KPIs!$A$2:$A$9552,KPIs!$B$2:$I$9552,"Not Found")</f>
        <v>350</v>
      </c>
      <c r="L937" t="str">
        <v>Indian Rupees(Rs.)</v>
      </c>
      <c r="M937" t="str">
        <v>No</v>
      </c>
      <c r="N937" t="str">
        <v>Yes</v>
      </c>
      <c r="O937">
        <v>1</v>
      </c>
      <c r="P937">
        <v>2.2000000000000002</v>
      </c>
      <c r="Q937" t="str">
        <v>Poor</v>
      </c>
      <c r="R937">
        <v>136</v>
      </c>
    </row>
    <row r="938" spans="1:18" x14ac:dyDescent="0.3">
      <c r="A938">
        <v>301278</v>
      </c>
      <c r="B938">
        <v>1</v>
      </c>
      <c r="C938" t="str">
        <f>_xlfn.XLOOKUP(B938,'Country Master'!A:A,'Country Master'!B:B,"Not Found")</f>
        <v>India</v>
      </c>
      <c r="D938" t="s">
        <v>11049</v>
      </c>
      <c r="E938" t="s">
        <v>12212</v>
      </c>
      <c r="F938" t="s">
        <v>12205</v>
      </c>
      <c r="G938" t="s">
        <v>12204</v>
      </c>
      <c r="H938">
        <v>77.093723400000002</v>
      </c>
      <c r="I938">
        <v>28.491478600000001</v>
      </c>
      <c r="J938" t="s">
        <v>1904</v>
      </c>
      <c r="K938" cm="1">
        <f t="array" ref="K938:R938">_xlfn.XLOOKUP(A938,KPIs!$A$2:$A$9552,KPIs!$B$2:$I$9552,"Not Found")</f>
        <v>500</v>
      </c>
      <c r="L938" t="str">
        <v>Indian Rupees(Rs.)</v>
      </c>
      <c r="M938" t="str">
        <v>No</v>
      </c>
      <c r="N938" t="str">
        <v>No</v>
      </c>
      <c r="O938">
        <v>2</v>
      </c>
      <c r="P938">
        <v>2.2000000000000002</v>
      </c>
      <c r="Q938" t="str">
        <v>Poor</v>
      </c>
      <c r="R938">
        <v>43</v>
      </c>
    </row>
    <row r="939" spans="1:18" x14ac:dyDescent="0.3">
      <c r="A939">
        <v>18451182</v>
      </c>
      <c r="B939">
        <v>1</v>
      </c>
      <c r="C939" t="str">
        <f>_xlfn.XLOOKUP(B939,'Country Master'!A:A,'Country Master'!B:B,"Not Found")</f>
        <v>India</v>
      </c>
      <c r="D939" t="s">
        <v>11049</v>
      </c>
      <c r="E939" t="s">
        <v>12211</v>
      </c>
      <c r="F939" t="s">
        <v>12205</v>
      </c>
      <c r="G939" t="s">
        <v>12204</v>
      </c>
      <c r="H939">
        <v>77.09321138</v>
      </c>
      <c r="I939">
        <v>28.489833999999998</v>
      </c>
      <c r="J939" t="s">
        <v>11862</v>
      </c>
      <c r="K939" cm="1">
        <f t="array" ref="K939:R939">_xlfn.XLOOKUP(A939,KPIs!$A$2:$A$9552,KPIs!$B$2:$I$9552,"Not Found")</f>
        <v>500</v>
      </c>
      <c r="L939" t="str">
        <v>Indian Rupees(Rs.)</v>
      </c>
      <c r="M939" t="str">
        <v>No</v>
      </c>
      <c r="N939" t="str">
        <v>Yes</v>
      </c>
      <c r="O939">
        <v>2</v>
      </c>
      <c r="P939">
        <v>4</v>
      </c>
      <c r="Q939" t="str">
        <v>Very Good</v>
      </c>
      <c r="R939">
        <v>34</v>
      </c>
    </row>
    <row r="940" spans="1:18" x14ac:dyDescent="0.3">
      <c r="A940">
        <v>18384142</v>
      </c>
      <c r="B940">
        <v>1</v>
      </c>
      <c r="C940" t="str">
        <f>_xlfn.XLOOKUP(B940,'Country Master'!A:A,'Country Master'!B:B,"Not Found")</f>
        <v>India</v>
      </c>
      <c r="D940" t="s">
        <v>11049</v>
      </c>
      <c r="E940" t="s">
        <v>12210</v>
      </c>
      <c r="F940" t="s">
        <v>12205</v>
      </c>
      <c r="G940" t="s">
        <v>12204</v>
      </c>
      <c r="H940">
        <v>77.104915399999996</v>
      </c>
      <c r="I940">
        <v>28.487149899999999</v>
      </c>
      <c r="J940" t="s">
        <v>12209</v>
      </c>
      <c r="K940" cm="1">
        <f t="array" ref="K940:R940">_xlfn.XLOOKUP(A940,KPIs!$A$2:$A$9552,KPIs!$B$2:$I$9552,"Not Found")</f>
        <v>400</v>
      </c>
      <c r="L940" t="str">
        <v>Indian Rupees(Rs.)</v>
      </c>
      <c r="M940" t="str">
        <v>No</v>
      </c>
      <c r="N940" t="str">
        <v>Yes</v>
      </c>
      <c r="O940">
        <v>1</v>
      </c>
      <c r="P940">
        <v>4.3</v>
      </c>
      <c r="Q940" t="str">
        <v>Very Good</v>
      </c>
      <c r="R940">
        <v>33</v>
      </c>
    </row>
    <row r="941" spans="1:18" x14ac:dyDescent="0.3">
      <c r="A941">
        <v>18241498</v>
      </c>
      <c r="B941">
        <v>1</v>
      </c>
      <c r="C941" t="str">
        <f>_xlfn.XLOOKUP(B941,'Country Master'!A:A,'Country Master'!B:B,"Not Found")</f>
        <v>India</v>
      </c>
      <c r="D941" t="s">
        <v>11049</v>
      </c>
      <c r="E941" t="s">
        <v>12208</v>
      </c>
      <c r="F941" t="s">
        <v>12205</v>
      </c>
      <c r="G941" t="s">
        <v>12204</v>
      </c>
      <c r="H941">
        <v>77.094172999999998</v>
      </c>
      <c r="I941">
        <v>28.4904461</v>
      </c>
      <c r="J941" t="s">
        <v>12207</v>
      </c>
      <c r="K941" cm="1">
        <f t="array" ref="K941:R941">_xlfn.XLOOKUP(A941,KPIs!$A$2:$A$9552,KPIs!$B$2:$I$9552,"Not Found")</f>
        <v>300</v>
      </c>
      <c r="L941" t="str">
        <v>Indian Rupees(Rs.)</v>
      </c>
      <c r="M941" t="str">
        <v>No</v>
      </c>
      <c r="N941" t="str">
        <v>No</v>
      </c>
      <c r="O941">
        <v>1</v>
      </c>
      <c r="P941">
        <v>4</v>
      </c>
      <c r="Q941" t="str">
        <v>Very Good</v>
      </c>
      <c r="R941">
        <v>162</v>
      </c>
    </row>
    <row r="942" spans="1:18" x14ac:dyDescent="0.3">
      <c r="A942">
        <v>18265384</v>
      </c>
      <c r="B942">
        <v>1</v>
      </c>
      <c r="C942" t="str">
        <f>_xlfn.XLOOKUP(B942,'Country Master'!A:A,'Country Master'!B:B,"Not Found")</f>
        <v>India</v>
      </c>
      <c r="D942" t="s">
        <v>11049</v>
      </c>
      <c r="E942" t="s">
        <v>12206</v>
      </c>
      <c r="F942" t="s">
        <v>12205</v>
      </c>
      <c r="G942" t="s">
        <v>12204</v>
      </c>
      <c r="H942">
        <v>77.089788729999995</v>
      </c>
      <c r="I942">
        <v>28.494884280000001</v>
      </c>
      <c r="J942" t="s">
        <v>12203</v>
      </c>
      <c r="K942" cm="1">
        <f t="array" ref="K942:R942">_xlfn.XLOOKUP(A942,KPIs!$A$2:$A$9552,KPIs!$B$2:$I$9552,"Not Found")</f>
        <v>700</v>
      </c>
      <c r="L942" t="str">
        <v>Indian Rupees(Rs.)</v>
      </c>
      <c r="M942" t="str">
        <v>No</v>
      </c>
      <c r="N942" t="str">
        <v>Yes</v>
      </c>
      <c r="O942">
        <v>2</v>
      </c>
      <c r="P942">
        <v>4.3</v>
      </c>
      <c r="Q942" t="str">
        <v>Very Good</v>
      </c>
      <c r="R942">
        <v>217</v>
      </c>
    </row>
    <row r="943" spans="1:18" x14ac:dyDescent="0.3">
      <c r="A943">
        <v>311494</v>
      </c>
      <c r="B943">
        <v>1</v>
      </c>
      <c r="C943" t="str">
        <f>_xlfn.XLOOKUP(B943,'Country Master'!A:A,'Country Master'!B:B,"Not Found")</f>
        <v>India</v>
      </c>
      <c r="D943" t="s">
        <v>11049</v>
      </c>
      <c r="E943" t="s">
        <v>12202</v>
      </c>
      <c r="F943" t="s">
        <v>12174</v>
      </c>
      <c r="G943" t="s">
        <v>12173</v>
      </c>
      <c r="H943">
        <v>77.087429</v>
      </c>
      <c r="I943">
        <v>28.468103500000002</v>
      </c>
      <c r="J943" t="s">
        <v>1904</v>
      </c>
      <c r="K943" cm="1">
        <f t="array" ref="K943:R943">_xlfn.XLOOKUP(A943,KPIs!$A$2:$A$9552,KPIs!$B$2:$I$9552,"Not Found")</f>
        <v>550</v>
      </c>
      <c r="L943" t="str">
        <v>Indian Rupees(Rs.)</v>
      </c>
      <c r="M943" t="str">
        <v>No</v>
      </c>
      <c r="N943" t="str">
        <v>Yes</v>
      </c>
      <c r="O943">
        <v>2</v>
      </c>
      <c r="P943">
        <v>3.1</v>
      </c>
      <c r="Q943" t="str">
        <v>Average</v>
      </c>
      <c r="R943">
        <v>195</v>
      </c>
    </row>
    <row r="944" spans="1:18" x14ac:dyDescent="0.3">
      <c r="A944">
        <v>7078</v>
      </c>
      <c r="B944">
        <v>1</v>
      </c>
      <c r="C944" t="str">
        <f>_xlfn.XLOOKUP(B944,'Country Master'!A:A,'Country Master'!B:B,"Not Found")</f>
        <v>India</v>
      </c>
      <c r="D944" t="s">
        <v>11049</v>
      </c>
      <c r="E944" t="s">
        <v>12201</v>
      </c>
      <c r="F944" t="s">
        <v>12174</v>
      </c>
      <c r="G944" t="s">
        <v>12173</v>
      </c>
      <c r="H944">
        <v>77.0715115</v>
      </c>
      <c r="I944">
        <v>28.473924499999999</v>
      </c>
      <c r="J944" t="s">
        <v>2966</v>
      </c>
      <c r="K944" cm="1">
        <f t="array" ref="K944:R944">_xlfn.XLOOKUP(A944,KPIs!$A$2:$A$9552,KPIs!$B$2:$I$9552,"Not Found")</f>
        <v>1000</v>
      </c>
      <c r="L944" t="str">
        <v>Indian Rupees(Rs.)</v>
      </c>
      <c r="M944" t="str">
        <v>Yes</v>
      </c>
      <c r="N944" t="str">
        <v>Yes</v>
      </c>
      <c r="O944">
        <v>3</v>
      </c>
      <c r="P944">
        <v>3.4</v>
      </c>
      <c r="Q944" t="str">
        <v>Average</v>
      </c>
      <c r="R944">
        <v>210</v>
      </c>
    </row>
    <row r="945" spans="1:18" x14ac:dyDescent="0.3">
      <c r="A945">
        <v>307185</v>
      </c>
      <c r="B945">
        <v>1</v>
      </c>
      <c r="C945" t="str">
        <f>_xlfn.XLOOKUP(B945,'Country Master'!A:A,'Country Master'!B:B,"Not Found")</f>
        <v>India</v>
      </c>
      <c r="D945" t="s">
        <v>11049</v>
      </c>
      <c r="E945" t="s">
        <v>12200</v>
      </c>
      <c r="F945" t="s">
        <v>12174</v>
      </c>
      <c r="G945" t="s">
        <v>12173</v>
      </c>
      <c r="H945">
        <v>77.085838300000006</v>
      </c>
      <c r="I945">
        <v>28.470018199999998</v>
      </c>
      <c r="J945" t="s">
        <v>12199</v>
      </c>
      <c r="K945" cm="1">
        <f t="array" ref="K945:R945">_xlfn.XLOOKUP(A945,KPIs!$A$2:$A$9552,KPIs!$B$2:$I$9552,"Not Found")</f>
        <v>500</v>
      </c>
      <c r="L945" t="str">
        <v>Indian Rupees(Rs.)</v>
      </c>
      <c r="M945" t="str">
        <v>No</v>
      </c>
      <c r="N945" t="str">
        <v>Yes</v>
      </c>
      <c r="O945">
        <v>2</v>
      </c>
      <c r="P945">
        <v>3.4</v>
      </c>
      <c r="Q945" t="str">
        <v>Average</v>
      </c>
      <c r="R945">
        <v>165</v>
      </c>
    </row>
    <row r="946" spans="1:18" x14ac:dyDescent="0.3">
      <c r="A946">
        <v>18371404</v>
      </c>
      <c r="B946">
        <v>1</v>
      </c>
      <c r="C946" t="str">
        <f>_xlfn.XLOOKUP(B946,'Country Master'!A:A,'Country Master'!B:B,"Not Found")</f>
        <v>India</v>
      </c>
      <c r="D946" t="s">
        <v>11049</v>
      </c>
      <c r="E946" t="s">
        <v>12198</v>
      </c>
      <c r="F946" t="s">
        <v>12174</v>
      </c>
      <c r="G946" t="s">
        <v>12173</v>
      </c>
      <c r="H946">
        <v>77.081306900000001</v>
      </c>
      <c r="I946">
        <v>28.466633300000002</v>
      </c>
      <c r="J946" t="s">
        <v>82</v>
      </c>
      <c r="K946" cm="1">
        <f t="array" ref="K946:R946">_xlfn.XLOOKUP(A946,KPIs!$A$2:$A$9552,KPIs!$B$2:$I$9552,"Not Found")</f>
        <v>1000</v>
      </c>
      <c r="L946" t="str">
        <v>Indian Rupees(Rs.)</v>
      </c>
      <c r="M946" t="str">
        <v>No</v>
      </c>
      <c r="N946" t="str">
        <v>Yes</v>
      </c>
      <c r="O946">
        <v>3</v>
      </c>
      <c r="P946">
        <v>3.7</v>
      </c>
      <c r="Q946" t="str">
        <v>Good</v>
      </c>
      <c r="R946">
        <v>98</v>
      </c>
    </row>
    <row r="947" spans="1:18" x14ac:dyDescent="0.3">
      <c r="A947">
        <v>18281982</v>
      </c>
      <c r="B947">
        <v>1</v>
      </c>
      <c r="C947" t="str">
        <f>_xlfn.XLOOKUP(B947,'Country Master'!A:A,'Country Master'!B:B,"Not Found")</f>
        <v>India</v>
      </c>
      <c r="D947" t="s">
        <v>11049</v>
      </c>
      <c r="E947" t="s">
        <v>12197</v>
      </c>
      <c r="F947" t="s">
        <v>12174</v>
      </c>
      <c r="G947" t="s">
        <v>12173</v>
      </c>
      <c r="H947">
        <v>77.088838199999998</v>
      </c>
      <c r="I947">
        <v>28.461475700000001</v>
      </c>
      <c r="J947" t="s">
        <v>12196</v>
      </c>
      <c r="K947" cm="1">
        <f t="array" ref="K947:R947">_xlfn.XLOOKUP(A947,KPIs!$A$2:$A$9552,KPIs!$B$2:$I$9552,"Not Found")</f>
        <v>700</v>
      </c>
      <c r="L947" t="str">
        <v>Indian Rupees(Rs.)</v>
      </c>
      <c r="M947" t="str">
        <v>No</v>
      </c>
      <c r="N947" t="str">
        <v>Yes</v>
      </c>
      <c r="O947">
        <v>2</v>
      </c>
      <c r="P947">
        <v>3.8</v>
      </c>
      <c r="Q947" t="str">
        <v>Good</v>
      </c>
      <c r="R947">
        <v>115</v>
      </c>
    </row>
    <row r="948" spans="1:18" x14ac:dyDescent="0.3">
      <c r="A948">
        <v>311725</v>
      </c>
      <c r="B948">
        <v>1</v>
      </c>
      <c r="C948" t="str">
        <f>_xlfn.XLOOKUP(B948,'Country Master'!A:A,'Country Master'!B:B,"Not Found")</f>
        <v>India</v>
      </c>
      <c r="D948" t="s">
        <v>11049</v>
      </c>
      <c r="E948" t="s">
        <v>12195</v>
      </c>
      <c r="F948" t="s">
        <v>12174</v>
      </c>
      <c r="G948" t="s">
        <v>12173</v>
      </c>
      <c r="H948">
        <v>77.085918640000003</v>
      </c>
      <c r="I948">
        <v>28.469703110000001</v>
      </c>
      <c r="J948" t="s">
        <v>12194</v>
      </c>
      <c r="K948" cm="1">
        <f t="array" ref="K948:R948">_xlfn.XLOOKUP(A948,KPIs!$A$2:$A$9552,KPIs!$B$2:$I$9552,"Not Found")</f>
        <v>800</v>
      </c>
      <c r="L948" t="str">
        <v>Indian Rupees(Rs.)</v>
      </c>
      <c r="M948" t="str">
        <v>No</v>
      </c>
      <c r="N948" t="str">
        <v>Yes</v>
      </c>
      <c r="O948">
        <v>2</v>
      </c>
      <c r="P948">
        <v>3.5</v>
      </c>
      <c r="Q948" t="str">
        <v>Good</v>
      </c>
      <c r="R948">
        <v>129</v>
      </c>
    </row>
    <row r="949" spans="1:18" x14ac:dyDescent="0.3">
      <c r="A949">
        <v>18365994</v>
      </c>
      <c r="B949">
        <v>1</v>
      </c>
      <c r="C949" t="str">
        <f>_xlfn.XLOOKUP(B949,'Country Master'!A:A,'Country Master'!B:B,"Not Found")</f>
        <v>India</v>
      </c>
      <c r="D949" t="s">
        <v>11049</v>
      </c>
      <c r="E949" t="s">
        <v>12193</v>
      </c>
      <c r="F949" t="s">
        <v>12174</v>
      </c>
      <c r="G949" t="s">
        <v>12173</v>
      </c>
      <c r="H949">
        <v>77.087249099999994</v>
      </c>
      <c r="I949">
        <v>28.462617300000002</v>
      </c>
      <c r="J949" t="s">
        <v>3526</v>
      </c>
      <c r="K949" cm="1">
        <f t="array" ref="K949:R949">_xlfn.XLOOKUP(A949,KPIs!$A$2:$A$9552,KPIs!$B$2:$I$9552,"Not Found")</f>
        <v>600</v>
      </c>
      <c r="L949" t="str">
        <v>Indian Rupees(Rs.)</v>
      </c>
      <c r="M949" t="str">
        <v>No</v>
      </c>
      <c r="N949" t="str">
        <v>Yes</v>
      </c>
      <c r="O949">
        <v>2</v>
      </c>
      <c r="P949">
        <v>3.9</v>
      </c>
      <c r="Q949" t="str">
        <v>Good</v>
      </c>
      <c r="R949">
        <v>164</v>
      </c>
    </row>
    <row r="950" spans="1:18" x14ac:dyDescent="0.3">
      <c r="A950">
        <v>18254524</v>
      </c>
      <c r="B950">
        <v>1</v>
      </c>
      <c r="C950" t="str">
        <f>_xlfn.XLOOKUP(B950,'Country Master'!A:A,'Country Master'!B:B,"Not Found")</f>
        <v>India</v>
      </c>
      <c r="D950" t="s">
        <v>11049</v>
      </c>
      <c r="E950" t="s">
        <v>12192</v>
      </c>
      <c r="F950" t="s">
        <v>12174</v>
      </c>
      <c r="G950" t="s">
        <v>12173</v>
      </c>
      <c r="H950">
        <v>77.0857654</v>
      </c>
      <c r="I950">
        <v>28.470050499999999</v>
      </c>
      <c r="J950" t="s">
        <v>12191</v>
      </c>
      <c r="K950" cm="1">
        <f t="array" ref="K950:R950">_xlfn.XLOOKUP(A950,KPIs!$A$2:$A$9552,KPIs!$B$2:$I$9552,"Not Found")</f>
        <v>800</v>
      </c>
      <c r="L950" t="str">
        <v>Indian Rupees(Rs.)</v>
      </c>
      <c r="M950" t="str">
        <v>No</v>
      </c>
      <c r="N950" t="str">
        <v>Yes</v>
      </c>
      <c r="O950">
        <v>2</v>
      </c>
      <c r="P950">
        <v>3.8</v>
      </c>
      <c r="Q950" t="str">
        <v>Good</v>
      </c>
      <c r="R950">
        <v>86</v>
      </c>
    </row>
    <row r="951" spans="1:18" x14ac:dyDescent="0.3">
      <c r="A951">
        <v>18070480</v>
      </c>
      <c r="B951">
        <v>1</v>
      </c>
      <c r="C951" t="str">
        <f>_xlfn.XLOOKUP(B951,'Country Master'!A:A,'Country Master'!B:B,"Not Found")</f>
        <v>India</v>
      </c>
      <c r="D951" t="s">
        <v>11049</v>
      </c>
      <c r="E951" t="s">
        <v>12190</v>
      </c>
      <c r="F951" t="s">
        <v>12174</v>
      </c>
      <c r="G951" t="s">
        <v>12173</v>
      </c>
      <c r="H951">
        <v>77.085987369999998</v>
      </c>
      <c r="I951">
        <v>28.469781220000002</v>
      </c>
      <c r="J951" t="s">
        <v>4408</v>
      </c>
      <c r="K951" cm="1">
        <f t="array" ref="K951:R951">_xlfn.XLOOKUP(A951,KPIs!$A$2:$A$9552,KPIs!$B$2:$I$9552,"Not Found")</f>
        <v>1200</v>
      </c>
      <c r="L951" t="str">
        <v>Indian Rupees(Rs.)</v>
      </c>
      <c r="M951" t="str">
        <v>No</v>
      </c>
      <c r="N951" t="str">
        <v>Yes</v>
      </c>
      <c r="O951">
        <v>3</v>
      </c>
      <c r="P951">
        <v>3.5</v>
      </c>
      <c r="Q951" t="str">
        <v>Good</v>
      </c>
      <c r="R951">
        <v>269</v>
      </c>
    </row>
    <row r="952" spans="1:18" x14ac:dyDescent="0.3">
      <c r="A952">
        <v>312261</v>
      </c>
      <c r="B952">
        <v>1</v>
      </c>
      <c r="C952" t="str">
        <f>_xlfn.XLOOKUP(B952,'Country Master'!A:A,'Country Master'!B:B,"Not Found")</f>
        <v>India</v>
      </c>
      <c r="D952" t="s">
        <v>11049</v>
      </c>
      <c r="E952" t="s">
        <v>12189</v>
      </c>
      <c r="F952" t="s">
        <v>12174</v>
      </c>
      <c r="G952" t="s">
        <v>12173</v>
      </c>
      <c r="H952">
        <v>77.0881933</v>
      </c>
      <c r="I952">
        <v>28.461407999999999</v>
      </c>
      <c r="J952" t="s">
        <v>233</v>
      </c>
      <c r="K952" cm="1">
        <f t="array" ref="K952:R952">_xlfn.XLOOKUP(A952,KPIs!$A$2:$A$9552,KPIs!$B$2:$I$9552,"Not Found")</f>
        <v>600</v>
      </c>
      <c r="L952" t="str">
        <v>Indian Rupees(Rs.)</v>
      </c>
      <c r="M952" t="str">
        <v>No</v>
      </c>
      <c r="N952" t="str">
        <v>Yes</v>
      </c>
      <c r="O952">
        <v>2</v>
      </c>
      <c r="P952">
        <v>3.9</v>
      </c>
      <c r="Q952" t="str">
        <v>Good</v>
      </c>
      <c r="R952">
        <v>124</v>
      </c>
    </row>
    <row r="953" spans="1:18" x14ac:dyDescent="0.3">
      <c r="A953">
        <v>18433890</v>
      </c>
      <c r="B953">
        <v>1</v>
      </c>
      <c r="C953" t="str">
        <f>_xlfn.XLOOKUP(B953,'Country Master'!A:A,'Country Master'!B:B,"Not Found")</f>
        <v>India</v>
      </c>
      <c r="D953" t="s">
        <v>11049</v>
      </c>
      <c r="E953" t="s">
        <v>12188</v>
      </c>
      <c r="F953" t="s">
        <v>12174</v>
      </c>
      <c r="G953" t="s">
        <v>12173</v>
      </c>
      <c r="H953">
        <v>77.088732899999997</v>
      </c>
      <c r="I953">
        <v>28.4614598</v>
      </c>
      <c r="J953" t="s">
        <v>12187</v>
      </c>
      <c r="K953" cm="1">
        <f t="array" ref="K953:R953">_xlfn.XLOOKUP(A953,KPIs!$A$2:$A$9552,KPIs!$B$2:$I$9552,"Not Found")</f>
        <v>600</v>
      </c>
      <c r="L953" t="str">
        <v>Indian Rupees(Rs.)</v>
      </c>
      <c r="M953" t="str">
        <v>No</v>
      </c>
      <c r="N953" t="str">
        <v>Yes</v>
      </c>
      <c r="O953">
        <v>2</v>
      </c>
      <c r="P953">
        <v>3.8</v>
      </c>
      <c r="Q953" t="str">
        <v>Good</v>
      </c>
      <c r="R953">
        <v>61</v>
      </c>
    </row>
    <row r="954" spans="1:18" x14ac:dyDescent="0.3">
      <c r="A954">
        <v>18138434</v>
      </c>
      <c r="B954">
        <v>1</v>
      </c>
      <c r="C954" t="str">
        <f>_xlfn.XLOOKUP(B954,'Country Master'!A:A,'Country Master'!B:B,"Not Found")</f>
        <v>India</v>
      </c>
      <c r="D954" t="s">
        <v>11049</v>
      </c>
      <c r="E954" t="s">
        <v>12186</v>
      </c>
      <c r="F954" t="s">
        <v>12174</v>
      </c>
      <c r="G954" t="s">
        <v>12173</v>
      </c>
      <c r="H954">
        <v>77.088058399999994</v>
      </c>
      <c r="I954">
        <v>28.461619200000001</v>
      </c>
      <c r="J954" t="s">
        <v>2941</v>
      </c>
      <c r="K954" cm="1">
        <f t="array" ref="K954:R954">_xlfn.XLOOKUP(A954,KPIs!$A$2:$A$9552,KPIs!$B$2:$I$9552,"Not Found")</f>
        <v>500</v>
      </c>
      <c r="L954" t="str">
        <v>Indian Rupees(Rs.)</v>
      </c>
      <c r="M954" t="str">
        <v>No</v>
      </c>
      <c r="N954" t="str">
        <v>Yes</v>
      </c>
      <c r="O954">
        <v>2</v>
      </c>
      <c r="P954">
        <v>3.9</v>
      </c>
      <c r="Q954" t="str">
        <v>Good</v>
      </c>
      <c r="R954">
        <v>90</v>
      </c>
    </row>
    <row r="955" spans="1:18" x14ac:dyDescent="0.3">
      <c r="A955">
        <v>303100</v>
      </c>
      <c r="B955">
        <v>1</v>
      </c>
      <c r="C955" t="str">
        <f>_xlfn.XLOOKUP(B955,'Country Master'!A:A,'Country Master'!B:B,"Not Found")</f>
        <v>India</v>
      </c>
      <c r="D955" t="s">
        <v>11049</v>
      </c>
      <c r="E955" t="s">
        <v>12185</v>
      </c>
      <c r="F955" t="s">
        <v>12174</v>
      </c>
      <c r="G955" t="s">
        <v>12173</v>
      </c>
      <c r="H955">
        <v>77.087968500000002</v>
      </c>
      <c r="I955">
        <v>28.461700199999999</v>
      </c>
      <c r="J955" t="s">
        <v>1888</v>
      </c>
      <c r="K955" cm="1">
        <f t="array" ref="K955:R955">_xlfn.XLOOKUP(A955,KPIs!$A$2:$A$9552,KPIs!$B$2:$I$9552,"Not Found")</f>
        <v>750</v>
      </c>
      <c r="L955" t="str">
        <v>Indian Rupees(Rs.)</v>
      </c>
      <c r="M955" t="str">
        <v>No</v>
      </c>
      <c r="N955" t="str">
        <v>Yes</v>
      </c>
      <c r="O955">
        <v>2</v>
      </c>
      <c r="P955">
        <v>3.6</v>
      </c>
      <c r="Q955" t="str">
        <v>Good</v>
      </c>
      <c r="R955">
        <v>213</v>
      </c>
    </row>
    <row r="956" spans="1:18" x14ac:dyDescent="0.3">
      <c r="A956">
        <v>18025125</v>
      </c>
      <c r="B956">
        <v>1</v>
      </c>
      <c r="C956" t="str">
        <f>_xlfn.XLOOKUP(B956,'Country Master'!A:A,'Country Master'!B:B,"Not Found")</f>
        <v>India</v>
      </c>
      <c r="D956" t="s">
        <v>11049</v>
      </c>
      <c r="E956" t="s">
        <v>12184</v>
      </c>
      <c r="F956" t="s">
        <v>12174</v>
      </c>
      <c r="G956" t="s">
        <v>12173</v>
      </c>
      <c r="H956">
        <v>77.096600800000004</v>
      </c>
      <c r="I956">
        <v>28.483418100000002</v>
      </c>
      <c r="J956" t="s">
        <v>12183</v>
      </c>
      <c r="K956" cm="1">
        <f t="array" ref="K956:R956">_xlfn.XLOOKUP(A956,KPIs!$A$2:$A$9552,KPIs!$B$2:$I$9552,"Not Found")</f>
        <v>750</v>
      </c>
      <c r="L956" t="str">
        <v>Indian Rupees(Rs.)</v>
      </c>
      <c r="M956" t="str">
        <v>No</v>
      </c>
      <c r="N956" t="str">
        <v>Yes</v>
      </c>
      <c r="O956">
        <v>2</v>
      </c>
      <c r="P956">
        <v>3.6</v>
      </c>
      <c r="Q956" t="str">
        <v>Good</v>
      </c>
      <c r="R956">
        <v>461</v>
      </c>
    </row>
    <row r="957" spans="1:18" x14ac:dyDescent="0.3">
      <c r="A957">
        <v>18425140</v>
      </c>
      <c r="B957">
        <v>1</v>
      </c>
      <c r="C957" t="str">
        <f>_xlfn.XLOOKUP(B957,'Country Master'!A:A,'Country Master'!B:B,"Not Found")</f>
        <v>India</v>
      </c>
      <c r="D957" t="s">
        <v>11049</v>
      </c>
      <c r="E957" t="s">
        <v>12182</v>
      </c>
      <c r="F957" t="s">
        <v>12174</v>
      </c>
      <c r="G957" t="s">
        <v>12173</v>
      </c>
      <c r="H957">
        <v>77.083015140000001</v>
      </c>
      <c r="I957">
        <v>28.466247930000002</v>
      </c>
      <c r="J957" t="s">
        <v>3654</v>
      </c>
      <c r="K957" cm="1">
        <f t="array" ref="K957:R957">_xlfn.XLOOKUP(A957,KPIs!$A$2:$A$9552,KPIs!$B$2:$I$9552,"Not Found")</f>
        <v>850</v>
      </c>
      <c r="L957" t="str">
        <v>Indian Rupees(Rs.)</v>
      </c>
      <c r="M957" t="str">
        <v>No</v>
      </c>
      <c r="N957" t="str">
        <v>Yes</v>
      </c>
      <c r="O957">
        <v>2</v>
      </c>
      <c r="P957">
        <v>4.2</v>
      </c>
      <c r="Q957" t="str">
        <v>Very Good</v>
      </c>
      <c r="R957">
        <v>93</v>
      </c>
    </row>
    <row r="958" spans="1:18" x14ac:dyDescent="0.3">
      <c r="A958">
        <v>18241497</v>
      </c>
      <c r="B958">
        <v>1</v>
      </c>
      <c r="C958" t="str">
        <f>_xlfn.XLOOKUP(B958,'Country Master'!A:A,'Country Master'!B:B,"Not Found")</f>
        <v>India</v>
      </c>
      <c r="D958" t="s">
        <v>11049</v>
      </c>
      <c r="E958" t="s">
        <v>12181</v>
      </c>
      <c r="F958" t="s">
        <v>12174</v>
      </c>
      <c r="G958" t="s">
        <v>12173</v>
      </c>
      <c r="H958">
        <v>77.0875226</v>
      </c>
      <c r="I958">
        <v>28.462258899999998</v>
      </c>
      <c r="J958" t="s">
        <v>2007</v>
      </c>
      <c r="K958" cm="1">
        <f t="array" ref="K958:R958">_xlfn.XLOOKUP(A958,KPIs!$A$2:$A$9552,KPIs!$B$2:$I$9552,"Not Found")</f>
        <v>750</v>
      </c>
      <c r="L958" t="str">
        <v>Indian Rupees(Rs.)</v>
      </c>
      <c r="M958" t="str">
        <v>No</v>
      </c>
      <c r="N958" t="str">
        <v>Yes</v>
      </c>
      <c r="O958">
        <v>2</v>
      </c>
      <c r="P958">
        <v>4.4000000000000004</v>
      </c>
      <c r="Q958" t="str">
        <v>Very Good</v>
      </c>
      <c r="R958">
        <v>161</v>
      </c>
    </row>
    <row r="959" spans="1:18" x14ac:dyDescent="0.3">
      <c r="A959">
        <v>18153541</v>
      </c>
      <c r="B959">
        <v>1</v>
      </c>
      <c r="C959" t="str">
        <f>_xlfn.XLOOKUP(B959,'Country Master'!A:A,'Country Master'!B:B,"Not Found")</f>
        <v>India</v>
      </c>
      <c r="D959" t="s">
        <v>11049</v>
      </c>
      <c r="E959" t="s">
        <v>12180</v>
      </c>
      <c r="F959" t="s">
        <v>12174</v>
      </c>
      <c r="G959" t="s">
        <v>12173</v>
      </c>
      <c r="H959">
        <v>77.088867699999994</v>
      </c>
      <c r="I959">
        <v>28.4616072</v>
      </c>
      <c r="J959" t="s">
        <v>12179</v>
      </c>
      <c r="K959" cm="1">
        <f t="array" ref="K959:R959">_xlfn.XLOOKUP(A959,KPIs!$A$2:$A$9552,KPIs!$B$2:$I$9552,"Not Found")</f>
        <v>1300</v>
      </c>
      <c r="L959" t="str">
        <v>Indian Rupees(Rs.)</v>
      </c>
      <c r="M959" t="str">
        <v>Yes</v>
      </c>
      <c r="N959" t="str">
        <v>Yes</v>
      </c>
      <c r="O959">
        <v>3</v>
      </c>
      <c r="P959">
        <v>4.0999999999999996</v>
      </c>
      <c r="Q959" t="str">
        <v>Very Good</v>
      </c>
      <c r="R959">
        <v>255</v>
      </c>
    </row>
    <row r="960" spans="1:18" x14ac:dyDescent="0.3">
      <c r="A960">
        <v>18339049</v>
      </c>
      <c r="B960">
        <v>1</v>
      </c>
      <c r="C960" t="str">
        <f>_xlfn.XLOOKUP(B960,'Country Master'!A:A,'Country Master'!B:B,"Not Found")</f>
        <v>India</v>
      </c>
      <c r="D960" t="s">
        <v>11049</v>
      </c>
      <c r="E960" t="s">
        <v>12178</v>
      </c>
      <c r="F960" t="s">
        <v>12174</v>
      </c>
      <c r="G960" t="s">
        <v>12173</v>
      </c>
      <c r="H960">
        <v>77.085958399999996</v>
      </c>
      <c r="I960">
        <v>28.469957900000001</v>
      </c>
      <c r="J960" t="s">
        <v>1888</v>
      </c>
      <c r="K960" cm="1">
        <f t="array" ref="K960:R960">_xlfn.XLOOKUP(A960,KPIs!$A$2:$A$9552,KPIs!$B$2:$I$9552,"Not Found")</f>
        <v>600</v>
      </c>
      <c r="L960" t="str">
        <v>Indian Rupees(Rs.)</v>
      </c>
      <c r="M960" t="str">
        <v>No</v>
      </c>
      <c r="N960" t="str">
        <v>Yes</v>
      </c>
      <c r="O960">
        <v>2</v>
      </c>
      <c r="P960">
        <v>4</v>
      </c>
      <c r="Q960" t="str">
        <v>Very Good</v>
      </c>
      <c r="R960">
        <v>88</v>
      </c>
    </row>
    <row r="961" spans="1:18" x14ac:dyDescent="0.3">
      <c r="A961">
        <v>18232093</v>
      </c>
      <c r="B961">
        <v>1</v>
      </c>
      <c r="C961" t="str">
        <f>_xlfn.XLOOKUP(B961,'Country Master'!A:A,'Country Master'!B:B,"Not Found")</f>
        <v>India</v>
      </c>
      <c r="D961" t="s">
        <v>11049</v>
      </c>
      <c r="E961" t="s">
        <v>12177</v>
      </c>
      <c r="F961" t="s">
        <v>12174</v>
      </c>
      <c r="G961" t="s">
        <v>12173</v>
      </c>
      <c r="H961">
        <v>77.088013500000002</v>
      </c>
      <c r="I961">
        <v>28.461569999999998</v>
      </c>
      <c r="J961" t="s">
        <v>3514</v>
      </c>
      <c r="K961" cm="1">
        <f t="array" ref="K961:R961">_xlfn.XLOOKUP(A961,KPIs!$A$2:$A$9552,KPIs!$B$2:$I$9552,"Not Found")</f>
        <v>650</v>
      </c>
      <c r="L961" t="str">
        <v>Indian Rupees(Rs.)</v>
      </c>
      <c r="M961" t="str">
        <v>No</v>
      </c>
      <c r="N961" t="str">
        <v>Yes</v>
      </c>
      <c r="O961">
        <v>2</v>
      </c>
      <c r="P961">
        <v>4.0999999999999996</v>
      </c>
      <c r="Q961" t="str">
        <v>Very Good</v>
      </c>
      <c r="R961">
        <v>134</v>
      </c>
    </row>
    <row r="962" spans="1:18" x14ac:dyDescent="0.3">
      <c r="A962">
        <v>18361762</v>
      </c>
      <c r="B962">
        <v>1</v>
      </c>
      <c r="C962" t="str">
        <f>_xlfn.XLOOKUP(B962,'Country Master'!A:A,'Country Master'!B:B,"Not Found")</f>
        <v>India</v>
      </c>
      <c r="D962" t="s">
        <v>11049</v>
      </c>
      <c r="E962" t="s">
        <v>12176</v>
      </c>
      <c r="F962" t="s">
        <v>12174</v>
      </c>
      <c r="G962" t="s">
        <v>12173</v>
      </c>
      <c r="H962">
        <v>77.088706000000002</v>
      </c>
      <c r="I962">
        <v>28.461469999999998</v>
      </c>
      <c r="J962" t="s">
        <v>1888</v>
      </c>
      <c r="K962" cm="1">
        <f t="array" ref="K962:R962">_xlfn.XLOOKUP(A962,KPIs!$A$2:$A$9552,KPIs!$B$2:$I$9552,"Not Found")</f>
        <v>650</v>
      </c>
      <c r="L962" t="str">
        <v>Indian Rupees(Rs.)</v>
      </c>
      <c r="M962" t="str">
        <v>No</v>
      </c>
      <c r="N962" t="str">
        <v>Yes</v>
      </c>
      <c r="O962">
        <v>2</v>
      </c>
      <c r="P962">
        <v>4.0999999999999996</v>
      </c>
      <c r="Q962" t="str">
        <v>Very Good</v>
      </c>
      <c r="R962">
        <v>152</v>
      </c>
    </row>
    <row r="963" spans="1:18" x14ac:dyDescent="0.3">
      <c r="A963">
        <v>18025098</v>
      </c>
      <c r="B963">
        <v>1</v>
      </c>
      <c r="C963" t="str">
        <f>_xlfn.XLOOKUP(B963,'Country Master'!A:A,'Country Master'!B:B,"Not Found")</f>
        <v>India</v>
      </c>
      <c r="D963" t="s">
        <v>11049</v>
      </c>
      <c r="E963" t="s">
        <v>12175</v>
      </c>
      <c r="F963" t="s">
        <v>12174</v>
      </c>
      <c r="G963" t="s">
        <v>12173</v>
      </c>
      <c r="H963">
        <v>77.087294999999997</v>
      </c>
      <c r="I963">
        <v>28.462350099999998</v>
      </c>
      <c r="J963" t="s">
        <v>6004</v>
      </c>
      <c r="K963" cm="1">
        <f t="array" ref="K963:R963">_xlfn.XLOOKUP(A963,KPIs!$A$2:$A$9552,KPIs!$B$2:$I$9552,"Not Found")</f>
        <v>600</v>
      </c>
      <c r="L963" t="str">
        <v>Indian Rupees(Rs.)</v>
      </c>
      <c r="M963" t="str">
        <v>No</v>
      </c>
      <c r="N963" t="str">
        <v>Yes</v>
      </c>
      <c r="O963">
        <v>2</v>
      </c>
      <c r="P963">
        <v>4.0999999999999996</v>
      </c>
      <c r="Q963" t="str">
        <v>Very Good</v>
      </c>
      <c r="R963">
        <v>151</v>
      </c>
    </row>
    <row r="964" spans="1:18" x14ac:dyDescent="0.3">
      <c r="A964">
        <v>18337913</v>
      </c>
      <c r="B964">
        <v>1</v>
      </c>
      <c r="C964" t="str">
        <f>_xlfn.XLOOKUP(B964,'Country Master'!A:A,'Country Master'!B:B,"Not Found")</f>
        <v>India</v>
      </c>
      <c r="D964" t="s">
        <v>11049</v>
      </c>
      <c r="E964" t="s">
        <v>12172</v>
      </c>
      <c r="F964" t="s">
        <v>12168</v>
      </c>
      <c r="G964" t="s">
        <v>12167</v>
      </c>
      <c r="H964">
        <v>77.095763500000004</v>
      </c>
      <c r="I964">
        <v>28.448639199999999</v>
      </c>
      <c r="J964" t="s">
        <v>577</v>
      </c>
      <c r="K964" cm="1">
        <f t="array" ref="K964:R964">_xlfn.XLOOKUP(A964,KPIs!$A$2:$A$9552,KPIs!$B$2:$I$9552,"Not Found")</f>
        <v>600</v>
      </c>
      <c r="L964" t="str">
        <v>Indian Rupees(Rs.)</v>
      </c>
      <c r="M964" t="str">
        <v>No</v>
      </c>
      <c r="N964" t="str">
        <v>Yes</v>
      </c>
      <c r="O964">
        <v>2</v>
      </c>
      <c r="P964">
        <v>3.4</v>
      </c>
      <c r="Q964" t="str">
        <v>Average</v>
      </c>
      <c r="R964">
        <v>42</v>
      </c>
    </row>
    <row r="965" spans="1:18" x14ac:dyDescent="0.3">
      <c r="A965">
        <v>18138446</v>
      </c>
      <c r="B965">
        <v>1</v>
      </c>
      <c r="C965" t="str">
        <f>_xlfn.XLOOKUP(B965,'Country Master'!A:A,'Country Master'!B:B,"Not Found")</f>
        <v>India</v>
      </c>
      <c r="D965" t="s">
        <v>11049</v>
      </c>
      <c r="E965" t="s">
        <v>12171</v>
      </c>
      <c r="F965" t="s">
        <v>12168</v>
      </c>
      <c r="G965" t="s">
        <v>12167</v>
      </c>
      <c r="H965">
        <v>77.0978116</v>
      </c>
      <c r="I965">
        <v>28.449529500000001</v>
      </c>
      <c r="J965" t="s">
        <v>715</v>
      </c>
      <c r="K965" cm="1">
        <f t="array" ref="K965:R965">_xlfn.XLOOKUP(A965,KPIs!$A$2:$A$9552,KPIs!$B$2:$I$9552,"Not Found")</f>
        <v>300</v>
      </c>
      <c r="L965" t="str">
        <v>Indian Rupees(Rs.)</v>
      </c>
      <c r="M965" t="str">
        <v>No</v>
      </c>
      <c r="N965" t="str">
        <v>Yes</v>
      </c>
      <c r="O965">
        <v>1</v>
      </c>
      <c r="P965">
        <v>3.6</v>
      </c>
      <c r="Q965" t="str">
        <v>Good</v>
      </c>
      <c r="R965">
        <v>39</v>
      </c>
    </row>
    <row r="966" spans="1:18" x14ac:dyDescent="0.3">
      <c r="A966">
        <v>18383447</v>
      </c>
      <c r="B966">
        <v>1</v>
      </c>
      <c r="C966" t="str">
        <f>_xlfn.XLOOKUP(B966,'Country Master'!A:A,'Country Master'!B:B,"Not Found")</f>
        <v>India</v>
      </c>
      <c r="D966" t="s">
        <v>11049</v>
      </c>
      <c r="E966" t="s">
        <v>12170</v>
      </c>
      <c r="F966" t="s">
        <v>12168</v>
      </c>
      <c r="G966" t="s">
        <v>12167</v>
      </c>
      <c r="H966">
        <v>77.095166399999997</v>
      </c>
      <c r="I966">
        <v>28.447721399999999</v>
      </c>
      <c r="J966" t="s">
        <v>1997</v>
      </c>
      <c r="K966" cm="1">
        <f t="array" ref="K966:R966">_xlfn.XLOOKUP(A966,KPIs!$A$2:$A$9552,KPIs!$B$2:$I$9552,"Not Found")</f>
        <v>400</v>
      </c>
      <c r="L966" t="str">
        <v>Indian Rupees(Rs.)</v>
      </c>
      <c r="M966" t="str">
        <v>No</v>
      </c>
      <c r="N966" t="str">
        <v>Yes</v>
      </c>
      <c r="O966">
        <v>1</v>
      </c>
      <c r="P966">
        <v>3.9</v>
      </c>
      <c r="Q966" t="str">
        <v>Good</v>
      </c>
      <c r="R966">
        <v>40</v>
      </c>
    </row>
    <row r="967" spans="1:18" x14ac:dyDescent="0.3">
      <c r="A967">
        <v>18381262</v>
      </c>
      <c r="B967">
        <v>1</v>
      </c>
      <c r="C967" t="str">
        <f>_xlfn.XLOOKUP(B967,'Country Master'!A:A,'Country Master'!B:B,"Not Found")</f>
        <v>India</v>
      </c>
      <c r="D967" t="s">
        <v>11049</v>
      </c>
      <c r="E967" t="s">
        <v>12169</v>
      </c>
      <c r="F967" t="s">
        <v>12168</v>
      </c>
      <c r="G967" t="s">
        <v>12167</v>
      </c>
      <c r="H967">
        <v>77.095743499999998</v>
      </c>
      <c r="I967">
        <v>28.448642199999998</v>
      </c>
      <c r="J967" t="s">
        <v>2350</v>
      </c>
      <c r="K967" cm="1">
        <f t="array" ref="K967:R967">_xlfn.XLOOKUP(A967,KPIs!$A$2:$A$9552,KPIs!$B$2:$I$9552,"Not Found")</f>
        <v>300</v>
      </c>
      <c r="L967" t="str">
        <v>Indian Rupees(Rs.)</v>
      </c>
      <c r="M967" t="str">
        <v>No</v>
      </c>
      <c r="N967" t="str">
        <v>Yes</v>
      </c>
      <c r="O967">
        <v>1</v>
      </c>
      <c r="P967">
        <v>3.8</v>
      </c>
      <c r="Q967" t="str">
        <v>Good</v>
      </c>
      <c r="R967">
        <v>93</v>
      </c>
    </row>
    <row r="968" spans="1:18" x14ac:dyDescent="0.3">
      <c r="A968">
        <v>18349894</v>
      </c>
      <c r="B968">
        <v>1</v>
      </c>
      <c r="C968" t="str">
        <f>_xlfn.XLOOKUP(B968,'Country Master'!A:A,'Country Master'!B:B,"Not Found")</f>
        <v>India</v>
      </c>
      <c r="D968" t="s">
        <v>11049</v>
      </c>
      <c r="E968" t="s">
        <v>12166</v>
      </c>
      <c r="F968" t="s">
        <v>12143</v>
      </c>
      <c r="G968" t="s">
        <v>12142</v>
      </c>
      <c r="H968">
        <v>77.099298300000001</v>
      </c>
      <c r="I968">
        <v>28.447904000000001</v>
      </c>
      <c r="J968" t="s">
        <v>2573</v>
      </c>
      <c r="K968" cm="1">
        <f t="array" ref="K968:R968">_xlfn.XLOOKUP(A968,KPIs!$A$2:$A$9552,KPIs!$B$2:$I$9552,"Not Found")</f>
        <v>400</v>
      </c>
      <c r="L968" t="str">
        <v>Indian Rupees(Rs.)</v>
      </c>
      <c r="M968" t="str">
        <v>No</v>
      </c>
      <c r="N968" t="str">
        <v>No</v>
      </c>
      <c r="O968">
        <v>1</v>
      </c>
      <c r="P968">
        <v>3.1</v>
      </c>
      <c r="Q968" t="str">
        <v>Average</v>
      </c>
      <c r="R968">
        <v>7</v>
      </c>
    </row>
    <row r="969" spans="1:18" x14ac:dyDescent="0.3">
      <c r="A969">
        <v>304552</v>
      </c>
      <c r="B969">
        <v>1</v>
      </c>
      <c r="C969" t="str">
        <f>_xlfn.XLOOKUP(B969,'Country Master'!A:A,'Country Master'!B:B,"Not Found")</f>
        <v>India</v>
      </c>
      <c r="D969" t="s">
        <v>11049</v>
      </c>
      <c r="E969" t="s">
        <v>12165</v>
      </c>
      <c r="F969" t="s">
        <v>12143</v>
      </c>
      <c r="G969" t="s">
        <v>12142</v>
      </c>
      <c r="H969">
        <v>77.099028500000003</v>
      </c>
      <c r="I969">
        <v>28.4481471</v>
      </c>
      <c r="J969" t="s">
        <v>448</v>
      </c>
      <c r="K969" cm="1">
        <f t="array" ref="K969:R969">_xlfn.XLOOKUP(A969,KPIs!$A$2:$A$9552,KPIs!$B$2:$I$9552,"Not Found")</f>
        <v>1100</v>
      </c>
      <c r="L969" t="str">
        <v>Indian Rupees(Rs.)</v>
      </c>
      <c r="M969" t="str">
        <v>Yes</v>
      </c>
      <c r="N969" t="str">
        <v>Yes</v>
      </c>
      <c r="O969">
        <v>3</v>
      </c>
      <c r="P969">
        <v>3.4</v>
      </c>
      <c r="Q969" t="str">
        <v>Average</v>
      </c>
      <c r="R969">
        <v>129</v>
      </c>
    </row>
    <row r="970" spans="1:18" x14ac:dyDescent="0.3">
      <c r="A970">
        <v>4618</v>
      </c>
      <c r="B970">
        <v>1</v>
      </c>
      <c r="C970" t="str">
        <f>_xlfn.XLOOKUP(B970,'Country Master'!A:A,'Country Master'!B:B,"Not Found")</f>
        <v>India</v>
      </c>
      <c r="D970" t="s">
        <v>11049</v>
      </c>
      <c r="E970" t="s">
        <v>12164</v>
      </c>
      <c r="F970" t="s">
        <v>12143</v>
      </c>
      <c r="G970" t="s">
        <v>12142</v>
      </c>
      <c r="H970">
        <v>77.099478099999999</v>
      </c>
      <c r="I970">
        <v>28.4476522</v>
      </c>
      <c r="J970" t="s">
        <v>2362</v>
      </c>
      <c r="K970" cm="1">
        <f t="array" ref="K970:R970">_xlfn.XLOOKUP(A970,KPIs!$A$2:$A$9552,KPIs!$B$2:$I$9552,"Not Found")</f>
        <v>800</v>
      </c>
      <c r="L970" t="str">
        <v>Indian Rupees(Rs.)</v>
      </c>
      <c r="M970" t="str">
        <v>No</v>
      </c>
      <c r="N970" t="str">
        <v>No</v>
      </c>
      <c r="O970">
        <v>2</v>
      </c>
      <c r="P970">
        <v>2.9</v>
      </c>
      <c r="Q970" t="str">
        <v>Average</v>
      </c>
      <c r="R970">
        <v>107</v>
      </c>
    </row>
    <row r="971" spans="1:18" x14ac:dyDescent="0.3">
      <c r="A971">
        <v>307366</v>
      </c>
      <c r="B971">
        <v>1</v>
      </c>
      <c r="C971" t="str">
        <f>_xlfn.XLOOKUP(B971,'Country Master'!A:A,'Country Master'!B:B,"Not Found")</f>
        <v>India</v>
      </c>
      <c r="D971" t="s">
        <v>11049</v>
      </c>
      <c r="E971" t="s">
        <v>12163</v>
      </c>
      <c r="F971" t="s">
        <v>12143</v>
      </c>
      <c r="G971" t="s">
        <v>12142</v>
      </c>
      <c r="H971">
        <v>77.099208399999995</v>
      </c>
      <c r="I971">
        <v>28.448074699999999</v>
      </c>
      <c r="J971" t="s">
        <v>194</v>
      </c>
      <c r="K971" cm="1">
        <f t="array" ref="K971:R971">_xlfn.XLOOKUP(A971,KPIs!$A$2:$A$9552,KPIs!$B$2:$I$9552,"Not Found")</f>
        <v>550</v>
      </c>
      <c r="L971" t="str">
        <v>Indian Rupees(Rs.)</v>
      </c>
      <c r="M971" t="str">
        <v>No</v>
      </c>
      <c r="N971" t="str">
        <v>No</v>
      </c>
      <c r="O971">
        <v>2</v>
      </c>
      <c r="P971">
        <v>3.6</v>
      </c>
      <c r="Q971" t="str">
        <v>Good</v>
      </c>
      <c r="R971">
        <v>59</v>
      </c>
    </row>
    <row r="972" spans="1:18" x14ac:dyDescent="0.3">
      <c r="A972">
        <v>18366026</v>
      </c>
      <c r="B972">
        <v>1</v>
      </c>
      <c r="C972" t="str">
        <f>_xlfn.XLOOKUP(B972,'Country Master'!A:A,'Country Master'!B:B,"Not Found")</f>
        <v>India</v>
      </c>
      <c r="D972" t="s">
        <v>11049</v>
      </c>
      <c r="E972" t="s">
        <v>12162</v>
      </c>
      <c r="F972" t="s">
        <v>12143</v>
      </c>
      <c r="G972" t="s">
        <v>12142</v>
      </c>
      <c r="H972">
        <v>77.099390029999995</v>
      </c>
      <c r="I972">
        <v>28.4478212</v>
      </c>
      <c r="J972" t="s">
        <v>12161</v>
      </c>
      <c r="K972" cm="1">
        <f t="array" ref="K972:R972">_xlfn.XLOOKUP(A972,KPIs!$A$2:$A$9552,KPIs!$B$2:$I$9552,"Not Found")</f>
        <v>800</v>
      </c>
      <c r="L972" t="str">
        <v>Indian Rupees(Rs.)</v>
      </c>
      <c r="M972" t="str">
        <v>Yes</v>
      </c>
      <c r="N972" t="str">
        <v>No</v>
      </c>
      <c r="O972">
        <v>2</v>
      </c>
      <c r="P972">
        <v>3.8</v>
      </c>
      <c r="Q972" t="str">
        <v>Good</v>
      </c>
      <c r="R972">
        <v>40</v>
      </c>
    </row>
    <row r="973" spans="1:18" x14ac:dyDescent="0.3">
      <c r="A973">
        <v>9895</v>
      </c>
      <c r="B973">
        <v>1</v>
      </c>
      <c r="C973" t="str">
        <f>_xlfn.XLOOKUP(B973,'Country Master'!A:A,'Country Master'!B:B,"Not Found")</f>
        <v>India</v>
      </c>
      <c r="D973" t="s">
        <v>11049</v>
      </c>
      <c r="E973" t="s">
        <v>12160</v>
      </c>
      <c r="F973" t="s">
        <v>12143</v>
      </c>
      <c r="G973" t="s">
        <v>12142</v>
      </c>
      <c r="H973">
        <v>77.099215599999994</v>
      </c>
      <c r="I973">
        <v>28.4480264</v>
      </c>
      <c r="J973" t="s">
        <v>12159</v>
      </c>
      <c r="K973" cm="1">
        <f t="array" ref="K973:R973">_xlfn.XLOOKUP(A973,KPIs!$A$2:$A$9552,KPIs!$B$2:$I$9552,"Not Found")</f>
        <v>1100</v>
      </c>
      <c r="L973" t="str">
        <v>Indian Rupees(Rs.)</v>
      </c>
      <c r="M973" t="str">
        <v>Yes</v>
      </c>
      <c r="N973" t="str">
        <v>Yes</v>
      </c>
      <c r="O973">
        <v>3</v>
      </c>
      <c r="P973">
        <v>3.6</v>
      </c>
      <c r="Q973" t="str">
        <v>Good</v>
      </c>
      <c r="R973">
        <v>296</v>
      </c>
    </row>
    <row r="974" spans="1:18" x14ac:dyDescent="0.3">
      <c r="A974">
        <v>18453035</v>
      </c>
      <c r="B974">
        <v>1</v>
      </c>
      <c r="C974" t="str">
        <f>_xlfn.XLOOKUP(B974,'Country Master'!A:A,'Country Master'!B:B,"Not Found")</f>
        <v>India</v>
      </c>
      <c r="D974" t="s">
        <v>11049</v>
      </c>
      <c r="E974" t="s">
        <v>12158</v>
      </c>
      <c r="F974" t="s">
        <v>12143</v>
      </c>
      <c r="G974" t="s">
        <v>12142</v>
      </c>
      <c r="H974">
        <v>77.099048800000006</v>
      </c>
      <c r="I974">
        <v>28.447992200000002</v>
      </c>
      <c r="J974" t="s">
        <v>12157</v>
      </c>
      <c r="K974" cm="1">
        <f t="array" ref="K974:R974">_xlfn.XLOOKUP(A974,KPIs!$A$2:$A$9552,KPIs!$B$2:$I$9552,"Not Found")</f>
        <v>1200</v>
      </c>
      <c r="L974" t="str">
        <v>Indian Rupees(Rs.)</v>
      </c>
      <c r="M974" t="str">
        <v>Yes</v>
      </c>
      <c r="N974" t="str">
        <v>No</v>
      </c>
      <c r="O974">
        <v>3</v>
      </c>
      <c r="P974">
        <v>3.6</v>
      </c>
      <c r="Q974" t="str">
        <v>Good</v>
      </c>
      <c r="R974">
        <v>27</v>
      </c>
    </row>
    <row r="975" spans="1:18" x14ac:dyDescent="0.3">
      <c r="A975">
        <v>302455</v>
      </c>
      <c r="B975">
        <v>1</v>
      </c>
      <c r="C975" t="str">
        <f>_xlfn.XLOOKUP(B975,'Country Master'!A:A,'Country Master'!B:B,"Not Found")</f>
        <v>India</v>
      </c>
      <c r="D975" t="s">
        <v>11049</v>
      </c>
      <c r="E975" t="s">
        <v>12156</v>
      </c>
      <c r="F975" t="s">
        <v>12143</v>
      </c>
      <c r="G975" t="s">
        <v>12142</v>
      </c>
      <c r="H975">
        <v>77.099478099999999</v>
      </c>
      <c r="I975">
        <v>28.4476522</v>
      </c>
      <c r="J975" t="s">
        <v>12155</v>
      </c>
      <c r="K975" cm="1">
        <f t="array" ref="K975:R975">_xlfn.XLOOKUP(A975,KPIs!$A$2:$A$9552,KPIs!$B$2:$I$9552,"Not Found")</f>
        <v>1800</v>
      </c>
      <c r="L975" t="str">
        <v>Indian Rupees(Rs.)</v>
      </c>
      <c r="M975" t="str">
        <v>Yes</v>
      </c>
      <c r="N975" t="str">
        <v>Yes</v>
      </c>
      <c r="O975">
        <v>3</v>
      </c>
      <c r="P975">
        <v>3.5</v>
      </c>
      <c r="Q975" t="str">
        <v>Good</v>
      </c>
      <c r="R975">
        <v>259</v>
      </c>
    </row>
    <row r="976" spans="1:18" x14ac:dyDescent="0.3">
      <c r="A976">
        <v>308248</v>
      </c>
      <c r="B976">
        <v>1</v>
      </c>
      <c r="C976" t="str">
        <f>_xlfn.XLOOKUP(B976,'Country Master'!A:A,'Country Master'!B:B,"Not Found")</f>
        <v>India</v>
      </c>
      <c r="D976" t="s">
        <v>11049</v>
      </c>
      <c r="E976" t="s">
        <v>12154</v>
      </c>
      <c r="F976" t="s">
        <v>12143</v>
      </c>
      <c r="G976" t="s">
        <v>12142</v>
      </c>
      <c r="H976">
        <v>77.099163399999995</v>
      </c>
      <c r="I976">
        <v>28.448294499999999</v>
      </c>
      <c r="J976" t="s">
        <v>12146</v>
      </c>
      <c r="K976" cm="1">
        <f t="array" ref="K976:R976">_xlfn.XLOOKUP(A976,KPIs!$A$2:$A$9552,KPIs!$B$2:$I$9552,"Not Found")</f>
        <v>350</v>
      </c>
      <c r="L976" t="str">
        <v>Indian Rupees(Rs.)</v>
      </c>
      <c r="M976" t="str">
        <v>No</v>
      </c>
      <c r="N976" t="str">
        <v>No</v>
      </c>
      <c r="O976">
        <v>1</v>
      </c>
      <c r="P976">
        <v>3.5</v>
      </c>
      <c r="Q976" t="str">
        <v>Good</v>
      </c>
      <c r="R976">
        <v>34</v>
      </c>
    </row>
    <row r="977" spans="1:18" x14ac:dyDescent="0.3">
      <c r="A977">
        <v>313047</v>
      </c>
      <c r="B977">
        <v>1</v>
      </c>
      <c r="C977" t="str">
        <f>_xlfn.XLOOKUP(B977,'Country Master'!A:A,'Country Master'!B:B,"Not Found")</f>
        <v>India</v>
      </c>
      <c r="D977" t="s">
        <v>11049</v>
      </c>
      <c r="E977" t="s">
        <v>12153</v>
      </c>
      <c r="F977" t="s">
        <v>12143</v>
      </c>
      <c r="G977" t="s">
        <v>12142</v>
      </c>
      <c r="H977">
        <v>77.099118399999995</v>
      </c>
      <c r="I977">
        <v>28.448066000000001</v>
      </c>
      <c r="J977" t="s">
        <v>12152</v>
      </c>
      <c r="K977" cm="1">
        <f t="array" ref="K977:R977">_xlfn.XLOOKUP(A977,KPIs!$A$2:$A$9552,KPIs!$B$2:$I$9552,"Not Found")</f>
        <v>1000</v>
      </c>
      <c r="L977" t="str">
        <v>Indian Rupees(Rs.)</v>
      </c>
      <c r="M977" t="str">
        <v>Yes</v>
      </c>
      <c r="N977" t="str">
        <v>Yes</v>
      </c>
      <c r="O977">
        <v>3</v>
      </c>
      <c r="P977">
        <v>3.8</v>
      </c>
      <c r="Q977" t="str">
        <v>Good</v>
      </c>
      <c r="R977">
        <v>120</v>
      </c>
    </row>
    <row r="978" spans="1:18" x14ac:dyDescent="0.3">
      <c r="A978">
        <v>8241</v>
      </c>
      <c r="B978">
        <v>1</v>
      </c>
      <c r="C978" t="str">
        <f>_xlfn.XLOOKUP(B978,'Country Master'!A:A,'Country Master'!B:B,"Not Found")</f>
        <v>India</v>
      </c>
      <c r="D978" t="s">
        <v>11049</v>
      </c>
      <c r="E978" t="s">
        <v>12151</v>
      </c>
      <c r="F978" t="s">
        <v>12143</v>
      </c>
      <c r="G978" t="s">
        <v>12142</v>
      </c>
      <c r="H978">
        <v>77.099298300000001</v>
      </c>
      <c r="I978">
        <v>28.448173000000001</v>
      </c>
      <c r="J978" t="s">
        <v>12150</v>
      </c>
      <c r="K978" cm="1">
        <f t="array" ref="K978:R978">_xlfn.XLOOKUP(A978,KPIs!$A$2:$A$9552,KPIs!$B$2:$I$9552,"Not Found")</f>
        <v>3200</v>
      </c>
      <c r="L978" t="str">
        <v>Indian Rupees(Rs.)</v>
      </c>
      <c r="M978" t="str">
        <v>Yes</v>
      </c>
      <c r="N978" t="str">
        <v>No</v>
      </c>
      <c r="O978">
        <v>4</v>
      </c>
      <c r="P978">
        <v>4.2</v>
      </c>
      <c r="Q978" t="str">
        <v>Very Good</v>
      </c>
      <c r="R978">
        <v>1193</v>
      </c>
    </row>
    <row r="979" spans="1:18" x14ac:dyDescent="0.3">
      <c r="A979">
        <v>18341926</v>
      </c>
      <c r="B979">
        <v>1</v>
      </c>
      <c r="C979" t="str">
        <f>_xlfn.XLOOKUP(B979,'Country Master'!A:A,'Country Master'!B:B,"Not Found")</f>
        <v>India</v>
      </c>
      <c r="D979" t="s">
        <v>11049</v>
      </c>
      <c r="E979" t="s">
        <v>12149</v>
      </c>
      <c r="F979" t="s">
        <v>12143</v>
      </c>
      <c r="G979" t="s">
        <v>12142</v>
      </c>
      <c r="H979">
        <v>77.099118399999995</v>
      </c>
      <c r="I979">
        <v>28.448155700000001</v>
      </c>
      <c r="J979" t="s">
        <v>12148</v>
      </c>
      <c r="K979" cm="1">
        <f t="array" ref="K979:R979">_xlfn.XLOOKUP(A979,KPIs!$A$2:$A$9552,KPIs!$B$2:$I$9552,"Not Found")</f>
        <v>1400</v>
      </c>
      <c r="L979" t="str">
        <v>Indian Rupees(Rs.)</v>
      </c>
      <c r="M979" t="str">
        <v>Yes</v>
      </c>
      <c r="N979" t="str">
        <v>Yes</v>
      </c>
      <c r="O979">
        <v>3</v>
      </c>
      <c r="P979">
        <v>4.0999999999999996</v>
      </c>
      <c r="Q979" t="str">
        <v>Very Good</v>
      </c>
      <c r="R979">
        <v>147</v>
      </c>
    </row>
    <row r="980" spans="1:18" x14ac:dyDescent="0.3">
      <c r="A980">
        <v>308023</v>
      </c>
      <c r="B980">
        <v>1</v>
      </c>
      <c r="C980" t="str">
        <f>_xlfn.XLOOKUP(B980,'Country Master'!A:A,'Country Master'!B:B,"Not Found")</f>
        <v>India</v>
      </c>
      <c r="D980" t="s">
        <v>11049</v>
      </c>
      <c r="E980" t="s">
        <v>12147</v>
      </c>
      <c r="F980" t="s">
        <v>12143</v>
      </c>
      <c r="G980" t="s">
        <v>12142</v>
      </c>
      <c r="H980">
        <v>77.099343200000007</v>
      </c>
      <c r="I980">
        <v>28.447235800000001</v>
      </c>
      <c r="J980" t="s">
        <v>12146</v>
      </c>
      <c r="K980" cm="1">
        <f t="array" ref="K980:R980">_xlfn.XLOOKUP(A980,KPIs!$A$2:$A$9552,KPIs!$B$2:$I$9552,"Not Found")</f>
        <v>500</v>
      </c>
      <c r="L980" t="str">
        <v>Indian Rupees(Rs.)</v>
      </c>
      <c r="M980" t="str">
        <v>No</v>
      </c>
      <c r="N980" t="str">
        <v>Yes</v>
      </c>
      <c r="O980">
        <v>2</v>
      </c>
      <c r="P980">
        <v>4.0999999999999996</v>
      </c>
      <c r="Q980" t="str">
        <v>Very Good</v>
      </c>
      <c r="R980">
        <v>227</v>
      </c>
    </row>
    <row r="981" spans="1:18" x14ac:dyDescent="0.3">
      <c r="A981">
        <v>311486</v>
      </c>
      <c r="B981">
        <v>1</v>
      </c>
      <c r="C981" t="str">
        <f>_xlfn.XLOOKUP(B981,'Country Master'!A:A,'Country Master'!B:B,"Not Found")</f>
        <v>India</v>
      </c>
      <c r="D981" t="s">
        <v>11049</v>
      </c>
      <c r="E981" t="s">
        <v>12145</v>
      </c>
      <c r="F981" t="s">
        <v>12143</v>
      </c>
      <c r="G981" t="s">
        <v>12142</v>
      </c>
      <c r="H981">
        <v>77.099388200000007</v>
      </c>
      <c r="I981">
        <v>28.447733299999999</v>
      </c>
      <c r="J981" t="s">
        <v>4072</v>
      </c>
      <c r="K981" cm="1">
        <f t="array" ref="K981:R981">_xlfn.XLOOKUP(A981,KPIs!$A$2:$A$9552,KPIs!$B$2:$I$9552,"Not Found")</f>
        <v>1600</v>
      </c>
      <c r="L981" t="str">
        <v>Indian Rupees(Rs.)</v>
      </c>
      <c r="M981" t="str">
        <v>Yes</v>
      </c>
      <c r="N981" t="str">
        <v>Yes</v>
      </c>
      <c r="O981">
        <v>3</v>
      </c>
      <c r="P981">
        <v>4</v>
      </c>
      <c r="Q981" t="str">
        <v>Very Good</v>
      </c>
      <c r="R981">
        <v>192</v>
      </c>
    </row>
    <row r="982" spans="1:18" x14ac:dyDescent="0.3">
      <c r="A982">
        <v>18138430</v>
      </c>
      <c r="B982">
        <v>1</v>
      </c>
      <c r="C982" t="str">
        <f>_xlfn.XLOOKUP(B982,'Country Master'!A:A,'Country Master'!B:B,"Not Found")</f>
        <v>India</v>
      </c>
      <c r="D982" t="s">
        <v>11049</v>
      </c>
      <c r="E982" t="s">
        <v>12144</v>
      </c>
      <c r="F982" t="s">
        <v>12143</v>
      </c>
      <c r="G982" t="s">
        <v>12142</v>
      </c>
      <c r="H982">
        <v>77.099478099999999</v>
      </c>
      <c r="I982">
        <v>28.4476522</v>
      </c>
      <c r="J982" t="s">
        <v>12141</v>
      </c>
      <c r="K982" cm="1">
        <f t="array" ref="K982:R982">_xlfn.XLOOKUP(A982,KPIs!$A$2:$A$9552,KPIs!$B$2:$I$9552,"Not Found")</f>
        <v>1000</v>
      </c>
      <c r="L982" t="str">
        <v>Indian Rupees(Rs.)</v>
      </c>
      <c r="M982" t="str">
        <v>Yes</v>
      </c>
      <c r="N982" t="str">
        <v>No</v>
      </c>
      <c r="O982">
        <v>3</v>
      </c>
      <c r="P982">
        <v>4.4000000000000004</v>
      </c>
      <c r="Q982" t="str">
        <v>Very Good</v>
      </c>
      <c r="R982">
        <v>83</v>
      </c>
    </row>
    <row r="983" spans="1:18" x14ac:dyDescent="0.3">
      <c r="A983">
        <v>18361778</v>
      </c>
      <c r="B983">
        <v>1</v>
      </c>
      <c r="C983" t="str">
        <f>_xlfn.XLOOKUP(B983,'Country Master'!A:A,'Country Master'!B:B,"Not Found")</f>
        <v>India</v>
      </c>
      <c r="D983" t="s">
        <v>11049</v>
      </c>
      <c r="E983" t="s">
        <v>12140</v>
      </c>
      <c r="F983" t="s">
        <v>12137</v>
      </c>
      <c r="G983" t="s">
        <v>12136</v>
      </c>
      <c r="H983">
        <v>77.052623600000004</v>
      </c>
      <c r="I983">
        <v>28.4616176</v>
      </c>
      <c r="J983" t="s">
        <v>12139</v>
      </c>
      <c r="K983" cm="1">
        <f t="array" ref="K983:R983">_xlfn.XLOOKUP(A983,KPIs!$A$2:$A$9552,KPIs!$B$2:$I$9552,"Not Found")</f>
        <v>3000</v>
      </c>
      <c r="L983" t="str">
        <v>Indian Rupees(Rs.)</v>
      </c>
      <c r="M983" t="str">
        <v>Yes</v>
      </c>
      <c r="N983" t="str">
        <v>No</v>
      </c>
      <c r="O983">
        <v>4</v>
      </c>
      <c r="P983">
        <v>4.2</v>
      </c>
      <c r="Q983" t="str">
        <v>Very Good</v>
      </c>
      <c r="R983">
        <v>77</v>
      </c>
    </row>
    <row r="984" spans="1:18" x14ac:dyDescent="0.3">
      <c r="A984">
        <v>9742</v>
      </c>
      <c r="B984">
        <v>1</v>
      </c>
      <c r="C984" t="str">
        <f>_xlfn.XLOOKUP(B984,'Country Master'!A:A,'Country Master'!B:B,"Not Found")</f>
        <v>India</v>
      </c>
      <c r="D984" t="s">
        <v>11049</v>
      </c>
      <c r="E984" t="s">
        <v>12138</v>
      </c>
      <c r="F984" t="s">
        <v>12137</v>
      </c>
      <c r="G984" t="s">
        <v>12136</v>
      </c>
      <c r="H984">
        <v>77.052545100000003</v>
      </c>
      <c r="I984">
        <v>28.461655199999999</v>
      </c>
      <c r="J984" t="s">
        <v>1888</v>
      </c>
      <c r="K984" cm="1">
        <f t="array" ref="K984:R984">_xlfn.XLOOKUP(A984,KPIs!$A$2:$A$9552,KPIs!$B$2:$I$9552,"Not Found")</f>
        <v>1600</v>
      </c>
      <c r="L984" t="str">
        <v>Indian Rupees(Rs.)</v>
      </c>
      <c r="M984" t="str">
        <v>No</v>
      </c>
      <c r="N984" t="str">
        <v>Yes</v>
      </c>
      <c r="O984">
        <v>3</v>
      </c>
      <c r="P984">
        <v>4.0999999999999996</v>
      </c>
      <c r="Q984" t="str">
        <v>Very Good</v>
      </c>
      <c r="R984">
        <v>229</v>
      </c>
    </row>
    <row r="985" spans="1:18" x14ac:dyDescent="0.3">
      <c r="A985">
        <v>7518</v>
      </c>
      <c r="B985">
        <v>1</v>
      </c>
      <c r="C985" t="str">
        <f>_xlfn.XLOOKUP(B985,'Country Master'!A:A,'Country Master'!B:B,"Not Found")</f>
        <v>India</v>
      </c>
      <c r="D985" t="s">
        <v>11049</v>
      </c>
      <c r="E985" t="s">
        <v>12135</v>
      </c>
      <c r="F985" t="s">
        <v>12133</v>
      </c>
      <c r="G985" t="s">
        <v>12132</v>
      </c>
      <c r="H985">
        <v>77.104692999999997</v>
      </c>
      <c r="I985">
        <v>28.4221468</v>
      </c>
      <c r="J985" t="s">
        <v>1417</v>
      </c>
      <c r="K985" cm="1">
        <f t="array" ref="K985:R985">_xlfn.XLOOKUP(A985,KPIs!$A$2:$A$9552,KPIs!$B$2:$I$9552,"Not Found")</f>
        <v>2000</v>
      </c>
      <c r="L985" t="str">
        <v>Indian Rupees(Rs.)</v>
      </c>
      <c r="M985" t="str">
        <v>Yes</v>
      </c>
      <c r="N985" t="str">
        <v>No</v>
      </c>
      <c r="O985">
        <v>4</v>
      </c>
      <c r="P985">
        <v>3.4</v>
      </c>
      <c r="Q985" t="str">
        <v>Average</v>
      </c>
      <c r="R985">
        <v>52</v>
      </c>
    </row>
    <row r="986" spans="1:18" x14ac:dyDescent="0.3">
      <c r="A986">
        <v>7516</v>
      </c>
      <c r="B986">
        <v>1</v>
      </c>
      <c r="C986" t="str">
        <f>_xlfn.XLOOKUP(B986,'Country Master'!A:A,'Country Master'!B:B,"Not Found")</f>
        <v>India</v>
      </c>
      <c r="D986" t="s">
        <v>11049</v>
      </c>
      <c r="E986" t="s">
        <v>12134</v>
      </c>
      <c r="F986" t="s">
        <v>12133</v>
      </c>
      <c r="G986" t="s">
        <v>12132</v>
      </c>
      <c r="H986">
        <v>77.104692999999997</v>
      </c>
      <c r="I986">
        <v>28.4221468</v>
      </c>
      <c r="J986" t="s">
        <v>5099</v>
      </c>
      <c r="K986" cm="1">
        <f t="array" ref="K986:R986">_xlfn.XLOOKUP(A986,KPIs!$A$2:$A$9552,KPIs!$B$2:$I$9552,"Not Found")</f>
        <v>3000</v>
      </c>
      <c r="L986" t="str">
        <v>Indian Rupees(Rs.)</v>
      </c>
      <c r="M986" t="str">
        <v>Yes</v>
      </c>
      <c r="N986" t="str">
        <v>No</v>
      </c>
      <c r="O986">
        <v>4</v>
      </c>
      <c r="P986">
        <v>3.6</v>
      </c>
      <c r="Q986" t="str">
        <v>Good</v>
      </c>
      <c r="R986">
        <v>58</v>
      </c>
    </row>
    <row r="987" spans="1:18" x14ac:dyDescent="0.3">
      <c r="A987">
        <v>3586</v>
      </c>
      <c r="B987">
        <v>1</v>
      </c>
      <c r="C987" t="str">
        <f>_xlfn.XLOOKUP(B987,'Country Master'!A:A,'Country Master'!B:B,"Not Found")</f>
        <v>India</v>
      </c>
      <c r="D987" t="s">
        <v>11049</v>
      </c>
      <c r="E987" t="s">
        <v>12131</v>
      </c>
      <c r="F987" t="s">
        <v>12124</v>
      </c>
      <c r="G987" t="s">
        <v>12123</v>
      </c>
      <c r="H987">
        <v>77.080864399999996</v>
      </c>
      <c r="I987">
        <v>28.4788581</v>
      </c>
      <c r="J987" t="s">
        <v>194</v>
      </c>
      <c r="K987" cm="1">
        <f t="array" ref="K987:R987">_xlfn.XLOOKUP(A987,KPIs!$A$2:$A$9552,KPIs!$B$2:$I$9552,"Not Found")</f>
        <v>650</v>
      </c>
      <c r="L987" t="str">
        <v>Indian Rupees(Rs.)</v>
      </c>
      <c r="M987" t="str">
        <v>No</v>
      </c>
      <c r="N987" t="str">
        <v>Yes</v>
      </c>
      <c r="O987">
        <v>2</v>
      </c>
      <c r="P987">
        <v>3.3</v>
      </c>
      <c r="Q987" t="str">
        <v>Average</v>
      </c>
      <c r="R987">
        <v>25</v>
      </c>
    </row>
    <row r="988" spans="1:18" x14ac:dyDescent="0.3">
      <c r="A988">
        <v>313264</v>
      </c>
      <c r="B988">
        <v>1</v>
      </c>
      <c r="C988" t="str">
        <f>_xlfn.XLOOKUP(B988,'Country Master'!A:A,'Country Master'!B:B,"Not Found")</f>
        <v>India</v>
      </c>
      <c r="D988" t="s">
        <v>11049</v>
      </c>
      <c r="E988" t="s">
        <v>12130</v>
      </c>
      <c r="F988" t="s">
        <v>12124</v>
      </c>
      <c r="G988" t="s">
        <v>12123</v>
      </c>
      <c r="H988">
        <v>77.080729500000004</v>
      </c>
      <c r="I988">
        <v>28.479248500000001</v>
      </c>
      <c r="J988" t="s">
        <v>715</v>
      </c>
      <c r="K988" cm="1">
        <f t="array" ref="K988:R988">_xlfn.XLOOKUP(A988,KPIs!$A$2:$A$9552,KPIs!$B$2:$I$9552,"Not Found")</f>
        <v>500</v>
      </c>
      <c r="L988" t="str">
        <v>Indian Rupees(Rs.)</v>
      </c>
      <c r="M988" t="str">
        <v>No</v>
      </c>
      <c r="N988" t="str">
        <v>Yes</v>
      </c>
      <c r="O988">
        <v>2</v>
      </c>
      <c r="P988">
        <v>3.4</v>
      </c>
      <c r="Q988" t="str">
        <v>Average</v>
      </c>
      <c r="R988">
        <v>452</v>
      </c>
    </row>
    <row r="989" spans="1:18" x14ac:dyDescent="0.3">
      <c r="A989">
        <v>311805</v>
      </c>
      <c r="B989">
        <v>1</v>
      </c>
      <c r="C989" t="str">
        <f>_xlfn.XLOOKUP(B989,'Country Master'!A:A,'Country Master'!B:B,"Not Found")</f>
        <v>India</v>
      </c>
      <c r="D989" t="s">
        <v>11049</v>
      </c>
      <c r="E989" t="s">
        <v>12129</v>
      </c>
      <c r="F989" t="s">
        <v>12124</v>
      </c>
      <c r="G989" t="s">
        <v>12123</v>
      </c>
      <c r="H989">
        <v>77.080819399999996</v>
      </c>
      <c r="I989">
        <v>28.478808900000001</v>
      </c>
      <c r="J989" t="s">
        <v>1969</v>
      </c>
      <c r="K989" cm="1">
        <f t="array" ref="K989:R989">_xlfn.XLOOKUP(A989,KPIs!$A$2:$A$9552,KPIs!$B$2:$I$9552,"Not Found")</f>
        <v>2000</v>
      </c>
      <c r="L989" t="str">
        <v>Indian Rupees(Rs.)</v>
      </c>
      <c r="M989" t="str">
        <v>Yes</v>
      </c>
      <c r="N989" t="str">
        <v>No</v>
      </c>
      <c r="O989">
        <v>4</v>
      </c>
      <c r="P989">
        <v>2.6</v>
      </c>
      <c r="Q989" t="str">
        <v>Average</v>
      </c>
      <c r="R989">
        <v>35</v>
      </c>
    </row>
    <row r="990" spans="1:18" x14ac:dyDescent="0.3">
      <c r="A990">
        <v>308897</v>
      </c>
      <c r="B990">
        <v>1</v>
      </c>
      <c r="C990" t="str">
        <f>_xlfn.XLOOKUP(B990,'Country Master'!A:A,'Country Master'!B:B,"Not Found")</f>
        <v>India</v>
      </c>
      <c r="D990" t="s">
        <v>11049</v>
      </c>
      <c r="E990" t="s">
        <v>12128</v>
      </c>
      <c r="F990" t="s">
        <v>12124</v>
      </c>
      <c r="G990" t="s">
        <v>12123</v>
      </c>
      <c r="H990">
        <v>77.080864399999996</v>
      </c>
      <c r="I990">
        <v>28.479126999999998</v>
      </c>
      <c r="J990" t="s">
        <v>3187</v>
      </c>
      <c r="K990" cm="1">
        <f t="array" ref="K990:R990">_xlfn.XLOOKUP(A990,KPIs!$A$2:$A$9552,KPIs!$B$2:$I$9552,"Not Found")</f>
        <v>500</v>
      </c>
      <c r="L990" t="str">
        <v>Indian Rupees(Rs.)</v>
      </c>
      <c r="M990" t="str">
        <v>No</v>
      </c>
      <c r="N990" t="str">
        <v>Yes</v>
      </c>
      <c r="O990">
        <v>2</v>
      </c>
      <c r="P990">
        <v>2.6</v>
      </c>
      <c r="Q990" t="str">
        <v>Average</v>
      </c>
      <c r="R990">
        <v>134</v>
      </c>
    </row>
    <row r="991" spans="1:18" x14ac:dyDescent="0.3">
      <c r="A991">
        <v>2825</v>
      </c>
      <c r="B991">
        <v>1</v>
      </c>
      <c r="C991" t="str">
        <f>_xlfn.XLOOKUP(B991,'Country Master'!A:A,'Country Master'!B:B,"Not Found")</f>
        <v>India</v>
      </c>
      <c r="D991" t="s">
        <v>11049</v>
      </c>
      <c r="E991" t="s">
        <v>12127</v>
      </c>
      <c r="F991" t="s">
        <v>12124</v>
      </c>
      <c r="G991" t="s">
        <v>12123</v>
      </c>
      <c r="H991">
        <v>77.080864399999996</v>
      </c>
      <c r="I991">
        <v>28.4788581</v>
      </c>
      <c r="J991" t="s">
        <v>1904</v>
      </c>
      <c r="K991" cm="1">
        <f t="array" ref="K991:R991">_xlfn.XLOOKUP(A991,KPIs!$A$2:$A$9552,KPIs!$B$2:$I$9552,"Not Found")</f>
        <v>1100</v>
      </c>
      <c r="L991" t="str">
        <v>Indian Rupees(Rs.)</v>
      </c>
      <c r="M991" t="str">
        <v>Yes</v>
      </c>
      <c r="N991" t="str">
        <v>Yes</v>
      </c>
      <c r="O991">
        <v>3</v>
      </c>
      <c r="P991">
        <v>2.7</v>
      </c>
      <c r="Q991" t="str">
        <v>Average</v>
      </c>
      <c r="R991">
        <v>426</v>
      </c>
    </row>
    <row r="992" spans="1:18" x14ac:dyDescent="0.3">
      <c r="A992">
        <v>9674</v>
      </c>
      <c r="B992">
        <v>1</v>
      </c>
      <c r="C992" t="str">
        <f>_xlfn.XLOOKUP(B992,'Country Master'!A:A,'Country Master'!B:B,"Not Found")</f>
        <v>India</v>
      </c>
      <c r="D992" t="s">
        <v>11049</v>
      </c>
      <c r="E992" t="s">
        <v>12126</v>
      </c>
      <c r="F992" t="s">
        <v>12124</v>
      </c>
      <c r="G992" t="s">
        <v>12123</v>
      </c>
      <c r="H992">
        <v>77.080684500000004</v>
      </c>
      <c r="I992">
        <v>28.4787511</v>
      </c>
      <c r="J992" t="s">
        <v>2044</v>
      </c>
      <c r="K992" cm="1">
        <f t="array" ref="K992:R992">_xlfn.XLOOKUP(A992,KPIs!$A$2:$A$9552,KPIs!$B$2:$I$9552,"Not Found")</f>
        <v>800</v>
      </c>
      <c r="L992" t="str">
        <v>Indian Rupees(Rs.)</v>
      </c>
      <c r="M992" t="str">
        <v>No</v>
      </c>
      <c r="N992" t="str">
        <v>Yes</v>
      </c>
      <c r="O992">
        <v>2</v>
      </c>
      <c r="P992">
        <v>2.9</v>
      </c>
      <c r="Q992" t="str">
        <v>Average</v>
      </c>
      <c r="R992">
        <v>108</v>
      </c>
    </row>
    <row r="993" spans="1:18" x14ac:dyDescent="0.3">
      <c r="A993">
        <v>18276997</v>
      </c>
      <c r="B993">
        <v>1</v>
      </c>
      <c r="C993" t="str">
        <f>_xlfn.XLOOKUP(B993,'Country Master'!A:A,'Country Master'!B:B,"Not Found")</f>
        <v>India</v>
      </c>
      <c r="D993" t="s">
        <v>11049</v>
      </c>
      <c r="E993" t="s">
        <v>12125</v>
      </c>
      <c r="F993" t="s">
        <v>12124</v>
      </c>
      <c r="G993" t="s">
        <v>12123</v>
      </c>
      <c r="H993">
        <v>77.080761420000002</v>
      </c>
      <c r="I993">
        <v>28.479075439999999</v>
      </c>
      <c r="J993" t="s">
        <v>194</v>
      </c>
      <c r="K993" cm="1">
        <f t="array" ref="K993:R993">_xlfn.XLOOKUP(A993,KPIs!$A$2:$A$9552,KPIs!$B$2:$I$9552,"Not Found")</f>
        <v>150</v>
      </c>
      <c r="L993" t="str">
        <v>Indian Rupees(Rs.)</v>
      </c>
      <c r="M993" t="str">
        <v>No</v>
      </c>
      <c r="N993" t="str">
        <v>No</v>
      </c>
      <c r="O993">
        <v>1</v>
      </c>
      <c r="P993">
        <v>3.8</v>
      </c>
      <c r="Q993" t="str">
        <v>Good</v>
      </c>
      <c r="R993">
        <v>35</v>
      </c>
    </row>
    <row r="994" spans="1:18" x14ac:dyDescent="0.3">
      <c r="A994">
        <v>18336180</v>
      </c>
      <c r="B994">
        <v>1</v>
      </c>
      <c r="C994" t="str">
        <f>_xlfn.XLOOKUP(B994,'Country Master'!A:A,'Country Master'!B:B,"Not Found")</f>
        <v>India</v>
      </c>
      <c r="D994" t="s">
        <v>11049</v>
      </c>
      <c r="E994" t="s">
        <v>12122</v>
      </c>
      <c r="F994" t="s">
        <v>12117</v>
      </c>
      <c r="G994" t="s">
        <v>12116</v>
      </c>
      <c r="H994">
        <v>77.093123399999996</v>
      </c>
      <c r="I994">
        <v>28.475750900000001</v>
      </c>
      <c r="J994" t="s">
        <v>1888</v>
      </c>
      <c r="K994" cm="1">
        <f t="array" ref="K994:R994">_xlfn.XLOOKUP(A994,KPIs!$A$2:$A$9552,KPIs!$B$2:$I$9552,"Not Found")</f>
        <v>800</v>
      </c>
      <c r="L994" t="str">
        <v>Indian Rupees(Rs.)</v>
      </c>
      <c r="M994" t="str">
        <v>No</v>
      </c>
      <c r="N994" t="str">
        <v>Yes</v>
      </c>
      <c r="O994">
        <v>2</v>
      </c>
      <c r="P994">
        <v>2.6</v>
      </c>
      <c r="Q994" t="str">
        <v>Average</v>
      </c>
      <c r="R994">
        <v>26</v>
      </c>
    </row>
    <row r="995" spans="1:18" x14ac:dyDescent="0.3">
      <c r="A995">
        <v>311061</v>
      </c>
      <c r="B995">
        <v>1</v>
      </c>
      <c r="C995" t="str">
        <f>_xlfn.XLOOKUP(B995,'Country Master'!A:A,'Country Master'!B:B,"Not Found")</f>
        <v>India</v>
      </c>
      <c r="D995" t="s">
        <v>11049</v>
      </c>
      <c r="E995" t="s">
        <v>12121</v>
      </c>
      <c r="F995" t="s">
        <v>12117</v>
      </c>
      <c r="G995" t="s">
        <v>12116</v>
      </c>
      <c r="H995">
        <v>77.093144170000002</v>
      </c>
      <c r="I995">
        <v>28.475715449999999</v>
      </c>
      <c r="J995" t="s">
        <v>2097</v>
      </c>
      <c r="K995" cm="1">
        <f t="array" ref="K995:R995">_xlfn.XLOOKUP(A995,KPIs!$A$2:$A$9552,KPIs!$B$2:$I$9552,"Not Found")</f>
        <v>500</v>
      </c>
      <c r="L995" t="str">
        <v>Indian Rupees(Rs.)</v>
      </c>
      <c r="M995" t="str">
        <v>No</v>
      </c>
      <c r="N995" t="str">
        <v>Yes</v>
      </c>
      <c r="O995">
        <v>2</v>
      </c>
      <c r="P995">
        <v>3.2</v>
      </c>
      <c r="Q995" t="str">
        <v>Average</v>
      </c>
      <c r="R995">
        <v>38</v>
      </c>
    </row>
    <row r="996" spans="1:18" x14ac:dyDescent="0.3">
      <c r="A996">
        <v>18312471</v>
      </c>
      <c r="B996">
        <v>1</v>
      </c>
      <c r="C996" t="str">
        <f>_xlfn.XLOOKUP(B996,'Country Master'!A:A,'Country Master'!B:B,"Not Found")</f>
        <v>India</v>
      </c>
      <c r="D996" t="s">
        <v>11049</v>
      </c>
      <c r="E996" t="s">
        <v>12120</v>
      </c>
      <c r="F996" t="s">
        <v>12117</v>
      </c>
      <c r="G996" t="s">
        <v>12116</v>
      </c>
      <c r="H996">
        <v>77.093077120000004</v>
      </c>
      <c r="I996">
        <v>28.47579915</v>
      </c>
      <c r="J996" t="s">
        <v>8697</v>
      </c>
      <c r="K996" cm="1">
        <f t="array" ref="K996:R996">_xlfn.XLOOKUP(A996,KPIs!$A$2:$A$9552,KPIs!$B$2:$I$9552,"Not Found")</f>
        <v>550</v>
      </c>
      <c r="L996" t="str">
        <v>Indian Rupees(Rs.)</v>
      </c>
      <c r="M996" t="str">
        <v>No</v>
      </c>
      <c r="N996" t="str">
        <v>Yes</v>
      </c>
      <c r="O996">
        <v>2</v>
      </c>
      <c r="P996">
        <v>3.6</v>
      </c>
      <c r="Q996" t="str">
        <v>Good</v>
      </c>
      <c r="R996">
        <v>86</v>
      </c>
    </row>
    <row r="997" spans="1:18" x14ac:dyDescent="0.3">
      <c r="A997">
        <v>18378048</v>
      </c>
      <c r="B997">
        <v>1</v>
      </c>
      <c r="C997" t="str">
        <f>_xlfn.XLOOKUP(B997,'Country Master'!A:A,'Country Master'!B:B,"Not Found")</f>
        <v>India</v>
      </c>
      <c r="D997" t="s">
        <v>11049</v>
      </c>
      <c r="E997" t="s">
        <v>12119</v>
      </c>
      <c r="F997" t="s">
        <v>12117</v>
      </c>
      <c r="G997" t="s">
        <v>12116</v>
      </c>
      <c r="H997">
        <v>77.093093999999994</v>
      </c>
      <c r="I997">
        <v>28.476268000000001</v>
      </c>
      <c r="J997" t="s">
        <v>1904</v>
      </c>
      <c r="K997" cm="1">
        <f t="array" ref="K997:R997">_xlfn.XLOOKUP(A997,KPIs!$A$2:$A$9552,KPIs!$B$2:$I$9552,"Not Found")</f>
        <v>1000</v>
      </c>
      <c r="L997" t="str">
        <v>Indian Rupees(Rs.)</v>
      </c>
      <c r="M997" t="str">
        <v>Yes</v>
      </c>
      <c r="N997" t="str">
        <v>Yes</v>
      </c>
      <c r="O997">
        <v>3</v>
      </c>
      <c r="P997">
        <v>3.6</v>
      </c>
      <c r="Q997" t="str">
        <v>Good</v>
      </c>
      <c r="R997">
        <v>29</v>
      </c>
    </row>
    <row r="998" spans="1:18" x14ac:dyDescent="0.3">
      <c r="A998">
        <v>18462584</v>
      </c>
      <c r="B998">
        <v>1</v>
      </c>
      <c r="C998" t="str">
        <f>_xlfn.XLOOKUP(B998,'Country Master'!A:A,'Country Master'!B:B,"Not Found")</f>
        <v>India</v>
      </c>
      <c r="D998" t="s">
        <v>11049</v>
      </c>
      <c r="E998" t="s">
        <v>12118</v>
      </c>
      <c r="F998" t="s">
        <v>12117</v>
      </c>
      <c r="G998" t="s">
        <v>12116</v>
      </c>
      <c r="H998">
        <v>77.093352039999999</v>
      </c>
      <c r="I998">
        <v>28.475652090000001</v>
      </c>
      <c r="J998" t="s">
        <v>3526</v>
      </c>
      <c r="K998" cm="1">
        <f t="array" ref="K998:R998">_xlfn.XLOOKUP(A998,KPIs!$A$2:$A$9552,KPIs!$B$2:$I$9552,"Not Found")</f>
        <v>700</v>
      </c>
      <c r="L998" t="str">
        <v>Indian Rupees(Rs.)</v>
      </c>
      <c r="M998" t="str">
        <v>No</v>
      </c>
      <c r="N998" t="str">
        <v>Yes</v>
      </c>
      <c r="O998">
        <v>2</v>
      </c>
      <c r="P998">
        <v>3.8</v>
      </c>
      <c r="Q998" t="str">
        <v>Good</v>
      </c>
      <c r="R998">
        <v>43</v>
      </c>
    </row>
    <row r="999" spans="1:18" x14ac:dyDescent="0.3">
      <c r="A999">
        <v>5019</v>
      </c>
      <c r="B999">
        <v>1</v>
      </c>
      <c r="C999" t="str">
        <f>_xlfn.XLOOKUP(B999,'Country Master'!A:A,'Country Master'!B:B,"Not Found")</f>
        <v>India</v>
      </c>
      <c r="D999" t="s">
        <v>11049</v>
      </c>
      <c r="E999" t="s">
        <v>12115</v>
      </c>
      <c r="F999" t="s">
        <v>12113</v>
      </c>
      <c r="G999" t="s">
        <v>12112</v>
      </c>
      <c r="H999">
        <v>77.041199500000005</v>
      </c>
      <c r="I999">
        <v>28.4164952</v>
      </c>
      <c r="J999" t="s">
        <v>192</v>
      </c>
      <c r="K999" cm="1">
        <f t="array" ref="K999:R999">_xlfn.XLOOKUP(A999,KPIs!$A$2:$A$9552,KPIs!$B$2:$I$9552,"Not Found")</f>
        <v>1000</v>
      </c>
      <c r="L999" t="str">
        <v>Indian Rupees(Rs.)</v>
      </c>
      <c r="M999" t="str">
        <v>No</v>
      </c>
      <c r="N999" t="str">
        <v>No</v>
      </c>
      <c r="O999">
        <v>3</v>
      </c>
      <c r="P999">
        <v>3.6</v>
      </c>
      <c r="Q999" t="str">
        <v>Good</v>
      </c>
      <c r="R999">
        <v>42</v>
      </c>
    </row>
    <row r="1000" spans="1:18" x14ac:dyDescent="0.3">
      <c r="A1000">
        <v>4719</v>
      </c>
      <c r="B1000">
        <v>1</v>
      </c>
      <c r="C1000" t="str">
        <f>_xlfn.XLOOKUP(B1000,'Country Master'!A:A,'Country Master'!B:B,"Not Found")</f>
        <v>India</v>
      </c>
      <c r="D1000" t="s">
        <v>11049</v>
      </c>
      <c r="E1000" t="s">
        <v>12114</v>
      </c>
      <c r="F1000" t="s">
        <v>12113</v>
      </c>
      <c r="G1000" t="s">
        <v>12112</v>
      </c>
      <c r="H1000">
        <v>77.041199500000005</v>
      </c>
      <c r="I1000">
        <v>28.4164952</v>
      </c>
      <c r="J1000" t="s">
        <v>1888</v>
      </c>
      <c r="K1000" cm="1">
        <f t="array" ref="K1000:R1000">_xlfn.XLOOKUP(A1000,KPIs!$A$2:$A$9552,KPIs!$B$2:$I$9552,"Not Found")</f>
        <v>2000</v>
      </c>
      <c r="L1000" t="str">
        <v>Indian Rupees(Rs.)</v>
      </c>
      <c r="M1000" t="str">
        <v>Yes</v>
      </c>
      <c r="N1000" t="str">
        <v>No</v>
      </c>
      <c r="O1000">
        <v>4</v>
      </c>
      <c r="P1000">
        <v>4</v>
      </c>
      <c r="Q1000" t="str">
        <v>Very Good</v>
      </c>
      <c r="R1000">
        <v>111</v>
      </c>
    </row>
    <row r="1001" spans="1:18" x14ac:dyDescent="0.3">
      <c r="A1001">
        <v>305400</v>
      </c>
      <c r="B1001">
        <v>1</v>
      </c>
      <c r="C1001" t="str">
        <f>_xlfn.XLOOKUP(B1001,'Country Master'!A:A,'Country Master'!B:B,"Not Found")</f>
        <v>India</v>
      </c>
      <c r="D1001" t="s">
        <v>11049</v>
      </c>
      <c r="E1001" t="s">
        <v>12111</v>
      </c>
      <c r="F1001" t="s">
        <v>12110</v>
      </c>
      <c r="G1001" t="s">
        <v>12109</v>
      </c>
      <c r="H1001">
        <v>77.103164899999996</v>
      </c>
      <c r="I1001">
        <v>28.481847500000001</v>
      </c>
      <c r="J1001" t="s">
        <v>2097</v>
      </c>
      <c r="K1001" cm="1">
        <f t="array" ref="K1001:R1001">_xlfn.XLOOKUP(A1001,KPIs!$A$2:$A$9552,KPIs!$B$2:$I$9552,"Not Found")</f>
        <v>2500</v>
      </c>
      <c r="L1001" t="str">
        <v>Indian Rupees(Rs.)</v>
      </c>
      <c r="M1001" t="str">
        <v>Yes</v>
      </c>
      <c r="N1001" t="str">
        <v>No</v>
      </c>
      <c r="O1001">
        <v>4</v>
      </c>
      <c r="P1001">
        <v>2.6</v>
      </c>
      <c r="Q1001" t="str">
        <v>Average</v>
      </c>
      <c r="R1001">
        <v>20</v>
      </c>
    </row>
    <row r="1002" spans="1:18" x14ac:dyDescent="0.3">
      <c r="A1002">
        <v>309141</v>
      </c>
      <c r="B1002">
        <v>1</v>
      </c>
      <c r="C1002" t="str">
        <f>_xlfn.XLOOKUP(B1002,'Country Master'!A:A,'Country Master'!B:B,"Not Found")</f>
        <v>India</v>
      </c>
      <c r="D1002" t="s">
        <v>11049</v>
      </c>
      <c r="E1002" t="s">
        <v>12108</v>
      </c>
      <c r="F1002" t="s">
        <v>12097</v>
      </c>
      <c r="G1002" t="s">
        <v>12096</v>
      </c>
      <c r="H1002">
        <v>77.095064500000007</v>
      </c>
      <c r="I1002">
        <v>28.460459</v>
      </c>
      <c r="J1002" t="s">
        <v>12107</v>
      </c>
      <c r="K1002" cm="1">
        <f t="array" ref="K1002:R1002">_xlfn.XLOOKUP(A1002,KPIs!$A$2:$A$9552,KPIs!$B$2:$I$9552,"Not Found")</f>
        <v>300</v>
      </c>
      <c r="L1002" t="str">
        <v>Indian Rupees(Rs.)</v>
      </c>
      <c r="M1002" t="str">
        <v>No</v>
      </c>
      <c r="N1002" t="str">
        <v>No</v>
      </c>
      <c r="O1002">
        <v>1</v>
      </c>
      <c r="P1002">
        <v>2.7</v>
      </c>
      <c r="Q1002" t="str">
        <v>Average</v>
      </c>
      <c r="R1002">
        <v>24</v>
      </c>
    </row>
    <row r="1003" spans="1:18" x14ac:dyDescent="0.3">
      <c r="A1003">
        <v>302880</v>
      </c>
      <c r="B1003">
        <v>1</v>
      </c>
      <c r="C1003" t="str">
        <f>_xlfn.XLOOKUP(B1003,'Country Master'!A:A,'Country Master'!B:B,"Not Found")</f>
        <v>India</v>
      </c>
      <c r="D1003" t="s">
        <v>11049</v>
      </c>
      <c r="E1003" t="s">
        <v>12106</v>
      </c>
      <c r="F1003" t="s">
        <v>12097</v>
      </c>
      <c r="G1003" t="s">
        <v>12096</v>
      </c>
      <c r="H1003">
        <v>77.094892400000006</v>
      </c>
      <c r="I1003">
        <v>28.460302899999999</v>
      </c>
      <c r="J1003" t="s">
        <v>1963</v>
      </c>
      <c r="K1003" cm="1">
        <f t="array" ref="K1003:R1003">_xlfn.XLOOKUP(A1003,KPIs!$A$2:$A$9552,KPIs!$B$2:$I$9552,"Not Found")</f>
        <v>1000</v>
      </c>
      <c r="L1003" t="str">
        <v>Indian Rupees(Rs.)</v>
      </c>
      <c r="M1003" t="str">
        <v>Yes</v>
      </c>
      <c r="N1003" t="str">
        <v>Yes</v>
      </c>
      <c r="O1003">
        <v>3</v>
      </c>
      <c r="P1003">
        <v>2.8</v>
      </c>
      <c r="Q1003" t="str">
        <v>Average</v>
      </c>
      <c r="R1003">
        <v>261</v>
      </c>
    </row>
    <row r="1004" spans="1:18" x14ac:dyDescent="0.3">
      <c r="A1004">
        <v>303960</v>
      </c>
      <c r="B1004">
        <v>1</v>
      </c>
      <c r="C1004" t="str">
        <f>_xlfn.XLOOKUP(B1004,'Country Master'!A:A,'Country Master'!B:B,"Not Found")</f>
        <v>India</v>
      </c>
      <c r="D1004" t="s">
        <v>11049</v>
      </c>
      <c r="E1004" t="s">
        <v>12105</v>
      </c>
      <c r="F1004" t="s">
        <v>12097</v>
      </c>
      <c r="G1004" t="s">
        <v>12096</v>
      </c>
      <c r="H1004">
        <v>77.095027299999998</v>
      </c>
      <c r="I1004">
        <v>28.460270999999999</v>
      </c>
      <c r="J1004" t="s">
        <v>12104</v>
      </c>
      <c r="K1004" cm="1">
        <f t="array" ref="K1004:R1004">_xlfn.XLOOKUP(A1004,KPIs!$A$2:$A$9552,KPIs!$B$2:$I$9552,"Not Found")</f>
        <v>2000</v>
      </c>
      <c r="L1004" t="str">
        <v>Indian Rupees(Rs.)</v>
      </c>
      <c r="M1004" t="str">
        <v>No</v>
      </c>
      <c r="N1004" t="str">
        <v>No</v>
      </c>
      <c r="O1004">
        <v>4</v>
      </c>
      <c r="P1004">
        <v>4.5999999999999996</v>
      </c>
      <c r="Q1004" t="str">
        <v>Excellent</v>
      </c>
      <c r="R1004">
        <v>2093</v>
      </c>
    </row>
    <row r="1005" spans="1:18" x14ac:dyDescent="0.3">
      <c r="A1005">
        <v>9773</v>
      </c>
      <c r="B1005">
        <v>1</v>
      </c>
      <c r="C1005" t="str">
        <f>_xlfn.XLOOKUP(B1005,'Country Master'!A:A,'Country Master'!B:B,"Not Found")</f>
        <v>India</v>
      </c>
      <c r="D1005" t="s">
        <v>11049</v>
      </c>
      <c r="E1005" t="s">
        <v>12103</v>
      </c>
      <c r="F1005" t="s">
        <v>12097</v>
      </c>
      <c r="G1005" t="s">
        <v>12096</v>
      </c>
      <c r="H1005">
        <v>77.094622599999994</v>
      </c>
      <c r="I1005">
        <v>28.460546000000001</v>
      </c>
      <c r="J1005" t="s">
        <v>12102</v>
      </c>
      <c r="K1005" cm="1">
        <f t="array" ref="K1005:R1005">_xlfn.XLOOKUP(A1005,KPIs!$A$2:$A$9552,KPIs!$B$2:$I$9552,"Not Found")</f>
        <v>1500</v>
      </c>
      <c r="L1005" t="str">
        <v>Indian Rupees(Rs.)</v>
      </c>
      <c r="M1005" t="str">
        <v>No</v>
      </c>
      <c r="N1005" t="str">
        <v>No</v>
      </c>
      <c r="O1005">
        <v>3</v>
      </c>
      <c r="P1005">
        <v>3.6</v>
      </c>
      <c r="Q1005" t="str">
        <v>Good</v>
      </c>
      <c r="R1005">
        <v>38</v>
      </c>
    </row>
    <row r="1006" spans="1:18" x14ac:dyDescent="0.3">
      <c r="A1006">
        <v>309125</v>
      </c>
      <c r="B1006">
        <v>1</v>
      </c>
      <c r="C1006" t="str">
        <f>_xlfn.XLOOKUP(B1006,'Country Master'!A:A,'Country Master'!B:B,"Not Found")</f>
        <v>India</v>
      </c>
      <c r="D1006" t="s">
        <v>11049</v>
      </c>
      <c r="E1006" t="s">
        <v>12101</v>
      </c>
      <c r="F1006" t="s">
        <v>12097</v>
      </c>
      <c r="G1006" t="s">
        <v>12096</v>
      </c>
      <c r="H1006">
        <v>77.094698899999997</v>
      </c>
      <c r="I1006">
        <v>28.460408699999999</v>
      </c>
      <c r="J1006" t="s">
        <v>108</v>
      </c>
      <c r="K1006" cm="1">
        <f t="array" ref="K1006:R1006">_xlfn.XLOOKUP(A1006,KPIs!$A$2:$A$9552,KPIs!$B$2:$I$9552,"Not Found")</f>
        <v>1250</v>
      </c>
      <c r="L1006" t="str">
        <v>Indian Rupees(Rs.)</v>
      </c>
      <c r="M1006" t="str">
        <v>Yes</v>
      </c>
      <c r="N1006" t="str">
        <v>No</v>
      </c>
      <c r="O1006">
        <v>3</v>
      </c>
      <c r="P1006">
        <v>3.9</v>
      </c>
      <c r="Q1006" t="str">
        <v>Good</v>
      </c>
      <c r="R1006">
        <v>106</v>
      </c>
    </row>
    <row r="1007" spans="1:18" x14ac:dyDescent="0.3">
      <c r="A1007">
        <v>18463965</v>
      </c>
      <c r="B1007">
        <v>1</v>
      </c>
      <c r="C1007" t="str">
        <f>_xlfn.XLOOKUP(B1007,'Country Master'!A:A,'Country Master'!B:B,"Not Found")</f>
        <v>India</v>
      </c>
      <c r="D1007" t="s">
        <v>11049</v>
      </c>
      <c r="E1007" t="s">
        <v>12100</v>
      </c>
      <c r="F1007" t="s">
        <v>12097</v>
      </c>
      <c r="G1007" t="s">
        <v>12096</v>
      </c>
      <c r="H1007">
        <v>77.094982299999998</v>
      </c>
      <c r="I1007">
        <v>28.4603115</v>
      </c>
      <c r="J1007" t="s">
        <v>12099</v>
      </c>
      <c r="K1007" cm="1">
        <f t="array" ref="K1007:R1007">_xlfn.XLOOKUP(A1007,KPIs!$A$2:$A$9552,KPIs!$B$2:$I$9552,"Not Found")</f>
        <v>1600</v>
      </c>
      <c r="L1007" t="str">
        <v>Indian Rupees(Rs.)</v>
      </c>
      <c r="M1007" t="str">
        <v>Yes</v>
      </c>
      <c r="N1007" t="str">
        <v>No</v>
      </c>
      <c r="O1007">
        <v>3</v>
      </c>
      <c r="P1007">
        <v>3.8</v>
      </c>
      <c r="Q1007" t="str">
        <v>Good</v>
      </c>
      <c r="R1007">
        <v>31</v>
      </c>
    </row>
    <row r="1008" spans="1:18" x14ac:dyDescent="0.3">
      <c r="A1008">
        <v>18408054</v>
      </c>
      <c r="B1008">
        <v>1</v>
      </c>
      <c r="C1008" t="str">
        <f>_xlfn.XLOOKUP(B1008,'Country Master'!A:A,'Country Master'!B:B,"Not Found")</f>
        <v>India</v>
      </c>
      <c r="D1008" t="s">
        <v>11049</v>
      </c>
      <c r="E1008" t="s">
        <v>12098</v>
      </c>
      <c r="F1008" t="s">
        <v>12097</v>
      </c>
      <c r="G1008" t="s">
        <v>12096</v>
      </c>
      <c r="H1008">
        <v>77.095431899999994</v>
      </c>
      <c r="I1008">
        <v>28.4604444</v>
      </c>
      <c r="J1008" t="s">
        <v>12095</v>
      </c>
      <c r="K1008" cm="1">
        <f t="array" ref="K1008:R1008">_xlfn.XLOOKUP(A1008,KPIs!$A$2:$A$9552,KPIs!$B$2:$I$9552,"Not Found")</f>
        <v>700</v>
      </c>
      <c r="L1008" t="str">
        <v>Indian Rupees(Rs.)</v>
      </c>
      <c r="M1008" t="str">
        <v>No</v>
      </c>
      <c r="N1008" t="str">
        <v>Yes</v>
      </c>
      <c r="O1008">
        <v>2</v>
      </c>
      <c r="P1008">
        <v>4.0999999999999996</v>
      </c>
      <c r="Q1008" t="str">
        <v>Very Good</v>
      </c>
      <c r="R1008">
        <v>84</v>
      </c>
    </row>
    <row r="1009" spans="1:18" x14ac:dyDescent="0.3">
      <c r="A1009">
        <v>2091</v>
      </c>
      <c r="B1009">
        <v>1</v>
      </c>
      <c r="C1009" t="str">
        <f>_xlfn.XLOOKUP(B1009,'Country Master'!A:A,'Country Master'!B:B,"Not Found")</f>
        <v>India</v>
      </c>
      <c r="D1009" t="s">
        <v>11049</v>
      </c>
      <c r="E1009" t="s">
        <v>12094</v>
      </c>
      <c r="F1009" t="s">
        <v>12062</v>
      </c>
      <c r="G1009" t="s">
        <v>12061</v>
      </c>
      <c r="H1009">
        <v>77.097185300000007</v>
      </c>
      <c r="I1009">
        <v>28.4543812</v>
      </c>
      <c r="J1009" t="s">
        <v>1969</v>
      </c>
      <c r="K1009" cm="1">
        <f t="array" ref="K1009:R1009">_xlfn.XLOOKUP(A1009,KPIs!$A$2:$A$9552,KPIs!$B$2:$I$9552,"Not Found")</f>
        <v>400</v>
      </c>
      <c r="L1009" t="str">
        <v>Indian Rupees(Rs.)</v>
      </c>
      <c r="M1009" t="str">
        <v>No</v>
      </c>
      <c r="N1009" t="str">
        <v>Yes</v>
      </c>
      <c r="O1009">
        <v>1</v>
      </c>
      <c r="P1009">
        <v>3.3</v>
      </c>
      <c r="Q1009" t="str">
        <v>Average</v>
      </c>
      <c r="R1009">
        <v>165</v>
      </c>
    </row>
    <row r="1010" spans="1:18" x14ac:dyDescent="0.3">
      <c r="A1010">
        <v>305790</v>
      </c>
      <c r="B1010">
        <v>1</v>
      </c>
      <c r="C1010" t="str">
        <f>_xlfn.XLOOKUP(B1010,'Country Master'!A:A,'Country Master'!B:B,"Not Found")</f>
        <v>India</v>
      </c>
      <c r="D1010" t="s">
        <v>11049</v>
      </c>
      <c r="E1010" t="s">
        <v>12093</v>
      </c>
      <c r="F1010" t="s">
        <v>12062</v>
      </c>
      <c r="G1010" t="s">
        <v>12061</v>
      </c>
      <c r="H1010">
        <v>77.089323030000003</v>
      </c>
      <c r="I1010">
        <v>28.432309589999999</v>
      </c>
      <c r="J1010" t="s">
        <v>2403</v>
      </c>
      <c r="K1010" cm="1">
        <f t="array" ref="K1010:R1010">_xlfn.XLOOKUP(A1010,KPIs!$A$2:$A$9552,KPIs!$B$2:$I$9552,"Not Found")</f>
        <v>1000</v>
      </c>
      <c r="L1010" t="str">
        <v>Indian Rupees(Rs.)</v>
      </c>
      <c r="M1010" t="str">
        <v>No</v>
      </c>
      <c r="N1010" t="str">
        <v>Yes</v>
      </c>
      <c r="O1010">
        <v>3</v>
      </c>
      <c r="P1010">
        <v>2.7</v>
      </c>
      <c r="Q1010" t="str">
        <v>Average</v>
      </c>
      <c r="R1010">
        <v>185</v>
      </c>
    </row>
    <row r="1011" spans="1:18" x14ac:dyDescent="0.3">
      <c r="A1011">
        <v>3445</v>
      </c>
      <c r="B1011">
        <v>1</v>
      </c>
      <c r="C1011" t="str">
        <f>_xlfn.XLOOKUP(B1011,'Country Master'!A:A,'Country Master'!B:B,"Not Found")</f>
        <v>India</v>
      </c>
      <c r="D1011" t="s">
        <v>11049</v>
      </c>
      <c r="E1011" t="s">
        <v>12092</v>
      </c>
      <c r="F1011" t="s">
        <v>12062</v>
      </c>
      <c r="G1011" t="s">
        <v>12061</v>
      </c>
      <c r="H1011">
        <v>77.097949499999999</v>
      </c>
      <c r="I1011">
        <v>28.449478200000001</v>
      </c>
      <c r="J1011" t="s">
        <v>1969</v>
      </c>
      <c r="K1011" cm="1">
        <f t="array" ref="K1011:R1011">_xlfn.XLOOKUP(A1011,KPIs!$A$2:$A$9552,KPIs!$B$2:$I$9552,"Not Found")</f>
        <v>550</v>
      </c>
      <c r="L1011" t="str">
        <v>Indian Rupees(Rs.)</v>
      </c>
      <c r="M1011" t="str">
        <v>No</v>
      </c>
      <c r="N1011" t="str">
        <v>Yes</v>
      </c>
      <c r="O1011">
        <v>2</v>
      </c>
      <c r="P1011">
        <v>2.8</v>
      </c>
      <c r="Q1011" t="str">
        <v>Average</v>
      </c>
      <c r="R1011">
        <v>48</v>
      </c>
    </row>
    <row r="1012" spans="1:18" x14ac:dyDescent="0.3">
      <c r="A1012">
        <v>312111</v>
      </c>
      <c r="B1012">
        <v>1</v>
      </c>
      <c r="C1012" t="str">
        <f>_xlfn.XLOOKUP(B1012,'Country Master'!A:A,'Country Master'!B:B,"Not Found")</f>
        <v>India</v>
      </c>
      <c r="D1012" t="s">
        <v>11049</v>
      </c>
      <c r="E1012" t="s">
        <v>12091</v>
      </c>
      <c r="F1012" t="s">
        <v>12062</v>
      </c>
      <c r="G1012" t="s">
        <v>12061</v>
      </c>
      <c r="H1012">
        <v>77.098633899999996</v>
      </c>
      <c r="I1012">
        <v>28.449924599999999</v>
      </c>
      <c r="J1012" t="s">
        <v>1875</v>
      </c>
      <c r="K1012" cm="1">
        <f t="array" ref="K1012:R1012">_xlfn.XLOOKUP(A1012,KPIs!$A$2:$A$9552,KPIs!$B$2:$I$9552,"Not Found")</f>
        <v>800</v>
      </c>
      <c r="L1012" t="str">
        <v>Indian Rupees(Rs.)</v>
      </c>
      <c r="M1012" t="str">
        <v>Yes</v>
      </c>
      <c r="N1012" t="str">
        <v>No</v>
      </c>
      <c r="O1012">
        <v>2</v>
      </c>
      <c r="P1012">
        <v>2.8</v>
      </c>
      <c r="Q1012" t="str">
        <v>Average</v>
      </c>
      <c r="R1012">
        <v>14</v>
      </c>
    </row>
    <row r="1013" spans="1:18" x14ac:dyDescent="0.3">
      <c r="A1013">
        <v>2475</v>
      </c>
      <c r="B1013">
        <v>1</v>
      </c>
      <c r="C1013" t="str">
        <f>_xlfn.XLOOKUP(B1013,'Country Master'!A:A,'Country Master'!B:B,"Not Found")</f>
        <v>India</v>
      </c>
      <c r="D1013" t="s">
        <v>11049</v>
      </c>
      <c r="E1013" t="s">
        <v>12090</v>
      </c>
      <c r="F1013" t="s">
        <v>12062</v>
      </c>
      <c r="G1013" t="s">
        <v>12061</v>
      </c>
      <c r="H1013">
        <v>77.094143200000005</v>
      </c>
      <c r="I1013">
        <v>28.466795300000001</v>
      </c>
      <c r="J1013" t="s">
        <v>1969</v>
      </c>
      <c r="K1013" cm="1">
        <f t="array" ref="K1013:R1013">_xlfn.XLOOKUP(A1013,KPIs!$A$2:$A$9552,KPIs!$B$2:$I$9552,"Not Found")</f>
        <v>850</v>
      </c>
      <c r="L1013" t="str">
        <v>Indian Rupees(Rs.)</v>
      </c>
      <c r="M1013" t="str">
        <v>Yes</v>
      </c>
      <c r="N1013" t="str">
        <v>No</v>
      </c>
      <c r="O1013">
        <v>2</v>
      </c>
      <c r="P1013">
        <v>3.2</v>
      </c>
      <c r="Q1013" t="str">
        <v>Average</v>
      </c>
      <c r="R1013">
        <v>37</v>
      </c>
    </row>
    <row r="1014" spans="1:18" x14ac:dyDescent="0.3">
      <c r="A1014">
        <v>18361772</v>
      </c>
      <c r="B1014">
        <v>1</v>
      </c>
      <c r="C1014" t="str">
        <f>_xlfn.XLOOKUP(B1014,'Country Master'!A:A,'Country Master'!B:B,"Not Found")</f>
        <v>India</v>
      </c>
      <c r="D1014" t="s">
        <v>11049</v>
      </c>
      <c r="E1014" t="s">
        <v>12089</v>
      </c>
      <c r="F1014" t="s">
        <v>12062</v>
      </c>
      <c r="G1014" t="s">
        <v>12061</v>
      </c>
      <c r="H1014">
        <v>77.104287400000004</v>
      </c>
      <c r="I1014">
        <v>28.437237199999998</v>
      </c>
      <c r="J1014" t="s">
        <v>12088</v>
      </c>
      <c r="K1014" cm="1">
        <f t="array" ref="K1014:R1014">_xlfn.XLOOKUP(A1014,KPIs!$A$2:$A$9552,KPIs!$B$2:$I$9552,"Not Found")</f>
        <v>800</v>
      </c>
      <c r="L1014" t="str">
        <v>Indian Rupees(Rs.)</v>
      </c>
      <c r="M1014" t="str">
        <v>No</v>
      </c>
      <c r="N1014" t="str">
        <v>Yes</v>
      </c>
      <c r="O1014">
        <v>2</v>
      </c>
      <c r="P1014">
        <v>3.2</v>
      </c>
      <c r="Q1014" t="str">
        <v>Average</v>
      </c>
      <c r="R1014">
        <v>30</v>
      </c>
    </row>
    <row r="1015" spans="1:18" x14ac:dyDescent="0.3">
      <c r="A1015">
        <v>308553</v>
      </c>
      <c r="B1015">
        <v>1</v>
      </c>
      <c r="C1015" t="str">
        <f>_xlfn.XLOOKUP(B1015,'Country Master'!A:A,'Country Master'!B:B,"Not Found")</f>
        <v>India</v>
      </c>
      <c r="D1015" t="s">
        <v>11049</v>
      </c>
      <c r="E1015" t="s">
        <v>12087</v>
      </c>
      <c r="F1015" t="s">
        <v>12062</v>
      </c>
      <c r="G1015" t="s">
        <v>12061</v>
      </c>
      <c r="H1015">
        <v>77.097513199999995</v>
      </c>
      <c r="I1015">
        <v>28.4369224</v>
      </c>
      <c r="J1015" t="s">
        <v>2210</v>
      </c>
      <c r="K1015" cm="1">
        <f t="array" ref="K1015:R1015">_xlfn.XLOOKUP(A1015,KPIs!$A$2:$A$9552,KPIs!$B$2:$I$9552,"Not Found")</f>
        <v>800</v>
      </c>
      <c r="L1015" t="str">
        <v>Indian Rupees(Rs.)</v>
      </c>
      <c r="M1015" t="str">
        <v>No</v>
      </c>
      <c r="N1015" t="str">
        <v>Yes</v>
      </c>
      <c r="O1015">
        <v>2</v>
      </c>
      <c r="P1015">
        <v>3.3</v>
      </c>
      <c r="Q1015" t="str">
        <v>Average</v>
      </c>
      <c r="R1015">
        <v>336</v>
      </c>
    </row>
    <row r="1016" spans="1:18" x14ac:dyDescent="0.3">
      <c r="A1016">
        <v>307043</v>
      </c>
      <c r="B1016">
        <v>1</v>
      </c>
      <c r="C1016" t="str">
        <f>_xlfn.XLOOKUP(B1016,'Country Master'!A:A,'Country Master'!B:B,"Not Found")</f>
        <v>India</v>
      </c>
      <c r="D1016" t="s">
        <v>11049</v>
      </c>
      <c r="E1016" t="s">
        <v>12086</v>
      </c>
      <c r="F1016" t="s">
        <v>12062</v>
      </c>
      <c r="G1016" t="s">
        <v>12061</v>
      </c>
      <c r="H1016">
        <v>77.104756199999997</v>
      </c>
      <c r="I1016">
        <v>28.432476399999999</v>
      </c>
      <c r="J1016" t="s">
        <v>1859</v>
      </c>
      <c r="K1016" cm="1">
        <f t="array" ref="K1016:R1016">_xlfn.XLOOKUP(A1016,KPIs!$A$2:$A$9552,KPIs!$B$2:$I$9552,"Not Found")</f>
        <v>1000</v>
      </c>
      <c r="L1016" t="str">
        <v>Indian Rupees(Rs.)</v>
      </c>
      <c r="M1016" t="str">
        <v>Yes</v>
      </c>
      <c r="N1016" t="str">
        <v>Yes</v>
      </c>
      <c r="O1016">
        <v>3</v>
      </c>
      <c r="P1016">
        <v>3.4</v>
      </c>
      <c r="Q1016" t="str">
        <v>Average</v>
      </c>
      <c r="R1016">
        <v>106</v>
      </c>
    </row>
    <row r="1017" spans="1:18" x14ac:dyDescent="0.3">
      <c r="A1017">
        <v>307304</v>
      </c>
      <c r="B1017">
        <v>1</v>
      </c>
      <c r="C1017" t="str">
        <f>_xlfn.XLOOKUP(B1017,'Country Master'!A:A,'Country Master'!B:B,"Not Found")</f>
        <v>India</v>
      </c>
      <c r="D1017" t="s">
        <v>11049</v>
      </c>
      <c r="E1017" t="s">
        <v>12085</v>
      </c>
      <c r="F1017" t="s">
        <v>12062</v>
      </c>
      <c r="G1017" t="s">
        <v>12061</v>
      </c>
      <c r="H1017">
        <v>77.097410100000005</v>
      </c>
      <c r="I1017">
        <v>28.4370522</v>
      </c>
      <c r="J1017" t="s">
        <v>1969</v>
      </c>
      <c r="K1017" cm="1">
        <f t="array" ref="K1017:R1017">_xlfn.XLOOKUP(A1017,KPIs!$A$2:$A$9552,KPIs!$B$2:$I$9552,"Not Found")</f>
        <v>600</v>
      </c>
      <c r="L1017" t="str">
        <v>Indian Rupees(Rs.)</v>
      </c>
      <c r="M1017" t="str">
        <v>No</v>
      </c>
      <c r="N1017" t="str">
        <v>No</v>
      </c>
      <c r="O1017">
        <v>2</v>
      </c>
      <c r="P1017">
        <v>3.4</v>
      </c>
      <c r="Q1017" t="str">
        <v>Average</v>
      </c>
      <c r="R1017">
        <v>50</v>
      </c>
    </row>
    <row r="1018" spans="1:18" x14ac:dyDescent="0.3">
      <c r="A1018">
        <v>18427868</v>
      </c>
      <c r="B1018">
        <v>1</v>
      </c>
      <c r="C1018" t="str">
        <f>_xlfn.XLOOKUP(B1018,'Country Master'!A:A,'Country Master'!B:B,"Not Found")</f>
        <v>India</v>
      </c>
      <c r="D1018" t="s">
        <v>11049</v>
      </c>
      <c r="E1018" t="s">
        <v>12084</v>
      </c>
      <c r="F1018" t="s">
        <v>12062</v>
      </c>
      <c r="G1018" t="s">
        <v>12061</v>
      </c>
      <c r="H1018">
        <v>77.102108000000001</v>
      </c>
      <c r="I1018">
        <v>28.441123000000001</v>
      </c>
      <c r="J1018" t="s">
        <v>12083</v>
      </c>
      <c r="K1018" cm="1">
        <f t="array" ref="K1018:R1018">_xlfn.XLOOKUP(A1018,KPIs!$A$2:$A$9552,KPIs!$B$2:$I$9552,"Not Found")</f>
        <v>1000</v>
      </c>
      <c r="L1018" t="str">
        <v>Indian Rupees(Rs.)</v>
      </c>
      <c r="M1018" t="str">
        <v>No</v>
      </c>
      <c r="N1018" t="str">
        <v>Yes</v>
      </c>
      <c r="O1018">
        <v>3</v>
      </c>
      <c r="P1018">
        <v>4.5999999999999996</v>
      </c>
      <c r="Q1018" t="str">
        <v>Excellent</v>
      </c>
      <c r="R1018">
        <v>150</v>
      </c>
    </row>
    <row r="1019" spans="1:18" x14ac:dyDescent="0.3">
      <c r="A1019">
        <v>2148</v>
      </c>
      <c r="B1019">
        <v>1</v>
      </c>
      <c r="C1019" t="str">
        <f>_xlfn.XLOOKUP(B1019,'Country Master'!A:A,'Country Master'!B:B,"Not Found")</f>
        <v>India</v>
      </c>
      <c r="D1019" t="s">
        <v>11049</v>
      </c>
      <c r="E1019" t="s">
        <v>12082</v>
      </c>
      <c r="F1019" t="s">
        <v>12062</v>
      </c>
      <c r="G1019" t="s">
        <v>12061</v>
      </c>
      <c r="H1019">
        <v>77.101995700000003</v>
      </c>
      <c r="I1019">
        <v>28.440092499999999</v>
      </c>
      <c r="J1019" t="s">
        <v>40</v>
      </c>
      <c r="K1019" cm="1">
        <f t="array" ref="K1019:R1019">_xlfn.XLOOKUP(A1019,KPIs!$A$2:$A$9552,KPIs!$B$2:$I$9552,"Not Found")</f>
        <v>2200</v>
      </c>
      <c r="L1019" t="str">
        <v>Indian Rupees(Rs.)</v>
      </c>
      <c r="M1019" t="str">
        <v>Yes</v>
      </c>
      <c r="N1019" t="str">
        <v>Yes</v>
      </c>
      <c r="O1019">
        <v>4</v>
      </c>
      <c r="P1019">
        <v>3.7</v>
      </c>
      <c r="Q1019" t="str">
        <v>Good</v>
      </c>
      <c r="R1019">
        <v>416</v>
      </c>
    </row>
    <row r="1020" spans="1:18" x14ac:dyDescent="0.3">
      <c r="A1020">
        <v>18450874</v>
      </c>
      <c r="B1020">
        <v>1</v>
      </c>
      <c r="C1020" t="str">
        <f>_xlfn.XLOOKUP(B1020,'Country Master'!A:A,'Country Master'!B:B,"Not Found")</f>
        <v>India</v>
      </c>
      <c r="D1020" t="s">
        <v>11049</v>
      </c>
      <c r="E1020" t="s">
        <v>12081</v>
      </c>
      <c r="F1020" t="s">
        <v>12062</v>
      </c>
      <c r="G1020" t="s">
        <v>12061</v>
      </c>
      <c r="H1020">
        <v>77.103922900000001</v>
      </c>
      <c r="I1020">
        <v>28.439374699999998</v>
      </c>
      <c r="J1020" t="s">
        <v>3517</v>
      </c>
      <c r="K1020" cm="1">
        <f t="array" ref="K1020:R1020">_xlfn.XLOOKUP(A1020,KPIs!$A$2:$A$9552,KPIs!$B$2:$I$9552,"Not Found")</f>
        <v>500</v>
      </c>
      <c r="L1020" t="str">
        <v>Indian Rupees(Rs.)</v>
      </c>
      <c r="M1020" t="str">
        <v>No</v>
      </c>
      <c r="N1020" t="str">
        <v>No</v>
      </c>
      <c r="O1020">
        <v>2</v>
      </c>
      <c r="P1020">
        <v>3.6</v>
      </c>
      <c r="Q1020" t="str">
        <v>Good</v>
      </c>
      <c r="R1020">
        <v>32</v>
      </c>
    </row>
    <row r="1021" spans="1:18" x14ac:dyDescent="0.3">
      <c r="A1021">
        <v>18408063</v>
      </c>
      <c r="B1021">
        <v>1</v>
      </c>
      <c r="C1021" t="str">
        <f>_xlfn.XLOOKUP(B1021,'Country Master'!A:A,'Country Master'!B:B,"Not Found")</f>
        <v>India</v>
      </c>
      <c r="D1021" t="s">
        <v>11049</v>
      </c>
      <c r="E1021" t="s">
        <v>12080</v>
      </c>
      <c r="F1021" t="s">
        <v>12062</v>
      </c>
      <c r="G1021" t="s">
        <v>12061</v>
      </c>
      <c r="H1021">
        <v>77.104201200000006</v>
      </c>
      <c r="I1021">
        <v>28.434017999999998</v>
      </c>
      <c r="J1021" t="s">
        <v>1888</v>
      </c>
      <c r="K1021" cm="1">
        <f t="array" ref="K1021:R1021">_xlfn.XLOOKUP(A1021,KPIs!$A$2:$A$9552,KPIs!$B$2:$I$9552,"Not Found")</f>
        <v>900</v>
      </c>
      <c r="L1021" t="str">
        <v>Indian Rupees(Rs.)</v>
      </c>
      <c r="M1021" t="str">
        <v>No</v>
      </c>
      <c r="N1021" t="str">
        <v>Yes</v>
      </c>
      <c r="O1021">
        <v>2</v>
      </c>
      <c r="P1021">
        <v>3.6</v>
      </c>
      <c r="Q1021" t="str">
        <v>Good</v>
      </c>
      <c r="R1021">
        <v>110</v>
      </c>
    </row>
    <row r="1022" spans="1:18" x14ac:dyDescent="0.3">
      <c r="A1022">
        <v>18393697</v>
      </c>
      <c r="B1022">
        <v>1</v>
      </c>
      <c r="C1022" t="str">
        <f>_xlfn.XLOOKUP(B1022,'Country Master'!A:A,'Country Master'!B:B,"Not Found")</f>
        <v>India</v>
      </c>
      <c r="D1022" t="s">
        <v>11049</v>
      </c>
      <c r="E1022" t="s">
        <v>12079</v>
      </c>
      <c r="F1022" t="s">
        <v>12062</v>
      </c>
      <c r="G1022" t="s">
        <v>12061</v>
      </c>
      <c r="H1022">
        <v>77.103255200000007</v>
      </c>
      <c r="I1022">
        <v>28.439638500000001</v>
      </c>
      <c r="J1022" t="s">
        <v>40</v>
      </c>
      <c r="K1022" cm="1">
        <f t="array" ref="K1022:R1022">_xlfn.XLOOKUP(A1022,KPIs!$A$2:$A$9552,KPIs!$B$2:$I$9552,"Not Found")</f>
        <v>500</v>
      </c>
      <c r="L1022" t="str">
        <v>Indian Rupees(Rs.)</v>
      </c>
      <c r="M1022" t="str">
        <v>No</v>
      </c>
      <c r="N1022" t="str">
        <v>No</v>
      </c>
      <c r="O1022">
        <v>2</v>
      </c>
      <c r="P1022">
        <v>3.8</v>
      </c>
      <c r="Q1022" t="str">
        <v>Good</v>
      </c>
      <c r="R1022">
        <v>74</v>
      </c>
    </row>
    <row r="1023" spans="1:18" x14ac:dyDescent="0.3">
      <c r="A1023">
        <v>8931</v>
      </c>
      <c r="B1023">
        <v>1</v>
      </c>
      <c r="C1023" t="str">
        <f>_xlfn.XLOOKUP(B1023,'Country Master'!A:A,'Country Master'!B:B,"Not Found")</f>
        <v>India</v>
      </c>
      <c r="D1023" t="s">
        <v>11049</v>
      </c>
      <c r="E1023" t="s">
        <v>12078</v>
      </c>
      <c r="F1023" t="s">
        <v>12062</v>
      </c>
      <c r="G1023" t="s">
        <v>12061</v>
      </c>
      <c r="H1023">
        <v>77.098654429999996</v>
      </c>
      <c r="I1023">
        <v>28.43823059</v>
      </c>
      <c r="J1023" t="s">
        <v>4039</v>
      </c>
      <c r="K1023" cm="1">
        <f t="array" ref="K1023:R1023">_xlfn.XLOOKUP(A1023,KPIs!$A$2:$A$9552,KPIs!$B$2:$I$9552,"Not Found")</f>
        <v>1500</v>
      </c>
      <c r="L1023" t="str">
        <v>Indian Rupees(Rs.)</v>
      </c>
      <c r="M1023" t="str">
        <v>No</v>
      </c>
      <c r="N1023" t="str">
        <v>Yes</v>
      </c>
      <c r="O1023">
        <v>3</v>
      </c>
      <c r="P1023">
        <v>3.5</v>
      </c>
      <c r="Q1023" t="str">
        <v>Good</v>
      </c>
      <c r="R1023">
        <v>81</v>
      </c>
    </row>
    <row r="1024" spans="1:18" x14ac:dyDescent="0.3">
      <c r="A1024">
        <v>306880</v>
      </c>
      <c r="B1024">
        <v>1</v>
      </c>
      <c r="C1024" t="str">
        <f>_xlfn.XLOOKUP(B1024,'Country Master'!A:A,'Country Master'!B:B,"Not Found")</f>
        <v>India</v>
      </c>
      <c r="D1024" t="s">
        <v>11049</v>
      </c>
      <c r="E1024" t="s">
        <v>12077</v>
      </c>
      <c r="F1024" t="s">
        <v>12062</v>
      </c>
      <c r="G1024" t="s">
        <v>12061</v>
      </c>
      <c r="H1024">
        <v>77.102531299999995</v>
      </c>
      <c r="I1024">
        <v>28.4411247</v>
      </c>
      <c r="J1024" t="s">
        <v>194</v>
      </c>
      <c r="K1024" cm="1">
        <f t="array" ref="K1024:R1024">_xlfn.XLOOKUP(A1024,KPIs!$A$2:$A$9552,KPIs!$B$2:$I$9552,"Not Found")</f>
        <v>450</v>
      </c>
      <c r="L1024" t="str">
        <v>Indian Rupees(Rs.)</v>
      </c>
      <c r="M1024" t="str">
        <v>No</v>
      </c>
      <c r="N1024" t="str">
        <v>No</v>
      </c>
      <c r="O1024">
        <v>1</v>
      </c>
      <c r="P1024">
        <v>3.5</v>
      </c>
      <c r="Q1024" t="str">
        <v>Good</v>
      </c>
      <c r="R1024">
        <v>116</v>
      </c>
    </row>
    <row r="1025" spans="1:18" x14ac:dyDescent="0.3">
      <c r="A1025">
        <v>18408031</v>
      </c>
      <c r="B1025">
        <v>1</v>
      </c>
      <c r="C1025" t="str">
        <f>_xlfn.XLOOKUP(B1025,'Country Master'!A:A,'Country Master'!B:B,"Not Found")</f>
        <v>India</v>
      </c>
      <c r="D1025" t="s">
        <v>11049</v>
      </c>
      <c r="E1025" t="s">
        <v>12076</v>
      </c>
      <c r="F1025" t="s">
        <v>12062</v>
      </c>
      <c r="G1025" t="s">
        <v>12061</v>
      </c>
      <c r="H1025">
        <v>77.100426799999994</v>
      </c>
      <c r="I1025">
        <v>28.437213799999999</v>
      </c>
      <c r="J1025" t="s">
        <v>3526</v>
      </c>
      <c r="K1025" cm="1">
        <f t="array" ref="K1025:R1025">_xlfn.XLOOKUP(A1025,KPIs!$A$2:$A$9552,KPIs!$B$2:$I$9552,"Not Found")</f>
        <v>550</v>
      </c>
      <c r="L1025" t="str">
        <v>Indian Rupees(Rs.)</v>
      </c>
      <c r="M1025" t="str">
        <v>No</v>
      </c>
      <c r="N1025" t="str">
        <v>Yes</v>
      </c>
      <c r="O1025">
        <v>2</v>
      </c>
      <c r="P1025">
        <v>3.6</v>
      </c>
      <c r="Q1025" t="str">
        <v>Good</v>
      </c>
      <c r="R1025">
        <v>36</v>
      </c>
    </row>
    <row r="1026" spans="1:18" x14ac:dyDescent="0.3">
      <c r="A1026">
        <v>304897</v>
      </c>
      <c r="B1026">
        <v>1</v>
      </c>
      <c r="C1026" t="str">
        <f>_xlfn.XLOOKUP(B1026,'Country Master'!A:A,'Country Master'!B:B,"Not Found")</f>
        <v>India</v>
      </c>
      <c r="D1026" t="s">
        <v>11049</v>
      </c>
      <c r="E1026" t="s">
        <v>12075</v>
      </c>
      <c r="F1026" t="s">
        <v>12062</v>
      </c>
      <c r="G1026" t="s">
        <v>12061</v>
      </c>
      <c r="H1026">
        <v>77.102559999999997</v>
      </c>
      <c r="I1026">
        <v>28.441296999999999</v>
      </c>
      <c r="J1026" t="s">
        <v>8285</v>
      </c>
      <c r="K1026" cm="1">
        <f t="array" ref="K1026:R1026">_xlfn.XLOOKUP(A1026,KPIs!$A$2:$A$9552,KPIs!$B$2:$I$9552,"Not Found")</f>
        <v>700</v>
      </c>
      <c r="L1026" t="str">
        <v>Indian Rupees(Rs.)</v>
      </c>
      <c r="M1026" t="str">
        <v>No</v>
      </c>
      <c r="N1026" t="str">
        <v>No</v>
      </c>
      <c r="O1026">
        <v>2</v>
      </c>
      <c r="P1026">
        <v>3.7</v>
      </c>
      <c r="Q1026" t="str">
        <v>Good</v>
      </c>
      <c r="R1026">
        <v>224</v>
      </c>
    </row>
    <row r="1027" spans="1:18" x14ac:dyDescent="0.3">
      <c r="A1027">
        <v>309136</v>
      </c>
      <c r="B1027">
        <v>1</v>
      </c>
      <c r="C1027" t="str">
        <f>_xlfn.XLOOKUP(B1027,'Country Master'!A:A,'Country Master'!B:B,"Not Found")</f>
        <v>India</v>
      </c>
      <c r="D1027" t="s">
        <v>11049</v>
      </c>
      <c r="E1027" t="s">
        <v>12074</v>
      </c>
      <c r="F1027" t="s">
        <v>12062</v>
      </c>
      <c r="G1027" t="s">
        <v>12061</v>
      </c>
      <c r="H1027">
        <v>77.098758799999999</v>
      </c>
      <c r="I1027">
        <v>28.4461485</v>
      </c>
      <c r="J1027" t="s">
        <v>269</v>
      </c>
      <c r="K1027" cm="1">
        <f t="array" ref="K1027:R1027">_xlfn.XLOOKUP(A1027,KPIs!$A$2:$A$9552,KPIs!$B$2:$I$9552,"Not Found")</f>
        <v>1500</v>
      </c>
      <c r="L1027" t="str">
        <v>Indian Rupees(Rs.)</v>
      </c>
      <c r="M1027" t="str">
        <v>No</v>
      </c>
      <c r="N1027" t="str">
        <v>No</v>
      </c>
      <c r="O1027">
        <v>3</v>
      </c>
      <c r="P1027">
        <v>3.6</v>
      </c>
      <c r="Q1027" t="str">
        <v>Good</v>
      </c>
      <c r="R1027">
        <v>148</v>
      </c>
    </row>
    <row r="1028" spans="1:18" x14ac:dyDescent="0.3">
      <c r="A1028">
        <v>307580</v>
      </c>
      <c r="B1028">
        <v>1</v>
      </c>
      <c r="C1028" t="str">
        <f>_xlfn.XLOOKUP(B1028,'Country Master'!A:A,'Country Master'!B:B,"Not Found")</f>
        <v>India</v>
      </c>
      <c r="D1028" t="s">
        <v>11049</v>
      </c>
      <c r="E1028" t="s">
        <v>12073</v>
      </c>
      <c r="F1028" t="s">
        <v>12062</v>
      </c>
      <c r="G1028" t="s">
        <v>12061</v>
      </c>
      <c r="H1028">
        <v>77.097185300000007</v>
      </c>
      <c r="I1028">
        <v>28.454919199999999</v>
      </c>
      <c r="J1028" t="s">
        <v>7792</v>
      </c>
      <c r="K1028" cm="1">
        <f t="array" ref="K1028:R1028">_xlfn.XLOOKUP(A1028,KPIs!$A$2:$A$9552,KPIs!$B$2:$I$9552,"Not Found")</f>
        <v>2000</v>
      </c>
      <c r="L1028" t="str">
        <v>Indian Rupees(Rs.)</v>
      </c>
      <c r="M1028" t="str">
        <v>Yes</v>
      </c>
      <c r="N1028" t="str">
        <v>Yes</v>
      </c>
      <c r="O1028">
        <v>4</v>
      </c>
      <c r="P1028">
        <v>3.9</v>
      </c>
      <c r="Q1028" t="str">
        <v>Good</v>
      </c>
      <c r="R1028">
        <v>280</v>
      </c>
    </row>
    <row r="1029" spans="1:18" x14ac:dyDescent="0.3">
      <c r="A1029">
        <v>18430557</v>
      </c>
      <c r="B1029">
        <v>1</v>
      </c>
      <c r="C1029" t="str">
        <f>_xlfn.XLOOKUP(B1029,'Country Master'!A:A,'Country Master'!B:B,"Not Found")</f>
        <v>India</v>
      </c>
      <c r="D1029" t="s">
        <v>11049</v>
      </c>
      <c r="E1029" t="s">
        <v>12072</v>
      </c>
      <c r="F1029" t="s">
        <v>12062</v>
      </c>
      <c r="G1029" t="s">
        <v>12061</v>
      </c>
      <c r="H1029">
        <v>77.101544599999997</v>
      </c>
      <c r="I1029">
        <v>28.445116299999999</v>
      </c>
      <c r="J1029" t="s">
        <v>3681</v>
      </c>
      <c r="K1029" cm="1">
        <f t="array" ref="K1029:R1029">_xlfn.XLOOKUP(A1029,KPIs!$A$2:$A$9552,KPIs!$B$2:$I$9552,"Not Found")</f>
        <v>1700</v>
      </c>
      <c r="L1029" t="str">
        <v>Indian Rupees(Rs.)</v>
      </c>
      <c r="M1029" t="str">
        <v>Yes</v>
      </c>
      <c r="N1029" t="str">
        <v>No</v>
      </c>
      <c r="O1029">
        <v>3</v>
      </c>
      <c r="P1029">
        <v>3.9</v>
      </c>
      <c r="Q1029" t="str">
        <v>Good</v>
      </c>
      <c r="R1029">
        <v>67</v>
      </c>
    </row>
    <row r="1030" spans="1:18" x14ac:dyDescent="0.3">
      <c r="A1030">
        <v>18441771</v>
      </c>
      <c r="B1030">
        <v>1</v>
      </c>
      <c r="C1030" t="str">
        <f>_xlfn.XLOOKUP(B1030,'Country Master'!A:A,'Country Master'!B:B,"Not Found")</f>
        <v>India</v>
      </c>
      <c r="D1030" t="s">
        <v>11049</v>
      </c>
      <c r="E1030" t="s">
        <v>12071</v>
      </c>
      <c r="F1030" t="s">
        <v>12062</v>
      </c>
      <c r="G1030" t="s">
        <v>12061</v>
      </c>
      <c r="H1030">
        <v>77.105037999999993</v>
      </c>
      <c r="I1030">
        <v>28.421811600000002</v>
      </c>
      <c r="J1030" t="s">
        <v>12070</v>
      </c>
      <c r="K1030" cm="1">
        <f t="array" ref="K1030:R1030">_xlfn.XLOOKUP(A1030,KPIs!$A$2:$A$9552,KPIs!$B$2:$I$9552,"Not Found")</f>
        <v>2000</v>
      </c>
      <c r="L1030" t="str">
        <v>Indian Rupees(Rs.)</v>
      </c>
      <c r="M1030" t="str">
        <v>Yes</v>
      </c>
      <c r="N1030" t="str">
        <v>No</v>
      </c>
      <c r="O1030">
        <v>4</v>
      </c>
      <c r="P1030">
        <v>3.7</v>
      </c>
      <c r="Q1030" t="str">
        <v>Good</v>
      </c>
      <c r="R1030">
        <v>45</v>
      </c>
    </row>
    <row r="1031" spans="1:18" x14ac:dyDescent="0.3">
      <c r="A1031">
        <v>18460311</v>
      </c>
      <c r="B1031">
        <v>1</v>
      </c>
      <c r="C1031" t="str">
        <f>_xlfn.XLOOKUP(B1031,'Country Master'!A:A,'Country Master'!B:B,"Not Found")</f>
        <v>India</v>
      </c>
      <c r="D1031" t="s">
        <v>11049</v>
      </c>
      <c r="E1031" t="s">
        <v>12069</v>
      </c>
      <c r="F1031" t="s">
        <v>12062</v>
      </c>
      <c r="G1031" t="s">
        <v>12061</v>
      </c>
      <c r="H1031">
        <v>77.097410100000005</v>
      </c>
      <c r="I1031">
        <v>28.454537299999998</v>
      </c>
      <c r="J1031" t="s">
        <v>1969</v>
      </c>
      <c r="K1031" cm="1">
        <f t="array" ref="K1031:R1031">_xlfn.XLOOKUP(A1031,KPIs!$A$2:$A$9552,KPIs!$B$2:$I$9552,"Not Found")</f>
        <v>700</v>
      </c>
      <c r="L1031" t="str">
        <v>Indian Rupees(Rs.)</v>
      </c>
      <c r="M1031" t="str">
        <v>No</v>
      </c>
      <c r="N1031" t="str">
        <v>Yes</v>
      </c>
      <c r="O1031">
        <v>2</v>
      </c>
      <c r="P1031">
        <v>3.5</v>
      </c>
      <c r="Q1031" t="str">
        <v>Good</v>
      </c>
      <c r="R1031">
        <v>27</v>
      </c>
    </row>
    <row r="1032" spans="1:18" x14ac:dyDescent="0.3">
      <c r="A1032">
        <v>18161583</v>
      </c>
      <c r="B1032">
        <v>1</v>
      </c>
      <c r="C1032" t="str">
        <f>_xlfn.XLOOKUP(B1032,'Country Master'!A:A,'Country Master'!B:B,"Not Found")</f>
        <v>India</v>
      </c>
      <c r="D1032" t="s">
        <v>11049</v>
      </c>
      <c r="E1032" t="s">
        <v>12068</v>
      </c>
      <c r="F1032" t="s">
        <v>12062</v>
      </c>
      <c r="G1032" t="s">
        <v>12061</v>
      </c>
      <c r="H1032">
        <v>77.094083100000006</v>
      </c>
      <c r="I1032">
        <v>28.466321900000001</v>
      </c>
      <c r="J1032" t="s">
        <v>8885</v>
      </c>
      <c r="K1032" cm="1">
        <f t="array" ref="K1032:R1032">_xlfn.XLOOKUP(A1032,KPIs!$A$2:$A$9552,KPIs!$B$2:$I$9552,"Not Found")</f>
        <v>850</v>
      </c>
      <c r="L1032" t="str">
        <v>Indian Rupees(Rs.)</v>
      </c>
      <c r="M1032" t="str">
        <v>No</v>
      </c>
      <c r="N1032" t="str">
        <v>Yes</v>
      </c>
      <c r="O1032">
        <v>2</v>
      </c>
      <c r="P1032">
        <v>3.6</v>
      </c>
      <c r="Q1032" t="str">
        <v>Good</v>
      </c>
      <c r="R1032">
        <v>241</v>
      </c>
    </row>
    <row r="1033" spans="1:18" x14ac:dyDescent="0.3">
      <c r="A1033">
        <v>18237346</v>
      </c>
      <c r="B1033">
        <v>1</v>
      </c>
      <c r="C1033" t="str">
        <f>_xlfn.XLOOKUP(B1033,'Country Master'!A:A,'Country Master'!B:B,"Not Found")</f>
        <v>India</v>
      </c>
      <c r="D1033" t="s">
        <v>11049</v>
      </c>
      <c r="E1033" t="s">
        <v>12067</v>
      </c>
      <c r="F1033" t="s">
        <v>12062</v>
      </c>
      <c r="G1033" t="s">
        <v>12061</v>
      </c>
      <c r="H1033">
        <v>77.109638000000004</v>
      </c>
      <c r="I1033">
        <v>28.424772900000001</v>
      </c>
      <c r="J1033" t="s">
        <v>12066</v>
      </c>
      <c r="K1033" cm="1">
        <f t="array" ref="K1033:R1033">_xlfn.XLOOKUP(A1033,KPIs!$A$2:$A$9552,KPIs!$B$2:$I$9552,"Not Found")</f>
        <v>1200</v>
      </c>
      <c r="L1033" t="str">
        <v>Indian Rupees(Rs.)</v>
      </c>
      <c r="M1033" t="str">
        <v>No</v>
      </c>
      <c r="N1033" t="str">
        <v>Yes</v>
      </c>
      <c r="O1033">
        <v>3</v>
      </c>
      <c r="P1033">
        <v>4.2</v>
      </c>
      <c r="Q1033" t="str">
        <v>Very Good</v>
      </c>
      <c r="R1033">
        <v>146</v>
      </c>
    </row>
    <row r="1034" spans="1:18" x14ac:dyDescent="0.3">
      <c r="A1034">
        <v>311662</v>
      </c>
      <c r="B1034">
        <v>1</v>
      </c>
      <c r="C1034" t="str">
        <f>_xlfn.XLOOKUP(B1034,'Country Master'!A:A,'Country Master'!B:B,"Not Found")</f>
        <v>India</v>
      </c>
      <c r="D1034" t="s">
        <v>11049</v>
      </c>
      <c r="E1034" t="s">
        <v>12065</v>
      </c>
      <c r="F1034" t="s">
        <v>12062</v>
      </c>
      <c r="G1034" t="s">
        <v>12061</v>
      </c>
      <c r="H1034">
        <v>77.102882940000001</v>
      </c>
      <c r="I1034">
        <v>28.43849033</v>
      </c>
      <c r="J1034" t="s">
        <v>12064</v>
      </c>
      <c r="K1034" cm="1">
        <f t="array" ref="K1034:R1034">_xlfn.XLOOKUP(A1034,KPIs!$A$2:$A$9552,KPIs!$B$2:$I$9552,"Not Found")</f>
        <v>1000</v>
      </c>
      <c r="L1034" t="str">
        <v>Indian Rupees(Rs.)</v>
      </c>
      <c r="M1034" t="str">
        <v>Yes</v>
      </c>
      <c r="N1034" t="str">
        <v>Yes</v>
      </c>
      <c r="O1034">
        <v>3</v>
      </c>
      <c r="P1034">
        <v>4</v>
      </c>
      <c r="Q1034" t="str">
        <v>Very Good</v>
      </c>
      <c r="R1034">
        <v>259</v>
      </c>
    </row>
    <row r="1035" spans="1:18" x14ac:dyDescent="0.3">
      <c r="A1035">
        <v>18430602</v>
      </c>
      <c r="B1035">
        <v>1</v>
      </c>
      <c r="C1035" t="str">
        <f>_xlfn.XLOOKUP(B1035,'Country Master'!A:A,'Country Master'!B:B,"Not Found")</f>
        <v>India</v>
      </c>
      <c r="D1035" t="s">
        <v>11049</v>
      </c>
      <c r="E1035" t="s">
        <v>12063</v>
      </c>
      <c r="F1035" t="s">
        <v>12062</v>
      </c>
      <c r="G1035" t="s">
        <v>12061</v>
      </c>
      <c r="H1035">
        <v>77.095692600000007</v>
      </c>
      <c r="I1035">
        <v>28.460477699999998</v>
      </c>
      <c r="J1035" t="s">
        <v>5357</v>
      </c>
      <c r="K1035" cm="1">
        <f t="array" ref="K1035:R1035">_xlfn.XLOOKUP(A1035,KPIs!$A$2:$A$9552,KPIs!$B$2:$I$9552,"Not Found")</f>
        <v>700</v>
      </c>
      <c r="L1035" t="str">
        <v>Indian Rupees(Rs.)</v>
      </c>
      <c r="M1035" t="str">
        <v>No</v>
      </c>
      <c r="N1035" t="str">
        <v>Yes</v>
      </c>
      <c r="O1035">
        <v>2</v>
      </c>
      <c r="P1035">
        <v>4</v>
      </c>
      <c r="Q1035" t="str">
        <v>Very Good</v>
      </c>
      <c r="R1035">
        <v>20</v>
      </c>
    </row>
    <row r="1036" spans="1:18" x14ac:dyDescent="0.3">
      <c r="A1036">
        <v>5172</v>
      </c>
      <c r="B1036">
        <v>1</v>
      </c>
      <c r="C1036" t="str">
        <f>_xlfn.XLOOKUP(B1036,'Country Master'!A:A,'Country Master'!B:B,"Not Found")</f>
        <v>India</v>
      </c>
      <c r="D1036" t="s">
        <v>11049</v>
      </c>
      <c r="E1036" t="s">
        <v>12060</v>
      </c>
      <c r="F1036" t="s">
        <v>12057</v>
      </c>
      <c r="G1036" t="s">
        <v>12056</v>
      </c>
      <c r="H1036">
        <v>77.090486299999995</v>
      </c>
      <c r="I1036">
        <v>28.421143199999999</v>
      </c>
      <c r="J1036" t="s">
        <v>10110</v>
      </c>
      <c r="K1036" cm="1">
        <f t="array" ref="K1036:R1036">_xlfn.XLOOKUP(A1036,KPIs!$A$2:$A$9552,KPIs!$B$2:$I$9552,"Not Found")</f>
        <v>500</v>
      </c>
      <c r="L1036" t="str">
        <v>Indian Rupees(Rs.)</v>
      </c>
      <c r="M1036" t="str">
        <v>No</v>
      </c>
      <c r="N1036" t="str">
        <v>Yes</v>
      </c>
      <c r="O1036">
        <v>2</v>
      </c>
      <c r="P1036">
        <v>3.1</v>
      </c>
      <c r="Q1036" t="str">
        <v>Average</v>
      </c>
      <c r="R1036">
        <v>138</v>
      </c>
    </row>
    <row r="1037" spans="1:18" x14ac:dyDescent="0.3">
      <c r="A1037">
        <v>6643</v>
      </c>
      <c r="B1037">
        <v>1</v>
      </c>
      <c r="C1037" t="str">
        <f>_xlfn.XLOOKUP(B1037,'Country Master'!A:A,'Country Master'!B:B,"Not Found")</f>
        <v>India</v>
      </c>
      <c r="D1037" t="s">
        <v>11049</v>
      </c>
      <c r="E1037" t="s">
        <v>12059</v>
      </c>
      <c r="F1037" t="s">
        <v>12057</v>
      </c>
      <c r="G1037" t="s">
        <v>12056</v>
      </c>
      <c r="H1037">
        <v>77.0906308</v>
      </c>
      <c r="I1037">
        <v>28.421019600000001</v>
      </c>
      <c r="J1037" t="s">
        <v>2298</v>
      </c>
      <c r="K1037" cm="1">
        <f t="array" ref="K1037:R1037">_xlfn.XLOOKUP(A1037,KPIs!$A$2:$A$9552,KPIs!$B$2:$I$9552,"Not Found")</f>
        <v>500</v>
      </c>
      <c r="L1037" t="str">
        <v>Indian Rupees(Rs.)</v>
      </c>
      <c r="M1037" t="str">
        <v>No</v>
      </c>
      <c r="N1037" t="str">
        <v>Yes</v>
      </c>
      <c r="O1037">
        <v>2</v>
      </c>
      <c r="P1037">
        <v>2.8</v>
      </c>
      <c r="Q1037" t="str">
        <v>Average</v>
      </c>
      <c r="R1037">
        <v>101</v>
      </c>
    </row>
    <row r="1038" spans="1:18" x14ac:dyDescent="0.3">
      <c r="A1038">
        <v>300978</v>
      </c>
      <c r="B1038">
        <v>1</v>
      </c>
      <c r="C1038" t="str">
        <f>_xlfn.XLOOKUP(B1038,'Country Master'!A:A,'Country Master'!B:B,"Not Found")</f>
        <v>India</v>
      </c>
      <c r="D1038" t="s">
        <v>11049</v>
      </c>
      <c r="E1038" t="s">
        <v>12058</v>
      </c>
      <c r="F1038" t="s">
        <v>12057</v>
      </c>
      <c r="G1038" t="s">
        <v>12056</v>
      </c>
      <c r="H1038">
        <v>77.090486299999995</v>
      </c>
      <c r="I1038">
        <v>28.4208742</v>
      </c>
      <c r="J1038" t="s">
        <v>7887</v>
      </c>
      <c r="K1038" cm="1">
        <f t="array" ref="K1038:R1038">_xlfn.XLOOKUP(A1038,KPIs!$A$2:$A$9552,KPIs!$B$2:$I$9552,"Not Found")</f>
        <v>400</v>
      </c>
      <c r="L1038" t="str">
        <v>Indian Rupees(Rs.)</v>
      </c>
      <c r="M1038" t="str">
        <v>No</v>
      </c>
      <c r="N1038" t="str">
        <v>No</v>
      </c>
      <c r="O1038">
        <v>1</v>
      </c>
      <c r="P1038">
        <v>3.1</v>
      </c>
      <c r="Q1038" t="str">
        <v>Average</v>
      </c>
      <c r="R1038">
        <v>94</v>
      </c>
    </row>
    <row r="1039" spans="1:18" x14ac:dyDescent="0.3">
      <c r="A1039">
        <v>311640</v>
      </c>
      <c r="B1039">
        <v>1</v>
      </c>
      <c r="C1039" t="str">
        <f>_xlfn.XLOOKUP(B1039,'Country Master'!A:A,'Country Master'!B:B,"Not Found")</f>
        <v>India</v>
      </c>
      <c r="D1039" t="s">
        <v>11049</v>
      </c>
      <c r="E1039" t="s">
        <v>12055</v>
      </c>
      <c r="F1039" t="s">
        <v>12053</v>
      </c>
      <c r="G1039" t="s">
        <v>12052</v>
      </c>
      <c r="H1039">
        <v>77.033939000000004</v>
      </c>
      <c r="I1039">
        <v>28.4576098</v>
      </c>
      <c r="J1039" t="s">
        <v>1969</v>
      </c>
      <c r="K1039" cm="1">
        <f t="array" ref="K1039:R1039">_xlfn.XLOOKUP(A1039,KPIs!$A$2:$A$9552,KPIs!$B$2:$I$9552,"Not Found")</f>
        <v>1400</v>
      </c>
      <c r="L1039" t="str">
        <v>Indian Rupees(Rs.)</v>
      </c>
      <c r="M1039" t="str">
        <v>Yes</v>
      </c>
      <c r="N1039" t="str">
        <v>No</v>
      </c>
      <c r="O1039">
        <v>3</v>
      </c>
      <c r="P1039">
        <v>2.8</v>
      </c>
      <c r="Q1039" t="str">
        <v>Average</v>
      </c>
      <c r="R1039">
        <v>7</v>
      </c>
    </row>
    <row r="1040" spans="1:18" x14ac:dyDescent="0.3">
      <c r="A1040">
        <v>311629</v>
      </c>
      <c r="B1040">
        <v>1</v>
      </c>
      <c r="C1040" t="str">
        <f>_xlfn.XLOOKUP(B1040,'Country Master'!A:A,'Country Master'!B:B,"Not Found")</f>
        <v>India</v>
      </c>
      <c r="D1040" t="s">
        <v>11049</v>
      </c>
      <c r="E1040" t="s">
        <v>12054</v>
      </c>
      <c r="F1040" t="s">
        <v>12053</v>
      </c>
      <c r="G1040" t="s">
        <v>12052</v>
      </c>
      <c r="H1040">
        <v>77.033880400000001</v>
      </c>
      <c r="I1040">
        <v>28.4576265</v>
      </c>
      <c r="J1040" t="s">
        <v>1969</v>
      </c>
      <c r="K1040" cm="1">
        <f t="array" ref="K1040:R1040">_xlfn.XLOOKUP(A1040,KPIs!$A$2:$A$9552,KPIs!$B$2:$I$9552,"Not Found")</f>
        <v>1400</v>
      </c>
      <c r="L1040" t="str">
        <v>Indian Rupees(Rs.)</v>
      </c>
      <c r="M1040" t="str">
        <v>Yes</v>
      </c>
      <c r="N1040" t="str">
        <v>No</v>
      </c>
      <c r="O1040">
        <v>3</v>
      </c>
      <c r="P1040">
        <v>0</v>
      </c>
      <c r="Q1040" t="str">
        <v>Not rated</v>
      </c>
      <c r="R1040">
        <v>2</v>
      </c>
    </row>
    <row r="1041" spans="1:18" x14ac:dyDescent="0.3">
      <c r="A1041">
        <v>303430</v>
      </c>
      <c r="B1041">
        <v>1</v>
      </c>
      <c r="C1041" t="str">
        <f>_xlfn.XLOOKUP(B1041,'Country Master'!A:A,'Country Master'!B:B,"Not Found")</f>
        <v>India</v>
      </c>
      <c r="D1041" t="s">
        <v>11049</v>
      </c>
      <c r="E1041" t="s">
        <v>12051</v>
      </c>
      <c r="F1041" t="s">
        <v>12049</v>
      </c>
      <c r="G1041" t="s">
        <v>12048</v>
      </c>
      <c r="H1041">
        <v>77.038660699999994</v>
      </c>
      <c r="I1041">
        <v>28.465599699999999</v>
      </c>
      <c r="J1041" t="s">
        <v>2074</v>
      </c>
      <c r="K1041" cm="1">
        <f t="array" ref="K1041:R1041">_xlfn.XLOOKUP(A1041,KPIs!$A$2:$A$9552,KPIs!$B$2:$I$9552,"Not Found")</f>
        <v>1500</v>
      </c>
      <c r="L1041" t="str">
        <v>Indian Rupees(Rs.)</v>
      </c>
      <c r="M1041" t="str">
        <v>Yes</v>
      </c>
      <c r="N1041" t="str">
        <v>No</v>
      </c>
      <c r="O1041">
        <v>3</v>
      </c>
      <c r="P1041">
        <v>2.8</v>
      </c>
      <c r="Q1041" t="str">
        <v>Average</v>
      </c>
      <c r="R1041">
        <v>15</v>
      </c>
    </row>
    <row r="1042" spans="1:18" x14ac:dyDescent="0.3">
      <c r="A1042">
        <v>303486</v>
      </c>
      <c r="B1042">
        <v>1</v>
      </c>
      <c r="C1042" t="str">
        <f>_xlfn.XLOOKUP(B1042,'Country Master'!A:A,'Country Master'!B:B,"Not Found")</f>
        <v>India</v>
      </c>
      <c r="D1042" t="s">
        <v>11049</v>
      </c>
      <c r="E1042" t="s">
        <v>12050</v>
      </c>
      <c r="F1042" t="s">
        <v>12049</v>
      </c>
      <c r="G1042" t="s">
        <v>12048</v>
      </c>
      <c r="H1042">
        <v>77.038545999999997</v>
      </c>
      <c r="I1042">
        <v>28.465568099999999</v>
      </c>
      <c r="J1042" t="s">
        <v>1969</v>
      </c>
      <c r="K1042" cm="1">
        <f t="array" ref="K1042:R1042">_xlfn.XLOOKUP(A1042,KPIs!$A$2:$A$9552,KPIs!$B$2:$I$9552,"Not Found")</f>
        <v>600</v>
      </c>
      <c r="L1042" t="str">
        <v>Indian Rupees(Rs.)</v>
      </c>
      <c r="M1042" t="str">
        <v>No</v>
      </c>
      <c r="N1042" t="str">
        <v>No</v>
      </c>
      <c r="O1042">
        <v>2</v>
      </c>
      <c r="P1042">
        <v>0</v>
      </c>
      <c r="Q1042" t="str">
        <v>Not rated</v>
      </c>
      <c r="R1042">
        <v>2</v>
      </c>
    </row>
    <row r="1043" spans="1:18" x14ac:dyDescent="0.3">
      <c r="A1043">
        <v>309423</v>
      </c>
      <c r="B1043">
        <v>1</v>
      </c>
      <c r="C1043" t="str">
        <f>_xlfn.XLOOKUP(B1043,'Country Master'!A:A,'Country Master'!B:B,"Not Found")</f>
        <v>India</v>
      </c>
      <c r="D1043" t="s">
        <v>11049</v>
      </c>
      <c r="E1043" t="s">
        <v>12047</v>
      </c>
      <c r="F1043" t="s">
        <v>12045</v>
      </c>
      <c r="G1043" t="s">
        <v>12044</v>
      </c>
      <c r="H1043">
        <v>77.038228899999993</v>
      </c>
      <c r="I1043">
        <v>28.455388599999999</v>
      </c>
      <c r="J1043" t="s">
        <v>2083</v>
      </c>
      <c r="K1043" cm="1">
        <f t="array" ref="K1043:R1043">_xlfn.XLOOKUP(A1043,KPIs!$A$2:$A$9552,KPIs!$B$2:$I$9552,"Not Found")</f>
        <v>1000</v>
      </c>
      <c r="L1043" t="str">
        <v>Indian Rupees(Rs.)</v>
      </c>
      <c r="M1043" t="str">
        <v>Yes</v>
      </c>
      <c r="N1043" t="str">
        <v>No</v>
      </c>
      <c r="O1043">
        <v>3</v>
      </c>
      <c r="P1043">
        <v>2.9</v>
      </c>
      <c r="Q1043" t="str">
        <v>Average</v>
      </c>
      <c r="R1043">
        <v>6</v>
      </c>
    </row>
    <row r="1044" spans="1:18" x14ac:dyDescent="0.3">
      <c r="A1044">
        <v>309421</v>
      </c>
      <c r="B1044">
        <v>1</v>
      </c>
      <c r="C1044" t="str">
        <f>_xlfn.XLOOKUP(B1044,'Country Master'!A:A,'Country Master'!B:B,"Not Found")</f>
        <v>India</v>
      </c>
      <c r="D1044" t="s">
        <v>11049</v>
      </c>
      <c r="E1044" t="s">
        <v>12046</v>
      </c>
      <c r="F1044" t="s">
        <v>12045</v>
      </c>
      <c r="G1044" t="s">
        <v>12044</v>
      </c>
      <c r="H1044">
        <v>77.038217599999996</v>
      </c>
      <c r="I1044">
        <v>28.455396199999999</v>
      </c>
      <c r="J1044" t="s">
        <v>2097</v>
      </c>
      <c r="K1044" cm="1">
        <f t="array" ref="K1044:R1044">_xlfn.XLOOKUP(A1044,KPIs!$A$2:$A$9552,KPIs!$B$2:$I$9552,"Not Found")</f>
        <v>1300</v>
      </c>
      <c r="L1044" t="str">
        <v>Indian Rupees(Rs.)</v>
      </c>
      <c r="M1044" t="str">
        <v>Yes</v>
      </c>
      <c r="N1044" t="str">
        <v>No</v>
      </c>
      <c r="O1044">
        <v>3</v>
      </c>
      <c r="P1044">
        <v>2.7</v>
      </c>
      <c r="Q1044" t="str">
        <v>Average</v>
      </c>
      <c r="R1044">
        <v>13</v>
      </c>
    </row>
    <row r="1045" spans="1:18" x14ac:dyDescent="0.3">
      <c r="A1045">
        <v>308390</v>
      </c>
      <c r="B1045">
        <v>1</v>
      </c>
      <c r="C1045" t="str">
        <f>_xlfn.XLOOKUP(B1045,'Country Master'!A:A,'Country Master'!B:B,"Not Found")</f>
        <v>India</v>
      </c>
      <c r="D1045" t="s">
        <v>11049</v>
      </c>
      <c r="E1045" t="s">
        <v>12043</v>
      </c>
      <c r="F1045" t="s">
        <v>12036</v>
      </c>
      <c r="G1045" t="s">
        <v>12035</v>
      </c>
      <c r="H1045">
        <v>77.072680599999998</v>
      </c>
      <c r="I1045">
        <v>28.459423999999999</v>
      </c>
      <c r="J1045" t="s">
        <v>1888</v>
      </c>
      <c r="K1045" cm="1">
        <f t="array" ref="K1045:R1045">_xlfn.XLOOKUP(A1045,KPIs!$A$2:$A$9552,KPIs!$B$2:$I$9552,"Not Found")</f>
        <v>450</v>
      </c>
      <c r="L1045" t="str">
        <v>Indian Rupees(Rs.)</v>
      </c>
      <c r="M1045" t="str">
        <v>No</v>
      </c>
      <c r="N1045" t="str">
        <v>Yes</v>
      </c>
      <c r="O1045">
        <v>1</v>
      </c>
      <c r="P1045">
        <v>3.4</v>
      </c>
      <c r="Q1045" t="str">
        <v>Average</v>
      </c>
      <c r="R1045">
        <v>260</v>
      </c>
    </row>
    <row r="1046" spans="1:18" x14ac:dyDescent="0.3">
      <c r="A1046">
        <v>308473</v>
      </c>
      <c r="B1046">
        <v>1</v>
      </c>
      <c r="C1046" t="str">
        <f>_xlfn.XLOOKUP(B1046,'Country Master'!A:A,'Country Master'!B:B,"Not Found")</f>
        <v>India</v>
      </c>
      <c r="D1046" t="s">
        <v>11049</v>
      </c>
      <c r="E1046" t="s">
        <v>12042</v>
      </c>
      <c r="F1046" t="s">
        <v>12036</v>
      </c>
      <c r="G1046" t="s">
        <v>12035</v>
      </c>
      <c r="H1046">
        <v>77.072770599999998</v>
      </c>
      <c r="I1046">
        <v>28.459432700000001</v>
      </c>
      <c r="J1046" t="s">
        <v>2283</v>
      </c>
      <c r="K1046" cm="1">
        <f t="array" ref="K1046:R1046">_xlfn.XLOOKUP(A1046,KPIs!$A$2:$A$9552,KPIs!$B$2:$I$9552,"Not Found")</f>
        <v>500</v>
      </c>
      <c r="L1046" t="str">
        <v>Indian Rupees(Rs.)</v>
      </c>
      <c r="M1046" t="str">
        <v>No</v>
      </c>
      <c r="N1046" t="str">
        <v>Yes</v>
      </c>
      <c r="O1046">
        <v>2</v>
      </c>
      <c r="P1046">
        <v>2.7</v>
      </c>
      <c r="Q1046" t="str">
        <v>Average</v>
      </c>
      <c r="R1046">
        <v>90</v>
      </c>
    </row>
    <row r="1047" spans="1:18" x14ac:dyDescent="0.3">
      <c r="A1047">
        <v>308997</v>
      </c>
      <c r="B1047">
        <v>1</v>
      </c>
      <c r="C1047" t="str">
        <f>_xlfn.XLOOKUP(B1047,'Country Master'!A:A,'Country Master'!B:B,"Not Found")</f>
        <v>India</v>
      </c>
      <c r="D1047" t="s">
        <v>11049</v>
      </c>
      <c r="E1047" t="s">
        <v>12041</v>
      </c>
      <c r="F1047" t="s">
        <v>12036</v>
      </c>
      <c r="G1047" t="s">
        <v>12035</v>
      </c>
      <c r="H1047">
        <v>77.072725520000006</v>
      </c>
      <c r="I1047">
        <v>28.45938349</v>
      </c>
      <c r="J1047" t="s">
        <v>82</v>
      </c>
      <c r="K1047" cm="1">
        <f t="array" ref="K1047:R1047">_xlfn.XLOOKUP(A1047,KPIs!$A$2:$A$9552,KPIs!$B$2:$I$9552,"Not Found")</f>
        <v>800</v>
      </c>
      <c r="L1047" t="str">
        <v>Indian Rupees(Rs.)</v>
      </c>
      <c r="M1047" t="str">
        <v>No</v>
      </c>
      <c r="N1047" t="str">
        <v>Yes</v>
      </c>
      <c r="O1047">
        <v>2</v>
      </c>
      <c r="P1047">
        <v>3.6</v>
      </c>
      <c r="Q1047" t="str">
        <v>Good</v>
      </c>
      <c r="R1047">
        <v>144</v>
      </c>
    </row>
    <row r="1048" spans="1:18" x14ac:dyDescent="0.3">
      <c r="A1048">
        <v>308470</v>
      </c>
      <c r="B1048">
        <v>1</v>
      </c>
      <c r="C1048" t="str">
        <f>_xlfn.XLOOKUP(B1048,'Country Master'!A:A,'Country Master'!B:B,"Not Found")</f>
        <v>India</v>
      </c>
      <c r="D1048" t="s">
        <v>11049</v>
      </c>
      <c r="E1048" t="s">
        <v>12040</v>
      </c>
      <c r="F1048" t="s">
        <v>12036</v>
      </c>
      <c r="G1048" t="s">
        <v>12035</v>
      </c>
      <c r="H1048">
        <v>77.072770599999998</v>
      </c>
      <c r="I1048">
        <v>28.459432700000001</v>
      </c>
      <c r="J1048" t="s">
        <v>3209</v>
      </c>
      <c r="K1048" cm="1">
        <f t="array" ref="K1048:R1048">_xlfn.XLOOKUP(A1048,KPIs!$A$2:$A$9552,KPIs!$B$2:$I$9552,"Not Found")</f>
        <v>600</v>
      </c>
      <c r="L1048" t="str">
        <v>Indian Rupees(Rs.)</v>
      </c>
      <c r="M1048" t="str">
        <v>No</v>
      </c>
      <c r="N1048" t="str">
        <v>Yes</v>
      </c>
      <c r="O1048">
        <v>2</v>
      </c>
      <c r="P1048">
        <v>3.6</v>
      </c>
      <c r="Q1048" t="str">
        <v>Good</v>
      </c>
      <c r="R1048">
        <v>243</v>
      </c>
    </row>
    <row r="1049" spans="1:18" x14ac:dyDescent="0.3">
      <c r="A1049">
        <v>308477</v>
      </c>
      <c r="B1049">
        <v>1</v>
      </c>
      <c r="C1049" t="str">
        <f>_xlfn.XLOOKUP(B1049,'Country Master'!A:A,'Country Master'!B:B,"Not Found")</f>
        <v>India</v>
      </c>
      <c r="D1049" t="s">
        <v>11049</v>
      </c>
      <c r="E1049" t="s">
        <v>12039</v>
      </c>
      <c r="F1049" t="s">
        <v>12036</v>
      </c>
      <c r="G1049" t="s">
        <v>12035</v>
      </c>
      <c r="H1049">
        <v>77.072725599999998</v>
      </c>
      <c r="I1049">
        <v>28.459383500000001</v>
      </c>
      <c r="J1049" t="s">
        <v>1888</v>
      </c>
      <c r="K1049" cm="1">
        <f t="array" ref="K1049:R1049">_xlfn.XLOOKUP(A1049,KPIs!$A$2:$A$9552,KPIs!$B$2:$I$9552,"Not Found")</f>
        <v>600</v>
      </c>
      <c r="L1049" t="str">
        <v>Indian Rupees(Rs.)</v>
      </c>
      <c r="M1049" t="str">
        <v>No</v>
      </c>
      <c r="N1049" t="str">
        <v>Yes</v>
      </c>
      <c r="O1049">
        <v>2</v>
      </c>
      <c r="P1049">
        <v>3.8</v>
      </c>
      <c r="Q1049" t="str">
        <v>Good</v>
      </c>
      <c r="R1049">
        <v>121</v>
      </c>
    </row>
    <row r="1050" spans="1:18" x14ac:dyDescent="0.3">
      <c r="A1050">
        <v>307786</v>
      </c>
      <c r="B1050">
        <v>1</v>
      </c>
      <c r="C1050" t="str">
        <f>_xlfn.XLOOKUP(B1050,'Country Master'!A:A,'Country Master'!B:B,"Not Found")</f>
        <v>India</v>
      </c>
      <c r="D1050" t="s">
        <v>11049</v>
      </c>
      <c r="E1050" t="s">
        <v>12038</v>
      </c>
      <c r="F1050" t="s">
        <v>12036</v>
      </c>
      <c r="G1050" t="s">
        <v>12035</v>
      </c>
      <c r="H1050">
        <v>77.0725008</v>
      </c>
      <c r="I1050">
        <v>28.458868800000001</v>
      </c>
      <c r="J1050" t="s">
        <v>194</v>
      </c>
      <c r="K1050" cm="1">
        <f t="array" ref="K1050:R1050">_xlfn.XLOOKUP(A1050,KPIs!$A$2:$A$9552,KPIs!$B$2:$I$9552,"Not Found")</f>
        <v>700</v>
      </c>
      <c r="L1050" t="str">
        <v>Indian Rupees(Rs.)</v>
      </c>
      <c r="M1050" t="str">
        <v>No</v>
      </c>
      <c r="N1050" t="str">
        <v>No</v>
      </c>
      <c r="O1050">
        <v>2</v>
      </c>
      <c r="P1050">
        <v>3.8</v>
      </c>
      <c r="Q1050" t="str">
        <v>Good</v>
      </c>
      <c r="R1050">
        <v>183</v>
      </c>
    </row>
    <row r="1051" spans="1:18" x14ac:dyDescent="0.3">
      <c r="A1051">
        <v>308447</v>
      </c>
      <c r="B1051">
        <v>1</v>
      </c>
      <c r="C1051" t="str">
        <f>_xlfn.XLOOKUP(B1051,'Country Master'!A:A,'Country Master'!B:B,"Not Found")</f>
        <v>India</v>
      </c>
      <c r="D1051" t="s">
        <v>11049</v>
      </c>
      <c r="E1051" t="s">
        <v>12037</v>
      </c>
      <c r="F1051" t="s">
        <v>12036</v>
      </c>
      <c r="G1051" t="s">
        <v>12035</v>
      </c>
      <c r="H1051">
        <v>77.072680599999998</v>
      </c>
      <c r="I1051">
        <v>28.459423999999999</v>
      </c>
      <c r="J1051" t="s">
        <v>233</v>
      </c>
      <c r="K1051" cm="1">
        <f t="array" ref="K1051:R1051">_xlfn.XLOOKUP(A1051,KPIs!$A$2:$A$9552,KPIs!$B$2:$I$9552,"Not Found")</f>
        <v>500</v>
      </c>
      <c r="L1051" t="str">
        <v>Indian Rupees(Rs.)</v>
      </c>
      <c r="M1051" t="str">
        <v>No</v>
      </c>
      <c r="N1051" t="str">
        <v>Yes</v>
      </c>
      <c r="O1051">
        <v>2</v>
      </c>
      <c r="P1051">
        <v>4</v>
      </c>
      <c r="Q1051" t="str">
        <v>Very Good</v>
      </c>
      <c r="R1051">
        <v>647</v>
      </c>
    </row>
    <row r="1052" spans="1:18" x14ac:dyDescent="0.3">
      <c r="A1052">
        <v>17977796</v>
      </c>
      <c r="B1052">
        <v>1</v>
      </c>
      <c r="C1052" t="str">
        <f>_xlfn.XLOOKUP(B1052,'Country Master'!A:A,'Country Master'!B:B,"Not Found")</f>
        <v>India</v>
      </c>
      <c r="D1052" t="s">
        <v>11049</v>
      </c>
      <c r="E1052" t="s">
        <v>12034</v>
      </c>
      <c r="F1052" t="s">
        <v>12032</v>
      </c>
      <c r="G1052" t="s">
        <v>12031</v>
      </c>
      <c r="H1052">
        <v>77.065948000000006</v>
      </c>
      <c r="I1052">
        <v>28.500898100000001</v>
      </c>
      <c r="J1052" t="s">
        <v>194</v>
      </c>
      <c r="K1052" cm="1">
        <f t="array" ref="K1052:R1052">_xlfn.XLOOKUP(A1052,KPIs!$A$2:$A$9552,KPIs!$B$2:$I$9552,"Not Found")</f>
        <v>1500</v>
      </c>
      <c r="L1052" t="str">
        <v>Indian Rupees(Rs.)</v>
      </c>
      <c r="M1052" t="str">
        <v>Yes</v>
      </c>
      <c r="N1052" t="str">
        <v>No</v>
      </c>
      <c r="O1052">
        <v>3</v>
      </c>
      <c r="P1052">
        <v>3.8</v>
      </c>
      <c r="Q1052" t="str">
        <v>Good</v>
      </c>
      <c r="R1052">
        <v>73</v>
      </c>
    </row>
    <row r="1053" spans="1:18" x14ac:dyDescent="0.3">
      <c r="A1053">
        <v>17977757</v>
      </c>
      <c r="B1053">
        <v>1</v>
      </c>
      <c r="C1053" t="str">
        <f>_xlfn.XLOOKUP(B1053,'Country Master'!A:A,'Country Master'!B:B,"Not Found")</f>
        <v>India</v>
      </c>
      <c r="D1053" t="s">
        <v>11049</v>
      </c>
      <c r="E1053" t="s">
        <v>12033</v>
      </c>
      <c r="F1053" t="s">
        <v>12032</v>
      </c>
      <c r="G1053" t="s">
        <v>12031</v>
      </c>
      <c r="H1053">
        <v>77.065978400000006</v>
      </c>
      <c r="I1053">
        <v>28.500845399999999</v>
      </c>
      <c r="J1053" t="s">
        <v>8477</v>
      </c>
      <c r="K1053" cm="1">
        <f t="array" ref="K1053:R1053">_xlfn.XLOOKUP(A1053,KPIs!$A$2:$A$9552,KPIs!$B$2:$I$9552,"Not Found")</f>
        <v>2100</v>
      </c>
      <c r="L1053" t="str">
        <v>Indian Rupees(Rs.)</v>
      </c>
      <c r="M1053" t="str">
        <v>Yes</v>
      </c>
      <c r="N1053" t="str">
        <v>No</v>
      </c>
      <c r="O1053">
        <v>4</v>
      </c>
      <c r="P1053">
        <v>0</v>
      </c>
      <c r="Q1053" t="str">
        <v>Not rated</v>
      </c>
      <c r="R1053">
        <v>0</v>
      </c>
    </row>
    <row r="1054" spans="1:18" x14ac:dyDescent="0.3">
      <c r="A1054">
        <v>4256</v>
      </c>
      <c r="B1054">
        <v>1</v>
      </c>
      <c r="C1054" t="str">
        <f>_xlfn.XLOOKUP(B1054,'Country Master'!A:A,'Country Master'!B:B,"Not Found")</f>
        <v>India</v>
      </c>
      <c r="D1054" t="s">
        <v>11049</v>
      </c>
      <c r="E1054" t="s">
        <v>12030</v>
      </c>
      <c r="F1054" t="s">
        <v>12029</v>
      </c>
      <c r="G1054" t="s">
        <v>12028</v>
      </c>
      <c r="H1054">
        <v>77.099393399999997</v>
      </c>
      <c r="I1054">
        <v>28.447022799999999</v>
      </c>
      <c r="J1054" t="s">
        <v>2346</v>
      </c>
      <c r="K1054" cm="1">
        <f t="array" ref="K1054:R1054">_xlfn.XLOOKUP(A1054,KPIs!$A$2:$A$9552,KPIs!$B$2:$I$9552,"Not Found")</f>
        <v>1000</v>
      </c>
      <c r="L1054" t="str">
        <v>Indian Rupees(Rs.)</v>
      </c>
      <c r="M1054" t="str">
        <v>Yes</v>
      </c>
      <c r="N1054" t="str">
        <v>No</v>
      </c>
      <c r="O1054">
        <v>3</v>
      </c>
      <c r="P1054">
        <v>2.7</v>
      </c>
      <c r="Q1054" t="str">
        <v>Average</v>
      </c>
      <c r="R1054">
        <v>96</v>
      </c>
    </row>
    <row r="1055" spans="1:18" x14ac:dyDescent="0.3">
      <c r="A1055">
        <v>18306548</v>
      </c>
      <c r="B1055">
        <v>1</v>
      </c>
      <c r="C1055" t="str">
        <f>_xlfn.XLOOKUP(B1055,'Country Master'!A:A,'Country Master'!B:B,"Not Found")</f>
        <v>India</v>
      </c>
      <c r="D1055" t="s">
        <v>11049</v>
      </c>
      <c r="E1055" t="s">
        <v>12027</v>
      </c>
      <c r="F1055" t="s">
        <v>12026</v>
      </c>
      <c r="G1055" t="s">
        <v>12025</v>
      </c>
      <c r="H1055">
        <v>77.038186999999994</v>
      </c>
      <c r="I1055">
        <v>28.419985</v>
      </c>
      <c r="J1055" t="s">
        <v>2841</v>
      </c>
      <c r="K1055" cm="1">
        <f t="array" ref="K1055:R1055">_xlfn.XLOOKUP(A1055,KPIs!$A$2:$A$9552,KPIs!$B$2:$I$9552,"Not Found")</f>
        <v>300</v>
      </c>
      <c r="L1055" t="str">
        <v>Indian Rupees(Rs.)</v>
      </c>
      <c r="M1055" t="str">
        <v>No</v>
      </c>
      <c r="N1055" t="str">
        <v>Yes</v>
      </c>
      <c r="O1055">
        <v>1</v>
      </c>
      <c r="P1055">
        <v>3.4</v>
      </c>
      <c r="Q1055" t="str">
        <v>Average</v>
      </c>
      <c r="R1055">
        <v>41</v>
      </c>
    </row>
    <row r="1056" spans="1:18" x14ac:dyDescent="0.3">
      <c r="A1056">
        <v>5032</v>
      </c>
      <c r="B1056">
        <v>1</v>
      </c>
      <c r="C1056" t="str">
        <f>_xlfn.XLOOKUP(B1056,'Country Master'!A:A,'Country Master'!B:B,"Not Found")</f>
        <v>India</v>
      </c>
      <c r="D1056" t="s">
        <v>11049</v>
      </c>
      <c r="E1056" t="s">
        <v>12024</v>
      </c>
      <c r="F1056" t="s">
        <v>12021</v>
      </c>
      <c r="G1056" t="s">
        <v>12020</v>
      </c>
      <c r="H1056">
        <v>77.088553000000005</v>
      </c>
      <c r="I1056">
        <v>28.4797315</v>
      </c>
      <c r="J1056" t="s">
        <v>12023</v>
      </c>
      <c r="K1056" cm="1">
        <f t="array" ref="K1056:R1056">_xlfn.XLOOKUP(A1056,KPIs!$A$2:$A$9552,KPIs!$B$2:$I$9552,"Not Found")</f>
        <v>1850</v>
      </c>
      <c r="L1056" t="str">
        <v>Indian Rupees(Rs.)</v>
      </c>
      <c r="M1056" t="str">
        <v>Yes</v>
      </c>
      <c r="N1056" t="str">
        <v>No</v>
      </c>
      <c r="O1056">
        <v>3</v>
      </c>
      <c r="P1056">
        <v>2.8</v>
      </c>
      <c r="Q1056" t="str">
        <v>Average</v>
      </c>
      <c r="R1056">
        <v>91</v>
      </c>
    </row>
    <row r="1057" spans="1:18" x14ac:dyDescent="0.3">
      <c r="A1057">
        <v>7472</v>
      </c>
      <c r="B1057">
        <v>1</v>
      </c>
      <c r="C1057" t="str">
        <f>_xlfn.XLOOKUP(B1057,'Country Master'!A:A,'Country Master'!B:B,"Not Found")</f>
        <v>India</v>
      </c>
      <c r="D1057" t="s">
        <v>11049</v>
      </c>
      <c r="E1057" t="s">
        <v>12022</v>
      </c>
      <c r="F1057" t="s">
        <v>12021</v>
      </c>
      <c r="G1057" t="s">
        <v>12020</v>
      </c>
      <c r="H1057">
        <v>77.088687899999996</v>
      </c>
      <c r="I1057">
        <v>28.4797893</v>
      </c>
      <c r="J1057" t="s">
        <v>108</v>
      </c>
      <c r="K1057" cm="1">
        <f t="array" ref="K1057:R1057">_xlfn.XLOOKUP(A1057,KPIs!$A$2:$A$9552,KPIs!$B$2:$I$9552,"Not Found")</f>
        <v>1000</v>
      </c>
      <c r="L1057" t="str">
        <v>Indian Rupees(Rs.)</v>
      </c>
      <c r="M1057" t="str">
        <v>Yes</v>
      </c>
      <c r="N1057" t="str">
        <v>No</v>
      </c>
      <c r="O1057">
        <v>3</v>
      </c>
      <c r="P1057">
        <v>3.6</v>
      </c>
      <c r="Q1057" t="str">
        <v>Good</v>
      </c>
      <c r="R1057">
        <v>70</v>
      </c>
    </row>
    <row r="1058" spans="1:18" x14ac:dyDescent="0.3">
      <c r="A1058">
        <v>302336</v>
      </c>
      <c r="B1058">
        <v>1</v>
      </c>
      <c r="C1058" t="str">
        <f>_xlfn.XLOOKUP(B1058,'Country Master'!A:A,'Country Master'!B:B,"Not Found")</f>
        <v>India</v>
      </c>
      <c r="D1058" t="s">
        <v>11049</v>
      </c>
      <c r="E1058" t="s">
        <v>12019</v>
      </c>
      <c r="F1058" t="s">
        <v>12018</v>
      </c>
      <c r="G1058" t="s">
        <v>12017</v>
      </c>
      <c r="H1058">
        <v>77.053626399999999</v>
      </c>
      <c r="I1058">
        <v>28.472554500000001</v>
      </c>
      <c r="J1058" t="s">
        <v>12016</v>
      </c>
      <c r="K1058" cm="1">
        <f t="array" ref="K1058:R1058">_xlfn.XLOOKUP(A1058,KPIs!$A$2:$A$9552,KPIs!$B$2:$I$9552,"Not Found")</f>
        <v>1500</v>
      </c>
      <c r="L1058" t="str">
        <v>Indian Rupees(Rs.)</v>
      </c>
      <c r="M1058" t="str">
        <v>Yes</v>
      </c>
      <c r="N1058" t="str">
        <v>No</v>
      </c>
      <c r="O1058">
        <v>3</v>
      </c>
      <c r="P1058">
        <v>2.8</v>
      </c>
      <c r="Q1058" t="str">
        <v>Average</v>
      </c>
      <c r="R1058">
        <v>21</v>
      </c>
    </row>
    <row r="1059" spans="1:18" x14ac:dyDescent="0.3">
      <c r="A1059">
        <v>8413</v>
      </c>
      <c r="B1059">
        <v>1</v>
      </c>
      <c r="C1059" t="str">
        <f>_xlfn.XLOOKUP(B1059,'Country Master'!A:A,'Country Master'!B:B,"Not Found")</f>
        <v>India</v>
      </c>
      <c r="D1059" t="s">
        <v>11049</v>
      </c>
      <c r="E1059" t="s">
        <v>12015</v>
      </c>
      <c r="F1059" t="s">
        <v>12013</v>
      </c>
      <c r="G1059" t="s">
        <v>12012</v>
      </c>
      <c r="H1059">
        <v>77.067948099999995</v>
      </c>
      <c r="I1059">
        <v>28.4679413</v>
      </c>
      <c r="J1059" t="s">
        <v>1906</v>
      </c>
      <c r="K1059" cm="1">
        <f t="array" ref="K1059:R1059">_xlfn.XLOOKUP(A1059,KPIs!$A$2:$A$9552,KPIs!$B$2:$I$9552,"Not Found")</f>
        <v>500</v>
      </c>
      <c r="L1059" t="str">
        <v>Indian Rupees(Rs.)</v>
      </c>
      <c r="M1059" t="str">
        <v>No</v>
      </c>
      <c r="N1059" t="str">
        <v>No</v>
      </c>
      <c r="O1059">
        <v>2</v>
      </c>
      <c r="P1059">
        <v>3.7</v>
      </c>
      <c r="Q1059" t="str">
        <v>Good</v>
      </c>
      <c r="R1059">
        <v>364</v>
      </c>
    </row>
    <row r="1060" spans="1:18" x14ac:dyDescent="0.3">
      <c r="A1060">
        <v>8437</v>
      </c>
      <c r="B1060">
        <v>1</v>
      </c>
      <c r="C1060" t="str">
        <f>_xlfn.XLOOKUP(B1060,'Country Master'!A:A,'Country Master'!B:B,"Not Found")</f>
        <v>India</v>
      </c>
      <c r="D1060" t="s">
        <v>11049</v>
      </c>
      <c r="E1060" t="s">
        <v>12014</v>
      </c>
      <c r="F1060" t="s">
        <v>12013</v>
      </c>
      <c r="G1060" t="s">
        <v>12012</v>
      </c>
      <c r="H1060">
        <v>77.068348400000005</v>
      </c>
      <c r="I1060">
        <v>28.4684937</v>
      </c>
      <c r="J1060" t="s">
        <v>2692</v>
      </c>
      <c r="K1060" cm="1">
        <f t="array" ref="K1060:R1060">_xlfn.XLOOKUP(A1060,KPIs!$A$2:$A$9552,KPIs!$B$2:$I$9552,"Not Found")</f>
        <v>1000</v>
      </c>
      <c r="L1060" t="str">
        <v>Indian Rupees(Rs.)</v>
      </c>
      <c r="M1060" t="str">
        <v>No</v>
      </c>
      <c r="N1060" t="str">
        <v>No</v>
      </c>
      <c r="O1060">
        <v>3</v>
      </c>
      <c r="P1060">
        <v>3.7</v>
      </c>
      <c r="Q1060" t="str">
        <v>Good</v>
      </c>
      <c r="R1060">
        <v>179</v>
      </c>
    </row>
    <row r="1061" spans="1:18" x14ac:dyDescent="0.3">
      <c r="A1061">
        <v>8019</v>
      </c>
      <c r="B1061">
        <v>1</v>
      </c>
      <c r="C1061" t="str">
        <f>_xlfn.XLOOKUP(B1061,'Country Master'!A:A,'Country Master'!B:B,"Not Found")</f>
        <v>India</v>
      </c>
      <c r="D1061" t="s">
        <v>11049</v>
      </c>
      <c r="E1061" t="s">
        <v>12011</v>
      </c>
      <c r="F1061" t="s">
        <v>12008</v>
      </c>
      <c r="G1061" t="s">
        <v>12007</v>
      </c>
      <c r="H1061">
        <v>77.108199499999998</v>
      </c>
      <c r="I1061">
        <v>28.480586800000001</v>
      </c>
      <c r="J1061" t="s">
        <v>2083</v>
      </c>
      <c r="K1061" cm="1">
        <f t="array" ref="K1061:R1061">_xlfn.XLOOKUP(A1061,KPIs!$A$2:$A$9552,KPIs!$B$2:$I$9552,"Not Found")</f>
        <v>1600</v>
      </c>
      <c r="L1061" t="str">
        <v>Indian Rupees(Rs.)</v>
      </c>
      <c r="M1061" t="str">
        <v>Yes</v>
      </c>
      <c r="N1061" t="str">
        <v>No</v>
      </c>
      <c r="O1061">
        <v>3</v>
      </c>
      <c r="P1061">
        <v>3.4</v>
      </c>
      <c r="Q1061" t="str">
        <v>Average</v>
      </c>
      <c r="R1061">
        <v>23</v>
      </c>
    </row>
    <row r="1062" spans="1:18" x14ac:dyDescent="0.3">
      <c r="A1062">
        <v>307416</v>
      </c>
      <c r="B1062">
        <v>1</v>
      </c>
      <c r="C1062" t="str">
        <f>_xlfn.XLOOKUP(B1062,'Country Master'!A:A,'Country Master'!B:B,"Not Found")</f>
        <v>India</v>
      </c>
      <c r="D1062" t="s">
        <v>11049</v>
      </c>
      <c r="E1062" t="s">
        <v>12010</v>
      </c>
      <c r="F1062" t="s">
        <v>12008</v>
      </c>
      <c r="G1062" t="s">
        <v>12007</v>
      </c>
      <c r="H1062">
        <v>77.108726599999997</v>
      </c>
      <c r="I1062">
        <v>28.481263999999999</v>
      </c>
      <c r="J1062" t="s">
        <v>2083</v>
      </c>
      <c r="K1062" cm="1">
        <f t="array" ref="K1062:R1062">_xlfn.XLOOKUP(A1062,KPIs!$A$2:$A$9552,KPIs!$B$2:$I$9552,"Not Found")</f>
        <v>4500</v>
      </c>
      <c r="L1062" t="str">
        <v>Indian Rupees(Rs.)</v>
      </c>
      <c r="M1062" t="str">
        <v>Yes</v>
      </c>
      <c r="N1062" t="str">
        <v>No</v>
      </c>
      <c r="O1062">
        <v>4</v>
      </c>
      <c r="P1062">
        <v>3.6</v>
      </c>
      <c r="Q1062" t="str">
        <v>Good</v>
      </c>
      <c r="R1062">
        <v>218</v>
      </c>
    </row>
    <row r="1063" spans="1:18" x14ac:dyDescent="0.3">
      <c r="A1063">
        <v>18369743</v>
      </c>
      <c r="B1063">
        <v>1</v>
      </c>
      <c r="C1063" t="str">
        <f>_xlfn.XLOOKUP(B1063,'Country Master'!A:A,'Country Master'!B:B,"Not Found")</f>
        <v>India</v>
      </c>
      <c r="D1063" t="s">
        <v>11049</v>
      </c>
      <c r="E1063" t="s">
        <v>12009</v>
      </c>
      <c r="F1063" t="s">
        <v>12008</v>
      </c>
      <c r="G1063" t="s">
        <v>12007</v>
      </c>
      <c r="H1063">
        <v>77.108725800000002</v>
      </c>
      <c r="I1063">
        <v>28.481248099999998</v>
      </c>
      <c r="J1063" t="s">
        <v>40</v>
      </c>
      <c r="K1063" cm="1">
        <f t="array" ref="K1063:R1063">_xlfn.XLOOKUP(A1063,KPIs!$A$2:$A$9552,KPIs!$B$2:$I$9552,"Not Found")</f>
        <v>4000</v>
      </c>
      <c r="L1063" t="str">
        <v>Indian Rupees(Rs.)</v>
      </c>
      <c r="M1063" t="str">
        <v>Yes</v>
      </c>
      <c r="N1063" t="str">
        <v>No</v>
      </c>
      <c r="O1063">
        <v>4</v>
      </c>
      <c r="P1063">
        <v>4.0999999999999996</v>
      </c>
      <c r="Q1063" t="str">
        <v>Very Good</v>
      </c>
      <c r="R1063">
        <v>38</v>
      </c>
    </row>
    <row r="1064" spans="1:18" x14ac:dyDescent="0.3">
      <c r="A1064">
        <v>307533</v>
      </c>
      <c r="B1064">
        <v>1</v>
      </c>
      <c r="C1064" t="str">
        <f>_xlfn.XLOOKUP(B1064,'Country Master'!A:A,'Country Master'!B:B,"Not Found")</f>
        <v>India</v>
      </c>
      <c r="D1064" t="s">
        <v>11049</v>
      </c>
      <c r="E1064" t="s">
        <v>12006</v>
      </c>
      <c r="F1064" t="s">
        <v>12003</v>
      </c>
      <c r="G1064" t="s">
        <v>12002</v>
      </c>
      <c r="H1064">
        <v>77.039517200000006</v>
      </c>
      <c r="I1064">
        <v>28.4705263</v>
      </c>
      <c r="J1064" t="s">
        <v>2083</v>
      </c>
      <c r="K1064" cm="1">
        <f t="array" ref="K1064:R1064">_xlfn.XLOOKUP(A1064,KPIs!$A$2:$A$9552,KPIs!$B$2:$I$9552,"Not Found")</f>
        <v>1900</v>
      </c>
      <c r="L1064" t="str">
        <v>Indian Rupees(Rs.)</v>
      </c>
      <c r="M1064" t="str">
        <v>Yes</v>
      </c>
      <c r="N1064" t="str">
        <v>No</v>
      </c>
      <c r="O1064">
        <v>3</v>
      </c>
      <c r="P1064">
        <v>3</v>
      </c>
      <c r="Q1064" t="str">
        <v>Average</v>
      </c>
      <c r="R1064">
        <v>6</v>
      </c>
    </row>
    <row r="1065" spans="1:18" x14ac:dyDescent="0.3">
      <c r="A1065">
        <v>307225</v>
      </c>
      <c r="B1065">
        <v>1</v>
      </c>
      <c r="C1065" t="str">
        <f>_xlfn.XLOOKUP(B1065,'Country Master'!A:A,'Country Master'!B:B,"Not Found")</f>
        <v>India</v>
      </c>
      <c r="D1065" t="s">
        <v>11049</v>
      </c>
      <c r="E1065" t="s">
        <v>12005</v>
      </c>
      <c r="F1065" t="s">
        <v>12003</v>
      </c>
      <c r="G1065" t="s">
        <v>12002</v>
      </c>
      <c r="H1065">
        <v>77.039535299999997</v>
      </c>
      <c r="I1065">
        <v>28.470506100000001</v>
      </c>
      <c r="J1065" t="s">
        <v>4385</v>
      </c>
      <c r="K1065" cm="1">
        <f t="array" ref="K1065:R1065">_xlfn.XLOOKUP(A1065,KPIs!$A$2:$A$9552,KPIs!$B$2:$I$9552,"Not Found")</f>
        <v>1400</v>
      </c>
      <c r="L1065" t="str">
        <v>Indian Rupees(Rs.)</v>
      </c>
      <c r="M1065" t="str">
        <v>Yes</v>
      </c>
      <c r="N1065" t="str">
        <v>No</v>
      </c>
      <c r="O1065">
        <v>3</v>
      </c>
      <c r="P1065">
        <v>3</v>
      </c>
      <c r="Q1065" t="str">
        <v>Average</v>
      </c>
      <c r="R1065">
        <v>19</v>
      </c>
    </row>
    <row r="1066" spans="1:18" x14ac:dyDescent="0.3">
      <c r="A1066">
        <v>307426</v>
      </c>
      <c r="B1066">
        <v>1</v>
      </c>
      <c r="C1066" t="str">
        <f>_xlfn.XLOOKUP(B1066,'Country Master'!A:A,'Country Master'!B:B,"Not Found")</f>
        <v>India</v>
      </c>
      <c r="D1066" t="s">
        <v>11049</v>
      </c>
      <c r="E1066" t="s">
        <v>12004</v>
      </c>
      <c r="F1066" t="s">
        <v>12003</v>
      </c>
      <c r="G1066" t="s">
        <v>12002</v>
      </c>
      <c r="H1066">
        <v>77.039670200000003</v>
      </c>
      <c r="I1066">
        <v>28.470498899999999</v>
      </c>
      <c r="J1066" t="s">
        <v>8785</v>
      </c>
      <c r="K1066" cm="1">
        <f t="array" ref="K1066:R1066">_xlfn.XLOOKUP(A1066,KPIs!$A$2:$A$9552,KPIs!$B$2:$I$9552,"Not Found")</f>
        <v>1200</v>
      </c>
      <c r="L1066" t="str">
        <v>Indian Rupees(Rs.)</v>
      </c>
      <c r="M1066" t="str">
        <v>Yes</v>
      </c>
      <c r="N1066" t="str">
        <v>No</v>
      </c>
      <c r="O1066">
        <v>3</v>
      </c>
      <c r="P1066">
        <v>3</v>
      </c>
      <c r="Q1066" t="str">
        <v>Average</v>
      </c>
      <c r="R1066">
        <v>10</v>
      </c>
    </row>
    <row r="1067" spans="1:18" x14ac:dyDescent="0.3">
      <c r="A1067">
        <v>6700</v>
      </c>
      <c r="B1067">
        <v>1</v>
      </c>
      <c r="C1067" t="str">
        <f>_xlfn.XLOOKUP(B1067,'Country Master'!A:A,'Country Master'!B:B,"Not Found")</f>
        <v>India</v>
      </c>
      <c r="D1067" t="s">
        <v>11049</v>
      </c>
      <c r="E1067" t="s">
        <v>12001</v>
      </c>
      <c r="F1067" t="s">
        <v>12000</v>
      </c>
      <c r="G1067" t="s">
        <v>11999</v>
      </c>
      <c r="H1067">
        <v>77.064866800000004</v>
      </c>
      <c r="I1067">
        <v>28.467629500000001</v>
      </c>
      <c r="J1067" t="s">
        <v>2074</v>
      </c>
      <c r="K1067" cm="1">
        <f t="array" ref="K1067:R1067">_xlfn.XLOOKUP(A1067,KPIs!$A$2:$A$9552,KPIs!$B$2:$I$9552,"Not Found")</f>
        <v>2000</v>
      </c>
      <c r="L1067" t="str">
        <v>Indian Rupees(Rs.)</v>
      </c>
      <c r="M1067" t="str">
        <v>Yes</v>
      </c>
      <c r="N1067" t="str">
        <v>No</v>
      </c>
      <c r="O1067">
        <v>4</v>
      </c>
      <c r="P1067">
        <v>3.2</v>
      </c>
      <c r="Q1067" t="str">
        <v>Average</v>
      </c>
      <c r="R1067">
        <v>137</v>
      </c>
    </row>
    <row r="1068" spans="1:18" x14ac:dyDescent="0.3">
      <c r="A1068">
        <v>300538</v>
      </c>
      <c r="B1068">
        <v>1</v>
      </c>
      <c r="C1068" t="str">
        <f>_xlfn.XLOOKUP(B1068,'Country Master'!A:A,'Country Master'!B:B,"Not Found")</f>
        <v>India</v>
      </c>
      <c r="D1068" t="s">
        <v>11049</v>
      </c>
      <c r="E1068" t="s">
        <v>11998</v>
      </c>
      <c r="F1068" t="s">
        <v>2167</v>
      </c>
      <c r="G1068" t="s">
        <v>11968</v>
      </c>
      <c r="H1068">
        <v>77.080909899999995</v>
      </c>
      <c r="I1068">
        <v>28.473491599999999</v>
      </c>
      <c r="J1068" t="s">
        <v>1910</v>
      </c>
      <c r="K1068" cm="1">
        <f t="array" ref="K1068:R1068">_xlfn.XLOOKUP(A1068,KPIs!$A$2:$A$9552,KPIs!$B$2:$I$9552,"Not Found")</f>
        <v>300</v>
      </c>
      <c r="L1068" t="str">
        <v>Indian Rupees(Rs.)</v>
      </c>
      <c r="M1068" t="str">
        <v>No</v>
      </c>
      <c r="N1068" t="str">
        <v>No</v>
      </c>
      <c r="O1068">
        <v>1</v>
      </c>
      <c r="P1068">
        <v>2.8</v>
      </c>
      <c r="Q1068" t="str">
        <v>Average</v>
      </c>
      <c r="R1068">
        <v>45</v>
      </c>
    </row>
    <row r="1069" spans="1:18" x14ac:dyDescent="0.3">
      <c r="A1069">
        <v>4879</v>
      </c>
      <c r="B1069">
        <v>1</v>
      </c>
      <c r="C1069" t="str">
        <f>_xlfn.XLOOKUP(B1069,'Country Master'!A:A,'Country Master'!B:B,"Not Found")</f>
        <v>India</v>
      </c>
      <c r="D1069" t="s">
        <v>11049</v>
      </c>
      <c r="E1069" t="s">
        <v>11997</v>
      </c>
      <c r="F1069" t="s">
        <v>2167</v>
      </c>
      <c r="G1069" t="s">
        <v>11968</v>
      </c>
      <c r="H1069">
        <v>77.102372599999995</v>
      </c>
      <c r="I1069">
        <v>28.480540399999999</v>
      </c>
      <c r="J1069" t="s">
        <v>194</v>
      </c>
      <c r="K1069" cm="1">
        <f t="array" ref="K1069:R1069">_xlfn.XLOOKUP(A1069,KPIs!$A$2:$A$9552,KPIs!$B$2:$I$9552,"Not Found")</f>
        <v>650</v>
      </c>
      <c r="L1069" t="str">
        <v>Indian Rupees(Rs.)</v>
      </c>
      <c r="M1069" t="str">
        <v>No</v>
      </c>
      <c r="N1069" t="str">
        <v>No</v>
      </c>
      <c r="O1069">
        <v>2</v>
      </c>
      <c r="P1069">
        <v>3.3</v>
      </c>
      <c r="Q1069" t="str">
        <v>Average</v>
      </c>
      <c r="R1069">
        <v>22</v>
      </c>
    </row>
    <row r="1070" spans="1:18" x14ac:dyDescent="0.3">
      <c r="A1070">
        <v>18198441</v>
      </c>
      <c r="B1070">
        <v>1</v>
      </c>
      <c r="C1070" t="str">
        <f>_xlfn.XLOOKUP(B1070,'Country Master'!A:A,'Country Master'!B:B,"Not Found")</f>
        <v>India</v>
      </c>
      <c r="D1070" t="s">
        <v>11049</v>
      </c>
      <c r="E1070" t="s">
        <v>11996</v>
      </c>
      <c r="F1070" t="s">
        <v>2167</v>
      </c>
      <c r="G1070" t="s">
        <v>11968</v>
      </c>
      <c r="H1070">
        <v>77.082752900000003</v>
      </c>
      <c r="I1070">
        <v>28.476619100000001</v>
      </c>
      <c r="J1070" t="s">
        <v>11995</v>
      </c>
      <c r="K1070" cm="1">
        <f t="array" ref="K1070:R1070">_xlfn.XLOOKUP(A1070,KPIs!$A$2:$A$9552,KPIs!$B$2:$I$9552,"Not Found")</f>
        <v>400</v>
      </c>
      <c r="L1070" t="str">
        <v>Indian Rupees(Rs.)</v>
      </c>
      <c r="M1070" t="str">
        <v>No</v>
      </c>
      <c r="N1070" t="str">
        <v>Yes</v>
      </c>
      <c r="O1070">
        <v>1</v>
      </c>
      <c r="P1070">
        <v>3.3</v>
      </c>
      <c r="Q1070" t="str">
        <v>Average</v>
      </c>
      <c r="R1070">
        <v>38</v>
      </c>
    </row>
    <row r="1071" spans="1:18" x14ac:dyDescent="0.3">
      <c r="A1071">
        <v>18334445</v>
      </c>
      <c r="B1071">
        <v>1</v>
      </c>
      <c r="C1071" t="str">
        <f>_xlfn.XLOOKUP(B1071,'Country Master'!A:A,'Country Master'!B:B,"Not Found")</f>
        <v>India</v>
      </c>
      <c r="D1071" t="s">
        <v>11049</v>
      </c>
      <c r="E1071" t="s">
        <v>11994</v>
      </c>
      <c r="F1071" t="s">
        <v>2167</v>
      </c>
      <c r="G1071" t="s">
        <v>11968</v>
      </c>
      <c r="H1071">
        <v>77.085001000000005</v>
      </c>
      <c r="I1071">
        <v>28.477104199999999</v>
      </c>
      <c r="J1071" t="s">
        <v>2403</v>
      </c>
      <c r="K1071" cm="1">
        <f t="array" ref="K1071:R1071">_xlfn.XLOOKUP(A1071,KPIs!$A$2:$A$9552,KPIs!$B$2:$I$9552,"Not Found")</f>
        <v>300</v>
      </c>
      <c r="L1071" t="str">
        <v>Indian Rupees(Rs.)</v>
      </c>
      <c r="M1071" t="str">
        <v>No</v>
      </c>
      <c r="N1071" t="str">
        <v>Yes</v>
      </c>
      <c r="O1071">
        <v>1</v>
      </c>
      <c r="P1071">
        <v>3.2</v>
      </c>
      <c r="Q1071" t="str">
        <v>Average</v>
      </c>
      <c r="R1071">
        <v>21</v>
      </c>
    </row>
    <row r="1072" spans="1:18" x14ac:dyDescent="0.3">
      <c r="A1072">
        <v>302920</v>
      </c>
      <c r="B1072">
        <v>1</v>
      </c>
      <c r="C1072" t="str">
        <f>_xlfn.XLOOKUP(B1072,'Country Master'!A:A,'Country Master'!B:B,"Not Found")</f>
        <v>India</v>
      </c>
      <c r="D1072" t="s">
        <v>11049</v>
      </c>
      <c r="E1072" t="s">
        <v>11993</v>
      </c>
      <c r="F1072" t="s">
        <v>2167</v>
      </c>
      <c r="G1072" t="s">
        <v>11968</v>
      </c>
      <c r="H1072">
        <v>77.080234899999994</v>
      </c>
      <c r="I1072">
        <v>28.479783600000001</v>
      </c>
      <c r="J1072" t="s">
        <v>194</v>
      </c>
      <c r="K1072" cm="1">
        <f t="array" ref="K1072:R1072">_xlfn.XLOOKUP(A1072,KPIs!$A$2:$A$9552,KPIs!$B$2:$I$9552,"Not Found")</f>
        <v>450</v>
      </c>
      <c r="L1072" t="str">
        <v>Indian Rupees(Rs.)</v>
      </c>
      <c r="M1072" t="str">
        <v>No</v>
      </c>
      <c r="N1072" t="str">
        <v>No</v>
      </c>
      <c r="O1072">
        <v>1</v>
      </c>
      <c r="P1072">
        <v>3.1</v>
      </c>
      <c r="Q1072" t="str">
        <v>Average</v>
      </c>
      <c r="R1072">
        <v>20</v>
      </c>
    </row>
    <row r="1073" spans="1:18" x14ac:dyDescent="0.3">
      <c r="A1073">
        <v>18430882</v>
      </c>
      <c r="B1073">
        <v>1</v>
      </c>
      <c r="C1073" t="str">
        <f>_xlfn.XLOOKUP(B1073,'Country Master'!A:A,'Country Master'!B:B,"Not Found")</f>
        <v>India</v>
      </c>
      <c r="D1073" t="s">
        <v>11049</v>
      </c>
      <c r="E1073" t="s">
        <v>11992</v>
      </c>
      <c r="F1073" t="s">
        <v>2167</v>
      </c>
      <c r="G1073" t="s">
        <v>11968</v>
      </c>
      <c r="H1073">
        <v>77.076192700000007</v>
      </c>
      <c r="I1073">
        <v>28.476071999999998</v>
      </c>
      <c r="J1073" t="s">
        <v>4990</v>
      </c>
      <c r="K1073" cm="1">
        <f t="array" ref="K1073:R1073">_xlfn.XLOOKUP(A1073,KPIs!$A$2:$A$9552,KPIs!$B$2:$I$9552,"Not Found")</f>
        <v>800</v>
      </c>
      <c r="L1073" t="str">
        <v>Indian Rupees(Rs.)</v>
      </c>
      <c r="M1073" t="str">
        <v>No</v>
      </c>
      <c r="N1073" t="str">
        <v>No</v>
      </c>
      <c r="O1073">
        <v>2</v>
      </c>
      <c r="P1073">
        <v>2.8</v>
      </c>
      <c r="Q1073" t="str">
        <v>Average</v>
      </c>
      <c r="R1073">
        <v>15</v>
      </c>
    </row>
    <row r="1074" spans="1:18" x14ac:dyDescent="0.3">
      <c r="A1074">
        <v>313204</v>
      </c>
      <c r="B1074">
        <v>1</v>
      </c>
      <c r="C1074" t="str">
        <f>_xlfn.XLOOKUP(B1074,'Country Master'!A:A,'Country Master'!B:B,"Not Found")</f>
        <v>India</v>
      </c>
      <c r="D1074" t="s">
        <v>11049</v>
      </c>
      <c r="E1074" t="s">
        <v>11991</v>
      </c>
      <c r="F1074" t="s">
        <v>2167</v>
      </c>
      <c r="G1074" t="s">
        <v>11968</v>
      </c>
      <c r="H1074">
        <v>77.10031841</v>
      </c>
      <c r="I1074">
        <v>28.47773187</v>
      </c>
      <c r="J1074" t="s">
        <v>11990</v>
      </c>
      <c r="K1074" cm="1">
        <f t="array" ref="K1074:R1074">_xlfn.XLOOKUP(A1074,KPIs!$A$2:$A$9552,KPIs!$B$2:$I$9552,"Not Found")</f>
        <v>750</v>
      </c>
      <c r="L1074" t="str">
        <v>Indian Rupees(Rs.)</v>
      </c>
      <c r="M1074" t="str">
        <v>No</v>
      </c>
      <c r="N1074" t="str">
        <v>Yes</v>
      </c>
      <c r="O1074">
        <v>2</v>
      </c>
      <c r="P1074">
        <v>3.4</v>
      </c>
      <c r="Q1074" t="str">
        <v>Average</v>
      </c>
      <c r="R1074">
        <v>69</v>
      </c>
    </row>
    <row r="1075" spans="1:18" x14ac:dyDescent="0.3">
      <c r="A1075">
        <v>303477</v>
      </c>
      <c r="B1075">
        <v>1</v>
      </c>
      <c r="C1075" t="str">
        <f>_xlfn.XLOOKUP(B1075,'Country Master'!A:A,'Country Master'!B:B,"Not Found")</f>
        <v>India</v>
      </c>
      <c r="D1075" t="s">
        <v>11049</v>
      </c>
      <c r="E1075" t="s">
        <v>11989</v>
      </c>
      <c r="F1075" t="s">
        <v>2167</v>
      </c>
      <c r="G1075" t="s">
        <v>11968</v>
      </c>
      <c r="H1075">
        <v>77.082883499999994</v>
      </c>
      <c r="I1075">
        <v>28.476160700000001</v>
      </c>
      <c r="J1075" t="s">
        <v>2642</v>
      </c>
      <c r="K1075" cm="1">
        <f t="array" ref="K1075:R1075">_xlfn.XLOOKUP(A1075,KPIs!$A$2:$A$9552,KPIs!$B$2:$I$9552,"Not Found")</f>
        <v>550</v>
      </c>
      <c r="L1075" t="str">
        <v>Indian Rupees(Rs.)</v>
      </c>
      <c r="M1075" t="str">
        <v>No</v>
      </c>
      <c r="N1075" t="str">
        <v>Yes</v>
      </c>
      <c r="O1075">
        <v>2</v>
      </c>
      <c r="P1075">
        <v>3.2</v>
      </c>
      <c r="Q1075" t="str">
        <v>Average</v>
      </c>
      <c r="R1075">
        <v>75</v>
      </c>
    </row>
    <row r="1076" spans="1:18" x14ac:dyDescent="0.3">
      <c r="A1076">
        <v>5230</v>
      </c>
      <c r="B1076">
        <v>1</v>
      </c>
      <c r="C1076" t="str">
        <f>_xlfn.XLOOKUP(B1076,'Country Master'!A:A,'Country Master'!B:B,"Not Found")</f>
        <v>India</v>
      </c>
      <c r="D1076" t="s">
        <v>11049</v>
      </c>
      <c r="E1076" t="s">
        <v>11988</v>
      </c>
      <c r="F1076" t="s">
        <v>2167</v>
      </c>
      <c r="G1076" t="s">
        <v>11968</v>
      </c>
      <c r="H1076">
        <v>77.088598000000005</v>
      </c>
      <c r="I1076">
        <v>28.479690999999999</v>
      </c>
      <c r="J1076" t="s">
        <v>8386</v>
      </c>
      <c r="K1076" cm="1">
        <f t="array" ref="K1076:R1076">_xlfn.XLOOKUP(A1076,KPIs!$A$2:$A$9552,KPIs!$B$2:$I$9552,"Not Found")</f>
        <v>1800</v>
      </c>
      <c r="L1076" t="str">
        <v>Indian Rupees(Rs.)</v>
      </c>
      <c r="M1076" t="str">
        <v>Yes</v>
      </c>
      <c r="N1076" t="str">
        <v>No</v>
      </c>
      <c r="O1076">
        <v>3</v>
      </c>
      <c r="P1076">
        <v>2.6</v>
      </c>
      <c r="Q1076" t="str">
        <v>Average</v>
      </c>
      <c r="R1076">
        <v>115</v>
      </c>
    </row>
    <row r="1077" spans="1:18" x14ac:dyDescent="0.3">
      <c r="A1077">
        <v>3582</v>
      </c>
      <c r="B1077">
        <v>1</v>
      </c>
      <c r="C1077" t="str">
        <f>_xlfn.XLOOKUP(B1077,'Country Master'!A:A,'Country Master'!B:B,"Not Found")</f>
        <v>India</v>
      </c>
      <c r="D1077" t="s">
        <v>11049</v>
      </c>
      <c r="E1077" t="s">
        <v>11987</v>
      </c>
      <c r="F1077" t="s">
        <v>2167</v>
      </c>
      <c r="G1077" t="s">
        <v>11968</v>
      </c>
      <c r="H1077">
        <v>77.073106600000003</v>
      </c>
      <c r="I1077">
        <v>28.477635100000001</v>
      </c>
      <c r="J1077" t="s">
        <v>108</v>
      </c>
      <c r="K1077" cm="1">
        <f t="array" ref="K1077:R1077">_xlfn.XLOOKUP(A1077,KPIs!$A$2:$A$9552,KPIs!$B$2:$I$9552,"Not Found")</f>
        <v>1200</v>
      </c>
      <c r="L1077" t="str">
        <v>Indian Rupees(Rs.)</v>
      </c>
      <c r="M1077" t="str">
        <v>Yes</v>
      </c>
      <c r="N1077" t="str">
        <v>No</v>
      </c>
      <c r="O1077">
        <v>3</v>
      </c>
      <c r="P1077">
        <v>3.2</v>
      </c>
      <c r="Q1077" t="str">
        <v>Average</v>
      </c>
      <c r="R1077">
        <v>39</v>
      </c>
    </row>
    <row r="1078" spans="1:18" x14ac:dyDescent="0.3">
      <c r="A1078">
        <v>303470</v>
      </c>
      <c r="B1078">
        <v>1</v>
      </c>
      <c r="C1078" t="str">
        <f>_xlfn.XLOOKUP(B1078,'Country Master'!A:A,'Country Master'!B:B,"Not Found")</f>
        <v>India</v>
      </c>
      <c r="D1078" t="s">
        <v>11049</v>
      </c>
      <c r="E1078" t="s">
        <v>11986</v>
      </c>
      <c r="F1078" t="s">
        <v>2167</v>
      </c>
      <c r="G1078" t="s">
        <v>11968</v>
      </c>
      <c r="H1078">
        <v>77.082932700000001</v>
      </c>
      <c r="I1078">
        <v>28.4760986</v>
      </c>
      <c r="J1078" t="s">
        <v>2642</v>
      </c>
      <c r="K1078" cm="1">
        <f t="array" ref="K1078:R1078">_xlfn.XLOOKUP(A1078,KPIs!$A$2:$A$9552,KPIs!$B$2:$I$9552,"Not Found")</f>
        <v>400</v>
      </c>
      <c r="L1078" t="str">
        <v>Indian Rupees(Rs.)</v>
      </c>
      <c r="M1078" t="str">
        <v>No</v>
      </c>
      <c r="N1078" t="str">
        <v>No</v>
      </c>
      <c r="O1078">
        <v>1</v>
      </c>
      <c r="P1078">
        <v>2.8</v>
      </c>
      <c r="Q1078" t="str">
        <v>Average</v>
      </c>
      <c r="R1078">
        <v>36</v>
      </c>
    </row>
    <row r="1079" spans="1:18" x14ac:dyDescent="0.3">
      <c r="A1079">
        <v>429</v>
      </c>
      <c r="B1079">
        <v>1</v>
      </c>
      <c r="C1079" t="str">
        <f>_xlfn.XLOOKUP(B1079,'Country Master'!A:A,'Country Master'!B:B,"Not Found")</f>
        <v>India</v>
      </c>
      <c r="D1079" t="s">
        <v>11049</v>
      </c>
      <c r="E1079" t="s">
        <v>11985</v>
      </c>
      <c r="F1079" t="s">
        <v>2167</v>
      </c>
      <c r="G1079" t="s">
        <v>11968</v>
      </c>
      <c r="H1079">
        <v>77.082393199999999</v>
      </c>
      <c r="I1079">
        <v>28.475777699999998</v>
      </c>
      <c r="J1079" t="s">
        <v>2210</v>
      </c>
      <c r="K1079" cm="1">
        <f t="array" ref="K1079:R1079">_xlfn.XLOOKUP(A1079,KPIs!$A$2:$A$9552,KPIs!$B$2:$I$9552,"Not Found")</f>
        <v>600</v>
      </c>
      <c r="L1079" t="str">
        <v>Indian Rupees(Rs.)</v>
      </c>
      <c r="M1079" t="str">
        <v>No</v>
      </c>
      <c r="N1079" t="str">
        <v>No</v>
      </c>
      <c r="O1079">
        <v>2</v>
      </c>
      <c r="P1079">
        <v>2.7</v>
      </c>
      <c r="Q1079" t="str">
        <v>Average</v>
      </c>
      <c r="R1079">
        <v>61</v>
      </c>
    </row>
    <row r="1080" spans="1:18" x14ac:dyDescent="0.3">
      <c r="A1080">
        <v>18034040</v>
      </c>
      <c r="B1080">
        <v>1</v>
      </c>
      <c r="C1080" t="str">
        <f>_xlfn.XLOOKUP(B1080,'Country Master'!A:A,'Country Master'!B:B,"Not Found")</f>
        <v>India</v>
      </c>
      <c r="D1080" t="s">
        <v>11049</v>
      </c>
      <c r="E1080" t="s">
        <v>11984</v>
      </c>
      <c r="F1080" t="s">
        <v>2167</v>
      </c>
      <c r="G1080" t="s">
        <v>11968</v>
      </c>
      <c r="H1080">
        <v>77.080594599999998</v>
      </c>
      <c r="I1080">
        <v>28.478742499999999</v>
      </c>
      <c r="J1080" t="s">
        <v>1969</v>
      </c>
      <c r="K1080" cm="1">
        <f t="array" ref="K1080:R1080">_xlfn.XLOOKUP(A1080,KPIs!$A$2:$A$9552,KPIs!$B$2:$I$9552,"Not Found")</f>
        <v>1200</v>
      </c>
      <c r="L1080" t="str">
        <v>Indian Rupees(Rs.)</v>
      </c>
      <c r="M1080" t="str">
        <v>Yes</v>
      </c>
      <c r="N1080" t="str">
        <v>No</v>
      </c>
      <c r="O1080">
        <v>3</v>
      </c>
      <c r="P1080">
        <v>2.8</v>
      </c>
      <c r="Q1080" t="str">
        <v>Average</v>
      </c>
      <c r="R1080">
        <v>23</v>
      </c>
    </row>
    <row r="1081" spans="1:18" x14ac:dyDescent="0.3">
      <c r="A1081">
        <v>17953932</v>
      </c>
      <c r="B1081">
        <v>1</v>
      </c>
      <c r="C1081" t="str">
        <f>_xlfn.XLOOKUP(B1081,'Country Master'!A:A,'Country Master'!B:B,"Not Found")</f>
        <v>India</v>
      </c>
      <c r="D1081" t="s">
        <v>11049</v>
      </c>
      <c r="E1081" t="s">
        <v>11983</v>
      </c>
      <c r="F1081" t="s">
        <v>2167</v>
      </c>
      <c r="G1081" t="s">
        <v>11968</v>
      </c>
      <c r="H1081">
        <v>77.0803248</v>
      </c>
      <c r="I1081">
        <v>28.480509399999999</v>
      </c>
      <c r="J1081" t="s">
        <v>11982</v>
      </c>
      <c r="K1081" cm="1">
        <f t="array" ref="K1081:R1081">_xlfn.XLOOKUP(A1081,KPIs!$A$2:$A$9552,KPIs!$B$2:$I$9552,"Not Found")</f>
        <v>600</v>
      </c>
      <c r="L1081" t="str">
        <v>Indian Rupees(Rs.)</v>
      </c>
      <c r="M1081" t="str">
        <v>No</v>
      </c>
      <c r="N1081" t="str">
        <v>Yes</v>
      </c>
      <c r="O1081">
        <v>2</v>
      </c>
      <c r="P1081">
        <v>3.1</v>
      </c>
      <c r="Q1081" t="str">
        <v>Average</v>
      </c>
      <c r="R1081">
        <v>82</v>
      </c>
    </row>
    <row r="1082" spans="1:18" x14ac:dyDescent="0.3">
      <c r="A1082">
        <v>312668</v>
      </c>
      <c r="B1082">
        <v>1</v>
      </c>
      <c r="C1082" t="str">
        <f>_xlfn.XLOOKUP(B1082,'Country Master'!A:A,'Country Master'!B:B,"Not Found")</f>
        <v>India</v>
      </c>
      <c r="D1082" t="s">
        <v>11049</v>
      </c>
      <c r="E1082" t="s">
        <v>11981</v>
      </c>
      <c r="F1082" t="s">
        <v>2167</v>
      </c>
      <c r="G1082" t="s">
        <v>11968</v>
      </c>
      <c r="H1082">
        <v>77.090216600000005</v>
      </c>
      <c r="I1082">
        <v>28.479667200000002</v>
      </c>
      <c r="J1082" t="s">
        <v>2083</v>
      </c>
      <c r="K1082" cm="1">
        <f t="array" ref="K1082:R1082">_xlfn.XLOOKUP(A1082,KPIs!$A$2:$A$9552,KPIs!$B$2:$I$9552,"Not Found")</f>
        <v>2200</v>
      </c>
      <c r="L1082" t="str">
        <v>Indian Rupees(Rs.)</v>
      </c>
      <c r="M1082" t="str">
        <v>Yes</v>
      </c>
      <c r="N1082" t="str">
        <v>No</v>
      </c>
      <c r="O1082">
        <v>4</v>
      </c>
      <c r="P1082">
        <v>3.1</v>
      </c>
      <c r="Q1082" t="str">
        <v>Average</v>
      </c>
      <c r="R1082">
        <v>13</v>
      </c>
    </row>
    <row r="1083" spans="1:18" x14ac:dyDescent="0.3">
      <c r="A1083">
        <v>997</v>
      </c>
      <c r="B1083">
        <v>1</v>
      </c>
      <c r="C1083" t="str">
        <f>_xlfn.XLOOKUP(B1083,'Country Master'!A:A,'Country Master'!B:B,"Not Found")</f>
        <v>India</v>
      </c>
      <c r="D1083" t="s">
        <v>11049</v>
      </c>
      <c r="E1083" t="s">
        <v>11980</v>
      </c>
      <c r="F1083" t="s">
        <v>2167</v>
      </c>
      <c r="G1083" t="s">
        <v>11968</v>
      </c>
      <c r="H1083">
        <v>77.102036900000002</v>
      </c>
      <c r="I1083">
        <v>28.4800544</v>
      </c>
      <c r="J1083" t="s">
        <v>2316</v>
      </c>
      <c r="K1083" cm="1">
        <f t="array" ref="K1083:R1083">_xlfn.XLOOKUP(A1083,KPIs!$A$2:$A$9552,KPIs!$B$2:$I$9552,"Not Found")</f>
        <v>2000</v>
      </c>
      <c r="L1083" t="str">
        <v>Indian Rupees(Rs.)</v>
      </c>
      <c r="M1083" t="str">
        <v>No</v>
      </c>
      <c r="N1083" t="str">
        <v>No</v>
      </c>
      <c r="O1083">
        <v>4</v>
      </c>
      <c r="P1083">
        <v>3.8</v>
      </c>
      <c r="Q1083" t="str">
        <v>Good</v>
      </c>
      <c r="R1083">
        <v>283</v>
      </c>
    </row>
    <row r="1084" spans="1:18" x14ac:dyDescent="0.3">
      <c r="A1084">
        <v>2144</v>
      </c>
      <c r="B1084">
        <v>1</v>
      </c>
      <c r="C1084" t="str">
        <f>_xlfn.XLOOKUP(B1084,'Country Master'!A:A,'Country Master'!B:B,"Not Found")</f>
        <v>India</v>
      </c>
      <c r="D1084" t="s">
        <v>11049</v>
      </c>
      <c r="E1084" t="s">
        <v>11979</v>
      </c>
      <c r="F1084" t="s">
        <v>2167</v>
      </c>
      <c r="G1084" t="s">
        <v>11968</v>
      </c>
      <c r="H1084">
        <v>77.081112599999997</v>
      </c>
      <c r="I1084">
        <v>28.477569899999999</v>
      </c>
      <c r="J1084" t="s">
        <v>11978</v>
      </c>
      <c r="K1084" cm="1">
        <f t="array" ref="K1084:R1084">_xlfn.XLOOKUP(A1084,KPIs!$A$2:$A$9552,KPIs!$B$2:$I$9552,"Not Found")</f>
        <v>1600</v>
      </c>
      <c r="L1084" t="str">
        <v>Indian Rupees(Rs.)</v>
      </c>
      <c r="M1084" t="str">
        <v>Yes</v>
      </c>
      <c r="N1084" t="str">
        <v>Yes</v>
      </c>
      <c r="O1084">
        <v>3</v>
      </c>
      <c r="P1084">
        <v>3.8</v>
      </c>
      <c r="Q1084" t="str">
        <v>Good</v>
      </c>
      <c r="R1084">
        <v>665</v>
      </c>
    </row>
    <row r="1085" spans="1:18" x14ac:dyDescent="0.3">
      <c r="A1085">
        <v>305682</v>
      </c>
      <c r="B1085">
        <v>1</v>
      </c>
      <c r="C1085" t="str">
        <f>_xlfn.XLOOKUP(B1085,'Country Master'!A:A,'Country Master'!B:B,"Not Found")</f>
        <v>India</v>
      </c>
      <c r="D1085" t="s">
        <v>11049</v>
      </c>
      <c r="E1085" t="s">
        <v>11977</v>
      </c>
      <c r="F1085" t="s">
        <v>2167</v>
      </c>
      <c r="G1085" t="s">
        <v>11968</v>
      </c>
      <c r="H1085">
        <v>77.102608700000005</v>
      </c>
      <c r="I1085">
        <v>28.4806694</v>
      </c>
      <c r="J1085" t="s">
        <v>2573</v>
      </c>
      <c r="K1085" cm="1">
        <f t="array" ref="K1085:R1085">_xlfn.XLOOKUP(A1085,KPIs!$A$2:$A$9552,KPIs!$B$2:$I$9552,"Not Found")</f>
        <v>550</v>
      </c>
      <c r="L1085" t="str">
        <v>Indian Rupees(Rs.)</v>
      </c>
      <c r="M1085" t="str">
        <v>No</v>
      </c>
      <c r="N1085" t="str">
        <v>Yes</v>
      </c>
      <c r="O1085">
        <v>2</v>
      </c>
      <c r="P1085">
        <v>3.6</v>
      </c>
      <c r="Q1085" t="str">
        <v>Good</v>
      </c>
      <c r="R1085">
        <v>69</v>
      </c>
    </row>
    <row r="1086" spans="1:18" x14ac:dyDescent="0.3">
      <c r="A1086">
        <v>17953934</v>
      </c>
      <c r="B1086">
        <v>1</v>
      </c>
      <c r="C1086" t="str">
        <f>_xlfn.XLOOKUP(B1086,'Country Master'!A:A,'Country Master'!B:B,"Not Found")</f>
        <v>India</v>
      </c>
      <c r="D1086" t="s">
        <v>11049</v>
      </c>
      <c r="E1086" t="s">
        <v>11976</v>
      </c>
      <c r="F1086" t="s">
        <v>2167</v>
      </c>
      <c r="G1086" t="s">
        <v>11968</v>
      </c>
      <c r="H1086">
        <v>77.082036200000005</v>
      </c>
      <c r="I1086">
        <v>28.480059199999999</v>
      </c>
      <c r="J1086" t="s">
        <v>7180</v>
      </c>
      <c r="K1086" cm="1">
        <f t="array" ref="K1086:R1086">_xlfn.XLOOKUP(A1086,KPIs!$A$2:$A$9552,KPIs!$B$2:$I$9552,"Not Found")</f>
        <v>600</v>
      </c>
      <c r="L1086" t="str">
        <v>Indian Rupees(Rs.)</v>
      </c>
      <c r="M1086" t="str">
        <v>No</v>
      </c>
      <c r="N1086" t="str">
        <v>Yes</v>
      </c>
      <c r="O1086">
        <v>2</v>
      </c>
      <c r="P1086">
        <v>3.7</v>
      </c>
      <c r="Q1086" t="str">
        <v>Good</v>
      </c>
      <c r="R1086">
        <v>198</v>
      </c>
    </row>
    <row r="1087" spans="1:18" x14ac:dyDescent="0.3">
      <c r="A1087">
        <v>3855</v>
      </c>
      <c r="B1087">
        <v>1</v>
      </c>
      <c r="C1087" t="str">
        <f>_xlfn.XLOOKUP(B1087,'Country Master'!A:A,'Country Master'!B:B,"Not Found")</f>
        <v>India</v>
      </c>
      <c r="D1087" t="s">
        <v>11049</v>
      </c>
      <c r="E1087" t="s">
        <v>11975</v>
      </c>
      <c r="F1087" t="s">
        <v>2167</v>
      </c>
      <c r="G1087" t="s">
        <v>11968</v>
      </c>
      <c r="H1087">
        <v>77.102076800000006</v>
      </c>
      <c r="I1087">
        <v>28.480604100000001</v>
      </c>
      <c r="J1087" t="s">
        <v>11974</v>
      </c>
      <c r="K1087" cm="1">
        <f t="array" ref="K1087:R1087">_xlfn.XLOOKUP(A1087,KPIs!$A$2:$A$9552,KPIs!$B$2:$I$9552,"Not Found")</f>
        <v>2500</v>
      </c>
      <c r="L1087" t="str">
        <v>Indian Rupees(Rs.)</v>
      </c>
      <c r="M1087" t="str">
        <v>Yes</v>
      </c>
      <c r="N1087" t="str">
        <v>No</v>
      </c>
      <c r="O1087">
        <v>4</v>
      </c>
      <c r="P1087">
        <v>3.5</v>
      </c>
      <c r="Q1087" t="str">
        <v>Good</v>
      </c>
      <c r="R1087">
        <v>57</v>
      </c>
    </row>
    <row r="1088" spans="1:18" x14ac:dyDescent="0.3">
      <c r="A1088">
        <v>310445</v>
      </c>
      <c r="B1088">
        <v>1</v>
      </c>
      <c r="C1088" t="str">
        <f>_xlfn.XLOOKUP(B1088,'Country Master'!A:A,'Country Master'!B:B,"Not Found")</f>
        <v>India</v>
      </c>
      <c r="D1088" t="s">
        <v>11049</v>
      </c>
      <c r="E1088" t="s">
        <v>11973</v>
      </c>
      <c r="F1088" t="s">
        <v>2167</v>
      </c>
      <c r="G1088" t="s">
        <v>11968</v>
      </c>
      <c r="H1088">
        <v>77.096363199999999</v>
      </c>
      <c r="I1088">
        <v>28.4821819</v>
      </c>
      <c r="J1088" t="s">
        <v>2573</v>
      </c>
      <c r="K1088" cm="1">
        <f t="array" ref="K1088:R1088">_xlfn.XLOOKUP(A1088,KPIs!$A$2:$A$9552,KPIs!$B$2:$I$9552,"Not Found")</f>
        <v>200</v>
      </c>
      <c r="L1088" t="str">
        <v>Indian Rupees(Rs.)</v>
      </c>
      <c r="M1088" t="str">
        <v>No</v>
      </c>
      <c r="N1088" t="str">
        <v>Yes</v>
      </c>
      <c r="O1088">
        <v>1</v>
      </c>
      <c r="P1088">
        <v>3.6</v>
      </c>
      <c r="Q1088" t="str">
        <v>Good</v>
      </c>
      <c r="R1088">
        <v>43</v>
      </c>
    </row>
    <row r="1089" spans="1:18" x14ac:dyDescent="0.3">
      <c r="A1089">
        <v>892</v>
      </c>
      <c r="B1089">
        <v>1</v>
      </c>
      <c r="C1089" t="str">
        <f>_xlfn.XLOOKUP(B1089,'Country Master'!A:A,'Country Master'!B:B,"Not Found")</f>
        <v>India</v>
      </c>
      <c r="D1089" t="s">
        <v>11049</v>
      </c>
      <c r="E1089" t="s">
        <v>11972</v>
      </c>
      <c r="F1089" t="s">
        <v>2167</v>
      </c>
      <c r="G1089" t="s">
        <v>11968</v>
      </c>
      <c r="H1089">
        <v>77.082438100000005</v>
      </c>
      <c r="I1089">
        <v>28.475737200000001</v>
      </c>
      <c r="J1089" t="s">
        <v>11971</v>
      </c>
      <c r="K1089" cm="1">
        <f t="array" ref="K1089:R1089">_xlfn.XLOOKUP(A1089,KPIs!$A$2:$A$9552,KPIs!$B$2:$I$9552,"Not Found")</f>
        <v>350</v>
      </c>
      <c r="L1089" t="str">
        <v>Indian Rupees(Rs.)</v>
      </c>
      <c r="M1089" t="str">
        <v>No</v>
      </c>
      <c r="N1089" t="str">
        <v>Yes</v>
      </c>
      <c r="O1089">
        <v>1</v>
      </c>
      <c r="P1089">
        <v>2.2999999999999998</v>
      </c>
      <c r="Q1089" t="str">
        <v>Poor</v>
      </c>
      <c r="R1089">
        <v>31</v>
      </c>
    </row>
    <row r="1090" spans="1:18" x14ac:dyDescent="0.3">
      <c r="A1090">
        <v>2056</v>
      </c>
      <c r="B1090">
        <v>1</v>
      </c>
      <c r="C1090" t="str">
        <f>_xlfn.XLOOKUP(B1090,'Country Master'!A:A,'Country Master'!B:B,"Not Found")</f>
        <v>India</v>
      </c>
      <c r="D1090" t="s">
        <v>11049</v>
      </c>
      <c r="E1090" t="s">
        <v>11970</v>
      </c>
      <c r="F1090" t="s">
        <v>2167</v>
      </c>
      <c r="G1090" t="s">
        <v>11968</v>
      </c>
      <c r="H1090">
        <v>77.069263100000001</v>
      </c>
      <c r="I1090">
        <v>28.477294000000001</v>
      </c>
      <c r="J1090" t="s">
        <v>1969</v>
      </c>
      <c r="K1090" cm="1">
        <f t="array" ref="K1090:R1090">_xlfn.XLOOKUP(A1090,KPIs!$A$2:$A$9552,KPIs!$B$2:$I$9552,"Not Found")</f>
        <v>600</v>
      </c>
      <c r="L1090" t="str">
        <v>Indian Rupees(Rs.)</v>
      </c>
      <c r="M1090" t="str">
        <v>No</v>
      </c>
      <c r="N1090" t="str">
        <v>No</v>
      </c>
      <c r="O1090">
        <v>2</v>
      </c>
      <c r="P1090">
        <v>2.4</v>
      </c>
      <c r="Q1090" t="str">
        <v>Poor</v>
      </c>
      <c r="R1090">
        <v>35</v>
      </c>
    </row>
    <row r="1091" spans="1:18" x14ac:dyDescent="0.3">
      <c r="A1091">
        <v>307509</v>
      </c>
      <c r="B1091">
        <v>1</v>
      </c>
      <c r="C1091" t="str">
        <f>_xlfn.XLOOKUP(B1091,'Country Master'!A:A,'Country Master'!B:B,"Not Found")</f>
        <v>India</v>
      </c>
      <c r="D1091" t="s">
        <v>11049</v>
      </c>
      <c r="E1091" t="s">
        <v>11969</v>
      </c>
      <c r="F1091" t="s">
        <v>2167</v>
      </c>
      <c r="G1091" t="s">
        <v>11968</v>
      </c>
      <c r="H1091">
        <v>77.093588600000004</v>
      </c>
      <c r="I1091">
        <v>28.472684699999999</v>
      </c>
      <c r="J1091" t="s">
        <v>192</v>
      </c>
      <c r="K1091" cm="1">
        <f t="array" ref="K1091:R1091">_xlfn.XLOOKUP(A1091,KPIs!$A$2:$A$9552,KPIs!$B$2:$I$9552,"Not Found")</f>
        <v>600</v>
      </c>
      <c r="L1091" t="str">
        <v>Indian Rupees(Rs.)</v>
      </c>
      <c r="M1091" t="str">
        <v>No</v>
      </c>
      <c r="N1091" t="str">
        <v>Yes</v>
      </c>
      <c r="O1091">
        <v>2</v>
      </c>
      <c r="P1091">
        <v>4.0999999999999996</v>
      </c>
      <c r="Q1091" t="str">
        <v>Very Good</v>
      </c>
      <c r="R1091">
        <v>246</v>
      </c>
    </row>
    <row r="1092" spans="1:18" x14ac:dyDescent="0.3">
      <c r="A1092">
        <v>797</v>
      </c>
      <c r="B1092">
        <v>1</v>
      </c>
      <c r="C1092" t="str">
        <f>_xlfn.XLOOKUP(B1092,'Country Master'!A:A,'Country Master'!B:B,"Not Found")</f>
        <v>India</v>
      </c>
      <c r="D1092" t="s">
        <v>11049</v>
      </c>
      <c r="E1092" t="s">
        <v>11967</v>
      </c>
      <c r="F1092" t="s">
        <v>11961</v>
      </c>
      <c r="G1092" t="s">
        <v>11960</v>
      </c>
      <c r="H1092">
        <v>77.089407300000005</v>
      </c>
      <c r="I1092">
        <v>28.479858400000001</v>
      </c>
      <c r="J1092" t="s">
        <v>194</v>
      </c>
      <c r="K1092" cm="1">
        <f t="array" ref="K1092:R1092">_xlfn.XLOOKUP(A1092,KPIs!$A$2:$A$9552,KPIs!$B$2:$I$9552,"Not Found")</f>
        <v>600</v>
      </c>
      <c r="L1092" t="str">
        <v>Indian Rupees(Rs.)</v>
      </c>
      <c r="M1092" t="str">
        <v>No</v>
      </c>
      <c r="N1092" t="str">
        <v>No</v>
      </c>
      <c r="O1092">
        <v>2</v>
      </c>
      <c r="P1092">
        <v>3.3</v>
      </c>
      <c r="Q1092" t="str">
        <v>Average</v>
      </c>
      <c r="R1092">
        <v>31</v>
      </c>
    </row>
    <row r="1093" spans="1:18" x14ac:dyDescent="0.3">
      <c r="A1093">
        <v>308013</v>
      </c>
      <c r="B1093">
        <v>1</v>
      </c>
      <c r="C1093" t="str">
        <f>_xlfn.XLOOKUP(B1093,'Country Master'!A:A,'Country Master'!B:B,"Not Found")</f>
        <v>India</v>
      </c>
      <c r="D1093" t="s">
        <v>11049</v>
      </c>
      <c r="E1093" t="s">
        <v>11966</v>
      </c>
      <c r="F1093" t="s">
        <v>11961</v>
      </c>
      <c r="G1093" t="s">
        <v>11960</v>
      </c>
      <c r="H1093">
        <v>77.089227399999999</v>
      </c>
      <c r="I1093">
        <v>28.479841100000002</v>
      </c>
      <c r="J1093" t="s">
        <v>11965</v>
      </c>
      <c r="K1093" cm="1">
        <f t="array" ref="K1093:R1093">_xlfn.XLOOKUP(A1093,KPIs!$A$2:$A$9552,KPIs!$B$2:$I$9552,"Not Found")</f>
        <v>1500</v>
      </c>
      <c r="L1093" t="str">
        <v>Indian Rupees(Rs.)</v>
      </c>
      <c r="M1093" t="str">
        <v>Yes</v>
      </c>
      <c r="N1093" t="str">
        <v>No</v>
      </c>
      <c r="O1093">
        <v>3</v>
      </c>
      <c r="P1093">
        <v>3.5</v>
      </c>
      <c r="Q1093" t="str">
        <v>Good</v>
      </c>
      <c r="R1093">
        <v>240</v>
      </c>
    </row>
    <row r="1094" spans="1:18" x14ac:dyDescent="0.3">
      <c r="A1094">
        <v>2760</v>
      </c>
      <c r="B1094">
        <v>1</v>
      </c>
      <c r="C1094" t="str">
        <f>_xlfn.XLOOKUP(B1094,'Country Master'!A:A,'Country Master'!B:B,"Not Found")</f>
        <v>India</v>
      </c>
      <c r="D1094" t="s">
        <v>11049</v>
      </c>
      <c r="E1094" t="s">
        <v>11964</v>
      </c>
      <c r="F1094" t="s">
        <v>11961</v>
      </c>
      <c r="G1094" t="s">
        <v>11960</v>
      </c>
      <c r="H1094">
        <v>77.089279199999993</v>
      </c>
      <c r="I1094">
        <v>28.479803100000002</v>
      </c>
      <c r="J1094" t="s">
        <v>11963</v>
      </c>
      <c r="K1094" cm="1">
        <f t="array" ref="K1094:R1094">_xlfn.XLOOKUP(A1094,KPIs!$A$2:$A$9552,KPIs!$B$2:$I$9552,"Not Found")</f>
        <v>1500</v>
      </c>
      <c r="L1094" t="str">
        <v>Indian Rupees(Rs.)</v>
      </c>
      <c r="M1094" t="str">
        <v>No</v>
      </c>
      <c r="N1094" t="str">
        <v>No</v>
      </c>
      <c r="O1094">
        <v>3</v>
      </c>
      <c r="P1094">
        <v>3.7</v>
      </c>
      <c r="Q1094" t="str">
        <v>Good</v>
      </c>
      <c r="R1094">
        <v>1902</v>
      </c>
    </row>
    <row r="1095" spans="1:18" x14ac:dyDescent="0.3">
      <c r="A1095">
        <v>8913</v>
      </c>
      <c r="B1095">
        <v>1</v>
      </c>
      <c r="C1095" t="str">
        <f>_xlfn.XLOOKUP(B1095,'Country Master'!A:A,'Country Master'!B:B,"Not Found")</f>
        <v>India</v>
      </c>
      <c r="D1095" t="s">
        <v>11049</v>
      </c>
      <c r="E1095" t="s">
        <v>11962</v>
      </c>
      <c r="F1095" t="s">
        <v>11961</v>
      </c>
      <c r="G1095" t="s">
        <v>11960</v>
      </c>
      <c r="H1095">
        <v>77.089356300000006</v>
      </c>
      <c r="I1095">
        <v>28.479941499999999</v>
      </c>
      <c r="J1095" t="s">
        <v>3645</v>
      </c>
      <c r="K1095" cm="1">
        <f t="array" ref="K1095:R1095">_xlfn.XLOOKUP(A1095,KPIs!$A$2:$A$9552,KPIs!$B$2:$I$9552,"Not Found")</f>
        <v>2000</v>
      </c>
      <c r="L1095" t="str">
        <v>Indian Rupees(Rs.)</v>
      </c>
      <c r="M1095" t="str">
        <v>Yes</v>
      </c>
      <c r="N1095" t="str">
        <v>No</v>
      </c>
      <c r="O1095">
        <v>4</v>
      </c>
      <c r="P1095">
        <v>4.0999999999999996</v>
      </c>
      <c r="Q1095" t="str">
        <v>Very Good</v>
      </c>
      <c r="R1095">
        <v>2806</v>
      </c>
    </row>
    <row r="1096" spans="1:18" x14ac:dyDescent="0.3">
      <c r="A1096">
        <v>311759</v>
      </c>
      <c r="B1096">
        <v>1</v>
      </c>
      <c r="C1096" t="str">
        <f>_xlfn.XLOOKUP(B1096,'Country Master'!A:A,'Country Master'!B:B,"Not Found")</f>
        <v>India</v>
      </c>
      <c r="D1096" t="s">
        <v>11049</v>
      </c>
      <c r="E1096" t="s">
        <v>11959</v>
      </c>
      <c r="F1096" t="s">
        <v>11952</v>
      </c>
      <c r="G1096" t="s">
        <v>11951</v>
      </c>
      <c r="H1096">
        <v>77.082393199999999</v>
      </c>
      <c r="I1096">
        <v>28.4785568</v>
      </c>
      <c r="J1096" t="s">
        <v>194</v>
      </c>
      <c r="K1096" cm="1">
        <f t="array" ref="K1096:R1096">_xlfn.XLOOKUP(A1096,KPIs!$A$2:$A$9552,KPIs!$B$2:$I$9552,"Not Found")</f>
        <v>650</v>
      </c>
      <c r="L1096" t="str">
        <v>Indian Rupees(Rs.)</v>
      </c>
      <c r="M1096" t="str">
        <v>No</v>
      </c>
      <c r="N1096" t="str">
        <v>No</v>
      </c>
      <c r="O1096">
        <v>2</v>
      </c>
      <c r="P1096">
        <v>3.2</v>
      </c>
      <c r="Q1096" t="str">
        <v>Average</v>
      </c>
      <c r="R1096">
        <v>13</v>
      </c>
    </row>
    <row r="1097" spans="1:18" x14ac:dyDescent="0.3">
      <c r="A1097">
        <v>18446889</v>
      </c>
      <c r="B1097">
        <v>1</v>
      </c>
      <c r="C1097" t="str">
        <f>_xlfn.XLOOKUP(B1097,'Country Master'!A:A,'Country Master'!B:B,"Not Found")</f>
        <v>India</v>
      </c>
      <c r="D1097" t="s">
        <v>11049</v>
      </c>
      <c r="E1097" t="s">
        <v>11958</v>
      </c>
      <c r="F1097" t="s">
        <v>11952</v>
      </c>
      <c r="G1097" t="s">
        <v>11951</v>
      </c>
      <c r="H1097">
        <v>77.081673699999996</v>
      </c>
      <c r="I1097">
        <v>28.478487600000001</v>
      </c>
      <c r="J1097" t="s">
        <v>298</v>
      </c>
      <c r="K1097" cm="1">
        <f t="array" ref="K1097:R1097">_xlfn.XLOOKUP(A1097,KPIs!$A$2:$A$9552,KPIs!$B$2:$I$9552,"Not Found")</f>
        <v>350</v>
      </c>
      <c r="L1097" t="str">
        <v>Indian Rupees(Rs.)</v>
      </c>
      <c r="M1097" t="str">
        <v>No</v>
      </c>
      <c r="N1097" t="str">
        <v>No</v>
      </c>
      <c r="O1097">
        <v>1</v>
      </c>
      <c r="P1097">
        <v>3</v>
      </c>
      <c r="Q1097" t="str">
        <v>Average</v>
      </c>
      <c r="R1097">
        <v>5</v>
      </c>
    </row>
    <row r="1098" spans="1:18" x14ac:dyDescent="0.3">
      <c r="A1098">
        <v>9957</v>
      </c>
      <c r="B1098">
        <v>1</v>
      </c>
      <c r="C1098" t="str">
        <f>_xlfn.XLOOKUP(B1098,'Country Master'!A:A,'Country Master'!B:B,"Not Found")</f>
        <v>India</v>
      </c>
      <c r="D1098" t="s">
        <v>11049</v>
      </c>
      <c r="E1098" t="s">
        <v>11957</v>
      </c>
      <c r="F1098" t="s">
        <v>11952</v>
      </c>
      <c r="G1098" t="s">
        <v>11951</v>
      </c>
      <c r="H1098">
        <v>77.081896700000001</v>
      </c>
      <c r="I1098">
        <v>28.479447</v>
      </c>
      <c r="J1098" t="s">
        <v>2283</v>
      </c>
      <c r="K1098" cm="1">
        <f t="array" ref="K1098:R1098">_xlfn.XLOOKUP(A1098,KPIs!$A$2:$A$9552,KPIs!$B$2:$I$9552,"Not Found")</f>
        <v>500</v>
      </c>
      <c r="L1098" t="str">
        <v>Indian Rupees(Rs.)</v>
      </c>
      <c r="M1098" t="str">
        <v>No</v>
      </c>
      <c r="N1098" t="str">
        <v>No</v>
      </c>
      <c r="O1098">
        <v>2</v>
      </c>
      <c r="P1098">
        <v>3.2</v>
      </c>
      <c r="Q1098" t="str">
        <v>Average</v>
      </c>
      <c r="R1098">
        <v>68</v>
      </c>
    </row>
    <row r="1099" spans="1:18" x14ac:dyDescent="0.3">
      <c r="A1099">
        <v>308840</v>
      </c>
      <c r="B1099">
        <v>1</v>
      </c>
      <c r="C1099" t="str">
        <f>_xlfn.XLOOKUP(B1099,'Country Master'!A:A,'Country Master'!B:B,"Not Found")</f>
        <v>India</v>
      </c>
      <c r="D1099" t="s">
        <v>11049</v>
      </c>
      <c r="E1099" t="s">
        <v>11956</v>
      </c>
      <c r="F1099" t="s">
        <v>11952</v>
      </c>
      <c r="G1099" t="s">
        <v>11951</v>
      </c>
      <c r="H1099">
        <v>77.081718699999996</v>
      </c>
      <c r="I1099">
        <v>28.4792539</v>
      </c>
      <c r="J1099" t="s">
        <v>2487</v>
      </c>
      <c r="K1099" cm="1">
        <f t="array" ref="K1099:R1099">_xlfn.XLOOKUP(A1099,KPIs!$A$2:$A$9552,KPIs!$B$2:$I$9552,"Not Found")</f>
        <v>450</v>
      </c>
      <c r="L1099" t="str">
        <v>Indian Rupees(Rs.)</v>
      </c>
      <c r="M1099" t="str">
        <v>No</v>
      </c>
      <c r="N1099" t="str">
        <v>No</v>
      </c>
      <c r="O1099">
        <v>1</v>
      </c>
      <c r="P1099">
        <v>2.6</v>
      </c>
      <c r="Q1099" t="str">
        <v>Average</v>
      </c>
      <c r="R1099">
        <v>120</v>
      </c>
    </row>
    <row r="1100" spans="1:18" x14ac:dyDescent="0.3">
      <c r="A1100">
        <v>18432226</v>
      </c>
      <c r="B1100">
        <v>1</v>
      </c>
      <c r="C1100" t="str">
        <f>_xlfn.XLOOKUP(B1100,'Country Master'!A:A,'Country Master'!B:B,"Not Found")</f>
        <v>India</v>
      </c>
      <c r="D1100" t="s">
        <v>11049</v>
      </c>
      <c r="E1100" t="s">
        <v>11955</v>
      </c>
      <c r="F1100" t="s">
        <v>11952</v>
      </c>
      <c r="G1100" t="s">
        <v>11951</v>
      </c>
      <c r="H1100">
        <v>77.081673699999996</v>
      </c>
      <c r="I1100">
        <v>28.478397999999999</v>
      </c>
      <c r="J1100" t="s">
        <v>11954</v>
      </c>
      <c r="K1100" cm="1">
        <f t="array" ref="K1100:R1100">_xlfn.XLOOKUP(A1100,KPIs!$A$2:$A$9552,KPIs!$B$2:$I$9552,"Not Found")</f>
        <v>650</v>
      </c>
      <c r="L1100" t="str">
        <v>Indian Rupees(Rs.)</v>
      </c>
      <c r="M1100" t="str">
        <v>No</v>
      </c>
      <c r="N1100" t="str">
        <v>Yes</v>
      </c>
      <c r="O1100">
        <v>2</v>
      </c>
      <c r="P1100">
        <v>3.7</v>
      </c>
      <c r="Q1100" t="str">
        <v>Good</v>
      </c>
      <c r="R1100">
        <v>18</v>
      </c>
    </row>
    <row r="1101" spans="1:18" x14ac:dyDescent="0.3">
      <c r="A1101">
        <v>311777</v>
      </c>
      <c r="B1101">
        <v>1</v>
      </c>
      <c r="C1101" t="str">
        <f>_xlfn.XLOOKUP(B1101,'Country Master'!A:A,'Country Master'!B:B,"Not Found")</f>
        <v>India</v>
      </c>
      <c r="D1101" t="s">
        <v>11049</v>
      </c>
      <c r="E1101" t="s">
        <v>11953</v>
      </c>
      <c r="F1101" t="s">
        <v>11952</v>
      </c>
      <c r="G1101" t="s">
        <v>11951</v>
      </c>
      <c r="H1101">
        <v>77.081866700000006</v>
      </c>
      <c r="I1101">
        <v>28.479142599999999</v>
      </c>
      <c r="J1101" t="s">
        <v>194</v>
      </c>
      <c r="K1101" cm="1">
        <f t="array" ref="K1101:R1101">_xlfn.XLOOKUP(A1101,KPIs!$A$2:$A$9552,KPIs!$B$2:$I$9552,"Not Found")</f>
        <v>700</v>
      </c>
      <c r="L1101" t="str">
        <v>Indian Rupees(Rs.)</v>
      </c>
      <c r="M1101" t="str">
        <v>No</v>
      </c>
      <c r="N1101" t="str">
        <v>No</v>
      </c>
      <c r="O1101">
        <v>2</v>
      </c>
      <c r="P1101">
        <v>3.5</v>
      </c>
      <c r="Q1101" t="str">
        <v>Good</v>
      </c>
      <c r="R1101">
        <v>66</v>
      </c>
    </row>
    <row r="1102" spans="1:18" x14ac:dyDescent="0.3">
      <c r="A1102">
        <v>2064</v>
      </c>
      <c r="B1102">
        <v>1</v>
      </c>
      <c r="C1102" t="str">
        <f>_xlfn.XLOOKUP(B1102,'Country Master'!A:A,'Country Master'!B:B,"Not Found")</f>
        <v>India</v>
      </c>
      <c r="D1102" t="s">
        <v>11049</v>
      </c>
      <c r="E1102" t="s">
        <v>11950</v>
      </c>
      <c r="F1102" t="s">
        <v>11925</v>
      </c>
      <c r="G1102" t="s">
        <v>11924</v>
      </c>
      <c r="H1102">
        <v>77.0803248</v>
      </c>
      <c r="I1102">
        <v>28.4803301</v>
      </c>
      <c r="J1102" t="s">
        <v>1888</v>
      </c>
      <c r="K1102" cm="1">
        <f t="array" ref="K1102:R1102">_xlfn.XLOOKUP(A1102,KPIs!$A$2:$A$9552,KPIs!$B$2:$I$9552,"Not Found")</f>
        <v>800</v>
      </c>
      <c r="L1102" t="str">
        <v>Indian Rupees(Rs.)</v>
      </c>
      <c r="M1102" t="str">
        <v>No</v>
      </c>
      <c r="N1102" t="str">
        <v>Yes</v>
      </c>
      <c r="O1102">
        <v>2</v>
      </c>
      <c r="P1102">
        <v>2.7</v>
      </c>
      <c r="Q1102" t="str">
        <v>Average</v>
      </c>
      <c r="R1102">
        <v>67</v>
      </c>
    </row>
    <row r="1103" spans="1:18" x14ac:dyDescent="0.3">
      <c r="A1103">
        <v>311758</v>
      </c>
      <c r="B1103">
        <v>1</v>
      </c>
      <c r="C1103" t="str">
        <f>_xlfn.XLOOKUP(B1103,'Country Master'!A:A,'Country Master'!B:B,"Not Found")</f>
        <v>India</v>
      </c>
      <c r="D1103" t="s">
        <v>11049</v>
      </c>
      <c r="E1103" t="s">
        <v>11949</v>
      </c>
      <c r="F1103" t="s">
        <v>11925</v>
      </c>
      <c r="G1103" t="s">
        <v>11924</v>
      </c>
      <c r="H1103">
        <v>77.080212399999994</v>
      </c>
      <c r="I1103">
        <v>28.480252100000001</v>
      </c>
      <c r="J1103" t="s">
        <v>300</v>
      </c>
      <c r="K1103" cm="1">
        <f t="array" ref="K1103:R1103">_xlfn.XLOOKUP(A1103,KPIs!$A$2:$A$9552,KPIs!$B$2:$I$9552,"Not Found")</f>
        <v>550</v>
      </c>
      <c r="L1103" t="str">
        <v>Indian Rupees(Rs.)</v>
      </c>
      <c r="M1103" t="str">
        <v>No</v>
      </c>
      <c r="N1103" t="str">
        <v>No</v>
      </c>
      <c r="O1103">
        <v>2</v>
      </c>
      <c r="P1103">
        <v>3.3</v>
      </c>
      <c r="Q1103" t="str">
        <v>Average</v>
      </c>
      <c r="R1103">
        <v>40</v>
      </c>
    </row>
    <row r="1104" spans="1:18" x14ac:dyDescent="0.3">
      <c r="A1104">
        <v>514</v>
      </c>
      <c r="B1104">
        <v>1</v>
      </c>
      <c r="C1104" t="str">
        <f>_xlfn.XLOOKUP(B1104,'Country Master'!A:A,'Country Master'!B:B,"Not Found")</f>
        <v>India</v>
      </c>
      <c r="D1104" t="s">
        <v>11049</v>
      </c>
      <c r="E1104" t="s">
        <v>11948</v>
      </c>
      <c r="F1104" t="s">
        <v>11925</v>
      </c>
      <c r="G1104" t="s">
        <v>11924</v>
      </c>
      <c r="H1104">
        <v>77.080070800000001</v>
      </c>
      <c r="I1104">
        <v>28.480998700000001</v>
      </c>
      <c r="J1104" t="s">
        <v>194</v>
      </c>
      <c r="K1104" cm="1">
        <f t="array" ref="K1104:R1104">_xlfn.XLOOKUP(A1104,KPIs!$A$2:$A$9552,KPIs!$B$2:$I$9552,"Not Found")</f>
        <v>650</v>
      </c>
      <c r="L1104" t="str">
        <v>Indian Rupees(Rs.)</v>
      </c>
      <c r="M1104" t="str">
        <v>No</v>
      </c>
      <c r="N1104" t="str">
        <v>Yes</v>
      </c>
      <c r="O1104">
        <v>2</v>
      </c>
      <c r="P1104">
        <v>3.4</v>
      </c>
      <c r="Q1104" t="str">
        <v>Average</v>
      </c>
      <c r="R1104">
        <v>39</v>
      </c>
    </row>
    <row r="1105" spans="1:18" x14ac:dyDescent="0.3">
      <c r="A1105">
        <v>18408212</v>
      </c>
      <c r="B1105">
        <v>1</v>
      </c>
      <c r="C1105" t="str">
        <f>_xlfn.XLOOKUP(B1105,'Country Master'!A:A,'Country Master'!B:B,"Not Found")</f>
        <v>India</v>
      </c>
      <c r="D1105" t="s">
        <v>11049</v>
      </c>
      <c r="E1105" t="s">
        <v>11947</v>
      </c>
      <c r="F1105" t="s">
        <v>11925</v>
      </c>
      <c r="G1105" t="s">
        <v>11924</v>
      </c>
      <c r="H1105">
        <v>77.080257399999994</v>
      </c>
      <c r="I1105">
        <v>28.481107999999999</v>
      </c>
      <c r="J1105" t="s">
        <v>1656</v>
      </c>
      <c r="K1105" cm="1">
        <f t="array" ref="K1105:R1105">_xlfn.XLOOKUP(A1105,KPIs!$A$2:$A$9552,KPIs!$B$2:$I$9552,"Not Found")</f>
        <v>600</v>
      </c>
      <c r="L1105" t="str">
        <v>Indian Rupees(Rs.)</v>
      </c>
      <c r="M1105" t="str">
        <v>No</v>
      </c>
      <c r="N1105" t="str">
        <v>No</v>
      </c>
      <c r="O1105">
        <v>2</v>
      </c>
      <c r="P1105">
        <v>3.4</v>
      </c>
      <c r="Q1105" t="str">
        <v>Average</v>
      </c>
      <c r="R1105">
        <v>19</v>
      </c>
    </row>
    <row r="1106" spans="1:18" x14ac:dyDescent="0.3">
      <c r="A1106">
        <v>2061</v>
      </c>
      <c r="B1106">
        <v>1</v>
      </c>
      <c r="C1106" t="str">
        <f>_xlfn.XLOOKUP(B1106,'Country Master'!A:A,'Country Master'!B:B,"Not Found")</f>
        <v>India</v>
      </c>
      <c r="D1106" t="s">
        <v>11049</v>
      </c>
      <c r="E1106" t="s">
        <v>11946</v>
      </c>
      <c r="F1106" t="s">
        <v>11925</v>
      </c>
      <c r="G1106" t="s">
        <v>11924</v>
      </c>
      <c r="H1106">
        <v>77.080221499999993</v>
      </c>
      <c r="I1106">
        <v>28.480652299999999</v>
      </c>
      <c r="J1106" t="s">
        <v>269</v>
      </c>
      <c r="K1106" cm="1">
        <f t="array" ref="K1106:R1106">_xlfn.XLOOKUP(A1106,KPIs!$A$2:$A$9552,KPIs!$B$2:$I$9552,"Not Found")</f>
        <v>750</v>
      </c>
      <c r="L1106" t="str">
        <v>Indian Rupees(Rs.)</v>
      </c>
      <c r="M1106" t="str">
        <v>No</v>
      </c>
      <c r="N1106" t="str">
        <v>No</v>
      </c>
      <c r="O1106">
        <v>2</v>
      </c>
      <c r="P1106">
        <v>2.9</v>
      </c>
      <c r="Q1106" t="str">
        <v>Average</v>
      </c>
      <c r="R1106">
        <v>42</v>
      </c>
    </row>
    <row r="1107" spans="1:18" x14ac:dyDescent="0.3">
      <c r="A1107">
        <v>2458</v>
      </c>
      <c r="B1107">
        <v>1</v>
      </c>
      <c r="C1107" t="str">
        <f>_xlfn.XLOOKUP(B1107,'Country Master'!A:A,'Country Master'!B:B,"Not Found")</f>
        <v>India</v>
      </c>
      <c r="D1107" t="s">
        <v>11049</v>
      </c>
      <c r="E1107" t="s">
        <v>11945</v>
      </c>
      <c r="F1107" t="s">
        <v>11925</v>
      </c>
      <c r="G1107" t="s">
        <v>11924</v>
      </c>
      <c r="H1107">
        <v>77.080041699999995</v>
      </c>
      <c r="I1107">
        <v>28.480372899999999</v>
      </c>
      <c r="J1107" t="s">
        <v>2283</v>
      </c>
      <c r="K1107" cm="1">
        <f t="array" ref="K1107:R1107">_xlfn.XLOOKUP(A1107,KPIs!$A$2:$A$9552,KPIs!$B$2:$I$9552,"Not Found")</f>
        <v>500</v>
      </c>
      <c r="L1107" t="str">
        <v>Indian Rupees(Rs.)</v>
      </c>
      <c r="M1107" t="str">
        <v>No</v>
      </c>
      <c r="N1107" t="str">
        <v>Yes</v>
      </c>
      <c r="O1107">
        <v>2</v>
      </c>
      <c r="P1107">
        <v>3.4</v>
      </c>
      <c r="Q1107" t="str">
        <v>Average</v>
      </c>
      <c r="R1107">
        <v>234</v>
      </c>
    </row>
    <row r="1108" spans="1:18" x14ac:dyDescent="0.3">
      <c r="A1108">
        <v>420</v>
      </c>
      <c r="B1108">
        <v>1</v>
      </c>
      <c r="C1108" t="str">
        <f>_xlfn.XLOOKUP(B1108,'Country Master'!A:A,'Country Master'!B:B,"Not Found")</f>
        <v>India</v>
      </c>
      <c r="D1108" t="s">
        <v>11049</v>
      </c>
      <c r="E1108" t="s">
        <v>11944</v>
      </c>
      <c r="F1108" t="s">
        <v>11925</v>
      </c>
      <c r="G1108" t="s">
        <v>11924</v>
      </c>
      <c r="H1108">
        <v>77.080212399999994</v>
      </c>
      <c r="I1108">
        <v>28.4808348</v>
      </c>
      <c r="J1108" t="s">
        <v>9725</v>
      </c>
      <c r="K1108" cm="1">
        <f t="array" ref="K1108:R1108">_xlfn.XLOOKUP(A1108,KPIs!$A$2:$A$9552,KPIs!$B$2:$I$9552,"Not Found")</f>
        <v>750</v>
      </c>
      <c r="L1108" t="str">
        <v>Indian Rupees(Rs.)</v>
      </c>
      <c r="M1108" t="str">
        <v>Yes</v>
      </c>
      <c r="N1108" t="str">
        <v>No</v>
      </c>
      <c r="O1108">
        <v>2</v>
      </c>
      <c r="P1108">
        <v>2.9</v>
      </c>
      <c r="Q1108" t="str">
        <v>Average</v>
      </c>
      <c r="R1108">
        <v>501</v>
      </c>
    </row>
    <row r="1109" spans="1:18" x14ac:dyDescent="0.3">
      <c r="A1109">
        <v>1599</v>
      </c>
      <c r="B1109">
        <v>1</v>
      </c>
      <c r="C1109" t="str">
        <f>_xlfn.XLOOKUP(B1109,'Country Master'!A:A,'Country Master'!B:B,"Not Found")</f>
        <v>India</v>
      </c>
      <c r="D1109" t="s">
        <v>11049</v>
      </c>
      <c r="E1109" t="s">
        <v>11943</v>
      </c>
      <c r="F1109" t="s">
        <v>11925</v>
      </c>
      <c r="G1109" t="s">
        <v>11924</v>
      </c>
      <c r="H1109">
        <v>77.0803248</v>
      </c>
      <c r="I1109">
        <v>28.4803301</v>
      </c>
      <c r="J1109" t="s">
        <v>2445</v>
      </c>
      <c r="K1109" cm="1">
        <f t="array" ref="K1109:R1109">_xlfn.XLOOKUP(A1109,KPIs!$A$2:$A$9552,KPIs!$B$2:$I$9552,"Not Found")</f>
        <v>700</v>
      </c>
      <c r="L1109" t="str">
        <v>Indian Rupees(Rs.)</v>
      </c>
      <c r="M1109" t="str">
        <v>No</v>
      </c>
      <c r="N1109" t="str">
        <v>Yes</v>
      </c>
      <c r="O1109">
        <v>2</v>
      </c>
      <c r="P1109">
        <v>2.6</v>
      </c>
      <c r="Q1109" t="str">
        <v>Average</v>
      </c>
      <c r="R1109">
        <v>61</v>
      </c>
    </row>
    <row r="1110" spans="1:18" x14ac:dyDescent="0.3">
      <c r="A1110">
        <v>159</v>
      </c>
      <c r="B1110">
        <v>1</v>
      </c>
      <c r="C1110" t="str">
        <f>_xlfn.XLOOKUP(B1110,'Country Master'!A:A,'Country Master'!B:B,"Not Found")</f>
        <v>India</v>
      </c>
      <c r="D1110" t="s">
        <v>11049</v>
      </c>
      <c r="E1110" t="s">
        <v>11942</v>
      </c>
      <c r="F1110" t="s">
        <v>11925</v>
      </c>
      <c r="G1110" t="s">
        <v>11924</v>
      </c>
      <c r="H1110">
        <v>77.080212399999994</v>
      </c>
      <c r="I1110">
        <v>28.480476199999998</v>
      </c>
      <c r="J1110" t="s">
        <v>2298</v>
      </c>
      <c r="K1110" cm="1">
        <f t="array" ref="K1110:R1110">_xlfn.XLOOKUP(A1110,KPIs!$A$2:$A$9552,KPIs!$B$2:$I$9552,"Not Found")</f>
        <v>500</v>
      </c>
      <c r="L1110" t="str">
        <v>Indian Rupees(Rs.)</v>
      </c>
      <c r="M1110" t="str">
        <v>No</v>
      </c>
      <c r="N1110" t="str">
        <v>Yes</v>
      </c>
      <c r="O1110">
        <v>2</v>
      </c>
      <c r="P1110">
        <v>3.3</v>
      </c>
      <c r="Q1110" t="str">
        <v>Average</v>
      </c>
      <c r="R1110">
        <v>81</v>
      </c>
    </row>
    <row r="1111" spans="1:18" x14ac:dyDescent="0.3">
      <c r="A1111">
        <v>300119</v>
      </c>
      <c r="B1111">
        <v>1</v>
      </c>
      <c r="C1111" t="str">
        <f>_xlfn.XLOOKUP(B1111,'Country Master'!A:A,'Country Master'!B:B,"Not Found")</f>
        <v>India</v>
      </c>
      <c r="D1111" t="s">
        <v>11049</v>
      </c>
      <c r="E1111" t="s">
        <v>11941</v>
      </c>
      <c r="F1111" t="s">
        <v>11925</v>
      </c>
      <c r="G1111" t="s">
        <v>11924</v>
      </c>
      <c r="H1111">
        <v>77.080185099999994</v>
      </c>
      <c r="I1111">
        <v>28.4803207</v>
      </c>
      <c r="J1111" t="s">
        <v>233</v>
      </c>
      <c r="K1111" cm="1">
        <f t="array" ref="K1111:R1111">_xlfn.XLOOKUP(A1111,KPIs!$A$2:$A$9552,KPIs!$B$2:$I$9552,"Not Found")</f>
        <v>350</v>
      </c>
      <c r="L1111" t="str">
        <v>Indian Rupees(Rs.)</v>
      </c>
      <c r="M1111" t="str">
        <v>No</v>
      </c>
      <c r="N1111" t="str">
        <v>No</v>
      </c>
      <c r="O1111">
        <v>1</v>
      </c>
      <c r="P1111">
        <v>3.4</v>
      </c>
      <c r="Q1111" t="str">
        <v>Average</v>
      </c>
      <c r="R1111">
        <v>118</v>
      </c>
    </row>
    <row r="1112" spans="1:18" x14ac:dyDescent="0.3">
      <c r="A1112">
        <v>18466924</v>
      </c>
      <c r="B1112">
        <v>1</v>
      </c>
      <c r="C1112" t="str">
        <f>_xlfn.XLOOKUP(B1112,'Country Master'!A:A,'Country Master'!B:B,"Not Found")</f>
        <v>India</v>
      </c>
      <c r="D1112" t="s">
        <v>11049</v>
      </c>
      <c r="E1112" t="s">
        <v>11940</v>
      </c>
      <c r="F1112" t="s">
        <v>11925</v>
      </c>
      <c r="G1112" t="s">
        <v>11924</v>
      </c>
      <c r="H1112">
        <v>77.080400389999994</v>
      </c>
      <c r="I1112">
        <v>28.480281980000001</v>
      </c>
      <c r="J1112" t="s">
        <v>1963</v>
      </c>
      <c r="K1112" cm="1">
        <f t="array" ref="K1112:R1112">_xlfn.XLOOKUP(A1112,KPIs!$A$2:$A$9552,KPIs!$B$2:$I$9552,"Not Found")</f>
        <v>700</v>
      </c>
      <c r="L1112" t="str">
        <v>Indian Rupees(Rs.)</v>
      </c>
      <c r="M1112" t="str">
        <v>No</v>
      </c>
      <c r="N1112" t="str">
        <v>No</v>
      </c>
      <c r="O1112">
        <v>2</v>
      </c>
      <c r="P1112">
        <v>3.1</v>
      </c>
      <c r="Q1112" t="str">
        <v>Average</v>
      </c>
      <c r="R1112">
        <v>13</v>
      </c>
    </row>
    <row r="1113" spans="1:18" x14ac:dyDescent="0.3">
      <c r="A1113">
        <v>18354984</v>
      </c>
      <c r="B1113">
        <v>1</v>
      </c>
      <c r="C1113" t="str">
        <f>_xlfn.XLOOKUP(B1113,'Country Master'!A:A,'Country Master'!B:B,"Not Found")</f>
        <v>India</v>
      </c>
      <c r="D1113" t="s">
        <v>11049</v>
      </c>
      <c r="E1113" t="s">
        <v>11939</v>
      </c>
      <c r="F1113" t="s">
        <v>11925</v>
      </c>
      <c r="G1113" t="s">
        <v>11924</v>
      </c>
      <c r="H1113">
        <v>77.080234899999994</v>
      </c>
      <c r="I1113">
        <v>28.4807697</v>
      </c>
      <c r="J1113" t="s">
        <v>3209</v>
      </c>
      <c r="K1113" cm="1">
        <f t="array" ref="K1113:R1113">_xlfn.XLOOKUP(A1113,KPIs!$A$2:$A$9552,KPIs!$B$2:$I$9552,"Not Found")</f>
        <v>600</v>
      </c>
      <c r="L1113" t="str">
        <v>Indian Rupees(Rs.)</v>
      </c>
      <c r="M1113" t="str">
        <v>No</v>
      </c>
      <c r="N1113" t="str">
        <v>Yes</v>
      </c>
      <c r="O1113">
        <v>2</v>
      </c>
      <c r="P1113">
        <v>3.7</v>
      </c>
      <c r="Q1113" t="str">
        <v>Good</v>
      </c>
      <c r="R1113">
        <v>26</v>
      </c>
    </row>
    <row r="1114" spans="1:18" x14ac:dyDescent="0.3">
      <c r="A1114">
        <v>1096</v>
      </c>
      <c r="B1114">
        <v>1</v>
      </c>
      <c r="C1114" t="str">
        <f>_xlfn.XLOOKUP(B1114,'Country Master'!A:A,'Country Master'!B:B,"Not Found")</f>
        <v>India</v>
      </c>
      <c r="D1114" t="s">
        <v>11049</v>
      </c>
      <c r="E1114" t="s">
        <v>11938</v>
      </c>
      <c r="F1114" t="s">
        <v>11925</v>
      </c>
      <c r="G1114" t="s">
        <v>11924</v>
      </c>
      <c r="H1114">
        <v>77.0802798</v>
      </c>
      <c r="I1114">
        <v>28.480729199999999</v>
      </c>
      <c r="J1114" t="s">
        <v>2338</v>
      </c>
      <c r="K1114" cm="1">
        <f t="array" ref="K1114:R1114">_xlfn.XLOOKUP(A1114,KPIs!$A$2:$A$9552,KPIs!$B$2:$I$9552,"Not Found")</f>
        <v>600</v>
      </c>
      <c r="L1114" t="str">
        <v>Indian Rupees(Rs.)</v>
      </c>
      <c r="M1114" t="str">
        <v>No</v>
      </c>
      <c r="N1114" t="str">
        <v>No</v>
      </c>
      <c r="O1114">
        <v>2</v>
      </c>
      <c r="P1114">
        <v>3.6</v>
      </c>
      <c r="Q1114" t="str">
        <v>Good</v>
      </c>
      <c r="R1114">
        <v>185</v>
      </c>
    </row>
    <row r="1115" spans="1:18" x14ac:dyDescent="0.3">
      <c r="A1115">
        <v>18336208</v>
      </c>
      <c r="B1115">
        <v>1</v>
      </c>
      <c r="C1115" t="str">
        <f>_xlfn.XLOOKUP(B1115,'Country Master'!A:A,'Country Master'!B:B,"Not Found")</f>
        <v>India</v>
      </c>
      <c r="D1115" t="s">
        <v>11049</v>
      </c>
      <c r="E1115" t="s">
        <v>11937</v>
      </c>
      <c r="F1115" t="s">
        <v>11925</v>
      </c>
      <c r="G1115" t="s">
        <v>11924</v>
      </c>
      <c r="H1115">
        <v>77.080234899999994</v>
      </c>
      <c r="I1115">
        <v>28.4807697</v>
      </c>
      <c r="J1115" t="s">
        <v>1919</v>
      </c>
      <c r="K1115" cm="1">
        <f t="array" ref="K1115:R1115">_xlfn.XLOOKUP(A1115,KPIs!$A$2:$A$9552,KPIs!$B$2:$I$9552,"Not Found")</f>
        <v>400</v>
      </c>
      <c r="L1115" t="str">
        <v>Indian Rupees(Rs.)</v>
      </c>
      <c r="M1115" t="str">
        <v>No</v>
      </c>
      <c r="N1115" t="str">
        <v>No</v>
      </c>
      <c r="O1115">
        <v>1</v>
      </c>
      <c r="P1115">
        <v>3.6</v>
      </c>
      <c r="Q1115" t="str">
        <v>Good</v>
      </c>
      <c r="R1115">
        <v>27</v>
      </c>
    </row>
    <row r="1116" spans="1:18" x14ac:dyDescent="0.3">
      <c r="A1116">
        <v>3213</v>
      </c>
      <c r="B1116">
        <v>1</v>
      </c>
      <c r="C1116" t="str">
        <f>_xlfn.XLOOKUP(B1116,'Country Master'!A:A,'Country Master'!B:B,"Not Found")</f>
        <v>India</v>
      </c>
      <c r="D1116" t="s">
        <v>11049</v>
      </c>
      <c r="E1116" t="s">
        <v>11936</v>
      </c>
      <c r="F1116" t="s">
        <v>11925</v>
      </c>
      <c r="G1116" t="s">
        <v>11924</v>
      </c>
      <c r="H1116">
        <v>77.080171100000001</v>
      </c>
      <c r="I1116">
        <v>28.480532199999999</v>
      </c>
      <c r="J1116" t="s">
        <v>11935</v>
      </c>
      <c r="K1116" cm="1">
        <f t="array" ref="K1116:R1116">_xlfn.XLOOKUP(A1116,KPIs!$A$2:$A$9552,KPIs!$B$2:$I$9552,"Not Found")</f>
        <v>1000</v>
      </c>
      <c r="L1116" t="str">
        <v>Indian Rupees(Rs.)</v>
      </c>
      <c r="M1116" t="str">
        <v>Yes</v>
      </c>
      <c r="N1116" t="str">
        <v>Yes</v>
      </c>
      <c r="O1116">
        <v>3</v>
      </c>
      <c r="P1116">
        <v>3.6</v>
      </c>
      <c r="Q1116" t="str">
        <v>Good</v>
      </c>
      <c r="R1116">
        <v>496</v>
      </c>
    </row>
    <row r="1117" spans="1:18" x14ac:dyDescent="0.3">
      <c r="A1117">
        <v>18381642</v>
      </c>
      <c r="B1117">
        <v>1</v>
      </c>
      <c r="C1117" t="str">
        <f>_xlfn.XLOOKUP(B1117,'Country Master'!A:A,'Country Master'!B:B,"Not Found")</f>
        <v>India</v>
      </c>
      <c r="D1117" t="s">
        <v>11049</v>
      </c>
      <c r="E1117" t="s">
        <v>11934</v>
      </c>
      <c r="F1117" t="s">
        <v>11925</v>
      </c>
      <c r="G1117" t="s">
        <v>11924</v>
      </c>
      <c r="H1117">
        <v>77.080234899999994</v>
      </c>
      <c r="I1117">
        <v>28.4808594</v>
      </c>
      <c r="J1117" t="s">
        <v>2074</v>
      </c>
      <c r="K1117" cm="1">
        <f t="array" ref="K1117:R1117">_xlfn.XLOOKUP(A1117,KPIs!$A$2:$A$9552,KPIs!$B$2:$I$9552,"Not Found")</f>
        <v>1500</v>
      </c>
      <c r="L1117" t="str">
        <v>Indian Rupees(Rs.)</v>
      </c>
      <c r="M1117" t="str">
        <v>Yes</v>
      </c>
      <c r="N1117" t="str">
        <v>No</v>
      </c>
      <c r="O1117">
        <v>3</v>
      </c>
      <c r="P1117">
        <v>3.5</v>
      </c>
      <c r="Q1117" t="str">
        <v>Good</v>
      </c>
      <c r="R1117">
        <v>55</v>
      </c>
    </row>
    <row r="1118" spans="1:18" x14ac:dyDescent="0.3">
      <c r="A1118">
        <v>338</v>
      </c>
      <c r="B1118">
        <v>1</v>
      </c>
      <c r="C1118" t="str">
        <f>_xlfn.XLOOKUP(B1118,'Country Master'!A:A,'Country Master'!B:B,"Not Found")</f>
        <v>India</v>
      </c>
      <c r="D1118" t="s">
        <v>11049</v>
      </c>
      <c r="E1118" t="s">
        <v>11933</v>
      </c>
      <c r="F1118" t="s">
        <v>11925</v>
      </c>
      <c r="G1118" t="s">
        <v>11924</v>
      </c>
      <c r="H1118">
        <v>77.080122599999996</v>
      </c>
      <c r="I1118">
        <v>28.4805204</v>
      </c>
      <c r="J1118" t="s">
        <v>1417</v>
      </c>
      <c r="K1118" cm="1">
        <f t="array" ref="K1118:R1118">_xlfn.XLOOKUP(A1118,KPIs!$A$2:$A$9552,KPIs!$B$2:$I$9552,"Not Found")</f>
        <v>900</v>
      </c>
      <c r="L1118" t="str">
        <v>Indian Rupees(Rs.)</v>
      </c>
      <c r="M1118" t="str">
        <v>No</v>
      </c>
      <c r="N1118" t="str">
        <v>No</v>
      </c>
      <c r="O1118">
        <v>2</v>
      </c>
      <c r="P1118">
        <v>3.5</v>
      </c>
      <c r="Q1118" t="str">
        <v>Good</v>
      </c>
      <c r="R1118">
        <v>205</v>
      </c>
    </row>
    <row r="1119" spans="1:18" x14ac:dyDescent="0.3">
      <c r="A1119">
        <v>1245</v>
      </c>
      <c r="B1119">
        <v>1</v>
      </c>
      <c r="C1119" t="str">
        <f>_xlfn.XLOOKUP(B1119,'Country Master'!A:A,'Country Master'!B:B,"Not Found")</f>
        <v>India</v>
      </c>
      <c r="D1119" t="s">
        <v>11049</v>
      </c>
      <c r="E1119" t="s">
        <v>11932</v>
      </c>
      <c r="F1119" t="s">
        <v>11925</v>
      </c>
      <c r="G1119" t="s">
        <v>11924</v>
      </c>
      <c r="H1119">
        <v>77.0801187</v>
      </c>
      <c r="I1119">
        <v>28.481006399999998</v>
      </c>
      <c r="J1119" t="s">
        <v>1707</v>
      </c>
      <c r="K1119" cm="1">
        <f t="array" ref="K1119:R1119">_xlfn.XLOOKUP(A1119,KPIs!$A$2:$A$9552,KPIs!$B$2:$I$9552,"Not Found")</f>
        <v>2500</v>
      </c>
      <c r="L1119" t="str">
        <v>Indian Rupees(Rs.)</v>
      </c>
      <c r="M1119" t="str">
        <v>Yes</v>
      </c>
      <c r="N1119" t="str">
        <v>Yes</v>
      </c>
      <c r="O1119">
        <v>4</v>
      </c>
      <c r="P1119">
        <v>3.7</v>
      </c>
      <c r="Q1119" t="str">
        <v>Good</v>
      </c>
      <c r="R1119">
        <v>730</v>
      </c>
    </row>
    <row r="1120" spans="1:18" x14ac:dyDescent="0.3">
      <c r="A1120">
        <v>18381233</v>
      </c>
      <c r="B1120">
        <v>1</v>
      </c>
      <c r="C1120" t="str">
        <f>_xlfn.XLOOKUP(B1120,'Country Master'!A:A,'Country Master'!B:B,"Not Found")</f>
        <v>India</v>
      </c>
      <c r="D1120" t="s">
        <v>11049</v>
      </c>
      <c r="E1120" t="s">
        <v>11931</v>
      </c>
      <c r="F1120" t="s">
        <v>11925</v>
      </c>
      <c r="G1120" t="s">
        <v>11924</v>
      </c>
      <c r="H1120">
        <v>77.080167399999993</v>
      </c>
      <c r="I1120">
        <v>28.480247800000001</v>
      </c>
      <c r="J1120" t="s">
        <v>6211</v>
      </c>
      <c r="K1120" cm="1">
        <f t="array" ref="K1120:R1120">_xlfn.XLOOKUP(A1120,KPIs!$A$2:$A$9552,KPIs!$B$2:$I$9552,"Not Found")</f>
        <v>400</v>
      </c>
      <c r="L1120" t="str">
        <v>Indian Rupees(Rs.)</v>
      </c>
      <c r="M1120" t="str">
        <v>No</v>
      </c>
      <c r="N1120" t="str">
        <v>Yes</v>
      </c>
      <c r="O1120">
        <v>1</v>
      </c>
      <c r="P1120">
        <v>3.7</v>
      </c>
      <c r="Q1120" t="str">
        <v>Good</v>
      </c>
      <c r="R1120">
        <v>31</v>
      </c>
    </row>
    <row r="1121" spans="1:18" x14ac:dyDescent="0.3">
      <c r="A1121">
        <v>18153552</v>
      </c>
      <c r="B1121">
        <v>1</v>
      </c>
      <c r="C1121" t="str">
        <f>_xlfn.XLOOKUP(B1121,'Country Master'!A:A,'Country Master'!B:B,"Not Found")</f>
        <v>India</v>
      </c>
      <c r="D1121" t="s">
        <v>11049</v>
      </c>
      <c r="E1121" t="s">
        <v>11930</v>
      </c>
      <c r="F1121" t="s">
        <v>11925</v>
      </c>
      <c r="G1121" t="s">
        <v>11924</v>
      </c>
      <c r="H1121">
        <v>77.080372699999998</v>
      </c>
      <c r="I1121">
        <v>28.4808767</v>
      </c>
      <c r="J1121" t="s">
        <v>2097</v>
      </c>
      <c r="K1121" cm="1">
        <f t="array" ref="K1121:R1121">_xlfn.XLOOKUP(A1121,KPIs!$A$2:$A$9552,KPIs!$B$2:$I$9552,"Not Found")</f>
        <v>1400</v>
      </c>
      <c r="L1121" t="str">
        <v>Indian Rupees(Rs.)</v>
      </c>
      <c r="M1121" t="str">
        <v>Yes</v>
      </c>
      <c r="N1121" t="str">
        <v>No</v>
      </c>
      <c r="O1121">
        <v>3</v>
      </c>
      <c r="P1121">
        <v>3.8</v>
      </c>
      <c r="Q1121" t="str">
        <v>Good</v>
      </c>
      <c r="R1121">
        <v>468</v>
      </c>
    </row>
    <row r="1122" spans="1:18" x14ac:dyDescent="0.3">
      <c r="A1122">
        <v>18082232</v>
      </c>
      <c r="B1122">
        <v>1</v>
      </c>
      <c r="C1122" t="str">
        <f>_xlfn.XLOOKUP(B1122,'Country Master'!A:A,'Country Master'!B:B,"Not Found")</f>
        <v>India</v>
      </c>
      <c r="D1122" t="s">
        <v>11049</v>
      </c>
      <c r="E1122" t="s">
        <v>11929</v>
      </c>
      <c r="F1122" t="s">
        <v>11925</v>
      </c>
      <c r="G1122" t="s">
        <v>11924</v>
      </c>
      <c r="H1122">
        <v>77.080144000000004</v>
      </c>
      <c r="I1122">
        <v>28.480317400000001</v>
      </c>
      <c r="J1122" t="s">
        <v>177</v>
      </c>
      <c r="K1122" cm="1">
        <f t="array" ref="K1122:R1122">_xlfn.XLOOKUP(A1122,KPIs!$A$2:$A$9552,KPIs!$B$2:$I$9552,"Not Found")</f>
        <v>600</v>
      </c>
      <c r="L1122" t="str">
        <v>Indian Rupees(Rs.)</v>
      </c>
      <c r="M1122" t="str">
        <v>No</v>
      </c>
      <c r="N1122" t="str">
        <v>No</v>
      </c>
      <c r="O1122">
        <v>2</v>
      </c>
      <c r="P1122">
        <v>2.2999999999999998</v>
      </c>
      <c r="Q1122" t="str">
        <v>Poor</v>
      </c>
      <c r="R1122">
        <v>29</v>
      </c>
    </row>
    <row r="1123" spans="1:18" x14ac:dyDescent="0.3">
      <c r="A1123">
        <v>3585</v>
      </c>
      <c r="B1123">
        <v>1</v>
      </c>
      <c r="C1123" t="str">
        <f>_xlfn.XLOOKUP(B1123,'Country Master'!A:A,'Country Master'!B:B,"Not Found")</f>
        <v>India</v>
      </c>
      <c r="D1123" t="s">
        <v>11049</v>
      </c>
      <c r="E1123" t="s">
        <v>11928</v>
      </c>
      <c r="F1123" t="s">
        <v>11925</v>
      </c>
      <c r="G1123" t="s">
        <v>11924</v>
      </c>
      <c r="H1123">
        <v>77.080234899999994</v>
      </c>
      <c r="I1123">
        <v>28.481128300000002</v>
      </c>
      <c r="J1123" t="s">
        <v>6471</v>
      </c>
      <c r="K1123" cm="1">
        <f t="array" ref="K1123:R1123">_xlfn.XLOOKUP(A1123,KPIs!$A$2:$A$9552,KPIs!$B$2:$I$9552,"Not Found")</f>
        <v>1800</v>
      </c>
      <c r="L1123" t="str">
        <v>Indian Rupees(Rs.)</v>
      </c>
      <c r="M1123" t="str">
        <v>Yes</v>
      </c>
      <c r="N1123" t="str">
        <v>No</v>
      </c>
      <c r="O1123">
        <v>3</v>
      </c>
      <c r="P1123">
        <v>2.1</v>
      </c>
      <c r="Q1123" t="str">
        <v>Poor</v>
      </c>
      <c r="R1123">
        <v>90</v>
      </c>
    </row>
    <row r="1124" spans="1:18" x14ac:dyDescent="0.3">
      <c r="A1124">
        <v>305698</v>
      </c>
      <c r="B1124">
        <v>1</v>
      </c>
      <c r="C1124" t="str">
        <f>_xlfn.XLOOKUP(B1124,'Country Master'!A:A,'Country Master'!B:B,"Not Found")</f>
        <v>India</v>
      </c>
      <c r="D1124" t="s">
        <v>11049</v>
      </c>
      <c r="E1124" t="s">
        <v>11927</v>
      </c>
      <c r="F1124" t="s">
        <v>11925</v>
      </c>
      <c r="G1124" t="s">
        <v>11924</v>
      </c>
      <c r="H1124">
        <v>77.080212399999994</v>
      </c>
      <c r="I1124">
        <v>28.480386599999999</v>
      </c>
      <c r="J1124" t="s">
        <v>2890</v>
      </c>
      <c r="K1124" cm="1">
        <f t="array" ref="K1124:R1124">_xlfn.XLOOKUP(A1124,KPIs!$A$2:$A$9552,KPIs!$B$2:$I$9552,"Not Found")</f>
        <v>600</v>
      </c>
      <c r="L1124" t="str">
        <v>Indian Rupees(Rs.)</v>
      </c>
      <c r="M1124" t="str">
        <v>No</v>
      </c>
      <c r="N1124" t="str">
        <v>Yes</v>
      </c>
      <c r="O1124">
        <v>2</v>
      </c>
      <c r="P1124">
        <v>2.2999999999999998</v>
      </c>
      <c r="Q1124" t="str">
        <v>Poor</v>
      </c>
      <c r="R1124">
        <v>34</v>
      </c>
    </row>
    <row r="1125" spans="1:18" x14ac:dyDescent="0.3">
      <c r="A1125">
        <v>18337917</v>
      </c>
      <c r="B1125">
        <v>1</v>
      </c>
      <c r="C1125" t="str">
        <f>_xlfn.XLOOKUP(B1125,'Country Master'!A:A,'Country Master'!B:B,"Not Found")</f>
        <v>India</v>
      </c>
      <c r="D1125" t="s">
        <v>11049</v>
      </c>
      <c r="E1125" t="s">
        <v>11926</v>
      </c>
      <c r="F1125" t="s">
        <v>11925</v>
      </c>
      <c r="G1125" t="s">
        <v>11924</v>
      </c>
      <c r="H1125">
        <v>77.080179299999998</v>
      </c>
      <c r="I1125">
        <v>28.480509099999999</v>
      </c>
      <c r="J1125" t="s">
        <v>11923</v>
      </c>
      <c r="K1125" cm="1">
        <f t="array" ref="K1125:R1125">_xlfn.XLOOKUP(A1125,KPIs!$A$2:$A$9552,KPIs!$B$2:$I$9552,"Not Found")</f>
        <v>900</v>
      </c>
      <c r="L1125" t="str">
        <v>Indian Rupees(Rs.)</v>
      </c>
      <c r="M1125" t="str">
        <v>Yes</v>
      </c>
      <c r="N1125" t="str">
        <v>No</v>
      </c>
      <c r="O1125">
        <v>2</v>
      </c>
      <c r="P1125">
        <v>4</v>
      </c>
      <c r="Q1125" t="str">
        <v>Very Good</v>
      </c>
      <c r="R1125">
        <v>62</v>
      </c>
    </row>
    <row r="1126" spans="1:18" x14ac:dyDescent="0.3">
      <c r="A1126">
        <v>6847</v>
      </c>
      <c r="B1126">
        <v>1</v>
      </c>
      <c r="C1126" t="str">
        <f>_xlfn.XLOOKUP(B1126,'Country Master'!A:A,'Country Master'!B:B,"Not Found")</f>
        <v>India</v>
      </c>
      <c r="D1126" t="s">
        <v>11049</v>
      </c>
      <c r="E1126" t="s">
        <v>11922</v>
      </c>
      <c r="F1126" t="s">
        <v>11920</v>
      </c>
      <c r="G1126" t="s">
        <v>11919</v>
      </c>
      <c r="H1126">
        <v>77.041289399999997</v>
      </c>
      <c r="I1126">
        <v>28.416683200000001</v>
      </c>
      <c r="J1126" t="s">
        <v>194</v>
      </c>
      <c r="K1126" cm="1">
        <f t="array" ref="K1126:R1126">_xlfn.XLOOKUP(A1126,KPIs!$A$2:$A$9552,KPIs!$B$2:$I$9552,"Not Found")</f>
        <v>450</v>
      </c>
      <c r="L1126" t="str">
        <v>Indian Rupees(Rs.)</v>
      </c>
      <c r="M1126" t="str">
        <v>No</v>
      </c>
      <c r="N1126" t="str">
        <v>No</v>
      </c>
      <c r="O1126">
        <v>1</v>
      </c>
      <c r="P1126">
        <v>3.3</v>
      </c>
      <c r="Q1126" t="str">
        <v>Average</v>
      </c>
      <c r="R1126">
        <v>34</v>
      </c>
    </row>
    <row r="1127" spans="1:18" x14ac:dyDescent="0.3">
      <c r="A1127">
        <v>8147</v>
      </c>
      <c r="B1127">
        <v>1</v>
      </c>
      <c r="C1127" t="str">
        <f>_xlfn.XLOOKUP(B1127,'Country Master'!A:A,'Country Master'!B:B,"Not Found")</f>
        <v>India</v>
      </c>
      <c r="D1127" t="s">
        <v>11049</v>
      </c>
      <c r="E1127" t="s">
        <v>11921</v>
      </c>
      <c r="F1127" t="s">
        <v>11920</v>
      </c>
      <c r="G1127" t="s">
        <v>11919</v>
      </c>
      <c r="H1127">
        <v>77.041375599999995</v>
      </c>
      <c r="I1127">
        <v>28.416702600000001</v>
      </c>
      <c r="J1127" t="s">
        <v>11918</v>
      </c>
      <c r="K1127" cm="1">
        <f t="array" ref="K1127:R1127">_xlfn.XLOOKUP(A1127,KPIs!$A$2:$A$9552,KPIs!$B$2:$I$9552,"Not Found")</f>
        <v>1500</v>
      </c>
      <c r="L1127" t="str">
        <v>Indian Rupees(Rs.)</v>
      </c>
      <c r="M1127" t="str">
        <v>Yes</v>
      </c>
      <c r="N1127" t="str">
        <v>Yes</v>
      </c>
      <c r="O1127">
        <v>3</v>
      </c>
      <c r="P1127">
        <v>3.4</v>
      </c>
      <c r="Q1127" t="str">
        <v>Average</v>
      </c>
      <c r="R1127">
        <v>165</v>
      </c>
    </row>
    <row r="1128" spans="1:18" x14ac:dyDescent="0.3">
      <c r="A1128">
        <v>18198825</v>
      </c>
      <c r="B1128">
        <v>1</v>
      </c>
      <c r="C1128" t="str">
        <f>_xlfn.XLOOKUP(B1128,'Country Master'!A:A,'Country Master'!B:B,"Not Found")</f>
        <v>India</v>
      </c>
      <c r="D1128" t="s">
        <v>11049</v>
      </c>
      <c r="E1128" t="s">
        <v>11917</v>
      </c>
      <c r="F1128" t="s">
        <v>11872</v>
      </c>
      <c r="G1128" t="s">
        <v>11871</v>
      </c>
      <c r="H1128">
        <v>77.0204947</v>
      </c>
      <c r="I1128">
        <v>28.4669375</v>
      </c>
      <c r="J1128" t="s">
        <v>2400</v>
      </c>
      <c r="K1128" cm="1">
        <f t="array" ref="K1128:R1128">_xlfn.XLOOKUP(A1128,KPIs!$A$2:$A$9552,KPIs!$B$2:$I$9552,"Not Found")</f>
        <v>200</v>
      </c>
      <c r="L1128" t="str">
        <v>Indian Rupees(Rs.)</v>
      </c>
      <c r="M1128" t="str">
        <v>No</v>
      </c>
      <c r="N1128" t="str">
        <v>No</v>
      </c>
      <c r="O1128">
        <v>1</v>
      </c>
      <c r="P1128">
        <v>3</v>
      </c>
      <c r="Q1128" t="str">
        <v>Average</v>
      </c>
      <c r="R1128">
        <v>4</v>
      </c>
    </row>
    <row r="1129" spans="1:18" x14ac:dyDescent="0.3">
      <c r="A1129">
        <v>302044</v>
      </c>
      <c r="B1129">
        <v>1</v>
      </c>
      <c r="C1129" t="str">
        <f>_xlfn.XLOOKUP(B1129,'Country Master'!A:A,'Country Master'!B:B,"Not Found")</f>
        <v>India</v>
      </c>
      <c r="D1129" t="s">
        <v>11049</v>
      </c>
      <c r="E1129" t="s">
        <v>11916</v>
      </c>
      <c r="F1129" t="s">
        <v>11872</v>
      </c>
      <c r="G1129" t="s">
        <v>11871</v>
      </c>
      <c r="H1129">
        <v>77.012953400000001</v>
      </c>
      <c r="I1129">
        <v>28.484181599999999</v>
      </c>
      <c r="J1129" t="s">
        <v>1904</v>
      </c>
      <c r="K1129" cm="1">
        <f t="array" ref="K1129:R1129">_xlfn.XLOOKUP(A1129,KPIs!$A$2:$A$9552,KPIs!$B$2:$I$9552,"Not Found")</f>
        <v>400</v>
      </c>
      <c r="L1129" t="str">
        <v>Indian Rupees(Rs.)</v>
      </c>
      <c r="M1129" t="str">
        <v>No</v>
      </c>
      <c r="N1129" t="str">
        <v>No</v>
      </c>
      <c r="O1129">
        <v>1</v>
      </c>
      <c r="P1129">
        <v>2.9</v>
      </c>
      <c r="Q1129" t="str">
        <v>Average</v>
      </c>
      <c r="R1129">
        <v>4</v>
      </c>
    </row>
    <row r="1130" spans="1:18" x14ac:dyDescent="0.3">
      <c r="A1130">
        <v>18399220</v>
      </c>
      <c r="B1130">
        <v>1</v>
      </c>
      <c r="C1130" t="str">
        <f>_xlfn.XLOOKUP(B1130,'Country Master'!A:A,'Country Master'!B:B,"Not Found")</f>
        <v>India</v>
      </c>
      <c r="D1130" t="s">
        <v>11049</v>
      </c>
      <c r="E1130" t="s">
        <v>11915</v>
      </c>
      <c r="F1130" t="s">
        <v>11872</v>
      </c>
      <c r="G1130" t="s">
        <v>11871</v>
      </c>
      <c r="H1130">
        <v>77.026848999999999</v>
      </c>
      <c r="I1130">
        <v>28.4569872</v>
      </c>
      <c r="J1130" t="s">
        <v>1904</v>
      </c>
      <c r="K1130" cm="1">
        <f t="array" ref="K1130:R1130">_xlfn.XLOOKUP(A1130,KPIs!$A$2:$A$9552,KPIs!$B$2:$I$9552,"Not Found")</f>
        <v>500</v>
      </c>
      <c r="L1130" t="str">
        <v>Indian Rupees(Rs.)</v>
      </c>
      <c r="M1130" t="str">
        <v>No</v>
      </c>
      <c r="N1130" t="str">
        <v>No</v>
      </c>
      <c r="O1130">
        <v>2</v>
      </c>
      <c r="P1130">
        <v>3.2</v>
      </c>
      <c r="Q1130" t="str">
        <v>Average</v>
      </c>
      <c r="R1130">
        <v>5</v>
      </c>
    </row>
    <row r="1131" spans="1:18" x14ac:dyDescent="0.3">
      <c r="A1131">
        <v>5084</v>
      </c>
      <c r="B1131">
        <v>1</v>
      </c>
      <c r="C1131" t="str">
        <f>_xlfn.XLOOKUP(B1131,'Country Master'!A:A,'Country Master'!B:B,"Not Found")</f>
        <v>India</v>
      </c>
      <c r="D1131" t="s">
        <v>11049</v>
      </c>
      <c r="E1131" t="s">
        <v>11914</v>
      </c>
      <c r="F1131" t="s">
        <v>11872</v>
      </c>
      <c r="G1131" t="s">
        <v>11871</v>
      </c>
      <c r="H1131">
        <v>77.020659600000002</v>
      </c>
      <c r="I1131">
        <v>28.466715700000002</v>
      </c>
      <c r="J1131" t="s">
        <v>1904</v>
      </c>
      <c r="K1131" cm="1">
        <f t="array" ref="K1131:R1131">_xlfn.XLOOKUP(A1131,KPIs!$A$2:$A$9552,KPIs!$B$2:$I$9552,"Not Found")</f>
        <v>500</v>
      </c>
      <c r="L1131" t="str">
        <v>Indian Rupees(Rs.)</v>
      </c>
      <c r="M1131" t="str">
        <v>No</v>
      </c>
      <c r="N1131" t="str">
        <v>No</v>
      </c>
      <c r="O1131">
        <v>2</v>
      </c>
      <c r="P1131">
        <v>3.2</v>
      </c>
      <c r="Q1131" t="str">
        <v>Average</v>
      </c>
      <c r="R1131">
        <v>18</v>
      </c>
    </row>
    <row r="1132" spans="1:18" x14ac:dyDescent="0.3">
      <c r="A1132">
        <v>302024</v>
      </c>
      <c r="B1132">
        <v>1</v>
      </c>
      <c r="C1132" t="str">
        <f>_xlfn.XLOOKUP(B1132,'Country Master'!A:A,'Country Master'!B:B,"Not Found")</f>
        <v>India</v>
      </c>
      <c r="D1132" t="s">
        <v>11049</v>
      </c>
      <c r="E1132" t="s">
        <v>11913</v>
      </c>
      <c r="F1132" t="s">
        <v>11872</v>
      </c>
      <c r="G1132" t="s">
        <v>11871</v>
      </c>
      <c r="H1132">
        <v>77.020395300000004</v>
      </c>
      <c r="I1132">
        <v>28.466760699999998</v>
      </c>
      <c r="J1132" t="s">
        <v>2210</v>
      </c>
      <c r="K1132" cm="1">
        <f t="array" ref="K1132:R1132">_xlfn.XLOOKUP(A1132,KPIs!$A$2:$A$9552,KPIs!$B$2:$I$9552,"Not Found")</f>
        <v>700</v>
      </c>
      <c r="L1132" t="str">
        <v>Indian Rupees(Rs.)</v>
      </c>
      <c r="M1132" t="str">
        <v>No</v>
      </c>
      <c r="N1132" t="str">
        <v>No</v>
      </c>
      <c r="O1132">
        <v>2</v>
      </c>
      <c r="P1132">
        <v>3.2</v>
      </c>
      <c r="Q1132" t="str">
        <v>Average</v>
      </c>
      <c r="R1132">
        <v>31</v>
      </c>
    </row>
    <row r="1133" spans="1:18" x14ac:dyDescent="0.3">
      <c r="A1133">
        <v>18396399</v>
      </c>
      <c r="B1133">
        <v>1</v>
      </c>
      <c r="C1133" t="str">
        <f>_xlfn.XLOOKUP(B1133,'Country Master'!A:A,'Country Master'!B:B,"Not Found")</f>
        <v>India</v>
      </c>
      <c r="D1133" t="s">
        <v>11049</v>
      </c>
      <c r="E1133" t="s">
        <v>11912</v>
      </c>
      <c r="F1133" t="s">
        <v>11872</v>
      </c>
      <c r="G1133" t="s">
        <v>11871</v>
      </c>
      <c r="H1133">
        <v>77.020417399999999</v>
      </c>
      <c r="I1133">
        <v>28.466854900000001</v>
      </c>
      <c r="J1133" t="s">
        <v>233</v>
      </c>
      <c r="K1133" cm="1">
        <f t="array" ref="K1133:R1133">_xlfn.XLOOKUP(A1133,KPIs!$A$2:$A$9552,KPIs!$B$2:$I$9552,"Not Found")</f>
        <v>100</v>
      </c>
      <c r="L1133" t="str">
        <v>Indian Rupees(Rs.)</v>
      </c>
      <c r="M1133" t="str">
        <v>No</v>
      </c>
      <c r="N1133" t="str">
        <v>No</v>
      </c>
      <c r="O1133">
        <v>1</v>
      </c>
      <c r="P1133">
        <v>3.2</v>
      </c>
      <c r="Q1133" t="str">
        <v>Average</v>
      </c>
      <c r="R1133">
        <v>7</v>
      </c>
    </row>
    <row r="1134" spans="1:18" x14ac:dyDescent="0.3">
      <c r="A1134">
        <v>309987</v>
      </c>
      <c r="B1134">
        <v>1</v>
      </c>
      <c r="C1134" t="str">
        <f>_xlfn.XLOOKUP(B1134,'Country Master'!A:A,'Country Master'!B:B,"Not Found")</f>
        <v>India</v>
      </c>
      <c r="D1134" t="s">
        <v>11049</v>
      </c>
      <c r="E1134" t="s">
        <v>11911</v>
      </c>
      <c r="F1134" t="s">
        <v>11872</v>
      </c>
      <c r="G1134" t="s">
        <v>11871</v>
      </c>
      <c r="H1134">
        <v>77.018917400000007</v>
      </c>
      <c r="I1134">
        <v>28.470940800000001</v>
      </c>
      <c r="J1134" t="s">
        <v>2413</v>
      </c>
      <c r="K1134" cm="1">
        <f t="array" ref="K1134:R1134">_xlfn.XLOOKUP(A1134,KPIs!$A$2:$A$9552,KPIs!$B$2:$I$9552,"Not Found")</f>
        <v>350</v>
      </c>
      <c r="L1134" t="str">
        <v>Indian Rupees(Rs.)</v>
      </c>
      <c r="M1134" t="str">
        <v>No</v>
      </c>
      <c r="N1134" t="str">
        <v>No</v>
      </c>
      <c r="O1134">
        <v>1</v>
      </c>
      <c r="P1134">
        <v>2.9</v>
      </c>
      <c r="Q1134" t="str">
        <v>Average</v>
      </c>
      <c r="R1134">
        <v>5</v>
      </c>
    </row>
    <row r="1135" spans="1:18" x14ac:dyDescent="0.3">
      <c r="A1135">
        <v>18358183</v>
      </c>
      <c r="B1135">
        <v>1</v>
      </c>
      <c r="C1135" t="str">
        <f>_xlfn.XLOOKUP(B1135,'Country Master'!A:A,'Country Master'!B:B,"Not Found")</f>
        <v>India</v>
      </c>
      <c r="D1135" t="s">
        <v>11049</v>
      </c>
      <c r="E1135" t="s">
        <v>11910</v>
      </c>
      <c r="F1135" t="s">
        <v>11872</v>
      </c>
      <c r="G1135" t="s">
        <v>11871</v>
      </c>
      <c r="H1135">
        <v>77.019689299999996</v>
      </c>
      <c r="I1135">
        <v>28.465355500000001</v>
      </c>
      <c r="J1135" t="s">
        <v>2923</v>
      </c>
      <c r="K1135" cm="1">
        <f t="array" ref="K1135:R1135">_xlfn.XLOOKUP(A1135,KPIs!$A$2:$A$9552,KPIs!$B$2:$I$9552,"Not Found")</f>
        <v>200</v>
      </c>
      <c r="L1135" t="str">
        <v>Indian Rupees(Rs.)</v>
      </c>
      <c r="M1135" t="str">
        <v>No</v>
      </c>
      <c r="N1135" t="str">
        <v>Yes</v>
      </c>
      <c r="O1135">
        <v>1</v>
      </c>
      <c r="P1135">
        <v>3.4</v>
      </c>
      <c r="Q1135" t="str">
        <v>Average</v>
      </c>
      <c r="R1135">
        <v>27</v>
      </c>
    </row>
    <row r="1136" spans="1:18" x14ac:dyDescent="0.3">
      <c r="A1136">
        <v>304713</v>
      </c>
      <c r="B1136">
        <v>1</v>
      </c>
      <c r="C1136" t="str">
        <f>_xlfn.XLOOKUP(B1136,'Country Master'!A:A,'Country Master'!B:B,"Not Found")</f>
        <v>India</v>
      </c>
      <c r="D1136" t="s">
        <v>11049</v>
      </c>
      <c r="E1136" t="s">
        <v>11909</v>
      </c>
      <c r="F1136" t="s">
        <v>11872</v>
      </c>
      <c r="G1136" t="s">
        <v>11871</v>
      </c>
      <c r="H1136">
        <v>77.017866299999994</v>
      </c>
      <c r="I1136">
        <v>28.4603933</v>
      </c>
      <c r="J1136" t="s">
        <v>1904</v>
      </c>
      <c r="K1136" cm="1">
        <f t="array" ref="K1136:R1136">_xlfn.XLOOKUP(A1136,KPIs!$A$2:$A$9552,KPIs!$B$2:$I$9552,"Not Found")</f>
        <v>400</v>
      </c>
      <c r="L1136" t="str">
        <v>Indian Rupees(Rs.)</v>
      </c>
      <c r="M1136" t="str">
        <v>No</v>
      </c>
      <c r="N1136" t="str">
        <v>No</v>
      </c>
      <c r="O1136">
        <v>1</v>
      </c>
      <c r="P1136">
        <v>3.2</v>
      </c>
      <c r="Q1136" t="str">
        <v>Average</v>
      </c>
      <c r="R1136">
        <v>28</v>
      </c>
    </row>
    <row r="1137" spans="1:18" x14ac:dyDescent="0.3">
      <c r="A1137">
        <v>18396200</v>
      </c>
      <c r="B1137">
        <v>1</v>
      </c>
      <c r="C1137" t="str">
        <f>_xlfn.XLOOKUP(B1137,'Country Master'!A:A,'Country Master'!B:B,"Not Found")</f>
        <v>India</v>
      </c>
      <c r="D1137" t="s">
        <v>11049</v>
      </c>
      <c r="E1137" t="s">
        <v>11908</v>
      </c>
      <c r="F1137" t="s">
        <v>11872</v>
      </c>
      <c r="G1137" t="s">
        <v>11871</v>
      </c>
      <c r="H1137">
        <v>77.027490400000005</v>
      </c>
      <c r="I1137">
        <v>28.458030900000001</v>
      </c>
      <c r="J1137" t="s">
        <v>11907</v>
      </c>
      <c r="K1137" cm="1">
        <f t="array" ref="K1137:R1137">_xlfn.XLOOKUP(A1137,KPIs!$A$2:$A$9552,KPIs!$B$2:$I$9552,"Not Found")</f>
        <v>600</v>
      </c>
      <c r="L1137" t="str">
        <v>Indian Rupees(Rs.)</v>
      </c>
      <c r="M1137" t="str">
        <v>No</v>
      </c>
      <c r="N1137" t="str">
        <v>No</v>
      </c>
      <c r="O1137">
        <v>2</v>
      </c>
      <c r="P1137">
        <v>3.1</v>
      </c>
      <c r="Q1137" t="str">
        <v>Average</v>
      </c>
      <c r="R1137">
        <v>4</v>
      </c>
    </row>
    <row r="1138" spans="1:18" x14ac:dyDescent="0.3">
      <c r="A1138">
        <v>301358</v>
      </c>
      <c r="B1138">
        <v>1</v>
      </c>
      <c r="C1138" t="str">
        <f>_xlfn.XLOOKUP(B1138,'Country Master'!A:A,'Country Master'!B:B,"Not Found")</f>
        <v>India</v>
      </c>
      <c r="D1138" t="s">
        <v>11049</v>
      </c>
      <c r="E1138" t="s">
        <v>11906</v>
      </c>
      <c r="F1138" t="s">
        <v>11872</v>
      </c>
      <c r="G1138" t="s">
        <v>11871</v>
      </c>
      <c r="H1138">
        <v>77.022201999999993</v>
      </c>
      <c r="I1138">
        <v>28.464587600000002</v>
      </c>
      <c r="J1138" t="s">
        <v>1969</v>
      </c>
      <c r="K1138" cm="1">
        <f t="array" ref="K1138:R1138">_xlfn.XLOOKUP(A1138,KPIs!$A$2:$A$9552,KPIs!$B$2:$I$9552,"Not Found")</f>
        <v>600</v>
      </c>
      <c r="L1138" t="str">
        <v>Indian Rupees(Rs.)</v>
      </c>
      <c r="M1138" t="str">
        <v>No</v>
      </c>
      <c r="N1138" t="str">
        <v>No</v>
      </c>
      <c r="O1138">
        <v>2</v>
      </c>
      <c r="P1138">
        <v>3.3</v>
      </c>
      <c r="Q1138" t="str">
        <v>Average</v>
      </c>
      <c r="R1138">
        <v>25</v>
      </c>
    </row>
    <row r="1139" spans="1:18" x14ac:dyDescent="0.3">
      <c r="A1139">
        <v>6834</v>
      </c>
      <c r="B1139">
        <v>1</v>
      </c>
      <c r="C1139" t="str">
        <f>_xlfn.XLOOKUP(B1139,'Country Master'!A:A,'Country Master'!B:B,"Not Found")</f>
        <v>India</v>
      </c>
      <c r="D1139" t="s">
        <v>11049</v>
      </c>
      <c r="E1139" t="s">
        <v>11905</v>
      </c>
      <c r="F1139" t="s">
        <v>11872</v>
      </c>
      <c r="G1139" t="s">
        <v>11871</v>
      </c>
      <c r="H1139">
        <v>77.018193400000001</v>
      </c>
      <c r="I1139">
        <v>28.473084</v>
      </c>
      <c r="J1139" t="s">
        <v>1904</v>
      </c>
      <c r="K1139" cm="1">
        <f t="array" ref="K1139:R1139">_xlfn.XLOOKUP(A1139,KPIs!$A$2:$A$9552,KPIs!$B$2:$I$9552,"Not Found")</f>
        <v>150</v>
      </c>
      <c r="L1139" t="str">
        <v>Indian Rupees(Rs.)</v>
      </c>
      <c r="M1139" t="str">
        <v>No</v>
      </c>
      <c r="N1139" t="str">
        <v>No</v>
      </c>
      <c r="O1139">
        <v>1</v>
      </c>
      <c r="P1139">
        <v>3.1</v>
      </c>
      <c r="Q1139" t="str">
        <v>Average</v>
      </c>
      <c r="R1139">
        <v>12</v>
      </c>
    </row>
    <row r="1140" spans="1:18" x14ac:dyDescent="0.3">
      <c r="A1140">
        <v>6835</v>
      </c>
      <c r="B1140">
        <v>1</v>
      </c>
      <c r="C1140" t="str">
        <f>_xlfn.XLOOKUP(B1140,'Country Master'!A:A,'Country Master'!B:B,"Not Found")</f>
        <v>India</v>
      </c>
      <c r="D1140" t="s">
        <v>11049</v>
      </c>
      <c r="E1140" t="s">
        <v>11904</v>
      </c>
      <c r="F1140" t="s">
        <v>11872</v>
      </c>
      <c r="G1140" t="s">
        <v>11871</v>
      </c>
      <c r="H1140">
        <v>77.018233100000003</v>
      </c>
      <c r="I1140">
        <v>28.4730183</v>
      </c>
      <c r="J1140" t="s">
        <v>1904</v>
      </c>
      <c r="K1140" cm="1">
        <f t="array" ref="K1140:R1140">_xlfn.XLOOKUP(A1140,KPIs!$A$2:$A$9552,KPIs!$B$2:$I$9552,"Not Found")</f>
        <v>200</v>
      </c>
      <c r="L1140" t="str">
        <v>Indian Rupees(Rs.)</v>
      </c>
      <c r="M1140" t="str">
        <v>No</v>
      </c>
      <c r="N1140" t="str">
        <v>No</v>
      </c>
      <c r="O1140">
        <v>1</v>
      </c>
      <c r="P1140">
        <v>2.9</v>
      </c>
      <c r="Q1140" t="str">
        <v>Average</v>
      </c>
      <c r="R1140">
        <v>5</v>
      </c>
    </row>
    <row r="1141" spans="1:18" x14ac:dyDescent="0.3">
      <c r="A1141">
        <v>302041</v>
      </c>
      <c r="B1141">
        <v>1</v>
      </c>
      <c r="C1141" t="str">
        <f>_xlfn.XLOOKUP(B1141,'Country Master'!A:A,'Country Master'!B:B,"Not Found")</f>
        <v>India</v>
      </c>
      <c r="D1141" t="s">
        <v>11049</v>
      </c>
      <c r="E1141" t="s">
        <v>11903</v>
      </c>
      <c r="F1141" t="s">
        <v>11872</v>
      </c>
      <c r="G1141" t="s">
        <v>11871</v>
      </c>
      <c r="H1141">
        <v>77.013694200000003</v>
      </c>
      <c r="I1141">
        <v>28.482339400000001</v>
      </c>
      <c r="J1141" t="s">
        <v>11902</v>
      </c>
      <c r="K1141" cm="1">
        <f t="array" ref="K1141:R1141">_xlfn.XLOOKUP(A1141,KPIs!$A$2:$A$9552,KPIs!$B$2:$I$9552,"Not Found")</f>
        <v>1000</v>
      </c>
      <c r="L1141" t="str">
        <v>Indian Rupees(Rs.)</v>
      </c>
      <c r="M1141" t="str">
        <v>Yes</v>
      </c>
      <c r="N1141" t="str">
        <v>No</v>
      </c>
      <c r="O1141">
        <v>3</v>
      </c>
      <c r="P1141">
        <v>3.1</v>
      </c>
      <c r="Q1141" t="str">
        <v>Average</v>
      </c>
      <c r="R1141">
        <v>25</v>
      </c>
    </row>
    <row r="1142" spans="1:18" x14ac:dyDescent="0.3">
      <c r="A1142">
        <v>310412</v>
      </c>
      <c r="B1142">
        <v>1</v>
      </c>
      <c r="C1142" t="str">
        <f>_xlfn.XLOOKUP(B1142,'Country Master'!A:A,'Country Master'!B:B,"Not Found")</f>
        <v>India</v>
      </c>
      <c r="D1142" t="s">
        <v>11049</v>
      </c>
      <c r="E1142" t="s">
        <v>11901</v>
      </c>
      <c r="F1142" t="s">
        <v>11872</v>
      </c>
      <c r="G1142" t="s">
        <v>11871</v>
      </c>
      <c r="H1142">
        <v>77.014143500000003</v>
      </c>
      <c r="I1142">
        <v>28.481060899999999</v>
      </c>
      <c r="J1142" t="s">
        <v>2923</v>
      </c>
      <c r="K1142" cm="1">
        <f t="array" ref="K1142:R1142">_xlfn.XLOOKUP(A1142,KPIs!$A$2:$A$9552,KPIs!$B$2:$I$9552,"Not Found")</f>
        <v>500</v>
      </c>
      <c r="L1142" t="str">
        <v>Indian Rupees(Rs.)</v>
      </c>
      <c r="M1142" t="str">
        <v>No</v>
      </c>
      <c r="N1142" t="str">
        <v>Yes</v>
      </c>
      <c r="O1142">
        <v>2</v>
      </c>
      <c r="P1142">
        <v>2.6</v>
      </c>
      <c r="Q1142" t="str">
        <v>Average</v>
      </c>
      <c r="R1142">
        <v>12</v>
      </c>
    </row>
    <row r="1143" spans="1:18" x14ac:dyDescent="0.3">
      <c r="A1143">
        <v>18350120</v>
      </c>
      <c r="B1143">
        <v>1</v>
      </c>
      <c r="C1143" t="str">
        <f>_xlfn.XLOOKUP(B1143,'Country Master'!A:A,'Country Master'!B:B,"Not Found")</f>
        <v>India</v>
      </c>
      <c r="D1143" t="s">
        <v>11049</v>
      </c>
      <c r="E1143" t="s">
        <v>11900</v>
      </c>
      <c r="F1143" t="s">
        <v>11872</v>
      </c>
      <c r="G1143" t="s">
        <v>11871</v>
      </c>
      <c r="H1143">
        <v>77.016686399999998</v>
      </c>
      <c r="I1143">
        <v>28.467850599999998</v>
      </c>
      <c r="J1143" t="s">
        <v>2501</v>
      </c>
      <c r="K1143" cm="1">
        <f t="array" ref="K1143:R1143">_xlfn.XLOOKUP(A1143,KPIs!$A$2:$A$9552,KPIs!$B$2:$I$9552,"Not Found")</f>
        <v>450</v>
      </c>
      <c r="L1143" t="str">
        <v>Indian Rupees(Rs.)</v>
      </c>
      <c r="M1143" t="str">
        <v>No</v>
      </c>
      <c r="N1143" t="str">
        <v>No</v>
      </c>
      <c r="O1143">
        <v>1</v>
      </c>
      <c r="P1143">
        <v>3</v>
      </c>
      <c r="Q1143" t="str">
        <v>Average</v>
      </c>
      <c r="R1143">
        <v>6</v>
      </c>
    </row>
    <row r="1144" spans="1:18" x14ac:dyDescent="0.3">
      <c r="A1144">
        <v>301989</v>
      </c>
      <c r="B1144">
        <v>1</v>
      </c>
      <c r="C1144" t="str">
        <f>_xlfn.XLOOKUP(B1144,'Country Master'!A:A,'Country Master'!B:B,"Not Found")</f>
        <v>India</v>
      </c>
      <c r="D1144" t="s">
        <v>11049</v>
      </c>
      <c r="E1144" t="s">
        <v>11899</v>
      </c>
      <c r="F1144" t="s">
        <v>11872</v>
      </c>
      <c r="G1144" t="s">
        <v>11871</v>
      </c>
      <c r="H1144">
        <v>77.017517499999997</v>
      </c>
      <c r="I1144">
        <v>28.467406799999999</v>
      </c>
      <c r="J1144" t="s">
        <v>1904</v>
      </c>
      <c r="K1144" cm="1">
        <f t="array" ref="K1144:R1144">_xlfn.XLOOKUP(A1144,KPIs!$A$2:$A$9552,KPIs!$B$2:$I$9552,"Not Found")</f>
        <v>250</v>
      </c>
      <c r="L1144" t="str">
        <v>Indian Rupees(Rs.)</v>
      </c>
      <c r="M1144" t="str">
        <v>No</v>
      </c>
      <c r="N1144" t="str">
        <v>No</v>
      </c>
      <c r="O1144">
        <v>1</v>
      </c>
      <c r="P1144">
        <v>3.1</v>
      </c>
      <c r="Q1144" t="str">
        <v>Average</v>
      </c>
      <c r="R1144">
        <v>17</v>
      </c>
    </row>
    <row r="1145" spans="1:18" x14ac:dyDescent="0.3">
      <c r="A1145">
        <v>2107</v>
      </c>
      <c r="B1145">
        <v>1</v>
      </c>
      <c r="C1145" t="str">
        <f>_xlfn.XLOOKUP(B1145,'Country Master'!A:A,'Country Master'!B:B,"Not Found")</f>
        <v>India</v>
      </c>
      <c r="D1145" t="s">
        <v>11049</v>
      </c>
      <c r="E1145" t="s">
        <v>11898</v>
      </c>
      <c r="F1145" t="s">
        <v>11872</v>
      </c>
      <c r="G1145" t="s">
        <v>11871</v>
      </c>
      <c r="H1145">
        <v>77.019301600000006</v>
      </c>
      <c r="I1145">
        <v>28.471343699999998</v>
      </c>
      <c r="J1145" t="s">
        <v>2028</v>
      </c>
      <c r="K1145" cm="1">
        <f t="array" ref="K1145:R1145">_xlfn.XLOOKUP(A1145,KPIs!$A$2:$A$9552,KPIs!$B$2:$I$9552,"Not Found")</f>
        <v>400</v>
      </c>
      <c r="L1145" t="str">
        <v>Indian Rupees(Rs.)</v>
      </c>
      <c r="M1145" t="str">
        <v>No</v>
      </c>
      <c r="N1145" t="str">
        <v>No</v>
      </c>
      <c r="O1145">
        <v>1</v>
      </c>
      <c r="P1145">
        <v>3</v>
      </c>
      <c r="Q1145" t="str">
        <v>Average</v>
      </c>
      <c r="R1145">
        <v>13</v>
      </c>
    </row>
    <row r="1146" spans="1:18" x14ac:dyDescent="0.3">
      <c r="A1146">
        <v>1029</v>
      </c>
      <c r="B1146">
        <v>1</v>
      </c>
      <c r="C1146" t="str">
        <f>_xlfn.XLOOKUP(B1146,'Country Master'!A:A,'Country Master'!B:B,"Not Found")</f>
        <v>India</v>
      </c>
      <c r="D1146" t="s">
        <v>11049</v>
      </c>
      <c r="E1146" t="s">
        <v>11897</v>
      </c>
      <c r="F1146" t="s">
        <v>11872</v>
      </c>
      <c r="G1146" t="s">
        <v>11871</v>
      </c>
      <c r="H1146">
        <v>77.013644099999993</v>
      </c>
      <c r="I1146">
        <v>28.4670202</v>
      </c>
      <c r="J1146" t="s">
        <v>1969</v>
      </c>
      <c r="K1146" cm="1">
        <f t="array" ref="K1146:R1146">_xlfn.XLOOKUP(A1146,KPIs!$A$2:$A$9552,KPIs!$B$2:$I$9552,"Not Found")</f>
        <v>500</v>
      </c>
      <c r="L1146" t="str">
        <v>Indian Rupees(Rs.)</v>
      </c>
      <c r="M1146" t="str">
        <v>No</v>
      </c>
      <c r="N1146" t="str">
        <v>No</v>
      </c>
      <c r="O1146">
        <v>2</v>
      </c>
      <c r="P1146">
        <v>3.3</v>
      </c>
      <c r="Q1146" t="str">
        <v>Average</v>
      </c>
      <c r="R1146">
        <v>21</v>
      </c>
    </row>
    <row r="1147" spans="1:18" x14ac:dyDescent="0.3">
      <c r="A1147">
        <v>18144475</v>
      </c>
      <c r="B1147">
        <v>1</v>
      </c>
      <c r="C1147" t="str">
        <f>_xlfn.XLOOKUP(B1147,'Country Master'!A:A,'Country Master'!B:B,"Not Found")</f>
        <v>India</v>
      </c>
      <c r="D1147" t="s">
        <v>11049</v>
      </c>
      <c r="E1147" t="s">
        <v>11896</v>
      </c>
      <c r="F1147" t="s">
        <v>11872</v>
      </c>
      <c r="G1147" t="s">
        <v>11871</v>
      </c>
      <c r="H1147">
        <v>77.018908199999998</v>
      </c>
      <c r="I1147">
        <v>28.471255500000002</v>
      </c>
      <c r="J1147" t="s">
        <v>1969</v>
      </c>
      <c r="K1147" cm="1">
        <f t="array" ref="K1147:R1147">_xlfn.XLOOKUP(A1147,KPIs!$A$2:$A$9552,KPIs!$B$2:$I$9552,"Not Found")</f>
        <v>400</v>
      </c>
      <c r="L1147" t="str">
        <v>Indian Rupees(Rs.)</v>
      </c>
      <c r="M1147" t="str">
        <v>No</v>
      </c>
      <c r="N1147" t="str">
        <v>Yes</v>
      </c>
      <c r="O1147">
        <v>1</v>
      </c>
      <c r="P1147">
        <v>3.4</v>
      </c>
      <c r="Q1147" t="str">
        <v>Average</v>
      </c>
      <c r="R1147">
        <v>60</v>
      </c>
    </row>
    <row r="1148" spans="1:18" x14ac:dyDescent="0.3">
      <c r="A1148">
        <v>18331053</v>
      </c>
      <c r="B1148">
        <v>1</v>
      </c>
      <c r="C1148" t="str">
        <f>_xlfn.XLOOKUP(B1148,'Country Master'!A:A,'Country Master'!B:B,"Not Found")</f>
        <v>India</v>
      </c>
      <c r="D1148" t="s">
        <v>11049</v>
      </c>
      <c r="E1148" t="s">
        <v>11895</v>
      </c>
      <c r="F1148" t="s">
        <v>11872</v>
      </c>
      <c r="G1148" t="s">
        <v>11871</v>
      </c>
      <c r="H1148">
        <v>77.020446899999996</v>
      </c>
      <c r="I1148">
        <v>28.466770199999999</v>
      </c>
      <c r="J1148" t="s">
        <v>2885</v>
      </c>
      <c r="K1148" cm="1">
        <f t="array" ref="K1148:R1148">_xlfn.XLOOKUP(A1148,KPIs!$A$2:$A$9552,KPIs!$B$2:$I$9552,"Not Found")</f>
        <v>600</v>
      </c>
      <c r="L1148" t="str">
        <v>Indian Rupees(Rs.)</v>
      </c>
      <c r="M1148" t="str">
        <v>No</v>
      </c>
      <c r="N1148" t="str">
        <v>No</v>
      </c>
      <c r="O1148">
        <v>2</v>
      </c>
      <c r="P1148">
        <v>3.4</v>
      </c>
      <c r="Q1148" t="str">
        <v>Average</v>
      </c>
      <c r="R1148">
        <v>33</v>
      </c>
    </row>
    <row r="1149" spans="1:18" x14ac:dyDescent="0.3">
      <c r="A1149">
        <v>18383525</v>
      </c>
      <c r="B1149">
        <v>1</v>
      </c>
      <c r="C1149" t="str">
        <f>_xlfn.XLOOKUP(B1149,'Country Master'!A:A,'Country Master'!B:B,"Not Found")</f>
        <v>India</v>
      </c>
      <c r="D1149" t="s">
        <v>11049</v>
      </c>
      <c r="E1149" t="s">
        <v>11894</v>
      </c>
      <c r="F1149" t="s">
        <v>11872</v>
      </c>
      <c r="G1149" t="s">
        <v>11871</v>
      </c>
      <c r="H1149">
        <v>77.022135899999995</v>
      </c>
      <c r="I1149">
        <v>28.463999600000001</v>
      </c>
      <c r="J1149" t="s">
        <v>1888</v>
      </c>
      <c r="K1149" cm="1">
        <f t="array" ref="K1149:R1149">_xlfn.XLOOKUP(A1149,KPIs!$A$2:$A$9552,KPIs!$B$2:$I$9552,"Not Found")</f>
        <v>800</v>
      </c>
      <c r="L1149" t="str">
        <v>Indian Rupees(Rs.)</v>
      </c>
      <c r="M1149" t="str">
        <v>No</v>
      </c>
      <c r="N1149" t="str">
        <v>Yes</v>
      </c>
      <c r="O1149">
        <v>2</v>
      </c>
      <c r="P1149">
        <v>2.7</v>
      </c>
      <c r="Q1149" t="str">
        <v>Average</v>
      </c>
      <c r="R1149">
        <v>11</v>
      </c>
    </row>
    <row r="1150" spans="1:18" x14ac:dyDescent="0.3">
      <c r="A1150">
        <v>1019</v>
      </c>
      <c r="B1150">
        <v>1</v>
      </c>
      <c r="C1150" t="str">
        <f>_xlfn.XLOOKUP(B1150,'Country Master'!A:A,'Country Master'!B:B,"Not Found")</f>
        <v>India</v>
      </c>
      <c r="D1150" t="s">
        <v>11049</v>
      </c>
      <c r="E1150" t="s">
        <v>11893</v>
      </c>
      <c r="F1150" t="s">
        <v>11872</v>
      </c>
      <c r="G1150" t="s">
        <v>11871</v>
      </c>
      <c r="H1150">
        <v>77.0186408</v>
      </c>
      <c r="I1150">
        <v>28.472148300000001</v>
      </c>
      <c r="J1150" t="s">
        <v>1332</v>
      </c>
      <c r="K1150" cm="1">
        <f t="array" ref="K1150:R1150">_xlfn.XLOOKUP(A1150,KPIs!$A$2:$A$9552,KPIs!$B$2:$I$9552,"Not Found")</f>
        <v>400</v>
      </c>
      <c r="L1150" t="str">
        <v>Indian Rupees(Rs.)</v>
      </c>
      <c r="M1150" t="str">
        <v>No</v>
      </c>
      <c r="N1150" t="str">
        <v>No</v>
      </c>
      <c r="O1150">
        <v>1</v>
      </c>
      <c r="P1150">
        <v>2.9</v>
      </c>
      <c r="Q1150" t="str">
        <v>Average</v>
      </c>
      <c r="R1150">
        <v>8</v>
      </c>
    </row>
    <row r="1151" spans="1:18" x14ac:dyDescent="0.3">
      <c r="A1151">
        <v>18311926</v>
      </c>
      <c r="B1151">
        <v>1</v>
      </c>
      <c r="C1151" t="str">
        <f>_xlfn.XLOOKUP(B1151,'Country Master'!A:A,'Country Master'!B:B,"Not Found")</f>
        <v>India</v>
      </c>
      <c r="D1151" t="s">
        <v>11049</v>
      </c>
      <c r="E1151" t="s">
        <v>11892</v>
      </c>
      <c r="F1151" t="s">
        <v>11872</v>
      </c>
      <c r="G1151" t="s">
        <v>11871</v>
      </c>
      <c r="H1151">
        <v>77.019363600000005</v>
      </c>
      <c r="I1151">
        <v>28.470213000000001</v>
      </c>
      <c r="J1151" t="s">
        <v>1904</v>
      </c>
      <c r="K1151" cm="1">
        <f t="array" ref="K1151:R1151">_xlfn.XLOOKUP(A1151,KPIs!$A$2:$A$9552,KPIs!$B$2:$I$9552,"Not Found")</f>
        <v>700</v>
      </c>
      <c r="L1151" t="str">
        <v>Indian Rupees(Rs.)</v>
      </c>
      <c r="M1151" t="str">
        <v>No</v>
      </c>
      <c r="N1151" t="str">
        <v>No</v>
      </c>
      <c r="O1151">
        <v>2</v>
      </c>
      <c r="P1151">
        <v>3.2</v>
      </c>
      <c r="Q1151" t="str">
        <v>Average</v>
      </c>
      <c r="R1151">
        <v>25</v>
      </c>
    </row>
    <row r="1152" spans="1:18" x14ac:dyDescent="0.3">
      <c r="A1152">
        <v>302037</v>
      </c>
      <c r="B1152">
        <v>1</v>
      </c>
      <c r="C1152" t="str">
        <f>_xlfn.XLOOKUP(B1152,'Country Master'!A:A,'Country Master'!B:B,"Not Found")</f>
        <v>India</v>
      </c>
      <c r="D1152" t="s">
        <v>11049</v>
      </c>
      <c r="E1152" t="s">
        <v>11891</v>
      </c>
      <c r="F1152" t="s">
        <v>11872</v>
      </c>
      <c r="G1152" t="s">
        <v>11871</v>
      </c>
      <c r="H1152">
        <v>77.017907399999999</v>
      </c>
      <c r="I1152">
        <v>28.460356600000001</v>
      </c>
      <c r="J1152" t="s">
        <v>1904</v>
      </c>
      <c r="K1152" cm="1">
        <f t="array" ref="K1152:R1152">_xlfn.XLOOKUP(A1152,KPIs!$A$2:$A$9552,KPIs!$B$2:$I$9552,"Not Found")</f>
        <v>450</v>
      </c>
      <c r="L1152" t="str">
        <v>Indian Rupees(Rs.)</v>
      </c>
      <c r="M1152" t="str">
        <v>No</v>
      </c>
      <c r="N1152" t="str">
        <v>No</v>
      </c>
      <c r="O1152">
        <v>1</v>
      </c>
      <c r="P1152">
        <v>3.1</v>
      </c>
      <c r="Q1152" t="str">
        <v>Average</v>
      </c>
      <c r="R1152">
        <v>7</v>
      </c>
    </row>
    <row r="1153" spans="1:18" x14ac:dyDescent="0.3">
      <c r="A1153">
        <v>18396397</v>
      </c>
      <c r="B1153">
        <v>1</v>
      </c>
      <c r="C1153" t="str">
        <f>_xlfn.XLOOKUP(B1153,'Country Master'!A:A,'Country Master'!B:B,"Not Found")</f>
        <v>India</v>
      </c>
      <c r="D1153" t="s">
        <v>11049</v>
      </c>
      <c r="E1153" t="s">
        <v>11890</v>
      </c>
      <c r="F1153" t="s">
        <v>11872</v>
      </c>
      <c r="G1153" t="s">
        <v>11871</v>
      </c>
      <c r="H1153">
        <v>77.023212000000001</v>
      </c>
      <c r="I1153">
        <v>28.462608199999998</v>
      </c>
      <c r="J1153" t="s">
        <v>1906</v>
      </c>
      <c r="K1153" cm="1">
        <f t="array" ref="K1153:R1153">_xlfn.XLOOKUP(A1153,KPIs!$A$2:$A$9552,KPIs!$B$2:$I$9552,"Not Found")</f>
        <v>150</v>
      </c>
      <c r="L1153" t="str">
        <v>Indian Rupees(Rs.)</v>
      </c>
      <c r="M1153" t="str">
        <v>No</v>
      </c>
      <c r="N1153" t="str">
        <v>No</v>
      </c>
      <c r="O1153">
        <v>1</v>
      </c>
      <c r="P1153">
        <v>2.8</v>
      </c>
      <c r="Q1153" t="str">
        <v>Average</v>
      </c>
      <c r="R1153">
        <v>4</v>
      </c>
    </row>
    <row r="1154" spans="1:18" x14ac:dyDescent="0.3">
      <c r="A1154">
        <v>302027</v>
      </c>
      <c r="B1154">
        <v>1</v>
      </c>
      <c r="C1154" t="str">
        <f>_xlfn.XLOOKUP(B1154,'Country Master'!A:A,'Country Master'!B:B,"Not Found")</f>
        <v>India</v>
      </c>
      <c r="D1154" t="s">
        <v>11049</v>
      </c>
      <c r="E1154" t="s">
        <v>11889</v>
      </c>
      <c r="F1154" t="s">
        <v>11872</v>
      </c>
      <c r="G1154" t="s">
        <v>11871</v>
      </c>
      <c r="H1154">
        <v>77.025907799999999</v>
      </c>
      <c r="I1154">
        <v>28.459755600000001</v>
      </c>
      <c r="J1154" t="s">
        <v>2573</v>
      </c>
      <c r="K1154" cm="1">
        <f t="array" ref="K1154:R1154">_xlfn.XLOOKUP(A1154,KPIs!$A$2:$A$9552,KPIs!$B$2:$I$9552,"Not Found")</f>
        <v>150</v>
      </c>
      <c r="L1154" t="str">
        <v>Indian Rupees(Rs.)</v>
      </c>
      <c r="M1154" t="str">
        <v>No</v>
      </c>
      <c r="N1154" t="str">
        <v>No</v>
      </c>
      <c r="O1154">
        <v>1</v>
      </c>
      <c r="P1154">
        <v>3</v>
      </c>
      <c r="Q1154" t="str">
        <v>Average</v>
      </c>
      <c r="R1154">
        <v>11</v>
      </c>
    </row>
    <row r="1155" spans="1:18" x14ac:dyDescent="0.3">
      <c r="A1155">
        <v>306938</v>
      </c>
      <c r="B1155">
        <v>1</v>
      </c>
      <c r="C1155" t="str">
        <f>_xlfn.XLOOKUP(B1155,'Country Master'!A:A,'Country Master'!B:B,"Not Found")</f>
        <v>India</v>
      </c>
      <c r="D1155" t="s">
        <v>11049</v>
      </c>
      <c r="E1155" t="s">
        <v>11888</v>
      </c>
      <c r="F1155" t="s">
        <v>11872</v>
      </c>
      <c r="G1155" t="s">
        <v>11871</v>
      </c>
      <c r="H1155">
        <v>77.025989899999999</v>
      </c>
      <c r="I1155">
        <v>28.459818800000001</v>
      </c>
      <c r="J1155" t="s">
        <v>11887</v>
      </c>
      <c r="K1155" cm="1">
        <f t="array" ref="K1155:R1155">_xlfn.XLOOKUP(A1155,KPIs!$A$2:$A$9552,KPIs!$B$2:$I$9552,"Not Found")</f>
        <v>400</v>
      </c>
      <c r="L1155" t="str">
        <v>Indian Rupees(Rs.)</v>
      </c>
      <c r="M1155" t="str">
        <v>No</v>
      </c>
      <c r="N1155" t="str">
        <v>No</v>
      </c>
      <c r="O1155">
        <v>1</v>
      </c>
      <c r="P1155">
        <v>2.9</v>
      </c>
      <c r="Q1155" t="str">
        <v>Average</v>
      </c>
      <c r="R1155">
        <v>10</v>
      </c>
    </row>
    <row r="1156" spans="1:18" x14ac:dyDescent="0.3">
      <c r="A1156">
        <v>17977759</v>
      </c>
      <c r="B1156">
        <v>1</v>
      </c>
      <c r="C1156" t="str">
        <f>_xlfn.XLOOKUP(B1156,'Country Master'!A:A,'Country Master'!B:B,"Not Found")</f>
        <v>India</v>
      </c>
      <c r="D1156" t="s">
        <v>11049</v>
      </c>
      <c r="E1156" t="s">
        <v>11886</v>
      </c>
      <c r="F1156" t="s">
        <v>11872</v>
      </c>
      <c r="G1156" t="s">
        <v>11871</v>
      </c>
      <c r="H1156">
        <v>77.020051199999997</v>
      </c>
      <c r="I1156">
        <v>28.457054500000002</v>
      </c>
      <c r="J1156" t="s">
        <v>1904</v>
      </c>
      <c r="K1156" cm="1">
        <f t="array" ref="K1156:R1156">_xlfn.XLOOKUP(A1156,KPIs!$A$2:$A$9552,KPIs!$B$2:$I$9552,"Not Found")</f>
        <v>700</v>
      </c>
      <c r="L1156" t="str">
        <v>Indian Rupees(Rs.)</v>
      </c>
      <c r="M1156" t="str">
        <v>No</v>
      </c>
      <c r="N1156" t="str">
        <v>No</v>
      </c>
      <c r="O1156">
        <v>2</v>
      </c>
      <c r="P1156">
        <v>3</v>
      </c>
      <c r="Q1156" t="str">
        <v>Average</v>
      </c>
      <c r="R1156">
        <v>6</v>
      </c>
    </row>
    <row r="1157" spans="1:18" x14ac:dyDescent="0.3">
      <c r="A1157">
        <v>309986</v>
      </c>
      <c r="B1157">
        <v>1</v>
      </c>
      <c r="C1157" t="str">
        <f>_xlfn.XLOOKUP(B1157,'Country Master'!A:A,'Country Master'!B:B,"Not Found")</f>
        <v>India</v>
      </c>
      <c r="D1157" t="s">
        <v>11049</v>
      </c>
      <c r="E1157" t="s">
        <v>11885</v>
      </c>
      <c r="F1157" t="s">
        <v>11872</v>
      </c>
      <c r="G1157" t="s">
        <v>11871</v>
      </c>
      <c r="H1157">
        <v>77.019183200000001</v>
      </c>
      <c r="I1157">
        <v>28.4669487</v>
      </c>
      <c r="J1157" t="s">
        <v>11884</v>
      </c>
      <c r="K1157" cm="1">
        <f t="array" ref="K1157:R1157">_xlfn.XLOOKUP(A1157,KPIs!$A$2:$A$9552,KPIs!$B$2:$I$9552,"Not Found")</f>
        <v>500</v>
      </c>
      <c r="L1157" t="str">
        <v>Indian Rupees(Rs.)</v>
      </c>
      <c r="M1157" t="str">
        <v>No</v>
      </c>
      <c r="N1157" t="str">
        <v>Yes</v>
      </c>
      <c r="O1157">
        <v>2</v>
      </c>
      <c r="P1157">
        <v>2.5</v>
      </c>
      <c r="Q1157" t="str">
        <v>Average</v>
      </c>
      <c r="R1157">
        <v>12</v>
      </c>
    </row>
    <row r="1158" spans="1:18" x14ac:dyDescent="0.3">
      <c r="A1158">
        <v>301800</v>
      </c>
      <c r="B1158">
        <v>1</v>
      </c>
      <c r="C1158" t="str">
        <f>_xlfn.XLOOKUP(B1158,'Country Master'!A:A,'Country Master'!B:B,"Not Found")</f>
        <v>India</v>
      </c>
      <c r="D1158" t="s">
        <v>11049</v>
      </c>
      <c r="E1158" t="s">
        <v>11883</v>
      </c>
      <c r="F1158" t="s">
        <v>11872</v>
      </c>
      <c r="G1158" t="s">
        <v>11871</v>
      </c>
      <c r="H1158">
        <v>77.024784199999999</v>
      </c>
      <c r="I1158">
        <v>28.460958600000001</v>
      </c>
      <c r="J1158" t="s">
        <v>3308</v>
      </c>
      <c r="K1158" cm="1">
        <f t="array" ref="K1158:R1158">_xlfn.XLOOKUP(A1158,KPIs!$A$2:$A$9552,KPIs!$B$2:$I$9552,"Not Found")</f>
        <v>250</v>
      </c>
      <c r="L1158" t="str">
        <v>Indian Rupees(Rs.)</v>
      </c>
      <c r="M1158" t="str">
        <v>No</v>
      </c>
      <c r="N1158" t="str">
        <v>No</v>
      </c>
      <c r="O1158">
        <v>1</v>
      </c>
      <c r="P1158">
        <v>3.3</v>
      </c>
      <c r="Q1158" t="str">
        <v>Average</v>
      </c>
      <c r="R1158">
        <v>26</v>
      </c>
    </row>
    <row r="1159" spans="1:18" x14ac:dyDescent="0.3">
      <c r="A1159">
        <v>2177</v>
      </c>
      <c r="B1159">
        <v>1</v>
      </c>
      <c r="C1159" t="str">
        <f>_xlfn.XLOOKUP(B1159,'Country Master'!A:A,'Country Master'!B:B,"Not Found")</f>
        <v>India</v>
      </c>
      <c r="D1159" t="s">
        <v>11049</v>
      </c>
      <c r="E1159" t="s">
        <v>11882</v>
      </c>
      <c r="F1159" t="s">
        <v>11872</v>
      </c>
      <c r="G1159" t="s">
        <v>11871</v>
      </c>
      <c r="H1159">
        <v>77.018762499999994</v>
      </c>
      <c r="I1159">
        <v>28.470938</v>
      </c>
      <c r="J1159" t="s">
        <v>233</v>
      </c>
      <c r="K1159" cm="1">
        <f t="array" ref="K1159:R1159">_xlfn.XLOOKUP(A1159,KPIs!$A$2:$A$9552,KPIs!$B$2:$I$9552,"Not Found")</f>
        <v>200</v>
      </c>
      <c r="L1159" t="str">
        <v>Indian Rupees(Rs.)</v>
      </c>
      <c r="M1159" t="str">
        <v>No</v>
      </c>
      <c r="N1159" t="str">
        <v>No</v>
      </c>
      <c r="O1159">
        <v>1</v>
      </c>
      <c r="P1159">
        <v>3</v>
      </c>
      <c r="Q1159" t="str">
        <v>Average</v>
      </c>
      <c r="R1159">
        <v>15</v>
      </c>
    </row>
    <row r="1160" spans="1:18" x14ac:dyDescent="0.3">
      <c r="A1160">
        <v>304718</v>
      </c>
      <c r="B1160">
        <v>1</v>
      </c>
      <c r="C1160" t="str">
        <f>_xlfn.XLOOKUP(B1160,'Country Master'!A:A,'Country Master'!B:B,"Not Found")</f>
        <v>India</v>
      </c>
      <c r="D1160" t="s">
        <v>11049</v>
      </c>
      <c r="E1160" t="s">
        <v>11881</v>
      </c>
      <c r="F1160" t="s">
        <v>11872</v>
      </c>
      <c r="G1160" t="s">
        <v>11871</v>
      </c>
      <c r="H1160">
        <v>77.017538200000004</v>
      </c>
      <c r="I1160">
        <v>28.467286999999999</v>
      </c>
      <c r="J1160" t="s">
        <v>269</v>
      </c>
      <c r="K1160" cm="1">
        <f t="array" ref="K1160:R1160">_xlfn.XLOOKUP(A1160,KPIs!$A$2:$A$9552,KPIs!$B$2:$I$9552,"Not Found")</f>
        <v>200</v>
      </c>
      <c r="L1160" t="str">
        <v>Indian Rupees(Rs.)</v>
      </c>
      <c r="M1160" t="str">
        <v>No</v>
      </c>
      <c r="N1160" t="str">
        <v>No</v>
      </c>
      <c r="O1160">
        <v>1</v>
      </c>
      <c r="P1160">
        <v>2.8</v>
      </c>
      <c r="Q1160" t="str">
        <v>Average</v>
      </c>
      <c r="R1160">
        <v>16</v>
      </c>
    </row>
    <row r="1161" spans="1:18" x14ac:dyDescent="0.3">
      <c r="A1161">
        <v>310493</v>
      </c>
      <c r="B1161">
        <v>1</v>
      </c>
      <c r="C1161" t="str">
        <f>_xlfn.XLOOKUP(B1161,'Country Master'!A:A,'Country Master'!B:B,"Not Found")</f>
        <v>India</v>
      </c>
      <c r="D1161" t="s">
        <v>11049</v>
      </c>
      <c r="E1161" t="s">
        <v>11880</v>
      </c>
      <c r="F1161" t="s">
        <v>11872</v>
      </c>
      <c r="G1161" t="s">
        <v>11871</v>
      </c>
      <c r="H1161">
        <v>77.020381700000002</v>
      </c>
      <c r="I1161">
        <v>28.466773199999999</v>
      </c>
      <c r="J1161" t="s">
        <v>1888</v>
      </c>
      <c r="K1161" cm="1">
        <f t="array" ref="K1161:R1161">_xlfn.XLOOKUP(A1161,KPIs!$A$2:$A$9552,KPIs!$B$2:$I$9552,"Not Found")</f>
        <v>550</v>
      </c>
      <c r="L1161" t="str">
        <v>Indian Rupees(Rs.)</v>
      </c>
      <c r="M1161" t="str">
        <v>No</v>
      </c>
      <c r="N1161" t="str">
        <v>No</v>
      </c>
      <c r="O1161">
        <v>2</v>
      </c>
      <c r="P1161">
        <v>3.5</v>
      </c>
      <c r="Q1161" t="str">
        <v>Good</v>
      </c>
      <c r="R1161">
        <v>31</v>
      </c>
    </row>
    <row r="1162" spans="1:18" x14ac:dyDescent="0.3">
      <c r="A1162">
        <v>18017239</v>
      </c>
      <c r="B1162">
        <v>1</v>
      </c>
      <c r="C1162" t="str">
        <f>_xlfn.XLOOKUP(B1162,'Country Master'!A:A,'Country Master'!B:B,"Not Found")</f>
        <v>India</v>
      </c>
      <c r="D1162" t="s">
        <v>11049</v>
      </c>
      <c r="E1162" t="s">
        <v>11879</v>
      </c>
      <c r="F1162" t="s">
        <v>11872</v>
      </c>
      <c r="G1162" t="s">
        <v>11871</v>
      </c>
      <c r="H1162">
        <v>77.016890900000007</v>
      </c>
      <c r="I1162">
        <v>28.465501400000001</v>
      </c>
      <c r="J1162" t="s">
        <v>298</v>
      </c>
      <c r="K1162" cm="1">
        <f t="array" ref="K1162:R1162">_xlfn.XLOOKUP(A1162,KPIs!$A$2:$A$9552,KPIs!$B$2:$I$9552,"Not Found")</f>
        <v>100</v>
      </c>
      <c r="L1162" t="str">
        <v>Indian Rupees(Rs.)</v>
      </c>
      <c r="M1162" t="str">
        <v>No</v>
      </c>
      <c r="N1162" t="str">
        <v>No</v>
      </c>
      <c r="O1162">
        <v>1</v>
      </c>
      <c r="P1162">
        <v>3.6</v>
      </c>
      <c r="Q1162" t="str">
        <v>Good</v>
      </c>
      <c r="R1162">
        <v>18</v>
      </c>
    </row>
    <row r="1163" spans="1:18" x14ac:dyDescent="0.3">
      <c r="A1163">
        <v>18372397</v>
      </c>
      <c r="B1163">
        <v>1</v>
      </c>
      <c r="C1163" t="str">
        <f>_xlfn.XLOOKUP(B1163,'Country Master'!A:A,'Country Master'!B:B,"Not Found")</f>
        <v>India</v>
      </c>
      <c r="D1163" t="s">
        <v>11049</v>
      </c>
      <c r="E1163" t="s">
        <v>11878</v>
      </c>
      <c r="F1163" t="s">
        <v>11872</v>
      </c>
      <c r="G1163" t="s">
        <v>11871</v>
      </c>
      <c r="H1163">
        <v>77.015717499999994</v>
      </c>
      <c r="I1163">
        <v>28.465205399999999</v>
      </c>
      <c r="J1163" t="s">
        <v>192</v>
      </c>
      <c r="K1163" cm="1">
        <f t="array" ref="K1163:R1163">_xlfn.XLOOKUP(A1163,KPIs!$A$2:$A$9552,KPIs!$B$2:$I$9552,"Not Found")</f>
        <v>800</v>
      </c>
      <c r="L1163" t="str">
        <v>Indian Rupees(Rs.)</v>
      </c>
      <c r="M1163" t="str">
        <v>No</v>
      </c>
      <c r="N1163" t="str">
        <v>No</v>
      </c>
      <c r="O1163">
        <v>2</v>
      </c>
      <c r="P1163">
        <v>3.5</v>
      </c>
      <c r="Q1163" t="str">
        <v>Good</v>
      </c>
      <c r="R1163">
        <v>25</v>
      </c>
    </row>
    <row r="1164" spans="1:18" x14ac:dyDescent="0.3">
      <c r="A1164">
        <v>304700</v>
      </c>
      <c r="B1164">
        <v>1</v>
      </c>
      <c r="C1164" t="str">
        <f>_xlfn.XLOOKUP(B1164,'Country Master'!A:A,'Country Master'!B:B,"Not Found")</f>
        <v>India</v>
      </c>
      <c r="D1164" t="s">
        <v>11049</v>
      </c>
      <c r="E1164" t="s">
        <v>11877</v>
      </c>
      <c r="F1164" t="s">
        <v>11872</v>
      </c>
      <c r="G1164" t="s">
        <v>11871</v>
      </c>
      <c r="H1164">
        <v>77.017902599999999</v>
      </c>
      <c r="I1164">
        <v>28.460487000000001</v>
      </c>
      <c r="J1164" t="s">
        <v>1904</v>
      </c>
      <c r="K1164" cm="1">
        <f t="array" ref="K1164:R1164">_xlfn.XLOOKUP(A1164,KPIs!$A$2:$A$9552,KPIs!$B$2:$I$9552,"Not Found")</f>
        <v>300</v>
      </c>
      <c r="L1164" t="str">
        <v>Indian Rupees(Rs.)</v>
      </c>
      <c r="M1164" t="str">
        <v>No</v>
      </c>
      <c r="N1164" t="str">
        <v>No</v>
      </c>
      <c r="O1164">
        <v>1</v>
      </c>
      <c r="P1164">
        <v>0</v>
      </c>
      <c r="Q1164" t="str">
        <v>Not rated</v>
      </c>
      <c r="R1164">
        <v>3</v>
      </c>
    </row>
    <row r="1165" spans="1:18" x14ac:dyDescent="0.3">
      <c r="A1165">
        <v>18492087</v>
      </c>
      <c r="B1165">
        <v>1</v>
      </c>
      <c r="C1165" t="str">
        <f>_xlfn.XLOOKUP(B1165,'Country Master'!A:A,'Country Master'!B:B,"Not Found")</f>
        <v>India</v>
      </c>
      <c r="D1165" t="s">
        <v>11049</v>
      </c>
      <c r="E1165" t="s">
        <v>11876</v>
      </c>
      <c r="F1165" t="s">
        <v>11872</v>
      </c>
      <c r="G1165" t="s">
        <v>11871</v>
      </c>
      <c r="H1165">
        <v>0</v>
      </c>
      <c r="I1165">
        <v>0</v>
      </c>
      <c r="J1165" t="s">
        <v>5620</v>
      </c>
      <c r="K1165" cm="1">
        <f t="array" ref="K1165:R1165">_xlfn.XLOOKUP(A1165,KPIs!$A$2:$A$9552,KPIs!$B$2:$I$9552,"Not Found")</f>
        <v>600</v>
      </c>
      <c r="L1165" t="str">
        <v>Indian Rupees(Rs.)</v>
      </c>
      <c r="M1165" t="str">
        <v>No</v>
      </c>
      <c r="N1165" t="str">
        <v>No</v>
      </c>
      <c r="O1165">
        <v>2</v>
      </c>
      <c r="P1165">
        <v>0</v>
      </c>
      <c r="Q1165" t="str">
        <v>Not rated</v>
      </c>
      <c r="R1165">
        <v>3</v>
      </c>
    </row>
    <row r="1166" spans="1:18" x14ac:dyDescent="0.3">
      <c r="A1166">
        <v>18396391</v>
      </c>
      <c r="B1166">
        <v>1</v>
      </c>
      <c r="C1166" t="str">
        <f>_xlfn.XLOOKUP(B1166,'Country Master'!A:A,'Country Master'!B:B,"Not Found")</f>
        <v>India</v>
      </c>
      <c r="D1166" t="s">
        <v>11049</v>
      </c>
      <c r="E1166" t="s">
        <v>11875</v>
      </c>
      <c r="F1166" t="s">
        <v>11872</v>
      </c>
      <c r="G1166" t="s">
        <v>11871</v>
      </c>
      <c r="H1166">
        <v>77.027766799999995</v>
      </c>
      <c r="I1166">
        <v>28.4579956</v>
      </c>
      <c r="J1166" t="s">
        <v>1904</v>
      </c>
      <c r="K1166" cm="1">
        <f t="array" ref="K1166:R1166">_xlfn.XLOOKUP(A1166,KPIs!$A$2:$A$9552,KPIs!$B$2:$I$9552,"Not Found")</f>
        <v>150</v>
      </c>
      <c r="L1166" t="str">
        <v>Indian Rupees(Rs.)</v>
      </c>
      <c r="M1166" t="str">
        <v>No</v>
      </c>
      <c r="N1166" t="str">
        <v>No</v>
      </c>
      <c r="O1166">
        <v>1</v>
      </c>
      <c r="P1166">
        <v>0</v>
      </c>
      <c r="Q1166" t="str">
        <v>Not rated</v>
      </c>
      <c r="R1166">
        <v>1</v>
      </c>
    </row>
    <row r="1167" spans="1:18" x14ac:dyDescent="0.3">
      <c r="A1167">
        <v>18370499</v>
      </c>
      <c r="B1167">
        <v>1</v>
      </c>
      <c r="C1167" t="str">
        <f>_xlfn.XLOOKUP(B1167,'Country Master'!A:A,'Country Master'!B:B,"Not Found")</f>
        <v>India</v>
      </c>
      <c r="D1167" t="s">
        <v>11049</v>
      </c>
      <c r="E1167" t="s">
        <v>11874</v>
      </c>
      <c r="F1167" t="s">
        <v>11872</v>
      </c>
      <c r="G1167" t="s">
        <v>11871</v>
      </c>
      <c r="H1167">
        <v>77.021227199999998</v>
      </c>
      <c r="I1167">
        <v>28.468898299999999</v>
      </c>
      <c r="J1167" t="s">
        <v>1904</v>
      </c>
      <c r="K1167" cm="1">
        <f t="array" ref="K1167:R1167">_xlfn.XLOOKUP(A1167,KPIs!$A$2:$A$9552,KPIs!$B$2:$I$9552,"Not Found")</f>
        <v>200</v>
      </c>
      <c r="L1167" t="str">
        <v>Indian Rupees(Rs.)</v>
      </c>
      <c r="M1167" t="str">
        <v>No</v>
      </c>
      <c r="N1167" t="str">
        <v>No</v>
      </c>
      <c r="O1167">
        <v>1</v>
      </c>
      <c r="P1167">
        <v>0</v>
      </c>
      <c r="Q1167" t="str">
        <v>Not rated</v>
      </c>
      <c r="R1167">
        <v>1</v>
      </c>
    </row>
    <row r="1168" spans="1:18" x14ac:dyDescent="0.3">
      <c r="A1168">
        <v>18336543</v>
      </c>
      <c r="B1168">
        <v>1</v>
      </c>
      <c r="C1168" t="str">
        <f>_xlfn.XLOOKUP(B1168,'Country Master'!A:A,'Country Master'!B:B,"Not Found")</f>
        <v>India</v>
      </c>
      <c r="D1168" t="s">
        <v>11049</v>
      </c>
      <c r="E1168" t="s">
        <v>11873</v>
      </c>
      <c r="F1168" t="s">
        <v>11872</v>
      </c>
      <c r="G1168" t="s">
        <v>11871</v>
      </c>
      <c r="H1168">
        <v>77.016175200000006</v>
      </c>
      <c r="I1168">
        <v>28.4681772</v>
      </c>
      <c r="J1168" t="s">
        <v>11452</v>
      </c>
      <c r="K1168" cm="1">
        <f t="array" ref="K1168:R1168">_xlfn.XLOOKUP(A1168,KPIs!$A$2:$A$9552,KPIs!$B$2:$I$9552,"Not Found")</f>
        <v>300</v>
      </c>
      <c r="L1168" t="str">
        <v>Indian Rupees(Rs.)</v>
      </c>
      <c r="M1168" t="str">
        <v>No</v>
      </c>
      <c r="N1168" t="str">
        <v>No</v>
      </c>
      <c r="O1168">
        <v>1</v>
      </c>
      <c r="P1168">
        <v>0</v>
      </c>
      <c r="Q1168" t="str">
        <v>Not rated</v>
      </c>
      <c r="R1168">
        <v>3</v>
      </c>
    </row>
    <row r="1169" spans="1:18" x14ac:dyDescent="0.3">
      <c r="A1169">
        <v>3603</v>
      </c>
      <c r="B1169">
        <v>1</v>
      </c>
      <c r="C1169" t="str">
        <f>_xlfn.XLOOKUP(B1169,'Country Master'!A:A,'Country Master'!B:B,"Not Found")</f>
        <v>India</v>
      </c>
      <c r="D1169" t="s">
        <v>11049</v>
      </c>
      <c r="E1169" t="s">
        <v>11870</v>
      </c>
      <c r="F1169" t="s">
        <v>11869</v>
      </c>
      <c r="G1169" t="s">
        <v>11868</v>
      </c>
      <c r="H1169">
        <v>77.043268499999996</v>
      </c>
      <c r="I1169">
        <v>28.4109555</v>
      </c>
      <c r="J1169" t="s">
        <v>2268</v>
      </c>
      <c r="K1169" cm="1">
        <f t="array" ref="K1169:R1169">_xlfn.XLOOKUP(A1169,KPIs!$A$2:$A$9552,KPIs!$B$2:$I$9552,"Not Found")</f>
        <v>800</v>
      </c>
      <c r="L1169" t="str">
        <v>Indian Rupees(Rs.)</v>
      </c>
      <c r="M1169" t="str">
        <v>No</v>
      </c>
      <c r="N1169" t="str">
        <v>Yes</v>
      </c>
      <c r="O1169">
        <v>2</v>
      </c>
      <c r="P1169">
        <v>2.2000000000000002</v>
      </c>
      <c r="Q1169" t="str">
        <v>Poor</v>
      </c>
      <c r="R1169">
        <v>93</v>
      </c>
    </row>
    <row r="1170" spans="1:18" x14ac:dyDescent="0.3">
      <c r="A1170">
        <v>313043</v>
      </c>
      <c r="B1170">
        <v>1</v>
      </c>
      <c r="C1170" t="str">
        <f>_xlfn.XLOOKUP(B1170,'Country Master'!A:A,'Country Master'!B:B,"Not Found")</f>
        <v>India</v>
      </c>
      <c r="D1170" t="s">
        <v>11049</v>
      </c>
      <c r="E1170" t="s">
        <v>11867</v>
      </c>
      <c r="F1170" t="s">
        <v>11864</v>
      </c>
      <c r="G1170" t="s">
        <v>11863</v>
      </c>
      <c r="H1170">
        <v>77.043358400000002</v>
      </c>
      <c r="I1170">
        <v>28.410695100000002</v>
      </c>
      <c r="J1170" t="s">
        <v>192</v>
      </c>
      <c r="K1170" cm="1">
        <f t="array" ref="K1170:R1170">_xlfn.XLOOKUP(A1170,KPIs!$A$2:$A$9552,KPIs!$B$2:$I$9552,"Not Found")</f>
        <v>400</v>
      </c>
      <c r="L1170" t="str">
        <v>Indian Rupees(Rs.)</v>
      </c>
      <c r="M1170" t="str">
        <v>No</v>
      </c>
      <c r="N1170" t="str">
        <v>No</v>
      </c>
      <c r="O1170">
        <v>1</v>
      </c>
      <c r="P1170">
        <v>3.6</v>
      </c>
      <c r="Q1170" t="str">
        <v>Good</v>
      </c>
      <c r="R1170">
        <v>84</v>
      </c>
    </row>
    <row r="1171" spans="1:18" x14ac:dyDescent="0.3">
      <c r="A1171">
        <v>230</v>
      </c>
      <c r="B1171">
        <v>1</v>
      </c>
      <c r="C1171" t="str">
        <f>_xlfn.XLOOKUP(B1171,'Country Master'!A:A,'Country Master'!B:B,"Not Found")</f>
        <v>India</v>
      </c>
      <c r="D1171" t="s">
        <v>11049</v>
      </c>
      <c r="E1171" t="s">
        <v>11866</v>
      </c>
      <c r="F1171" t="s">
        <v>11864</v>
      </c>
      <c r="G1171" t="s">
        <v>11863</v>
      </c>
      <c r="H1171">
        <v>77.043178499999996</v>
      </c>
      <c r="I1171">
        <v>28.411395200000001</v>
      </c>
      <c r="J1171" t="s">
        <v>1332</v>
      </c>
      <c r="K1171" cm="1">
        <f t="array" ref="K1171:R1171">_xlfn.XLOOKUP(A1171,KPIs!$A$2:$A$9552,KPIs!$B$2:$I$9552,"Not Found")</f>
        <v>700</v>
      </c>
      <c r="L1171" t="str">
        <v>Indian Rupees(Rs.)</v>
      </c>
      <c r="M1171" t="str">
        <v>No</v>
      </c>
      <c r="N1171" t="str">
        <v>No</v>
      </c>
      <c r="O1171">
        <v>2</v>
      </c>
      <c r="P1171">
        <v>2.4</v>
      </c>
      <c r="Q1171" t="str">
        <v>Poor</v>
      </c>
      <c r="R1171">
        <v>112</v>
      </c>
    </row>
    <row r="1172" spans="1:18" x14ac:dyDescent="0.3">
      <c r="A1172">
        <v>18322641</v>
      </c>
      <c r="B1172">
        <v>1</v>
      </c>
      <c r="C1172" t="str">
        <f>_xlfn.XLOOKUP(B1172,'Country Master'!A:A,'Country Master'!B:B,"Not Found")</f>
        <v>India</v>
      </c>
      <c r="D1172" t="s">
        <v>11049</v>
      </c>
      <c r="E1172" t="s">
        <v>11865</v>
      </c>
      <c r="F1172" t="s">
        <v>11864</v>
      </c>
      <c r="G1172" t="s">
        <v>11863</v>
      </c>
      <c r="H1172">
        <v>77.043538299999994</v>
      </c>
      <c r="I1172">
        <v>28.410533099999999</v>
      </c>
      <c r="J1172" t="s">
        <v>11862</v>
      </c>
      <c r="K1172" cm="1">
        <f t="array" ref="K1172:R1172">_xlfn.XLOOKUP(A1172,KPIs!$A$2:$A$9552,KPIs!$B$2:$I$9552,"Not Found")</f>
        <v>500</v>
      </c>
      <c r="L1172" t="str">
        <v>Indian Rupees(Rs.)</v>
      </c>
      <c r="M1172" t="str">
        <v>No</v>
      </c>
      <c r="N1172" t="str">
        <v>Yes</v>
      </c>
      <c r="O1172">
        <v>2</v>
      </c>
      <c r="P1172">
        <v>4.0999999999999996</v>
      </c>
      <c r="Q1172" t="str">
        <v>Very Good</v>
      </c>
      <c r="R1172">
        <v>74</v>
      </c>
    </row>
    <row r="1173" spans="1:18" x14ac:dyDescent="0.3">
      <c r="A1173">
        <v>18391155</v>
      </c>
      <c r="B1173">
        <v>1</v>
      </c>
      <c r="C1173" t="str">
        <f>_xlfn.XLOOKUP(B1173,'Country Master'!A:A,'Country Master'!B:B,"Not Found")</f>
        <v>India</v>
      </c>
      <c r="D1173" t="s">
        <v>11049</v>
      </c>
      <c r="E1173" t="s">
        <v>11861</v>
      </c>
      <c r="F1173" t="s">
        <v>11852</v>
      </c>
      <c r="G1173" t="s">
        <v>11851</v>
      </c>
      <c r="H1173">
        <v>77.097919509999997</v>
      </c>
      <c r="I1173">
        <v>28.451122819999998</v>
      </c>
      <c r="J1173" t="s">
        <v>1784</v>
      </c>
      <c r="K1173" cm="1">
        <f t="array" ref="K1173:R1173">_xlfn.XLOOKUP(A1173,KPIs!$A$2:$A$9552,KPIs!$B$2:$I$9552,"Not Found")</f>
        <v>1800</v>
      </c>
      <c r="L1173" t="str">
        <v>Indian Rupees(Rs.)</v>
      </c>
      <c r="M1173" t="str">
        <v>No</v>
      </c>
      <c r="N1173" t="str">
        <v>No</v>
      </c>
      <c r="O1173">
        <v>3</v>
      </c>
      <c r="P1173">
        <v>3.2</v>
      </c>
      <c r="Q1173" t="str">
        <v>Average</v>
      </c>
      <c r="R1173">
        <v>12</v>
      </c>
    </row>
    <row r="1174" spans="1:18" x14ac:dyDescent="0.3">
      <c r="A1174">
        <v>18285742</v>
      </c>
      <c r="B1174">
        <v>1</v>
      </c>
      <c r="C1174" t="str">
        <f>_xlfn.XLOOKUP(B1174,'Country Master'!A:A,'Country Master'!B:B,"Not Found")</f>
        <v>India</v>
      </c>
      <c r="D1174" t="s">
        <v>11049</v>
      </c>
      <c r="E1174" t="s">
        <v>11860</v>
      </c>
      <c r="F1174" t="s">
        <v>11852</v>
      </c>
      <c r="G1174" t="s">
        <v>11851</v>
      </c>
      <c r="H1174">
        <v>77.097410100000005</v>
      </c>
      <c r="I1174">
        <v>28.4511301</v>
      </c>
      <c r="J1174" t="s">
        <v>1867</v>
      </c>
      <c r="K1174" cm="1">
        <f t="array" ref="K1174:R1174">_xlfn.XLOOKUP(A1174,KPIs!$A$2:$A$9552,KPIs!$B$2:$I$9552,"Not Found")</f>
        <v>800</v>
      </c>
      <c r="L1174" t="str">
        <v>Indian Rupees(Rs.)</v>
      </c>
      <c r="M1174" t="str">
        <v>Yes</v>
      </c>
      <c r="N1174" t="str">
        <v>Yes</v>
      </c>
      <c r="O1174">
        <v>2</v>
      </c>
      <c r="P1174">
        <v>3.4</v>
      </c>
      <c r="Q1174" t="str">
        <v>Average</v>
      </c>
      <c r="R1174">
        <v>36</v>
      </c>
    </row>
    <row r="1175" spans="1:18" x14ac:dyDescent="0.3">
      <c r="A1175">
        <v>18285725</v>
      </c>
      <c r="B1175">
        <v>1</v>
      </c>
      <c r="C1175" t="str">
        <f>_xlfn.XLOOKUP(B1175,'Country Master'!A:A,'Country Master'!B:B,"Not Found")</f>
        <v>India</v>
      </c>
      <c r="D1175" t="s">
        <v>11049</v>
      </c>
      <c r="E1175" t="s">
        <v>11859</v>
      </c>
      <c r="F1175" t="s">
        <v>11852</v>
      </c>
      <c r="G1175" t="s">
        <v>11851</v>
      </c>
      <c r="H1175">
        <v>77.097410100000005</v>
      </c>
      <c r="I1175">
        <v>28.4511301</v>
      </c>
      <c r="J1175" t="s">
        <v>11858</v>
      </c>
      <c r="K1175" cm="1">
        <f t="array" ref="K1175:R1175">_xlfn.XLOOKUP(A1175,KPIs!$A$2:$A$9552,KPIs!$B$2:$I$9552,"Not Found")</f>
        <v>1400</v>
      </c>
      <c r="L1175" t="str">
        <v>Indian Rupees(Rs.)</v>
      </c>
      <c r="M1175" t="str">
        <v>No</v>
      </c>
      <c r="N1175" t="str">
        <v>Yes</v>
      </c>
      <c r="O1175">
        <v>3</v>
      </c>
      <c r="P1175">
        <v>3.8</v>
      </c>
      <c r="Q1175" t="str">
        <v>Good</v>
      </c>
      <c r="R1175">
        <v>101</v>
      </c>
    </row>
    <row r="1176" spans="1:18" x14ac:dyDescent="0.3">
      <c r="A1176">
        <v>18383488</v>
      </c>
      <c r="B1176">
        <v>1</v>
      </c>
      <c r="C1176" t="str">
        <f>_xlfn.XLOOKUP(B1176,'Country Master'!A:A,'Country Master'!B:B,"Not Found")</f>
        <v>India</v>
      </c>
      <c r="D1176" t="s">
        <v>11049</v>
      </c>
      <c r="E1176" t="s">
        <v>11857</v>
      </c>
      <c r="F1176" t="s">
        <v>11852</v>
      </c>
      <c r="G1176" t="s">
        <v>11851</v>
      </c>
      <c r="H1176">
        <v>77.097140300000007</v>
      </c>
      <c r="I1176">
        <v>28.4508352</v>
      </c>
      <c r="J1176" t="s">
        <v>3654</v>
      </c>
      <c r="K1176" cm="1">
        <f t="array" ref="K1176:R1176">_xlfn.XLOOKUP(A1176,KPIs!$A$2:$A$9552,KPIs!$B$2:$I$9552,"Not Found")</f>
        <v>650</v>
      </c>
      <c r="L1176" t="str">
        <v>Indian Rupees(Rs.)</v>
      </c>
      <c r="M1176" t="str">
        <v>No</v>
      </c>
      <c r="N1176" t="str">
        <v>Yes</v>
      </c>
      <c r="O1176">
        <v>2</v>
      </c>
      <c r="P1176">
        <v>3.5</v>
      </c>
      <c r="Q1176" t="str">
        <v>Good</v>
      </c>
      <c r="R1176">
        <v>45</v>
      </c>
    </row>
    <row r="1177" spans="1:18" x14ac:dyDescent="0.3">
      <c r="A1177">
        <v>18285745</v>
      </c>
      <c r="B1177">
        <v>1</v>
      </c>
      <c r="C1177" t="str">
        <f>_xlfn.XLOOKUP(B1177,'Country Master'!A:A,'Country Master'!B:B,"Not Found")</f>
        <v>India</v>
      </c>
      <c r="D1177" t="s">
        <v>11049</v>
      </c>
      <c r="E1177" t="s">
        <v>11856</v>
      </c>
      <c r="F1177" t="s">
        <v>11852</v>
      </c>
      <c r="G1177" t="s">
        <v>11851</v>
      </c>
      <c r="H1177">
        <v>77.096818299999995</v>
      </c>
      <c r="I1177">
        <v>28.451483400000001</v>
      </c>
      <c r="J1177" t="s">
        <v>4385</v>
      </c>
      <c r="K1177" cm="1">
        <f t="array" ref="K1177:R1177">_xlfn.XLOOKUP(A1177,KPIs!$A$2:$A$9552,KPIs!$B$2:$I$9552,"Not Found")</f>
        <v>1700</v>
      </c>
      <c r="L1177" t="str">
        <v>Indian Rupees(Rs.)</v>
      </c>
      <c r="M1177" t="str">
        <v>No</v>
      </c>
      <c r="N1177" t="str">
        <v>No</v>
      </c>
      <c r="O1177">
        <v>3</v>
      </c>
      <c r="P1177">
        <v>3.9</v>
      </c>
      <c r="Q1177" t="str">
        <v>Good</v>
      </c>
      <c r="R1177">
        <v>81</v>
      </c>
    </row>
    <row r="1178" spans="1:18" x14ac:dyDescent="0.3">
      <c r="A1178">
        <v>18391159</v>
      </c>
      <c r="B1178">
        <v>1</v>
      </c>
      <c r="C1178" t="str">
        <f>_xlfn.XLOOKUP(B1178,'Country Master'!A:A,'Country Master'!B:B,"Not Found")</f>
        <v>India</v>
      </c>
      <c r="D1178" t="s">
        <v>11049</v>
      </c>
      <c r="E1178" t="s">
        <v>11855</v>
      </c>
      <c r="F1178" t="s">
        <v>11852</v>
      </c>
      <c r="G1178" t="s">
        <v>11851</v>
      </c>
      <c r="H1178">
        <v>77.097589900000003</v>
      </c>
      <c r="I1178">
        <v>28.451147299999999</v>
      </c>
      <c r="J1178" t="s">
        <v>3749</v>
      </c>
      <c r="K1178" cm="1">
        <f t="array" ref="K1178:R1178">_xlfn.XLOOKUP(A1178,KPIs!$A$2:$A$9552,KPIs!$B$2:$I$9552,"Not Found")</f>
        <v>600</v>
      </c>
      <c r="L1178" t="str">
        <v>Indian Rupees(Rs.)</v>
      </c>
      <c r="M1178" t="str">
        <v>No</v>
      </c>
      <c r="N1178" t="str">
        <v>Yes</v>
      </c>
      <c r="O1178">
        <v>2</v>
      </c>
      <c r="P1178">
        <v>3.7</v>
      </c>
      <c r="Q1178" t="str">
        <v>Good</v>
      </c>
      <c r="R1178">
        <v>33</v>
      </c>
    </row>
    <row r="1179" spans="1:18" x14ac:dyDescent="0.3">
      <c r="A1179">
        <v>18391132</v>
      </c>
      <c r="B1179">
        <v>1</v>
      </c>
      <c r="C1179" t="str">
        <f>_xlfn.XLOOKUP(B1179,'Country Master'!A:A,'Country Master'!B:B,"Not Found")</f>
        <v>India</v>
      </c>
      <c r="D1179" t="s">
        <v>11049</v>
      </c>
      <c r="E1179" t="s">
        <v>11854</v>
      </c>
      <c r="F1179" t="s">
        <v>11852</v>
      </c>
      <c r="G1179" t="s">
        <v>11851</v>
      </c>
      <c r="H1179">
        <v>77.097269100000005</v>
      </c>
      <c r="I1179">
        <v>28.450661799999999</v>
      </c>
      <c r="J1179" t="s">
        <v>11179</v>
      </c>
      <c r="K1179" cm="1">
        <f t="array" ref="K1179:R1179">_xlfn.XLOOKUP(A1179,KPIs!$A$2:$A$9552,KPIs!$B$2:$I$9552,"Not Found")</f>
        <v>1500</v>
      </c>
      <c r="L1179" t="str">
        <v>Indian Rupees(Rs.)</v>
      </c>
      <c r="M1179" t="str">
        <v>Yes</v>
      </c>
      <c r="N1179" t="str">
        <v>No</v>
      </c>
      <c r="O1179">
        <v>3</v>
      </c>
      <c r="P1179">
        <v>3.5</v>
      </c>
      <c r="Q1179" t="str">
        <v>Good</v>
      </c>
      <c r="R1179">
        <v>37</v>
      </c>
    </row>
    <row r="1180" spans="1:18" x14ac:dyDescent="0.3">
      <c r="A1180">
        <v>18272387</v>
      </c>
      <c r="B1180">
        <v>1</v>
      </c>
      <c r="C1180" t="str">
        <f>_xlfn.XLOOKUP(B1180,'Country Master'!A:A,'Country Master'!B:B,"Not Found")</f>
        <v>India</v>
      </c>
      <c r="D1180" t="s">
        <v>11049</v>
      </c>
      <c r="E1180" t="s">
        <v>11853</v>
      </c>
      <c r="F1180" t="s">
        <v>11852</v>
      </c>
      <c r="G1180" t="s">
        <v>11851</v>
      </c>
      <c r="H1180">
        <v>77.098228629999994</v>
      </c>
      <c r="I1180">
        <v>28.45109776</v>
      </c>
      <c r="J1180" t="s">
        <v>194</v>
      </c>
      <c r="K1180" cm="1">
        <f t="array" ref="K1180:R1180">_xlfn.XLOOKUP(A1180,KPIs!$A$2:$A$9552,KPIs!$B$2:$I$9552,"Not Found")</f>
        <v>700</v>
      </c>
      <c r="L1180" t="str">
        <v>Indian Rupees(Rs.)</v>
      </c>
      <c r="M1180" t="str">
        <v>No</v>
      </c>
      <c r="N1180" t="str">
        <v>No</v>
      </c>
      <c r="O1180">
        <v>2</v>
      </c>
      <c r="P1180">
        <v>3.5</v>
      </c>
      <c r="Q1180" t="str">
        <v>Good</v>
      </c>
      <c r="R1180">
        <v>16</v>
      </c>
    </row>
    <row r="1181" spans="1:18" x14ac:dyDescent="0.3">
      <c r="A1181">
        <v>8651</v>
      </c>
      <c r="B1181">
        <v>1</v>
      </c>
      <c r="C1181" t="str">
        <f>_xlfn.XLOOKUP(B1181,'Country Master'!A:A,'Country Master'!B:B,"Not Found")</f>
        <v>India</v>
      </c>
      <c r="D1181" t="s">
        <v>11049</v>
      </c>
      <c r="E1181" t="s">
        <v>11850</v>
      </c>
      <c r="F1181" t="s">
        <v>11798</v>
      </c>
      <c r="G1181" t="s">
        <v>11797</v>
      </c>
      <c r="H1181">
        <v>77.037899899999999</v>
      </c>
      <c r="I1181">
        <v>28.512552700000001</v>
      </c>
      <c r="J1181" t="s">
        <v>2276</v>
      </c>
      <c r="K1181" cm="1">
        <f t="array" ref="K1181:R1181">_xlfn.XLOOKUP(A1181,KPIs!$A$2:$A$9552,KPIs!$B$2:$I$9552,"Not Found")</f>
        <v>300</v>
      </c>
      <c r="L1181" t="str">
        <v>Indian Rupees(Rs.)</v>
      </c>
      <c r="M1181" t="str">
        <v>No</v>
      </c>
      <c r="N1181" t="str">
        <v>No</v>
      </c>
      <c r="O1181">
        <v>1</v>
      </c>
      <c r="P1181">
        <v>3.1</v>
      </c>
      <c r="Q1181" t="str">
        <v>Average</v>
      </c>
      <c r="R1181">
        <v>14</v>
      </c>
    </row>
    <row r="1182" spans="1:18" x14ac:dyDescent="0.3">
      <c r="A1182">
        <v>18291436</v>
      </c>
      <c r="B1182">
        <v>1</v>
      </c>
      <c r="C1182" t="str">
        <f>_xlfn.XLOOKUP(B1182,'Country Master'!A:A,'Country Master'!B:B,"Not Found")</f>
        <v>India</v>
      </c>
      <c r="D1182" t="s">
        <v>11049</v>
      </c>
      <c r="E1182" t="s">
        <v>11849</v>
      </c>
      <c r="F1182" t="s">
        <v>11798</v>
      </c>
      <c r="G1182" t="s">
        <v>11797</v>
      </c>
      <c r="H1182">
        <v>77.035280900000004</v>
      </c>
      <c r="I1182">
        <v>28.514535899999998</v>
      </c>
      <c r="J1182" t="s">
        <v>8045</v>
      </c>
      <c r="K1182" cm="1">
        <f t="array" ref="K1182:R1182">_xlfn.XLOOKUP(A1182,KPIs!$A$2:$A$9552,KPIs!$B$2:$I$9552,"Not Found")</f>
        <v>350</v>
      </c>
      <c r="L1182" t="str">
        <v>Indian Rupees(Rs.)</v>
      </c>
      <c r="M1182" t="str">
        <v>No</v>
      </c>
      <c r="N1182" t="str">
        <v>No</v>
      </c>
      <c r="O1182">
        <v>1</v>
      </c>
      <c r="P1182">
        <v>3.1</v>
      </c>
      <c r="Q1182" t="str">
        <v>Average</v>
      </c>
      <c r="R1182">
        <v>9</v>
      </c>
    </row>
    <row r="1183" spans="1:18" x14ac:dyDescent="0.3">
      <c r="A1183">
        <v>301936</v>
      </c>
      <c r="B1183">
        <v>1</v>
      </c>
      <c r="C1183" t="str">
        <f>_xlfn.XLOOKUP(B1183,'Country Master'!A:A,'Country Master'!B:B,"Not Found")</f>
        <v>India</v>
      </c>
      <c r="D1183" t="s">
        <v>11049</v>
      </c>
      <c r="E1183" t="s">
        <v>11848</v>
      </c>
      <c r="F1183" t="s">
        <v>11798</v>
      </c>
      <c r="G1183" t="s">
        <v>11797</v>
      </c>
      <c r="H1183">
        <v>77.020383699999996</v>
      </c>
      <c r="I1183">
        <v>28.4939088</v>
      </c>
      <c r="J1183" t="s">
        <v>2923</v>
      </c>
      <c r="K1183" cm="1">
        <f t="array" ref="K1183:R1183">_xlfn.XLOOKUP(A1183,KPIs!$A$2:$A$9552,KPIs!$B$2:$I$9552,"Not Found")</f>
        <v>450</v>
      </c>
      <c r="L1183" t="str">
        <v>Indian Rupees(Rs.)</v>
      </c>
      <c r="M1183" t="str">
        <v>No</v>
      </c>
      <c r="N1183" t="str">
        <v>No</v>
      </c>
      <c r="O1183">
        <v>1</v>
      </c>
      <c r="P1183">
        <v>2.9</v>
      </c>
      <c r="Q1183" t="str">
        <v>Average</v>
      </c>
      <c r="R1183">
        <v>19</v>
      </c>
    </row>
    <row r="1184" spans="1:18" x14ac:dyDescent="0.3">
      <c r="A1184">
        <v>18264717</v>
      </c>
      <c r="B1184">
        <v>1</v>
      </c>
      <c r="C1184" t="str">
        <f>_xlfn.XLOOKUP(B1184,'Country Master'!A:A,'Country Master'!B:B,"Not Found")</f>
        <v>India</v>
      </c>
      <c r="D1184" t="s">
        <v>11049</v>
      </c>
      <c r="E1184" t="s">
        <v>11847</v>
      </c>
      <c r="F1184" t="s">
        <v>11798</v>
      </c>
      <c r="G1184" t="s">
        <v>11797</v>
      </c>
      <c r="H1184">
        <v>77.021047199999998</v>
      </c>
      <c r="I1184">
        <v>28.496845</v>
      </c>
      <c r="J1184" t="s">
        <v>1965</v>
      </c>
      <c r="K1184" cm="1">
        <f t="array" ref="K1184:R1184">_xlfn.XLOOKUP(A1184,KPIs!$A$2:$A$9552,KPIs!$B$2:$I$9552,"Not Found")</f>
        <v>700</v>
      </c>
      <c r="L1184" t="str">
        <v>Indian Rupees(Rs.)</v>
      </c>
      <c r="M1184" t="str">
        <v>No</v>
      </c>
      <c r="N1184" t="str">
        <v>No</v>
      </c>
      <c r="O1184">
        <v>2</v>
      </c>
      <c r="P1184">
        <v>3.2</v>
      </c>
      <c r="Q1184" t="str">
        <v>Average</v>
      </c>
      <c r="R1184">
        <v>15</v>
      </c>
    </row>
    <row r="1185" spans="1:18" x14ac:dyDescent="0.3">
      <c r="A1185">
        <v>7083</v>
      </c>
      <c r="B1185">
        <v>1</v>
      </c>
      <c r="C1185" t="str">
        <f>_xlfn.XLOOKUP(B1185,'Country Master'!A:A,'Country Master'!B:B,"Not Found")</f>
        <v>India</v>
      </c>
      <c r="D1185" t="s">
        <v>11049</v>
      </c>
      <c r="E1185" t="s">
        <v>11846</v>
      </c>
      <c r="F1185" t="s">
        <v>11798</v>
      </c>
      <c r="G1185" t="s">
        <v>11797</v>
      </c>
      <c r="H1185">
        <v>77.030404000000004</v>
      </c>
      <c r="I1185">
        <v>28.502946999999999</v>
      </c>
      <c r="J1185" t="s">
        <v>4166</v>
      </c>
      <c r="K1185" cm="1">
        <f t="array" ref="K1185:R1185">_xlfn.XLOOKUP(A1185,KPIs!$A$2:$A$9552,KPIs!$B$2:$I$9552,"Not Found")</f>
        <v>200</v>
      </c>
      <c r="L1185" t="str">
        <v>Indian Rupees(Rs.)</v>
      </c>
      <c r="M1185" t="str">
        <v>No</v>
      </c>
      <c r="N1185" t="str">
        <v>No</v>
      </c>
      <c r="O1185">
        <v>1</v>
      </c>
      <c r="P1185">
        <v>3.2</v>
      </c>
      <c r="Q1185" t="str">
        <v>Average</v>
      </c>
      <c r="R1185">
        <v>18</v>
      </c>
    </row>
    <row r="1186" spans="1:18" x14ac:dyDescent="0.3">
      <c r="A1186">
        <v>312105</v>
      </c>
      <c r="B1186">
        <v>1</v>
      </c>
      <c r="C1186" t="str">
        <f>_xlfn.XLOOKUP(B1186,'Country Master'!A:A,'Country Master'!B:B,"Not Found")</f>
        <v>India</v>
      </c>
      <c r="D1186" t="s">
        <v>11049</v>
      </c>
      <c r="E1186" t="s">
        <v>11845</v>
      </c>
      <c r="F1186" t="s">
        <v>11798</v>
      </c>
      <c r="G1186" t="s">
        <v>11797</v>
      </c>
      <c r="H1186">
        <v>77.036237600000007</v>
      </c>
      <c r="I1186">
        <v>28.5037904</v>
      </c>
      <c r="J1186" t="s">
        <v>192</v>
      </c>
      <c r="K1186" cm="1">
        <f t="array" ref="K1186:R1186">_xlfn.XLOOKUP(A1186,KPIs!$A$2:$A$9552,KPIs!$B$2:$I$9552,"Not Found")</f>
        <v>550</v>
      </c>
      <c r="L1186" t="str">
        <v>Indian Rupees(Rs.)</v>
      </c>
      <c r="M1186" t="str">
        <v>No</v>
      </c>
      <c r="N1186" t="str">
        <v>Yes</v>
      </c>
      <c r="O1186">
        <v>2</v>
      </c>
      <c r="P1186">
        <v>3.2</v>
      </c>
      <c r="Q1186" t="str">
        <v>Average</v>
      </c>
      <c r="R1186">
        <v>6</v>
      </c>
    </row>
    <row r="1187" spans="1:18" x14ac:dyDescent="0.3">
      <c r="A1187">
        <v>18311942</v>
      </c>
      <c r="B1187">
        <v>1</v>
      </c>
      <c r="C1187" t="str">
        <f>_xlfn.XLOOKUP(B1187,'Country Master'!A:A,'Country Master'!B:B,"Not Found")</f>
        <v>India</v>
      </c>
      <c r="D1187" t="s">
        <v>11049</v>
      </c>
      <c r="E1187" t="s">
        <v>11844</v>
      </c>
      <c r="F1187" t="s">
        <v>11798</v>
      </c>
      <c r="G1187" t="s">
        <v>11797</v>
      </c>
      <c r="H1187">
        <v>77.040929599999998</v>
      </c>
      <c r="I1187">
        <v>28.5118498</v>
      </c>
      <c r="J1187" t="s">
        <v>2368</v>
      </c>
      <c r="K1187" cm="1">
        <f t="array" ref="K1187:R1187">_xlfn.XLOOKUP(A1187,KPIs!$A$2:$A$9552,KPIs!$B$2:$I$9552,"Not Found")</f>
        <v>200</v>
      </c>
      <c r="L1187" t="str">
        <v>Indian Rupees(Rs.)</v>
      </c>
      <c r="M1187" t="str">
        <v>No</v>
      </c>
      <c r="N1187" t="str">
        <v>No</v>
      </c>
      <c r="O1187">
        <v>1</v>
      </c>
      <c r="P1187">
        <v>2.9</v>
      </c>
      <c r="Q1187" t="str">
        <v>Average</v>
      </c>
      <c r="R1187">
        <v>4</v>
      </c>
    </row>
    <row r="1188" spans="1:18" x14ac:dyDescent="0.3">
      <c r="A1188">
        <v>18430874</v>
      </c>
      <c r="B1188">
        <v>1</v>
      </c>
      <c r="C1188" t="str">
        <f>_xlfn.XLOOKUP(B1188,'Country Master'!A:A,'Country Master'!B:B,"Not Found")</f>
        <v>India</v>
      </c>
      <c r="D1188" t="s">
        <v>11049</v>
      </c>
      <c r="E1188" t="s">
        <v>11843</v>
      </c>
      <c r="F1188" t="s">
        <v>11798</v>
      </c>
      <c r="G1188" t="s">
        <v>11797</v>
      </c>
      <c r="H1188">
        <v>77.043621900000005</v>
      </c>
      <c r="I1188">
        <v>28.521691700000002</v>
      </c>
      <c r="J1188" t="s">
        <v>285</v>
      </c>
      <c r="K1188" cm="1">
        <f t="array" ref="K1188:R1188">_xlfn.XLOOKUP(A1188,KPIs!$A$2:$A$9552,KPIs!$B$2:$I$9552,"Not Found")</f>
        <v>200</v>
      </c>
      <c r="L1188" t="str">
        <v>Indian Rupees(Rs.)</v>
      </c>
      <c r="M1188" t="str">
        <v>No</v>
      </c>
      <c r="N1188" t="str">
        <v>No</v>
      </c>
      <c r="O1188">
        <v>1</v>
      </c>
      <c r="P1188">
        <v>3.2</v>
      </c>
      <c r="Q1188" t="str">
        <v>Average</v>
      </c>
      <c r="R1188">
        <v>10</v>
      </c>
    </row>
    <row r="1189" spans="1:18" x14ac:dyDescent="0.3">
      <c r="A1189">
        <v>18144481</v>
      </c>
      <c r="B1189">
        <v>1</v>
      </c>
      <c r="C1189" t="str">
        <f>_xlfn.XLOOKUP(B1189,'Country Master'!A:A,'Country Master'!B:B,"Not Found")</f>
        <v>India</v>
      </c>
      <c r="D1189" t="s">
        <v>11049</v>
      </c>
      <c r="E1189" t="s">
        <v>11842</v>
      </c>
      <c r="F1189" t="s">
        <v>11798</v>
      </c>
      <c r="G1189" t="s">
        <v>11797</v>
      </c>
      <c r="H1189">
        <v>0</v>
      </c>
      <c r="I1189">
        <v>0</v>
      </c>
      <c r="J1189" t="s">
        <v>1969</v>
      </c>
      <c r="K1189" cm="1">
        <f t="array" ref="K1189:R1189">_xlfn.XLOOKUP(A1189,KPIs!$A$2:$A$9552,KPIs!$B$2:$I$9552,"Not Found")</f>
        <v>600</v>
      </c>
      <c r="L1189" t="str">
        <v>Indian Rupees(Rs.)</v>
      </c>
      <c r="M1189" t="str">
        <v>No</v>
      </c>
      <c r="N1189" t="str">
        <v>No</v>
      </c>
      <c r="O1189">
        <v>2</v>
      </c>
      <c r="P1189">
        <v>2.9</v>
      </c>
      <c r="Q1189" t="str">
        <v>Average</v>
      </c>
      <c r="R1189">
        <v>4</v>
      </c>
    </row>
    <row r="1190" spans="1:18" x14ac:dyDescent="0.3">
      <c r="A1190">
        <v>18264977</v>
      </c>
      <c r="B1190">
        <v>1</v>
      </c>
      <c r="C1190" t="str">
        <f>_xlfn.XLOOKUP(B1190,'Country Master'!A:A,'Country Master'!B:B,"Not Found")</f>
        <v>India</v>
      </c>
      <c r="D1190" t="s">
        <v>11049</v>
      </c>
      <c r="E1190" t="s">
        <v>11841</v>
      </c>
      <c r="F1190" t="s">
        <v>11798</v>
      </c>
      <c r="G1190" t="s">
        <v>11797</v>
      </c>
      <c r="H1190">
        <v>77.034731399999998</v>
      </c>
      <c r="I1190">
        <v>28.5150103</v>
      </c>
      <c r="J1190" t="s">
        <v>298</v>
      </c>
      <c r="K1190" cm="1">
        <f t="array" ref="K1190:R1190">_xlfn.XLOOKUP(A1190,KPIs!$A$2:$A$9552,KPIs!$B$2:$I$9552,"Not Found")</f>
        <v>400</v>
      </c>
      <c r="L1190" t="str">
        <v>Indian Rupees(Rs.)</v>
      </c>
      <c r="M1190" t="str">
        <v>No</v>
      </c>
      <c r="N1190" t="str">
        <v>No</v>
      </c>
      <c r="O1190">
        <v>1</v>
      </c>
      <c r="P1190">
        <v>3.1</v>
      </c>
      <c r="Q1190" t="str">
        <v>Average</v>
      </c>
      <c r="R1190">
        <v>24</v>
      </c>
    </row>
    <row r="1191" spans="1:18" x14ac:dyDescent="0.3">
      <c r="A1191">
        <v>303859</v>
      </c>
      <c r="B1191">
        <v>1</v>
      </c>
      <c r="C1191" t="str">
        <f>_xlfn.XLOOKUP(B1191,'Country Master'!A:A,'Country Master'!B:B,"Not Found")</f>
        <v>India</v>
      </c>
      <c r="D1191" t="s">
        <v>11049</v>
      </c>
      <c r="E1191" t="s">
        <v>11840</v>
      </c>
      <c r="F1191" t="s">
        <v>11798</v>
      </c>
      <c r="G1191" t="s">
        <v>11797</v>
      </c>
      <c r="H1191">
        <v>77.0199219</v>
      </c>
      <c r="I1191">
        <v>28.486525700000001</v>
      </c>
      <c r="J1191" t="s">
        <v>1969</v>
      </c>
      <c r="K1191" cm="1">
        <f t="array" ref="K1191:R1191">_xlfn.XLOOKUP(A1191,KPIs!$A$2:$A$9552,KPIs!$B$2:$I$9552,"Not Found")</f>
        <v>800</v>
      </c>
      <c r="L1191" t="str">
        <v>Indian Rupees(Rs.)</v>
      </c>
      <c r="M1191" t="str">
        <v>Yes</v>
      </c>
      <c r="N1191" t="str">
        <v>No</v>
      </c>
      <c r="O1191">
        <v>2</v>
      </c>
      <c r="P1191">
        <v>2.7</v>
      </c>
      <c r="Q1191" t="str">
        <v>Average</v>
      </c>
      <c r="R1191">
        <v>11</v>
      </c>
    </row>
    <row r="1192" spans="1:18" x14ac:dyDescent="0.3">
      <c r="A1192">
        <v>5106</v>
      </c>
      <c r="B1192">
        <v>1</v>
      </c>
      <c r="C1192" t="str">
        <f>_xlfn.XLOOKUP(B1192,'Country Master'!A:A,'Country Master'!B:B,"Not Found")</f>
        <v>India</v>
      </c>
      <c r="D1192" t="s">
        <v>11049</v>
      </c>
      <c r="E1192" t="s">
        <v>11839</v>
      </c>
      <c r="F1192" t="s">
        <v>11798</v>
      </c>
      <c r="G1192" t="s">
        <v>11797</v>
      </c>
      <c r="H1192">
        <v>77.037364199999999</v>
      </c>
      <c r="I1192">
        <v>28.5176801</v>
      </c>
      <c r="J1192" t="s">
        <v>11838</v>
      </c>
      <c r="K1192" cm="1">
        <f t="array" ref="K1192:R1192">_xlfn.XLOOKUP(A1192,KPIs!$A$2:$A$9552,KPIs!$B$2:$I$9552,"Not Found")</f>
        <v>250</v>
      </c>
      <c r="L1192" t="str">
        <v>Indian Rupees(Rs.)</v>
      </c>
      <c r="M1192" t="str">
        <v>No</v>
      </c>
      <c r="N1192" t="str">
        <v>Yes</v>
      </c>
      <c r="O1192">
        <v>1</v>
      </c>
      <c r="P1192">
        <v>2.5</v>
      </c>
      <c r="Q1192" t="str">
        <v>Average</v>
      </c>
      <c r="R1192">
        <v>9</v>
      </c>
    </row>
    <row r="1193" spans="1:18" x14ac:dyDescent="0.3">
      <c r="A1193">
        <v>308726</v>
      </c>
      <c r="B1193">
        <v>1</v>
      </c>
      <c r="C1193" t="str">
        <f>_xlfn.XLOOKUP(B1193,'Country Master'!A:A,'Country Master'!B:B,"Not Found")</f>
        <v>India</v>
      </c>
      <c r="D1193" t="s">
        <v>11049</v>
      </c>
      <c r="E1193" t="s">
        <v>11837</v>
      </c>
      <c r="F1193" t="s">
        <v>11798</v>
      </c>
      <c r="G1193" t="s">
        <v>11797</v>
      </c>
      <c r="H1193">
        <v>77.030224099999998</v>
      </c>
      <c r="I1193">
        <v>28.502929600000002</v>
      </c>
      <c r="J1193" t="s">
        <v>11836</v>
      </c>
      <c r="K1193" cm="1">
        <f t="array" ref="K1193:R1193">_xlfn.XLOOKUP(A1193,KPIs!$A$2:$A$9552,KPIs!$B$2:$I$9552,"Not Found")</f>
        <v>300</v>
      </c>
      <c r="L1193" t="str">
        <v>Indian Rupees(Rs.)</v>
      </c>
      <c r="M1193" t="str">
        <v>No</v>
      </c>
      <c r="N1193" t="str">
        <v>No</v>
      </c>
      <c r="O1193">
        <v>1</v>
      </c>
      <c r="P1193">
        <v>3</v>
      </c>
      <c r="Q1193" t="str">
        <v>Average</v>
      </c>
      <c r="R1193">
        <v>4</v>
      </c>
    </row>
    <row r="1194" spans="1:18" x14ac:dyDescent="0.3">
      <c r="A1194">
        <v>303209</v>
      </c>
      <c r="B1194">
        <v>1</v>
      </c>
      <c r="C1194" t="str">
        <f>_xlfn.XLOOKUP(B1194,'Country Master'!A:A,'Country Master'!B:B,"Not Found")</f>
        <v>India</v>
      </c>
      <c r="D1194" t="s">
        <v>11049</v>
      </c>
      <c r="E1194" t="s">
        <v>11835</v>
      </c>
      <c r="F1194" t="s">
        <v>11798</v>
      </c>
      <c r="G1194" t="s">
        <v>11797</v>
      </c>
      <c r="H1194">
        <v>77.033671200000001</v>
      </c>
      <c r="I1194">
        <v>28.503435899999999</v>
      </c>
      <c r="J1194" t="s">
        <v>1904</v>
      </c>
      <c r="K1194" cm="1">
        <f t="array" ref="K1194:R1194">_xlfn.XLOOKUP(A1194,KPIs!$A$2:$A$9552,KPIs!$B$2:$I$9552,"Not Found")</f>
        <v>350</v>
      </c>
      <c r="L1194" t="str">
        <v>Indian Rupees(Rs.)</v>
      </c>
      <c r="M1194" t="str">
        <v>No</v>
      </c>
      <c r="N1194" t="str">
        <v>No</v>
      </c>
      <c r="O1194">
        <v>1</v>
      </c>
      <c r="P1194">
        <v>3.1</v>
      </c>
      <c r="Q1194" t="str">
        <v>Average</v>
      </c>
      <c r="R1194">
        <v>12</v>
      </c>
    </row>
    <row r="1195" spans="1:18" x14ac:dyDescent="0.3">
      <c r="A1195">
        <v>18375401</v>
      </c>
      <c r="B1195">
        <v>1</v>
      </c>
      <c r="C1195" t="str">
        <f>_xlfn.XLOOKUP(B1195,'Country Master'!A:A,'Country Master'!B:B,"Not Found")</f>
        <v>India</v>
      </c>
      <c r="D1195" t="s">
        <v>11049</v>
      </c>
      <c r="E1195" t="s">
        <v>11834</v>
      </c>
      <c r="F1195" t="s">
        <v>11798</v>
      </c>
      <c r="G1195" t="s">
        <v>11797</v>
      </c>
      <c r="H1195">
        <v>77.037902000000003</v>
      </c>
      <c r="I1195">
        <v>28.512546799999999</v>
      </c>
      <c r="J1195" t="s">
        <v>11833</v>
      </c>
      <c r="K1195" cm="1">
        <f t="array" ref="K1195:R1195">_xlfn.XLOOKUP(A1195,KPIs!$A$2:$A$9552,KPIs!$B$2:$I$9552,"Not Found")</f>
        <v>400</v>
      </c>
      <c r="L1195" t="str">
        <v>Indian Rupees(Rs.)</v>
      </c>
      <c r="M1195" t="str">
        <v>No</v>
      </c>
      <c r="N1195" t="str">
        <v>No</v>
      </c>
      <c r="O1195">
        <v>1</v>
      </c>
      <c r="P1195">
        <v>3.1</v>
      </c>
      <c r="Q1195" t="str">
        <v>Average</v>
      </c>
      <c r="R1195">
        <v>17</v>
      </c>
    </row>
    <row r="1196" spans="1:18" x14ac:dyDescent="0.3">
      <c r="A1196">
        <v>18396428</v>
      </c>
      <c r="B1196">
        <v>1</v>
      </c>
      <c r="C1196" t="str">
        <f>_xlfn.XLOOKUP(B1196,'Country Master'!A:A,'Country Master'!B:B,"Not Found")</f>
        <v>India</v>
      </c>
      <c r="D1196" t="s">
        <v>11049</v>
      </c>
      <c r="E1196" t="s">
        <v>11832</v>
      </c>
      <c r="F1196" t="s">
        <v>11798</v>
      </c>
      <c r="G1196" t="s">
        <v>11797</v>
      </c>
      <c r="H1196">
        <v>77.039471700000007</v>
      </c>
      <c r="I1196">
        <v>28.511956399999999</v>
      </c>
      <c r="J1196" t="s">
        <v>2210</v>
      </c>
      <c r="K1196" cm="1">
        <f t="array" ref="K1196:R1196">_xlfn.XLOOKUP(A1196,KPIs!$A$2:$A$9552,KPIs!$B$2:$I$9552,"Not Found")</f>
        <v>250</v>
      </c>
      <c r="L1196" t="str">
        <v>Indian Rupees(Rs.)</v>
      </c>
      <c r="M1196" t="str">
        <v>No</v>
      </c>
      <c r="N1196" t="str">
        <v>No</v>
      </c>
      <c r="O1196">
        <v>1</v>
      </c>
      <c r="P1196">
        <v>3</v>
      </c>
      <c r="Q1196" t="str">
        <v>Average</v>
      </c>
      <c r="R1196">
        <v>5</v>
      </c>
    </row>
    <row r="1197" spans="1:18" x14ac:dyDescent="0.3">
      <c r="A1197">
        <v>18396178</v>
      </c>
      <c r="B1197">
        <v>1</v>
      </c>
      <c r="C1197" t="str">
        <f>_xlfn.XLOOKUP(B1197,'Country Master'!A:A,'Country Master'!B:B,"Not Found")</f>
        <v>India</v>
      </c>
      <c r="D1197" t="s">
        <v>11049</v>
      </c>
      <c r="E1197" t="s">
        <v>11831</v>
      </c>
      <c r="F1197" t="s">
        <v>11798</v>
      </c>
      <c r="G1197" t="s">
        <v>11797</v>
      </c>
      <c r="H1197">
        <v>77.031941599999996</v>
      </c>
      <c r="I1197">
        <v>28.503378900000001</v>
      </c>
      <c r="J1197" t="s">
        <v>1888</v>
      </c>
      <c r="K1197" cm="1">
        <f t="array" ref="K1197:R1197">_xlfn.XLOOKUP(A1197,KPIs!$A$2:$A$9552,KPIs!$B$2:$I$9552,"Not Found")</f>
        <v>400</v>
      </c>
      <c r="L1197" t="str">
        <v>Indian Rupees(Rs.)</v>
      </c>
      <c r="M1197" t="str">
        <v>No</v>
      </c>
      <c r="N1197" t="str">
        <v>No</v>
      </c>
      <c r="O1197">
        <v>1</v>
      </c>
      <c r="P1197">
        <v>0</v>
      </c>
      <c r="Q1197" t="str">
        <v>Not rated</v>
      </c>
      <c r="R1197">
        <v>1</v>
      </c>
    </row>
    <row r="1198" spans="1:18" x14ac:dyDescent="0.3">
      <c r="A1198">
        <v>18346735</v>
      </c>
      <c r="B1198">
        <v>1</v>
      </c>
      <c r="C1198" t="str">
        <f>_xlfn.XLOOKUP(B1198,'Country Master'!A:A,'Country Master'!B:B,"Not Found")</f>
        <v>India</v>
      </c>
      <c r="D1198" t="s">
        <v>11049</v>
      </c>
      <c r="E1198" t="s">
        <v>11830</v>
      </c>
      <c r="F1198" t="s">
        <v>11798</v>
      </c>
      <c r="G1198" t="s">
        <v>11797</v>
      </c>
      <c r="H1198">
        <v>77.030863800000006</v>
      </c>
      <c r="I1198">
        <v>28.508919299999999</v>
      </c>
      <c r="J1198" t="s">
        <v>8301</v>
      </c>
      <c r="K1198" cm="1">
        <f t="array" ref="K1198:R1198">_xlfn.XLOOKUP(A1198,KPIs!$A$2:$A$9552,KPIs!$B$2:$I$9552,"Not Found")</f>
        <v>600</v>
      </c>
      <c r="L1198" t="str">
        <v>Indian Rupees(Rs.)</v>
      </c>
      <c r="M1198" t="str">
        <v>No</v>
      </c>
      <c r="N1198" t="str">
        <v>No</v>
      </c>
      <c r="O1198">
        <v>2</v>
      </c>
      <c r="P1198">
        <v>0</v>
      </c>
      <c r="Q1198" t="str">
        <v>Not rated</v>
      </c>
      <c r="R1198">
        <v>1</v>
      </c>
    </row>
    <row r="1199" spans="1:18" x14ac:dyDescent="0.3">
      <c r="A1199">
        <v>303697</v>
      </c>
      <c r="B1199">
        <v>1</v>
      </c>
      <c r="C1199" t="str">
        <f>_xlfn.XLOOKUP(B1199,'Country Master'!A:A,'Country Master'!B:B,"Not Found")</f>
        <v>India</v>
      </c>
      <c r="D1199" t="s">
        <v>11049</v>
      </c>
      <c r="E1199" t="s">
        <v>11829</v>
      </c>
      <c r="F1199" t="s">
        <v>11798</v>
      </c>
      <c r="G1199" t="s">
        <v>11797</v>
      </c>
      <c r="H1199">
        <v>77.035172099999997</v>
      </c>
      <c r="I1199">
        <v>28.514520099999999</v>
      </c>
      <c r="J1199" t="s">
        <v>2350</v>
      </c>
      <c r="K1199" cm="1">
        <f t="array" ref="K1199:R1199">_xlfn.XLOOKUP(A1199,KPIs!$A$2:$A$9552,KPIs!$B$2:$I$9552,"Not Found")</f>
        <v>450</v>
      </c>
      <c r="L1199" t="str">
        <v>Indian Rupees(Rs.)</v>
      </c>
      <c r="M1199" t="str">
        <v>No</v>
      </c>
      <c r="N1199" t="str">
        <v>No</v>
      </c>
      <c r="O1199">
        <v>1</v>
      </c>
      <c r="P1199">
        <v>0</v>
      </c>
      <c r="Q1199" t="str">
        <v>Not rated</v>
      </c>
      <c r="R1199">
        <v>2</v>
      </c>
    </row>
    <row r="1200" spans="1:18" x14ac:dyDescent="0.3">
      <c r="A1200">
        <v>18463987</v>
      </c>
      <c r="B1200">
        <v>1</v>
      </c>
      <c r="C1200" t="str">
        <f>_xlfn.XLOOKUP(B1200,'Country Master'!A:A,'Country Master'!B:B,"Not Found")</f>
        <v>India</v>
      </c>
      <c r="D1200" t="s">
        <v>11049</v>
      </c>
      <c r="E1200" t="s">
        <v>11828</v>
      </c>
      <c r="F1200" t="s">
        <v>11798</v>
      </c>
      <c r="G1200" t="s">
        <v>11797</v>
      </c>
      <c r="H1200">
        <v>77.019607600000001</v>
      </c>
      <c r="I1200">
        <v>28.485771799999998</v>
      </c>
      <c r="J1200" t="s">
        <v>2362</v>
      </c>
      <c r="K1200" cm="1">
        <f t="array" ref="K1200:R1200">_xlfn.XLOOKUP(A1200,KPIs!$A$2:$A$9552,KPIs!$B$2:$I$9552,"Not Found")</f>
        <v>200</v>
      </c>
      <c r="L1200" t="str">
        <v>Indian Rupees(Rs.)</v>
      </c>
      <c r="M1200" t="str">
        <v>No</v>
      </c>
      <c r="N1200" t="str">
        <v>No</v>
      </c>
      <c r="O1200">
        <v>1</v>
      </c>
      <c r="P1200">
        <v>0</v>
      </c>
      <c r="Q1200" t="str">
        <v>Not rated</v>
      </c>
      <c r="R1200">
        <v>0</v>
      </c>
    </row>
    <row r="1201" spans="1:18" x14ac:dyDescent="0.3">
      <c r="A1201">
        <v>18463989</v>
      </c>
      <c r="B1201">
        <v>1</v>
      </c>
      <c r="C1201" t="str">
        <f>_xlfn.XLOOKUP(B1201,'Country Master'!A:A,'Country Master'!B:B,"Not Found")</f>
        <v>India</v>
      </c>
      <c r="D1201" t="s">
        <v>11049</v>
      </c>
      <c r="E1201" t="s">
        <v>11827</v>
      </c>
      <c r="F1201" t="s">
        <v>11798</v>
      </c>
      <c r="G1201" t="s">
        <v>11797</v>
      </c>
      <c r="H1201">
        <v>77.019815699999995</v>
      </c>
      <c r="I1201">
        <v>28.4859312</v>
      </c>
      <c r="J1201" t="s">
        <v>1906</v>
      </c>
      <c r="K1201" cm="1">
        <f t="array" ref="K1201:R1201">_xlfn.XLOOKUP(A1201,KPIs!$A$2:$A$9552,KPIs!$B$2:$I$9552,"Not Found")</f>
        <v>300</v>
      </c>
      <c r="L1201" t="str">
        <v>Indian Rupees(Rs.)</v>
      </c>
      <c r="M1201" t="str">
        <v>No</v>
      </c>
      <c r="N1201" t="str">
        <v>No</v>
      </c>
      <c r="O1201">
        <v>1</v>
      </c>
      <c r="P1201">
        <v>0</v>
      </c>
      <c r="Q1201" t="str">
        <v>Not rated</v>
      </c>
      <c r="R1201">
        <v>0</v>
      </c>
    </row>
    <row r="1202" spans="1:18" x14ac:dyDescent="0.3">
      <c r="A1202">
        <v>304771</v>
      </c>
      <c r="B1202">
        <v>1</v>
      </c>
      <c r="C1202" t="str">
        <f>_xlfn.XLOOKUP(B1202,'Country Master'!A:A,'Country Master'!B:B,"Not Found")</f>
        <v>India</v>
      </c>
      <c r="D1202" t="s">
        <v>11049</v>
      </c>
      <c r="E1202" t="s">
        <v>11826</v>
      </c>
      <c r="F1202" t="s">
        <v>11798</v>
      </c>
      <c r="G1202" t="s">
        <v>11797</v>
      </c>
      <c r="H1202">
        <v>77.019767700000003</v>
      </c>
      <c r="I1202">
        <v>28.4859483</v>
      </c>
      <c r="J1202" t="s">
        <v>2539</v>
      </c>
      <c r="K1202" cm="1">
        <f t="array" ref="K1202:R1202">_xlfn.XLOOKUP(A1202,KPIs!$A$2:$A$9552,KPIs!$B$2:$I$9552,"Not Found")</f>
        <v>100</v>
      </c>
      <c r="L1202" t="str">
        <v>Indian Rupees(Rs.)</v>
      </c>
      <c r="M1202" t="str">
        <v>No</v>
      </c>
      <c r="N1202" t="str">
        <v>No</v>
      </c>
      <c r="O1202">
        <v>1</v>
      </c>
      <c r="P1202">
        <v>0</v>
      </c>
      <c r="Q1202" t="str">
        <v>Not rated</v>
      </c>
      <c r="R1202">
        <v>1</v>
      </c>
    </row>
    <row r="1203" spans="1:18" x14ac:dyDescent="0.3">
      <c r="A1203">
        <v>311850</v>
      </c>
      <c r="B1203">
        <v>1</v>
      </c>
      <c r="C1203" t="str">
        <f>_xlfn.XLOOKUP(B1203,'Country Master'!A:A,'Country Master'!B:B,"Not Found")</f>
        <v>India</v>
      </c>
      <c r="D1203" t="s">
        <v>11049</v>
      </c>
      <c r="E1203" t="s">
        <v>11825</v>
      </c>
      <c r="F1203" t="s">
        <v>11798</v>
      </c>
      <c r="G1203" t="s">
        <v>11797</v>
      </c>
      <c r="H1203">
        <v>77.009323499999994</v>
      </c>
      <c r="I1203">
        <v>28.492181200000001</v>
      </c>
      <c r="J1203" t="s">
        <v>233</v>
      </c>
      <c r="K1203" cm="1">
        <f t="array" ref="K1203:R1203">_xlfn.XLOOKUP(A1203,KPIs!$A$2:$A$9552,KPIs!$B$2:$I$9552,"Not Found")</f>
        <v>350</v>
      </c>
      <c r="L1203" t="str">
        <v>Indian Rupees(Rs.)</v>
      </c>
      <c r="M1203" t="str">
        <v>No</v>
      </c>
      <c r="N1203" t="str">
        <v>No</v>
      </c>
      <c r="O1203">
        <v>1</v>
      </c>
      <c r="P1203">
        <v>0</v>
      </c>
      <c r="Q1203" t="str">
        <v>Not rated</v>
      </c>
      <c r="R1203">
        <v>0</v>
      </c>
    </row>
    <row r="1204" spans="1:18" x14ac:dyDescent="0.3">
      <c r="A1204">
        <v>18471289</v>
      </c>
      <c r="B1204">
        <v>1</v>
      </c>
      <c r="C1204" t="str">
        <f>_xlfn.XLOOKUP(B1204,'Country Master'!A:A,'Country Master'!B:B,"Not Found")</f>
        <v>India</v>
      </c>
      <c r="D1204" t="s">
        <v>11049</v>
      </c>
      <c r="E1204" t="s">
        <v>11824</v>
      </c>
      <c r="F1204" t="s">
        <v>11798</v>
      </c>
      <c r="G1204" t="s">
        <v>11797</v>
      </c>
      <c r="H1204">
        <v>77.024736000000004</v>
      </c>
      <c r="I1204">
        <v>28.514497599999999</v>
      </c>
      <c r="J1204" t="s">
        <v>3781</v>
      </c>
      <c r="K1204" cm="1">
        <f t="array" ref="K1204:R1204">_xlfn.XLOOKUP(A1204,KPIs!$A$2:$A$9552,KPIs!$B$2:$I$9552,"Not Found")</f>
        <v>200</v>
      </c>
      <c r="L1204" t="str">
        <v>Indian Rupees(Rs.)</v>
      </c>
      <c r="M1204" t="str">
        <v>No</v>
      </c>
      <c r="N1204" t="str">
        <v>No</v>
      </c>
      <c r="O1204">
        <v>1</v>
      </c>
      <c r="P1204">
        <v>0</v>
      </c>
      <c r="Q1204" t="str">
        <v>Not rated</v>
      </c>
      <c r="R1204">
        <v>0</v>
      </c>
    </row>
    <row r="1205" spans="1:18" x14ac:dyDescent="0.3">
      <c r="A1205">
        <v>18324432</v>
      </c>
      <c r="B1205">
        <v>1</v>
      </c>
      <c r="C1205" t="str">
        <f>_xlfn.XLOOKUP(B1205,'Country Master'!A:A,'Country Master'!B:B,"Not Found")</f>
        <v>India</v>
      </c>
      <c r="D1205" t="s">
        <v>11049</v>
      </c>
      <c r="E1205" t="s">
        <v>11823</v>
      </c>
      <c r="F1205" t="s">
        <v>11798</v>
      </c>
      <c r="G1205" t="s">
        <v>11797</v>
      </c>
      <c r="H1205">
        <v>77.022531799999996</v>
      </c>
      <c r="I1205">
        <v>28.497571000000001</v>
      </c>
      <c r="J1205" t="s">
        <v>1875</v>
      </c>
      <c r="K1205" cm="1">
        <f t="array" ref="K1205:R1205">_xlfn.XLOOKUP(A1205,KPIs!$A$2:$A$9552,KPIs!$B$2:$I$9552,"Not Found")</f>
        <v>700</v>
      </c>
      <c r="L1205" t="str">
        <v>Indian Rupees(Rs.)</v>
      </c>
      <c r="M1205" t="str">
        <v>No</v>
      </c>
      <c r="N1205" t="str">
        <v>No</v>
      </c>
      <c r="O1205">
        <v>2</v>
      </c>
      <c r="P1205">
        <v>0</v>
      </c>
      <c r="Q1205" t="str">
        <v>Not rated</v>
      </c>
      <c r="R1205">
        <v>1</v>
      </c>
    </row>
    <row r="1206" spans="1:18" x14ac:dyDescent="0.3">
      <c r="A1206">
        <v>18476508</v>
      </c>
      <c r="B1206">
        <v>1</v>
      </c>
      <c r="C1206" t="str">
        <f>_xlfn.XLOOKUP(B1206,'Country Master'!A:A,'Country Master'!B:B,"Not Found")</f>
        <v>India</v>
      </c>
      <c r="D1206" t="s">
        <v>11049</v>
      </c>
      <c r="E1206" t="s">
        <v>11822</v>
      </c>
      <c r="F1206" t="s">
        <v>11798</v>
      </c>
      <c r="G1206" t="s">
        <v>11797</v>
      </c>
      <c r="H1206">
        <v>0</v>
      </c>
      <c r="I1206">
        <v>0</v>
      </c>
      <c r="J1206" t="s">
        <v>6464</v>
      </c>
      <c r="K1206" cm="1">
        <f t="array" ref="K1206:R1206">_xlfn.XLOOKUP(A1206,KPIs!$A$2:$A$9552,KPIs!$B$2:$I$9552,"Not Found")</f>
        <v>500</v>
      </c>
      <c r="L1206" t="str">
        <v>Indian Rupees(Rs.)</v>
      </c>
      <c r="M1206" t="str">
        <v>No</v>
      </c>
      <c r="N1206" t="str">
        <v>No</v>
      </c>
      <c r="O1206">
        <v>2</v>
      </c>
      <c r="P1206">
        <v>0</v>
      </c>
      <c r="Q1206" t="str">
        <v>Not rated</v>
      </c>
      <c r="R1206">
        <v>0</v>
      </c>
    </row>
    <row r="1207" spans="1:18" x14ac:dyDescent="0.3">
      <c r="A1207">
        <v>18350153</v>
      </c>
      <c r="B1207">
        <v>1</v>
      </c>
      <c r="C1207" t="str">
        <f>_xlfn.XLOOKUP(B1207,'Country Master'!A:A,'Country Master'!B:B,"Not Found")</f>
        <v>India</v>
      </c>
      <c r="D1207" t="s">
        <v>11049</v>
      </c>
      <c r="E1207" t="s">
        <v>11821</v>
      </c>
      <c r="F1207" t="s">
        <v>11798</v>
      </c>
      <c r="G1207" t="s">
        <v>11797</v>
      </c>
      <c r="H1207">
        <v>77.021897659999993</v>
      </c>
      <c r="I1207">
        <v>28.498413670000001</v>
      </c>
      <c r="J1207" t="s">
        <v>1969</v>
      </c>
      <c r="K1207" cm="1">
        <f t="array" ref="K1207:R1207">_xlfn.XLOOKUP(A1207,KPIs!$A$2:$A$9552,KPIs!$B$2:$I$9552,"Not Found")</f>
        <v>600</v>
      </c>
      <c r="L1207" t="str">
        <v>Indian Rupees(Rs.)</v>
      </c>
      <c r="M1207" t="str">
        <v>No</v>
      </c>
      <c r="N1207" t="str">
        <v>No</v>
      </c>
      <c r="O1207">
        <v>2</v>
      </c>
      <c r="P1207">
        <v>0</v>
      </c>
      <c r="Q1207" t="str">
        <v>Not rated</v>
      </c>
      <c r="R1207">
        <v>0</v>
      </c>
    </row>
    <row r="1208" spans="1:18" x14ac:dyDescent="0.3">
      <c r="A1208">
        <v>18472669</v>
      </c>
      <c r="B1208">
        <v>1</v>
      </c>
      <c r="C1208" t="str">
        <f>_xlfn.XLOOKUP(B1208,'Country Master'!A:A,'Country Master'!B:B,"Not Found")</f>
        <v>India</v>
      </c>
      <c r="D1208" t="s">
        <v>11049</v>
      </c>
      <c r="E1208" t="s">
        <v>11820</v>
      </c>
      <c r="F1208" t="s">
        <v>11798</v>
      </c>
      <c r="G1208" t="s">
        <v>11797</v>
      </c>
      <c r="H1208">
        <v>77.025183999999996</v>
      </c>
      <c r="I1208">
        <v>28.514269500000001</v>
      </c>
      <c r="J1208" t="s">
        <v>1875</v>
      </c>
      <c r="K1208" cm="1">
        <f t="array" ref="K1208:R1208">_xlfn.XLOOKUP(A1208,KPIs!$A$2:$A$9552,KPIs!$B$2:$I$9552,"Not Found")</f>
        <v>600</v>
      </c>
      <c r="L1208" t="str">
        <v>Indian Rupees(Rs.)</v>
      </c>
      <c r="M1208" t="str">
        <v>No</v>
      </c>
      <c r="N1208" t="str">
        <v>No</v>
      </c>
      <c r="O1208">
        <v>2</v>
      </c>
      <c r="P1208">
        <v>0</v>
      </c>
      <c r="Q1208" t="str">
        <v>Not rated</v>
      </c>
      <c r="R1208">
        <v>0</v>
      </c>
    </row>
    <row r="1209" spans="1:18" x14ac:dyDescent="0.3">
      <c r="A1209">
        <v>18463993</v>
      </c>
      <c r="B1209">
        <v>1</v>
      </c>
      <c r="C1209" t="str">
        <f>_xlfn.XLOOKUP(B1209,'Country Master'!A:A,'Country Master'!B:B,"Not Found")</f>
        <v>India</v>
      </c>
      <c r="D1209" t="s">
        <v>11049</v>
      </c>
      <c r="E1209" t="s">
        <v>11819</v>
      </c>
      <c r="F1209" t="s">
        <v>11798</v>
      </c>
      <c r="G1209" t="s">
        <v>11797</v>
      </c>
      <c r="H1209">
        <v>77.021519999999995</v>
      </c>
      <c r="I1209">
        <v>28.495922499999999</v>
      </c>
      <c r="J1209" t="s">
        <v>2362</v>
      </c>
      <c r="K1209" cm="1">
        <f t="array" ref="K1209:R1209">_xlfn.XLOOKUP(A1209,KPIs!$A$2:$A$9552,KPIs!$B$2:$I$9552,"Not Found")</f>
        <v>150</v>
      </c>
      <c r="L1209" t="str">
        <v>Indian Rupees(Rs.)</v>
      </c>
      <c r="M1209" t="str">
        <v>No</v>
      </c>
      <c r="N1209" t="str">
        <v>No</v>
      </c>
      <c r="O1209">
        <v>1</v>
      </c>
      <c r="P1209">
        <v>0</v>
      </c>
      <c r="Q1209" t="str">
        <v>Not rated</v>
      </c>
      <c r="R1209">
        <v>0</v>
      </c>
    </row>
    <row r="1210" spans="1:18" x14ac:dyDescent="0.3">
      <c r="A1210">
        <v>18476498</v>
      </c>
      <c r="B1210">
        <v>1</v>
      </c>
      <c r="C1210" t="str">
        <f>_xlfn.XLOOKUP(B1210,'Country Master'!A:A,'Country Master'!B:B,"Not Found")</f>
        <v>India</v>
      </c>
      <c r="D1210" t="s">
        <v>11049</v>
      </c>
      <c r="E1210" t="s">
        <v>11818</v>
      </c>
      <c r="F1210" t="s">
        <v>11798</v>
      </c>
      <c r="G1210" t="s">
        <v>11797</v>
      </c>
      <c r="H1210">
        <v>0</v>
      </c>
      <c r="I1210">
        <v>0</v>
      </c>
      <c r="J1210" t="s">
        <v>1969</v>
      </c>
      <c r="K1210" cm="1">
        <f t="array" ref="K1210:R1210">_xlfn.XLOOKUP(A1210,KPIs!$A$2:$A$9552,KPIs!$B$2:$I$9552,"Not Found")</f>
        <v>250</v>
      </c>
      <c r="L1210" t="str">
        <v>Indian Rupees(Rs.)</v>
      </c>
      <c r="M1210" t="str">
        <v>No</v>
      </c>
      <c r="N1210" t="str">
        <v>No</v>
      </c>
      <c r="O1210">
        <v>1</v>
      </c>
      <c r="P1210">
        <v>0</v>
      </c>
      <c r="Q1210" t="str">
        <v>Not rated</v>
      </c>
      <c r="R1210">
        <v>1</v>
      </c>
    </row>
    <row r="1211" spans="1:18" x14ac:dyDescent="0.3">
      <c r="A1211">
        <v>18471248</v>
      </c>
      <c r="B1211">
        <v>1</v>
      </c>
      <c r="C1211" t="str">
        <f>_xlfn.XLOOKUP(B1211,'Country Master'!A:A,'Country Master'!B:B,"Not Found")</f>
        <v>India</v>
      </c>
      <c r="D1211" t="s">
        <v>11049</v>
      </c>
      <c r="E1211" t="s">
        <v>11817</v>
      </c>
      <c r="F1211" t="s">
        <v>11798</v>
      </c>
      <c r="G1211" t="s">
        <v>11797</v>
      </c>
      <c r="H1211">
        <v>77.025230899999997</v>
      </c>
      <c r="I1211">
        <v>28.511812200000001</v>
      </c>
      <c r="J1211" t="s">
        <v>6989</v>
      </c>
      <c r="K1211" cm="1">
        <f t="array" ref="K1211:R1211">_xlfn.XLOOKUP(A1211,KPIs!$A$2:$A$9552,KPIs!$B$2:$I$9552,"Not Found")</f>
        <v>450</v>
      </c>
      <c r="L1211" t="str">
        <v>Indian Rupees(Rs.)</v>
      </c>
      <c r="M1211" t="str">
        <v>No</v>
      </c>
      <c r="N1211" t="str">
        <v>No</v>
      </c>
      <c r="O1211">
        <v>1</v>
      </c>
      <c r="P1211">
        <v>0</v>
      </c>
      <c r="Q1211" t="str">
        <v>Not rated</v>
      </c>
      <c r="R1211">
        <v>0</v>
      </c>
    </row>
    <row r="1212" spans="1:18" x14ac:dyDescent="0.3">
      <c r="A1212">
        <v>18464002</v>
      </c>
      <c r="B1212">
        <v>1</v>
      </c>
      <c r="C1212" t="str">
        <f>_xlfn.XLOOKUP(B1212,'Country Master'!A:A,'Country Master'!B:B,"Not Found")</f>
        <v>India</v>
      </c>
      <c r="D1212" t="s">
        <v>11049</v>
      </c>
      <c r="E1212" t="s">
        <v>11816</v>
      </c>
      <c r="F1212" t="s">
        <v>11798</v>
      </c>
      <c r="G1212" t="s">
        <v>11797</v>
      </c>
      <c r="H1212">
        <v>77.031393699999995</v>
      </c>
      <c r="I1212">
        <v>28.509136699999999</v>
      </c>
      <c r="J1212" t="s">
        <v>2368</v>
      </c>
      <c r="K1212" cm="1">
        <f t="array" ref="K1212:R1212">_xlfn.XLOOKUP(A1212,KPIs!$A$2:$A$9552,KPIs!$B$2:$I$9552,"Not Found")</f>
        <v>400</v>
      </c>
      <c r="L1212" t="str">
        <v>Indian Rupees(Rs.)</v>
      </c>
      <c r="M1212" t="str">
        <v>No</v>
      </c>
      <c r="N1212" t="str">
        <v>No</v>
      </c>
      <c r="O1212">
        <v>1</v>
      </c>
      <c r="P1212">
        <v>0</v>
      </c>
      <c r="Q1212" t="str">
        <v>Not rated</v>
      </c>
      <c r="R1212">
        <v>2</v>
      </c>
    </row>
    <row r="1213" spans="1:18" x14ac:dyDescent="0.3">
      <c r="A1213">
        <v>18478377</v>
      </c>
      <c r="B1213">
        <v>1</v>
      </c>
      <c r="C1213" t="str">
        <f>_xlfn.XLOOKUP(B1213,'Country Master'!A:A,'Country Master'!B:B,"Not Found")</f>
        <v>India</v>
      </c>
      <c r="D1213" t="s">
        <v>11049</v>
      </c>
      <c r="E1213" t="s">
        <v>11815</v>
      </c>
      <c r="F1213" t="s">
        <v>11798</v>
      </c>
      <c r="G1213" t="s">
        <v>11797</v>
      </c>
      <c r="H1213">
        <v>0</v>
      </c>
      <c r="I1213">
        <v>0</v>
      </c>
      <c r="J1213" t="s">
        <v>2028</v>
      </c>
      <c r="K1213" cm="1">
        <f t="array" ref="K1213:R1213">_xlfn.XLOOKUP(A1213,KPIs!$A$2:$A$9552,KPIs!$B$2:$I$9552,"Not Found")</f>
        <v>600</v>
      </c>
      <c r="L1213" t="str">
        <v>Indian Rupees(Rs.)</v>
      </c>
      <c r="M1213" t="str">
        <v>No</v>
      </c>
      <c r="N1213" t="str">
        <v>No</v>
      </c>
      <c r="O1213">
        <v>2</v>
      </c>
      <c r="P1213">
        <v>0</v>
      </c>
      <c r="Q1213" t="str">
        <v>Not rated</v>
      </c>
      <c r="R1213">
        <v>0</v>
      </c>
    </row>
    <row r="1214" spans="1:18" x14ac:dyDescent="0.3">
      <c r="A1214">
        <v>18244261</v>
      </c>
      <c r="B1214">
        <v>1</v>
      </c>
      <c r="C1214" t="str">
        <f>_xlfn.XLOOKUP(B1214,'Country Master'!A:A,'Country Master'!B:B,"Not Found")</f>
        <v>India</v>
      </c>
      <c r="D1214" t="s">
        <v>11049</v>
      </c>
      <c r="E1214" t="s">
        <v>11814</v>
      </c>
      <c r="F1214" t="s">
        <v>11798</v>
      </c>
      <c r="G1214" t="s">
        <v>11797</v>
      </c>
      <c r="H1214">
        <v>77.041199500000005</v>
      </c>
      <c r="I1214">
        <v>28.512055</v>
      </c>
      <c r="J1214" t="s">
        <v>2210</v>
      </c>
      <c r="K1214" cm="1">
        <f t="array" ref="K1214:R1214">_xlfn.XLOOKUP(A1214,KPIs!$A$2:$A$9552,KPIs!$B$2:$I$9552,"Not Found")</f>
        <v>400</v>
      </c>
      <c r="L1214" t="str">
        <v>Indian Rupees(Rs.)</v>
      </c>
      <c r="M1214" t="str">
        <v>No</v>
      </c>
      <c r="N1214" t="str">
        <v>No</v>
      </c>
      <c r="O1214">
        <v>1</v>
      </c>
      <c r="P1214">
        <v>0</v>
      </c>
      <c r="Q1214" t="str">
        <v>Not rated</v>
      </c>
      <c r="R1214">
        <v>1</v>
      </c>
    </row>
    <row r="1215" spans="1:18" x14ac:dyDescent="0.3">
      <c r="A1215">
        <v>18274332</v>
      </c>
      <c r="B1215">
        <v>1</v>
      </c>
      <c r="C1215" t="str">
        <f>_xlfn.XLOOKUP(B1215,'Country Master'!A:A,'Country Master'!B:B,"Not Found")</f>
        <v>India</v>
      </c>
      <c r="D1215" t="s">
        <v>11049</v>
      </c>
      <c r="E1215" t="s">
        <v>11813</v>
      </c>
      <c r="F1215" t="s">
        <v>11798</v>
      </c>
      <c r="G1215" t="s">
        <v>11797</v>
      </c>
      <c r="H1215">
        <v>77.037856599999998</v>
      </c>
      <c r="I1215">
        <v>28.5125685</v>
      </c>
      <c r="J1215" t="s">
        <v>2350</v>
      </c>
      <c r="K1215" cm="1">
        <f t="array" ref="K1215:R1215">_xlfn.XLOOKUP(A1215,KPIs!$A$2:$A$9552,KPIs!$B$2:$I$9552,"Not Found")</f>
        <v>200</v>
      </c>
      <c r="L1215" t="str">
        <v>Indian Rupees(Rs.)</v>
      </c>
      <c r="M1215" t="str">
        <v>No</v>
      </c>
      <c r="N1215" t="str">
        <v>No</v>
      </c>
      <c r="O1215">
        <v>1</v>
      </c>
      <c r="P1215">
        <v>0</v>
      </c>
      <c r="Q1215" t="str">
        <v>Not rated</v>
      </c>
      <c r="R1215">
        <v>2</v>
      </c>
    </row>
    <row r="1216" spans="1:18" x14ac:dyDescent="0.3">
      <c r="A1216">
        <v>18460280</v>
      </c>
      <c r="B1216">
        <v>1</v>
      </c>
      <c r="C1216" t="str">
        <f>_xlfn.XLOOKUP(B1216,'Country Master'!A:A,'Country Master'!B:B,"Not Found")</f>
        <v>India</v>
      </c>
      <c r="D1216" t="s">
        <v>11049</v>
      </c>
      <c r="E1216" t="s">
        <v>11812</v>
      </c>
      <c r="F1216" t="s">
        <v>11798</v>
      </c>
      <c r="G1216" t="s">
        <v>11797</v>
      </c>
      <c r="H1216">
        <v>77.04251687</v>
      </c>
      <c r="I1216">
        <v>28.52068371</v>
      </c>
      <c r="J1216" t="s">
        <v>2350</v>
      </c>
      <c r="K1216" cm="1">
        <f t="array" ref="K1216:R1216">_xlfn.XLOOKUP(A1216,KPIs!$A$2:$A$9552,KPIs!$B$2:$I$9552,"Not Found")</f>
        <v>700</v>
      </c>
      <c r="L1216" t="str">
        <v>Indian Rupees(Rs.)</v>
      </c>
      <c r="M1216" t="str">
        <v>No</v>
      </c>
      <c r="N1216" t="str">
        <v>No</v>
      </c>
      <c r="O1216">
        <v>2</v>
      </c>
      <c r="P1216">
        <v>0</v>
      </c>
      <c r="Q1216" t="str">
        <v>Not rated</v>
      </c>
      <c r="R1216">
        <v>0</v>
      </c>
    </row>
    <row r="1217" spans="1:18" x14ac:dyDescent="0.3">
      <c r="A1217">
        <v>18263500</v>
      </c>
      <c r="B1217">
        <v>1</v>
      </c>
      <c r="C1217" t="str">
        <f>_xlfn.XLOOKUP(B1217,'Country Master'!A:A,'Country Master'!B:B,"Not Found")</f>
        <v>India</v>
      </c>
      <c r="D1217" t="s">
        <v>11049</v>
      </c>
      <c r="E1217" t="s">
        <v>11811</v>
      </c>
      <c r="F1217" t="s">
        <v>11798</v>
      </c>
      <c r="G1217" t="s">
        <v>11797</v>
      </c>
      <c r="H1217">
        <v>0</v>
      </c>
      <c r="I1217">
        <v>0</v>
      </c>
      <c r="J1217" t="s">
        <v>1904</v>
      </c>
      <c r="K1217" cm="1">
        <f t="array" ref="K1217:R1217">_xlfn.XLOOKUP(A1217,KPIs!$A$2:$A$9552,KPIs!$B$2:$I$9552,"Not Found")</f>
        <v>150</v>
      </c>
      <c r="L1217" t="str">
        <v>Indian Rupees(Rs.)</v>
      </c>
      <c r="M1217" t="str">
        <v>No</v>
      </c>
      <c r="N1217" t="str">
        <v>No</v>
      </c>
      <c r="O1217">
        <v>1</v>
      </c>
      <c r="P1217">
        <v>0</v>
      </c>
      <c r="Q1217" t="str">
        <v>Not rated</v>
      </c>
      <c r="R1217">
        <v>0</v>
      </c>
    </row>
    <row r="1218" spans="1:18" x14ac:dyDescent="0.3">
      <c r="A1218">
        <v>18463994</v>
      </c>
      <c r="B1218">
        <v>1</v>
      </c>
      <c r="C1218" t="str">
        <f>_xlfn.XLOOKUP(B1218,'Country Master'!A:A,'Country Master'!B:B,"Not Found")</f>
        <v>India</v>
      </c>
      <c r="D1218" t="s">
        <v>11049</v>
      </c>
      <c r="E1218" t="s">
        <v>11810</v>
      </c>
      <c r="F1218" t="s">
        <v>11798</v>
      </c>
      <c r="G1218" t="s">
        <v>11797</v>
      </c>
      <c r="H1218">
        <v>77.028349800000001</v>
      </c>
      <c r="I1218">
        <v>28.501969299999999</v>
      </c>
      <c r="J1218" t="s">
        <v>1969</v>
      </c>
      <c r="K1218" cm="1">
        <f t="array" ref="K1218:R1218">_xlfn.XLOOKUP(A1218,KPIs!$A$2:$A$9552,KPIs!$B$2:$I$9552,"Not Found")</f>
        <v>600</v>
      </c>
      <c r="L1218" t="str">
        <v>Indian Rupees(Rs.)</v>
      </c>
      <c r="M1218" t="str">
        <v>No</v>
      </c>
      <c r="N1218" t="str">
        <v>No</v>
      </c>
      <c r="O1218">
        <v>2</v>
      </c>
      <c r="P1218">
        <v>0</v>
      </c>
      <c r="Q1218" t="str">
        <v>Not rated</v>
      </c>
      <c r="R1218">
        <v>0</v>
      </c>
    </row>
    <row r="1219" spans="1:18" x14ac:dyDescent="0.3">
      <c r="A1219">
        <v>18449816</v>
      </c>
      <c r="B1219">
        <v>1</v>
      </c>
      <c r="C1219" t="str">
        <f>_xlfn.XLOOKUP(B1219,'Country Master'!A:A,'Country Master'!B:B,"Not Found")</f>
        <v>India</v>
      </c>
      <c r="D1219" t="s">
        <v>11049</v>
      </c>
      <c r="E1219" t="s">
        <v>11809</v>
      </c>
      <c r="F1219" t="s">
        <v>11798</v>
      </c>
      <c r="G1219" t="s">
        <v>11797</v>
      </c>
      <c r="H1219">
        <v>77.010249999999999</v>
      </c>
      <c r="I1219">
        <v>28.493650200000001</v>
      </c>
      <c r="J1219" t="s">
        <v>1332</v>
      </c>
      <c r="K1219" cm="1">
        <f t="array" ref="K1219:R1219">_xlfn.XLOOKUP(A1219,KPIs!$A$2:$A$9552,KPIs!$B$2:$I$9552,"Not Found")</f>
        <v>600</v>
      </c>
      <c r="L1219" t="str">
        <v>Indian Rupees(Rs.)</v>
      </c>
      <c r="M1219" t="str">
        <v>No</v>
      </c>
      <c r="N1219" t="str">
        <v>No</v>
      </c>
      <c r="O1219">
        <v>2</v>
      </c>
      <c r="P1219">
        <v>0</v>
      </c>
      <c r="Q1219" t="str">
        <v>Not rated</v>
      </c>
      <c r="R1219">
        <v>1</v>
      </c>
    </row>
    <row r="1220" spans="1:18" x14ac:dyDescent="0.3">
      <c r="A1220">
        <v>309341</v>
      </c>
      <c r="B1220">
        <v>1</v>
      </c>
      <c r="C1220" t="str">
        <f>_xlfn.XLOOKUP(B1220,'Country Master'!A:A,'Country Master'!B:B,"Not Found")</f>
        <v>India</v>
      </c>
      <c r="D1220" t="s">
        <v>11049</v>
      </c>
      <c r="E1220" t="s">
        <v>11808</v>
      </c>
      <c r="F1220" t="s">
        <v>11798</v>
      </c>
      <c r="G1220" t="s">
        <v>11797</v>
      </c>
      <c r="H1220">
        <v>77.019606199999998</v>
      </c>
      <c r="I1220">
        <v>28.4877231</v>
      </c>
      <c r="J1220" t="s">
        <v>1904</v>
      </c>
      <c r="K1220" cm="1">
        <f t="array" ref="K1220:R1220">_xlfn.XLOOKUP(A1220,KPIs!$A$2:$A$9552,KPIs!$B$2:$I$9552,"Not Found")</f>
        <v>300</v>
      </c>
      <c r="L1220" t="str">
        <v>Indian Rupees(Rs.)</v>
      </c>
      <c r="M1220" t="str">
        <v>No</v>
      </c>
      <c r="N1220" t="str">
        <v>No</v>
      </c>
      <c r="O1220">
        <v>1</v>
      </c>
      <c r="P1220">
        <v>0</v>
      </c>
      <c r="Q1220" t="str">
        <v>Not rated</v>
      </c>
      <c r="R1220">
        <v>2</v>
      </c>
    </row>
    <row r="1221" spans="1:18" x14ac:dyDescent="0.3">
      <c r="A1221">
        <v>18423904</v>
      </c>
      <c r="B1221">
        <v>1</v>
      </c>
      <c r="C1221" t="str">
        <f>_xlfn.XLOOKUP(B1221,'Country Master'!A:A,'Country Master'!B:B,"Not Found")</f>
        <v>India</v>
      </c>
      <c r="D1221" t="s">
        <v>11049</v>
      </c>
      <c r="E1221" t="s">
        <v>11807</v>
      </c>
      <c r="F1221" t="s">
        <v>11798</v>
      </c>
      <c r="G1221" t="s">
        <v>11797</v>
      </c>
      <c r="H1221">
        <v>77.020372399999999</v>
      </c>
      <c r="I1221">
        <v>28.4946737</v>
      </c>
      <c r="J1221" t="s">
        <v>2028</v>
      </c>
      <c r="K1221" cm="1">
        <f t="array" ref="K1221:R1221">_xlfn.XLOOKUP(A1221,KPIs!$A$2:$A$9552,KPIs!$B$2:$I$9552,"Not Found")</f>
        <v>450</v>
      </c>
      <c r="L1221" t="str">
        <v>Indian Rupees(Rs.)</v>
      </c>
      <c r="M1221" t="str">
        <v>No</v>
      </c>
      <c r="N1221" t="str">
        <v>No</v>
      </c>
      <c r="O1221">
        <v>1</v>
      </c>
      <c r="P1221">
        <v>0</v>
      </c>
      <c r="Q1221" t="str">
        <v>Not rated</v>
      </c>
      <c r="R1221">
        <v>2</v>
      </c>
    </row>
    <row r="1222" spans="1:18" x14ac:dyDescent="0.3">
      <c r="A1222">
        <v>18462613</v>
      </c>
      <c r="B1222">
        <v>1</v>
      </c>
      <c r="C1222" t="str">
        <f>_xlfn.XLOOKUP(B1222,'Country Master'!A:A,'Country Master'!B:B,"Not Found")</f>
        <v>India</v>
      </c>
      <c r="D1222" t="s">
        <v>11049</v>
      </c>
      <c r="E1222" t="s">
        <v>11806</v>
      </c>
      <c r="F1222" t="s">
        <v>11798</v>
      </c>
      <c r="G1222" t="s">
        <v>11797</v>
      </c>
      <c r="H1222">
        <v>77.038697400000004</v>
      </c>
      <c r="I1222">
        <v>28.512312349999998</v>
      </c>
      <c r="J1222" t="s">
        <v>2400</v>
      </c>
      <c r="K1222" cm="1">
        <f t="array" ref="K1222:R1222">_xlfn.XLOOKUP(A1222,KPIs!$A$2:$A$9552,KPIs!$B$2:$I$9552,"Not Found")</f>
        <v>250</v>
      </c>
      <c r="L1222" t="str">
        <v>Indian Rupees(Rs.)</v>
      </c>
      <c r="M1222" t="str">
        <v>No</v>
      </c>
      <c r="N1222" t="str">
        <v>No</v>
      </c>
      <c r="O1222">
        <v>1</v>
      </c>
      <c r="P1222">
        <v>0</v>
      </c>
      <c r="Q1222" t="str">
        <v>Not rated</v>
      </c>
      <c r="R1222">
        <v>1</v>
      </c>
    </row>
    <row r="1223" spans="1:18" x14ac:dyDescent="0.3">
      <c r="A1223">
        <v>18396180</v>
      </c>
      <c r="B1223">
        <v>1</v>
      </c>
      <c r="C1223" t="str">
        <f>_xlfn.XLOOKUP(B1223,'Country Master'!A:A,'Country Master'!B:B,"Not Found")</f>
        <v>India</v>
      </c>
      <c r="D1223" t="s">
        <v>11049</v>
      </c>
      <c r="E1223" t="s">
        <v>11805</v>
      </c>
      <c r="F1223" t="s">
        <v>11798</v>
      </c>
      <c r="G1223" t="s">
        <v>11797</v>
      </c>
      <c r="H1223">
        <v>77.0358272</v>
      </c>
      <c r="I1223">
        <v>28.503361099999999</v>
      </c>
      <c r="J1223" t="s">
        <v>1904</v>
      </c>
      <c r="K1223" cm="1">
        <f t="array" ref="K1223:R1223">_xlfn.XLOOKUP(A1223,KPIs!$A$2:$A$9552,KPIs!$B$2:$I$9552,"Not Found")</f>
        <v>400</v>
      </c>
      <c r="L1223" t="str">
        <v>Indian Rupees(Rs.)</v>
      </c>
      <c r="M1223" t="str">
        <v>No</v>
      </c>
      <c r="N1223" t="str">
        <v>No</v>
      </c>
      <c r="O1223">
        <v>1</v>
      </c>
      <c r="P1223">
        <v>0</v>
      </c>
      <c r="Q1223" t="str">
        <v>Not rated</v>
      </c>
      <c r="R1223">
        <v>0</v>
      </c>
    </row>
    <row r="1224" spans="1:18" x14ac:dyDescent="0.3">
      <c r="A1224">
        <v>303865</v>
      </c>
      <c r="B1224">
        <v>1</v>
      </c>
      <c r="C1224" t="str">
        <f>_xlfn.XLOOKUP(B1224,'Country Master'!A:A,'Country Master'!B:B,"Not Found")</f>
        <v>India</v>
      </c>
      <c r="D1224" t="s">
        <v>11049</v>
      </c>
      <c r="E1224" t="s">
        <v>11804</v>
      </c>
      <c r="F1224" t="s">
        <v>11798</v>
      </c>
      <c r="G1224" t="s">
        <v>11797</v>
      </c>
      <c r="H1224">
        <v>77.019484199999994</v>
      </c>
      <c r="I1224">
        <v>28.486046200000001</v>
      </c>
      <c r="J1224" t="s">
        <v>2657</v>
      </c>
      <c r="K1224" cm="1">
        <f t="array" ref="K1224:R1224">_xlfn.XLOOKUP(A1224,KPIs!$A$2:$A$9552,KPIs!$B$2:$I$9552,"Not Found")</f>
        <v>500</v>
      </c>
      <c r="L1224" t="str">
        <v>Indian Rupees(Rs.)</v>
      </c>
      <c r="M1224" t="str">
        <v>No</v>
      </c>
      <c r="N1224" t="str">
        <v>No</v>
      </c>
      <c r="O1224">
        <v>2</v>
      </c>
      <c r="P1224">
        <v>0</v>
      </c>
      <c r="Q1224" t="str">
        <v>Not rated</v>
      </c>
      <c r="R1224">
        <v>2</v>
      </c>
    </row>
    <row r="1225" spans="1:18" x14ac:dyDescent="0.3">
      <c r="A1225">
        <v>7096</v>
      </c>
      <c r="B1225">
        <v>1</v>
      </c>
      <c r="C1225" t="str">
        <f>_xlfn.XLOOKUP(B1225,'Country Master'!A:A,'Country Master'!B:B,"Not Found")</f>
        <v>India</v>
      </c>
      <c r="D1225" t="s">
        <v>11049</v>
      </c>
      <c r="E1225" t="s">
        <v>11803</v>
      </c>
      <c r="F1225" t="s">
        <v>11798</v>
      </c>
      <c r="G1225" t="s">
        <v>11797</v>
      </c>
      <c r="H1225">
        <v>77.019787600000001</v>
      </c>
      <c r="I1225">
        <v>28.4875817</v>
      </c>
      <c r="J1225" t="s">
        <v>1904</v>
      </c>
      <c r="K1225" cm="1">
        <f t="array" ref="K1225:R1225">_xlfn.XLOOKUP(A1225,KPIs!$A$2:$A$9552,KPIs!$B$2:$I$9552,"Not Found")</f>
        <v>350</v>
      </c>
      <c r="L1225" t="str">
        <v>Indian Rupees(Rs.)</v>
      </c>
      <c r="M1225" t="str">
        <v>No</v>
      </c>
      <c r="N1225" t="str">
        <v>No</v>
      </c>
      <c r="O1225">
        <v>1</v>
      </c>
      <c r="P1225">
        <v>0</v>
      </c>
      <c r="Q1225" t="str">
        <v>Not rated</v>
      </c>
      <c r="R1225">
        <v>3</v>
      </c>
    </row>
    <row r="1226" spans="1:18" x14ac:dyDescent="0.3">
      <c r="A1226">
        <v>18463972</v>
      </c>
      <c r="B1226">
        <v>1</v>
      </c>
      <c r="C1226" t="str">
        <f>_xlfn.XLOOKUP(B1226,'Country Master'!A:A,'Country Master'!B:B,"Not Found")</f>
        <v>India</v>
      </c>
      <c r="D1226" t="s">
        <v>11049</v>
      </c>
      <c r="E1226" t="s">
        <v>11802</v>
      </c>
      <c r="F1226" t="s">
        <v>11798</v>
      </c>
      <c r="G1226" t="s">
        <v>11797</v>
      </c>
      <c r="H1226">
        <v>77.041064500000005</v>
      </c>
      <c r="I1226">
        <v>28.512086799999999</v>
      </c>
      <c r="J1226" t="s">
        <v>1906</v>
      </c>
      <c r="K1226" cm="1">
        <f t="array" ref="K1226:R1226">_xlfn.XLOOKUP(A1226,KPIs!$A$2:$A$9552,KPIs!$B$2:$I$9552,"Not Found")</f>
        <v>150</v>
      </c>
      <c r="L1226" t="str">
        <v>Indian Rupees(Rs.)</v>
      </c>
      <c r="M1226" t="str">
        <v>No</v>
      </c>
      <c r="N1226" t="str">
        <v>No</v>
      </c>
      <c r="O1226">
        <v>1</v>
      </c>
      <c r="P1226">
        <v>0</v>
      </c>
      <c r="Q1226" t="str">
        <v>Not rated</v>
      </c>
      <c r="R1226">
        <v>0</v>
      </c>
    </row>
    <row r="1227" spans="1:18" x14ac:dyDescent="0.3">
      <c r="A1227">
        <v>18463996</v>
      </c>
      <c r="B1227">
        <v>1</v>
      </c>
      <c r="C1227" t="str">
        <f>_xlfn.XLOOKUP(B1227,'Country Master'!A:A,'Country Master'!B:B,"Not Found")</f>
        <v>India</v>
      </c>
      <c r="D1227" t="s">
        <v>11049</v>
      </c>
      <c r="E1227" t="s">
        <v>11801</v>
      </c>
      <c r="F1227" t="s">
        <v>11798</v>
      </c>
      <c r="G1227" t="s">
        <v>11797</v>
      </c>
      <c r="H1227">
        <v>77.031393679999994</v>
      </c>
      <c r="I1227">
        <v>28.509136649999999</v>
      </c>
      <c r="J1227" t="s">
        <v>1904</v>
      </c>
      <c r="K1227" cm="1">
        <f t="array" ref="K1227:R1227">_xlfn.XLOOKUP(A1227,KPIs!$A$2:$A$9552,KPIs!$B$2:$I$9552,"Not Found")</f>
        <v>500</v>
      </c>
      <c r="L1227" t="str">
        <v>Indian Rupees(Rs.)</v>
      </c>
      <c r="M1227" t="str">
        <v>No</v>
      </c>
      <c r="N1227" t="str">
        <v>No</v>
      </c>
      <c r="O1227">
        <v>2</v>
      </c>
      <c r="P1227">
        <v>0</v>
      </c>
      <c r="Q1227" t="str">
        <v>Not rated</v>
      </c>
      <c r="R1227">
        <v>0</v>
      </c>
    </row>
    <row r="1228" spans="1:18" x14ac:dyDescent="0.3">
      <c r="A1228">
        <v>18463992</v>
      </c>
      <c r="B1228">
        <v>1</v>
      </c>
      <c r="C1228" t="str">
        <f>_xlfn.XLOOKUP(B1228,'Country Master'!A:A,'Country Master'!B:B,"Not Found")</f>
        <v>India</v>
      </c>
      <c r="D1228" t="s">
        <v>11049</v>
      </c>
      <c r="E1228" t="s">
        <v>11800</v>
      </c>
      <c r="F1228" t="s">
        <v>11798</v>
      </c>
      <c r="G1228" t="s">
        <v>11797</v>
      </c>
      <c r="H1228">
        <v>77.019697600000001</v>
      </c>
      <c r="I1228">
        <v>28.4890966</v>
      </c>
      <c r="J1228" t="s">
        <v>1904</v>
      </c>
      <c r="K1228" cm="1">
        <f t="array" ref="K1228:R1228">_xlfn.XLOOKUP(A1228,KPIs!$A$2:$A$9552,KPIs!$B$2:$I$9552,"Not Found")</f>
        <v>300</v>
      </c>
      <c r="L1228" t="str">
        <v>Indian Rupees(Rs.)</v>
      </c>
      <c r="M1228" t="str">
        <v>No</v>
      </c>
      <c r="N1228" t="str">
        <v>No</v>
      </c>
      <c r="O1228">
        <v>1</v>
      </c>
      <c r="P1228">
        <v>0</v>
      </c>
      <c r="Q1228" t="str">
        <v>Not rated</v>
      </c>
      <c r="R1228">
        <v>0</v>
      </c>
    </row>
    <row r="1229" spans="1:18" x14ac:dyDescent="0.3">
      <c r="A1229">
        <v>18393708</v>
      </c>
      <c r="B1229">
        <v>1</v>
      </c>
      <c r="C1229" t="str">
        <f>_xlfn.XLOOKUP(B1229,'Country Master'!A:A,'Country Master'!B:B,"Not Found")</f>
        <v>India</v>
      </c>
      <c r="D1229" t="s">
        <v>11049</v>
      </c>
      <c r="E1229" t="s">
        <v>11799</v>
      </c>
      <c r="F1229" t="s">
        <v>11798</v>
      </c>
      <c r="G1229" t="s">
        <v>11797</v>
      </c>
      <c r="H1229">
        <v>77.021963400000004</v>
      </c>
      <c r="I1229">
        <v>28.496882100000001</v>
      </c>
      <c r="J1229" t="s">
        <v>1904</v>
      </c>
      <c r="K1229" cm="1">
        <f t="array" ref="K1229:R1229">_xlfn.XLOOKUP(A1229,KPIs!$A$2:$A$9552,KPIs!$B$2:$I$9552,"Not Found")</f>
        <v>400</v>
      </c>
      <c r="L1229" t="str">
        <v>Indian Rupees(Rs.)</v>
      </c>
      <c r="M1229" t="str">
        <v>No</v>
      </c>
      <c r="N1229" t="str">
        <v>No</v>
      </c>
      <c r="O1229">
        <v>1</v>
      </c>
      <c r="P1229">
        <v>0</v>
      </c>
      <c r="Q1229" t="str">
        <v>Not rated</v>
      </c>
      <c r="R1229">
        <v>1</v>
      </c>
    </row>
    <row r="1230" spans="1:18" x14ac:dyDescent="0.3">
      <c r="A1230">
        <v>306037</v>
      </c>
      <c r="B1230">
        <v>1</v>
      </c>
      <c r="C1230" t="str">
        <f>_xlfn.XLOOKUP(B1230,'Country Master'!A:A,'Country Master'!B:B,"Not Found")</f>
        <v>India</v>
      </c>
      <c r="D1230" t="s">
        <v>11049</v>
      </c>
      <c r="E1230" t="s">
        <v>11796</v>
      </c>
      <c r="F1230" t="s">
        <v>11795</v>
      </c>
      <c r="G1230" t="s">
        <v>11794</v>
      </c>
      <c r="H1230">
        <v>77.0318264</v>
      </c>
      <c r="I1230">
        <v>28.459079500000001</v>
      </c>
      <c r="J1230" t="s">
        <v>4408</v>
      </c>
      <c r="K1230" cm="1">
        <f t="array" ref="K1230:R1230">_xlfn.XLOOKUP(A1230,KPIs!$A$2:$A$9552,KPIs!$B$2:$I$9552,"Not Found")</f>
        <v>1500</v>
      </c>
      <c r="L1230" t="str">
        <v>Indian Rupees(Rs.)</v>
      </c>
      <c r="M1230" t="str">
        <v>Yes</v>
      </c>
      <c r="N1230" t="str">
        <v>No</v>
      </c>
      <c r="O1230">
        <v>3</v>
      </c>
      <c r="P1230">
        <v>3.2</v>
      </c>
      <c r="Q1230" t="str">
        <v>Average</v>
      </c>
      <c r="R1230">
        <v>13</v>
      </c>
    </row>
    <row r="1231" spans="1:18" x14ac:dyDescent="0.3">
      <c r="A1231">
        <v>5720</v>
      </c>
      <c r="B1231">
        <v>1</v>
      </c>
      <c r="C1231" t="str">
        <f>_xlfn.XLOOKUP(B1231,'Country Master'!A:A,'Country Master'!B:B,"Not Found")</f>
        <v>India</v>
      </c>
      <c r="D1231" t="s">
        <v>11049</v>
      </c>
      <c r="E1231" t="s">
        <v>11793</v>
      </c>
      <c r="F1231" t="s">
        <v>11788</v>
      </c>
      <c r="G1231" t="s">
        <v>11787</v>
      </c>
      <c r="H1231">
        <v>77.075648400000006</v>
      </c>
      <c r="I1231">
        <v>28.459261099999999</v>
      </c>
      <c r="J1231" t="s">
        <v>11792</v>
      </c>
      <c r="K1231" cm="1">
        <f t="array" ref="K1231:R1231">_xlfn.XLOOKUP(A1231,KPIs!$A$2:$A$9552,KPIs!$B$2:$I$9552,"Not Found")</f>
        <v>3000</v>
      </c>
      <c r="L1231" t="str">
        <v>Indian Rupees(Rs.)</v>
      </c>
      <c r="M1231" t="str">
        <v>Yes</v>
      </c>
      <c r="N1231" t="str">
        <v>No</v>
      </c>
      <c r="O1231">
        <v>4</v>
      </c>
      <c r="P1231">
        <v>3.4</v>
      </c>
      <c r="Q1231" t="str">
        <v>Average</v>
      </c>
      <c r="R1231">
        <v>20</v>
      </c>
    </row>
    <row r="1232" spans="1:18" x14ac:dyDescent="0.3">
      <c r="A1232">
        <v>5721</v>
      </c>
      <c r="B1232">
        <v>1</v>
      </c>
      <c r="C1232" t="str">
        <f>_xlfn.XLOOKUP(B1232,'Country Master'!A:A,'Country Master'!B:B,"Not Found")</f>
        <v>India</v>
      </c>
      <c r="D1232" t="s">
        <v>11049</v>
      </c>
      <c r="E1232" t="s">
        <v>11791</v>
      </c>
      <c r="F1232" t="s">
        <v>11788</v>
      </c>
      <c r="G1232" t="s">
        <v>11787</v>
      </c>
      <c r="H1232">
        <v>77.075769699999995</v>
      </c>
      <c r="I1232">
        <v>28.459251900000002</v>
      </c>
      <c r="J1232" t="s">
        <v>2350</v>
      </c>
      <c r="K1232" cm="1">
        <f t="array" ref="K1232:R1232">_xlfn.XLOOKUP(A1232,KPIs!$A$2:$A$9552,KPIs!$B$2:$I$9552,"Not Found")</f>
        <v>1200</v>
      </c>
      <c r="L1232" t="str">
        <v>Indian Rupees(Rs.)</v>
      </c>
      <c r="M1232" t="str">
        <v>No</v>
      </c>
      <c r="N1232" t="str">
        <v>No</v>
      </c>
      <c r="O1232">
        <v>3</v>
      </c>
      <c r="P1232">
        <v>3.2</v>
      </c>
      <c r="Q1232" t="str">
        <v>Average</v>
      </c>
      <c r="R1232">
        <v>26</v>
      </c>
    </row>
    <row r="1233" spans="1:18" x14ac:dyDescent="0.3">
      <c r="A1233">
        <v>1670</v>
      </c>
      <c r="B1233">
        <v>1</v>
      </c>
      <c r="C1233" t="str">
        <f>_xlfn.XLOOKUP(B1233,'Country Master'!A:A,'Country Master'!B:B,"Not Found")</f>
        <v>India</v>
      </c>
      <c r="D1233" t="s">
        <v>11049</v>
      </c>
      <c r="E1233" t="s">
        <v>11790</v>
      </c>
      <c r="F1233" t="s">
        <v>11788</v>
      </c>
      <c r="G1233" t="s">
        <v>11787</v>
      </c>
      <c r="H1233">
        <v>77.075709399999994</v>
      </c>
      <c r="I1233">
        <v>28.459244900000002</v>
      </c>
      <c r="J1233" t="s">
        <v>3137</v>
      </c>
      <c r="K1233" cm="1">
        <f t="array" ref="K1233:R1233">_xlfn.XLOOKUP(A1233,KPIs!$A$2:$A$9552,KPIs!$B$2:$I$9552,"Not Found")</f>
        <v>2200</v>
      </c>
      <c r="L1233" t="str">
        <v>Indian Rupees(Rs.)</v>
      </c>
      <c r="M1233" t="str">
        <v>Yes</v>
      </c>
      <c r="N1233" t="str">
        <v>No</v>
      </c>
      <c r="O1233">
        <v>4</v>
      </c>
      <c r="P1233">
        <v>3.7</v>
      </c>
      <c r="Q1233" t="str">
        <v>Good</v>
      </c>
      <c r="R1233">
        <v>176</v>
      </c>
    </row>
    <row r="1234" spans="1:18" x14ac:dyDescent="0.3">
      <c r="A1234">
        <v>7573</v>
      </c>
      <c r="B1234">
        <v>1</v>
      </c>
      <c r="C1234" t="str">
        <f>_xlfn.XLOOKUP(B1234,'Country Master'!A:A,'Country Master'!B:B,"Not Found")</f>
        <v>India</v>
      </c>
      <c r="D1234" t="s">
        <v>11049</v>
      </c>
      <c r="E1234" t="s">
        <v>11789</v>
      </c>
      <c r="F1234" t="s">
        <v>11788</v>
      </c>
      <c r="G1234" t="s">
        <v>11787</v>
      </c>
      <c r="H1234">
        <v>77.075721999999999</v>
      </c>
      <c r="I1234">
        <v>28.4592314</v>
      </c>
      <c r="J1234" t="s">
        <v>1888</v>
      </c>
      <c r="K1234" cm="1">
        <f t="array" ref="K1234:R1234">_xlfn.XLOOKUP(A1234,KPIs!$A$2:$A$9552,KPIs!$B$2:$I$9552,"Not Found")</f>
        <v>3000</v>
      </c>
      <c r="L1234" t="str">
        <v>Indian Rupees(Rs.)</v>
      </c>
      <c r="M1234" t="str">
        <v>Yes</v>
      </c>
      <c r="N1234" t="str">
        <v>No</v>
      </c>
      <c r="O1234">
        <v>4</v>
      </c>
      <c r="P1234">
        <v>3.7</v>
      </c>
      <c r="Q1234" t="str">
        <v>Good</v>
      </c>
      <c r="R1234">
        <v>340</v>
      </c>
    </row>
    <row r="1235" spans="1:18" x14ac:dyDescent="0.3">
      <c r="A1235">
        <v>3243</v>
      </c>
      <c r="B1235">
        <v>1</v>
      </c>
      <c r="C1235" t="str">
        <f>_xlfn.XLOOKUP(B1235,'Country Master'!A:A,'Country Master'!B:B,"Not Found")</f>
        <v>India</v>
      </c>
      <c r="D1235" t="s">
        <v>11049</v>
      </c>
      <c r="E1235" t="s">
        <v>11786</v>
      </c>
      <c r="F1235" t="s">
        <v>11785</v>
      </c>
      <c r="G1235" t="s">
        <v>11784</v>
      </c>
      <c r="H1235">
        <v>77.073085300000002</v>
      </c>
      <c r="I1235">
        <v>28.4777065</v>
      </c>
      <c r="J1235" t="s">
        <v>11783</v>
      </c>
      <c r="K1235" cm="1">
        <f t="array" ref="K1235:R1235">_xlfn.XLOOKUP(A1235,KPIs!$A$2:$A$9552,KPIs!$B$2:$I$9552,"Not Found")</f>
        <v>2000</v>
      </c>
      <c r="L1235" t="str">
        <v>Indian Rupees(Rs.)</v>
      </c>
      <c r="M1235" t="str">
        <v>Yes</v>
      </c>
      <c r="N1235" t="str">
        <v>No</v>
      </c>
      <c r="O1235">
        <v>4</v>
      </c>
      <c r="P1235">
        <v>3</v>
      </c>
      <c r="Q1235" t="str">
        <v>Average</v>
      </c>
      <c r="R1235">
        <v>21</v>
      </c>
    </row>
    <row r="1236" spans="1:18" x14ac:dyDescent="0.3">
      <c r="A1236">
        <v>305171</v>
      </c>
      <c r="B1236">
        <v>1</v>
      </c>
      <c r="C1236" t="str">
        <f>_xlfn.XLOOKUP(B1236,'Country Master'!A:A,'Country Master'!B:B,"Not Found")</f>
        <v>India</v>
      </c>
      <c r="D1236" t="s">
        <v>11049</v>
      </c>
      <c r="E1236" t="s">
        <v>11782</v>
      </c>
      <c r="F1236" t="s">
        <v>11768</v>
      </c>
      <c r="G1236" t="s">
        <v>11767</v>
      </c>
      <c r="H1236">
        <v>77.101995700000003</v>
      </c>
      <c r="I1236">
        <v>28.4722814</v>
      </c>
      <c r="J1236" t="s">
        <v>2573</v>
      </c>
      <c r="K1236" cm="1">
        <f t="array" ref="K1236:R1236">_xlfn.XLOOKUP(A1236,KPIs!$A$2:$A$9552,KPIs!$B$2:$I$9552,"Not Found")</f>
        <v>350</v>
      </c>
      <c r="L1236" t="str">
        <v>Indian Rupees(Rs.)</v>
      </c>
      <c r="M1236" t="str">
        <v>No</v>
      </c>
      <c r="N1236" t="str">
        <v>Yes</v>
      </c>
      <c r="O1236">
        <v>1</v>
      </c>
      <c r="P1236">
        <v>3.1</v>
      </c>
      <c r="Q1236" t="str">
        <v>Average</v>
      </c>
      <c r="R1236">
        <v>84</v>
      </c>
    </row>
    <row r="1237" spans="1:18" x14ac:dyDescent="0.3">
      <c r="A1237">
        <v>3536</v>
      </c>
      <c r="B1237">
        <v>1</v>
      </c>
      <c r="C1237" t="str">
        <f>_xlfn.XLOOKUP(B1237,'Country Master'!A:A,'Country Master'!B:B,"Not Found")</f>
        <v>India</v>
      </c>
      <c r="D1237" t="s">
        <v>11049</v>
      </c>
      <c r="E1237" t="s">
        <v>11781</v>
      </c>
      <c r="F1237" t="s">
        <v>11768</v>
      </c>
      <c r="G1237" t="s">
        <v>11767</v>
      </c>
      <c r="H1237">
        <v>77.102277799999996</v>
      </c>
      <c r="I1237">
        <v>28.471514599999999</v>
      </c>
      <c r="J1237" t="s">
        <v>194</v>
      </c>
      <c r="K1237" cm="1">
        <f t="array" ref="K1237:R1237">_xlfn.XLOOKUP(A1237,KPIs!$A$2:$A$9552,KPIs!$B$2:$I$9552,"Not Found")</f>
        <v>650</v>
      </c>
      <c r="L1237" t="str">
        <v>Indian Rupees(Rs.)</v>
      </c>
      <c r="M1237" t="str">
        <v>No</v>
      </c>
      <c r="N1237" t="str">
        <v>No</v>
      </c>
      <c r="O1237">
        <v>2</v>
      </c>
      <c r="P1237">
        <v>3.3</v>
      </c>
      <c r="Q1237" t="str">
        <v>Average</v>
      </c>
      <c r="R1237">
        <v>41</v>
      </c>
    </row>
    <row r="1238" spans="1:18" x14ac:dyDescent="0.3">
      <c r="A1238">
        <v>6743</v>
      </c>
      <c r="B1238">
        <v>1</v>
      </c>
      <c r="C1238" t="str">
        <f>_xlfn.XLOOKUP(B1238,'Country Master'!A:A,'Country Master'!B:B,"Not Found")</f>
        <v>India</v>
      </c>
      <c r="D1238" t="s">
        <v>11049</v>
      </c>
      <c r="E1238" t="s">
        <v>11780</v>
      </c>
      <c r="F1238" t="s">
        <v>11768</v>
      </c>
      <c r="G1238" t="s">
        <v>11767</v>
      </c>
      <c r="H1238">
        <v>77.101725900000005</v>
      </c>
      <c r="I1238">
        <v>28.471807200000001</v>
      </c>
      <c r="J1238" t="s">
        <v>194</v>
      </c>
      <c r="K1238" cm="1">
        <f t="array" ref="K1238:R1238">_xlfn.XLOOKUP(A1238,KPIs!$A$2:$A$9552,KPIs!$B$2:$I$9552,"Not Found")</f>
        <v>450</v>
      </c>
      <c r="L1238" t="str">
        <v>Indian Rupees(Rs.)</v>
      </c>
      <c r="M1238" t="str">
        <v>No</v>
      </c>
      <c r="N1238" t="str">
        <v>No</v>
      </c>
      <c r="O1238">
        <v>1</v>
      </c>
      <c r="P1238">
        <v>2.8</v>
      </c>
      <c r="Q1238" t="str">
        <v>Average</v>
      </c>
      <c r="R1238">
        <v>18</v>
      </c>
    </row>
    <row r="1239" spans="1:18" x14ac:dyDescent="0.3">
      <c r="A1239">
        <v>18458663</v>
      </c>
      <c r="B1239">
        <v>1</v>
      </c>
      <c r="C1239" t="str">
        <f>_xlfn.XLOOKUP(B1239,'Country Master'!A:A,'Country Master'!B:B,"Not Found")</f>
        <v>India</v>
      </c>
      <c r="D1239" t="s">
        <v>11049</v>
      </c>
      <c r="E1239" t="s">
        <v>11779</v>
      </c>
      <c r="F1239" t="s">
        <v>11768</v>
      </c>
      <c r="G1239" t="s">
        <v>11767</v>
      </c>
      <c r="H1239">
        <v>77.102175500000001</v>
      </c>
      <c r="I1239">
        <v>28.4720297</v>
      </c>
      <c r="J1239" t="s">
        <v>194</v>
      </c>
      <c r="K1239" cm="1">
        <f t="array" ref="K1239:R1239">_xlfn.XLOOKUP(A1239,KPIs!$A$2:$A$9552,KPIs!$B$2:$I$9552,"Not Found")</f>
        <v>400</v>
      </c>
      <c r="L1239" t="str">
        <v>Indian Rupees(Rs.)</v>
      </c>
      <c r="M1239" t="str">
        <v>No</v>
      </c>
      <c r="N1239" t="str">
        <v>No</v>
      </c>
      <c r="O1239">
        <v>1</v>
      </c>
      <c r="P1239">
        <v>3.2</v>
      </c>
      <c r="Q1239" t="str">
        <v>Average</v>
      </c>
      <c r="R1239">
        <v>10</v>
      </c>
    </row>
    <row r="1240" spans="1:18" x14ac:dyDescent="0.3">
      <c r="A1240">
        <v>312269</v>
      </c>
      <c r="B1240">
        <v>1</v>
      </c>
      <c r="C1240" t="str">
        <f>_xlfn.XLOOKUP(B1240,'Country Master'!A:A,'Country Master'!B:B,"Not Found")</f>
        <v>India</v>
      </c>
      <c r="D1240" t="s">
        <v>11049</v>
      </c>
      <c r="E1240" t="s">
        <v>11778</v>
      </c>
      <c r="F1240" t="s">
        <v>11768</v>
      </c>
      <c r="G1240" t="s">
        <v>11767</v>
      </c>
      <c r="H1240">
        <v>77.102040599999995</v>
      </c>
      <c r="I1240">
        <v>28.471882300000001</v>
      </c>
      <c r="J1240" t="s">
        <v>1888</v>
      </c>
      <c r="K1240" cm="1">
        <f t="array" ref="K1240:R1240">_xlfn.XLOOKUP(A1240,KPIs!$A$2:$A$9552,KPIs!$B$2:$I$9552,"Not Found")</f>
        <v>700</v>
      </c>
      <c r="L1240" t="str">
        <v>Indian Rupees(Rs.)</v>
      </c>
      <c r="M1240" t="str">
        <v>No</v>
      </c>
      <c r="N1240" t="str">
        <v>Yes</v>
      </c>
      <c r="O1240">
        <v>2</v>
      </c>
      <c r="P1240">
        <v>2.8</v>
      </c>
      <c r="Q1240" t="str">
        <v>Average</v>
      </c>
      <c r="R1240">
        <v>16</v>
      </c>
    </row>
    <row r="1241" spans="1:18" x14ac:dyDescent="0.3">
      <c r="A1241">
        <v>308732</v>
      </c>
      <c r="B1241">
        <v>1</v>
      </c>
      <c r="C1241" t="str">
        <f>_xlfn.XLOOKUP(B1241,'Country Master'!A:A,'Country Master'!B:B,"Not Found")</f>
        <v>India</v>
      </c>
      <c r="D1241" t="s">
        <v>11049</v>
      </c>
      <c r="E1241" t="s">
        <v>11777</v>
      </c>
      <c r="F1241" t="s">
        <v>11768</v>
      </c>
      <c r="G1241" t="s">
        <v>11767</v>
      </c>
      <c r="H1241">
        <v>77.101886500000006</v>
      </c>
      <c r="I1241">
        <v>28.472520899999999</v>
      </c>
      <c r="J1241" t="s">
        <v>1888</v>
      </c>
      <c r="K1241" cm="1">
        <f t="array" ref="K1241:R1241">_xlfn.XLOOKUP(A1241,KPIs!$A$2:$A$9552,KPIs!$B$2:$I$9552,"Not Found")</f>
        <v>900</v>
      </c>
      <c r="L1241" t="str">
        <v>Indian Rupees(Rs.)</v>
      </c>
      <c r="M1241" t="str">
        <v>Yes</v>
      </c>
      <c r="N1241" t="str">
        <v>Yes</v>
      </c>
      <c r="O1241">
        <v>2</v>
      </c>
      <c r="P1241">
        <v>3</v>
      </c>
      <c r="Q1241" t="str">
        <v>Average</v>
      </c>
      <c r="R1241">
        <v>61</v>
      </c>
    </row>
    <row r="1242" spans="1:18" x14ac:dyDescent="0.3">
      <c r="A1242">
        <v>6747</v>
      </c>
      <c r="B1242">
        <v>1</v>
      </c>
      <c r="C1242" t="str">
        <f>_xlfn.XLOOKUP(B1242,'Country Master'!A:A,'Country Master'!B:B,"Not Found")</f>
        <v>India</v>
      </c>
      <c r="D1242" t="s">
        <v>11049</v>
      </c>
      <c r="E1242" t="s">
        <v>11776</v>
      </c>
      <c r="F1242" t="s">
        <v>11768</v>
      </c>
      <c r="G1242" t="s">
        <v>11767</v>
      </c>
      <c r="H1242">
        <v>77.102445200000005</v>
      </c>
      <c r="I1242">
        <v>28.471965900000001</v>
      </c>
      <c r="J1242" t="s">
        <v>1332</v>
      </c>
      <c r="K1242" cm="1">
        <f t="array" ref="K1242:R1242">_xlfn.XLOOKUP(A1242,KPIs!$A$2:$A$9552,KPIs!$B$2:$I$9552,"Not Found")</f>
        <v>700</v>
      </c>
      <c r="L1242" t="str">
        <v>Indian Rupees(Rs.)</v>
      </c>
      <c r="M1242" t="str">
        <v>No</v>
      </c>
      <c r="N1242" t="str">
        <v>No</v>
      </c>
      <c r="O1242">
        <v>2</v>
      </c>
      <c r="P1242">
        <v>2.8</v>
      </c>
      <c r="Q1242" t="str">
        <v>Average</v>
      </c>
      <c r="R1242">
        <v>70</v>
      </c>
    </row>
    <row r="1243" spans="1:18" x14ac:dyDescent="0.3">
      <c r="A1243">
        <v>6804</v>
      </c>
      <c r="B1243">
        <v>1</v>
      </c>
      <c r="C1243" t="str">
        <f>_xlfn.XLOOKUP(B1243,'Country Master'!A:A,'Country Master'!B:B,"Not Found")</f>
        <v>India</v>
      </c>
      <c r="D1243" t="s">
        <v>11049</v>
      </c>
      <c r="E1243" t="s">
        <v>11775</v>
      </c>
      <c r="F1243" t="s">
        <v>11768</v>
      </c>
      <c r="G1243" t="s">
        <v>11767</v>
      </c>
      <c r="H1243">
        <v>77.102265399999993</v>
      </c>
      <c r="I1243">
        <v>28.472128000000001</v>
      </c>
      <c r="J1243" t="s">
        <v>2413</v>
      </c>
      <c r="K1243" cm="1">
        <f t="array" ref="K1243:R1243">_xlfn.XLOOKUP(A1243,KPIs!$A$2:$A$9552,KPIs!$B$2:$I$9552,"Not Found")</f>
        <v>350</v>
      </c>
      <c r="L1243" t="str">
        <v>Indian Rupees(Rs.)</v>
      </c>
      <c r="M1243" t="str">
        <v>No</v>
      </c>
      <c r="N1243" t="str">
        <v>No</v>
      </c>
      <c r="O1243">
        <v>1</v>
      </c>
      <c r="P1243">
        <v>2.8</v>
      </c>
      <c r="Q1243" t="str">
        <v>Average</v>
      </c>
      <c r="R1243">
        <v>16</v>
      </c>
    </row>
    <row r="1244" spans="1:18" x14ac:dyDescent="0.3">
      <c r="A1244">
        <v>301506</v>
      </c>
      <c r="B1244">
        <v>1</v>
      </c>
      <c r="C1244" t="str">
        <f>_xlfn.XLOOKUP(B1244,'Country Master'!A:A,'Country Master'!B:B,"Not Found")</f>
        <v>India</v>
      </c>
      <c r="D1244" t="s">
        <v>11049</v>
      </c>
      <c r="E1244" t="s">
        <v>11774</v>
      </c>
      <c r="F1244" t="s">
        <v>11768</v>
      </c>
      <c r="G1244" t="s">
        <v>11767</v>
      </c>
      <c r="H1244">
        <v>77.102545649999996</v>
      </c>
      <c r="I1244">
        <v>28.47211841</v>
      </c>
      <c r="J1244" t="s">
        <v>11773</v>
      </c>
      <c r="K1244" cm="1">
        <f t="array" ref="K1244:R1244">_xlfn.XLOOKUP(A1244,KPIs!$A$2:$A$9552,KPIs!$B$2:$I$9552,"Not Found")</f>
        <v>500</v>
      </c>
      <c r="L1244" t="str">
        <v>Indian Rupees(Rs.)</v>
      </c>
      <c r="M1244" t="str">
        <v>No</v>
      </c>
      <c r="N1244" t="str">
        <v>No</v>
      </c>
      <c r="O1244">
        <v>2</v>
      </c>
      <c r="P1244">
        <v>3.4</v>
      </c>
      <c r="Q1244" t="str">
        <v>Average</v>
      </c>
      <c r="R1244">
        <v>57</v>
      </c>
    </row>
    <row r="1245" spans="1:18" x14ac:dyDescent="0.3">
      <c r="A1245">
        <v>1284</v>
      </c>
      <c r="B1245">
        <v>1</v>
      </c>
      <c r="C1245" t="str">
        <f>_xlfn.XLOOKUP(B1245,'Country Master'!A:A,'Country Master'!B:B,"Not Found")</f>
        <v>India</v>
      </c>
      <c r="D1245" t="s">
        <v>11049</v>
      </c>
      <c r="E1245" t="s">
        <v>11772</v>
      </c>
      <c r="F1245" t="s">
        <v>11768</v>
      </c>
      <c r="G1245" t="s">
        <v>11767</v>
      </c>
      <c r="H1245">
        <v>77.102265399999993</v>
      </c>
      <c r="I1245">
        <v>28.472038300000001</v>
      </c>
      <c r="J1245" t="s">
        <v>2362</v>
      </c>
      <c r="K1245" cm="1">
        <f t="array" ref="K1245:R1245">_xlfn.XLOOKUP(A1245,KPIs!$A$2:$A$9552,KPIs!$B$2:$I$9552,"Not Found")</f>
        <v>250</v>
      </c>
      <c r="L1245" t="str">
        <v>Indian Rupees(Rs.)</v>
      </c>
      <c r="M1245" t="str">
        <v>No</v>
      </c>
      <c r="N1245" t="str">
        <v>Yes</v>
      </c>
      <c r="O1245">
        <v>1</v>
      </c>
      <c r="P1245">
        <v>3</v>
      </c>
      <c r="Q1245" t="str">
        <v>Average</v>
      </c>
      <c r="R1245">
        <v>33</v>
      </c>
    </row>
    <row r="1246" spans="1:18" x14ac:dyDescent="0.3">
      <c r="A1246">
        <v>1313</v>
      </c>
      <c r="B1246">
        <v>1</v>
      </c>
      <c r="C1246" t="str">
        <f>_xlfn.XLOOKUP(B1246,'Country Master'!A:A,'Country Master'!B:B,"Not Found")</f>
        <v>India</v>
      </c>
      <c r="D1246" t="s">
        <v>11049</v>
      </c>
      <c r="E1246" t="s">
        <v>11771</v>
      </c>
      <c r="F1246" t="s">
        <v>11768</v>
      </c>
      <c r="G1246" t="s">
        <v>11767</v>
      </c>
      <c r="H1246">
        <v>77.102400299999999</v>
      </c>
      <c r="I1246">
        <v>28.4715582</v>
      </c>
      <c r="J1246" t="s">
        <v>2298</v>
      </c>
      <c r="K1246" cm="1">
        <f t="array" ref="K1246:R1246">_xlfn.XLOOKUP(A1246,KPIs!$A$2:$A$9552,KPIs!$B$2:$I$9552,"Not Found")</f>
        <v>500</v>
      </c>
      <c r="L1246" t="str">
        <v>Indian Rupees(Rs.)</v>
      </c>
      <c r="M1246" t="str">
        <v>No</v>
      </c>
      <c r="N1246" t="str">
        <v>Yes</v>
      </c>
      <c r="O1246">
        <v>2</v>
      </c>
      <c r="P1246">
        <v>3.2</v>
      </c>
      <c r="Q1246" t="str">
        <v>Average</v>
      </c>
      <c r="R1246">
        <v>92</v>
      </c>
    </row>
    <row r="1247" spans="1:18" x14ac:dyDescent="0.3">
      <c r="A1247">
        <v>301737</v>
      </c>
      <c r="B1247">
        <v>1</v>
      </c>
      <c r="C1247" t="str">
        <f>_xlfn.XLOOKUP(B1247,'Country Master'!A:A,'Country Master'!B:B,"Not Found")</f>
        <v>India</v>
      </c>
      <c r="D1247" t="s">
        <v>11049</v>
      </c>
      <c r="E1247" t="s">
        <v>11770</v>
      </c>
      <c r="F1247" t="s">
        <v>11768</v>
      </c>
      <c r="G1247" t="s">
        <v>11767</v>
      </c>
      <c r="H1247">
        <v>77.101725900000005</v>
      </c>
      <c r="I1247">
        <v>28.471538299999999</v>
      </c>
      <c r="J1247" t="s">
        <v>2626</v>
      </c>
      <c r="K1247" cm="1">
        <f t="array" ref="K1247:R1247">_xlfn.XLOOKUP(A1247,KPIs!$A$2:$A$9552,KPIs!$B$2:$I$9552,"Not Found")</f>
        <v>200</v>
      </c>
      <c r="L1247" t="str">
        <v>Indian Rupees(Rs.)</v>
      </c>
      <c r="M1247" t="str">
        <v>No</v>
      </c>
      <c r="N1247" t="str">
        <v>No</v>
      </c>
      <c r="O1247">
        <v>1</v>
      </c>
      <c r="P1247">
        <v>3.3</v>
      </c>
      <c r="Q1247" t="str">
        <v>Average</v>
      </c>
      <c r="R1247">
        <v>22</v>
      </c>
    </row>
    <row r="1248" spans="1:18" x14ac:dyDescent="0.3">
      <c r="A1248">
        <v>18455518</v>
      </c>
      <c r="B1248">
        <v>1</v>
      </c>
      <c r="C1248" t="str">
        <f>_xlfn.XLOOKUP(B1248,'Country Master'!A:A,'Country Master'!B:B,"Not Found")</f>
        <v>India</v>
      </c>
      <c r="D1248" t="s">
        <v>11049</v>
      </c>
      <c r="E1248" t="s">
        <v>11769</v>
      </c>
      <c r="F1248" t="s">
        <v>11768</v>
      </c>
      <c r="G1248" t="s">
        <v>11767</v>
      </c>
      <c r="H1248">
        <v>77.101815900000005</v>
      </c>
      <c r="I1248">
        <v>28.471367600000001</v>
      </c>
      <c r="J1248" t="s">
        <v>11766</v>
      </c>
      <c r="K1248" cm="1">
        <f t="array" ref="K1248:R1248">_xlfn.XLOOKUP(A1248,KPIs!$A$2:$A$9552,KPIs!$B$2:$I$9552,"Not Found")</f>
        <v>500</v>
      </c>
      <c r="L1248" t="str">
        <v>Indian Rupees(Rs.)</v>
      </c>
      <c r="M1248" t="str">
        <v>No</v>
      </c>
      <c r="N1248" t="str">
        <v>No</v>
      </c>
      <c r="O1248">
        <v>2</v>
      </c>
      <c r="P1248">
        <v>3.7</v>
      </c>
      <c r="Q1248" t="str">
        <v>Good</v>
      </c>
      <c r="R1248">
        <v>25</v>
      </c>
    </row>
    <row r="1249" spans="1:18" x14ac:dyDescent="0.3">
      <c r="A1249">
        <v>18398606</v>
      </c>
      <c r="B1249">
        <v>1</v>
      </c>
      <c r="C1249" t="str">
        <f>_xlfn.XLOOKUP(B1249,'Country Master'!A:A,'Country Master'!B:B,"Not Found")</f>
        <v>India</v>
      </c>
      <c r="D1249" t="s">
        <v>11049</v>
      </c>
      <c r="E1249" t="s">
        <v>11765</v>
      </c>
      <c r="F1249" t="s">
        <v>11762</v>
      </c>
      <c r="G1249" t="s">
        <v>11761</v>
      </c>
      <c r="H1249">
        <v>77.039202900000006</v>
      </c>
      <c r="I1249">
        <v>28.423735400000002</v>
      </c>
      <c r="J1249" t="s">
        <v>715</v>
      </c>
      <c r="K1249" cm="1">
        <f t="array" ref="K1249:R1249">_xlfn.XLOOKUP(A1249,KPIs!$A$2:$A$9552,KPIs!$B$2:$I$9552,"Not Found")</f>
        <v>500</v>
      </c>
      <c r="L1249" t="str">
        <v>Indian Rupees(Rs.)</v>
      </c>
      <c r="M1249" t="str">
        <v>No</v>
      </c>
      <c r="N1249" t="str">
        <v>Yes</v>
      </c>
      <c r="O1249">
        <v>2</v>
      </c>
      <c r="P1249">
        <v>3</v>
      </c>
      <c r="Q1249" t="str">
        <v>Average</v>
      </c>
      <c r="R1249">
        <v>71</v>
      </c>
    </row>
    <row r="1250" spans="1:18" x14ac:dyDescent="0.3">
      <c r="A1250">
        <v>309030</v>
      </c>
      <c r="B1250">
        <v>1</v>
      </c>
      <c r="C1250" t="str">
        <f>_xlfn.XLOOKUP(B1250,'Country Master'!A:A,'Country Master'!B:B,"Not Found")</f>
        <v>India</v>
      </c>
      <c r="D1250" t="s">
        <v>11049</v>
      </c>
      <c r="E1250" t="s">
        <v>11764</v>
      </c>
      <c r="F1250" t="s">
        <v>11762</v>
      </c>
      <c r="G1250" t="s">
        <v>11761</v>
      </c>
      <c r="H1250">
        <v>77.039580200000003</v>
      </c>
      <c r="I1250">
        <v>28.423422800000001</v>
      </c>
      <c r="J1250" t="s">
        <v>860</v>
      </c>
      <c r="K1250" cm="1">
        <f t="array" ref="K1250:R1250">_xlfn.XLOOKUP(A1250,KPIs!$A$2:$A$9552,KPIs!$B$2:$I$9552,"Not Found")</f>
        <v>700</v>
      </c>
      <c r="L1250" t="str">
        <v>Indian Rupees(Rs.)</v>
      </c>
      <c r="M1250" t="str">
        <v>No</v>
      </c>
      <c r="N1250" t="str">
        <v>Yes</v>
      </c>
      <c r="O1250">
        <v>2</v>
      </c>
      <c r="P1250">
        <v>3.2</v>
      </c>
      <c r="Q1250" t="str">
        <v>Average</v>
      </c>
      <c r="R1250">
        <v>100</v>
      </c>
    </row>
    <row r="1251" spans="1:18" x14ac:dyDescent="0.3">
      <c r="A1251">
        <v>3909</v>
      </c>
      <c r="B1251">
        <v>1</v>
      </c>
      <c r="C1251" t="str">
        <f>_xlfn.XLOOKUP(B1251,'Country Master'!A:A,'Country Master'!B:B,"Not Found")</f>
        <v>India</v>
      </c>
      <c r="D1251" t="s">
        <v>11049</v>
      </c>
      <c r="E1251" t="s">
        <v>11763</v>
      </c>
      <c r="F1251" t="s">
        <v>11762</v>
      </c>
      <c r="G1251" t="s">
        <v>11761</v>
      </c>
      <c r="H1251">
        <v>77.039490200000003</v>
      </c>
      <c r="I1251">
        <v>28.4234142</v>
      </c>
      <c r="J1251" t="s">
        <v>2890</v>
      </c>
      <c r="K1251" cm="1">
        <f t="array" ref="K1251:R1251">_xlfn.XLOOKUP(A1251,KPIs!$A$2:$A$9552,KPIs!$B$2:$I$9552,"Not Found")</f>
        <v>600</v>
      </c>
      <c r="L1251" t="str">
        <v>Indian Rupees(Rs.)</v>
      </c>
      <c r="M1251" t="str">
        <v>No</v>
      </c>
      <c r="N1251" t="str">
        <v>Yes</v>
      </c>
      <c r="O1251">
        <v>2</v>
      </c>
      <c r="P1251">
        <v>2.2999999999999998</v>
      </c>
      <c r="Q1251" t="str">
        <v>Poor</v>
      </c>
      <c r="R1251">
        <v>32</v>
      </c>
    </row>
    <row r="1252" spans="1:18" x14ac:dyDescent="0.3">
      <c r="A1252">
        <v>4290</v>
      </c>
      <c r="B1252">
        <v>1</v>
      </c>
      <c r="C1252" t="str">
        <f>_xlfn.XLOOKUP(B1252,'Country Master'!A:A,'Country Master'!B:B,"Not Found")</f>
        <v>India</v>
      </c>
      <c r="D1252" t="s">
        <v>11049</v>
      </c>
      <c r="E1252" t="s">
        <v>11760</v>
      </c>
      <c r="F1252" t="s">
        <v>11759</v>
      </c>
      <c r="G1252" t="s">
        <v>11758</v>
      </c>
      <c r="H1252">
        <v>77.0706524</v>
      </c>
      <c r="I1252">
        <v>28.449739600000001</v>
      </c>
      <c r="J1252" t="s">
        <v>11757</v>
      </c>
      <c r="K1252" cm="1">
        <f t="array" ref="K1252:R1252">_xlfn.XLOOKUP(A1252,KPIs!$A$2:$A$9552,KPIs!$B$2:$I$9552,"Not Found")</f>
        <v>1500</v>
      </c>
      <c r="L1252" t="str">
        <v>Indian Rupees(Rs.)</v>
      </c>
      <c r="M1252" t="str">
        <v>Yes</v>
      </c>
      <c r="N1252" t="str">
        <v>No</v>
      </c>
      <c r="O1252">
        <v>3</v>
      </c>
      <c r="P1252">
        <v>3.5</v>
      </c>
      <c r="Q1252" t="str">
        <v>Good</v>
      </c>
      <c r="R1252">
        <v>194</v>
      </c>
    </row>
    <row r="1253" spans="1:18" x14ac:dyDescent="0.3">
      <c r="A1253">
        <v>1452</v>
      </c>
      <c r="B1253">
        <v>1</v>
      </c>
      <c r="C1253" t="str">
        <f>_xlfn.XLOOKUP(B1253,'Country Master'!A:A,'Country Master'!B:B,"Not Found")</f>
        <v>India</v>
      </c>
      <c r="D1253" t="s">
        <v>11049</v>
      </c>
      <c r="E1253" t="s">
        <v>11756</v>
      </c>
      <c r="F1253" t="s">
        <v>11754</v>
      </c>
      <c r="G1253" t="s">
        <v>11753</v>
      </c>
      <c r="H1253">
        <v>77.0268394</v>
      </c>
      <c r="I1253">
        <v>28.459665699999999</v>
      </c>
      <c r="J1253" t="s">
        <v>2657</v>
      </c>
      <c r="K1253" cm="1">
        <f t="array" ref="K1253:R1253">_xlfn.XLOOKUP(A1253,KPIs!$A$2:$A$9552,KPIs!$B$2:$I$9552,"Not Found")</f>
        <v>200</v>
      </c>
      <c r="L1253" t="str">
        <v>Indian Rupees(Rs.)</v>
      </c>
      <c r="M1253" t="str">
        <v>No</v>
      </c>
      <c r="N1253" t="str">
        <v>No</v>
      </c>
      <c r="O1253">
        <v>1</v>
      </c>
      <c r="P1253">
        <v>3.2</v>
      </c>
      <c r="Q1253" t="str">
        <v>Average</v>
      </c>
      <c r="R1253">
        <v>15</v>
      </c>
    </row>
    <row r="1254" spans="1:18" x14ac:dyDescent="0.3">
      <c r="A1254">
        <v>303779</v>
      </c>
      <c r="B1254">
        <v>1</v>
      </c>
      <c r="C1254" t="str">
        <f>_xlfn.XLOOKUP(B1254,'Country Master'!A:A,'Country Master'!B:B,"Not Found")</f>
        <v>India</v>
      </c>
      <c r="D1254" t="s">
        <v>11049</v>
      </c>
      <c r="E1254" t="s">
        <v>11755</v>
      </c>
      <c r="F1254" t="s">
        <v>11754</v>
      </c>
      <c r="G1254" t="s">
        <v>11753</v>
      </c>
      <c r="H1254">
        <v>77.031317200000004</v>
      </c>
      <c r="I1254">
        <v>28.4623451</v>
      </c>
      <c r="J1254" t="s">
        <v>1904</v>
      </c>
      <c r="K1254" cm="1">
        <f t="array" ref="K1254:R1254">_xlfn.XLOOKUP(A1254,KPIs!$A$2:$A$9552,KPIs!$B$2:$I$9552,"Not Found")</f>
        <v>250</v>
      </c>
      <c r="L1254" t="str">
        <v>Indian Rupees(Rs.)</v>
      </c>
      <c r="M1254" t="str">
        <v>No</v>
      </c>
      <c r="N1254" t="str">
        <v>No</v>
      </c>
      <c r="O1254">
        <v>1</v>
      </c>
      <c r="P1254">
        <v>3.1</v>
      </c>
      <c r="Q1254" t="str">
        <v>Average</v>
      </c>
      <c r="R1254">
        <v>16</v>
      </c>
    </row>
    <row r="1255" spans="1:18" x14ac:dyDescent="0.3">
      <c r="A1255">
        <v>554</v>
      </c>
      <c r="B1255">
        <v>1</v>
      </c>
      <c r="C1255" t="str">
        <f>_xlfn.XLOOKUP(B1255,'Country Master'!A:A,'Country Master'!B:B,"Not Found")</f>
        <v>India</v>
      </c>
      <c r="D1255" t="s">
        <v>11049</v>
      </c>
      <c r="E1255" t="s">
        <v>11752</v>
      </c>
      <c r="F1255" t="s">
        <v>11750</v>
      </c>
      <c r="G1255" t="s">
        <v>11749</v>
      </c>
      <c r="H1255">
        <v>77.086889400000004</v>
      </c>
      <c r="I1255">
        <v>28.479795800000002</v>
      </c>
      <c r="J1255" t="s">
        <v>2338</v>
      </c>
      <c r="K1255" cm="1">
        <f t="array" ref="K1255:R1255">_xlfn.XLOOKUP(A1255,KPIs!$A$2:$A$9552,KPIs!$B$2:$I$9552,"Not Found")</f>
        <v>600</v>
      </c>
      <c r="L1255" t="str">
        <v>Indian Rupees(Rs.)</v>
      </c>
      <c r="M1255" t="str">
        <v>No</v>
      </c>
      <c r="N1255" t="str">
        <v>No</v>
      </c>
      <c r="O1255">
        <v>2</v>
      </c>
      <c r="P1255">
        <v>3.6</v>
      </c>
      <c r="Q1255" t="str">
        <v>Good</v>
      </c>
      <c r="R1255">
        <v>315</v>
      </c>
    </row>
    <row r="1256" spans="1:18" x14ac:dyDescent="0.3">
      <c r="A1256">
        <v>3953</v>
      </c>
      <c r="B1256">
        <v>1</v>
      </c>
      <c r="C1256" t="str">
        <f>_xlfn.XLOOKUP(B1256,'Country Master'!A:A,'Country Master'!B:B,"Not Found")</f>
        <v>India</v>
      </c>
      <c r="D1256" t="s">
        <v>11049</v>
      </c>
      <c r="E1256" t="s">
        <v>11751</v>
      </c>
      <c r="F1256" t="s">
        <v>11750</v>
      </c>
      <c r="G1256" t="s">
        <v>11749</v>
      </c>
      <c r="H1256">
        <v>77.0865747</v>
      </c>
      <c r="I1256">
        <v>28.479720700000001</v>
      </c>
      <c r="J1256" t="s">
        <v>2083</v>
      </c>
      <c r="K1256" cm="1">
        <f t="array" ref="K1256:R1256">_xlfn.XLOOKUP(A1256,KPIs!$A$2:$A$9552,KPIs!$B$2:$I$9552,"Not Found")</f>
        <v>1800</v>
      </c>
      <c r="L1256" t="str">
        <v>Indian Rupees(Rs.)</v>
      </c>
      <c r="M1256" t="str">
        <v>No</v>
      </c>
      <c r="N1256" t="str">
        <v>No</v>
      </c>
      <c r="O1256">
        <v>3</v>
      </c>
      <c r="P1256">
        <v>2.4</v>
      </c>
      <c r="Q1256" t="str">
        <v>Poor</v>
      </c>
      <c r="R1256">
        <v>53</v>
      </c>
    </row>
    <row r="1257" spans="1:18" x14ac:dyDescent="0.3">
      <c r="A1257">
        <v>18368009</v>
      </c>
      <c r="B1257">
        <v>1</v>
      </c>
      <c r="C1257" t="str">
        <f>_xlfn.XLOOKUP(B1257,'Country Master'!A:A,'Country Master'!B:B,"Not Found")</f>
        <v>India</v>
      </c>
      <c r="D1257" t="s">
        <v>11049</v>
      </c>
      <c r="E1257" t="s">
        <v>11748</v>
      </c>
      <c r="F1257" t="s">
        <v>3320</v>
      </c>
      <c r="G1257" t="s">
        <v>11745</v>
      </c>
      <c r="H1257">
        <v>77.032473199999998</v>
      </c>
      <c r="I1257">
        <v>28.4636195</v>
      </c>
      <c r="J1257" t="s">
        <v>1904</v>
      </c>
      <c r="K1257" cm="1">
        <f t="array" ref="K1257:R1257">_xlfn.XLOOKUP(A1257,KPIs!$A$2:$A$9552,KPIs!$B$2:$I$9552,"Not Found")</f>
        <v>200</v>
      </c>
      <c r="L1257" t="str">
        <v>Indian Rupees(Rs.)</v>
      </c>
      <c r="M1257" t="str">
        <v>No</v>
      </c>
      <c r="N1257" t="str">
        <v>No</v>
      </c>
      <c r="O1257">
        <v>1</v>
      </c>
      <c r="P1257">
        <v>3</v>
      </c>
      <c r="Q1257" t="str">
        <v>Average</v>
      </c>
      <c r="R1257">
        <v>4</v>
      </c>
    </row>
    <row r="1258" spans="1:18" x14ac:dyDescent="0.3">
      <c r="A1258">
        <v>305242</v>
      </c>
      <c r="B1258">
        <v>1</v>
      </c>
      <c r="C1258" t="str">
        <f>_xlfn.XLOOKUP(B1258,'Country Master'!A:A,'Country Master'!B:B,"Not Found")</f>
        <v>India</v>
      </c>
      <c r="D1258" t="s">
        <v>11049</v>
      </c>
      <c r="E1258" t="s">
        <v>11747</v>
      </c>
      <c r="F1258" t="s">
        <v>3320</v>
      </c>
      <c r="G1258" t="s">
        <v>11745</v>
      </c>
      <c r="H1258">
        <v>77.032428199999998</v>
      </c>
      <c r="I1258">
        <v>28.4637496</v>
      </c>
      <c r="J1258" t="s">
        <v>2036</v>
      </c>
      <c r="K1258" cm="1">
        <f t="array" ref="K1258:R1258">_xlfn.XLOOKUP(A1258,KPIs!$A$2:$A$9552,KPIs!$B$2:$I$9552,"Not Found")</f>
        <v>1500</v>
      </c>
      <c r="L1258" t="str">
        <v>Indian Rupees(Rs.)</v>
      </c>
      <c r="M1258" t="str">
        <v>Yes</v>
      </c>
      <c r="N1258" t="str">
        <v>No</v>
      </c>
      <c r="O1258">
        <v>3</v>
      </c>
      <c r="P1258">
        <v>3</v>
      </c>
      <c r="Q1258" t="str">
        <v>Average</v>
      </c>
      <c r="R1258">
        <v>8</v>
      </c>
    </row>
    <row r="1259" spans="1:18" x14ac:dyDescent="0.3">
      <c r="A1259">
        <v>18419914</v>
      </c>
      <c r="B1259">
        <v>1</v>
      </c>
      <c r="C1259" t="str">
        <f>_xlfn.XLOOKUP(B1259,'Country Master'!A:A,'Country Master'!B:B,"Not Found")</f>
        <v>India</v>
      </c>
      <c r="D1259" t="s">
        <v>11049</v>
      </c>
      <c r="E1259" t="s">
        <v>11746</v>
      </c>
      <c r="F1259" t="s">
        <v>3320</v>
      </c>
      <c r="G1259" t="s">
        <v>11745</v>
      </c>
      <c r="H1259">
        <v>77.0338596</v>
      </c>
      <c r="I1259">
        <v>28.4675057</v>
      </c>
      <c r="J1259" t="s">
        <v>1904</v>
      </c>
      <c r="K1259" cm="1">
        <f t="array" ref="K1259:R1259">_xlfn.XLOOKUP(A1259,KPIs!$A$2:$A$9552,KPIs!$B$2:$I$9552,"Not Found")</f>
        <v>500</v>
      </c>
      <c r="L1259" t="str">
        <v>Indian Rupees(Rs.)</v>
      </c>
      <c r="M1259" t="str">
        <v>No</v>
      </c>
      <c r="N1259" t="str">
        <v>No</v>
      </c>
      <c r="O1259">
        <v>2</v>
      </c>
      <c r="P1259">
        <v>0</v>
      </c>
      <c r="Q1259" t="str">
        <v>Not rated</v>
      </c>
      <c r="R1259">
        <v>1</v>
      </c>
    </row>
    <row r="1260" spans="1:18" x14ac:dyDescent="0.3">
      <c r="A1260">
        <v>303730</v>
      </c>
      <c r="B1260">
        <v>1</v>
      </c>
      <c r="C1260" t="str">
        <f>_xlfn.XLOOKUP(B1260,'Country Master'!A:A,'Country Master'!B:B,"Not Found")</f>
        <v>India</v>
      </c>
      <c r="D1260" t="s">
        <v>11049</v>
      </c>
      <c r="E1260" t="s">
        <v>11744</v>
      </c>
      <c r="F1260" t="s">
        <v>11687</v>
      </c>
      <c r="G1260" t="s">
        <v>11686</v>
      </c>
      <c r="H1260">
        <v>77.0404135</v>
      </c>
      <c r="I1260">
        <v>28.475519899999998</v>
      </c>
      <c r="J1260" t="s">
        <v>4824</v>
      </c>
      <c r="K1260" cm="1">
        <f t="array" ref="K1260:R1260">_xlfn.XLOOKUP(A1260,KPIs!$A$2:$A$9552,KPIs!$B$2:$I$9552,"Not Found")</f>
        <v>150</v>
      </c>
      <c r="L1260" t="str">
        <v>Indian Rupees(Rs.)</v>
      </c>
      <c r="M1260" t="str">
        <v>No</v>
      </c>
      <c r="N1260" t="str">
        <v>No</v>
      </c>
      <c r="O1260">
        <v>1</v>
      </c>
      <c r="P1260">
        <v>2.8</v>
      </c>
      <c r="Q1260" t="str">
        <v>Average</v>
      </c>
      <c r="R1260">
        <v>6</v>
      </c>
    </row>
    <row r="1261" spans="1:18" x14ac:dyDescent="0.3">
      <c r="A1261">
        <v>18462214</v>
      </c>
      <c r="B1261">
        <v>1</v>
      </c>
      <c r="C1261" t="str">
        <f>_xlfn.XLOOKUP(B1261,'Country Master'!A:A,'Country Master'!B:B,"Not Found")</f>
        <v>India</v>
      </c>
      <c r="D1261" t="s">
        <v>11049</v>
      </c>
      <c r="E1261" t="s">
        <v>11743</v>
      </c>
      <c r="F1261" t="s">
        <v>11687</v>
      </c>
      <c r="G1261" t="s">
        <v>11686</v>
      </c>
      <c r="H1261">
        <v>77.044168400000004</v>
      </c>
      <c r="I1261">
        <v>28.470693600000001</v>
      </c>
      <c r="J1261" t="s">
        <v>192</v>
      </c>
      <c r="K1261" cm="1">
        <f t="array" ref="K1261:R1261">_xlfn.XLOOKUP(A1261,KPIs!$A$2:$A$9552,KPIs!$B$2:$I$9552,"Not Found")</f>
        <v>400</v>
      </c>
      <c r="L1261" t="str">
        <v>Indian Rupees(Rs.)</v>
      </c>
      <c r="M1261" t="str">
        <v>No</v>
      </c>
      <c r="N1261" t="str">
        <v>No</v>
      </c>
      <c r="O1261">
        <v>1</v>
      </c>
      <c r="P1261">
        <v>3</v>
      </c>
      <c r="Q1261" t="str">
        <v>Average</v>
      </c>
      <c r="R1261">
        <v>4</v>
      </c>
    </row>
    <row r="1262" spans="1:18" x14ac:dyDescent="0.3">
      <c r="A1262">
        <v>309272</v>
      </c>
      <c r="B1262">
        <v>1</v>
      </c>
      <c r="C1262" t="str">
        <f>_xlfn.XLOOKUP(B1262,'Country Master'!A:A,'Country Master'!B:B,"Not Found")</f>
        <v>India</v>
      </c>
      <c r="D1262" t="s">
        <v>11049</v>
      </c>
      <c r="E1262" t="s">
        <v>11742</v>
      </c>
      <c r="F1262" t="s">
        <v>11687</v>
      </c>
      <c r="G1262" t="s">
        <v>11686</v>
      </c>
      <c r="H1262">
        <v>77.034812299999999</v>
      </c>
      <c r="I1262">
        <v>28.476036000000001</v>
      </c>
      <c r="J1262" t="s">
        <v>2028</v>
      </c>
      <c r="K1262" cm="1">
        <f t="array" ref="K1262:R1262">_xlfn.XLOOKUP(A1262,KPIs!$A$2:$A$9552,KPIs!$B$2:$I$9552,"Not Found")</f>
        <v>400</v>
      </c>
      <c r="L1262" t="str">
        <v>Indian Rupees(Rs.)</v>
      </c>
      <c r="M1262" t="str">
        <v>No</v>
      </c>
      <c r="N1262" t="str">
        <v>No</v>
      </c>
      <c r="O1262">
        <v>1</v>
      </c>
      <c r="P1262">
        <v>2.9</v>
      </c>
      <c r="Q1262" t="str">
        <v>Average</v>
      </c>
      <c r="R1262">
        <v>6</v>
      </c>
    </row>
    <row r="1263" spans="1:18" x14ac:dyDescent="0.3">
      <c r="A1263">
        <v>18311957</v>
      </c>
      <c r="B1263">
        <v>1</v>
      </c>
      <c r="C1263" t="str">
        <f>_xlfn.XLOOKUP(B1263,'Country Master'!A:A,'Country Master'!B:B,"Not Found")</f>
        <v>India</v>
      </c>
      <c r="D1263" t="s">
        <v>11049</v>
      </c>
      <c r="E1263" t="s">
        <v>11741</v>
      </c>
      <c r="F1263" t="s">
        <v>11687</v>
      </c>
      <c r="G1263" t="s">
        <v>11686</v>
      </c>
      <c r="H1263">
        <v>0</v>
      </c>
      <c r="I1263">
        <v>0</v>
      </c>
      <c r="J1263" t="s">
        <v>11740</v>
      </c>
      <c r="K1263" cm="1">
        <f t="array" ref="K1263:R1263">_xlfn.XLOOKUP(A1263,KPIs!$A$2:$A$9552,KPIs!$B$2:$I$9552,"Not Found")</f>
        <v>800</v>
      </c>
      <c r="L1263" t="str">
        <v>Indian Rupees(Rs.)</v>
      </c>
      <c r="M1263" t="str">
        <v>No</v>
      </c>
      <c r="N1263" t="str">
        <v>No</v>
      </c>
      <c r="O1263">
        <v>2</v>
      </c>
      <c r="P1263">
        <v>2.9</v>
      </c>
      <c r="Q1263" t="str">
        <v>Average</v>
      </c>
      <c r="R1263">
        <v>4</v>
      </c>
    </row>
    <row r="1264" spans="1:18" x14ac:dyDescent="0.3">
      <c r="A1264">
        <v>18218304</v>
      </c>
      <c r="B1264">
        <v>1</v>
      </c>
      <c r="C1264" t="str">
        <f>_xlfn.XLOOKUP(B1264,'Country Master'!A:A,'Country Master'!B:B,"Not Found")</f>
        <v>India</v>
      </c>
      <c r="D1264" t="s">
        <v>11049</v>
      </c>
      <c r="E1264" t="s">
        <v>11739</v>
      </c>
      <c r="F1264" t="s">
        <v>11687</v>
      </c>
      <c r="G1264" t="s">
        <v>11686</v>
      </c>
      <c r="H1264">
        <v>77.0483361</v>
      </c>
      <c r="I1264">
        <v>28.4735491</v>
      </c>
      <c r="J1264" t="s">
        <v>715</v>
      </c>
      <c r="K1264" cm="1">
        <f t="array" ref="K1264:R1264">_xlfn.XLOOKUP(A1264,KPIs!$A$2:$A$9552,KPIs!$B$2:$I$9552,"Not Found")</f>
        <v>300</v>
      </c>
      <c r="L1264" t="str">
        <v>Indian Rupees(Rs.)</v>
      </c>
      <c r="M1264" t="str">
        <v>No</v>
      </c>
      <c r="N1264" t="str">
        <v>No</v>
      </c>
      <c r="O1264">
        <v>1</v>
      </c>
      <c r="P1264">
        <v>3.2</v>
      </c>
      <c r="Q1264" t="str">
        <v>Average</v>
      </c>
      <c r="R1264">
        <v>20</v>
      </c>
    </row>
    <row r="1265" spans="1:18" x14ac:dyDescent="0.3">
      <c r="A1265">
        <v>18252419</v>
      </c>
      <c r="B1265">
        <v>1</v>
      </c>
      <c r="C1265" t="str">
        <f>_xlfn.XLOOKUP(B1265,'Country Master'!A:A,'Country Master'!B:B,"Not Found")</f>
        <v>India</v>
      </c>
      <c r="D1265" t="s">
        <v>11049</v>
      </c>
      <c r="E1265" t="s">
        <v>11738</v>
      </c>
      <c r="F1265" t="s">
        <v>11687</v>
      </c>
      <c r="G1265" t="s">
        <v>11686</v>
      </c>
      <c r="H1265">
        <v>77.047610500000005</v>
      </c>
      <c r="I1265">
        <v>28.474520699999999</v>
      </c>
      <c r="J1265" t="s">
        <v>233</v>
      </c>
      <c r="K1265" cm="1">
        <f t="array" ref="K1265:R1265">_xlfn.XLOOKUP(A1265,KPIs!$A$2:$A$9552,KPIs!$B$2:$I$9552,"Not Found")</f>
        <v>300</v>
      </c>
      <c r="L1265" t="str">
        <v>Indian Rupees(Rs.)</v>
      </c>
      <c r="M1265" t="str">
        <v>No</v>
      </c>
      <c r="N1265" t="str">
        <v>No</v>
      </c>
      <c r="O1265">
        <v>1</v>
      </c>
      <c r="P1265">
        <v>3.1</v>
      </c>
      <c r="Q1265" t="str">
        <v>Average</v>
      </c>
      <c r="R1265">
        <v>20</v>
      </c>
    </row>
    <row r="1266" spans="1:18" x14ac:dyDescent="0.3">
      <c r="A1266">
        <v>606</v>
      </c>
      <c r="B1266">
        <v>1</v>
      </c>
      <c r="C1266" t="str">
        <f>_xlfn.XLOOKUP(B1266,'Country Master'!A:A,'Country Master'!B:B,"Not Found")</f>
        <v>India</v>
      </c>
      <c r="D1266" t="s">
        <v>11049</v>
      </c>
      <c r="E1266" t="s">
        <v>11737</v>
      </c>
      <c r="F1266" t="s">
        <v>11687</v>
      </c>
      <c r="G1266" t="s">
        <v>11686</v>
      </c>
      <c r="H1266">
        <v>77.046327000000005</v>
      </c>
      <c r="I1266">
        <v>28.477505099999998</v>
      </c>
      <c r="J1266" t="s">
        <v>194</v>
      </c>
      <c r="K1266" cm="1">
        <f t="array" ref="K1266:R1266">_xlfn.XLOOKUP(A1266,KPIs!$A$2:$A$9552,KPIs!$B$2:$I$9552,"Not Found")</f>
        <v>450</v>
      </c>
      <c r="L1266" t="str">
        <v>Indian Rupees(Rs.)</v>
      </c>
      <c r="M1266" t="str">
        <v>No</v>
      </c>
      <c r="N1266" t="str">
        <v>No</v>
      </c>
      <c r="O1266">
        <v>1</v>
      </c>
      <c r="P1266">
        <v>2.8</v>
      </c>
      <c r="Q1266" t="str">
        <v>Average</v>
      </c>
      <c r="R1266">
        <v>34</v>
      </c>
    </row>
    <row r="1267" spans="1:18" x14ac:dyDescent="0.3">
      <c r="A1267">
        <v>18133490</v>
      </c>
      <c r="B1267">
        <v>1</v>
      </c>
      <c r="C1267" t="str">
        <f>_xlfn.XLOOKUP(B1267,'Country Master'!A:A,'Country Master'!B:B,"Not Found")</f>
        <v>India</v>
      </c>
      <c r="D1267" t="s">
        <v>11049</v>
      </c>
      <c r="E1267" t="s">
        <v>11736</v>
      </c>
      <c r="F1267" t="s">
        <v>11687</v>
      </c>
      <c r="G1267" t="s">
        <v>11686</v>
      </c>
      <c r="H1267">
        <v>77.020402500000003</v>
      </c>
      <c r="I1267">
        <v>28.470351699999998</v>
      </c>
      <c r="J1267" t="s">
        <v>2350</v>
      </c>
      <c r="K1267" cm="1">
        <f t="array" ref="K1267:R1267">_xlfn.XLOOKUP(A1267,KPIs!$A$2:$A$9552,KPIs!$B$2:$I$9552,"Not Found")</f>
        <v>300</v>
      </c>
      <c r="L1267" t="str">
        <v>Indian Rupees(Rs.)</v>
      </c>
      <c r="M1267" t="str">
        <v>No</v>
      </c>
      <c r="N1267" t="str">
        <v>Yes</v>
      </c>
      <c r="O1267">
        <v>1</v>
      </c>
      <c r="P1267">
        <v>3.3</v>
      </c>
      <c r="Q1267" t="str">
        <v>Average</v>
      </c>
      <c r="R1267">
        <v>36</v>
      </c>
    </row>
    <row r="1268" spans="1:18" x14ac:dyDescent="0.3">
      <c r="A1268">
        <v>18291476</v>
      </c>
      <c r="B1268">
        <v>1</v>
      </c>
      <c r="C1268" t="str">
        <f>_xlfn.XLOOKUP(B1268,'Country Master'!A:A,'Country Master'!B:B,"Not Found")</f>
        <v>India</v>
      </c>
      <c r="D1268" t="s">
        <v>11049</v>
      </c>
      <c r="E1268" t="s">
        <v>11735</v>
      </c>
      <c r="F1268" t="s">
        <v>11687</v>
      </c>
      <c r="G1268" t="s">
        <v>11686</v>
      </c>
      <c r="H1268">
        <v>77.042400799999996</v>
      </c>
      <c r="I1268">
        <v>28.474104100000002</v>
      </c>
      <c r="J1268" t="s">
        <v>4006</v>
      </c>
      <c r="K1268" cm="1">
        <f t="array" ref="K1268:R1268">_xlfn.XLOOKUP(A1268,KPIs!$A$2:$A$9552,KPIs!$B$2:$I$9552,"Not Found")</f>
        <v>200</v>
      </c>
      <c r="L1268" t="str">
        <v>Indian Rupees(Rs.)</v>
      </c>
      <c r="M1268" t="str">
        <v>No</v>
      </c>
      <c r="N1268" t="str">
        <v>No</v>
      </c>
      <c r="O1268">
        <v>1</v>
      </c>
      <c r="P1268">
        <v>3</v>
      </c>
      <c r="Q1268" t="str">
        <v>Average</v>
      </c>
      <c r="R1268">
        <v>5</v>
      </c>
    </row>
    <row r="1269" spans="1:18" x14ac:dyDescent="0.3">
      <c r="A1269">
        <v>2071</v>
      </c>
      <c r="B1269">
        <v>1</v>
      </c>
      <c r="C1269" t="str">
        <f>_xlfn.XLOOKUP(B1269,'Country Master'!A:A,'Country Master'!B:B,"Not Found")</f>
        <v>India</v>
      </c>
      <c r="D1269" t="s">
        <v>11049</v>
      </c>
      <c r="E1269" t="s">
        <v>11734</v>
      </c>
      <c r="F1269" t="s">
        <v>11687</v>
      </c>
      <c r="G1269" t="s">
        <v>11686</v>
      </c>
      <c r="H1269">
        <v>77.047460700000002</v>
      </c>
      <c r="I1269">
        <v>28.474026599999998</v>
      </c>
      <c r="J1269" t="s">
        <v>2350</v>
      </c>
      <c r="K1269" cm="1">
        <f t="array" ref="K1269:R1269">_xlfn.XLOOKUP(A1269,KPIs!$A$2:$A$9552,KPIs!$B$2:$I$9552,"Not Found")</f>
        <v>200</v>
      </c>
      <c r="L1269" t="str">
        <v>Indian Rupees(Rs.)</v>
      </c>
      <c r="M1269" t="str">
        <v>No</v>
      </c>
      <c r="N1269" t="str">
        <v>No</v>
      </c>
      <c r="O1269">
        <v>1</v>
      </c>
      <c r="P1269">
        <v>3.1</v>
      </c>
      <c r="Q1269" t="str">
        <v>Average</v>
      </c>
      <c r="R1269">
        <v>41</v>
      </c>
    </row>
    <row r="1270" spans="1:18" x14ac:dyDescent="0.3">
      <c r="A1270">
        <v>18445653</v>
      </c>
      <c r="B1270">
        <v>1</v>
      </c>
      <c r="C1270" t="str">
        <f>_xlfn.XLOOKUP(B1270,'Country Master'!A:A,'Country Master'!B:B,"Not Found")</f>
        <v>India</v>
      </c>
      <c r="D1270" t="s">
        <v>11049</v>
      </c>
      <c r="E1270" t="s">
        <v>11733</v>
      </c>
      <c r="F1270" t="s">
        <v>11687</v>
      </c>
      <c r="G1270" t="s">
        <v>11686</v>
      </c>
      <c r="H1270">
        <v>77.047517400000004</v>
      </c>
      <c r="I1270">
        <v>28.474015000000001</v>
      </c>
      <c r="J1270" t="s">
        <v>2350</v>
      </c>
      <c r="K1270" cm="1">
        <f t="array" ref="K1270:R1270">_xlfn.XLOOKUP(A1270,KPIs!$A$2:$A$9552,KPIs!$B$2:$I$9552,"Not Found")</f>
        <v>200</v>
      </c>
      <c r="L1270" t="str">
        <v>Indian Rupees(Rs.)</v>
      </c>
      <c r="M1270" t="str">
        <v>No</v>
      </c>
      <c r="N1270" t="str">
        <v>No</v>
      </c>
      <c r="O1270">
        <v>1</v>
      </c>
      <c r="P1270">
        <v>3.1</v>
      </c>
      <c r="Q1270" t="str">
        <v>Average</v>
      </c>
      <c r="R1270">
        <v>7</v>
      </c>
    </row>
    <row r="1271" spans="1:18" x14ac:dyDescent="0.3">
      <c r="A1271">
        <v>18466800</v>
      </c>
      <c r="B1271">
        <v>1</v>
      </c>
      <c r="C1271" t="str">
        <f>_xlfn.XLOOKUP(B1271,'Country Master'!A:A,'Country Master'!B:B,"Not Found")</f>
        <v>India</v>
      </c>
      <c r="D1271" t="s">
        <v>11049</v>
      </c>
      <c r="E1271" t="s">
        <v>11732</v>
      </c>
      <c r="F1271" t="s">
        <v>11687</v>
      </c>
      <c r="G1271" t="s">
        <v>11686</v>
      </c>
      <c r="H1271">
        <v>0</v>
      </c>
      <c r="I1271">
        <v>0</v>
      </c>
      <c r="J1271" t="s">
        <v>11731</v>
      </c>
      <c r="K1271" cm="1">
        <f t="array" ref="K1271:R1271">_xlfn.XLOOKUP(A1271,KPIs!$A$2:$A$9552,KPIs!$B$2:$I$9552,"Not Found")</f>
        <v>500</v>
      </c>
      <c r="L1271" t="str">
        <v>Indian Rupees(Rs.)</v>
      </c>
      <c r="M1271" t="str">
        <v>No</v>
      </c>
      <c r="N1271" t="str">
        <v>No</v>
      </c>
      <c r="O1271">
        <v>2</v>
      </c>
      <c r="P1271">
        <v>3.1</v>
      </c>
      <c r="Q1271" t="str">
        <v>Average</v>
      </c>
      <c r="R1271">
        <v>7</v>
      </c>
    </row>
    <row r="1272" spans="1:18" x14ac:dyDescent="0.3">
      <c r="A1272">
        <v>303743</v>
      </c>
      <c r="B1272">
        <v>1</v>
      </c>
      <c r="C1272" t="str">
        <f>_xlfn.XLOOKUP(B1272,'Country Master'!A:A,'Country Master'!B:B,"Not Found")</f>
        <v>India</v>
      </c>
      <c r="D1272" t="s">
        <v>11049</v>
      </c>
      <c r="E1272" t="s">
        <v>11730</v>
      </c>
      <c r="F1272" t="s">
        <v>11687</v>
      </c>
      <c r="G1272" t="s">
        <v>11686</v>
      </c>
      <c r="H1272">
        <v>77.048083390000002</v>
      </c>
      <c r="I1272">
        <v>28.48038451</v>
      </c>
      <c r="J1272" t="s">
        <v>1969</v>
      </c>
      <c r="K1272" cm="1">
        <f t="array" ref="K1272:R1272">_xlfn.XLOOKUP(A1272,KPIs!$A$2:$A$9552,KPIs!$B$2:$I$9552,"Not Found")</f>
        <v>600</v>
      </c>
      <c r="L1272" t="str">
        <v>Indian Rupees(Rs.)</v>
      </c>
      <c r="M1272" t="str">
        <v>No</v>
      </c>
      <c r="N1272" t="str">
        <v>No</v>
      </c>
      <c r="O1272">
        <v>2</v>
      </c>
      <c r="P1272">
        <v>2.8</v>
      </c>
      <c r="Q1272" t="str">
        <v>Average</v>
      </c>
      <c r="R1272">
        <v>8</v>
      </c>
    </row>
    <row r="1273" spans="1:18" x14ac:dyDescent="0.3">
      <c r="A1273">
        <v>300174</v>
      </c>
      <c r="B1273">
        <v>1</v>
      </c>
      <c r="C1273" t="str">
        <f>_xlfn.XLOOKUP(B1273,'Country Master'!A:A,'Country Master'!B:B,"Not Found")</f>
        <v>India</v>
      </c>
      <c r="D1273" t="s">
        <v>11049</v>
      </c>
      <c r="E1273" t="s">
        <v>11729</v>
      </c>
      <c r="F1273" t="s">
        <v>11687</v>
      </c>
      <c r="G1273" t="s">
        <v>11686</v>
      </c>
      <c r="H1273">
        <v>77.0424589</v>
      </c>
      <c r="I1273">
        <v>28.473994900000001</v>
      </c>
      <c r="J1273" t="s">
        <v>192</v>
      </c>
      <c r="K1273" cm="1">
        <f t="array" ref="K1273:R1273">_xlfn.XLOOKUP(A1273,KPIs!$A$2:$A$9552,KPIs!$B$2:$I$9552,"Not Found")</f>
        <v>200</v>
      </c>
      <c r="L1273" t="str">
        <v>Indian Rupees(Rs.)</v>
      </c>
      <c r="M1273" t="str">
        <v>No</v>
      </c>
      <c r="N1273" t="str">
        <v>No</v>
      </c>
      <c r="O1273">
        <v>1</v>
      </c>
      <c r="P1273">
        <v>2.9</v>
      </c>
      <c r="Q1273" t="str">
        <v>Average</v>
      </c>
      <c r="R1273">
        <v>10</v>
      </c>
    </row>
    <row r="1274" spans="1:18" x14ac:dyDescent="0.3">
      <c r="A1274">
        <v>18461280</v>
      </c>
      <c r="B1274">
        <v>1</v>
      </c>
      <c r="C1274" t="str">
        <f>_xlfn.XLOOKUP(B1274,'Country Master'!A:A,'Country Master'!B:B,"Not Found")</f>
        <v>India</v>
      </c>
      <c r="D1274" t="s">
        <v>11049</v>
      </c>
      <c r="E1274" t="s">
        <v>11728</v>
      </c>
      <c r="F1274" t="s">
        <v>11687</v>
      </c>
      <c r="G1274" t="s">
        <v>11686</v>
      </c>
      <c r="H1274">
        <v>0</v>
      </c>
      <c r="I1274">
        <v>0</v>
      </c>
      <c r="J1274" t="s">
        <v>1904</v>
      </c>
      <c r="K1274" cm="1">
        <f t="array" ref="K1274:R1274">_xlfn.XLOOKUP(A1274,KPIs!$A$2:$A$9552,KPIs!$B$2:$I$9552,"Not Found")</f>
        <v>200</v>
      </c>
      <c r="L1274" t="str">
        <v>Indian Rupees(Rs.)</v>
      </c>
      <c r="M1274" t="str">
        <v>No</v>
      </c>
      <c r="N1274" t="str">
        <v>No</v>
      </c>
      <c r="O1274">
        <v>1</v>
      </c>
      <c r="P1274">
        <v>3.2</v>
      </c>
      <c r="Q1274" t="str">
        <v>Average</v>
      </c>
      <c r="R1274">
        <v>11</v>
      </c>
    </row>
    <row r="1275" spans="1:18" x14ac:dyDescent="0.3">
      <c r="A1275">
        <v>6709</v>
      </c>
      <c r="B1275">
        <v>1</v>
      </c>
      <c r="C1275" t="str">
        <f>_xlfn.XLOOKUP(B1275,'Country Master'!A:A,'Country Master'!B:B,"Not Found")</f>
        <v>India</v>
      </c>
      <c r="D1275" t="s">
        <v>11049</v>
      </c>
      <c r="E1275" t="s">
        <v>11727</v>
      </c>
      <c r="F1275" t="s">
        <v>11687</v>
      </c>
      <c r="G1275" t="s">
        <v>11686</v>
      </c>
      <c r="H1275">
        <v>77.048056000000003</v>
      </c>
      <c r="I1275">
        <v>28.473059899999999</v>
      </c>
      <c r="J1275" t="s">
        <v>1969</v>
      </c>
      <c r="K1275" cm="1">
        <f t="array" ref="K1275:R1275">_xlfn.XLOOKUP(A1275,KPIs!$A$2:$A$9552,KPIs!$B$2:$I$9552,"Not Found")</f>
        <v>400</v>
      </c>
      <c r="L1275" t="str">
        <v>Indian Rupees(Rs.)</v>
      </c>
      <c r="M1275" t="str">
        <v>No</v>
      </c>
      <c r="N1275" t="str">
        <v>No</v>
      </c>
      <c r="O1275">
        <v>1</v>
      </c>
      <c r="P1275">
        <v>3.1</v>
      </c>
      <c r="Q1275" t="str">
        <v>Average</v>
      </c>
      <c r="R1275">
        <v>21</v>
      </c>
    </row>
    <row r="1276" spans="1:18" x14ac:dyDescent="0.3">
      <c r="A1276">
        <v>18070491</v>
      </c>
      <c r="B1276">
        <v>1</v>
      </c>
      <c r="C1276" t="str">
        <f>_xlfn.XLOOKUP(B1276,'Country Master'!A:A,'Country Master'!B:B,"Not Found")</f>
        <v>India</v>
      </c>
      <c r="D1276" t="s">
        <v>11049</v>
      </c>
      <c r="E1276" t="s">
        <v>11726</v>
      </c>
      <c r="F1276" t="s">
        <v>11687</v>
      </c>
      <c r="G1276" t="s">
        <v>11686</v>
      </c>
      <c r="H1276">
        <v>77.044506600000005</v>
      </c>
      <c r="I1276">
        <v>28.469413899999999</v>
      </c>
      <c r="J1276" t="s">
        <v>3477</v>
      </c>
      <c r="K1276" cm="1">
        <f t="array" ref="K1276:R1276">_xlfn.XLOOKUP(A1276,KPIs!$A$2:$A$9552,KPIs!$B$2:$I$9552,"Not Found")</f>
        <v>350</v>
      </c>
      <c r="L1276" t="str">
        <v>Indian Rupees(Rs.)</v>
      </c>
      <c r="M1276" t="str">
        <v>No</v>
      </c>
      <c r="N1276" t="str">
        <v>No</v>
      </c>
      <c r="O1276">
        <v>1</v>
      </c>
      <c r="P1276">
        <v>3.4</v>
      </c>
      <c r="Q1276" t="str">
        <v>Average</v>
      </c>
      <c r="R1276">
        <v>25</v>
      </c>
    </row>
    <row r="1277" spans="1:18" x14ac:dyDescent="0.3">
      <c r="A1277">
        <v>302907</v>
      </c>
      <c r="B1277">
        <v>1</v>
      </c>
      <c r="C1277" t="str">
        <f>_xlfn.XLOOKUP(B1277,'Country Master'!A:A,'Country Master'!B:B,"Not Found")</f>
        <v>India</v>
      </c>
      <c r="D1277" t="s">
        <v>11049</v>
      </c>
      <c r="E1277" t="s">
        <v>11725</v>
      </c>
      <c r="F1277" t="s">
        <v>11687</v>
      </c>
      <c r="G1277" t="s">
        <v>11686</v>
      </c>
      <c r="H1277">
        <v>77.049475299999997</v>
      </c>
      <c r="I1277">
        <v>28.482200800000001</v>
      </c>
      <c r="J1277" t="s">
        <v>2276</v>
      </c>
      <c r="K1277" cm="1">
        <f t="array" ref="K1277:R1277">_xlfn.XLOOKUP(A1277,KPIs!$A$2:$A$9552,KPIs!$B$2:$I$9552,"Not Found")</f>
        <v>200</v>
      </c>
      <c r="L1277" t="str">
        <v>Indian Rupees(Rs.)</v>
      </c>
      <c r="M1277" t="str">
        <v>No</v>
      </c>
      <c r="N1277" t="str">
        <v>Yes</v>
      </c>
      <c r="O1277">
        <v>1</v>
      </c>
      <c r="P1277">
        <v>3.3</v>
      </c>
      <c r="Q1277" t="str">
        <v>Average</v>
      </c>
      <c r="R1277">
        <v>19</v>
      </c>
    </row>
    <row r="1278" spans="1:18" x14ac:dyDescent="0.3">
      <c r="A1278">
        <v>889</v>
      </c>
      <c r="B1278">
        <v>1</v>
      </c>
      <c r="C1278" t="str">
        <f>_xlfn.XLOOKUP(B1278,'Country Master'!A:A,'Country Master'!B:B,"Not Found")</f>
        <v>India</v>
      </c>
      <c r="D1278" t="s">
        <v>11049</v>
      </c>
      <c r="E1278" t="s">
        <v>11724</v>
      </c>
      <c r="F1278" t="s">
        <v>11687</v>
      </c>
      <c r="G1278" t="s">
        <v>11686</v>
      </c>
      <c r="H1278">
        <v>77.043988100000007</v>
      </c>
      <c r="I1278">
        <v>28.4754869</v>
      </c>
      <c r="J1278" t="s">
        <v>2276</v>
      </c>
      <c r="K1278" cm="1">
        <f t="array" ref="K1278:R1278">_xlfn.XLOOKUP(A1278,KPIs!$A$2:$A$9552,KPIs!$B$2:$I$9552,"Not Found")</f>
        <v>200</v>
      </c>
      <c r="L1278" t="str">
        <v>Indian Rupees(Rs.)</v>
      </c>
      <c r="M1278" t="str">
        <v>No</v>
      </c>
      <c r="N1278" t="str">
        <v>Yes</v>
      </c>
      <c r="O1278">
        <v>1</v>
      </c>
      <c r="P1278">
        <v>3.3</v>
      </c>
      <c r="Q1278" t="str">
        <v>Average</v>
      </c>
      <c r="R1278">
        <v>43</v>
      </c>
    </row>
    <row r="1279" spans="1:18" x14ac:dyDescent="0.3">
      <c r="A1279">
        <v>18337904</v>
      </c>
      <c r="B1279">
        <v>1</v>
      </c>
      <c r="C1279" t="str">
        <f>_xlfn.XLOOKUP(B1279,'Country Master'!A:A,'Country Master'!B:B,"Not Found")</f>
        <v>India</v>
      </c>
      <c r="D1279" t="s">
        <v>11049</v>
      </c>
      <c r="E1279" t="s">
        <v>11723</v>
      </c>
      <c r="F1279" t="s">
        <v>11687</v>
      </c>
      <c r="G1279" t="s">
        <v>11686</v>
      </c>
      <c r="H1279">
        <v>77.048104100000003</v>
      </c>
      <c r="I1279">
        <v>28.473649500000001</v>
      </c>
      <c r="J1279" t="s">
        <v>1919</v>
      </c>
      <c r="K1279" cm="1">
        <f t="array" ref="K1279:R1279">_xlfn.XLOOKUP(A1279,KPIs!$A$2:$A$9552,KPIs!$B$2:$I$9552,"Not Found")</f>
        <v>250</v>
      </c>
      <c r="L1279" t="str">
        <v>Indian Rupees(Rs.)</v>
      </c>
      <c r="M1279" t="str">
        <v>No</v>
      </c>
      <c r="N1279" t="str">
        <v>No</v>
      </c>
      <c r="O1279">
        <v>1</v>
      </c>
      <c r="P1279">
        <v>2.6</v>
      </c>
      <c r="Q1279" t="str">
        <v>Average</v>
      </c>
      <c r="R1279">
        <v>18</v>
      </c>
    </row>
    <row r="1280" spans="1:18" x14ac:dyDescent="0.3">
      <c r="A1280">
        <v>18415355</v>
      </c>
      <c r="B1280">
        <v>1</v>
      </c>
      <c r="C1280" t="str">
        <f>_xlfn.XLOOKUP(B1280,'Country Master'!A:A,'Country Master'!B:B,"Not Found")</f>
        <v>India</v>
      </c>
      <c r="D1280" t="s">
        <v>11049</v>
      </c>
      <c r="E1280" t="s">
        <v>11722</v>
      </c>
      <c r="F1280" t="s">
        <v>11687</v>
      </c>
      <c r="G1280" t="s">
        <v>11686</v>
      </c>
      <c r="H1280">
        <v>77.047404999999998</v>
      </c>
      <c r="I1280">
        <v>28.474088600000002</v>
      </c>
      <c r="J1280" t="s">
        <v>3187</v>
      </c>
      <c r="K1280" cm="1">
        <f t="array" ref="K1280:R1280">_xlfn.XLOOKUP(A1280,KPIs!$A$2:$A$9552,KPIs!$B$2:$I$9552,"Not Found")</f>
        <v>500</v>
      </c>
      <c r="L1280" t="str">
        <v>Indian Rupees(Rs.)</v>
      </c>
      <c r="M1280" t="str">
        <v>No</v>
      </c>
      <c r="N1280" t="str">
        <v>Yes</v>
      </c>
      <c r="O1280">
        <v>2</v>
      </c>
      <c r="P1280">
        <v>2.7</v>
      </c>
      <c r="Q1280" t="str">
        <v>Average</v>
      </c>
      <c r="R1280">
        <v>17</v>
      </c>
    </row>
    <row r="1281" spans="1:18" x14ac:dyDescent="0.3">
      <c r="A1281">
        <v>853</v>
      </c>
      <c r="B1281">
        <v>1</v>
      </c>
      <c r="C1281" t="str">
        <f>_xlfn.XLOOKUP(B1281,'Country Master'!A:A,'Country Master'!B:B,"Not Found")</f>
        <v>India</v>
      </c>
      <c r="D1281" t="s">
        <v>11049</v>
      </c>
      <c r="E1281" t="s">
        <v>11721</v>
      </c>
      <c r="F1281" t="s">
        <v>11687</v>
      </c>
      <c r="G1281" t="s">
        <v>11686</v>
      </c>
      <c r="H1281">
        <v>77.0456073</v>
      </c>
      <c r="I1281">
        <v>28.476628999999999</v>
      </c>
      <c r="J1281" t="s">
        <v>11720</v>
      </c>
      <c r="K1281" cm="1">
        <f t="array" ref="K1281:R1281">_xlfn.XLOOKUP(A1281,KPIs!$A$2:$A$9552,KPIs!$B$2:$I$9552,"Not Found")</f>
        <v>300</v>
      </c>
      <c r="L1281" t="str">
        <v>Indian Rupees(Rs.)</v>
      </c>
      <c r="M1281" t="str">
        <v>No</v>
      </c>
      <c r="N1281" t="str">
        <v>No</v>
      </c>
      <c r="O1281">
        <v>1</v>
      </c>
      <c r="P1281">
        <v>3.3</v>
      </c>
      <c r="Q1281" t="str">
        <v>Average</v>
      </c>
      <c r="R1281">
        <v>69</v>
      </c>
    </row>
    <row r="1282" spans="1:18" x14ac:dyDescent="0.3">
      <c r="A1282">
        <v>2620</v>
      </c>
      <c r="B1282">
        <v>1</v>
      </c>
      <c r="C1282" t="str">
        <f>_xlfn.XLOOKUP(B1282,'Country Master'!A:A,'Country Master'!B:B,"Not Found")</f>
        <v>India</v>
      </c>
      <c r="D1282" t="s">
        <v>11049</v>
      </c>
      <c r="E1282" t="s">
        <v>11719</v>
      </c>
      <c r="F1282" t="s">
        <v>11687</v>
      </c>
      <c r="G1282" t="s">
        <v>11686</v>
      </c>
      <c r="H1282">
        <v>77.047350699999996</v>
      </c>
      <c r="I1282">
        <v>28.474091099999999</v>
      </c>
      <c r="J1282" t="s">
        <v>1867</v>
      </c>
      <c r="K1282" cm="1">
        <f t="array" ref="K1282:R1282">_xlfn.XLOOKUP(A1282,KPIs!$A$2:$A$9552,KPIs!$B$2:$I$9552,"Not Found")</f>
        <v>300</v>
      </c>
      <c r="L1282" t="str">
        <v>Indian Rupees(Rs.)</v>
      </c>
      <c r="M1282" t="str">
        <v>No</v>
      </c>
      <c r="N1282" t="str">
        <v>No</v>
      </c>
      <c r="O1282">
        <v>1</v>
      </c>
      <c r="P1282">
        <v>3.4</v>
      </c>
      <c r="Q1282" t="str">
        <v>Average</v>
      </c>
      <c r="R1282">
        <v>25</v>
      </c>
    </row>
    <row r="1283" spans="1:18" x14ac:dyDescent="0.3">
      <c r="A1283">
        <v>310155</v>
      </c>
      <c r="B1283">
        <v>1</v>
      </c>
      <c r="C1283" t="str">
        <f>_xlfn.XLOOKUP(B1283,'Country Master'!A:A,'Country Master'!B:B,"Not Found")</f>
        <v>India</v>
      </c>
      <c r="D1283" t="s">
        <v>11049</v>
      </c>
      <c r="E1283" t="s">
        <v>11718</v>
      </c>
      <c r="F1283" t="s">
        <v>11687</v>
      </c>
      <c r="G1283" t="s">
        <v>11686</v>
      </c>
      <c r="H1283">
        <v>77.0424589</v>
      </c>
      <c r="I1283">
        <v>28.4740845</v>
      </c>
      <c r="J1283" t="s">
        <v>1969</v>
      </c>
      <c r="K1283" cm="1">
        <f t="array" ref="K1283:R1283">_xlfn.XLOOKUP(A1283,KPIs!$A$2:$A$9552,KPIs!$B$2:$I$9552,"Not Found")</f>
        <v>600</v>
      </c>
      <c r="L1283" t="str">
        <v>Indian Rupees(Rs.)</v>
      </c>
      <c r="M1283" t="str">
        <v>No</v>
      </c>
      <c r="N1283" t="str">
        <v>Yes</v>
      </c>
      <c r="O1283">
        <v>2</v>
      </c>
      <c r="P1283">
        <v>3.2</v>
      </c>
      <c r="Q1283" t="str">
        <v>Average</v>
      </c>
      <c r="R1283">
        <v>52</v>
      </c>
    </row>
    <row r="1284" spans="1:18" x14ac:dyDescent="0.3">
      <c r="A1284">
        <v>5061</v>
      </c>
      <c r="B1284">
        <v>1</v>
      </c>
      <c r="C1284" t="str">
        <f>_xlfn.XLOOKUP(B1284,'Country Master'!A:A,'Country Master'!B:B,"Not Found")</f>
        <v>India</v>
      </c>
      <c r="D1284" t="s">
        <v>11049</v>
      </c>
      <c r="E1284" t="s">
        <v>11717</v>
      </c>
      <c r="F1284" t="s">
        <v>11687</v>
      </c>
      <c r="G1284" t="s">
        <v>11686</v>
      </c>
      <c r="H1284">
        <v>77.035149099999998</v>
      </c>
      <c r="I1284">
        <v>28.466540899999998</v>
      </c>
      <c r="J1284" t="s">
        <v>2036</v>
      </c>
      <c r="K1284" cm="1">
        <f t="array" ref="K1284:R1284">_xlfn.XLOOKUP(A1284,KPIs!$A$2:$A$9552,KPIs!$B$2:$I$9552,"Not Found")</f>
        <v>800</v>
      </c>
      <c r="L1284" t="str">
        <v>Indian Rupees(Rs.)</v>
      </c>
      <c r="M1284" t="str">
        <v>Yes</v>
      </c>
      <c r="N1284" t="str">
        <v>No</v>
      </c>
      <c r="O1284">
        <v>2</v>
      </c>
      <c r="P1284">
        <v>2.9</v>
      </c>
      <c r="Q1284" t="str">
        <v>Average</v>
      </c>
      <c r="R1284">
        <v>16</v>
      </c>
    </row>
    <row r="1285" spans="1:18" x14ac:dyDescent="0.3">
      <c r="A1285">
        <v>18460326</v>
      </c>
      <c r="B1285">
        <v>1</v>
      </c>
      <c r="C1285" t="str">
        <f>_xlfn.XLOOKUP(B1285,'Country Master'!A:A,'Country Master'!B:B,"Not Found")</f>
        <v>India</v>
      </c>
      <c r="D1285" t="s">
        <v>11049</v>
      </c>
      <c r="E1285" t="s">
        <v>11716</v>
      </c>
      <c r="F1285" t="s">
        <v>11687</v>
      </c>
      <c r="G1285" t="s">
        <v>11686</v>
      </c>
      <c r="H1285">
        <v>0</v>
      </c>
      <c r="I1285">
        <v>0</v>
      </c>
      <c r="J1285" t="s">
        <v>2487</v>
      </c>
      <c r="K1285" cm="1">
        <f t="array" ref="K1285:R1285">_xlfn.XLOOKUP(A1285,KPIs!$A$2:$A$9552,KPIs!$B$2:$I$9552,"Not Found")</f>
        <v>400</v>
      </c>
      <c r="L1285" t="str">
        <v>Indian Rupees(Rs.)</v>
      </c>
      <c r="M1285" t="str">
        <v>No</v>
      </c>
      <c r="N1285" t="str">
        <v>No</v>
      </c>
      <c r="O1285">
        <v>1</v>
      </c>
      <c r="P1285">
        <v>3</v>
      </c>
      <c r="Q1285" t="str">
        <v>Average</v>
      </c>
      <c r="R1285">
        <v>5</v>
      </c>
    </row>
    <row r="1286" spans="1:18" x14ac:dyDescent="0.3">
      <c r="A1286">
        <v>18471259</v>
      </c>
      <c r="B1286">
        <v>1</v>
      </c>
      <c r="C1286" t="str">
        <f>_xlfn.XLOOKUP(B1286,'Country Master'!A:A,'Country Master'!B:B,"Not Found")</f>
        <v>India</v>
      </c>
      <c r="D1286" t="s">
        <v>11049</v>
      </c>
      <c r="E1286" t="s">
        <v>11715</v>
      </c>
      <c r="F1286" t="s">
        <v>11687</v>
      </c>
      <c r="G1286" t="s">
        <v>11686</v>
      </c>
      <c r="H1286">
        <v>77.048274399999997</v>
      </c>
      <c r="I1286">
        <v>28.472892099999999</v>
      </c>
      <c r="J1286" t="s">
        <v>1969</v>
      </c>
      <c r="K1286" cm="1">
        <f t="array" ref="K1286:R1286">_xlfn.XLOOKUP(A1286,KPIs!$A$2:$A$9552,KPIs!$B$2:$I$9552,"Not Found")</f>
        <v>600</v>
      </c>
      <c r="L1286" t="str">
        <v>Indian Rupees(Rs.)</v>
      </c>
      <c r="M1286" t="str">
        <v>No</v>
      </c>
      <c r="N1286" t="str">
        <v>Yes</v>
      </c>
      <c r="O1286">
        <v>2</v>
      </c>
      <c r="P1286">
        <v>3.1</v>
      </c>
      <c r="Q1286" t="str">
        <v>Average</v>
      </c>
      <c r="R1286">
        <v>8</v>
      </c>
    </row>
    <row r="1287" spans="1:18" x14ac:dyDescent="0.3">
      <c r="A1287">
        <v>4122</v>
      </c>
      <c r="B1287">
        <v>1</v>
      </c>
      <c r="C1287" t="str">
        <f>_xlfn.XLOOKUP(B1287,'Country Master'!A:A,'Country Master'!B:B,"Not Found")</f>
        <v>India</v>
      </c>
      <c r="D1287" t="s">
        <v>11049</v>
      </c>
      <c r="E1287" t="s">
        <v>11714</v>
      </c>
      <c r="F1287" t="s">
        <v>11687</v>
      </c>
      <c r="G1287" t="s">
        <v>11686</v>
      </c>
      <c r="H1287">
        <v>77.048440600000006</v>
      </c>
      <c r="I1287">
        <v>28.4736075</v>
      </c>
      <c r="J1287" t="s">
        <v>2240</v>
      </c>
      <c r="K1287" cm="1">
        <f t="array" ref="K1287:R1287">_xlfn.XLOOKUP(A1287,KPIs!$A$2:$A$9552,KPIs!$B$2:$I$9552,"Not Found")</f>
        <v>400</v>
      </c>
      <c r="L1287" t="str">
        <v>Indian Rupees(Rs.)</v>
      </c>
      <c r="M1287" t="str">
        <v>No</v>
      </c>
      <c r="N1287" t="str">
        <v>No</v>
      </c>
      <c r="O1287">
        <v>1</v>
      </c>
      <c r="P1287">
        <v>2.8</v>
      </c>
      <c r="Q1287" t="str">
        <v>Average</v>
      </c>
      <c r="R1287">
        <v>9</v>
      </c>
    </row>
    <row r="1288" spans="1:18" x14ac:dyDescent="0.3">
      <c r="A1288">
        <v>1140</v>
      </c>
      <c r="B1288">
        <v>1</v>
      </c>
      <c r="C1288" t="str">
        <f>_xlfn.XLOOKUP(B1288,'Country Master'!A:A,'Country Master'!B:B,"Not Found")</f>
        <v>India</v>
      </c>
      <c r="D1288" t="s">
        <v>11049</v>
      </c>
      <c r="E1288" t="s">
        <v>11713</v>
      </c>
      <c r="F1288" t="s">
        <v>11687</v>
      </c>
      <c r="G1288" t="s">
        <v>11686</v>
      </c>
      <c r="H1288">
        <v>77.020392000000001</v>
      </c>
      <c r="I1288">
        <v>28.470353200000002</v>
      </c>
      <c r="J1288" t="s">
        <v>2453</v>
      </c>
      <c r="K1288" cm="1">
        <f t="array" ref="K1288:R1288">_xlfn.XLOOKUP(A1288,KPIs!$A$2:$A$9552,KPIs!$B$2:$I$9552,"Not Found")</f>
        <v>500</v>
      </c>
      <c r="L1288" t="str">
        <v>Indian Rupees(Rs.)</v>
      </c>
      <c r="M1288" t="str">
        <v>No</v>
      </c>
      <c r="N1288" t="str">
        <v>Yes</v>
      </c>
      <c r="O1288">
        <v>2</v>
      </c>
      <c r="P1288">
        <v>3</v>
      </c>
      <c r="Q1288" t="str">
        <v>Average</v>
      </c>
      <c r="R1288">
        <v>30</v>
      </c>
    </row>
    <row r="1289" spans="1:18" x14ac:dyDescent="0.3">
      <c r="A1289">
        <v>1145</v>
      </c>
      <c r="B1289">
        <v>1</v>
      </c>
      <c r="C1289" t="str">
        <f>_xlfn.XLOOKUP(B1289,'Country Master'!A:A,'Country Master'!B:B,"Not Found")</f>
        <v>India</v>
      </c>
      <c r="D1289" t="s">
        <v>11049</v>
      </c>
      <c r="E1289" t="s">
        <v>11712</v>
      </c>
      <c r="F1289" t="s">
        <v>11687</v>
      </c>
      <c r="G1289" t="s">
        <v>11686</v>
      </c>
      <c r="H1289">
        <v>77.043268499999996</v>
      </c>
      <c r="I1289">
        <v>28.475058900000001</v>
      </c>
      <c r="J1289" t="s">
        <v>1904</v>
      </c>
      <c r="K1289" cm="1">
        <f t="array" ref="K1289:R1289">_xlfn.XLOOKUP(A1289,KPIs!$A$2:$A$9552,KPIs!$B$2:$I$9552,"Not Found")</f>
        <v>450</v>
      </c>
      <c r="L1289" t="str">
        <v>Indian Rupees(Rs.)</v>
      </c>
      <c r="M1289" t="str">
        <v>No</v>
      </c>
      <c r="N1289" t="str">
        <v>No</v>
      </c>
      <c r="O1289">
        <v>1</v>
      </c>
      <c r="P1289">
        <v>3.2</v>
      </c>
      <c r="Q1289" t="str">
        <v>Average</v>
      </c>
      <c r="R1289">
        <v>34</v>
      </c>
    </row>
    <row r="1290" spans="1:18" x14ac:dyDescent="0.3">
      <c r="A1290">
        <v>887</v>
      </c>
      <c r="B1290">
        <v>1</v>
      </c>
      <c r="C1290" t="str">
        <f>_xlfn.XLOOKUP(B1290,'Country Master'!A:A,'Country Master'!B:B,"Not Found")</f>
        <v>India</v>
      </c>
      <c r="D1290" t="s">
        <v>11049</v>
      </c>
      <c r="E1290" t="s">
        <v>11711</v>
      </c>
      <c r="F1290" t="s">
        <v>11687</v>
      </c>
      <c r="G1290" t="s">
        <v>11686</v>
      </c>
      <c r="H1290">
        <v>77.039449599999998</v>
      </c>
      <c r="I1290">
        <v>28.470213300000001</v>
      </c>
      <c r="J1290" t="s">
        <v>11710</v>
      </c>
      <c r="K1290" cm="1">
        <f t="array" ref="K1290:R1290">_xlfn.XLOOKUP(A1290,KPIs!$A$2:$A$9552,KPIs!$B$2:$I$9552,"Not Found")</f>
        <v>600</v>
      </c>
      <c r="L1290" t="str">
        <v>Indian Rupees(Rs.)</v>
      </c>
      <c r="M1290" t="str">
        <v>No</v>
      </c>
      <c r="N1290" t="str">
        <v>No</v>
      </c>
      <c r="O1290">
        <v>2</v>
      </c>
      <c r="P1290">
        <v>2.9</v>
      </c>
      <c r="Q1290" t="str">
        <v>Average</v>
      </c>
      <c r="R1290">
        <v>26</v>
      </c>
    </row>
    <row r="1291" spans="1:18" x14ac:dyDescent="0.3">
      <c r="A1291">
        <v>18461599</v>
      </c>
      <c r="B1291">
        <v>1</v>
      </c>
      <c r="C1291" t="str">
        <f>_xlfn.XLOOKUP(B1291,'Country Master'!A:A,'Country Master'!B:B,"Not Found")</f>
        <v>India</v>
      </c>
      <c r="D1291" t="s">
        <v>11049</v>
      </c>
      <c r="E1291" t="s">
        <v>11709</v>
      </c>
      <c r="F1291" t="s">
        <v>11687</v>
      </c>
      <c r="G1291" t="s">
        <v>11686</v>
      </c>
      <c r="H1291">
        <v>77.045304200000004</v>
      </c>
      <c r="I1291">
        <v>28.469975300000002</v>
      </c>
      <c r="J1291" t="s">
        <v>8285</v>
      </c>
      <c r="K1291" cm="1">
        <f t="array" ref="K1291:R1291">_xlfn.XLOOKUP(A1291,KPIs!$A$2:$A$9552,KPIs!$B$2:$I$9552,"Not Found")</f>
        <v>600</v>
      </c>
      <c r="L1291" t="str">
        <v>Indian Rupees(Rs.)</v>
      </c>
      <c r="M1291" t="str">
        <v>No</v>
      </c>
      <c r="N1291" t="str">
        <v>No</v>
      </c>
      <c r="O1291">
        <v>2</v>
      </c>
      <c r="P1291">
        <v>3.2</v>
      </c>
      <c r="Q1291" t="str">
        <v>Average</v>
      </c>
      <c r="R1291">
        <v>13</v>
      </c>
    </row>
    <row r="1292" spans="1:18" x14ac:dyDescent="0.3">
      <c r="A1292">
        <v>18387990</v>
      </c>
      <c r="B1292">
        <v>1</v>
      </c>
      <c r="C1292" t="str">
        <f>_xlfn.XLOOKUP(B1292,'Country Master'!A:A,'Country Master'!B:B,"Not Found")</f>
        <v>India</v>
      </c>
      <c r="D1292" t="s">
        <v>11049</v>
      </c>
      <c r="E1292" t="s">
        <v>11708</v>
      </c>
      <c r="F1292" t="s">
        <v>11687</v>
      </c>
      <c r="G1292" t="s">
        <v>11686</v>
      </c>
      <c r="H1292">
        <v>77.047490699999997</v>
      </c>
      <c r="I1292">
        <v>28.4749637</v>
      </c>
      <c r="J1292" t="s">
        <v>1875</v>
      </c>
      <c r="K1292" cm="1">
        <f t="array" ref="K1292:R1292">_xlfn.XLOOKUP(A1292,KPIs!$A$2:$A$9552,KPIs!$B$2:$I$9552,"Not Found")</f>
        <v>650</v>
      </c>
      <c r="L1292" t="str">
        <v>Indian Rupees(Rs.)</v>
      </c>
      <c r="M1292" t="str">
        <v>No</v>
      </c>
      <c r="N1292" t="str">
        <v>Yes</v>
      </c>
      <c r="O1292">
        <v>2</v>
      </c>
      <c r="P1292">
        <v>2.7</v>
      </c>
      <c r="Q1292" t="str">
        <v>Average</v>
      </c>
      <c r="R1292">
        <v>9</v>
      </c>
    </row>
    <row r="1293" spans="1:18" x14ac:dyDescent="0.3">
      <c r="A1293">
        <v>9169</v>
      </c>
      <c r="B1293">
        <v>1</v>
      </c>
      <c r="C1293" t="str">
        <f>_xlfn.XLOOKUP(B1293,'Country Master'!A:A,'Country Master'!B:B,"Not Found")</f>
        <v>India</v>
      </c>
      <c r="D1293" t="s">
        <v>11049</v>
      </c>
      <c r="E1293" t="s">
        <v>11707</v>
      </c>
      <c r="F1293" t="s">
        <v>11687</v>
      </c>
      <c r="G1293" t="s">
        <v>11686</v>
      </c>
      <c r="H1293">
        <v>77.034954299999995</v>
      </c>
      <c r="I1293">
        <v>28.4768261</v>
      </c>
      <c r="J1293" t="s">
        <v>1904</v>
      </c>
      <c r="K1293" cm="1">
        <f t="array" ref="K1293:R1293">_xlfn.XLOOKUP(A1293,KPIs!$A$2:$A$9552,KPIs!$B$2:$I$9552,"Not Found")</f>
        <v>650</v>
      </c>
      <c r="L1293" t="str">
        <v>Indian Rupees(Rs.)</v>
      </c>
      <c r="M1293" t="str">
        <v>No</v>
      </c>
      <c r="N1293" t="str">
        <v>No</v>
      </c>
      <c r="O1293">
        <v>2</v>
      </c>
      <c r="P1293">
        <v>3</v>
      </c>
      <c r="Q1293" t="str">
        <v>Average</v>
      </c>
      <c r="R1293">
        <v>21</v>
      </c>
    </row>
    <row r="1294" spans="1:18" x14ac:dyDescent="0.3">
      <c r="A1294">
        <v>5129</v>
      </c>
      <c r="B1294">
        <v>1</v>
      </c>
      <c r="C1294" t="str">
        <f>_xlfn.XLOOKUP(B1294,'Country Master'!A:A,'Country Master'!B:B,"Not Found")</f>
        <v>India</v>
      </c>
      <c r="D1294" t="s">
        <v>11049</v>
      </c>
      <c r="E1294" t="s">
        <v>11706</v>
      </c>
      <c r="F1294" t="s">
        <v>11687</v>
      </c>
      <c r="G1294" t="s">
        <v>11686</v>
      </c>
      <c r="H1294">
        <v>77.043268499999996</v>
      </c>
      <c r="I1294">
        <v>28.475148600000001</v>
      </c>
      <c r="J1294" t="s">
        <v>1969</v>
      </c>
      <c r="K1294" cm="1">
        <f t="array" ref="K1294:R1294">_xlfn.XLOOKUP(A1294,KPIs!$A$2:$A$9552,KPIs!$B$2:$I$9552,"Not Found")</f>
        <v>900</v>
      </c>
      <c r="L1294" t="str">
        <v>Indian Rupees(Rs.)</v>
      </c>
      <c r="M1294" t="str">
        <v>Yes</v>
      </c>
      <c r="N1294" t="str">
        <v>No</v>
      </c>
      <c r="O1294">
        <v>2</v>
      </c>
      <c r="P1294">
        <v>3.1</v>
      </c>
      <c r="Q1294" t="str">
        <v>Average</v>
      </c>
      <c r="R1294">
        <v>17</v>
      </c>
    </row>
    <row r="1295" spans="1:18" x14ac:dyDescent="0.3">
      <c r="A1295">
        <v>1131</v>
      </c>
      <c r="B1295">
        <v>1</v>
      </c>
      <c r="C1295" t="str">
        <f>_xlfn.XLOOKUP(B1295,'Country Master'!A:A,'Country Master'!B:B,"Not Found")</f>
        <v>India</v>
      </c>
      <c r="D1295" t="s">
        <v>11049</v>
      </c>
      <c r="E1295" t="s">
        <v>11705</v>
      </c>
      <c r="F1295" t="s">
        <v>11687</v>
      </c>
      <c r="G1295" t="s">
        <v>11686</v>
      </c>
      <c r="H1295">
        <v>77.044167999999999</v>
      </c>
      <c r="I1295">
        <v>28.475145699999999</v>
      </c>
      <c r="J1295" t="s">
        <v>8547</v>
      </c>
      <c r="K1295" cm="1">
        <f t="array" ref="K1295:R1295">_xlfn.XLOOKUP(A1295,KPIs!$A$2:$A$9552,KPIs!$B$2:$I$9552,"Not Found")</f>
        <v>900</v>
      </c>
      <c r="L1295" t="str">
        <v>Indian Rupees(Rs.)</v>
      </c>
      <c r="M1295" t="str">
        <v>Yes</v>
      </c>
      <c r="N1295" t="str">
        <v>No</v>
      </c>
      <c r="O1295">
        <v>2</v>
      </c>
      <c r="P1295">
        <v>3.3</v>
      </c>
      <c r="Q1295" t="str">
        <v>Average</v>
      </c>
      <c r="R1295">
        <v>32</v>
      </c>
    </row>
    <row r="1296" spans="1:18" x14ac:dyDescent="0.3">
      <c r="A1296">
        <v>303747</v>
      </c>
      <c r="B1296">
        <v>1</v>
      </c>
      <c r="C1296" t="str">
        <f>_xlfn.XLOOKUP(B1296,'Country Master'!A:A,'Country Master'!B:B,"Not Found")</f>
        <v>India</v>
      </c>
      <c r="D1296" t="s">
        <v>11049</v>
      </c>
      <c r="E1296" t="s">
        <v>11704</v>
      </c>
      <c r="F1296" t="s">
        <v>11687</v>
      </c>
      <c r="G1296" t="s">
        <v>11686</v>
      </c>
      <c r="H1296">
        <v>77.036330500000005</v>
      </c>
      <c r="I1296">
        <v>28.475864099999999</v>
      </c>
      <c r="J1296" t="s">
        <v>1904</v>
      </c>
      <c r="K1296" cm="1">
        <f t="array" ref="K1296:R1296">_xlfn.XLOOKUP(A1296,KPIs!$A$2:$A$9552,KPIs!$B$2:$I$9552,"Not Found")</f>
        <v>200</v>
      </c>
      <c r="L1296" t="str">
        <v>Indian Rupees(Rs.)</v>
      </c>
      <c r="M1296" t="str">
        <v>No</v>
      </c>
      <c r="N1296" t="str">
        <v>No</v>
      </c>
      <c r="O1296">
        <v>1</v>
      </c>
      <c r="P1296">
        <v>2.9</v>
      </c>
      <c r="Q1296" t="str">
        <v>Average</v>
      </c>
      <c r="R1296">
        <v>6</v>
      </c>
    </row>
    <row r="1297" spans="1:18" x14ac:dyDescent="0.3">
      <c r="A1297">
        <v>329</v>
      </c>
      <c r="B1297">
        <v>1</v>
      </c>
      <c r="C1297" t="str">
        <f>_xlfn.XLOOKUP(B1297,'Country Master'!A:A,'Country Master'!B:B,"Not Found")</f>
        <v>India</v>
      </c>
      <c r="D1297" t="s">
        <v>11049</v>
      </c>
      <c r="E1297" t="s">
        <v>11703</v>
      </c>
      <c r="F1297" t="s">
        <v>11687</v>
      </c>
      <c r="G1297" t="s">
        <v>11686</v>
      </c>
      <c r="H1297">
        <v>77.0445955</v>
      </c>
      <c r="I1297">
        <v>28.476412199999999</v>
      </c>
      <c r="J1297" t="s">
        <v>2890</v>
      </c>
      <c r="K1297" cm="1">
        <f t="array" ref="K1297:R1297">_xlfn.XLOOKUP(A1297,KPIs!$A$2:$A$9552,KPIs!$B$2:$I$9552,"Not Found")</f>
        <v>600</v>
      </c>
      <c r="L1297" t="str">
        <v>Indian Rupees(Rs.)</v>
      </c>
      <c r="M1297" t="str">
        <v>No</v>
      </c>
      <c r="N1297" t="str">
        <v>Yes</v>
      </c>
      <c r="O1297">
        <v>2</v>
      </c>
      <c r="P1297">
        <v>2.5</v>
      </c>
      <c r="Q1297" t="str">
        <v>Average</v>
      </c>
      <c r="R1297">
        <v>70</v>
      </c>
    </row>
    <row r="1298" spans="1:18" x14ac:dyDescent="0.3">
      <c r="A1298">
        <v>303765</v>
      </c>
      <c r="B1298">
        <v>1</v>
      </c>
      <c r="C1298" t="str">
        <f>_xlfn.XLOOKUP(B1298,'Country Master'!A:A,'Country Master'!B:B,"Not Found")</f>
        <v>India</v>
      </c>
      <c r="D1298" t="s">
        <v>11049</v>
      </c>
      <c r="E1298" t="s">
        <v>11702</v>
      </c>
      <c r="F1298" t="s">
        <v>11687</v>
      </c>
      <c r="G1298" t="s">
        <v>11686</v>
      </c>
      <c r="H1298">
        <v>77.034776300000004</v>
      </c>
      <c r="I1298">
        <v>28.4758171</v>
      </c>
      <c r="J1298" t="s">
        <v>1904</v>
      </c>
      <c r="K1298" cm="1">
        <f t="array" ref="K1298:R1298">_xlfn.XLOOKUP(A1298,KPIs!$A$2:$A$9552,KPIs!$B$2:$I$9552,"Not Found")</f>
        <v>400</v>
      </c>
      <c r="L1298" t="str">
        <v>Indian Rupees(Rs.)</v>
      </c>
      <c r="M1298" t="str">
        <v>No</v>
      </c>
      <c r="N1298" t="str">
        <v>No</v>
      </c>
      <c r="O1298">
        <v>1</v>
      </c>
      <c r="P1298">
        <v>2.8</v>
      </c>
      <c r="Q1298" t="str">
        <v>Average</v>
      </c>
      <c r="R1298">
        <v>6</v>
      </c>
    </row>
    <row r="1299" spans="1:18" x14ac:dyDescent="0.3">
      <c r="A1299">
        <v>7225</v>
      </c>
      <c r="B1299">
        <v>1</v>
      </c>
      <c r="C1299" t="str">
        <f>_xlfn.XLOOKUP(B1299,'Country Master'!A:A,'Country Master'!B:B,"Not Found")</f>
        <v>India</v>
      </c>
      <c r="D1299" t="s">
        <v>11049</v>
      </c>
      <c r="E1299" t="s">
        <v>11701</v>
      </c>
      <c r="F1299" t="s">
        <v>11687</v>
      </c>
      <c r="G1299" t="s">
        <v>11686</v>
      </c>
      <c r="H1299">
        <v>77.037225000000007</v>
      </c>
      <c r="I1299">
        <v>28.467152779999999</v>
      </c>
      <c r="J1299" t="s">
        <v>2097</v>
      </c>
      <c r="K1299" cm="1">
        <f t="array" ref="K1299:R1299">_xlfn.XLOOKUP(A1299,KPIs!$A$2:$A$9552,KPIs!$B$2:$I$9552,"Not Found")</f>
        <v>1000</v>
      </c>
      <c r="L1299" t="str">
        <v>Indian Rupees(Rs.)</v>
      </c>
      <c r="M1299" t="str">
        <v>Yes</v>
      </c>
      <c r="N1299" t="str">
        <v>No</v>
      </c>
      <c r="O1299">
        <v>3</v>
      </c>
      <c r="P1299">
        <v>3</v>
      </c>
      <c r="Q1299" t="str">
        <v>Average</v>
      </c>
      <c r="R1299">
        <v>5</v>
      </c>
    </row>
    <row r="1300" spans="1:18" x14ac:dyDescent="0.3">
      <c r="A1300">
        <v>18382626</v>
      </c>
      <c r="B1300">
        <v>1</v>
      </c>
      <c r="C1300" t="str">
        <f>_xlfn.XLOOKUP(B1300,'Country Master'!A:A,'Country Master'!B:B,"Not Found")</f>
        <v>India</v>
      </c>
      <c r="D1300" t="s">
        <v>11049</v>
      </c>
      <c r="E1300" t="s">
        <v>11700</v>
      </c>
      <c r="F1300" t="s">
        <v>11687</v>
      </c>
      <c r="G1300" t="s">
        <v>11686</v>
      </c>
      <c r="H1300">
        <v>77.046209599999997</v>
      </c>
      <c r="I1300">
        <v>28.478398500000001</v>
      </c>
      <c r="J1300" t="s">
        <v>177</v>
      </c>
      <c r="K1300" cm="1">
        <f t="array" ref="K1300:R1300">_xlfn.XLOOKUP(A1300,KPIs!$A$2:$A$9552,KPIs!$B$2:$I$9552,"Not Found")</f>
        <v>150</v>
      </c>
      <c r="L1300" t="str">
        <v>Indian Rupees(Rs.)</v>
      </c>
      <c r="M1300" t="str">
        <v>No</v>
      </c>
      <c r="N1300" t="str">
        <v>No</v>
      </c>
      <c r="O1300">
        <v>1</v>
      </c>
      <c r="P1300">
        <v>3.5</v>
      </c>
      <c r="Q1300" t="str">
        <v>Good</v>
      </c>
      <c r="R1300">
        <v>32</v>
      </c>
    </row>
    <row r="1301" spans="1:18" x14ac:dyDescent="0.3">
      <c r="A1301">
        <v>5068</v>
      </c>
      <c r="B1301">
        <v>1</v>
      </c>
      <c r="C1301" t="str">
        <f>_xlfn.XLOOKUP(B1301,'Country Master'!A:A,'Country Master'!B:B,"Not Found")</f>
        <v>India</v>
      </c>
      <c r="D1301" t="s">
        <v>11049</v>
      </c>
      <c r="E1301" t="s">
        <v>11699</v>
      </c>
      <c r="F1301" t="s">
        <v>11687</v>
      </c>
      <c r="G1301" t="s">
        <v>11686</v>
      </c>
      <c r="H1301">
        <v>77.047537800000001</v>
      </c>
      <c r="I1301">
        <v>28.474317599999999</v>
      </c>
      <c r="J1301" t="s">
        <v>1910</v>
      </c>
      <c r="K1301" cm="1">
        <f t="array" ref="K1301:R1301">_xlfn.XLOOKUP(A1301,KPIs!$A$2:$A$9552,KPIs!$B$2:$I$9552,"Not Found")</f>
        <v>200</v>
      </c>
      <c r="L1301" t="str">
        <v>Indian Rupees(Rs.)</v>
      </c>
      <c r="M1301" t="str">
        <v>No</v>
      </c>
      <c r="N1301" t="str">
        <v>No</v>
      </c>
      <c r="O1301">
        <v>1</v>
      </c>
      <c r="P1301">
        <v>3.5</v>
      </c>
      <c r="Q1301" t="str">
        <v>Good</v>
      </c>
      <c r="R1301">
        <v>64</v>
      </c>
    </row>
    <row r="1302" spans="1:18" x14ac:dyDescent="0.3">
      <c r="A1302">
        <v>18500628</v>
      </c>
      <c r="B1302">
        <v>1</v>
      </c>
      <c r="C1302" t="str">
        <f>_xlfn.XLOOKUP(B1302,'Country Master'!A:A,'Country Master'!B:B,"Not Found")</f>
        <v>India</v>
      </c>
      <c r="D1302" t="s">
        <v>11049</v>
      </c>
      <c r="E1302" t="s">
        <v>11698</v>
      </c>
      <c r="F1302" t="s">
        <v>11687</v>
      </c>
      <c r="G1302" t="s">
        <v>11686</v>
      </c>
      <c r="H1302">
        <v>77.0404798</v>
      </c>
      <c r="I1302">
        <v>28.466274200000001</v>
      </c>
      <c r="J1302" t="s">
        <v>3528</v>
      </c>
      <c r="K1302" cm="1">
        <f t="array" ref="K1302:R1302">_xlfn.XLOOKUP(A1302,KPIs!$A$2:$A$9552,KPIs!$B$2:$I$9552,"Not Found")</f>
        <v>600</v>
      </c>
      <c r="L1302" t="str">
        <v>Indian Rupees(Rs.)</v>
      </c>
      <c r="M1302" t="str">
        <v>No</v>
      </c>
      <c r="N1302" t="str">
        <v>No</v>
      </c>
      <c r="O1302">
        <v>2</v>
      </c>
      <c r="P1302">
        <v>0</v>
      </c>
      <c r="Q1302" t="str">
        <v>Not rated</v>
      </c>
      <c r="R1302">
        <v>3</v>
      </c>
    </row>
    <row r="1303" spans="1:18" x14ac:dyDescent="0.3">
      <c r="A1303">
        <v>18268726</v>
      </c>
      <c r="B1303">
        <v>1</v>
      </c>
      <c r="C1303" t="str">
        <f>_xlfn.XLOOKUP(B1303,'Country Master'!A:A,'Country Master'!B:B,"Not Found")</f>
        <v>India</v>
      </c>
      <c r="D1303" t="s">
        <v>11049</v>
      </c>
      <c r="E1303" t="s">
        <v>11697</v>
      </c>
      <c r="F1303" t="s">
        <v>11687</v>
      </c>
      <c r="G1303" t="s">
        <v>11686</v>
      </c>
      <c r="H1303">
        <v>77.035143500000004</v>
      </c>
      <c r="I1303">
        <v>28.477162100000001</v>
      </c>
      <c r="J1303" t="s">
        <v>1888</v>
      </c>
      <c r="K1303" cm="1">
        <f t="array" ref="K1303:R1303">_xlfn.XLOOKUP(A1303,KPIs!$A$2:$A$9552,KPIs!$B$2:$I$9552,"Not Found")</f>
        <v>350</v>
      </c>
      <c r="L1303" t="str">
        <v>Indian Rupees(Rs.)</v>
      </c>
      <c r="M1303" t="str">
        <v>No</v>
      </c>
      <c r="N1303" t="str">
        <v>No</v>
      </c>
      <c r="O1303">
        <v>1</v>
      </c>
      <c r="P1303">
        <v>0</v>
      </c>
      <c r="Q1303" t="str">
        <v>Not rated</v>
      </c>
      <c r="R1303">
        <v>2</v>
      </c>
    </row>
    <row r="1304" spans="1:18" x14ac:dyDescent="0.3">
      <c r="A1304">
        <v>6913</v>
      </c>
      <c r="B1304">
        <v>1</v>
      </c>
      <c r="C1304" t="str">
        <f>_xlfn.XLOOKUP(B1304,'Country Master'!A:A,'Country Master'!B:B,"Not Found")</f>
        <v>India</v>
      </c>
      <c r="D1304" t="s">
        <v>11049</v>
      </c>
      <c r="E1304" t="s">
        <v>11696</v>
      </c>
      <c r="F1304" t="s">
        <v>11687</v>
      </c>
      <c r="G1304" t="s">
        <v>11686</v>
      </c>
      <c r="H1304">
        <v>77.034958799999998</v>
      </c>
      <c r="I1304">
        <v>28.478650300000002</v>
      </c>
      <c r="J1304" t="s">
        <v>1888</v>
      </c>
      <c r="K1304" cm="1">
        <f t="array" ref="K1304:R1304">_xlfn.XLOOKUP(A1304,KPIs!$A$2:$A$9552,KPIs!$B$2:$I$9552,"Not Found")</f>
        <v>500</v>
      </c>
      <c r="L1304" t="str">
        <v>Indian Rupees(Rs.)</v>
      </c>
      <c r="M1304" t="str">
        <v>No</v>
      </c>
      <c r="N1304" t="str">
        <v>No</v>
      </c>
      <c r="O1304">
        <v>2</v>
      </c>
      <c r="P1304">
        <v>0</v>
      </c>
      <c r="Q1304" t="str">
        <v>Not rated</v>
      </c>
      <c r="R1304">
        <v>3</v>
      </c>
    </row>
    <row r="1305" spans="1:18" x14ac:dyDescent="0.3">
      <c r="A1305">
        <v>18398604</v>
      </c>
      <c r="B1305">
        <v>1</v>
      </c>
      <c r="C1305" t="str">
        <f>_xlfn.XLOOKUP(B1305,'Country Master'!A:A,'Country Master'!B:B,"Not Found")</f>
        <v>India</v>
      </c>
      <c r="D1305" t="s">
        <v>11049</v>
      </c>
      <c r="E1305" t="s">
        <v>11695</v>
      </c>
      <c r="F1305" t="s">
        <v>11687</v>
      </c>
      <c r="G1305" t="s">
        <v>11686</v>
      </c>
      <c r="H1305">
        <v>77.049536399999994</v>
      </c>
      <c r="I1305">
        <v>28.482346100000001</v>
      </c>
      <c r="J1305" t="s">
        <v>192</v>
      </c>
      <c r="K1305" cm="1">
        <f t="array" ref="K1305:R1305">_xlfn.XLOOKUP(A1305,KPIs!$A$2:$A$9552,KPIs!$B$2:$I$9552,"Not Found")</f>
        <v>400</v>
      </c>
      <c r="L1305" t="str">
        <v>Indian Rupees(Rs.)</v>
      </c>
      <c r="M1305" t="str">
        <v>No</v>
      </c>
      <c r="N1305" t="str">
        <v>Yes</v>
      </c>
      <c r="O1305">
        <v>1</v>
      </c>
      <c r="P1305">
        <v>0</v>
      </c>
      <c r="Q1305" t="str">
        <v>Not rated</v>
      </c>
      <c r="R1305">
        <v>3</v>
      </c>
    </row>
    <row r="1306" spans="1:18" x14ac:dyDescent="0.3">
      <c r="A1306">
        <v>300156</v>
      </c>
      <c r="B1306">
        <v>1</v>
      </c>
      <c r="C1306" t="str">
        <f>_xlfn.XLOOKUP(B1306,'Country Master'!A:A,'Country Master'!B:B,"Not Found")</f>
        <v>India</v>
      </c>
      <c r="D1306" t="s">
        <v>11049</v>
      </c>
      <c r="E1306" t="s">
        <v>11694</v>
      </c>
      <c r="F1306" t="s">
        <v>11687</v>
      </c>
      <c r="G1306" t="s">
        <v>11686</v>
      </c>
      <c r="H1306">
        <v>77.038480199999995</v>
      </c>
      <c r="I1306">
        <v>28.475654500000001</v>
      </c>
      <c r="J1306" t="s">
        <v>1904</v>
      </c>
      <c r="K1306" cm="1">
        <f t="array" ref="K1306:R1306">_xlfn.XLOOKUP(A1306,KPIs!$A$2:$A$9552,KPIs!$B$2:$I$9552,"Not Found")</f>
        <v>350</v>
      </c>
      <c r="L1306" t="str">
        <v>Indian Rupees(Rs.)</v>
      </c>
      <c r="M1306" t="str">
        <v>No</v>
      </c>
      <c r="N1306" t="str">
        <v>No</v>
      </c>
      <c r="O1306">
        <v>1</v>
      </c>
      <c r="P1306">
        <v>0</v>
      </c>
      <c r="Q1306" t="str">
        <v>Not rated</v>
      </c>
      <c r="R1306">
        <v>3</v>
      </c>
    </row>
    <row r="1307" spans="1:18" x14ac:dyDescent="0.3">
      <c r="A1307">
        <v>18241516</v>
      </c>
      <c r="B1307">
        <v>1</v>
      </c>
      <c r="C1307" t="str">
        <f>_xlfn.XLOOKUP(B1307,'Country Master'!A:A,'Country Master'!B:B,"Not Found")</f>
        <v>India</v>
      </c>
      <c r="D1307" t="s">
        <v>11049</v>
      </c>
      <c r="E1307" t="s">
        <v>11693</v>
      </c>
      <c r="F1307" t="s">
        <v>11687</v>
      </c>
      <c r="G1307" t="s">
        <v>11686</v>
      </c>
      <c r="H1307">
        <v>77.044437900000005</v>
      </c>
      <c r="I1307">
        <v>28.476247399999998</v>
      </c>
      <c r="J1307" t="s">
        <v>2517</v>
      </c>
      <c r="K1307" cm="1">
        <f t="array" ref="K1307:R1307">_xlfn.XLOOKUP(A1307,KPIs!$A$2:$A$9552,KPIs!$B$2:$I$9552,"Not Found")</f>
        <v>700</v>
      </c>
      <c r="L1307" t="str">
        <v>Indian Rupees(Rs.)</v>
      </c>
      <c r="M1307" t="str">
        <v>No</v>
      </c>
      <c r="N1307" t="str">
        <v>No</v>
      </c>
      <c r="O1307">
        <v>2</v>
      </c>
      <c r="P1307">
        <v>0</v>
      </c>
      <c r="Q1307" t="str">
        <v>Not rated</v>
      </c>
      <c r="R1307">
        <v>2</v>
      </c>
    </row>
    <row r="1308" spans="1:18" x14ac:dyDescent="0.3">
      <c r="A1308">
        <v>311166</v>
      </c>
      <c r="B1308">
        <v>1</v>
      </c>
      <c r="C1308" t="str">
        <f>_xlfn.XLOOKUP(B1308,'Country Master'!A:A,'Country Master'!B:B,"Not Found")</f>
        <v>India</v>
      </c>
      <c r="D1308" t="s">
        <v>11049</v>
      </c>
      <c r="E1308" t="s">
        <v>11692</v>
      </c>
      <c r="F1308" t="s">
        <v>11687</v>
      </c>
      <c r="G1308" t="s">
        <v>11686</v>
      </c>
      <c r="H1308">
        <v>77.033521399999998</v>
      </c>
      <c r="I1308">
        <v>28.464265999999999</v>
      </c>
      <c r="J1308" t="s">
        <v>11691</v>
      </c>
      <c r="K1308" cm="1">
        <f t="array" ref="K1308:R1308">_xlfn.XLOOKUP(A1308,KPIs!$A$2:$A$9552,KPIs!$B$2:$I$9552,"Not Found")</f>
        <v>400</v>
      </c>
      <c r="L1308" t="str">
        <v>Indian Rupees(Rs.)</v>
      </c>
      <c r="M1308" t="str">
        <v>No</v>
      </c>
      <c r="N1308" t="str">
        <v>No</v>
      </c>
      <c r="O1308">
        <v>1</v>
      </c>
      <c r="P1308">
        <v>0</v>
      </c>
      <c r="Q1308" t="str">
        <v>Not rated</v>
      </c>
      <c r="R1308">
        <v>3</v>
      </c>
    </row>
    <row r="1309" spans="1:18" x14ac:dyDescent="0.3">
      <c r="A1309">
        <v>18025110</v>
      </c>
      <c r="B1309">
        <v>1</v>
      </c>
      <c r="C1309" t="str">
        <f>_xlfn.XLOOKUP(B1309,'Country Master'!A:A,'Country Master'!B:B,"Not Found")</f>
        <v>India</v>
      </c>
      <c r="D1309" t="s">
        <v>11049</v>
      </c>
      <c r="E1309" t="s">
        <v>11690</v>
      </c>
      <c r="F1309" t="s">
        <v>11687</v>
      </c>
      <c r="G1309" t="s">
        <v>11686</v>
      </c>
      <c r="H1309">
        <v>77.047658799999994</v>
      </c>
      <c r="I1309">
        <v>28.473864800000001</v>
      </c>
      <c r="J1309" t="s">
        <v>2403</v>
      </c>
      <c r="K1309" cm="1">
        <f t="array" ref="K1309:R1309">_xlfn.XLOOKUP(A1309,KPIs!$A$2:$A$9552,KPIs!$B$2:$I$9552,"Not Found")</f>
        <v>1000</v>
      </c>
      <c r="L1309" t="str">
        <v>Indian Rupees(Rs.)</v>
      </c>
      <c r="M1309" t="str">
        <v>No</v>
      </c>
      <c r="N1309" t="str">
        <v>Yes</v>
      </c>
      <c r="O1309">
        <v>3</v>
      </c>
      <c r="P1309">
        <v>2.4</v>
      </c>
      <c r="Q1309" t="str">
        <v>Poor</v>
      </c>
      <c r="R1309">
        <v>23</v>
      </c>
    </row>
    <row r="1310" spans="1:18" x14ac:dyDescent="0.3">
      <c r="A1310">
        <v>308223</v>
      </c>
      <c r="B1310">
        <v>1</v>
      </c>
      <c r="C1310" t="str">
        <f>_xlfn.XLOOKUP(B1310,'Country Master'!A:A,'Country Master'!B:B,"Not Found")</f>
        <v>India</v>
      </c>
      <c r="D1310" t="s">
        <v>11049</v>
      </c>
      <c r="E1310" t="s">
        <v>11689</v>
      </c>
      <c r="F1310" t="s">
        <v>11687</v>
      </c>
      <c r="G1310" t="s">
        <v>11686</v>
      </c>
      <c r="H1310">
        <v>77.037628900000001</v>
      </c>
      <c r="I1310">
        <v>28.475857300000001</v>
      </c>
      <c r="J1310" t="s">
        <v>2368</v>
      </c>
      <c r="K1310" cm="1">
        <f t="array" ref="K1310:R1310">_xlfn.XLOOKUP(A1310,KPIs!$A$2:$A$9552,KPIs!$B$2:$I$9552,"Not Found")</f>
        <v>300</v>
      </c>
      <c r="L1310" t="str">
        <v>Indian Rupees(Rs.)</v>
      </c>
      <c r="M1310" t="str">
        <v>No</v>
      </c>
      <c r="N1310" t="str">
        <v>No</v>
      </c>
      <c r="O1310">
        <v>1</v>
      </c>
      <c r="P1310">
        <v>2.4</v>
      </c>
      <c r="Q1310" t="str">
        <v>Poor</v>
      </c>
      <c r="R1310">
        <v>18</v>
      </c>
    </row>
    <row r="1311" spans="1:18" x14ac:dyDescent="0.3">
      <c r="A1311">
        <v>6832</v>
      </c>
      <c r="B1311">
        <v>1</v>
      </c>
      <c r="C1311" t="str">
        <f>_xlfn.XLOOKUP(B1311,'Country Master'!A:A,'Country Master'!B:B,"Not Found")</f>
        <v>India</v>
      </c>
      <c r="D1311" t="s">
        <v>11049</v>
      </c>
      <c r="E1311" t="s">
        <v>11688</v>
      </c>
      <c r="F1311" t="s">
        <v>11687</v>
      </c>
      <c r="G1311" t="s">
        <v>11686</v>
      </c>
      <c r="H1311">
        <v>77.033822700000002</v>
      </c>
      <c r="I1311">
        <v>28.478539900000001</v>
      </c>
      <c r="J1311" t="s">
        <v>2028</v>
      </c>
      <c r="K1311" cm="1">
        <f t="array" ref="K1311:R1311">_xlfn.XLOOKUP(A1311,KPIs!$A$2:$A$9552,KPIs!$B$2:$I$9552,"Not Found")</f>
        <v>400</v>
      </c>
      <c r="L1311" t="str">
        <v>Indian Rupees(Rs.)</v>
      </c>
      <c r="M1311" t="str">
        <v>No</v>
      </c>
      <c r="N1311" t="str">
        <v>Yes</v>
      </c>
      <c r="O1311">
        <v>1</v>
      </c>
      <c r="P1311">
        <v>2.4</v>
      </c>
      <c r="Q1311" t="str">
        <v>Poor</v>
      </c>
      <c r="R1311">
        <v>26</v>
      </c>
    </row>
    <row r="1312" spans="1:18" x14ac:dyDescent="0.3">
      <c r="A1312">
        <v>18286626</v>
      </c>
      <c r="B1312">
        <v>1</v>
      </c>
      <c r="C1312" t="str">
        <f>_xlfn.XLOOKUP(B1312,'Country Master'!A:A,'Country Master'!B:B,"Not Found")</f>
        <v>India</v>
      </c>
      <c r="D1312" t="s">
        <v>11049</v>
      </c>
      <c r="E1312" t="s">
        <v>11685</v>
      </c>
      <c r="F1312" t="s">
        <v>3219</v>
      </c>
      <c r="G1312" t="s">
        <v>11674</v>
      </c>
      <c r="H1312">
        <v>77.037114799999998</v>
      </c>
      <c r="I1312">
        <v>28.4579792</v>
      </c>
      <c r="J1312" t="s">
        <v>2350</v>
      </c>
      <c r="K1312" cm="1">
        <f t="array" ref="K1312:R1312">_xlfn.XLOOKUP(A1312,KPIs!$A$2:$A$9552,KPIs!$B$2:$I$9552,"Not Found")</f>
        <v>400</v>
      </c>
      <c r="L1312" t="str">
        <v>Indian Rupees(Rs.)</v>
      </c>
      <c r="M1312" t="str">
        <v>No</v>
      </c>
      <c r="N1312" t="str">
        <v>No</v>
      </c>
      <c r="O1312">
        <v>1</v>
      </c>
      <c r="P1312">
        <v>3</v>
      </c>
      <c r="Q1312" t="str">
        <v>Average</v>
      </c>
      <c r="R1312">
        <v>4</v>
      </c>
    </row>
    <row r="1313" spans="1:18" x14ac:dyDescent="0.3">
      <c r="A1313">
        <v>311770</v>
      </c>
      <c r="B1313">
        <v>1</v>
      </c>
      <c r="C1313" t="str">
        <f>_xlfn.XLOOKUP(B1313,'Country Master'!A:A,'Country Master'!B:B,"Not Found")</f>
        <v>India</v>
      </c>
      <c r="D1313" t="s">
        <v>11049</v>
      </c>
      <c r="E1313" t="s">
        <v>11684</v>
      </c>
      <c r="F1313" t="s">
        <v>3219</v>
      </c>
      <c r="G1313" t="s">
        <v>11674</v>
      </c>
      <c r="H1313">
        <v>77.043554299999997</v>
      </c>
      <c r="I1313">
        <v>28.458311699999999</v>
      </c>
      <c r="J1313" t="s">
        <v>1875</v>
      </c>
      <c r="K1313" cm="1">
        <f t="array" ref="K1313:R1313">_xlfn.XLOOKUP(A1313,KPIs!$A$2:$A$9552,KPIs!$B$2:$I$9552,"Not Found")</f>
        <v>400</v>
      </c>
      <c r="L1313" t="str">
        <v>Indian Rupees(Rs.)</v>
      </c>
      <c r="M1313" t="str">
        <v>No</v>
      </c>
      <c r="N1313" t="str">
        <v>No</v>
      </c>
      <c r="O1313">
        <v>1</v>
      </c>
      <c r="P1313">
        <v>2.9</v>
      </c>
      <c r="Q1313" t="str">
        <v>Average</v>
      </c>
      <c r="R1313">
        <v>6</v>
      </c>
    </row>
    <row r="1314" spans="1:18" x14ac:dyDescent="0.3">
      <c r="A1314">
        <v>301221</v>
      </c>
      <c r="B1314">
        <v>1</v>
      </c>
      <c r="C1314" t="str">
        <f>_xlfn.XLOOKUP(B1314,'Country Master'!A:A,'Country Master'!B:B,"Not Found")</f>
        <v>India</v>
      </c>
      <c r="D1314" t="s">
        <v>11049</v>
      </c>
      <c r="E1314" t="s">
        <v>11683</v>
      </c>
      <c r="F1314" t="s">
        <v>3219</v>
      </c>
      <c r="G1314" t="s">
        <v>11674</v>
      </c>
      <c r="H1314">
        <v>77.033231000000001</v>
      </c>
      <c r="I1314">
        <v>28.456851100000002</v>
      </c>
      <c r="J1314" t="s">
        <v>1969</v>
      </c>
      <c r="K1314" cm="1">
        <f t="array" ref="K1314:R1314">_xlfn.XLOOKUP(A1314,KPIs!$A$2:$A$9552,KPIs!$B$2:$I$9552,"Not Found")</f>
        <v>1000</v>
      </c>
      <c r="L1314" t="str">
        <v>Indian Rupees(Rs.)</v>
      </c>
      <c r="M1314" t="str">
        <v>Yes</v>
      </c>
      <c r="N1314" t="str">
        <v>No</v>
      </c>
      <c r="O1314">
        <v>3</v>
      </c>
      <c r="P1314">
        <v>2.9</v>
      </c>
      <c r="Q1314" t="str">
        <v>Average</v>
      </c>
      <c r="R1314">
        <v>5</v>
      </c>
    </row>
    <row r="1315" spans="1:18" x14ac:dyDescent="0.3">
      <c r="A1315">
        <v>8833</v>
      </c>
      <c r="B1315">
        <v>1</v>
      </c>
      <c r="C1315" t="str">
        <f>_xlfn.XLOOKUP(B1315,'Country Master'!A:A,'Country Master'!B:B,"Not Found")</f>
        <v>India</v>
      </c>
      <c r="D1315" t="s">
        <v>11049</v>
      </c>
      <c r="E1315" t="s">
        <v>11682</v>
      </c>
      <c r="F1315" t="s">
        <v>3219</v>
      </c>
      <c r="G1315" t="s">
        <v>11674</v>
      </c>
      <c r="H1315">
        <v>77.034485200000006</v>
      </c>
      <c r="I1315">
        <v>28.458867300000001</v>
      </c>
      <c r="J1315" t="s">
        <v>2642</v>
      </c>
      <c r="K1315" cm="1">
        <f t="array" ref="K1315:R1315">_xlfn.XLOOKUP(A1315,KPIs!$A$2:$A$9552,KPIs!$B$2:$I$9552,"Not Found")</f>
        <v>500</v>
      </c>
      <c r="L1315" t="str">
        <v>Indian Rupees(Rs.)</v>
      </c>
      <c r="M1315" t="str">
        <v>No</v>
      </c>
      <c r="N1315" t="str">
        <v>No</v>
      </c>
      <c r="O1315">
        <v>2</v>
      </c>
      <c r="P1315">
        <v>2.8</v>
      </c>
      <c r="Q1315" t="str">
        <v>Average</v>
      </c>
      <c r="R1315">
        <v>10</v>
      </c>
    </row>
    <row r="1316" spans="1:18" x14ac:dyDescent="0.3">
      <c r="A1316">
        <v>312438</v>
      </c>
      <c r="B1316">
        <v>1</v>
      </c>
      <c r="C1316" t="str">
        <f>_xlfn.XLOOKUP(B1316,'Country Master'!A:A,'Country Master'!B:B,"Not Found")</f>
        <v>India</v>
      </c>
      <c r="D1316" t="s">
        <v>11049</v>
      </c>
      <c r="E1316" t="s">
        <v>11681</v>
      </c>
      <c r="F1316" t="s">
        <v>3219</v>
      </c>
      <c r="G1316" t="s">
        <v>11674</v>
      </c>
      <c r="H1316">
        <v>77.038095200000001</v>
      </c>
      <c r="I1316">
        <v>28.455543599999999</v>
      </c>
      <c r="J1316" t="s">
        <v>1963</v>
      </c>
      <c r="K1316" cm="1">
        <f t="array" ref="K1316:R1316">_xlfn.XLOOKUP(A1316,KPIs!$A$2:$A$9552,KPIs!$B$2:$I$9552,"Not Found")</f>
        <v>500</v>
      </c>
      <c r="L1316" t="str">
        <v>Indian Rupees(Rs.)</v>
      </c>
      <c r="M1316" t="str">
        <v>No</v>
      </c>
      <c r="N1316" t="str">
        <v>No</v>
      </c>
      <c r="O1316">
        <v>2</v>
      </c>
      <c r="P1316">
        <v>3</v>
      </c>
      <c r="Q1316" t="str">
        <v>Average</v>
      </c>
      <c r="R1316">
        <v>4</v>
      </c>
    </row>
    <row r="1317" spans="1:18" x14ac:dyDescent="0.3">
      <c r="A1317">
        <v>18153548</v>
      </c>
      <c r="B1317">
        <v>1</v>
      </c>
      <c r="C1317" t="str">
        <f>_xlfn.XLOOKUP(B1317,'Country Master'!A:A,'Country Master'!B:B,"Not Found")</f>
        <v>India</v>
      </c>
      <c r="D1317" t="s">
        <v>11049</v>
      </c>
      <c r="E1317" t="s">
        <v>11680</v>
      </c>
      <c r="F1317" t="s">
        <v>3219</v>
      </c>
      <c r="G1317" t="s">
        <v>11674</v>
      </c>
      <c r="H1317">
        <v>77.038130699999996</v>
      </c>
      <c r="I1317">
        <v>28.455515200000001</v>
      </c>
      <c r="J1317" t="s">
        <v>2573</v>
      </c>
      <c r="K1317" cm="1">
        <f t="array" ref="K1317:R1317">_xlfn.XLOOKUP(A1317,KPIs!$A$2:$A$9552,KPIs!$B$2:$I$9552,"Not Found")</f>
        <v>350</v>
      </c>
      <c r="L1317" t="str">
        <v>Indian Rupees(Rs.)</v>
      </c>
      <c r="M1317" t="str">
        <v>No</v>
      </c>
      <c r="N1317" t="str">
        <v>No</v>
      </c>
      <c r="O1317">
        <v>1</v>
      </c>
      <c r="P1317">
        <v>3.2</v>
      </c>
      <c r="Q1317" t="str">
        <v>Average</v>
      </c>
      <c r="R1317">
        <v>12</v>
      </c>
    </row>
    <row r="1318" spans="1:18" x14ac:dyDescent="0.3">
      <c r="A1318">
        <v>18449792</v>
      </c>
      <c r="B1318">
        <v>1</v>
      </c>
      <c r="C1318" t="str">
        <f>_xlfn.XLOOKUP(B1318,'Country Master'!A:A,'Country Master'!B:B,"Not Found")</f>
        <v>India</v>
      </c>
      <c r="D1318" t="s">
        <v>11049</v>
      </c>
      <c r="E1318" t="s">
        <v>11679</v>
      </c>
      <c r="F1318" t="s">
        <v>3219</v>
      </c>
      <c r="G1318" t="s">
        <v>11674</v>
      </c>
      <c r="H1318">
        <v>77.041877999999997</v>
      </c>
      <c r="I1318">
        <v>28.460253000000002</v>
      </c>
      <c r="J1318" t="s">
        <v>2097</v>
      </c>
      <c r="K1318" cm="1">
        <f t="array" ref="K1318:R1318">_xlfn.XLOOKUP(A1318,KPIs!$A$2:$A$9552,KPIs!$B$2:$I$9552,"Not Found")</f>
        <v>650</v>
      </c>
      <c r="L1318" t="str">
        <v>Indian Rupees(Rs.)</v>
      </c>
      <c r="M1318" t="str">
        <v>No</v>
      </c>
      <c r="N1318" t="str">
        <v>Yes</v>
      </c>
      <c r="O1318">
        <v>2</v>
      </c>
      <c r="P1318">
        <v>2.9</v>
      </c>
      <c r="Q1318" t="str">
        <v>Average</v>
      </c>
      <c r="R1318">
        <v>4</v>
      </c>
    </row>
    <row r="1319" spans="1:18" x14ac:dyDescent="0.3">
      <c r="A1319">
        <v>18380639</v>
      </c>
      <c r="B1319">
        <v>1</v>
      </c>
      <c r="C1319" t="str">
        <f>_xlfn.XLOOKUP(B1319,'Country Master'!A:A,'Country Master'!B:B,"Not Found")</f>
        <v>India</v>
      </c>
      <c r="D1319" t="s">
        <v>11049</v>
      </c>
      <c r="E1319" t="s">
        <v>11678</v>
      </c>
      <c r="F1319" t="s">
        <v>3219</v>
      </c>
      <c r="G1319" t="s">
        <v>11674</v>
      </c>
      <c r="H1319">
        <v>77.036747399999996</v>
      </c>
      <c r="I1319">
        <v>28.4577727</v>
      </c>
      <c r="J1319" t="s">
        <v>860</v>
      </c>
      <c r="K1319" cm="1">
        <f t="array" ref="K1319:R1319">_xlfn.XLOOKUP(A1319,KPIs!$A$2:$A$9552,KPIs!$B$2:$I$9552,"Not Found")</f>
        <v>450</v>
      </c>
      <c r="L1319" t="str">
        <v>Indian Rupees(Rs.)</v>
      </c>
      <c r="M1319" t="str">
        <v>No</v>
      </c>
      <c r="N1319" t="str">
        <v>Yes</v>
      </c>
      <c r="O1319">
        <v>1</v>
      </c>
      <c r="P1319">
        <v>3.3</v>
      </c>
      <c r="Q1319" t="str">
        <v>Average</v>
      </c>
      <c r="R1319">
        <v>14</v>
      </c>
    </row>
    <row r="1320" spans="1:18" x14ac:dyDescent="0.3">
      <c r="A1320">
        <v>17953920</v>
      </c>
      <c r="B1320">
        <v>1</v>
      </c>
      <c r="C1320" t="str">
        <f>_xlfn.XLOOKUP(B1320,'Country Master'!A:A,'Country Master'!B:B,"Not Found")</f>
        <v>India</v>
      </c>
      <c r="D1320" t="s">
        <v>11049</v>
      </c>
      <c r="E1320" t="s">
        <v>11677</v>
      </c>
      <c r="F1320" t="s">
        <v>3219</v>
      </c>
      <c r="G1320" t="s">
        <v>11674</v>
      </c>
      <c r="H1320">
        <v>77.039095399999994</v>
      </c>
      <c r="I1320">
        <v>28.454409600000002</v>
      </c>
      <c r="J1320" t="s">
        <v>2362</v>
      </c>
      <c r="K1320" cm="1">
        <f t="array" ref="K1320:R1320">_xlfn.XLOOKUP(A1320,KPIs!$A$2:$A$9552,KPIs!$B$2:$I$9552,"Not Found")</f>
        <v>300</v>
      </c>
      <c r="L1320" t="str">
        <v>Indian Rupees(Rs.)</v>
      </c>
      <c r="M1320" t="str">
        <v>No</v>
      </c>
      <c r="N1320" t="str">
        <v>No</v>
      </c>
      <c r="O1320">
        <v>1</v>
      </c>
      <c r="P1320">
        <v>2.9</v>
      </c>
      <c r="Q1320" t="str">
        <v>Average</v>
      </c>
      <c r="R1320">
        <v>4</v>
      </c>
    </row>
    <row r="1321" spans="1:18" x14ac:dyDescent="0.3">
      <c r="A1321">
        <v>2154</v>
      </c>
      <c r="B1321">
        <v>1</v>
      </c>
      <c r="C1321" t="str">
        <f>_xlfn.XLOOKUP(B1321,'Country Master'!A:A,'Country Master'!B:B,"Not Found")</f>
        <v>India</v>
      </c>
      <c r="D1321" t="s">
        <v>11049</v>
      </c>
      <c r="E1321" t="s">
        <v>11676</v>
      </c>
      <c r="F1321" t="s">
        <v>3219</v>
      </c>
      <c r="G1321" t="s">
        <v>11674</v>
      </c>
      <c r="H1321">
        <v>77.043509499999999</v>
      </c>
      <c r="I1321">
        <v>28.458454700000001</v>
      </c>
      <c r="J1321" t="s">
        <v>269</v>
      </c>
      <c r="K1321" cm="1">
        <f t="array" ref="K1321:R1321">_xlfn.XLOOKUP(A1321,KPIs!$A$2:$A$9552,KPIs!$B$2:$I$9552,"Not Found")</f>
        <v>350</v>
      </c>
      <c r="L1321" t="str">
        <v>Indian Rupees(Rs.)</v>
      </c>
      <c r="M1321" t="str">
        <v>No</v>
      </c>
      <c r="N1321" t="str">
        <v>No</v>
      </c>
      <c r="O1321">
        <v>1</v>
      </c>
      <c r="P1321">
        <v>2.7</v>
      </c>
      <c r="Q1321" t="str">
        <v>Average</v>
      </c>
      <c r="R1321">
        <v>36</v>
      </c>
    </row>
    <row r="1322" spans="1:18" x14ac:dyDescent="0.3">
      <c r="A1322">
        <v>18384112</v>
      </c>
      <c r="B1322">
        <v>1</v>
      </c>
      <c r="C1322" t="str">
        <f>_xlfn.XLOOKUP(B1322,'Country Master'!A:A,'Country Master'!B:B,"Not Found")</f>
        <v>India</v>
      </c>
      <c r="D1322" t="s">
        <v>11049</v>
      </c>
      <c r="E1322" t="s">
        <v>11675</v>
      </c>
      <c r="F1322" t="s">
        <v>3219</v>
      </c>
      <c r="G1322" t="s">
        <v>11674</v>
      </c>
      <c r="H1322">
        <v>0</v>
      </c>
      <c r="I1322">
        <v>0</v>
      </c>
      <c r="J1322" t="s">
        <v>8868</v>
      </c>
      <c r="K1322" cm="1">
        <f t="array" ref="K1322:R1322">_xlfn.XLOOKUP(A1322,KPIs!$A$2:$A$9552,KPIs!$B$2:$I$9552,"Not Found")</f>
        <v>500</v>
      </c>
      <c r="L1322" t="str">
        <v>Indian Rupees(Rs.)</v>
      </c>
      <c r="M1322" t="str">
        <v>No</v>
      </c>
      <c r="N1322" t="str">
        <v>No</v>
      </c>
      <c r="O1322">
        <v>2</v>
      </c>
      <c r="P1322">
        <v>3.5</v>
      </c>
      <c r="Q1322" t="str">
        <v>Good</v>
      </c>
      <c r="R1322">
        <v>28</v>
      </c>
    </row>
    <row r="1323" spans="1:18" x14ac:dyDescent="0.3">
      <c r="A1323">
        <v>9646</v>
      </c>
      <c r="B1323">
        <v>1</v>
      </c>
      <c r="C1323" t="str">
        <f>_xlfn.XLOOKUP(B1323,'Country Master'!A:A,'Country Master'!B:B,"Not Found")</f>
        <v>India</v>
      </c>
      <c r="D1323" t="s">
        <v>11049</v>
      </c>
      <c r="E1323" t="s">
        <v>11673</v>
      </c>
      <c r="F1323" t="s">
        <v>11649</v>
      </c>
      <c r="G1323" t="s">
        <v>11648</v>
      </c>
      <c r="H1323">
        <v>77.060980799999996</v>
      </c>
      <c r="I1323">
        <v>28.495087600000002</v>
      </c>
      <c r="J1323" t="s">
        <v>9396</v>
      </c>
      <c r="K1323" cm="1">
        <f t="array" ref="K1323:R1323">_xlfn.XLOOKUP(A1323,KPIs!$A$2:$A$9552,KPIs!$B$2:$I$9552,"Not Found")</f>
        <v>600</v>
      </c>
      <c r="L1323" t="str">
        <v>Indian Rupees(Rs.)</v>
      </c>
      <c r="M1323" t="str">
        <v>No</v>
      </c>
      <c r="N1323" t="str">
        <v>Yes</v>
      </c>
      <c r="O1323">
        <v>2</v>
      </c>
      <c r="P1323">
        <v>3.4</v>
      </c>
      <c r="Q1323" t="str">
        <v>Average</v>
      </c>
      <c r="R1323">
        <v>256</v>
      </c>
    </row>
    <row r="1324" spans="1:18" x14ac:dyDescent="0.3">
      <c r="A1324">
        <v>18482069</v>
      </c>
      <c r="B1324">
        <v>1</v>
      </c>
      <c r="C1324" t="str">
        <f>_xlfn.XLOOKUP(B1324,'Country Master'!A:A,'Country Master'!B:B,"Not Found")</f>
        <v>India</v>
      </c>
      <c r="D1324" t="s">
        <v>11049</v>
      </c>
      <c r="E1324" t="s">
        <v>11672</v>
      </c>
      <c r="F1324" t="s">
        <v>11649</v>
      </c>
      <c r="G1324" t="s">
        <v>11648</v>
      </c>
      <c r="H1324">
        <v>0</v>
      </c>
      <c r="I1324">
        <v>0</v>
      </c>
      <c r="J1324" t="s">
        <v>1919</v>
      </c>
      <c r="K1324" cm="1">
        <f t="array" ref="K1324:R1324">_xlfn.XLOOKUP(A1324,KPIs!$A$2:$A$9552,KPIs!$B$2:$I$9552,"Not Found")</f>
        <v>400</v>
      </c>
      <c r="L1324" t="str">
        <v>Indian Rupees(Rs.)</v>
      </c>
      <c r="M1324" t="str">
        <v>No</v>
      </c>
      <c r="N1324" t="str">
        <v>No</v>
      </c>
      <c r="O1324">
        <v>1</v>
      </c>
      <c r="P1324">
        <v>0</v>
      </c>
      <c r="Q1324" t="str">
        <v>Not rated</v>
      </c>
      <c r="R1324">
        <v>0</v>
      </c>
    </row>
    <row r="1325" spans="1:18" x14ac:dyDescent="0.3">
      <c r="A1325">
        <v>18451168</v>
      </c>
      <c r="B1325">
        <v>1</v>
      </c>
      <c r="C1325" t="str">
        <f>_xlfn.XLOOKUP(B1325,'Country Master'!A:A,'Country Master'!B:B,"Not Found")</f>
        <v>India</v>
      </c>
      <c r="D1325" t="s">
        <v>11049</v>
      </c>
      <c r="E1325" t="s">
        <v>11671</v>
      </c>
      <c r="F1325" t="s">
        <v>11649</v>
      </c>
      <c r="G1325" t="s">
        <v>11648</v>
      </c>
      <c r="H1325">
        <v>77.063314899999995</v>
      </c>
      <c r="I1325">
        <v>28.4978576</v>
      </c>
      <c r="J1325" t="s">
        <v>269</v>
      </c>
      <c r="K1325" cm="1">
        <f t="array" ref="K1325:R1325">_xlfn.XLOOKUP(A1325,KPIs!$A$2:$A$9552,KPIs!$B$2:$I$9552,"Not Found")</f>
        <v>300</v>
      </c>
      <c r="L1325" t="str">
        <v>Indian Rupees(Rs.)</v>
      </c>
      <c r="M1325" t="str">
        <v>No</v>
      </c>
      <c r="N1325" t="str">
        <v>No</v>
      </c>
      <c r="O1325">
        <v>1</v>
      </c>
      <c r="P1325">
        <v>0</v>
      </c>
      <c r="Q1325" t="str">
        <v>Not rated</v>
      </c>
      <c r="R1325">
        <v>0</v>
      </c>
    </row>
    <row r="1326" spans="1:18" x14ac:dyDescent="0.3">
      <c r="A1326">
        <v>18492042</v>
      </c>
      <c r="B1326">
        <v>1</v>
      </c>
      <c r="C1326" t="str">
        <f>_xlfn.XLOOKUP(B1326,'Country Master'!A:A,'Country Master'!B:B,"Not Found")</f>
        <v>India</v>
      </c>
      <c r="D1326" t="s">
        <v>11049</v>
      </c>
      <c r="E1326" t="s">
        <v>11670</v>
      </c>
      <c r="F1326" t="s">
        <v>11649</v>
      </c>
      <c r="G1326" t="s">
        <v>11648</v>
      </c>
      <c r="H1326">
        <v>77.067100600000003</v>
      </c>
      <c r="I1326">
        <v>28.4906203</v>
      </c>
      <c r="J1326" t="s">
        <v>11669</v>
      </c>
      <c r="K1326" cm="1">
        <f t="array" ref="K1326:R1326">_xlfn.XLOOKUP(A1326,KPIs!$A$2:$A$9552,KPIs!$B$2:$I$9552,"Not Found")</f>
        <v>250</v>
      </c>
      <c r="L1326" t="str">
        <v>Indian Rupees(Rs.)</v>
      </c>
      <c r="M1326" t="str">
        <v>No</v>
      </c>
      <c r="N1326" t="str">
        <v>No</v>
      </c>
      <c r="O1326">
        <v>1</v>
      </c>
      <c r="P1326">
        <v>0</v>
      </c>
      <c r="Q1326" t="str">
        <v>Not rated</v>
      </c>
      <c r="R1326">
        <v>0</v>
      </c>
    </row>
    <row r="1327" spans="1:18" x14ac:dyDescent="0.3">
      <c r="A1327">
        <v>310632</v>
      </c>
      <c r="B1327">
        <v>1</v>
      </c>
      <c r="C1327" t="str">
        <f>_xlfn.XLOOKUP(B1327,'Country Master'!A:A,'Country Master'!B:B,"Not Found")</f>
        <v>India</v>
      </c>
      <c r="D1327" t="s">
        <v>11049</v>
      </c>
      <c r="E1327" t="s">
        <v>11668</v>
      </c>
      <c r="F1327" t="s">
        <v>11649</v>
      </c>
      <c r="G1327" t="s">
        <v>11648</v>
      </c>
      <c r="H1327">
        <v>77.056051999999994</v>
      </c>
      <c r="I1327">
        <v>28.4890258</v>
      </c>
      <c r="J1327" t="s">
        <v>3781</v>
      </c>
      <c r="K1327" cm="1">
        <f t="array" ref="K1327:R1327">_xlfn.XLOOKUP(A1327,KPIs!$A$2:$A$9552,KPIs!$B$2:$I$9552,"Not Found")</f>
        <v>350</v>
      </c>
      <c r="L1327" t="str">
        <v>Indian Rupees(Rs.)</v>
      </c>
      <c r="M1327" t="str">
        <v>No</v>
      </c>
      <c r="N1327" t="str">
        <v>No</v>
      </c>
      <c r="O1327">
        <v>1</v>
      </c>
      <c r="P1327">
        <v>0</v>
      </c>
      <c r="Q1327" t="str">
        <v>Not rated</v>
      </c>
      <c r="R1327">
        <v>0</v>
      </c>
    </row>
    <row r="1328" spans="1:18" x14ac:dyDescent="0.3">
      <c r="A1328">
        <v>18481290</v>
      </c>
      <c r="B1328">
        <v>1</v>
      </c>
      <c r="C1328" t="str">
        <f>_xlfn.XLOOKUP(B1328,'Country Master'!A:A,'Country Master'!B:B,"Not Found")</f>
        <v>India</v>
      </c>
      <c r="D1328" t="s">
        <v>11049</v>
      </c>
      <c r="E1328" t="s">
        <v>11667</v>
      </c>
      <c r="F1328" t="s">
        <v>11649</v>
      </c>
      <c r="G1328" t="s">
        <v>11648</v>
      </c>
      <c r="H1328">
        <v>77.058047700000003</v>
      </c>
      <c r="I1328">
        <v>28.4777059</v>
      </c>
      <c r="J1328" t="s">
        <v>1904</v>
      </c>
      <c r="K1328" cm="1">
        <f t="array" ref="K1328:R1328">_xlfn.XLOOKUP(A1328,KPIs!$A$2:$A$9552,KPIs!$B$2:$I$9552,"Not Found")</f>
        <v>400</v>
      </c>
      <c r="L1328" t="str">
        <v>Indian Rupees(Rs.)</v>
      </c>
      <c r="M1328" t="str">
        <v>No</v>
      </c>
      <c r="N1328" t="str">
        <v>No</v>
      </c>
      <c r="O1328">
        <v>1</v>
      </c>
      <c r="P1328">
        <v>0</v>
      </c>
      <c r="Q1328" t="str">
        <v>Not rated</v>
      </c>
      <c r="R1328">
        <v>0</v>
      </c>
    </row>
    <row r="1329" spans="1:18" x14ac:dyDescent="0.3">
      <c r="A1329">
        <v>18469972</v>
      </c>
      <c r="B1329">
        <v>1</v>
      </c>
      <c r="C1329" t="str">
        <f>_xlfn.XLOOKUP(B1329,'Country Master'!A:A,'Country Master'!B:B,"Not Found")</f>
        <v>India</v>
      </c>
      <c r="D1329" t="s">
        <v>11049</v>
      </c>
      <c r="E1329" t="s">
        <v>11666</v>
      </c>
      <c r="F1329" t="s">
        <v>11649</v>
      </c>
      <c r="G1329" t="s">
        <v>11648</v>
      </c>
      <c r="H1329">
        <v>0</v>
      </c>
      <c r="I1329">
        <v>0</v>
      </c>
      <c r="J1329" t="s">
        <v>194</v>
      </c>
      <c r="K1329" cm="1">
        <f t="array" ref="K1329:R1329">_xlfn.XLOOKUP(A1329,KPIs!$A$2:$A$9552,KPIs!$B$2:$I$9552,"Not Found")</f>
        <v>450</v>
      </c>
      <c r="L1329" t="str">
        <v>Indian Rupees(Rs.)</v>
      </c>
      <c r="M1329" t="str">
        <v>No</v>
      </c>
      <c r="N1329" t="str">
        <v>No</v>
      </c>
      <c r="O1329">
        <v>1</v>
      </c>
      <c r="P1329">
        <v>0</v>
      </c>
      <c r="Q1329" t="str">
        <v>Not rated</v>
      </c>
      <c r="R1329">
        <v>0</v>
      </c>
    </row>
    <row r="1330" spans="1:18" x14ac:dyDescent="0.3">
      <c r="A1330">
        <v>18342375</v>
      </c>
      <c r="B1330">
        <v>1</v>
      </c>
      <c r="C1330" t="str">
        <f>_xlfn.XLOOKUP(B1330,'Country Master'!A:A,'Country Master'!B:B,"Not Found")</f>
        <v>India</v>
      </c>
      <c r="D1330" t="s">
        <v>11049</v>
      </c>
      <c r="E1330" t="s">
        <v>11665</v>
      </c>
      <c r="F1330" t="s">
        <v>11649</v>
      </c>
      <c r="G1330" t="s">
        <v>11648</v>
      </c>
      <c r="H1330">
        <v>0</v>
      </c>
      <c r="I1330">
        <v>0</v>
      </c>
      <c r="J1330" t="s">
        <v>11664</v>
      </c>
      <c r="K1330" cm="1">
        <f t="array" ref="K1330:R1330">_xlfn.XLOOKUP(A1330,KPIs!$A$2:$A$9552,KPIs!$B$2:$I$9552,"Not Found")</f>
        <v>400</v>
      </c>
      <c r="L1330" t="str">
        <v>Indian Rupees(Rs.)</v>
      </c>
      <c r="M1330" t="str">
        <v>No</v>
      </c>
      <c r="N1330" t="str">
        <v>No</v>
      </c>
      <c r="O1330">
        <v>1</v>
      </c>
      <c r="P1330">
        <v>0</v>
      </c>
      <c r="Q1330" t="str">
        <v>Not rated</v>
      </c>
      <c r="R1330">
        <v>1</v>
      </c>
    </row>
    <row r="1331" spans="1:18" x14ac:dyDescent="0.3">
      <c r="A1331">
        <v>310515</v>
      </c>
      <c r="B1331">
        <v>1</v>
      </c>
      <c r="C1331" t="str">
        <f>_xlfn.XLOOKUP(B1331,'Country Master'!A:A,'Country Master'!B:B,"Not Found")</f>
        <v>India</v>
      </c>
      <c r="D1331" t="s">
        <v>11049</v>
      </c>
      <c r="E1331" t="s">
        <v>11663</v>
      </c>
      <c r="F1331" t="s">
        <v>11649</v>
      </c>
      <c r="G1331" t="s">
        <v>11648</v>
      </c>
      <c r="H1331">
        <v>77.061020299999996</v>
      </c>
      <c r="I1331">
        <v>28.478035299999998</v>
      </c>
      <c r="J1331" t="s">
        <v>11662</v>
      </c>
      <c r="K1331" cm="1">
        <f t="array" ref="K1331:R1331">_xlfn.XLOOKUP(A1331,KPIs!$A$2:$A$9552,KPIs!$B$2:$I$9552,"Not Found")</f>
        <v>400</v>
      </c>
      <c r="L1331" t="str">
        <v>Indian Rupees(Rs.)</v>
      </c>
      <c r="M1331" t="str">
        <v>No</v>
      </c>
      <c r="N1331" t="str">
        <v>No</v>
      </c>
      <c r="O1331">
        <v>1</v>
      </c>
      <c r="P1331">
        <v>0</v>
      </c>
      <c r="Q1331" t="str">
        <v>Not rated</v>
      </c>
      <c r="R1331">
        <v>2</v>
      </c>
    </row>
    <row r="1332" spans="1:18" x14ac:dyDescent="0.3">
      <c r="A1332">
        <v>18449658</v>
      </c>
      <c r="B1332">
        <v>1</v>
      </c>
      <c r="C1332" t="str">
        <f>_xlfn.XLOOKUP(B1332,'Country Master'!A:A,'Country Master'!B:B,"Not Found")</f>
        <v>India</v>
      </c>
      <c r="D1332" t="s">
        <v>11049</v>
      </c>
      <c r="E1332" t="s">
        <v>11661</v>
      </c>
      <c r="F1332" t="s">
        <v>11649</v>
      </c>
      <c r="G1332" t="s">
        <v>11648</v>
      </c>
      <c r="H1332">
        <v>77.057516000000007</v>
      </c>
      <c r="I1332">
        <v>28.4879806</v>
      </c>
      <c r="J1332" t="s">
        <v>1904</v>
      </c>
      <c r="K1332" cm="1">
        <f t="array" ref="K1332:R1332">_xlfn.XLOOKUP(A1332,KPIs!$A$2:$A$9552,KPIs!$B$2:$I$9552,"Not Found")</f>
        <v>200</v>
      </c>
      <c r="L1332" t="str">
        <v>Indian Rupees(Rs.)</v>
      </c>
      <c r="M1332" t="str">
        <v>No</v>
      </c>
      <c r="N1332" t="str">
        <v>No</v>
      </c>
      <c r="O1332">
        <v>1</v>
      </c>
      <c r="P1332">
        <v>0</v>
      </c>
      <c r="Q1332" t="str">
        <v>Not rated</v>
      </c>
      <c r="R1332">
        <v>0</v>
      </c>
    </row>
    <row r="1333" spans="1:18" x14ac:dyDescent="0.3">
      <c r="A1333">
        <v>18396426</v>
      </c>
      <c r="B1333">
        <v>1</v>
      </c>
      <c r="C1333" t="str">
        <f>_xlfn.XLOOKUP(B1333,'Country Master'!A:A,'Country Master'!B:B,"Not Found")</f>
        <v>India</v>
      </c>
      <c r="D1333" t="s">
        <v>11049</v>
      </c>
      <c r="E1333" t="s">
        <v>11660</v>
      </c>
      <c r="F1333" t="s">
        <v>11649</v>
      </c>
      <c r="G1333" t="s">
        <v>11648</v>
      </c>
      <c r="H1333">
        <v>77.060801400000003</v>
      </c>
      <c r="I1333">
        <v>28.4776466</v>
      </c>
      <c r="J1333" t="s">
        <v>269</v>
      </c>
      <c r="K1333" cm="1">
        <f t="array" ref="K1333:R1333">_xlfn.XLOOKUP(A1333,KPIs!$A$2:$A$9552,KPIs!$B$2:$I$9552,"Not Found")</f>
        <v>250</v>
      </c>
      <c r="L1333" t="str">
        <v>Indian Rupees(Rs.)</v>
      </c>
      <c r="M1333" t="str">
        <v>No</v>
      </c>
      <c r="N1333" t="str">
        <v>No</v>
      </c>
      <c r="O1333">
        <v>1</v>
      </c>
      <c r="P1333">
        <v>0</v>
      </c>
      <c r="Q1333" t="str">
        <v>Not rated</v>
      </c>
      <c r="R1333">
        <v>0</v>
      </c>
    </row>
    <row r="1334" spans="1:18" x14ac:dyDescent="0.3">
      <c r="A1334">
        <v>18489522</v>
      </c>
      <c r="B1334">
        <v>1</v>
      </c>
      <c r="C1334" t="str">
        <f>_xlfn.XLOOKUP(B1334,'Country Master'!A:A,'Country Master'!B:B,"Not Found")</f>
        <v>India</v>
      </c>
      <c r="D1334" t="s">
        <v>11049</v>
      </c>
      <c r="E1334" t="s">
        <v>11659</v>
      </c>
      <c r="F1334" t="s">
        <v>11649</v>
      </c>
      <c r="G1334" t="s">
        <v>11648</v>
      </c>
      <c r="H1334">
        <v>77.063358500000007</v>
      </c>
      <c r="I1334">
        <v>28.497850100000001</v>
      </c>
      <c r="J1334" t="s">
        <v>2806</v>
      </c>
      <c r="K1334" cm="1">
        <f t="array" ref="K1334:R1334">_xlfn.XLOOKUP(A1334,KPIs!$A$2:$A$9552,KPIs!$B$2:$I$9552,"Not Found")</f>
        <v>300</v>
      </c>
      <c r="L1334" t="str">
        <v>Indian Rupees(Rs.)</v>
      </c>
      <c r="M1334" t="str">
        <v>No</v>
      </c>
      <c r="N1334" t="str">
        <v>No</v>
      </c>
      <c r="O1334">
        <v>1</v>
      </c>
      <c r="P1334">
        <v>0</v>
      </c>
      <c r="Q1334" t="str">
        <v>Not rated</v>
      </c>
      <c r="R1334">
        <v>1</v>
      </c>
    </row>
    <row r="1335" spans="1:18" x14ac:dyDescent="0.3">
      <c r="A1335">
        <v>18444299</v>
      </c>
      <c r="B1335">
        <v>1</v>
      </c>
      <c r="C1335" t="str">
        <f>_xlfn.XLOOKUP(B1335,'Country Master'!A:A,'Country Master'!B:B,"Not Found")</f>
        <v>India</v>
      </c>
      <c r="D1335" t="s">
        <v>11049</v>
      </c>
      <c r="E1335" t="s">
        <v>11658</v>
      </c>
      <c r="F1335" t="s">
        <v>11649</v>
      </c>
      <c r="G1335" t="s">
        <v>11648</v>
      </c>
      <c r="H1335">
        <v>77.067059499999999</v>
      </c>
      <c r="I1335">
        <v>28.477216299999998</v>
      </c>
      <c r="J1335" t="s">
        <v>1969</v>
      </c>
      <c r="K1335" cm="1">
        <f t="array" ref="K1335:R1335">_xlfn.XLOOKUP(A1335,KPIs!$A$2:$A$9552,KPIs!$B$2:$I$9552,"Not Found")</f>
        <v>600</v>
      </c>
      <c r="L1335" t="str">
        <v>Indian Rupees(Rs.)</v>
      </c>
      <c r="M1335" t="str">
        <v>No</v>
      </c>
      <c r="N1335" t="str">
        <v>No</v>
      </c>
      <c r="O1335">
        <v>2</v>
      </c>
      <c r="P1335">
        <v>0</v>
      </c>
      <c r="Q1335" t="str">
        <v>Not rated</v>
      </c>
      <c r="R1335">
        <v>0</v>
      </c>
    </row>
    <row r="1336" spans="1:18" x14ac:dyDescent="0.3">
      <c r="A1336">
        <v>18449785</v>
      </c>
      <c r="B1336">
        <v>1</v>
      </c>
      <c r="C1336" t="str">
        <f>_xlfn.XLOOKUP(B1336,'Country Master'!A:A,'Country Master'!B:B,"Not Found")</f>
        <v>India</v>
      </c>
      <c r="D1336" t="s">
        <v>11049</v>
      </c>
      <c r="E1336" t="s">
        <v>11657</v>
      </c>
      <c r="F1336" t="s">
        <v>11649</v>
      </c>
      <c r="G1336" t="s">
        <v>11648</v>
      </c>
      <c r="H1336">
        <v>77.061619500000006</v>
      </c>
      <c r="I1336">
        <v>28.475655199999999</v>
      </c>
      <c r="J1336" t="s">
        <v>2575</v>
      </c>
      <c r="K1336" cm="1">
        <f t="array" ref="K1336:R1336">_xlfn.XLOOKUP(A1336,KPIs!$A$2:$A$9552,KPIs!$B$2:$I$9552,"Not Found")</f>
        <v>500</v>
      </c>
      <c r="L1336" t="str">
        <v>Indian Rupees(Rs.)</v>
      </c>
      <c r="M1336" t="str">
        <v>No</v>
      </c>
      <c r="N1336" t="str">
        <v>No</v>
      </c>
      <c r="O1336">
        <v>2</v>
      </c>
      <c r="P1336">
        <v>0</v>
      </c>
      <c r="Q1336" t="str">
        <v>Not rated</v>
      </c>
      <c r="R1336">
        <v>1</v>
      </c>
    </row>
    <row r="1337" spans="1:18" x14ac:dyDescent="0.3">
      <c r="A1337">
        <v>18449662</v>
      </c>
      <c r="B1337">
        <v>1</v>
      </c>
      <c r="C1337" t="str">
        <f>_xlfn.XLOOKUP(B1337,'Country Master'!A:A,'Country Master'!B:B,"Not Found")</f>
        <v>India</v>
      </c>
      <c r="D1337" t="s">
        <v>11049</v>
      </c>
      <c r="E1337" t="s">
        <v>11656</v>
      </c>
      <c r="F1337" t="s">
        <v>11649</v>
      </c>
      <c r="G1337" t="s">
        <v>11648</v>
      </c>
      <c r="H1337">
        <v>77.060799099999997</v>
      </c>
      <c r="I1337">
        <v>28.477966299999999</v>
      </c>
      <c r="J1337" t="s">
        <v>2028</v>
      </c>
      <c r="K1337" cm="1">
        <f t="array" ref="K1337:R1337">_xlfn.XLOOKUP(A1337,KPIs!$A$2:$A$9552,KPIs!$B$2:$I$9552,"Not Found")</f>
        <v>500</v>
      </c>
      <c r="L1337" t="str">
        <v>Indian Rupees(Rs.)</v>
      </c>
      <c r="M1337" t="str">
        <v>No</v>
      </c>
      <c r="N1337" t="str">
        <v>No</v>
      </c>
      <c r="O1337">
        <v>2</v>
      </c>
      <c r="P1337">
        <v>0</v>
      </c>
      <c r="Q1337" t="str">
        <v>Not rated</v>
      </c>
      <c r="R1337">
        <v>0</v>
      </c>
    </row>
    <row r="1338" spans="1:18" x14ac:dyDescent="0.3">
      <c r="A1338">
        <v>18432664</v>
      </c>
      <c r="B1338">
        <v>1</v>
      </c>
      <c r="C1338" t="str">
        <f>_xlfn.XLOOKUP(B1338,'Country Master'!A:A,'Country Master'!B:B,"Not Found")</f>
        <v>India</v>
      </c>
      <c r="D1338" t="s">
        <v>11049</v>
      </c>
      <c r="E1338" t="s">
        <v>11655</v>
      </c>
      <c r="F1338" t="s">
        <v>11649</v>
      </c>
      <c r="G1338" t="s">
        <v>11648</v>
      </c>
      <c r="H1338">
        <v>0</v>
      </c>
      <c r="I1338">
        <v>0</v>
      </c>
      <c r="J1338" t="s">
        <v>1904</v>
      </c>
      <c r="K1338" cm="1">
        <f t="array" ref="K1338:R1338">_xlfn.XLOOKUP(A1338,KPIs!$A$2:$A$9552,KPIs!$B$2:$I$9552,"Not Found")</f>
        <v>150</v>
      </c>
      <c r="L1338" t="str">
        <v>Indian Rupees(Rs.)</v>
      </c>
      <c r="M1338" t="str">
        <v>No</v>
      </c>
      <c r="N1338" t="str">
        <v>No</v>
      </c>
      <c r="O1338">
        <v>1</v>
      </c>
      <c r="P1338">
        <v>0</v>
      </c>
      <c r="Q1338" t="str">
        <v>Not rated</v>
      </c>
      <c r="R1338">
        <v>0</v>
      </c>
    </row>
    <row r="1339" spans="1:18" x14ac:dyDescent="0.3">
      <c r="A1339">
        <v>304793</v>
      </c>
      <c r="B1339">
        <v>1</v>
      </c>
      <c r="C1339" t="str">
        <f>_xlfn.XLOOKUP(B1339,'Country Master'!A:A,'Country Master'!B:B,"Not Found")</f>
        <v>India</v>
      </c>
      <c r="D1339" t="s">
        <v>11049</v>
      </c>
      <c r="E1339" t="s">
        <v>11654</v>
      </c>
      <c r="F1339" t="s">
        <v>11649</v>
      </c>
      <c r="G1339" t="s">
        <v>11648</v>
      </c>
      <c r="H1339">
        <v>77.060324199999997</v>
      </c>
      <c r="I1339">
        <v>28.475383399999998</v>
      </c>
      <c r="J1339" t="s">
        <v>2626</v>
      </c>
      <c r="K1339" cm="1">
        <f t="array" ref="K1339:R1339">_xlfn.XLOOKUP(A1339,KPIs!$A$2:$A$9552,KPIs!$B$2:$I$9552,"Not Found")</f>
        <v>100</v>
      </c>
      <c r="L1339" t="str">
        <v>Indian Rupees(Rs.)</v>
      </c>
      <c r="M1339" t="str">
        <v>No</v>
      </c>
      <c r="N1339" t="str">
        <v>No</v>
      </c>
      <c r="O1339">
        <v>1</v>
      </c>
      <c r="P1339">
        <v>0</v>
      </c>
      <c r="Q1339" t="str">
        <v>Not rated</v>
      </c>
      <c r="R1339">
        <v>2</v>
      </c>
    </row>
    <row r="1340" spans="1:18" x14ac:dyDescent="0.3">
      <c r="A1340">
        <v>302256</v>
      </c>
      <c r="B1340">
        <v>1</v>
      </c>
      <c r="C1340" t="str">
        <f>_xlfn.XLOOKUP(B1340,'Country Master'!A:A,'Country Master'!B:B,"Not Found")</f>
        <v>India</v>
      </c>
      <c r="D1340" t="s">
        <v>11049</v>
      </c>
      <c r="E1340" t="s">
        <v>11653</v>
      </c>
      <c r="F1340" t="s">
        <v>11649</v>
      </c>
      <c r="G1340" t="s">
        <v>11648</v>
      </c>
      <c r="H1340">
        <v>77.055851700000005</v>
      </c>
      <c r="I1340">
        <v>28.488876000000001</v>
      </c>
      <c r="J1340" t="s">
        <v>1904</v>
      </c>
      <c r="K1340" cm="1">
        <f t="array" ref="K1340:R1340">_xlfn.XLOOKUP(A1340,KPIs!$A$2:$A$9552,KPIs!$B$2:$I$9552,"Not Found")</f>
        <v>150</v>
      </c>
      <c r="L1340" t="str">
        <v>Indian Rupees(Rs.)</v>
      </c>
      <c r="M1340" t="str">
        <v>No</v>
      </c>
      <c r="N1340" t="str">
        <v>No</v>
      </c>
      <c r="O1340">
        <v>1</v>
      </c>
      <c r="P1340">
        <v>0</v>
      </c>
      <c r="Q1340" t="str">
        <v>Not rated</v>
      </c>
      <c r="R1340">
        <v>1</v>
      </c>
    </row>
    <row r="1341" spans="1:18" x14ac:dyDescent="0.3">
      <c r="A1341">
        <v>18312631</v>
      </c>
      <c r="B1341">
        <v>1</v>
      </c>
      <c r="C1341" t="str">
        <f>_xlfn.XLOOKUP(B1341,'Country Master'!A:A,'Country Master'!B:B,"Not Found")</f>
        <v>India</v>
      </c>
      <c r="D1341" t="s">
        <v>11049</v>
      </c>
      <c r="E1341" t="s">
        <v>11652</v>
      </c>
      <c r="F1341" t="s">
        <v>11649</v>
      </c>
      <c r="G1341" t="s">
        <v>11648</v>
      </c>
      <c r="H1341">
        <v>77.059873300000007</v>
      </c>
      <c r="I1341">
        <v>28.4752695</v>
      </c>
      <c r="J1341" t="s">
        <v>1904</v>
      </c>
      <c r="K1341" cm="1">
        <f t="array" ref="K1341:R1341">_xlfn.XLOOKUP(A1341,KPIs!$A$2:$A$9552,KPIs!$B$2:$I$9552,"Not Found")</f>
        <v>150</v>
      </c>
      <c r="L1341" t="str">
        <v>Indian Rupees(Rs.)</v>
      </c>
      <c r="M1341" t="str">
        <v>No</v>
      </c>
      <c r="N1341" t="str">
        <v>No</v>
      </c>
      <c r="O1341">
        <v>1</v>
      </c>
      <c r="P1341">
        <v>0</v>
      </c>
      <c r="Q1341" t="str">
        <v>Not rated</v>
      </c>
      <c r="R1341">
        <v>0</v>
      </c>
    </row>
    <row r="1342" spans="1:18" x14ac:dyDescent="0.3">
      <c r="A1342">
        <v>18449666</v>
      </c>
      <c r="B1342">
        <v>1</v>
      </c>
      <c r="C1342" t="str">
        <f>_xlfn.XLOOKUP(B1342,'Country Master'!A:A,'Country Master'!B:B,"Not Found")</f>
        <v>India</v>
      </c>
      <c r="D1342" t="s">
        <v>11049</v>
      </c>
      <c r="E1342" t="s">
        <v>11651</v>
      </c>
      <c r="F1342" t="s">
        <v>11649</v>
      </c>
      <c r="G1342" t="s">
        <v>11648</v>
      </c>
      <c r="H1342">
        <v>77.060538899999997</v>
      </c>
      <c r="I1342">
        <v>28.478336599999999</v>
      </c>
      <c r="J1342" t="s">
        <v>1904</v>
      </c>
      <c r="K1342" cm="1">
        <f t="array" ref="K1342:R1342">_xlfn.XLOOKUP(A1342,KPIs!$A$2:$A$9552,KPIs!$B$2:$I$9552,"Not Found")</f>
        <v>550</v>
      </c>
      <c r="L1342" t="str">
        <v>Indian Rupees(Rs.)</v>
      </c>
      <c r="M1342" t="str">
        <v>No</v>
      </c>
      <c r="N1342" t="str">
        <v>No</v>
      </c>
      <c r="O1342">
        <v>2</v>
      </c>
      <c r="P1342">
        <v>0</v>
      </c>
      <c r="Q1342" t="str">
        <v>Not rated</v>
      </c>
      <c r="R1342">
        <v>2</v>
      </c>
    </row>
    <row r="1343" spans="1:18" x14ac:dyDescent="0.3">
      <c r="A1343">
        <v>18396191</v>
      </c>
      <c r="B1343">
        <v>1</v>
      </c>
      <c r="C1343" t="str">
        <f>_xlfn.XLOOKUP(B1343,'Country Master'!A:A,'Country Master'!B:B,"Not Found")</f>
        <v>India</v>
      </c>
      <c r="D1343" t="s">
        <v>11049</v>
      </c>
      <c r="E1343" t="s">
        <v>11650</v>
      </c>
      <c r="F1343" t="s">
        <v>11649</v>
      </c>
      <c r="G1343" t="s">
        <v>11648</v>
      </c>
      <c r="H1343">
        <v>77.061025799999996</v>
      </c>
      <c r="I1343">
        <v>28.475570900000001</v>
      </c>
      <c r="J1343" t="s">
        <v>1969</v>
      </c>
      <c r="K1343" cm="1">
        <f t="array" ref="K1343:R1343">_xlfn.XLOOKUP(A1343,KPIs!$A$2:$A$9552,KPIs!$B$2:$I$9552,"Not Found")</f>
        <v>400</v>
      </c>
      <c r="L1343" t="str">
        <v>Indian Rupees(Rs.)</v>
      </c>
      <c r="M1343" t="str">
        <v>No</v>
      </c>
      <c r="N1343" t="str">
        <v>No</v>
      </c>
      <c r="O1343">
        <v>1</v>
      </c>
      <c r="P1343">
        <v>0</v>
      </c>
      <c r="Q1343" t="str">
        <v>Not rated</v>
      </c>
      <c r="R1343">
        <v>0</v>
      </c>
    </row>
    <row r="1344" spans="1:18" x14ac:dyDescent="0.3">
      <c r="A1344">
        <v>302251</v>
      </c>
      <c r="B1344">
        <v>1</v>
      </c>
      <c r="C1344" t="str">
        <f>_xlfn.XLOOKUP(B1344,'Country Master'!A:A,'Country Master'!B:B,"Not Found")</f>
        <v>India</v>
      </c>
      <c r="D1344" t="s">
        <v>11049</v>
      </c>
      <c r="E1344" t="s">
        <v>11647</v>
      </c>
      <c r="F1344" t="s">
        <v>3078</v>
      </c>
      <c r="G1344" t="s">
        <v>11639</v>
      </c>
      <c r="H1344">
        <v>77.0714215</v>
      </c>
      <c r="I1344">
        <v>28.509770400000001</v>
      </c>
      <c r="J1344" t="s">
        <v>1332</v>
      </c>
      <c r="K1344" cm="1">
        <f t="array" ref="K1344:R1344">_xlfn.XLOOKUP(A1344,KPIs!$A$2:$A$9552,KPIs!$B$2:$I$9552,"Not Found")</f>
        <v>700</v>
      </c>
      <c r="L1344" t="str">
        <v>Indian Rupees(Rs.)</v>
      </c>
      <c r="M1344" t="str">
        <v>No</v>
      </c>
      <c r="N1344" t="str">
        <v>No</v>
      </c>
      <c r="O1344">
        <v>2</v>
      </c>
      <c r="P1344">
        <v>3.3</v>
      </c>
      <c r="Q1344" t="str">
        <v>Average</v>
      </c>
      <c r="R1344">
        <v>32</v>
      </c>
    </row>
    <row r="1345" spans="1:18" x14ac:dyDescent="0.3">
      <c r="A1345">
        <v>18466943</v>
      </c>
      <c r="B1345">
        <v>1</v>
      </c>
      <c r="C1345" t="str">
        <f>_xlfn.XLOOKUP(B1345,'Country Master'!A:A,'Country Master'!B:B,"Not Found")</f>
        <v>India</v>
      </c>
      <c r="D1345" t="s">
        <v>11049</v>
      </c>
      <c r="E1345" t="s">
        <v>11646</v>
      </c>
      <c r="F1345" t="s">
        <v>3078</v>
      </c>
      <c r="G1345" t="s">
        <v>11639</v>
      </c>
      <c r="H1345">
        <v>77.071691299999998</v>
      </c>
      <c r="I1345">
        <v>28.509437800000001</v>
      </c>
      <c r="J1345" t="s">
        <v>3749</v>
      </c>
      <c r="K1345" cm="1">
        <f t="array" ref="K1345:R1345">_xlfn.XLOOKUP(A1345,KPIs!$A$2:$A$9552,KPIs!$B$2:$I$9552,"Not Found")</f>
        <v>600</v>
      </c>
      <c r="L1345" t="str">
        <v>Indian Rupees(Rs.)</v>
      </c>
      <c r="M1345" t="str">
        <v>No</v>
      </c>
      <c r="N1345" t="str">
        <v>No</v>
      </c>
      <c r="O1345">
        <v>2</v>
      </c>
      <c r="P1345">
        <v>3.2</v>
      </c>
      <c r="Q1345" t="str">
        <v>Average</v>
      </c>
      <c r="R1345">
        <v>8</v>
      </c>
    </row>
    <row r="1346" spans="1:18" x14ac:dyDescent="0.3">
      <c r="A1346">
        <v>18238248</v>
      </c>
      <c r="B1346">
        <v>1</v>
      </c>
      <c r="C1346" t="str">
        <f>_xlfn.XLOOKUP(B1346,'Country Master'!A:A,'Country Master'!B:B,"Not Found")</f>
        <v>India</v>
      </c>
      <c r="D1346" t="s">
        <v>11049</v>
      </c>
      <c r="E1346" t="s">
        <v>11645</v>
      </c>
      <c r="F1346" t="s">
        <v>3078</v>
      </c>
      <c r="G1346" t="s">
        <v>11639</v>
      </c>
      <c r="H1346">
        <v>77.0714215</v>
      </c>
      <c r="I1346">
        <v>28.509591100000002</v>
      </c>
      <c r="J1346" t="s">
        <v>269</v>
      </c>
      <c r="K1346" cm="1">
        <f t="array" ref="K1346:R1346">_xlfn.XLOOKUP(A1346,KPIs!$A$2:$A$9552,KPIs!$B$2:$I$9552,"Not Found")</f>
        <v>400</v>
      </c>
      <c r="L1346" t="str">
        <v>Indian Rupees(Rs.)</v>
      </c>
      <c r="M1346" t="str">
        <v>No</v>
      </c>
      <c r="N1346" t="str">
        <v>Yes</v>
      </c>
      <c r="O1346">
        <v>1</v>
      </c>
      <c r="P1346">
        <v>2.7</v>
      </c>
      <c r="Q1346" t="str">
        <v>Average</v>
      </c>
      <c r="R1346">
        <v>15</v>
      </c>
    </row>
    <row r="1347" spans="1:18" x14ac:dyDescent="0.3">
      <c r="A1347">
        <v>18420426</v>
      </c>
      <c r="B1347">
        <v>1</v>
      </c>
      <c r="C1347" t="str">
        <f>_xlfn.XLOOKUP(B1347,'Country Master'!A:A,'Country Master'!B:B,"Not Found")</f>
        <v>India</v>
      </c>
      <c r="D1347" t="s">
        <v>11049</v>
      </c>
      <c r="E1347" t="s">
        <v>11644</v>
      </c>
      <c r="F1347" t="s">
        <v>3078</v>
      </c>
      <c r="G1347" t="s">
        <v>11639</v>
      </c>
      <c r="H1347">
        <v>77.069382700000006</v>
      </c>
      <c r="I1347">
        <v>28.510128000000002</v>
      </c>
      <c r="J1347" t="s">
        <v>11643</v>
      </c>
      <c r="K1347" cm="1">
        <f t="array" ref="K1347:R1347">_xlfn.XLOOKUP(A1347,KPIs!$A$2:$A$9552,KPIs!$B$2:$I$9552,"Not Found")</f>
        <v>400</v>
      </c>
      <c r="L1347" t="str">
        <v>Indian Rupees(Rs.)</v>
      </c>
      <c r="M1347" t="str">
        <v>No</v>
      </c>
      <c r="N1347" t="str">
        <v>Yes</v>
      </c>
      <c r="O1347">
        <v>1</v>
      </c>
      <c r="P1347">
        <v>3.5</v>
      </c>
      <c r="Q1347" t="str">
        <v>Good</v>
      </c>
      <c r="R1347">
        <v>40</v>
      </c>
    </row>
    <row r="1348" spans="1:18" x14ac:dyDescent="0.3">
      <c r="A1348">
        <v>18466973</v>
      </c>
      <c r="B1348">
        <v>1</v>
      </c>
      <c r="C1348" t="str">
        <f>_xlfn.XLOOKUP(B1348,'Country Master'!A:A,'Country Master'!B:B,"Not Found")</f>
        <v>India</v>
      </c>
      <c r="D1348" t="s">
        <v>11049</v>
      </c>
      <c r="E1348" t="s">
        <v>11642</v>
      </c>
      <c r="F1348" t="s">
        <v>3078</v>
      </c>
      <c r="G1348" t="s">
        <v>11639</v>
      </c>
      <c r="H1348">
        <v>77.071691299999998</v>
      </c>
      <c r="I1348">
        <v>28.5100652</v>
      </c>
      <c r="J1348" t="s">
        <v>1919</v>
      </c>
      <c r="K1348" cm="1">
        <f t="array" ref="K1348:R1348">_xlfn.XLOOKUP(A1348,KPIs!$A$2:$A$9552,KPIs!$B$2:$I$9552,"Not Found")</f>
        <v>150</v>
      </c>
      <c r="L1348" t="str">
        <v>Indian Rupees(Rs.)</v>
      </c>
      <c r="M1348" t="str">
        <v>No</v>
      </c>
      <c r="N1348" t="str">
        <v>No</v>
      </c>
      <c r="O1348">
        <v>1</v>
      </c>
      <c r="P1348">
        <v>0</v>
      </c>
      <c r="Q1348" t="str">
        <v>Not rated</v>
      </c>
      <c r="R1348">
        <v>0</v>
      </c>
    </row>
    <row r="1349" spans="1:18" x14ac:dyDescent="0.3">
      <c r="A1349">
        <v>18446482</v>
      </c>
      <c r="B1349">
        <v>1</v>
      </c>
      <c r="C1349" t="str">
        <f>_xlfn.XLOOKUP(B1349,'Country Master'!A:A,'Country Master'!B:B,"Not Found")</f>
        <v>India</v>
      </c>
      <c r="D1349" t="s">
        <v>11049</v>
      </c>
      <c r="E1349" t="s">
        <v>11641</v>
      </c>
      <c r="F1349" t="s">
        <v>3078</v>
      </c>
      <c r="G1349" t="s">
        <v>11639</v>
      </c>
      <c r="H1349">
        <v>0</v>
      </c>
      <c r="I1349">
        <v>0</v>
      </c>
      <c r="J1349" t="s">
        <v>177</v>
      </c>
      <c r="K1349" cm="1">
        <f t="array" ref="K1349:R1349">_xlfn.XLOOKUP(A1349,KPIs!$A$2:$A$9552,KPIs!$B$2:$I$9552,"Not Found")</f>
        <v>150</v>
      </c>
      <c r="L1349" t="str">
        <v>Indian Rupees(Rs.)</v>
      </c>
      <c r="M1349" t="str">
        <v>No</v>
      </c>
      <c r="N1349" t="str">
        <v>No</v>
      </c>
      <c r="O1349">
        <v>1</v>
      </c>
      <c r="P1349">
        <v>0</v>
      </c>
      <c r="Q1349" t="str">
        <v>Not rated</v>
      </c>
      <c r="R1349">
        <v>0</v>
      </c>
    </row>
    <row r="1350" spans="1:18" x14ac:dyDescent="0.3">
      <c r="A1350">
        <v>18372325</v>
      </c>
      <c r="B1350">
        <v>1</v>
      </c>
      <c r="C1350" t="str">
        <f>_xlfn.XLOOKUP(B1350,'Country Master'!A:A,'Country Master'!B:B,"Not Found")</f>
        <v>India</v>
      </c>
      <c r="D1350" t="s">
        <v>11049</v>
      </c>
      <c r="E1350" t="s">
        <v>11640</v>
      </c>
      <c r="F1350" t="s">
        <v>3078</v>
      </c>
      <c r="G1350" t="s">
        <v>11639</v>
      </c>
      <c r="H1350">
        <v>77.071264499999998</v>
      </c>
      <c r="I1350">
        <v>28.5096025</v>
      </c>
      <c r="J1350" t="s">
        <v>194</v>
      </c>
      <c r="K1350" cm="1">
        <f t="array" ref="K1350:R1350">_xlfn.XLOOKUP(A1350,KPIs!$A$2:$A$9552,KPIs!$B$2:$I$9552,"Not Found")</f>
        <v>800</v>
      </c>
      <c r="L1350" t="str">
        <v>Indian Rupees(Rs.)</v>
      </c>
      <c r="M1350" t="str">
        <v>No</v>
      </c>
      <c r="N1350" t="str">
        <v>Yes</v>
      </c>
      <c r="O1350">
        <v>2</v>
      </c>
      <c r="P1350">
        <v>0</v>
      </c>
      <c r="Q1350" t="str">
        <v>Not rated</v>
      </c>
      <c r="R1350">
        <v>3</v>
      </c>
    </row>
    <row r="1351" spans="1:18" x14ac:dyDescent="0.3">
      <c r="A1351">
        <v>18291458</v>
      </c>
      <c r="B1351">
        <v>1</v>
      </c>
      <c r="C1351" t="str">
        <f>_xlfn.XLOOKUP(B1351,'Country Master'!A:A,'Country Master'!B:B,"Not Found")</f>
        <v>India</v>
      </c>
      <c r="D1351" t="s">
        <v>11049</v>
      </c>
      <c r="E1351" t="s">
        <v>11638</v>
      </c>
      <c r="F1351" t="s">
        <v>3066</v>
      </c>
      <c r="G1351" t="s">
        <v>11629</v>
      </c>
      <c r="H1351">
        <v>77.064446899999993</v>
      </c>
      <c r="I1351">
        <v>28.502959600000001</v>
      </c>
      <c r="J1351" t="s">
        <v>192</v>
      </c>
      <c r="K1351" cm="1">
        <f t="array" ref="K1351:R1351">_xlfn.XLOOKUP(A1351,KPIs!$A$2:$A$9552,KPIs!$B$2:$I$9552,"Not Found")</f>
        <v>400</v>
      </c>
      <c r="L1351" t="str">
        <v>Indian Rupees(Rs.)</v>
      </c>
      <c r="M1351" t="str">
        <v>No</v>
      </c>
      <c r="N1351" t="str">
        <v>No</v>
      </c>
      <c r="O1351">
        <v>1</v>
      </c>
      <c r="P1351">
        <v>3</v>
      </c>
      <c r="Q1351" t="str">
        <v>Average</v>
      </c>
      <c r="R1351">
        <v>4</v>
      </c>
    </row>
    <row r="1352" spans="1:18" x14ac:dyDescent="0.3">
      <c r="A1352">
        <v>18485789</v>
      </c>
      <c r="B1352">
        <v>1</v>
      </c>
      <c r="C1352" t="str">
        <f>_xlfn.XLOOKUP(B1352,'Country Master'!A:A,'Country Master'!B:B,"Not Found")</f>
        <v>India</v>
      </c>
      <c r="D1352" t="s">
        <v>11049</v>
      </c>
      <c r="E1352" t="s">
        <v>11637</v>
      </c>
      <c r="F1352" t="s">
        <v>3066</v>
      </c>
      <c r="G1352" t="s">
        <v>11629</v>
      </c>
      <c r="H1352">
        <v>0</v>
      </c>
      <c r="I1352">
        <v>0</v>
      </c>
      <c r="J1352" t="s">
        <v>233</v>
      </c>
      <c r="K1352" cm="1">
        <f t="array" ref="K1352:R1352">_xlfn.XLOOKUP(A1352,KPIs!$A$2:$A$9552,KPIs!$B$2:$I$9552,"Not Found")</f>
        <v>300</v>
      </c>
      <c r="L1352" t="str">
        <v>Indian Rupees(Rs.)</v>
      </c>
      <c r="M1352" t="str">
        <v>No</v>
      </c>
      <c r="N1352" t="str">
        <v>No</v>
      </c>
      <c r="O1352">
        <v>1</v>
      </c>
      <c r="P1352">
        <v>0</v>
      </c>
      <c r="Q1352" t="str">
        <v>Not rated</v>
      </c>
      <c r="R1352">
        <v>2</v>
      </c>
    </row>
    <row r="1353" spans="1:18" x14ac:dyDescent="0.3">
      <c r="A1353">
        <v>313477</v>
      </c>
      <c r="B1353">
        <v>1</v>
      </c>
      <c r="C1353" t="str">
        <f>_xlfn.XLOOKUP(B1353,'Country Master'!A:A,'Country Master'!B:B,"Not Found")</f>
        <v>India</v>
      </c>
      <c r="D1353" t="s">
        <v>11049</v>
      </c>
      <c r="E1353" t="s">
        <v>11636</v>
      </c>
      <c r="F1353" t="s">
        <v>3066</v>
      </c>
      <c r="G1353" t="s">
        <v>11629</v>
      </c>
      <c r="H1353">
        <v>77.062291599999995</v>
      </c>
      <c r="I1353">
        <v>28.502900100000002</v>
      </c>
      <c r="J1353" t="s">
        <v>192</v>
      </c>
      <c r="K1353" cm="1">
        <f t="array" ref="K1353:R1353">_xlfn.XLOOKUP(A1353,KPIs!$A$2:$A$9552,KPIs!$B$2:$I$9552,"Not Found")</f>
        <v>300</v>
      </c>
      <c r="L1353" t="str">
        <v>Indian Rupees(Rs.)</v>
      </c>
      <c r="M1353" t="str">
        <v>No</v>
      </c>
      <c r="N1353" t="str">
        <v>Yes</v>
      </c>
      <c r="O1353">
        <v>1</v>
      </c>
      <c r="P1353">
        <v>0</v>
      </c>
      <c r="Q1353" t="str">
        <v>Not rated</v>
      </c>
      <c r="R1353">
        <v>0</v>
      </c>
    </row>
    <row r="1354" spans="1:18" x14ac:dyDescent="0.3">
      <c r="A1354">
        <v>18133515</v>
      </c>
      <c r="B1354">
        <v>1</v>
      </c>
      <c r="C1354" t="str">
        <f>_xlfn.XLOOKUP(B1354,'Country Master'!A:A,'Country Master'!B:B,"Not Found")</f>
        <v>India</v>
      </c>
      <c r="D1354" t="s">
        <v>11049</v>
      </c>
      <c r="E1354" t="s">
        <v>11635</v>
      </c>
      <c r="F1354" t="s">
        <v>3066</v>
      </c>
      <c r="G1354" t="s">
        <v>11629</v>
      </c>
      <c r="H1354">
        <v>0</v>
      </c>
      <c r="I1354">
        <v>0</v>
      </c>
      <c r="J1354" t="s">
        <v>2240</v>
      </c>
      <c r="K1354" cm="1">
        <f t="array" ref="K1354:R1354">_xlfn.XLOOKUP(A1354,KPIs!$A$2:$A$9552,KPIs!$B$2:$I$9552,"Not Found")</f>
        <v>400</v>
      </c>
      <c r="L1354" t="str">
        <v>Indian Rupees(Rs.)</v>
      </c>
      <c r="M1354" t="str">
        <v>No</v>
      </c>
      <c r="N1354" t="str">
        <v>No</v>
      </c>
      <c r="O1354">
        <v>1</v>
      </c>
      <c r="P1354">
        <v>0</v>
      </c>
      <c r="Q1354" t="str">
        <v>Not rated</v>
      </c>
      <c r="R1354">
        <v>0</v>
      </c>
    </row>
    <row r="1355" spans="1:18" x14ac:dyDescent="0.3">
      <c r="A1355">
        <v>18312451</v>
      </c>
      <c r="B1355">
        <v>1</v>
      </c>
      <c r="C1355" t="str">
        <f>_xlfn.XLOOKUP(B1355,'Country Master'!A:A,'Country Master'!B:B,"Not Found")</f>
        <v>India</v>
      </c>
      <c r="D1355" t="s">
        <v>11049</v>
      </c>
      <c r="E1355" t="s">
        <v>11634</v>
      </c>
      <c r="F1355" t="s">
        <v>3066</v>
      </c>
      <c r="G1355" t="s">
        <v>11629</v>
      </c>
      <c r="H1355">
        <v>77.073850899999996</v>
      </c>
      <c r="I1355">
        <v>28.510145600000001</v>
      </c>
      <c r="J1355" t="s">
        <v>2276</v>
      </c>
      <c r="K1355" cm="1">
        <f t="array" ref="K1355:R1355">_xlfn.XLOOKUP(A1355,KPIs!$A$2:$A$9552,KPIs!$B$2:$I$9552,"Not Found")</f>
        <v>200</v>
      </c>
      <c r="L1355" t="str">
        <v>Indian Rupees(Rs.)</v>
      </c>
      <c r="M1355" t="str">
        <v>No</v>
      </c>
      <c r="N1355" t="str">
        <v>No</v>
      </c>
      <c r="O1355">
        <v>1</v>
      </c>
      <c r="P1355">
        <v>0</v>
      </c>
      <c r="Q1355" t="str">
        <v>Not rated</v>
      </c>
      <c r="R1355">
        <v>0</v>
      </c>
    </row>
    <row r="1356" spans="1:18" x14ac:dyDescent="0.3">
      <c r="A1356">
        <v>18312606</v>
      </c>
      <c r="B1356">
        <v>1</v>
      </c>
      <c r="C1356" t="str">
        <f>_xlfn.XLOOKUP(B1356,'Country Master'!A:A,'Country Master'!B:B,"Not Found")</f>
        <v>India</v>
      </c>
      <c r="D1356" t="s">
        <v>11049</v>
      </c>
      <c r="E1356" t="s">
        <v>11633</v>
      </c>
      <c r="F1356" t="s">
        <v>3066</v>
      </c>
      <c r="G1356" t="s">
        <v>11629</v>
      </c>
      <c r="H1356">
        <v>77.068947600000001</v>
      </c>
      <c r="I1356">
        <v>28.5035524</v>
      </c>
      <c r="J1356" t="s">
        <v>1904</v>
      </c>
      <c r="K1356" cm="1">
        <f t="array" ref="K1356:R1356">_xlfn.XLOOKUP(A1356,KPIs!$A$2:$A$9552,KPIs!$B$2:$I$9552,"Not Found")</f>
        <v>300</v>
      </c>
      <c r="L1356" t="str">
        <v>Indian Rupees(Rs.)</v>
      </c>
      <c r="M1356" t="str">
        <v>No</v>
      </c>
      <c r="N1356" t="str">
        <v>No</v>
      </c>
      <c r="O1356">
        <v>1</v>
      </c>
      <c r="P1356">
        <v>0</v>
      </c>
      <c r="Q1356" t="str">
        <v>Not rated</v>
      </c>
      <c r="R1356">
        <v>0</v>
      </c>
    </row>
    <row r="1357" spans="1:18" x14ac:dyDescent="0.3">
      <c r="A1357">
        <v>18144444</v>
      </c>
      <c r="B1357">
        <v>1</v>
      </c>
      <c r="C1357" t="str">
        <f>_xlfn.XLOOKUP(B1357,'Country Master'!A:A,'Country Master'!B:B,"Not Found")</f>
        <v>India</v>
      </c>
      <c r="D1357" t="s">
        <v>11049</v>
      </c>
      <c r="E1357" t="s">
        <v>11632</v>
      </c>
      <c r="F1357" t="s">
        <v>3066</v>
      </c>
      <c r="G1357" t="s">
        <v>11629</v>
      </c>
      <c r="H1357">
        <v>77.069655800000007</v>
      </c>
      <c r="I1357">
        <v>28.505007200000001</v>
      </c>
      <c r="J1357" t="s">
        <v>1963</v>
      </c>
      <c r="K1357" cm="1">
        <f t="array" ref="K1357:R1357">_xlfn.XLOOKUP(A1357,KPIs!$A$2:$A$9552,KPIs!$B$2:$I$9552,"Not Found")</f>
        <v>450</v>
      </c>
      <c r="L1357" t="str">
        <v>Indian Rupees(Rs.)</v>
      </c>
      <c r="M1357" t="str">
        <v>No</v>
      </c>
      <c r="N1357" t="str">
        <v>No</v>
      </c>
      <c r="O1357">
        <v>1</v>
      </c>
      <c r="P1357">
        <v>0</v>
      </c>
      <c r="Q1357" t="str">
        <v>Not rated</v>
      </c>
      <c r="R1357">
        <v>0</v>
      </c>
    </row>
    <row r="1358" spans="1:18" x14ac:dyDescent="0.3">
      <c r="A1358">
        <v>18492641</v>
      </c>
      <c r="B1358">
        <v>1</v>
      </c>
      <c r="C1358" t="str">
        <f>_xlfn.XLOOKUP(B1358,'Country Master'!A:A,'Country Master'!B:B,"Not Found")</f>
        <v>India</v>
      </c>
      <c r="D1358" t="s">
        <v>11049</v>
      </c>
      <c r="E1358" t="s">
        <v>11631</v>
      </c>
      <c r="F1358" t="s">
        <v>3066</v>
      </c>
      <c r="G1358" t="s">
        <v>11629</v>
      </c>
      <c r="H1358">
        <v>0</v>
      </c>
      <c r="I1358">
        <v>0</v>
      </c>
      <c r="J1358" t="s">
        <v>2501</v>
      </c>
      <c r="K1358" cm="1">
        <f t="array" ref="K1358:R1358">_xlfn.XLOOKUP(A1358,KPIs!$A$2:$A$9552,KPIs!$B$2:$I$9552,"Not Found")</f>
        <v>300</v>
      </c>
      <c r="L1358" t="str">
        <v>Indian Rupees(Rs.)</v>
      </c>
      <c r="M1358" t="str">
        <v>No</v>
      </c>
      <c r="N1358" t="str">
        <v>No</v>
      </c>
      <c r="O1358">
        <v>1</v>
      </c>
      <c r="P1358">
        <v>0</v>
      </c>
      <c r="Q1358" t="str">
        <v>Not rated</v>
      </c>
      <c r="R1358">
        <v>2</v>
      </c>
    </row>
    <row r="1359" spans="1:18" x14ac:dyDescent="0.3">
      <c r="A1359">
        <v>18463956</v>
      </c>
      <c r="B1359">
        <v>1</v>
      </c>
      <c r="C1359" t="str">
        <f>_xlfn.XLOOKUP(B1359,'Country Master'!A:A,'Country Master'!B:B,"Not Found")</f>
        <v>India</v>
      </c>
      <c r="D1359" t="s">
        <v>11049</v>
      </c>
      <c r="E1359" t="s">
        <v>11630</v>
      </c>
      <c r="F1359" t="s">
        <v>3066</v>
      </c>
      <c r="G1359" t="s">
        <v>11629</v>
      </c>
      <c r="H1359">
        <v>77.069138600000002</v>
      </c>
      <c r="I1359">
        <v>28.503599099999999</v>
      </c>
      <c r="J1359" t="s">
        <v>2517</v>
      </c>
      <c r="K1359" cm="1">
        <f t="array" ref="K1359:R1359">_xlfn.XLOOKUP(A1359,KPIs!$A$2:$A$9552,KPIs!$B$2:$I$9552,"Not Found")</f>
        <v>250</v>
      </c>
      <c r="L1359" t="str">
        <v>Indian Rupees(Rs.)</v>
      </c>
      <c r="M1359" t="str">
        <v>No</v>
      </c>
      <c r="N1359" t="str">
        <v>No</v>
      </c>
      <c r="O1359">
        <v>1</v>
      </c>
      <c r="P1359">
        <v>0</v>
      </c>
      <c r="Q1359" t="str">
        <v>Not rated</v>
      </c>
      <c r="R1359">
        <v>0</v>
      </c>
    </row>
    <row r="1360" spans="1:18" x14ac:dyDescent="0.3">
      <c r="A1360">
        <v>18365988</v>
      </c>
      <c r="B1360">
        <v>1</v>
      </c>
      <c r="C1360" t="str">
        <f>_xlfn.XLOOKUP(B1360,'Country Master'!A:A,'Country Master'!B:B,"Not Found")</f>
        <v>India</v>
      </c>
      <c r="D1360" t="s">
        <v>11049</v>
      </c>
      <c r="E1360" t="s">
        <v>11628</v>
      </c>
      <c r="F1360" t="s">
        <v>11616</v>
      </c>
      <c r="G1360" t="s">
        <v>11615</v>
      </c>
      <c r="H1360">
        <v>77.054138399999999</v>
      </c>
      <c r="I1360">
        <v>28.504133499999998</v>
      </c>
      <c r="J1360" t="s">
        <v>2400</v>
      </c>
      <c r="K1360" cm="1">
        <f t="array" ref="K1360:R1360">_xlfn.XLOOKUP(A1360,KPIs!$A$2:$A$9552,KPIs!$B$2:$I$9552,"Not Found")</f>
        <v>600</v>
      </c>
      <c r="L1360" t="str">
        <v>Indian Rupees(Rs.)</v>
      </c>
      <c r="M1360" t="str">
        <v>No</v>
      </c>
      <c r="N1360" t="str">
        <v>Yes</v>
      </c>
      <c r="O1360">
        <v>2</v>
      </c>
      <c r="P1360">
        <v>3.4</v>
      </c>
      <c r="Q1360" t="str">
        <v>Average</v>
      </c>
      <c r="R1360">
        <v>17</v>
      </c>
    </row>
    <row r="1361" spans="1:18" x14ac:dyDescent="0.3">
      <c r="A1361">
        <v>18463970</v>
      </c>
      <c r="B1361">
        <v>1</v>
      </c>
      <c r="C1361" t="str">
        <f>_xlfn.XLOOKUP(B1361,'Country Master'!A:A,'Country Master'!B:B,"Not Found")</f>
        <v>India</v>
      </c>
      <c r="D1361" t="s">
        <v>11049</v>
      </c>
      <c r="E1361" t="s">
        <v>11627</v>
      </c>
      <c r="F1361" t="s">
        <v>11616</v>
      </c>
      <c r="G1361" t="s">
        <v>11615</v>
      </c>
      <c r="H1361">
        <v>77.053560599999997</v>
      </c>
      <c r="I1361">
        <v>28.504104099999999</v>
      </c>
      <c r="J1361" t="s">
        <v>11272</v>
      </c>
      <c r="K1361" cm="1">
        <f t="array" ref="K1361:R1361">_xlfn.XLOOKUP(A1361,KPIs!$A$2:$A$9552,KPIs!$B$2:$I$9552,"Not Found")</f>
        <v>1100</v>
      </c>
      <c r="L1361" t="str">
        <v>Indian Rupees(Rs.)</v>
      </c>
      <c r="M1361" t="str">
        <v>Yes</v>
      </c>
      <c r="N1361" t="str">
        <v>Yes</v>
      </c>
      <c r="O1361">
        <v>3</v>
      </c>
      <c r="P1361">
        <v>3.3</v>
      </c>
      <c r="Q1361" t="str">
        <v>Average</v>
      </c>
      <c r="R1361">
        <v>8</v>
      </c>
    </row>
    <row r="1362" spans="1:18" x14ac:dyDescent="0.3">
      <c r="A1362">
        <v>309867</v>
      </c>
      <c r="B1362">
        <v>1</v>
      </c>
      <c r="C1362" t="str">
        <f>_xlfn.XLOOKUP(B1362,'Country Master'!A:A,'Country Master'!B:B,"Not Found")</f>
        <v>India</v>
      </c>
      <c r="D1362" t="s">
        <v>11049</v>
      </c>
      <c r="E1362" t="s">
        <v>11626</v>
      </c>
      <c r="F1362" t="s">
        <v>11616</v>
      </c>
      <c r="G1362" t="s">
        <v>11615</v>
      </c>
      <c r="H1362">
        <v>77.064663300000007</v>
      </c>
      <c r="I1362">
        <v>28.5029179</v>
      </c>
      <c r="J1362" t="s">
        <v>2517</v>
      </c>
      <c r="K1362" cm="1">
        <f t="array" ref="K1362:R1362">_xlfn.XLOOKUP(A1362,KPIs!$A$2:$A$9552,KPIs!$B$2:$I$9552,"Not Found")</f>
        <v>700</v>
      </c>
      <c r="L1362" t="str">
        <v>Indian Rupees(Rs.)</v>
      </c>
      <c r="M1362" t="str">
        <v>No</v>
      </c>
      <c r="N1362" t="str">
        <v>Yes</v>
      </c>
      <c r="O1362">
        <v>2</v>
      </c>
      <c r="P1362">
        <v>2.9</v>
      </c>
      <c r="Q1362" t="str">
        <v>Average</v>
      </c>
      <c r="R1362">
        <v>27</v>
      </c>
    </row>
    <row r="1363" spans="1:18" x14ac:dyDescent="0.3">
      <c r="A1363">
        <v>18412887</v>
      </c>
      <c r="B1363">
        <v>1</v>
      </c>
      <c r="C1363" t="str">
        <f>_xlfn.XLOOKUP(B1363,'Country Master'!A:A,'Country Master'!B:B,"Not Found")</f>
        <v>India</v>
      </c>
      <c r="D1363" t="s">
        <v>11049</v>
      </c>
      <c r="E1363" t="s">
        <v>11625</v>
      </c>
      <c r="F1363" t="s">
        <v>11616</v>
      </c>
      <c r="G1363" t="s">
        <v>11615</v>
      </c>
      <c r="H1363">
        <v>77.053841399999996</v>
      </c>
      <c r="I1363">
        <v>28.504107399999999</v>
      </c>
      <c r="J1363" t="s">
        <v>1897</v>
      </c>
      <c r="K1363" cm="1">
        <f t="array" ref="K1363:R1363">_xlfn.XLOOKUP(A1363,KPIs!$A$2:$A$9552,KPIs!$B$2:$I$9552,"Not Found")</f>
        <v>600</v>
      </c>
      <c r="L1363" t="str">
        <v>Indian Rupees(Rs.)</v>
      </c>
      <c r="M1363" t="str">
        <v>No</v>
      </c>
      <c r="N1363" t="str">
        <v>Yes</v>
      </c>
      <c r="O1363">
        <v>2</v>
      </c>
      <c r="P1363">
        <v>3</v>
      </c>
      <c r="Q1363" t="str">
        <v>Average</v>
      </c>
      <c r="R1363">
        <v>13</v>
      </c>
    </row>
    <row r="1364" spans="1:18" x14ac:dyDescent="0.3">
      <c r="A1364">
        <v>18423107</v>
      </c>
      <c r="B1364">
        <v>1</v>
      </c>
      <c r="C1364" t="str">
        <f>_xlfn.XLOOKUP(B1364,'Country Master'!A:A,'Country Master'!B:B,"Not Found")</f>
        <v>India</v>
      </c>
      <c r="D1364" t="s">
        <v>11049</v>
      </c>
      <c r="E1364" t="s">
        <v>11624</v>
      </c>
      <c r="F1364" t="s">
        <v>11616</v>
      </c>
      <c r="G1364" t="s">
        <v>11615</v>
      </c>
      <c r="H1364">
        <v>77.054064299999993</v>
      </c>
      <c r="I1364">
        <v>28.504178400000001</v>
      </c>
      <c r="J1364" t="s">
        <v>1332</v>
      </c>
      <c r="K1364" cm="1">
        <f t="array" ref="K1364:R1364">_xlfn.XLOOKUP(A1364,KPIs!$A$2:$A$9552,KPIs!$B$2:$I$9552,"Not Found")</f>
        <v>500</v>
      </c>
      <c r="L1364" t="str">
        <v>Indian Rupees(Rs.)</v>
      </c>
      <c r="M1364" t="str">
        <v>No</v>
      </c>
      <c r="N1364" t="str">
        <v>Yes</v>
      </c>
      <c r="O1364">
        <v>2</v>
      </c>
      <c r="P1364">
        <v>3.3</v>
      </c>
      <c r="Q1364" t="str">
        <v>Average</v>
      </c>
      <c r="R1364">
        <v>15</v>
      </c>
    </row>
    <row r="1365" spans="1:18" x14ac:dyDescent="0.3">
      <c r="A1365">
        <v>4121</v>
      </c>
      <c r="B1365">
        <v>1</v>
      </c>
      <c r="C1365" t="str">
        <f>_xlfn.XLOOKUP(B1365,'Country Master'!A:A,'Country Master'!B:B,"Not Found")</f>
        <v>India</v>
      </c>
      <c r="D1365" t="s">
        <v>11049</v>
      </c>
      <c r="E1365" t="s">
        <v>11623</v>
      </c>
      <c r="F1365" t="s">
        <v>11616</v>
      </c>
      <c r="G1365" t="s">
        <v>11615</v>
      </c>
      <c r="H1365">
        <v>77.054156899999995</v>
      </c>
      <c r="I1365">
        <v>28.504121999999999</v>
      </c>
      <c r="J1365" t="s">
        <v>2268</v>
      </c>
      <c r="K1365" cm="1">
        <f t="array" ref="K1365:R1365">_xlfn.XLOOKUP(A1365,KPIs!$A$2:$A$9552,KPIs!$B$2:$I$9552,"Not Found")</f>
        <v>800</v>
      </c>
      <c r="L1365" t="str">
        <v>Indian Rupees(Rs.)</v>
      </c>
      <c r="M1365" t="str">
        <v>No</v>
      </c>
      <c r="N1365" t="str">
        <v>Yes</v>
      </c>
      <c r="O1365">
        <v>2</v>
      </c>
      <c r="P1365">
        <v>2.7</v>
      </c>
      <c r="Q1365" t="str">
        <v>Average</v>
      </c>
      <c r="R1365">
        <v>53</v>
      </c>
    </row>
    <row r="1366" spans="1:18" x14ac:dyDescent="0.3">
      <c r="A1366">
        <v>305072</v>
      </c>
      <c r="B1366">
        <v>1</v>
      </c>
      <c r="C1366" t="str">
        <f>_xlfn.XLOOKUP(B1366,'Country Master'!A:A,'Country Master'!B:B,"Not Found")</f>
        <v>India</v>
      </c>
      <c r="D1366" t="s">
        <v>11049</v>
      </c>
      <c r="E1366" t="s">
        <v>11622</v>
      </c>
      <c r="F1366" t="s">
        <v>11616</v>
      </c>
      <c r="G1366" t="s">
        <v>11615</v>
      </c>
      <c r="H1366">
        <v>77.051884999999999</v>
      </c>
      <c r="I1366">
        <v>28.5046578</v>
      </c>
      <c r="J1366" t="s">
        <v>2403</v>
      </c>
      <c r="K1366" cm="1">
        <f t="array" ref="K1366:R1366">_xlfn.XLOOKUP(A1366,KPIs!$A$2:$A$9552,KPIs!$B$2:$I$9552,"Not Found")</f>
        <v>850</v>
      </c>
      <c r="L1366" t="str">
        <v>Indian Rupees(Rs.)</v>
      </c>
      <c r="M1366" t="str">
        <v>Yes</v>
      </c>
      <c r="N1366" t="str">
        <v>No</v>
      </c>
      <c r="O1366">
        <v>2</v>
      </c>
      <c r="P1366">
        <v>3.6</v>
      </c>
      <c r="Q1366" t="str">
        <v>Good</v>
      </c>
      <c r="R1366">
        <v>169</v>
      </c>
    </row>
    <row r="1367" spans="1:18" x14ac:dyDescent="0.3">
      <c r="A1367">
        <v>18421938</v>
      </c>
      <c r="B1367">
        <v>1</v>
      </c>
      <c r="C1367" t="str">
        <f>_xlfn.XLOOKUP(B1367,'Country Master'!A:A,'Country Master'!B:B,"Not Found")</f>
        <v>India</v>
      </c>
      <c r="D1367" t="s">
        <v>11049</v>
      </c>
      <c r="E1367" t="s">
        <v>11621</v>
      </c>
      <c r="F1367" t="s">
        <v>11616</v>
      </c>
      <c r="G1367" t="s">
        <v>11615</v>
      </c>
      <c r="H1367">
        <v>77.053781799999996</v>
      </c>
      <c r="I1367">
        <v>28.500641999999999</v>
      </c>
      <c r="J1367" t="s">
        <v>194</v>
      </c>
      <c r="K1367" cm="1">
        <f t="array" ref="K1367:R1367">_xlfn.XLOOKUP(A1367,KPIs!$A$2:$A$9552,KPIs!$B$2:$I$9552,"Not Found")</f>
        <v>900</v>
      </c>
      <c r="L1367" t="str">
        <v>Indian Rupees(Rs.)</v>
      </c>
      <c r="M1367" t="str">
        <v>No</v>
      </c>
      <c r="N1367" t="str">
        <v>No</v>
      </c>
      <c r="O1367">
        <v>2</v>
      </c>
      <c r="P1367">
        <v>3.9</v>
      </c>
      <c r="Q1367" t="str">
        <v>Good</v>
      </c>
      <c r="R1367">
        <v>25</v>
      </c>
    </row>
    <row r="1368" spans="1:18" x14ac:dyDescent="0.3">
      <c r="A1368">
        <v>18481321</v>
      </c>
      <c r="B1368">
        <v>1</v>
      </c>
      <c r="C1368" t="str">
        <f>_xlfn.XLOOKUP(B1368,'Country Master'!A:A,'Country Master'!B:B,"Not Found")</f>
        <v>India</v>
      </c>
      <c r="D1368" t="s">
        <v>11049</v>
      </c>
      <c r="E1368" t="s">
        <v>11620</v>
      </c>
      <c r="F1368" t="s">
        <v>11616</v>
      </c>
      <c r="G1368" t="s">
        <v>11615</v>
      </c>
      <c r="H1368">
        <v>77.054079000000002</v>
      </c>
      <c r="I1368">
        <v>28.504205599999999</v>
      </c>
      <c r="J1368" t="s">
        <v>192</v>
      </c>
      <c r="K1368" cm="1">
        <f t="array" ref="K1368:R1368">_xlfn.XLOOKUP(A1368,KPIs!$A$2:$A$9552,KPIs!$B$2:$I$9552,"Not Found")</f>
        <v>300</v>
      </c>
      <c r="L1368" t="str">
        <v>Indian Rupees(Rs.)</v>
      </c>
      <c r="M1368" t="str">
        <v>No</v>
      </c>
      <c r="N1368" t="str">
        <v>Yes</v>
      </c>
      <c r="O1368">
        <v>1</v>
      </c>
      <c r="P1368">
        <v>0</v>
      </c>
      <c r="Q1368" t="str">
        <v>Not rated</v>
      </c>
      <c r="R1368">
        <v>0</v>
      </c>
    </row>
    <row r="1369" spans="1:18" x14ac:dyDescent="0.3">
      <c r="A1369">
        <v>18489829</v>
      </c>
      <c r="B1369">
        <v>1</v>
      </c>
      <c r="C1369" t="str">
        <f>_xlfn.XLOOKUP(B1369,'Country Master'!A:A,'Country Master'!B:B,"Not Found")</f>
        <v>India</v>
      </c>
      <c r="D1369" t="s">
        <v>11049</v>
      </c>
      <c r="E1369" t="s">
        <v>11619</v>
      </c>
      <c r="F1369" t="s">
        <v>11616</v>
      </c>
      <c r="G1369" t="s">
        <v>11615</v>
      </c>
      <c r="H1369">
        <v>77.051612599999999</v>
      </c>
      <c r="I1369">
        <v>28.504838599999999</v>
      </c>
      <c r="J1369" t="s">
        <v>4200</v>
      </c>
      <c r="K1369" cm="1">
        <f t="array" ref="K1369:R1369">_xlfn.XLOOKUP(A1369,KPIs!$A$2:$A$9552,KPIs!$B$2:$I$9552,"Not Found")</f>
        <v>250</v>
      </c>
      <c r="L1369" t="str">
        <v>Indian Rupees(Rs.)</v>
      </c>
      <c r="M1369" t="str">
        <v>No</v>
      </c>
      <c r="N1369" t="str">
        <v>No</v>
      </c>
      <c r="O1369">
        <v>1</v>
      </c>
      <c r="P1369">
        <v>0</v>
      </c>
      <c r="Q1369" t="str">
        <v>Not rated</v>
      </c>
      <c r="R1369">
        <v>0</v>
      </c>
    </row>
    <row r="1370" spans="1:18" x14ac:dyDescent="0.3">
      <c r="A1370">
        <v>18414487</v>
      </c>
      <c r="B1370">
        <v>1</v>
      </c>
      <c r="C1370" t="str">
        <f>_xlfn.XLOOKUP(B1370,'Country Master'!A:A,'Country Master'!B:B,"Not Found")</f>
        <v>India</v>
      </c>
      <c r="D1370" t="s">
        <v>11049</v>
      </c>
      <c r="E1370" t="s">
        <v>11618</v>
      </c>
      <c r="F1370" t="s">
        <v>11616</v>
      </c>
      <c r="G1370" t="s">
        <v>11615</v>
      </c>
      <c r="H1370">
        <v>77.054069600000005</v>
      </c>
      <c r="I1370">
        <v>28.504234700000001</v>
      </c>
      <c r="J1370" t="s">
        <v>2852</v>
      </c>
      <c r="K1370" cm="1">
        <f t="array" ref="K1370:R1370">_xlfn.XLOOKUP(A1370,KPIs!$A$2:$A$9552,KPIs!$B$2:$I$9552,"Not Found")</f>
        <v>200</v>
      </c>
      <c r="L1370" t="str">
        <v>Indian Rupees(Rs.)</v>
      </c>
      <c r="M1370" t="str">
        <v>No</v>
      </c>
      <c r="N1370" t="str">
        <v>Yes</v>
      </c>
      <c r="O1370">
        <v>1</v>
      </c>
      <c r="P1370">
        <v>0</v>
      </c>
      <c r="Q1370" t="str">
        <v>Not rated</v>
      </c>
      <c r="R1370">
        <v>3</v>
      </c>
    </row>
    <row r="1371" spans="1:18" x14ac:dyDescent="0.3">
      <c r="A1371">
        <v>18449656</v>
      </c>
      <c r="B1371">
        <v>1</v>
      </c>
      <c r="C1371" t="str">
        <f>_xlfn.XLOOKUP(B1371,'Country Master'!A:A,'Country Master'!B:B,"Not Found")</f>
        <v>India</v>
      </c>
      <c r="D1371" t="s">
        <v>11049</v>
      </c>
      <c r="E1371" t="s">
        <v>11617</v>
      </c>
      <c r="F1371" t="s">
        <v>11616</v>
      </c>
      <c r="G1371" t="s">
        <v>11615</v>
      </c>
      <c r="H1371">
        <v>77.054549699999995</v>
      </c>
      <c r="I1371">
        <v>28.5041169</v>
      </c>
      <c r="J1371" t="s">
        <v>1875</v>
      </c>
      <c r="K1371" cm="1">
        <f t="array" ref="K1371:R1371">_xlfn.XLOOKUP(A1371,KPIs!$A$2:$A$9552,KPIs!$B$2:$I$9552,"Not Found")</f>
        <v>550</v>
      </c>
      <c r="L1371" t="str">
        <v>Indian Rupees(Rs.)</v>
      </c>
      <c r="M1371" t="str">
        <v>No</v>
      </c>
      <c r="N1371" t="str">
        <v>No</v>
      </c>
      <c r="O1371">
        <v>2</v>
      </c>
      <c r="P1371">
        <v>0</v>
      </c>
      <c r="Q1371" t="str">
        <v>Not rated</v>
      </c>
      <c r="R1371">
        <v>2</v>
      </c>
    </row>
    <row r="1372" spans="1:18" x14ac:dyDescent="0.3">
      <c r="A1372">
        <v>313105</v>
      </c>
      <c r="B1372">
        <v>1</v>
      </c>
      <c r="C1372" t="str">
        <f>_xlfn.XLOOKUP(B1372,'Country Master'!A:A,'Country Master'!B:B,"Not Found")</f>
        <v>India</v>
      </c>
      <c r="D1372" t="s">
        <v>11049</v>
      </c>
      <c r="E1372" t="s">
        <v>11614</v>
      </c>
      <c r="F1372" t="s">
        <v>3005</v>
      </c>
      <c r="G1372" t="s">
        <v>11561</v>
      </c>
      <c r="H1372">
        <v>77.064406399999996</v>
      </c>
      <c r="I1372">
        <v>28.466427700000001</v>
      </c>
      <c r="J1372" t="s">
        <v>1969</v>
      </c>
      <c r="K1372" cm="1">
        <f t="array" ref="K1372:R1372">_xlfn.XLOOKUP(A1372,KPIs!$A$2:$A$9552,KPIs!$B$2:$I$9552,"Not Found")</f>
        <v>900</v>
      </c>
      <c r="L1372" t="str">
        <v>Indian Rupees(Rs.)</v>
      </c>
      <c r="M1372" t="str">
        <v>Yes</v>
      </c>
      <c r="N1372" t="str">
        <v>No</v>
      </c>
      <c r="O1372">
        <v>2</v>
      </c>
      <c r="P1372">
        <v>3.3</v>
      </c>
      <c r="Q1372" t="str">
        <v>Average</v>
      </c>
      <c r="R1372">
        <v>88</v>
      </c>
    </row>
    <row r="1373" spans="1:18" x14ac:dyDescent="0.3">
      <c r="A1373">
        <v>300772</v>
      </c>
      <c r="B1373">
        <v>1</v>
      </c>
      <c r="C1373" t="str">
        <f>_xlfn.XLOOKUP(B1373,'Country Master'!A:A,'Country Master'!B:B,"Not Found")</f>
        <v>India</v>
      </c>
      <c r="D1373" t="s">
        <v>11049</v>
      </c>
      <c r="E1373" t="s">
        <v>11613</v>
      </c>
      <c r="F1373" t="s">
        <v>3005</v>
      </c>
      <c r="G1373" t="s">
        <v>11561</v>
      </c>
      <c r="H1373">
        <v>77.062360299999995</v>
      </c>
      <c r="I1373">
        <v>28.4686372</v>
      </c>
      <c r="J1373" t="s">
        <v>269</v>
      </c>
      <c r="K1373" cm="1">
        <f t="array" ref="K1373:R1373">_xlfn.XLOOKUP(A1373,KPIs!$A$2:$A$9552,KPIs!$B$2:$I$9552,"Not Found")</f>
        <v>1800</v>
      </c>
      <c r="L1373" t="str">
        <v>Indian Rupees(Rs.)</v>
      </c>
      <c r="M1373" t="str">
        <v>Yes</v>
      </c>
      <c r="N1373" t="str">
        <v>No</v>
      </c>
      <c r="O1373">
        <v>3</v>
      </c>
      <c r="P1373">
        <v>3.3</v>
      </c>
      <c r="Q1373" t="str">
        <v>Average</v>
      </c>
      <c r="R1373">
        <v>563</v>
      </c>
    </row>
    <row r="1374" spans="1:18" x14ac:dyDescent="0.3">
      <c r="A1374">
        <v>836</v>
      </c>
      <c r="B1374">
        <v>1</v>
      </c>
      <c r="C1374" t="str">
        <f>_xlfn.XLOOKUP(B1374,'Country Master'!A:A,'Country Master'!B:B,"Not Found")</f>
        <v>India</v>
      </c>
      <c r="D1374" t="s">
        <v>11049</v>
      </c>
      <c r="E1374" t="s">
        <v>11612</v>
      </c>
      <c r="F1374" t="s">
        <v>3005</v>
      </c>
      <c r="G1374" t="s">
        <v>11561</v>
      </c>
      <c r="H1374">
        <v>77.064406399999996</v>
      </c>
      <c r="I1374">
        <v>28.468041299999999</v>
      </c>
      <c r="J1374" t="s">
        <v>1888</v>
      </c>
      <c r="K1374" cm="1">
        <f t="array" ref="K1374:R1374">_xlfn.XLOOKUP(A1374,KPIs!$A$2:$A$9552,KPIs!$B$2:$I$9552,"Not Found")</f>
        <v>800</v>
      </c>
      <c r="L1374" t="str">
        <v>Indian Rupees(Rs.)</v>
      </c>
      <c r="M1374" t="str">
        <v>No</v>
      </c>
      <c r="N1374" t="str">
        <v>Yes</v>
      </c>
      <c r="O1374">
        <v>2</v>
      </c>
      <c r="P1374">
        <v>3.4</v>
      </c>
      <c r="Q1374" t="str">
        <v>Average</v>
      </c>
      <c r="R1374">
        <v>1022</v>
      </c>
    </row>
    <row r="1375" spans="1:18" x14ac:dyDescent="0.3">
      <c r="A1375">
        <v>3606</v>
      </c>
      <c r="B1375">
        <v>1</v>
      </c>
      <c r="C1375" t="str">
        <f>_xlfn.XLOOKUP(B1375,'Country Master'!A:A,'Country Master'!B:B,"Not Found")</f>
        <v>India</v>
      </c>
      <c r="D1375" t="s">
        <v>11049</v>
      </c>
      <c r="E1375" t="s">
        <v>11611</v>
      </c>
      <c r="F1375" t="s">
        <v>3005</v>
      </c>
      <c r="G1375" t="s">
        <v>11561</v>
      </c>
      <c r="H1375">
        <v>77.062967299999997</v>
      </c>
      <c r="I1375">
        <v>28.4681718</v>
      </c>
      <c r="J1375" t="s">
        <v>2044</v>
      </c>
      <c r="K1375" cm="1">
        <f t="array" ref="K1375:R1375">_xlfn.XLOOKUP(A1375,KPIs!$A$2:$A$9552,KPIs!$B$2:$I$9552,"Not Found")</f>
        <v>600</v>
      </c>
      <c r="L1375" t="str">
        <v>Indian Rupees(Rs.)</v>
      </c>
      <c r="M1375" t="str">
        <v>No</v>
      </c>
      <c r="N1375" t="str">
        <v>No</v>
      </c>
      <c r="O1375">
        <v>2</v>
      </c>
      <c r="P1375">
        <v>2.7</v>
      </c>
      <c r="Q1375" t="str">
        <v>Average</v>
      </c>
      <c r="R1375">
        <v>235</v>
      </c>
    </row>
    <row r="1376" spans="1:18" x14ac:dyDescent="0.3">
      <c r="A1376">
        <v>305996</v>
      </c>
      <c r="B1376">
        <v>1</v>
      </c>
      <c r="C1376" t="str">
        <f>_xlfn.XLOOKUP(B1376,'Country Master'!A:A,'Country Master'!B:B,"Not Found")</f>
        <v>India</v>
      </c>
      <c r="D1376" t="s">
        <v>11049</v>
      </c>
      <c r="E1376" t="s">
        <v>11610</v>
      </c>
      <c r="F1376" t="s">
        <v>3005</v>
      </c>
      <c r="G1376" t="s">
        <v>11561</v>
      </c>
      <c r="H1376">
        <v>77.062427700000001</v>
      </c>
      <c r="I1376">
        <v>28.468657700000001</v>
      </c>
      <c r="J1376" t="s">
        <v>1888</v>
      </c>
      <c r="K1376" cm="1">
        <f t="array" ref="K1376:R1376">_xlfn.XLOOKUP(A1376,KPIs!$A$2:$A$9552,KPIs!$B$2:$I$9552,"Not Found")</f>
        <v>1400</v>
      </c>
      <c r="L1376" t="str">
        <v>Indian Rupees(Rs.)</v>
      </c>
      <c r="M1376" t="str">
        <v>Yes</v>
      </c>
      <c r="N1376" t="str">
        <v>Yes</v>
      </c>
      <c r="O1376">
        <v>3</v>
      </c>
      <c r="P1376">
        <v>3.3</v>
      </c>
      <c r="Q1376" t="str">
        <v>Average</v>
      </c>
      <c r="R1376">
        <v>586</v>
      </c>
    </row>
    <row r="1377" spans="1:18" x14ac:dyDescent="0.3">
      <c r="A1377">
        <v>18418247</v>
      </c>
      <c r="B1377">
        <v>1</v>
      </c>
      <c r="C1377" t="str">
        <f>_xlfn.XLOOKUP(B1377,'Country Master'!A:A,'Country Master'!B:B,"Not Found")</f>
        <v>India</v>
      </c>
      <c r="D1377" t="s">
        <v>11049</v>
      </c>
      <c r="E1377" t="s">
        <v>11609</v>
      </c>
      <c r="F1377" t="s">
        <v>3005</v>
      </c>
      <c r="G1377" t="s">
        <v>11561</v>
      </c>
      <c r="H1377">
        <v>77.064136599999998</v>
      </c>
      <c r="I1377">
        <v>28.467925699999999</v>
      </c>
      <c r="J1377" t="s">
        <v>11608</v>
      </c>
      <c r="K1377" cm="1">
        <f t="array" ref="K1377:R1377">_xlfn.XLOOKUP(A1377,KPIs!$A$2:$A$9552,KPIs!$B$2:$I$9552,"Not Found")</f>
        <v>1200</v>
      </c>
      <c r="L1377" t="str">
        <v>Indian Rupees(Rs.)</v>
      </c>
      <c r="M1377" t="str">
        <v>Yes</v>
      </c>
      <c r="N1377" t="str">
        <v>No</v>
      </c>
      <c r="O1377">
        <v>3</v>
      </c>
      <c r="P1377">
        <v>4.7</v>
      </c>
      <c r="Q1377" t="str">
        <v>Excellent</v>
      </c>
      <c r="R1377">
        <v>69</v>
      </c>
    </row>
    <row r="1378" spans="1:18" x14ac:dyDescent="0.3">
      <c r="A1378">
        <v>18365987</v>
      </c>
      <c r="B1378">
        <v>1</v>
      </c>
      <c r="C1378" t="str">
        <f>_xlfn.XLOOKUP(B1378,'Country Master'!A:A,'Country Master'!B:B,"Not Found")</f>
        <v>India</v>
      </c>
      <c r="D1378" t="s">
        <v>11049</v>
      </c>
      <c r="E1378" t="s">
        <v>11607</v>
      </c>
      <c r="F1378" t="s">
        <v>3005</v>
      </c>
      <c r="G1378" t="s">
        <v>11561</v>
      </c>
      <c r="H1378">
        <v>77.062607499999999</v>
      </c>
      <c r="I1378">
        <v>28.4682268</v>
      </c>
      <c r="J1378" t="s">
        <v>4408</v>
      </c>
      <c r="K1378" cm="1">
        <f t="array" ref="K1378:R1378">_xlfn.XLOOKUP(A1378,KPIs!$A$2:$A$9552,KPIs!$B$2:$I$9552,"Not Found")</f>
        <v>1500</v>
      </c>
      <c r="L1378" t="str">
        <v>Indian Rupees(Rs.)</v>
      </c>
      <c r="M1378" t="str">
        <v>Yes</v>
      </c>
      <c r="N1378" t="str">
        <v>No</v>
      </c>
      <c r="O1378">
        <v>3</v>
      </c>
      <c r="P1378">
        <v>4.8</v>
      </c>
      <c r="Q1378" t="str">
        <v>Excellent</v>
      </c>
      <c r="R1378">
        <v>245</v>
      </c>
    </row>
    <row r="1379" spans="1:18" x14ac:dyDescent="0.3">
      <c r="A1379">
        <v>18337894</v>
      </c>
      <c r="B1379">
        <v>1</v>
      </c>
      <c r="C1379" t="str">
        <f>_xlfn.XLOOKUP(B1379,'Country Master'!A:A,'Country Master'!B:B,"Not Found")</f>
        <v>India</v>
      </c>
      <c r="D1379" t="s">
        <v>11049</v>
      </c>
      <c r="E1379" t="s">
        <v>11606</v>
      </c>
      <c r="F1379" t="s">
        <v>3005</v>
      </c>
      <c r="G1379" t="s">
        <v>11561</v>
      </c>
      <c r="H1379">
        <v>77.063357300000007</v>
      </c>
      <c r="I1379">
        <v>28.4691662</v>
      </c>
      <c r="J1379" t="s">
        <v>8236</v>
      </c>
      <c r="K1379" cm="1">
        <f t="array" ref="K1379:R1379">_xlfn.XLOOKUP(A1379,KPIs!$A$2:$A$9552,KPIs!$B$2:$I$9552,"Not Found")</f>
        <v>1500</v>
      </c>
      <c r="L1379" t="str">
        <v>Indian Rupees(Rs.)</v>
      </c>
      <c r="M1379" t="str">
        <v>Yes</v>
      </c>
      <c r="N1379" t="str">
        <v>No</v>
      </c>
      <c r="O1379">
        <v>3</v>
      </c>
      <c r="P1379">
        <v>4.8</v>
      </c>
      <c r="Q1379" t="str">
        <v>Excellent</v>
      </c>
      <c r="R1379">
        <v>1478</v>
      </c>
    </row>
    <row r="1380" spans="1:18" x14ac:dyDescent="0.3">
      <c r="A1380">
        <v>4398</v>
      </c>
      <c r="B1380">
        <v>1</v>
      </c>
      <c r="C1380" t="str">
        <f>_xlfn.XLOOKUP(B1380,'Country Master'!A:A,'Country Master'!B:B,"Not Found")</f>
        <v>India</v>
      </c>
      <c r="D1380" t="s">
        <v>11049</v>
      </c>
      <c r="E1380" t="s">
        <v>11605</v>
      </c>
      <c r="F1380" t="s">
        <v>3005</v>
      </c>
      <c r="G1380" t="s">
        <v>11561</v>
      </c>
      <c r="H1380">
        <v>77.063147200000003</v>
      </c>
      <c r="I1380">
        <v>28.4681891</v>
      </c>
      <c r="J1380" t="s">
        <v>11604</v>
      </c>
      <c r="K1380" cm="1">
        <f t="array" ref="K1380:R1380">_xlfn.XLOOKUP(A1380,KPIs!$A$2:$A$9552,KPIs!$B$2:$I$9552,"Not Found")</f>
        <v>2000</v>
      </c>
      <c r="L1380" t="str">
        <v>Indian Rupees(Rs.)</v>
      </c>
      <c r="M1380" t="str">
        <v>Yes</v>
      </c>
      <c r="N1380" t="str">
        <v>Yes</v>
      </c>
      <c r="O1380">
        <v>4</v>
      </c>
      <c r="P1380">
        <v>3.9</v>
      </c>
      <c r="Q1380" t="str">
        <v>Good</v>
      </c>
      <c r="R1380">
        <v>1365</v>
      </c>
    </row>
    <row r="1381" spans="1:18" x14ac:dyDescent="0.3">
      <c r="A1381">
        <v>18336483</v>
      </c>
      <c r="B1381">
        <v>1</v>
      </c>
      <c r="C1381" t="str">
        <f>_xlfn.XLOOKUP(B1381,'Country Master'!A:A,'Country Master'!B:B,"Not Found")</f>
        <v>India</v>
      </c>
      <c r="D1381" t="s">
        <v>11049</v>
      </c>
      <c r="E1381" t="s">
        <v>11603</v>
      </c>
      <c r="F1381" t="s">
        <v>3005</v>
      </c>
      <c r="G1381" t="s">
        <v>11561</v>
      </c>
      <c r="H1381">
        <v>77.063142999999997</v>
      </c>
      <c r="I1381">
        <v>28.468336999999998</v>
      </c>
      <c r="J1381" t="s">
        <v>11602</v>
      </c>
      <c r="K1381" cm="1">
        <f t="array" ref="K1381:R1381">_xlfn.XLOOKUP(A1381,KPIs!$A$2:$A$9552,KPIs!$B$2:$I$9552,"Not Found")</f>
        <v>1400</v>
      </c>
      <c r="L1381" t="str">
        <v>Indian Rupees(Rs.)</v>
      </c>
      <c r="M1381" t="str">
        <v>Yes</v>
      </c>
      <c r="N1381" t="str">
        <v>No</v>
      </c>
      <c r="O1381">
        <v>3</v>
      </c>
      <c r="P1381">
        <v>3.5</v>
      </c>
      <c r="Q1381" t="str">
        <v>Good</v>
      </c>
      <c r="R1381">
        <v>134</v>
      </c>
    </row>
    <row r="1382" spans="1:18" x14ac:dyDescent="0.3">
      <c r="A1382">
        <v>496</v>
      </c>
      <c r="B1382">
        <v>1</v>
      </c>
      <c r="C1382" t="str">
        <f>_xlfn.XLOOKUP(B1382,'Country Master'!A:A,'Country Master'!B:B,"Not Found")</f>
        <v>India</v>
      </c>
      <c r="D1382" t="s">
        <v>11049</v>
      </c>
      <c r="E1382" t="s">
        <v>11601</v>
      </c>
      <c r="F1382" t="s">
        <v>3005</v>
      </c>
      <c r="G1382" t="s">
        <v>11561</v>
      </c>
      <c r="H1382">
        <v>77.063596899999993</v>
      </c>
      <c r="I1382">
        <v>28.468680599999999</v>
      </c>
      <c r="J1382" t="s">
        <v>11600</v>
      </c>
      <c r="K1382" cm="1">
        <f t="array" ref="K1382:R1382">_xlfn.XLOOKUP(A1382,KPIs!$A$2:$A$9552,KPIs!$B$2:$I$9552,"Not Found")</f>
        <v>550</v>
      </c>
      <c r="L1382" t="str">
        <v>Indian Rupees(Rs.)</v>
      </c>
      <c r="M1382" t="str">
        <v>No</v>
      </c>
      <c r="N1382" t="str">
        <v>Yes</v>
      </c>
      <c r="O1382">
        <v>2</v>
      </c>
      <c r="P1382">
        <v>3.8</v>
      </c>
      <c r="Q1382" t="str">
        <v>Good</v>
      </c>
      <c r="R1382">
        <v>966</v>
      </c>
    </row>
    <row r="1383" spans="1:18" x14ac:dyDescent="0.3">
      <c r="A1383">
        <v>4133</v>
      </c>
      <c r="B1383">
        <v>1</v>
      </c>
      <c r="C1383" t="str">
        <f>_xlfn.XLOOKUP(B1383,'Country Master'!A:A,'Country Master'!B:B,"Not Found")</f>
        <v>India</v>
      </c>
      <c r="D1383" t="s">
        <v>11049</v>
      </c>
      <c r="E1383" t="s">
        <v>11599</v>
      </c>
      <c r="F1383" t="s">
        <v>3005</v>
      </c>
      <c r="G1383" t="s">
        <v>11561</v>
      </c>
      <c r="H1383">
        <v>77.062697499999999</v>
      </c>
      <c r="I1383">
        <v>28.468235400000001</v>
      </c>
      <c r="J1383" t="s">
        <v>269</v>
      </c>
      <c r="K1383" cm="1">
        <f t="array" ref="K1383:R1383">_xlfn.XLOOKUP(A1383,KPIs!$A$2:$A$9552,KPIs!$B$2:$I$9552,"Not Found")</f>
        <v>1500</v>
      </c>
      <c r="L1383" t="str">
        <v>Indian Rupees(Rs.)</v>
      </c>
      <c r="M1383" t="str">
        <v>Yes</v>
      </c>
      <c r="N1383" t="str">
        <v>Yes</v>
      </c>
      <c r="O1383">
        <v>3</v>
      </c>
      <c r="P1383">
        <v>3.5</v>
      </c>
      <c r="Q1383" t="str">
        <v>Good</v>
      </c>
      <c r="R1383">
        <v>429</v>
      </c>
    </row>
    <row r="1384" spans="1:18" x14ac:dyDescent="0.3">
      <c r="A1384">
        <v>5065</v>
      </c>
      <c r="B1384">
        <v>1</v>
      </c>
      <c r="C1384" t="str">
        <f>_xlfn.XLOOKUP(B1384,'Country Master'!A:A,'Country Master'!B:B,"Not Found")</f>
        <v>India</v>
      </c>
      <c r="D1384" t="s">
        <v>11049</v>
      </c>
      <c r="E1384" t="s">
        <v>11598</v>
      </c>
      <c r="F1384" t="s">
        <v>3005</v>
      </c>
      <c r="G1384" t="s">
        <v>11561</v>
      </c>
      <c r="H1384">
        <v>77.063219399999994</v>
      </c>
      <c r="I1384">
        <v>28.4682247</v>
      </c>
      <c r="J1384" t="s">
        <v>1332</v>
      </c>
      <c r="K1384" cm="1">
        <f t="array" ref="K1384:R1384">_xlfn.XLOOKUP(A1384,KPIs!$A$2:$A$9552,KPIs!$B$2:$I$9552,"Not Found")</f>
        <v>700</v>
      </c>
      <c r="L1384" t="str">
        <v>Indian Rupees(Rs.)</v>
      </c>
      <c r="M1384" t="str">
        <v>No</v>
      </c>
      <c r="N1384" t="str">
        <v>No</v>
      </c>
      <c r="O1384">
        <v>2</v>
      </c>
      <c r="P1384">
        <v>3.6</v>
      </c>
      <c r="Q1384" t="str">
        <v>Good</v>
      </c>
      <c r="R1384">
        <v>146</v>
      </c>
    </row>
    <row r="1385" spans="1:18" x14ac:dyDescent="0.3">
      <c r="A1385">
        <v>313393</v>
      </c>
      <c r="B1385">
        <v>1</v>
      </c>
      <c r="C1385" t="str">
        <f>_xlfn.XLOOKUP(B1385,'Country Master'!A:A,'Country Master'!B:B,"Not Found")</f>
        <v>India</v>
      </c>
      <c r="D1385" t="s">
        <v>11049</v>
      </c>
      <c r="E1385" t="s">
        <v>11597</v>
      </c>
      <c r="F1385" t="s">
        <v>3005</v>
      </c>
      <c r="G1385" t="s">
        <v>11561</v>
      </c>
      <c r="H1385">
        <v>77.067887799999994</v>
      </c>
      <c r="I1385">
        <v>28.4685801</v>
      </c>
      <c r="J1385" t="s">
        <v>577</v>
      </c>
      <c r="K1385" cm="1">
        <f t="array" ref="K1385:R1385">_xlfn.XLOOKUP(A1385,KPIs!$A$2:$A$9552,KPIs!$B$2:$I$9552,"Not Found")</f>
        <v>500</v>
      </c>
      <c r="L1385" t="str">
        <v>Indian Rupees(Rs.)</v>
      </c>
      <c r="M1385" t="str">
        <v>No</v>
      </c>
      <c r="N1385" t="str">
        <v>No</v>
      </c>
      <c r="O1385">
        <v>2</v>
      </c>
      <c r="P1385">
        <v>3.7</v>
      </c>
      <c r="Q1385" t="str">
        <v>Good</v>
      </c>
      <c r="R1385">
        <v>241</v>
      </c>
    </row>
    <row r="1386" spans="1:18" x14ac:dyDescent="0.3">
      <c r="A1386">
        <v>5052</v>
      </c>
      <c r="B1386">
        <v>1</v>
      </c>
      <c r="C1386" t="str">
        <f>_xlfn.XLOOKUP(B1386,'Country Master'!A:A,'Country Master'!B:B,"Not Found")</f>
        <v>India</v>
      </c>
      <c r="D1386" t="s">
        <v>11049</v>
      </c>
      <c r="E1386" t="s">
        <v>11596</v>
      </c>
      <c r="F1386" t="s">
        <v>3005</v>
      </c>
      <c r="G1386" t="s">
        <v>11561</v>
      </c>
      <c r="H1386">
        <v>77.063417000000001</v>
      </c>
      <c r="I1386">
        <v>28.4683943</v>
      </c>
      <c r="J1386" t="s">
        <v>3192</v>
      </c>
      <c r="K1386" cm="1">
        <f t="array" ref="K1386:R1386">_xlfn.XLOOKUP(A1386,KPIs!$A$2:$A$9552,KPIs!$B$2:$I$9552,"Not Found")</f>
        <v>1500</v>
      </c>
      <c r="L1386" t="str">
        <v>Indian Rupees(Rs.)</v>
      </c>
      <c r="M1386" t="str">
        <v>Yes</v>
      </c>
      <c r="N1386" t="str">
        <v>No</v>
      </c>
      <c r="O1386">
        <v>3</v>
      </c>
      <c r="P1386">
        <v>3.5</v>
      </c>
      <c r="Q1386" t="str">
        <v>Good</v>
      </c>
      <c r="R1386">
        <v>853</v>
      </c>
    </row>
    <row r="1387" spans="1:18" x14ac:dyDescent="0.3">
      <c r="A1387">
        <v>18128900</v>
      </c>
      <c r="B1387">
        <v>1</v>
      </c>
      <c r="C1387" t="str">
        <f>_xlfn.XLOOKUP(B1387,'Country Master'!A:A,'Country Master'!B:B,"Not Found")</f>
        <v>India</v>
      </c>
      <c r="D1387" t="s">
        <v>11049</v>
      </c>
      <c r="E1387" t="s">
        <v>11595</v>
      </c>
      <c r="F1387" t="s">
        <v>3005</v>
      </c>
      <c r="G1387" t="s">
        <v>11561</v>
      </c>
      <c r="H1387">
        <v>77.063810599999996</v>
      </c>
      <c r="I1387">
        <v>28.467384899999999</v>
      </c>
      <c r="J1387" t="s">
        <v>11594</v>
      </c>
      <c r="K1387" cm="1">
        <f t="array" ref="K1387:R1387">_xlfn.XLOOKUP(A1387,KPIs!$A$2:$A$9552,KPIs!$B$2:$I$9552,"Not Found")</f>
        <v>1600</v>
      </c>
      <c r="L1387" t="str">
        <v>Indian Rupees(Rs.)</v>
      </c>
      <c r="M1387" t="str">
        <v>Yes</v>
      </c>
      <c r="N1387" t="str">
        <v>No</v>
      </c>
      <c r="O1387">
        <v>3</v>
      </c>
      <c r="P1387">
        <v>3.6</v>
      </c>
      <c r="Q1387" t="str">
        <v>Good</v>
      </c>
      <c r="R1387">
        <v>254</v>
      </c>
    </row>
    <row r="1388" spans="1:18" x14ac:dyDescent="0.3">
      <c r="A1388">
        <v>309339</v>
      </c>
      <c r="B1388">
        <v>1</v>
      </c>
      <c r="C1388" t="str">
        <f>_xlfn.XLOOKUP(B1388,'Country Master'!A:A,'Country Master'!B:B,"Not Found")</f>
        <v>India</v>
      </c>
      <c r="D1388" t="s">
        <v>11049</v>
      </c>
      <c r="E1388" t="s">
        <v>11593</v>
      </c>
      <c r="F1388" t="s">
        <v>3005</v>
      </c>
      <c r="G1388" t="s">
        <v>11561</v>
      </c>
      <c r="H1388">
        <v>77.064046599999998</v>
      </c>
      <c r="I1388">
        <v>28.4673792</v>
      </c>
      <c r="J1388" t="s">
        <v>5410</v>
      </c>
      <c r="K1388" cm="1">
        <f t="array" ref="K1388:R1388">_xlfn.XLOOKUP(A1388,KPIs!$A$2:$A$9552,KPIs!$B$2:$I$9552,"Not Found")</f>
        <v>1500</v>
      </c>
      <c r="L1388" t="str">
        <v>Indian Rupees(Rs.)</v>
      </c>
      <c r="M1388" t="str">
        <v>Yes</v>
      </c>
      <c r="N1388" t="str">
        <v>No</v>
      </c>
      <c r="O1388">
        <v>3</v>
      </c>
      <c r="P1388">
        <v>3.8</v>
      </c>
      <c r="Q1388" t="str">
        <v>Good</v>
      </c>
      <c r="R1388">
        <v>1317</v>
      </c>
    </row>
    <row r="1389" spans="1:18" x14ac:dyDescent="0.3">
      <c r="A1389">
        <v>5104</v>
      </c>
      <c r="B1389">
        <v>1</v>
      </c>
      <c r="C1389" t="str">
        <f>_xlfn.XLOOKUP(B1389,'Country Master'!A:A,'Country Master'!B:B,"Not Found")</f>
        <v>India</v>
      </c>
      <c r="D1389" t="s">
        <v>11049</v>
      </c>
      <c r="E1389" t="s">
        <v>11592</v>
      </c>
      <c r="F1389" t="s">
        <v>3005</v>
      </c>
      <c r="G1389" t="s">
        <v>11561</v>
      </c>
      <c r="H1389">
        <v>77.063237099999995</v>
      </c>
      <c r="I1389">
        <v>28.468287400000001</v>
      </c>
      <c r="J1389" t="s">
        <v>2283</v>
      </c>
      <c r="K1389" cm="1">
        <f t="array" ref="K1389:R1389">_xlfn.XLOOKUP(A1389,KPIs!$A$2:$A$9552,KPIs!$B$2:$I$9552,"Not Found")</f>
        <v>500</v>
      </c>
      <c r="L1389" t="str">
        <v>Indian Rupees(Rs.)</v>
      </c>
      <c r="M1389" t="str">
        <v>No</v>
      </c>
      <c r="N1389" t="str">
        <v>Yes</v>
      </c>
      <c r="O1389">
        <v>2</v>
      </c>
      <c r="P1389">
        <v>3.5</v>
      </c>
      <c r="Q1389" t="str">
        <v>Good</v>
      </c>
      <c r="R1389">
        <v>187</v>
      </c>
    </row>
    <row r="1390" spans="1:18" x14ac:dyDescent="0.3">
      <c r="A1390">
        <v>18254529</v>
      </c>
      <c r="B1390">
        <v>1</v>
      </c>
      <c r="C1390" t="str">
        <f>_xlfn.XLOOKUP(B1390,'Country Master'!A:A,'Country Master'!B:B,"Not Found")</f>
        <v>India</v>
      </c>
      <c r="D1390" t="s">
        <v>11049</v>
      </c>
      <c r="E1390" t="s">
        <v>11591</v>
      </c>
      <c r="F1390" t="s">
        <v>3005</v>
      </c>
      <c r="G1390" t="s">
        <v>11561</v>
      </c>
      <c r="H1390">
        <v>77.064406399999996</v>
      </c>
      <c r="I1390">
        <v>28.4679517</v>
      </c>
      <c r="J1390" t="s">
        <v>11590</v>
      </c>
      <c r="K1390" cm="1">
        <f t="array" ref="K1390:R1390">_xlfn.XLOOKUP(A1390,KPIs!$A$2:$A$9552,KPIs!$B$2:$I$9552,"Not Found")</f>
        <v>1500</v>
      </c>
      <c r="L1390" t="str">
        <v>Indian Rupees(Rs.)</v>
      </c>
      <c r="M1390" t="str">
        <v>Yes</v>
      </c>
      <c r="N1390" t="str">
        <v>No</v>
      </c>
      <c r="O1390">
        <v>3</v>
      </c>
      <c r="P1390">
        <v>3.9</v>
      </c>
      <c r="Q1390" t="str">
        <v>Good</v>
      </c>
      <c r="R1390">
        <v>401</v>
      </c>
    </row>
    <row r="1391" spans="1:18" x14ac:dyDescent="0.3">
      <c r="A1391">
        <v>17953909</v>
      </c>
      <c r="B1391">
        <v>1</v>
      </c>
      <c r="C1391" t="str">
        <f>_xlfn.XLOOKUP(B1391,'Country Master'!A:A,'Country Master'!B:B,"Not Found")</f>
        <v>India</v>
      </c>
      <c r="D1391" t="s">
        <v>11049</v>
      </c>
      <c r="E1391" t="s">
        <v>11589</v>
      </c>
      <c r="F1391" t="s">
        <v>3005</v>
      </c>
      <c r="G1391" t="s">
        <v>11561</v>
      </c>
      <c r="H1391">
        <v>77.062427700000001</v>
      </c>
      <c r="I1391">
        <v>28.469195599999999</v>
      </c>
      <c r="J1391" t="s">
        <v>1904</v>
      </c>
      <c r="K1391" cm="1">
        <f t="array" ref="K1391:R1391">_xlfn.XLOOKUP(A1391,KPIs!$A$2:$A$9552,KPIs!$B$2:$I$9552,"Not Found")</f>
        <v>1500</v>
      </c>
      <c r="L1391" t="str">
        <v>Indian Rupees(Rs.)</v>
      </c>
      <c r="M1391" t="str">
        <v>Yes</v>
      </c>
      <c r="N1391" t="str">
        <v>Yes</v>
      </c>
      <c r="O1391">
        <v>3</v>
      </c>
      <c r="P1391">
        <v>3.6</v>
      </c>
      <c r="Q1391" t="str">
        <v>Good</v>
      </c>
      <c r="R1391">
        <v>302</v>
      </c>
    </row>
    <row r="1392" spans="1:18" x14ac:dyDescent="0.3">
      <c r="A1392">
        <v>310203</v>
      </c>
      <c r="B1392">
        <v>1</v>
      </c>
      <c r="C1392" t="str">
        <f>_xlfn.XLOOKUP(B1392,'Country Master'!A:A,'Country Master'!B:B,"Not Found")</f>
        <v>India</v>
      </c>
      <c r="D1392" t="s">
        <v>11049</v>
      </c>
      <c r="E1392" t="s">
        <v>11588</v>
      </c>
      <c r="F1392" t="s">
        <v>3005</v>
      </c>
      <c r="G1392" t="s">
        <v>11561</v>
      </c>
      <c r="H1392">
        <v>77.071241700000002</v>
      </c>
      <c r="I1392">
        <v>28.472016</v>
      </c>
      <c r="J1392" t="s">
        <v>11587</v>
      </c>
      <c r="K1392" cm="1">
        <f t="array" ref="K1392:R1392">_xlfn.XLOOKUP(A1392,KPIs!$A$2:$A$9552,KPIs!$B$2:$I$9552,"Not Found")</f>
        <v>1800</v>
      </c>
      <c r="L1392" t="str">
        <v>Indian Rupees(Rs.)</v>
      </c>
      <c r="M1392" t="str">
        <v>Yes</v>
      </c>
      <c r="N1392" t="str">
        <v>Yes</v>
      </c>
      <c r="O1392">
        <v>3</v>
      </c>
      <c r="P1392">
        <v>3.9</v>
      </c>
      <c r="Q1392" t="str">
        <v>Good</v>
      </c>
      <c r="R1392">
        <v>297</v>
      </c>
    </row>
    <row r="1393" spans="1:18" x14ac:dyDescent="0.3">
      <c r="A1393">
        <v>18238250</v>
      </c>
      <c r="B1393">
        <v>1</v>
      </c>
      <c r="C1393" t="str">
        <f>_xlfn.XLOOKUP(B1393,'Country Master'!A:A,'Country Master'!B:B,"Not Found")</f>
        <v>India</v>
      </c>
      <c r="D1393" t="s">
        <v>11049</v>
      </c>
      <c r="E1393" t="s">
        <v>11586</v>
      </c>
      <c r="F1393" t="s">
        <v>3005</v>
      </c>
      <c r="G1393" t="s">
        <v>11561</v>
      </c>
      <c r="H1393">
        <v>77.063362699999999</v>
      </c>
      <c r="I1393">
        <v>28.469554200000001</v>
      </c>
      <c r="J1393" t="s">
        <v>5927</v>
      </c>
      <c r="K1393" cm="1">
        <f t="array" ref="K1393:R1393">_xlfn.XLOOKUP(A1393,KPIs!$A$2:$A$9552,KPIs!$B$2:$I$9552,"Not Found")</f>
        <v>1200</v>
      </c>
      <c r="L1393" t="str">
        <v>Indian Rupees(Rs.)</v>
      </c>
      <c r="M1393" t="str">
        <v>Yes</v>
      </c>
      <c r="N1393" t="str">
        <v>No</v>
      </c>
      <c r="O1393">
        <v>3</v>
      </c>
      <c r="P1393">
        <v>3.9</v>
      </c>
      <c r="Q1393" t="str">
        <v>Good</v>
      </c>
      <c r="R1393">
        <v>280</v>
      </c>
    </row>
    <row r="1394" spans="1:18" x14ac:dyDescent="0.3">
      <c r="A1394">
        <v>305272</v>
      </c>
      <c r="B1394">
        <v>1</v>
      </c>
      <c r="C1394" t="str">
        <f>_xlfn.XLOOKUP(B1394,'Country Master'!A:A,'Country Master'!B:B,"Not Found")</f>
        <v>India</v>
      </c>
      <c r="D1394" t="s">
        <v>11049</v>
      </c>
      <c r="E1394" t="s">
        <v>11585</v>
      </c>
      <c r="F1394" t="s">
        <v>3005</v>
      </c>
      <c r="G1394" t="s">
        <v>11561</v>
      </c>
      <c r="H1394">
        <v>77.063237099999995</v>
      </c>
      <c r="I1394">
        <v>28.468377</v>
      </c>
      <c r="J1394" t="s">
        <v>194</v>
      </c>
      <c r="K1394" cm="1">
        <f t="array" ref="K1394:R1394">_xlfn.XLOOKUP(A1394,KPIs!$A$2:$A$9552,KPIs!$B$2:$I$9552,"Not Found")</f>
        <v>700</v>
      </c>
      <c r="L1394" t="str">
        <v>Indian Rupees(Rs.)</v>
      </c>
      <c r="M1394" t="str">
        <v>No</v>
      </c>
      <c r="N1394" t="str">
        <v>No</v>
      </c>
      <c r="O1394">
        <v>2</v>
      </c>
      <c r="P1394">
        <v>3.7</v>
      </c>
      <c r="Q1394" t="str">
        <v>Good</v>
      </c>
      <c r="R1394">
        <v>269</v>
      </c>
    </row>
    <row r="1395" spans="1:18" x14ac:dyDescent="0.3">
      <c r="A1395">
        <v>1851</v>
      </c>
      <c r="B1395">
        <v>1</v>
      </c>
      <c r="C1395" t="str">
        <f>_xlfn.XLOOKUP(B1395,'Country Master'!A:A,'Country Master'!B:B,"Not Found")</f>
        <v>India</v>
      </c>
      <c r="D1395" t="s">
        <v>11049</v>
      </c>
      <c r="E1395" t="s">
        <v>11584</v>
      </c>
      <c r="F1395" t="s">
        <v>3005</v>
      </c>
      <c r="G1395" t="s">
        <v>11561</v>
      </c>
      <c r="H1395">
        <v>77.062877400000005</v>
      </c>
      <c r="I1395">
        <v>28.469687100000002</v>
      </c>
      <c r="J1395" t="s">
        <v>3122</v>
      </c>
      <c r="K1395" cm="1">
        <f t="array" ref="K1395:R1395">_xlfn.XLOOKUP(A1395,KPIs!$A$2:$A$9552,KPIs!$B$2:$I$9552,"Not Found")</f>
        <v>1500</v>
      </c>
      <c r="L1395" t="str">
        <v>Indian Rupees(Rs.)</v>
      </c>
      <c r="M1395" t="str">
        <v>Yes</v>
      </c>
      <c r="N1395" t="str">
        <v>No</v>
      </c>
      <c r="O1395">
        <v>3</v>
      </c>
      <c r="P1395">
        <v>3.6</v>
      </c>
      <c r="Q1395" t="str">
        <v>Good</v>
      </c>
      <c r="R1395">
        <v>289</v>
      </c>
    </row>
    <row r="1396" spans="1:18" x14ac:dyDescent="0.3">
      <c r="A1396">
        <v>18446415</v>
      </c>
      <c r="B1396">
        <v>1</v>
      </c>
      <c r="C1396" t="str">
        <f>_xlfn.XLOOKUP(B1396,'Country Master'!A:A,'Country Master'!B:B,"Not Found")</f>
        <v>India</v>
      </c>
      <c r="D1396" t="s">
        <v>11049</v>
      </c>
      <c r="E1396" t="s">
        <v>11583</v>
      </c>
      <c r="F1396" t="s">
        <v>3005</v>
      </c>
      <c r="G1396" t="s">
        <v>11561</v>
      </c>
      <c r="H1396">
        <v>77.064194900000004</v>
      </c>
      <c r="I1396">
        <v>28.467777000000002</v>
      </c>
      <c r="J1396" t="s">
        <v>11582</v>
      </c>
      <c r="K1396" cm="1">
        <f t="array" ref="K1396:R1396">_xlfn.XLOOKUP(A1396,KPIs!$A$2:$A$9552,KPIs!$B$2:$I$9552,"Not Found")</f>
        <v>2000</v>
      </c>
      <c r="L1396" t="str">
        <v>Indian Rupees(Rs.)</v>
      </c>
      <c r="M1396" t="str">
        <v>Yes</v>
      </c>
      <c r="N1396" t="str">
        <v>No</v>
      </c>
      <c r="O1396">
        <v>4</v>
      </c>
      <c r="P1396">
        <v>3.9</v>
      </c>
      <c r="Q1396" t="str">
        <v>Good</v>
      </c>
      <c r="R1396">
        <v>96</v>
      </c>
    </row>
    <row r="1397" spans="1:18" x14ac:dyDescent="0.3">
      <c r="A1397">
        <v>18261703</v>
      </c>
      <c r="B1397">
        <v>1</v>
      </c>
      <c r="C1397" t="str">
        <f>_xlfn.XLOOKUP(B1397,'Country Master'!A:A,'Country Master'!B:B,"Not Found")</f>
        <v>India</v>
      </c>
      <c r="D1397" t="s">
        <v>11049</v>
      </c>
      <c r="E1397" t="s">
        <v>11581</v>
      </c>
      <c r="F1397" t="s">
        <v>3005</v>
      </c>
      <c r="G1397" t="s">
        <v>11561</v>
      </c>
      <c r="H1397">
        <v>77.062402500000005</v>
      </c>
      <c r="I1397">
        <v>28.469155199999999</v>
      </c>
      <c r="J1397" t="s">
        <v>11580</v>
      </c>
      <c r="K1397" cm="1">
        <f t="array" ref="K1397:R1397">_xlfn.XLOOKUP(A1397,KPIs!$A$2:$A$9552,KPIs!$B$2:$I$9552,"Not Found")</f>
        <v>1400</v>
      </c>
      <c r="L1397" t="str">
        <v>Indian Rupees(Rs.)</v>
      </c>
      <c r="M1397" t="str">
        <v>Yes</v>
      </c>
      <c r="N1397" t="str">
        <v>No</v>
      </c>
      <c r="O1397">
        <v>3</v>
      </c>
      <c r="P1397">
        <v>4</v>
      </c>
      <c r="Q1397" t="str">
        <v>Very Good</v>
      </c>
      <c r="R1397">
        <v>322</v>
      </c>
    </row>
    <row r="1398" spans="1:18" x14ac:dyDescent="0.3">
      <c r="A1398">
        <v>18241517</v>
      </c>
      <c r="B1398">
        <v>1</v>
      </c>
      <c r="C1398" t="str">
        <f>_xlfn.XLOOKUP(B1398,'Country Master'!A:A,'Country Master'!B:B,"Not Found")</f>
        <v>India</v>
      </c>
      <c r="D1398" t="s">
        <v>11049</v>
      </c>
      <c r="E1398" t="s">
        <v>11579</v>
      </c>
      <c r="F1398" t="s">
        <v>3005</v>
      </c>
      <c r="G1398" t="s">
        <v>11561</v>
      </c>
      <c r="H1398">
        <v>77.064226500000004</v>
      </c>
      <c r="I1398">
        <v>28.467934400000001</v>
      </c>
      <c r="J1398" t="s">
        <v>11578</v>
      </c>
      <c r="K1398" cm="1">
        <f t="array" ref="K1398:R1398">_xlfn.XLOOKUP(A1398,KPIs!$A$2:$A$9552,KPIs!$B$2:$I$9552,"Not Found")</f>
        <v>1600</v>
      </c>
      <c r="L1398" t="str">
        <v>Indian Rupees(Rs.)</v>
      </c>
      <c r="M1398" t="str">
        <v>Yes</v>
      </c>
      <c r="N1398" t="str">
        <v>No</v>
      </c>
      <c r="O1398">
        <v>3</v>
      </c>
      <c r="P1398">
        <v>4.4000000000000004</v>
      </c>
      <c r="Q1398" t="str">
        <v>Very Good</v>
      </c>
      <c r="R1398">
        <v>391</v>
      </c>
    </row>
    <row r="1399" spans="1:18" x14ac:dyDescent="0.3">
      <c r="A1399">
        <v>18252386</v>
      </c>
      <c r="B1399">
        <v>1</v>
      </c>
      <c r="C1399" t="str">
        <f>_xlfn.XLOOKUP(B1399,'Country Master'!A:A,'Country Master'!B:B,"Not Found")</f>
        <v>India</v>
      </c>
      <c r="D1399" t="s">
        <v>11049</v>
      </c>
      <c r="E1399" t="s">
        <v>11577</v>
      </c>
      <c r="F1399" t="s">
        <v>3005</v>
      </c>
      <c r="G1399" t="s">
        <v>11561</v>
      </c>
      <c r="H1399">
        <v>77.063417000000001</v>
      </c>
      <c r="I1399">
        <v>28.468125400000002</v>
      </c>
      <c r="J1399" t="s">
        <v>11576</v>
      </c>
      <c r="K1399" cm="1">
        <f t="array" ref="K1399:R1399">_xlfn.XLOOKUP(A1399,KPIs!$A$2:$A$9552,KPIs!$B$2:$I$9552,"Not Found")</f>
        <v>2100</v>
      </c>
      <c r="L1399" t="str">
        <v>Indian Rupees(Rs.)</v>
      </c>
      <c r="M1399" t="str">
        <v>No</v>
      </c>
      <c r="N1399" t="str">
        <v>No</v>
      </c>
      <c r="O1399">
        <v>4</v>
      </c>
      <c r="P1399">
        <v>4.0999999999999996</v>
      </c>
      <c r="Q1399" t="str">
        <v>Very Good</v>
      </c>
      <c r="R1399">
        <v>569</v>
      </c>
    </row>
    <row r="1400" spans="1:18" x14ac:dyDescent="0.3">
      <c r="A1400">
        <v>18281955</v>
      </c>
      <c r="B1400">
        <v>1</v>
      </c>
      <c r="C1400" t="str">
        <f>_xlfn.XLOOKUP(B1400,'Country Master'!A:A,'Country Master'!B:B,"Not Found")</f>
        <v>India</v>
      </c>
      <c r="D1400" t="s">
        <v>11049</v>
      </c>
      <c r="E1400" t="s">
        <v>11575</v>
      </c>
      <c r="F1400" t="s">
        <v>3005</v>
      </c>
      <c r="G1400" t="s">
        <v>11561</v>
      </c>
      <c r="H1400">
        <v>77.064226500000004</v>
      </c>
      <c r="I1400">
        <v>28.467934400000001</v>
      </c>
      <c r="J1400" t="s">
        <v>11574</v>
      </c>
      <c r="K1400" cm="1">
        <f t="array" ref="K1400:R1400">_xlfn.XLOOKUP(A1400,KPIs!$A$2:$A$9552,KPIs!$B$2:$I$9552,"Not Found")</f>
        <v>1500</v>
      </c>
      <c r="L1400" t="str">
        <v>Indian Rupees(Rs.)</v>
      </c>
      <c r="M1400" t="str">
        <v>No</v>
      </c>
      <c r="N1400" t="str">
        <v>No</v>
      </c>
      <c r="O1400">
        <v>3</v>
      </c>
      <c r="P1400">
        <v>4.0999999999999996</v>
      </c>
      <c r="Q1400" t="str">
        <v>Very Good</v>
      </c>
      <c r="R1400">
        <v>105</v>
      </c>
    </row>
    <row r="1401" spans="1:18" x14ac:dyDescent="0.3">
      <c r="A1401">
        <v>4959</v>
      </c>
      <c r="B1401">
        <v>1</v>
      </c>
      <c r="C1401" t="str">
        <f>_xlfn.XLOOKUP(B1401,'Country Master'!A:A,'Country Master'!B:B,"Not Found")</f>
        <v>India</v>
      </c>
      <c r="D1401" t="s">
        <v>11049</v>
      </c>
      <c r="E1401" t="s">
        <v>11573</v>
      </c>
      <c r="F1401" t="s">
        <v>3005</v>
      </c>
      <c r="G1401" t="s">
        <v>11561</v>
      </c>
      <c r="H1401">
        <v>77.063192200000003</v>
      </c>
      <c r="I1401">
        <v>28.468327899999998</v>
      </c>
      <c r="J1401" t="s">
        <v>5706</v>
      </c>
      <c r="K1401" cm="1">
        <f t="array" ref="K1401:R1401">_xlfn.XLOOKUP(A1401,KPIs!$A$2:$A$9552,KPIs!$B$2:$I$9552,"Not Found")</f>
        <v>1800</v>
      </c>
      <c r="L1401" t="str">
        <v>Indian Rupees(Rs.)</v>
      </c>
      <c r="M1401" t="str">
        <v>No</v>
      </c>
      <c r="N1401" t="str">
        <v>No</v>
      </c>
      <c r="O1401">
        <v>3</v>
      </c>
      <c r="P1401">
        <v>4.4000000000000004</v>
      </c>
      <c r="Q1401" t="str">
        <v>Very Good</v>
      </c>
      <c r="R1401">
        <v>3569</v>
      </c>
    </row>
    <row r="1402" spans="1:18" x14ac:dyDescent="0.3">
      <c r="A1402">
        <v>18037822</v>
      </c>
      <c r="B1402">
        <v>1</v>
      </c>
      <c r="C1402" t="str">
        <f>_xlfn.XLOOKUP(B1402,'Country Master'!A:A,'Country Master'!B:B,"Not Found")</f>
        <v>India</v>
      </c>
      <c r="D1402" t="s">
        <v>11049</v>
      </c>
      <c r="E1402" t="s">
        <v>11572</v>
      </c>
      <c r="F1402" t="s">
        <v>3005</v>
      </c>
      <c r="G1402" t="s">
        <v>11561</v>
      </c>
      <c r="H1402">
        <v>77.067104599999993</v>
      </c>
      <c r="I1402">
        <v>28.471349</v>
      </c>
      <c r="J1402" t="s">
        <v>1997</v>
      </c>
      <c r="K1402" cm="1">
        <f t="array" ref="K1402:R1402">_xlfn.XLOOKUP(A1402,KPIs!$A$2:$A$9552,KPIs!$B$2:$I$9552,"Not Found")</f>
        <v>400</v>
      </c>
      <c r="L1402" t="str">
        <v>Indian Rupees(Rs.)</v>
      </c>
      <c r="M1402" t="str">
        <v>No</v>
      </c>
      <c r="N1402" t="str">
        <v>No</v>
      </c>
      <c r="O1402">
        <v>1</v>
      </c>
      <c r="P1402">
        <v>4.0999999999999996</v>
      </c>
      <c r="Q1402" t="str">
        <v>Very Good</v>
      </c>
      <c r="R1402">
        <v>208</v>
      </c>
    </row>
    <row r="1403" spans="1:18" x14ac:dyDescent="0.3">
      <c r="A1403">
        <v>3575</v>
      </c>
      <c r="B1403">
        <v>1</v>
      </c>
      <c r="C1403" t="str">
        <f>_xlfn.XLOOKUP(B1403,'Country Master'!A:A,'Country Master'!B:B,"Not Found")</f>
        <v>India</v>
      </c>
      <c r="D1403" t="s">
        <v>11049</v>
      </c>
      <c r="E1403" t="s">
        <v>11571</v>
      </c>
      <c r="F1403" t="s">
        <v>3005</v>
      </c>
      <c r="G1403" t="s">
        <v>11561</v>
      </c>
      <c r="H1403">
        <v>77.062543599999998</v>
      </c>
      <c r="I1403">
        <v>28.468572600000002</v>
      </c>
      <c r="J1403" t="s">
        <v>1784</v>
      </c>
      <c r="K1403" cm="1">
        <f t="array" ref="K1403:R1403">_xlfn.XLOOKUP(A1403,KPIs!$A$2:$A$9552,KPIs!$B$2:$I$9552,"Not Found")</f>
        <v>2500</v>
      </c>
      <c r="L1403" t="str">
        <v>Indian Rupees(Rs.)</v>
      </c>
      <c r="M1403" t="str">
        <v>Yes</v>
      </c>
      <c r="N1403" t="str">
        <v>Yes</v>
      </c>
      <c r="O1403">
        <v>4</v>
      </c>
      <c r="P1403">
        <v>4.2</v>
      </c>
      <c r="Q1403" t="str">
        <v>Very Good</v>
      </c>
      <c r="R1403">
        <v>327</v>
      </c>
    </row>
    <row r="1404" spans="1:18" x14ac:dyDescent="0.3">
      <c r="A1404">
        <v>18273972</v>
      </c>
      <c r="B1404">
        <v>1</v>
      </c>
      <c r="C1404" t="str">
        <f>_xlfn.XLOOKUP(B1404,'Country Master'!A:A,'Country Master'!B:B,"Not Found")</f>
        <v>India</v>
      </c>
      <c r="D1404" t="s">
        <v>11049</v>
      </c>
      <c r="E1404" t="s">
        <v>11570</v>
      </c>
      <c r="F1404" t="s">
        <v>3005</v>
      </c>
      <c r="G1404" t="s">
        <v>11561</v>
      </c>
      <c r="H1404">
        <v>77.071601400000006</v>
      </c>
      <c r="I1404">
        <v>28.472319500000001</v>
      </c>
      <c r="J1404" t="s">
        <v>11569</v>
      </c>
      <c r="K1404" cm="1">
        <f t="array" ref="K1404:R1404">_xlfn.XLOOKUP(A1404,KPIs!$A$2:$A$9552,KPIs!$B$2:$I$9552,"Not Found")</f>
        <v>1200</v>
      </c>
      <c r="L1404" t="str">
        <v>Indian Rupees(Rs.)</v>
      </c>
      <c r="M1404" t="str">
        <v>Yes</v>
      </c>
      <c r="N1404" t="str">
        <v>Yes</v>
      </c>
      <c r="O1404">
        <v>3</v>
      </c>
      <c r="P1404">
        <v>4</v>
      </c>
      <c r="Q1404" t="str">
        <v>Very Good</v>
      </c>
      <c r="R1404">
        <v>226</v>
      </c>
    </row>
    <row r="1405" spans="1:18" x14ac:dyDescent="0.3">
      <c r="A1405">
        <v>8430</v>
      </c>
      <c r="B1405">
        <v>1</v>
      </c>
      <c r="C1405" t="str">
        <f>_xlfn.XLOOKUP(B1405,'Country Master'!A:A,'Country Master'!B:B,"Not Found")</f>
        <v>India</v>
      </c>
      <c r="D1405" t="s">
        <v>11049</v>
      </c>
      <c r="E1405" t="s">
        <v>11568</v>
      </c>
      <c r="F1405" t="s">
        <v>3005</v>
      </c>
      <c r="G1405" t="s">
        <v>11561</v>
      </c>
      <c r="H1405">
        <v>77.064136599999998</v>
      </c>
      <c r="I1405">
        <v>28.4676568</v>
      </c>
      <c r="J1405" t="s">
        <v>3628</v>
      </c>
      <c r="K1405" cm="1">
        <f t="array" ref="K1405:R1405">_xlfn.XLOOKUP(A1405,KPIs!$A$2:$A$9552,KPIs!$B$2:$I$9552,"Not Found")</f>
        <v>1600</v>
      </c>
      <c r="L1405" t="str">
        <v>Indian Rupees(Rs.)</v>
      </c>
      <c r="M1405" t="str">
        <v>Yes</v>
      </c>
      <c r="N1405" t="str">
        <v>Yes</v>
      </c>
      <c r="O1405">
        <v>3</v>
      </c>
      <c r="P1405">
        <v>4.0999999999999996</v>
      </c>
      <c r="Q1405" t="str">
        <v>Very Good</v>
      </c>
      <c r="R1405">
        <v>875</v>
      </c>
    </row>
    <row r="1406" spans="1:18" x14ac:dyDescent="0.3">
      <c r="A1406">
        <v>18157413</v>
      </c>
      <c r="B1406">
        <v>1</v>
      </c>
      <c r="C1406" t="str">
        <f>_xlfn.XLOOKUP(B1406,'Country Master'!A:A,'Country Master'!B:B,"Not Found")</f>
        <v>India</v>
      </c>
      <c r="D1406" t="s">
        <v>11049</v>
      </c>
      <c r="E1406" t="s">
        <v>11567</v>
      </c>
      <c r="F1406" t="s">
        <v>3005</v>
      </c>
      <c r="G1406" t="s">
        <v>11561</v>
      </c>
      <c r="H1406">
        <v>77.064226500000004</v>
      </c>
      <c r="I1406">
        <v>28.467934400000001</v>
      </c>
      <c r="J1406" t="s">
        <v>11566</v>
      </c>
      <c r="K1406" cm="1">
        <f t="array" ref="K1406:R1406">_xlfn.XLOOKUP(A1406,KPIs!$A$2:$A$9552,KPIs!$B$2:$I$9552,"Not Found")</f>
        <v>1500</v>
      </c>
      <c r="L1406" t="str">
        <v>Indian Rupees(Rs.)</v>
      </c>
      <c r="M1406" t="str">
        <v>Yes</v>
      </c>
      <c r="N1406" t="str">
        <v>No</v>
      </c>
      <c r="O1406">
        <v>3</v>
      </c>
      <c r="P1406">
        <v>4.2</v>
      </c>
      <c r="Q1406" t="str">
        <v>Very Good</v>
      </c>
      <c r="R1406">
        <v>1809</v>
      </c>
    </row>
    <row r="1407" spans="1:18" x14ac:dyDescent="0.3">
      <c r="A1407">
        <v>18422475</v>
      </c>
      <c r="B1407">
        <v>1</v>
      </c>
      <c r="C1407" t="str">
        <f>_xlfn.XLOOKUP(B1407,'Country Master'!A:A,'Country Master'!B:B,"Not Found")</f>
        <v>India</v>
      </c>
      <c r="D1407" t="s">
        <v>11049</v>
      </c>
      <c r="E1407" t="s">
        <v>11565</v>
      </c>
      <c r="F1407" t="s">
        <v>3005</v>
      </c>
      <c r="G1407" t="s">
        <v>11561</v>
      </c>
      <c r="H1407">
        <v>77.064243000000005</v>
      </c>
      <c r="I1407">
        <v>28.4640533</v>
      </c>
      <c r="J1407" t="s">
        <v>448</v>
      </c>
      <c r="K1407" cm="1">
        <f t="array" ref="K1407:R1407">_xlfn.XLOOKUP(A1407,KPIs!$A$2:$A$9552,KPIs!$B$2:$I$9552,"Not Found")</f>
        <v>3300</v>
      </c>
      <c r="L1407" t="str">
        <v>Indian Rupees(Rs.)</v>
      </c>
      <c r="M1407" t="str">
        <v>No</v>
      </c>
      <c r="N1407" t="str">
        <v>No</v>
      </c>
      <c r="O1407">
        <v>4</v>
      </c>
      <c r="P1407">
        <v>4.3</v>
      </c>
      <c r="Q1407" t="str">
        <v>Very Good</v>
      </c>
      <c r="R1407">
        <v>56</v>
      </c>
    </row>
    <row r="1408" spans="1:18" x14ac:dyDescent="0.3">
      <c r="A1408">
        <v>18435794</v>
      </c>
      <c r="B1408">
        <v>1</v>
      </c>
      <c r="C1408" t="str">
        <f>_xlfn.XLOOKUP(B1408,'Country Master'!A:A,'Country Master'!B:B,"Not Found")</f>
        <v>India</v>
      </c>
      <c r="D1408" t="s">
        <v>11049</v>
      </c>
      <c r="E1408" t="s">
        <v>11564</v>
      </c>
      <c r="F1408" t="s">
        <v>3005</v>
      </c>
      <c r="G1408" t="s">
        <v>11561</v>
      </c>
      <c r="H1408">
        <v>77.071557100000007</v>
      </c>
      <c r="I1408">
        <v>28.462144899999998</v>
      </c>
      <c r="J1408" t="s">
        <v>11563</v>
      </c>
      <c r="K1408" cm="1">
        <f t="array" ref="K1408:R1408">_xlfn.XLOOKUP(A1408,KPIs!$A$2:$A$9552,KPIs!$B$2:$I$9552,"Not Found")</f>
        <v>1250</v>
      </c>
      <c r="L1408" t="str">
        <v>Indian Rupees(Rs.)</v>
      </c>
      <c r="M1408" t="str">
        <v>Yes</v>
      </c>
      <c r="N1408" t="str">
        <v>No</v>
      </c>
      <c r="O1408">
        <v>3</v>
      </c>
      <c r="P1408">
        <v>4.4000000000000004</v>
      </c>
      <c r="Q1408" t="str">
        <v>Very Good</v>
      </c>
      <c r="R1408">
        <v>166</v>
      </c>
    </row>
    <row r="1409" spans="1:18" x14ac:dyDescent="0.3">
      <c r="A1409">
        <v>18429166</v>
      </c>
      <c r="B1409">
        <v>1</v>
      </c>
      <c r="C1409" t="str">
        <f>_xlfn.XLOOKUP(B1409,'Country Master'!A:A,'Country Master'!B:B,"Not Found")</f>
        <v>India</v>
      </c>
      <c r="D1409" t="s">
        <v>11049</v>
      </c>
      <c r="E1409" t="s">
        <v>11562</v>
      </c>
      <c r="F1409" t="s">
        <v>3005</v>
      </c>
      <c r="G1409" t="s">
        <v>11561</v>
      </c>
      <c r="H1409">
        <v>77.062742499999999</v>
      </c>
      <c r="I1409">
        <v>28.4681949</v>
      </c>
      <c r="J1409" t="s">
        <v>11560</v>
      </c>
      <c r="K1409" cm="1">
        <f t="array" ref="K1409:R1409">_xlfn.XLOOKUP(A1409,KPIs!$A$2:$A$9552,KPIs!$B$2:$I$9552,"Not Found")</f>
        <v>1200</v>
      </c>
      <c r="L1409" t="str">
        <v>Indian Rupees(Rs.)</v>
      </c>
      <c r="M1409" t="str">
        <v>Yes</v>
      </c>
      <c r="N1409" t="str">
        <v>No</v>
      </c>
      <c r="O1409">
        <v>3</v>
      </c>
      <c r="P1409">
        <v>4.4000000000000004</v>
      </c>
      <c r="Q1409" t="str">
        <v>Very Good</v>
      </c>
      <c r="R1409">
        <v>146</v>
      </c>
    </row>
    <row r="1410" spans="1:18" x14ac:dyDescent="0.3">
      <c r="A1410">
        <v>18264995</v>
      </c>
      <c r="B1410">
        <v>1</v>
      </c>
      <c r="C1410" t="str">
        <f>_xlfn.XLOOKUP(B1410,'Country Master'!A:A,'Country Master'!B:B,"Not Found")</f>
        <v>India</v>
      </c>
      <c r="D1410" t="s">
        <v>11049</v>
      </c>
      <c r="E1410" t="s">
        <v>11559</v>
      </c>
      <c r="F1410" t="s">
        <v>2993</v>
      </c>
      <c r="G1410" t="s">
        <v>11556</v>
      </c>
      <c r="H1410">
        <v>77.055339500000002</v>
      </c>
      <c r="I1410">
        <v>28.459873699999999</v>
      </c>
      <c r="J1410" t="s">
        <v>11558</v>
      </c>
      <c r="K1410" cm="1">
        <f t="array" ref="K1410:R1410">_xlfn.XLOOKUP(A1410,KPIs!$A$2:$A$9552,KPIs!$B$2:$I$9552,"Not Found")</f>
        <v>650</v>
      </c>
      <c r="L1410" t="str">
        <v>Indian Rupees(Rs.)</v>
      </c>
      <c r="M1410" t="str">
        <v>No</v>
      </c>
      <c r="N1410" t="str">
        <v>Yes</v>
      </c>
      <c r="O1410">
        <v>2</v>
      </c>
      <c r="P1410">
        <v>3.8</v>
      </c>
      <c r="Q1410" t="str">
        <v>Good</v>
      </c>
      <c r="R1410">
        <v>99</v>
      </c>
    </row>
    <row r="1411" spans="1:18" x14ac:dyDescent="0.3">
      <c r="A1411">
        <v>18025114</v>
      </c>
      <c r="B1411">
        <v>1</v>
      </c>
      <c r="C1411" t="str">
        <f>_xlfn.XLOOKUP(B1411,'Country Master'!A:A,'Country Master'!B:B,"Not Found")</f>
        <v>India</v>
      </c>
      <c r="D1411" t="s">
        <v>11049</v>
      </c>
      <c r="E1411" t="s">
        <v>11557</v>
      </c>
      <c r="F1411" t="s">
        <v>2993</v>
      </c>
      <c r="G1411" t="s">
        <v>11556</v>
      </c>
      <c r="H1411">
        <v>77.052181300000001</v>
      </c>
      <c r="I1411">
        <v>28.460683199999998</v>
      </c>
      <c r="J1411" t="s">
        <v>11555</v>
      </c>
      <c r="K1411" cm="1">
        <f t="array" ref="K1411:R1411">_xlfn.XLOOKUP(A1411,KPIs!$A$2:$A$9552,KPIs!$B$2:$I$9552,"Not Found")</f>
        <v>1850</v>
      </c>
      <c r="L1411" t="str">
        <v>Indian Rupees(Rs.)</v>
      </c>
      <c r="M1411" t="str">
        <v>Yes</v>
      </c>
      <c r="N1411" t="str">
        <v>No</v>
      </c>
      <c r="O1411">
        <v>3</v>
      </c>
      <c r="P1411">
        <v>4</v>
      </c>
      <c r="Q1411" t="str">
        <v>Very Good</v>
      </c>
      <c r="R1411">
        <v>242</v>
      </c>
    </row>
    <row r="1412" spans="1:18" x14ac:dyDescent="0.3">
      <c r="A1412">
        <v>310799</v>
      </c>
      <c r="B1412">
        <v>1</v>
      </c>
      <c r="C1412" t="str">
        <f>_xlfn.XLOOKUP(B1412,'Country Master'!A:A,'Country Master'!B:B,"Not Found")</f>
        <v>India</v>
      </c>
      <c r="D1412" t="s">
        <v>11049</v>
      </c>
      <c r="E1412" t="s">
        <v>11554</v>
      </c>
      <c r="F1412" t="s">
        <v>2981</v>
      </c>
      <c r="G1412" t="s">
        <v>11516</v>
      </c>
      <c r="H1412">
        <v>77.056839100000005</v>
      </c>
      <c r="I1412">
        <v>28.448974499999998</v>
      </c>
      <c r="J1412" t="s">
        <v>1904</v>
      </c>
      <c r="K1412" cm="1">
        <f t="array" ref="K1412:R1412">_xlfn.XLOOKUP(A1412,KPIs!$A$2:$A$9552,KPIs!$B$2:$I$9552,"Not Found")</f>
        <v>500</v>
      </c>
      <c r="L1412" t="str">
        <v>Indian Rupees(Rs.)</v>
      </c>
      <c r="M1412" t="str">
        <v>No</v>
      </c>
      <c r="N1412" t="str">
        <v>No</v>
      </c>
      <c r="O1412">
        <v>2</v>
      </c>
      <c r="P1412">
        <v>3.1</v>
      </c>
      <c r="Q1412" t="str">
        <v>Average</v>
      </c>
      <c r="R1412">
        <v>11</v>
      </c>
    </row>
    <row r="1413" spans="1:18" x14ac:dyDescent="0.3">
      <c r="A1413">
        <v>306719</v>
      </c>
      <c r="B1413">
        <v>1</v>
      </c>
      <c r="C1413" t="str">
        <f>_xlfn.XLOOKUP(B1413,'Country Master'!A:A,'Country Master'!B:B,"Not Found")</f>
        <v>India</v>
      </c>
      <c r="D1413" t="s">
        <v>11049</v>
      </c>
      <c r="E1413" t="s">
        <v>11553</v>
      </c>
      <c r="F1413" t="s">
        <v>2981</v>
      </c>
      <c r="G1413" t="s">
        <v>11516</v>
      </c>
      <c r="H1413">
        <v>77.051069799999993</v>
      </c>
      <c r="I1413">
        <v>28.453492700000002</v>
      </c>
      <c r="J1413" t="s">
        <v>2642</v>
      </c>
      <c r="K1413" cm="1">
        <f t="array" ref="K1413:R1413">_xlfn.XLOOKUP(A1413,KPIs!$A$2:$A$9552,KPIs!$B$2:$I$9552,"Not Found")</f>
        <v>450</v>
      </c>
      <c r="L1413" t="str">
        <v>Indian Rupees(Rs.)</v>
      </c>
      <c r="M1413" t="str">
        <v>No</v>
      </c>
      <c r="N1413" t="str">
        <v>No</v>
      </c>
      <c r="O1413">
        <v>1</v>
      </c>
      <c r="P1413">
        <v>2.7</v>
      </c>
      <c r="Q1413" t="str">
        <v>Average</v>
      </c>
      <c r="R1413">
        <v>73</v>
      </c>
    </row>
    <row r="1414" spans="1:18" x14ac:dyDescent="0.3">
      <c r="A1414">
        <v>18285721</v>
      </c>
      <c r="B1414">
        <v>1</v>
      </c>
      <c r="C1414" t="str">
        <f>_xlfn.XLOOKUP(B1414,'Country Master'!A:A,'Country Master'!B:B,"Not Found")</f>
        <v>India</v>
      </c>
      <c r="D1414" t="s">
        <v>11049</v>
      </c>
      <c r="E1414" t="s">
        <v>11552</v>
      </c>
      <c r="F1414" t="s">
        <v>2981</v>
      </c>
      <c r="G1414" t="s">
        <v>11516</v>
      </c>
      <c r="H1414">
        <v>77.050907899999999</v>
      </c>
      <c r="I1414">
        <v>28.4529876</v>
      </c>
      <c r="J1414" t="s">
        <v>715</v>
      </c>
      <c r="K1414" cm="1">
        <f t="array" ref="K1414:R1414">_xlfn.XLOOKUP(A1414,KPIs!$A$2:$A$9552,KPIs!$B$2:$I$9552,"Not Found")</f>
        <v>300</v>
      </c>
      <c r="L1414" t="str">
        <v>Indian Rupees(Rs.)</v>
      </c>
      <c r="M1414" t="str">
        <v>No</v>
      </c>
      <c r="N1414" t="str">
        <v>No</v>
      </c>
      <c r="O1414">
        <v>1</v>
      </c>
      <c r="P1414">
        <v>2.7</v>
      </c>
      <c r="Q1414" t="str">
        <v>Average</v>
      </c>
      <c r="R1414">
        <v>7</v>
      </c>
    </row>
    <row r="1415" spans="1:18" x14ac:dyDescent="0.3">
      <c r="A1415">
        <v>598</v>
      </c>
      <c r="B1415">
        <v>1</v>
      </c>
      <c r="C1415" t="str">
        <f>_xlfn.XLOOKUP(B1415,'Country Master'!A:A,'Country Master'!B:B,"Not Found")</f>
        <v>India</v>
      </c>
      <c r="D1415" t="s">
        <v>11049</v>
      </c>
      <c r="E1415" t="s">
        <v>11551</v>
      </c>
      <c r="F1415" t="s">
        <v>2981</v>
      </c>
      <c r="G1415" t="s">
        <v>11516</v>
      </c>
      <c r="H1415">
        <v>77.050456800000006</v>
      </c>
      <c r="I1415">
        <v>28.453236499999999</v>
      </c>
      <c r="J1415" t="s">
        <v>194</v>
      </c>
      <c r="K1415" cm="1">
        <f t="array" ref="K1415:R1415">_xlfn.XLOOKUP(A1415,KPIs!$A$2:$A$9552,KPIs!$B$2:$I$9552,"Not Found")</f>
        <v>450</v>
      </c>
      <c r="L1415" t="str">
        <v>Indian Rupees(Rs.)</v>
      </c>
      <c r="M1415" t="str">
        <v>No</v>
      </c>
      <c r="N1415" t="str">
        <v>No</v>
      </c>
      <c r="O1415">
        <v>1</v>
      </c>
      <c r="P1415">
        <v>3.1</v>
      </c>
      <c r="Q1415" t="str">
        <v>Average</v>
      </c>
      <c r="R1415">
        <v>23</v>
      </c>
    </row>
    <row r="1416" spans="1:18" x14ac:dyDescent="0.3">
      <c r="A1416">
        <v>300066</v>
      </c>
      <c r="B1416">
        <v>1</v>
      </c>
      <c r="C1416" t="str">
        <f>_xlfn.XLOOKUP(B1416,'Country Master'!A:A,'Country Master'!B:B,"Not Found")</f>
        <v>India</v>
      </c>
      <c r="D1416" t="s">
        <v>11049</v>
      </c>
      <c r="E1416" t="s">
        <v>11550</v>
      </c>
      <c r="F1416" t="s">
        <v>2981</v>
      </c>
      <c r="G1416" t="s">
        <v>11516</v>
      </c>
      <c r="H1416">
        <v>77.0511154</v>
      </c>
      <c r="I1416">
        <v>28.453486999999999</v>
      </c>
      <c r="J1416" t="s">
        <v>2362</v>
      </c>
      <c r="K1416" cm="1">
        <f t="array" ref="K1416:R1416">_xlfn.XLOOKUP(A1416,KPIs!$A$2:$A$9552,KPIs!$B$2:$I$9552,"Not Found")</f>
        <v>250</v>
      </c>
      <c r="L1416" t="str">
        <v>Indian Rupees(Rs.)</v>
      </c>
      <c r="M1416" t="str">
        <v>No</v>
      </c>
      <c r="N1416" t="str">
        <v>Yes</v>
      </c>
      <c r="O1416">
        <v>1</v>
      </c>
      <c r="P1416">
        <v>3.2</v>
      </c>
      <c r="Q1416" t="str">
        <v>Average</v>
      </c>
      <c r="R1416">
        <v>23</v>
      </c>
    </row>
    <row r="1417" spans="1:18" x14ac:dyDescent="0.3">
      <c r="A1417">
        <v>18396412</v>
      </c>
      <c r="B1417">
        <v>1</v>
      </c>
      <c r="C1417" t="str">
        <f>_xlfn.XLOOKUP(B1417,'Country Master'!A:A,'Country Master'!B:B,"Not Found")</f>
        <v>India</v>
      </c>
      <c r="D1417" t="s">
        <v>11049</v>
      </c>
      <c r="E1417" t="s">
        <v>11549</v>
      </c>
      <c r="F1417" t="s">
        <v>2981</v>
      </c>
      <c r="G1417" t="s">
        <v>11516</v>
      </c>
      <c r="H1417">
        <v>77.044670300000007</v>
      </c>
      <c r="I1417">
        <v>28.445780899999999</v>
      </c>
      <c r="J1417" t="s">
        <v>3477</v>
      </c>
      <c r="K1417" cm="1">
        <f t="array" ref="K1417:R1417">_xlfn.XLOOKUP(A1417,KPIs!$A$2:$A$9552,KPIs!$B$2:$I$9552,"Not Found")</f>
        <v>200</v>
      </c>
      <c r="L1417" t="str">
        <v>Indian Rupees(Rs.)</v>
      </c>
      <c r="M1417" t="str">
        <v>No</v>
      </c>
      <c r="N1417" t="str">
        <v>No</v>
      </c>
      <c r="O1417">
        <v>1</v>
      </c>
      <c r="P1417">
        <v>3.2</v>
      </c>
      <c r="Q1417" t="str">
        <v>Average</v>
      </c>
      <c r="R1417">
        <v>7</v>
      </c>
    </row>
    <row r="1418" spans="1:18" x14ac:dyDescent="0.3">
      <c r="A1418">
        <v>18249121</v>
      </c>
      <c r="B1418">
        <v>1</v>
      </c>
      <c r="C1418" t="str">
        <f>_xlfn.XLOOKUP(B1418,'Country Master'!A:A,'Country Master'!B:B,"Not Found")</f>
        <v>India</v>
      </c>
      <c r="D1418" t="s">
        <v>11049</v>
      </c>
      <c r="E1418" t="s">
        <v>11548</v>
      </c>
      <c r="F1418" t="s">
        <v>2981</v>
      </c>
      <c r="G1418" t="s">
        <v>11516</v>
      </c>
      <c r="H1418">
        <v>77.054933599999998</v>
      </c>
      <c r="I1418">
        <v>28.464546500000001</v>
      </c>
      <c r="J1418" t="s">
        <v>3475</v>
      </c>
      <c r="K1418" cm="1">
        <f t="array" ref="K1418:R1418">_xlfn.XLOOKUP(A1418,KPIs!$A$2:$A$9552,KPIs!$B$2:$I$9552,"Not Found")</f>
        <v>200</v>
      </c>
      <c r="L1418" t="str">
        <v>Indian Rupees(Rs.)</v>
      </c>
      <c r="M1418" t="str">
        <v>No</v>
      </c>
      <c r="N1418" t="str">
        <v>Yes</v>
      </c>
      <c r="O1418">
        <v>1</v>
      </c>
      <c r="P1418">
        <v>2.9</v>
      </c>
      <c r="Q1418" t="str">
        <v>Average</v>
      </c>
      <c r="R1418">
        <v>10</v>
      </c>
    </row>
    <row r="1419" spans="1:18" x14ac:dyDescent="0.3">
      <c r="A1419">
        <v>18241877</v>
      </c>
      <c r="B1419">
        <v>1</v>
      </c>
      <c r="C1419" t="str">
        <f>_xlfn.XLOOKUP(B1419,'Country Master'!A:A,'Country Master'!B:B,"Not Found")</f>
        <v>India</v>
      </c>
      <c r="D1419" t="s">
        <v>11049</v>
      </c>
      <c r="E1419" t="s">
        <v>11547</v>
      </c>
      <c r="F1419" t="s">
        <v>2981</v>
      </c>
      <c r="G1419" t="s">
        <v>11516</v>
      </c>
      <c r="H1419">
        <v>77.051454199999995</v>
      </c>
      <c r="I1419">
        <v>28.451553799999999</v>
      </c>
      <c r="J1419" t="s">
        <v>1888</v>
      </c>
      <c r="K1419" cm="1">
        <f t="array" ref="K1419:R1419">_xlfn.XLOOKUP(A1419,KPIs!$A$2:$A$9552,KPIs!$B$2:$I$9552,"Not Found")</f>
        <v>850</v>
      </c>
      <c r="L1419" t="str">
        <v>Indian Rupees(Rs.)</v>
      </c>
      <c r="M1419" t="str">
        <v>No</v>
      </c>
      <c r="N1419" t="str">
        <v>No</v>
      </c>
      <c r="O1419">
        <v>2</v>
      </c>
      <c r="P1419">
        <v>2.9</v>
      </c>
      <c r="Q1419" t="str">
        <v>Average</v>
      </c>
      <c r="R1419">
        <v>5</v>
      </c>
    </row>
    <row r="1420" spans="1:18" x14ac:dyDescent="0.3">
      <c r="A1420">
        <v>310461</v>
      </c>
      <c r="B1420">
        <v>1</v>
      </c>
      <c r="C1420" t="str">
        <f>_xlfn.XLOOKUP(B1420,'Country Master'!A:A,'Country Master'!B:B,"Not Found")</f>
        <v>India</v>
      </c>
      <c r="D1420" t="s">
        <v>11049</v>
      </c>
      <c r="E1420" t="s">
        <v>11546</v>
      </c>
      <c r="F1420" t="s">
        <v>2981</v>
      </c>
      <c r="G1420" t="s">
        <v>11516</v>
      </c>
      <c r="H1420">
        <v>77.057398000000006</v>
      </c>
      <c r="I1420">
        <v>28.449121399999999</v>
      </c>
      <c r="J1420" t="s">
        <v>1969</v>
      </c>
      <c r="K1420" cm="1">
        <f t="array" ref="K1420:R1420">_xlfn.XLOOKUP(A1420,KPIs!$A$2:$A$9552,KPIs!$B$2:$I$9552,"Not Found")</f>
        <v>500</v>
      </c>
      <c r="L1420" t="str">
        <v>Indian Rupees(Rs.)</v>
      </c>
      <c r="M1420" t="str">
        <v>No</v>
      </c>
      <c r="N1420" t="str">
        <v>Yes</v>
      </c>
      <c r="O1420">
        <v>2</v>
      </c>
      <c r="P1420">
        <v>3.1</v>
      </c>
      <c r="Q1420" t="str">
        <v>Average</v>
      </c>
      <c r="R1420">
        <v>34</v>
      </c>
    </row>
    <row r="1421" spans="1:18" x14ac:dyDescent="0.3">
      <c r="A1421">
        <v>18385781</v>
      </c>
      <c r="B1421">
        <v>1</v>
      </c>
      <c r="C1421" t="str">
        <f>_xlfn.XLOOKUP(B1421,'Country Master'!A:A,'Country Master'!B:B,"Not Found")</f>
        <v>India</v>
      </c>
      <c r="D1421" t="s">
        <v>11049</v>
      </c>
      <c r="E1421" t="s">
        <v>11545</v>
      </c>
      <c r="F1421" t="s">
        <v>2981</v>
      </c>
      <c r="G1421" t="s">
        <v>11516</v>
      </c>
      <c r="H1421">
        <v>77.050554700000006</v>
      </c>
      <c r="I1421">
        <v>28.452901600000001</v>
      </c>
      <c r="J1421" t="s">
        <v>2935</v>
      </c>
      <c r="K1421" cm="1">
        <f t="array" ref="K1421:R1421">_xlfn.XLOOKUP(A1421,KPIs!$A$2:$A$9552,KPIs!$B$2:$I$9552,"Not Found")</f>
        <v>200</v>
      </c>
      <c r="L1421" t="str">
        <v>Indian Rupees(Rs.)</v>
      </c>
      <c r="M1421" t="str">
        <v>No</v>
      </c>
      <c r="N1421" t="str">
        <v>No</v>
      </c>
      <c r="O1421">
        <v>1</v>
      </c>
      <c r="P1421">
        <v>3.1</v>
      </c>
      <c r="Q1421" t="str">
        <v>Average</v>
      </c>
      <c r="R1421">
        <v>7</v>
      </c>
    </row>
    <row r="1422" spans="1:18" x14ac:dyDescent="0.3">
      <c r="A1422">
        <v>18360098</v>
      </c>
      <c r="B1422">
        <v>1</v>
      </c>
      <c r="C1422" t="str">
        <f>_xlfn.XLOOKUP(B1422,'Country Master'!A:A,'Country Master'!B:B,"Not Found")</f>
        <v>India</v>
      </c>
      <c r="D1422" t="s">
        <v>11049</v>
      </c>
      <c r="E1422" t="s">
        <v>11544</v>
      </c>
      <c r="F1422" t="s">
        <v>2981</v>
      </c>
      <c r="G1422" t="s">
        <v>11516</v>
      </c>
      <c r="H1422">
        <v>77.051050399999994</v>
      </c>
      <c r="I1422">
        <v>28.453482600000001</v>
      </c>
      <c r="J1422" t="s">
        <v>1906</v>
      </c>
      <c r="K1422" cm="1">
        <f t="array" ref="K1422:R1422">_xlfn.XLOOKUP(A1422,KPIs!$A$2:$A$9552,KPIs!$B$2:$I$9552,"Not Found")</f>
        <v>150</v>
      </c>
      <c r="L1422" t="str">
        <v>Indian Rupees(Rs.)</v>
      </c>
      <c r="M1422" t="str">
        <v>No</v>
      </c>
      <c r="N1422" t="str">
        <v>Yes</v>
      </c>
      <c r="O1422">
        <v>1</v>
      </c>
      <c r="P1422">
        <v>3.1</v>
      </c>
      <c r="Q1422" t="str">
        <v>Average</v>
      </c>
      <c r="R1422">
        <v>5</v>
      </c>
    </row>
    <row r="1423" spans="1:18" x14ac:dyDescent="0.3">
      <c r="A1423">
        <v>300491</v>
      </c>
      <c r="B1423">
        <v>1</v>
      </c>
      <c r="C1423" t="str">
        <f>_xlfn.XLOOKUP(B1423,'Country Master'!A:A,'Country Master'!B:B,"Not Found")</f>
        <v>India</v>
      </c>
      <c r="D1423" t="s">
        <v>11049</v>
      </c>
      <c r="E1423" t="s">
        <v>11543</v>
      </c>
      <c r="F1423" t="s">
        <v>2981</v>
      </c>
      <c r="G1423" t="s">
        <v>11516</v>
      </c>
      <c r="H1423">
        <v>77.0512923</v>
      </c>
      <c r="I1423">
        <v>28.453813400000001</v>
      </c>
      <c r="J1423" t="s">
        <v>2413</v>
      </c>
      <c r="K1423" cm="1">
        <f t="array" ref="K1423:R1423">_xlfn.XLOOKUP(A1423,KPIs!$A$2:$A$9552,KPIs!$B$2:$I$9552,"Not Found")</f>
        <v>350</v>
      </c>
      <c r="L1423" t="str">
        <v>Indian Rupees(Rs.)</v>
      </c>
      <c r="M1423" t="str">
        <v>No</v>
      </c>
      <c r="N1423" t="str">
        <v>No</v>
      </c>
      <c r="O1423">
        <v>1</v>
      </c>
      <c r="P1423">
        <v>3.1</v>
      </c>
      <c r="Q1423" t="str">
        <v>Average</v>
      </c>
      <c r="R1423">
        <v>14</v>
      </c>
    </row>
    <row r="1424" spans="1:18" x14ac:dyDescent="0.3">
      <c r="A1424">
        <v>307678</v>
      </c>
      <c r="B1424">
        <v>1</v>
      </c>
      <c r="C1424" t="str">
        <f>_xlfn.XLOOKUP(B1424,'Country Master'!A:A,'Country Master'!B:B,"Not Found")</f>
        <v>India</v>
      </c>
      <c r="D1424" t="s">
        <v>11049</v>
      </c>
      <c r="E1424" t="s">
        <v>11542</v>
      </c>
      <c r="F1424" t="s">
        <v>2981</v>
      </c>
      <c r="G1424" t="s">
        <v>11516</v>
      </c>
      <c r="H1424">
        <v>77.055882800000006</v>
      </c>
      <c r="I1424">
        <v>28.454915199999999</v>
      </c>
      <c r="J1424" t="s">
        <v>2553</v>
      </c>
      <c r="K1424" cm="1">
        <f t="array" ref="K1424:R1424">_xlfn.XLOOKUP(A1424,KPIs!$A$2:$A$9552,KPIs!$B$2:$I$9552,"Not Found")</f>
        <v>500</v>
      </c>
      <c r="L1424" t="str">
        <v>Indian Rupees(Rs.)</v>
      </c>
      <c r="M1424" t="str">
        <v>No</v>
      </c>
      <c r="N1424" t="str">
        <v>No</v>
      </c>
      <c r="O1424">
        <v>2</v>
      </c>
      <c r="P1424">
        <v>2.9</v>
      </c>
      <c r="Q1424" t="str">
        <v>Average</v>
      </c>
      <c r="R1424">
        <v>7</v>
      </c>
    </row>
    <row r="1425" spans="1:18" x14ac:dyDescent="0.3">
      <c r="A1425">
        <v>18352295</v>
      </c>
      <c r="B1425">
        <v>1</v>
      </c>
      <c r="C1425" t="str">
        <f>_xlfn.XLOOKUP(B1425,'Country Master'!A:A,'Country Master'!B:B,"Not Found")</f>
        <v>India</v>
      </c>
      <c r="D1425" t="s">
        <v>11049</v>
      </c>
      <c r="E1425" t="s">
        <v>11541</v>
      </c>
      <c r="F1425" t="s">
        <v>2981</v>
      </c>
      <c r="G1425" t="s">
        <v>11516</v>
      </c>
      <c r="H1425">
        <v>77.050631699999997</v>
      </c>
      <c r="I1425">
        <v>28.452741199999998</v>
      </c>
      <c r="J1425" t="s">
        <v>2068</v>
      </c>
      <c r="K1425" cm="1">
        <f t="array" ref="K1425:R1425">_xlfn.XLOOKUP(A1425,KPIs!$A$2:$A$9552,KPIs!$B$2:$I$9552,"Not Found")</f>
        <v>250</v>
      </c>
      <c r="L1425" t="str">
        <v>Indian Rupees(Rs.)</v>
      </c>
      <c r="M1425" t="str">
        <v>No</v>
      </c>
      <c r="N1425" t="str">
        <v>No</v>
      </c>
      <c r="O1425">
        <v>1</v>
      </c>
      <c r="P1425">
        <v>3.3</v>
      </c>
      <c r="Q1425" t="str">
        <v>Average</v>
      </c>
      <c r="R1425">
        <v>8</v>
      </c>
    </row>
    <row r="1426" spans="1:18" x14ac:dyDescent="0.3">
      <c r="A1426">
        <v>18451594</v>
      </c>
      <c r="B1426">
        <v>1</v>
      </c>
      <c r="C1426" t="str">
        <f>_xlfn.XLOOKUP(B1426,'Country Master'!A:A,'Country Master'!B:B,"Not Found")</f>
        <v>India</v>
      </c>
      <c r="D1426" t="s">
        <v>11049</v>
      </c>
      <c r="E1426" t="s">
        <v>11540</v>
      </c>
      <c r="F1426" t="s">
        <v>2981</v>
      </c>
      <c r="G1426" t="s">
        <v>11516</v>
      </c>
      <c r="H1426">
        <v>77.044792180000002</v>
      </c>
      <c r="I1426">
        <v>28.45232201</v>
      </c>
      <c r="J1426" t="s">
        <v>11539</v>
      </c>
      <c r="K1426" cm="1">
        <f t="array" ref="K1426:R1426">_xlfn.XLOOKUP(A1426,KPIs!$A$2:$A$9552,KPIs!$B$2:$I$9552,"Not Found")</f>
        <v>600</v>
      </c>
      <c r="L1426" t="str">
        <v>Indian Rupees(Rs.)</v>
      </c>
      <c r="M1426" t="str">
        <v>No</v>
      </c>
      <c r="N1426" t="str">
        <v>Yes</v>
      </c>
      <c r="O1426">
        <v>2</v>
      </c>
      <c r="P1426">
        <v>3</v>
      </c>
      <c r="Q1426" t="str">
        <v>Average</v>
      </c>
      <c r="R1426">
        <v>8</v>
      </c>
    </row>
    <row r="1427" spans="1:18" x14ac:dyDescent="0.3">
      <c r="A1427">
        <v>18391176</v>
      </c>
      <c r="B1427">
        <v>1</v>
      </c>
      <c r="C1427" t="str">
        <f>_xlfn.XLOOKUP(B1427,'Country Master'!A:A,'Country Master'!B:B,"Not Found")</f>
        <v>India</v>
      </c>
      <c r="D1427" t="s">
        <v>11049</v>
      </c>
      <c r="E1427" t="s">
        <v>11538</v>
      </c>
      <c r="F1427" t="s">
        <v>2981</v>
      </c>
      <c r="G1427" t="s">
        <v>11516</v>
      </c>
      <c r="H1427">
        <v>77.051332000000002</v>
      </c>
      <c r="I1427">
        <v>28.4540489</v>
      </c>
      <c r="J1427" t="s">
        <v>1904</v>
      </c>
      <c r="K1427" cm="1">
        <f t="array" ref="K1427:R1427">_xlfn.XLOOKUP(A1427,KPIs!$A$2:$A$9552,KPIs!$B$2:$I$9552,"Not Found")</f>
        <v>500</v>
      </c>
      <c r="L1427" t="str">
        <v>Indian Rupees(Rs.)</v>
      </c>
      <c r="M1427" t="str">
        <v>No</v>
      </c>
      <c r="N1427" t="str">
        <v>No</v>
      </c>
      <c r="O1427">
        <v>2</v>
      </c>
      <c r="P1427">
        <v>2.7</v>
      </c>
      <c r="Q1427" t="str">
        <v>Average</v>
      </c>
      <c r="R1427">
        <v>7</v>
      </c>
    </row>
    <row r="1428" spans="1:18" x14ac:dyDescent="0.3">
      <c r="A1428">
        <v>313456</v>
      </c>
      <c r="B1428">
        <v>1</v>
      </c>
      <c r="C1428" t="str">
        <f>_xlfn.XLOOKUP(B1428,'Country Master'!A:A,'Country Master'!B:B,"Not Found")</f>
        <v>India</v>
      </c>
      <c r="D1428" t="s">
        <v>11049</v>
      </c>
      <c r="E1428" t="s">
        <v>11537</v>
      </c>
      <c r="F1428" t="s">
        <v>2981</v>
      </c>
      <c r="G1428" t="s">
        <v>11516</v>
      </c>
      <c r="H1428">
        <v>0</v>
      </c>
      <c r="I1428">
        <v>0</v>
      </c>
      <c r="J1428" t="s">
        <v>1897</v>
      </c>
      <c r="K1428" cm="1">
        <f t="array" ref="K1428:R1428">_xlfn.XLOOKUP(A1428,KPIs!$A$2:$A$9552,KPIs!$B$2:$I$9552,"Not Found")</f>
        <v>350</v>
      </c>
      <c r="L1428" t="str">
        <v>Indian Rupees(Rs.)</v>
      </c>
      <c r="M1428" t="str">
        <v>No</v>
      </c>
      <c r="N1428" t="str">
        <v>No</v>
      </c>
      <c r="O1428">
        <v>1</v>
      </c>
      <c r="P1428">
        <v>3.1</v>
      </c>
      <c r="Q1428" t="str">
        <v>Average</v>
      </c>
      <c r="R1428">
        <v>9</v>
      </c>
    </row>
    <row r="1429" spans="1:18" x14ac:dyDescent="0.3">
      <c r="A1429">
        <v>304518</v>
      </c>
      <c r="B1429">
        <v>1</v>
      </c>
      <c r="C1429" t="str">
        <f>_xlfn.XLOOKUP(B1429,'Country Master'!A:A,'Country Master'!B:B,"Not Found")</f>
        <v>India</v>
      </c>
      <c r="D1429" t="s">
        <v>11049</v>
      </c>
      <c r="E1429" t="s">
        <v>11536</v>
      </c>
      <c r="F1429" t="s">
        <v>2981</v>
      </c>
      <c r="G1429" t="s">
        <v>11516</v>
      </c>
      <c r="H1429">
        <v>77.050974299999993</v>
      </c>
      <c r="I1429">
        <v>28.453541699999999</v>
      </c>
      <c r="J1429" t="s">
        <v>1969</v>
      </c>
      <c r="K1429" cm="1">
        <f t="array" ref="K1429:R1429">_xlfn.XLOOKUP(A1429,KPIs!$A$2:$A$9552,KPIs!$B$2:$I$9552,"Not Found")</f>
        <v>450</v>
      </c>
      <c r="L1429" t="str">
        <v>Indian Rupees(Rs.)</v>
      </c>
      <c r="M1429" t="str">
        <v>No</v>
      </c>
      <c r="N1429" t="str">
        <v>No</v>
      </c>
      <c r="O1429">
        <v>1</v>
      </c>
      <c r="P1429">
        <v>2.5</v>
      </c>
      <c r="Q1429" t="str">
        <v>Average</v>
      </c>
      <c r="R1429">
        <v>52</v>
      </c>
    </row>
    <row r="1430" spans="1:18" x14ac:dyDescent="0.3">
      <c r="A1430">
        <v>6896</v>
      </c>
      <c r="B1430">
        <v>1</v>
      </c>
      <c r="C1430" t="str">
        <f>_xlfn.XLOOKUP(B1430,'Country Master'!A:A,'Country Master'!B:B,"Not Found")</f>
        <v>India</v>
      </c>
      <c r="D1430" t="s">
        <v>11049</v>
      </c>
      <c r="E1430" t="s">
        <v>11535</v>
      </c>
      <c r="F1430" t="s">
        <v>2981</v>
      </c>
      <c r="G1430" t="s">
        <v>11516</v>
      </c>
      <c r="H1430">
        <v>77.056940400000002</v>
      </c>
      <c r="I1430">
        <v>28.4490081</v>
      </c>
      <c r="J1430" t="s">
        <v>2923</v>
      </c>
      <c r="K1430" cm="1">
        <f t="array" ref="K1430:R1430">_xlfn.XLOOKUP(A1430,KPIs!$A$2:$A$9552,KPIs!$B$2:$I$9552,"Not Found")</f>
        <v>300</v>
      </c>
      <c r="L1430" t="str">
        <v>Indian Rupees(Rs.)</v>
      </c>
      <c r="M1430" t="str">
        <v>No</v>
      </c>
      <c r="N1430" t="str">
        <v>No</v>
      </c>
      <c r="O1430">
        <v>1</v>
      </c>
      <c r="P1430">
        <v>3.2</v>
      </c>
      <c r="Q1430" t="str">
        <v>Average</v>
      </c>
      <c r="R1430">
        <v>39</v>
      </c>
    </row>
    <row r="1431" spans="1:18" x14ac:dyDescent="0.3">
      <c r="A1431">
        <v>18441701</v>
      </c>
      <c r="B1431">
        <v>1</v>
      </c>
      <c r="C1431" t="str">
        <f>_xlfn.XLOOKUP(B1431,'Country Master'!A:A,'Country Master'!B:B,"Not Found")</f>
        <v>India</v>
      </c>
      <c r="D1431" t="s">
        <v>11049</v>
      </c>
      <c r="E1431" t="s">
        <v>11534</v>
      </c>
      <c r="F1431" t="s">
        <v>2981</v>
      </c>
      <c r="G1431" t="s">
        <v>11516</v>
      </c>
      <c r="H1431">
        <v>77.050957999999994</v>
      </c>
      <c r="I1431">
        <v>28.4534895</v>
      </c>
      <c r="J1431" t="s">
        <v>5231</v>
      </c>
      <c r="K1431" cm="1">
        <f t="array" ref="K1431:R1431">_xlfn.XLOOKUP(A1431,KPIs!$A$2:$A$9552,KPIs!$B$2:$I$9552,"Not Found")</f>
        <v>400</v>
      </c>
      <c r="L1431" t="str">
        <v>Indian Rupees(Rs.)</v>
      </c>
      <c r="M1431" t="str">
        <v>No</v>
      </c>
      <c r="N1431" t="str">
        <v>No</v>
      </c>
      <c r="O1431">
        <v>1</v>
      </c>
      <c r="P1431">
        <v>2.9</v>
      </c>
      <c r="Q1431" t="str">
        <v>Average</v>
      </c>
      <c r="R1431">
        <v>9</v>
      </c>
    </row>
    <row r="1432" spans="1:18" x14ac:dyDescent="0.3">
      <c r="A1432">
        <v>4154</v>
      </c>
      <c r="B1432">
        <v>1</v>
      </c>
      <c r="C1432" t="str">
        <f>_xlfn.XLOOKUP(B1432,'Country Master'!A:A,'Country Master'!B:B,"Not Found")</f>
        <v>India</v>
      </c>
      <c r="D1432" t="s">
        <v>11049</v>
      </c>
      <c r="E1432" t="s">
        <v>11533</v>
      </c>
      <c r="F1432" t="s">
        <v>2981</v>
      </c>
      <c r="G1432" t="s">
        <v>11516</v>
      </c>
      <c r="H1432">
        <v>77.051022500000002</v>
      </c>
      <c r="I1432">
        <v>28.453041899999999</v>
      </c>
      <c r="J1432" t="s">
        <v>1888</v>
      </c>
      <c r="K1432" cm="1">
        <f t="array" ref="K1432:R1432">_xlfn.XLOOKUP(A1432,KPIs!$A$2:$A$9552,KPIs!$B$2:$I$9552,"Not Found")</f>
        <v>500</v>
      </c>
      <c r="L1432" t="str">
        <v>Indian Rupees(Rs.)</v>
      </c>
      <c r="M1432" t="str">
        <v>No</v>
      </c>
      <c r="N1432" t="str">
        <v>Yes</v>
      </c>
      <c r="O1432">
        <v>2</v>
      </c>
      <c r="P1432">
        <v>2.8</v>
      </c>
      <c r="Q1432" t="str">
        <v>Average</v>
      </c>
      <c r="R1432">
        <v>73</v>
      </c>
    </row>
    <row r="1433" spans="1:18" x14ac:dyDescent="0.3">
      <c r="A1433">
        <v>18376925</v>
      </c>
      <c r="B1433">
        <v>1</v>
      </c>
      <c r="C1433" t="str">
        <f>_xlfn.XLOOKUP(B1433,'Country Master'!A:A,'Country Master'!B:B,"Not Found")</f>
        <v>India</v>
      </c>
      <c r="D1433" t="s">
        <v>11049</v>
      </c>
      <c r="E1433" t="s">
        <v>11532</v>
      </c>
      <c r="F1433" t="s">
        <v>2981</v>
      </c>
      <c r="G1433" t="s">
        <v>11516</v>
      </c>
      <c r="H1433">
        <v>77.058763400000004</v>
      </c>
      <c r="I1433">
        <v>28.434474399999999</v>
      </c>
      <c r="J1433" t="s">
        <v>11531</v>
      </c>
      <c r="K1433" cm="1">
        <f t="array" ref="K1433:R1433">_xlfn.XLOOKUP(A1433,KPIs!$A$2:$A$9552,KPIs!$B$2:$I$9552,"Not Found")</f>
        <v>500</v>
      </c>
      <c r="L1433" t="str">
        <v>Indian Rupees(Rs.)</v>
      </c>
      <c r="M1433" t="str">
        <v>No</v>
      </c>
      <c r="N1433" t="str">
        <v>Yes</v>
      </c>
      <c r="O1433">
        <v>2</v>
      </c>
      <c r="P1433">
        <v>4.5</v>
      </c>
      <c r="Q1433" t="str">
        <v>Excellent</v>
      </c>
      <c r="R1433">
        <v>76</v>
      </c>
    </row>
    <row r="1434" spans="1:18" x14ac:dyDescent="0.3">
      <c r="A1434">
        <v>2180</v>
      </c>
      <c r="B1434">
        <v>1</v>
      </c>
      <c r="C1434" t="str">
        <f>_xlfn.XLOOKUP(B1434,'Country Master'!A:A,'Country Master'!B:B,"Not Found")</f>
        <v>India</v>
      </c>
      <c r="D1434" t="s">
        <v>11049</v>
      </c>
      <c r="E1434" t="s">
        <v>11530</v>
      </c>
      <c r="F1434" t="s">
        <v>2981</v>
      </c>
      <c r="G1434" t="s">
        <v>11516</v>
      </c>
      <c r="H1434">
        <v>77.050934799999993</v>
      </c>
      <c r="I1434">
        <v>28.452960900000001</v>
      </c>
      <c r="J1434" t="s">
        <v>2350</v>
      </c>
      <c r="K1434" cm="1">
        <f t="array" ref="K1434:R1434">_xlfn.XLOOKUP(A1434,KPIs!$A$2:$A$9552,KPIs!$B$2:$I$9552,"Not Found")</f>
        <v>600</v>
      </c>
      <c r="L1434" t="str">
        <v>Indian Rupees(Rs.)</v>
      </c>
      <c r="M1434" t="str">
        <v>No</v>
      </c>
      <c r="N1434" t="str">
        <v>Yes</v>
      </c>
      <c r="O1434">
        <v>2</v>
      </c>
      <c r="P1434">
        <v>3.6</v>
      </c>
      <c r="Q1434" t="str">
        <v>Good</v>
      </c>
      <c r="R1434">
        <v>183</v>
      </c>
    </row>
    <row r="1435" spans="1:18" x14ac:dyDescent="0.3">
      <c r="A1435">
        <v>18224532</v>
      </c>
      <c r="B1435">
        <v>1</v>
      </c>
      <c r="C1435" t="str">
        <f>_xlfn.XLOOKUP(B1435,'Country Master'!A:A,'Country Master'!B:B,"Not Found")</f>
        <v>India</v>
      </c>
      <c r="D1435" t="s">
        <v>11049</v>
      </c>
      <c r="E1435" t="s">
        <v>11529</v>
      </c>
      <c r="F1435" t="s">
        <v>2981</v>
      </c>
      <c r="G1435" t="s">
        <v>11516</v>
      </c>
      <c r="H1435">
        <v>77.044861600000004</v>
      </c>
      <c r="I1435">
        <v>28.445748900000002</v>
      </c>
      <c r="J1435" t="s">
        <v>1969</v>
      </c>
      <c r="K1435" cm="1">
        <f t="array" ref="K1435:R1435">_xlfn.XLOOKUP(A1435,KPIs!$A$2:$A$9552,KPIs!$B$2:$I$9552,"Not Found")</f>
        <v>250</v>
      </c>
      <c r="L1435" t="str">
        <v>Indian Rupees(Rs.)</v>
      </c>
      <c r="M1435" t="str">
        <v>No</v>
      </c>
      <c r="N1435" t="str">
        <v>Yes</v>
      </c>
      <c r="O1435">
        <v>1</v>
      </c>
      <c r="P1435">
        <v>3.8</v>
      </c>
      <c r="Q1435" t="str">
        <v>Good</v>
      </c>
      <c r="R1435">
        <v>142</v>
      </c>
    </row>
    <row r="1436" spans="1:18" x14ac:dyDescent="0.3">
      <c r="A1436">
        <v>18356357</v>
      </c>
      <c r="B1436">
        <v>1</v>
      </c>
      <c r="C1436" t="str">
        <f>_xlfn.XLOOKUP(B1436,'Country Master'!A:A,'Country Master'!B:B,"Not Found")</f>
        <v>India</v>
      </c>
      <c r="D1436" t="s">
        <v>11049</v>
      </c>
      <c r="E1436" t="s">
        <v>11528</v>
      </c>
      <c r="F1436" t="s">
        <v>2981</v>
      </c>
      <c r="G1436" t="s">
        <v>11516</v>
      </c>
      <c r="H1436">
        <v>77.050290200000006</v>
      </c>
      <c r="I1436">
        <v>28.453036099999998</v>
      </c>
      <c r="J1436" t="s">
        <v>1417</v>
      </c>
      <c r="K1436" cm="1">
        <f t="array" ref="K1436:R1436">_xlfn.XLOOKUP(A1436,KPIs!$A$2:$A$9552,KPIs!$B$2:$I$9552,"Not Found")</f>
        <v>650</v>
      </c>
      <c r="L1436" t="str">
        <v>Indian Rupees(Rs.)</v>
      </c>
      <c r="M1436" t="str">
        <v>Yes</v>
      </c>
      <c r="N1436" t="str">
        <v>Yes</v>
      </c>
      <c r="O1436">
        <v>2</v>
      </c>
      <c r="P1436">
        <v>3.5</v>
      </c>
      <c r="Q1436" t="str">
        <v>Good</v>
      </c>
      <c r="R1436">
        <v>22</v>
      </c>
    </row>
    <row r="1437" spans="1:18" x14ac:dyDescent="0.3">
      <c r="A1437">
        <v>18175268</v>
      </c>
      <c r="B1437">
        <v>1</v>
      </c>
      <c r="C1437" t="str">
        <f>_xlfn.XLOOKUP(B1437,'Country Master'!A:A,'Country Master'!B:B,"Not Found")</f>
        <v>India</v>
      </c>
      <c r="D1437" t="s">
        <v>11049</v>
      </c>
      <c r="E1437" t="s">
        <v>11527</v>
      </c>
      <c r="F1437" t="s">
        <v>2981</v>
      </c>
      <c r="G1437" t="s">
        <v>11516</v>
      </c>
      <c r="H1437">
        <v>77.055519000000004</v>
      </c>
      <c r="I1437">
        <v>28.455680999999998</v>
      </c>
      <c r="J1437" t="s">
        <v>11526</v>
      </c>
      <c r="K1437" cm="1">
        <f t="array" ref="K1437:R1437">_xlfn.XLOOKUP(A1437,KPIs!$A$2:$A$9552,KPIs!$B$2:$I$9552,"Not Found")</f>
        <v>600</v>
      </c>
      <c r="L1437" t="str">
        <v>Indian Rupees(Rs.)</v>
      </c>
      <c r="M1437" t="str">
        <v>No</v>
      </c>
      <c r="N1437" t="str">
        <v>Yes</v>
      </c>
      <c r="O1437">
        <v>2</v>
      </c>
      <c r="P1437">
        <v>3.9</v>
      </c>
      <c r="Q1437" t="str">
        <v>Good</v>
      </c>
      <c r="R1437">
        <v>144</v>
      </c>
    </row>
    <row r="1438" spans="1:18" x14ac:dyDescent="0.3">
      <c r="A1438">
        <v>5004</v>
      </c>
      <c r="B1438">
        <v>1</v>
      </c>
      <c r="C1438" t="str">
        <f>_xlfn.XLOOKUP(B1438,'Country Master'!A:A,'Country Master'!B:B,"Not Found")</f>
        <v>India</v>
      </c>
      <c r="D1438" t="s">
        <v>11049</v>
      </c>
      <c r="E1438" t="s">
        <v>11525</v>
      </c>
      <c r="F1438" t="s">
        <v>2981</v>
      </c>
      <c r="G1438" t="s">
        <v>11516</v>
      </c>
      <c r="H1438">
        <v>77.050482000000002</v>
      </c>
      <c r="I1438">
        <v>28.4528201</v>
      </c>
      <c r="J1438" t="s">
        <v>10110</v>
      </c>
      <c r="K1438" cm="1">
        <f t="array" ref="K1438:R1438">_xlfn.XLOOKUP(A1438,KPIs!$A$2:$A$9552,KPIs!$B$2:$I$9552,"Not Found")</f>
        <v>500</v>
      </c>
      <c r="L1438" t="str">
        <v>Indian Rupees(Rs.)</v>
      </c>
      <c r="M1438" t="str">
        <v>No</v>
      </c>
      <c r="N1438" t="str">
        <v>Yes</v>
      </c>
      <c r="O1438">
        <v>2</v>
      </c>
      <c r="P1438">
        <v>3.5</v>
      </c>
      <c r="Q1438" t="str">
        <v>Good</v>
      </c>
      <c r="R1438">
        <v>486</v>
      </c>
    </row>
    <row r="1439" spans="1:18" x14ac:dyDescent="0.3">
      <c r="A1439">
        <v>308617</v>
      </c>
      <c r="B1439">
        <v>1</v>
      </c>
      <c r="C1439" t="str">
        <f>_xlfn.XLOOKUP(B1439,'Country Master'!A:A,'Country Master'!B:B,"Not Found")</f>
        <v>India</v>
      </c>
      <c r="D1439" t="s">
        <v>11049</v>
      </c>
      <c r="E1439" t="s">
        <v>11524</v>
      </c>
      <c r="F1439" t="s">
        <v>2981</v>
      </c>
      <c r="G1439" t="s">
        <v>11516</v>
      </c>
      <c r="H1439">
        <v>77.0511135</v>
      </c>
      <c r="I1439">
        <v>28.453446</v>
      </c>
      <c r="J1439" t="s">
        <v>192</v>
      </c>
      <c r="K1439" cm="1">
        <f t="array" ref="K1439:R1439">_xlfn.XLOOKUP(A1439,KPIs!$A$2:$A$9552,KPIs!$B$2:$I$9552,"Not Found")</f>
        <v>400</v>
      </c>
      <c r="L1439" t="str">
        <v>Indian Rupees(Rs.)</v>
      </c>
      <c r="M1439" t="str">
        <v>No</v>
      </c>
      <c r="N1439" t="str">
        <v>Yes</v>
      </c>
      <c r="O1439">
        <v>1</v>
      </c>
      <c r="P1439">
        <v>3.9</v>
      </c>
      <c r="Q1439" t="str">
        <v>Good</v>
      </c>
      <c r="R1439">
        <v>104</v>
      </c>
    </row>
    <row r="1440" spans="1:18" x14ac:dyDescent="0.3">
      <c r="A1440">
        <v>304351</v>
      </c>
      <c r="B1440">
        <v>1</v>
      </c>
      <c r="C1440" t="str">
        <f>_xlfn.XLOOKUP(B1440,'Country Master'!A:A,'Country Master'!B:B,"Not Found")</f>
        <v>India</v>
      </c>
      <c r="D1440" t="s">
        <v>11049</v>
      </c>
      <c r="E1440" t="s">
        <v>11523</v>
      </c>
      <c r="F1440" t="s">
        <v>2981</v>
      </c>
      <c r="G1440" t="s">
        <v>11516</v>
      </c>
      <c r="H1440">
        <v>77.050722899999997</v>
      </c>
      <c r="I1440">
        <v>28.453032199999999</v>
      </c>
      <c r="J1440" t="s">
        <v>233</v>
      </c>
      <c r="K1440" cm="1">
        <f t="array" ref="K1440:R1440">_xlfn.XLOOKUP(A1440,KPIs!$A$2:$A$9552,KPIs!$B$2:$I$9552,"Not Found")</f>
        <v>400</v>
      </c>
      <c r="L1440" t="str">
        <v>Indian Rupees(Rs.)</v>
      </c>
      <c r="M1440" t="str">
        <v>No</v>
      </c>
      <c r="N1440" t="str">
        <v>Yes</v>
      </c>
      <c r="O1440">
        <v>1</v>
      </c>
      <c r="P1440">
        <v>3.5</v>
      </c>
      <c r="Q1440" t="str">
        <v>Good</v>
      </c>
      <c r="R1440">
        <v>136</v>
      </c>
    </row>
    <row r="1441" spans="1:18" x14ac:dyDescent="0.3">
      <c r="A1441">
        <v>18354655</v>
      </c>
      <c r="B1441">
        <v>1</v>
      </c>
      <c r="C1441" t="str">
        <f>_xlfn.XLOOKUP(B1441,'Country Master'!A:A,'Country Master'!B:B,"Not Found")</f>
        <v>India</v>
      </c>
      <c r="D1441" t="s">
        <v>11049</v>
      </c>
      <c r="E1441" t="s">
        <v>11522</v>
      </c>
      <c r="F1441" t="s">
        <v>2981</v>
      </c>
      <c r="G1441" t="s">
        <v>11516</v>
      </c>
      <c r="H1441">
        <v>77.057281500000002</v>
      </c>
      <c r="I1441">
        <v>28.449236899999999</v>
      </c>
      <c r="J1441" t="s">
        <v>2923</v>
      </c>
      <c r="K1441" cm="1">
        <f t="array" ref="K1441:R1441">_xlfn.XLOOKUP(A1441,KPIs!$A$2:$A$9552,KPIs!$B$2:$I$9552,"Not Found")</f>
        <v>350</v>
      </c>
      <c r="L1441" t="str">
        <v>Indian Rupees(Rs.)</v>
      </c>
      <c r="M1441" t="str">
        <v>No</v>
      </c>
      <c r="N1441" t="str">
        <v>No</v>
      </c>
      <c r="O1441">
        <v>1</v>
      </c>
      <c r="P1441">
        <v>0</v>
      </c>
      <c r="Q1441" t="str">
        <v>Not rated</v>
      </c>
      <c r="R1441">
        <v>3</v>
      </c>
    </row>
    <row r="1442" spans="1:18" x14ac:dyDescent="0.3">
      <c r="A1442">
        <v>18391141</v>
      </c>
      <c r="B1442">
        <v>1</v>
      </c>
      <c r="C1442" t="str">
        <f>_xlfn.XLOOKUP(B1442,'Country Master'!A:A,'Country Master'!B:B,"Not Found")</f>
        <v>India</v>
      </c>
      <c r="D1442" t="s">
        <v>11049</v>
      </c>
      <c r="E1442" t="s">
        <v>11521</v>
      </c>
      <c r="F1442" t="s">
        <v>2981</v>
      </c>
      <c r="G1442" t="s">
        <v>11516</v>
      </c>
      <c r="H1442">
        <v>77.056603300000006</v>
      </c>
      <c r="I1442">
        <v>28.449377800000001</v>
      </c>
      <c r="J1442" t="s">
        <v>233</v>
      </c>
      <c r="K1442" cm="1">
        <f t="array" ref="K1442:R1442">_xlfn.XLOOKUP(A1442,KPIs!$A$2:$A$9552,KPIs!$B$2:$I$9552,"Not Found")</f>
        <v>300</v>
      </c>
      <c r="L1442" t="str">
        <v>Indian Rupees(Rs.)</v>
      </c>
      <c r="M1442" t="str">
        <v>No</v>
      </c>
      <c r="N1442" t="str">
        <v>No</v>
      </c>
      <c r="O1442">
        <v>1</v>
      </c>
      <c r="P1442">
        <v>0</v>
      </c>
      <c r="Q1442" t="str">
        <v>Not rated</v>
      </c>
      <c r="R1442">
        <v>1</v>
      </c>
    </row>
    <row r="1443" spans="1:18" x14ac:dyDescent="0.3">
      <c r="A1443">
        <v>18492062</v>
      </c>
      <c r="B1443">
        <v>1</v>
      </c>
      <c r="C1443" t="str">
        <f>_xlfn.XLOOKUP(B1443,'Country Master'!A:A,'Country Master'!B:B,"Not Found")</f>
        <v>India</v>
      </c>
      <c r="D1443" t="s">
        <v>11049</v>
      </c>
      <c r="E1443" t="s">
        <v>11520</v>
      </c>
      <c r="F1443" t="s">
        <v>2981</v>
      </c>
      <c r="G1443" t="s">
        <v>11516</v>
      </c>
      <c r="H1443">
        <v>77.051106000000004</v>
      </c>
      <c r="I1443">
        <v>28.4537774</v>
      </c>
      <c r="J1443" t="s">
        <v>1969</v>
      </c>
      <c r="K1443" cm="1">
        <f t="array" ref="K1443:R1443">_xlfn.XLOOKUP(A1443,KPIs!$A$2:$A$9552,KPIs!$B$2:$I$9552,"Not Found")</f>
        <v>600</v>
      </c>
      <c r="L1443" t="str">
        <v>Indian Rupees(Rs.)</v>
      </c>
      <c r="M1443" t="str">
        <v>No</v>
      </c>
      <c r="N1443" t="str">
        <v>No</v>
      </c>
      <c r="O1443">
        <v>2</v>
      </c>
      <c r="P1443">
        <v>0</v>
      </c>
      <c r="Q1443" t="str">
        <v>Not rated</v>
      </c>
      <c r="R1443">
        <v>0</v>
      </c>
    </row>
    <row r="1444" spans="1:18" x14ac:dyDescent="0.3">
      <c r="A1444">
        <v>18324806</v>
      </c>
      <c r="B1444">
        <v>1</v>
      </c>
      <c r="C1444" t="str">
        <f>_xlfn.XLOOKUP(B1444,'Country Master'!A:A,'Country Master'!B:B,"Not Found")</f>
        <v>India</v>
      </c>
      <c r="D1444" t="s">
        <v>11049</v>
      </c>
      <c r="E1444" t="s">
        <v>11519</v>
      </c>
      <c r="F1444" t="s">
        <v>2981</v>
      </c>
      <c r="G1444" t="s">
        <v>11516</v>
      </c>
      <c r="H1444">
        <v>77.059453000000005</v>
      </c>
      <c r="I1444">
        <v>28.444783999999999</v>
      </c>
      <c r="J1444" t="s">
        <v>192</v>
      </c>
      <c r="K1444" cm="1">
        <f t="array" ref="K1444:R1444">_xlfn.XLOOKUP(A1444,KPIs!$A$2:$A$9552,KPIs!$B$2:$I$9552,"Not Found")</f>
        <v>600</v>
      </c>
      <c r="L1444" t="str">
        <v>Indian Rupees(Rs.)</v>
      </c>
      <c r="M1444" t="str">
        <v>No</v>
      </c>
      <c r="N1444" t="str">
        <v>No</v>
      </c>
      <c r="O1444">
        <v>2</v>
      </c>
      <c r="P1444">
        <v>0</v>
      </c>
      <c r="Q1444" t="str">
        <v>Not rated</v>
      </c>
      <c r="R1444">
        <v>0</v>
      </c>
    </row>
    <row r="1445" spans="1:18" x14ac:dyDescent="0.3">
      <c r="A1445">
        <v>18354665</v>
      </c>
      <c r="B1445">
        <v>1</v>
      </c>
      <c r="C1445" t="str">
        <f>_xlfn.XLOOKUP(B1445,'Country Master'!A:A,'Country Master'!B:B,"Not Found")</f>
        <v>India</v>
      </c>
      <c r="D1445" t="s">
        <v>11049</v>
      </c>
      <c r="E1445" t="s">
        <v>11518</v>
      </c>
      <c r="F1445" t="s">
        <v>2981</v>
      </c>
      <c r="G1445" t="s">
        <v>11516</v>
      </c>
      <c r="H1445">
        <v>77.057136200000002</v>
      </c>
      <c r="I1445">
        <v>28.4497559</v>
      </c>
      <c r="J1445" t="s">
        <v>192</v>
      </c>
      <c r="K1445" cm="1">
        <f t="array" ref="K1445:R1445">_xlfn.XLOOKUP(A1445,KPIs!$A$2:$A$9552,KPIs!$B$2:$I$9552,"Not Found")</f>
        <v>350</v>
      </c>
      <c r="L1445" t="str">
        <v>Indian Rupees(Rs.)</v>
      </c>
      <c r="M1445" t="str">
        <v>No</v>
      </c>
      <c r="N1445" t="str">
        <v>Yes</v>
      </c>
      <c r="O1445">
        <v>1</v>
      </c>
      <c r="P1445">
        <v>2.4</v>
      </c>
      <c r="Q1445" t="str">
        <v>Poor</v>
      </c>
      <c r="R1445">
        <v>13</v>
      </c>
    </row>
    <row r="1446" spans="1:18" x14ac:dyDescent="0.3">
      <c r="A1446">
        <v>309543</v>
      </c>
      <c r="B1446">
        <v>1</v>
      </c>
      <c r="C1446" t="str">
        <f>_xlfn.XLOOKUP(B1446,'Country Master'!A:A,'Country Master'!B:B,"Not Found")</f>
        <v>India</v>
      </c>
      <c r="D1446" t="s">
        <v>11049</v>
      </c>
      <c r="E1446" t="s">
        <v>11517</v>
      </c>
      <c r="F1446" t="s">
        <v>2981</v>
      </c>
      <c r="G1446" t="s">
        <v>11516</v>
      </c>
      <c r="H1446">
        <v>77.050530499999994</v>
      </c>
      <c r="I1446">
        <v>28.452804700000002</v>
      </c>
      <c r="J1446" t="s">
        <v>3157</v>
      </c>
      <c r="K1446" cm="1">
        <f t="array" ref="K1446:R1446">_xlfn.XLOOKUP(A1446,KPIs!$A$2:$A$9552,KPIs!$B$2:$I$9552,"Not Found")</f>
        <v>800</v>
      </c>
      <c r="L1446" t="str">
        <v>Indian Rupees(Rs.)</v>
      </c>
      <c r="M1446" t="str">
        <v>Yes</v>
      </c>
      <c r="N1446" t="str">
        <v>Yes</v>
      </c>
      <c r="O1446">
        <v>2</v>
      </c>
      <c r="P1446">
        <v>4</v>
      </c>
      <c r="Q1446" t="str">
        <v>Very Good</v>
      </c>
      <c r="R1446">
        <v>530</v>
      </c>
    </row>
    <row r="1447" spans="1:18" x14ac:dyDescent="0.3">
      <c r="A1447">
        <v>18419875</v>
      </c>
      <c r="B1447">
        <v>1</v>
      </c>
      <c r="C1447" t="str">
        <f>_xlfn.XLOOKUP(B1447,'Country Master'!A:A,'Country Master'!B:B,"Not Found")</f>
        <v>India</v>
      </c>
      <c r="D1447" t="s">
        <v>11049</v>
      </c>
      <c r="E1447" t="s">
        <v>11515</v>
      </c>
      <c r="F1447" t="s">
        <v>2905</v>
      </c>
      <c r="G1447" t="s">
        <v>11493</v>
      </c>
      <c r="H1447">
        <v>77.039758820000003</v>
      </c>
      <c r="I1447">
        <v>28.444478799999999</v>
      </c>
      <c r="J1447" t="s">
        <v>1969</v>
      </c>
      <c r="K1447" cm="1">
        <f t="array" ref="K1447:R1447">_xlfn.XLOOKUP(A1447,KPIs!$A$2:$A$9552,KPIs!$B$2:$I$9552,"Not Found")</f>
        <v>500</v>
      </c>
      <c r="L1447" t="str">
        <v>Indian Rupees(Rs.)</v>
      </c>
      <c r="M1447" t="str">
        <v>No</v>
      </c>
      <c r="N1447" t="str">
        <v>No</v>
      </c>
      <c r="O1447">
        <v>2</v>
      </c>
      <c r="P1447">
        <v>3</v>
      </c>
      <c r="Q1447" t="str">
        <v>Average</v>
      </c>
      <c r="R1447">
        <v>6</v>
      </c>
    </row>
    <row r="1448" spans="1:18" x14ac:dyDescent="0.3">
      <c r="A1448">
        <v>18358189</v>
      </c>
      <c r="B1448">
        <v>1</v>
      </c>
      <c r="C1448" t="str">
        <f>_xlfn.XLOOKUP(B1448,'Country Master'!A:A,'Country Master'!B:B,"Not Found")</f>
        <v>India</v>
      </c>
      <c r="D1448" t="s">
        <v>11049</v>
      </c>
      <c r="E1448" t="s">
        <v>11514</v>
      </c>
      <c r="F1448" t="s">
        <v>2905</v>
      </c>
      <c r="G1448" t="s">
        <v>11493</v>
      </c>
      <c r="H1448">
        <v>77.04963807</v>
      </c>
      <c r="I1448">
        <v>28.453214280000001</v>
      </c>
      <c r="J1448" t="s">
        <v>233</v>
      </c>
      <c r="K1448" cm="1">
        <f t="array" ref="K1448:R1448">_xlfn.XLOOKUP(A1448,KPIs!$A$2:$A$9552,KPIs!$B$2:$I$9552,"Not Found")</f>
        <v>150</v>
      </c>
      <c r="L1448" t="str">
        <v>Indian Rupees(Rs.)</v>
      </c>
      <c r="M1448" t="str">
        <v>No</v>
      </c>
      <c r="N1448" t="str">
        <v>No</v>
      </c>
      <c r="O1448">
        <v>1</v>
      </c>
      <c r="P1448">
        <v>3</v>
      </c>
      <c r="Q1448" t="str">
        <v>Average</v>
      </c>
      <c r="R1448">
        <v>5</v>
      </c>
    </row>
    <row r="1449" spans="1:18" x14ac:dyDescent="0.3">
      <c r="A1449">
        <v>18352250</v>
      </c>
      <c r="B1449">
        <v>1</v>
      </c>
      <c r="C1449" t="str">
        <f>_xlfn.XLOOKUP(B1449,'Country Master'!A:A,'Country Master'!B:B,"Not Found")</f>
        <v>India</v>
      </c>
      <c r="D1449" t="s">
        <v>11049</v>
      </c>
      <c r="E1449" t="s">
        <v>11513</v>
      </c>
      <c r="F1449" t="s">
        <v>2905</v>
      </c>
      <c r="G1449" t="s">
        <v>11493</v>
      </c>
      <c r="H1449">
        <v>77.046332500000005</v>
      </c>
      <c r="I1449">
        <v>28.4393846</v>
      </c>
      <c r="J1449" t="s">
        <v>7552</v>
      </c>
      <c r="K1449" cm="1">
        <f t="array" ref="K1449:R1449">_xlfn.XLOOKUP(A1449,KPIs!$A$2:$A$9552,KPIs!$B$2:$I$9552,"Not Found")</f>
        <v>500</v>
      </c>
      <c r="L1449" t="str">
        <v>Indian Rupees(Rs.)</v>
      </c>
      <c r="M1449" t="str">
        <v>No</v>
      </c>
      <c r="N1449" t="str">
        <v>No</v>
      </c>
      <c r="O1449">
        <v>2</v>
      </c>
      <c r="P1449">
        <v>0</v>
      </c>
      <c r="Q1449" t="str">
        <v>Not rated</v>
      </c>
      <c r="R1449">
        <v>0</v>
      </c>
    </row>
    <row r="1450" spans="1:18" x14ac:dyDescent="0.3">
      <c r="A1450">
        <v>18435789</v>
      </c>
      <c r="B1450">
        <v>1</v>
      </c>
      <c r="C1450" t="str">
        <f>_xlfn.XLOOKUP(B1450,'Country Master'!A:A,'Country Master'!B:B,"Not Found")</f>
        <v>India</v>
      </c>
      <c r="D1450" t="s">
        <v>11049</v>
      </c>
      <c r="E1450" t="s">
        <v>11512</v>
      </c>
      <c r="F1450" t="s">
        <v>2905</v>
      </c>
      <c r="G1450" t="s">
        <v>11493</v>
      </c>
      <c r="H1450">
        <v>77.045289499999996</v>
      </c>
      <c r="I1450">
        <v>28.439284700000002</v>
      </c>
      <c r="J1450" t="s">
        <v>11511</v>
      </c>
      <c r="K1450" cm="1">
        <f t="array" ref="K1450:R1450">_xlfn.XLOOKUP(A1450,KPIs!$A$2:$A$9552,KPIs!$B$2:$I$9552,"Not Found")</f>
        <v>900</v>
      </c>
      <c r="L1450" t="str">
        <v>Indian Rupees(Rs.)</v>
      </c>
      <c r="M1450" t="str">
        <v>No</v>
      </c>
      <c r="N1450" t="str">
        <v>No</v>
      </c>
      <c r="O1450">
        <v>2</v>
      </c>
      <c r="P1450">
        <v>0</v>
      </c>
      <c r="Q1450" t="str">
        <v>Not rated</v>
      </c>
      <c r="R1450">
        <v>0</v>
      </c>
    </row>
    <row r="1451" spans="1:18" x14ac:dyDescent="0.3">
      <c r="A1451">
        <v>308199</v>
      </c>
      <c r="B1451">
        <v>1</v>
      </c>
      <c r="C1451" t="str">
        <f>_xlfn.XLOOKUP(B1451,'Country Master'!A:A,'Country Master'!B:B,"Not Found")</f>
        <v>India</v>
      </c>
      <c r="D1451" t="s">
        <v>11049</v>
      </c>
      <c r="E1451" t="s">
        <v>11510</v>
      </c>
      <c r="F1451" t="s">
        <v>2905</v>
      </c>
      <c r="G1451" t="s">
        <v>11493</v>
      </c>
      <c r="H1451">
        <v>77.057390799999993</v>
      </c>
      <c r="I1451">
        <v>28.4495255</v>
      </c>
      <c r="J1451" t="s">
        <v>2626</v>
      </c>
      <c r="K1451" cm="1">
        <f t="array" ref="K1451:R1451">_xlfn.XLOOKUP(A1451,KPIs!$A$2:$A$9552,KPIs!$B$2:$I$9552,"Not Found")</f>
        <v>150</v>
      </c>
      <c r="L1451" t="str">
        <v>Indian Rupees(Rs.)</v>
      </c>
      <c r="M1451" t="str">
        <v>No</v>
      </c>
      <c r="N1451" t="str">
        <v>No</v>
      </c>
      <c r="O1451">
        <v>1</v>
      </c>
      <c r="P1451">
        <v>0</v>
      </c>
      <c r="Q1451" t="str">
        <v>Not rated</v>
      </c>
      <c r="R1451">
        <v>3</v>
      </c>
    </row>
    <row r="1452" spans="1:18" x14ac:dyDescent="0.3">
      <c r="A1452">
        <v>18393717</v>
      </c>
      <c r="B1452">
        <v>1</v>
      </c>
      <c r="C1452" t="str">
        <f>_xlfn.XLOOKUP(B1452,'Country Master'!A:A,'Country Master'!B:B,"Not Found")</f>
        <v>India</v>
      </c>
      <c r="D1452" t="s">
        <v>11049</v>
      </c>
      <c r="E1452" t="s">
        <v>11509</v>
      </c>
      <c r="F1452" t="s">
        <v>2905</v>
      </c>
      <c r="G1452" t="s">
        <v>11493</v>
      </c>
      <c r="H1452">
        <v>77.01766379</v>
      </c>
      <c r="I1452">
        <v>28.467219979999999</v>
      </c>
      <c r="J1452" t="s">
        <v>2276</v>
      </c>
      <c r="K1452" cm="1">
        <f t="array" ref="K1452:R1452">_xlfn.XLOOKUP(A1452,KPIs!$A$2:$A$9552,KPIs!$B$2:$I$9552,"Not Found")</f>
        <v>300</v>
      </c>
      <c r="L1452" t="str">
        <v>Indian Rupees(Rs.)</v>
      </c>
      <c r="M1452" t="str">
        <v>No</v>
      </c>
      <c r="N1452" t="str">
        <v>No</v>
      </c>
      <c r="O1452">
        <v>1</v>
      </c>
      <c r="P1452">
        <v>0</v>
      </c>
      <c r="Q1452" t="str">
        <v>Not rated</v>
      </c>
      <c r="R1452">
        <v>0</v>
      </c>
    </row>
    <row r="1453" spans="1:18" x14ac:dyDescent="0.3">
      <c r="A1453">
        <v>18458642</v>
      </c>
      <c r="B1453">
        <v>1</v>
      </c>
      <c r="C1453" t="str">
        <f>_xlfn.XLOOKUP(B1453,'Country Master'!A:A,'Country Master'!B:B,"Not Found")</f>
        <v>India</v>
      </c>
      <c r="D1453" t="s">
        <v>11049</v>
      </c>
      <c r="E1453" t="s">
        <v>11508</v>
      </c>
      <c r="F1453" t="s">
        <v>2905</v>
      </c>
      <c r="G1453" t="s">
        <v>11493</v>
      </c>
      <c r="H1453">
        <v>77.044871000000001</v>
      </c>
      <c r="I1453">
        <v>28.445702799999999</v>
      </c>
      <c r="J1453" t="s">
        <v>2923</v>
      </c>
      <c r="K1453" cm="1">
        <f t="array" ref="K1453:R1453">_xlfn.XLOOKUP(A1453,KPIs!$A$2:$A$9552,KPIs!$B$2:$I$9552,"Not Found")</f>
        <v>200</v>
      </c>
      <c r="L1453" t="str">
        <v>Indian Rupees(Rs.)</v>
      </c>
      <c r="M1453" t="str">
        <v>No</v>
      </c>
      <c r="N1453" t="str">
        <v>No</v>
      </c>
      <c r="O1453">
        <v>1</v>
      </c>
      <c r="P1453">
        <v>0</v>
      </c>
      <c r="Q1453" t="str">
        <v>Not rated</v>
      </c>
      <c r="R1453">
        <v>0</v>
      </c>
    </row>
    <row r="1454" spans="1:18" x14ac:dyDescent="0.3">
      <c r="A1454">
        <v>18458635</v>
      </c>
      <c r="B1454">
        <v>1</v>
      </c>
      <c r="C1454" t="str">
        <f>_xlfn.XLOOKUP(B1454,'Country Master'!A:A,'Country Master'!B:B,"Not Found")</f>
        <v>India</v>
      </c>
      <c r="D1454" t="s">
        <v>11049</v>
      </c>
      <c r="E1454" t="s">
        <v>11507</v>
      </c>
      <c r="F1454" t="s">
        <v>2905</v>
      </c>
      <c r="G1454" t="s">
        <v>11493</v>
      </c>
      <c r="H1454">
        <v>77.045067599999996</v>
      </c>
      <c r="I1454">
        <v>28.439462800000001</v>
      </c>
      <c r="J1454" t="s">
        <v>7552</v>
      </c>
      <c r="K1454" cm="1">
        <f t="array" ref="K1454:R1454">_xlfn.XLOOKUP(A1454,KPIs!$A$2:$A$9552,KPIs!$B$2:$I$9552,"Not Found")</f>
        <v>700</v>
      </c>
      <c r="L1454" t="str">
        <v>Indian Rupees(Rs.)</v>
      </c>
      <c r="M1454" t="str">
        <v>No</v>
      </c>
      <c r="N1454" t="str">
        <v>No</v>
      </c>
      <c r="O1454">
        <v>2</v>
      </c>
      <c r="P1454">
        <v>0</v>
      </c>
      <c r="Q1454" t="str">
        <v>Not rated</v>
      </c>
      <c r="R1454">
        <v>0</v>
      </c>
    </row>
    <row r="1455" spans="1:18" x14ac:dyDescent="0.3">
      <c r="A1455">
        <v>18447121</v>
      </c>
      <c r="B1455">
        <v>1</v>
      </c>
      <c r="C1455" t="str">
        <f>_xlfn.XLOOKUP(B1455,'Country Master'!A:A,'Country Master'!B:B,"Not Found")</f>
        <v>India</v>
      </c>
      <c r="D1455" t="s">
        <v>11049</v>
      </c>
      <c r="E1455" t="s">
        <v>11506</v>
      </c>
      <c r="F1455" t="s">
        <v>2905</v>
      </c>
      <c r="G1455" t="s">
        <v>11493</v>
      </c>
      <c r="H1455">
        <v>0</v>
      </c>
      <c r="I1455">
        <v>0</v>
      </c>
      <c r="J1455" t="s">
        <v>269</v>
      </c>
      <c r="K1455" cm="1">
        <f t="array" ref="K1455:R1455">_xlfn.XLOOKUP(A1455,KPIs!$A$2:$A$9552,KPIs!$B$2:$I$9552,"Not Found")</f>
        <v>250</v>
      </c>
      <c r="L1455" t="str">
        <v>Indian Rupees(Rs.)</v>
      </c>
      <c r="M1455" t="str">
        <v>No</v>
      </c>
      <c r="N1455" t="str">
        <v>No</v>
      </c>
      <c r="O1455">
        <v>1</v>
      </c>
      <c r="P1455">
        <v>0</v>
      </c>
      <c r="Q1455" t="str">
        <v>Not rated</v>
      </c>
      <c r="R1455">
        <v>0</v>
      </c>
    </row>
    <row r="1456" spans="1:18" x14ac:dyDescent="0.3">
      <c r="A1456">
        <v>18313136</v>
      </c>
      <c r="B1456">
        <v>1</v>
      </c>
      <c r="C1456" t="str">
        <f>_xlfn.XLOOKUP(B1456,'Country Master'!A:A,'Country Master'!B:B,"Not Found")</f>
        <v>India</v>
      </c>
      <c r="D1456" t="s">
        <v>11049</v>
      </c>
      <c r="E1456" t="s">
        <v>11505</v>
      </c>
      <c r="F1456" t="s">
        <v>2905</v>
      </c>
      <c r="G1456" t="s">
        <v>11493</v>
      </c>
      <c r="H1456">
        <v>77.040796839999999</v>
      </c>
      <c r="I1456">
        <v>28.43954754</v>
      </c>
      <c r="J1456" t="s">
        <v>194</v>
      </c>
      <c r="K1456" cm="1">
        <f t="array" ref="K1456:R1456">_xlfn.XLOOKUP(A1456,KPIs!$A$2:$A$9552,KPIs!$B$2:$I$9552,"Not Found")</f>
        <v>600</v>
      </c>
      <c r="L1456" t="str">
        <v>Indian Rupees(Rs.)</v>
      </c>
      <c r="M1456" t="str">
        <v>No</v>
      </c>
      <c r="N1456" t="str">
        <v>No</v>
      </c>
      <c r="O1456">
        <v>2</v>
      </c>
      <c r="P1456">
        <v>0</v>
      </c>
      <c r="Q1456" t="str">
        <v>Not rated</v>
      </c>
      <c r="R1456">
        <v>0</v>
      </c>
    </row>
    <row r="1457" spans="1:18" x14ac:dyDescent="0.3">
      <c r="A1457">
        <v>18358175</v>
      </c>
      <c r="B1457">
        <v>1</v>
      </c>
      <c r="C1457" t="str">
        <f>_xlfn.XLOOKUP(B1457,'Country Master'!A:A,'Country Master'!B:B,"Not Found")</f>
        <v>India</v>
      </c>
      <c r="D1457" t="s">
        <v>11049</v>
      </c>
      <c r="E1457" t="s">
        <v>11504</v>
      </c>
      <c r="F1457" t="s">
        <v>2905</v>
      </c>
      <c r="G1457" t="s">
        <v>11493</v>
      </c>
      <c r="H1457">
        <v>0</v>
      </c>
      <c r="I1457">
        <v>0</v>
      </c>
      <c r="J1457" t="s">
        <v>194</v>
      </c>
      <c r="K1457" cm="1">
        <f t="array" ref="K1457:R1457">_xlfn.XLOOKUP(A1457,KPIs!$A$2:$A$9552,KPIs!$B$2:$I$9552,"Not Found")</f>
        <v>600</v>
      </c>
      <c r="L1457" t="str">
        <v>Indian Rupees(Rs.)</v>
      </c>
      <c r="M1457" t="str">
        <v>No</v>
      </c>
      <c r="N1457" t="str">
        <v>No</v>
      </c>
      <c r="O1457">
        <v>2</v>
      </c>
      <c r="P1457">
        <v>0</v>
      </c>
      <c r="Q1457" t="str">
        <v>Not rated</v>
      </c>
      <c r="R1457">
        <v>0</v>
      </c>
    </row>
    <row r="1458" spans="1:18" x14ac:dyDescent="0.3">
      <c r="A1458">
        <v>18357944</v>
      </c>
      <c r="B1458">
        <v>1</v>
      </c>
      <c r="C1458" t="str">
        <f>_xlfn.XLOOKUP(B1458,'Country Master'!A:A,'Country Master'!B:B,"Not Found")</f>
        <v>India</v>
      </c>
      <c r="D1458" t="s">
        <v>11049</v>
      </c>
      <c r="E1458" t="s">
        <v>11503</v>
      </c>
      <c r="F1458" t="s">
        <v>2905</v>
      </c>
      <c r="G1458" t="s">
        <v>11493</v>
      </c>
      <c r="H1458">
        <v>77.046147000000005</v>
      </c>
      <c r="I1458">
        <v>28.439566800000001</v>
      </c>
      <c r="J1458" t="s">
        <v>1897</v>
      </c>
      <c r="K1458" cm="1">
        <f t="array" ref="K1458:R1458">_xlfn.XLOOKUP(A1458,KPIs!$A$2:$A$9552,KPIs!$B$2:$I$9552,"Not Found")</f>
        <v>400</v>
      </c>
      <c r="L1458" t="str">
        <v>Indian Rupees(Rs.)</v>
      </c>
      <c r="M1458" t="str">
        <v>No</v>
      </c>
      <c r="N1458" t="str">
        <v>No</v>
      </c>
      <c r="O1458">
        <v>1</v>
      </c>
      <c r="P1458">
        <v>0</v>
      </c>
      <c r="Q1458" t="str">
        <v>Not rated</v>
      </c>
      <c r="R1458">
        <v>2</v>
      </c>
    </row>
    <row r="1459" spans="1:18" x14ac:dyDescent="0.3">
      <c r="A1459">
        <v>18384132</v>
      </c>
      <c r="B1459">
        <v>1</v>
      </c>
      <c r="C1459" t="str">
        <f>_xlfn.XLOOKUP(B1459,'Country Master'!A:A,'Country Master'!B:B,"Not Found")</f>
        <v>India</v>
      </c>
      <c r="D1459" t="s">
        <v>11049</v>
      </c>
      <c r="E1459" t="s">
        <v>11502</v>
      </c>
      <c r="F1459" t="s">
        <v>2905</v>
      </c>
      <c r="G1459" t="s">
        <v>11493</v>
      </c>
      <c r="H1459">
        <v>0</v>
      </c>
      <c r="I1459">
        <v>0</v>
      </c>
      <c r="J1459" t="s">
        <v>1904</v>
      </c>
      <c r="K1459" cm="1">
        <f t="array" ref="K1459:R1459">_xlfn.XLOOKUP(A1459,KPIs!$A$2:$A$9552,KPIs!$B$2:$I$9552,"Not Found")</f>
        <v>200</v>
      </c>
      <c r="L1459" t="str">
        <v>Indian Rupees(Rs.)</v>
      </c>
      <c r="M1459" t="str">
        <v>No</v>
      </c>
      <c r="N1459" t="str">
        <v>No</v>
      </c>
      <c r="O1459">
        <v>1</v>
      </c>
      <c r="P1459">
        <v>0</v>
      </c>
      <c r="Q1459" t="str">
        <v>Not rated</v>
      </c>
      <c r="R1459">
        <v>0</v>
      </c>
    </row>
    <row r="1460" spans="1:18" x14ac:dyDescent="0.3">
      <c r="A1460">
        <v>18458643</v>
      </c>
      <c r="B1460">
        <v>1</v>
      </c>
      <c r="C1460" t="str">
        <f>_xlfn.XLOOKUP(B1460,'Country Master'!A:A,'Country Master'!B:B,"Not Found")</f>
        <v>India</v>
      </c>
      <c r="D1460" t="s">
        <v>11049</v>
      </c>
      <c r="E1460" t="s">
        <v>11501</v>
      </c>
      <c r="F1460" t="s">
        <v>2905</v>
      </c>
      <c r="G1460" t="s">
        <v>11493</v>
      </c>
      <c r="H1460">
        <v>77.044887700000004</v>
      </c>
      <c r="I1460">
        <v>28.445542100000001</v>
      </c>
      <c r="J1460" t="s">
        <v>1969</v>
      </c>
      <c r="K1460" cm="1">
        <f t="array" ref="K1460:R1460">_xlfn.XLOOKUP(A1460,KPIs!$A$2:$A$9552,KPIs!$B$2:$I$9552,"Not Found")</f>
        <v>400</v>
      </c>
      <c r="L1460" t="str">
        <v>Indian Rupees(Rs.)</v>
      </c>
      <c r="M1460" t="str">
        <v>No</v>
      </c>
      <c r="N1460" t="str">
        <v>No</v>
      </c>
      <c r="O1460">
        <v>1</v>
      </c>
      <c r="P1460">
        <v>0</v>
      </c>
      <c r="Q1460" t="str">
        <v>Not rated</v>
      </c>
      <c r="R1460">
        <v>0</v>
      </c>
    </row>
    <row r="1461" spans="1:18" x14ac:dyDescent="0.3">
      <c r="A1461">
        <v>18292436</v>
      </c>
      <c r="B1461">
        <v>1</v>
      </c>
      <c r="C1461" t="str">
        <f>_xlfn.XLOOKUP(B1461,'Country Master'!A:A,'Country Master'!B:B,"Not Found")</f>
        <v>India</v>
      </c>
      <c r="D1461" t="s">
        <v>11049</v>
      </c>
      <c r="E1461" t="s">
        <v>11500</v>
      </c>
      <c r="F1461" t="s">
        <v>2905</v>
      </c>
      <c r="G1461" t="s">
        <v>11493</v>
      </c>
      <c r="H1461">
        <v>77.055591899999996</v>
      </c>
      <c r="I1461">
        <v>28.443345300000001</v>
      </c>
      <c r="J1461" t="s">
        <v>2276</v>
      </c>
      <c r="K1461" cm="1">
        <f t="array" ref="K1461:R1461">_xlfn.XLOOKUP(A1461,KPIs!$A$2:$A$9552,KPIs!$B$2:$I$9552,"Not Found")</f>
        <v>200</v>
      </c>
      <c r="L1461" t="str">
        <v>Indian Rupees(Rs.)</v>
      </c>
      <c r="M1461" t="str">
        <v>No</v>
      </c>
      <c r="N1461" t="str">
        <v>No</v>
      </c>
      <c r="O1461">
        <v>1</v>
      </c>
      <c r="P1461">
        <v>0</v>
      </c>
      <c r="Q1461" t="str">
        <v>Not rated</v>
      </c>
      <c r="R1461">
        <v>1</v>
      </c>
    </row>
    <row r="1462" spans="1:18" x14ac:dyDescent="0.3">
      <c r="A1462">
        <v>18345759</v>
      </c>
      <c r="B1462">
        <v>1</v>
      </c>
      <c r="C1462" t="str">
        <f>_xlfn.XLOOKUP(B1462,'Country Master'!A:A,'Country Master'!B:B,"Not Found")</f>
        <v>India</v>
      </c>
      <c r="D1462" t="s">
        <v>11049</v>
      </c>
      <c r="E1462" t="s">
        <v>11499</v>
      </c>
      <c r="F1462" t="s">
        <v>2905</v>
      </c>
      <c r="G1462" t="s">
        <v>11493</v>
      </c>
      <c r="H1462">
        <v>77.055771800000002</v>
      </c>
      <c r="I1462">
        <v>28.4415695</v>
      </c>
      <c r="J1462" t="s">
        <v>269</v>
      </c>
      <c r="K1462" cm="1">
        <f t="array" ref="K1462:R1462">_xlfn.XLOOKUP(A1462,KPIs!$A$2:$A$9552,KPIs!$B$2:$I$9552,"Not Found")</f>
        <v>350</v>
      </c>
      <c r="L1462" t="str">
        <v>Indian Rupees(Rs.)</v>
      </c>
      <c r="M1462" t="str">
        <v>No</v>
      </c>
      <c r="N1462" t="str">
        <v>No</v>
      </c>
      <c r="O1462">
        <v>1</v>
      </c>
      <c r="P1462">
        <v>0</v>
      </c>
      <c r="Q1462" t="str">
        <v>Not rated</v>
      </c>
      <c r="R1462">
        <v>0</v>
      </c>
    </row>
    <row r="1463" spans="1:18" x14ac:dyDescent="0.3">
      <c r="A1463">
        <v>18352657</v>
      </c>
      <c r="B1463">
        <v>1</v>
      </c>
      <c r="C1463" t="str">
        <f>_xlfn.XLOOKUP(B1463,'Country Master'!A:A,'Country Master'!B:B,"Not Found")</f>
        <v>India</v>
      </c>
      <c r="D1463" t="s">
        <v>11049</v>
      </c>
      <c r="E1463" t="s">
        <v>11498</v>
      </c>
      <c r="F1463" t="s">
        <v>2905</v>
      </c>
      <c r="G1463" t="s">
        <v>11493</v>
      </c>
      <c r="H1463">
        <v>77.042981830000002</v>
      </c>
      <c r="I1463">
        <v>28.439583209999999</v>
      </c>
      <c r="J1463" t="s">
        <v>269</v>
      </c>
      <c r="K1463" cm="1">
        <f t="array" ref="K1463:R1463">_xlfn.XLOOKUP(A1463,KPIs!$A$2:$A$9552,KPIs!$B$2:$I$9552,"Not Found")</f>
        <v>200</v>
      </c>
      <c r="L1463" t="str">
        <v>Indian Rupees(Rs.)</v>
      </c>
      <c r="M1463" t="str">
        <v>No</v>
      </c>
      <c r="N1463" t="str">
        <v>No</v>
      </c>
      <c r="O1463">
        <v>1</v>
      </c>
      <c r="P1463">
        <v>0</v>
      </c>
      <c r="Q1463" t="str">
        <v>Not rated</v>
      </c>
      <c r="R1463">
        <v>0</v>
      </c>
    </row>
    <row r="1464" spans="1:18" x14ac:dyDescent="0.3">
      <c r="A1464">
        <v>18458637</v>
      </c>
      <c r="B1464">
        <v>1</v>
      </c>
      <c r="C1464" t="str">
        <f>_xlfn.XLOOKUP(B1464,'Country Master'!A:A,'Country Master'!B:B,"Not Found")</f>
        <v>India</v>
      </c>
      <c r="D1464" t="s">
        <v>11049</v>
      </c>
      <c r="E1464" t="s">
        <v>11497</v>
      </c>
      <c r="F1464" t="s">
        <v>2905</v>
      </c>
      <c r="G1464" t="s">
        <v>11493</v>
      </c>
      <c r="H1464">
        <v>77.044940699999998</v>
      </c>
      <c r="I1464">
        <v>28.439449199999999</v>
      </c>
      <c r="J1464" t="s">
        <v>11496</v>
      </c>
      <c r="K1464" cm="1">
        <f t="array" ref="K1464:R1464">_xlfn.XLOOKUP(A1464,KPIs!$A$2:$A$9552,KPIs!$B$2:$I$9552,"Not Found")</f>
        <v>500</v>
      </c>
      <c r="L1464" t="str">
        <v>Indian Rupees(Rs.)</v>
      </c>
      <c r="M1464" t="str">
        <v>No</v>
      </c>
      <c r="N1464" t="str">
        <v>No</v>
      </c>
      <c r="O1464">
        <v>2</v>
      </c>
      <c r="P1464">
        <v>0</v>
      </c>
      <c r="Q1464" t="str">
        <v>Not rated</v>
      </c>
      <c r="R1464">
        <v>0</v>
      </c>
    </row>
    <row r="1465" spans="1:18" x14ac:dyDescent="0.3">
      <c r="A1465">
        <v>18352655</v>
      </c>
      <c r="B1465">
        <v>1</v>
      </c>
      <c r="C1465" t="str">
        <f>_xlfn.XLOOKUP(B1465,'Country Master'!A:A,'Country Master'!B:B,"Not Found")</f>
        <v>India</v>
      </c>
      <c r="D1465" t="s">
        <v>11049</v>
      </c>
      <c r="E1465" t="s">
        <v>11495</v>
      </c>
      <c r="F1465" t="s">
        <v>2905</v>
      </c>
      <c r="G1465" t="s">
        <v>11493</v>
      </c>
      <c r="H1465">
        <v>77.042902369999993</v>
      </c>
      <c r="I1465">
        <v>28.439701729999999</v>
      </c>
      <c r="J1465" t="s">
        <v>1875</v>
      </c>
      <c r="K1465" cm="1">
        <f t="array" ref="K1465:R1465">_xlfn.XLOOKUP(A1465,KPIs!$A$2:$A$9552,KPIs!$B$2:$I$9552,"Not Found")</f>
        <v>200</v>
      </c>
      <c r="L1465" t="str">
        <v>Indian Rupees(Rs.)</v>
      </c>
      <c r="M1465" t="str">
        <v>No</v>
      </c>
      <c r="N1465" t="str">
        <v>No</v>
      </c>
      <c r="O1465">
        <v>1</v>
      </c>
      <c r="P1465">
        <v>0</v>
      </c>
      <c r="Q1465" t="str">
        <v>Not rated</v>
      </c>
      <c r="R1465">
        <v>0</v>
      </c>
    </row>
    <row r="1466" spans="1:18" x14ac:dyDescent="0.3">
      <c r="A1466">
        <v>18458641</v>
      </c>
      <c r="B1466">
        <v>1</v>
      </c>
      <c r="C1466" t="str">
        <f>_xlfn.XLOOKUP(B1466,'Country Master'!A:A,'Country Master'!B:B,"Not Found")</f>
        <v>India</v>
      </c>
      <c r="D1466" t="s">
        <v>11049</v>
      </c>
      <c r="E1466" t="s">
        <v>11494</v>
      </c>
      <c r="F1466" t="s">
        <v>2905</v>
      </c>
      <c r="G1466" t="s">
        <v>11493</v>
      </c>
      <c r="H1466">
        <v>77.057564499999998</v>
      </c>
      <c r="I1466">
        <v>28.444045599999999</v>
      </c>
      <c r="J1466" t="s">
        <v>1875</v>
      </c>
      <c r="K1466" cm="1">
        <f t="array" ref="K1466:R1466">_xlfn.XLOOKUP(A1466,KPIs!$A$2:$A$9552,KPIs!$B$2:$I$9552,"Not Found")</f>
        <v>600</v>
      </c>
      <c r="L1466" t="str">
        <v>Indian Rupees(Rs.)</v>
      </c>
      <c r="M1466" t="str">
        <v>No</v>
      </c>
      <c r="N1466" t="str">
        <v>No</v>
      </c>
      <c r="O1466">
        <v>2</v>
      </c>
      <c r="P1466">
        <v>0</v>
      </c>
      <c r="Q1466" t="str">
        <v>Not rated</v>
      </c>
      <c r="R1466">
        <v>0</v>
      </c>
    </row>
    <row r="1467" spans="1:18" x14ac:dyDescent="0.3">
      <c r="A1467">
        <v>304142</v>
      </c>
      <c r="B1467">
        <v>1</v>
      </c>
      <c r="C1467" t="str">
        <f>_xlfn.XLOOKUP(B1467,'Country Master'!A:A,'Country Master'!B:B,"Not Found")</f>
        <v>India</v>
      </c>
      <c r="D1467" t="s">
        <v>11049</v>
      </c>
      <c r="E1467" t="s">
        <v>11492</v>
      </c>
      <c r="F1467" t="s">
        <v>11489</v>
      </c>
      <c r="G1467" t="s">
        <v>11488</v>
      </c>
      <c r="H1467">
        <v>77.090610600000005</v>
      </c>
      <c r="I1467">
        <v>28.450706199999999</v>
      </c>
      <c r="J1467" t="s">
        <v>1897</v>
      </c>
      <c r="K1467" cm="1">
        <f t="array" ref="K1467:R1467">_xlfn.XLOOKUP(A1467,KPIs!$A$2:$A$9552,KPIs!$B$2:$I$9552,"Not Found")</f>
        <v>600</v>
      </c>
      <c r="L1467" t="str">
        <v>Indian Rupees(Rs.)</v>
      </c>
      <c r="M1467" t="str">
        <v>No</v>
      </c>
      <c r="N1467" t="str">
        <v>Yes</v>
      </c>
      <c r="O1467">
        <v>2</v>
      </c>
      <c r="P1467">
        <v>3</v>
      </c>
      <c r="Q1467" t="str">
        <v>Average</v>
      </c>
      <c r="R1467">
        <v>174</v>
      </c>
    </row>
    <row r="1468" spans="1:18" x14ac:dyDescent="0.3">
      <c r="A1468">
        <v>18433016</v>
      </c>
      <c r="B1468">
        <v>1</v>
      </c>
      <c r="C1468" t="str">
        <f>_xlfn.XLOOKUP(B1468,'Country Master'!A:A,'Country Master'!B:B,"Not Found")</f>
        <v>India</v>
      </c>
      <c r="D1468" t="s">
        <v>11049</v>
      </c>
      <c r="E1468" t="s">
        <v>11491</v>
      </c>
      <c r="F1468" t="s">
        <v>11489</v>
      </c>
      <c r="G1468" t="s">
        <v>11488</v>
      </c>
      <c r="H1468">
        <v>77.085929899999996</v>
      </c>
      <c r="I1468">
        <v>28.441906100000001</v>
      </c>
      <c r="J1468" t="s">
        <v>2403</v>
      </c>
      <c r="K1468" cm="1">
        <f t="array" ref="K1468:R1468">_xlfn.XLOOKUP(A1468,KPIs!$A$2:$A$9552,KPIs!$B$2:$I$9552,"Not Found")</f>
        <v>600</v>
      </c>
      <c r="L1468" t="str">
        <v>Indian Rupees(Rs.)</v>
      </c>
      <c r="M1468" t="str">
        <v>No</v>
      </c>
      <c r="N1468" t="str">
        <v>Yes</v>
      </c>
      <c r="O1468">
        <v>2</v>
      </c>
      <c r="P1468">
        <v>3.2</v>
      </c>
      <c r="Q1468" t="str">
        <v>Average</v>
      </c>
      <c r="R1468">
        <v>11</v>
      </c>
    </row>
    <row r="1469" spans="1:18" x14ac:dyDescent="0.3">
      <c r="A1469">
        <v>312683</v>
      </c>
      <c r="B1469">
        <v>1</v>
      </c>
      <c r="C1469" t="str">
        <f>_xlfn.XLOOKUP(B1469,'Country Master'!A:A,'Country Master'!B:B,"Not Found")</f>
        <v>India</v>
      </c>
      <c r="D1469" t="s">
        <v>11049</v>
      </c>
      <c r="E1469" t="s">
        <v>11490</v>
      </c>
      <c r="F1469" t="s">
        <v>11489</v>
      </c>
      <c r="G1469" t="s">
        <v>11488</v>
      </c>
      <c r="H1469">
        <v>77.095980800000007</v>
      </c>
      <c r="I1469">
        <v>28.451449700000001</v>
      </c>
      <c r="J1469" t="s">
        <v>2350</v>
      </c>
      <c r="K1469" cm="1">
        <f t="array" ref="K1469:R1469">_xlfn.XLOOKUP(A1469,KPIs!$A$2:$A$9552,KPIs!$B$2:$I$9552,"Not Found")</f>
        <v>400</v>
      </c>
      <c r="L1469" t="str">
        <v>Indian Rupees(Rs.)</v>
      </c>
      <c r="M1469" t="str">
        <v>No</v>
      </c>
      <c r="N1469" t="str">
        <v>No</v>
      </c>
      <c r="O1469">
        <v>1</v>
      </c>
      <c r="P1469">
        <v>4.0999999999999996</v>
      </c>
      <c r="Q1469" t="str">
        <v>Very Good</v>
      </c>
      <c r="R1469">
        <v>176</v>
      </c>
    </row>
    <row r="1470" spans="1:18" x14ac:dyDescent="0.3">
      <c r="A1470">
        <v>18037824</v>
      </c>
      <c r="B1470">
        <v>1</v>
      </c>
      <c r="C1470" t="str">
        <f>_xlfn.XLOOKUP(B1470,'Country Master'!A:A,'Country Master'!B:B,"Not Found")</f>
        <v>India</v>
      </c>
      <c r="D1470" t="s">
        <v>11049</v>
      </c>
      <c r="E1470" t="s">
        <v>11487</v>
      </c>
      <c r="F1470" t="s">
        <v>2795</v>
      </c>
      <c r="G1470" t="s">
        <v>11455</v>
      </c>
      <c r="H1470">
        <v>77.059306599999999</v>
      </c>
      <c r="I1470">
        <v>28.435157199999999</v>
      </c>
      <c r="J1470" t="s">
        <v>860</v>
      </c>
      <c r="K1470" cm="1">
        <f t="array" ref="K1470:R1470">_xlfn.XLOOKUP(A1470,KPIs!$A$2:$A$9552,KPIs!$B$2:$I$9552,"Not Found")</f>
        <v>550</v>
      </c>
      <c r="L1470" t="str">
        <v>Indian Rupees(Rs.)</v>
      </c>
      <c r="M1470" t="str">
        <v>No</v>
      </c>
      <c r="N1470" t="str">
        <v>Yes</v>
      </c>
      <c r="O1470">
        <v>2</v>
      </c>
      <c r="P1470">
        <v>3.4</v>
      </c>
      <c r="Q1470" t="str">
        <v>Average</v>
      </c>
      <c r="R1470">
        <v>64</v>
      </c>
    </row>
    <row r="1471" spans="1:18" x14ac:dyDescent="0.3">
      <c r="A1471">
        <v>303848</v>
      </c>
      <c r="B1471">
        <v>1</v>
      </c>
      <c r="C1471" t="str">
        <f>_xlfn.XLOOKUP(B1471,'Country Master'!A:A,'Country Master'!B:B,"Not Found")</f>
        <v>India</v>
      </c>
      <c r="D1471" t="s">
        <v>11049</v>
      </c>
      <c r="E1471" t="s">
        <v>11486</v>
      </c>
      <c r="F1471" t="s">
        <v>2795</v>
      </c>
      <c r="G1471" t="s">
        <v>11455</v>
      </c>
      <c r="H1471">
        <v>77.059504700000005</v>
      </c>
      <c r="I1471">
        <v>28.435018100000001</v>
      </c>
      <c r="J1471" t="s">
        <v>2403</v>
      </c>
      <c r="K1471" cm="1">
        <f t="array" ref="K1471:R1471">_xlfn.XLOOKUP(A1471,KPIs!$A$2:$A$9552,KPIs!$B$2:$I$9552,"Not Found")</f>
        <v>600</v>
      </c>
      <c r="L1471" t="str">
        <v>Indian Rupees(Rs.)</v>
      </c>
      <c r="M1471" t="str">
        <v>No</v>
      </c>
      <c r="N1471" t="str">
        <v>Yes</v>
      </c>
      <c r="O1471">
        <v>2</v>
      </c>
      <c r="P1471">
        <v>3.2</v>
      </c>
      <c r="Q1471" t="str">
        <v>Average</v>
      </c>
      <c r="R1471">
        <v>41</v>
      </c>
    </row>
    <row r="1472" spans="1:18" x14ac:dyDescent="0.3">
      <c r="A1472">
        <v>18273536</v>
      </c>
      <c r="B1472">
        <v>1</v>
      </c>
      <c r="C1472" t="str">
        <f>_xlfn.XLOOKUP(B1472,'Country Master'!A:A,'Country Master'!B:B,"Not Found")</f>
        <v>India</v>
      </c>
      <c r="D1472" t="s">
        <v>11049</v>
      </c>
      <c r="E1472" t="s">
        <v>11485</v>
      </c>
      <c r="F1472" t="s">
        <v>2795</v>
      </c>
      <c r="G1472" t="s">
        <v>11455</v>
      </c>
      <c r="H1472">
        <v>77.059872799999994</v>
      </c>
      <c r="I1472">
        <v>28.4340212</v>
      </c>
      <c r="J1472" t="s">
        <v>194</v>
      </c>
      <c r="K1472" cm="1">
        <f t="array" ref="K1472:R1472">_xlfn.XLOOKUP(A1472,KPIs!$A$2:$A$9552,KPIs!$B$2:$I$9552,"Not Found")</f>
        <v>500</v>
      </c>
      <c r="L1472" t="str">
        <v>Indian Rupees(Rs.)</v>
      </c>
      <c r="M1472" t="str">
        <v>No</v>
      </c>
      <c r="N1472" t="str">
        <v>Yes</v>
      </c>
      <c r="O1472">
        <v>2</v>
      </c>
      <c r="P1472">
        <v>3.2</v>
      </c>
      <c r="Q1472" t="str">
        <v>Average</v>
      </c>
      <c r="R1472">
        <v>24</v>
      </c>
    </row>
    <row r="1473" spans="1:18" x14ac:dyDescent="0.3">
      <c r="A1473">
        <v>18291450</v>
      </c>
      <c r="B1473">
        <v>1</v>
      </c>
      <c r="C1473" t="str">
        <f>_xlfn.XLOOKUP(B1473,'Country Master'!A:A,'Country Master'!B:B,"Not Found")</f>
        <v>India</v>
      </c>
      <c r="D1473" t="s">
        <v>11049</v>
      </c>
      <c r="E1473" t="s">
        <v>11484</v>
      </c>
      <c r="F1473" t="s">
        <v>2795</v>
      </c>
      <c r="G1473" t="s">
        <v>11455</v>
      </c>
      <c r="H1473">
        <v>77.059977900000007</v>
      </c>
      <c r="I1473">
        <v>28.4341404</v>
      </c>
      <c r="J1473" t="s">
        <v>2626</v>
      </c>
      <c r="K1473" cm="1">
        <f t="array" ref="K1473:R1473">_xlfn.XLOOKUP(A1473,KPIs!$A$2:$A$9552,KPIs!$B$2:$I$9552,"Not Found")</f>
        <v>200</v>
      </c>
      <c r="L1473" t="str">
        <v>Indian Rupees(Rs.)</v>
      </c>
      <c r="M1473" t="str">
        <v>No</v>
      </c>
      <c r="N1473" t="str">
        <v>No</v>
      </c>
      <c r="O1473">
        <v>1</v>
      </c>
      <c r="P1473">
        <v>3.2</v>
      </c>
      <c r="Q1473" t="str">
        <v>Average</v>
      </c>
      <c r="R1473">
        <v>10</v>
      </c>
    </row>
    <row r="1474" spans="1:18" x14ac:dyDescent="0.3">
      <c r="A1474">
        <v>18345780</v>
      </c>
      <c r="B1474">
        <v>1</v>
      </c>
      <c r="C1474" t="str">
        <f>_xlfn.XLOOKUP(B1474,'Country Master'!A:A,'Country Master'!B:B,"Not Found")</f>
        <v>India</v>
      </c>
      <c r="D1474" t="s">
        <v>11049</v>
      </c>
      <c r="E1474" t="s">
        <v>11483</v>
      </c>
      <c r="F1474" t="s">
        <v>2795</v>
      </c>
      <c r="G1474" t="s">
        <v>11455</v>
      </c>
      <c r="H1474">
        <v>77.059816600000005</v>
      </c>
      <c r="I1474">
        <v>28.434507400000001</v>
      </c>
      <c r="J1474" t="s">
        <v>1963</v>
      </c>
      <c r="K1474" cm="1">
        <f t="array" ref="K1474:R1474">_xlfn.XLOOKUP(A1474,KPIs!$A$2:$A$9552,KPIs!$B$2:$I$9552,"Not Found")</f>
        <v>500</v>
      </c>
      <c r="L1474" t="str">
        <v>Indian Rupees(Rs.)</v>
      </c>
      <c r="M1474" t="str">
        <v>No</v>
      </c>
      <c r="N1474" t="str">
        <v>No</v>
      </c>
      <c r="O1474">
        <v>2</v>
      </c>
      <c r="P1474">
        <v>3.2</v>
      </c>
      <c r="Q1474" t="str">
        <v>Average</v>
      </c>
      <c r="R1474">
        <v>18</v>
      </c>
    </row>
    <row r="1475" spans="1:18" x14ac:dyDescent="0.3">
      <c r="A1475">
        <v>18303712</v>
      </c>
      <c r="B1475">
        <v>1</v>
      </c>
      <c r="C1475" t="str">
        <f>_xlfn.XLOOKUP(B1475,'Country Master'!A:A,'Country Master'!B:B,"Not Found")</f>
        <v>India</v>
      </c>
      <c r="D1475" t="s">
        <v>11049</v>
      </c>
      <c r="E1475" t="s">
        <v>11482</v>
      </c>
      <c r="F1475" t="s">
        <v>2795</v>
      </c>
      <c r="G1475" t="s">
        <v>11455</v>
      </c>
      <c r="H1475">
        <v>77.059263400000006</v>
      </c>
      <c r="I1475">
        <v>28.4351263</v>
      </c>
      <c r="J1475" t="s">
        <v>1969</v>
      </c>
      <c r="K1475" cm="1">
        <f t="array" ref="K1475:R1475">_xlfn.XLOOKUP(A1475,KPIs!$A$2:$A$9552,KPIs!$B$2:$I$9552,"Not Found")</f>
        <v>600</v>
      </c>
      <c r="L1475" t="str">
        <v>Indian Rupees(Rs.)</v>
      </c>
      <c r="M1475" t="str">
        <v>No</v>
      </c>
      <c r="N1475" t="str">
        <v>Yes</v>
      </c>
      <c r="O1475">
        <v>2</v>
      </c>
      <c r="P1475">
        <v>3.3</v>
      </c>
      <c r="Q1475" t="str">
        <v>Average</v>
      </c>
      <c r="R1475">
        <v>59</v>
      </c>
    </row>
    <row r="1476" spans="1:18" x14ac:dyDescent="0.3">
      <c r="A1476">
        <v>309021</v>
      </c>
      <c r="B1476">
        <v>1</v>
      </c>
      <c r="C1476" t="str">
        <f>_xlfn.XLOOKUP(B1476,'Country Master'!A:A,'Country Master'!B:B,"Not Found")</f>
        <v>India</v>
      </c>
      <c r="D1476" t="s">
        <v>11049</v>
      </c>
      <c r="E1476" t="s">
        <v>11481</v>
      </c>
      <c r="F1476" t="s">
        <v>2795</v>
      </c>
      <c r="G1476" t="s">
        <v>11455</v>
      </c>
      <c r="H1476">
        <v>77.058926700000001</v>
      </c>
      <c r="I1476">
        <v>28.434926600000001</v>
      </c>
      <c r="J1476" t="s">
        <v>2362</v>
      </c>
      <c r="K1476" cm="1">
        <f t="array" ref="K1476:R1476">_xlfn.XLOOKUP(A1476,KPIs!$A$2:$A$9552,KPIs!$B$2:$I$9552,"Not Found")</f>
        <v>250</v>
      </c>
      <c r="L1476" t="str">
        <v>Indian Rupees(Rs.)</v>
      </c>
      <c r="M1476" t="str">
        <v>No</v>
      </c>
      <c r="N1476" t="str">
        <v>No</v>
      </c>
      <c r="O1476">
        <v>1</v>
      </c>
      <c r="P1476">
        <v>2.9</v>
      </c>
      <c r="Q1476" t="str">
        <v>Average</v>
      </c>
      <c r="R1476">
        <v>28</v>
      </c>
    </row>
    <row r="1477" spans="1:18" x14ac:dyDescent="0.3">
      <c r="A1477">
        <v>306477</v>
      </c>
      <c r="B1477">
        <v>1</v>
      </c>
      <c r="C1477" t="str">
        <f>_xlfn.XLOOKUP(B1477,'Country Master'!A:A,'Country Master'!B:B,"Not Found")</f>
        <v>India</v>
      </c>
      <c r="D1477" t="s">
        <v>11049</v>
      </c>
      <c r="E1477" t="s">
        <v>11480</v>
      </c>
      <c r="F1477" t="s">
        <v>2795</v>
      </c>
      <c r="G1477" t="s">
        <v>11455</v>
      </c>
      <c r="H1477">
        <v>77.058769100000006</v>
      </c>
      <c r="I1477">
        <v>28.434588900000001</v>
      </c>
      <c r="J1477" t="s">
        <v>2642</v>
      </c>
      <c r="K1477" cm="1">
        <f t="array" ref="K1477:R1477">_xlfn.XLOOKUP(A1477,KPIs!$A$2:$A$9552,KPIs!$B$2:$I$9552,"Not Found")</f>
        <v>600</v>
      </c>
      <c r="L1477" t="str">
        <v>Indian Rupees(Rs.)</v>
      </c>
      <c r="M1477" t="str">
        <v>No</v>
      </c>
      <c r="N1477" t="str">
        <v>No</v>
      </c>
      <c r="O1477">
        <v>2</v>
      </c>
      <c r="P1477">
        <v>3.3</v>
      </c>
      <c r="Q1477" t="str">
        <v>Average</v>
      </c>
      <c r="R1477">
        <v>74</v>
      </c>
    </row>
    <row r="1478" spans="1:18" x14ac:dyDescent="0.3">
      <c r="A1478">
        <v>18303698</v>
      </c>
      <c r="B1478">
        <v>1</v>
      </c>
      <c r="C1478" t="str">
        <f>_xlfn.XLOOKUP(B1478,'Country Master'!A:A,'Country Master'!B:B,"Not Found")</f>
        <v>India</v>
      </c>
      <c r="D1478" t="s">
        <v>11049</v>
      </c>
      <c r="E1478" t="s">
        <v>11479</v>
      </c>
      <c r="F1478" t="s">
        <v>2795</v>
      </c>
      <c r="G1478" t="s">
        <v>11455</v>
      </c>
      <c r="H1478">
        <v>77.058684900000003</v>
      </c>
      <c r="I1478">
        <v>28.434732400000001</v>
      </c>
      <c r="J1478" t="s">
        <v>10110</v>
      </c>
      <c r="K1478" cm="1">
        <f t="array" ref="K1478:R1478">_xlfn.XLOOKUP(A1478,KPIs!$A$2:$A$9552,KPIs!$B$2:$I$9552,"Not Found")</f>
        <v>500</v>
      </c>
      <c r="L1478" t="str">
        <v>Indian Rupees(Rs.)</v>
      </c>
      <c r="M1478" t="str">
        <v>No</v>
      </c>
      <c r="N1478" t="str">
        <v>Yes</v>
      </c>
      <c r="O1478">
        <v>2</v>
      </c>
      <c r="P1478">
        <v>2.8</v>
      </c>
      <c r="Q1478" t="str">
        <v>Average</v>
      </c>
      <c r="R1478">
        <v>14</v>
      </c>
    </row>
    <row r="1479" spans="1:18" x14ac:dyDescent="0.3">
      <c r="A1479">
        <v>18381664</v>
      </c>
      <c r="B1479">
        <v>1</v>
      </c>
      <c r="C1479" t="str">
        <f>_xlfn.XLOOKUP(B1479,'Country Master'!A:A,'Country Master'!B:B,"Not Found")</f>
        <v>India</v>
      </c>
      <c r="D1479" t="s">
        <v>11049</v>
      </c>
      <c r="E1479" t="s">
        <v>11478</v>
      </c>
      <c r="F1479" t="s">
        <v>2795</v>
      </c>
      <c r="G1479" t="s">
        <v>11455</v>
      </c>
      <c r="H1479">
        <v>77.059104399999995</v>
      </c>
      <c r="I1479">
        <v>28.434995199999999</v>
      </c>
      <c r="J1479" t="s">
        <v>11477</v>
      </c>
      <c r="K1479" cm="1">
        <f t="array" ref="K1479:R1479">_xlfn.XLOOKUP(A1479,KPIs!$A$2:$A$9552,KPIs!$B$2:$I$9552,"Not Found")</f>
        <v>300</v>
      </c>
      <c r="L1479" t="str">
        <v>Indian Rupees(Rs.)</v>
      </c>
      <c r="M1479" t="str">
        <v>No</v>
      </c>
      <c r="N1479" t="str">
        <v>Yes</v>
      </c>
      <c r="O1479">
        <v>1</v>
      </c>
      <c r="P1479">
        <v>3.2</v>
      </c>
      <c r="Q1479" t="str">
        <v>Average</v>
      </c>
      <c r="R1479">
        <v>50</v>
      </c>
    </row>
    <row r="1480" spans="1:18" x14ac:dyDescent="0.3">
      <c r="A1480">
        <v>18161601</v>
      </c>
      <c r="B1480">
        <v>1</v>
      </c>
      <c r="C1480" t="str">
        <f>_xlfn.XLOOKUP(B1480,'Country Master'!A:A,'Country Master'!B:B,"Not Found")</f>
        <v>India</v>
      </c>
      <c r="D1480" t="s">
        <v>11049</v>
      </c>
      <c r="E1480" t="s">
        <v>11476</v>
      </c>
      <c r="F1480" t="s">
        <v>2795</v>
      </c>
      <c r="G1480" t="s">
        <v>11455</v>
      </c>
      <c r="H1480">
        <v>77.059369599999997</v>
      </c>
      <c r="I1480">
        <v>28.4342048</v>
      </c>
      <c r="J1480" t="s">
        <v>1888</v>
      </c>
      <c r="K1480" cm="1">
        <f t="array" ref="K1480:R1480">_xlfn.XLOOKUP(A1480,KPIs!$A$2:$A$9552,KPIs!$B$2:$I$9552,"Not Found")</f>
        <v>700</v>
      </c>
      <c r="L1480" t="str">
        <v>Indian Rupees(Rs.)</v>
      </c>
      <c r="M1480" t="str">
        <v>No</v>
      </c>
      <c r="N1480" t="str">
        <v>No</v>
      </c>
      <c r="O1480">
        <v>2</v>
      </c>
      <c r="P1480">
        <v>3.1</v>
      </c>
      <c r="Q1480" t="str">
        <v>Average</v>
      </c>
      <c r="R1480">
        <v>11</v>
      </c>
    </row>
    <row r="1481" spans="1:18" x14ac:dyDescent="0.3">
      <c r="A1481">
        <v>18279913</v>
      </c>
      <c r="B1481">
        <v>1</v>
      </c>
      <c r="C1481" t="str">
        <f>_xlfn.XLOOKUP(B1481,'Country Master'!A:A,'Country Master'!B:B,"Not Found")</f>
        <v>India</v>
      </c>
      <c r="D1481" t="s">
        <v>11049</v>
      </c>
      <c r="E1481" t="s">
        <v>11475</v>
      </c>
      <c r="F1481" t="s">
        <v>2795</v>
      </c>
      <c r="G1481" t="s">
        <v>11455</v>
      </c>
      <c r="H1481">
        <v>77.059354600000006</v>
      </c>
      <c r="I1481">
        <v>28.4447042</v>
      </c>
      <c r="J1481" t="s">
        <v>2350</v>
      </c>
      <c r="K1481" cm="1">
        <f t="array" ref="K1481:R1481">_xlfn.XLOOKUP(A1481,KPIs!$A$2:$A$9552,KPIs!$B$2:$I$9552,"Not Found")</f>
        <v>200</v>
      </c>
      <c r="L1481" t="str">
        <v>Indian Rupees(Rs.)</v>
      </c>
      <c r="M1481" t="str">
        <v>No</v>
      </c>
      <c r="N1481" t="str">
        <v>No</v>
      </c>
      <c r="O1481">
        <v>1</v>
      </c>
      <c r="P1481">
        <v>3.2</v>
      </c>
      <c r="Q1481" t="str">
        <v>Average</v>
      </c>
      <c r="R1481">
        <v>10</v>
      </c>
    </row>
    <row r="1482" spans="1:18" x14ac:dyDescent="0.3">
      <c r="A1482">
        <v>18268733</v>
      </c>
      <c r="B1482">
        <v>1</v>
      </c>
      <c r="C1482" t="str">
        <f>_xlfn.XLOOKUP(B1482,'Country Master'!A:A,'Country Master'!B:B,"Not Found")</f>
        <v>India</v>
      </c>
      <c r="D1482" t="s">
        <v>11049</v>
      </c>
      <c r="E1482" t="s">
        <v>11474</v>
      </c>
      <c r="F1482" t="s">
        <v>2795</v>
      </c>
      <c r="G1482" t="s">
        <v>11455</v>
      </c>
      <c r="H1482">
        <v>77.059375700000004</v>
      </c>
      <c r="I1482">
        <v>28.435212799999999</v>
      </c>
      <c r="J1482" t="s">
        <v>2642</v>
      </c>
      <c r="K1482" cm="1">
        <f t="array" ref="K1482:R1482">_xlfn.XLOOKUP(A1482,KPIs!$A$2:$A$9552,KPIs!$B$2:$I$9552,"Not Found")</f>
        <v>500</v>
      </c>
      <c r="L1482" t="str">
        <v>Indian Rupees(Rs.)</v>
      </c>
      <c r="M1482" t="str">
        <v>No</v>
      </c>
      <c r="N1482" t="str">
        <v>Yes</v>
      </c>
      <c r="O1482">
        <v>2</v>
      </c>
      <c r="P1482">
        <v>3.2</v>
      </c>
      <c r="Q1482" t="str">
        <v>Average</v>
      </c>
      <c r="R1482">
        <v>88</v>
      </c>
    </row>
    <row r="1483" spans="1:18" x14ac:dyDescent="0.3">
      <c r="A1483">
        <v>18204811</v>
      </c>
      <c r="B1483">
        <v>1</v>
      </c>
      <c r="C1483" t="str">
        <f>_xlfn.XLOOKUP(B1483,'Country Master'!A:A,'Country Master'!B:B,"Not Found")</f>
        <v>India</v>
      </c>
      <c r="D1483" t="s">
        <v>11049</v>
      </c>
      <c r="E1483" t="s">
        <v>11473</v>
      </c>
      <c r="F1483" t="s">
        <v>2795</v>
      </c>
      <c r="G1483" t="s">
        <v>11455</v>
      </c>
      <c r="H1483">
        <v>77.072403300000005</v>
      </c>
      <c r="I1483">
        <v>28.4471752</v>
      </c>
      <c r="J1483" t="s">
        <v>2097</v>
      </c>
      <c r="K1483" cm="1">
        <f t="array" ref="K1483:R1483">_xlfn.XLOOKUP(A1483,KPIs!$A$2:$A$9552,KPIs!$B$2:$I$9552,"Not Found")</f>
        <v>650</v>
      </c>
      <c r="L1483" t="str">
        <v>Indian Rupees(Rs.)</v>
      </c>
      <c r="M1483" t="str">
        <v>No</v>
      </c>
      <c r="N1483" t="str">
        <v>Yes</v>
      </c>
      <c r="O1483">
        <v>2</v>
      </c>
      <c r="P1483">
        <v>3.7</v>
      </c>
      <c r="Q1483" t="str">
        <v>Good</v>
      </c>
      <c r="R1483">
        <v>427</v>
      </c>
    </row>
    <row r="1484" spans="1:18" x14ac:dyDescent="0.3">
      <c r="A1484">
        <v>18476542</v>
      </c>
      <c r="B1484">
        <v>1</v>
      </c>
      <c r="C1484" t="str">
        <f>_xlfn.XLOOKUP(B1484,'Country Master'!A:A,'Country Master'!B:B,"Not Found")</f>
        <v>India</v>
      </c>
      <c r="D1484" t="s">
        <v>11049</v>
      </c>
      <c r="E1484" t="s">
        <v>11472</v>
      </c>
      <c r="F1484" t="s">
        <v>2795</v>
      </c>
      <c r="G1484" t="s">
        <v>11455</v>
      </c>
      <c r="H1484">
        <v>0</v>
      </c>
      <c r="I1484">
        <v>0</v>
      </c>
      <c r="J1484" t="s">
        <v>1904</v>
      </c>
      <c r="K1484" cm="1">
        <f t="array" ref="K1484:R1484">_xlfn.XLOOKUP(A1484,KPIs!$A$2:$A$9552,KPIs!$B$2:$I$9552,"Not Found")</f>
        <v>200</v>
      </c>
      <c r="L1484" t="str">
        <v>Indian Rupees(Rs.)</v>
      </c>
      <c r="M1484" t="str">
        <v>No</v>
      </c>
      <c r="N1484" t="str">
        <v>No</v>
      </c>
      <c r="O1484">
        <v>1</v>
      </c>
      <c r="P1484">
        <v>0</v>
      </c>
      <c r="Q1484" t="str">
        <v>Not rated</v>
      </c>
      <c r="R1484">
        <v>0</v>
      </c>
    </row>
    <row r="1485" spans="1:18" x14ac:dyDescent="0.3">
      <c r="A1485">
        <v>18279459</v>
      </c>
      <c r="B1485">
        <v>1</v>
      </c>
      <c r="C1485" t="str">
        <f>_xlfn.XLOOKUP(B1485,'Country Master'!A:A,'Country Master'!B:B,"Not Found")</f>
        <v>India</v>
      </c>
      <c r="D1485" t="s">
        <v>11049</v>
      </c>
      <c r="E1485" t="s">
        <v>11471</v>
      </c>
      <c r="F1485" t="s">
        <v>2795</v>
      </c>
      <c r="G1485" t="s">
        <v>11455</v>
      </c>
      <c r="H1485">
        <v>77.071717199999995</v>
      </c>
      <c r="I1485">
        <v>28.441805899999999</v>
      </c>
      <c r="J1485" t="s">
        <v>2719</v>
      </c>
      <c r="K1485" cm="1">
        <f t="array" ref="K1485:R1485">_xlfn.XLOOKUP(A1485,KPIs!$A$2:$A$9552,KPIs!$B$2:$I$9552,"Not Found")</f>
        <v>350</v>
      </c>
      <c r="L1485" t="str">
        <v>Indian Rupees(Rs.)</v>
      </c>
      <c r="M1485" t="str">
        <v>No</v>
      </c>
      <c r="N1485" t="str">
        <v>No</v>
      </c>
      <c r="O1485">
        <v>1</v>
      </c>
      <c r="P1485">
        <v>0</v>
      </c>
      <c r="Q1485" t="str">
        <v>Not rated</v>
      </c>
      <c r="R1485">
        <v>3</v>
      </c>
    </row>
    <row r="1486" spans="1:18" x14ac:dyDescent="0.3">
      <c r="A1486">
        <v>18409216</v>
      </c>
      <c r="B1486">
        <v>1</v>
      </c>
      <c r="C1486" t="str">
        <f>_xlfn.XLOOKUP(B1486,'Country Master'!A:A,'Country Master'!B:B,"Not Found")</f>
        <v>India</v>
      </c>
      <c r="D1486" t="s">
        <v>11049</v>
      </c>
      <c r="E1486" t="s">
        <v>11470</v>
      </c>
      <c r="F1486" t="s">
        <v>2795</v>
      </c>
      <c r="G1486" t="s">
        <v>11455</v>
      </c>
      <c r="H1486">
        <v>77.059772300000006</v>
      </c>
      <c r="I1486">
        <v>28.434464699999999</v>
      </c>
      <c r="J1486" t="s">
        <v>715</v>
      </c>
      <c r="K1486" cm="1">
        <f t="array" ref="K1486:R1486">_xlfn.XLOOKUP(A1486,KPIs!$A$2:$A$9552,KPIs!$B$2:$I$9552,"Not Found")</f>
        <v>300</v>
      </c>
      <c r="L1486" t="str">
        <v>Indian Rupees(Rs.)</v>
      </c>
      <c r="M1486" t="str">
        <v>No</v>
      </c>
      <c r="N1486" t="str">
        <v>No</v>
      </c>
      <c r="O1486">
        <v>1</v>
      </c>
      <c r="P1486">
        <v>0</v>
      </c>
      <c r="Q1486" t="str">
        <v>Not rated</v>
      </c>
      <c r="R1486">
        <v>1</v>
      </c>
    </row>
    <row r="1487" spans="1:18" x14ac:dyDescent="0.3">
      <c r="A1487">
        <v>313408</v>
      </c>
      <c r="B1487">
        <v>1</v>
      </c>
      <c r="C1487" t="str">
        <f>_xlfn.XLOOKUP(B1487,'Country Master'!A:A,'Country Master'!B:B,"Not Found")</f>
        <v>India</v>
      </c>
      <c r="D1487" t="s">
        <v>11049</v>
      </c>
      <c r="E1487" t="s">
        <v>11469</v>
      </c>
      <c r="F1487" t="s">
        <v>2795</v>
      </c>
      <c r="G1487" t="s">
        <v>11455</v>
      </c>
      <c r="H1487">
        <v>0</v>
      </c>
      <c r="I1487">
        <v>0</v>
      </c>
      <c r="J1487" t="s">
        <v>1904</v>
      </c>
      <c r="K1487" cm="1">
        <f t="array" ref="K1487:R1487">_xlfn.XLOOKUP(A1487,KPIs!$A$2:$A$9552,KPIs!$B$2:$I$9552,"Not Found")</f>
        <v>300</v>
      </c>
      <c r="L1487" t="str">
        <v>Indian Rupees(Rs.)</v>
      </c>
      <c r="M1487" t="str">
        <v>No</v>
      </c>
      <c r="N1487" t="str">
        <v>No</v>
      </c>
      <c r="O1487">
        <v>1</v>
      </c>
      <c r="P1487">
        <v>0</v>
      </c>
      <c r="Q1487" t="str">
        <v>Not rated</v>
      </c>
      <c r="R1487">
        <v>3</v>
      </c>
    </row>
    <row r="1488" spans="1:18" x14ac:dyDescent="0.3">
      <c r="A1488">
        <v>18345770</v>
      </c>
      <c r="B1488">
        <v>1</v>
      </c>
      <c r="C1488" t="str">
        <f>_xlfn.XLOOKUP(B1488,'Country Master'!A:A,'Country Master'!B:B,"Not Found")</f>
        <v>India</v>
      </c>
      <c r="D1488" t="s">
        <v>11049</v>
      </c>
      <c r="E1488" t="s">
        <v>11468</v>
      </c>
      <c r="F1488" t="s">
        <v>2795</v>
      </c>
      <c r="G1488" t="s">
        <v>11455</v>
      </c>
      <c r="H1488">
        <v>77.073256700000002</v>
      </c>
      <c r="I1488">
        <v>28.447219499999999</v>
      </c>
      <c r="J1488" t="s">
        <v>269</v>
      </c>
      <c r="K1488" cm="1">
        <f t="array" ref="K1488:R1488">_xlfn.XLOOKUP(A1488,KPIs!$A$2:$A$9552,KPIs!$B$2:$I$9552,"Not Found")</f>
        <v>250</v>
      </c>
      <c r="L1488" t="str">
        <v>Indian Rupees(Rs.)</v>
      </c>
      <c r="M1488" t="str">
        <v>No</v>
      </c>
      <c r="N1488" t="str">
        <v>No</v>
      </c>
      <c r="O1488">
        <v>1</v>
      </c>
      <c r="P1488">
        <v>0</v>
      </c>
      <c r="Q1488" t="str">
        <v>Not rated</v>
      </c>
      <c r="R1488">
        <v>0</v>
      </c>
    </row>
    <row r="1489" spans="1:18" x14ac:dyDescent="0.3">
      <c r="A1489">
        <v>18499475</v>
      </c>
      <c r="B1489">
        <v>1</v>
      </c>
      <c r="C1489" t="str">
        <f>_xlfn.XLOOKUP(B1489,'Country Master'!A:A,'Country Master'!B:B,"Not Found")</f>
        <v>India</v>
      </c>
      <c r="D1489" t="s">
        <v>11049</v>
      </c>
      <c r="E1489" t="s">
        <v>11467</v>
      </c>
      <c r="F1489" t="s">
        <v>2795</v>
      </c>
      <c r="G1489" t="s">
        <v>11455</v>
      </c>
      <c r="H1489">
        <v>77.059400499999995</v>
      </c>
      <c r="I1489">
        <v>28.4446522</v>
      </c>
      <c r="J1489" t="s">
        <v>269</v>
      </c>
      <c r="K1489" cm="1">
        <f t="array" ref="K1489:R1489">_xlfn.XLOOKUP(A1489,KPIs!$A$2:$A$9552,KPIs!$B$2:$I$9552,"Not Found")</f>
        <v>200</v>
      </c>
      <c r="L1489" t="str">
        <v>Indian Rupees(Rs.)</v>
      </c>
      <c r="M1489" t="str">
        <v>No</v>
      </c>
      <c r="N1489" t="str">
        <v>No</v>
      </c>
      <c r="O1489">
        <v>1</v>
      </c>
      <c r="P1489">
        <v>0</v>
      </c>
      <c r="Q1489" t="str">
        <v>Not rated</v>
      </c>
      <c r="R1489">
        <v>0</v>
      </c>
    </row>
    <row r="1490" spans="1:18" x14ac:dyDescent="0.3">
      <c r="A1490">
        <v>18034069</v>
      </c>
      <c r="B1490">
        <v>1</v>
      </c>
      <c r="C1490" t="str">
        <f>_xlfn.XLOOKUP(B1490,'Country Master'!A:A,'Country Master'!B:B,"Not Found")</f>
        <v>India</v>
      </c>
      <c r="D1490" t="s">
        <v>11049</v>
      </c>
      <c r="E1490" t="s">
        <v>11466</v>
      </c>
      <c r="F1490" t="s">
        <v>2795</v>
      </c>
      <c r="G1490" t="s">
        <v>11455</v>
      </c>
      <c r="H1490">
        <v>77.0591711</v>
      </c>
      <c r="I1490">
        <v>28.434656199999999</v>
      </c>
      <c r="J1490" t="s">
        <v>2240</v>
      </c>
      <c r="K1490" cm="1">
        <f t="array" ref="K1490:R1490">_xlfn.XLOOKUP(A1490,KPIs!$A$2:$A$9552,KPIs!$B$2:$I$9552,"Not Found")</f>
        <v>250</v>
      </c>
      <c r="L1490" t="str">
        <v>Indian Rupees(Rs.)</v>
      </c>
      <c r="M1490" t="str">
        <v>No</v>
      </c>
      <c r="N1490" t="str">
        <v>No</v>
      </c>
      <c r="O1490">
        <v>1</v>
      </c>
      <c r="P1490">
        <v>0</v>
      </c>
      <c r="Q1490" t="str">
        <v>Not rated</v>
      </c>
      <c r="R1490">
        <v>0</v>
      </c>
    </row>
    <row r="1491" spans="1:18" x14ac:dyDescent="0.3">
      <c r="A1491">
        <v>18396431</v>
      </c>
      <c r="B1491">
        <v>1</v>
      </c>
      <c r="C1491" t="str">
        <f>_xlfn.XLOOKUP(B1491,'Country Master'!A:A,'Country Master'!B:B,"Not Found")</f>
        <v>India</v>
      </c>
      <c r="D1491" t="s">
        <v>11049</v>
      </c>
      <c r="E1491" t="s">
        <v>11465</v>
      </c>
      <c r="F1491" t="s">
        <v>2795</v>
      </c>
      <c r="G1491" t="s">
        <v>11455</v>
      </c>
      <c r="H1491">
        <v>77.059535999999994</v>
      </c>
      <c r="I1491">
        <v>28.444682400000001</v>
      </c>
      <c r="J1491" t="s">
        <v>4881</v>
      </c>
      <c r="K1491" cm="1">
        <f t="array" ref="K1491:R1491">_xlfn.XLOOKUP(A1491,KPIs!$A$2:$A$9552,KPIs!$B$2:$I$9552,"Not Found")</f>
        <v>400</v>
      </c>
      <c r="L1491" t="str">
        <v>Indian Rupees(Rs.)</v>
      </c>
      <c r="M1491" t="str">
        <v>No</v>
      </c>
      <c r="N1491" t="str">
        <v>No</v>
      </c>
      <c r="O1491">
        <v>1</v>
      </c>
      <c r="P1491">
        <v>0</v>
      </c>
      <c r="Q1491" t="str">
        <v>Not rated</v>
      </c>
      <c r="R1491">
        <v>1</v>
      </c>
    </row>
    <row r="1492" spans="1:18" x14ac:dyDescent="0.3">
      <c r="A1492">
        <v>18392211</v>
      </c>
      <c r="B1492">
        <v>1</v>
      </c>
      <c r="C1492" t="str">
        <f>_xlfn.XLOOKUP(B1492,'Country Master'!A:A,'Country Master'!B:B,"Not Found")</f>
        <v>India</v>
      </c>
      <c r="D1492" t="s">
        <v>11049</v>
      </c>
      <c r="E1492" t="s">
        <v>11464</v>
      </c>
      <c r="F1492" t="s">
        <v>2795</v>
      </c>
      <c r="G1492" t="s">
        <v>11455</v>
      </c>
      <c r="H1492">
        <v>77.067950199999999</v>
      </c>
      <c r="I1492">
        <v>28.4513687</v>
      </c>
      <c r="J1492" t="s">
        <v>1904</v>
      </c>
      <c r="K1492" cm="1">
        <f t="array" ref="K1492:R1492">_xlfn.XLOOKUP(A1492,KPIs!$A$2:$A$9552,KPIs!$B$2:$I$9552,"Not Found")</f>
        <v>300</v>
      </c>
      <c r="L1492" t="str">
        <v>Indian Rupees(Rs.)</v>
      </c>
      <c r="M1492" t="str">
        <v>No</v>
      </c>
      <c r="N1492" t="str">
        <v>No</v>
      </c>
      <c r="O1492">
        <v>1</v>
      </c>
      <c r="P1492">
        <v>0</v>
      </c>
      <c r="Q1492" t="str">
        <v>Not rated</v>
      </c>
      <c r="R1492">
        <v>0</v>
      </c>
    </row>
    <row r="1493" spans="1:18" x14ac:dyDescent="0.3">
      <c r="A1493">
        <v>18291213</v>
      </c>
      <c r="B1493">
        <v>1</v>
      </c>
      <c r="C1493" t="str">
        <f>_xlfn.XLOOKUP(B1493,'Country Master'!A:A,'Country Master'!B:B,"Not Found")</f>
        <v>India</v>
      </c>
      <c r="D1493" t="s">
        <v>11049</v>
      </c>
      <c r="E1493" t="s">
        <v>11463</v>
      </c>
      <c r="F1493" t="s">
        <v>2795</v>
      </c>
      <c r="G1493" t="s">
        <v>11455</v>
      </c>
      <c r="H1493">
        <v>77.059563299999994</v>
      </c>
      <c r="I1493">
        <v>28.4346657</v>
      </c>
      <c r="J1493" t="s">
        <v>2626</v>
      </c>
      <c r="K1493" cm="1">
        <f t="array" ref="K1493:R1493">_xlfn.XLOOKUP(A1493,KPIs!$A$2:$A$9552,KPIs!$B$2:$I$9552,"Not Found")</f>
        <v>100</v>
      </c>
      <c r="L1493" t="str">
        <v>Indian Rupees(Rs.)</v>
      </c>
      <c r="M1493" t="str">
        <v>No</v>
      </c>
      <c r="N1493" t="str">
        <v>No</v>
      </c>
      <c r="O1493">
        <v>1</v>
      </c>
      <c r="P1493">
        <v>0</v>
      </c>
      <c r="Q1493" t="str">
        <v>Not rated</v>
      </c>
      <c r="R1493">
        <v>1</v>
      </c>
    </row>
    <row r="1494" spans="1:18" x14ac:dyDescent="0.3">
      <c r="A1494">
        <v>18350136</v>
      </c>
      <c r="B1494">
        <v>1</v>
      </c>
      <c r="C1494" t="str">
        <f>_xlfn.XLOOKUP(B1494,'Country Master'!A:A,'Country Master'!B:B,"Not Found")</f>
        <v>India</v>
      </c>
      <c r="D1494" t="s">
        <v>11049</v>
      </c>
      <c r="E1494" t="s">
        <v>11462</v>
      </c>
      <c r="F1494" t="s">
        <v>2795</v>
      </c>
      <c r="G1494" t="s">
        <v>11455</v>
      </c>
      <c r="H1494">
        <v>77.059245000000004</v>
      </c>
      <c r="I1494">
        <v>28.444463299999999</v>
      </c>
      <c r="J1494" t="s">
        <v>2400</v>
      </c>
      <c r="K1494" cm="1">
        <f t="array" ref="K1494:R1494">_xlfn.XLOOKUP(A1494,KPIs!$A$2:$A$9552,KPIs!$B$2:$I$9552,"Not Found")</f>
        <v>200</v>
      </c>
      <c r="L1494" t="str">
        <v>Indian Rupees(Rs.)</v>
      </c>
      <c r="M1494" t="str">
        <v>No</v>
      </c>
      <c r="N1494" t="str">
        <v>No</v>
      </c>
      <c r="O1494">
        <v>1</v>
      </c>
      <c r="P1494">
        <v>0</v>
      </c>
      <c r="Q1494" t="str">
        <v>Not rated</v>
      </c>
      <c r="R1494">
        <v>0</v>
      </c>
    </row>
    <row r="1495" spans="1:18" x14ac:dyDescent="0.3">
      <c r="A1495">
        <v>310454</v>
      </c>
      <c r="B1495">
        <v>1</v>
      </c>
      <c r="C1495" t="str">
        <f>_xlfn.XLOOKUP(B1495,'Country Master'!A:A,'Country Master'!B:B,"Not Found")</f>
        <v>India</v>
      </c>
      <c r="D1495" t="s">
        <v>11049</v>
      </c>
      <c r="E1495" t="s">
        <v>11461</v>
      </c>
      <c r="F1495" t="s">
        <v>2795</v>
      </c>
      <c r="G1495" t="s">
        <v>11455</v>
      </c>
      <c r="H1495">
        <v>77.0598983</v>
      </c>
      <c r="I1495">
        <v>28.443904499999999</v>
      </c>
      <c r="J1495" t="s">
        <v>2350</v>
      </c>
      <c r="K1495" cm="1">
        <f t="array" ref="K1495:R1495">_xlfn.XLOOKUP(A1495,KPIs!$A$2:$A$9552,KPIs!$B$2:$I$9552,"Not Found")</f>
        <v>150</v>
      </c>
      <c r="L1495" t="str">
        <v>Indian Rupees(Rs.)</v>
      </c>
      <c r="M1495" t="str">
        <v>No</v>
      </c>
      <c r="N1495" t="str">
        <v>No</v>
      </c>
      <c r="O1495">
        <v>1</v>
      </c>
      <c r="P1495">
        <v>0</v>
      </c>
      <c r="Q1495" t="str">
        <v>Not rated</v>
      </c>
      <c r="R1495">
        <v>1</v>
      </c>
    </row>
    <row r="1496" spans="1:18" x14ac:dyDescent="0.3">
      <c r="A1496">
        <v>18446413</v>
      </c>
      <c r="B1496">
        <v>1</v>
      </c>
      <c r="C1496" t="str">
        <f>_xlfn.XLOOKUP(B1496,'Country Master'!A:A,'Country Master'!B:B,"Not Found")</f>
        <v>India</v>
      </c>
      <c r="D1496" t="s">
        <v>11049</v>
      </c>
      <c r="E1496" t="s">
        <v>11460</v>
      </c>
      <c r="F1496" t="s">
        <v>2795</v>
      </c>
      <c r="G1496" t="s">
        <v>11455</v>
      </c>
      <c r="H1496">
        <v>77.074024499999993</v>
      </c>
      <c r="I1496">
        <v>28.447141200000001</v>
      </c>
      <c r="J1496" t="s">
        <v>1904</v>
      </c>
      <c r="K1496" cm="1">
        <f t="array" ref="K1496:R1496">_xlfn.XLOOKUP(A1496,KPIs!$A$2:$A$9552,KPIs!$B$2:$I$9552,"Not Found")</f>
        <v>400</v>
      </c>
      <c r="L1496" t="str">
        <v>Indian Rupees(Rs.)</v>
      </c>
      <c r="M1496" t="str">
        <v>No</v>
      </c>
      <c r="N1496" t="str">
        <v>No</v>
      </c>
      <c r="O1496">
        <v>1</v>
      </c>
      <c r="P1496">
        <v>0</v>
      </c>
      <c r="Q1496" t="str">
        <v>Not rated</v>
      </c>
      <c r="R1496">
        <v>0</v>
      </c>
    </row>
    <row r="1497" spans="1:18" x14ac:dyDescent="0.3">
      <c r="A1497">
        <v>18499471</v>
      </c>
      <c r="B1497">
        <v>1</v>
      </c>
      <c r="C1497" t="str">
        <f>_xlfn.XLOOKUP(B1497,'Country Master'!A:A,'Country Master'!B:B,"Not Found")</f>
        <v>India</v>
      </c>
      <c r="D1497" t="s">
        <v>11049</v>
      </c>
      <c r="E1497" t="s">
        <v>11459</v>
      </c>
      <c r="F1497" t="s">
        <v>2795</v>
      </c>
      <c r="G1497" t="s">
        <v>11455</v>
      </c>
      <c r="H1497">
        <v>77.073575399999996</v>
      </c>
      <c r="I1497">
        <v>28.447960500000001</v>
      </c>
      <c r="J1497" t="s">
        <v>1963</v>
      </c>
      <c r="K1497" cm="1">
        <f t="array" ref="K1497:R1497">_xlfn.XLOOKUP(A1497,KPIs!$A$2:$A$9552,KPIs!$B$2:$I$9552,"Not Found")</f>
        <v>250</v>
      </c>
      <c r="L1497" t="str">
        <v>Indian Rupees(Rs.)</v>
      </c>
      <c r="M1497" t="str">
        <v>No</v>
      </c>
      <c r="N1497" t="str">
        <v>No</v>
      </c>
      <c r="O1497">
        <v>1</v>
      </c>
      <c r="P1497">
        <v>0</v>
      </c>
      <c r="Q1497" t="str">
        <v>Not rated</v>
      </c>
      <c r="R1497">
        <v>0</v>
      </c>
    </row>
    <row r="1498" spans="1:18" x14ac:dyDescent="0.3">
      <c r="A1498">
        <v>18124387</v>
      </c>
      <c r="B1498">
        <v>1</v>
      </c>
      <c r="C1498" t="str">
        <f>_xlfn.XLOOKUP(B1498,'Country Master'!A:A,'Country Master'!B:B,"Not Found")</f>
        <v>India</v>
      </c>
      <c r="D1498" t="s">
        <v>11049</v>
      </c>
      <c r="E1498" t="s">
        <v>11458</v>
      </c>
      <c r="F1498" t="s">
        <v>2795</v>
      </c>
      <c r="G1498" t="s">
        <v>11455</v>
      </c>
      <c r="H1498">
        <v>0</v>
      </c>
      <c r="I1498">
        <v>0</v>
      </c>
      <c r="J1498" t="s">
        <v>2806</v>
      </c>
      <c r="K1498" cm="1">
        <f t="array" ref="K1498:R1498">_xlfn.XLOOKUP(A1498,KPIs!$A$2:$A$9552,KPIs!$B$2:$I$9552,"Not Found")</f>
        <v>300</v>
      </c>
      <c r="L1498" t="str">
        <v>Indian Rupees(Rs.)</v>
      </c>
      <c r="M1498" t="str">
        <v>No</v>
      </c>
      <c r="N1498" t="str">
        <v>No</v>
      </c>
      <c r="O1498">
        <v>1</v>
      </c>
      <c r="P1498">
        <v>0</v>
      </c>
      <c r="Q1498" t="str">
        <v>Not rated</v>
      </c>
      <c r="R1498">
        <v>1</v>
      </c>
    </row>
    <row r="1499" spans="1:18" x14ac:dyDescent="0.3">
      <c r="A1499">
        <v>18499459</v>
      </c>
      <c r="B1499">
        <v>1</v>
      </c>
      <c r="C1499" t="str">
        <f>_xlfn.XLOOKUP(B1499,'Country Master'!A:A,'Country Master'!B:B,"Not Found")</f>
        <v>India</v>
      </c>
      <c r="D1499" t="s">
        <v>11049</v>
      </c>
      <c r="E1499" t="s">
        <v>11457</v>
      </c>
      <c r="F1499" t="s">
        <v>2795</v>
      </c>
      <c r="G1499" t="s">
        <v>11455</v>
      </c>
      <c r="H1499">
        <v>77.073539299999993</v>
      </c>
      <c r="I1499">
        <v>28.447879</v>
      </c>
      <c r="J1499" t="s">
        <v>1904</v>
      </c>
      <c r="K1499" cm="1">
        <f t="array" ref="K1499:R1499">_xlfn.XLOOKUP(A1499,KPIs!$A$2:$A$9552,KPIs!$B$2:$I$9552,"Not Found")</f>
        <v>350</v>
      </c>
      <c r="L1499" t="str">
        <v>Indian Rupees(Rs.)</v>
      </c>
      <c r="M1499" t="str">
        <v>No</v>
      </c>
      <c r="N1499" t="str">
        <v>No</v>
      </c>
      <c r="O1499">
        <v>1</v>
      </c>
      <c r="P1499">
        <v>0</v>
      </c>
      <c r="Q1499" t="str">
        <v>Not rated</v>
      </c>
      <c r="R1499">
        <v>0</v>
      </c>
    </row>
    <row r="1500" spans="1:18" x14ac:dyDescent="0.3">
      <c r="A1500">
        <v>894</v>
      </c>
      <c r="B1500">
        <v>1</v>
      </c>
      <c r="C1500" t="str">
        <f>_xlfn.XLOOKUP(B1500,'Country Master'!A:A,'Country Master'!B:B,"Not Found")</f>
        <v>India</v>
      </c>
      <c r="D1500" t="s">
        <v>11049</v>
      </c>
      <c r="E1500" t="s">
        <v>11456</v>
      </c>
      <c r="F1500" t="s">
        <v>2795</v>
      </c>
      <c r="G1500" t="s">
        <v>11455</v>
      </c>
      <c r="H1500">
        <v>77.059622899999994</v>
      </c>
      <c r="I1500">
        <v>28.4448577</v>
      </c>
      <c r="J1500" t="s">
        <v>2206</v>
      </c>
      <c r="K1500" cm="1">
        <f t="array" ref="K1500:R1500">_xlfn.XLOOKUP(A1500,KPIs!$A$2:$A$9552,KPIs!$B$2:$I$9552,"Not Found")</f>
        <v>700</v>
      </c>
      <c r="L1500" t="str">
        <v>Indian Rupees(Rs.)</v>
      </c>
      <c r="M1500" t="str">
        <v>No</v>
      </c>
      <c r="N1500" t="str">
        <v>Yes</v>
      </c>
      <c r="O1500">
        <v>2</v>
      </c>
      <c r="P1500">
        <v>2.4</v>
      </c>
      <c r="Q1500" t="str">
        <v>Poor</v>
      </c>
      <c r="R1500">
        <v>92</v>
      </c>
    </row>
    <row r="1501" spans="1:18" x14ac:dyDescent="0.3">
      <c r="A1501">
        <v>5079</v>
      </c>
      <c r="B1501">
        <v>1</v>
      </c>
      <c r="C1501" t="str">
        <f>_xlfn.XLOOKUP(B1501,'Country Master'!A:A,'Country Master'!B:B,"Not Found")</f>
        <v>India</v>
      </c>
      <c r="D1501" t="s">
        <v>11049</v>
      </c>
      <c r="E1501" t="s">
        <v>11454</v>
      </c>
      <c r="F1501" t="s">
        <v>2764</v>
      </c>
      <c r="G1501" t="s">
        <v>11453</v>
      </c>
      <c r="H1501">
        <v>77.0205232</v>
      </c>
      <c r="I1501">
        <v>28.480284099999999</v>
      </c>
      <c r="J1501" t="s">
        <v>11452</v>
      </c>
      <c r="K1501" cm="1">
        <f t="array" ref="K1501:R1501">_xlfn.XLOOKUP(A1501,KPIs!$A$2:$A$9552,KPIs!$B$2:$I$9552,"Not Found")</f>
        <v>300</v>
      </c>
      <c r="L1501" t="str">
        <v>Indian Rupees(Rs.)</v>
      </c>
      <c r="M1501" t="str">
        <v>No</v>
      </c>
      <c r="N1501" t="str">
        <v>No</v>
      </c>
      <c r="O1501">
        <v>1</v>
      </c>
      <c r="P1501">
        <v>2.8</v>
      </c>
      <c r="Q1501" t="str">
        <v>Average</v>
      </c>
      <c r="R1501">
        <v>16</v>
      </c>
    </row>
    <row r="1502" spans="1:18" x14ac:dyDescent="0.3">
      <c r="A1502">
        <v>18289241</v>
      </c>
      <c r="B1502">
        <v>1</v>
      </c>
      <c r="C1502" t="str">
        <f>_xlfn.XLOOKUP(B1502,'Country Master'!A:A,'Country Master'!B:B,"Not Found")</f>
        <v>India</v>
      </c>
      <c r="D1502" t="s">
        <v>11049</v>
      </c>
      <c r="E1502" t="s">
        <v>11451</v>
      </c>
      <c r="F1502" t="s">
        <v>2723</v>
      </c>
      <c r="G1502" t="s">
        <v>11449</v>
      </c>
      <c r="H1502">
        <v>77.071013899999997</v>
      </c>
      <c r="I1502">
        <v>28.4477683</v>
      </c>
      <c r="J1502" t="s">
        <v>2156</v>
      </c>
      <c r="K1502" cm="1">
        <f t="array" ref="K1502:R1502">_xlfn.XLOOKUP(A1502,KPIs!$A$2:$A$9552,KPIs!$B$2:$I$9552,"Not Found")</f>
        <v>800</v>
      </c>
      <c r="L1502" t="str">
        <v>Indian Rupees(Rs.)</v>
      </c>
      <c r="M1502" t="str">
        <v>No</v>
      </c>
      <c r="N1502" t="str">
        <v>No</v>
      </c>
      <c r="O1502">
        <v>2</v>
      </c>
      <c r="P1502">
        <v>3.3</v>
      </c>
      <c r="Q1502" t="str">
        <v>Average</v>
      </c>
      <c r="R1502">
        <v>17</v>
      </c>
    </row>
    <row r="1503" spans="1:18" x14ac:dyDescent="0.3">
      <c r="A1503">
        <v>18352682</v>
      </c>
      <c r="B1503">
        <v>1</v>
      </c>
      <c r="C1503" t="str">
        <f>_xlfn.XLOOKUP(B1503,'Country Master'!A:A,'Country Master'!B:B,"Not Found")</f>
        <v>India</v>
      </c>
      <c r="D1503" t="s">
        <v>11049</v>
      </c>
      <c r="E1503" t="s">
        <v>11450</v>
      </c>
      <c r="F1503" t="s">
        <v>2723</v>
      </c>
      <c r="G1503" t="s">
        <v>11449</v>
      </c>
      <c r="H1503">
        <v>77.068993300000002</v>
      </c>
      <c r="I1503">
        <v>28.434681999999999</v>
      </c>
      <c r="J1503" t="s">
        <v>1904</v>
      </c>
      <c r="K1503" cm="1">
        <f t="array" ref="K1503:R1503">_xlfn.XLOOKUP(A1503,KPIs!$A$2:$A$9552,KPIs!$B$2:$I$9552,"Not Found")</f>
        <v>400</v>
      </c>
      <c r="L1503" t="str">
        <v>Indian Rupees(Rs.)</v>
      </c>
      <c r="M1503" t="str">
        <v>No</v>
      </c>
      <c r="N1503" t="str">
        <v>No</v>
      </c>
      <c r="O1503">
        <v>1</v>
      </c>
      <c r="P1503">
        <v>0</v>
      </c>
      <c r="Q1503" t="str">
        <v>Not rated</v>
      </c>
      <c r="R1503">
        <v>3</v>
      </c>
    </row>
    <row r="1504" spans="1:18" x14ac:dyDescent="0.3">
      <c r="A1504">
        <v>18352658</v>
      </c>
      <c r="B1504">
        <v>1</v>
      </c>
      <c r="C1504" t="str">
        <f>_xlfn.XLOOKUP(B1504,'Country Master'!A:A,'Country Master'!B:B,"Not Found")</f>
        <v>India</v>
      </c>
      <c r="D1504" t="s">
        <v>11049</v>
      </c>
      <c r="E1504" t="s">
        <v>11448</v>
      </c>
      <c r="F1504" t="s">
        <v>2650</v>
      </c>
      <c r="G1504" t="s">
        <v>11447</v>
      </c>
      <c r="H1504">
        <v>77.0887235</v>
      </c>
      <c r="I1504">
        <v>28.431722499999999</v>
      </c>
      <c r="J1504" t="s">
        <v>2626</v>
      </c>
      <c r="K1504" cm="1">
        <f t="array" ref="K1504:R1504">_xlfn.XLOOKUP(A1504,KPIs!$A$2:$A$9552,KPIs!$B$2:$I$9552,"Not Found")</f>
        <v>350</v>
      </c>
      <c r="L1504" t="str">
        <v>Indian Rupees(Rs.)</v>
      </c>
      <c r="M1504" t="str">
        <v>No</v>
      </c>
      <c r="N1504" t="str">
        <v>No</v>
      </c>
      <c r="O1504">
        <v>1</v>
      </c>
      <c r="P1504">
        <v>0</v>
      </c>
      <c r="Q1504" t="str">
        <v>Not rated</v>
      </c>
      <c r="R1504">
        <v>0</v>
      </c>
    </row>
    <row r="1505" spans="1:18" x14ac:dyDescent="0.3">
      <c r="A1505">
        <v>18241896</v>
      </c>
      <c r="B1505">
        <v>1</v>
      </c>
      <c r="C1505" t="str">
        <f>_xlfn.XLOOKUP(B1505,'Country Master'!A:A,'Country Master'!B:B,"Not Found")</f>
        <v>India</v>
      </c>
      <c r="D1505" t="s">
        <v>11049</v>
      </c>
      <c r="E1505" t="s">
        <v>11446</v>
      </c>
      <c r="F1505" t="s">
        <v>11444</v>
      </c>
      <c r="G1505" t="s">
        <v>11443</v>
      </c>
      <c r="H1505">
        <v>77.101186499999997</v>
      </c>
      <c r="I1505">
        <v>28.445484700000002</v>
      </c>
      <c r="J1505" t="s">
        <v>3635</v>
      </c>
      <c r="K1505" cm="1">
        <f t="array" ref="K1505:R1505">_xlfn.XLOOKUP(A1505,KPIs!$A$2:$A$9552,KPIs!$B$2:$I$9552,"Not Found")</f>
        <v>1600</v>
      </c>
      <c r="L1505" t="str">
        <v>Indian Rupees(Rs.)</v>
      </c>
      <c r="M1505" t="str">
        <v>Yes</v>
      </c>
      <c r="N1505" t="str">
        <v>Yes</v>
      </c>
      <c r="O1505">
        <v>3</v>
      </c>
      <c r="P1505">
        <v>3.9</v>
      </c>
      <c r="Q1505" t="str">
        <v>Good</v>
      </c>
      <c r="R1505">
        <v>233</v>
      </c>
    </row>
    <row r="1506" spans="1:18" x14ac:dyDescent="0.3">
      <c r="A1506">
        <v>18363062</v>
      </c>
      <c r="B1506">
        <v>1</v>
      </c>
      <c r="C1506" t="str">
        <f>_xlfn.XLOOKUP(B1506,'Country Master'!A:A,'Country Master'!B:B,"Not Found")</f>
        <v>India</v>
      </c>
      <c r="D1506" t="s">
        <v>11049</v>
      </c>
      <c r="E1506" t="s">
        <v>11445</v>
      </c>
      <c r="F1506" t="s">
        <v>11444</v>
      </c>
      <c r="G1506" t="s">
        <v>11443</v>
      </c>
      <c r="H1506">
        <v>77.104243499999995</v>
      </c>
      <c r="I1506">
        <v>28.437259099999999</v>
      </c>
      <c r="J1506" t="s">
        <v>1969</v>
      </c>
      <c r="K1506" cm="1">
        <f t="array" ref="K1506:R1506">_xlfn.XLOOKUP(A1506,KPIs!$A$2:$A$9552,KPIs!$B$2:$I$9552,"Not Found")</f>
        <v>500</v>
      </c>
      <c r="L1506" t="str">
        <v>Indian Rupees(Rs.)</v>
      </c>
      <c r="M1506" t="str">
        <v>No</v>
      </c>
      <c r="N1506" t="str">
        <v>Yes</v>
      </c>
      <c r="O1506">
        <v>2</v>
      </c>
      <c r="P1506">
        <v>2.4</v>
      </c>
      <c r="Q1506" t="str">
        <v>Poor</v>
      </c>
      <c r="R1506">
        <v>20</v>
      </c>
    </row>
    <row r="1507" spans="1:18" x14ac:dyDescent="0.3">
      <c r="A1507">
        <v>18380197</v>
      </c>
      <c r="B1507">
        <v>1</v>
      </c>
      <c r="C1507" t="str">
        <f>_xlfn.XLOOKUP(B1507,'Country Master'!A:A,'Country Master'!B:B,"Not Found")</f>
        <v>India</v>
      </c>
      <c r="D1507" t="s">
        <v>11049</v>
      </c>
      <c r="E1507" t="s">
        <v>11442</v>
      </c>
      <c r="F1507" t="s">
        <v>2638</v>
      </c>
      <c r="G1507" t="s">
        <v>11385</v>
      </c>
      <c r="H1507">
        <v>0</v>
      </c>
      <c r="I1507">
        <v>0</v>
      </c>
      <c r="J1507" t="s">
        <v>11441</v>
      </c>
      <c r="K1507" cm="1">
        <f t="array" ref="K1507:R1507">_xlfn.XLOOKUP(A1507,KPIs!$A$2:$A$9552,KPIs!$B$2:$I$9552,"Not Found")</f>
        <v>600</v>
      </c>
      <c r="L1507" t="str">
        <v>Indian Rupees(Rs.)</v>
      </c>
      <c r="M1507" t="str">
        <v>No</v>
      </c>
      <c r="N1507" t="str">
        <v>No</v>
      </c>
      <c r="O1507">
        <v>2</v>
      </c>
      <c r="P1507">
        <v>3.2</v>
      </c>
      <c r="Q1507" t="str">
        <v>Average</v>
      </c>
      <c r="R1507">
        <v>6</v>
      </c>
    </row>
    <row r="1508" spans="1:18" x14ac:dyDescent="0.3">
      <c r="A1508">
        <v>18472639</v>
      </c>
      <c r="B1508">
        <v>1</v>
      </c>
      <c r="C1508" t="str">
        <f>_xlfn.XLOOKUP(B1508,'Country Master'!A:A,'Country Master'!B:B,"Not Found")</f>
        <v>India</v>
      </c>
      <c r="D1508" t="s">
        <v>11049</v>
      </c>
      <c r="E1508" t="s">
        <v>11440</v>
      </c>
      <c r="F1508" t="s">
        <v>2638</v>
      </c>
      <c r="G1508" t="s">
        <v>11385</v>
      </c>
      <c r="H1508">
        <v>77.110596000000001</v>
      </c>
      <c r="I1508">
        <v>28.424109000000001</v>
      </c>
      <c r="J1508" t="s">
        <v>2350</v>
      </c>
      <c r="K1508" cm="1">
        <f t="array" ref="K1508:R1508">_xlfn.XLOOKUP(A1508,KPIs!$A$2:$A$9552,KPIs!$B$2:$I$9552,"Not Found")</f>
        <v>300</v>
      </c>
      <c r="L1508" t="str">
        <v>Indian Rupees(Rs.)</v>
      </c>
      <c r="M1508" t="str">
        <v>No</v>
      </c>
      <c r="N1508" t="str">
        <v>Yes</v>
      </c>
      <c r="O1508">
        <v>1</v>
      </c>
      <c r="P1508">
        <v>3</v>
      </c>
      <c r="Q1508" t="str">
        <v>Average</v>
      </c>
      <c r="R1508">
        <v>6</v>
      </c>
    </row>
    <row r="1509" spans="1:18" x14ac:dyDescent="0.3">
      <c r="A1509">
        <v>18351822</v>
      </c>
      <c r="B1509">
        <v>1</v>
      </c>
      <c r="C1509" t="str">
        <f>_xlfn.XLOOKUP(B1509,'Country Master'!A:A,'Country Master'!B:B,"Not Found")</f>
        <v>India</v>
      </c>
      <c r="D1509" t="s">
        <v>11049</v>
      </c>
      <c r="E1509" t="s">
        <v>11439</v>
      </c>
      <c r="F1509" t="s">
        <v>2638</v>
      </c>
      <c r="G1509" t="s">
        <v>11385</v>
      </c>
      <c r="H1509">
        <v>0</v>
      </c>
      <c r="I1509">
        <v>0</v>
      </c>
      <c r="J1509" t="s">
        <v>11438</v>
      </c>
      <c r="K1509" cm="1">
        <f t="array" ref="K1509:R1509">_xlfn.XLOOKUP(A1509,KPIs!$A$2:$A$9552,KPIs!$B$2:$I$9552,"Not Found")</f>
        <v>120</v>
      </c>
      <c r="L1509" t="str">
        <v>Indian Rupees(Rs.)</v>
      </c>
      <c r="M1509" t="str">
        <v>No</v>
      </c>
      <c r="N1509" t="str">
        <v>No</v>
      </c>
      <c r="O1509">
        <v>1</v>
      </c>
      <c r="P1509">
        <v>3.1</v>
      </c>
      <c r="Q1509" t="str">
        <v>Average</v>
      </c>
      <c r="R1509">
        <v>6</v>
      </c>
    </row>
    <row r="1510" spans="1:18" x14ac:dyDescent="0.3">
      <c r="A1510">
        <v>18388168</v>
      </c>
      <c r="B1510">
        <v>1</v>
      </c>
      <c r="C1510" t="str">
        <f>_xlfn.XLOOKUP(B1510,'Country Master'!A:A,'Country Master'!B:B,"Not Found")</f>
        <v>India</v>
      </c>
      <c r="D1510" t="s">
        <v>11049</v>
      </c>
      <c r="E1510" t="s">
        <v>11437</v>
      </c>
      <c r="F1510" t="s">
        <v>2638</v>
      </c>
      <c r="G1510" t="s">
        <v>11385</v>
      </c>
      <c r="H1510">
        <v>77.099163399999995</v>
      </c>
      <c r="I1510">
        <v>28.425159099999998</v>
      </c>
      <c r="J1510" t="s">
        <v>2283</v>
      </c>
      <c r="K1510" cm="1">
        <f t="array" ref="K1510:R1510">_xlfn.XLOOKUP(A1510,KPIs!$A$2:$A$9552,KPIs!$B$2:$I$9552,"Not Found")</f>
        <v>400</v>
      </c>
      <c r="L1510" t="str">
        <v>Indian Rupees(Rs.)</v>
      </c>
      <c r="M1510" t="str">
        <v>No</v>
      </c>
      <c r="N1510" t="str">
        <v>Yes</v>
      </c>
      <c r="O1510">
        <v>1</v>
      </c>
      <c r="P1510">
        <v>3.3</v>
      </c>
      <c r="Q1510" t="str">
        <v>Average</v>
      </c>
      <c r="R1510">
        <v>15</v>
      </c>
    </row>
    <row r="1511" spans="1:18" x14ac:dyDescent="0.3">
      <c r="A1511">
        <v>18472449</v>
      </c>
      <c r="B1511">
        <v>1</v>
      </c>
      <c r="C1511" t="str">
        <f>_xlfn.XLOOKUP(B1511,'Country Master'!A:A,'Country Master'!B:B,"Not Found")</f>
        <v>India</v>
      </c>
      <c r="D1511" t="s">
        <v>11049</v>
      </c>
      <c r="E1511" t="s">
        <v>11436</v>
      </c>
      <c r="F1511" t="s">
        <v>2638</v>
      </c>
      <c r="G1511" t="s">
        <v>11385</v>
      </c>
      <c r="H1511">
        <v>77.093894000000006</v>
      </c>
      <c r="I1511">
        <v>28.420766</v>
      </c>
      <c r="J1511" t="s">
        <v>1904</v>
      </c>
      <c r="K1511" cm="1">
        <f t="array" ref="K1511:R1511">_xlfn.XLOOKUP(A1511,KPIs!$A$2:$A$9552,KPIs!$B$2:$I$9552,"Not Found")</f>
        <v>600</v>
      </c>
      <c r="L1511" t="str">
        <v>Indian Rupees(Rs.)</v>
      </c>
      <c r="M1511" t="str">
        <v>No</v>
      </c>
      <c r="N1511" t="str">
        <v>Yes</v>
      </c>
      <c r="O1511">
        <v>2</v>
      </c>
      <c r="P1511">
        <v>3.1</v>
      </c>
      <c r="Q1511" t="str">
        <v>Average</v>
      </c>
      <c r="R1511">
        <v>4</v>
      </c>
    </row>
    <row r="1512" spans="1:18" x14ac:dyDescent="0.3">
      <c r="A1512">
        <v>18314053</v>
      </c>
      <c r="B1512">
        <v>1</v>
      </c>
      <c r="C1512" t="str">
        <f>_xlfn.XLOOKUP(B1512,'Country Master'!A:A,'Country Master'!B:B,"Not Found")</f>
        <v>India</v>
      </c>
      <c r="D1512" t="s">
        <v>11049</v>
      </c>
      <c r="E1512" t="s">
        <v>11435</v>
      </c>
      <c r="F1512" t="s">
        <v>2638</v>
      </c>
      <c r="G1512" t="s">
        <v>11385</v>
      </c>
      <c r="H1512">
        <v>77.099598240000006</v>
      </c>
      <c r="I1512">
        <v>28.425179350000001</v>
      </c>
      <c r="J1512" t="s">
        <v>285</v>
      </c>
      <c r="K1512" cm="1">
        <f t="array" ref="K1512:R1512">_xlfn.XLOOKUP(A1512,KPIs!$A$2:$A$9552,KPIs!$B$2:$I$9552,"Not Found")</f>
        <v>100</v>
      </c>
      <c r="L1512" t="str">
        <v>Indian Rupees(Rs.)</v>
      </c>
      <c r="M1512" t="str">
        <v>No</v>
      </c>
      <c r="N1512" t="str">
        <v>No</v>
      </c>
      <c r="O1512">
        <v>1</v>
      </c>
      <c r="P1512">
        <v>3</v>
      </c>
      <c r="Q1512" t="str">
        <v>Average</v>
      </c>
      <c r="R1512">
        <v>4</v>
      </c>
    </row>
    <row r="1513" spans="1:18" x14ac:dyDescent="0.3">
      <c r="A1513">
        <v>300654</v>
      </c>
      <c r="B1513">
        <v>1</v>
      </c>
      <c r="C1513" t="str">
        <f>_xlfn.XLOOKUP(B1513,'Country Master'!A:A,'Country Master'!B:B,"Not Found")</f>
        <v>India</v>
      </c>
      <c r="D1513" t="s">
        <v>11049</v>
      </c>
      <c r="E1513" t="s">
        <v>11434</v>
      </c>
      <c r="F1513" t="s">
        <v>2638</v>
      </c>
      <c r="G1513" t="s">
        <v>11385</v>
      </c>
      <c r="H1513">
        <v>77.101950700000003</v>
      </c>
      <c r="I1513">
        <v>28.4213907</v>
      </c>
      <c r="J1513" t="s">
        <v>2210</v>
      </c>
      <c r="K1513" cm="1">
        <f t="array" ref="K1513:R1513">_xlfn.XLOOKUP(A1513,KPIs!$A$2:$A$9552,KPIs!$B$2:$I$9552,"Not Found")</f>
        <v>600</v>
      </c>
      <c r="L1513" t="str">
        <v>Indian Rupees(Rs.)</v>
      </c>
      <c r="M1513" t="str">
        <v>No</v>
      </c>
      <c r="N1513" t="str">
        <v>No</v>
      </c>
      <c r="O1513">
        <v>2</v>
      </c>
      <c r="P1513">
        <v>2.7</v>
      </c>
      <c r="Q1513" t="str">
        <v>Average</v>
      </c>
      <c r="R1513">
        <v>20</v>
      </c>
    </row>
    <row r="1514" spans="1:18" x14ac:dyDescent="0.3">
      <c r="A1514">
        <v>18144467</v>
      </c>
      <c r="B1514">
        <v>1</v>
      </c>
      <c r="C1514" t="str">
        <f>_xlfn.XLOOKUP(B1514,'Country Master'!A:A,'Country Master'!B:B,"Not Found")</f>
        <v>India</v>
      </c>
      <c r="D1514" t="s">
        <v>11049</v>
      </c>
      <c r="E1514" t="s">
        <v>11433</v>
      </c>
      <c r="F1514" t="s">
        <v>2638</v>
      </c>
      <c r="G1514" t="s">
        <v>11385</v>
      </c>
      <c r="H1514">
        <v>77.101865700000005</v>
      </c>
      <c r="I1514">
        <v>28.421170799999999</v>
      </c>
      <c r="J1514" t="s">
        <v>1904</v>
      </c>
      <c r="K1514" cm="1">
        <f t="array" ref="K1514:R1514">_xlfn.XLOOKUP(A1514,KPIs!$A$2:$A$9552,KPIs!$B$2:$I$9552,"Not Found")</f>
        <v>600</v>
      </c>
      <c r="L1514" t="str">
        <v>Indian Rupees(Rs.)</v>
      </c>
      <c r="M1514" t="str">
        <v>No</v>
      </c>
      <c r="N1514" t="str">
        <v>No</v>
      </c>
      <c r="O1514">
        <v>2</v>
      </c>
      <c r="P1514">
        <v>3</v>
      </c>
      <c r="Q1514" t="str">
        <v>Average</v>
      </c>
      <c r="R1514">
        <v>18</v>
      </c>
    </row>
    <row r="1515" spans="1:18" x14ac:dyDescent="0.3">
      <c r="A1515">
        <v>18332527</v>
      </c>
      <c r="B1515">
        <v>1</v>
      </c>
      <c r="C1515" t="str">
        <f>_xlfn.XLOOKUP(B1515,'Country Master'!A:A,'Country Master'!B:B,"Not Found")</f>
        <v>India</v>
      </c>
      <c r="D1515" t="s">
        <v>11049</v>
      </c>
      <c r="E1515" t="s">
        <v>11432</v>
      </c>
      <c r="F1515" t="s">
        <v>2638</v>
      </c>
      <c r="G1515" t="s">
        <v>11385</v>
      </c>
      <c r="H1515">
        <v>77.136275699999999</v>
      </c>
      <c r="I1515">
        <v>28.436223200000001</v>
      </c>
      <c r="J1515" t="s">
        <v>4855</v>
      </c>
      <c r="K1515" cm="1">
        <f t="array" ref="K1515:R1515">_xlfn.XLOOKUP(A1515,KPIs!$A$2:$A$9552,KPIs!$B$2:$I$9552,"Not Found")</f>
        <v>600</v>
      </c>
      <c r="L1515" t="str">
        <v>Indian Rupees(Rs.)</v>
      </c>
      <c r="M1515" t="str">
        <v>No</v>
      </c>
      <c r="N1515" t="str">
        <v>Yes</v>
      </c>
      <c r="O1515">
        <v>2</v>
      </c>
      <c r="P1515">
        <v>3.2</v>
      </c>
      <c r="Q1515" t="str">
        <v>Average</v>
      </c>
      <c r="R1515">
        <v>18</v>
      </c>
    </row>
    <row r="1516" spans="1:18" x14ac:dyDescent="0.3">
      <c r="A1516">
        <v>18423797</v>
      </c>
      <c r="B1516">
        <v>1</v>
      </c>
      <c r="C1516" t="str">
        <f>_xlfn.XLOOKUP(B1516,'Country Master'!A:A,'Country Master'!B:B,"Not Found")</f>
        <v>India</v>
      </c>
      <c r="D1516" t="s">
        <v>11049</v>
      </c>
      <c r="E1516" t="s">
        <v>11431</v>
      </c>
      <c r="F1516" t="s">
        <v>2638</v>
      </c>
      <c r="G1516" t="s">
        <v>11385</v>
      </c>
      <c r="H1516">
        <v>0</v>
      </c>
      <c r="I1516">
        <v>0</v>
      </c>
      <c r="J1516" t="s">
        <v>1904</v>
      </c>
      <c r="K1516" cm="1">
        <f t="array" ref="K1516:R1516">_xlfn.XLOOKUP(A1516,KPIs!$A$2:$A$9552,KPIs!$B$2:$I$9552,"Not Found")</f>
        <v>300</v>
      </c>
      <c r="L1516" t="str">
        <v>Indian Rupees(Rs.)</v>
      </c>
      <c r="M1516" t="str">
        <v>No</v>
      </c>
      <c r="N1516" t="str">
        <v>No</v>
      </c>
      <c r="O1516">
        <v>1</v>
      </c>
      <c r="P1516">
        <v>3</v>
      </c>
      <c r="Q1516" t="str">
        <v>Average</v>
      </c>
      <c r="R1516">
        <v>6</v>
      </c>
    </row>
    <row r="1517" spans="1:18" x14ac:dyDescent="0.3">
      <c r="A1517">
        <v>18265424</v>
      </c>
      <c r="B1517">
        <v>1</v>
      </c>
      <c r="C1517" t="str">
        <f>_xlfn.XLOOKUP(B1517,'Country Master'!A:A,'Country Master'!B:B,"Not Found")</f>
        <v>India</v>
      </c>
      <c r="D1517" t="s">
        <v>11049</v>
      </c>
      <c r="E1517" t="s">
        <v>11430</v>
      </c>
      <c r="F1517" t="s">
        <v>2638</v>
      </c>
      <c r="G1517" t="s">
        <v>11385</v>
      </c>
      <c r="H1517">
        <v>77.100036799999998</v>
      </c>
      <c r="I1517">
        <v>28.4255681</v>
      </c>
      <c r="J1517" t="s">
        <v>298</v>
      </c>
      <c r="K1517" cm="1">
        <f t="array" ref="K1517:R1517">_xlfn.XLOOKUP(A1517,KPIs!$A$2:$A$9552,KPIs!$B$2:$I$9552,"Not Found")</f>
        <v>300</v>
      </c>
      <c r="L1517" t="str">
        <v>Indian Rupees(Rs.)</v>
      </c>
      <c r="M1517" t="str">
        <v>No</v>
      </c>
      <c r="N1517" t="str">
        <v>No</v>
      </c>
      <c r="O1517">
        <v>1</v>
      </c>
      <c r="P1517">
        <v>3.2</v>
      </c>
      <c r="Q1517" t="str">
        <v>Average</v>
      </c>
      <c r="R1517">
        <v>7</v>
      </c>
    </row>
    <row r="1518" spans="1:18" x14ac:dyDescent="0.3">
      <c r="A1518">
        <v>311534</v>
      </c>
      <c r="B1518">
        <v>1</v>
      </c>
      <c r="C1518" t="str">
        <f>_xlfn.XLOOKUP(B1518,'Country Master'!A:A,'Country Master'!B:B,"Not Found")</f>
        <v>India</v>
      </c>
      <c r="D1518" t="s">
        <v>11049</v>
      </c>
      <c r="E1518" t="s">
        <v>11429</v>
      </c>
      <c r="F1518" t="s">
        <v>2638</v>
      </c>
      <c r="G1518" t="s">
        <v>11385</v>
      </c>
      <c r="H1518">
        <v>77.098252599999995</v>
      </c>
      <c r="I1518">
        <v>28.427312400000002</v>
      </c>
      <c r="J1518" t="s">
        <v>2350</v>
      </c>
      <c r="K1518" cm="1">
        <f t="array" ref="K1518:R1518">_xlfn.XLOOKUP(A1518,KPIs!$A$2:$A$9552,KPIs!$B$2:$I$9552,"Not Found")</f>
        <v>300</v>
      </c>
      <c r="L1518" t="str">
        <v>Indian Rupees(Rs.)</v>
      </c>
      <c r="M1518" t="str">
        <v>No</v>
      </c>
      <c r="N1518" t="str">
        <v>No</v>
      </c>
      <c r="O1518">
        <v>1</v>
      </c>
      <c r="P1518">
        <v>3.3</v>
      </c>
      <c r="Q1518" t="str">
        <v>Average</v>
      </c>
      <c r="R1518">
        <v>14</v>
      </c>
    </row>
    <row r="1519" spans="1:18" x14ac:dyDescent="0.3">
      <c r="A1519">
        <v>18124345</v>
      </c>
      <c r="B1519">
        <v>1</v>
      </c>
      <c r="C1519" t="str">
        <f>_xlfn.XLOOKUP(B1519,'Country Master'!A:A,'Country Master'!B:B,"Not Found")</f>
        <v>India</v>
      </c>
      <c r="D1519" t="s">
        <v>11049</v>
      </c>
      <c r="E1519" t="s">
        <v>11428</v>
      </c>
      <c r="F1519" t="s">
        <v>2638</v>
      </c>
      <c r="G1519" t="s">
        <v>11385</v>
      </c>
      <c r="H1519">
        <v>77.099298300000001</v>
      </c>
      <c r="I1519">
        <v>28.425037499999998</v>
      </c>
      <c r="J1519" t="s">
        <v>2240</v>
      </c>
      <c r="K1519" cm="1">
        <f t="array" ref="K1519:R1519">_xlfn.XLOOKUP(A1519,KPIs!$A$2:$A$9552,KPIs!$B$2:$I$9552,"Not Found")</f>
        <v>350</v>
      </c>
      <c r="L1519" t="str">
        <v>Indian Rupees(Rs.)</v>
      </c>
      <c r="M1519" t="str">
        <v>No</v>
      </c>
      <c r="N1519" t="str">
        <v>No</v>
      </c>
      <c r="O1519">
        <v>1</v>
      </c>
      <c r="P1519">
        <v>2.9</v>
      </c>
      <c r="Q1519" t="str">
        <v>Average</v>
      </c>
      <c r="R1519">
        <v>4</v>
      </c>
    </row>
    <row r="1520" spans="1:18" x14ac:dyDescent="0.3">
      <c r="A1520">
        <v>5190</v>
      </c>
      <c r="B1520">
        <v>1</v>
      </c>
      <c r="C1520" t="str">
        <f>_xlfn.XLOOKUP(B1520,'Country Master'!A:A,'Country Master'!B:B,"Not Found")</f>
        <v>India</v>
      </c>
      <c r="D1520" t="s">
        <v>11049</v>
      </c>
      <c r="E1520" t="s">
        <v>11427</v>
      </c>
      <c r="F1520" t="s">
        <v>2638</v>
      </c>
      <c r="G1520" t="s">
        <v>11385</v>
      </c>
      <c r="H1520">
        <v>77.101725900000005</v>
      </c>
      <c r="I1520">
        <v>28.421413999999999</v>
      </c>
      <c r="J1520" t="s">
        <v>1888</v>
      </c>
      <c r="K1520" cm="1">
        <f t="array" ref="K1520:R1520">_xlfn.XLOOKUP(A1520,KPIs!$A$2:$A$9552,KPIs!$B$2:$I$9552,"Not Found")</f>
        <v>500</v>
      </c>
      <c r="L1520" t="str">
        <v>Indian Rupees(Rs.)</v>
      </c>
      <c r="M1520" t="str">
        <v>No</v>
      </c>
      <c r="N1520" t="str">
        <v>No</v>
      </c>
      <c r="O1520">
        <v>2</v>
      </c>
      <c r="P1520">
        <v>3.2</v>
      </c>
      <c r="Q1520" t="str">
        <v>Average</v>
      </c>
      <c r="R1520">
        <v>48</v>
      </c>
    </row>
    <row r="1521" spans="1:18" x14ac:dyDescent="0.3">
      <c r="A1521">
        <v>310235</v>
      </c>
      <c r="B1521">
        <v>1</v>
      </c>
      <c r="C1521" t="str">
        <f>_xlfn.XLOOKUP(B1521,'Country Master'!A:A,'Country Master'!B:B,"Not Found")</f>
        <v>India</v>
      </c>
      <c r="D1521" t="s">
        <v>11049</v>
      </c>
      <c r="E1521" t="s">
        <v>11426</v>
      </c>
      <c r="F1521" t="s">
        <v>2638</v>
      </c>
      <c r="G1521" t="s">
        <v>11385</v>
      </c>
      <c r="H1521">
        <v>77.134957200000002</v>
      </c>
      <c r="I1521">
        <v>28.434588999999999</v>
      </c>
      <c r="J1521" t="s">
        <v>2203</v>
      </c>
      <c r="K1521" cm="1">
        <f t="array" ref="K1521:R1521">_xlfn.XLOOKUP(A1521,KPIs!$A$2:$A$9552,KPIs!$B$2:$I$9552,"Not Found")</f>
        <v>700</v>
      </c>
      <c r="L1521" t="str">
        <v>Indian Rupees(Rs.)</v>
      </c>
      <c r="M1521" t="str">
        <v>No</v>
      </c>
      <c r="N1521" t="str">
        <v>Yes</v>
      </c>
      <c r="O1521">
        <v>2</v>
      </c>
      <c r="P1521">
        <v>3.1</v>
      </c>
      <c r="Q1521" t="str">
        <v>Average</v>
      </c>
      <c r="R1521">
        <v>9</v>
      </c>
    </row>
    <row r="1522" spans="1:18" x14ac:dyDescent="0.3">
      <c r="A1522">
        <v>18251519</v>
      </c>
      <c r="B1522">
        <v>1</v>
      </c>
      <c r="C1522" t="str">
        <f>_xlfn.XLOOKUP(B1522,'Country Master'!A:A,'Country Master'!B:B,"Not Found")</f>
        <v>India</v>
      </c>
      <c r="D1522" t="s">
        <v>11049</v>
      </c>
      <c r="E1522" t="s">
        <v>11425</v>
      </c>
      <c r="F1522" t="s">
        <v>2638</v>
      </c>
      <c r="G1522" t="s">
        <v>11385</v>
      </c>
      <c r="H1522">
        <v>77.099297489999998</v>
      </c>
      <c r="I1522">
        <v>28.42516814</v>
      </c>
      <c r="J1522" t="s">
        <v>2368</v>
      </c>
      <c r="K1522" cm="1">
        <f t="array" ref="K1522:R1522">_xlfn.XLOOKUP(A1522,KPIs!$A$2:$A$9552,KPIs!$B$2:$I$9552,"Not Found")</f>
        <v>600</v>
      </c>
      <c r="L1522" t="str">
        <v>Indian Rupees(Rs.)</v>
      </c>
      <c r="M1522" t="str">
        <v>No</v>
      </c>
      <c r="N1522" t="str">
        <v>No</v>
      </c>
      <c r="O1522">
        <v>2</v>
      </c>
      <c r="P1522">
        <v>2.9</v>
      </c>
      <c r="Q1522" t="str">
        <v>Average</v>
      </c>
      <c r="R1522">
        <v>5</v>
      </c>
    </row>
    <row r="1523" spans="1:18" x14ac:dyDescent="0.3">
      <c r="A1523">
        <v>6764</v>
      </c>
      <c r="B1523">
        <v>1</v>
      </c>
      <c r="C1523" t="str">
        <f>_xlfn.XLOOKUP(B1523,'Country Master'!A:A,'Country Master'!B:B,"Not Found")</f>
        <v>India</v>
      </c>
      <c r="D1523" t="s">
        <v>11049</v>
      </c>
      <c r="E1523" t="s">
        <v>11424</v>
      </c>
      <c r="F1523" t="s">
        <v>2638</v>
      </c>
      <c r="G1523" t="s">
        <v>11385</v>
      </c>
      <c r="H1523">
        <v>77.099927480000005</v>
      </c>
      <c r="I1523">
        <v>28.428941330000001</v>
      </c>
      <c r="J1523" t="s">
        <v>1969</v>
      </c>
      <c r="K1523" cm="1">
        <f t="array" ref="K1523:R1523">_xlfn.XLOOKUP(A1523,KPIs!$A$2:$A$9552,KPIs!$B$2:$I$9552,"Not Found")</f>
        <v>500</v>
      </c>
      <c r="L1523" t="str">
        <v>Indian Rupees(Rs.)</v>
      </c>
      <c r="M1523" t="str">
        <v>No</v>
      </c>
      <c r="N1523" t="str">
        <v>No</v>
      </c>
      <c r="O1523">
        <v>2</v>
      </c>
      <c r="P1523">
        <v>3</v>
      </c>
      <c r="Q1523" t="str">
        <v>Average</v>
      </c>
      <c r="R1523">
        <v>33</v>
      </c>
    </row>
    <row r="1524" spans="1:18" x14ac:dyDescent="0.3">
      <c r="A1524">
        <v>18345767</v>
      </c>
      <c r="B1524">
        <v>1</v>
      </c>
      <c r="C1524" t="str">
        <f>_xlfn.XLOOKUP(B1524,'Country Master'!A:A,'Country Master'!B:B,"Not Found")</f>
        <v>India</v>
      </c>
      <c r="D1524" t="s">
        <v>11049</v>
      </c>
      <c r="E1524" t="s">
        <v>11423</v>
      </c>
      <c r="F1524" t="s">
        <v>2638</v>
      </c>
      <c r="G1524" t="s">
        <v>11385</v>
      </c>
      <c r="H1524">
        <v>77.099297300000003</v>
      </c>
      <c r="I1524">
        <v>28.425232600000001</v>
      </c>
      <c r="J1524" t="s">
        <v>269</v>
      </c>
      <c r="K1524" cm="1">
        <f t="array" ref="K1524:R1524">_xlfn.XLOOKUP(A1524,KPIs!$A$2:$A$9552,KPIs!$B$2:$I$9552,"Not Found")</f>
        <v>200</v>
      </c>
      <c r="L1524" t="str">
        <v>Indian Rupees(Rs.)</v>
      </c>
      <c r="M1524" t="str">
        <v>No</v>
      </c>
      <c r="N1524" t="str">
        <v>No</v>
      </c>
      <c r="O1524">
        <v>1</v>
      </c>
      <c r="P1524">
        <v>3</v>
      </c>
      <c r="Q1524" t="str">
        <v>Average</v>
      </c>
      <c r="R1524">
        <v>4</v>
      </c>
    </row>
    <row r="1525" spans="1:18" x14ac:dyDescent="0.3">
      <c r="A1525">
        <v>313401</v>
      </c>
      <c r="B1525">
        <v>1</v>
      </c>
      <c r="C1525" t="str">
        <f>_xlfn.XLOOKUP(B1525,'Country Master'!A:A,'Country Master'!B:B,"Not Found")</f>
        <v>India</v>
      </c>
      <c r="D1525" t="s">
        <v>11049</v>
      </c>
      <c r="E1525" t="s">
        <v>11422</v>
      </c>
      <c r="F1525" t="s">
        <v>2638</v>
      </c>
      <c r="G1525" t="s">
        <v>11385</v>
      </c>
      <c r="H1525">
        <v>77.100152499999993</v>
      </c>
      <c r="I1525">
        <v>28.428392599999999</v>
      </c>
      <c r="J1525" t="s">
        <v>1969</v>
      </c>
      <c r="K1525" cm="1">
        <f t="array" ref="K1525:R1525">_xlfn.XLOOKUP(A1525,KPIs!$A$2:$A$9552,KPIs!$B$2:$I$9552,"Not Found")</f>
        <v>650</v>
      </c>
      <c r="L1525" t="str">
        <v>Indian Rupees(Rs.)</v>
      </c>
      <c r="M1525" t="str">
        <v>No</v>
      </c>
      <c r="N1525" t="str">
        <v>Yes</v>
      </c>
      <c r="O1525">
        <v>2</v>
      </c>
      <c r="P1525">
        <v>3.1</v>
      </c>
      <c r="Q1525" t="str">
        <v>Average</v>
      </c>
      <c r="R1525">
        <v>37</v>
      </c>
    </row>
    <row r="1526" spans="1:18" x14ac:dyDescent="0.3">
      <c r="A1526">
        <v>307398</v>
      </c>
      <c r="B1526">
        <v>1</v>
      </c>
      <c r="C1526" t="str">
        <f>_xlfn.XLOOKUP(B1526,'Country Master'!A:A,'Country Master'!B:B,"Not Found")</f>
        <v>India</v>
      </c>
      <c r="D1526" t="s">
        <v>11049</v>
      </c>
      <c r="E1526" t="s">
        <v>11421</v>
      </c>
      <c r="F1526" t="s">
        <v>2638</v>
      </c>
      <c r="G1526" t="s">
        <v>11385</v>
      </c>
      <c r="H1526">
        <v>77.100068300000004</v>
      </c>
      <c r="I1526">
        <v>28.428524800000002</v>
      </c>
      <c r="J1526" t="s">
        <v>269</v>
      </c>
      <c r="K1526" cm="1">
        <f t="array" ref="K1526:R1526">_xlfn.XLOOKUP(A1526,KPIs!$A$2:$A$9552,KPIs!$B$2:$I$9552,"Not Found")</f>
        <v>600</v>
      </c>
      <c r="L1526" t="str">
        <v>Indian Rupees(Rs.)</v>
      </c>
      <c r="M1526" t="str">
        <v>No</v>
      </c>
      <c r="N1526" t="str">
        <v>Yes</v>
      </c>
      <c r="O1526">
        <v>2</v>
      </c>
      <c r="P1526">
        <v>2.6</v>
      </c>
      <c r="Q1526" t="str">
        <v>Average</v>
      </c>
      <c r="R1526">
        <v>17</v>
      </c>
    </row>
    <row r="1527" spans="1:18" x14ac:dyDescent="0.3">
      <c r="A1527">
        <v>309763</v>
      </c>
      <c r="B1527">
        <v>1</v>
      </c>
      <c r="C1527" t="str">
        <f>_xlfn.XLOOKUP(B1527,'Country Master'!A:A,'Country Master'!B:B,"Not Found")</f>
        <v>India</v>
      </c>
      <c r="D1527" t="s">
        <v>11049</v>
      </c>
      <c r="E1527" t="s">
        <v>11420</v>
      </c>
      <c r="F1527" t="s">
        <v>2638</v>
      </c>
      <c r="G1527" t="s">
        <v>11385</v>
      </c>
      <c r="H1527">
        <v>77.096151199999994</v>
      </c>
      <c r="I1527">
        <v>28.418099399999999</v>
      </c>
      <c r="J1527" t="s">
        <v>1969</v>
      </c>
      <c r="K1527" cm="1">
        <f t="array" ref="K1527:R1527">_xlfn.XLOOKUP(A1527,KPIs!$A$2:$A$9552,KPIs!$B$2:$I$9552,"Not Found")</f>
        <v>750</v>
      </c>
      <c r="L1527" t="str">
        <v>Indian Rupees(Rs.)</v>
      </c>
      <c r="M1527" t="str">
        <v>Yes</v>
      </c>
      <c r="N1527" t="str">
        <v>No</v>
      </c>
      <c r="O1527">
        <v>2</v>
      </c>
      <c r="P1527">
        <v>2.9</v>
      </c>
      <c r="Q1527" t="str">
        <v>Average</v>
      </c>
      <c r="R1527">
        <v>8</v>
      </c>
    </row>
    <row r="1528" spans="1:18" x14ac:dyDescent="0.3">
      <c r="A1528">
        <v>18439540</v>
      </c>
      <c r="B1528">
        <v>1</v>
      </c>
      <c r="C1528" t="str">
        <f>_xlfn.XLOOKUP(B1528,'Country Master'!A:A,'Country Master'!B:B,"Not Found")</f>
        <v>India</v>
      </c>
      <c r="D1528" t="s">
        <v>11049</v>
      </c>
      <c r="E1528" t="s">
        <v>11419</v>
      </c>
      <c r="F1528" t="s">
        <v>2638</v>
      </c>
      <c r="G1528" t="s">
        <v>11385</v>
      </c>
      <c r="H1528">
        <v>77.099318800000006</v>
      </c>
      <c r="I1528">
        <v>28.425039900000002</v>
      </c>
      <c r="J1528" t="s">
        <v>1969</v>
      </c>
      <c r="K1528" cm="1">
        <f t="array" ref="K1528:R1528">_xlfn.XLOOKUP(A1528,KPIs!$A$2:$A$9552,KPIs!$B$2:$I$9552,"Not Found")</f>
        <v>500</v>
      </c>
      <c r="L1528" t="str">
        <v>Indian Rupees(Rs.)</v>
      </c>
      <c r="M1528" t="str">
        <v>No</v>
      </c>
      <c r="N1528" t="str">
        <v>Yes</v>
      </c>
      <c r="O1528">
        <v>2</v>
      </c>
      <c r="P1528">
        <v>2.8</v>
      </c>
      <c r="Q1528" t="str">
        <v>Average</v>
      </c>
      <c r="R1528">
        <v>5</v>
      </c>
    </row>
    <row r="1529" spans="1:18" x14ac:dyDescent="0.3">
      <c r="A1529">
        <v>5011</v>
      </c>
      <c r="B1529">
        <v>1</v>
      </c>
      <c r="C1529" t="str">
        <f>_xlfn.XLOOKUP(B1529,'Country Master'!A:A,'Country Master'!B:B,"Not Found")</f>
        <v>India</v>
      </c>
      <c r="D1529" t="s">
        <v>11049</v>
      </c>
      <c r="E1529" t="s">
        <v>11418</v>
      </c>
      <c r="F1529" t="s">
        <v>2638</v>
      </c>
      <c r="G1529" t="s">
        <v>11385</v>
      </c>
      <c r="H1529">
        <v>77.099471800000003</v>
      </c>
      <c r="I1529">
        <v>28.425353099999999</v>
      </c>
      <c r="J1529" t="s">
        <v>233</v>
      </c>
      <c r="K1529" cm="1">
        <f t="array" ref="K1529:R1529">_xlfn.XLOOKUP(A1529,KPIs!$A$2:$A$9552,KPIs!$B$2:$I$9552,"Not Found")</f>
        <v>150</v>
      </c>
      <c r="L1529" t="str">
        <v>Indian Rupees(Rs.)</v>
      </c>
      <c r="M1529" t="str">
        <v>No</v>
      </c>
      <c r="N1529" t="str">
        <v>No</v>
      </c>
      <c r="O1529">
        <v>1</v>
      </c>
      <c r="P1529">
        <v>3</v>
      </c>
      <c r="Q1529" t="str">
        <v>Average</v>
      </c>
      <c r="R1529">
        <v>6</v>
      </c>
    </row>
    <row r="1530" spans="1:18" x14ac:dyDescent="0.3">
      <c r="A1530">
        <v>18265720</v>
      </c>
      <c r="B1530">
        <v>1</v>
      </c>
      <c r="C1530" t="str">
        <f>_xlfn.XLOOKUP(B1530,'Country Master'!A:A,'Country Master'!B:B,"Not Found")</f>
        <v>India</v>
      </c>
      <c r="D1530" t="s">
        <v>11049</v>
      </c>
      <c r="E1530" t="s">
        <v>11417</v>
      </c>
      <c r="F1530" t="s">
        <v>2638</v>
      </c>
      <c r="G1530" t="s">
        <v>11385</v>
      </c>
      <c r="H1530">
        <v>77.100093770000001</v>
      </c>
      <c r="I1530">
        <v>28.428464859999998</v>
      </c>
      <c r="J1530" t="s">
        <v>269</v>
      </c>
      <c r="K1530" cm="1">
        <f t="array" ref="K1530:R1530">_xlfn.XLOOKUP(A1530,KPIs!$A$2:$A$9552,KPIs!$B$2:$I$9552,"Not Found")</f>
        <v>500</v>
      </c>
      <c r="L1530" t="str">
        <v>Indian Rupees(Rs.)</v>
      </c>
      <c r="M1530" t="str">
        <v>No</v>
      </c>
      <c r="N1530" t="str">
        <v>No</v>
      </c>
      <c r="O1530">
        <v>2</v>
      </c>
      <c r="P1530">
        <v>3.6</v>
      </c>
      <c r="Q1530" t="str">
        <v>Good</v>
      </c>
      <c r="R1530">
        <v>47</v>
      </c>
    </row>
    <row r="1531" spans="1:18" x14ac:dyDescent="0.3">
      <c r="A1531">
        <v>18444356</v>
      </c>
      <c r="B1531">
        <v>1</v>
      </c>
      <c r="C1531" t="str">
        <f>_xlfn.XLOOKUP(B1531,'Country Master'!A:A,'Country Master'!B:B,"Not Found")</f>
        <v>India</v>
      </c>
      <c r="D1531" t="s">
        <v>11049</v>
      </c>
      <c r="E1531" t="s">
        <v>11416</v>
      </c>
      <c r="F1531" t="s">
        <v>2638</v>
      </c>
      <c r="G1531" t="s">
        <v>11385</v>
      </c>
      <c r="H1531">
        <v>0</v>
      </c>
      <c r="I1531">
        <v>0</v>
      </c>
      <c r="J1531" t="s">
        <v>1859</v>
      </c>
      <c r="K1531" cm="1">
        <f t="array" ref="K1531:R1531">_xlfn.XLOOKUP(A1531,KPIs!$A$2:$A$9552,KPIs!$B$2:$I$9552,"Not Found")</f>
        <v>400</v>
      </c>
      <c r="L1531" t="str">
        <v>Indian Rupees(Rs.)</v>
      </c>
      <c r="M1531" t="str">
        <v>No</v>
      </c>
      <c r="N1531" t="str">
        <v>No</v>
      </c>
      <c r="O1531">
        <v>1</v>
      </c>
      <c r="P1531">
        <v>3.8</v>
      </c>
      <c r="Q1531" t="str">
        <v>Good</v>
      </c>
      <c r="R1531">
        <v>46</v>
      </c>
    </row>
    <row r="1532" spans="1:18" x14ac:dyDescent="0.3">
      <c r="A1532">
        <v>18419894</v>
      </c>
      <c r="B1532">
        <v>1</v>
      </c>
      <c r="C1532" t="str">
        <f>_xlfn.XLOOKUP(B1532,'Country Master'!A:A,'Country Master'!B:B,"Not Found")</f>
        <v>India</v>
      </c>
      <c r="D1532" t="s">
        <v>11049</v>
      </c>
      <c r="E1532" t="s">
        <v>11415</v>
      </c>
      <c r="F1532" t="s">
        <v>2638</v>
      </c>
      <c r="G1532" t="s">
        <v>11385</v>
      </c>
      <c r="H1532">
        <v>77.112886000000003</v>
      </c>
      <c r="I1532">
        <v>28.413665000000002</v>
      </c>
      <c r="J1532" t="s">
        <v>1904</v>
      </c>
      <c r="K1532" cm="1">
        <f t="array" ref="K1532:R1532">_xlfn.XLOOKUP(A1532,KPIs!$A$2:$A$9552,KPIs!$B$2:$I$9552,"Not Found")</f>
        <v>350</v>
      </c>
      <c r="L1532" t="str">
        <v>Indian Rupees(Rs.)</v>
      </c>
      <c r="M1532" t="str">
        <v>No</v>
      </c>
      <c r="N1532" t="str">
        <v>Yes</v>
      </c>
      <c r="O1532">
        <v>1</v>
      </c>
      <c r="P1532">
        <v>3.9</v>
      </c>
      <c r="Q1532" t="str">
        <v>Good</v>
      </c>
      <c r="R1532">
        <v>37</v>
      </c>
    </row>
    <row r="1533" spans="1:18" x14ac:dyDescent="0.3">
      <c r="A1533">
        <v>18254541</v>
      </c>
      <c r="B1533">
        <v>1</v>
      </c>
      <c r="C1533" t="str">
        <f>_xlfn.XLOOKUP(B1533,'Country Master'!A:A,'Country Master'!B:B,"Not Found")</f>
        <v>India</v>
      </c>
      <c r="D1533" t="s">
        <v>11049</v>
      </c>
      <c r="E1533" t="s">
        <v>11414</v>
      </c>
      <c r="F1533" t="s">
        <v>2638</v>
      </c>
      <c r="G1533" t="s">
        <v>11385</v>
      </c>
      <c r="H1533">
        <v>77.100030700000005</v>
      </c>
      <c r="I1533">
        <v>28.428682599999998</v>
      </c>
      <c r="J1533" t="s">
        <v>2719</v>
      </c>
      <c r="K1533" cm="1">
        <f t="array" ref="K1533:R1533">_xlfn.XLOOKUP(A1533,KPIs!$A$2:$A$9552,KPIs!$B$2:$I$9552,"Not Found")</f>
        <v>800</v>
      </c>
      <c r="L1533" t="str">
        <v>Indian Rupees(Rs.)</v>
      </c>
      <c r="M1533" t="str">
        <v>No</v>
      </c>
      <c r="N1533" t="str">
        <v>Yes</v>
      </c>
      <c r="O1533">
        <v>2</v>
      </c>
      <c r="P1533">
        <v>3.5</v>
      </c>
      <c r="Q1533" t="str">
        <v>Good</v>
      </c>
      <c r="R1533">
        <v>46</v>
      </c>
    </row>
    <row r="1534" spans="1:18" x14ac:dyDescent="0.3">
      <c r="A1534">
        <v>18393709</v>
      </c>
      <c r="B1534">
        <v>1</v>
      </c>
      <c r="C1534" t="str">
        <f>_xlfn.XLOOKUP(B1534,'Country Master'!A:A,'Country Master'!B:B,"Not Found")</f>
        <v>India</v>
      </c>
      <c r="D1534" t="s">
        <v>11049</v>
      </c>
      <c r="E1534" t="s">
        <v>11413</v>
      </c>
      <c r="F1534" t="s">
        <v>2638</v>
      </c>
      <c r="G1534" t="s">
        <v>11385</v>
      </c>
      <c r="H1534">
        <v>77.099864999999994</v>
      </c>
      <c r="I1534">
        <v>28.4252571</v>
      </c>
      <c r="J1534" t="s">
        <v>1904</v>
      </c>
      <c r="K1534" cm="1">
        <f t="array" ref="K1534:R1534">_xlfn.XLOOKUP(A1534,KPIs!$A$2:$A$9552,KPIs!$B$2:$I$9552,"Not Found")</f>
        <v>150</v>
      </c>
      <c r="L1534" t="str">
        <v>Indian Rupees(Rs.)</v>
      </c>
      <c r="M1534" t="str">
        <v>No</v>
      </c>
      <c r="N1534" t="str">
        <v>No</v>
      </c>
      <c r="O1534">
        <v>1</v>
      </c>
      <c r="P1534">
        <v>0</v>
      </c>
      <c r="Q1534" t="str">
        <v>Not rated</v>
      </c>
      <c r="R1534">
        <v>0</v>
      </c>
    </row>
    <row r="1535" spans="1:18" x14ac:dyDescent="0.3">
      <c r="A1535">
        <v>18421493</v>
      </c>
      <c r="B1535">
        <v>1</v>
      </c>
      <c r="C1535" t="str">
        <f>_xlfn.XLOOKUP(B1535,'Country Master'!A:A,'Country Master'!B:B,"Not Found")</f>
        <v>India</v>
      </c>
      <c r="D1535" t="s">
        <v>11049</v>
      </c>
      <c r="E1535" t="s">
        <v>11412</v>
      </c>
      <c r="F1535" t="s">
        <v>2638</v>
      </c>
      <c r="G1535" t="s">
        <v>11385</v>
      </c>
      <c r="H1535">
        <v>77.099298300000001</v>
      </c>
      <c r="I1535">
        <v>28.425037499999998</v>
      </c>
      <c r="J1535" t="s">
        <v>2626</v>
      </c>
      <c r="K1535" cm="1">
        <f t="array" ref="K1535:R1535">_xlfn.XLOOKUP(A1535,KPIs!$A$2:$A$9552,KPIs!$B$2:$I$9552,"Not Found")</f>
        <v>100</v>
      </c>
      <c r="L1535" t="str">
        <v>Indian Rupees(Rs.)</v>
      </c>
      <c r="M1535" t="str">
        <v>No</v>
      </c>
      <c r="N1535" t="str">
        <v>No</v>
      </c>
      <c r="O1535">
        <v>1</v>
      </c>
      <c r="P1535">
        <v>0</v>
      </c>
      <c r="Q1535" t="str">
        <v>Not rated</v>
      </c>
      <c r="R1535">
        <v>0</v>
      </c>
    </row>
    <row r="1536" spans="1:18" x14ac:dyDescent="0.3">
      <c r="A1536">
        <v>18464628</v>
      </c>
      <c r="B1536">
        <v>1</v>
      </c>
      <c r="C1536" t="str">
        <f>_xlfn.XLOOKUP(B1536,'Country Master'!A:A,'Country Master'!B:B,"Not Found")</f>
        <v>India</v>
      </c>
      <c r="D1536" t="s">
        <v>11049</v>
      </c>
      <c r="E1536" t="s">
        <v>11411</v>
      </c>
      <c r="F1536" t="s">
        <v>2638</v>
      </c>
      <c r="G1536" t="s">
        <v>11385</v>
      </c>
      <c r="H1536">
        <v>77.134045200000003</v>
      </c>
      <c r="I1536">
        <v>28.43675</v>
      </c>
      <c r="J1536" t="s">
        <v>194</v>
      </c>
      <c r="K1536" cm="1">
        <f t="array" ref="K1536:R1536">_xlfn.XLOOKUP(A1536,KPIs!$A$2:$A$9552,KPIs!$B$2:$I$9552,"Not Found")</f>
        <v>650</v>
      </c>
      <c r="L1536" t="str">
        <v>Indian Rupees(Rs.)</v>
      </c>
      <c r="M1536" t="str">
        <v>No</v>
      </c>
      <c r="N1536" t="str">
        <v>No</v>
      </c>
      <c r="O1536">
        <v>2</v>
      </c>
      <c r="P1536">
        <v>0</v>
      </c>
      <c r="Q1536" t="str">
        <v>Not rated</v>
      </c>
      <c r="R1536">
        <v>0</v>
      </c>
    </row>
    <row r="1537" spans="1:18" x14ac:dyDescent="0.3">
      <c r="A1537">
        <v>18398590</v>
      </c>
      <c r="B1537">
        <v>1</v>
      </c>
      <c r="C1537" t="str">
        <f>_xlfn.XLOOKUP(B1537,'Country Master'!A:A,'Country Master'!B:B,"Not Found")</f>
        <v>India</v>
      </c>
      <c r="D1537" t="s">
        <v>11049</v>
      </c>
      <c r="E1537" t="s">
        <v>11410</v>
      </c>
      <c r="F1537" t="s">
        <v>2638</v>
      </c>
      <c r="G1537" t="s">
        <v>11385</v>
      </c>
      <c r="H1537">
        <v>77.089317300000005</v>
      </c>
      <c r="I1537">
        <v>28.4316128</v>
      </c>
      <c r="J1537" t="s">
        <v>2400</v>
      </c>
      <c r="K1537" cm="1">
        <f t="array" ref="K1537:R1537">_xlfn.XLOOKUP(A1537,KPIs!$A$2:$A$9552,KPIs!$B$2:$I$9552,"Not Found")</f>
        <v>300</v>
      </c>
      <c r="L1537" t="str">
        <v>Indian Rupees(Rs.)</v>
      </c>
      <c r="M1537" t="str">
        <v>No</v>
      </c>
      <c r="N1537" t="str">
        <v>No</v>
      </c>
      <c r="O1537">
        <v>1</v>
      </c>
      <c r="P1537">
        <v>0</v>
      </c>
      <c r="Q1537" t="str">
        <v>Not rated</v>
      </c>
      <c r="R1537">
        <v>1</v>
      </c>
    </row>
    <row r="1538" spans="1:18" x14ac:dyDescent="0.3">
      <c r="A1538">
        <v>18476986</v>
      </c>
      <c r="B1538">
        <v>1</v>
      </c>
      <c r="C1538" t="str">
        <f>_xlfn.XLOOKUP(B1538,'Country Master'!A:A,'Country Master'!B:B,"Not Found")</f>
        <v>India</v>
      </c>
      <c r="D1538" t="s">
        <v>11049</v>
      </c>
      <c r="E1538" t="s">
        <v>11409</v>
      </c>
      <c r="F1538" t="s">
        <v>2638</v>
      </c>
      <c r="G1538" t="s">
        <v>11385</v>
      </c>
      <c r="H1538">
        <v>0</v>
      </c>
      <c r="I1538">
        <v>0</v>
      </c>
      <c r="J1538" t="s">
        <v>11408</v>
      </c>
      <c r="K1538" cm="1">
        <f t="array" ref="K1538:R1538">_xlfn.XLOOKUP(A1538,KPIs!$A$2:$A$9552,KPIs!$B$2:$I$9552,"Not Found")</f>
        <v>350</v>
      </c>
      <c r="L1538" t="str">
        <v>Indian Rupees(Rs.)</v>
      </c>
      <c r="M1538" t="str">
        <v>No</v>
      </c>
      <c r="N1538" t="str">
        <v>No</v>
      </c>
      <c r="O1538">
        <v>1</v>
      </c>
      <c r="P1538">
        <v>0</v>
      </c>
      <c r="Q1538" t="str">
        <v>Not rated</v>
      </c>
      <c r="R1538">
        <v>0</v>
      </c>
    </row>
    <row r="1539" spans="1:18" x14ac:dyDescent="0.3">
      <c r="A1539">
        <v>312560</v>
      </c>
      <c r="B1539">
        <v>1</v>
      </c>
      <c r="C1539" t="str">
        <f>_xlfn.XLOOKUP(B1539,'Country Master'!A:A,'Country Master'!B:B,"Not Found")</f>
        <v>India</v>
      </c>
      <c r="D1539" t="s">
        <v>11049</v>
      </c>
      <c r="E1539" t="s">
        <v>11407</v>
      </c>
      <c r="F1539" t="s">
        <v>2638</v>
      </c>
      <c r="G1539" t="s">
        <v>11385</v>
      </c>
      <c r="H1539">
        <v>77.134901999999997</v>
      </c>
      <c r="I1539">
        <v>28.434577600000001</v>
      </c>
      <c r="J1539" t="s">
        <v>2350</v>
      </c>
      <c r="K1539" cm="1">
        <f t="array" ref="K1539:R1539">_xlfn.XLOOKUP(A1539,KPIs!$A$2:$A$9552,KPIs!$B$2:$I$9552,"Not Found")</f>
        <v>400</v>
      </c>
      <c r="L1539" t="str">
        <v>Indian Rupees(Rs.)</v>
      </c>
      <c r="M1539" t="str">
        <v>No</v>
      </c>
      <c r="N1539" t="str">
        <v>No</v>
      </c>
      <c r="O1539">
        <v>1</v>
      </c>
      <c r="P1539">
        <v>0</v>
      </c>
      <c r="Q1539" t="str">
        <v>Not rated</v>
      </c>
      <c r="R1539">
        <v>1</v>
      </c>
    </row>
    <row r="1540" spans="1:18" x14ac:dyDescent="0.3">
      <c r="A1540">
        <v>18391166</v>
      </c>
      <c r="B1540">
        <v>1</v>
      </c>
      <c r="C1540" t="str">
        <f>_xlfn.XLOOKUP(B1540,'Country Master'!A:A,'Country Master'!B:B,"Not Found")</f>
        <v>India</v>
      </c>
      <c r="D1540" t="s">
        <v>11049</v>
      </c>
      <c r="E1540" t="s">
        <v>11406</v>
      </c>
      <c r="F1540" t="s">
        <v>2638</v>
      </c>
      <c r="G1540" t="s">
        <v>11385</v>
      </c>
      <c r="H1540">
        <v>77.100181000000006</v>
      </c>
      <c r="I1540">
        <v>28.428795900000001</v>
      </c>
      <c r="J1540" t="s">
        <v>1969</v>
      </c>
      <c r="K1540" cm="1">
        <f t="array" ref="K1540:R1540">_xlfn.XLOOKUP(A1540,KPIs!$A$2:$A$9552,KPIs!$B$2:$I$9552,"Not Found")</f>
        <v>600</v>
      </c>
      <c r="L1540" t="str">
        <v>Indian Rupees(Rs.)</v>
      </c>
      <c r="M1540" t="str">
        <v>No</v>
      </c>
      <c r="N1540" t="str">
        <v>No</v>
      </c>
      <c r="O1540">
        <v>2</v>
      </c>
      <c r="P1540">
        <v>0</v>
      </c>
      <c r="Q1540" t="str">
        <v>Not rated</v>
      </c>
      <c r="R1540">
        <v>1</v>
      </c>
    </row>
    <row r="1541" spans="1:18" x14ac:dyDescent="0.3">
      <c r="A1541">
        <v>18464624</v>
      </c>
      <c r="B1541">
        <v>1</v>
      </c>
      <c r="C1541" t="str">
        <f>_xlfn.XLOOKUP(B1541,'Country Master'!A:A,'Country Master'!B:B,"Not Found")</f>
        <v>India</v>
      </c>
      <c r="D1541" t="s">
        <v>11049</v>
      </c>
      <c r="E1541" t="s">
        <v>11405</v>
      </c>
      <c r="F1541" t="s">
        <v>2638</v>
      </c>
      <c r="G1541" t="s">
        <v>11385</v>
      </c>
      <c r="H1541">
        <v>77.109665899999996</v>
      </c>
      <c r="I1541">
        <v>28.427190299999999</v>
      </c>
      <c r="J1541" t="s">
        <v>269</v>
      </c>
      <c r="K1541" cm="1">
        <f t="array" ref="K1541:R1541">_xlfn.XLOOKUP(A1541,KPIs!$A$2:$A$9552,KPIs!$B$2:$I$9552,"Not Found")</f>
        <v>600</v>
      </c>
      <c r="L1541" t="str">
        <v>Indian Rupees(Rs.)</v>
      </c>
      <c r="M1541" t="str">
        <v>No</v>
      </c>
      <c r="N1541" t="str">
        <v>No</v>
      </c>
      <c r="O1541">
        <v>2</v>
      </c>
      <c r="P1541">
        <v>0</v>
      </c>
      <c r="Q1541" t="str">
        <v>Not rated</v>
      </c>
      <c r="R1541">
        <v>1</v>
      </c>
    </row>
    <row r="1542" spans="1:18" x14ac:dyDescent="0.3">
      <c r="A1542">
        <v>18464616</v>
      </c>
      <c r="B1542">
        <v>1</v>
      </c>
      <c r="C1542" t="str">
        <f>_xlfn.XLOOKUP(B1542,'Country Master'!A:A,'Country Master'!B:B,"Not Found")</f>
        <v>India</v>
      </c>
      <c r="D1542" t="s">
        <v>11049</v>
      </c>
      <c r="E1542" t="s">
        <v>11404</v>
      </c>
      <c r="F1542" t="s">
        <v>2638</v>
      </c>
      <c r="G1542" t="s">
        <v>11385</v>
      </c>
      <c r="H1542">
        <v>77.099568000000005</v>
      </c>
      <c r="I1542">
        <v>28.425422099999999</v>
      </c>
      <c r="J1542" t="s">
        <v>269</v>
      </c>
      <c r="K1542" cm="1">
        <f t="array" ref="K1542:R1542">_xlfn.XLOOKUP(A1542,KPIs!$A$2:$A$9552,KPIs!$B$2:$I$9552,"Not Found")</f>
        <v>200</v>
      </c>
      <c r="L1542" t="str">
        <v>Indian Rupees(Rs.)</v>
      </c>
      <c r="M1542" t="str">
        <v>No</v>
      </c>
      <c r="N1542" t="str">
        <v>No</v>
      </c>
      <c r="O1542">
        <v>1</v>
      </c>
      <c r="P1542">
        <v>0</v>
      </c>
      <c r="Q1542" t="str">
        <v>Not rated</v>
      </c>
      <c r="R1542">
        <v>0</v>
      </c>
    </row>
    <row r="1543" spans="1:18" x14ac:dyDescent="0.3">
      <c r="A1543">
        <v>18393725</v>
      </c>
      <c r="B1543">
        <v>1</v>
      </c>
      <c r="C1543" t="str">
        <f>_xlfn.XLOOKUP(B1543,'Country Master'!A:A,'Country Master'!B:B,"Not Found")</f>
        <v>India</v>
      </c>
      <c r="D1543" t="s">
        <v>11049</v>
      </c>
      <c r="E1543" t="s">
        <v>11403</v>
      </c>
      <c r="F1543" t="s">
        <v>2638</v>
      </c>
      <c r="G1543" t="s">
        <v>11385</v>
      </c>
      <c r="H1543">
        <v>0</v>
      </c>
      <c r="I1543">
        <v>0</v>
      </c>
      <c r="J1543" t="s">
        <v>2411</v>
      </c>
      <c r="K1543" cm="1">
        <f t="array" ref="K1543:R1543">_xlfn.XLOOKUP(A1543,KPIs!$A$2:$A$9552,KPIs!$B$2:$I$9552,"Not Found")</f>
        <v>350</v>
      </c>
      <c r="L1543" t="str">
        <v>Indian Rupees(Rs.)</v>
      </c>
      <c r="M1543" t="str">
        <v>No</v>
      </c>
      <c r="N1543" t="str">
        <v>No</v>
      </c>
      <c r="O1543">
        <v>1</v>
      </c>
      <c r="P1543">
        <v>0</v>
      </c>
      <c r="Q1543" t="str">
        <v>Not rated</v>
      </c>
      <c r="R1543">
        <v>0</v>
      </c>
    </row>
    <row r="1544" spans="1:18" x14ac:dyDescent="0.3">
      <c r="A1544">
        <v>18438453</v>
      </c>
      <c r="B1544">
        <v>1</v>
      </c>
      <c r="C1544" t="str">
        <f>_xlfn.XLOOKUP(B1544,'Country Master'!A:A,'Country Master'!B:B,"Not Found")</f>
        <v>India</v>
      </c>
      <c r="D1544" t="s">
        <v>11049</v>
      </c>
      <c r="E1544" t="s">
        <v>11402</v>
      </c>
      <c r="F1544" t="s">
        <v>2638</v>
      </c>
      <c r="G1544" t="s">
        <v>11385</v>
      </c>
      <c r="H1544">
        <v>0</v>
      </c>
      <c r="I1544">
        <v>0</v>
      </c>
      <c r="J1544" t="s">
        <v>1904</v>
      </c>
      <c r="K1544" cm="1">
        <f t="array" ref="K1544:R1544">_xlfn.XLOOKUP(A1544,KPIs!$A$2:$A$9552,KPIs!$B$2:$I$9552,"Not Found")</f>
        <v>300</v>
      </c>
      <c r="L1544" t="str">
        <v>Indian Rupees(Rs.)</v>
      </c>
      <c r="M1544" t="str">
        <v>No</v>
      </c>
      <c r="N1544" t="str">
        <v>No</v>
      </c>
      <c r="O1544">
        <v>1</v>
      </c>
      <c r="P1544">
        <v>0</v>
      </c>
      <c r="Q1544" t="str">
        <v>Not rated</v>
      </c>
      <c r="R1544">
        <v>0</v>
      </c>
    </row>
    <row r="1545" spans="1:18" x14ac:dyDescent="0.3">
      <c r="A1545">
        <v>18365603</v>
      </c>
      <c r="B1545">
        <v>1</v>
      </c>
      <c r="C1545" t="str">
        <f>_xlfn.XLOOKUP(B1545,'Country Master'!A:A,'Country Master'!B:B,"Not Found")</f>
        <v>India</v>
      </c>
      <c r="D1545" t="s">
        <v>11049</v>
      </c>
      <c r="E1545" t="s">
        <v>11401</v>
      </c>
      <c r="F1545" t="s">
        <v>2638</v>
      </c>
      <c r="G1545" t="s">
        <v>11385</v>
      </c>
      <c r="H1545">
        <v>0</v>
      </c>
      <c r="I1545">
        <v>0</v>
      </c>
      <c r="J1545" t="s">
        <v>1904</v>
      </c>
      <c r="K1545" cm="1">
        <f t="array" ref="K1545:R1545">_xlfn.XLOOKUP(A1545,KPIs!$A$2:$A$9552,KPIs!$B$2:$I$9552,"Not Found")</f>
        <v>200</v>
      </c>
      <c r="L1545" t="str">
        <v>Indian Rupees(Rs.)</v>
      </c>
      <c r="M1545" t="str">
        <v>No</v>
      </c>
      <c r="N1545" t="str">
        <v>No</v>
      </c>
      <c r="O1545">
        <v>1</v>
      </c>
      <c r="P1545">
        <v>0</v>
      </c>
      <c r="Q1545" t="str">
        <v>Not rated</v>
      </c>
      <c r="R1545">
        <v>0</v>
      </c>
    </row>
    <row r="1546" spans="1:18" x14ac:dyDescent="0.3">
      <c r="A1546">
        <v>18388039</v>
      </c>
      <c r="B1546">
        <v>1</v>
      </c>
      <c r="C1546" t="str">
        <f>_xlfn.XLOOKUP(B1546,'Country Master'!A:A,'Country Master'!B:B,"Not Found")</f>
        <v>India</v>
      </c>
      <c r="D1546" t="s">
        <v>11049</v>
      </c>
      <c r="E1546" t="s">
        <v>11400</v>
      </c>
      <c r="F1546" t="s">
        <v>2638</v>
      </c>
      <c r="G1546" t="s">
        <v>11385</v>
      </c>
      <c r="H1546">
        <v>77.099214349999997</v>
      </c>
      <c r="I1546">
        <v>28.424711110000001</v>
      </c>
      <c r="J1546" t="s">
        <v>269</v>
      </c>
      <c r="K1546" cm="1">
        <f t="array" ref="K1546:R1546">_xlfn.XLOOKUP(A1546,KPIs!$A$2:$A$9552,KPIs!$B$2:$I$9552,"Not Found")</f>
        <v>100</v>
      </c>
      <c r="L1546" t="str">
        <v>Indian Rupees(Rs.)</v>
      </c>
      <c r="M1546" t="str">
        <v>No</v>
      </c>
      <c r="N1546" t="str">
        <v>No</v>
      </c>
      <c r="O1546">
        <v>1</v>
      </c>
      <c r="P1546">
        <v>0</v>
      </c>
      <c r="Q1546" t="str">
        <v>Not rated</v>
      </c>
      <c r="R1546">
        <v>0</v>
      </c>
    </row>
    <row r="1547" spans="1:18" x14ac:dyDescent="0.3">
      <c r="A1547">
        <v>18495252</v>
      </c>
      <c r="B1547">
        <v>1</v>
      </c>
      <c r="C1547" t="str">
        <f>_xlfn.XLOOKUP(B1547,'Country Master'!A:A,'Country Master'!B:B,"Not Found")</f>
        <v>India</v>
      </c>
      <c r="D1547" t="s">
        <v>11049</v>
      </c>
      <c r="E1547" t="s">
        <v>11399</v>
      </c>
      <c r="F1547" t="s">
        <v>2638</v>
      </c>
      <c r="G1547" t="s">
        <v>11385</v>
      </c>
      <c r="H1547">
        <v>77.100034160000007</v>
      </c>
      <c r="I1547">
        <v>28.428908929999999</v>
      </c>
      <c r="J1547" t="s">
        <v>2806</v>
      </c>
      <c r="K1547" cm="1">
        <f t="array" ref="K1547:R1547">_xlfn.XLOOKUP(A1547,KPIs!$A$2:$A$9552,KPIs!$B$2:$I$9552,"Not Found")</f>
        <v>200</v>
      </c>
      <c r="L1547" t="str">
        <v>Indian Rupees(Rs.)</v>
      </c>
      <c r="M1547" t="str">
        <v>No</v>
      </c>
      <c r="N1547" t="str">
        <v>No</v>
      </c>
      <c r="O1547">
        <v>1</v>
      </c>
      <c r="P1547">
        <v>0</v>
      </c>
      <c r="Q1547" t="str">
        <v>Not rated</v>
      </c>
      <c r="R1547">
        <v>0</v>
      </c>
    </row>
    <row r="1548" spans="1:18" x14ac:dyDescent="0.3">
      <c r="A1548">
        <v>18421502</v>
      </c>
      <c r="B1548">
        <v>1</v>
      </c>
      <c r="C1548" t="str">
        <f>_xlfn.XLOOKUP(B1548,'Country Master'!A:A,'Country Master'!B:B,"Not Found")</f>
        <v>India</v>
      </c>
      <c r="D1548" t="s">
        <v>11049</v>
      </c>
      <c r="E1548" t="s">
        <v>11398</v>
      </c>
      <c r="F1548" t="s">
        <v>2638</v>
      </c>
      <c r="G1548" t="s">
        <v>11385</v>
      </c>
      <c r="H1548">
        <v>77.099927699999995</v>
      </c>
      <c r="I1548">
        <v>28.4256359</v>
      </c>
      <c r="J1548" t="s">
        <v>2276</v>
      </c>
      <c r="K1548" cm="1">
        <f t="array" ref="K1548:R1548">_xlfn.XLOOKUP(A1548,KPIs!$A$2:$A$9552,KPIs!$B$2:$I$9552,"Not Found")</f>
        <v>150</v>
      </c>
      <c r="L1548" t="str">
        <v>Indian Rupees(Rs.)</v>
      </c>
      <c r="M1548" t="str">
        <v>No</v>
      </c>
      <c r="N1548" t="str">
        <v>No</v>
      </c>
      <c r="O1548">
        <v>1</v>
      </c>
      <c r="P1548">
        <v>0</v>
      </c>
      <c r="Q1548" t="str">
        <v>Not rated</v>
      </c>
      <c r="R1548">
        <v>0</v>
      </c>
    </row>
    <row r="1549" spans="1:18" x14ac:dyDescent="0.3">
      <c r="A1549">
        <v>18464630</v>
      </c>
      <c r="B1549">
        <v>1</v>
      </c>
      <c r="C1549" t="str">
        <f>_xlfn.XLOOKUP(B1549,'Country Master'!A:A,'Country Master'!B:B,"Not Found")</f>
        <v>India</v>
      </c>
      <c r="D1549" t="s">
        <v>11049</v>
      </c>
      <c r="E1549" t="s">
        <v>11397</v>
      </c>
      <c r="F1549" t="s">
        <v>2638</v>
      </c>
      <c r="G1549" t="s">
        <v>11385</v>
      </c>
      <c r="H1549">
        <v>77.142000100000004</v>
      </c>
      <c r="I1549">
        <v>28.429124999999999</v>
      </c>
      <c r="J1549" t="s">
        <v>1904</v>
      </c>
      <c r="K1549" cm="1">
        <f t="array" ref="K1549:R1549">_xlfn.XLOOKUP(A1549,KPIs!$A$2:$A$9552,KPIs!$B$2:$I$9552,"Not Found")</f>
        <v>300</v>
      </c>
      <c r="L1549" t="str">
        <v>Indian Rupees(Rs.)</v>
      </c>
      <c r="M1549" t="str">
        <v>No</v>
      </c>
      <c r="N1549" t="str">
        <v>No</v>
      </c>
      <c r="O1549">
        <v>1</v>
      </c>
      <c r="P1549">
        <v>0</v>
      </c>
      <c r="Q1549" t="str">
        <v>Not rated</v>
      </c>
      <c r="R1549">
        <v>0</v>
      </c>
    </row>
    <row r="1550" spans="1:18" x14ac:dyDescent="0.3">
      <c r="A1550">
        <v>18335897</v>
      </c>
      <c r="B1550">
        <v>1</v>
      </c>
      <c r="C1550" t="str">
        <f>_xlfn.XLOOKUP(B1550,'Country Master'!A:A,'Country Master'!B:B,"Not Found")</f>
        <v>India</v>
      </c>
      <c r="D1550" t="s">
        <v>11049</v>
      </c>
      <c r="E1550" t="s">
        <v>11396</v>
      </c>
      <c r="F1550" t="s">
        <v>2638</v>
      </c>
      <c r="G1550" t="s">
        <v>11385</v>
      </c>
      <c r="H1550">
        <v>77.104692999999997</v>
      </c>
      <c r="I1550">
        <v>28.4221468</v>
      </c>
      <c r="J1550" t="s">
        <v>2264</v>
      </c>
      <c r="K1550" cm="1">
        <f t="array" ref="K1550:R1550">_xlfn.XLOOKUP(A1550,KPIs!$A$2:$A$9552,KPIs!$B$2:$I$9552,"Not Found")</f>
        <v>500</v>
      </c>
      <c r="L1550" t="str">
        <v>Indian Rupees(Rs.)</v>
      </c>
      <c r="M1550" t="str">
        <v>No</v>
      </c>
      <c r="N1550" t="str">
        <v>No</v>
      </c>
      <c r="O1550">
        <v>2</v>
      </c>
      <c r="P1550">
        <v>0</v>
      </c>
      <c r="Q1550" t="str">
        <v>Not rated</v>
      </c>
      <c r="R1550">
        <v>0</v>
      </c>
    </row>
    <row r="1551" spans="1:18" x14ac:dyDescent="0.3">
      <c r="A1551">
        <v>5935</v>
      </c>
      <c r="B1551">
        <v>1</v>
      </c>
      <c r="C1551" t="str">
        <f>_xlfn.XLOOKUP(B1551,'Country Master'!A:A,'Country Master'!B:B,"Not Found")</f>
        <v>India</v>
      </c>
      <c r="D1551" t="s">
        <v>11049</v>
      </c>
      <c r="E1551" t="s">
        <v>11395</v>
      </c>
      <c r="F1551" t="s">
        <v>2638</v>
      </c>
      <c r="G1551" t="s">
        <v>11385</v>
      </c>
      <c r="H1551">
        <v>77.152957599999993</v>
      </c>
      <c r="I1551">
        <v>28.431933699999998</v>
      </c>
      <c r="J1551" t="s">
        <v>2841</v>
      </c>
      <c r="K1551" cm="1">
        <f t="array" ref="K1551:R1551">_xlfn.XLOOKUP(A1551,KPIs!$A$2:$A$9552,KPIs!$B$2:$I$9552,"Not Found")</f>
        <v>300</v>
      </c>
      <c r="L1551" t="str">
        <v>Indian Rupees(Rs.)</v>
      </c>
      <c r="M1551" t="str">
        <v>No</v>
      </c>
      <c r="N1551" t="str">
        <v>No</v>
      </c>
      <c r="O1551">
        <v>1</v>
      </c>
      <c r="P1551">
        <v>0</v>
      </c>
      <c r="Q1551" t="str">
        <v>Not rated</v>
      </c>
      <c r="R1551">
        <v>3</v>
      </c>
    </row>
    <row r="1552" spans="1:18" x14ac:dyDescent="0.3">
      <c r="A1552">
        <v>18421476</v>
      </c>
      <c r="B1552">
        <v>1</v>
      </c>
      <c r="C1552" t="str">
        <f>_xlfn.XLOOKUP(B1552,'Country Master'!A:A,'Country Master'!B:B,"Not Found")</f>
        <v>India</v>
      </c>
      <c r="D1552" t="s">
        <v>11049</v>
      </c>
      <c r="E1552" t="s">
        <v>11394</v>
      </c>
      <c r="F1552" t="s">
        <v>2638</v>
      </c>
      <c r="G1552" t="s">
        <v>11385</v>
      </c>
      <c r="H1552">
        <v>77.099028500000003</v>
      </c>
      <c r="I1552">
        <v>28.425191000000002</v>
      </c>
      <c r="J1552" t="s">
        <v>233</v>
      </c>
      <c r="K1552" cm="1">
        <f t="array" ref="K1552:R1552">_xlfn.XLOOKUP(A1552,KPIs!$A$2:$A$9552,KPIs!$B$2:$I$9552,"Not Found")</f>
        <v>150</v>
      </c>
      <c r="L1552" t="str">
        <v>Indian Rupees(Rs.)</v>
      </c>
      <c r="M1552" t="str">
        <v>No</v>
      </c>
      <c r="N1552" t="str">
        <v>No</v>
      </c>
      <c r="O1552">
        <v>1</v>
      </c>
      <c r="P1552">
        <v>0</v>
      </c>
      <c r="Q1552" t="str">
        <v>Not rated</v>
      </c>
      <c r="R1552">
        <v>0</v>
      </c>
    </row>
    <row r="1553" spans="1:18" x14ac:dyDescent="0.3">
      <c r="A1553">
        <v>305140</v>
      </c>
      <c r="B1553">
        <v>1</v>
      </c>
      <c r="C1553" t="str">
        <f>_xlfn.XLOOKUP(B1553,'Country Master'!A:A,'Country Master'!B:B,"Not Found")</f>
        <v>India</v>
      </c>
      <c r="D1553" t="s">
        <v>11049</v>
      </c>
      <c r="E1553" t="s">
        <v>11393</v>
      </c>
      <c r="F1553" t="s">
        <v>2638</v>
      </c>
      <c r="G1553" t="s">
        <v>11385</v>
      </c>
      <c r="H1553">
        <v>77.1072554</v>
      </c>
      <c r="I1553">
        <v>28.429880600000001</v>
      </c>
      <c r="J1553" t="s">
        <v>1904</v>
      </c>
      <c r="K1553" cm="1">
        <f t="array" ref="K1553:R1553">_xlfn.XLOOKUP(A1553,KPIs!$A$2:$A$9552,KPIs!$B$2:$I$9552,"Not Found")</f>
        <v>150</v>
      </c>
      <c r="L1553" t="str">
        <v>Indian Rupees(Rs.)</v>
      </c>
      <c r="M1553" t="str">
        <v>No</v>
      </c>
      <c r="N1553" t="str">
        <v>No</v>
      </c>
      <c r="O1553">
        <v>1</v>
      </c>
      <c r="P1553">
        <v>0</v>
      </c>
      <c r="Q1553" t="str">
        <v>Not rated</v>
      </c>
      <c r="R1553">
        <v>2</v>
      </c>
    </row>
    <row r="1554" spans="1:18" x14ac:dyDescent="0.3">
      <c r="A1554">
        <v>18464618</v>
      </c>
      <c r="B1554">
        <v>1</v>
      </c>
      <c r="C1554" t="str">
        <f>_xlfn.XLOOKUP(B1554,'Country Master'!A:A,'Country Master'!B:B,"Not Found")</f>
        <v>India</v>
      </c>
      <c r="D1554" t="s">
        <v>11049</v>
      </c>
      <c r="E1554" t="s">
        <v>11392</v>
      </c>
      <c r="F1554" t="s">
        <v>2638</v>
      </c>
      <c r="G1554" t="s">
        <v>11385</v>
      </c>
      <c r="H1554">
        <v>77.099747800000003</v>
      </c>
      <c r="I1554">
        <v>28.425349600000001</v>
      </c>
      <c r="J1554" t="s">
        <v>1904</v>
      </c>
      <c r="K1554" cm="1">
        <f t="array" ref="K1554:R1554">_xlfn.XLOOKUP(A1554,KPIs!$A$2:$A$9552,KPIs!$B$2:$I$9552,"Not Found")</f>
        <v>400</v>
      </c>
      <c r="L1554" t="str">
        <v>Indian Rupees(Rs.)</v>
      </c>
      <c r="M1554" t="str">
        <v>No</v>
      </c>
      <c r="N1554" t="str">
        <v>No</v>
      </c>
      <c r="O1554">
        <v>1</v>
      </c>
      <c r="P1554">
        <v>0</v>
      </c>
      <c r="Q1554" t="str">
        <v>Not rated</v>
      </c>
      <c r="R1554">
        <v>0</v>
      </c>
    </row>
    <row r="1555" spans="1:18" x14ac:dyDescent="0.3">
      <c r="A1555">
        <v>18464626</v>
      </c>
      <c r="B1555">
        <v>1</v>
      </c>
      <c r="C1555" t="str">
        <f>_xlfn.XLOOKUP(B1555,'Country Master'!A:A,'Country Master'!B:B,"Not Found")</f>
        <v>India</v>
      </c>
      <c r="D1555" t="s">
        <v>11049</v>
      </c>
      <c r="E1555" t="s">
        <v>11391</v>
      </c>
      <c r="F1555" t="s">
        <v>2638</v>
      </c>
      <c r="G1555" t="s">
        <v>11385</v>
      </c>
      <c r="H1555">
        <v>77.134539599999997</v>
      </c>
      <c r="I1555">
        <v>28.436572999999999</v>
      </c>
      <c r="J1555" t="s">
        <v>192</v>
      </c>
      <c r="K1555" cm="1">
        <f t="array" ref="K1555:R1555">_xlfn.XLOOKUP(A1555,KPIs!$A$2:$A$9552,KPIs!$B$2:$I$9552,"Not Found")</f>
        <v>500</v>
      </c>
      <c r="L1555" t="str">
        <v>Indian Rupees(Rs.)</v>
      </c>
      <c r="M1555" t="str">
        <v>No</v>
      </c>
      <c r="N1555" t="str">
        <v>No</v>
      </c>
      <c r="O1555">
        <v>2</v>
      </c>
      <c r="P1555">
        <v>0</v>
      </c>
      <c r="Q1555" t="str">
        <v>Not rated</v>
      </c>
      <c r="R1555">
        <v>0</v>
      </c>
    </row>
    <row r="1556" spans="1:18" x14ac:dyDescent="0.3">
      <c r="A1556">
        <v>18261727</v>
      </c>
      <c r="B1556">
        <v>1</v>
      </c>
      <c r="C1556" t="str">
        <f>_xlfn.XLOOKUP(B1556,'Country Master'!A:A,'Country Master'!B:B,"Not Found")</f>
        <v>India</v>
      </c>
      <c r="D1556" t="s">
        <v>11049</v>
      </c>
      <c r="E1556" t="s">
        <v>11390</v>
      </c>
      <c r="F1556" t="s">
        <v>2638</v>
      </c>
      <c r="G1556" t="s">
        <v>11385</v>
      </c>
      <c r="H1556">
        <v>77.0998491</v>
      </c>
      <c r="I1556">
        <v>28.425267999999999</v>
      </c>
      <c r="J1556" t="s">
        <v>269</v>
      </c>
      <c r="K1556" cm="1">
        <f t="array" ref="K1556:R1556">_xlfn.XLOOKUP(A1556,KPIs!$A$2:$A$9552,KPIs!$B$2:$I$9552,"Not Found")</f>
        <v>400</v>
      </c>
      <c r="L1556" t="str">
        <v>Indian Rupees(Rs.)</v>
      </c>
      <c r="M1556" t="str">
        <v>No</v>
      </c>
      <c r="N1556" t="str">
        <v>No</v>
      </c>
      <c r="O1556">
        <v>1</v>
      </c>
      <c r="P1556">
        <v>0</v>
      </c>
      <c r="Q1556" t="str">
        <v>Not rated</v>
      </c>
      <c r="R1556">
        <v>0</v>
      </c>
    </row>
    <row r="1557" spans="1:18" x14ac:dyDescent="0.3">
      <c r="A1557">
        <v>18319384</v>
      </c>
      <c r="B1557">
        <v>1</v>
      </c>
      <c r="C1557" t="str">
        <f>_xlfn.XLOOKUP(B1557,'Country Master'!A:A,'Country Master'!B:B,"Not Found")</f>
        <v>India</v>
      </c>
      <c r="D1557" t="s">
        <v>11049</v>
      </c>
      <c r="E1557" t="s">
        <v>11389</v>
      </c>
      <c r="F1557" t="s">
        <v>2638</v>
      </c>
      <c r="G1557" t="s">
        <v>11385</v>
      </c>
      <c r="H1557">
        <v>0</v>
      </c>
      <c r="I1557">
        <v>0</v>
      </c>
      <c r="J1557" t="s">
        <v>1904</v>
      </c>
      <c r="K1557" cm="1">
        <f t="array" ref="K1557:R1557">_xlfn.XLOOKUP(A1557,KPIs!$A$2:$A$9552,KPIs!$B$2:$I$9552,"Not Found")</f>
        <v>200</v>
      </c>
      <c r="L1557" t="str">
        <v>Indian Rupees(Rs.)</v>
      </c>
      <c r="M1557" t="str">
        <v>No</v>
      </c>
      <c r="N1557" t="str">
        <v>No</v>
      </c>
      <c r="O1557">
        <v>1</v>
      </c>
      <c r="P1557">
        <v>0</v>
      </c>
      <c r="Q1557" t="str">
        <v>Not rated</v>
      </c>
      <c r="R1557">
        <v>1</v>
      </c>
    </row>
    <row r="1558" spans="1:18" x14ac:dyDescent="0.3">
      <c r="A1558">
        <v>306540</v>
      </c>
      <c r="B1558">
        <v>1</v>
      </c>
      <c r="C1558" t="str">
        <f>_xlfn.XLOOKUP(B1558,'Country Master'!A:A,'Country Master'!B:B,"Not Found")</f>
        <v>India</v>
      </c>
      <c r="D1558" t="s">
        <v>11049</v>
      </c>
      <c r="E1558" t="s">
        <v>11388</v>
      </c>
      <c r="F1558" t="s">
        <v>2638</v>
      </c>
      <c r="G1558" t="s">
        <v>11385</v>
      </c>
      <c r="H1558">
        <v>77.092196700000002</v>
      </c>
      <c r="I1558">
        <v>28.430031</v>
      </c>
      <c r="J1558" t="s">
        <v>2210</v>
      </c>
      <c r="K1558" cm="1">
        <f t="array" ref="K1558:R1558">_xlfn.XLOOKUP(A1558,KPIs!$A$2:$A$9552,KPIs!$B$2:$I$9552,"Not Found")</f>
        <v>800</v>
      </c>
      <c r="L1558" t="str">
        <v>Indian Rupees(Rs.)</v>
      </c>
      <c r="M1558" t="str">
        <v>No</v>
      </c>
      <c r="N1558" t="str">
        <v>No</v>
      </c>
      <c r="O1558">
        <v>2</v>
      </c>
      <c r="P1558">
        <v>2.2000000000000002</v>
      </c>
      <c r="Q1558" t="str">
        <v>Poor</v>
      </c>
      <c r="R1558">
        <v>66</v>
      </c>
    </row>
    <row r="1559" spans="1:18" x14ac:dyDescent="0.3">
      <c r="A1559">
        <v>304524</v>
      </c>
      <c r="B1559">
        <v>1</v>
      </c>
      <c r="C1559" t="str">
        <f>_xlfn.XLOOKUP(B1559,'Country Master'!A:A,'Country Master'!B:B,"Not Found")</f>
        <v>India</v>
      </c>
      <c r="D1559" t="s">
        <v>11049</v>
      </c>
      <c r="E1559" t="s">
        <v>11387</v>
      </c>
      <c r="F1559" t="s">
        <v>2638</v>
      </c>
      <c r="G1559" t="s">
        <v>11385</v>
      </c>
      <c r="H1559">
        <v>77.099028500000003</v>
      </c>
      <c r="I1559">
        <v>28.424921900000001</v>
      </c>
      <c r="J1559" t="s">
        <v>269</v>
      </c>
      <c r="K1559" cm="1">
        <f t="array" ref="K1559:R1559">_xlfn.XLOOKUP(A1559,KPIs!$A$2:$A$9552,KPIs!$B$2:$I$9552,"Not Found")</f>
        <v>400</v>
      </c>
      <c r="L1559" t="str">
        <v>Indian Rupees(Rs.)</v>
      </c>
      <c r="M1559" t="str">
        <v>No</v>
      </c>
      <c r="N1559" t="str">
        <v>Yes</v>
      </c>
      <c r="O1559">
        <v>1</v>
      </c>
      <c r="P1559">
        <v>2.2000000000000002</v>
      </c>
      <c r="Q1559" t="str">
        <v>Poor</v>
      </c>
      <c r="R1559">
        <v>46</v>
      </c>
    </row>
    <row r="1560" spans="1:18" x14ac:dyDescent="0.3">
      <c r="A1560">
        <v>2087</v>
      </c>
      <c r="B1560">
        <v>1</v>
      </c>
      <c r="C1560" t="str">
        <f>_xlfn.XLOOKUP(B1560,'Country Master'!A:A,'Country Master'!B:B,"Not Found")</f>
        <v>India</v>
      </c>
      <c r="D1560" t="s">
        <v>11049</v>
      </c>
      <c r="E1560" t="s">
        <v>11386</v>
      </c>
      <c r="F1560" t="s">
        <v>2638</v>
      </c>
      <c r="G1560" t="s">
        <v>11385</v>
      </c>
      <c r="H1560">
        <v>77.099208399999995</v>
      </c>
      <c r="I1560">
        <v>28.4251185</v>
      </c>
      <c r="J1560" t="s">
        <v>3528</v>
      </c>
      <c r="K1560" cm="1">
        <f t="array" ref="K1560:R1560">_xlfn.XLOOKUP(A1560,KPIs!$A$2:$A$9552,KPIs!$B$2:$I$9552,"Not Found")</f>
        <v>650</v>
      </c>
      <c r="L1560" t="str">
        <v>Indian Rupees(Rs.)</v>
      </c>
      <c r="M1560" t="str">
        <v>No</v>
      </c>
      <c r="N1560" t="str">
        <v>No</v>
      </c>
      <c r="O1560">
        <v>2</v>
      </c>
      <c r="P1560">
        <v>2.4</v>
      </c>
      <c r="Q1560" t="str">
        <v>Poor</v>
      </c>
      <c r="R1560">
        <v>52</v>
      </c>
    </row>
    <row r="1561" spans="1:18" x14ac:dyDescent="0.3">
      <c r="A1561">
        <v>18439516</v>
      </c>
      <c r="B1561">
        <v>1</v>
      </c>
      <c r="C1561" t="str">
        <f>_xlfn.XLOOKUP(B1561,'Country Master'!A:A,'Country Master'!B:B,"Not Found")</f>
        <v>India</v>
      </c>
      <c r="D1561" t="s">
        <v>11049</v>
      </c>
      <c r="E1561" t="s">
        <v>11384</v>
      </c>
      <c r="F1561" t="s">
        <v>2635</v>
      </c>
      <c r="G1561" t="s">
        <v>11382</v>
      </c>
      <c r="H1561">
        <v>77.080461999999997</v>
      </c>
      <c r="I1561">
        <v>28.429781299999998</v>
      </c>
      <c r="J1561" t="s">
        <v>233</v>
      </c>
      <c r="K1561" cm="1">
        <f t="array" ref="K1561:R1561">_xlfn.XLOOKUP(A1561,KPIs!$A$2:$A$9552,KPIs!$B$2:$I$9552,"Not Found")</f>
        <v>300</v>
      </c>
      <c r="L1561" t="str">
        <v>Indian Rupees(Rs.)</v>
      </c>
      <c r="M1561" t="str">
        <v>No</v>
      </c>
      <c r="N1561" t="str">
        <v>Yes</v>
      </c>
      <c r="O1561">
        <v>1</v>
      </c>
      <c r="P1561">
        <v>3.2</v>
      </c>
      <c r="Q1561" t="str">
        <v>Average</v>
      </c>
      <c r="R1561">
        <v>12</v>
      </c>
    </row>
    <row r="1562" spans="1:18" x14ac:dyDescent="0.3">
      <c r="A1562">
        <v>5588</v>
      </c>
      <c r="B1562">
        <v>1</v>
      </c>
      <c r="C1562" t="str">
        <f>_xlfn.XLOOKUP(B1562,'Country Master'!A:A,'Country Master'!B:B,"Not Found")</f>
        <v>India</v>
      </c>
      <c r="D1562" t="s">
        <v>11049</v>
      </c>
      <c r="E1562" t="s">
        <v>11383</v>
      </c>
      <c r="F1562" t="s">
        <v>2635</v>
      </c>
      <c r="G1562" t="s">
        <v>11382</v>
      </c>
      <c r="H1562">
        <v>77.090441400000003</v>
      </c>
      <c r="I1562">
        <v>28.4217218</v>
      </c>
      <c r="J1562" t="s">
        <v>269</v>
      </c>
      <c r="K1562" cm="1">
        <f t="array" ref="K1562:R1562">_xlfn.XLOOKUP(A1562,KPIs!$A$2:$A$9552,KPIs!$B$2:$I$9552,"Not Found")</f>
        <v>600</v>
      </c>
      <c r="L1562" t="str">
        <v>Indian Rupees(Rs.)</v>
      </c>
      <c r="M1562" t="str">
        <v>No</v>
      </c>
      <c r="N1562" t="str">
        <v>Yes</v>
      </c>
      <c r="O1562">
        <v>2</v>
      </c>
      <c r="P1562">
        <v>2.8</v>
      </c>
      <c r="Q1562" t="str">
        <v>Average</v>
      </c>
      <c r="R1562">
        <v>106</v>
      </c>
    </row>
    <row r="1563" spans="1:18" x14ac:dyDescent="0.3">
      <c r="A1563">
        <v>311975</v>
      </c>
      <c r="B1563">
        <v>1</v>
      </c>
      <c r="C1563" t="str">
        <f>_xlfn.XLOOKUP(B1563,'Country Master'!A:A,'Country Master'!B:B,"Not Found")</f>
        <v>India</v>
      </c>
      <c r="D1563" t="s">
        <v>11049</v>
      </c>
      <c r="E1563" t="s">
        <v>11381</v>
      </c>
      <c r="F1563" t="s">
        <v>2476</v>
      </c>
      <c r="G1563" t="s">
        <v>11370</v>
      </c>
      <c r="H1563">
        <v>77.017610700000006</v>
      </c>
      <c r="I1563">
        <v>28.467310999999999</v>
      </c>
      <c r="J1563" t="s">
        <v>129</v>
      </c>
      <c r="K1563" cm="1">
        <f t="array" ref="K1563:R1563">_xlfn.XLOOKUP(A1563,KPIs!$A$2:$A$9552,KPIs!$B$2:$I$9552,"Not Found")</f>
        <v>500</v>
      </c>
      <c r="L1563" t="str">
        <v>Indian Rupees(Rs.)</v>
      </c>
      <c r="M1563" t="str">
        <v>No</v>
      </c>
      <c r="N1563" t="str">
        <v>No</v>
      </c>
      <c r="O1563">
        <v>2</v>
      </c>
      <c r="P1563">
        <v>3.3</v>
      </c>
      <c r="Q1563" t="str">
        <v>Average</v>
      </c>
      <c r="R1563">
        <v>22</v>
      </c>
    </row>
    <row r="1564" spans="1:18" x14ac:dyDescent="0.3">
      <c r="A1564">
        <v>6897</v>
      </c>
      <c r="B1564">
        <v>1</v>
      </c>
      <c r="C1564" t="str">
        <f>_xlfn.XLOOKUP(B1564,'Country Master'!A:A,'Country Master'!B:B,"Not Found")</f>
        <v>India</v>
      </c>
      <c r="D1564" t="s">
        <v>11049</v>
      </c>
      <c r="E1564" t="s">
        <v>11380</v>
      </c>
      <c r="F1564" t="s">
        <v>2476</v>
      </c>
      <c r="G1564" t="s">
        <v>11370</v>
      </c>
      <c r="H1564">
        <v>77.017531000000005</v>
      </c>
      <c r="I1564">
        <v>28.4672588</v>
      </c>
      <c r="J1564" t="s">
        <v>233</v>
      </c>
      <c r="K1564" cm="1">
        <f t="array" ref="K1564:R1564">_xlfn.XLOOKUP(A1564,KPIs!$A$2:$A$9552,KPIs!$B$2:$I$9552,"Not Found")</f>
        <v>300</v>
      </c>
      <c r="L1564" t="str">
        <v>Indian Rupees(Rs.)</v>
      </c>
      <c r="M1564" t="str">
        <v>No</v>
      </c>
      <c r="N1564" t="str">
        <v>No</v>
      </c>
      <c r="O1564">
        <v>1</v>
      </c>
      <c r="P1564">
        <v>3.4</v>
      </c>
      <c r="Q1564" t="str">
        <v>Average</v>
      </c>
      <c r="R1564">
        <v>94</v>
      </c>
    </row>
    <row r="1565" spans="1:18" x14ac:dyDescent="0.3">
      <c r="A1565">
        <v>313122</v>
      </c>
      <c r="B1565">
        <v>1</v>
      </c>
      <c r="C1565" t="str">
        <f>_xlfn.XLOOKUP(B1565,'Country Master'!A:A,'Country Master'!B:B,"Not Found")</f>
        <v>India</v>
      </c>
      <c r="D1565" t="s">
        <v>11049</v>
      </c>
      <c r="E1565" t="s">
        <v>11379</v>
      </c>
      <c r="F1565" t="s">
        <v>2476</v>
      </c>
      <c r="G1565" t="s">
        <v>11370</v>
      </c>
      <c r="H1565">
        <v>77.019099299999993</v>
      </c>
      <c r="I1565">
        <v>28.470796199999999</v>
      </c>
      <c r="J1565" t="s">
        <v>1969</v>
      </c>
      <c r="K1565" cm="1">
        <f t="array" ref="K1565:R1565">_xlfn.XLOOKUP(A1565,KPIs!$A$2:$A$9552,KPIs!$B$2:$I$9552,"Not Found")</f>
        <v>600</v>
      </c>
      <c r="L1565" t="str">
        <v>Indian Rupees(Rs.)</v>
      </c>
      <c r="M1565" t="str">
        <v>No</v>
      </c>
      <c r="N1565" t="str">
        <v>Yes</v>
      </c>
      <c r="O1565">
        <v>2</v>
      </c>
      <c r="P1565">
        <v>2.6</v>
      </c>
      <c r="Q1565" t="str">
        <v>Average</v>
      </c>
      <c r="R1565">
        <v>16</v>
      </c>
    </row>
    <row r="1566" spans="1:18" x14ac:dyDescent="0.3">
      <c r="A1566">
        <v>306976</v>
      </c>
      <c r="B1566">
        <v>1</v>
      </c>
      <c r="C1566" t="str">
        <f>_xlfn.XLOOKUP(B1566,'Country Master'!A:A,'Country Master'!B:B,"Not Found")</f>
        <v>India</v>
      </c>
      <c r="D1566" t="s">
        <v>11049</v>
      </c>
      <c r="E1566" t="s">
        <v>11378</v>
      </c>
      <c r="F1566" t="s">
        <v>2476</v>
      </c>
      <c r="G1566" t="s">
        <v>11370</v>
      </c>
      <c r="H1566">
        <v>77.018414699999994</v>
      </c>
      <c r="I1566">
        <v>28.472671699999999</v>
      </c>
      <c r="J1566" t="s">
        <v>2276</v>
      </c>
      <c r="K1566" cm="1">
        <f t="array" ref="K1566:R1566">_xlfn.XLOOKUP(A1566,KPIs!$A$2:$A$9552,KPIs!$B$2:$I$9552,"Not Found")</f>
        <v>200</v>
      </c>
      <c r="L1566" t="str">
        <v>Indian Rupees(Rs.)</v>
      </c>
      <c r="M1566" t="str">
        <v>No</v>
      </c>
      <c r="N1566" t="str">
        <v>Yes</v>
      </c>
      <c r="O1566">
        <v>1</v>
      </c>
      <c r="P1566">
        <v>2.8</v>
      </c>
      <c r="Q1566" t="str">
        <v>Average</v>
      </c>
      <c r="R1566">
        <v>11</v>
      </c>
    </row>
    <row r="1567" spans="1:18" x14ac:dyDescent="0.3">
      <c r="A1567">
        <v>308191</v>
      </c>
      <c r="B1567">
        <v>1</v>
      </c>
      <c r="C1567" t="str">
        <f>_xlfn.XLOOKUP(B1567,'Country Master'!A:A,'Country Master'!B:B,"Not Found")</f>
        <v>India</v>
      </c>
      <c r="D1567" t="s">
        <v>11049</v>
      </c>
      <c r="E1567" t="s">
        <v>11377</v>
      </c>
      <c r="F1567" t="s">
        <v>2476</v>
      </c>
      <c r="G1567" t="s">
        <v>11370</v>
      </c>
      <c r="H1567">
        <v>77.015562700000004</v>
      </c>
      <c r="I1567">
        <v>28.465128499999999</v>
      </c>
      <c r="J1567" t="s">
        <v>1855</v>
      </c>
      <c r="K1567" cm="1">
        <f t="array" ref="K1567:R1567">_xlfn.XLOOKUP(A1567,KPIs!$A$2:$A$9552,KPIs!$B$2:$I$9552,"Not Found")</f>
        <v>350</v>
      </c>
      <c r="L1567" t="str">
        <v>Indian Rupees(Rs.)</v>
      </c>
      <c r="M1567" t="str">
        <v>No</v>
      </c>
      <c r="N1567" t="str">
        <v>No</v>
      </c>
      <c r="O1567">
        <v>1</v>
      </c>
      <c r="P1567">
        <v>3.2</v>
      </c>
      <c r="Q1567" t="str">
        <v>Average</v>
      </c>
      <c r="R1567">
        <v>16</v>
      </c>
    </row>
    <row r="1568" spans="1:18" x14ac:dyDescent="0.3">
      <c r="A1568">
        <v>18336484</v>
      </c>
      <c r="B1568">
        <v>1</v>
      </c>
      <c r="C1568" t="str">
        <f>_xlfn.XLOOKUP(B1568,'Country Master'!A:A,'Country Master'!B:B,"Not Found")</f>
        <v>India</v>
      </c>
      <c r="D1568" t="s">
        <v>11049</v>
      </c>
      <c r="E1568" t="s">
        <v>11376</v>
      </c>
      <c r="F1568" t="s">
        <v>2476</v>
      </c>
      <c r="G1568" t="s">
        <v>11370</v>
      </c>
      <c r="H1568">
        <v>77.014344600000001</v>
      </c>
      <c r="I1568">
        <v>28.470041599999998</v>
      </c>
      <c r="J1568" t="s">
        <v>2210</v>
      </c>
      <c r="K1568" cm="1">
        <f t="array" ref="K1568:R1568">_xlfn.XLOOKUP(A1568,KPIs!$A$2:$A$9552,KPIs!$B$2:$I$9552,"Not Found")</f>
        <v>450</v>
      </c>
      <c r="L1568" t="str">
        <v>Indian Rupees(Rs.)</v>
      </c>
      <c r="M1568" t="str">
        <v>No</v>
      </c>
      <c r="N1568" t="str">
        <v>Yes</v>
      </c>
      <c r="O1568">
        <v>1</v>
      </c>
      <c r="P1568">
        <v>3.2</v>
      </c>
      <c r="Q1568" t="str">
        <v>Average</v>
      </c>
      <c r="R1568">
        <v>32</v>
      </c>
    </row>
    <row r="1569" spans="1:18" x14ac:dyDescent="0.3">
      <c r="A1569">
        <v>312665</v>
      </c>
      <c r="B1569">
        <v>1</v>
      </c>
      <c r="C1569" t="str">
        <f>_xlfn.XLOOKUP(B1569,'Country Master'!A:A,'Country Master'!B:B,"Not Found")</f>
        <v>India</v>
      </c>
      <c r="D1569" t="s">
        <v>11049</v>
      </c>
      <c r="E1569" t="s">
        <v>11375</v>
      </c>
      <c r="F1569" t="s">
        <v>2476</v>
      </c>
      <c r="G1569" t="s">
        <v>11370</v>
      </c>
      <c r="H1569">
        <v>77.014892099999997</v>
      </c>
      <c r="I1569">
        <v>28.464823200000001</v>
      </c>
      <c r="J1569" t="s">
        <v>1904</v>
      </c>
      <c r="K1569" cm="1">
        <f t="array" ref="K1569:R1569">_xlfn.XLOOKUP(A1569,KPIs!$A$2:$A$9552,KPIs!$B$2:$I$9552,"Not Found")</f>
        <v>200</v>
      </c>
      <c r="L1569" t="str">
        <v>Indian Rupees(Rs.)</v>
      </c>
      <c r="M1569" t="str">
        <v>No</v>
      </c>
      <c r="N1569" t="str">
        <v>No</v>
      </c>
      <c r="O1569">
        <v>1</v>
      </c>
      <c r="P1569">
        <v>3.1</v>
      </c>
      <c r="Q1569" t="str">
        <v>Average</v>
      </c>
      <c r="R1569">
        <v>27</v>
      </c>
    </row>
    <row r="1570" spans="1:18" x14ac:dyDescent="0.3">
      <c r="A1570">
        <v>18357570</v>
      </c>
      <c r="B1570">
        <v>1</v>
      </c>
      <c r="C1570" t="str">
        <f>_xlfn.XLOOKUP(B1570,'Country Master'!A:A,'Country Master'!B:B,"Not Found")</f>
        <v>India</v>
      </c>
      <c r="D1570" t="s">
        <v>11049</v>
      </c>
      <c r="E1570" t="s">
        <v>11374</v>
      </c>
      <c r="F1570" t="s">
        <v>2476</v>
      </c>
      <c r="G1570" t="s">
        <v>11370</v>
      </c>
      <c r="H1570">
        <v>77.016259199999993</v>
      </c>
      <c r="I1570">
        <v>28.468137500000001</v>
      </c>
      <c r="J1570" t="s">
        <v>11373</v>
      </c>
      <c r="K1570" cm="1">
        <f t="array" ref="K1570:R1570">_xlfn.XLOOKUP(A1570,KPIs!$A$2:$A$9552,KPIs!$B$2:$I$9552,"Not Found")</f>
        <v>550</v>
      </c>
      <c r="L1570" t="str">
        <v>Indian Rupees(Rs.)</v>
      </c>
      <c r="M1570" t="str">
        <v>No</v>
      </c>
      <c r="N1570" t="str">
        <v>Yes</v>
      </c>
      <c r="O1570">
        <v>2</v>
      </c>
      <c r="P1570">
        <v>3.7</v>
      </c>
      <c r="Q1570" t="str">
        <v>Good</v>
      </c>
      <c r="R1570">
        <v>45</v>
      </c>
    </row>
    <row r="1571" spans="1:18" x14ac:dyDescent="0.3">
      <c r="A1571">
        <v>310829</v>
      </c>
      <c r="B1571">
        <v>1</v>
      </c>
      <c r="C1571" t="str">
        <f>_xlfn.XLOOKUP(B1571,'Country Master'!A:A,'Country Master'!B:B,"Not Found")</f>
        <v>India</v>
      </c>
      <c r="D1571" t="s">
        <v>11049</v>
      </c>
      <c r="E1571" t="s">
        <v>11372</v>
      </c>
      <c r="F1571" t="s">
        <v>2476</v>
      </c>
      <c r="G1571" t="s">
        <v>11370</v>
      </c>
      <c r="H1571">
        <v>77.017033600000005</v>
      </c>
      <c r="I1571">
        <v>28.4677392</v>
      </c>
      <c r="J1571" t="s">
        <v>1888</v>
      </c>
      <c r="K1571" cm="1">
        <f t="array" ref="K1571:R1571">_xlfn.XLOOKUP(A1571,KPIs!$A$2:$A$9552,KPIs!$B$2:$I$9552,"Not Found")</f>
        <v>800</v>
      </c>
      <c r="L1571" t="str">
        <v>Indian Rupees(Rs.)</v>
      </c>
      <c r="M1571" t="str">
        <v>No</v>
      </c>
      <c r="N1571" t="str">
        <v>Yes</v>
      </c>
      <c r="O1571">
        <v>2</v>
      </c>
      <c r="P1571">
        <v>3.5</v>
      </c>
      <c r="Q1571" t="str">
        <v>Good</v>
      </c>
      <c r="R1571">
        <v>148</v>
      </c>
    </row>
    <row r="1572" spans="1:18" x14ac:dyDescent="0.3">
      <c r="A1572">
        <v>9852</v>
      </c>
      <c r="B1572">
        <v>1</v>
      </c>
      <c r="C1572" t="str">
        <f>_xlfn.XLOOKUP(B1572,'Country Master'!A:A,'Country Master'!B:B,"Not Found")</f>
        <v>India</v>
      </c>
      <c r="D1572" t="s">
        <v>11049</v>
      </c>
      <c r="E1572" t="s">
        <v>11371</v>
      </c>
      <c r="F1572" t="s">
        <v>2476</v>
      </c>
      <c r="G1572" t="s">
        <v>11370</v>
      </c>
      <c r="H1572">
        <v>77.017524399999999</v>
      </c>
      <c r="I1572">
        <v>28.466367200000001</v>
      </c>
      <c r="J1572" t="s">
        <v>2657</v>
      </c>
      <c r="K1572" cm="1">
        <f t="array" ref="K1572:R1572">_xlfn.XLOOKUP(A1572,KPIs!$A$2:$A$9552,KPIs!$B$2:$I$9552,"Not Found")</f>
        <v>150</v>
      </c>
      <c r="L1572" t="str">
        <v>Indian Rupees(Rs.)</v>
      </c>
      <c r="M1572" t="str">
        <v>No</v>
      </c>
      <c r="N1572" t="str">
        <v>No</v>
      </c>
      <c r="O1572">
        <v>1</v>
      </c>
      <c r="P1572">
        <v>3.6</v>
      </c>
      <c r="Q1572" t="str">
        <v>Good</v>
      </c>
      <c r="R1572">
        <v>20</v>
      </c>
    </row>
    <row r="1573" spans="1:18" x14ac:dyDescent="0.3">
      <c r="A1573">
        <v>18357912</v>
      </c>
      <c r="B1573">
        <v>1</v>
      </c>
      <c r="C1573" t="str">
        <f>_xlfn.XLOOKUP(B1573,'Country Master'!A:A,'Country Master'!B:B,"Not Found")</f>
        <v>India</v>
      </c>
      <c r="D1573" t="s">
        <v>11049</v>
      </c>
      <c r="E1573" t="s">
        <v>11369</v>
      </c>
      <c r="F1573" t="s">
        <v>2380</v>
      </c>
      <c r="G1573" t="s">
        <v>11366</v>
      </c>
      <c r="H1573">
        <v>77.022728000000001</v>
      </c>
      <c r="I1573">
        <v>28.455974000000001</v>
      </c>
      <c r="J1573" t="s">
        <v>192</v>
      </c>
      <c r="K1573" cm="1">
        <f t="array" ref="K1573:R1573">_xlfn.XLOOKUP(A1573,KPIs!$A$2:$A$9552,KPIs!$B$2:$I$9552,"Not Found")</f>
        <v>350</v>
      </c>
      <c r="L1573" t="str">
        <v>Indian Rupees(Rs.)</v>
      </c>
      <c r="M1573" t="str">
        <v>No</v>
      </c>
      <c r="N1573" t="str">
        <v>Yes</v>
      </c>
      <c r="O1573">
        <v>1</v>
      </c>
      <c r="P1573">
        <v>3.2</v>
      </c>
      <c r="Q1573" t="str">
        <v>Average</v>
      </c>
      <c r="R1573">
        <v>13</v>
      </c>
    </row>
    <row r="1574" spans="1:18" x14ac:dyDescent="0.3">
      <c r="A1574">
        <v>311455</v>
      </c>
      <c r="B1574">
        <v>1</v>
      </c>
      <c r="C1574" t="str">
        <f>_xlfn.XLOOKUP(B1574,'Country Master'!A:A,'Country Master'!B:B,"Not Found")</f>
        <v>India</v>
      </c>
      <c r="D1574" t="s">
        <v>11049</v>
      </c>
      <c r="E1574" t="s">
        <v>11368</v>
      </c>
      <c r="F1574" t="s">
        <v>2380</v>
      </c>
      <c r="G1574" t="s">
        <v>11366</v>
      </c>
      <c r="H1574">
        <v>77.023699300000004</v>
      </c>
      <c r="I1574">
        <v>28.4525161</v>
      </c>
      <c r="J1574" t="s">
        <v>2626</v>
      </c>
      <c r="K1574" cm="1">
        <f t="array" ref="K1574:R1574">_xlfn.XLOOKUP(A1574,KPIs!$A$2:$A$9552,KPIs!$B$2:$I$9552,"Not Found")</f>
        <v>200</v>
      </c>
      <c r="L1574" t="str">
        <v>Indian Rupees(Rs.)</v>
      </c>
      <c r="M1574" t="str">
        <v>No</v>
      </c>
      <c r="N1574" t="str">
        <v>No</v>
      </c>
      <c r="O1574">
        <v>1</v>
      </c>
      <c r="P1574">
        <v>2.8</v>
      </c>
      <c r="Q1574" t="str">
        <v>Average</v>
      </c>
      <c r="R1574">
        <v>7</v>
      </c>
    </row>
    <row r="1575" spans="1:18" x14ac:dyDescent="0.3">
      <c r="A1575">
        <v>18398839</v>
      </c>
      <c r="B1575">
        <v>1</v>
      </c>
      <c r="C1575" t="str">
        <f>_xlfn.XLOOKUP(B1575,'Country Master'!A:A,'Country Master'!B:B,"Not Found")</f>
        <v>India</v>
      </c>
      <c r="D1575" t="s">
        <v>11049</v>
      </c>
      <c r="E1575" t="s">
        <v>11367</v>
      </c>
      <c r="F1575" t="s">
        <v>2380</v>
      </c>
      <c r="G1575" t="s">
        <v>11366</v>
      </c>
      <c r="H1575">
        <v>77.021362100000005</v>
      </c>
      <c r="I1575">
        <v>28.4591855</v>
      </c>
      <c r="J1575" t="s">
        <v>192</v>
      </c>
      <c r="K1575" cm="1">
        <f t="array" ref="K1575:R1575">_xlfn.XLOOKUP(A1575,KPIs!$A$2:$A$9552,KPIs!$B$2:$I$9552,"Not Found")</f>
        <v>250</v>
      </c>
      <c r="L1575" t="str">
        <v>Indian Rupees(Rs.)</v>
      </c>
      <c r="M1575" t="str">
        <v>No</v>
      </c>
      <c r="N1575" t="str">
        <v>No</v>
      </c>
      <c r="O1575">
        <v>1</v>
      </c>
      <c r="P1575">
        <v>0</v>
      </c>
      <c r="Q1575" t="str">
        <v>Not rated</v>
      </c>
      <c r="R1575">
        <v>3</v>
      </c>
    </row>
    <row r="1576" spans="1:18" x14ac:dyDescent="0.3">
      <c r="A1576">
        <v>1920</v>
      </c>
      <c r="B1576">
        <v>1</v>
      </c>
      <c r="C1576" t="str">
        <f>_xlfn.XLOOKUP(B1576,'Country Master'!A:A,'Country Master'!B:B,"Not Found")</f>
        <v>India</v>
      </c>
      <c r="D1576" t="s">
        <v>11049</v>
      </c>
      <c r="E1576" t="s">
        <v>11365</v>
      </c>
      <c r="F1576" t="s">
        <v>11359</v>
      </c>
      <c r="G1576" t="s">
        <v>11358</v>
      </c>
      <c r="H1576">
        <v>77.099868900000004</v>
      </c>
      <c r="I1576">
        <v>28.465836500000002</v>
      </c>
      <c r="J1576" t="s">
        <v>2626</v>
      </c>
      <c r="K1576" cm="1">
        <f t="array" ref="K1576:R1576">_xlfn.XLOOKUP(A1576,KPIs!$A$2:$A$9552,KPIs!$B$2:$I$9552,"Not Found")</f>
        <v>250</v>
      </c>
      <c r="L1576" t="str">
        <v>Indian Rupees(Rs.)</v>
      </c>
      <c r="M1576" t="str">
        <v>No</v>
      </c>
      <c r="N1576" t="str">
        <v>No</v>
      </c>
      <c r="O1576">
        <v>1</v>
      </c>
      <c r="P1576">
        <v>3.4</v>
      </c>
      <c r="Q1576" t="str">
        <v>Average</v>
      </c>
      <c r="R1576">
        <v>37</v>
      </c>
    </row>
    <row r="1577" spans="1:18" x14ac:dyDescent="0.3">
      <c r="A1577">
        <v>358</v>
      </c>
      <c r="B1577">
        <v>1</v>
      </c>
      <c r="C1577" t="str">
        <f>_xlfn.XLOOKUP(B1577,'Country Master'!A:A,'Country Master'!B:B,"Not Found")</f>
        <v>India</v>
      </c>
      <c r="D1577" t="s">
        <v>11049</v>
      </c>
      <c r="E1577" t="s">
        <v>11364</v>
      </c>
      <c r="F1577" t="s">
        <v>11359</v>
      </c>
      <c r="G1577" t="s">
        <v>11358</v>
      </c>
      <c r="H1577">
        <v>77.099722299999996</v>
      </c>
      <c r="I1577">
        <v>28.4656305</v>
      </c>
      <c r="J1577" t="s">
        <v>1969</v>
      </c>
      <c r="K1577" cm="1">
        <f t="array" ref="K1577:R1577">_xlfn.XLOOKUP(A1577,KPIs!$A$2:$A$9552,KPIs!$B$2:$I$9552,"Not Found")</f>
        <v>700</v>
      </c>
      <c r="L1577" t="str">
        <v>Indian Rupees(Rs.)</v>
      </c>
      <c r="M1577" t="str">
        <v>No</v>
      </c>
      <c r="N1577" t="str">
        <v>Yes</v>
      </c>
      <c r="O1577">
        <v>2</v>
      </c>
      <c r="P1577">
        <v>3.3</v>
      </c>
      <c r="Q1577" t="str">
        <v>Average</v>
      </c>
      <c r="R1577">
        <v>64</v>
      </c>
    </row>
    <row r="1578" spans="1:18" x14ac:dyDescent="0.3">
      <c r="A1578">
        <v>5080</v>
      </c>
      <c r="B1578">
        <v>1</v>
      </c>
      <c r="C1578" t="str">
        <f>_xlfn.XLOOKUP(B1578,'Country Master'!A:A,'Country Master'!B:B,"Not Found")</f>
        <v>India</v>
      </c>
      <c r="D1578" t="s">
        <v>11049</v>
      </c>
      <c r="E1578" t="s">
        <v>11363</v>
      </c>
      <c r="F1578" t="s">
        <v>11359</v>
      </c>
      <c r="G1578" t="s">
        <v>11358</v>
      </c>
      <c r="H1578">
        <v>77.100017600000001</v>
      </c>
      <c r="I1578">
        <v>28.465994999999999</v>
      </c>
      <c r="J1578" t="s">
        <v>1906</v>
      </c>
      <c r="K1578" cm="1">
        <f t="array" ref="K1578:R1578">_xlfn.XLOOKUP(A1578,KPIs!$A$2:$A$9552,KPIs!$B$2:$I$9552,"Not Found")</f>
        <v>100</v>
      </c>
      <c r="L1578" t="str">
        <v>Indian Rupees(Rs.)</v>
      </c>
      <c r="M1578" t="str">
        <v>No</v>
      </c>
      <c r="N1578" t="str">
        <v>No</v>
      </c>
      <c r="O1578">
        <v>1</v>
      </c>
      <c r="P1578">
        <v>3.2</v>
      </c>
      <c r="Q1578" t="str">
        <v>Average</v>
      </c>
      <c r="R1578">
        <v>16</v>
      </c>
    </row>
    <row r="1579" spans="1:18" x14ac:dyDescent="0.3">
      <c r="A1579">
        <v>1655</v>
      </c>
      <c r="B1579">
        <v>1</v>
      </c>
      <c r="C1579" t="str">
        <f>_xlfn.XLOOKUP(B1579,'Country Master'!A:A,'Country Master'!B:B,"Not Found")</f>
        <v>India</v>
      </c>
      <c r="D1579" t="s">
        <v>11049</v>
      </c>
      <c r="E1579" t="s">
        <v>11362</v>
      </c>
      <c r="F1579" t="s">
        <v>11359</v>
      </c>
      <c r="G1579" t="s">
        <v>11358</v>
      </c>
      <c r="H1579">
        <v>77.099343200000007</v>
      </c>
      <c r="I1579">
        <v>28.465885400000001</v>
      </c>
      <c r="J1579" t="s">
        <v>7600</v>
      </c>
      <c r="K1579" cm="1">
        <f t="array" ref="K1579:R1579">_xlfn.XLOOKUP(A1579,KPIs!$A$2:$A$9552,KPIs!$B$2:$I$9552,"Not Found")</f>
        <v>450</v>
      </c>
      <c r="L1579" t="str">
        <v>Indian Rupees(Rs.)</v>
      </c>
      <c r="M1579" t="str">
        <v>No</v>
      </c>
      <c r="N1579" t="str">
        <v>No</v>
      </c>
      <c r="O1579">
        <v>1</v>
      </c>
      <c r="P1579">
        <v>2.7</v>
      </c>
      <c r="Q1579" t="str">
        <v>Average</v>
      </c>
      <c r="R1579">
        <v>28</v>
      </c>
    </row>
    <row r="1580" spans="1:18" x14ac:dyDescent="0.3">
      <c r="A1580">
        <v>18397469</v>
      </c>
      <c r="B1580">
        <v>1</v>
      </c>
      <c r="C1580" t="str">
        <f>_xlfn.XLOOKUP(B1580,'Country Master'!A:A,'Country Master'!B:B,"Not Found")</f>
        <v>India</v>
      </c>
      <c r="D1580" t="s">
        <v>11049</v>
      </c>
      <c r="E1580" t="s">
        <v>11361</v>
      </c>
      <c r="F1580" t="s">
        <v>11359</v>
      </c>
      <c r="G1580" t="s">
        <v>11358</v>
      </c>
      <c r="H1580">
        <v>77.098707399999995</v>
      </c>
      <c r="I1580">
        <v>28.466215800000001</v>
      </c>
      <c r="J1580" t="s">
        <v>1629</v>
      </c>
      <c r="K1580" cm="1">
        <f t="array" ref="K1580:R1580">_xlfn.XLOOKUP(A1580,KPIs!$A$2:$A$9552,KPIs!$B$2:$I$9552,"Not Found")</f>
        <v>200</v>
      </c>
      <c r="L1580" t="str">
        <v>Indian Rupees(Rs.)</v>
      </c>
      <c r="M1580" t="str">
        <v>No</v>
      </c>
      <c r="N1580" t="str">
        <v>No</v>
      </c>
      <c r="O1580">
        <v>1</v>
      </c>
      <c r="P1580">
        <v>3.6</v>
      </c>
      <c r="Q1580" t="str">
        <v>Good</v>
      </c>
      <c r="R1580">
        <v>28</v>
      </c>
    </row>
    <row r="1581" spans="1:18" x14ac:dyDescent="0.3">
      <c r="A1581">
        <v>1654</v>
      </c>
      <c r="B1581">
        <v>1</v>
      </c>
      <c r="C1581" t="str">
        <f>_xlfn.XLOOKUP(B1581,'Country Master'!A:A,'Country Master'!B:B,"Not Found")</f>
        <v>India</v>
      </c>
      <c r="D1581" t="s">
        <v>11049</v>
      </c>
      <c r="E1581" t="s">
        <v>11360</v>
      </c>
      <c r="F1581" t="s">
        <v>11359</v>
      </c>
      <c r="G1581" t="s">
        <v>11358</v>
      </c>
      <c r="H1581">
        <v>77.099264199999993</v>
      </c>
      <c r="I1581">
        <v>28.4661404</v>
      </c>
      <c r="J1581" t="s">
        <v>1888</v>
      </c>
      <c r="K1581" cm="1">
        <f t="array" ref="K1581:R1581">_xlfn.XLOOKUP(A1581,KPIs!$A$2:$A$9552,KPIs!$B$2:$I$9552,"Not Found")</f>
        <v>650</v>
      </c>
      <c r="L1581" t="str">
        <v>Indian Rupees(Rs.)</v>
      </c>
      <c r="M1581" t="str">
        <v>No</v>
      </c>
      <c r="N1581" t="str">
        <v>No</v>
      </c>
      <c r="O1581">
        <v>2</v>
      </c>
      <c r="P1581">
        <v>4</v>
      </c>
      <c r="Q1581" t="str">
        <v>Very Good</v>
      </c>
      <c r="R1581">
        <v>398</v>
      </c>
    </row>
    <row r="1582" spans="1:18" x14ac:dyDescent="0.3">
      <c r="A1582">
        <v>18462602</v>
      </c>
      <c r="B1582">
        <v>1</v>
      </c>
      <c r="C1582" t="str">
        <f>_xlfn.XLOOKUP(B1582,'Country Master'!A:A,'Country Master'!B:B,"Not Found")</f>
        <v>India</v>
      </c>
      <c r="D1582" t="s">
        <v>11049</v>
      </c>
      <c r="E1582" t="s">
        <v>11357</v>
      </c>
      <c r="F1582" t="s">
        <v>11353</v>
      </c>
      <c r="G1582" t="s">
        <v>11352</v>
      </c>
      <c r="H1582">
        <v>77.0947125</v>
      </c>
      <c r="I1582">
        <v>28.481085199999999</v>
      </c>
      <c r="J1582" t="s">
        <v>1904</v>
      </c>
      <c r="K1582" cm="1">
        <f t="array" ref="K1582:R1582">_xlfn.XLOOKUP(A1582,KPIs!$A$2:$A$9552,KPIs!$B$2:$I$9552,"Not Found")</f>
        <v>400</v>
      </c>
      <c r="L1582" t="str">
        <v>Indian Rupees(Rs.)</v>
      </c>
      <c r="M1582" t="str">
        <v>No</v>
      </c>
      <c r="N1582" t="str">
        <v>No</v>
      </c>
      <c r="O1582">
        <v>1</v>
      </c>
      <c r="P1582">
        <v>0</v>
      </c>
      <c r="Q1582" t="str">
        <v>Not rated</v>
      </c>
      <c r="R1582">
        <v>0</v>
      </c>
    </row>
    <row r="1583" spans="1:18" x14ac:dyDescent="0.3">
      <c r="A1583">
        <v>18479007</v>
      </c>
      <c r="B1583">
        <v>1</v>
      </c>
      <c r="C1583" t="str">
        <f>_xlfn.XLOOKUP(B1583,'Country Master'!A:A,'Country Master'!B:B,"Not Found")</f>
        <v>India</v>
      </c>
      <c r="D1583" t="s">
        <v>11049</v>
      </c>
      <c r="E1583" t="s">
        <v>11356</v>
      </c>
      <c r="F1583" t="s">
        <v>11353</v>
      </c>
      <c r="G1583" t="s">
        <v>11352</v>
      </c>
      <c r="H1583">
        <v>77.095456999999996</v>
      </c>
      <c r="I1583">
        <v>28.482671</v>
      </c>
      <c r="J1583" t="s">
        <v>192</v>
      </c>
      <c r="K1583" cm="1">
        <f t="array" ref="K1583:R1583">_xlfn.XLOOKUP(A1583,KPIs!$A$2:$A$9552,KPIs!$B$2:$I$9552,"Not Found")</f>
        <v>300</v>
      </c>
      <c r="L1583" t="str">
        <v>Indian Rupees(Rs.)</v>
      </c>
      <c r="M1583" t="str">
        <v>No</v>
      </c>
      <c r="N1583" t="str">
        <v>No</v>
      </c>
      <c r="O1583">
        <v>1</v>
      </c>
      <c r="P1583">
        <v>0</v>
      </c>
      <c r="Q1583" t="str">
        <v>Not rated</v>
      </c>
      <c r="R1583">
        <v>0</v>
      </c>
    </row>
    <row r="1584" spans="1:18" x14ac:dyDescent="0.3">
      <c r="A1584">
        <v>18409187</v>
      </c>
      <c r="B1584">
        <v>1</v>
      </c>
      <c r="C1584" t="str">
        <f>_xlfn.XLOOKUP(B1584,'Country Master'!A:A,'Country Master'!B:B,"Not Found")</f>
        <v>India</v>
      </c>
      <c r="D1584" t="s">
        <v>11049</v>
      </c>
      <c r="E1584" t="s">
        <v>11355</v>
      </c>
      <c r="F1584" t="s">
        <v>11353</v>
      </c>
      <c r="G1584" t="s">
        <v>11352</v>
      </c>
      <c r="H1584">
        <v>77.095473699999999</v>
      </c>
      <c r="I1584">
        <v>28.482879100000002</v>
      </c>
      <c r="J1584" t="s">
        <v>2852</v>
      </c>
      <c r="K1584" cm="1">
        <f t="array" ref="K1584:R1584">_xlfn.XLOOKUP(A1584,KPIs!$A$2:$A$9552,KPIs!$B$2:$I$9552,"Not Found")</f>
        <v>200</v>
      </c>
      <c r="L1584" t="str">
        <v>Indian Rupees(Rs.)</v>
      </c>
      <c r="M1584" t="str">
        <v>No</v>
      </c>
      <c r="N1584" t="str">
        <v>Yes</v>
      </c>
      <c r="O1584">
        <v>1</v>
      </c>
      <c r="P1584">
        <v>0</v>
      </c>
      <c r="Q1584" t="str">
        <v>Not rated</v>
      </c>
      <c r="R1584">
        <v>0</v>
      </c>
    </row>
    <row r="1585" spans="1:18" x14ac:dyDescent="0.3">
      <c r="A1585">
        <v>18357945</v>
      </c>
      <c r="B1585">
        <v>1</v>
      </c>
      <c r="C1585" t="str">
        <f>_xlfn.XLOOKUP(B1585,'Country Master'!A:A,'Country Master'!B:B,"Not Found")</f>
        <v>India</v>
      </c>
      <c r="D1585" t="s">
        <v>11049</v>
      </c>
      <c r="E1585" t="s">
        <v>11354</v>
      </c>
      <c r="F1585" t="s">
        <v>11353</v>
      </c>
      <c r="G1585" t="s">
        <v>11352</v>
      </c>
      <c r="H1585">
        <v>77.096762299999995</v>
      </c>
      <c r="I1585">
        <v>28.483480199999999</v>
      </c>
      <c r="J1585" t="s">
        <v>2362</v>
      </c>
      <c r="K1585" cm="1">
        <f t="array" ref="K1585:R1585">_xlfn.XLOOKUP(A1585,KPIs!$A$2:$A$9552,KPIs!$B$2:$I$9552,"Not Found")</f>
        <v>300</v>
      </c>
      <c r="L1585" t="str">
        <v>Indian Rupees(Rs.)</v>
      </c>
      <c r="M1585" t="str">
        <v>No</v>
      </c>
      <c r="N1585" t="str">
        <v>No</v>
      </c>
      <c r="O1585">
        <v>1</v>
      </c>
      <c r="P1585">
        <v>0</v>
      </c>
      <c r="Q1585" t="str">
        <v>Not rated</v>
      </c>
      <c r="R1585">
        <v>0</v>
      </c>
    </row>
    <row r="1586" spans="1:18" x14ac:dyDescent="0.3">
      <c r="A1586">
        <v>313085</v>
      </c>
      <c r="B1586">
        <v>1</v>
      </c>
      <c r="C1586" t="str">
        <f>_xlfn.XLOOKUP(B1586,'Country Master'!A:A,'Country Master'!B:B,"Not Found")</f>
        <v>India</v>
      </c>
      <c r="D1586" t="s">
        <v>11049</v>
      </c>
      <c r="E1586" t="s">
        <v>11351</v>
      </c>
      <c r="F1586" t="s">
        <v>11306</v>
      </c>
      <c r="G1586" t="s">
        <v>11305</v>
      </c>
      <c r="H1586">
        <v>77.038907219999999</v>
      </c>
      <c r="I1586">
        <v>28.42447847</v>
      </c>
      <c r="J1586" t="s">
        <v>715</v>
      </c>
      <c r="K1586" cm="1">
        <f t="array" ref="K1586:R1586">_xlfn.XLOOKUP(A1586,KPIs!$A$2:$A$9552,KPIs!$B$2:$I$9552,"Not Found")</f>
        <v>500</v>
      </c>
      <c r="L1586" t="str">
        <v>Indian Rupees(Rs.)</v>
      </c>
      <c r="M1586" t="str">
        <v>No</v>
      </c>
      <c r="N1586" t="str">
        <v>Yes</v>
      </c>
      <c r="O1586">
        <v>2</v>
      </c>
      <c r="P1586">
        <v>3.4</v>
      </c>
      <c r="Q1586" t="str">
        <v>Average</v>
      </c>
      <c r="R1586">
        <v>190</v>
      </c>
    </row>
    <row r="1587" spans="1:18" x14ac:dyDescent="0.3">
      <c r="A1587">
        <v>307502</v>
      </c>
      <c r="B1587">
        <v>1</v>
      </c>
      <c r="C1587" t="str">
        <f>_xlfn.XLOOKUP(B1587,'Country Master'!A:A,'Country Master'!B:B,"Not Found")</f>
        <v>India</v>
      </c>
      <c r="D1587" t="s">
        <v>11049</v>
      </c>
      <c r="E1587" t="s">
        <v>11350</v>
      </c>
      <c r="F1587" t="s">
        <v>11306</v>
      </c>
      <c r="G1587" t="s">
        <v>11305</v>
      </c>
      <c r="H1587">
        <v>77.089166000000006</v>
      </c>
      <c r="I1587">
        <v>28.433454999999999</v>
      </c>
      <c r="J1587" t="s">
        <v>2403</v>
      </c>
      <c r="K1587" cm="1">
        <f t="array" ref="K1587:R1587">_xlfn.XLOOKUP(A1587,KPIs!$A$2:$A$9552,KPIs!$B$2:$I$9552,"Not Found")</f>
        <v>1000</v>
      </c>
      <c r="L1587" t="str">
        <v>Indian Rupees(Rs.)</v>
      </c>
      <c r="M1587" t="str">
        <v>No</v>
      </c>
      <c r="N1587" t="str">
        <v>Yes</v>
      </c>
      <c r="O1587">
        <v>3</v>
      </c>
      <c r="P1587">
        <v>2.5</v>
      </c>
      <c r="Q1587" t="str">
        <v>Average</v>
      </c>
      <c r="R1587">
        <v>65</v>
      </c>
    </row>
    <row r="1588" spans="1:18" x14ac:dyDescent="0.3">
      <c r="A1588">
        <v>18237318</v>
      </c>
      <c r="B1588">
        <v>1</v>
      </c>
      <c r="C1588" t="str">
        <f>_xlfn.XLOOKUP(B1588,'Country Master'!A:A,'Country Master'!B:B,"Not Found")</f>
        <v>India</v>
      </c>
      <c r="D1588" t="s">
        <v>11049</v>
      </c>
      <c r="E1588" t="s">
        <v>11349</v>
      </c>
      <c r="F1588" t="s">
        <v>11306</v>
      </c>
      <c r="G1588" t="s">
        <v>11305</v>
      </c>
      <c r="H1588">
        <v>77.0447688</v>
      </c>
      <c r="I1588">
        <v>28.406493999999999</v>
      </c>
      <c r="J1588" t="s">
        <v>2291</v>
      </c>
      <c r="K1588" cm="1">
        <f t="array" ref="K1588:R1588">_xlfn.XLOOKUP(A1588,KPIs!$A$2:$A$9552,KPIs!$B$2:$I$9552,"Not Found")</f>
        <v>400</v>
      </c>
      <c r="L1588" t="str">
        <v>Indian Rupees(Rs.)</v>
      </c>
      <c r="M1588" t="str">
        <v>No</v>
      </c>
      <c r="N1588" t="str">
        <v>Yes</v>
      </c>
      <c r="O1588">
        <v>1</v>
      </c>
      <c r="P1588">
        <v>3.3</v>
      </c>
      <c r="Q1588" t="str">
        <v>Average</v>
      </c>
      <c r="R1588">
        <v>39</v>
      </c>
    </row>
    <row r="1589" spans="1:18" x14ac:dyDescent="0.3">
      <c r="A1589">
        <v>18336504</v>
      </c>
      <c r="B1589">
        <v>1</v>
      </c>
      <c r="C1589" t="str">
        <f>_xlfn.XLOOKUP(B1589,'Country Master'!A:A,'Country Master'!B:B,"Not Found")</f>
        <v>India</v>
      </c>
      <c r="D1589" t="s">
        <v>11049</v>
      </c>
      <c r="E1589" t="s">
        <v>11348</v>
      </c>
      <c r="F1589" t="s">
        <v>11306</v>
      </c>
      <c r="G1589" t="s">
        <v>11305</v>
      </c>
      <c r="H1589">
        <v>77.0443061</v>
      </c>
      <c r="I1589">
        <v>28.405738299999999</v>
      </c>
      <c r="J1589" t="s">
        <v>3475</v>
      </c>
      <c r="K1589" cm="1">
        <f t="array" ref="K1589:R1589">_xlfn.XLOOKUP(A1589,KPIs!$A$2:$A$9552,KPIs!$B$2:$I$9552,"Not Found")</f>
        <v>200</v>
      </c>
      <c r="L1589" t="str">
        <v>Indian Rupees(Rs.)</v>
      </c>
      <c r="M1589" t="str">
        <v>No</v>
      </c>
      <c r="N1589" t="str">
        <v>Yes</v>
      </c>
      <c r="O1589">
        <v>1</v>
      </c>
      <c r="P1589">
        <v>3.4</v>
      </c>
      <c r="Q1589" t="str">
        <v>Average</v>
      </c>
      <c r="R1589">
        <v>20</v>
      </c>
    </row>
    <row r="1590" spans="1:18" x14ac:dyDescent="0.3">
      <c r="A1590">
        <v>18277212</v>
      </c>
      <c r="B1590">
        <v>1</v>
      </c>
      <c r="C1590" t="str">
        <f>_xlfn.XLOOKUP(B1590,'Country Master'!A:A,'Country Master'!B:B,"Not Found")</f>
        <v>India</v>
      </c>
      <c r="D1590" t="s">
        <v>11049</v>
      </c>
      <c r="E1590" t="s">
        <v>11347</v>
      </c>
      <c r="F1590" t="s">
        <v>11306</v>
      </c>
      <c r="G1590" t="s">
        <v>11305</v>
      </c>
      <c r="H1590">
        <v>77.0383803</v>
      </c>
      <c r="I1590">
        <v>28.4183524</v>
      </c>
      <c r="J1590" t="s">
        <v>2403</v>
      </c>
      <c r="K1590" cm="1">
        <f t="array" ref="K1590:R1590">_xlfn.XLOOKUP(A1590,KPIs!$A$2:$A$9552,KPIs!$B$2:$I$9552,"Not Found")</f>
        <v>500</v>
      </c>
      <c r="L1590" t="str">
        <v>Indian Rupees(Rs.)</v>
      </c>
      <c r="M1590" t="str">
        <v>No</v>
      </c>
      <c r="N1590" t="str">
        <v>No</v>
      </c>
      <c r="O1590">
        <v>2</v>
      </c>
      <c r="P1590">
        <v>3.3</v>
      </c>
      <c r="Q1590" t="str">
        <v>Average</v>
      </c>
      <c r="R1590">
        <v>17</v>
      </c>
    </row>
    <row r="1591" spans="1:18" x14ac:dyDescent="0.3">
      <c r="A1591">
        <v>18411846</v>
      </c>
      <c r="B1591">
        <v>1</v>
      </c>
      <c r="C1591" t="str">
        <f>_xlfn.XLOOKUP(B1591,'Country Master'!A:A,'Country Master'!B:B,"Not Found")</f>
        <v>India</v>
      </c>
      <c r="D1591" t="s">
        <v>11049</v>
      </c>
      <c r="E1591" t="s">
        <v>11346</v>
      </c>
      <c r="F1591" t="s">
        <v>11306</v>
      </c>
      <c r="G1591" t="s">
        <v>11305</v>
      </c>
      <c r="H1591">
        <v>77.043088600000004</v>
      </c>
      <c r="I1591">
        <v>28.411834899999999</v>
      </c>
      <c r="J1591" t="s">
        <v>1969</v>
      </c>
      <c r="K1591" cm="1">
        <f t="array" ref="K1591:R1591">_xlfn.XLOOKUP(A1591,KPIs!$A$2:$A$9552,KPIs!$B$2:$I$9552,"Not Found")</f>
        <v>400</v>
      </c>
      <c r="L1591" t="str">
        <v>Indian Rupees(Rs.)</v>
      </c>
      <c r="M1591" t="str">
        <v>No</v>
      </c>
      <c r="N1591" t="str">
        <v>Yes</v>
      </c>
      <c r="O1591">
        <v>1</v>
      </c>
      <c r="P1591">
        <v>3.2</v>
      </c>
      <c r="Q1591" t="str">
        <v>Average</v>
      </c>
      <c r="R1591">
        <v>21</v>
      </c>
    </row>
    <row r="1592" spans="1:18" x14ac:dyDescent="0.3">
      <c r="A1592">
        <v>300938</v>
      </c>
      <c r="B1592">
        <v>1</v>
      </c>
      <c r="C1592" t="str">
        <f>_xlfn.XLOOKUP(B1592,'Country Master'!A:A,'Country Master'!B:B,"Not Found")</f>
        <v>India</v>
      </c>
      <c r="D1592" t="s">
        <v>11049</v>
      </c>
      <c r="E1592" t="s">
        <v>11345</v>
      </c>
      <c r="F1592" t="s">
        <v>11306</v>
      </c>
      <c r="G1592" t="s">
        <v>11305</v>
      </c>
      <c r="H1592">
        <v>77.044762599999999</v>
      </c>
      <c r="I1592">
        <v>28.4064865</v>
      </c>
      <c r="J1592" t="s">
        <v>2573</v>
      </c>
      <c r="K1592" cm="1">
        <f t="array" ref="K1592:R1592">_xlfn.XLOOKUP(A1592,KPIs!$A$2:$A$9552,KPIs!$B$2:$I$9552,"Not Found")</f>
        <v>550</v>
      </c>
      <c r="L1592" t="str">
        <v>Indian Rupees(Rs.)</v>
      </c>
      <c r="M1592" t="str">
        <v>No</v>
      </c>
      <c r="N1592" t="str">
        <v>Yes</v>
      </c>
      <c r="O1592">
        <v>2</v>
      </c>
      <c r="P1592">
        <v>3.3</v>
      </c>
      <c r="Q1592" t="str">
        <v>Average</v>
      </c>
      <c r="R1592">
        <v>175</v>
      </c>
    </row>
    <row r="1593" spans="1:18" x14ac:dyDescent="0.3">
      <c r="A1593">
        <v>309466</v>
      </c>
      <c r="B1593">
        <v>1</v>
      </c>
      <c r="C1593" t="str">
        <f>_xlfn.XLOOKUP(B1593,'Country Master'!A:A,'Country Master'!B:B,"Not Found")</f>
        <v>India</v>
      </c>
      <c r="D1593" t="s">
        <v>11049</v>
      </c>
      <c r="E1593" t="s">
        <v>11344</v>
      </c>
      <c r="F1593" t="s">
        <v>11306</v>
      </c>
      <c r="G1593" t="s">
        <v>11305</v>
      </c>
      <c r="H1593">
        <v>77.039220400000005</v>
      </c>
      <c r="I1593">
        <v>28.424912500000001</v>
      </c>
      <c r="J1593" t="s">
        <v>3209</v>
      </c>
      <c r="K1593" cm="1">
        <f t="array" ref="K1593:R1593">_xlfn.XLOOKUP(A1593,KPIs!$A$2:$A$9552,KPIs!$B$2:$I$9552,"Not Found")</f>
        <v>600</v>
      </c>
      <c r="L1593" t="str">
        <v>Indian Rupees(Rs.)</v>
      </c>
      <c r="M1593" t="str">
        <v>No</v>
      </c>
      <c r="N1593" t="str">
        <v>Yes</v>
      </c>
      <c r="O1593">
        <v>2</v>
      </c>
      <c r="P1593">
        <v>3.4</v>
      </c>
      <c r="Q1593" t="str">
        <v>Average</v>
      </c>
      <c r="R1593">
        <v>138</v>
      </c>
    </row>
    <row r="1594" spans="1:18" x14ac:dyDescent="0.3">
      <c r="A1594">
        <v>303606</v>
      </c>
      <c r="B1594">
        <v>1</v>
      </c>
      <c r="C1594" t="str">
        <f>_xlfn.XLOOKUP(B1594,'Country Master'!A:A,'Country Master'!B:B,"Not Found")</f>
        <v>India</v>
      </c>
      <c r="D1594" t="s">
        <v>11049</v>
      </c>
      <c r="E1594" t="s">
        <v>11343</v>
      </c>
      <c r="F1594" t="s">
        <v>11306</v>
      </c>
      <c r="G1594" t="s">
        <v>11305</v>
      </c>
      <c r="H1594">
        <v>77.027615100000006</v>
      </c>
      <c r="I1594">
        <v>28.457951399999999</v>
      </c>
      <c r="J1594" t="s">
        <v>1904</v>
      </c>
      <c r="K1594" cm="1">
        <f t="array" ref="K1594:R1594">_xlfn.XLOOKUP(A1594,KPIs!$A$2:$A$9552,KPIs!$B$2:$I$9552,"Not Found")</f>
        <v>150</v>
      </c>
      <c r="L1594" t="str">
        <v>Indian Rupees(Rs.)</v>
      </c>
      <c r="M1594" t="str">
        <v>No</v>
      </c>
      <c r="N1594" t="str">
        <v>No</v>
      </c>
      <c r="O1594">
        <v>1</v>
      </c>
      <c r="P1594">
        <v>3.4</v>
      </c>
      <c r="Q1594" t="str">
        <v>Average</v>
      </c>
      <c r="R1594">
        <v>20</v>
      </c>
    </row>
    <row r="1595" spans="1:18" x14ac:dyDescent="0.3">
      <c r="A1595">
        <v>18441175</v>
      </c>
      <c r="B1595">
        <v>1</v>
      </c>
      <c r="C1595" t="str">
        <f>_xlfn.XLOOKUP(B1595,'Country Master'!A:A,'Country Master'!B:B,"Not Found")</f>
        <v>India</v>
      </c>
      <c r="D1595" t="s">
        <v>11049</v>
      </c>
      <c r="E1595" t="s">
        <v>11342</v>
      </c>
      <c r="F1595" t="s">
        <v>11306</v>
      </c>
      <c r="G1595" t="s">
        <v>11305</v>
      </c>
      <c r="H1595">
        <v>77.042536830000003</v>
      </c>
      <c r="I1595">
        <v>28.412409660000002</v>
      </c>
      <c r="J1595" t="s">
        <v>2403</v>
      </c>
      <c r="K1595" cm="1">
        <f t="array" ref="K1595:R1595">_xlfn.XLOOKUP(A1595,KPIs!$A$2:$A$9552,KPIs!$B$2:$I$9552,"Not Found")</f>
        <v>600</v>
      </c>
      <c r="L1595" t="str">
        <v>Indian Rupees(Rs.)</v>
      </c>
      <c r="M1595" t="str">
        <v>No</v>
      </c>
      <c r="N1595" t="str">
        <v>Yes</v>
      </c>
      <c r="O1595">
        <v>2</v>
      </c>
      <c r="P1595">
        <v>3.4</v>
      </c>
      <c r="Q1595" t="str">
        <v>Average</v>
      </c>
      <c r="R1595">
        <v>51</v>
      </c>
    </row>
    <row r="1596" spans="1:18" x14ac:dyDescent="0.3">
      <c r="A1596">
        <v>18292438</v>
      </c>
      <c r="B1596">
        <v>1</v>
      </c>
      <c r="C1596" t="str">
        <f>_xlfn.XLOOKUP(B1596,'Country Master'!A:A,'Country Master'!B:B,"Not Found")</f>
        <v>India</v>
      </c>
      <c r="D1596" t="s">
        <v>11049</v>
      </c>
      <c r="E1596" t="s">
        <v>11341</v>
      </c>
      <c r="F1596" t="s">
        <v>11306</v>
      </c>
      <c r="G1596" t="s">
        <v>11305</v>
      </c>
      <c r="H1596">
        <v>77.038185799999994</v>
      </c>
      <c r="I1596">
        <v>28.426830200000001</v>
      </c>
      <c r="J1596" t="s">
        <v>1888</v>
      </c>
      <c r="K1596" cm="1">
        <f t="array" ref="K1596:R1596">_xlfn.XLOOKUP(A1596,KPIs!$A$2:$A$9552,KPIs!$B$2:$I$9552,"Not Found")</f>
        <v>1000</v>
      </c>
      <c r="L1596" t="str">
        <v>Indian Rupees(Rs.)</v>
      </c>
      <c r="M1596" t="str">
        <v>Yes</v>
      </c>
      <c r="N1596" t="str">
        <v>Yes</v>
      </c>
      <c r="O1596">
        <v>3</v>
      </c>
      <c r="P1596">
        <v>3.2</v>
      </c>
      <c r="Q1596" t="str">
        <v>Average</v>
      </c>
      <c r="R1596">
        <v>32</v>
      </c>
    </row>
    <row r="1597" spans="1:18" x14ac:dyDescent="0.3">
      <c r="A1597">
        <v>301383</v>
      </c>
      <c r="B1597">
        <v>1</v>
      </c>
      <c r="C1597" t="str">
        <f>_xlfn.XLOOKUP(B1597,'Country Master'!A:A,'Country Master'!B:B,"Not Found")</f>
        <v>India</v>
      </c>
      <c r="D1597" t="s">
        <v>11049</v>
      </c>
      <c r="E1597" t="s">
        <v>11340</v>
      </c>
      <c r="F1597" t="s">
        <v>11306</v>
      </c>
      <c r="G1597" t="s">
        <v>11305</v>
      </c>
      <c r="H1597">
        <v>77.045157500000002</v>
      </c>
      <c r="I1597">
        <v>28.4025286</v>
      </c>
      <c r="J1597" t="s">
        <v>2804</v>
      </c>
      <c r="K1597" cm="1">
        <f t="array" ref="K1597:R1597">_xlfn.XLOOKUP(A1597,KPIs!$A$2:$A$9552,KPIs!$B$2:$I$9552,"Not Found")</f>
        <v>750</v>
      </c>
      <c r="L1597" t="str">
        <v>Indian Rupees(Rs.)</v>
      </c>
      <c r="M1597" t="str">
        <v>Yes</v>
      </c>
      <c r="N1597" t="str">
        <v>No</v>
      </c>
      <c r="O1597">
        <v>2</v>
      </c>
      <c r="P1597">
        <v>3.1</v>
      </c>
      <c r="Q1597" t="str">
        <v>Average</v>
      </c>
      <c r="R1597">
        <v>57</v>
      </c>
    </row>
    <row r="1598" spans="1:18" x14ac:dyDescent="0.3">
      <c r="A1598">
        <v>310500</v>
      </c>
      <c r="B1598">
        <v>1</v>
      </c>
      <c r="C1598" t="str">
        <f>_xlfn.XLOOKUP(B1598,'Country Master'!A:A,'Country Master'!B:B,"Not Found")</f>
        <v>India</v>
      </c>
      <c r="D1598" t="s">
        <v>11049</v>
      </c>
      <c r="E1598" t="s">
        <v>11339</v>
      </c>
      <c r="F1598" t="s">
        <v>11306</v>
      </c>
      <c r="G1598" t="s">
        <v>11305</v>
      </c>
      <c r="H1598">
        <v>77.042691000000005</v>
      </c>
      <c r="I1598">
        <v>28.411864300000001</v>
      </c>
      <c r="J1598" t="s">
        <v>2044</v>
      </c>
      <c r="K1598" cm="1">
        <f t="array" ref="K1598:R1598">_xlfn.XLOOKUP(A1598,KPIs!$A$2:$A$9552,KPIs!$B$2:$I$9552,"Not Found")</f>
        <v>300</v>
      </c>
      <c r="L1598" t="str">
        <v>Indian Rupees(Rs.)</v>
      </c>
      <c r="M1598" t="str">
        <v>No</v>
      </c>
      <c r="N1598" t="str">
        <v>No</v>
      </c>
      <c r="O1598">
        <v>1</v>
      </c>
      <c r="P1598">
        <v>3.4</v>
      </c>
      <c r="Q1598" t="str">
        <v>Average</v>
      </c>
      <c r="R1598">
        <v>54</v>
      </c>
    </row>
    <row r="1599" spans="1:18" x14ac:dyDescent="0.3">
      <c r="A1599">
        <v>6867</v>
      </c>
      <c r="B1599">
        <v>1</v>
      </c>
      <c r="C1599" t="str">
        <f>_xlfn.XLOOKUP(B1599,'Country Master'!A:A,'Country Master'!B:B,"Not Found")</f>
        <v>India</v>
      </c>
      <c r="D1599" t="s">
        <v>11049</v>
      </c>
      <c r="E1599" t="s">
        <v>11338</v>
      </c>
      <c r="F1599" t="s">
        <v>11306</v>
      </c>
      <c r="G1599" t="s">
        <v>11305</v>
      </c>
      <c r="H1599">
        <v>77.040344899999994</v>
      </c>
      <c r="I1599">
        <v>28.4157403</v>
      </c>
      <c r="J1599" t="s">
        <v>1904</v>
      </c>
      <c r="K1599" cm="1">
        <f t="array" ref="K1599:R1599">_xlfn.XLOOKUP(A1599,KPIs!$A$2:$A$9552,KPIs!$B$2:$I$9552,"Not Found")</f>
        <v>400</v>
      </c>
      <c r="L1599" t="str">
        <v>Indian Rupees(Rs.)</v>
      </c>
      <c r="M1599" t="str">
        <v>No</v>
      </c>
      <c r="N1599" t="str">
        <v>No</v>
      </c>
      <c r="O1599">
        <v>1</v>
      </c>
      <c r="P1599">
        <v>2.9</v>
      </c>
      <c r="Q1599" t="str">
        <v>Average</v>
      </c>
      <c r="R1599">
        <v>41</v>
      </c>
    </row>
    <row r="1600" spans="1:18" x14ac:dyDescent="0.3">
      <c r="A1600">
        <v>301310</v>
      </c>
      <c r="B1600">
        <v>1</v>
      </c>
      <c r="C1600" t="str">
        <f>_xlfn.XLOOKUP(B1600,'Country Master'!A:A,'Country Master'!B:B,"Not Found")</f>
        <v>India</v>
      </c>
      <c r="D1600" t="s">
        <v>11049</v>
      </c>
      <c r="E1600" t="s">
        <v>11337</v>
      </c>
      <c r="F1600" t="s">
        <v>11306</v>
      </c>
      <c r="G1600" t="s">
        <v>11305</v>
      </c>
      <c r="H1600">
        <v>77.038365799999994</v>
      </c>
      <c r="I1600">
        <v>28.420929699999999</v>
      </c>
      <c r="J1600" t="s">
        <v>2044</v>
      </c>
      <c r="K1600" cm="1">
        <f t="array" ref="K1600:R1600">_xlfn.XLOOKUP(A1600,KPIs!$A$2:$A$9552,KPIs!$B$2:$I$9552,"Not Found")</f>
        <v>600</v>
      </c>
      <c r="L1600" t="str">
        <v>Indian Rupees(Rs.)</v>
      </c>
      <c r="M1600" t="str">
        <v>No</v>
      </c>
      <c r="N1600" t="str">
        <v>Yes</v>
      </c>
      <c r="O1600">
        <v>2</v>
      </c>
      <c r="P1600">
        <v>2.5</v>
      </c>
      <c r="Q1600" t="str">
        <v>Average</v>
      </c>
      <c r="R1600">
        <v>188</v>
      </c>
    </row>
    <row r="1601" spans="1:18" x14ac:dyDescent="0.3">
      <c r="A1601">
        <v>18232128</v>
      </c>
      <c r="B1601">
        <v>1</v>
      </c>
      <c r="C1601" t="str">
        <f>_xlfn.XLOOKUP(B1601,'Country Master'!A:A,'Country Master'!B:B,"Not Found")</f>
        <v>India</v>
      </c>
      <c r="D1601" t="s">
        <v>11049</v>
      </c>
      <c r="E1601" t="s">
        <v>11336</v>
      </c>
      <c r="F1601" t="s">
        <v>11306</v>
      </c>
      <c r="G1601" t="s">
        <v>11305</v>
      </c>
      <c r="H1601">
        <v>77.041739199999995</v>
      </c>
      <c r="I1601">
        <v>28.411615300000001</v>
      </c>
      <c r="J1601" t="s">
        <v>3781</v>
      </c>
      <c r="K1601" cm="1">
        <f t="array" ref="K1601:R1601">_xlfn.XLOOKUP(A1601,KPIs!$A$2:$A$9552,KPIs!$B$2:$I$9552,"Not Found")</f>
        <v>400</v>
      </c>
      <c r="L1601" t="str">
        <v>Indian Rupees(Rs.)</v>
      </c>
      <c r="M1601" t="str">
        <v>No</v>
      </c>
      <c r="N1601" t="str">
        <v>No</v>
      </c>
      <c r="O1601">
        <v>1</v>
      </c>
      <c r="P1601">
        <v>3.1</v>
      </c>
      <c r="Q1601" t="str">
        <v>Average</v>
      </c>
      <c r="R1601">
        <v>68</v>
      </c>
    </row>
    <row r="1602" spans="1:18" x14ac:dyDescent="0.3">
      <c r="A1602">
        <v>4820</v>
      </c>
      <c r="B1602">
        <v>1</v>
      </c>
      <c r="C1602" t="str">
        <f>_xlfn.XLOOKUP(B1602,'Country Master'!A:A,'Country Master'!B:B,"Not Found")</f>
        <v>India</v>
      </c>
      <c r="D1602" t="s">
        <v>11049</v>
      </c>
      <c r="E1602" t="s">
        <v>11335</v>
      </c>
      <c r="F1602" t="s">
        <v>11306</v>
      </c>
      <c r="G1602" t="s">
        <v>11305</v>
      </c>
      <c r="H1602">
        <v>77.040929599999998</v>
      </c>
      <c r="I1602">
        <v>28.411626999999999</v>
      </c>
      <c r="J1602" t="s">
        <v>7406</v>
      </c>
      <c r="K1602" cm="1">
        <f t="array" ref="K1602:R1602">_xlfn.XLOOKUP(A1602,KPIs!$A$2:$A$9552,KPIs!$B$2:$I$9552,"Not Found")</f>
        <v>400</v>
      </c>
      <c r="L1602" t="str">
        <v>Indian Rupees(Rs.)</v>
      </c>
      <c r="M1602" t="str">
        <v>No</v>
      </c>
      <c r="N1602" t="str">
        <v>No</v>
      </c>
      <c r="O1602">
        <v>1</v>
      </c>
      <c r="P1602">
        <v>2.6</v>
      </c>
      <c r="Q1602" t="str">
        <v>Average</v>
      </c>
      <c r="R1602">
        <v>30</v>
      </c>
    </row>
    <row r="1603" spans="1:18" x14ac:dyDescent="0.3">
      <c r="A1603">
        <v>306883</v>
      </c>
      <c r="B1603">
        <v>1</v>
      </c>
      <c r="C1603" t="str">
        <f>_xlfn.XLOOKUP(B1603,'Country Master'!A:A,'Country Master'!B:B,"Not Found")</f>
        <v>India</v>
      </c>
      <c r="D1603" t="s">
        <v>11049</v>
      </c>
      <c r="E1603" t="s">
        <v>11334</v>
      </c>
      <c r="F1603" t="s">
        <v>11306</v>
      </c>
      <c r="G1603" t="s">
        <v>11305</v>
      </c>
      <c r="H1603">
        <v>77.038243499999993</v>
      </c>
      <c r="I1603">
        <v>28.418416499999999</v>
      </c>
      <c r="J1603" t="s">
        <v>2298</v>
      </c>
      <c r="K1603" cm="1">
        <f t="array" ref="K1603:R1603">_xlfn.XLOOKUP(A1603,KPIs!$A$2:$A$9552,KPIs!$B$2:$I$9552,"Not Found")</f>
        <v>500</v>
      </c>
      <c r="L1603" t="str">
        <v>Indian Rupees(Rs.)</v>
      </c>
      <c r="M1603" t="str">
        <v>No</v>
      </c>
      <c r="N1603" t="str">
        <v>Yes</v>
      </c>
      <c r="O1603">
        <v>2</v>
      </c>
      <c r="P1603">
        <v>2.9</v>
      </c>
      <c r="Q1603" t="str">
        <v>Average</v>
      </c>
      <c r="R1603">
        <v>58</v>
      </c>
    </row>
    <row r="1604" spans="1:18" x14ac:dyDescent="0.3">
      <c r="A1604">
        <v>4817</v>
      </c>
      <c r="B1604">
        <v>1</v>
      </c>
      <c r="C1604" t="str">
        <f>_xlfn.XLOOKUP(B1604,'Country Master'!A:A,'Country Master'!B:B,"Not Found")</f>
        <v>India</v>
      </c>
      <c r="D1604" t="s">
        <v>11049</v>
      </c>
      <c r="E1604" t="s">
        <v>11333</v>
      </c>
      <c r="F1604" t="s">
        <v>11306</v>
      </c>
      <c r="G1604" t="s">
        <v>11305</v>
      </c>
      <c r="H1604">
        <v>77.044468100000003</v>
      </c>
      <c r="I1604">
        <v>28.4058183</v>
      </c>
      <c r="J1604" t="s">
        <v>2298</v>
      </c>
      <c r="K1604" cm="1">
        <f t="array" ref="K1604:R1604">_xlfn.XLOOKUP(A1604,KPIs!$A$2:$A$9552,KPIs!$B$2:$I$9552,"Not Found")</f>
        <v>500</v>
      </c>
      <c r="L1604" t="str">
        <v>Indian Rupees(Rs.)</v>
      </c>
      <c r="M1604" t="str">
        <v>No</v>
      </c>
      <c r="N1604" t="str">
        <v>Yes</v>
      </c>
      <c r="O1604">
        <v>2</v>
      </c>
      <c r="P1604">
        <v>2.9</v>
      </c>
      <c r="Q1604" t="str">
        <v>Average</v>
      </c>
      <c r="R1604">
        <v>101</v>
      </c>
    </row>
    <row r="1605" spans="1:18" x14ac:dyDescent="0.3">
      <c r="A1605">
        <v>18423106</v>
      </c>
      <c r="B1605">
        <v>1</v>
      </c>
      <c r="C1605" t="str">
        <f>_xlfn.XLOOKUP(B1605,'Country Master'!A:A,'Country Master'!B:B,"Not Found")</f>
        <v>India</v>
      </c>
      <c r="D1605" t="s">
        <v>11049</v>
      </c>
      <c r="E1605" t="s">
        <v>11332</v>
      </c>
      <c r="F1605" t="s">
        <v>11306</v>
      </c>
      <c r="G1605" t="s">
        <v>11305</v>
      </c>
      <c r="H1605">
        <v>77.048485799999995</v>
      </c>
      <c r="I1605">
        <v>28.411726699999999</v>
      </c>
      <c r="J1605" t="s">
        <v>192</v>
      </c>
      <c r="K1605" cm="1">
        <f t="array" ref="K1605:R1605">_xlfn.XLOOKUP(A1605,KPIs!$A$2:$A$9552,KPIs!$B$2:$I$9552,"Not Found")</f>
        <v>800</v>
      </c>
      <c r="L1605" t="str">
        <v>Indian Rupees(Rs.)</v>
      </c>
      <c r="M1605" t="str">
        <v>No</v>
      </c>
      <c r="N1605" t="str">
        <v>No</v>
      </c>
      <c r="O1605">
        <v>2</v>
      </c>
      <c r="P1605">
        <v>3.3</v>
      </c>
      <c r="Q1605" t="str">
        <v>Average</v>
      </c>
      <c r="R1605">
        <v>16</v>
      </c>
    </row>
    <row r="1606" spans="1:18" x14ac:dyDescent="0.3">
      <c r="A1606">
        <v>18161567</v>
      </c>
      <c r="B1606">
        <v>1</v>
      </c>
      <c r="C1606" t="str">
        <f>_xlfn.XLOOKUP(B1606,'Country Master'!A:A,'Country Master'!B:B,"Not Found")</f>
        <v>India</v>
      </c>
      <c r="D1606" t="s">
        <v>11049</v>
      </c>
      <c r="E1606" t="s">
        <v>11331</v>
      </c>
      <c r="F1606" t="s">
        <v>11306</v>
      </c>
      <c r="G1606" t="s">
        <v>11305</v>
      </c>
      <c r="H1606">
        <v>77.032208100000005</v>
      </c>
      <c r="I1606">
        <v>28.425654699999999</v>
      </c>
      <c r="J1606" t="s">
        <v>194</v>
      </c>
      <c r="K1606" cm="1">
        <f t="array" ref="K1606:R1606">_xlfn.XLOOKUP(A1606,KPIs!$A$2:$A$9552,KPIs!$B$2:$I$9552,"Not Found")</f>
        <v>500</v>
      </c>
      <c r="L1606" t="str">
        <v>Indian Rupees(Rs.)</v>
      </c>
      <c r="M1606" t="str">
        <v>No</v>
      </c>
      <c r="N1606" t="str">
        <v>Yes</v>
      </c>
      <c r="O1606">
        <v>2</v>
      </c>
      <c r="P1606">
        <v>2.8</v>
      </c>
      <c r="Q1606" t="str">
        <v>Average</v>
      </c>
      <c r="R1606">
        <v>22</v>
      </c>
    </row>
    <row r="1607" spans="1:18" x14ac:dyDescent="0.3">
      <c r="A1607">
        <v>303003</v>
      </c>
      <c r="B1607">
        <v>1</v>
      </c>
      <c r="C1607" t="str">
        <f>_xlfn.XLOOKUP(B1607,'Country Master'!A:A,'Country Master'!B:B,"Not Found")</f>
        <v>India</v>
      </c>
      <c r="D1607" t="s">
        <v>11049</v>
      </c>
      <c r="E1607" t="s">
        <v>11330</v>
      </c>
      <c r="F1607" t="s">
        <v>11306</v>
      </c>
      <c r="G1607" t="s">
        <v>11305</v>
      </c>
      <c r="H1607">
        <v>77.040659700000006</v>
      </c>
      <c r="I1607">
        <v>28.420119499999998</v>
      </c>
      <c r="J1607" t="s">
        <v>3767</v>
      </c>
      <c r="K1607" cm="1">
        <f t="array" ref="K1607:R1607">_xlfn.XLOOKUP(A1607,KPIs!$A$2:$A$9552,KPIs!$B$2:$I$9552,"Not Found")</f>
        <v>1500</v>
      </c>
      <c r="L1607" t="str">
        <v>Indian Rupees(Rs.)</v>
      </c>
      <c r="M1607" t="str">
        <v>Yes</v>
      </c>
      <c r="N1607" t="str">
        <v>Yes</v>
      </c>
      <c r="O1607">
        <v>3</v>
      </c>
      <c r="P1607">
        <v>2.6</v>
      </c>
      <c r="Q1607" t="str">
        <v>Average</v>
      </c>
      <c r="R1607">
        <v>83</v>
      </c>
    </row>
    <row r="1608" spans="1:18" x14ac:dyDescent="0.3">
      <c r="A1608">
        <v>309033</v>
      </c>
      <c r="B1608">
        <v>1</v>
      </c>
      <c r="C1608" t="str">
        <f>_xlfn.XLOOKUP(B1608,'Country Master'!A:A,'Country Master'!B:B,"Not Found")</f>
        <v>India</v>
      </c>
      <c r="D1608" t="s">
        <v>11049</v>
      </c>
      <c r="E1608" t="s">
        <v>11329</v>
      </c>
      <c r="F1608" t="s">
        <v>11306</v>
      </c>
      <c r="G1608" t="s">
        <v>11305</v>
      </c>
      <c r="H1608">
        <v>77.045247500000002</v>
      </c>
      <c r="I1608">
        <v>28.406213999999999</v>
      </c>
      <c r="J1608" t="s">
        <v>1969</v>
      </c>
      <c r="K1608" cm="1">
        <f t="array" ref="K1608:R1608">_xlfn.XLOOKUP(A1608,KPIs!$A$2:$A$9552,KPIs!$B$2:$I$9552,"Not Found")</f>
        <v>1350</v>
      </c>
      <c r="L1608" t="str">
        <v>Indian Rupees(Rs.)</v>
      </c>
      <c r="M1608" t="str">
        <v>Yes</v>
      </c>
      <c r="N1608" t="str">
        <v>Yes</v>
      </c>
      <c r="O1608">
        <v>3</v>
      </c>
      <c r="P1608">
        <v>3.4</v>
      </c>
      <c r="Q1608" t="str">
        <v>Average</v>
      </c>
      <c r="R1608">
        <v>155</v>
      </c>
    </row>
    <row r="1609" spans="1:18" x14ac:dyDescent="0.3">
      <c r="A1609">
        <v>18258571</v>
      </c>
      <c r="B1609">
        <v>1</v>
      </c>
      <c r="C1609" t="str">
        <f>_xlfn.XLOOKUP(B1609,'Country Master'!A:A,'Country Master'!B:B,"Not Found")</f>
        <v>India</v>
      </c>
      <c r="D1609" t="s">
        <v>11049</v>
      </c>
      <c r="E1609" t="s">
        <v>11328</v>
      </c>
      <c r="F1609" t="s">
        <v>11306</v>
      </c>
      <c r="G1609" t="s">
        <v>11305</v>
      </c>
      <c r="H1609">
        <v>77.067267999999999</v>
      </c>
      <c r="I1609">
        <v>28.266839000000001</v>
      </c>
      <c r="J1609" t="s">
        <v>2206</v>
      </c>
      <c r="K1609" cm="1">
        <f t="array" ref="K1609:R1609">_xlfn.XLOOKUP(A1609,KPIs!$A$2:$A$9552,KPIs!$B$2:$I$9552,"Not Found")</f>
        <v>600</v>
      </c>
      <c r="L1609" t="str">
        <v>Indian Rupees(Rs.)</v>
      </c>
      <c r="M1609" t="str">
        <v>No</v>
      </c>
      <c r="N1609" t="str">
        <v>No</v>
      </c>
      <c r="O1609">
        <v>2</v>
      </c>
      <c r="P1609">
        <v>3.4</v>
      </c>
      <c r="Q1609" t="str">
        <v>Average</v>
      </c>
      <c r="R1609">
        <v>40</v>
      </c>
    </row>
    <row r="1610" spans="1:18" x14ac:dyDescent="0.3">
      <c r="A1610">
        <v>18322684</v>
      </c>
      <c r="B1610">
        <v>1</v>
      </c>
      <c r="C1610" t="str">
        <f>_xlfn.XLOOKUP(B1610,'Country Master'!A:A,'Country Master'!B:B,"Not Found")</f>
        <v>India</v>
      </c>
      <c r="D1610" t="s">
        <v>11049</v>
      </c>
      <c r="E1610" t="s">
        <v>11327</v>
      </c>
      <c r="F1610" t="s">
        <v>11306</v>
      </c>
      <c r="G1610" t="s">
        <v>11305</v>
      </c>
      <c r="H1610">
        <v>77.044707799999998</v>
      </c>
      <c r="I1610">
        <v>28.406072300000002</v>
      </c>
      <c r="J1610" t="s">
        <v>40</v>
      </c>
      <c r="K1610" cm="1">
        <f t="array" ref="K1610:R1610">_xlfn.XLOOKUP(A1610,KPIs!$A$2:$A$9552,KPIs!$B$2:$I$9552,"Not Found")</f>
        <v>750</v>
      </c>
      <c r="L1610" t="str">
        <v>Indian Rupees(Rs.)</v>
      </c>
      <c r="M1610" t="str">
        <v>Yes</v>
      </c>
      <c r="N1610" t="str">
        <v>Yes</v>
      </c>
      <c r="O1610">
        <v>2</v>
      </c>
      <c r="P1610">
        <v>3.7</v>
      </c>
      <c r="Q1610" t="str">
        <v>Good</v>
      </c>
      <c r="R1610">
        <v>30</v>
      </c>
    </row>
    <row r="1611" spans="1:18" x14ac:dyDescent="0.3">
      <c r="A1611">
        <v>18261309</v>
      </c>
      <c r="B1611">
        <v>1</v>
      </c>
      <c r="C1611" t="str">
        <f>_xlfn.XLOOKUP(B1611,'Country Master'!A:A,'Country Master'!B:B,"Not Found")</f>
        <v>India</v>
      </c>
      <c r="D1611" t="s">
        <v>11049</v>
      </c>
      <c r="E1611" t="s">
        <v>11326</v>
      </c>
      <c r="F1611" t="s">
        <v>11306</v>
      </c>
      <c r="G1611" t="s">
        <v>11305</v>
      </c>
      <c r="H1611">
        <v>77.042149339999995</v>
      </c>
      <c r="I1611">
        <v>28.413855720000001</v>
      </c>
      <c r="J1611" t="s">
        <v>11325</v>
      </c>
      <c r="K1611" cm="1">
        <f t="array" ref="K1611:R1611">_xlfn.XLOOKUP(A1611,KPIs!$A$2:$A$9552,KPIs!$B$2:$I$9552,"Not Found")</f>
        <v>200</v>
      </c>
      <c r="L1611" t="str">
        <v>Indian Rupees(Rs.)</v>
      </c>
      <c r="M1611" t="str">
        <v>No</v>
      </c>
      <c r="N1611" t="str">
        <v>Yes</v>
      </c>
      <c r="O1611">
        <v>1</v>
      </c>
      <c r="P1611">
        <v>3.5</v>
      </c>
      <c r="Q1611" t="str">
        <v>Good</v>
      </c>
      <c r="R1611">
        <v>30</v>
      </c>
    </row>
    <row r="1612" spans="1:18" x14ac:dyDescent="0.3">
      <c r="A1612">
        <v>304192</v>
      </c>
      <c r="B1612">
        <v>1</v>
      </c>
      <c r="C1612" t="str">
        <f>_xlfn.XLOOKUP(B1612,'Country Master'!A:A,'Country Master'!B:B,"Not Found")</f>
        <v>India</v>
      </c>
      <c r="D1612" t="s">
        <v>11049</v>
      </c>
      <c r="E1612" t="s">
        <v>11324</v>
      </c>
      <c r="F1612" t="s">
        <v>11306</v>
      </c>
      <c r="G1612" t="s">
        <v>11305</v>
      </c>
      <c r="H1612">
        <v>77.044347900000005</v>
      </c>
      <c r="I1612">
        <v>28.4058584</v>
      </c>
      <c r="J1612" t="s">
        <v>1436</v>
      </c>
      <c r="K1612" cm="1">
        <f t="array" ref="K1612:R1612">_xlfn.XLOOKUP(A1612,KPIs!$A$2:$A$9552,KPIs!$B$2:$I$9552,"Not Found")</f>
        <v>500</v>
      </c>
      <c r="L1612" t="str">
        <v>Indian Rupees(Rs.)</v>
      </c>
      <c r="M1612" t="str">
        <v>No</v>
      </c>
      <c r="N1612" t="str">
        <v>Yes</v>
      </c>
      <c r="O1612">
        <v>2</v>
      </c>
      <c r="P1612">
        <v>3.5</v>
      </c>
      <c r="Q1612" t="str">
        <v>Good</v>
      </c>
      <c r="R1612">
        <v>84</v>
      </c>
    </row>
    <row r="1613" spans="1:18" x14ac:dyDescent="0.3">
      <c r="A1613">
        <v>18381235</v>
      </c>
      <c r="B1613">
        <v>1</v>
      </c>
      <c r="C1613" t="str">
        <f>_xlfn.XLOOKUP(B1613,'Country Master'!A:A,'Country Master'!B:B,"Not Found")</f>
        <v>India</v>
      </c>
      <c r="D1613" t="s">
        <v>11049</v>
      </c>
      <c r="E1613" t="s">
        <v>11323</v>
      </c>
      <c r="F1613" t="s">
        <v>11306</v>
      </c>
      <c r="G1613" t="s">
        <v>11305</v>
      </c>
      <c r="H1613">
        <v>77.058018000000004</v>
      </c>
      <c r="I1613">
        <v>28.434540999999999</v>
      </c>
      <c r="J1613" t="s">
        <v>1417</v>
      </c>
      <c r="K1613" cm="1">
        <f t="array" ref="K1613:R1613">_xlfn.XLOOKUP(A1613,KPIs!$A$2:$A$9552,KPIs!$B$2:$I$9552,"Not Found")</f>
        <v>1250</v>
      </c>
      <c r="L1613" t="str">
        <v>Indian Rupees(Rs.)</v>
      </c>
      <c r="M1613" t="str">
        <v>No</v>
      </c>
      <c r="N1613" t="str">
        <v>Yes</v>
      </c>
      <c r="O1613">
        <v>3</v>
      </c>
      <c r="P1613">
        <v>3.7</v>
      </c>
      <c r="Q1613" t="str">
        <v>Good</v>
      </c>
      <c r="R1613">
        <v>21</v>
      </c>
    </row>
    <row r="1614" spans="1:18" x14ac:dyDescent="0.3">
      <c r="A1614">
        <v>18365865</v>
      </c>
      <c r="B1614">
        <v>1</v>
      </c>
      <c r="C1614" t="str">
        <f>_xlfn.XLOOKUP(B1614,'Country Master'!A:A,'Country Master'!B:B,"Not Found")</f>
        <v>India</v>
      </c>
      <c r="D1614" t="s">
        <v>11049</v>
      </c>
      <c r="E1614" t="s">
        <v>11322</v>
      </c>
      <c r="F1614" t="s">
        <v>11306</v>
      </c>
      <c r="G1614" t="s">
        <v>11305</v>
      </c>
      <c r="H1614">
        <v>77.033012999999997</v>
      </c>
      <c r="I1614">
        <v>28.425569599999999</v>
      </c>
      <c r="J1614" t="s">
        <v>2316</v>
      </c>
      <c r="K1614" cm="1">
        <f t="array" ref="K1614:R1614">_xlfn.XLOOKUP(A1614,KPIs!$A$2:$A$9552,KPIs!$B$2:$I$9552,"Not Found")</f>
        <v>400</v>
      </c>
      <c r="L1614" t="str">
        <v>Indian Rupees(Rs.)</v>
      </c>
      <c r="M1614" t="str">
        <v>No</v>
      </c>
      <c r="N1614" t="str">
        <v>Yes</v>
      </c>
      <c r="O1614">
        <v>1</v>
      </c>
      <c r="P1614">
        <v>3.9</v>
      </c>
      <c r="Q1614" t="str">
        <v>Good</v>
      </c>
      <c r="R1614">
        <v>22</v>
      </c>
    </row>
    <row r="1615" spans="1:18" x14ac:dyDescent="0.3">
      <c r="A1615">
        <v>18282037</v>
      </c>
      <c r="B1615">
        <v>1</v>
      </c>
      <c r="C1615" t="str">
        <f>_xlfn.XLOOKUP(B1615,'Country Master'!A:A,'Country Master'!B:B,"Not Found")</f>
        <v>India</v>
      </c>
      <c r="D1615" t="s">
        <v>11049</v>
      </c>
      <c r="E1615" t="s">
        <v>11321</v>
      </c>
      <c r="F1615" t="s">
        <v>11306</v>
      </c>
      <c r="G1615" t="s">
        <v>11305</v>
      </c>
      <c r="H1615">
        <v>0</v>
      </c>
      <c r="I1615">
        <v>0</v>
      </c>
      <c r="J1615" t="s">
        <v>11320</v>
      </c>
      <c r="K1615" cm="1">
        <f t="array" ref="K1615:R1615">_xlfn.XLOOKUP(A1615,KPIs!$A$2:$A$9552,KPIs!$B$2:$I$9552,"Not Found")</f>
        <v>300</v>
      </c>
      <c r="L1615" t="str">
        <v>Indian Rupees(Rs.)</v>
      </c>
      <c r="M1615" t="str">
        <v>No</v>
      </c>
      <c r="N1615" t="str">
        <v>No</v>
      </c>
      <c r="O1615">
        <v>1</v>
      </c>
      <c r="P1615">
        <v>3.6</v>
      </c>
      <c r="Q1615" t="str">
        <v>Good</v>
      </c>
      <c r="R1615">
        <v>57</v>
      </c>
    </row>
    <row r="1616" spans="1:18" x14ac:dyDescent="0.3">
      <c r="A1616">
        <v>18415385</v>
      </c>
      <c r="B1616">
        <v>1</v>
      </c>
      <c r="C1616" t="str">
        <f>_xlfn.XLOOKUP(B1616,'Country Master'!A:A,'Country Master'!B:B,"Not Found")</f>
        <v>India</v>
      </c>
      <c r="D1616" t="s">
        <v>11049</v>
      </c>
      <c r="E1616" t="s">
        <v>11319</v>
      </c>
      <c r="F1616" t="s">
        <v>11306</v>
      </c>
      <c r="G1616" t="s">
        <v>11305</v>
      </c>
      <c r="H1616">
        <v>77.041379399999997</v>
      </c>
      <c r="I1616">
        <v>28.406917700000001</v>
      </c>
      <c r="J1616" t="s">
        <v>226</v>
      </c>
      <c r="K1616" cm="1">
        <f t="array" ref="K1616:R1616">_xlfn.XLOOKUP(A1616,KPIs!$A$2:$A$9552,KPIs!$B$2:$I$9552,"Not Found")</f>
        <v>1100</v>
      </c>
      <c r="L1616" t="str">
        <v>Indian Rupees(Rs.)</v>
      </c>
      <c r="M1616" t="str">
        <v>Yes</v>
      </c>
      <c r="N1616" t="str">
        <v>No</v>
      </c>
      <c r="O1616">
        <v>3</v>
      </c>
      <c r="P1616">
        <v>3.9</v>
      </c>
      <c r="Q1616" t="str">
        <v>Good</v>
      </c>
      <c r="R1616">
        <v>28</v>
      </c>
    </row>
    <row r="1617" spans="1:18" x14ac:dyDescent="0.3">
      <c r="A1617">
        <v>18180062</v>
      </c>
      <c r="B1617">
        <v>1</v>
      </c>
      <c r="C1617" t="str">
        <f>_xlfn.XLOOKUP(B1617,'Country Master'!A:A,'Country Master'!B:B,"Not Found")</f>
        <v>India</v>
      </c>
      <c r="D1617" t="s">
        <v>11049</v>
      </c>
      <c r="E1617" t="s">
        <v>11318</v>
      </c>
      <c r="F1617" t="s">
        <v>11306</v>
      </c>
      <c r="G1617" t="s">
        <v>11305</v>
      </c>
      <c r="H1617">
        <v>77.041071000000002</v>
      </c>
      <c r="I1617">
        <v>28.415065999999999</v>
      </c>
      <c r="J1617" t="s">
        <v>7180</v>
      </c>
      <c r="K1617" cm="1">
        <f t="array" ref="K1617:R1617">_xlfn.XLOOKUP(A1617,KPIs!$A$2:$A$9552,KPIs!$B$2:$I$9552,"Not Found")</f>
        <v>600</v>
      </c>
      <c r="L1617" t="str">
        <v>Indian Rupees(Rs.)</v>
      </c>
      <c r="M1617" t="str">
        <v>No</v>
      </c>
      <c r="N1617" t="str">
        <v>Yes</v>
      </c>
      <c r="O1617">
        <v>2</v>
      </c>
      <c r="P1617">
        <v>3.9</v>
      </c>
      <c r="Q1617" t="str">
        <v>Good</v>
      </c>
      <c r="R1617">
        <v>101</v>
      </c>
    </row>
    <row r="1618" spans="1:18" x14ac:dyDescent="0.3">
      <c r="A1618">
        <v>18368007</v>
      </c>
      <c r="B1618">
        <v>1</v>
      </c>
      <c r="C1618" t="str">
        <f>_xlfn.XLOOKUP(B1618,'Country Master'!A:A,'Country Master'!B:B,"Not Found")</f>
        <v>India</v>
      </c>
      <c r="D1618" t="s">
        <v>11049</v>
      </c>
      <c r="E1618" t="s">
        <v>11317</v>
      </c>
      <c r="F1618" t="s">
        <v>11306</v>
      </c>
      <c r="G1618" t="s">
        <v>11305</v>
      </c>
      <c r="H1618">
        <v>77.048935599999993</v>
      </c>
      <c r="I1618">
        <v>28.412039100000001</v>
      </c>
      <c r="J1618" t="s">
        <v>2403</v>
      </c>
      <c r="K1618" cm="1">
        <f t="array" ref="K1618:R1618">_xlfn.XLOOKUP(A1618,KPIs!$A$2:$A$9552,KPIs!$B$2:$I$9552,"Not Found")</f>
        <v>500</v>
      </c>
      <c r="L1618" t="str">
        <v>Indian Rupees(Rs.)</v>
      </c>
      <c r="M1618" t="str">
        <v>No</v>
      </c>
      <c r="N1618" t="str">
        <v>No</v>
      </c>
      <c r="O1618">
        <v>2</v>
      </c>
      <c r="P1618">
        <v>3.5</v>
      </c>
      <c r="Q1618" t="str">
        <v>Good</v>
      </c>
      <c r="R1618">
        <v>26</v>
      </c>
    </row>
    <row r="1619" spans="1:18" x14ac:dyDescent="0.3">
      <c r="A1619">
        <v>18383504</v>
      </c>
      <c r="B1619">
        <v>1</v>
      </c>
      <c r="C1619" t="str">
        <f>_xlfn.XLOOKUP(B1619,'Country Master'!A:A,'Country Master'!B:B,"Not Found")</f>
        <v>India</v>
      </c>
      <c r="D1619" t="s">
        <v>11049</v>
      </c>
      <c r="E1619" t="s">
        <v>11316</v>
      </c>
      <c r="F1619" t="s">
        <v>11306</v>
      </c>
      <c r="G1619" t="s">
        <v>11305</v>
      </c>
      <c r="H1619">
        <v>77.043268499999996</v>
      </c>
      <c r="I1619">
        <v>28.413376599999999</v>
      </c>
      <c r="J1619" t="s">
        <v>2036</v>
      </c>
      <c r="K1619" cm="1">
        <f t="array" ref="K1619:R1619">_xlfn.XLOOKUP(A1619,KPIs!$A$2:$A$9552,KPIs!$B$2:$I$9552,"Not Found")</f>
        <v>1600</v>
      </c>
      <c r="L1619" t="str">
        <v>Indian Rupees(Rs.)</v>
      </c>
      <c r="M1619" t="str">
        <v>Yes</v>
      </c>
      <c r="N1619" t="str">
        <v>No</v>
      </c>
      <c r="O1619">
        <v>3</v>
      </c>
      <c r="P1619">
        <v>3.7</v>
      </c>
      <c r="Q1619" t="str">
        <v>Good</v>
      </c>
      <c r="R1619">
        <v>28</v>
      </c>
    </row>
    <row r="1620" spans="1:18" x14ac:dyDescent="0.3">
      <c r="A1620">
        <v>17977749</v>
      </c>
      <c r="B1620">
        <v>1</v>
      </c>
      <c r="C1620" t="str">
        <f>_xlfn.XLOOKUP(B1620,'Country Master'!A:A,'Country Master'!B:B,"Not Found")</f>
        <v>India</v>
      </c>
      <c r="D1620" t="s">
        <v>11049</v>
      </c>
      <c r="E1620" t="s">
        <v>11315</v>
      </c>
      <c r="F1620" t="s">
        <v>11306</v>
      </c>
      <c r="G1620" t="s">
        <v>11305</v>
      </c>
      <c r="H1620">
        <v>77.042098999999993</v>
      </c>
      <c r="I1620">
        <v>28.4120086</v>
      </c>
      <c r="J1620" t="s">
        <v>2400</v>
      </c>
      <c r="K1620" cm="1">
        <f t="array" ref="K1620:R1620">_xlfn.XLOOKUP(A1620,KPIs!$A$2:$A$9552,KPIs!$B$2:$I$9552,"Not Found")</f>
        <v>500</v>
      </c>
      <c r="L1620" t="str">
        <v>Indian Rupees(Rs.)</v>
      </c>
      <c r="M1620" t="str">
        <v>No</v>
      </c>
      <c r="N1620" t="str">
        <v>No</v>
      </c>
      <c r="O1620">
        <v>2</v>
      </c>
      <c r="P1620">
        <v>3.6</v>
      </c>
      <c r="Q1620" t="str">
        <v>Good</v>
      </c>
      <c r="R1620">
        <v>35</v>
      </c>
    </row>
    <row r="1621" spans="1:18" x14ac:dyDescent="0.3">
      <c r="A1621">
        <v>312684</v>
      </c>
      <c r="B1621">
        <v>1</v>
      </c>
      <c r="C1621" t="str">
        <f>_xlfn.XLOOKUP(B1621,'Country Master'!A:A,'Country Master'!B:B,"Not Found")</f>
        <v>India</v>
      </c>
      <c r="D1621" t="s">
        <v>11049</v>
      </c>
      <c r="E1621" t="s">
        <v>11314</v>
      </c>
      <c r="F1621" t="s">
        <v>11306</v>
      </c>
      <c r="G1621" t="s">
        <v>11305</v>
      </c>
      <c r="H1621">
        <v>77.044977599999996</v>
      </c>
      <c r="I1621">
        <v>28.4060983</v>
      </c>
      <c r="J1621" t="s">
        <v>194</v>
      </c>
      <c r="K1621" cm="1">
        <f t="array" ref="K1621:R1621">_xlfn.XLOOKUP(A1621,KPIs!$A$2:$A$9552,KPIs!$B$2:$I$9552,"Not Found")</f>
        <v>700</v>
      </c>
      <c r="L1621" t="str">
        <v>Indian Rupees(Rs.)</v>
      </c>
      <c r="M1621" t="str">
        <v>No</v>
      </c>
      <c r="N1621" t="str">
        <v>No</v>
      </c>
      <c r="O1621">
        <v>2</v>
      </c>
      <c r="P1621">
        <v>3.7</v>
      </c>
      <c r="Q1621" t="str">
        <v>Good</v>
      </c>
      <c r="R1621">
        <v>51</v>
      </c>
    </row>
    <row r="1622" spans="1:18" x14ac:dyDescent="0.3">
      <c r="A1622">
        <v>18303696</v>
      </c>
      <c r="B1622">
        <v>1</v>
      </c>
      <c r="C1622" t="str">
        <f>_xlfn.XLOOKUP(B1622,'Country Master'!A:A,'Country Master'!B:B,"Not Found")</f>
        <v>India</v>
      </c>
      <c r="D1622" t="s">
        <v>11049</v>
      </c>
      <c r="E1622" t="s">
        <v>11313</v>
      </c>
      <c r="F1622" t="s">
        <v>11306</v>
      </c>
      <c r="G1622" t="s">
        <v>11305</v>
      </c>
      <c r="H1622">
        <v>77.038332560000001</v>
      </c>
      <c r="I1622">
        <v>28.41864781</v>
      </c>
      <c r="J1622" t="s">
        <v>2210</v>
      </c>
      <c r="K1622" cm="1">
        <f t="array" ref="K1622:R1622">_xlfn.XLOOKUP(A1622,KPIs!$A$2:$A$9552,KPIs!$B$2:$I$9552,"Not Found")</f>
        <v>950</v>
      </c>
      <c r="L1622" t="str">
        <v>Indian Rupees(Rs.)</v>
      </c>
      <c r="M1622" t="str">
        <v>No</v>
      </c>
      <c r="N1622" t="str">
        <v>Yes</v>
      </c>
      <c r="O1622">
        <v>2</v>
      </c>
      <c r="P1622">
        <v>3.5</v>
      </c>
      <c r="Q1622" t="str">
        <v>Good</v>
      </c>
      <c r="R1622">
        <v>39</v>
      </c>
    </row>
    <row r="1623" spans="1:18" x14ac:dyDescent="0.3">
      <c r="A1623">
        <v>303174</v>
      </c>
      <c r="B1623">
        <v>1</v>
      </c>
      <c r="C1623" t="str">
        <f>_xlfn.XLOOKUP(B1623,'Country Master'!A:A,'Country Master'!B:B,"Not Found")</f>
        <v>India</v>
      </c>
      <c r="D1623" t="s">
        <v>11049</v>
      </c>
      <c r="E1623" t="s">
        <v>11312</v>
      </c>
      <c r="F1623" t="s">
        <v>11306</v>
      </c>
      <c r="G1623" t="s">
        <v>11305</v>
      </c>
      <c r="H1623">
        <v>77.036547499999998</v>
      </c>
      <c r="I1623">
        <v>28.4274393</v>
      </c>
      <c r="J1623" t="s">
        <v>11311</v>
      </c>
      <c r="K1623" cm="1">
        <f t="array" ref="K1623:R1623">_xlfn.XLOOKUP(A1623,KPIs!$A$2:$A$9552,KPIs!$B$2:$I$9552,"Not Found")</f>
        <v>300</v>
      </c>
      <c r="L1623" t="str">
        <v>Indian Rupees(Rs.)</v>
      </c>
      <c r="M1623" t="str">
        <v>No</v>
      </c>
      <c r="N1623" t="str">
        <v>No</v>
      </c>
      <c r="O1623">
        <v>1</v>
      </c>
      <c r="P1623">
        <v>3.5</v>
      </c>
      <c r="Q1623" t="str">
        <v>Good</v>
      </c>
      <c r="R1623">
        <v>37</v>
      </c>
    </row>
    <row r="1624" spans="1:18" x14ac:dyDescent="0.3">
      <c r="A1624">
        <v>6877</v>
      </c>
      <c r="B1624">
        <v>1</v>
      </c>
      <c r="C1624" t="str">
        <f>_xlfn.XLOOKUP(B1624,'Country Master'!A:A,'Country Master'!B:B,"Not Found")</f>
        <v>India</v>
      </c>
      <c r="D1624" t="s">
        <v>11049</v>
      </c>
      <c r="E1624" t="s">
        <v>11310</v>
      </c>
      <c r="F1624" t="s">
        <v>11306</v>
      </c>
      <c r="G1624" t="s">
        <v>11305</v>
      </c>
      <c r="H1624">
        <v>77.039310299999997</v>
      </c>
      <c r="I1624">
        <v>28.4248315</v>
      </c>
      <c r="J1624" t="s">
        <v>1332</v>
      </c>
      <c r="K1624" cm="1">
        <f t="array" ref="K1624:R1624">_xlfn.XLOOKUP(A1624,KPIs!$A$2:$A$9552,KPIs!$B$2:$I$9552,"Not Found")</f>
        <v>700</v>
      </c>
      <c r="L1624" t="str">
        <v>Indian Rupees(Rs.)</v>
      </c>
      <c r="M1624" t="str">
        <v>No</v>
      </c>
      <c r="N1624" t="str">
        <v>No</v>
      </c>
      <c r="O1624">
        <v>2</v>
      </c>
      <c r="P1624">
        <v>2.2999999999999998</v>
      </c>
      <c r="Q1624" t="str">
        <v>Poor</v>
      </c>
      <c r="R1624">
        <v>70</v>
      </c>
    </row>
    <row r="1625" spans="1:18" x14ac:dyDescent="0.3">
      <c r="A1625">
        <v>306975</v>
      </c>
      <c r="B1625">
        <v>1</v>
      </c>
      <c r="C1625" t="str">
        <f>_xlfn.XLOOKUP(B1625,'Country Master'!A:A,'Country Master'!B:B,"Not Found")</f>
        <v>India</v>
      </c>
      <c r="D1625" t="s">
        <v>11049</v>
      </c>
      <c r="E1625" t="s">
        <v>11309</v>
      </c>
      <c r="F1625" t="s">
        <v>11306</v>
      </c>
      <c r="G1625" t="s">
        <v>11305</v>
      </c>
      <c r="H1625">
        <v>77.041829199999995</v>
      </c>
      <c r="I1625">
        <v>28.411623899999999</v>
      </c>
      <c r="J1625" t="s">
        <v>2276</v>
      </c>
      <c r="K1625" cm="1">
        <f t="array" ref="K1625:R1625">_xlfn.XLOOKUP(A1625,KPIs!$A$2:$A$9552,KPIs!$B$2:$I$9552,"Not Found")</f>
        <v>200</v>
      </c>
      <c r="L1625" t="str">
        <v>Indian Rupees(Rs.)</v>
      </c>
      <c r="M1625" t="str">
        <v>No</v>
      </c>
      <c r="N1625" t="str">
        <v>Yes</v>
      </c>
      <c r="O1625">
        <v>1</v>
      </c>
      <c r="P1625">
        <v>2.2999999999999998</v>
      </c>
      <c r="Q1625" t="str">
        <v>Poor</v>
      </c>
      <c r="R1625">
        <v>26</v>
      </c>
    </row>
    <row r="1626" spans="1:18" x14ac:dyDescent="0.3">
      <c r="A1626">
        <v>18014135</v>
      </c>
      <c r="B1626">
        <v>1</v>
      </c>
      <c r="C1626" t="str">
        <f>_xlfn.XLOOKUP(B1626,'Country Master'!A:A,'Country Master'!B:B,"Not Found")</f>
        <v>India</v>
      </c>
      <c r="D1626" t="s">
        <v>11049</v>
      </c>
      <c r="E1626" t="s">
        <v>11308</v>
      </c>
      <c r="F1626" t="s">
        <v>11306</v>
      </c>
      <c r="G1626" t="s">
        <v>11305</v>
      </c>
      <c r="H1626">
        <v>77.037169399999996</v>
      </c>
      <c r="I1626">
        <v>28.427082899999998</v>
      </c>
      <c r="J1626" t="s">
        <v>1904</v>
      </c>
      <c r="K1626" cm="1">
        <f t="array" ref="K1626:R1626">_xlfn.XLOOKUP(A1626,KPIs!$A$2:$A$9552,KPIs!$B$2:$I$9552,"Not Found")</f>
        <v>450</v>
      </c>
      <c r="L1626" t="str">
        <v>Indian Rupees(Rs.)</v>
      </c>
      <c r="M1626" t="str">
        <v>No</v>
      </c>
      <c r="N1626" t="str">
        <v>No</v>
      </c>
      <c r="O1626">
        <v>1</v>
      </c>
      <c r="P1626">
        <v>2.4</v>
      </c>
      <c r="Q1626" t="str">
        <v>Poor</v>
      </c>
      <c r="R1626">
        <v>42</v>
      </c>
    </row>
    <row r="1627" spans="1:18" x14ac:dyDescent="0.3">
      <c r="A1627">
        <v>18306533</v>
      </c>
      <c r="B1627">
        <v>1</v>
      </c>
      <c r="C1627" t="str">
        <f>_xlfn.XLOOKUP(B1627,'Country Master'!A:A,'Country Master'!B:B,"Not Found")</f>
        <v>India</v>
      </c>
      <c r="D1627" t="s">
        <v>11049</v>
      </c>
      <c r="E1627" t="s">
        <v>11307</v>
      </c>
      <c r="F1627" t="s">
        <v>11306</v>
      </c>
      <c r="G1627" t="s">
        <v>11305</v>
      </c>
      <c r="H1627">
        <v>77.041789829999999</v>
      </c>
      <c r="I1627">
        <v>28.41593885</v>
      </c>
      <c r="J1627" t="s">
        <v>2156</v>
      </c>
      <c r="K1627" cm="1">
        <f t="array" ref="K1627:R1627">_xlfn.XLOOKUP(A1627,KPIs!$A$2:$A$9552,KPIs!$B$2:$I$9552,"Not Found")</f>
        <v>2500</v>
      </c>
      <c r="L1627" t="str">
        <v>Indian Rupees(Rs.)</v>
      </c>
      <c r="M1627" t="str">
        <v>Yes</v>
      </c>
      <c r="N1627" t="str">
        <v>No</v>
      </c>
      <c r="O1627">
        <v>4</v>
      </c>
      <c r="P1627">
        <v>4.0999999999999996</v>
      </c>
      <c r="Q1627" t="str">
        <v>Very Good</v>
      </c>
      <c r="R1627">
        <v>56</v>
      </c>
    </row>
    <row r="1628" spans="1:18" x14ac:dyDescent="0.3">
      <c r="A1628">
        <v>18441539</v>
      </c>
      <c r="B1628">
        <v>1</v>
      </c>
      <c r="C1628" t="str">
        <f>_xlfn.XLOOKUP(B1628,'Country Master'!A:A,'Country Master'!B:B,"Not Found")</f>
        <v>India</v>
      </c>
      <c r="D1628" t="s">
        <v>11049</v>
      </c>
      <c r="E1628" t="s">
        <v>11304</v>
      </c>
      <c r="F1628" t="s">
        <v>11302</v>
      </c>
      <c r="G1628" t="s">
        <v>11301</v>
      </c>
      <c r="H1628">
        <v>77.062692999999996</v>
      </c>
      <c r="I1628">
        <v>28.454257999999999</v>
      </c>
      <c r="J1628" t="s">
        <v>3169</v>
      </c>
      <c r="K1628" cm="1">
        <f t="array" ref="K1628:R1628">_xlfn.XLOOKUP(A1628,KPIs!$A$2:$A$9552,KPIs!$B$2:$I$9552,"Not Found")</f>
        <v>800</v>
      </c>
      <c r="L1628" t="str">
        <v>Indian Rupees(Rs.)</v>
      </c>
      <c r="M1628" t="str">
        <v>Yes</v>
      </c>
      <c r="N1628" t="str">
        <v>No</v>
      </c>
      <c r="O1628">
        <v>2</v>
      </c>
      <c r="P1628">
        <v>0</v>
      </c>
      <c r="Q1628" t="str">
        <v>Not rated</v>
      </c>
      <c r="R1628">
        <v>0</v>
      </c>
    </row>
    <row r="1629" spans="1:18" x14ac:dyDescent="0.3">
      <c r="A1629">
        <v>18340217</v>
      </c>
      <c r="B1629">
        <v>1</v>
      </c>
      <c r="C1629" t="str">
        <f>_xlfn.XLOOKUP(B1629,'Country Master'!A:A,'Country Master'!B:B,"Not Found")</f>
        <v>India</v>
      </c>
      <c r="D1629" t="s">
        <v>11049</v>
      </c>
      <c r="E1629" t="s">
        <v>11303</v>
      </c>
      <c r="F1629" t="s">
        <v>11302</v>
      </c>
      <c r="G1629" t="s">
        <v>11301</v>
      </c>
      <c r="H1629">
        <v>77.067848600000005</v>
      </c>
      <c r="I1629">
        <v>28.458429299999999</v>
      </c>
      <c r="J1629" t="s">
        <v>1888</v>
      </c>
      <c r="K1629" cm="1">
        <f t="array" ref="K1629:R1629">_xlfn.XLOOKUP(A1629,KPIs!$A$2:$A$9552,KPIs!$B$2:$I$9552,"Not Found")</f>
        <v>600</v>
      </c>
      <c r="L1629" t="str">
        <v>Indian Rupees(Rs.)</v>
      </c>
      <c r="M1629" t="str">
        <v>No</v>
      </c>
      <c r="N1629" t="str">
        <v>No</v>
      </c>
      <c r="O1629">
        <v>2</v>
      </c>
      <c r="P1629">
        <v>0</v>
      </c>
      <c r="Q1629" t="str">
        <v>Not rated</v>
      </c>
      <c r="R1629">
        <v>0</v>
      </c>
    </row>
    <row r="1630" spans="1:18" x14ac:dyDescent="0.3">
      <c r="A1630">
        <v>18246068</v>
      </c>
      <c r="B1630">
        <v>1</v>
      </c>
      <c r="C1630" t="str">
        <f>_xlfn.XLOOKUP(B1630,'Country Master'!A:A,'Country Master'!B:B,"Not Found")</f>
        <v>India</v>
      </c>
      <c r="D1630" t="s">
        <v>11049</v>
      </c>
      <c r="E1630" t="s">
        <v>11300</v>
      </c>
      <c r="F1630" t="s">
        <v>11292</v>
      </c>
      <c r="G1630" t="s">
        <v>11291</v>
      </c>
      <c r="H1630">
        <v>77.083200199999993</v>
      </c>
      <c r="I1630">
        <v>28.430709700000001</v>
      </c>
      <c r="J1630" t="s">
        <v>2350</v>
      </c>
      <c r="K1630" cm="1">
        <f t="array" ref="K1630:R1630">_xlfn.XLOOKUP(A1630,KPIs!$A$2:$A$9552,KPIs!$B$2:$I$9552,"Not Found")</f>
        <v>600</v>
      </c>
      <c r="L1630" t="str">
        <v>Indian Rupees(Rs.)</v>
      </c>
      <c r="M1630" t="str">
        <v>No</v>
      </c>
      <c r="N1630" t="str">
        <v>Yes</v>
      </c>
      <c r="O1630">
        <v>2</v>
      </c>
      <c r="P1630">
        <v>2.8</v>
      </c>
      <c r="Q1630" t="str">
        <v>Average</v>
      </c>
      <c r="R1630">
        <v>7</v>
      </c>
    </row>
    <row r="1631" spans="1:18" x14ac:dyDescent="0.3">
      <c r="A1631">
        <v>304564</v>
      </c>
      <c r="B1631">
        <v>1</v>
      </c>
      <c r="C1631" t="str">
        <f>_xlfn.XLOOKUP(B1631,'Country Master'!A:A,'Country Master'!B:B,"Not Found")</f>
        <v>India</v>
      </c>
      <c r="D1631" t="s">
        <v>11049</v>
      </c>
      <c r="E1631" t="s">
        <v>11299</v>
      </c>
      <c r="F1631" t="s">
        <v>11292</v>
      </c>
      <c r="G1631" t="s">
        <v>11291</v>
      </c>
      <c r="H1631">
        <v>77.088930419999997</v>
      </c>
      <c r="I1631">
        <v>28.4316636</v>
      </c>
      <c r="J1631" t="s">
        <v>2539</v>
      </c>
      <c r="K1631" cm="1">
        <f t="array" ref="K1631:R1631">_xlfn.XLOOKUP(A1631,KPIs!$A$2:$A$9552,KPIs!$B$2:$I$9552,"Not Found")</f>
        <v>100</v>
      </c>
      <c r="L1631" t="str">
        <v>Indian Rupees(Rs.)</v>
      </c>
      <c r="M1631" t="str">
        <v>No</v>
      </c>
      <c r="N1631" t="str">
        <v>No</v>
      </c>
      <c r="O1631">
        <v>1</v>
      </c>
      <c r="P1631">
        <v>2.8</v>
      </c>
      <c r="Q1631" t="str">
        <v>Average</v>
      </c>
      <c r="R1631">
        <v>9</v>
      </c>
    </row>
    <row r="1632" spans="1:18" x14ac:dyDescent="0.3">
      <c r="A1632">
        <v>312265</v>
      </c>
      <c r="B1632">
        <v>1</v>
      </c>
      <c r="C1632" t="str">
        <f>_xlfn.XLOOKUP(B1632,'Country Master'!A:A,'Country Master'!B:B,"Not Found")</f>
        <v>India</v>
      </c>
      <c r="D1632" t="s">
        <v>11049</v>
      </c>
      <c r="E1632" t="s">
        <v>11298</v>
      </c>
      <c r="F1632" t="s">
        <v>11292</v>
      </c>
      <c r="G1632" t="s">
        <v>11291</v>
      </c>
      <c r="H1632">
        <v>77.088989089999998</v>
      </c>
      <c r="I1632">
        <v>28.431856419999999</v>
      </c>
      <c r="J1632" t="s">
        <v>2642</v>
      </c>
      <c r="K1632" cm="1">
        <f t="array" ref="K1632:R1632">_xlfn.XLOOKUP(A1632,KPIs!$A$2:$A$9552,KPIs!$B$2:$I$9552,"Not Found")</f>
        <v>700</v>
      </c>
      <c r="L1632" t="str">
        <v>Indian Rupees(Rs.)</v>
      </c>
      <c r="M1632" t="str">
        <v>No</v>
      </c>
      <c r="N1632" t="str">
        <v>No</v>
      </c>
      <c r="O1632">
        <v>2</v>
      </c>
      <c r="P1632">
        <v>3.1</v>
      </c>
      <c r="Q1632" t="str">
        <v>Average</v>
      </c>
      <c r="R1632">
        <v>33</v>
      </c>
    </row>
    <row r="1633" spans="1:18" x14ac:dyDescent="0.3">
      <c r="A1633">
        <v>18378807</v>
      </c>
      <c r="B1633">
        <v>1</v>
      </c>
      <c r="C1633" t="str">
        <f>_xlfn.XLOOKUP(B1633,'Country Master'!A:A,'Country Master'!B:B,"Not Found")</f>
        <v>India</v>
      </c>
      <c r="D1633" t="s">
        <v>11049</v>
      </c>
      <c r="E1633" t="s">
        <v>11297</v>
      </c>
      <c r="F1633" t="s">
        <v>11292</v>
      </c>
      <c r="G1633" t="s">
        <v>11291</v>
      </c>
      <c r="H1633">
        <v>77.0810496</v>
      </c>
      <c r="I1633">
        <v>28.440626699999999</v>
      </c>
      <c r="J1633" t="s">
        <v>1904</v>
      </c>
      <c r="K1633" cm="1">
        <f t="array" ref="K1633:R1633">_xlfn.XLOOKUP(A1633,KPIs!$A$2:$A$9552,KPIs!$B$2:$I$9552,"Not Found")</f>
        <v>600</v>
      </c>
      <c r="L1633" t="str">
        <v>Indian Rupees(Rs.)</v>
      </c>
      <c r="M1633" t="str">
        <v>No</v>
      </c>
      <c r="N1633" t="str">
        <v>No</v>
      </c>
      <c r="O1633">
        <v>2</v>
      </c>
      <c r="P1633">
        <v>0</v>
      </c>
      <c r="Q1633" t="str">
        <v>Not rated</v>
      </c>
      <c r="R1633">
        <v>0</v>
      </c>
    </row>
    <row r="1634" spans="1:18" x14ac:dyDescent="0.3">
      <c r="A1634">
        <v>18205653</v>
      </c>
      <c r="B1634">
        <v>1</v>
      </c>
      <c r="C1634" t="str">
        <f>_xlfn.XLOOKUP(B1634,'Country Master'!A:A,'Country Master'!B:B,"Not Found")</f>
        <v>India</v>
      </c>
      <c r="D1634" t="s">
        <v>11049</v>
      </c>
      <c r="E1634" t="s">
        <v>11296</v>
      </c>
      <c r="F1634" t="s">
        <v>11292</v>
      </c>
      <c r="G1634" t="s">
        <v>11291</v>
      </c>
      <c r="H1634">
        <v>77.086060799999998</v>
      </c>
      <c r="I1634">
        <v>28.436253399999998</v>
      </c>
      <c r="J1634" t="s">
        <v>6663</v>
      </c>
      <c r="K1634" cm="1">
        <f t="array" ref="K1634:R1634">_xlfn.XLOOKUP(A1634,KPIs!$A$2:$A$9552,KPIs!$B$2:$I$9552,"Not Found")</f>
        <v>250</v>
      </c>
      <c r="L1634" t="str">
        <v>Indian Rupees(Rs.)</v>
      </c>
      <c r="M1634" t="str">
        <v>No</v>
      </c>
      <c r="N1634" t="str">
        <v>No</v>
      </c>
      <c r="O1634">
        <v>1</v>
      </c>
      <c r="P1634">
        <v>0</v>
      </c>
      <c r="Q1634" t="str">
        <v>Not rated</v>
      </c>
      <c r="R1634">
        <v>1</v>
      </c>
    </row>
    <row r="1635" spans="1:18" x14ac:dyDescent="0.3">
      <c r="A1635">
        <v>18458345</v>
      </c>
      <c r="B1635">
        <v>1</v>
      </c>
      <c r="C1635" t="str">
        <f>_xlfn.XLOOKUP(B1635,'Country Master'!A:A,'Country Master'!B:B,"Not Found")</f>
        <v>India</v>
      </c>
      <c r="D1635" t="s">
        <v>11049</v>
      </c>
      <c r="E1635" t="s">
        <v>11295</v>
      </c>
      <c r="F1635" t="s">
        <v>11292</v>
      </c>
      <c r="G1635" t="s">
        <v>11291</v>
      </c>
      <c r="H1635">
        <v>77.078992999999997</v>
      </c>
      <c r="I1635">
        <v>28.434662899999999</v>
      </c>
      <c r="J1635" t="s">
        <v>1904</v>
      </c>
      <c r="K1635" cm="1">
        <f t="array" ref="K1635:R1635">_xlfn.XLOOKUP(A1635,KPIs!$A$2:$A$9552,KPIs!$B$2:$I$9552,"Not Found")</f>
        <v>150</v>
      </c>
      <c r="L1635" t="str">
        <v>Indian Rupees(Rs.)</v>
      </c>
      <c r="M1635" t="str">
        <v>No</v>
      </c>
      <c r="N1635" t="str">
        <v>No</v>
      </c>
      <c r="O1635">
        <v>1</v>
      </c>
      <c r="P1635">
        <v>0</v>
      </c>
      <c r="Q1635" t="str">
        <v>Not rated</v>
      </c>
      <c r="R1635">
        <v>0</v>
      </c>
    </row>
    <row r="1636" spans="1:18" x14ac:dyDescent="0.3">
      <c r="A1636">
        <v>311428</v>
      </c>
      <c r="B1636">
        <v>1</v>
      </c>
      <c r="C1636" t="str">
        <f>_xlfn.XLOOKUP(B1636,'Country Master'!A:A,'Country Master'!B:B,"Not Found")</f>
        <v>India</v>
      </c>
      <c r="D1636" t="s">
        <v>11049</v>
      </c>
      <c r="E1636" t="s">
        <v>11294</v>
      </c>
      <c r="F1636" t="s">
        <v>11292</v>
      </c>
      <c r="G1636" t="s">
        <v>11291</v>
      </c>
      <c r="H1636">
        <v>77.074589700000004</v>
      </c>
      <c r="I1636">
        <v>28.432596199999999</v>
      </c>
      <c r="J1636" t="s">
        <v>2350</v>
      </c>
      <c r="K1636" cm="1">
        <f t="array" ref="K1636:R1636">_xlfn.XLOOKUP(A1636,KPIs!$A$2:$A$9552,KPIs!$B$2:$I$9552,"Not Found")</f>
        <v>300</v>
      </c>
      <c r="L1636" t="str">
        <v>Indian Rupees(Rs.)</v>
      </c>
      <c r="M1636" t="str">
        <v>No</v>
      </c>
      <c r="N1636" t="str">
        <v>No</v>
      </c>
      <c r="O1636">
        <v>1</v>
      </c>
      <c r="P1636">
        <v>0</v>
      </c>
      <c r="Q1636" t="str">
        <v>Not rated</v>
      </c>
      <c r="R1636">
        <v>0</v>
      </c>
    </row>
    <row r="1637" spans="1:18" x14ac:dyDescent="0.3">
      <c r="A1637">
        <v>18435818</v>
      </c>
      <c r="B1637">
        <v>1</v>
      </c>
      <c r="C1637" t="str">
        <f>_xlfn.XLOOKUP(B1637,'Country Master'!A:A,'Country Master'!B:B,"Not Found")</f>
        <v>India</v>
      </c>
      <c r="D1637" t="s">
        <v>11049</v>
      </c>
      <c r="E1637" t="s">
        <v>11293</v>
      </c>
      <c r="F1637" t="s">
        <v>11292</v>
      </c>
      <c r="G1637" t="s">
        <v>11291</v>
      </c>
      <c r="H1637">
        <v>77.083288100000004</v>
      </c>
      <c r="I1637">
        <v>28.430714900000002</v>
      </c>
      <c r="J1637" t="s">
        <v>2400</v>
      </c>
      <c r="K1637" cm="1">
        <f t="array" ref="K1637:R1637">_xlfn.XLOOKUP(A1637,KPIs!$A$2:$A$9552,KPIs!$B$2:$I$9552,"Not Found")</f>
        <v>600</v>
      </c>
      <c r="L1637" t="str">
        <v>Indian Rupees(Rs.)</v>
      </c>
      <c r="M1637" t="str">
        <v>No</v>
      </c>
      <c r="N1637" t="str">
        <v>No</v>
      </c>
      <c r="O1637">
        <v>2</v>
      </c>
      <c r="P1637">
        <v>0</v>
      </c>
      <c r="Q1637" t="str">
        <v>Not rated</v>
      </c>
      <c r="R1637">
        <v>0</v>
      </c>
    </row>
    <row r="1638" spans="1:18" x14ac:dyDescent="0.3">
      <c r="A1638">
        <v>313316</v>
      </c>
      <c r="B1638">
        <v>1</v>
      </c>
      <c r="C1638" t="str">
        <f>_xlfn.XLOOKUP(B1638,'Country Master'!A:A,'Country Master'!B:B,"Not Found")</f>
        <v>India</v>
      </c>
      <c r="D1638" t="s">
        <v>11049</v>
      </c>
      <c r="E1638" t="s">
        <v>11290</v>
      </c>
      <c r="F1638" t="s">
        <v>11288</v>
      </c>
      <c r="G1638" t="s">
        <v>11287</v>
      </c>
      <c r="H1638">
        <v>77.105322400000006</v>
      </c>
      <c r="I1638">
        <v>28.433506600000001</v>
      </c>
      <c r="J1638" t="s">
        <v>3159</v>
      </c>
      <c r="K1638" cm="1">
        <f t="array" ref="K1638:R1638">_xlfn.XLOOKUP(A1638,KPIs!$A$2:$A$9552,KPIs!$B$2:$I$9552,"Not Found")</f>
        <v>600</v>
      </c>
      <c r="L1638" t="str">
        <v>Indian Rupees(Rs.)</v>
      </c>
      <c r="M1638" t="str">
        <v>No</v>
      </c>
      <c r="N1638" t="str">
        <v>Yes</v>
      </c>
      <c r="O1638">
        <v>2</v>
      </c>
      <c r="P1638">
        <v>3.4</v>
      </c>
      <c r="Q1638" t="str">
        <v>Average</v>
      </c>
      <c r="R1638">
        <v>178</v>
      </c>
    </row>
    <row r="1639" spans="1:18" x14ac:dyDescent="0.3">
      <c r="A1639">
        <v>7528</v>
      </c>
      <c r="B1639">
        <v>1</v>
      </c>
      <c r="C1639" t="str">
        <f>_xlfn.XLOOKUP(B1639,'Country Master'!A:A,'Country Master'!B:B,"Not Found")</f>
        <v>India</v>
      </c>
      <c r="D1639" t="s">
        <v>11049</v>
      </c>
      <c r="E1639" t="s">
        <v>11289</v>
      </c>
      <c r="F1639" t="s">
        <v>11288</v>
      </c>
      <c r="G1639" t="s">
        <v>11287</v>
      </c>
      <c r="H1639">
        <v>77.105277400000006</v>
      </c>
      <c r="I1639">
        <v>28.433457400000002</v>
      </c>
      <c r="J1639" t="s">
        <v>1888</v>
      </c>
      <c r="K1639" cm="1">
        <f t="array" ref="K1639:R1639">_xlfn.XLOOKUP(A1639,KPIs!$A$2:$A$9552,KPIs!$B$2:$I$9552,"Not Found")</f>
        <v>1800</v>
      </c>
      <c r="L1639" t="str">
        <v>Indian Rupees(Rs.)</v>
      </c>
      <c r="M1639" t="str">
        <v>Yes</v>
      </c>
      <c r="N1639" t="str">
        <v>Yes</v>
      </c>
      <c r="O1639">
        <v>3</v>
      </c>
      <c r="P1639">
        <v>4.5</v>
      </c>
      <c r="Q1639" t="str">
        <v>Excellent</v>
      </c>
      <c r="R1639">
        <v>1262</v>
      </c>
    </row>
    <row r="1640" spans="1:18" x14ac:dyDescent="0.3">
      <c r="A1640">
        <v>1216</v>
      </c>
      <c r="B1640">
        <v>1</v>
      </c>
      <c r="C1640" t="str">
        <f>_xlfn.XLOOKUP(B1640,'Country Master'!A:A,'Country Master'!B:B,"Not Found")</f>
        <v>India</v>
      </c>
      <c r="D1640" t="s">
        <v>11049</v>
      </c>
      <c r="E1640" t="s">
        <v>11286</v>
      </c>
      <c r="F1640" t="s">
        <v>11267</v>
      </c>
      <c r="G1640" t="s">
        <v>11266</v>
      </c>
      <c r="H1640">
        <v>77.087249099999994</v>
      </c>
      <c r="I1640">
        <v>28.462527699999999</v>
      </c>
      <c r="J1640" t="s">
        <v>11285</v>
      </c>
      <c r="K1640" cm="1">
        <f t="array" ref="K1640:R1640">_xlfn.XLOOKUP(A1640,KPIs!$A$2:$A$9552,KPIs!$B$2:$I$9552,"Not Found")</f>
        <v>650</v>
      </c>
      <c r="L1640" t="str">
        <v>Indian Rupees(Rs.)</v>
      </c>
      <c r="M1640" t="str">
        <v>Yes</v>
      </c>
      <c r="N1640" t="str">
        <v>Yes</v>
      </c>
      <c r="O1640">
        <v>2</v>
      </c>
      <c r="P1640">
        <v>3.3</v>
      </c>
      <c r="Q1640" t="str">
        <v>Average</v>
      </c>
      <c r="R1640">
        <v>199</v>
      </c>
    </row>
    <row r="1641" spans="1:18" x14ac:dyDescent="0.3">
      <c r="A1641">
        <v>305662</v>
      </c>
      <c r="B1641">
        <v>1</v>
      </c>
      <c r="C1641" t="str">
        <f>_xlfn.XLOOKUP(B1641,'Country Master'!A:A,'Country Master'!B:B,"Not Found")</f>
        <v>India</v>
      </c>
      <c r="D1641" t="s">
        <v>11049</v>
      </c>
      <c r="E1641" t="s">
        <v>11284</v>
      </c>
      <c r="F1641" t="s">
        <v>11267</v>
      </c>
      <c r="G1641" t="s">
        <v>11266</v>
      </c>
      <c r="H1641">
        <v>77.087295280000006</v>
      </c>
      <c r="I1641">
        <v>28.462431259999999</v>
      </c>
      <c r="J1641" t="s">
        <v>3526</v>
      </c>
      <c r="K1641" cm="1">
        <f t="array" ref="K1641:R1641">_xlfn.XLOOKUP(A1641,KPIs!$A$2:$A$9552,KPIs!$B$2:$I$9552,"Not Found")</f>
        <v>950</v>
      </c>
      <c r="L1641" t="str">
        <v>Indian Rupees(Rs.)</v>
      </c>
      <c r="M1641" t="str">
        <v>No</v>
      </c>
      <c r="N1641" t="str">
        <v>Yes</v>
      </c>
      <c r="O1641">
        <v>2</v>
      </c>
      <c r="P1641">
        <v>3.4</v>
      </c>
      <c r="Q1641" t="str">
        <v>Average</v>
      </c>
      <c r="R1641">
        <v>483</v>
      </c>
    </row>
    <row r="1642" spans="1:18" x14ac:dyDescent="0.3">
      <c r="A1642">
        <v>305792</v>
      </c>
      <c r="B1642">
        <v>1</v>
      </c>
      <c r="C1642" t="str">
        <f>_xlfn.XLOOKUP(B1642,'Country Master'!A:A,'Country Master'!B:B,"Not Found")</f>
        <v>India</v>
      </c>
      <c r="D1642" t="s">
        <v>11049</v>
      </c>
      <c r="E1642" t="s">
        <v>11283</v>
      </c>
      <c r="F1642" t="s">
        <v>11267</v>
      </c>
      <c r="G1642" t="s">
        <v>11266</v>
      </c>
      <c r="H1642">
        <v>77.087608799999998</v>
      </c>
      <c r="I1642">
        <v>28.462382900000001</v>
      </c>
      <c r="J1642" t="s">
        <v>2346</v>
      </c>
      <c r="K1642" cm="1">
        <f t="array" ref="K1642:R1642">_xlfn.XLOOKUP(A1642,KPIs!$A$2:$A$9552,KPIs!$B$2:$I$9552,"Not Found")</f>
        <v>500</v>
      </c>
      <c r="L1642" t="str">
        <v>Indian Rupees(Rs.)</v>
      </c>
      <c r="M1642" t="str">
        <v>No</v>
      </c>
      <c r="N1642" t="str">
        <v>Yes</v>
      </c>
      <c r="O1642">
        <v>2</v>
      </c>
      <c r="P1642">
        <v>3.4</v>
      </c>
      <c r="Q1642" t="str">
        <v>Average</v>
      </c>
      <c r="R1642">
        <v>346</v>
      </c>
    </row>
    <row r="1643" spans="1:18" x14ac:dyDescent="0.3">
      <c r="A1643">
        <v>305776</v>
      </c>
      <c r="B1643">
        <v>1</v>
      </c>
      <c r="C1643" t="str">
        <f>_xlfn.XLOOKUP(B1643,'Country Master'!A:A,'Country Master'!B:B,"Not Found")</f>
        <v>India</v>
      </c>
      <c r="D1643" t="s">
        <v>11049</v>
      </c>
      <c r="E1643" t="s">
        <v>11282</v>
      </c>
      <c r="F1643" t="s">
        <v>11267</v>
      </c>
      <c r="G1643" t="s">
        <v>11266</v>
      </c>
      <c r="H1643">
        <v>77.087608799999998</v>
      </c>
      <c r="I1643">
        <v>28.462293200000001</v>
      </c>
      <c r="J1643" t="s">
        <v>860</v>
      </c>
      <c r="K1643" cm="1">
        <f t="array" ref="K1643:R1643">_xlfn.XLOOKUP(A1643,KPIs!$A$2:$A$9552,KPIs!$B$2:$I$9552,"Not Found")</f>
        <v>850</v>
      </c>
      <c r="L1643" t="str">
        <v>Indian Rupees(Rs.)</v>
      </c>
      <c r="M1643" t="str">
        <v>Yes</v>
      </c>
      <c r="N1643" t="str">
        <v>Yes</v>
      </c>
      <c r="O1643">
        <v>2</v>
      </c>
      <c r="P1643">
        <v>3.2</v>
      </c>
      <c r="Q1643" t="str">
        <v>Average</v>
      </c>
      <c r="R1643">
        <v>241</v>
      </c>
    </row>
    <row r="1644" spans="1:18" x14ac:dyDescent="0.3">
      <c r="A1644">
        <v>18355106</v>
      </c>
      <c r="B1644">
        <v>1</v>
      </c>
      <c r="C1644" t="str">
        <f>_xlfn.XLOOKUP(B1644,'Country Master'!A:A,'Country Master'!B:B,"Not Found")</f>
        <v>India</v>
      </c>
      <c r="D1644" t="s">
        <v>11049</v>
      </c>
      <c r="E1644" t="s">
        <v>11281</v>
      </c>
      <c r="F1644" t="s">
        <v>11267</v>
      </c>
      <c r="G1644" t="s">
        <v>11266</v>
      </c>
      <c r="H1644">
        <v>77.086874899999998</v>
      </c>
      <c r="I1644">
        <v>28.462502400000002</v>
      </c>
      <c r="J1644" t="s">
        <v>129</v>
      </c>
      <c r="K1644" cm="1">
        <f t="array" ref="K1644:R1644">_xlfn.XLOOKUP(A1644,KPIs!$A$2:$A$9552,KPIs!$B$2:$I$9552,"Not Found")</f>
        <v>450</v>
      </c>
      <c r="L1644" t="str">
        <v>Indian Rupees(Rs.)</v>
      </c>
      <c r="M1644" t="str">
        <v>No</v>
      </c>
      <c r="N1644" t="str">
        <v>Yes</v>
      </c>
      <c r="O1644">
        <v>1</v>
      </c>
      <c r="P1644">
        <v>3.8</v>
      </c>
      <c r="Q1644" t="str">
        <v>Good</v>
      </c>
      <c r="R1644">
        <v>158</v>
      </c>
    </row>
    <row r="1645" spans="1:18" x14ac:dyDescent="0.3">
      <c r="A1645">
        <v>308274</v>
      </c>
      <c r="B1645">
        <v>1</v>
      </c>
      <c r="C1645" t="str">
        <f>_xlfn.XLOOKUP(B1645,'Country Master'!A:A,'Country Master'!B:B,"Not Found")</f>
        <v>India</v>
      </c>
      <c r="D1645" t="s">
        <v>11049</v>
      </c>
      <c r="E1645" t="s">
        <v>11280</v>
      </c>
      <c r="F1645" t="s">
        <v>11267</v>
      </c>
      <c r="G1645" t="s">
        <v>11266</v>
      </c>
      <c r="H1645">
        <v>77.086979400000004</v>
      </c>
      <c r="I1645">
        <v>28.462412100000002</v>
      </c>
      <c r="J1645" t="s">
        <v>298</v>
      </c>
      <c r="K1645" cm="1">
        <f t="array" ref="K1645:R1645">_xlfn.XLOOKUP(A1645,KPIs!$A$2:$A$9552,KPIs!$B$2:$I$9552,"Not Found")</f>
        <v>400</v>
      </c>
      <c r="L1645" t="str">
        <v>Indian Rupees(Rs.)</v>
      </c>
      <c r="M1645" t="str">
        <v>No</v>
      </c>
      <c r="N1645" t="str">
        <v>Yes</v>
      </c>
      <c r="O1645">
        <v>1</v>
      </c>
      <c r="P1645">
        <v>3.7</v>
      </c>
      <c r="Q1645" t="str">
        <v>Good</v>
      </c>
      <c r="R1645">
        <v>92</v>
      </c>
    </row>
    <row r="1646" spans="1:18" x14ac:dyDescent="0.3">
      <c r="A1646">
        <v>3538</v>
      </c>
      <c r="B1646">
        <v>1</v>
      </c>
      <c r="C1646" t="str">
        <f>_xlfn.XLOOKUP(B1646,'Country Master'!A:A,'Country Master'!B:B,"Not Found")</f>
        <v>India</v>
      </c>
      <c r="D1646" t="s">
        <v>11049</v>
      </c>
      <c r="E1646" t="s">
        <v>11279</v>
      </c>
      <c r="F1646" t="s">
        <v>11267</v>
      </c>
      <c r="G1646" t="s">
        <v>11266</v>
      </c>
      <c r="H1646">
        <v>77.086952289999999</v>
      </c>
      <c r="I1646">
        <v>28.462461919999999</v>
      </c>
      <c r="J1646" t="s">
        <v>298</v>
      </c>
      <c r="K1646" cm="1">
        <f t="array" ref="K1646:R1646">_xlfn.XLOOKUP(A1646,KPIs!$A$2:$A$9552,KPIs!$B$2:$I$9552,"Not Found")</f>
        <v>400</v>
      </c>
      <c r="L1646" t="str">
        <v>Indian Rupees(Rs.)</v>
      </c>
      <c r="M1646" t="str">
        <v>No</v>
      </c>
      <c r="N1646" t="str">
        <v>Yes</v>
      </c>
      <c r="O1646">
        <v>1</v>
      </c>
      <c r="P1646">
        <v>3.6</v>
      </c>
      <c r="Q1646" t="str">
        <v>Good</v>
      </c>
      <c r="R1646">
        <v>115</v>
      </c>
    </row>
    <row r="1647" spans="1:18" x14ac:dyDescent="0.3">
      <c r="A1647">
        <v>18420450</v>
      </c>
      <c r="B1647">
        <v>1</v>
      </c>
      <c r="C1647" t="str">
        <f>_xlfn.XLOOKUP(B1647,'Country Master'!A:A,'Country Master'!B:B,"Not Found")</f>
        <v>India</v>
      </c>
      <c r="D1647" t="s">
        <v>11049</v>
      </c>
      <c r="E1647" t="s">
        <v>11278</v>
      </c>
      <c r="F1647" t="s">
        <v>11267</v>
      </c>
      <c r="G1647" t="s">
        <v>11266</v>
      </c>
      <c r="H1647">
        <v>77.086979400000004</v>
      </c>
      <c r="I1647">
        <v>28.462681100000001</v>
      </c>
      <c r="J1647" t="s">
        <v>2573</v>
      </c>
      <c r="K1647" cm="1">
        <f t="array" ref="K1647:R1647">_xlfn.XLOOKUP(A1647,KPIs!$A$2:$A$9552,KPIs!$B$2:$I$9552,"Not Found")</f>
        <v>300</v>
      </c>
      <c r="L1647" t="str">
        <v>Indian Rupees(Rs.)</v>
      </c>
      <c r="M1647" t="str">
        <v>No</v>
      </c>
      <c r="N1647" t="str">
        <v>Yes</v>
      </c>
      <c r="O1647">
        <v>1</v>
      </c>
      <c r="P1647">
        <v>3.9</v>
      </c>
      <c r="Q1647" t="str">
        <v>Good</v>
      </c>
      <c r="R1647">
        <v>94</v>
      </c>
    </row>
    <row r="1648" spans="1:18" x14ac:dyDescent="0.3">
      <c r="A1648">
        <v>306401</v>
      </c>
      <c r="B1648">
        <v>1</v>
      </c>
      <c r="C1648" t="str">
        <f>_xlfn.XLOOKUP(B1648,'Country Master'!A:A,'Country Master'!B:B,"Not Found")</f>
        <v>India</v>
      </c>
      <c r="D1648" t="s">
        <v>11049</v>
      </c>
      <c r="E1648" t="s">
        <v>11277</v>
      </c>
      <c r="F1648" t="s">
        <v>11267</v>
      </c>
      <c r="G1648" t="s">
        <v>11266</v>
      </c>
      <c r="H1648">
        <v>77.086850100000007</v>
      </c>
      <c r="I1648">
        <v>28.462509399999998</v>
      </c>
      <c r="J1648" t="s">
        <v>1888</v>
      </c>
      <c r="K1648" cm="1">
        <f t="array" ref="K1648:R1648">_xlfn.XLOOKUP(A1648,KPIs!$A$2:$A$9552,KPIs!$B$2:$I$9552,"Not Found")</f>
        <v>800</v>
      </c>
      <c r="L1648" t="str">
        <v>Indian Rupees(Rs.)</v>
      </c>
      <c r="M1648" t="str">
        <v>No</v>
      </c>
      <c r="N1648" t="str">
        <v>Yes</v>
      </c>
      <c r="O1648">
        <v>2</v>
      </c>
      <c r="P1648">
        <v>3.5</v>
      </c>
      <c r="Q1648" t="str">
        <v>Good</v>
      </c>
      <c r="R1648">
        <v>118</v>
      </c>
    </row>
    <row r="1649" spans="1:18" x14ac:dyDescent="0.3">
      <c r="A1649">
        <v>18257542</v>
      </c>
      <c r="B1649">
        <v>1</v>
      </c>
      <c r="C1649" t="str">
        <f>_xlfn.XLOOKUP(B1649,'Country Master'!A:A,'Country Master'!B:B,"Not Found")</f>
        <v>India</v>
      </c>
      <c r="D1649" t="s">
        <v>11049</v>
      </c>
      <c r="E1649" t="s">
        <v>11276</v>
      </c>
      <c r="F1649" t="s">
        <v>11267</v>
      </c>
      <c r="G1649" t="s">
        <v>11266</v>
      </c>
      <c r="H1649">
        <v>77.087339</v>
      </c>
      <c r="I1649">
        <v>28.4624466</v>
      </c>
      <c r="J1649" t="s">
        <v>2553</v>
      </c>
      <c r="K1649" cm="1">
        <f t="array" ref="K1649:R1649">_xlfn.XLOOKUP(A1649,KPIs!$A$2:$A$9552,KPIs!$B$2:$I$9552,"Not Found")</f>
        <v>300</v>
      </c>
      <c r="L1649" t="str">
        <v>Indian Rupees(Rs.)</v>
      </c>
      <c r="M1649" t="str">
        <v>No</v>
      </c>
      <c r="N1649" t="str">
        <v>Yes</v>
      </c>
      <c r="O1649">
        <v>1</v>
      </c>
      <c r="P1649">
        <v>3.8</v>
      </c>
      <c r="Q1649" t="str">
        <v>Good</v>
      </c>
      <c r="R1649">
        <v>48</v>
      </c>
    </row>
    <row r="1650" spans="1:18" x14ac:dyDescent="0.3">
      <c r="A1650">
        <v>9290</v>
      </c>
      <c r="B1650">
        <v>1</v>
      </c>
      <c r="C1650" t="str">
        <f>_xlfn.XLOOKUP(B1650,'Country Master'!A:A,'Country Master'!B:B,"Not Found")</f>
        <v>India</v>
      </c>
      <c r="D1650" t="s">
        <v>11049</v>
      </c>
      <c r="E1650" t="s">
        <v>11275</v>
      </c>
      <c r="F1650" t="s">
        <v>11267</v>
      </c>
      <c r="G1650" t="s">
        <v>11266</v>
      </c>
      <c r="H1650">
        <v>77.087156699999994</v>
      </c>
      <c r="I1650">
        <v>28.462596300000001</v>
      </c>
      <c r="J1650" t="s">
        <v>860</v>
      </c>
      <c r="K1650" cm="1">
        <f t="array" ref="K1650:R1650">_xlfn.XLOOKUP(A1650,KPIs!$A$2:$A$9552,KPIs!$B$2:$I$9552,"Not Found")</f>
        <v>800</v>
      </c>
      <c r="L1650" t="str">
        <v>Indian Rupees(Rs.)</v>
      </c>
      <c r="M1650" t="str">
        <v>Yes</v>
      </c>
      <c r="N1650" t="str">
        <v>Yes</v>
      </c>
      <c r="O1650">
        <v>2</v>
      </c>
      <c r="P1650">
        <v>3.6</v>
      </c>
      <c r="Q1650" t="str">
        <v>Good</v>
      </c>
      <c r="R1650">
        <v>321</v>
      </c>
    </row>
    <row r="1651" spans="1:18" x14ac:dyDescent="0.3">
      <c r="A1651">
        <v>301499</v>
      </c>
      <c r="B1651">
        <v>1</v>
      </c>
      <c r="C1651" t="str">
        <f>_xlfn.XLOOKUP(B1651,'Country Master'!A:A,'Country Master'!B:B,"Not Found")</f>
        <v>India</v>
      </c>
      <c r="D1651" t="s">
        <v>11049</v>
      </c>
      <c r="E1651" t="s">
        <v>11274</v>
      </c>
      <c r="F1651" t="s">
        <v>11267</v>
      </c>
      <c r="G1651" t="s">
        <v>11266</v>
      </c>
      <c r="H1651">
        <v>77.087339</v>
      </c>
      <c r="I1651">
        <v>28.462625899999999</v>
      </c>
      <c r="J1651" t="s">
        <v>9399</v>
      </c>
      <c r="K1651" cm="1">
        <f t="array" ref="K1651:R1651">_xlfn.XLOOKUP(A1651,KPIs!$A$2:$A$9552,KPIs!$B$2:$I$9552,"Not Found")</f>
        <v>2000</v>
      </c>
      <c r="L1651" t="str">
        <v>Indian Rupees(Rs.)</v>
      </c>
      <c r="M1651" t="str">
        <v>Yes</v>
      </c>
      <c r="N1651" t="str">
        <v>Yes</v>
      </c>
      <c r="O1651">
        <v>4</v>
      </c>
      <c r="P1651">
        <v>4</v>
      </c>
      <c r="Q1651" t="str">
        <v>Very Good</v>
      </c>
      <c r="R1651">
        <v>429</v>
      </c>
    </row>
    <row r="1652" spans="1:18" x14ac:dyDescent="0.3">
      <c r="A1652">
        <v>18025103</v>
      </c>
      <c r="B1652">
        <v>1</v>
      </c>
      <c r="C1652" t="str">
        <f>_xlfn.XLOOKUP(B1652,'Country Master'!A:A,'Country Master'!B:B,"Not Found")</f>
        <v>India</v>
      </c>
      <c r="D1652" t="s">
        <v>11049</v>
      </c>
      <c r="E1652" t="s">
        <v>11273</v>
      </c>
      <c r="F1652" t="s">
        <v>11267</v>
      </c>
      <c r="G1652" t="s">
        <v>11266</v>
      </c>
      <c r="H1652">
        <v>77.0870678</v>
      </c>
      <c r="I1652">
        <v>28.462560199999999</v>
      </c>
      <c r="J1652" t="s">
        <v>11272</v>
      </c>
      <c r="K1652" cm="1">
        <f t="array" ref="K1652:R1652">_xlfn.XLOOKUP(A1652,KPIs!$A$2:$A$9552,KPIs!$B$2:$I$9552,"Not Found")</f>
        <v>1100</v>
      </c>
      <c r="L1652" t="str">
        <v>Indian Rupees(Rs.)</v>
      </c>
      <c r="M1652" t="str">
        <v>Yes</v>
      </c>
      <c r="N1652" t="str">
        <v>Yes</v>
      </c>
      <c r="O1652">
        <v>3</v>
      </c>
      <c r="P1652">
        <v>4.0999999999999996</v>
      </c>
      <c r="Q1652" t="str">
        <v>Very Good</v>
      </c>
      <c r="R1652">
        <v>344</v>
      </c>
    </row>
    <row r="1653" spans="1:18" x14ac:dyDescent="0.3">
      <c r="A1653">
        <v>18424627</v>
      </c>
      <c r="B1653">
        <v>1</v>
      </c>
      <c r="C1653" t="str">
        <f>_xlfn.XLOOKUP(B1653,'Country Master'!A:A,'Country Master'!B:B,"Not Found")</f>
        <v>India</v>
      </c>
      <c r="D1653" t="s">
        <v>11049</v>
      </c>
      <c r="E1653" t="s">
        <v>11271</v>
      </c>
      <c r="F1653" t="s">
        <v>11267</v>
      </c>
      <c r="G1653" t="s">
        <v>11266</v>
      </c>
      <c r="H1653">
        <v>77.087157300000001</v>
      </c>
      <c r="I1653">
        <v>28.462590500000001</v>
      </c>
      <c r="J1653" t="s">
        <v>1888</v>
      </c>
      <c r="K1653" cm="1">
        <f t="array" ref="K1653:R1653">_xlfn.XLOOKUP(A1653,KPIs!$A$2:$A$9552,KPIs!$B$2:$I$9552,"Not Found")</f>
        <v>700</v>
      </c>
      <c r="L1653" t="str">
        <v>Indian Rupees(Rs.)</v>
      </c>
      <c r="M1653" t="str">
        <v>No</v>
      </c>
      <c r="N1653" t="str">
        <v>Yes</v>
      </c>
      <c r="O1653">
        <v>2</v>
      </c>
      <c r="P1653">
        <v>4.0999999999999996</v>
      </c>
      <c r="Q1653" t="str">
        <v>Very Good</v>
      </c>
      <c r="R1653">
        <v>103</v>
      </c>
    </row>
    <row r="1654" spans="1:18" x14ac:dyDescent="0.3">
      <c r="A1654">
        <v>18403465</v>
      </c>
      <c r="B1654">
        <v>1</v>
      </c>
      <c r="C1654" t="str">
        <f>_xlfn.XLOOKUP(B1654,'Country Master'!A:A,'Country Master'!B:B,"Not Found")</f>
        <v>India</v>
      </c>
      <c r="D1654" t="s">
        <v>11049</v>
      </c>
      <c r="E1654" t="s">
        <v>11270</v>
      </c>
      <c r="F1654" t="s">
        <v>11267</v>
      </c>
      <c r="G1654" t="s">
        <v>11266</v>
      </c>
      <c r="H1654">
        <v>77.0874235</v>
      </c>
      <c r="I1654">
        <v>28.4624928</v>
      </c>
      <c r="J1654" t="s">
        <v>1904</v>
      </c>
      <c r="K1654" cm="1">
        <f t="array" ref="K1654:R1654">_xlfn.XLOOKUP(A1654,KPIs!$A$2:$A$9552,KPIs!$B$2:$I$9552,"Not Found")</f>
        <v>500</v>
      </c>
      <c r="L1654" t="str">
        <v>Indian Rupees(Rs.)</v>
      </c>
      <c r="M1654" t="str">
        <v>No</v>
      </c>
      <c r="N1654" t="str">
        <v>Yes</v>
      </c>
      <c r="O1654">
        <v>2</v>
      </c>
      <c r="P1654">
        <v>4.2</v>
      </c>
      <c r="Q1654" t="str">
        <v>Very Good</v>
      </c>
      <c r="R1654">
        <v>67</v>
      </c>
    </row>
    <row r="1655" spans="1:18" x14ac:dyDescent="0.3">
      <c r="A1655">
        <v>18372668</v>
      </c>
      <c r="B1655">
        <v>1</v>
      </c>
      <c r="C1655" t="str">
        <f>_xlfn.XLOOKUP(B1655,'Country Master'!A:A,'Country Master'!B:B,"Not Found")</f>
        <v>India</v>
      </c>
      <c r="D1655" t="s">
        <v>11049</v>
      </c>
      <c r="E1655" t="s">
        <v>11269</v>
      </c>
      <c r="F1655" t="s">
        <v>11267</v>
      </c>
      <c r="G1655" t="s">
        <v>11266</v>
      </c>
      <c r="H1655">
        <v>77.087159200000002</v>
      </c>
      <c r="I1655">
        <v>28.462608700000001</v>
      </c>
      <c r="J1655" t="s">
        <v>2068</v>
      </c>
      <c r="K1655" cm="1">
        <f t="array" ref="K1655:R1655">_xlfn.XLOOKUP(A1655,KPIs!$A$2:$A$9552,KPIs!$B$2:$I$9552,"Not Found")</f>
        <v>500</v>
      </c>
      <c r="L1655" t="str">
        <v>Indian Rupees(Rs.)</v>
      </c>
      <c r="M1655" t="str">
        <v>No</v>
      </c>
      <c r="N1655" t="str">
        <v>Yes</v>
      </c>
      <c r="O1655">
        <v>2</v>
      </c>
      <c r="P1655">
        <v>4.2</v>
      </c>
      <c r="Q1655" t="str">
        <v>Very Good</v>
      </c>
      <c r="R1655">
        <v>112</v>
      </c>
    </row>
    <row r="1656" spans="1:18" x14ac:dyDescent="0.3">
      <c r="A1656">
        <v>18224536</v>
      </c>
      <c r="B1656">
        <v>1</v>
      </c>
      <c r="C1656" t="str">
        <f>_xlfn.XLOOKUP(B1656,'Country Master'!A:A,'Country Master'!B:B,"Not Found")</f>
        <v>India</v>
      </c>
      <c r="D1656" t="s">
        <v>11049</v>
      </c>
      <c r="E1656" t="s">
        <v>11268</v>
      </c>
      <c r="F1656" t="s">
        <v>11267</v>
      </c>
      <c r="G1656" t="s">
        <v>11266</v>
      </c>
      <c r="H1656">
        <v>77.087114200000002</v>
      </c>
      <c r="I1656">
        <v>28.462380199999998</v>
      </c>
      <c r="J1656" t="s">
        <v>11265</v>
      </c>
      <c r="K1656" cm="1">
        <f t="array" ref="K1656:R1656">_xlfn.XLOOKUP(A1656,KPIs!$A$2:$A$9552,KPIs!$B$2:$I$9552,"Not Found")</f>
        <v>700</v>
      </c>
      <c r="L1656" t="str">
        <v>Indian Rupees(Rs.)</v>
      </c>
      <c r="M1656" t="str">
        <v>No</v>
      </c>
      <c r="N1656" t="str">
        <v>Yes</v>
      </c>
      <c r="O1656">
        <v>2</v>
      </c>
      <c r="P1656">
        <v>4</v>
      </c>
      <c r="Q1656" t="str">
        <v>Very Good</v>
      </c>
      <c r="R1656">
        <v>157</v>
      </c>
    </row>
    <row r="1657" spans="1:18" x14ac:dyDescent="0.3">
      <c r="A1657">
        <v>18128902</v>
      </c>
      <c r="B1657">
        <v>1</v>
      </c>
      <c r="C1657" t="str">
        <f>_xlfn.XLOOKUP(B1657,'Country Master'!A:A,'Country Master'!B:B,"Not Found")</f>
        <v>India</v>
      </c>
      <c r="D1657" t="s">
        <v>11049</v>
      </c>
      <c r="E1657" t="s">
        <v>11264</v>
      </c>
      <c r="F1657" t="s">
        <v>11228</v>
      </c>
      <c r="G1657" t="s">
        <v>11227</v>
      </c>
      <c r="H1657">
        <v>0</v>
      </c>
      <c r="I1657">
        <v>0</v>
      </c>
      <c r="J1657" t="s">
        <v>192</v>
      </c>
      <c r="K1657" cm="1">
        <f t="array" ref="K1657:R1657">_xlfn.XLOOKUP(A1657,KPIs!$A$2:$A$9552,KPIs!$B$2:$I$9552,"Not Found")</f>
        <v>500</v>
      </c>
      <c r="L1657" t="str">
        <v>Indian Rupees(Rs.)</v>
      </c>
      <c r="M1657" t="str">
        <v>No</v>
      </c>
      <c r="N1657" t="str">
        <v>No</v>
      </c>
      <c r="O1657">
        <v>2</v>
      </c>
      <c r="P1657">
        <v>3</v>
      </c>
      <c r="Q1657" t="str">
        <v>Average</v>
      </c>
      <c r="R1657">
        <v>8</v>
      </c>
    </row>
    <row r="1658" spans="1:18" x14ac:dyDescent="0.3">
      <c r="A1658">
        <v>18138454</v>
      </c>
      <c r="B1658">
        <v>1</v>
      </c>
      <c r="C1658" t="str">
        <f>_xlfn.XLOOKUP(B1658,'Country Master'!A:A,'Country Master'!B:B,"Not Found")</f>
        <v>India</v>
      </c>
      <c r="D1658" t="s">
        <v>11049</v>
      </c>
      <c r="E1658" t="s">
        <v>11263</v>
      </c>
      <c r="F1658" t="s">
        <v>11228</v>
      </c>
      <c r="G1658" t="s">
        <v>11227</v>
      </c>
      <c r="H1658">
        <v>77.078436300000007</v>
      </c>
      <c r="I1658">
        <v>28.465984200000001</v>
      </c>
      <c r="J1658" t="s">
        <v>192</v>
      </c>
      <c r="K1658" cm="1">
        <f t="array" ref="K1658:R1658">_xlfn.XLOOKUP(A1658,KPIs!$A$2:$A$9552,KPIs!$B$2:$I$9552,"Not Found")</f>
        <v>400</v>
      </c>
      <c r="L1658" t="str">
        <v>Indian Rupees(Rs.)</v>
      </c>
      <c r="M1658" t="str">
        <v>No</v>
      </c>
      <c r="N1658" t="str">
        <v>No</v>
      </c>
      <c r="O1658">
        <v>1</v>
      </c>
      <c r="P1658">
        <v>3.3</v>
      </c>
      <c r="Q1658" t="str">
        <v>Average</v>
      </c>
      <c r="R1658">
        <v>21</v>
      </c>
    </row>
    <row r="1659" spans="1:18" x14ac:dyDescent="0.3">
      <c r="A1659">
        <v>4602</v>
      </c>
      <c r="B1659">
        <v>1</v>
      </c>
      <c r="C1659" t="str">
        <f>_xlfn.XLOOKUP(B1659,'Country Master'!A:A,'Country Master'!B:B,"Not Found")</f>
        <v>India</v>
      </c>
      <c r="D1659" t="s">
        <v>11049</v>
      </c>
      <c r="E1659" t="s">
        <v>11262</v>
      </c>
      <c r="F1659" t="s">
        <v>11228</v>
      </c>
      <c r="G1659" t="s">
        <v>11227</v>
      </c>
      <c r="H1659">
        <v>77.075617199999996</v>
      </c>
      <c r="I1659">
        <v>28.471414899999999</v>
      </c>
      <c r="J1659" t="s">
        <v>1969</v>
      </c>
      <c r="K1659" cm="1">
        <f t="array" ref="K1659:R1659">_xlfn.XLOOKUP(A1659,KPIs!$A$2:$A$9552,KPIs!$B$2:$I$9552,"Not Found")</f>
        <v>700</v>
      </c>
      <c r="L1659" t="str">
        <v>Indian Rupees(Rs.)</v>
      </c>
      <c r="M1659" t="str">
        <v>No</v>
      </c>
      <c r="N1659" t="str">
        <v>Yes</v>
      </c>
      <c r="O1659">
        <v>2</v>
      </c>
      <c r="P1659">
        <v>2.7</v>
      </c>
      <c r="Q1659" t="str">
        <v>Average</v>
      </c>
      <c r="R1659">
        <v>39</v>
      </c>
    </row>
    <row r="1660" spans="1:18" x14ac:dyDescent="0.3">
      <c r="A1660">
        <v>18341082</v>
      </c>
      <c r="B1660">
        <v>1</v>
      </c>
      <c r="C1660" t="str">
        <f>_xlfn.XLOOKUP(B1660,'Country Master'!A:A,'Country Master'!B:B,"Not Found")</f>
        <v>India</v>
      </c>
      <c r="D1660" t="s">
        <v>11049</v>
      </c>
      <c r="E1660" t="s">
        <v>11261</v>
      </c>
      <c r="F1660" t="s">
        <v>11228</v>
      </c>
      <c r="G1660" t="s">
        <v>11227</v>
      </c>
      <c r="H1660">
        <v>77.078643600000007</v>
      </c>
      <c r="I1660">
        <v>28.454307799999999</v>
      </c>
      <c r="J1660" t="s">
        <v>11260</v>
      </c>
      <c r="K1660" cm="1">
        <f t="array" ref="K1660:R1660">_xlfn.XLOOKUP(A1660,KPIs!$A$2:$A$9552,KPIs!$B$2:$I$9552,"Not Found")</f>
        <v>450</v>
      </c>
      <c r="L1660" t="str">
        <v>Indian Rupees(Rs.)</v>
      </c>
      <c r="M1660" t="str">
        <v>No</v>
      </c>
      <c r="N1660" t="str">
        <v>No</v>
      </c>
      <c r="O1660">
        <v>1</v>
      </c>
      <c r="P1660">
        <v>3.2</v>
      </c>
      <c r="Q1660" t="str">
        <v>Average</v>
      </c>
      <c r="R1660">
        <v>27</v>
      </c>
    </row>
    <row r="1661" spans="1:18" x14ac:dyDescent="0.3">
      <c r="A1661">
        <v>18382055</v>
      </c>
      <c r="B1661">
        <v>1</v>
      </c>
      <c r="C1661" t="str">
        <f>_xlfn.XLOOKUP(B1661,'Country Master'!A:A,'Country Master'!B:B,"Not Found")</f>
        <v>India</v>
      </c>
      <c r="D1661" t="s">
        <v>11049</v>
      </c>
      <c r="E1661" t="s">
        <v>11259</v>
      </c>
      <c r="F1661" t="s">
        <v>11228</v>
      </c>
      <c r="G1661" t="s">
        <v>11227</v>
      </c>
      <c r="H1661">
        <v>77.079065799999995</v>
      </c>
      <c r="I1661">
        <v>28.450713499999999</v>
      </c>
      <c r="J1661" t="s">
        <v>1897</v>
      </c>
      <c r="K1661" cm="1">
        <f t="array" ref="K1661:R1661">_xlfn.XLOOKUP(A1661,KPIs!$A$2:$A$9552,KPIs!$B$2:$I$9552,"Not Found")</f>
        <v>300</v>
      </c>
      <c r="L1661" t="str">
        <v>Indian Rupees(Rs.)</v>
      </c>
      <c r="M1661" t="str">
        <v>No</v>
      </c>
      <c r="N1661" t="str">
        <v>No</v>
      </c>
      <c r="O1661">
        <v>1</v>
      </c>
      <c r="P1661">
        <v>3.2</v>
      </c>
      <c r="Q1661" t="str">
        <v>Average</v>
      </c>
      <c r="R1661">
        <v>10</v>
      </c>
    </row>
    <row r="1662" spans="1:18" x14ac:dyDescent="0.3">
      <c r="A1662">
        <v>18391189</v>
      </c>
      <c r="B1662">
        <v>1</v>
      </c>
      <c r="C1662" t="str">
        <f>_xlfn.XLOOKUP(B1662,'Country Master'!A:A,'Country Master'!B:B,"Not Found")</f>
        <v>India</v>
      </c>
      <c r="D1662" t="s">
        <v>11049</v>
      </c>
      <c r="E1662" t="s">
        <v>11258</v>
      </c>
      <c r="F1662" t="s">
        <v>11228</v>
      </c>
      <c r="G1662" t="s">
        <v>11227</v>
      </c>
      <c r="H1662">
        <v>77.078436300000007</v>
      </c>
      <c r="I1662">
        <v>28.4660738</v>
      </c>
      <c r="J1662" t="s">
        <v>192</v>
      </c>
      <c r="K1662" cm="1">
        <f t="array" ref="K1662:R1662">_xlfn.XLOOKUP(A1662,KPIs!$A$2:$A$9552,KPIs!$B$2:$I$9552,"Not Found")</f>
        <v>1000</v>
      </c>
      <c r="L1662" t="str">
        <v>Indian Rupees(Rs.)</v>
      </c>
      <c r="M1662" t="str">
        <v>No</v>
      </c>
      <c r="N1662" t="str">
        <v>No</v>
      </c>
      <c r="O1662">
        <v>3</v>
      </c>
      <c r="P1662">
        <v>3.4</v>
      </c>
      <c r="Q1662" t="str">
        <v>Average</v>
      </c>
      <c r="R1662">
        <v>16</v>
      </c>
    </row>
    <row r="1663" spans="1:18" x14ac:dyDescent="0.3">
      <c r="A1663">
        <v>311837</v>
      </c>
      <c r="B1663">
        <v>1</v>
      </c>
      <c r="C1663" t="str">
        <f>_xlfn.XLOOKUP(B1663,'Country Master'!A:A,'Country Master'!B:B,"Not Found")</f>
        <v>India</v>
      </c>
      <c r="D1663" t="s">
        <v>11049</v>
      </c>
      <c r="E1663" t="s">
        <v>11257</v>
      </c>
      <c r="F1663" t="s">
        <v>11228</v>
      </c>
      <c r="G1663" t="s">
        <v>11227</v>
      </c>
      <c r="H1663">
        <v>77.081954999999994</v>
      </c>
      <c r="I1663">
        <v>28.452041999999999</v>
      </c>
      <c r="J1663" t="s">
        <v>11256</v>
      </c>
      <c r="K1663" cm="1">
        <f t="array" ref="K1663:R1663">_xlfn.XLOOKUP(A1663,KPIs!$A$2:$A$9552,KPIs!$B$2:$I$9552,"Not Found")</f>
        <v>700</v>
      </c>
      <c r="L1663" t="str">
        <v>Indian Rupees(Rs.)</v>
      </c>
      <c r="M1663" t="str">
        <v>No</v>
      </c>
      <c r="N1663" t="str">
        <v>Yes</v>
      </c>
      <c r="O1663">
        <v>2</v>
      </c>
      <c r="P1663">
        <v>3.4</v>
      </c>
      <c r="Q1663" t="str">
        <v>Average</v>
      </c>
      <c r="R1663">
        <v>20</v>
      </c>
    </row>
    <row r="1664" spans="1:18" x14ac:dyDescent="0.3">
      <c r="A1664">
        <v>254</v>
      </c>
      <c r="B1664">
        <v>1</v>
      </c>
      <c r="C1664" t="str">
        <f>_xlfn.XLOOKUP(B1664,'Country Master'!A:A,'Country Master'!B:B,"Not Found")</f>
        <v>India</v>
      </c>
      <c r="D1664" t="s">
        <v>11049</v>
      </c>
      <c r="E1664" t="s">
        <v>11255</v>
      </c>
      <c r="F1664" t="s">
        <v>11228</v>
      </c>
      <c r="G1664" t="s">
        <v>11227</v>
      </c>
      <c r="H1664">
        <v>77.074618900000004</v>
      </c>
      <c r="I1664">
        <v>28.468405799999999</v>
      </c>
      <c r="J1664" t="s">
        <v>2268</v>
      </c>
      <c r="K1664" cm="1">
        <f t="array" ref="K1664:R1664">_xlfn.XLOOKUP(A1664,KPIs!$A$2:$A$9552,KPIs!$B$2:$I$9552,"Not Found")</f>
        <v>1000</v>
      </c>
      <c r="L1664" t="str">
        <v>Indian Rupees(Rs.)</v>
      </c>
      <c r="M1664" t="str">
        <v>No</v>
      </c>
      <c r="N1664" t="str">
        <v>Yes</v>
      </c>
      <c r="O1664">
        <v>3</v>
      </c>
      <c r="P1664">
        <v>2.8</v>
      </c>
      <c r="Q1664" t="str">
        <v>Average</v>
      </c>
      <c r="R1664">
        <v>80</v>
      </c>
    </row>
    <row r="1665" spans="1:18" x14ac:dyDescent="0.3">
      <c r="A1665">
        <v>308113</v>
      </c>
      <c r="B1665">
        <v>1</v>
      </c>
      <c r="C1665" t="str">
        <f>_xlfn.XLOOKUP(B1665,'Country Master'!A:A,'Country Master'!B:B,"Not Found")</f>
        <v>India</v>
      </c>
      <c r="D1665" t="s">
        <v>11049</v>
      </c>
      <c r="E1665" t="s">
        <v>11254</v>
      </c>
      <c r="F1665" t="s">
        <v>11228</v>
      </c>
      <c r="G1665" t="s">
        <v>11227</v>
      </c>
      <c r="H1665">
        <v>77.083202499999999</v>
      </c>
      <c r="I1665">
        <v>28.4600768</v>
      </c>
      <c r="J1665" t="s">
        <v>1904</v>
      </c>
      <c r="K1665" cm="1">
        <f t="array" ref="K1665:R1665">_xlfn.XLOOKUP(A1665,KPIs!$A$2:$A$9552,KPIs!$B$2:$I$9552,"Not Found")</f>
        <v>600</v>
      </c>
      <c r="L1665" t="str">
        <v>Indian Rupees(Rs.)</v>
      </c>
      <c r="M1665" t="str">
        <v>No</v>
      </c>
      <c r="N1665" t="str">
        <v>Yes</v>
      </c>
      <c r="O1665">
        <v>2</v>
      </c>
      <c r="P1665">
        <v>2.8</v>
      </c>
      <c r="Q1665" t="str">
        <v>Average</v>
      </c>
      <c r="R1665">
        <v>42</v>
      </c>
    </row>
    <row r="1666" spans="1:18" x14ac:dyDescent="0.3">
      <c r="A1666">
        <v>18365890</v>
      </c>
      <c r="B1666">
        <v>1</v>
      </c>
      <c r="C1666" t="str">
        <f>_xlfn.XLOOKUP(B1666,'Country Master'!A:A,'Country Master'!B:B,"Not Found")</f>
        <v>India</v>
      </c>
      <c r="D1666" t="s">
        <v>11049</v>
      </c>
      <c r="E1666" t="s">
        <v>11253</v>
      </c>
      <c r="F1666" t="s">
        <v>11228</v>
      </c>
      <c r="G1666" t="s">
        <v>11227</v>
      </c>
      <c r="H1666">
        <v>77.078706100000005</v>
      </c>
      <c r="I1666">
        <v>28.4609895</v>
      </c>
      <c r="J1666" t="s">
        <v>2400</v>
      </c>
      <c r="K1666" cm="1">
        <f t="array" ref="K1666:R1666">_xlfn.XLOOKUP(A1666,KPIs!$A$2:$A$9552,KPIs!$B$2:$I$9552,"Not Found")</f>
        <v>600</v>
      </c>
      <c r="L1666" t="str">
        <v>Indian Rupees(Rs.)</v>
      </c>
      <c r="M1666" t="str">
        <v>No</v>
      </c>
      <c r="N1666" t="str">
        <v>Yes</v>
      </c>
      <c r="O1666">
        <v>2</v>
      </c>
      <c r="P1666">
        <v>3.7</v>
      </c>
      <c r="Q1666" t="str">
        <v>Good</v>
      </c>
      <c r="R1666">
        <v>49</v>
      </c>
    </row>
    <row r="1667" spans="1:18" x14ac:dyDescent="0.3">
      <c r="A1667">
        <v>18354631</v>
      </c>
      <c r="B1667">
        <v>1</v>
      </c>
      <c r="C1667" t="str">
        <f>_xlfn.XLOOKUP(B1667,'Country Master'!A:A,'Country Master'!B:B,"Not Found")</f>
        <v>India</v>
      </c>
      <c r="D1667" t="s">
        <v>11049</v>
      </c>
      <c r="E1667" t="s">
        <v>11252</v>
      </c>
      <c r="F1667" t="s">
        <v>11228</v>
      </c>
      <c r="G1667" t="s">
        <v>11227</v>
      </c>
      <c r="H1667">
        <v>77.079425499999999</v>
      </c>
      <c r="I1667">
        <v>28.450479099999999</v>
      </c>
      <c r="J1667" t="s">
        <v>233</v>
      </c>
      <c r="K1667" cm="1">
        <f t="array" ref="K1667:R1667">_xlfn.XLOOKUP(A1667,KPIs!$A$2:$A$9552,KPIs!$B$2:$I$9552,"Not Found")</f>
        <v>300</v>
      </c>
      <c r="L1667" t="str">
        <v>Indian Rupees(Rs.)</v>
      </c>
      <c r="M1667" t="str">
        <v>No</v>
      </c>
      <c r="N1667" t="str">
        <v>Yes</v>
      </c>
      <c r="O1667">
        <v>1</v>
      </c>
      <c r="P1667">
        <v>3.7</v>
      </c>
      <c r="Q1667" t="str">
        <v>Good</v>
      </c>
      <c r="R1667">
        <v>65</v>
      </c>
    </row>
    <row r="1668" spans="1:18" x14ac:dyDescent="0.3">
      <c r="A1668">
        <v>18336214</v>
      </c>
      <c r="B1668">
        <v>1</v>
      </c>
      <c r="C1668" t="str">
        <f>_xlfn.XLOOKUP(B1668,'Country Master'!A:A,'Country Master'!B:B,"Not Found")</f>
        <v>India</v>
      </c>
      <c r="D1668" t="s">
        <v>11049</v>
      </c>
      <c r="E1668" t="s">
        <v>11251</v>
      </c>
      <c r="F1668" t="s">
        <v>11228</v>
      </c>
      <c r="G1668" t="s">
        <v>11227</v>
      </c>
      <c r="H1668">
        <v>77.084394599999996</v>
      </c>
      <c r="I1668">
        <v>28.4602529</v>
      </c>
      <c r="J1668" t="s">
        <v>2210</v>
      </c>
      <c r="K1668" cm="1">
        <f t="array" ref="K1668:R1668">_xlfn.XLOOKUP(A1668,KPIs!$A$2:$A$9552,KPIs!$B$2:$I$9552,"Not Found")</f>
        <v>550</v>
      </c>
      <c r="L1668" t="str">
        <v>Indian Rupees(Rs.)</v>
      </c>
      <c r="M1668" t="str">
        <v>No</v>
      </c>
      <c r="N1668" t="str">
        <v>Yes</v>
      </c>
      <c r="O1668">
        <v>2</v>
      </c>
      <c r="P1668">
        <v>3.7</v>
      </c>
      <c r="Q1668" t="str">
        <v>Good</v>
      </c>
      <c r="R1668">
        <v>52</v>
      </c>
    </row>
    <row r="1669" spans="1:18" x14ac:dyDescent="0.3">
      <c r="A1669">
        <v>18265365</v>
      </c>
      <c r="B1669">
        <v>1</v>
      </c>
      <c r="C1669" t="str">
        <f>_xlfn.XLOOKUP(B1669,'Country Master'!A:A,'Country Master'!B:B,"Not Found")</f>
        <v>India</v>
      </c>
      <c r="D1669" t="s">
        <v>11049</v>
      </c>
      <c r="E1669" t="s">
        <v>11250</v>
      </c>
      <c r="F1669" t="s">
        <v>11228</v>
      </c>
      <c r="G1669" t="s">
        <v>11227</v>
      </c>
      <c r="H1669">
        <v>77.078975900000003</v>
      </c>
      <c r="I1669">
        <v>28.464780900000001</v>
      </c>
      <c r="J1669" t="s">
        <v>1965</v>
      </c>
      <c r="K1669" cm="1">
        <f t="array" ref="K1669:R1669">_xlfn.XLOOKUP(A1669,KPIs!$A$2:$A$9552,KPIs!$B$2:$I$9552,"Not Found")</f>
        <v>250</v>
      </c>
      <c r="L1669" t="str">
        <v>Indian Rupees(Rs.)</v>
      </c>
      <c r="M1669" t="str">
        <v>No</v>
      </c>
      <c r="N1669" t="str">
        <v>Yes</v>
      </c>
      <c r="O1669">
        <v>1</v>
      </c>
      <c r="P1669">
        <v>3.7</v>
      </c>
      <c r="Q1669" t="str">
        <v>Good</v>
      </c>
      <c r="R1669">
        <v>58</v>
      </c>
    </row>
    <row r="1670" spans="1:18" x14ac:dyDescent="0.3">
      <c r="A1670">
        <v>18363405</v>
      </c>
      <c r="B1670">
        <v>1</v>
      </c>
      <c r="C1670" t="str">
        <f>_xlfn.XLOOKUP(B1670,'Country Master'!A:A,'Country Master'!B:B,"Not Found")</f>
        <v>India</v>
      </c>
      <c r="D1670" t="s">
        <v>11049</v>
      </c>
      <c r="E1670" t="s">
        <v>11249</v>
      </c>
      <c r="F1670" t="s">
        <v>11228</v>
      </c>
      <c r="G1670" t="s">
        <v>11227</v>
      </c>
      <c r="H1670">
        <v>77.079155700000001</v>
      </c>
      <c r="I1670">
        <v>28.4605845</v>
      </c>
      <c r="J1670" t="s">
        <v>11248</v>
      </c>
      <c r="K1670" cm="1">
        <f t="array" ref="K1670:R1670">_xlfn.XLOOKUP(A1670,KPIs!$A$2:$A$9552,KPIs!$B$2:$I$9552,"Not Found")</f>
        <v>200</v>
      </c>
      <c r="L1670" t="str">
        <v>Indian Rupees(Rs.)</v>
      </c>
      <c r="M1670" t="str">
        <v>No</v>
      </c>
      <c r="N1670" t="str">
        <v>Yes</v>
      </c>
      <c r="O1670">
        <v>1</v>
      </c>
      <c r="P1670">
        <v>3.7</v>
      </c>
      <c r="Q1670" t="str">
        <v>Good</v>
      </c>
      <c r="R1670">
        <v>25</v>
      </c>
    </row>
    <row r="1671" spans="1:18" x14ac:dyDescent="0.3">
      <c r="A1671">
        <v>18322661</v>
      </c>
      <c r="B1671">
        <v>1</v>
      </c>
      <c r="C1671" t="str">
        <f>_xlfn.XLOOKUP(B1671,'Country Master'!A:A,'Country Master'!B:B,"Not Found")</f>
        <v>India</v>
      </c>
      <c r="D1671" t="s">
        <v>11049</v>
      </c>
      <c r="E1671" t="s">
        <v>11247</v>
      </c>
      <c r="F1671" t="s">
        <v>11228</v>
      </c>
      <c r="G1671" t="s">
        <v>11227</v>
      </c>
      <c r="H1671">
        <v>77.0747614</v>
      </c>
      <c r="I1671">
        <v>28.4710018</v>
      </c>
      <c r="J1671" t="s">
        <v>192</v>
      </c>
      <c r="K1671" cm="1">
        <f t="array" ref="K1671:R1671">_xlfn.XLOOKUP(A1671,KPIs!$A$2:$A$9552,KPIs!$B$2:$I$9552,"Not Found")</f>
        <v>300</v>
      </c>
      <c r="L1671" t="str">
        <v>Indian Rupees(Rs.)</v>
      </c>
      <c r="M1671" t="str">
        <v>No</v>
      </c>
      <c r="N1671" t="str">
        <v>No</v>
      </c>
      <c r="O1671">
        <v>1</v>
      </c>
      <c r="P1671">
        <v>3.7</v>
      </c>
      <c r="Q1671" t="str">
        <v>Good</v>
      </c>
      <c r="R1671">
        <v>50</v>
      </c>
    </row>
    <row r="1672" spans="1:18" x14ac:dyDescent="0.3">
      <c r="A1672">
        <v>18261725</v>
      </c>
      <c r="B1672">
        <v>1</v>
      </c>
      <c r="C1672" t="str">
        <f>_xlfn.XLOOKUP(B1672,'Country Master'!A:A,'Country Master'!B:B,"Not Found")</f>
        <v>India</v>
      </c>
      <c r="D1672" t="s">
        <v>11049</v>
      </c>
      <c r="E1672" t="s">
        <v>11246</v>
      </c>
      <c r="F1672" t="s">
        <v>11228</v>
      </c>
      <c r="G1672" t="s">
        <v>11227</v>
      </c>
      <c r="H1672">
        <v>77.0847227</v>
      </c>
      <c r="I1672">
        <v>28.459293500000001</v>
      </c>
      <c r="J1672" t="s">
        <v>3072</v>
      </c>
      <c r="K1672" cm="1">
        <f t="array" ref="K1672:R1672">_xlfn.XLOOKUP(A1672,KPIs!$A$2:$A$9552,KPIs!$B$2:$I$9552,"Not Found")</f>
        <v>600</v>
      </c>
      <c r="L1672" t="str">
        <v>Indian Rupees(Rs.)</v>
      </c>
      <c r="M1672" t="str">
        <v>No</v>
      </c>
      <c r="N1672" t="str">
        <v>Yes</v>
      </c>
      <c r="O1672">
        <v>2</v>
      </c>
      <c r="P1672">
        <v>3.7</v>
      </c>
      <c r="Q1672" t="str">
        <v>Good</v>
      </c>
      <c r="R1672">
        <v>125</v>
      </c>
    </row>
    <row r="1673" spans="1:18" x14ac:dyDescent="0.3">
      <c r="A1673">
        <v>18157408</v>
      </c>
      <c r="B1673">
        <v>1</v>
      </c>
      <c r="C1673" t="str">
        <f>_xlfn.XLOOKUP(B1673,'Country Master'!A:A,'Country Master'!B:B,"Not Found")</f>
        <v>India</v>
      </c>
      <c r="D1673" t="s">
        <v>11049</v>
      </c>
      <c r="E1673" t="s">
        <v>11245</v>
      </c>
      <c r="F1673" t="s">
        <v>11228</v>
      </c>
      <c r="G1673" t="s">
        <v>11227</v>
      </c>
      <c r="H1673">
        <v>77.085315699999995</v>
      </c>
      <c r="I1673">
        <v>28.4543176</v>
      </c>
      <c r="J1673" t="s">
        <v>1904</v>
      </c>
      <c r="K1673" cm="1">
        <f t="array" ref="K1673:R1673">_xlfn.XLOOKUP(A1673,KPIs!$A$2:$A$9552,KPIs!$B$2:$I$9552,"Not Found")</f>
        <v>150</v>
      </c>
      <c r="L1673" t="str">
        <v>Indian Rupees(Rs.)</v>
      </c>
      <c r="M1673" t="str">
        <v>No</v>
      </c>
      <c r="N1673" t="str">
        <v>No</v>
      </c>
      <c r="O1673">
        <v>1</v>
      </c>
      <c r="P1673">
        <v>3.5</v>
      </c>
      <c r="Q1673" t="str">
        <v>Good</v>
      </c>
      <c r="R1673">
        <v>26</v>
      </c>
    </row>
    <row r="1674" spans="1:18" x14ac:dyDescent="0.3">
      <c r="A1674">
        <v>18429378</v>
      </c>
      <c r="B1674">
        <v>1</v>
      </c>
      <c r="C1674" t="str">
        <f>_xlfn.XLOOKUP(B1674,'Country Master'!A:A,'Country Master'!B:B,"Not Found")</f>
        <v>India</v>
      </c>
      <c r="D1674" t="s">
        <v>11049</v>
      </c>
      <c r="E1674" t="s">
        <v>11244</v>
      </c>
      <c r="F1674" t="s">
        <v>11228</v>
      </c>
      <c r="G1674" t="s">
        <v>11227</v>
      </c>
      <c r="H1674">
        <v>77.078850299999999</v>
      </c>
      <c r="I1674">
        <v>28.460969599999999</v>
      </c>
      <c r="J1674" t="s">
        <v>1332</v>
      </c>
      <c r="K1674" cm="1">
        <f t="array" ref="K1674:R1674">_xlfn.XLOOKUP(A1674,KPIs!$A$2:$A$9552,KPIs!$B$2:$I$9552,"Not Found")</f>
        <v>500</v>
      </c>
      <c r="L1674" t="str">
        <v>Indian Rupees(Rs.)</v>
      </c>
      <c r="M1674" t="str">
        <v>No</v>
      </c>
      <c r="N1674" t="str">
        <v>Yes</v>
      </c>
      <c r="O1674">
        <v>2</v>
      </c>
      <c r="P1674">
        <v>3.7</v>
      </c>
      <c r="Q1674" t="str">
        <v>Good</v>
      </c>
      <c r="R1674">
        <v>23</v>
      </c>
    </row>
    <row r="1675" spans="1:18" x14ac:dyDescent="0.3">
      <c r="A1675">
        <v>18439519</v>
      </c>
      <c r="B1675">
        <v>1</v>
      </c>
      <c r="C1675" t="str">
        <f>_xlfn.XLOOKUP(B1675,'Country Master'!A:A,'Country Master'!B:B,"Not Found")</f>
        <v>India</v>
      </c>
      <c r="D1675" t="s">
        <v>11049</v>
      </c>
      <c r="E1675" t="s">
        <v>11243</v>
      </c>
      <c r="F1675" t="s">
        <v>11228</v>
      </c>
      <c r="G1675" t="s">
        <v>11227</v>
      </c>
      <c r="H1675">
        <v>0</v>
      </c>
      <c r="I1675">
        <v>0</v>
      </c>
      <c r="J1675" t="s">
        <v>11242</v>
      </c>
      <c r="K1675" cm="1">
        <f t="array" ref="K1675:R1675">_xlfn.XLOOKUP(A1675,KPIs!$A$2:$A$9552,KPIs!$B$2:$I$9552,"Not Found")</f>
        <v>600</v>
      </c>
      <c r="L1675" t="str">
        <v>Indian Rupees(Rs.)</v>
      </c>
      <c r="M1675" t="str">
        <v>No</v>
      </c>
      <c r="N1675" t="str">
        <v>No</v>
      </c>
      <c r="O1675">
        <v>2</v>
      </c>
      <c r="P1675">
        <v>3.8</v>
      </c>
      <c r="Q1675" t="str">
        <v>Good</v>
      </c>
      <c r="R1675">
        <v>23</v>
      </c>
    </row>
    <row r="1676" spans="1:18" x14ac:dyDescent="0.3">
      <c r="A1676">
        <v>18433295</v>
      </c>
      <c r="B1676">
        <v>1</v>
      </c>
      <c r="C1676" t="str">
        <f>_xlfn.XLOOKUP(B1676,'Country Master'!A:A,'Country Master'!B:B,"Not Found")</f>
        <v>India</v>
      </c>
      <c r="D1676" t="s">
        <v>11049</v>
      </c>
      <c r="E1676" t="s">
        <v>11241</v>
      </c>
      <c r="F1676" t="s">
        <v>11228</v>
      </c>
      <c r="G1676" t="s">
        <v>11227</v>
      </c>
      <c r="H1676">
        <v>77.079695299999997</v>
      </c>
      <c r="I1676">
        <v>28.449967099999999</v>
      </c>
      <c r="J1676" t="s">
        <v>2210</v>
      </c>
      <c r="K1676" cm="1">
        <f t="array" ref="K1676:R1676">_xlfn.XLOOKUP(A1676,KPIs!$A$2:$A$9552,KPIs!$B$2:$I$9552,"Not Found")</f>
        <v>500</v>
      </c>
      <c r="L1676" t="str">
        <v>Indian Rupees(Rs.)</v>
      </c>
      <c r="M1676" t="str">
        <v>No</v>
      </c>
      <c r="N1676" t="str">
        <v>No</v>
      </c>
      <c r="O1676">
        <v>2</v>
      </c>
      <c r="P1676">
        <v>0</v>
      </c>
      <c r="Q1676" t="str">
        <v>Not rated</v>
      </c>
      <c r="R1676">
        <v>1</v>
      </c>
    </row>
    <row r="1677" spans="1:18" x14ac:dyDescent="0.3">
      <c r="A1677">
        <v>18391171</v>
      </c>
      <c r="B1677">
        <v>1</v>
      </c>
      <c r="C1677" t="str">
        <f>_xlfn.XLOOKUP(B1677,'Country Master'!A:A,'Country Master'!B:B,"Not Found")</f>
        <v>India</v>
      </c>
      <c r="D1677" t="s">
        <v>11049</v>
      </c>
      <c r="E1677" t="s">
        <v>11240</v>
      </c>
      <c r="F1677" t="s">
        <v>11228</v>
      </c>
      <c r="G1677" t="s">
        <v>11227</v>
      </c>
      <c r="H1677">
        <v>77.079168199999998</v>
      </c>
      <c r="I1677">
        <v>28.450859300000001</v>
      </c>
      <c r="J1677" t="s">
        <v>1969</v>
      </c>
      <c r="K1677" cm="1">
        <f t="array" ref="K1677:R1677">_xlfn.XLOOKUP(A1677,KPIs!$A$2:$A$9552,KPIs!$B$2:$I$9552,"Not Found")</f>
        <v>600</v>
      </c>
      <c r="L1677" t="str">
        <v>Indian Rupees(Rs.)</v>
      </c>
      <c r="M1677" t="str">
        <v>No</v>
      </c>
      <c r="N1677" t="str">
        <v>No</v>
      </c>
      <c r="O1677">
        <v>2</v>
      </c>
      <c r="P1677">
        <v>0</v>
      </c>
      <c r="Q1677" t="str">
        <v>Not rated</v>
      </c>
      <c r="R1677">
        <v>0</v>
      </c>
    </row>
    <row r="1678" spans="1:18" x14ac:dyDescent="0.3">
      <c r="A1678">
        <v>18400489</v>
      </c>
      <c r="B1678">
        <v>1</v>
      </c>
      <c r="C1678" t="str">
        <f>_xlfn.XLOOKUP(B1678,'Country Master'!A:A,'Country Master'!B:B,"Not Found")</f>
        <v>India</v>
      </c>
      <c r="D1678" t="s">
        <v>11049</v>
      </c>
      <c r="E1678" t="s">
        <v>11239</v>
      </c>
      <c r="F1678" t="s">
        <v>11228</v>
      </c>
      <c r="G1678" t="s">
        <v>11227</v>
      </c>
      <c r="H1678">
        <v>77.076277899999994</v>
      </c>
      <c r="I1678">
        <v>28.451342199999999</v>
      </c>
      <c r="J1678" t="s">
        <v>9492</v>
      </c>
      <c r="K1678" cm="1">
        <f t="array" ref="K1678:R1678">_xlfn.XLOOKUP(A1678,KPIs!$A$2:$A$9552,KPIs!$B$2:$I$9552,"Not Found")</f>
        <v>800</v>
      </c>
      <c r="L1678" t="str">
        <v>Indian Rupees(Rs.)</v>
      </c>
      <c r="M1678" t="str">
        <v>No</v>
      </c>
      <c r="N1678" t="str">
        <v>No</v>
      </c>
      <c r="O1678">
        <v>2</v>
      </c>
      <c r="P1678">
        <v>0</v>
      </c>
      <c r="Q1678" t="str">
        <v>Not rated</v>
      </c>
      <c r="R1678">
        <v>1</v>
      </c>
    </row>
    <row r="1679" spans="1:18" x14ac:dyDescent="0.3">
      <c r="A1679">
        <v>18411599</v>
      </c>
      <c r="B1679">
        <v>1</v>
      </c>
      <c r="C1679" t="str">
        <f>_xlfn.XLOOKUP(B1679,'Country Master'!A:A,'Country Master'!B:B,"Not Found")</f>
        <v>India</v>
      </c>
      <c r="D1679" t="s">
        <v>11049</v>
      </c>
      <c r="E1679" t="s">
        <v>11238</v>
      </c>
      <c r="F1679" t="s">
        <v>11228</v>
      </c>
      <c r="G1679" t="s">
        <v>11227</v>
      </c>
      <c r="H1679">
        <v>77.081403899999998</v>
      </c>
      <c r="I1679">
        <v>28.450310600000002</v>
      </c>
      <c r="J1679" t="s">
        <v>2068</v>
      </c>
      <c r="K1679" cm="1">
        <f t="array" ref="K1679:R1679">_xlfn.XLOOKUP(A1679,KPIs!$A$2:$A$9552,KPIs!$B$2:$I$9552,"Not Found")</f>
        <v>250</v>
      </c>
      <c r="L1679" t="str">
        <v>Indian Rupees(Rs.)</v>
      </c>
      <c r="M1679" t="str">
        <v>No</v>
      </c>
      <c r="N1679" t="str">
        <v>No</v>
      </c>
      <c r="O1679">
        <v>1</v>
      </c>
      <c r="P1679">
        <v>0</v>
      </c>
      <c r="Q1679" t="str">
        <v>Not rated</v>
      </c>
      <c r="R1679">
        <v>3</v>
      </c>
    </row>
    <row r="1680" spans="1:18" x14ac:dyDescent="0.3">
      <c r="A1680">
        <v>18265082</v>
      </c>
      <c r="B1680">
        <v>1</v>
      </c>
      <c r="C1680" t="str">
        <f>_xlfn.XLOOKUP(B1680,'Country Master'!A:A,'Country Master'!B:B,"Not Found")</f>
        <v>India</v>
      </c>
      <c r="D1680" t="s">
        <v>11049</v>
      </c>
      <c r="E1680" t="s">
        <v>11237</v>
      </c>
      <c r="F1680" t="s">
        <v>11228</v>
      </c>
      <c r="G1680" t="s">
        <v>11227</v>
      </c>
      <c r="H1680">
        <v>77.083022600000007</v>
      </c>
      <c r="I1680">
        <v>28.455756000000001</v>
      </c>
      <c r="J1680" t="s">
        <v>285</v>
      </c>
      <c r="K1680" cm="1">
        <f t="array" ref="K1680:R1680">_xlfn.XLOOKUP(A1680,KPIs!$A$2:$A$9552,KPIs!$B$2:$I$9552,"Not Found")</f>
        <v>250</v>
      </c>
      <c r="L1680" t="str">
        <v>Indian Rupees(Rs.)</v>
      </c>
      <c r="M1680" t="str">
        <v>No</v>
      </c>
      <c r="N1680" t="str">
        <v>No</v>
      </c>
      <c r="O1680">
        <v>1</v>
      </c>
      <c r="P1680">
        <v>0</v>
      </c>
      <c r="Q1680" t="str">
        <v>Not rated</v>
      </c>
      <c r="R1680">
        <v>2</v>
      </c>
    </row>
    <row r="1681" spans="1:18" x14ac:dyDescent="0.3">
      <c r="A1681">
        <v>313275</v>
      </c>
      <c r="B1681">
        <v>1</v>
      </c>
      <c r="C1681" t="str">
        <f>_xlfn.XLOOKUP(B1681,'Country Master'!A:A,'Country Master'!B:B,"Not Found")</f>
        <v>India</v>
      </c>
      <c r="D1681" t="s">
        <v>11049</v>
      </c>
      <c r="E1681" t="s">
        <v>11236</v>
      </c>
      <c r="F1681" t="s">
        <v>11228</v>
      </c>
      <c r="G1681" t="s">
        <v>11227</v>
      </c>
      <c r="H1681">
        <v>77.084011799999999</v>
      </c>
      <c r="I1681">
        <v>28.460154599999999</v>
      </c>
      <c r="J1681" t="s">
        <v>269</v>
      </c>
      <c r="K1681" cm="1">
        <f t="array" ref="K1681:R1681">_xlfn.XLOOKUP(A1681,KPIs!$A$2:$A$9552,KPIs!$B$2:$I$9552,"Not Found")</f>
        <v>550</v>
      </c>
      <c r="L1681" t="str">
        <v>Indian Rupees(Rs.)</v>
      </c>
      <c r="M1681" t="str">
        <v>No</v>
      </c>
      <c r="N1681" t="str">
        <v>No</v>
      </c>
      <c r="O1681">
        <v>2</v>
      </c>
      <c r="P1681">
        <v>2.4</v>
      </c>
      <c r="Q1681" t="str">
        <v>Poor</v>
      </c>
      <c r="R1681">
        <v>38</v>
      </c>
    </row>
    <row r="1682" spans="1:18" x14ac:dyDescent="0.3">
      <c r="A1682">
        <v>18343001</v>
      </c>
      <c r="B1682">
        <v>1</v>
      </c>
      <c r="C1682" t="str">
        <f>_xlfn.XLOOKUP(B1682,'Country Master'!A:A,'Country Master'!B:B,"Not Found")</f>
        <v>India</v>
      </c>
      <c r="D1682" t="s">
        <v>11049</v>
      </c>
      <c r="E1682" t="s">
        <v>11235</v>
      </c>
      <c r="F1682" t="s">
        <v>11228</v>
      </c>
      <c r="G1682" t="s">
        <v>11227</v>
      </c>
      <c r="H1682">
        <v>77.081552400000007</v>
      </c>
      <c r="I1682">
        <v>28.451032099999999</v>
      </c>
      <c r="J1682" t="s">
        <v>194</v>
      </c>
      <c r="K1682" cm="1">
        <f t="array" ref="K1682:R1682">_xlfn.XLOOKUP(A1682,KPIs!$A$2:$A$9552,KPIs!$B$2:$I$9552,"Not Found")</f>
        <v>1100</v>
      </c>
      <c r="L1682" t="str">
        <v>Indian Rupees(Rs.)</v>
      </c>
      <c r="M1682" t="str">
        <v>No</v>
      </c>
      <c r="N1682" t="str">
        <v>No</v>
      </c>
      <c r="O1682">
        <v>3</v>
      </c>
      <c r="P1682">
        <v>4.3</v>
      </c>
      <c r="Q1682" t="str">
        <v>Very Good</v>
      </c>
      <c r="R1682">
        <v>62</v>
      </c>
    </row>
    <row r="1683" spans="1:18" x14ac:dyDescent="0.3">
      <c r="A1683">
        <v>18377905</v>
      </c>
      <c r="B1683">
        <v>1</v>
      </c>
      <c r="C1683" t="str">
        <f>_xlfn.XLOOKUP(B1683,'Country Master'!A:A,'Country Master'!B:B,"Not Found")</f>
        <v>India</v>
      </c>
      <c r="D1683" t="s">
        <v>11049</v>
      </c>
      <c r="E1683" t="s">
        <v>11234</v>
      </c>
      <c r="F1683" t="s">
        <v>11228</v>
      </c>
      <c r="G1683" t="s">
        <v>11227</v>
      </c>
      <c r="H1683">
        <v>77.077941699999997</v>
      </c>
      <c r="I1683">
        <v>28.460602300000001</v>
      </c>
      <c r="J1683" t="s">
        <v>1888</v>
      </c>
      <c r="K1683" cm="1">
        <f t="array" ref="K1683:R1683">_xlfn.XLOOKUP(A1683,KPIs!$A$2:$A$9552,KPIs!$B$2:$I$9552,"Not Found")</f>
        <v>1500</v>
      </c>
      <c r="L1683" t="str">
        <v>Indian Rupees(Rs.)</v>
      </c>
      <c r="M1683" t="str">
        <v>Yes</v>
      </c>
      <c r="N1683" t="str">
        <v>Yes</v>
      </c>
      <c r="O1683">
        <v>3</v>
      </c>
      <c r="P1683">
        <v>4</v>
      </c>
      <c r="Q1683" t="str">
        <v>Very Good</v>
      </c>
      <c r="R1683">
        <v>32</v>
      </c>
    </row>
    <row r="1684" spans="1:18" x14ac:dyDescent="0.3">
      <c r="A1684">
        <v>18406140</v>
      </c>
      <c r="B1684">
        <v>1</v>
      </c>
      <c r="C1684" t="str">
        <f>_xlfn.XLOOKUP(B1684,'Country Master'!A:A,'Country Master'!B:B,"Not Found")</f>
        <v>India</v>
      </c>
      <c r="D1684" t="s">
        <v>11049</v>
      </c>
      <c r="E1684" t="s">
        <v>11233</v>
      </c>
      <c r="F1684" t="s">
        <v>11228</v>
      </c>
      <c r="G1684" t="s">
        <v>11227</v>
      </c>
      <c r="H1684">
        <v>77.075198799999995</v>
      </c>
      <c r="I1684">
        <v>28.4708726</v>
      </c>
      <c r="J1684" t="s">
        <v>11232</v>
      </c>
      <c r="K1684" cm="1">
        <f t="array" ref="K1684:R1684">_xlfn.XLOOKUP(A1684,KPIs!$A$2:$A$9552,KPIs!$B$2:$I$9552,"Not Found")</f>
        <v>600</v>
      </c>
      <c r="L1684" t="str">
        <v>Indian Rupees(Rs.)</v>
      </c>
      <c r="M1684" t="str">
        <v>No</v>
      </c>
      <c r="N1684" t="str">
        <v>Yes</v>
      </c>
      <c r="O1684">
        <v>2</v>
      </c>
      <c r="P1684">
        <v>4</v>
      </c>
      <c r="Q1684" t="str">
        <v>Very Good</v>
      </c>
      <c r="R1684">
        <v>101</v>
      </c>
    </row>
    <row r="1685" spans="1:18" x14ac:dyDescent="0.3">
      <c r="A1685">
        <v>18472606</v>
      </c>
      <c r="B1685">
        <v>1</v>
      </c>
      <c r="C1685" t="str">
        <f>_xlfn.XLOOKUP(B1685,'Country Master'!A:A,'Country Master'!B:B,"Not Found")</f>
        <v>India</v>
      </c>
      <c r="D1685" t="s">
        <v>11049</v>
      </c>
      <c r="E1685" t="s">
        <v>11231</v>
      </c>
      <c r="F1685" t="s">
        <v>11228</v>
      </c>
      <c r="G1685" t="s">
        <v>11227</v>
      </c>
      <c r="H1685">
        <v>77.079003</v>
      </c>
      <c r="I1685">
        <v>28.460819999999998</v>
      </c>
      <c r="J1685" t="s">
        <v>11230</v>
      </c>
      <c r="K1685" cm="1">
        <f t="array" ref="K1685:R1685">_xlfn.XLOOKUP(A1685,KPIs!$A$2:$A$9552,KPIs!$B$2:$I$9552,"Not Found")</f>
        <v>750</v>
      </c>
      <c r="L1685" t="str">
        <v>Indian Rupees(Rs.)</v>
      </c>
      <c r="M1685" t="str">
        <v>No</v>
      </c>
      <c r="N1685" t="str">
        <v>Yes</v>
      </c>
      <c r="O1685">
        <v>2</v>
      </c>
      <c r="P1685">
        <v>4</v>
      </c>
      <c r="Q1685" t="str">
        <v>Very Good</v>
      </c>
      <c r="R1685">
        <v>34</v>
      </c>
    </row>
    <row r="1686" spans="1:18" x14ac:dyDescent="0.3">
      <c r="A1686">
        <v>18451577</v>
      </c>
      <c r="B1686">
        <v>1</v>
      </c>
      <c r="C1686" t="str">
        <f>_xlfn.XLOOKUP(B1686,'Country Master'!A:A,'Country Master'!B:B,"Not Found")</f>
        <v>India</v>
      </c>
      <c r="D1686" t="s">
        <v>11049</v>
      </c>
      <c r="E1686" t="s">
        <v>11229</v>
      </c>
      <c r="F1686" t="s">
        <v>11228</v>
      </c>
      <c r="G1686" t="s">
        <v>11227</v>
      </c>
      <c r="H1686">
        <v>77.079311000000004</v>
      </c>
      <c r="I1686">
        <v>28.460034</v>
      </c>
      <c r="J1686" t="s">
        <v>2156</v>
      </c>
      <c r="K1686" cm="1">
        <f t="array" ref="K1686:R1686">_xlfn.XLOOKUP(A1686,KPIs!$A$2:$A$9552,KPIs!$B$2:$I$9552,"Not Found")</f>
        <v>400</v>
      </c>
      <c r="L1686" t="str">
        <v>Indian Rupees(Rs.)</v>
      </c>
      <c r="M1686" t="str">
        <v>No</v>
      </c>
      <c r="N1686" t="str">
        <v>Yes</v>
      </c>
      <c r="O1686">
        <v>1</v>
      </c>
      <c r="P1686">
        <v>4</v>
      </c>
      <c r="Q1686" t="str">
        <v>Very Good</v>
      </c>
      <c r="R1686">
        <v>53</v>
      </c>
    </row>
    <row r="1687" spans="1:18" x14ac:dyDescent="0.3">
      <c r="A1687">
        <v>312540</v>
      </c>
      <c r="B1687">
        <v>1</v>
      </c>
      <c r="C1687" t="str">
        <f>_xlfn.XLOOKUP(B1687,'Country Master'!A:A,'Country Master'!B:B,"Not Found")</f>
        <v>India</v>
      </c>
      <c r="D1687" t="s">
        <v>11049</v>
      </c>
      <c r="E1687" t="s">
        <v>11226</v>
      </c>
      <c r="F1687" t="s">
        <v>11208</v>
      </c>
      <c r="G1687" t="s">
        <v>11207</v>
      </c>
      <c r="H1687">
        <v>77.079352099999994</v>
      </c>
      <c r="I1687">
        <v>28.4607475</v>
      </c>
      <c r="J1687" t="s">
        <v>1910</v>
      </c>
      <c r="K1687" cm="1">
        <f t="array" ref="K1687:R1687">_xlfn.XLOOKUP(A1687,KPIs!$A$2:$A$9552,KPIs!$B$2:$I$9552,"Not Found")</f>
        <v>250</v>
      </c>
      <c r="L1687" t="str">
        <v>Indian Rupees(Rs.)</v>
      </c>
      <c r="M1687" t="str">
        <v>No</v>
      </c>
      <c r="N1687" t="str">
        <v>No</v>
      </c>
      <c r="O1687">
        <v>1</v>
      </c>
      <c r="P1687">
        <v>3.1</v>
      </c>
      <c r="Q1687" t="str">
        <v>Average</v>
      </c>
      <c r="R1687">
        <v>10</v>
      </c>
    </row>
    <row r="1688" spans="1:18" x14ac:dyDescent="0.3">
      <c r="A1688">
        <v>18386419</v>
      </c>
      <c r="B1688">
        <v>1</v>
      </c>
      <c r="C1688" t="str">
        <f>_xlfn.XLOOKUP(B1688,'Country Master'!A:A,'Country Master'!B:B,"Not Found")</f>
        <v>India</v>
      </c>
      <c r="D1688" t="s">
        <v>11049</v>
      </c>
      <c r="E1688" t="s">
        <v>11225</v>
      </c>
      <c r="F1688" t="s">
        <v>11208</v>
      </c>
      <c r="G1688" t="s">
        <v>11207</v>
      </c>
      <c r="H1688">
        <v>77.079245700000001</v>
      </c>
      <c r="I1688">
        <v>28.461131000000002</v>
      </c>
      <c r="J1688" t="s">
        <v>192</v>
      </c>
      <c r="K1688" cm="1">
        <f t="array" ref="K1688:R1688">_xlfn.XLOOKUP(A1688,KPIs!$A$2:$A$9552,KPIs!$B$2:$I$9552,"Not Found")</f>
        <v>500</v>
      </c>
      <c r="L1688" t="str">
        <v>Indian Rupees(Rs.)</v>
      </c>
      <c r="M1688" t="str">
        <v>No</v>
      </c>
      <c r="N1688" t="str">
        <v>No</v>
      </c>
      <c r="O1688">
        <v>2</v>
      </c>
      <c r="P1688">
        <v>3.1</v>
      </c>
      <c r="Q1688" t="str">
        <v>Average</v>
      </c>
      <c r="R1688">
        <v>5</v>
      </c>
    </row>
    <row r="1689" spans="1:18" x14ac:dyDescent="0.3">
      <c r="A1689">
        <v>18412886</v>
      </c>
      <c r="B1689">
        <v>1</v>
      </c>
      <c r="C1689" t="str">
        <f>_xlfn.XLOOKUP(B1689,'Country Master'!A:A,'Country Master'!B:B,"Not Found")</f>
        <v>India</v>
      </c>
      <c r="D1689" t="s">
        <v>11049</v>
      </c>
      <c r="E1689" t="s">
        <v>11224</v>
      </c>
      <c r="F1689" t="s">
        <v>11208</v>
      </c>
      <c r="G1689" t="s">
        <v>11207</v>
      </c>
      <c r="H1689">
        <v>77.078885900000003</v>
      </c>
      <c r="I1689">
        <v>28.460917200000001</v>
      </c>
      <c r="J1689" t="s">
        <v>1897</v>
      </c>
      <c r="K1689" cm="1">
        <f t="array" ref="K1689:R1689">_xlfn.XLOOKUP(A1689,KPIs!$A$2:$A$9552,KPIs!$B$2:$I$9552,"Not Found")</f>
        <v>600</v>
      </c>
      <c r="L1689" t="str">
        <v>Indian Rupees(Rs.)</v>
      </c>
      <c r="M1689" t="str">
        <v>No</v>
      </c>
      <c r="N1689" t="str">
        <v>Yes</v>
      </c>
      <c r="O1689">
        <v>2</v>
      </c>
      <c r="P1689">
        <v>3.2</v>
      </c>
      <c r="Q1689" t="str">
        <v>Average</v>
      </c>
      <c r="R1689">
        <v>12</v>
      </c>
    </row>
    <row r="1690" spans="1:18" x14ac:dyDescent="0.3">
      <c r="A1690">
        <v>18421029</v>
      </c>
      <c r="B1690">
        <v>1</v>
      </c>
      <c r="C1690" t="str">
        <f>_xlfn.XLOOKUP(B1690,'Country Master'!A:A,'Country Master'!B:B,"Not Found")</f>
        <v>India</v>
      </c>
      <c r="D1690" t="s">
        <v>11049</v>
      </c>
      <c r="E1690" t="s">
        <v>11223</v>
      </c>
      <c r="F1690" t="s">
        <v>11208</v>
      </c>
      <c r="G1690" t="s">
        <v>11207</v>
      </c>
      <c r="H1690">
        <v>77.079366899999997</v>
      </c>
      <c r="I1690">
        <v>28.461373399999999</v>
      </c>
      <c r="J1690" t="s">
        <v>1969</v>
      </c>
      <c r="K1690" cm="1">
        <f t="array" ref="K1690:R1690">_xlfn.XLOOKUP(A1690,KPIs!$A$2:$A$9552,KPIs!$B$2:$I$9552,"Not Found")</f>
        <v>400</v>
      </c>
      <c r="L1690" t="str">
        <v>Indian Rupees(Rs.)</v>
      </c>
      <c r="M1690" t="str">
        <v>No</v>
      </c>
      <c r="N1690" t="str">
        <v>No</v>
      </c>
      <c r="O1690">
        <v>1</v>
      </c>
      <c r="P1690">
        <v>3</v>
      </c>
      <c r="Q1690" t="str">
        <v>Average</v>
      </c>
      <c r="R1690">
        <v>4</v>
      </c>
    </row>
    <row r="1691" spans="1:18" x14ac:dyDescent="0.3">
      <c r="A1691">
        <v>18332044</v>
      </c>
      <c r="B1691">
        <v>1</v>
      </c>
      <c r="C1691" t="str">
        <f>_xlfn.XLOOKUP(B1691,'Country Master'!A:A,'Country Master'!B:B,"Not Found")</f>
        <v>India</v>
      </c>
      <c r="D1691" t="s">
        <v>11049</v>
      </c>
      <c r="E1691" t="s">
        <v>11222</v>
      </c>
      <c r="F1691" t="s">
        <v>11208</v>
      </c>
      <c r="G1691" t="s">
        <v>11207</v>
      </c>
      <c r="H1691">
        <v>77.079245700000001</v>
      </c>
      <c r="I1691">
        <v>28.461131000000002</v>
      </c>
      <c r="J1691" t="s">
        <v>2400</v>
      </c>
      <c r="K1691" cm="1">
        <f t="array" ref="K1691:R1691">_xlfn.XLOOKUP(A1691,KPIs!$A$2:$A$9552,KPIs!$B$2:$I$9552,"Not Found")</f>
        <v>500</v>
      </c>
      <c r="L1691" t="str">
        <v>Indian Rupees(Rs.)</v>
      </c>
      <c r="M1691" t="str">
        <v>No</v>
      </c>
      <c r="N1691" t="str">
        <v>Yes</v>
      </c>
      <c r="O1691">
        <v>2</v>
      </c>
      <c r="P1691">
        <v>2.7</v>
      </c>
      <c r="Q1691" t="str">
        <v>Average</v>
      </c>
      <c r="R1691">
        <v>7</v>
      </c>
    </row>
    <row r="1692" spans="1:18" x14ac:dyDescent="0.3">
      <c r="A1692">
        <v>18306553</v>
      </c>
      <c r="B1692">
        <v>1</v>
      </c>
      <c r="C1692" t="str">
        <f>_xlfn.XLOOKUP(B1692,'Country Master'!A:A,'Country Master'!B:B,"Not Found")</f>
        <v>India</v>
      </c>
      <c r="D1692" t="s">
        <v>11049</v>
      </c>
      <c r="E1692" t="s">
        <v>11221</v>
      </c>
      <c r="F1692" t="s">
        <v>11208</v>
      </c>
      <c r="G1692" t="s">
        <v>11207</v>
      </c>
      <c r="H1692">
        <v>77.079801500000002</v>
      </c>
      <c r="I1692">
        <v>28.460761000000002</v>
      </c>
      <c r="J1692" t="s">
        <v>1904</v>
      </c>
      <c r="K1692" cm="1">
        <f t="array" ref="K1692:R1692">_xlfn.XLOOKUP(A1692,KPIs!$A$2:$A$9552,KPIs!$B$2:$I$9552,"Not Found")</f>
        <v>700</v>
      </c>
      <c r="L1692" t="str">
        <v>Indian Rupees(Rs.)</v>
      </c>
      <c r="M1692" t="str">
        <v>No</v>
      </c>
      <c r="N1692" t="str">
        <v>Yes</v>
      </c>
      <c r="O1692">
        <v>2</v>
      </c>
      <c r="P1692">
        <v>3.1</v>
      </c>
      <c r="Q1692" t="str">
        <v>Average</v>
      </c>
      <c r="R1692">
        <v>35</v>
      </c>
    </row>
    <row r="1693" spans="1:18" x14ac:dyDescent="0.3">
      <c r="A1693">
        <v>309451</v>
      </c>
      <c r="B1693">
        <v>1</v>
      </c>
      <c r="C1693" t="str">
        <f>_xlfn.XLOOKUP(B1693,'Country Master'!A:A,'Country Master'!B:B,"Not Found")</f>
        <v>India</v>
      </c>
      <c r="D1693" t="s">
        <v>11049</v>
      </c>
      <c r="E1693" t="s">
        <v>11220</v>
      </c>
      <c r="F1693" t="s">
        <v>11208</v>
      </c>
      <c r="G1693" t="s">
        <v>11207</v>
      </c>
      <c r="H1693">
        <v>77.079695299999997</v>
      </c>
      <c r="I1693">
        <v>28.460995</v>
      </c>
      <c r="J1693" t="s">
        <v>1904</v>
      </c>
      <c r="K1693" cm="1">
        <f t="array" ref="K1693:R1693">_xlfn.XLOOKUP(A1693,KPIs!$A$2:$A$9552,KPIs!$B$2:$I$9552,"Not Found")</f>
        <v>650</v>
      </c>
      <c r="L1693" t="str">
        <v>Indian Rupees(Rs.)</v>
      </c>
      <c r="M1693" t="str">
        <v>No</v>
      </c>
      <c r="N1693" t="str">
        <v>Yes</v>
      </c>
      <c r="O1693">
        <v>2</v>
      </c>
      <c r="P1693">
        <v>3.4</v>
      </c>
      <c r="Q1693" t="str">
        <v>Average</v>
      </c>
      <c r="R1693">
        <v>117</v>
      </c>
    </row>
    <row r="1694" spans="1:18" x14ac:dyDescent="0.3">
      <c r="A1694">
        <v>18203171</v>
      </c>
      <c r="B1694">
        <v>1</v>
      </c>
      <c r="C1694" t="str">
        <f>_xlfn.XLOOKUP(B1694,'Country Master'!A:A,'Country Master'!B:B,"Not Found")</f>
        <v>India</v>
      </c>
      <c r="D1694" t="s">
        <v>11049</v>
      </c>
      <c r="E1694" t="s">
        <v>11219</v>
      </c>
      <c r="F1694" t="s">
        <v>11208</v>
      </c>
      <c r="G1694" t="s">
        <v>11207</v>
      </c>
      <c r="H1694">
        <v>77.079091599999998</v>
      </c>
      <c r="I1694">
        <v>28.461070500000002</v>
      </c>
      <c r="J1694" t="s">
        <v>2941</v>
      </c>
      <c r="K1694" cm="1">
        <f t="array" ref="K1694:R1694">_xlfn.XLOOKUP(A1694,KPIs!$A$2:$A$9552,KPIs!$B$2:$I$9552,"Not Found")</f>
        <v>700</v>
      </c>
      <c r="L1694" t="str">
        <v>Indian Rupees(Rs.)</v>
      </c>
      <c r="M1694" t="str">
        <v>No</v>
      </c>
      <c r="N1694" t="str">
        <v>Yes</v>
      </c>
      <c r="O1694">
        <v>2</v>
      </c>
      <c r="P1694">
        <v>3.4</v>
      </c>
      <c r="Q1694" t="str">
        <v>Average</v>
      </c>
      <c r="R1694">
        <v>67</v>
      </c>
    </row>
    <row r="1695" spans="1:18" x14ac:dyDescent="0.3">
      <c r="A1695">
        <v>312570</v>
      </c>
      <c r="B1695">
        <v>1</v>
      </c>
      <c r="C1695" t="str">
        <f>_xlfn.XLOOKUP(B1695,'Country Master'!A:A,'Country Master'!B:B,"Not Found")</f>
        <v>India</v>
      </c>
      <c r="D1695" t="s">
        <v>11049</v>
      </c>
      <c r="E1695" t="s">
        <v>11218</v>
      </c>
      <c r="F1695" t="s">
        <v>11208</v>
      </c>
      <c r="G1695" t="s">
        <v>11207</v>
      </c>
      <c r="H1695">
        <v>77.081131099999993</v>
      </c>
      <c r="I1695">
        <v>28.453272599999998</v>
      </c>
      <c r="J1695" t="s">
        <v>1906</v>
      </c>
      <c r="K1695" cm="1">
        <f t="array" ref="K1695:R1695">_xlfn.XLOOKUP(A1695,KPIs!$A$2:$A$9552,KPIs!$B$2:$I$9552,"Not Found")</f>
        <v>200</v>
      </c>
      <c r="L1695" t="str">
        <v>Indian Rupees(Rs.)</v>
      </c>
      <c r="M1695" t="str">
        <v>No</v>
      </c>
      <c r="N1695" t="str">
        <v>No</v>
      </c>
      <c r="O1695">
        <v>1</v>
      </c>
      <c r="P1695">
        <v>3.3</v>
      </c>
      <c r="Q1695" t="str">
        <v>Average</v>
      </c>
      <c r="R1695">
        <v>26</v>
      </c>
    </row>
    <row r="1696" spans="1:18" x14ac:dyDescent="0.3">
      <c r="A1696">
        <v>18273621</v>
      </c>
      <c r="B1696">
        <v>1</v>
      </c>
      <c r="C1696" t="str">
        <f>_xlfn.XLOOKUP(B1696,'Country Master'!A:A,'Country Master'!B:B,"Not Found")</f>
        <v>India</v>
      </c>
      <c r="D1696" t="s">
        <v>11049</v>
      </c>
      <c r="E1696" t="s">
        <v>11217</v>
      </c>
      <c r="F1696" t="s">
        <v>11208</v>
      </c>
      <c r="G1696" t="s">
        <v>11207</v>
      </c>
      <c r="H1696">
        <v>77.079245700000001</v>
      </c>
      <c r="I1696">
        <v>28.461131000000002</v>
      </c>
      <c r="J1696" t="s">
        <v>233</v>
      </c>
      <c r="K1696" cm="1">
        <f t="array" ref="K1696:R1696">_xlfn.XLOOKUP(A1696,KPIs!$A$2:$A$9552,KPIs!$B$2:$I$9552,"Not Found")</f>
        <v>400</v>
      </c>
      <c r="L1696" t="str">
        <v>Indian Rupees(Rs.)</v>
      </c>
      <c r="M1696" t="str">
        <v>No</v>
      </c>
      <c r="N1696" t="str">
        <v>No</v>
      </c>
      <c r="O1696">
        <v>1</v>
      </c>
      <c r="P1696">
        <v>3</v>
      </c>
      <c r="Q1696" t="str">
        <v>Average</v>
      </c>
      <c r="R1696">
        <v>33</v>
      </c>
    </row>
    <row r="1697" spans="1:18" x14ac:dyDescent="0.3">
      <c r="A1697">
        <v>305919</v>
      </c>
      <c r="B1697">
        <v>1</v>
      </c>
      <c r="C1697" t="str">
        <f>_xlfn.XLOOKUP(B1697,'Country Master'!A:A,'Country Master'!B:B,"Not Found")</f>
        <v>India</v>
      </c>
      <c r="D1697" t="s">
        <v>11049</v>
      </c>
      <c r="E1697" t="s">
        <v>11216</v>
      </c>
      <c r="F1697" t="s">
        <v>11208</v>
      </c>
      <c r="G1697" t="s">
        <v>11207</v>
      </c>
      <c r="H1697">
        <v>77.079065799999995</v>
      </c>
      <c r="I1697">
        <v>28.460486199999998</v>
      </c>
      <c r="J1697" t="s">
        <v>2298</v>
      </c>
      <c r="K1697" cm="1">
        <f t="array" ref="K1697:R1697">_xlfn.XLOOKUP(A1697,KPIs!$A$2:$A$9552,KPIs!$B$2:$I$9552,"Not Found")</f>
        <v>500</v>
      </c>
      <c r="L1697" t="str">
        <v>Indian Rupees(Rs.)</v>
      </c>
      <c r="M1697" t="str">
        <v>No</v>
      </c>
      <c r="N1697" t="str">
        <v>No</v>
      </c>
      <c r="O1697">
        <v>2</v>
      </c>
      <c r="P1697">
        <v>3.3</v>
      </c>
      <c r="Q1697" t="str">
        <v>Average</v>
      </c>
      <c r="R1697">
        <v>59</v>
      </c>
    </row>
    <row r="1698" spans="1:18" x14ac:dyDescent="0.3">
      <c r="A1698">
        <v>304520</v>
      </c>
      <c r="B1698">
        <v>1</v>
      </c>
      <c r="C1698" t="str">
        <f>_xlfn.XLOOKUP(B1698,'Country Master'!A:A,'Country Master'!B:B,"Not Found")</f>
        <v>India</v>
      </c>
      <c r="D1698" t="s">
        <v>11049</v>
      </c>
      <c r="E1698" t="s">
        <v>11215</v>
      </c>
      <c r="F1698" t="s">
        <v>11208</v>
      </c>
      <c r="G1698" t="s">
        <v>11207</v>
      </c>
      <c r="H1698">
        <v>77.079560400000005</v>
      </c>
      <c r="I1698">
        <v>28.4609372</v>
      </c>
      <c r="J1698" t="s">
        <v>2210</v>
      </c>
      <c r="K1698" cm="1">
        <f t="array" ref="K1698:R1698">_xlfn.XLOOKUP(A1698,KPIs!$A$2:$A$9552,KPIs!$B$2:$I$9552,"Not Found")</f>
        <v>600</v>
      </c>
      <c r="L1698" t="str">
        <v>Indian Rupees(Rs.)</v>
      </c>
      <c r="M1698" t="str">
        <v>No</v>
      </c>
      <c r="N1698" t="str">
        <v>No</v>
      </c>
      <c r="O1698">
        <v>2</v>
      </c>
      <c r="P1698">
        <v>2.6</v>
      </c>
      <c r="Q1698" t="str">
        <v>Average</v>
      </c>
      <c r="R1698">
        <v>11</v>
      </c>
    </row>
    <row r="1699" spans="1:18" x14ac:dyDescent="0.3">
      <c r="A1699">
        <v>18292458</v>
      </c>
      <c r="B1699">
        <v>1</v>
      </c>
      <c r="C1699" t="str">
        <f>_xlfn.XLOOKUP(B1699,'Country Master'!A:A,'Country Master'!B:B,"Not Found")</f>
        <v>India</v>
      </c>
      <c r="D1699" t="s">
        <v>11049</v>
      </c>
      <c r="E1699" t="s">
        <v>11214</v>
      </c>
      <c r="F1699" t="s">
        <v>11208</v>
      </c>
      <c r="G1699" t="s">
        <v>11207</v>
      </c>
      <c r="H1699">
        <v>77.079271500000004</v>
      </c>
      <c r="I1699">
        <v>28.460829</v>
      </c>
      <c r="J1699" t="s">
        <v>8664</v>
      </c>
      <c r="K1699" cm="1">
        <f t="array" ref="K1699:R1699">_xlfn.XLOOKUP(A1699,KPIs!$A$2:$A$9552,KPIs!$B$2:$I$9552,"Not Found")</f>
        <v>1200</v>
      </c>
      <c r="L1699" t="str">
        <v>Indian Rupees(Rs.)</v>
      </c>
      <c r="M1699" t="str">
        <v>No</v>
      </c>
      <c r="N1699" t="str">
        <v>Yes</v>
      </c>
      <c r="O1699">
        <v>3</v>
      </c>
      <c r="P1699">
        <v>3.4</v>
      </c>
      <c r="Q1699" t="str">
        <v>Average</v>
      </c>
      <c r="R1699">
        <v>21</v>
      </c>
    </row>
    <row r="1700" spans="1:18" x14ac:dyDescent="0.3">
      <c r="A1700">
        <v>4215</v>
      </c>
      <c r="B1700">
        <v>1</v>
      </c>
      <c r="C1700" t="str">
        <f>_xlfn.XLOOKUP(B1700,'Country Master'!A:A,'Country Master'!B:B,"Not Found")</f>
        <v>India</v>
      </c>
      <c r="D1700" t="s">
        <v>11049</v>
      </c>
      <c r="E1700" t="s">
        <v>11213</v>
      </c>
      <c r="F1700" t="s">
        <v>11208</v>
      </c>
      <c r="G1700" t="s">
        <v>11207</v>
      </c>
      <c r="H1700">
        <v>77.079065799999995</v>
      </c>
      <c r="I1700">
        <v>28.460665500000001</v>
      </c>
      <c r="J1700" t="s">
        <v>192</v>
      </c>
      <c r="K1700" cm="1">
        <f t="array" ref="K1700:R1700">_xlfn.XLOOKUP(A1700,KPIs!$A$2:$A$9552,KPIs!$B$2:$I$9552,"Not Found")</f>
        <v>300</v>
      </c>
      <c r="L1700" t="str">
        <v>Indian Rupees(Rs.)</v>
      </c>
      <c r="M1700" t="str">
        <v>No</v>
      </c>
      <c r="N1700" t="str">
        <v>Yes</v>
      </c>
      <c r="O1700">
        <v>1</v>
      </c>
      <c r="P1700">
        <v>3.2</v>
      </c>
      <c r="Q1700" t="str">
        <v>Average</v>
      </c>
      <c r="R1700">
        <v>15</v>
      </c>
    </row>
    <row r="1701" spans="1:18" x14ac:dyDescent="0.3">
      <c r="A1701">
        <v>18360143</v>
      </c>
      <c r="B1701">
        <v>1</v>
      </c>
      <c r="C1701" t="str">
        <f>_xlfn.XLOOKUP(B1701,'Country Master'!A:A,'Country Master'!B:B,"Not Found")</f>
        <v>India</v>
      </c>
      <c r="D1701" t="s">
        <v>11049</v>
      </c>
      <c r="E1701" t="s">
        <v>11212</v>
      </c>
      <c r="F1701" t="s">
        <v>11208</v>
      </c>
      <c r="G1701" t="s">
        <v>11207</v>
      </c>
      <c r="H1701">
        <v>77.078706100000005</v>
      </c>
      <c r="I1701">
        <v>28.460451599999999</v>
      </c>
      <c r="J1701" t="s">
        <v>577</v>
      </c>
      <c r="K1701" cm="1">
        <f t="array" ref="K1701:R1701">_xlfn.XLOOKUP(A1701,KPIs!$A$2:$A$9552,KPIs!$B$2:$I$9552,"Not Found")</f>
        <v>850</v>
      </c>
      <c r="L1701" t="str">
        <v>Indian Rupees(Rs.)</v>
      </c>
      <c r="M1701" t="str">
        <v>No</v>
      </c>
      <c r="N1701" t="str">
        <v>Yes</v>
      </c>
      <c r="O1701">
        <v>2</v>
      </c>
      <c r="P1701">
        <v>3.6</v>
      </c>
      <c r="Q1701" t="str">
        <v>Good</v>
      </c>
      <c r="R1701">
        <v>41</v>
      </c>
    </row>
    <row r="1702" spans="1:18" x14ac:dyDescent="0.3">
      <c r="A1702">
        <v>18423890</v>
      </c>
      <c r="B1702">
        <v>1</v>
      </c>
      <c r="C1702" t="str">
        <f>_xlfn.XLOOKUP(B1702,'Country Master'!A:A,'Country Master'!B:B,"Not Found")</f>
        <v>India</v>
      </c>
      <c r="D1702" t="s">
        <v>11049</v>
      </c>
      <c r="E1702" t="s">
        <v>11211</v>
      </c>
      <c r="F1702" t="s">
        <v>11208</v>
      </c>
      <c r="G1702" t="s">
        <v>11207</v>
      </c>
      <c r="H1702">
        <v>77.079425499999999</v>
      </c>
      <c r="I1702">
        <v>28.4608794</v>
      </c>
      <c r="J1702" t="s">
        <v>1888</v>
      </c>
      <c r="K1702" cm="1">
        <f t="array" ref="K1702:R1702">_xlfn.XLOOKUP(A1702,KPIs!$A$2:$A$9552,KPIs!$B$2:$I$9552,"Not Found")</f>
        <v>650</v>
      </c>
      <c r="L1702" t="str">
        <v>Indian Rupees(Rs.)</v>
      </c>
      <c r="M1702" t="str">
        <v>No</v>
      </c>
      <c r="N1702" t="str">
        <v>Yes</v>
      </c>
      <c r="O1702">
        <v>2</v>
      </c>
      <c r="P1702">
        <v>3.9</v>
      </c>
      <c r="Q1702" t="str">
        <v>Good</v>
      </c>
      <c r="R1702">
        <v>67</v>
      </c>
    </row>
    <row r="1703" spans="1:18" x14ac:dyDescent="0.3">
      <c r="A1703">
        <v>312555</v>
      </c>
      <c r="B1703">
        <v>1</v>
      </c>
      <c r="C1703" t="str">
        <f>_xlfn.XLOOKUP(B1703,'Country Master'!A:A,'Country Master'!B:B,"Not Found")</f>
        <v>India</v>
      </c>
      <c r="D1703" t="s">
        <v>11049</v>
      </c>
      <c r="E1703" t="s">
        <v>11210</v>
      </c>
      <c r="F1703" t="s">
        <v>11208</v>
      </c>
      <c r="G1703" t="s">
        <v>11207</v>
      </c>
      <c r="H1703">
        <v>77.0789039</v>
      </c>
      <c r="I1703">
        <v>28.460551599999999</v>
      </c>
      <c r="J1703" t="s">
        <v>3709</v>
      </c>
      <c r="K1703" cm="1">
        <f t="array" ref="K1703:R1703">_xlfn.XLOOKUP(A1703,KPIs!$A$2:$A$9552,KPIs!$B$2:$I$9552,"Not Found")</f>
        <v>300</v>
      </c>
      <c r="L1703" t="str">
        <v>Indian Rupees(Rs.)</v>
      </c>
      <c r="M1703" t="str">
        <v>No</v>
      </c>
      <c r="N1703" t="str">
        <v>Yes</v>
      </c>
      <c r="O1703">
        <v>1</v>
      </c>
      <c r="P1703">
        <v>2.2000000000000002</v>
      </c>
      <c r="Q1703" t="str">
        <v>Poor</v>
      </c>
      <c r="R1703">
        <v>41</v>
      </c>
    </row>
    <row r="1704" spans="1:18" x14ac:dyDescent="0.3">
      <c r="A1704">
        <v>18420454</v>
      </c>
      <c r="B1704">
        <v>1</v>
      </c>
      <c r="C1704" t="str">
        <f>_xlfn.XLOOKUP(B1704,'Country Master'!A:A,'Country Master'!B:B,"Not Found")</f>
        <v>India</v>
      </c>
      <c r="D1704" t="s">
        <v>11049</v>
      </c>
      <c r="E1704" t="s">
        <v>11209</v>
      </c>
      <c r="F1704" t="s">
        <v>11208</v>
      </c>
      <c r="G1704" t="s">
        <v>11207</v>
      </c>
      <c r="H1704">
        <v>77.079695299999997</v>
      </c>
      <c r="I1704">
        <v>28.460726000000001</v>
      </c>
      <c r="J1704" t="s">
        <v>226</v>
      </c>
      <c r="K1704" cm="1">
        <f t="array" ref="K1704:R1704">_xlfn.XLOOKUP(A1704,KPIs!$A$2:$A$9552,KPIs!$B$2:$I$9552,"Not Found")</f>
        <v>700</v>
      </c>
      <c r="L1704" t="str">
        <v>Indian Rupees(Rs.)</v>
      </c>
      <c r="M1704" t="str">
        <v>No</v>
      </c>
      <c r="N1704" t="str">
        <v>Yes</v>
      </c>
      <c r="O1704">
        <v>2</v>
      </c>
      <c r="P1704">
        <v>4</v>
      </c>
      <c r="Q1704" t="str">
        <v>Very Good</v>
      </c>
      <c r="R1704">
        <v>27</v>
      </c>
    </row>
    <row r="1705" spans="1:18" x14ac:dyDescent="0.3">
      <c r="A1705">
        <v>3961</v>
      </c>
      <c r="B1705">
        <v>1</v>
      </c>
      <c r="C1705" t="str">
        <f>_xlfn.XLOOKUP(B1705,'Country Master'!A:A,'Country Master'!B:B,"Not Found")</f>
        <v>India</v>
      </c>
      <c r="D1705" t="s">
        <v>11049</v>
      </c>
      <c r="E1705" t="s">
        <v>11206</v>
      </c>
      <c r="F1705" t="s">
        <v>11203</v>
      </c>
      <c r="G1705" t="s">
        <v>11202</v>
      </c>
      <c r="H1705">
        <v>77.092307700000006</v>
      </c>
      <c r="I1705">
        <v>28.4799845</v>
      </c>
      <c r="J1705" t="s">
        <v>1859</v>
      </c>
      <c r="K1705" cm="1">
        <f t="array" ref="K1705:R1705">_xlfn.XLOOKUP(A1705,KPIs!$A$2:$A$9552,KPIs!$B$2:$I$9552,"Not Found")</f>
        <v>2500</v>
      </c>
      <c r="L1705" t="str">
        <v>Indian Rupees(Rs.)</v>
      </c>
      <c r="M1705" t="str">
        <v>Yes</v>
      </c>
      <c r="N1705" t="str">
        <v>No</v>
      </c>
      <c r="O1705">
        <v>4</v>
      </c>
      <c r="P1705">
        <v>3.3</v>
      </c>
      <c r="Q1705" t="str">
        <v>Average</v>
      </c>
      <c r="R1705">
        <v>57</v>
      </c>
    </row>
    <row r="1706" spans="1:18" x14ac:dyDescent="0.3">
      <c r="A1706">
        <v>3288</v>
      </c>
      <c r="B1706">
        <v>1</v>
      </c>
      <c r="C1706" t="str">
        <f>_xlfn.XLOOKUP(B1706,'Country Master'!A:A,'Country Master'!B:B,"Not Found")</f>
        <v>India</v>
      </c>
      <c r="D1706" t="s">
        <v>11049</v>
      </c>
      <c r="E1706" t="s">
        <v>11205</v>
      </c>
      <c r="F1706" t="s">
        <v>11203</v>
      </c>
      <c r="G1706" t="s">
        <v>11202</v>
      </c>
      <c r="H1706">
        <v>77.092320000000001</v>
      </c>
      <c r="I1706">
        <v>28.4799981</v>
      </c>
      <c r="J1706" t="s">
        <v>2083</v>
      </c>
      <c r="K1706" cm="1">
        <f t="array" ref="K1706:R1706">_xlfn.XLOOKUP(A1706,KPIs!$A$2:$A$9552,KPIs!$B$2:$I$9552,"Not Found")</f>
        <v>2400</v>
      </c>
      <c r="L1706" t="str">
        <v>Indian Rupees(Rs.)</v>
      </c>
      <c r="M1706" t="str">
        <v>Yes</v>
      </c>
      <c r="N1706" t="str">
        <v>No</v>
      </c>
      <c r="O1706">
        <v>4</v>
      </c>
      <c r="P1706">
        <v>3</v>
      </c>
      <c r="Q1706" t="str">
        <v>Average</v>
      </c>
      <c r="R1706">
        <v>17</v>
      </c>
    </row>
    <row r="1707" spans="1:18" x14ac:dyDescent="0.3">
      <c r="A1707">
        <v>7231</v>
      </c>
      <c r="B1707">
        <v>1</v>
      </c>
      <c r="C1707" t="str">
        <f>_xlfn.XLOOKUP(B1707,'Country Master'!A:A,'Country Master'!B:B,"Not Found")</f>
        <v>India</v>
      </c>
      <c r="D1707" t="s">
        <v>11049</v>
      </c>
      <c r="E1707" t="s">
        <v>11204</v>
      </c>
      <c r="F1707" t="s">
        <v>11203</v>
      </c>
      <c r="G1707" t="s">
        <v>11202</v>
      </c>
      <c r="H1707">
        <v>77.092297200000004</v>
      </c>
      <c r="I1707">
        <v>28.479982499999998</v>
      </c>
      <c r="J1707" t="s">
        <v>11198</v>
      </c>
      <c r="K1707" cm="1">
        <f t="array" ref="K1707:R1707">_xlfn.XLOOKUP(A1707,KPIs!$A$2:$A$9552,KPIs!$B$2:$I$9552,"Not Found")</f>
        <v>2000</v>
      </c>
      <c r="L1707" t="str">
        <v>Indian Rupees(Rs.)</v>
      </c>
      <c r="M1707" t="str">
        <v>Yes</v>
      </c>
      <c r="N1707" t="str">
        <v>No</v>
      </c>
      <c r="O1707">
        <v>4</v>
      </c>
      <c r="P1707">
        <v>3.2</v>
      </c>
      <c r="Q1707" t="str">
        <v>Average</v>
      </c>
      <c r="R1707">
        <v>52</v>
      </c>
    </row>
    <row r="1708" spans="1:18" x14ac:dyDescent="0.3">
      <c r="A1708">
        <v>18291211</v>
      </c>
      <c r="B1708">
        <v>1</v>
      </c>
      <c r="C1708" t="str">
        <f>_xlfn.XLOOKUP(B1708,'Country Master'!A:A,'Country Master'!B:B,"Not Found")</f>
        <v>India</v>
      </c>
      <c r="D1708" t="s">
        <v>11049</v>
      </c>
      <c r="E1708" t="s">
        <v>11201</v>
      </c>
      <c r="F1708" t="s">
        <v>11200</v>
      </c>
      <c r="G1708" t="s">
        <v>11199</v>
      </c>
      <c r="H1708">
        <v>77.073220199999994</v>
      </c>
      <c r="I1708">
        <v>28.478212599999999</v>
      </c>
      <c r="J1708" t="s">
        <v>11198</v>
      </c>
      <c r="K1708" cm="1">
        <f t="array" ref="K1708:R1708">_xlfn.XLOOKUP(A1708,KPIs!$A$2:$A$9552,KPIs!$B$2:$I$9552,"Not Found")</f>
        <v>2500</v>
      </c>
      <c r="L1708" t="str">
        <v>Indian Rupees(Rs.)</v>
      </c>
      <c r="M1708" t="str">
        <v>Yes</v>
      </c>
      <c r="N1708" t="str">
        <v>No</v>
      </c>
      <c r="O1708">
        <v>4</v>
      </c>
      <c r="P1708">
        <v>3</v>
      </c>
      <c r="Q1708" t="str">
        <v>Average</v>
      </c>
      <c r="R1708">
        <v>4</v>
      </c>
    </row>
    <row r="1709" spans="1:18" x14ac:dyDescent="0.3">
      <c r="A1709">
        <v>5768</v>
      </c>
      <c r="B1709">
        <v>1</v>
      </c>
      <c r="C1709" t="str">
        <f>_xlfn.XLOOKUP(B1709,'Country Master'!A:A,'Country Master'!B:B,"Not Found")</f>
        <v>India</v>
      </c>
      <c r="D1709" t="s">
        <v>11049</v>
      </c>
      <c r="E1709" t="s">
        <v>11197</v>
      </c>
      <c r="F1709" t="s">
        <v>11196</v>
      </c>
      <c r="G1709" t="s">
        <v>11195</v>
      </c>
      <c r="H1709">
        <v>77.0529662</v>
      </c>
      <c r="I1709">
        <v>28.504749100000002</v>
      </c>
      <c r="J1709" t="s">
        <v>11194</v>
      </c>
      <c r="K1709" cm="1">
        <f t="array" ref="K1709:R1709">_xlfn.XLOOKUP(A1709,KPIs!$A$2:$A$9552,KPIs!$B$2:$I$9552,"Not Found")</f>
        <v>1500</v>
      </c>
      <c r="L1709" t="str">
        <v>Indian Rupees(Rs.)</v>
      </c>
      <c r="M1709" t="str">
        <v>Yes</v>
      </c>
      <c r="N1709" t="str">
        <v>No</v>
      </c>
      <c r="O1709">
        <v>3</v>
      </c>
      <c r="P1709">
        <v>2.7</v>
      </c>
      <c r="Q1709" t="str">
        <v>Average</v>
      </c>
      <c r="R1709">
        <v>19</v>
      </c>
    </row>
    <row r="1710" spans="1:18" x14ac:dyDescent="0.3">
      <c r="A1710">
        <v>304276</v>
      </c>
      <c r="B1710">
        <v>1</v>
      </c>
      <c r="C1710" t="str">
        <f>_xlfn.XLOOKUP(B1710,'Country Master'!A:A,'Country Master'!B:B,"Not Found")</f>
        <v>India</v>
      </c>
      <c r="D1710" t="s">
        <v>11049</v>
      </c>
      <c r="E1710" t="s">
        <v>11193</v>
      </c>
      <c r="F1710" t="s">
        <v>11191</v>
      </c>
      <c r="G1710" t="s">
        <v>11190</v>
      </c>
      <c r="H1710">
        <v>77.039569599999993</v>
      </c>
      <c r="I1710">
        <v>28.466403499999998</v>
      </c>
      <c r="J1710" t="s">
        <v>2806</v>
      </c>
      <c r="K1710" cm="1">
        <f t="array" ref="K1710:R1710">_xlfn.XLOOKUP(A1710,KPIs!$A$2:$A$9552,KPIs!$B$2:$I$9552,"Not Found")</f>
        <v>800</v>
      </c>
      <c r="L1710" t="str">
        <v>Indian Rupees(Rs.)</v>
      </c>
      <c r="M1710" t="str">
        <v>Yes</v>
      </c>
      <c r="N1710" t="str">
        <v>No</v>
      </c>
      <c r="O1710">
        <v>2</v>
      </c>
      <c r="P1710">
        <v>3</v>
      </c>
      <c r="Q1710" t="str">
        <v>Average</v>
      </c>
      <c r="R1710">
        <v>6</v>
      </c>
    </row>
    <row r="1711" spans="1:18" x14ac:dyDescent="0.3">
      <c r="A1711">
        <v>304279</v>
      </c>
      <c r="B1711">
        <v>1</v>
      </c>
      <c r="C1711" t="str">
        <f>_xlfn.XLOOKUP(B1711,'Country Master'!A:A,'Country Master'!B:B,"Not Found")</f>
        <v>India</v>
      </c>
      <c r="D1711" t="s">
        <v>11049</v>
      </c>
      <c r="E1711" t="s">
        <v>11192</v>
      </c>
      <c r="F1711" t="s">
        <v>11191</v>
      </c>
      <c r="G1711" t="s">
        <v>11190</v>
      </c>
      <c r="H1711">
        <v>77.040089800000004</v>
      </c>
      <c r="I1711">
        <v>28.466141799999999</v>
      </c>
      <c r="J1711" t="s">
        <v>108</v>
      </c>
      <c r="K1711" cm="1">
        <f t="array" ref="K1711:R1711">_xlfn.XLOOKUP(A1711,KPIs!$A$2:$A$9552,KPIs!$B$2:$I$9552,"Not Found")</f>
        <v>1600</v>
      </c>
      <c r="L1711" t="str">
        <v>Indian Rupees(Rs.)</v>
      </c>
      <c r="M1711" t="str">
        <v>Yes</v>
      </c>
      <c r="N1711" t="str">
        <v>No</v>
      </c>
      <c r="O1711">
        <v>3</v>
      </c>
      <c r="P1711">
        <v>3</v>
      </c>
      <c r="Q1711" t="str">
        <v>Average</v>
      </c>
      <c r="R1711">
        <v>10</v>
      </c>
    </row>
    <row r="1712" spans="1:18" x14ac:dyDescent="0.3">
      <c r="A1712">
        <v>5717</v>
      </c>
      <c r="B1712">
        <v>1</v>
      </c>
      <c r="C1712" t="str">
        <f>_xlfn.XLOOKUP(B1712,'Country Master'!A:A,'Country Master'!B:B,"Not Found")</f>
        <v>India</v>
      </c>
      <c r="D1712" t="s">
        <v>11049</v>
      </c>
      <c r="E1712" t="s">
        <v>11189</v>
      </c>
      <c r="F1712" t="s">
        <v>11188</v>
      </c>
      <c r="G1712" t="s">
        <v>11187</v>
      </c>
      <c r="H1712">
        <v>77.086799499999998</v>
      </c>
      <c r="I1712">
        <v>28.502286900000001</v>
      </c>
      <c r="J1712" t="s">
        <v>2083</v>
      </c>
      <c r="K1712" cm="1">
        <f t="array" ref="K1712:R1712">_xlfn.XLOOKUP(A1712,KPIs!$A$2:$A$9552,KPIs!$B$2:$I$9552,"Not Found")</f>
        <v>3000</v>
      </c>
      <c r="L1712" t="str">
        <v>Indian Rupees(Rs.)</v>
      </c>
      <c r="M1712" t="str">
        <v>No</v>
      </c>
      <c r="N1712" t="str">
        <v>No</v>
      </c>
      <c r="O1712">
        <v>4</v>
      </c>
      <c r="P1712">
        <v>3.2</v>
      </c>
      <c r="Q1712" t="str">
        <v>Average</v>
      </c>
      <c r="R1712">
        <v>17</v>
      </c>
    </row>
    <row r="1713" spans="1:18" x14ac:dyDescent="0.3">
      <c r="A1713">
        <v>7496</v>
      </c>
      <c r="B1713">
        <v>1</v>
      </c>
      <c r="C1713" t="str">
        <f>_xlfn.XLOOKUP(B1713,'Country Master'!A:A,'Country Master'!B:B,"Not Found")</f>
        <v>India</v>
      </c>
      <c r="D1713" t="s">
        <v>11049</v>
      </c>
      <c r="E1713" t="s">
        <v>11186</v>
      </c>
      <c r="F1713" t="s">
        <v>11185</v>
      </c>
      <c r="G1713" t="s">
        <v>11184</v>
      </c>
      <c r="H1713">
        <v>77.064046599999998</v>
      </c>
      <c r="I1713">
        <v>28.464600099999998</v>
      </c>
      <c r="J1713" t="s">
        <v>2074</v>
      </c>
      <c r="K1713" cm="1">
        <f t="array" ref="K1713:R1713">_xlfn.XLOOKUP(A1713,KPIs!$A$2:$A$9552,KPIs!$B$2:$I$9552,"Not Found")</f>
        <v>2500</v>
      </c>
      <c r="L1713" t="str">
        <v>Indian Rupees(Rs.)</v>
      </c>
      <c r="M1713" t="str">
        <v>Yes</v>
      </c>
      <c r="N1713" t="str">
        <v>No</v>
      </c>
      <c r="O1713">
        <v>4</v>
      </c>
      <c r="P1713">
        <v>3.6</v>
      </c>
      <c r="Q1713" t="str">
        <v>Good</v>
      </c>
      <c r="R1713">
        <v>94</v>
      </c>
    </row>
    <row r="1714" spans="1:18" x14ac:dyDescent="0.3">
      <c r="A1714">
        <v>309377</v>
      </c>
      <c r="B1714">
        <v>1</v>
      </c>
      <c r="C1714" t="str">
        <f>_xlfn.XLOOKUP(B1714,'Country Master'!A:A,'Country Master'!B:B,"Not Found")</f>
        <v>India</v>
      </c>
      <c r="D1714" t="s">
        <v>11049</v>
      </c>
      <c r="E1714" t="s">
        <v>11183</v>
      </c>
      <c r="F1714" t="s">
        <v>11182</v>
      </c>
      <c r="G1714" t="s">
        <v>11181</v>
      </c>
      <c r="H1714">
        <v>77.048260999999997</v>
      </c>
      <c r="I1714">
        <v>28.412019000000001</v>
      </c>
      <c r="J1714" t="s">
        <v>1888</v>
      </c>
      <c r="K1714" cm="1">
        <f t="array" ref="K1714:R1714">_xlfn.XLOOKUP(A1714,KPIs!$A$2:$A$9552,KPIs!$B$2:$I$9552,"Not Found")</f>
        <v>650</v>
      </c>
      <c r="L1714" t="str">
        <v>Indian Rupees(Rs.)</v>
      </c>
      <c r="M1714" t="str">
        <v>No</v>
      </c>
      <c r="N1714" t="str">
        <v>No</v>
      </c>
      <c r="O1714">
        <v>2</v>
      </c>
      <c r="P1714">
        <v>3.3</v>
      </c>
      <c r="Q1714" t="str">
        <v>Average</v>
      </c>
      <c r="R1714">
        <v>96</v>
      </c>
    </row>
    <row r="1715" spans="1:18" x14ac:dyDescent="0.3">
      <c r="A1715">
        <v>5042</v>
      </c>
      <c r="B1715">
        <v>1</v>
      </c>
      <c r="C1715" t="str">
        <f>_xlfn.XLOOKUP(B1715,'Country Master'!A:A,'Country Master'!B:B,"Not Found")</f>
        <v>India</v>
      </c>
      <c r="D1715" t="s">
        <v>11049</v>
      </c>
      <c r="E1715" t="s">
        <v>11180</v>
      </c>
      <c r="F1715" t="s">
        <v>11176</v>
      </c>
      <c r="G1715" t="s">
        <v>11175</v>
      </c>
      <c r="H1715">
        <v>77.070432199999999</v>
      </c>
      <c r="I1715">
        <v>28.476779000000001</v>
      </c>
      <c r="J1715" t="s">
        <v>11179</v>
      </c>
      <c r="K1715" cm="1">
        <f t="array" ref="K1715:R1715">_xlfn.XLOOKUP(A1715,KPIs!$A$2:$A$9552,KPIs!$B$2:$I$9552,"Not Found")</f>
        <v>3000</v>
      </c>
      <c r="L1715" t="str">
        <v>Indian Rupees(Rs.)</v>
      </c>
      <c r="M1715" t="str">
        <v>Yes</v>
      </c>
      <c r="N1715" t="str">
        <v>No</v>
      </c>
      <c r="O1715">
        <v>4</v>
      </c>
      <c r="P1715">
        <v>3.9</v>
      </c>
      <c r="Q1715" t="str">
        <v>Good</v>
      </c>
      <c r="R1715">
        <v>272</v>
      </c>
    </row>
    <row r="1716" spans="1:18" x14ac:dyDescent="0.3">
      <c r="A1716">
        <v>5044</v>
      </c>
      <c r="B1716">
        <v>1</v>
      </c>
      <c r="C1716" t="str">
        <f>_xlfn.XLOOKUP(B1716,'Country Master'!A:A,'Country Master'!B:B,"Not Found")</f>
        <v>India</v>
      </c>
      <c r="D1716" t="s">
        <v>11049</v>
      </c>
      <c r="E1716" t="s">
        <v>11178</v>
      </c>
      <c r="F1716" t="s">
        <v>11176</v>
      </c>
      <c r="G1716" t="s">
        <v>11175</v>
      </c>
      <c r="H1716">
        <v>77.070387299999993</v>
      </c>
      <c r="I1716">
        <v>28.476729800000001</v>
      </c>
      <c r="J1716" t="s">
        <v>40</v>
      </c>
      <c r="K1716" cm="1">
        <f t="array" ref="K1716:R1716">_xlfn.XLOOKUP(A1716,KPIs!$A$2:$A$9552,KPIs!$B$2:$I$9552,"Not Found")</f>
        <v>3000</v>
      </c>
      <c r="L1716" t="str">
        <v>Indian Rupees(Rs.)</v>
      </c>
      <c r="M1716" t="str">
        <v>Yes</v>
      </c>
      <c r="N1716" t="str">
        <v>No</v>
      </c>
      <c r="O1716">
        <v>4</v>
      </c>
      <c r="P1716">
        <v>3.8</v>
      </c>
      <c r="Q1716" t="str">
        <v>Good</v>
      </c>
      <c r="R1716">
        <v>390</v>
      </c>
    </row>
    <row r="1717" spans="1:18" x14ac:dyDescent="0.3">
      <c r="A1717">
        <v>5046</v>
      </c>
      <c r="B1717">
        <v>1</v>
      </c>
      <c r="C1717" t="str">
        <f>_xlfn.XLOOKUP(B1717,'Country Master'!A:A,'Country Master'!B:B,"Not Found")</f>
        <v>India</v>
      </c>
      <c r="D1717" t="s">
        <v>11049</v>
      </c>
      <c r="E1717" t="s">
        <v>11177</v>
      </c>
      <c r="F1717" t="s">
        <v>11176</v>
      </c>
      <c r="G1717" t="s">
        <v>11175</v>
      </c>
      <c r="H1717">
        <v>77.070432199999999</v>
      </c>
      <c r="I1717">
        <v>28.476779000000001</v>
      </c>
      <c r="J1717" t="s">
        <v>2138</v>
      </c>
      <c r="K1717" cm="1">
        <f t="array" ref="K1717:R1717">_xlfn.XLOOKUP(A1717,KPIs!$A$2:$A$9552,KPIs!$B$2:$I$9552,"Not Found")</f>
        <v>3000</v>
      </c>
      <c r="L1717" t="str">
        <v>Indian Rupees(Rs.)</v>
      </c>
      <c r="M1717" t="str">
        <v>Yes</v>
      </c>
      <c r="N1717" t="str">
        <v>No</v>
      </c>
      <c r="O1717">
        <v>4</v>
      </c>
      <c r="P1717">
        <v>3.9</v>
      </c>
      <c r="Q1717" t="str">
        <v>Good</v>
      </c>
      <c r="R1717">
        <v>394</v>
      </c>
    </row>
    <row r="1718" spans="1:18" x14ac:dyDescent="0.3">
      <c r="A1718">
        <v>310700</v>
      </c>
      <c r="B1718">
        <v>1</v>
      </c>
      <c r="C1718" t="str">
        <f>_xlfn.XLOOKUP(B1718,'Country Master'!A:A,'Country Master'!B:B,"Not Found")</f>
        <v>India</v>
      </c>
      <c r="D1718" t="s">
        <v>11049</v>
      </c>
      <c r="E1718" t="s">
        <v>11174</v>
      </c>
      <c r="F1718" t="s">
        <v>11172</v>
      </c>
      <c r="G1718" t="s">
        <v>11171</v>
      </c>
      <c r="H1718">
        <v>77.142750599999999</v>
      </c>
      <c r="I1718">
        <v>28.239366799999999</v>
      </c>
      <c r="J1718" t="s">
        <v>269</v>
      </c>
      <c r="K1718" cm="1">
        <f t="array" ref="K1718:R1718">_xlfn.XLOOKUP(A1718,KPIs!$A$2:$A$9552,KPIs!$B$2:$I$9552,"Not Found")</f>
        <v>3000</v>
      </c>
      <c r="L1718" t="str">
        <v>Indian Rupees(Rs.)</v>
      </c>
      <c r="M1718" t="str">
        <v>Yes</v>
      </c>
      <c r="N1718" t="str">
        <v>No</v>
      </c>
      <c r="O1718">
        <v>4</v>
      </c>
      <c r="P1718">
        <v>3.4</v>
      </c>
      <c r="Q1718" t="str">
        <v>Average</v>
      </c>
      <c r="R1718">
        <v>22</v>
      </c>
    </row>
    <row r="1719" spans="1:18" x14ac:dyDescent="0.3">
      <c r="A1719">
        <v>310699</v>
      </c>
      <c r="B1719">
        <v>1</v>
      </c>
      <c r="C1719" t="str">
        <f>_xlfn.XLOOKUP(B1719,'Country Master'!A:A,'Country Master'!B:B,"Not Found")</f>
        <v>India</v>
      </c>
      <c r="D1719" t="s">
        <v>11049</v>
      </c>
      <c r="E1719" t="s">
        <v>11173</v>
      </c>
      <c r="F1719" t="s">
        <v>11172</v>
      </c>
      <c r="G1719" t="s">
        <v>11171</v>
      </c>
      <c r="H1719">
        <v>77.142750599999999</v>
      </c>
      <c r="I1719">
        <v>28.239366799999999</v>
      </c>
      <c r="J1719" t="s">
        <v>2156</v>
      </c>
      <c r="K1719" cm="1">
        <f t="array" ref="K1719:R1719">_xlfn.XLOOKUP(A1719,KPIs!$A$2:$A$9552,KPIs!$B$2:$I$9552,"Not Found")</f>
        <v>3000</v>
      </c>
      <c r="L1719" t="str">
        <v>Indian Rupees(Rs.)</v>
      </c>
      <c r="M1719" t="str">
        <v>No</v>
      </c>
      <c r="N1719" t="str">
        <v>No</v>
      </c>
      <c r="O1719">
        <v>4</v>
      </c>
      <c r="P1719">
        <v>3.7</v>
      </c>
      <c r="Q1719" t="str">
        <v>Good</v>
      </c>
      <c r="R1719">
        <v>45</v>
      </c>
    </row>
    <row r="1720" spans="1:18" x14ac:dyDescent="0.3">
      <c r="A1720">
        <v>2711</v>
      </c>
      <c r="B1720">
        <v>1</v>
      </c>
      <c r="C1720" t="str">
        <f>_xlfn.XLOOKUP(B1720,'Country Master'!A:A,'Country Master'!B:B,"Not Found")</f>
        <v>India</v>
      </c>
      <c r="D1720" t="s">
        <v>11049</v>
      </c>
      <c r="E1720" t="s">
        <v>11170</v>
      </c>
      <c r="F1720" t="s">
        <v>11168</v>
      </c>
      <c r="G1720" t="s">
        <v>11167</v>
      </c>
      <c r="H1720">
        <v>77.086799499999998</v>
      </c>
      <c r="I1720">
        <v>28.502286900000001</v>
      </c>
      <c r="J1720" t="s">
        <v>2083</v>
      </c>
      <c r="K1720" cm="1">
        <f t="array" ref="K1720:R1720">_xlfn.XLOOKUP(A1720,KPIs!$A$2:$A$9552,KPIs!$B$2:$I$9552,"Not Found")</f>
        <v>2000</v>
      </c>
      <c r="L1720" t="str">
        <v>Indian Rupees(Rs.)</v>
      </c>
      <c r="M1720" t="str">
        <v>No</v>
      </c>
      <c r="N1720" t="str">
        <v>No</v>
      </c>
      <c r="O1720">
        <v>4</v>
      </c>
      <c r="P1720">
        <v>3.3</v>
      </c>
      <c r="Q1720" t="str">
        <v>Average</v>
      </c>
      <c r="R1720">
        <v>36</v>
      </c>
    </row>
    <row r="1721" spans="1:18" x14ac:dyDescent="0.3">
      <c r="A1721">
        <v>2710</v>
      </c>
      <c r="B1721">
        <v>1</v>
      </c>
      <c r="C1721" t="str">
        <f>_xlfn.XLOOKUP(B1721,'Country Master'!A:A,'Country Master'!B:B,"Not Found")</f>
        <v>India</v>
      </c>
      <c r="D1721" t="s">
        <v>11049</v>
      </c>
      <c r="E1721" t="s">
        <v>11169</v>
      </c>
      <c r="F1721" t="s">
        <v>11168</v>
      </c>
      <c r="G1721" t="s">
        <v>11167</v>
      </c>
      <c r="H1721">
        <v>77.086799499999998</v>
      </c>
      <c r="I1721">
        <v>28.502286900000001</v>
      </c>
      <c r="J1721" t="s">
        <v>108</v>
      </c>
      <c r="K1721" cm="1">
        <f t="array" ref="K1721:R1721">_xlfn.XLOOKUP(A1721,KPIs!$A$2:$A$9552,KPIs!$B$2:$I$9552,"Not Found")</f>
        <v>3000</v>
      </c>
      <c r="L1721" t="str">
        <v>Indian Rupees(Rs.)</v>
      </c>
      <c r="M1721" t="str">
        <v>No</v>
      </c>
      <c r="N1721" t="str">
        <v>No</v>
      </c>
      <c r="O1721">
        <v>4</v>
      </c>
      <c r="P1721">
        <v>3.5</v>
      </c>
      <c r="Q1721" t="str">
        <v>Good</v>
      </c>
      <c r="R1721">
        <v>27</v>
      </c>
    </row>
    <row r="1722" spans="1:18" x14ac:dyDescent="0.3">
      <c r="A1722">
        <v>18285736</v>
      </c>
      <c r="B1722">
        <v>1</v>
      </c>
      <c r="C1722" t="str">
        <f>_xlfn.XLOOKUP(B1722,'Country Master'!A:A,'Country Master'!B:B,"Not Found")</f>
        <v>India</v>
      </c>
      <c r="D1722" t="s">
        <v>11049</v>
      </c>
      <c r="E1722" t="s">
        <v>11166</v>
      </c>
      <c r="F1722" t="s">
        <v>11163</v>
      </c>
      <c r="G1722" t="s">
        <v>11162</v>
      </c>
      <c r="H1722">
        <v>77.095836500000004</v>
      </c>
      <c r="I1722">
        <v>28.451292899999999</v>
      </c>
      <c r="J1722" t="s">
        <v>2573</v>
      </c>
      <c r="K1722" cm="1">
        <f t="array" ref="K1722:R1722">_xlfn.XLOOKUP(A1722,KPIs!$A$2:$A$9552,KPIs!$B$2:$I$9552,"Not Found")</f>
        <v>400</v>
      </c>
      <c r="L1722" t="str">
        <v>Indian Rupees(Rs.)</v>
      </c>
      <c r="M1722" t="str">
        <v>No</v>
      </c>
      <c r="N1722" t="str">
        <v>Yes</v>
      </c>
      <c r="O1722">
        <v>1</v>
      </c>
      <c r="P1722">
        <v>3.7</v>
      </c>
      <c r="Q1722" t="str">
        <v>Good</v>
      </c>
      <c r="R1722">
        <v>16</v>
      </c>
    </row>
    <row r="1723" spans="1:18" x14ac:dyDescent="0.3">
      <c r="A1723">
        <v>18291200</v>
      </c>
      <c r="B1723">
        <v>1</v>
      </c>
      <c r="C1723" t="str">
        <f>_xlfn.XLOOKUP(B1723,'Country Master'!A:A,'Country Master'!B:B,"Not Found")</f>
        <v>India</v>
      </c>
      <c r="D1723" t="s">
        <v>11049</v>
      </c>
      <c r="E1723" t="s">
        <v>11165</v>
      </c>
      <c r="F1723" t="s">
        <v>11163</v>
      </c>
      <c r="G1723" t="s">
        <v>11162</v>
      </c>
      <c r="H1723">
        <v>77.096912000000003</v>
      </c>
      <c r="I1723">
        <v>28.450973659999999</v>
      </c>
      <c r="J1723" t="s">
        <v>7784</v>
      </c>
      <c r="K1723" cm="1">
        <f t="array" ref="K1723:R1723">_xlfn.XLOOKUP(A1723,KPIs!$A$2:$A$9552,KPIs!$B$2:$I$9552,"Not Found")</f>
        <v>2500</v>
      </c>
      <c r="L1723" t="str">
        <v>Indian Rupees(Rs.)</v>
      </c>
      <c r="M1723" t="str">
        <v>Yes</v>
      </c>
      <c r="N1723" t="str">
        <v>No</v>
      </c>
      <c r="O1723">
        <v>4</v>
      </c>
      <c r="P1723">
        <v>3.5</v>
      </c>
      <c r="Q1723" t="str">
        <v>Good</v>
      </c>
      <c r="R1723">
        <v>13</v>
      </c>
    </row>
    <row r="1724" spans="1:18" x14ac:dyDescent="0.3">
      <c r="A1724">
        <v>18291198</v>
      </c>
      <c r="B1724">
        <v>1</v>
      </c>
      <c r="C1724" t="str">
        <f>_xlfn.XLOOKUP(B1724,'Country Master'!A:A,'Country Master'!B:B,"Not Found")</f>
        <v>India</v>
      </c>
      <c r="D1724" t="s">
        <v>11049</v>
      </c>
      <c r="E1724" t="s">
        <v>11164</v>
      </c>
      <c r="F1724" t="s">
        <v>11163</v>
      </c>
      <c r="G1724" t="s">
        <v>11162</v>
      </c>
      <c r="H1724">
        <v>77.096885520000001</v>
      </c>
      <c r="I1724">
        <v>28.451041750000002</v>
      </c>
      <c r="J1724" t="s">
        <v>11161</v>
      </c>
      <c r="K1724" cm="1">
        <f t="array" ref="K1724:R1724">_xlfn.XLOOKUP(A1724,KPIs!$A$2:$A$9552,KPIs!$B$2:$I$9552,"Not Found")</f>
        <v>2500</v>
      </c>
      <c r="L1724" t="str">
        <v>Indian Rupees(Rs.)</v>
      </c>
      <c r="M1724" t="str">
        <v>Yes</v>
      </c>
      <c r="N1724" t="str">
        <v>No</v>
      </c>
      <c r="O1724">
        <v>4</v>
      </c>
      <c r="P1724">
        <v>3.8</v>
      </c>
      <c r="Q1724" t="str">
        <v>Good</v>
      </c>
      <c r="R1724">
        <v>127</v>
      </c>
    </row>
    <row r="1725" spans="1:18" x14ac:dyDescent="0.3">
      <c r="A1725">
        <v>18446404</v>
      </c>
      <c r="B1725">
        <v>1</v>
      </c>
      <c r="C1725" t="str">
        <f>_xlfn.XLOOKUP(B1725,'Country Master'!A:A,'Country Master'!B:B,"Not Found")</f>
        <v>India</v>
      </c>
      <c r="D1725" t="s">
        <v>11049</v>
      </c>
      <c r="E1725" t="s">
        <v>11160</v>
      </c>
      <c r="F1725" t="s">
        <v>11122</v>
      </c>
      <c r="G1725" t="s">
        <v>11121</v>
      </c>
      <c r="H1725">
        <v>77.080139000000003</v>
      </c>
      <c r="I1725">
        <v>28.510971399999999</v>
      </c>
      <c r="J1725" t="s">
        <v>11159</v>
      </c>
      <c r="K1725" cm="1">
        <f t="array" ref="K1725:R1725">_xlfn.XLOOKUP(A1725,KPIs!$A$2:$A$9552,KPIs!$B$2:$I$9552,"Not Found")</f>
        <v>700</v>
      </c>
      <c r="L1725" t="str">
        <v>Indian Rupees(Rs.)</v>
      </c>
      <c r="M1725" t="str">
        <v>No</v>
      </c>
      <c r="N1725" t="str">
        <v>No</v>
      </c>
      <c r="O1725">
        <v>2</v>
      </c>
      <c r="P1725">
        <v>3.1</v>
      </c>
      <c r="Q1725" t="str">
        <v>Average</v>
      </c>
      <c r="R1725">
        <v>6</v>
      </c>
    </row>
    <row r="1726" spans="1:18" x14ac:dyDescent="0.3">
      <c r="A1726">
        <v>6690</v>
      </c>
      <c r="B1726">
        <v>1</v>
      </c>
      <c r="C1726" t="str">
        <f>_xlfn.XLOOKUP(B1726,'Country Master'!A:A,'Country Master'!B:B,"Not Found")</f>
        <v>India</v>
      </c>
      <c r="D1726" t="s">
        <v>11049</v>
      </c>
      <c r="E1726" t="s">
        <v>11158</v>
      </c>
      <c r="F1726" t="s">
        <v>11122</v>
      </c>
      <c r="G1726" t="s">
        <v>11121</v>
      </c>
      <c r="H1726">
        <v>77.086709600000006</v>
      </c>
      <c r="I1726">
        <v>28.502636800000001</v>
      </c>
      <c r="J1726" t="s">
        <v>194</v>
      </c>
      <c r="K1726" cm="1">
        <f t="array" ref="K1726:R1726">_xlfn.XLOOKUP(A1726,KPIs!$A$2:$A$9552,KPIs!$B$2:$I$9552,"Not Found")</f>
        <v>2000</v>
      </c>
      <c r="L1726" t="str">
        <v>Indian Rupees(Rs.)</v>
      </c>
      <c r="M1726" t="str">
        <v>No</v>
      </c>
      <c r="N1726" t="str">
        <v>No</v>
      </c>
      <c r="O1726">
        <v>4</v>
      </c>
      <c r="P1726">
        <v>2.7</v>
      </c>
      <c r="Q1726" t="str">
        <v>Average</v>
      </c>
      <c r="R1726">
        <v>27</v>
      </c>
    </row>
    <row r="1727" spans="1:18" x14ac:dyDescent="0.3">
      <c r="A1727">
        <v>306032</v>
      </c>
      <c r="B1727">
        <v>1</v>
      </c>
      <c r="C1727" t="str">
        <f>_xlfn.XLOOKUP(B1727,'Country Master'!A:A,'Country Master'!B:B,"Not Found")</f>
        <v>India</v>
      </c>
      <c r="D1727" t="s">
        <v>11049</v>
      </c>
      <c r="E1727" t="s">
        <v>11157</v>
      </c>
      <c r="F1727" t="s">
        <v>11122</v>
      </c>
      <c r="G1727" t="s">
        <v>11121</v>
      </c>
      <c r="H1727">
        <v>77.075313899999998</v>
      </c>
      <c r="I1727">
        <v>28.5004986</v>
      </c>
      <c r="J1727" t="s">
        <v>2403</v>
      </c>
      <c r="K1727" cm="1">
        <f t="array" ref="K1727:R1727">_xlfn.XLOOKUP(A1727,KPIs!$A$2:$A$9552,KPIs!$B$2:$I$9552,"Not Found")</f>
        <v>600</v>
      </c>
      <c r="L1727" t="str">
        <v>Indian Rupees(Rs.)</v>
      </c>
      <c r="M1727" t="str">
        <v>No</v>
      </c>
      <c r="N1727" t="str">
        <v>No</v>
      </c>
      <c r="O1727">
        <v>2</v>
      </c>
      <c r="P1727">
        <v>2.8</v>
      </c>
      <c r="Q1727" t="str">
        <v>Average</v>
      </c>
      <c r="R1727">
        <v>23</v>
      </c>
    </row>
    <row r="1728" spans="1:18" x14ac:dyDescent="0.3">
      <c r="A1728">
        <v>18216898</v>
      </c>
      <c r="B1728">
        <v>1</v>
      </c>
      <c r="C1728" t="str">
        <f>_xlfn.XLOOKUP(B1728,'Country Master'!A:A,'Country Master'!B:B,"Not Found")</f>
        <v>India</v>
      </c>
      <c r="D1728" t="s">
        <v>11049</v>
      </c>
      <c r="E1728" t="s">
        <v>11156</v>
      </c>
      <c r="F1728" t="s">
        <v>11122</v>
      </c>
      <c r="G1728" t="s">
        <v>11121</v>
      </c>
      <c r="H1728">
        <v>77.086214999999996</v>
      </c>
      <c r="I1728">
        <v>28.513031300000002</v>
      </c>
      <c r="J1728" t="s">
        <v>1904</v>
      </c>
      <c r="K1728" cm="1">
        <f t="array" ref="K1728:R1728">_xlfn.XLOOKUP(A1728,KPIs!$A$2:$A$9552,KPIs!$B$2:$I$9552,"Not Found")</f>
        <v>200</v>
      </c>
      <c r="L1728" t="str">
        <v>Indian Rupees(Rs.)</v>
      </c>
      <c r="M1728" t="str">
        <v>No</v>
      </c>
      <c r="N1728" t="str">
        <v>No</v>
      </c>
      <c r="O1728">
        <v>1</v>
      </c>
      <c r="P1728">
        <v>3.1</v>
      </c>
      <c r="Q1728" t="str">
        <v>Average</v>
      </c>
      <c r="R1728">
        <v>6</v>
      </c>
    </row>
    <row r="1729" spans="1:18" x14ac:dyDescent="0.3">
      <c r="A1729">
        <v>310487</v>
      </c>
      <c r="B1729">
        <v>1</v>
      </c>
      <c r="C1729" t="str">
        <f>_xlfn.XLOOKUP(B1729,'Country Master'!A:A,'Country Master'!B:B,"Not Found")</f>
        <v>India</v>
      </c>
      <c r="D1729" t="s">
        <v>11049</v>
      </c>
      <c r="E1729" t="s">
        <v>11155</v>
      </c>
      <c r="F1729" t="s">
        <v>11122</v>
      </c>
      <c r="G1729" t="s">
        <v>11121</v>
      </c>
      <c r="H1729">
        <v>77.065261199999995</v>
      </c>
      <c r="I1729">
        <v>28.4875966</v>
      </c>
      <c r="J1729" t="s">
        <v>285</v>
      </c>
      <c r="K1729" cm="1">
        <f t="array" ref="K1729:R1729">_xlfn.XLOOKUP(A1729,KPIs!$A$2:$A$9552,KPIs!$B$2:$I$9552,"Not Found")</f>
        <v>200</v>
      </c>
      <c r="L1729" t="str">
        <v>Indian Rupees(Rs.)</v>
      </c>
      <c r="M1729" t="str">
        <v>No</v>
      </c>
      <c r="N1729" t="str">
        <v>Yes</v>
      </c>
      <c r="O1729">
        <v>1</v>
      </c>
      <c r="P1729">
        <v>3.3</v>
      </c>
      <c r="Q1729" t="str">
        <v>Average</v>
      </c>
      <c r="R1729">
        <v>12</v>
      </c>
    </row>
    <row r="1730" spans="1:18" x14ac:dyDescent="0.3">
      <c r="A1730">
        <v>18352277</v>
      </c>
      <c r="B1730">
        <v>1</v>
      </c>
      <c r="C1730" t="str">
        <f>_xlfn.XLOOKUP(B1730,'Country Master'!A:A,'Country Master'!B:B,"Not Found")</f>
        <v>India</v>
      </c>
      <c r="D1730" t="s">
        <v>11049</v>
      </c>
      <c r="E1730" t="s">
        <v>11154</v>
      </c>
      <c r="F1730" t="s">
        <v>11122</v>
      </c>
      <c r="G1730" t="s">
        <v>11121</v>
      </c>
      <c r="H1730">
        <v>77.088159000000005</v>
      </c>
      <c r="I1730">
        <v>28.499116099999998</v>
      </c>
      <c r="J1730" t="s">
        <v>1888</v>
      </c>
      <c r="K1730" cm="1">
        <f t="array" ref="K1730:R1730">_xlfn.XLOOKUP(A1730,KPIs!$A$2:$A$9552,KPIs!$B$2:$I$9552,"Not Found")</f>
        <v>1000</v>
      </c>
      <c r="L1730" t="str">
        <v>Indian Rupees(Rs.)</v>
      </c>
      <c r="M1730" t="str">
        <v>No</v>
      </c>
      <c r="N1730" t="str">
        <v>Yes</v>
      </c>
      <c r="O1730">
        <v>3</v>
      </c>
      <c r="P1730">
        <v>2.7</v>
      </c>
      <c r="Q1730" t="str">
        <v>Average</v>
      </c>
      <c r="R1730">
        <v>7</v>
      </c>
    </row>
    <row r="1731" spans="1:18" x14ac:dyDescent="0.3">
      <c r="A1731">
        <v>4185</v>
      </c>
      <c r="B1731">
        <v>1</v>
      </c>
      <c r="C1731" t="str">
        <f>_xlfn.XLOOKUP(B1731,'Country Master'!A:A,'Country Master'!B:B,"Not Found")</f>
        <v>India</v>
      </c>
      <c r="D1731" t="s">
        <v>11049</v>
      </c>
      <c r="E1731" t="s">
        <v>11153</v>
      </c>
      <c r="F1731" t="s">
        <v>11122</v>
      </c>
      <c r="G1731" t="s">
        <v>11121</v>
      </c>
      <c r="H1731">
        <v>77.083834999999993</v>
      </c>
      <c r="I1731">
        <v>28.506391000000001</v>
      </c>
      <c r="J1731" t="s">
        <v>1969</v>
      </c>
      <c r="K1731" cm="1">
        <f t="array" ref="K1731:R1731">_xlfn.XLOOKUP(A1731,KPIs!$A$2:$A$9552,KPIs!$B$2:$I$9552,"Not Found")</f>
        <v>650</v>
      </c>
      <c r="L1731" t="str">
        <v>Indian Rupees(Rs.)</v>
      </c>
      <c r="M1731" t="str">
        <v>No</v>
      </c>
      <c r="N1731" t="str">
        <v>No</v>
      </c>
      <c r="O1731">
        <v>2</v>
      </c>
      <c r="P1731">
        <v>2.9</v>
      </c>
      <c r="Q1731" t="str">
        <v>Average</v>
      </c>
      <c r="R1731">
        <v>13</v>
      </c>
    </row>
    <row r="1732" spans="1:18" x14ac:dyDescent="0.3">
      <c r="A1732">
        <v>18374686</v>
      </c>
      <c r="B1732">
        <v>1</v>
      </c>
      <c r="C1732" t="str">
        <f>_xlfn.XLOOKUP(B1732,'Country Master'!A:A,'Country Master'!B:B,"Not Found")</f>
        <v>India</v>
      </c>
      <c r="D1732" t="s">
        <v>11049</v>
      </c>
      <c r="E1732" t="s">
        <v>11152</v>
      </c>
      <c r="F1732" t="s">
        <v>11122</v>
      </c>
      <c r="G1732" t="s">
        <v>11121</v>
      </c>
      <c r="H1732">
        <v>77.087968500000002</v>
      </c>
      <c r="I1732">
        <v>28.499172399999999</v>
      </c>
      <c r="J1732" t="s">
        <v>6175</v>
      </c>
      <c r="K1732" cm="1">
        <f t="array" ref="K1732:R1732">_xlfn.XLOOKUP(A1732,KPIs!$A$2:$A$9552,KPIs!$B$2:$I$9552,"Not Found")</f>
        <v>800</v>
      </c>
      <c r="L1732" t="str">
        <v>Indian Rupees(Rs.)</v>
      </c>
      <c r="M1732" t="str">
        <v>Yes</v>
      </c>
      <c r="N1732" t="str">
        <v>No</v>
      </c>
      <c r="O1732">
        <v>2</v>
      </c>
      <c r="P1732">
        <v>3.1</v>
      </c>
      <c r="Q1732" t="str">
        <v>Average</v>
      </c>
      <c r="R1732">
        <v>11</v>
      </c>
    </row>
    <row r="1733" spans="1:18" x14ac:dyDescent="0.3">
      <c r="A1733">
        <v>310870</v>
      </c>
      <c r="B1733">
        <v>1</v>
      </c>
      <c r="C1733" t="str">
        <f>_xlfn.XLOOKUP(B1733,'Country Master'!A:A,'Country Master'!B:B,"Not Found")</f>
        <v>India</v>
      </c>
      <c r="D1733" t="s">
        <v>11049</v>
      </c>
      <c r="E1733" t="s">
        <v>11151</v>
      </c>
      <c r="F1733" t="s">
        <v>11122</v>
      </c>
      <c r="G1733" t="s">
        <v>11121</v>
      </c>
      <c r="H1733">
        <v>77.072860500000004</v>
      </c>
      <c r="I1733">
        <v>28.501125200000001</v>
      </c>
      <c r="J1733" t="s">
        <v>1969</v>
      </c>
      <c r="K1733" cm="1">
        <f t="array" ref="K1733:R1733">_xlfn.XLOOKUP(A1733,KPIs!$A$2:$A$9552,KPIs!$B$2:$I$9552,"Not Found")</f>
        <v>500</v>
      </c>
      <c r="L1733" t="str">
        <v>Indian Rupees(Rs.)</v>
      </c>
      <c r="M1733" t="str">
        <v>No</v>
      </c>
      <c r="N1733" t="str">
        <v>No</v>
      </c>
      <c r="O1733">
        <v>2</v>
      </c>
      <c r="P1733">
        <v>3.1</v>
      </c>
      <c r="Q1733" t="str">
        <v>Average</v>
      </c>
      <c r="R1733">
        <v>17</v>
      </c>
    </row>
    <row r="1734" spans="1:18" x14ac:dyDescent="0.3">
      <c r="A1734">
        <v>18435802</v>
      </c>
      <c r="B1734">
        <v>1</v>
      </c>
      <c r="C1734" t="str">
        <f>_xlfn.XLOOKUP(B1734,'Country Master'!A:A,'Country Master'!B:B,"Not Found")</f>
        <v>India</v>
      </c>
      <c r="D1734" t="s">
        <v>11049</v>
      </c>
      <c r="E1734" t="s">
        <v>11150</v>
      </c>
      <c r="F1734" t="s">
        <v>11122</v>
      </c>
      <c r="G1734" t="s">
        <v>11121</v>
      </c>
      <c r="H1734">
        <v>77.083562200000003</v>
      </c>
      <c r="I1734">
        <v>28.5009896</v>
      </c>
      <c r="J1734" t="s">
        <v>5357</v>
      </c>
      <c r="K1734" cm="1">
        <f t="array" ref="K1734:R1734">_xlfn.XLOOKUP(A1734,KPIs!$A$2:$A$9552,KPIs!$B$2:$I$9552,"Not Found")</f>
        <v>700</v>
      </c>
      <c r="L1734" t="str">
        <v>Indian Rupees(Rs.)</v>
      </c>
      <c r="M1734" t="str">
        <v>No</v>
      </c>
      <c r="N1734" t="str">
        <v>Yes</v>
      </c>
      <c r="O1734">
        <v>2</v>
      </c>
      <c r="P1734">
        <v>3.3</v>
      </c>
      <c r="Q1734" t="str">
        <v>Average</v>
      </c>
      <c r="R1734">
        <v>7</v>
      </c>
    </row>
    <row r="1735" spans="1:18" x14ac:dyDescent="0.3">
      <c r="A1735">
        <v>311788</v>
      </c>
      <c r="B1735">
        <v>1</v>
      </c>
      <c r="C1735" t="str">
        <f>_xlfn.XLOOKUP(B1735,'Country Master'!A:A,'Country Master'!B:B,"Not Found")</f>
        <v>India</v>
      </c>
      <c r="D1735" t="s">
        <v>11049</v>
      </c>
      <c r="E1735" t="s">
        <v>11149</v>
      </c>
      <c r="F1735" t="s">
        <v>11122</v>
      </c>
      <c r="G1735" t="s">
        <v>11121</v>
      </c>
      <c r="H1735">
        <v>77.086752399999995</v>
      </c>
      <c r="I1735">
        <v>28.497558399999999</v>
      </c>
      <c r="J1735" t="s">
        <v>1897</v>
      </c>
      <c r="K1735" cm="1">
        <f t="array" ref="K1735:R1735">_xlfn.XLOOKUP(A1735,KPIs!$A$2:$A$9552,KPIs!$B$2:$I$9552,"Not Found")</f>
        <v>400</v>
      </c>
      <c r="L1735" t="str">
        <v>Indian Rupees(Rs.)</v>
      </c>
      <c r="M1735" t="str">
        <v>No</v>
      </c>
      <c r="N1735" t="str">
        <v>Yes</v>
      </c>
      <c r="O1735">
        <v>1</v>
      </c>
      <c r="P1735">
        <v>3</v>
      </c>
      <c r="Q1735" t="str">
        <v>Average</v>
      </c>
      <c r="R1735">
        <v>10</v>
      </c>
    </row>
    <row r="1736" spans="1:18" x14ac:dyDescent="0.3">
      <c r="A1736">
        <v>312301</v>
      </c>
      <c r="B1736">
        <v>1</v>
      </c>
      <c r="C1736" t="str">
        <f>_xlfn.XLOOKUP(B1736,'Country Master'!A:A,'Country Master'!B:B,"Not Found")</f>
        <v>India</v>
      </c>
      <c r="D1736" t="s">
        <v>11049</v>
      </c>
      <c r="E1736" t="s">
        <v>11148</v>
      </c>
      <c r="F1736" t="s">
        <v>11122</v>
      </c>
      <c r="G1736" t="s">
        <v>11121</v>
      </c>
      <c r="H1736">
        <v>77.084243400000005</v>
      </c>
      <c r="I1736">
        <v>28.512041700000001</v>
      </c>
      <c r="J1736" t="s">
        <v>194</v>
      </c>
      <c r="K1736" cm="1">
        <f t="array" ref="K1736:R1736">_xlfn.XLOOKUP(A1736,KPIs!$A$2:$A$9552,KPIs!$B$2:$I$9552,"Not Found")</f>
        <v>500</v>
      </c>
      <c r="L1736" t="str">
        <v>Indian Rupees(Rs.)</v>
      </c>
      <c r="M1736" t="str">
        <v>No</v>
      </c>
      <c r="N1736" t="str">
        <v>No</v>
      </c>
      <c r="O1736">
        <v>2</v>
      </c>
      <c r="P1736">
        <v>3.3</v>
      </c>
      <c r="Q1736" t="str">
        <v>Average</v>
      </c>
      <c r="R1736">
        <v>10</v>
      </c>
    </row>
    <row r="1737" spans="1:18" x14ac:dyDescent="0.3">
      <c r="A1737">
        <v>18175242</v>
      </c>
      <c r="B1737">
        <v>1</v>
      </c>
      <c r="C1737" t="str">
        <f>_xlfn.XLOOKUP(B1737,'Country Master'!A:A,'Country Master'!B:B,"Not Found")</f>
        <v>India</v>
      </c>
      <c r="D1737" t="s">
        <v>11049</v>
      </c>
      <c r="E1737" t="s">
        <v>11147</v>
      </c>
      <c r="F1737" t="s">
        <v>11122</v>
      </c>
      <c r="G1737" t="s">
        <v>11121</v>
      </c>
      <c r="H1737">
        <v>77.080100000000002</v>
      </c>
      <c r="I1737">
        <v>28.5140563</v>
      </c>
      <c r="J1737" t="s">
        <v>192</v>
      </c>
      <c r="K1737" cm="1">
        <f t="array" ref="K1737:R1737">_xlfn.XLOOKUP(A1737,KPIs!$A$2:$A$9552,KPIs!$B$2:$I$9552,"Not Found")</f>
        <v>150</v>
      </c>
      <c r="L1737" t="str">
        <v>Indian Rupees(Rs.)</v>
      </c>
      <c r="M1737" t="str">
        <v>No</v>
      </c>
      <c r="N1737" t="str">
        <v>No</v>
      </c>
      <c r="O1737">
        <v>1</v>
      </c>
      <c r="P1737">
        <v>2.9</v>
      </c>
      <c r="Q1737" t="str">
        <v>Average</v>
      </c>
      <c r="R1737">
        <v>4</v>
      </c>
    </row>
    <row r="1738" spans="1:18" x14ac:dyDescent="0.3">
      <c r="A1738">
        <v>18350142</v>
      </c>
      <c r="B1738">
        <v>1</v>
      </c>
      <c r="C1738" t="str">
        <f>_xlfn.XLOOKUP(B1738,'Country Master'!A:A,'Country Master'!B:B,"Not Found")</f>
        <v>India</v>
      </c>
      <c r="D1738" t="s">
        <v>11049</v>
      </c>
      <c r="E1738" t="s">
        <v>11146</v>
      </c>
      <c r="F1738" t="s">
        <v>11122</v>
      </c>
      <c r="G1738" t="s">
        <v>11121</v>
      </c>
      <c r="H1738">
        <v>77.086214999999996</v>
      </c>
      <c r="I1738">
        <v>28.513031300000002</v>
      </c>
      <c r="J1738" t="s">
        <v>233</v>
      </c>
      <c r="K1738" cm="1">
        <f t="array" ref="K1738:R1738">_xlfn.XLOOKUP(A1738,KPIs!$A$2:$A$9552,KPIs!$B$2:$I$9552,"Not Found")</f>
        <v>150</v>
      </c>
      <c r="L1738" t="str">
        <v>Indian Rupees(Rs.)</v>
      </c>
      <c r="M1738" t="str">
        <v>No</v>
      </c>
      <c r="N1738" t="str">
        <v>No</v>
      </c>
      <c r="O1738">
        <v>1</v>
      </c>
      <c r="P1738">
        <v>0</v>
      </c>
      <c r="Q1738" t="str">
        <v>Not rated</v>
      </c>
      <c r="R1738">
        <v>0</v>
      </c>
    </row>
    <row r="1739" spans="1:18" x14ac:dyDescent="0.3">
      <c r="A1739">
        <v>18463967</v>
      </c>
      <c r="B1739">
        <v>1</v>
      </c>
      <c r="C1739" t="str">
        <f>_xlfn.XLOOKUP(B1739,'Country Master'!A:A,'Country Master'!B:B,"Not Found")</f>
        <v>India</v>
      </c>
      <c r="D1739" t="s">
        <v>11049</v>
      </c>
      <c r="E1739" t="s">
        <v>11145</v>
      </c>
      <c r="F1739" t="s">
        <v>11122</v>
      </c>
      <c r="G1739" t="s">
        <v>11121</v>
      </c>
      <c r="H1739">
        <v>77.075763120000005</v>
      </c>
      <c r="I1739">
        <v>28.511508320000001</v>
      </c>
      <c r="J1739" t="s">
        <v>1904</v>
      </c>
      <c r="K1739" cm="1">
        <f t="array" ref="K1739:R1739">_xlfn.XLOOKUP(A1739,KPIs!$A$2:$A$9552,KPIs!$B$2:$I$9552,"Not Found")</f>
        <v>500</v>
      </c>
      <c r="L1739" t="str">
        <v>Indian Rupees(Rs.)</v>
      </c>
      <c r="M1739" t="str">
        <v>No</v>
      </c>
      <c r="N1739" t="str">
        <v>No</v>
      </c>
      <c r="O1739">
        <v>2</v>
      </c>
      <c r="P1739">
        <v>0</v>
      </c>
      <c r="Q1739" t="str">
        <v>Not rated</v>
      </c>
      <c r="R1739">
        <v>0</v>
      </c>
    </row>
    <row r="1740" spans="1:18" x14ac:dyDescent="0.3">
      <c r="A1740">
        <v>18463954</v>
      </c>
      <c r="B1740">
        <v>1</v>
      </c>
      <c r="C1740" t="str">
        <f>_xlfn.XLOOKUP(B1740,'Country Master'!A:A,'Country Master'!B:B,"Not Found")</f>
        <v>India</v>
      </c>
      <c r="D1740" t="s">
        <v>11049</v>
      </c>
      <c r="E1740" t="s">
        <v>11144</v>
      </c>
      <c r="F1740" t="s">
        <v>11122</v>
      </c>
      <c r="G1740" t="s">
        <v>11121</v>
      </c>
      <c r="H1740">
        <v>77.082343899999998</v>
      </c>
      <c r="I1740">
        <v>28.501277999999999</v>
      </c>
      <c r="J1740" t="s">
        <v>1904</v>
      </c>
      <c r="K1740" cm="1">
        <f t="array" ref="K1740:R1740">_xlfn.XLOOKUP(A1740,KPIs!$A$2:$A$9552,KPIs!$B$2:$I$9552,"Not Found")</f>
        <v>300</v>
      </c>
      <c r="L1740" t="str">
        <v>Indian Rupees(Rs.)</v>
      </c>
      <c r="M1740" t="str">
        <v>No</v>
      </c>
      <c r="N1740" t="str">
        <v>No</v>
      </c>
      <c r="O1740">
        <v>1</v>
      </c>
      <c r="P1740">
        <v>0</v>
      </c>
      <c r="Q1740" t="str">
        <v>Not rated</v>
      </c>
      <c r="R1740">
        <v>0</v>
      </c>
    </row>
    <row r="1741" spans="1:18" x14ac:dyDescent="0.3">
      <c r="A1741">
        <v>18463969</v>
      </c>
      <c r="B1741">
        <v>1</v>
      </c>
      <c r="C1741" t="str">
        <f>_xlfn.XLOOKUP(B1741,'Country Master'!A:A,'Country Master'!B:B,"Not Found")</f>
        <v>India</v>
      </c>
      <c r="D1741" t="s">
        <v>11049</v>
      </c>
      <c r="E1741" t="s">
        <v>11143</v>
      </c>
      <c r="F1741" t="s">
        <v>11122</v>
      </c>
      <c r="G1741" t="s">
        <v>11121</v>
      </c>
      <c r="H1741">
        <v>77.0755585</v>
      </c>
      <c r="I1741">
        <v>28.511513000000001</v>
      </c>
      <c r="J1741" t="s">
        <v>1904</v>
      </c>
      <c r="K1741" cm="1">
        <f t="array" ref="K1741:R1741">_xlfn.XLOOKUP(A1741,KPIs!$A$2:$A$9552,KPIs!$B$2:$I$9552,"Not Found")</f>
        <v>500</v>
      </c>
      <c r="L1741" t="str">
        <v>Indian Rupees(Rs.)</v>
      </c>
      <c r="M1741" t="str">
        <v>No</v>
      </c>
      <c r="N1741" t="str">
        <v>No</v>
      </c>
      <c r="O1741">
        <v>2</v>
      </c>
      <c r="P1741">
        <v>0</v>
      </c>
      <c r="Q1741" t="str">
        <v>Not rated</v>
      </c>
      <c r="R1741">
        <v>0</v>
      </c>
    </row>
    <row r="1742" spans="1:18" x14ac:dyDescent="0.3">
      <c r="A1742">
        <v>18350144</v>
      </c>
      <c r="B1742">
        <v>1</v>
      </c>
      <c r="C1742" t="str">
        <f>_xlfn.XLOOKUP(B1742,'Country Master'!A:A,'Country Master'!B:B,"Not Found")</f>
        <v>India</v>
      </c>
      <c r="D1742" t="s">
        <v>11049</v>
      </c>
      <c r="E1742" t="s">
        <v>11142</v>
      </c>
      <c r="F1742" t="s">
        <v>11122</v>
      </c>
      <c r="G1742" t="s">
        <v>11121</v>
      </c>
      <c r="H1742">
        <v>77.067077299999994</v>
      </c>
      <c r="I1742">
        <v>28.4905933</v>
      </c>
      <c r="J1742" t="s">
        <v>2028</v>
      </c>
      <c r="K1742" cm="1">
        <f t="array" ref="K1742:R1742">_xlfn.XLOOKUP(A1742,KPIs!$A$2:$A$9552,KPIs!$B$2:$I$9552,"Not Found")</f>
        <v>300</v>
      </c>
      <c r="L1742" t="str">
        <v>Indian Rupees(Rs.)</v>
      </c>
      <c r="M1742" t="str">
        <v>No</v>
      </c>
      <c r="N1742" t="str">
        <v>No</v>
      </c>
      <c r="O1742">
        <v>1</v>
      </c>
      <c r="P1742">
        <v>0</v>
      </c>
      <c r="Q1742" t="str">
        <v>Not rated</v>
      </c>
      <c r="R1742">
        <v>2</v>
      </c>
    </row>
    <row r="1743" spans="1:18" x14ac:dyDescent="0.3">
      <c r="A1743">
        <v>18466414</v>
      </c>
      <c r="B1743">
        <v>1</v>
      </c>
      <c r="C1743" t="str">
        <f>_xlfn.XLOOKUP(B1743,'Country Master'!A:A,'Country Master'!B:B,"Not Found")</f>
        <v>India</v>
      </c>
      <c r="D1743" t="s">
        <v>11049</v>
      </c>
      <c r="E1743" t="s">
        <v>11141</v>
      </c>
      <c r="F1743" t="s">
        <v>11122</v>
      </c>
      <c r="G1743" t="s">
        <v>11121</v>
      </c>
      <c r="H1743">
        <v>0</v>
      </c>
      <c r="I1743">
        <v>0</v>
      </c>
      <c r="J1743" t="s">
        <v>194</v>
      </c>
      <c r="K1743" cm="1">
        <f t="array" ref="K1743:R1743">_xlfn.XLOOKUP(A1743,KPIs!$A$2:$A$9552,KPIs!$B$2:$I$9552,"Not Found")</f>
        <v>450</v>
      </c>
      <c r="L1743" t="str">
        <v>Indian Rupees(Rs.)</v>
      </c>
      <c r="M1743" t="str">
        <v>No</v>
      </c>
      <c r="N1743" t="str">
        <v>No</v>
      </c>
      <c r="O1743">
        <v>1</v>
      </c>
      <c r="P1743">
        <v>0</v>
      </c>
      <c r="Q1743" t="str">
        <v>Not rated</v>
      </c>
      <c r="R1743">
        <v>0</v>
      </c>
    </row>
    <row r="1744" spans="1:18" x14ac:dyDescent="0.3">
      <c r="A1744">
        <v>18332976</v>
      </c>
      <c r="B1744">
        <v>1</v>
      </c>
      <c r="C1744" t="str">
        <f>_xlfn.XLOOKUP(B1744,'Country Master'!A:A,'Country Master'!B:B,"Not Found")</f>
        <v>India</v>
      </c>
      <c r="D1744" t="s">
        <v>11049</v>
      </c>
      <c r="E1744" t="s">
        <v>11140</v>
      </c>
      <c r="F1744" t="s">
        <v>11122</v>
      </c>
      <c r="G1744" t="s">
        <v>11121</v>
      </c>
      <c r="H1744">
        <v>77.062716100000003</v>
      </c>
      <c r="I1744">
        <v>28.496969100000001</v>
      </c>
      <c r="J1744" t="s">
        <v>2350</v>
      </c>
      <c r="K1744" cm="1">
        <f t="array" ref="K1744:R1744">_xlfn.XLOOKUP(A1744,KPIs!$A$2:$A$9552,KPIs!$B$2:$I$9552,"Not Found")</f>
        <v>450</v>
      </c>
      <c r="L1744" t="str">
        <v>Indian Rupees(Rs.)</v>
      </c>
      <c r="M1744" t="str">
        <v>No</v>
      </c>
      <c r="N1744" t="str">
        <v>Yes</v>
      </c>
      <c r="O1744">
        <v>1</v>
      </c>
      <c r="P1744">
        <v>0</v>
      </c>
      <c r="Q1744" t="str">
        <v>Not rated</v>
      </c>
      <c r="R1744">
        <v>2</v>
      </c>
    </row>
    <row r="1745" spans="1:18" x14ac:dyDescent="0.3">
      <c r="A1745">
        <v>18412860</v>
      </c>
      <c r="B1745">
        <v>1</v>
      </c>
      <c r="C1745" t="str">
        <f>_xlfn.XLOOKUP(B1745,'Country Master'!A:A,'Country Master'!B:B,"Not Found")</f>
        <v>India</v>
      </c>
      <c r="D1745" t="s">
        <v>11049</v>
      </c>
      <c r="E1745" t="s">
        <v>11139</v>
      </c>
      <c r="F1745" t="s">
        <v>11122</v>
      </c>
      <c r="G1745" t="s">
        <v>11121</v>
      </c>
      <c r="H1745">
        <v>77.086214999999996</v>
      </c>
      <c r="I1745">
        <v>28.513031300000002</v>
      </c>
      <c r="J1745" t="s">
        <v>2291</v>
      </c>
      <c r="K1745" cm="1">
        <f t="array" ref="K1745:R1745">_xlfn.XLOOKUP(A1745,KPIs!$A$2:$A$9552,KPIs!$B$2:$I$9552,"Not Found")</f>
        <v>400</v>
      </c>
      <c r="L1745" t="str">
        <v>Indian Rupees(Rs.)</v>
      </c>
      <c r="M1745" t="str">
        <v>No</v>
      </c>
      <c r="N1745" t="str">
        <v>Yes</v>
      </c>
      <c r="O1745">
        <v>1</v>
      </c>
      <c r="P1745">
        <v>0</v>
      </c>
      <c r="Q1745" t="str">
        <v>Not rated</v>
      </c>
      <c r="R1745">
        <v>3</v>
      </c>
    </row>
    <row r="1746" spans="1:18" x14ac:dyDescent="0.3">
      <c r="A1746">
        <v>18391133</v>
      </c>
      <c r="B1746">
        <v>1</v>
      </c>
      <c r="C1746" t="str">
        <f>_xlfn.XLOOKUP(B1746,'Country Master'!A:A,'Country Master'!B:B,"Not Found")</f>
        <v>India</v>
      </c>
      <c r="D1746" t="s">
        <v>11049</v>
      </c>
      <c r="E1746" t="s">
        <v>11138</v>
      </c>
      <c r="F1746" t="s">
        <v>11122</v>
      </c>
      <c r="G1746" t="s">
        <v>11121</v>
      </c>
      <c r="H1746">
        <v>77.067104599999993</v>
      </c>
      <c r="I1746">
        <v>28.490532200000001</v>
      </c>
      <c r="J1746" t="s">
        <v>1904</v>
      </c>
      <c r="K1746" cm="1">
        <f t="array" ref="K1746:R1746">_xlfn.XLOOKUP(A1746,KPIs!$A$2:$A$9552,KPIs!$B$2:$I$9552,"Not Found")</f>
        <v>200</v>
      </c>
      <c r="L1746" t="str">
        <v>Indian Rupees(Rs.)</v>
      </c>
      <c r="M1746" t="str">
        <v>No</v>
      </c>
      <c r="N1746" t="str">
        <v>No</v>
      </c>
      <c r="O1746">
        <v>1</v>
      </c>
      <c r="P1746">
        <v>0</v>
      </c>
      <c r="Q1746" t="str">
        <v>Not rated</v>
      </c>
      <c r="R1746">
        <v>0</v>
      </c>
    </row>
    <row r="1747" spans="1:18" x14ac:dyDescent="0.3">
      <c r="A1747">
        <v>18311952</v>
      </c>
      <c r="B1747">
        <v>1</v>
      </c>
      <c r="C1747" t="str">
        <f>_xlfn.XLOOKUP(B1747,'Country Master'!A:A,'Country Master'!B:B,"Not Found")</f>
        <v>India</v>
      </c>
      <c r="D1747" t="s">
        <v>11049</v>
      </c>
      <c r="E1747" t="s">
        <v>11137</v>
      </c>
      <c r="F1747" t="s">
        <v>11122</v>
      </c>
      <c r="G1747" t="s">
        <v>11121</v>
      </c>
      <c r="H1747">
        <v>77.079917859999995</v>
      </c>
      <c r="I1747">
        <v>28.49125312</v>
      </c>
      <c r="J1747" t="s">
        <v>194</v>
      </c>
      <c r="K1747" cm="1">
        <f t="array" ref="K1747:R1747">_xlfn.XLOOKUP(A1747,KPIs!$A$2:$A$9552,KPIs!$B$2:$I$9552,"Not Found")</f>
        <v>600</v>
      </c>
      <c r="L1747" t="str">
        <v>Indian Rupees(Rs.)</v>
      </c>
      <c r="M1747" t="str">
        <v>No</v>
      </c>
      <c r="N1747" t="str">
        <v>No</v>
      </c>
      <c r="O1747">
        <v>2</v>
      </c>
      <c r="P1747">
        <v>0</v>
      </c>
      <c r="Q1747" t="str">
        <v>Not rated</v>
      </c>
      <c r="R1747">
        <v>2</v>
      </c>
    </row>
    <row r="1748" spans="1:18" x14ac:dyDescent="0.3">
      <c r="A1748">
        <v>18350138</v>
      </c>
      <c r="B1748">
        <v>1</v>
      </c>
      <c r="C1748" t="str">
        <f>_xlfn.XLOOKUP(B1748,'Country Master'!A:A,'Country Master'!B:B,"Not Found")</f>
        <v>India</v>
      </c>
      <c r="D1748" t="s">
        <v>11049</v>
      </c>
      <c r="E1748" t="s">
        <v>11136</v>
      </c>
      <c r="F1748" t="s">
        <v>11122</v>
      </c>
      <c r="G1748" t="s">
        <v>11121</v>
      </c>
      <c r="H1748">
        <v>77.0673441</v>
      </c>
      <c r="I1748">
        <v>28.490722300000002</v>
      </c>
      <c r="J1748" t="s">
        <v>1904</v>
      </c>
      <c r="K1748" cm="1">
        <f t="array" ref="K1748:R1748">_xlfn.XLOOKUP(A1748,KPIs!$A$2:$A$9552,KPIs!$B$2:$I$9552,"Not Found")</f>
        <v>200</v>
      </c>
      <c r="L1748" t="str">
        <v>Indian Rupees(Rs.)</v>
      </c>
      <c r="M1748" t="str">
        <v>No</v>
      </c>
      <c r="N1748" t="str">
        <v>No</v>
      </c>
      <c r="O1748">
        <v>1</v>
      </c>
      <c r="P1748">
        <v>0</v>
      </c>
      <c r="Q1748" t="str">
        <v>Not rated</v>
      </c>
      <c r="R1748">
        <v>0</v>
      </c>
    </row>
    <row r="1749" spans="1:18" x14ac:dyDescent="0.3">
      <c r="A1749">
        <v>313078</v>
      </c>
      <c r="B1749">
        <v>1</v>
      </c>
      <c r="C1749" t="str">
        <f>_xlfn.XLOOKUP(B1749,'Country Master'!A:A,'Country Master'!B:B,"Not Found")</f>
        <v>India</v>
      </c>
      <c r="D1749" t="s">
        <v>11049</v>
      </c>
      <c r="E1749" t="s">
        <v>11135</v>
      </c>
      <c r="F1749" t="s">
        <v>11122</v>
      </c>
      <c r="G1749" t="s">
        <v>11121</v>
      </c>
      <c r="H1749">
        <v>77.067069000000004</v>
      </c>
      <c r="I1749">
        <v>28.4899846</v>
      </c>
      <c r="J1749" t="s">
        <v>1332</v>
      </c>
      <c r="K1749" cm="1">
        <f t="array" ref="K1749:R1749">_xlfn.XLOOKUP(A1749,KPIs!$A$2:$A$9552,KPIs!$B$2:$I$9552,"Not Found")</f>
        <v>700</v>
      </c>
      <c r="L1749" t="str">
        <v>Indian Rupees(Rs.)</v>
      </c>
      <c r="M1749" t="str">
        <v>No</v>
      </c>
      <c r="N1749" t="str">
        <v>No</v>
      </c>
      <c r="O1749">
        <v>2</v>
      </c>
      <c r="P1749">
        <v>0</v>
      </c>
      <c r="Q1749" t="str">
        <v>Not rated</v>
      </c>
      <c r="R1749">
        <v>3</v>
      </c>
    </row>
    <row r="1750" spans="1:18" x14ac:dyDescent="0.3">
      <c r="A1750">
        <v>18265716</v>
      </c>
      <c r="B1750">
        <v>1</v>
      </c>
      <c r="C1750" t="str">
        <f>_xlfn.XLOOKUP(B1750,'Country Master'!A:A,'Country Master'!B:B,"Not Found")</f>
        <v>India</v>
      </c>
      <c r="D1750" t="s">
        <v>11049</v>
      </c>
      <c r="E1750" t="s">
        <v>11134</v>
      </c>
      <c r="F1750" t="s">
        <v>11122</v>
      </c>
      <c r="G1750" t="s">
        <v>11121</v>
      </c>
      <c r="H1750">
        <v>77.085990199999998</v>
      </c>
      <c r="I1750">
        <v>28.498892600000001</v>
      </c>
      <c r="J1750" t="s">
        <v>2453</v>
      </c>
      <c r="K1750" cm="1">
        <f t="array" ref="K1750:R1750">_xlfn.XLOOKUP(A1750,KPIs!$A$2:$A$9552,KPIs!$B$2:$I$9552,"Not Found")</f>
        <v>400</v>
      </c>
      <c r="L1750" t="str">
        <v>Indian Rupees(Rs.)</v>
      </c>
      <c r="M1750" t="str">
        <v>No</v>
      </c>
      <c r="N1750" t="str">
        <v>No</v>
      </c>
      <c r="O1750">
        <v>1</v>
      </c>
      <c r="P1750">
        <v>0</v>
      </c>
      <c r="Q1750" t="str">
        <v>Not rated</v>
      </c>
      <c r="R1750">
        <v>3</v>
      </c>
    </row>
    <row r="1751" spans="1:18" x14ac:dyDescent="0.3">
      <c r="A1751">
        <v>18382370</v>
      </c>
      <c r="B1751">
        <v>1</v>
      </c>
      <c r="C1751" t="str">
        <f>_xlfn.XLOOKUP(B1751,'Country Master'!A:A,'Country Master'!B:B,"Not Found")</f>
        <v>India</v>
      </c>
      <c r="D1751" t="s">
        <v>11049</v>
      </c>
      <c r="E1751" t="s">
        <v>11133</v>
      </c>
      <c r="F1751" t="s">
        <v>11122</v>
      </c>
      <c r="G1751" t="s">
        <v>11121</v>
      </c>
      <c r="H1751">
        <v>77.07016754</v>
      </c>
      <c r="I1751">
        <v>28.49064636</v>
      </c>
      <c r="J1751" t="s">
        <v>2804</v>
      </c>
      <c r="K1751" cm="1">
        <f t="array" ref="K1751:R1751">_xlfn.XLOOKUP(A1751,KPIs!$A$2:$A$9552,KPIs!$B$2:$I$9552,"Not Found")</f>
        <v>650</v>
      </c>
      <c r="L1751" t="str">
        <v>Indian Rupees(Rs.)</v>
      </c>
      <c r="M1751" t="str">
        <v>No</v>
      </c>
      <c r="N1751" t="str">
        <v>Yes</v>
      </c>
      <c r="O1751">
        <v>2</v>
      </c>
      <c r="P1751">
        <v>0</v>
      </c>
      <c r="Q1751" t="str">
        <v>Not rated</v>
      </c>
      <c r="R1751">
        <v>2</v>
      </c>
    </row>
    <row r="1752" spans="1:18" x14ac:dyDescent="0.3">
      <c r="A1752">
        <v>18421451</v>
      </c>
      <c r="B1752">
        <v>1</v>
      </c>
      <c r="C1752" t="str">
        <f>_xlfn.XLOOKUP(B1752,'Country Master'!A:A,'Country Master'!B:B,"Not Found")</f>
        <v>India</v>
      </c>
      <c r="D1752" t="s">
        <v>11049</v>
      </c>
      <c r="E1752" t="s">
        <v>11132</v>
      </c>
      <c r="F1752" t="s">
        <v>11122</v>
      </c>
      <c r="G1752" t="s">
        <v>11121</v>
      </c>
      <c r="H1752">
        <v>77.083652099999995</v>
      </c>
      <c r="I1752">
        <v>28.4996537</v>
      </c>
      <c r="J1752" t="s">
        <v>1904</v>
      </c>
      <c r="K1752" cm="1">
        <f t="array" ref="K1752:R1752">_xlfn.XLOOKUP(A1752,KPIs!$A$2:$A$9552,KPIs!$B$2:$I$9552,"Not Found")</f>
        <v>200</v>
      </c>
      <c r="L1752" t="str">
        <v>Indian Rupees(Rs.)</v>
      </c>
      <c r="M1752" t="str">
        <v>No</v>
      </c>
      <c r="N1752" t="str">
        <v>No</v>
      </c>
      <c r="O1752">
        <v>1</v>
      </c>
      <c r="P1752">
        <v>0</v>
      </c>
      <c r="Q1752" t="str">
        <v>Not rated</v>
      </c>
      <c r="R1752">
        <v>0</v>
      </c>
    </row>
    <row r="1753" spans="1:18" x14ac:dyDescent="0.3">
      <c r="A1753">
        <v>18427204</v>
      </c>
      <c r="B1753">
        <v>1</v>
      </c>
      <c r="C1753" t="str">
        <f>_xlfn.XLOOKUP(B1753,'Country Master'!A:A,'Country Master'!B:B,"Not Found")</f>
        <v>India</v>
      </c>
      <c r="D1753" t="s">
        <v>11049</v>
      </c>
      <c r="E1753" t="s">
        <v>11131</v>
      </c>
      <c r="F1753" t="s">
        <v>11122</v>
      </c>
      <c r="G1753" t="s">
        <v>11121</v>
      </c>
      <c r="H1753">
        <v>77.066564900000003</v>
      </c>
      <c r="I1753">
        <v>28.487253299999999</v>
      </c>
      <c r="J1753" t="s">
        <v>1904</v>
      </c>
      <c r="K1753" cm="1">
        <f t="array" ref="K1753:R1753">_xlfn.XLOOKUP(A1753,KPIs!$A$2:$A$9552,KPIs!$B$2:$I$9552,"Not Found")</f>
        <v>250</v>
      </c>
      <c r="L1753" t="str">
        <v>Indian Rupees(Rs.)</v>
      </c>
      <c r="M1753" t="str">
        <v>No</v>
      </c>
      <c r="N1753" t="str">
        <v>No</v>
      </c>
      <c r="O1753">
        <v>1</v>
      </c>
      <c r="P1753">
        <v>0</v>
      </c>
      <c r="Q1753" t="str">
        <v>Not rated</v>
      </c>
      <c r="R1753">
        <v>0</v>
      </c>
    </row>
    <row r="1754" spans="1:18" x14ac:dyDescent="0.3">
      <c r="A1754">
        <v>18352171</v>
      </c>
      <c r="B1754">
        <v>1</v>
      </c>
      <c r="C1754" t="str">
        <f>_xlfn.XLOOKUP(B1754,'Country Master'!A:A,'Country Master'!B:B,"Not Found")</f>
        <v>India</v>
      </c>
      <c r="D1754" t="s">
        <v>11049</v>
      </c>
      <c r="E1754" t="s">
        <v>11130</v>
      </c>
      <c r="F1754" t="s">
        <v>11122</v>
      </c>
      <c r="G1754" t="s">
        <v>11121</v>
      </c>
      <c r="H1754">
        <v>77.083400699999999</v>
      </c>
      <c r="I1754">
        <v>28.497882100000002</v>
      </c>
      <c r="J1754" t="s">
        <v>1904</v>
      </c>
      <c r="K1754" cm="1">
        <f t="array" ref="K1754:R1754">_xlfn.XLOOKUP(A1754,KPIs!$A$2:$A$9552,KPIs!$B$2:$I$9552,"Not Found")</f>
        <v>200</v>
      </c>
      <c r="L1754" t="str">
        <v>Indian Rupees(Rs.)</v>
      </c>
      <c r="M1754" t="str">
        <v>No</v>
      </c>
      <c r="N1754" t="str">
        <v>No</v>
      </c>
      <c r="O1754">
        <v>1</v>
      </c>
      <c r="P1754">
        <v>0</v>
      </c>
      <c r="Q1754" t="str">
        <v>Not rated</v>
      </c>
      <c r="R1754">
        <v>0</v>
      </c>
    </row>
    <row r="1755" spans="1:18" x14ac:dyDescent="0.3">
      <c r="A1755">
        <v>18458633</v>
      </c>
      <c r="B1755">
        <v>1</v>
      </c>
      <c r="C1755" t="str">
        <f>_xlfn.XLOOKUP(B1755,'Country Master'!A:A,'Country Master'!B:B,"Not Found")</f>
        <v>India</v>
      </c>
      <c r="D1755" t="s">
        <v>11049</v>
      </c>
      <c r="E1755" t="s">
        <v>11129</v>
      </c>
      <c r="F1755" t="s">
        <v>11122</v>
      </c>
      <c r="G1755" t="s">
        <v>11121</v>
      </c>
      <c r="H1755">
        <v>77.067177700000002</v>
      </c>
      <c r="I1755">
        <v>28.490597000000001</v>
      </c>
      <c r="J1755" t="s">
        <v>3072</v>
      </c>
      <c r="K1755" cm="1">
        <f t="array" ref="K1755:R1755">_xlfn.XLOOKUP(A1755,KPIs!$A$2:$A$9552,KPIs!$B$2:$I$9552,"Not Found")</f>
        <v>150</v>
      </c>
      <c r="L1755" t="str">
        <v>Indian Rupees(Rs.)</v>
      </c>
      <c r="M1755" t="str">
        <v>No</v>
      </c>
      <c r="N1755" t="str">
        <v>No</v>
      </c>
      <c r="O1755">
        <v>1</v>
      </c>
      <c r="P1755">
        <v>0</v>
      </c>
      <c r="Q1755" t="str">
        <v>Not rated</v>
      </c>
      <c r="R1755">
        <v>0</v>
      </c>
    </row>
    <row r="1756" spans="1:18" x14ac:dyDescent="0.3">
      <c r="A1756">
        <v>18306504</v>
      </c>
      <c r="B1756">
        <v>1</v>
      </c>
      <c r="C1756" t="str">
        <f>_xlfn.XLOOKUP(B1756,'Country Master'!A:A,'Country Master'!B:B,"Not Found")</f>
        <v>India</v>
      </c>
      <c r="D1756" t="s">
        <v>11049</v>
      </c>
      <c r="E1756" t="s">
        <v>11128</v>
      </c>
      <c r="F1756" t="s">
        <v>11122</v>
      </c>
      <c r="G1756" t="s">
        <v>11121</v>
      </c>
      <c r="H1756">
        <v>77.086169999999996</v>
      </c>
      <c r="I1756">
        <v>28.5128925</v>
      </c>
      <c r="J1756" t="s">
        <v>2453</v>
      </c>
      <c r="K1756" cm="1">
        <f t="array" ref="K1756:R1756">_xlfn.XLOOKUP(A1756,KPIs!$A$2:$A$9552,KPIs!$B$2:$I$9552,"Not Found")</f>
        <v>400</v>
      </c>
      <c r="L1756" t="str">
        <v>Indian Rupees(Rs.)</v>
      </c>
      <c r="M1756" t="str">
        <v>No</v>
      </c>
      <c r="N1756" t="str">
        <v>No</v>
      </c>
      <c r="O1756">
        <v>1</v>
      </c>
      <c r="P1756">
        <v>0</v>
      </c>
      <c r="Q1756" t="str">
        <v>Not rated</v>
      </c>
      <c r="R1756">
        <v>1</v>
      </c>
    </row>
    <row r="1757" spans="1:18" x14ac:dyDescent="0.3">
      <c r="A1757">
        <v>18458319</v>
      </c>
      <c r="B1757">
        <v>1</v>
      </c>
      <c r="C1757" t="str">
        <f>_xlfn.XLOOKUP(B1757,'Country Master'!A:A,'Country Master'!B:B,"Not Found")</f>
        <v>India</v>
      </c>
      <c r="D1757" t="s">
        <v>11049</v>
      </c>
      <c r="E1757" t="s">
        <v>11127</v>
      </c>
      <c r="F1757" t="s">
        <v>11122</v>
      </c>
      <c r="G1757" t="s">
        <v>11121</v>
      </c>
      <c r="H1757">
        <v>77.069375300000004</v>
      </c>
      <c r="I1757">
        <v>28.4909024</v>
      </c>
      <c r="J1757" t="s">
        <v>1904</v>
      </c>
      <c r="K1757" cm="1">
        <f t="array" ref="K1757:R1757">_xlfn.XLOOKUP(A1757,KPIs!$A$2:$A$9552,KPIs!$B$2:$I$9552,"Not Found")</f>
        <v>300</v>
      </c>
      <c r="L1757" t="str">
        <v>Indian Rupees(Rs.)</v>
      </c>
      <c r="M1757" t="str">
        <v>No</v>
      </c>
      <c r="N1757" t="str">
        <v>No</v>
      </c>
      <c r="O1757">
        <v>1</v>
      </c>
      <c r="P1757">
        <v>0</v>
      </c>
      <c r="Q1757" t="str">
        <v>Not rated</v>
      </c>
      <c r="R1757">
        <v>0</v>
      </c>
    </row>
    <row r="1758" spans="1:18" x14ac:dyDescent="0.3">
      <c r="A1758">
        <v>18463955</v>
      </c>
      <c r="B1758">
        <v>1</v>
      </c>
      <c r="C1758" t="str">
        <f>_xlfn.XLOOKUP(B1758,'Country Master'!A:A,'Country Master'!B:B,"Not Found")</f>
        <v>India</v>
      </c>
      <c r="D1758" t="s">
        <v>11049</v>
      </c>
      <c r="E1758" t="s">
        <v>11126</v>
      </c>
      <c r="F1758" t="s">
        <v>11122</v>
      </c>
      <c r="G1758" t="s">
        <v>11121</v>
      </c>
      <c r="H1758">
        <v>77.081314000000006</v>
      </c>
      <c r="I1758">
        <v>28.499966700000002</v>
      </c>
      <c r="J1758" t="s">
        <v>2445</v>
      </c>
      <c r="K1758" cm="1">
        <f t="array" ref="K1758:R1758">_xlfn.XLOOKUP(A1758,KPIs!$A$2:$A$9552,KPIs!$B$2:$I$9552,"Not Found")</f>
        <v>600</v>
      </c>
      <c r="L1758" t="str">
        <v>Indian Rupees(Rs.)</v>
      </c>
      <c r="M1758" t="str">
        <v>No</v>
      </c>
      <c r="N1758" t="str">
        <v>No</v>
      </c>
      <c r="O1758">
        <v>2</v>
      </c>
      <c r="P1758">
        <v>0</v>
      </c>
      <c r="Q1758" t="str">
        <v>Not rated</v>
      </c>
      <c r="R1758">
        <v>1</v>
      </c>
    </row>
    <row r="1759" spans="1:18" x14ac:dyDescent="0.3">
      <c r="A1759">
        <v>18337883</v>
      </c>
      <c r="B1759">
        <v>1</v>
      </c>
      <c r="C1759" t="str">
        <f>_xlfn.XLOOKUP(B1759,'Country Master'!A:A,'Country Master'!B:B,"Not Found")</f>
        <v>India</v>
      </c>
      <c r="D1759" t="s">
        <v>11049</v>
      </c>
      <c r="E1759" t="s">
        <v>11125</v>
      </c>
      <c r="F1759" t="s">
        <v>11122</v>
      </c>
      <c r="G1759" t="s">
        <v>11121</v>
      </c>
      <c r="H1759">
        <v>77.085902000000004</v>
      </c>
      <c r="I1759">
        <v>28.509467999999998</v>
      </c>
      <c r="J1759" t="s">
        <v>194</v>
      </c>
      <c r="K1759" cm="1">
        <f t="array" ref="K1759:R1759">_xlfn.XLOOKUP(A1759,KPIs!$A$2:$A$9552,KPIs!$B$2:$I$9552,"Not Found")</f>
        <v>400</v>
      </c>
      <c r="L1759" t="str">
        <v>Indian Rupees(Rs.)</v>
      </c>
      <c r="M1759" t="str">
        <v>No</v>
      </c>
      <c r="N1759" t="str">
        <v>Yes</v>
      </c>
      <c r="O1759">
        <v>1</v>
      </c>
      <c r="P1759">
        <v>0</v>
      </c>
      <c r="Q1759" t="str">
        <v>Not rated</v>
      </c>
      <c r="R1759">
        <v>1</v>
      </c>
    </row>
    <row r="1760" spans="1:18" x14ac:dyDescent="0.3">
      <c r="A1760">
        <v>18391145</v>
      </c>
      <c r="B1760">
        <v>1</v>
      </c>
      <c r="C1760" t="str">
        <f>_xlfn.XLOOKUP(B1760,'Country Master'!A:A,'Country Master'!B:B,"Not Found")</f>
        <v>India</v>
      </c>
      <c r="D1760" t="s">
        <v>11049</v>
      </c>
      <c r="E1760" t="s">
        <v>11124</v>
      </c>
      <c r="F1760" t="s">
        <v>11122</v>
      </c>
      <c r="G1760" t="s">
        <v>11121</v>
      </c>
      <c r="H1760">
        <v>77.068349699999999</v>
      </c>
      <c r="I1760">
        <v>28.490741499999999</v>
      </c>
      <c r="J1760" t="s">
        <v>1904</v>
      </c>
      <c r="K1760" cm="1">
        <f t="array" ref="K1760:R1760">_xlfn.XLOOKUP(A1760,KPIs!$A$2:$A$9552,KPIs!$B$2:$I$9552,"Not Found")</f>
        <v>200</v>
      </c>
      <c r="L1760" t="str">
        <v>Indian Rupees(Rs.)</v>
      </c>
      <c r="M1760" t="str">
        <v>No</v>
      </c>
      <c r="N1760" t="str">
        <v>No</v>
      </c>
      <c r="O1760">
        <v>1</v>
      </c>
      <c r="P1760">
        <v>0</v>
      </c>
      <c r="Q1760" t="str">
        <v>Not rated</v>
      </c>
      <c r="R1760">
        <v>0</v>
      </c>
    </row>
    <row r="1761" spans="1:18" x14ac:dyDescent="0.3">
      <c r="A1761">
        <v>18277216</v>
      </c>
      <c r="B1761">
        <v>1</v>
      </c>
      <c r="C1761" t="str">
        <f>_xlfn.XLOOKUP(B1761,'Country Master'!A:A,'Country Master'!B:B,"Not Found")</f>
        <v>India</v>
      </c>
      <c r="D1761" t="s">
        <v>11049</v>
      </c>
      <c r="E1761" t="s">
        <v>11123</v>
      </c>
      <c r="F1761" t="s">
        <v>11122</v>
      </c>
      <c r="G1761" t="s">
        <v>11121</v>
      </c>
      <c r="H1761">
        <v>77.076210200000006</v>
      </c>
      <c r="I1761">
        <v>28.511479699999999</v>
      </c>
      <c r="J1761" t="s">
        <v>1904</v>
      </c>
      <c r="K1761" cm="1">
        <f t="array" ref="K1761:R1761">_xlfn.XLOOKUP(A1761,KPIs!$A$2:$A$9552,KPIs!$B$2:$I$9552,"Not Found")</f>
        <v>200</v>
      </c>
      <c r="L1761" t="str">
        <v>Indian Rupees(Rs.)</v>
      </c>
      <c r="M1761" t="str">
        <v>No</v>
      </c>
      <c r="N1761" t="str">
        <v>No</v>
      </c>
      <c r="O1761">
        <v>1</v>
      </c>
      <c r="P1761">
        <v>0</v>
      </c>
      <c r="Q1761" t="str">
        <v>Not rated</v>
      </c>
      <c r="R1761">
        <v>0</v>
      </c>
    </row>
    <row r="1762" spans="1:18" x14ac:dyDescent="0.3">
      <c r="A1762">
        <v>312592</v>
      </c>
      <c r="B1762">
        <v>1</v>
      </c>
      <c r="C1762" t="str">
        <f>_xlfn.XLOOKUP(B1762,'Country Master'!A:A,'Country Master'!B:B,"Not Found")</f>
        <v>India</v>
      </c>
      <c r="D1762" t="s">
        <v>11049</v>
      </c>
      <c r="E1762" t="s">
        <v>11120</v>
      </c>
      <c r="F1762" t="s">
        <v>11115</v>
      </c>
      <c r="G1762" t="s">
        <v>11114</v>
      </c>
      <c r="H1762">
        <v>77.055501899999996</v>
      </c>
      <c r="I1762">
        <v>28.443247</v>
      </c>
      <c r="J1762" t="s">
        <v>194</v>
      </c>
      <c r="K1762" cm="1">
        <f t="array" ref="K1762:R1762">_xlfn.XLOOKUP(A1762,KPIs!$A$2:$A$9552,KPIs!$B$2:$I$9552,"Not Found")</f>
        <v>400</v>
      </c>
      <c r="L1762" t="str">
        <v>Indian Rupees(Rs.)</v>
      </c>
      <c r="M1762" t="str">
        <v>No</v>
      </c>
      <c r="N1762" t="str">
        <v>Yes</v>
      </c>
      <c r="O1762">
        <v>1</v>
      </c>
      <c r="P1762">
        <v>3.1</v>
      </c>
      <c r="Q1762" t="str">
        <v>Average</v>
      </c>
      <c r="R1762">
        <v>82</v>
      </c>
    </row>
    <row r="1763" spans="1:18" x14ac:dyDescent="0.3">
      <c r="A1763">
        <v>9273</v>
      </c>
      <c r="B1763">
        <v>1</v>
      </c>
      <c r="C1763" t="str">
        <f>_xlfn.XLOOKUP(B1763,'Country Master'!A:A,'Country Master'!B:B,"Not Found")</f>
        <v>India</v>
      </c>
      <c r="D1763" t="s">
        <v>11049</v>
      </c>
      <c r="E1763" t="s">
        <v>11119</v>
      </c>
      <c r="F1763" t="s">
        <v>11115</v>
      </c>
      <c r="G1763" t="s">
        <v>11114</v>
      </c>
      <c r="H1763">
        <v>77.056334800000002</v>
      </c>
      <c r="I1763">
        <v>28.442912400000001</v>
      </c>
      <c r="J1763" t="s">
        <v>3209</v>
      </c>
      <c r="K1763" cm="1">
        <f t="array" ref="K1763:R1763">_xlfn.XLOOKUP(A1763,KPIs!$A$2:$A$9552,KPIs!$B$2:$I$9552,"Not Found")</f>
        <v>600</v>
      </c>
      <c r="L1763" t="str">
        <v>Indian Rupees(Rs.)</v>
      </c>
      <c r="M1763" t="str">
        <v>No</v>
      </c>
      <c r="N1763" t="str">
        <v>Yes</v>
      </c>
      <c r="O1763">
        <v>2</v>
      </c>
      <c r="P1763">
        <v>3.5</v>
      </c>
      <c r="Q1763" t="str">
        <v>Good</v>
      </c>
      <c r="R1763">
        <v>302</v>
      </c>
    </row>
    <row r="1764" spans="1:18" x14ac:dyDescent="0.3">
      <c r="A1764">
        <v>309134</v>
      </c>
      <c r="B1764">
        <v>1</v>
      </c>
      <c r="C1764" t="str">
        <f>_xlfn.XLOOKUP(B1764,'Country Master'!A:A,'Country Master'!B:B,"Not Found")</f>
        <v>India</v>
      </c>
      <c r="D1764" t="s">
        <v>11049</v>
      </c>
      <c r="E1764" t="s">
        <v>11118</v>
      </c>
      <c r="F1764" t="s">
        <v>11115</v>
      </c>
      <c r="G1764" t="s">
        <v>11114</v>
      </c>
      <c r="H1764">
        <v>77.055035009999997</v>
      </c>
      <c r="I1764">
        <v>28.44359498</v>
      </c>
      <c r="J1764" t="s">
        <v>1904</v>
      </c>
      <c r="K1764" cm="1">
        <f t="array" ref="K1764:R1764">_xlfn.XLOOKUP(A1764,KPIs!$A$2:$A$9552,KPIs!$B$2:$I$9552,"Not Found")</f>
        <v>750</v>
      </c>
      <c r="L1764" t="str">
        <v>Indian Rupees(Rs.)</v>
      </c>
      <c r="M1764" t="str">
        <v>No</v>
      </c>
      <c r="N1764" t="str">
        <v>No</v>
      </c>
      <c r="O1764">
        <v>2</v>
      </c>
      <c r="P1764">
        <v>3.7</v>
      </c>
      <c r="Q1764" t="str">
        <v>Good</v>
      </c>
      <c r="R1764">
        <v>276</v>
      </c>
    </row>
    <row r="1765" spans="1:18" x14ac:dyDescent="0.3">
      <c r="A1765">
        <v>18458638</v>
      </c>
      <c r="B1765">
        <v>1</v>
      </c>
      <c r="C1765" t="str">
        <f>_xlfn.XLOOKUP(B1765,'Country Master'!A:A,'Country Master'!B:B,"Not Found")</f>
        <v>India</v>
      </c>
      <c r="D1765" t="s">
        <v>11049</v>
      </c>
      <c r="E1765" t="s">
        <v>11117</v>
      </c>
      <c r="F1765" t="s">
        <v>11115</v>
      </c>
      <c r="G1765" t="s">
        <v>11114</v>
      </c>
      <c r="H1765">
        <v>0</v>
      </c>
      <c r="I1765">
        <v>0</v>
      </c>
      <c r="J1765" t="s">
        <v>233</v>
      </c>
      <c r="K1765" cm="1">
        <f t="array" ref="K1765:R1765">_xlfn.XLOOKUP(A1765,KPIs!$A$2:$A$9552,KPIs!$B$2:$I$9552,"Not Found")</f>
        <v>300</v>
      </c>
      <c r="L1765" t="str">
        <v>Indian Rupees(Rs.)</v>
      </c>
      <c r="M1765" t="str">
        <v>No</v>
      </c>
      <c r="N1765" t="str">
        <v>No</v>
      </c>
      <c r="O1765">
        <v>1</v>
      </c>
      <c r="P1765">
        <v>0</v>
      </c>
      <c r="Q1765" t="str">
        <v>Not rated</v>
      </c>
      <c r="R1765">
        <v>0</v>
      </c>
    </row>
    <row r="1766" spans="1:18" x14ac:dyDescent="0.3">
      <c r="A1766">
        <v>18337882</v>
      </c>
      <c r="B1766">
        <v>1</v>
      </c>
      <c r="C1766" t="str">
        <f>_xlfn.XLOOKUP(B1766,'Country Master'!A:A,'Country Master'!B:B,"Not Found")</f>
        <v>India</v>
      </c>
      <c r="D1766" t="s">
        <v>11049</v>
      </c>
      <c r="E1766" t="s">
        <v>11116</v>
      </c>
      <c r="F1766" t="s">
        <v>11115</v>
      </c>
      <c r="G1766" t="s">
        <v>11114</v>
      </c>
      <c r="H1766">
        <v>77.056311399999998</v>
      </c>
      <c r="I1766">
        <v>28.4435939</v>
      </c>
      <c r="J1766" t="s">
        <v>194</v>
      </c>
      <c r="K1766" cm="1">
        <f t="array" ref="K1766:R1766">_xlfn.XLOOKUP(A1766,KPIs!$A$2:$A$9552,KPIs!$B$2:$I$9552,"Not Found")</f>
        <v>800</v>
      </c>
      <c r="L1766" t="str">
        <v>Indian Rupees(Rs.)</v>
      </c>
      <c r="M1766" t="str">
        <v>No</v>
      </c>
      <c r="N1766" t="str">
        <v>Yes</v>
      </c>
      <c r="O1766">
        <v>2</v>
      </c>
      <c r="P1766">
        <v>0</v>
      </c>
      <c r="Q1766" t="str">
        <v>Not rated</v>
      </c>
      <c r="R1766">
        <v>3</v>
      </c>
    </row>
    <row r="1767" spans="1:18" x14ac:dyDescent="0.3">
      <c r="A1767">
        <v>18237342</v>
      </c>
      <c r="B1767">
        <v>1</v>
      </c>
      <c r="C1767" t="str">
        <f>_xlfn.XLOOKUP(B1767,'Country Master'!A:A,'Country Master'!B:B,"Not Found")</f>
        <v>India</v>
      </c>
      <c r="D1767" t="s">
        <v>11049</v>
      </c>
      <c r="E1767" t="s">
        <v>11113</v>
      </c>
      <c r="F1767" t="s">
        <v>11087</v>
      </c>
      <c r="G1767" t="s">
        <v>11086</v>
      </c>
      <c r="H1767">
        <v>77.0714665</v>
      </c>
      <c r="I1767">
        <v>28.509640300000001</v>
      </c>
      <c r="J1767" t="s">
        <v>1897</v>
      </c>
      <c r="K1767" cm="1">
        <f t="array" ref="K1767:R1767">_xlfn.XLOOKUP(A1767,KPIs!$A$2:$A$9552,KPIs!$B$2:$I$9552,"Not Found")</f>
        <v>500</v>
      </c>
      <c r="L1767" t="str">
        <v>Indian Rupees(Rs.)</v>
      </c>
      <c r="M1767" t="str">
        <v>No</v>
      </c>
      <c r="N1767" t="str">
        <v>No</v>
      </c>
      <c r="O1767">
        <v>2</v>
      </c>
      <c r="P1767">
        <v>2.9</v>
      </c>
      <c r="Q1767" t="str">
        <v>Average</v>
      </c>
      <c r="R1767">
        <v>7</v>
      </c>
    </row>
    <row r="1768" spans="1:18" x14ac:dyDescent="0.3">
      <c r="A1768">
        <v>18383550</v>
      </c>
      <c r="B1768">
        <v>1</v>
      </c>
      <c r="C1768" t="str">
        <f>_xlfn.XLOOKUP(B1768,'Country Master'!A:A,'Country Master'!B:B,"Not Found")</f>
        <v>India</v>
      </c>
      <c r="D1768" t="s">
        <v>11049</v>
      </c>
      <c r="E1768" t="s">
        <v>11112</v>
      </c>
      <c r="F1768" t="s">
        <v>11087</v>
      </c>
      <c r="G1768" t="s">
        <v>11086</v>
      </c>
      <c r="H1768">
        <v>77.072361740000005</v>
      </c>
      <c r="I1768">
        <v>28.510559950000001</v>
      </c>
      <c r="J1768" t="s">
        <v>1439</v>
      </c>
      <c r="K1768" cm="1">
        <f t="array" ref="K1768:R1768">_xlfn.XLOOKUP(A1768,KPIs!$A$2:$A$9552,KPIs!$B$2:$I$9552,"Not Found")</f>
        <v>600</v>
      </c>
      <c r="L1768" t="str">
        <v>Indian Rupees(Rs.)</v>
      </c>
      <c r="M1768" t="str">
        <v>No</v>
      </c>
      <c r="N1768" t="str">
        <v>No</v>
      </c>
      <c r="O1768">
        <v>2</v>
      </c>
      <c r="P1768">
        <v>2.8</v>
      </c>
      <c r="Q1768" t="str">
        <v>Average</v>
      </c>
      <c r="R1768">
        <v>8</v>
      </c>
    </row>
    <row r="1769" spans="1:18" x14ac:dyDescent="0.3">
      <c r="A1769">
        <v>302243</v>
      </c>
      <c r="B1769">
        <v>1</v>
      </c>
      <c r="C1769" t="str">
        <f>_xlfn.XLOOKUP(B1769,'Country Master'!A:A,'Country Master'!B:B,"Not Found")</f>
        <v>India</v>
      </c>
      <c r="D1769" t="s">
        <v>11049</v>
      </c>
      <c r="E1769" t="s">
        <v>11111</v>
      </c>
      <c r="F1769" t="s">
        <v>11087</v>
      </c>
      <c r="G1769" t="s">
        <v>11086</v>
      </c>
      <c r="H1769">
        <v>77.0715115</v>
      </c>
      <c r="I1769">
        <v>28.509779000000002</v>
      </c>
      <c r="J1769" t="s">
        <v>194</v>
      </c>
      <c r="K1769" cm="1">
        <f t="array" ref="K1769:R1769">_xlfn.XLOOKUP(A1769,KPIs!$A$2:$A$9552,KPIs!$B$2:$I$9552,"Not Found")</f>
        <v>450</v>
      </c>
      <c r="L1769" t="str">
        <v>Indian Rupees(Rs.)</v>
      </c>
      <c r="M1769" t="str">
        <v>No</v>
      </c>
      <c r="N1769" t="str">
        <v>No</v>
      </c>
      <c r="O1769">
        <v>1</v>
      </c>
      <c r="P1769">
        <v>3.1</v>
      </c>
      <c r="Q1769" t="str">
        <v>Average</v>
      </c>
      <c r="R1769">
        <v>10</v>
      </c>
    </row>
    <row r="1770" spans="1:18" x14ac:dyDescent="0.3">
      <c r="A1770">
        <v>18294576</v>
      </c>
      <c r="B1770">
        <v>1</v>
      </c>
      <c r="C1770" t="str">
        <f>_xlfn.XLOOKUP(B1770,'Country Master'!A:A,'Country Master'!B:B,"Not Found")</f>
        <v>India</v>
      </c>
      <c r="D1770" t="s">
        <v>11049</v>
      </c>
      <c r="E1770" t="s">
        <v>11110</v>
      </c>
      <c r="F1770" t="s">
        <v>11087</v>
      </c>
      <c r="G1770" t="s">
        <v>11086</v>
      </c>
      <c r="H1770">
        <v>77.071265800000006</v>
      </c>
      <c r="I1770">
        <v>28.5095992</v>
      </c>
      <c r="J1770" t="s">
        <v>10905</v>
      </c>
      <c r="K1770" cm="1">
        <f t="array" ref="K1770:R1770">_xlfn.XLOOKUP(A1770,KPIs!$A$2:$A$9552,KPIs!$B$2:$I$9552,"Not Found")</f>
        <v>600</v>
      </c>
      <c r="L1770" t="str">
        <v>Indian Rupees(Rs.)</v>
      </c>
      <c r="M1770" t="str">
        <v>No</v>
      </c>
      <c r="N1770" t="str">
        <v>No</v>
      </c>
      <c r="O1770">
        <v>2</v>
      </c>
      <c r="P1770">
        <v>3.2</v>
      </c>
      <c r="Q1770" t="str">
        <v>Average</v>
      </c>
      <c r="R1770">
        <v>31</v>
      </c>
    </row>
    <row r="1771" spans="1:18" x14ac:dyDescent="0.3">
      <c r="A1771">
        <v>18233603</v>
      </c>
      <c r="B1771">
        <v>1</v>
      </c>
      <c r="C1771" t="str">
        <f>_xlfn.XLOOKUP(B1771,'Country Master'!A:A,'Country Master'!B:B,"Not Found")</f>
        <v>India</v>
      </c>
      <c r="D1771" t="s">
        <v>11049</v>
      </c>
      <c r="E1771" t="s">
        <v>11109</v>
      </c>
      <c r="F1771" t="s">
        <v>11087</v>
      </c>
      <c r="G1771" t="s">
        <v>11086</v>
      </c>
      <c r="H1771">
        <v>77.0714665</v>
      </c>
      <c r="I1771">
        <v>28.509640300000001</v>
      </c>
      <c r="J1771" t="s">
        <v>269</v>
      </c>
      <c r="K1771" cm="1">
        <f t="array" ref="K1771:R1771">_xlfn.XLOOKUP(A1771,KPIs!$A$2:$A$9552,KPIs!$B$2:$I$9552,"Not Found")</f>
        <v>600</v>
      </c>
      <c r="L1771" t="str">
        <v>Indian Rupees(Rs.)</v>
      </c>
      <c r="M1771" t="str">
        <v>No</v>
      </c>
      <c r="N1771" t="str">
        <v>No</v>
      </c>
      <c r="O1771">
        <v>2</v>
      </c>
      <c r="P1771">
        <v>2.9</v>
      </c>
      <c r="Q1771" t="str">
        <v>Average</v>
      </c>
      <c r="R1771">
        <v>5</v>
      </c>
    </row>
    <row r="1772" spans="1:18" x14ac:dyDescent="0.3">
      <c r="A1772">
        <v>304182</v>
      </c>
      <c r="B1772">
        <v>1</v>
      </c>
      <c r="C1772" t="str">
        <f>_xlfn.XLOOKUP(B1772,'Country Master'!A:A,'Country Master'!B:B,"Not Found")</f>
        <v>India</v>
      </c>
      <c r="D1772" t="s">
        <v>11049</v>
      </c>
      <c r="E1772" t="s">
        <v>11108</v>
      </c>
      <c r="F1772" t="s">
        <v>11087</v>
      </c>
      <c r="G1772" t="s">
        <v>11086</v>
      </c>
      <c r="H1772">
        <v>77.0715115</v>
      </c>
      <c r="I1772">
        <v>28.509779000000002</v>
      </c>
      <c r="J1772" t="s">
        <v>3209</v>
      </c>
      <c r="K1772" cm="1">
        <f t="array" ref="K1772:R1772">_xlfn.XLOOKUP(A1772,KPIs!$A$2:$A$9552,KPIs!$B$2:$I$9552,"Not Found")</f>
        <v>600</v>
      </c>
      <c r="L1772" t="str">
        <v>Indian Rupees(Rs.)</v>
      </c>
      <c r="M1772" t="str">
        <v>No</v>
      </c>
      <c r="N1772" t="str">
        <v>No</v>
      </c>
      <c r="O1772">
        <v>2</v>
      </c>
      <c r="P1772">
        <v>3.4</v>
      </c>
      <c r="Q1772" t="str">
        <v>Average</v>
      </c>
      <c r="R1772">
        <v>87</v>
      </c>
    </row>
    <row r="1773" spans="1:18" x14ac:dyDescent="0.3">
      <c r="A1773">
        <v>18396424</v>
      </c>
      <c r="B1773">
        <v>1</v>
      </c>
      <c r="C1773" t="str">
        <f>_xlfn.XLOOKUP(B1773,'Country Master'!A:A,'Country Master'!B:B,"Not Found")</f>
        <v>India</v>
      </c>
      <c r="D1773" t="s">
        <v>11049</v>
      </c>
      <c r="E1773" t="s">
        <v>11107</v>
      </c>
      <c r="F1773" t="s">
        <v>11087</v>
      </c>
      <c r="G1773" t="s">
        <v>11086</v>
      </c>
      <c r="H1773">
        <v>77.072051099999996</v>
      </c>
      <c r="I1773">
        <v>28.510368700000001</v>
      </c>
      <c r="J1773" t="s">
        <v>1910</v>
      </c>
      <c r="K1773" cm="1">
        <f t="array" ref="K1773:R1773">_xlfn.XLOOKUP(A1773,KPIs!$A$2:$A$9552,KPIs!$B$2:$I$9552,"Not Found")</f>
        <v>300</v>
      </c>
      <c r="L1773" t="str">
        <v>Indian Rupees(Rs.)</v>
      </c>
      <c r="M1773" t="str">
        <v>No</v>
      </c>
      <c r="N1773" t="str">
        <v>No</v>
      </c>
      <c r="O1773">
        <v>1</v>
      </c>
      <c r="P1773">
        <v>3</v>
      </c>
      <c r="Q1773" t="str">
        <v>Average</v>
      </c>
      <c r="R1773">
        <v>4</v>
      </c>
    </row>
    <row r="1774" spans="1:18" x14ac:dyDescent="0.3">
      <c r="A1774">
        <v>9967</v>
      </c>
      <c r="B1774">
        <v>1</v>
      </c>
      <c r="C1774" t="str">
        <f>_xlfn.XLOOKUP(B1774,'Country Master'!A:A,'Country Master'!B:B,"Not Found")</f>
        <v>India</v>
      </c>
      <c r="D1774" t="s">
        <v>11049</v>
      </c>
      <c r="E1774" t="s">
        <v>11106</v>
      </c>
      <c r="F1774" t="s">
        <v>11087</v>
      </c>
      <c r="G1774" t="s">
        <v>11086</v>
      </c>
      <c r="H1774">
        <v>77.0714215</v>
      </c>
      <c r="I1774">
        <v>28.509680700000001</v>
      </c>
      <c r="J1774" t="s">
        <v>2283</v>
      </c>
      <c r="K1774" cm="1">
        <f t="array" ref="K1774:R1774">_xlfn.XLOOKUP(A1774,KPIs!$A$2:$A$9552,KPIs!$B$2:$I$9552,"Not Found")</f>
        <v>500</v>
      </c>
      <c r="L1774" t="str">
        <v>Indian Rupees(Rs.)</v>
      </c>
      <c r="M1774" t="str">
        <v>No</v>
      </c>
      <c r="N1774" t="str">
        <v>No</v>
      </c>
      <c r="O1774">
        <v>2</v>
      </c>
      <c r="P1774">
        <v>3.3</v>
      </c>
      <c r="Q1774" t="str">
        <v>Average</v>
      </c>
      <c r="R1774">
        <v>35</v>
      </c>
    </row>
    <row r="1775" spans="1:18" x14ac:dyDescent="0.3">
      <c r="A1775">
        <v>18350125</v>
      </c>
      <c r="B1775">
        <v>1</v>
      </c>
      <c r="C1775" t="str">
        <f>_xlfn.XLOOKUP(B1775,'Country Master'!A:A,'Country Master'!B:B,"Not Found")</f>
        <v>India</v>
      </c>
      <c r="D1775" t="s">
        <v>11049</v>
      </c>
      <c r="E1775" t="s">
        <v>11105</v>
      </c>
      <c r="F1775" t="s">
        <v>11087</v>
      </c>
      <c r="G1775" t="s">
        <v>11086</v>
      </c>
      <c r="H1775">
        <v>77.071998640000004</v>
      </c>
      <c r="I1775">
        <v>28.51028625</v>
      </c>
      <c r="J1775" t="s">
        <v>2841</v>
      </c>
      <c r="K1775" cm="1">
        <f t="array" ref="K1775:R1775">_xlfn.XLOOKUP(A1775,KPIs!$A$2:$A$9552,KPIs!$B$2:$I$9552,"Not Found")</f>
        <v>300</v>
      </c>
      <c r="L1775" t="str">
        <v>Indian Rupees(Rs.)</v>
      </c>
      <c r="M1775" t="str">
        <v>No</v>
      </c>
      <c r="N1775" t="str">
        <v>No</v>
      </c>
      <c r="O1775">
        <v>1</v>
      </c>
      <c r="P1775">
        <v>3.2</v>
      </c>
      <c r="Q1775" t="str">
        <v>Average</v>
      </c>
      <c r="R1775">
        <v>25</v>
      </c>
    </row>
    <row r="1776" spans="1:18" x14ac:dyDescent="0.3">
      <c r="A1776">
        <v>302248</v>
      </c>
      <c r="B1776">
        <v>1</v>
      </c>
      <c r="C1776" t="str">
        <f>_xlfn.XLOOKUP(B1776,'Country Master'!A:A,'Country Master'!B:B,"Not Found")</f>
        <v>India</v>
      </c>
      <c r="D1776" t="s">
        <v>11049</v>
      </c>
      <c r="E1776" t="s">
        <v>11104</v>
      </c>
      <c r="F1776" t="s">
        <v>11087</v>
      </c>
      <c r="G1776" t="s">
        <v>11086</v>
      </c>
      <c r="H1776">
        <v>77.071280139999999</v>
      </c>
      <c r="I1776">
        <v>28.5095226</v>
      </c>
      <c r="J1776" t="s">
        <v>11103</v>
      </c>
      <c r="K1776" cm="1">
        <f t="array" ref="K1776:R1776">_xlfn.XLOOKUP(A1776,KPIs!$A$2:$A$9552,KPIs!$B$2:$I$9552,"Not Found")</f>
        <v>400</v>
      </c>
      <c r="L1776" t="str">
        <v>Indian Rupees(Rs.)</v>
      </c>
      <c r="M1776" t="str">
        <v>No</v>
      </c>
      <c r="N1776" t="str">
        <v>Yes</v>
      </c>
      <c r="O1776">
        <v>1</v>
      </c>
      <c r="P1776">
        <v>3.2</v>
      </c>
      <c r="Q1776" t="str">
        <v>Average</v>
      </c>
      <c r="R1776">
        <v>44</v>
      </c>
    </row>
    <row r="1777" spans="1:18" x14ac:dyDescent="0.3">
      <c r="A1777">
        <v>310531</v>
      </c>
      <c r="B1777">
        <v>1</v>
      </c>
      <c r="C1777" t="str">
        <f>_xlfn.XLOOKUP(B1777,'Country Master'!A:A,'Country Master'!B:B,"Not Found")</f>
        <v>India</v>
      </c>
      <c r="D1777" t="s">
        <v>11049</v>
      </c>
      <c r="E1777" t="s">
        <v>11102</v>
      </c>
      <c r="F1777" t="s">
        <v>11087</v>
      </c>
      <c r="G1777" t="s">
        <v>11086</v>
      </c>
      <c r="H1777">
        <v>77.0715115</v>
      </c>
      <c r="I1777">
        <v>28.509779000000002</v>
      </c>
      <c r="J1777" t="s">
        <v>2298</v>
      </c>
      <c r="K1777" cm="1">
        <f t="array" ref="K1777:R1777">_xlfn.XLOOKUP(A1777,KPIs!$A$2:$A$9552,KPIs!$B$2:$I$9552,"Not Found")</f>
        <v>500</v>
      </c>
      <c r="L1777" t="str">
        <v>Indian Rupees(Rs.)</v>
      </c>
      <c r="M1777" t="str">
        <v>No</v>
      </c>
      <c r="N1777" t="str">
        <v>No</v>
      </c>
      <c r="O1777">
        <v>2</v>
      </c>
      <c r="P1777">
        <v>3.3</v>
      </c>
      <c r="Q1777" t="str">
        <v>Average</v>
      </c>
      <c r="R1777">
        <v>27</v>
      </c>
    </row>
    <row r="1778" spans="1:18" x14ac:dyDescent="0.3">
      <c r="A1778">
        <v>312708</v>
      </c>
      <c r="B1778">
        <v>1</v>
      </c>
      <c r="C1778" t="str">
        <f>_xlfn.XLOOKUP(B1778,'Country Master'!A:A,'Country Master'!B:B,"Not Found")</f>
        <v>India</v>
      </c>
      <c r="D1778" t="s">
        <v>11049</v>
      </c>
      <c r="E1778" t="s">
        <v>11101</v>
      </c>
      <c r="F1778" t="s">
        <v>11087</v>
      </c>
      <c r="G1778" t="s">
        <v>11086</v>
      </c>
      <c r="H1778">
        <v>77.0715115</v>
      </c>
      <c r="I1778">
        <v>28.509779000000002</v>
      </c>
      <c r="J1778" t="s">
        <v>194</v>
      </c>
      <c r="K1778" cm="1">
        <f t="array" ref="K1778:R1778">_xlfn.XLOOKUP(A1778,KPIs!$A$2:$A$9552,KPIs!$B$2:$I$9552,"Not Found")</f>
        <v>400</v>
      </c>
      <c r="L1778" t="str">
        <v>Indian Rupees(Rs.)</v>
      </c>
      <c r="M1778" t="str">
        <v>No</v>
      </c>
      <c r="N1778" t="str">
        <v>Yes</v>
      </c>
      <c r="O1778">
        <v>1</v>
      </c>
      <c r="P1778">
        <v>2.7</v>
      </c>
      <c r="Q1778" t="str">
        <v>Average</v>
      </c>
      <c r="R1778">
        <v>14</v>
      </c>
    </row>
    <row r="1779" spans="1:18" x14ac:dyDescent="0.3">
      <c r="A1779">
        <v>18175288</v>
      </c>
      <c r="B1779">
        <v>1</v>
      </c>
      <c r="C1779" t="str">
        <f>_xlfn.XLOOKUP(B1779,'Country Master'!A:A,'Country Master'!B:B,"Not Found")</f>
        <v>India</v>
      </c>
      <c r="D1779" t="s">
        <v>11049</v>
      </c>
      <c r="E1779" t="s">
        <v>11100</v>
      </c>
      <c r="F1779" t="s">
        <v>11087</v>
      </c>
      <c r="G1779" t="s">
        <v>11086</v>
      </c>
      <c r="H1779">
        <v>77.071470300000001</v>
      </c>
      <c r="I1779">
        <v>28.509685399999999</v>
      </c>
      <c r="J1779" t="s">
        <v>1906</v>
      </c>
      <c r="K1779" cm="1">
        <f t="array" ref="K1779:R1779">_xlfn.XLOOKUP(A1779,KPIs!$A$2:$A$9552,KPIs!$B$2:$I$9552,"Not Found")</f>
        <v>200</v>
      </c>
      <c r="L1779" t="str">
        <v>Indian Rupees(Rs.)</v>
      </c>
      <c r="M1779" t="str">
        <v>No</v>
      </c>
      <c r="N1779" t="str">
        <v>No</v>
      </c>
      <c r="O1779">
        <v>1</v>
      </c>
      <c r="P1779">
        <v>2.5</v>
      </c>
      <c r="Q1779" t="str">
        <v>Average</v>
      </c>
      <c r="R1779">
        <v>11</v>
      </c>
    </row>
    <row r="1780" spans="1:18" x14ac:dyDescent="0.3">
      <c r="A1780">
        <v>18124368</v>
      </c>
      <c r="B1780">
        <v>1</v>
      </c>
      <c r="C1780" t="str">
        <f>_xlfn.XLOOKUP(B1780,'Country Master'!A:A,'Country Master'!B:B,"Not Found")</f>
        <v>India</v>
      </c>
      <c r="D1780" t="s">
        <v>11049</v>
      </c>
      <c r="E1780" t="s">
        <v>11099</v>
      </c>
      <c r="F1780" t="s">
        <v>11087</v>
      </c>
      <c r="G1780" t="s">
        <v>11086</v>
      </c>
      <c r="H1780">
        <v>77.0714665</v>
      </c>
      <c r="I1780">
        <v>28.509640300000001</v>
      </c>
      <c r="J1780" t="s">
        <v>1904</v>
      </c>
      <c r="K1780" cm="1">
        <f t="array" ref="K1780:R1780">_xlfn.XLOOKUP(A1780,KPIs!$A$2:$A$9552,KPIs!$B$2:$I$9552,"Not Found")</f>
        <v>700</v>
      </c>
      <c r="L1780" t="str">
        <v>Indian Rupees(Rs.)</v>
      </c>
      <c r="M1780" t="str">
        <v>No</v>
      </c>
      <c r="N1780" t="str">
        <v>Yes</v>
      </c>
      <c r="O1780">
        <v>2</v>
      </c>
      <c r="P1780">
        <v>3.2</v>
      </c>
      <c r="Q1780" t="str">
        <v>Average</v>
      </c>
      <c r="R1780">
        <v>11</v>
      </c>
    </row>
    <row r="1781" spans="1:18" x14ac:dyDescent="0.3">
      <c r="A1781">
        <v>18371415</v>
      </c>
      <c r="B1781">
        <v>1</v>
      </c>
      <c r="C1781" t="str">
        <f>_xlfn.XLOOKUP(B1781,'Country Master'!A:A,'Country Master'!B:B,"Not Found")</f>
        <v>India</v>
      </c>
      <c r="D1781" t="s">
        <v>11049</v>
      </c>
      <c r="E1781" t="s">
        <v>11098</v>
      </c>
      <c r="F1781" t="s">
        <v>11087</v>
      </c>
      <c r="G1781" t="s">
        <v>11086</v>
      </c>
      <c r="H1781">
        <v>77.071687800000007</v>
      </c>
      <c r="I1781">
        <v>28.510247</v>
      </c>
      <c r="J1781" t="s">
        <v>1631</v>
      </c>
      <c r="K1781" cm="1">
        <f t="array" ref="K1781:R1781">_xlfn.XLOOKUP(A1781,KPIs!$A$2:$A$9552,KPIs!$B$2:$I$9552,"Not Found")</f>
        <v>600</v>
      </c>
      <c r="L1781" t="str">
        <v>Indian Rupees(Rs.)</v>
      </c>
      <c r="M1781" t="str">
        <v>No</v>
      </c>
      <c r="N1781" t="str">
        <v>Yes</v>
      </c>
      <c r="O1781">
        <v>2</v>
      </c>
      <c r="P1781">
        <v>3.9</v>
      </c>
      <c r="Q1781" t="str">
        <v>Good</v>
      </c>
      <c r="R1781">
        <v>43</v>
      </c>
    </row>
    <row r="1782" spans="1:18" x14ac:dyDescent="0.3">
      <c r="A1782">
        <v>305687</v>
      </c>
      <c r="B1782">
        <v>1</v>
      </c>
      <c r="C1782" t="str">
        <f>_xlfn.XLOOKUP(B1782,'Country Master'!A:A,'Country Master'!B:B,"Not Found")</f>
        <v>India</v>
      </c>
      <c r="D1782" t="s">
        <v>11049</v>
      </c>
      <c r="E1782" t="s">
        <v>11097</v>
      </c>
      <c r="F1782" t="s">
        <v>11087</v>
      </c>
      <c r="G1782" t="s">
        <v>11086</v>
      </c>
      <c r="H1782">
        <v>77.0715115</v>
      </c>
      <c r="I1782">
        <v>28.509689399999999</v>
      </c>
      <c r="J1782" t="s">
        <v>2291</v>
      </c>
      <c r="K1782" cm="1">
        <f t="array" ref="K1782:R1782">_xlfn.XLOOKUP(A1782,KPIs!$A$2:$A$9552,KPIs!$B$2:$I$9552,"Not Found")</f>
        <v>400</v>
      </c>
      <c r="L1782" t="str">
        <v>Indian Rupees(Rs.)</v>
      </c>
      <c r="M1782" t="str">
        <v>No</v>
      </c>
      <c r="N1782" t="str">
        <v>Yes</v>
      </c>
      <c r="O1782">
        <v>1</v>
      </c>
      <c r="P1782">
        <v>3.8</v>
      </c>
      <c r="Q1782" t="str">
        <v>Good</v>
      </c>
      <c r="R1782">
        <v>127</v>
      </c>
    </row>
    <row r="1783" spans="1:18" x14ac:dyDescent="0.3">
      <c r="A1783">
        <v>309642</v>
      </c>
      <c r="B1783">
        <v>1</v>
      </c>
      <c r="C1783" t="str">
        <f>_xlfn.XLOOKUP(B1783,'Country Master'!A:A,'Country Master'!B:B,"Not Found")</f>
        <v>India</v>
      </c>
      <c r="D1783" t="s">
        <v>11049</v>
      </c>
      <c r="E1783" t="s">
        <v>11096</v>
      </c>
      <c r="F1783" t="s">
        <v>11087</v>
      </c>
      <c r="G1783" t="s">
        <v>11086</v>
      </c>
      <c r="H1783">
        <v>77.071693539999998</v>
      </c>
      <c r="I1783">
        <v>28.50969289</v>
      </c>
      <c r="J1783" t="s">
        <v>2573</v>
      </c>
      <c r="K1783" cm="1">
        <f t="array" ref="K1783:R1783">_xlfn.XLOOKUP(A1783,KPIs!$A$2:$A$9552,KPIs!$B$2:$I$9552,"Not Found")</f>
        <v>550</v>
      </c>
      <c r="L1783" t="str">
        <v>Indian Rupees(Rs.)</v>
      </c>
      <c r="M1783" t="str">
        <v>No</v>
      </c>
      <c r="N1783" t="str">
        <v>No</v>
      </c>
      <c r="O1783">
        <v>2</v>
      </c>
      <c r="P1783">
        <v>3.6</v>
      </c>
      <c r="Q1783" t="str">
        <v>Good</v>
      </c>
      <c r="R1783">
        <v>60</v>
      </c>
    </row>
    <row r="1784" spans="1:18" x14ac:dyDescent="0.3">
      <c r="A1784">
        <v>18273546</v>
      </c>
      <c r="B1784">
        <v>1</v>
      </c>
      <c r="C1784" t="str">
        <f>_xlfn.XLOOKUP(B1784,'Country Master'!A:A,'Country Master'!B:B,"Not Found")</f>
        <v>India</v>
      </c>
      <c r="D1784" t="s">
        <v>11049</v>
      </c>
      <c r="E1784" t="s">
        <v>11095</v>
      </c>
      <c r="F1784" t="s">
        <v>11087</v>
      </c>
      <c r="G1784" t="s">
        <v>11086</v>
      </c>
      <c r="H1784">
        <v>77.071331599999994</v>
      </c>
      <c r="I1784">
        <v>28.5096721</v>
      </c>
      <c r="J1784" t="s">
        <v>233</v>
      </c>
      <c r="K1784" cm="1">
        <f t="array" ref="K1784:R1784">_xlfn.XLOOKUP(A1784,KPIs!$A$2:$A$9552,KPIs!$B$2:$I$9552,"Not Found")</f>
        <v>500</v>
      </c>
      <c r="L1784" t="str">
        <v>Indian Rupees(Rs.)</v>
      </c>
      <c r="M1784" t="str">
        <v>No</v>
      </c>
      <c r="N1784" t="str">
        <v>Yes</v>
      </c>
      <c r="O1784">
        <v>2</v>
      </c>
      <c r="P1784">
        <v>3.7</v>
      </c>
      <c r="Q1784" t="str">
        <v>Good</v>
      </c>
      <c r="R1784">
        <v>51</v>
      </c>
    </row>
    <row r="1785" spans="1:18" x14ac:dyDescent="0.3">
      <c r="A1785">
        <v>18349911</v>
      </c>
      <c r="B1785">
        <v>1</v>
      </c>
      <c r="C1785" t="str">
        <f>_xlfn.XLOOKUP(B1785,'Country Master'!A:A,'Country Master'!B:B,"Not Found")</f>
        <v>India</v>
      </c>
      <c r="D1785" t="s">
        <v>11049</v>
      </c>
      <c r="E1785" t="s">
        <v>11094</v>
      </c>
      <c r="F1785" t="s">
        <v>11087</v>
      </c>
      <c r="G1785" t="s">
        <v>11086</v>
      </c>
      <c r="H1785">
        <v>77.0714215</v>
      </c>
      <c r="I1785">
        <v>28.509680700000001</v>
      </c>
      <c r="J1785" t="s">
        <v>3514</v>
      </c>
      <c r="K1785" cm="1">
        <f t="array" ref="K1785:R1785">_xlfn.XLOOKUP(A1785,KPIs!$A$2:$A$9552,KPIs!$B$2:$I$9552,"Not Found")</f>
        <v>500</v>
      </c>
      <c r="L1785" t="str">
        <v>Indian Rupees(Rs.)</v>
      </c>
      <c r="M1785" t="str">
        <v>Yes</v>
      </c>
      <c r="N1785" t="str">
        <v>No</v>
      </c>
      <c r="O1785">
        <v>2</v>
      </c>
      <c r="P1785">
        <v>3.6</v>
      </c>
      <c r="Q1785" t="str">
        <v>Good</v>
      </c>
      <c r="R1785">
        <v>45</v>
      </c>
    </row>
    <row r="1786" spans="1:18" x14ac:dyDescent="0.3">
      <c r="A1786">
        <v>300652</v>
      </c>
      <c r="B1786">
        <v>1</v>
      </c>
      <c r="C1786" t="str">
        <f>_xlfn.XLOOKUP(B1786,'Country Master'!A:A,'Country Master'!B:B,"Not Found")</f>
        <v>India</v>
      </c>
      <c r="D1786" t="s">
        <v>11049</v>
      </c>
      <c r="E1786" t="s">
        <v>11093</v>
      </c>
      <c r="F1786" t="s">
        <v>11087</v>
      </c>
      <c r="G1786" t="s">
        <v>11086</v>
      </c>
      <c r="H1786">
        <v>77.071443419999994</v>
      </c>
      <c r="I1786">
        <v>28.509542039999999</v>
      </c>
      <c r="J1786" t="s">
        <v>1997</v>
      </c>
      <c r="K1786" cm="1">
        <f t="array" ref="K1786:R1786">_xlfn.XLOOKUP(A1786,KPIs!$A$2:$A$9552,KPIs!$B$2:$I$9552,"Not Found")</f>
        <v>1300</v>
      </c>
      <c r="L1786" t="str">
        <v>Indian Rupees(Rs.)</v>
      </c>
      <c r="M1786" t="str">
        <v>Yes</v>
      </c>
      <c r="N1786" t="str">
        <v>Yes</v>
      </c>
      <c r="O1786">
        <v>3</v>
      </c>
      <c r="P1786">
        <v>3.5</v>
      </c>
      <c r="Q1786" t="str">
        <v>Good</v>
      </c>
      <c r="R1786">
        <v>200</v>
      </c>
    </row>
    <row r="1787" spans="1:18" x14ac:dyDescent="0.3">
      <c r="A1787">
        <v>302239</v>
      </c>
      <c r="B1787">
        <v>1</v>
      </c>
      <c r="C1787" t="str">
        <f>_xlfn.XLOOKUP(B1787,'Country Master'!A:A,'Country Master'!B:B,"Not Found")</f>
        <v>India</v>
      </c>
      <c r="D1787" t="s">
        <v>11049</v>
      </c>
      <c r="E1787" t="s">
        <v>11092</v>
      </c>
      <c r="F1787" t="s">
        <v>11087</v>
      </c>
      <c r="G1787" t="s">
        <v>11086</v>
      </c>
      <c r="H1787">
        <v>77.071357930000005</v>
      </c>
      <c r="I1787">
        <v>28.509547640000001</v>
      </c>
      <c r="J1787" t="s">
        <v>2304</v>
      </c>
      <c r="K1787" cm="1">
        <f t="array" ref="K1787:R1787">_xlfn.XLOOKUP(A1787,KPIs!$A$2:$A$9552,KPIs!$B$2:$I$9552,"Not Found")</f>
        <v>800</v>
      </c>
      <c r="L1787" t="str">
        <v>Indian Rupees(Rs.)</v>
      </c>
      <c r="M1787" t="str">
        <v>Yes</v>
      </c>
      <c r="N1787" t="str">
        <v>No</v>
      </c>
      <c r="O1787">
        <v>2</v>
      </c>
      <c r="P1787">
        <v>3.6</v>
      </c>
      <c r="Q1787" t="str">
        <v>Good</v>
      </c>
      <c r="R1787">
        <v>76</v>
      </c>
    </row>
    <row r="1788" spans="1:18" x14ac:dyDescent="0.3">
      <c r="A1788">
        <v>18458317</v>
      </c>
      <c r="B1788">
        <v>1</v>
      </c>
      <c r="C1788" t="str">
        <f>_xlfn.XLOOKUP(B1788,'Country Master'!A:A,'Country Master'!B:B,"Not Found")</f>
        <v>India</v>
      </c>
      <c r="D1788" t="s">
        <v>11049</v>
      </c>
      <c r="E1788" t="s">
        <v>11091</v>
      </c>
      <c r="F1788" t="s">
        <v>11087</v>
      </c>
      <c r="G1788" t="s">
        <v>11086</v>
      </c>
      <c r="H1788">
        <v>0</v>
      </c>
      <c r="I1788">
        <v>0</v>
      </c>
      <c r="J1788" t="s">
        <v>192</v>
      </c>
      <c r="K1788" cm="1">
        <f t="array" ref="K1788:R1788">_xlfn.XLOOKUP(A1788,KPIs!$A$2:$A$9552,KPIs!$B$2:$I$9552,"Not Found")</f>
        <v>500</v>
      </c>
      <c r="L1788" t="str">
        <v>Indian Rupees(Rs.)</v>
      </c>
      <c r="M1788" t="str">
        <v>No</v>
      </c>
      <c r="N1788" t="str">
        <v>No</v>
      </c>
      <c r="O1788">
        <v>2</v>
      </c>
      <c r="P1788">
        <v>0</v>
      </c>
      <c r="Q1788" t="str">
        <v>Not rated</v>
      </c>
      <c r="R1788">
        <v>0</v>
      </c>
    </row>
    <row r="1789" spans="1:18" x14ac:dyDescent="0.3">
      <c r="A1789">
        <v>18237348</v>
      </c>
      <c r="B1789">
        <v>1</v>
      </c>
      <c r="C1789" t="str">
        <f>_xlfn.XLOOKUP(B1789,'Country Master'!A:A,'Country Master'!B:B,"Not Found")</f>
        <v>India</v>
      </c>
      <c r="D1789" t="s">
        <v>11049</v>
      </c>
      <c r="E1789" t="s">
        <v>11090</v>
      </c>
      <c r="F1789" t="s">
        <v>11087</v>
      </c>
      <c r="G1789" t="s">
        <v>11086</v>
      </c>
      <c r="H1789">
        <v>77.0714665</v>
      </c>
      <c r="I1789">
        <v>28.509640300000001</v>
      </c>
      <c r="J1789" t="s">
        <v>1910</v>
      </c>
      <c r="K1789" cm="1">
        <f t="array" ref="K1789:R1789">_xlfn.XLOOKUP(A1789,KPIs!$A$2:$A$9552,KPIs!$B$2:$I$9552,"Not Found")</f>
        <v>300</v>
      </c>
      <c r="L1789" t="str">
        <v>Indian Rupees(Rs.)</v>
      </c>
      <c r="M1789" t="str">
        <v>No</v>
      </c>
      <c r="N1789" t="str">
        <v>No</v>
      </c>
      <c r="O1789">
        <v>1</v>
      </c>
      <c r="P1789">
        <v>0</v>
      </c>
      <c r="Q1789" t="str">
        <v>Not rated</v>
      </c>
      <c r="R1789">
        <v>1</v>
      </c>
    </row>
    <row r="1790" spans="1:18" x14ac:dyDescent="0.3">
      <c r="A1790">
        <v>18311959</v>
      </c>
      <c r="B1790">
        <v>1</v>
      </c>
      <c r="C1790" t="str">
        <f>_xlfn.XLOOKUP(B1790,'Country Master'!A:A,'Country Master'!B:B,"Not Found")</f>
        <v>India</v>
      </c>
      <c r="D1790" t="s">
        <v>11049</v>
      </c>
      <c r="E1790" t="s">
        <v>11089</v>
      </c>
      <c r="F1790" t="s">
        <v>11087</v>
      </c>
      <c r="G1790" t="s">
        <v>11086</v>
      </c>
      <c r="H1790">
        <v>77.071646400000006</v>
      </c>
      <c r="I1790">
        <v>28.509657600000001</v>
      </c>
      <c r="J1790" t="s">
        <v>298</v>
      </c>
      <c r="K1790" cm="1">
        <f t="array" ref="K1790:R1790">_xlfn.XLOOKUP(A1790,KPIs!$A$2:$A$9552,KPIs!$B$2:$I$9552,"Not Found")</f>
        <v>250</v>
      </c>
      <c r="L1790" t="str">
        <v>Indian Rupees(Rs.)</v>
      </c>
      <c r="M1790" t="str">
        <v>No</v>
      </c>
      <c r="N1790" t="str">
        <v>No</v>
      </c>
      <c r="O1790">
        <v>1</v>
      </c>
      <c r="P1790">
        <v>0</v>
      </c>
      <c r="Q1790" t="str">
        <v>Not rated</v>
      </c>
      <c r="R1790">
        <v>2</v>
      </c>
    </row>
    <row r="1791" spans="1:18" x14ac:dyDescent="0.3">
      <c r="A1791">
        <v>309308</v>
      </c>
      <c r="B1791">
        <v>1</v>
      </c>
      <c r="C1791" t="str">
        <f>_xlfn.XLOOKUP(B1791,'Country Master'!A:A,'Country Master'!B:B,"Not Found")</f>
        <v>India</v>
      </c>
      <c r="D1791" t="s">
        <v>11049</v>
      </c>
      <c r="E1791" t="s">
        <v>11088</v>
      </c>
      <c r="F1791" t="s">
        <v>11087</v>
      </c>
      <c r="G1791" t="s">
        <v>11086</v>
      </c>
      <c r="H1791">
        <v>77.071781299999998</v>
      </c>
      <c r="I1791">
        <v>28.509984299999999</v>
      </c>
      <c r="J1791" t="s">
        <v>3475</v>
      </c>
      <c r="K1791" cm="1">
        <f t="array" ref="K1791:R1791">_xlfn.XLOOKUP(A1791,KPIs!$A$2:$A$9552,KPIs!$B$2:$I$9552,"Not Found")</f>
        <v>200</v>
      </c>
      <c r="L1791" t="str">
        <v>Indian Rupees(Rs.)</v>
      </c>
      <c r="M1791" t="str">
        <v>No</v>
      </c>
      <c r="N1791" t="str">
        <v>Yes</v>
      </c>
      <c r="O1791">
        <v>1</v>
      </c>
      <c r="P1791">
        <v>2.4</v>
      </c>
      <c r="Q1791" t="str">
        <v>Poor</v>
      </c>
      <c r="R1791">
        <v>49</v>
      </c>
    </row>
    <row r="1792" spans="1:18" x14ac:dyDescent="0.3">
      <c r="A1792">
        <v>301559</v>
      </c>
      <c r="B1792">
        <v>1</v>
      </c>
      <c r="C1792" t="str">
        <f>_xlfn.XLOOKUP(B1792,'Country Master'!A:A,'Country Master'!B:B,"Not Found")</f>
        <v>India</v>
      </c>
      <c r="D1792" t="s">
        <v>11049</v>
      </c>
      <c r="E1792" t="s">
        <v>11085</v>
      </c>
      <c r="F1792" t="s">
        <v>11082</v>
      </c>
      <c r="G1792" t="s">
        <v>11081</v>
      </c>
      <c r="H1792">
        <v>77.070095300000006</v>
      </c>
      <c r="I1792">
        <v>28.4562499</v>
      </c>
      <c r="J1792" t="s">
        <v>11084</v>
      </c>
      <c r="K1792" cm="1">
        <f t="array" ref="K1792:R1792">_xlfn.XLOOKUP(A1792,KPIs!$A$2:$A$9552,KPIs!$B$2:$I$9552,"Not Found")</f>
        <v>3500</v>
      </c>
      <c r="L1792" t="str">
        <v>Indian Rupees(Rs.)</v>
      </c>
      <c r="M1792" t="str">
        <v>Yes</v>
      </c>
      <c r="N1792" t="str">
        <v>No</v>
      </c>
      <c r="O1792">
        <v>4</v>
      </c>
      <c r="P1792">
        <v>3.8</v>
      </c>
      <c r="Q1792" t="str">
        <v>Good</v>
      </c>
      <c r="R1792">
        <v>305</v>
      </c>
    </row>
    <row r="1793" spans="1:18" x14ac:dyDescent="0.3">
      <c r="A1793">
        <v>301562</v>
      </c>
      <c r="B1793">
        <v>1</v>
      </c>
      <c r="C1793" t="str">
        <f>_xlfn.XLOOKUP(B1793,'Country Master'!A:A,'Country Master'!B:B,"Not Found")</f>
        <v>India</v>
      </c>
      <c r="D1793" t="s">
        <v>11049</v>
      </c>
      <c r="E1793" t="s">
        <v>11083</v>
      </c>
      <c r="F1793" t="s">
        <v>11082</v>
      </c>
      <c r="G1793" t="s">
        <v>11081</v>
      </c>
      <c r="H1793">
        <v>77.070162400000001</v>
      </c>
      <c r="I1793">
        <v>28.455954299999998</v>
      </c>
      <c r="J1793" t="s">
        <v>1406</v>
      </c>
      <c r="K1793" cm="1">
        <f t="array" ref="K1793:R1793">_xlfn.XLOOKUP(A1793,KPIs!$A$2:$A$9552,KPIs!$B$2:$I$9552,"Not Found")</f>
        <v>4000</v>
      </c>
      <c r="L1793" t="str">
        <v>Indian Rupees(Rs.)</v>
      </c>
      <c r="M1793" t="str">
        <v>Yes</v>
      </c>
      <c r="N1793" t="str">
        <v>No</v>
      </c>
      <c r="O1793">
        <v>4</v>
      </c>
      <c r="P1793">
        <v>4</v>
      </c>
      <c r="Q1793" t="str">
        <v>Very Good</v>
      </c>
      <c r="R1793">
        <v>219</v>
      </c>
    </row>
    <row r="1794" spans="1:18" x14ac:dyDescent="0.3">
      <c r="A1794">
        <v>311480</v>
      </c>
      <c r="B1794">
        <v>1</v>
      </c>
      <c r="C1794" t="str">
        <f>_xlfn.XLOOKUP(B1794,'Country Master'!A:A,'Country Master'!B:B,"Not Found")</f>
        <v>India</v>
      </c>
      <c r="D1794" t="s">
        <v>11049</v>
      </c>
      <c r="E1794" t="s">
        <v>11080</v>
      </c>
      <c r="F1794" t="s">
        <v>11072</v>
      </c>
      <c r="G1794" t="s">
        <v>11071</v>
      </c>
      <c r="H1794">
        <v>77.031015199999999</v>
      </c>
      <c r="I1794">
        <v>28.5088255</v>
      </c>
      <c r="J1794" t="s">
        <v>1969</v>
      </c>
      <c r="K1794" cm="1">
        <f t="array" ref="K1794:R1794">_xlfn.XLOOKUP(A1794,KPIs!$A$2:$A$9552,KPIs!$B$2:$I$9552,"Not Found")</f>
        <v>600</v>
      </c>
      <c r="L1794" t="str">
        <v>Indian Rupees(Rs.)</v>
      </c>
      <c r="M1794" t="str">
        <v>No</v>
      </c>
      <c r="N1794" t="str">
        <v>No</v>
      </c>
      <c r="O1794">
        <v>2</v>
      </c>
      <c r="P1794">
        <v>2.9</v>
      </c>
      <c r="Q1794" t="str">
        <v>Average</v>
      </c>
      <c r="R1794">
        <v>15</v>
      </c>
    </row>
    <row r="1795" spans="1:18" x14ac:dyDescent="0.3">
      <c r="A1795">
        <v>303866</v>
      </c>
      <c r="B1795">
        <v>1</v>
      </c>
      <c r="C1795" t="str">
        <f>_xlfn.XLOOKUP(B1795,'Country Master'!A:A,'Country Master'!B:B,"Not Found")</f>
        <v>India</v>
      </c>
      <c r="D1795" t="s">
        <v>11049</v>
      </c>
      <c r="E1795" t="s">
        <v>11079</v>
      </c>
      <c r="F1795" t="s">
        <v>11072</v>
      </c>
      <c r="G1795" t="s">
        <v>11071</v>
      </c>
      <c r="H1795">
        <v>77.031393699999995</v>
      </c>
      <c r="I1795">
        <v>28.508598899999999</v>
      </c>
      <c r="J1795" t="s">
        <v>11078</v>
      </c>
      <c r="K1795" cm="1">
        <f t="array" ref="K1795:R1795">_xlfn.XLOOKUP(A1795,KPIs!$A$2:$A$9552,KPIs!$B$2:$I$9552,"Not Found")</f>
        <v>200</v>
      </c>
      <c r="L1795" t="str">
        <v>Indian Rupees(Rs.)</v>
      </c>
      <c r="M1795" t="str">
        <v>No</v>
      </c>
      <c r="N1795" t="str">
        <v>No</v>
      </c>
      <c r="O1795">
        <v>1</v>
      </c>
      <c r="P1795">
        <v>2.8</v>
      </c>
      <c r="Q1795" t="str">
        <v>Average</v>
      </c>
      <c r="R1795">
        <v>5</v>
      </c>
    </row>
    <row r="1796" spans="1:18" x14ac:dyDescent="0.3">
      <c r="A1796">
        <v>4188</v>
      </c>
      <c r="B1796">
        <v>1</v>
      </c>
      <c r="C1796" t="str">
        <f>_xlfn.XLOOKUP(B1796,'Country Master'!A:A,'Country Master'!B:B,"Not Found")</f>
        <v>India</v>
      </c>
      <c r="D1796" t="s">
        <v>11049</v>
      </c>
      <c r="E1796" t="s">
        <v>11077</v>
      </c>
      <c r="F1796" t="s">
        <v>11072</v>
      </c>
      <c r="G1796" t="s">
        <v>11071</v>
      </c>
      <c r="H1796">
        <v>77.031663499999993</v>
      </c>
      <c r="I1796">
        <v>28.508804300000001</v>
      </c>
      <c r="J1796" t="s">
        <v>1875</v>
      </c>
      <c r="K1796" cm="1">
        <f t="array" ref="K1796:R1796">_xlfn.XLOOKUP(A1796,KPIs!$A$2:$A$9552,KPIs!$B$2:$I$9552,"Not Found")</f>
        <v>250</v>
      </c>
      <c r="L1796" t="str">
        <v>Indian Rupees(Rs.)</v>
      </c>
      <c r="M1796" t="str">
        <v>No</v>
      </c>
      <c r="N1796" t="str">
        <v>No</v>
      </c>
      <c r="O1796">
        <v>1</v>
      </c>
      <c r="P1796">
        <v>2.9</v>
      </c>
      <c r="Q1796" t="str">
        <v>Average</v>
      </c>
      <c r="R1796">
        <v>6</v>
      </c>
    </row>
    <row r="1797" spans="1:18" x14ac:dyDescent="0.3">
      <c r="A1797">
        <v>311844</v>
      </c>
      <c r="B1797">
        <v>1</v>
      </c>
      <c r="C1797" t="str">
        <f>_xlfn.XLOOKUP(B1797,'Country Master'!A:A,'Country Master'!B:B,"Not Found")</f>
        <v>India</v>
      </c>
      <c r="D1797" t="s">
        <v>11049</v>
      </c>
      <c r="E1797" t="s">
        <v>11076</v>
      </c>
      <c r="F1797" t="s">
        <v>11072</v>
      </c>
      <c r="G1797" t="s">
        <v>11071</v>
      </c>
      <c r="H1797">
        <v>77.030982600000002</v>
      </c>
      <c r="I1797">
        <v>28.508564</v>
      </c>
      <c r="J1797" t="s">
        <v>2368</v>
      </c>
      <c r="K1797" cm="1">
        <f t="array" ref="K1797:R1797">_xlfn.XLOOKUP(A1797,KPIs!$A$2:$A$9552,KPIs!$B$2:$I$9552,"Not Found")</f>
        <v>250</v>
      </c>
      <c r="L1797" t="str">
        <v>Indian Rupees(Rs.)</v>
      </c>
      <c r="M1797" t="str">
        <v>No</v>
      </c>
      <c r="N1797" t="str">
        <v>Yes</v>
      </c>
      <c r="O1797">
        <v>1</v>
      </c>
      <c r="P1797">
        <v>2.7</v>
      </c>
      <c r="Q1797" t="str">
        <v>Average</v>
      </c>
      <c r="R1797">
        <v>10</v>
      </c>
    </row>
    <row r="1798" spans="1:18" x14ac:dyDescent="0.3">
      <c r="A1798">
        <v>308681</v>
      </c>
      <c r="B1798">
        <v>1</v>
      </c>
      <c r="C1798" t="str">
        <f>_xlfn.XLOOKUP(B1798,'Country Master'!A:A,'Country Master'!B:B,"Not Found")</f>
        <v>India</v>
      </c>
      <c r="D1798" t="s">
        <v>11049</v>
      </c>
      <c r="E1798" t="s">
        <v>11075</v>
      </c>
      <c r="F1798" t="s">
        <v>11072</v>
      </c>
      <c r="G1798" t="s">
        <v>11071</v>
      </c>
      <c r="H1798">
        <v>77.030853899999997</v>
      </c>
      <c r="I1798">
        <v>28.5090845</v>
      </c>
      <c r="J1798" t="s">
        <v>269</v>
      </c>
      <c r="K1798" cm="1">
        <f t="array" ref="K1798:R1798">_xlfn.XLOOKUP(A1798,KPIs!$A$2:$A$9552,KPIs!$B$2:$I$9552,"Not Found")</f>
        <v>400</v>
      </c>
      <c r="L1798" t="str">
        <v>Indian Rupees(Rs.)</v>
      </c>
      <c r="M1798" t="str">
        <v>No</v>
      </c>
      <c r="N1798" t="str">
        <v>No</v>
      </c>
      <c r="O1798">
        <v>1</v>
      </c>
      <c r="P1798">
        <v>2.8</v>
      </c>
      <c r="Q1798" t="str">
        <v>Average</v>
      </c>
      <c r="R1798">
        <v>14</v>
      </c>
    </row>
    <row r="1799" spans="1:18" x14ac:dyDescent="0.3">
      <c r="A1799">
        <v>2817</v>
      </c>
      <c r="B1799">
        <v>1</v>
      </c>
      <c r="C1799" t="str">
        <f>_xlfn.XLOOKUP(B1799,'Country Master'!A:A,'Country Master'!B:B,"Not Found")</f>
        <v>India</v>
      </c>
      <c r="D1799" t="s">
        <v>11049</v>
      </c>
      <c r="E1799" t="s">
        <v>11074</v>
      </c>
      <c r="F1799" t="s">
        <v>11072</v>
      </c>
      <c r="G1799" t="s">
        <v>11071</v>
      </c>
      <c r="H1799">
        <v>77.031393699999995</v>
      </c>
      <c r="I1799">
        <v>28.508867800000001</v>
      </c>
      <c r="J1799" t="s">
        <v>2350</v>
      </c>
      <c r="K1799" cm="1">
        <f t="array" ref="K1799:R1799">_xlfn.XLOOKUP(A1799,KPIs!$A$2:$A$9552,KPIs!$B$2:$I$9552,"Not Found")</f>
        <v>150</v>
      </c>
      <c r="L1799" t="str">
        <v>Indian Rupees(Rs.)</v>
      </c>
      <c r="M1799" t="str">
        <v>No</v>
      </c>
      <c r="N1799" t="str">
        <v>Yes</v>
      </c>
      <c r="O1799">
        <v>1</v>
      </c>
      <c r="P1799">
        <v>2.9</v>
      </c>
      <c r="Q1799" t="str">
        <v>Average</v>
      </c>
      <c r="R1799">
        <v>13</v>
      </c>
    </row>
    <row r="1800" spans="1:18" x14ac:dyDescent="0.3">
      <c r="A1800">
        <v>5927</v>
      </c>
      <c r="B1800">
        <v>1</v>
      </c>
      <c r="C1800" t="str">
        <f>_xlfn.XLOOKUP(B1800,'Country Master'!A:A,'Country Master'!B:B,"Not Found")</f>
        <v>India</v>
      </c>
      <c r="D1800" t="s">
        <v>11049</v>
      </c>
      <c r="E1800" t="s">
        <v>11073</v>
      </c>
      <c r="F1800" t="s">
        <v>11072</v>
      </c>
      <c r="G1800" t="s">
        <v>11071</v>
      </c>
      <c r="H1800">
        <v>77.031123800000003</v>
      </c>
      <c r="I1800">
        <v>28.508841700000001</v>
      </c>
      <c r="J1800" t="s">
        <v>2657</v>
      </c>
      <c r="K1800" cm="1">
        <f t="array" ref="K1800:R1800">_xlfn.XLOOKUP(A1800,KPIs!$A$2:$A$9552,KPIs!$B$2:$I$9552,"Not Found")</f>
        <v>100</v>
      </c>
      <c r="L1800" t="str">
        <v>Indian Rupees(Rs.)</v>
      </c>
      <c r="M1800" t="str">
        <v>No</v>
      </c>
      <c r="N1800" t="str">
        <v>No</v>
      </c>
      <c r="O1800">
        <v>1</v>
      </c>
      <c r="P1800">
        <v>0</v>
      </c>
      <c r="Q1800" t="str">
        <v>Not rated</v>
      </c>
      <c r="R1800">
        <v>0</v>
      </c>
    </row>
    <row r="1801" spans="1:18" x14ac:dyDescent="0.3">
      <c r="A1801">
        <v>301734</v>
      </c>
      <c r="B1801">
        <v>1</v>
      </c>
      <c r="C1801" t="str">
        <f>_xlfn.XLOOKUP(B1801,'Country Master'!A:A,'Country Master'!B:B,"Not Found")</f>
        <v>India</v>
      </c>
      <c r="D1801" t="s">
        <v>11049</v>
      </c>
      <c r="E1801" t="s">
        <v>11070</v>
      </c>
      <c r="F1801" t="s">
        <v>11051</v>
      </c>
      <c r="G1801" t="s">
        <v>11050</v>
      </c>
      <c r="H1801">
        <v>77.084270200000006</v>
      </c>
      <c r="I1801">
        <v>28.4604845</v>
      </c>
      <c r="J1801" t="s">
        <v>2350</v>
      </c>
      <c r="K1801" cm="1">
        <f t="array" ref="K1801:R1801">_xlfn.XLOOKUP(A1801,KPIs!$A$2:$A$9552,KPIs!$B$2:$I$9552,"Not Found")</f>
        <v>250</v>
      </c>
      <c r="L1801" t="str">
        <v>Indian Rupees(Rs.)</v>
      </c>
      <c r="M1801" t="str">
        <v>No</v>
      </c>
      <c r="N1801" t="str">
        <v>No</v>
      </c>
      <c r="O1801">
        <v>1</v>
      </c>
      <c r="P1801">
        <v>2.9</v>
      </c>
      <c r="Q1801" t="str">
        <v>Average</v>
      </c>
      <c r="R1801">
        <v>6</v>
      </c>
    </row>
    <row r="1802" spans="1:18" x14ac:dyDescent="0.3">
      <c r="A1802">
        <v>309851</v>
      </c>
      <c r="B1802">
        <v>1</v>
      </c>
      <c r="C1802" t="str">
        <f>_xlfn.XLOOKUP(B1802,'Country Master'!A:A,'Country Master'!B:B,"Not Found")</f>
        <v>India</v>
      </c>
      <c r="D1802" t="s">
        <v>11049</v>
      </c>
      <c r="E1802" t="s">
        <v>11069</v>
      </c>
      <c r="F1802" t="s">
        <v>11051</v>
      </c>
      <c r="G1802" t="s">
        <v>11050</v>
      </c>
      <c r="H1802">
        <v>77.084191700000005</v>
      </c>
      <c r="I1802">
        <v>28.460351200000002</v>
      </c>
      <c r="J1802" t="s">
        <v>11068</v>
      </c>
      <c r="K1802" cm="1">
        <f t="array" ref="K1802:R1802">_xlfn.XLOOKUP(A1802,KPIs!$A$2:$A$9552,KPIs!$B$2:$I$9552,"Not Found")</f>
        <v>700</v>
      </c>
      <c r="L1802" t="str">
        <v>Indian Rupees(Rs.)</v>
      </c>
      <c r="M1802" t="str">
        <v>No</v>
      </c>
      <c r="N1802" t="str">
        <v>Yes</v>
      </c>
      <c r="O1802">
        <v>2</v>
      </c>
      <c r="P1802">
        <v>3.3</v>
      </c>
      <c r="Q1802" t="str">
        <v>Average</v>
      </c>
      <c r="R1802">
        <v>153</v>
      </c>
    </row>
    <row r="1803" spans="1:18" x14ac:dyDescent="0.3">
      <c r="A1803">
        <v>300097</v>
      </c>
      <c r="B1803">
        <v>1</v>
      </c>
      <c r="C1803" t="str">
        <f>_xlfn.XLOOKUP(B1803,'Country Master'!A:A,'Country Master'!B:B,"Not Found")</f>
        <v>India</v>
      </c>
      <c r="D1803" t="s">
        <v>11049</v>
      </c>
      <c r="E1803" t="s">
        <v>11067</v>
      </c>
      <c r="F1803" t="s">
        <v>11051</v>
      </c>
      <c r="G1803" t="s">
        <v>11050</v>
      </c>
      <c r="H1803">
        <v>77.083975600000002</v>
      </c>
      <c r="I1803">
        <v>28.459856200000001</v>
      </c>
      <c r="J1803" t="s">
        <v>1906</v>
      </c>
      <c r="K1803" cm="1">
        <f t="array" ref="K1803:R1803">_xlfn.XLOOKUP(A1803,KPIs!$A$2:$A$9552,KPIs!$B$2:$I$9552,"Not Found")</f>
        <v>150</v>
      </c>
      <c r="L1803" t="str">
        <v>Indian Rupees(Rs.)</v>
      </c>
      <c r="M1803" t="str">
        <v>No</v>
      </c>
      <c r="N1803" t="str">
        <v>Yes</v>
      </c>
      <c r="O1803">
        <v>1</v>
      </c>
      <c r="P1803">
        <v>3.4</v>
      </c>
      <c r="Q1803" t="str">
        <v>Average</v>
      </c>
      <c r="R1803">
        <v>151</v>
      </c>
    </row>
    <row r="1804" spans="1:18" x14ac:dyDescent="0.3">
      <c r="A1804">
        <v>18466966</v>
      </c>
      <c r="B1804">
        <v>1</v>
      </c>
      <c r="C1804" t="str">
        <f>_xlfn.XLOOKUP(B1804,'Country Master'!A:A,'Country Master'!B:B,"Not Found")</f>
        <v>India</v>
      </c>
      <c r="D1804" t="s">
        <v>11049</v>
      </c>
      <c r="E1804" t="s">
        <v>11066</v>
      </c>
      <c r="F1804" t="s">
        <v>11051</v>
      </c>
      <c r="G1804" t="s">
        <v>11050</v>
      </c>
      <c r="H1804">
        <v>0</v>
      </c>
      <c r="I1804">
        <v>0</v>
      </c>
      <c r="J1804" t="s">
        <v>1969</v>
      </c>
      <c r="K1804" cm="1">
        <f t="array" ref="K1804:R1804">_xlfn.XLOOKUP(A1804,KPIs!$A$2:$A$9552,KPIs!$B$2:$I$9552,"Not Found")</f>
        <v>200</v>
      </c>
      <c r="L1804" t="str">
        <v>Indian Rupees(Rs.)</v>
      </c>
      <c r="M1804" t="str">
        <v>No</v>
      </c>
      <c r="N1804" t="str">
        <v>No</v>
      </c>
      <c r="O1804">
        <v>1</v>
      </c>
      <c r="P1804">
        <v>3.2</v>
      </c>
      <c r="Q1804" t="str">
        <v>Average</v>
      </c>
      <c r="R1804">
        <v>12</v>
      </c>
    </row>
    <row r="1805" spans="1:18" x14ac:dyDescent="0.3">
      <c r="A1805">
        <v>306524</v>
      </c>
      <c r="B1805">
        <v>1</v>
      </c>
      <c r="C1805" t="str">
        <f>_xlfn.XLOOKUP(B1805,'Country Master'!A:A,'Country Master'!B:B,"Not Found")</f>
        <v>India</v>
      </c>
      <c r="D1805" t="s">
        <v>11049</v>
      </c>
      <c r="E1805" t="s">
        <v>11065</v>
      </c>
      <c r="F1805" t="s">
        <v>11051</v>
      </c>
      <c r="G1805" t="s">
        <v>11050</v>
      </c>
      <c r="H1805">
        <v>77.083652099999995</v>
      </c>
      <c r="I1805">
        <v>28.460657900000001</v>
      </c>
      <c r="J1805" t="s">
        <v>233</v>
      </c>
      <c r="K1805" cm="1">
        <f t="array" ref="K1805:R1805">_xlfn.XLOOKUP(A1805,KPIs!$A$2:$A$9552,KPIs!$B$2:$I$9552,"Not Found")</f>
        <v>400</v>
      </c>
      <c r="L1805" t="str">
        <v>Indian Rupees(Rs.)</v>
      </c>
      <c r="M1805" t="str">
        <v>No</v>
      </c>
      <c r="N1805" t="str">
        <v>Yes</v>
      </c>
      <c r="O1805">
        <v>1</v>
      </c>
      <c r="P1805">
        <v>3</v>
      </c>
      <c r="Q1805" t="str">
        <v>Average</v>
      </c>
      <c r="R1805">
        <v>89</v>
      </c>
    </row>
    <row r="1806" spans="1:18" x14ac:dyDescent="0.3">
      <c r="A1806">
        <v>1453</v>
      </c>
      <c r="B1806">
        <v>1</v>
      </c>
      <c r="C1806" t="str">
        <f>_xlfn.XLOOKUP(B1806,'Country Master'!A:A,'Country Master'!B:B,"Not Found")</f>
        <v>India</v>
      </c>
      <c r="D1806" t="s">
        <v>11049</v>
      </c>
      <c r="E1806" t="s">
        <v>11064</v>
      </c>
      <c r="F1806" t="s">
        <v>11051</v>
      </c>
      <c r="G1806" t="s">
        <v>11050</v>
      </c>
      <c r="H1806">
        <v>77.083832000000001</v>
      </c>
      <c r="I1806">
        <v>28.460047599999999</v>
      </c>
      <c r="J1806" t="s">
        <v>1904</v>
      </c>
      <c r="K1806" cm="1">
        <f t="array" ref="K1806:R1806">_xlfn.XLOOKUP(A1806,KPIs!$A$2:$A$9552,KPIs!$B$2:$I$9552,"Not Found")</f>
        <v>550</v>
      </c>
      <c r="L1806" t="str">
        <v>Indian Rupees(Rs.)</v>
      </c>
      <c r="M1806" t="str">
        <v>No</v>
      </c>
      <c r="N1806" t="str">
        <v>Yes</v>
      </c>
      <c r="O1806">
        <v>2</v>
      </c>
      <c r="P1806">
        <v>3.1</v>
      </c>
      <c r="Q1806" t="str">
        <v>Average</v>
      </c>
      <c r="R1806">
        <v>122</v>
      </c>
    </row>
    <row r="1807" spans="1:18" x14ac:dyDescent="0.3">
      <c r="A1807">
        <v>1451</v>
      </c>
      <c r="B1807">
        <v>1</v>
      </c>
      <c r="C1807" t="str">
        <f>_xlfn.XLOOKUP(B1807,'Country Master'!A:A,'Country Master'!B:B,"Not Found")</f>
        <v>India</v>
      </c>
      <c r="D1807" t="s">
        <v>11049</v>
      </c>
      <c r="E1807" t="s">
        <v>11063</v>
      </c>
      <c r="F1807" t="s">
        <v>11051</v>
      </c>
      <c r="G1807" t="s">
        <v>11050</v>
      </c>
      <c r="H1807">
        <v>77.084326599999997</v>
      </c>
      <c r="I1807">
        <v>28.460229600000002</v>
      </c>
      <c r="J1807" t="s">
        <v>11062</v>
      </c>
      <c r="K1807" cm="1">
        <f t="array" ref="K1807:R1807">_xlfn.XLOOKUP(A1807,KPIs!$A$2:$A$9552,KPIs!$B$2:$I$9552,"Not Found")</f>
        <v>400</v>
      </c>
      <c r="L1807" t="str">
        <v>Indian Rupees(Rs.)</v>
      </c>
      <c r="M1807" t="str">
        <v>No</v>
      </c>
      <c r="N1807" t="str">
        <v>No</v>
      </c>
      <c r="O1807">
        <v>1</v>
      </c>
      <c r="P1807">
        <v>2.7</v>
      </c>
      <c r="Q1807" t="str">
        <v>Average</v>
      </c>
      <c r="R1807">
        <v>83</v>
      </c>
    </row>
    <row r="1808" spans="1:18" x14ac:dyDescent="0.3">
      <c r="A1808">
        <v>300082</v>
      </c>
      <c r="B1808">
        <v>1</v>
      </c>
      <c r="C1808" t="str">
        <f>_xlfn.XLOOKUP(B1808,'Country Master'!A:A,'Country Master'!B:B,"Not Found")</f>
        <v>India</v>
      </c>
      <c r="D1808" t="s">
        <v>11049</v>
      </c>
      <c r="E1808" t="s">
        <v>11061</v>
      </c>
      <c r="F1808" t="s">
        <v>11051</v>
      </c>
      <c r="G1808" t="s">
        <v>11050</v>
      </c>
      <c r="H1808">
        <v>77.083562200000003</v>
      </c>
      <c r="I1808">
        <v>28.460470000000001</v>
      </c>
      <c r="J1808" t="s">
        <v>1904</v>
      </c>
      <c r="K1808" cm="1">
        <f t="array" ref="K1808:R1808">_xlfn.XLOOKUP(A1808,KPIs!$A$2:$A$9552,KPIs!$B$2:$I$9552,"Not Found")</f>
        <v>200</v>
      </c>
      <c r="L1808" t="str">
        <v>Indian Rupees(Rs.)</v>
      </c>
      <c r="M1808" t="str">
        <v>No</v>
      </c>
      <c r="N1808" t="str">
        <v>No</v>
      </c>
      <c r="O1808">
        <v>1</v>
      </c>
      <c r="P1808">
        <v>2.9</v>
      </c>
      <c r="Q1808" t="str">
        <v>Average</v>
      </c>
      <c r="R1808">
        <v>7</v>
      </c>
    </row>
    <row r="1809" spans="1:18" x14ac:dyDescent="0.3">
      <c r="A1809">
        <v>313479</v>
      </c>
      <c r="B1809">
        <v>1</v>
      </c>
      <c r="C1809" t="str">
        <f>_xlfn.XLOOKUP(B1809,'Country Master'!A:A,'Country Master'!B:B,"Not Found")</f>
        <v>India</v>
      </c>
      <c r="D1809" t="s">
        <v>11049</v>
      </c>
      <c r="E1809" t="s">
        <v>11060</v>
      </c>
      <c r="F1809" t="s">
        <v>11051</v>
      </c>
      <c r="G1809" t="s">
        <v>11050</v>
      </c>
      <c r="H1809">
        <v>77.084326599999997</v>
      </c>
      <c r="I1809">
        <v>28.459871</v>
      </c>
      <c r="J1809" t="s">
        <v>1904</v>
      </c>
      <c r="K1809" cm="1">
        <f t="array" ref="K1809:R1809">_xlfn.XLOOKUP(A1809,KPIs!$A$2:$A$9552,KPIs!$B$2:$I$9552,"Not Found")</f>
        <v>650</v>
      </c>
      <c r="L1809" t="str">
        <v>Indian Rupees(Rs.)</v>
      </c>
      <c r="M1809" t="str">
        <v>No</v>
      </c>
      <c r="N1809" t="str">
        <v>No</v>
      </c>
      <c r="O1809">
        <v>2</v>
      </c>
      <c r="P1809">
        <v>3.1</v>
      </c>
      <c r="Q1809" t="str">
        <v>Average</v>
      </c>
      <c r="R1809">
        <v>21</v>
      </c>
    </row>
    <row r="1810" spans="1:18" x14ac:dyDescent="0.3">
      <c r="A1810">
        <v>9122</v>
      </c>
      <c r="B1810">
        <v>1</v>
      </c>
      <c r="C1810" t="str">
        <f>_xlfn.XLOOKUP(B1810,'Country Master'!A:A,'Country Master'!B:B,"Not Found")</f>
        <v>India</v>
      </c>
      <c r="D1810" t="s">
        <v>11049</v>
      </c>
      <c r="E1810" t="s">
        <v>11059</v>
      </c>
      <c r="F1810" t="s">
        <v>11051</v>
      </c>
      <c r="G1810" t="s">
        <v>11050</v>
      </c>
      <c r="H1810">
        <v>77.084281599999997</v>
      </c>
      <c r="I1810">
        <v>28.460359799999999</v>
      </c>
      <c r="J1810" t="s">
        <v>2626</v>
      </c>
      <c r="K1810" cm="1">
        <f t="array" ref="K1810:R1810">_xlfn.XLOOKUP(A1810,KPIs!$A$2:$A$9552,KPIs!$B$2:$I$9552,"Not Found")</f>
        <v>200</v>
      </c>
      <c r="L1810" t="str">
        <v>Indian Rupees(Rs.)</v>
      </c>
      <c r="M1810" t="str">
        <v>No</v>
      </c>
      <c r="N1810" t="str">
        <v>No</v>
      </c>
      <c r="O1810">
        <v>1</v>
      </c>
      <c r="P1810">
        <v>3.5</v>
      </c>
      <c r="Q1810" t="str">
        <v>Good</v>
      </c>
      <c r="R1810">
        <v>66</v>
      </c>
    </row>
    <row r="1811" spans="1:18" x14ac:dyDescent="0.3">
      <c r="A1811">
        <v>3559</v>
      </c>
      <c r="B1811">
        <v>1</v>
      </c>
      <c r="C1811" t="str">
        <f>_xlfn.XLOOKUP(B1811,'Country Master'!A:A,'Country Master'!B:B,"Not Found")</f>
        <v>India</v>
      </c>
      <c r="D1811" t="s">
        <v>11049</v>
      </c>
      <c r="E1811" t="s">
        <v>11058</v>
      </c>
      <c r="F1811" t="s">
        <v>11051</v>
      </c>
      <c r="G1811" t="s">
        <v>11050</v>
      </c>
      <c r="H1811">
        <v>77.083832000000001</v>
      </c>
      <c r="I1811">
        <v>28.460675200000001</v>
      </c>
      <c r="J1811" t="s">
        <v>2350</v>
      </c>
      <c r="K1811" cm="1">
        <f t="array" ref="K1811:R1811">_xlfn.XLOOKUP(A1811,KPIs!$A$2:$A$9552,KPIs!$B$2:$I$9552,"Not Found")</f>
        <v>600</v>
      </c>
      <c r="L1811" t="str">
        <v>Indian Rupees(Rs.)</v>
      </c>
      <c r="M1811" t="str">
        <v>No</v>
      </c>
      <c r="N1811" t="str">
        <v>Yes</v>
      </c>
      <c r="O1811">
        <v>2</v>
      </c>
      <c r="P1811">
        <v>3.6</v>
      </c>
      <c r="Q1811" t="str">
        <v>Good</v>
      </c>
      <c r="R1811">
        <v>69</v>
      </c>
    </row>
    <row r="1812" spans="1:18" x14ac:dyDescent="0.3">
      <c r="A1812">
        <v>18265678</v>
      </c>
      <c r="B1812">
        <v>1</v>
      </c>
      <c r="C1812" t="str">
        <f>_xlfn.XLOOKUP(B1812,'Country Master'!A:A,'Country Master'!B:B,"Not Found")</f>
        <v>India</v>
      </c>
      <c r="D1812" t="s">
        <v>11049</v>
      </c>
      <c r="E1812" t="s">
        <v>11057</v>
      </c>
      <c r="F1812" t="s">
        <v>11051</v>
      </c>
      <c r="G1812" t="s">
        <v>11050</v>
      </c>
      <c r="H1812">
        <v>77.084056799999999</v>
      </c>
      <c r="I1812">
        <v>28.459934799999999</v>
      </c>
      <c r="J1812" t="s">
        <v>715</v>
      </c>
      <c r="K1812" cm="1">
        <f t="array" ref="K1812:R1812">_xlfn.XLOOKUP(A1812,KPIs!$A$2:$A$9552,KPIs!$B$2:$I$9552,"Not Found")</f>
        <v>250</v>
      </c>
      <c r="L1812" t="str">
        <v>Indian Rupees(Rs.)</v>
      </c>
      <c r="M1812" t="str">
        <v>No</v>
      </c>
      <c r="N1812" t="str">
        <v>Yes</v>
      </c>
      <c r="O1812">
        <v>1</v>
      </c>
      <c r="P1812">
        <v>3.6</v>
      </c>
      <c r="Q1812" t="str">
        <v>Good</v>
      </c>
      <c r="R1812">
        <v>60</v>
      </c>
    </row>
    <row r="1813" spans="1:18" x14ac:dyDescent="0.3">
      <c r="A1813">
        <v>2165</v>
      </c>
      <c r="B1813">
        <v>1</v>
      </c>
      <c r="C1813" t="str">
        <f>_xlfn.XLOOKUP(B1813,'Country Master'!A:A,'Country Master'!B:B,"Not Found")</f>
        <v>India</v>
      </c>
      <c r="D1813" t="s">
        <v>11049</v>
      </c>
      <c r="E1813" t="s">
        <v>11056</v>
      </c>
      <c r="F1813" t="s">
        <v>11051</v>
      </c>
      <c r="G1813" t="s">
        <v>11050</v>
      </c>
      <c r="H1813">
        <v>77.083921900000007</v>
      </c>
      <c r="I1813">
        <v>28.459787299999999</v>
      </c>
      <c r="J1813" t="s">
        <v>860</v>
      </c>
      <c r="K1813" cm="1">
        <f t="array" ref="K1813:R1813">_xlfn.XLOOKUP(A1813,KPIs!$A$2:$A$9552,KPIs!$B$2:$I$9552,"Not Found")</f>
        <v>500</v>
      </c>
      <c r="L1813" t="str">
        <v>Indian Rupees(Rs.)</v>
      </c>
      <c r="M1813" t="str">
        <v>No</v>
      </c>
      <c r="N1813" t="str">
        <v>Yes</v>
      </c>
      <c r="O1813">
        <v>2</v>
      </c>
      <c r="P1813">
        <v>3.6</v>
      </c>
      <c r="Q1813" t="str">
        <v>Good</v>
      </c>
      <c r="R1813">
        <v>369</v>
      </c>
    </row>
    <row r="1814" spans="1:18" x14ac:dyDescent="0.3">
      <c r="A1814">
        <v>6769</v>
      </c>
      <c r="B1814">
        <v>1</v>
      </c>
      <c r="C1814" t="str">
        <f>_xlfn.XLOOKUP(B1814,'Country Master'!A:A,'Country Master'!B:B,"Not Found")</f>
        <v>India</v>
      </c>
      <c r="D1814" t="s">
        <v>11049</v>
      </c>
      <c r="E1814" t="s">
        <v>11055</v>
      </c>
      <c r="F1814" t="s">
        <v>11051</v>
      </c>
      <c r="G1814" t="s">
        <v>11050</v>
      </c>
      <c r="H1814">
        <v>77.083202499999999</v>
      </c>
      <c r="I1814">
        <v>28.4599872</v>
      </c>
      <c r="J1814" t="s">
        <v>2362</v>
      </c>
      <c r="K1814" cm="1">
        <f t="array" ref="K1814:R1814">_xlfn.XLOOKUP(A1814,KPIs!$A$2:$A$9552,KPIs!$B$2:$I$9552,"Not Found")</f>
        <v>400</v>
      </c>
      <c r="L1814" t="str">
        <v>Indian Rupees(Rs.)</v>
      </c>
      <c r="M1814" t="str">
        <v>No</v>
      </c>
      <c r="N1814" t="str">
        <v>No</v>
      </c>
      <c r="O1814">
        <v>1</v>
      </c>
      <c r="P1814">
        <v>3.7</v>
      </c>
      <c r="Q1814" t="str">
        <v>Good</v>
      </c>
      <c r="R1814">
        <v>63</v>
      </c>
    </row>
    <row r="1815" spans="1:18" x14ac:dyDescent="0.3">
      <c r="A1815">
        <v>18441791</v>
      </c>
      <c r="B1815">
        <v>1</v>
      </c>
      <c r="C1815" t="str">
        <f>_xlfn.XLOOKUP(B1815,'Country Master'!A:A,'Country Master'!B:B,"Not Found")</f>
        <v>India</v>
      </c>
      <c r="D1815" t="s">
        <v>11049</v>
      </c>
      <c r="E1815" t="s">
        <v>11054</v>
      </c>
      <c r="F1815" t="s">
        <v>11051</v>
      </c>
      <c r="G1815" t="s">
        <v>11050</v>
      </c>
      <c r="H1815">
        <v>77.084326599999997</v>
      </c>
      <c r="I1815">
        <v>28.460588300000001</v>
      </c>
      <c r="J1815" t="s">
        <v>2626</v>
      </c>
      <c r="K1815" cm="1">
        <f t="array" ref="K1815:R1815">_xlfn.XLOOKUP(A1815,KPIs!$A$2:$A$9552,KPIs!$B$2:$I$9552,"Not Found")</f>
        <v>150</v>
      </c>
      <c r="L1815" t="str">
        <v>Indian Rupees(Rs.)</v>
      </c>
      <c r="M1815" t="str">
        <v>No</v>
      </c>
      <c r="N1815" t="str">
        <v>No</v>
      </c>
      <c r="O1815">
        <v>1</v>
      </c>
      <c r="P1815">
        <v>0</v>
      </c>
      <c r="Q1815" t="str">
        <v>Not rated</v>
      </c>
      <c r="R1815">
        <v>2</v>
      </c>
    </row>
    <row r="1816" spans="1:18" x14ac:dyDescent="0.3">
      <c r="A1816">
        <v>1454</v>
      </c>
      <c r="B1816">
        <v>1</v>
      </c>
      <c r="C1816" t="str">
        <f>_xlfn.XLOOKUP(B1816,'Country Master'!A:A,'Country Master'!B:B,"Not Found")</f>
        <v>India</v>
      </c>
      <c r="D1816" t="s">
        <v>11049</v>
      </c>
      <c r="E1816" t="s">
        <v>11053</v>
      </c>
      <c r="F1816" t="s">
        <v>11051</v>
      </c>
      <c r="G1816" t="s">
        <v>11050</v>
      </c>
      <c r="H1816">
        <v>77.083742099999995</v>
      </c>
      <c r="I1816">
        <v>28.460756199999999</v>
      </c>
      <c r="J1816" t="s">
        <v>1969</v>
      </c>
      <c r="K1816" cm="1">
        <f t="array" ref="K1816:R1816">_xlfn.XLOOKUP(A1816,KPIs!$A$2:$A$9552,KPIs!$B$2:$I$9552,"Not Found")</f>
        <v>400</v>
      </c>
      <c r="L1816" t="str">
        <v>Indian Rupees(Rs.)</v>
      </c>
      <c r="M1816" t="str">
        <v>No</v>
      </c>
      <c r="N1816" t="str">
        <v>Yes</v>
      </c>
      <c r="O1816">
        <v>1</v>
      </c>
      <c r="P1816">
        <v>2.4</v>
      </c>
      <c r="Q1816" t="str">
        <v>Poor</v>
      </c>
      <c r="R1816">
        <v>83</v>
      </c>
    </row>
    <row r="1817" spans="1:18" x14ac:dyDescent="0.3">
      <c r="A1817">
        <v>6775</v>
      </c>
      <c r="B1817">
        <v>1</v>
      </c>
      <c r="C1817" t="str">
        <f>_xlfn.XLOOKUP(B1817,'Country Master'!A:A,'Country Master'!B:B,"Not Found")</f>
        <v>India</v>
      </c>
      <c r="D1817" t="s">
        <v>11049</v>
      </c>
      <c r="E1817" t="s">
        <v>11052</v>
      </c>
      <c r="F1817" t="s">
        <v>11051</v>
      </c>
      <c r="G1817" t="s">
        <v>11050</v>
      </c>
      <c r="H1817">
        <v>77.083225600000006</v>
      </c>
      <c r="I1817">
        <v>28.460572599999999</v>
      </c>
      <c r="J1817" t="s">
        <v>1904</v>
      </c>
      <c r="K1817" cm="1">
        <f t="array" ref="K1817:R1817">_xlfn.XLOOKUP(A1817,KPIs!$A$2:$A$9552,KPIs!$B$2:$I$9552,"Not Found")</f>
        <v>400</v>
      </c>
      <c r="L1817" t="str">
        <v>Indian Rupees(Rs.)</v>
      </c>
      <c r="M1817" t="str">
        <v>No</v>
      </c>
      <c r="N1817" t="str">
        <v>Yes</v>
      </c>
      <c r="O1817">
        <v>1</v>
      </c>
      <c r="P1817">
        <v>2.2000000000000002</v>
      </c>
      <c r="Q1817" t="str">
        <v>Poor</v>
      </c>
      <c r="R1817">
        <v>142</v>
      </c>
    </row>
    <row r="1818" spans="1:18" x14ac:dyDescent="0.3">
      <c r="A1818">
        <v>306043</v>
      </c>
      <c r="B1818">
        <v>1</v>
      </c>
      <c r="C1818" t="str">
        <f>_xlfn.XLOOKUP(B1818,'Country Master'!A:A,'Country Master'!B:B,"Not Found")</f>
        <v>India</v>
      </c>
      <c r="D1818" t="s">
        <v>11049</v>
      </c>
      <c r="E1818" t="s">
        <v>11048</v>
      </c>
      <c r="F1818" t="s">
        <v>11047</v>
      </c>
      <c r="G1818" t="s">
        <v>11046</v>
      </c>
      <c r="H1818">
        <v>77.057347500000006</v>
      </c>
      <c r="I1818">
        <v>28.442808100000001</v>
      </c>
      <c r="J1818" t="s">
        <v>1859</v>
      </c>
      <c r="K1818" cm="1">
        <f t="array" ref="K1818:R1818">_xlfn.XLOOKUP(A1818,KPIs!$A$2:$A$9552,KPIs!$B$2:$I$9552,"Not Found")</f>
        <v>1300</v>
      </c>
      <c r="L1818" t="str">
        <v>Indian Rupees(Rs.)</v>
      </c>
      <c r="M1818" t="str">
        <v>Yes</v>
      </c>
      <c r="N1818" t="str">
        <v>No</v>
      </c>
      <c r="O1818">
        <v>3</v>
      </c>
      <c r="P1818">
        <v>3.2</v>
      </c>
      <c r="Q1818" t="str">
        <v>Average</v>
      </c>
      <c r="R1818">
        <v>36</v>
      </c>
    </row>
    <row r="1819" spans="1:18" x14ac:dyDescent="0.3">
      <c r="A1819">
        <v>2100712</v>
      </c>
      <c r="B1819">
        <v>1</v>
      </c>
      <c r="C1819" t="str">
        <f>_xlfn.XLOOKUP(B1819,'Country Master'!A:A,'Country Master'!B:B,"Not Found")</f>
        <v>India</v>
      </c>
      <c r="D1819" t="s">
        <v>11005</v>
      </c>
      <c r="E1819" t="s">
        <v>11045</v>
      </c>
      <c r="F1819" t="s">
        <v>11043</v>
      </c>
      <c r="G1819" t="s">
        <v>11042</v>
      </c>
      <c r="H1819">
        <v>91.773932000000002</v>
      </c>
      <c r="I1819">
        <v>26.161490000000001</v>
      </c>
      <c r="J1819" t="s">
        <v>1656</v>
      </c>
      <c r="K1819" cm="1">
        <f t="array" ref="K1819:R1819">_xlfn.XLOOKUP(A1819,KPIs!$A$2:$A$9552,KPIs!$B$2:$I$9552,"Not Found")</f>
        <v>800</v>
      </c>
      <c r="L1819" t="str">
        <v>Indian Rupees(Rs.)</v>
      </c>
      <c r="M1819" t="str">
        <v>No</v>
      </c>
      <c r="N1819" t="str">
        <v>No</v>
      </c>
      <c r="O1819">
        <v>3</v>
      </c>
      <c r="P1819">
        <v>4.5999999999999996</v>
      </c>
      <c r="Q1819" t="str">
        <v>Excellent</v>
      </c>
      <c r="R1819">
        <v>394</v>
      </c>
    </row>
    <row r="1820" spans="1:18" x14ac:dyDescent="0.3">
      <c r="A1820">
        <v>2100478</v>
      </c>
      <c r="B1820">
        <v>1</v>
      </c>
      <c r="C1820" t="str">
        <f>_xlfn.XLOOKUP(B1820,'Country Master'!A:A,'Country Master'!B:B,"Not Found")</f>
        <v>India</v>
      </c>
      <c r="D1820" t="s">
        <v>11005</v>
      </c>
      <c r="E1820" t="s">
        <v>11044</v>
      </c>
      <c r="F1820" t="s">
        <v>11043</v>
      </c>
      <c r="G1820" t="s">
        <v>11042</v>
      </c>
      <c r="H1820">
        <v>91.773931910000002</v>
      </c>
      <c r="I1820">
        <v>26.161490100000002</v>
      </c>
      <c r="J1820" t="s">
        <v>3907</v>
      </c>
      <c r="K1820" cm="1">
        <f t="array" ref="K1820:R1820">_xlfn.XLOOKUP(A1820,KPIs!$A$2:$A$9552,KPIs!$B$2:$I$9552,"Not Found")</f>
        <v>1400</v>
      </c>
      <c r="L1820" t="str">
        <v>Indian Rupees(Rs.)</v>
      </c>
      <c r="M1820" t="str">
        <v>No</v>
      </c>
      <c r="N1820" t="str">
        <v>No</v>
      </c>
      <c r="O1820">
        <v>3</v>
      </c>
      <c r="P1820">
        <v>3.9</v>
      </c>
      <c r="Q1820" t="str">
        <v>Good</v>
      </c>
      <c r="R1820">
        <v>360</v>
      </c>
    </row>
    <row r="1821" spans="1:18" x14ac:dyDescent="0.3">
      <c r="A1821">
        <v>18384506</v>
      </c>
      <c r="B1821">
        <v>1</v>
      </c>
      <c r="C1821" t="str">
        <f>_xlfn.XLOOKUP(B1821,'Country Master'!A:A,'Country Master'!B:B,"Not Found")</f>
        <v>India</v>
      </c>
      <c r="D1821" t="s">
        <v>11005</v>
      </c>
      <c r="E1821" t="s">
        <v>11041</v>
      </c>
      <c r="F1821" t="s">
        <v>11039</v>
      </c>
      <c r="G1821" t="s">
        <v>11038</v>
      </c>
      <c r="H1821">
        <v>91.775246080000002</v>
      </c>
      <c r="I1821">
        <v>26.180242799999998</v>
      </c>
      <c r="J1821" t="s">
        <v>194</v>
      </c>
      <c r="K1821" cm="1">
        <f t="array" ref="K1821:R1821">_xlfn.XLOOKUP(A1821,KPIs!$A$2:$A$9552,KPIs!$B$2:$I$9552,"Not Found")</f>
        <v>600</v>
      </c>
      <c r="L1821" t="str">
        <v>Indian Rupees(Rs.)</v>
      </c>
      <c r="M1821" t="str">
        <v>No</v>
      </c>
      <c r="N1821" t="str">
        <v>No</v>
      </c>
      <c r="O1821">
        <v>2</v>
      </c>
      <c r="P1821">
        <v>4.7</v>
      </c>
      <c r="Q1821" t="str">
        <v>Excellent</v>
      </c>
      <c r="R1821">
        <v>126</v>
      </c>
    </row>
    <row r="1822" spans="1:18" x14ac:dyDescent="0.3">
      <c r="A1822">
        <v>2100108</v>
      </c>
      <c r="B1822">
        <v>1</v>
      </c>
      <c r="C1822" t="str">
        <f>_xlfn.XLOOKUP(B1822,'Country Master'!A:A,'Country Master'!B:B,"Not Found")</f>
        <v>India</v>
      </c>
      <c r="D1822" t="s">
        <v>11005</v>
      </c>
      <c r="E1822" t="s">
        <v>11040</v>
      </c>
      <c r="F1822" t="s">
        <v>11039</v>
      </c>
      <c r="G1822" t="s">
        <v>11038</v>
      </c>
      <c r="H1822">
        <v>91.774954719999997</v>
      </c>
      <c r="I1822">
        <v>26.18470185</v>
      </c>
      <c r="J1822" t="s">
        <v>194</v>
      </c>
      <c r="K1822" cm="1">
        <f t="array" ref="K1822:R1822">_xlfn.XLOOKUP(A1822,KPIs!$A$2:$A$9552,KPIs!$B$2:$I$9552,"Not Found")</f>
        <v>500</v>
      </c>
      <c r="L1822" t="str">
        <v>Indian Rupees(Rs.)</v>
      </c>
      <c r="M1822" t="str">
        <v>No</v>
      </c>
      <c r="N1822" t="str">
        <v>No</v>
      </c>
      <c r="O1822">
        <v>2</v>
      </c>
      <c r="P1822">
        <v>4.0999999999999996</v>
      </c>
      <c r="Q1822" t="str">
        <v>Very Good</v>
      </c>
      <c r="R1822">
        <v>290</v>
      </c>
    </row>
    <row r="1823" spans="1:18" x14ac:dyDescent="0.3">
      <c r="A1823">
        <v>2100921</v>
      </c>
      <c r="B1823">
        <v>1</v>
      </c>
      <c r="C1823" t="str">
        <f>_xlfn.XLOOKUP(B1823,'Country Master'!A:A,'Country Master'!B:B,"Not Found")</f>
        <v>India</v>
      </c>
      <c r="D1823" t="s">
        <v>11005</v>
      </c>
      <c r="E1823" t="s">
        <v>11037</v>
      </c>
      <c r="F1823" t="s">
        <v>11032</v>
      </c>
      <c r="G1823" t="s">
        <v>11031</v>
      </c>
      <c r="H1823">
        <v>0</v>
      </c>
      <c r="I1823">
        <v>0</v>
      </c>
      <c r="J1823" t="s">
        <v>4474</v>
      </c>
      <c r="K1823" cm="1">
        <f t="array" ref="K1823:R1823">_xlfn.XLOOKUP(A1823,KPIs!$A$2:$A$9552,KPIs!$B$2:$I$9552,"Not Found")</f>
        <v>1400</v>
      </c>
      <c r="L1823" t="str">
        <v>Indian Rupees(Rs.)</v>
      </c>
      <c r="M1823" t="str">
        <v>No</v>
      </c>
      <c r="N1823" t="str">
        <v>No</v>
      </c>
      <c r="O1823">
        <v>3</v>
      </c>
      <c r="P1823">
        <v>4.2</v>
      </c>
      <c r="Q1823" t="str">
        <v>Very Good</v>
      </c>
      <c r="R1823">
        <v>110</v>
      </c>
    </row>
    <row r="1824" spans="1:18" x14ac:dyDescent="0.3">
      <c r="A1824">
        <v>2100565</v>
      </c>
      <c r="B1824">
        <v>1</v>
      </c>
      <c r="C1824" t="str">
        <f>_xlfn.XLOOKUP(B1824,'Country Master'!A:A,'Country Master'!B:B,"Not Found")</f>
        <v>India</v>
      </c>
      <c r="D1824" t="s">
        <v>11005</v>
      </c>
      <c r="E1824" t="s">
        <v>11036</v>
      </c>
      <c r="F1824" t="s">
        <v>11032</v>
      </c>
      <c r="G1824" t="s">
        <v>11031</v>
      </c>
      <c r="H1824">
        <v>91.777397219999997</v>
      </c>
      <c r="I1824">
        <v>26.157350000000001</v>
      </c>
      <c r="J1824" t="s">
        <v>860</v>
      </c>
      <c r="K1824" cm="1">
        <f t="array" ref="K1824:R1824">_xlfn.XLOOKUP(A1824,KPIs!$A$2:$A$9552,KPIs!$B$2:$I$9552,"Not Found")</f>
        <v>750</v>
      </c>
      <c r="L1824" t="str">
        <v>Indian Rupees(Rs.)</v>
      </c>
      <c r="M1824" t="str">
        <v>No</v>
      </c>
      <c r="N1824" t="str">
        <v>No</v>
      </c>
      <c r="O1824">
        <v>3</v>
      </c>
      <c r="P1824">
        <v>4.0999999999999996</v>
      </c>
      <c r="Q1824" t="str">
        <v>Very Good</v>
      </c>
      <c r="R1824">
        <v>304</v>
      </c>
    </row>
    <row r="1825" spans="1:18" x14ac:dyDescent="0.3">
      <c r="A1825">
        <v>2100870</v>
      </c>
      <c r="B1825">
        <v>1</v>
      </c>
      <c r="C1825" t="str">
        <f>_xlfn.XLOOKUP(B1825,'Country Master'!A:A,'Country Master'!B:B,"Not Found")</f>
        <v>India</v>
      </c>
      <c r="D1825" t="s">
        <v>11005</v>
      </c>
      <c r="E1825" t="s">
        <v>11035</v>
      </c>
      <c r="F1825" t="s">
        <v>11032</v>
      </c>
      <c r="G1825" t="s">
        <v>11031</v>
      </c>
      <c r="H1825">
        <v>0</v>
      </c>
      <c r="I1825">
        <v>0</v>
      </c>
      <c r="J1825" t="s">
        <v>11034</v>
      </c>
      <c r="K1825" cm="1">
        <f t="array" ref="K1825:R1825">_xlfn.XLOOKUP(A1825,KPIs!$A$2:$A$9552,KPIs!$B$2:$I$9552,"Not Found")</f>
        <v>1300</v>
      </c>
      <c r="L1825" t="str">
        <v>Indian Rupees(Rs.)</v>
      </c>
      <c r="M1825" t="str">
        <v>No</v>
      </c>
      <c r="N1825" t="str">
        <v>No</v>
      </c>
      <c r="O1825">
        <v>3</v>
      </c>
      <c r="P1825">
        <v>4.4000000000000004</v>
      </c>
      <c r="Q1825" t="str">
        <v>Very Good</v>
      </c>
      <c r="R1825">
        <v>129</v>
      </c>
    </row>
    <row r="1826" spans="1:18" x14ac:dyDescent="0.3">
      <c r="A1826">
        <v>2100861</v>
      </c>
      <c r="B1826">
        <v>1</v>
      </c>
      <c r="C1826" t="str">
        <f>_xlfn.XLOOKUP(B1826,'Country Master'!A:A,'Country Master'!B:B,"Not Found")</f>
        <v>India</v>
      </c>
      <c r="D1826" t="s">
        <v>11005</v>
      </c>
      <c r="E1826" t="s">
        <v>11033</v>
      </c>
      <c r="F1826" t="s">
        <v>11032</v>
      </c>
      <c r="G1826" t="s">
        <v>11031</v>
      </c>
      <c r="H1826">
        <v>0</v>
      </c>
      <c r="I1826">
        <v>0</v>
      </c>
      <c r="J1826" t="s">
        <v>2036</v>
      </c>
      <c r="K1826" cm="1">
        <f t="array" ref="K1826:R1826">_xlfn.XLOOKUP(A1826,KPIs!$A$2:$A$9552,KPIs!$B$2:$I$9552,"Not Found")</f>
        <v>1650</v>
      </c>
      <c r="L1826" t="str">
        <v>Indian Rupees(Rs.)</v>
      </c>
      <c r="M1826" t="str">
        <v>No</v>
      </c>
      <c r="N1826" t="str">
        <v>No</v>
      </c>
      <c r="O1826">
        <v>4</v>
      </c>
      <c r="P1826">
        <v>4.4000000000000004</v>
      </c>
      <c r="Q1826" t="str">
        <v>Very Good</v>
      </c>
      <c r="R1826">
        <v>222</v>
      </c>
    </row>
    <row r="1827" spans="1:18" x14ac:dyDescent="0.3">
      <c r="A1827">
        <v>18381932</v>
      </c>
      <c r="B1827">
        <v>1</v>
      </c>
      <c r="C1827" t="str">
        <f>_xlfn.XLOOKUP(B1827,'Country Master'!A:A,'Country Master'!B:B,"Not Found")</f>
        <v>India</v>
      </c>
      <c r="D1827" t="s">
        <v>11005</v>
      </c>
      <c r="E1827" t="s">
        <v>11030</v>
      </c>
      <c r="F1827" t="s">
        <v>11029</v>
      </c>
      <c r="G1827" t="s">
        <v>11028</v>
      </c>
      <c r="H1827">
        <v>0</v>
      </c>
      <c r="I1827">
        <v>0</v>
      </c>
      <c r="J1827" t="s">
        <v>3411</v>
      </c>
      <c r="K1827" cm="1">
        <f t="array" ref="K1827:R1827">_xlfn.XLOOKUP(A1827,KPIs!$A$2:$A$9552,KPIs!$B$2:$I$9552,"Not Found")</f>
        <v>500</v>
      </c>
      <c r="L1827" t="str">
        <v>Indian Rupees(Rs.)</v>
      </c>
      <c r="M1827" t="str">
        <v>No</v>
      </c>
      <c r="N1827" t="str">
        <v>No</v>
      </c>
      <c r="O1827">
        <v>2</v>
      </c>
      <c r="P1827">
        <v>4.0999999999999996</v>
      </c>
      <c r="Q1827" t="str">
        <v>Very Good</v>
      </c>
      <c r="R1827">
        <v>124</v>
      </c>
    </row>
    <row r="1828" spans="1:18" x14ac:dyDescent="0.3">
      <c r="A1828">
        <v>18397909</v>
      </c>
      <c r="B1828">
        <v>1</v>
      </c>
      <c r="C1828" t="str">
        <f>_xlfn.XLOOKUP(B1828,'Country Master'!A:A,'Country Master'!B:B,"Not Found")</f>
        <v>India</v>
      </c>
      <c r="D1828" t="s">
        <v>11005</v>
      </c>
      <c r="E1828" t="s">
        <v>11027</v>
      </c>
      <c r="F1828" t="s">
        <v>11026</v>
      </c>
      <c r="G1828" t="s">
        <v>11025</v>
      </c>
      <c r="H1828">
        <v>91.806493000000003</v>
      </c>
      <c r="I1828">
        <v>26.132987610000001</v>
      </c>
      <c r="J1828" t="s">
        <v>8770</v>
      </c>
      <c r="K1828" cm="1">
        <f t="array" ref="K1828:R1828">_xlfn.XLOOKUP(A1828,KPIs!$A$2:$A$9552,KPIs!$B$2:$I$9552,"Not Found")</f>
        <v>500</v>
      </c>
      <c r="L1828" t="str">
        <v>Indian Rupees(Rs.)</v>
      </c>
      <c r="M1828" t="str">
        <v>No</v>
      </c>
      <c r="N1828" t="str">
        <v>No</v>
      </c>
      <c r="O1828">
        <v>2</v>
      </c>
      <c r="P1828">
        <v>4</v>
      </c>
      <c r="Q1828" t="str">
        <v>Very Good</v>
      </c>
      <c r="R1828">
        <v>28</v>
      </c>
    </row>
    <row r="1829" spans="1:18" x14ac:dyDescent="0.3">
      <c r="A1829">
        <v>2100702</v>
      </c>
      <c r="B1829">
        <v>1</v>
      </c>
      <c r="C1829" t="str">
        <f>_xlfn.XLOOKUP(B1829,'Country Master'!A:A,'Country Master'!B:B,"Not Found")</f>
        <v>India</v>
      </c>
      <c r="D1829" t="s">
        <v>11005</v>
      </c>
      <c r="E1829" t="s">
        <v>11024</v>
      </c>
      <c r="F1829" t="s">
        <v>11022</v>
      </c>
      <c r="G1829" t="s">
        <v>11021</v>
      </c>
      <c r="H1829">
        <v>91.759856999999997</v>
      </c>
      <c r="I1829">
        <v>26.172118999999999</v>
      </c>
      <c r="J1829" t="s">
        <v>1904</v>
      </c>
      <c r="K1829" cm="1">
        <f t="array" ref="K1829:R1829">_xlfn.XLOOKUP(A1829,KPIs!$A$2:$A$9552,KPIs!$B$2:$I$9552,"Not Found")</f>
        <v>1500</v>
      </c>
      <c r="L1829" t="str">
        <v>Indian Rupees(Rs.)</v>
      </c>
      <c r="M1829" t="str">
        <v>No</v>
      </c>
      <c r="N1829" t="str">
        <v>No</v>
      </c>
      <c r="O1829">
        <v>4</v>
      </c>
      <c r="P1829">
        <v>4.9000000000000004</v>
      </c>
      <c r="Q1829" t="str">
        <v>Excellent</v>
      </c>
      <c r="R1829">
        <v>774</v>
      </c>
    </row>
    <row r="1830" spans="1:18" x14ac:dyDescent="0.3">
      <c r="A1830">
        <v>2100101</v>
      </c>
      <c r="B1830">
        <v>1</v>
      </c>
      <c r="C1830" t="str">
        <f>_xlfn.XLOOKUP(B1830,'Country Master'!A:A,'Country Master'!B:B,"Not Found")</f>
        <v>India</v>
      </c>
      <c r="D1830" t="s">
        <v>11005</v>
      </c>
      <c r="E1830" t="s">
        <v>11023</v>
      </c>
      <c r="F1830" t="s">
        <v>11022</v>
      </c>
      <c r="G1830" t="s">
        <v>11021</v>
      </c>
      <c r="H1830">
        <v>91.758166669999994</v>
      </c>
      <c r="I1830">
        <v>26.170999999999999</v>
      </c>
      <c r="J1830" t="s">
        <v>269</v>
      </c>
      <c r="K1830" cm="1">
        <f t="array" ref="K1830:R1830">_xlfn.XLOOKUP(A1830,KPIs!$A$2:$A$9552,KPIs!$B$2:$I$9552,"Not Found")</f>
        <v>800</v>
      </c>
      <c r="L1830" t="str">
        <v>Indian Rupees(Rs.)</v>
      </c>
      <c r="M1830" t="str">
        <v>No</v>
      </c>
      <c r="N1830" t="str">
        <v>No</v>
      </c>
      <c r="O1830">
        <v>3</v>
      </c>
      <c r="P1830">
        <v>3.6</v>
      </c>
      <c r="Q1830" t="str">
        <v>Good</v>
      </c>
      <c r="R1830">
        <v>327</v>
      </c>
    </row>
    <row r="1831" spans="1:18" x14ac:dyDescent="0.3">
      <c r="A1831">
        <v>2100322</v>
      </c>
      <c r="B1831">
        <v>1</v>
      </c>
      <c r="C1831" t="str">
        <f>_xlfn.XLOOKUP(B1831,'Country Master'!A:A,'Country Master'!B:B,"Not Found")</f>
        <v>India</v>
      </c>
      <c r="D1831" t="s">
        <v>11005</v>
      </c>
      <c r="E1831" t="s">
        <v>11020</v>
      </c>
      <c r="F1831" t="s">
        <v>11012</v>
      </c>
      <c r="G1831" t="s">
        <v>11011</v>
      </c>
      <c r="H1831">
        <v>91.753166669999999</v>
      </c>
      <c r="I1831">
        <v>26.19166667</v>
      </c>
      <c r="J1831" t="s">
        <v>1875</v>
      </c>
      <c r="K1831" cm="1">
        <f t="array" ref="K1831:R1831">_xlfn.XLOOKUP(A1831,KPIs!$A$2:$A$9552,KPIs!$B$2:$I$9552,"Not Found")</f>
        <v>300</v>
      </c>
      <c r="L1831" t="str">
        <v>Indian Rupees(Rs.)</v>
      </c>
      <c r="M1831" t="str">
        <v>No</v>
      </c>
      <c r="N1831" t="str">
        <v>No</v>
      </c>
      <c r="O1831">
        <v>1</v>
      </c>
      <c r="P1831">
        <v>3.6</v>
      </c>
      <c r="Q1831" t="str">
        <v>Good</v>
      </c>
      <c r="R1831">
        <v>142</v>
      </c>
    </row>
    <row r="1832" spans="1:18" x14ac:dyDescent="0.3">
      <c r="A1832">
        <v>2100784</v>
      </c>
      <c r="B1832">
        <v>1</v>
      </c>
      <c r="C1832" t="str">
        <f>_xlfn.XLOOKUP(B1832,'Country Master'!A:A,'Country Master'!B:B,"Not Found")</f>
        <v>India</v>
      </c>
      <c r="D1832" t="s">
        <v>11005</v>
      </c>
      <c r="E1832" t="s">
        <v>11019</v>
      </c>
      <c r="F1832" t="s">
        <v>11012</v>
      </c>
      <c r="G1832" t="s">
        <v>11011</v>
      </c>
      <c r="H1832">
        <v>91.752314310000003</v>
      </c>
      <c r="I1832">
        <v>26.186001480000002</v>
      </c>
      <c r="J1832" t="s">
        <v>11018</v>
      </c>
      <c r="K1832" cm="1">
        <f t="array" ref="K1832:R1832">_xlfn.XLOOKUP(A1832,KPIs!$A$2:$A$9552,KPIs!$B$2:$I$9552,"Not Found")</f>
        <v>400</v>
      </c>
      <c r="L1832" t="str">
        <v>Indian Rupees(Rs.)</v>
      </c>
      <c r="M1832" t="str">
        <v>No</v>
      </c>
      <c r="N1832" t="str">
        <v>No</v>
      </c>
      <c r="O1832">
        <v>2</v>
      </c>
      <c r="P1832">
        <v>4.0999999999999996</v>
      </c>
      <c r="Q1832" t="str">
        <v>Very Good</v>
      </c>
      <c r="R1832">
        <v>377</v>
      </c>
    </row>
    <row r="1833" spans="1:18" x14ac:dyDescent="0.3">
      <c r="A1833">
        <v>2100849</v>
      </c>
      <c r="B1833">
        <v>1</v>
      </c>
      <c r="C1833" t="str">
        <f>_xlfn.XLOOKUP(B1833,'Country Master'!A:A,'Country Master'!B:B,"Not Found")</f>
        <v>India</v>
      </c>
      <c r="D1833" t="s">
        <v>11005</v>
      </c>
      <c r="E1833" t="s">
        <v>11017</v>
      </c>
      <c r="F1833" t="s">
        <v>11012</v>
      </c>
      <c r="G1833" t="s">
        <v>11011</v>
      </c>
      <c r="H1833">
        <v>91.753862789999999</v>
      </c>
      <c r="I1833">
        <v>26.19376437</v>
      </c>
      <c r="J1833" t="s">
        <v>11016</v>
      </c>
      <c r="K1833" cm="1">
        <f t="array" ref="K1833:R1833">_xlfn.XLOOKUP(A1833,KPIs!$A$2:$A$9552,KPIs!$B$2:$I$9552,"Not Found")</f>
        <v>500</v>
      </c>
      <c r="L1833" t="str">
        <v>Indian Rupees(Rs.)</v>
      </c>
      <c r="M1833" t="str">
        <v>No</v>
      </c>
      <c r="N1833" t="str">
        <v>No</v>
      </c>
      <c r="O1833">
        <v>2</v>
      </c>
      <c r="P1833">
        <v>4.2</v>
      </c>
      <c r="Q1833" t="str">
        <v>Very Good</v>
      </c>
      <c r="R1833">
        <v>99</v>
      </c>
    </row>
    <row r="1834" spans="1:18" x14ac:dyDescent="0.3">
      <c r="A1834">
        <v>18480196</v>
      </c>
      <c r="B1834">
        <v>1</v>
      </c>
      <c r="C1834" t="str">
        <f>_xlfn.XLOOKUP(B1834,'Country Master'!A:A,'Country Master'!B:B,"Not Found")</f>
        <v>India</v>
      </c>
      <c r="D1834" t="s">
        <v>11005</v>
      </c>
      <c r="E1834" t="s">
        <v>11015</v>
      </c>
      <c r="F1834" t="s">
        <v>11012</v>
      </c>
      <c r="G1834" t="s">
        <v>11011</v>
      </c>
      <c r="H1834">
        <v>91.752221280000001</v>
      </c>
      <c r="I1834">
        <v>26.185715869999999</v>
      </c>
      <c r="J1834" t="s">
        <v>11014</v>
      </c>
      <c r="K1834" cm="1">
        <f t="array" ref="K1834:R1834">_xlfn.XLOOKUP(A1834,KPIs!$A$2:$A$9552,KPIs!$B$2:$I$9552,"Not Found")</f>
        <v>500</v>
      </c>
      <c r="L1834" t="str">
        <v>Indian Rupees(Rs.)</v>
      </c>
      <c r="M1834" t="str">
        <v>No</v>
      </c>
      <c r="N1834" t="str">
        <v>No</v>
      </c>
      <c r="O1834">
        <v>2</v>
      </c>
      <c r="P1834">
        <v>4.0999999999999996</v>
      </c>
      <c r="Q1834" t="str">
        <v>Very Good</v>
      </c>
      <c r="R1834">
        <v>25</v>
      </c>
    </row>
    <row r="1835" spans="1:18" x14ac:dyDescent="0.3">
      <c r="A1835">
        <v>2100719</v>
      </c>
      <c r="B1835">
        <v>1</v>
      </c>
      <c r="C1835" t="str">
        <f>_xlfn.XLOOKUP(B1835,'Country Master'!A:A,'Country Master'!B:B,"Not Found")</f>
        <v>India</v>
      </c>
      <c r="D1835" t="s">
        <v>11005</v>
      </c>
      <c r="E1835" t="s">
        <v>11013</v>
      </c>
      <c r="F1835" t="s">
        <v>11012</v>
      </c>
      <c r="G1835" t="s">
        <v>11011</v>
      </c>
      <c r="H1835">
        <v>0</v>
      </c>
      <c r="I1835">
        <v>0</v>
      </c>
      <c r="J1835" t="s">
        <v>2007</v>
      </c>
      <c r="K1835" cm="1">
        <f t="array" ref="K1835:R1835">_xlfn.XLOOKUP(A1835,KPIs!$A$2:$A$9552,KPIs!$B$2:$I$9552,"Not Found")</f>
        <v>850</v>
      </c>
      <c r="L1835" t="str">
        <v>Indian Rupees(Rs.)</v>
      </c>
      <c r="M1835" t="str">
        <v>No</v>
      </c>
      <c r="N1835" t="str">
        <v>No</v>
      </c>
      <c r="O1835">
        <v>3</v>
      </c>
      <c r="P1835">
        <v>4.0999999999999996</v>
      </c>
      <c r="Q1835" t="str">
        <v>Very Good</v>
      </c>
      <c r="R1835">
        <v>179</v>
      </c>
    </row>
    <row r="1836" spans="1:18" x14ac:dyDescent="0.3">
      <c r="A1836">
        <v>2100676</v>
      </c>
      <c r="B1836">
        <v>1</v>
      </c>
      <c r="C1836" t="str">
        <f>_xlfn.XLOOKUP(B1836,'Country Master'!A:A,'Country Master'!B:B,"Not Found")</f>
        <v>India</v>
      </c>
      <c r="D1836" t="s">
        <v>11005</v>
      </c>
      <c r="E1836" t="s">
        <v>11010</v>
      </c>
      <c r="F1836" t="s">
        <v>11003</v>
      </c>
      <c r="G1836" t="s">
        <v>11002</v>
      </c>
      <c r="H1836">
        <v>91.783000000000001</v>
      </c>
      <c r="I1836">
        <v>26.172666670000002</v>
      </c>
      <c r="J1836" t="s">
        <v>269</v>
      </c>
      <c r="K1836" cm="1">
        <f t="array" ref="K1836:R1836">_xlfn.XLOOKUP(A1836,KPIs!$A$2:$A$9552,KPIs!$B$2:$I$9552,"Not Found")</f>
        <v>600</v>
      </c>
      <c r="L1836" t="str">
        <v>Indian Rupees(Rs.)</v>
      </c>
      <c r="M1836" t="str">
        <v>No</v>
      </c>
      <c r="N1836" t="str">
        <v>No</v>
      </c>
      <c r="O1836">
        <v>2</v>
      </c>
      <c r="P1836">
        <v>4.3</v>
      </c>
      <c r="Q1836" t="str">
        <v>Very Good</v>
      </c>
      <c r="R1836">
        <v>369</v>
      </c>
    </row>
    <row r="1837" spans="1:18" x14ac:dyDescent="0.3">
      <c r="A1837">
        <v>2100074</v>
      </c>
      <c r="B1837">
        <v>1</v>
      </c>
      <c r="C1837" t="str">
        <f>_xlfn.XLOOKUP(B1837,'Country Master'!A:A,'Country Master'!B:B,"Not Found")</f>
        <v>India</v>
      </c>
      <c r="D1837" t="s">
        <v>11005</v>
      </c>
      <c r="E1837" t="s">
        <v>11009</v>
      </c>
      <c r="F1837" t="s">
        <v>11003</v>
      </c>
      <c r="G1837" t="s">
        <v>11002</v>
      </c>
      <c r="H1837">
        <v>91.785355559999999</v>
      </c>
      <c r="I1837">
        <v>26.172216670000001</v>
      </c>
      <c r="J1837" t="s">
        <v>11008</v>
      </c>
      <c r="K1837" cm="1">
        <f t="array" ref="K1837:R1837">_xlfn.XLOOKUP(A1837,KPIs!$A$2:$A$9552,KPIs!$B$2:$I$9552,"Not Found")</f>
        <v>1000</v>
      </c>
      <c r="L1837" t="str">
        <v>Indian Rupees(Rs.)</v>
      </c>
      <c r="M1837" t="str">
        <v>No</v>
      </c>
      <c r="N1837" t="str">
        <v>No</v>
      </c>
      <c r="O1837">
        <v>3</v>
      </c>
      <c r="P1837">
        <v>4</v>
      </c>
      <c r="Q1837" t="str">
        <v>Very Good</v>
      </c>
      <c r="R1837">
        <v>256</v>
      </c>
    </row>
    <row r="1838" spans="1:18" x14ac:dyDescent="0.3">
      <c r="A1838">
        <v>18224282</v>
      </c>
      <c r="B1838">
        <v>1</v>
      </c>
      <c r="C1838" t="str">
        <f>_xlfn.XLOOKUP(B1838,'Country Master'!A:A,'Country Master'!B:B,"Not Found")</f>
        <v>India</v>
      </c>
      <c r="D1838" t="s">
        <v>11005</v>
      </c>
      <c r="E1838" t="s">
        <v>11007</v>
      </c>
      <c r="F1838" t="s">
        <v>11003</v>
      </c>
      <c r="G1838" t="s">
        <v>11002</v>
      </c>
      <c r="H1838">
        <v>91.778969759999995</v>
      </c>
      <c r="I1838">
        <v>26.16767011</v>
      </c>
      <c r="J1838" t="s">
        <v>11006</v>
      </c>
      <c r="K1838" cm="1">
        <f t="array" ref="K1838:R1838">_xlfn.XLOOKUP(A1838,KPIs!$A$2:$A$9552,KPIs!$B$2:$I$9552,"Not Found")</f>
        <v>700</v>
      </c>
      <c r="L1838" t="str">
        <v>Indian Rupees(Rs.)</v>
      </c>
      <c r="M1838" t="str">
        <v>No</v>
      </c>
      <c r="N1838" t="str">
        <v>No</v>
      </c>
      <c r="O1838">
        <v>2</v>
      </c>
      <c r="P1838">
        <v>4.3</v>
      </c>
      <c r="Q1838" t="str">
        <v>Very Good</v>
      </c>
      <c r="R1838">
        <v>233</v>
      </c>
    </row>
    <row r="1839" spans="1:18" x14ac:dyDescent="0.3">
      <c r="A1839">
        <v>2100776</v>
      </c>
      <c r="B1839">
        <v>1</v>
      </c>
      <c r="C1839" t="str">
        <f>_xlfn.XLOOKUP(B1839,'Country Master'!A:A,'Country Master'!B:B,"Not Found")</f>
        <v>India</v>
      </c>
      <c r="D1839" t="s">
        <v>11005</v>
      </c>
      <c r="E1839" t="s">
        <v>11004</v>
      </c>
      <c r="F1839" t="s">
        <v>11003</v>
      </c>
      <c r="G1839" t="s">
        <v>11002</v>
      </c>
      <c r="H1839">
        <v>0</v>
      </c>
      <c r="I1839">
        <v>0</v>
      </c>
      <c r="J1839" t="s">
        <v>2832</v>
      </c>
      <c r="K1839" cm="1">
        <f t="array" ref="K1839:R1839">_xlfn.XLOOKUP(A1839,KPIs!$A$2:$A$9552,KPIs!$B$2:$I$9552,"Not Found")</f>
        <v>700</v>
      </c>
      <c r="L1839" t="str">
        <v>Indian Rupees(Rs.)</v>
      </c>
      <c r="M1839" t="str">
        <v>No</v>
      </c>
      <c r="N1839" t="str">
        <v>No</v>
      </c>
      <c r="O1839">
        <v>2</v>
      </c>
      <c r="P1839">
        <v>4.3</v>
      </c>
      <c r="Q1839" t="str">
        <v>Very Good</v>
      </c>
      <c r="R1839">
        <v>96</v>
      </c>
    </row>
    <row r="1840" spans="1:18" x14ac:dyDescent="0.3">
      <c r="A1840">
        <v>90744</v>
      </c>
      <c r="B1840">
        <v>1</v>
      </c>
      <c r="C1840" t="str">
        <f>_xlfn.XLOOKUP(B1840,'Country Master'!A:A,'Country Master'!B:B,"Not Found")</f>
        <v>India</v>
      </c>
      <c r="D1840" t="s">
        <v>10958</v>
      </c>
      <c r="E1840" t="s">
        <v>11001</v>
      </c>
      <c r="F1840" t="s">
        <v>11000</v>
      </c>
      <c r="G1840" t="s">
        <v>10999</v>
      </c>
      <c r="H1840">
        <v>78.437225260000005</v>
      </c>
      <c r="I1840">
        <v>17.410370660000002</v>
      </c>
      <c r="J1840" t="s">
        <v>2411</v>
      </c>
      <c r="K1840" cm="1">
        <f t="array" ref="K1840:R1840">_xlfn.XLOOKUP(A1840,KPIs!$A$2:$A$9552,KPIs!$B$2:$I$9552,"Not Found")</f>
        <v>1500</v>
      </c>
      <c r="L1840" t="str">
        <v>Indian Rupees(Rs.)</v>
      </c>
      <c r="M1840" t="str">
        <v>Yes</v>
      </c>
      <c r="N1840" t="str">
        <v>Yes</v>
      </c>
      <c r="O1840">
        <v>3</v>
      </c>
      <c r="P1840">
        <v>4.3</v>
      </c>
      <c r="Q1840" t="str">
        <v>Very Good</v>
      </c>
      <c r="R1840">
        <v>3374</v>
      </c>
    </row>
    <row r="1841" spans="1:18" x14ac:dyDescent="0.3">
      <c r="A1841">
        <v>18452864</v>
      </c>
      <c r="B1841">
        <v>1</v>
      </c>
      <c r="C1841" t="str">
        <f>_xlfn.XLOOKUP(B1841,'Country Master'!A:A,'Country Master'!B:B,"Not Found")</f>
        <v>India</v>
      </c>
      <c r="D1841" t="s">
        <v>10958</v>
      </c>
      <c r="E1841" t="s">
        <v>10998</v>
      </c>
      <c r="F1841" t="s">
        <v>10996</v>
      </c>
      <c r="G1841" t="s">
        <v>10995</v>
      </c>
      <c r="H1841">
        <v>78.449653949999998</v>
      </c>
      <c r="I1841">
        <v>17.412330449999999</v>
      </c>
      <c r="J1841" t="s">
        <v>10980</v>
      </c>
      <c r="K1841" cm="1">
        <f t="array" ref="K1841:R1841">_xlfn.XLOOKUP(A1841,KPIs!$A$2:$A$9552,KPIs!$B$2:$I$9552,"Not Found")</f>
        <v>1500</v>
      </c>
      <c r="L1841" t="str">
        <v>Indian Rupees(Rs.)</v>
      </c>
      <c r="M1841" t="str">
        <v>No</v>
      </c>
      <c r="N1841" t="str">
        <v>No</v>
      </c>
      <c r="O1841">
        <v>3</v>
      </c>
      <c r="P1841">
        <v>4.9000000000000004</v>
      </c>
      <c r="Q1841" t="str">
        <v>Excellent</v>
      </c>
      <c r="R1841">
        <v>200</v>
      </c>
    </row>
    <row r="1842" spans="1:18" x14ac:dyDescent="0.3">
      <c r="A1842">
        <v>97824</v>
      </c>
      <c r="B1842">
        <v>1</v>
      </c>
      <c r="C1842" t="str">
        <f>_xlfn.XLOOKUP(B1842,'Country Master'!A:A,'Country Master'!B:B,"Not Found")</f>
        <v>India</v>
      </c>
      <c r="D1842" t="s">
        <v>10958</v>
      </c>
      <c r="E1842" t="s">
        <v>10997</v>
      </c>
      <c r="F1842" t="s">
        <v>10996</v>
      </c>
      <c r="G1842" t="s">
        <v>10995</v>
      </c>
      <c r="H1842">
        <v>78.449577840000003</v>
      </c>
      <c r="I1842">
        <v>17.42281912</v>
      </c>
      <c r="J1842" t="s">
        <v>10989</v>
      </c>
      <c r="K1842" cm="1">
        <f t="array" ref="K1842:R1842">_xlfn.XLOOKUP(A1842,KPIs!$A$2:$A$9552,KPIs!$B$2:$I$9552,"Not Found")</f>
        <v>1800</v>
      </c>
      <c r="L1842" t="str">
        <v>Indian Rupees(Rs.)</v>
      </c>
      <c r="M1842" t="str">
        <v>Yes</v>
      </c>
      <c r="N1842" t="str">
        <v>Yes</v>
      </c>
      <c r="O1842">
        <v>3</v>
      </c>
      <c r="P1842">
        <v>4.7</v>
      </c>
      <c r="Q1842" t="str">
        <v>Excellent</v>
      </c>
      <c r="R1842">
        <v>1932</v>
      </c>
    </row>
    <row r="1843" spans="1:18" x14ac:dyDescent="0.3">
      <c r="A1843">
        <v>18443506</v>
      </c>
      <c r="B1843">
        <v>1</v>
      </c>
      <c r="C1843" t="str">
        <f>_xlfn.XLOOKUP(B1843,'Country Master'!A:A,'Country Master'!B:B,"Not Found")</f>
        <v>India</v>
      </c>
      <c r="D1843" t="s">
        <v>10958</v>
      </c>
      <c r="E1843" t="s">
        <v>10994</v>
      </c>
      <c r="F1843" t="s">
        <v>10993</v>
      </c>
      <c r="G1843" t="s">
        <v>10992</v>
      </c>
      <c r="H1843">
        <v>78.329644599999995</v>
      </c>
      <c r="I1843">
        <v>17.411027799999999</v>
      </c>
      <c r="J1843" t="s">
        <v>10991</v>
      </c>
      <c r="K1843" cm="1">
        <f t="array" ref="K1843:R1843">_xlfn.XLOOKUP(A1843,KPIs!$A$2:$A$9552,KPIs!$B$2:$I$9552,"Not Found")</f>
        <v>1500</v>
      </c>
      <c r="L1843" t="str">
        <v>Indian Rupees(Rs.)</v>
      </c>
      <c r="M1843" t="str">
        <v>Yes</v>
      </c>
      <c r="N1843" t="str">
        <v>No</v>
      </c>
      <c r="O1843">
        <v>3</v>
      </c>
      <c r="P1843">
        <v>3.8</v>
      </c>
      <c r="Q1843" t="str">
        <v>Good</v>
      </c>
      <c r="R1843">
        <v>144</v>
      </c>
    </row>
    <row r="1844" spans="1:18" x14ac:dyDescent="0.3">
      <c r="A1844">
        <v>90847</v>
      </c>
      <c r="B1844">
        <v>1</v>
      </c>
      <c r="C1844" t="str">
        <f>_xlfn.XLOOKUP(B1844,'Country Master'!A:A,'Country Master'!B:B,"Not Found")</f>
        <v>India</v>
      </c>
      <c r="D1844" t="s">
        <v>10958</v>
      </c>
      <c r="E1844" t="s">
        <v>10990</v>
      </c>
      <c r="F1844" t="s">
        <v>10987</v>
      </c>
      <c r="G1844" t="s">
        <v>10986</v>
      </c>
      <c r="H1844">
        <v>78.38674374</v>
      </c>
      <c r="I1844">
        <v>17.433808750000001</v>
      </c>
      <c r="J1844" t="s">
        <v>10989</v>
      </c>
      <c r="K1844" cm="1">
        <f t="array" ref="K1844:R1844">_xlfn.XLOOKUP(A1844,KPIs!$A$2:$A$9552,KPIs!$B$2:$I$9552,"Not Found")</f>
        <v>1800</v>
      </c>
      <c r="L1844" t="str">
        <v>Indian Rupees(Rs.)</v>
      </c>
      <c r="M1844" t="str">
        <v>No</v>
      </c>
      <c r="N1844" t="str">
        <v>Yes</v>
      </c>
      <c r="O1844">
        <v>3</v>
      </c>
      <c r="P1844">
        <v>4.5999999999999996</v>
      </c>
      <c r="Q1844" t="str">
        <v>Excellent</v>
      </c>
      <c r="R1844">
        <v>2553</v>
      </c>
    </row>
    <row r="1845" spans="1:18" x14ac:dyDescent="0.3">
      <c r="A1845">
        <v>18280329</v>
      </c>
      <c r="B1845">
        <v>1</v>
      </c>
      <c r="C1845" t="str">
        <f>_xlfn.XLOOKUP(B1845,'Country Master'!A:A,'Country Master'!B:B,"Not Found")</f>
        <v>India</v>
      </c>
      <c r="D1845" t="s">
        <v>10958</v>
      </c>
      <c r="E1845" t="s">
        <v>10988</v>
      </c>
      <c r="F1845" t="s">
        <v>10987</v>
      </c>
      <c r="G1845" t="s">
        <v>10986</v>
      </c>
      <c r="H1845">
        <v>78.375467400000005</v>
      </c>
      <c r="I1845">
        <v>17.455893799999998</v>
      </c>
      <c r="J1845" t="s">
        <v>2028</v>
      </c>
      <c r="K1845" cm="1">
        <f t="array" ref="K1845:R1845">_xlfn.XLOOKUP(A1845,KPIs!$A$2:$A$9552,KPIs!$B$2:$I$9552,"Not Found")</f>
        <v>700</v>
      </c>
      <c r="L1845" t="str">
        <v>Indian Rupees(Rs.)</v>
      </c>
      <c r="M1845" t="str">
        <v>Yes</v>
      </c>
      <c r="N1845" t="str">
        <v>Yes</v>
      </c>
      <c r="O1845">
        <v>2</v>
      </c>
      <c r="P1845">
        <v>4</v>
      </c>
      <c r="Q1845" t="str">
        <v>Very Good</v>
      </c>
      <c r="R1845">
        <v>682</v>
      </c>
    </row>
    <row r="1846" spans="1:18" x14ac:dyDescent="0.3">
      <c r="A1846">
        <v>96626</v>
      </c>
      <c r="B1846">
        <v>1</v>
      </c>
      <c r="C1846" t="str">
        <f>_xlfn.XLOOKUP(B1846,'Country Master'!A:A,'Country Master'!B:B,"Not Found")</f>
        <v>India</v>
      </c>
      <c r="D1846" t="s">
        <v>10958</v>
      </c>
      <c r="E1846" t="s">
        <v>10985</v>
      </c>
      <c r="F1846" t="s">
        <v>10984</v>
      </c>
      <c r="G1846" t="s">
        <v>10983</v>
      </c>
      <c r="H1846">
        <v>78.347553599999998</v>
      </c>
      <c r="I1846">
        <v>17.424113999999999</v>
      </c>
      <c r="J1846" t="s">
        <v>10982</v>
      </c>
      <c r="K1846" cm="1">
        <f t="array" ref="K1846:R1846">_xlfn.XLOOKUP(A1846,KPIs!$A$2:$A$9552,KPIs!$B$2:$I$9552,"Not Found")</f>
        <v>1900</v>
      </c>
      <c r="L1846" t="str">
        <v>Indian Rupees(Rs.)</v>
      </c>
      <c r="M1846" t="str">
        <v>Yes</v>
      </c>
      <c r="N1846" t="str">
        <v>No</v>
      </c>
      <c r="O1846">
        <v>3</v>
      </c>
      <c r="P1846">
        <v>4.3</v>
      </c>
      <c r="Q1846" t="str">
        <v>Very Good</v>
      </c>
      <c r="R1846">
        <v>860</v>
      </c>
    </row>
    <row r="1847" spans="1:18" x14ac:dyDescent="0.3">
      <c r="A1847">
        <v>94286</v>
      </c>
      <c r="B1847">
        <v>1</v>
      </c>
      <c r="C1847" t="str">
        <f>_xlfn.XLOOKUP(B1847,'Country Master'!A:A,'Country Master'!B:B,"Not Found")</f>
        <v>India</v>
      </c>
      <c r="D1847" t="s">
        <v>10958</v>
      </c>
      <c r="E1847" t="s">
        <v>10981</v>
      </c>
      <c r="F1847" t="s">
        <v>10970</v>
      </c>
      <c r="G1847" t="s">
        <v>10969</v>
      </c>
      <c r="H1847">
        <v>78.3978647</v>
      </c>
      <c r="I1847">
        <v>17.4382631</v>
      </c>
      <c r="J1847" t="s">
        <v>10980</v>
      </c>
      <c r="K1847" cm="1">
        <f t="array" ref="K1847:R1847">_xlfn.XLOOKUP(A1847,KPIs!$A$2:$A$9552,KPIs!$B$2:$I$9552,"Not Found")</f>
        <v>1500</v>
      </c>
      <c r="L1847" t="str">
        <v>Indian Rupees(Rs.)</v>
      </c>
      <c r="M1847" t="str">
        <v>No</v>
      </c>
      <c r="N1847" t="str">
        <v>No</v>
      </c>
      <c r="O1847">
        <v>3</v>
      </c>
      <c r="P1847">
        <v>4.9000000000000004</v>
      </c>
      <c r="Q1847" t="str">
        <v>Excellent</v>
      </c>
      <c r="R1847">
        <v>5434</v>
      </c>
    </row>
    <row r="1848" spans="1:18" x14ac:dyDescent="0.3">
      <c r="A1848">
        <v>96776</v>
      </c>
      <c r="B1848">
        <v>1</v>
      </c>
      <c r="C1848" t="str">
        <f>_xlfn.XLOOKUP(B1848,'Country Master'!A:A,'Country Master'!B:B,"Not Found")</f>
        <v>India</v>
      </c>
      <c r="D1848" t="s">
        <v>10958</v>
      </c>
      <c r="E1848" t="s">
        <v>10979</v>
      </c>
      <c r="F1848" t="s">
        <v>10970</v>
      </c>
      <c r="G1848" t="s">
        <v>10969</v>
      </c>
      <c r="H1848">
        <v>78.408321439999995</v>
      </c>
      <c r="I1848">
        <v>17.431668129999998</v>
      </c>
      <c r="J1848" t="s">
        <v>2350</v>
      </c>
      <c r="K1848" cm="1">
        <f t="array" ref="K1848:R1848">_xlfn.XLOOKUP(A1848,KPIs!$A$2:$A$9552,KPIs!$B$2:$I$9552,"Not Found")</f>
        <v>600</v>
      </c>
      <c r="L1848" t="str">
        <v>Indian Rupees(Rs.)</v>
      </c>
      <c r="M1848" t="str">
        <v>No</v>
      </c>
      <c r="N1848" t="str">
        <v>No</v>
      </c>
      <c r="O1848">
        <v>2</v>
      </c>
      <c r="P1848">
        <v>4.8</v>
      </c>
      <c r="Q1848" t="str">
        <v>Excellent</v>
      </c>
      <c r="R1848">
        <v>1023</v>
      </c>
    </row>
    <row r="1849" spans="1:18" x14ac:dyDescent="0.3">
      <c r="A1849">
        <v>18418733</v>
      </c>
      <c r="B1849">
        <v>1</v>
      </c>
      <c r="C1849" t="str">
        <f>_xlfn.XLOOKUP(B1849,'Country Master'!A:A,'Country Master'!B:B,"Not Found")</f>
        <v>India</v>
      </c>
      <c r="D1849" t="s">
        <v>10958</v>
      </c>
      <c r="E1849" t="s">
        <v>10978</v>
      </c>
      <c r="F1849" t="s">
        <v>10970</v>
      </c>
      <c r="G1849" t="s">
        <v>10969</v>
      </c>
      <c r="H1849">
        <v>78.404422510000003</v>
      </c>
      <c r="I1849">
        <v>17.428294340000001</v>
      </c>
      <c r="J1849" t="s">
        <v>10977</v>
      </c>
      <c r="K1849" cm="1">
        <f t="array" ref="K1849:R1849">_xlfn.XLOOKUP(A1849,KPIs!$A$2:$A$9552,KPIs!$B$2:$I$9552,"Not Found")</f>
        <v>1400</v>
      </c>
      <c r="L1849" t="str">
        <v>Indian Rupees(Rs.)</v>
      </c>
      <c r="M1849" t="str">
        <v>No</v>
      </c>
      <c r="N1849" t="str">
        <v>No</v>
      </c>
      <c r="O1849">
        <v>3</v>
      </c>
      <c r="P1849">
        <v>4.2</v>
      </c>
      <c r="Q1849" t="str">
        <v>Very Good</v>
      </c>
      <c r="R1849">
        <v>79</v>
      </c>
    </row>
    <row r="1850" spans="1:18" x14ac:dyDescent="0.3">
      <c r="A1850">
        <v>18418730</v>
      </c>
      <c r="B1850">
        <v>1</v>
      </c>
      <c r="C1850" t="str">
        <f>_xlfn.XLOOKUP(B1850,'Country Master'!A:A,'Country Master'!B:B,"Not Found")</f>
        <v>India</v>
      </c>
      <c r="D1850" t="s">
        <v>10958</v>
      </c>
      <c r="E1850" t="s">
        <v>10976</v>
      </c>
      <c r="F1850" t="s">
        <v>10970</v>
      </c>
      <c r="G1850" t="s">
        <v>10969</v>
      </c>
      <c r="H1850">
        <v>78.418213429999994</v>
      </c>
      <c r="I1850">
        <v>17.430448429999998</v>
      </c>
      <c r="J1850" t="s">
        <v>3681</v>
      </c>
      <c r="K1850" cm="1">
        <f t="array" ref="K1850:R1850">_xlfn.XLOOKUP(A1850,KPIs!$A$2:$A$9552,KPIs!$B$2:$I$9552,"Not Found")</f>
        <v>1200</v>
      </c>
      <c r="L1850" t="str">
        <v>Indian Rupees(Rs.)</v>
      </c>
      <c r="M1850" t="str">
        <v>Yes</v>
      </c>
      <c r="N1850" t="str">
        <v>No</v>
      </c>
      <c r="O1850">
        <v>3</v>
      </c>
      <c r="P1850">
        <v>4.2</v>
      </c>
      <c r="Q1850" t="str">
        <v>Very Good</v>
      </c>
      <c r="R1850">
        <v>221</v>
      </c>
    </row>
    <row r="1851" spans="1:18" x14ac:dyDescent="0.3">
      <c r="A1851">
        <v>93766</v>
      </c>
      <c r="B1851">
        <v>1</v>
      </c>
      <c r="C1851" t="str">
        <f>_xlfn.XLOOKUP(B1851,'Country Master'!A:A,'Country Master'!B:B,"Not Found")</f>
        <v>India</v>
      </c>
      <c r="D1851" t="s">
        <v>10958</v>
      </c>
      <c r="E1851" t="s">
        <v>10975</v>
      </c>
      <c r="F1851" t="s">
        <v>10970</v>
      </c>
      <c r="G1851" t="s">
        <v>10969</v>
      </c>
      <c r="H1851">
        <v>78.392621399999996</v>
      </c>
      <c r="I1851">
        <v>17.429584699999999</v>
      </c>
      <c r="J1851" t="s">
        <v>10974</v>
      </c>
      <c r="K1851" cm="1">
        <f t="array" ref="K1851:R1851">_xlfn.XLOOKUP(A1851,KPIs!$A$2:$A$9552,KPIs!$B$2:$I$9552,"Not Found")</f>
        <v>2000</v>
      </c>
      <c r="L1851" t="str">
        <v>Indian Rupees(Rs.)</v>
      </c>
      <c r="M1851" t="str">
        <v>Yes</v>
      </c>
      <c r="N1851" t="str">
        <v>Yes</v>
      </c>
      <c r="O1851">
        <v>4</v>
      </c>
      <c r="P1851">
        <v>4.4000000000000004</v>
      </c>
      <c r="Q1851" t="str">
        <v>Very Good</v>
      </c>
      <c r="R1851">
        <v>2218</v>
      </c>
    </row>
    <row r="1852" spans="1:18" x14ac:dyDescent="0.3">
      <c r="A1852">
        <v>18356469</v>
      </c>
      <c r="B1852">
        <v>1</v>
      </c>
      <c r="C1852" t="str">
        <f>_xlfn.XLOOKUP(B1852,'Country Master'!A:A,'Country Master'!B:B,"Not Found")</f>
        <v>India</v>
      </c>
      <c r="D1852" t="s">
        <v>10958</v>
      </c>
      <c r="E1852" t="s">
        <v>10973</v>
      </c>
      <c r="F1852" t="s">
        <v>10970</v>
      </c>
      <c r="G1852" t="s">
        <v>10969</v>
      </c>
      <c r="H1852">
        <v>78.400350250000002</v>
      </c>
      <c r="I1852">
        <v>17.431476530000001</v>
      </c>
      <c r="J1852" t="s">
        <v>10972</v>
      </c>
      <c r="K1852" cm="1">
        <f t="array" ref="K1852:R1852">_xlfn.XLOOKUP(A1852,KPIs!$A$2:$A$9552,KPIs!$B$2:$I$9552,"Not Found")</f>
        <v>1200</v>
      </c>
      <c r="L1852" t="str">
        <v>Indian Rupees(Rs.)</v>
      </c>
      <c r="M1852" t="str">
        <v>Yes</v>
      </c>
      <c r="N1852" t="str">
        <v>No</v>
      </c>
      <c r="O1852">
        <v>3</v>
      </c>
      <c r="P1852">
        <v>4.0999999999999996</v>
      </c>
      <c r="Q1852" t="str">
        <v>Very Good</v>
      </c>
      <c r="R1852">
        <v>594</v>
      </c>
    </row>
    <row r="1853" spans="1:18" x14ac:dyDescent="0.3">
      <c r="A1853">
        <v>97503</v>
      </c>
      <c r="B1853">
        <v>1</v>
      </c>
      <c r="C1853" t="str">
        <f>_xlfn.XLOOKUP(B1853,'Country Master'!A:A,'Country Master'!B:B,"Not Found")</f>
        <v>India</v>
      </c>
      <c r="D1853" t="s">
        <v>10958</v>
      </c>
      <c r="E1853" t="s">
        <v>10971</v>
      </c>
      <c r="F1853" t="s">
        <v>10970</v>
      </c>
      <c r="G1853" t="s">
        <v>10969</v>
      </c>
      <c r="H1853">
        <v>78.407494979999996</v>
      </c>
      <c r="I1853">
        <v>17.426227560000001</v>
      </c>
      <c r="J1853" t="s">
        <v>10968</v>
      </c>
      <c r="K1853" cm="1">
        <f t="array" ref="K1853:R1853">_xlfn.XLOOKUP(A1853,KPIs!$A$2:$A$9552,KPIs!$B$2:$I$9552,"Not Found")</f>
        <v>1100</v>
      </c>
      <c r="L1853" t="str">
        <v>Indian Rupees(Rs.)</v>
      </c>
      <c r="M1853" t="str">
        <v>Yes</v>
      </c>
      <c r="N1853" t="str">
        <v>No</v>
      </c>
      <c r="O1853">
        <v>3</v>
      </c>
      <c r="P1853">
        <v>4.0999999999999996</v>
      </c>
      <c r="Q1853" t="str">
        <v>Very Good</v>
      </c>
      <c r="R1853">
        <v>1431</v>
      </c>
    </row>
    <row r="1854" spans="1:18" x14ac:dyDescent="0.3">
      <c r="A1854">
        <v>92577</v>
      </c>
      <c r="B1854">
        <v>1</v>
      </c>
      <c r="C1854" t="str">
        <f>_xlfn.XLOOKUP(B1854,'Country Master'!A:A,'Country Master'!B:B,"Not Found")</f>
        <v>India</v>
      </c>
      <c r="D1854" t="s">
        <v>10958</v>
      </c>
      <c r="E1854" t="s">
        <v>10967</v>
      </c>
      <c r="F1854" t="s">
        <v>10966</v>
      </c>
      <c r="G1854" t="s">
        <v>10965</v>
      </c>
      <c r="H1854">
        <v>78.368854749999997</v>
      </c>
      <c r="I1854">
        <v>17.45970973</v>
      </c>
      <c r="J1854" t="s">
        <v>10964</v>
      </c>
      <c r="K1854" cm="1">
        <f t="array" ref="K1854:R1854">_xlfn.XLOOKUP(A1854,KPIs!$A$2:$A$9552,KPIs!$B$2:$I$9552,"Not Found")</f>
        <v>1800</v>
      </c>
      <c r="L1854" t="str">
        <v>Indian Rupees(Rs.)</v>
      </c>
      <c r="M1854" t="str">
        <v>No</v>
      </c>
      <c r="N1854" t="str">
        <v>Yes</v>
      </c>
      <c r="O1854">
        <v>3</v>
      </c>
      <c r="P1854">
        <v>4.2</v>
      </c>
      <c r="Q1854" t="str">
        <v>Very Good</v>
      </c>
      <c r="R1854">
        <v>1859</v>
      </c>
    </row>
    <row r="1855" spans="1:18" x14ac:dyDescent="0.3">
      <c r="A1855">
        <v>18307251</v>
      </c>
      <c r="B1855">
        <v>1</v>
      </c>
      <c r="C1855" t="str">
        <f>_xlfn.XLOOKUP(B1855,'Country Master'!A:A,'Country Master'!B:B,"Not Found")</f>
        <v>India</v>
      </c>
      <c r="D1855" t="s">
        <v>10958</v>
      </c>
      <c r="E1855" t="s">
        <v>10963</v>
      </c>
      <c r="F1855" t="s">
        <v>10960</v>
      </c>
      <c r="G1855" t="s">
        <v>10959</v>
      </c>
      <c r="H1855">
        <v>78.393390999999994</v>
      </c>
      <c r="I1855">
        <v>17.440826999999999</v>
      </c>
      <c r="J1855" t="s">
        <v>10962</v>
      </c>
      <c r="K1855" cm="1">
        <f t="array" ref="K1855:R1855">_xlfn.XLOOKUP(A1855,KPIs!$A$2:$A$9552,KPIs!$B$2:$I$9552,"Not Found")</f>
        <v>500</v>
      </c>
      <c r="L1855" t="str">
        <v>Indian Rupees(Rs.)</v>
      </c>
      <c r="M1855" t="str">
        <v>No</v>
      </c>
      <c r="N1855" t="str">
        <v>No</v>
      </c>
      <c r="O1855">
        <v>2</v>
      </c>
      <c r="P1855">
        <v>4.7</v>
      </c>
      <c r="Q1855" t="str">
        <v>Excellent</v>
      </c>
      <c r="R1855">
        <v>344</v>
      </c>
    </row>
    <row r="1856" spans="1:18" x14ac:dyDescent="0.3">
      <c r="A1856">
        <v>18313013</v>
      </c>
      <c r="B1856">
        <v>1</v>
      </c>
      <c r="C1856" t="str">
        <f>_xlfn.XLOOKUP(B1856,'Country Master'!A:A,'Country Master'!B:B,"Not Found")</f>
        <v>India</v>
      </c>
      <c r="D1856" t="s">
        <v>10958</v>
      </c>
      <c r="E1856" t="s">
        <v>10961</v>
      </c>
      <c r="F1856" t="s">
        <v>10960</v>
      </c>
      <c r="G1856" t="s">
        <v>10959</v>
      </c>
      <c r="H1856">
        <v>78.385883089999993</v>
      </c>
      <c r="I1856">
        <v>17.451975770000001</v>
      </c>
      <c r="J1856" t="s">
        <v>1969</v>
      </c>
      <c r="K1856" cm="1">
        <f t="array" ref="K1856:R1856">_xlfn.XLOOKUP(A1856,KPIs!$A$2:$A$9552,KPIs!$B$2:$I$9552,"Not Found")</f>
        <v>1100</v>
      </c>
      <c r="L1856" t="str">
        <v>Indian Rupees(Rs.)</v>
      </c>
      <c r="M1856" t="str">
        <v>No</v>
      </c>
      <c r="N1856" t="str">
        <v>Yes</v>
      </c>
      <c r="O1856">
        <v>3</v>
      </c>
      <c r="P1856">
        <v>3.9</v>
      </c>
      <c r="Q1856" t="str">
        <v>Good</v>
      </c>
      <c r="R1856">
        <v>616</v>
      </c>
    </row>
    <row r="1857" spans="1:18" x14ac:dyDescent="0.3">
      <c r="A1857">
        <v>18312984</v>
      </c>
      <c r="B1857">
        <v>1</v>
      </c>
      <c r="C1857" t="str">
        <f>_xlfn.XLOOKUP(B1857,'Country Master'!A:A,'Country Master'!B:B,"Not Found")</f>
        <v>India</v>
      </c>
      <c r="D1857" t="s">
        <v>10958</v>
      </c>
      <c r="E1857" t="s">
        <v>10957</v>
      </c>
      <c r="F1857" t="s">
        <v>10956</v>
      </c>
      <c r="G1857" t="s">
        <v>10955</v>
      </c>
      <c r="H1857">
        <v>78.379347210000006</v>
      </c>
      <c r="I1857">
        <v>17.450850559999999</v>
      </c>
      <c r="J1857" t="s">
        <v>10954</v>
      </c>
      <c r="K1857" cm="1">
        <f t="array" ref="K1857:R1857">_xlfn.XLOOKUP(A1857,KPIs!$A$2:$A$9552,KPIs!$B$2:$I$9552,"Not Found")</f>
        <v>1400</v>
      </c>
      <c r="L1857" t="str">
        <v>Indian Rupees(Rs.)</v>
      </c>
      <c r="M1857" t="str">
        <v>Yes</v>
      </c>
      <c r="N1857" t="str">
        <v>No</v>
      </c>
      <c r="O1857">
        <v>3</v>
      </c>
      <c r="P1857">
        <v>4.0999999999999996</v>
      </c>
      <c r="Q1857" t="str">
        <v>Very Good</v>
      </c>
      <c r="R1857">
        <v>571</v>
      </c>
    </row>
    <row r="1858" spans="1:18" x14ac:dyDescent="0.3">
      <c r="A1858">
        <v>1401756</v>
      </c>
      <c r="B1858">
        <v>1</v>
      </c>
      <c r="C1858" t="str">
        <f>_xlfn.XLOOKUP(B1858,'Country Master'!A:A,'Country Master'!B:B,"Not Found")</f>
        <v>India</v>
      </c>
      <c r="D1858" t="s">
        <v>10911</v>
      </c>
      <c r="E1858" t="s">
        <v>10953</v>
      </c>
      <c r="F1858" t="s">
        <v>10950</v>
      </c>
      <c r="G1858" t="s">
        <v>10949</v>
      </c>
      <c r="H1858">
        <v>75.866058699999996</v>
      </c>
      <c r="I1858">
        <v>22.6952067</v>
      </c>
      <c r="J1858" t="s">
        <v>10952</v>
      </c>
      <c r="K1858" cm="1">
        <f t="array" ref="K1858:R1858">_xlfn.XLOOKUP(A1858,KPIs!$A$2:$A$9552,KPIs!$B$2:$I$9552,"Not Found")</f>
        <v>1300</v>
      </c>
      <c r="L1858" t="str">
        <v>Indian Rupees(Rs.)</v>
      </c>
      <c r="M1858" t="str">
        <v>No</v>
      </c>
      <c r="N1858" t="str">
        <v>No</v>
      </c>
      <c r="O1858">
        <v>3</v>
      </c>
      <c r="P1858">
        <v>3.7</v>
      </c>
      <c r="Q1858" t="str">
        <v>Good</v>
      </c>
      <c r="R1858">
        <v>238</v>
      </c>
    </row>
    <row r="1859" spans="1:18" x14ac:dyDescent="0.3">
      <c r="A1859">
        <v>1400544</v>
      </c>
      <c r="B1859">
        <v>1</v>
      </c>
      <c r="C1859" t="str">
        <f>_xlfn.XLOOKUP(B1859,'Country Master'!A:A,'Country Master'!B:B,"Not Found")</f>
        <v>India</v>
      </c>
      <c r="D1859" t="s">
        <v>10911</v>
      </c>
      <c r="E1859" t="s">
        <v>10951</v>
      </c>
      <c r="F1859" t="s">
        <v>10950</v>
      </c>
      <c r="G1859" t="s">
        <v>10949</v>
      </c>
      <c r="H1859">
        <v>75.881991350000007</v>
      </c>
      <c r="I1859">
        <v>22.651846849999998</v>
      </c>
      <c r="J1859" t="s">
        <v>1969</v>
      </c>
      <c r="K1859" cm="1">
        <f t="array" ref="K1859:R1859">_xlfn.XLOOKUP(A1859,KPIs!$A$2:$A$9552,KPIs!$B$2:$I$9552,"Not Found")</f>
        <v>850</v>
      </c>
      <c r="L1859" t="str">
        <v>Indian Rupees(Rs.)</v>
      </c>
      <c r="M1859" t="str">
        <v>No</v>
      </c>
      <c r="N1859" t="str">
        <v>No</v>
      </c>
      <c r="O1859">
        <v>3</v>
      </c>
      <c r="P1859">
        <v>4.0999999999999996</v>
      </c>
      <c r="Q1859" t="str">
        <v>Very Good</v>
      </c>
      <c r="R1859">
        <v>100</v>
      </c>
    </row>
    <row r="1860" spans="1:18" x14ac:dyDescent="0.3">
      <c r="A1860">
        <v>18254231</v>
      </c>
      <c r="B1860">
        <v>1</v>
      </c>
      <c r="C1860" t="str">
        <f>_xlfn.XLOOKUP(B1860,'Country Master'!A:A,'Country Master'!B:B,"Not Found")</f>
        <v>India</v>
      </c>
      <c r="D1860" t="s">
        <v>10911</v>
      </c>
      <c r="E1860" t="s">
        <v>10948</v>
      </c>
      <c r="F1860" t="s">
        <v>10947</v>
      </c>
      <c r="G1860" t="s">
        <v>10946</v>
      </c>
      <c r="H1860">
        <v>75.866698869999993</v>
      </c>
      <c r="I1860">
        <v>22.751857059999999</v>
      </c>
      <c r="J1860" t="s">
        <v>2453</v>
      </c>
      <c r="K1860" cm="1">
        <f t="array" ref="K1860:R1860">_xlfn.XLOOKUP(A1860,KPIs!$A$2:$A$9552,KPIs!$B$2:$I$9552,"Not Found")</f>
        <v>250</v>
      </c>
      <c r="L1860" t="str">
        <v>Indian Rupees(Rs.)</v>
      </c>
      <c r="M1860" t="str">
        <v>No</v>
      </c>
      <c r="N1860" t="str">
        <v>No</v>
      </c>
      <c r="O1860">
        <v>1</v>
      </c>
      <c r="P1860">
        <v>4.0999999999999996</v>
      </c>
      <c r="Q1860" t="str">
        <v>Very Good</v>
      </c>
      <c r="R1860">
        <v>152</v>
      </c>
    </row>
    <row r="1861" spans="1:18" x14ac:dyDescent="0.3">
      <c r="A1861">
        <v>1402314</v>
      </c>
      <c r="B1861">
        <v>1</v>
      </c>
      <c r="C1861" t="str">
        <f>_xlfn.XLOOKUP(B1861,'Country Master'!A:A,'Country Master'!B:B,"Not Found")</f>
        <v>India</v>
      </c>
      <c r="D1861" t="s">
        <v>10911</v>
      </c>
      <c r="E1861" t="s">
        <v>10945</v>
      </c>
      <c r="F1861" t="s">
        <v>10944</v>
      </c>
      <c r="G1861" t="s">
        <v>10943</v>
      </c>
      <c r="H1861">
        <v>75.903364530000005</v>
      </c>
      <c r="I1861">
        <v>22.75365871</v>
      </c>
      <c r="J1861" t="s">
        <v>1778</v>
      </c>
      <c r="K1861" cm="1">
        <f t="array" ref="K1861:R1861">_xlfn.XLOOKUP(A1861,KPIs!$A$2:$A$9552,KPIs!$B$2:$I$9552,"Not Found")</f>
        <v>1950</v>
      </c>
      <c r="L1861" t="str">
        <v>Indian Rupees(Rs.)</v>
      </c>
      <c r="M1861" t="str">
        <v>No</v>
      </c>
      <c r="N1861" t="str">
        <v>No</v>
      </c>
      <c r="O1861">
        <v>4</v>
      </c>
      <c r="P1861">
        <v>4.0999999999999996</v>
      </c>
      <c r="Q1861" t="str">
        <v>Very Good</v>
      </c>
      <c r="R1861">
        <v>37</v>
      </c>
    </row>
    <row r="1862" spans="1:18" x14ac:dyDescent="0.3">
      <c r="A1862">
        <v>1400466</v>
      </c>
      <c r="B1862">
        <v>1</v>
      </c>
      <c r="C1862" t="str">
        <f>_xlfn.XLOOKUP(B1862,'Country Master'!A:A,'Country Master'!B:B,"Not Found")</f>
        <v>India</v>
      </c>
      <c r="D1862" t="s">
        <v>10911</v>
      </c>
      <c r="E1862" t="s">
        <v>10942</v>
      </c>
      <c r="F1862" t="s">
        <v>10937</v>
      </c>
      <c r="G1862" t="s">
        <v>10936</v>
      </c>
      <c r="H1862">
        <v>75.8841666</v>
      </c>
      <c r="I1862">
        <v>22.727020599999999</v>
      </c>
      <c r="J1862" t="s">
        <v>10941</v>
      </c>
      <c r="K1862" cm="1">
        <f t="array" ref="K1862:R1862">_xlfn.XLOOKUP(A1862,KPIs!$A$2:$A$9552,KPIs!$B$2:$I$9552,"Not Found")</f>
        <v>700</v>
      </c>
      <c r="L1862" t="str">
        <v>Indian Rupees(Rs.)</v>
      </c>
      <c r="M1862" t="str">
        <v>No</v>
      </c>
      <c r="N1862" t="str">
        <v>No</v>
      </c>
      <c r="O1862">
        <v>2</v>
      </c>
      <c r="P1862">
        <v>3.9</v>
      </c>
      <c r="Q1862" t="str">
        <v>Good</v>
      </c>
      <c r="R1862">
        <v>430</v>
      </c>
    </row>
    <row r="1863" spans="1:18" x14ac:dyDescent="0.3">
      <c r="A1863">
        <v>1401934</v>
      </c>
      <c r="B1863">
        <v>1</v>
      </c>
      <c r="C1863" t="str">
        <f>_xlfn.XLOOKUP(B1863,'Country Master'!A:A,'Country Master'!B:B,"Not Found")</f>
        <v>India</v>
      </c>
      <c r="D1863" t="s">
        <v>10911</v>
      </c>
      <c r="E1863" t="s">
        <v>10940</v>
      </c>
      <c r="F1863" t="s">
        <v>10937</v>
      </c>
      <c r="G1863" t="s">
        <v>10936</v>
      </c>
      <c r="H1863">
        <v>75.884212000000005</v>
      </c>
      <c r="I1863">
        <v>22.7281631</v>
      </c>
      <c r="J1863" t="s">
        <v>10939</v>
      </c>
      <c r="K1863" cm="1">
        <f t="array" ref="K1863:R1863">_xlfn.XLOOKUP(A1863,KPIs!$A$2:$A$9552,KPIs!$B$2:$I$9552,"Not Found")</f>
        <v>1000</v>
      </c>
      <c r="L1863" t="str">
        <v>Indian Rupees(Rs.)</v>
      </c>
      <c r="M1863" t="str">
        <v>No</v>
      </c>
      <c r="N1863" t="str">
        <v>No</v>
      </c>
      <c r="O1863">
        <v>3</v>
      </c>
      <c r="P1863">
        <v>4.2</v>
      </c>
      <c r="Q1863" t="str">
        <v>Very Good</v>
      </c>
      <c r="R1863">
        <v>304</v>
      </c>
    </row>
    <row r="1864" spans="1:18" x14ac:dyDescent="0.3">
      <c r="A1864">
        <v>1401548</v>
      </c>
      <c r="B1864">
        <v>1</v>
      </c>
      <c r="C1864" t="str">
        <f>_xlfn.XLOOKUP(B1864,'Country Master'!A:A,'Country Master'!B:B,"Not Found")</f>
        <v>India</v>
      </c>
      <c r="D1864" t="s">
        <v>10911</v>
      </c>
      <c r="E1864" t="s">
        <v>10938</v>
      </c>
      <c r="F1864" t="s">
        <v>10937</v>
      </c>
      <c r="G1864" t="s">
        <v>10936</v>
      </c>
      <c r="H1864">
        <v>75.886959200000007</v>
      </c>
      <c r="I1864">
        <v>22.722633999999999</v>
      </c>
      <c r="J1864" t="s">
        <v>1969</v>
      </c>
      <c r="K1864" cm="1">
        <f t="array" ref="K1864:R1864">_xlfn.XLOOKUP(A1864,KPIs!$A$2:$A$9552,KPIs!$B$2:$I$9552,"Not Found")</f>
        <v>1200</v>
      </c>
      <c r="L1864" t="str">
        <v>Indian Rupees(Rs.)</v>
      </c>
      <c r="M1864" t="str">
        <v>No</v>
      </c>
      <c r="N1864" t="str">
        <v>No</v>
      </c>
      <c r="O1864">
        <v>3</v>
      </c>
      <c r="P1864">
        <v>4</v>
      </c>
      <c r="Q1864" t="str">
        <v>Very Good</v>
      </c>
      <c r="R1864">
        <v>404</v>
      </c>
    </row>
    <row r="1865" spans="1:18" x14ac:dyDescent="0.3">
      <c r="A1865">
        <v>1400460</v>
      </c>
      <c r="B1865">
        <v>1</v>
      </c>
      <c r="C1865" t="str">
        <f>_xlfn.XLOOKUP(B1865,'Country Master'!A:A,'Country Master'!B:B,"Not Found")</f>
        <v>India</v>
      </c>
      <c r="D1865" t="s">
        <v>10911</v>
      </c>
      <c r="E1865" t="s">
        <v>10935</v>
      </c>
      <c r="F1865" t="s">
        <v>10932</v>
      </c>
      <c r="G1865" t="s">
        <v>10931</v>
      </c>
      <c r="H1865">
        <v>75.898496899999998</v>
      </c>
      <c r="I1865">
        <v>22.725747500000001</v>
      </c>
      <c r="J1865" t="s">
        <v>10934</v>
      </c>
      <c r="K1865" cm="1">
        <f t="array" ref="K1865:R1865">_xlfn.XLOOKUP(A1865,KPIs!$A$2:$A$9552,KPIs!$B$2:$I$9552,"Not Found")</f>
        <v>800</v>
      </c>
      <c r="L1865" t="str">
        <v>Indian Rupees(Rs.)</v>
      </c>
      <c r="M1865" t="str">
        <v>No</v>
      </c>
      <c r="N1865" t="str">
        <v>No</v>
      </c>
      <c r="O1865">
        <v>3</v>
      </c>
      <c r="P1865">
        <v>3.8</v>
      </c>
      <c r="Q1865" t="str">
        <v>Good</v>
      </c>
      <c r="R1865">
        <v>214</v>
      </c>
    </row>
    <row r="1866" spans="1:18" x14ac:dyDescent="0.3">
      <c r="A1866">
        <v>1400056</v>
      </c>
      <c r="B1866">
        <v>1</v>
      </c>
      <c r="C1866" t="str">
        <f>_xlfn.XLOOKUP(B1866,'Country Master'!A:A,'Country Master'!B:B,"Not Found")</f>
        <v>India</v>
      </c>
      <c r="D1866" t="s">
        <v>10911</v>
      </c>
      <c r="E1866" t="s">
        <v>10933</v>
      </c>
      <c r="F1866" t="s">
        <v>10932</v>
      </c>
      <c r="G1866" t="s">
        <v>10931</v>
      </c>
      <c r="H1866">
        <v>75.887648200000001</v>
      </c>
      <c r="I1866">
        <v>22.725835100000001</v>
      </c>
      <c r="J1866" t="s">
        <v>1888</v>
      </c>
      <c r="K1866" cm="1">
        <f t="array" ref="K1866:R1866">_xlfn.XLOOKUP(A1866,KPIs!$A$2:$A$9552,KPIs!$B$2:$I$9552,"Not Found")</f>
        <v>850</v>
      </c>
      <c r="L1866" t="str">
        <v>Indian Rupees(Rs.)</v>
      </c>
      <c r="M1866" t="str">
        <v>No</v>
      </c>
      <c r="N1866" t="str">
        <v>No</v>
      </c>
      <c r="O1866">
        <v>3</v>
      </c>
      <c r="P1866">
        <v>4</v>
      </c>
      <c r="Q1866" t="str">
        <v>Very Good</v>
      </c>
      <c r="R1866">
        <v>496</v>
      </c>
    </row>
    <row r="1867" spans="1:18" x14ac:dyDescent="0.3">
      <c r="A1867">
        <v>1400169</v>
      </c>
      <c r="B1867">
        <v>1</v>
      </c>
      <c r="C1867" t="str">
        <f>_xlfn.XLOOKUP(B1867,'Country Master'!A:A,'Country Master'!B:B,"Not Found")</f>
        <v>India</v>
      </c>
      <c r="D1867" t="s">
        <v>10911</v>
      </c>
      <c r="E1867" t="s">
        <v>10930</v>
      </c>
      <c r="F1867" t="s">
        <v>10929</v>
      </c>
      <c r="G1867" t="s">
        <v>10928</v>
      </c>
      <c r="H1867">
        <v>75.902846870000005</v>
      </c>
      <c r="I1867">
        <v>22.75003967</v>
      </c>
      <c r="J1867" t="s">
        <v>10927</v>
      </c>
      <c r="K1867" cm="1">
        <f t="array" ref="K1867:R1867">_xlfn.XLOOKUP(A1867,KPIs!$A$2:$A$9552,KPIs!$B$2:$I$9552,"Not Found")</f>
        <v>2000</v>
      </c>
      <c r="L1867" t="str">
        <v>Indian Rupees(Rs.)</v>
      </c>
      <c r="M1867" t="str">
        <v>No</v>
      </c>
      <c r="N1867" t="str">
        <v>No</v>
      </c>
      <c r="O1867">
        <v>4</v>
      </c>
      <c r="P1867">
        <v>3.8</v>
      </c>
      <c r="Q1867" t="str">
        <v>Good</v>
      </c>
      <c r="R1867">
        <v>209</v>
      </c>
    </row>
    <row r="1868" spans="1:18" x14ac:dyDescent="0.3">
      <c r="A1868">
        <v>1400186</v>
      </c>
      <c r="B1868">
        <v>1</v>
      </c>
      <c r="C1868" t="str">
        <f>_xlfn.XLOOKUP(B1868,'Country Master'!A:A,'Country Master'!B:B,"Not Found")</f>
        <v>India</v>
      </c>
      <c r="D1868" t="s">
        <v>10911</v>
      </c>
      <c r="E1868" t="s">
        <v>10926</v>
      </c>
      <c r="F1868" t="s">
        <v>10925</v>
      </c>
      <c r="G1868" t="s">
        <v>10924</v>
      </c>
      <c r="H1868">
        <v>75.889490140000007</v>
      </c>
      <c r="I1868">
        <v>22.751234069999999</v>
      </c>
      <c r="J1868" t="s">
        <v>2804</v>
      </c>
      <c r="K1868" cm="1">
        <f t="array" ref="K1868:R1868">_xlfn.XLOOKUP(A1868,KPIs!$A$2:$A$9552,KPIs!$B$2:$I$9552,"Not Found")</f>
        <v>1500</v>
      </c>
      <c r="L1868" t="str">
        <v>Indian Rupees(Rs.)</v>
      </c>
      <c r="M1868" t="str">
        <v>No</v>
      </c>
      <c r="N1868" t="str">
        <v>No</v>
      </c>
      <c r="O1868">
        <v>4</v>
      </c>
      <c r="P1868">
        <v>4.3</v>
      </c>
      <c r="Q1868" t="str">
        <v>Very Good</v>
      </c>
      <c r="R1868">
        <v>334</v>
      </c>
    </row>
    <row r="1869" spans="1:18" x14ac:dyDescent="0.3">
      <c r="A1869">
        <v>1402335</v>
      </c>
      <c r="B1869">
        <v>1</v>
      </c>
      <c r="C1869" t="str">
        <f>_xlfn.XLOOKUP(B1869,'Country Master'!A:A,'Country Master'!B:B,"Not Found")</f>
        <v>India</v>
      </c>
      <c r="D1869" t="s">
        <v>10911</v>
      </c>
      <c r="E1869" t="s">
        <v>10923</v>
      </c>
      <c r="F1869" t="s">
        <v>3899</v>
      </c>
      <c r="G1869" t="s">
        <v>10912</v>
      </c>
      <c r="H1869">
        <v>75.893400099999994</v>
      </c>
      <c r="I1869">
        <v>22.748059600000001</v>
      </c>
      <c r="J1869" t="s">
        <v>2688</v>
      </c>
      <c r="K1869" cm="1">
        <f t="array" ref="K1869:R1869">_xlfn.XLOOKUP(A1869,KPIs!$A$2:$A$9552,KPIs!$B$2:$I$9552,"Not Found")</f>
        <v>650</v>
      </c>
      <c r="L1869" t="str">
        <v>Indian Rupees(Rs.)</v>
      </c>
      <c r="M1869" t="str">
        <v>No</v>
      </c>
      <c r="N1869" t="str">
        <v>No</v>
      </c>
      <c r="O1869">
        <v>2</v>
      </c>
      <c r="P1869">
        <v>3.1</v>
      </c>
      <c r="Q1869" t="str">
        <v>Average</v>
      </c>
      <c r="R1869">
        <v>26</v>
      </c>
    </row>
    <row r="1870" spans="1:18" x14ac:dyDescent="0.3">
      <c r="A1870">
        <v>1400555</v>
      </c>
      <c r="B1870">
        <v>1</v>
      </c>
      <c r="C1870" t="str">
        <f>_xlfn.XLOOKUP(B1870,'Country Master'!A:A,'Country Master'!B:B,"Not Found")</f>
        <v>India</v>
      </c>
      <c r="D1870" t="s">
        <v>10911</v>
      </c>
      <c r="E1870" t="s">
        <v>10922</v>
      </c>
      <c r="F1870" t="s">
        <v>3899</v>
      </c>
      <c r="G1870" t="s">
        <v>10912</v>
      </c>
      <c r="H1870">
        <v>75.892470739999993</v>
      </c>
      <c r="I1870">
        <v>22.745049219999999</v>
      </c>
      <c r="J1870" t="s">
        <v>10921</v>
      </c>
      <c r="K1870" cm="1">
        <f t="array" ref="K1870:R1870">_xlfn.XLOOKUP(A1870,KPIs!$A$2:$A$9552,KPIs!$B$2:$I$9552,"Not Found")</f>
        <v>700</v>
      </c>
      <c r="L1870" t="str">
        <v>Indian Rupees(Rs.)</v>
      </c>
      <c r="M1870" t="str">
        <v>No</v>
      </c>
      <c r="N1870" t="str">
        <v>No</v>
      </c>
      <c r="O1870">
        <v>2</v>
      </c>
      <c r="P1870">
        <v>3.9</v>
      </c>
      <c r="Q1870" t="str">
        <v>Good</v>
      </c>
      <c r="R1870">
        <v>502</v>
      </c>
    </row>
    <row r="1871" spans="1:18" x14ac:dyDescent="0.3">
      <c r="A1871">
        <v>1401948</v>
      </c>
      <c r="B1871">
        <v>1</v>
      </c>
      <c r="C1871" t="str">
        <f>_xlfn.XLOOKUP(B1871,'Country Master'!A:A,'Country Master'!B:B,"Not Found")</f>
        <v>India</v>
      </c>
      <c r="D1871" t="s">
        <v>10911</v>
      </c>
      <c r="E1871" t="s">
        <v>10920</v>
      </c>
      <c r="F1871" t="s">
        <v>3899</v>
      </c>
      <c r="G1871" t="s">
        <v>10912</v>
      </c>
      <c r="H1871">
        <v>75.886362340000005</v>
      </c>
      <c r="I1871">
        <v>22.761593059999999</v>
      </c>
      <c r="J1871" t="s">
        <v>1965</v>
      </c>
      <c r="K1871" cm="1">
        <f t="array" ref="K1871:R1871">_xlfn.XLOOKUP(A1871,KPIs!$A$2:$A$9552,KPIs!$B$2:$I$9552,"Not Found")</f>
        <v>650</v>
      </c>
      <c r="L1871" t="str">
        <v>Indian Rupees(Rs.)</v>
      </c>
      <c r="M1871" t="str">
        <v>No</v>
      </c>
      <c r="N1871" t="str">
        <v>No</v>
      </c>
      <c r="O1871">
        <v>2</v>
      </c>
      <c r="P1871">
        <v>3.8</v>
      </c>
      <c r="Q1871" t="str">
        <v>Good</v>
      </c>
      <c r="R1871">
        <v>69</v>
      </c>
    </row>
    <row r="1872" spans="1:18" x14ac:dyDescent="0.3">
      <c r="A1872">
        <v>18395137</v>
      </c>
      <c r="B1872">
        <v>1</v>
      </c>
      <c r="C1872" t="str">
        <f>_xlfn.XLOOKUP(B1872,'Country Master'!A:A,'Country Master'!B:B,"Not Found")</f>
        <v>India</v>
      </c>
      <c r="D1872" t="s">
        <v>10911</v>
      </c>
      <c r="E1872" t="s">
        <v>10919</v>
      </c>
      <c r="F1872" t="s">
        <v>3899</v>
      </c>
      <c r="G1872" t="s">
        <v>10912</v>
      </c>
      <c r="H1872">
        <v>75.892573999999996</v>
      </c>
      <c r="I1872">
        <v>22.760072300000001</v>
      </c>
      <c r="J1872" t="s">
        <v>1439</v>
      </c>
      <c r="K1872" cm="1">
        <f t="array" ref="K1872:R1872">_xlfn.XLOOKUP(A1872,KPIs!$A$2:$A$9552,KPIs!$B$2:$I$9552,"Not Found")</f>
        <v>500</v>
      </c>
      <c r="L1872" t="str">
        <v>Indian Rupees(Rs.)</v>
      </c>
      <c r="M1872" t="str">
        <v>No</v>
      </c>
      <c r="N1872" t="str">
        <v>No</v>
      </c>
      <c r="O1872">
        <v>2</v>
      </c>
      <c r="P1872">
        <v>3.9</v>
      </c>
      <c r="Q1872" t="str">
        <v>Good</v>
      </c>
      <c r="R1872">
        <v>69</v>
      </c>
    </row>
    <row r="1873" spans="1:18" x14ac:dyDescent="0.3">
      <c r="A1873">
        <v>1400121</v>
      </c>
      <c r="B1873">
        <v>1</v>
      </c>
      <c r="C1873" t="str">
        <f>_xlfn.XLOOKUP(B1873,'Country Master'!A:A,'Country Master'!B:B,"Not Found")</f>
        <v>India</v>
      </c>
      <c r="D1873" t="s">
        <v>10911</v>
      </c>
      <c r="E1873" t="s">
        <v>10918</v>
      </c>
      <c r="F1873" t="s">
        <v>3899</v>
      </c>
      <c r="G1873" t="s">
        <v>10912</v>
      </c>
      <c r="H1873">
        <v>75.894376899999997</v>
      </c>
      <c r="I1873">
        <v>22.744648000000002</v>
      </c>
      <c r="J1873" t="s">
        <v>1969</v>
      </c>
      <c r="K1873" cm="1">
        <f t="array" ref="K1873:R1873">_xlfn.XLOOKUP(A1873,KPIs!$A$2:$A$9552,KPIs!$B$2:$I$9552,"Not Found")</f>
        <v>1500</v>
      </c>
      <c r="L1873" t="str">
        <v>Indian Rupees(Rs.)</v>
      </c>
      <c r="M1873" t="str">
        <v>No</v>
      </c>
      <c r="N1873" t="str">
        <v>No</v>
      </c>
      <c r="O1873">
        <v>4</v>
      </c>
      <c r="P1873">
        <v>4</v>
      </c>
      <c r="Q1873" t="str">
        <v>Very Good</v>
      </c>
      <c r="R1873">
        <v>413</v>
      </c>
    </row>
    <row r="1874" spans="1:18" x14ac:dyDescent="0.3">
      <c r="A1874">
        <v>1402028</v>
      </c>
      <c r="B1874">
        <v>1</v>
      </c>
      <c r="C1874" t="str">
        <f>_xlfn.XLOOKUP(B1874,'Country Master'!A:A,'Country Master'!B:B,"Not Found")</f>
        <v>India</v>
      </c>
      <c r="D1874" t="s">
        <v>10911</v>
      </c>
      <c r="E1874" t="s">
        <v>10917</v>
      </c>
      <c r="F1874" t="s">
        <v>3899</v>
      </c>
      <c r="G1874" t="s">
        <v>10912</v>
      </c>
      <c r="H1874">
        <v>75.887521500000005</v>
      </c>
      <c r="I1874">
        <v>22.7612256</v>
      </c>
      <c r="J1874" t="s">
        <v>10916</v>
      </c>
      <c r="K1874" cm="1">
        <f t="array" ref="K1874:R1874">_xlfn.XLOOKUP(A1874,KPIs!$A$2:$A$9552,KPIs!$B$2:$I$9552,"Not Found")</f>
        <v>400</v>
      </c>
      <c r="L1874" t="str">
        <v>Indian Rupees(Rs.)</v>
      </c>
      <c r="M1874" t="str">
        <v>No</v>
      </c>
      <c r="N1874" t="str">
        <v>No</v>
      </c>
      <c r="O1874">
        <v>2</v>
      </c>
      <c r="P1874">
        <v>4.3</v>
      </c>
      <c r="Q1874" t="str">
        <v>Very Good</v>
      </c>
      <c r="R1874">
        <v>87</v>
      </c>
    </row>
    <row r="1875" spans="1:18" x14ac:dyDescent="0.3">
      <c r="A1875">
        <v>1401857</v>
      </c>
      <c r="B1875">
        <v>1</v>
      </c>
      <c r="C1875" t="str">
        <f>_xlfn.XLOOKUP(B1875,'Country Master'!A:A,'Country Master'!B:B,"Not Found")</f>
        <v>India</v>
      </c>
      <c r="D1875" t="s">
        <v>10911</v>
      </c>
      <c r="E1875" t="s">
        <v>10915</v>
      </c>
      <c r="F1875" t="s">
        <v>3899</v>
      </c>
      <c r="G1875" t="s">
        <v>10912</v>
      </c>
      <c r="H1875">
        <v>75.897429200000005</v>
      </c>
      <c r="I1875">
        <v>22.753838500000001</v>
      </c>
      <c r="J1875" t="s">
        <v>10914</v>
      </c>
      <c r="K1875" cm="1">
        <f t="array" ref="K1875:R1875">_xlfn.XLOOKUP(A1875,KPIs!$A$2:$A$9552,KPIs!$B$2:$I$9552,"Not Found")</f>
        <v>1100</v>
      </c>
      <c r="L1875" t="str">
        <v>Indian Rupees(Rs.)</v>
      </c>
      <c r="M1875" t="str">
        <v>No</v>
      </c>
      <c r="N1875" t="str">
        <v>No</v>
      </c>
      <c r="O1875">
        <v>3</v>
      </c>
      <c r="P1875">
        <v>4.0999999999999996</v>
      </c>
      <c r="Q1875" t="str">
        <v>Very Good</v>
      </c>
      <c r="R1875">
        <v>181</v>
      </c>
    </row>
    <row r="1876" spans="1:18" x14ac:dyDescent="0.3">
      <c r="A1876">
        <v>1402089</v>
      </c>
      <c r="B1876">
        <v>1</v>
      </c>
      <c r="C1876" t="str">
        <f>_xlfn.XLOOKUP(B1876,'Country Master'!A:A,'Country Master'!B:B,"Not Found")</f>
        <v>India</v>
      </c>
      <c r="D1876" t="s">
        <v>10911</v>
      </c>
      <c r="E1876" t="s">
        <v>10913</v>
      </c>
      <c r="F1876" t="s">
        <v>3899</v>
      </c>
      <c r="G1876" t="s">
        <v>10912</v>
      </c>
      <c r="H1876">
        <v>75.893106299999999</v>
      </c>
      <c r="I1876">
        <v>22.745536000000001</v>
      </c>
      <c r="J1876" t="s">
        <v>1965</v>
      </c>
      <c r="K1876" cm="1">
        <f t="array" ref="K1876:R1876">_xlfn.XLOOKUP(A1876,KPIs!$A$2:$A$9552,KPIs!$B$2:$I$9552,"Not Found")</f>
        <v>500</v>
      </c>
      <c r="L1876" t="str">
        <v>Indian Rupees(Rs.)</v>
      </c>
      <c r="M1876" t="str">
        <v>No</v>
      </c>
      <c r="N1876" t="str">
        <v>No</v>
      </c>
      <c r="O1876">
        <v>2</v>
      </c>
      <c r="P1876">
        <v>4.3</v>
      </c>
      <c r="Q1876" t="str">
        <v>Very Good</v>
      </c>
      <c r="R1876">
        <v>171</v>
      </c>
    </row>
    <row r="1877" spans="1:18" x14ac:dyDescent="0.3">
      <c r="A1877">
        <v>1402050</v>
      </c>
      <c r="B1877">
        <v>1</v>
      </c>
      <c r="C1877" t="str">
        <f>_xlfn.XLOOKUP(B1877,'Country Master'!A:A,'Country Master'!B:B,"Not Found")</f>
        <v>India</v>
      </c>
      <c r="D1877" t="s">
        <v>10911</v>
      </c>
      <c r="E1877" t="s">
        <v>10910</v>
      </c>
      <c r="F1877" t="s">
        <v>10909</v>
      </c>
      <c r="G1877" t="s">
        <v>10908</v>
      </c>
      <c r="H1877">
        <v>75.8747647</v>
      </c>
      <c r="I1877">
        <v>22.7322253</v>
      </c>
      <c r="J1877" t="s">
        <v>10907</v>
      </c>
      <c r="K1877" cm="1">
        <f t="array" ref="K1877:R1877">_xlfn.XLOOKUP(A1877,KPIs!$A$2:$A$9552,KPIs!$B$2:$I$9552,"Not Found")</f>
        <v>800</v>
      </c>
      <c r="L1877" t="str">
        <v>Indian Rupees(Rs.)</v>
      </c>
      <c r="M1877" t="str">
        <v>No</v>
      </c>
      <c r="N1877" t="str">
        <v>No</v>
      </c>
      <c r="O1877">
        <v>3</v>
      </c>
      <c r="P1877">
        <v>4</v>
      </c>
      <c r="Q1877" t="str">
        <v>Very Good</v>
      </c>
      <c r="R1877">
        <v>341</v>
      </c>
    </row>
    <row r="1878" spans="1:18" x14ac:dyDescent="0.3">
      <c r="A1878">
        <v>101212</v>
      </c>
      <c r="B1878">
        <v>1</v>
      </c>
      <c r="C1878" t="str">
        <f>_xlfn.XLOOKUP(B1878,'Country Master'!A:A,'Country Master'!B:B,"Not Found")</f>
        <v>India</v>
      </c>
      <c r="D1878" t="s">
        <v>10855</v>
      </c>
      <c r="E1878" t="s">
        <v>10906</v>
      </c>
      <c r="F1878" t="s">
        <v>10896</v>
      </c>
      <c r="G1878" t="s">
        <v>10895</v>
      </c>
      <c r="H1878">
        <v>75.810753219999995</v>
      </c>
      <c r="I1878">
        <v>26.905189910000001</v>
      </c>
      <c r="J1878" t="s">
        <v>10905</v>
      </c>
      <c r="K1878" cm="1">
        <f t="array" ref="K1878:R1878">_xlfn.XLOOKUP(A1878,KPIs!$A$2:$A$9552,KPIs!$B$2:$I$9552,"Not Found")</f>
        <v>750</v>
      </c>
      <c r="L1878" t="str">
        <v>Indian Rupees(Rs.)</v>
      </c>
      <c r="M1878" t="str">
        <v>No</v>
      </c>
      <c r="N1878" t="str">
        <v>Yes</v>
      </c>
      <c r="O1878">
        <v>2</v>
      </c>
      <c r="P1878">
        <v>4.7</v>
      </c>
      <c r="Q1878" t="str">
        <v>Excellent</v>
      </c>
      <c r="R1878">
        <v>1469</v>
      </c>
    </row>
    <row r="1879" spans="1:18" x14ac:dyDescent="0.3">
      <c r="A1879">
        <v>101834</v>
      </c>
      <c r="B1879">
        <v>1</v>
      </c>
      <c r="C1879" t="str">
        <f>_xlfn.XLOOKUP(B1879,'Country Master'!A:A,'Country Master'!B:B,"Not Found")</f>
        <v>India</v>
      </c>
      <c r="D1879" t="s">
        <v>10855</v>
      </c>
      <c r="E1879" t="s">
        <v>10904</v>
      </c>
      <c r="F1879" t="s">
        <v>10896</v>
      </c>
      <c r="G1879" t="s">
        <v>10895</v>
      </c>
      <c r="H1879">
        <v>75.805703500000007</v>
      </c>
      <c r="I1879">
        <v>26.914142399999999</v>
      </c>
      <c r="J1879" t="s">
        <v>10903</v>
      </c>
      <c r="K1879" cm="1">
        <f t="array" ref="K1879:R1879">_xlfn.XLOOKUP(A1879,KPIs!$A$2:$A$9552,KPIs!$B$2:$I$9552,"Not Found")</f>
        <v>1650</v>
      </c>
      <c r="L1879" t="str">
        <v>Indian Rupees(Rs.)</v>
      </c>
      <c r="M1879" t="str">
        <v>No</v>
      </c>
      <c r="N1879" t="str">
        <v>No</v>
      </c>
      <c r="O1879">
        <v>3</v>
      </c>
      <c r="P1879">
        <v>3.9</v>
      </c>
      <c r="Q1879" t="str">
        <v>Good</v>
      </c>
      <c r="R1879">
        <v>676</v>
      </c>
    </row>
    <row r="1880" spans="1:18" x14ac:dyDescent="0.3">
      <c r="A1880">
        <v>101884</v>
      </c>
      <c r="B1880">
        <v>1</v>
      </c>
      <c r="C1880" t="str">
        <f>_xlfn.XLOOKUP(B1880,'Country Master'!A:A,'Country Master'!B:B,"Not Found")</f>
        <v>India</v>
      </c>
      <c r="D1880" t="s">
        <v>10855</v>
      </c>
      <c r="E1880" t="s">
        <v>10902</v>
      </c>
      <c r="F1880" t="s">
        <v>10896</v>
      </c>
      <c r="G1880" t="s">
        <v>10895</v>
      </c>
      <c r="H1880">
        <v>75.803139099999996</v>
      </c>
      <c r="I1880">
        <v>26.91348344</v>
      </c>
      <c r="J1880" t="s">
        <v>10901</v>
      </c>
      <c r="K1880" cm="1">
        <f t="array" ref="K1880:R1880">_xlfn.XLOOKUP(A1880,KPIs!$A$2:$A$9552,KPIs!$B$2:$I$9552,"Not Found")</f>
        <v>1400</v>
      </c>
      <c r="L1880" t="str">
        <v>Indian Rupees(Rs.)</v>
      </c>
      <c r="M1880" t="str">
        <v>No</v>
      </c>
      <c r="N1880" t="str">
        <v>Yes</v>
      </c>
      <c r="O1880">
        <v>3</v>
      </c>
      <c r="P1880">
        <v>4</v>
      </c>
      <c r="Q1880" t="str">
        <v>Very Good</v>
      </c>
      <c r="R1880">
        <v>582</v>
      </c>
    </row>
    <row r="1881" spans="1:18" x14ac:dyDescent="0.3">
      <c r="A1881">
        <v>102813</v>
      </c>
      <c r="B1881">
        <v>1</v>
      </c>
      <c r="C1881" t="str">
        <f>_xlfn.XLOOKUP(B1881,'Country Master'!A:A,'Country Master'!B:B,"Not Found")</f>
        <v>India</v>
      </c>
      <c r="D1881" t="s">
        <v>10855</v>
      </c>
      <c r="E1881" t="s">
        <v>10900</v>
      </c>
      <c r="F1881" t="s">
        <v>10896</v>
      </c>
      <c r="G1881" t="s">
        <v>10895</v>
      </c>
      <c r="H1881">
        <v>75.794257299999998</v>
      </c>
      <c r="I1881">
        <v>26.902328300000001</v>
      </c>
      <c r="J1881" t="s">
        <v>2116</v>
      </c>
      <c r="K1881" cm="1">
        <f t="array" ref="K1881:R1881">_xlfn.XLOOKUP(A1881,KPIs!$A$2:$A$9552,KPIs!$B$2:$I$9552,"Not Found")</f>
        <v>750</v>
      </c>
      <c r="L1881" t="str">
        <v>Indian Rupees(Rs.)</v>
      </c>
      <c r="M1881" t="str">
        <v>No</v>
      </c>
      <c r="N1881" t="str">
        <v>Yes</v>
      </c>
      <c r="O1881">
        <v>2</v>
      </c>
      <c r="P1881">
        <v>4.4000000000000004</v>
      </c>
      <c r="Q1881" t="str">
        <v>Very Good</v>
      </c>
      <c r="R1881">
        <v>389</v>
      </c>
    </row>
    <row r="1882" spans="1:18" x14ac:dyDescent="0.3">
      <c r="A1882">
        <v>101259</v>
      </c>
      <c r="B1882">
        <v>1</v>
      </c>
      <c r="C1882" t="str">
        <f>_xlfn.XLOOKUP(B1882,'Country Master'!A:A,'Country Master'!B:B,"Not Found")</f>
        <v>India</v>
      </c>
      <c r="D1882" t="s">
        <v>10855</v>
      </c>
      <c r="E1882" t="s">
        <v>10899</v>
      </c>
      <c r="F1882" t="s">
        <v>10896</v>
      </c>
      <c r="G1882" t="s">
        <v>10895</v>
      </c>
      <c r="H1882">
        <v>75.7945919</v>
      </c>
      <c r="I1882">
        <v>26.9052866</v>
      </c>
      <c r="J1882" t="s">
        <v>10898</v>
      </c>
      <c r="K1882" cm="1">
        <f t="array" ref="K1882:R1882">_xlfn.XLOOKUP(A1882,KPIs!$A$2:$A$9552,KPIs!$B$2:$I$9552,"Not Found")</f>
        <v>1300</v>
      </c>
      <c r="L1882" t="str">
        <v>Indian Rupees(Rs.)</v>
      </c>
      <c r="M1882" t="str">
        <v>No</v>
      </c>
      <c r="N1882" t="str">
        <v>Yes</v>
      </c>
      <c r="O1882">
        <v>3</v>
      </c>
      <c r="P1882">
        <v>4.4000000000000004</v>
      </c>
      <c r="Q1882" t="str">
        <v>Very Good</v>
      </c>
      <c r="R1882">
        <v>843</v>
      </c>
    </row>
    <row r="1883" spans="1:18" x14ac:dyDescent="0.3">
      <c r="A1883">
        <v>103065</v>
      </c>
      <c r="B1883">
        <v>1</v>
      </c>
      <c r="C1883" t="str">
        <f>_xlfn.XLOOKUP(B1883,'Country Master'!A:A,'Country Master'!B:B,"Not Found")</f>
        <v>India</v>
      </c>
      <c r="D1883" t="s">
        <v>10855</v>
      </c>
      <c r="E1883" t="s">
        <v>10897</v>
      </c>
      <c r="F1883" t="s">
        <v>10896</v>
      </c>
      <c r="G1883" t="s">
        <v>10895</v>
      </c>
      <c r="H1883">
        <v>75.797281999999996</v>
      </c>
      <c r="I1883">
        <v>26.9119271</v>
      </c>
      <c r="J1883" t="s">
        <v>10894</v>
      </c>
      <c r="K1883" cm="1">
        <f t="array" ref="K1883:R1883">_xlfn.XLOOKUP(A1883,KPIs!$A$2:$A$9552,KPIs!$B$2:$I$9552,"Not Found")</f>
        <v>1000</v>
      </c>
      <c r="L1883" t="str">
        <v>Indian Rupees(Rs.)</v>
      </c>
      <c r="M1883" t="str">
        <v>No</v>
      </c>
      <c r="N1883" t="str">
        <v>No</v>
      </c>
      <c r="O1883">
        <v>3</v>
      </c>
      <c r="P1883">
        <v>4</v>
      </c>
      <c r="Q1883" t="str">
        <v>Very Good</v>
      </c>
      <c r="R1883">
        <v>212</v>
      </c>
    </row>
    <row r="1884" spans="1:18" x14ac:dyDescent="0.3">
      <c r="A1884">
        <v>100080</v>
      </c>
      <c r="B1884">
        <v>1</v>
      </c>
      <c r="C1884" t="str">
        <f>_xlfn.XLOOKUP(B1884,'Country Master'!A:A,'Country Master'!B:B,"Not Found")</f>
        <v>India</v>
      </c>
      <c r="D1884" t="s">
        <v>10855</v>
      </c>
      <c r="E1884" t="s">
        <v>10893</v>
      </c>
      <c r="F1884" t="s">
        <v>10892</v>
      </c>
      <c r="G1884" t="s">
        <v>10891</v>
      </c>
      <c r="H1884">
        <v>75.837333000000001</v>
      </c>
      <c r="I1884">
        <v>26.766535999999999</v>
      </c>
      <c r="J1884" t="s">
        <v>9492</v>
      </c>
      <c r="K1884" cm="1">
        <f t="array" ref="K1884:R1884">_xlfn.XLOOKUP(A1884,KPIs!$A$2:$A$9552,KPIs!$B$2:$I$9552,"Not Found")</f>
        <v>1600</v>
      </c>
      <c r="L1884" t="str">
        <v>Indian Rupees(Rs.)</v>
      </c>
      <c r="M1884" t="str">
        <v>No</v>
      </c>
      <c r="N1884" t="str">
        <v>No</v>
      </c>
      <c r="O1884">
        <v>3</v>
      </c>
      <c r="P1884">
        <v>4.3</v>
      </c>
      <c r="Q1884" t="str">
        <v>Very Good</v>
      </c>
      <c r="R1884">
        <v>1478</v>
      </c>
    </row>
    <row r="1885" spans="1:18" x14ac:dyDescent="0.3">
      <c r="A1885">
        <v>103147</v>
      </c>
      <c r="B1885">
        <v>1</v>
      </c>
      <c r="C1885" t="str">
        <f>_xlfn.XLOOKUP(B1885,'Country Master'!A:A,'Country Master'!B:B,"Not Found")</f>
        <v>India</v>
      </c>
      <c r="D1885" t="s">
        <v>10855</v>
      </c>
      <c r="E1885" t="s">
        <v>10890</v>
      </c>
      <c r="F1885" t="s">
        <v>9837</v>
      </c>
      <c r="G1885" t="s">
        <v>10887</v>
      </c>
      <c r="H1885">
        <v>75.783013139999994</v>
      </c>
      <c r="I1885">
        <v>26.910261770000002</v>
      </c>
      <c r="J1885" t="s">
        <v>10889</v>
      </c>
      <c r="K1885" cm="1">
        <f t="array" ref="K1885:R1885">_xlfn.XLOOKUP(A1885,KPIs!$A$2:$A$9552,KPIs!$B$2:$I$9552,"Not Found")</f>
        <v>1500</v>
      </c>
      <c r="L1885" t="str">
        <v>Indian Rupees(Rs.)</v>
      </c>
      <c r="M1885" t="str">
        <v>No</v>
      </c>
      <c r="N1885" t="str">
        <v>No</v>
      </c>
      <c r="O1885">
        <v>3</v>
      </c>
      <c r="P1885">
        <v>3.9</v>
      </c>
      <c r="Q1885" t="str">
        <v>Good</v>
      </c>
      <c r="R1885">
        <v>67</v>
      </c>
    </row>
    <row r="1886" spans="1:18" x14ac:dyDescent="0.3">
      <c r="A1886">
        <v>101311</v>
      </c>
      <c r="B1886">
        <v>1</v>
      </c>
      <c r="C1886" t="str">
        <f>_xlfn.XLOOKUP(B1886,'Country Master'!A:A,'Country Master'!B:B,"Not Found")</f>
        <v>India</v>
      </c>
      <c r="D1886" t="s">
        <v>10855</v>
      </c>
      <c r="E1886" t="s">
        <v>10888</v>
      </c>
      <c r="F1886" t="s">
        <v>9837</v>
      </c>
      <c r="G1886" t="s">
        <v>10887</v>
      </c>
      <c r="H1886">
        <v>75.789033700000005</v>
      </c>
      <c r="I1886">
        <v>26.911377519999998</v>
      </c>
      <c r="J1886" t="s">
        <v>10886</v>
      </c>
      <c r="K1886" cm="1">
        <f t="array" ref="K1886:R1886">_xlfn.XLOOKUP(A1886,KPIs!$A$2:$A$9552,KPIs!$B$2:$I$9552,"Not Found")</f>
        <v>1000</v>
      </c>
      <c r="L1886" t="str">
        <v>Indian Rupees(Rs.)</v>
      </c>
      <c r="M1886" t="str">
        <v>No</v>
      </c>
      <c r="N1886" t="str">
        <v>Yes</v>
      </c>
      <c r="O1886">
        <v>3</v>
      </c>
      <c r="P1886">
        <v>4.2</v>
      </c>
      <c r="Q1886" t="str">
        <v>Very Good</v>
      </c>
      <c r="R1886">
        <v>633</v>
      </c>
    </row>
    <row r="1887" spans="1:18" x14ac:dyDescent="0.3">
      <c r="A1887">
        <v>100305</v>
      </c>
      <c r="B1887">
        <v>1</v>
      </c>
      <c r="C1887" t="str">
        <f>_xlfn.XLOOKUP(B1887,'Country Master'!A:A,'Country Master'!B:B,"Not Found")</f>
        <v>India</v>
      </c>
      <c r="D1887" t="s">
        <v>10855</v>
      </c>
      <c r="E1887" t="s">
        <v>10885</v>
      </c>
      <c r="F1887" t="s">
        <v>10884</v>
      </c>
      <c r="G1887" t="s">
        <v>10883</v>
      </c>
      <c r="H1887">
        <v>75.793603899999994</v>
      </c>
      <c r="I1887">
        <v>26.9214108</v>
      </c>
      <c r="J1887" t="s">
        <v>10882</v>
      </c>
      <c r="K1887" cm="1">
        <f t="array" ref="K1887:R1887">_xlfn.XLOOKUP(A1887,KPIs!$A$2:$A$9552,KPIs!$B$2:$I$9552,"Not Found")</f>
        <v>1800</v>
      </c>
      <c r="L1887" t="str">
        <v>Indian Rupees(Rs.)</v>
      </c>
      <c r="M1887" t="str">
        <v>No</v>
      </c>
      <c r="N1887" t="str">
        <v>No</v>
      </c>
      <c r="O1887">
        <v>3</v>
      </c>
      <c r="P1887">
        <v>4</v>
      </c>
      <c r="Q1887" t="str">
        <v>Very Good</v>
      </c>
      <c r="R1887">
        <v>916</v>
      </c>
    </row>
    <row r="1888" spans="1:18" x14ac:dyDescent="0.3">
      <c r="A1888">
        <v>102215</v>
      </c>
      <c r="B1888">
        <v>1</v>
      </c>
      <c r="C1888" t="str">
        <f>_xlfn.XLOOKUP(B1888,'Country Master'!A:A,'Country Master'!B:B,"Not Found")</f>
        <v>India</v>
      </c>
      <c r="D1888" t="s">
        <v>10855</v>
      </c>
      <c r="E1888" t="s">
        <v>10881</v>
      </c>
      <c r="F1888" t="s">
        <v>10878</v>
      </c>
      <c r="G1888" t="s">
        <v>10877</v>
      </c>
      <c r="H1888">
        <v>75.793006700000007</v>
      </c>
      <c r="I1888">
        <v>26.9029402</v>
      </c>
      <c r="J1888" t="s">
        <v>10880</v>
      </c>
      <c r="K1888" cm="1">
        <f t="array" ref="K1888:R1888">_xlfn.XLOOKUP(A1888,KPIs!$A$2:$A$9552,KPIs!$B$2:$I$9552,"Not Found")</f>
        <v>2300</v>
      </c>
      <c r="L1888" t="str">
        <v>Indian Rupees(Rs.)</v>
      </c>
      <c r="M1888" t="str">
        <v>No</v>
      </c>
      <c r="N1888" t="str">
        <v>No</v>
      </c>
      <c r="O1888">
        <v>4</v>
      </c>
      <c r="P1888">
        <v>4.5</v>
      </c>
      <c r="Q1888" t="str">
        <v>Excellent</v>
      </c>
      <c r="R1888">
        <v>420</v>
      </c>
    </row>
    <row r="1889" spans="1:18" x14ac:dyDescent="0.3">
      <c r="A1889">
        <v>102216</v>
      </c>
      <c r="B1889">
        <v>1</v>
      </c>
      <c r="C1889" t="str">
        <f>_xlfn.XLOOKUP(B1889,'Country Master'!A:A,'Country Master'!B:B,"Not Found")</f>
        <v>India</v>
      </c>
      <c r="D1889" t="s">
        <v>10855</v>
      </c>
      <c r="E1889" t="s">
        <v>10879</v>
      </c>
      <c r="F1889" t="s">
        <v>10878</v>
      </c>
      <c r="G1889" t="s">
        <v>10877</v>
      </c>
      <c r="H1889">
        <v>75.792934200000005</v>
      </c>
      <c r="I1889">
        <v>26.902907599999999</v>
      </c>
      <c r="J1889" t="s">
        <v>2316</v>
      </c>
      <c r="K1889" cm="1">
        <f t="array" ref="K1889:R1889">_xlfn.XLOOKUP(A1889,KPIs!$A$2:$A$9552,KPIs!$B$2:$I$9552,"Not Found")</f>
        <v>2500</v>
      </c>
      <c r="L1889" t="str">
        <v>Indian Rupees(Rs.)</v>
      </c>
      <c r="M1889" t="str">
        <v>No</v>
      </c>
      <c r="N1889" t="str">
        <v>No</v>
      </c>
      <c r="O1889">
        <v>4</v>
      </c>
      <c r="P1889">
        <v>4.3</v>
      </c>
      <c r="Q1889" t="str">
        <v>Very Good</v>
      </c>
      <c r="R1889">
        <v>308</v>
      </c>
    </row>
    <row r="1890" spans="1:18" x14ac:dyDescent="0.3">
      <c r="A1890">
        <v>18209498</v>
      </c>
      <c r="B1890">
        <v>1</v>
      </c>
      <c r="C1890" t="str">
        <f>_xlfn.XLOOKUP(B1890,'Country Master'!A:A,'Country Master'!B:B,"Not Found")</f>
        <v>India</v>
      </c>
      <c r="D1890" t="s">
        <v>10855</v>
      </c>
      <c r="E1890" t="s">
        <v>10876</v>
      </c>
      <c r="F1890" t="s">
        <v>10875</v>
      </c>
      <c r="G1890" t="s">
        <v>10874</v>
      </c>
      <c r="H1890">
        <v>75.802300000000002</v>
      </c>
      <c r="I1890">
        <v>26.84615556</v>
      </c>
      <c r="J1890" t="s">
        <v>10873</v>
      </c>
      <c r="K1890" cm="1">
        <f t="array" ref="K1890:R1890">_xlfn.XLOOKUP(A1890,KPIs!$A$2:$A$9552,KPIs!$B$2:$I$9552,"Not Found")</f>
        <v>2000</v>
      </c>
      <c r="L1890" t="str">
        <v>Indian Rupees(Rs.)</v>
      </c>
      <c r="M1890" t="str">
        <v>No</v>
      </c>
      <c r="N1890" t="str">
        <v>Yes</v>
      </c>
      <c r="O1890">
        <v>4</v>
      </c>
      <c r="P1890">
        <v>4.9000000000000004</v>
      </c>
      <c r="Q1890" t="str">
        <v>Excellent</v>
      </c>
      <c r="R1890">
        <v>322</v>
      </c>
    </row>
    <row r="1891" spans="1:18" x14ac:dyDescent="0.3">
      <c r="A1891">
        <v>103019</v>
      </c>
      <c r="B1891">
        <v>1</v>
      </c>
      <c r="C1891" t="str">
        <f>_xlfn.XLOOKUP(B1891,'Country Master'!A:A,'Country Master'!B:B,"Not Found")</f>
        <v>India</v>
      </c>
      <c r="D1891" t="s">
        <v>10855</v>
      </c>
      <c r="E1891" t="s">
        <v>10872</v>
      </c>
      <c r="F1891" t="s">
        <v>10869</v>
      </c>
      <c r="G1891" t="s">
        <v>10868</v>
      </c>
      <c r="H1891">
        <v>75.800688559999998</v>
      </c>
      <c r="I1891">
        <v>26.888420400000001</v>
      </c>
      <c r="J1891" t="s">
        <v>10871</v>
      </c>
      <c r="K1891" cm="1">
        <f t="array" ref="K1891:R1891">_xlfn.XLOOKUP(A1891,KPIs!$A$2:$A$9552,KPIs!$B$2:$I$9552,"Not Found")</f>
        <v>650</v>
      </c>
      <c r="L1891" t="str">
        <v>Indian Rupees(Rs.)</v>
      </c>
      <c r="M1891" t="str">
        <v>No</v>
      </c>
      <c r="N1891" t="str">
        <v>Yes</v>
      </c>
      <c r="O1891">
        <v>2</v>
      </c>
      <c r="P1891">
        <v>4.2</v>
      </c>
      <c r="Q1891" t="str">
        <v>Very Good</v>
      </c>
      <c r="R1891">
        <v>198</v>
      </c>
    </row>
    <row r="1892" spans="1:18" x14ac:dyDescent="0.3">
      <c r="A1892">
        <v>103090</v>
      </c>
      <c r="B1892">
        <v>1</v>
      </c>
      <c r="C1892" t="str">
        <f>_xlfn.XLOOKUP(B1892,'Country Master'!A:A,'Country Master'!B:B,"Not Found")</f>
        <v>India</v>
      </c>
      <c r="D1892" t="s">
        <v>10855</v>
      </c>
      <c r="E1892" t="s">
        <v>10870</v>
      </c>
      <c r="F1892" t="s">
        <v>10869</v>
      </c>
      <c r="G1892" t="s">
        <v>10868</v>
      </c>
      <c r="H1892">
        <v>75.802082979999994</v>
      </c>
      <c r="I1892">
        <v>26.891191169999999</v>
      </c>
      <c r="J1892" t="s">
        <v>2156</v>
      </c>
      <c r="K1892" cm="1">
        <f t="array" ref="K1892:R1892">_xlfn.XLOOKUP(A1892,KPIs!$A$2:$A$9552,KPIs!$B$2:$I$9552,"Not Found")</f>
        <v>700</v>
      </c>
      <c r="L1892" t="str">
        <v>Indian Rupees(Rs.)</v>
      </c>
      <c r="M1892" t="str">
        <v>No</v>
      </c>
      <c r="N1892" t="str">
        <v>No</v>
      </c>
      <c r="O1892">
        <v>2</v>
      </c>
      <c r="P1892">
        <v>4.0999999999999996</v>
      </c>
      <c r="Q1892" t="str">
        <v>Very Good</v>
      </c>
      <c r="R1892">
        <v>148</v>
      </c>
    </row>
    <row r="1893" spans="1:18" x14ac:dyDescent="0.3">
      <c r="A1893">
        <v>102531</v>
      </c>
      <c r="B1893">
        <v>1</v>
      </c>
      <c r="C1893" t="str">
        <f>_xlfn.XLOOKUP(B1893,'Country Master'!A:A,'Country Master'!B:B,"Not Found")</f>
        <v>India</v>
      </c>
      <c r="D1893" t="s">
        <v>10855</v>
      </c>
      <c r="E1893" t="s">
        <v>10867</v>
      </c>
      <c r="F1893" t="s">
        <v>7130</v>
      </c>
      <c r="G1893" t="s">
        <v>10866</v>
      </c>
      <c r="H1893">
        <v>75.800511540000002</v>
      </c>
      <c r="I1893">
        <v>26.849595579999999</v>
      </c>
      <c r="J1893" t="s">
        <v>10865</v>
      </c>
      <c r="K1893" cm="1">
        <f t="array" ref="K1893:R1893">_xlfn.XLOOKUP(A1893,KPIs!$A$2:$A$9552,KPIs!$B$2:$I$9552,"Not Found")</f>
        <v>800</v>
      </c>
      <c r="L1893" t="str">
        <v>Indian Rupees(Rs.)</v>
      </c>
      <c r="M1893" t="str">
        <v>No</v>
      </c>
      <c r="N1893" t="str">
        <v>Yes</v>
      </c>
      <c r="O1893">
        <v>2</v>
      </c>
      <c r="P1893">
        <v>4.3</v>
      </c>
      <c r="Q1893" t="str">
        <v>Very Good</v>
      </c>
      <c r="R1893">
        <v>798</v>
      </c>
    </row>
    <row r="1894" spans="1:18" x14ac:dyDescent="0.3">
      <c r="A1894">
        <v>100306</v>
      </c>
      <c r="B1894">
        <v>1</v>
      </c>
      <c r="C1894" t="str">
        <f>_xlfn.XLOOKUP(B1894,'Country Master'!A:A,'Country Master'!B:B,"Not Found")</f>
        <v>India</v>
      </c>
      <c r="D1894" t="s">
        <v>10855</v>
      </c>
      <c r="E1894" t="s">
        <v>10864</v>
      </c>
      <c r="F1894" t="s">
        <v>10863</v>
      </c>
      <c r="G1894" t="s">
        <v>10862</v>
      </c>
      <c r="H1894">
        <v>75.806895870000005</v>
      </c>
      <c r="I1894">
        <v>26.892312499999999</v>
      </c>
      <c r="J1894" t="s">
        <v>10861</v>
      </c>
      <c r="K1894" cm="1">
        <f t="array" ref="K1894:R1894">_xlfn.XLOOKUP(A1894,KPIs!$A$2:$A$9552,KPIs!$B$2:$I$9552,"Not Found")</f>
        <v>1500</v>
      </c>
      <c r="L1894" t="str">
        <v>Indian Rupees(Rs.)</v>
      </c>
      <c r="M1894" t="str">
        <v>No</v>
      </c>
      <c r="N1894" t="str">
        <v>No</v>
      </c>
      <c r="O1894">
        <v>3</v>
      </c>
      <c r="P1894">
        <v>4.3</v>
      </c>
      <c r="Q1894" t="str">
        <v>Very Good</v>
      </c>
      <c r="R1894">
        <v>1121</v>
      </c>
    </row>
    <row r="1895" spans="1:18" x14ac:dyDescent="0.3">
      <c r="A1895">
        <v>18454586</v>
      </c>
      <c r="B1895">
        <v>1</v>
      </c>
      <c r="C1895" t="str">
        <f>_xlfn.XLOOKUP(B1895,'Country Master'!A:A,'Country Master'!B:B,"Not Found")</f>
        <v>India</v>
      </c>
      <c r="D1895" t="s">
        <v>10855</v>
      </c>
      <c r="E1895" t="s">
        <v>10860</v>
      </c>
      <c r="F1895" t="s">
        <v>10857</v>
      </c>
      <c r="G1895" t="s">
        <v>10856</v>
      </c>
      <c r="H1895">
        <v>75.752891180000006</v>
      </c>
      <c r="I1895">
        <v>26.913987110000001</v>
      </c>
      <c r="J1895" t="s">
        <v>10859</v>
      </c>
      <c r="K1895" cm="1">
        <f t="array" ref="K1895:R1895">_xlfn.XLOOKUP(A1895,KPIs!$A$2:$A$9552,KPIs!$B$2:$I$9552,"Not Found")</f>
        <v>1000</v>
      </c>
      <c r="L1895" t="str">
        <v>Indian Rupees(Rs.)</v>
      </c>
      <c r="M1895" t="str">
        <v>No</v>
      </c>
      <c r="N1895" t="str">
        <v>No</v>
      </c>
      <c r="O1895">
        <v>3</v>
      </c>
      <c r="P1895">
        <v>2.6</v>
      </c>
      <c r="Q1895" t="str">
        <v>Average</v>
      </c>
      <c r="R1895">
        <v>46</v>
      </c>
    </row>
    <row r="1896" spans="1:18" x14ac:dyDescent="0.3">
      <c r="A1896">
        <v>102504</v>
      </c>
      <c r="B1896">
        <v>1</v>
      </c>
      <c r="C1896" t="str">
        <f>_xlfn.XLOOKUP(B1896,'Country Master'!A:A,'Country Master'!B:B,"Not Found")</f>
        <v>India</v>
      </c>
      <c r="D1896" t="s">
        <v>10855</v>
      </c>
      <c r="E1896" t="s">
        <v>10858</v>
      </c>
      <c r="F1896" t="s">
        <v>10857</v>
      </c>
      <c r="G1896" t="s">
        <v>10856</v>
      </c>
      <c r="H1896">
        <v>75.752820499999999</v>
      </c>
      <c r="I1896">
        <v>26.913725599999999</v>
      </c>
      <c r="J1896" t="s">
        <v>2040</v>
      </c>
      <c r="K1896" cm="1">
        <f t="array" ref="K1896:R1896">_xlfn.XLOOKUP(A1896,KPIs!$A$2:$A$9552,KPIs!$B$2:$I$9552,"Not Found")</f>
        <v>1200</v>
      </c>
      <c r="L1896" t="str">
        <v>Indian Rupees(Rs.)</v>
      </c>
      <c r="M1896" t="str">
        <v>No</v>
      </c>
      <c r="N1896" t="str">
        <v>Yes</v>
      </c>
      <c r="O1896">
        <v>3</v>
      </c>
      <c r="P1896">
        <v>3.9</v>
      </c>
      <c r="Q1896" t="str">
        <v>Good</v>
      </c>
      <c r="R1896">
        <v>310</v>
      </c>
    </row>
    <row r="1897" spans="1:18" x14ac:dyDescent="0.3">
      <c r="A1897">
        <v>102867</v>
      </c>
      <c r="B1897">
        <v>1</v>
      </c>
      <c r="C1897" t="str">
        <f>_xlfn.XLOOKUP(B1897,'Country Master'!A:A,'Country Master'!B:B,"Not Found")</f>
        <v>India</v>
      </c>
      <c r="D1897" t="s">
        <v>10855</v>
      </c>
      <c r="E1897" t="s">
        <v>10854</v>
      </c>
      <c r="F1897" t="s">
        <v>10853</v>
      </c>
      <c r="G1897" t="s">
        <v>10852</v>
      </c>
      <c r="H1897">
        <v>75.776649000000006</v>
      </c>
      <c r="I1897">
        <v>26.9564308</v>
      </c>
      <c r="J1897" t="s">
        <v>10851</v>
      </c>
      <c r="K1897" cm="1">
        <f t="array" ref="K1897:R1897">_xlfn.XLOOKUP(A1897,KPIs!$A$2:$A$9552,KPIs!$B$2:$I$9552,"Not Found")</f>
        <v>800</v>
      </c>
      <c r="L1897" t="str">
        <v>Indian Rupees(Rs.)</v>
      </c>
      <c r="M1897" t="str">
        <v>No</v>
      </c>
      <c r="N1897" t="str">
        <v>Yes</v>
      </c>
      <c r="O1897">
        <v>2</v>
      </c>
      <c r="P1897">
        <v>3.7</v>
      </c>
      <c r="Q1897" t="str">
        <v>Good</v>
      </c>
      <c r="R1897">
        <v>112</v>
      </c>
    </row>
    <row r="1898" spans="1:18" x14ac:dyDescent="0.3">
      <c r="A1898">
        <v>2300061</v>
      </c>
      <c r="B1898">
        <v>1</v>
      </c>
      <c r="C1898" t="str">
        <f>_xlfn.XLOOKUP(B1898,'Country Master'!A:A,'Country Master'!B:B,"Not Found")</f>
        <v>India</v>
      </c>
      <c r="D1898" t="s">
        <v>10803</v>
      </c>
      <c r="E1898" t="s">
        <v>10850</v>
      </c>
      <c r="F1898" t="s">
        <v>10849</v>
      </c>
      <c r="G1898" t="s">
        <v>10848</v>
      </c>
      <c r="H1898">
        <v>80.320708330000002</v>
      </c>
      <c r="I1898">
        <v>26.483672219999999</v>
      </c>
      <c r="J1898" t="s">
        <v>2368</v>
      </c>
      <c r="K1898" cm="1">
        <f t="array" ref="K1898:R1898">_xlfn.XLOOKUP(A1898,KPIs!$A$2:$A$9552,KPIs!$B$2:$I$9552,"Not Found")</f>
        <v>550</v>
      </c>
      <c r="L1898" t="str">
        <v>Indian Rupees(Rs.)</v>
      </c>
      <c r="M1898" t="str">
        <v>No</v>
      </c>
      <c r="N1898" t="str">
        <v>No</v>
      </c>
      <c r="O1898">
        <v>2</v>
      </c>
      <c r="P1898">
        <v>3.3</v>
      </c>
      <c r="Q1898" t="str">
        <v>Average</v>
      </c>
      <c r="R1898">
        <v>148</v>
      </c>
    </row>
    <row r="1899" spans="1:18" x14ac:dyDescent="0.3">
      <c r="A1899">
        <v>2300483</v>
      </c>
      <c r="B1899">
        <v>1</v>
      </c>
      <c r="C1899" t="str">
        <f>_xlfn.XLOOKUP(B1899,'Country Master'!A:A,'Country Master'!B:B,"Not Found")</f>
        <v>India</v>
      </c>
      <c r="D1899" t="s">
        <v>10803</v>
      </c>
      <c r="E1899" t="s">
        <v>10847</v>
      </c>
      <c r="F1899" t="s">
        <v>10844</v>
      </c>
      <c r="G1899" t="s">
        <v>10843</v>
      </c>
      <c r="H1899">
        <v>80.313563569999999</v>
      </c>
      <c r="I1899">
        <v>26.471616860000001</v>
      </c>
      <c r="J1899" t="s">
        <v>4385</v>
      </c>
      <c r="K1899" cm="1">
        <f t="array" ref="K1899:R1899">_xlfn.XLOOKUP(A1899,KPIs!$A$2:$A$9552,KPIs!$B$2:$I$9552,"Not Found")</f>
        <v>800</v>
      </c>
      <c r="L1899" t="str">
        <v>Indian Rupees(Rs.)</v>
      </c>
      <c r="M1899" t="str">
        <v>No</v>
      </c>
      <c r="N1899" t="str">
        <v>No</v>
      </c>
      <c r="O1899">
        <v>3</v>
      </c>
      <c r="P1899">
        <v>3.3</v>
      </c>
      <c r="Q1899" t="str">
        <v>Average</v>
      </c>
      <c r="R1899">
        <v>51</v>
      </c>
    </row>
    <row r="1900" spans="1:18" x14ac:dyDescent="0.3">
      <c r="A1900">
        <v>2300065</v>
      </c>
      <c r="B1900">
        <v>1</v>
      </c>
      <c r="C1900" t="str">
        <f>_xlfn.XLOOKUP(B1900,'Country Master'!A:A,'Country Master'!B:B,"Not Found")</f>
        <v>India</v>
      </c>
      <c r="D1900" t="s">
        <v>10803</v>
      </c>
      <c r="E1900" t="s">
        <v>10846</v>
      </c>
      <c r="F1900" t="s">
        <v>10844</v>
      </c>
      <c r="G1900" t="s">
        <v>10843</v>
      </c>
      <c r="H1900">
        <v>80.316344439999995</v>
      </c>
      <c r="I1900">
        <v>26.46900278</v>
      </c>
      <c r="J1900" t="s">
        <v>1904</v>
      </c>
      <c r="K1900" cm="1">
        <f t="array" ref="K1900:R1900">_xlfn.XLOOKUP(A1900,KPIs!$A$2:$A$9552,KPIs!$B$2:$I$9552,"Not Found")</f>
        <v>400</v>
      </c>
      <c r="L1900" t="str">
        <v>Indian Rupees(Rs.)</v>
      </c>
      <c r="M1900" t="str">
        <v>No</v>
      </c>
      <c r="N1900" t="str">
        <v>No</v>
      </c>
      <c r="O1900">
        <v>2</v>
      </c>
      <c r="P1900">
        <v>3.9</v>
      </c>
      <c r="Q1900" t="str">
        <v>Good</v>
      </c>
      <c r="R1900">
        <v>97</v>
      </c>
    </row>
    <row r="1901" spans="1:18" x14ac:dyDescent="0.3">
      <c r="A1901">
        <v>18377936</v>
      </c>
      <c r="B1901">
        <v>1</v>
      </c>
      <c r="C1901" t="str">
        <f>_xlfn.XLOOKUP(B1901,'Country Master'!A:A,'Country Master'!B:B,"Not Found")</f>
        <v>India</v>
      </c>
      <c r="D1901" t="s">
        <v>10803</v>
      </c>
      <c r="E1901" t="s">
        <v>10845</v>
      </c>
      <c r="F1901" t="s">
        <v>10844</v>
      </c>
      <c r="G1901" t="s">
        <v>10843</v>
      </c>
      <c r="H1901">
        <v>80.313457619999994</v>
      </c>
      <c r="I1901">
        <v>26.471528620000001</v>
      </c>
      <c r="J1901" t="s">
        <v>10842</v>
      </c>
      <c r="K1901" cm="1">
        <f t="array" ref="K1901:R1901">_xlfn.XLOOKUP(A1901,KPIs!$A$2:$A$9552,KPIs!$B$2:$I$9552,"Not Found")</f>
        <v>1000</v>
      </c>
      <c r="L1901" t="str">
        <v>Indian Rupees(Rs.)</v>
      </c>
      <c r="M1901" t="str">
        <v>No</v>
      </c>
      <c r="N1901" t="str">
        <v>No</v>
      </c>
      <c r="O1901">
        <v>3</v>
      </c>
      <c r="P1901">
        <v>4</v>
      </c>
      <c r="Q1901" t="str">
        <v>Very Good</v>
      </c>
      <c r="R1901">
        <v>24</v>
      </c>
    </row>
    <row r="1902" spans="1:18" x14ac:dyDescent="0.3">
      <c r="A1902">
        <v>2300188</v>
      </c>
      <c r="B1902">
        <v>1</v>
      </c>
      <c r="C1902" t="str">
        <f>_xlfn.XLOOKUP(B1902,'Country Master'!A:A,'Country Master'!B:B,"Not Found")</f>
        <v>India</v>
      </c>
      <c r="D1902" t="s">
        <v>10803</v>
      </c>
      <c r="E1902" t="s">
        <v>10841</v>
      </c>
      <c r="F1902" t="s">
        <v>10840</v>
      </c>
      <c r="G1902" t="s">
        <v>10839</v>
      </c>
      <c r="H1902">
        <v>80.315041669999999</v>
      </c>
      <c r="I1902">
        <v>26.479108329999999</v>
      </c>
      <c r="J1902" t="s">
        <v>1969</v>
      </c>
      <c r="K1902" cm="1">
        <f t="array" ref="K1902:R1902">_xlfn.XLOOKUP(A1902,KPIs!$A$2:$A$9552,KPIs!$B$2:$I$9552,"Not Found")</f>
        <v>1500</v>
      </c>
      <c r="L1902" t="str">
        <v>Indian Rupees(Rs.)</v>
      </c>
      <c r="M1902" t="str">
        <v>No</v>
      </c>
      <c r="N1902" t="str">
        <v>No</v>
      </c>
      <c r="O1902">
        <v>4</v>
      </c>
      <c r="P1902">
        <v>4</v>
      </c>
      <c r="Q1902" t="str">
        <v>Very Good</v>
      </c>
      <c r="R1902">
        <v>54</v>
      </c>
    </row>
    <row r="1903" spans="1:18" x14ac:dyDescent="0.3">
      <c r="A1903">
        <v>18407105</v>
      </c>
      <c r="B1903">
        <v>1</v>
      </c>
      <c r="C1903" t="str">
        <f>_xlfn.XLOOKUP(B1903,'Country Master'!A:A,'Country Master'!B:B,"Not Found")</f>
        <v>India</v>
      </c>
      <c r="D1903" t="s">
        <v>10803</v>
      </c>
      <c r="E1903" t="s">
        <v>10838</v>
      </c>
      <c r="F1903" t="s">
        <v>10837</v>
      </c>
      <c r="G1903" t="s">
        <v>10836</v>
      </c>
      <c r="H1903">
        <v>0</v>
      </c>
      <c r="I1903">
        <v>0</v>
      </c>
      <c r="J1903" t="s">
        <v>1656</v>
      </c>
      <c r="K1903" cm="1">
        <f t="array" ref="K1903:R1903">_xlfn.XLOOKUP(A1903,KPIs!$A$2:$A$9552,KPIs!$B$2:$I$9552,"Not Found")</f>
        <v>600</v>
      </c>
      <c r="L1903" t="str">
        <v>Indian Rupees(Rs.)</v>
      </c>
      <c r="M1903" t="str">
        <v>No</v>
      </c>
      <c r="N1903" t="str">
        <v>No</v>
      </c>
      <c r="O1903">
        <v>2</v>
      </c>
      <c r="P1903">
        <v>3.5</v>
      </c>
      <c r="Q1903" t="str">
        <v>Good</v>
      </c>
      <c r="R1903">
        <v>43</v>
      </c>
    </row>
    <row r="1904" spans="1:18" x14ac:dyDescent="0.3">
      <c r="A1904">
        <v>2300497</v>
      </c>
      <c r="B1904">
        <v>1</v>
      </c>
      <c r="C1904" t="str">
        <f>_xlfn.XLOOKUP(B1904,'Country Master'!A:A,'Country Master'!B:B,"Not Found")</f>
        <v>India</v>
      </c>
      <c r="D1904" t="s">
        <v>10803</v>
      </c>
      <c r="E1904" t="s">
        <v>10835</v>
      </c>
      <c r="F1904" t="s">
        <v>10830</v>
      </c>
      <c r="G1904" t="s">
        <v>10829</v>
      </c>
      <c r="H1904">
        <v>80.354002230000006</v>
      </c>
      <c r="I1904">
        <v>26.47200132</v>
      </c>
      <c r="J1904" t="s">
        <v>10834</v>
      </c>
      <c r="K1904" cm="1">
        <f t="array" ref="K1904:R1904">_xlfn.XLOOKUP(A1904,KPIs!$A$2:$A$9552,KPIs!$B$2:$I$9552,"Not Found")</f>
        <v>0</v>
      </c>
      <c r="L1904" t="str">
        <v>Indian Rupees(Rs.)</v>
      </c>
      <c r="M1904" t="str">
        <v>No</v>
      </c>
      <c r="N1904" t="str">
        <v>No</v>
      </c>
      <c r="O1904">
        <v>1</v>
      </c>
      <c r="P1904">
        <v>3.6</v>
      </c>
      <c r="Q1904" t="str">
        <v>Good</v>
      </c>
      <c r="R1904">
        <v>34</v>
      </c>
    </row>
    <row r="1905" spans="1:18" x14ac:dyDescent="0.3">
      <c r="A1905">
        <v>2300183</v>
      </c>
      <c r="B1905">
        <v>1</v>
      </c>
      <c r="C1905" t="str">
        <f>_xlfn.XLOOKUP(B1905,'Country Master'!A:A,'Country Master'!B:B,"Not Found")</f>
        <v>India</v>
      </c>
      <c r="D1905" t="s">
        <v>10803</v>
      </c>
      <c r="E1905" t="s">
        <v>10833</v>
      </c>
      <c r="F1905" t="s">
        <v>10830</v>
      </c>
      <c r="G1905" t="s">
        <v>10829</v>
      </c>
      <c r="H1905">
        <v>0</v>
      </c>
      <c r="I1905">
        <v>0</v>
      </c>
      <c r="J1905" t="s">
        <v>2573</v>
      </c>
      <c r="K1905" cm="1">
        <f t="array" ref="K1905:R1905">_xlfn.XLOOKUP(A1905,KPIs!$A$2:$A$9552,KPIs!$B$2:$I$9552,"Not Found")</f>
        <v>500</v>
      </c>
      <c r="L1905" t="str">
        <v>Indian Rupees(Rs.)</v>
      </c>
      <c r="M1905" t="str">
        <v>No</v>
      </c>
      <c r="N1905" t="str">
        <v>No</v>
      </c>
      <c r="O1905">
        <v>2</v>
      </c>
      <c r="P1905">
        <v>3.9</v>
      </c>
      <c r="Q1905" t="str">
        <v>Good</v>
      </c>
      <c r="R1905">
        <v>97</v>
      </c>
    </row>
    <row r="1906" spans="1:18" x14ac:dyDescent="0.3">
      <c r="A1906">
        <v>2300476</v>
      </c>
      <c r="B1906">
        <v>1</v>
      </c>
      <c r="C1906" t="str">
        <f>_xlfn.XLOOKUP(B1906,'Country Master'!A:A,'Country Master'!B:B,"Not Found")</f>
        <v>India</v>
      </c>
      <c r="D1906" t="s">
        <v>10803</v>
      </c>
      <c r="E1906" t="s">
        <v>10832</v>
      </c>
      <c r="F1906" t="s">
        <v>10830</v>
      </c>
      <c r="G1906" t="s">
        <v>10829</v>
      </c>
      <c r="H1906">
        <v>80.352677</v>
      </c>
      <c r="I1906">
        <v>26.473697999999999</v>
      </c>
      <c r="J1906" t="s">
        <v>3890</v>
      </c>
      <c r="K1906" cm="1">
        <f t="array" ref="K1906:R1906">_xlfn.XLOOKUP(A1906,KPIs!$A$2:$A$9552,KPIs!$B$2:$I$9552,"Not Found")</f>
        <v>500</v>
      </c>
      <c r="L1906" t="str">
        <v>Indian Rupees(Rs.)</v>
      </c>
      <c r="M1906" t="str">
        <v>No</v>
      </c>
      <c r="N1906" t="str">
        <v>No</v>
      </c>
      <c r="O1906">
        <v>2</v>
      </c>
      <c r="P1906">
        <v>4.0999999999999996</v>
      </c>
      <c r="Q1906" t="str">
        <v>Very Good</v>
      </c>
      <c r="R1906">
        <v>87</v>
      </c>
    </row>
    <row r="1907" spans="1:18" x14ac:dyDescent="0.3">
      <c r="A1907">
        <v>2300018</v>
      </c>
      <c r="B1907">
        <v>1</v>
      </c>
      <c r="C1907" t="str">
        <f>_xlfn.XLOOKUP(B1907,'Country Master'!A:A,'Country Master'!B:B,"Not Found")</f>
        <v>India</v>
      </c>
      <c r="D1907" t="s">
        <v>10803</v>
      </c>
      <c r="E1907" t="s">
        <v>10831</v>
      </c>
      <c r="F1907" t="s">
        <v>10830</v>
      </c>
      <c r="G1907" t="s">
        <v>10829</v>
      </c>
      <c r="H1907">
        <v>80.351568999999998</v>
      </c>
      <c r="I1907">
        <v>26.47775</v>
      </c>
      <c r="J1907" t="s">
        <v>1897</v>
      </c>
      <c r="K1907" cm="1">
        <f t="array" ref="K1907:R1907">_xlfn.XLOOKUP(A1907,KPIs!$A$2:$A$9552,KPIs!$B$2:$I$9552,"Not Found")</f>
        <v>1000</v>
      </c>
      <c r="L1907" t="str">
        <v>Indian Rupees(Rs.)</v>
      </c>
      <c r="M1907" t="str">
        <v>No</v>
      </c>
      <c r="N1907" t="str">
        <v>No</v>
      </c>
      <c r="O1907">
        <v>3</v>
      </c>
      <c r="P1907">
        <v>4.0999999999999996</v>
      </c>
      <c r="Q1907" t="str">
        <v>Very Good</v>
      </c>
      <c r="R1907">
        <v>158</v>
      </c>
    </row>
    <row r="1908" spans="1:18" x14ac:dyDescent="0.3">
      <c r="A1908">
        <v>18312106</v>
      </c>
      <c r="B1908">
        <v>1</v>
      </c>
      <c r="C1908" t="str">
        <f>_xlfn.XLOOKUP(B1908,'Country Master'!A:A,'Country Master'!B:B,"Not Found")</f>
        <v>India</v>
      </c>
      <c r="D1908" t="s">
        <v>10803</v>
      </c>
      <c r="E1908" t="s">
        <v>10828</v>
      </c>
      <c r="F1908" t="s">
        <v>10827</v>
      </c>
      <c r="G1908" t="s">
        <v>10826</v>
      </c>
      <c r="H1908">
        <v>80.342795780000003</v>
      </c>
      <c r="I1908">
        <v>26.474986380000001</v>
      </c>
      <c r="J1908" t="s">
        <v>10825</v>
      </c>
      <c r="K1908" cm="1">
        <f t="array" ref="K1908:R1908">_xlfn.XLOOKUP(A1908,KPIs!$A$2:$A$9552,KPIs!$B$2:$I$9552,"Not Found")</f>
        <v>0</v>
      </c>
      <c r="L1908" t="str">
        <v>Indian Rupees(Rs.)</v>
      </c>
      <c r="M1908" t="str">
        <v>No</v>
      </c>
      <c r="N1908" t="str">
        <v>No</v>
      </c>
      <c r="O1908">
        <v>1</v>
      </c>
      <c r="P1908">
        <v>3.9</v>
      </c>
      <c r="Q1908" t="str">
        <v>Good</v>
      </c>
      <c r="R1908">
        <v>127</v>
      </c>
    </row>
    <row r="1909" spans="1:18" x14ac:dyDescent="0.3">
      <c r="A1909">
        <v>2300042</v>
      </c>
      <c r="B1909">
        <v>1</v>
      </c>
      <c r="C1909" t="str">
        <f>_xlfn.XLOOKUP(B1909,'Country Master'!A:A,'Country Master'!B:B,"Not Found")</f>
        <v>India</v>
      </c>
      <c r="D1909" t="s">
        <v>10803</v>
      </c>
      <c r="E1909" t="s">
        <v>10824</v>
      </c>
      <c r="F1909" t="s">
        <v>10823</v>
      </c>
      <c r="G1909" t="s">
        <v>10822</v>
      </c>
      <c r="H1909">
        <v>80.327797219999994</v>
      </c>
      <c r="I1909">
        <v>26.492105559999999</v>
      </c>
      <c r="J1909" t="s">
        <v>269</v>
      </c>
      <c r="K1909" cm="1">
        <f t="array" ref="K1909:R1909">_xlfn.XLOOKUP(A1909,KPIs!$A$2:$A$9552,KPIs!$B$2:$I$9552,"Not Found")</f>
        <v>1500</v>
      </c>
      <c r="L1909" t="str">
        <v>Indian Rupees(Rs.)</v>
      </c>
      <c r="M1909" t="str">
        <v>No</v>
      </c>
      <c r="N1909" t="str">
        <v>No</v>
      </c>
      <c r="O1909">
        <v>4</v>
      </c>
      <c r="P1909">
        <v>3.9</v>
      </c>
      <c r="Q1909" t="str">
        <v>Good</v>
      </c>
      <c r="R1909">
        <v>86</v>
      </c>
    </row>
    <row r="1910" spans="1:18" x14ac:dyDescent="0.3">
      <c r="A1910">
        <v>2300048</v>
      </c>
      <c r="B1910">
        <v>1</v>
      </c>
      <c r="C1910" t="str">
        <f>_xlfn.XLOOKUP(B1910,'Country Master'!A:A,'Country Master'!B:B,"Not Found")</f>
        <v>India</v>
      </c>
      <c r="D1910" t="s">
        <v>10803</v>
      </c>
      <c r="E1910" t="s">
        <v>10821</v>
      </c>
      <c r="F1910" t="s">
        <v>10820</v>
      </c>
      <c r="G1910" t="s">
        <v>10819</v>
      </c>
      <c r="H1910">
        <v>80.299774999999997</v>
      </c>
      <c r="I1910">
        <v>26.481547219999999</v>
      </c>
      <c r="J1910" t="s">
        <v>1904</v>
      </c>
      <c r="K1910" cm="1">
        <f t="array" ref="K1910:R1910">_xlfn.XLOOKUP(A1910,KPIs!$A$2:$A$9552,KPIs!$B$2:$I$9552,"Not Found")</f>
        <v>1000</v>
      </c>
      <c r="L1910" t="str">
        <v>Indian Rupees(Rs.)</v>
      </c>
      <c r="M1910" t="str">
        <v>No</v>
      </c>
      <c r="N1910" t="str">
        <v>No</v>
      </c>
      <c r="O1910">
        <v>3</v>
      </c>
      <c r="P1910">
        <v>3.8</v>
      </c>
      <c r="Q1910" t="str">
        <v>Good</v>
      </c>
      <c r="R1910">
        <v>97</v>
      </c>
    </row>
    <row r="1911" spans="1:18" x14ac:dyDescent="0.3">
      <c r="A1911">
        <v>2300058</v>
      </c>
      <c r="B1911">
        <v>1</v>
      </c>
      <c r="C1911" t="str">
        <f>_xlfn.XLOOKUP(B1911,'Country Master'!A:A,'Country Master'!B:B,"Not Found")</f>
        <v>India</v>
      </c>
      <c r="D1911" t="s">
        <v>10803</v>
      </c>
      <c r="E1911" t="s">
        <v>10818</v>
      </c>
      <c r="F1911" t="s">
        <v>10817</v>
      </c>
      <c r="G1911" t="s">
        <v>10816</v>
      </c>
      <c r="H1911">
        <v>80.372928999999999</v>
      </c>
      <c r="I1911">
        <v>26.463504</v>
      </c>
      <c r="J1911" t="s">
        <v>10815</v>
      </c>
      <c r="K1911" cm="1">
        <f t="array" ref="K1911:R1911">_xlfn.XLOOKUP(A1911,KPIs!$A$2:$A$9552,KPIs!$B$2:$I$9552,"Not Found")</f>
        <v>1500</v>
      </c>
      <c r="L1911" t="str">
        <v>Indian Rupees(Rs.)</v>
      </c>
      <c r="M1911" t="str">
        <v>No</v>
      </c>
      <c r="N1911" t="str">
        <v>No</v>
      </c>
      <c r="O1911">
        <v>4</v>
      </c>
      <c r="P1911">
        <v>4.3</v>
      </c>
      <c r="Q1911" t="str">
        <v>Very Good</v>
      </c>
      <c r="R1911">
        <v>155</v>
      </c>
    </row>
    <row r="1912" spans="1:18" x14ac:dyDescent="0.3">
      <c r="A1912">
        <v>2300162</v>
      </c>
      <c r="B1912">
        <v>1</v>
      </c>
      <c r="C1912" t="str">
        <f>_xlfn.XLOOKUP(B1912,'Country Master'!A:A,'Country Master'!B:B,"Not Found")</f>
        <v>India</v>
      </c>
      <c r="D1912" t="s">
        <v>10803</v>
      </c>
      <c r="E1912" t="s">
        <v>10814</v>
      </c>
      <c r="F1912" t="s">
        <v>10810</v>
      </c>
      <c r="G1912" t="s">
        <v>10809</v>
      </c>
      <c r="H1912">
        <v>80.320938889999994</v>
      </c>
      <c r="I1912">
        <v>26.482419440000001</v>
      </c>
      <c r="J1912" t="s">
        <v>2362</v>
      </c>
      <c r="K1912" cm="1">
        <f t="array" ref="K1912:R1912">_xlfn.XLOOKUP(A1912,KPIs!$A$2:$A$9552,KPIs!$B$2:$I$9552,"Not Found")</f>
        <v>350</v>
      </c>
      <c r="L1912" t="str">
        <v>Indian Rupees(Rs.)</v>
      </c>
      <c r="M1912" t="str">
        <v>No</v>
      </c>
      <c r="N1912" t="str">
        <v>No</v>
      </c>
      <c r="O1912">
        <v>2</v>
      </c>
      <c r="P1912">
        <v>3.4</v>
      </c>
      <c r="Q1912" t="str">
        <v>Average</v>
      </c>
      <c r="R1912">
        <v>49</v>
      </c>
    </row>
    <row r="1913" spans="1:18" x14ac:dyDescent="0.3">
      <c r="A1913">
        <v>2300003</v>
      </c>
      <c r="B1913">
        <v>1</v>
      </c>
      <c r="C1913" t="str">
        <f>_xlfn.XLOOKUP(B1913,'Country Master'!A:A,'Country Master'!B:B,"Not Found")</f>
        <v>India</v>
      </c>
      <c r="D1913" t="s">
        <v>10803</v>
      </c>
      <c r="E1913" t="s">
        <v>10813</v>
      </c>
      <c r="F1913" t="s">
        <v>10810</v>
      </c>
      <c r="G1913" t="s">
        <v>10809</v>
      </c>
      <c r="H1913">
        <v>80.31562778</v>
      </c>
      <c r="I1913">
        <v>26.482580559999999</v>
      </c>
      <c r="J1913" t="s">
        <v>10812</v>
      </c>
      <c r="K1913" cm="1">
        <f t="array" ref="K1913:R1913">_xlfn.XLOOKUP(A1913,KPIs!$A$2:$A$9552,KPIs!$B$2:$I$9552,"Not Found")</f>
        <v>850</v>
      </c>
      <c r="L1913" t="str">
        <v>Indian Rupees(Rs.)</v>
      </c>
      <c r="M1913" t="str">
        <v>No</v>
      </c>
      <c r="N1913" t="str">
        <v>No</v>
      </c>
      <c r="O1913">
        <v>3</v>
      </c>
      <c r="P1913">
        <v>3.6</v>
      </c>
      <c r="Q1913" t="str">
        <v>Good</v>
      </c>
      <c r="R1913">
        <v>106</v>
      </c>
    </row>
    <row r="1914" spans="1:18" x14ac:dyDescent="0.3">
      <c r="A1914">
        <v>2300176</v>
      </c>
      <c r="B1914">
        <v>1</v>
      </c>
      <c r="C1914" t="str">
        <f>_xlfn.XLOOKUP(B1914,'Country Master'!A:A,'Country Master'!B:B,"Not Found")</f>
        <v>India</v>
      </c>
      <c r="D1914" t="s">
        <v>10803</v>
      </c>
      <c r="E1914" t="s">
        <v>10811</v>
      </c>
      <c r="F1914" t="s">
        <v>10810</v>
      </c>
      <c r="G1914" t="s">
        <v>10809</v>
      </c>
      <c r="H1914">
        <v>80.317833329999999</v>
      </c>
      <c r="I1914">
        <v>26.483041669999999</v>
      </c>
      <c r="J1914" t="s">
        <v>233</v>
      </c>
      <c r="K1914" cm="1">
        <f t="array" ref="K1914:R1914">_xlfn.XLOOKUP(A1914,KPIs!$A$2:$A$9552,KPIs!$B$2:$I$9552,"Not Found")</f>
        <v>350</v>
      </c>
      <c r="L1914" t="str">
        <v>Indian Rupees(Rs.)</v>
      </c>
      <c r="M1914" t="str">
        <v>No</v>
      </c>
      <c r="N1914" t="str">
        <v>No</v>
      </c>
      <c r="O1914">
        <v>2</v>
      </c>
      <c r="P1914">
        <v>4.0999999999999996</v>
      </c>
      <c r="Q1914" t="str">
        <v>Very Good</v>
      </c>
      <c r="R1914">
        <v>171</v>
      </c>
    </row>
    <row r="1915" spans="1:18" x14ac:dyDescent="0.3">
      <c r="A1915">
        <v>2300187</v>
      </c>
      <c r="B1915">
        <v>1</v>
      </c>
      <c r="C1915" t="str">
        <f>_xlfn.XLOOKUP(B1915,'Country Master'!A:A,'Country Master'!B:B,"Not Found")</f>
        <v>India</v>
      </c>
      <c r="D1915" t="s">
        <v>10803</v>
      </c>
      <c r="E1915" t="s">
        <v>10808</v>
      </c>
      <c r="F1915" t="s">
        <v>10807</v>
      </c>
      <c r="G1915" t="s">
        <v>10806</v>
      </c>
      <c r="H1915">
        <v>80.348100000000002</v>
      </c>
      <c r="I1915">
        <v>26.474133330000001</v>
      </c>
      <c r="J1915" t="s">
        <v>1969</v>
      </c>
      <c r="K1915" cm="1">
        <f t="array" ref="K1915:R1915">_xlfn.XLOOKUP(A1915,KPIs!$A$2:$A$9552,KPIs!$B$2:$I$9552,"Not Found")</f>
        <v>3000</v>
      </c>
      <c r="L1915" t="str">
        <v>Indian Rupees(Rs.)</v>
      </c>
      <c r="M1915" t="str">
        <v>No</v>
      </c>
      <c r="N1915" t="str">
        <v>No</v>
      </c>
      <c r="O1915">
        <v>4</v>
      </c>
      <c r="P1915">
        <v>3.9</v>
      </c>
      <c r="Q1915" t="str">
        <v>Good</v>
      </c>
      <c r="R1915">
        <v>113</v>
      </c>
    </row>
    <row r="1916" spans="1:18" x14ac:dyDescent="0.3">
      <c r="A1916">
        <v>2300009</v>
      </c>
      <c r="B1916">
        <v>1</v>
      </c>
      <c r="C1916" t="str">
        <f>_xlfn.XLOOKUP(B1916,'Country Master'!A:A,'Country Master'!B:B,"Not Found")</f>
        <v>India</v>
      </c>
      <c r="D1916" t="s">
        <v>10803</v>
      </c>
      <c r="E1916" t="s">
        <v>10805</v>
      </c>
      <c r="F1916" t="s">
        <v>4211</v>
      </c>
      <c r="G1916" t="s">
        <v>10804</v>
      </c>
      <c r="H1916">
        <v>80.318655559999996</v>
      </c>
      <c r="I1916">
        <v>26.490950000000002</v>
      </c>
      <c r="J1916" t="s">
        <v>5141</v>
      </c>
      <c r="K1916" cm="1">
        <f t="array" ref="K1916:R1916">_xlfn.XLOOKUP(A1916,KPIs!$A$2:$A$9552,KPIs!$B$2:$I$9552,"Not Found")</f>
        <v>1500</v>
      </c>
      <c r="L1916" t="str">
        <v>Indian Rupees(Rs.)</v>
      </c>
      <c r="M1916" t="str">
        <v>No</v>
      </c>
      <c r="N1916" t="str">
        <v>No</v>
      </c>
      <c r="O1916">
        <v>4</v>
      </c>
      <c r="P1916">
        <v>3.7</v>
      </c>
      <c r="Q1916" t="str">
        <v>Good</v>
      </c>
      <c r="R1916">
        <v>160</v>
      </c>
    </row>
    <row r="1917" spans="1:18" x14ac:dyDescent="0.3">
      <c r="A1917">
        <v>18391601</v>
      </c>
      <c r="B1917">
        <v>1</v>
      </c>
      <c r="C1917" t="str">
        <f>_xlfn.XLOOKUP(B1917,'Country Master'!A:A,'Country Master'!B:B,"Not Found")</f>
        <v>India</v>
      </c>
      <c r="D1917" t="s">
        <v>10803</v>
      </c>
      <c r="E1917" t="s">
        <v>10802</v>
      </c>
      <c r="F1917" t="s">
        <v>10801</v>
      </c>
      <c r="G1917" t="s">
        <v>10800</v>
      </c>
      <c r="H1917">
        <v>80.349999999999994</v>
      </c>
      <c r="I1917">
        <v>26.47</v>
      </c>
      <c r="J1917" t="s">
        <v>10799</v>
      </c>
      <c r="K1917" cm="1">
        <f t="array" ref="K1917:R1917">_xlfn.XLOOKUP(A1917,KPIs!$A$2:$A$9552,KPIs!$B$2:$I$9552,"Not Found")</f>
        <v>1400</v>
      </c>
      <c r="L1917" t="str">
        <v>Indian Rupees(Rs.)</v>
      </c>
      <c r="M1917" t="str">
        <v>No</v>
      </c>
      <c r="N1917" t="str">
        <v>No</v>
      </c>
      <c r="O1917">
        <v>3</v>
      </c>
      <c r="P1917">
        <v>4</v>
      </c>
      <c r="Q1917" t="str">
        <v>Very Good</v>
      </c>
      <c r="R1917">
        <v>41</v>
      </c>
    </row>
    <row r="1918" spans="1:18" x14ac:dyDescent="0.3">
      <c r="A1918">
        <v>900682</v>
      </c>
      <c r="B1918">
        <v>1</v>
      </c>
      <c r="C1918" t="str">
        <f>_xlfn.XLOOKUP(B1918,'Country Master'!A:A,'Country Master'!B:B,"Not Found")</f>
        <v>India</v>
      </c>
      <c r="D1918" t="s">
        <v>10749</v>
      </c>
      <c r="E1918" t="s">
        <v>10798</v>
      </c>
      <c r="F1918" t="s">
        <v>10797</v>
      </c>
      <c r="G1918" t="s">
        <v>10796</v>
      </c>
      <c r="H1918">
        <v>76.285000949999997</v>
      </c>
      <c r="I1918">
        <v>9.9793629209999999</v>
      </c>
      <c r="J1918" t="s">
        <v>157</v>
      </c>
      <c r="K1918" cm="1">
        <f t="array" ref="K1918:R1918">_xlfn.XLOOKUP(A1918,KPIs!$A$2:$A$9552,KPIs!$B$2:$I$9552,"Not Found")</f>
        <v>1000</v>
      </c>
      <c r="L1918" t="str">
        <v>Indian Rupees(Rs.)</v>
      </c>
      <c r="M1918" t="str">
        <v>No</v>
      </c>
      <c r="N1918" t="str">
        <v>No</v>
      </c>
      <c r="O1918">
        <v>3</v>
      </c>
      <c r="P1918">
        <v>4.5999999999999996</v>
      </c>
      <c r="Q1918" t="str">
        <v>Excellent</v>
      </c>
      <c r="R1918">
        <v>289</v>
      </c>
    </row>
    <row r="1919" spans="1:18" x14ac:dyDescent="0.3">
      <c r="A1919">
        <v>95361</v>
      </c>
      <c r="B1919">
        <v>1</v>
      </c>
      <c r="C1919" t="str">
        <f>_xlfn.XLOOKUP(B1919,'Country Master'!A:A,'Country Master'!B:B,"Not Found")</f>
        <v>India</v>
      </c>
      <c r="D1919" t="s">
        <v>10749</v>
      </c>
      <c r="E1919" t="s">
        <v>10795</v>
      </c>
      <c r="F1919" t="s">
        <v>10793</v>
      </c>
      <c r="G1919" t="s">
        <v>10792</v>
      </c>
      <c r="H1919">
        <v>76.310019440000005</v>
      </c>
      <c r="I1919">
        <v>10.028047219999999</v>
      </c>
      <c r="J1919" t="s">
        <v>6966</v>
      </c>
      <c r="K1919" cm="1">
        <f t="array" ref="K1919:R1919">_xlfn.XLOOKUP(A1919,KPIs!$A$2:$A$9552,KPIs!$B$2:$I$9552,"Not Found")</f>
        <v>350</v>
      </c>
      <c r="L1919" t="str">
        <v>Indian Rupees(Rs.)</v>
      </c>
      <c r="M1919" t="str">
        <v>No</v>
      </c>
      <c r="N1919" t="str">
        <v>No</v>
      </c>
      <c r="O1919">
        <v>1</v>
      </c>
      <c r="P1919">
        <v>3.8</v>
      </c>
      <c r="Q1919" t="str">
        <v>Good</v>
      </c>
      <c r="R1919">
        <v>281</v>
      </c>
    </row>
    <row r="1920" spans="1:18" x14ac:dyDescent="0.3">
      <c r="A1920">
        <v>95421</v>
      </c>
      <c r="B1920">
        <v>1</v>
      </c>
      <c r="C1920" t="str">
        <f>_xlfn.XLOOKUP(B1920,'Country Master'!A:A,'Country Master'!B:B,"Not Found")</f>
        <v>India</v>
      </c>
      <c r="D1920" t="s">
        <v>10749</v>
      </c>
      <c r="E1920" t="s">
        <v>10794</v>
      </c>
      <c r="F1920" t="s">
        <v>10793</v>
      </c>
      <c r="G1920" t="s">
        <v>10792</v>
      </c>
      <c r="H1920">
        <v>76.310630560000007</v>
      </c>
      <c r="I1920">
        <v>10.020683330000001</v>
      </c>
      <c r="J1920" t="s">
        <v>6966</v>
      </c>
      <c r="K1920" cm="1">
        <f t="array" ref="K1920:R1920">_xlfn.XLOOKUP(A1920,KPIs!$A$2:$A$9552,KPIs!$B$2:$I$9552,"Not Found")</f>
        <v>600</v>
      </c>
      <c r="L1920" t="str">
        <v>Indian Rupees(Rs.)</v>
      </c>
      <c r="M1920" t="str">
        <v>No</v>
      </c>
      <c r="N1920" t="str">
        <v>Yes</v>
      </c>
      <c r="O1920">
        <v>2</v>
      </c>
      <c r="P1920">
        <v>4.4000000000000004</v>
      </c>
      <c r="Q1920" t="str">
        <v>Very Good</v>
      </c>
      <c r="R1920">
        <v>662</v>
      </c>
    </row>
    <row r="1921" spans="1:18" x14ac:dyDescent="0.3">
      <c r="A1921">
        <v>95256</v>
      </c>
      <c r="B1921">
        <v>1</v>
      </c>
      <c r="C1921" t="str">
        <f>_xlfn.XLOOKUP(B1921,'Country Master'!A:A,'Country Master'!B:B,"Not Found")</f>
        <v>India</v>
      </c>
      <c r="D1921" t="s">
        <v>10749</v>
      </c>
      <c r="E1921" t="s">
        <v>10791</v>
      </c>
      <c r="F1921" t="s">
        <v>10790</v>
      </c>
      <c r="G1921" t="s">
        <v>10789</v>
      </c>
      <c r="H1921">
        <v>76.242980560000007</v>
      </c>
      <c r="I1921">
        <v>9.9667833330000004</v>
      </c>
      <c r="J1921" t="s">
        <v>212</v>
      </c>
      <c r="K1921" cm="1">
        <f t="array" ref="K1921:R1921">_xlfn.XLOOKUP(A1921,KPIs!$A$2:$A$9552,KPIs!$B$2:$I$9552,"Not Found")</f>
        <v>600</v>
      </c>
      <c r="L1921" t="str">
        <v>Indian Rupees(Rs.)</v>
      </c>
      <c r="M1921" t="str">
        <v>No</v>
      </c>
      <c r="N1921" t="str">
        <v>No</v>
      </c>
      <c r="O1921">
        <v>2</v>
      </c>
      <c r="P1921">
        <v>4.2</v>
      </c>
      <c r="Q1921" t="str">
        <v>Very Good</v>
      </c>
      <c r="R1921">
        <v>659</v>
      </c>
    </row>
    <row r="1922" spans="1:18" x14ac:dyDescent="0.3">
      <c r="A1922">
        <v>95286</v>
      </c>
      <c r="B1922">
        <v>1</v>
      </c>
      <c r="C1922" t="str">
        <f>_xlfn.XLOOKUP(B1922,'Country Master'!A:A,'Country Master'!B:B,"Not Found")</f>
        <v>India</v>
      </c>
      <c r="D1922" t="s">
        <v>10749</v>
      </c>
      <c r="E1922" t="s">
        <v>10788</v>
      </c>
      <c r="F1922" t="s">
        <v>10787</v>
      </c>
      <c r="G1922" t="s">
        <v>10786</v>
      </c>
      <c r="H1922">
        <v>76.285447219999995</v>
      </c>
      <c r="I1922">
        <v>9.9707166669999996</v>
      </c>
      <c r="J1922" t="s">
        <v>10785</v>
      </c>
      <c r="K1922" cm="1">
        <f t="array" ref="K1922:R1922">_xlfn.XLOOKUP(A1922,KPIs!$A$2:$A$9552,KPIs!$B$2:$I$9552,"Not Found")</f>
        <v>1000</v>
      </c>
      <c r="L1922" t="str">
        <v>Indian Rupees(Rs.)</v>
      </c>
      <c r="M1922" t="str">
        <v>No</v>
      </c>
      <c r="N1922" t="str">
        <v>No</v>
      </c>
      <c r="O1922">
        <v>3</v>
      </c>
      <c r="P1922">
        <v>4.2</v>
      </c>
      <c r="Q1922" t="str">
        <v>Very Good</v>
      </c>
      <c r="R1922">
        <v>394</v>
      </c>
    </row>
    <row r="1923" spans="1:18" x14ac:dyDescent="0.3">
      <c r="A1923">
        <v>900969</v>
      </c>
      <c r="B1923">
        <v>1</v>
      </c>
      <c r="C1923" t="str">
        <f>_xlfn.XLOOKUP(B1923,'Country Master'!A:A,'Country Master'!B:B,"Not Found")</f>
        <v>India</v>
      </c>
      <c r="D1923" t="s">
        <v>10749</v>
      </c>
      <c r="E1923" t="s">
        <v>10784</v>
      </c>
      <c r="F1923" t="s">
        <v>10780</v>
      </c>
      <c r="G1923" t="s">
        <v>10779</v>
      </c>
      <c r="H1923">
        <v>76.28326792</v>
      </c>
      <c r="I1923">
        <v>9.9828338859999999</v>
      </c>
      <c r="J1923" t="s">
        <v>10783</v>
      </c>
      <c r="K1923" cm="1">
        <f t="array" ref="K1923:R1923">_xlfn.XLOOKUP(A1923,KPIs!$A$2:$A$9552,KPIs!$B$2:$I$9552,"Not Found")</f>
        <v>1500</v>
      </c>
      <c r="L1923" t="str">
        <v>Indian Rupees(Rs.)</v>
      </c>
      <c r="M1923" t="str">
        <v>No</v>
      </c>
      <c r="N1923" t="str">
        <v>No</v>
      </c>
      <c r="O1923">
        <v>3</v>
      </c>
      <c r="P1923">
        <v>4.5</v>
      </c>
      <c r="Q1923" t="str">
        <v>Excellent</v>
      </c>
      <c r="R1923">
        <v>213</v>
      </c>
    </row>
    <row r="1924" spans="1:18" x14ac:dyDescent="0.3">
      <c r="A1924">
        <v>95333</v>
      </c>
      <c r="B1924">
        <v>1</v>
      </c>
      <c r="C1924" t="str">
        <f>_xlfn.XLOOKUP(B1924,'Country Master'!A:A,'Country Master'!B:B,"Not Found")</f>
        <v>India</v>
      </c>
      <c r="D1924" t="s">
        <v>10749</v>
      </c>
      <c r="E1924" t="s">
        <v>10782</v>
      </c>
      <c r="F1924" t="s">
        <v>10780</v>
      </c>
      <c r="G1924" t="s">
        <v>10779</v>
      </c>
      <c r="H1924">
        <v>76.281127780000006</v>
      </c>
      <c r="I1924">
        <v>9.9856972220000007</v>
      </c>
      <c r="J1924" t="s">
        <v>4995</v>
      </c>
      <c r="K1924" cm="1">
        <f t="array" ref="K1924:R1924">_xlfn.XLOOKUP(A1924,KPIs!$A$2:$A$9552,KPIs!$B$2:$I$9552,"Not Found")</f>
        <v>800</v>
      </c>
      <c r="L1924" t="str">
        <v>Indian Rupees(Rs.)</v>
      </c>
      <c r="M1924" t="str">
        <v>No</v>
      </c>
      <c r="N1924" t="str">
        <v>No</v>
      </c>
      <c r="O1924">
        <v>2</v>
      </c>
      <c r="P1924">
        <v>3.7</v>
      </c>
      <c r="Q1924" t="str">
        <v>Good</v>
      </c>
      <c r="R1924">
        <v>277</v>
      </c>
    </row>
    <row r="1925" spans="1:18" x14ac:dyDescent="0.3">
      <c r="A1925">
        <v>900547</v>
      </c>
      <c r="B1925">
        <v>1</v>
      </c>
      <c r="C1925" t="str">
        <f>_xlfn.XLOOKUP(B1925,'Country Master'!A:A,'Country Master'!B:B,"Not Found")</f>
        <v>India</v>
      </c>
      <c r="D1925" t="s">
        <v>10749</v>
      </c>
      <c r="E1925" t="s">
        <v>10781</v>
      </c>
      <c r="F1925" t="s">
        <v>10780</v>
      </c>
      <c r="G1925" t="s">
        <v>10779</v>
      </c>
      <c r="H1925">
        <v>76.276998930000005</v>
      </c>
      <c r="I1925">
        <v>9.9854969380000007</v>
      </c>
      <c r="J1925" t="s">
        <v>10778</v>
      </c>
      <c r="K1925" cm="1">
        <f t="array" ref="K1925:R1925">_xlfn.XLOOKUP(A1925,KPIs!$A$2:$A$9552,KPIs!$B$2:$I$9552,"Not Found")</f>
        <v>400</v>
      </c>
      <c r="L1925" t="str">
        <v>Indian Rupees(Rs.)</v>
      </c>
      <c r="M1925" t="str">
        <v>No</v>
      </c>
      <c r="N1925" t="str">
        <v>Yes</v>
      </c>
      <c r="O1925">
        <v>1</v>
      </c>
      <c r="P1925">
        <v>4</v>
      </c>
      <c r="Q1925" t="str">
        <v>Very Good</v>
      </c>
      <c r="R1925">
        <v>246</v>
      </c>
    </row>
    <row r="1926" spans="1:18" x14ac:dyDescent="0.3">
      <c r="A1926">
        <v>901089</v>
      </c>
      <c r="B1926">
        <v>1</v>
      </c>
      <c r="C1926" t="str">
        <f>_xlfn.XLOOKUP(B1926,'Country Master'!A:A,'Country Master'!B:B,"Not Found")</f>
        <v>India</v>
      </c>
      <c r="D1926" t="s">
        <v>10749</v>
      </c>
      <c r="E1926" t="s">
        <v>10777</v>
      </c>
      <c r="F1926" t="s">
        <v>10772</v>
      </c>
      <c r="G1926" t="s">
        <v>10771</v>
      </c>
      <c r="H1926">
        <v>76.349516149999999</v>
      </c>
      <c r="I1926">
        <v>10.00070594</v>
      </c>
      <c r="J1926" t="s">
        <v>10776</v>
      </c>
      <c r="K1926" cm="1">
        <f t="array" ref="K1926:R1926">_xlfn.XLOOKUP(A1926,KPIs!$A$2:$A$9552,KPIs!$B$2:$I$9552,"Not Found")</f>
        <v>1000</v>
      </c>
      <c r="L1926" t="str">
        <v>Indian Rupees(Rs.)</v>
      </c>
      <c r="M1926" t="str">
        <v>No</v>
      </c>
      <c r="N1926" t="str">
        <v>Yes</v>
      </c>
      <c r="O1926">
        <v>3</v>
      </c>
      <c r="P1926">
        <v>3.7</v>
      </c>
      <c r="Q1926" t="str">
        <v>Good</v>
      </c>
      <c r="R1926">
        <v>145</v>
      </c>
    </row>
    <row r="1927" spans="1:18" x14ac:dyDescent="0.3">
      <c r="A1927">
        <v>901035</v>
      </c>
      <c r="B1927">
        <v>1</v>
      </c>
      <c r="C1927" t="str">
        <f>_xlfn.XLOOKUP(B1927,'Country Master'!A:A,'Country Master'!B:B,"Not Found")</f>
        <v>India</v>
      </c>
      <c r="D1927" t="s">
        <v>10749</v>
      </c>
      <c r="E1927" t="s">
        <v>10775</v>
      </c>
      <c r="F1927" t="s">
        <v>10772</v>
      </c>
      <c r="G1927" t="s">
        <v>10771</v>
      </c>
      <c r="H1927">
        <v>76.336958039999999</v>
      </c>
      <c r="I1927">
        <v>10.035572780000001</v>
      </c>
      <c r="J1927" t="s">
        <v>10774</v>
      </c>
      <c r="K1927" cm="1">
        <f t="array" ref="K1927:R1927">_xlfn.XLOOKUP(A1927,KPIs!$A$2:$A$9552,KPIs!$B$2:$I$9552,"Not Found")</f>
        <v>550</v>
      </c>
      <c r="L1927" t="str">
        <v>Indian Rupees(Rs.)</v>
      </c>
      <c r="M1927" t="str">
        <v>No</v>
      </c>
      <c r="N1927" t="str">
        <v>No</v>
      </c>
      <c r="O1927">
        <v>2</v>
      </c>
      <c r="P1927">
        <v>3.7</v>
      </c>
      <c r="Q1927" t="str">
        <v>Good</v>
      </c>
      <c r="R1927">
        <v>105</v>
      </c>
    </row>
    <row r="1928" spans="1:18" x14ac:dyDescent="0.3">
      <c r="A1928">
        <v>900561</v>
      </c>
      <c r="B1928">
        <v>1</v>
      </c>
      <c r="C1928" t="str">
        <f>_xlfn.XLOOKUP(B1928,'Country Master'!A:A,'Country Master'!B:B,"Not Found")</f>
        <v>India</v>
      </c>
      <c r="D1928" t="s">
        <v>10749</v>
      </c>
      <c r="E1928" t="s">
        <v>10773</v>
      </c>
      <c r="F1928" t="s">
        <v>10772</v>
      </c>
      <c r="G1928" t="s">
        <v>10771</v>
      </c>
      <c r="H1928">
        <v>76.345397219999995</v>
      </c>
      <c r="I1928">
        <v>10.006880560000001</v>
      </c>
      <c r="J1928" t="s">
        <v>194</v>
      </c>
      <c r="K1928" cm="1">
        <f t="array" ref="K1928:R1928">_xlfn.XLOOKUP(A1928,KPIs!$A$2:$A$9552,KPIs!$B$2:$I$9552,"Not Found")</f>
        <v>400</v>
      </c>
      <c r="L1928" t="str">
        <v>Indian Rupees(Rs.)</v>
      </c>
      <c r="M1928" t="str">
        <v>No</v>
      </c>
      <c r="N1928" t="str">
        <v>No</v>
      </c>
      <c r="O1928">
        <v>1</v>
      </c>
      <c r="P1928">
        <v>4</v>
      </c>
      <c r="Q1928" t="str">
        <v>Very Good</v>
      </c>
      <c r="R1928">
        <v>406</v>
      </c>
    </row>
    <row r="1929" spans="1:18" x14ac:dyDescent="0.3">
      <c r="A1929">
        <v>900524</v>
      </c>
      <c r="B1929">
        <v>1</v>
      </c>
      <c r="C1929" t="str">
        <f>_xlfn.XLOOKUP(B1929,'Country Master'!A:A,'Country Master'!B:B,"Not Found")</f>
        <v>India</v>
      </c>
      <c r="D1929" t="s">
        <v>10749</v>
      </c>
      <c r="E1929" t="s">
        <v>10770</v>
      </c>
      <c r="F1929" t="s">
        <v>10768</v>
      </c>
      <c r="G1929" t="s">
        <v>10767</v>
      </c>
      <c r="H1929">
        <v>76.295211109999997</v>
      </c>
      <c r="I1929">
        <v>9.9884833329999996</v>
      </c>
      <c r="J1929" t="s">
        <v>2436</v>
      </c>
      <c r="K1929" cm="1">
        <f t="array" ref="K1929:R1929">_xlfn.XLOOKUP(A1929,KPIs!$A$2:$A$9552,KPIs!$B$2:$I$9552,"Not Found")</f>
        <v>700</v>
      </c>
      <c r="L1929" t="str">
        <v>Indian Rupees(Rs.)</v>
      </c>
      <c r="M1929" t="str">
        <v>No</v>
      </c>
      <c r="N1929" t="str">
        <v>Yes</v>
      </c>
      <c r="O1929">
        <v>2</v>
      </c>
      <c r="P1929">
        <v>4.4000000000000004</v>
      </c>
      <c r="Q1929" t="str">
        <v>Very Good</v>
      </c>
      <c r="R1929">
        <v>333</v>
      </c>
    </row>
    <row r="1930" spans="1:18" x14ac:dyDescent="0.3">
      <c r="A1930">
        <v>900800</v>
      </c>
      <c r="B1930">
        <v>1</v>
      </c>
      <c r="C1930" t="str">
        <f>_xlfn.XLOOKUP(B1930,'Country Master'!A:A,'Country Master'!B:B,"Not Found")</f>
        <v>India</v>
      </c>
      <c r="D1930" t="s">
        <v>10749</v>
      </c>
      <c r="E1930" t="s">
        <v>10769</v>
      </c>
      <c r="F1930" t="s">
        <v>10768</v>
      </c>
      <c r="G1930" t="s">
        <v>10767</v>
      </c>
      <c r="H1930">
        <v>76.293136110000006</v>
      </c>
      <c r="I1930">
        <v>9.9917027780000005</v>
      </c>
      <c r="J1930" t="s">
        <v>2436</v>
      </c>
      <c r="K1930" cm="1">
        <f t="array" ref="K1930:R1930">_xlfn.XLOOKUP(A1930,KPIs!$A$2:$A$9552,KPIs!$B$2:$I$9552,"Not Found")</f>
        <v>800</v>
      </c>
      <c r="L1930" t="str">
        <v>Indian Rupees(Rs.)</v>
      </c>
      <c r="M1930" t="str">
        <v>No</v>
      </c>
      <c r="N1930" t="str">
        <v>No</v>
      </c>
      <c r="O1930">
        <v>2</v>
      </c>
      <c r="P1930">
        <v>4</v>
      </c>
      <c r="Q1930" t="str">
        <v>Very Good</v>
      </c>
      <c r="R1930">
        <v>160</v>
      </c>
    </row>
    <row r="1931" spans="1:18" x14ac:dyDescent="0.3">
      <c r="A1931">
        <v>95304</v>
      </c>
      <c r="B1931">
        <v>1</v>
      </c>
      <c r="C1931" t="str">
        <f>_xlfn.XLOOKUP(B1931,'Country Master'!A:A,'Country Master'!B:B,"Not Found")</f>
        <v>India</v>
      </c>
      <c r="D1931" t="s">
        <v>10749</v>
      </c>
      <c r="E1931" t="s">
        <v>10766</v>
      </c>
      <c r="F1931" t="s">
        <v>10764</v>
      </c>
      <c r="G1931" t="s">
        <v>10763</v>
      </c>
      <c r="H1931">
        <v>76.308052779999997</v>
      </c>
      <c r="I1931">
        <v>10.027013889999999</v>
      </c>
      <c r="J1931" t="s">
        <v>1436</v>
      </c>
      <c r="K1931" cm="1">
        <f t="array" ref="K1931:R1931">_xlfn.XLOOKUP(A1931,KPIs!$A$2:$A$9552,KPIs!$B$2:$I$9552,"Not Found")</f>
        <v>650</v>
      </c>
      <c r="L1931" t="str">
        <v>Indian Rupees(Rs.)</v>
      </c>
      <c r="M1931" t="str">
        <v>No</v>
      </c>
      <c r="N1931" t="str">
        <v>Yes</v>
      </c>
      <c r="O1931">
        <v>2</v>
      </c>
      <c r="P1931">
        <v>4.2</v>
      </c>
      <c r="Q1931" t="str">
        <v>Very Good</v>
      </c>
      <c r="R1931">
        <v>482</v>
      </c>
    </row>
    <row r="1932" spans="1:18" x14ac:dyDescent="0.3">
      <c r="A1932">
        <v>900533</v>
      </c>
      <c r="B1932">
        <v>1</v>
      </c>
      <c r="C1932" t="str">
        <f>_xlfn.XLOOKUP(B1932,'Country Master'!A:A,'Country Master'!B:B,"Not Found")</f>
        <v>India</v>
      </c>
      <c r="D1932" t="s">
        <v>10749</v>
      </c>
      <c r="E1932" t="s">
        <v>10765</v>
      </c>
      <c r="F1932" t="s">
        <v>10764</v>
      </c>
      <c r="G1932" t="s">
        <v>10763</v>
      </c>
      <c r="H1932">
        <v>76.308258330000001</v>
      </c>
      <c r="I1932">
        <v>10.02736389</v>
      </c>
      <c r="J1932" t="s">
        <v>10762</v>
      </c>
      <c r="K1932" cm="1">
        <f t="array" ref="K1932:R1932">_xlfn.XLOOKUP(A1932,KPIs!$A$2:$A$9552,KPIs!$B$2:$I$9552,"Not Found")</f>
        <v>900</v>
      </c>
      <c r="L1932" t="str">
        <v>Indian Rupees(Rs.)</v>
      </c>
      <c r="M1932" t="str">
        <v>No</v>
      </c>
      <c r="N1932" t="str">
        <v>No</v>
      </c>
      <c r="O1932">
        <v>2</v>
      </c>
      <c r="P1932">
        <v>4.3</v>
      </c>
      <c r="Q1932" t="str">
        <v>Very Good</v>
      </c>
      <c r="R1932">
        <v>722</v>
      </c>
    </row>
    <row r="1933" spans="1:18" x14ac:dyDescent="0.3">
      <c r="A1933">
        <v>901004</v>
      </c>
      <c r="B1933">
        <v>1</v>
      </c>
      <c r="C1933" t="str">
        <f>_xlfn.XLOOKUP(B1933,'Country Master'!A:A,'Country Master'!B:B,"Not Found")</f>
        <v>India</v>
      </c>
      <c r="D1933" t="s">
        <v>10749</v>
      </c>
      <c r="E1933" t="s">
        <v>10761</v>
      </c>
      <c r="F1933" t="s">
        <v>10760</v>
      </c>
      <c r="G1933" t="s">
        <v>10759</v>
      </c>
      <c r="H1933">
        <v>76.307588850000002</v>
      </c>
      <c r="I1933">
        <v>10.00306395</v>
      </c>
      <c r="J1933" t="s">
        <v>10758</v>
      </c>
      <c r="K1933" cm="1">
        <f t="array" ref="K1933:R1933">_xlfn.XLOOKUP(A1933,KPIs!$A$2:$A$9552,KPIs!$B$2:$I$9552,"Not Found")</f>
        <v>650</v>
      </c>
      <c r="L1933" t="str">
        <v>Indian Rupees(Rs.)</v>
      </c>
      <c r="M1933" t="str">
        <v>No</v>
      </c>
      <c r="N1933" t="str">
        <v>No</v>
      </c>
      <c r="O1933">
        <v>2</v>
      </c>
      <c r="P1933">
        <v>4.2</v>
      </c>
      <c r="Q1933" t="str">
        <v>Very Good</v>
      </c>
      <c r="R1933">
        <v>146</v>
      </c>
    </row>
    <row r="1934" spans="1:18" x14ac:dyDescent="0.3">
      <c r="A1934">
        <v>900111</v>
      </c>
      <c r="B1934">
        <v>1</v>
      </c>
      <c r="C1934" t="str">
        <f>_xlfn.XLOOKUP(B1934,'Country Master'!A:A,'Country Master'!B:B,"Not Found")</f>
        <v>India</v>
      </c>
      <c r="D1934" t="s">
        <v>10749</v>
      </c>
      <c r="E1934" t="s">
        <v>10757</v>
      </c>
      <c r="F1934" t="s">
        <v>10752</v>
      </c>
      <c r="G1934" t="s">
        <v>10751</v>
      </c>
      <c r="H1934">
        <v>76.296105560000001</v>
      </c>
      <c r="I1934">
        <v>9.9597777779999994</v>
      </c>
      <c r="J1934" t="s">
        <v>10756</v>
      </c>
      <c r="K1934" cm="1">
        <f t="array" ref="K1934:R1934">_xlfn.XLOOKUP(A1934,KPIs!$A$2:$A$9552,KPIs!$B$2:$I$9552,"Not Found")</f>
        <v>400</v>
      </c>
      <c r="L1934" t="str">
        <v>Indian Rupees(Rs.)</v>
      </c>
      <c r="M1934" t="str">
        <v>No</v>
      </c>
      <c r="N1934" t="str">
        <v>No</v>
      </c>
      <c r="O1934">
        <v>1</v>
      </c>
      <c r="P1934">
        <v>3.5</v>
      </c>
      <c r="Q1934" t="str">
        <v>Good</v>
      </c>
      <c r="R1934">
        <v>348</v>
      </c>
    </row>
    <row r="1935" spans="1:18" x14ac:dyDescent="0.3">
      <c r="A1935">
        <v>95331</v>
      </c>
      <c r="B1935">
        <v>1</v>
      </c>
      <c r="C1935" t="str">
        <f>_xlfn.XLOOKUP(B1935,'Country Master'!A:A,'Country Master'!B:B,"Not Found")</f>
        <v>India</v>
      </c>
      <c r="D1935" t="s">
        <v>10749</v>
      </c>
      <c r="E1935" t="s">
        <v>10755</v>
      </c>
      <c r="F1935" t="s">
        <v>10752</v>
      </c>
      <c r="G1935" t="s">
        <v>10751</v>
      </c>
      <c r="H1935">
        <v>76.296783329999997</v>
      </c>
      <c r="I1935">
        <v>9.9571444440000008</v>
      </c>
      <c r="J1935" t="s">
        <v>10754</v>
      </c>
      <c r="K1935" cm="1">
        <f t="array" ref="K1935:R1935">_xlfn.XLOOKUP(A1935,KPIs!$A$2:$A$9552,KPIs!$B$2:$I$9552,"Not Found")</f>
        <v>1000</v>
      </c>
      <c r="L1935" t="str">
        <v>Indian Rupees(Rs.)</v>
      </c>
      <c r="M1935" t="str">
        <v>No</v>
      </c>
      <c r="N1935" t="str">
        <v>No</v>
      </c>
      <c r="O1935">
        <v>3</v>
      </c>
      <c r="P1935">
        <v>4.3</v>
      </c>
      <c r="Q1935" t="str">
        <v>Very Good</v>
      </c>
      <c r="R1935">
        <v>658</v>
      </c>
    </row>
    <row r="1936" spans="1:18" x14ac:dyDescent="0.3">
      <c r="A1936">
        <v>900032</v>
      </c>
      <c r="B1936">
        <v>1</v>
      </c>
      <c r="C1936" t="str">
        <f>_xlfn.XLOOKUP(B1936,'Country Master'!A:A,'Country Master'!B:B,"Not Found")</f>
        <v>India</v>
      </c>
      <c r="D1936" t="s">
        <v>10749</v>
      </c>
      <c r="E1936" t="s">
        <v>10753</v>
      </c>
      <c r="F1936" t="s">
        <v>10752</v>
      </c>
      <c r="G1936" t="s">
        <v>10751</v>
      </c>
      <c r="H1936">
        <v>76.293936130000006</v>
      </c>
      <c r="I1936">
        <v>9.9608458130000006</v>
      </c>
      <c r="J1936" t="s">
        <v>10750</v>
      </c>
      <c r="K1936" cm="1">
        <f t="array" ref="K1936:R1936">_xlfn.XLOOKUP(A1936,KPIs!$A$2:$A$9552,KPIs!$B$2:$I$9552,"Not Found")</f>
        <v>700</v>
      </c>
      <c r="L1936" t="str">
        <v>Indian Rupees(Rs.)</v>
      </c>
      <c r="M1936" t="str">
        <v>No</v>
      </c>
      <c r="N1936" t="str">
        <v>No</v>
      </c>
      <c r="O1936">
        <v>2</v>
      </c>
      <c r="P1936">
        <v>4.3</v>
      </c>
      <c r="Q1936" t="str">
        <v>Very Good</v>
      </c>
      <c r="R1936">
        <v>312</v>
      </c>
    </row>
    <row r="1937" spans="1:18" x14ac:dyDescent="0.3">
      <c r="A1937">
        <v>900282</v>
      </c>
      <c r="B1937">
        <v>1</v>
      </c>
      <c r="C1937" t="str">
        <f>_xlfn.XLOOKUP(B1937,'Country Master'!A:A,'Country Master'!B:B,"Not Found")</f>
        <v>India</v>
      </c>
      <c r="D1937" t="s">
        <v>10749</v>
      </c>
      <c r="E1937" t="s">
        <v>10748</v>
      </c>
      <c r="F1937" t="s">
        <v>10747</v>
      </c>
      <c r="G1937" t="s">
        <v>10746</v>
      </c>
      <c r="H1937">
        <v>76.317361109999993</v>
      </c>
      <c r="I1937">
        <v>9.9791861110000006</v>
      </c>
      <c r="J1937" t="s">
        <v>8244</v>
      </c>
      <c r="K1937" cm="1">
        <f t="array" ref="K1937:R1937">_xlfn.XLOOKUP(A1937,KPIs!$A$2:$A$9552,KPIs!$B$2:$I$9552,"Not Found")</f>
        <v>600</v>
      </c>
      <c r="L1937" t="str">
        <v>Indian Rupees(Rs.)</v>
      </c>
      <c r="M1937" t="str">
        <v>No</v>
      </c>
      <c r="N1937" t="str">
        <v>No</v>
      </c>
      <c r="O1937">
        <v>2</v>
      </c>
      <c r="P1937">
        <v>3.6</v>
      </c>
      <c r="Q1937" t="str">
        <v>Good</v>
      </c>
      <c r="R1937">
        <v>361</v>
      </c>
    </row>
    <row r="1938" spans="1:18" x14ac:dyDescent="0.3">
      <c r="A1938">
        <v>18217475</v>
      </c>
      <c r="B1938">
        <v>1</v>
      </c>
      <c r="C1938" t="str">
        <f>_xlfn.XLOOKUP(B1938,'Country Master'!A:A,'Country Master'!B:B,"Not Found")</f>
        <v>India</v>
      </c>
      <c r="D1938" t="s">
        <v>10696</v>
      </c>
      <c r="E1938" t="s">
        <v>10745</v>
      </c>
      <c r="F1938" t="s">
        <v>10743</v>
      </c>
      <c r="G1938" t="s">
        <v>10742</v>
      </c>
      <c r="H1938">
        <v>88.39329377</v>
      </c>
      <c r="I1938">
        <v>22.514687550000001</v>
      </c>
      <c r="J1938" t="s">
        <v>456</v>
      </c>
      <c r="K1938" cm="1">
        <f t="array" ref="K1938:R1938">_xlfn.XLOOKUP(A1938,KPIs!$A$2:$A$9552,KPIs!$B$2:$I$9552,"Not Found")</f>
        <v>1400</v>
      </c>
      <c r="L1938" t="str">
        <v>Indian Rupees(Rs.)</v>
      </c>
      <c r="M1938" t="str">
        <v>No</v>
      </c>
      <c r="N1938" t="str">
        <v>Yes</v>
      </c>
      <c r="O1938">
        <v>3</v>
      </c>
      <c r="P1938">
        <v>4.5999999999999996</v>
      </c>
      <c r="Q1938" t="str">
        <v>Excellent</v>
      </c>
      <c r="R1938">
        <v>945</v>
      </c>
    </row>
    <row r="1939" spans="1:18" x14ac:dyDescent="0.3">
      <c r="A1939">
        <v>18249144</v>
      </c>
      <c r="B1939">
        <v>1</v>
      </c>
      <c r="C1939" t="str">
        <f>_xlfn.XLOOKUP(B1939,'Country Master'!A:A,'Country Master'!B:B,"Not Found")</f>
        <v>India</v>
      </c>
      <c r="D1939" t="s">
        <v>10696</v>
      </c>
      <c r="E1939" t="s">
        <v>10744</v>
      </c>
      <c r="F1939" t="s">
        <v>10743</v>
      </c>
      <c r="G1939" t="s">
        <v>10742</v>
      </c>
      <c r="H1939">
        <v>88.393310200000002</v>
      </c>
      <c r="I1939">
        <v>22.51458534</v>
      </c>
      <c r="J1939" t="s">
        <v>10741</v>
      </c>
      <c r="K1939" cm="1">
        <f t="array" ref="K1939:R1939">_xlfn.XLOOKUP(A1939,KPIs!$A$2:$A$9552,KPIs!$B$2:$I$9552,"Not Found")</f>
        <v>1200</v>
      </c>
      <c r="L1939" t="str">
        <v>Indian Rupees(Rs.)</v>
      </c>
      <c r="M1939" t="str">
        <v>No</v>
      </c>
      <c r="N1939" t="str">
        <v>Yes</v>
      </c>
      <c r="O1939">
        <v>3</v>
      </c>
      <c r="P1939">
        <v>4.2</v>
      </c>
      <c r="Q1939" t="str">
        <v>Very Good</v>
      </c>
      <c r="R1939">
        <v>1103</v>
      </c>
    </row>
    <row r="1940" spans="1:18" x14ac:dyDescent="0.3">
      <c r="A1940">
        <v>18017612</v>
      </c>
      <c r="B1940">
        <v>1</v>
      </c>
      <c r="C1940" t="str">
        <f>_xlfn.XLOOKUP(B1940,'Country Master'!A:A,'Country Master'!B:B,"Not Found")</f>
        <v>India</v>
      </c>
      <c r="D1940" t="s">
        <v>10696</v>
      </c>
      <c r="E1940" t="s">
        <v>10740</v>
      </c>
      <c r="F1940" t="s">
        <v>10734</v>
      </c>
      <c r="G1940" t="s">
        <v>10733</v>
      </c>
      <c r="H1940">
        <v>88.364452700000001</v>
      </c>
      <c r="I1940">
        <v>22.526461300000001</v>
      </c>
      <c r="J1940" t="s">
        <v>10739</v>
      </c>
      <c r="K1940" cm="1">
        <f t="array" ref="K1940:R1940">_xlfn.XLOOKUP(A1940,KPIs!$A$2:$A$9552,KPIs!$B$2:$I$9552,"Not Found")</f>
        <v>1200</v>
      </c>
      <c r="L1940" t="str">
        <v>Indian Rupees(Rs.)</v>
      </c>
      <c r="M1940" t="str">
        <v>No</v>
      </c>
      <c r="N1940" t="str">
        <v>No</v>
      </c>
      <c r="O1940">
        <v>3</v>
      </c>
      <c r="P1940">
        <v>4.8</v>
      </c>
      <c r="Q1940" t="str">
        <v>Excellent</v>
      </c>
      <c r="R1940">
        <v>1424</v>
      </c>
    </row>
    <row r="1941" spans="1:18" x14ac:dyDescent="0.3">
      <c r="A1941">
        <v>18377112</v>
      </c>
      <c r="B1941">
        <v>1</v>
      </c>
      <c r="C1941" t="str">
        <f>_xlfn.XLOOKUP(B1941,'Country Master'!A:A,'Country Master'!B:B,"Not Found")</f>
        <v>India</v>
      </c>
      <c r="D1941" t="s">
        <v>10696</v>
      </c>
      <c r="E1941" t="s">
        <v>10738</v>
      </c>
      <c r="F1941" t="s">
        <v>10734</v>
      </c>
      <c r="G1941" t="s">
        <v>10733</v>
      </c>
      <c r="H1941">
        <v>88.364878000000004</v>
      </c>
      <c r="I1941">
        <v>22.538730999999999</v>
      </c>
      <c r="J1941" t="s">
        <v>10737</v>
      </c>
      <c r="K1941" cm="1">
        <f t="array" ref="K1941:R1941">_xlfn.XLOOKUP(A1941,KPIs!$A$2:$A$9552,KPIs!$B$2:$I$9552,"Not Found")</f>
        <v>1000</v>
      </c>
      <c r="L1941" t="str">
        <v>Indian Rupees(Rs.)</v>
      </c>
      <c r="M1941" t="str">
        <v>No</v>
      </c>
      <c r="N1941" t="str">
        <v>No</v>
      </c>
      <c r="O1941">
        <v>3</v>
      </c>
      <c r="P1941">
        <v>3.9</v>
      </c>
      <c r="Q1941" t="str">
        <v>Good</v>
      </c>
      <c r="R1941">
        <v>326</v>
      </c>
    </row>
    <row r="1942" spans="1:18" x14ac:dyDescent="0.3">
      <c r="A1942">
        <v>20002</v>
      </c>
      <c r="B1942">
        <v>1</v>
      </c>
      <c r="C1942" t="str">
        <f>_xlfn.XLOOKUP(B1942,'Country Master'!A:A,'Country Master'!B:B,"Not Found")</f>
        <v>India</v>
      </c>
      <c r="D1942" t="s">
        <v>10696</v>
      </c>
      <c r="E1942" t="s">
        <v>10736</v>
      </c>
      <c r="F1942" t="s">
        <v>10734</v>
      </c>
      <c r="G1942" t="s">
        <v>10733</v>
      </c>
      <c r="H1942">
        <v>88.368628169999994</v>
      </c>
      <c r="I1942">
        <v>22.527893150000001</v>
      </c>
      <c r="J1942" t="s">
        <v>8697</v>
      </c>
      <c r="K1942" cm="1">
        <f t="array" ref="K1942:R1942">_xlfn.XLOOKUP(A1942,KPIs!$A$2:$A$9552,KPIs!$B$2:$I$9552,"Not Found")</f>
        <v>1000</v>
      </c>
      <c r="L1942" t="str">
        <v>Indian Rupees(Rs.)</v>
      </c>
      <c r="M1942" t="str">
        <v>Yes</v>
      </c>
      <c r="N1942" t="str">
        <v>Yes</v>
      </c>
      <c r="O1942">
        <v>3</v>
      </c>
      <c r="P1942">
        <v>4.4000000000000004</v>
      </c>
      <c r="Q1942" t="str">
        <v>Very Good</v>
      </c>
      <c r="R1942">
        <v>1778</v>
      </c>
    </row>
    <row r="1943" spans="1:18" x14ac:dyDescent="0.3">
      <c r="A1943">
        <v>18343731</v>
      </c>
      <c r="B1943">
        <v>1</v>
      </c>
      <c r="C1943" t="str">
        <f>_xlfn.XLOOKUP(B1943,'Country Master'!A:A,'Country Master'!B:B,"Not Found")</f>
        <v>India</v>
      </c>
      <c r="D1943" t="s">
        <v>10696</v>
      </c>
      <c r="E1943" t="s">
        <v>10735</v>
      </c>
      <c r="F1943" t="s">
        <v>10734</v>
      </c>
      <c r="G1943" t="s">
        <v>10733</v>
      </c>
      <c r="H1943">
        <v>88.366216600000001</v>
      </c>
      <c r="I1943">
        <v>22.5336623</v>
      </c>
      <c r="J1943" t="s">
        <v>4855</v>
      </c>
      <c r="K1943" cm="1">
        <f t="array" ref="K1943:R1943">_xlfn.XLOOKUP(A1943,KPIs!$A$2:$A$9552,KPIs!$B$2:$I$9552,"Not Found")</f>
        <v>1200</v>
      </c>
      <c r="L1943" t="str">
        <v>Indian Rupees(Rs.)</v>
      </c>
      <c r="M1943" t="str">
        <v>Yes</v>
      </c>
      <c r="N1943" t="str">
        <v>No</v>
      </c>
      <c r="O1943">
        <v>3</v>
      </c>
      <c r="P1943">
        <v>4.2</v>
      </c>
      <c r="Q1943" t="str">
        <v>Very Good</v>
      </c>
      <c r="R1943">
        <v>704</v>
      </c>
    </row>
    <row r="1944" spans="1:18" x14ac:dyDescent="0.3">
      <c r="A1944">
        <v>25664</v>
      </c>
      <c r="B1944">
        <v>1</v>
      </c>
      <c r="C1944" t="str">
        <f>_xlfn.XLOOKUP(B1944,'Country Master'!A:A,'Country Master'!B:B,"Not Found")</f>
        <v>India</v>
      </c>
      <c r="D1944" t="s">
        <v>10696</v>
      </c>
      <c r="E1944" t="s">
        <v>10732</v>
      </c>
      <c r="F1944" t="s">
        <v>10731</v>
      </c>
      <c r="G1944" t="s">
        <v>10730</v>
      </c>
      <c r="H1944">
        <v>88.350679799999995</v>
      </c>
      <c r="I1944">
        <v>22.547185500000001</v>
      </c>
      <c r="J1944" t="s">
        <v>10729</v>
      </c>
      <c r="K1944" cm="1">
        <f t="array" ref="K1944:R1944">_xlfn.XLOOKUP(A1944,KPIs!$A$2:$A$9552,KPIs!$B$2:$I$9552,"Not Found")</f>
        <v>1400</v>
      </c>
      <c r="L1944" t="str">
        <v>Indian Rupees(Rs.)</v>
      </c>
      <c r="M1944" t="str">
        <v>Yes</v>
      </c>
      <c r="N1944" t="str">
        <v>No</v>
      </c>
      <c r="O1944">
        <v>3</v>
      </c>
      <c r="P1944">
        <v>4.4000000000000004</v>
      </c>
      <c r="Q1944" t="str">
        <v>Very Good</v>
      </c>
      <c r="R1944">
        <v>1484</v>
      </c>
    </row>
    <row r="1945" spans="1:18" x14ac:dyDescent="0.3">
      <c r="A1945">
        <v>25587</v>
      </c>
      <c r="B1945">
        <v>1</v>
      </c>
      <c r="C1945" t="str">
        <f>_xlfn.XLOOKUP(B1945,'Country Master'!A:A,'Country Master'!B:B,"Not Found")</f>
        <v>India</v>
      </c>
      <c r="D1945" t="s">
        <v>10696</v>
      </c>
      <c r="E1945" t="s">
        <v>10728</v>
      </c>
      <c r="F1945" t="s">
        <v>10727</v>
      </c>
      <c r="G1945" t="s">
        <v>10726</v>
      </c>
      <c r="H1945">
        <v>88.349842649999999</v>
      </c>
      <c r="I1945">
        <v>22.537959950000001</v>
      </c>
      <c r="J1945" t="s">
        <v>10725</v>
      </c>
      <c r="K1945" cm="1">
        <f t="array" ref="K1945:R1945">_xlfn.XLOOKUP(A1945,KPIs!$A$2:$A$9552,KPIs!$B$2:$I$9552,"Not Found")</f>
        <v>1800</v>
      </c>
      <c r="L1945" t="str">
        <v>Indian Rupees(Rs.)</v>
      </c>
      <c r="M1945" t="str">
        <v>Yes</v>
      </c>
      <c r="N1945" t="str">
        <v>Yes</v>
      </c>
      <c r="O1945">
        <v>3</v>
      </c>
      <c r="P1945">
        <v>4</v>
      </c>
      <c r="Q1945" t="str">
        <v>Very Good</v>
      </c>
      <c r="R1945">
        <v>911</v>
      </c>
    </row>
    <row r="1946" spans="1:18" x14ac:dyDescent="0.3">
      <c r="A1946">
        <v>24530</v>
      </c>
      <c r="B1946">
        <v>1</v>
      </c>
      <c r="C1946" t="str">
        <f>_xlfn.XLOOKUP(B1946,'Country Master'!A:A,'Country Master'!B:B,"Not Found")</f>
        <v>India</v>
      </c>
      <c r="D1946" t="s">
        <v>10696</v>
      </c>
      <c r="E1946" t="s">
        <v>10724</v>
      </c>
      <c r="F1946" t="s">
        <v>10723</v>
      </c>
      <c r="G1946" t="s">
        <v>10722</v>
      </c>
      <c r="H1946">
        <v>88.367830220000002</v>
      </c>
      <c r="I1946">
        <v>22.515081819999999</v>
      </c>
      <c r="J1946" t="s">
        <v>10721</v>
      </c>
      <c r="K1946" cm="1">
        <f t="array" ref="K1946:R1946">_xlfn.XLOOKUP(A1946,KPIs!$A$2:$A$9552,KPIs!$B$2:$I$9552,"Not Found")</f>
        <v>800</v>
      </c>
      <c r="L1946" t="str">
        <v>Indian Rupees(Rs.)</v>
      </c>
      <c r="M1946" t="str">
        <v>No</v>
      </c>
      <c r="N1946" t="str">
        <v>No</v>
      </c>
      <c r="O1946">
        <v>2</v>
      </c>
      <c r="P1946">
        <v>4.2</v>
      </c>
      <c r="Q1946" t="str">
        <v>Very Good</v>
      </c>
      <c r="R1946">
        <v>2584</v>
      </c>
    </row>
    <row r="1947" spans="1:18" x14ac:dyDescent="0.3">
      <c r="A1947">
        <v>20747</v>
      </c>
      <c r="B1947">
        <v>1</v>
      </c>
      <c r="C1947" t="str">
        <f>_xlfn.XLOOKUP(B1947,'Country Master'!A:A,'Country Master'!B:B,"Not Found")</f>
        <v>India</v>
      </c>
      <c r="D1947" t="s">
        <v>10696</v>
      </c>
      <c r="E1947" t="s">
        <v>10720</v>
      </c>
      <c r="F1947" t="s">
        <v>10719</v>
      </c>
      <c r="G1947" t="s">
        <v>10718</v>
      </c>
      <c r="H1947">
        <v>88.322336500000006</v>
      </c>
      <c r="I1947">
        <v>22.538998899999999</v>
      </c>
      <c r="J1947" t="s">
        <v>10717</v>
      </c>
      <c r="K1947" cm="1">
        <f t="array" ref="K1947:R1947">_xlfn.XLOOKUP(A1947,KPIs!$A$2:$A$9552,KPIs!$B$2:$I$9552,"Not Found")</f>
        <v>800</v>
      </c>
      <c r="L1947" t="str">
        <v>Indian Rupees(Rs.)</v>
      </c>
      <c r="M1947" t="str">
        <v>Yes</v>
      </c>
      <c r="N1947" t="str">
        <v>Yes</v>
      </c>
      <c r="O1947">
        <v>2</v>
      </c>
      <c r="P1947">
        <v>4.5999999999999996</v>
      </c>
      <c r="Q1947" t="str">
        <v>Excellent</v>
      </c>
      <c r="R1947">
        <v>1219</v>
      </c>
    </row>
    <row r="1948" spans="1:18" x14ac:dyDescent="0.3">
      <c r="A1948">
        <v>21220</v>
      </c>
      <c r="B1948">
        <v>1</v>
      </c>
      <c r="C1948" t="str">
        <f>_xlfn.XLOOKUP(B1948,'Country Master'!A:A,'Country Master'!B:B,"Not Found")</f>
        <v>India</v>
      </c>
      <c r="D1948" t="s">
        <v>10696</v>
      </c>
      <c r="E1948" t="s">
        <v>10716</v>
      </c>
      <c r="F1948" t="s">
        <v>10715</v>
      </c>
      <c r="G1948" t="s">
        <v>10714</v>
      </c>
      <c r="H1948">
        <v>88.400581000000003</v>
      </c>
      <c r="I1948">
        <v>22.577820800000001</v>
      </c>
      <c r="J1948" t="s">
        <v>2036</v>
      </c>
      <c r="K1948" cm="1">
        <f t="array" ref="K1948:R1948">_xlfn.XLOOKUP(A1948,KPIs!$A$2:$A$9552,KPIs!$B$2:$I$9552,"Not Found")</f>
        <v>1500</v>
      </c>
      <c r="L1948" t="str">
        <v>Indian Rupees(Rs.)</v>
      </c>
      <c r="M1948" t="str">
        <v>Yes</v>
      </c>
      <c r="N1948" t="str">
        <v>No</v>
      </c>
      <c r="O1948">
        <v>3</v>
      </c>
      <c r="P1948">
        <v>3.9</v>
      </c>
      <c r="Q1948" t="str">
        <v>Good</v>
      </c>
      <c r="R1948">
        <v>1064</v>
      </c>
    </row>
    <row r="1949" spans="1:18" x14ac:dyDescent="0.3">
      <c r="A1949">
        <v>25570</v>
      </c>
      <c r="B1949">
        <v>1</v>
      </c>
      <c r="C1949" t="str">
        <f>_xlfn.XLOOKUP(B1949,'Country Master'!A:A,'Country Master'!B:B,"Not Found")</f>
        <v>India</v>
      </c>
      <c r="D1949" t="s">
        <v>10696</v>
      </c>
      <c r="E1949" t="s">
        <v>10713</v>
      </c>
      <c r="F1949" t="s">
        <v>10709</v>
      </c>
      <c r="G1949" t="s">
        <v>10708</v>
      </c>
      <c r="H1949">
        <v>88.354127149999997</v>
      </c>
      <c r="I1949">
        <v>22.551083739999999</v>
      </c>
      <c r="J1949" t="s">
        <v>1969</v>
      </c>
      <c r="K1949" cm="1">
        <f t="array" ref="K1949:R1949">_xlfn.XLOOKUP(A1949,KPIs!$A$2:$A$9552,KPIs!$B$2:$I$9552,"Not Found")</f>
        <v>1600</v>
      </c>
      <c r="L1949" t="str">
        <v>Indian Rupees(Rs.)</v>
      </c>
      <c r="M1949" t="str">
        <v>No</v>
      </c>
      <c r="N1949" t="str">
        <v>No</v>
      </c>
      <c r="O1949">
        <v>3</v>
      </c>
      <c r="P1949">
        <v>4.9000000000000004</v>
      </c>
      <c r="Q1949" t="str">
        <v>Excellent</v>
      </c>
      <c r="R1949">
        <v>1753</v>
      </c>
    </row>
    <row r="1950" spans="1:18" x14ac:dyDescent="0.3">
      <c r="A1950">
        <v>20350</v>
      </c>
      <c r="B1950">
        <v>1</v>
      </c>
      <c r="C1950" t="str">
        <f>_xlfn.XLOOKUP(B1950,'Country Master'!A:A,'Country Master'!B:B,"Not Found")</f>
        <v>India</v>
      </c>
      <c r="D1950" t="s">
        <v>10696</v>
      </c>
      <c r="E1950" t="s">
        <v>10712</v>
      </c>
      <c r="F1950" t="s">
        <v>10709</v>
      </c>
      <c r="G1950" t="s">
        <v>10708</v>
      </c>
      <c r="H1950">
        <v>88.353273400000006</v>
      </c>
      <c r="I1950">
        <v>22.5532273</v>
      </c>
      <c r="J1950" t="s">
        <v>4551</v>
      </c>
      <c r="K1950" cm="1">
        <f t="array" ref="K1950:R1950">_xlfn.XLOOKUP(A1950,KPIs!$A$2:$A$9552,KPIs!$B$2:$I$9552,"Not Found")</f>
        <v>1050</v>
      </c>
      <c r="L1950" t="str">
        <v>Indian Rupees(Rs.)</v>
      </c>
      <c r="M1950" t="str">
        <v>No</v>
      </c>
      <c r="N1950" t="str">
        <v>Yes</v>
      </c>
      <c r="O1950">
        <v>3</v>
      </c>
      <c r="P1950">
        <v>3.5</v>
      </c>
      <c r="Q1950" t="str">
        <v>Good</v>
      </c>
      <c r="R1950">
        <v>4464</v>
      </c>
    </row>
    <row r="1951" spans="1:18" x14ac:dyDescent="0.3">
      <c r="A1951">
        <v>20870</v>
      </c>
      <c r="B1951">
        <v>1</v>
      </c>
      <c r="C1951" t="str">
        <f>_xlfn.XLOOKUP(B1951,'Country Master'!A:A,'Country Master'!B:B,"Not Found")</f>
        <v>India</v>
      </c>
      <c r="D1951" t="s">
        <v>10696</v>
      </c>
      <c r="E1951" t="s">
        <v>10711</v>
      </c>
      <c r="F1951" t="s">
        <v>10709</v>
      </c>
      <c r="G1951" t="s">
        <v>10708</v>
      </c>
      <c r="H1951">
        <v>88.352310290000005</v>
      </c>
      <c r="I1951">
        <v>22.55299638</v>
      </c>
      <c r="J1951" t="s">
        <v>1875</v>
      </c>
      <c r="K1951" cm="1">
        <f t="array" ref="K1951:R1951">_xlfn.XLOOKUP(A1951,KPIs!$A$2:$A$9552,KPIs!$B$2:$I$9552,"Not Found")</f>
        <v>900</v>
      </c>
      <c r="L1951" t="str">
        <v>Indian Rupees(Rs.)</v>
      </c>
      <c r="M1951" t="str">
        <v>No</v>
      </c>
      <c r="N1951" t="str">
        <v>Yes</v>
      </c>
      <c r="O1951">
        <v>2</v>
      </c>
      <c r="P1951">
        <v>4.2</v>
      </c>
      <c r="Q1951" t="str">
        <v>Very Good</v>
      </c>
      <c r="R1951">
        <v>5288</v>
      </c>
    </row>
    <row r="1952" spans="1:18" x14ac:dyDescent="0.3">
      <c r="A1952">
        <v>20404</v>
      </c>
      <c r="B1952">
        <v>1</v>
      </c>
      <c r="C1952" t="str">
        <f>_xlfn.XLOOKUP(B1952,'Country Master'!A:A,'Country Master'!B:B,"Not Found")</f>
        <v>India</v>
      </c>
      <c r="D1952" t="s">
        <v>10696</v>
      </c>
      <c r="E1952" t="s">
        <v>10710</v>
      </c>
      <c r="F1952" t="s">
        <v>10709</v>
      </c>
      <c r="G1952" t="s">
        <v>10708</v>
      </c>
      <c r="H1952">
        <v>88.352885000000001</v>
      </c>
      <c r="I1952">
        <v>22.5526719</v>
      </c>
      <c r="J1952" t="s">
        <v>1859</v>
      </c>
      <c r="K1952" cm="1">
        <f t="array" ref="K1952:R1952">_xlfn.XLOOKUP(A1952,KPIs!$A$2:$A$9552,KPIs!$B$2:$I$9552,"Not Found")</f>
        <v>1000</v>
      </c>
      <c r="L1952" t="str">
        <v>Indian Rupees(Rs.)</v>
      </c>
      <c r="M1952" t="str">
        <v>No</v>
      </c>
      <c r="N1952" t="str">
        <v>Yes</v>
      </c>
      <c r="O1952">
        <v>3</v>
      </c>
      <c r="P1952">
        <v>4.3</v>
      </c>
      <c r="Q1952" t="str">
        <v>Very Good</v>
      </c>
      <c r="R1952">
        <v>7574</v>
      </c>
    </row>
    <row r="1953" spans="1:18" x14ac:dyDescent="0.3">
      <c r="A1953">
        <v>24286</v>
      </c>
      <c r="B1953">
        <v>1</v>
      </c>
      <c r="C1953" t="str">
        <f>_xlfn.XLOOKUP(B1953,'Country Master'!A:A,'Country Master'!B:B,"Not Found")</f>
        <v>India</v>
      </c>
      <c r="D1953" t="s">
        <v>10696</v>
      </c>
      <c r="E1953" t="s">
        <v>10707</v>
      </c>
      <c r="F1953" t="s">
        <v>10706</v>
      </c>
      <c r="G1953" t="s">
        <v>10705</v>
      </c>
      <c r="H1953">
        <v>88.365507089999994</v>
      </c>
      <c r="I1953">
        <v>22.539128940000001</v>
      </c>
      <c r="J1953" t="s">
        <v>4284</v>
      </c>
      <c r="K1953" cm="1">
        <f t="array" ref="K1953:R1953">_xlfn.XLOOKUP(A1953,KPIs!$A$2:$A$9552,KPIs!$B$2:$I$9552,"Not Found")</f>
        <v>1900</v>
      </c>
      <c r="L1953" t="str">
        <v>Indian Rupees(Rs.)</v>
      </c>
      <c r="M1953" t="str">
        <v>No</v>
      </c>
      <c r="N1953" t="str">
        <v>No</v>
      </c>
      <c r="O1953">
        <v>3</v>
      </c>
      <c r="P1953">
        <v>4.4000000000000004</v>
      </c>
      <c r="Q1953" t="str">
        <v>Very Good</v>
      </c>
      <c r="R1953">
        <v>2224</v>
      </c>
    </row>
    <row r="1954" spans="1:18" x14ac:dyDescent="0.3">
      <c r="A1954">
        <v>20842</v>
      </c>
      <c r="B1954">
        <v>1</v>
      </c>
      <c r="C1954" t="str">
        <f>_xlfn.XLOOKUP(B1954,'Country Master'!A:A,'Country Master'!B:B,"Not Found")</f>
        <v>India</v>
      </c>
      <c r="D1954" t="s">
        <v>10696</v>
      </c>
      <c r="E1954" t="s">
        <v>10704</v>
      </c>
      <c r="F1954" t="s">
        <v>10702</v>
      </c>
      <c r="G1954" t="s">
        <v>10701</v>
      </c>
      <c r="H1954">
        <v>88.43345214</v>
      </c>
      <c r="I1954">
        <v>22.569358430000001</v>
      </c>
      <c r="J1954" t="s">
        <v>1969</v>
      </c>
      <c r="K1954" cm="1">
        <f t="array" ref="K1954:R1954">_xlfn.XLOOKUP(A1954,KPIs!$A$2:$A$9552,KPIs!$B$2:$I$9552,"Not Found")</f>
        <v>1600</v>
      </c>
      <c r="L1954" t="str">
        <v>Indian Rupees(Rs.)</v>
      </c>
      <c r="M1954" t="str">
        <v>No</v>
      </c>
      <c r="N1954" t="str">
        <v>No</v>
      </c>
      <c r="O1954">
        <v>3</v>
      </c>
      <c r="P1954">
        <v>4.9000000000000004</v>
      </c>
      <c r="Q1954" t="str">
        <v>Excellent</v>
      </c>
      <c r="R1954">
        <v>5966</v>
      </c>
    </row>
    <row r="1955" spans="1:18" x14ac:dyDescent="0.3">
      <c r="A1955">
        <v>18259462</v>
      </c>
      <c r="B1955">
        <v>1</v>
      </c>
      <c r="C1955" t="str">
        <f>_xlfn.XLOOKUP(B1955,'Country Master'!A:A,'Country Master'!B:B,"Not Found")</f>
        <v>India</v>
      </c>
      <c r="D1955" t="s">
        <v>10696</v>
      </c>
      <c r="E1955" t="s">
        <v>10703</v>
      </c>
      <c r="F1955" t="s">
        <v>10702</v>
      </c>
      <c r="G1955" t="s">
        <v>10701</v>
      </c>
      <c r="H1955">
        <v>88.433186930000005</v>
      </c>
      <c r="I1955">
        <v>22.56936679</v>
      </c>
      <c r="J1955" t="s">
        <v>10700</v>
      </c>
      <c r="K1955" cm="1">
        <f t="array" ref="K1955:R1955">_xlfn.XLOOKUP(A1955,KPIs!$A$2:$A$9552,KPIs!$B$2:$I$9552,"Not Found")</f>
        <v>1500</v>
      </c>
      <c r="L1955" t="str">
        <v>Indian Rupees(Rs.)</v>
      </c>
      <c r="M1955" t="str">
        <v>Yes</v>
      </c>
      <c r="N1955" t="str">
        <v>No</v>
      </c>
      <c r="O1955">
        <v>3</v>
      </c>
      <c r="P1955">
        <v>3.6</v>
      </c>
      <c r="Q1955" t="str">
        <v>Good</v>
      </c>
      <c r="R1955">
        <v>1040</v>
      </c>
    </row>
    <row r="1956" spans="1:18" x14ac:dyDescent="0.3">
      <c r="A1956">
        <v>24452</v>
      </c>
      <c r="B1956">
        <v>1</v>
      </c>
      <c r="C1956" t="str">
        <f>_xlfn.XLOOKUP(B1956,'Country Master'!A:A,'Country Master'!B:B,"Not Found")</f>
        <v>India</v>
      </c>
      <c r="D1956" t="s">
        <v>10696</v>
      </c>
      <c r="E1956" t="s">
        <v>10699</v>
      </c>
      <c r="F1956" t="s">
        <v>10698</v>
      </c>
      <c r="G1956" t="s">
        <v>10697</v>
      </c>
      <c r="H1956">
        <v>88.400467300000003</v>
      </c>
      <c r="I1956">
        <v>22.5490998</v>
      </c>
      <c r="J1956" t="s">
        <v>1904</v>
      </c>
      <c r="K1956" cm="1">
        <f t="array" ref="K1956:R1956">_xlfn.XLOOKUP(A1956,KPIs!$A$2:$A$9552,KPIs!$B$2:$I$9552,"Not Found")</f>
        <v>1600</v>
      </c>
      <c r="L1956" t="str">
        <v>Indian Rupees(Rs.)</v>
      </c>
      <c r="M1956" t="str">
        <v>Yes</v>
      </c>
      <c r="N1956" t="str">
        <v>No</v>
      </c>
      <c r="O1956">
        <v>3</v>
      </c>
      <c r="P1956">
        <v>4.0999999999999996</v>
      </c>
      <c r="Q1956" t="str">
        <v>Very Good</v>
      </c>
      <c r="R1956">
        <v>1616</v>
      </c>
    </row>
    <row r="1957" spans="1:18" x14ac:dyDescent="0.3">
      <c r="A1957">
        <v>18017615</v>
      </c>
      <c r="B1957">
        <v>1</v>
      </c>
      <c r="C1957" t="str">
        <f>_xlfn.XLOOKUP(B1957,'Country Master'!A:A,'Country Master'!B:B,"Not Found")</f>
        <v>India</v>
      </c>
      <c r="D1957" t="s">
        <v>10696</v>
      </c>
      <c r="E1957" t="s">
        <v>10695</v>
      </c>
      <c r="F1957" t="s">
        <v>10694</v>
      </c>
      <c r="G1957" t="s">
        <v>10693</v>
      </c>
      <c r="H1957">
        <v>88.362504360000003</v>
      </c>
      <c r="I1957">
        <v>22.514118589999999</v>
      </c>
      <c r="J1957" t="s">
        <v>10692</v>
      </c>
      <c r="K1957" cm="1">
        <f t="array" ref="K1957:R1957">_xlfn.XLOOKUP(A1957,KPIs!$A$2:$A$9552,KPIs!$B$2:$I$9552,"Not Found")</f>
        <v>1000</v>
      </c>
      <c r="L1957" t="str">
        <v>Indian Rupees(Rs.)</v>
      </c>
      <c r="M1957" t="str">
        <v>Yes</v>
      </c>
      <c r="N1957" t="str">
        <v>No</v>
      </c>
      <c r="O1957">
        <v>3</v>
      </c>
      <c r="P1957">
        <v>4</v>
      </c>
      <c r="Q1957" t="str">
        <v>Very Good</v>
      </c>
      <c r="R1957">
        <v>1126</v>
      </c>
    </row>
    <row r="1958" spans="1:18" x14ac:dyDescent="0.3">
      <c r="A1958">
        <v>800468</v>
      </c>
      <c r="B1958">
        <v>1</v>
      </c>
      <c r="C1958" t="str">
        <f>_xlfn.XLOOKUP(B1958,'Country Master'!A:A,'Country Master'!B:B,"Not Found")</f>
        <v>India</v>
      </c>
      <c r="D1958" t="s">
        <v>10652</v>
      </c>
      <c r="E1958" t="s">
        <v>10691</v>
      </c>
      <c r="F1958" t="s">
        <v>10690</v>
      </c>
      <c r="G1958" t="s">
        <v>10689</v>
      </c>
      <c r="H1958">
        <v>80.927430560000005</v>
      </c>
      <c r="I1958">
        <v>26.84850556</v>
      </c>
      <c r="J1958" t="s">
        <v>10688</v>
      </c>
      <c r="K1958" cm="1">
        <f t="array" ref="K1958:R1958">_xlfn.XLOOKUP(A1958,KPIs!$A$2:$A$9552,KPIs!$B$2:$I$9552,"Not Found")</f>
        <v>300</v>
      </c>
      <c r="L1958" t="str">
        <v>Indian Rupees(Rs.)</v>
      </c>
      <c r="M1958" t="str">
        <v>No</v>
      </c>
      <c r="N1958" t="str">
        <v>No</v>
      </c>
      <c r="O1958">
        <v>1</v>
      </c>
      <c r="P1958">
        <v>4.9000000000000004</v>
      </c>
      <c r="Q1958" t="str">
        <v>Excellent</v>
      </c>
      <c r="R1958">
        <v>1057</v>
      </c>
    </row>
    <row r="1959" spans="1:18" x14ac:dyDescent="0.3">
      <c r="A1959">
        <v>801675</v>
      </c>
      <c r="B1959">
        <v>1</v>
      </c>
      <c r="C1959" t="str">
        <f>_xlfn.XLOOKUP(B1959,'Country Master'!A:A,'Country Master'!B:B,"Not Found")</f>
        <v>India</v>
      </c>
      <c r="D1959" t="s">
        <v>10652</v>
      </c>
      <c r="E1959" t="s">
        <v>10687</v>
      </c>
      <c r="F1959" t="s">
        <v>10673</v>
      </c>
      <c r="G1959" t="s">
        <v>10672</v>
      </c>
      <c r="H1959">
        <v>0</v>
      </c>
      <c r="I1959">
        <v>0</v>
      </c>
      <c r="J1959" t="s">
        <v>1629</v>
      </c>
      <c r="K1959" cm="1">
        <f t="array" ref="K1959:R1959">_xlfn.XLOOKUP(A1959,KPIs!$A$2:$A$9552,KPIs!$B$2:$I$9552,"Not Found")</f>
        <v>200</v>
      </c>
      <c r="L1959" t="str">
        <v>Indian Rupees(Rs.)</v>
      </c>
      <c r="M1959" t="str">
        <v>No</v>
      </c>
      <c r="N1959" t="str">
        <v>No</v>
      </c>
      <c r="O1959">
        <v>1</v>
      </c>
      <c r="P1959">
        <v>4.5</v>
      </c>
      <c r="Q1959" t="str">
        <v>Excellent</v>
      </c>
      <c r="R1959">
        <v>144</v>
      </c>
    </row>
    <row r="1960" spans="1:18" x14ac:dyDescent="0.3">
      <c r="A1960">
        <v>801690</v>
      </c>
      <c r="B1960">
        <v>1</v>
      </c>
      <c r="C1960" t="str">
        <f>_xlfn.XLOOKUP(B1960,'Country Master'!A:A,'Country Master'!B:B,"Not Found")</f>
        <v>India</v>
      </c>
      <c r="D1960" t="s">
        <v>10652</v>
      </c>
      <c r="E1960" t="s">
        <v>10686</v>
      </c>
      <c r="F1960" t="s">
        <v>10673</v>
      </c>
      <c r="G1960" t="s">
        <v>10672</v>
      </c>
      <c r="H1960">
        <v>81.001184899999998</v>
      </c>
      <c r="I1960">
        <v>26.8528099</v>
      </c>
      <c r="J1960" t="s">
        <v>2116</v>
      </c>
      <c r="K1960" cm="1">
        <f t="array" ref="K1960:R1960">_xlfn.XLOOKUP(A1960,KPIs!$A$2:$A$9552,KPIs!$B$2:$I$9552,"Not Found")</f>
        <v>800</v>
      </c>
      <c r="L1960" t="str">
        <v>Indian Rupees(Rs.)</v>
      </c>
      <c r="M1960" t="str">
        <v>No</v>
      </c>
      <c r="N1960" t="str">
        <v>No</v>
      </c>
      <c r="O1960">
        <v>3</v>
      </c>
      <c r="P1960">
        <v>4.5999999999999996</v>
      </c>
      <c r="Q1960" t="str">
        <v>Excellent</v>
      </c>
      <c r="R1960">
        <v>567</v>
      </c>
    </row>
    <row r="1961" spans="1:18" x14ac:dyDescent="0.3">
      <c r="A1961">
        <v>801684</v>
      </c>
      <c r="B1961">
        <v>1</v>
      </c>
      <c r="C1961" t="str">
        <f>_xlfn.XLOOKUP(B1961,'Country Master'!A:A,'Country Master'!B:B,"Not Found")</f>
        <v>India</v>
      </c>
      <c r="D1961" t="s">
        <v>10652</v>
      </c>
      <c r="E1961" t="s">
        <v>10685</v>
      </c>
      <c r="F1961" t="s">
        <v>10673</v>
      </c>
      <c r="G1961" t="s">
        <v>10672</v>
      </c>
      <c r="H1961">
        <v>0</v>
      </c>
      <c r="I1961">
        <v>0</v>
      </c>
      <c r="J1961" t="s">
        <v>8770</v>
      </c>
      <c r="K1961" cm="1">
        <f t="array" ref="K1961:R1961">_xlfn.XLOOKUP(A1961,KPIs!$A$2:$A$9552,KPIs!$B$2:$I$9552,"Not Found")</f>
        <v>650</v>
      </c>
      <c r="L1961" t="str">
        <v>Indian Rupees(Rs.)</v>
      </c>
      <c r="M1961" t="str">
        <v>No</v>
      </c>
      <c r="N1961" t="str">
        <v>No</v>
      </c>
      <c r="O1961">
        <v>2</v>
      </c>
      <c r="P1961">
        <v>3.5</v>
      </c>
      <c r="Q1961" t="str">
        <v>Good</v>
      </c>
      <c r="R1961">
        <v>147</v>
      </c>
    </row>
    <row r="1962" spans="1:18" x14ac:dyDescent="0.3">
      <c r="A1962">
        <v>18296995</v>
      </c>
      <c r="B1962">
        <v>1</v>
      </c>
      <c r="C1962" t="str">
        <f>_xlfn.XLOOKUP(B1962,'Country Master'!A:A,'Country Master'!B:B,"Not Found")</f>
        <v>India</v>
      </c>
      <c r="D1962" t="s">
        <v>10652</v>
      </c>
      <c r="E1962" t="s">
        <v>10684</v>
      </c>
      <c r="F1962" t="s">
        <v>10673</v>
      </c>
      <c r="G1962" t="s">
        <v>10672</v>
      </c>
      <c r="H1962">
        <v>80.989999999999995</v>
      </c>
      <c r="I1962">
        <v>26.86</v>
      </c>
      <c r="J1962" t="s">
        <v>1965</v>
      </c>
      <c r="K1962" cm="1">
        <f t="array" ref="K1962:R1962">_xlfn.XLOOKUP(A1962,KPIs!$A$2:$A$9552,KPIs!$B$2:$I$9552,"Not Found")</f>
        <v>450</v>
      </c>
      <c r="L1962" t="str">
        <v>Indian Rupees(Rs.)</v>
      </c>
      <c r="M1962" t="str">
        <v>No</v>
      </c>
      <c r="N1962" t="str">
        <v>No</v>
      </c>
      <c r="O1962">
        <v>2</v>
      </c>
      <c r="P1962">
        <v>3.9</v>
      </c>
      <c r="Q1962" t="str">
        <v>Good</v>
      </c>
      <c r="R1962">
        <v>217</v>
      </c>
    </row>
    <row r="1963" spans="1:18" x14ac:dyDescent="0.3">
      <c r="A1963">
        <v>800237</v>
      </c>
      <c r="B1963">
        <v>1</v>
      </c>
      <c r="C1963" t="str">
        <f>_xlfn.XLOOKUP(B1963,'Country Master'!A:A,'Country Master'!B:B,"Not Found")</f>
        <v>India</v>
      </c>
      <c r="D1963" t="s">
        <v>10652</v>
      </c>
      <c r="E1963" t="s">
        <v>10683</v>
      </c>
      <c r="F1963" t="s">
        <v>10673</v>
      </c>
      <c r="G1963" t="s">
        <v>10672</v>
      </c>
      <c r="H1963">
        <v>80.994595899999993</v>
      </c>
      <c r="I1963">
        <v>26.8551778</v>
      </c>
      <c r="J1963" t="s">
        <v>8868</v>
      </c>
      <c r="K1963" cm="1">
        <f t="array" ref="K1963:R1963">_xlfn.XLOOKUP(A1963,KPIs!$A$2:$A$9552,KPIs!$B$2:$I$9552,"Not Found")</f>
        <v>1000</v>
      </c>
      <c r="L1963" t="str">
        <v>Indian Rupees(Rs.)</v>
      </c>
      <c r="M1963" t="str">
        <v>No</v>
      </c>
      <c r="N1963" t="str">
        <v>No</v>
      </c>
      <c r="O1963">
        <v>3</v>
      </c>
      <c r="P1963">
        <v>3.7</v>
      </c>
      <c r="Q1963" t="str">
        <v>Good</v>
      </c>
      <c r="R1963">
        <v>514</v>
      </c>
    </row>
    <row r="1964" spans="1:18" x14ac:dyDescent="0.3">
      <c r="A1964">
        <v>800273</v>
      </c>
      <c r="B1964">
        <v>1</v>
      </c>
      <c r="C1964" t="str">
        <f>_xlfn.XLOOKUP(B1964,'Country Master'!A:A,'Country Master'!B:B,"Not Found")</f>
        <v>India</v>
      </c>
      <c r="D1964" t="s">
        <v>10652</v>
      </c>
      <c r="E1964" t="s">
        <v>10682</v>
      </c>
      <c r="F1964" t="s">
        <v>10673</v>
      </c>
      <c r="G1964" t="s">
        <v>10672</v>
      </c>
      <c r="H1964">
        <v>81.0232496</v>
      </c>
      <c r="I1964">
        <v>26.851758799999999</v>
      </c>
      <c r="J1964" t="s">
        <v>2036</v>
      </c>
      <c r="K1964" cm="1">
        <f t="array" ref="K1964:R1964">_xlfn.XLOOKUP(A1964,KPIs!$A$2:$A$9552,KPIs!$B$2:$I$9552,"Not Found")</f>
        <v>1100</v>
      </c>
      <c r="L1964" t="str">
        <v>Indian Rupees(Rs.)</v>
      </c>
      <c r="M1964" t="str">
        <v>No</v>
      </c>
      <c r="N1964" t="str">
        <v>No</v>
      </c>
      <c r="O1964">
        <v>3</v>
      </c>
      <c r="P1964">
        <v>3.9</v>
      </c>
      <c r="Q1964" t="str">
        <v>Good</v>
      </c>
      <c r="R1964">
        <v>268</v>
      </c>
    </row>
    <row r="1965" spans="1:18" x14ac:dyDescent="0.3">
      <c r="A1965">
        <v>18375866</v>
      </c>
      <c r="B1965">
        <v>1</v>
      </c>
      <c r="C1965" t="str">
        <f>_xlfn.XLOOKUP(B1965,'Country Master'!A:A,'Country Master'!B:B,"Not Found")</f>
        <v>India</v>
      </c>
      <c r="D1965" t="s">
        <v>10652</v>
      </c>
      <c r="E1965" t="s">
        <v>10681</v>
      </c>
      <c r="F1965" t="s">
        <v>10673</v>
      </c>
      <c r="G1965" t="s">
        <v>10672</v>
      </c>
      <c r="H1965">
        <v>81.01515904</v>
      </c>
      <c r="I1965">
        <v>26.867445459999999</v>
      </c>
      <c r="J1965" t="s">
        <v>1656</v>
      </c>
      <c r="K1965" cm="1">
        <f t="array" ref="K1965:R1965">_xlfn.XLOOKUP(A1965,KPIs!$A$2:$A$9552,KPIs!$B$2:$I$9552,"Not Found")</f>
        <v>450</v>
      </c>
      <c r="L1965" t="str">
        <v>Indian Rupees(Rs.)</v>
      </c>
      <c r="M1965" t="str">
        <v>No</v>
      </c>
      <c r="N1965" t="str">
        <v>No</v>
      </c>
      <c r="O1965">
        <v>2</v>
      </c>
      <c r="P1965">
        <v>4.3</v>
      </c>
      <c r="Q1965" t="str">
        <v>Very Good</v>
      </c>
      <c r="R1965">
        <v>106</v>
      </c>
    </row>
    <row r="1966" spans="1:18" x14ac:dyDescent="0.3">
      <c r="A1966">
        <v>801170</v>
      </c>
      <c r="B1966">
        <v>1</v>
      </c>
      <c r="C1966" t="str">
        <f>_xlfn.XLOOKUP(B1966,'Country Master'!A:A,'Country Master'!B:B,"Not Found")</f>
        <v>India</v>
      </c>
      <c r="D1966" t="s">
        <v>10652</v>
      </c>
      <c r="E1966" t="s">
        <v>10680</v>
      </c>
      <c r="F1966" t="s">
        <v>10673</v>
      </c>
      <c r="G1966" t="s">
        <v>10672</v>
      </c>
      <c r="H1966">
        <v>80.998857150000006</v>
      </c>
      <c r="I1966">
        <v>26.853383950000001</v>
      </c>
      <c r="J1966" t="s">
        <v>2642</v>
      </c>
      <c r="K1966" cm="1">
        <f t="array" ref="K1966:R1966">_xlfn.XLOOKUP(A1966,KPIs!$A$2:$A$9552,KPIs!$B$2:$I$9552,"Not Found")</f>
        <v>1200</v>
      </c>
      <c r="L1966" t="str">
        <v>Indian Rupees(Rs.)</v>
      </c>
      <c r="M1966" t="str">
        <v>No</v>
      </c>
      <c r="N1966" t="str">
        <v>No</v>
      </c>
      <c r="O1966">
        <v>3</v>
      </c>
      <c r="P1966">
        <v>4.2</v>
      </c>
      <c r="Q1966" t="str">
        <v>Very Good</v>
      </c>
      <c r="R1966">
        <v>691</v>
      </c>
    </row>
    <row r="1967" spans="1:18" x14ac:dyDescent="0.3">
      <c r="A1967">
        <v>801636</v>
      </c>
      <c r="B1967">
        <v>1</v>
      </c>
      <c r="C1967" t="str">
        <f>_xlfn.XLOOKUP(B1967,'Country Master'!A:A,'Country Master'!B:B,"Not Found")</f>
        <v>India</v>
      </c>
      <c r="D1967" t="s">
        <v>10652</v>
      </c>
      <c r="E1967" t="s">
        <v>10679</v>
      </c>
      <c r="F1967" t="s">
        <v>10673</v>
      </c>
      <c r="G1967" t="s">
        <v>10672</v>
      </c>
      <c r="H1967">
        <v>81.000874170000003</v>
      </c>
      <c r="I1967">
        <v>26.85585347</v>
      </c>
      <c r="J1967" t="s">
        <v>10678</v>
      </c>
      <c r="K1967" cm="1">
        <f t="array" ref="K1967:R1967">_xlfn.XLOOKUP(A1967,KPIs!$A$2:$A$9552,KPIs!$B$2:$I$9552,"Not Found")</f>
        <v>400</v>
      </c>
      <c r="L1967" t="str">
        <v>Indian Rupees(Rs.)</v>
      </c>
      <c r="M1967" t="str">
        <v>No</v>
      </c>
      <c r="N1967" t="str">
        <v>No</v>
      </c>
      <c r="O1967">
        <v>2</v>
      </c>
      <c r="P1967">
        <v>4.0999999999999996</v>
      </c>
      <c r="Q1967" t="str">
        <v>Very Good</v>
      </c>
      <c r="R1967">
        <v>165</v>
      </c>
    </row>
    <row r="1968" spans="1:18" x14ac:dyDescent="0.3">
      <c r="A1968">
        <v>18385021</v>
      </c>
      <c r="B1968">
        <v>1</v>
      </c>
      <c r="C1968" t="str">
        <f>_xlfn.XLOOKUP(B1968,'Country Master'!A:A,'Country Master'!B:B,"Not Found")</f>
        <v>India</v>
      </c>
      <c r="D1968" t="s">
        <v>10652</v>
      </c>
      <c r="E1968" t="s">
        <v>10677</v>
      </c>
      <c r="F1968" t="s">
        <v>10673</v>
      </c>
      <c r="G1968" t="s">
        <v>10672</v>
      </c>
      <c r="H1968">
        <v>81.011267649999994</v>
      </c>
      <c r="I1968">
        <v>26.851231569999999</v>
      </c>
      <c r="J1968" t="s">
        <v>203</v>
      </c>
      <c r="K1968" cm="1">
        <f t="array" ref="K1968:R1968">_xlfn.XLOOKUP(A1968,KPIs!$A$2:$A$9552,KPIs!$B$2:$I$9552,"Not Found")</f>
        <v>1000</v>
      </c>
      <c r="L1968" t="str">
        <v>Indian Rupees(Rs.)</v>
      </c>
      <c r="M1968" t="str">
        <v>No</v>
      </c>
      <c r="N1968" t="str">
        <v>No</v>
      </c>
      <c r="O1968">
        <v>3</v>
      </c>
      <c r="P1968">
        <v>4.0999999999999996</v>
      </c>
      <c r="Q1968" t="str">
        <v>Very Good</v>
      </c>
      <c r="R1968">
        <v>80</v>
      </c>
    </row>
    <row r="1969" spans="1:18" x14ac:dyDescent="0.3">
      <c r="A1969">
        <v>801640</v>
      </c>
      <c r="B1969">
        <v>1</v>
      </c>
      <c r="C1969" t="str">
        <f>_xlfn.XLOOKUP(B1969,'Country Master'!A:A,'Country Master'!B:B,"Not Found")</f>
        <v>India</v>
      </c>
      <c r="D1969" t="s">
        <v>10652</v>
      </c>
      <c r="E1969" t="s">
        <v>10676</v>
      </c>
      <c r="F1969" t="s">
        <v>10673</v>
      </c>
      <c r="G1969" t="s">
        <v>10672</v>
      </c>
      <c r="H1969">
        <v>0</v>
      </c>
      <c r="I1969">
        <v>0</v>
      </c>
      <c r="J1969" t="s">
        <v>10675</v>
      </c>
      <c r="K1969" cm="1">
        <f t="array" ref="K1969:R1969">_xlfn.XLOOKUP(A1969,KPIs!$A$2:$A$9552,KPIs!$B$2:$I$9552,"Not Found")</f>
        <v>1300</v>
      </c>
      <c r="L1969" t="str">
        <v>Indian Rupees(Rs.)</v>
      </c>
      <c r="M1969" t="str">
        <v>No</v>
      </c>
      <c r="N1969" t="str">
        <v>No</v>
      </c>
      <c r="O1969">
        <v>3</v>
      </c>
      <c r="P1969">
        <v>4.3</v>
      </c>
      <c r="Q1969" t="str">
        <v>Very Good</v>
      </c>
      <c r="R1969">
        <v>124</v>
      </c>
    </row>
    <row r="1970" spans="1:18" x14ac:dyDescent="0.3">
      <c r="A1970">
        <v>801269</v>
      </c>
      <c r="B1970">
        <v>1</v>
      </c>
      <c r="C1970" t="str">
        <f>_xlfn.XLOOKUP(B1970,'Country Master'!A:A,'Country Master'!B:B,"Not Found")</f>
        <v>India</v>
      </c>
      <c r="D1970" t="s">
        <v>10652</v>
      </c>
      <c r="E1970" t="s">
        <v>10674</v>
      </c>
      <c r="F1970" t="s">
        <v>10673</v>
      </c>
      <c r="G1970" t="s">
        <v>10672</v>
      </c>
      <c r="H1970">
        <v>81.000439650000004</v>
      </c>
      <c r="I1970">
        <v>26.853637599999999</v>
      </c>
      <c r="J1970" t="s">
        <v>10671</v>
      </c>
      <c r="K1970" cm="1">
        <f t="array" ref="K1970:R1970">_xlfn.XLOOKUP(A1970,KPIs!$A$2:$A$9552,KPIs!$B$2:$I$9552,"Not Found")</f>
        <v>1000</v>
      </c>
      <c r="L1970" t="str">
        <v>Indian Rupees(Rs.)</v>
      </c>
      <c r="M1970" t="str">
        <v>No</v>
      </c>
      <c r="N1970" t="str">
        <v>No</v>
      </c>
      <c r="O1970">
        <v>3</v>
      </c>
      <c r="P1970">
        <v>4.3</v>
      </c>
      <c r="Q1970" t="str">
        <v>Very Good</v>
      </c>
      <c r="R1970">
        <v>887</v>
      </c>
    </row>
    <row r="1971" spans="1:18" x14ac:dyDescent="0.3">
      <c r="A1971">
        <v>801693</v>
      </c>
      <c r="B1971">
        <v>1</v>
      </c>
      <c r="C1971" t="str">
        <f>_xlfn.XLOOKUP(B1971,'Country Master'!A:A,'Country Master'!B:B,"Not Found")</f>
        <v>India</v>
      </c>
      <c r="D1971" t="s">
        <v>10652</v>
      </c>
      <c r="E1971" t="s">
        <v>10670</v>
      </c>
      <c r="F1971" t="s">
        <v>10666</v>
      </c>
      <c r="G1971" t="s">
        <v>10665</v>
      </c>
      <c r="H1971">
        <v>0</v>
      </c>
      <c r="I1971">
        <v>0</v>
      </c>
      <c r="J1971" t="s">
        <v>10669</v>
      </c>
      <c r="K1971" cm="1">
        <f t="array" ref="K1971:R1971">_xlfn.XLOOKUP(A1971,KPIs!$A$2:$A$9552,KPIs!$B$2:$I$9552,"Not Found")</f>
        <v>1000</v>
      </c>
      <c r="L1971" t="str">
        <v>Indian Rupees(Rs.)</v>
      </c>
      <c r="M1971" t="str">
        <v>No</v>
      </c>
      <c r="N1971" t="str">
        <v>No</v>
      </c>
      <c r="O1971">
        <v>3</v>
      </c>
      <c r="P1971">
        <v>4</v>
      </c>
      <c r="Q1971" t="str">
        <v>Very Good</v>
      </c>
      <c r="R1971">
        <v>79</v>
      </c>
    </row>
    <row r="1972" spans="1:18" x14ac:dyDescent="0.3">
      <c r="A1972">
        <v>800483</v>
      </c>
      <c r="B1972">
        <v>1</v>
      </c>
      <c r="C1972" t="str">
        <f>_xlfn.XLOOKUP(B1972,'Country Master'!A:A,'Country Master'!B:B,"Not Found")</f>
        <v>India</v>
      </c>
      <c r="D1972" t="s">
        <v>10652</v>
      </c>
      <c r="E1972" t="s">
        <v>10668</v>
      </c>
      <c r="F1972" t="s">
        <v>10666</v>
      </c>
      <c r="G1972" t="s">
        <v>10665</v>
      </c>
      <c r="H1972">
        <v>80.936888890000006</v>
      </c>
      <c r="I1972">
        <v>26.852638890000001</v>
      </c>
      <c r="J1972" t="s">
        <v>2517</v>
      </c>
      <c r="K1972" cm="1">
        <f t="array" ref="K1972:R1972">_xlfn.XLOOKUP(A1972,KPIs!$A$2:$A$9552,KPIs!$B$2:$I$9552,"Not Found")</f>
        <v>400</v>
      </c>
      <c r="L1972" t="str">
        <v>Indian Rupees(Rs.)</v>
      </c>
      <c r="M1972" t="str">
        <v>No</v>
      </c>
      <c r="N1972" t="str">
        <v>No</v>
      </c>
      <c r="O1972">
        <v>2</v>
      </c>
      <c r="P1972">
        <v>4.4000000000000004</v>
      </c>
      <c r="Q1972" t="str">
        <v>Very Good</v>
      </c>
      <c r="R1972">
        <v>818</v>
      </c>
    </row>
    <row r="1973" spans="1:18" x14ac:dyDescent="0.3">
      <c r="A1973">
        <v>800891</v>
      </c>
      <c r="B1973">
        <v>1</v>
      </c>
      <c r="C1973" t="str">
        <f>_xlfn.XLOOKUP(B1973,'Country Master'!A:A,'Country Master'!B:B,"Not Found")</f>
        <v>India</v>
      </c>
      <c r="D1973" t="s">
        <v>10652</v>
      </c>
      <c r="E1973" t="s">
        <v>10667</v>
      </c>
      <c r="F1973" t="s">
        <v>10666</v>
      </c>
      <c r="G1973" t="s">
        <v>10665</v>
      </c>
      <c r="H1973">
        <v>80.941500000000005</v>
      </c>
      <c r="I1973">
        <v>26.852</v>
      </c>
      <c r="J1973" t="s">
        <v>1439</v>
      </c>
      <c r="K1973" cm="1">
        <f t="array" ref="K1973:R1973">_xlfn.XLOOKUP(A1973,KPIs!$A$2:$A$9552,KPIs!$B$2:$I$9552,"Not Found")</f>
        <v>400</v>
      </c>
      <c r="L1973" t="str">
        <v>Indian Rupees(Rs.)</v>
      </c>
      <c r="M1973" t="str">
        <v>No</v>
      </c>
      <c r="N1973" t="str">
        <v>No</v>
      </c>
      <c r="O1973">
        <v>2</v>
      </c>
      <c r="P1973">
        <v>4.0999999999999996</v>
      </c>
      <c r="Q1973" t="str">
        <v>Very Good</v>
      </c>
      <c r="R1973">
        <v>288</v>
      </c>
    </row>
    <row r="1974" spans="1:18" x14ac:dyDescent="0.3">
      <c r="A1974">
        <v>800326</v>
      </c>
      <c r="B1974">
        <v>1</v>
      </c>
      <c r="C1974" t="str">
        <f>_xlfn.XLOOKUP(B1974,'Country Master'!A:A,'Country Master'!B:B,"Not Found")</f>
        <v>India</v>
      </c>
      <c r="D1974" t="s">
        <v>10652</v>
      </c>
      <c r="E1974" t="s">
        <v>10664</v>
      </c>
      <c r="F1974" t="s">
        <v>10555</v>
      </c>
      <c r="G1974" t="s">
        <v>10663</v>
      </c>
      <c r="H1974">
        <v>80.940886109999994</v>
      </c>
      <c r="I1974">
        <v>26.850191670000001</v>
      </c>
      <c r="J1974" t="s">
        <v>7941</v>
      </c>
      <c r="K1974" cm="1">
        <f t="array" ref="K1974:R1974">_xlfn.XLOOKUP(A1974,KPIs!$A$2:$A$9552,KPIs!$B$2:$I$9552,"Not Found")</f>
        <v>1100</v>
      </c>
      <c r="L1974" t="str">
        <v>Indian Rupees(Rs.)</v>
      </c>
      <c r="M1974" t="str">
        <v>No</v>
      </c>
      <c r="N1974" t="str">
        <v>No</v>
      </c>
      <c r="O1974">
        <v>3</v>
      </c>
      <c r="P1974">
        <v>4.2</v>
      </c>
      <c r="Q1974" t="str">
        <v>Very Good</v>
      </c>
      <c r="R1974">
        <v>762</v>
      </c>
    </row>
    <row r="1975" spans="1:18" x14ac:dyDescent="0.3">
      <c r="A1975">
        <v>801384</v>
      </c>
      <c r="B1975">
        <v>1</v>
      </c>
      <c r="C1975" t="str">
        <f>_xlfn.XLOOKUP(B1975,'Country Master'!A:A,'Country Master'!B:B,"Not Found")</f>
        <v>India</v>
      </c>
      <c r="D1975" t="s">
        <v>10652</v>
      </c>
      <c r="E1975" t="s">
        <v>10662</v>
      </c>
      <c r="F1975" t="s">
        <v>10661</v>
      </c>
      <c r="G1975" t="s">
        <v>10660</v>
      </c>
      <c r="H1975">
        <v>80.973027000000002</v>
      </c>
      <c r="I1975">
        <v>26.852692000000001</v>
      </c>
      <c r="J1975" t="s">
        <v>10659</v>
      </c>
      <c r="K1975" cm="1">
        <f t="array" ref="K1975:R1975">_xlfn.XLOOKUP(A1975,KPIs!$A$2:$A$9552,KPIs!$B$2:$I$9552,"Not Found")</f>
        <v>2000</v>
      </c>
      <c r="L1975" t="str">
        <v>Indian Rupees(Rs.)</v>
      </c>
      <c r="M1975" t="str">
        <v>No</v>
      </c>
      <c r="N1975" t="str">
        <v>No</v>
      </c>
      <c r="O1975">
        <v>4</v>
      </c>
      <c r="P1975">
        <v>4.2</v>
      </c>
      <c r="Q1975" t="str">
        <v>Very Good</v>
      </c>
      <c r="R1975">
        <v>149</v>
      </c>
    </row>
    <row r="1976" spans="1:18" x14ac:dyDescent="0.3">
      <c r="A1976">
        <v>800089</v>
      </c>
      <c r="B1976">
        <v>1</v>
      </c>
      <c r="C1976" t="str">
        <f>_xlfn.XLOOKUP(B1976,'Country Master'!A:A,'Country Master'!B:B,"Not Found")</f>
        <v>India</v>
      </c>
      <c r="D1976" t="s">
        <v>10652</v>
      </c>
      <c r="E1976" t="s">
        <v>10658</v>
      </c>
      <c r="F1976" t="s">
        <v>10657</v>
      </c>
      <c r="G1976" t="s">
        <v>10656</v>
      </c>
      <c r="H1976">
        <v>80.973185000000001</v>
      </c>
      <c r="I1976">
        <v>26.853007000000002</v>
      </c>
      <c r="J1976" t="s">
        <v>1904</v>
      </c>
      <c r="K1976" cm="1">
        <f t="array" ref="K1976:R1976">_xlfn.XLOOKUP(A1976,KPIs!$A$2:$A$9552,KPIs!$B$2:$I$9552,"Not Found")</f>
        <v>1600</v>
      </c>
      <c r="L1976" t="str">
        <v>Indian Rupees(Rs.)</v>
      </c>
      <c r="M1976" t="str">
        <v>No</v>
      </c>
      <c r="N1976" t="str">
        <v>No</v>
      </c>
      <c r="O1976">
        <v>4</v>
      </c>
      <c r="P1976">
        <v>4.7</v>
      </c>
      <c r="Q1976" t="str">
        <v>Excellent</v>
      </c>
      <c r="R1976">
        <v>1069</v>
      </c>
    </row>
    <row r="1977" spans="1:18" x14ac:dyDescent="0.3">
      <c r="A1977">
        <v>801247</v>
      </c>
      <c r="B1977">
        <v>1</v>
      </c>
      <c r="C1977" t="str">
        <f>_xlfn.XLOOKUP(B1977,'Country Master'!A:A,'Country Master'!B:B,"Not Found")</f>
        <v>India</v>
      </c>
      <c r="D1977" t="s">
        <v>10652</v>
      </c>
      <c r="E1977" t="s">
        <v>10655</v>
      </c>
      <c r="F1977" t="s">
        <v>10654</v>
      </c>
      <c r="G1977" t="s">
        <v>10653</v>
      </c>
      <c r="H1977">
        <v>80.945098999999999</v>
      </c>
      <c r="I1977">
        <v>26.855957</v>
      </c>
      <c r="J1977" t="s">
        <v>2210</v>
      </c>
      <c r="K1977" cm="1">
        <f t="array" ref="K1977:R1977">_xlfn.XLOOKUP(A1977,KPIs!$A$2:$A$9552,KPIs!$B$2:$I$9552,"Not Found")</f>
        <v>1000</v>
      </c>
      <c r="L1977" t="str">
        <v>Indian Rupees(Rs.)</v>
      </c>
      <c r="M1977" t="str">
        <v>No</v>
      </c>
      <c r="N1977" t="str">
        <v>No</v>
      </c>
      <c r="O1977">
        <v>3</v>
      </c>
      <c r="P1977">
        <v>4.2</v>
      </c>
      <c r="Q1977" t="str">
        <v>Very Good</v>
      </c>
      <c r="R1977">
        <v>411</v>
      </c>
    </row>
    <row r="1978" spans="1:18" x14ac:dyDescent="0.3">
      <c r="A1978">
        <v>800576</v>
      </c>
      <c r="B1978">
        <v>1</v>
      </c>
      <c r="C1978" t="str">
        <f>_xlfn.XLOOKUP(B1978,'Country Master'!A:A,'Country Master'!B:B,"Not Found")</f>
        <v>India</v>
      </c>
      <c r="D1978" t="s">
        <v>10652</v>
      </c>
      <c r="E1978" t="s">
        <v>10651</v>
      </c>
      <c r="F1978" t="s">
        <v>10650</v>
      </c>
      <c r="G1978" t="s">
        <v>10649</v>
      </c>
      <c r="H1978">
        <v>80.947029000000001</v>
      </c>
      <c r="I1978">
        <v>26.834638000000002</v>
      </c>
      <c r="J1978" t="s">
        <v>1965</v>
      </c>
      <c r="K1978" cm="1">
        <f t="array" ref="K1978:R1978">_xlfn.XLOOKUP(A1978,KPIs!$A$2:$A$9552,KPIs!$B$2:$I$9552,"Not Found")</f>
        <v>700</v>
      </c>
      <c r="L1978" t="str">
        <v>Indian Rupees(Rs.)</v>
      </c>
      <c r="M1978" t="str">
        <v>No</v>
      </c>
      <c r="N1978" t="str">
        <v>No</v>
      </c>
      <c r="O1978">
        <v>2</v>
      </c>
      <c r="P1978">
        <v>4</v>
      </c>
      <c r="Q1978" t="str">
        <v>Very Good</v>
      </c>
      <c r="R1978">
        <v>587</v>
      </c>
    </row>
    <row r="1979" spans="1:18" x14ac:dyDescent="0.3">
      <c r="A1979">
        <v>15239</v>
      </c>
      <c r="B1979">
        <v>1</v>
      </c>
      <c r="C1979" t="str">
        <f>_xlfn.XLOOKUP(B1979,'Country Master'!A:A,'Country Master'!B:B,"Not Found")</f>
        <v>India</v>
      </c>
      <c r="D1979" t="s">
        <v>10600</v>
      </c>
      <c r="E1979" t="s">
        <v>10648</v>
      </c>
      <c r="F1979" t="s">
        <v>10647</v>
      </c>
      <c r="G1979" t="s">
        <v>10646</v>
      </c>
      <c r="H1979">
        <v>75.842738560000001</v>
      </c>
      <c r="I1979">
        <v>30.873987719999999</v>
      </c>
      <c r="J1979" t="s">
        <v>2403</v>
      </c>
      <c r="K1979" cm="1">
        <f t="array" ref="K1979:R1979">_xlfn.XLOOKUP(A1979,KPIs!$A$2:$A$9552,KPIs!$B$2:$I$9552,"Not Found")</f>
        <v>800</v>
      </c>
      <c r="L1979" t="str">
        <v>Indian Rupees(Rs.)</v>
      </c>
      <c r="M1979" t="str">
        <v>No</v>
      </c>
      <c r="N1979" t="str">
        <v>No</v>
      </c>
      <c r="O1979">
        <v>2</v>
      </c>
      <c r="P1979">
        <v>3.6</v>
      </c>
      <c r="Q1979" t="str">
        <v>Good</v>
      </c>
      <c r="R1979">
        <v>93</v>
      </c>
    </row>
    <row r="1980" spans="1:18" x14ac:dyDescent="0.3">
      <c r="A1980">
        <v>18444271</v>
      </c>
      <c r="B1980">
        <v>1</v>
      </c>
      <c r="C1980" t="str">
        <f>_xlfn.XLOOKUP(B1980,'Country Master'!A:A,'Country Master'!B:B,"Not Found")</f>
        <v>India</v>
      </c>
      <c r="D1980" t="s">
        <v>10600</v>
      </c>
      <c r="E1980" t="s">
        <v>10645</v>
      </c>
      <c r="F1980" t="s">
        <v>10644</v>
      </c>
      <c r="G1980" t="s">
        <v>10643</v>
      </c>
      <c r="H1980">
        <v>0</v>
      </c>
      <c r="I1980">
        <v>0</v>
      </c>
      <c r="J1980" t="s">
        <v>2097</v>
      </c>
      <c r="K1980" cm="1">
        <f t="array" ref="K1980:R1980">_xlfn.XLOOKUP(A1980,KPIs!$A$2:$A$9552,KPIs!$B$2:$I$9552,"Not Found")</f>
        <v>1500</v>
      </c>
      <c r="L1980" t="str">
        <v>Indian Rupees(Rs.)</v>
      </c>
      <c r="M1980" t="str">
        <v>No</v>
      </c>
      <c r="N1980" t="str">
        <v>No</v>
      </c>
      <c r="O1980">
        <v>3</v>
      </c>
      <c r="P1980">
        <v>3.5</v>
      </c>
      <c r="Q1980" t="str">
        <v>Good</v>
      </c>
      <c r="R1980">
        <v>17</v>
      </c>
    </row>
    <row r="1981" spans="1:18" x14ac:dyDescent="0.3">
      <c r="A1981">
        <v>15005</v>
      </c>
      <c r="B1981">
        <v>1</v>
      </c>
      <c r="C1981" t="str">
        <f>_xlfn.XLOOKUP(B1981,'Country Master'!A:A,'Country Master'!B:B,"Not Found")</f>
        <v>India</v>
      </c>
      <c r="D1981" t="s">
        <v>10600</v>
      </c>
      <c r="E1981" t="s">
        <v>10642</v>
      </c>
      <c r="F1981" t="s">
        <v>10641</v>
      </c>
      <c r="G1981" t="s">
        <v>10640</v>
      </c>
      <c r="H1981">
        <v>75.804892589999994</v>
      </c>
      <c r="I1981">
        <v>30.887220339999999</v>
      </c>
      <c r="J1981" t="s">
        <v>1969</v>
      </c>
      <c r="K1981" cm="1">
        <f t="array" ref="K1981:R1981">_xlfn.XLOOKUP(A1981,KPIs!$A$2:$A$9552,KPIs!$B$2:$I$9552,"Not Found")</f>
        <v>1400</v>
      </c>
      <c r="L1981" t="str">
        <v>Indian Rupees(Rs.)</v>
      </c>
      <c r="M1981" t="str">
        <v>No</v>
      </c>
      <c r="N1981" t="str">
        <v>No</v>
      </c>
      <c r="O1981">
        <v>3</v>
      </c>
      <c r="P1981">
        <v>4.0999999999999996</v>
      </c>
      <c r="Q1981" t="str">
        <v>Very Good</v>
      </c>
      <c r="R1981">
        <v>191</v>
      </c>
    </row>
    <row r="1982" spans="1:18" x14ac:dyDescent="0.3">
      <c r="A1982">
        <v>15221</v>
      </c>
      <c r="B1982">
        <v>1</v>
      </c>
      <c r="C1982" t="str">
        <f>_xlfn.XLOOKUP(B1982,'Country Master'!A:A,'Country Master'!B:B,"Not Found")</f>
        <v>India</v>
      </c>
      <c r="D1982" t="s">
        <v>10600</v>
      </c>
      <c r="E1982" t="s">
        <v>10639</v>
      </c>
      <c r="F1982" t="s">
        <v>9837</v>
      </c>
      <c r="G1982" t="s">
        <v>10637</v>
      </c>
      <c r="H1982">
        <v>75.839819649999995</v>
      </c>
      <c r="I1982">
        <v>30.914056909999999</v>
      </c>
      <c r="J1982" t="s">
        <v>6989</v>
      </c>
      <c r="K1982" cm="1">
        <f t="array" ref="K1982:R1982">_xlfn.XLOOKUP(A1982,KPIs!$A$2:$A$9552,KPIs!$B$2:$I$9552,"Not Found")</f>
        <v>400</v>
      </c>
      <c r="L1982" t="str">
        <v>Indian Rupees(Rs.)</v>
      </c>
      <c r="M1982" t="str">
        <v>No</v>
      </c>
      <c r="N1982" t="str">
        <v>No</v>
      </c>
      <c r="O1982">
        <v>1</v>
      </c>
      <c r="P1982">
        <v>3.9</v>
      </c>
      <c r="Q1982" t="str">
        <v>Good</v>
      </c>
      <c r="R1982">
        <v>109</v>
      </c>
    </row>
    <row r="1983" spans="1:18" x14ac:dyDescent="0.3">
      <c r="A1983">
        <v>15292</v>
      </c>
      <c r="B1983">
        <v>1</v>
      </c>
      <c r="C1983" t="str">
        <f>_xlfn.XLOOKUP(B1983,'Country Master'!A:A,'Country Master'!B:B,"Not Found")</f>
        <v>India</v>
      </c>
      <c r="D1983" t="s">
        <v>10600</v>
      </c>
      <c r="E1983" t="s">
        <v>10638</v>
      </c>
      <c r="F1983" t="s">
        <v>9837</v>
      </c>
      <c r="G1983" t="s">
        <v>10637</v>
      </c>
      <c r="H1983">
        <v>75.832840540000007</v>
      </c>
      <c r="I1983">
        <v>30.905561760000001</v>
      </c>
      <c r="J1983" t="s">
        <v>10636</v>
      </c>
      <c r="K1983" cm="1">
        <f t="array" ref="K1983:R1983">_xlfn.XLOOKUP(A1983,KPIs!$A$2:$A$9552,KPIs!$B$2:$I$9552,"Not Found")</f>
        <v>1400</v>
      </c>
      <c r="L1983" t="str">
        <v>Indian Rupees(Rs.)</v>
      </c>
      <c r="M1983" t="str">
        <v>No</v>
      </c>
      <c r="N1983" t="str">
        <v>No</v>
      </c>
      <c r="O1983">
        <v>3</v>
      </c>
      <c r="P1983">
        <v>4.2</v>
      </c>
      <c r="Q1983" t="str">
        <v>Very Good</v>
      </c>
      <c r="R1983">
        <v>217</v>
      </c>
    </row>
    <row r="1984" spans="1:18" x14ac:dyDescent="0.3">
      <c r="A1984">
        <v>15309</v>
      </c>
      <c r="B1984">
        <v>1</v>
      </c>
      <c r="C1984" t="str">
        <f>_xlfn.XLOOKUP(B1984,'Country Master'!A:A,'Country Master'!B:B,"Not Found")</f>
        <v>India</v>
      </c>
      <c r="D1984" t="s">
        <v>10600</v>
      </c>
      <c r="E1984" t="s">
        <v>10635</v>
      </c>
      <c r="F1984" t="s">
        <v>10632</v>
      </c>
      <c r="G1984" t="s">
        <v>10631</v>
      </c>
      <c r="H1984">
        <v>75.822102990000005</v>
      </c>
      <c r="I1984">
        <v>30.89520443</v>
      </c>
      <c r="J1984" t="s">
        <v>194</v>
      </c>
      <c r="K1984" cm="1">
        <f t="array" ref="K1984:R1984">_xlfn.XLOOKUP(A1984,KPIs!$A$2:$A$9552,KPIs!$B$2:$I$9552,"Not Found")</f>
        <v>800</v>
      </c>
      <c r="L1984" t="str">
        <v>Indian Rupees(Rs.)</v>
      </c>
      <c r="M1984" t="str">
        <v>No</v>
      </c>
      <c r="N1984" t="str">
        <v>No</v>
      </c>
      <c r="O1984">
        <v>2</v>
      </c>
      <c r="P1984">
        <v>3.7</v>
      </c>
      <c r="Q1984" t="str">
        <v>Good</v>
      </c>
      <c r="R1984">
        <v>153</v>
      </c>
    </row>
    <row r="1985" spans="1:18" x14ac:dyDescent="0.3">
      <c r="A1985">
        <v>18400368</v>
      </c>
      <c r="B1985">
        <v>1</v>
      </c>
      <c r="C1985" t="str">
        <f>_xlfn.XLOOKUP(B1985,'Country Master'!A:A,'Country Master'!B:B,"Not Found")</f>
        <v>India</v>
      </c>
      <c r="D1985" t="s">
        <v>10600</v>
      </c>
      <c r="E1985" t="s">
        <v>10634</v>
      </c>
      <c r="F1985" t="s">
        <v>10632</v>
      </c>
      <c r="G1985" t="s">
        <v>10631</v>
      </c>
      <c r="H1985">
        <v>0</v>
      </c>
      <c r="I1985">
        <v>0</v>
      </c>
      <c r="J1985" t="s">
        <v>1888</v>
      </c>
      <c r="K1985" cm="1">
        <f t="array" ref="K1985:R1985">_xlfn.XLOOKUP(A1985,KPIs!$A$2:$A$9552,KPIs!$B$2:$I$9552,"Not Found")</f>
        <v>1300</v>
      </c>
      <c r="L1985" t="str">
        <v>Indian Rupees(Rs.)</v>
      </c>
      <c r="M1985" t="str">
        <v>No</v>
      </c>
      <c r="N1985" t="str">
        <v>No</v>
      </c>
      <c r="O1985">
        <v>3</v>
      </c>
      <c r="P1985">
        <v>3.9</v>
      </c>
      <c r="Q1985" t="str">
        <v>Good</v>
      </c>
      <c r="R1985">
        <v>41</v>
      </c>
    </row>
    <row r="1986" spans="1:18" x14ac:dyDescent="0.3">
      <c r="A1986">
        <v>15132</v>
      </c>
      <c r="B1986">
        <v>1</v>
      </c>
      <c r="C1986" t="str">
        <f>_xlfn.XLOOKUP(B1986,'Country Master'!A:A,'Country Master'!B:B,"Not Found")</f>
        <v>India</v>
      </c>
      <c r="D1986" t="s">
        <v>10600</v>
      </c>
      <c r="E1986" t="s">
        <v>10633</v>
      </c>
      <c r="F1986" t="s">
        <v>10632</v>
      </c>
      <c r="G1986" t="s">
        <v>10631</v>
      </c>
      <c r="H1986">
        <v>75.831338169999995</v>
      </c>
      <c r="I1986">
        <v>30.89999169</v>
      </c>
      <c r="J1986" t="s">
        <v>10630</v>
      </c>
      <c r="K1986" cm="1">
        <f t="array" ref="K1986:R1986">_xlfn.XLOOKUP(A1986,KPIs!$A$2:$A$9552,KPIs!$B$2:$I$9552,"Not Found")</f>
        <v>1500</v>
      </c>
      <c r="L1986" t="str">
        <v>Indian Rupees(Rs.)</v>
      </c>
      <c r="M1986" t="str">
        <v>No</v>
      </c>
      <c r="N1986" t="str">
        <v>No</v>
      </c>
      <c r="O1986">
        <v>3</v>
      </c>
      <c r="P1986">
        <v>4.0999999999999996</v>
      </c>
      <c r="Q1986" t="str">
        <v>Very Good</v>
      </c>
      <c r="R1986">
        <v>178</v>
      </c>
    </row>
    <row r="1987" spans="1:18" x14ac:dyDescent="0.3">
      <c r="A1987">
        <v>15705</v>
      </c>
      <c r="B1987">
        <v>1</v>
      </c>
      <c r="C1987" t="str">
        <f>_xlfn.XLOOKUP(B1987,'Country Master'!A:A,'Country Master'!B:B,"Not Found")</f>
        <v>India</v>
      </c>
      <c r="D1987" t="s">
        <v>10600</v>
      </c>
      <c r="E1987" t="s">
        <v>10629</v>
      </c>
      <c r="F1987" t="s">
        <v>10628</v>
      </c>
      <c r="G1987" t="s">
        <v>10627</v>
      </c>
      <c r="H1987">
        <v>75.786975769999998</v>
      </c>
      <c r="I1987">
        <v>30.885813630000001</v>
      </c>
      <c r="J1987" t="s">
        <v>10626</v>
      </c>
      <c r="K1987" cm="1">
        <f t="array" ref="K1987:R1987">_xlfn.XLOOKUP(A1987,KPIs!$A$2:$A$9552,KPIs!$B$2:$I$9552,"Not Found")</f>
        <v>2000</v>
      </c>
      <c r="L1987" t="str">
        <v>Indian Rupees(Rs.)</v>
      </c>
      <c r="M1987" t="str">
        <v>No</v>
      </c>
      <c r="N1987" t="str">
        <v>No</v>
      </c>
      <c r="O1987">
        <v>4</v>
      </c>
      <c r="P1987">
        <v>4.3</v>
      </c>
      <c r="Q1987" t="str">
        <v>Very Good</v>
      </c>
      <c r="R1987">
        <v>87</v>
      </c>
    </row>
    <row r="1988" spans="1:18" x14ac:dyDescent="0.3">
      <c r="A1988">
        <v>15078</v>
      </c>
      <c r="B1988">
        <v>1</v>
      </c>
      <c r="C1988" t="str">
        <f>_xlfn.XLOOKUP(B1988,'Country Master'!A:A,'Country Master'!B:B,"Not Found")</f>
        <v>India</v>
      </c>
      <c r="D1988" t="s">
        <v>10600</v>
      </c>
      <c r="E1988" t="s">
        <v>10625</v>
      </c>
      <c r="F1988" t="s">
        <v>10618</v>
      </c>
      <c r="G1988" t="s">
        <v>10617</v>
      </c>
      <c r="H1988">
        <v>75.822198540000002</v>
      </c>
      <c r="I1988">
        <v>30.892859619999999</v>
      </c>
      <c r="J1988" t="s">
        <v>1332</v>
      </c>
      <c r="K1988" cm="1">
        <f t="array" ref="K1988:R1988">_xlfn.XLOOKUP(A1988,KPIs!$A$2:$A$9552,KPIs!$B$2:$I$9552,"Not Found")</f>
        <v>700</v>
      </c>
      <c r="L1988" t="str">
        <v>Indian Rupees(Rs.)</v>
      </c>
      <c r="M1988" t="str">
        <v>No</v>
      </c>
      <c r="N1988" t="str">
        <v>No</v>
      </c>
      <c r="O1988">
        <v>2</v>
      </c>
      <c r="P1988">
        <v>3.6</v>
      </c>
      <c r="Q1988" t="str">
        <v>Good</v>
      </c>
      <c r="R1988">
        <v>86</v>
      </c>
    </row>
    <row r="1989" spans="1:18" x14ac:dyDescent="0.3">
      <c r="A1989">
        <v>15104</v>
      </c>
      <c r="B1989">
        <v>1</v>
      </c>
      <c r="C1989" t="str">
        <f>_xlfn.XLOOKUP(B1989,'Country Master'!A:A,'Country Master'!B:B,"Not Found")</f>
        <v>India</v>
      </c>
      <c r="D1989" t="s">
        <v>10600</v>
      </c>
      <c r="E1989" t="s">
        <v>10624</v>
      </c>
      <c r="F1989" t="s">
        <v>10618</v>
      </c>
      <c r="G1989" t="s">
        <v>10617</v>
      </c>
      <c r="H1989">
        <v>75.821494799999996</v>
      </c>
      <c r="I1989">
        <v>30.89308145</v>
      </c>
      <c r="J1989" t="s">
        <v>9109</v>
      </c>
      <c r="K1989" cm="1">
        <f t="array" ref="K1989:R1989">_xlfn.XLOOKUP(A1989,KPIs!$A$2:$A$9552,KPIs!$B$2:$I$9552,"Not Found")</f>
        <v>1200</v>
      </c>
      <c r="L1989" t="str">
        <v>Indian Rupees(Rs.)</v>
      </c>
      <c r="M1989" t="str">
        <v>No</v>
      </c>
      <c r="N1989" t="str">
        <v>No</v>
      </c>
      <c r="O1989">
        <v>3</v>
      </c>
      <c r="P1989">
        <v>3.8</v>
      </c>
      <c r="Q1989" t="str">
        <v>Good</v>
      </c>
      <c r="R1989">
        <v>156</v>
      </c>
    </row>
    <row r="1990" spans="1:18" x14ac:dyDescent="0.3">
      <c r="A1990">
        <v>15774</v>
      </c>
      <c r="B1990">
        <v>1</v>
      </c>
      <c r="C1990" t="str">
        <f>_xlfn.XLOOKUP(B1990,'Country Master'!A:A,'Country Master'!B:B,"Not Found")</f>
        <v>India</v>
      </c>
      <c r="D1990" t="s">
        <v>10600</v>
      </c>
      <c r="E1990" t="s">
        <v>10623</v>
      </c>
      <c r="F1990" t="s">
        <v>10618</v>
      </c>
      <c r="G1990" t="s">
        <v>10617</v>
      </c>
      <c r="H1990">
        <v>75.821816659999996</v>
      </c>
      <c r="I1990">
        <v>30.893243999999999</v>
      </c>
      <c r="J1990" t="s">
        <v>10622</v>
      </c>
      <c r="K1990" cm="1">
        <f t="array" ref="K1990:R1990">_xlfn.XLOOKUP(A1990,KPIs!$A$2:$A$9552,KPIs!$B$2:$I$9552,"Not Found")</f>
        <v>1100</v>
      </c>
      <c r="L1990" t="str">
        <v>Indian Rupees(Rs.)</v>
      </c>
      <c r="M1990" t="str">
        <v>No</v>
      </c>
      <c r="N1990" t="str">
        <v>No</v>
      </c>
      <c r="O1990">
        <v>3</v>
      </c>
      <c r="P1990">
        <v>4.4000000000000004</v>
      </c>
      <c r="Q1990" t="str">
        <v>Very Good</v>
      </c>
      <c r="R1990">
        <v>138</v>
      </c>
    </row>
    <row r="1991" spans="1:18" x14ac:dyDescent="0.3">
      <c r="A1991">
        <v>15008</v>
      </c>
      <c r="B1991">
        <v>1</v>
      </c>
      <c r="C1991" t="str">
        <f>_xlfn.XLOOKUP(B1991,'Country Master'!A:A,'Country Master'!B:B,"Not Found")</f>
        <v>India</v>
      </c>
      <c r="D1991" t="s">
        <v>10600</v>
      </c>
      <c r="E1991" t="s">
        <v>10621</v>
      </c>
      <c r="F1991" t="s">
        <v>10618</v>
      </c>
      <c r="G1991" t="s">
        <v>10617</v>
      </c>
      <c r="H1991">
        <v>75.821720440000007</v>
      </c>
      <c r="I1991">
        <v>30.89323422</v>
      </c>
      <c r="J1991" t="s">
        <v>10620</v>
      </c>
      <c r="K1991" cm="1">
        <f t="array" ref="K1991:R1991">_xlfn.XLOOKUP(A1991,KPIs!$A$2:$A$9552,KPIs!$B$2:$I$9552,"Not Found")</f>
        <v>800</v>
      </c>
      <c r="L1991" t="str">
        <v>Indian Rupees(Rs.)</v>
      </c>
      <c r="M1991" t="str">
        <v>No</v>
      </c>
      <c r="N1991" t="str">
        <v>No</v>
      </c>
      <c r="O1991">
        <v>2</v>
      </c>
      <c r="P1991">
        <v>4.2</v>
      </c>
      <c r="Q1991" t="str">
        <v>Very Good</v>
      </c>
      <c r="R1991">
        <v>261</v>
      </c>
    </row>
    <row r="1992" spans="1:18" x14ac:dyDescent="0.3">
      <c r="A1992">
        <v>15321</v>
      </c>
      <c r="B1992">
        <v>1</v>
      </c>
      <c r="C1992" t="str">
        <f>_xlfn.XLOOKUP(B1992,'Country Master'!A:A,'Country Master'!B:B,"Not Found")</f>
        <v>India</v>
      </c>
      <c r="D1992" t="s">
        <v>10600</v>
      </c>
      <c r="E1992" t="s">
        <v>10619</v>
      </c>
      <c r="F1992" t="s">
        <v>10618</v>
      </c>
      <c r="G1992" t="s">
        <v>10617</v>
      </c>
      <c r="H1992">
        <v>75.821846840000006</v>
      </c>
      <c r="I1992">
        <v>30.892977869999999</v>
      </c>
      <c r="J1992" t="s">
        <v>2411</v>
      </c>
      <c r="K1992" cm="1">
        <f t="array" ref="K1992:R1992">_xlfn.XLOOKUP(A1992,KPIs!$A$2:$A$9552,KPIs!$B$2:$I$9552,"Not Found")</f>
        <v>1200</v>
      </c>
      <c r="L1992" t="str">
        <v>Indian Rupees(Rs.)</v>
      </c>
      <c r="M1992" t="str">
        <v>No</v>
      </c>
      <c r="N1992" t="str">
        <v>No</v>
      </c>
      <c r="O1992">
        <v>3</v>
      </c>
      <c r="P1992">
        <v>4.4000000000000004</v>
      </c>
      <c r="Q1992" t="str">
        <v>Very Good</v>
      </c>
      <c r="R1992">
        <v>325</v>
      </c>
    </row>
    <row r="1993" spans="1:18" x14ac:dyDescent="0.3">
      <c r="A1993">
        <v>15368</v>
      </c>
      <c r="B1993">
        <v>1</v>
      </c>
      <c r="C1993" t="str">
        <f>_xlfn.XLOOKUP(B1993,'Country Master'!A:A,'Country Master'!B:B,"Not Found")</f>
        <v>India</v>
      </c>
      <c r="D1993" t="s">
        <v>10600</v>
      </c>
      <c r="E1993" t="s">
        <v>10616</v>
      </c>
      <c r="F1993" t="s">
        <v>10615</v>
      </c>
      <c r="G1993" t="s">
        <v>10614</v>
      </c>
      <c r="H1993">
        <v>75.809346059999996</v>
      </c>
      <c r="I1993">
        <v>30.899584319999999</v>
      </c>
      <c r="J1993" t="s">
        <v>2097</v>
      </c>
      <c r="K1993" cm="1">
        <f t="array" ref="K1993:R1993">_xlfn.XLOOKUP(A1993,KPIs!$A$2:$A$9552,KPIs!$B$2:$I$9552,"Not Found")</f>
        <v>1000</v>
      </c>
      <c r="L1993" t="str">
        <v>Indian Rupees(Rs.)</v>
      </c>
      <c r="M1993" t="str">
        <v>No</v>
      </c>
      <c r="N1993" t="str">
        <v>No</v>
      </c>
      <c r="O1993">
        <v>3</v>
      </c>
      <c r="P1993">
        <v>3.5</v>
      </c>
      <c r="Q1993" t="str">
        <v>Good</v>
      </c>
      <c r="R1993">
        <v>116</v>
      </c>
    </row>
    <row r="1994" spans="1:18" x14ac:dyDescent="0.3">
      <c r="A1994">
        <v>15853</v>
      </c>
      <c r="B1994">
        <v>1</v>
      </c>
      <c r="C1994" t="str">
        <f>_xlfn.XLOOKUP(B1994,'Country Master'!A:A,'Country Master'!B:B,"Not Found")</f>
        <v>India</v>
      </c>
      <c r="D1994" t="s">
        <v>10600</v>
      </c>
      <c r="E1994" t="s">
        <v>10613</v>
      </c>
      <c r="F1994" t="s">
        <v>10612</v>
      </c>
      <c r="G1994" t="s">
        <v>10611</v>
      </c>
      <c r="H1994">
        <v>75.813112000000004</v>
      </c>
      <c r="I1994">
        <v>30.895817000000001</v>
      </c>
      <c r="J1994" t="s">
        <v>2097</v>
      </c>
      <c r="K1994" cm="1">
        <f t="array" ref="K1994:R1994">_xlfn.XLOOKUP(A1994,KPIs!$A$2:$A$9552,KPIs!$B$2:$I$9552,"Not Found")</f>
        <v>1400</v>
      </c>
      <c r="L1994" t="str">
        <v>Indian Rupees(Rs.)</v>
      </c>
      <c r="M1994" t="str">
        <v>No</v>
      </c>
      <c r="N1994" t="str">
        <v>No</v>
      </c>
      <c r="O1994">
        <v>3</v>
      </c>
      <c r="P1994">
        <v>3.9</v>
      </c>
      <c r="Q1994" t="str">
        <v>Good</v>
      </c>
      <c r="R1994">
        <v>80</v>
      </c>
    </row>
    <row r="1995" spans="1:18" x14ac:dyDescent="0.3">
      <c r="A1995">
        <v>15497</v>
      </c>
      <c r="B1995">
        <v>1</v>
      </c>
      <c r="C1995" t="str">
        <f>_xlfn.XLOOKUP(B1995,'Country Master'!A:A,'Country Master'!B:B,"Not Found")</f>
        <v>India</v>
      </c>
      <c r="D1995" t="s">
        <v>10600</v>
      </c>
      <c r="E1995" t="s">
        <v>10610</v>
      </c>
      <c r="F1995" t="s">
        <v>10609</v>
      </c>
      <c r="G1995" t="s">
        <v>10608</v>
      </c>
      <c r="H1995">
        <v>75.821202099999994</v>
      </c>
      <c r="I1995">
        <v>30.893383539999999</v>
      </c>
      <c r="J1995" t="s">
        <v>1436</v>
      </c>
      <c r="K1995" cm="1">
        <f t="array" ref="K1995:R1995">_xlfn.XLOOKUP(A1995,KPIs!$A$2:$A$9552,KPIs!$B$2:$I$9552,"Not Found")</f>
        <v>800</v>
      </c>
      <c r="L1995" t="str">
        <v>Indian Rupees(Rs.)</v>
      </c>
      <c r="M1995" t="str">
        <v>No</v>
      </c>
      <c r="N1995" t="str">
        <v>No</v>
      </c>
      <c r="O1995">
        <v>2</v>
      </c>
      <c r="P1995">
        <v>4.2</v>
      </c>
      <c r="Q1995" t="str">
        <v>Very Good</v>
      </c>
      <c r="R1995">
        <v>210</v>
      </c>
    </row>
    <row r="1996" spans="1:18" x14ac:dyDescent="0.3">
      <c r="A1996">
        <v>15091</v>
      </c>
      <c r="B1996">
        <v>1</v>
      </c>
      <c r="C1996" t="str">
        <f>_xlfn.XLOOKUP(B1996,'Country Master'!A:A,'Country Master'!B:B,"Not Found")</f>
        <v>India</v>
      </c>
      <c r="D1996" t="s">
        <v>10600</v>
      </c>
      <c r="E1996" t="s">
        <v>10607</v>
      </c>
      <c r="F1996" t="s">
        <v>10606</v>
      </c>
      <c r="G1996" t="s">
        <v>10605</v>
      </c>
      <c r="H1996">
        <v>75.829614849999999</v>
      </c>
      <c r="I1996">
        <v>30.890183879999999</v>
      </c>
      <c r="J1996" t="s">
        <v>1888</v>
      </c>
      <c r="K1996" cm="1">
        <f t="array" ref="K1996:R1996">_xlfn.XLOOKUP(A1996,KPIs!$A$2:$A$9552,KPIs!$B$2:$I$9552,"Not Found")</f>
        <v>800</v>
      </c>
      <c r="L1996" t="str">
        <v>Indian Rupees(Rs.)</v>
      </c>
      <c r="M1996" t="str">
        <v>No</v>
      </c>
      <c r="N1996" t="str">
        <v>No</v>
      </c>
      <c r="O1996">
        <v>2</v>
      </c>
      <c r="P1996">
        <v>4.5999999999999996</v>
      </c>
      <c r="Q1996" t="str">
        <v>Excellent</v>
      </c>
      <c r="R1996">
        <v>196</v>
      </c>
    </row>
    <row r="1997" spans="1:18" x14ac:dyDescent="0.3">
      <c r="A1997">
        <v>15777</v>
      </c>
      <c r="B1997">
        <v>1</v>
      </c>
      <c r="C1997" t="str">
        <f>_xlfn.XLOOKUP(B1997,'Country Master'!A:A,'Country Master'!B:B,"Not Found")</f>
        <v>India</v>
      </c>
      <c r="D1997" t="s">
        <v>10600</v>
      </c>
      <c r="E1997" t="s">
        <v>10604</v>
      </c>
      <c r="F1997" t="s">
        <v>10603</v>
      </c>
      <c r="G1997" t="s">
        <v>10602</v>
      </c>
      <c r="H1997">
        <v>75.826808249999999</v>
      </c>
      <c r="I1997">
        <v>30.90287228</v>
      </c>
      <c r="J1997" t="s">
        <v>10601</v>
      </c>
      <c r="K1997" cm="1">
        <f t="array" ref="K1997:R1997">_xlfn.XLOOKUP(A1997,KPIs!$A$2:$A$9552,KPIs!$B$2:$I$9552,"Not Found")</f>
        <v>1600</v>
      </c>
      <c r="L1997" t="str">
        <v>Indian Rupees(Rs.)</v>
      </c>
      <c r="M1997" t="str">
        <v>No</v>
      </c>
      <c r="N1997" t="str">
        <v>No</v>
      </c>
      <c r="O1997">
        <v>3</v>
      </c>
      <c r="P1997">
        <v>3.8</v>
      </c>
      <c r="Q1997" t="str">
        <v>Good</v>
      </c>
      <c r="R1997">
        <v>53</v>
      </c>
    </row>
    <row r="1998" spans="1:18" x14ac:dyDescent="0.3">
      <c r="A1998">
        <v>15717</v>
      </c>
      <c r="B1998">
        <v>1</v>
      </c>
      <c r="C1998" t="str">
        <f>_xlfn.XLOOKUP(B1998,'Country Master'!A:A,'Country Master'!B:B,"Not Found")</f>
        <v>India</v>
      </c>
      <c r="D1998" t="s">
        <v>10600</v>
      </c>
      <c r="E1998" t="s">
        <v>10599</v>
      </c>
      <c r="F1998" t="s">
        <v>10598</v>
      </c>
      <c r="G1998" t="s">
        <v>10597</v>
      </c>
      <c r="H1998">
        <v>75.788258540000001</v>
      </c>
      <c r="I1998">
        <v>30.88591491</v>
      </c>
      <c r="J1998" t="s">
        <v>2036</v>
      </c>
      <c r="K1998" cm="1">
        <f t="array" ref="K1998:R1998">_xlfn.XLOOKUP(A1998,KPIs!$A$2:$A$9552,KPIs!$B$2:$I$9552,"Not Found")</f>
        <v>1500</v>
      </c>
      <c r="L1998" t="str">
        <v>Indian Rupees(Rs.)</v>
      </c>
      <c r="M1998" t="str">
        <v>No</v>
      </c>
      <c r="N1998" t="str">
        <v>No</v>
      </c>
      <c r="O1998">
        <v>3</v>
      </c>
      <c r="P1998">
        <v>3.9</v>
      </c>
      <c r="Q1998" t="str">
        <v>Good</v>
      </c>
      <c r="R1998">
        <v>154</v>
      </c>
    </row>
    <row r="1999" spans="1:18" x14ac:dyDescent="0.3">
      <c r="A1999">
        <v>3100446</v>
      </c>
      <c r="B1999">
        <v>1</v>
      </c>
      <c r="C1999" t="str">
        <f>_xlfn.XLOOKUP(B1999,'Country Master'!A:A,'Country Master'!B:B,"Not Found")</f>
        <v>India</v>
      </c>
      <c r="D1999" t="s">
        <v>10552</v>
      </c>
      <c r="E1999" t="s">
        <v>10596</v>
      </c>
      <c r="F1999" t="s">
        <v>10595</v>
      </c>
      <c r="G1999" t="s">
        <v>10594</v>
      </c>
      <c r="H1999">
        <v>0</v>
      </c>
      <c r="I1999">
        <v>0</v>
      </c>
      <c r="J1999" t="s">
        <v>194</v>
      </c>
      <c r="K1999" cm="1">
        <f t="array" ref="K1999:R1999">_xlfn.XLOOKUP(A1999,KPIs!$A$2:$A$9552,KPIs!$B$2:$I$9552,"Not Found")</f>
        <v>600</v>
      </c>
      <c r="L1999" t="str">
        <v>Indian Rupees(Rs.)</v>
      </c>
      <c r="M1999" t="str">
        <v>No</v>
      </c>
      <c r="N1999" t="str">
        <v>No</v>
      </c>
      <c r="O1999">
        <v>2</v>
      </c>
      <c r="P1999">
        <v>3.6</v>
      </c>
      <c r="Q1999" t="str">
        <v>Good</v>
      </c>
      <c r="R1999">
        <v>209</v>
      </c>
    </row>
    <row r="2000" spans="1:18" x14ac:dyDescent="0.3">
      <c r="A2000">
        <v>3100159</v>
      </c>
      <c r="B2000">
        <v>1</v>
      </c>
      <c r="C2000" t="str">
        <f>_xlfn.XLOOKUP(B2000,'Country Master'!A:A,'Country Master'!B:B,"Not Found")</f>
        <v>India</v>
      </c>
      <c r="D2000" t="s">
        <v>10552</v>
      </c>
      <c r="E2000" t="s">
        <v>10593</v>
      </c>
      <c r="F2000" t="s">
        <v>10584</v>
      </c>
      <c r="G2000" t="s">
        <v>10583</v>
      </c>
      <c r="H2000">
        <v>74.853622220000005</v>
      </c>
      <c r="I2000">
        <v>12.87369722</v>
      </c>
      <c r="J2000" t="s">
        <v>1631</v>
      </c>
      <c r="K2000" cm="1">
        <f t="array" ref="K2000:R2000">_xlfn.XLOOKUP(A2000,KPIs!$A$2:$A$9552,KPIs!$B$2:$I$9552,"Not Found")</f>
        <v>200</v>
      </c>
      <c r="L2000" t="str">
        <v>Indian Rupees(Rs.)</v>
      </c>
      <c r="M2000" t="str">
        <v>No</v>
      </c>
      <c r="N2000" t="str">
        <v>No</v>
      </c>
      <c r="O2000">
        <v>1</v>
      </c>
      <c r="P2000">
        <v>3.9</v>
      </c>
      <c r="Q2000" t="str">
        <v>Good</v>
      </c>
      <c r="R2000">
        <v>196</v>
      </c>
    </row>
    <row r="2001" spans="1:18" x14ac:dyDescent="0.3">
      <c r="A2001">
        <v>3100010</v>
      </c>
      <c r="B2001">
        <v>1</v>
      </c>
      <c r="C2001" t="str">
        <f>_xlfn.XLOOKUP(B2001,'Country Master'!A:A,'Country Master'!B:B,"Not Found")</f>
        <v>India</v>
      </c>
      <c r="D2001" t="s">
        <v>10552</v>
      </c>
      <c r="E2001" t="s">
        <v>10592</v>
      </c>
      <c r="F2001" t="s">
        <v>10584</v>
      </c>
      <c r="G2001" t="s">
        <v>10583</v>
      </c>
      <c r="H2001">
        <v>74.852744439999995</v>
      </c>
      <c r="I2001">
        <v>12.87367778</v>
      </c>
      <c r="J2001" t="s">
        <v>929</v>
      </c>
      <c r="K2001" cm="1">
        <f t="array" ref="K2001:R2001">_xlfn.XLOOKUP(A2001,KPIs!$A$2:$A$9552,KPIs!$B$2:$I$9552,"Not Found")</f>
        <v>900</v>
      </c>
      <c r="L2001" t="str">
        <v>Indian Rupees(Rs.)</v>
      </c>
      <c r="M2001" t="str">
        <v>No</v>
      </c>
      <c r="N2001" t="str">
        <v>No</v>
      </c>
      <c r="O2001">
        <v>3</v>
      </c>
      <c r="P2001">
        <v>3.8</v>
      </c>
      <c r="Q2001" t="str">
        <v>Good</v>
      </c>
      <c r="R2001">
        <v>196</v>
      </c>
    </row>
    <row r="2002" spans="1:18" x14ac:dyDescent="0.3">
      <c r="A2002">
        <v>3100145</v>
      </c>
      <c r="B2002">
        <v>1</v>
      </c>
      <c r="C2002" t="str">
        <f>_xlfn.XLOOKUP(B2002,'Country Master'!A:A,'Country Master'!B:B,"Not Found")</f>
        <v>India</v>
      </c>
      <c r="D2002" t="s">
        <v>10552</v>
      </c>
      <c r="E2002" t="s">
        <v>10591</v>
      </c>
      <c r="F2002" t="s">
        <v>10584</v>
      </c>
      <c r="G2002" t="s">
        <v>10583</v>
      </c>
      <c r="H2002">
        <v>74.85158611</v>
      </c>
      <c r="I2002">
        <v>12.873530560000001</v>
      </c>
      <c r="J2002" t="s">
        <v>10590</v>
      </c>
      <c r="K2002" cm="1">
        <f t="array" ref="K2002:R2002">_xlfn.XLOOKUP(A2002,KPIs!$A$2:$A$9552,KPIs!$B$2:$I$9552,"Not Found")</f>
        <v>700</v>
      </c>
      <c r="L2002" t="str">
        <v>Indian Rupees(Rs.)</v>
      </c>
      <c r="M2002" t="str">
        <v>No</v>
      </c>
      <c r="N2002" t="str">
        <v>No</v>
      </c>
      <c r="O2002">
        <v>2</v>
      </c>
      <c r="P2002">
        <v>3.7</v>
      </c>
      <c r="Q2002" t="str">
        <v>Good</v>
      </c>
      <c r="R2002">
        <v>355</v>
      </c>
    </row>
    <row r="2003" spans="1:18" x14ac:dyDescent="0.3">
      <c r="A2003">
        <v>3100013</v>
      </c>
      <c r="B2003">
        <v>1</v>
      </c>
      <c r="C2003" t="str">
        <f>_xlfn.XLOOKUP(B2003,'Country Master'!A:A,'Country Master'!B:B,"Not Found")</f>
        <v>India</v>
      </c>
      <c r="D2003" t="s">
        <v>10552</v>
      </c>
      <c r="E2003" t="s">
        <v>10589</v>
      </c>
      <c r="F2003" t="s">
        <v>10584</v>
      </c>
      <c r="G2003" t="s">
        <v>10583</v>
      </c>
      <c r="H2003">
        <v>74.853430560000007</v>
      </c>
      <c r="I2003">
        <v>12.873430559999999</v>
      </c>
      <c r="J2003" t="s">
        <v>269</v>
      </c>
      <c r="K2003" cm="1">
        <f t="array" ref="K2003:R2003">_xlfn.XLOOKUP(A2003,KPIs!$A$2:$A$9552,KPIs!$B$2:$I$9552,"Not Found")</f>
        <v>600</v>
      </c>
      <c r="L2003" t="str">
        <v>Indian Rupees(Rs.)</v>
      </c>
      <c r="M2003" t="str">
        <v>No</v>
      </c>
      <c r="N2003" t="str">
        <v>No</v>
      </c>
      <c r="O2003">
        <v>2</v>
      </c>
      <c r="P2003">
        <v>3.5</v>
      </c>
      <c r="Q2003" t="str">
        <v>Good</v>
      </c>
      <c r="R2003">
        <v>280</v>
      </c>
    </row>
    <row r="2004" spans="1:18" x14ac:dyDescent="0.3">
      <c r="A2004">
        <v>3100143</v>
      </c>
      <c r="B2004">
        <v>1</v>
      </c>
      <c r="C2004" t="str">
        <f>_xlfn.XLOOKUP(B2004,'Country Master'!A:A,'Country Master'!B:B,"Not Found")</f>
        <v>India</v>
      </c>
      <c r="D2004" t="s">
        <v>10552</v>
      </c>
      <c r="E2004" t="s">
        <v>10588</v>
      </c>
      <c r="F2004" t="s">
        <v>10584</v>
      </c>
      <c r="G2004" t="s">
        <v>10583</v>
      </c>
      <c r="H2004">
        <v>74.852098549999994</v>
      </c>
      <c r="I2004">
        <v>12.87334761</v>
      </c>
      <c r="J2004" t="s">
        <v>1614</v>
      </c>
      <c r="K2004" cm="1">
        <f t="array" ref="K2004:R2004">_xlfn.XLOOKUP(A2004,KPIs!$A$2:$A$9552,KPIs!$B$2:$I$9552,"Not Found")</f>
        <v>1000</v>
      </c>
      <c r="L2004" t="str">
        <v>Indian Rupees(Rs.)</v>
      </c>
      <c r="M2004" t="str">
        <v>No</v>
      </c>
      <c r="N2004" t="str">
        <v>No</v>
      </c>
      <c r="O2004">
        <v>3</v>
      </c>
      <c r="P2004">
        <v>3.7</v>
      </c>
      <c r="Q2004" t="str">
        <v>Good</v>
      </c>
      <c r="R2004">
        <v>104</v>
      </c>
    </row>
    <row r="2005" spans="1:18" x14ac:dyDescent="0.3">
      <c r="A2005">
        <v>3100033</v>
      </c>
      <c r="B2005">
        <v>1</v>
      </c>
      <c r="C2005" t="str">
        <f>_xlfn.XLOOKUP(B2005,'Country Master'!A:A,'Country Master'!B:B,"Not Found")</f>
        <v>India</v>
      </c>
      <c r="D2005" t="s">
        <v>10552</v>
      </c>
      <c r="E2005" t="s">
        <v>10587</v>
      </c>
      <c r="F2005" t="s">
        <v>10584</v>
      </c>
      <c r="G2005" t="s">
        <v>10583</v>
      </c>
      <c r="H2005">
        <v>74.846655560000002</v>
      </c>
      <c r="I2005">
        <v>12.870736109999999</v>
      </c>
      <c r="J2005" t="s">
        <v>10586</v>
      </c>
      <c r="K2005" cm="1">
        <f t="array" ref="K2005:R2005">_xlfn.XLOOKUP(A2005,KPIs!$A$2:$A$9552,KPIs!$B$2:$I$9552,"Not Found")</f>
        <v>800</v>
      </c>
      <c r="L2005" t="str">
        <v>Indian Rupees(Rs.)</v>
      </c>
      <c r="M2005" t="str">
        <v>No</v>
      </c>
      <c r="N2005" t="str">
        <v>No</v>
      </c>
      <c r="O2005">
        <v>3</v>
      </c>
      <c r="P2005">
        <v>3.8</v>
      </c>
      <c r="Q2005" t="str">
        <v>Good</v>
      </c>
      <c r="R2005">
        <v>290</v>
      </c>
    </row>
    <row r="2006" spans="1:18" x14ac:dyDescent="0.3">
      <c r="A2006">
        <v>3100153</v>
      </c>
      <c r="B2006">
        <v>1</v>
      </c>
      <c r="C2006" t="str">
        <f>_xlfn.XLOOKUP(B2006,'Country Master'!A:A,'Country Master'!B:B,"Not Found")</f>
        <v>India</v>
      </c>
      <c r="D2006" t="s">
        <v>10552</v>
      </c>
      <c r="E2006" t="s">
        <v>10585</v>
      </c>
      <c r="F2006" t="s">
        <v>10584</v>
      </c>
      <c r="G2006" t="s">
        <v>10583</v>
      </c>
      <c r="H2006">
        <v>74.848633329999998</v>
      </c>
      <c r="I2006">
        <v>12.873786109999999</v>
      </c>
      <c r="J2006" t="s">
        <v>1867</v>
      </c>
      <c r="K2006" cm="1">
        <f t="array" ref="K2006:R2006">_xlfn.XLOOKUP(A2006,KPIs!$A$2:$A$9552,KPIs!$B$2:$I$9552,"Not Found")</f>
        <v>700</v>
      </c>
      <c r="L2006" t="str">
        <v>Indian Rupees(Rs.)</v>
      </c>
      <c r="M2006" t="str">
        <v>No</v>
      </c>
      <c r="N2006" t="str">
        <v>No</v>
      </c>
      <c r="O2006">
        <v>2</v>
      </c>
      <c r="P2006">
        <v>3.6</v>
      </c>
      <c r="Q2006" t="str">
        <v>Good</v>
      </c>
      <c r="R2006">
        <v>275</v>
      </c>
    </row>
    <row r="2007" spans="1:18" x14ac:dyDescent="0.3">
      <c r="A2007">
        <v>3100142</v>
      </c>
      <c r="B2007">
        <v>1</v>
      </c>
      <c r="C2007" t="str">
        <f>_xlfn.XLOOKUP(B2007,'Country Master'!A:A,'Country Master'!B:B,"Not Found")</f>
        <v>India</v>
      </c>
      <c r="D2007" t="s">
        <v>10552</v>
      </c>
      <c r="E2007" t="s">
        <v>10582</v>
      </c>
      <c r="F2007" t="s">
        <v>10581</v>
      </c>
      <c r="G2007" t="s">
        <v>10580</v>
      </c>
      <c r="H2007">
        <v>0</v>
      </c>
      <c r="I2007">
        <v>0</v>
      </c>
      <c r="J2007" t="s">
        <v>157</v>
      </c>
      <c r="K2007" cm="1">
        <f t="array" ref="K2007:R2007">_xlfn.XLOOKUP(A2007,KPIs!$A$2:$A$9552,KPIs!$B$2:$I$9552,"Not Found")</f>
        <v>500</v>
      </c>
      <c r="L2007" t="str">
        <v>Indian Rupees(Rs.)</v>
      </c>
      <c r="M2007" t="str">
        <v>No</v>
      </c>
      <c r="N2007" t="str">
        <v>No</v>
      </c>
      <c r="O2007">
        <v>2</v>
      </c>
      <c r="P2007">
        <v>4.2</v>
      </c>
      <c r="Q2007" t="str">
        <v>Very Good</v>
      </c>
      <c r="R2007">
        <v>281</v>
      </c>
    </row>
    <row r="2008" spans="1:18" x14ac:dyDescent="0.3">
      <c r="A2008">
        <v>3100030</v>
      </c>
      <c r="B2008">
        <v>1</v>
      </c>
      <c r="C2008" t="str">
        <f>_xlfn.XLOOKUP(B2008,'Country Master'!A:A,'Country Master'!B:B,"Not Found")</f>
        <v>India</v>
      </c>
      <c r="D2008" t="s">
        <v>10552</v>
      </c>
      <c r="E2008" t="s">
        <v>10579</v>
      </c>
      <c r="F2008" t="s">
        <v>10578</v>
      </c>
      <c r="G2008" t="s">
        <v>10577</v>
      </c>
      <c r="H2008">
        <v>74.850066670000004</v>
      </c>
      <c r="I2008">
        <v>12.87582222</v>
      </c>
      <c r="J2008" t="s">
        <v>1888</v>
      </c>
      <c r="K2008" cm="1">
        <f t="array" ref="K2008:R2008">_xlfn.XLOOKUP(A2008,KPIs!$A$2:$A$9552,KPIs!$B$2:$I$9552,"Not Found")</f>
        <v>1500</v>
      </c>
      <c r="L2008" t="str">
        <v>Indian Rupees(Rs.)</v>
      </c>
      <c r="M2008" t="str">
        <v>No</v>
      </c>
      <c r="N2008" t="str">
        <v>No</v>
      </c>
      <c r="O2008">
        <v>4</v>
      </c>
      <c r="P2008">
        <v>3.5</v>
      </c>
      <c r="Q2008" t="str">
        <v>Good</v>
      </c>
      <c r="R2008">
        <v>183</v>
      </c>
    </row>
    <row r="2009" spans="1:18" x14ac:dyDescent="0.3">
      <c r="A2009">
        <v>18237384</v>
      </c>
      <c r="B2009">
        <v>1</v>
      </c>
      <c r="C2009" t="str">
        <f>_xlfn.XLOOKUP(B2009,'Country Master'!A:A,'Country Master'!B:B,"Not Found")</f>
        <v>India</v>
      </c>
      <c r="D2009" t="s">
        <v>10552</v>
      </c>
      <c r="E2009" t="s">
        <v>10576</v>
      </c>
      <c r="F2009" t="s">
        <v>10575</v>
      </c>
      <c r="G2009" t="s">
        <v>10574</v>
      </c>
      <c r="H2009">
        <v>74.845002539999996</v>
      </c>
      <c r="I2009">
        <v>12.87221736</v>
      </c>
      <c r="J2009" t="s">
        <v>2007</v>
      </c>
      <c r="K2009" cm="1">
        <f t="array" ref="K2009:R2009">_xlfn.XLOOKUP(A2009,KPIs!$A$2:$A$9552,KPIs!$B$2:$I$9552,"Not Found")</f>
        <v>500</v>
      </c>
      <c r="L2009" t="str">
        <v>Indian Rupees(Rs.)</v>
      </c>
      <c r="M2009" t="str">
        <v>No</v>
      </c>
      <c r="N2009" t="str">
        <v>No</v>
      </c>
      <c r="O2009">
        <v>2</v>
      </c>
      <c r="P2009">
        <v>3.6</v>
      </c>
      <c r="Q2009" t="str">
        <v>Good</v>
      </c>
      <c r="R2009">
        <v>84</v>
      </c>
    </row>
    <row r="2010" spans="1:18" x14ac:dyDescent="0.3">
      <c r="A2010">
        <v>3100008</v>
      </c>
      <c r="B2010">
        <v>1</v>
      </c>
      <c r="C2010" t="str">
        <f>_xlfn.XLOOKUP(B2010,'Country Master'!A:A,'Country Master'!B:B,"Not Found")</f>
        <v>India</v>
      </c>
      <c r="D2010" t="s">
        <v>10552</v>
      </c>
      <c r="E2010" t="s">
        <v>10573</v>
      </c>
      <c r="F2010" t="s">
        <v>10570</v>
      </c>
      <c r="G2010" t="s">
        <v>10569</v>
      </c>
      <c r="H2010">
        <v>0</v>
      </c>
      <c r="I2010">
        <v>0</v>
      </c>
      <c r="J2010" t="s">
        <v>4300</v>
      </c>
      <c r="K2010" cm="1">
        <f t="array" ref="K2010:R2010">_xlfn.XLOOKUP(A2010,KPIs!$A$2:$A$9552,KPIs!$B$2:$I$9552,"Not Found")</f>
        <v>750</v>
      </c>
      <c r="L2010" t="str">
        <v>Indian Rupees(Rs.)</v>
      </c>
      <c r="M2010" t="str">
        <v>No</v>
      </c>
      <c r="N2010" t="str">
        <v>No</v>
      </c>
      <c r="O2010">
        <v>3</v>
      </c>
      <c r="P2010">
        <v>3.9</v>
      </c>
      <c r="Q2010" t="str">
        <v>Good</v>
      </c>
      <c r="R2010">
        <v>257</v>
      </c>
    </row>
    <row r="2011" spans="1:18" x14ac:dyDescent="0.3">
      <c r="A2011">
        <v>3100148</v>
      </c>
      <c r="B2011">
        <v>1</v>
      </c>
      <c r="C2011" t="str">
        <f>_xlfn.XLOOKUP(B2011,'Country Master'!A:A,'Country Master'!B:B,"Not Found")</f>
        <v>India</v>
      </c>
      <c r="D2011" t="s">
        <v>10552</v>
      </c>
      <c r="E2011" t="s">
        <v>10572</v>
      </c>
      <c r="F2011" t="s">
        <v>10570</v>
      </c>
      <c r="G2011" t="s">
        <v>10569</v>
      </c>
      <c r="H2011">
        <v>0</v>
      </c>
      <c r="I2011">
        <v>0</v>
      </c>
      <c r="J2011" t="s">
        <v>1417</v>
      </c>
      <c r="K2011" cm="1">
        <f t="array" ref="K2011:R2011">_xlfn.XLOOKUP(A2011,KPIs!$A$2:$A$9552,KPIs!$B$2:$I$9552,"Not Found")</f>
        <v>600</v>
      </c>
      <c r="L2011" t="str">
        <v>Indian Rupees(Rs.)</v>
      </c>
      <c r="M2011" t="str">
        <v>No</v>
      </c>
      <c r="N2011" t="str">
        <v>No</v>
      </c>
      <c r="O2011">
        <v>2</v>
      </c>
      <c r="P2011">
        <v>3.5</v>
      </c>
      <c r="Q2011" t="str">
        <v>Good</v>
      </c>
      <c r="R2011">
        <v>127</v>
      </c>
    </row>
    <row r="2012" spans="1:18" x14ac:dyDescent="0.3">
      <c r="A2012">
        <v>3100044</v>
      </c>
      <c r="B2012">
        <v>1</v>
      </c>
      <c r="C2012" t="str">
        <f>_xlfn.XLOOKUP(B2012,'Country Master'!A:A,'Country Master'!B:B,"Not Found")</f>
        <v>India</v>
      </c>
      <c r="D2012" t="s">
        <v>10552</v>
      </c>
      <c r="E2012" t="s">
        <v>10571</v>
      </c>
      <c r="F2012" t="s">
        <v>10570</v>
      </c>
      <c r="G2012" t="s">
        <v>10569</v>
      </c>
      <c r="H2012">
        <v>74.859464459999998</v>
      </c>
      <c r="I2012">
        <v>12.898979430000001</v>
      </c>
      <c r="J2012" t="s">
        <v>10568</v>
      </c>
      <c r="K2012" cm="1">
        <f t="array" ref="K2012:R2012">_xlfn.XLOOKUP(A2012,KPIs!$A$2:$A$9552,KPIs!$B$2:$I$9552,"Not Found")</f>
        <v>1000</v>
      </c>
      <c r="L2012" t="str">
        <v>Indian Rupees(Rs.)</v>
      </c>
      <c r="M2012" t="str">
        <v>No</v>
      </c>
      <c r="N2012" t="str">
        <v>No</v>
      </c>
      <c r="O2012">
        <v>3</v>
      </c>
      <c r="P2012">
        <v>3.7</v>
      </c>
      <c r="Q2012" t="str">
        <v>Good</v>
      </c>
      <c r="R2012">
        <v>260</v>
      </c>
    </row>
    <row r="2013" spans="1:18" x14ac:dyDescent="0.3">
      <c r="A2013">
        <v>3100441</v>
      </c>
      <c r="B2013">
        <v>1</v>
      </c>
      <c r="C2013" t="str">
        <f>_xlfn.XLOOKUP(B2013,'Country Master'!A:A,'Country Master'!B:B,"Not Found")</f>
        <v>India</v>
      </c>
      <c r="D2013" t="s">
        <v>10552</v>
      </c>
      <c r="E2013" t="s">
        <v>10567</v>
      </c>
      <c r="F2013" t="s">
        <v>10566</v>
      </c>
      <c r="G2013" t="s">
        <v>10565</v>
      </c>
      <c r="H2013">
        <v>0</v>
      </c>
      <c r="I2013">
        <v>0</v>
      </c>
      <c r="J2013" t="s">
        <v>1969</v>
      </c>
      <c r="K2013" cm="1">
        <f t="array" ref="K2013:R2013">_xlfn.XLOOKUP(A2013,KPIs!$A$2:$A$9552,KPIs!$B$2:$I$9552,"Not Found")</f>
        <v>1600</v>
      </c>
      <c r="L2013" t="str">
        <v>Indian Rupees(Rs.)</v>
      </c>
      <c r="M2013" t="str">
        <v>No</v>
      </c>
      <c r="N2013" t="str">
        <v>No</v>
      </c>
      <c r="O2013">
        <v>4</v>
      </c>
      <c r="P2013">
        <v>3.7</v>
      </c>
      <c r="Q2013" t="str">
        <v>Good</v>
      </c>
      <c r="R2013">
        <v>193</v>
      </c>
    </row>
    <row r="2014" spans="1:18" x14ac:dyDescent="0.3">
      <c r="A2014">
        <v>3100302</v>
      </c>
      <c r="B2014">
        <v>1</v>
      </c>
      <c r="C2014" t="str">
        <f>_xlfn.XLOOKUP(B2014,'Country Master'!A:A,'Country Master'!B:B,"Not Found")</f>
        <v>India</v>
      </c>
      <c r="D2014" t="s">
        <v>10552</v>
      </c>
      <c r="E2014" t="s">
        <v>10564</v>
      </c>
      <c r="F2014" t="s">
        <v>10563</v>
      </c>
      <c r="G2014" t="s">
        <v>10562</v>
      </c>
      <c r="H2014">
        <v>0</v>
      </c>
      <c r="I2014">
        <v>0</v>
      </c>
      <c r="J2014" t="s">
        <v>157</v>
      </c>
      <c r="K2014" cm="1">
        <f t="array" ref="K2014:R2014">_xlfn.XLOOKUP(A2014,KPIs!$A$2:$A$9552,KPIs!$B$2:$I$9552,"Not Found")</f>
        <v>800</v>
      </c>
      <c r="L2014" t="str">
        <v>Indian Rupees(Rs.)</v>
      </c>
      <c r="M2014" t="str">
        <v>No</v>
      </c>
      <c r="N2014" t="str">
        <v>No</v>
      </c>
      <c r="O2014">
        <v>3</v>
      </c>
      <c r="P2014">
        <v>4.0999999999999996</v>
      </c>
      <c r="Q2014" t="str">
        <v>Very Good</v>
      </c>
      <c r="R2014">
        <v>245</v>
      </c>
    </row>
    <row r="2015" spans="1:18" x14ac:dyDescent="0.3">
      <c r="A2015">
        <v>3100422</v>
      </c>
      <c r="B2015">
        <v>1</v>
      </c>
      <c r="C2015" t="str">
        <f>_xlfn.XLOOKUP(B2015,'Country Master'!A:A,'Country Master'!B:B,"Not Found")</f>
        <v>India</v>
      </c>
      <c r="D2015" t="s">
        <v>10552</v>
      </c>
      <c r="E2015" t="s">
        <v>10561</v>
      </c>
      <c r="F2015" t="s">
        <v>10560</v>
      </c>
      <c r="G2015" t="s">
        <v>10559</v>
      </c>
      <c r="H2015">
        <v>0</v>
      </c>
      <c r="I2015">
        <v>0</v>
      </c>
      <c r="J2015" t="s">
        <v>10558</v>
      </c>
      <c r="K2015" cm="1">
        <f t="array" ref="K2015:R2015">_xlfn.XLOOKUP(A2015,KPIs!$A$2:$A$9552,KPIs!$B$2:$I$9552,"Not Found")</f>
        <v>1000</v>
      </c>
      <c r="L2015" t="str">
        <v>Indian Rupees(Rs.)</v>
      </c>
      <c r="M2015" t="str">
        <v>No</v>
      </c>
      <c r="N2015" t="str">
        <v>No</v>
      </c>
      <c r="O2015">
        <v>3</v>
      </c>
      <c r="P2015">
        <v>3.7</v>
      </c>
      <c r="Q2015" t="str">
        <v>Good</v>
      </c>
      <c r="R2015">
        <v>173</v>
      </c>
    </row>
    <row r="2016" spans="1:18" x14ac:dyDescent="0.3">
      <c r="A2016">
        <v>3100014</v>
      </c>
      <c r="B2016">
        <v>1</v>
      </c>
      <c r="C2016" t="str">
        <f>_xlfn.XLOOKUP(B2016,'Country Master'!A:A,'Country Master'!B:B,"Not Found")</f>
        <v>India</v>
      </c>
      <c r="D2016" t="s">
        <v>10552</v>
      </c>
      <c r="E2016" t="s">
        <v>10557</v>
      </c>
      <c r="F2016" t="s">
        <v>10555</v>
      </c>
      <c r="G2016" t="s">
        <v>10554</v>
      </c>
      <c r="H2016">
        <v>0</v>
      </c>
      <c r="I2016">
        <v>0</v>
      </c>
      <c r="J2016" t="s">
        <v>2156</v>
      </c>
      <c r="K2016" cm="1">
        <f t="array" ref="K2016:R2016">_xlfn.XLOOKUP(A2016,KPIs!$A$2:$A$9552,KPIs!$B$2:$I$9552,"Not Found")</f>
        <v>700</v>
      </c>
      <c r="L2016" t="str">
        <v>Indian Rupees(Rs.)</v>
      </c>
      <c r="M2016" t="str">
        <v>No</v>
      </c>
      <c r="N2016" t="str">
        <v>No</v>
      </c>
      <c r="O2016">
        <v>2</v>
      </c>
      <c r="P2016">
        <v>3.8</v>
      </c>
      <c r="Q2016" t="str">
        <v>Good</v>
      </c>
      <c r="R2016">
        <v>328</v>
      </c>
    </row>
    <row r="2017" spans="1:18" x14ac:dyDescent="0.3">
      <c r="A2017">
        <v>3100448</v>
      </c>
      <c r="B2017">
        <v>1</v>
      </c>
      <c r="C2017" t="str">
        <f>_xlfn.XLOOKUP(B2017,'Country Master'!A:A,'Country Master'!B:B,"Not Found")</f>
        <v>India</v>
      </c>
      <c r="D2017" t="s">
        <v>10552</v>
      </c>
      <c r="E2017" t="s">
        <v>10556</v>
      </c>
      <c r="F2017" t="s">
        <v>10555</v>
      </c>
      <c r="G2017" t="s">
        <v>10554</v>
      </c>
      <c r="H2017">
        <v>0</v>
      </c>
      <c r="I2017">
        <v>0</v>
      </c>
      <c r="J2017" t="s">
        <v>10553</v>
      </c>
      <c r="K2017" cm="1">
        <f t="array" ref="K2017:R2017">_xlfn.XLOOKUP(A2017,KPIs!$A$2:$A$9552,KPIs!$B$2:$I$9552,"Not Found")</f>
        <v>700</v>
      </c>
      <c r="L2017" t="str">
        <v>Indian Rupees(Rs.)</v>
      </c>
      <c r="M2017" t="str">
        <v>No</v>
      </c>
      <c r="N2017" t="str">
        <v>No</v>
      </c>
      <c r="O2017">
        <v>2</v>
      </c>
      <c r="P2017">
        <v>3.9</v>
      </c>
      <c r="Q2017" t="str">
        <v>Good</v>
      </c>
      <c r="R2017">
        <v>156</v>
      </c>
    </row>
    <row r="2018" spans="1:18" x14ac:dyDescent="0.3">
      <c r="A2018">
        <v>3100017</v>
      </c>
      <c r="B2018">
        <v>1</v>
      </c>
      <c r="C2018" t="str">
        <f>_xlfn.XLOOKUP(B2018,'Country Master'!A:A,'Country Master'!B:B,"Not Found")</f>
        <v>India</v>
      </c>
      <c r="D2018" t="s">
        <v>10552</v>
      </c>
      <c r="E2018" t="s">
        <v>10551</v>
      </c>
      <c r="F2018" t="s">
        <v>10550</v>
      </c>
      <c r="G2018" t="s">
        <v>10549</v>
      </c>
      <c r="H2018">
        <v>74.840483329999998</v>
      </c>
      <c r="I2018">
        <v>12.87505833</v>
      </c>
      <c r="J2018" t="s">
        <v>2044</v>
      </c>
      <c r="K2018" cm="1">
        <f t="array" ref="K2018:R2018">_xlfn.XLOOKUP(A2018,KPIs!$A$2:$A$9552,KPIs!$B$2:$I$9552,"Not Found")</f>
        <v>500</v>
      </c>
      <c r="L2018" t="str">
        <v>Indian Rupees(Rs.)</v>
      </c>
      <c r="M2018" t="str">
        <v>No</v>
      </c>
      <c r="N2018" t="str">
        <v>No</v>
      </c>
      <c r="O2018">
        <v>2</v>
      </c>
      <c r="P2018">
        <v>3.7</v>
      </c>
      <c r="Q2018" t="str">
        <v>Good</v>
      </c>
      <c r="R2018">
        <v>175</v>
      </c>
    </row>
    <row r="2019" spans="1:18" x14ac:dyDescent="0.3">
      <c r="A2019">
        <v>18424018</v>
      </c>
      <c r="B2019">
        <v>1</v>
      </c>
      <c r="C2019" t="str">
        <f>_xlfn.XLOOKUP(B2019,'Country Master'!A:A,'Country Master'!B:B,"Not Found")</f>
        <v>India</v>
      </c>
      <c r="D2019" t="s">
        <v>10548</v>
      </c>
      <c r="E2019" t="s">
        <v>10547</v>
      </c>
      <c r="F2019" t="s">
        <v>10546</v>
      </c>
      <c r="G2019" t="s">
        <v>10545</v>
      </c>
      <c r="H2019">
        <v>76.718788799999999</v>
      </c>
      <c r="I2019">
        <v>30.695550600000001</v>
      </c>
      <c r="J2019" t="s">
        <v>1859</v>
      </c>
      <c r="K2019" cm="1">
        <f t="array" ref="K2019:R2019">_xlfn.XLOOKUP(A2019,KPIs!$A$2:$A$9552,KPIs!$B$2:$I$9552,"Not Found")</f>
        <v>550</v>
      </c>
      <c r="L2019" t="str">
        <v>Indian Rupees(Rs.)</v>
      </c>
      <c r="M2019" t="str">
        <v>No</v>
      </c>
      <c r="N2019" t="str">
        <v>Yes</v>
      </c>
      <c r="O2019">
        <v>2</v>
      </c>
      <c r="P2019">
        <v>4.3</v>
      </c>
      <c r="Q2019" t="str">
        <v>Very Good</v>
      </c>
      <c r="R2019">
        <v>99</v>
      </c>
    </row>
    <row r="2020" spans="1:18" x14ac:dyDescent="0.3">
      <c r="A2020">
        <v>35217</v>
      </c>
      <c r="B2020">
        <v>1</v>
      </c>
      <c r="C2020" t="str">
        <f>_xlfn.XLOOKUP(B2020,'Country Master'!A:A,'Country Master'!B:B,"Not Found")</f>
        <v>India</v>
      </c>
      <c r="D2020" t="s">
        <v>10493</v>
      </c>
      <c r="E2020" t="s">
        <v>10544</v>
      </c>
      <c r="F2020" t="s">
        <v>10543</v>
      </c>
      <c r="G2020" t="s">
        <v>10542</v>
      </c>
      <c r="H2020">
        <v>72.829976000000002</v>
      </c>
      <c r="I2020">
        <v>19.126629999999999</v>
      </c>
      <c r="J2020" t="s">
        <v>177</v>
      </c>
      <c r="K2020" cm="1">
        <f t="array" ref="K2020:R2020">_xlfn.XLOOKUP(A2020,KPIs!$A$2:$A$9552,KPIs!$B$2:$I$9552,"Not Found")</f>
        <v>800</v>
      </c>
      <c r="L2020" t="str">
        <v>Indian Rupees(Rs.)</v>
      </c>
      <c r="M2020" t="str">
        <v>No</v>
      </c>
      <c r="N2020" t="str">
        <v>No</v>
      </c>
      <c r="O2020">
        <v>2</v>
      </c>
      <c r="P2020">
        <v>4</v>
      </c>
      <c r="Q2020" t="str">
        <v>Very Good</v>
      </c>
      <c r="R2020">
        <v>5145</v>
      </c>
    </row>
    <row r="2021" spans="1:18" x14ac:dyDescent="0.3">
      <c r="A2021">
        <v>18447068</v>
      </c>
      <c r="B2021">
        <v>1</v>
      </c>
      <c r="C2021" t="str">
        <f>_xlfn.XLOOKUP(B2021,'Country Master'!A:A,'Country Master'!B:B,"Not Found")</f>
        <v>India</v>
      </c>
      <c r="D2021" t="s">
        <v>10493</v>
      </c>
      <c r="E2021" t="s">
        <v>10541</v>
      </c>
      <c r="F2021" t="s">
        <v>10540</v>
      </c>
      <c r="G2021" t="s">
        <v>10539</v>
      </c>
      <c r="H2021">
        <v>72.862381229999997</v>
      </c>
      <c r="I2021">
        <v>19.221314880000001</v>
      </c>
      <c r="J2021" t="s">
        <v>226</v>
      </c>
      <c r="K2021" cm="1">
        <f t="array" ref="K2021:R2021">_xlfn.XLOOKUP(A2021,KPIs!$A$2:$A$9552,KPIs!$B$2:$I$9552,"Not Found")</f>
        <v>1000</v>
      </c>
      <c r="L2021" t="str">
        <v>Indian Rupees(Rs.)</v>
      </c>
      <c r="M2021" t="str">
        <v>No</v>
      </c>
      <c r="N2021" t="str">
        <v>No</v>
      </c>
      <c r="O2021">
        <v>3</v>
      </c>
      <c r="P2021">
        <v>4</v>
      </c>
      <c r="Q2021" t="str">
        <v>Very Good</v>
      </c>
      <c r="R2021">
        <v>156</v>
      </c>
    </row>
    <row r="2022" spans="1:18" x14ac:dyDescent="0.3">
      <c r="A2022">
        <v>18458563</v>
      </c>
      <c r="B2022">
        <v>1</v>
      </c>
      <c r="C2022" t="str">
        <f>_xlfn.XLOOKUP(B2022,'Country Master'!A:A,'Country Master'!B:B,"Not Found")</f>
        <v>India</v>
      </c>
      <c r="D2022" t="s">
        <v>10493</v>
      </c>
      <c r="E2022" t="s">
        <v>10538</v>
      </c>
      <c r="F2022" t="s">
        <v>10535</v>
      </c>
      <c r="G2022" t="s">
        <v>10534</v>
      </c>
      <c r="H2022">
        <v>72.841347299999995</v>
      </c>
      <c r="I2022">
        <v>19.223839900000002</v>
      </c>
      <c r="J2022" t="s">
        <v>10537</v>
      </c>
      <c r="K2022" cm="1">
        <f t="array" ref="K2022:R2022">_xlfn.XLOOKUP(A2022,KPIs!$A$2:$A$9552,KPIs!$B$2:$I$9552,"Not Found")</f>
        <v>850</v>
      </c>
      <c r="L2022" t="str">
        <v>Indian Rupees(Rs.)</v>
      </c>
      <c r="M2022" t="str">
        <v>Yes</v>
      </c>
      <c r="N2022" t="str">
        <v>No</v>
      </c>
      <c r="O2022">
        <v>2</v>
      </c>
      <c r="P2022">
        <v>3.4</v>
      </c>
      <c r="Q2022" t="str">
        <v>Average</v>
      </c>
      <c r="R2022">
        <v>170</v>
      </c>
    </row>
    <row r="2023" spans="1:18" x14ac:dyDescent="0.3">
      <c r="A2023">
        <v>18075122</v>
      </c>
      <c r="B2023">
        <v>1</v>
      </c>
      <c r="C2023" t="str">
        <f>_xlfn.XLOOKUP(B2023,'Country Master'!A:A,'Country Master'!B:B,"Not Found")</f>
        <v>India</v>
      </c>
      <c r="D2023" t="s">
        <v>10493</v>
      </c>
      <c r="E2023" t="s">
        <v>10536</v>
      </c>
      <c r="F2023" t="s">
        <v>10535</v>
      </c>
      <c r="G2023" t="s">
        <v>10534</v>
      </c>
      <c r="H2023">
        <v>72.848922999999999</v>
      </c>
      <c r="I2023">
        <v>19.254567000000002</v>
      </c>
      <c r="J2023" t="s">
        <v>9738</v>
      </c>
      <c r="K2023" cm="1">
        <f t="array" ref="K2023:R2023">_xlfn.XLOOKUP(A2023,KPIs!$A$2:$A$9552,KPIs!$B$2:$I$9552,"Not Found")</f>
        <v>1000</v>
      </c>
      <c r="L2023" t="str">
        <v>Indian Rupees(Rs.)</v>
      </c>
      <c r="M2023" t="str">
        <v>Yes</v>
      </c>
      <c r="N2023" t="str">
        <v>Yes</v>
      </c>
      <c r="O2023">
        <v>3</v>
      </c>
      <c r="P2023">
        <v>4.7</v>
      </c>
      <c r="Q2023" t="str">
        <v>Excellent</v>
      </c>
      <c r="R2023">
        <v>2083</v>
      </c>
    </row>
    <row r="2024" spans="1:18" x14ac:dyDescent="0.3">
      <c r="A2024">
        <v>18233317</v>
      </c>
      <c r="B2024">
        <v>1</v>
      </c>
      <c r="C2024" t="str">
        <f>_xlfn.XLOOKUP(B2024,'Country Master'!A:A,'Country Master'!B:B,"Not Found")</f>
        <v>India</v>
      </c>
      <c r="D2024" t="s">
        <v>10493</v>
      </c>
      <c r="E2024" t="s">
        <v>10533</v>
      </c>
      <c r="F2024" t="s">
        <v>10532</v>
      </c>
      <c r="G2024" t="s">
        <v>10531</v>
      </c>
      <c r="H2024">
        <v>72.832584569999995</v>
      </c>
      <c r="I2024">
        <v>18.927583989999999</v>
      </c>
      <c r="J2024" t="s">
        <v>5212</v>
      </c>
      <c r="K2024" cm="1">
        <f t="array" ref="K2024:R2024">_xlfn.XLOOKUP(A2024,KPIs!$A$2:$A$9552,KPIs!$B$2:$I$9552,"Not Found")</f>
        <v>1500</v>
      </c>
      <c r="L2024" t="str">
        <v>Indian Rupees(Rs.)</v>
      </c>
      <c r="M2024" t="str">
        <v>No</v>
      </c>
      <c r="N2024" t="str">
        <v>No</v>
      </c>
      <c r="O2024">
        <v>3</v>
      </c>
      <c r="P2024">
        <v>4.2</v>
      </c>
      <c r="Q2024" t="str">
        <v>Very Good</v>
      </c>
      <c r="R2024">
        <v>1606</v>
      </c>
    </row>
    <row r="2025" spans="1:18" x14ac:dyDescent="0.3">
      <c r="A2025">
        <v>18237753</v>
      </c>
      <c r="B2025">
        <v>1</v>
      </c>
      <c r="C2025" t="str">
        <f>_xlfn.XLOOKUP(B2025,'Country Master'!A:A,'Country Master'!B:B,"Not Found")</f>
        <v>India</v>
      </c>
      <c r="D2025" t="s">
        <v>10493</v>
      </c>
      <c r="E2025" t="s">
        <v>10530</v>
      </c>
      <c r="F2025" t="s">
        <v>10529</v>
      </c>
      <c r="G2025" t="s">
        <v>10528</v>
      </c>
      <c r="H2025">
        <v>72.833984009999995</v>
      </c>
      <c r="I2025">
        <v>19.05583064</v>
      </c>
      <c r="J2025" t="s">
        <v>10489</v>
      </c>
      <c r="K2025" cm="1">
        <f t="array" ref="K2025:R2025">_xlfn.XLOOKUP(A2025,KPIs!$A$2:$A$9552,KPIs!$B$2:$I$9552,"Not Found")</f>
        <v>1000</v>
      </c>
      <c r="L2025" t="str">
        <v>Indian Rupees(Rs.)</v>
      </c>
      <c r="M2025" t="str">
        <v>Yes</v>
      </c>
      <c r="N2025" t="str">
        <v>Yes</v>
      </c>
      <c r="O2025">
        <v>3</v>
      </c>
      <c r="P2025">
        <v>4.0999999999999996</v>
      </c>
      <c r="Q2025" t="str">
        <v>Very Good</v>
      </c>
      <c r="R2025">
        <v>2040</v>
      </c>
    </row>
    <row r="2026" spans="1:18" x14ac:dyDescent="0.3">
      <c r="A2026">
        <v>18388642</v>
      </c>
      <c r="B2026">
        <v>1</v>
      </c>
      <c r="C2026" t="str">
        <f>_xlfn.XLOOKUP(B2026,'Country Master'!A:A,'Country Master'!B:B,"Not Found")</f>
        <v>India</v>
      </c>
      <c r="D2026" t="s">
        <v>10493</v>
      </c>
      <c r="E2026" t="s">
        <v>10527</v>
      </c>
      <c r="F2026" t="s">
        <v>10526</v>
      </c>
      <c r="G2026" t="s">
        <v>10525</v>
      </c>
      <c r="H2026">
        <v>72.827807550000003</v>
      </c>
      <c r="I2026">
        <v>19.091457519999999</v>
      </c>
      <c r="J2026" t="s">
        <v>2579</v>
      </c>
      <c r="K2026" cm="1">
        <f t="array" ref="K2026:R2026">_xlfn.XLOOKUP(A2026,KPIs!$A$2:$A$9552,KPIs!$B$2:$I$9552,"Not Found")</f>
        <v>1100</v>
      </c>
      <c r="L2026" t="str">
        <v>Indian Rupees(Rs.)</v>
      </c>
      <c r="M2026" t="str">
        <v>No</v>
      </c>
      <c r="N2026" t="str">
        <v>No</v>
      </c>
      <c r="O2026">
        <v>3</v>
      </c>
      <c r="P2026">
        <v>3.8</v>
      </c>
      <c r="Q2026" t="str">
        <v>Good</v>
      </c>
      <c r="R2026">
        <v>617</v>
      </c>
    </row>
    <row r="2027" spans="1:18" x14ac:dyDescent="0.3">
      <c r="A2027">
        <v>18463285</v>
      </c>
      <c r="B2027">
        <v>1</v>
      </c>
      <c r="C2027" t="str">
        <f>_xlfn.XLOOKUP(B2027,'Country Master'!A:A,'Country Master'!B:B,"Not Found")</f>
        <v>India</v>
      </c>
      <c r="D2027" t="s">
        <v>10493</v>
      </c>
      <c r="E2027" t="s">
        <v>10524</v>
      </c>
      <c r="F2027" t="s">
        <v>10523</v>
      </c>
      <c r="G2027" t="s">
        <v>10522</v>
      </c>
      <c r="H2027">
        <v>72.832657990000001</v>
      </c>
      <c r="I2027">
        <v>19.065837510000001</v>
      </c>
      <c r="J2027" t="s">
        <v>10521</v>
      </c>
      <c r="K2027" cm="1">
        <f t="array" ref="K2027:R2027">_xlfn.XLOOKUP(A2027,KPIs!$A$2:$A$9552,KPIs!$B$2:$I$9552,"Not Found")</f>
        <v>1000</v>
      </c>
      <c r="L2027" t="str">
        <v>Indian Rupees(Rs.)</v>
      </c>
      <c r="M2027" t="str">
        <v>Yes</v>
      </c>
      <c r="N2027" t="str">
        <v>No</v>
      </c>
      <c r="O2027">
        <v>3</v>
      </c>
      <c r="P2027">
        <v>3.8</v>
      </c>
      <c r="Q2027" t="str">
        <v>Good</v>
      </c>
      <c r="R2027">
        <v>146</v>
      </c>
    </row>
    <row r="2028" spans="1:18" x14ac:dyDescent="0.3">
      <c r="A2028">
        <v>16527711</v>
      </c>
      <c r="B2028">
        <v>1</v>
      </c>
      <c r="C2028" t="str">
        <f>_xlfn.XLOOKUP(B2028,'Country Master'!A:A,'Country Master'!B:B,"Not Found")</f>
        <v>India</v>
      </c>
      <c r="D2028" t="s">
        <v>10493</v>
      </c>
      <c r="E2028" t="s">
        <v>10520</v>
      </c>
      <c r="F2028" t="s">
        <v>10516</v>
      </c>
      <c r="G2028" t="s">
        <v>10515</v>
      </c>
      <c r="H2028">
        <v>72.825202790000006</v>
      </c>
      <c r="I2028">
        <v>18.99404899</v>
      </c>
      <c r="J2028" t="s">
        <v>10519</v>
      </c>
      <c r="K2028" cm="1">
        <f t="array" ref="K2028:R2028">_xlfn.XLOOKUP(A2028,KPIs!$A$2:$A$9552,KPIs!$B$2:$I$9552,"Not Found")</f>
        <v>700</v>
      </c>
      <c r="L2028" t="str">
        <v>Indian Rupees(Rs.)</v>
      </c>
      <c r="M2028" t="str">
        <v>No</v>
      </c>
      <c r="N2028" t="str">
        <v>Yes</v>
      </c>
      <c r="O2028">
        <v>2</v>
      </c>
      <c r="P2028">
        <v>3.9</v>
      </c>
      <c r="Q2028" t="str">
        <v>Good</v>
      </c>
      <c r="R2028">
        <v>2076</v>
      </c>
    </row>
    <row r="2029" spans="1:18" x14ac:dyDescent="0.3">
      <c r="A2029">
        <v>18313566</v>
      </c>
      <c r="B2029">
        <v>1</v>
      </c>
      <c r="C2029" t="str">
        <f>_xlfn.XLOOKUP(B2029,'Country Master'!A:A,'Country Master'!B:B,"Not Found")</f>
        <v>India</v>
      </c>
      <c r="D2029" t="s">
        <v>10493</v>
      </c>
      <c r="E2029" t="s">
        <v>10518</v>
      </c>
      <c r="F2029" t="s">
        <v>10516</v>
      </c>
      <c r="G2029" t="s">
        <v>10515</v>
      </c>
      <c r="H2029">
        <v>72.827649969999996</v>
      </c>
      <c r="I2029">
        <v>19.003517200000001</v>
      </c>
      <c r="J2029" t="s">
        <v>1980</v>
      </c>
      <c r="K2029" cm="1">
        <f t="array" ref="K2029:R2029">_xlfn.XLOOKUP(A2029,KPIs!$A$2:$A$9552,KPIs!$B$2:$I$9552,"Not Found")</f>
        <v>1500</v>
      </c>
      <c r="L2029" t="str">
        <v>Indian Rupees(Rs.)</v>
      </c>
      <c r="M2029" t="str">
        <v>No</v>
      </c>
      <c r="N2029" t="str">
        <v>No</v>
      </c>
      <c r="O2029">
        <v>3</v>
      </c>
      <c r="P2029">
        <v>4.3</v>
      </c>
      <c r="Q2029" t="str">
        <v>Very Good</v>
      </c>
      <c r="R2029">
        <v>1240</v>
      </c>
    </row>
    <row r="2030" spans="1:18" x14ac:dyDescent="0.3">
      <c r="A2030">
        <v>49003</v>
      </c>
      <c r="B2030">
        <v>1</v>
      </c>
      <c r="C2030" t="str">
        <f>_xlfn.XLOOKUP(B2030,'Country Master'!A:A,'Country Master'!B:B,"Not Found")</f>
        <v>India</v>
      </c>
      <c r="D2030" t="s">
        <v>10493</v>
      </c>
      <c r="E2030" t="s">
        <v>10517</v>
      </c>
      <c r="F2030" t="s">
        <v>10516</v>
      </c>
      <c r="G2030" t="s">
        <v>10515</v>
      </c>
      <c r="H2030">
        <v>72.825552819999999</v>
      </c>
      <c r="I2030">
        <v>18.994236669999999</v>
      </c>
      <c r="J2030" t="s">
        <v>1904</v>
      </c>
      <c r="K2030" cm="1">
        <f t="array" ref="K2030:R2030">_xlfn.XLOOKUP(A2030,KPIs!$A$2:$A$9552,KPIs!$B$2:$I$9552,"Not Found")</f>
        <v>1500</v>
      </c>
      <c r="L2030" t="str">
        <v>Indian Rupees(Rs.)</v>
      </c>
      <c r="M2030" t="str">
        <v>No</v>
      </c>
      <c r="N2030" t="str">
        <v>Yes</v>
      </c>
      <c r="O2030">
        <v>3</v>
      </c>
      <c r="P2030">
        <v>4.2</v>
      </c>
      <c r="Q2030" t="str">
        <v>Very Good</v>
      </c>
      <c r="R2030">
        <v>3370</v>
      </c>
    </row>
    <row r="2031" spans="1:18" x14ac:dyDescent="0.3">
      <c r="A2031">
        <v>18441580</v>
      </c>
      <c r="B2031">
        <v>1</v>
      </c>
      <c r="C2031" t="str">
        <f>_xlfn.XLOOKUP(B2031,'Country Master'!A:A,'Country Master'!B:B,"Not Found")</f>
        <v>India</v>
      </c>
      <c r="D2031" t="s">
        <v>10493</v>
      </c>
      <c r="E2031" t="s">
        <v>10514</v>
      </c>
      <c r="F2031" t="s">
        <v>10513</v>
      </c>
      <c r="G2031" t="s">
        <v>10512</v>
      </c>
      <c r="H2031">
        <v>72.972281050000007</v>
      </c>
      <c r="I2031">
        <v>19.20722241</v>
      </c>
      <c r="J2031" t="s">
        <v>10489</v>
      </c>
      <c r="K2031" cm="1">
        <f t="array" ref="K2031:R2031">_xlfn.XLOOKUP(A2031,KPIs!$A$2:$A$9552,KPIs!$B$2:$I$9552,"Not Found")</f>
        <v>1000</v>
      </c>
      <c r="L2031" t="str">
        <v>Indian Rupees(Rs.)</v>
      </c>
      <c r="M2031" t="str">
        <v>Yes</v>
      </c>
      <c r="N2031" t="str">
        <v>No</v>
      </c>
      <c r="O2031">
        <v>3</v>
      </c>
      <c r="P2031">
        <v>3.9</v>
      </c>
      <c r="Q2031" t="str">
        <v>Good</v>
      </c>
      <c r="R2031">
        <v>317</v>
      </c>
    </row>
    <row r="2032" spans="1:18" x14ac:dyDescent="0.3">
      <c r="A2032">
        <v>34757</v>
      </c>
      <c r="B2032">
        <v>1</v>
      </c>
      <c r="C2032" t="str">
        <f>_xlfn.XLOOKUP(B2032,'Country Master'!A:A,'Country Master'!B:B,"Not Found")</f>
        <v>India</v>
      </c>
      <c r="D2032" t="s">
        <v>10493</v>
      </c>
      <c r="E2032" t="s">
        <v>10511</v>
      </c>
      <c r="F2032" t="s">
        <v>10507</v>
      </c>
      <c r="G2032" t="s">
        <v>10506</v>
      </c>
      <c r="H2032">
        <v>72.834715000000003</v>
      </c>
      <c r="I2032">
        <v>19.178321</v>
      </c>
      <c r="J2032" t="s">
        <v>177</v>
      </c>
      <c r="K2032" cm="1">
        <f t="array" ref="K2032:R2032">_xlfn.XLOOKUP(A2032,KPIs!$A$2:$A$9552,KPIs!$B$2:$I$9552,"Not Found")</f>
        <v>800</v>
      </c>
      <c r="L2032" t="str">
        <v>Indian Rupees(Rs.)</v>
      </c>
      <c r="M2032" t="str">
        <v>No</v>
      </c>
      <c r="N2032" t="str">
        <v>Yes</v>
      </c>
      <c r="O2032">
        <v>2</v>
      </c>
      <c r="P2032">
        <v>4.5</v>
      </c>
      <c r="Q2032" t="str">
        <v>Excellent</v>
      </c>
      <c r="R2032">
        <v>2662</v>
      </c>
    </row>
    <row r="2033" spans="1:18" x14ac:dyDescent="0.3">
      <c r="A2033">
        <v>18408295</v>
      </c>
      <c r="B2033">
        <v>1</v>
      </c>
      <c r="C2033" t="str">
        <f>_xlfn.XLOOKUP(B2033,'Country Master'!A:A,'Country Master'!B:B,"Not Found")</f>
        <v>India</v>
      </c>
      <c r="D2033" t="s">
        <v>10493</v>
      </c>
      <c r="E2033" t="s">
        <v>10510</v>
      </c>
      <c r="F2033" t="s">
        <v>10507</v>
      </c>
      <c r="G2033" t="s">
        <v>10506</v>
      </c>
      <c r="H2033">
        <v>72.836191490000004</v>
      </c>
      <c r="I2033">
        <v>19.18129965</v>
      </c>
      <c r="J2033" t="s">
        <v>10509</v>
      </c>
      <c r="K2033" cm="1">
        <f t="array" ref="K2033:R2033">_xlfn.XLOOKUP(A2033,KPIs!$A$2:$A$9552,KPIs!$B$2:$I$9552,"Not Found")</f>
        <v>500</v>
      </c>
      <c r="L2033" t="str">
        <v>Indian Rupees(Rs.)</v>
      </c>
      <c r="M2033" t="str">
        <v>No</v>
      </c>
      <c r="N2033" t="str">
        <v>No</v>
      </c>
      <c r="O2033">
        <v>2</v>
      </c>
      <c r="P2033">
        <v>4.5999999999999996</v>
      </c>
      <c r="Q2033" t="str">
        <v>Excellent</v>
      </c>
      <c r="R2033">
        <v>413</v>
      </c>
    </row>
    <row r="2034" spans="1:18" x14ac:dyDescent="0.3">
      <c r="A2034">
        <v>18216876</v>
      </c>
      <c r="B2034">
        <v>1</v>
      </c>
      <c r="C2034" t="str">
        <f>_xlfn.XLOOKUP(B2034,'Country Master'!A:A,'Country Master'!B:B,"Not Found")</f>
        <v>India</v>
      </c>
      <c r="D2034" t="s">
        <v>10493</v>
      </c>
      <c r="E2034" t="s">
        <v>10508</v>
      </c>
      <c r="F2034" t="s">
        <v>10507</v>
      </c>
      <c r="G2034" t="s">
        <v>10506</v>
      </c>
      <c r="H2034">
        <v>72.836720869999994</v>
      </c>
      <c r="I2034">
        <v>19.176268690000001</v>
      </c>
      <c r="J2034" t="s">
        <v>10505</v>
      </c>
      <c r="K2034" cm="1">
        <f t="array" ref="K2034:R2034">_xlfn.XLOOKUP(A2034,KPIs!$A$2:$A$9552,KPIs!$B$2:$I$9552,"Not Found")</f>
        <v>1500</v>
      </c>
      <c r="L2034" t="str">
        <v>Indian Rupees(Rs.)</v>
      </c>
      <c r="M2034" t="str">
        <v>Yes</v>
      </c>
      <c r="N2034" t="str">
        <v>No</v>
      </c>
      <c r="O2034">
        <v>3</v>
      </c>
      <c r="P2034">
        <v>3.9</v>
      </c>
      <c r="Q2034" t="str">
        <v>Good</v>
      </c>
      <c r="R2034">
        <v>885</v>
      </c>
    </row>
    <row r="2035" spans="1:18" x14ac:dyDescent="0.3">
      <c r="A2035">
        <v>17806994</v>
      </c>
      <c r="B2035">
        <v>1</v>
      </c>
      <c r="C2035" t="str">
        <f>_xlfn.XLOOKUP(B2035,'Country Master'!A:A,'Country Master'!B:B,"Not Found")</f>
        <v>India</v>
      </c>
      <c r="D2035" t="s">
        <v>10493</v>
      </c>
      <c r="E2035" t="s">
        <v>10504</v>
      </c>
      <c r="F2035" t="s">
        <v>10502</v>
      </c>
      <c r="G2035" t="s">
        <v>10501</v>
      </c>
      <c r="H2035">
        <v>72.907385340000005</v>
      </c>
      <c r="I2035">
        <v>19.120082679999999</v>
      </c>
      <c r="J2035" t="s">
        <v>4042</v>
      </c>
      <c r="K2035" cm="1">
        <f t="array" ref="K2035:R2035">_xlfn.XLOOKUP(A2035,KPIs!$A$2:$A$9552,KPIs!$B$2:$I$9552,"Not Found")</f>
        <v>1500</v>
      </c>
      <c r="L2035" t="str">
        <v>Indian Rupees(Rs.)</v>
      </c>
      <c r="M2035" t="str">
        <v>No</v>
      </c>
      <c r="N2035" t="str">
        <v>No</v>
      </c>
      <c r="O2035">
        <v>3</v>
      </c>
      <c r="P2035">
        <v>4.9000000000000004</v>
      </c>
      <c r="Q2035" t="str">
        <v>Excellent</v>
      </c>
      <c r="R2035">
        <v>3244</v>
      </c>
    </row>
    <row r="2036" spans="1:18" x14ac:dyDescent="0.3">
      <c r="A2036">
        <v>18435740</v>
      </c>
      <c r="B2036">
        <v>1</v>
      </c>
      <c r="C2036" t="str">
        <f>_xlfn.XLOOKUP(B2036,'Country Master'!A:A,'Country Master'!B:B,"Not Found")</f>
        <v>India</v>
      </c>
      <c r="D2036" t="s">
        <v>10493</v>
      </c>
      <c r="E2036" t="s">
        <v>10503</v>
      </c>
      <c r="F2036" t="s">
        <v>10502</v>
      </c>
      <c r="G2036" t="s">
        <v>10501</v>
      </c>
      <c r="H2036">
        <v>72.908492640000006</v>
      </c>
      <c r="I2036">
        <v>19.121998659999999</v>
      </c>
      <c r="J2036" t="s">
        <v>3517</v>
      </c>
      <c r="K2036" cm="1">
        <f t="array" ref="K2036:R2036">_xlfn.XLOOKUP(A2036,KPIs!$A$2:$A$9552,KPIs!$B$2:$I$9552,"Not Found")</f>
        <v>1000</v>
      </c>
      <c r="L2036" t="str">
        <v>Indian Rupees(Rs.)</v>
      </c>
      <c r="M2036" t="str">
        <v>Yes</v>
      </c>
      <c r="N2036" t="str">
        <v>No</v>
      </c>
      <c r="O2036">
        <v>3</v>
      </c>
      <c r="P2036">
        <v>3.8</v>
      </c>
      <c r="Q2036" t="str">
        <v>Good</v>
      </c>
      <c r="R2036">
        <v>181</v>
      </c>
    </row>
    <row r="2037" spans="1:18" x14ac:dyDescent="0.3">
      <c r="A2037">
        <v>18318116</v>
      </c>
      <c r="B2037">
        <v>1</v>
      </c>
      <c r="C2037" t="str">
        <f>_xlfn.XLOOKUP(B2037,'Country Master'!A:A,'Country Master'!B:B,"Not Found")</f>
        <v>India</v>
      </c>
      <c r="D2037" t="s">
        <v>10493</v>
      </c>
      <c r="E2037" t="s">
        <v>10500</v>
      </c>
      <c r="F2037" t="s">
        <v>10499</v>
      </c>
      <c r="G2037" t="s">
        <v>10498</v>
      </c>
      <c r="H2037">
        <v>72.825451000000001</v>
      </c>
      <c r="I2037">
        <v>19.109300000000001</v>
      </c>
      <c r="J2037" t="s">
        <v>10497</v>
      </c>
      <c r="K2037" cm="1">
        <f t="array" ref="K2037:R2037">_xlfn.XLOOKUP(A2037,KPIs!$A$2:$A$9552,KPIs!$B$2:$I$9552,"Not Found")</f>
        <v>1200</v>
      </c>
      <c r="L2037" t="str">
        <v>Indian Rupees(Rs.)</v>
      </c>
      <c r="M2037" t="str">
        <v>No</v>
      </c>
      <c r="N2037" t="str">
        <v>No</v>
      </c>
      <c r="O2037">
        <v>3</v>
      </c>
      <c r="P2037">
        <v>4</v>
      </c>
      <c r="Q2037" t="str">
        <v>Very Good</v>
      </c>
      <c r="R2037">
        <v>536</v>
      </c>
    </row>
    <row r="2038" spans="1:18" x14ac:dyDescent="0.3">
      <c r="A2038">
        <v>18270976</v>
      </c>
      <c r="B2038">
        <v>1</v>
      </c>
      <c r="C2038" t="str">
        <f>_xlfn.XLOOKUP(B2038,'Country Master'!A:A,'Country Master'!B:B,"Not Found")</f>
        <v>India</v>
      </c>
      <c r="D2038" t="s">
        <v>10493</v>
      </c>
      <c r="E2038" t="s">
        <v>10496</v>
      </c>
      <c r="F2038" t="s">
        <v>10495</v>
      </c>
      <c r="G2038" t="s">
        <v>10494</v>
      </c>
      <c r="H2038">
        <v>72.813073799999998</v>
      </c>
      <c r="I2038">
        <v>19.131140500000001</v>
      </c>
      <c r="J2038" t="s">
        <v>10489</v>
      </c>
      <c r="K2038" cm="1">
        <f t="array" ref="K2038:R2038">_xlfn.XLOOKUP(A2038,KPIs!$A$2:$A$9552,KPIs!$B$2:$I$9552,"Not Found")</f>
        <v>1000</v>
      </c>
      <c r="L2038" t="str">
        <v>Indian Rupees(Rs.)</v>
      </c>
      <c r="M2038" t="str">
        <v>Yes</v>
      </c>
      <c r="N2038" t="str">
        <v>Yes</v>
      </c>
      <c r="O2038">
        <v>3</v>
      </c>
      <c r="P2038">
        <v>4.0999999999999996</v>
      </c>
      <c r="Q2038" t="str">
        <v>Very Good</v>
      </c>
      <c r="R2038">
        <v>1295</v>
      </c>
    </row>
    <row r="2039" spans="1:18" x14ac:dyDescent="0.3">
      <c r="A2039">
        <v>49486</v>
      </c>
      <c r="B2039">
        <v>1</v>
      </c>
      <c r="C2039" t="str">
        <f>_xlfn.XLOOKUP(B2039,'Country Master'!A:A,'Country Master'!B:B,"Not Found")</f>
        <v>India</v>
      </c>
      <c r="D2039" t="s">
        <v>10493</v>
      </c>
      <c r="E2039" t="s">
        <v>10492</v>
      </c>
      <c r="F2039" t="s">
        <v>10491</v>
      </c>
      <c r="G2039" t="s">
        <v>10490</v>
      </c>
      <c r="H2039">
        <v>72.846749000000003</v>
      </c>
      <c r="I2039">
        <v>19.103249000000002</v>
      </c>
      <c r="J2039" t="s">
        <v>10489</v>
      </c>
      <c r="K2039" cm="1">
        <f t="array" ref="K2039:R2039">_xlfn.XLOOKUP(A2039,KPIs!$A$2:$A$9552,KPIs!$B$2:$I$9552,"Not Found")</f>
        <v>1000</v>
      </c>
      <c r="L2039" t="str">
        <v>Indian Rupees(Rs.)</v>
      </c>
      <c r="M2039" t="str">
        <v>Yes</v>
      </c>
      <c r="N2039" t="str">
        <v>Yes</v>
      </c>
      <c r="O2039">
        <v>3</v>
      </c>
      <c r="P2039">
        <v>3.6</v>
      </c>
      <c r="Q2039" t="str">
        <v>Good</v>
      </c>
      <c r="R2039">
        <v>1515</v>
      </c>
    </row>
    <row r="2040" spans="1:18" x14ac:dyDescent="0.3">
      <c r="A2040">
        <v>3600252</v>
      </c>
      <c r="B2040">
        <v>1</v>
      </c>
      <c r="C2040" t="str">
        <f>_xlfn.XLOOKUP(B2040,'Country Master'!A:A,'Country Master'!B:B,"Not Found")</f>
        <v>India</v>
      </c>
      <c r="D2040" t="s">
        <v>10450</v>
      </c>
      <c r="E2040" t="s">
        <v>10488</v>
      </c>
      <c r="F2040" t="s">
        <v>10484</v>
      </c>
      <c r="G2040" t="s">
        <v>10483</v>
      </c>
      <c r="H2040">
        <v>76.654877780000007</v>
      </c>
      <c r="I2040">
        <v>12.31107222</v>
      </c>
      <c r="J2040" t="s">
        <v>10487</v>
      </c>
      <c r="K2040" cm="1">
        <f t="array" ref="K2040:R2040">_xlfn.XLOOKUP(A2040,KPIs!$A$2:$A$9552,KPIs!$B$2:$I$9552,"Not Found")</f>
        <v>290</v>
      </c>
      <c r="L2040" t="str">
        <v>Indian Rupees(Rs.)</v>
      </c>
      <c r="M2040" t="str">
        <v>No</v>
      </c>
      <c r="N2040" t="str">
        <v>No</v>
      </c>
      <c r="O2040">
        <v>1</v>
      </c>
      <c r="P2040">
        <v>3.4</v>
      </c>
      <c r="Q2040" t="str">
        <v>Average</v>
      </c>
      <c r="R2040">
        <v>139</v>
      </c>
    </row>
    <row r="2041" spans="1:18" x14ac:dyDescent="0.3">
      <c r="A2041">
        <v>3600265</v>
      </c>
      <c r="B2041">
        <v>1</v>
      </c>
      <c r="C2041" t="str">
        <f>_xlfn.XLOOKUP(B2041,'Country Master'!A:A,'Country Master'!B:B,"Not Found")</f>
        <v>India</v>
      </c>
      <c r="D2041" t="s">
        <v>10450</v>
      </c>
      <c r="E2041" t="s">
        <v>10486</v>
      </c>
      <c r="F2041" t="s">
        <v>10484</v>
      </c>
      <c r="G2041" t="s">
        <v>10483</v>
      </c>
      <c r="H2041">
        <v>76.643622219999997</v>
      </c>
      <c r="I2041">
        <v>12.30456944</v>
      </c>
      <c r="J2041" t="s">
        <v>2804</v>
      </c>
      <c r="K2041" cm="1">
        <f t="array" ref="K2041:R2041">_xlfn.XLOOKUP(A2041,KPIs!$A$2:$A$9552,KPIs!$B$2:$I$9552,"Not Found")</f>
        <v>900</v>
      </c>
      <c r="L2041" t="str">
        <v>Indian Rupees(Rs.)</v>
      </c>
      <c r="M2041" t="str">
        <v>No</v>
      </c>
      <c r="N2041" t="str">
        <v>No</v>
      </c>
      <c r="O2041">
        <v>3</v>
      </c>
      <c r="P2041">
        <v>3.7</v>
      </c>
      <c r="Q2041" t="str">
        <v>Good</v>
      </c>
      <c r="R2041">
        <v>172</v>
      </c>
    </row>
    <row r="2042" spans="1:18" x14ac:dyDescent="0.3">
      <c r="A2042">
        <v>3600375</v>
      </c>
      <c r="B2042">
        <v>1</v>
      </c>
      <c r="C2042" t="str">
        <f>_xlfn.XLOOKUP(B2042,'Country Master'!A:A,'Country Master'!B:B,"Not Found")</f>
        <v>India</v>
      </c>
      <c r="D2042" t="s">
        <v>10450</v>
      </c>
      <c r="E2042" t="s">
        <v>10485</v>
      </c>
      <c r="F2042" t="s">
        <v>10484</v>
      </c>
      <c r="G2042" t="s">
        <v>10483</v>
      </c>
      <c r="H2042">
        <v>76.642619999999994</v>
      </c>
      <c r="I2042">
        <v>12.299524</v>
      </c>
      <c r="J2042" t="s">
        <v>40</v>
      </c>
      <c r="K2042" cm="1">
        <f t="array" ref="K2042:R2042">_xlfn.XLOOKUP(A2042,KPIs!$A$2:$A$9552,KPIs!$B$2:$I$9552,"Not Found")</f>
        <v>800</v>
      </c>
      <c r="L2042" t="str">
        <v>Indian Rupees(Rs.)</v>
      </c>
      <c r="M2042" t="str">
        <v>No</v>
      </c>
      <c r="N2042" t="str">
        <v>No</v>
      </c>
      <c r="O2042">
        <v>3</v>
      </c>
      <c r="P2042">
        <v>3.9</v>
      </c>
      <c r="Q2042" t="str">
        <v>Good</v>
      </c>
      <c r="R2042">
        <v>264</v>
      </c>
    </row>
    <row r="2043" spans="1:18" x14ac:dyDescent="0.3">
      <c r="A2043">
        <v>3600015</v>
      </c>
      <c r="B2043">
        <v>1</v>
      </c>
      <c r="C2043" t="str">
        <f>_xlfn.XLOOKUP(B2043,'Country Master'!A:A,'Country Master'!B:B,"Not Found")</f>
        <v>India</v>
      </c>
      <c r="D2043" t="s">
        <v>10450</v>
      </c>
      <c r="E2043" t="s">
        <v>10482</v>
      </c>
      <c r="F2043" t="s">
        <v>10481</v>
      </c>
      <c r="G2043" t="s">
        <v>10480</v>
      </c>
      <c r="H2043">
        <v>76.665808330000004</v>
      </c>
      <c r="I2043">
        <v>12.3085</v>
      </c>
      <c r="J2043" t="s">
        <v>1910</v>
      </c>
      <c r="K2043" cm="1">
        <f t="array" ref="K2043:R2043">_xlfn.XLOOKUP(A2043,KPIs!$A$2:$A$9552,KPIs!$B$2:$I$9552,"Not Found")</f>
        <v>300</v>
      </c>
      <c r="L2043" t="str">
        <v>Indian Rupees(Rs.)</v>
      </c>
      <c r="M2043" t="str">
        <v>No</v>
      </c>
      <c r="N2043" t="str">
        <v>No</v>
      </c>
      <c r="O2043">
        <v>1</v>
      </c>
      <c r="P2043">
        <v>4.2</v>
      </c>
      <c r="Q2043" t="str">
        <v>Very Good</v>
      </c>
      <c r="R2043">
        <v>392</v>
      </c>
    </row>
    <row r="2044" spans="1:18" x14ac:dyDescent="0.3">
      <c r="A2044">
        <v>3600012</v>
      </c>
      <c r="B2044">
        <v>1</v>
      </c>
      <c r="C2044" t="str">
        <f>_xlfn.XLOOKUP(B2044,'Country Master'!A:A,'Country Master'!B:B,"Not Found")</f>
        <v>India</v>
      </c>
      <c r="D2044" t="s">
        <v>10450</v>
      </c>
      <c r="E2044" t="s">
        <v>10479</v>
      </c>
      <c r="F2044" t="s">
        <v>10475</v>
      </c>
      <c r="G2044" t="s">
        <v>10474</v>
      </c>
      <c r="H2044">
        <v>76.627961110000001</v>
      </c>
      <c r="I2044">
        <v>12.32397778</v>
      </c>
      <c r="J2044" t="s">
        <v>10478</v>
      </c>
      <c r="K2044" cm="1">
        <f t="array" ref="K2044:R2044">_xlfn.XLOOKUP(A2044,KPIs!$A$2:$A$9552,KPIs!$B$2:$I$9552,"Not Found")</f>
        <v>500</v>
      </c>
      <c r="L2044" t="str">
        <v>Indian Rupees(Rs.)</v>
      </c>
      <c r="M2044" t="str">
        <v>No</v>
      </c>
      <c r="N2044" t="str">
        <v>No</v>
      </c>
      <c r="O2044">
        <v>2</v>
      </c>
      <c r="P2044">
        <v>3.7</v>
      </c>
      <c r="Q2044" t="str">
        <v>Good</v>
      </c>
      <c r="R2044">
        <v>393</v>
      </c>
    </row>
    <row r="2045" spans="1:18" x14ac:dyDescent="0.3">
      <c r="A2045">
        <v>3600013</v>
      </c>
      <c r="B2045">
        <v>1</v>
      </c>
      <c r="C2045" t="str">
        <f>_xlfn.XLOOKUP(B2045,'Country Master'!A:A,'Country Master'!B:B,"Not Found")</f>
        <v>India</v>
      </c>
      <c r="D2045" t="s">
        <v>10450</v>
      </c>
      <c r="E2045" t="s">
        <v>10477</v>
      </c>
      <c r="F2045" t="s">
        <v>10475</v>
      </c>
      <c r="G2045" t="s">
        <v>10474</v>
      </c>
      <c r="H2045">
        <v>76.626166670000003</v>
      </c>
      <c r="I2045">
        <v>12.32399444</v>
      </c>
      <c r="J2045" t="s">
        <v>2453</v>
      </c>
      <c r="K2045" cm="1">
        <f t="array" ref="K2045:R2045">_xlfn.XLOOKUP(A2045,KPIs!$A$2:$A$9552,KPIs!$B$2:$I$9552,"Not Found")</f>
        <v>400</v>
      </c>
      <c r="L2045" t="str">
        <v>Indian Rupees(Rs.)</v>
      </c>
      <c r="M2045" t="str">
        <v>No</v>
      </c>
      <c r="N2045" t="str">
        <v>No</v>
      </c>
      <c r="O2045">
        <v>2</v>
      </c>
      <c r="P2045">
        <v>3.5</v>
      </c>
      <c r="Q2045" t="str">
        <v>Good</v>
      </c>
      <c r="R2045">
        <v>214</v>
      </c>
    </row>
    <row r="2046" spans="1:18" x14ac:dyDescent="0.3">
      <c r="A2046">
        <v>3600071</v>
      </c>
      <c r="B2046">
        <v>1</v>
      </c>
      <c r="C2046" t="str">
        <f>_xlfn.XLOOKUP(B2046,'Country Master'!A:A,'Country Master'!B:B,"Not Found")</f>
        <v>India</v>
      </c>
      <c r="D2046" t="s">
        <v>10450</v>
      </c>
      <c r="E2046" t="s">
        <v>10476</v>
      </c>
      <c r="F2046" t="s">
        <v>10475</v>
      </c>
      <c r="G2046" t="s">
        <v>10474</v>
      </c>
      <c r="H2046">
        <v>76.632277779999995</v>
      </c>
      <c r="I2046">
        <v>12.325461110000001</v>
      </c>
      <c r="J2046" t="s">
        <v>10473</v>
      </c>
      <c r="K2046" cm="1">
        <f t="array" ref="K2046:R2046">_xlfn.XLOOKUP(A2046,KPIs!$A$2:$A$9552,KPIs!$B$2:$I$9552,"Not Found")</f>
        <v>650</v>
      </c>
      <c r="L2046" t="str">
        <v>Indian Rupees(Rs.)</v>
      </c>
      <c r="M2046" t="str">
        <v>No</v>
      </c>
      <c r="N2046" t="str">
        <v>No</v>
      </c>
      <c r="O2046">
        <v>2</v>
      </c>
      <c r="P2046">
        <v>3.7</v>
      </c>
      <c r="Q2046" t="str">
        <v>Good</v>
      </c>
      <c r="R2046">
        <v>262</v>
      </c>
    </row>
    <row r="2047" spans="1:18" x14ac:dyDescent="0.3">
      <c r="A2047">
        <v>3600192</v>
      </c>
      <c r="B2047">
        <v>1</v>
      </c>
      <c r="C2047" t="str">
        <f>_xlfn.XLOOKUP(B2047,'Country Master'!A:A,'Country Master'!B:B,"Not Found")</f>
        <v>India</v>
      </c>
      <c r="D2047" t="s">
        <v>10450</v>
      </c>
      <c r="E2047" t="s">
        <v>10472</v>
      </c>
      <c r="F2047" t="s">
        <v>10471</v>
      </c>
      <c r="G2047" t="s">
        <v>10470</v>
      </c>
      <c r="H2047">
        <v>76.665169000000006</v>
      </c>
      <c r="I2047">
        <v>12.297954000000001</v>
      </c>
      <c r="J2047" t="s">
        <v>6939</v>
      </c>
      <c r="K2047" cm="1">
        <f t="array" ref="K2047:R2047">_xlfn.XLOOKUP(A2047,KPIs!$A$2:$A$9552,KPIs!$B$2:$I$9552,"Not Found")</f>
        <v>1700</v>
      </c>
      <c r="L2047" t="str">
        <v>Indian Rupees(Rs.)</v>
      </c>
      <c r="M2047" t="str">
        <v>No</v>
      </c>
      <c r="N2047" t="str">
        <v>No</v>
      </c>
      <c r="O2047">
        <v>4</v>
      </c>
      <c r="P2047">
        <v>3.8</v>
      </c>
      <c r="Q2047" t="str">
        <v>Good</v>
      </c>
      <c r="R2047">
        <v>162</v>
      </c>
    </row>
    <row r="2048" spans="1:18" x14ac:dyDescent="0.3">
      <c r="A2048">
        <v>3600119</v>
      </c>
      <c r="B2048">
        <v>1</v>
      </c>
      <c r="C2048" t="str">
        <f>_xlfn.XLOOKUP(B2048,'Country Master'!A:A,'Country Master'!B:B,"Not Found")</f>
        <v>India</v>
      </c>
      <c r="D2048" t="s">
        <v>10450</v>
      </c>
      <c r="E2048" t="s">
        <v>10469</v>
      </c>
      <c r="F2048" t="s">
        <v>10466</v>
      </c>
      <c r="G2048" t="s">
        <v>10465</v>
      </c>
      <c r="H2048">
        <v>76.630583329999993</v>
      </c>
      <c r="I2048">
        <v>12.32319444</v>
      </c>
      <c r="J2048" t="s">
        <v>1969</v>
      </c>
      <c r="K2048" cm="1">
        <f t="array" ref="K2048:R2048">_xlfn.XLOOKUP(A2048,KPIs!$A$2:$A$9552,KPIs!$B$2:$I$9552,"Not Found")</f>
        <v>500</v>
      </c>
      <c r="L2048" t="str">
        <v>Indian Rupees(Rs.)</v>
      </c>
      <c r="M2048" t="str">
        <v>No</v>
      </c>
      <c r="N2048" t="str">
        <v>No</v>
      </c>
      <c r="O2048">
        <v>2</v>
      </c>
      <c r="P2048">
        <v>3.5</v>
      </c>
      <c r="Q2048" t="str">
        <v>Good</v>
      </c>
      <c r="R2048">
        <v>160</v>
      </c>
    </row>
    <row r="2049" spans="1:18" x14ac:dyDescent="0.3">
      <c r="A2049">
        <v>3600352</v>
      </c>
      <c r="B2049">
        <v>1</v>
      </c>
      <c r="C2049" t="str">
        <f>_xlfn.XLOOKUP(B2049,'Country Master'!A:A,'Country Master'!B:B,"Not Found")</f>
        <v>India</v>
      </c>
      <c r="D2049" t="s">
        <v>10450</v>
      </c>
      <c r="E2049" t="s">
        <v>10468</v>
      </c>
      <c r="F2049" t="s">
        <v>10466</v>
      </c>
      <c r="G2049" t="s">
        <v>10465</v>
      </c>
      <c r="H2049">
        <v>76.621094439999993</v>
      </c>
      <c r="I2049">
        <v>12.321213889999999</v>
      </c>
      <c r="J2049" t="s">
        <v>10412</v>
      </c>
      <c r="K2049" cm="1">
        <f t="array" ref="K2049:R2049">_xlfn.XLOOKUP(A2049,KPIs!$A$2:$A$9552,KPIs!$B$2:$I$9552,"Not Found")</f>
        <v>1600</v>
      </c>
      <c r="L2049" t="str">
        <v>Indian Rupees(Rs.)</v>
      </c>
      <c r="M2049" t="str">
        <v>No</v>
      </c>
      <c r="N2049" t="str">
        <v>No</v>
      </c>
      <c r="O2049">
        <v>4</v>
      </c>
      <c r="P2049">
        <v>4</v>
      </c>
      <c r="Q2049" t="str">
        <v>Very Good</v>
      </c>
      <c r="R2049">
        <v>286</v>
      </c>
    </row>
    <row r="2050" spans="1:18" x14ac:dyDescent="0.3">
      <c r="A2050">
        <v>3600009</v>
      </c>
      <c r="B2050">
        <v>1</v>
      </c>
      <c r="C2050" t="str">
        <f>_xlfn.XLOOKUP(B2050,'Country Master'!A:A,'Country Master'!B:B,"Not Found")</f>
        <v>India</v>
      </c>
      <c r="D2050" t="s">
        <v>10450</v>
      </c>
      <c r="E2050" t="s">
        <v>10467</v>
      </c>
      <c r="F2050" t="s">
        <v>10466</v>
      </c>
      <c r="G2050" t="s">
        <v>10465</v>
      </c>
      <c r="H2050">
        <v>76.630027780000006</v>
      </c>
      <c r="I2050">
        <v>12.323225000000001</v>
      </c>
      <c r="J2050" t="s">
        <v>1417</v>
      </c>
      <c r="K2050" cm="1">
        <f t="array" ref="K2050:R2050">_xlfn.XLOOKUP(A2050,KPIs!$A$2:$A$9552,KPIs!$B$2:$I$9552,"Not Found")</f>
        <v>700</v>
      </c>
      <c r="L2050" t="str">
        <v>Indian Rupees(Rs.)</v>
      </c>
      <c r="M2050" t="str">
        <v>No</v>
      </c>
      <c r="N2050" t="str">
        <v>No</v>
      </c>
      <c r="O2050">
        <v>2</v>
      </c>
      <c r="P2050">
        <v>4</v>
      </c>
      <c r="Q2050" t="str">
        <v>Very Good</v>
      </c>
      <c r="R2050">
        <v>304</v>
      </c>
    </row>
    <row r="2051" spans="1:18" x14ac:dyDescent="0.3">
      <c r="A2051">
        <v>3600361</v>
      </c>
      <c r="B2051">
        <v>1</v>
      </c>
      <c r="C2051" t="str">
        <f>_xlfn.XLOOKUP(B2051,'Country Master'!A:A,'Country Master'!B:B,"Not Found")</f>
        <v>India</v>
      </c>
      <c r="D2051" t="s">
        <v>10450</v>
      </c>
      <c r="E2051" t="s">
        <v>10464</v>
      </c>
      <c r="F2051" t="s">
        <v>10463</v>
      </c>
      <c r="G2051" t="s">
        <v>10462</v>
      </c>
      <c r="H2051">
        <v>76.625861110000002</v>
      </c>
      <c r="I2051">
        <v>12.28474722</v>
      </c>
      <c r="J2051" t="s">
        <v>1904</v>
      </c>
      <c r="K2051" cm="1">
        <f t="array" ref="K2051:R2051">_xlfn.XLOOKUP(A2051,KPIs!$A$2:$A$9552,KPIs!$B$2:$I$9552,"Not Found")</f>
        <v>700</v>
      </c>
      <c r="L2051" t="str">
        <v>Indian Rupees(Rs.)</v>
      </c>
      <c r="M2051" t="str">
        <v>No</v>
      </c>
      <c r="N2051" t="str">
        <v>No</v>
      </c>
      <c r="O2051">
        <v>2</v>
      </c>
      <c r="P2051">
        <v>3.5</v>
      </c>
      <c r="Q2051" t="str">
        <v>Good</v>
      </c>
      <c r="R2051">
        <v>127</v>
      </c>
    </row>
    <row r="2052" spans="1:18" x14ac:dyDescent="0.3">
      <c r="A2052">
        <v>3600148</v>
      </c>
      <c r="B2052">
        <v>1</v>
      </c>
      <c r="C2052" t="str">
        <f>_xlfn.XLOOKUP(B2052,'Country Master'!A:A,'Country Master'!B:B,"Not Found")</f>
        <v>India</v>
      </c>
      <c r="D2052" t="s">
        <v>10450</v>
      </c>
      <c r="E2052" t="s">
        <v>10461</v>
      </c>
      <c r="F2052" t="s">
        <v>10460</v>
      </c>
      <c r="G2052" t="s">
        <v>10459</v>
      </c>
      <c r="H2052">
        <v>76.659263890000005</v>
      </c>
      <c r="I2052">
        <v>12.31097222</v>
      </c>
      <c r="J2052" t="s">
        <v>2074</v>
      </c>
      <c r="K2052" cm="1">
        <f t="array" ref="K2052:R2052">_xlfn.XLOOKUP(A2052,KPIs!$A$2:$A$9552,KPIs!$B$2:$I$9552,"Not Found")</f>
        <v>1000</v>
      </c>
      <c r="L2052" t="str">
        <v>Indian Rupees(Rs.)</v>
      </c>
      <c r="M2052" t="str">
        <v>No</v>
      </c>
      <c r="N2052" t="str">
        <v>No</v>
      </c>
      <c r="O2052">
        <v>3</v>
      </c>
      <c r="P2052">
        <v>3.7</v>
      </c>
      <c r="Q2052" t="str">
        <v>Good</v>
      </c>
      <c r="R2052">
        <v>132</v>
      </c>
    </row>
    <row r="2053" spans="1:18" x14ac:dyDescent="0.3">
      <c r="A2053">
        <v>3600436</v>
      </c>
      <c r="B2053">
        <v>1</v>
      </c>
      <c r="C2053" t="str">
        <f>_xlfn.XLOOKUP(B2053,'Country Master'!A:A,'Country Master'!B:B,"Not Found")</f>
        <v>India</v>
      </c>
      <c r="D2053" t="s">
        <v>10450</v>
      </c>
      <c r="E2053" t="s">
        <v>10458</v>
      </c>
      <c r="F2053" t="s">
        <v>3899</v>
      </c>
      <c r="G2053" t="s">
        <v>10448</v>
      </c>
      <c r="H2053">
        <v>0</v>
      </c>
      <c r="I2053">
        <v>0</v>
      </c>
      <c r="J2053" t="s">
        <v>3434</v>
      </c>
      <c r="K2053" cm="1">
        <f t="array" ref="K2053:R2053">_xlfn.XLOOKUP(A2053,KPIs!$A$2:$A$9552,KPIs!$B$2:$I$9552,"Not Found")</f>
        <v>1500</v>
      </c>
      <c r="L2053" t="str">
        <v>Indian Rupees(Rs.)</v>
      </c>
      <c r="M2053" t="str">
        <v>No</v>
      </c>
      <c r="N2053" t="str">
        <v>No</v>
      </c>
      <c r="O2053">
        <v>4</v>
      </c>
      <c r="P2053">
        <v>3.3</v>
      </c>
      <c r="Q2053" t="str">
        <v>Average</v>
      </c>
      <c r="R2053">
        <v>11</v>
      </c>
    </row>
    <row r="2054" spans="1:18" x14ac:dyDescent="0.3">
      <c r="A2054">
        <v>3600008</v>
      </c>
      <c r="B2054">
        <v>1</v>
      </c>
      <c r="C2054" t="str">
        <f>_xlfn.XLOOKUP(B2054,'Country Master'!A:A,'Country Master'!B:B,"Not Found")</f>
        <v>India</v>
      </c>
      <c r="D2054" t="s">
        <v>10450</v>
      </c>
      <c r="E2054" t="s">
        <v>10457</v>
      </c>
      <c r="F2054" t="s">
        <v>3899</v>
      </c>
      <c r="G2054" t="s">
        <v>10448</v>
      </c>
      <c r="H2054">
        <v>76.606650000000002</v>
      </c>
      <c r="I2054">
        <v>12.35205833</v>
      </c>
      <c r="J2054" t="s">
        <v>2453</v>
      </c>
      <c r="K2054" cm="1">
        <f t="array" ref="K2054:R2054">_xlfn.XLOOKUP(A2054,KPIs!$A$2:$A$9552,KPIs!$B$2:$I$9552,"Not Found")</f>
        <v>650</v>
      </c>
      <c r="L2054" t="str">
        <v>Indian Rupees(Rs.)</v>
      </c>
      <c r="M2054" t="str">
        <v>No</v>
      </c>
      <c r="N2054" t="str">
        <v>No</v>
      </c>
      <c r="O2054">
        <v>2</v>
      </c>
      <c r="P2054">
        <v>3.6</v>
      </c>
      <c r="Q2054" t="str">
        <v>Good</v>
      </c>
      <c r="R2054">
        <v>190</v>
      </c>
    </row>
    <row r="2055" spans="1:18" x14ac:dyDescent="0.3">
      <c r="A2055">
        <v>3600354</v>
      </c>
      <c r="B2055">
        <v>1</v>
      </c>
      <c r="C2055" t="str">
        <f>_xlfn.XLOOKUP(B2055,'Country Master'!A:A,'Country Master'!B:B,"Not Found")</f>
        <v>India</v>
      </c>
      <c r="D2055" t="s">
        <v>10450</v>
      </c>
      <c r="E2055" t="s">
        <v>10456</v>
      </c>
      <c r="F2055" t="s">
        <v>3899</v>
      </c>
      <c r="G2055" t="s">
        <v>10448</v>
      </c>
      <c r="H2055">
        <v>76.603066670000004</v>
      </c>
      <c r="I2055">
        <v>12.316966669999999</v>
      </c>
      <c r="J2055" t="s">
        <v>10455</v>
      </c>
      <c r="K2055" cm="1">
        <f t="array" ref="K2055:R2055">_xlfn.XLOOKUP(A2055,KPIs!$A$2:$A$9552,KPIs!$B$2:$I$9552,"Not Found")</f>
        <v>700</v>
      </c>
      <c r="L2055" t="str">
        <v>Indian Rupees(Rs.)</v>
      </c>
      <c r="M2055" t="str">
        <v>No</v>
      </c>
      <c r="N2055" t="str">
        <v>No</v>
      </c>
      <c r="O2055">
        <v>2</v>
      </c>
      <c r="P2055">
        <v>3.6</v>
      </c>
      <c r="Q2055" t="str">
        <v>Good</v>
      </c>
      <c r="R2055">
        <v>140</v>
      </c>
    </row>
    <row r="2056" spans="1:18" x14ac:dyDescent="0.3">
      <c r="A2056">
        <v>3600285</v>
      </c>
      <c r="B2056">
        <v>1</v>
      </c>
      <c r="C2056" t="str">
        <f>_xlfn.XLOOKUP(B2056,'Country Master'!A:A,'Country Master'!B:B,"Not Found")</f>
        <v>India</v>
      </c>
      <c r="D2056" t="s">
        <v>10450</v>
      </c>
      <c r="E2056" t="s">
        <v>10454</v>
      </c>
      <c r="F2056" t="s">
        <v>3899</v>
      </c>
      <c r="G2056" t="s">
        <v>10448</v>
      </c>
      <c r="H2056">
        <v>76.619102780000006</v>
      </c>
      <c r="I2056">
        <v>12.32635556</v>
      </c>
      <c r="J2056" t="s">
        <v>10453</v>
      </c>
      <c r="K2056" cm="1">
        <f t="array" ref="K2056:R2056">_xlfn.XLOOKUP(A2056,KPIs!$A$2:$A$9552,KPIs!$B$2:$I$9552,"Not Found")</f>
        <v>650</v>
      </c>
      <c r="L2056" t="str">
        <v>Indian Rupees(Rs.)</v>
      </c>
      <c r="M2056" t="str">
        <v>No</v>
      </c>
      <c r="N2056" t="str">
        <v>No</v>
      </c>
      <c r="O2056">
        <v>2</v>
      </c>
      <c r="P2056">
        <v>3.8</v>
      </c>
      <c r="Q2056" t="str">
        <v>Good</v>
      </c>
      <c r="R2056">
        <v>249</v>
      </c>
    </row>
    <row r="2057" spans="1:18" x14ac:dyDescent="0.3">
      <c r="A2057">
        <v>3600072</v>
      </c>
      <c r="B2057">
        <v>1</v>
      </c>
      <c r="C2057" t="str">
        <f>_xlfn.XLOOKUP(B2057,'Country Master'!A:A,'Country Master'!B:B,"Not Found")</f>
        <v>India</v>
      </c>
      <c r="D2057" t="s">
        <v>10450</v>
      </c>
      <c r="E2057" t="s">
        <v>10452</v>
      </c>
      <c r="F2057" t="s">
        <v>3899</v>
      </c>
      <c r="G2057" t="s">
        <v>10448</v>
      </c>
      <c r="H2057">
        <v>76.617888890000003</v>
      </c>
      <c r="I2057">
        <v>12.337927779999999</v>
      </c>
      <c r="J2057" t="s">
        <v>860</v>
      </c>
      <c r="K2057" cm="1">
        <f t="array" ref="K2057:R2057">_xlfn.XLOOKUP(A2057,KPIs!$A$2:$A$9552,KPIs!$B$2:$I$9552,"Not Found")</f>
        <v>550</v>
      </c>
      <c r="L2057" t="str">
        <v>Indian Rupees(Rs.)</v>
      </c>
      <c r="M2057" t="str">
        <v>No</v>
      </c>
      <c r="N2057" t="str">
        <v>No</v>
      </c>
      <c r="O2057">
        <v>2</v>
      </c>
      <c r="P2057">
        <v>3.7</v>
      </c>
      <c r="Q2057" t="str">
        <v>Good</v>
      </c>
      <c r="R2057">
        <v>208</v>
      </c>
    </row>
    <row r="2058" spans="1:18" x14ac:dyDescent="0.3">
      <c r="A2058">
        <v>3600022</v>
      </c>
      <c r="B2058">
        <v>1</v>
      </c>
      <c r="C2058" t="str">
        <f>_xlfn.XLOOKUP(B2058,'Country Master'!A:A,'Country Master'!B:B,"Not Found")</f>
        <v>India</v>
      </c>
      <c r="D2058" t="s">
        <v>10450</v>
      </c>
      <c r="E2058" t="s">
        <v>10451</v>
      </c>
      <c r="F2058" t="s">
        <v>3899</v>
      </c>
      <c r="G2058" t="s">
        <v>10448</v>
      </c>
      <c r="H2058">
        <v>76.618202780000004</v>
      </c>
      <c r="I2058">
        <v>12.33402222</v>
      </c>
      <c r="J2058" t="s">
        <v>3120</v>
      </c>
      <c r="K2058" cm="1">
        <f t="array" ref="K2058:R2058">_xlfn.XLOOKUP(A2058,KPIs!$A$2:$A$9552,KPIs!$B$2:$I$9552,"Not Found")</f>
        <v>1000</v>
      </c>
      <c r="L2058" t="str">
        <v>Indian Rupees(Rs.)</v>
      </c>
      <c r="M2058" t="str">
        <v>No</v>
      </c>
      <c r="N2058" t="str">
        <v>No</v>
      </c>
      <c r="O2058">
        <v>3</v>
      </c>
      <c r="P2058">
        <v>3.6</v>
      </c>
      <c r="Q2058" t="str">
        <v>Good</v>
      </c>
      <c r="R2058">
        <v>270</v>
      </c>
    </row>
    <row r="2059" spans="1:18" x14ac:dyDescent="0.3">
      <c r="A2059">
        <v>3600014</v>
      </c>
      <c r="B2059">
        <v>1</v>
      </c>
      <c r="C2059" t="str">
        <f>_xlfn.XLOOKUP(B2059,'Country Master'!A:A,'Country Master'!B:B,"Not Found")</f>
        <v>India</v>
      </c>
      <c r="D2059" t="s">
        <v>10450</v>
      </c>
      <c r="E2059" t="s">
        <v>10449</v>
      </c>
      <c r="F2059" t="s">
        <v>3899</v>
      </c>
      <c r="G2059" t="s">
        <v>10448</v>
      </c>
      <c r="H2059">
        <v>76.616791669999998</v>
      </c>
      <c r="I2059">
        <v>12.337977779999999</v>
      </c>
      <c r="J2059" t="s">
        <v>2083</v>
      </c>
      <c r="K2059" cm="1">
        <f t="array" ref="K2059:R2059">_xlfn.XLOOKUP(A2059,KPIs!$A$2:$A$9552,KPIs!$B$2:$I$9552,"Not Found")</f>
        <v>1200</v>
      </c>
      <c r="L2059" t="str">
        <v>Indian Rupees(Rs.)</v>
      </c>
      <c r="M2059" t="str">
        <v>No</v>
      </c>
      <c r="N2059" t="str">
        <v>No</v>
      </c>
      <c r="O2059">
        <v>3</v>
      </c>
      <c r="P2059">
        <v>3.7</v>
      </c>
      <c r="Q2059" t="str">
        <v>Good</v>
      </c>
      <c r="R2059">
        <v>183</v>
      </c>
    </row>
    <row r="2060" spans="1:18" x14ac:dyDescent="0.3">
      <c r="A2060">
        <v>3301308</v>
      </c>
      <c r="B2060">
        <v>1</v>
      </c>
      <c r="C2060" t="str">
        <f>_xlfn.XLOOKUP(B2060,'Country Master'!A:A,'Country Master'!B:B,"Not Found")</f>
        <v>India</v>
      </c>
      <c r="D2060" t="s">
        <v>10406</v>
      </c>
      <c r="E2060" t="s">
        <v>10447</v>
      </c>
      <c r="F2060" t="s">
        <v>10441</v>
      </c>
      <c r="G2060" t="s">
        <v>10440</v>
      </c>
      <c r="H2060">
        <v>79.064284490000006</v>
      </c>
      <c r="I2060">
        <v>21.124202560000001</v>
      </c>
      <c r="J2060" t="s">
        <v>233</v>
      </c>
      <c r="K2060" cm="1">
        <f t="array" ref="K2060:R2060">_xlfn.XLOOKUP(A2060,KPIs!$A$2:$A$9552,KPIs!$B$2:$I$9552,"Not Found")</f>
        <v>500</v>
      </c>
      <c r="L2060" t="str">
        <v>Indian Rupees(Rs.)</v>
      </c>
      <c r="M2060" t="str">
        <v>No</v>
      </c>
      <c r="N2060" t="str">
        <v>No</v>
      </c>
      <c r="O2060">
        <v>2</v>
      </c>
      <c r="P2060">
        <v>3.3</v>
      </c>
      <c r="Q2060" t="str">
        <v>Average</v>
      </c>
      <c r="R2060">
        <v>27</v>
      </c>
    </row>
    <row r="2061" spans="1:18" x14ac:dyDescent="0.3">
      <c r="A2061">
        <v>3300780</v>
      </c>
      <c r="B2061">
        <v>1</v>
      </c>
      <c r="C2061" t="str">
        <f>_xlfn.XLOOKUP(B2061,'Country Master'!A:A,'Country Master'!B:B,"Not Found")</f>
        <v>India</v>
      </c>
      <c r="D2061" t="s">
        <v>10406</v>
      </c>
      <c r="E2061" t="s">
        <v>10446</v>
      </c>
      <c r="F2061" t="s">
        <v>10441</v>
      </c>
      <c r="G2061" t="s">
        <v>10440</v>
      </c>
      <c r="H2061">
        <v>79.060461669999995</v>
      </c>
      <c r="I2061">
        <v>21.129496939999999</v>
      </c>
      <c r="J2061" t="s">
        <v>194</v>
      </c>
      <c r="K2061" cm="1">
        <f t="array" ref="K2061:R2061">_xlfn.XLOOKUP(A2061,KPIs!$A$2:$A$9552,KPIs!$B$2:$I$9552,"Not Found")</f>
        <v>250</v>
      </c>
      <c r="L2061" t="str">
        <v>Indian Rupees(Rs.)</v>
      </c>
      <c r="M2061" t="str">
        <v>No</v>
      </c>
      <c r="N2061" t="str">
        <v>No</v>
      </c>
      <c r="O2061">
        <v>1</v>
      </c>
      <c r="P2061">
        <v>3.8</v>
      </c>
      <c r="Q2061" t="str">
        <v>Good</v>
      </c>
      <c r="R2061">
        <v>73</v>
      </c>
    </row>
    <row r="2062" spans="1:18" x14ac:dyDescent="0.3">
      <c r="A2062">
        <v>3301236</v>
      </c>
      <c r="B2062">
        <v>1</v>
      </c>
      <c r="C2062" t="str">
        <f>_xlfn.XLOOKUP(B2062,'Country Master'!A:A,'Country Master'!B:B,"Not Found")</f>
        <v>India</v>
      </c>
      <c r="D2062" t="s">
        <v>10406</v>
      </c>
      <c r="E2062" t="s">
        <v>10445</v>
      </c>
      <c r="F2062" t="s">
        <v>10441</v>
      </c>
      <c r="G2062" t="s">
        <v>10440</v>
      </c>
      <c r="H2062">
        <v>0</v>
      </c>
      <c r="I2062">
        <v>0</v>
      </c>
      <c r="J2062" t="s">
        <v>10444</v>
      </c>
      <c r="K2062" cm="1">
        <f t="array" ref="K2062:R2062">_xlfn.XLOOKUP(A2062,KPIs!$A$2:$A$9552,KPIs!$B$2:$I$9552,"Not Found")</f>
        <v>250</v>
      </c>
      <c r="L2062" t="str">
        <v>Indian Rupees(Rs.)</v>
      </c>
      <c r="M2062" t="str">
        <v>No</v>
      </c>
      <c r="N2062" t="str">
        <v>No</v>
      </c>
      <c r="O2062">
        <v>1</v>
      </c>
      <c r="P2062">
        <v>3.9</v>
      </c>
      <c r="Q2062" t="str">
        <v>Good</v>
      </c>
      <c r="R2062">
        <v>26</v>
      </c>
    </row>
    <row r="2063" spans="1:18" x14ac:dyDescent="0.3">
      <c r="A2063">
        <v>3300369</v>
      </c>
      <c r="B2063">
        <v>1</v>
      </c>
      <c r="C2063" t="str">
        <f>_xlfn.XLOOKUP(B2063,'Country Master'!A:A,'Country Master'!B:B,"Not Found")</f>
        <v>India</v>
      </c>
      <c r="D2063" t="s">
        <v>10406</v>
      </c>
      <c r="E2063" t="s">
        <v>10443</v>
      </c>
      <c r="F2063" t="s">
        <v>10441</v>
      </c>
      <c r="G2063" t="s">
        <v>10440</v>
      </c>
      <c r="H2063">
        <v>79.059224169999993</v>
      </c>
      <c r="I2063">
        <v>21.12499944</v>
      </c>
      <c r="J2063" t="s">
        <v>1969</v>
      </c>
      <c r="K2063" cm="1">
        <f t="array" ref="K2063:R2063">_xlfn.XLOOKUP(A2063,KPIs!$A$2:$A$9552,KPIs!$B$2:$I$9552,"Not Found")</f>
        <v>500</v>
      </c>
      <c r="L2063" t="str">
        <v>Indian Rupees(Rs.)</v>
      </c>
      <c r="M2063" t="str">
        <v>No</v>
      </c>
      <c r="N2063" t="str">
        <v>Yes</v>
      </c>
      <c r="O2063">
        <v>2</v>
      </c>
      <c r="P2063">
        <v>4</v>
      </c>
      <c r="Q2063" t="str">
        <v>Very Good</v>
      </c>
      <c r="R2063">
        <v>103</v>
      </c>
    </row>
    <row r="2064" spans="1:18" x14ac:dyDescent="0.3">
      <c r="A2064">
        <v>3301013</v>
      </c>
      <c r="B2064">
        <v>1</v>
      </c>
      <c r="C2064" t="str">
        <f>_xlfn.XLOOKUP(B2064,'Country Master'!A:A,'Country Master'!B:B,"Not Found")</f>
        <v>India</v>
      </c>
      <c r="D2064" t="s">
        <v>10406</v>
      </c>
      <c r="E2064" t="s">
        <v>10442</v>
      </c>
      <c r="F2064" t="s">
        <v>10441</v>
      </c>
      <c r="G2064" t="s">
        <v>10440</v>
      </c>
      <c r="H2064">
        <v>79.047228320000002</v>
      </c>
      <c r="I2064">
        <v>21.118822919999999</v>
      </c>
      <c r="J2064" t="s">
        <v>1888</v>
      </c>
      <c r="K2064" cm="1">
        <f t="array" ref="K2064:R2064">_xlfn.XLOOKUP(A2064,KPIs!$A$2:$A$9552,KPIs!$B$2:$I$9552,"Not Found")</f>
        <v>550</v>
      </c>
      <c r="L2064" t="str">
        <v>Indian Rupees(Rs.)</v>
      </c>
      <c r="M2064" t="str">
        <v>No</v>
      </c>
      <c r="N2064" t="str">
        <v>Yes</v>
      </c>
      <c r="O2064">
        <v>2</v>
      </c>
      <c r="P2064">
        <v>4.3</v>
      </c>
      <c r="Q2064" t="str">
        <v>Very Good</v>
      </c>
      <c r="R2064">
        <v>88</v>
      </c>
    </row>
    <row r="2065" spans="1:18" x14ac:dyDescent="0.3">
      <c r="A2065">
        <v>3300741</v>
      </c>
      <c r="B2065">
        <v>1</v>
      </c>
      <c r="C2065" t="str">
        <f>_xlfn.XLOOKUP(B2065,'Country Master'!A:A,'Country Master'!B:B,"Not Found")</f>
        <v>India</v>
      </c>
      <c r="D2065" t="s">
        <v>10406</v>
      </c>
      <c r="E2065" t="s">
        <v>10439</v>
      </c>
      <c r="F2065" t="s">
        <v>9837</v>
      </c>
      <c r="G2065" t="s">
        <v>10435</v>
      </c>
      <c r="H2065">
        <v>79.0679011</v>
      </c>
      <c r="I2065">
        <v>21.148162599999999</v>
      </c>
      <c r="J2065" t="s">
        <v>10438</v>
      </c>
      <c r="K2065" cm="1">
        <f t="array" ref="K2065:R2065">_xlfn.XLOOKUP(A2065,KPIs!$A$2:$A$9552,KPIs!$B$2:$I$9552,"Not Found")</f>
        <v>400</v>
      </c>
      <c r="L2065" t="str">
        <v>Indian Rupees(Rs.)</v>
      </c>
      <c r="M2065" t="str">
        <v>No</v>
      </c>
      <c r="N2065" t="str">
        <v>Yes</v>
      </c>
      <c r="O2065">
        <v>2</v>
      </c>
      <c r="P2065">
        <v>3.7</v>
      </c>
      <c r="Q2065" t="str">
        <v>Good</v>
      </c>
      <c r="R2065">
        <v>201</v>
      </c>
    </row>
    <row r="2066" spans="1:18" x14ac:dyDescent="0.3">
      <c r="A2066">
        <v>3300138</v>
      </c>
      <c r="B2066">
        <v>1</v>
      </c>
      <c r="C2066" t="str">
        <f>_xlfn.XLOOKUP(B2066,'Country Master'!A:A,'Country Master'!B:B,"Not Found")</f>
        <v>India</v>
      </c>
      <c r="D2066" t="s">
        <v>10406</v>
      </c>
      <c r="E2066" t="s">
        <v>10437</v>
      </c>
      <c r="F2066" t="s">
        <v>9837</v>
      </c>
      <c r="G2066" t="s">
        <v>10435</v>
      </c>
      <c r="H2066">
        <v>79.07658678</v>
      </c>
      <c r="I2066">
        <v>21.15841584</v>
      </c>
      <c r="J2066" t="s">
        <v>2923</v>
      </c>
      <c r="K2066" cm="1">
        <f t="array" ref="K2066:R2066">_xlfn.XLOOKUP(A2066,KPIs!$A$2:$A$9552,KPIs!$B$2:$I$9552,"Not Found")</f>
        <v>550</v>
      </c>
      <c r="L2066" t="str">
        <v>Indian Rupees(Rs.)</v>
      </c>
      <c r="M2066" t="str">
        <v>No</v>
      </c>
      <c r="N2066" t="str">
        <v>Yes</v>
      </c>
      <c r="O2066">
        <v>2</v>
      </c>
      <c r="P2066">
        <v>4</v>
      </c>
      <c r="Q2066" t="str">
        <v>Very Good</v>
      </c>
      <c r="R2066">
        <v>185</v>
      </c>
    </row>
    <row r="2067" spans="1:18" x14ac:dyDescent="0.3">
      <c r="A2067">
        <v>3300949</v>
      </c>
      <c r="B2067">
        <v>1</v>
      </c>
      <c r="C2067" t="str">
        <f>_xlfn.XLOOKUP(B2067,'Country Master'!A:A,'Country Master'!B:B,"Not Found")</f>
        <v>India</v>
      </c>
      <c r="D2067" t="s">
        <v>10406</v>
      </c>
      <c r="E2067" t="s">
        <v>10436</v>
      </c>
      <c r="F2067" t="s">
        <v>9837</v>
      </c>
      <c r="G2067" t="s">
        <v>10435</v>
      </c>
      <c r="H2067">
        <v>79.077304269999999</v>
      </c>
      <c r="I2067">
        <v>21.15619053</v>
      </c>
      <c r="J2067" t="s">
        <v>194</v>
      </c>
      <c r="K2067" cm="1">
        <f t="array" ref="K2067:R2067">_xlfn.XLOOKUP(A2067,KPIs!$A$2:$A$9552,KPIs!$B$2:$I$9552,"Not Found")</f>
        <v>600</v>
      </c>
      <c r="L2067" t="str">
        <v>Indian Rupees(Rs.)</v>
      </c>
      <c r="M2067" t="str">
        <v>No</v>
      </c>
      <c r="N2067" t="str">
        <v>Yes</v>
      </c>
      <c r="O2067">
        <v>2</v>
      </c>
      <c r="P2067">
        <v>4.2</v>
      </c>
      <c r="Q2067" t="str">
        <v>Very Good</v>
      </c>
      <c r="R2067">
        <v>164</v>
      </c>
    </row>
    <row r="2068" spans="1:18" x14ac:dyDescent="0.3">
      <c r="A2068">
        <v>3300065</v>
      </c>
      <c r="B2068">
        <v>1</v>
      </c>
      <c r="C2068" t="str">
        <f>_xlfn.XLOOKUP(B2068,'Country Master'!A:A,'Country Master'!B:B,"Not Found")</f>
        <v>India</v>
      </c>
      <c r="D2068" t="s">
        <v>10406</v>
      </c>
      <c r="E2068" t="s">
        <v>10434</v>
      </c>
      <c r="F2068" t="s">
        <v>10433</v>
      </c>
      <c r="G2068" t="s">
        <v>10432</v>
      </c>
      <c r="H2068">
        <v>79.08047698</v>
      </c>
      <c r="I2068">
        <v>21.138510310000001</v>
      </c>
      <c r="J2068" t="s">
        <v>10431</v>
      </c>
      <c r="K2068" cm="1">
        <f t="array" ref="K2068:R2068">_xlfn.XLOOKUP(A2068,KPIs!$A$2:$A$9552,KPIs!$B$2:$I$9552,"Not Found")</f>
        <v>1100</v>
      </c>
      <c r="L2068" t="str">
        <v>Indian Rupees(Rs.)</v>
      </c>
      <c r="M2068" t="str">
        <v>No</v>
      </c>
      <c r="N2068" t="str">
        <v>No</v>
      </c>
      <c r="O2068">
        <v>3</v>
      </c>
      <c r="P2068">
        <v>4.3</v>
      </c>
      <c r="Q2068" t="str">
        <v>Very Good</v>
      </c>
      <c r="R2068">
        <v>270</v>
      </c>
    </row>
    <row r="2069" spans="1:18" x14ac:dyDescent="0.3">
      <c r="A2069">
        <v>3300416</v>
      </c>
      <c r="B2069">
        <v>1</v>
      </c>
      <c r="C2069" t="str">
        <f>_xlfn.XLOOKUP(B2069,'Country Master'!A:A,'Country Master'!B:B,"Not Found")</f>
        <v>India</v>
      </c>
      <c r="D2069" t="s">
        <v>10406</v>
      </c>
      <c r="E2069" t="s">
        <v>10430</v>
      </c>
      <c r="F2069" t="s">
        <v>10427</v>
      </c>
      <c r="G2069" t="s">
        <v>10426</v>
      </c>
      <c r="H2069">
        <v>79.065137100000001</v>
      </c>
      <c r="I2069">
        <v>21.13685791</v>
      </c>
      <c r="J2069" t="s">
        <v>194</v>
      </c>
      <c r="K2069" cm="1">
        <f t="array" ref="K2069:R2069">_xlfn.XLOOKUP(A2069,KPIs!$A$2:$A$9552,KPIs!$B$2:$I$9552,"Not Found")</f>
        <v>350</v>
      </c>
      <c r="L2069" t="str">
        <v>Indian Rupees(Rs.)</v>
      </c>
      <c r="M2069" t="str">
        <v>No</v>
      </c>
      <c r="N2069" t="str">
        <v>No</v>
      </c>
      <c r="O2069">
        <v>2</v>
      </c>
      <c r="P2069">
        <v>3.9</v>
      </c>
      <c r="Q2069" t="str">
        <v>Good</v>
      </c>
      <c r="R2069">
        <v>140</v>
      </c>
    </row>
    <row r="2070" spans="1:18" x14ac:dyDescent="0.3">
      <c r="A2070">
        <v>3301169</v>
      </c>
      <c r="B2070">
        <v>1</v>
      </c>
      <c r="C2070" t="str">
        <f>_xlfn.XLOOKUP(B2070,'Country Master'!A:A,'Country Master'!B:B,"Not Found")</f>
        <v>India</v>
      </c>
      <c r="D2070" t="s">
        <v>10406</v>
      </c>
      <c r="E2070" t="s">
        <v>10429</v>
      </c>
      <c r="F2070" t="s">
        <v>10427</v>
      </c>
      <c r="G2070" t="s">
        <v>10426</v>
      </c>
      <c r="H2070">
        <v>79.066520449999999</v>
      </c>
      <c r="I2070">
        <v>21.140839719999999</v>
      </c>
      <c r="J2070" t="s">
        <v>1965</v>
      </c>
      <c r="K2070" cm="1">
        <f t="array" ref="K2070:R2070">_xlfn.XLOOKUP(A2070,KPIs!$A$2:$A$9552,KPIs!$B$2:$I$9552,"Not Found")</f>
        <v>250</v>
      </c>
      <c r="L2070" t="str">
        <v>Indian Rupees(Rs.)</v>
      </c>
      <c r="M2070" t="str">
        <v>No</v>
      </c>
      <c r="N2070" t="str">
        <v>Yes</v>
      </c>
      <c r="O2070">
        <v>1</v>
      </c>
      <c r="P2070">
        <v>3.9</v>
      </c>
      <c r="Q2070" t="str">
        <v>Good</v>
      </c>
      <c r="R2070">
        <v>19</v>
      </c>
    </row>
    <row r="2071" spans="1:18" x14ac:dyDescent="0.3">
      <c r="A2071">
        <v>3300061</v>
      </c>
      <c r="B2071">
        <v>1</v>
      </c>
      <c r="C2071" t="str">
        <f>_xlfn.XLOOKUP(B2071,'Country Master'!A:A,'Country Master'!B:B,"Not Found")</f>
        <v>India</v>
      </c>
      <c r="D2071" t="s">
        <v>10406</v>
      </c>
      <c r="E2071" t="s">
        <v>10428</v>
      </c>
      <c r="F2071" t="s">
        <v>10427</v>
      </c>
      <c r="G2071" t="s">
        <v>10426</v>
      </c>
      <c r="H2071">
        <v>79.058532490000005</v>
      </c>
      <c r="I2071">
        <v>21.137848290000001</v>
      </c>
      <c r="J2071" t="s">
        <v>2007</v>
      </c>
      <c r="K2071" cm="1">
        <f t="array" ref="K2071:R2071">_xlfn.XLOOKUP(A2071,KPIs!$A$2:$A$9552,KPIs!$B$2:$I$9552,"Not Found")</f>
        <v>750</v>
      </c>
      <c r="L2071" t="str">
        <v>Indian Rupees(Rs.)</v>
      </c>
      <c r="M2071" t="str">
        <v>No</v>
      </c>
      <c r="N2071" t="str">
        <v>Yes</v>
      </c>
      <c r="O2071">
        <v>3</v>
      </c>
      <c r="P2071">
        <v>4</v>
      </c>
      <c r="Q2071" t="str">
        <v>Very Good</v>
      </c>
      <c r="R2071">
        <v>284</v>
      </c>
    </row>
    <row r="2072" spans="1:18" x14ac:dyDescent="0.3">
      <c r="A2072">
        <v>3300107</v>
      </c>
      <c r="B2072">
        <v>1</v>
      </c>
      <c r="C2072" t="str">
        <f>_xlfn.XLOOKUP(B2072,'Country Master'!A:A,'Country Master'!B:B,"Not Found")</f>
        <v>India</v>
      </c>
      <c r="D2072" t="s">
        <v>10406</v>
      </c>
      <c r="E2072" t="s">
        <v>10425</v>
      </c>
      <c r="F2072" t="s">
        <v>10424</v>
      </c>
      <c r="G2072" t="s">
        <v>10423</v>
      </c>
      <c r="H2072">
        <v>79.081846589999998</v>
      </c>
      <c r="I2072">
        <v>21.15848119</v>
      </c>
      <c r="J2072" t="s">
        <v>3278</v>
      </c>
      <c r="K2072" cm="1">
        <f t="array" ref="K2072:R2072">_xlfn.XLOOKUP(A2072,KPIs!$A$2:$A$9552,KPIs!$B$2:$I$9552,"Not Found")</f>
        <v>1200</v>
      </c>
      <c r="L2072" t="str">
        <v>Indian Rupees(Rs.)</v>
      </c>
      <c r="M2072" t="str">
        <v>No</v>
      </c>
      <c r="N2072" t="str">
        <v>Yes</v>
      </c>
      <c r="O2072">
        <v>3</v>
      </c>
      <c r="P2072">
        <v>4.4000000000000004</v>
      </c>
      <c r="Q2072" t="str">
        <v>Very Good</v>
      </c>
      <c r="R2072">
        <v>257</v>
      </c>
    </row>
    <row r="2073" spans="1:18" x14ac:dyDescent="0.3">
      <c r="A2073">
        <v>3300058</v>
      </c>
      <c r="B2073">
        <v>1</v>
      </c>
      <c r="C2073" t="str">
        <f>_xlfn.XLOOKUP(B2073,'Country Master'!A:A,'Country Master'!B:B,"Not Found")</f>
        <v>India</v>
      </c>
      <c r="D2073" t="s">
        <v>10406</v>
      </c>
      <c r="E2073" t="s">
        <v>10422</v>
      </c>
      <c r="F2073" t="s">
        <v>10421</v>
      </c>
      <c r="G2073" t="s">
        <v>10420</v>
      </c>
      <c r="H2073">
        <v>79.038663020000001</v>
      </c>
      <c r="I2073">
        <v>21.123283399999998</v>
      </c>
      <c r="J2073" t="s">
        <v>194</v>
      </c>
      <c r="K2073" cm="1">
        <f t="array" ref="K2073:R2073">_xlfn.XLOOKUP(A2073,KPIs!$A$2:$A$9552,KPIs!$B$2:$I$9552,"Not Found")</f>
        <v>600</v>
      </c>
      <c r="L2073" t="str">
        <v>Indian Rupees(Rs.)</v>
      </c>
      <c r="M2073" t="str">
        <v>No</v>
      </c>
      <c r="N2073" t="str">
        <v>No</v>
      </c>
      <c r="O2073">
        <v>2</v>
      </c>
      <c r="P2073">
        <v>4.5</v>
      </c>
      <c r="Q2073" t="str">
        <v>Excellent</v>
      </c>
      <c r="R2073">
        <v>520</v>
      </c>
    </row>
    <row r="2074" spans="1:18" x14ac:dyDescent="0.3">
      <c r="A2074">
        <v>3300057</v>
      </c>
      <c r="B2074">
        <v>1</v>
      </c>
      <c r="C2074" t="str">
        <f>_xlfn.XLOOKUP(B2074,'Country Master'!A:A,'Country Master'!B:B,"Not Found")</f>
        <v>India</v>
      </c>
      <c r="D2074" t="s">
        <v>10406</v>
      </c>
      <c r="E2074" t="s">
        <v>10419</v>
      </c>
      <c r="F2074" t="s">
        <v>10418</v>
      </c>
      <c r="G2074" t="s">
        <v>10417</v>
      </c>
      <c r="H2074">
        <v>79.078517629999993</v>
      </c>
      <c r="I2074">
        <v>21.136723759999999</v>
      </c>
      <c r="J2074" t="s">
        <v>6175</v>
      </c>
      <c r="K2074" cm="1">
        <f t="array" ref="K2074:R2074">_xlfn.XLOOKUP(A2074,KPIs!$A$2:$A$9552,KPIs!$B$2:$I$9552,"Not Found")</f>
        <v>1000</v>
      </c>
      <c r="L2074" t="str">
        <v>Indian Rupees(Rs.)</v>
      </c>
      <c r="M2074" t="str">
        <v>No</v>
      </c>
      <c r="N2074" t="str">
        <v>No</v>
      </c>
      <c r="O2074">
        <v>3</v>
      </c>
      <c r="P2074">
        <v>4</v>
      </c>
      <c r="Q2074" t="str">
        <v>Very Good</v>
      </c>
      <c r="R2074">
        <v>306</v>
      </c>
    </row>
    <row r="2075" spans="1:18" x14ac:dyDescent="0.3">
      <c r="A2075">
        <v>3300041</v>
      </c>
      <c r="B2075">
        <v>1</v>
      </c>
      <c r="C2075" t="str">
        <f>_xlfn.XLOOKUP(B2075,'Country Master'!A:A,'Country Master'!B:B,"Not Found")</f>
        <v>India</v>
      </c>
      <c r="D2075" t="s">
        <v>10406</v>
      </c>
      <c r="E2075" t="s">
        <v>10416</v>
      </c>
      <c r="F2075" t="s">
        <v>10415</v>
      </c>
      <c r="G2075" t="s">
        <v>10414</v>
      </c>
      <c r="H2075">
        <v>79.079819000000001</v>
      </c>
      <c r="I2075">
        <v>21.159224999999999</v>
      </c>
      <c r="J2075" t="s">
        <v>2097</v>
      </c>
      <c r="K2075" cm="1">
        <f t="array" ref="K2075:R2075">_xlfn.XLOOKUP(A2075,KPIs!$A$2:$A$9552,KPIs!$B$2:$I$9552,"Not Found")</f>
        <v>1300</v>
      </c>
      <c r="L2075" t="str">
        <v>Indian Rupees(Rs.)</v>
      </c>
      <c r="M2075" t="str">
        <v>No</v>
      </c>
      <c r="N2075" t="str">
        <v>Yes</v>
      </c>
      <c r="O2075">
        <v>3</v>
      </c>
      <c r="P2075">
        <v>4.2</v>
      </c>
      <c r="Q2075" t="str">
        <v>Very Good</v>
      </c>
      <c r="R2075">
        <v>275</v>
      </c>
    </row>
    <row r="2076" spans="1:18" x14ac:dyDescent="0.3">
      <c r="A2076">
        <v>3300958</v>
      </c>
      <c r="B2076">
        <v>1</v>
      </c>
      <c r="C2076" t="str">
        <f>_xlfn.XLOOKUP(B2076,'Country Master'!A:A,'Country Master'!B:B,"Not Found")</f>
        <v>India</v>
      </c>
      <c r="D2076" t="s">
        <v>10406</v>
      </c>
      <c r="E2076" t="s">
        <v>10413</v>
      </c>
      <c r="F2076" t="s">
        <v>10409</v>
      </c>
      <c r="G2076" t="s">
        <v>10408</v>
      </c>
      <c r="H2076">
        <v>79.080247</v>
      </c>
      <c r="I2076">
        <v>21.143272</v>
      </c>
      <c r="J2076" t="s">
        <v>10412</v>
      </c>
      <c r="K2076" cm="1">
        <f t="array" ref="K2076:R2076">_xlfn.XLOOKUP(A2076,KPIs!$A$2:$A$9552,KPIs!$B$2:$I$9552,"Not Found")</f>
        <v>1600</v>
      </c>
      <c r="L2076" t="str">
        <v>Indian Rupees(Rs.)</v>
      </c>
      <c r="M2076" t="str">
        <v>No</v>
      </c>
      <c r="N2076" t="str">
        <v>No</v>
      </c>
      <c r="O2076">
        <v>4</v>
      </c>
      <c r="P2076">
        <v>4.9000000000000004</v>
      </c>
      <c r="Q2076" t="str">
        <v>Excellent</v>
      </c>
      <c r="R2076">
        <v>226</v>
      </c>
    </row>
    <row r="2077" spans="1:18" x14ac:dyDescent="0.3">
      <c r="A2077">
        <v>3300707</v>
      </c>
      <c r="B2077">
        <v>1</v>
      </c>
      <c r="C2077" t="str">
        <f>_xlfn.XLOOKUP(B2077,'Country Master'!A:A,'Country Master'!B:B,"Not Found")</f>
        <v>India</v>
      </c>
      <c r="D2077" t="s">
        <v>10406</v>
      </c>
      <c r="E2077" t="s">
        <v>10411</v>
      </c>
      <c r="F2077" t="s">
        <v>10409</v>
      </c>
      <c r="G2077" t="s">
        <v>10408</v>
      </c>
      <c r="H2077">
        <v>79.080405560000003</v>
      </c>
      <c r="I2077">
        <v>21.14353333</v>
      </c>
      <c r="J2077" t="s">
        <v>577</v>
      </c>
      <c r="K2077" cm="1">
        <f t="array" ref="K2077:R2077">_xlfn.XLOOKUP(A2077,KPIs!$A$2:$A$9552,KPIs!$B$2:$I$9552,"Not Found")</f>
        <v>550</v>
      </c>
      <c r="L2077" t="str">
        <v>Indian Rupees(Rs.)</v>
      </c>
      <c r="M2077" t="str">
        <v>No</v>
      </c>
      <c r="N2077" t="str">
        <v>Yes</v>
      </c>
      <c r="O2077">
        <v>2</v>
      </c>
      <c r="P2077">
        <v>2.2000000000000002</v>
      </c>
      <c r="Q2077" t="str">
        <v>Poor</v>
      </c>
      <c r="R2077">
        <v>147</v>
      </c>
    </row>
    <row r="2078" spans="1:18" x14ac:dyDescent="0.3">
      <c r="A2078">
        <v>3300070</v>
      </c>
      <c r="B2078">
        <v>1</v>
      </c>
      <c r="C2078" t="str">
        <f>_xlfn.XLOOKUP(B2078,'Country Master'!A:A,'Country Master'!B:B,"Not Found")</f>
        <v>India</v>
      </c>
      <c r="D2078" t="s">
        <v>10406</v>
      </c>
      <c r="E2078" t="s">
        <v>10410</v>
      </c>
      <c r="F2078" t="s">
        <v>10409</v>
      </c>
      <c r="G2078" t="s">
        <v>10408</v>
      </c>
      <c r="H2078">
        <v>79.080094430000003</v>
      </c>
      <c r="I2078">
        <v>21.140146120000001</v>
      </c>
      <c r="J2078" t="s">
        <v>10407</v>
      </c>
      <c r="K2078" cm="1">
        <f t="array" ref="K2078:R2078">_xlfn.XLOOKUP(A2078,KPIs!$A$2:$A$9552,KPIs!$B$2:$I$9552,"Not Found")</f>
        <v>1000</v>
      </c>
      <c r="L2078" t="str">
        <v>Indian Rupees(Rs.)</v>
      </c>
      <c r="M2078" t="str">
        <v>No</v>
      </c>
      <c r="N2078" t="str">
        <v>No</v>
      </c>
      <c r="O2078">
        <v>3</v>
      </c>
      <c r="P2078">
        <v>4</v>
      </c>
      <c r="Q2078" t="str">
        <v>Very Good</v>
      </c>
      <c r="R2078">
        <v>100</v>
      </c>
    </row>
    <row r="2079" spans="1:18" x14ac:dyDescent="0.3">
      <c r="A2079">
        <v>3301035</v>
      </c>
      <c r="B2079">
        <v>1</v>
      </c>
      <c r="C2079" t="str">
        <f>_xlfn.XLOOKUP(B2079,'Country Master'!A:A,'Country Master'!B:B,"Not Found")</f>
        <v>India</v>
      </c>
      <c r="D2079" t="s">
        <v>10406</v>
      </c>
      <c r="E2079" t="s">
        <v>10405</v>
      </c>
      <c r="F2079" t="s">
        <v>10404</v>
      </c>
      <c r="G2079" t="s">
        <v>10403</v>
      </c>
      <c r="H2079">
        <v>79.064821269999996</v>
      </c>
      <c r="I2079">
        <v>21.089223740000001</v>
      </c>
      <c r="J2079" t="s">
        <v>269</v>
      </c>
      <c r="K2079" cm="1">
        <f t="array" ref="K2079:R2079">_xlfn.XLOOKUP(A2079,KPIs!$A$2:$A$9552,KPIs!$B$2:$I$9552,"Not Found")</f>
        <v>1000</v>
      </c>
      <c r="L2079" t="str">
        <v>Indian Rupees(Rs.)</v>
      </c>
      <c r="M2079" t="str">
        <v>No</v>
      </c>
      <c r="N2079" t="str">
        <v>No</v>
      </c>
      <c r="O2079">
        <v>3</v>
      </c>
      <c r="P2079">
        <v>3.8</v>
      </c>
      <c r="Q2079" t="str">
        <v>Good</v>
      </c>
      <c r="R2079">
        <v>45</v>
      </c>
    </row>
    <row r="2080" spans="1:18" x14ac:dyDescent="0.3">
      <c r="A2080">
        <v>1600227</v>
      </c>
      <c r="B2080">
        <v>1</v>
      </c>
      <c r="C2080" t="str">
        <f>_xlfn.XLOOKUP(B2080,'Country Master'!A:A,'Country Master'!B:B,"Not Found")</f>
        <v>India</v>
      </c>
      <c r="D2080" t="s">
        <v>10369</v>
      </c>
      <c r="E2080" t="s">
        <v>10402</v>
      </c>
      <c r="F2080" t="s">
        <v>10399</v>
      </c>
      <c r="G2080" t="s">
        <v>10398</v>
      </c>
      <c r="H2080">
        <v>0</v>
      </c>
      <c r="I2080">
        <v>0</v>
      </c>
      <c r="J2080" t="s">
        <v>7211</v>
      </c>
      <c r="K2080" cm="1">
        <f t="array" ref="K2080:R2080">_xlfn.XLOOKUP(A2080,KPIs!$A$2:$A$9552,KPIs!$B$2:$I$9552,"Not Found")</f>
        <v>400</v>
      </c>
      <c r="L2080" t="str">
        <v>Indian Rupees(Rs.)</v>
      </c>
      <c r="M2080" t="str">
        <v>No</v>
      </c>
      <c r="N2080" t="str">
        <v>No</v>
      </c>
      <c r="O2080">
        <v>2</v>
      </c>
      <c r="P2080">
        <v>3.8</v>
      </c>
      <c r="Q2080" t="str">
        <v>Good</v>
      </c>
      <c r="R2080">
        <v>76</v>
      </c>
    </row>
    <row r="2081" spans="1:18" x14ac:dyDescent="0.3">
      <c r="A2081">
        <v>1600280</v>
      </c>
      <c r="B2081">
        <v>1</v>
      </c>
      <c r="C2081" t="str">
        <f>_xlfn.XLOOKUP(B2081,'Country Master'!A:A,'Country Master'!B:B,"Not Found")</f>
        <v>India</v>
      </c>
      <c r="D2081" t="s">
        <v>10369</v>
      </c>
      <c r="E2081" t="s">
        <v>10401</v>
      </c>
      <c r="F2081" t="s">
        <v>10399</v>
      </c>
      <c r="G2081" t="s">
        <v>10398</v>
      </c>
      <c r="H2081">
        <v>73.742106219999997</v>
      </c>
      <c r="I2081">
        <v>20.01361026</v>
      </c>
      <c r="J2081" t="s">
        <v>8538</v>
      </c>
      <c r="K2081" cm="1">
        <f t="array" ref="K2081:R2081">_xlfn.XLOOKUP(A2081,KPIs!$A$2:$A$9552,KPIs!$B$2:$I$9552,"Not Found")</f>
        <v>1000</v>
      </c>
      <c r="L2081" t="str">
        <v>Indian Rupees(Rs.)</v>
      </c>
      <c r="M2081" t="str">
        <v>No</v>
      </c>
      <c r="N2081" t="str">
        <v>No</v>
      </c>
      <c r="O2081">
        <v>4</v>
      </c>
      <c r="P2081">
        <v>3.6</v>
      </c>
      <c r="Q2081" t="str">
        <v>Good</v>
      </c>
      <c r="R2081">
        <v>91</v>
      </c>
    </row>
    <row r="2082" spans="1:18" x14ac:dyDescent="0.3">
      <c r="A2082">
        <v>1600169</v>
      </c>
      <c r="B2082">
        <v>1</v>
      </c>
      <c r="C2082" t="str">
        <f>_xlfn.XLOOKUP(B2082,'Country Master'!A:A,'Country Master'!B:B,"Not Found")</f>
        <v>India</v>
      </c>
      <c r="D2082" t="s">
        <v>10369</v>
      </c>
      <c r="E2082" t="s">
        <v>10400</v>
      </c>
      <c r="F2082" t="s">
        <v>10399</v>
      </c>
      <c r="G2082" t="s">
        <v>10398</v>
      </c>
      <c r="H2082">
        <v>73.745892429999998</v>
      </c>
      <c r="I2082">
        <v>20.012075129999999</v>
      </c>
      <c r="J2082" t="s">
        <v>1904</v>
      </c>
      <c r="K2082" cm="1">
        <f t="array" ref="K2082:R2082">_xlfn.XLOOKUP(A2082,KPIs!$A$2:$A$9552,KPIs!$B$2:$I$9552,"Not Found")</f>
        <v>600</v>
      </c>
      <c r="L2082" t="str">
        <v>Indian Rupees(Rs.)</v>
      </c>
      <c r="M2082" t="str">
        <v>No</v>
      </c>
      <c r="N2082" t="str">
        <v>No</v>
      </c>
      <c r="O2082">
        <v>3</v>
      </c>
      <c r="P2082">
        <v>3.6</v>
      </c>
      <c r="Q2082" t="str">
        <v>Good</v>
      </c>
      <c r="R2082">
        <v>125</v>
      </c>
    </row>
    <row r="2083" spans="1:18" x14ac:dyDescent="0.3">
      <c r="A2083">
        <v>1600109</v>
      </c>
      <c r="B2083">
        <v>1</v>
      </c>
      <c r="C2083" t="str">
        <f>_xlfn.XLOOKUP(B2083,'Country Master'!A:A,'Country Master'!B:B,"Not Found")</f>
        <v>India</v>
      </c>
      <c r="D2083" t="s">
        <v>10369</v>
      </c>
      <c r="E2083" t="s">
        <v>10397</v>
      </c>
      <c r="F2083" t="s">
        <v>10395</v>
      </c>
      <c r="G2083" t="s">
        <v>10394</v>
      </c>
      <c r="H2083">
        <v>73.770914000000005</v>
      </c>
      <c r="I2083">
        <v>20.006755999999999</v>
      </c>
      <c r="J2083" t="s">
        <v>1904</v>
      </c>
      <c r="K2083" cm="1">
        <f t="array" ref="K2083:R2083">_xlfn.XLOOKUP(A2083,KPIs!$A$2:$A$9552,KPIs!$B$2:$I$9552,"Not Found")</f>
        <v>800</v>
      </c>
      <c r="L2083" t="str">
        <v>Indian Rupees(Rs.)</v>
      </c>
      <c r="M2083" t="str">
        <v>No</v>
      </c>
      <c r="N2083" t="str">
        <v>No</v>
      </c>
      <c r="O2083">
        <v>3</v>
      </c>
      <c r="P2083">
        <v>3.5</v>
      </c>
      <c r="Q2083" t="str">
        <v>Good</v>
      </c>
      <c r="R2083">
        <v>140</v>
      </c>
    </row>
    <row r="2084" spans="1:18" x14ac:dyDescent="0.3">
      <c r="A2084">
        <v>1600108</v>
      </c>
      <c r="B2084">
        <v>1</v>
      </c>
      <c r="C2084" t="str">
        <f>_xlfn.XLOOKUP(B2084,'Country Master'!A:A,'Country Master'!B:B,"Not Found")</f>
        <v>India</v>
      </c>
      <c r="D2084" t="s">
        <v>10369</v>
      </c>
      <c r="E2084" t="s">
        <v>10396</v>
      </c>
      <c r="F2084" t="s">
        <v>10395</v>
      </c>
      <c r="G2084" t="s">
        <v>10394</v>
      </c>
      <c r="H2084">
        <v>73.770914000000005</v>
      </c>
      <c r="I2084">
        <v>20.006755999999999</v>
      </c>
      <c r="J2084" t="s">
        <v>1599</v>
      </c>
      <c r="K2084" cm="1">
        <f t="array" ref="K2084:R2084">_xlfn.XLOOKUP(A2084,KPIs!$A$2:$A$9552,KPIs!$B$2:$I$9552,"Not Found")</f>
        <v>400</v>
      </c>
      <c r="L2084" t="str">
        <v>Indian Rupees(Rs.)</v>
      </c>
      <c r="M2084" t="str">
        <v>No</v>
      </c>
      <c r="N2084" t="str">
        <v>No</v>
      </c>
      <c r="O2084">
        <v>2</v>
      </c>
      <c r="P2084">
        <v>3.6</v>
      </c>
      <c r="Q2084" t="str">
        <v>Good</v>
      </c>
      <c r="R2084">
        <v>86</v>
      </c>
    </row>
    <row r="2085" spans="1:18" x14ac:dyDescent="0.3">
      <c r="A2085">
        <v>1600258</v>
      </c>
      <c r="B2085">
        <v>1</v>
      </c>
      <c r="C2085" t="str">
        <f>_xlfn.XLOOKUP(B2085,'Country Master'!A:A,'Country Master'!B:B,"Not Found")</f>
        <v>India</v>
      </c>
      <c r="D2085" t="s">
        <v>10369</v>
      </c>
      <c r="E2085" t="s">
        <v>10393</v>
      </c>
      <c r="F2085" t="s">
        <v>10392</v>
      </c>
      <c r="G2085" t="s">
        <v>10391</v>
      </c>
      <c r="H2085">
        <v>73.760947999999999</v>
      </c>
      <c r="I2085">
        <v>19.990707</v>
      </c>
      <c r="J2085" t="s">
        <v>10390</v>
      </c>
      <c r="K2085" cm="1">
        <f t="array" ref="K2085:R2085">_xlfn.XLOOKUP(A2085,KPIs!$A$2:$A$9552,KPIs!$B$2:$I$9552,"Not Found")</f>
        <v>1500</v>
      </c>
      <c r="L2085" t="str">
        <v>Indian Rupees(Rs.)</v>
      </c>
      <c r="M2085" t="str">
        <v>No</v>
      </c>
      <c r="N2085" t="str">
        <v>No</v>
      </c>
      <c r="O2085">
        <v>4</v>
      </c>
      <c r="P2085">
        <v>3.8</v>
      </c>
      <c r="Q2085" t="str">
        <v>Good</v>
      </c>
      <c r="R2085">
        <v>117</v>
      </c>
    </row>
    <row r="2086" spans="1:18" x14ac:dyDescent="0.3">
      <c r="A2086">
        <v>1600252</v>
      </c>
      <c r="B2086">
        <v>1</v>
      </c>
      <c r="C2086" t="str">
        <f>_xlfn.XLOOKUP(B2086,'Country Master'!A:A,'Country Master'!B:B,"Not Found")</f>
        <v>India</v>
      </c>
      <c r="D2086" t="s">
        <v>10369</v>
      </c>
      <c r="E2086" t="s">
        <v>10389</v>
      </c>
      <c r="F2086" t="s">
        <v>10381</v>
      </c>
      <c r="G2086" t="s">
        <v>10380</v>
      </c>
      <c r="H2086">
        <v>0</v>
      </c>
      <c r="I2086">
        <v>0</v>
      </c>
      <c r="J2086" t="s">
        <v>194</v>
      </c>
      <c r="K2086" cm="1">
        <f t="array" ref="K2086:R2086">_xlfn.XLOOKUP(A2086,KPIs!$A$2:$A$9552,KPIs!$B$2:$I$9552,"Not Found")</f>
        <v>150</v>
      </c>
      <c r="L2086" t="str">
        <v>Indian Rupees(Rs.)</v>
      </c>
      <c r="M2086" t="str">
        <v>No</v>
      </c>
      <c r="N2086" t="str">
        <v>No</v>
      </c>
      <c r="O2086">
        <v>1</v>
      </c>
      <c r="P2086">
        <v>3.4</v>
      </c>
      <c r="Q2086" t="str">
        <v>Average</v>
      </c>
      <c r="R2086">
        <v>86</v>
      </c>
    </row>
    <row r="2087" spans="1:18" x14ac:dyDescent="0.3">
      <c r="A2087">
        <v>1600007</v>
      </c>
      <c r="B2087">
        <v>1</v>
      </c>
      <c r="C2087" t="str">
        <f>_xlfn.XLOOKUP(B2087,'Country Master'!A:A,'Country Master'!B:B,"Not Found")</f>
        <v>India</v>
      </c>
      <c r="D2087" t="s">
        <v>10369</v>
      </c>
      <c r="E2087" t="s">
        <v>10388</v>
      </c>
      <c r="F2087" t="s">
        <v>10381</v>
      </c>
      <c r="G2087" t="s">
        <v>10380</v>
      </c>
      <c r="H2087">
        <v>73.755827780000004</v>
      </c>
      <c r="I2087">
        <v>20.012711110000001</v>
      </c>
      <c r="J2087" t="s">
        <v>2403</v>
      </c>
      <c r="K2087" cm="1">
        <f t="array" ref="K2087:R2087">_xlfn.XLOOKUP(A2087,KPIs!$A$2:$A$9552,KPIs!$B$2:$I$9552,"Not Found")</f>
        <v>600</v>
      </c>
      <c r="L2087" t="str">
        <v>Indian Rupees(Rs.)</v>
      </c>
      <c r="M2087" t="str">
        <v>No</v>
      </c>
      <c r="N2087" t="str">
        <v>No</v>
      </c>
      <c r="O2087">
        <v>3</v>
      </c>
      <c r="P2087">
        <v>3.4</v>
      </c>
      <c r="Q2087" t="str">
        <v>Average</v>
      </c>
      <c r="R2087">
        <v>162</v>
      </c>
    </row>
    <row r="2088" spans="1:18" x14ac:dyDescent="0.3">
      <c r="A2088">
        <v>1600053</v>
      </c>
      <c r="B2088">
        <v>1</v>
      </c>
      <c r="C2088" t="str">
        <f>_xlfn.XLOOKUP(B2088,'Country Master'!A:A,'Country Master'!B:B,"Not Found")</f>
        <v>India</v>
      </c>
      <c r="D2088" t="s">
        <v>10369</v>
      </c>
      <c r="E2088" t="s">
        <v>10387</v>
      </c>
      <c r="F2088" t="s">
        <v>10381</v>
      </c>
      <c r="G2088" t="s">
        <v>10380</v>
      </c>
      <c r="H2088">
        <v>73.766533330000001</v>
      </c>
      <c r="I2088">
        <v>20.00551389</v>
      </c>
      <c r="J2088" t="s">
        <v>269</v>
      </c>
      <c r="K2088" cm="1">
        <f t="array" ref="K2088:R2088">_xlfn.XLOOKUP(A2088,KPIs!$A$2:$A$9552,KPIs!$B$2:$I$9552,"Not Found")</f>
        <v>700</v>
      </c>
      <c r="L2088" t="str">
        <v>Indian Rupees(Rs.)</v>
      </c>
      <c r="M2088" t="str">
        <v>No</v>
      </c>
      <c r="N2088" t="str">
        <v>No</v>
      </c>
      <c r="O2088">
        <v>3</v>
      </c>
      <c r="P2088">
        <v>3.4</v>
      </c>
      <c r="Q2088" t="str">
        <v>Average</v>
      </c>
      <c r="R2088">
        <v>177</v>
      </c>
    </row>
    <row r="2089" spans="1:18" x14ac:dyDescent="0.3">
      <c r="A2089">
        <v>1600326</v>
      </c>
      <c r="B2089">
        <v>1</v>
      </c>
      <c r="C2089" t="str">
        <f>_xlfn.XLOOKUP(B2089,'Country Master'!A:A,'Country Master'!B:B,"Not Found")</f>
        <v>India</v>
      </c>
      <c r="D2089" t="s">
        <v>10369</v>
      </c>
      <c r="E2089" t="s">
        <v>10386</v>
      </c>
      <c r="F2089" t="s">
        <v>10381</v>
      </c>
      <c r="G2089" t="s">
        <v>10380</v>
      </c>
      <c r="H2089">
        <v>73.756229000000005</v>
      </c>
      <c r="I2089">
        <v>20.008441999999999</v>
      </c>
      <c r="J2089" t="s">
        <v>194</v>
      </c>
      <c r="K2089" cm="1">
        <f t="array" ref="K2089:R2089">_xlfn.XLOOKUP(A2089,KPIs!$A$2:$A$9552,KPIs!$B$2:$I$9552,"Not Found")</f>
        <v>600</v>
      </c>
      <c r="L2089" t="str">
        <v>Indian Rupees(Rs.)</v>
      </c>
      <c r="M2089" t="str">
        <v>No</v>
      </c>
      <c r="N2089" t="str">
        <v>No</v>
      </c>
      <c r="O2089">
        <v>3</v>
      </c>
      <c r="P2089">
        <v>3.3</v>
      </c>
      <c r="Q2089" t="str">
        <v>Average</v>
      </c>
      <c r="R2089">
        <v>15</v>
      </c>
    </row>
    <row r="2090" spans="1:18" x14ac:dyDescent="0.3">
      <c r="A2090">
        <v>1600307</v>
      </c>
      <c r="B2090">
        <v>1</v>
      </c>
      <c r="C2090" t="str">
        <f>_xlfn.XLOOKUP(B2090,'Country Master'!A:A,'Country Master'!B:B,"Not Found")</f>
        <v>India</v>
      </c>
      <c r="D2090" t="s">
        <v>10369</v>
      </c>
      <c r="E2090" t="s">
        <v>10385</v>
      </c>
      <c r="F2090" t="s">
        <v>10381</v>
      </c>
      <c r="G2090" t="s">
        <v>10380</v>
      </c>
      <c r="H2090">
        <v>0</v>
      </c>
      <c r="I2090">
        <v>0</v>
      </c>
      <c r="J2090" t="s">
        <v>1904</v>
      </c>
      <c r="K2090" cm="1">
        <f t="array" ref="K2090:R2090">_xlfn.XLOOKUP(A2090,KPIs!$A$2:$A$9552,KPIs!$B$2:$I$9552,"Not Found")</f>
        <v>800</v>
      </c>
      <c r="L2090" t="str">
        <v>Indian Rupees(Rs.)</v>
      </c>
      <c r="M2090" t="str">
        <v>No</v>
      </c>
      <c r="N2090" t="str">
        <v>No</v>
      </c>
      <c r="O2090">
        <v>3</v>
      </c>
      <c r="P2090">
        <v>3.4</v>
      </c>
      <c r="Q2090" t="str">
        <v>Average</v>
      </c>
      <c r="R2090">
        <v>24</v>
      </c>
    </row>
    <row r="2091" spans="1:18" x14ac:dyDescent="0.3">
      <c r="A2091">
        <v>1600219</v>
      </c>
      <c r="B2091">
        <v>1</v>
      </c>
      <c r="C2091" t="str">
        <f>_xlfn.XLOOKUP(B2091,'Country Master'!A:A,'Country Master'!B:B,"Not Found")</f>
        <v>India</v>
      </c>
      <c r="D2091" t="s">
        <v>10369</v>
      </c>
      <c r="E2091" t="s">
        <v>10384</v>
      </c>
      <c r="F2091" t="s">
        <v>10381</v>
      </c>
      <c r="G2091" t="s">
        <v>10380</v>
      </c>
      <c r="H2091">
        <v>73.754635969999995</v>
      </c>
      <c r="I2091">
        <v>20.00669049</v>
      </c>
      <c r="J2091" t="s">
        <v>233</v>
      </c>
      <c r="K2091" cm="1">
        <f t="array" ref="K2091:R2091">_xlfn.XLOOKUP(A2091,KPIs!$A$2:$A$9552,KPIs!$B$2:$I$9552,"Not Found")</f>
        <v>400</v>
      </c>
      <c r="L2091" t="str">
        <v>Indian Rupees(Rs.)</v>
      </c>
      <c r="M2091" t="str">
        <v>No</v>
      </c>
      <c r="N2091" t="str">
        <v>No</v>
      </c>
      <c r="O2091">
        <v>2</v>
      </c>
      <c r="P2091">
        <v>3.5</v>
      </c>
      <c r="Q2091" t="str">
        <v>Good</v>
      </c>
      <c r="R2091">
        <v>80</v>
      </c>
    </row>
    <row r="2092" spans="1:18" x14ac:dyDescent="0.3">
      <c r="A2092">
        <v>1600067</v>
      </c>
      <c r="B2092">
        <v>1</v>
      </c>
      <c r="C2092" t="str">
        <f>_xlfn.XLOOKUP(B2092,'Country Master'!A:A,'Country Master'!B:B,"Not Found")</f>
        <v>India</v>
      </c>
      <c r="D2092" t="s">
        <v>10369</v>
      </c>
      <c r="E2092" t="s">
        <v>10383</v>
      </c>
      <c r="F2092" t="s">
        <v>10381</v>
      </c>
      <c r="G2092" t="s">
        <v>10380</v>
      </c>
      <c r="H2092">
        <v>73.765043129999995</v>
      </c>
      <c r="I2092">
        <v>20.003734099999999</v>
      </c>
      <c r="J2092" t="s">
        <v>2517</v>
      </c>
      <c r="K2092" cm="1">
        <f t="array" ref="K2092:R2092">_xlfn.XLOOKUP(A2092,KPIs!$A$2:$A$9552,KPIs!$B$2:$I$9552,"Not Found")</f>
        <v>500</v>
      </c>
      <c r="L2092" t="str">
        <v>Indian Rupees(Rs.)</v>
      </c>
      <c r="M2092" t="str">
        <v>No</v>
      </c>
      <c r="N2092" t="str">
        <v>No</v>
      </c>
      <c r="O2092">
        <v>3</v>
      </c>
      <c r="P2092">
        <v>3.7</v>
      </c>
      <c r="Q2092" t="str">
        <v>Good</v>
      </c>
      <c r="R2092">
        <v>162</v>
      </c>
    </row>
    <row r="2093" spans="1:18" x14ac:dyDescent="0.3">
      <c r="A2093">
        <v>1600039</v>
      </c>
      <c r="B2093">
        <v>1</v>
      </c>
      <c r="C2093" t="str">
        <f>_xlfn.XLOOKUP(B2093,'Country Master'!A:A,'Country Master'!B:B,"Not Found")</f>
        <v>India</v>
      </c>
      <c r="D2093" t="s">
        <v>10369</v>
      </c>
      <c r="E2093" t="s">
        <v>10382</v>
      </c>
      <c r="F2093" t="s">
        <v>10381</v>
      </c>
      <c r="G2093" t="s">
        <v>10380</v>
      </c>
      <c r="H2093">
        <v>0</v>
      </c>
      <c r="I2093">
        <v>0</v>
      </c>
      <c r="J2093" t="s">
        <v>1969</v>
      </c>
      <c r="K2093" cm="1">
        <f t="array" ref="K2093:R2093">_xlfn.XLOOKUP(A2093,KPIs!$A$2:$A$9552,KPIs!$B$2:$I$9552,"Not Found")</f>
        <v>500</v>
      </c>
      <c r="L2093" t="str">
        <v>Indian Rupees(Rs.)</v>
      </c>
      <c r="M2093" t="str">
        <v>No</v>
      </c>
      <c r="N2093" t="str">
        <v>No</v>
      </c>
      <c r="O2093">
        <v>3</v>
      </c>
      <c r="P2093">
        <v>3.5</v>
      </c>
      <c r="Q2093" t="str">
        <v>Good</v>
      </c>
      <c r="R2093">
        <v>166</v>
      </c>
    </row>
    <row r="2094" spans="1:18" x14ac:dyDescent="0.3">
      <c r="A2094">
        <v>1600029</v>
      </c>
      <c r="B2094">
        <v>1</v>
      </c>
      <c r="C2094" t="str">
        <f>_xlfn.XLOOKUP(B2094,'Country Master'!A:A,'Country Master'!B:B,"Not Found")</f>
        <v>India</v>
      </c>
      <c r="D2094" t="s">
        <v>10369</v>
      </c>
      <c r="E2094" t="s">
        <v>10379</v>
      </c>
      <c r="F2094" t="s">
        <v>10378</v>
      </c>
      <c r="G2094" t="s">
        <v>10377</v>
      </c>
      <c r="H2094">
        <v>73.777340050000006</v>
      </c>
      <c r="I2094">
        <v>19.977208520000001</v>
      </c>
      <c r="J2094" t="s">
        <v>1904</v>
      </c>
      <c r="K2094" cm="1">
        <f t="array" ref="K2094:R2094">_xlfn.XLOOKUP(A2094,KPIs!$A$2:$A$9552,KPIs!$B$2:$I$9552,"Not Found")</f>
        <v>1100</v>
      </c>
      <c r="L2094" t="str">
        <v>Indian Rupees(Rs.)</v>
      </c>
      <c r="M2094" t="str">
        <v>No</v>
      </c>
      <c r="N2094" t="str">
        <v>No</v>
      </c>
      <c r="O2094">
        <v>4</v>
      </c>
      <c r="P2094">
        <v>3.8</v>
      </c>
      <c r="Q2094" t="str">
        <v>Good</v>
      </c>
      <c r="R2094">
        <v>164</v>
      </c>
    </row>
    <row r="2095" spans="1:18" x14ac:dyDescent="0.3">
      <c r="A2095">
        <v>1600292</v>
      </c>
      <c r="B2095">
        <v>1</v>
      </c>
      <c r="C2095" t="str">
        <f>_xlfn.XLOOKUP(B2095,'Country Master'!A:A,'Country Master'!B:B,"Not Found")</f>
        <v>India</v>
      </c>
      <c r="D2095" t="s">
        <v>10369</v>
      </c>
      <c r="E2095" t="s">
        <v>10376</v>
      </c>
      <c r="F2095" t="s">
        <v>10371</v>
      </c>
      <c r="G2095" t="s">
        <v>10370</v>
      </c>
      <c r="H2095">
        <v>0</v>
      </c>
      <c r="I2095">
        <v>0</v>
      </c>
      <c r="J2095" t="s">
        <v>40</v>
      </c>
      <c r="K2095" cm="1">
        <f t="array" ref="K2095:R2095">_xlfn.XLOOKUP(A2095,KPIs!$A$2:$A$9552,KPIs!$B$2:$I$9552,"Not Found")</f>
        <v>800</v>
      </c>
      <c r="L2095" t="str">
        <v>Indian Rupees(Rs.)</v>
      </c>
      <c r="M2095" t="str">
        <v>No</v>
      </c>
      <c r="N2095" t="str">
        <v>No</v>
      </c>
      <c r="O2095">
        <v>3</v>
      </c>
      <c r="P2095">
        <v>3</v>
      </c>
      <c r="Q2095" t="str">
        <v>Average</v>
      </c>
      <c r="R2095">
        <v>25</v>
      </c>
    </row>
    <row r="2096" spans="1:18" x14ac:dyDescent="0.3">
      <c r="A2096">
        <v>1600298</v>
      </c>
      <c r="B2096">
        <v>1</v>
      </c>
      <c r="C2096" t="str">
        <f>_xlfn.XLOOKUP(B2096,'Country Master'!A:A,'Country Master'!B:B,"Not Found")</f>
        <v>India</v>
      </c>
      <c r="D2096" t="s">
        <v>10369</v>
      </c>
      <c r="E2096" t="s">
        <v>10375</v>
      </c>
      <c r="F2096" t="s">
        <v>10371</v>
      </c>
      <c r="G2096" t="s">
        <v>10370</v>
      </c>
      <c r="H2096">
        <v>0</v>
      </c>
      <c r="I2096">
        <v>0</v>
      </c>
      <c r="J2096" t="s">
        <v>1904</v>
      </c>
      <c r="K2096" cm="1">
        <f t="array" ref="K2096:R2096">_xlfn.XLOOKUP(A2096,KPIs!$A$2:$A$9552,KPIs!$B$2:$I$9552,"Not Found")</f>
        <v>1000</v>
      </c>
      <c r="L2096" t="str">
        <v>Indian Rupees(Rs.)</v>
      </c>
      <c r="M2096" t="str">
        <v>No</v>
      </c>
      <c r="N2096" t="str">
        <v>No</v>
      </c>
      <c r="O2096">
        <v>4</v>
      </c>
      <c r="P2096">
        <v>3.3</v>
      </c>
      <c r="Q2096" t="str">
        <v>Average</v>
      </c>
      <c r="R2096">
        <v>33</v>
      </c>
    </row>
    <row r="2097" spans="1:18" x14ac:dyDescent="0.3">
      <c r="A2097">
        <v>1600095</v>
      </c>
      <c r="B2097">
        <v>1</v>
      </c>
      <c r="C2097" t="str">
        <f>_xlfn.XLOOKUP(B2097,'Country Master'!A:A,'Country Master'!B:B,"Not Found")</f>
        <v>India</v>
      </c>
      <c r="D2097" t="s">
        <v>10369</v>
      </c>
      <c r="E2097" t="s">
        <v>10374</v>
      </c>
      <c r="F2097" t="s">
        <v>10371</v>
      </c>
      <c r="G2097" t="s">
        <v>10370</v>
      </c>
      <c r="H2097">
        <v>73.746308569999997</v>
      </c>
      <c r="I2097">
        <v>19.98975665</v>
      </c>
      <c r="J2097" t="s">
        <v>10373</v>
      </c>
      <c r="K2097" cm="1">
        <f t="array" ref="K2097:R2097">_xlfn.XLOOKUP(A2097,KPIs!$A$2:$A$9552,KPIs!$B$2:$I$9552,"Not Found")</f>
        <v>400</v>
      </c>
      <c r="L2097" t="str">
        <v>Indian Rupees(Rs.)</v>
      </c>
      <c r="M2097" t="str">
        <v>No</v>
      </c>
      <c r="N2097" t="str">
        <v>No</v>
      </c>
      <c r="O2097">
        <v>2</v>
      </c>
      <c r="P2097">
        <v>3.5</v>
      </c>
      <c r="Q2097" t="str">
        <v>Good</v>
      </c>
      <c r="R2097">
        <v>77</v>
      </c>
    </row>
    <row r="2098" spans="1:18" x14ac:dyDescent="0.3">
      <c r="A2098">
        <v>1600205</v>
      </c>
      <c r="B2098">
        <v>1</v>
      </c>
      <c r="C2098" t="str">
        <f>_xlfn.XLOOKUP(B2098,'Country Master'!A:A,'Country Master'!B:B,"Not Found")</f>
        <v>India</v>
      </c>
      <c r="D2098" t="s">
        <v>10369</v>
      </c>
      <c r="E2098" t="s">
        <v>10372</v>
      </c>
      <c r="F2098" t="s">
        <v>10371</v>
      </c>
      <c r="G2098" t="s">
        <v>10370</v>
      </c>
      <c r="H2098">
        <v>73.720767570000007</v>
      </c>
      <c r="I2098">
        <v>20.020917829999998</v>
      </c>
      <c r="J2098" t="s">
        <v>7211</v>
      </c>
      <c r="K2098" cm="1">
        <f t="array" ref="K2098:R2098">_xlfn.XLOOKUP(A2098,KPIs!$A$2:$A$9552,KPIs!$B$2:$I$9552,"Not Found")</f>
        <v>100</v>
      </c>
      <c r="L2098" t="str">
        <v>Indian Rupees(Rs.)</v>
      </c>
      <c r="M2098" t="str">
        <v>No</v>
      </c>
      <c r="N2098" t="str">
        <v>No</v>
      </c>
      <c r="O2098">
        <v>1</v>
      </c>
      <c r="P2098">
        <v>3.9</v>
      </c>
      <c r="Q2098" t="str">
        <v>Good</v>
      </c>
      <c r="R2098">
        <v>218</v>
      </c>
    </row>
    <row r="2099" spans="1:18" x14ac:dyDescent="0.3">
      <c r="A2099">
        <v>1600212</v>
      </c>
      <c r="B2099">
        <v>1</v>
      </c>
      <c r="C2099" t="str">
        <f>_xlfn.XLOOKUP(B2099,'Country Master'!A:A,'Country Master'!B:B,"Not Found")</f>
        <v>India</v>
      </c>
      <c r="D2099" t="s">
        <v>10369</v>
      </c>
      <c r="E2099" t="s">
        <v>10368</v>
      </c>
      <c r="F2099" t="s">
        <v>10367</v>
      </c>
      <c r="G2099" t="s">
        <v>10366</v>
      </c>
      <c r="H2099">
        <v>73.776176000000007</v>
      </c>
      <c r="I2099">
        <v>19.991295000000001</v>
      </c>
      <c r="J2099" t="s">
        <v>2097</v>
      </c>
      <c r="K2099" cm="1">
        <f t="array" ref="K2099:R2099">_xlfn.XLOOKUP(A2099,KPIs!$A$2:$A$9552,KPIs!$B$2:$I$9552,"Not Found")</f>
        <v>900</v>
      </c>
      <c r="L2099" t="str">
        <v>Indian Rupees(Rs.)</v>
      </c>
      <c r="M2099" t="str">
        <v>No</v>
      </c>
      <c r="N2099" t="str">
        <v>No</v>
      </c>
      <c r="O2099">
        <v>3</v>
      </c>
      <c r="P2099">
        <v>3.4</v>
      </c>
      <c r="Q2099" t="str">
        <v>Average</v>
      </c>
      <c r="R2099">
        <v>71</v>
      </c>
    </row>
    <row r="2100" spans="1:18" x14ac:dyDescent="0.3">
      <c r="A2100">
        <v>18287358</v>
      </c>
      <c r="B2100">
        <v>1</v>
      </c>
      <c r="C2100" t="str">
        <f>_xlfn.XLOOKUP(B2100,'Country Master'!A:A,'Country Master'!B:B,"Not Found")</f>
        <v>India</v>
      </c>
      <c r="D2100" t="s">
        <v>3694</v>
      </c>
      <c r="E2100" t="s">
        <v>10365</v>
      </c>
      <c r="F2100" t="s">
        <v>10364</v>
      </c>
      <c r="G2100" t="s">
        <v>10363</v>
      </c>
      <c r="H2100">
        <v>0</v>
      </c>
      <c r="I2100">
        <v>0</v>
      </c>
      <c r="J2100" t="s">
        <v>10362</v>
      </c>
      <c r="K2100" cm="1">
        <f t="array" ref="K2100:R2100">_xlfn.XLOOKUP(A2100,KPIs!$A$2:$A$9552,KPIs!$B$2:$I$9552,"Not Found")</f>
        <v>500</v>
      </c>
      <c r="L2100" t="str">
        <v>Indian Rupees(Rs.)</v>
      </c>
      <c r="M2100" t="str">
        <v>No</v>
      </c>
      <c r="N2100" t="str">
        <v>No</v>
      </c>
      <c r="O2100">
        <v>2</v>
      </c>
      <c r="P2100">
        <v>0</v>
      </c>
      <c r="Q2100" t="str">
        <v>Not rated</v>
      </c>
      <c r="R2100">
        <v>2</v>
      </c>
    </row>
    <row r="2101" spans="1:18" x14ac:dyDescent="0.3">
      <c r="A2101">
        <v>18216944</v>
      </c>
      <c r="B2101">
        <v>1</v>
      </c>
      <c r="C2101" t="str">
        <f>_xlfn.XLOOKUP(B2101,'Country Master'!A:A,'Country Master'!B:B,"Not Found")</f>
        <v>India</v>
      </c>
      <c r="D2101" t="s">
        <v>3694</v>
      </c>
      <c r="E2101" t="s">
        <v>10361</v>
      </c>
      <c r="F2101" t="s">
        <v>10346</v>
      </c>
      <c r="G2101" t="s">
        <v>10345</v>
      </c>
      <c r="H2101">
        <v>77.196922860000001</v>
      </c>
      <c r="I2101">
        <v>28.535381739999998</v>
      </c>
      <c r="J2101" t="s">
        <v>233</v>
      </c>
      <c r="K2101" cm="1">
        <f t="array" ref="K2101:R2101">_xlfn.XLOOKUP(A2101,KPIs!$A$2:$A$9552,KPIs!$B$2:$I$9552,"Not Found")</f>
        <v>350</v>
      </c>
      <c r="L2101" t="str">
        <v>Indian Rupees(Rs.)</v>
      </c>
      <c r="M2101" t="str">
        <v>No</v>
      </c>
      <c r="N2101" t="str">
        <v>Yes</v>
      </c>
      <c r="O2101">
        <v>1</v>
      </c>
      <c r="P2101">
        <v>3.2</v>
      </c>
      <c r="Q2101" t="str">
        <v>Average</v>
      </c>
      <c r="R2101">
        <v>46</v>
      </c>
    </row>
    <row r="2102" spans="1:18" x14ac:dyDescent="0.3">
      <c r="A2102">
        <v>313333</v>
      </c>
      <c r="B2102">
        <v>1</v>
      </c>
      <c r="C2102" t="str">
        <f>_xlfn.XLOOKUP(B2102,'Country Master'!A:A,'Country Master'!B:B,"Not Found")</f>
        <v>India</v>
      </c>
      <c r="D2102" t="s">
        <v>3694</v>
      </c>
      <c r="E2102" t="s">
        <v>10360</v>
      </c>
      <c r="F2102" t="s">
        <v>10346</v>
      </c>
      <c r="G2102" t="s">
        <v>10345</v>
      </c>
      <c r="H2102">
        <v>77.197474729999996</v>
      </c>
      <c r="I2102">
        <v>28.535493079999998</v>
      </c>
      <c r="J2102" t="s">
        <v>10359</v>
      </c>
      <c r="K2102" cm="1">
        <f t="array" ref="K2102:R2102">_xlfn.XLOOKUP(A2102,KPIs!$A$2:$A$9552,KPIs!$B$2:$I$9552,"Not Found")</f>
        <v>1500</v>
      </c>
      <c r="L2102" t="str">
        <v>Indian Rupees(Rs.)</v>
      </c>
      <c r="M2102" t="str">
        <v>Yes</v>
      </c>
      <c r="N2102" t="str">
        <v>Yes</v>
      </c>
      <c r="O2102">
        <v>3</v>
      </c>
      <c r="P2102">
        <v>3.4</v>
      </c>
      <c r="Q2102" t="str">
        <v>Average</v>
      </c>
      <c r="R2102">
        <v>45</v>
      </c>
    </row>
    <row r="2103" spans="1:18" x14ac:dyDescent="0.3">
      <c r="A2103">
        <v>18384127</v>
      </c>
      <c r="B2103">
        <v>1</v>
      </c>
      <c r="C2103" t="str">
        <f>_xlfn.XLOOKUP(B2103,'Country Master'!A:A,'Country Master'!B:B,"Not Found")</f>
        <v>India</v>
      </c>
      <c r="D2103" t="s">
        <v>3694</v>
      </c>
      <c r="E2103" t="s">
        <v>10358</v>
      </c>
      <c r="F2103" t="s">
        <v>10346</v>
      </c>
      <c r="G2103" t="s">
        <v>10345</v>
      </c>
      <c r="H2103">
        <v>77.198033300000006</v>
      </c>
      <c r="I2103">
        <v>28.537547199999999</v>
      </c>
      <c r="J2103" t="s">
        <v>1867</v>
      </c>
      <c r="K2103" cm="1">
        <f t="array" ref="K2103:R2103">_xlfn.XLOOKUP(A2103,KPIs!$A$2:$A$9552,KPIs!$B$2:$I$9552,"Not Found")</f>
        <v>500</v>
      </c>
      <c r="L2103" t="str">
        <v>Indian Rupees(Rs.)</v>
      </c>
      <c r="M2103" t="str">
        <v>No</v>
      </c>
      <c r="N2103" t="str">
        <v>No</v>
      </c>
      <c r="O2103">
        <v>2</v>
      </c>
      <c r="P2103">
        <v>2.6</v>
      </c>
      <c r="Q2103" t="str">
        <v>Average</v>
      </c>
      <c r="R2103">
        <v>11</v>
      </c>
    </row>
    <row r="2104" spans="1:18" x14ac:dyDescent="0.3">
      <c r="A2104">
        <v>582</v>
      </c>
      <c r="B2104">
        <v>1</v>
      </c>
      <c r="C2104" t="str">
        <f>_xlfn.XLOOKUP(B2104,'Country Master'!A:A,'Country Master'!B:B,"Not Found")</f>
        <v>India</v>
      </c>
      <c r="D2104" t="s">
        <v>3694</v>
      </c>
      <c r="E2104" t="s">
        <v>10357</v>
      </c>
      <c r="F2104" t="s">
        <v>10346</v>
      </c>
      <c r="G2104" t="s">
        <v>10345</v>
      </c>
      <c r="H2104">
        <v>77.196924199999998</v>
      </c>
      <c r="I2104">
        <v>28.535523399999999</v>
      </c>
      <c r="J2104" t="s">
        <v>2044</v>
      </c>
      <c r="K2104" cm="1">
        <f t="array" ref="K2104:R2104">_xlfn.XLOOKUP(A2104,KPIs!$A$2:$A$9552,KPIs!$B$2:$I$9552,"Not Found")</f>
        <v>500</v>
      </c>
      <c r="L2104" t="str">
        <v>Indian Rupees(Rs.)</v>
      </c>
      <c r="M2104" t="str">
        <v>No</v>
      </c>
      <c r="N2104" t="str">
        <v>Yes</v>
      </c>
      <c r="O2104">
        <v>2</v>
      </c>
      <c r="P2104">
        <v>3.4</v>
      </c>
      <c r="Q2104" t="str">
        <v>Average</v>
      </c>
      <c r="R2104">
        <v>238</v>
      </c>
    </row>
    <row r="2105" spans="1:18" x14ac:dyDescent="0.3">
      <c r="A2105">
        <v>18414465</v>
      </c>
      <c r="B2105">
        <v>1</v>
      </c>
      <c r="C2105" t="str">
        <f>_xlfn.XLOOKUP(B2105,'Country Master'!A:A,'Country Master'!B:B,"Not Found")</f>
        <v>India</v>
      </c>
      <c r="D2105" t="s">
        <v>3694</v>
      </c>
      <c r="E2105" t="s">
        <v>10356</v>
      </c>
      <c r="F2105" t="s">
        <v>10346</v>
      </c>
      <c r="G2105" t="s">
        <v>10345</v>
      </c>
      <c r="H2105">
        <v>77.198122499999997</v>
      </c>
      <c r="I2105">
        <v>28.538133500000001</v>
      </c>
      <c r="J2105" t="s">
        <v>2517</v>
      </c>
      <c r="K2105" cm="1">
        <f t="array" ref="K2105:R2105">_xlfn.XLOOKUP(A2105,KPIs!$A$2:$A$9552,KPIs!$B$2:$I$9552,"Not Found")</f>
        <v>400</v>
      </c>
      <c r="L2105" t="str">
        <v>Indian Rupees(Rs.)</v>
      </c>
      <c r="M2105" t="str">
        <v>No</v>
      </c>
      <c r="N2105" t="str">
        <v>No</v>
      </c>
      <c r="O2105">
        <v>1</v>
      </c>
      <c r="P2105">
        <v>3.1</v>
      </c>
      <c r="Q2105" t="str">
        <v>Average</v>
      </c>
      <c r="R2105">
        <v>8</v>
      </c>
    </row>
    <row r="2106" spans="1:18" x14ac:dyDescent="0.3">
      <c r="A2106">
        <v>304243</v>
      </c>
      <c r="B2106">
        <v>1</v>
      </c>
      <c r="C2106" t="str">
        <f>_xlfn.XLOOKUP(B2106,'Country Master'!A:A,'Country Master'!B:B,"Not Found")</f>
        <v>India</v>
      </c>
      <c r="D2106" t="s">
        <v>3694</v>
      </c>
      <c r="E2106" t="s">
        <v>10355</v>
      </c>
      <c r="F2106" t="s">
        <v>10346</v>
      </c>
      <c r="G2106" t="s">
        <v>10345</v>
      </c>
      <c r="H2106">
        <v>77.198159360000005</v>
      </c>
      <c r="I2106">
        <v>28.53744768</v>
      </c>
      <c r="J2106" t="s">
        <v>233</v>
      </c>
      <c r="K2106" cm="1">
        <f t="array" ref="K2106:R2106">_xlfn.XLOOKUP(A2106,KPIs!$A$2:$A$9552,KPIs!$B$2:$I$9552,"Not Found")</f>
        <v>400</v>
      </c>
      <c r="L2106" t="str">
        <v>Indian Rupees(Rs.)</v>
      </c>
      <c r="M2106" t="str">
        <v>No</v>
      </c>
      <c r="N2106" t="str">
        <v>Yes</v>
      </c>
      <c r="O2106">
        <v>1</v>
      </c>
      <c r="P2106">
        <v>2.7</v>
      </c>
      <c r="Q2106" t="str">
        <v>Average</v>
      </c>
      <c r="R2106">
        <v>64</v>
      </c>
    </row>
    <row r="2107" spans="1:18" x14ac:dyDescent="0.3">
      <c r="A2107">
        <v>3554</v>
      </c>
      <c r="B2107">
        <v>1</v>
      </c>
      <c r="C2107" t="str">
        <f>_xlfn.XLOOKUP(B2107,'Country Master'!A:A,'Country Master'!B:B,"Not Found")</f>
        <v>India</v>
      </c>
      <c r="D2107" t="s">
        <v>3694</v>
      </c>
      <c r="E2107" t="s">
        <v>10354</v>
      </c>
      <c r="F2107" t="s">
        <v>10346</v>
      </c>
      <c r="G2107" t="s">
        <v>10345</v>
      </c>
      <c r="H2107">
        <v>77.197950149999997</v>
      </c>
      <c r="I2107">
        <v>28.537474190000001</v>
      </c>
      <c r="J2107" t="s">
        <v>1910</v>
      </c>
      <c r="K2107" cm="1">
        <f t="array" ref="K2107:R2107">_xlfn.XLOOKUP(A2107,KPIs!$A$2:$A$9552,KPIs!$B$2:$I$9552,"Not Found")</f>
        <v>450</v>
      </c>
      <c r="L2107" t="str">
        <v>Indian Rupees(Rs.)</v>
      </c>
      <c r="M2107" t="str">
        <v>No</v>
      </c>
      <c r="N2107" t="str">
        <v>Yes</v>
      </c>
      <c r="O2107">
        <v>1</v>
      </c>
      <c r="P2107">
        <v>2.6</v>
      </c>
      <c r="Q2107" t="str">
        <v>Average</v>
      </c>
      <c r="R2107">
        <v>113</v>
      </c>
    </row>
    <row r="2108" spans="1:18" x14ac:dyDescent="0.3">
      <c r="A2108">
        <v>18369872</v>
      </c>
      <c r="B2108">
        <v>1</v>
      </c>
      <c r="C2108" t="str">
        <f>_xlfn.XLOOKUP(B2108,'Country Master'!A:A,'Country Master'!B:B,"Not Found")</f>
        <v>India</v>
      </c>
      <c r="D2108" t="s">
        <v>3694</v>
      </c>
      <c r="E2108" t="s">
        <v>10353</v>
      </c>
      <c r="F2108" t="s">
        <v>10346</v>
      </c>
      <c r="G2108" t="s">
        <v>10345</v>
      </c>
      <c r="H2108">
        <v>77.198042439999995</v>
      </c>
      <c r="I2108">
        <v>28.538394310000001</v>
      </c>
      <c r="J2108" t="s">
        <v>177</v>
      </c>
      <c r="K2108" cm="1">
        <f t="array" ref="K2108:R2108">_xlfn.XLOOKUP(A2108,KPIs!$A$2:$A$9552,KPIs!$B$2:$I$9552,"Not Found")</f>
        <v>300</v>
      </c>
      <c r="L2108" t="str">
        <v>Indian Rupees(Rs.)</v>
      </c>
      <c r="M2108" t="str">
        <v>No</v>
      </c>
      <c r="N2108" t="str">
        <v>Yes</v>
      </c>
      <c r="O2108">
        <v>1</v>
      </c>
      <c r="P2108">
        <v>3.7</v>
      </c>
      <c r="Q2108" t="str">
        <v>Good</v>
      </c>
      <c r="R2108">
        <v>66</v>
      </c>
    </row>
    <row r="2109" spans="1:18" x14ac:dyDescent="0.3">
      <c r="A2109">
        <v>948</v>
      </c>
      <c r="B2109">
        <v>1</v>
      </c>
      <c r="C2109" t="str">
        <f>_xlfn.XLOOKUP(B2109,'Country Master'!A:A,'Country Master'!B:B,"Not Found")</f>
        <v>India</v>
      </c>
      <c r="D2109" t="s">
        <v>3694</v>
      </c>
      <c r="E2109" t="s">
        <v>10352</v>
      </c>
      <c r="F2109" t="s">
        <v>10346</v>
      </c>
      <c r="G2109" t="s">
        <v>10345</v>
      </c>
      <c r="H2109">
        <v>77.198808200000002</v>
      </c>
      <c r="I2109">
        <v>28.538666200000002</v>
      </c>
      <c r="J2109" t="s">
        <v>1969</v>
      </c>
      <c r="K2109" cm="1">
        <f t="array" ref="K2109:R2109">_xlfn.XLOOKUP(A2109,KPIs!$A$2:$A$9552,KPIs!$B$2:$I$9552,"Not Found")</f>
        <v>1500</v>
      </c>
      <c r="L2109" t="str">
        <v>Indian Rupees(Rs.)</v>
      </c>
      <c r="M2109" t="str">
        <v>Yes</v>
      </c>
      <c r="N2109" t="str">
        <v>Yes</v>
      </c>
      <c r="O2109">
        <v>3</v>
      </c>
      <c r="P2109">
        <v>3.5</v>
      </c>
      <c r="Q2109" t="str">
        <v>Good</v>
      </c>
      <c r="R2109">
        <v>141</v>
      </c>
    </row>
    <row r="2110" spans="1:18" x14ac:dyDescent="0.3">
      <c r="A2110">
        <v>2853</v>
      </c>
      <c r="B2110">
        <v>1</v>
      </c>
      <c r="C2110" t="str">
        <f>_xlfn.XLOOKUP(B2110,'Country Master'!A:A,'Country Master'!B:B,"Not Found")</f>
        <v>India</v>
      </c>
      <c r="D2110" t="s">
        <v>3694</v>
      </c>
      <c r="E2110" t="s">
        <v>10351</v>
      </c>
      <c r="F2110" t="s">
        <v>10346</v>
      </c>
      <c r="G2110" t="s">
        <v>10345</v>
      </c>
      <c r="H2110">
        <v>77.196967450000002</v>
      </c>
      <c r="I2110">
        <v>28.535762590000001</v>
      </c>
      <c r="J2110" t="s">
        <v>1875</v>
      </c>
      <c r="K2110" cm="1">
        <f t="array" ref="K2110:R2110">_xlfn.XLOOKUP(A2110,KPIs!$A$2:$A$9552,KPIs!$B$2:$I$9552,"Not Found")</f>
        <v>500</v>
      </c>
      <c r="L2110" t="str">
        <v>Indian Rupees(Rs.)</v>
      </c>
      <c r="M2110" t="str">
        <v>No</v>
      </c>
      <c r="N2110" t="str">
        <v>No</v>
      </c>
      <c r="O2110">
        <v>2</v>
      </c>
      <c r="P2110">
        <v>2.2000000000000002</v>
      </c>
      <c r="Q2110" t="str">
        <v>Poor</v>
      </c>
      <c r="R2110">
        <v>77</v>
      </c>
    </row>
    <row r="2111" spans="1:18" x14ac:dyDescent="0.3">
      <c r="A2111">
        <v>18433900</v>
      </c>
      <c r="B2111">
        <v>1</v>
      </c>
      <c r="C2111" t="str">
        <f>_xlfn.XLOOKUP(B2111,'Country Master'!A:A,'Country Master'!B:B,"Not Found")</f>
        <v>India</v>
      </c>
      <c r="D2111" t="s">
        <v>3694</v>
      </c>
      <c r="E2111" t="s">
        <v>10350</v>
      </c>
      <c r="F2111" t="s">
        <v>10346</v>
      </c>
      <c r="G2111" t="s">
        <v>10345</v>
      </c>
      <c r="H2111">
        <v>77.196792439999996</v>
      </c>
      <c r="I2111">
        <v>28.535655080000002</v>
      </c>
      <c r="J2111" t="s">
        <v>1939</v>
      </c>
      <c r="K2111" cm="1">
        <f t="array" ref="K2111:R2111">_xlfn.XLOOKUP(A2111,KPIs!$A$2:$A$9552,KPIs!$B$2:$I$9552,"Not Found")</f>
        <v>1600</v>
      </c>
      <c r="L2111" t="str">
        <v>Indian Rupees(Rs.)</v>
      </c>
      <c r="M2111" t="str">
        <v>Yes</v>
      </c>
      <c r="N2111" t="str">
        <v>No</v>
      </c>
      <c r="O2111">
        <v>3</v>
      </c>
      <c r="P2111">
        <v>4</v>
      </c>
      <c r="Q2111" t="str">
        <v>Very Good</v>
      </c>
      <c r="R2111">
        <v>40</v>
      </c>
    </row>
    <row r="2112" spans="1:18" x14ac:dyDescent="0.3">
      <c r="A2112">
        <v>18425159</v>
      </c>
      <c r="B2112">
        <v>1</v>
      </c>
      <c r="C2112" t="str">
        <f>_xlfn.XLOOKUP(B2112,'Country Master'!A:A,'Country Master'!B:B,"Not Found")</f>
        <v>India</v>
      </c>
      <c r="D2112" t="s">
        <v>3694</v>
      </c>
      <c r="E2112" t="s">
        <v>10349</v>
      </c>
      <c r="F2112" t="s">
        <v>10346</v>
      </c>
      <c r="G2112" t="s">
        <v>10345</v>
      </c>
      <c r="H2112">
        <v>77.199151999999998</v>
      </c>
      <c r="I2112">
        <v>28.538437999999999</v>
      </c>
      <c r="J2112" t="s">
        <v>10348</v>
      </c>
      <c r="K2112" cm="1">
        <f t="array" ref="K2112:R2112">_xlfn.XLOOKUP(A2112,KPIs!$A$2:$A$9552,KPIs!$B$2:$I$9552,"Not Found")</f>
        <v>1200</v>
      </c>
      <c r="L2112" t="str">
        <v>Indian Rupees(Rs.)</v>
      </c>
      <c r="M2112" t="str">
        <v>Yes</v>
      </c>
      <c r="N2112" t="str">
        <v>No</v>
      </c>
      <c r="O2112">
        <v>3</v>
      </c>
      <c r="P2112">
        <v>4.2</v>
      </c>
      <c r="Q2112" t="str">
        <v>Very Good</v>
      </c>
      <c r="R2112">
        <v>46</v>
      </c>
    </row>
    <row r="2113" spans="1:18" x14ac:dyDescent="0.3">
      <c r="A2113">
        <v>310958</v>
      </c>
      <c r="B2113">
        <v>1</v>
      </c>
      <c r="C2113" t="str">
        <f>_xlfn.XLOOKUP(B2113,'Country Master'!A:A,'Country Master'!B:B,"Not Found")</f>
        <v>India</v>
      </c>
      <c r="D2113" t="s">
        <v>3694</v>
      </c>
      <c r="E2113" t="s">
        <v>10347</v>
      </c>
      <c r="F2113" t="s">
        <v>10346</v>
      </c>
      <c r="G2113" t="s">
        <v>10345</v>
      </c>
      <c r="H2113">
        <v>77.198156679999997</v>
      </c>
      <c r="I2113">
        <v>28.537896270000001</v>
      </c>
      <c r="J2113" t="s">
        <v>9611</v>
      </c>
      <c r="K2113" cm="1">
        <f t="array" ref="K2113:R2113">_xlfn.XLOOKUP(A2113,KPIs!$A$2:$A$9552,KPIs!$B$2:$I$9552,"Not Found")</f>
        <v>1500</v>
      </c>
      <c r="L2113" t="str">
        <v>Indian Rupees(Rs.)</v>
      </c>
      <c r="M2113" t="str">
        <v>Yes</v>
      </c>
      <c r="N2113" t="str">
        <v>Yes</v>
      </c>
      <c r="O2113">
        <v>3</v>
      </c>
      <c r="P2113">
        <v>4.2</v>
      </c>
      <c r="Q2113" t="str">
        <v>Very Good</v>
      </c>
      <c r="R2113">
        <v>665</v>
      </c>
    </row>
    <row r="2114" spans="1:18" x14ac:dyDescent="0.3">
      <c r="A2114">
        <v>18334443</v>
      </c>
      <c r="B2114">
        <v>1</v>
      </c>
      <c r="C2114" t="str">
        <f>_xlfn.XLOOKUP(B2114,'Country Master'!A:A,'Country Master'!B:B,"Not Found")</f>
        <v>India</v>
      </c>
      <c r="D2114" t="s">
        <v>3694</v>
      </c>
      <c r="E2114" t="s">
        <v>10344</v>
      </c>
      <c r="F2114" t="s">
        <v>10340</v>
      </c>
      <c r="G2114" t="s">
        <v>10339</v>
      </c>
      <c r="H2114">
        <v>77.300628700000004</v>
      </c>
      <c r="I2114">
        <v>28.655754900000002</v>
      </c>
      <c r="J2114" t="s">
        <v>2083</v>
      </c>
      <c r="K2114" cm="1">
        <f t="array" ref="K2114:R2114">_xlfn.XLOOKUP(A2114,KPIs!$A$2:$A$9552,KPIs!$B$2:$I$9552,"Not Found")</f>
        <v>600</v>
      </c>
      <c r="L2114" t="str">
        <v>Indian Rupees(Rs.)</v>
      </c>
      <c r="M2114" t="str">
        <v>No</v>
      </c>
      <c r="N2114" t="str">
        <v>No</v>
      </c>
      <c r="O2114">
        <v>2</v>
      </c>
      <c r="P2114">
        <v>3.2</v>
      </c>
      <c r="Q2114" t="str">
        <v>Average</v>
      </c>
      <c r="R2114">
        <v>31</v>
      </c>
    </row>
    <row r="2115" spans="1:18" x14ac:dyDescent="0.3">
      <c r="A2115">
        <v>18255141</v>
      </c>
      <c r="B2115">
        <v>1</v>
      </c>
      <c r="C2115" t="str">
        <f>_xlfn.XLOOKUP(B2115,'Country Master'!A:A,'Country Master'!B:B,"Not Found")</f>
        <v>India</v>
      </c>
      <c r="D2115" t="s">
        <v>3694</v>
      </c>
      <c r="E2115" t="s">
        <v>10343</v>
      </c>
      <c r="F2115" t="s">
        <v>10340</v>
      </c>
      <c r="G2115" t="s">
        <v>10339</v>
      </c>
      <c r="H2115">
        <v>77.301197700000003</v>
      </c>
      <c r="I2115">
        <v>28.656051600000001</v>
      </c>
      <c r="J2115" t="s">
        <v>1888</v>
      </c>
      <c r="K2115" cm="1">
        <f t="array" ref="K2115:R2115">_xlfn.XLOOKUP(A2115,KPIs!$A$2:$A$9552,KPIs!$B$2:$I$9552,"Not Found")</f>
        <v>800</v>
      </c>
      <c r="L2115" t="str">
        <v>Indian Rupees(Rs.)</v>
      </c>
      <c r="M2115" t="str">
        <v>Yes</v>
      </c>
      <c r="N2115" t="str">
        <v>Yes</v>
      </c>
      <c r="O2115">
        <v>2</v>
      </c>
      <c r="P2115">
        <v>3.4</v>
      </c>
      <c r="Q2115" t="str">
        <v>Average</v>
      </c>
      <c r="R2115">
        <v>32</v>
      </c>
    </row>
    <row r="2116" spans="1:18" x14ac:dyDescent="0.3">
      <c r="A2116">
        <v>197</v>
      </c>
      <c r="B2116">
        <v>1</v>
      </c>
      <c r="C2116" t="str">
        <f>_xlfn.XLOOKUP(B2116,'Country Master'!A:A,'Country Master'!B:B,"Not Found")</f>
        <v>India</v>
      </c>
      <c r="D2116" t="s">
        <v>3694</v>
      </c>
      <c r="E2116" t="s">
        <v>10342</v>
      </c>
      <c r="F2116" t="s">
        <v>10340</v>
      </c>
      <c r="G2116" t="s">
        <v>10339</v>
      </c>
      <c r="H2116">
        <v>77.301633699999996</v>
      </c>
      <c r="I2116">
        <v>28.6564531</v>
      </c>
      <c r="J2116" t="s">
        <v>1332</v>
      </c>
      <c r="K2116" cm="1">
        <f t="array" ref="K2116:R2116">_xlfn.XLOOKUP(A2116,KPIs!$A$2:$A$9552,KPIs!$B$2:$I$9552,"Not Found")</f>
        <v>700</v>
      </c>
      <c r="L2116" t="str">
        <v>Indian Rupees(Rs.)</v>
      </c>
      <c r="M2116" t="str">
        <v>No</v>
      </c>
      <c r="N2116" t="str">
        <v>No</v>
      </c>
      <c r="O2116">
        <v>2</v>
      </c>
      <c r="P2116">
        <v>2.8</v>
      </c>
      <c r="Q2116" t="str">
        <v>Average</v>
      </c>
      <c r="R2116">
        <v>83</v>
      </c>
    </row>
    <row r="2117" spans="1:18" x14ac:dyDescent="0.3">
      <c r="A2117">
        <v>308235</v>
      </c>
      <c r="B2117">
        <v>1</v>
      </c>
      <c r="C2117" t="str">
        <f>_xlfn.XLOOKUP(B2117,'Country Master'!A:A,'Country Master'!B:B,"Not Found")</f>
        <v>India</v>
      </c>
      <c r="D2117" t="s">
        <v>3694</v>
      </c>
      <c r="E2117" t="s">
        <v>10341</v>
      </c>
      <c r="F2117" t="s">
        <v>10340</v>
      </c>
      <c r="G2117" t="s">
        <v>10339</v>
      </c>
      <c r="H2117">
        <v>77.301602599999995</v>
      </c>
      <c r="I2117">
        <v>28.656262399999999</v>
      </c>
      <c r="J2117" t="s">
        <v>2097</v>
      </c>
      <c r="K2117" cm="1">
        <f t="array" ref="K2117:R2117">_xlfn.XLOOKUP(A2117,KPIs!$A$2:$A$9552,KPIs!$B$2:$I$9552,"Not Found")</f>
        <v>1000</v>
      </c>
      <c r="L2117" t="str">
        <v>Indian Rupees(Rs.)</v>
      </c>
      <c r="M2117" t="str">
        <v>Yes</v>
      </c>
      <c r="N2117" t="str">
        <v>Yes</v>
      </c>
      <c r="O2117">
        <v>3</v>
      </c>
      <c r="P2117">
        <v>3.7</v>
      </c>
      <c r="Q2117" t="str">
        <v>Good</v>
      </c>
      <c r="R2117">
        <v>288</v>
      </c>
    </row>
    <row r="2118" spans="1:18" x14ac:dyDescent="0.3">
      <c r="A2118">
        <v>18258757</v>
      </c>
      <c r="B2118">
        <v>1</v>
      </c>
      <c r="C2118" t="str">
        <f>_xlfn.XLOOKUP(B2118,'Country Master'!A:A,'Country Master'!B:B,"Not Found")</f>
        <v>India</v>
      </c>
      <c r="D2118" t="s">
        <v>3694</v>
      </c>
      <c r="E2118" t="s">
        <v>10338</v>
      </c>
      <c r="F2118" t="s">
        <v>10333</v>
      </c>
      <c r="G2118" t="s">
        <v>10332</v>
      </c>
      <c r="H2118">
        <v>77.087896999999998</v>
      </c>
      <c r="I2118">
        <v>28.554462999999998</v>
      </c>
      <c r="J2118" t="s">
        <v>6004</v>
      </c>
      <c r="K2118" cm="1">
        <f t="array" ref="K2118:R2118">_xlfn.XLOOKUP(A2118,KPIs!$A$2:$A$9552,KPIs!$B$2:$I$9552,"Not Found")</f>
        <v>550</v>
      </c>
      <c r="L2118" t="str">
        <v>Indian Rupees(Rs.)</v>
      </c>
      <c r="M2118" t="str">
        <v>No</v>
      </c>
      <c r="N2118" t="str">
        <v>No</v>
      </c>
      <c r="O2118">
        <v>2</v>
      </c>
      <c r="P2118">
        <v>3.2</v>
      </c>
      <c r="Q2118" t="str">
        <v>Average</v>
      </c>
      <c r="R2118">
        <v>33</v>
      </c>
    </row>
    <row r="2119" spans="1:18" x14ac:dyDescent="0.3">
      <c r="A2119">
        <v>307383</v>
      </c>
      <c r="B2119">
        <v>1</v>
      </c>
      <c r="C2119" t="str">
        <f>_xlfn.XLOOKUP(B2119,'Country Master'!A:A,'Country Master'!B:B,"Not Found")</f>
        <v>India</v>
      </c>
      <c r="D2119" t="s">
        <v>3694</v>
      </c>
      <c r="E2119" t="s">
        <v>10337</v>
      </c>
      <c r="F2119" t="s">
        <v>10333</v>
      </c>
      <c r="G2119" t="s">
        <v>10332</v>
      </c>
      <c r="H2119">
        <v>77.120642000000004</v>
      </c>
      <c r="I2119">
        <v>28.551690000000001</v>
      </c>
      <c r="J2119" t="s">
        <v>2074</v>
      </c>
      <c r="K2119" cm="1">
        <f t="array" ref="K2119:R2119">_xlfn.XLOOKUP(A2119,KPIs!$A$2:$A$9552,KPIs!$B$2:$I$9552,"Not Found")</f>
        <v>900</v>
      </c>
      <c r="L2119" t="str">
        <v>Indian Rupees(Rs.)</v>
      </c>
      <c r="M2119" t="str">
        <v>Yes</v>
      </c>
      <c r="N2119" t="str">
        <v>No</v>
      </c>
      <c r="O2119">
        <v>2</v>
      </c>
      <c r="P2119">
        <v>3.2</v>
      </c>
      <c r="Q2119" t="str">
        <v>Average</v>
      </c>
      <c r="R2119">
        <v>26</v>
      </c>
    </row>
    <row r="2120" spans="1:18" x14ac:dyDescent="0.3">
      <c r="A2120">
        <v>18386746</v>
      </c>
      <c r="B2120">
        <v>1</v>
      </c>
      <c r="C2120" t="str">
        <f>_xlfn.XLOOKUP(B2120,'Country Master'!A:A,'Country Master'!B:B,"Not Found")</f>
        <v>India</v>
      </c>
      <c r="D2120" t="s">
        <v>3694</v>
      </c>
      <c r="E2120" t="s">
        <v>10336</v>
      </c>
      <c r="F2120" t="s">
        <v>10333</v>
      </c>
      <c r="G2120" t="s">
        <v>10332</v>
      </c>
      <c r="H2120">
        <v>77.087896999999998</v>
      </c>
      <c r="I2120">
        <v>28.554462999999998</v>
      </c>
      <c r="J2120" t="s">
        <v>10335</v>
      </c>
      <c r="K2120" cm="1">
        <f t="array" ref="K2120:R2120">_xlfn.XLOOKUP(A2120,KPIs!$A$2:$A$9552,KPIs!$B$2:$I$9552,"Not Found")</f>
        <v>600</v>
      </c>
      <c r="L2120" t="str">
        <v>Indian Rupees(Rs.)</v>
      </c>
      <c r="M2120" t="str">
        <v>No</v>
      </c>
      <c r="N2120" t="str">
        <v>No</v>
      </c>
      <c r="O2120">
        <v>2</v>
      </c>
      <c r="P2120">
        <v>0</v>
      </c>
      <c r="Q2120" t="str">
        <v>Not rated</v>
      </c>
      <c r="R2120">
        <v>2</v>
      </c>
    </row>
    <row r="2121" spans="1:18" x14ac:dyDescent="0.3">
      <c r="A2121">
        <v>18337885</v>
      </c>
      <c r="B2121">
        <v>1</v>
      </c>
      <c r="C2121" t="str">
        <f>_xlfn.XLOOKUP(B2121,'Country Master'!A:A,'Country Master'!B:B,"Not Found")</f>
        <v>India</v>
      </c>
      <c r="D2121" t="s">
        <v>3694</v>
      </c>
      <c r="E2121" t="s">
        <v>10334</v>
      </c>
      <c r="F2121" t="s">
        <v>10333</v>
      </c>
      <c r="G2121" t="s">
        <v>10332</v>
      </c>
      <c r="H2121">
        <v>77.087896999999998</v>
      </c>
      <c r="I2121">
        <v>28.554462999999998</v>
      </c>
      <c r="J2121" t="s">
        <v>194</v>
      </c>
      <c r="K2121" cm="1">
        <f t="array" ref="K2121:R2121">_xlfn.XLOOKUP(A2121,KPIs!$A$2:$A$9552,KPIs!$B$2:$I$9552,"Not Found")</f>
        <v>800</v>
      </c>
      <c r="L2121" t="str">
        <v>Indian Rupees(Rs.)</v>
      </c>
      <c r="M2121" t="str">
        <v>No</v>
      </c>
      <c r="N2121" t="str">
        <v>No</v>
      </c>
      <c r="O2121">
        <v>2</v>
      </c>
      <c r="P2121">
        <v>0</v>
      </c>
      <c r="Q2121" t="str">
        <v>Not rated</v>
      </c>
      <c r="R2121">
        <v>0</v>
      </c>
    </row>
    <row r="2122" spans="1:18" x14ac:dyDescent="0.3">
      <c r="A2122">
        <v>310491</v>
      </c>
      <c r="B2122">
        <v>1</v>
      </c>
      <c r="C2122" t="str">
        <f>_xlfn.XLOOKUP(B2122,'Country Master'!A:A,'Country Master'!B:B,"Not Found")</f>
        <v>India</v>
      </c>
      <c r="D2122" t="s">
        <v>3694</v>
      </c>
      <c r="E2122" t="s">
        <v>10331</v>
      </c>
      <c r="F2122" t="s">
        <v>10328</v>
      </c>
      <c r="G2122" t="s">
        <v>10327</v>
      </c>
      <c r="H2122">
        <v>77.1346226</v>
      </c>
      <c r="I2122">
        <v>28.690142399999999</v>
      </c>
      <c r="J2122" t="s">
        <v>1969</v>
      </c>
      <c r="K2122" cm="1">
        <f t="array" ref="K2122:R2122">_xlfn.XLOOKUP(A2122,KPIs!$A$2:$A$9552,KPIs!$B$2:$I$9552,"Not Found")</f>
        <v>1000</v>
      </c>
      <c r="L2122" t="str">
        <v>Indian Rupees(Rs.)</v>
      </c>
      <c r="M2122" t="str">
        <v>Yes</v>
      </c>
      <c r="N2122" t="str">
        <v>Yes</v>
      </c>
      <c r="O2122">
        <v>3</v>
      </c>
      <c r="P2122">
        <v>2.6</v>
      </c>
      <c r="Q2122" t="str">
        <v>Average</v>
      </c>
      <c r="R2122">
        <v>49</v>
      </c>
    </row>
    <row r="2123" spans="1:18" x14ac:dyDescent="0.3">
      <c r="A2123">
        <v>18337789</v>
      </c>
      <c r="B2123">
        <v>1</v>
      </c>
      <c r="C2123" t="str">
        <f>_xlfn.XLOOKUP(B2123,'Country Master'!A:A,'Country Master'!B:B,"Not Found")</f>
        <v>India</v>
      </c>
      <c r="D2123" t="s">
        <v>3694</v>
      </c>
      <c r="E2123" t="s">
        <v>10330</v>
      </c>
      <c r="F2123" t="s">
        <v>10328</v>
      </c>
      <c r="G2123" t="s">
        <v>10327</v>
      </c>
      <c r="H2123">
        <v>77.134555399999996</v>
      </c>
      <c r="I2123">
        <v>28.690014300000001</v>
      </c>
      <c r="J2123" t="s">
        <v>2539</v>
      </c>
      <c r="K2123" cm="1">
        <f t="array" ref="K2123:R2123">_xlfn.XLOOKUP(A2123,KPIs!$A$2:$A$9552,KPIs!$B$2:$I$9552,"Not Found")</f>
        <v>200</v>
      </c>
      <c r="L2123" t="str">
        <v>Indian Rupees(Rs.)</v>
      </c>
      <c r="M2123" t="str">
        <v>No</v>
      </c>
      <c r="N2123" t="str">
        <v>No</v>
      </c>
      <c r="O2123">
        <v>1</v>
      </c>
      <c r="P2123">
        <v>3.3</v>
      </c>
      <c r="Q2123" t="str">
        <v>Average</v>
      </c>
      <c r="R2123">
        <v>13</v>
      </c>
    </row>
    <row r="2124" spans="1:18" x14ac:dyDescent="0.3">
      <c r="A2124">
        <v>18222573</v>
      </c>
      <c r="B2124">
        <v>1</v>
      </c>
      <c r="C2124" t="str">
        <f>_xlfn.XLOOKUP(B2124,'Country Master'!A:A,'Country Master'!B:B,"Not Found")</f>
        <v>India</v>
      </c>
      <c r="D2124" t="s">
        <v>3694</v>
      </c>
      <c r="E2124" t="s">
        <v>10329</v>
      </c>
      <c r="F2124" t="s">
        <v>10328</v>
      </c>
      <c r="G2124" t="s">
        <v>10327</v>
      </c>
      <c r="H2124">
        <v>77.134772389999995</v>
      </c>
      <c r="I2124">
        <v>28.68990208</v>
      </c>
      <c r="J2124" t="s">
        <v>1969</v>
      </c>
      <c r="K2124" cm="1">
        <f t="array" ref="K2124:R2124">_xlfn.XLOOKUP(A2124,KPIs!$A$2:$A$9552,KPIs!$B$2:$I$9552,"Not Found")</f>
        <v>1500</v>
      </c>
      <c r="L2124" t="str">
        <v>Indian Rupees(Rs.)</v>
      </c>
      <c r="M2124" t="str">
        <v>Yes</v>
      </c>
      <c r="N2124" t="str">
        <v>Yes</v>
      </c>
      <c r="O2124">
        <v>3</v>
      </c>
      <c r="P2124">
        <v>3.2</v>
      </c>
      <c r="Q2124" t="str">
        <v>Average</v>
      </c>
      <c r="R2124">
        <v>64</v>
      </c>
    </row>
    <row r="2125" spans="1:18" x14ac:dyDescent="0.3">
      <c r="A2125">
        <v>3370</v>
      </c>
      <c r="B2125">
        <v>1</v>
      </c>
      <c r="C2125" t="str">
        <f>_xlfn.XLOOKUP(B2125,'Country Master'!A:A,'Country Master'!B:B,"Not Found")</f>
        <v>India</v>
      </c>
      <c r="D2125" t="s">
        <v>3694</v>
      </c>
      <c r="E2125" t="s">
        <v>10326</v>
      </c>
      <c r="F2125" t="s">
        <v>10321</v>
      </c>
      <c r="G2125" t="s">
        <v>10320</v>
      </c>
      <c r="H2125">
        <v>77.117726899999994</v>
      </c>
      <c r="I2125">
        <v>28.700332199999998</v>
      </c>
      <c r="J2125" t="s">
        <v>6566</v>
      </c>
      <c r="K2125" cm="1">
        <f t="array" ref="K2125:R2125">_xlfn.XLOOKUP(A2125,KPIs!$A$2:$A$9552,KPIs!$B$2:$I$9552,"Not Found")</f>
        <v>400</v>
      </c>
      <c r="L2125" t="str">
        <v>Indian Rupees(Rs.)</v>
      </c>
      <c r="M2125" t="str">
        <v>No</v>
      </c>
      <c r="N2125" t="str">
        <v>No</v>
      </c>
      <c r="O2125">
        <v>1</v>
      </c>
      <c r="P2125">
        <v>3.4</v>
      </c>
      <c r="Q2125" t="str">
        <v>Average</v>
      </c>
      <c r="R2125">
        <v>167</v>
      </c>
    </row>
    <row r="2126" spans="1:18" x14ac:dyDescent="0.3">
      <c r="A2126">
        <v>307439</v>
      </c>
      <c r="B2126">
        <v>1</v>
      </c>
      <c r="C2126" t="str">
        <f>_xlfn.XLOOKUP(B2126,'Country Master'!A:A,'Country Master'!B:B,"Not Found")</f>
        <v>India</v>
      </c>
      <c r="D2126" t="s">
        <v>3694</v>
      </c>
      <c r="E2126" t="s">
        <v>10325</v>
      </c>
      <c r="F2126" t="s">
        <v>10321</v>
      </c>
      <c r="G2126" t="s">
        <v>10320</v>
      </c>
      <c r="H2126">
        <v>77.117639400000002</v>
      </c>
      <c r="I2126">
        <v>28.700640100000001</v>
      </c>
      <c r="J2126" t="s">
        <v>1969</v>
      </c>
      <c r="K2126" cm="1">
        <f t="array" ref="K2126:R2126">_xlfn.XLOOKUP(A2126,KPIs!$A$2:$A$9552,KPIs!$B$2:$I$9552,"Not Found")</f>
        <v>900</v>
      </c>
      <c r="L2126" t="str">
        <v>Indian Rupees(Rs.)</v>
      </c>
      <c r="M2126" t="str">
        <v>Yes</v>
      </c>
      <c r="N2126" t="str">
        <v>Yes</v>
      </c>
      <c r="O2126">
        <v>2</v>
      </c>
      <c r="P2126">
        <v>3.3</v>
      </c>
      <c r="Q2126" t="str">
        <v>Average</v>
      </c>
      <c r="R2126">
        <v>99</v>
      </c>
    </row>
    <row r="2127" spans="1:18" x14ac:dyDescent="0.3">
      <c r="A2127">
        <v>1078</v>
      </c>
      <c r="B2127">
        <v>1</v>
      </c>
      <c r="C2127" t="str">
        <f>_xlfn.XLOOKUP(B2127,'Country Master'!A:A,'Country Master'!B:B,"Not Found")</f>
        <v>India</v>
      </c>
      <c r="D2127" t="s">
        <v>3694</v>
      </c>
      <c r="E2127" t="s">
        <v>10324</v>
      </c>
      <c r="F2127" t="s">
        <v>10321</v>
      </c>
      <c r="G2127" t="s">
        <v>10320</v>
      </c>
      <c r="H2127">
        <v>77.1172629</v>
      </c>
      <c r="I2127">
        <v>28.7006935</v>
      </c>
      <c r="J2127" t="s">
        <v>2268</v>
      </c>
      <c r="K2127" cm="1">
        <f t="array" ref="K2127:R2127">_xlfn.XLOOKUP(A2127,KPIs!$A$2:$A$9552,KPIs!$B$2:$I$9552,"Not Found")</f>
        <v>1000</v>
      </c>
      <c r="L2127" t="str">
        <v>Indian Rupees(Rs.)</v>
      </c>
      <c r="M2127" t="str">
        <v>No</v>
      </c>
      <c r="N2127" t="str">
        <v>Yes</v>
      </c>
      <c r="O2127">
        <v>3</v>
      </c>
      <c r="P2127">
        <v>2.6</v>
      </c>
      <c r="Q2127" t="str">
        <v>Average</v>
      </c>
      <c r="R2127">
        <v>125</v>
      </c>
    </row>
    <row r="2128" spans="1:18" x14ac:dyDescent="0.3">
      <c r="A2128">
        <v>9340</v>
      </c>
      <c r="B2128">
        <v>1</v>
      </c>
      <c r="C2128" t="str">
        <f>_xlfn.XLOOKUP(B2128,'Country Master'!A:A,'Country Master'!B:B,"Not Found")</f>
        <v>India</v>
      </c>
      <c r="D2128" t="s">
        <v>3694</v>
      </c>
      <c r="E2128" t="s">
        <v>10323</v>
      </c>
      <c r="F2128" t="s">
        <v>10321</v>
      </c>
      <c r="G2128" t="s">
        <v>10320</v>
      </c>
      <c r="H2128">
        <v>77.117574200000007</v>
      </c>
      <c r="I2128">
        <v>28.7004868</v>
      </c>
      <c r="J2128" t="s">
        <v>2362</v>
      </c>
      <c r="K2128" cm="1">
        <f t="array" ref="K2128:R2128">_xlfn.XLOOKUP(A2128,KPIs!$A$2:$A$9552,KPIs!$B$2:$I$9552,"Not Found")</f>
        <v>300</v>
      </c>
      <c r="L2128" t="str">
        <v>Indian Rupees(Rs.)</v>
      </c>
      <c r="M2128" t="str">
        <v>No</v>
      </c>
      <c r="N2128" t="str">
        <v>No</v>
      </c>
      <c r="O2128">
        <v>1</v>
      </c>
      <c r="P2128">
        <v>3.7</v>
      </c>
      <c r="Q2128" t="str">
        <v>Good</v>
      </c>
      <c r="R2128">
        <v>124</v>
      </c>
    </row>
    <row r="2129" spans="1:18" x14ac:dyDescent="0.3">
      <c r="A2129">
        <v>306761</v>
      </c>
      <c r="B2129">
        <v>1</v>
      </c>
      <c r="C2129" t="str">
        <f>_xlfn.XLOOKUP(B2129,'Country Master'!A:A,'Country Master'!B:B,"Not Found")</f>
        <v>India</v>
      </c>
      <c r="D2129" t="s">
        <v>3694</v>
      </c>
      <c r="E2129" t="s">
        <v>10322</v>
      </c>
      <c r="F2129" t="s">
        <v>10321</v>
      </c>
      <c r="G2129" t="s">
        <v>10320</v>
      </c>
      <c r="H2129">
        <v>77.1176368</v>
      </c>
      <c r="I2129">
        <v>28.700426100000001</v>
      </c>
      <c r="J2129" t="s">
        <v>1897</v>
      </c>
      <c r="K2129" cm="1">
        <f t="array" ref="K2129:R2129">_xlfn.XLOOKUP(A2129,KPIs!$A$2:$A$9552,KPIs!$B$2:$I$9552,"Not Found")</f>
        <v>500</v>
      </c>
      <c r="L2129" t="str">
        <v>Indian Rupees(Rs.)</v>
      </c>
      <c r="M2129" t="str">
        <v>No</v>
      </c>
      <c r="N2129" t="str">
        <v>Yes</v>
      </c>
      <c r="O2129">
        <v>2</v>
      </c>
      <c r="P2129">
        <v>2.2000000000000002</v>
      </c>
      <c r="Q2129" t="str">
        <v>Poor</v>
      </c>
      <c r="R2129">
        <v>79</v>
      </c>
    </row>
    <row r="2130" spans="1:18" x14ac:dyDescent="0.3">
      <c r="A2130">
        <v>7580</v>
      </c>
      <c r="B2130">
        <v>1</v>
      </c>
      <c r="C2130" t="str">
        <f>_xlfn.XLOOKUP(B2130,'Country Master'!A:A,'Country Master'!B:B,"Not Found")</f>
        <v>India</v>
      </c>
      <c r="D2130" t="s">
        <v>3694</v>
      </c>
      <c r="E2130" t="s">
        <v>10319</v>
      </c>
      <c r="F2130" t="s">
        <v>10284</v>
      </c>
      <c r="G2130" t="s">
        <v>10283</v>
      </c>
      <c r="H2130">
        <v>77.254207800000003</v>
      </c>
      <c r="I2130">
        <v>28.524974279999999</v>
      </c>
      <c r="J2130" t="s">
        <v>8111</v>
      </c>
      <c r="K2130" cm="1">
        <f t="array" ref="K2130:R2130">_xlfn.XLOOKUP(A2130,KPIs!$A$2:$A$9552,KPIs!$B$2:$I$9552,"Not Found")</f>
        <v>400</v>
      </c>
      <c r="L2130" t="str">
        <v>Indian Rupees(Rs.)</v>
      </c>
      <c r="M2130" t="str">
        <v>No</v>
      </c>
      <c r="N2130" t="str">
        <v>No</v>
      </c>
      <c r="O2130">
        <v>1</v>
      </c>
      <c r="P2130">
        <v>2.9</v>
      </c>
      <c r="Q2130" t="str">
        <v>Average</v>
      </c>
      <c r="R2130">
        <v>8</v>
      </c>
    </row>
    <row r="2131" spans="1:18" x14ac:dyDescent="0.3">
      <c r="A2131">
        <v>7584</v>
      </c>
      <c r="B2131">
        <v>1</v>
      </c>
      <c r="C2131" t="str">
        <f>_xlfn.XLOOKUP(B2131,'Country Master'!A:A,'Country Master'!B:B,"Not Found")</f>
        <v>India</v>
      </c>
      <c r="D2131" t="s">
        <v>3694</v>
      </c>
      <c r="E2131" t="s">
        <v>10318</v>
      </c>
      <c r="F2131" t="s">
        <v>10284</v>
      </c>
      <c r="G2131" t="s">
        <v>10283</v>
      </c>
      <c r="H2131">
        <v>77.254255099999995</v>
      </c>
      <c r="I2131">
        <v>28.525320900000001</v>
      </c>
      <c r="J2131" t="s">
        <v>2626</v>
      </c>
      <c r="K2131" cm="1">
        <f t="array" ref="K2131:R2131">_xlfn.XLOOKUP(A2131,KPIs!$A$2:$A$9552,KPIs!$B$2:$I$9552,"Not Found")</f>
        <v>200</v>
      </c>
      <c r="L2131" t="str">
        <v>Indian Rupees(Rs.)</v>
      </c>
      <c r="M2131" t="str">
        <v>No</v>
      </c>
      <c r="N2131" t="str">
        <v>No</v>
      </c>
      <c r="O2131">
        <v>1</v>
      </c>
      <c r="P2131">
        <v>3.3</v>
      </c>
      <c r="Q2131" t="str">
        <v>Average</v>
      </c>
      <c r="R2131">
        <v>20</v>
      </c>
    </row>
    <row r="2132" spans="1:18" x14ac:dyDescent="0.3">
      <c r="A2132">
        <v>7582</v>
      </c>
      <c r="B2132">
        <v>1</v>
      </c>
      <c r="C2132" t="str">
        <f>_xlfn.XLOOKUP(B2132,'Country Master'!A:A,'Country Master'!B:B,"Not Found")</f>
        <v>India</v>
      </c>
      <c r="D2132" t="s">
        <v>3694</v>
      </c>
      <c r="E2132" t="s">
        <v>10317</v>
      </c>
      <c r="F2132" t="s">
        <v>10284</v>
      </c>
      <c r="G2132" t="s">
        <v>10283</v>
      </c>
      <c r="H2132">
        <v>77.250146270000002</v>
      </c>
      <c r="I2132">
        <v>28.528132970000001</v>
      </c>
      <c r="J2132" t="s">
        <v>194</v>
      </c>
      <c r="K2132" cm="1">
        <f t="array" ref="K2132:R2132">_xlfn.XLOOKUP(A2132,KPIs!$A$2:$A$9552,KPIs!$B$2:$I$9552,"Not Found")</f>
        <v>450</v>
      </c>
      <c r="L2132" t="str">
        <v>Indian Rupees(Rs.)</v>
      </c>
      <c r="M2132" t="str">
        <v>No</v>
      </c>
      <c r="N2132" t="str">
        <v>No</v>
      </c>
      <c r="O2132">
        <v>1</v>
      </c>
      <c r="P2132">
        <v>3.2</v>
      </c>
      <c r="Q2132" t="str">
        <v>Average</v>
      </c>
      <c r="R2132">
        <v>23</v>
      </c>
    </row>
    <row r="2133" spans="1:18" x14ac:dyDescent="0.3">
      <c r="A2133">
        <v>18351495</v>
      </c>
      <c r="B2133">
        <v>1</v>
      </c>
      <c r="C2133" t="str">
        <f>_xlfn.XLOOKUP(B2133,'Country Master'!A:A,'Country Master'!B:B,"Not Found")</f>
        <v>India</v>
      </c>
      <c r="D2133" t="s">
        <v>3694</v>
      </c>
      <c r="E2133" t="s">
        <v>10316</v>
      </c>
      <c r="F2133" t="s">
        <v>10284</v>
      </c>
      <c r="G2133" t="s">
        <v>10283</v>
      </c>
      <c r="H2133">
        <v>0</v>
      </c>
      <c r="I2133">
        <v>0</v>
      </c>
      <c r="J2133" t="s">
        <v>192</v>
      </c>
      <c r="K2133" cm="1">
        <f t="array" ref="K2133:R2133">_xlfn.XLOOKUP(A2133,KPIs!$A$2:$A$9552,KPIs!$B$2:$I$9552,"Not Found")</f>
        <v>400</v>
      </c>
      <c r="L2133" t="str">
        <v>Indian Rupees(Rs.)</v>
      </c>
      <c r="M2133" t="str">
        <v>No</v>
      </c>
      <c r="N2133" t="str">
        <v>No</v>
      </c>
      <c r="O2133">
        <v>1</v>
      </c>
      <c r="P2133">
        <v>3.4</v>
      </c>
      <c r="Q2133" t="str">
        <v>Average</v>
      </c>
      <c r="R2133">
        <v>19</v>
      </c>
    </row>
    <row r="2134" spans="1:18" x14ac:dyDescent="0.3">
      <c r="A2134">
        <v>7594</v>
      </c>
      <c r="B2134">
        <v>1</v>
      </c>
      <c r="C2134" t="str">
        <f>_xlfn.XLOOKUP(B2134,'Country Master'!A:A,'Country Master'!B:B,"Not Found")</f>
        <v>India</v>
      </c>
      <c r="D2134" t="s">
        <v>3694</v>
      </c>
      <c r="E2134" t="s">
        <v>10315</v>
      </c>
      <c r="F2134" t="s">
        <v>10284</v>
      </c>
      <c r="G2134" t="s">
        <v>10283</v>
      </c>
      <c r="H2134">
        <v>77.254055699999995</v>
      </c>
      <c r="I2134">
        <v>28.525571899999999</v>
      </c>
      <c r="J2134" t="s">
        <v>8111</v>
      </c>
      <c r="K2134" cm="1">
        <f t="array" ref="K2134:R2134">_xlfn.XLOOKUP(A2134,KPIs!$A$2:$A$9552,KPIs!$B$2:$I$9552,"Not Found")</f>
        <v>400</v>
      </c>
      <c r="L2134" t="str">
        <v>Indian Rupees(Rs.)</v>
      </c>
      <c r="M2134" t="str">
        <v>No</v>
      </c>
      <c r="N2134" t="str">
        <v>No</v>
      </c>
      <c r="O2134">
        <v>1</v>
      </c>
      <c r="P2134">
        <v>3</v>
      </c>
      <c r="Q2134" t="str">
        <v>Average</v>
      </c>
      <c r="R2134">
        <v>7</v>
      </c>
    </row>
    <row r="2135" spans="1:18" x14ac:dyDescent="0.3">
      <c r="A2135">
        <v>7583</v>
      </c>
      <c r="B2135">
        <v>1</v>
      </c>
      <c r="C2135" t="str">
        <f>_xlfn.XLOOKUP(B2135,'Country Master'!A:A,'Country Master'!B:B,"Not Found")</f>
        <v>India</v>
      </c>
      <c r="D2135" t="s">
        <v>3694</v>
      </c>
      <c r="E2135" t="s">
        <v>10314</v>
      </c>
      <c r="F2135" t="s">
        <v>10284</v>
      </c>
      <c r="G2135" t="s">
        <v>10283</v>
      </c>
      <c r="H2135">
        <v>77.254112250000006</v>
      </c>
      <c r="I2135">
        <v>28.525692450000001</v>
      </c>
      <c r="J2135" t="s">
        <v>233</v>
      </c>
      <c r="K2135" cm="1">
        <f t="array" ref="K2135:R2135">_xlfn.XLOOKUP(A2135,KPIs!$A$2:$A$9552,KPIs!$B$2:$I$9552,"Not Found")</f>
        <v>150</v>
      </c>
      <c r="L2135" t="str">
        <v>Indian Rupees(Rs.)</v>
      </c>
      <c r="M2135" t="str">
        <v>No</v>
      </c>
      <c r="N2135" t="str">
        <v>No</v>
      </c>
      <c r="O2135">
        <v>1</v>
      </c>
      <c r="P2135">
        <v>2.7</v>
      </c>
      <c r="Q2135" t="str">
        <v>Average</v>
      </c>
      <c r="R2135">
        <v>11</v>
      </c>
    </row>
    <row r="2136" spans="1:18" x14ac:dyDescent="0.3">
      <c r="A2136">
        <v>7610</v>
      </c>
      <c r="B2136">
        <v>1</v>
      </c>
      <c r="C2136" t="str">
        <f>_xlfn.XLOOKUP(B2136,'Country Master'!A:A,'Country Master'!B:B,"Not Found")</f>
        <v>India</v>
      </c>
      <c r="D2136" t="s">
        <v>3694</v>
      </c>
      <c r="E2136" t="s">
        <v>10313</v>
      </c>
      <c r="F2136" t="s">
        <v>10284</v>
      </c>
      <c r="G2136" t="s">
        <v>10283</v>
      </c>
      <c r="H2136">
        <v>77.246898790000003</v>
      </c>
      <c r="I2136">
        <v>28.528109409999999</v>
      </c>
      <c r="J2136" t="s">
        <v>2413</v>
      </c>
      <c r="K2136" cm="1">
        <f t="array" ref="K2136:R2136">_xlfn.XLOOKUP(A2136,KPIs!$A$2:$A$9552,KPIs!$B$2:$I$9552,"Not Found")</f>
        <v>350</v>
      </c>
      <c r="L2136" t="str">
        <v>Indian Rupees(Rs.)</v>
      </c>
      <c r="M2136" t="str">
        <v>No</v>
      </c>
      <c r="N2136" t="str">
        <v>No</v>
      </c>
      <c r="O2136">
        <v>1</v>
      </c>
      <c r="P2136">
        <v>3.2</v>
      </c>
      <c r="Q2136" t="str">
        <v>Average</v>
      </c>
      <c r="R2136">
        <v>35</v>
      </c>
    </row>
    <row r="2137" spans="1:18" x14ac:dyDescent="0.3">
      <c r="A2137">
        <v>18412603</v>
      </c>
      <c r="B2137">
        <v>1</v>
      </c>
      <c r="C2137" t="str">
        <f>_xlfn.XLOOKUP(B2137,'Country Master'!A:A,'Country Master'!B:B,"Not Found")</f>
        <v>India</v>
      </c>
      <c r="D2137" t="s">
        <v>3694</v>
      </c>
      <c r="E2137" t="s">
        <v>10312</v>
      </c>
      <c r="F2137" t="s">
        <v>10284</v>
      </c>
      <c r="G2137" t="s">
        <v>10283</v>
      </c>
      <c r="H2137">
        <v>77.254569399999994</v>
      </c>
      <c r="I2137">
        <v>28.525664599999999</v>
      </c>
      <c r="J2137" t="s">
        <v>10311</v>
      </c>
      <c r="K2137" cm="1">
        <f t="array" ref="K2137:R2137">_xlfn.XLOOKUP(A2137,KPIs!$A$2:$A$9552,KPIs!$B$2:$I$9552,"Not Found")</f>
        <v>600</v>
      </c>
      <c r="L2137" t="str">
        <v>Indian Rupees(Rs.)</v>
      </c>
      <c r="M2137" t="str">
        <v>No</v>
      </c>
      <c r="N2137" t="str">
        <v>Yes</v>
      </c>
      <c r="O2137">
        <v>2</v>
      </c>
      <c r="P2137">
        <v>3</v>
      </c>
      <c r="Q2137" t="str">
        <v>Average</v>
      </c>
      <c r="R2137">
        <v>11</v>
      </c>
    </row>
    <row r="2138" spans="1:18" x14ac:dyDescent="0.3">
      <c r="A2138">
        <v>7639</v>
      </c>
      <c r="B2138">
        <v>1</v>
      </c>
      <c r="C2138" t="str">
        <f>_xlfn.XLOOKUP(B2138,'Country Master'!A:A,'Country Master'!B:B,"Not Found")</f>
        <v>India</v>
      </c>
      <c r="D2138" t="s">
        <v>3694</v>
      </c>
      <c r="E2138" t="s">
        <v>10310</v>
      </c>
      <c r="F2138" t="s">
        <v>10284</v>
      </c>
      <c r="G2138" t="s">
        <v>10283</v>
      </c>
      <c r="H2138">
        <v>77.253245899999996</v>
      </c>
      <c r="I2138">
        <v>28.525603190000002</v>
      </c>
      <c r="J2138" t="s">
        <v>269</v>
      </c>
      <c r="K2138" cm="1">
        <f t="array" ref="K2138:R2138">_xlfn.XLOOKUP(A2138,KPIs!$A$2:$A$9552,KPIs!$B$2:$I$9552,"Not Found")</f>
        <v>300</v>
      </c>
      <c r="L2138" t="str">
        <v>Indian Rupees(Rs.)</v>
      </c>
      <c r="M2138" t="str">
        <v>No</v>
      </c>
      <c r="N2138" t="str">
        <v>Yes</v>
      </c>
      <c r="O2138">
        <v>1</v>
      </c>
      <c r="P2138">
        <v>2.5</v>
      </c>
      <c r="Q2138" t="str">
        <v>Average</v>
      </c>
      <c r="R2138">
        <v>32</v>
      </c>
    </row>
    <row r="2139" spans="1:18" x14ac:dyDescent="0.3">
      <c r="A2139">
        <v>18441545</v>
      </c>
      <c r="B2139">
        <v>1</v>
      </c>
      <c r="C2139" t="str">
        <f>_xlfn.XLOOKUP(B2139,'Country Master'!A:A,'Country Master'!B:B,"Not Found")</f>
        <v>India</v>
      </c>
      <c r="D2139" t="s">
        <v>3694</v>
      </c>
      <c r="E2139" t="s">
        <v>10309</v>
      </c>
      <c r="F2139" t="s">
        <v>10284</v>
      </c>
      <c r="G2139" t="s">
        <v>10283</v>
      </c>
      <c r="H2139">
        <v>77.249792999999997</v>
      </c>
      <c r="I2139">
        <v>28.525675</v>
      </c>
      <c r="J2139" t="s">
        <v>860</v>
      </c>
      <c r="K2139" cm="1">
        <f t="array" ref="K2139:R2139">_xlfn.XLOOKUP(A2139,KPIs!$A$2:$A$9552,KPIs!$B$2:$I$9552,"Not Found")</f>
        <v>800</v>
      </c>
      <c r="L2139" t="str">
        <v>Indian Rupees(Rs.)</v>
      </c>
      <c r="M2139" t="str">
        <v>No</v>
      </c>
      <c r="N2139" t="str">
        <v>Yes</v>
      </c>
      <c r="O2139">
        <v>2</v>
      </c>
      <c r="P2139">
        <v>3.2</v>
      </c>
      <c r="Q2139" t="str">
        <v>Average</v>
      </c>
      <c r="R2139">
        <v>10</v>
      </c>
    </row>
    <row r="2140" spans="1:18" x14ac:dyDescent="0.3">
      <c r="A2140">
        <v>9971</v>
      </c>
      <c r="B2140">
        <v>1</v>
      </c>
      <c r="C2140" t="str">
        <f>_xlfn.XLOOKUP(B2140,'Country Master'!A:A,'Country Master'!B:B,"Not Found")</f>
        <v>India</v>
      </c>
      <c r="D2140" t="s">
        <v>3694</v>
      </c>
      <c r="E2140" t="s">
        <v>10308</v>
      </c>
      <c r="F2140" t="s">
        <v>10284</v>
      </c>
      <c r="G2140" t="s">
        <v>10283</v>
      </c>
      <c r="H2140">
        <v>77.253850999999997</v>
      </c>
      <c r="I2140">
        <v>28.525327399999998</v>
      </c>
      <c r="J2140" t="s">
        <v>1888</v>
      </c>
      <c r="K2140" cm="1">
        <f t="array" ref="K2140:R2140">_xlfn.XLOOKUP(A2140,KPIs!$A$2:$A$9552,KPIs!$B$2:$I$9552,"Not Found")</f>
        <v>600</v>
      </c>
      <c r="L2140" t="str">
        <v>Indian Rupees(Rs.)</v>
      </c>
      <c r="M2140" t="str">
        <v>No</v>
      </c>
      <c r="N2140" t="str">
        <v>No</v>
      </c>
      <c r="O2140">
        <v>2</v>
      </c>
      <c r="P2140">
        <v>3.2</v>
      </c>
      <c r="Q2140" t="str">
        <v>Average</v>
      </c>
      <c r="R2140">
        <v>23</v>
      </c>
    </row>
    <row r="2141" spans="1:18" x14ac:dyDescent="0.3">
      <c r="A2141">
        <v>18451572</v>
      </c>
      <c r="B2141">
        <v>1</v>
      </c>
      <c r="C2141" t="str">
        <f>_xlfn.XLOOKUP(B2141,'Country Master'!A:A,'Country Master'!B:B,"Not Found")</f>
        <v>India</v>
      </c>
      <c r="D2141" t="s">
        <v>3694</v>
      </c>
      <c r="E2141" t="s">
        <v>10307</v>
      </c>
      <c r="F2141" t="s">
        <v>10284</v>
      </c>
      <c r="G2141" t="s">
        <v>10283</v>
      </c>
      <c r="H2141">
        <v>77.247802350000001</v>
      </c>
      <c r="I2141">
        <v>28.527742669999999</v>
      </c>
      <c r="J2141" t="s">
        <v>10306</v>
      </c>
      <c r="K2141" cm="1">
        <f t="array" ref="K2141:R2141">_xlfn.XLOOKUP(A2141,KPIs!$A$2:$A$9552,KPIs!$B$2:$I$9552,"Not Found")</f>
        <v>400</v>
      </c>
      <c r="L2141" t="str">
        <v>Indian Rupees(Rs.)</v>
      </c>
      <c r="M2141" t="str">
        <v>No</v>
      </c>
      <c r="N2141" t="str">
        <v>No</v>
      </c>
      <c r="O2141">
        <v>1</v>
      </c>
      <c r="P2141">
        <v>3.1</v>
      </c>
      <c r="Q2141" t="str">
        <v>Average</v>
      </c>
      <c r="R2141">
        <v>7</v>
      </c>
    </row>
    <row r="2142" spans="1:18" x14ac:dyDescent="0.3">
      <c r="A2142">
        <v>7593</v>
      </c>
      <c r="B2142">
        <v>1</v>
      </c>
      <c r="C2142" t="str">
        <f>_xlfn.XLOOKUP(B2142,'Country Master'!A:A,'Country Master'!B:B,"Not Found")</f>
        <v>India</v>
      </c>
      <c r="D2142" t="s">
        <v>3694</v>
      </c>
      <c r="E2142" t="s">
        <v>10305</v>
      </c>
      <c r="F2142" t="s">
        <v>10284</v>
      </c>
      <c r="G2142" t="s">
        <v>10283</v>
      </c>
      <c r="H2142">
        <v>77.254030599999993</v>
      </c>
      <c r="I2142">
        <v>28.525792800000001</v>
      </c>
      <c r="J2142" t="s">
        <v>269</v>
      </c>
      <c r="K2142" cm="1">
        <f t="array" ref="K2142:R2142">_xlfn.XLOOKUP(A2142,KPIs!$A$2:$A$9552,KPIs!$B$2:$I$9552,"Not Found")</f>
        <v>450</v>
      </c>
      <c r="L2142" t="str">
        <v>Indian Rupees(Rs.)</v>
      </c>
      <c r="M2142" t="str">
        <v>No</v>
      </c>
      <c r="N2142" t="str">
        <v>No</v>
      </c>
      <c r="O2142">
        <v>1</v>
      </c>
      <c r="P2142">
        <v>2.9</v>
      </c>
      <c r="Q2142" t="str">
        <v>Average</v>
      </c>
      <c r="R2142">
        <v>42</v>
      </c>
    </row>
    <row r="2143" spans="1:18" x14ac:dyDescent="0.3">
      <c r="A2143">
        <v>301440</v>
      </c>
      <c r="B2143">
        <v>1</v>
      </c>
      <c r="C2143" t="str">
        <f>_xlfn.XLOOKUP(B2143,'Country Master'!A:A,'Country Master'!B:B,"Not Found")</f>
        <v>India</v>
      </c>
      <c r="D2143" t="s">
        <v>3694</v>
      </c>
      <c r="E2143" t="s">
        <v>10304</v>
      </c>
      <c r="F2143" t="s">
        <v>10284</v>
      </c>
      <c r="G2143" t="s">
        <v>10283</v>
      </c>
      <c r="H2143">
        <v>77.25402072</v>
      </c>
      <c r="I2143">
        <v>28.52553898</v>
      </c>
      <c r="J2143" t="s">
        <v>2362</v>
      </c>
      <c r="K2143" cm="1">
        <f t="array" ref="K2143:R2143">_xlfn.XLOOKUP(A2143,KPIs!$A$2:$A$9552,KPIs!$B$2:$I$9552,"Not Found")</f>
        <v>200</v>
      </c>
      <c r="L2143" t="str">
        <v>Indian Rupees(Rs.)</v>
      </c>
      <c r="M2143" t="str">
        <v>No</v>
      </c>
      <c r="N2143" t="str">
        <v>No</v>
      </c>
      <c r="O2143">
        <v>1</v>
      </c>
      <c r="P2143">
        <v>3.2</v>
      </c>
      <c r="Q2143" t="str">
        <v>Average</v>
      </c>
      <c r="R2143">
        <v>21</v>
      </c>
    </row>
    <row r="2144" spans="1:18" x14ac:dyDescent="0.3">
      <c r="A2144">
        <v>7585</v>
      </c>
      <c r="B2144">
        <v>1</v>
      </c>
      <c r="C2144" t="str">
        <f>_xlfn.XLOOKUP(B2144,'Country Master'!A:A,'Country Master'!B:B,"Not Found")</f>
        <v>India</v>
      </c>
      <c r="D2144" t="s">
        <v>3694</v>
      </c>
      <c r="E2144" t="s">
        <v>10303</v>
      </c>
      <c r="F2144" t="s">
        <v>10284</v>
      </c>
      <c r="G2144" t="s">
        <v>10283</v>
      </c>
      <c r="H2144">
        <v>77.254019709999994</v>
      </c>
      <c r="I2144">
        <v>28.525723970000001</v>
      </c>
      <c r="J2144" t="s">
        <v>1629</v>
      </c>
      <c r="K2144" cm="1">
        <f t="array" ref="K2144:R2144">_xlfn.XLOOKUP(A2144,KPIs!$A$2:$A$9552,KPIs!$B$2:$I$9552,"Not Found")</f>
        <v>150</v>
      </c>
      <c r="L2144" t="str">
        <v>Indian Rupees(Rs.)</v>
      </c>
      <c r="M2144" t="str">
        <v>No</v>
      </c>
      <c r="N2144" t="str">
        <v>No</v>
      </c>
      <c r="O2144">
        <v>1</v>
      </c>
      <c r="P2144">
        <v>3.3</v>
      </c>
      <c r="Q2144" t="str">
        <v>Average</v>
      </c>
      <c r="R2144">
        <v>16</v>
      </c>
    </row>
    <row r="2145" spans="1:18" x14ac:dyDescent="0.3">
      <c r="A2145">
        <v>306531</v>
      </c>
      <c r="B2145">
        <v>1</v>
      </c>
      <c r="C2145" t="str">
        <f>_xlfn.XLOOKUP(B2145,'Country Master'!A:A,'Country Master'!B:B,"Not Found")</f>
        <v>India</v>
      </c>
      <c r="D2145" t="s">
        <v>3694</v>
      </c>
      <c r="E2145" t="s">
        <v>10302</v>
      </c>
      <c r="F2145" t="s">
        <v>10284</v>
      </c>
      <c r="G2145" t="s">
        <v>10283</v>
      </c>
      <c r="H2145">
        <v>77.251180000000005</v>
      </c>
      <c r="I2145">
        <v>28.527570000000001</v>
      </c>
      <c r="J2145" t="s">
        <v>1904</v>
      </c>
      <c r="K2145" cm="1">
        <f t="array" ref="K2145:R2145">_xlfn.XLOOKUP(A2145,KPIs!$A$2:$A$9552,KPIs!$B$2:$I$9552,"Not Found")</f>
        <v>500</v>
      </c>
      <c r="L2145" t="str">
        <v>Indian Rupees(Rs.)</v>
      </c>
      <c r="M2145" t="str">
        <v>No</v>
      </c>
      <c r="N2145" t="str">
        <v>Yes</v>
      </c>
      <c r="O2145">
        <v>2</v>
      </c>
      <c r="P2145">
        <v>2.5</v>
      </c>
      <c r="Q2145" t="str">
        <v>Average</v>
      </c>
      <c r="R2145">
        <v>37</v>
      </c>
    </row>
    <row r="2146" spans="1:18" x14ac:dyDescent="0.3">
      <c r="A2146">
        <v>18354658</v>
      </c>
      <c r="B2146">
        <v>1</v>
      </c>
      <c r="C2146" t="str">
        <f>_xlfn.XLOOKUP(B2146,'Country Master'!A:A,'Country Master'!B:B,"Not Found")</f>
        <v>India</v>
      </c>
      <c r="D2146" t="s">
        <v>3694</v>
      </c>
      <c r="E2146" t="s">
        <v>10301</v>
      </c>
      <c r="F2146" t="s">
        <v>10284</v>
      </c>
      <c r="G2146" t="s">
        <v>10283</v>
      </c>
      <c r="H2146">
        <v>77.254202199999995</v>
      </c>
      <c r="I2146">
        <v>28.533376000000001</v>
      </c>
      <c r="J2146" t="s">
        <v>1904</v>
      </c>
      <c r="K2146" cm="1">
        <f t="array" ref="K2146:R2146">_xlfn.XLOOKUP(A2146,KPIs!$A$2:$A$9552,KPIs!$B$2:$I$9552,"Not Found")</f>
        <v>250</v>
      </c>
      <c r="L2146" t="str">
        <v>Indian Rupees(Rs.)</v>
      </c>
      <c r="M2146" t="str">
        <v>No</v>
      </c>
      <c r="N2146" t="str">
        <v>No</v>
      </c>
      <c r="O2146">
        <v>1</v>
      </c>
      <c r="P2146">
        <v>2.9</v>
      </c>
      <c r="Q2146" t="str">
        <v>Average</v>
      </c>
      <c r="R2146">
        <v>4</v>
      </c>
    </row>
    <row r="2147" spans="1:18" x14ac:dyDescent="0.3">
      <c r="A2147">
        <v>18337782</v>
      </c>
      <c r="B2147">
        <v>1</v>
      </c>
      <c r="C2147" t="str">
        <f>_xlfn.XLOOKUP(B2147,'Country Master'!A:A,'Country Master'!B:B,"Not Found")</f>
        <v>India</v>
      </c>
      <c r="D2147" t="s">
        <v>3694</v>
      </c>
      <c r="E2147" t="s">
        <v>10300</v>
      </c>
      <c r="F2147" t="s">
        <v>10284</v>
      </c>
      <c r="G2147" t="s">
        <v>10283</v>
      </c>
      <c r="H2147">
        <v>77.254075499999999</v>
      </c>
      <c r="I2147">
        <v>28.5258419</v>
      </c>
      <c r="J2147" t="s">
        <v>2028</v>
      </c>
      <c r="K2147" cm="1">
        <f t="array" ref="K2147:R2147">_xlfn.XLOOKUP(A2147,KPIs!$A$2:$A$9552,KPIs!$B$2:$I$9552,"Not Found")</f>
        <v>500</v>
      </c>
      <c r="L2147" t="str">
        <v>Indian Rupees(Rs.)</v>
      </c>
      <c r="M2147" t="str">
        <v>No</v>
      </c>
      <c r="N2147" t="str">
        <v>Yes</v>
      </c>
      <c r="O2147">
        <v>2</v>
      </c>
      <c r="P2147">
        <v>2.8</v>
      </c>
      <c r="Q2147" t="str">
        <v>Average</v>
      </c>
      <c r="R2147">
        <v>7</v>
      </c>
    </row>
    <row r="2148" spans="1:18" x14ac:dyDescent="0.3">
      <c r="A2148">
        <v>18258759</v>
      </c>
      <c r="B2148">
        <v>1</v>
      </c>
      <c r="C2148" t="str">
        <f>_xlfn.XLOOKUP(B2148,'Country Master'!A:A,'Country Master'!B:B,"Not Found")</f>
        <v>India</v>
      </c>
      <c r="D2148" t="s">
        <v>3694</v>
      </c>
      <c r="E2148" t="s">
        <v>10299</v>
      </c>
      <c r="F2148" t="s">
        <v>10284</v>
      </c>
      <c r="G2148" t="s">
        <v>10283</v>
      </c>
      <c r="H2148">
        <v>77.252478999999994</v>
      </c>
      <c r="I2148">
        <v>28.523785</v>
      </c>
      <c r="J2148" t="s">
        <v>2350</v>
      </c>
      <c r="K2148" cm="1">
        <f t="array" ref="K2148:R2148">_xlfn.XLOOKUP(A2148,KPIs!$A$2:$A$9552,KPIs!$B$2:$I$9552,"Not Found")</f>
        <v>450</v>
      </c>
      <c r="L2148" t="str">
        <v>Indian Rupees(Rs.)</v>
      </c>
      <c r="M2148" t="str">
        <v>No</v>
      </c>
      <c r="N2148" t="str">
        <v>No</v>
      </c>
      <c r="O2148">
        <v>1</v>
      </c>
      <c r="P2148">
        <v>3.4</v>
      </c>
      <c r="Q2148" t="str">
        <v>Average</v>
      </c>
      <c r="R2148">
        <v>22</v>
      </c>
    </row>
    <row r="2149" spans="1:18" x14ac:dyDescent="0.3">
      <c r="A2149">
        <v>18057805</v>
      </c>
      <c r="B2149">
        <v>1</v>
      </c>
      <c r="C2149" t="str">
        <f>_xlfn.XLOOKUP(B2149,'Country Master'!A:A,'Country Master'!B:B,"Not Found")</f>
        <v>India</v>
      </c>
      <c r="D2149" t="s">
        <v>3694</v>
      </c>
      <c r="E2149" t="s">
        <v>10298</v>
      </c>
      <c r="F2149" t="s">
        <v>10284</v>
      </c>
      <c r="G2149" t="s">
        <v>10283</v>
      </c>
      <c r="H2149">
        <v>77.250344749999996</v>
      </c>
      <c r="I2149">
        <v>28.531410279999999</v>
      </c>
      <c r="J2149" t="s">
        <v>1855</v>
      </c>
      <c r="K2149" cm="1">
        <f t="array" ref="K2149:R2149">_xlfn.XLOOKUP(A2149,KPIs!$A$2:$A$9552,KPIs!$B$2:$I$9552,"Not Found")</f>
        <v>600</v>
      </c>
      <c r="L2149" t="str">
        <v>Indian Rupees(Rs.)</v>
      </c>
      <c r="M2149" t="str">
        <v>No</v>
      </c>
      <c r="N2149" t="str">
        <v>Yes</v>
      </c>
      <c r="O2149">
        <v>2</v>
      </c>
      <c r="P2149">
        <v>3.9</v>
      </c>
      <c r="Q2149" t="str">
        <v>Good</v>
      </c>
      <c r="R2149">
        <v>97</v>
      </c>
    </row>
    <row r="2150" spans="1:18" x14ac:dyDescent="0.3">
      <c r="A2150">
        <v>3428</v>
      </c>
      <c r="B2150">
        <v>1</v>
      </c>
      <c r="C2150" t="str">
        <f>_xlfn.XLOOKUP(B2150,'Country Master'!A:A,'Country Master'!B:B,"Not Found")</f>
        <v>India</v>
      </c>
      <c r="D2150" t="s">
        <v>3694</v>
      </c>
      <c r="E2150" t="s">
        <v>10297</v>
      </c>
      <c r="F2150" t="s">
        <v>10284</v>
      </c>
      <c r="G2150" t="s">
        <v>10283</v>
      </c>
      <c r="H2150">
        <v>77.253127879999994</v>
      </c>
      <c r="I2150">
        <v>28.53267894</v>
      </c>
      <c r="J2150" t="s">
        <v>8697</v>
      </c>
      <c r="K2150" cm="1">
        <f t="array" ref="K2150:R2150">_xlfn.XLOOKUP(A2150,KPIs!$A$2:$A$9552,KPIs!$B$2:$I$9552,"Not Found")</f>
        <v>800</v>
      </c>
      <c r="L2150" t="str">
        <v>Indian Rupees(Rs.)</v>
      </c>
      <c r="M2150" t="str">
        <v>No</v>
      </c>
      <c r="N2150" t="str">
        <v>No</v>
      </c>
      <c r="O2150">
        <v>2</v>
      </c>
      <c r="P2150">
        <v>3.9</v>
      </c>
      <c r="Q2150" t="str">
        <v>Good</v>
      </c>
      <c r="R2150">
        <v>452</v>
      </c>
    </row>
    <row r="2151" spans="1:18" x14ac:dyDescent="0.3">
      <c r="A2151">
        <v>18425771</v>
      </c>
      <c r="B2151">
        <v>1</v>
      </c>
      <c r="C2151" t="str">
        <f>_xlfn.XLOOKUP(B2151,'Country Master'!A:A,'Country Master'!B:B,"Not Found")</f>
        <v>India</v>
      </c>
      <c r="D2151" t="s">
        <v>3694</v>
      </c>
      <c r="E2151" t="s">
        <v>10296</v>
      </c>
      <c r="F2151" t="s">
        <v>10284</v>
      </c>
      <c r="G2151" t="s">
        <v>10283</v>
      </c>
      <c r="H2151">
        <v>77.246846599999998</v>
      </c>
      <c r="I2151">
        <v>28.527890200000002</v>
      </c>
      <c r="J2151" t="s">
        <v>298</v>
      </c>
      <c r="K2151" cm="1">
        <f t="array" ref="K2151:R2151">_xlfn.XLOOKUP(A2151,KPIs!$A$2:$A$9552,KPIs!$B$2:$I$9552,"Not Found")</f>
        <v>250</v>
      </c>
      <c r="L2151" t="str">
        <v>Indian Rupees(Rs.)</v>
      </c>
      <c r="M2151" t="str">
        <v>No</v>
      </c>
      <c r="N2151" t="str">
        <v>No</v>
      </c>
      <c r="O2151">
        <v>1</v>
      </c>
      <c r="P2151">
        <v>3.6</v>
      </c>
      <c r="Q2151" t="str">
        <v>Good</v>
      </c>
      <c r="R2151">
        <v>14</v>
      </c>
    </row>
    <row r="2152" spans="1:18" x14ac:dyDescent="0.3">
      <c r="A2152">
        <v>18304836</v>
      </c>
      <c r="B2152">
        <v>1</v>
      </c>
      <c r="C2152" t="str">
        <f>_xlfn.XLOOKUP(B2152,'Country Master'!A:A,'Country Master'!B:B,"Not Found")</f>
        <v>India</v>
      </c>
      <c r="D2152" t="s">
        <v>3694</v>
      </c>
      <c r="E2152" t="s">
        <v>10295</v>
      </c>
      <c r="F2152" t="s">
        <v>10284</v>
      </c>
      <c r="G2152" t="s">
        <v>10283</v>
      </c>
      <c r="H2152">
        <v>77.25</v>
      </c>
      <c r="I2152">
        <v>28.53</v>
      </c>
      <c r="J2152" t="s">
        <v>3528</v>
      </c>
      <c r="K2152" cm="1">
        <f t="array" ref="K2152:R2152">_xlfn.XLOOKUP(A2152,KPIs!$A$2:$A$9552,KPIs!$B$2:$I$9552,"Not Found")</f>
        <v>650</v>
      </c>
      <c r="L2152" t="str">
        <v>Indian Rupees(Rs.)</v>
      </c>
      <c r="M2152" t="str">
        <v>No</v>
      </c>
      <c r="N2152" t="str">
        <v>Yes</v>
      </c>
      <c r="O2152">
        <v>2</v>
      </c>
      <c r="P2152">
        <v>3.6</v>
      </c>
      <c r="Q2152" t="str">
        <v>Good</v>
      </c>
      <c r="R2152">
        <v>82</v>
      </c>
    </row>
    <row r="2153" spans="1:18" x14ac:dyDescent="0.3">
      <c r="A2153">
        <v>18311951</v>
      </c>
      <c r="B2153">
        <v>1</v>
      </c>
      <c r="C2153" t="str">
        <f>_xlfn.XLOOKUP(B2153,'Country Master'!A:A,'Country Master'!B:B,"Not Found")</f>
        <v>India</v>
      </c>
      <c r="D2153" t="s">
        <v>3694</v>
      </c>
      <c r="E2153" t="s">
        <v>10294</v>
      </c>
      <c r="F2153" t="s">
        <v>10284</v>
      </c>
      <c r="G2153" t="s">
        <v>10283</v>
      </c>
      <c r="H2153">
        <v>77.253693999999996</v>
      </c>
      <c r="I2153">
        <v>28.52542</v>
      </c>
      <c r="J2153" t="s">
        <v>2276</v>
      </c>
      <c r="K2153" cm="1">
        <f t="array" ref="K2153:R2153">_xlfn.XLOOKUP(A2153,KPIs!$A$2:$A$9552,KPIs!$B$2:$I$9552,"Not Found")</f>
        <v>300</v>
      </c>
      <c r="L2153" t="str">
        <v>Indian Rupees(Rs.)</v>
      </c>
      <c r="M2153" t="str">
        <v>No</v>
      </c>
      <c r="N2153" t="str">
        <v>No</v>
      </c>
      <c r="O2153">
        <v>1</v>
      </c>
      <c r="P2153">
        <v>0</v>
      </c>
      <c r="Q2153" t="str">
        <v>Not rated</v>
      </c>
      <c r="R2153">
        <v>2</v>
      </c>
    </row>
    <row r="2154" spans="1:18" x14ac:dyDescent="0.3">
      <c r="A2154">
        <v>18401128</v>
      </c>
      <c r="B2154">
        <v>1</v>
      </c>
      <c r="C2154" t="str">
        <f>_xlfn.XLOOKUP(B2154,'Country Master'!A:A,'Country Master'!B:B,"Not Found")</f>
        <v>India</v>
      </c>
      <c r="D2154" t="s">
        <v>3694</v>
      </c>
      <c r="E2154" t="s">
        <v>10293</v>
      </c>
      <c r="F2154" t="s">
        <v>10284</v>
      </c>
      <c r="G2154" t="s">
        <v>10283</v>
      </c>
      <c r="H2154">
        <v>77.25</v>
      </c>
      <c r="I2154">
        <v>28.52</v>
      </c>
      <c r="J2154" t="s">
        <v>2240</v>
      </c>
      <c r="K2154" cm="1">
        <f t="array" ref="K2154:R2154">_xlfn.XLOOKUP(A2154,KPIs!$A$2:$A$9552,KPIs!$B$2:$I$9552,"Not Found")</f>
        <v>400</v>
      </c>
      <c r="L2154" t="str">
        <v>Indian Rupees(Rs.)</v>
      </c>
      <c r="M2154" t="str">
        <v>No</v>
      </c>
      <c r="N2154" t="str">
        <v>No</v>
      </c>
      <c r="O2154">
        <v>1</v>
      </c>
      <c r="P2154">
        <v>0</v>
      </c>
      <c r="Q2154" t="str">
        <v>Not rated</v>
      </c>
      <c r="R2154">
        <v>0</v>
      </c>
    </row>
    <row r="2155" spans="1:18" x14ac:dyDescent="0.3">
      <c r="A2155">
        <v>18354667</v>
      </c>
      <c r="B2155">
        <v>1</v>
      </c>
      <c r="C2155" t="str">
        <f>_xlfn.XLOOKUP(B2155,'Country Master'!A:A,'Country Master'!B:B,"Not Found")</f>
        <v>India</v>
      </c>
      <c r="D2155" t="s">
        <v>3694</v>
      </c>
      <c r="E2155" t="s">
        <v>10292</v>
      </c>
      <c r="F2155" t="s">
        <v>10284</v>
      </c>
      <c r="G2155" t="s">
        <v>10283</v>
      </c>
      <c r="H2155">
        <v>77.250120120000005</v>
      </c>
      <c r="I2155">
        <v>28.529909499999999</v>
      </c>
      <c r="J2155" t="s">
        <v>2044</v>
      </c>
      <c r="K2155" cm="1">
        <f t="array" ref="K2155:R2155">_xlfn.XLOOKUP(A2155,KPIs!$A$2:$A$9552,KPIs!$B$2:$I$9552,"Not Found")</f>
        <v>350</v>
      </c>
      <c r="L2155" t="str">
        <v>Indian Rupees(Rs.)</v>
      </c>
      <c r="M2155" t="str">
        <v>No</v>
      </c>
      <c r="N2155" t="str">
        <v>No</v>
      </c>
      <c r="O2155">
        <v>1</v>
      </c>
      <c r="P2155">
        <v>0</v>
      </c>
      <c r="Q2155" t="str">
        <v>Not rated</v>
      </c>
      <c r="R2155">
        <v>0</v>
      </c>
    </row>
    <row r="2156" spans="1:18" x14ac:dyDescent="0.3">
      <c r="A2156">
        <v>18431379</v>
      </c>
      <c r="B2156">
        <v>1</v>
      </c>
      <c r="C2156" t="str">
        <f>_xlfn.XLOOKUP(B2156,'Country Master'!A:A,'Country Master'!B:B,"Not Found")</f>
        <v>India</v>
      </c>
      <c r="D2156" t="s">
        <v>3694</v>
      </c>
      <c r="E2156" t="s">
        <v>10291</v>
      </c>
      <c r="F2156" t="s">
        <v>10284</v>
      </c>
      <c r="G2156" t="s">
        <v>10283</v>
      </c>
      <c r="H2156">
        <v>77.253942359999996</v>
      </c>
      <c r="I2156">
        <v>28.5335614</v>
      </c>
      <c r="J2156" t="s">
        <v>10290</v>
      </c>
      <c r="K2156" cm="1">
        <f t="array" ref="K2156:R2156">_xlfn.XLOOKUP(A2156,KPIs!$A$2:$A$9552,KPIs!$B$2:$I$9552,"Not Found")</f>
        <v>500</v>
      </c>
      <c r="L2156" t="str">
        <v>Indian Rupees(Rs.)</v>
      </c>
      <c r="M2156" t="str">
        <v>No</v>
      </c>
      <c r="N2156" t="str">
        <v>No</v>
      </c>
      <c r="O2156">
        <v>2</v>
      </c>
      <c r="P2156">
        <v>0</v>
      </c>
      <c r="Q2156" t="str">
        <v>Not rated</v>
      </c>
      <c r="R2156">
        <v>1</v>
      </c>
    </row>
    <row r="2157" spans="1:18" x14ac:dyDescent="0.3">
      <c r="A2157">
        <v>18311953</v>
      </c>
      <c r="B2157">
        <v>1</v>
      </c>
      <c r="C2157" t="str">
        <f>_xlfn.XLOOKUP(B2157,'Country Master'!A:A,'Country Master'!B:B,"Not Found")</f>
        <v>India</v>
      </c>
      <c r="D2157" t="s">
        <v>3694</v>
      </c>
      <c r="E2157" t="s">
        <v>10289</v>
      </c>
      <c r="F2157" t="s">
        <v>10284</v>
      </c>
      <c r="G2157" t="s">
        <v>10283</v>
      </c>
      <c r="H2157">
        <v>77.254695400000003</v>
      </c>
      <c r="I2157">
        <v>28.525266999999999</v>
      </c>
      <c r="J2157" t="s">
        <v>1904</v>
      </c>
      <c r="K2157" cm="1">
        <f t="array" ref="K2157:R2157">_xlfn.XLOOKUP(A2157,KPIs!$A$2:$A$9552,KPIs!$B$2:$I$9552,"Not Found")</f>
        <v>500</v>
      </c>
      <c r="L2157" t="str">
        <v>Indian Rupees(Rs.)</v>
      </c>
      <c r="M2157" t="str">
        <v>No</v>
      </c>
      <c r="N2157" t="str">
        <v>Yes</v>
      </c>
      <c r="O2157">
        <v>2</v>
      </c>
      <c r="P2157">
        <v>0</v>
      </c>
      <c r="Q2157" t="str">
        <v>Not rated</v>
      </c>
      <c r="R2157">
        <v>2</v>
      </c>
    </row>
    <row r="2158" spans="1:18" x14ac:dyDescent="0.3">
      <c r="A2158">
        <v>18361522</v>
      </c>
      <c r="B2158">
        <v>1</v>
      </c>
      <c r="C2158" t="str">
        <f>_xlfn.XLOOKUP(B2158,'Country Master'!A:A,'Country Master'!B:B,"Not Found")</f>
        <v>India</v>
      </c>
      <c r="D2158" t="s">
        <v>3694</v>
      </c>
      <c r="E2158" t="s">
        <v>10288</v>
      </c>
      <c r="F2158" t="s">
        <v>10284</v>
      </c>
      <c r="G2158" t="s">
        <v>10283</v>
      </c>
      <c r="H2158">
        <v>0</v>
      </c>
      <c r="I2158">
        <v>0</v>
      </c>
      <c r="J2158" t="s">
        <v>2068</v>
      </c>
      <c r="K2158" cm="1">
        <f t="array" ref="K2158:R2158">_xlfn.XLOOKUP(A2158,KPIs!$A$2:$A$9552,KPIs!$B$2:$I$9552,"Not Found")</f>
        <v>400</v>
      </c>
      <c r="L2158" t="str">
        <v>Indian Rupees(Rs.)</v>
      </c>
      <c r="M2158" t="str">
        <v>No</v>
      </c>
      <c r="N2158" t="str">
        <v>No</v>
      </c>
      <c r="O2158">
        <v>1</v>
      </c>
      <c r="P2158">
        <v>0</v>
      </c>
      <c r="Q2158" t="str">
        <v>Not rated</v>
      </c>
      <c r="R2158">
        <v>0</v>
      </c>
    </row>
    <row r="2159" spans="1:18" x14ac:dyDescent="0.3">
      <c r="A2159">
        <v>18425780</v>
      </c>
      <c r="B2159">
        <v>1</v>
      </c>
      <c r="C2159" t="str">
        <f>_xlfn.XLOOKUP(B2159,'Country Master'!A:A,'Country Master'!B:B,"Not Found")</f>
        <v>India</v>
      </c>
      <c r="D2159" t="s">
        <v>3694</v>
      </c>
      <c r="E2159" t="s">
        <v>10287</v>
      </c>
      <c r="F2159" t="s">
        <v>10284</v>
      </c>
      <c r="G2159" t="s">
        <v>10283</v>
      </c>
      <c r="H2159">
        <v>77.255081399999995</v>
      </c>
      <c r="I2159">
        <v>28.525492799999999</v>
      </c>
      <c r="J2159" t="s">
        <v>2517</v>
      </c>
      <c r="K2159" cm="1">
        <f t="array" ref="K2159:R2159">_xlfn.XLOOKUP(A2159,KPIs!$A$2:$A$9552,KPIs!$B$2:$I$9552,"Not Found")</f>
        <v>600</v>
      </c>
      <c r="L2159" t="str">
        <v>Indian Rupees(Rs.)</v>
      </c>
      <c r="M2159" t="str">
        <v>No</v>
      </c>
      <c r="N2159" t="str">
        <v>No</v>
      </c>
      <c r="O2159">
        <v>2</v>
      </c>
      <c r="P2159">
        <v>0</v>
      </c>
      <c r="Q2159" t="str">
        <v>Not rated</v>
      </c>
      <c r="R2159">
        <v>1</v>
      </c>
    </row>
    <row r="2160" spans="1:18" x14ac:dyDescent="0.3">
      <c r="A2160">
        <v>18489513</v>
      </c>
      <c r="B2160">
        <v>1</v>
      </c>
      <c r="C2160" t="str">
        <f>_xlfn.XLOOKUP(B2160,'Country Master'!A:A,'Country Master'!B:B,"Not Found")</f>
        <v>India</v>
      </c>
      <c r="D2160" t="s">
        <v>3694</v>
      </c>
      <c r="E2160" t="s">
        <v>10286</v>
      </c>
      <c r="F2160" t="s">
        <v>10284</v>
      </c>
      <c r="G2160" t="s">
        <v>10283</v>
      </c>
      <c r="H2160">
        <v>77.248174000000006</v>
      </c>
      <c r="I2160">
        <v>28.526931000000001</v>
      </c>
      <c r="J2160" t="s">
        <v>1904</v>
      </c>
      <c r="K2160" cm="1">
        <f t="array" ref="K2160:R2160">_xlfn.XLOOKUP(A2160,KPIs!$A$2:$A$9552,KPIs!$B$2:$I$9552,"Not Found")</f>
        <v>400</v>
      </c>
      <c r="L2160" t="str">
        <v>Indian Rupees(Rs.)</v>
      </c>
      <c r="M2160" t="str">
        <v>No</v>
      </c>
      <c r="N2160" t="str">
        <v>No</v>
      </c>
      <c r="O2160">
        <v>1</v>
      </c>
      <c r="P2160">
        <v>0</v>
      </c>
      <c r="Q2160" t="str">
        <v>Not rated</v>
      </c>
      <c r="R2160">
        <v>0</v>
      </c>
    </row>
    <row r="2161" spans="1:18" x14ac:dyDescent="0.3">
      <c r="A2161">
        <v>306795</v>
      </c>
      <c r="B2161">
        <v>1</v>
      </c>
      <c r="C2161" t="str">
        <f>_xlfn.XLOOKUP(B2161,'Country Master'!A:A,'Country Master'!B:B,"Not Found")</f>
        <v>India</v>
      </c>
      <c r="D2161" t="s">
        <v>3694</v>
      </c>
      <c r="E2161" t="s">
        <v>10285</v>
      </c>
      <c r="F2161" t="s">
        <v>10284</v>
      </c>
      <c r="G2161" t="s">
        <v>10283</v>
      </c>
      <c r="H2161">
        <v>77.254344900000007</v>
      </c>
      <c r="I2161">
        <v>28.525598500000001</v>
      </c>
      <c r="J2161" t="s">
        <v>2044</v>
      </c>
      <c r="K2161" cm="1">
        <f t="array" ref="K2161:R2161">_xlfn.XLOOKUP(A2161,KPIs!$A$2:$A$9552,KPIs!$B$2:$I$9552,"Not Found")</f>
        <v>800</v>
      </c>
      <c r="L2161" t="str">
        <v>Indian Rupees(Rs.)</v>
      </c>
      <c r="M2161" t="str">
        <v>No</v>
      </c>
      <c r="N2161" t="str">
        <v>Yes</v>
      </c>
      <c r="O2161">
        <v>2</v>
      </c>
      <c r="P2161">
        <v>2.4</v>
      </c>
      <c r="Q2161" t="str">
        <v>Poor</v>
      </c>
      <c r="R2161">
        <v>31</v>
      </c>
    </row>
    <row r="2162" spans="1:18" x14ac:dyDescent="0.3">
      <c r="A2162">
        <v>7249</v>
      </c>
      <c r="B2162">
        <v>1</v>
      </c>
      <c r="C2162" t="str">
        <f>_xlfn.XLOOKUP(B2162,'Country Master'!A:A,'Country Master'!B:B,"Not Found")</f>
        <v>India</v>
      </c>
      <c r="D2162" t="s">
        <v>3694</v>
      </c>
      <c r="E2162" t="s">
        <v>10282</v>
      </c>
      <c r="F2162" t="s">
        <v>10268</v>
      </c>
      <c r="G2162" t="s">
        <v>10267</v>
      </c>
      <c r="H2162">
        <v>77.154984900000002</v>
      </c>
      <c r="I2162">
        <v>28.541561999999999</v>
      </c>
      <c r="J2162" t="s">
        <v>1471</v>
      </c>
      <c r="K2162" cm="1">
        <f t="array" ref="K2162:R2162">_xlfn.XLOOKUP(A2162,KPIs!$A$2:$A$9552,KPIs!$B$2:$I$9552,"Not Found")</f>
        <v>600</v>
      </c>
      <c r="L2162" t="str">
        <v>Indian Rupees(Rs.)</v>
      </c>
      <c r="M2162" t="str">
        <v>No</v>
      </c>
      <c r="N2162" t="str">
        <v>Yes</v>
      </c>
      <c r="O2162">
        <v>2</v>
      </c>
      <c r="P2162">
        <v>2.5</v>
      </c>
      <c r="Q2162" t="str">
        <v>Average</v>
      </c>
      <c r="R2162">
        <v>100</v>
      </c>
    </row>
    <row r="2163" spans="1:18" x14ac:dyDescent="0.3">
      <c r="A2163">
        <v>7246</v>
      </c>
      <c r="B2163">
        <v>1</v>
      </c>
      <c r="C2163" t="str">
        <f>_xlfn.XLOOKUP(B2163,'Country Master'!A:A,'Country Master'!B:B,"Not Found")</f>
        <v>India</v>
      </c>
      <c r="D2163" t="s">
        <v>3694</v>
      </c>
      <c r="E2163" t="s">
        <v>10281</v>
      </c>
      <c r="F2163" t="s">
        <v>10268</v>
      </c>
      <c r="G2163" t="s">
        <v>10267</v>
      </c>
      <c r="H2163">
        <v>77.154989599999993</v>
      </c>
      <c r="I2163">
        <v>28.5414797</v>
      </c>
      <c r="J2163" t="s">
        <v>1417</v>
      </c>
      <c r="K2163" cm="1">
        <f t="array" ref="K2163:R2163">_xlfn.XLOOKUP(A2163,KPIs!$A$2:$A$9552,KPIs!$B$2:$I$9552,"Not Found")</f>
        <v>800</v>
      </c>
      <c r="L2163" t="str">
        <v>Indian Rupees(Rs.)</v>
      </c>
      <c r="M2163" t="str">
        <v>No</v>
      </c>
      <c r="N2163" t="str">
        <v>Yes</v>
      </c>
      <c r="O2163">
        <v>2</v>
      </c>
      <c r="P2163">
        <v>3.1</v>
      </c>
      <c r="Q2163" t="str">
        <v>Average</v>
      </c>
      <c r="R2163">
        <v>230</v>
      </c>
    </row>
    <row r="2164" spans="1:18" x14ac:dyDescent="0.3">
      <c r="A2164">
        <v>310723</v>
      </c>
      <c r="B2164">
        <v>1</v>
      </c>
      <c r="C2164" t="str">
        <f>_xlfn.XLOOKUP(B2164,'Country Master'!A:A,'Country Master'!B:B,"Not Found")</f>
        <v>India</v>
      </c>
      <c r="D2164" t="s">
        <v>3694</v>
      </c>
      <c r="E2164" t="s">
        <v>10280</v>
      </c>
      <c r="F2164" t="s">
        <v>10268</v>
      </c>
      <c r="G2164" t="s">
        <v>10267</v>
      </c>
      <c r="H2164">
        <v>77.155198499999997</v>
      </c>
      <c r="I2164">
        <v>28.5417053</v>
      </c>
      <c r="J2164" t="s">
        <v>715</v>
      </c>
      <c r="K2164" cm="1">
        <f t="array" ref="K2164:R2164">_xlfn.XLOOKUP(A2164,KPIs!$A$2:$A$9552,KPIs!$B$2:$I$9552,"Not Found")</f>
        <v>500</v>
      </c>
      <c r="L2164" t="str">
        <v>Indian Rupees(Rs.)</v>
      </c>
      <c r="M2164" t="str">
        <v>No</v>
      </c>
      <c r="N2164" t="str">
        <v>Yes</v>
      </c>
      <c r="O2164">
        <v>2</v>
      </c>
      <c r="P2164">
        <v>3.2</v>
      </c>
      <c r="Q2164" t="str">
        <v>Average</v>
      </c>
      <c r="R2164">
        <v>458</v>
      </c>
    </row>
    <row r="2165" spans="1:18" x14ac:dyDescent="0.3">
      <c r="A2165">
        <v>7253</v>
      </c>
      <c r="B2165">
        <v>1</v>
      </c>
      <c r="C2165" t="str">
        <f>_xlfn.XLOOKUP(B2165,'Country Master'!A:A,'Country Master'!B:B,"Not Found")</f>
        <v>India</v>
      </c>
      <c r="D2165" t="s">
        <v>3694</v>
      </c>
      <c r="E2165" t="s">
        <v>10279</v>
      </c>
      <c r="F2165" t="s">
        <v>10268</v>
      </c>
      <c r="G2165" t="s">
        <v>10267</v>
      </c>
      <c r="H2165">
        <v>77.155068</v>
      </c>
      <c r="I2165">
        <v>28.541168299999999</v>
      </c>
      <c r="J2165" t="s">
        <v>456</v>
      </c>
      <c r="K2165" cm="1">
        <f t="array" ref="K2165:R2165">_xlfn.XLOOKUP(A2165,KPIs!$A$2:$A$9552,KPIs!$B$2:$I$9552,"Not Found")</f>
        <v>700</v>
      </c>
      <c r="L2165" t="str">
        <v>Indian Rupees(Rs.)</v>
      </c>
      <c r="M2165" t="str">
        <v>No</v>
      </c>
      <c r="N2165" t="str">
        <v>No</v>
      </c>
      <c r="O2165">
        <v>2</v>
      </c>
      <c r="P2165">
        <v>2.6</v>
      </c>
      <c r="Q2165" t="str">
        <v>Average</v>
      </c>
      <c r="R2165">
        <v>176</v>
      </c>
    </row>
    <row r="2166" spans="1:18" x14ac:dyDescent="0.3">
      <c r="A2166">
        <v>18180041</v>
      </c>
      <c r="B2166">
        <v>1</v>
      </c>
      <c r="C2166" t="str">
        <f>_xlfn.XLOOKUP(B2166,'Country Master'!A:A,'Country Master'!B:B,"Not Found")</f>
        <v>India</v>
      </c>
      <c r="D2166" t="s">
        <v>3694</v>
      </c>
      <c r="E2166" t="s">
        <v>10278</v>
      </c>
      <c r="F2166" t="s">
        <v>10268</v>
      </c>
      <c r="G2166" t="s">
        <v>10267</v>
      </c>
      <c r="H2166">
        <v>77.15575699</v>
      </c>
      <c r="I2166">
        <v>28.54155381</v>
      </c>
      <c r="J2166" t="s">
        <v>229</v>
      </c>
      <c r="K2166" cm="1">
        <f t="array" ref="K2166:R2166">_xlfn.XLOOKUP(A2166,KPIs!$A$2:$A$9552,KPIs!$B$2:$I$9552,"Not Found")</f>
        <v>800</v>
      </c>
      <c r="L2166" t="str">
        <v>Indian Rupees(Rs.)</v>
      </c>
      <c r="M2166" t="str">
        <v>Yes</v>
      </c>
      <c r="N2166" t="str">
        <v>Yes</v>
      </c>
      <c r="O2166">
        <v>2</v>
      </c>
      <c r="P2166">
        <v>3.5</v>
      </c>
      <c r="Q2166" t="str">
        <v>Good</v>
      </c>
      <c r="R2166">
        <v>232</v>
      </c>
    </row>
    <row r="2167" spans="1:18" x14ac:dyDescent="0.3">
      <c r="A2167">
        <v>18434414</v>
      </c>
      <c r="B2167">
        <v>1</v>
      </c>
      <c r="C2167" t="str">
        <f>_xlfn.XLOOKUP(B2167,'Country Master'!A:A,'Country Master'!B:B,"Not Found")</f>
        <v>India</v>
      </c>
      <c r="D2167" t="s">
        <v>3694</v>
      </c>
      <c r="E2167" t="s">
        <v>10277</v>
      </c>
      <c r="F2167" t="s">
        <v>10268</v>
      </c>
      <c r="G2167" t="s">
        <v>10267</v>
      </c>
      <c r="H2167">
        <v>77.155301440000002</v>
      </c>
      <c r="I2167">
        <v>28.541412699999999</v>
      </c>
      <c r="J2167" t="s">
        <v>3434</v>
      </c>
      <c r="K2167" cm="1">
        <f t="array" ref="K2167:R2167">_xlfn.XLOOKUP(A2167,KPIs!$A$2:$A$9552,KPIs!$B$2:$I$9552,"Not Found")</f>
        <v>2200</v>
      </c>
      <c r="L2167" t="str">
        <v>Indian Rupees(Rs.)</v>
      </c>
      <c r="M2167" t="str">
        <v>Yes</v>
      </c>
      <c r="N2167" t="str">
        <v>No</v>
      </c>
      <c r="O2167">
        <v>4</v>
      </c>
      <c r="P2167">
        <v>3.6</v>
      </c>
      <c r="Q2167" t="str">
        <v>Good</v>
      </c>
      <c r="R2167">
        <v>27</v>
      </c>
    </row>
    <row r="2168" spans="1:18" x14ac:dyDescent="0.3">
      <c r="A2168">
        <v>4905</v>
      </c>
      <c r="B2168">
        <v>1</v>
      </c>
      <c r="C2168" t="str">
        <f>_xlfn.XLOOKUP(B2168,'Country Master'!A:A,'Country Master'!B:B,"Not Found")</f>
        <v>India</v>
      </c>
      <c r="D2168" t="s">
        <v>3694</v>
      </c>
      <c r="E2168" t="s">
        <v>10276</v>
      </c>
      <c r="F2168" t="s">
        <v>10268</v>
      </c>
      <c r="G2168" t="s">
        <v>10267</v>
      </c>
      <c r="H2168">
        <v>77.154938000000001</v>
      </c>
      <c r="I2168">
        <v>28.5414475</v>
      </c>
      <c r="J2168" t="s">
        <v>10275</v>
      </c>
      <c r="K2168" cm="1">
        <f t="array" ref="K2168:R2168">_xlfn.XLOOKUP(A2168,KPIs!$A$2:$A$9552,KPIs!$B$2:$I$9552,"Not Found")</f>
        <v>2200</v>
      </c>
      <c r="L2168" t="str">
        <v>Indian Rupees(Rs.)</v>
      </c>
      <c r="M2168" t="str">
        <v>Yes</v>
      </c>
      <c r="N2168" t="str">
        <v>No</v>
      </c>
      <c r="O2168">
        <v>4</v>
      </c>
      <c r="P2168">
        <v>3.6</v>
      </c>
      <c r="Q2168" t="str">
        <v>Good</v>
      </c>
      <c r="R2168">
        <v>210</v>
      </c>
    </row>
    <row r="2169" spans="1:18" x14ac:dyDescent="0.3">
      <c r="A2169">
        <v>18421232</v>
      </c>
      <c r="B2169">
        <v>1</v>
      </c>
      <c r="C2169" t="str">
        <f>_xlfn.XLOOKUP(B2169,'Country Master'!A:A,'Country Master'!B:B,"Not Found")</f>
        <v>India</v>
      </c>
      <c r="D2169" t="s">
        <v>3694</v>
      </c>
      <c r="E2169" t="s">
        <v>10274</v>
      </c>
      <c r="F2169" t="s">
        <v>10268</v>
      </c>
      <c r="G2169" t="s">
        <v>10267</v>
      </c>
      <c r="H2169">
        <v>77.155222499999994</v>
      </c>
      <c r="I2169">
        <v>28.541052499999999</v>
      </c>
      <c r="J2169" t="s">
        <v>2806</v>
      </c>
      <c r="K2169" cm="1">
        <f t="array" ref="K2169:R2169">_xlfn.XLOOKUP(A2169,KPIs!$A$2:$A$9552,KPIs!$B$2:$I$9552,"Not Found")</f>
        <v>500</v>
      </c>
      <c r="L2169" t="str">
        <v>Indian Rupees(Rs.)</v>
      </c>
      <c r="M2169" t="str">
        <v>No</v>
      </c>
      <c r="N2169" t="str">
        <v>No</v>
      </c>
      <c r="O2169">
        <v>2</v>
      </c>
      <c r="P2169">
        <v>3.9</v>
      </c>
      <c r="Q2169" t="str">
        <v>Good</v>
      </c>
      <c r="R2169">
        <v>44</v>
      </c>
    </row>
    <row r="2170" spans="1:18" x14ac:dyDescent="0.3">
      <c r="A2170">
        <v>7228</v>
      </c>
      <c r="B2170">
        <v>1</v>
      </c>
      <c r="C2170" t="str">
        <f>_xlfn.XLOOKUP(B2170,'Country Master'!A:A,'Country Master'!B:B,"Not Found")</f>
        <v>India</v>
      </c>
      <c r="D2170" t="s">
        <v>3694</v>
      </c>
      <c r="E2170" t="s">
        <v>10273</v>
      </c>
      <c r="F2170" t="s">
        <v>10268</v>
      </c>
      <c r="G2170" t="s">
        <v>10267</v>
      </c>
      <c r="H2170">
        <v>77.155099000000007</v>
      </c>
      <c r="I2170">
        <v>28.5411702</v>
      </c>
      <c r="J2170" t="s">
        <v>10272</v>
      </c>
      <c r="K2170" cm="1">
        <f t="array" ref="K2170:R2170">_xlfn.XLOOKUP(A2170,KPIs!$A$2:$A$9552,KPIs!$B$2:$I$9552,"Not Found")</f>
        <v>600</v>
      </c>
      <c r="L2170" t="str">
        <v>Indian Rupees(Rs.)</v>
      </c>
      <c r="M2170" t="str">
        <v>No</v>
      </c>
      <c r="N2170" t="str">
        <v>No</v>
      </c>
      <c r="O2170">
        <v>2</v>
      </c>
      <c r="P2170">
        <v>3.5</v>
      </c>
      <c r="Q2170" t="str">
        <v>Good</v>
      </c>
      <c r="R2170">
        <v>206</v>
      </c>
    </row>
    <row r="2171" spans="1:18" x14ac:dyDescent="0.3">
      <c r="A2171">
        <v>7068</v>
      </c>
      <c r="B2171">
        <v>1</v>
      </c>
      <c r="C2171" t="str">
        <f>_xlfn.XLOOKUP(B2171,'Country Master'!A:A,'Country Master'!B:B,"Not Found")</f>
        <v>India</v>
      </c>
      <c r="D2171" t="s">
        <v>3694</v>
      </c>
      <c r="E2171" t="s">
        <v>10271</v>
      </c>
      <c r="F2171" t="s">
        <v>10268</v>
      </c>
      <c r="G2171" t="s">
        <v>10267</v>
      </c>
      <c r="H2171">
        <v>77.155387700000006</v>
      </c>
      <c r="I2171">
        <v>28.540980900000001</v>
      </c>
      <c r="J2171" t="s">
        <v>1599</v>
      </c>
      <c r="K2171" cm="1">
        <f t="array" ref="K2171:R2171">_xlfn.XLOOKUP(A2171,KPIs!$A$2:$A$9552,KPIs!$B$2:$I$9552,"Not Found")</f>
        <v>700</v>
      </c>
      <c r="L2171" t="str">
        <v>Indian Rupees(Rs.)</v>
      </c>
      <c r="M2171" t="str">
        <v>No</v>
      </c>
      <c r="N2171" t="str">
        <v>Yes</v>
      </c>
      <c r="O2171">
        <v>2</v>
      </c>
      <c r="P2171">
        <v>3.7</v>
      </c>
      <c r="Q2171" t="str">
        <v>Good</v>
      </c>
      <c r="R2171">
        <v>185</v>
      </c>
    </row>
    <row r="2172" spans="1:18" x14ac:dyDescent="0.3">
      <c r="A2172">
        <v>302152</v>
      </c>
      <c r="B2172">
        <v>1</v>
      </c>
      <c r="C2172" t="str">
        <f>_xlfn.XLOOKUP(B2172,'Country Master'!A:A,'Country Master'!B:B,"Not Found")</f>
        <v>India</v>
      </c>
      <c r="D2172" t="s">
        <v>3694</v>
      </c>
      <c r="E2172" t="s">
        <v>10270</v>
      </c>
      <c r="F2172" t="s">
        <v>10268</v>
      </c>
      <c r="G2172" t="s">
        <v>10267</v>
      </c>
      <c r="H2172">
        <v>77.155412659999996</v>
      </c>
      <c r="I2172">
        <v>28.540896709999998</v>
      </c>
      <c r="J2172" t="s">
        <v>194</v>
      </c>
      <c r="K2172" cm="1">
        <f t="array" ref="K2172:R2172">_xlfn.XLOOKUP(A2172,KPIs!$A$2:$A$9552,KPIs!$B$2:$I$9552,"Not Found")</f>
        <v>700</v>
      </c>
      <c r="L2172" t="str">
        <v>Indian Rupees(Rs.)</v>
      </c>
      <c r="M2172" t="str">
        <v>No</v>
      </c>
      <c r="N2172" t="str">
        <v>No</v>
      </c>
      <c r="O2172">
        <v>2</v>
      </c>
      <c r="P2172">
        <v>3.7</v>
      </c>
      <c r="Q2172" t="str">
        <v>Good</v>
      </c>
      <c r="R2172">
        <v>256</v>
      </c>
    </row>
    <row r="2173" spans="1:18" x14ac:dyDescent="0.3">
      <c r="A2173">
        <v>312300</v>
      </c>
      <c r="B2173">
        <v>1</v>
      </c>
      <c r="C2173" t="str">
        <f>_xlfn.XLOOKUP(B2173,'Country Master'!A:A,'Country Master'!B:B,"Not Found")</f>
        <v>India</v>
      </c>
      <c r="D2173" t="s">
        <v>3694</v>
      </c>
      <c r="E2173" t="s">
        <v>10269</v>
      </c>
      <c r="F2173" t="s">
        <v>10268</v>
      </c>
      <c r="G2173" t="s">
        <v>10267</v>
      </c>
      <c r="H2173">
        <v>77.155094899999995</v>
      </c>
      <c r="I2173">
        <v>28.541140899999998</v>
      </c>
      <c r="J2173" t="s">
        <v>10266</v>
      </c>
      <c r="K2173" cm="1">
        <f t="array" ref="K2173:R2173">_xlfn.XLOOKUP(A2173,KPIs!$A$2:$A$9552,KPIs!$B$2:$I$9552,"Not Found")</f>
        <v>1500</v>
      </c>
      <c r="L2173" t="str">
        <v>Indian Rupees(Rs.)</v>
      </c>
      <c r="M2173" t="str">
        <v>Yes</v>
      </c>
      <c r="N2173" t="str">
        <v>Yes</v>
      </c>
      <c r="O2173">
        <v>3</v>
      </c>
      <c r="P2173">
        <v>4.2</v>
      </c>
      <c r="Q2173" t="str">
        <v>Very Good</v>
      </c>
      <c r="R2173">
        <v>336</v>
      </c>
    </row>
    <row r="2174" spans="1:18" x14ac:dyDescent="0.3">
      <c r="A2174">
        <v>5565</v>
      </c>
      <c r="B2174">
        <v>1</v>
      </c>
      <c r="C2174" t="str">
        <f>_xlfn.XLOOKUP(B2174,'Country Master'!A:A,'Country Master'!B:B,"Not Found")</f>
        <v>India</v>
      </c>
      <c r="D2174" t="s">
        <v>3694</v>
      </c>
      <c r="E2174" t="s">
        <v>10265</v>
      </c>
      <c r="F2174" t="s">
        <v>10262</v>
      </c>
      <c r="G2174" t="s">
        <v>10261</v>
      </c>
      <c r="H2174">
        <v>77.218751699999999</v>
      </c>
      <c r="I2174">
        <v>28.5555634</v>
      </c>
      <c r="J2174" t="s">
        <v>10264</v>
      </c>
      <c r="K2174" cm="1">
        <f t="array" ref="K2174:R2174">_xlfn.XLOOKUP(A2174,KPIs!$A$2:$A$9552,KPIs!$B$2:$I$9552,"Not Found")</f>
        <v>450</v>
      </c>
      <c r="L2174" t="str">
        <v>Indian Rupees(Rs.)</v>
      </c>
      <c r="M2174" t="str">
        <v>No</v>
      </c>
      <c r="N2174" t="str">
        <v>No</v>
      </c>
      <c r="O2174">
        <v>1</v>
      </c>
      <c r="P2174">
        <v>3.4</v>
      </c>
      <c r="Q2174" t="str">
        <v>Average</v>
      </c>
      <c r="R2174">
        <v>280</v>
      </c>
    </row>
    <row r="2175" spans="1:18" x14ac:dyDescent="0.3">
      <c r="A2175">
        <v>307113</v>
      </c>
      <c r="B2175">
        <v>1</v>
      </c>
      <c r="C2175" t="str">
        <f>_xlfn.XLOOKUP(B2175,'Country Master'!A:A,'Country Master'!B:B,"Not Found")</f>
        <v>India</v>
      </c>
      <c r="D2175" t="s">
        <v>3694</v>
      </c>
      <c r="E2175" t="s">
        <v>10263</v>
      </c>
      <c r="F2175" t="s">
        <v>10262</v>
      </c>
      <c r="G2175" t="s">
        <v>10261</v>
      </c>
      <c r="H2175">
        <v>77.219498299999998</v>
      </c>
      <c r="I2175">
        <v>28.555635500000001</v>
      </c>
      <c r="J2175" t="s">
        <v>2091</v>
      </c>
      <c r="K2175" cm="1">
        <f t="array" ref="K2175:R2175">_xlfn.XLOOKUP(A2175,KPIs!$A$2:$A$9552,KPIs!$B$2:$I$9552,"Not Found")</f>
        <v>1400</v>
      </c>
      <c r="L2175" t="str">
        <v>Indian Rupees(Rs.)</v>
      </c>
      <c r="M2175" t="str">
        <v>Yes</v>
      </c>
      <c r="N2175" t="str">
        <v>Yes</v>
      </c>
      <c r="O2175">
        <v>3</v>
      </c>
      <c r="P2175">
        <v>4.2</v>
      </c>
      <c r="Q2175" t="str">
        <v>Very Good</v>
      </c>
      <c r="R2175">
        <v>2131</v>
      </c>
    </row>
    <row r="2176" spans="1:18" x14ac:dyDescent="0.3">
      <c r="A2176">
        <v>6258</v>
      </c>
      <c r="B2176">
        <v>1</v>
      </c>
      <c r="C2176" t="str">
        <f>_xlfn.XLOOKUP(B2176,'Country Master'!A:A,'Country Master'!B:B,"Not Found")</f>
        <v>India</v>
      </c>
      <c r="D2176" t="s">
        <v>3694</v>
      </c>
      <c r="E2176" t="s">
        <v>10260</v>
      </c>
      <c r="F2176" t="s">
        <v>10214</v>
      </c>
      <c r="G2176" t="s">
        <v>10213</v>
      </c>
      <c r="H2176">
        <v>77.3169197</v>
      </c>
      <c r="I2176">
        <v>28.660347600000001</v>
      </c>
      <c r="J2176" t="s">
        <v>10259</v>
      </c>
      <c r="K2176" cm="1">
        <f t="array" ref="K2176:R2176">_xlfn.XLOOKUP(A2176,KPIs!$A$2:$A$9552,KPIs!$B$2:$I$9552,"Not Found")</f>
        <v>200</v>
      </c>
      <c r="L2176" t="str">
        <v>Indian Rupees(Rs.)</v>
      </c>
      <c r="M2176" t="str">
        <v>No</v>
      </c>
      <c r="N2176" t="str">
        <v>No</v>
      </c>
      <c r="O2176">
        <v>1</v>
      </c>
      <c r="P2176">
        <v>2.8</v>
      </c>
      <c r="Q2176" t="str">
        <v>Average</v>
      </c>
      <c r="R2176">
        <v>13</v>
      </c>
    </row>
    <row r="2177" spans="1:18" x14ac:dyDescent="0.3">
      <c r="A2177">
        <v>6094</v>
      </c>
      <c r="B2177">
        <v>1</v>
      </c>
      <c r="C2177" t="str">
        <f>_xlfn.XLOOKUP(B2177,'Country Master'!A:A,'Country Master'!B:B,"Not Found")</f>
        <v>India</v>
      </c>
      <c r="D2177" t="s">
        <v>3694</v>
      </c>
      <c r="E2177" t="s">
        <v>10258</v>
      </c>
      <c r="F2177" t="s">
        <v>10214</v>
      </c>
      <c r="G2177" t="s">
        <v>10213</v>
      </c>
      <c r="H2177">
        <v>77.306320200000002</v>
      </c>
      <c r="I2177">
        <v>28.659496399999998</v>
      </c>
      <c r="J2177" t="s">
        <v>2368</v>
      </c>
      <c r="K2177" cm="1">
        <f t="array" ref="K2177:R2177">_xlfn.XLOOKUP(A2177,KPIs!$A$2:$A$9552,KPIs!$B$2:$I$9552,"Not Found")</f>
        <v>400</v>
      </c>
      <c r="L2177" t="str">
        <v>Indian Rupees(Rs.)</v>
      </c>
      <c r="M2177" t="str">
        <v>No</v>
      </c>
      <c r="N2177" t="str">
        <v>No</v>
      </c>
      <c r="O2177">
        <v>1</v>
      </c>
      <c r="P2177">
        <v>3.1</v>
      </c>
      <c r="Q2177" t="str">
        <v>Average</v>
      </c>
      <c r="R2177">
        <v>38</v>
      </c>
    </row>
    <row r="2178" spans="1:18" x14ac:dyDescent="0.3">
      <c r="A2178">
        <v>304592</v>
      </c>
      <c r="B2178">
        <v>1</v>
      </c>
      <c r="C2178" t="str">
        <f>_xlfn.XLOOKUP(B2178,'Country Master'!A:A,'Country Master'!B:B,"Not Found")</f>
        <v>India</v>
      </c>
      <c r="D2178" t="s">
        <v>3694</v>
      </c>
      <c r="E2178" t="s">
        <v>10257</v>
      </c>
      <c r="F2178" t="s">
        <v>10214</v>
      </c>
      <c r="G2178" t="s">
        <v>10213</v>
      </c>
      <c r="H2178">
        <v>77.316861500000002</v>
      </c>
      <c r="I2178">
        <v>28.660364699999999</v>
      </c>
      <c r="J2178" t="s">
        <v>1906</v>
      </c>
      <c r="K2178" cm="1">
        <f t="array" ref="K2178:R2178">_xlfn.XLOOKUP(A2178,KPIs!$A$2:$A$9552,KPIs!$B$2:$I$9552,"Not Found")</f>
        <v>150</v>
      </c>
      <c r="L2178" t="str">
        <v>Indian Rupees(Rs.)</v>
      </c>
      <c r="M2178" t="str">
        <v>No</v>
      </c>
      <c r="N2178" t="str">
        <v>No</v>
      </c>
      <c r="O2178">
        <v>1</v>
      </c>
      <c r="P2178">
        <v>2.8</v>
      </c>
      <c r="Q2178" t="str">
        <v>Average</v>
      </c>
      <c r="R2178">
        <v>69</v>
      </c>
    </row>
    <row r="2179" spans="1:18" x14ac:dyDescent="0.3">
      <c r="A2179">
        <v>18421481</v>
      </c>
      <c r="B2179">
        <v>1</v>
      </c>
      <c r="C2179" t="str">
        <f>_xlfn.XLOOKUP(B2179,'Country Master'!A:A,'Country Master'!B:B,"Not Found")</f>
        <v>India</v>
      </c>
      <c r="D2179" t="s">
        <v>3694</v>
      </c>
      <c r="E2179" t="s">
        <v>10256</v>
      </c>
      <c r="F2179" t="s">
        <v>10214</v>
      </c>
      <c r="G2179" t="s">
        <v>10213</v>
      </c>
      <c r="H2179">
        <v>77.306554700000007</v>
      </c>
      <c r="I2179">
        <v>28.659649300000002</v>
      </c>
      <c r="J2179" t="s">
        <v>1910</v>
      </c>
      <c r="K2179" cm="1">
        <f t="array" ref="K2179:R2179">_xlfn.XLOOKUP(A2179,KPIs!$A$2:$A$9552,KPIs!$B$2:$I$9552,"Not Found")</f>
        <v>500</v>
      </c>
      <c r="L2179" t="str">
        <v>Indian Rupees(Rs.)</v>
      </c>
      <c r="M2179" t="str">
        <v>No</v>
      </c>
      <c r="N2179" t="str">
        <v>No</v>
      </c>
      <c r="O2179">
        <v>2</v>
      </c>
      <c r="P2179">
        <v>3.3</v>
      </c>
      <c r="Q2179" t="str">
        <v>Average</v>
      </c>
      <c r="R2179">
        <v>11</v>
      </c>
    </row>
    <row r="2180" spans="1:18" x14ac:dyDescent="0.3">
      <c r="A2180">
        <v>310874</v>
      </c>
      <c r="B2180">
        <v>1</v>
      </c>
      <c r="C2180" t="str">
        <f>_xlfn.XLOOKUP(B2180,'Country Master'!A:A,'Country Master'!B:B,"Not Found")</f>
        <v>India</v>
      </c>
      <c r="D2180" t="s">
        <v>3694</v>
      </c>
      <c r="E2180" t="s">
        <v>10255</v>
      </c>
      <c r="F2180" t="s">
        <v>10214</v>
      </c>
      <c r="G2180" t="s">
        <v>10213</v>
      </c>
      <c r="H2180">
        <v>77.306530100000003</v>
      </c>
      <c r="I2180">
        <v>28.6595397</v>
      </c>
      <c r="J2180" t="s">
        <v>233</v>
      </c>
      <c r="K2180" cm="1">
        <f t="array" ref="K2180:R2180">_xlfn.XLOOKUP(A2180,KPIs!$A$2:$A$9552,KPIs!$B$2:$I$9552,"Not Found")</f>
        <v>200</v>
      </c>
      <c r="L2180" t="str">
        <v>Indian Rupees(Rs.)</v>
      </c>
      <c r="M2180" t="str">
        <v>No</v>
      </c>
      <c r="N2180" t="str">
        <v>No</v>
      </c>
      <c r="O2180">
        <v>1</v>
      </c>
      <c r="P2180">
        <v>3.1</v>
      </c>
      <c r="Q2180" t="str">
        <v>Average</v>
      </c>
      <c r="R2180">
        <v>6</v>
      </c>
    </row>
    <row r="2181" spans="1:18" x14ac:dyDescent="0.3">
      <c r="A2181">
        <v>18313972</v>
      </c>
      <c r="B2181">
        <v>1</v>
      </c>
      <c r="C2181" t="str">
        <f>_xlfn.XLOOKUP(B2181,'Country Master'!A:A,'Country Master'!B:B,"Not Found")</f>
        <v>India</v>
      </c>
      <c r="D2181" t="s">
        <v>3694</v>
      </c>
      <c r="E2181" t="s">
        <v>10254</v>
      </c>
      <c r="F2181" t="s">
        <v>10214</v>
      </c>
      <c r="G2181" t="s">
        <v>10213</v>
      </c>
      <c r="H2181">
        <v>77.306897300000003</v>
      </c>
      <c r="I2181">
        <v>28.659404200000001</v>
      </c>
      <c r="J2181" t="s">
        <v>2350</v>
      </c>
      <c r="K2181" cm="1">
        <f t="array" ref="K2181:R2181">_xlfn.XLOOKUP(A2181,KPIs!$A$2:$A$9552,KPIs!$B$2:$I$9552,"Not Found")</f>
        <v>400</v>
      </c>
      <c r="L2181" t="str">
        <v>Indian Rupees(Rs.)</v>
      </c>
      <c r="M2181" t="str">
        <v>No</v>
      </c>
      <c r="N2181" t="str">
        <v>No</v>
      </c>
      <c r="O2181">
        <v>1</v>
      </c>
      <c r="P2181">
        <v>3</v>
      </c>
      <c r="Q2181" t="str">
        <v>Average</v>
      </c>
      <c r="R2181">
        <v>4</v>
      </c>
    </row>
    <row r="2182" spans="1:18" x14ac:dyDescent="0.3">
      <c r="A2182">
        <v>18128860</v>
      </c>
      <c r="B2182">
        <v>1</v>
      </c>
      <c r="C2182" t="str">
        <f>_xlfn.XLOOKUP(B2182,'Country Master'!A:A,'Country Master'!B:B,"Not Found")</f>
        <v>India</v>
      </c>
      <c r="D2182" t="s">
        <v>3694</v>
      </c>
      <c r="E2182" t="s">
        <v>10253</v>
      </c>
      <c r="F2182" t="s">
        <v>10214</v>
      </c>
      <c r="G2182" t="s">
        <v>10213</v>
      </c>
      <c r="H2182">
        <v>77.316908999999995</v>
      </c>
      <c r="I2182">
        <v>28.660228499999999</v>
      </c>
      <c r="J2182" t="s">
        <v>1969</v>
      </c>
      <c r="K2182" cm="1">
        <f t="array" ref="K2182:R2182">_xlfn.XLOOKUP(A2182,KPIs!$A$2:$A$9552,KPIs!$B$2:$I$9552,"Not Found")</f>
        <v>650</v>
      </c>
      <c r="L2182" t="str">
        <v>Indian Rupees(Rs.)</v>
      </c>
      <c r="M2182" t="str">
        <v>No</v>
      </c>
      <c r="N2182" t="str">
        <v>No</v>
      </c>
      <c r="O2182">
        <v>2</v>
      </c>
      <c r="P2182">
        <v>3.4</v>
      </c>
      <c r="Q2182" t="str">
        <v>Average</v>
      </c>
      <c r="R2182">
        <v>80</v>
      </c>
    </row>
    <row r="2183" spans="1:18" x14ac:dyDescent="0.3">
      <c r="A2183">
        <v>310877</v>
      </c>
      <c r="B2183">
        <v>1</v>
      </c>
      <c r="C2183" t="str">
        <f>_xlfn.XLOOKUP(B2183,'Country Master'!A:A,'Country Master'!B:B,"Not Found")</f>
        <v>India</v>
      </c>
      <c r="D2183" t="s">
        <v>3694</v>
      </c>
      <c r="E2183" t="s">
        <v>10252</v>
      </c>
      <c r="F2183" t="s">
        <v>10214</v>
      </c>
      <c r="G2183" t="s">
        <v>10213</v>
      </c>
      <c r="H2183">
        <v>77.306667200000007</v>
      </c>
      <c r="I2183">
        <v>28.6596084</v>
      </c>
      <c r="J2183" t="s">
        <v>233</v>
      </c>
      <c r="K2183" cm="1">
        <f t="array" ref="K2183:R2183">_xlfn.XLOOKUP(A2183,KPIs!$A$2:$A$9552,KPIs!$B$2:$I$9552,"Not Found")</f>
        <v>500</v>
      </c>
      <c r="L2183" t="str">
        <v>Indian Rupees(Rs.)</v>
      </c>
      <c r="M2183" t="str">
        <v>No</v>
      </c>
      <c r="N2183" t="str">
        <v>No</v>
      </c>
      <c r="O2183">
        <v>2</v>
      </c>
      <c r="P2183">
        <v>3.4</v>
      </c>
      <c r="Q2183" t="str">
        <v>Average</v>
      </c>
      <c r="R2183">
        <v>24</v>
      </c>
    </row>
    <row r="2184" spans="1:18" x14ac:dyDescent="0.3">
      <c r="A2184">
        <v>304687</v>
      </c>
      <c r="B2184">
        <v>1</v>
      </c>
      <c r="C2184" t="str">
        <f>_xlfn.XLOOKUP(B2184,'Country Master'!A:A,'Country Master'!B:B,"Not Found")</f>
        <v>India</v>
      </c>
      <c r="D2184" t="s">
        <v>3694</v>
      </c>
      <c r="E2184" t="s">
        <v>10251</v>
      </c>
      <c r="F2184" t="s">
        <v>10214</v>
      </c>
      <c r="G2184" t="s">
        <v>10213</v>
      </c>
      <c r="H2184">
        <v>77.305700999999999</v>
      </c>
      <c r="I2184">
        <v>28.660127800000001</v>
      </c>
      <c r="J2184" t="s">
        <v>2368</v>
      </c>
      <c r="K2184" cm="1">
        <f t="array" ref="K2184:R2184">_xlfn.XLOOKUP(A2184,KPIs!$A$2:$A$9552,KPIs!$B$2:$I$9552,"Not Found")</f>
        <v>250</v>
      </c>
      <c r="L2184" t="str">
        <v>Indian Rupees(Rs.)</v>
      </c>
      <c r="M2184" t="str">
        <v>No</v>
      </c>
      <c r="N2184" t="str">
        <v>No</v>
      </c>
      <c r="O2184">
        <v>1</v>
      </c>
      <c r="P2184">
        <v>3.1</v>
      </c>
      <c r="Q2184" t="str">
        <v>Average</v>
      </c>
      <c r="R2184">
        <v>13</v>
      </c>
    </row>
    <row r="2185" spans="1:18" x14ac:dyDescent="0.3">
      <c r="A2185">
        <v>312444</v>
      </c>
      <c r="B2185">
        <v>1</v>
      </c>
      <c r="C2185" t="str">
        <f>_xlfn.XLOOKUP(B2185,'Country Master'!A:A,'Country Master'!B:B,"Not Found")</f>
        <v>India</v>
      </c>
      <c r="D2185" t="s">
        <v>3694</v>
      </c>
      <c r="E2185" t="s">
        <v>10250</v>
      </c>
      <c r="F2185" t="s">
        <v>10214</v>
      </c>
      <c r="G2185" t="s">
        <v>10213</v>
      </c>
      <c r="H2185">
        <v>77.306496600000003</v>
      </c>
      <c r="I2185">
        <v>28.659656099999999</v>
      </c>
      <c r="J2185" t="s">
        <v>298</v>
      </c>
      <c r="K2185" cm="1">
        <f t="array" ref="K2185:R2185">_xlfn.XLOOKUP(A2185,KPIs!$A$2:$A$9552,KPIs!$B$2:$I$9552,"Not Found")</f>
        <v>400</v>
      </c>
      <c r="L2185" t="str">
        <v>Indian Rupees(Rs.)</v>
      </c>
      <c r="M2185" t="str">
        <v>No</v>
      </c>
      <c r="N2185" t="str">
        <v>Yes</v>
      </c>
      <c r="O2185">
        <v>1</v>
      </c>
      <c r="P2185">
        <v>3.3</v>
      </c>
      <c r="Q2185" t="str">
        <v>Average</v>
      </c>
      <c r="R2185">
        <v>12</v>
      </c>
    </row>
    <row r="2186" spans="1:18" x14ac:dyDescent="0.3">
      <c r="A2186">
        <v>18337975</v>
      </c>
      <c r="B2186">
        <v>1</v>
      </c>
      <c r="C2186" t="str">
        <f>_xlfn.XLOOKUP(B2186,'Country Master'!A:A,'Country Master'!B:B,"Not Found")</f>
        <v>India</v>
      </c>
      <c r="D2186" t="s">
        <v>3694</v>
      </c>
      <c r="E2186" t="s">
        <v>10249</v>
      </c>
      <c r="F2186" t="s">
        <v>10214</v>
      </c>
      <c r="G2186" t="s">
        <v>10213</v>
      </c>
      <c r="H2186">
        <v>77.310323299999993</v>
      </c>
      <c r="I2186">
        <v>28.6578549</v>
      </c>
      <c r="J2186" t="s">
        <v>6202</v>
      </c>
      <c r="K2186" cm="1">
        <f t="array" ref="K2186:R2186">_xlfn.XLOOKUP(A2186,KPIs!$A$2:$A$9552,KPIs!$B$2:$I$9552,"Not Found")</f>
        <v>600</v>
      </c>
      <c r="L2186" t="str">
        <v>Indian Rupees(Rs.)</v>
      </c>
      <c r="M2186" t="str">
        <v>No</v>
      </c>
      <c r="N2186" t="str">
        <v>No</v>
      </c>
      <c r="O2186">
        <v>2</v>
      </c>
      <c r="P2186">
        <v>2.9</v>
      </c>
      <c r="Q2186" t="str">
        <v>Average</v>
      </c>
      <c r="R2186">
        <v>4</v>
      </c>
    </row>
    <row r="2187" spans="1:18" x14ac:dyDescent="0.3">
      <c r="A2187">
        <v>18124373</v>
      </c>
      <c r="B2187">
        <v>1</v>
      </c>
      <c r="C2187" t="str">
        <f>_xlfn.XLOOKUP(B2187,'Country Master'!A:A,'Country Master'!B:B,"Not Found")</f>
        <v>India</v>
      </c>
      <c r="D2187" t="s">
        <v>3694</v>
      </c>
      <c r="E2187" t="s">
        <v>10248</v>
      </c>
      <c r="F2187" t="s">
        <v>10214</v>
      </c>
      <c r="G2187" t="s">
        <v>10213</v>
      </c>
      <c r="H2187">
        <v>77.306812699999995</v>
      </c>
      <c r="I2187">
        <v>28.659459200000001</v>
      </c>
      <c r="J2187" t="s">
        <v>3893</v>
      </c>
      <c r="K2187" cm="1">
        <f t="array" ref="K2187:R2187">_xlfn.XLOOKUP(A2187,KPIs!$A$2:$A$9552,KPIs!$B$2:$I$9552,"Not Found")</f>
        <v>200</v>
      </c>
      <c r="L2187" t="str">
        <v>Indian Rupees(Rs.)</v>
      </c>
      <c r="M2187" t="str">
        <v>No</v>
      </c>
      <c r="N2187" t="str">
        <v>No</v>
      </c>
      <c r="O2187">
        <v>1</v>
      </c>
      <c r="P2187">
        <v>2.8</v>
      </c>
      <c r="Q2187" t="str">
        <v>Average</v>
      </c>
      <c r="R2187">
        <v>9</v>
      </c>
    </row>
    <row r="2188" spans="1:18" x14ac:dyDescent="0.3">
      <c r="A2188">
        <v>305913</v>
      </c>
      <c r="B2188">
        <v>1</v>
      </c>
      <c r="C2188" t="str">
        <f>_xlfn.XLOOKUP(B2188,'Country Master'!A:A,'Country Master'!B:B,"Not Found")</f>
        <v>India</v>
      </c>
      <c r="D2188" t="s">
        <v>3694</v>
      </c>
      <c r="E2188" t="s">
        <v>10247</v>
      </c>
      <c r="F2188" t="s">
        <v>10214</v>
      </c>
      <c r="G2188" t="s">
        <v>10213</v>
      </c>
      <c r="H2188">
        <v>77.306794999999994</v>
      </c>
      <c r="I2188">
        <v>28.659479999999999</v>
      </c>
      <c r="J2188" t="s">
        <v>233</v>
      </c>
      <c r="K2188" cm="1">
        <f t="array" ref="K2188:R2188">_xlfn.XLOOKUP(A2188,KPIs!$A$2:$A$9552,KPIs!$B$2:$I$9552,"Not Found")</f>
        <v>250</v>
      </c>
      <c r="L2188" t="str">
        <v>Indian Rupees(Rs.)</v>
      </c>
      <c r="M2188" t="str">
        <v>No</v>
      </c>
      <c r="N2188" t="str">
        <v>No</v>
      </c>
      <c r="O2188">
        <v>1</v>
      </c>
      <c r="P2188">
        <v>3.3</v>
      </c>
      <c r="Q2188" t="str">
        <v>Average</v>
      </c>
      <c r="R2188">
        <v>18</v>
      </c>
    </row>
    <row r="2189" spans="1:18" x14ac:dyDescent="0.3">
      <c r="A2189">
        <v>310447</v>
      </c>
      <c r="B2189">
        <v>1</v>
      </c>
      <c r="C2189" t="str">
        <f>_xlfn.XLOOKUP(B2189,'Country Master'!A:A,'Country Master'!B:B,"Not Found")</f>
        <v>India</v>
      </c>
      <c r="D2189" t="s">
        <v>3694</v>
      </c>
      <c r="E2189" t="s">
        <v>10246</v>
      </c>
      <c r="F2189" t="s">
        <v>10214</v>
      </c>
      <c r="G2189" t="s">
        <v>10213</v>
      </c>
      <c r="H2189">
        <v>77.306165699999994</v>
      </c>
      <c r="I2189">
        <v>28.659802599999999</v>
      </c>
      <c r="J2189" t="s">
        <v>269</v>
      </c>
      <c r="K2189" cm="1">
        <f t="array" ref="K2189:R2189">_xlfn.XLOOKUP(A2189,KPIs!$A$2:$A$9552,KPIs!$B$2:$I$9552,"Not Found")</f>
        <v>600</v>
      </c>
      <c r="L2189" t="str">
        <v>Indian Rupees(Rs.)</v>
      </c>
      <c r="M2189" t="str">
        <v>No</v>
      </c>
      <c r="N2189" t="str">
        <v>No</v>
      </c>
      <c r="O2189">
        <v>2</v>
      </c>
      <c r="P2189">
        <v>2.8</v>
      </c>
      <c r="Q2189" t="str">
        <v>Average</v>
      </c>
      <c r="R2189">
        <v>14</v>
      </c>
    </row>
    <row r="2190" spans="1:18" x14ac:dyDescent="0.3">
      <c r="A2190">
        <v>310858</v>
      </c>
      <c r="B2190">
        <v>1</v>
      </c>
      <c r="C2190" t="str">
        <f>_xlfn.XLOOKUP(B2190,'Country Master'!A:A,'Country Master'!B:B,"Not Found")</f>
        <v>India</v>
      </c>
      <c r="D2190" t="s">
        <v>3694</v>
      </c>
      <c r="E2190" t="s">
        <v>10245</v>
      </c>
      <c r="F2190" t="s">
        <v>10214</v>
      </c>
      <c r="G2190" t="s">
        <v>10213</v>
      </c>
      <c r="H2190">
        <v>77.306470500000003</v>
      </c>
      <c r="I2190">
        <v>28.6596774</v>
      </c>
      <c r="J2190" t="s">
        <v>233</v>
      </c>
      <c r="K2190" cm="1">
        <f t="array" ref="K2190:R2190">_xlfn.XLOOKUP(A2190,KPIs!$A$2:$A$9552,KPIs!$B$2:$I$9552,"Not Found")</f>
        <v>400</v>
      </c>
      <c r="L2190" t="str">
        <v>Indian Rupees(Rs.)</v>
      </c>
      <c r="M2190" t="str">
        <v>No</v>
      </c>
      <c r="N2190" t="str">
        <v>No</v>
      </c>
      <c r="O2190">
        <v>1</v>
      </c>
      <c r="P2190">
        <v>2.8</v>
      </c>
      <c r="Q2190" t="str">
        <v>Average</v>
      </c>
      <c r="R2190">
        <v>9</v>
      </c>
    </row>
    <row r="2191" spans="1:18" x14ac:dyDescent="0.3">
      <c r="A2191">
        <v>18332083</v>
      </c>
      <c r="B2191">
        <v>1</v>
      </c>
      <c r="C2191" t="str">
        <f>_xlfn.XLOOKUP(B2191,'Country Master'!A:A,'Country Master'!B:B,"Not Found")</f>
        <v>India</v>
      </c>
      <c r="D2191" t="s">
        <v>3694</v>
      </c>
      <c r="E2191" t="s">
        <v>10244</v>
      </c>
      <c r="F2191" t="s">
        <v>10214</v>
      </c>
      <c r="G2191" t="s">
        <v>10213</v>
      </c>
      <c r="H2191">
        <v>77.3064258</v>
      </c>
      <c r="I2191">
        <v>28.659525800000001</v>
      </c>
      <c r="J2191" t="s">
        <v>2346</v>
      </c>
      <c r="K2191" cm="1">
        <f t="array" ref="K2191:R2191">_xlfn.XLOOKUP(A2191,KPIs!$A$2:$A$9552,KPIs!$B$2:$I$9552,"Not Found")</f>
        <v>200</v>
      </c>
      <c r="L2191" t="str">
        <v>Indian Rupees(Rs.)</v>
      </c>
      <c r="M2191" t="str">
        <v>No</v>
      </c>
      <c r="N2191" t="str">
        <v>No</v>
      </c>
      <c r="O2191">
        <v>1</v>
      </c>
      <c r="P2191">
        <v>3.2</v>
      </c>
      <c r="Q2191" t="str">
        <v>Average</v>
      </c>
      <c r="R2191">
        <v>16</v>
      </c>
    </row>
    <row r="2192" spans="1:18" x14ac:dyDescent="0.3">
      <c r="A2192">
        <v>18361241</v>
      </c>
      <c r="B2192">
        <v>1</v>
      </c>
      <c r="C2192" t="str">
        <f>_xlfn.XLOOKUP(B2192,'Country Master'!A:A,'Country Master'!B:B,"Not Found")</f>
        <v>India</v>
      </c>
      <c r="D2192" t="s">
        <v>3694</v>
      </c>
      <c r="E2192" t="s">
        <v>10243</v>
      </c>
      <c r="F2192" t="s">
        <v>10214</v>
      </c>
      <c r="G2192" t="s">
        <v>10213</v>
      </c>
      <c r="H2192">
        <v>77.316989899999996</v>
      </c>
      <c r="I2192">
        <v>28.6604475</v>
      </c>
      <c r="J2192" t="s">
        <v>1963</v>
      </c>
      <c r="K2192" cm="1">
        <f t="array" ref="K2192:R2192">_xlfn.XLOOKUP(A2192,KPIs!$A$2:$A$9552,KPIs!$B$2:$I$9552,"Not Found")</f>
        <v>650</v>
      </c>
      <c r="L2192" t="str">
        <v>Indian Rupees(Rs.)</v>
      </c>
      <c r="M2192" t="str">
        <v>No</v>
      </c>
      <c r="N2192" t="str">
        <v>No</v>
      </c>
      <c r="O2192">
        <v>2</v>
      </c>
      <c r="P2192">
        <v>3</v>
      </c>
      <c r="Q2192" t="str">
        <v>Average</v>
      </c>
      <c r="R2192">
        <v>5</v>
      </c>
    </row>
    <row r="2193" spans="1:18" x14ac:dyDescent="0.3">
      <c r="A2193">
        <v>305630</v>
      </c>
      <c r="B2193">
        <v>1</v>
      </c>
      <c r="C2193" t="str">
        <f>_xlfn.XLOOKUP(B2193,'Country Master'!A:A,'Country Master'!B:B,"Not Found")</f>
        <v>India</v>
      </c>
      <c r="D2193" t="s">
        <v>3694</v>
      </c>
      <c r="E2193" t="s">
        <v>10242</v>
      </c>
      <c r="F2193" t="s">
        <v>10214</v>
      </c>
      <c r="G2193" t="s">
        <v>10213</v>
      </c>
      <c r="H2193">
        <v>77.306543899999994</v>
      </c>
      <c r="I2193">
        <v>28.659632500000001</v>
      </c>
      <c r="J2193" t="s">
        <v>233</v>
      </c>
      <c r="K2193" cm="1">
        <f t="array" ref="K2193:R2193">_xlfn.XLOOKUP(A2193,KPIs!$A$2:$A$9552,KPIs!$B$2:$I$9552,"Not Found")</f>
        <v>500</v>
      </c>
      <c r="L2193" t="str">
        <v>Indian Rupees(Rs.)</v>
      </c>
      <c r="M2193" t="str">
        <v>No</v>
      </c>
      <c r="N2193" t="str">
        <v>Yes</v>
      </c>
      <c r="O2193">
        <v>2</v>
      </c>
      <c r="P2193">
        <v>3.6</v>
      </c>
      <c r="Q2193" t="str">
        <v>Good</v>
      </c>
      <c r="R2193">
        <v>251</v>
      </c>
    </row>
    <row r="2194" spans="1:18" x14ac:dyDescent="0.3">
      <c r="A2194">
        <v>18034049</v>
      </c>
      <c r="B2194">
        <v>1</v>
      </c>
      <c r="C2194" t="str">
        <f>_xlfn.XLOOKUP(B2194,'Country Master'!A:A,'Country Master'!B:B,"Not Found")</f>
        <v>India</v>
      </c>
      <c r="D2194" t="s">
        <v>3694</v>
      </c>
      <c r="E2194" t="s">
        <v>10241</v>
      </c>
      <c r="F2194" t="s">
        <v>10214</v>
      </c>
      <c r="G2194" t="s">
        <v>10213</v>
      </c>
      <c r="H2194">
        <v>77.306742</v>
      </c>
      <c r="I2194">
        <v>28.659537700000001</v>
      </c>
      <c r="J2194" t="s">
        <v>2569</v>
      </c>
      <c r="K2194" cm="1">
        <f t="array" ref="K2194:R2194">_xlfn.XLOOKUP(A2194,KPIs!$A$2:$A$9552,KPIs!$B$2:$I$9552,"Not Found")</f>
        <v>350</v>
      </c>
      <c r="L2194" t="str">
        <v>Indian Rupees(Rs.)</v>
      </c>
      <c r="M2194" t="str">
        <v>No</v>
      </c>
      <c r="N2194" t="str">
        <v>Yes</v>
      </c>
      <c r="O2194">
        <v>1</v>
      </c>
      <c r="P2194">
        <v>3.5</v>
      </c>
      <c r="Q2194" t="str">
        <v>Good</v>
      </c>
      <c r="R2194">
        <v>42</v>
      </c>
    </row>
    <row r="2195" spans="1:18" x14ac:dyDescent="0.3">
      <c r="A2195">
        <v>6092</v>
      </c>
      <c r="B2195">
        <v>1</v>
      </c>
      <c r="C2195" t="str">
        <f>_xlfn.XLOOKUP(B2195,'Country Master'!A:A,'Country Master'!B:B,"Not Found")</f>
        <v>India</v>
      </c>
      <c r="D2195" t="s">
        <v>3694</v>
      </c>
      <c r="E2195" t="s">
        <v>10240</v>
      </c>
      <c r="F2195" t="s">
        <v>10214</v>
      </c>
      <c r="G2195" t="s">
        <v>10213</v>
      </c>
      <c r="H2195">
        <v>77.3066776</v>
      </c>
      <c r="I2195">
        <v>28.6595993</v>
      </c>
      <c r="J2195" t="s">
        <v>5731</v>
      </c>
      <c r="K2195" cm="1">
        <f t="array" ref="K2195:R2195">_xlfn.XLOOKUP(A2195,KPIs!$A$2:$A$9552,KPIs!$B$2:$I$9552,"Not Found")</f>
        <v>650</v>
      </c>
      <c r="L2195" t="str">
        <v>Indian Rupees(Rs.)</v>
      </c>
      <c r="M2195" t="str">
        <v>No</v>
      </c>
      <c r="N2195" t="str">
        <v>Yes</v>
      </c>
      <c r="O2195">
        <v>2</v>
      </c>
      <c r="P2195">
        <v>3.5</v>
      </c>
      <c r="Q2195" t="str">
        <v>Good</v>
      </c>
      <c r="R2195">
        <v>220</v>
      </c>
    </row>
    <row r="2196" spans="1:18" x14ac:dyDescent="0.3">
      <c r="A2196">
        <v>18124361</v>
      </c>
      <c r="B2196">
        <v>1</v>
      </c>
      <c r="C2196" t="str">
        <f>_xlfn.XLOOKUP(B2196,'Country Master'!A:A,'Country Master'!B:B,"Not Found")</f>
        <v>India</v>
      </c>
      <c r="D2196" t="s">
        <v>3694</v>
      </c>
      <c r="E2196" t="s">
        <v>10239</v>
      </c>
      <c r="F2196" t="s">
        <v>10214</v>
      </c>
      <c r="G2196" t="s">
        <v>10213</v>
      </c>
      <c r="H2196">
        <v>77.3057084</v>
      </c>
      <c r="I2196">
        <v>28.660135499999999</v>
      </c>
      <c r="J2196" t="s">
        <v>10238</v>
      </c>
      <c r="K2196" cm="1">
        <f t="array" ref="K2196:R2196">_xlfn.XLOOKUP(A2196,KPIs!$A$2:$A$9552,KPIs!$B$2:$I$9552,"Not Found")</f>
        <v>400</v>
      </c>
      <c r="L2196" t="str">
        <v>Indian Rupees(Rs.)</v>
      </c>
      <c r="M2196" t="str">
        <v>No</v>
      </c>
      <c r="N2196" t="str">
        <v>Yes</v>
      </c>
      <c r="O2196">
        <v>1</v>
      </c>
      <c r="P2196">
        <v>3.6</v>
      </c>
      <c r="Q2196" t="str">
        <v>Good</v>
      </c>
      <c r="R2196">
        <v>34</v>
      </c>
    </row>
    <row r="2197" spans="1:18" x14ac:dyDescent="0.3">
      <c r="A2197">
        <v>6088</v>
      </c>
      <c r="B2197">
        <v>1</v>
      </c>
      <c r="C2197" t="str">
        <f>_xlfn.XLOOKUP(B2197,'Country Master'!A:A,'Country Master'!B:B,"Not Found")</f>
        <v>India</v>
      </c>
      <c r="D2197" t="s">
        <v>3694</v>
      </c>
      <c r="E2197" t="s">
        <v>10237</v>
      </c>
      <c r="F2197" t="s">
        <v>10214</v>
      </c>
      <c r="G2197" t="s">
        <v>10213</v>
      </c>
      <c r="H2197">
        <v>77.306548300000003</v>
      </c>
      <c r="I2197">
        <v>28.659478199999999</v>
      </c>
      <c r="J2197" t="s">
        <v>1906</v>
      </c>
      <c r="K2197" cm="1">
        <f t="array" ref="K2197:R2197">_xlfn.XLOOKUP(A2197,KPIs!$A$2:$A$9552,KPIs!$B$2:$I$9552,"Not Found")</f>
        <v>250</v>
      </c>
      <c r="L2197" t="str">
        <v>Indian Rupees(Rs.)</v>
      </c>
      <c r="M2197" t="str">
        <v>No</v>
      </c>
      <c r="N2197" t="str">
        <v>No</v>
      </c>
      <c r="O2197">
        <v>1</v>
      </c>
      <c r="P2197">
        <v>3.7</v>
      </c>
      <c r="Q2197" t="str">
        <v>Good</v>
      </c>
      <c r="R2197">
        <v>103</v>
      </c>
    </row>
    <row r="2198" spans="1:18" x14ac:dyDescent="0.3">
      <c r="A2198">
        <v>18394366</v>
      </c>
      <c r="B2198">
        <v>1</v>
      </c>
      <c r="C2198" t="str">
        <f>_xlfn.XLOOKUP(B2198,'Country Master'!A:A,'Country Master'!B:B,"Not Found")</f>
        <v>India</v>
      </c>
      <c r="D2198" t="s">
        <v>3694</v>
      </c>
      <c r="E2198" t="s">
        <v>10236</v>
      </c>
      <c r="F2198" t="s">
        <v>10214</v>
      </c>
      <c r="G2198" t="s">
        <v>10213</v>
      </c>
      <c r="H2198">
        <v>77.317196699999997</v>
      </c>
      <c r="I2198">
        <v>28.660230800000001</v>
      </c>
      <c r="J2198" t="s">
        <v>6989</v>
      </c>
      <c r="K2198" cm="1">
        <f t="array" ref="K2198:R2198">_xlfn.XLOOKUP(A2198,KPIs!$A$2:$A$9552,KPIs!$B$2:$I$9552,"Not Found")</f>
        <v>300</v>
      </c>
      <c r="L2198" t="str">
        <v>Indian Rupees(Rs.)</v>
      </c>
      <c r="M2198" t="str">
        <v>No</v>
      </c>
      <c r="N2198" t="str">
        <v>No</v>
      </c>
      <c r="O2198">
        <v>1</v>
      </c>
      <c r="P2198">
        <v>3.7</v>
      </c>
      <c r="Q2198" t="str">
        <v>Good</v>
      </c>
      <c r="R2198">
        <v>46</v>
      </c>
    </row>
    <row r="2199" spans="1:18" x14ac:dyDescent="0.3">
      <c r="A2199">
        <v>18354639</v>
      </c>
      <c r="B2199">
        <v>1</v>
      </c>
      <c r="C2199" t="str">
        <f>_xlfn.XLOOKUP(B2199,'Country Master'!A:A,'Country Master'!B:B,"Not Found")</f>
        <v>India</v>
      </c>
      <c r="D2199" t="s">
        <v>3694</v>
      </c>
      <c r="E2199" t="s">
        <v>10235</v>
      </c>
      <c r="F2199" t="s">
        <v>10214</v>
      </c>
      <c r="G2199" t="s">
        <v>10213</v>
      </c>
      <c r="H2199">
        <v>77.317158000000006</v>
      </c>
      <c r="I2199">
        <v>28.659876300000001</v>
      </c>
      <c r="J2199" t="s">
        <v>1969</v>
      </c>
      <c r="K2199" cm="1">
        <f t="array" ref="K2199:R2199">_xlfn.XLOOKUP(A2199,KPIs!$A$2:$A$9552,KPIs!$B$2:$I$9552,"Not Found")</f>
        <v>250</v>
      </c>
      <c r="L2199" t="str">
        <v>Indian Rupees(Rs.)</v>
      </c>
      <c r="M2199" t="str">
        <v>No</v>
      </c>
      <c r="N2199" t="str">
        <v>No</v>
      </c>
      <c r="O2199">
        <v>1</v>
      </c>
      <c r="P2199">
        <v>3.8</v>
      </c>
      <c r="Q2199" t="str">
        <v>Good</v>
      </c>
      <c r="R2199">
        <v>62</v>
      </c>
    </row>
    <row r="2200" spans="1:18" x14ac:dyDescent="0.3">
      <c r="A2200">
        <v>311657</v>
      </c>
      <c r="B2200">
        <v>1</v>
      </c>
      <c r="C2200" t="str">
        <f>_xlfn.XLOOKUP(B2200,'Country Master'!A:A,'Country Master'!B:B,"Not Found")</f>
        <v>India</v>
      </c>
      <c r="D2200" t="s">
        <v>3694</v>
      </c>
      <c r="E2200" t="s">
        <v>10234</v>
      </c>
      <c r="F2200" t="s">
        <v>10214</v>
      </c>
      <c r="G2200" t="s">
        <v>10213</v>
      </c>
      <c r="H2200">
        <v>77.316022599999997</v>
      </c>
      <c r="I2200">
        <v>28.663254299999998</v>
      </c>
      <c r="J2200" t="s">
        <v>2350</v>
      </c>
      <c r="K2200" cm="1">
        <f t="array" ref="K2200:R2200">_xlfn.XLOOKUP(A2200,KPIs!$A$2:$A$9552,KPIs!$B$2:$I$9552,"Not Found")</f>
        <v>300</v>
      </c>
      <c r="L2200" t="str">
        <v>Indian Rupees(Rs.)</v>
      </c>
      <c r="M2200" t="str">
        <v>No</v>
      </c>
      <c r="N2200" t="str">
        <v>No</v>
      </c>
      <c r="O2200">
        <v>1</v>
      </c>
      <c r="P2200">
        <v>3.6</v>
      </c>
      <c r="Q2200" t="str">
        <v>Good</v>
      </c>
      <c r="R2200">
        <v>42</v>
      </c>
    </row>
    <row r="2201" spans="1:18" x14ac:dyDescent="0.3">
      <c r="A2201">
        <v>18350112</v>
      </c>
      <c r="B2201">
        <v>1</v>
      </c>
      <c r="C2201" t="str">
        <f>_xlfn.XLOOKUP(B2201,'Country Master'!A:A,'Country Master'!B:B,"Not Found")</f>
        <v>India</v>
      </c>
      <c r="D2201" t="s">
        <v>3694</v>
      </c>
      <c r="E2201" t="s">
        <v>10233</v>
      </c>
      <c r="F2201" t="s">
        <v>10214</v>
      </c>
      <c r="G2201" t="s">
        <v>10213</v>
      </c>
      <c r="H2201">
        <v>77.312853799999999</v>
      </c>
      <c r="I2201">
        <v>28.660001000000001</v>
      </c>
      <c r="J2201" t="s">
        <v>10232</v>
      </c>
      <c r="K2201" cm="1">
        <f t="array" ref="K2201:R2201">_xlfn.XLOOKUP(A2201,KPIs!$A$2:$A$9552,KPIs!$B$2:$I$9552,"Not Found")</f>
        <v>350</v>
      </c>
      <c r="L2201" t="str">
        <v>Indian Rupees(Rs.)</v>
      </c>
      <c r="M2201" t="str">
        <v>No</v>
      </c>
      <c r="N2201" t="str">
        <v>Yes</v>
      </c>
      <c r="O2201">
        <v>1</v>
      </c>
      <c r="P2201">
        <v>3.6</v>
      </c>
      <c r="Q2201" t="str">
        <v>Good</v>
      </c>
      <c r="R2201">
        <v>58</v>
      </c>
    </row>
    <row r="2202" spans="1:18" x14ac:dyDescent="0.3">
      <c r="A2202">
        <v>18377924</v>
      </c>
      <c r="B2202">
        <v>1</v>
      </c>
      <c r="C2202" t="str">
        <f>_xlfn.XLOOKUP(B2202,'Country Master'!A:A,'Country Master'!B:B,"Not Found")</f>
        <v>India</v>
      </c>
      <c r="D2202" t="s">
        <v>3694</v>
      </c>
      <c r="E2202" t="s">
        <v>10231</v>
      </c>
      <c r="F2202" t="s">
        <v>10214</v>
      </c>
      <c r="G2202" t="s">
        <v>10213</v>
      </c>
      <c r="H2202">
        <v>77.304946799999996</v>
      </c>
      <c r="I2202">
        <v>28.660063600000001</v>
      </c>
      <c r="J2202" t="s">
        <v>1439</v>
      </c>
      <c r="K2202" cm="1">
        <f t="array" ref="K2202:R2202">_xlfn.XLOOKUP(A2202,KPIs!$A$2:$A$9552,KPIs!$B$2:$I$9552,"Not Found")</f>
        <v>1000</v>
      </c>
      <c r="L2202" t="str">
        <v>Indian Rupees(Rs.)</v>
      </c>
      <c r="M2202" t="str">
        <v>No</v>
      </c>
      <c r="N2202" t="str">
        <v>Yes</v>
      </c>
      <c r="O2202">
        <v>3</v>
      </c>
      <c r="P2202">
        <v>3.9</v>
      </c>
      <c r="Q2202" t="str">
        <v>Good</v>
      </c>
      <c r="R2202">
        <v>106</v>
      </c>
    </row>
    <row r="2203" spans="1:18" x14ac:dyDescent="0.3">
      <c r="A2203">
        <v>18428216</v>
      </c>
      <c r="B2203">
        <v>1</v>
      </c>
      <c r="C2203" t="str">
        <f>_xlfn.XLOOKUP(B2203,'Country Master'!A:A,'Country Master'!B:B,"Not Found")</f>
        <v>India</v>
      </c>
      <c r="D2203" t="s">
        <v>3694</v>
      </c>
      <c r="E2203" t="s">
        <v>10230</v>
      </c>
      <c r="F2203" t="s">
        <v>10214</v>
      </c>
      <c r="G2203" t="s">
        <v>10213</v>
      </c>
      <c r="H2203">
        <v>77.306685400000006</v>
      </c>
      <c r="I2203">
        <v>28.659580699999999</v>
      </c>
      <c r="J2203" t="s">
        <v>10229</v>
      </c>
      <c r="K2203" cm="1">
        <f t="array" ref="K2203:R2203">_xlfn.XLOOKUP(A2203,KPIs!$A$2:$A$9552,KPIs!$B$2:$I$9552,"Not Found")</f>
        <v>500</v>
      </c>
      <c r="L2203" t="str">
        <v>Indian Rupees(Rs.)</v>
      </c>
      <c r="M2203" t="str">
        <v>No</v>
      </c>
      <c r="N2203" t="str">
        <v>No</v>
      </c>
      <c r="O2203">
        <v>2</v>
      </c>
      <c r="P2203">
        <v>0</v>
      </c>
      <c r="Q2203" t="str">
        <v>Not rated</v>
      </c>
      <c r="R2203">
        <v>0</v>
      </c>
    </row>
    <row r="2204" spans="1:18" x14ac:dyDescent="0.3">
      <c r="A2204">
        <v>18421050</v>
      </c>
      <c r="B2204">
        <v>1</v>
      </c>
      <c r="C2204" t="str">
        <f>_xlfn.XLOOKUP(B2204,'Country Master'!A:A,'Country Master'!B:B,"Not Found")</f>
        <v>India</v>
      </c>
      <c r="D2204" t="s">
        <v>3694</v>
      </c>
      <c r="E2204" t="s">
        <v>10228</v>
      </c>
      <c r="F2204" t="s">
        <v>10214</v>
      </c>
      <c r="G2204" t="s">
        <v>10213</v>
      </c>
      <c r="H2204">
        <v>77.306442799999999</v>
      </c>
      <c r="I2204">
        <v>28.6595978</v>
      </c>
      <c r="J2204" t="s">
        <v>2501</v>
      </c>
      <c r="K2204" cm="1">
        <f t="array" ref="K2204:R2204">_xlfn.XLOOKUP(A2204,KPIs!$A$2:$A$9552,KPIs!$B$2:$I$9552,"Not Found")</f>
        <v>350</v>
      </c>
      <c r="L2204" t="str">
        <v>Indian Rupees(Rs.)</v>
      </c>
      <c r="M2204" t="str">
        <v>No</v>
      </c>
      <c r="N2204" t="str">
        <v>No</v>
      </c>
      <c r="O2204">
        <v>1</v>
      </c>
      <c r="P2204">
        <v>0</v>
      </c>
      <c r="Q2204" t="str">
        <v>Not rated</v>
      </c>
      <c r="R2204">
        <v>1</v>
      </c>
    </row>
    <row r="2205" spans="1:18" x14ac:dyDescent="0.3">
      <c r="A2205">
        <v>18377887</v>
      </c>
      <c r="B2205">
        <v>1</v>
      </c>
      <c r="C2205" t="str">
        <f>_xlfn.XLOOKUP(B2205,'Country Master'!A:A,'Country Master'!B:B,"Not Found")</f>
        <v>India</v>
      </c>
      <c r="D2205" t="s">
        <v>3694</v>
      </c>
      <c r="E2205" t="s">
        <v>10227</v>
      </c>
      <c r="F2205" t="s">
        <v>10214</v>
      </c>
      <c r="G2205" t="s">
        <v>10213</v>
      </c>
      <c r="H2205">
        <v>77.306815200000003</v>
      </c>
      <c r="I2205">
        <v>28.659437100000002</v>
      </c>
      <c r="J2205" t="s">
        <v>194</v>
      </c>
      <c r="K2205" cm="1">
        <f t="array" ref="K2205:R2205">_xlfn.XLOOKUP(A2205,KPIs!$A$2:$A$9552,KPIs!$B$2:$I$9552,"Not Found")</f>
        <v>500</v>
      </c>
      <c r="L2205" t="str">
        <v>Indian Rupees(Rs.)</v>
      </c>
      <c r="M2205" t="str">
        <v>No</v>
      </c>
      <c r="N2205" t="str">
        <v>No</v>
      </c>
      <c r="O2205">
        <v>2</v>
      </c>
      <c r="P2205">
        <v>0</v>
      </c>
      <c r="Q2205" t="str">
        <v>Not rated</v>
      </c>
      <c r="R2205">
        <v>1</v>
      </c>
    </row>
    <row r="2206" spans="1:18" x14ac:dyDescent="0.3">
      <c r="A2206">
        <v>18421693</v>
      </c>
      <c r="B2206">
        <v>1</v>
      </c>
      <c r="C2206" t="str">
        <f>_xlfn.XLOOKUP(B2206,'Country Master'!A:A,'Country Master'!B:B,"Not Found")</f>
        <v>India</v>
      </c>
      <c r="D2206" t="s">
        <v>3694</v>
      </c>
      <c r="E2206" t="s">
        <v>10226</v>
      </c>
      <c r="F2206" t="s">
        <v>10214</v>
      </c>
      <c r="G2206" t="s">
        <v>10213</v>
      </c>
      <c r="H2206">
        <v>77.306842099999997</v>
      </c>
      <c r="I2206">
        <v>28.659420600000001</v>
      </c>
      <c r="J2206" t="s">
        <v>192</v>
      </c>
      <c r="K2206" cm="1">
        <f t="array" ref="K2206:R2206">_xlfn.XLOOKUP(A2206,KPIs!$A$2:$A$9552,KPIs!$B$2:$I$9552,"Not Found")</f>
        <v>100</v>
      </c>
      <c r="L2206" t="str">
        <v>Indian Rupees(Rs.)</v>
      </c>
      <c r="M2206" t="str">
        <v>No</v>
      </c>
      <c r="N2206" t="str">
        <v>No</v>
      </c>
      <c r="O2206">
        <v>1</v>
      </c>
      <c r="P2206">
        <v>0</v>
      </c>
      <c r="Q2206" t="str">
        <v>Not rated</v>
      </c>
      <c r="R2206">
        <v>0</v>
      </c>
    </row>
    <row r="2207" spans="1:18" x14ac:dyDescent="0.3">
      <c r="A2207">
        <v>18418263</v>
      </c>
      <c r="B2207">
        <v>1</v>
      </c>
      <c r="C2207" t="str">
        <f>_xlfn.XLOOKUP(B2207,'Country Master'!A:A,'Country Master'!B:B,"Not Found")</f>
        <v>India</v>
      </c>
      <c r="D2207" t="s">
        <v>3694</v>
      </c>
      <c r="E2207" t="s">
        <v>10225</v>
      </c>
      <c r="F2207" t="s">
        <v>10214</v>
      </c>
      <c r="G2207" t="s">
        <v>10213</v>
      </c>
      <c r="H2207">
        <v>77.318115800000001</v>
      </c>
      <c r="I2207">
        <v>28.6640178</v>
      </c>
      <c r="J2207" t="s">
        <v>192</v>
      </c>
      <c r="K2207" cm="1">
        <f t="array" ref="K2207:R2207">_xlfn.XLOOKUP(A2207,KPIs!$A$2:$A$9552,KPIs!$B$2:$I$9552,"Not Found")</f>
        <v>300</v>
      </c>
      <c r="L2207" t="str">
        <v>Indian Rupees(Rs.)</v>
      </c>
      <c r="M2207" t="str">
        <v>No</v>
      </c>
      <c r="N2207" t="str">
        <v>No</v>
      </c>
      <c r="O2207">
        <v>1</v>
      </c>
      <c r="P2207">
        <v>0</v>
      </c>
      <c r="Q2207" t="str">
        <v>Not rated</v>
      </c>
      <c r="R2207">
        <v>0</v>
      </c>
    </row>
    <row r="2208" spans="1:18" x14ac:dyDescent="0.3">
      <c r="A2208">
        <v>18421457</v>
      </c>
      <c r="B2208">
        <v>1</v>
      </c>
      <c r="C2208" t="str">
        <f>_xlfn.XLOOKUP(B2208,'Country Master'!A:A,'Country Master'!B:B,"Not Found")</f>
        <v>India</v>
      </c>
      <c r="D2208" t="s">
        <v>3694</v>
      </c>
      <c r="E2208" t="s">
        <v>10224</v>
      </c>
      <c r="F2208" t="s">
        <v>10214</v>
      </c>
      <c r="G2208" t="s">
        <v>10213</v>
      </c>
      <c r="H2208">
        <v>77.317114599999996</v>
      </c>
      <c r="I2208">
        <v>28.660359400000001</v>
      </c>
      <c r="J2208" t="s">
        <v>1906</v>
      </c>
      <c r="K2208" cm="1">
        <f t="array" ref="K2208:R2208">_xlfn.XLOOKUP(A2208,KPIs!$A$2:$A$9552,KPIs!$B$2:$I$9552,"Not Found")</f>
        <v>100</v>
      </c>
      <c r="L2208" t="str">
        <v>Indian Rupees(Rs.)</v>
      </c>
      <c r="M2208" t="str">
        <v>No</v>
      </c>
      <c r="N2208" t="str">
        <v>No</v>
      </c>
      <c r="O2208">
        <v>1</v>
      </c>
      <c r="P2208">
        <v>0</v>
      </c>
      <c r="Q2208" t="str">
        <v>Not rated</v>
      </c>
      <c r="R2208">
        <v>0</v>
      </c>
    </row>
    <row r="2209" spans="1:18" x14ac:dyDescent="0.3">
      <c r="A2209">
        <v>18421463</v>
      </c>
      <c r="B2209">
        <v>1</v>
      </c>
      <c r="C2209" t="str">
        <f>_xlfn.XLOOKUP(B2209,'Country Master'!A:A,'Country Master'!B:B,"Not Found")</f>
        <v>India</v>
      </c>
      <c r="D2209" t="s">
        <v>3694</v>
      </c>
      <c r="E2209" t="s">
        <v>10223</v>
      </c>
      <c r="F2209" t="s">
        <v>10214</v>
      </c>
      <c r="G2209" t="s">
        <v>10213</v>
      </c>
      <c r="H2209">
        <v>77.318020300000001</v>
      </c>
      <c r="I2209">
        <v>28.663686599999998</v>
      </c>
      <c r="J2209" t="s">
        <v>192</v>
      </c>
      <c r="K2209" cm="1">
        <f t="array" ref="K2209:R2209">_xlfn.XLOOKUP(A2209,KPIs!$A$2:$A$9552,KPIs!$B$2:$I$9552,"Not Found")</f>
        <v>150</v>
      </c>
      <c r="L2209" t="str">
        <v>Indian Rupees(Rs.)</v>
      </c>
      <c r="M2209" t="str">
        <v>No</v>
      </c>
      <c r="N2209" t="str">
        <v>No</v>
      </c>
      <c r="O2209">
        <v>1</v>
      </c>
      <c r="P2209">
        <v>0</v>
      </c>
      <c r="Q2209" t="str">
        <v>Not rated</v>
      </c>
      <c r="R2209">
        <v>0</v>
      </c>
    </row>
    <row r="2210" spans="1:18" x14ac:dyDescent="0.3">
      <c r="A2210">
        <v>18268361</v>
      </c>
      <c r="B2210">
        <v>1</v>
      </c>
      <c r="C2210" t="str">
        <f>_xlfn.XLOOKUP(B2210,'Country Master'!A:A,'Country Master'!B:B,"Not Found")</f>
        <v>India</v>
      </c>
      <c r="D2210" t="s">
        <v>3694</v>
      </c>
      <c r="E2210" t="s">
        <v>10222</v>
      </c>
      <c r="F2210" t="s">
        <v>10214</v>
      </c>
      <c r="G2210" t="s">
        <v>10213</v>
      </c>
      <c r="H2210">
        <v>77.306181499999994</v>
      </c>
      <c r="I2210">
        <v>28.659757299999999</v>
      </c>
      <c r="J2210" t="s">
        <v>3032</v>
      </c>
      <c r="K2210" cm="1">
        <f t="array" ref="K2210:R2210">_xlfn.XLOOKUP(A2210,KPIs!$A$2:$A$9552,KPIs!$B$2:$I$9552,"Not Found")</f>
        <v>500</v>
      </c>
      <c r="L2210" t="str">
        <v>Indian Rupees(Rs.)</v>
      </c>
      <c r="M2210" t="str">
        <v>No</v>
      </c>
      <c r="N2210" t="str">
        <v>No</v>
      </c>
      <c r="O2210">
        <v>2</v>
      </c>
      <c r="P2210">
        <v>0</v>
      </c>
      <c r="Q2210" t="str">
        <v>Not rated</v>
      </c>
      <c r="R2210">
        <v>1</v>
      </c>
    </row>
    <row r="2211" spans="1:18" x14ac:dyDescent="0.3">
      <c r="A2211">
        <v>18445804</v>
      </c>
      <c r="B2211">
        <v>1</v>
      </c>
      <c r="C2211" t="str">
        <f>_xlfn.XLOOKUP(B2211,'Country Master'!A:A,'Country Master'!B:B,"Not Found")</f>
        <v>India</v>
      </c>
      <c r="D2211" t="s">
        <v>3694</v>
      </c>
      <c r="E2211" t="s">
        <v>10221</v>
      </c>
      <c r="F2211" t="s">
        <v>10214</v>
      </c>
      <c r="G2211" t="s">
        <v>10213</v>
      </c>
      <c r="H2211">
        <v>77.306541699999997</v>
      </c>
      <c r="I2211">
        <v>28.657924699999999</v>
      </c>
      <c r="J2211" t="s">
        <v>2368</v>
      </c>
      <c r="K2211" cm="1">
        <f t="array" ref="K2211:R2211">_xlfn.XLOOKUP(A2211,KPIs!$A$2:$A$9552,KPIs!$B$2:$I$9552,"Not Found")</f>
        <v>300</v>
      </c>
      <c r="L2211" t="str">
        <v>Indian Rupees(Rs.)</v>
      </c>
      <c r="M2211" t="str">
        <v>No</v>
      </c>
      <c r="N2211" t="str">
        <v>No</v>
      </c>
      <c r="O2211">
        <v>1</v>
      </c>
      <c r="P2211">
        <v>0</v>
      </c>
      <c r="Q2211" t="str">
        <v>Not rated</v>
      </c>
      <c r="R2211">
        <v>0</v>
      </c>
    </row>
    <row r="2212" spans="1:18" x14ac:dyDescent="0.3">
      <c r="A2212">
        <v>18347812</v>
      </c>
      <c r="B2212">
        <v>1</v>
      </c>
      <c r="C2212" t="str">
        <f>_xlfn.XLOOKUP(B2212,'Country Master'!A:A,'Country Master'!B:B,"Not Found")</f>
        <v>India</v>
      </c>
      <c r="D2212" t="s">
        <v>3694</v>
      </c>
      <c r="E2212" t="s">
        <v>10220</v>
      </c>
      <c r="F2212" t="s">
        <v>10214</v>
      </c>
      <c r="G2212" t="s">
        <v>10213</v>
      </c>
      <c r="H2212">
        <v>77.305648099999999</v>
      </c>
      <c r="I2212">
        <v>28.6600976</v>
      </c>
      <c r="J2212" t="s">
        <v>1439</v>
      </c>
      <c r="K2212" cm="1">
        <f t="array" ref="K2212:R2212">_xlfn.XLOOKUP(A2212,KPIs!$A$2:$A$9552,KPIs!$B$2:$I$9552,"Not Found")</f>
        <v>500</v>
      </c>
      <c r="L2212" t="str">
        <v>Indian Rupees(Rs.)</v>
      </c>
      <c r="M2212" t="str">
        <v>No</v>
      </c>
      <c r="N2212" t="str">
        <v>No</v>
      </c>
      <c r="O2212">
        <v>2</v>
      </c>
      <c r="P2212">
        <v>0</v>
      </c>
      <c r="Q2212" t="str">
        <v>Not rated</v>
      </c>
      <c r="R2212">
        <v>0</v>
      </c>
    </row>
    <row r="2213" spans="1:18" x14ac:dyDescent="0.3">
      <c r="A2213">
        <v>18377920</v>
      </c>
      <c r="B2213">
        <v>1</v>
      </c>
      <c r="C2213" t="str">
        <f>_xlfn.XLOOKUP(B2213,'Country Master'!A:A,'Country Master'!B:B,"Not Found")</f>
        <v>India</v>
      </c>
      <c r="D2213" t="s">
        <v>3694</v>
      </c>
      <c r="E2213" t="s">
        <v>10219</v>
      </c>
      <c r="F2213" t="s">
        <v>10214</v>
      </c>
      <c r="G2213" t="s">
        <v>10213</v>
      </c>
      <c r="H2213">
        <v>77.306519899999998</v>
      </c>
      <c r="I2213">
        <v>28.659426</v>
      </c>
      <c r="J2213" t="s">
        <v>2487</v>
      </c>
      <c r="K2213" cm="1">
        <f t="array" ref="K2213:R2213">_xlfn.XLOOKUP(A2213,KPIs!$A$2:$A$9552,KPIs!$B$2:$I$9552,"Not Found")</f>
        <v>400</v>
      </c>
      <c r="L2213" t="str">
        <v>Indian Rupees(Rs.)</v>
      </c>
      <c r="M2213" t="str">
        <v>No</v>
      </c>
      <c r="N2213" t="str">
        <v>No</v>
      </c>
      <c r="O2213">
        <v>1</v>
      </c>
      <c r="P2213">
        <v>0</v>
      </c>
      <c r="Q2213" t="str">
        <v>Not rated</v>
      </c>
      <c r="R2213">
        <v>2</v>
      </c>
    </row>
    <row r="2214" spans="1:18" x14ac:dyDescent="0.3">
      <c r="A2214">
        <v>311544</v>
      </c>
      <c r="B2214">
        <v>1</v>
      </c>
      <c r="C2214" t="str">
        <f>_xlfn.XLOOKUP(B2214,'Country Master'!A:A,'Country Master'!B:B,"Not Found")</f>
        <v>India</v>
      </c>
      <c r="D2214" t="s">
        <v>3694</v>
      </c>
      <c r="E2214" t="s">
        <v>10218</v>
      </c>
      <c r="F2214" t="s">
        <v>10214</v>
      </c>
      <c r="G2214" t="s">
        <v>10213</v>
      </c>
      <c r="H2214">
        <v>77.317026799999994</v>
      </c>
      <c r="I2214">
        <v>28.662202400000002</v>
      </c>
      <c r="J2214" t="s">
        <v>2350</v>
      </c>
      <c r="K2214" cm="1">
        <f t="array" ref="K2214:R2214">_xlfn.XLOOKUP(A2214,KPIs!$A$2:$A$9552,KPIs!$B$2:$I$9552,"Not Found")</f>
        <v>500</v>
      </c>
      <c r="L2214" t="str">
        <v>Indian Rupees(Rs.)</v>
      </c>
      <c r="M2214" t="str">
        <v>No</v>
      </c>
      <c r="N2214" t="str">
        <v>No</v>
      </c>
      <c r="O2214">
        <v>2</v>
      </c>
      <c r="P2214">
        <v>0</v>
      </c>
      <c r="Q2214" t="str">
        <v>Not rated</v>
      </c>
      <c r="R2214">
        <v>0</v>
      </c>
    </row>
    <row r="2215" spans="1:18" x14ac:dyDescent="0.3">
      <c r="A2215">
        <v>18377915</v>
      </c>
      <c r="B2215">
        <v>1</v>
      </c>
      <c r="C2215" t="str">
        <f>_xlfn.XLOOKUP(B2215,'Country Master'!A:A,'Country Master'!B:B,"Not Found")</f>
        <v>India</v>
      </c>
      <c r="D2215" t="s">
        <v>3694</v>
      </c>
      <c r="E2215" t="s">
        <v>10217</v>
      </c>
      <c r="F2215" t="s">
        <v>10214</v>
      </c>
      <c r="G2215" t="s">
        <v>10213</v>
      </c>
      <c r="H2215">
        <v>77.306240900000006</v>
      </c>
      <c r="I2215">
        <v>28.659532599999999</v>
      </c>
      <c r="J2215" t="s">
        <v>269</v>
      </c>
      <c r="K2215" cm="1">
        <f t="array" ref="K2215:R2215">_xlfn.XLOOKUP(A2215,KPIs!$A$2:$A$9552,KPIs!$B$2:$I$9552,"Not Found")</f>
        <v>200</v>
      </c>
      <c r="L2215" t="str">
        <v>Indian Rupees(Rs.)</v>
      </c>
      <c r="M2215" t="str">
        <v>No</v>
      </c>
      <c r="N2215" t="str">
        <v>No</v>
      </c>
      <c r="O2215">
        <v>1</v>
      </c>
      <c r="P2215">
        <v>0</v>
      </c>
      <c r="Q2215" t="str">
        <v>Not rated</v>
      </c>
      <c r="R2215">
        <v>0</v>
      </c>
    </row>
    <row r="2216" spans="1:18" x14ac:dyDescent="0.3">
      <c r="A2216">
        <v>18421058</v>
      </c>
      <c r="B2216">
        <v>1</v>
      </c>
      <c r="C2216" t="str">
        <f>_xlfn.XLOOKUP(B2216,'Country Master'!A:A,'Country Master'!B:B,"Not Found")</f>
        <v>India</v>
      </c>
      <c r="D2216" t="s">
        <v>3694</v>
      </c>
      <c r="E2216" t="s">
        <v>10216</v>
      </c>
      <c r="F2216" t="s">
        <v>10214</v>
      </c>
      <c r="G2216" t="s">
        <v>10213</v>
      </c>
      <c r="H2216">
        <v>77.306611500000002</v>
      </c>
      <c r="I2216">
        <v>28.6595859</v>
      </c>
      <c r="J2216" t="s">
        <v>2941</v>
      </c>
      <c r="K2216" cm="1">
        <f t="array" ref="K2216:R2216">_xlfn.XLOOKUP(A2216,KPIs!$A$2:$A$9552,KPIs!$B$2:$I$9552,"Not Found")</f>
        <v>600</v>
      </c>
      <c r="L2216" t="str">
        <v>Indian Rupees(Rs.)</v>
      </c>
      <c r="M2216" t="str">
        <v>No</v>
      </c>
      <c r="N2216" t="str">
        <v>No</v>
      </c>
      <c r="O2216">
        <v>2</v>
      </c>
      <c r="P2216">
        <v>0</v>
      </c>
      <c r="Q2216" t="str">
        <v>Not rated</v>
      </c>
      <c r="R2216">
        <v>0</v>
      </c>
    </row>
    <row r="2217" spans="1:18" x14ac:dyDescent="0.3">
      <c r="A2217">
        <v>18335692</v>
      </c>
      <c r="B2217">
        <v>1</v>
      </c>
      <c r="C2217" t="str">
        <f>_xlfn.XLOOKUP(B2217,'Country Master'!A:A,'Country Master'!B:B,"Not Found")</f>
        <v>India</v>
      </c>
      <c r="D2217" t="s">
        <v>3694</v>
      </c>
      <c r="E2217" t="s">
        <v>10215</v>
      </c>
      <c r="F2217" t="s">
        <v>10214</v>
      </c>
      <c r="G2217" t="s">
        <v>10213</v>
      </c>
      <c r="H2217">
        <v>77.314780299999995</v>
      </c>
      <c r="I2217">
        <v>28.651996100000002</v>
      </c>
      <c r="J2217" t="s">
        <v>192</v>
      </c>
      <c r="K2217" cm="1">
        <f t="array" ref="K2217:R2217">_xlfn.XLOOKUP(A2217,KPIs!$A$2:$A$9552,KPIs!$B$2:$I$9552,"Not Found")</f>
        <v>250</v>
      </c>
      <c r="L2217" t="str">
        <v>Indian Rupees(Rs.)</v>
      </c>
      <c r="M2217" t="str">
        <v>No</v>
      </c>
      <c r="N2217" t="str">
        <v>No</v>
      </c>
      <c r="O2217">
        <v>1</v>
      </c>
      <c r="P2217">
        <v>0</v>
      </c>
      <c r="Q2217" t="str">
        <v>Not rated</v>
      </c>
      <c r="R2217">
        <v>0</v>
      </c>
    </row>
    <row r="2218" spans="1:18" x14ac:dyDescent="0.3">
      <c r="A2218">
        <v>18429396</v>
      </c>
      <c r="B2218">
        <v>1</v>
      </c>
      <c r="C2218" t="str">
        <f>_xlfn.XLOOKUP(B2218,'Country Master'!A:A,'Country Master'!B:B,"Not Found")</f>
        <v>India</v>
      </c>
      <c r="D2218" t="s">
        <v>3694</v>
      </c>
      <c r="E2218" t="s">
        <v>10212</v>
      </c>
      <c r="F2218" t="s">
        <v>10211</v>
      </c>
      <c r="G2218" t="s">
        <v>10210</v>
      </c>
      <c r="H2218">
        <v>77.121810850000003</v>
      </c>
      <c r="I2218">
        <v>28.554806670000001</v>
      </c>
      <c r="J2218" t="s">
        <v>4415</v>
      </c>
      <c r="K2218" cm="1">
        <f t="array" ref="K2218:R2218">_xlfn.XLOOKUP(A2218,KPIs!$A$2:$A$9552,KPIs!$B$2:$I$9552,"Not Found")</f>
        <v>1500</v>
      </c>
      <c r="L2218" t="str">
        <v>Indian Rupees(Rs.)</v>
      </c>
      <c r="M2218" t="str">
        <v>Yes</v>
      </c>
      <c r="N2218" t="str">
        <v>No</v>
      </c>
      <c r="O2218">
        <v>3</v>
      </c>
      <c r="P2218">
        <v>3</v>
      </c>
      <c r="Q2218" t="str">
        <v>Average</v>
      </c>
      <c r="R2218">
        <v>4</v>
      </c>
    </row>
    <row r="2219" spans="1:18" x14ac:dyDescent="0.3">
      <c r="A2219">
        <v>179</v>
      </c>
      <c r="B2219">
        <v>1</v>
      </c>
      <c r="C2219" t="str">
        <f>_xlfn.XLOOKUP(B2219,'Country Master'!A:A,'Country Master'!B:B,"Not Found")</f>
        <v>India</v>
      </c>
      <c r="D2219" t="s">
        <v>3694</v>
      </c>
      <c r="E2219" t="s">
        <v>10209</v>
      </c>
      <c r="F2219" t="s">
        <v>10199</v>
      </c>
      <c r="G2219" t="s">
        <v>10198</v>
      </c>
      <c r="H2219">
        <v>77.224358600000002</v>
      </c>
      <c r="I2219">
        <v>28.562554500000001</v>
      </c>
      <c r="J2219" t="s">
        <v>2283</v>
      </c>
      <c r="K2219" cm="1">
        <f t="array" ref="K2219:R2219">_xlfn.XLOOKUP(A2219,KPIs!$A$2:$A$9552,KPIs!$B$2:$I$9552,"Not Found")</f>
        <v>500</v>
      </c>
      <c r="L2219" t="str">
        <v>Indian Rupees(Rs.)</v>
      </c>
      <c r="M2219" t="str">
        <v>No</v>
      </c>
      <c r="N2219" t="str">
        <v>Yes</v>
      </c>
      <c r="O2219">
        <v>2</v>
      </c>
      <c r="P2219">
        <v>3.4</v>
      </c>
      <c r="Q2219" t="str">
        <v>Average</v>
      </c>
      <c r="R2219">
        <v>48</v>
      </c>
    </row>
    <row r="2220" spans="1:18" x14ac:dyDescent="0.3">
      <c r="A2220">
        <v>307843</v>
      </c>
      <c r="B2220">
        <v>1</v>
      </c>
      <c r="C2220" t="str">
        <f>_xlfn.XLOOKUP(B2220,'Country Master'!A:A,'Country Master'!B:B,"Not Found")</f>
        <v>India</v>
      </c>
      <c r="D2220" t="s">
        <v>3694</v>
      </c>
      <c r="E2220" t="s">
        <v>10208</v>
      </c>
      <c r="F2220" t="s">
        <v>10199</v>
      </c>
      <c r="G2220" t="s">
        <v>10198</v>
      </c>
      <c r="H2220">
        <v>77.224262600000003</v>
      </c>
      <c r="I2220">
        <v>28.562549499999999</v>
      </c>
      <c r="J2220" t="s">
        <v>2268</v>
      </c>
      <c r="K2220" cm="1">
        <f t="array" ref="K2220:R2220">_xlfn.XLOOKUP(A2220,KPIs!$A$2:$A$9552,KPIs!$B$2:$I$9552,"Not Found")</f>
        <v>800</v>
      </c>
      <c r="L2220" t="str">
        <v>Indian Rupees(Rs.)</v>
      </c>
      <c r="M2220" t="str">
        <v>No</v>
      </c>
      <c r="N2220" t="str">
        <v>Yes</v>
      </c>
      <c r="O2220">
        <v>2</v>
      </c>
      <c r="P2220">
        <v>3.2</v>
      </c>
      <c r="Q2220" t="str">
        <v>Average</v>
      </c>
      <c r="R2220">
        <v>51</v>
      </c>
    </row>
    <row r="2221" spans="1:18" x14ac:dyDescent="0.3">
      <c r="A2221">
        <v>18421042</v>
      </c>
      <c r="B2221">
        <v>1</v>
      </c>
      <c r="C2221" t="str">
        <f>_xlfn.XLOOKUP(B2221,'Country Master'!A:A,'Country Master'!B:B,"Not Found")</f>
        <v>India</v>
      </c>
      <c r="D2221" t="s">
        <v>3694</v>
      </c>
      <c r="E2221" t="s">
        <v>10207</v>
      </c>
      <c r="F2221" t="s">
        <v>10199</v>
      </c>
      <c r="G2221" t="s">
        <v>10198</v>
      </c>
      <c r="H2221">
        <v>77.224577600000003</v>
      </c>
      <c r="I2221">
        <v>28.5624498</v>
      </c>
      <c r="J2221" t="s">
        <v>10206</v>
      </c>
      <c r="K2221" cm="1">
        <f t="array" ref="K2221:R2221">_xlfn.XLOOKUP(A2221,KPIs!$A$2:$A$9552,KPIs!$B$2:$I$9552,"Not Found")</f>
        <v>1600</v>
      </c>
      <c r="L2221" t="str">
        <v>Indian Rupees(Rs.)</v>
      </c>
      <c r="M2221" t="str">
        <v>Yes</v>
      </c>
      <c r="N2221" t="str">
        <v>No</v>
      </c>
      <c r="O2221">
        <v>3</v>
      </c>
      <c r="P2221">
        <v>3.4</v>
      </c>
      <c r="Q2221" t="str">
        <v>Average</v>
      </c>
      <c r="R2221">
        <v>19</v>
      </c>
    </row>
    <row r="2222" spans="1:18" x14ac:dyDescent="0.3">
      <c r="A2222">
        <v>3295</v>
      </c>
      <c r="B2222">
        <v>1</v>
      </c>
      <c r="C2222" t="str">
        <f>_xlfn.XLOOKUP(B2222,'Country Master'!A:A,'Country Master'!B:B,"Not Found")</f>
        <v>India</v>
      </c>
      <c r="D2222" t="s">
        <v>3694</v>
      </c>
      <c r="E2222" t="s">
        <v>10205</v>
      </c>
      <c r="F2222" t="s">
        <v>10199</v>
      </c>
      <c r="G2222" t="s">
        <v>10198</v>
      </c>
      <c r="H2222">
        <v>77.224539699999994</v>
      </c>
      <c r="I2222">
        <v>28.562518000000001</v>
      </c>
      <c r="J2222" t="s">
        <v>1248</v>
      </c>
      <c r="K2222" cm="1">
        <f t="array" ref="K2222:R2222">_xlfn.XLOOKUP(A2222,KPIs!$A$2:$A$9552,KPIs!$B$2:$I$9552,"Not Found")</f>
        <v>2500</v>
      </c>
      <c r="L2222" t="str">
        <v>Indian Rupees(Rs.)</v>
      </c>
      <c r="M2222" t="str">
        <v>Yes</v>
      </c>
      <c r="N2222" t="str">
        <v>No</v>
      </c>
      <c r="O2222">
        <v>4</v>
      </c>
      <c r="P2222">
        <v>3.6</v>
      </c>
      <c r="Q2222" t="str">
        <v>Good</v>
      </c>
      <c r="R2222">
        <v>59</v>
      </c>
    </row>
    <row r="2223" spans="1:18" x14ac:dyDescent="0.3">
      <c r="A2223">
        <v>18414499</v>
      </c>
      <c r="B2223">
        <v>1</v>
      </c>
      <c r="C2223" t="str">
        <f>_xlfn.XLOOKUP(B2223,'Country Master'!A:A,'Country Master'!B:B,"Not Found")</f>
        <v>India</v>
      </c>
      <c r="D2223" t="s">
        <v>3694</v>
      </c>
      <c r="E2223" t="s">
        <v>10204</v>
      </c>
      <c r="F2223" t="s">
        <v>10199</v>
      </c>
      <c r="G2223" t="s">
        <v>10198</v>
      </c>
      <c r="H2223">
        <v>77.223999800000001</v>
      </c>
      <c r="I2223">
        <v>28.5625562</v>
      </c>
      <c r="J2223" t="s">
        <v>2156</v>
      </c>
      <c r="K2223" cm="1">
        <f t="array" ref="K2223:R2223">_xlfn.XLOOKUP(A2223,KPIs!$A$2:$A$9552,KPIs!$B$2:$I$9552,"Not Found")</f>
        <v>1500</v>
      </c>
      <c r="L2223" t="str">
        <v>Indian Rupees(Rs.)</v>
      </c>
      <c r="M2223" t="str">
        <v>Yes</v>
      </c>
      <c r="N2223" t="str">
        <v>No</v>
      </c>
      <c r="O2223">
        <v>3</v>
      </c>
      <c r="P2223">
        <v>3.9</v>
      </c>
      <c r="Q2223" t="str">
        <v>Good</v>
      </c>
      <c r="R2223">
        <v>188</v>
      </c>
    </row>
    <row r="2224" spans="1:18" x14ac:dyDescent="0.3">
      <c r="A2224">
        <v>18441775</v>
      </c>
      <c r="B2224">
        <v>1</v>
      </c>
      <c r="C2224" t="str">
        <f>_xlfn.XLOOKUP(B2224,'Country Master'!A:A,'Country Master'!B:B,"Not Found")</f>
        <v>India</v>
      </c>
      <c r="D2224" t="s">
        <v>3694</v>
      </c>
      <c r="E2224" t="s">
        <v>10203</v>
      </c>
      <c r="F2224" t="s">
        <v>10199</v>
      </c>
      <c r="G2224" t="s">
        <v>10198</v>
      </c>
      <c r="H2224">
        <v>77.224442999999994</v>
      </c>
      <c r="I2224">
        <v>28.563154999999998</v>
      </c>
      <c r="J2224" t="s">
        <v>10202</v>
      </c>
      <c r="K2224" cm="1">
        <f t="array" ref="K2224:R2224">_xlfn.XLOOKUP(A2224,KPIs!$A$2:$A$9552,KPIs!$B$2:$I$9552,"Not Found")</f>
        <v>1800</v>
      </c>
      <c r="L2224" t="str">
        <v>Indian Rupees(Rs.)</v>
      </c>
      <c r="M2224" t="str">
        <v>No</v>
      </c>
      <c r="N2224" t="str">
        <v>No</v>
      </c>
      <c r="O2224">
        <v>3</v>
      </c>
      <c r="P2224">
        <v>4.4000000000000004</v>
      </c>
      <c r="Q2224" t="str">
        <v>Very Good</v>
      </c>
      <c r="R2224">
        <v>77</v>
      </c>
    </row>
    <row r="2225" spans="1:18" x14ac:dyDescent="0.3">
      <c r="A2225">
        <v>18427565</v>
      </c>
      <c r="B2225">
        <v>1</v>
      </c>
      <c r="C2225" t="str">
        <f>_xlfn.XLOOKUP(B2225,'Country Master'!A:A,'Country Master'!B:B,"Not Found")</f>
        <v>India</v>
      </c>
      <c r="D2225" t="s">
        <v>3694</v>
      </c>
      <c r="E2225" t="s">
        <v>10201</v>
      </c>
      <c r="F2225" t="s">
        <v>10199</v>
      </c>
      <c r="G2225" t="s">
        <v>10198</v>
      </c>
      <c r="H2225">
        <v>77.22493695</v>
      </c>
      <c r="I2225">
        <v>28.56257437</v>
      </c>
      <c r="J2225" t="s">
        <v>205</v>
      </c>
      <c r="K2225" cm="1">
        <f t="array" ref="K2225:R2225">_xlfn.XLOOKUP(A2225,KPIs!$A$2:$A$9552,KPIs!$B$2:$I$9552,"Not Found")</f>
        <v>1500</v>
      </c>
      <c r="L2225" t="str">
        <v>Indian Rupees(Rs.)</v>
      </c>
      <c r="M2225" t="str">
        <v>No</v>
      </c>
      <c r="N2225" t="str">
        <v>Yes</v>
      </c>
      <c r="O2225">
        <v>3</v>
      </c>
      <c r="P2225">
        <v>4</v>
      </c>
      <c r="Q2225" t="str">
        <v>Very Good</v>
      </c>
      <c r="R2225">
        <v>46</v>
      </c>
    </row>
    <row r="2226" spans="1:18" x14ac:dyDescent="0.3">
      <c r="A2226">
        <v>18395381</v>
      </c>
      <c r="B2226">
        <v>1</v>
      </c>
      <c r="C2226" t="str">
        <f>_xlfn.XLOOKUP(B2226,'Country Master'!A:A,'Country Master'!B:B,"Not Found")</f>
        <v>India</v>
      </c>
      <c r="D2226" t="s">
        <v>3694</v>
      </c>
      <c r="E2226" t="s">
        <v>10200</v>
      </c>
      <c r="F2226" t="s">
        <v>10199</v>
      </c>
      <c r="G2226" t="s">
        <v>10198</v>
      </c>
      <c r="H2226">
        <v>77.224374699999998</v>
      </c>
      <c r="I2226">
        <v>28.562282499999998</v>
      </c>
      <c r="J2226" t="s">
        <v>10197</v>
      </c>
      <c r="K2226" cm="1">
        <f t="array" ref="K2226:R2226">_xlfn.XLOOKUP(A2226,KPIs!$A$2:$A$9552,KPIs!$B$2:$I$9552,"Not Found")</f>
        <v>1400</v>
      </c>
      <c r="L2226" t="str">
        <v>Indian Rupees(Rs.)</v>
      </c>
      <c r="M2226" t="str">
        <v>No</v>
      </c>
      <c r="N2226" t="str">
        <v>No</v>
      </c>
      <c r="O2226">
        <v>3</v>
      </c>
      <c r="P2226">
        <v>4.0999999999999996</v>
      </c>
      <c r="Q2226" t="str">
        <v>Very Good</v>
      </c>
      <c r="R2226">
        <v>387</v>
      </c>
    </row>
    <row r="2227" spans="1:18" x14ac:dyDescent="0.3">
      <c r="A2227">
        <v>310281</v>
      </c>
      <c r="B2227">
        <v>1</v>
      </c>
      <c r="C2227" t="str">
        <f>_xlfn.XLOOKUP(B2227,'Country Master'!A:A,'Country Master'!B:B,"Not Found")</f>
        <v>India</v>
      </c>
      <c r="D2227" t="s">
        <v>3694</v>
      </c>
      <c r="E2227" t="s">
        <v>10196</v>
      </c>
      <c r="F2227" t="s">
        <v>10195</v>
      </c>
      <c r="G2227" t="s">
        <v>10194</v>
      </c>
      <c r="H2227">
        <v>77.101543840000005</v>
      </c>
      <c r="I2227">
        <v>28.66894461</v>
      </c>
      <c r="J2227" t="s">
        <v>10193</v>
      </c>
      <c r="K2227" cm="1">
        <f t="array" ref="K2227:R2227">_xlfn.XLOOKUP(A2227,KPIs!$A$2:$A$9552,KPIs!$B$2:$I$9552,"Not Found")</f>
        <v>500</v>
      </c>
      <c r="L2227" t="str">
        <v>Indian Rupees(Rs.)</v>
      </c>
      <c r="M2227" t="str">
        <v>No</v>
      </c>
      <c r="N2227" t="str">
        <v>No</v>
      </c>
      <c r="O2227">
        <v>2</v>
      </c>
      <c r="P2227">
        <v>3.1</v>
      </c>
      <c r="Q2227" t="str">
        <v>Average</v>
      </c>
      <c r="R2227">
        <v>117</v>
      </c>
    </row>
    <row r="2228" spans="1:18" x14ac:dyDescent="0.3">
      <c r="A2228">
        <v>18207831</v>
      </c>
      <c r="B2228">
        <v>1</v>
      </c>
      <c r="C2228" t="str">
        <f>_xlfn.XLOOKUP(B2228,'Country Master'!A:A,'Country Master'!B:B,"Not Found")</f>
        <v>India</v>
      </c>
      <c r="D2228" t="s">
        <v>3694</v>
      </c>
      <c r="E2228" t="s">
        <v>10192</v>
      </c>
      <c r="F2228" t="s">
        <v>10189</v>
      </c>
      <c r="G2228" t="s">
        <v>10188</v>
      </c>
      <c r="H2228">
        <v>77.238382000000001</v>
      </c>
      <c r="I2228">
        <v>28.640954000000001</v>
      </c>
      <c r="J2228" t="s">
        <v>3477</v>
      </c>
      <c r="K2228" cm="1">
        <f t="array" ref="K2228:R2228">_xlfn.XLOOKUP(A2228,KPIs!$A$2:$A$9552,KPIs!$B$2:$I$9552,"Not Found")</f>
        <v>350</v>
      </c>
      <c r="L2228" t="str">
        <v>Indian Rupees(Rs.)</v>
      </c>
      <c r="M2228" t="str">
        <v>No</v>
      </c>
      <c r="N2228" t="str">
        <v>No</v>
      </c>
      <c r="O2228">
        <v>1</v>
      </c>
      <c r="P2228">
        <v>3.1</v>
      </c>
      <c r="Q2228" t="str">
        <v>Average</v>
      </c>
      <c r="R2228">
        <v>7</v>
      </c>
    </row>
    <row r="2229" spans="1:18" x14ac:dyDescent="0.3">
      <c r="A2229">
        <v>5452</v>
      </c>
      <c r="B2229">
        <v>1</v>
      </c>
      <c r="C2229" t="str">
        <f>_xlfn.XLOOKUP(B2229,'Country Master'!A:A,'Country Master'!B:B,"Not Found")</f>
        <v>India</v>
      </c>
      <c r="D2229" t="s">
        <v>3694</v>
      </c>
      <c r="E2229" t="s">
        <v>10191</v>
      </c>
      <c r="F2229" t="s">
        <v>10189</v>
      </c>
      <c r="G2229" t="s">
        <v>10188</v>
      </c>
      <c r="H2229">
        <v>77.231963910000005</v>
      </c>
      <c r="I2229">
        <v>28.642441529999999</v>
      </c>
      <c r="J2229" t="s">
        <v>1332</v>
      </c>
      <c r="K2229" cm="1">
        <f t="array" ref="K2229:R2229">_xlfn.XLOOKUP(A2229,KPIs!$A$2:$A$9552,KPIs!$B$2:$I$9552,"Not Found")</f>
        <v>500</v>
      </c>
      <c r="L2229" t="str">
        <v>Indian Rupees(Rs.)</v>
      </c>
      <c r="M2229" t="str">
        <v>No</v>
      </c>
      <c r="N2229" t="str">
        <v>No</v>
      </c>
      <c r="O2229">
        <v>2</v>
      </c>
      <c r="P2229">
        <v>3</v>
      </c>
      <c r="Q2229" t="str">
        <v>Average</v>
      </c>
      <c r="R2229">
        <v>10</v>
      </c>
    </row>
    <row r="2230" spans="1:18" x14ac:dyDescent="0.3">
      <c r="A2230">
        <v>18374418</v>
      </c>
      <c r="B2230">
        <v>1</v>
      </c>
      <c r="C2230" t="str">
        <f>_xlfn.XLOOKUP(B2230,'Country Master'!A:A,'Country Master'!B:B,"Not Found")</f>
        <v>India</v>
      </c>
      <c r="D2230" t="s">
        <v>3694</v>
      </c>
      <c r="E2230" t="s">
        <v>10190</v>
      </c>
      <c r="F2230" t="s">
        <v>10189</v>
      </c>
      <c r="G2230" t="s">
        <v>10188</v>
      </c>
      <c r="H2230">
        <v>77.231881000000001</v>
      </c>
      <c r="I2230">
        <v>28.642415</v>
      </c>
      <c r="J2230" t="s">
        <v>233</v>
      </c>
      <c r="K2230" cm="1">
        <f t="array" ref="K2230:R2230">_xlfn.XLOOKUP(A2230,KPIs!$A$2:$A$9552,KPIs!$B$2:$I$9552,"Not Found")</f>
        <v>250</v>
      </c>
      <c r="L2230" t="str">
        <v>Indian Rupees(Rs.)</v>
      </c>
      <c r="M2230" t="str">
        <v>No</v>
      </c>
      <c r="N2230" t="str">
        <v>No</v>
      </c>
      <c r="O2230">
        <v>1</v>
      </c>
      <c r="P2230">
        <v>0</v>
      </c>
      <c r="Q2230" t="str">
        <v>Not rated</v>
      </c>
      <c r="R2230">
        <v>1</v>
      </c>
    </row>
    <row r="2231" spans="1:18" x14ac:dyDescent="0.3">
      <c r="A2231">
        <v>18258778</v>
      </c>
      <c r="B2231">
        <v>1</v>
      </c>
      <c r="C2231" t="str">
        <f>_xlfn.XLOOKUP(B2231,'Country Master'!A:A,'Country Master'!B:B,"Not Found")</f>
        <v>India</v>
      </c>
      <c r="D2231" t="s">
        <v>3694</v>
      </c>
      <c r="E2231" t="s">
        <v>10187</v>
      </c>
      <c r="F2231" t="s">
        <v>10150</v>
      </c>
      <c r="G2231" t="s">
        <v>10149</v>
      </c>
      <c r="H2231">
        <v>77.172915599999996</v>
      </c>
      <c r="I2231">
        <v>28.693327400000001</v>
      </c>
      <c r="J2231" t="s">
        <v>233</v>
      </c>
      <c r="K2231" cm="1">
        <f t="array" ref="K2231:R2231">_xlfn.XLOOKUP(A2231,KPIs!$A$2:$A$9552,KPIs!$B$2:$I$9552,"Not Found")</f>
        <v>350</v>
      </c>
      <c r="L2231" t="str">
        <v>Indian Rupees(Rs.)</v>
      </c>
      <c r="M2231" t="str">
        <v>No</v>
      </c>
      <c r="N2231" t="str">
        <v>Yes</v>
      </c>
      <c r="O2231">
        <v>1</v>
      </c>
      <c r="P2231">
        <v>2.8</v>
      </c>
      <c r="Q2231" t="str">
        <v>Average</v>
      </c>
      <c r="R2231">
        <v>7</v>
      </c>
    </row>
    <row r="2232" spans="1:18" x14ac:dyDescent="0.3">
      <c r="A2232">
        <v>6560</v>
      </c>
      <c r="B2232">
        <v>1</v>
      </c>
      <c r="C2232" t="str">
        <f>_xlfn.XLOOKUP(B2232,'Country Master'!A:A,'Country Master'!B:B,"Not Found")</f>
        <v>India</v>
      </c>
      <c r="D2232" t="s">
        <v>3694</v>
      </c>
      <c r="E2232" t="s">
        <v>10186</v>
      </c>
      <c r="F2232" t="s">
        <v>10150</v>
      </c>
      <c r="G2232" t="s">
        <v>10149</v>
      </c>
      <c r="H2232">
        <v>77.173145199999993</v>
      </c>
      <c r="I2232">
        <v>28.692711800000001</v>
      </c>
      <c r="J2232" t="s">
        <v>2553</v>
      </c>
      <c r="K2232" cm="1">
        <f t="array" ref="K2232:R2232">_xlfn.XLOOKUP(A2232,KPIs!$A$2:$A$9552,KPIs!$B$2:$I$9552,"Not Found")</f>
        <v>200</v>
      </c>
      <c r="L2232" t="str">
        <v>Indian Rupees(Rs.)</v>
      </c>
      <c r="M2232" t="str">
        <v>No</v>
      </c>
      <c r="N2232" t="str">
        <v>No</v>
      </c>
      <c r="O2232">
        <v>1</v>
      </c>
      <c r="P2232">
        <v>2.8</v>
      </c>
      <c r="Q2232" t="str">
        <v>Average</v>
      </c>
      <c r="R2232">
        <v>23</v>
      </c>
    </row>
    <row r="2233" spans="1:18" x14ac:dyDescent="0.3">
      <c r="A2233">
        <v>3322</v>
      </c>
      <c r="B2233">
        <v>1</v>
      </c>
      <c r="C2233" t="str">
        <f>_xlfn.XLOOKUP(B2233,'Country Master'!A:A,'Country Master'!B:B,"Not Found")</f>
        <v>India</v>
      </c>
      <c r="D2233" t="s">
        <v>3694</v>
      </c>
      <c r="E2233" t="s">
        <v>10185</v>
      </c>
      <c r="F2233" t="s">
        <v>10150</v>
      </c>
      <c r="G2233" t="s">
        <v>10149</v>
      </c>
      <c r="H2233">
        <v>77.172556200000002</v>
      </c>
      <c r="I2233">
        <v>28.692665999999999</v>
      </c>
      <c r="J2233" t="s">
        <v>10184</v>
      </c>
      <c r="K2233" cm="1">
        <f t="array" ref="K2233:R2233">_xlfn.XLOOKUP(A2233,KPIs!$A$2:$A$9552,KPIs!$B$2:$I$9552,"Not Found")</f>
        <v>500</v>
      </c>
      <c r="L2233" t="str">
        <v>Indian Rupees(Rs.)</v>
      </c>
      <c r="M2233" t="str">
        <v>No</v>
      </c>
      <c r="N2233" t="str">
        <v>No</v>
      </c>
      <c r="O2233">
        <v>2</v>
      </c>
      <c r="P2233">
        <v>2.8</v>
      </c>
      <c r="Q2233" t="str">
        <v>Average</v>
      </c>
      <c r="R2233">
        <v>102</v>
      </c>
    </row>
    <row r="2234" spans="1:18" x14ac:dyDescent="0.3">
      <c r="A2234">
        <v>18249102</v>
      </c>
      <c r="B2234">
        <v>1</v>
      </c>
      <c r="C2234" t="str">
        <f>_xlfn.XLOOKUP(B2234,'Country Master'!A:A,'Country Master'!B:B,"Not Found")</f>
        <v>India</v>
      </c>
      <c r="D2234" t="s">
        <v>3694</v>
      </c>
      <c r="E2234" t="s">
        <v>10183</v>
      </c>
      <c r="F2234" t="s">
        <v>10150</v>
      </c>
      <c r="G2234" t="s">
        <v>10149</v>
      </c>
      <c r="H2234">
        <v>77.166445600000003</v>
      </c>
      <c r="I2234">
        <v>28.6849156</v>
      </c>
      <c r="J2234" t="s">
        <v>1969</v>
      </c>
      <c r="K2234" cm="1">
        <f t="array" ref="K2234:R2234">_xlfn.XLOOKUP(A2234,KPIs!$A$2:$A$9552,KPIs!$B$2:$I$9552,"Not Found")</f>
        <v>600</v>
      </c>
      <c r="L2234" t="str">
        <v>Indian Rupees(Rs.)</v>
      </c>
      <c r="M2234" t="str">
        <v>No</v>
      </c>
      <c r="N2234" t="str">
        <v>No</v>
      </c>
      <c r="O2234">
        <v>2</v>
      </c>
      <c r="P2234">
        <v>3.4</v>
      </c>
      <c r="Q2234" t="str">
        <v>Average</v>
      </c>
      <c r="R2234">
        <v>19</v>
      </c>
    </row>
    <row r="2235" spans="1:18" x14ac:dyDescent="0.3">
      <c r="A2235">
        <v>18241609</v>
      </c>
      <c r="B2235">
        <v>1</v>
      </c>
      <c r="C2235" t="str">
        <f>_xlfn.XLOOKUP(B2235,'Country Master'!A:A,'Country Master'!B:B,"Not Found")</f>
        <v>India</v>
      </c>
      <c r="D2235" t="s">
        <v>3694</v>
      </c>
      <c r="E2235" t="s">
        <v>10182</v>
      </c>
      <c r="F2235" t="s">
        <v>10150</v>
      </c>
      <c r="G2235" t="s">
        <v>10149</v>
      </c>
      <c r="H2235">
        <v>77.176330199999995</v>
      </c>
      <c r="I2235">
        <v>28.697684599999999</v>
      </c>
      <c r="J2235" t="s">
        <v>192</v>
      </c>
      <c r="K2235" cm="1">
        <f t="array" ref="K2235:R2235">_xlfn.XLOOKUP(A2235,KPIs!$A$2:$A$9552,KPIs!$B$2:$I$9552,"Not Found")</f>
        <v>200</v>
      </c>
      <c r="L2235" t="str">
        <v>Indian Rupees(Rs.)</v>
      </c>
      <c r="M2235" t="str">
        <v>No</v>
      </c>
      <c r="N2235" t="str">
        <v>No</v>
      </c>
      <c r="O2235">
        <v>1</v>
      </c>
      <c r="P2235">
        <v>3.2</v>
      </c>
      <c r="Q2235" t="str">
        <v>Average</v>
      </c>
      <c r="R2235">
        <v>15</v>
      </c>
    </row>
    <row r="2236" spans="1:18" x14ac:dyDescent="0.3">
      <c r="A2236">
        <v>8743</v>
      </c>
      <c r="B2236">
        <v>1</v>
      </c>
      <c r="C2236" t="str">
        <f>_xlfn.XLOOKUP(B2236,'Country Master'!A:A,'Country Master'!B:B,"Not Found")</f>
        <v>India</v>
      </c>
      <c r="D2236" t="s">
        <v>3694</v>
      </c>
      <c r="E2236" t="s">
        <v>10181</v>
      </c>
      <c r="F2236" t="s">
        <v>10150</v>
      </c>
      <c r="G2236" t="s">
        <v>10149</v>
      </c>
      <c r="H2236">
        <v>77.171477800000005</v>
      </c>
      <c r="I2236">
        <v>28.693189499999999</v>
      </c>
      <c r="J2236" t="s">
        <v>192</v>
      </c>
      <c r="K2236" cm="1">
        <f t="array" ref="K2236:R2236">_xlfn.XLOOKUP(A2236,KPIs!$A$2:$A$9552,KPIs!$B$2:$I$9552,"Not Found")</f>
        <v>200</v>
      </c>
      <c r="L2236" t="str">
        <v>Indian Rupees(Rs.)</v>
      </c>
      <c r="M2236" t="str">
        <v>No</v>
      </c>
      <c r="N2236" t="str">
        <v>No</v>
      </c>
      <c r="O2236">
        <v>1</v>
      </c>
      <c r="P2236">
        <v>3</v>
      </c>
      <c r="Q2236" t="str">
        <v>Average</v>
      </c>
      <c r="R2236">
        <v>10</v>
      </c>
    </row>
    <row r="2237" spans="1:18" x14ac:dyDescent="0.3">
      <c r="A2237">
        <v>5294</v>
      </c>
      <c r="B2237">
        <v>1</v>
      </c>
      <c r="C2237" t="str">
        <f>_xlfn.XLOOKUP(B2237,'Country Master'!A:A,'Country Master'!B:B,"Not Found")</f>
        <v>India</v>
      </c>
      <c r="D2237" t="s">
        <v>3694</v>
      </c>
      <c r="E2237" t="s">
        <v>10180</v>
      </c>
      <c r="F2237" t="s">
        <v>10150</v>
      </c>
      <c r="G2237" t="s">
        <v>10149</v>
      </c>
      <c r="H2237">
        <v>77.172734399999996</v>
      </c>
      <c r="I2237">
        <v>28.693833300000001</v>
      </c>
      <c r="J2237" t="s">
        <v>2368</v>
      </c>
      <c r="K2237" cm="1">
        <f t="array" ref="K2237:R2237">_xlfn.XLOOKUP(A2237,KPIs!$A$2:$A$9552,KPIs!$B$2:$I$9552,"Not Found")</f>
        <v>400</v>
      </c>
      <c r="L2237" t="str">
        <v>Indian Rupees(Rs.)</v>
      </c>
      <c r="M2237" t="str">
        <v>No</v>
      </c>
      <c r="N2237" t="str">
        <v>No</v>
      </c>
      <c r="O2237">
        <v>1</v>
      </c>
      <c r="P2237">
        <v>2.7</v>
      </c>
      <c r="Q2237" t="str">
        <v>Average</v>
      </c>
      <c r="R2237">
        <v>17</v>
      </c>
    </row>
    <row r="2238" spans="1:18" x14ac:dyDescent="0.3">
      <c r="A2238">
        <v>4651</v>
      </c>
      <c r="B2238">
        <v>1</v>
      </c>
      <c r="C2238" t="str">
        <f>_xlfn.XLOOKUP(B2238,'Country Master'!A:A,'Country Master'!B:B,"Not Found")</f>
        <v>India</v>
      </c>
      <c r="D2238" t="s">
        <v>3694</v>
      </c>
      <c r="E2238" t="s">
        <v>10179</v>
      </c>
      <c r="F2238" t="s">
        <v>10150</v>
      </c>
      <c r="G2238" t="s">
        <v>10149</v>
      </c>
      <c r="H2238">
        <v>77.166445600000003</v>
      </c>
      <c r="I2238">
        <v>28.684826099999999</v>
      </c>
      <c r="J2238" t="s">
        <v>1906</v>
      </c>
      <c r="K2238" cm="1">
        <f t="array" ref="K2238:R2238">_xlfn.XLOOKUP(A2238,KPIs!$A$2:$A$9552,KPIs!$B$2:$I$9552,"Not Found")</f>
        <v>200</v>
      </c>
      <c r="L2238" t="str">
        <v>Indian Rupees(Rs.)</v>
      </c>
      <c r="M2238" t="str">
        <v>No</v>
      </c>
      <c r="N2238" t="str">
        <v>Yes</v>
      </c>
      <c r="O2238">
        <v>1</v>
      </c>
      <c r="P2238">
        <v>3.4</v>
      </c>
      <c r="Q2238" t="str">
        <v>Average</v>
      </c>
      <c r="R2238">
        <v>135</v>
      </c>
    </row>
    <row r="2239" spans="1:18" x14ac:dyDescent="0.3">
      <c r="A2239">
        <v>5315</v>
      </c>
      <c r="B2239">
        <v>1</v>
      </c>
      <c r="C2239" t="str">
        <f>_xlfn.XLOOKUP(B2239,'Country Master'!A:A,'Country Master'!B:B,"Not Found")</f>
        <v>India</v>
      </c>
      <c r="D2239" t="s">
        <v>3694</v>
      </c>
      <c r="E2239" t="s">
        <v>10178</v>
      </c>
      <c r="F2239" t="s">
        <v>10150</v>
      </c>
      <c r="G2239" t="s">
        <v>10149</v>
      </c>
      <c r="H2239">
        <v>77.172196700000001</v>
      </c>
      <c r="I2239">
        <v>28.694243499999999</v>
      </c>
      <c r="J2239" t="s">
        <v>1969</v>
      </c>
      <c r="K2239" cm="1">
        <f t="array" ref="K2239:R2239">_xlfn.XLOOKUP(A2239,KPIs!$A$2:$A$9552,KPIs!$B$2:$I$9552,"Not Found")</f>
        <v>1000</v>
      </c>
      <c r="L2239" t="str">
        <v>Indian Rupees(Rs.)</v>
      </c>
      <c r="M2239" t="str">
        <v>Yes</v>
      </c>
      <c r="N2239" t="str">
        <v>No</v>
      </c>
      <c r="O2239">
        <v>3</v>
      </c>
      <c r="P2239">
        <v>2.7</v>
      </c>
      <c r="Q2239" t="str">
        <v>Average</v>
      </c>
      <c r="R2239">
        <v>35</v>
      </c>
    </row>
    <row r="2240" spans="1:18" x14ac:dyDescent="0.3">
      <c r="A2240">
        <v>6577</v>
      </c>
      <c r="B2240">
        <v>1</v>
      </c>
      <c r="C2240" t="str">
        <f>_xlfn.XLOOKUP(B2240,'Country Master'!A:A,'Country Master'!B:B,"Not Found")</f>
        <v>India</v>
      </c>
      <c r="D2240" t="s">
        <v>3694</v>
      </c>
      <c r="E2240" t="s">
        <v>10177</v>
      </c>
      <c r="F2240" t="s">
        <v>10150</v>
      </c>
      <c r="G2240" t="s">
        <v>10149</v>
      </c>
      <c r="H2240">
        <v>77.173005500000002</v>
      </c>
      <c r="I2240">
        <v>28.687425399999999</v>
      </c>
      <c r="J2240" t="s">
        <v>2210</v>
      </c>
      <c r="K2240" cm="1">
        <f t="array" ref="K2240:R2240">_xlfn.XLOOKUP(A2240,KPIs!$A$2:$A$9552,KPIs!$B$2:$I$9552,"Not Found")</f>
        <v>450</v>
      </c>
      <c r="L2240" t="str">
        <v>Indian Rupees(Rs.)</v>
      </c>
      <c r="M2240" t="str">
        <v>No</v>
      </c>
      <c r="N2240" t="str">
        <v>No</v>
      </c>
      <c r="O2240">
        <v>1</v>
      </c>
      <c r="P2240">
        <v>3</v>
      </c>
      <c r="Q2240" t="str">
        <v>Average</v>
      </c>
      <c r="R2240">
        <v>5</v>
      </c>
    </row>
    <row r="2241" spans="1:18" x14ac:dyDescent="0.3">
      <c r="A2241">
        <v>309395</v>
      </c>
      <c r="B2241">
        <v>1</v>
      </c>
      <c r="C2241" t="str">
        <f>_xlfn.XLOOKUP(B2241,'Country Master'!A:A,'Country Master'!B:B,"Not Found")</f>
        <v>India</v>
      </c>
      <c r="D2241" t="s">
        <v>3694</v>
      </c>
      <c r="E2241" t="s">
        <v>10176</v>
      </c>
      <c r="F2241" t="s">
        <v>10150</v>
      </c>
      <c r="G2241" t="s">
        <v>10149</v>
      </c>
      <c r="H2241">
        <v>77.172915599999996</v>
      </c>
      <c r="I2241">
        <v>28.687327199999999</v>
      </c>
      <c r="J2241" t="s">
        <v>3393</v>
      </c>
      <c r="K2241" cm="1">
        <f t="array" ref="K2241:R2241">_xlfn.XLOOKUP(A2241,KPIs!$A$2:$A$9552,KPIs!$B$2:$I$9552,"Not Found")</f>
        <v>150</v>
      </c>
      <c r="L2241" t="str">
        <v>Indian Rupees(Rs.)</v>
      </c>
      <c r="M2241" t="str">
        <v>No</v>
      </c>
      <c r="N2241" t="str">
        <v>No</v>
      </c>
      <c r="O2241">
        <v>1</v>
      </c>
      <c r="P2241">
        <v>3.4</v>
      </c>
      <c r="Q2241" t="str">
        <v>Average</v>
      </c>
      <c r="R2241">
        <v>22</v>
      </c>
    </row>
    <row r="2242" spans="1:18" x14ac:dyDescent="0.3">
      <c r="A2242">
        <v>300784</v>
      </c>
      <c r="B2242">
        <v>1</v>
      </c>
      <c r="C2242" t="str">
        <f>_xlfn.XLOOKUP(B2242,'Country Master'!A:A,'Country Master'!B:B,"Not Found")</f>
        <v>India</v>
      </c>
      <c r="D2242" t="s">
        <v>3694</v>
      </c>
      <c r="E2242" t="s">
        <v>10175</v>
      </c>
      <c r="F2242" t="s">
        <v>10150</v>
      </c>
      <c r="G2242" t="s">
        <v>10149</v>
      </c>
      <c r="H2242">
        <v>77.171657600000003</v>
      </c>
      <c r="I2242">
        <v>28.692938099999999</v>
      </c>
      <c r="J2242" t="s">
        <v>2368</v>
      </c>
      <c r="K2242" cm="1">
        <f t="array" ref="K2242:R2242">_xlfn.XLOOKUP(A2242,KPIs!$A$2:$A$9552,KPIs!$B$2:$I$9552,"Not Found")</f>
        <v>300</v>
      </c>
      <c r="L2242" t="str">
        <v>Indian Rupees(Rs.)</v>
      </c>
      <c r="M2242" t="str">
        <v>No</v>
      </c>
      <c r="N2242" t="str">
        <v>No</v>
      </c>
      <c r="O2242">
        <v>1</v>
      </c>
      <c r="P2242">
        <v>3.2</v>
      </c>
      <c r="Q2242" t="str">
        <v>Average</v>
      </c>
      <c r="R2242">
        <v>74</v>
      </c>
    </row>
    <row r="2243" spans="1:18" x14ac:dyDescent="0.3">
      <c r="A2243">
        <v>18430692</v>
      </c>
      <c r="B2243">
        <v>1</v>
      </c>
      <c r="C2243" t="str">
        <f>_xlfn.XLOOKUP(B2243,'Country Master'!A:A,'Country Master'!B:B,"Not Found")</f>
        <v>India</v>
      </c>
      <c r="D2243" t="s">
        <v>3694</v>
      </c>
      <c r="E2243" t="s">
        <v>10174</v>
      </c>
      <c r="F2243" t="s">
        <v>10150</v>
      </c>
      <c r="G2243" t="s">
        <v>10149</v>
      </c>
      <c r="H2243">
        <v>77.176763100000002</v>
      </c>
      <c r="I2243">
        <v>28.681281899999998</v>
      </c>
      <c r="J2243" t="s">
        <v>2642</v>
      </c>
      <c r="K2243" cm="1">
        <f t="array" ref="K2243:R2243">_xlfn.XLOOKUP(A2243,KPIs!$A$2:$A$9552,KPIs!$B$2:$I$9552,"Not Found")</f>
        <v>500</v>
      </c>
      <c r="L2243" t="str">
        <v>Indian Rupees(Rs.)</v>
      </c>
      <c r="M2243" t="str">
        <v>No</v>
      </c>
      <c r="N2243" t="str">
        <v>No</v>
      </c>
      <c r="O2243">
        <v>2</v>
      </c>
      <c r="P2243">
        <v>3</v>
      </c>
      <c r="Q2243" t="str">
        <v>Average</v>
      </c>
      <c r="R2243">
        <v>4</v>
      </c>
    </row>
    <row r="2244" spans="1:18" x14ac:dyDescent="0.3">
      <c r="A2244">
        <v>309503</v>
      </c>
      <c r="B2244">
        <v>1</v>
      </c>
      <c r="C2244" t="str">
        <f>_xlfn.XLOOKUP(B2244,'Country Master'!A:A,'Country Master'!B:B,"Not Found")</f>
        <v>India</v>
      </c>
      <c r="D2244" t="s">
        <v>3694</v>
      </c>
      <c r="E2244" t="s">
        <v>10173</v>
      </c>
      <c r="F2244" t="s">
        <v>10150</v>
      </c>
      <c r="G2244" t="s">
        <v>10149</v>
      </c>
      <c r="H2244">
        <v>77.173155800000004</v>
      </c>
      <c r="I2244">
        <v>28.693196400000001</v>
      </c>
      <c r="J2244" t="s">
        <v>1969</v>
      </c>
      <c r="K2244" cm="1">
        <f t="array" ref="K2244:R2244">_xlfn.XLOOKUP(A2244,KPIs!$A$2:$A$9552,KPIs!$B$2:$I$9552,"Not Found")</f>
        <v>700</v>
      </c>
      <c r="L2244" t="str">
        <v>Indian Rupees(Rs.)</v>
      </c>
      <c r="M2244" t="str">
        <v>No</v>
      </c>
      <c r="N2244" t="str">
        <v>No</v>
      </c>
      <c r="O2244">
        <v>2</v>
      </c>
      <c r="P2244">
        <v>3</v>
      </c>
      <c r="Q2244" t="str">
        <v>Average</v>
      </c>
      <c r="R2244">
        <v>7</v>
      </c>
    </row>
    <row r="2245" spans="1:18" x14ac:dyDescent="0.3">
      <c r="A2245">
        <v>3326</v>
      </c>
      <c r="B2245">
        <v>1</v>
      </c>
      <c r="C2245" t="str">
        <f>_xlfn.XLOOKUP(B2245,'Country Master'!A:A,'Country Master'!B:B,"Not Found")</f>
        <v>India</v>
      </c>
      <c r="D2245" t="s">
        <v>3694</v>
      </c>
      <c r="E2245" t="s">
        <v>10172</v>
      </c>
      <c r="F2245" t="s">
        <v>10150</v>
      </c>
      <c r="G2245" t="s">
        <v>10149</v>
      </c>
      <c r="H2245">
        <v>77.173634500000006</v>
      </c>
      <c r="I2245">
        <v>28.687306599999999</v>
      </c>
      <c r="J2245" t="s">
        <v>1904</v>
      </c>
      <c r="K2245" cm="1">
        <f t="array" ref="K2245:R2245">_xlfn.XLOOKUP(A2245,KPIs!$A$2:$A$9552,KPIs!$B$2:$I$9552,"Not Found")</f>
        <v>650</v>
      </c>
      <c r="L2245" t="str">
        <v>Indian Rupees(Rs.)</v>
      </c>
      <c r="M2245" t="str">
        <v>No</v>
      </c>
      <c r="N2245" t="str">
        <v>No</v>
      </c>
      <c r="O2245">
        <v>2</v>
      </c>
      <c r="P2245">
        <v>3.2</v>
      </c>
      <c r="Q2245" t="str">
        <v>Average</v>
      </c>
      <c r="R2245">
        <v>22</v>
      </c>
    </row>
    <row r="2246" spans="1:18" x14ac:dyDescent="0.3">
      <c r="A2246">
        <v>309384</v>
      </c>
      <c r="B2246">
        <v>1</v>
      </c>
      <c r="C2246" t="str">
        <f>_xlfn.XLOOKUP(B2246,'Country Master'!A:A,'Country Master'!B:B,"Not Found")</f>
        <v>India</v>
      </c>
      <c r="D2246" t="s">
        <v>3694</v>
      </c>
      <c r="E2246" t="s">
        <v>10171</v>
      </c>
      <c r="F2246" t="s">
        <v>10150</v>
      </c>
      <c r="G2246" t="s">
        <v>10149</v>
      </c>
      <c r="H2246">
        <v>77.185585099999997</v>
      </c>
      <c r="I2246">
        <v>28.6738532</v>
      </c>
      <c r="J2246" t="s">
        <v>2573</v>
      </c>
      <c r="K2246" cm="1">
        <f t="array" ref="K2246:R2246">_xlfn.XLOOKUP(A2246,KPIs!$A$2:$A$9552,KPIs!$B$2:$I$9552,"Not Found")</f>
        <v>300</v>
      </c>
      <c r="L2246" t="str">
        <v>Indian Rupees(Rs.)</v>
      </c>
      <c r="M2246" t="str">
        <v>No</v>
      </c>
      <c r="N2246" t="str">
        <v>No</v>
      </c>
      <c r="O2246">
        <v>1</v>
      </c>
      <c r="P2246">
        <v>3.1</v>
      </c>
      <c r="Q2246" t="str">
        <v>Average</v>
      </c>
      <c r="R2246">
        <v>9</v>
      </c>
    </row>
    <row r="2247" spans="1:18" x14ac:dyDescent="0.3">
      <c r="A2247">
        <v>3079</v>
      </c>
      <c r="B2247">
        <v>1</v>
      </c>
      <c r="C2247" t="str">
        <f>_xlfn.XLOOKUP(B2247,'Country Master'!A:A,'Country Master'!B:B,"Not Found")</f>
        <v>India</v>
      </c>
      <c r="D2247" t="s">
        <v>3694</v>
      </c>
      <c r="E2247" t="s">
        <v>10170</v>
      </c>
      <c r="F2247" t="s">
        <v>10150</v>
      </c>
      <c r="G2247" t="s">
        <v>10149</v>
      </c>
      <c r="H2247">
        <v>77.173185200000006</v>
      </c>
      <c r="I2247">
        <v>28.693353200000001</v>
      </c>
      <c r="J2247" t="s">
        <v>1888</v>
      </c>
      <c r="K2247" cm="1">
        <f t="array" ref="K2247:R2247">_xlfn.XLOOKUP(A2247,KPIs!$A$2:$A$9552,KPIs!$B$2:$I$9552,"Not Found")</f>
        <v>700</v>
      </c>
      <c r="L2247" t="str">
        <v>Indian Rupees(Rs.)</v>
      </c>
      <c r="M2247" t="str">
        <v>No</v>
      </c>
      <c r="N2247" t="str">
        <v>Yes</v>
      </c>
      <c r="O2247">
        <v>2</v>
      </c>
      <c r="P2247">
        <v>3.5</v>
      </c>
      <c r="Q2247" t="str">
        <v>Good</v>
      </c>
      <c r="R2247">
        <v>191</v>
      </c>
    </row>
    <row r="2248" spans="1:18" x14ac:dyDescent="0.3">
      <c r="A2248">
        <v>303093</v>
      </c>
      <c r="B2248">
        <v>1</v>
      </c>
      <c r="C2248" t="str">
        <f>_xlfn.XLOOKUP(B2248,'Country Master'!A:A,'Country Master'!B:B,"Not Found")</f>
        <v>India</v>
      </c>
      <c r="D2248" t="s">
        <v>3694</v>
      </c>
      <c r="E2248" t="s">
        <v>10169</v>
      </c>
      <c r="F2248" t="s">
        <v>10150</v>
      </c>
      <c r="G2248" t="s">
        <v>10149</v>
      </c>
      <c r="H2248">
        <v>77.172825700000004</v>
      </c>
      <c r="I2248">
        <v>28.692512799999999</v>
      </c>
      <c r="J2248" t="s">
        <v>4687</v>
      </c>
      <c r="K2248" cm="1">
        <f t="array" ref="K2248:R2248">_xlfn.XLOOKUP(A2248,KPIs!$A$2:$A$9552,KPIs!$B$2:$I$9552,"Not Found")</f>
        <v>350</v>
      </c>
      <c r="L2248" t="str">
        <v>Indian Rupees(Rs.)</v>
      </c>
      <c r="M2248" t="str">
        <v>No</v>
      </c>
      <c r="N2248" t="str">
        <v>Yes</v>
      </c>
      <c r="O2248">
        <v>1</v>
      </c>
      <c r="P2248">
        <v>3.7</v>
      </c>
      <c r="Q2248" t="str">
        <v>Good</v>
      </c>
      <c r="R2248">
        <v>199</v>
      </c>
    </row>
    <row r="2249" spans="1:18" x14ac:dyDescent="0.3">
      <c r="A2249">
        <v>309375</v>
      </c>
      <c r="B2249">
        <v>1</v>
      </c>
      <c r="C2249" t="str">
        <f>_xlfn.XLOOKUP(B2249,'Country Master'!A:A,'Country Master'!B:B,"Not Found")</f>
        <v>India</v>
      </c>
      <c r="D2249" t="s">
        <v>3694</v>
      </c>
      <c r="E2249" t="s">
        <v>10168</v>
      </c>
      <c r="F2249" t="s">
        <v>10150</v>
      </c>
      <c r="G2249" t="s">
        <v>10149</v>
      </c>
      <c r="H2249">
        <v>77.173409800000002</v>
      </c>
      <c r="I2249">
        <v>28.6930613</v>
      </c>
      <c r="J2249" t="s">
        <v>4177</v>
      </c>
      <c r="K2249" cm="1">
        <f t="array" ref="K2249:R2249">_xlfn.XLOOKUP(A2249,KPIs!$A$2:$A$9552,KPIs!$B$2:$I$9552,"Not Found")</f>
        <v>400</v>
      </c>
      <c r="L2249" t="str">
        <v>Indian Rupees(Rs.)</v>
      </c>
      <c r="M2249" t="str">
        <v>No</v>
      </c>
      <c r="N2249" t="str">
        <v>No</v>
      </c>
      <c r="O2249">
        <v>1</v>
      </c>
      <c r="P2249">
        <v>3.5</v>
      </c>
      <c r="Q2249" t="str">
        <v>Good</v>
      </c>
      <c r="R2249">
        <v>60</v>
      </c>
    </row>
    <row r="2250" spans="1:18" x14ac:dyDescent="0.3">
      <c r="A2250">
        <v>18441672</v>
      </c>
      <c r="B2250">
        <v>1</v>
      </c>
      <c r="C2250" t="str">
        <f>_xlfn.XLOOKUP(B2250,'Country Master'!A:A,'Country Master'!B:B,"Not Found")</f>
        <v>India</v>
      </c>
      <c r="D2250" t="s">
        <v>3694</v>
      </c>
      <c r="E2250" t="s">
        <v>10167</v>
      </c>
      <c r="F2250" t="s">
        <v>10150</v>
      </c>
      <c r="G2250" t="s">
        <v>10149</v>
      </c>
      <c r="H2250">
        <v>77.172421900000003</v>
      </c>
      <c r="I2250">
        <v>28.6940223</v>
      </c>
      <c r="J2250" t="s">
        <v>269</v>
      </c>
      <c r="K2250" cm="1">
        <f t="array" ref="K2250:R2250">_xlfn.XLOOKUP(A2250,KPIs!$A$2:$A$9552,KPIs!$B$2:$I$9552,"Not Found")</f>
        <v>300</v>
      </c>
      <c r="L2250" t="str">
        <v>Indian Rupees(Rs.)</v>
      </c>
      <c r="M2250" t="str">
        <v>No</v>
      </c>
      <c r="N2250" t="str">
        <v>No</v>
      </c>
      <c r="O2250">
        <v>1</v>
      </c>
      <c r="P2250">
        <v>0</v>
      </c>
      <c r="Q2250" t="str">
        <v>Not rated</v>
      </c>
      <c r="R2250">
        <v>1</v>
      </c>
    </row>
    <row r="2251" spans="1:18" x14ac:dyDescent="0.3">
      <c r="A2251">
        <v>18446423</v>
      </c>
      <c r="B2251">
        <v>1</v>
      </c>
      <c r="C2251" t="str">
        <f>_xlfn.XLOOKUP(B2251,'Country Master'!A:A,'Country Master'!B:B,"Not Found")</f>
        <v>India</v>
      </c>
      <c r="D2251" t="s">
        <v>3694</v>
      </c>
      <c r="E2251" t="s">
        <v>10166</v>
      </c>
      <c r="F2251" t="s">
        <v>10150</v>
      </c>
      <c r="G2251" t="s">
        <v>10149</v>
      </c>
      <c r="H2251">
        <v>77.173140200000006</v>
      </c>
      <c r="I2251">
        <v>28.687035300000002</v>
      </c>
      <c r="J2251" t="s">
        <v>1888</v>
      </c>
      <c r="K2251" cm="1">
        <f t="array" ref="K2251:R2251">_xlfn.XLOOKUP(A2251,KPIs!$A$2:$A$9552,KPIs!$B$2:$I$9552,"Not Found")</f>
        <v>500</v>
      </c>
      <c r="L2251" t="str">
        <v>Indian Rupees(Rs.)</v>
      </c>
      <c r="M2251" t="str">
        <v>No</v>
      </c>
      <c r="N2251" t="str">
        <v>No</v>
      </c>
      <c r="O2251">
        <v>2</v>
      </c>
      <c r="P2251">
        <v>0</v>
      </c>
      <c r="Q2251" t="str">
        <v>Not rated</v>
      </c>
      <c r="R2251">
        <v>0</v>
      </c>
    </row>
    <row r="2252" spans="1:18" x14ac:dyDescent="0.3">
      <c r="A2252">
        <v>18462588</v>
      </c>
      <c r="B2252">
        <v>1</v>
      </c>
      <c r="C2252" t="str">
        <f>_xlfn.XLOOKUP(B2252,'Country Master'!A:A,'Country Master'!B:B,"Not Found")</f>
        <v>India</v>
      </c>
      <c r="D2252" t="s">
        <v>3694</v>
      </c>
      <c r="E2252" t="s">
        <v>10165</v>
      </c>
      <c r="F2252" t="s">
        <v>10150</v>
      </c>
      <c r="G2252" t="s">
        <v>10149</v>
      </c>
      <c r="H2252">
        <v>77.173682200000002</v>
      </c>
      <c r="I2252">
        <v>28.687276900000001</v>
      </c>
      <c r="J2252" t="s">
        <v>2210</v>
      </c>
      <c r="K2252" cm="1">
        <f t="array" ref="K2252:R2252">_xlfn.XLOOKUP(A2252,KPIs!$A$2:$A$9552,KPIs!$B$2:$I$9552,"Not Found")</f>
        <v>700</v>
      </c>
      <c r="L2252" t="str">
        <v>Indian Rupees(Rs.)</v>
      </c>
      <c r="M2252" t="str">
        <v>No</v>
      </c>
      <c r="N2252" t="str">
        <v>No</v>
      </c>
      <c r="O2252">
        <v>2</v>
      </c>
      <c r="P2252">
        <v>0</v>
      </c>
      <c r="Q2252" t="str">
        <v>Not rated</v>
      </c>
      <c r="R2252">
        <v>0</v>
      </c>
    </row>
    <row r="2253" spans="1:18" x14ac:dyDescent="0.3">
      <c r="A2253">
        <v>18460330</v>
      </c>
      <c r="B2253">
        <v>1</v>
      </c>
      <c r="C2253" t="str">
        <f>_xlfn.XLOOKUP(B2253,'Country Master'!A:A,'Country Master'!B:B,"Not Found")</f>
        <v>India</v>
      </c>
      <c r="D2253" t="s">
        <v>3694</v>
      </c>
      <c r="E2253" t="s">
        <v>10164</v>
      </c>
      <c r="F2253" t="s">
        <v>10150</v>
      </c>
      <c r="G2253" t="s">
        <v>10149</v>
      </c>
      <c r="H2253">
        <v>77.180822899999995</v>
      </c>
      <c r="I2253">
        <v>28.672053600000002</v>
      </c>
      <c r="J2253" t="s">
        <v>2923</v>
      </c>
      <c r="K2253" cm="1">
        <f t="array" ref="K2253:R2253">_xlfn.XLOOKUP(A2253,KPIs!$A$2:$A$9552,KPIs!$B$2:$I$9552,"Not Found")</f>
        <v>500</v>
      </c>
      <c r="L2253" t="str">
        <v>Indian Rupees(Rs.)</v>
      </c>
      <c r="M2253" t="str">
        <v>No</v>
      </c>
      <c r="N2253" t="str">
        <v>No</v>
      </c>
      <c r="O2253">
        <v>2</v>
      </c>
      <c r="P2253">
        <v>0</v>
      </c>
      <c r="Q2253" t="str">
        <v>Not rated</v>
      </c>
      <c r="R2253">
        <v>1</v>
      </c>
    </row>
    <row r="2254" spans="1:18" x14ac:dyDescent="0.3">
      <c r="A2254">
        <v>18361739</v>
      </c>
      <c r="B2254">
        <v>1</v>
      </c>
      <c r="C2254" t="str">
        <f>_xlfn.XLOOKUP(B2254,'Country Master'!A:A,'Country Master'!B:B,"Not Found")</f>
        <v>India</v>
      </c>
      <c r="D2254" t="s">
        <v>3694</v>
      </c>
      <c r="E2254" t="s">
        <v>10163</v>
      </c>
      <c r="F2254" t="s">
        <v>10150</v>
      </c>
      <c r="G2254" t="s">
        <v>10149</v>
      </c>
      <c r="H2254">
        <v>77.168527699999999</v>
      </c>
      <c r="I2254">
        <v>28.687878999999999</v>
      </c>
      <c r="J2254" t="s">
        <v>2657</v>
      </c>
      <c r="K2254" cm="1">
        <f t="array" ref="K2254:R2254">_xlfn.XLOOKUP(A2254,KPIs!$A$2:$A$9552,KPIs!$B$2:$I$9552,"Not Found")</f>
        <v>100</v>
      </c>
      <c r="L2254" t="str">
        <v>Indian Rupees(Rs.)</v>
      </c>
      <c r="M2254" t="str">
        <v>No</v>
      </c>
      <c r="N2254" t="str">
        <v>No</v>
      </c>
      <c r="O2254">
        <v>1</v>
      </c>
      <c r="P2254">
        <v>0</v>
      </c>
      <c r="Q2254" t="str">
        <v>Not rated</v>
      </c>
      <c r="R2254">
        <v>2</v>
      </c>
    </row>
    <row r="2255" spans="1:18" x14ac:dyDescent="0.3">
      <c r="A2255">
        <v>312338</v>
      </c>
      <c r="B2255">
        <v>1</v>
      </c>
      <c r="C2255" t="str">
        <f>_xlfn.XLOOKUP(B2255,'Country Master'!A:A,'Country Master'!B:B,"Not Found")</f>
        <v>India</v>
      </c>
      <c r="D2255" t="s">
        <v>3694</v>
      </c>
      <c r="E2255" t="s">
        <v>10162</v>
      </c>
      <c r="F2255" t="s">
        <v>10150</v>
      </c>
      <c r="G2255" t="s">
        <v>10149</v>
      </c>
      <c r="H2255">
        <v>77.173068799999996</v>
      </c>
      <c r="I2255">
        <v>28.687254299999999</v>
      </c>
      <c r="J2255" t="s">
        <v>2240</v>
      </c>
      <c r="K2255" cm="1">
        <f t="array" ref="K2255:R2255">_xlfn.XLOOKUP(A2255,KPIs!$A$2:$A$9552,KPIs!$B$2:$I$9552,"Not Found")</f>
        <v>400</v>
      </c>
      <c r="L2255" t="str">
        <v>Indian Rupees(Rs.)</v>
      </c>
      <c r="M2255" t="str">
        <v>No</v>
      </c>
      <c r="N2255" t="str">
        <v>No</v>
      </c>
      <c r="O2255">
        <v>1</v>
      </c>
      <c r="P2255">
        <v>0</v>
      </c>
      <c r="Q2255" t="str">
        <v>Not rated</v>
      </c>
      <c r="R2255">
        <v>0</v>
      </c>
    </row>
    <row r="2256" spans="1:18" x14ac:dyDescent="0.3">
      <c r="A2256">
        <v>18057828</v>
      </c>
      <c r="B2256">
        <v>1</v>
      </c>
      <c r="C2256" t="str">
        <f>_xlfn.XLOOKUP(B2256,'Country Master'!A:A,'Country Master'!B:B,"Not Found")</f>
        <v>India</v>
      </c>
      <c r="D2256" t="s">
        <v>3694</v>
      </c>
      <c r="E2256" t="s">
        <v>10161</v>
      </c>
      <c r="F2256" t="s">
        <v>10150</v>
      </c>
      <c r="G2256" t="s">
        <v>10149</v>
      </c>
      <c r="H2256">
        <v>77.172826200000003</v>
      </c>
      <c r="I2256">
        <v>28.687260999999999</v>
      </c>
      <c r="J2256" t="s">
        <v>2240</v>
      </c>
      <c r="K2256" cm="1">
        <f t="array" ref="K2256:R2256">_xlfn.XLOOKUP(A2256,KPIs!$A$2:$A$9552,KPIs!$B$2:$I$9552,"Not Found")</f>
        <v>300</v>
      </c>
      <c r="L2256" t="str">
        <v>Indian Rupees(Rs.)</v>
      </c>
      <c r="M2256" t="str">
        <v>No</v>
      </c>
      <c r="N2256" t="str">
        <v>No</v>
      </c>
      <c r="O2256">
        <v>1</v>
      </c>
      <c r="P2256">
        <v>0</v>
      </c>
      <c r="Q2256" t="str">
        <v>Not rated</v>
      </c>
      <c r="R2256">
        <v>1</v>
      </c>
    </row>
    <row r="2257" spans="1:18" x14ac:dyDescent="0.3">
      <c r="A2257">
        <v>18361700</v>
      </c>
      <c r="B2257">
        <v>1</v>
      </c>
      <c r="C2257" t="str">
        <f>_xlfn.XLOOKUP(B2257,'Country Master'!A:A,'Country Master'!B:B,"Not Found")</f>
        <v>India</v>
      </c>
      <c r="D2257" t="s">
        <v>3694</v>
      </c>
      <c r="E2257" t="s">
        <v>10160</v>
      </c>
      <c r="F2257" t="s">
        <v>10150</v>
      </c>
      <c r="G2257" t="s">
        <v>10149</v>
      </c>
      <c r="H2257">
        <v>77.180822899999995</v>
      </c>
      <c r="I2257">
        <v>28.672053600000002</v>
      </c>
      <c r="J2257" t="s">
        <v>1969</v>
      </c>
      <c r="K2257" cm="1">
        <f t="array" ref="K2257:R2257">_xlfn.XLOOKUP(A2257,KPIs!$A$2:$A$9552,KPIs!$B$2:$I$9552,"Not Found")</f>
        <v>550</v>
      </c>
      <c r="L2257" t="str">
        <v>Indian Rupees(Rs.)</v>
      </c>
      <c r="M2257" t="str">
        <v>No</v>
      </c>
      <c r="N2257" t="str">
        <v>No</v>
      </c>
      <c r="O2257">
        <v>2</v>
      </c>
      <c r="P2257">
        <v>0</v>
      </c>
      <c r="Q2257" t="str">
        <v>Not rated</v>
      </c>
      <c r="R2257">
        <v>3</v>
      </c>
    </row>
    <row r="2258" spans="1:18" x14ac:dyDescent="0.3">
      <c r="A2258">
        <v>18383541</v>
      </c>
      <c r="B2258">
        <v>1</v>
      </c>
      <c r="C2258" t="str">
        <f>_xlfn.XLOOKUP(B2258,'Country Master'!A:A,'Country Master'!B:B,"Not Found")</f>
        <v>India</v>
      </c>
      <c r="D2258" t="s">
        <v>3694</v>
      </c>
      <c r="E2258" t="s">
        <v>10159</v>
      </c>
      <c r="F2258" t="s">
        <v>10150</v>
      </c>
      <c r="G2258" t="s">
        <v>10149</v>
      </c>
      <c r="H2258">
        <v>77.172286600000007</v>
      </c>
      <c r="I2258">
        <v>28.6942521</v>
      </c>
      <c r="J2258" t="s">
        <v>1919</v>
      </c>
      <c r="K2258" cm="1">
        <f t="array" ref="K2258:R2258">_xlfn.XLOOKUP(A2258,KPIs!$A$2:$A$9552,KPIs!$B$2:$I$9552,"Not Found")</f>
        <v>400</v>
      </c>
      <c r="L2258" t="str">
        <v>Indian Rupees(Rs.)</v>
      </c>
      <c r="M2258" t="str">
        <v>No</v>
      </c>
      <c r="N2258" t="str">
        <v>No</v>
      </c>
      <c r="O2258">
        <v>1</v>
      </c>
      <c r="P2258">
        <v>0</v>
      </c>
      <c r="Q2258" t="str">
        <v>Not rated</v>
      </c>
      <c r="R2258">
        <v>3</v>
      </c>
    </row>
    <row r="2259" spans="1:18" x14ac:dyDescent="0.3">
      <c r="A2259">
        <v>18248970</v>
      </c>
      <c r="B2259">
        <v>1</v>
      </c>
      <c r="C2259" t="str">
        <f>_xlfn.XLOOKUP(B2259,'Country Master'!A:A,'Country Master'!B:B,"Not Found")</f>
        <v>India</v>
      </c>
      <c r="D2259" t="s">
        <v>3694</v>
      </c>
      <c r="E2259" t="s">
        <v>10158</v>
      </c>
      <c r="F2259" t="s">
        <v>10150</v>
      </c>
      <c r="G2259" t="s">
        <v>10149</v>
      </c>
      <c r="H2259">
        <v>77.185630000000003</v>
      </c>
      <c r="I2259">
        <v>28.673812699999999</v>
      </c>
      <c r="J2259" t="s">
        <v>5316</v>
      </c>
      <c r="K2259" cm="1">
        <f t="array" ref="K2259:R2259">_xlfn.XLOOKUP(A2259,KPIs!$A$2:$A$9552,KPIs!$B$2:$I$9552,"Not Found")</f>
        <v>300</v>
      </c>
      <c r="L2259" t="str">
        <v>Indian Rupees(Rs.)</v>
      </c>
      <c r="M2259" t="str">
        <v>No</v>
      </c>
      <c r="N2259" t="str">
        <v>No</v>
      </c>
      <c r="O2259">
        <v>1</v>
      </c>
      <c r="P2259">
        <v>0</v>
      </c>
      <c r="Q2259" t="str">
        <v>Not rated</v>
      </c>
      <c r="R2259">
        <v>1</v>
      </c>
    </row>
    <row r="2260" spans="1:18" x14ac:dyDescent="0.3">
      <c r="A2260">
        <v>18395538</v>
      </c>
      <c r="B2260">
        <v>1</v>
      </c>
      <c r="C2260" t="str">
        <f>_xlfn.XLOOKUP(B2260,'Country Master'!A:A,'Country Master'!B:B,"Not Found")</f>
        <v>India</v>
      </c>
      <c r="D2260" t="s">
        <v>3694</v>
      </c>
      <c r="E2260" t="s">
        <v>10157</v>
      </c>
      <c r="F2260" t="s">
        <v>10150</v>
      </c>
      <c r="G2260" t="s">
        <v>10149</v>
      </c>
      <c r="H2260">
        <v>77.180000000000007</v>
      </c>
      <c r="I2260">
        <v>28.67</v>
      </c>
      <c r="J2260" t="s">
        <v>2626</v>
      </c>
      <c r="K2260" cm="1">
        <f t="array" ref="K2260:R2260">_xlfn.XLOOKUP(A2260,KPIs!$A$2:$A$9552,KPIs!$B$2:$I$9552,"Not Found")</f>
        <v>150</v>
      </c>
      <c r="L2260" t="str">
        <v>Indian Rupees(Rs.)</v>
      </c>
      <c r="M2260" t="str">
        <v>No</v>
      </c>
      <c r="N2260" t="str">
        <v>No</v>
      </c>
      <c r="O2260">
        <v>1</v>
      </c>
      <c r="P2260">
        <v>0</v>
      </c>
      <c r="Q2260" t="str">
        <v>Not rated</v>
      </c>
      <c r="R2260">
        <v>0</v>
      </c>
    </row>
    <row r="2261" spans="1:18" x14ac:dyDescent="0.3">
      <c r="A2261">
        <v>18446396</v>
      </c>
      <c r="B2261">
        <v>1</v>
      </c>
      <c r="C2261" t="str">
        <f>_xlfn.XLOOKUP(B2261,'Country Master'!A:A,'Country Master'!B:B,"Not Found")</f>
        <v>India</v>
      </c>
      <c r="D2261" t="s">
        <v>3694</v>
      </c>
      <c r="E2261" t="s">
        <v>10156</v>
      </c>
      <c r="F2261" t="s">
        <v>10150</v>
      </c>
      <c r="G2261" t="s">
        <v>10149</v>
      </c>
      <c r="H2261">
        <v>77.172323000000006</v>
      </c>
      <c r="I2261">
        <v>28.694039</v>
      </c>
      <c r="J2261" t="s">
        <v>298</v>
      </c>
      <c r="K2261" cm="1">
        <f t="array" ref="K2261:R2261">_xlfn.XLOOKUP(A2261,KPIs!$A$2:$A$9552,KPIs!$B$2:$I$9552,"Not Found")</f>
        <v>250</v>
      </c>
      <c r="L2261" t="str">
        <v>Indian Rupees(Rs.)</v>
      </c>
      <c r="M2261" t="str">
        <v>No</v>
      </c>
      <c r="N2261" t="str">
        <v>No</v>
      </c>
      <c r="O2261">
        <v>1</v>
      </c>
      <c r="P2261">
        <v>0</v>
      </c>
      <c r="Q2261" t="str">
        <v>Not rated</v>
      </c>
      <c r="R2261">
        <v>0</v>
      </c>
    </row>
    <row r="2262" spans="1:18" x14ac:dyDescent="0.3">
      <c r="A2262">
        <v>313193</v>
      </c>
      <c r="B2262">
        <v>1</v>
      </c>
      <c r="C2262" t="str">
        <f>_xlfn.XLOOKUP(B2262,'Country Master'!A:A,'Country Master'!B:B,"Not Found")</f>
        <v>India</v>
      </c>
      <c r="D2262" t="s">
        <v>3694</v>
      </c>
      <c r="E2262" t="s">
        <v>10155</v>
      </c>
      <c r="F2262" t="s">
        <v>10150</v>
      </c>
      <c r="G2262" t="s">
        <v>10149</v>
      </c>
      <c r="H2262">
        <v>77.180912800000002</v>
      </c>
      <c r="I2262">
        <v>28.6703604</v>
      </c>
      <c r="J2262" t="s">
        <v>2923</v>
      </c>
      <c r="K2262" cm="1">
        <f t="array" ref="K2262:R2262">_xlfn.XLOOKUP(A2262,KPIs!$A$2:$A$9552,KPIs!$B$2:$I$9552,"Not Found")</f>
        <v>400</v>
      </c>
      <c r="L2262" t="str">
        <v>Indian Rupees(Rs.)</v>
      </c>
      <c r="M2262" t="str">
        <v>No</v>
      </c>
      <c r="N2262" t="str">
        <v>Yes</v>
      </c>
      <c r="O2262">
        <v>1</v>
      </c>
      <c r="P2262">
        <v>0</v>
      </c>
      <c r="Q2262" t="str">
        <v>Not rated</v>
      </c>
      <c r="R2262">
        <v>1</v>
      </c>
    </row>
    <row r="2263" spans="1:18" x14ac:dyDescent="0.3">
      <c r="A2263">
        <v>18457050</v>
      </c>
      <c r="B2263">
        <v>1</v>
      </c>
      <c r="C2263" t="str">
        <f>_xlfn.XLOOKUP(B2263,'Country Master'!A:A,'Country Master'!B:B,"Not Found")</f>
        <v>India</v>
      </c>
      <c r="D2263" t="s">
        <v>3694</v>
      </c>
      <c r="E2263" t="s">
        <v>10154</v>
      </c>
      <c r="F2263" t="s">
        <v>10150</v>
      </c>
      <c r="G2263" t="s">
        <v>10149</v>
      </c>
      <c r="H2263">
        <v>77.172466299999996</v>
      </c>
      <c r="I2263">
        <v>28.6802986</v>
      </c>
      <c r="J2263" t="s">
        <v>1904</v>
      </c>
      <c r="K2263" cm="1">
        <f t="array" ref="K2263:R2263">_xlfn.XLOOKUP(A2263,KPIs!$A$2:$A$9552,KPIs!$B$2:$I$9552,"Not Found")</f>
        <v>200</v>
      </c>
      <c r="L2263" t="str">
        <v>Indian Rupees(Rs.)</v>
      </c>
      <c r="M2263" t="str">
        <v>No</v>
      </c>
      <c r="N2263" t="str">
        <v>No</v>
      </c>
      <c r="O2263">
        <v>1</v>
      </c>
      <c r="P2263">
        <v>0</v>
      </c>
      <c r="Q2263" t="str">
        <v>Not rated</v>
      </c>
      <c r="R2263">
        <v>0</v>
      </c>
    </row>
    <row r="2264" spans="1:18" x14ac:dyDescent="0.3">
      <c r="A2264">
        <v>18375413</v>
      </c>
      <c r="B2264">
        <v>1</v>
      </c>
      <c r="C2264" t="str">
        <f>_xlfn.XLOOKUP(B2264,'Country Master'!A:A,'Country Master'!B:B,"Not Found")</f>
        <v>India</v>
      </c>
      <c r="D2264" t="s">
        <v>3694</v>
      </c>
      <c r="E2264" t="s">
        <v>10153</v>
      </c>
      <c r="F2264" t="s">
        <v>10150</v>
      </c>
      <c r="G2264" t="s">
        <v>10149</v>
      </c>
      <c r="H2264">
        <v>0</v>
      </c>
      <c r="I2264">
        <v>0</v>
      </c>
      <c r="J2264" t="s">
        <v>1904</v>
      </c>
      <c r="K2264" cm="1">
        <f t="array" ref="K2264:R2264">_xlfn.XLOOKUP(A2264,KPIs!$A$2:$A$9552,KPIs!$B$2:$I$9552,"Not Found")</f>
        <v>650</v>
      </c>
      <c r="L2264" t="str">
        <v>Indian Rupees(Rs.)</v>
      </c>
      <c r="M2264" t="str">
        <v>No</v>
      </c>
      <c r="N2264" t="str">
        <v>No</v>
      </c>
      <c r="O2264">
        <v>2</v>
      </c>
      <c r="P2264">
        <v>0</v>
      </c>
      <c r="Q2264" t="str">
        <v>Not rated</v>
      </c>
      <c r="R2264">
        <v>0</v>
      </c>
    </row>
    <row r="2265" spans="1:18" x14ac:dyDescent="0.3">
      <c r="A2265">
        <v>18458325</v>
      </c>
      <c r="B2265">
        <v>1</v>
      </c>
      <c r="C2265" t="str">
        <f>_xlfn.XLOOKUP(B2265,'Country Master'!A:A,'Country Master'!B:B,"Not Found")</f>
        <v>India</v>
      </c>
      <c r="D2265" t="s">
        <v>3694</v>
      </c>
      <c r="E2265" t="s">
        <v>10152</v>
      </c>
      <c r="F2265" t="s">
        <v>10150</v>
      </c>
      <c r="G2265" t="s">
        <v>10149</v>
      </c>
      <c r="H2265">
        <v>77.173230099999998</v>
      </c>
      <c r="I2265">
        <v>28.687312599999998</v>
      </c>
      <c r="J2265" t="s">
        <v>233</v>
      </c>
      <c r="K2265" cm="1">
        <f t="array" ref="K2265:R2265">_xlfn.XLOOKUP(A2265,KPIs!$A$2:$A$9552,KPIs!$B$2:$I$9552,"Not Found")</f>
        <v>100</v>
      </c>
      <c r="L2265" t="str">
        <v>Indian Rupees(Rs.)</v>
      </c>
      <c r="M2265" t="str">
        <v>No</v>
      </c>
      <c r="N2265" t="str">
        <v>No</v>
      </c>
      <c r="O2265">
        <v>1</v>
      </c>
      <c r="P2265">
        <v>0</v>
      </c>
      <c r="Q2265" t="str">
        <v>Not rated</v>
      </c>
      <c r="R2265">
        <v>0</v>
      </c>
    </row>
    <row r="2266" spans="1:18" x14ac:dyDescent="0.3">
      <c r="A2266">
        <v>5296</v>
      </c>
      <c r="B2266">
        <v>1</v>
      </c>
      <c r="C2266" t="str">
        <f>_xlfn.XLOOKUP(B2266,'Country Master'!A:A,'Country Master'!B:B,"Not Found")</f>
        <v>India</v>
      </c>
      <c r="D2266" t="s">
        <v>3694</v>
      </c>
      <c r="E2266" t="s">
        <v>10151</v>
      </c>
      <c r="F2266" t="s">
        <v>10150</v>
      </c>
      <c r="G2266" t="s">
        <v>10149</v>
      </c>
      <c r="H2266">
        <v>77.172376400000005</v>
      </c>
      <c r="I2266">
        <v>28.693992099999999</v>
      </c>
      <c r="J2266" t="s">
        <v>2657</v>
      </c>
      <c r="K2266" cm="1">
        <f t="array" ref="K2266:R2266">_xlfn.XLOOKUP(A2266,KPIs!$A$2:$A$9552,KPIs!$B$2:$I$9552,"Not Found")</f>
        <v>100</v>
      </c>
      <c r="L2266" t="str">
        <v>Indian Rupees(Rs.)</v>
      </c>
      <c r="M2266" t="str">
        <v>No</v>
      </c>
      <c r="N2266" t="str">
        <v>No</v>
      </c>
      <c r="O2266">
        <v>1</v>
      </c>
      <c r="P2266">
        <v>2.4</v>
      </c>
      <c r="Q2266" t="str">
        <v>Poor</v>
      </c>
      <c r="R2266">
        <v>15</v>
      </c>
    </row>
    <row r="2267" spans="1:18" x14ac:dyDescent="0.3">
      <c r="A2267">
        <v>310802</v>
      </c>
      <c r="B2267">
        <v>1</v>
      </c>
      <c r="C2267" t="str">
        <f>_xlfn.XLOOKUP(B2267,'Country Master'!A:A,'Country Master'!B:B,"Not Found")</f>
        <v>India</v>
      </c>
      <c r="D2267" t="s">
        <v>3694</v>
      </c>
      <c r="E2267" t="s">
        <v>10148</v>
      </c>
      <c r="F2267" t="s">
        <v>10134</v>
      </c>
      <c r="G2267" t="s">
        <v>10133</v>
      </c>
      <c r="H2267">
        <v>77.178719799999996</v>
      </c>
      <c r="I2267">
        <v>28.694532800000001</v>
      </c>
      <c r="J2267" t="s">
        <v>9962</v>
      </c>
      <c r="K2267" cm="1">
        <f t="array" ref="K2267:R2267">_xlfn.XLOOKUP(A2267,KPIs!$A$2:$A$9552,KPIs!$B$2:$I$9552,"Not Found")</f>
        <v>300</v>
      </c>
      <c r="L2267" t="str">
        <v>Indian Rupees(Rs.)</v>
      </c>
      <c r="M2267" t="str">
        <v>No</v>
      </c>
      <c r="N2267" t="str">
        <v>Yes</v>
      </c>
      <c r="O2267">
        <v>1</v>
      </c>
      <c r="P2267">
        <v>2.9</v>
      </c>
      <c r="Q2267" t="str">
        <v>Average</v>
      </c>
      <c r="R2267">
        <v>29</v>
      </c>
    </row>
    <row r="2268" spans="1:18" x14ac:dyDescent="0.3">
      <c r="A2268">
        <v>310777</v>
      </c>
      <c r="B2268">
        <v>1</v>
      </c>
      <c r="C2268" t="str">
        <f>_xlfn.XLOOKUP(B2268,'Country Master'!A:A,'Country Master'!B:B,"Not Found")</f>
        <v>India</v>
      </c>
      <c r="D2268" t="s">
        <v>3694</v>
      </c>
      <c r="E2268" t="s">
        <v>10147</v>
      </c>
      <c r="F2268" t="s">
        <v>10134</v>
      </c>
      <c r="G2268" t="s">
        <v>10133</v>
      </c>
      <c r="H2268">
        <v>77.178037500000002</v>
      </c>
      <c r="I2268">
        <v>28.692922899999999</v>
      </c>
      <c r="J2268" t="s">
        <v>2268</v>
      </c>
      <c r="K2268" cm="1">
        <f t="array" ref="K2268:R2268">_xlfn.XLOOKUP(A2268,KPIs!$A$2:$A$9552,KPIs!$B$2:$I$9552,"Not Found")</f>
        <v>1000</v>
      </c>
      <c r="L2268" t="str">
        <v>Indian Rupees(Rs.)</v>
      </c>
      <c r="M2268" t="str">
        <v>No</v>
      </c>
      <c r="N2268" t="str">
        <v>Yes</v>
      </c>
      <c r="O2268">
        <v>3</v>
      </c>
      <c r="P2268">
        <v>3.4</v>
      </c>
      <c r="Q2268" t="str">
        <v>Average</v>
      </c>
      <c r="R2268">
        <v>35</v>
      </c>
    </row>
    <row r="2269" spans="1:18" x14ac:dyDescent="0.3">
      <c r="A2269">
        <v>309</v>
      </c>
      <c r="B2269">
        <v>1</v>
      </c>
      <c r="C2269" t="str">
        <f>_xlfn.XLOOKUP(B2269,'Country Master'!A:A,'Country Master'!B:B,"Not Found")</f>
        <v>India</v>
      </c>
      <c r="D2269" t="s">
        <v>3694</v>
      </c>
      <c r="E2269" t="s">
        <v>10146</v>
      </c>
      <c r="F2269" t="s">
        <v>10134</v>
      </c>
      <c r="G2269" t="s">
        <v>10133</v>
      </c>
      <c r="H2269">
        <v>77.177947599999996</v>
      </c>
      <c r="I2269">
        <v>28.693362</v>
      </c>
      <c r="J2269" t="s">
        <v>2044</v>
      </c>
      <c r="K2269" cm="1">
        <f t="array" ref="K2269:R2269">_xlfn.XLOOKUP(A2269,KPIs!$A$2:$A$9552,KPIs!$B$2:$I$9552,"Not Found")</f>
        <v>600</v>
      </c>
      <c r="L2269" t="str">
        <v>Indian Rupees(Rs.)</v>
      </c>
      <c r="M2269" t="str">
        <v>No</v>
      </c>
      <c r="N2269" t="str">
        <v>Yes</v>
      </c>
      <c r="O2269">
        <v>2</v>
      </c>
      <c r="P2269">
        <v>2.7</v>
      </c>
      <c r="Q2269" t="str">
        <v>Average</v>
      </c>
      <c r="R2269">
        <v>278</v>
      </c>
    </row>
    <row r="2270" spans="1:18" x14ac:dyDescent="0.3">
      <c r="A2270">
        <v>18390678</v>
      </c>
      <c r="B2270">
        <v>1</v>
      </c>
      <c r="C2270" t="str">
        <f>_xlfn.XLOOKUP(B2270,'Country Master'!A:A,'Country Master'!B:B,"Not Found")</f>
        <v>India</v>
      </c>
      <c r="D2270" t="s">
        <v>3694</v>
      </c>
      <c r="E2270" t="s">
        <v>10145</v>
      </c>
      <c r="F2270" t="s">
        <v>10134</v>
      </c>
      <c r="G2270" t="s">
        <v>10133</v>
      </c>
      <c r="H2270">
        <v>77.171567699999997</v>
      </c>
      <c r="I2270">
        <v>28.695168200000001</v>
      </c>
      <c r="J2270" t="s">
        <v>1969</v>
      </c>
      <c r="K2270" cm="1">
        <f t="array" ref="K2270:R2270">_xlfn.XLOOKUP(A2270,KPIs!$A$2:$A$9552,KPIs!$B$2:$I$9552,"Not Found")</f>
        <v>1200</v>
      </c>
      <c r="L2270" t="str">
        <v>Indian Rupees(Rs.)</v>
      </c>
      <c r="M2270" t="str">
        <v>Yes</v>
      </c>
      <c r="N2270" t="str">
        <v>No</v>
      </c>
      <c r="O2270">
        <v>3</v>
      </c>
      <c r="P2270">
        <v>3.3</v>
      </c>
      <c r="Q2270" t="str">
        <v>Average</v>
      </c>
      <c r="R2270">
        <v>53</v>
      </c>
    </row>
    <row r="2271" spans="1:18" x14ac:dyDescent="0.3">
      <c r="A2271">
        <v>3329</v>
      </c>
      <c r="B2271">
        <v>1</v>
      </c>
      <c r="C2271" t="str">
        <f>_xlfn.XLOOKUP(B2271,'Country Master'!A:A,'Country Master'!B:B,"Not Found")</f>
        <v>India</v>
      </c>
      <c r="D2271" t="s">
        <v>3694</v>
      </c>
      <c r="E2271" t="s">
        <v>10144</v>
      </c>
      <c r="F2271" t="s">
        <v>10134</v>
      </c>
      <c r="G2271" t="s">
        <v>10133</v>
      </c>
      <c r="H2271">
        <v>77.179536100000007</v>
      </c>
      <c r="I2271">
        <v>28.6960643</v>
      </c>
      <c r="J2271" t="s">
        <v>1969</v>
      </c>
      <c r="K2271" cm="1">
        <f t="array" ref="K2271:R2271">_xlfn.XLOOKUP(A2271,KPIs!$A$2:$A$9552,KPIs!$B$2:$I$9552,"Not Found")</f>
        <v>350</v>
      </c>
      <c r="L2271" t="str">
        <v>Indian Rupees(Rs.)</v>
      </c>
      <c r="M2271" t="str">
        <v>No</v>
      </c>
      <c r="N2271" t="str">
        <v>Yes</v>
      </c>
      <c r="O2271">
        <v>1</v>
      </c>
      <c r="P2271">
        <v>2.6</v>
      </c>
      <c r="Q2271" t="str">
        <v>Average</v>
      </c>
      <c r="R2271">
        <v>142</v>
      </c>
    </row>
    <row r="2272" spans="1:18" x14ac:dyDescent="0.3">
      <c r="A2272">
        <v>18216896</v>
      </c>
      <c r="B2272">
        <v>1</v>
      </c>
      <c r="C2272" t="str">
        <f>_xlfn.XLOOKUP(B2272,'Country Master'!A:A,'Country Master'!B:B,"Not Found")</f>
        <v>India</v>
      </c>
      <c r="D2272" t="s">
        <v>3694</v>
      </c>
      <c r="E2272" t="s">
        <v>10143</v>
      </c>
      <c r="F2272" t="s">
        <v>10134</v>
      </c>
      <c r="G2272" t="s">
        <v>10133</v>
      </c>
      <c r="H2272">
        <v>77.178217200000006</v>
      </c>
      <c r="I2272">
        <v>28.693567000000002</v>
      </c>
      <c r="J2272" t="s">
        <v>2403</v>
      </c>
      <c r="K2272" cm="1">
        <f t="array" ref="K2272:R2272">_xlfn.XLOOKUP(A2272,KPIs!$A$2:$A$9552,KPIs!$B$2:$I$9552,"Not Found")</f>
        <v>550</v>
      </c>
      <c r="L2272" t="str">
        <v>Indian Rupees(Rs.)</v>
      </c>
      <c r="M2272" t="str">
        <v>No</v>
      </c>
      <c r="N2272" t="str">
        <v>Yes</v>
      </c>
      <c r="O2272">
        <v>2</v>
      </c>
      <c r="P2272">
        <v>2.5</v>
      </c>
      <c r="Q2272" t="str">
        <v>Average</v>
      </c>
      <c r="R2272">
        <v>41</v>
      </c>
    </row>
    <row r="2273" spans="1:18" x14ac:dyDescent="0.3">
      <c r="A2273">
        <v>307767</v>
      </c>
      <c r="B2273">
        <v>1</v>
      </c>
      <c r="C2273" t="str">
        <f>_xlfn.XLOOKUP(B2273,'Country Master'!A:A,'Country Master'!B:B,"Not Found")</f>
        <v>India</v>
      </c>
      <c r="D2273" t="s">
        <v>3694</v>
      </c>
      <c r="E2273" t="s">
        <v>10142</v>
      </c>
      <c r="F2273" t="s">
        <v>10134</v>
      </c>
      <c r="G2273" t="s">
        <v>10133</v>
      </c>
      <c r="H2273">
        <v>77.179520100000005</v>
      </c>
      <c r="I2273">
        <v>28.696512800000001</v>
      </c>
      <c r="J2273" t="s">
        <v>4077</v>
      </c>
      <c r="K2273" cm="1">
        <f t="array" ref="K2273:R2273">_xlfn.XLOOKUP(A2273,KPIs!$A$2:$A$9552,KPIs!$B$2:$I$9552,"Not Found")</f>
        <v>1300</v>
      </c>
      <c r="L2273" t="str">
        <v>Indian Rupees(Rs.)</v>
      </c>
      <c r="M2273" t="str">
        <v>Yes</v>
      </c>
      <c r="N2273" t="str">
        <v>Yes</v>
      </c>
      <c r="O2273">
        <v>3</v>
      </c>
      <c r="P2273">
        <v>3.9</v>
      </c>
      <c r="Q2273" t="str">
        <v>Good</v>
      </c>
      <c r="R2273">
        <v>492</v>
      </c>
    </row>
    <row r="2274" spans="1:18" x14ac:dyDescent="0.3">
      <c r="A2274">
        <v>3332</v>
      </c>
      <c r="B2274">
        <v>1</v>
      </c>
      <c r="C2274" t="str">
        <f>_xlfn.XLOOKUP(B2274,'Country Master'!A:A,'Country Master'!B:B,"Not Found")</f>
        <v>India</v>
      </c>
      <c r="D2274" t="s">
        <v>3694</v>
      </c>
      <c r="E2274" t="s">
        <v>10141</v>
      </c>
      <c r="F2274" t="s">
        <v>10134</v>
      </c>
      <c r="G2274" t="s">
        <v>10133</v>
      </c>
      <c r="H2274">
        <v>77.178037500000002</v>
      </c>
      <c r="I2274">
        <v>28.692922899999999</v>
      </c>
      <c r="J2274" t="s">
        <v>2626</v>
      </c>
      <c r="K2274" cm="1">
        <f t="array" ref="K2274:R2274">_xlfn.XLOOKUP(A2274,KPIs!$A$2:$A$9552,KPIs!$B$2:$I$9552,"Not Found")</f>
        <v>250</v>
      </c>
      <c r="L2274" t="str">
        <v>Indian Rupees(Rs.)</v>
      </c>
      <c r="M2274" t="str">
        <v>No</v>
      </c>
      <c r="N2274" t="str">
        <v>No</v>
      </c>
      <c r="O2274">
        <v>1</v>
      </c>
      <c r="P2274">
        <v>3.5</v>
      </c>
      <c r="Q2274" t="str">
        <v>Good</v>
      </c>
      <c r="R2274">
        <v>28</v>
      </c>
    </row>
    <row r="2275" spans="1:18" x14ac:dyDescent="0.3">
      <c r="A2275">
        <v>980</v>
      </c>
      <c r="B2275">
        <v>1</v>
      </c>
      <c r="C2275" t="str">
        <f>_xlfn.XLOOKUP(B2275,'Country Master'!A:A,'Country Master'!B:B,"Not Found")</f>
        <v>India</v>
      </c>
      <c r="D2275" t="s">
        <v>3694</v>
      </c>
      <c r="E2275" t="s">
        <v>10140</v>
      </c>
      <c r="F2275" t="s">
        <v>10134</v>
      </c>
      <c r="G2275" t="s">
        <v>10133</v>
      </c>
      <c r="H2275">
        <v>77.179445400000006</v>
      </c>
      <c r="I2275">
        <v>28.696123400000001</v>
      </c>
      <c r="J2275" t="s">
        <v>1969</v>
      </c>
      <c r="K2275" cm="1">
        <f t="array" ref="K2275:R2275">_xlfn.XLOOKUP(A2275,KPIs!$A$2:$A$9552,KPIs!$B$2:$I$9552,"Not Found")</f>
        <v>1300</v>
      </c>
      <c r="L2275" t="str">
        <v>Indian Rupees(Rs.)</v>
      </c>
      <c r="M2275" t="str">
        <v>Yes</v>
      </c>
      <c r="N2275" t="str">
        <v>No</v>
      </c>
      <c r="O2275">
        <v>3</v>
      </c>
      <c r="P2275">
        <v>3.6</v>
      </c>
      <c r="Q2275" t="str">
        <v>Good</v>
      </c>
      <c r="R2275">
        <v>457</v>
      </c>
    </row>
    <row r="2276" spans="1:18" x14ac:dyDescent="0.3">
      <c r="A2276">
        <v>18232098</v>
      </c>
      <c r="B2276">
        <v>1</v>
      </c>
      <c r="C2276" t="str">
        <f>_xlfn.XLOOKUP(B2276,'Country Master'!A:A,'Country Master'!B:B,"Not Found")</f>
        <v>India</v>
      </c>
      <c r="D2276" t="s">
        <v>3694</v>
      </c>
      <c r="E2276" t="s">
        <v>10139</v>
      </c>
      <c r="F2276" t="s">
        <v>10134</v>
      </c>
      <c r="G2276" t="s">
        <v>10133</v>
      </c>
      <c r="H2276">
        <v>77.170219799999998</v>
      </c>
      <c r="I2276">
        <v>28.696382199999999</v>
      </c>
      <c r="J2276" t="s">
        <v>7941</v>
      </c>
      <c r="K2276" cm="1">
        <f t="array" ref="K2276:R2276">_xlfn.XLOOKUP(A2276,KPIs!$A$2:$A$9552,KPIs!$B$2:$I$9552,"Not Found")</f>
        <v>1800</v>
      </c>
      <c r="L2276" t="str">
        <v>Indian Rupees(Rs.)</v>
      </c>
      <c r="M2276" t="str">
        <v>Yes</v>
      </c>
      <c r="N2276" t="str">
        <v>No</v>
      </c>
      <c r="O2276">
        <v>3</v>
      </c>
      <c r="P2276">
        <v>3.9</v>
      </c>
      <c r="Q2276" t="str">
        <v>Good</v>
      </c>
      <c r="R2276">
        <v>173</v>
      </c>
    </row>
    <row r="2277" spans="1:18" x14ac:dyDescent="0.3">
      <c r="A2277">
        <v>6574</v>
      </c>
      <c r="B2277">
        <v>1</v>
      </c>
      <c r="C2277" t="str">
        <f>_xlfn.XLOOKUP(B2277,'Country Master'!A:A,'Country Master'!B:B,"Not Found")</f>
        <v>India</v>
      </c>
      <c r="D2277" t="s">
        <v>3694</v>
      </c>
      <c r="E2277" t="s">
        <v>10138</v>
      </c>
      <c r="F2277" t="s">
        <v>10134</v>
      </c>
      <c r="G2277" t="s">
        <v>10133</v>
      </c>
      <c r="H2277">
        <v>77.179950599999998</v>
      </c>
      <c r="I2277">
        <v>28.696565499999998</v>
      </c>
      <c r="J2277" t="s">
        <v>1904</v>
      </c>
      <c r="K2277" cm="1">
        <f t="array" ref="K2277:R2277">_xlfn.XLOOKUP(A2277,KPIs!$A$2:$A$9552,KPIs!$B$2:$I$9552,"Not Found")</f>
        <v>200</v>
      </c>
      <c r="L2277" t="str">
        <v>Indian Rupees(Rs.)</v>
      </c>
      <c r="M2277" t="str">
        <v>No</v>
      </c>
      <c r="N2277" t="str">
        <v>No</v>
      </c>
      <c r="O2277">
        <v>1</v>
      </c>
      <c r="P2277">
        <v>3.7</v>
      </c>
      <c r="Q2277" t="str">
        <v>Good</v>
      </c>
      <c r="R2277">
        <v>131</v>
      </c>
    </row>
    <row r="2278" spans="1:18" x14ac:dyDescent="0.3">
      <c r="A2278">
        <v>2379</v>
      </c>
      <c r="B2278">
        <v>1</v>
      </c>
      <c r="C2278" t="str">
        <f>_xlfn.XLOOKUP(B2278,'Country Master'!A:A,'Country Master'!B:B,"Not Found")</f>
        <v>India</v>
      </c>
      <c r="D2278" t="s">
        <v>3694</v>
      </c>
      <c r="E2278" t="s">
        <v>10137</v>
      </c>
      <c r="F2278" t="s">
        <v>10134</v>
      </c>
      <c r="G2278" t="s">
        <v>10133</v>
      </c>
      <c r="H2278">
        <v>77.185503499999996</v>
      </c>
      <c r="I2278">
        <v>28.680204</v>
      </c>
      <c r="J2278" t="s">
        <v>1906</v>
      </c>
      <c r="K2278" cm="1">
        <f t="array" ref="K2278:R2278">_xlfn.XLOOKUP(A2278,KPIs!$A$2:$A$9552,KPIs!$B$2:$I$9552,"Not Found")</f>
        <v>200</v>
      </c>
      <c r="L2278" t="str">
        <v>Indian Rupees(Rs.)</v>
      </c>
      <c r="M2278" t="str">
        <v>No</v>
      </c>
      <c r="N2278" t="str">
        <v>No</v>
      </c>
      <c r="O2278">
        <v>1</v>
      </c>
      <c r="P2278">
        <v>3.9</v>
      </c>
      <c r="Q2278" t="str">
        <v>Good</v>
      </c>
      <c r="R2278">
        <v>123</v>
      </c>
    </row>
    <row r="2279" spans="1:18" x14ac:dyDescent="0.3">
      <c r="A2279">
        <v>309390</v>
      </c>
      <c r="B2279">
        <v>1</v>
      </c>
      <c r="C2279" t="str">
        <f>_xlfn.XLOOKUP(B2279,'Country Master'!A:A,'Country Master'!B:B,"Not Found")</f>
        <v>India</v>
      </c>
      <c r="D2279" t="s">
        <v>3694</v>
      </c>
      <c r="E2279" t="s">
        <v>10136</v>
      </c>
      <c r="F2279" t="s">
        <v>10134</v>
      </c>
      <c r="G2279" t="s">
        <v>10133</v>
      </c>
      <c r="H2279">
        <v>77.179316499999999</v>
      </c>
      <c r="I2279">
        <v>28.695053099999999</v>
      </c>
      <c r="J2279" t="s">
        <v>7520</v>
      </c>
      <c r="K2279" cm="1">
        <f t="array" ref="K2279:R2279">_xlfn.XLOOKUP(A2279,KPIs!$A$2:$A$9552,KPIs!$B$2:$I$9552,"Not Found")</f>
        <v>1200</v>
      </c>
      <c r="L2279" t="str">
        <v>Indian Rupees(Rs.)</v>
      </c>
      <c r="M2279" t="str">
        <v>Yes</v>
      </c>
      <c r="N2279" t="str">
        <v>Yes</v>
      </c>
      <c r="O2279">
        <v>3</v>
      </c>
      <c r="P2279">
        <v>3.9</v>
      </c>
      <c r="Q2279" t="str">
        <v>Good</v>
      </c>
      <c r="R2279">
        <v>274</v>
      </c>
    </row>
    <row r="2280" spans="1:18" x14ac:dyDescent="0.3">
      <c r="A2280">
        <v>300809</v>
      </c>
      <c r="B2280">
        <v>1</v>
      </c>
      <c r="C2280" t="str">
        <f>_xlfn.XLOOKUP(B2280,'Country Master'!A:A,'Country Master'!B:B,"Not Found")</f>
        <v>India</v>
      </c>
      <c r="D2280" t="s">
        <v>3694</v>
      </c>
      <c r="E2280" t="s">
        <v>10135</v>
      </c>
      <c r="F2280" t="s">
        <v>10134</v>
      </c>
      <c r="G2280" t="s">
        <v>10133</v>
      </c>
      <c r="H2280">
        <v>77.179416200000006</v>
      </c>
      <c r="I2280">
        <v>28.696190600000001</v>
      </c>
      <c r="J2280" t="s">
        <v>1969</v>
      </c>
      <c r="K2280" cm="1">
        <f t="array" ref="K2280:R2280">_xlfn.XLOOKUP(A2280,KPIs!$A$2:$A$9552,KPIs!$B$2:$I$9552,"Not Found")</f>
        <v>500</v>
      </c>
      <c r="L2280" t="str">
        <v>Indian Rupees(Rs.)</v>
      </c>
      <c r="M2280" t="str">
        <v>No</v>
      </c>
      <c r="N2280" t="str">
        <v>Yes</v>
      </c>
      <c r="O2280">
        <v>2</v>
      </c>
      <c r="P2280">
        <v>3.5</v>
      </c>
      <c r="Q2280" t="str">
        <v>Good</v>
      </c>
      <c r="R2280">
        <v>87</v>
      </c>
    </row>
    <row r="2281" spans="1:18" x14ac:dyDescent="0.3">
      <c r="A2281">
        <v>1192</v>
      </c>
      <c r="B2281">
        <v>1</v>
      </c>
      <c r="C2281" t="str">
        <f>_xlfn.XLOOKUP(B2281,'Country Master'!A:A,'Country Master'!B:B,"Not Found")</f>
        <v>India</v>
      </c>
      <c r="D2281" t="s">
        <v>3694</v>
      </c>
      <c r="E2281" t="s">
        <v>10132</v>
      </c>
      <c r="F2281" t="s">
        <v>10120</v>
      </c>
      <c r="G2281" t="s">
        <v>10119</v>
      </c>
      <c r="H2281">
        <v>77.177678</v>
      </c>
      <c r="I2281">
        <v>28.6923511</v>
      </c>
      <c r="J2281" t="s">
        <v>1904</v>
      </c>
      <c r="K2281" cm="1">
        <f t="array" ref="K2281:R2281">_xlfn.XLOOKUP(A2281,KPIs!$A$2:$A$9552,KPIs!$B$2:$I$9552,"Not Found")</f>
        <v>300</v>
      </c>
      <c r="L2281" t="str">
        <v>Indian Rupees(Rs.)</v>
      </c>
      <c r="M2281" t="str">
        <v>No</v>
      </c>
      <c r="N2281" t="str">
        <v>No</v>
      </c>
      <c r="O2281">
        <v>1</v>
      </c>
      <c r="P2281">
        <v>3</v>
      </c>
      <c r="Q2281" t="str">
        <v>Average</v>
      </c>
      <c r="R2281">
        <v>78</v>
      </c>
    </row>
    <row r="2282" spans="1:18" x14ac:dyDescent="0.3">
      <c r="A2282">
        <v>310803</v>
      </c>
      <c r="B2282">
        <v>1</v>
      </c>
      <c r="C2282" t="str">
        <f>_xlfn.XLOOKUP(B2282,'Country Master'!A:A,'Country Master'!B:B,"Not Found")</f>
        <v>India</v>
      </c>
      <c r="D2282" t="s">
        <v>3694</v>
      </c>
      <c r="E2282" t="s">
        <v>10131</v>
      </c>
      <c r="F2282" t="s">
        <v>10120</v>
      </c>
      <c r="G2282" t="s">
        <v>10119</v>
      </c>
      <c r="H2282">
        <v>77.1781273</v>
      </c>
      <c r="I2282">
        <v>28.691946399999999</v>
      </c>
      <c r="J2282" t="s">
        <v>1888</v>
      </c>
      <c r="K2282" cm="1">
        <f t="array" ref="K2282:R2282">_xlfn.XLOOKUP(A2282,KPIs!$A$2:$A$9552,KPIs!$B$2:$I$9552,"Not Found")</f>
        <v>500</v>
      </c>
      <c r="L2282" t="str">
        <v>Indian Rupees(Rs.)</v>
      </c>
      <c r="M2282" t="str">
        <v>No</v>
      </c>
      <c r="N2282" t="str">
        <v>No</v>
      </c>
      <c r="O2282">
        <v>2</v>
      </c>
      <c r="P2282">
        <v>3.1</v>
      </c>
      <c r="Q2282" t="str">
        <v>Average</v>
      </c>
      <c r="R2282">
        <v>10</v>
      </c>
    </row>
    <row r="2283" spans="1:18" x14ac:dyDescent="0.3">
      <c r="A2283">
        <v>18250797</v>
      </c>
      <c r="B2283">
        <v>1</v>
      </c>
      <c r="C2283" t="str">
        <f>_xlfn.XLOOKUP(B2283,'Country Master'!A:A,'Country Master'!B:B,"Not Found")</f>
        <v>India</v>
      </c>
      <c r="D2283" t="s">
        <v>3694</v>
      </c>
      <c r="E2283" t="s">
        <v>10130</v>
      </c>
      <c r="F2283" t="s">
        <v>10120</v>
      </c>
      <c r="G2283" t="s">
        <v>10119</v>
      </c>
      <c r="H2283">
        <v>77.177857700000004</v>
      </c>
      <c r="I2283">
        <v>28.691831000000001</v>
      </c>
      <c r="J2283" t="s">
        <v>192</v>
      </c>
      <c r="K2283" cm="1">
        <f t="array" ref="K2283:R2283">_xlfn.XLOOKUP(A2283,KPIs!$A$2:$A$9552,KPIs!$B$2:$I$9552,"Not Found")</f>
        <v>300</v>
      </c>
      <c r="L2283" t="str">
        <v>Indian Rupees(Rs.)</v>
      </c>
      <c r="M2283" t="str">
        <v>No</v>
      </c>
      <c r="N2283" t="str">
        <v>No</v>
      </c>
      <c r="O2283">
        <v>1</v>
      </c>
      <c r="P2283">
        <v>3.3</v>
      </c>
      <c r="Q2283" t="str">
        <v>Average</v>
      </c>
      <c r="R2283">
        <v>26</v>
      </c>
    </row>
    <row r="2284" spans="1:18" x14ac:dyDescent="0.3">
      <c r="A2284">
        <v>198</v>
      </c>
      <c r="B2284">
        <v>1</v>
      </c>
      <c r="C2284" t="str">
        <f>_xlfn.XLOOKUP(B2284,'Country Master'!A:A,'Country Master'!B:B,"Not Found")</f>
        <v>India</v>
      </c>
      <c r="D2284" t="s">
        <v>3694</v>
      </c>
      <c r="E2284" t="s">
        <v>10129</v>
      </c>
      <c r="F2284" t="s">
        <v>10120</v>
      </c>
      <c r="G2284" t="s">
        <v>10119</v>
      </c>
      <c r="H2284">
        <v>77.177816800000002</v>
      </c>
      <c r="I2284">
        <v>28.6924171</v>
      </c>
      <c r="J2284" t="s">
        <v>1332</v>
      </c>
      <c r="K2284" cm="1">
        <f t="array" ref="K2284:R2284">_xlfn.XLOOKUP(A2284,KPIs!$A$2:$A$9552,KPIs!$B$2:$I$9552,"Not Found")</f>
        <v>700</v>
      </c>
      <c r="L2284" t="str">
        <v>Indian Rupees(Rs.)</v>
      </c>
      <c r="M2284" t="str">
        <v>No</v>
      </c>
      <c r="N2284" t="str">
        <v>No</v>
      </c>
      <c r="O2284">
        <v>2</v>
      </c>
      <c r="P2284">
        <v>3.2</v>
      </c>
      <c r="Q2284" t="str">
        <v>Average</v>
      </c>
      <c r="R2284">
        <v>101</v>
      </c>
    </row>
    <row r="2285" spans="1:18" x14ac:dyDescent="0.3">
      <c r="A2285">
        <v>18449782</v>
      </c>
      <c r="B2285">
        <v>1</v>
      </c>
      <c r="C2285" t="str">
        <f>_xlfn.XLOOKUP(B2285,'Country Master'!A:A,'Country Master'!B:B,"Not Found")</f>
        <v>India</v>
      </c>
      <c r="D2285" t="s">
        <v>3694</v>
      </c>
      <c r="E2285" t="s">
        <v>10128</v>
      </c>
      <c r="F2285" t="s">
        <v>10120</v>
      </c>
      <c r="G2285" t="s">
        <v>10119</v>
      </c>
      <c r="H2285">
        <v>77.183554200000003</v>
      </c>
      <c r="I2285">
        <v>28.687223199999998</v>
      </c>
      <c r="J2285" t="s">
        <v>10127</v>
      </c>
      <c r="K2285" cm="1">
        <f t="array" ref="K2285:R2285">_xlfn.XLOOKUP(A2285,KPIs!$A$2:$A$9552,KPIs!$B$2:$I$9552,"Not Found")</f>
        <v>500</v>
      </c>
      <c r="L2285" t="str">
        <v>Indian Rupees(Rs.)</v>
      </c>
      <c r="M2285" t="str">
        <v>No</v>
      </c>
      <c r="N2285" t="str">
        <v>No</v>
      </c>
      <c r="O2285">
        <v>2</v>
      </c>
      <c r="P2285">
        <v>3.4</v>
      </c>
      <c r="Q2285" t="str">
        <v>Average</v>
      </c>
      <c r="R2285">
        <v>17</v>
      </c>
    </row>
    <row r="2286" spans="1:18" x14ac:dyDescent="0.3">
      <c r="A2286">
        <v>18057820</v>
      </c>
      <c r="B2286">
        <v>1</v>
      </c>
      <c r="C2286" t="str">
        <f>_xlfn.XLOOKUP(B2286,'Country Master'!A:A,'Country Master'!B:B,"Not Found")</f>
        <v>India</v>
      </c>
      <c r="D2286" t="s">
        <v>3694</v>
      </c>
      <c r="E2286" t="s">
        <v>10126</v>
      </c>
      <c r="F2286" t="s">
        <v>10120</v>
      </c>
      <c r="G2286" t="s">
        <v>10119</v>
      </c>
      <c r="H2286">
        <v>77.178037500000002</v>
      </c>
      <c r="I2286">
        <v>28.692475099999999</v>
      </c>
      <c r="J2286" t="s">
        <v>1888</v>
      </c>
      <c r="K2286" cm="1">
        <f t="array" ref="K2286:R2286">_xlfn.XLOOKUP(A2286,KPIs!$A$2:$A$9552,KPIs!$B$2:$I$9552,"Not Found")</f>
        <v>600</v>
      </c>
      <c r="L2286" t="str">
        <v>Indian Rupees(Rs.)</v>
      </c>
      <c r="M2286" t="str">
        <v>No</v>
      </c>
      <c r="N2286" t="str">
        <v>No</v>
      </c>
      <c r="O2286">
        <v>2</v>
      </c>
      <c r="P2286">
        <v>3.3</v>
      </c>
      <c r="Q2286" t="str">
        <v>Average</v>
      </c>
      <c r="R2286">
        <v>34</v>
      </c>
    </row>
    <row r="2287" spans="1:18" x14ac:dyDescent="0.3">
      <c r="A2287">
        <v>310215</v>
      </c>
      <c r="B2287">
        <v>1</v>
      </c>
      <c r="C2287" t="str">
        <f>_xlfn.XLOOKUP(B2287,'Country Master'!A:A,'Country Master'!B:B,"Not Found")</f>
        <v>India</v>
      </c>
      <c r="D2287" t="s">
        <v>3694</v>
      </c>
      <c r="E2287" t="s">
        <v>10125</v>
      </c>
      <c r="F2287" t="s">
        <v>10120</v>
      </c>
      <c r="G2287" t="s">
        <v>10119</v>
      </c>
      <c r="H2287">
        <v>77.167423700000001</v>
      </c>
      <c r="I2287">
        <v>28.6849542</v>
      </c>
      <c r="J2287" t="s">
        <v>192</v>
      </c>
      <c r="K2287" cm="1">
        <f t="array" ref="K2287:R2287">_xlfn.XLOOKUP(A2287,KPIs!$A$2:$A$9552,KPIs!$B$2:$I$9552,"Not Found")</f>
        <v>500</v>
      </c>
      <c r="L2287" t="str">
        <v>Indian Rupees(Rs.)</v>
      </c>
      <c r="M2287" t="str">
        <v>No</v>
      </c>
      <c r="N2287" t="str">
        <v>No</v>
      </c>
      <c r="O2287">
        <v>2</v>
      </c>
      <c r="P2287">
        <v>3.3</v>
      </c>
      <c r="Q2287" t="str">
        <v>Average</v>
      </c>
      <c r="R2287">
        <v>12</v>
      </c>
    </row>
    <row r="2288" spans="1:18" x14ac:dyDescent="0.3">
      <c r="A2288">
        <v>306841</v>
      </c>
      <c r="B2288">
        <v>1</v>
      </c>
      <c r="C2288" t="str">
        <f>_xlfn.XLOOKUP(B2288,'Country Master'!A:A,'Country Master'!B:B,"Not Found")</f>
        <v>India</v>
      </c>
      <c r="D2288" t="s">
        <v>3694</v>
      </c>
      <c r="E2288" t="s">
        <v>10124</v>
      </c>
      <c r="F2288" t="s">
        <v>10120</v>
      </c>
      <c r="G2288" t="s">
        <v>10119</v>
      </c>
      <c r="H2288">
        <v>77.178049200000004</v>
      </c>
      <c r="I2288">
        <v>28.692485099999999</v>
      </c>
      <c r="J2288" t="s">
        <v>1963</v>
      </c>
      <c r="K2288" cm="1">
        <f t="array" ref="K2288:R2288">_xlfn.XLOOKUP(A2288,KPIs!$A$2:$A$9552,KPIs!$B$2:$I$9552,"Not Found")</f>
        <v>750</v>
      </c>
      <c r="L2288" t="str">
        <v>Indian Rupees(Rs.)</v>
      </c>
      <c r="M2288" t="str">
        <v>No</v>
      </c>
      <c r="N2288" t="str">
        <v>No</v>
      </c>
      <c r="O2288">
        <v>2</v>
      </c>
      <c r="P2288">
        <v>3.6</v>
      </c>
      <c r="Q2288" t="str">
        <v>Good</v>
      </c>
      <c r="R2288">
        <v>34</v>
      </c>
    </row>
    <row r="2289" spans="1:18" x14ac:dyDescent="0.3">
      <c r="A2289">
        <v>18412952</v>
      </c>
      <c r="B2289">
        <v>1</v>
      </c>
      <c r="C2289" t="str">
        <f>_xlfn.XLOOKUP(B2289,'Country Master'!A:A,'Country Master'!B:B,"Not Found")</f>
        <v>India</v>
      </c>
      <c r="D2289" t="s">
        <v>3694</v>
      </c>
      <c r="E2289" t="s">
        <v>10123</v>
      </c>
      <c r="F2289" t="s">
        <v>10120</v>
      </c>
      <c r="G2289" t="s">
        <v>10119</v>
      </c>
      <c r="H2289">
        <v>77.177883199999997</v>
      </c>
      <c r="I2289">
        <v>28.692149499999999</v>
      </c>
      <c r="J2289" t="s">
        <v>2396</v>
      </c>
      <c r="K2289" cm="1">
        <f t="array" ref="K2289:R2289">_xlfn.XLOOKUP(A2289,KPIs!$A$2:$A$9552,KPIs!$B$2:$I$9552,"Not Found")</f>
        <v>400</v>
      </c>
      <c r="L2289" t="str">
        <v>Indian Rupees(Rs.)</v>
      </c>
      <c r="M2289" t="str">
        <v>No</v>
      </c>
      <c r="N2289" t="str">
        <v>Yes</v>
      </c>
      <c r="O2289">
        <v>1</v>
      </c>
      <c r="P2289">
        <v>3.6</v>
      </c>
      <c r="Q2289" t="str">
        <v>Good</v>
      </c>
      <c r="R2289">
        <v>46</v>
      </c>
    </row>
    <row r="2290" spans="1:18" x14ac:dyDescent="0.3">
      <c r="A2290">
        <v>18432191</v>
      </c>
      <c r="B2290">
        <v>1</v>
      </c>
      <c r="C2290" t="str">
        <f>_xlfn.XLOOKUP(B2290,'Country Master'!A:A,'Country Master'!B:B,"Not Found")</f>
        <v>India</v>
      </c>
      <c r="D2290" t="s">
        <v>3694</v>
      </c>
      <c r="E2290" t="s">
        <v>10122</v>
      </c>
      <c r="F2290" t="s">
        <v>10120</v>
      </c>
      <c r="G2290" t="s">
        <v>10119</v>
      </c>
      <c r="H2290">
        <v>77.178037500000002</v>
      </c>
      <c r="I2290">
        <v>28.692475099999999</v>
      </c>
      <c r="J2290" t="s">
        <v>1888</v>
      </c>
      <c r="K2290" cm="1">
        <f t="array" ref="K2290:R2290">_xlfn.XLOOKUP(A2290,KPIs!$A$2:$A$9552,KPIs!$B$2:$I$9552,"Not Found")</f>
        <v>600</v>
      </c>
      <c r="L2290" t="str">
        <v>Indian Rupees(Rs.)</v>
      </c>
      <c r="M2290" t="str">
        <v>No</v>
      </c>
      <c r="N2290" t="str">
        <v>No</v>
      </c>
      <c r="O2290">
        <v>2</v>
      </c>
      <c r="P2290">
        <v>3.5</v>
      </c>
      <c r="Q2290" t="str">
        <v>Good</v>
      </c>
      <c r="R2290">
        <v>31</v>
      </c>
    </row>
    <row r="2291" spans="1:18" x14ac:dyDescent="0.3">
      <c r="A2291">
        <v>18375420</v>
      </c>
      <c r="B2291">
        <v>1</v>
      </c>
      <c r="C2291" t="str">
        <f>_xlfn.XLOOKUP(B2291,'Country Master'!A:A,'Country Master'!B:B,"Not Found")</f>
        <v>India</v>
      </c>
      <c r="D2291" t="s">
        <v>3694</v>
      </c>
      <c r="E2291" t="s">
        <v>10121</v>
      </c>
      <c r="F2291" t="s">
        <v>10120</v>
      </c>
      <c r="G2291" t="s">
        <v>10119</v>
      </c>
      <c r="H2291">
        <v>77.177857720000006</v>
      </c>
      <c r="I2291">
        <v>28.692189089999999</v>
      </c>
      <c r="J2291" t="s">
        <v>10118</v>
      </c>
      <c r="K2291" cm="1">
        <f t="array" ref="K2291:R2291">_xlfn.XLOOKUP(A2291,KPIs!$A$2:$A$9552,KPIs!$B$2:$I$9552,"Not Found")</f>
        <v>350</v>
      </c>
      <c r="L2291" t="str">
        <v>Indian Rupees(Rs.)</v>
      </c>
      <c r="M2291" t="str">
        <v>No</v>
      </c>
      <c r="N2291" t="str">
        <v>Yes</v>
      </c>
      <c r="O2291">
        <v>1</v>
      </c>
      <c r="P2291">
        <v>4</v>
      </c>
      <c r="Q2291" t="str">
        <v>Very Good</v>
      </c>
      <c r="R2291">
        <v>96</v>
      </c>
    </row>
    <row r="2292" spans="1:18" x14ac:dyDescent="0.3">
      <c r="A2292">
        <v>6286</v>
      </c>
      <c r="B2292">
        <v>1</v>
      </c>
      <c r="C2292" t="str">
        <f>_xlfn.XLOOKUP(B2292,'Country Master'!A:A,'Country Master'!B:B,"Not Found")</f>
        <v>India</v>
      </c>
      <c r="D2292" t="s">
        <v>3694</v>
      </c>
      <c r="E2292" t="s">
        <v>10117</v>
      </c>
      <c r="F2292" t="s">
        <v>10099</v>
      </c>
      <c r="G2292" t="s">
        <v>10098</v>
      </c>
      <c r="H2292">
        <v>77.231967900000001</v>
      </c>
      <c r="I2292">
        <v>28.6295216</v>
      </c>
      <c r="J2292" t="s">
        <v>2028</v>
      </c>
      <c r="K2292" cm="1">
        <f t="array" ref="K2292:R2292">_xlfn.XLOOKUP(A2292,KPIs!$A$2:$A$9552,KPIs!$B$2:$I$9552,"Not Found")</f>
        <v>550</v>
      </c>
      <c r="L2292" t="str">
        <v>Indian Rupees(Rs.)</v>
      </c>
      <c r="M2292" t="str">
        <v>No</v>
      </c>
      <c r="N2292" t="str">
        <v>No</v>
      </c>
      <c r="O2292">
        <v>2</v>
      </c>
      <c r="P2292">
        <v>3.2</v>
      </c>
      <c r="Q2292" t="str">
        <v>Average</v>
      </c>
      <c r="R2292">
        <v>70</v>
      </c>
    </row>
    <row r="2293" spans="1:18" x14ac:dyDescent="0.3">
      <c r="A2293">
        <v>1914</v>
      </c>
      <c r="B2293">
        <v>1</v>
      </c>
      <c r="C2293" t="str">
        <f>_xlfn.XLOOKUP(B2293,'Country Master'!A:A,'Country Master'!B:B,"Not Found")</f>
        <v>India</v>
      </c>
      <c r="D2293" t="s">
        <v>3694</v>
      </c>
      <c r="E2293" t="s">
        <v>10116</v>
      </c>
      <c r="F2293" t="s">
        <v>10099</v>
      </c>
      <c r="G2293" t="s">
        <v>10098</v>
      </c>
      <c r="H2293">
        <v>77.231938</v>
      </c>
      <c r="I2293">
        <v>28.6297833</v>
      </c>
      <c r="J2293" t="s">
        <v>5278</v>
      </c>
      <c r="K2293" cm="1">
        <f t="array" ref="K2293:R2293">_xlfn.XLOOKUP(A2293,KPIs!$A$2:$A$9552,KPIs!$B$2:$I$9552,"Not Found")</f>
        <v>400</v>
      </c>
      <c r="L2293" t="str">
        <v>Indian Rupees(Rs.)</v>
      </c>
      <c r="M2293" t="str">
        <v>No</v>
      </c>
      <c r="N2293" t="str">
        <v>Yes</v>
      </c>
      <c r="O2293">
        <v>1</v>
      </c>
      <c r="P2293">
        <v>3.4</v>
      </c>
      <c r="Q2293" t="str">
        <v>Average</v>
      </c>
      <c r="R2293">
        <v>560</v>
      </c>
    </row>
    <row r="2294" spans="1:18" x14ac:dyDescent="0.3">
      <c r="A2294">
        <v>18163907</v>
      </c>
      <c r="B2294">
        <v>1</v>
      </c>
      <c r="C2294" t="str">
        <f>_xlfn.XLOOKUP(B2294,'Country Master'!A:A,'Country Master'!B:B,"Not Found")</f>
        <v>India</v>
      </c>
      <c r="D2294" t="s">
        <v>3694</v>
      </c>
      <c r="E2294" t="s">
        <v>10115</v>
      </c>
      <c r="F2294" t="s">
        <v>10099</v>
      </c>
      <c r="G2294" t="s">
        <v>10098</v>
      </c>
      <c r="H2294">
        <v>77.225461569999993</v>
      </c>
      <c r="I2294">
        <v>28.629817840000001</v>
      </c>
      <c r="J2294" t="s">
        <v>194</v>
      </c>
      <c r="K2294" cm="1">
        <f t="array" ref="K2294:R2294">_xlfn.XLOOKUP(A2294,KPIs!$A$2:$A$9552,KPIs!$B$2:$I$9552,"Not Found")</f>
        <v>450</v>
      </c>
      <c r="L2294" t="str">
        <v>Indian Rupees(Rs.)</v>
      </c>
      <c r="M2294" t="str">
        <v>No</v>
      </c>
      <c r="N2294" t="str">
        <v>No</v>
      </c>
      <c r="O2294">
        <v>1</v>
      </c>
      <c r="P2294">
        <v>2.9</v>
      </c>
      <c r="Q2294" t="str">
        <v>Average</v>
      </c>
      <c r="R2294">
        <v>4</v>
      </c>
    </row>
    <row r="2295" spans="1:18" x14ac:dyDescent="0.3">
      <c r="A2295">
        <v>18344490</v>
      </c>
      <c r="B2295">
        <v>1</v>
      </c>
      <c r="C2295" t="str">
        <f>_xlfn.XLOOKUP(B2295,'Country Master'!A:A,'Country Master'!B:B,"Not Found")</f>
        <v>India</v>
      </c>
      <c r="D2295" t="s">
        <v>3694</v>
      </c>
      <c r="E2295" t="s">
        <v>10114</v>
      </c>
      <c r="F2295" t="s">
        <v>10099</v>
      </c>
      <c r="G2295" t="s">
        <v>10098</v>
      </c>
      <c r="H2295">
        <v>77.232219799999996</v>
      </c>
      <c r="I2295">
        <v>28.6291908</v>
      </c>
      <c r="J2295" t="s">
        <v>1897</v>
      </c>
      <c r="K2295" cm="1">
        <f t="array" ref="K2295:R2295">_xlfn.XLOOKUP(A2295,KPIs!$A$2:$A$9552,KPIs!$B$2:$I$9552,"Not Found")</f>
        <v>600</v>
      </c>
      <c r="L2295" t="str">
        <v>Indian Rupees(Rs.)</v>
      </c>
      <c r="M2295" t="str">
        <v>No</v>
      </c>
      <c r="N2295" t="str">
        <v>Yes</v>
      </c>
      <c r="O2295">
        <v>2</v>
      </c>
      <c r="P2295">
        <v>3.4</v>
      </c>
      <c r="Q2295" t="str">
        <v>Average</v>
      </c>
      <c r="R2295">
        <v>38</v>
      </c>
    </row>
    <row r="2296" spans="1:18" x14ac:dyDescent="0.3">
      <c r="A2296">
        <v>18412878</v>
      </c>
      <c r="B2296">
        <v>1</v>
      </c>
      <c r="C2296" t="str">
        <f>_xlfn.XLOOKUP(B2296,'Country Master'!A:A,'Country Master'!B:B,"Not Found")</f>
        <v>India</v>
      </c>
      <c r="D2296" t="s">
        <v>3694</v>
      </c>
      <c r="E2296" t="s">
        <v>10113</v>
      </c>
      <c r="F2296" t="s">
        <v>10099</v>
      </c>
      <c r="G2296" t="s">
        <v>10098</v>
      </c>
      <c r="H2296">
        <v>77.229470000000006</v>
      </c>
      <c r="I2296">
        <v>28.637043999999999</v>
      </c>
      <c r="J2296" t="s">
        <v>1897</v>
      </c>
      <c r="K2296" cm="1">
        <f t="array" ref="K2296:R2296">_xlfn.XLOOKUP(A2296,KPIs!$A$2:$A$9552,KPIs!$B$2:$I$9552,"Not Found")</f>
        <v>600</v>
      </c>
      <c r="L2296" t="str">
        <v>Indian Rupees(Rs.)</v>
      </c>
      <c r="M2296" t="str">
        <v>No</v>
      </c>
      <c r="N2296" t="str">
        <v>Yes</v>
      </c>
      <c r="O2296">
        <v>2</v>
      </c>
      <c r="P2296">
        <v>2.8</v>
      </c>
      <c r="Q2296" t="str">
        <v>Average</v>
      </c>
      <c r="R2296">
        <v>11</v>
      </c>
    </row>
    <row r="2297" spans="1:18" x14ac:dyDescent="0.3">
      <c r="A2297">
        <v>18294263</v>
      </c>
      <c r="B2297">
        <v>1</v>
      </c>
      <c r="C2297" t="str">
        <f>_xlfn.XLOOKUP(B2297,'Country Master'!A:A,'Country Master'!B:B,"Not Found")</f>
        <v>India</v>
      </c>
      <c r="D2297" t="s">
        <v>3694</v>
      </c>
      <c r="E2297" t="s">
        <v>10112</v>
      </c>
      <c r="F2297" t="s">
        <v>10099</v>
      </c>
      <c r="G2297" t="s">
        <v>10098</v>
      </c>
      <c r="H2297">
        <v>77.232139500000002</v>
      </c>
      <c r="I2297">
        <v>28.629655199999998</v>
      </c>
      <c r="J2297" t="s">
        <v>2751</v>
      </c>
      <c r="K2297" cm="1">
        <f t="array" ref="K2297:R2297">_xlfn.XLOOKUP(A2297,KPIs!$A$2:$A$9552,KPIs!$B$2:$I$9552,"Not Found")</f>
        <v>200</v>
      </c>
      <c r="L2297" t="str">
        <v>Indian Rupees(Rs.)</v>
      </c>
      <c r="M2297" t="str">
        <v>No</v>
      </c>
      <c r="N2297" t="str">
        <v>No</v>
      </c>
      <c r="O2297">
        <v>1</v>
      </c>
      <c r="P2297">
        <v>3</v>
      </c>
      <c r="Q2297" t="str">
        <v>Average</v>
      </c>
      <c r="R2297">
        <v>4</v>
      </c>
    </row>
    <row r="2298" spans="1:18" x14ac:dyDescent="0.3">
      <c r="A2298">
        <v>588</v>
      </c>
      <c r="B2298">
        <v>1</v>
      </c>
      <c r="C2298" t="str">
        <f>_xlfn.XLOOKUP(B2298,'Country Master'!A:A,'Country Master'!B:B,"Not Found")</f>
        <v>India</v>
      </c>
      <c r="D2298" t="s">
        <v>3694</v>
      </c>
      <c r="E2298" t="s">
        <v>10111</v>
      </c>
      <c r="F2298" t="s">
        <v>10099</v>
      </c>
      <c r="G2298" t="s">
        <v>10098</v>
      </c>
      <c r="H2298">
        <v>77.232116199999993</v>
      </c>
      <c r="I2298">
        <v>28.629713500000001</v>
      </c>
      <c r="J2298" t="s">
        <v>10110</v>
      </c>
      <c r="K2298" cm="1">
        <f t="array" ref="K2298:R2298">_xlfn.XLOOKUP(A2298,KPIs!$A$2:$A$9552,KPIs!$B$2:$I$9552,"Not Found")</f>
        <v>600</v>
      </c>
      <c r="L2298" t="str">
        <v>Indian Rupees(Rs.)</v>
      </c>
      <c r="M2298" t="str">
        <v>No</v>
      </c>
      <c r="N2298" t="str">
        <v>Yes</v>
      </c>
      <c r="O2298">
        <v>2</v>
      </c>
      <c r="P2298">
        <v>3.3</v>
      </c>
      <c r="Q2298" t="str">
        <v>Average</v>
      </c>
      <c r="R2298">
        <v>421</v>
      </c>
    </row>
    <row r="2299" spans="1:18" x14ac:dyDescent="0.3">
      <c r="A2299">
        <v>7150</v>
      </c>
      <c r="B2299">
        <v>1</v>
      </c>
      <c r="C2299" t="str">
        <f>_xlfn.XLOOKUP(B2299,'Country Master'!A:A,'Country Master'!B:B,"Not Found")</f>
        <v>India</v>
      </c>
      <c r="D2299" t="s">
        <v>3694</v>
      </c>
      <c r="E2299" t="s">
        <v>10109</v>
      </c>
      <c r="F2299" t="s">
        <v>10099</v>
      </c>
      <c r="G2299" t="s">
        <v>10098</v>
      </c>
      <c r="H2299">
        <v>77.230339999999998</v>
      </c>
      <c r="I2299">
        <v>28.636706</v>
      </c>
      <c r="J2299" t="s">
        <v>1969</v>
      </c>
      <c r="K2299" cm="1">
        <f t="array" ref="K2299:R2299">_xlfn.XLOOKUP(A2299,KPIs!$A$2:$A$9552,KPIs!$B$2:$I$9552,"Not Found")</f>
        <v>550</v>
      </c>
      <c r="L2299" t="str">
        <v>Indian Rupees(Rs.)</v>
      </c>
      <c r="M2299" t="str">
        <v>No</v>
      </c>
      <c r="N2299" t="str">
        <v>Yes</v>
      </c>
      <c r="O2299">
        <v>2</v>
      </c>
      <c r="P2299">
        <v>3.1</v>
      </c>
      <c r="Q2299" t="str">
        <v>Average</v>
      </c>
      <c r="R2299">
        <v>68</v>
      </c>
    </row>
    <row r="2300" spans="1:18" x14ac:dyDescent="0.3">
      <c r="A2300">
        <v>18264634</v>
      </c>
      <c r="B2300">
        <v>1</v>
      </c>
      <c r="C2300" t="str">
        <f>_xlfn.XLOOKUP(B2300,'Country Master'!A:A,'Country Master'!B:B,"Not Found")</f>
        <v>India</v>
      </c>
      <c r="D2300" t="s">
        <v>3694</v>
      </c>
      <c r="E2300" t="s">
        <v>10108</v>
      </c>
      <c r="F2300" t="s">
        <v>10099</v>
      </c>
      <c r="G2300" t="s">
        <v>10098</v>
      </c>
      <c r="H2300">
        <v>77.231946399999998</v>
      </c>
      <c r="I2300">
        <v>28.629640699999999</v>
      </c>
      <c r="J2300" t="s">
        <v>10107</v>
      </c>
      <c r="K2300" cm="1">
        <f t="array" ref="K2300:R2300">_xlfn.XLOOKUP(A2300,KPIs!$A$2:$A$9552,KPIs!$B$2:$I$9552,"Not Found")</f>
        <v>400</v>
      </c>
      <c r="L2300" t="str">
        <v>Indian Rupees(Rs.)</v>
      </c>
      <c r="M2300" t="str">
        <v>No</v>
      </c>
      <c r="N2300" t="str">
        <v>No</v>
      </c>
      <c r="O2300">
        <v>1</v>
      </c>
      <c r="P2300">
        <v>3.6</v>
      </c>
      <c r="Q2300" t="str">
        <v>Good</v>
      </c>
      <c r="R2300">
        <v>85</v>
      </c>
    </row>
    <row r="2301" spans="1:18" x14ac:dyDescent="0.3">
      <c r="A2301">
        <v>301534</v>
      </c>
      <c r="B2301">
        <v>1</v>
      </c>
      <c r="C2301" t="str">
        <f>_xlfn.XLOOKUP(B2301,'Country Master'!A:A,'Country Master'!B:B,"Not Found")</f>
        <v>India</v>
      </c>
      <c r="D2301" t="s">
        <v>3694</v>
      </c>
      <c r="E2301" t="s">
        <v>10106</v>
      </c>
      <c r="F2301" t="s">
        <v>10099</v>
      </c>
      <c r="G2301" t="s">
        <v>10098</v>
      </c>
      <c r="H2301">
        <v>77.22564027</v>
      </c>
      <c r="I2301">
        <v>28.625862890000001</v>
      </c>
      <c r="J2301" t="s">
        <v>9388</v>
      </c>
      <c r="K2301" cm="1">
        <f t="array" ref="K2301:R2301">_xlfn.XLOOKUP(A2301,KPIs!$A$2:$A$9552,KPIs!$B$2:$I$9552,"Not Found")</f>
        <v>800</v>
      </c>
      <c r="L2301" t="str">
        <v>Indian Rupees(Rs.)</v>
      </c>
      <c r="M2301" t="str">
        <v>Yes</v>
      </c>
      <c r="N2301" t="str">
        <v>No</v>
      </c>
      <c r="O2301">
        <v>2</v>
      </c>
      <c r="P2301">
        <v>3.7</v>
      </c>
      <c r="Q2301" t="str">
        <v>Good</v>
      </c>
      <c r="R2301">
        <v>343</v>
      </c>
    </row>
    <row r="2302" spans="1:18" x14ac:dyDescent="0.3">
      <c r="A2302">
        <v>8340</v>
      </c>
      <c r="B2302">
        <v>1</v>
      </c>
      <c r="C2302" t="str">
        <f>_xlfn.XLOOKUP(B2302,'Country Master'!A:A,'Country Master'!B:B,"Not Found")</f>
        <v>India</v>
      </c>
      <c r="D2302" t="s">
        <v>3694</v>
      </c>
      <c r="E2302" t="s">
        <v>10105</v>
      </c>
      <c r="F2302" t="s">
        <v>10099</v>
      </c>
      <c r="G2302" t="s">
        <v>10098</v>
      </c>
      <c r="H2302">
        <v>77.232066099999997</v>
      </c>
      <c r="I2302">
        <v>28.629146800000001</v>
      </c>
      <c r="J2302" t="s">
        <v>2573</v>
      </c>
      <c r="K2302" cm="1">
        <f t="array" ref="K2302:R2302">_xlfn.XLOOKUP(A2302,KPIs!$A$2:$A$9552,KPIs!$B$2:$I$9552,"Not Found")</f>
        <v>300</v>
      </c>
      <c r="L2302" t="str">
        <v>Indian Rupees(Rs.)</v>
      </c>
      <c r="M2302" t="str">
        <v>No</v>
      </c>
      <c r="N2302" t="str">
        <v>No</v>
      </c>
      <c r="O2302">
        <v>1</v>
      </c>
      <c r="P2302">
        <v>3.8</v>
      </c>
      <c r="Q2302" t="str">
        <v>Good</v>
      </c>
      <c r="R2302">
        <v>120</v>
      </c>
    </row>
    <row r="2303" spans="1:18" x14ac:dyDescent="0.3">
      <c r="A2303">
        <v>18400739</v>
      </c>
      <c r="B2303">
        <v>1</v>
      </c>
      <c r="C2303" t="str">
        <f>_xlfn.XLOOKUP(B2303,'Country Master'!A:A,'Country Master'!B:B,"Not Found")</f>
        <v>India</v>
      </c>
      <c r="D2303" t="s">
        <v>3694</v>
      </c>
      <c r="E2303" t="s">
        <v>10104</v>
      </c>
      <c r="F2303" t="s">
        <v>10099</v>
      </c>
      <c r="G2303" t="s">
        <v>10098</v>
      </c>
      <c r="H2303">
        <v>77.2297102</v>
      </c>
      <c r="I2303">
        <v>28.630252599999999</v>
      </c>
      <c r="J2303" t="s">
        <v>1904</v>
      </c>
      <c r="K2303" cm="1">
        <f t="array" ref="K2303:R2303">_xlfn.XLOOKUP(A2303,KPIs!$A$2:$A$9552,KPIs!$B$2:$I$9552,"Not Found")</f>
        <v>200</v>
      </c>
      <c r="L2303" t="str">
        <v>Indian Rupees(Rs.)</v>
      </c>
      <c r="M2303" t="str">
        <v>No</v>
      </c>
      <c r="N2303" t="str">
        <v>No</v>
      </c>
      <c r="O2303">
        <v>1</v>
      </c>
      <c r="P2303">
        <v>0</v>
      </c>
      <c r="Q2303" t="str">
        <v>Not rated</v>
      </c>
      <c r="R2303">
        <v>3</v>
      </c>
    </row>
    <row r="2304" spans="1:18" x14ac:dyDescent="0.3">
      <c r="A2304">
        <v>304954</v>
      </c>
      <c r="B2304">
        <v>1</v>
      </c>
      <c r="C2304" t="str">
        <f>_xlfn.XLOOKUP(B2304,'Country Master'!A:A,'Country Master'!B:B,"Not Found")</f>
        <v>India</v>
      </c>
      <c r="D2304" t="s">
        <v>3694</v>
      </c>
      <c r="E2304" t="s">
        <v>10103</v>
      </c>
      <c r="F2304" t="s">
        <v>10099</v>
      </c>
      <c r="G2304" t="s">
        <v>10098</v>
      </c>
      <c r="H2304">
        <v>77.225569859999993</v>
      </c>
      <c r="I2304">
        <v>28.62948089</v>
      </c>
      <c r="J2304" t="s">
        <v>233</v>
      </c>
      <c r="K2304" cm="1">
        <f t="array" ref="K2304:R2304">_xlfn.XLOOKUP(A2304,KPIs!$A$2:$A$9552,KPIs!$B$2:$I$9552,"Not Found")</f>
        <v>100</v>
      </c>
      <c r="L2304" t="str">
        <v>Indian Rupees(Rs.)</v>
      </c>
      <c r="M2304" t="str">
        <v>No</v>
      </c>
      <c r="N2304" t="str">
        <v>No</v>
      </c>
      <c r="O2304">
        <v>1</v>
      </c>
      <c r="P2304">
        <v>0</v>
      </c>
      <c r="Q2304" t="str">
        <v>Not rated</v>
      </c>
      <c r="R2304">
        <v>2</v>
      </c>
    </row>
    <row r="2305" spans="1:18" x14ac:dyDescent="0.3">
      <c r="A2305">
        <v>18400737</v>
      </c>
      <c r="B2305">
        <v>1</v>
      </c>
      <c r="C2305" t="str">
        <f>_xlfn.XLOOKUP(B2305,'Country Master'!A:A,'Country Master'!B:B,"Not Found")</f>
        <v>India</v>
      </c>
      <c r="D2305" t="s">
        <v>3694</v>
      </c>
      <c r="E2305" t="s">
        <v>10102</v>
      </c>
      <c r="F2305" t="s">
        <v>10099</v>
      </c>
      <c r="G2305" t="s">
        <v>10098</v>
      </c>
      <c r="H2305">
        <v>77.229816999999997</v>
      </c>
      <c r="I2305">
        <v>28.630585199999999</v>
      </c>
      <c r="J2305" t="s">
        <v>233</v>
      </c>
      <c r="K2305" cm="1">
        <f t="array" ref="K2305:R2305">_xlfn.XLOOKUP(A2305,KPIs!$A$2:$A$9552,KPIs!$B$2:$I$9552,"Not Found")</f>
        <v>200</v>
      </c>
      <c r="L2305" t="str">
        <v>Indian Rupees(Rs.)</v>
      </c>
      <c r="M2305" t="str">
        <v>No</v>
      </c>
      <c r="N2305" t="str">
        <v>No</v>
      </c>
      <c r="O2305">
        <v>1</v>
      </c>
      <c r="P2305">
        <v>0</v>
      </c>
      <c r="Q2305" t="str">
        <v>Not rated</v>
      </c>
      <c r="R2305">
        <v>2</v>
      </c>
    </row>
    <row r="2306" spans="1:18" x14ac:dyDescent="0.3">
      <c r="A2306">
        <v>18382583</v>
      </c>
      <c r="B2306">
        <v>1</v>
      </c>
      <c r="C2306" t="str">
        <f>_xlfn.XLOOKUP(B2306,'Country Master'!A:A,'Country Master'!B:B,"Not Found")</f>
        <v>India</v>
      </c>
      <c r="D2306" t="s">
        <v>3694</v>
      </c>
      <c r="E2306" t="s">
        <v>10101</v>
      </c>
      <c r="F2306" t="s">
        <v>10099</v>
      </c>
      <c r="G2306" t="s">
        <v>10098</v>
      </c>
      <c r="H2306">
        <v>77.224393699999993</v>
      </c>
      <c r="I2306">
        <v>28.633756200000001</v>
      </c>
      <c r="J2306" t="s">
        <v>2350</v>
      </c>
      <c r="K2306" cm="1">
        <f t="array" ref="K2306:R2306">_xlfn.XLOOKUP(A2306,KPIs!$A$2:$A$9552,KPIs!$B$2:$I$9552,"Not Found")</f>
        <v>350</v>
      </c>
      <c r="L2306" t="str">
        <v>Indian Rupees(Rs.)</v>
      </c>
      <c r="M2306" t="str">
        <v>No</v>
      </c>
      <c r="N2306" t="str">
        <v>No</v>
      </c>
      <c r="O2306">
        <v>1</v>
      </c>
      <c r="P2306">
        <v>0</v>
      </c>
      <c r="Q2306" t="str">
        <v>Not rated</v>
      </c>
      <c r="R2306">
        <v>0</v>
      </c>
    </row>
    <row r="2307" spans="1:18" x14ac:dyDescent="0.3">
      <c r="A2307">
        <v>18249122</v>
      </c>
      <c r="B2307">
        <v>1</v>
      </c>
      <c r="C2307" t="str">
        <f>_xlfn.XLOOKUP(B2307,'Country Master'!A:A,'Country Master'!B:B,"Not Found")</f>
        <v>India</v>
      </c>
      <c r="D2307" t="s">
        <v>3694</v>
      </c>
      <c r="E2307" t="s">
        <v>10100</v>
      </c>
      <c r="F2307" t="s">
        <v>10099</v>
      </c>
      <c r="G2307" t="s">
        <v>10098</v>
      </c>
      <c r="H2307">
        <v>77.232181999999995</v>
      </c>
      <c r="I2307">
        <v>28.629199199999999</v>
      </c>
      <c r="J2307" t="s">
        <v>4893</v>
      </c>
      <c r="K2307" cm="1">
        <f t="array" ref="K2307:R2307">_xlfn.XLOOKUP(A2307,KPIs!$A$2:$A$9552,KPIs!$B$2:$I$9552,"Not Found")</f>
        <v>750</v>
      </c>
      <c r="L2307" t="str">
        <v>Indian Rupees(Rs.)</v>
      </c>
      <c r="M2307" t="str">
        <v>No</v>
      </c>
      <c r="N2307" t="str">
        <v>Yes</v>
      </c>
      <c r="O2307">
        <v>2</v>
      </c>
      <c r="P2307">
        <v>2.2999999999999998</v>
      </c>
      <c r="Q2307" t="str">
        <v>Poor</v>
      </c>
      <c r="R2307">
        <v>55</v>
      </c>
    </row>
    <row r="2308" spans="1:18" x14ac:dyDescent="0.3">
      <c r="A2308">
        <v>7354</v>
      </c>
      <c r="B2308">
        <v>1</v>
      </c>
      <c r="C2308" t="str">
        <f>_xlfn.XLOOKUP(B2308,'Country Master'!A:A,'Country Master'!B:B,"Not Found")</f>
        <v>India</v>
      </c>
      <c r="D2308" t="s">
        <v>3694</v>
      </c>
      <c r="E2308" t="s">
        <v>10097</v>
      </c>
      <c r="F2308" t="s">
        <v>10080</v>
      </c>
      <c r="G2308" t="s">
        <v>10079</v>
      </c>
      <c r="H2308">
        <v>77.164108049999996</v>
      </c>
      <c r="I2308">
        <v>28.558603080000001</v>
      </c>
      <c r="J2308" t="s">
        <v>194</v>
      </c>
      <c r="K2308" cm="1">
        <f t="array" ref="K2308:R2308">_xlfn.XLOOKUP(A2308,KPIs!$A$2:$A$9552,KPIs!$B$2:$I$9552,"Not Found")</f>
        <v>450</v>
      </c>
      <c r="L2308" t="str">
        <v>Indian Rupees(Rs.)</v>
      </c>
      <c r="M2308" t="str">
        <v>No</v>
      </c>
      <c r="N2308" t="str">
        <v>No</v>
      </c>
      <c r="O2308">
        <v>1</v>
      </c>
      <c r="P2308">
        <v>3.2</v>
      </c>
      <c r="Q2308" t="str">
        <v>Average</v>
      </c>
      <c r="R2308">
        <v>49</v>
      </c>
    </row>
    <row r="2309" spans="1:18" x14ac:dyDescent="0.3">
      <c r="A2309">
        <v>9267</v>
      </c>
      <c r="B2309">
        <v>1</v>
      </c>
      <c r="C2309" t="str">
        <f>_xlfn.XLOOKUP(B2309,'Country Master'!A:A,'Country Master'!B:B,"Not Found")</f>
        <v>India</v>
      </c>
      <c r="D2309" t="s">
        <v>3694</v>
      </c>
      <c r="E2309" t="s">
        <v>10096</v>
      </c>
      <c r="F2309" t="s">
        <v>10080</v>
      </c>
      <c r="G2309" t="s">
        <v>10079</v>
      </c>
      <c r="H2309">
        <v>77.163994439999996</v>
      </c>
      <c r="I2309">
        <v>28.55882222</v>
      </c>
      <c r="J2309" t="s">
        <v>2368</v>
      </c>
      <c r="K2309" cm="1">
        <f t="array" ref="K2309:R2309">_xlfn.XLOOKUP(A2309,KPIs!$A$2:$A$9552,KPIs!$B$2:$I$9552,"Not Found")</f>
        <v>400</v>
      </c>
      <c r="L2309" t="str">
        <v>Indian Rupees(Rs.)</v>
      </c>
      <c r="M2309" t="str">
        <v>No</v>
      </c>
      <c r="N2309" t="str">
        <v>No</v>
      </c>
      <c r="O2309">
        <v>1</v>
      </c>
      <c r="P2309">
        <v>2.9</v>
      </c>
      <c r="Q2309" t="str">
        <v>Average</v>
      </c>
      <c r="R2309">
        <v>7</v>
      </c>
    </row>
    <row r="2310" spans="1:18" x14ac:dyDescent="0.3">
      <c r="A2310">
        <v>7352</v>
      </c>
      <c r="B2310">
        <v>1</v>
      </c>
      <c r="C2310" t="str">
        <f>_xlfn.XLOOKUP(B2310,'Country Master'!A:A,'Country Master'!B:B,"Not Found")</f>
        <v>India</v>
      </c>
      <c r="D2310" t="s">
        <v>3694</v>
      </c>
      <c r="E2310" t="s">
        <v>10095</v>
      </c>
      <c r="F2310" t="s">
        <v>10080</v>
      </c>
      <c r="G2310" t="s">
        <v>10079</v>
      </c>
      <c r="H2310">
        <v>77.164545919999995</v>
      </c>
      <c r="I2310">
        <v>28.55759742</v>
      </c>
      <c r="J2310" t="s">
        <v>1332</v>
      </c>
      <c r="K2310" cm="1">
        <f t="array" ref="K2310:R2310">_xlfn.XLOOKUP(A2310,KPIs!$A$2:$A$9552,KPIs!$B$2:$I$9552,"Not Found")</f>
        <v>700</v>
      </c>
      <c r="L2310" t="str">
        <v>Indian Rupees(Rs.)</v>
      </c>
      <c r="M2310" t="str">
        <v>No</v>
      </c>
      <c r="N2310" t="str">
        <v>No</v>
      </c>
      <c r="O2310">
        <v>2</v>
      </c>
      <c r="P2310">
        <v>3.3</v>
      </c>
      <c r="Q2310" t="str">
        <v>Average</v>
      </c>
      <c r="R2310">
        <v>90</v>
      </c>
    </row>
    <row r="2311" spans="1:18" x14ac:dyDescent="0.3">
      <c r="A2311">
        <v>304211</v>
      </c>
      <c r="B2311">
        <v>1</v>
      </c>
      <c r="C2311" t="str">
        <f>_xlfn.XLOOKUP(B2311,'Country Master'!A:A,'Country Master'!B:B,"Not Found")</f>
        <v>India</v>
      </c>
      <c r="D2311" t="s">
        <v>3694</v>
      </c>
      <c r="E2311" t="s">
        <v>10094</v>
      </c>
      <c r="F2311" t="s">
        <v>10080</v>
      </c>
      <c r="G2311" t="s">
        <v>10079</v>
      </c>
      <c r="H2311">
        <v>77.164167390000003</v>
      </c>
      <c r="I2311">
        <v>28.55803178</v>
      </c>
      <c r="J2311" t="s">
        <v>1904</v>
      </c>
      <c r="K2311" cm="1">
        <f t="array" ref="K2311:R2311">_xlfn.XLOOKUP(A2311,KPIs!$A$2:$A$9552,KPIs!$B$2:$I$9552,"Not Found")</f>
        <v>1200</v>
      </c>
      <c r="L2311" t="str">
        <v>Indian Rupees(Rs.)</v>
      </c>
      <c r="M2311" t="str">
        <v>Yes</v>
      </c>
      <c r="N2311" t="str">
        <v>No</v>
      </c>
      <c r="O2311">
        <v>3</v>
      </c>
      <c r="P2311">
        <v>2.9</v>
      </c>
      <c r="Q2311" t="str">
        <v>Average</v>
      </c>
      <c r="R2311">
        <v>11</v>
      </c>
    </row>
    <row r="2312" spans="1:18" x14ac:dyDescent="0.3">
      <c r="A2312">
        <v>262</v>
      </c>
      <c r="B2312">
        <v>1</v>
      </c>
      <c r="C2312" t="str">
        <f>_xlfn.XLOOKUP(B2312,'Country Master'!A:A,'Country Master'!B:B,"Not Found")</f>
        <v>India</v>
      </c>
      <c r="D2312" t="s">
        <v>3694</v>
      </c>
      <c r="E2312" t="s">
        <v>10093</v>
      </c>
      <c r="F2312" t="s">
        <v>10080</v>
      </c>
      <c r="G2312" t="s">
        <v>10079</v>
      </c>
      <c r="H2312">
        <v>77.164080220000002</v>
      </c>
      <c r="I2312">
        <v>28.557509369999998</v>
      </c>
      <c r="J2312" t="s">
        <v>2268</v>
      </c>
      <c r="K2312" cm="1">
        <f t="array" ref="K2312:R2312">_xlfn.XLOOKUP(A2312,KPIs!$A$2:$A$9552,KPIs!$B$2:$I$9552,"Not Found")</f>
        <v>1000</v>
      </c>
      <c r="L2312" t="str">
        <v>Indian Rupees(Rs.)</v>
      </c>
      <c r="M2312" t="str">
        <v>No</v>
      </c>
      <c r="N2312" t="str">
        <v>Yes</v>
      </c>
      <c r="O2312">
        <v>3</v>
      </c>
      <c r="P2312">
        <v>3.1</v>
      </c>
      <c r="Q2312" t="str">
        <v>Average</v>
      </c>
      <c r="R2312">
        <v>161</v>
      </c>
    </row>
    <row r="2313" spans="1:18" x14ac:dyDescent="0.3">
      <c r="A2313">
        <v>4621</v>
      </c>
      <c r="B2313">
        <v>1</v>
      </c>
      <c r="C2313" t="str">
        <f>_xlfn.XLOOKUP(B2313,'Country Master'!A:A,'Country Master'!B:B,"Not Found")</f>
        <v>India</v>
      </c>
      <c r="D2313" t="s">
        <v>3694</v>
      </c>
      <c r="E2313" t="s">
        <v>10092</v>
      </c>
      <c r="F2313" t="s">
        <v>10080</v>
      </c>
      <c r="G2313" t="s">
        <v>10079</v>
      </c>
      <c r="H2313">
        <v>77.163832450000001</v>
      </c>
      <c r="I2313">
        <v>28.557357710000002</v>
      </c>
      <c r="J2313" t="s">
        <v>2362</v>
      </c>
      <c r="K2313" cm="1">
        <f t="array" ref="K2313:R2313">_xlfn.XLOOKUP(A2313,KPIs!$A$2:$A$9552,KPIs!$B$2:$I$9552,"Not Found")</f>
        <v>800</v>
      </c>
      <c r="L2313" t="str">
        <v>Indian Rupees(Rs.)</v>
      </c>
      <c r="M2313" t="str">
        <v>No</v>
      </c>
      <c r="N2313" t="str">
        <v>No</v>
      </c>
      <c r="O2313">
        <v>2</v>
      </c>
      <c r="P2313">
        <v>3</v>
      </c>
      <c r="Q2313" t="str">
        <v>Average</v>
      </c>
      <c r="R2313">
        <v>67</v>
      </c>
    </row>
    <row r="2314" spans="1:18" x14ac:dyDescent="0.3">
      <c r="A2314">
        <v>2134</v>
      </c>
      <c r="B2314">
        <v>1</v>
      </c>
      <c r="C2314" t="str">
        <f>_xlfn.XLOOKUP(B2314,'Country Master'!A:A,'Country Master'!B:B,"Not Found")</f>
        <v>India</v>
      </c>
      <c r="D2314" t="s">
        <v>3694</v>
      </c>
      <c r="E2314" t="s">
        <v>10091</v>
      </c>
      <c r="F2314" t="s">
        <v>10080</v>
      </c>
      <c r="G2314" t="s">
        <v>10079</v>
      </c>
      <c r="H2314">
        <v>77.163354010000006</v>
      </c>
      <c r="I2314">
        <v>28.557490520000002</v>
      </c>
      <c r="J2314" t="s">
        <v>2068</v>
      </c>
      <c r="K2314" cm="1">
        <f t="array" ref="K2314:R2314">_xlfn.XLOOKUP(A2314,KPIs!$A$2:$A$9552,KPIs!$B$2:$I$9552,"Not Found")</f>
        <v>300</v>
      </c>
      <c r="L2314" t="str">
        <v>Indian Rupees(Rs.)</v>
      </c>
      <c r="M2314" t="str">
        <v>No</v>
      </c>
      <c r="N2314" t="str">
        <v>Yes</v>
      </c>
      <c r="O2314">
        <v>1</v>
      </c>
      <c r="P2314">
        <v>2.8</v>
      </c>
      <c r="Q2314" t="str">
        <v>Average</v>
      </c>
      <c r="R2314">
        <v>23</v>
      </c>
    </row>
    <row r="2315" spans="1:18" x14ac:dyDescent="0.3">
      <c r="A2315">
        <v>303472</v>
      </c>
      <c r="B2315">
        <v>1</v>
      </c>
      <c r="C2315" t="str">
        <f>_xlfn.XLOOKUP(B2315,'Country Master'!A:A,'Country Master'!B:B,"Not Found")</f>
        <v>India</v>
      </c>
      <c r="D2315" t="s">
        <v>3694</v>
      </c>
      <c r="E2315" t="s">
        <v>10090</v>
      </c>
      <c r="F2315" t="s">
        <v>10080</v>
      </c>
      <c r="G2315" t="s">
        <v>10079</v>
      </c>
      <c r="H2315">
        <v>77.16345278</v>
      </c>
      <c r="I2315">
        <v>28.559152780000002</v>
      </c>
      <c r="J2315" t="s">
        <v>10089</v>
      </c>
      <c r="K2315" cm="1">
        <f t="array" ref="K2315:R2315">_xlfn.XLOOKUP(A2315,KPIs!$A$2:$A$9552,KPIs!$B$2:$I$9552,"Not Found")</f>
        <v>1700</v>
      </c>
      <c r="L2315" t="str">
        <v>Indian Rupees(Rs.)</v>
      </c>
      <c r="M2315" t="str">
        <v>No</v>
      </c>
      <c r="N2315" t="str">
        <v>Yes</v>
      </c>
      <c r="O2315">
        <v>3</v>
      </c>
      <c r="P2315">
        <v>3.3</v>
      </c>
      <c r="Q2315" t="str">
        <v>Average</v>
      </c>
      <c r="R2315">
        <v>60</v>
      </c>
    </row>
    <row r="2316" spans="1:18" x14ac:dyDescent="0.3">
      <c r="A2316">
        <v>758</v>
      </c>
      <c r="B2316">
        <v>1</v>
      </c>
      <c r="C2316" t="str">
        <f>_xlfn.XLOOKUP(B2316,'Country Master'!A:A,'Country Master'!B:B,"Not Found")</f>
        <v>India</v>
      </c>
      <c r="D2316" t="s">
        <v>3694</v>
      </c>
      <c r="E2316" t="s">
        <v>10088</v>
      </c>
      <c r="F2316" t="s">
        <v>10080</v>
      </c>
      <c r="G2316" t="s">
        <v>10079</v>
      </c>
      <c r="H2316">
        <v>77.164211649999999</v>
      </c>
      <c r="I2316">
        <v>28.557314420000001</v>
      </c>
      <c r="J2316" t="s">
        <v>129</v>
      </c>
      <c r="K2316" cm="1">
        <f t="array" ref="K2316:R2316">_xlfn.XLOOKUP(A2316,KPIs!$A$2:$A$9552,KPIs!$B$2:$I$9552,"Not Found")</f>
        <v>450</v>
      </c>
      <c r="L2316" t="str">
        <v>Indian Rupees(Rs.)</v>
      </c>
      <c r="M2316" t="str">
        <v>No</v>
      </c>
      <c r="N2316" t="str">
        <v>Yes</v>
      </c>
      <c r="O2316">
        <v>1</v>
      </c>
      <c r="P2316">
        <v>3.5</v>
      </c>
      <c r="Q2316" t="str">
        <v>Good</v>
      </c>
      <c r="R2316">
        <v>239</v>
      </c>
    </row>
    <row r="2317" spans="1:18" x14ac:dyDescent="0.3">
      <c r="A2317">
        <v>7217</v>
      </c>
      <c r="B2317">
        <v>1</v>
      </c>
      <c r="C2317" t="str">
        <f>_xlfn.XLOOKUP(B2317,'Country Master'!A:A,'Country Master'!B:B,"Not Found")</f>
        <v>India</v>
      </c>
      <c r="D2317" t="s">
        <v>3694</v>
      </c>
      <c r="E2317" t="s">
        <v>10087</v>
      </c>
      <c r="F2317" t="s">
        <v>10080</v>
      </c>
      <c r="G2317" t="s">
        <v>10079</v>
      </c>
      <c r="H2317">
        <v>77.163954489999995</v>
      </c>
      <c r="I2317">
        <v>28.558941440000002</v>
      </c>
      <c r="J2317" t="s">
        <v>10086</v>
      </c>
      <c r="K2317" cm="1">
        <f t="array" ref="K2317:R2317">_xlfn.XLOOKUP(A2317,KPIs!$A$2:$A$9552,KPIs!$B$2:$I$9552,"Not Found")</f>
        <v>1300</v>
      </c>
      <c r="L2317" t="str">
        <v>Indian Rupees(Rs.)</v>
      </c>
      <c r="M2317" t="str">
        <v>Yes</v>
      </c>
      <c r="N2317" t="str">
        <v>Yes</v>
      </c>
      <c r="O2317">
        <v>3</v>
      </c>
      <c r="P2317">
        <v>3.7</v>
      </c>
      <c r="Q2317" t="str">
        <v>Good</v>
      </c>
      <c r="R2317">
        <v>137</v>
      </c>
    </row>
    <row r="2318" spans="1:18" x14ac:dyDescent="0.3">
      <c r="A2318">
        <v>307054</v>
      </c>
      <c r="B2318">
        <v>1</v>
      </c>
      <c r="C2318" t="str">
        <f>_xlfn.XLOOKUP(B2318,'Country Master'!A:A,'Country Master'!B:B,"Not Found")</f>
        <v>India</v>
      </c>
      <c r="D2318" t="s">
        <v>3694</v>
      </c>
      <c r="E2318" t="s">
        <v>10085</v>
      </c>
      <c r="F2318" t="s">
        <v>10080</v>
      </c>
      <c r="G2318" t="s">
        <v>10079</v>
      </c>
      <c r="H2318">
        <v>77.164273339999994</v>
      </c>
      <c r="I2318">
        <v>28.557392750000002</v>
      </c>
      <c r="J2318" t="s">
        <v>3209</v>
      </c>
      <c r="K2318" cm="1">
        <f t="array" ref="K2318:R2318">_xlfn.XLOOKUP(A2318,KPIs!$A$2:$A$9552,KPIs!$B$2:$I$9552,"Not Found")</f>
        <v>600</v>
      </c>
      <c r="L2318" t="str">
        <v>Indian Rupees(Rs.)</v>
      </c>
      <c r="M2318" t="str">
        <v>No</v>
      </c>
      <c r="N2318" t="str">
        <v>Yes</v>
      </c>
      <c r="O2318">
        <v>2</v>
      </c>
      <c r="P2318">
        <v>3.7</v>
      </c>
      <c r="Q2318" t="str">
        <v>Good</v>
      </c>
      <c r="R2318">
        <v>212</v>
      </c>
    </row>
    <row r="2319" spans="1:18" x14ac:dyDescent="0.3">
      <c r="A2319">
        <v>771</v>
      </c>
      <c r="B2319">
        <v>1</v>
      </c>
      <c r="C2319" t="str">
        <f>_xlfn.XLOOKUP(B2319,'Country Master'!A:A,'Country Master'!B:B,"Not Found")</f>
        <v>India</v>
      </c>
      <c r="D2319" t="s">
        <v>3694</v>
      </c>
      <c r="E2319" t="s">
        <v>10084</v>
      </c>
      <c r="F2319" t="s">
        <v>10080</v>
      </c>
      <c r="G2319" t="s">
        <v>10079</v>
      </c>
      <c r="H2319">
        <v>77.163887770000002</v>
      </c>
      <c r="I2319">
        <v>28.557200160000001</v>
      </c>
      <c r="J2319" t="s">
        <v>1969</v>
      </c>
      <c r="K2319" cm="1">
        <f t="array" ref="K2319:R2319">_xlfn.XLOOKUP(A2319,KPIs!$A$2:$A$9552,KPIs!$B$2:$I$9552,"Not Found")</f>
        <v>1000</v>
      </c>
      <c r="L2319" t="str">
        <v>Indian Rupees(Rs.)</v>
      </c>
      <c r="M2319" t="str">
        <v>Yes</v>
      </c>
      <c r="N2319" t="str">
        <v>Yes</v>
      </c>
      <c r="O2319">
        <v>3</v>
      </c>
      <c r="P2319">
        <v>3.5</v>
      </c>
      <c r="Q2319" t="str">
        <v>Good</v>
      </c>
      <c r="R2319">
        <v>193</v>
      </c>
    </row>
    <row r="2320" spans="1:18" x14ac:dyDescent="0.3">
      <c r="A2320">
        <v>171</v>
      </c>
      <c r="B2320">
        <v>1</v>
      </c>
      <c r="C2320" t="str">
        <f>_xlfn.XLOOKUP(B2320,'Country Master'!A:A,'Country Master'!B:B,"Not Found")</f>
        <v>India</v>
      </c>
      <c r="D2320" t="s">
        <v>3694</v>
      </c>
      <c r="E2320" t="s">
        <v>10083</v>
      </c>
      <c r="F2320" t="s">
        <v>10080</v>
      </c>
      <c r="G2320" t="s">
        <v>10079</v>
      </c>
      <c r="H2320">
        <v>77.163656430000003</v>
      </c>
      <c r="I2320">
        <v>28.557486399999998</v>
      </c>
      <c r="J2320" t="s">
        <v>2283</v>
      </c>
      <c r="K2320" cm="1">
        <f t="array" ref="K2320:R2320">_xlfn.XLOOKUP(A2320,KPIs!$A$2:$A$9552,KPIs!$B$2:$I$9552,"Not Found")</f>
        <v>500</v>
      </c>
      <c r="L2320" t="str">
        <v>Indian Rupees(Rs.)</v>
      </c>
      <c r="M2320" t="str">
        <v>No</v>
      </c>
      <c r="N2320" t="str">
        <v>Yes</v>
      </c>
      <c r="O2320">
        <v>2</v>
      </c>
      <c r="P2320">
        <v>3.5</v>
      </c>
      <c r="Q2320" t="str">
        <v>Good</v>
      </c>
      <c r="R2320">
        <v>202</v>
      </c>
    </row>
    <row r="2321" spans="1:18" x14ac:dyDescent="0.3">
      <c r="A2321">
        <v>304675</v>
      </c>
      <c r="B2321">
        <v>1</v>
      </c>
      <c r="C2321" t="str">
        <f>_xlfn.XLOOKUP(B2321,'Country Master'!A:A,'Country Master'!B:B,"Not Found")</f>
        <v>India</v>
      </c>
      <c r="D2321" t="s">
        <v>3694</v>
      </c>
      <c r="E2321" t="s">
        <v>10082</v>
      </c>
      <c r="F2321" t="s">
        <v>10080</v>
      </c>
      <c r="G2321" t="s">
        <v>10079</v>
      </c>
      <c r="H2321">
        <v>77.163649050000004</v>
      </c>
      <c r="I2321">
        <v>28.557228720000001</v>
      </c>
      <c r="J2321" t="s">
        <v>269</v>
      </c>
      <c r="K2321" cm="1">
        <f t="array" ref="K2321:R2321">_xlfn.XLOOKUP(A2321,KPIs!$A$2:$A$9552,KPIs!$B$2:$I$9552,"Not Found")</f>
        <v>1300</v>
      </c>
      <c r="L2321" t="str">
        <v>Indian Rupees(Rs.)</v>
      </c>
      <c r="M2321" t="str">
        <v>Yes</v>
      </c>
      <c r="N2321" t="str">
        <v>Yes</v>
      </c>
      <c r="O2321">
        <v>3</v>
      </c>
      <c r="P2321">
        <v>3.5</v>
      </c>
      <c r="Q2321" t="str">
        <v>Good</v>
      </c>
      <c r="R2321">
        <v>332</v>
      </c>
    </row>
    <row r="2322" spans="1:18" x14ac:dyDescent="0.3">
      <c r="A2322">
        <v>3269</v>
      </c>
      <c r="B2322">
        <v>1</v>
      </c>
      <c r="C2322" t="str">
        <f>_xlfn.XLOOKUP(B2322,'Country Master'!A:A,'Country Master'!B:B,"Not Found")</f>
        <v>India</v>
      </c>
      <c r="D2322" t="s">
        <v>3694</v>
      </c>
      <c r="E2322" t="s">
        <v>10081</v>
      </c>
      <c r="F2322" t="s">
        <v>10080</v>
      </c>
      <c r="G2322" t="s">
        <v>10079</v>
      </c>
      <c r="H2322">
        <v>77.164167719999995</v>
      </c>
      <c r="I2322">
        <v>28.557565610000001</v>
      </c>
      <c r="J2322" t="s">
        <v>2083</v>
      </c>
      <c r="K2322" cm="1">
        <f t="array" ref="K2322:R2322">_xlfn.XLOOKUP(A2322,KPIs!$A$2:$A$9552,KPIs!$B$2:$I$9552,"Not Found")</f>
        <v>1800</v>
      </c>
      <c r="L2322" t="str">
        <v>Indian Rupees(Rs.)</v>
      </c>
      <c r="M2322" t="str">
        <v>Yes</v>
      </c>
      <c r="N2322" t="str">
        <v>No</v>
      </c>
      <c r="O2322">
        <v>3</v>
      </c>
      <c r="P2322">
        <v>2.4</v>
      </c>
      <c r="Q2322" t="str">
        <v>Poor</v>
      </c>
      <c r="R2322">
        <v>92</v>
      </c>
    </row>
    <row r="2323" spans="1:18" x14ac:dyDescent="0.3">
      <c r="A2323">
        <v>3935</v>
      </c>
      <c r="B2323">
        <v>1</v>
      </c>
      <c r="C2323" t="str">
        <f>_xlfn.XLOOKUP(B2323,'Country Master'!A:A,'Country Master'!B:B,"Not Found")</f>
        <v>India</v>
      </c>
      <c r="D2323" t="s">
        <v>3694</v>
      </c>
      <c r="E2323" t="s">
        <v>10078</v>
      </c>
      <c r="F2323" t="s">
        <v>10075</v>
      </c>
      <c r="G2323" t="s">
        <v>10074</v>
      </c>
      <c r="H2323">
        <v>77.179924400000004</v>
      </c>
      <c r="I2323">
        <v>28.696327700000001</v>
      </c>
      <c r="J2323" t="s">
        <v>1778</v>
      </c>
      <c r="K2323" cm="1">
        <f t="array" ref="K2323:R2323">_xlfn.XLOOKUP(A2323,KPIs!$A$2:$A$9552,KPIs!$B$2:$I$9552,"Not Found")</f>
        <v>1000</v>
      </c>
      <c r="L2323" t="str">
        <v>Indian Rupees(Rs.)</v>
      </c>
      <c r="M2323" t="str">
        <v>Yes</v>
      </c>
      <c r="N2323" t="str">
        <v>Yes</v>
      </c>
      <c r="O2323">
        <v>3</v>
      </c>
      <c r="P2323">
        <v>2.9</v>
      </c>
      <c r="Q2323" t="str">
        <v>Average</v>
      </c>
      <c r="R2323">
        <v>120</v>
      </c>
    </row>
    <row r="2324" spans="1:18" x14ac:dyDescent="0.3">
      <c r="A2324">
        <v>4166</v>
      </c>
      <c r="B2324">
        <v>1</v>
      </c>
      <c r="C2324" t="str">
        <f>_xlfn.XLOOKUP(B2324,'Country Master'!A:A,'Country Master'!B:B,"Not Found")</f>
        <v>India</v>
      </c>
      <c r="D2324" t="s">
        <v>3694</v>
      </c>
      <c r="E2324" t="s">
        <v>10077</v>
      </c>
      <c r="F2324" t="s">
        <v>10075</v>
      </c>
      <c r="G2324" t="s">
        <v>10074</v>
      </c>
      <c r="H2324">
        <v>77.180046300000001</v>
      </c>
      <c r="I2324">
        <v>28.696250800000001</v>
      </c>
      <c r="J2324" t="s">
        <v>269</v>
      </c>
      <c r="K2324" cm="1">
        <f t="array" ref="K2324:R2324">_xlfn.XLOOKUP(A2324,KPIs!$A$2:$A$9552,KPIs!$B$2:$I$9552,"Not Found")</f>
        <v>1500</v>
      </c>
      <c r="L2324" t="str">
        <v>Indian Rupees(Rs.)</v>
      </c>
      <c r="M2324" t="str">
        <v>Yes</v>
      </c>
      <c r="N2324" t="str">
        <v>Yes</v>
      </c>
      <c r="O2324">
        <v>3</v>
      </c>
      <c r="P2324">
        <v>3.4</v>
      </c>
      <c r="Q2324" t="str">
        <v>Average</v>
      </c>
      <c r="R2324">
        <v>137</v>
      </c>
    </row>
    <row r="2325" spans="1:18" x14ac:dyDescent="0.3">
      <c r="A2325">
        <v>3936</v>
      </c>
      <c r="B2325">
        <v>1</v>
      </c>
      <c r="C2325" t="str">
        <f>_xlfn.XLOOKUP(B2325,'Country Master'!A:A,'Country Master'!B:B,"Not Found")</f>
        <v>India</v>
      </c>
      <c r="D2325" t="s">
        <v>3694</v>
      </c>
      <c r="E2325" t="s">
        <v>10076</v>
      </c>
      <c r="F2325" t="s">
        <v>10075</v>
      </c>
      <c r="G2325" t="s">
        <v>10074</v>
      </c>
      <c r="H2325">
        <v>77.179924400000004</v>
      </c>
      <c r="I2325">
        <v>28.696327700000001</v>
      </c>
      <c r="J2325" t="s">
        <v>1888</v>
      </c>
      <c r="K2325" cm="1">
        <f t="array" ref="K2325:R2325">_xlfn.XLOOKUP(A2325,KPIs!$A$2:$A$9552,KPIs!$B$2:$I$9552,"Not Found")</f>
        <v>1100</v>
      </c>
      <c r="L2325" t="str">
        <v>Indian Rupees(Rs.)</v>
      </c>
      <c r="M2325" t="str">
        <v>Yes</v>
      </c>
      <c r="N2325" t="str">
        <v>Yes</v>
      </c>
      <c r="O2325">
        <v>3</v>
      </c>
      <c r="P2325">
        <v>3.6</v>
      </c>
      <c r="Q2325" t="str">
        <v>Good</v>
      </c>
      <c r="R2325">
        <v>158</v>
      </c>
    </row>
    <row r="2326" spans="1:18" x14ac:dyDescent="0.3">
      <c r="A2326">
        <v>5227</v>
      </c>
      <c r="B2326">
        <v>1</v>
      </c>
      <c r="C2326" t="str">
        <f>_xlfn.XLOOKUP(B2326,'Country Master'!A:A,'Country Master'!B:B,"Not Found")</f>
        <v>India</v>
      </c>
      <c r="D2326" t="s">
        <v>3694</v>
      </c>
      <c r="E2326" t="s">
        <v>10073</v>
      </c>
      <c r="F2326" t="s">
        <v>10072</v>
      </c>
      <c r="G2326" t="s">
        <v>10071</v>
      </c>
      <c r="H2326">
        <v>77.127168499999996</v>
      </c>
      <c r="I2326">
        <v>28.548826500000001</v>
      </c>
      <c r="J2326" t="s">
        <v>2097</v>
      </c>
      <c r="K2326" cm="1">
        <f t="array" ref="K2326:R2326">_xlfn.XLOOKUP(A2326,KPIs!$A$2:$A$9552,KPIs!$B$2:$I$9552,"Not Found")</f>
        <v>1500</v>
      </c>
      <c r="L2326" t="str">
        <v>Indian Rupees(Rs.)</v>
      </c>
      <c r="M2326" t="str">
        <v>Yes</v>
      </c>
      <c r="N2326" t="str">
        <v>No</v>
      </c>
      <c r="O2326">
        <v>3</v>
      </c>
      <c r="P2326">
        <v>2.7</v>
      </c>
      <c r="Q2326" t="str">
        <v>Average</v>
      </c>
      <c r="R2326">
        <v>9</v>
      </c>
    </row>
    <row r="2327" spans="1:18" x14ac:dyDescent="0.3">
      <c r="A2327">
        <v>1862</v>
      </c>
      <c r="B2327">
        <v>1</v>
      </c>
      <c r="C2327" t="str">
        <f>_xlfn.XLOOKUP(B2327,'Country Master'!A:A,'Country Master'!B:B,"Not Found")</f>
        <v>India</v>
      </c>
      <c r="D2327" t="s">
        <v>3694</v>
      </c>
      <c r="E2327" t="s">
        <v>10070</v>
      </c>
      <c r="F2327" t="s">
        <v>10061</v>
      </c>
      <c r="G2327" t="s">
        <v>10060</v>
      </c>
      <c r="H2327">
        <v>77.188460199999994</v>
      </c>
      <c r="I2327">
        <v>28.567778300000001</v>
      </c>
      <c r="J2327" t="s">
        <v>2553</v>
      </c>
      <c r="K2327" cm="1">
        <f t="array" ref="K2327:R2327">_xlfn.XLOOKUP(A2327,KPIs!$A$2:$A$9552,KPIs!$B$2:$I$9552,"Not Found")</f>
        <v>300</v>
      </c>
      <c r="L2327" t="str">
        <v>Indian Rupees(Rs.)</v>
      </c>
      <c r="M2327" t="str">
        <v>No</v>
      </c>
      <c r="N2327" t="str">
        <v>Yes</v>
      </c>
      <c r="O2327">
        <v>1</v>
      </c>
      <c r="P2327">
        <v>2.6</v>
      </c>
      <c r="Q2327" t="str">
        <v>Average</v>
      </c>
      <c r="R2327">
        <v>38</v>
      </c>
    </row>
    <row r="2328" spans="1:18" x14ac:dyDescent="0.3">
      <c r="A2328">
        <v>819</v>
      </c>
      <c r="B2328">
        <v>1</v>
      </c>
      <c r="C2328" t="str">
        <f>_xlfn.XLOOKUP(B2328,'Country Master'!A:A,'Country Master'!B:B,"Not Found")</f>
        <v>India</v>
      </c>
      <c r="D2328" t="s">
        <v>3694</v>
      </c>
      <c r="E2328" t="s">
        <v>10069</v>
      </c>
      <c r="F2328" t="s">
        <v>10061</v>
      </c>
      <c r="G2328" t="s">
        <v>10060</v>
      </c>
      <c r="H2328">
        <v>77.187005400000004</v>
      </c>
      <c r="I2328">
        <v>28.569206699999999</v>
      </c>
      <c r="J2328" t="s">
        <v>903</v>
      </c>
      <c r="K2328" cm="1">
        <f t="array" ref="K2328:R2328">_xlfn.XLOOKUP(A2328,KPIs!$A$2:$A$9552,KPIs!$B$2:$I$9552,"Not Found")</f>
        <v>2000</v>
      </c>
      <c r="L2328" t="str">
        <v>Indian Rupees(Rs.)</v>
      </c>
      <c r="M2328" t="str">
        <v>Yes</v>
      </c>
      <c r="N2328" t="str">
        <v>No</v>
      </c>
      <c r="O2328">
        <v>4</v>
      </c>
      <c r="P2328">
        <v>3.2</v>
      </c>
      <c r="Q2328" t="str">
        <v>Average</v>
      </c>
      <c r="R2328">
        <v>59</v>
      </c>
    </row>
    <row r="2329" spans="1:18" x14ac:dyDescent="0.3">
      <c r="A2329">
        <v>2236</v>
      </c>
      <c r="B2329">
        <v>1</v>
      </c>
      <c r="C2329" t="str">
        <f>_xlfn.XLOOKUP(B2329,'Country Master'!A:A,'Country Master'!B:B,"Not Found")</f>
        <v>India</v>
      </c>
      <c r="D2329" t="s">
        <v>3694</v>
      </c>
      <c r="E2329" t="s">
        <v>10068</v>
      </c>
      <c r="F2329" t="s">
        <v>10061</v>
      </c>
      <c r="G2329" t="s">
        <v>10060</v>
      </c>
      <c r="H2329">
        <v>77.188280500000005</v>
      </c>
      <c r="I2329">
        <v>28.568209199999998</v>
      </c>
      <c r="J2329" t="s">
        <v>2386</v>
      </c>
      <c r="K2329" cm="1">
        <f t="array" ref="K2329:R2329">_xlfn.XLOOKUP(A2329,KPIs!$A$2:$A$9552,KPIs!$B$2:$I$9552,"Not Found")</f>
        <v>200</v>
      </c>
      <c r="L2329" t="str">
        <v>Indian Rupees(Rs.)</v>
      </c>
      <c r="M2329" t="str">
        <v>No</v>
      </c>
      <c r="N2329" t="str">
        <v>No</v>
      </c>
      <c r="O2329">
        <v>1</v>
      </c>
      <c r="P2329">
        <v>2.8</v>
      </c>
      <c r="Q2329" t="str">
        <v>Average</v>
      </c>
      <c r="R2329">
        <v>4</v>
      </c>
    </row>
    <row r="2330" spans="1:18" x14ac:dyDescent="0.3">
      <c r="A2330">
        <v>4150</v>
      </c>
      <c r="B2330">
        <v>1</v>
      </c>
      <c r="C2330" t="str">
        <f>_xlfn.XLOOKUP(B2330,'Country Master'!A:A,'Country Master'!B:B,"Not Found")</f>
        <v>India</v>
      </c>
      <c r="D2330" t="s">
        <v>3694</v>
      </c>
      <c r="E2330" t="s">
        <v>10067</v>
      </c>
      <c r="F2330" t="s">
        <v>10061</v>
      </c>
      <c r="G2330" t="s">
        <v>10060</v>
      </c>
      <c r="H2330">
        <v>77.18884371</v>
      </c>
      <c r="I2330">
        <v>28.567477820000001</v>
      </c>
      <c r="J2330" t="s">
        <v>4089</v>
      </c>
      <c r="K2330" cm="1">
        <f t="array" ref="K2330:R2330">_xlfn.XLOOKUP(A2330,KPIs!$A$2:$A$9552,KPIs!$B$2:$I$9552,"Not Found")</f>
        <v>1100</v>
      </c>
      <c r="L2330" t="str">
        <v>Indian Rupees(Rs.)</v>
      </c>
      <c r="M2330" t="str">
        <v>No</v>
      </c>
      <c r="N2330" t="str">
        <v>Yes</v>
      </c>
      <c r="O2330">
        <v>3</v>
      </c>
      <c r="P2330">
        <v>2.5</v>
      </c>
      <c r="Q2330" t="str">
        <v>Average</v>
      </c>
      <c r="R2330">
        <v>98</v>
      </c>
    </row>
    <row r="2331" spans="1:18" x14ac:dyDescent="0.3">
      <c r="A2331">
        <v>6394</v>
      </c>
      <c r="B2331">
        <v>1</v>
      </c>
      <c r="C2331" t="str">
        <f>_xlfn.XLOOKUP(B2331,'Country Master'!A:A,'Country Master'!B:B,"Not Found")</f>
        <v>India</v>
      </c>
      <c r="D2331" t="s">
        <v>3694</v>
      </c>
      <c r="E2331" t="s">
        <v>10066</v>
      </c>
      <c r="F2331" t="s">
        <v>10061</v>
      </c>
      <c r="G2331" t="s">
        <v>10060</v>
      </c>
      <c r="H2331">
        <v>77.188370399999997</v>
      </c>
      <c r="I2331">
        <v>28.568038600000001</v>
      </c>
      <c r="J2331" t="s">
        <v>1904</v>
      </c>
      <c r="K2331" cm="1">
        <f t="array" ref="K2331:R2331">_xlfn.XLOOKUP(A2331,KPIs!$A$2:$A$9552,KPIs!$B$2:$I$9552,"Not Found")</f>
        <v>250</v>
      </c>
      <c r="L2331" t="str">
        <v>Indian Rupees(Rs.)</v>
      </c>
      <c r="M2331" t="str">
        <v>No</v>
      </c>
      <c r="N2331" t="str">
        <v>No</v>
      </c>
      <c r="O2331">
        <v>1</v>
      </c>
      <c r="P2331">
        <v>2.8</v>
      </c>
      <c r="Q2331" t="str">
        <v>Average</v>
      </c>
      <c r="R2331">
        <v>11</v>
      </c>
    </row>
    <row r="2332" spans="1:18" x14ac:dyDescent="0.3">
      <c r="A2332">
        <v>1867</v>
      </c>
      <c r="B2332">
        <v>1</v>
      </c>
      <c r="C2332" t="str">
        <f>_xlfn.XLOOKUP(B2332,'Country Master'!A:A,'Country Master'!B:B,"Not Found")</f>
        <v>India</v>
      </c>
      <c r="D2332" t="s">
        <v>3694</v>
      </c>
      <c r="E2332" t="s">
        <v>10065</v>
      </c>
      <c r="F2332" t="s">
        <v>10061</v>
      </c>
      <c r="G2332" t="s">
        <v>10060</v>
      </c>
      <c r="H2332">
        <v>77.187205599999999</v>
      </c>
      <c r="I2332">
        <v>28.5682072</v>
      </c>
      <c r="J2332" t="s">
        <v>1888</v>
      </c>
      <c r="K2332" cm="1">
        <f t="array" ref="K2332:R2332">_xlfn.XLOOKUP(A2332,KPIs!$A$2:$A$9552,KPIs!$B$2:$I$9552,"Not Found")</f>
        <v>250</v>
      </c>
      <c r="L2332" t="str">
        <v>Indian Rupees(Rs.)</v>
      </c>
      <c r="M2332" t="str">
        <v>No</v>
      </c>
      <c r="N2332" t="str">
        <v>No</v>
      </c>
      <c r="O2332">
        <v>1</v>
      </c>
      <c r="P2332">
        <v>3</v>
      </c>
      <c r="Q2332" t="str">
        <v>Average</v>
      </c>
      <c r="R2332">
        <v>11</v>
      </c>
    </row>
    <row r="2333" spans="1:18" x14ac:dyDescent="0.3">
      <c r="A2333">
        <v>2608</v>
      </c>
      <c r="B2333">
        <v>1</v>
      </c>
      <c r="C2333" t="str">
        <f>_xlfn.XLOOKUP(B2333,'Country Master'!A:A,'Country Master'!B:B,"Not Found")</f>
        <v>India</v>
      </c>
      <c r="D2333" t="s">
        <v>3694</v>
      </c>
      <c r="E2333" t="s">
        <v>10064</v>
      </c>
      <c r="F2333" t="s">
        <v>10061</v>
      </c>
      <c r="G2333" t="s">
        <v>10060</v>
      </c>
      <c r="H2333">
        <v>77.188469600000005</v>
      </c>
      <c r="I2333">
        <v>28.567557999999998</v>
      </c>
      <c r="J2333" t="s">
        <v>1910</v>
      </c>
      <c r="K2333" cm="1">
        <f t="array" ref="K2333:R2333">_xlfn.XLOOKUP(A2333,KPIs!$A$2:$A$9552,KPIs!$B$2:$I$9552,"Not Found")</f>
        <v>150</v>
      </c>
      <c r="L2333" t="str">
        <v>Indian Rupees(Rs.)</v>
      </c>
      <c r="M2333" t="str">
        <v>No</v>
      </c>
      <c r="N2333" t="str">
        <v>No</v>
      </c>
      <c r="O2333">
        <v>1</v>
      </c>
      <c r="P2333">
        <v>3.1</v>
      </c>
      <c r="Q2333" t="str">
        <v>Average</v>
      </c>
      <c r="R2333">
        <v>14</v>
      </c>
    </row>
    <row r="2334" spans="1:18" x14ac:dyDescent="0.3">
      <c r="A2334">
        <v>8388</v>
      </c>
      <c r="B2334">
        <v>1</v>
      </c>
      <c r="C2334" t="str">
        <f>_xlfn.XLOOKUP(B2334,'Country Master'!A:A,'Country Master'!B:B,"Not Found")</f>
        <v>India</v>
      </c>
      <c r="D2334" t="s">
        <v>3694</v>
      </c>
      <c r="E2334" t="s">
        <v>10063</v>
      </c>
      <c r="F2334" t="s">
        <v>10061</v>
      </c>
      <c r="G2334" t="s">
        <v>10060</v>
      </c>
      <c r="H2334">
        <v>77.188949320000006</v>
      </c>
      <c r="I2334">
        <v>28.56902165</v>
      </c>
      <c r="J2334" t="s">
        <v>1332</v>
      </c>
      <c r="K2334" cm="1">
        <f t="array" ref="K2334:R2334">_xlfn.XLOOKUP(A2334,KPIs!$A$2:$A$9552,KPIs!$B$2:$I$9552,"Not Found")</f>
        <v>700</v>
      </c>
      <c r="L2334" t="str">
        <v>Indian Rupees(Rs.)</v>
      </c>
      <c r="M2334" t="str">
        <v>No</v>
      </c>
      <c r="N2334" t="str">
        <v>No</v>
      </c>
      <c r="O2334">
        <v>2</v>
      </c>
      <c r="P2334">
        <v>2.4</v>
      </c>
      <c r="Q2334" t="str">
        <v>Poor</v>
      </c>
      <c r="R2334">
        <v>71</v>
      </c>
    </row>
    <row r="2335" spans="1:18" x14ac:dyDescent="0.3">
      <c r="A2335">
        <v>3465</v>
      </c>
      <c r="B2335">
        <v>1</v>
      </c>
      <c r="C2335" t="str">
        <f>_xlfn.XLOOKUP(B2335,'Country Master'!A:A,'Country Master'!B:B,"Not Found")</f>
        <v>India</v>
      </c>
      <c r="D2335" t="s">
        <v>3694</v>
      </c>
      <c r="E2335" t="s">
        <v>10062</v>
      </c>
      <c r="F2335" t="s">
        <v>10061</v>
      </c>
      <c r="G2335" t="s">
        <v>10060</v>
      </c>
      <c r="H2335">
        <v>77.188441049999994</v>
      </c>
      <c r="I2335">
        <v>28.568236639999999</v>
      </c>
      <c r="J2335" t="s">
        <v>1910</v>
      </c>
      <c r="K2335" cm="1">
        <f t="array" ref="K2335:R2335">_xlfn.XLOOKUP(A2335,KPIs!$A$2:$A$9552,KPIs!$B$2:$I$9552,"Not Found")</f>
        <v>400</v>
      </c>
      <c r="L2335" t="str">
        <v>Indian Rupees(Rs.)</v>
      </c>
      <c r="M2335" t="str">
        <v>No</v>
      </c>
      <c r="N2335" t="str">
        <v>Yes</v>
      </c>
      <c r="O2335">
        <v>1</v>
      </c>
      <c r="P2335">
        <v>2.4</v>
      </c>
      <c r="Q2335" t="str">
        <v>Poor</v>
      </c>
      <c r="R2335">
        <v>33</v>
      </c>
    </row>
    <row r="2336" spans="1:18" x14ac:dyDescent="0.3">
      <c r="A2336">
        <v>301581</v>
      </c>
      <c r="B2336">
        <v>1</v>
      </c>
      <c r="C2336" t="str">
        <f>_xlfn.XLOOKUP(B2336,'Country Master'!A:A,'Country Master'!B:B,"Not Found")</f>
        <v>India</v>
      </c>
      <c r="D2336" t="s">
        <v>3694</v>
      </c>
      <c r="E2336" t="s">
        <v>10059</v>
      </c>
      <c r="F2336" t="s">
        <v>10058</v>
      </c>
      <c r="G2336" t="s">
        <v>10057</v>
      </c>
      <c r="H2336">
        <v>77.115195999999997</v>
      </c>
      <c r="I2336">
        <v>28.543091</v>
      </c>
      <c r="J2336" t="s">
        <v>194</v>
      </c>
      <c r="K2336" cm="1">
        <f t="array" ref="K2336:R2336">_xlfn.XLOOKUP(A2336,KPIs!$A$2:$A$9552,KPIs!$B$2:$I$9552,"Not Found")</f>
        <v>1500</v>
      </c>
      <c r="L2336" t="str">
        <v>Indian Rupees(Rs.)</v>
      </c>
      <c r="M2336" t="str">
        <v>No</v>
      </c>
      <c r="N2336" t="str">
        <v>No</v>
      </c>
      <c r="O2336">
        <v>3</v>
      </c>
      <c r="P2336">
        <v>0</v>
      </c>
      <c r="Q2336" t="str">
        <v>Not rated</v>
      </c>
      <c r="R2336">
        <v>2</v>
      </c>
    </row>
    <row r="2337" spans="1:18" x14ac:dyDescent="0.3">
      <c r="A2337">
        <v>823</v>
      </c>
      <c r="B2337">
        <v>1</v>
      </c>
      <c r="C2337" t="str">
        <f>_xlfn.XLOOKUP(B2337,'Country Master'!A:A,'Country Master'!B:B,"Not Found")</f>
        <v>India</v>
      </c>
      <c r="D2337" t="s">
        <v>3694</v>
      </c>
      <c r="E2337" t="s">
        <v>10056</v>
      </c>
      <c r="F2337" t="s">
        <v>10018</v>
      </c>
      <c r="G2337" t="s">
        <v>10017</v>
      </c>
      <c r="H2337">
        <v>77.191874400000003</v>
      </c>
      <c r="I2337">
        <v>28.584146400000002</v>
      </c>
      <c r="J2337" t="s">
        <v>1875</v>
      </c>
      <c r="K2337" cm="1">
        <f t="array" ref="K2337:R2337">_xlfn.XLOOKUP(A2337,KPIs!$A$2:$A$9552,KPIs!$B$2:$I$9552,"Not Found")</f>
        <v>850</v>
      </c>
      <c r="L2337" t="str">
        <v>Indian Rupees(Rs.)</v>
      </c>
      <c r="M2337" t="str">
        <v>No</v>
      </c>
      <c r="N2337" t="str">
        <v>Yes</v>
      </c>
      <c r="O2337">
        <v>2</v>
      </c>
      <c r="P2337">
        <v>3.3</v>
      </c>
      <c r="Q2337" t="str">
        <v>Average</v>
      </c>
      <c r="R2337">
        <v>85</v>
      </c>
    </row>
    <row r="2338" spans="1:18" x14ac:dyDescent="0.3">
      <c r="A2338">
        <v>18421499</v>
      </c>
      <c r="B2338">
        <v>1</v>
      </c>
      <c r="C2338" t="str">
        <f>_xlfn.XLOOKUP(B2338,'Country Master'!A:A,'Country Master'!B:B,"Not Found")</f>
        <v>India</v>
      </c>
      <c r="D2338" t="s">
        <v>3694</v>
      </c>
      <c r="E2338" t="s">
        <v>10055</v>
      </c>
      <c r="F2338" t="s">
        <v>10018</v>
      </c>
      <c r="G2338" t="s">
        <v>10017</v>
      </c>
      <c r="H2338">
        <v>77.191514999999995</v>
      </c>
      <c r="I2338">
        <v>28.585097900000001</v>
      </c>
      <c r="J2338" t="s">
        <v>10054</v>
      </c>
      <c r="K2338" cm="1">
        <f t="array" ref="K2338:R2338">_xlfn.XLOOKUP(A2338,KPIs!$A$2:$A$9552,KPIs!$B$2:$I$9552,"Not Found")</f>
        <v>600</v>
      </c>
      <c r="L2338" t="str">
        <v>Indian Rupees(Rs.)</v>
      </c>
      <c r="M2338" t="str">
        <v>No</v>
      </c>
      <c r="N2338" t="str">
        <v>No</v>
      </c>
      <c r="O2338">
        <v>2</v>
      </c>
      <c r="P2338">
        <v>2.9</v>
      </c>
      <c r="Q2338" t="str">
        <v>Average</v>
      </c>
      <c r="R2338">
        <v>10</v>
      </c>
    </row>
    <row r="2339" spans="1:18" x14ac:dyDescent="0.3">
      <c r="A2339">
        <v>846</v>
      </c>
      <c r="B2339">
        <v>1</v>
      </c>
      <c r="C2339" t="str">
        <f>_xlfn.XLOOKUP(B2339,'Country Master'!A:A,'Country Master'!B:B,"Not Found")</f>
        <v>India</v>
      </c>
      <c r="D2339" t="s">
        <v>3694</v>
      </c>
      <c r="E2339" t="s">
        <v>10053</v>
      </c>
      <c r="F2339" t="s">
        <v>10018</v>
      </c>
      <c r="G2339" t="s">
        <v>10017</v>
      </c>
      <c r="H2339">
        <v>77.191604799999993</v>
      </c>
      <c r="I2339">
        <v>28.584299900000001</v>
      </c>
      <c r="J2339" t="s">
        <v>1875</v>
      </c>
      <c r="K2339" cm="1">
        <f t="array" ref="K2339:R2339">_xlfn.XLOOKUP(A2339,KPIs!$A$2:$A$9552,KPIs!$B$2:$I$9552,"Not Found")</f>
        <v>700</v>
      </c>
      <c r="L2339" t="str">
        <v>Indian Rupees(Rs.)</v>
      </c>
      <c r="M2339" t="str">
        <v>No</v>
      </c>
      <c r="N2339" t="str">
        <v>No</v>
      </c>
      <c r="O2339">
        <v>2</v>
      </c>
      <c r="P2339">
        <v>2.7</v>
      </c>
      <c r="Q2339" t="str">
        <v>Average</v>
      </c>
      <c r="R2339">
        <v>8</v>
      </c>
    </row>
    <row r="2340" spans="1:18" x14ac:dyDescent="0.3">
      <c r="A2340">
        <v>816</v>
      </c>
      <c r="B2340">
        <v>1</v>
      </c>
      <c r="C2340" t="str">
        <f>_xlfn.XLOOKUP(B2340,'Country Master'!A:A,'Country Master'!B:B,"Not Found")</f>
        <v>India</v>
      </c>
      <c r="D2340" t="s">
        <v>3694</v>
      </c>
      <c r="E2340" t="s">
        <v>10052</v>
      </c>
      <c r="F2340" t="s">
        <v>10018</v>
      </c>
      <c r="G2340" t="s">
        <v>10017</v>
      </c>
      <c r="H2340">
        <v>77.191559900000001</v>
      </c>
      <c r="I2340">
        <v>28.5842508</v>
      </c>
      <c r="J2340" t="s">
        <v>1875</v>
      </c>
      <c r="K2340" cm="1">
        <f t="array" ref="K2340:R2340">_xlfn.XLOOKUP(A2340,KPIs!$A$2:$A$9552,KPIs!$B$2:$I$9552,"Not Found")</f>
        <v>700</v>
      </c>
      <c r="L2340" t="str">
        <v>Indian Rupees(Rs.)</v>
      </c>
      <c r="M2340" t="str">
        <v>No</v>
      </c>
      <c r="N2340" t="str">
        <v>No</v>
      </c>
      <c r="O2340">
        <v>2</v>
      </c>
      <c r="P2340">
        <v>2.9</v>
      </c>
      <c r="Q2340" t="str">
        <v>Average</v>
      </c>
      <c r="R2340">
        <v>16</v>
      </c>
    </row>
    <row r="2341" spans="1:18" x14ac:dyDescent="0.3">
      <c r="A2341">
        <v>4055</v>
      </c>
      <c r="B2341">
        <v>1</v>
      </c>
      <c r="C2341" t="str">
        <f>_xlfn.XLOOKUP(B2341,'Country Master'!A:A,'Country Master'!B:B,"Not Found")</f>
        <v>India</v>
      </c>
      <c r="D2341" t="s">
        <v>3694</v>
      </c>
      <c r="E2341" t="s">
        <v>10051</v>
      </c>
      <c r="F2341" t="s">
        <v>10018</v>
      </c>
      <c r="G2341" t="s">
        <v>10017</v>
      </c>
      <c r="H2341">
        <v>77.1912454</v>
      </c>
      <c r="I2341">
        <v>28.585161800000002</v>
      </c>
      <c r="J2341" t="s">
        <v>3159</v>
      </c>
      <c r="K2341" cm="1">
        <f t="array" ref="K2341:R2341">_xlfn.XLOOKUP(A2341,KPIs!$A$2:$A$9552,KPIs!$B$2:$I$9552,"Not Found")</f>
        <v>450</v>
      </c>
      <c r="L2341" t="str">
        <v>Indian Rupees(Rs.)</v>
      </c>
      <c r="M2341" t="str">
        <v>No</v>
      </c>
      <c r="N2341" t="str">
        <v>No</v>
      </c>
      <c r="O2341">
        <v>1</v>
      </c>
      <c r="P2341">
        <v>3.4</v>
      </c>
      <c r="Q2341" t="str">
        <v>Average</v>
      </c>
      <c r="R2341">
        <v>113</v>
      </c>
    </row>
    <row r="2342" spans="1:18" x14ac:dyDescent="0.3">
      <c r="A2342">
        <v>18312487</v>
      </c>
      <c r="B2342">
        <v>1</v>
      </c>
      <c r="C2342" t="str">
        <f>_xlfn.XLOOKUP(B2342,'Country Master'!A:A,'Country Master'!B:B,"Not Found")</f>
        <v>India</v>
      </c>
      <c r="D2342" t="s">
        <v>3694</v>
      </c>
      <c r="E2342" t="s">
        <v>10050</v>
      </c>
      <c r="F2342" t="s">
        <v>10018</v>
      </c>
      <c r="G2342" t="s">
        <v>10017</v>
      </c>
      <c r="H2342">
        <v>77.190975899999998</v>
      </c>
      <c r="I2342">
        <v>28.583433299999999</v>
      </c>
      <c r="J2342" t="s">
        <v>194</v>
      </c>
      <c r="K2342" cm="1">
        <f t="array" ref="K2342:R2342">_xlfn.XLOOKUP(A2342,KPIs!$A$2:$A$9552,KPIs!$B$2:$I$9552,"Not Found")</f>
        <v>450</v>
      </c>
      <c r="L2342" t="str">
        <v>Indian Rupees(Rs.)</v>
      </c>
      <c r="M2342" t="str">
        <v>No</v>
      </c>
      <c r="N2342" t="str">
        <v>No</v>
      </c>
      <c r="O2342">
        <v>1</v>
      </c>
      <c r="P2342">
        <v>3</v>
      </c>
      <c r="Q2342" t="str">
        <v>Average</v>
      </c>
      <c r="R2342">
        <v>4</v>
      </c>
    </row>
    <row r="2343" spans="1:18" x14ac:dyDescent="0.3">
      <c r="A2343">
        <v>1630</v>
      </c>
      <c r="B2343">
        <v>1</v>
      </c>
      <c r="C2343" t="str">
        <f>_xlfn.XLOOKUP(B2343,'Country Master'!A:A,'Country Master'!B:B,"Not Found")</f>
        <v>India</v>
      </c>
      <c r="D2343" t="s">
        <v>3694</v>
      </c>
      <c r="E2343" t="s">
        <v>10049</v>
      </c>
      <c r="F2343" t="s">
        <v>10018</v>
      </c>
      <c r="G2343" t="s">
        <v>10017</v>
      </c>
      <c r="H2343">
        <v>77.191428299999998</v>
      </c>
      <c r="I2343">
        <v>28.584360799999999</v>
      </c>
      <c r="J2343" t="s">
        <v>1875</v>
      </c>
      <c r="K2343" cm="1">
        <f t="array" ref="K2343:R2343">_xlfn.XLOOKUP(A2343,KPIs!$A$2:$A$9552,KPIs!$B$2:$I$9552,"Not Found")</f>
        <v>800</v>
      </c>
      <c r="L2343" t="str">
        <v>Indian Rupees(Rs.)</v>
      </c>
      <c r="M2343" t="str">
        <v>Yes</v>
      </c>
      <c r="N2343" t="str">
        <v>No</v>
      </c>
      <c r="O2343">
        <v>2</v>
      </c>
      <c r="P2343">
        <v>3.2</v>
      </c>
      <c r="Q2343" t="str">
        <v>Average</v>
      </c>
      <c r="R2343">
        <v>17</v>
      </c>
    </row>
    <row r="2344" spans="1:18" x14ac:dyDescent="0.3">
      <c r="A2344">
        <v>308261</v>
      </c>
      <c r="B2344">
        <v>1</v>
      </c>
      <c r="C2344" t="str">
        <f>_xlfn.XLOOKUP(B2344,'Country Master'!A:A,'Country Master'!B:B,"Not Found")</f>
        <v>India</v>
      </c>
      <c r="D2344" t="s">
        <v>3694</v>
      </c>
      <c r="E2344" t="s">
        <v>10048</v>
      </c>
      <c r="F2344" t="s">
        <v>10018</v>
      </c>
      <c r="G2344" t="s">
        <v>10017</v>
      </c>
      <c r="H2344">
        <v>77.186393699999996</v>
      </c>
      <c r="I2344">
        <v>28.604322700000001</v>
      </c>
      <c r="J2344" t="s">
        <v>2806</v>
      </c>
      <c r="K2344" cm="1">
        <f t="array" ref="K2344:R2344">_xlfn.XLOOKUP(A2344,KPIs!$A$2:$A$9552,KPIs!$B$2:$I$9552,"Not Found")</f>
        <v>450</v>
      </c>
      <c r="L2344" t="str">
        <v>Indian Rupees(Rs.)</v>
      </c>
      <c r="M2344" t="str">
        <v>No</v>
      </c>
      <c r="N2344" t="str">
        <v>No</v>
      </c>
      <c r="O2344">
        <v>1</v>
      </c>
      <c r="P2344">
        <v>2.7</v>
      </c>
      <c r="Q2344" t="str">
        <v>Average</v>
      </c>
      <c r="R2344">
        <v>33</v>
      </c>
    </row>
    <row r="2345" spans="1:18" x14ac:dyDescent="0.3">
      <c r="A2345">
        <v>2587</v>
      </c>
      <c r="B2345">
        <v>1</v>
      </c>
      <c r="C2345" t="str">
        <f>_xlfn.XLOOKUP(B2345,'Country Master'!A:A,'Country Master'!B:B,"Not Found")</f>
        <v>India</v>
      </c>
      <c r="D2345" t="s">
        <v>3694</v>
      </c>
      <c r="E2345" t="s">
        <v>10047</v>
      </c>
      <c r="F2345" t="s">
        <v>10018</v>
      </c>
      <c r="G2345" t="s">
        <v>10017</v>
      </c>
      <c r="H2345">
        <v>77.191604799999993</v>
      </c>
      <c r="I2345">
        <v>28.5843895</v>
      </c>
      <c r="J2345" t="s">
        <v>269</v>
      </c>
      <c r="K2345" cm="1">
        <f t="array" ref="K2345:R2345">_xlfn.XLOOKUP(A2345,KPIs!$A$2:$A$9552,KPIs!$B$2:$I$9552,"Not Found")</f>
        <v>800</v>
      </c>
      <c r="L2345" t="str">
        <v>Indian Rupees(Rs.)</v>
      </c>
      <c r="M2345" t="str">
        <v>Yes</v>
      </c>
      <c r="N2345" t="str">
        <v>No</v>
      </c>
      <c r="O2345">
        <v>2</v>
      </c>
      <c r="P2345">
        <v>2.9</v>
      </c>
      <c r="Q2345" t="str">
        <v>Average</v>
      </c>
      <c r="R2345">
        <v>66</v>
      </c>
    </row>
    <row r="2346" spans="1:18" x14ac:dyDescent="0.3">
      <c r="A2346">
        <v>849</v>
      </c>
      <c r="B2346">
        <v>1</v>
      </c>
      <c r="C2346" t="str">
        <f>_xlfn.XLOOKUP(B2346,'Country Master'!A:A,'Country Master'!B:B,"Not Found")</f>
        <v>India</v>
      </c>
      <c r="D2346" t="s">
        <v>3694</v>
      </c>
      <c r="E2346" t="s">
        <v>10046</v>
      </c>
      <c r="F2346" t="s">
        <v>10018</v>
      </c>
      <c r="G2346" t="s">
        <v>10017</v>
      </c>
      <c r="H2346">
        <v>77.191559900000001</v>
      </c>
      <c r="I2346">
        <v>28.5842508</v>
      </c>
      <c r="J2346" t="s">
        <v>269</v>
      </c>
      <c r="K2346" cm="1">
        <f t="array" ref="K2346:R2346">_xlfn.XLOOKUP(A2346,KPIs!$A$2:$A$9552,KPIs!$B$2:$I$9552,"Not Found")</f>
        <v>800</v>
      </c>
      <c r="L2346" t="str">
        <v>Indian Rupees(Rs.)</v>
      </c>
      <c r="M2346" t="str">
        <v>No</v>
      </c>
      <c r="N2346" t="str">
        <v>No</v>
      </c>
      <c r="O2346">
        <v>2</v>
      </c>
      <c r="P2346">
        <v>3.4</v>
      </c>
      <c r="Q2346" t="str">
        <v>Average</v>
      </c>
      <c r="R2346">
        <v>34</v>
      </c>
    </row>
    <row r="2347" spans="1:18" x14ac:dyDescent="0.3">
      <c r="A2347">
        <v>848</v>
      </c>
      <c r="B2347">
        <v>1</v>
      </c>
      <c r="C2347" t="str">
        <f>_xlfn.XLOOKUP(B2347,'Country Master'!A:A,'Country Master'!B:B,"Not Found")</f>
        <v>India</v>
      </c>
      <c r="D2347" t="s">
        <v>3694</v>
      </c>
      <c r="E2347" t="s">
        <v>10045</v>
      </c>
      <c r="F2347" t="s">
        <v>10018</v>
      </c>
      <c r="G2347" t="s">
        <v>10017</v>
      </c>
      <c r="H2347">
        <v>77.191743599999995</v>
      </c>
      <c r="I2347">
        <v>28.584292699999999</v>
      </c>
      <c r="J2347" t="s">
        <v>10044</v>
      </c>
      <c r="K2347" cm="1">
        <f t="array" ref="K2347:R2347">_xlfn.XLOOKUP(A2347,KPIs!$A$2:$A$9552,KPIs!$B$2:$I$9552,"Not Found")</f>
        <v>700</v>
      </c>
      <c r="L2347" t="str">
        <v>Indian Rupees(Rs.)</v>
      </c>
      <c r="M2347" t="str">
        <v>No</v>
      </c>
      <c r="N2347" t="str">
        <v>No</v>
      </c>
      <c r="O2347">
        <v>2</v>
      </c>
      <c r="P2347">
        <v>2.8</v>
      </c>
      <c r="Q2347" t="str">
        <v>Average</v>
      </c>
      <c r="R2347">
        <v>31</v>
      </c>
    </row>
    <row r="2348" spans="1:18" x14ac:dyDescent="0.3">
      <c r="A2348">
        <v>852</v>
      </c>
      <c r="B2348">
        <v>1</v>
      </c>
      <c r="C2348" t="str">
        <f>_xlfn.XLOOKUP(B2348,'Country Master'!A:A,'Country Master'!B:B,"Not Found")</f>
        <v>India</v>
      </c>
      <c r="D2348" t="s">
        <v>3694</v>
      </c>
      <c r="E2348" t="s">
        <v>10043</v>
      </c>
      <c r="F2348" t="s">
        <v>10018</v>
      </c>
      <c r="G2348" t="s">
        <v>10017</v>
      </c>
      <c r="H2348">
        <v>77.191558000000001</v>
      </c>
      <c r="I2348">
        <v>28.584320200000001</v>
      </c>
      <c r="J2348" t="s">
        <v>269</v>
      </c>
      <c r="K2348" cm="1">
        <f t="array" ref="K2348:R2348">_xlfn.XLOOKUP(A2348,KPIs!$A$2:$A$9552,KPIs!$B$2:$I$9552,"Not Found")</f>
        <v>900</v>
      </c>
      <c r="L2348" t="str">
        <v>Indian Rupees(Rs.)</v>
      </c>
      <c r="M2348" t="str">
        <v>Yes</v>
      </c>
      <c r="N2348" t="str">
        <v>No</v>
      </c>
      <c r="O2348">
        <v>2</v>
      </c>
      <c r="P2348">
        <v>3.2</v>
      </c>
      <c r="Q2348" t="str">
        <v>Average</v>
      </c>
      <c r="R2348">
        <v>17</v>
      </c>
    </row>
    <row r="2349" spans="1:18" x14ac:dyDescent="0.3">
      <c r="A2349">
        <v>312194</v>
      </c>
      <c r="B2349">
        <v>1</v>
      </c>
      <c r="C2349" t="str">
        <f>_xlfn.XLOOKUP(B2349,'Country Master'!A:A,'Country Master'!B:B,"Not Found")</f>
        <v>India</v>
      </c>
      <c r="D2349" t="s">
        <v>3694</v>
      </c>
      <c r="E2349" t="s">
        <v>10042</v>
      </c>
      <c r="F2349" t="s">
        <v>10018</v>
      </c>
      <c r="G2349" t="s">
        <v>10017</v>
      </c>
      <c r="H2349">
        <v>77.168366599999999</v>
      </c>
      <c r="I2349">
        <v>28.595299199999999</v>
      </c>
      <c r="J2349" t="s">
        <v>194</v>
      </c>
      <c r="K2349" cm="1">
        <f t="array" ref="K2349:R2349">_xlfn.XLOOKUP(A2349,KPIs!$A$2:$A$9552,KPIs!$B$2:$I$9552,"Not Found")</f>
        <v>600</v>
      </c>
      <c r="L2349" t="str">
        <v>Indian Rupees(Rs.)</v>
      </c>
      <c r="M2349" t="str">
        <v>No</v>
      </c>
      <c r="N2349" t="str">
        <v>No</v>
      </c>
      <c r="O2349">
        <v>2</v>
      </c>
      <c r="P2349">
        <v>3</v>
      </c>
      <c r="Q2349" t="str">
        <v>Average</v>
      </c>
      <c r="R2349">
        <v>4</v>
      </c>
    </row>
    <row r="2350" spans="1:18" x14ac:dyDescent="0.3">
      <c r="A2350">
        <v>7643</v>
      </c>
      <c r="B2350">
        <v>1</v>
      </c>
      <c r="C2350" t="str">
        <f>_xlfn.XLOOKUP(B2350,'Country Master'!A:A,'Country Master'!B:B,"Not Found")</f>
        <v>India</v>
      </c>
      <c r="D2350" t="s">
        <v>3694</v>
      </c>
      <c r="E2350" t="s">
        <v>10041</v>
      </c>
      <c r="F2350" t="s">
        <v>10018</v>
      </c>
      <c r="G2350" t="s">
        <v>10017</v>
      </c>
      <c r="H2350">
        <v>77.186708199999998</v>
      </c>
      <c r="I2350">
        <v>28.602426300000001</v>
      </c>
      <c r="J2350" t="s">
        <v>233</v>
      </c>
      <c r="K2350" cm="1">
        <f t="array" ref="K2350:R2350">_xlfn.XLOOKUP(A2350,KPIs!$A$2:$A$9552,KPIs!$B$2:$I$9552,"Not Found")</f>
        <v>200</v>
      </c>
      <c r="L2350" t="str">
        <v>Indian Rupees(Rs.)</v>
      </c>
      <c r="M2350" t="str">
        <v>No</v>
      </c>
      <c r="N2350" t="str">
        <v>No</v>
      </c>
      <c r="O2350">
        <v>1</v>
      </c>
      <c r="P2350">
        <v>2.8</v>
      </c>
      <c r="Q2350" t="str">
        <v>Average</v>
      </c>
      <c r="R2350">
        <v>5</v>
      </c>
    </row>
    <row r="2351" spans="1:18" x14ac:dyDescent="0.3">
      <c r="A2351">
        <v>3238</v>
      </c>
      <c r="B2351">
        <v>1</v>
      </c>
      <c r="C2351" t="str">
        <f>_xlfn.XLOOKUP(B2351,'Country Master'!A:A,'Country Master'!B:B,"Not Found")</f>
        <v>India</v>
      </c>
      <c r="D2351" t="s">
        <v>3694</v>
      </c>
      <c r="E2351" t="s">
        <v>10040</v>
      </c>
      <c r="F2351" t="s">
        <v>10018</v>
      </c>
      <c r="G2351" t="s">
        <v>10017</v>
      </c>
      <c r="H2351">
        <v>77.186013700000004</v>
      </c>
      <c r="I2351">
        <v>28.602146699999999</v>
      </c>
      <c r="J2351" t="s">
        <v>1888</v>
      </c>
      <c r="K2351" cm="1">
        <f t="array" ref="K2351:R2351">_xlfn.XLOOKUP(A2351,KPIs!$A$2:$A$9552,KPIs!$B$2:$I$9552,"Not Found")</f>
        <v>1650</v>
      </c>
      <c r="L2351" t="str">
        <v>Indian Rupees(Rs.)</v>
      </c>
      <c r="M2351" t="str">
        <v>Yes</v>
      </c>
      <c r="N2351" t="str">
        <v>No</v>
      </c>
      <c r="O2351">
        <v>3</v>
      </c>
      <c r="P2351">
        <v>2.9</v>
      </c>
      <c r="Q2351" t="str">
        <v>Average</v>
      </c>
      <c r="R2351">
        <v>10</v>
      </c>
    </row>
    <row r="2352" spans="1:18" x14ac:dyDescent="0.3">
      <c r="A2352">
        <v>18396184</v>
      </c>
      <c r="B2352">
        <v>1</v>
      </c>
      <c r="C2352" t="str">
        <f>_xlfn.XLOOKUP(B2352,'Country Master'!A:A,'Country Master'!B:B,"Not Found")</f>
        <v>India</v>
      </c>
      <c r="D2352" t="s">
        <v>3694</v>
      </c>
      <c r="E2352" t="s">
        <v>10039</v>
      </c>
      <c r="F2352" t="s">
        <v>10018</v>
      </c>
      <c r="G2352" t="s">
        <v>10017</v>
      </c>
      <c r="H2352">
        <v>77.196905599999994</v>
      </c>
      <c r="I2352">
        <v>28.599861199999999</v>
      </c>
      <c r="J2352" t="s">
        <v>10038</v>
      </c>
      <c r="K2352" cm="1">
        <f t="array" ref="K2352:R2352">_xlfn.XLOOKUP(A2352,KPIs!$A$2:$A$9552,KPIs!$B$2:$I$9552,"Not Found")</f>
        <v>500</v>
      </c>
      <c r="L2352" t="str">
        <v>Indian Rupees(Rs.)</v>
      </c>
      <c r="M2352" t="str">
        <v>No</v>
      </c>
      <c r="N2352" t="str">
        <v>No</v>
      </c>
      <c r="O2352">
        <v>2</v>
      </c>
      <c r="P2352">
        <v>2.9</v>
      </c>
      <c r="Q2352" t="str">
        <v>Average</v>
      </c>
      <c r="R2352">
        <v>4</v>
      </c>
    </row>
    <row r="2353" spans="1:18" x14ac:dyDescent="0.3">
      <c r="A2353">
        <v>847</v>
      </c>
      <c r="B2353">
        <v>1</v>
      </c>
      <c r="C2353" t="str">
        <f>_xlfn.XLOOKUP(B2353,'Country Master'!A:A,'Country Master'!B:B,"Not Found")</f>
        <v>India</v>
      </c>
      <c r="D2353" t="s">
        <v>3694</v>
      </c>
      <c r="E2353" t="s">
        <v>10037</v>
      </c>
      <c r="F2353" t="s">
        <v>10018</v>
      </c>
      <c r="G2353" t="s">
        <v>10017</v>
      </c>
      <c r="H2353">
        <v>77.191694699999999</v>
      </c>
      <c r="I2353">
        <v>28.584308499999999</v>
      </c>
      <c r="J2353" t="s">
        <v>1875</v>
      </c>
      <c r="K2353" cm="1">
        <f t="array" ref="K2353:R2353">_xlfn.XLOOKUP(A2353,KPIs!$A$2:$A$9552,KPIs!$B$2:$I$9552,"Not Found")</f>
        <v>900</v>
      </c>
      <c r="L2353" t="str">
        <v>Indian Rupees(Rs.)</v>
      </c>
      <c r="M2353" t="str">
        <v>No</v>
      </c>
      <c r="N2353" t="str">
        <v>No</v>
      </c>
      <c r="O2353">
        <v>2</v>
      </c>
      <c r="P2353">
        <v>3.4</v>
      </c>
      <c r="Q2353" t="str">
        <v>Average</v>
      </c>
      <c r="R2353">
        <v>60</v>
      </c>
    </row>
    <row r="2354" spans="1:18" x14ac:dyDescent="0.3">
      <c r="A2354">
        <v>7575</v>
      </c>
      <c r="B2354">
        <v>1</v>
      </c>
      <c r="C2354" t="str">
        <f>_xlfn.XLOOKUP(B2354,'Country Master'!A:A,'Country Master'!B:B,"Not Found")</f>
        <v>India</v>
      </c>
      <c r="D2354" t="s">
        <v>3694</v>
      </c>
      <c r="E2354" t="s">
        <v>10036</v>
      </c>
      <c r="F2354" t="s">
        <v>10018</v>
      </c>
      <c r="G2354" t="s">
        <v>10017</v>
      </c>
      <c r="H2354">
        <v>77.191784499999997</v>
      </c>
      <c r="I2354">
        <v>28.584137900000002</v>
      </c>
      <c r="J2354" t="s">
        <v>1875</v>
      </c>
      <c r="K2354" cm="1">
        <f t="array" ref="K2354:R2354">_xlfn.XLOOKUP(A2354,KPIs!$A$2:$A$9552,KPIs!$B$2:$I$9552,"Not Found")</f>
        <v>700</v>
      </c>
      <c r="L2354" t="str">
        <v>Indian Rupees(Rs.)</v>
      </c>
      <c r="M2354" t="str">
        <v>No</v>
      </c>
      <c r="N2354" t="str">
        <v>No</v>
      </c>
      <c r="O2354">
        <v>2</v>
      </c>
      <c r="P2354">
        <v>3.2</v>
      </c>
      <c r="Q2354" t="str">
        <v>Average</v>
      </c>
      <c r="R2354">
        <v>14</v>
      </c>
    </row>
    <row r="2355" spans="1:18" x14ac:dyDescent="0.3">
      <c r="A2355">
        <v>850</v>
      </c>
      <c r="B2355">
        <v>1</v>
      </c>
      <c r="C2355" t="str">
        <f>_xlfn.XLOOKUP(B2355,'Country Master'!A:A,'Country Master'!B:B,"Not Found")</f>
        <v>India</v>
      </c>
      <c r="D2355" t="s">
        <v>3694</v>
      </c>
      <c r="E2355" t="s">
        <v>10035</v>
      </c>
      <c r="F2355" t="s">
        <v>10018</v>
      </c>
      <c r="G2355" t="s">
        <v>10017</v>
      </c>
      <c r="H2355">
        <v>77.191784499999997</v>
      </c>
      <c r="I2355">
        <v>28.584137900000002</v>
      </c>
      <c r="J2355" t="s">
        <v>1875</v>
      </c>
      <c r="K2355" cm="1">
        <f t="array" ref="K2355:R2355">_xlfn.XLOOKUP(A2355,KPIs!$A$2:$A$9552,KPIs!$B$2:$I$9552,"Not Found")</f>
        <v>700</v>
      </c>
      <c r="L2355" t="str">
        <v>Indian Rupees(Rs.)</v>
      </c>
      <c r="M2355" t="str">
        <v>No</v>
      </c>
      <c r="N2355" t="str">
        <v>No</v>
      </c>
      <c r="O2355">
        <v>2</v>
      </c>
      <c r="P2355">
        <v>3.1</v>
      </c>
      <c r="Q2355" t="str">
        <v>Average</v>
      </c>
      <c r="R2355">
        <v>10</v>
      </c>
    </row>
    <row r="2356" spans="1:18" x14ac:dyDescent="0.3">
      <c r="A2356">
        <v>311856</v>
      </c>
      <c r="B2356">
        <v>1</v>
      </c>
      <c r="C2356" t="str">
        <f>_xlfn.XLOOKUP(B2356,'Country Master'!A:A,'Country Master'!B:B,"Not Found")</f>
        <v>India</v>
      </c>
      <c r="D2356" t="s">
        <v>3694</v>
      </c>
      <c r="E2356" t="s">
        <v>10034</v>
      </c>
      <c r="F2356" t="s">
        <v>10018</v>
      </c>
      <c r="G2356" t="s">
        <v>10017</v>
      </c>
      <c r="H2356">
        <v>77.193348599999993</v>
      </c>
      <c r="I2356">
        <v>28.5867665</v>
      </c>
      <c r="J2356" t="s">
        <v>10033</v>
      </c>
      <c r="K2356" cm="1">
        <f t="array" ref="K2356:R2356">_xlfn.XLOOKUP(A2356,KPIs!$A$2:$A$9552,KPIs!$B$2:$I$9552,"Not Found")</f>
        <v>700</v>
      </c>
      <c r="L2356" t="str">
        <v>Indian Rupees(Rs.)</v>
      </c>
      <c r="M2356" t="str">
        <v>No</v>
      </c>
      <c r="N2356" t="str">
        <v>No</v>
      </c>
      <c r="O2356">
        <v>2</v>
      </c>
      <c r="P2356">
        <v>3</v>
      </c>
      <c r="Q2356" t="str">
        <v>Average</v>
      </c>
      <c r="R2356">
        <v>7</v>
      </c>
    </row>
    <row r="2357" spans="1:18" x14ac:dyDescent="0.3">
      <c r="A2357">
        <v>851</v>
      </c>
      <c r="B2357">
        <v>1</v>
      </c>
      <c r="C2357" t="str">
        <f>_xlfn.XLOOKUP(B2357,'Country Master'!A:A,'Country Master'!B:B,"Not Found")</f>
        <v>India</v>
      </c>
      <c r="D2357" t="s">
        <v>3694</v>
      </c>
      <c r="E2357" t="s">
        <v>10032</v>
      </c>
      <c r="F2357" t="s">
        <v>10018</v>
      </c>
      <c r="G2357" t="s">
        <v>10017</v>
      </c>
      <c r="H2357">
        <v>77.1908861</v>
      </c>
      <c r="I2357">
        <v>28.583066299999999</v>
      </c>
      <c r="J2357" t="s">
        <v>10031</v>
      </c>
      <c r="K2357" cm="1">
        <f t="array" ref="K2357:R2357">_xlfn.XLOOKUP(A2357,KPIs!$A$2:$A$9552,KPIs!$B$2:$I$9552,"Not Found")</f>
        <v>600</v>
      </c>
      <c r="L2357" t="str">
        <v>Indian Rupees(Rs.)</v>
      </c>
      <c r="M2357" t="str">
        <v>No</v>
      </c>
      <c r="N2357" t="str">
        <v>No</v>
      </c>
      <c r="O2357">
        <v>2</v>
      </c>
      <c r="P2357">
        <v>3.4</v>
      </c>
      <c r="Q2357" t="str">
        <v>Average</v>
      </c>
      <c r="R2357">
        <v>161</v>
      </c>
    </row>
    <row r="2358" spans="1:18" x14ac:dyDescent="0.3">
      <c r="A2358">
        <v>18228885</v>
      </c>
      <c r="B2358">
        <v>1</v>
      </c>
      <c r="C2358" t="str">
        <f>_xlfn.XLOOKUP(B2358,'Country Master'!A:A,'Country Master'!B:B,"Not Found")</f>
        <v>India</v>
      </c>
      <c r="D2358" t="s">
        <v>3694</v>
      </c>
      <c r="E2358" t="s">
        <v>10030</v>
      </c>
      <c r="F2358" t="s">
        <v>10018</v>
      </c>
      <c r="G2358" t="s">
        <v>10017</v>
      </c>
      <c r="H2358">
        <v>77.186393699999996</v>
      </c>
      <c r="I2358">
        <v>28.579590100000001</v>
      </c>
      <c r="J2358" t="s">
        <v>192</v>
      </c>
      <c r="K2358" cm="1">
        <f t="array" ref="K2358:R2358">_xlfn.XLOOKUP(A2358,KPIs!$A$2:$A$9552,KPIs!$B$2:$I$9552,"Not Found")</f>
        <v>300</v>
      </c>
      <c r="L2358" t="str">
        <v>Indian Rupees(Rs.)</v>
      </c>
      <c r="M2358" t="str">
        <v>No</v>
      </c>
      <c r="N2358" t="str">
        <v>No</v>
      </c>
      <c r="O2358">
        <v>1</v>
      </c>
      <c r="P2358">
        <v>3.4</v>
      </c>
      <c r="Q2358" t="str">
        <v>Average</v>
      </c>
      <c r="R2358">
        <v>28</v>
      </c>
    </row>
    <row r="2359" spans="1:18" x14ac:dyDescent="0.3">
      <c r="A2359">
        <v>824</v>
      </c>
      <c r="B2359">
        <v>1</v>
      </c>
      <c r="C2359" t="str">
        <f>_xlfn.XLOOKUP(B2359,'Country Master'!A:A,'Country Master'!B:B,"Not Found")</f>
        <v>India</v>
      </c>
      <c r="D2359" t="s">
        <v>3694</v>
      </c>
      <c r="E2359" t="s">
        <v>10029</v>
      </c>
      <c r="F2359" t="s">
        <v>10018</v>
      </c>
      <c r="G2359" t="s">
        <v>10017</v>
      </c>
      <c r="H2359">
        <v>77.191604799999993</v>
      </c>
      <c r="I2359">
        <v>28.584299900000001</v>
      </c>
      <c r="J2359" t="s">
        <v>269</v>
      </c>
      <c r="K2359" cm="1">
        <f t="array" ref="K2359:R2359">_xlfn.XLOOKUP(A2359,KPIs!$A$2:$A$9552,KPIs!$B$2:$I$9552,"Not Found")</f>
        <v>800</v>
      </c>
      <c r="L2359" t="str">
        <v>Indian Rupees(Rs.)</v>
      </c>
      <c r="M2359" t="str">
        <v>Yes</v>
      </c>
      <c r="N2359" t="str">
        <v>Yes</v>
      </c>
      <c r="O2359">
        <v>2</v>
      </c>
      <c r="P2359">
        <v>3.7</v>
      </c>
      <c r="Q2359" t="str">
        <v>Good</v>
      </c>
      <c r="R2359">
        <v>137</v>
      </c>
    </row>
    <row r="2360" spans="1:18" x14ac:dyDescent="0.3">
      <c r="A2360">
        <v>301102</v>
      </c>
      <c r="B2360">
        <v>1</v>
      </c>
      <c r="C2360" t="str">
        <f>_xlfn.XLOOKUP(B2360,'Country Master'!A:A,'Country Master'!B:B,"Not Found")</f>
        <v>India</v>
      </c>
      <c r="D2360" t="s">
        <v>3694</v>
      </c>
      <c r="E2360" t="s">
        <v>10028</v>
      </c>
      <c r="F2360" t="s">
        <v>10018</v>
      </c>
      <c r="G2360" t="s">
        <v>10017</v>
      </c>
      <c r="H2360">
        <v>77.197175099999995</v>
      </c>
      <c r="I2360">
        <v>28.598542800000001</v>
      </c>
      <c r="J2360" t="s">
        <v>10027</v>
      </c>
      <c r="K2360" cm="1">
        <f t="array" ref="K2360:R2360">_xlfn.XLOOKUP(A2360,KPIs!$A$2:$A$9552,KPIs!$B$2:$I$9552,"Not Found")</f>
        <v>400</v>
      </c>
      <c r="L2360" t="str">
        <v>Indian Rupees(Rs.)</v>
      </c>
      <c r="M2360" t="str">
        <v>No</v>
      </c>
      <c r="N2360" t="str">
        <v>No</v>
      </c>
      <c r="O2360">
        <v>1</v>
      </c>
      <c r="P2360">
        <v>3.7</v>
      </c>
      <c r="Q2360" t="str">
        <v>Good</v>
      </c>
      <c r="R2360">
        <v>203</v>
      </c>
    </row>
    <row r="2361" spans="1:18" x14ac:dyDescent="0.3">
      <c r="A2361">
        <v>18238246</v>
      </c>
      <c r="B2361">
        <v>1</v>
      </c>
      <c r="C2361" t="str">
        <f>_xlfn.XLOOKUP(B2361,'Country Master'!A:A,'Country Master'!B:B,"Not Found")</f>
        <v>India</v>
      </c>
      <c r="D2361" t="s">
        <v>3694</v>
      </c>
      <c r="E2361" t="s">
        <v>10026</v>
      </c>
      <c r="F2361" t="s">
        <v>10018</v>
      </c>
      <c r="G2361" t="s">
        <v>10017</v>
      </c>
      <c r="H2361">
        <v>77.173589500000006</v>
      </c>
      <c r="I2361">
        <v>28.5974082</v>
      </c>
      <c r="J2361" t="s">
        <v>2350</v>
      </c>
      <c r="K2361" cm="1">
        <f t="array" ref="K2361:R2361">_xlfn.XLOOKUP(A2361,KPIs!$A$2:$A$9552,KPIs!$B$2:$I$9552,"Not Found")</f>
        <v>450</v>
      </c>
      <c r="L2361" t="str">
        <v>Indian Rupees(Rs.)</v>
      </c>
      <c r="M2361" t="str">
        <v>No</v>
      </c>
      <c r="N2361" t="str">
        <v>No</v>
      </c>
      <c r="O2361">
        <v>1</v>
      </c>
      <c r="P2361">
        <v>3.5</v>
      </c>
      <c r="Q2361" t="str">
        <v>Good</v>
      </c>
      <c r="R2361">
        <v>20</v>
      </c>
    </row>
    <row r="2362" spans="1:18" x14ac:dyDescent="0.3">
      <c r="A2362">
        <v>6003</v>
      </c>
      <c r="B2362">
        <v>1</v>
      </c>
      <c r="C2362" t="str">
        <f>_xlfn.XLOOKUP(B2362,'Country Master'!A:A,'Country Master'!B:B,"Not Found")</f>
        <v>India</v>
      </c>
      <c r="D2362" t="s">
        <v>3694</v>
      </c>
      <c r="E2362" t="s">
        <v>10025</v>
      </c>
      <c r="F2362" t="s">
        <v>10018</v>
      </c>
      <c r="G2362" t="s">
        <v>10017</v>
      </c>
      <c r="H2362">
        <v>77.187651599999995</v>
      </c>
      <c r="I2362">
        <v>28.605518199999999</v>
      </c>
      <c r="J2362" t="s">
        <v>9403</v>
      </c>
      <c r="K2362" cm="1">
        <f t="array" ref="K2362:R2362">_xlfn.XLOOKUP(A2362,KPIs!$A$2:$A$9552,KPIs!$B$2:$I$9552,"Not Found")</f>
        <v>600</v>
      </c>
      <c r="L2362" t="str">
        <v>Indian Rupees(Rs.)</v>
      </c>
      <c r="M2362" t="str">
        <v>No</v>
      </c>
      <c r="N2362" t="str">
        <v>No</v>
      </c>
      <c r="O2362">
        <v>2</v>
      </c>
      <c r="P2362">
        <v>3.5</v>
      </c>
      <c r="Q2362" t="str">
        <v>Good</v>
      </c>
      <c r="R2362">
        <v>218</v>
      </c>
    </row>
    <row r="2363" spans="1:18" x14ac:dyDescent="0.3">
      <c r="A2363">
        <v>18469659</v>
      </c>
      <c r="B2363">
        <v>1</v>
      </c>
      <c r="C2363" t="str">
        <f>_xlfn.XLOOKUP(B2363,'Country Master'!A:A,'Country Master'!B:B,"Not Found")</f>
        <v>India</v>
      </c>
      <c r="D2363" t="s">
        <v>3694</v>
      </c>
      <c r="E2363" t="s">
        <v>10024</v>
      </c>
      <c r="F2363" t="s">
        <v>10018</v>
      </c>
      <c r="G2363" t="s">
        <v>10017</v>
      </c>
      <c r="H2363">
        <v>77.198046899999994</v>
      </c>
      <c r="I2363">
        <v>28.598696199999999</v>
      </c>
      <c r="J2363" t="s">
        <v>5220</v>
      </c>
      <c r="K2363" cm="1">
        <f t="array" ref="K2363:R2363">_xlfn.XLOOKUP(A2363,KPIs!$A$2:$A$9552,KPIs!$B$2:$I$9552,"Not Found")</f>
        <v>350</v>
      </c>
      <c r="L2363" t="str">
        <v>Indian Rupees(Rs.)</v>
      </c>
      <c r="M2363" t="str">
        <v>No</v>
      </c>
      <c r="N2363" t="str">
        <v>No</v>
      </c>
      <c r="O2363">
        <v>1</v>
      </c>
      <c r="P2363">
        <v>0</v>
      </c>
      <c r="Q2363" t="str">
        <v>Not rated</v>
      </c>
      <c r="R2363">
        <v>0</v>
      </c>
    </row>
    <row r="2364" spans="1:18" x14ac:dyDescent="0.3">
      <c r="A2364">
        <v>18288994</v>
      </c>
      <c r="B2364">
        <v>1</v>
      </c>
      <c r="C2364" t="str">
        <f>_xlfn.XLOOKUP(B2364,'Country Master'!A:A,'Country Master'!B:B,"Not Found")</f>
        <v>India</v>
      </c>
      <c r="D2364" t="s">
        <v>3694</v>
      </c>
      <c r="E2364" t="s">
        <v>10023</v>
      </c>
      <c r="F2364" t="s">
        <v>10018</v>
      </c>
      <c r="G2364" t="s">
        <v>10017</v>
      </c>
      <c r="H2364">
        <v>77.1908861</v>
      </c>
      <c r="I2364">
        <v>28.583066299999999</v>
      </c>
      <c r="J2364" t="s">
        <v>2044</v>
      </c>
      <c r="K2364" cm="1">
        <f t="array" ref="K2364:R2364">_xlfn.XLOOKUP(A2364,KPIs!$A$2:$A$9552,KPIs!$B$2:$I$9552,"Not Found")</f>
        <v>300</v>
      </c>
      <c r="L2364" t="str">
        <v>Indian Rupees(Rs.)</v>
      </c>
      <c r="M2364" t="str">
        <v>No</v>
      </c>
      <c r="N2364" t="str">
        <v>No</v>
      </c>
      <c r="O2364">
        <v>1</v>
      </c>
      <c r="P2364">
        <v>0</v>
      </c>
      <c r="Q2364" t="str">
        <v>Not rated</v>
      </c>
      <c r="R2364">
        <v>1</v>
      </c>
    </row>
    <row r="2365" spans="1:18" x14ac:dyDescent="0.3">
      <c r="A2365">
        <v>845</v>
      </c>
      <c r="B2365">
        <v>1</v>
      </c>
      <c r="C2365" t="str">
        <f>_xlfn.XLOOKUP(B2365,'Country Master'!A:A,'Country Master'!B:B,"Not Found")</f>
        <v>India</v>
      </c>
      <c r="D2365" t="s">
        <v>3694</v>
      </c>
      <c r="E2365" t="s">
        <v>10022</v>
      </c>
      <c r="F2365" t="s">
        <v>10018</v>
      </c>
      <c r="G2365" t="s">
        <v>10017</v>
      </c>
      <c r="H2365">
        <v>77.191784499999997</v>
      </c>
      <c r="I2365">
        <v>28.584137900000002</v>
      </c>
      <c r="J2365" t="s">
        <v>1875</v>
      </c>
      <c r="K2365" cm="1">
        <f t="array" ref="K2365:R2365">_xlfn.XLOOKUP(A2365,KPIs!$A$2:$A$9552,KPIs!$B$2:$I$9552,"Not Found")</f>
        <v>650</v>
      </c>
      <c r="L2365" t="str">
        <v>Indian Rupees(Rs.)</v>
      </c>
      <c r="M2365" t="str">
        <v>No</v>
      </c>
      <c r="N2365" t="str">
        <v>No</v>
      </c>
      <c r="O2365">
        <v>2</v>
      </c>
      <c r="P2365">
        <v>0</v>
      </c>
      <c r="Q2365" t="str">
        <v>Not rated</v>
      </c>
      <c r="R2365">
        <v>2</v>
      </c>
    </row>
    <row r="2366" spans="1:18" x14ac:dyDescent="0.3">
      <c r="A2366">
        <v>18466422</v>
      </c>
      <c r="B2366">
        <v>1</v>
      </c>
      <c r="C2366" t="str">
        <f>_xlfn.XLOOKUP(B2366,'Country Master'!A:A,'Country Master'!B:B,"Not Found")</f>
        <v>India</v>
      </c>
      <c r="D2366" t="s">
        <v>3694</v>
      </c>
      <c r="E2366" t="s">
        <v>10021</v>
      </c>
      <c r="F2366" t="s">
        <v>10018</v>
      </c>
      <c r="G2366" t="s">
        <v>10017</v>
      </c>
      <c r="H2366">
        <v>77.197444599999997</v>
      </c>
      <c r="I2366">
        <v>28.595790600000001</v>
      </c>
      <c r="J2366" t="s">
        <v>2083</v>
      </c>
      <c r="K2366" cm="1">
        <f t="array" ref="K2366:R2366">_xlfn.XLOOKUP(A2366,KPIs!$A$2:$A$9552,KPIs!$B$2:$I$9552,"Not Found")</f>
        <v>3000</v>
      </c>
      <c r="L2366" t="str">
        <v>Indian Rupees(Rs.)</v>
      </c>
      <c r="M2366" t="str">
        <v>No</v>
      </c>
      <c r="N2366" t="str">
        <v>No</v>
      </c>
      <c r="O2366">
        <v>4</v>
      </c>
      <c r="P2366">
        <v>0</v>
      </c>
      <c r="Q2366" t="str">
        <v>Not rated</v>
      </c>
      <c r="R2366">
        <v>3</v>
      </c>
    </row>
    <row r="2367" spans="1:18" x14ac:dyDescent="0.3">
      <c r="A2367">
        <v>815</v>
      </c>
      <c r="B2367">
        <v>1</v>
      </c>
      <c r="C2367" t="str">
        <f>_xlfn.XLOOKUP(B2367,'Country Master'!A:A,'Country Master'!B:B,"Not Found")</f>
        <v>India</v>
      </c>
      <c r="D2367" t="s">
        <v>3694</v>
      </c>
      <c r="E2367" t="s">
        <v>10020</v>
      </c>
      <c r="F2367" t="s">
        <v>10018</v>
      </c>
      <c r="G2367" t="s">
        <v>10017</v>
      </c>
      <c r="H2367">
        <v>77.187112499999998</v>
      </c>
      <c r="I2367">
        <v>28.601613700000001</v>
      </c>
      <c r="J2367" t="s">
        <v>1888</v>
      </c>
      <c r="K2367" cm="1">
        <f t="array" ref="K2367:R2367">_xlfn.XLOOKUP(A2367,KPIs!$A$2:$A$9552,KPIs!$B$2:$I$9552,"Not Found")</f>
        <v>1600</v>
      </c>
      <c r="L2367" t="str">
        <v>Indian Rupees(Rs.)</v>
      </c>
      <c r="M2367" t="str">
        <v>Yes</v>
      </c>
      <c r="N2367" t="str">
        <v>No</v>
      </c>
      <c r="O2367">
        <v>3</v>
      </c>
      <c r="P2367">
        <v>2.4</v>
      </c>
      <c r="Q2367" t="str">
        <v>Poor</v>
      </c>
      <c r="R2367">
        <v>164</v>
      </c>
    </row>
    <row r="2368" spans="1:18" x14ac:dyDescent="0.3">
      <c r="A2368">
        <v>305296</v>
      </c>
      <c r="B2368">
        <v>1</v>
      </c>
      <c r="C2368" t="str">
        <f>_xlfn.XLOOKUP(B2368,'Country Master'!A:A,'Country Master'!B:B,"Not Found")</f>
        <v>India</v>
      </c>
      <c r="D2368" t="s">
        <v>3694</v>
      </c>
      <c r="E2368" t="s">
        <v>10019</v>
      </c>
      <c r="F2368" t="s">
        <v>10018</v>
      </c>
      <c r="G2368" t="s">
        <v>10017</v>
      </c>
      <c r="H2368">
        <v>77.178935999999993</v>
      </c>
      <c r="I2368">
        <v>28.592856900000001</v>
      </c>
      <c r="J2368" t="s">
        <v>2210</v>
      </c>
      <c r="K2368" cm="1">
        <f t="array" ref="K2368:R2368">_xlfn.XLOOKUP(A2368,KPIs!$A$2:$A$9552,KPIs!$B$2:$I$9552,"Not Found")</f>
        <v>500</v>
      </c>
      <c r="L2368" t="str">
        <v>Indian Rupees(Rs.)</v>
      </c>
      <c r="M2368" t="str">
        <v>No</v>
      </c>
      <c r="N2368" t="str">
        <v>No</v>
      </c>
      <c r="O2368">
        <v>2</v>
      </c>
      <c r="P2368">
        <v>2.1</v>
      </c>
      <c r="Q2368" t="str">
        <v>Poor</v>
      </c>
      <c r="R2368">
        <v>138</v>
      </c>
    </row>
    <row r="2369" spans="1:18" x14ac:dyDescent="0.3">
      <c r="A2369">
        <v>6079</v>
      </c>
      <c r="B2369">
        <v>1</v>
      </c>
      <c r="C2369" t="str">
        <f>_xlfn.XLOOKUP(B2369,'Country Master'!A:A,'Country Master'!B:B,"Not Found")</f>
        <v>India</v>
      </c>
      <c r="D2369" t="s">
        <v>3694</v>
      </c>
      <c r="E2369" t="s">
        <v>10016</v>
      </c>
      <c r="F2369" t="s">
        <v>10009</v>
      </c>
      <c r="G2369" t="s">
        <v>10008</v>
      </c>
      <c r="H2369">
        <v>77.282044600000006</v>
      </c>
      <c r="I2369">
        <v>28.655501399999999</v>
      </c>
      <c r="J2369" t="s">
        <v>1904</v>
      </c>
      <c r="K2369" cm="1">
        <f t="array" ref="K2369:R2369">_xlfn.XLOOKUP(A2369,KPIs!$A$2:$A$9552,KPIs!$B$2:$I$9552,"Not Found")</f>
        <v>200</v>
      </c>
      <c r="L2369" t="str">
        <v>Indian Rupees(Rs.)</v>
      </c>
      <c r="M2369" t="str">
        <v>No</v>
      </c>
      <c r="N2369" t="str">
        <v>No</v>
      </c>
      <c r="O2369">
        <v>1</v>
      </c>
      <c r="P2369">
        <v>3.3</v>
      </c>
      <c r="Q2369" t="str">
        <v>Average</v>
      </c>
      <c r="R2369">
        <v>21</v>
      </c>
    </row>
    <row r="2370" spans="1:18" x14ac:dyDescent="0.3">
      <c r="A2370">
        <v>6117</v>
      </c>
      <c r="B2370">
        <v>1</v>
      </c>
      <c r="C2370" t="str">
        <f>_xlfn.XLOOKUP(B2370,'Country Master'!A:A,'Country Master'!B:B,"Not Found")</f>
        <v>India</v>
      </c>
      <c r="D2370" t="s">
        <v>3694</v>
      </c>
      <c r="E2370" t="s">
        <v>10015</v>
      </c>
      <c r="F2370" t="s">
        <v>10009</v>
      </c>
      <c r="G2370" t="s">
        <v>10008</v>
      </c>
      <c r="H2370">
        <v>77.282206299999999</v>
      </c>
      <c r="I2370">
        <v>28.655449000000001</v>
      </c>
      <c r="J2370" t="s">
        <v>1904</v>
      </c>
      <c r="K2370" cm="1">
        <f t="array" ref="K2370:R2370">_xlfn.XLOOKUP(A2370,KPIs!$A$2:$A$9552,KPIs!$B$2:$I$9552,"Not Found")</f>
        <v>150</v>
      </c>
      <c r="L2370" t="str">
        <v>Indian Rupees(Rs.)</v>
      </c>
      <c r="M2370" t="str">
        <v>No</v>
      </c>
      <c r="N2370" t="str">
        <v>No</v>
      </c>
      <c r="O2370">
        <v>1</v>
      </c>
      <c r="P2370">
        <v>3.1</v>
      </c>
      <c r="Q2370" t="str">
        <v>Average</v>
      </c>
      <c r="R2370">
        <v>6</v>
      </c>
    </row>
    <row r="2371" spans="1:18" x14ac:dyDescent="0.3">
      <c r="A2371">
        <v>18082202</v>
      </c>
      <c r="B2371">
        <v>1</v>
      </c>
      <c r="C2371" t="str">
        <f>_xlfn.XLOOKUP(B2371,'Country Master'!A:A,'Country Master'!B:B,"Not Found")</f>
        <v>India</v>
      </c>
      <c r="D2371" t="s">
        <v>3694</v>
      </c>
      <c r="E2371" t="s">
        <v>10014</v>
      </c>
      <c r="F2371" t="s">
        <v>10009</v>
      </c>
      <c r="G2371" t="s">
        <v>10008</v>
      </c>
      <c r="H2371">
        <v>77.277775800000001</v>
      </c>
      <c r="I2371">
        <v>28.651988800000002</v>
      </c>
      <c r="J2371" t="s">
        <v>1332</v>
      </c>
      <c r="K2371" cm="1">
        <f t="array" ref="K2371:R2371">_xlfn.XLOOKUP(A2371,KPIs!$A$2:$A$9552,KPIs!$B$2:$I$9552,"Not Found")</f>
        <v>700</v>
      </c>
      <c r="L2371" t="str">
        <v>Indian Rupees(Rs.)</v>
      </c>
      <c r="M2371" t="str">
        <v>No</v>
      </c>
      <c r="N2371" t="str">
        <v>No</v>
      </c>
      <c r="O2371">
        <v>2</v>
      </c>
      <c r="P2371">
        <v>3</v>
      </c>
      <c r="Q2371" t="str">
        <v>Average</v>
      </c>
      <c r="R2371">
        <v>10</v>
      </c>
    </row>
    <row r="2372" spans="1:18" x14ac:dyDescent="0.3">
      <c r="A2372">
        <v>308574</v>
      </c>
      <c r="B2372">
        <v>1</v>
      </c>
      <c r="C2372" t="str">
        <f>_xlfn.XLOOKUP(B2372,'Country Master'!A:A,'Country Master'!B:B,"Not Found")</f>
        <v>India</v>
      </c>
      <c r="D2372" t="s">
        <v>3694</v>
      </c>
      <c r="E2372" t="s">
        <v>10013</v>
      </c>
      <c r="F2372" t="s">
        <v>10009</v>
      </c>
      <c r="G2372" t="s">
        <v>10008</v>
      </c>
      <c r="H2372">
        <v>77.281663699999996</v>
      </c>
      <c r="I2372">
        <v>28.656023999999999</v>
      </c>
      <c r="J2372" t="s">
        <v>192</v>
      </c>
      <c r="K2372" cm="1">
        <f t="array" ref="K2372:R2372">_xlfn.XLOOKUP(A2372,KPIs!$A$2:$A$9552,KPIs!$B$2:$I$9552,"Not Found")</f>
        <v>200</v>
      </c>
      <c r="L2372" t="str">
        <v>Indian Rupees(Rs.)</v>
      </c>
      <c r="M2372" t="str">
        <v>No</v>
      </c>
      <c r="N2372" t="str">
        <v>No</v>
      </c>
      <c r="O2372">
        <v>1</v>
      </c>
      <c r="P2372">
        <v>3.2</v>
      </c>
      <c r="Q2372" t="str">
        <v>Average</v>
      </c>
      <c r="R2372">
        <v>10</v>
      </c>
    </row>
    <row r="2373" spans="1:18" x14ac:dyDescent="0.3">
      <c r="A2373">
        <v>6123</v>
      </c>
      <c r="B2373">
        <v>1</v>
      </c>
      <c r="C2373" t="str">
        <f>_xlfn.XLOOKUP(B2373,'Country Master'!A:A,'Country Master'!B:B,"Not Found")</f>
        <v>India</v>
      </c>
      <c r="D2373" t="s">
        <v>3694</v>
      </c>
      <c r="E2373" t="s">
        <v>10012</v>
      </c>
      <c r="F2373" t="s">
        <v>10009</v>
      </c>
      <c r="G2373" t="s">
        <v>10008</v>
      </c>
      <c r="H2373">
        <v>77.282172500000001</v>
      </c>
      <c r="I2373">
        <v>28.654838900000001</v>
      </c>
      <c r="J2373" t="s">
        <v>7451</v>
      </c>
      <c r="K2373" cm="1">
        <f t="array" ref="K2373:R2373">_xlfn.XLOOKUP(A2373,KPIs!$A$2:$A$9552,KPIs!$B$2:$I$9552,"Not Found")</f>
        <v>300</v>
      </c>
      <c r="L2373" t="str">
        <v>Indian Rupees(Rs.)</v>
      </c>
      <c r="M2373" t="str">
        <v>No</v>
      </c>
      <c r="N2373" t="str">
        <v>No</v>
      </c>
      <c r="O2373">
        <v>1</v>
      </c>
      <c r="P2373">
        <v>2.9</v>
      </c>
      <c r="Q2373" t="str">
        <v>Average</v>
      </c>
      <c r="R2373">
        <v>6</v>
      </c>
    </row>
    <row r="2374" spans="1:18" x14ac:dyDescent="0.3">
      <c r="A2374">
        <v>312157</v>
      </c>
      <c r="B2374">
        <v>1</v>
      </c>
      <c r="C2374" t="str">
        <f>_xlfn.XLOOKUP(B2374,'Country Master'!A:A,'Country Master'!B:B,"Not Found")</f>
        <v>India</v>
      </c>
      <c r="D2374" t="s">
        <v>3694</v>
      </c>
      <c r="E2374" t="s">
        <v>10011</v>
      </c>
      <c r="F2374" t="s">
        <v>10009</v>
      </c>
      <c r="G2374" t="s">
        <v>10008</v>
      </c>
      <c r="H2374">
        <v>77.277974599999993</v>
      </c>
      <c r="I2374">
        <v>28.653687300000001</v>
      </c>
      <c r="J2374" t="s">
        <v>2028</v>
      </c>
      <c r="K2374" cm="1">
        <f t="array" ref="K2374:R2374">_xlfn.XLOOKUP(A2374,KPIs!$A$2:$A$9552,KPIs!$B$2:$I$9552,"Not Found")</f>
        <v>500</v>
      </c>
      <c r="L2374" t="str">
        <v>Indian Rupees(Rs.)</v>
      </c>
      <c r="M2374" t="str">
        <v>No</v>
      </c>
      <c r="N2374" t="str">
        <v>No</v>
      </c>
      <c r="O2374">
        <v>2</v>
      </c>
      <c r="P2374">
        <v>3.1</v>
      </c>
      <c r="Q2374" t="str">
        <v>Average</v>
      </c>
      <c r="R2374">
        <v>15</v>
      </c>
    </row>
    <row r="2375" spans="1:18" x14ac:dyDescent="0.3">
      <c r="A2375">
        <v>302490</v>
      </c>
      <c r="B2375">
        <v>1</v>
      </c>
      <c r="C2375" t="str">
        <f>_xlfn.XLOOKUP(B2375,'Country Master'!A:A,'Country Master'!B:B,"Not Found")</f>
        <v>India</v>
      </c>
      <c r="D2375" t="s">
        <v>3694</v>
      </c>
      <c r="E2375" t="s">
        <v>10010</v>
      </c>
      <c r="F2375" t="s">
        <v>10009</v>
      </c>
      <c r="G2375" t="s">
        <v>10008</v>
      </c>
      <c r="H2375">
        <v>77.2822247</v>
      </c>
      <c r="I2375">
        <v>28.6512423</v>
      </c>
      <c r="J2375" t="s">
        <v>1904</v>
      </c>
      <c r="K2375" cm="1">
        <f t="array" ref="K2375:R2375">_xlfn.XLOOKUP(A2375,KPIs!$A$2:$A$9552,KPIs!$B$2:$I$9552,"Not Found")</f>
        <v>400</v>
      </c>
      <c r="L2375" t="str">
        <v>Indian Rupees(Rs.)</v>
      </c>
      <c r="M2375" t="str">
        <v>No</v>
      </c>
      <c r="N2375" t="str">
        <v>No</v>
      </c>
      <c r="O2375">
        <v>1</v>
      </c>
      <c r="P2375">
        <v>3</v>
      </c>
      <c r="Q2375" t="str">
        <v>Average</v>
      </c>
      <c r="R2375">
        <v>12</v>
      </c>
    </row>
    <row r="2376" spans="1:18" x14ac:dyDescent="0.3">
      <c r="A2376">
        <v>304697</v>
      </c>
      <c r="B2376">
        <v>1</v>
      </c>
      <c r="C2376" t="str">
        <f>_xlfn.XLOOKUP(B2376,'Country Master'!A:A,'Country Master'!B:B,"Not Found")</f>
        <v>India</v>
      </c>
      <c r="D2376" t="s">
        <v>3694</v>
      </c>
      <c r="E2376" t="s">
        <v>10007</v>
      </c>
      <c r="F2376" t="s">
        <v>9934</v>
      </c>
      <c r="G2376" t="s">
        <v>9933</v>
      </c>
      <c r="H2376">
        <v>77.224214000000003</v>
      </c>
      <c r="I2376">
        <v>28.656405700000001</v>
      </c>
      <c r="J2376" t="s">
        <v>1904</v>
      </c>
      <c r="K2376" cm="1">
        <f t="array" ref="K2376:R2376">_xlfn.XLOOKUP(A2376,KPIs!$A$2:$A$9552,KPIs!$B$2:$I$9552,"Not Found")</f>
        <v>300</v>
      </c>
      <c r="L2376" t="str">
        <v>Indian Rupees(Rs.)</v>
      </c>
      <c r="M2376" t="str">
        <v>No</v>
      </c>
      <c r="N2376" t="str">
        <v>No</v>
      </c>
      <c r="O2376">
        <v>1</v>
      </c>
      <c r="P2376">
        <v>3.4</v>
      </c>
      <c r="Q2376" t="str">
        <v>Average</v>
      </c>
      <c r="R2376">
        <v>29</v>
      </c>
    </row>
    <row r="2377" spans="1:18" x14ac:dyDescent="0.3">
      <c r="A2377">
        <v>307713</v>
      </c>
      <c r="B2377">
        <v>1</v>
      </c>
      <c r="C2377" t="str">
        <f>_xlfn.XLOOKUP(B2377,'Country Master'!A:A,'Country Master'!B:B,"Not Found")</f>
        <v>India</v>
      </c>
      <c r="D2377" t="s">
        <v>3694</v>
      </c>
      <c r="E2377" t="s">
        <v>10006</v>
      </c>
      <c r="F2377" t="s">
        <v>9934</v>
      </c>
      <c r="G2377" t="s">
        <v>9933</v>
      </c>
      <c r="H2377">
        <v>77.227806799999996</v>
      </c>
      <c r="I2377">
        <v>28.6545089</v>
      </c>
      <c r="J2377" t="s">
        <v>192</v>
      </c>
      <c r="K2377" cm="1">
        <f t="array" ref="K2377:R2377">_xlfn.XLOOKUP(A2377,KPIs!$A$2:$A$9552,KPIs!$B$2:$I$9552,"Not Found")</f>
        <v>150</v>
      </c>
      <c r="L2377" t="str">
        <v>Indian Rupees(Rs.)</v>
      </c>
      <c r="M2377" t="str">
        <v>No</v>
      </c>
      <c r="N2377" t="str">
        <v>No</v>
      </c>
      <c r="O2377">
        <v>1</v>
      </c>
      <c r="P2377">
        <v>3</v>
      </c>
      <c r="Q2377" t="str">
        <v>Average</v>
      </c>
      <c r="R2377">
        <v>9</v>
      </c>
    </row>
    <row r="2378" spans="1:18" x14ac:dyDescent="0.3">
      <c r="A2378">
        <v>18384137</v>
      </c>
      <c r="B2378">
        <v>1</v>
      </c>
      <c r="C2378" t="str">
        <f>_xlfn.XLOOKUP(B2378,'Country Master'!A:A,'Country Master'!B:B,"Not Found")</f>
        <v>India</v>
      </c>
      <c r="D2378" t="s">
        <v>3694</v>
      </c>
      <c r="E2378" t="s">
        <v>10005</v>
      </c>
      <c r="F2378" t="s">
        <v>9934</v>
      </c>
      <c r="G2378" t="s">
        <v>9933</v>
      </c>
      <c r="H2378">
        <v>77.209482600000001</v>
      </c>
      <c r="I2378">
        <v>28.663599000000001</v>
      </c>
      <c r="J2378" t="s">
        <v>2517</v>
      </c>
      <c r="K2378" cm="1">
        <f t="array" ref="K2378:R2378">_xlfn.XLOOKUP(A2378,KPIs!$A$2:$A$9552,KPIs!$B$2:$I$9552,"Not Found")</f>
        <v>300</v>
      </c>
      <c r="L2378" t="str">
        <v>Indian Rupees(Rs.)</v>
      </c>
      <c r="M2378" t="str">
        <v>No</v>
      </c>
      <c r="N2378" t="str">
        <v>No</v>
      </c>
      <c r="O2378">
        <v>1</v>
      </c>
      <c r="P2378">
        <v>3.1</v>
      </c>
      <c r="Q2378" t="str">
        <v>Average</v>
      </c>
      <c r="R2378">
        <v>4</v>
      </c>
    </row>
    <row r="2379" spans="1:18" x14ac:dyDescent="0.3">
      <c r="A2379">
        <v>5459</v>
      </c>
      <c r="B2379">
        <v>1</v>
      </c>
      <c r="C2379" t="str">
        <f>_xlfn.XLOOKUP(B2379,'Country Master'!A:A,'Country Master'!B:B,"Not Found")</f>
        <v>India</v>
      </c>
      <c r="D2379" t="s">
        <v>3694</v>
      </c>
      <c r="E2379" t="s">
        <v>10004</v>
      </c>
      <c r="F2379" t="s">
        <v>9934</v>
      </c>
      <c r="G2379" t="s">
        <v>9933</v>
      </c>
      <c r="H2379">
        <v>77.230411500000002</v>
      </c>
      <c r="I2379">
        <v>28.656011500000002</v>
      </c>
      <c r="J2379" t="s">
        <v>1904</v>
      </c>
      <c r="K2379" cm="1">
        <f t="array" ref="K2379:R2379">_xlfn.XLOOKUP(A2379,KPIs!$A$2:$A$9552,KPIs!$B$2:$I$9552,"Not Found")</f>
        <v>150</v>
      </c>
      <c r="L2379" t="str">
        <v>Indian Rupees(Rs.)</v>
      </c>
      <c r="M2379" t="str">
        <v>No</v>
      </c>
      <c r="N2379" t="str">
        <v>No</v>
      </c>
      <c r="O2379">
        <v>1</v>
      </c>
      <c r="P2379">
        <v>3.2</v>
      </c>
      <c r="Q2379" t="str">
        <v>Average</v>
      </c>
      <c r="R2379">
        <v>225</v>
      </c>
    </row>
    <row r="2380" spans="1:18" x14ac:dyDescent="0.3">
      <c r="A2380">
        <v>311703</v>
      </c>
      <c r="B2380">
        <v>1</v>
      </c>
      <c r="C2380" t="str">
        <f>_xlfn.XLOOKUP(B2380,'Country Master'!A:A,'Country Master'!B:B,"Not Found")</f>
        <v>India</v>
      </c>
      <c r="D2380" t="s">
        <v>3694</v>
      </c>
      <c r="E2380" t="s">
        <v>10003</v>
      </c>
      <c r="F2380" t="s">
        <v>9934</v>
      </c>
      <c r="G2380" t="s">
        <v>9933</v>
      </c>
      <c r="H2380">
        <v>77.233510100000004</v>
      </c>
      <c r="I2380">
        <v>28.649453399999999</v>
      </c>
      <c r="J2380" t="s">
        <v>2517</v>
      </c>
      <c r="K2380" cm="1">
        <f t="array" ref="K2380:R2380">_xlfn.XLOOKUP(A2380,KPIs!$A$2:$A$9552,KPIs!$B$2:$I$9552,"Not Found")</f>
        <v>100</v>
      </c>
      <c r="L2380" t="str">
        <v>Indian Rupees(Rs.)</v>
      </c>
      <c r="M2380" t="str">
        <v>No</v>
      </c>
      <c r="N2380" t="str">
        <v>No</v>
      </c>
      <c r="O2380">
        <v>1</v>
      </c>
      <c r="P2380">
        <v>3.2</v>
      </c>
      <c r="Q2380" t="str">
        <v>Average</v>
      </c>
      <c r="R2380">
        <v>8</v>
      </c>
    </row>
    <row r="2381" spans="1:18" x14ac:dyDescent="0.3">
      <c r="A2381">
        <v>308006</v>
      </c>
      <c r="B2381">
        <v>1</v>
      </c>
      <c r="C2381" t="str">
        <f>_xlfn.XLOOKUP(B2381,'Country Master'!A:A,'Country Master'!B:B,"Not Found")</f>
        <v>India</v>
      </c>
      <c r="D2381" t="s">
        <v>3694</v>
      </c>
      <c r="E2381" t="s">
        <v>10002</v>
      </c>
      <c r="F2381" t="s">
        <v>9934</v>
      </c>
      <c r="G2381" t="s">
        <v>9933</v>
      </c>
      <c r="H2381">
        <v>77.223983329999996</v>
      </c>
      <c r="I2381">
        <v>28.656888890000001</v>
      </c>
      <c r="J2381" t="s">
        <v>2423</v>
      </c>
      <c r="K2381" cm="1">
        <f t="array" ref="K2381:R2381">_xlfn.XLOOKUP(A2381,KPIs!$A$2:$A$9552,KPIs!$B$2:$I$9552,"Not Found")</f>
        <v>300</v>
      </c>
      <c r="L2381" t="str">
        <v>Indian Rupees(Rs.)</v>
      </c>
      <c r="M2381" t="str">
        <v>No</v>
      </c>
      <c r="N2381" t="str">
        <v>No</v>
      </c>
      <c r="O2381">
        <v>1</v>
      </c>
      <c r="P2381">
        <v>3</v>
      </c>
      <c r="Q2381" t="str">
        <v>Average</v>
      </c>
      <c r="R2381">
        <v>5</v>
      </c>
    </row>
    <row r="2382" spans="1:18" x14ac:dyDescent="0.3">
      <c r="A2382">
        <v>4053</v>
      </c>
      <c r="B2382">
        <v>1</v>
      </c>
      <c r="C2382" t="str">
        <f>_xlfn.XLOOKUP(B2382,'Country Master'!A:A,'Country Master'!B:B,"Not Found")</f>
        <v>India</v>
      </c>
      <c r="D2382" t="s">
        <v>3694</v>
      </c>
      <c r="E2382" t="s">
        <v>10001</v>
      </c>
      <c r="F2382" t="s">
        <v>9934</v>
      </c>
      <c r="G2382" t="s">
        <v>9933</v>
      </c>
      <c r="H2382">
        <v>77.224417599999995</v>
      </c>
      <c r="I2382">
        <v>28.656671100000001</v>
      </c>
      <c r="J2382" t="s">
        <v>10000</v>
      </c>
      <c r="K2382" cm="1">
        <f t="array" ref="K2382:R2382">_xlfn.XLOOKUP(A2382,KPIs!$A$2:$A$9552,KPIs!$B$2:$I$9552,"Not Found")</f>
        <v>550</v>
      </c>
      <c r="L2382" t="str">
        <v>Indian Rupees(Rs.)</v>
      </c>
      <c r="M2382" t="str">
        <v>No</v>
      </c>
      <c r="N2382" t="str">
        <v>No</v>
      </c>
      <c r="O2382">
        <v>2</v>
      </c>
      <c r="P2382">
        <v>2.8</v>
      </c>
      <c r="Q2382" t="str">
        <v>Average</v>
      </c>
      <c r="R2382">
        <v>42</v>
      </c>
    </row>
    <row r="2383" spans="1:18" x14ac:dyDescent="0.3">
      <c r="A2383">
        <v>5468</v>
      </c>
      <c r="B2383">
        <v>1</v>
      </c>
      <c r="C2383" t="str">
        <f>_xlfn.XLOOKUP(B2383,'Country Master'!A:A,'Country Master'!B:B,"Not Found")</f>
        <v>India</v>
      </c>
      <c r="D2383" t="s">
        <v>3694</v>
      </c>
      <c r="E2383" t="s">
        <v>9999</v>
      </c>
      <c r="F2383" t="s">
        <v>9934</v>
      </c>
      <c r="G2383" t="s">
        <v>9933</v>
      </c>
      <c r="H2383">
        <v>77.224384099999995</v>
      </c>
      <c r="I2383">
        <v>28.6568732</v>
      </c>
      <c r="J2383" t="s">
        <v>1904</v>
      </c>
      <c r="K2383" cm="1">
        <f t="array" ref="K2383:R2383">_xlfn.XLOOKUP(A2383,KPIs!$A$2:$A$9552,KPIs!$B$2:$I$9552,"Not Found")</f>
        <v>200</v>
      </c>
      <c r="L2383" t="str">
        <v>Indian Rupees(Rs.)</v>
      </c>
      <c r="M2383" t="str">
        <v>No</v>
      </c>
      <c r="N2383" t="str">
        <v>No</v>
      </c>
      <c r="O2383">
        <v>1</v>
      </c>
      <c r="P2383">
        <v>3.1</v>
      </c>
      <c r="Q2383" t="str">
        <v>Average</v>
      </c>
      <c r="R2383">
        <v>16</v>
      </c>
    </row>
    <row r="2384" spans="1:18" x14ac:dyDescent="0.3">
      <c r="A2384">
        <v>5453</v>
      </c>
      <c r="B2384">
        <v>1</v>
      </c>
      <c r="C2384" t="str">
        <f>_xlfn.XLOOKUP(B2384,'Country Master'!A:A,'Country Master'!B:B,"Not Found")</f>
        <v>India</v>
      </c>
      <c r="D2384" t="s">
        <v>3694</v>
      </c>
      <c r="E2384" t="s">
        <v>9998</v>
      </c>
      <c r="F2384" t="s">
        <v>9934</v>
      </c>
      <c r="G2384" t="s">
        <v>9933</v>
      </c>
      <c r="H2384">
        <v>77.224382300000002</v>
      </c>
      <c r="I2384">
        <v>28.656851</v>
      </c>
      <c r="J2384" t="s">
        <v>9997</v>
      </c>
      <c r="K2384" cm="1">
        <f t="array" ref="K2384:R2384">_xlfn.XLOOKUP(A2384,KPIs!$A$2:$A$9552,KPIs!$B$2:$I$9552,"Not Found")</f>
        <v>400</v>
      </c>
      <c r="L2384" t="str">
        <v>Indian Rupees(Rs.)</v>
      </c>
      <c r="M2384" t="str">
        <v>No</v>
      </c>
      <c r="N2384" t="str">
        <v>No</v>
      </c>
      <c r="O2384">
        <v>1</v>
      </c>
      <c r="P2384">
        <v>3.2</v>
      </c>
      <c r="Q2384" t="str">
        <v>Average</v>
      </c>
      <c r="R2384">
        <v>39</v>
      </c>
    </row>
    <row r="2385" spans="1:18" x14ac:dyDescent="0.3">
      <c r="A2385">
        <v>681</v>
      </c>
      <c r="B2385">
        <v>1</v>
      </c>
      <c r="C2385" t="str">
        <f>_xlfn.XLOOKUP(B2385,'Country Master'!A:A,'Country Master'!B:B,"Not Found")</f>
        <v>India</v>
      </c>
      <c r="D2385" t="s">
        <v>3694</v>
      </c>
      <c r="E2385" t="s">
        <v>9996</v>
      </c>
      <c r="F2385" t="s">
        <v>9934</v>
      </c>
      <c r="G2385" t="s">
        <v>9933</v>
      </c>
      <c r="H2385">
        <v>77.228020599999994</v>
      </c>
      <c r="I2385">
        <v>28.6606804</v>
      </c>
      <c r="J2385" t="s">
        <v>9995</v>
      </c>
      <c r="K2385" cm="1">
        <f t="array" ref="K2385:R2385">_xlfn.XLOOKUP(A2385,KPIs!$A$2:$A$9552,KPIs!$B$2:$I$9552,"Not Found")</f>
        <v>350</v>
      </c>
      <c r="L2385" t="str">
        <v>Indian Rupees(Rs.)</v>
      </c>
      <c r="M2385" t="str">
        <v>No</v>
      </c>
      <c r="N2385" t="str">
        <v>No</v>
      </c>
      <c r="O2385">
        <v>1</v>
      </c>
      <c r="P2385">
        <v>2.5</v>
      </c>
      <c r="Q2385" t="str">
        <v>Average</v>
      </c>
      <c r="R2385">
        <v>49</v>
      </c>
    </row>
    <row r="2386" spans="1:18" x14ac:dyDescent="0.3">
      <c r="A2386">
        <v>308008</v>
      </c>
      <c r="B2386">
        <v>1</v>
      </c>
      <c r="C2386" t="str">
        <f>_xlfn.XLOOKUP(B2386,'Country Master'!A:A,'Country Master'!B:B,"Not Found")</f>
        <v>India</v>
      </c>
      <c r="D2386" t="s">
        <v>3694</v>
      </c>
      <c r="E2386" t="s">
        <v>9994</v>
      </c>
      <c r="F2386" t="s">
        <v>9934</v>
      </c>
      <c r="G2386" t="s">
        <v>9933</v>
      </c>
      <c r="H2386">
        <v>77.223198100000005</v>
      </c>
      <c r="I2386">
        <v>28.657865399999999</v>
      </c>
      <c r="J2386" t="s">
        <v>1904</v>
      </c>
      <c r="K2386" cm="1">
        <f t="array" ref="K2386:R2386">_xlfn.XLOOKUP(A2386,KPIs!$A$2:$A$9552,KPIs!$B$2:$I$9552,"Not Found")</f>
        <v>250</v>
      </c>
      <c r="L2386" t="str">
        <v>Indian Rupees(Rs.)</v>
      </c>
      <c r="M2386" t="str">
        <v>No</v>
      </c>
      <c r="N2386" t="str">
        <v>No</v>
      </c>
      <c r="O2386">
        <v>1</v>
      </c>
      <c r="P2386">
        <v>3</v>
      </c>
      <c r="Q2386" t="str">
        <v>Average</v>
      </c>
      <c r="R2386">
        <v>20</v>
      </c>
    </row>
    <row r="2387" spans="1:18" x14ac:dyDescent="0.3">
      <c r="A2387">
        <v>18272386</v>
      </c>
      <c r="B2387">
        <v>1</v>
      </c>
      <c r="C2387" t="str">
        <f>_xlfn.XLOOKUP(B2387,'Country Master'!A:A,'Country Master'!B:B,"Not Found")</f>
        <v>India</v>
      </c>
      <c r="D2387" t="s">
        <v>3694</v>
      </c>
      <c r="E2387" t="s">
        <v>9993</v>
      </c>
      <c r="F2387" t="s">
        <v>9934</v>
      </c>
      <c r="G2387" t="s">
        <v>9933</v>
      </c>
      <c r="H2387">
        <v>77.227178100000003</v>
      </c>
      <c r="I2387">
        <v>28.656330199999999</v>
      </c>
      <c r="J2387" t="s">
        <v>2806</v>
      </c>
      <c r="K2387" cm="1">
        <f t="array" ref="K2387:R2387">_xlfn.XLOOKUP(A2387,KPIs!$A$2:$A$9552,KPIs!$B$2:$I$9552,"Not Found")</f>
        <v>300</v>
      </c>
      <c r="L2387" t="str">
        <v>Indian Rupees(Rs.)</v>
      </c>
      <c r="M2387" t="str">
        <v>No</v>
      </c>
      <c r="N2387" t="str">
        <v>No</v>
      </c>
      <c r="O2387">
        <v>1</v>
      </c>
      <c r="P2387">
        <v>2.8</v>
      </c>
      <c r="Q2387" t="str">
        <v>Average</v>
      </c>
      <c r="R2387">
        <v>4</v>
      </c>
    </row>
    <row r="2388" spans="1:18" x14ac:dyDescent="0.3">
      <c r="A2388">
        <v>306380</v>
      </c>
      <c r="B2388">
        <v>1</v>
      </c>
      <c r="C2388" t="str">
        <f>_xlfn.XLOOKUP(B2388,'Country Master'!A:A,'Country Master'!B:B,"Not Found")</f>
        <v>India</v>
      </c>
      <c r="D2388" t="s">
        <v>3694</v>
      </c>
      <c r="E2388" t="s">
        <v>9992</v>
      </c>
      <c r="F2388" t="s">
        <v>9934</v>
      </c>
      <c r="G2388" t="s">
        <v>9933</v>
      </c>
      <c r="H2388">
        <v>77.223495499999999</v>
      </c>
      <c r="I2388">
        <v>28.658756</v>
      </c>
      <c r="J2388" t="s">
        <v>1904</v>
      </c>
      <c r="K2388" cm="1">
        <f t="array" ref="K2388:R2388">_xlfn.XLOOKUP(A2388,KPIs!$A$2:$A$9552,KPIs!$B$2:$I$9552,"Not Found")</f>
        <v>450</v>
      </c>
      <c r="L2388" t="str">
        <v>Indian Rupees(Rs.)</v>
      </c>
      <c r="M2388" t="str">
        <v>No</v>
      </c>
      <c r="N2388" t="str">
        <v>No</v>
      </c>
      <c r="O2388">
        <v>1</v>
      </c>
      <c r="P2388">
        <v>2.9</v>
      </c>
      <c r="Q2388" t="str">
        <v>Average</v>
      </c>
      <c r="R2388">
        <v>5</v>
      </c>
    </row>
    <row r="2389" spans="1:18" x14ac:dyDescent="0.3">
      <c r="A2389">
        <v>312936</v>
      </c>
      <c r="B2389">
        <v>1</v>
      </c>
      <c r="C2389" t="str">
        <f>_xlfn.XLOOKUP(B2389,'Country Master'!A:A,'Country Master'!B:B,"Not Found")</f>
        <v>India</v>
      </c>
      <c r="D2389" t="s">
        <v>3694</v>
      </c>
      <c r="E2389" t="s">
        <v>9991</v>
      </c>
      <c r="F2389" t="s">
        <v>9934</v>
      </c>
      <c r="G2389" t="s">
        <v>9933</v>
      </c>
      <c r="H2389">
        <v>77.223405700000001</v>
      </c>
      <c r="I2389">
        <v>28.6581203</v>
      </c>
      <c r="J2389" t="s">
        <v>2626</v>
      </c>
      <c r="K2389" cm="1">
        <f t="array" ref="K2389:R2389">_xlfn.XLOOKUP(A2389,KPIs!$A$2:$A$9552,KPIs!$B$2:$I$9552,"Not Found")</f>
        <v>100</v>
      </c>
      <c r="L2389" t="str">
        <v>Indian Rupees(Rs.)</v>
      </c>
      <c r="M2389" t="str">
        <v>No</v>
      </c>
      <c r="N2389" t="str">
        <v>No</v>
      </c>
      <c r="O2389">
        <v>1</v>
      </c>
      <c r="P2389">
        <v>3.3</v>
      </c>
      <c r="Q2389" t="str">
        <v>Average</v>
      </c>
      <c r="R2389">
        <v>16</v>
      </c>
    </row>
    <row r="2390" spans="1:18" x14ac:dyDescent="0.3">
      <c r="A2390">
        <v>6698</v>
      </c>
      <c r="B2390">
        <v>1</v>
      </c>
      <c r="C2390" t="str">
        <f>_xlfn.XLOOKUP(B2390,'Country Master'!A:A,'Country Master'!B:B,"Not Found")</f>
        <v>India</v>
      </c>
      <c r="D2390" t="s">
        <v>3694</v>
      </c>
      <c r="E2390" t="s">
        <v>9990</v>
      </c>
      <c r="F2390" t="s">
        <v>9934</v>
      </c>
      <c r="G2390" t="s">
        <v>9933</v>
      </c>
      <c r="H2390">
        <v>77.234213949999997</v>
      </c>
      <c r="I2390">
        <v>28.656066670000001</v>
      </c>
      <c r="J2390" t="s">
        <v>2283</v>
      </c>
      <c r="K2390" cm="1">
        <f t="array" ref="K2390:R2390">_xlfn.XLOOKUP(A2390,KPIs!$A$2:$A$9552,KPIs!$B$2:$I$9552,"Not Found")</f>
        <v>500</v>
      </c>
      <c r="L2390" t="str">
        <v>Indian Rupees(Rs.)</v>
      </c>
      <c r="M2390" t="str">
        <v>No</v>
      </c>
      <c r="N2390" t="str">
        <v>No</v>
      </c>
      <c r="O2390">
        <v>2</v>
      </c>
      <c r="P2390">
        <v>3</v>
      </c>
      <c r="Q2390" t="str">
        <v>Average</v>
      </c>
      <c r="R2390">
        <v>57</v>
      </c>
    </row>
    <row r="2391" spans="1:18" x14ac:dyDescent="0.3">
      <c r="A2391">
        <v>9961</v>
      </c>
      <c r="B2391">
        <v>1</v>
      </c>
      <c r="C2391" t="str">
        <f>_xlfn.XLOOKUP(B2391,'Country Master'!A:A,'Country Master'!B:B,"Not Found")</f>
        <v>India</v>
      </c>
      <c r="D2391" t="s">
        <v>3694</v>
      </c>
      <c r="E2391" t="s">
        <v>9989</v>
      </c>
      <c r="F2391" t="s">
        <v>9934</v>
      </c>
      <c r="G2391" t="s">
        <v>9933</v>
      </c>
      <c r="H2391">
        <v>77.223331669999993</v>
      </c>
      <c r="I2391">
        <v>28.656639999999999</v>
      </c>
      <c r="J2391" t="s">
        <v>2283</v>
      </c>
      <c r="K2391" cm="1">
        <f t="array" ref="K2391:R2391">_xlfn.XLOOKUP(A2391,KPIs!$A$2:$A$9552,KPIs!$B$2:$I$9552,"Not Found")</f>
        <v>500</v>
      </c>
      <c r="L2391" t="str">
        <v>Indian Rupees(Rs.)</v>
      </c>
      <c r="M2391" t="str">
        <v>No</v>
      </c>
      <c r="N2391" t="str">
        <v>No</v>
      </c>
      <c r="O2391">
        <v>2</v>
      </c>
      <c r="P2391">
        <v>3</v>
      </c>
      <c r="Q2391" t="str">
        <v>Average</v>
      </c>
      <c r="R2391">
        <v>42</v>
      </c>
    </row>
    <row r="2392" spans="1:18" x14ac:dyDescent="0.3">
      <c r="A2392">
        <v>312925</v>
      </c>
      <c r="B2392">
        <v>1</v>
      </c>
      <c r="C2392" t="str">
        <f>_xlfn.XLOOKUP(B2392,'Country Master'!A:A,'Country Master'!B:B,"Not Found")</f>
        <v>India</v>
      </c>
      <c r="D2392" t="s">
        <v>3694</v>
      </c>
      <c r="E2392" t="s">
        <v>9988</v>
      </c>
      <c r="F2392" t="s">
        <v>9934</v>
      </c>
      <c r="G2392" t="s">
        <v>9933</v>
      </c>
      <c r="H2392">
        <v>77.2305013</v>
      </c>
      <c r="I2392">
        <v>28.6561992</v>
      </c>
      <c r="J2392" t="s">
        <v>4881</v>
      </c>
      <c r="K2392" cm="1">
        <f t="array" ref="K2392:R2392">_xlfn.XLOOKUP(A2392,KPIs!$A$2:$A$9552,KPIs!$B$2:$I$9552,"Not Found")</f>
        <v>300</v>
      </c>
      <c r="L2392" t="str">
        <v>Indian Rupees(Rs.)</v>
      </c>
      <c r="M2392" t="str">
        <v>No</v>
      </c>
      <c r="N2392" t="str">
        <v>No</v>
      </c>
      <c r="O2392">
        <v>1</v>
      </c>
      <c r="P2392">
        <v>3.4</v>
      </c>
      <c r="Q2392" t="str">
        <v>Average</v>
      </c>
      <c r="R2392">
        <v>21</v>
      </c>
    </row>
    <row r="2393" spans="1:18" x14ac:dyDescent="0.3">
      <c r="A2393">
        <v>18342132</v>
      </c>
      <c r="B2393">
        <v>1</v>
      </c>
      <c r="C2393" t="str">
        <f>_xlfn.XLOOKUP(B2393,'Country Master'!A:A,'Country Master'!B:B,"Not Found")</f>
        <v>India</v>
      </c>
      <c r="D2393" t="s">
        <v>3694</v>
      </c>
      <c r="E2393" t="s">
        <v>9987</v>
      </c>
      <c r="F2393" t="s">
        <v>9934</v>
      </c>
      <c r="G2393" t="s">
        <v>9933</v>
      </c>
      <c r="H2393">
        <v>77.23</v>
      </c>
      <c r="I2393">
        <v>28.66</v>
      </c>
      <c r="J2393" t="s">
        <v>1906</v>
      </c>
      <c r="K2393" cm="1">
        <f t="array" ref="K2393:R2393">_xlfn.XLOOKUP(A2393,KPIs!$A$2:$A$9552,KPIs!$B$2:$I$9552,"Not Found")</f>
        <v>100</v>
      </c>
      <c r="L2393" t="str">
        <v>Indian Rupees(Rs.)</v>
      </c>
      <c r="M2393" t="str">
        <v>No</v>
      </c>
      <c r="N2393" t="str">
        <v>No</v>
      </c>
      <c r="O2393">
        <v>1</v>
      </c>
      <c r="P2393">
        <v>3</v>
      </c>
      <c r="Q2393" t="str">
        <v>Average</v>
      </c>
      <c r="R2393">
        <v>4</v>
      </c>
    </row>
    <row r="2394" spans="1:18" x14ac:dyDescent="0.3">
      <c r="A2394">
        <v>18323461</v>
      </c>
      <c r="B2394">
        <v>1</v>
      </c>
      <c r="C2394" t="str">
        <f>_xlfn.XLOOKUP(B2394,'Country Master'!A:A,'Country Master'!B:B,"Not Found")</f>
        <v>India</v>
      </c>
      <c r="D2394" t="s">
        <v>3694</v>
      </c>
      <c r="E2394" t="s">
        <v>9986</v>
      </c>
      <c r="F2394" t="s">
        <v>9934</v>
      </c>
      <c r="G2394" t="s">
        <v>9933</v>
      </c>
      <c r="H2394">
        <v>77.226818800000004</v>
      </c>
      <c r="I2394">
        <v>28.656564700000001</v>
      </c>
      <c r="J2394" t="s">
        <v>9985</v>
      </c>
      <c r="K2394" cm="1">
        <f t="array" ref="K2394:R2394">_xlfn.XLOOKUP(A2394,KPIs!$A$2:$A$9552,KPIs!$B$2:$I$9552,"Not Found")</f>
        <v>50</v>
      </c>
      <c r="L2394" t="str">
        <v>Indian Rupees(Rs.)</v>
      </c>
      <c r="M2394" t="str">
        <v>No</v>
      </c>
      <c r="N2394" t="str">
        <v>No</v>
      </c>
      <c r="O2394">
        <v>1</v>
      </c>
      <c r="P2394">
        <v>3.2</v>
      </c>
      <c r="Q2394" t="str">
        <v>Average</v>
      </c>
      <c r="R2394">
        <v>11</v>
      </c>
    </row>
    <row r="2395" spans="1:18" x14ac:dyDescent="0.3">
      <c r="A2395">
        <v>5466</v>
      </c>
      <c r="B2395">
        <v>1</v>
      </c>
      <c r="C2395" t="str">
        <f>_xlfn.XLOOKUP(B2395,'Country Master'!A:A,'Country Master'!B:B,"Not Found")</f>
        <v>India</v>
      </c>
      <c r="D2395" t="s">
        <v>3694</v>
      </c>
      <c r="E2395" t="s">
        <v>9984</v>
      </c>
      <c r="F2395" t="s">
        <v>9934</v>
      </c>
      <c r="G2395" t="s">
        <v>9933</v>
      </c>
      <c r="H2395">
        <v>77.230713800000004</v>
      </c>
      <c r="I2395">
        <v>28.656049500000002</v>
      </c>
      <c r="J2395" t="s">
        <v>1904</v>
      </c>
      <c r="K2395" cm="1">
        <f t="array" ref="K2395:R2395">_xlfn.XLOOKUP(A2395,KPIs!$A$2:$A$9552,KPIs!$B$2:$I$9552,"Not Found")</f>
        <v>150</v>
      </c>
      <c r="L2395" t="str">
        <v>Indian Rupees(Rs.)</v>
      </c>
      <c r="M2395" t="str">
        <v>No</v>
      </c>
      <c r="N2395" t="str">
        <v>No</v>
      </c>
      <c r="O2395">
        <v>1</v>
      </c>
      <c r="P2395">
        <v>3</v>
      </c>
      <c r="Q2395" t="str">
        <v>Average</v>
      </c>
      <c r="R2395">
        <v>53</v>
      </c>
    </row>
    <row r="2396" spans="1:18" x14ac:dyDescent="0.3">
      <c r="A2396">
        <v>18232088</v>
      </c>
      <c r="B2396">
        <v>1</v>
      </c>
      <c r="C2396" t="str">
        <f>_xlfn.XLOOKUP(B2396,'Country Master'!A:A,'Country Master'!B:B,"Not Found")</f>
        <v>India</v>
      </c>
      <c r="D2396" t="s">
        <v>3694</v>
      </c>
      <c r="E2396" t="s">
        <v>9983</v>
      </c>
      <c r="F2396" t="s">
        <v>9934</v>
      </c>
      <c r="G2396" t="s">
        <v>9933</v>
      </c>
      <c r="H2396">
        <v>77.2305013</v>
      </c>
      <c r="I2396">
        <v>28.656109699999998</v>
      </c>
      <c r="J2396" t="s">
        <v>2657</v>
      </c>
      <c r="K2396" cm="1">
        <f t="array" ref="K2396:R2396">_xlfn.XLOOKUP(A2396,KPIs!$A$2:$A$9552,KPIs!$B$2:$I$9552,"Not Found")</f>
        <v>150</v>
      </c>
      <c r="L2396" t="str">
        <v>Indian Rupees(Rs.)</v>
      </c>
      <c r="M2396" t="str">
        <v>No</v>
      </c>
      <c r="N2396" t="str">
        <v>No</v>
      </c>
      <c r="O2396">
        <v>1</v>
      </c>
      <c r="P2396">
        <v>3.2</v>
      </c>
      <c r="Q2396" t="str">
        <v>Average</v>
      </c>
      <c r="R2396">
        <v>7</v>
      </c>
    </row>
    <row r="2397" spans="1:18" x14ac:dyDescent="0.3">
      <c r="A2397">
        <v>304743</v>
      </c>
      <c r="B2397">
        <v>1</v>
      </c>
      <c r="C2397" t="str">
        <f>_xlfn.XLOOKUP(B2397,'Country Master'!A:A,'Country Master'!B:B,"Not Found")</f>
        <v>India</v>
      </c>
      <c r="D2397" t="s">
        <v>3694</v>
      </c>
      <c r="E2397" t="s">
        <v>9982</v>
      </c>
      <c r="F2397" t="s">
        <v>9934</v>
      </c>
      <c r="G2397" t="s">
        <v>9933</v>
      </c>
      <c r="H2397">
        <v>77.215501200000006</v>
      </c>
      <c r="I2397">
        <v>28.662561499999999</v>
      </c>
      <c r="J2397" t="s">
        <v>2657</v>
      </c>
      <c r="K2397" cm="1">
        <f t="array" ref="K2397:R2397">_xlfn.XLOOKUP(A2397,KPIs!$A$2:$A$9552,KPIs!$B$2:$I$9552,"Not Found")</f>
        <v>100</v>
      </c>
      <c r="L2397" t="str">
        <v>Indian Rupees(Rs.)</v>
      </c>
      <c r="M2397" t="str">
        <v>No</v>
      </c>
      <c r="N2397" t="str">
        <v>No</v>
      </c>
      <c r="O2397">
        <v>1</v>
      </c>
      <c r="P2397">
        <v>3.4</v>
      </c>
      <c r="Q2397" t="str">
        <v>Average</v>
      </c>
      <c r="R2397">
        <v>23</v>
      </c>
    </row>
    <row r="2398" spans="1:18" x14ac:dyDescent="0.3">
      <c r="A2398">
        <v>18128897</v>
      </c>
      <c r="B2398">
        <v>1</v>
      </c>
      <c r="C2398" t="str">
        <f>_xlfn.XLOOKUP(B2398,'Country Master'!A:A,'Country Master'!B:B,"Not Found")</f>
        <v>India</v>
      </c>
      <c r="D2398" t="s">
        <v>3694</v>
      </c>
      <c r="E2398" t="s">
        <v>9981</v>
      </c>
      <c r="F2398" t="s">
        <v>9934</v>
      </c>
      <c r="G2398" t="s">
        <v>9933</v>
      </c>
      <c r="H2398">
        <v>77.232477200000005</v>
      </c>
      <c r="I2398">
        <v>28.656298100000001</v>
      </c>
      <c r="J2398" t="s">
        <v>2806</v>
      </c>
      <c r="K2398" cm="1">
        <f t="array" ref="K2398:R2398">_xlfn.XLOOKUP(A2398,KPIs!$A$2:$A$9552,KPIs!$B$2:$I$9552,"Not Found")</f>
        <v>150</v>
      </c>
      <c r="L2398" t="str">
        <v>Indian Rupees(Rs.)</v>
      </c>
      <c r="M2398" t="str">
        <v>No</v>
      </c>
      <c r="N2398" t="str">
        <v>No</v>
      </c>
      <c r="O2398">
        <v>1</v>
      </c>
      <c r="P2398">
        <v>2.9</v>
      </c>
      <c r="Q2398" t="str">
        <v>Average</v>
      </c>
      <c r="R2398">
        <v>4</v>
      </c>
    </row>
    <row r="2399" spans="1:18" x14ac:dyDescent="0.3">
      <c r="A2399">
        <v>18211151</v>
      </c>
      <c r="B2399">
        <v>1</v>
      </c>
      <c r="C2399" t="str">
        <f>_xlfn.XLOOKUP(B2399,'Country Master'!A:A,'Country Master'!B:B,"Not Found")</f>
        <v>India</v>
      </c>
      <c r="D2399" t="s">
        <v>3694</v>
      </c>
      <c r="E2399" t="s">
        <v>9980</v>
      </c>
      <c r="F2399" t="s">
        <v>9934</v>
      </c>
      <c r="G2399" t="s">
        <v>9933</v>
      </c>
      <c r="H2399">
        <v>77.233554999999996</v>
      </c>
      <c r="I2399">
        <v>28.649144100000001</v>
      </c>
      <c r="J2399" t="s">
        <v>2517</v>
      </c>
      <c r="K2399" cm="1">
        <f t="array" ref="K2399:R2399">_xlfn.XLOOKUP(A2399,KPIs!$A$2:$A$9552,KPIs!$B$2:$I$9552,"Not Found")</f>
        <v>100</v>
      </c>
      <c r="L2399" t="str">
        <v>Indian Rupees(Rs.)</v>
      </c>
      <c r="M2399" t="str">
        <v>No</v>
      </c>
      <c r="N2399" t="str">
        <v>No</v>
      </c>
      <c r="O2399">
        <v>1</v>
      </c>
      <c r="P2399">
        <v>3</v>
      </c>
      <c r="Q2399" t="str">
        <v>Average</v>
      </c>
      <c r="R2399">
        <v>5</v>
      </c>
    </row>
    <row r="2400" spans="1:18" x14ac:dyDescent="0.3">
      <c r="A2400">
        <v>5460</v>
      </c>
      <c r="B2400">
        <v>1</v>
      </c>
      <c r="C2400" t="str">
        <f>_xlfn.XLOOKUP(B2400,'Country Master'!A:A,'Country Master'!B:B,"Not Found")</f>
        <v>India</v>
      </c>
      <c r="D2400" t="s">
        <v>3694</v>
      </c>
      <c r="E2400" t="s">
        <v>9979</v>
      </c>
      <c r="F2400" t="s">
        <v>9934</v>
      </c>
      <c r="G2400" t="s">
        <v>9933</v>
      </c>
      <c r="H2400">
        <v>77.230615099999994</v>
      </c>
      <c r="I2400">
        <v>28.655902600000001</v>
      </c>
      <c r="J2400" t="s">
        <v>1904</v>
      </c>
      <c r="K2400" cm="1">
        <f t="array" ref="K2400:R2400">_xlfn.XLOOKUP(A2400,KPIs!$A$2:$A$9552,KPIs!$B$2:$I$9552,"Not Found")</f>
        <v>100</v>
      </c>
      <c r="L2400" t="str">
        <v>Indian Rupees(Rs.)</v>
      </c>
      <c r="M2400" t="str">
        <v>No</v>
      </c>
      <c r="N2400" t="str">
        <v>No</v>
      </c>
      <c r="O2400">
        <v>1</v>
      </c>
      <c r="P2400">
        <v>3</v>
      </c>
      <c r="Q2400" t="str">
        <v>Average</v>
      </c>
      <c r="R2400">
        <v>9</v>
      </c>
    </row>
    <row r="2401" spans="1:18" x14ac:dyDescent="0.3">
      <c r="A2401">
        <v>311492</v>
      </c>
      <c r="B2401">
        <v>1</v>
      </c>
      <c r="C2401" t="str">
        <f>_xlfn.XLOOKUP(B2401,'Country Master'!A:A,'Country Master'!B:B,"Not Found")</f>
        <v>India</v>
      </c>
      <c r="D2401" t="s">
        <v>3694</v>
      </c>
      <c r="E2401" t="s">
        <v>9978</v>
      </c>
      <c r="F2401" t="s">
        <v>9934</v>
      </c>
      <c r="G2401" t="s">
        <v>9933</v>
      </c>
      <c r="H2401">
        <v>77.232028099999994</v>
      </c>
      <c r="I2401">
        <v>28.656524000000001</v>
      </c>
      <c r="J2401" t="s">
        <v>1906</v>
      </c>
      <c r="K2401" cm="1">
        <f t="array" ref="K2401:R2401">_xlfn.XLOOKUP(A2401,KPIs!$A$2:$A$9552,KPIs!$B$2:$I$9552,"Not Found")</f>
        <v>100</v>
      </c>
      <c r="L2401" t="str">
        <v>Indian Rupees(Rs.)</v>
      </c>
      <c r="M2401" t="str">
        <v>No</v>
      </c>
      <c r="N2401" t="str">
        <v>No</v>
      </c>
      <c r="O2401">
        <v>1</v>
      </c>
      <c r="P2401">
        <v>3.2</v>
      </c>
      <c r="Q2401" t="str">
        <v>Average</v>
      </c>
      <c r="R2401">
        <v>16</v>
      </c>
    </row>
    <row r="2402" spans="1:18" x14ac:dyDescent="0.3">
      <c r="A2402">
        <v>303643</v>
      </c>
      <c r="B2402">
        <v>1</v>
      </c>
      <c r="C2402" t="str">
        <f>_xlfn.XLOOKUP(B2402,'Country Master'!A:A,'Country Master'!B:B,"Not Found")</f>
        <v>India</v>
      </c>
      <c r="D2402" t="s">
        <v>3694</v>
      </c>
      <c r="E2402" t="s">
        <v>9977</v>
      </c>
      <c r="F2402" t="s">
        <v>9934</v>
      </c>
      <c r="G2402" t="s">
        <v>9933</v>
      </c>
      <c r="H2402">
        <v>77.226953499999993</v>
      </c>
      <c r="I2402">
        <v>28.6476635</v>
      </c>
      <c r="J2402" t="s">
        <v>285</v>
      </c>
      <c r="K2402" cm="1">
        <f t="array" ref="K2402:R2402">_xlfn.XLOOKUP(A2402,KPIs!$A$2:$A$9552,KPIs!$B$2:$I$9552,"Not Found")</f>
        <v>100</v>
      </c>
      <c r="L2402" t="str">
        <v>Indian Rupees(Rs.)</v>
      </c>
      <c r="M2402" t="str">
        <v>No</v>
      </c>
      <c r="N2402" t="str">
        <v>No</v>
      </c>
      <c r="O2402">
        <v>1</v>
      </c>
      <c r="P2402">
        <v>3.4</v>
      </c>
      <c r="Q2402" t="str">
        <v>Average</v>
      </c>
      <c r="R2402">
        <v>18</v>
      </c>
    </row>
    <row r="2403" spans="1:18" x14ac:dyDescent="0.3">
      <c r="A2403">
        <v>9156</v>
      </c>
      <c r="B2403">
        <v>1</v>
      </c>
      <c r="C2403" t="str">
        <f>_xlfn.XLOOKUP(B2403,'Country Master'!A:A,'Country Master'!B:B,"Not Found")</f>
        <v>India</v>
      </c>
      <c r="D2403" t="s">
        <v>3694</v>
      </c>
      <c r="E2403" t="s">
        <v>9976</v>
      </c>
      <c r="F2403" t="s">
        <v>9934</v>
      </c>
      <c r="G2403" t="s">
        <v>9933</v>
      </c>
      <c r="H2403">
        <v>77.222731999999993</v>
      </c>
      <c r="I2403">
        <v>28.6577424</v>
      </c>
      <c r="J2403" t="s">
        <v>2806</v>
      </c>
      <c r="K2403" cm="1">
        <f t="array" ref="K2403:R2403">_xlfn.XLOOKUP(A2403,KPIs!$A$2:$A$9552,KPIs!$B$2:$I$9552,"Not Found")</f>
        <v>400</v>
      </c>
      <c r="L2403" t="str">
        <v>Indian Rupees(Rs.)</v>
      </c>
      <c r="M2403" t="str">
        <v>No</v>
      </c>
      <c r="N2403" t="str">
        <v>No</v>
      </c>
      <c r="O2403">
        <v>1</v>
      </c>
      <c r="P2403">
        <v>3.1</v>
      </c>
      <c r="Q2403" t="str">
        <v>Average</v>
      </c>
      <c r="R2403">
        <v>14</v>
      </c>
    </row>
    <row r="2404" spans="1:18" x14ac:dyDescent="0.3">
      <c r="A2404">
        <v>9160</v>
      </c>
      <c r="B2404">
        <v>1</v>
      </c>
      <c r="C2404" t="str">
        <f>_xlfn.XLOOKUP(B2404,'Country Master'!A:A,'Country Master'!B:B,"Not Found")</f>
        <v>India</v>
      </c>
      <c r="D2404" t="s">
        <v>3694</v>
      </c>
      <c r="E2404" t="s">
        <v>9975</v>
      </c>
      <c r="F2404" t="s">
        <v>9934</v>
      </c>
      <c r="G2404" t="s">
        <v>9933</v>
      </c>
      <c r="H2404">
        <v>77.231668900000003</v>
      </c>
      <c r="I2404">
        <v>28.657385600000001</v>
      </c>
      <c r="J2404" t="s">
        <v>1904</v>
      </c>
      <c r="K2404" cm="1">
        <f t="array" ref="K2404:R2404">_xlfn.XLOOKUP(A2404,KPIs!$A$2:$A$9552,KPIs!$B$2:$I$9552,"Not Found")</f>
        <v>400</v>
      </c>
      <c r="L2404" t="str">
        <v>Indian Rupees(Rs.)</v>
      </c>
      <c r="M2404" t="str">
        <v>No</v>
      </c>
      <c r="N2404" t="str">
        <v>No</v>
      </c>
      <c r="O2404">
        <v>1</v>
      </c>
      <c r="P2404">
        <v>2.9</v>
      </c>
      <c r="Q2404" t="str">
        <v>Average</v>
      </c>
      <c r="R2404">
        <v>7</v>
      </c>
    </row>
    <row r="2405" spans="1:18" x14ac:dyDescent="0.3">
      <c r="A2405">
        <v>18235302</v>
      </c>
      <c r="B2405">
        <v>1</v>
      </c>
      <c r="C2405" t="str">
        <f>_xlfn.XLOOKUP(B2405,'Country Master'!A:A,'Country Master'!B:B,"Not Found")</f>
        <v>India</v>
      </c>
      <c r="D2405" t="s">
        <v>3694</v>
      </c>
      <c r="E2405" t="s">
        <v>9974</v>
      </c>
      <c r="F2405" t="s">
        <v>9934</v>
      </c>
      <c r="G2405" t="s">
        <v>9933</v>
      </c>
      <c r="H2405">
        <v>77.223481000000007</v>
      </c>
      <c r="I2405">
        <v>28.657748000000002</v>
      </c>
      <c r="J2405" t="s">
        <v>1904</v>
      </c>
      <c r="K2405" cm="1">
        <f t="array" ref="K2405:R2405">_xlfn.XLOOKUP(A2405,KPIs!$A$2:$A$9552,KPIs!$B$2:$I$9552,"Not Found")</f>
        <v>300</v>
      </c>
      <c r="L2405" t="str">
        <v>Indian Rupees(Rs.)</v>
      </c>
      <c r="M2405" t="str">
        <v>No</v>
      </c>
      <c r="N2405" t="str">
        <v>No</v>
      </c>
      <c r="O2405">
        <v>1</v>
      </c>
      <c r="P2405">
        <v>3</v>
      </c>
      <c r="Q2405" t="str">
        <v>Average</v>
      </c>
      <c r="R2405">
        <v>4</v>
      </c>
    </row>
    <row r="2406" spans="1:18" x14ac:dyDescent="0.3">
      <c r="A2406">
        <v>9157</v>
      </c>
      <c r="B2406">
        <v>1</v>
      </c>
      <c r="C2406" t="str">
        <f>_xlfn.XLOOKUP(B2406,'Country Master'!A:A,'Country Master'!B:B,"Not Found")</f>
        <v>India</v>
      </c>
      <c r="D2406" t="s">
        <v>3694</v>
      </c>
      <c r="E2406" t="s">
        <v>9973</v>
      </c>
      <c r="F2406" t="s">
        <v>9934</v>
      </c>
      <c r="G2406" t="s">
        <v>9933</v>
      </c>
      <c r="H2406">
        <v>77.232028099999994</v>
      </c>
      <c r="I2406">
        <v>28.656703199999999</v>
      </c>
      <c r="J2406" t="s">
        <v>1904</v>
      </c>
      <c r="K2406" cm="1">
        <f t="array" ref="K2406:R2406">_xlfn.XLOOKUP(A2406,KPIs!$A$2:$A$9552,KPIs!$B$2:$I$9552,"Not Found")</f>
        <v>250</v>
      </c>
      <c r="L2406" t="str">
        <v>Indian Rupees(Rs.)</v>
      </c>
      <c r="M2406" t="str">
        <v>No</v>
      </c>
      <c r="N2406" t="str">
        <v>No</v>
      </c>
      <c r="O2406">
        <v>1</v>
      </c>
      <c r="P2406">
        <v>2.9</v>
      </c>
      <c r="Q2406" t="str">
        <v>Average</v>
      </c>
      <c r="R2406">
        <v>5</v>
      </c>
    </row>
    <row r="2407" spans="1:18" x14ac:dyDescent="0.3">
      <c r="A2407">
        <v>9159</v>
      </c>
      <c r="B2407">
        <v>1</v>
      </c>
      <c r="C2407" t="str">
        <f>_xlfn.XLOOKUP(B2407,'Country Master'!A:A,'Country Master'!B:B,"Not Found")</f>
        <v>India</v>
      </c>
      <c r="D2407" t="s">
        <v>3694</v>
      </c>
      <c r="E2407" t="s">
        <v>9972</v>
      </c>
      <c r="F2407" t="s">
        <v>9934</v>
      </c>
      <c r="G2407" t="s">
        <v>9933</v>
      </c>
      <c r="H2407">
        <v>77.230680899999996</v>
      </c>
      <c r="I2407">
        <v>28.656126799999999</v>
      </c>
      <c r="J2407" t="s">
        <v>1906</v>
      </c>
      <c r="K2407" cm="1">
        <f t="array" ref="K2407:R2407">_xlfn.XLOOKUP(A2407,KPIs!$A$2:$A$9552,KPIs!$B$2:$I$9552,"Not Found")</f>
        <v>100</v>
      </c>
      <c r="L2407" t="str">
        <v>Indian Rupees(Rs.)</v>
      </c>
      <c r="M2407" t="str">
        <v>No</v>
      </c>
      <c r="N2407" t="str">
        <v>No</v>
      </c>
      <c r="O2407">
        <v>1</v>
      </c>
      <c r="P2407">
        <v>3.1</v>
      </c>
      <c r="Q2407" t="str">
        <v>Average</v>
      </c>
      <c r="R2407">
        <v>5</v>
      </c>
    </row>
    <row r="2408" spans="1:18" x14ac:dyDescent="0.3">
      <c r="A2408">
        <v>6706</v>
      </c>
      <c r="B2408">
        <v>1</v>
      </c>
      <c r="C2408" t="str">
        <f>_xlfn.XLOOKUP(B2408,'Country Master'!A:A,'Country Master'!B:B,"Not Found")</f>
        <v>India</v>
      </c>
      <c r="D2408" t="s">
        <v>3694</v>
      </c>
      <c r="E2408" t="s">
        <v>9971</v>
      </c>
      <c r="F2408" t="s">
        <v>9934</v>
      </c>
      <c r="G2408" t="s">
        <v>9933</v>
      </c>
      <c r="H2408">
        <v>77.2328586</v>
      </c>
      <c r="I2408">
        <v>28.656247799999999</v>
      </c>
      <c r="J2408" t="s">
        <v>1969</v>
      </c>
      <c r="K2408" cm="1">
        <f t="array" ref="K2408:R2408">_xlfn.XLOOKUP(A2408,KPIs!$A$2:$A$9552,KPIs!$B$2:$I$9552,"Not Found")</f>
        <v>450</v>
      </c>
      <c r="L2408" t="str">
        <v>Indian Rupees(Rs.)</v>
      </c>
      <c r="M2408" t="str">
        <v>No</v>
      </c>
      <c r="N2408" t="str">
        <v>No</v>
      </c>
      <c r="O2408">
        <v>1</v>
      </c>
      <c r="P2408">
        <v>2.8</v>
      </c>
      <c r="Q2408" t="str">
        <v>Average</v>
      </c>
      <c r="R2408">
        <v>59</v>
      </c>
    </row>
    <row r="2409" spans="1:18" x14ac:dyDescent="0.3">
      <c r="A2409">
        <v>18082089</v>
      </c>
      <c r="B2409">
        <v>1</v>
      </c>
      <c r="C2409" t="str">
        <f>_xlfn.XLOOKUP(B2409,'Country Master'!A:A,'Country Master'!B:B,"Not Found")</f>
        <v>India</v>
      </c>
      <c r="D2409" t="s">
        <v>3694</v>
      </c>
      <c r="E2409" t="s">
        <v>9970</v>
      </c>
      <c r="F2409" t="s">
        <v>9934</v>
      </c>
      <c r="G2409" t="s">
        <v>9933</v>
      </c>
      <c r="H2409">
        <v>77.223360700000001</v>
      </c>
      <c r="I2409">
        <v>28.6566379</v>
      </c>
      <c r="J2409" t="s">
        <v>3072</v>
      </c>
      <c r="K2409" cm="1">
        <f t="array" ref="K2409:R2409">_xlfn.XLOOKUP(A2409,KPIs!$A$2:$A$9552,KPIs!$B$2:$I$9552,"Not Found")</f>
        <v>550</v>
      </c>
      <c r="L2409" t="str">
        <v>Indian Rupees(Rs.)</v>
      </c>
      <c r="M2409" t="str">
        <v>No</v>
      </c>
      <c r="N2409" t="str">
        <v>No</v>
      </c>
      <c r="O2409">
        <v>2</v>
      </c>
      <c r="P2409">
        <v>3.3</v>
      </c>
      <c r="Q2409" t="str">
        <v>Average</v>
      </c>
      <c r="R2409">
        <v>10</v>
      </c>
    </row>
    <row r="2410" spans="1:18" x14ac:dyDescent="0.3">
      <c r="A2410">
        <v>312693</v>
      </c>
      <c r="B2410">
        <v>1</v>
      </c>
      <c r="C2410" t="str">
        <f>_xlfn.XLOOKUP(B2410,'Country Master'!A:A,'Country Master'!B:B,"Not Found")</f>
        <v>India</v>
      </c>
      <c r="D2410" t="s">
        <v>3694</v>
      </c>
      <c r="E2410" t="s">
        <v>9969</v>
      </c>
      <c r="F2410" t="s">
        <v>9934</v>
      </c>
      <c r="G2410" t="s">
        <v>9933</v>
      </c>
      <c r="H2410">
        <v>77.225471499999998</v>
      </c>
      <c r="I2410">
        <v>28.655181899999999</v>
      </c>
      <c r="J2410" t="s">
        <v>2517</v>
      </c>
      <c r="K2410" cm="1">
        <f t="array" ref="K2410:R2410">_xlfn.XLOOKUP(A2410,KPIs!$A$2:$A$9552,KPIs!$B$2:$I$9552,"Not Found")</f>
        <v>200</v>
      </c>
      <c r="L2410" t="str">
        <v>Indian Rupees(Rs.)</v>
      </c>
      <c r="M2410" t="str">
        <v>No</v>
      </c>
      <c r="N2410" t="str">
        <v>No</v>
      </c>
      <c r="O2410">
        <v>1</v>
      </c>
      <c r="P2410">
        <v>3.7</v>
      </c>
      <c r="Q2410" t="str">
        <v>Good</v>
      </c>
      <c r="R2410">
        <v>30</v>
      </c>
    </row>
    <row r="2411" spans="1:18" x14ac:dyDescent="0.3">
      <c r="A2411">
        <v>308209</v>
      </c>
      <c r="B2411">
        <v>1</v>
      </c>
      <c r="C2411" t="str">
        <f>_xlfn.XLOOKUP(B2411,'Country Master'!A:A,'Country Master'!B:B,"Not Found")</f>
        <v>India</v>
      </c>
      <c r="D2411" t="s">
        <v>3694</v>
      </c>
      <c r="E2411" t="s">
        <v>9968</v>
      </c>
      <c r="F2411" t="s">
        <v>9934</v>
      </c>
      <c r="G2411" t="s">
        <v>9933</v>
      </c>
      <c r="H2411">
        <v>77.223400699999999</v>
      </c>
      <c r="I2411">
        <v>28.656708399999999</v>
      </c>
      <c r="J2411" t="s">
        <v>1919</v>
      </c>
      <c r="K2411" cm="1">
        <f t="array" ref="K2411:R2411">_xlfn.XLOOKUP(A2411,KPIs!$A$2:$A$9552,KPIs!$B$2:$I$9552,"Not Found")</f>
        <v>100</v>
      </c>
      <c r="L2411" t="str">
        <v>Indian Rupees(Rs.)</v>
      </c>
      <c r="M2411" t="str">
        <v>No</v>
      </c>
      <c r="N2411" t="str">
        <v>No</v>
      </c>
      <c r="O2411">
        <v>1</v>
      </c>
      <c r="P2411">
        <v>3.8</v>
      </c>
      <c r="Q2411" t="str">
        <v>Good</v>
      </c>
      <c r="R2411">
        <v>112</v>
      </c>
    </row>
    <row r="2412" spans="1:18" x14ac:dyDescent="0.3">
      <c r="A2412">
        <v>306017</v>
      </c>
      <c r="B2412">
        <v>1</v>
      </c>
      <c r="C2412" t="str">
        <f>_xlfn.XLOOKUP(B2412,'Country Master'!A:A,'Country Master'!B:B,"Not Found")</f>
        <v>India</v>
      </c>
      <c r="D2412" t="s">
        <v>3694</v>
      </c>
      <c r="E2412" t="s">
        <v>9967</v>
      </c>
      <c r="F2412" t="s">
        <v>9934</v>
      </c>
      <c r="G2412" t="s">
        <v>9933</v>
      </c>
      <c r="H2412">
        <v>77.232366400000004</v>
      </c>
      <c r="I2412">
        <v>28.656329499999998</v>
      </c>
      <c r="J2412" t="s">
        <v>2657</v>
      </c>
      <c r="K2412" cm="1">
        <f t="array" ref="K2412:R2412">_xlfn.XLOOKUP(A2412,KPIs!$A$2:$A$9552,KPIs!$B$2:$I$9552,"Not Found")</f>
        <v>100</v>
      </c>
      <c r="L2412" t="str">
        <v>Indian Rupees(Rs.)</v>
      </c>
      <c r="M2412" t="str">
        <v>No</v>
      </c>
      <c r="N2412" t="str">
        <v>No</v>
      </c>
      <c r="O2412">
        <v>1</v>
      </c>
      <c r="P2412">
        <v>3.8</v>
      </c>
      <c r="Q2412" t="str">
        <v>Good</v>
      </c>
      <c r="R2412">
        <v>59</v>
      </c>
    </row>
    <row r="2413" spans="1:18" x14ac:dyDescent="0.3">
      <c r="A2413">
        <v>304737</v>
      </c>
      <c r="B2413">
        <v>1</v>
      </c>
      <c r="C2413" t="str">
        <f>_xlfn.XLOOKUP(B2413,'Country Master'!A:A,'Country Master'!B:B,"Not Found")</f>
        <v>India</v>
      </c>
      <c r="D2413" t="s">
        <v>3694</v>
      </c>
      <c r="E2413" t="s">
        <v>9966</v>
      </c>
      <c r="F2413" t="s">
        <v>9934</v>
      </c>
      <c r="G2413" t="s">
        <v>9933</v>
      </c>
      <c r="H2413">
        <v>77.230950399999998</v>
      </c>
      <c r="I2413">
        <v>28.656152500000001</v>
      </c>
      <c r="J2413" t="s">
        <v>1906</v>
      </c>
      <c r="K2413" cm="1">
        <f t="array" ref="K2413:R2413">_xlfn.XLOOKUP(A2413,KPIs!$A$2:$A$9552,KPIs!$B$2:$I$9552,"Not Found")</f>
        <v>150</v>
      </c>
      <c r="L2413" t="str">
        <v>Indian Rupees(Rs.)</v>
      </c>
      <c r="M2413" t="str">
        <v>No</v>
      </c>
      <c r="N2413" t="str">
        <v>No</v>
      </c>
      <c r="O2413">
        <v>1</v>
      </c>
      <c r="P2413">
        <v>3.7</v>
      </c>
      <c r="Q2413" t="str">
        <v>Good</v>
      </c>
      <c r="R2413">
        <v>40</v>
      </c>
    </row>
    <row r="2414" spans="1:18" x14ac:dyDescent="0.3">
      <c r="A2414">
        <v>308318</v>
      </c>
      <c r="B2414">
        <v>1</v>
      </c>
      <c r="C2414" t="str">
        <f>_xlfn.XLOOKUP(B2414,'Country Master'!A:A,'Country Master'!B:B,"Not Found")</f>
        <v>India</v>
      </c>
      <c r="D2414" t="s">
        <v>3694</v>
      </c>
      <c r="E2414" t="s">
        <v>9965</v>
      </c>
      <c r="F2414" t="s">
        <v>9934</v>
      </c>
      <c r="G2414" t="s">
        <v>9933</v>
      </c>
      <c r="H2414">
        <v>77.223034200000001</v>
      </c>
      <c r="I2414">
        <v>28.6572505</v>
      </c>
      <c r="J2414" t="s">
        <v>1904</v>
      </c>
      <c r="K2414" cm="1">
        <f t="array" ref="K2414:R2414">_xlfn.XLOOKUP(A2414,KPIs!$A$2:$A$9552,KPIs!$B$2:$I$9552,"Not Found")</f>
        <v>150</v>
      </c>
      <c r="L2414" t="str">
        <v>Indian Rupees(Rs.)</v>
      </c>
      <c r="M2414" t="str">
        <v>No</v>
      </c>
      <c r="N2414" t="str">
        <v>No</v>
      </c>
      <c r="O2414">
        <v>1</v>
      </c>
      <c r="P2414">
        <v>3.8</v>
      </c>
      <c r="Q2414" t="str">
        <v>Good</v>
      </c>
      <c r="R2414">
        <v>116</v>
      </c>
    </row>
    <row r="2415" spans="1:18" x14ac:dyDescent="0.3">
      <c r="A2415">
        <v>552</v>
      </c>
      <c r="B2415">
        <v>1</v>
      </c>
      <c r="C2415" t="str">
        <f>_xlfn.XLOOKUP(B2415,'Country Master'!A:A,'Country Master'!B:B,"Not Found")</f>
        <v>India</v>
      </c>
      <c r="D2415" t="s">
        <v>3694</v>
      </c>
      <c r="E2415" t="s">
        <v>9964</v>
      </c>
      <c r="F2415" t="s">
        <v>9934</v>
      </c>
      <c r="G2415" t="s">
        <v>9933</v>
      </c>
      <c r="H2415">
        <v>77.231668900000003</v>
      </c>
      <c r="I2415">
        <v>28.656310600000001</v>
      </c>
      <c r="J2415" t="s">
        <v>2338</v>
      </c>
      <c r="K2415" cm="1">
        <f t="array" ref="K2415:R2415">_xlfn.XLOOKUP(A2415,KPIs!$A$2:$A$9552,KPIs!$B$2:$I$9552,"Not Found")</f>
        <v>600</v>
      </c>
      <c r="L2415" t="str">
        <v>Indian Rupees(Rs.)</v>
      </c>
      <c r="M2415" t="str">
        <v>No</v>
      </c>
      <c r="N2415" t="str">
        <v>No</v>
      </c>
      <c r="O2415">
        <v>2</v>
      </c>
      <c r="P2415">
        <v>3.9</v>
      </c>
      <c r="Q2415" t="str">
        <v>Good</v>
      </c>
      <c r="R2415">
        <v>444</v>
      </c>
    </row>
    <row r="2416" spans="1:18" x14ac:dyDescent="0.3">
      <c r="A2416">
        <v>6704</v>
      </c>
      <c r="B2416">
        <v>1</v>
      </c>
      <c r="C2416" t="str">
        <f>_xlfn.XLOOKUP(B2416,'Country Master'!A:A,'Country Master'!B:B,"Not Found")</f>
        <v>India</v>
      </c>
      <c r="D2416" t="s">
        <v>3694</v>
      </c>
      <c r="E2416" t="s">
        <v>9963</v>
      </c>
      <c r="F2416" t="s">
        <v>9934</v>
      </c>
      <c r="G2416" t="s">
        <v>9933</v>
      </c>
      <c r="H2416">
        <v>77.230770699999994</v>
      </c>
      <c r="I2416">
        <v>28.656224900000002</v>
      </c>
      <c r="J2416" t="s">
        <v>9962</v>
      </c>
      <c r="K2416" cm="1">
        <f t="array" ref="K2416:R2416">_xlfn.XLOOKUP(A2416,KPIs!$A$2:$A$9552,KPIs!$B$2:$I$9552,"Not Found")</f>
        <v>300</v>
      </c>
      <c r="L2416" t="str">
        <v>Indian Rupees(Rs.)</v>
      </c>
      <c r="M2416" t="str">
        <v>No</v>
      </c>
      <c r="N2416" t="str">
        <v>No</v>
      </c>
      <c r="O2416">
        <v>1</v>
      </c>
      <c r="P2416">
        <v>3.9</v>
      </c>
      <c r="Q2416" t="str">
        <v>Good</v>
      </c>
      <c r="R2416">
        <v>163</v>
      </c>
    </row>
    <row r="2417" spans="1:18" x14ac:dyDescent="0.3">
      <c r="A2417">
        <v>309722</v>
      </c>
      <c r="B2417">
        <v>1</v>
      </c>
      <c r="C2417" t="str">
        <f>_xlfn.XLOOKUP(B2417,'Country Master'!A:A,'Country Master'!B:B,"Not Found")</f>
        <v>India</v>
      </c>
      <c r="D2417" t="s">
        <v>3694</v>
      </c>
      <c r="E2417" t="s">
        <v>9961</v>
      </c>
      <c r="F2417" t="s">
        <v>9934</v>
      </c>
      <c r="G2417" t="s">
        <v>9933</v>
      </c>
      <c r="H2417">
        <v>77.229983000000004</v>
      </c>
      <c r="I2417">
        <v>28.655697100000001</v>
      </c>
      <c r="J2417" t="s">
        <v>2626</v>
      </c>
      <c r="K2417" cm="1">
        <f t="array" ref="K2417:R2417">_xlfn.XLOOKUP(A2417,KPIs!$A$2:$A$9552,KPIs!$B$2:$I$9552,"Not Found")</f>
        <v>100</v>
      </c>
      <c r="L2417" t="str">
        <v>Indian Rupees(Rs.)</v>
      </c>
      <c r="M2417" t="str">
        <v>No</v>
      </c>
      <c r="N2417" t="str">
        <v>No</v>
      </c>
      <c r="O2417">
        <v>1</v>
      </c>
      <c r="P2417">
        <v>3.7</v>
      </c>
      <c r="Q2417" t="str">
        <v>Good</v>
      </c>
      <c r="R2417">
        <v>19</v>
      </c>
    </row>
    <row r="2418" spans="1:18" x14ac:dyDescent="0.3">
      <c r="A2418">
        <v>18286206</v>
      </c>
      <c r="B2418">
        <v>1</v>
      </c>
      <c r="C2418" t="str">
        <f>_xlfn.XLOOKUP(B2418,'Country Master'!A:A,'Country Master'!B:B,"Not Found")</f>
        <v>India</v>
      </c>
      <c r="D2418" t="s">
        <v>3694</v>
      </c>
      <c r="E2418" t="s">
        <v>9960</v>
      </c>
      <c r="F2418" t="s">
        <v>9934</v>
      </c>
      <c r="G2418" t="s">
        <v>9933</v>
      </c>
      <c r="H2418">
        <v>77.231489300000007</v>
      </c>
      <c r="I2418">
        <v>28.656203900000001</v>
      </c>
      <c r="J2418" t="s">
        <v>1919</v>
      </c>
      <c r="K2418" cm="1">
        <f t="array" ref="K2418:R2418">_xlfn.XLOOKUP(A2418,KPIs!$A$2:$A$9552,KPIs!$B$2:$I$9552,"Not Found")</f>
        <v>400</v>
      </c>
      <c r="L2418" t="str">
        <v>Indian Rupees(Rs.)</v>
      </c>
      <c r="M2418" t="str">
        <v>No</v>
      </c>
      <c r="N2418" t="str">
        <v>No</v>
      </c>
      <c r="O2418">
        <v>1</v>
      </c>
      <c r="P2418">
        <v>3.7</v>
      </c>
      <c r="Q2418" t="str">
        <v>Good</v>
      </c>
      <c r="R2418">
        <v>63</v>
      </c>
    </row>
    <row r="2419" spans="1:18" x14ac:dyDescent="0.3">
      <c r="A2419">
        <v>308894</v>
      </c>
      <c r="B2419">
        <v>1</v>
      </c>
      <c r="C2419" t="str">
        <f>_xlfn.XLOOKUP(B2419,'Country Master'!A:A,'Country Master'!B:B,"Not Found")</f>
        <v>India</v>
      </c>
      <c r="D2419" t="s">
        <v>3694</v>
      </c>
      <c r="E2419" t="s">
        <v>9959</v>
      </c>
      <c r="F2419" t="s">
        <v>9934</v>
      </c>
      <c r="G2419" t="s">
        <v>9933</v>
      </c>
      <c r="H2419">
        <v>77.221510899999998</v>
      </c>
      <c r="I2419">
        <v>28.655198200000001</v>
      </c>
      <c r="J2419" t="s">
        <v>233</v>
      </c>
      <c r="K2419" cm="1">
        <f t="array" ref="K2419:R2419">_xlfn.XLOOKUP(A2419,KPIs!$A$2:$A$9552,KPIs!$B$2:$I$9552,"Not Found")</f>
        <v>150</v>
      </c>
      <c r="L2419" t="str">
        <v>Indian Rupees(Rs.)</v>
      </c>
      <c r="M2419" t="str">
        <v>No</v>
      </c>
      <c r="N2419" t="str">
        <v>No</v>
      </c>
      <c r="O2419">
        <v>1</v>
      </c>
      <c r="P2419">
        <v>3.6</v>
      </c>
      <c r="Q2419" t="str">
        <v>Good</v>
      </c>
      <c r="R2419">
        <v>43</v>
      </c>
    </row>
    <row r="2420" spans="1:18" x14ac:dyDescent="0.3">
      <c r="A2420">
        <v>7545</v>
      </c>
      <c r="B2420">
        <v>1</v>
      </c>
      <c r="C2420" t="str">
        <f>_xlfn.XLOOKUP(B2420,'Country Master'!A:A,'Country Master'!B:B,"Not Found")</f>
        <v>India</v>
      </c>
      <c r="D2420" t="s">
        <v>3694</v>
      </c>
      <c r="E2420" t="s">
        <v>9958</v>
      </c>
      <c r="F2420" t="s">
        <v>9934</v>
      </c>
      <c r="G2420" t="s">
        <v>9933</v>
      </c>
      <c r="H2420">
        <v>77.2305013</v>
      </c>
      <c r="I2420">
        <v>28.6561992</v>
      </c>
      <c r="J2420" t="s">
        <v>1906</v>
      </c>
      <c r="K2420" cm="1">
        <f t="array" ref="K2420:R2420">_xlfn.XLOOKUP(A2420,KPIs!$A$2:$A$9552,KPIs!$B$2:$I$9552,"Not Found")</f>
        <v>100</v>
      </c>
      <c r="L2420" t="str">
        <v>Indian Rupees(Rs.)</v>
      </c>
      <c r="M2420" t="str">
        <v>No</v>
      </c>
      <c r="N2420" t="str">
        <v>No</v>
      </c>
      <c r="O2420">
        <v>1</v>
      </c>
      <c r="P2420">
        <v>3.9</v>
      </c>
      <c r="Q2420" t="str">
        <v>Good</v>
      </c>
      <c r="R2420">
        <v>1487</v>
      </c>
    </row>
    <row r="2421" spans="1:18" x14ac:dyDescent="0.3">
      <c r="A2421">
        <v>9165</v>
      </c>
      <c r="B2421">
        <v>1</v>
      </c>
      <c r="C2421" t="str">
        <f>_xlfn.XLOOKUP(B2421,'Country Master'!A:A,'Country Master'!B:B,"Not Found")</f>
        <v>India</v>
      </c>
      <c r="D2421" t="s">
        <v>3694</v>
      </c>
      <c r="E2421" t="s">
        <v>9957</v>
      </c>
      <c r="F2421" t="s">
        <v>9934</v>
      </c>
      <c r="G2421" t="s">
        <v>9933</v>
      </c>
      <c r="H2421">
        <v>77.233554999999996</v>
      </c>
      <c r="I2421">
        <v>28.656132100000001</v>
      </c>
      <c r="J2421" t="s">
        <v>2626</v>
      </c>
      <c r="K2421" cm="1">
        <f t="array" ref="K2421:R2421">_xlfn.XLOOKUP(A2421,KPIs!$A$2:$A$9552,KPIs!$B$2:$I$9552,"Not Found")</f>
        <v>100</v>
      </c>
      <c r="L2421" t="str">
        <v>Indian Rupees(Rs.)</v>
      </c>
      <c r="M2421" t="str">
        <v>No</v>
      </c>
      <c r="N2421" t="str">
        <v>No</v>
      </c>
      <c r="O2421">
        <v>1</v>
      </c>
      <c r="P2421">
        <v>3.9</v>
      </c>
      <c r="Q2421" t="str">
        <v>Good</v>
      </c>
      <c r="R2421">
        <v>752</v>
      </c>
    </row>
    <row r="2422" spans="1:18" x14ac:dyDescent="0.3">
      <c r="A2422">
        <v>5458</v>
      </c>
      <c r="B2422">
        <v>1</v>
      </c>
      <c r="C2422" t="str">
        <f>_xlfn.XLOOKUP(B2422,'Country Master'!A:A,'Country Master'!B:B,"Not Found")</f>
        <v>India</v>
      </c>
      <c r="D2422" t="s">
        <v>3694</v>
      </c>
      <c r="E2422" t="s">
        <v>9956</v>
      </c>
      <c r="F2422" t="s">
        <v>9934</v>
      </c>
      <c r="G2422" t="s">
        <v>9933</v>
      </c>
      <c r="H2422">
        <v>77.230411500000002</v>
      </c>
      <c r="I2422">
        <v>28.656101100000001</v>
      </c>
      <c r="J2422" t="s">
        <v>1904</v>
      </c>
      <c r="K2422" cm="1">
        <f t="array" ref="K2422:R2422">_xlfn.XLOOKUP(A2422,KPIs!$A$2:$A$9552,KPIs!$B$2:$I$9552,"Not Found")</f>
        <v>150</v>
      </c>
      <c r="L2422" t="str">
        <v>Indian Rupees(Rs.)</v>
      </c>
      <c r="M2422" t="str">
        <v>No</v>
      </c>
      <c r="N2422" t="str">
        <v>No</v>
      </c>
      <c r="O2422">
        <v>1</v>
      </c>
      <c r="P2422">
        <v>3.6</v>
      </c>
      <c r="Q2422" t="str">
        <v>Good</v>
      </c>
      <c r="R2422">
        <v>437</v>
      </c>
    </row>
    <row r="2423" spans="1:18" x14ac:dyDescent="0.3">
      <c r="A2423">
        <v>5467</v>
      </c>
      <c r="B2423">
        <v>1</v>
      </c>
      <c r="C2423" t="str">
        <f>_xlfn.XLOOKUP(B2423,'Country Master'!A:A,'Country Master'!B:B,"Not Found")</f>
        <v>India</v>
      </c>
      <c r="D2423" t="s">
        <v>3694</v>
      </c>
      <c r="E2423" t="s">
        <v>9955</v>
      </c>
      <c r="F2423" t="s">
        <v>9934</v>
      </c>
      <c r="G2423" t="s">
        <v>9933</v>
      </c>
      <c r="H2423">
        <v>77.230467399999995</v>
      </c>
      <c r="I2423">
        <v>28.656020699999999</v>
      </c>
      <c r="J2423" t="s">
        <v>1904</v>
      </c>
      <c r="K2423" cm="1">
        <f t="array" ref="K2423:R2423">_xlfn.XLOOKUP(A2423,KPIs!$A$2:$A$9552,KPIs!$B$2:$I$9552,"Not Found")</f>
        <v>150</v>
      </c>
      <c r="L2423" t="str">
        <v>Indian Rupees(Rs.)</v>
      </c>
      <c r="M2423" t="str">
        <v>No</v>
      </c>
      <c r="N2423" t="str">
        <v>No</v>
      </c>
      <c r="O2423">
        <v>1</v>
      </c>
      <c r="P2423">
        <v>3.6</v>
      </c>
      <c r="Q2423" t="str">
        <v>Good</v>
      </c>
      <c r="R2423">
        <v>297</v>
      </c>
    </row>
    <row r="2424" spans="1:18" x14ac:dyDescent="0.3">
      <c r="A2424">
        <v>9161</v>
      </c>
      <c r="B2424">
        <v>1</v>
      </c>
      <c r="C2424" t="str">
        <f>_xlfn.XLOOKUP(B2424,'Country Master'!A:A,'Country Master'!B:B,"Not Found")</f>
        <v>India</v>
      </c>
      <c r="D2424" t="s">
        <v>3694</v>
      </c>
      <c r="E2424" t="s">
        <v>9954</v>
      </c>
      <c r="F2424" t="s">
        <v>9934</v>
      </c>
      <c r="G2424" t="s">
        <v>9933</v>
      </c>
      <c r="H2424">
        <v>77.224303899999995</v>
      </c>
      <c r="I2424">
        <v>28.656862199999999</v>
      </c>
      <c r="J2424" t="s">
        <v>2626</v>
      </c>
      <c r="K2424" cm="1">
        <f t="array" ref="K2424:R2424">_xlfn.XLOOKUP(A2424,KPIs!$A$2:$A$9552,KPIs!$B$2:$I$9552,"Not Found")</f>
        <v>100</v>
      </c>
      <c r="L2424" t="str">
        <v>Indian Rupees(Rs.)</v>
      </c>
      <c r="M2424" t="str">
        <v>No</v>
      </c>
      <c r="N2424" t="str">
        <v>No</v>
      </c>
      <c r="O2424">
        <v>1</v>
      </c>
      <c r="P2424">
        <v>3.8</v>
      </c>
      <c r="Q2424" t="str">
        <v>Good</v>
      </c>
      <c r="R2424">
        <v>76</v>
      </c>
    </row>
    <row r="2425" spans="1:18" x14ac:dyDescent="0.3">
      <c r="A2425">
        <v>302869</v>
      </c>
      <c r="B2425">
        <v>1</v>
      </c>
      <c r="C2425" t="str">
        <f>_xlfn.XLOOKUP(B2425,'Country Master'!A:A,'Country Master'!B:B,"Not Found")</f>
        <v>India</v>
      </c>
      <c r="D2425" t="s">
        <v>3694</v>
      </c>
      <c r="E2425" t="s">
        <v>9953</v>
      </c>
      <c r="F2425" t="s">
        <v>9934</v>
      </c>
      <c r="G2425" t="s">
        <v>9933</v>
      </c>
      <c r="H2425">
        <v>77.232056200000002</v>
      </c>
      <c r="I2425">
        <v>28.6566115</v>
      </c>
      <c r="J2425" t="s">
        <v>2657</v>
      </c>
      <c r="K2425" cm="1">
        <f t="array" ref="K2425:R2425">_xlfn.XLOOKUP(A2425,KPIs!$A$2:$A$9552,KPIs!$B$2:$I$9552,"Not Found")</f>
        <v>100</v>
      </c>
      <c r="L2425" t="str">
        <v>Indian Rupees(Rs.)</v>
      </c>
      <c r="M2425" t="str">
        <v>No</v>
      </c>
      <c r="N2425" t="str">
        <v>No</v>
      </c>
      <c r="O2425">
        <v>1</v>
      </c>
      <c r="P2425">
        <v>3.5</v>
      </c>
      <c r="Q2425" t="str">
        <v>Good</v>
      </c>
      <c r="R2425">
        <v>21</v>
      </c>
    </row>
    <row r="2426" spans="1:18" x14ac:dyDescent="0.3">
      <c r="A2426">
        <v>1889</v>
      </c>
      <c r="B2426">
        <v>1</v>
      </c>
      <c r="C2426" t="str">
        <f>_xlfn.XLOOKUP(B2426,'Country Master'!A:A,'Country Master'!B:B,"Not Found")</f>
        <v>India</v>
      </c>
      <c r="D2426" t="s">
        <v>3694</v>
      </c>
      <c r="E2426" t="s">
        <v>9952</v>
      </c>
      <c r="F2426" t="s">
        <v>9934</v>
      </c>
      <c r="G2426" t="s">
        <v>9933</v>
      </c>
      <c r="H2426">
        <v>77.226639199999994</v>
      </c>
      <c r="I2426">
        <v>28.656637100000001</v>
      </c>
      <c r="J2426" t="s">
        <v>3783</v>
      </c>
      <c r="K2426" cm="1">
        <f t="array" ref="K2426:R2426">_xlfn.XLOOKUP(A2426,KPIs!$A$2:$A$9552,KPIs!$B$2:$I$9552,"Not Found")</f>
        <v>200</v>
      </c>
      <c r="L2426" t="str">
        <v>Indian Rupees(Rs.)</v>
      </c>
      <c r="M2426" t="str">
        <v>No</v>
      </c>
      <c r="N2426" t="str">
        <v>No</v>
      </c>
      <c r="O2426">
        <v>1</v>
      </c>
      <c r="P2426">
        <v>3.5</v>
      </c>
      <c r="Q2426" t="str">
        <v>Good</v>
      </c>
      <c r="R2426">
        <v>51</v>
      </c>
    </row>
    <row r="2427" spans="1:18" x14ac:dyDescent="0.3">
      <c r="A2427">
        <v>18466395</v>
      </c>
      <c r="B2427">
        <v>1</v>
      </c>
      <c r="C2427" t="str">
        <f>_xlfn.XLOOKUP(B2427,'Country Master'!A:A,'Country Master'!B:B,"Not Found")</f>
        <v>India</v>
      </c>
      <c r="D2427" t="s">
        <v>3694</v>
      </c>
      <c r="E2427" t="s">
        <v>9951</v>
      </c>
      <c r="F2427" t="s">
        <v>9934</v>
      </c>
      <c r="G2427" t="s">
        <v>9933</v>
      </c>
      <c r="H2427">
        <v>77.231513199999995</v>
      </c>
      <c r="I2427">
        <v>28.656243199999999</v>
      </c>
      <c r="J2427" t="s">
        <v>1906</v>
      </c>
      <c r="K2427" cm="1">
        <f t="array" ref="K2427:R2427">_xlfn.XLOOKUP(A2427,KPIs!$A$2:$A$9552,KPIs!$B$2:$I$9552,"Not Found")</f>
        <v>100</v>
      </c>
      <c r="L2427" t="str">
        <v>Indian Rupees(Rs.)</v>
      </c>
      <c r="M2427" t="str">
        <v>No</v>
      </c>
      <c r="N2427" t="str">
        <v>No</v>
      </c>
      <c r="O2427">
        <v>1</v>
      </c>
      <c r="P2427">
        <v>0</v>
      </c>
      <c r="Q2427" t="str">
        <v>Not rated</v>
      </c>
      <c r="R2427">
        <v>1</v>
      </c>
    </row>
    <row r="2428" spans="1:18" x14ac:dyDescent="0.3">
      <c r="A2428">
        <v>18469682</v>
      </c>
      <c r="B2428">
        <v>1</v>
      </c>
      <c r="C2428" t="str">
        <f>_xlfn.XLOOKUP(B2428,'Country Master'!A:A,'Country Master'!B:B,"Not Found")</f>
        <v>India</v>
      </c>
      <c r="D2428" t="s">
        <v>3694</v>
      </c>
      <c r="E2428" t="s">
        <v>9950</v>
      </c>
      <c r="F2428" t="s">
        <v>9934</v>
      </c>
      <c r="G2428" t="s">
        <v>9933</v>
      </c>
      <c r="H2428">
        <v>0</v>
      </c>
      <c r="I2428">
        <v>0</v>
      </c>
      <c r="J2428" t="s">
        <v>2216</v>
      </c>
      <c r="K2428" cm="1">
        <f t="array" ref="K2428:R2428">_xlfn.XLOOKUP(A2428,KPIs!$A$2:$A$9552,KPIs!$B$2:$I$9552,"Not Found")</f>
        <v>300</v>
      </c>
      <c r="L2428" t="str">
        <v>Indian Rupees(Rs.)</v>
      </c>
      <c r="M2428" t="str">
        <v>No</v>
      </c>
      <c r="N2428" t="str">
        <v>No</v>
      </c>
      <c r="O2428">
        <v>1</v>
      </c>
      <c r="P2428">
        <v>0</v>
      </c>
      <c r="Q2428" t="str">
        <v>Not rated</v>
      </c>
      <c r="R2428">
        <v>0</v>
      </c>
    </row>
    <row r="2429" spans="1:18" x14ac:dyDescent="0.3">
      <c r="A2429">
        <v>18466396</v>
      </c>
      <c r="B2429">
        <v>1</v>
      </c>
      <c r="C2429" t="str">
        <f>_xlfn.XLOOKUP(B2429,'Country Master'!A:A,'Country Master'!B:B,"Not Found")</f>
        <v>India</v>
      </c>
      <c r="D2429" t="s">
        <v>3694</v>
      </c>
      <c r="E2429" t="s">
        <v>9949</v>
      </c>
      <c r="F2429" t="s">
        <v>9934</v>
      </c>
      <c r="G2429" t="s">
        <v>9933</v>
      </c>
      <c r="H2429">
        <v>77.231996100000003</v>
      </c>
      <c r="I2429">
        <v>28.657430399999999</v>
      </c>
      <c r="J2429" t="s">
        <v>1906</v>
      </c>
      <c r="K2429" cm="1">
        <f t="array" ref="K2429:R2429">_xlfn.XLOOKUP(A2429,KPIs!$A$2:$A$9552,KPIs!$B$2:$I$9552,"Not Found")</f>
        <v>100</v>
      </c>
      <c r="L2429" t="str">
        <v>Indian Rupees(Rs.)</v>
      </c>
      <c r="M2429" t="str">
        <v>No</v>
      </c>
      <c r="N2429" t="str">
        <v>No</v>
      </c>
      <c r="O2429">
        <v>1</v>
      </c>
      <c r="P2429">
        <v>0</v>
      </c>
      <c r="Q2429" t="str">
        <v>Not rated</v>
      </c>
      <c r="R2429">
        <v>0</v>
      </c>
    </row>
    <row r="2430" spans="1:18" x14ac:dyDescent="0.3">
      <c r="A2430">
        <v>18466402</v>
      </c>
      <c r="B2430">
        <v>1</v>
      </c>
      <c r="C2430" t="str">
        <f>_xlfn.XLOOKUP(B2430,'Country Master'!A:A,'Country Master'!B:B,"Not Found")</f>
        <v>India</v>
      </c>
      <c r="D2430" t="s">
        <v>3694</v>
      </c>
      <c r="E2430" t="s">
        <v>9948</v>
      </c>
      <c r="F2430" t="s">
        <v>9934</v>
      </c>
      <c r="G2430" t="s">
        <v>9933</v>
      </c>
      <c r="H2430">
        <v>77.231961200000001</v>
      </c>
      <c r="I2430">
        <v>28.657297199999999</v>
      </c>
      <c r="J2430" t="s">
        <v>269</v>
      </c>
      <c r="K2430" cm="1">
        <f t="array" ref="K2430:R2430">_xlfn.XLOOKUP(A2430,KPIs!$A$2:$A$9552,KPIs!$B$2:$I$9552,"Not Found")</f>
        <v>300</v>
      </c>
      <c r="L2430" t="str">
        <v>Indian Rupees(Rs.)</v>
      </c>
      <c r="M2430" t="str">
        <v>No</v>
      </c>
      <c r="N2430" t="str">
        <v>No</v>
      </c>
      <c r="O2430">
        <v>1</v>
      </c>
      <c r="P2430">
        <v>0</v>
      </c>
      <c r="Q2430" t="str">
        <v>Not rated</v>
      </c>
      <c r="R2430">
        <v>0</v>
      </c>
    </row>
    <row r="2431" spans="1:18" x14ac:dyDescent="0.3">
      <c r="A2431">
        <v>302859</v>
      </c>
      <c r="B2431">
        <v>1</v>
      </c>
      <c r="C2431" t="str">
        <f>_xlfn.XLOOKUP(B2431,'Country Master'!A:A,'Country Master'!B:B,"Not Found")</f>
        <v>India</v>
      </c>
      <c r="D2431" t="s">
        <v>3694</v>
      </c>
      <c r="E2431" t="s">
        <v>9947</v>
      </c>
      <c r="F2431" t="s">
        <v>9934</v>
      </c>
      <c r="G2431" t="s">
        <v>9933</v>
      </c>
      <c r="H2431">
        <v>77.2352925</v>
      </c>
      <c r="I2431">
        <v>28.6570185</v>
      </c>
      <c r="J2431" t="s">
        <v>1904</v>
      </c>
      <c r="K2431" cm="1">
        <f t="array" ref="K2431:R2431">_xlfn.XLOOKUP(A2431,KPIs!$A$2:$A$9552,KPIs!$B$2:$I$9552,"Not Found")</f>
        <v>200</v>
      </c>
      <c r="L2431" t="str">
        <v>Indian Rupees(Rs.)</v>
      </c>
      <c r="M2431" t="str">
        <v>No</v>
      </c>
      <c r="N2431" t="str">
        <v>No</v>
      </c>
      <c r="O2431">
        <v>1</v>
      </c>
      <c r="P2431">
        <v>0</v>
      </c>
      <c r="Q2431" t="str">
        <v>Not rated</v>
      </c>
      <c r="R2431">
        <v>1</v>
      </c>
    </row>
    <row r="2432" spans="1:18" x14ac:dyDescent="0.3">
      <c r="A2432">
        <v>308533</v>
      </c>
      <c r="B2432">
        <v>1</v>
      </c>
      <c r="C2432" t="str">
        <f>_xlfn.XLOOKUP(B2432,'Country Master'!A:A,'Country Master'!B:B,"Not Found")</f>
        <v>India</v>
      </c>
      <c r="D2432" t="s">
        <v>3694</v>
      </c>
      <c r="E2432" t="s">
        <v>9946</v>
      </c>
      <c r="F2432" t="s">
        <v>9934</v>
      </c>
      <c r="G2432" t="s">
        <v>9933</v>
      </c>
      <c r="H2432">
        <v>77.223450600000007</v>
      </c>
      <c r="I2432">
        <v>28.657810999999999</v>
      </c>
      <c r="J2432" t="s">
        <v>1904</v>
      </c>
      <c r="K2432" cm="1">
        <f t="array" ref="K2432:R2432">_xlfn.XLOOKUP(A2432,KPIs!$A$2:$A$9552,KPIs!$B$2:$I$9552,"Not Found")</f>
        <v>300</v>
      </c>
      <c r="L2432" t="str">
        <v>Indian Rupees(Rs.)</v>
      </c>
      <c r="M2432" t="str">
        <v>No</v>
      </c>
      <c r="N2432" t="str">
        <v>No</v>
      </c>
      <c r="O2432">
        <v>1</v>
      </c>
      <c r="P2432">
        <v>0</v>
      </c>
      <c r="Q2432" t="str">
        <v>Not rated</v>
      </c>
      <c r="R2432">
        <v>2</v>
      </c>
    </row>
    <row r="2433" spans="1:18" x14ac:dyDescent="0.3">
      <c r="A2433">
        <v>18462596</v>
      </c>
      <c r="B2433">
        <v>1</v>
      </c>
      <c r="C2433" t="str">
        <f>_xlfn.XLOOKUP(B2433,'Country Master'!A:A,'Country Master'!B:B,"Not Found")</f>
        <v>India</v>
      </c>
      <c r="D2433" t="s">
        <v>3694</v>
      </c>
      <c r="E2433" t="s">
        <v>9945</v>
      </c>
      <c r="F2433" t="s">
        <v>9934</v>
      </c>
      <c r="G2433" t="s">
        <v>9933</v>
      </c>
      <c r="H2433">
        <v>77.233113000000003</v>
      </c>
      <c r="I2433">
        <v>28.652676700000001</v>
      </c>
      <c r="J2433" t="s">
        <v>233</v>
      </c>
      <c r="K2433" cm="1">
        <f t="array" ref="K2433:R2433">_xlfn.XLOOKUP(A2433,KPIs!$A$2:$A$9552,KPIs!$B$2:$I$9552,"Not Found")</f>
        <v>200</v>
      </c>
      <c r="L2433" t="str">
        <v>Indian Rupees(Rs.)</v>
      </c>
      <c r="M2433" t="str">
        <v>No</v>
      </c>
      <c r="N2433" t="str">
        <v>No</v>
      </c>
      <c r="O2433">
        <v>1</v>
      </c>
      <c r="P2433">
        <v>0</v>
      </c>
      <c r="Q2433" t="str">
        <v>Not rated</v>
      </c>
      <c r="R2433">
        <v>0</v>
      </c>
    </row>
    <row r="2434" spans="1:18" x14ac:dyDescent="0.3">
      <c r="A2434">
        <v>18333489</v>
      </c>
      <c r="B2434">
        <v>1</v>
      </c>
      <c r="C2434" t="str">
        <f>_xlfn.XLOOKUP(B2434,'Country Master'!A:A,'Country Master'!B:B,"Not Found")</f>
        <v>India</v>
      </c>
      <c r="D2434" t="s">
        <v>3694</v>
      </c>
      <c r="E2434" t="s">
        <v>9944</v>
      </c>
      <c r="F2434" t="s">
        <v>9934</v>
      </c>
      <c r="G2434" t="s">
        <v>9933</v>
      </c>
      <c r="H2434">
        <v>77.223315799999995</v>
      </c>
      <c r="I2434">
        <v>28.656588800000002</v>
      </c>
      <c r="J2434" t="s">
        <v>2539</v>
      </c>
      <c r="K2434" cm="1">
        <f t="array" ref="K2434:R2434">_xlfn.XLOOKUP(A2434,KPIs!$A$2:$A$9552,KPIs!$B$2:$I$9552,"Not Found")</f>
        <v>200</v>
      </c>
      <c r="L2434" t="str">
        <v>Indian Rupees(Rs.)</v>
      </c>
      <c r="M2434" t="str">
        <v>No</v>
      </c>
      <c r="N2434" t="str">
        <v>No</v>
      </c>
      <c r="O2434">
        <v>1</v>
      </c>
      <c r="P2434">
        <v>0</v>
      </c>
      <c r="Q2434" t="str">
        <v>Not rated</v>
      </c>
      <c r="R2434">
        <v>3</v>
      </c>
    </row>
    <row r="2435" spans="1:18" x14ac:dyDescent="0.3">
      <c r="A2435">
        <v>18408052</v>
      </c>
      <c r="B2435">
        <v>1</v>
      </c>
      <c r="C2435" t="str">
        <f>_xlfn.XLOOKUP(B2435,'Country Master'!A:A,'Country Master'!B:B,"Not Found")</f>
        <v>India</v>
      </c>
      <c r="D2435" t="s">
        <v>3694</v>
      </c>
      <c r="E2435" t="s">
        <v>9943</v>
      </c>
      <c r="F2435" t="s">
        <v>9934</v>
      </c>
      <c r="G2435" t="s">
        <v>9933</v>
      </c>
      <c r="H2435">
        <v>77.225538</v>
      </c>
      <c r="I2435">
        <v>28.650449999999999</v>
      </c>
      <c r="J2435" t="s">
        <v>285</v>
      </c>
      <c r="K2435" cm="1">
        <f t="array" ref="K2435:R2435">_xlfn.XLOOKUP(A2435,KPIs!$A$2:$A$9552,KPIs!$B$2:$I$9552,"Not Found")</f>
        <v>100</v>
      </c>
      <c r="L2435" t="str">
        <v>Indian Rupees(Rs.)</v>
      </c>
      <c r="M2435" t="str">
        <v>No</v>
      </c>
      <c r="N2435" t="str">
        <v>No</v>
      </c>
      <c r="O2435">
        <v>1</v>
      </c>
      <c r="P2435">
        <v>0</v>
      </c>
      <c r="Q2435" t="str">
        <v>Not rated</v>
      </c>
      <c r="R2435">
        <v>3</v>
      </c>
    </row>
    <row r="2436" spans="1:18" x14ac:dyDescent="0.3">
      <c r="A2436">
        <v>302871</v>
      </c>
      <c r="B2436">
        <v>1</v>
      </c>
      <c r="C2436" t="str">
        <f>_xlfn.XLOOKUP(B2436,'Country Master'!A:A,'Country Master'!B:B,"Not Found")</f>
        <v>India</v>
      </c>
      <c r="D2436" t="s">
        <v>3694</v>
      </c>
      <c r="E2436" t="s">
        <v>9942</v>
      </c>
      <c r="F2436" t="s">
        <v>9934</v>
      </c>
      <c r="G2436" t="s">
        <v>9933</v>
      </c>
      <c r="H2436">
        <v>77.231668900000003</v>
      </c>
      <c r="I2436">
        <v>28.657385600000001</v>
      </c>
      <c r="J2436" t="s">
        <v>1904</v>
      </c>
      <c r="K2436" cm="1">
        <f t="array" ref="K2436:R2436">_xlfn.XLOOKUP(A2436,KPIs!$A$2:$A$9552,KPIs!$B$2:$I$9552,"Not Found")</f>
        <v>400</v>
      </c>
      <c r="L2436" t="str">
        <v>Indian Rupees(Rs.)</v>
      </c>
      <c r="M2436" t="str">
        <v>No</v>
      </c>
      <c r="N2436" t="str">
        <v>No</v>
      </c>
      <c r="O2436">
        <v>1</v>
      </c>
      <c r="P2436">
        <v>0</v>
      </c>
      <c r="Q2436" t="str">
        <v>Not rated</v>
      </c>
      <c r="R2436">
        <v>0</v>
      </c>
    </row>
    <row r="2437" spans="1:18" x14ac:dyDescent="0.3">
      <c r="A2437">
        <v>18425711</v>
      </c>
      <c r="B2437">
        <v>1</v>
      </c>
      <c r="C2437" t="str">
        <f>_xlfn.XLOOKUP(B2437,'Country Master'!A:A,'Country Master'!B:B,"Not Found")</f>
        <v>India</v>
      </c>
      <c r="D2437" t="s">
        <v>3694</v>
      </c>
      <c r="E2437" t="s">
        <v>9941</v>
      </c>
      <c r="F2437" t="s">
        <v>9934</v>
      </c>
      <c r="G2437" t="s">
        <v>9933</v>
      </c>
      <c r="H2437">
        <v>77.233824400000003</v>
      </c>
      <c r="I2437">
        <v>28.653111800000001</v>
      </c>
      <c r="J2437" t="s">
        <v>2657</v>
      </c>
      <c r="K2437" cm="1">
        <f t="array" ref="K2437:R2437">_xlfn.XLOOKUP(A2437,KPIs!$A$2:$A$9552,KPIs!$B$2:$I$9552,"Not Found")</f>
        <v>50</v>
      </c>
      <c r="L2437" t="str">
        <v>Indian Rupees(Rs.)</v>
      </c>
      <c r="M2437" t="str">
        <v>No</v>
      </c>
      <c r="N2437" t="str">
        <v>No</v>
      </c>
      <c r="O2437">
        <v>1</v>
      </c>
      <c r="P2437">
        <v>0</v>
      </c>
      <c r="Q2437" t="str">
        <v>Not rated</v>
      </c>
      <c r="R2437">
        <v>0</v>
      </c>
    </row>
    <row r="2438" spans="1:18" x14ac:dyDescent="0.3">
      <c r="A2438">
        <v>310678</v>
      </c>
      <c r="B2438">
        <v>1</v>
      </c>
      <c r="C2438" t="str">
        <f>_xlfn.XLOOKUP(B2438,'Country Master'!A:A,'Country Master'!B:B,"Not Found")</f>
        <v>India</v>
      </c>
      <c r="D2438" t="s">
        <v>3694</v>
      </c>
      <c r="E2438" t="s">
        <v>9940</v>
      </c>
      <c r="F2438" t="s">
        <v>9934</v>
      </c>
      <c r="G2438" t="s">
        <v>9933</v>
      </c>
      <c r="H2438">
        <v>0</v>
      </c>
      <c r="I2438">
        <v>0</v>
      </c>
      <c r="J2438" t="s">
        <v>2539</v>
      </c>
      <c r="K2438" cm="1">
        <f t="array" ref="K2438:R2438">_xlfn.XLOOKUP(A2438,KPIs!$A$2:$A$9552,KPIs!$B$2:$I$9552,"Not Found")</f>
        <v>100</v>
      </c>
      <c r="L2438" t="str">
        <v>Indian Rupees(Rs.)</v>
      </c>
      <c r="M2438" t="str">
        <v>No</v>
      </c>
      <c r="N2438" t="str">
        <v>No</v>
      </c>
      <c r="O2438">
        <v>1</v>
      </c>
      <c r="P2438">
        <v>0</v>
      </c>
      <c r="Q2438" t="str">
        <v>Not rated</v>
      </c>
      <c r="R2438">
        <v>2</v>
      </c>
    </row>
    <row r="2439" spans="1:18" x14ac:dyDescent="0.3">
      <c r="A2439">
        <v>300178</v>
      </c>
      <c r="B2439">
        <v>1</v>
      </c>
      <c r="C2439" t="str">
        <f>_xlfn.XLOOKUP(B2439,'Country Master'!A:A,'Country Master'!B:B,"Not Found")</f>
        <v>India</v>
      </c>
      <c r="D2439" t="s">
        <v>3694</v>
      </c>
      <c r="E2439" t="s">
        <v>9939</v>
      </c>
      <c r="F2439" t="s">
        <v>9934</v>
      </c>
      <c r="G2439" t="s">
        <v>9933</v>
      </c>
      <c r="H2439">
        <v>77.223580299999995</v>
      </c>
      <c r="I2439">
        <v>28.6566622</v>
      </c>
      <c r="J2439" t="s">
        <v>2626</v>
      </c>
      <c r="K2439" cm="1">
        <f t="array" ref="K2439:R2439">_xlfn.XLOOKUP(A2439,KPIs!$A$2:$A$9552,KPIs!$B$2:$I$9552,"Not Found")</f>
        <v>200</v>
      </c>
      <c r="L2439" t="str">
        <v>Indian Rupees(Rs.)</v>
      </c>
      <c r="M2439" t="str">
        <v>No</v>
      </c>
      <c r="N2439" t="str">
        <v>No</v>
      </c>
      <c r="O2439">
        <v>1</v>
      </c>
      <c r="P2439">
        <v>4.2</v>
      </c>
      <c r="Q2439" t="str">
        <v>Very Good</v>
      </c>
      <c r="R2439">
        <v>382</v>
      </c>
    </row>
    <row r="2440" spans="1:18" x14ac:dyDescent="0.3">
      <c r="A2440">
        <v>1155</v>
      </c>
      <c r="B2440">
        <v>1</v>
      </c>
      <c r="C2440" t="str">
        <f>_xlfn.XLOOKUP(B2440,'Country Master'!A:A,'Country Master'!B:B,"Not Found")</f>
        <v>India</v>
      </c>
      <c r="D2440" t="s">
        <v>3694</v>
      </c>
      <c r="E2440" t="s">
        <v>9938</v>
      </c>
      <c r="F2440" t="s">
        <v>9934</v>
      </c>
      <c r="G2440" t="s">
        <v>9933</v>
      </c>
      <c r="H2440">
        <v>77.223357500000006</v>
      </c>
      <c r="I2440">
        <v>28.657974400000001</v>
      </c>
      <c r="J2440" t="s">
        <v>9937</v>
      </c>
      <c r="K2440" cm="1">
        <f t="array" ref="K2440:R2440">_xlfn.XLOOKUP(A2440,KPIs!$A$2:$A$9552,KPIs!$B$2:$I$9552,"Not Found")</f>
        <v>150</v>
      </c>
      <c r="L2440" t="str">
        <v>Indian Rupees(Rs.)</v>
      </c>
      <c r="M2440" t="str">
        <v>No</v>
      </c>
      <c r="N2440" t="str">
        <v>No</v>
      </c>
      <c r="O2440">
        <v>1</v>
      </c>
      <c r="P2440">
        <v>4.3</v>
      </c>
      <c r="Q2440" t="str">
        <v>Very Good</v>
      </c>
      <c r="R2440">
        <v>521</v>
      </c>
    </row>
    <row r="2441" spans="1:18" x14ac:dyDescent="0.3">
      <c r="A2441">
        <v>9166</v>
      </c>
      <c r="B2441">
        <v>1</v>
      </c>
      <c r="C2441" t="str">
        <f>_xlfn.XLOOKUP(B2441,'Country Master'!A:A,'Country Master'!B:B,"Not Found")</f>
        <v>India</v>
      </c>
      <c r="D2441" t="s">
        <v>3694</v>
      </c>
      <c r="E2441" t="s">
        <v>9936</v>
      </c>
      <c r="F2441" t="s">
        <v>9934</v>
      </c>
      <c r="G2441" t="s">
        <v>9933</v>
      </c>
      <c r="H2441">
        <v>77.229872599999993</v>
      </c>
      <c r="I2441">
        <v>28.655691399999998</v>
      </c>
      <c r="J2441" t="s">
        <v>1906</v>
      </c>
      <c r="K2441" cm="1">
        <f t="array" ref="K2441:R2441">_xlfn.XLOOKUP(A2441,KPIs!$A$2:$A$9552,KPIs!$B$2:$I$9552,"Not Found")</f>
        <v>50</v>
      </c>
      <c r="L2441" t="str">
        <v>Indian Rupees(Rs.)</v>
      </c>
      <c r="M2441" t="str">
        <v>No</v>
      </c>
      <c r="N2441" t="str">
        <v>Yes</v>
      </c>
      <c r="O2441">
        <v>1</v>
      </c>
      <c r="P2441">
        <v>4.0999999999999996</v>
      </c>
      <c r="Q2441" t="str">
        <v>Very Good</v>
      </c>
      <c r="R2441">
        <v>405</v>
      </c>
    </row>
    <row r="2442" spans="1:18" x14ac:dyDescent="0.3">
      <c r="A2442">
        <v>18264992</v>
      </c>
      <c r="B2442">
        <v>1</v>
      </c>
      <c r="C2442" t="str">
        <f>_xlfn.XLOOKUP(B2442,'Country Master'!A:A,'Country Master'!B:B,"Not Found")</f>
        <v>India</v>
      </c>
      <c r="D2442" t="s">
        <v>3694</v>
      </c>
      <c r="E2442" t="s">
        <v>9935</v>
      </c>
      <c r="F2442" t="s">
        <v>9934</v>
      </c>
      <c r="G2442" t="s">
        <v>9933</v>
      </c>
      <c r="H2442">
        <v>77.232207799999998</v>
      </c>
      <c r="I2442">
        <v>28.653316</v>
      </c>
      <c r="J2442" t="s">
        <v>9932</v>
      </c>
      <c r="K2442" cm="1">
        <f t="array" ref="K2442:R2442">_xlfn.XLOOKUP(A2442,KPIs!$A$2:$A$9552,KPIs!$B$2:$I$9552,"Not Found")</f>
        <v>3000</v>
      </c>
      <c r="L2442" t="str">
        <v>Indian Rupees(Rs.)</v>
      </c>
      <c r="M2442" t="str">
        <v>No</v>
      </c>
      <c r="N2442" t="str">
        <v>No</v>
      </c>
      <c r="O2442">
        <v>4</v>
      </c>
      <c r="P2442">
        <v>4.4000000000000004</v>
      </c>
      <c r="Q2442" t="str">
        <v>Very Good</v>
      </c>
      <c r="R2442">
        <v>305</v>
      </c>
    </row>
    <row r="2443" spans="1:18" x14ac:dyDescent="0.3">
      <c r="A2443">
        <v>18282012</v>
      </c>
      <c r="B2443">
        <v>1</v>
      </c>
      <c r="C2443" t="str">
        <f>_xlfn.XLOOKUP(B2443,'Country Master'!A:A,'Country Master'!B:B,"Not Found")</f>
        <v>India</v>
      </c>
      <c r="D2443" t="s">
        <v>3694</v>
      </c>
      <c r="E2443" t="s">
        <v>9931</v>
      </c>
      <c r="F2443" t="s">
        <v>9919</v>
      </c>
      <c r="G2443" t="s">
        <v>9918</v>
      </c>
      <c r="H2443">
        <v>77.231085100000001</v>
      </c>
      <c r="I2443">
        <v>28.650566000000001</v>
      </c>
      <c r="J2443" t="s">
        <v>4127</v>
      </c>
      <c r="K2443" cm="1">
        <f t="array" ref="K2443:R2443">_xlfn.XLOOKUP(A2443,KPIs!$A$2:$A$9552,KPIs!$B$2:$I$9552,"Not Found")</f>
        <v>100</v>
      </c>
      <c r="L2443" t="str">
        <v>Indian Rupees(Rs.)</v>
      </c>
      <c r="M2443" t="str">
        <v>No</v>
      </c>
      <c r="N2443" t="str">
        <v>No</v>
      </c>
      <c r="O2443">
        <v>1</v>
      </c>
      <c r="P2443">
        <v>3.1</v>
      </c>
      <c r="Q2443" t="str">
        <v>Average</v>
      </c>
      <c r="R2443">
        <v>6</v>
      </c>
    </row>
    <row r="2444" spans="1:18" x14ac:dyDescent="0.3">
      <c r="A2444">
        <v>303642</v>
      </c>
      <c r="B2444">
        <v>1</v>
      </c>
      <c r="C2444" t="str">
        <f>_xlfn.XLOOKUP(B2444,'Country Master'!A:A,'Country Master'!B:B,"Not Found")</f>
        <v>India</v>
      </c>
      <c r="D2444" t="s">
        <v>3694</v>
      </c>
      <c r="E2444" t="s">
        <v>9930</v>
      </c>
      <c r="F2444" t="s">
        <v>9919</v>
      </c>
      <c r="G2444" t="s">
        <v>9918</v>
      </c>
      <c r="H2444">
        <v>77.227043300000005</v>
      </c>
      <c r="I2444">
        <v>28.6477617</v>
      </c>
      <c r="J2444" t="s">
        <v>2276</v>
      </c>
      <c r="K2444" cm="1">
        <f t="array" ref="K2444:R2444">_xlfn.XLOOKUP(A2444,KPIs!$A$2:$A$9552,KPIs!$B$2:$I$9552,"Not Found")</f>
        <v>200</v>
      </c>
      <c r="L2444" t="str">
        <v>Indian Rupees(Rs.)</v>
      </c>
      <c r="M2444" t="str">
        <v>No</v>
      </c>
      <c r="N2444" t="str">
        <v>No</v>
      </c>
      <c r="O2444">
        <v>1</v>
      </c>
      <c r="P2444">
        <v>4.5</v>
      </c>
      <c r="Q2444" t="str">
        <v>Excellent</v>
      </c>
      <c r="R2444">
        <v>545</v>
      </c>
    </row>
    <row r="2445" spans="1:18" x14ac:dyDescent="0.3">
      <c r="A2445">
        <v>18281967</v>
      </c>
      <c r="B2445">
        <v>1</v>
      </c>
      <c r="C2445" t="str">
        <f>_xlfn.XLOOKUP(B2445,'Country Master'!A:A,'Country Master'!B:B,"Not Found")</f>
        <v>India</v>
      </c>
      <c r="D2445" t="s">
        <v>3694</v>
      </c>
      <c r="E2445" t="s">
        <v>9929</v>
      </c>
      <c r="F2445" t="s">
        <v>9919</v>
      </c>
      <c r="G2445" t="s">
        <v>9918</v>
      </c>
      <c r="H2445">
        <v>77.229333699999998</v>
      </c>
      <c r="I2445">
        <v>28.650175099999998</v>
      </c>
      <c r="J2445" t="s">
        <v>1906</v>
      </c>
      <c r="K2445" cm="1">
        <f t="array" ref="K2445:R2445">_xlfn.XLOOKUP(A2445,KPIs!$A$2:$A$9552,KPIs!$B$2:$I$9552,"Not Found")</f>
        <v>100</v>
      </c>
      <c r="L2445" t="str">
        <v>Indian Rupees(Rs.)</v>
      </c>
      <c r="M2445" t="str">
        <v>No</v>
      </c>
      <c r="N2445" t="str">
        <v>No</v>
      </c>
      <c r="O2445">
        <v>1</v>
      </c>
      <c r="P2445">
        <v>3.6</v>
      </c>
      <c r="Q2445" t="str">
        <v>Good</v>
      </c>
      <c r="R2445">
        <v>18</v>
      </c>
    </row>
    <row r="2446" spans="1:18" x14ac:dyDescent="0.3">
      <c r="A2446">
        <v>18082228</v>
      </c>
      <c r="B2446">
        <v>1</v>
      </c>
      <c r="C2446" t="str">
        <f>_xlfn.XLOOKUP(B2446,'Country Master'!A:A,'Country Master'!B:B,"Not Found")</f>
        <v>India</v>
      </c>
      <c r="D2446" t="s">
        <v>3694</v>
      </c>
      <c r="E2446" t="s">
        <v>9928</v>
      </c>
      <c r="F2446" t="s">
        <v>9919</v>
      </c>
      <c r="G2446" t="s">
        <v>9918</v>
      </c>
      <c r="H2446">
        <v>77.226818800000004</v>
      </c>
      <c r="I2446">
        <v>28.647605899999999</v>
      </c>
      <c r="J2446" t="s">
        <v>2276</v>
      </c>
      <c r="K2446" cm="1">
        <f t="array" ref="K2446:R2446">_xlfn.XLOOKUP(A2446,KPIs!$A$2:$A$9552,KPIs!$B$2:$I$9552,"Not Found")</f>
        <v>300</v>
      </c>
      <c r="L2446" t="str">
        <v>Indian Rupees(Rs.)</v>
      </c>
      <c r="M2446" t="str">
        <v>No</v>
      </c>
      <c r="N2446" t="str">
        <v>No</v>
      </c>
      <c r="O2446">
        <v>1</v>
      </c>
      <c r="P2446">
        <v>3.9</v>
      </c>
      <c r="Q2446" t="str">
        <v>Good</v>
      </c>
      <c r="R2446">
        <v>36</v>
      </c>
    </row>
    <row r="2447" spans="1:18" x14ac:dyDescent="0.3">
      <c r="A2447">
        <v>301287</v>
      </c>
      <c r="B2447">
        <v>1</v>
      </c>
      <c r="C2447" t="str">
        <f>_xlfn.XLOOKUP(B2447,'Country Master'!A:A,'Country Master'!B:B,"Not Found")</f>
        <v>India</v>
      </c>
      <c r="D2447" t="s">
        <v>3694</v>
      </c>
      <c r="E2447" t="s">
        <v>9927</v>
      </c>
      <c r="F2447" t="s">
        <v>9919</v>
      </c>
      <c r="G2447" t="s">
        <v>9918</v>
      </c>
      <c r="H2447">
        <v>77.227088300000005</v>
      </c>
      <c r="I2447">
        <v>28.649512999999999</v>
      </c>
      <c r="J2447" t="s">
        <v>1904</v>
      </c>
      <c r="K2447" cm="1">
        <f t="array" ref="K2447:R2447">_xlfn.XLOOKUP(A2447,KPIs!$A$2:$A$9552,KPIs!$B$2:$I$9552,"Not Found")</f>
        <v>300</v>
      </c>
      <c r="L2447" t="str">
        <v>Indian Rupees(Rs.)</v>
      </c>
      <c r="M2447" t="str">
        <v>No</v>
      </c>
      <c r="N2447" t="str">
        <v>No</v>
      </c>
      <c r="O2447">
        <v>1</v>
      </c>
      <c r="P2447">
        <v>3.6</v>
      </c>
      <c r="Q2447" t="str">
        <v>Good</v>
      </c>
      <c r="R2447">
        <v>185</v>
      </c>
    </row>
    <row r="2448" spans="1:18" x14ac:dyDescent="0.3">
      <c r="A2448">
        <v>308192</v>
      </c>
      <c r="B2448">
        <v>1</v>
      </c>
      <c r="C2448" t="str">
        <f>_xlfn.XLOOKUP(B2448,'Country Master'!A:A,'Country Master'!B:B,"Not Found")</f>
        <v>India</v>
      </c>
      <c r="D2448" t="s">
        <v>3694</v>
      </c>
      <c r="E2448" t="s">
        <v>9926</v>
      </c>
      <c r="F2448" t="s">
        <v>9919</v>
      </c>
      <c r="G2448" t="s">
        <v>9918</v>
      </c>
      <c r="H2448">
        <v>77.229334499999993</v>
      </c>
      <c r="I2448">
        <v>28.650177599999999</v>
      </c>
      <c r="J2448" t="s">
        <v>2539</v>
      </c>
      <c r="K2448" cm="1">
        <f t="array" ref="K2448:R2448">_xlfn.XLOOKUP(A2448,KPIs!$A$2:$A$9552,KPIs!$B$2:$I$9552,"Not Found")</f>
        <v>100</v>
      </c>
      <c r="L2448" t="str">
        <v>Indian Rupees(Rs.)</v>
      </c>
      <c r="M2448" t="str">
        <v>No</v>
      </c>
      <c r="N2448" t="str">
        <v>No</v>
      </c>
      <c r="O2448">
        <v>1</v>
      </c>
      <c r="P2448">
        <v>3.6</v>
      </c>
      <c r="Q2448" t="str">
        <v>Good</v>
      </c>
      <c r="R2448">
        <v>27</v>
      </c>
    </row>
    <row r="2449" spans="1:18" x14ac:dyDescent="0.3">
      <c r="A2449">
        <v>306015</v>
      </c>
      <c r="B2449">
        <v>1</v>
      </c>
      <c r="C2449" t="str">
        <f>_xlfn.XLOOKUP(B2449,'Country Master'!A:A,'Country Master'!B:B,"Not Found")</f>
        <v>India</v>
      </c>
      <c r="D2449" t="s">
        <v>3694</v>
      </c>
      <c r="E2449" t="s">
        <v>9925</v>
      </c>
      <c r="F2449" t="s">
        <v>9919</v>
      </c>
      <c r="G2449" t="s">
        <v>9918</v>
      </c>
      <c r="H2449">
        <v>77.227357699999999</v>
      </c>
      <c r="I2449">
        <v>28.649449099999998</v>
      </c>
      <c r="J2449" t="s">
        <v>2386</v>
      </c>
      <c r="K2449" cm="1">
        <f t="array" ref="K2449:R2449">_xlfn.XLOOKUP(A2449,KPIs!$A$2:$A$9552,KPIs!$B$2:$I$9552,"Not Found")</f>
        <v>200</v>
      </c>
      <c r="L2449" t="str">
        <v>Indian Rupees(Rs.)</v>
      </c>
      <c r="M2449" t="str">
        <v>No</v>
      </c>
      <c r="N2449" t="str">
        <v>No</v>
      </c>
      <c r="O2449">
        <v>1</v>
      </c>
      <c r="P2449">
        <v>3.6</v>
      </c>
      <c r="Q2449" t="str">
        <v>Good</v>
      </c>
      <c r="R2449">
        <v>31</v>
      </c>
    </row>
    <row r="2450" spans="1:18" x14ac:dyDescent="0.3">
      <c r="A2450">
        <v>311002</v>
      </c>
      <c r="B2450">
        <v>1</v>
      </c>
      <c r="C2450" t="str">
        <f>_xlfn.XLOOKUP(B2450,'Country Master'!A:A,'Country Master'!B:B,"Not Found")</f>
        <v>India</v>
      </c>
      <c r="D2450" t="s">
        <v>3694</v>
      </c>
      <c r="E2450" t="s">
        <v>9924</v>
      </c>
      <c r="F2450" t="s">
        <v>9919</v>
      </c>
      <c r="G2450" t="s">
        <v>9918</v>
      </c>
      <c r="H2450">
        <v>77.230293500000002</v>
      </c>
      <c r="I2450">
        <v>28.650406700000001</v>
      </c>
      <c r="J2450" t="s">
        <v>3037</v>
      </c>
      <c r="K2450" cm="1">
        <f t="array" ref="K2450:R2450">_xlfn.XLOOKUP(A2450,KPIs!$A$2:$A$9552,KPIs!$B$2:$I$9552,"Not Found")</f>
        <v>150</v>
      </c>
      <c r="L2450" t="str">
        <v>Indian Rupees(Rs.)</v>
      </c>
      <c r="M2450" t="str">
        <v>No</v>
      </c>
      <c r="N2450" t="str">
        <v>No</v>
      </c>
      <c r="O2450">
        <v>1</v>
      </c>
      <c r="P2450">
        <v>3.7</v>
      </c>
      <c r="Q2450" t="str">
        <v>Good</v>
      </c>
      <c r="R2450">
        <v>54</v>
      </c>
    </row>
    <row r="2451" spans="1:18" x14ac:dyDescent="0.3">
      <c r="A2451">
        <v>313511</v>
      </c>
      <c r="B2451">
        <v>1</v>
      </c>
      <c r="C2451" t="str">
        <f>_xlfn.XLOOKUP(B2451,'Country Master'!A:A,'Country Master'!B:B,"Not Found")</f>
        <v>India</v>
      </c>
      <c r="D2451" t="s">
        <v>3694</v>
      </c>
      <c r="E2451" t="s">
        <v>9923</v>
      </c>
      <c r="F2451" t="s">
        <v>9919</v>
      </c>
      <c r="G2451" t="s">
        <v>9918</v>
      </c>
      <c r="H2451">
        <v>77.226100299999999</v>
      </c>
      <c r="I2451">
        <v>28.6498667</v>
      </c>
      <c r="J2451" t="s">
        <v>233</v>
      </c>
      <c r="K2451" cm="1">
        <f t="array" ref="K2451:R2451">_xlfn.XLOOKUP(A2451,KPIs!$A$2:$A$9552,KPIs!$B$2:$I$9552,"Not Found")</f>
        <v>100</v>
      </c>
      <c r="L2451" t="str">
        <v>Indian Rupees(Rs.)</v>
      </c>
      <c r="M2451" t="str">
        <v>No</v>
      </c>
      <c r="N2451" t="str">
        <v>No</v>
      </c>
      <c r="O2451">
        <v>1</v>
      </c>
      <c r="P2451">
        <v>3.7</v>
      </c>
      <c r="Q2451" t="str">
        <v>Good</v>
      </c>
      <c r="R2451">
        <v>21</v>
      </c>
    </row>
    <row r="2452" spans="1:18" x14ac:dyDescent="0.3">
      <c r="A2452">
        <v>311022</v>
      </c>
      <c r="B2452">
        <v>1</v>
      </c>
      <c r="C2452" t="str">
        <f>_xlfn.XLOOKUP(B2452,'Country Master'!A:A,'Country Master'!B:B,"Not Found")</f>
        <v>India</v>
      </c>
      <c r="D2452" t="s">
        <v>3694</v>
      </c>
      <c r="E2452" t="s">
        <v>9922</v>
      </c>
      <c r="F2452" t="s">
        <v>9919</v>
      </c>
      <c r="G2452" t="s">
        <v>9918</v>
      </c>
      <c r="H2452">
        <v>77.226874499999994</v>
      </c>
      <c r="I2452">
        <v>28.6493909</v>
      </c>
      <c r="J2452" t="s">
        <v>1906</v>
      </c>
      <c r="K2452" cm="1">
        <f t="array" ref="K2452:R2452">_xlfn.XLOOKUP(A2452,KPIs!$A$2:$A$9552,KPIs!$B$2:$I$9552,"Not Found")</f>
        <v>100</v>
      </c>
      <c r="L2452" t="str">
        <v>Indian Rupees(Rs.)</v>
      </c>
      <c r="M2452" t="str">
        <v>No</v>
      </c>
      <c r="N2452" t="str">
        <v>No</v>
      </c>
      <c r="O2452">
        <v>1</v>
      </c>
      <c r="P2452">
        <v>4.0999999999999996</v>
      </c>
      <c r="Q2452" t="str">
        <v>Very Good</v>
      </c>
      <c r="R2452">
        <v>118</v>
      </c>
    </row>
    <row r="2453" spans="1:18" x14ac:dyDescent="0.3">
      <c r="A2453">
        <v>303644</v>
      </c>
      <c r="B2453">
        <v>1</v>
      </c>
      <c r="C2453" t="str">
        <f>_xlfn.XLOOKUP(B2453,'Country Master'!A:A,'Country Master'!B:B,"Not Found")</f>
        <v>India</v>
      </c>
      <c r="D2453" t="s">
        <v>3694</v>
      </c>
      <c r="E2453" t="s">
        <v>9921</v>
      </c>
      <c r="F2453" t="s">
        <v>9919</v>
      </c>
      <c r="G2453" t="s">
        <v>9918</v>
      </c>
      <c r="H2453">
        <v>77.2295582</v>
      </c>
      <c r="I2453">
        <v>28.650510000000001</v>
      </c>
      <c r="J2453" t="s">
        <v>2501</v>
      </c>
      <c r="K2453" cm="1">
        <f t="array" ref="K2453:R2453">_xlfn.XLOOKUP(A2453,KPIs!$A$2:$A$9552,KPIs!$B$2:$I$9552,"Not Found")</f>
        <v>150</v>
      </c>
      <c r="L2453" t="str">
        <v>Indian Rupees(Rs.)</v>
      </c>
      <c r="M2453" t="str">
        <v>No</v>
      </c>
      <c r="N2453" t="str">
        <v>No</v>
      </c>
      <c r="O2453">
        <v>1</v>
      </c>
      <c r="P2453">
        <v>4.0999999999999996</v>
      </c>
      <c r="Q2453" t="str">
        <v>Very Good</v>
      </c>
      <c r="R2453">
        <v>169</v>
      </c>
    </row>
    <row r="2454" spans="1:18" x14ac:dyDescent="0.3">
      <c r="A2454">
        <v>307218</v>
      </c>
      <c r="B2454">
        <v>1</v>
      </c>
      <c r="C2454" t="str">
        <f>_xlfn.XLOOKUP(B2454,'Country Master'!A:A,'Country Master'!B:B,"Not Found")</f>
        <v>India</v>
      </c>
      <c r="D2454" t="s">
        <v>3694</v>
      </c>
      <c r="E2454" t="s">
        <v>9920</v>
      </c>
      <c r="F2454" t="s">
        <v>9919</v>
      </c>
      <c r="G2454" t="s">
        <v>9918</v>
      </c>
      <c r="H2454">
        <v>77.230311299999997</v>
      </c>
      <c r="I2454">
        <v>28.6504756</v>
      </c>
      <c r="J2454" t="s">
        <v>2626</v>
      </c>
      <c r="K2454" cm="1">
        <f t="array" ref="K2454:R2454">_xlfn.XLOOKUP(A2454,KPIs!$A$2:$A$9552,KPIs!$B$2:$I$9552,"Not Found")</f>
        <v>150</v>
      </c>
      <c r="L2454" t="str">
        <v>Indian Rupees(Rs.)</v>
      </c>
      <c r="M2454" t="str">
        <v>No</v>
      </c>
      <c r="N2454" t="str">
        <v>No</v>
      </c>
      <c r="O2454">
        <v>1</v>
      </c>
      <c r="P2454">
        <v>4.0999999999999996</v>
      </c>
      <c r="Q2454" t="str">
        <v>Very Good</v>
      </c>
      <c r="R2454">
        <v>200</v>
      </c>
    </row>
    <row r="2455" spans="1:18" x14ac:dyDescent="0.3">
      <c r="A2455">
        <v>304018</v>
      </c>
      <c r="B2455">
        <v>1</v>
      </c>
      <c r="C2455" t="str">
        <f>_xlfn.XLOOKUP(B2455,'Country Master'!A:A,'Country Master'!B:B,"Not Found")</f>
        <v>India</v>
      </c>
      <c r="D2455" t="s">
        <v>3694</v>
      </c>
      <c r="E2455" t="s">
        <v>9917</v>
      </c>
      <c r="F2455" t="s">
        <v>9916</v>
      </c>
      <c r="G2455" t="s">
        <v>9915</v>
      </c>
      <c r="H2455">
        <v>77.161548550000006</v>
      </c>
      <c r="I2455">
        <v>28.495624469999999</v>
      </c>
      <c r="J2455" t="s">
        <v>2210</v>
      </c>
      <c r="K2455" cm="1">
        <f t="array" ref="K2455:R2455">_xlfn.XLOOKUP(A2455,KPIs!$A$2:$A$9552,KPIs!$B$2:$I$9552,"Not Found")</f>
        <v>500</v>
      </c>
      <c r="L2455" t="str">
        <v>Indian Rupees(Rs.)</v>
      </c>
      <c r="M2455" t="str">
        <v>No</v>
      </c>
      <c r="N2455" t="str">
        <v>Yes</v>
      </c>
      <c r="O2455">
        <v>2</v>
      </c>
      <c r="P2455">
        <v>2.7</v>
      </c>
      <c r="Q2455" t="str">
        <v>Average</v>
      </c>
      <c r="R2455">
        <v>23</v>
      </c>
    </row>
    <row r="2456" spans="1:18" x14ac:dyDescent="0.3">
      <c r="A2456">
        <v>18239781</v>
      </c>
      <c r="B2456">
        <v>1</v>
      </c>
      <c r="C2456" t="str">
        <f>_xlfn.XLOOKUP(B2456,'Country Master'!A:A,'Country Master'!B:B,"Not Found")</f>
        <v>India</v>
      </c>
      <c r="D2456" t="s">
        <v>3694</v>
      </c>
      <c r="E2456" t="s">
        <v>9914</v>
      </c>
      <c r="F2456" t="s">
        <v>9862</v>
      </c>
      <c r="G2456" t="s">
        <v>9861</v>
      </c>
      <c r="H2456">
        <v>77.248612379999997</v>
      </c>
      <c r="I2456">
        <v>28.540083500000001</v>
      </c>
      <c r="J2456" t="s">
        <v>2357</v>
      </c>
      <c r="K2456" cm="1">
        <f t="array" ref="K2456:R2456">_xlfn.XLOOKUP(A2456,KPIs!$A$2:$A$9552,KPIs!$B$2:$I$9552,"Not Found")</f>
        <v>300</v>
      </c>
      <c r="L2456" t="str">
        <v>Indian Rupees(Rs.)</v>
      </c>
      <c r="M2456" t="str">
        <v>No</v>
      </c>
      <c r="N2456" t="str">
        <v>No</v>
      </c>
      <c r="O2456">
        <v>1</v>
      </c>
      <c r="P2456">
        <v>3.1</v>
      </c>
      <c r="Q2456" t="str">
        <v>Average</v>
      </c>
      <c r="R2456">
        <v>7</v>
      </c>
    </row>
    <row r="2457" spans="1:18" x14ac:dyDescent="0.3">
      <c r="A2457">
        <v>18364354</v>
      </c>
      <c r="B2457">
        <v>1</v>
      </c>
      <c r="C2457" t="str">
        <f>_xlfn.XLOOKUP(B2457,'Country Master'!A:A,'Country Master'!B:B,"Not Found")</f>
        <v>India</v>
      </c>
      <c r="D2457" t="s">
        <v>3694</v>
      </c>
      <c r="E2457" t="s">
        <v>9913</v>
      </c>
      <c r="F2457" t="s">
        <v>9862</v>
      </c>
      <c r="G2457" t="s">
        <v>9861</v>
      </c>
      <c r="H2457">
        <v>77.251854800000004</v>
      </c>
      <c r="I2457">
        <v>28.539918400000001</v>
      </c>
      <c r="J2457" t="s">
        <v>2210</v>
      </c>
      <c r="K2457" cm="1">
        <f t="array" ref="K2457:R2457">_xlfn.XLOOKUP(A2457,KPIs!$A$2:$A$9552,KPIs!$B$2:$I$9552,"Not Found")</f>
        <v>800</v>
      </c>
      <c r="L2457" t="str">
        <v>Indian Rupees(Rs.)</v>
      </c>
      <c r="M2457" t="str">
        <v>Yes</v>
      </c>
      <c r="N2457" t="str">
        <v>No</v>
      </c>
      <c r="O2457">
        <v>2</v>
      </c>
      <c r="P2457">
        <v>3</v>
      </c>
      <c r="Q2457" t="str">
        <v>Average</v>
      </c>
      <c r="R2457">
        <v>4</v>
      </c>
    </row>
    <row r="2458" spans="1:18" x14ac:dyDescent="0.3">
      <c r="A2458">
        <v>18175256</v>
      </c>
      <c r="B2458">
        <v>1</v>
      </c>
      <c r="C2458" t="str">
        <f>_xlfn.XLOOKUP(B2458,'Country Master'!A:A,'Country Master'!B:B,"Not Found")</f>
        <v>India</v>
      </c>
      <c r="D2458" t="s">
        <v>3694</v>
      </c>
      <c r="E2458" t="s">
        <v>9912</v>
      </c>
      <c r="F2458" t="s">
        <v>9862</v>
      </c>
      <c r="G2458" t="s">
        <v>9861</v>
      </c>
      <c r="H2458">
        <v>77.252049630000002</v>
      </c>
      <c r="I2458">
        <v>28.539725350000001</v>
      </c>
      <c r="J2458" t="s">
        <v>1969</v>
      </c>
      <c r="K2458" cm="1">
        <f t="array" ref="K2458:R2458">_xlfn.XLOOKUP(A2458,KPIs!$A$2:$A$9552,KPIs!$B$2:$I$9552,"Not Found")</f>
        <v>500</v>
      </c>
      <c r="L2458" t="str">
        <v>Indian Rupees(Rs.)</v>
      </c>
      <c r="M2458" t="str">
        <v>No</v>
      </c>
      <c r="N2458" t="str">
        <v>No</v>
      </c>
      <c r="O2458">
        <v>2</v>
      </c>
      <c r="P2458">
        <v>3.2</v>
      </c>
      <c r="Q2458" t="str">
        <v>Average</v>
      </c>
      <c r="R2458">
        <v>26</v>
      </c>
    </row>
    <row r="2459" spans="1:18" x14ac:dyDescent="0.3">
      <c r="A2459">
        <v>7623</v>
      </c>
      <c r="B2459">
        <v>1</v>
      </c>
      <c r="C2459" t="str">
        <f>_xlfn.XLOOKUP(B2459,'Country Master'!A:A,'Country Master'!B:B,"Not Found")</f>
        <v>India</v>
      </c>
      <c r="D2459" t="s">
        <v>3694</v>
      </c>
      <c r="E2459" t="s">
        <v>9911</v>
      </c>
      <c r="F2459" t="s">
        <v>9862</v>
      </c>
      <c r="G2459" t="s">
        <v>9861</v>
      </c>
      <c r="H2459">
        <v>77.248943969999999</v>
      </c>
      <c r="I2459">
        <v>28.540279959999999</v>
      </c>
      <c r="J2459" t="s">
        <v>1897</v>
      </c>
      <c r="K2459" cm="1">
        <f t="array" ref="K2459:R2459">_xlfn.XLOOKUP(A2459,KPIs!$A$2:$A$9552,KPIs!$B$2:$I$9552,"Not Found")</f>
        <v>300</v>
      </c>
      <c r="L2459" t="str">
        <v>Indian Rupees(Rs.)</v>
      </c>
      <c r="M2459" t="str">
        <v>No</v>
      </c>
      <c r="N2459" t="str">
        <v>No</v>
      </c>
      <c r="O2459">
        <v>1</v>
      </c>
      <c r="P2459">
        <v>2.7</v>
      </c>
      <c r="Q2459" t="str">
        <v>Average</v>
      </c>
      <c r="R2459">
        <v>22</v>
      </c>
    </row>
    <row r="2460" spans="1:18" x14ac:dyDescent="0.3">
      <c r="A2460">
        <v>17953899</v>
      </c>
      <c r="B2460">
        <v>1</v>
      </c>
      <c r="C2460" t="str">
        <f>_xlfn.XLOOKUP(B2460,'Country Master'!A:A,'Country Master'!B:B,"Not Found")</f>
        <v>India</v>
      </c>
      <c r="D2460" t="s">
        <v>3694</v>
      </c>
      <c r="E2460" t="s">
        <v>9910</v>
      </c>
      <c r="F2460" t="s">
        <v>9862</v>
      </c>
      <c r="G2460" t="s">
        <v>9861</v>
      </c>
      <c r="H2460">
        <v>77.256422299999997</v>
      </c>
      <c r="I2460">
        <v>28.537497900000002</v>
      </c>
      <c r="J2460" t="s">
        <v>2210</v>
      </c>
      <c r="K2460" cm="1">
        <f t="array" ref="K2460:R2460">_xlfn.XLOOKUP(A2460,KPIs!$A$2:$A$9552,KPIs!$B$2:$I$9552,"Not Found")</f>
        <v>1000</v>
      </c>
      <c r="L2460" t="str">
        <v>Indian Rupees(Rs.)</v>
      </c>
      <c r="M2460" t="str">
        <v>Yes</v>
      </c>
      <c r="N2460" t="str">
        <v>Yes</v>
      </c>
      <c r="O2460">
        <v>3</v>
      </c>
      <c r="P2460">
        <v>3</v>
      </c>
      <c r="Q2460" t="str">
        <v>Average</v>
      </c>
      <c r="R2460">
        <v>70</v>
      </c>
    </row>
    <row r="2461" spans="1:18" x14ac:dyDescent="0.3">
      <c r="A2461">
        <v>309756</v>
      </c>
      <c r="B2461">
        <v>1</v>
      </c>
      <c r="C2461" t="str">
        <f>_xlfn.XLOOKUP(B2461,'Country Master'!A:A,'Country Master'!B:B,"Not Found")</f>
        <v>India</v>
      </c>
      <c r="D2461" t="s">
        <v>3694</v>
      </c>
      <c r="E2461" t="s">
        <v>9909</v>
      </c>
      <c r="F2461" t="s">
        <v>9862</v>
      </c>
      <c r="G2461" t="s">
        <v>9861</v>
      </c>
      <c r="H2461">
        <v>77.248851099999996</v>
      </c>
      <c r="I2461">
        <v>28.540139799999999</v>
      </c>
      <c r="J2461" t="s">
        <v>9908</v>
      </c>
      <c r="K2461" cm="1">
        <f t="array" ref="K2461:R2461">_xlfn.XLOOKUP(A2461,KPIs!$A$2:$A$9552,KPIs!$B$2:$I$9552,"Not Found")</f>
        <v>250</v>
      </c>
      <c r="L2461" t="str">
        <v>Indian Rupees(Rs.)</v>
      </c>
      <c r="M2461" t="str">
        <v>No</v>
      </c>
      <c r="N2461" t="str">
        <v>No</v>
      </c>
      <c r="O2461">
        <v>1</v>
      </c>
      <c r="P2461">
        <v>3.3</v>
      </c>
      <c r="Q2461" t="str">
        <v>Average</v>
      </c>
      <c r="R2461">
        <v>26</v>
      </c>
    </row>
    <row r="2462" spans="1:18" x14ac:dyDescent="0.3">
      <c r="A2462">
        <v>2595</v>
      </c>
      <c r="B2462">
        <v>1</v>
      </c>
      <c r="C2462" t="str">
        <f>_xlfn.XLOOKUP(B2462,'Country Master'!A:A,'Country Master'!B:B,"Not Found")</f>
        <v>India</v>
      </c>
      <c r="D2462" t="s">
        <v>3694</v>
      </c>
      <c r="E2462" t="s">
        <v>9907</v>
      </c>
      <c r="F2462" t="s">
        <v>9862</v>
      </c>
      <c r="G2462" t="s">
        <v>9861</v>
      </c>
      <c r="H2462">
        <v>77.248879930000001</v>
      </c>
      <c r="I2462">
        <v>28.54032355</v>
      </c>
      <c r="J2462" t="s">
        <v>3526</v>
      </c>
      <c r="K2462" cm="1">
        <f t="array" ref="K2462:R2462">_xlfn.XLOOKUP(A2462,KPIs!$A$2:$A$9552,KPIs!$B$2:$I$9552,"Not Found")</f>
        <v>500</v>
      </c>
      <c r="L2462" t="str">
        <v>Indian Rupees(Rs.)</v>
      </c>
      <c r="M2462" t="str">
        <v>No</v>
      </c>
      <c r="N2462" t="str">
        <v>Yes</v>
      </c>
      <c r="O2462">
        <v>2</v>
      </c>
      <c r="P2462">
        <v>3.4</v>
      </c>
      <c r="Q2462" t="str">
        <v>Average</v>
      </c>
      <c r="R2462">
        <v>404</v>
      </c>
    </row>
    <row r="2463" spans="1:18" x14ac:dyDescent="0.3">
      <c r="A2463">
        <v>7620</v>
      </c>
      <c r="B2463">
        <v>1</v>
      </c>
      <c r="C2463" t="str">
        <f>_xlfn.XLOOKUP(B2463,'Country Master'!A:A,'Country Master'!B:B,"Not Found")</f>
        <v>India</v>
      </c>
      <c r="D2463" t="s">
        <v>3694</v>
      </c>
      <c r="E2463" t="s">
        <v>9906</v>
      </c>
      <c r="F2463" t="s">
        <v>9862</v>
      </c>
      <c r="G2463" t="s">
        <v>9861</v>
      </c>
      <c r="H2463">
        <v>77.248562800000002</v>
      </c>
      <c r="I2463">
        <v>28.540102699999998</v>
      </c>
      <c r="J2463" t="s">
        <v>233</v>
      </c>
      <c r="K2463" cm="1">
        <f t="array" ref="K2463:R2463">_xlfn.XLOOKUP(A2463,KPIs!$A$2:$A$9552,KPIs!$B$2:$I$9552,"Not Found")</f>
        <v>150</v>
      </c>
      <c r="L2463" t="str">
        <v>Indian Rupees(Rs.)</v>
      </c>
      <c r="M2463" t="str">
        <v>No</v>
      </c>
      <c r="N2463" t="str">
        <v>No</v>
      </c>
      <c r="O2463">
        <v>1</v>
      </c>
      <c r="P2463">
        <v>3.2</v>
      </c>
      <c r="Q2463" t="str">
        <v>Average</v>
      </c>
      <c r="R2463">
        <v>35</v>
      </c>
    </row>
    <row r="2464" spans="1:18" x14ac:dyDescent="0.3">
      <c r="A2464">
        <v>309161</v>
      </c>
      <c r="B2464">
        <v>1</v>
      </c>
      <c r="C2464" t="str">
        <f>_xlfn.XLOOKUP(B2464,'Country Master'!A:A,'Country Master'!B:B,"Not Found")</f>
        <v>India</v>
      </c>
      <c r="D2464" t="s">
        <v>3694</v>
      </c>
      <c r="E2464" t="s">
        <v>9905</v>
      </c>
      <c r="F2464" t="s">
        <v>9862</v>
      </c>
      <c r="G2464" t="s">
        <v>9861</v>
      </c>
      <c r="H2464">
        <v>77.253312199999996</v>
      </c>
      <c r="I2464">
        <v>28.536394099999999</v>
      </c>
      <c r="J2464" t="s">
        <v>9904</v>
      </c>
      <c r="K2464" cm="1">
        <f t="array" ref="K2464:R2464">_xlfn.XLOOKUP(A2464,KPIs!$A$2:$A$9552,KPIs!$B$2:$I$9552,"Not Found")</f>
        <v>400</v>
      </c>
      <c r="L2464" t="str">
        <v>Indian Rupees(Rs.)</v>
      </c>
      <c r="M2464" t="str">
        <v>No</v>
      </c>
      <c r="N2464" t="str">
        <v>No</v>
      </c>
      <c r="O2464">
        <v>1</v>
      </c>
      <c r="P2464">
        <v>2.7</v>
      </c>
      <c r="Q2464" t="str">
        <v>Average</v>
      </c>
      <c r="R2464">
        <v>135</v>
      </c>
    </row>
    <row r="2465" spans="1:18" x14ac:dyDescent="0.3">
      <c r="A2465">
        <v>18249081</v>
      </c>
      <c r="B2465">
        <v>1</v>
      </c>
      <c r="C2465" t="str">
        <f>_xlfn.XLOOKUP(B2465,'Country Master'!A:A,'Country Master'!B:B,"Not Found")</f>
        <v>India</v>
      </c>
      <c r="D2465" t="s">
        <v>3694</v>
      </c>
      <c r="E2465" t="s">
        <v>9903</v>
      </c>
      <c r="F2465" t="s">
        <v>9862</v>
      </c>
      <c r="G2465" t="s">
        <v>9861</v>
      </c>
      <c r="H2465">
        <v>77.247854320000002</v>
      </c>
      <c r="I2465">
        <v>28.541405359999999</v>
      </c>
      <c r="J2465" t="s">
        <v>860</v>
      </c>
      <c r="K2465" cm="1">
        <f t="array" ref="K2465:R2465">_xlfn.XLOOKUP(A2465,KPIs!$A$2:$A$9552,KPIs!$B$2:$I$9552,"Not Found")</f>
        <v>600</v>
      </c>
      <c r="L2465" t="str">
        <v>Indian Rupees(Rs.)</v>
      </c>
      <c r="M2465" t="str">
        <v>No</v>
      </c>
      <c r="N2465" t="str">
        <v>Yes</v>
      </c>
      <c r="O2465">
        <v>2</v>
      </c>
      <c r="P2465">
        <v>2.9</v>
      </c>
      <c r="Q2465" t="str">
        <v>Average</v>
      </c>
      <c r="R2465">
        <v>16</v>
      </c>
    </row>
    <row r="2466" spans="1:18" x14ac:dyDescent="0.3">
      <c r="A2466">
        <v>3632</v>
      </c>
      <c r="B2466">
        <v>1</v>
      </c>
      <c r="C2466" t="str">
        <f>_xlfn.XLOOKUP(B2466,'Country Master'!A:A,'Country Master'!B:B,"Not Found")</f>
        <v>India</v>
      </c>
      <c r="D2466" t="s">
        <v>3694</v>
      </c>
      <c r="E2466" t="s">
        <v>9902</v>
      </c>
      <c r="F2466" t="s">
        <v>9862</v>
      </c>
      <c r="G2466" t="s">
        <v>9861</v>
      </c>
      <c r="H2466">
        <v>77.253487800000002</v>
      </c>
      <c r="I2466">
        <v>28.5364501</v>
      </c>
      <c r="J2466" t="s">
        <v>3528</v>
      </c>
      <c r="K2466" cm="1">
        <f t="array" ref="K2466:R2466">_xlfn.XLOOKUP(A2466,KPIs!$A$2:$A$9552,KPIs!$B$2:$I$9552,"Not Found")</f>
        <v>500</v>
      </c>
      <c r="L2466" t="str">
        <v>Indian Rupees(Rs.)</v>
      </c>
      <c r="M2466" t="str">
        <v>No</v>
      </c>
      <c r="N2466" t="str">
        <v>Yes</v>
      </c>
      <c r="O2466">
        <v>2</v>
      </c>
      <c r="P2466">
        <v>2.9</v>
      </c>
      <c r="Q2466" t="str">
        <v>Average</v>
      </c>
      <c r="R2466">
        <v>39</v>
      </c>
    </row>
    <row r="2467" spans="1:18" x14ac:dyDescent="0.3">
      <c r="A2467">
        <v>7602</v>
      </c>
      <c r="B2467">
        <v>1</v>
      </c>
      <c r="C2467" t="str">
        <f>_xlfn.XLOOKUP(B2467,'Country Master'!A:A,'Country Master'!B:B,"Not Found")</f>
        <v>India</v>
      </c>
      <c r="D2467" t="s">
        <v>3694</v>
      </c>
      <c r="E2467" t="s">
        <v>9901</v>
      </c>
      <c r="F2467" t="s">
        <v>9862</v>
      </c>
      <c r="G2467" t="s">
        <v>9861</v>
      </c>
      <c r="H2467">
        <v>77.248986889999998</v>
      </c>
      <c r="I2467">
        <v>28.540137699999999</v>
      </c>
      <c r="J2467" t="s">
        <v>233</v>
      </c>
      <c r="K2467" cm="1">
        <f t="array" ref="K2467:R2467">_xlfn.XLOOKUP(A2467,KPIs!$A$2:$A$9552,KPIs!$B$2:$I$9552,"Not Found")</f>
        <v>300</v>
      </c>
      <c r="L2467" t="str">
        <v>Indian Rupees(Rs.)</v>
      </c>
      <c r="M2467" t="str">
        <v>No</v>
      </c>
      <c r="N2467" t="str">
        <v>No</v>
      </c>
      <c r="O2467">
        <v>1</v>
      </c>
      <c r="P2467">
        <v>3.4</v>
      </c>
      <c r="Q2467" t="str">
        <v>Average</v>
      </c>
      <c r="R2467">
        <v>18</v>
      </c>
    </row>
    <row r="2468" spans="1:18" x14ac:dyDescent="0.3">
      <c r="A2468">
        <v>1712</v>
      </c>
      <c r="B2468">
        <v>1</v>
      </c>
      <c r="C2468" t="str">
        <f>_xlfn.XLOOKUP(B2468,'Country Master'!A:A,'Country Master'!B:B,"Not Found")</f>
        <v>India</v>
      </c>
      <c r="D2468" t="s">
        <v>3694</v>
      </c>
      <c r="E2468" t="s">
        <v>9900</v>
      </c>
      <c r="F2468" t="s">
        <v>9862</v>
      </c>
      <c r="G2468" t="s">
        <v>9861</v>
      </c>
      <c r="H2468">
        <v>77.253461400000006</v>
      </c>
      <c r="I2468">
        <v>28.536492500000001</v>
      </c>
      <c r="J2468" t="s">
        <v>2240</v>
      </c>
      <c r="K2468" cm="1">
        <f t="array" ref="K2468:R2468">_xlfn.XLOOKUP(A2468,KPIs!$A$2:$A$9552,KPIs!$B$2:$I$9552,"Not Found")</f>
        <v>400</v>
      </c>
      <c r="L2468" t="str">
        <v>Indian Rupees(Rs.)</v>
      </c>
      <c r="M2468" t="str">
        <v>No</v>
      </c>
      <c r="N2468" t="str">
        <v>No</v>
      </c>
      <c r="O2468">
        <v>1</v>
      </c>
      <c r="P2468">
        <v>2.7</v>
      </c>
      <c r="Q2468" t="str">
        <v>Average</v>
      </c>
      <c r="R2468">
        <v>29</v>
      </c>
    </row>
    <row r="2469" spans="1:18" x14ac:dyDescent="0.3">
      <c r="A2469">
        <v>300984</v>
      </c>
      <c r="B2469">
        <v>1</v>
      </c>
      <c r="C2469" t="str">
        <f>_xlfn.XLOOKUP(B2469,'Country Master'!A:A,'Country Master'!B:B,"Not Found")</f>
        <v>India</v>
      </c>
      <c r="D2469" t="s">
        <v>3694</v>
      </c>
      <c r="E2469" t="s">
        <v>9899</v>
      </c>
      <c r="F2469" t="s">
        <v>9862</v>
      </c>
      <c r="G2469" t="s">
        <v>9861</v>
      </c>
      <c r="H2469">
        <v>77.248581869999995</v>
      </c>
      <c r="I2469">
        <v>28.54001105</v>
      </c>
      <c r="J2469" t="s">
        <v>1969</v>
      </c>
      <c r="K2469" cm="1">
        <f t="array" ref="K2469:R2469">_xlfn.XLOOKUP(A2469,KPIs!$A$2:$A$9552,KPIs!$B$2:$I$9552,"Not Found")</f>
        <v>250</v>
      </c>
      <c r="L2469" t="str">
        <v>Indian Rupees(Rs.)</v>
      </c>
      <c r="M2469" t="str">
        <v>No</v>
      </c>
      <c r="N2469" t="str">
        <v>No</v>
      </c>
      <c r="O2469">
        <v>1</v>
      </c>
      <c r="P2469">
        <v>3.3</v>
      </c>
      <c r="Q2469" t="str">
        <v>Average</v>
      </c>
      <c r="R2469">
        <v>27</v>
      </c>
    </row>
    <row r="2470" spans="1:18" x14ac:dyDescent="0.3">
      <c r="A2470">
        <v>18429374</v>
      </c>
      <c r="B2470">
        <v>1</v>
      </c>
      <c r="C2470" t="str">
        <f>_xlfn.XLOOKUP(B2470,'Country Master'!A:A,'Country Master'!B:B,"Not Found")</f>
        <v>India</v>
      </c>
      <c r="D2470" t="s">
        <v>3694</v>
      </c>
      <c r="E2470" t="s">
        <v>9898</v>
      </c>
      <c r="F2470" t="s">
        <v>9862</v>
      </c>
      <c r="G2470" t="s">
        <v>9861</v>
      </c>
      <c r="H2470">
        <v>0</v>
      </c>
      <c r="I2470">
        <v>0</v>
      </c>
      <c r="J2470" t="s">
        <v>1888</v>
      </c>
      <c r="K2470" cm="1">
        <f t="array" ref="K2470:R2470">_xlfn.XLOOKUP(A2470,KPIs!$A$2:$A$9552,KPIs!$B$2:$I$9552,"Not Found")</f>
        <v>500</v>
      </c>
      <c r="L2470" t="str">
        <v>Indian Rupees(Rs.)</v>
      </c>
      <c r="M2470" t="str">
        <v>No</v>
      </c>
      <c r="N2470" t="str">
        <v>No</v>
      </c>
      <c r="O2470">
        <v>2</v>
      </c>
      <c r="P2470">
        <v>3.2</v>
      </c>
      <c r="Q2470" t="str">
        <v>Average</v>
      </c>
      <c r="R2470">
        <v>13</v>
      </c>
    </row>
    <row r="2471" spans="1:18" x14ac:dyDescent="0.3">
      <c r="A2471">
        <v>18354627</v>
      </c>
      <c r="B2471">
        <v>1</v>
      </c>
      <c r="C2471" t="str">
        <f>_xlfn.XLOOKUP(B2471,'Country Master'!A:A,'Country Master'!B:B,"Not Found")</f>
        <v>India</v>
      </c>
      <c r="D2471" t="s">
        <v>3694</v>
      </c>
      <c r="E2471" t="s">
        <v>9897</v>
      </c>
      <c r="F2471" t="s">
        <v>9862</v>
      </c>
      <c r="G2471" t="s">
        <v>9861</v>
      </c>
      <c r="H2471">
        <v>77.248180099999999</v>
      </c>
      <c r="I2471">
        <v>28.541422699999998</v>
      </c>
      <c r="J2471" t="s">
        <v>2411</v>
      </c>
      <c r="K2471" cm="1">
        <f t="array" ref="K2471:R2471">_xlfn.XLOOKUP(A2471,KPIs!$A$2:$A$9552,KPIs!$B$2:$I$9552,"Not Found")</f>
        <v>300</v>
      </c>
      <c r="L2471" t="str">
        <v>Indian Rupees(Rs.)</v>
      </c>
      <c r="M2471" t="str">
        <v>No</v>
      </c>
      <c r="N2471" t="str">
        <v>Yes</v>
      </c>
      <c r="O2471">
        <v>1</v>
      </c>
      <c r="P2471">
        <v>3.3</v>
      </c>
      <c r="Q2471" t="str">
        <v>Average</v>
      </c>
      <c r="R2471">
        <v>18</v>
      </c>
    </row>
    <row r="2472" spans="1:18" x14ac:dyDescent="0.3">
      <c r="A2472">
        <v>301522</v>
      </c>
      <c r="B2472">
        <v>1</v>
      </c>
      <c r="C2472" t="str">
        <f>_xlfn.XLOOKUP(B2472,'Country Master'!A:A,'Country Master'!B:B,"Not Found")</f>
        <v>India</v>
      </c>
      <c r="D2472" t="s">
        <v>3694</v>
      </c>
      <c r="E2472" t="s">
        <v>9896</v>
      </c>
      <c r="F2472" t="s">
        <v>9862</v>
      </c>
      <c r="G2472" t="s">
        <v>9861</v>
      </c>
      <c r="H2472">
        <v>77.248730199999997</v>
      </c>
      <c r="I2472">
        <v>28.540426799999999</v>
      </c>
      <c r="J2472" t="s">
        <v>9895</v>
      </c>
      <c r="K2472" cm="1">
        <f t="array" ref="K2472:R2472">_xlfn.XLOOKUP(A2472,KPIs!$A$2:$A$9552,KPIs!$B$2:$I$9552,"Not Found")</f>
        <v>500</v>
      </c>
      <c r="L2472" t="str">
        <v>Indian Rupees(Rs.)</v>
      </c>
      <c r="M2472" t="str">
        <v>No</v>
      </c>
      <c r="N2472" t="str">
        <v>No</v>
      </c>
      <c r="O2472">
        <v>2</v>
      </c>
      <c r="P2472">
        <v>2.7</v>
      </c>
      <c r="Q2472" t="str">
        <v>Average</v>
      </c>
      <c r="R2472">
        <v>14</v>
      </c>
    </row>
    <row r="2473" spans="1:18" x14ac:dyDescent="0.3">
      <c r="A2473">
        <v>4973</v>
      </c>
      <c r="B2473">
        <v>1</v>
      </c>
      <c r="C2473" t="str">
        <f>_xlfn.XLOOKUP(B2473,'Country Master'!A:A,'Country Master'!B:B,"Not Found")</f>
        <v>India</v>
      </c>
      <c r="D2473" t="s">
        <v>3694</v>
      </c>
      <c r="E2473" t="s">
        <v>9894</v>
      </c>
      <c r="F2473" t="s">
        <v>9862</v>
      </c>
      <c r="G2473" t="s">
        <v>9861</v>
      </c>
      <c r="H2473">
        <v>77.253332400000005</v>
      </c>
      <c r="I2473">
        <v>28.536290709999999</v>
      </c>
      <c r="J2473" t="s">
        <v>2210</v>
      </c>
      <c r="K2473" cm="1">
        <f t="array" ref="K2473:R2473">_xlfn.XLOOKUP(A2473,KPIs!$A$2:$A$9552,KPIs!$B$2:$I$9552,"Not Found")</f>
        <v>600</v>
      </c>
      <c r="L2473" t="str">
        <v>Indian Rupees(Rs.)</v>
      </c>
      <c r="M2473" t="str">
        <v>No</v>
      </c>
      <c r="N2473" t="str">
        <v>Yes</v>
      </c>
      <c r="O2473">
        <v>2</v>
      </c>
      <c r="P2473">
        <v>2.5</v>
      </c>
      <c r="Q2473" t="str">
        <v>Average</v>
      </c>
      <c r="R2473">
        <v>59</v>
      </c>
    </row>
    <row r="2474" spans="1:18" x14ac:dyDescent="0.3">
      <c r="A2474">
        <v>3504</v>
      </c>
      <c r="B2474">
        <v>1</v>
      </c>
      <c r="C2474" t="str">
        <f>_xlfn.XLOOKUP(B2474,'Country Master'!A:A,'Country Master'!B:B,"Not Found")</f>
        <v>India</v>
      </c>
      <c r="D2474" t="s">
        <v>3694</v>
      </c>
      <c r="E2474" t="s">
        <v>9893</v>
      </c>
      <c r="F2474" t="s">
        <v>9862</v>
      </c>
      <c r="G2474" t="s">
        <v>9861</v>
      </c>
      <c r="H2474">
        <v>77.253248580000005</v>
      </c>
      <c r="I2474">
        <v>28.536380250000001</v>
      </c>
      <c r="J2474" t="s">
        <v>1888</v>
      </c>
      <c r="K2474" cm="1">
        <f t="array" ref="K2474:R2474">_xlfn.XLOOKUP(A2474,KPIs!$A$2:$A$9552,KPIs!$B$2:$I$9552,"Not Found")</f>
        <v>550</v>
      </c>
      <c r="L2474" t="str">
        <v>Indian Rupees(Rs.)</v>
      </c>
      <c r="M2474" t="str">
        <v>No</v>
      </c>
      <c r="N2474" t="str">
        <v>No</v>
      </c>
      <c r="O2474">
        <v>2</v>
      </c>
      <c r="P2474">
        <v>2.7</v>
      </c>
      <c r="Q2474" t="str">
        <v>Average</v>
      </c>
      <c r="R2474">
        <v>70</v>
      </c>
    </row>
    <row r="2475" spans="1:18" x14ac:dyDescent="0.3">
      <c r="A2475">
        <v>18459885</v>
      </c>
      <c r="B2475">
        <v>1</v>
      </c>
      <c r="C2475" t="str">
        <f>_xlfn.XLOOKUP(B2475,'Country Master'!A:A,'Country Master'!B:B,"Not Found")</f>
        <v>India</v>
      </c>
      <c r="D2475" t="s">
        <v>3694</v>
      </c>
      <c r="E2475" t="s">
        <v>9892</v>
      </c>
      <c r="F2475" t="s">
        <v>9862</v>
      </c>
      <c r="G2475" t="s">
        <v>9861</v>
      </c>
      <c r="H2475">
        <v>0</v>
      </c>
      <c r="I2475">
        <v>0</v>
      </c>
      <c r="J2475" t="s">
        <v>233</v>
      </c>
      <c r="K2475" cm="1">
        <f t="array" ref="K2475:R2475">_xlfn.XLOOKUP(A2475,KPIs!$A$2:$A$9552,KPIs!$B$2:$I$9552,"Not Found")</f>
        <v>250</v>
      </c>
      <c r="L2475" t="str">
        <v>Indian Rupees(Rs.)</v>
      </c>
      <c r="M2475" t="str">
        <v>No</v>
      </c>
      <c r="N2475" t="str">
        <v>No</v>
      </c>
      <c r="O2475">
        <v>1</v>
      </c>
      <c r="P2475">
        <v>3.1</v>
      </c>
      <c r="Q2475" t="str">
        <v>Average</v>
      </c>
      <c r="R2475">
        <v>9</v>
      </c>
    </row>
    <row r="2476" spans="1:18" x14ac:dyDescent="0.3">
      <c r="A2476">
        <v>301405</v>
      </c>
      <c r="B2476">
        <v>1</v>
      </c>
      <c r="C2476" t="str">
        <f>_xlfn.XLOOKUP(B2476,'Country Master'!A:A,'Country Master'!B:B,"Not Found")</f>
        <v>India</v>
      </c>
      <c r="D2476" t="s">
        <v>3694</v>
      </c>
      <c r="E2476" t="s">
        <v>9891</v>
      </c>
      <c r="F2476" t="s">
        <v>9862</v>
      </c>
      <c r="G2476" t="s">
        <v>9861</v>
      </c>
      <c r="H2476">
        <v>77.253249699999998</v>
      </c>
      <c r="I2476">
        <v>28.536450599999998</v>
      </c>
      <c r="J2476" t="s">
        <v>1904</v>
      </c>
      <c r="K2476" cm="1">
        <f t="array" ref="K2476:R2476">_xlfn.XLOOKUP(A2476,KPIs!$A$2:$A$9552,KPIs!$B$2:$I$9552,"Not Found")</f>
        <v>350</v>
      </c>
      <c r="L2476" t="str">
        <v>Indian Rupees(Rs.)</v>
      </c>
      <c r="M2476" t="str">
        <v>No</v>
      </c>
      <c r="N2476" t="str">
        <v>Yes</v>
      </c>
      <c r="O2476">
        <v>1</v>
      </c>
      <c r="P2476">
        <v>2.6</v>
      </c>
      <c r="Q2476" t="str">
        <v>Average</v>
      </c>
      <c r="R2476">
        <v>71</v>
      </c>
    </row>
    <row r="2477" spans="1:18" x14ac:dyDescent="0.3">
      <c r="A2477">
        <v>18457499</v>
      </c>
      <c r="B2477">
        <v>1</v>
      </c>
      <c r="C2477" t="str">
        <f>_xlfn.XLOOKUP(B2477,'Country Master'!A:A,'Country Master'!B:B,"Not Found")</f>
        <v>India</v>
      </c>
      <c r="D2477" t="s">
        <v>3694</v>
      </c>
      <c r="E2477" t="s">
        <v>9890</v>
      </c>
      <c r="F2477" t="s">
        <v>9862</v>
      </c>
      <c r="G2477" t="s">
        <v>9861</v>
      </c>
      <c r="H2477">
        <v>0</v>
      </c>
      <c r="I2477">
        <v>0</v>
      </c>
      <c r="J2477" t="s">
        <v>2210</v>
      </c>
      <c r="K2477" cm="1">
        <f t="array" ref="K2477:R2477">_xlfn.XLOOKUP(A2477,KPIs!$A$2:$A$9552,KPIs!$B$2:$I$9552,"Not Found")</f>
        <v>1000</v>
      </c>
      <c r="L2477" t="str">
        <v>Indian Rupees(Rs.)</v>
      </c>
      <c r="M2477" t="str">
        <v>No</v>
      </c>
      <c r="N2477" t="str">
        <v>No</v>
      </c>
      <c r="O2477">
        <v>3</v>
      </c>
      <c r="P2477">
        <v>3.1</v>
      </c>
      <c r="Q2477" t="str">
        <v>Average</v>
      </c>
      <c r="R2477">
        <v>5</v>
      </c>
    </row>
    <row r="2478" spans="1:18" x14ac:dyDescent="0.3">
      <c r="A2478">
        <v>18445801</v>
      </c>
      <c r="B2478">
        <v>1</v>
      </c>
      <c r="C2478" t="str">
        <f>_xlfn.XLOOKUP(B2478,'Country Master'!A:A,'Country Master'!B:B,"Not Found")</f>
        <v>India</v>
      </c>
      <c r="D2478" t="s">
        <v>3694</v>
      </c>
      <c r="E2478" t="s">
        <v>9889</v>
      </c>
      <c r="F2478" t="s">
        <v>9862</v>
      </c>
      <c r="G2478" t="s">
        <v>9861</v>
      </c>
      <c r="H2478">
        <v>77.248797999999994</v>
      </c>
      <c r="I2478">
        <v>28.540203999999999</v>
      </c>
      <c r="J2478" t="s">
        <v>8697</v>
      </c>
      <c r="K2478" cm="1">
        <f t="array" ref="K2478:R2478">_xlfn.XLOOKUP(A2478,KPIs!$A$2:$A$9552,KPIs!$B$2:$I$9552,"Not Found")</f>
        <v>500</v>
      </c>
      <c r="L2478" t="str">
        <v>Indian Rupees(Rs.)</v>
      </c>
      <c r="M2478" t="str">
        <v>No</v>
      </c>
      <c r="N2478" t="str">
        <v>Yes</v>
      </c>
      <c r="O2478">
        <v>2</v>
      </c>
      <c r="P2478">
        <v>2.9</v>
      </c>
      <c r="Q2478" t="str">
        <v>Average</v>
      </c>
      <c r="R2478">
        <v>7</v>
      </c>
    </row>
    <row r="2479" spans="1:18" x14ac:dyDescent="0.3">
      <c r="A2479">
        <v>18355107</v>
      </c>
      <c r="B2479">
        <v>1</v>
      </c>
      <c r="C2479" t="str">
        <f>_xlfn.XLOOKUP(B2479,'Country Master'!A:A,'Country Master'!B:B,"Not Found")</f>
        <v>India</v>
      </c>
      <c r="D2479" t="s">
        <v>3694</v>
      </c>
      <c r="E2479" t="s">
        <v>9888</v>
      </c>
      <c r="F2479" t="s">
        <v>9862</v>
      </c>
      <c r="G2479" t="s">
        <v>9861</v>
      </c>
      <c r="H2479">
        <v>77.253436399999998</v>
      </c>
      <c r="I2479">
        <v>28.536391500000001</v>
      </c>
      <c r="J2479" t="s">
        <v>233</v>
      </c>
      <c r="K2479" cm="1">
        <f t="array" ref="K2479:R2479">_xlfn.XLOOKUP(A2479,KPIs!$A$2:$A$9552,KPIs!$B$2:$I$9552,"Not Found")</f>
        <v>250</v>
      </c>
      <c r="L2479" t="str">
        <v>Indian Rupees(Rs.)</v>
      </c>
      <c r="M2479" t="str">
        <v>No</v>
      </c>
      <c r="N2479" t="str">
        <v>No</v>
      </c>
      <c r="O2479">
        <v>1</v>
      </c>
      <c r="P2479">
        <v>3.2</v>
      </c>
      <c r="Q2479" t="str">
        <v>Average</v>
      </c>
      <c r="R2479">
        <v>16</v>
      </c>
    </row>
    <row r="2480" spans="1:18" x14ac:dyDescent="0.3">
      <c r="A2480">
        <v>18175328</v>
      </c>
      <c r="B2480">
        <v>1</v>
      </c>
      <c r="C2480" t="str">
        <f>_xlfn.XLOOKUP(B2480,'Country Master'!A:A,'Country Master'!B:B,"Not Found")</f>
        <v>India</v>
      </c>
      <c r="D2480" t="s">
        <v>3694</v>
      </c>
      <c r="E2480" t="s">
        <v>9887</v>
      </c>
      <c r="F2480" t="s">
        <v>9862</v>
      </c>
      <c r="G2480" t="s">
        <v>9861</v>
      </c>
      <c r="H2480">
        <v>77.241772600000004</v>
      </c>
      <c r="I2480">
        <v>28.542694399999998</v>
      </c>
      <c r="J2480" t="s">
        <v>9886</v>
      </c>
      <c r="K2480" cm="1">
        <f t="array" ref="K2480:R2480">_xlfn.XLOOKUP(A2480,KPIs!$A$2:$A$9552,KPIs!$B$2:$I$9552,"Not Found")</f>
        <v>1200</v>
      </c>
      <c r="L2480" t="str">
        <v>Indian Rupees(Rs.)</v>
      </c>
      <c r="M2480" t="str">
        <v>Yes</v>
      </c>
      <c r="N2480" t="str">
        <v>No</v>
      </c>
      <c r="O2480">
        <v>3</v>
      </c>
      <c r="P2480">
        <v>3.2</v>
      </c>
      <c r="Q2480" t="str">
        <v>Average</v>
      </c>
      <c r="R2480">
        <v>14</v>
      </c>
    </row>
    <row r="2481" spans="1:18" x14ac:dyDescent="0.3">
      <c r="A2481">
        <v>7613</v>
      </c>
      <c r="B2481">
        <v>1</v>
      </c>
      <c r="C2481" t="str">
        <f>_xlfn.XLOOKUP(B2481,'Country Master'!A:A,'Country Master'!B:B,"Not Found")</f>
        <v>India</v>
      </c>
      <c r="D2481" t="s">
        <v>3694</v>
      </c>
      <c r="E2481" t="s">
        <v>9885</v>
      </c>
      <c r="F2481" t="s">
        <v>9862</v>
      </c>
      <c r="G2481" t="s">
        <v>9861</v>
      </c>
      <c r="H2481">
        <v>77.248846999999998</v>
      </c>
      <c r="I2481">
        <v>28.539921499999998</v>
      </c>
      <c r="J2481" t="s">
        <v>2657</v>
      </c>
      <c r="K2481" cm="1">
        <f t="array" ref="K2481:R2481">_xlfn.XLOOKUP(A2481,KPIs!$A$2:$A$9552,KPIs!$B$2:$I$9552,"Not Found")</f>
        <v>150</v>
      </c>
      <c r="L2481" t="str">
        <v>Indian Rupees(Rs.)</v>
      </c>
      <c r="M2481" t="str">
        <v>No</v>
      </c>
      <c r="N2481" t="str">
        <v>No</v>
      </c>
      <c r="O2481">
        <v>1</v>
      </c>
      <c r="P2481">
        <v>3.2</v>
      </c>
      <c r="Q2481" t="str">
        <v>Average</v>
      </c>
      <c r="R2481">
        <v>17</v>
      </c>
    </row>
    <row r="2482" spans="1:18" x14ac:dyDescent="0.3">
      <c r="A2482">
        <v>7599</v>
      </c>
      <c r="B2482">
        <v>1</v>
      </c>
      <c r="C2482" t="str">
        <f>_xlfn.XLOOKUP(B2482,'Country Master'!A:A,'Country Master'!B:B,"Not Found")</f>
        <v>India</v>
      </c>
      <c r="D2482" t="s">
        <v>3694</v>
      </c>
      <c r="E2482" t="s">
        <v>9884</v>
      </c>
      <c r="F2482" t="s">
        <v>9862</v>
      </c>
      <c r="G2482" t="s">
        <v>9861</v>
      </c>
      <c r="H2482">
        <v>77.253386039999995</v>
      </c>
      <c r="I2482">
        <v>28.536227969999999</v>
      </c>
      <c r="J2482" t="s">
        <v>2626</v>
      </c>
      <c r="K2482" cm="1">
        <f t="array" ref="K2482:R2482">_xlfn.XLOOKUP(A2482,KPIs!$A$2:$A$9552,KPIs!$B$2:$I$9552,"Not Found")</f>
        <v>150</v>
      </c>
      <c r="L2482" t="str">
        <v>Indian Rupees(Rs.)</v>
      </c>
      <c r="M2482" t="str">
        <v>No</v>
      </c>
      <c r="N2482" t="str">
        <v>No</v>
      </c>
      <c r="O2482">
        <v>1</v>
      </c>
      <c r="P2482">
        <v>3.7</v>
      </c>
      <c r="Q2482" t="str">
        <v>Good</v>
      </c>
      <c r="R2482">
        <v>55</v>
      </c>
    </row>
    <row r="2483" spans="1:18" x14ac:dyDescent="0.3">
      <c r="A2483">
        <v>302936</v>
      </c>
      <c r="B2483">
        <v>1</v>
      </c>
      <c r="C2483" t="str">
        <f>_xlfn.XLOOKUP(B2483,'Country Master'!A:A,'Country Master'!B:B,"Not Found")</f>
        <v>India</v>
      </c>
      <c r="D2483" t="s">
        <v>3694</v>
      </c>
      <c r="E2483" t="s">
        <v>9883</v>
      </c>
      <c r="F2483" t="s">
        <v>9862</v>
      </c>
      <c r="G2483" t="s">
        <v>9861</v>
      </c>
      <c r="H2483">
        <v>77.243146699999997</v>
      </c>
      <c r="I2483">
        <v>28.5408504</v>
      </c>
      <c r="J2483" t="s">
        <v>233</v>
      </c>
      <c r="K2483" cm="1">
        <f t="array" ref="K2483:R2483">_xlfn.XLOOKUP(A2483,KPIs!$A$2:$A$9552,KPIs!$B$2:$I$9552,"Not Found")</f>
        <v>100</v>
      </c>
      <c r="L2483" t="str">
        <v>Indian Rupees(Rs.)</v>
      </c>
      <c r="M2483" t="str">
        <v>No</v>
      </c>
      <c r="N2483" t="str">
        <v>No</v>
      </c>
      <c r="O2483">
        <v>1</v>
      </c>
      <c r="P2483">
        <v>3.6</v>
      </c>
      <c r="Q2483" t="str">
        <v>Good</v>
      </c>
      <c r="R2483">
        <v>46</v>
      </c>
    </row>
    <row r="2484" spans="1:18" x14ac:dyDescent="0.3">
      <c r="A2484">
        <v>4608</v>
      </c>
      <c r="B2484">
        <v>1</v>
      </c>
      <c r="C2484" t="str">
        <f>_xlfn.XLOOKUP(B2484,'Country Master'!A:A,'Country Master'!B:B,"Not Found")</f>
        <v>India</v>
      </c>
      <c r="D2484" t="s">
        <v>3694</v>
      </c>
      <c r="E2484" t="s">
        <v>9882</v>
      </c>
      <c r="F2484" t="s">
        <v>9862</v>
      </c>
      <c r="G2484" t="s">
        <v>9861</v>
      </c>
      <c r="H2484">
        <v>77.248453999999995</v>
      </c>
      <c r="I2484">
        <v>28.537171799999999</v>
      </c>
      <c r="J2484" t="s">
        <v>285</v>
      </c>
      <c r="K2484" cm="1">
        <f t="array" ref="K2484:R2484">_xlfn.XLOOKUP(A2484,KPIs!$A$2:$A$9552,KPIs!$B$2:$I$9552,"Not Found")</f>
        <v>100</v>
      </c>
      <c r="L2484" t="str">
        <v>Indian Rupees(Rs.)</v>
      </c>
      <c r="M2484" t="str">
        <v>No</v>
      </c>
      <c r="N2484" t="str">
        <v>Yes</v>
      </c>
      <c r="O2484">
        <v>1</v>
      </c>
      <c r="P2484">
        <v>3.8</v>
      </c>
      <c r="Q2484" t="str">
        <v>Good</v>
      </c>
      <c r="R2484">
        <v>112</v>
      </c>
    </row>
    <row r="2485" spans="1:18" x14ac:dyDescent="0.3">
      <c r="A2485">
        <v>7636</v>
      </c>
      <c r="B2485">
        <v>1</v>
      </c>
      <c r="C2485" t="str">
        <f>_xlfn.XLOOKUP(B2485,'Country Master'!A:A,'Country Master'!B:B,"Not Found")</f>
        <v>India</v>
      </c>
      <c r="D2485" t="s">
        <v>3694</v>
      </c>
      <c r="E2485" t="s">
        <v>9881</v>
      </c>
      <c r="F2485" t="s">
        <v>9862</v>
      </c>
      <c r="G2485" t="s">
        <v>9861</v>
      </c>
      <c r="H2485">
        <v>77.253293510000006</v>
      </c>
      <c r="I2485">
        <v>28.536228560000001</v>
      </c>
      <c r="J2485" t="s">
        <v>233</v>
      </c>
      <c r="K2485" cm="1">
        <f t="array" ref="K2485:R2485">_xlfn.XLOOKUP(A2485,KPIs!$A$2:$A$9552,KPIs!$B$2:$I$9552,"Not Found")</f>
        <v>100</v>
      </c>
      <c r="L2485" t="str">
        <v>Indian Rupees(Rs.)</v>
      </c>
      <c r="M2485" t="str">
        <v>No</v>
      </c>
      <c r="N2485" t="str">
        <v>No</v>
      </c>
      <c r="O2485">
        <v>1</v>
      </c>
      <c r="P2485">
        <v>3.7</v>
      </c>
      <c r="Q2485" t="str">
        <v>Good</v>
      </c>
      <c r="R2485">
        <v>99</v>
      </c>
    </row>
    <row r="2486" spans="1:18" x14ac:dyDescent="0.3">
      <c r="A2486">
        <v>18373691</v>
      </c>
      <c r="B2486">
        <v>1</v>
      </c>
      <c r="C2486" t="str">
        <f>_xlfn.XLOOKUP(B2486,'Country Master'!A:A,'Country Master'!B:B,"Not Found")</f>
        <v>India</v>
      </c>
      <c r="D2486" t="s">
        <v>3694</v>
      </c>
      <c r="E2486" t="s">
        <v>9880</v>
      </c>
      <c r="F2486" t="s">
        <v>9862</v>
      </c>
      <c r="G2486" t="s">
        <v>9861</v>
      </c>
      <c r="H2486">
        <v>77.253062600000007</v>
      </c>
      <c r="I2486">
        <v>28.536813209999998</v>
      </c>
      <c r="J2486" t="s">
        <v>9879</v>
      </c>
      <c r="K2486" cm="1">
        <f t="array" ref="K2486:R2486">_xlfn.XLOOKUP(A2486,KPIs!$A$2:$A$9552,KPIs!$B$2:$I$9552,"Not Found")</f>
        <v>600</v>
      </c>
      <c r="L2486" t="str">
        <v>Indian Rupees(Rs.)</v>
      </c>
      <c r="M2486" t="str">
        <v>No</v>
      </c>
      <c r="N2486" t="str">
        <v>Yes</v>
      </c>
      <c r="O2486">
        <v>2</v>
      </c>
      <c r="P2486">
        <v>3.9</v>
      </c>
      <c r="Q2486" t="str">
        <v>Good</v>
      </c>
      <c r="R2486">
        <v>109</v>
      </c>
    </row>
    <row r="2487" spans="1:18" x14ac:dyDescent="0.3">
      <c r="A2487">
        <v>7634</v>
      </c>
      <c r="B2487">
        <v>1</v>
      </c>
      <c r="C2487" t="str">
        <f>_xlfn.XLOOKUP(B2487,'Country Master'!A:A,'Country Master'!B:B,"Not Found")</f>
        <v>India</v>
      </c>
      <c r="D2487" t="s">
        <v>3694</v>
      </c>
      <c r="E2487" t="s">
        <v>9878</v>
      </c>
      <c r="F2487" t="s">
        <v>9862</v>
      </c>
      <c r="G2487" t="s">
        <v>9861</v>
      </c>
      <c r="H2487">
        <v>77.253297599999996</v>
      </c>
      <c r="I2487">
        <v>28.5362306</v>
      </c>
      <c r="J2487" t="s">
        <v>2719</v>
      </c>
      <c r="K2487" cm="1">
        <f t="array" ref="K2487:R2487">_xlfn.XLOOKUP(A2487,KPIs!$A$2:$A$9552,KPIs!$B$2:$I$9552,"Not Found")</f>
        <v>500</v>
      </c>
      <c r="L2487" t="str">
        <v>Indian Rupees(Rs.)</v>
      </c>
      <c r="M2487" t="str">
        <v>No</v>
      </c>
      <c r="N2487" t="str">
        <v>Yes</v>
      </c>
      <c r="O2487">
        <v>2</v>
      </c>
      <c r="P2487">
        <v>3.6</v>
      </c>
      <c r="Q2487" t="str">
        <v>Good</v>
      </c>
      <c r="R2487">
        <v>458</v>
      </c>
    </row>
    <row r="2488" spans="1:18" x14ac:dyDescent="0.3">
      <c r="A2488">
        <v>306028</v>
      </c>
      <c r="B2488">
        <v>1</v>
      </c>
      <c r="C2488" t="str">
        <f>_xlfn.XLOOKUP(B2488,'Country Master'!A:A,'Country Master'!B:B,"Not Found")</f>
        <v>India</v>
      </c>
      <c r="D2488" t="s">
        <v>3694</v>
      </c>
      <c r="E2488" t="s">
        <v>9877</v>
      </c>
      <c r="F2488" t="s">
        <v>9862</v>
      </c>
      <c r="G2488" t="s">
        <v>9861</v>
      </c>
      <c r="H2488">
        <v>77.2487359</v>
      </c>
      <c r="I2488">
        <v>28.540398199999998</v>
      </c>
      <c r="J2488" t="s">
        <v>9876</v>
      </c>
      <c r="K2488" cm="1">
        <f t="array" ref="K2488:R2488">_xlfn.XLOOKUP(A2488,KPIs!$A$2:$A$9552,KPIs!$B$2:$I$9552,"Not Found")</f>
        <v>650</v>
      </c>
      <c r="L2488" t="str">
        <v>Indian Rupees(Rs.)</v>
      </c>
      <c r="M2488" t="str">
        <v>No</v>
      </c>
      <c r="N2488" t="str">
        <v>Yes</v>
      </c>
      <c r="O2488">
        <v>2</v>
      </c>
      <c r="P2488">
        <v>3.5</v>
      </c>
      <c r="Q2488" t="str">
        <v>Good</v>
      </c>
      <c r="R2488">
        <v>443</v>
      </c>
    </row>
    <row r="2489" spans="1:18" x14ac:dyDescent="0.3">
      <c r="A2489">
        <v>311637</v>
      </c>
      <c r="B2489">
        <v>1</v>
      </c>
      <c r="C2489" t="str">
        <f>_xlfn.XLOOKUP(B2489,'Country Master'!A:A,'Country Master'!B:B,"Not Found")</f>
        <v>India</v>
      </c>
      <c r="D2489" t="s">
        <v>3694</v>
      </c>
      <c r="E2489" t="s">
        <v>9875</v>
      </c>
      <c r="F2489" t="s">
        <v>9862</v>
      </c>
      <c r="G2489" t="s">
        <v>9861</v>
      </c>
      <c r="H2489">
        <v>77.248822200000006</v>
      </c>
      <c r="I2489">
        <v>28.5403609</v>
      </c>
      <c r="J2489" t="s">
        <v>1919</v>
      </c>
      <c r="K2489" cm="1">
        <f t="array" ref="K2489:R2489">_xlfn.XLOOKUP(A2489,KPIs!$A$2:$A$9552,KPIs!$B$2:$I$9552,"Not Found")</f>
        <v>100</v>
      </c>
      <c r="L2489" t="str">
        <v>Indian Rupees(Rs.)</v>
      </c>
      <c r="M2489" t="str">
        <v>No</v>
      </c>
      <c r="N2489" t="str">
        <v>No</v>
      </c>
      <c r="O2489">
        <v>1</v>
      </c>
      <c r="P2489">
        <v>3.7</v>
      </c>
      <c r="Q2489" t="str">
        <v>Good</v>
      </c>
      <c r="R2489">
        <v>33</v>
      </c>
    </row>
    <row r="2490" spans="1:18" x14ac:dyDescent="0.3">
      <c r="A2490">
        <v>18396171</v>
      </c>
      <c r="B2490">
        <v>1</v>
      </c>
      <c r="C2490" t="str">
        <f>_xlfn.XLOOKUP(B2490,'Country Master'!A:A,'Country Master'!B:B,"Not Found")</f>
        <v>India</v>
      </c>
      <c r="D2490" t="s">
        <v>3694</v>
      </c>
      <c r="E2490" t="s">
        <v>9874</v>
      </c>
      <c r="F2490" t="s">
        <v>9862</v>
      </c>
      <c r="G2490" t="s">
        <v>9861</v>
      </c>
      <c r="H2490">
        <v>77.249960189999996</v>
      </c>
      <c r="I2490">
        <v>28.54047929</v>
      </c>
      <c r="J2490" t="s">
        <v>1904</v>
      </c>
      <c r="K2490" cm="1">
        <f t="array" ref="K2490:R2490">_xlfn.XLOOKUP(A2490,KPIs!$A$2:$A$9552,KPIs!$B$2:$I$9552,"Not Found")</f>
        <v>400</v>
      </c>
      <c r="L2490" t="str">
        <v>Indian Rupees(Rs.)</v>
      </c>
      <c r="M2490" t="str">
        <v>No</v>
      </c>
      <c r="N2490" t="str">
        <v>No</v>
      </c>
      <c r="O2490">
        <v>1</v>
      </c>
      <c r="P2490">
        <v>0</v>
      </c>
      <c r="Q2490" t="str">
        <v>Not rated</v>
      </c>
      <c r="R2490">
        <v>0</v>
      </c>
    </row>
    <row r="2491" spans="1:18" x14ac:dyDescent="0.3">
      <c r="A2491">
        <v>18282004</v>
      </c>
      <c r="B2491">
        <v>1</v>
      </c>
      <c r="C2491" t="str">
        <f>_xlfn.XLOOKUP(B2491,'Country Master'!A:A,'Country Master'!B:B,"Not Found")</f>
        <v>India</v>
      </c>
      <c r="D2491" t="s">
        <v>3694</v>
      </c>
      <c r="E2491" t="s">
        <v>9873</v>
      </c>
      <c r="F2491" t="s">
        <v>9862</v>
      </c>
      <c r="G2491" t="s">
        <v>9861</v>
      </c>
      <c r="H2491">
        <v>77.248680780000001</v>
      </c>
      <c r="I2491">
        <v>28.540361839999999</v>
      </c>
      <c r="J2491" t="s">
        <v>233</v>
      </c>
      <c r="K2491" cm="1">
        <f t="array" ref="K2491:R2491">_xlfn.XLOOKUP(A2491,KPIs!$A$2:$A$9552,KPIs!$B$2:$I$9552,"Not Found")</f>
        <v>300</v>
      </c>
      <c r="L2491" t="str">
        <v>Indian Rupees(Rs.)</v>
      </c>
      <c r="M2491" t="str">
        <v>No</v>
      </c>
      <c r="N2491" t="str">
        <v>No</v>
      </c>
      <c r="O2491">
        <v>1</v>
      </c>
      <c r="P2491">
        <v>0</v>
      </c>
      <c r="Q2491" t="str">
        <v>Not rated</v>
      </c>
      <c r="R2491">
        <v>2</v>
      </c>
    </row>
    <row r="2492" spans="1:18" x14ac:dyDescent="0.3">
      <c r="A2492">
        <v>17989134</v>
      </c>
      <c r="B2492">
        <v>1</v>
      </c>
      <c r="C2492" t="str">
        <f>_xlfn.XLOOKUP(B2492,'Country Master'!A:A,'Country Master'!B:B,"Not Found")</f>
        <v>India</v>
      </c>
      <c r="D2492" t="s">
        <v>3694</v>
      </c>
      <c r="E2492" t="s">
        <v>9872</v>
      </c>
      <c r="F2492" t="s">
        <v>9862</v>
      </c>
      <c r="G2492" t="s">
        <v>9861</v>
      </c>
      <c r="H2492">
        <v>77.248505499999993</v>
      </c>
      <c r="I2492">
        <v>28.537132799999998</v>
      </c>
      <c r="J2492" t="s">
        <v>2362</v>
      </c>
      <c r="K2492" cm="1">
        <f t="array" ref="K2492:R2492">_xlfn.XLOOKUP(A2492,KPIs!$A$2:$A$9552,KPIs!$B$2:$I$9552,"Not Found")</f>
        <v>100</v>
      </c>
      <c r="L2492" t="str">
        <v>Indian Rupees(Rs.)</v>
      </c>
      <c r="M2492" t="str">
        <v>No</v>
      </c>
      <c r="N2492" t="str">
        <v>No</v>
      </c>
      <c r="O2492">
        <v>1</v>
      </c>
      <c r="P2492">
        <v>0</v>
      </c>
      <c r="Q2492" t="str">
        <v>Not rated</v>
      </c>
      <c r="R2492">
        <v>2</v>
      </c>
    </row>
    <row r="2493" spans="1:18" x14ac:dyDescent="0.3">
      <c r="A2493">
        <v>18371396</v>
      </c>
      <c r="B2493">
        <v>1</v>
      </c>
      <c r="C2493" t="str">
        <f>_xlfn.XLOOKUP(B2493,'Country Master'!A:A,'Country Master'!B:B,"Not Found")</f>
        <v>India</v>
      </c>
      <c r="D2493" t="s">
        <v>3694</v>
      </c>
      <c r="E2493" t="s">
        <v>9871</v>
      </c>
      <c r="F2493" t="s">
        <v>9862</v>
      </c>
      <c r="G2493" t="s">
        <v>9861</v>
      </c>
      <c r="H2493">
        <v>77.253030199999998</v>
      </c>
      <c r="I2493">
        <v>28.539372799999999</v>
      </c>
      <c r="J2493" t="s">
        <v>194</v>
      </c>
      <c r="K2493" cm="1">
        <f t="array" ref="K2493:R2493">_xlfn.XLOOKUP(A2493,KPIs!$A$2:$A$9552,KPIs!$B$2:$I$9552,"Not Found")</f>
        <v>450</v>
      </c>
      <c r="L2493" t="str">
        <v>Indian Rupees(Rs.)</v>
      </c>
      <c r="M2493" t="str">
        <v>No</v>
      </c>
      <c r="N2493" t="str">
        <v>No</v>
      </c>
      <c r="O2493">
        <v>1</v>
      </c>
      <c r="P2493">
        <v>0</v>
      </c>
      <c r="Q2493" t="str">
        <v>Not rated</v>
      </c>
      <c r="R2493">
        <v>1</v>
      </c>
    </row>
    <row r="2494" spans="1:18" x14ac:dyDescent="0.3">
      <c r="A2494">
        <v>18396942</v>
      </c>
      <c r="B2494">
        <v>1</v>
      </c>
      <c r="C2494" t="str">
        <f>_xlfn.XLOOKUP(B2494,'Country Master'!A:A,'Country Master'!B:B,"Not Found")</f>
        <v>India</v>
      </c>
      <c r="D2494" t="s">
        <v>3694</v>
      </c>
      <c r="E2494" t="s">
        <v>9870</v>
      </c>
      <c r="F2494" t="s">
        <v>9862</v>
      </c>
      <c r="G2494" t="s">
        <v>9861</v>
      </c>
      <c r="H2494">
        <v>77.253338499999998</v>
      </c>
      <c r="I2494">
        <v>28.536656099999998</v>
      </c>
      <c r="J2494" t="s">
        <v>269</v>
      </c>
      <c r="K2494" cm="1">
        <f t="array" ref="K2494:R2494">_xlfn.XLOOKUP(A2494,KPIs!$A$2:$A$9552,KPIs!$B$2:$I$9552,"Not Found")</f>
        <v>300</v>
      </c>
      <c r="L2494" t="str">
        <v>Indian Rupees(Rs.)</v>
      </c>
      <c r="M2494" t="str">
        <v>No</v>
      </c>
      <c r="N2494" t="str">
        <v>No</v>
      </c>
      <c r="O2494">
        <v>1</v>
      </c>
      <c r="P2494">
        <v>0</v>
      </c>
      <c r="Q2494" t="str">
        <v>Not rated</v>
      </c>
      <c r="R2494">
        <v>2</v>
      </c>
    </row>
    <row r="2495" spans="1:18" x14ac:dyDescent="0.3">
      <c r="A2495">
        <v>18311930</v>
      </c>
      <c r="B2495">
        <v>1</v>
      </c>
      <c r="C2495" t="str">
        <f>_xlfn.XLOOKUP(B2495,'Country Master'!A:A,'Country Master'!B:B,"Not Found")</f>
        <v>India</v>
      </c>
      <c r="D2495" t="s">
        <v>3694</v>
      </c>
      <c r="E2495" t="s">
        <v>9869</v>
      </c>
      <c r="F2495" t="s">
        <v>9862</v>
      </c>
      <c r="G2495" t="s">
        <v>9861</v>
      </c>
      <c r="H2495">
        <v>77.241772600000004</v>
      </c>
      <c r="I2495">
        <v>28.542694399999998</v>
      </c>
      <c r="J2495" t="s">
        <v>2210</v>
      </c>
      <c r="K2495" cm="1">
        <f t="array" ref="K2495:R2495">_xlfn.XLOOKUP(A2495,KPIs!$A$2:$A$9552,KPIs!$B$2:$I$9552,"Not Found")</f>
        <v>1500</v>
      </c>
      <c r="L2495" t="str">
        <v>Indian Rupees(Rs.)</v>
      </c>
      <c r="M2495" t="str">
        <v>Yes</v>
      </c>
      <c r="N2495" t="str">
        <v>No</v>
      </c>
      <c r="O2495">
        <v>3</v>
      </c>
      <c r="P2495">
        <v>0</v>
      </c>
      <c r="Q2495" t="str">
        <v>Not rated</v>
      </c>
      <c r="R2495">
        <v>1</v>
      </c>
    </row>
    <row r="2496" spans="1:18" x14ac:dyDescent="0.3">
      <c r="A2496">
        <v>18481320</v>
      </c>
      <c r="B2496">
        <v>1</v>
      </c>
      <c r="C2496" t="str">
        <f>_xlfn.XLOOKUP(B2496,'Country Master'!A:A,'Country Master'!B:B,"Not Found")</f>
        <v>India</v>
      </c>
      <c r="D2496" t="s">
        <v>3694</v>
      </c>
      <c r="E2496" t="s">
        <v>9868</v>
      </c>
      <c r="F2496" t="s">
        <v>9862</v>
      </c>
      <c r="G2496" t="s">
        <v>9861</v>
      </c>
      <c r="H2496">
        <v>0</v>
      </c>
      <c r="I2496">
        <v>0</v>
      </c>
      <c r="J2496" t="s">
        <v>1969</v>
      </c>
      <c r="K2496" cm="1">
        <f t="array" ref="K2496:R2496">_xlfn.XLOOKUP(A2496,KPIs!$A$2:$A$9552,KPIs!$B$2:$I$9552,"Not Found")</f>
        <v>400</v>
      </c>
      <c r="L2496" t="str">
        <v>Indian Rupees(Rs.)</v>
      </c>
      <c r="M2496" t="str">
        <v>No</v>
      </c>
      <c r="N2496" t="str">
        <v>No</v>
      </c>
      <c r="O2496">
        <v>1</v>
      </c>
      <c r="P2496">
        <v>0</v>
      </c>
      <c r="Q2496" t="str">
        <v>Not rated</v>
      </c>
      <c r="R2496">
        <v>0</v>
      </c>
    </row>
    <row r="2497" spans="1:18" x14ac:dyDescent="0.3">
      <c r="A2497">
        <v>7635</v>
      </c>
      <c r="B2497">
        <v>1</v>
      </c>
      <c r="C2497" t="str">
        <f>_xlfn.XLOOKUP(B2497,'Country Master'!A:A,'Country Master'!B:B,"Not Found")</f>
        <v>India</v>
      </c>
      <c r="D2497" t="s">
        <v>3694</v>
      </c>
      <c r="E2497" t="s">
        <v>9867</v>
      </c>
      <c r="F2497" t="s">
        <v>9862</v>
      </c>
      <c r="G2497" t="s">
        <v>9861</v>
      </c>
      <c r="H2497">
        <v>77.252980690000001</v>
      </c>
      <c r="I2497">
        <v>28.5359835</v>
      </c>
      <c r="J2497" t="s">
        <v>2923</v>
      </c>
      <c r="K2497" cm="1">
        <f t="array" ref="K2497:R2497">_xlfn.XLOOKUP(A2497,KPIs!$A$2:$A$9552,KPIs!$B$2:$I$9552,"Not Found")</f>
        <v>300</v>
      </c>
      <c r="L2497" t="str">
        <v>Indian Rupees(Rs.)</v>
      </c>
      <c r="M2497" t="str">
        <v>No</v>
      </c>
      <c r="N2497" t="str">
        <v>No</v>
      </c>
      <c r="O2497">
        <v>1</v>
      </c>
      <c r="P2497">
        <v>0</v>
      </c>
      <c r="Q2497" t="str">
        <v>Not rated</v>
      </c>
      <c r="R2497">
        <v>2</v>
      </c>
    </row>
    <row r="2498" spans="1:18" x14ac:dyDescent="0.3">
      <c r="A2498">
        <v>7601</v>
      </c>
      <c r="B2498">
        <v>1</v>
      </c>
      <c r="C2498" t="str">
        <f>_xlfn.XLOOKUP(B2498,'Country Master'!A:A,'Country Master'!B:B,"Not Found")</f>
        <v>India</v>
      </c>
      <c r="D2498" t="s">
        <v>3694</v>
      </c>
      <c r="E2498" t="s">
        <v>9866</v>
      </c>
      <c r="F2498" t="s">
        <v>9862</v>
      </c>
      <c r="G2498" t="s">
        <v>9861</v>
      </c>
      <c r="H2498">
        <v>77.248456700000006</v>
      </c>
      <c r="I2498">
        <v>28.537171799999999</v>
      </c>
      <c r="J2498" t="s">
        <v>2657</v>
      </c>
      <c r="K2498" cm="1">
        <f t="array" ref="K2498:R2498">_xlfn.XLOOKUP(A2498,KPIs!$A$2:$A$9552,KPIs!$B$2:$I$9552,"Not Found")</f>
        <v>150</v>
      </c>
      <c r="L2498" t="str">
        <v>Indian Rupees(Rs.)</v>
      </c>
      <c r="M2498" t="str">
        <v>No</v>
      </c>
      <c r="N2498" t="str">
        <v>No</v>
      </c>
      <c r="O2498">
        <v>1</v>
      </c>
      <c r="P2498">
        <v>0</v>
      </c>
      <c r="Q2498" t="str">
        <v>Not rated</v>
      </c>
      <c r="R2498">
        <v>2</v>
      </c>
    </row>
    <row r="2499" spans="1:18" x14ac:dyDescent="0.3">
      <c r="A2499">
        <v>18471314</v>
      </c>
      <c r="B2499">
        <v>1</v>
      </c>
      <c r="C2499" t="str">
        <f>_xlfn.XLOOKUP(B2499,'Country Master'!A:A,'Country Master'!B:B,"Not Found")</f>
        <v>India</v>
      </c>
      <c r="D2499" t="s">
        <v>3694</v>
      </c>
      <c r="E2499" t="s">
        <v>9865</v>
      </c>
      <c r="F2499" t="s">
        <v>9862</v>
      </c>
      <c r="G2499" t="s">
        <v>9861</v>
      </c>
      <c r="H2499">
        <v>0</v>
      </c>
      <c r="I2499">
        <v>0</v>
      </c>
      <c r="J2499" t="s">
        <v>2350</v>
      </c>
      <c r="K2499" cm="1">
        <f t="array" ref="K2499:R2499">_xlfn.XLOOKUP(A2499,KPIs!$A$2:$A$9552,KPIs!$B$2:$I$9552,"Not Found")</f>
        <v>500</v>
      </c>
      <c r="L2499" t="str">
        <v>Indian Rupees(Rs.)</v>
      </c>
      <c r="M2499" t="str">
        <v>No</v>
      </c>
      <c r="N2499" t="str">
        <v>No</v>
      </c>
      <c r="O2499">
        <v>2</v>
      </c>
      <c r="P2499">
        <v>0</v>
      </c>
      <c r="Q2499" t="str">
        <v>Not rated</v>
      </c>
      <c r="R2499">
        <v>0</v>
      </c>
    </row>
    <row r="2500" spans="1:18" x14ac:dyDescent="0.3">
      <c r="A2500">
        <v>309080</v>
      </c>
      <c r="B2500">
        <v>1</v>
      </c>
      <c r="C2500" t="str">
        <f>_xlfn.XLOOKUP(B2500,'Country Master'!A:A,'Country Master'!B:B,"Not Found")</f>
        <v>India</v>
      </c>
      <c r="D2500" t="s">
        <v>3694</v>
      </c>
      <c r="E2500" t="s">
        <v>9864</v>
      </c>
      <c r="F2500" t="s">
        <v>9862</v>
      </c>
      <c r="G2500" t="s">
        <v>9861</v>
      </c>
      <c r="H2500">
        <v>77.253270709999995</v>
      </c>
      <c r="I2500">
        <v>28.53634285</v>
      </c>
      <c r="J2500" t="s">
        <v>2403</v>
      </c>
      <c r="K2500" cm="1">
        <f t="array" ref="K2500:R2500">_xlfn.XLOOKUP(A2500,KPIs!$A$2:$A$9552,KPIs!$B$2:$I$9552,"Not Found")</f>
        <v>600</v>
      </c>
      <c r="L2500" t="str">
        <v>Indian Rupees(Rs.)</v>
      </c>
      <c r="M2500" t="str">
        <v>No</v>
      </c>
      <c r="N2500" t="str">
        <v>Yes</v>
      </c>
      <c r="O2500">
        <v>2</v>
      </c>
      <c r="P2500">
        <v>2.4</v>
      </c>
      <c r="Q2500" t="str">
        <v>Poor</v>
      </c>
      <c r="R2500">
        <v>41</v>
      </c>
    </row>
    <row r="2501" spans="1:18" x14ac:dyDescent="0.3">
      <c r="A2501">
        <v>1358</v>
      </c>
      <c r="B2501">
        <v>1</v>
      </c>
      <c r="C2501" t="str">
        <f>_xlfn.XLOOKUP(B2501,'Country Master'!A:A,'Country Master'!B:B,"Not Found")</f>
        <v>India</v>
      </c>
      <c r="D2501" t="s">
        <v>3694</v>
      </c>
      <c r="E2501" t="s">
        <v>9863</v>
      </c>
      <c r="F2501" t="s">
        <v>9862</v>
      </c>
      <c r="G2501" t="s">
        <v>9861</v>
      </c>
      <c r="H2501">
        <v>77.252929399999999</v>
      </c>
      <c r="I2501">
        <v>28.53692899</v>
      </c>
      <c r="J2501" t="s">
        <v>2890</v>
      </c>
      <c r="K2501" cm="1">
        <f t="array" ref="K2501:R2501">_xlfn.XLOOKUP(A2501,KPIs!$A$2:$A$9552,KPIs!$B$2:$I$9552,"Not Found")</f>
        <v>600</v>
      </c>
      <c r="L2501" t="str">
        <v>Indian Rupees(Rs.)</v>
      </c>
      <c r="M2501" t="str">
        <v>No</v>
      </c>
      <c r="N2501" t="str">
        <v>Yes</v>
      </c>
      <c r="O2501">
        <v>2</v>
      </c>
      <c r="P2501">
        <v>2.2999999999999998</v>
      </c>
      <c r="Q2501" t="str">
        <v>Poor</v>
      </c>
      <c r="R2501">
        <v>38</v>
      </c>
    </row>
    <row r="2502" spans="1:18" x14ac:dyDescent="0.3">
      <c r="A2502">
        <v>5890</v>
      </c>
      <c r="B2502">
        <v>1</v>
      </c>
      <c r="C2502" t="str">
        <f>_xlfn.XLOOKUP(B2502,'Country Master'!A:A,'Country Master'!B:B,"Not Found")</f>
        <v>India</v>
      </c>
      <c r="D2502" t="s">
        <v>3694</v>
      </c>
      <c r="E2502" t="s">
        <v>9860</v>
      </c>
      <c r="F2502" t="s">
        <v>9859</v>
      </c>
      <c r="G2502" t="s">
        <v>9858</v>
      </c>
      <c r="H2502">
        <v>77.114223199999998</v>
      </c>
      <c r="I2502">
        <v>28.7168739</v>
      </c>
      <c r="J2502" t="s">
        <v>2210</v>
      </c>
      <c r="K2502" cm="1">
        <f t="array" ref="K2502:R2502">_xlfn.XLOOKUP(A2502,KPIs!$A$2:$A$9552,KPIs!$B$2:$I$9552,"Not Found")</f>
        <v>1200</v>
      </c>
      <c r="L2502" t="str">
        <v>Indian Rupees(Rs.)</v>
      </c>
      <c r="M2502" t="str">
        <v>Yes</v>
      </c>
      <c r="N2502" t="str">
        <v>No</v>
      </c>
      <c r="O2502">
        <v>3</v>
      </c>
      <c r="P2502">
        <v>3.4</v>
      </c>
      <c r="Q2502" t="str">
        <v>Average</v>
      </c>
      <c r="R2502">
        <v>134</v>
      </c>
    </row>
    <row r="2503" spans="1:18" x14ac:dyDescent="0.3">
      <c r="A2503">
        <v>306513</v>
      </c>
      <c r="B2503">
        <v>1</v>
      </c>
      <c r="C2503" t="str">
        <f>_xlfn.XLOOKUP(B2503,'Country Master'!A:A,'Country Master'!B:B,"Not Found")</f>
        <v>India</v>
      </c>
      <c r="D2503" t="s">
        <v>3694</v>
      </c>
      <c r="E2503" t="s">
        <v>9857</v>
      </c>
      <c r="F2503" t="s">
        <v>9854</v>
      </c>
      <c r="G2503" t="s">
        <v>9853</v>
      </c>
      <c r="H2503">
        <v>77.123250900000002</v>
      </c>
      <c r="I2503">
        <v>28.650177500000002</v>
      </c>
      <c r="J2503" t="s">
        <v>4408</v>
      </c>
      <c r="K2503" cm="1">
        <f t="array" ref="K2503:R2503">_xlfn.XLOOKUP(A2503,KPIs!$A$2:$A$9552,KPIs!$B$2:$I$9552,"Not Found")</f>
        <v>1300</v>
      </c>
      <c r="L2503" t="str">
        <v>Indian Rupees(Rs.)</v>
      </c>
      <c r="M2503" t="str">
        <v>Yes</v>
      </c>
      <c r="N2503" t="str">
        <v>Yes</v>
      </c>
      <c r="O2503">
        <v>3</v>
      </c>
      <c r="P2503">
        <v>2.8</v>
      </c>
      <c r="Q2503" t="str">
        <v>Average</v>
      </c>
      <c r="R2503">
        <v>153</v>
      </c>
    </row>
    <row r="2504" spans="1:18" x14ac:dyDescent="0.3">
      <c r="A2504">
        <v>3089</v>
      </c>
      <c r="B2504">
        <v>1</v>
      </c>
      <c r="C2504" t="str">
        <f>_xlfn.XLOOKUP(B2504,'Country Master'!A:A,'Country Master'!B:B,"Not Found")</f>
        <v>India</v>
      </c>
      <c r="D2504" t="s">
        <v>3694</v>
      </c>
      <c r="E2504" t="s">
        <v>9856</v>
      </c>
      <c r="F2504" t="s">
        <v>9854</v>
      </c>
      <c r="G2504" t="s">
        <v>9853</v>
      </c>
      <c r="H2504">
        <v>77.123654000000002</v>
      </c>
      <c r="I2504">
        <v>28.6502181</v>
      </c>
      <c r="J2504" t="s">
        <v>4611</v>
      </c>
      <c r="K2504" cm="1">
        <f t="array" ref="K2504:R2504">_xlfn.XLOOKUP(A2504,KPIs!$A$2:$A$9552,KPIs!$B$2:$I$9552,"Not Found")</f>
        <v>2000</v>
      </c>
      <c r="L2504" t="str">
        <v>Indian Rupees(Rs.)</v>
      </c>
      <c r="M2504" t="str">
        <v>Yes</v>
      </c>
      <c r="N2504" t="str">
        <v>No</v>
      </c>
      <c r="O2504">
        <v>4</v>
      </c>
      <c r="P2504">
        <v>3.2</v>
      </c>
      <c r="Q2504" t="str">
        <v>Average</v>
      </c>
      <c r="R2504">
        <v>455</v>
      </c>
    </row>
    <row r="2505" spans="1:18" x14ac:dyDescent="0.3">
      <c r="A2505">
        <v>7061</v>
      </c>
      <c r="B2505">
        <v>1</v>
      </c>
      <c r="C2505" t="str">
        <f>_xlfn.XLOOKUP(B2505,'Country Master'!A:A,'Country Master'!B:B,"Not Found")</f>
        <v>India</v>
      </c>
      <c r="D2505" t="s">
        <v>3694</v>
      </c>
      <c r="E2505" t="s">
        <v>9855</v>
      </c>
      <c r="F2505" t="s">
        <v>9854</v>
      </c>
      <c r="G2505" t="s">
        <v>9853</v>
      </c>
      <c r="H2505">
        <v>77.123322900000005</v>
      </c>
      <c r="I2505">
        <v>28.650366000000002</v>
      </c>
      <c r="J2505" t="s">
        <v>2192</v>
      </c>
      <c r="K2505" cm="1">
        <f t="array" ref="K2505:R2505">_xlfn.XLOOKUP(A2505,KPIs!$A$2:$A$9552,KPIs!$B$2:$I$9552,"Not Found")</f>
        <v>1450</v>
      </c>
      <c r="L2505" t="str">
        <v>Indian Rupees(Rs.)</v>
      </c>
      <c r="M2505" t="str">
        <v>Yes</v>
      </c>
      <c r="N2505" t="str">
        <v>No</v>
      </c>
      <c r="O2505">
        <v>3</v>
      </c>
      <c r="P2505">
        <v>3.5</v>
      </c>
      <c r="Q2505" t="str">
        <v>Good</v>
      </c>
      <c r="R2505">
        <v>609</v>
      </c>
    </row>
    <row r="2506" spans="1:18" x14ac:dyDescent="0.3">
      <c r="A2506">
        <v>18466981</v>
      </c>
      <c r="B2506">
        <v>1</v>
      </c>
      <c r="C2506" t="str">
        <f>_xlfn.XLOOKUP(B2506,'Country Master'!A:A,'Country Master'!B:B,"Not Found")</f>
        <v>India</v>
      </c>
      <c r="D2506" t="s">
        <v>3694</v>
      </c>
      <c r="E2506" t="s">
        <v>9852</v>
      </c>
      <c r="F2506" t="s">
        <v>9837</v>
      </c>
      <c r="G2506" t="s">
        <v>9836</v>
      </c>
      <c r="H2506">
        <v>77.220848000000004</v>
      </c>
      <c r="I2506">
        <v>28.671113999999999</v>
      </c>
      <c r="J2506" t="s">
        <v>1963</v>
      </c>
      <c r="K2506" cm="1">
        <f t="array" ref="K2506:R2506">_xlfn.XLOOKUP(A2506,KPIs!$A$2:$A$9552,KPIs!$B$2:$I$9552,"Not Found")</f>
        <v>600</v>
      </c>
      <c r="L2506" t="str">
        <v>Indian Rupees(Rs.)</v>
      </c>
      <c r="M2506" t="str">
        <v>No</v>
      </c>
      <c r="N2506" t="str">
        <v>Yes</v>
      </c>
      <c r="O2506">
        <v>2</v>
      </c>
      <c r="P2506">
        <v>3.1</v>
      </c>
      <c r="Q2506" t="str">
        <v>Average</v>
      </c>
      <c r="R2506">
        <v>6</v>
      </c>
    </row>
    <row r="2507" spans="1:18" x14ac:dyDescent="0.3">
      <c r="A2507">
        <v>311093</v>
      </c>
      <c r="B2507">
        <v>1</v>
      </c>
      <c r="C2507" t="str">
        <f>_xlfn.XLOOKUP(B2507,'Country Master'!A:A,'Country Master'!B:B,"Not Found")</f>
        <v>India</v>
      </c>
      <c r="D2507" t="s">
        <v>3694</v>
      </c>
      <c r="E2507" t="s">
        <v>9851</v>
      </c>
      <c r="F2507" t="s">
        <v>9837</v>
      </c>
      <c r="G2507" t="s">
        <v>9836</v>
      </c>
      <c r="H2507">
        <v>77.2253817</v>
      </c>
      <c r="I2507">
        <v>28.6764039</v>
      </c>
      <c r="J2507" t="s">
        <v>2350</v>
      </c>
      <c r="K2507" cm="1">
        <f t="array" ref="K2507:R2507">_xlfn.XLOOKUP(A2507,KPIs!$A$2:$A$9552,KPIs!$B$2:$I$9552,"Not Found")</f>
        <v>300</v>
      </c>
      <c r="L2507" t="str">
        <v>Indian Rupees(Rs.)</v>
      </c>
      <c r="M2507" t="str">
        <v>No</v>
      </c>
      <c r="N2507" t="str">
        <v>No</v>
      </c>
      <c r="O2507">
        <v>1</v>
      </c>
      <c r="P2507">
        <v>3.2</v>
      </c>
      <c r="Q2507" t="str">
        <v>Average</v>
      </c>
      <c r="R2507">
        <v>17</v>
      </c>
    </row>
    <row r="2508" spans="1:18" x14ac:dyDescent="0.3">
      <c r="A2508">
        <v>1055</v>
      </c>
      <c r="B2508">
        <v>1</v>
      </c>
      <c r="C2508" t="str">
        <f>_xlfn.XLOOKUP(B2508,'Country Master'!A:A,'Country Master'!B:B,"Not Found")</f>
        <v>India</v>
      </c>
      <c r="D2508" t="s">
        <v>3694</v>
      </c>
      <c r="E2508" t="s">
        <v>9850</v>
      </c>
      <c r="F2508" t="s">
        <v>9837</v>
      </c>
      <c r="G2508" t="s">
        <v>9836</v>
      </c>
      <c r="H2508">
        <v>77.225202100000004</v>
      </c>
      <c r="I2508">
        <v>28.676655499999999</v>
      </c>
      <c r="J2508" t="s">
        <v>2206</v>
      </c>
      <c r="K2508" cm="1">
        <f t="array" ref="K2508:R2508">_xlfn.XLOOKUP(A2508,KPIs!$A$2:$A$9552,KPIs!$B$2:$I$9552,"Not Found")</f>
        <v>1200</v>
      </c>
      <c r="L2508" t="str">
        <v>Indian Rupees(Rs.)</v>
      </c>
      <c r="M2508" t="str">
        <v>Yes</v>
      </c>
      <c r="N2508" t="str">
        <v>Yes</v>
      </c>
      <c r="O2508">
        <v>3</v>
      </c>
      <c r="P2508">
        <v>3</v>
      </c>
      <c r="Q2508" t="str">
        <v>Average</v>
      </c>
      <c r="R2508">
        <v>126</v>
      </c>
    </row>
    <row r="2509" spans="1:18" x14ac:dyDescent="0.3">
      <c r="A2509">
        <v>18144470</v>
      </c>
      <c r="B2509">
        <v>1</v>
      </c>
      <c r="C2509" t="str">
        <f>_xlfn.XLOOKUP(B2509,'Country Master'!A:A,'Country Master'!B:B,"Not Found")</f>
        <v>India</v>
      </c>
      <c r="D2509" t="s">
        <v>3694</v>
      </c>
      <c r="E2509" t="s">
        <v>9849</v>
      </c>
      <c r="F2509" t="s">
        <v>9837</v>
      </c>
      <c r="G2509" t="s">
        <v>9836</v>
      </c>
      <c r="H2509">
        <v>77.222238000000004</v>
      </c>
      <c r="I2509">
        <v>28.702794699999998</v>
      </c>
      <c r="J2509" t="s">
        <v>2573</v>
      </c>
      <c r="K2509" cm="1">
        <f t="array" ref="K2509:R2509">_xlfn.XLOOKUP(A2509,KPIs!$A$2:$A$9552,KPIs!$B$2:$I$9552,"Not Found")</f>
        <v>400</v>
      </c>
      <c r="L2509" t="str">
        <v>Indian Rupees(Rs.)</v>
      </c>
      <c r="M2509" t="str">
        <v>No</v>
      </c>
      <c r="N2509" t="str">
        <v>No</v>
      </c>
      <c r="O2509">
        <v>1</v>
      </c>
      <c r="P2509">
        <v>3</v>
      </c>
      <c r="Q2509" t="str">
        <v>Average</v>
      </c>
      <c r="R2509">
        <v>4</v>
      </c>
    </row>
    <row r="2510" spans="1:18" x14ac:dyDescent="0.3">
      <c r="A2510">
        <v>4089</v>
      </c>
      <c r="B2510">
        <v>1</v>
      </c>
      <c r="C2510" t="str">
        <f>_xlfn.XLOOKUP(B2510,'Country Master'!A:A,'Country Master'!B:B,"Not Found")</f>
        <v>India</v>
      </c>
      <c r="D2510" t="s">
        <v>3694</v>
      </c>
      <c r="E2510" t="s">
        <v>9848</v>
      </c>
      <c r="F2510" t="s">
        <v>9837</v>
      </c>
      <c r="G2510" t="s">
        <v>9836</v>
      </c>
      <c r="H2510">
        <v>77.220322300000007</v>
      </c>
      <c r="I2510">
        <v>28.6976361</v>
      </c>
      <c r="J2510" t="s">
        <v>3893</v>
      </c>
      <c r="K2510" cm="1">
        <f t="array" ref="K2510:R2510">_xlfn.XLOOKUP(A2510,KPIs!$A$2:$A$9552,KPIs!$B$2:$I$9552,"Not Found")</f>
        <v>150</v>
      </c>
      <c r="L2510" t="str">
        <v>Indian Rupees(Rs.)</v>
      </c>
      <c r="M2510" t="str">
        <v>No</v>
      </c>
      <c r="N2510" t="str">
        <v>No</v>
      </c>
      <c r="O2510">
        <v>1</v>
      </c>
      <c r="P2510">
        <v>3</v>
      </c>
      <c r="Q2510" t="str">
        <v>Average</v>
      </c>
      <c r="R2510">
        <v>14</v>
      </c>
    </row>
    <row r="2511" spans="1:18" x14ac:dyDescent="0.3">
      <c r="A2511">
        <v>311030</v>
      </c>
      <c r="B2511">
        <v>1</v>
      </c>
      <c r="C2511" t="str">
        <f>_xlfn.XLOOKUP(B2511,'Country Master'!A:A,'Country Master'!B:B,"Not Found")</f>
        <v>India</v>
      </c>
      <c r="D2511" t="s">
        <v>3694</v>
      </c>
      <c r="E2511" t="s">
        <v>9847</v>
      </c>
      <c r="F2511" t="s">
        <v>9837</v>
      </c>
      <c r="G2511" t="s">
        <v>9836</v>
      </c>
      <c r="H2511">
        <v>77.225216099999997</v>
      </c>
      <c r="I2511">
        <v>28.676290300000002</v>
      </c>
      <c r="J2511" t="s">
        <v>2116</v>
      </c>
      <c r="K2511" cm="1">
        <f t="array" ref="K2511:R2511">_xlfn.XLOOKUP(A2511,KPIs!$A$2:$A$9552,KPIs!$B$2:$I$9552,"Not Found")</f>
        <v>1200</v>
      </c>
      <c r="L2511" t="str">
        <v>Indian Rupees(Rs.)</v>
      </c>
      <c r="M2511" t="str">
        <v>Yes</v>
      </c>
      <c r="N2511" t="str">
        <v>No</v>
      </c>
      <c r="O2511">
        <v>3</v>
      </c>
      <c r="P2511">
        <v>3.5</v>
      </c>
      <c r="Q2511" t="str">
        <v>Good</v>
      </c>
      <c r="R2511">
        <v>282</v>
      </c>
    </row>
    <row r="2512" spans="1:18" x14ac:dyDescent="0.3">
      <c r="A2512">
        <v>9927</v>
      </c>
      <c r="B2512">
        <v>1</v>
      </c>
      <c r="C2512" t="str">
        <f>_xlfn.XLOOKUP(B2512,'Country Master'!A:A,'Country Master'!B:B,"Not Found")</f>
        <v>India</v>
      </c>
      <c r="D2512" t="s">
        <v>3694</v>
      </c>
      <c r="E2512" t="s">
        <v>9846</v>
      </c>
      <c r="F2512" t="s">
        <v>9837</v>
      </c>
      <c r="G2512" t="s">
        <v>9836</v>
      </c>
      <c r="H2512">
        <v>77.224169099999997</v>
      </c>
      <c r="I2512">
        <v>28.672212500000001</v>
      </c>
      <c r="J2512" t="s">
        <v>1948</v>
      </c>
      <c r="K2512" cm="1">
        <f t="array" ref="K2512:R2512">_xlfn.XLOOKUP(A2512,KPIs!$A$2:$A$9552,KPIs!$B$2:$I$9552,"Not Found")</f>
        <v>300</v>
      </c>
      <c r="L2512" t="str">
        <v>Indian Rupees(Rs.)</v>
      </c>
      <c r="M2512" t="str">
        <v>No</v>
      </c>
      <c r="N2512" t="str">
        <v>No</v>
      </c>
      <c r="O2512">
        <v>1</v>
      </c>
      <c r="P2512">
        <v>3.6</v>
      </c>
      <c r="Q2512" t="str">
        <v>Good</v>
      </c>
      <c r="R2512">
        <v>95</v>
      </c>
    </row>
    <row r="2513" spans="1:18" x14ac:dyDescent="0.3">
      <c r="A2513">
        <v>18261146</v>
      </c>
      <c r="B2513">
        <v>1</v>
      </c>
      <c r="C2513" t="str">
        <f>_xlfn.XLOOKUP(B2513,'Country Master'!A:A,'Country Master'!B:B,"Not Found")</f>
        <v>India</v>
      </c>
      <c r="D2513" t="s">
        <v>3694</v>
      </c>
      <c r="E2513" t="s">
        <v>9845</v>
      </c>
      <c r="F2513" t="s">
        <v>9837</v>
      </c>
      <c r="G2513" t="s">
        <v>9836</v>
      </c>
      <c r="H2513">
        <v>77.222247699999997</v>
      </c>
      <c r="I2513">
        <v>28.702812399999999</v>
      </c>
      <c r="J2513" t="s">
        <v>233</v>
      </c>
      <c r="K2513" cm="1">
        <f t="array" ref="K2513:R2513">_xlfn.XLOOKUP(A2513,KPIs!$A$2:$A$9552,KPIs!$B$2:$I$9552,"Not Found")</f>
        <v>150</v>
      </c>
      <c r="L2513" t="str">
        <v>Indian Rupees(Rs.)</v>
      </c>
      <c r="M2513" t="str">
        <v>No</v>
      </c>
      <c r="N2513" t="str">
        <v>No</v>
      </c>
      <c r="O2513">
        <v>1</v>
      </c>
      <c r="P2513">
        <v>0</v>
      </c>
      <c r="Q2513" t="str">
        <v>Not rated</v>
      </c>
      <c r="R2513">
        <v>0</v>
      </c>
    </row>
    <row r="2514" spans="1:18" x14ac:dyDescent="0.3">
      <c r="A2514">
        <v>18424867</v>
      </c>
      <c r="B2514">
        <v>1</v>
      </c>
      <c r="C2514" t="str">
        <f>_xlfn.XLOOKUP(B2514,'Country Master'!A:A,'Country Master'!B:B,"Not Found")</f>
        <v>India</v>
      </c>
      <c r="D2514" t="s">
        <v>3694</v>
      </c>
      <c r="E2514" t="s">
        <v>9844</v>
      </c>
      <c r="F2514" t="s">
        <v>9837</v>
      </c>
      <c r="G2514" t="s">
        <v>9836</v>
      </c>
      <c r="H2514">
        <v>77.221339799999996</v>
      </c>
      <c r="I2514">
        <v>28.7008282</v>
      </c>
      <c r="J2514" t="s">
        <v>269</v>
      </c>
      <c r="K2514" cm="1">
        <f t="array" ref="K2514:R2514">_xlfn.XLOOKUP(A2514,KPIs!$A$2:$A$9552,KPIs!$B$2:$I$9552,"Not Found")</f>
        <v>150</v>
      </c>
      <c r="L2514" t="str">
        <v>Indian Rupees(Rs.)</v>
      </c>
      <c r="M2514" t="str">
        <v>No</v>
      </c>
      <c r="N2514" t="str">
        <v>No</v>
      </c>
      <c r="O2514">
        <v>1</v>
      </c>
      <c r="P2514">
        <v>0</v>
      </c>
      <c r="Q2514" t="str">
        <v>Not rated</v>
      </c>
      <c r="R2514">
        <v>0</v>
      </c>
    </row>
    <row r="2515" spans="1:18" x14ac:dyDescent="0.3">
      <c r="A2515">
        <v>18361206</v>
      </c>
      <c r="B2515">
        <v>1</v>
      </c>
      <c r="C2515" t="str">
        <f>_xlfn.XLOOKUP(B2515,'Country Master'!A:A,'Country Master'!B:B,"Not Found")</f>
        <v>India</v>
      </c>
      <c r="D2515" t="s">
        <v>3694</v>
      </c>
      <c r="E2515" t="s">
        <v>9843</v>
      </c>
      <c r="F2515" t="s">
        <v>9837</v>
      </c>
      <c r="G2515" t="s">
        <v>9836</v>
      </c>
      <c r="H2515">
        <v>77.221249900000004</v>
      </c>
      <c r="I2515">
        <v>28.6919529</v>
      </c>
      <c r="J2515" t="s">
        <v>1904</v>
      </c>
      <c r="K2515" cm="1">
        <f t="array" ref="K2515:R2515">_xlfn.XLOOKUP(A2515,KPIs!$A$2:$A$9552,KPIs!$B$2:$I$9552,"Not Found")</f>
        <v>100</v>
      </c>
      <c r="L2515" t="str">
        <v>Indian Rupees(Rs.)</v>
      </c>
      <c r="M2515" t="str">
        <v>No</v>
      </c>
      <c r="N2515" t="str">
        <v>No</v>
      </c>
      <c r="O2515">
        <v>1</v>
      </c>
      <c r="P2515">
        <v>0</v>
      </c>
      <c r="Q2515" t="str">
        <v>Not rated</v>
      </c>
      <c r="R2515">
        <v>0</v>
      </c>
    </row>
    <row r="2516" spans="1:18" x14ac:dyDescent="0.3">
      <c r="A2516">
        <v>18424863</v>
      </c>
      <c r="B2516">
        <v>1</v>
      </c>
      <c r="C2516" t="str">
        <f>_xlfn.XLOOKUP(B2516,'Country Master'!A:A,'Country Master'!B:B,"Not Found")</f>
        <v>India</v>
      </c>
      <c r="D2516" t="s">
        <v>3694</v>
      </c>
      <c r="E2516" t="s">
        <v>9842</v>
      </c>
      <c r="F2516" t="s">
        <v>9837</v>
      </c>
      <c r="G2516" t="s">
        <v>9836</v>
      </c>
      <c r="H2516">
        <v>77.2224176</v>
      </c>
      <c r="I2516">
        <v>28.672627500000001</v>
      </c>
      <c r="J2516" t="s">
        <v>2806</v>
      </c>
      <c r="K2516" cm="1">
        <f t="array" ref="K2516:R2516">_xlfn.XLOOKUP(A2516,KPIs!$A$2:$A$9552,KPIs!$B$2:$I$9552,"Not Found")</f>
        <v>300</v>
      </c>
      <c r="L2516" t="str">
        <v>Indian Rupees(Rs.)</v>
      </c>
      <c r="M2516" t="str">
        <v>No</v>
      </c>
      <c r="N2516" t="str">
        <v>No</v>
      </c>
      <c r="O2516">
        <v>1</v>
      </c>
      <c r="P2516">
        <v>0</v>
      </c>
      <c r="Q2516" t="str">
        <v>Not rated</v>
      </c>
      <c r="R2516">
        <v>0</v>
      </c>
    </row>
    <row r="2517" spans="1:18" x14ac:dyDescent="0.3">
      <c r="A2517">
        <v>18361208</v>
      </c>
      <c r="B2517">
        <v>1</v>
      </c>
      <c r="C2517" t="str">
        <f>_xlfn.XLOOKUP(B2517,'Country Master'!A:A,'Country Master'!B:B,"Not Found")</f>
        <v>India</v>
      </c>
      <c r="D2517" t="s">
        <v>3694</v>
      </c>
      <c r="E2517" t="s">
        <v>9841</v>
      </c>
      <c r="F2517" t="s">
        <v>9837</v>
      </c>
      <c r="G2517" t="s">
        <v>9836</v>
      </c>
      <c r="H2517">
        <v>77.221147099999996</v>
      </c>
      <c r="I2517">
        <v>28.6917878</v>
      </c>
      <c r="J2517" t="s">
        <v>2216</v>
      </c>
      <c r="K2517" cm="1">
        <f t="array" ref="K2517:R2517">_xlfn.XLOOKUP(A2517,KPIs!$A$2:$A$9552,KPIs!$B$2:$I$9552,"Not Found")</f>
        <v>300</v>
      </c>
      <c r="L2517" t="str">
        <v>Indian Rupees(Rs.)</v>
      </c>
      <c r="M2517" t="str">
        <v>No</v>
      </c>
      <c r="N2517" t="str">
        <v>No</v>
      </c>
      <c r="O2517">
        <v>1</v>
      </c>
      <c r="P2517">
        <v>0</v>
      </c>
      <c r="Q2517" t="str">
        <v>Not rated</v>
      </c>
      <c r="R2517">
        <v>0</v>
      </c>
    </row>
    <row r="2518" spans="1:18" x14ac:dyDescent="0.3">
      <c r="A2518">
        <v>18398580</v>
      </c>
      <c r="B2518">
        <v>1</v>
      </c>
      <c r="C2518" t="str">
        <f>_xlfn.XLOOKUP(B2518,'Country Master'!A:A,'Country Master'!B:B,"Not Found")</f>
        <v>India</v>
      </c>
      <c r="D2518" t="s">
        <v>3694</v>
      </c>
      <c r="E2518" t="s">
        <v>9840</v>
      </c>
      <c r="F2518" t="s">
        <v>9837</v>
      </c>
      <c r="G2518" t="s">
        <v>9836</v>
      </c>
      <c r="H2518">
        <v>77.225561299999995</v>
      </c>
      <c r="I2518">
        <v>28.676510700000001</v>
      </c>
      <c r="J2518" t="s">
        <v>269</v>
      </c>
      <c r="K2518" cm="1">
        <f t="array" ref="K2518:R2518">_xlfn.XLOOKUP(A2518,KPIs!$A$2:$A$9552,KPIs!$B$2:$I$9552,"Not Found")</f>
        <v>450</v>
      </c>
      <c r="L2518" t="str">
        <v>Indian Rupees(Rs.)</v>
      </c>
      <c r="M2518" t="str">
        <v>No</v>
      </c>
      <c r="N2518" t="str">
        <v>No</v>
      </c>
      <c r="O2518">
        <v>1</v>
      </c>
      <c r="P2518">
        <v>0</v>
      </c>
      <c r="Q2518" t="str">
        <v>Not rated</v>
      </c>
      <c r="R2518">
        <v>1</v>
      </c>
    </row>
    <row r="2519" spans="1:18" x14ac:dyDescent="0.3">
      <c r="A2519">
        <v>18424871</v>
      </c>
      <c r="B2519">
        <v>1</v>
      </c>
      <c r="C2519" t="str">
        <f>_xlfn.XLOOKUP(B2519,'Country Master'!A:A,'Country Master'!B:B,"Not Found")</f>
        <v>India</v>
      </c>
      <c r="D2519" t="s">
        <v>3694</v>
      </c>
      <c r="E2519" t="s">
        <v>9839</v>
      </c>
      <c r="F2519" t="s">
        <v>9837</v>
      </c>
      <c r="G2519" t="s">
        <v>9836</v>
      </c>
      <c r="H2519">
        <v>77.220441500000007</v>
      </c>
      <c r="I2519">
        <v>28.6975181</v>
      </c>
      <c r="J2519" t="s">
        <v>2751</v>
      </c>
      <c r="K2519" cm="1">
        <f t="array" ref="K2519:R2519">_xlfn.XLOOKUP(A2519,KPIs!$A$2:$A$9552,KPIs!$B$2:$I$9552,"Not Found")</f>
        <v>150</v>
      </c>
      <c r="L2519" t="str">
        <v>Indian Rupees(Rs.)</v>
      </c>
      <c r="M2519" t="str">
        <v>No</v>
      </c>
      <c r="N2519" t="str">
        <v>No</v>
      </c>
      <c r="O2519">
        <v>1</v>
      </c>
      <c r="P2519">
        <v>0</v>
      </c>
      <c r="Q2519" t="str">
        <v>Not rated</v>
      </c>
      <c r="R2519">
        <v>1</v>
      </c>
    </row>
    <row r="2520" spans="1:18" x14ac:dyDescent="0.3">
      <c r="A2520">
        <v>18245298</v>
      </c>
      <c r="B2520">
        <v>1</v>
      </c>
      <c r="C2520" t="str">
        <f>_xlfn.XLOOKUP(B2520,'Country Master'!A:A,'Country Master'!B:B,"Not Found")</f>
        <v>India</v>
      </c>
      <c r="D2520" t="s">
        <v>3694</v>
      </c>
      <c r="E2520" t="s">
        <v>9838</v>
      </c>
      <c r="F2520" t="s">
        <v>9837</v>
      </c>
      <c r="G2520" t="s">
        <v>9836</v>
      </c>
      <c r="H2520">
        <v>77.225291900000002</v>
      </c>
      <c r="I2520">
        <v>28.676753699999999</v>
      </c>
      <c r="J2520" t="s">
        <v>9835</v>
      </c>
      <c r="K2520" cm="1">
        <f t="array" ref="K2520:R2520">_xlfn.XLOOKUP(A2520,KPIs!$A$2:$A$9552,KPIs!$B$2:$I$9552,"Not Found")</f>
        <v>1500</v>
      </c>
      <c r="L2520" t="str">
        <v>Indian Rupees(Rs.)</v>
      </c>
      <c r="M2520" t="str">
        <v>Yes</v>
      </c>
      <c r="N2520" t="str">
        <v>No</v>
      </c>
      <c r="O2520">
        <v>3</v>
      </c>
      <c r="P2520">
        <v>4</v>
      </c>
      <c r="Q2520" t="str">
        <v>Very Good</v>
      </c>
      <c r="R2520">
        <v>225</v>
      </c>
    </row>
    <row r="2521" spans="1:18" x14ac:dyDescent="0.3">
      <c r="A2521">
        <v>2578</v>
      </c>
      <c r="B2521">
        <v>1</v>
      </c>
      <c r="C2521" t="str">
        <f>_xlfn.XLOOKUP(B2521,'Country Master'!A:A,'Country Master'!B:B,"Not Found")</f>
        <v>India</v>
      </c>
      <c r="D2521" t="s">
        <v>3694</v>
      </c>
      <c r="E2521" t="s">
        <v>9834</v>
      </c>
      <c r="F2521" t="s">
        <v>9815</v>
      </c>
      <c r="G2521" t="s">
        <v>9814</v>
      </c>
      <c r="H2521">
        <v>77.268119420000005</v>
      </c>
      <c r="I2521">
        <v>28.56171513</v>
      </c>
      <c r="J2521" t="s">
        <v>5391</v>
      </c>
      <c r="K2521" cm="1">
        <f t="array" ref="K2521:R2521">_xlfn.XLOOKUP(A2521,KPIs!$A$2:$A$9552,KPIs!$B$2:$I$9552,"Not Found")</f>
        <v>400</v>
      </c>
      <c r="L2521" t="str">
        <v>Indian Rupees(Rs.)</v>
      </c>
      <c r="M2521" t="str">
        <v>No</v>
      </c>
      <c r="N2521" t="str">
        <v>No</v>
      </c>
      <c r="O2521">
        <v>1</v>
      </c>
      <c r="P2521">
        <v>3.1</v>
      </c>
      <c r="Q2521" t="str">
        <v>Average</v>
      </c>
      <c r="R2521">
        <v>28</v>
      </c>
    </row>
    <row r="2522" spans="1:18" x14ac:dyDescent="0.3">
      <c r="A2522">
        <v>709</v>
      </c>
      <c r="B2522">
        <v>1</v>
      </c>
      <c r="C2522" t="str">
        <f>_xlfn.XLOOKUP(B2522,'Country Master'!A:A,'Country Master'!B:B,"Not Found")</f>
        <v>India</v>
      </c>
      <c r="D2522" t="s">
        <v>3694</v>
      </c>
      <c r="E2522" t="s">
        <v>9833</v>
      </c>
      <c r="F2522" t="s">
        <v>9815</v>
      </c>
      <c r="G2522" t="s">
        <v>9814</v>
      </c>
      <c r="H2522">
        <v>77.268352399999998</v>
      </c>
      <c r="I2522">
        <v>28.562072499999999</v>
      </c>
      <c r="J2522" t="s">
        <v>2276</v>
      </c>
      <c r="K2522" cm="1">
        <f t="array" ref="K2522:R2522">_xlfn.XLOOKUP(A2522,KPIs!$A$2:$A$9552,KPIs!$B$2:$I$9552,"Not Found")</f>
        <v>300</v>
      </c>
      <c r="L2522" t="str">
        <v>Indian Rupees(Rs.)</v>
      </c>
      <c r="M2522" t="str">
        <v>No</v>
      </c>
      <c r="N2522" t="str">
        <v>Yes</v>
      </c>
      <c r="O2522">
        <v>1</v>
      </c>
      <c r="P2522">
        <v>3.3</v>
      </c>
      <c r="Q2522" t="str">
        <v>Average</v>
      </c>
      <c r="R2522">
        <v>38</v>
      </c>
    </row>
    <row r="2523" spans="1:18" x14ac:dyDescent="0.3">
      <c r="A2523">
        <v>1530</v>
      </c>
      <c r="B2523">
        <v>1</v>
      </c>
      <c r="C2523" t="str">
        <f>_xlfn.XLOOKUP(B2523,'Country Master'!A:A,'Country Master'!B:B,"Not Found")</f>
        <v>India</v>
      </c>
      <c r="D2523" t="s">
        <v>3694</v>
      </c>
      <c r="E2523" t="s">
        <v>9832</v>
      </c>
      <c r="F2523" t="s">
        <v>9815</v>
      </c>
      <c r="G2523" t="s">
        <v>9814</v>
      </c>
      <c r="H2523">
        <v>77.268255870000004</v>
      </c>
      <c r="I2523">
        <v>28.561507819999999</v>
      </c>
      <c r="J2523" t="s">
        <v>1888</v>
      </c>
      <c r="K2523" cm="1">
        <f t="array" ref="K2523:R2523">_xlfn.XLOOKUP(A2523,KPIs!$A$2:$A$9552,KPIs!$B$2:$I$9552,"Not Found")</f>
        <v>600</v>
      </c>
      <c r="L2523" t="str">
        <v>Indian Rupees(Rs.)</v>
      </c>
      <c r="M2523" t="str">
        <v>No</v>
      </c>
      <c r="N2523" t="str">
        <v>No</v>
      </c>
      <c r="O2523">
        <v>2</v>
      </c>
      <c r="P2523">
        <v>2.8</v>
      </c>
      <c r="Q2523" t="str">
        <v>Average</v>
      </c>
      <c r="R2523">
        <v>54</v>
      </c>
    </row>
    <row r="2524" spans="1:18" x14ac:dyDescent="0.3">
      <c r="A2524">
        <v>1401</v>
      </c>
      <c r="B2524">
        <v>1</v>
      </c>
      <c r="C2524" t="str">
        <f>_xlfn.XLOOKUP(B2524,'Country Master'!A:A,'Country Master'!B:B,"Not Found")</f>
        <v>India</v>
      </c>
      <c r="D2524" t="s">
        <v>3694</v>
      </c>
      <c r="E2524" t="s">
        <v>9831</v>
      </c>
      <c r="F2524" t="s">
        <v>9815</v>
      </c>
      <c r="G2524" t="s">
        <v>9814</v>
      </c>
      <c r="H2524">
        <v>77.268392000000006</v>
      </c>
      <c r="I2524">
        <v>28.561593210000002</v>
      </c>
      <c r="J2524" t="s">
        <v>1969</v>
      </c>
      <c r="K2524" cm="1">
        <f t="array" ref="K2524:R2524">_xlfn.XLOOKUP(A2524,KPIs!$A$2:$A$9552,KPIs!$B$2:$I$9552,"Not Found")</f>
        <v>400</v>
      </c>
      <c r="L2524" t="str">
        <v>Indian Rupees(Rs.)</v>
      </c>
      <c r="M2524" t="str">
        <v>No</v>
      </c>
      <c r="N2524" t="str">
        <v>No</v>
      </c>
      <c r="O2524">
        <v>1</v>
      </c>
      <c r="P2524">
        <v>2.8</v>
      </c>
      <c r="Q2524" t="str">
        <v>Average</v>
      </c>
      <c r="R2524">
        <v>32</v>
      </c>
    </row>
    <row r="2525" spans="1:18" x14ac:dyDescent="0.3">
      <c r="A2525">
        <v>602</v>
      </c>
      <c r="B2525">
        <v>1</v>
      </c>
      <c r="C2525" t="str">
        <f>_xlfn.XLOOKUP(B2525,'Country Master'!A:A,'Country Master'!B:B,"Not Found")</f>
        <v>India</v>
      </c>
      <c r="D2525" t="s">
        <v>3694</v>
      </c>
      <c r="E2525" t="s">
        <v>9830</v>
      </c>
      <c r="F2525" t="s">
        <v>9815</v>
      </c>
      <c r="G2525" t="s">
        <v>9814</v>
      </c>
      <c r="H2525">
        <v>77.269033699999994</v>
      </c>
      <c r="I2525">
        <v>28.562628</v>
      </c>
      <c r="J2525" t="s">
        <v>194</v>
      </c>
      <c r="K2525" cm="1">
        <f t="array" ref="K2525:R2525">_xlfn.XLOOKUP(A2525,KPIs!$A$2:$A$9552,KPIs!$B$2:$I$9552,"Not Found")</f>
        <v>750</v>
      </c>
      <c r="L2525" t="str">
        <v>Indian Rupees(Rs.)</v>
      </c>
      <c r="M2525" t="str">
        <v>No</v>
      </c>
      <c r="N2525" t="str">
        <v>No</v>
      </c>
      <c r="O2525">
        <v>2</v>
      </c>
      <c r="P2525">
        <v>3.2</v>
      </c>
      <c r="Q2525" t="str">
        <v>Average</v>
      </c>
      <c r="R2525">
        <v>42</v>
      </c>
    </row>
    <row r="2526" spans="1:18" x14ac:dyDescent="0.3">
      <c r="A2526">
        <v>18175255</v>
      </c>
      <c r="B2526">
        <v>1</v>
      </c>
      <c r="C2526" t="str">
        <f>_xlfn.XLOOKUP(B2526,'Country Master'!A:A,'Country Master'!B:B,"Not Found")</f>
        <v>India</v>
      </c>
      <c r="D2526" t="s">
        <v>3694</v>
      </c>
      <c r="E2526" t="s">
        <v>9829</v>
      </c>
      <c r="F2526" t="s">
        <v>9815</v>
      </c>
      <c r="G2526" t="s">
        <v>9814</v>
      </c>
      <c r="H2526">
        <v>77.269265059999995</v>
      </c>
      <c r="I2526">
        <v>28.562451899999999</v>
      </c>
      <c r="J2526" t="s">
        <v>194</v>
      </c>
      <c r="K2526" cm="1">
        <f t="array" ref="K2526:R2526">_xlfn.XLOOKUP(A2526,KPIs!$A$2:$A$9552,KPIs!$B$2:$I$9552,"Not Found")</f>
        <v>450</v>
      </c>
      <c r="L2526" t="str">
        <v>Indian Rupees(Rs.)</v>
      </c>
      <c r="M2526" t="str">
        <v>No</v>
      </c>
      <c r="N2526" t="str">
        <v>No</v>
      </c>
      <c r="O2526">
        <v>1</v>
      </c>
      <c r="P2526">
        <v>2.9</v>
      </c>
      <c r="Q2526" t="str">
        <v>Average</v>
      </c>
      <c r="R2526">
        <v>10</v>
      </c>
    </row>
    <row r="2527" spans="1:18" x14ac:dyDescent="0.3">
      <c r="A2527">
        <v>2245</v>
      </c>
      <c r="B2527">
        <v>1</v>
      </c>
      <c r="C2527" t="str">
        <f>_xlfn.XLOOKUP(B2527,'Country Master'!A:A,'Country Master'!B:B,"Not Found")</f>
        <v>India</v>
      </c>
      <c r="D2527" t="s">
        <v>3694</v>
      </c>
      <c r="E2527" t="s">
        <v>9828</v>
      </c>
      <c r="F2527" t="s">
        <v>9815</v>
      </c>
      <c r="G2527" t="s">
        <v>9814</v>
      </c>
      <c r="H2527">
        <v>77.268200219999997</v>
      </c>
      <c r="I2527">
        <v>28.561288430000001</v>
      </c>
      <c r="J2527" t="s">
        <v>3781</v>
      </c>
      <c r="K2527" cm="1">
        <f t="array" ref="K2527:R2527">_xlfn.XLOOKUP(A2527,KPIs!$A$2:$A$9552,KPIs!$B$2:$I$9552,"Not Found")</f>
        <v>300</v>
      </c>
      <c r="L2527" t="str">
        <v>Indian Rupees(Rs.)</v>
      </c>
      <c r="M2527" t="str">
        <v>No</v>
      </c>
      <c r="N2527" t="str">
        <v>No</v>
      </c>
      <c r="O2527">
        <v>1</v>
      </c>
      <c r="P2527">
        <v>2.8</v>
      </c>
      <c r="Q2527" t="str">
        <v>Average</v>
      </c>
      <c r="R2527">
        <v>27</v>
      </c>
    </row>
    <row r="2528" spans="1:18" x14ac:dyDescent="0.3">
      <c r="A2528">
        <v>2585</v>
      </c>
      <c r="B2528">
        <v>1</v>
      </c>
      <c r="C2528" t="str">
        <f>_xlfn.XLOOKUP(B2528,'Country Master'!A:A,'Country Master'!B:B,"Not Found")</f>
        <v>India</v>
      </c>
      <c r="D2528" t="s">
        <v>3694</v>
      </c>
      <c r="E2528" t="s">
        <v>9827</v>
      </c>
      <c r="F2528" t="s">
        <v>9815</v>
      </c>
      <c r="G2528" t="s">
        <v>9814</v>
      </c>
      <c r="H2528">
        <v>77.26839837</v>
      </c>
      <c r="I2528">
        <v>28.561360279999999</v>
      </c>
      <c r="J2528" t="s">
        <v>1888</v>
      </c>
      <c r="K2528" cm="1">
        <f t="array" ref="K2528:R2528">_xlfn.XLOOKUP(A2528,KPIs!$A$2:$A$9552,KPIs!$B$2:$I$9552,"Not Found")</f>
        <v>600</v>
      </c>
      <c r="L2528" t="str">
        <v>Indian Rupees(Rs.)</v>
      </c>
      <c r="M2528" t="str">
        <v>No</v>
      </c>
      <c r="N2528" t="str">
        <v>Yes</v>
      </c>
      <c r="O2528">
        <v>2</v>
      </c>
      <c r="P2528">
        <v>3.2</v>
      </c>
      <c r="Q2528" t="str">
        <v>Average</v>
      </c>
      <c r="R2528">
        <v>35</v>
      </c>
    </row>
    <row r="2529" spans="1:18" x14ac:dyDescent="0.3">
      <c r="A2529">
        <v>908</v>
      </c>
      <c r="B2529">
        <v>1</v>
      </c>
      <c r="C2529" t="str">
        <f>_xlfn.XLOOKUP(B2529,'Country Master'!A:A,'Country Master'!B:B,"Not Found")</f>
        <v>India</v>
      </c>
      <c r="D2529" t="s">
        <v>3694</v>
      </c>
      <c r="E2529" t="s">
        <v>9826</v>
      </c>
      <c r="F2529" t="s">
        <v>9815</v>
      </c>
      <c r="G2529" t="s">
        <v>9814</v>
      </c>
      <c r="H2529">
        <v>77.268801300000007</v>
      </c>
      <c r="I2529">
        <v>28.562384000000002</v>
      </c>
      <c r="J2529" t="s">
        <v>2210</v>
      </c>
      <c r="K2529" cm="1">
        <f t="array" ref="K2529:R2529">_xlfn.XLOOKUP(A2529,KPIs!$A$2:$A$9552,KPIs!$B$2:$I$9552,"Not Found")</f>
        <v>1600</v>
      </c>
      <c r="L2529" t="str">
        <v>Indian Rupees(Rs.)</v>
      </c>
      <c r="M2529" t="str">
        <v>Yes</v>
      </c>
      <c r="N2529" t="str">
        <v>Yes</v>
      </c>
      <c r="O2529">
        <v>3</v>
      </c>
      <c r="P2529">
        <v>2.5</v>
      </c>
      <c r="Q2529" t="str">
        <v>Average</v>
      </c>
      <c r="R2529">
        <v>82</v>
      </c>
    </row>
    <row r="2530" spans="1:18" x14ac:dyDescent="0.3">
      <c r="A2530">
        <v>924</v>
      </c>
      <c r="B2530">
        <v>1</v>
      </c>
      <c r="C2530" t="str">
        <f>_xlfn.XLOOKUP(B2530,'Country Master'!A:A,'Country Master'!B:B,"Not Found")</f>
        <v>India</v>
      </c>
      <c r="D2530" t="s">
        <v>3694</v>
      </c>
      <c r="E2530" t="s">
        <v>9825</v>
      </c>
      <c r="F2530" t="s">
        <v>9815</v>
      </c>
      <c r="G2530" t="s">
        <v>9814</v>
      </c>
      <c r="H2530">
        <v>77.268487100000002</v>
      </c>
      <c r="I2530">
        <v>28.561412900000001</v>
      </c>
      <c r="J2530" t="s">
        <v>1888</v>
      </c>
      <c r="K2530" cm="1">
        <f t="array" ref="K2530:R2530">_xlfn.XLOOKUP(A2530,KPIs!$A$2:$A$9552,KPIs!$B$2:$I$9552,"Not Found")</f>
        <v>500</v>
      </c>
      <c r="L2530" t="str">
        <v>Indian Rupees(Rs.)</v>
      </c>
      <c r="M2530" t="str">
        <v>No</v>
      </c>
      <c r="N2530" t="str">
        <v>No</v>
      </c>
      <c r="O2530">
        <v>2</v>
      </c>
      <c r="P2530">
        <v>3.2</v>
      </c>
      <c r="Q2530" t="str">
        <v>Average</v>
      </c>
      <c r="R2530">
        <v>24</v>
      </c>
    </row>
    <row r="2531" spans="1:18" x14ac:dyDescent="0.3">
      <c r="A2531">
        <v>7715</v>
      </c>
      <c r="B2531">
        <v>1</v>
      </c>
      <c r="C2531" t="str">
        <f>_xlfn.XLOOKUP(B2531,'Country Master'!A:A,'Country Master'!B:B,"Not Found")</f>
        <v>India</v>
      </c>
      <c r="D2531" t="s">
        <v>3694</v>
      </c>
      <c r="E2531" t="s">
        <v>9824</v>
      </c>
      <c r="F2531" t="s">
        <v>9815</v>
      </c>
      <c r="G2531" t="s">
        <v>9814</v>
      </c>
      <c r="H2531">
        <v>77.267849859999998</v>
      </c>
      <c r="I2531">
        <v>28.56181849</v>
      </c>
      <c r="J2531" t="s">
        <v>1904</v>
      </c>
      <c r="K2531" cm="1">
        <f t="array" ref="K2531:R2531">_xlfn.XLOOKUP(A2531,KPIs!$A$2:$A$9552,KPIs!$B$2:$I$9552,"Not Found")</f>
        <v>500</v>
      </c>
      <c r="L2531" t="str">
        <v>Indian Rupees(Rs.)</v>
      </c>
      <c r="M2531" t="str">
        <v>No</v>
      </c>
      <c r="N2531" t="str">
        <v>No</v>
      </c>
      <c r="O2531">
        <v>2</v>
      </c>
      <c r="P2531">
        <v>2.9</v>
      </c>
      <c r="Q2531" t="str">
        <v>Average</v>
      </c>
      <c r="R2531">
        <v>14</v>
      </c>
    </row>
    <row r="2532" spans="1:18" x14ac:dyDescent="0.3">
      <c r="A2532">
        <v>9476</v>
      </c>
      <c r="B2532">
        <v>1</v>
      </c>
      <c r="C2532" t="str">
        <f>_xlfn.XLOOKUP(B2532,'Country Master'!A:A,'Country Master'!B:B,"Not Found")</f>
        <v>India</v>
      </c>
      <c r="D2532" t="s">
        <v>3694</v>
      </c>
      <c r="E2532" t="s">
        <v>9823</v>
      </c>
      <c r="F2532" t="s">
        <v>9815</v>
      </c>
      <c r="G2532" t="s">
        <v>9814</v>
      </c>
      <c r="H2532">
        <v>77.268536499999996</v>
      </c>
      <c r="I2532">
        <v>28.56132406</v>
      </c>
      <c r="J2532" t="s">
        <v>233</v>
      </c>
      <c r="K2532" cm="1">
        <f t="array" ref="K2532:R2532">_xlfn.XLOOKUP(A2532,KPIs!$A$2:$A$9552,KPIs!$B$2:$I$9552,"Not Found")</f>
        <v>200</v>
      </c>
      <c r="L2532" t="str">
        <v>Indian Rupees(Rs.)</v>
      </c>
      <c r="M2532" t="str">
        <v>No</v>
      </c>
      <c r="N2532" t="str">
        <v>No</v>
      </c>
      <c r="O2532">
        <v>1</v>
      </c>
      <c r="P2532">
        <v>2.8</v>
      </c>
      <c r="Q2532" t="str">
        <v>Average</v>
      </c>
      <c r="R2532">
        <v>16</v>
      </c>
    </row>
    <row r="2533" spans="1:18" x14ac:dyDescent="0.3">
      <c r="A2533">
        <v>7686</v>
      </c>
      <c r="B2533">
        <v>1</v>
      </c>
      <c r="C2533" t="str">
        <f>_xlfn.XLOOKUP(B2533,'Country Master'!A:A,'Country Master'!B:B,"Not Found")</f>
        <v>India</v>
      </c>
      <c r="D2533" t="s">
        <v>3694</v>
      </c>
      <c r="E2533" t="s">
        <v>9822</v>
      </c>
      <c r="F2533" t="s">
        <v>9815</v>
      </c>
      <c r="G2533" t="s">
        <v>9814</v>
      </c>
      <c r="H2533">
        <v>77.269169000000005</v>
      </c>
      <c r="I2533">
        <v>28.562685999999999</v>
      </c>
      <c r="J2533" t="s">
        <v>1904</v>
      </c>
      <c r="K2533" cm="1">
        <f t="array" ref="K2533:R2533">_xlfn.XLOOKUP(A2533,KPIs!$A$2:$A$9552,KPIs!$B$2:$I$9552,"Not Found")</f>
        <v>450</v>
      </c>
      <c r="L2533" t="str">
        <v>Indian Rupees(Rs.)</v>
      </c>
      <c r="M2533" t="str">
        <v>No</v>
      </c>
      <c r="N2533" t="str">
        <v>No</v>
      </c>
      <c r="O2533">
        <v>1</v>
      </c>
      <c r="P2533">
        <v>3</v>
      </c>
      <c r="Q2533" t="str">
        <v>Average</v>
      </c>
      <c r="R2533">
        <v>11</v>
      </c>
    </row>
    <row r="2534" spans="1:18" x14ac:dyDescent="0.3">
      <c r="A2534">
        <v>305621</v>
      </c>
      <c r="B2534">
        <v>1</v>
      </c>
      <c r="C2534" t="str">
        <f>_xlfn.XLOOKUP(B2534,'Country Master'!A:A,'Country Master'!B:B,"Not Found")</f>
        <v>India</v>
      </c>
      <c r="D2534" t="s">
        <v>3694</v>
      </c>
      <c r="E2534" t="s">
        <v>9821</v>
      </c>
      <c r="F2534" t="s">
        <v>9815</v>
      </c>
      <c r="G2534" t="s">
        <v>9814</v>
      </c>
      <c r="H2534">
        <v>77.268562000000003</v>
      </c>
      <c r="I2534">
        <v>28.560994000000001</v>
      </c>
      <c r="J2534" t="s">
        <v>1888</v>
      </c>
      <c r="K2534" cm="1">
        <f t="array" ref="K2534:R2534">_xlfn.XLOOKUP(A2534,KPIs!$A$2:$A$9552,KPIs!$B$2:$I$9552,"Not Found")</f>
        <v>600</v>
      </c>
      <c r="L2534" t="str">
        <v>Indian Rupees(Rs.)</v>
      </c>
      <c r="M2534" t="str">
        <v>No</v>
      </c>
      <c r="N2534" t="str">
        <v>No</v>
      </c>
      <c r="O2534">
        <v>2</v>
      </c>
      <c r="P2534">
        <v>3.1</v>
      </c>
      <c r="Q2534" t="str">
        <v>Average</v>
      </c>
      <c r="R2534">
        <v>14</v>
      </c>
    </row>
    <row r="2535" spans="1:18" x14ac:dyDescent="0.3">
      <c r="A2535">
        <v>1324</v>
      </c>
      <c r="B2535">
        <v>1</v>
      </c>
      <c r="C2535" t="str">
        <f>_xlfn.XLOOKUP(B2535,'Country Master'!A:A,'Country Master'!B:B,"Not Found")</f>
        <v>India</v>
      </c>
      <c r="D2535" t="s">
        <v>3694</v>
      </c>
      <c r="E2535" t="s">
        <v>9820</v>
      </c>
      <c r="F2535" t="s">
        <v>9815</v>
      </c>
      <c r="G2535" t="s">
        <v>9814</v>
      </c>
      <c r="H2535">
        <v>77.268318570000005</v>
      </c>
      <c r="I2535">
        <v>28.562173619999999</v>
      </c>
      <c r="J2535" t="s">
        <v>2573</v>
      </c>
      <c r="K2535" cm="1">
        <f t="array" ref="K2535:R2535">_xlfn.XLOOKUP(A2535,KPIs!$A$2:$A$9552,KPIs!$B$2:$I$9552,"Not Found")</f>
        <v>150</v>
      </c>
      <c r="L2535" t="str">
        <v>Indian Rupees(Rs.)</v>
      </c>
      <c r="M2535" t="str">
        <v>No</v>
      </c>
      <c r="N2535" t="str">
        <v>No</v>
      </c>
      <c r="O2535">
        <v>1</v>
      </c>
      <c r="P2535">
        <v>3.5</v>
      </c>
      <c r="Q2535" t="str">
        <v>Good</v>
      </c>
      <c r="R2535">
        <v>91</v>
      </c>
    </row>
    <row r="2536" spans="1:18" x14ac:dyDescent="0.3">
      <c r="A2536">
        <v>927</v>
      </c>
      <c r="B2536">
        <v>1</v>
      </c>
      <c r="C2536" t="str">
        <f>_xlfn.XLOOKUP(B2536,'Country Master'!A:A,'Country Master'!B:B,"Not Found")</f>
        <v>India</v>
      </c>
      <c r="D2536" t="s">
        <v>3694</v>
      </c>
      <c r="E2536" t="s">
        <v>9819</v>
      </c>
      <c r="F2536" t="s">
        <v>9815</v>
      </c>
      <c r="G2536" t="s">
        <v>9814</v>
      </c>
      <c r="H2536">
        <v>77.269066910000006</v>
      </c>
      <c r="I2536">
        <v>28.562311730000001</v>
      </c>
      <c r="J2536" t="s">
        <v>1904</v>
      </c>
      <c r="K2536" cm="1">
        <f t="array" ref="K2536:R2536">_xlfn.XLOOKUP(A2536,KPIs!$A$2:$A$9552,KPIs!$B$2:$I$9552,"Not Found")</f>
        <v>1400</v>
      </c>
      <c r="L2536" t="str">
        <v>Indian Rupees(Rs.)</v>
      </c>
      <c r="M2536" t="str">
        <v>Yes</v>
      </c>
      <c r="N2536" t="str">
        <v>Yes</v>
      </c>
      <c r="O2536">
        <v>3</v>
      </c>
      <c r="P2536">
        <v>3.7</v>
      </c>
      <c r="Q2536" t="str">
        <v>Good</v>
      </c>
      <c r="R2536">
        <v>110</v>
      </c>
    </row>
    <row r="2537" spans="1:18" x14ac:dyDescent="0.3">
      <c r="A2537">
        <v>929</v>
      </c>
      <c r="B2537">
        <v>1</v>
      </c>
      <c r="C2537" t="str">
        <f>_xlfn.XLOOKUP(B2537,'Country Master'!A:A,'Country Master'!B:B,"Not Found")</f>
        <v>India</v>
      </c>
      <c r="D2537" t="s">
        <v>3694</v>
      </c>
      <c r="E2537" t="s">
        <v>9818</v>
      </c>
      <c r="F2537" t="s">
        <v>9815</v>
      </c>
      <c r="G2537" t="s">
        <v>9814</v>
      </c>
      <c r="H2537">
        <v>77.268938160000005</v>
      </c>
      <c r="I2537">
        <v>28.562537590000002</v>
      </c>
      <c r="J2537" t="s">
        <v>9817</v>
      </c>
      <c r="K2537" cm="1">
        <f t="array" ref="K2537:R2537">_xlfn.XLOOKUP(A2537,KPIs!$A$2:$A$9552,KPIs!$B$2:$I$9552,"Not Found")</f>
        <v>2400</v>
      </c>
      <c r="L2537" t="str">
        <v>Indian Rupees(Rs.)</v>
      </c>
      <c r="M2537" t="str">
        <v>Yes</v>
      </c>
      <c r="N2537" t="str">
        <v>Yes</v>
      </c>
      <c r="O2537">
        <v>4</v>
      </c>
      <c r="P2537">
        <v>3.9</v>
      </c>
      <c r="Q2537" t="str">
        <v>Good</v>
      </c>
      <c r="R2537">
        <v>886</v>
      </c>
    </row>
    <row r="2538" spans="1:18" x14ac:dyDescent="0.3">
      <c r="A2538">
        <v>18256780</v>
      </c>
      <c r="B2538">
        <v>1</v>
      </c>
      <c r="C2538" t="str">
        <f>_xlfn.XLOOKUP(B2538,'Country Master'!A:A,'Country Master'!B:B,"Not Found")</f>
        <v>India</v>
      </c>
      <c r="D2538" t="s">
        <v>3694</v>
      </c>
      <c r="E2538" t="s">
        <v>9816</v>
      </c>
      <c r="F2538" t="s">
        <v>9815</v>
      </c>
      <c r="G2538" t="s">
        <v>9814</v>
      </c>
      <c r="H2538">
        <v>77.268172059999998</v>
      </c>
      <c r="I2538">
        <v>28.56203051</v>
      </c>
      <c r="J2538" t="s">
        <v>9813</v>
      </c>
      <c r="K2538" cm="1">
        <f t="array" ref="K2538:R2538">_xlfn.XLOOKUP(A2538,KPIs!$A$2:$A$9552,KPIs!$B$2:$I$9552,"Not Found")</f>
        <v>400</v>
      </c>
      <c r="L2538" t="str">
        <v>Indian Rupees(Rs.)</v>
      </c>
      <c r="M2538" t="str">
        <v>No</v>
      </c>
      <c r="N2538" t="str">
        <v>No</v>
      </c>
      <c r="O2538">
        <v>1</v>
      </c>
      <c r="P2538">
        <v>0</v>
      </c>
      <c r="Q2538" t="str">
        <v>Not rated</v>
      </c>
      <c r="R2538">
        <v>3</v>
      </c>
    </row>
    <row r="2539" spans="1:18" x14ac:dyDescent="0.3">
      <c r="A2539">
        <v>53</v>
      </c>
      <c r="B2539">
        <v>1</v>
      </c>
      <c r="C2539" t="str">
        <f>_xlfn.XLOOKUP(B2539,'Country Master'!A:A,'Country Master'!B:B,"Not Found")</f>
        <v>India</v>
      </c>
      <c r="D2539" t="s">
        <v>3694</v>
      </c>
      <c r="E2539" t="s">
        <v>9812</v>
      </c>
      <c r="F2539" t="s">
        <v>9656</v>
      </c>
      <c r="G2539" t="s">
        <v>9655</v>
      </c>
      <c r="H2539">
        <v>77.220890699999998</v>
      </c>
      <c r="I2539">
        <v>28.630196600000001</v>
      </c>
      <c r="J2539" t="s">
        <v>2642</v>
      </c>
      <c r="K2539" cm="1">
        <f t="array" ref="K2539:R2539">_xlfn.XLOOKUP(A2539,KPIs!$A$2:$A$9552,KPIs!$B$2:$I$9552,"Not Found")</f>
        <v>1800</v>
      </c>
      <c r="L2539" t="str">
        <v>Indian Rupees(Rs.)</v>
      </c>
      <c r="M2539" t="str">
        <v>Yes</v>
      </c>
      <c r="N2539" t="str">
        <v>Yes</v>
      </c>
      <c r="O2539">
        <v>3</v>
      </c>
      <c r="P2539">
        <v>2.6</v>
      </c>
      <c r="Q2539" t="str">
        <v>Average</v>
      </c>
      <c r="R2539">
        <v>152</v>
      </c>
    </row>
    <row r="2540" spans="1:18" x14ac:dyDescent="0.3">
      <c r="A2540">
        <v>307271</v>
      </c>
      <c r="B2540">
        <v>1</v>
      </c>
      <c r="C2540" t="str">
        <f>_xlfn.XLOOKUP(B2540,'Country Master'!A:A,'Country Master'!B:B,"Not Found")</f>
        <v>India</v>
      </c>
      <c r="D2540" t="s">
        <v>3694</v>
      </c>
      <c r="E2540" t="s">
        <v>9811</v>
      </c>
      <c r="F2540" t="s">
        <v>9656</v>
      </c>
      <c r="G2540" t="s">
        <v>9655</v>
      </c>
      <c r="H2540">
        <v>77.220352289999994</v>
      </c>
      <c r="I2540">
        <v>28.63004355</v>
      </c>
      <c r="J2540" t="s">
        <v>3681</v>
      </c>
      <c r="K2540" cm="1">
        <f t="array" ref="K2540:R2540">_xlfn.XLOOKUP(A2540,KPIs!$A$2:$A$9552,KPIs!$B$2:$I$9552,"Not Found")</f>
        <v>1300</v>
      </c>
      <c r="L2540" t="str">
        <v>Indian Rupees(Rs.)</v>
      </c>
      <c r="M2540" t="str">
        <v>Yes</v>
      </c>
      <c r="N2540" t="str">
        <v>No</v>
      </c>
      <c r="O2540">
        <v>3</v>
      </c>
      <c r="P2540">
        <v>2.9</v>
      </c>
      <c r="Q2540" t="str">
        <v>Average</v>
      </c>
      <c r="R2540">
        <v>140</v>
      </c>
    </row>
    <row r="2541" spans="1:18" x14ac:dyDescent="0.3">
      <c r="A2541">
        <v>596</v>
      </c>
      <c r="B2541">
        <v>1</v>
      </c>
      <c r="C2541" t="str">
        <f>_xlfn.XLOOKUP(B2541,'Country Master'!A:A,'Country Master'!B:B,"Not Found")</f>
        <v>India</v>
      </c>
      <c r="D2541" t="s">
        <v>3694</v>
      </c>
      <c r="E2541" t="s">
        <v>9810</v>
      </c>
      <c r="F2541" t="s">
        <v>9656</v>
      </c>
      <c r="G2541" t="s">
        <v>9655</v>
      </c>
      <c r="H2541">
        <v>77.2198128</v>
      </c>
      <c r="I2541">
        <v>28.6329609</v>
      </c>
      <c r="J2541" t="s">
        <v>194</v>
      </c>
      <c r="K2541" cm="1">
        <f t="array" ref="K2541:R2541">_xlfn.XLOOKUP(A2541,KPIs!$A$2:$A$9552,KPIs!$B$2:$I$9552,"Not Found")</f>
        <v>450</v>
      </c>
      <c r="L2541" t="str">
        <v>Indian Rupees(Rs.)</v>
      </c>
      <c r="M2541" t="str">
        <v>No</v>
      </c>
      <c r="N2541" t="str">
        <v>Yes</v>
      </c>
      <c r="O2541">
        <v>1</v>
      </c>
      <c r="P2541">
        <v>3.4</v>
      </c>
      <c r="Q2541" t="str">
        <v>Average</v>
      </c>
      <c r="R2541">
        <v>277</v>
      </c>
    </row>
    <row r="2542" spans="1:18" x14ac:dyDescent="0.3">
      <c r="A2542">
        <v>1127</v>
      </c>
      <c r="B2542">
        <v>1</v>
      </c>
      <c r="C2542" t="str">
        <f>_xlfn.XLOOKUP(B2542,'Country Master'!A:A,'Country Master'!B:B,"Not Found")</f>
        <v>India</v>
      </c>
      <c r="D2542" t="s">
        <v>3694</v>
      </c>
      <c r="E2542" t="s">
        <v>9809</v>
      </c>
      <c r="F2542" t="s">
        <v>9656</v>
      </c>
      <c r="G2542" t="s">
        <v>9655</v>
      </c>
      <c r="H2542">
        <v>77.219498400000006</v>
      </c>
      <c r="I2542">
        <v>28.634857199999999</v>
      </c>
      <c r="J2542" t="s">
        <v>9808</v>
      </c>
      <c r="K2542" cm="1">
        <f t="array" ref="K2542:R2542">_xlfn.XLOOKUP(A2542,KPIs!$A$2:$A$9552,KPIs!$B$2:$I$9552,"Not Found")</f>
        <v>1350</v>
      </c>
      <c r="L2542" t="str">
        <v>Indian Rupees(Rs.)</v>
      </c>
      <c r="M2542" t="str">
        <v>Yes</v>
      </c>
      <c r="N2542" t="str">
        <v>No</v>
      </c>
      <c r="O2542">
        <v>3</v>
      </c>
      <c r="P2542">
        <v>3.1</v>
      </c>
      <c r="Q2542" t="str">
        <v>Average</v>
      </c>
      <c r="R2542">
        <v>1099</v>
      </c>
    </row>
    <row r="2543" spans="1:18" x14ac:dyDescent="0.3">
      <c r="A2543">
        <v>4237</v>
      </c>
      <c r="B2543">
        <v>1</v>
      </c>
      <c r="C2543" t="str">
        <f>_xlfn.XLOOKUP(B2543,'Country Master'!A:A,'Country Master'!B:B,"Not Found")</f>
        <v>India</v>
      </c>
      <c r="D2543" t="s">
        <v>3694</v>
      </c>
      <c r="E2543" t="s">
        <v>9807</v>
      </c>
      <c r="F2543" t="s">
        <v>9656</v>
      </c>
      <c r="G2543" t="s">
        <v>9655</v>
      </c>
      <c r="H2543">
        <v>77.232191900000004</v>
      </c>
      <c r="I2543">
        <v>28.629256049999999</v>
      </c>
      <c r="J2543" t="s">
        <v>194</v>
      </c>
      <c r="K2543" cm="1">
        <f t="array" ref="K2543:R2543">_xlfn.XLOOKUP(A2543,KPIs!$A$2:$A$9552,KPIs!$B$2:$I$9552,"Not Found")</f>
        <v>600</v>
      </c>
      <c r="L2543" t="str">
        <v>Indian Rupees(Rs.)</v>
      </c>
      <c r="M2543" t="str">
        <v>No</v>
      </c>
      <c r="N2543" t="str">
        <v>No</v>
      </c>
      <c r="O2543">
        <v>2</v>
      </c>
      <c r="P2543">
        <v>3.4</v>
      </c>
      <c r="Q2543" t="str">
        <v>Average</v>
      </c>
      <c r="R2543">
        <v>76</v>
      </c>
    </row>
    <row r="2544" spans="1:18" x14ac:dyDescent="0.3">
      <c r="A2544">
        <v>6357</v>
      </c>
      <c r="B2544">
        <v>1</v>
      </c>
      <c r="C2544" t="str">
        <f>_xlfn.XLOOKUP(B2544,'Country Master'!A:A,'Country Master'!B:B,"Not Found")</f>
        <v>India</v>
      </c>
      <c r="D2544" t="s">
        <v>3694</v>
      </c>
      <c r="E2544" t="s">
        <v>9806</v>
      </c>
      <c r="F2544" t="s">
        <v>9656</v>
      </c>
      <c r="G2544" t="s">
        <v>9655</v>
      </c>
      <c r="H2544">
        <v>77.229831200000007</v>
      </c>
      <c r="I2544">
        <v>28.630596799999999</v>
      </c>
      <c r="J2544" t="s">
        <v>1969</v>
      </c>
      <c r="K2544" cm="1">
        <f t="array" ref="K2544:R2544">_xlfn.XLOOKUP(A2544,KPIs!$A$2:$A$9552,KPIs!$B$2:$I$9552,"Not Found")</f>
        <v>400</v>
      </c>
      <c r="L2544" t="str">
        <v>Indian Rupees(Rs.)</v>
      </c>
      <c r="M2544" t="str">
        <v>No</v>
      </c>
      <c r="N2544" t="str">
        <v>Yes</v>
      </c>
      <c r="O2544">
        <v>1</v>
      </c>
      <c r="P2544">
        <v>3.2</v>
      </c>
      <c r="Q2544" t="str">
        <v>Average</v>
      </c>
      <c r="R2544">
        <v>89</v>
      </c>
    </row>
    <row r="2545" spans="1:18" x14ac:dyDescent="0.3">
      <c r="A2545">
        <v>18124357</v>
      </c>
      <c r="B2545">
        <v>1</v>
      </c>
      <c r="C2545" t="str">
        <f>_xlfn.XLOOKUP(B2545,'Country Master'!A:A,'Country Master'!B:B,"Not Found")</f>
        <v>India</v>
      </c>
      <c r="D2545" t="s">
        <v>3694</v>
      </c>
      <c r="E2545" t="s">
        <v>9805</v>
      </c>
      <c r="F2545" t="s">
        <v>9656</v>
      </c>
      <c r="G2545" t="s">
        <v>9655</v>
      </c>
      <c r="H2545">
        <v>77.222687100000002</v>
      </c>
      <c r="I2545">
        <v>28.631711899999999</v>
      </c>
      <c r="J2545" t="s">
        <v>1904</v>
      </c>
      <c r="K2545" cm="1">
        <f t="array" ref="K2545:R2545">_xlfn.XLOOKUP(A2545,KPIs!$A$2:$A$9552,KPIs!$B$2:$I$9552,"Not Found")</f>
        <v>1300</v>
      </c>
      <c r="L2545" t="str">
        <v>Indian Rupees(Rs.)</v>
      </c>
      <c r="M2545" t="str">
        <v>No</v>
      </c>
      <c r="N2545" t="str">
        <v>Yes</v>
      </c>
      <c r="O2545">
        <v>3</v>
      </c>
      <c r="P2545">
        <v>3.4</v>
      </c>
      <c r="Q2545" t="str">
        <v>Average</v>
      </c>
      <c r="R2545">
        <v>1523</v>
      </c>
    </row>
    <row r="2546" spans="1:18" x14ac:dyDescent="0.3">
      <c r="A2546">
        <v>2913</v>
      </c>
      <c r="B2546">
        <v>1</v>
      </c>
      <c r="C2546" t="str">
        <f>_xlfn.XLOOKUP(B2546,'Country Master'!A:A,'Country Master'!B:B,"Not Found")</f>
        <v>India</v>
      </c>
      <c r="D2546" t="s">
        <v>3694</v>
      </c>
      <c r="E2546" t="s">
        <v>9804</v>
      </c>
      <c r="F2546" t="s">
        <v>9656</v>
      </c>
      <c r="G2546" t="s">
        <v>9655</v>
      </c>
      <c r="H2546">
        <v>77.219857700000006</v>
      </c>
      <c r="I2546">
        <v>28.635249900000002</v>
      </c>
      <c r="J2546" t="s">
        <v>3192</v>
      </c>
      <c r="K2546" cm="1">
        <f t="array" ref="K2546:R2546">_xlfn.XLOOKUP(A2546,KPIs!$A$2:$A$9552,KPIs!$B$2:$I$9552,"Not Found")</f>
        <v>1600</v>
      </c>
      <c r="L2546" t="str">
        <v>Indian Rupees(Rs.)</v>
      </c>
      <c r="M2546" t="str">
        <v>No</v>
      </c>
      <c r="N2546" t="str">
        <v>Yes</v>
      </c>
      <c r="O2546">
        <v>3</v>
      </c>
      <c r="P2546">
        <v>3</v>
      </c>
      <c r="Q2546" t="str">
        <v>Average</v>
      </c>
      <c r="R2546">
        <v>671</v>
      </c>
    </row>
    <row r="2547" spans="1:18" x14ac:dyDescent="0.3">
      <c r="A2547">
        <v>3506</v>
      </c>
      <c r="B2547">
        <v>1</v>
      </c>
      <c r="C2547" t="str">
        <f>_xlfn.XLOOKUP(B2547,'Country Master'!A:A,'Country Master'!B:B,"Not Found")</f>
        <v>India</v>
      </c>
      <c r="D2547" t="s">
        <v>3694</v>
      </c>
      <c r="E2547" t="s">
        <v>9803</v>
      </c>
      <c r="F2547" t="s">
        <v>9656</v>
      </c>
      <c r="G2547" t="s">
        <v>9655</v>
      </c>
      <c r="H2547">
        <v>77.216040100000001</v>
      </c>
      <c r="I2547">
        <v>28.630540199999999</v>
      </c>
      <c r="J2547" t="s">
        <v>233</v>
      </c>
      <c r="K2547" cm="1">
        <f t="array" ref="K2547:R2547">_xlfn.XLOOKUP(A2547,KPIs!$A$2:$A$9552,KPIs!$B$2:$I$9552,"Not Found")</f>
        <v>200</v>
      </c>
      <c r="L2547" t="str">
        <v>Indian Rupees(Rs.)</v>
      </c>
      <c r="M2547" t="str">
        <v>No</v>
      </c>
      <c r="N2547" t="str">
        <v>No</v>
      </c>
      <c r="O2547">
        <v>1</v>
      </c>
      <c r="P2547">
        <v>3.3</v>
      </c>
      <c r="Q2547" t="str">
        <v>Average</v>
      </c>
      <c r="R2547">
        <v>1300</v>
      </c>
    </row>
    <row r="2548" spans="1:18" x14ac:dyDescent="0.3">
      <c r="A2548">
        <v>6957</v>
      </c>
      <c r="B2548">
        <v>1</v>
      </c>
      <c r="C2548" t="str">
        <f>_xlfn.XLOOKUP(B2548,'Country Master'!A:A,'Country Master'!B:B,"Not Found")</f>
        <v>India</v>
      </c>
      <c r="D2548" t="s">
        <v>3694</v>
      </c>
      <c r="E2548" t="s">
        <v>9802</v>
      </c>
      <c r="F2548" t="s">
        <v>9656</v>
      </c>
      <c r="G2548" t="s">
        <v>9655</v>
      </c>
      <c r="H2548">
        <v>77.216579100000004</v>
      </c>
      <c r="I2548">
        <v>28.632383600000001</v>
      </c>
      <c r="J2548" t="s">
        <v>5706</v>
      </c>
      <c r="K2548" cm="1">
        <f t="array" ref="K2548:R2548">_xlfn.XLOOKUP(A2548,KPIs!$A$2:$A$9552,KPIs!$B$2:$I$9552,"Not Found")</f>
        <v>1000</v>
      </c>
      <c r="L2548" t="str">
        <v>Indian Rupees(Rs.)</v>
      </c>
      <c r="M2548" t="str">
        <v>No</v>
      </c>
      <c r="N2548" t="str">
        <v>No</v>
      </c>
      <c r="O2548">
        <v>3</v>
      </c>
      <c r="P2548">
        <v>2.7</v>
      </c>
      <c r="Q2548" t="str">
        <v>Average</v>
      </c>
      <c r="R2548">
        <v>2460</v>
      </c>
    </row>
    <row r="2549" spans="1:18" x14ac:dyDescent="0.3">
      <c r="A2549">
        <v>304154</v>
      </c>
      <c r="B2549">
        <v>1</v>
      </c>
      <c r="C2549" t="str">
        <f>_xlfn.XLOOKUP(B2549,'Country Master'!A:A,'Country Master'!B:B,"Not Found")</f>
        <v>India</v>
      </c>
      <c r="D2549" t="s">
        <v>3694</v>
      </c>
      <c r="E2549" t="s">
        <v>9801</v>
      </c>
      <c r="F2549" t="s">
        <v>9656</v>
      </c>
      <c r="G2549" t="s">
        <v>9655</v>
      </c>
      <c r="H2549">
        <v>77.221339799999996</v>
      </c>
      <c r="I2549">
        <v>28.632837800000001</v>
      </c>
      <c r="J2549" t="s">
        <v>5706</v>
      </c>
      <c r="K2549" cm="1">
        <f t="array" ref="K2549:R2549">_xlfn.XLOOKUP(A2549,KPIs!$A$2:$A$9552,KPIs!$B$2:$I$9552,"Not Found")</f>
        <v>1000</v>
      </c>
      <c r="L2549" t="str">
        <v>Indian Rupees(Rs.)</v>
      </c>
      <c r="M2549" t="str">
        <v>No</v>
      </c>
      <c r="N2549" t="str">
        <v>No</v>
      </c>
      <c r="O2549">
        <v>3</v>
      </c>
      <c r="P2549">
        <v>2.5</v>
      </c>
      <c r="Q2549" t="str">
        <v>Average</v>
      </c>
      <c r="R2549">
        <v>1096</v>
      </c>
    </row>
    <row r="2550" spans="1:18" x14ac:dyDescent="0.3">
      <c r="A2550">
        <v>320</v>
      </c>
      <c r="B2550">
        <v>1</v>
      </c>
      <c r="C2550" t="str">
        <f>_xlfn.XLOOKUP(B2550,'Country Master'!A:A,'Country Master'!B:B,"Not Found")</f>
        <v>India</v>
      </c>
      <c r="D2550" t="s">
        <v>3694</v>
      </c>
      <c r="E2550" t="s">
        <v>9800</v>
      </c>
      <c r="F2550" t="s">
        <v>9656</v>
      </c>
      <c r="G2550" t="s">
        <v>9655</v>
      </c>
      <c r="H2550">
        <v>77.220409000000004</v>
      </c>
      <c r="I2550">
        <v>28.6356827</v>
      </c>
      <c r="J2550" t="s">
        <v>2044</v>
      </c>
      <c r="K2550" cm="1">
        <f t="array" ref="K2550:R2550">_xlfn.XLOOKUP(A2550,KPIs!$A$2:$A$9552,KPIs!$B$2:$I$9552,"Not Found")</f>
        <v>600</v>
      </c>
      <c r="L2550" t="str">
        <v>Indian Rupees(Rs.)</v>
      </c>
      <c r="M2550" t="str">
        <v>No</v>
      </c>
      <c r="N2550" t="str">
        <v>Yes</v>
      </c>
      <c r="O2550">
        <v>2</v>
      </c>
      <c r="P2550">
        <v>3.4</v>
      </c>
      <c r="Q2550" t="str">
        <v>Average</v>
      </c>
      <c r="R2550">
        <v>499</v>
      </c>
    </row>
    <row r="2551" spans="1:18" x14ac:dyDescent="0.3">
      <c r="A2551">
        <v>310097</v>
      </c>
      <c r="B2551">
        <v>1</v>
      </c>
      <c r="C2551" t="str">
        <f>_xlfn.XLOOKUP(B2551,'Country Master'!A:A,'Country Master'!B:B,"Not Found")</f>
        <v>India</v>
      </c>
      <c r="D2551" t="s">
        <v>3694</v>
      </c>
      <c r="E2551" t="s">
        <v>9799</v>
      </c>
      <c r="F2551" t="s">
        <v>9656</v>
      </c>
      <c r="G2551" t="s">
        <v>9655</v>
      </c>
      <c r="H2551">
        <v>77.219004400000003</v>
      </c>
      <c r="I2551">
        <v>28.634048499999999</v>
      </c>
      <c r="J2551" t="s">
        <v>3278</v>
      </c>
      <c r="K2551" cm="1">
        <f t="array" ref="K2551:R2551">_xlfn.XLOOKUP(A2551,KPIs!$A$2:$A$9552,KPIs!$B$2:$I$9552,"Not Found")</f>
        <v>1100</v>
      </c>
      <c r="L2551" t="str">
        <v>Indian Rupees(Rs.)</v>
      </c>
      <c r="M2551" t="str">
        <v>Yes</v>
      </c>
      <c r="N2551" t="str">
        <v>No</v>
      </c>
      <c r="O2551">
        <v>3</v>
      </c>
      <c r="P2551">
        <v>3.2</v>
      </c>
      <c r="Q2551" t="str">
        <v>Average</v>
      </c>
      <c r="R2551">
        <v>563</v>
      </c>
    </row>
    <row r="2552" spans="1:18" x14ac:dyDescent="0.3">
      <c r="A2552">
        <v>18418277</v>
      </c>
      <c r="B2552">
        <v>1</v>
      </c>
      <c r="C2552" t="str">
        <f>_xlfn.XLOOKUP(B2552,'Country Master'!A:A,'Country Master'!B:B,"Not Found")</f>
        <v>India</v>
      </c>
      <c r="D2552" t="s">
        <v>3694</v>
      </c>
      <c r="E2552" t="s">
        <v>9798</v>
      </c>
      <c r="F2552" t="s">
        <v>9656</v>
      </c>
      <c r="G2552" t="s">
        <v>9655</v>
      </c>
      <c r="H2552">
        <v>77.222642199999996</v>
      </c>
      <c r="I2552">
        <v>28.633275600000001</v>
      </c>
      <c r="J2552" t="s">
        <v>9797</v>
      </c>
      <c r="K2552" cm="1">
        <f t="array" ref="K2552:R2552">_xlfn.XLOOKUP(A2552,KPIs!$A$2:$A$9552,KPIs!$B$2:$I$9552,"Not Found")</f>
        <v>1500</v>
      </c>
      <c r="L2552" t="str">
        <v>Indian Rupees(Rs.)</v>
      </c>
      <c r="M2552" t="str">
        <v>No</v>
      </c>
      <c r="N2552" t="str">
        <v>No</v>
      </c>
      <c r="O2552">
        <v>3</v>
      </c>
      <c r="P2552">
        <v>4.7</v>
      </c>
      <c r="Q2552" t="str">
        <v>Excellent</v>
      </c>
      <c r="R2552">
        <v>52</v>
      </c>
    </row>
    <row r="2553" spans="1:18" x14ac:dyDescent="0.3">
      <c r="A2553">
        <v>310143</v>
      </c>
      <c r="B2553">
        <v>1</v>
      </c>
      <c r="C2553" t="str">
        <f>_xlfn.XLOOKUP(B2553,'Country Master'!A:A,'Country Master'!B:B,"Not Found")</f>
        <v>India</v>
      </c>
      <c r="D2553" t="s">
        <v>3694</v>
      </c>
      <c r="E2553" t="s">
        <v>9796</v>
      </c>
      <c r="F2553" t="s">
        <v>9656</v>
      </c>
      <c r="G2553" t="s">
        <v>9655</v>
      </c>
      <c r="H2553">
        <v>77.222148200000007</v>
      </c>
      <c r="I2553">
        <v>28.6343484</v>
      </c>
      <c r="J2553" t="s">
        <v>2276</v>
      </c>
      <c r="K2553" cm="1">
        <f t="array" ref="K2553:R2553">_xlfn.XLOOKUP(A2553,KPIs!$A$2:$A$9552,KPIs!$B$2:$I$9552,"Not Found")</f>
        <v>150</v>
      </c>
      <c r="L2553" t="str">
        <v>Indian Rupees(Rs.)</v>
      </c>
      <c r="M2553" t="str">
        <v>No</v>
      </c>
      <c r="N2553" t="str">
        <v>Yes</v>
      </c>
      <c r="O2553">
        <v>1</v>
      </c>
      <c r="P2553">
        <v>4.9000000000000004</v>
      </c>
      <c r="Q2553" t="str">
        <v>Excellent</v>
      </c>
      <c r="R2553">
        <v>2620</v>
      </c>
    </row>
    <row r="2554" spans="1:18" x14ac:dyDescent="0.3">
      <c r="A2554">
        <v>18357940</v>
      </c>
      <c r="B2554">
        <v>1</v>
      </c>
      <c r="C2554" t="str">
        <f>_xlfn.XLOOKUP(B2554,'Country Master'!A:A,'Country Master'!B:B,"Not Found")</f>
        <v>India</v>
      </c>
      <c r="D2554" t="s">
        <v>3694</v>
      </c>
      <c r="E2554" t="s">
        <v>9795</v>
      </c>
      <c r="F2554" t="s">
        <v>9656</v>
      </c>
      <c r="G2554" t="s">
        <v>9655</v>
      </c>
      <c r="H2554">
        <v>77.222179879999999</v>
      </c>
      <c r="I2554">
        <v>28.632599370000001</v>
      </c>
      <c r="J2554" t="s">
        <v>1904</v>
      </c>
      <c r="K2554" cm="1">
        <f t="array" ref="K2554:R2554">_xlfn.XLOOKUP(A2554,KPIs!$A$2:$A$9552,KPIs!$B$2:$I$9552,"Not Found")</f>
        <v>1800</v>
      </c>
      <c r="L2554" t="str">
        <v>Indian Rupees(Rs.)</v>
      </c>
      <c r="M2554" t="str">
        <v>Yes</v>
      </c>
      <c r="N2554" t="str">
        <v>Yes</v>
      </c>
      <c r="O2554">
        <v>3</v>
      </c>
      <c r="P2554">
        <v>4.7</v>
      </c>
      <c r="Q2554" t="str">
        <v>Excellent</v>
      </c>
      <c r="R2554">
        <v>242</v>
      </c>
    </row>
    <row r="2555" spans="1:18" x14ac:dyDescent="0.3">
      <c r="A2555">
        <v>300595</v>
      </c>
      <c r="B2555">
        <v>1</v>
      </c>
      <c r="C2555" t="str">
        <f>_xlfn.XLOOKUP(B2555,'Country Master'!A:A,'Country Master'!B:B,"Not Found")</f>
        <v>India</v>
      </c>
      <c r="D2555" t="s">
        <v>3694</v>
      </c>
      <c r="E2555" t="s">
        <v>9794</v>
      </c>
      <c r="F2555" t="s">
        <v>9656</v>
      </c>
      <c r="G2555" t="s">
        <v>9655</v>
      </c>
      <c r="H2555">
        <v>77.220800800000006</v>
      </c>
      <c r="I2555">
        <v>28.629023199999999</v>
      </c>
      <c r="J2555" t="s">
        <v>1904</v>
      </c>
      <c r="K2555" cm="1">
        <f t="array" ref="K2555:R2555">_xlfn.XLOOKUP(A2555,KPIs!$A$2:$A$9552,KPIs!$B$2:$I$9552,"Not Found")</f>
        <v>550</v>
      </c>
      <c r="L2555" t="str">
        <v>Indian Rupees(Rs.)</v>
      </c>
      <c r="M2555" t="str">
        <v>No</v>
      </c>
      <c r="N2555" t="str">
        <v>No</v>
      </c>
      <c r="O2555">
        <v>2</v>
      </c>
      <c r="P2555">
        <v>3.6</v>
      </c>
      <c r="Q2555" t="str">
        <v>Good</v>
      </c>
      <c r="R2555">
        <v>485</v>
      </c>
    </row>
    <row r="2556" spans="1:18" x14ac:dyDescent="0.3">
      <c r="A2556">
        <v>55</v>
      </c>
      <c r="B2556">
        <v>1</v>
      </c>
      <c r="C2556" t="str">
        <f>_xlfn.XLOOKUP(B2556,'Country Master'!A:A,'Country Master'!B:B,"Not Found")</f>
        <v>India</v>
      </c>
      <c r="D2556" t="s">
        <v>3694</v>
      </c>
      <c r="E2556" t="s">
        <v>9793</v>
      </c>
      <c r="F2556" t="s">
        <v>9656</v>
      </c>
      <c r="G2556" t="s">
        <v>9655</v>
      </c>
      <c r="H2556">
        <v>77.217297700000003</v>
      </c>
      <c r="I2556">
        <v>28.632452099999998</v>
      </c>
      <c r="J2556" t="s">
        <v>860</v>
      </c>
      <c r="K2556" cm="1">
        <f t="array" ref="K2556:R2556">_xlfn.XLOOKUP(A2556,KPIs!$A$2:$A$9552,KPIs!$B$2:$I$9552,"Not Found")</f>
        <v>1100</v>
      </c>
      <c r="L2556" t="str">
        <v>Indian Rupees(Rs.)</v>
      </c>
      <c r="M2556" t="str">
        <v>Yes</v>
      </c>
      <c r="N2556" t="str">
        <v>Yes</v>
      </c>
      <c r="O2556">
        <v>3</v>
      </c>
      <c r="P2556">
        <v>3.9</v>
      </c>
      <c r="Q2556" t="str">
        <v>Good</v>
      </c>
      <c r="R2556">
        <v>2639</v>
      </c>
    </row>
    <row r="2557" spans="1:18" x14ac:dyDescent="0.3">
      <c r="A2557">
        <v>3168</v>
      </c>
      <c r="B2557">
        <v>1</v>
      </c>
      <c r="C2557" t="str">
        <f>_xlfn.XLOOKUP(B2557,'Country Master'!A:A,'Country Master'!B:B,"Not Found")</f>
        <v>India</v>
      </c>
      <c r="D2557" t="s">
        <v>3694</v>
      </c>
      <c r="E2557" t="s">
        <v>9792</v>
      </c>
      <c r="F2557" t="s">
        <v>9656</v>
      </c>
      <c r="G2557" t="s">
        <v>9655</v>
      </c>
      <c r="H2557">
        <v>77.220610789999995</v>
      </c>
      <c r="I2557">
        <v>28.62986493</v>
      </c>
      <c r="J2557" t="s">
        <v>9791</v>
      </c>
      <c r="K2557" cm="1">
        <f t="array" ref="K2557:R2557">_xlfn.XLOOKUP(A2557,KPIs!$A$2:$A$9552,KPIs!$B$2:$I$9552,"Not Found")</f>
        <v>1100</v>
      </c>
      <c r="L2557" t="str">
        <v>Indian Rupees(Rs.)</v>
      </c>
      <c r="M2557" t="str">
        <v>No</v>
      </c>
      <c r="N2557" t="str">
        <v>No</v>
      </c>
      <c r="O2557">
        <v>3</v>
      </c>
      <c r="P2557">
        <v>3.7</v>
      </c>
      <c r="Q2557" t="str">
        <v>Good</v>
      </c>
      <c r="R2557">
        <v>706</v>
      </c>
    </row>
    <row r="2558" spans="1:18" x14ac:dyDescent="0.3">
      <c r="A2558">
        <v>310448</v>
      </c>
      <c r="B2558">
        <v>1</v>
      </c>
      <c r="C2558" t="str">
        <f>_xlfn.XLOOKUP(B2558,'Country Master'!A:A,'Country Master'!B:B,"Not Found")</f>
        <v>India</v>
      </c>
      <c r="D2558" t="s">
        <v>3694</v>
      </c>
      <c r="E2558" t="s">
        <v>9790</v>
      </c>
      <c r="F2558" t="s">
        <v>9656</v>
      </c>
      <c r="G2558" t="s">
        <v>9655</v>
      </c>
      <c r="H2558">
        <v>77.221249900000004</v>
      </c>
      <c r="I2558">
        <v>28.632739600000001</v>
      </c>
      <c r="J2558" t="s">
        <v>715</v>
      </c>
      <c r="K2558" cm="1">
        <f t="array" ref="K2558:R2558">_xlfn.XLOOKUP(A2558,KPIs!$A$2:$A$9552,KPIs!$B$2:$I$9552,"Not Found")</f>
        <v>500</v>
      </c>
      <c r="L2558" t="str">
        <v>Indian Rupees(Rs.)</v>
      </c>
      <c r="M2558" t="str">
        <v>No</v>
      </c>
      <c r="N2558" t="str">
        <v>Yes</v>
      </c>
      <c r="O2558">
        <v>2</v>
      </c>
      <c r="P2558">
        <v>3.8</v>
      </c>
      <c r="Q2558" t="str">
        <v>Good</v>
      </c>
      <c r="R2558">
        <v>2093</v>
      </c>
    </row>
    <row r="2559" spans="1:18" x14ac:dyDescent="0.3">
      <c r="A2559">
        <v>18237356</v>
      </c>
      <c r="B2559">
        <v>1</v>
      </c>
      <c r="C2559" t="str">
        <f>_xlfn.XLOOKUP(B2559,'Country Master'!A:A,'Country Master'!B:B,"Not Found")</f>
        <v>India</v>
      </c>
      <c r="D2559" t="s">
        <v>3694</v>
      </c>
      <c r="E2559" t="s">
        <v>9789</v>
      </c>
      <c r="F2559" t="s">
        <v>9656</v>
      </c>
      <c r="G2559" t="s">
        <v>9655</v>
      </c>
      <c r="H2559">
        <v>77.217517529999995</v>
      </c>
      <c r="I2559">
        <v>28.634320280000001</v>
      </c>
      <c r="J2559" t="s">
        <v>9788</v>
      </c>
      <c r="K2559" cm="1">
        <f t="array" ref="K2559:R2559">_xlfn.XLOOKUP(A2559,KPIs!$A$2:$A$9552,KPIs!$B$2:$I$9552,"Not Found")</f>
        <v>500</v>
      </c>
      <c r="L2559" t="str">
        <v>Indian Rupees(Rs.)</v>
      </c>
      <c r="M2559" t="str">
        <v>No</v>
      </c>
      <c r="N2559" t="str">
        <v>Yes</v>
      </c>
      <c r="O2559">
        <v>2</v>
      </c>
      <c r="P2559">
        <v>3.6</v>
      </c>
      <c r="Q2559" t="str">
        <v>Good</v>
      </c>
      <c r="R2559">
        <v>548</v>
      </c>
    </row>
    <row r="2560" spans="1:18" x14ac:dyDescent="0.3">
      <c r="A2560">
        <v>303034</v>
      </c>
      <c r="B2560">
        <v>1</v>
      </c>
      <c r="C2560" t="str">
        <f>_xlfn.XLOOKUP(B2560,'Country Master'!A:A,'Country Master'!B:B,"Not Found")</f>
        <v>India</v>
      </c>
      <c r="D2560" t="s">
        <v>3694</v>
      </c>
      <c r="E2560" t="s">
        <v>9787</v>
      </c>
      <c r="F2560" t="s">
        <v>9656</v>
      </c>
      <c r="G2560" t="s">
        <v>9655</v>
      </c>
      <c r="H2560">
        <v>77.219934539999997</v>
      </c>
      <c r="I2560">
        <v>28.633725550000001</v>
      </c>
      <c r="J2560" t="s">
        <v>194</v>
      </c>
      <c r="K2560" cm="1">
        <f t="array" ref="K2560:R2560">_xlfn.XLOOKUP(A2560,KPIs!$A$2:$A$9552,KPIs!$B$2:$I$9552,"Not Found")</f>
        <v>700</v>
      </c>
      <c r="L2560" t="str">
        <v>Indian Rupees(Rs.)</v>
      </c>
      <c r="M2560" t="str">
        <v>No</v>
      </c>
      <c r="N2560" t="str">
        <v>No</v>
      </c>
      <c r="O2560">
        <v>2</v>
      </c>
      <c r="P2560">
        <v>3.6</v>
      </c>
      <c r="Q2560" t="str">
        <v>Good</v>
      </c>
      <c r="R2560">
        <v>361</v>
      </c>
    </row>
    <row r="2561" spans="1:18" x14ac:dyDescent="0.3">
      <c r="A2561">
        <v>18070476</v>
      </c>
      <c r="B2561">
        <v>1</v>
      </c>
      <c r="C2561" t="str">
        <f>_xlfn.XLOOKUP(B2561,'Country Master'!A:A,'Country Master'!B:B,"Not Found")</f>
        <v>India</v>
      </c>
      <c r="D2561" t="s">
        <v>3694</v>
      </c>
      <c r="E2561" t="s">
        <v>9786</v>
      </c>
      <c r="F2561" t="s">
        <v>9656</v>
      </c>
      <c r="G2561" t="s">
        <v>9655</v>
      </c>
      <c r="H2561">
        <v>77.222866699999997</v>
      </c>
      <c r="I2561">
        <v>28.633252200000001</v>
      </c>
      <c r="J2561" t="s">
        <v>4415</v>
      </c>
      <c r="K2561" cm="1">
        <f t="array" ref="K2561:R2561">_xlfn.XLOOKUP(A2561,KPIs!$A$2:$A$9552,KPIs!$B$2:$I$9552,"Not Found")</f>
        <v>1500</v>
      </c>
      <c r="L2561" t="str">
        <v>Indian Rupees(Rs.)</v>
      </c>
      <c r="M2561" t="str">
        <v>No</v>
      </c>
      <c r="N2561" t="str">
        <v>Yes</v>
      </c>
      <c r="O2561">
        <v>3</v>
      </c>
      <c r="P2561">
        <v>3.7</v>
      </c>
      <c r="Q2561" t="str">
        <v>Good</v>
      </c>
      <c r="R2561">
        <v>873</v>
      </c>
    </row>
    <row r="2562" spans="1:18" x14ac:dyDescent="0.3">
      <c r="A2562">
        <v>18208892</v>
      </c>
      <c r="B2562">
        <v>1</v>
      </c>
      <c r="C2562" t="str">
        <f>_xlfn.XLOOKUP(B2562,'Country Master'!A:A,'Country Master'!B:B,"Not Found")</f>
        <v>India</v>
      </c>
      <c r="D2562" t="s">
        <v>3694</v>
      </c>
      <c r="E2562" t="s">
        <v>9785</v>
      </c>
      <c r="F2562" t="s">
        <v>9656</v>
      </c>
      <c r="G2562" t="s">
        <v>9655</v>
      </c>
      <c r="H2562">
        <v>77.221160100000006</v>
      </c>
      <c r="I2562">
        <v>28.634612600000001</v>
      </c>
      <c r="J2562" t="s">
        <v>6175</v>
      </c>
      <c r="K2562" cm="1">
        <f t="array" ref="K2562:R2562">_xlfn.XLOOKUP(A2562,KPIs!$A$2:$A$9552,KPIs!$B$2:$I$9552,"Not Found")</f>
        <v>1200</v>
      </c>
      <c r="L2562" t="str">
        <v>Indian Rupees(Rs.)</v>
      </c>
      <c r="M2562" t="str">
        <v>Yes</v>
      </c>
      <c r="N2562" t="str">
        <v>No</v>
      </c>
      <c r="O2562">
        <v>3</v>
      </c>
      <c r="P2562">
        <v>3.7</v>
      </c>
      <c r="Q2562" t="str">
        <v>Good</v>
      </c>
      <c r="R2562">
        <v>673</v>
      </c>
    </row>
    <row r="2563" spans="1:18" x14ac:dyDescent="0.3">
      <c r="A2563">
        <v>18157403</v>
      </c>
      <c r="B2563">
        <v>1</v>
      </c>
      <c r="C2563" t="str">
        <f>_xlfn.XLOOKUP(B2563,'Country Master'!A:A,'Country Master'!B:B,"Not Found")</f>
        <v>India</v>
      </c>
      <c r="D2563" t="s">
        <v>3694</v>
      </c>
      <c r="E2563" t="s">
        <v>9784</v>
      </c>
      <c r="F2563" t="s">
        <v>9656</v>
      </c>
      <c r="G2563" t="s">
        <v>9655</v>
      </c>
      <c r="H2563">
        <v>77.220261899999997</v>
      </c>
      <c r="I2563">
        <v>28.6314806</v>
      </c>
      <c r="J2563" t="s">
        <v>3681</v>
      </c>
      <c r="K2563" cm="1">
        <f t="array" ref="K2563:R2563">_xlfn.XLOOKUP(A2563,KPIs!$A$2:$A$9552,KPIs!$B$2:$I$9552,"Not Found")</f>
        <v>1200</v>
      </c>
      <c r="L2563" t="str">
        <v>Indian Rupees(Rs.)</v>
      </c>
      <c r="M2563" t="str">
        <v>Yes</v>
      </c>
      <c r="N2563" t="str">
        <v>No</v>
      </c>
      <c r="O2563">
        <v>3</v>
      </c>
      <c r="P2563">
        <v>3.7</v>
      </c>
      <c r="Q2563" t="str">
        <v>Good</v>
      </c>
      <c r="R2563">
        <v>834</v>
      </c>
    </row>
    <row r="2564" spans="1:18" x14ac:dyDescent="0.3">
      <c r="A2564">
        <v>18306523</v>
      </c>
      <c r="B2564">
        <v>1</v>
      </c>
      <c r="C2564" t="str">
        <f>_xlfn.XLOOKUP(B2564,'Country Master'!A:A,'Country Master'!B:B,"Not Found")</f>
        <v>India</v>
      </c>
      <c r="D2564" t="s">
        <v>3694</v>
      </c>
      <c r="E2564" t="s">
        <v>9783</v>
      </c>
      <c r="F2564" t="s">
        <v>9656</v>
      </c>
      <c r="G2564" t="s">
        <v>9655</v>
      </c>
      <c r="H2564">
        <v>77.220890699999998</v>
      </c>
      <c r="I2564">
        <v>28.6344973</v>
      </c>
      <c r="J2564" t="s">
        <v>9782</v>
      </c>
      <c r="K2564" cm="1">
        <f t="array" ref="K2564:R2564">_xlfn.XLOOKUP(A2564,KPIs!$A$2:$A$9552,KPIs!$B$2:$I$9552,"Not Found")</f>
        <v>800</v>
      </c>
      <c r="L2564" t="str">
        <v>Indian Rupees(Rs.)</v>
      </c>
      <c r="M2564" t="str">
        <v>No</v>
      </c>
      <c r="N2564" t="str">
        <v>No</v>
      </c>
      <c r="O2564">
        <v>2</v>
      </c>
      <c r="P2564">
        <v>3.6</v>
      </c>
      <c r="Q2564" t="str">
        <v>Good</v>
      </c>
      <c r="R2564">
        <v>877</v>
      </c>
    </row>
    <row r="2565" spans="1:18" x14ac:dyDescent="0.3">
      <c r="A2565">
        <v>309664</v>
      </c>
      <c r="B2565">
        <v>1</v>
      </c>
      <c r="C2565" t="str">
        <f>_xlfn.XLOOKUP(B2565,'Country Master'!A:A,'Country Master'!B:B,"Not Found")</f>
        <v>India</v>
      </c>
      <c r="D2565" t="s">
        <v>3694</v>
      </c>
      <c r="E2565" t="s">
        <v>9781</v>
      </c>
      <c r="F2565" t="s">
        <v>9656</v>
      </c>
      <c r="G2565" t="s">
        <v>9655</v>
      </c>
      <c r="H2565">
        <v>77.2194535</v>
      </c>
      <c r="I2565">
        <v>28.6348977</v>
      </c>
      <c r="J2565" t="s">
        <v>9780</v>
      </c>
      <c r="K2565" cm="1">
        <f t="array" ref="K2565:R2565">_xlfn.XLOOKUP(A2565,KPIs!$A$2:$A$9552,KPIs!$B$2:$I$9552,"Not Found")</f>
        <v>1400</v>
      </c>
      <c r="L2565" t="str">
        <v>Indian Rupees(Rs.)</v>
      </c>
      <c r="M2565" t="str">
        <v>No</v>
      </c>
      <c r="N2565" t="str">
        <v>Yes</v>
      </c>
      <c r="O2565">
        <v>3</v>
      </c>
      <c r="P2565">
        <v>3.9</v>
      </c>
      <c r="Q2565" t="str">
        <v>Good</v>
      </c>
      <c r="R2565">
        <v>1503</v>
      </c>
    </row>
    <row r="2566" spans="1:18" x14ac:dyDescent="0.3">
      <c r="A2566">
        <v>302878</v>
      </c>
      <c r="B2566">
        <v>1</v>
      </c>
      <c r="C2566" t="str">
        <f>_xlfn.XLOOKUP(B2566,'Country Master'!A:A,'Country Master'!B:B,"Not Found")</f>
        <v>India</v>
      </c>
      <c r="D2566" t="s">
        <v>3694</v>
      </c>
      <c r="E2566" t="s">
        <v>9779</v>
      </c>
      <c r="F2566" t="s">
        <v>9656</v>
      </c>
      <c r="G2566" t="s">
        <v>9655</v>
      </c>
      <c r="H2566">
        <v>77.222158759999999</v>
      </c>
      <c r="I2566">
        <v>28.631223330000001</v>
      </c>
      <c r="J2566" t="s">
        <v>194</v>
      </c>
      <c r="K2566" cm="1">
        <f t="array" ref="K2566:R2566">_xlfn.XLOOKUP(A2566,KPIs!$A$2:$A$9552,KPIs!$B$2:$I$9552,"Not Found")</f>
        <v>500</v>
      </c>
      <c r="L2566" t="str">
        <v>Indian Rupees(Rs.)</v>
      </c>
      <c r="M2566" t="str">
        <v>No</v>
      </c>
      <c r="N2566" t="str">
        <v>No</v>
      </c>
      <c r="O2566">
        <v>2</v>
      </c>
      <c r="P2566">
        <v>3.9</v>
      </c>
      <c r="Q2566" t="str">
        <v>Good</v>
      </c>
      <c r="R2566">
        <v>3206</v>
      </c>
    </row>
    <row r="2567" spans="1:18" x14ac:dyDescent="0.3">
      <c r="A2567">
        <v>18237315</v>
      </c>
      <c r="B2567">
        <v>1</v>
      </c>
      <c r="C2567" t="str">
        <f>_xlfn.XLOOKUP(B2567,'Country Master'!A:A,'Country Master'!B:B,"Not Found")</f>
        <v>India</v>
      </c>
      <c r="D2567" t="s">
        <v>3694</v>
      </c>
      <c r="E2567" t="s">
        <v>9778</v>
      </c>
      <c r="F2567" t="s">
        <v>9656</v>
      </c>
      <c r="G2567" t="s">
        <v>9655</v>
      </c>
      <c r="H2567">
        <v>77.220352629999994</v>
      </c>
      <c r="I2567">
        <v>28.631465219999999</v>
      </c>
      <c r="J2567" t="s">
        <v>2291</v>
      </c>
      <c r="K2567" cm="1">
        <f t="array" ref="K2567:R2567">_xlfn.XLOOKUP(A2567,KPIs!$A$2:$A$9552,KPIs!$B$2:$I$9552,"Not Found")</f>
        <v>400</v>
      </c>
      <c r="L2567" t="str">
        <v>Indian Rupees(Rs.)</v>
      </c>
      <c r="M2567" t="str">
        <v>No</v>
      </c>
      <c r="N2567" t="str">
        <v>Yes</v>
      </c>
      <c r="O2567">
        <v>1</v>
      </c>
      <c r="P2567">
        <v>3.9</v>
      </c>
      <c r="Q2567" t="str">
        <v>Good</v>
      </c>
      <c r="R2567">
        <v>487</v>
      </c>
    </row>
    <row r="2568" spans="1:18" x14ac:dyDescent="0.3">
      <c r="A2568">
        <v>305453</v>
      </c>
      <c r="B2568">
        <v>1</v>
      </c>
      <c r="C2568" t="str">
        <f>_xlfn.XLOOKUP(B2568,'Country Master'!A:A,'Country Master'!B:B,"Not Found")</f>
        <v>India</v>
      </c>
      <c r="D2568" t="s">
        <v>3694</v>
      </c>
      <c r="E2568" t="s">
        <v>9777</v>
      </c>
      <c r="F2568" t="s">
        <v>9656</v>
      </c>
      <c r="G2568" t="s">
        <v>9655</v>
      </c>
      <c r="H2568">
        <v>77.222821800000006</v>
      </c>
      <c r="I2568">
        <v>28.632038399999999</v>
      </c>
      <c r="J2568" t="s">
        <v>9776</v>
      </c>
      <c r="K2568" cm="1">
        <f t="array" ref="K2568:R2568">_xlfn.XLOOKUP(A2568,KPIs!$A$2:$A$9552,KPIs!$B$2:$I$9552,"Not Found")</f>
        <v>1700</v>
      </c>
      <c r="L2568" t="str">
        <v>Indian Rupees(Rs.)</v>
      </c>
      <c r="M2568" t="str">
        <v>Yes</v>
      </c>
      <c r="N2568" t="str">
        <v>Yes</v>
      </c>
      <c r="O2568">
        <v>3</v>
      </c>
      <c r="P2568">
        <v>3.9</v>
      </c>
      <c r="Q2568" t="str">
        <v>Good</v>
      </c>
      <c r="R2568">
        <v>2003</v>
      </c>
    </row>
    <row r="2569" spans="1:18" x14ac:dyDescent="0.3">
      <c r="A2569">
        <v>308804</v>
      </c>
      <c r="B2569">
        <v>1</v>
      </c>
      <c r="C2569" t="str">
        <f>_xlfn.XLOOKUP(B2569,'Country Master'!A:A,'Country Master'!B:B,"Not Found")</f>
        <v>India</v>
      </c>
      <c r="D2569" t="s">
        <v>3694</v>
      </c>
      <c r="E2569" t="s">
        <v>9775</v>
      </c>
      <c r="F2569" t="s">
        <v>9656</v>
      </c>
      <c r="G2569" t="s">
        <v>9655</v>
      </c>
      <c r="H2569">
        <v>77.217117999999999</v>
      </c>
      <c r="I2569">
        <v>28.633958100000001</v>
      </c>
      <c r="J2569" t="s">
        <v>269</v>
      </c>
      <c r="K2569" cm="1">
        <f t="array" ref="K2569:R2569">_xlfn.XLOOKUP(A2569,KPIs!$A$2:$A$9552,KPIs!$B$2:$I$9552,"Not Found")</f>
        <v>1800</v>
      </c>
      <c r="L2569" t="str">
        <v>Indian Rupees(Rs.)</v>
      </c>
      <c r="M2569" t="str">
        <v>Yes</v>
      </c>
      <c r="N2569" t="str">
        <v>No</v>
      </c>
      <c r="O2569">
        <v>3</v>
      </c>
      <c r="P2569">
        <v>3.9</v>
      </c>
      <c r="Q2569" t="str">
        <v>Good</v>
      </c>
      <c r="R2569">
        <v>496</v>
      </c>
    </row>
    <row r="2570" spans="1:18" x14ac:dyDescent="0.3">
      <c r="A2570">
        <v>311373</v>
      </c>
      <c r="B2570">
        <v>1</v>
      </c>
      <c r="C2570" t="str">
        <f>_xlfn.XLOOKUP(B2570,'Country Master'!A:A,'Country Master'!B:B,"Not Found")</f>
        <v>India</v>
      </c>
      <c r="D2570" t="s">
        <v>3694</v>
      </c>
      <c r="E2570" t="s">
        <v>9774</v>
      </c>
      <c r="F2570" t="s">
        <v>9656</v>
      </c>
      <c r="G2570" t="s">
        <v>9655</v>
      </c>
      <c r="H2570">
        <v>77.220648800000006</v>
      </c>
      <c r="I2570">
        <v>28.630246899999999</v>
      </c>
      <c r="J2570" t="s">
        <v>1888</v>
      </c>
      <c r="K2570" cm="1">
        <f t="array" ref="K2570:R2570">_xlfn.XLOOKUP(A2570,KPIs!$A$2:$A$9552,KPIs!$B$2:$I$9552,"Not Found")</f>
        <v>1400</v>
      </c>
      <c r="L2570" t="str">
        <v>Indian Rupees(Rs.)</v>
      </c>
      <c r="M2570" t="str">
        <v>Yes</v>
      </c>
      <c r="N2570" t="str">
        <v>Yes</v>
      </c>
      <c r="O2570">
        <v>3</v>
      </c>
      <c r="P2570">
        <v>3.9</v>
      </c>
      <c r="Q2570" t="str">
        <v>Good</v>
      </c>
      <c r="R2570">
        <v>841</v>
      </c>
    </row>
    <row r="2571" spans="1:18" x14ac:dyDescent="0.3">
      <c r="A2571">
        <v>143</v>
      </c>
      <c r="B2571">
        <v>1</v>
      </c>
      <c r="C2571" t="str">
        <f>_xlfn.XLOOKUP(B2571,'Country Master'!A:A,'Country Master'!B:B,"Not Found")</f>
        <v>India</v>
      </c>
      <c r="D2571" t="s">
        <v>3694</v>
      </c>
      <c r="E2571" t="s">
        <v>9773</v>
      </c>
      <c r="F2571" t="s">
        <v>9656</v>
      </c>
      <c r="G2571" t="s">
        <v>9655</v>
      </c>
      <c r="H2571">
        <v>77.222895899999997</v>
      </c>
      <c r="I2571">
        <v>28.633231200000001</v>
      </c>
      <c r="J2571" t="s">
        <v>1332</v>
      </c>
      <c r="K2571" cm="1">
        <f t="array" ref="K2571:R2571">_xlfn.XLOOKUP(A2571,KPIs!$A$2:$A$9552,KPIs!$B$2:$I$9552,"Not Found")</f>
        <v>700</v>
      </c>
      <c r="L2571" t="str">
        <v>Indian Rupees(Rs.)</v>
      </c>
      <c r="M2571" t="str">
        <v>No</v>
      </c>
      <c r="N2571" t="str">
        <v>No</v>
      </c>
      <c r="O2571">
        <v>2</v>
      </c>
      <c r="P2571">
        <v>3.7</v>
      </c>
      <c r="Q2571" t="str">
        <v>Good</v>
      </c>
      <c r="R2571">
        <v>336</v>
      </c>
    </row>
    <row r="2572" spans="1:18" x14ac:dyDescent="0.3">
      <c r="A2572">
        <v>308772</v>
      </c>
      <c r="B2572">
        <v>1</v>
      </c>
      <c r="C2572" t="str">
        <f>_xlfn.XLOOKUP(B2572,'Country Master'!A:A,'Country Master'!B:B,"Not Found")</f>
        <v>India</v>
      </c>
      <c r="D2572" t="s">
        <v>3694</v>
      </c>
      <c r="E2572" t="s">
        <v>9772</v>
      </c>
      <c r="F2572" t="s">
        <v>9656</v>
      </c>
      <c r="G2572" t="s">
        <v>9655</v>
      </c>
      <c r="H2572">
        <v>77.223202139999998</v>
      </c>
      <c r="I2572">
        <v>28.628014159999999</v>
      </c>
      <c r="J2572" t="s">
        <v>3209</v>
      </c>
      <c r="K2572" cm="1">
        <f t="array" ref="K2572:R2572">_xlfn.XLOOKUP(A2572,KPIs!$A$2:$A$9552,KPIs!$B$2:$I$9552,"Not Found")</f>
        <v>600</v>
      </c>
      <c r="L2572" t="str">
        <v>Indian Rupees(Rs.)</v>
      </c>
      <c r="M2572" t="str">
        <v>No</v>
      </c>
      <c r="N2572" t="str">
        <v>Yes</v>
      </c>
      <c r="O2572">
        <v>2</v>
      </c>
      <c r="P2572">
        <v>3.8</v>
      </c>
      <c r="Q2572" t="str">
        <v>Good</v>
      </c>
      <c r="R2572">
        <v>271</v>
      </c>
    </row>
    <row r="2573" spans="1:18" x14ac:dyDescent="0.3">
      <c r="A2573">
        <v>7855</v>
      </c>
      <c r="B2573">
        <v>1</v>
      </c>
      <c r="C2573" t="str">
        <f>_xlfn.XLOOKUP(B2573,'Country Master'!A:A,'Country Master'!B:B,"Not Found")</f>
        <v>India</v>
      </c>
      <c r="D2573" t="s">
        <v>3694</v>
      </c>
      <c r="E2573" t="s">
        <v>9771</v>
      </c>
      <c r="F2573" t="s">
        <v>9656</v>
      </c>
      <c r="G2573" t="s">
        <v>9655</v>
      </c>
      <c r="H2573">
        <v>77.219633099999996</v>
      </c>
      <c r="I2573">
        <v>28.630166200000001</v>
      </c>
      <c r="J2573" t="s">
        <v>3209</v>
      </c>
      <c r="K2573" cm="1">
        <f t="array" ref="K2573:R2573">_xlfn.XLOOKUP(A2573,KPIs!$A$2:$A$9552,KPIs!$B$2:$I$9552,"Not Found")</f>
        <v>600</v>
      </c>
      <c r="L2573" t="str">
        <v>Indian Rupees(Rs.)</v>
      </c>
      <c r="M2573" t="str">
        <v>No</v>
      </c>
      <c r="N2573" t="str">
        <v>No</v>
      </c>
      <c r="O2573">
        <v>2</v>
      </c>
      <c r="P2573">
        <v>3.9</v>
      </c>
      <c r="Q2573" t="str">
        <v>Good</v>
      </c>
      <c r="R2573">
        <v>1607</v>
      </c>
    </row>
    <row r="2574" spans="1:18" x14ac:dyDescent="0.3">
      <c r="A2574">
        <v>66</v>
      </c>
      <c r="B2574">
        <v>1</v>
      </c>
      <c r="C2574" t="str">
        <f>_xlfn.XLOOKUP(B2574,'Country Master'!A:A,'Country Master'!B:B,"Not Found")</f>
        <v>India</v>
      </c>
      <c r="D2574" t="s">
        <v>3694</v>
      </c>
      <c r="E2574" t="s">
        <v>9770</v>
      </c>
      <c r="F2574" t="s">
        <v>9656</v>
      </c>
      <c r="G2574" t="s">
        <v>9655</v>
      </c>
      <c r="H2574">
        <v>77.221002900000002</v>
      </c>
      <c r="I2574">
        <v>28.6336789</v>
      </c>
      <c r="J2574" t="s">
        <v>9769</v>
      </c>
      <c r="K2574" cm="1">
        <f t="array" ref="K2574:R2574">_xlfn.XLOOKUP(A2574,KPIs!$A$2:$A$9552,KPIs!$B$2:$I$9552,"Not Found")</f>
        <v>2000</v>
      </c>
      <c r="L2574" t="str">
        <v>Indian Rupees(Rs.)</v>
      </c>
      <c r="M2574" t="str">
        <v>Yes</v>
      </c>
      <c r="N2574" t="str">
        <v>Yes</v>
      </c>
      <c r="O2574">
        <v>4</v>
      </c>
      <c r="P2574">
        <v>3.5</v>
      </c>
      <c r="Q2574" t="str">
        <v>Good</v>
      </c>
      <c r="R2574">
        <v>706</v>
      </c>
    </row>
    <row r="2575" spans="1:18" x14ac:dyDescent="0.3">
      <c r="A2575">
        <v>18235515</v>
      </c>
      <c r="B2575">
        <v>1</v>
      </c>
      <c r="C2575" t="str">
        <f>_xlfn.XLOOKUP(B2575,'Country Master'!A:A,'Country Master'!B:B,"Not Found")</f>
        <v>India</v>
      </c>
      <c r="D2575" t="s">
        <v>3694</v>
      </c>
      <c r="E2575" t="s">
        <v>9768</v>
      </c>
      <c r="F2575" t="s">
        <v>9656</v>
      </c>
      <c r="G2575" t="s">
        <v>9655</v>
      </c>
      <c r="H2575">
        <v>77.220720760000006</v>
      </c>
      <c r="I2575">
        <v>28.63033313</v>
      </c>
      <c r="J2575" t="s">
        <v>9767</v>
      </c>
      <c r="K2575" cm="1">
        <f t="array" ref="K2575:R2575">_xlfn.XLOOKUP(A2575,KPIs!$A$2:$A$9552,KPIs!$B$2:$I$9552,"Not Found")</f>
        <v>1200</v>
      </c>
      <c r="L2575" t="str">
        <v>Indian Rupees(Rs.)</v>
      </c>
      <c r="M2575" t="str">
        <v>Yes</v>
      </c>
      <c r="N2575" t="str">
        <v>No</v>
      </c>
      <c r="O2575">
        <v>3</v>
      </c>
      <c r="P2575">
        <v>3.9</v>
      </c>
      <c r="Q2575" t="str">
        <v>Good</v>
      </c>
      <c r="R2575">
        <v>1379</v>
      </c>
    </row>
    <row r="2576" spans="1:18" x14ac:dyDescent="0.3">
      <c r="A2576">
        <v>18247029</v>
      </c>
      <c r="B2576">
        <v>1</v>
      </c>
      <c r="C2576" t="str">
        <f>_xlfn.XLOOKUP(B2576,'Country Master'!A:A,'Country Master'!B:B,"Not Found")</f>
        <v>India</v>
      </c>
      <c r="D2576" t="s">
        <v>3694</v>
      </c>
      <c r="E2576" t="s">
        <v>9766</v>
      </c>
      <c r="F2576" t="s">
        <v>9656</v>
      </c>
      <c r="G2576" t="s">
        <v>9655</v>
      </c>
      <c r="H2576">
        <v>77.223174999999998</v>
      </c>
      <c r="I2576">
        <v>28.627897000000001</v>
      </c>
      <c r="J2576" t="s">
        <v>3749</v>
      </c>
      <c r="K2576" cm="1">
        <f t="array" ref="K2576:R2576">_xlfn.XLOOKUP(A2576,KPIs!$A$2:$A$9552,KPIs!$B$2:$I$9552,"Not Found")</f>
        <v>600</v>
      </c>
      <c r="L2576" t="str">
        <v>Indian Rupees(Rs.)</v>
      </c>
      <c r="M2576" t="str">
        <v>No</v>
      </c>
      <c r="N2576" t="str">
        <v>Yes</v>
      </c>
      <c r="O2576">
        <v>2</v>
      </c>
      <c r="P2576">
        <v>3.7</v>
      </c>
      <c r="Q2576" t="str">
        <v>Good</v>
      </c>
      <c r="R2576">
        <v>55</v>
      </c>
    </row>
    <row r="2577" spans="1:18" x14ac:dyDescent="0.3">
      <c r="A2577">
        <v>2298</v>
      </c>
      <c r="B2577">
        <v>1</v>
      </c>
      <c r="C2577" t="str">
        <f>_xlfn.XLOOKUP(B2577,'Country Master'!A:A,'Country Master'!B:B,"Not Found")</f>
        <v>India</v>
      </c>
      <c r="D2577" t="s">
        <v>3694</v>
      </c>
      <c r="E2577" t="s">
        <v>9765</v>
      </c>
      <c r="F2577" t="s">
        <v>9656</v>
      </c>
      <c r="G2577" t="s">
        <v>9655</v>
      </c>
      <c r="H2577">
        <v>77.222327800000002</v>
      </c>
      <c r="I2577">
        <v>28.634007199999999</v>
      </c>
      <c r="J2577" t="s">
        <v>9286</v>
      </c>
      <c r="K2577" cm="1">
        <f t="array" ref="K2577:R2577">_xlfn.XLOOKUP(A2577,KPIs!$A$2:$A$9552,KPIs!$B$2:$I$9552,"Not Found")</f>
        <v>550</v>
      </c>
      <c r="L2577" t="str">
        <v>Indian Rupees(Rs.)</v>
      </c>
      <c r="M2577" t="str">
        <v>No</v>
      </c>
      <c r="N2577" t="str">
        <v>No</v>
      </c>
      <c r="O2577">
        <v>2</v>
      </c>
      <c r="P2577">
        <v>3.9</v>
      </c>
      <c r="Q2577" t="str">
        <v>Good</v>
      </c>
      <c r="R2577">
        <v>1151</v>
      </c>
    </row>
    <row r="2578" spans="1:18" x14ac:dyDescent="0.3">
      <c r="A2578">
        <v>310490</v>
      </c>
      <c r="B2578">
        <v>1</v>
      </c>
      <c r="C2578" t="str">
        <f>_xlfn.XLOOKUP(B2578,'Country Master'!A:A,'Country Master'!B:B,"Not Found")</f>
        <v>India</v>
      </c>
      <c r="D2578" t="s">
        <v>3694</v>
      </c>
      <c r="E2578" t="s">
        <v>9764</v>
      </c>
      <c r="F2578" t="s">
        <v>9656</v>
      </c>
      <c r="G2578" t="s">
        <v>9655</v>
      </c>
      <c r="H2578">
        <v>77.222687100000002</v>
      </c>
      <c r="I2578">
        <v>28.6335935</v>
      </c>
      <c r="J2578" t="s">
        <v>2036</v>
      </c>
      <c r="K2578" cm="1">
        <f t="array" ref="K2578:R2578">_xlfn.XLOOKUP(A2578,KPIs!$A$2:$A$9552,KPIs!$B$2:$I$9552,"Not Found")</f>
        <v>1300</v>
      </c>
      <c r="L2578" t="str">
        <v>Indian Rupees(Rs.)</v>
      </c>
      <c r="M2578" t="str">
        <v>Yes</v>
      </c>
      <c r="N2578" t="str">
        <v>Yes</v>
      </c>
      <c r="O2578">
        <v>3</v>
      </c>
      <c r="P2578">
        <v>3.7</v>
      </c>
      <c r="Q2578" t="str">
        <v>Good</v>
      </c>
      <c r="R2578">
        <v>626</v>
      </c>
    </row>
    <row r="2579" spans="1:18" x14ac:dyDescent="0.3">
      <c r="A2579">
        <v>1896</v>
      </c>
      <c r="B2579">
        <v>1</v>
      </c>
      <c r="C2579" t="str">
        <f>_xlfn.XLOOKUP(B2579,'Country Master'!A:A,'Country Master'!B:B,"Not Found")</f>
        <v>India</v>
      </c>
      <c r="D2579" t="s">
        <v>3694</v>
      </c>
      <c r="E2579" t="s">
        <v>9763</v>
      </c>
      <c r="F2579" t="s">
        <v>9656</v>
      </c>
      <c r="G2579" t="s">
        <v>9655</v>
      </c>
      <c r="H2579">
        <v>77.216128999999995</v>
      </c>
      <c r="I2579">
        <v>28.6318938</v>
      </c>
      <c r="J2579" t="s">
        <v>1904</v>
      </c>
      <c r="K2579" cm="1">
        <f t="array" ref="K2579:R2579">_xlfn.XLOOKUP(A2579,KPIs!$A$2:$A$9552,KPIs!$B$2:$I$9552,"Not Found")</f>
        <v>250</v>
      </c>
      <c r="L2579" t="str">
        <v>Indian Rupees(Rs.)</v>
      </c>
      <c r="M2579" t="str">
        <v>No</v>
      </c>
      <c r="N2579" t="str">
        <v>Yes</v>
      </c>
      <c r="O2579">
        <v>1</v>
      </c>
      <c r="P2579">
        <v>3.8</v>
      </c>
      <c r="Q2579" t="str">
        <v>Good</v>
      </c>
      <c r="R2579">
        <v>301</v>
      </c>
    </row>
    <row r="2580" spans="1:18" x14ac:dyDescent="0.3">
      <c r="A2580">
        <v>18157384</v>
      </c>
      <c r="B2580">
        <v>1</v>
      </c>
      <c r="C2580" t="str">
        <f>_xlfn.XLOOKUP(B2580,'Country Master'!A:A,'Country Master'!B:B,"Not Found")</f>
        <v>India</v>
      </c>
      <c r="D2580" t="s">
        <v>3694</v>
      </c>
      <c r="E2580" t="s">
        <v>9762</v>
      </c>
      <c r="F2580" t="s">
        <v>9656</v>
      </c>
      <c r="G2580" t="s">
        <v>9655</v>
      </c>
      <c r="H2580">
        <v>77.216174899999999</v>
      </c>
      <c r="I2580">
        <v>28.632479400000001</v>
      </c>
      <c r="J2580" t="s">
        <v>3483</v>
      </c>
      <c r="K2580" cm="1">
        <f t="array" ref="K2580:R2580">_xlfn.XLOOKUP(A2580,KPIs!$A$2:$A$9552,KPIs!$B$2:$I$9552,"Not Found")</f>
        <v>1200</v>
      </c>
      <c r="L2580" t="str">
        <v>Indian Rupees(Rs.)</v>
      </c>
      <c r="M2580" t="str">
        <v>Yes</v>
      </c>
      <c r="N2580" t="str">
        <v>No</v>
      </c>
      <c r="O2580">
        <v>3</v>
      </c>
      <c r="P2580">
        <v>3.8</v>
      </c>
      <c r="Q2580" t="str">
        <v>Good</v>
      </c>
      <c r="R2580">
        <v>1174</v>
      </c>
    </row>
    <row r="2581" spans="1:18" x14ac:dyDescent="0.3">
      <c r="A2581">
        <v>2903</v>
      </c>
      <c r="B2581">
        <v>1</v>
      </c>
      <c r="C2581" t="str">
        <f>_xlfn.XLOOKUP(B2581,'Country Master'!A:A,'Country Master'!B:B,"Not Found")</f>
        <v>India</v>
      </c>
      <c r="D2581" t="s">
        <v>3694</v>
      </c>
      <c r="E2581" t="s">
        <v>9761</v>
      </c>
      <c r="F2581" t="s">
        <v>9656</v>
      </c>
      <c r="G2581" t="s">
        <v>9655</v>
      </c>
      <c r="H2581">
        <v>77.221878700000005</v>
      </c>
      <c r="I2581">
        <v>28.635039500000001</v>
      </c>
      <c r="J2581" t="s">
        <v>1904</v>
      </c>
      <c r="K2581" cm="1">
        <f t="array" ref="K2581:R2581">_xlfn.XLOOKUP(A2581,KPIs!$A$2:$A$9552,KPIs!$B$2:$I$9552,"Not Found")</f>
        <v>600</v>
      </c>
      <c r="L2581" t="str">
        <v>Indian Rupees(Rs.)</v>
      </c>
      <c r="M2581" t="str">
        <v>No</v>
      </c>
      <c r="N2581" t="str">
        <v>No</v>
      </c>
      <c r="O2581">
        <v>2</v>
      </c>
      <c r="P2581">
        <v>3.5</v>
      </c>
      <c r="Q2581" t="str">
        <v>Good</v>
      </c>
      <c r="R2581">
        <v>2185</v>
      </c>
    </row>
    <row r="2582" spans="1:18" x14ac:dyDescent="0.3">
      <c r="A2582">
        <v>301653</v>
      </c>
      <c r="B2582">
        <v>1</v>
      </c>
      <c r="C2582" t="str">
        <f>_xlfn.XLOOKUP(B2582,'Country Master'!A:A,'Country Master'!B:B,"Not Found")</f>
        <v>India</v>
      </c>
      <c r="D2582" t="s">
        <v>3694</v>
      </c>
      <c r="E2582" t="s">
        <v>9760</v>
      </c>
      <c r="F2582" t="s">
        <v>9656</v>
      </c>
      <c r="G2582" t="s">
        <v>9655</v>
      </c>
      <c r="H2582">
        <v>77.219633099999996</v>
      </c>
      <c r="I2582">
        <v>28.630524600000001</v>
      </c>
      <c r="J2582" t="s">
        <v>1888</v>
      </c>
      <c r="K2582" cm="1">
        <f t="array" ref="K2582:R2582">_xlfn.XLOOKUP(A2582,KPIs!$A$2:$A$9552,KPIs!$B$2:$I$9552,"Not Found")</f>
        <v>600</v>
      </c>
      <c r="L2582" t="str">
        <v>Indian Rupees(Rs.)</v>
      </c>
      <c r="M2582" t="str">
        <v>No</v>
      </c>
      <c r="N2582" t="str">
        <v>Yes</v>
      </c>
      <c r="O2582">
        <v>2</v>
      </c>
      <c r="P2582">
        <v>3.5</v>
      </c>
      <c r="Q2582" t="str">
        <v>Good</v>
      </c>
      <c r="R2582">
        <v>321</v>
      </c>
    </row>
    <row r="2583" spans="1:18" x14ac:dyDescent="0.3">
      <c r="A2583">
        <v>2195</v>
      </c>
      <c r="B2583">
        <v>1</v>
      </c>
      <c r="C2583" t="str">
        <f>_xlfn.XLOOKUP(B2583,'Country Master'!A:A,'Country Master'!B:B,"Not Found")</f>
        <v>India</v>
      </c>
      <c r="D2583" t="s">
        <v>3694</v>
      </c>
      <c r="E2583" t="s">
        <v>9759</v>
      </c>
      <c r="F2583" t="s">
        <v>9656</v>
      </c>
      <c r="G2583" t="s">
        <v>9655</v>
      </c>
      <c r="H2583">
        <v>77.216999999999999</v>
      </c>
      <c r="I2583">
        <v>28.631360000000001</v>
      </c>
      <c r="J2583" t="s">
        <v>577</v>
      </c>
      <c r="K2583" cm="1">
        <f t="array" ref="K2583:R2583">_xlfn.XLOOKUP(A2583,KPIs!$A$2:$A$9552,KPIs!$B$2:$I$9552,"Not Found")</f>
        <v>500</v>
      </c>
      <c r="L2583" t="str">
        <v>Indian Rupees(Rs.)</v>
      </c>
      <c r="M2583" t="str">
        <v>No</v>
      </c>
      <c r="N2583" t="str">
        <v>Yes</v>
      </c>
      <c r="O2583">
        <v>2</v>
      </c>
      <c r="P2583">
        <v>3.7</v>
      </c>
      <c r="Q2583" t="str">
        <v>Good</v>
      </c>
      <c r="R2583">
        <v>427</v>
      </c>
    </row>
    <row r="2584" spans="1:18" x14ac:dyDescent="0.3">
      <c r="A2584">
        <v>7367</v>
      </c>
      <c r="B2584">
        <v>1</v>
      </c>
      <c r="C2584" t="str">
        <f>_xlfn.XLOOKUP(B2584,'Country Master'!A:A,'Country Master'!B:B,"Not Found")</f>
        <v>India</v>
      </c>
      <c r="D2584" t="s">
        <v>3694</v>
      </c>
      <c r="E2584" t="s">
        <v>9758</v>
      </c>
      <c r="F2584" t="s">
        <v>9656</v>
      </c>
      <c r="G2584" t="s">
        <v>9655</v>
      </c>
      <c r="H2584">
        <v>77.220890699999998</v>
      </c>
      <c r="I2584">
        <v>28.634049300000001</v>
      </c>
      <c r="J2584" t="s">
        <v>1963</v>
      </c>
      <c r="K2584" cm="1">
        <f t="array" ref="K2584:R2584">_xlfn.XLOOKUP(A2584,KPIs!$A$2:$A$9552,KPIs!$B$2:$I$9552,"Not Found")</f>
        <v>650</v>
      </c>
      <c r="L2584" t="str">
        <v>Indian Rupees(Rs.)</v>
      </c>
      <c r="M2584" t="str">
        <v>No</v>
      </c>
      <c r="N2584" t="str">
        <v>Yes</v>
      </c>
      <c r="O2584">
        <v>2</v>
      </c>
      <c r="P2584">
        <v>3.7</v>
      </c>
      <c r="Q2584" t="str">
        <v>Good</v>
      </c>
      <c r="R2584">
        <v>1189</v>
      </c>
    </row>
    <row r="2585" spans="1:18" x14ac:dyDescent="0.3">
      <c r="A2585">
        <v>309586</v>
      </c>
      <c r="B2585">
        <v>1</v>
      </c>
      <c r="C2585" t="str">
        <f>_xlfn.XLOOKUP(B2585,'Country Master'!A:A,'Country Master'!B:B,"Not Found")</f>
        <v>India</v>
      </c>
      <c r="D2585" t="s">
        <v>3694</v>
      </c>
      <c r="E2585" t="s">
        <v>9757</v>
      </c>
      <c r="F2585" t="s">
        <v>9656</v>
      </c>
      <c r="G2585" t="s">
        <v>9655</v>
      </c>
      <c r="H2585">
        <v>77.2163994</v>
      </c>
      <c r="I2585">
        <v>28.632097600000002</v>
      </c>
      <c r="J2585" t="s">
        <v>9756</v>
      </c>
      <c r="K2585" cm="1">
        <f t="array" ref="K2585:R2585">_xlfn.XLOOKUP(A2585,KPIs!$A$2:$A$9552,KPIs!$B$2:$I$9552,"Not Found")</f>
        <v>1600</v>
      </c>
      <c r="L2585" t="str">
        <v>Indian Rupees(Rs.)</v>
      </c>
      <c r="M2585" t="str">
        <v>No</v>
      </c>
      <c r="N2585" t="str">
        <v>No</v>
      </c>
      <c r="O2585">
        <v>3</v>
      </c>
      <c r="P2585">
        <v>3.9</v>
      </c>
      <c r="Q2585" t="str">
        <v>Good</v>
      </c>
      <c r="R2585">
        <v>1286</v>
      </c>
    </row>
    <row r="2586" spans="1:18" x14ac:dyDescent="0.3">
      <c r="A2586">
        <v>18398577</v>
      </c>
      <c r="B2586">
        <v>1</v>
      </c>
      <c r="C2586" t="str">
        <f>_xlfn.XLOOKUP(B2586,'Country Master'!A:A,'Country Master'!B:B,"Not Found")</f>
        <v>India</v>
      </c>
      <c r="D2586" t="s">
        <v>3694</v>
      </c>
      <c r="E2586" t="s">
        <v>9755</v>
      </c>
      <c r="F2586" t="s">
        <v>9656</v>
      </c>
      <c r="G2586" t="s">
        <v>9655</v>
      </c>
      <c r="H2586">
        <v>77.222735999999998</v>
      </c>
      <c r="I2586">
        <v>28.633193599999998</v>
      </c>
      <c r="J2586" t="s">
        <v>2283</v>
      </c>
      <c r="K2586" cm="1">
        <f t="array" ref="K2586:R2586">_xlfn.XLOOKUP(A2586,KPIs!$A$2:$A$9552,KPIs!$B$2:$I$9552,"Not Found")</f>
        <v>450</v>
      </c>
      <c r="L2586" t="str">
        <v>Indian Rupees(Rs.)</v>
      </c>
      <c r="M2586" t="str">
        <v>No</v>
      </c>
      <c r="N2586" t="str">
        <v>Yes</v>
      </c>
      <c r="O2586">
        <v>1</v>
      </c>
      <c r="P2586">
        <v>3.7</v>
      </c>
      <c r="Q2586" t="str">
        <v>Good</v>
      </c>
      <c r="R2586">
        <v>41</v>
      </c>
    </row>
    <row r="2587" spans="1:18" x14ac:dyDescent="0.3">
      <c r="A2587">
        <v>18435302</v>
      </c>
      <c r="B2587">
        <v>1</v>
      </c>
      <c r="C2587" t="str">
        <f>_xlfn.XLOOKUP(B2587,'Country Master'!A:A,'Country Master'!B:B,"Not Found")</f>
        <v>India</v>
      </c>
      <c r="D2587" t="s">
        <v>3694</v>
      </c>
      <c r="E2587" t="s">
        <v>9754</v>
      </c>
      <c r="F2587" t="s">
        <v>9656</v>
      </c>
      <c r="G2587" t="s">
        <v>9655</v>
      </c>
      <c r="H2587">
        <v>77.216450350000002</v>
      </c>
      <c r="I2587">
        <v>28.63123951</v>
      </c>
      <c r="J2587" t="s">
        <v>9753</v>
      </c>
      <c r="K2587" cm="1">
        <f t="array" ref="K2587:R2587">_xlfn.XLOOKUP(A2587,KPIs!$A$2:$A$9552,KPIs!$B$2:$I$9552,"Not Found")</f>
        <v>1200</v>
      </c>
      <c r="L2587" t="str">
        <v>Indian Rupees(Rs.)</v>
      </c>
      <c r="M2587" t="str">
        <v>Yes</v>
      </c>
      <c r="N2587" t="str">
        <v>Yes</v>
      </c>
      <c r="O2587">
        <v>3</v>
      </c>
      <c r="P2587">
        <v>3.7</v>
      </c>
      <c r="Q2587" t="str">
        <v>Good</v>
      </c>
      <c r="R2587">
        <v>277</v>
      </c>
    </row>
    <row r="2588" spans="1:18" x14ac:dyDescent="0.3">
      <c r="A2588">
        <v>9747</v>
      </c>
      <c r="B2588">
        <v>1</v>
      </c>
      <c r="C2588" t="str">
        <f>_xlfn.XLOOKUP(B2588,'Country Master'!A:A,'Country Master'!B:B,"Not Found")</f>
        <v>India</v>
      </c>
      <c r="D2588" t="s">
        <v>3694</v>
      </c>
      <c r="E2588" t="s">
        <v>9752</v>
      </c>
      <c r="F2588" t="s">
        <v>9656</v>
      </c>
      <c r="G2588" t="s">
        <v>9655</v>
      </c>
      <c r="H2588">
        <v>77.218291010000002</v>
      </c>
      <c r="I2588">
        <v>28.634177260000001</v>
      </c>
      <c r="J2588" t="s">
        <v>9751</v>
      </c>
      <c r="K2588" cm="1">
        <f t="array" ref="K2588:R2588">_xlfn.XLOOKUP(A2588,KPIs!$A$2:$A$9552,KPIs!$B$2:$I$9552,"Not Found")</f>
        <v>1500</v>
      </c>
      <c r="L2588" t="str">
        <v>Indian Rupees(Rs.)</v>
      </c>
      <c r="M2588" t="str">
        <v>Yes</v>
      </c>
      <c r="N2588" t="str">
        <v>No</v>
      </c>
      <c r="O2588">
        <v>3</v>
      </c>
      <c r="P2588">
        <v>3.6</v>
      </c>
      <c r="Q2588" t="str">
        <v>Good</v>
      </c>
      <c r="R2588">
        <v>391</v>
      </c>
    </row>
    <row r="2589" spans="1:18" x14ac:dyDescent="0.3">
      <c r="A2589">
        <v>312603</v>
      </c>
      <c r="B2589">
        <v>1</v>
      </c>
      <c r="C2589" t="str">
        <f>_xlfn.XLOOKUP(B2589,'Country Master'!A:A,'Country Master'!B:B,"Not Found")</f>
        <v>India</v>
      </c>
      <c r="D2589" t="s">
        <v>3694</v>
      </c>
      <c r="E2589" t="s">
        <v>9750</v>
      </c>
      <c r="F2589" t="s">
        <v>9656</v>
      </c>
      <c r="G2589" t="s">
        <v>9655</v>
      </c>
      <c r="H2589">
        <v>77.2167587</v>
      </c>
      <c r="I2589">
        <v>28.631952699999999</v>
      </c>
      <c r="J2589" t="s">
        <v>5408</v>
      </c>
      <c r="K2589" cm="1">
        <f t="array" ref="K2589:R2589">_xlfn.XLOOKUP(A2589,KPIs!$A$2:$A$9552,KPIs!$B$2:$I$9552,"Not Found")</f>
        <v>2200</v>
      </c>
      <c r="L2589" t="str">
        <v>Indian Rupees(Rs.)</v>
      </c>
      <c r="M2589" t="str">
        <v>No</v>
      </c>
      <c r="N2589" t="str">
        <v>No</v>
      </c>
      <c r="O2589">
        <v>4</v>
      </c>
      <c r="P2589">
        <v>3.9</v>
      </c>
      <c r="Q2589" t="str">
        <v>Good</v>
      </c>
      <c r="R2589">
        <v>2589</v>
      </c>
    </row>
    <row r="2590" spans="1:18" x14ac:dyDescent="0.3">
      <c r="A2590">
        <v>177</v>
      </c>
      <c r="B2590">
        <v>1</v>
      </c>
      <c r="C2590" t="str">
        <f>_xlfn.XLOOKUP(B2590,'Country Master'!A:A,'Country Master'!B:B,"Not Found")</f>
        <v>India</v>
      </c>
      <c r="D2590" t="s">
        <v>3694</v>
      </c>
      <c r="E2590" t="s">
        <v>9749</v>
      </c>
      <c r="F2590" t="s">
        <v>9656</v>
      </c>
      <c r="G2590" t="s">
        <v>9655</v>
      </c>
      <c r="H2590">
        <v>77.216410999999994</v>
      </c>
      <c r="I2590">
        <v>28.632313199999999</v>
      </c>
      <c r="J2590" t="s">
        <v>2283</v>
      </c>
      <c r="K2590" cm="1">
        <f t="array" ref="K2590:R2590">_xlfn.XLOOKUP(A2590,KPIs!$A$2:$A$9552,KPIs!$B$2:$I$9552,"Not Found")</f>
        <v>500</v>
      </c>
      <c r="L2590" t="str">
        <v>Indian Rupees(Rs.)</v>
      </c>
      <c r="M2590" t="str">
        <v>No</v>
      </c>
      <c r="N2590" t="str">
        <v>No</v>
      </c>
      <c r="O2590">
        <v>2</v>
      </c>
      <c r="P2590">
        <v>3.8</v>
      </c>
      <c r="Q2590" t="str">
        <v>Good</v>
      </c>
      <c r="R2590">
        <v>388</v>
      </c>
    </row>
    <row r="2591" spans="1:18" x14ac:dyDescent="0.3">
      <c r="A2591">
        <v>9959</v>
      </c>
      <c r="B2591">
        <v>1</v>
      </c>
      <c r="C2591" t="str">
        <f>_xlfn.XLOOKUP(B2591,'Country Master'!A:A,'Country Master'!B:B,"Not Found")</f>
        <v>India</v>
      </c>
      <c r="D2591" t="s">
        <v>3694</v>
      </c>
      <c r="E2591" t="s">
        <v>9748</v>
      </c>
      <c r="F2591" t="s">
        <v>9656</v>
      </c>
      <c r="G2591" t="s">
        <v>9655</v>
      </c>
      <c r="H2591">
        <v>77.220156669999994</v>
      </c>
      <c r="I2591">
        <v>28.630008329999999</v>
      </c>
      <c r="J2591" t="s">
        <v>2283</v>
      </c>
      <c r="K2591" cm="1">
        <f t="array" ref="K2591:R2591">_xlfn.XLOOKUP(A2591,KPIs!$A$2:$A$9552,KPIs!$B$2:$I$9552,"Not Found")</f>
        <v>500</v>
      </c>
      <c r="L2591" t="str">
        <v>Indian Rupees(Rs.)</v>
      </c>
      <c r="M2591" t="str">
        <v>No</v>
      </c>
      <c r="N2591" t="str">
        <v>No</v>
      </c>
      <c r="O2591">
        <v>2</v>
      </c>
      <c r="P2591">
        <v>3.7</v>
      </c>
      <c r="Q2591" t="str">
        <v>Good</v>
      </c>
      <c r="R2591">
        <v>108</v>
      </c>
    </row>
    <row r="2592" spans="1:18" x14ac:dyDescent="0.3">
      <c r="A2592">
        <v>17953940</v>
      </c>
      <c r="B2592">
        <v>1</v>
      </c>
      <c r="C2592" t="str">
        <f>_xlfn.XLOOKUP(B2592,'Country Master'!A:A,'Country Master'!B:B,"Not Found")</f>
        <v>India</v>
      </c>
      <c r="D2592" t="s">
        <v>3694</v>
      </c>
      <c r="E2592" t="s">
        <v>9747</v>
      </c>
      <c r="F2592" t="s">
        <v>9656</v>
      </c>
      <c r="G2592" t="s">
        <v>9655</v>
      </c>
      <c r="H2592">
        <v>77.220827600000007</v>
      </c>
      <c r="I2592">
        <v>28.630304200000001</v>
      </c>
      <c r="J2592" t="s">
        <v>9746</v>
      </c>
      <c r="K2592" cm="1">
        <f t="array" ref="K2592:R2592">_xlfn.XLOOKUP(A2592,KPIs!$A$2:$A$9552,KPIs!$B$2:$I$9552,"Not Found")</f>
        <v>400</v>
      </c>
      <c r="L2592" t="str">
        <v>Indian Rupees(Rs.)</v>
      </c>
      <c r="M2592" t="str">
        <v>No</v>
      </c>
      <c r="N2592" t="str">
        <v>No</v>
      </c>
      <c r="O2592">
        <v>1</v>
      </c>
      <c r="P2592">
        <v>3.5</v>
      </c>
      <c r="Q2592" t="str">
        <v>Good</v>
      </c>
      <c r="R2592">
        <v>95</v>
      </c>
    </row>
    <row r="2593" spans="1:18" x14ac:dyDescent="0.3">
      <c r="A2593">
        <v>18441674</v>
      </c>
      <c r="B2593">
        <v>1</v>
      </c>
      <c r="C2593" t="str">
        <f>_xlfn.XLOOKUP(B2593,'Country Master'!A:A,'Country Master'!B:B,"Not Found")</f>
        <v>India</v>
      </c>
      <c r="D2593" t="s">
        <v>3694</v>
      </c>
      <c r="E2593" t="s">
        <v>9745</v>
      </c>
      <c r="F2593" t="s">
        <v>9656</v>
      </c>
      <c r="G2593" t="s">
        <v>9655</v>
      </c>
      <c r="H2593">
        <v>77.219070900000006</v>
      </c>
      <c r="I2593">
        <v>28.6355337</v>
      </c>
      <c r="J2593" t="s">
        <v>9744</v>
      </c>
      <c r="K2593" cm="1">
        <f t="array" ref="K2593:R2593">_xlfn.XLOOKUP(A2593,KPIs!$A$2:$A$9552,KPIs!$B$2:$I$9552,"Not Found")</f>
        <v>1400</v>
      </c>
      <c r="L2593" t="str">
        <v>Indian Rupees(Rs.)</v>
      </c>
      <c r="M2593" t="str">
        <v>Yes</v>
      </c>
      <c r="N2593" t="str">
        <v>No</v>
      </c>
      <c r="O2593">
        <v>3</v>
      </c>
      <c r="P2593">
        <v>3.9</v>
      </c>
      <c r="Q2593" t="str">
        <v>Good</v>
      </c>
      <c r="R2593">
        <v>66</v>
      </c>
    </row>
    <row r="2594" spans="1:18" x14ac:dyDescent="0.3">
      <c r="A2594">
        <v>307485</v>
      </c>
      <c r="B2594">
        <v>1</v>
      </c>
      <c r="C2594" t="str">
        <f>_xlfn.XLOOKUP(B2594,'Country Master'!A:A,'Country Master'!B:B,"Not Found")</f>
        <v>India</v>
      </c>
      <c r="D2594" t="s">
        <v>3694</v>
      </c>
      <c r="E2594" t="s">
        <v>9743</v>
      </c>
      <c r="F2594" t="s">
        <v>9656</v>
      </c>
      <c r="G2594" t="s">
        <v>9655</v>
      </c>
      <c r="H2594">
        <v>77.220441500000007</v>
      </c>
      <c r="I2594">
        <v>28.630780900000001</v>
      </c>
      <c r="J2594" t="s">
        <v>1888</v>
      </c>
      <c r="K2594" cm="1">
        <f t="array" ref="K2594:R2594">_xlfn.XLOOKUP(A2594,KPIs!$A$2:$A$9552,KPIs!$B$2:$I$9552,"Not Found")</f>
        <v>650</v>
      </c>
      <c r="L2594" t="str">
        <v>Indian Rupees(Rs.)</v>
      </c>
      <c r="M2594" t="str">
        <v>No</v>
      </c>
      <c r="N2594" t="str">
        <v>Yes</v>
      </c>
      <c r="O2594">
        <v>2</v>
      </c>
      <c r="P2594">
        <v>3.9</v>
      </c>
      <c r="Q2594" t="str">
        <v>Good</v>
      </c>
      <c r="R2594">
        <v>310</v>
      </c>
    </row>
    <row r="2595" spans="1:18" x14ac:dyDescent="0.3">
      <c r="A2595">
        <v>311057</v>
      </c>
      <c r="B2595">
        <v>1</v>
      </c>
      <c r="C2595" t="str">
        <f>_xlfn.XLOOKUP(B2595,'Country Master'!A:A,'Country Master'!B:B,"Not Found")</f>
        <v>India</v>
      </c>
      <c r="D2595" t="s">
        <v>3694</v>
      </c>
      <c r="E2595" t="s">
        <v>9742</v>
      </c>
      <c r="F2595" t="s">
        <v>9656</v>
      </c>
      <c r="G2595" t="s">
        <v>9655</v>
      </c>
      <c r="H2595">
        <v>77.2198128</v>
      </c>
      <c r="I2595">
        <v>28.630721000000001</v>
      </c>
      <c r="J2595" t="s">
        <v>2210</v>
      </c>
      <c r="K2595" cm="1">
        <f t="array" ref="K2595:R2595">_xlfn.XLOOKUP(A2595,KPIs!$A$2:$A$9552,KPIs!$B$2:$I$9552,"Not Found")</f>
        <v>1000</v>
      </c>
      <c r="L2595" t="str">
        <v>Indian Rupees(Rs.)</v>
      </c>
      <c r="M2595" t="str">
        <v>No</v>
      </c>
      <c r="N2595" t="str">
        <v>No</v>
      </c>
      <c r="O2595">
        <v>3</v>
      </c>
      <c r="P2595">
        <v>3.7</v>
      </c>
      <c r="Q2595" t="str">
        <v>Good</v>
      </c>
      <c r="R2595">
        <v>3010</v>
      </c>
    </row>
    <row r="2596" spans="1:18" x14ac:dyDescent="0.3">
      <c r="A2596">
        <v>309955</v>
      </c>
      <c r="B2596">
        <v>1</v>
      </c>
      <c r="C2596" t="str">
        <f>_xlfn.XLOOKUP(B2596,'Country Master'!A:A,'Country Master'!B:B,"Not Found")</f>
        <v>India</v>
      </c>
      <c r="D2596" t="s">
        <v>3694</v>
      </c>
      <c r="E2596" t="s">
        <v>9741</v>
      </c>
      <c r="F2596" t="s">
        <v>9656</v>
      </c>
      <c r="G2596" t="s">
        <v>9655</v>
      </c>
      <c r="H2596">
        <v>77.219801770000004</v>
      </c>
      <c r="I2596">
        <v>28.63089815</v>
      </c>
      <c r="J2596" t="s">
        <v>9109</v>
      </c>
      <c r="K2596" cm="1">
        <f t="array" ref="K2596:R2596">_xlfn.XLOOKUP(A2596,KPIs!$A$2:$A$9552,KPIs!$B$2:$I$9552,"Not Found")</f>
        <v>1200</v>
      </c>
      <c r="L2596" t="str">
        <v>Indian Rupees(Rs.)</v>
      </c>
      <c r="M2596" t="str">
        <v>No</v>
      </c>
      <c r="N2596" t="str">
        <v>Yes</v>
      </c>
      <c r="O2596">
        <v>3</v>
      </c>
      <c r="P2596">
        <v>3.7</v>
      </c>
      <c r="Q2596" t="str">
        <v>Good</v>
      </c>
      <c r="R2596">
        <v>1891</v>
      </c>
    </row>
    <row r="2597" spans="1:18" x14ac:dyDescent="0.3">
      <c r="A2597">
        <v>870</v>
      </c>
      <c r="B2597">
        <v>1</v>
      </c>
      <c r="C2597" t="str">
        <f>_xlfn.XLOOKUP(B2597,'Country Master'!A:A,'Country Master'!B:B,"Not Found")</f>
        <v>India</v>
      </c>
      <c r="D2597" t="s">
        <v>3694</v>
      </c>
      <c r="E2597" t="s">
        <v>9740</v>
      </c>
      <c r="F2597" t="s">
        <v>9656</v>
      </c>
      <c r="G2597" t="s">
        <v>9655</v>
      </c>
      <c r="H2597">
        <v>77.219363700000002</v>
      </c>
      <c r="I2597">
        <v>28.634978799999999</v>
      </c>
      <c r="J2597" t="s">
        <v>1897</v>
      </c>
      <c r="K2597" cm="1">
        <f t="array" ref="K2597:R2597">_xlfn.XLOOKUP(A2597,KPIs!$A$2:$A$9552,KPIs!$B$2:$I$9552,"Not Found")</f>
        <v>900</v>
      </c>
      <c r="L2597" t="str">
        <v>Indian Rupees(Rs.)</v>
      </c>
      <c r="M2597" t="str">
        <v>No</v>
      </c>
      <c r="N2597" t="str">
        <v>No</v>
      </c>
      <c r="O2597">
        <v>2</v>
      </c>
      <c r="P2597">
        <v>3.8</v>
      </c>
      <c r="Q2597" t="str">
        <v>Good</v>
      </c>
      <c r="R2597">
        <v>1761</v>
      </c>
    </row>
    <row r="2598" spans="1:18" x14ac:dyDescent="0.3">
      <c r="A2598">
        <v>18265711</v>
      </c>
      <c r="B2598">
        <v>1</v>
      </c>
      <c r="C2598" t="str">
        <f>_xlfn.XLOOKUP(B2598,'Country Master'!A:A,'Country Master'!B:B,"Not Found")</f>
        <v>India</v>
      </c>
      <c r="D2598" t="s">
        <v>3694</v>
      </c>
      <c r="E2598" t="s">
        <v>9739</v>
      </c>
      <c r="F2598" t="s">
        <v>9656</v>
      </c>
      <c r="G2598" t="s">
        <v>9655</v>
      </c>
      <c r="H2598">
        <v>77.220531399999999</v>
      </c>
      <c r="I2598">
        <v>28.631237500000001</v>
      </c>
      <c r="J2598" t="s">
        <v>9738</v>
      </c>
      <c r="K2598" cm="1">
        <f t="array" ref="K2598:R2598">_xlfn.XLOOKUP(A2598,KPIs!$A$2:$A$9552,KPIs!$B$2:$I$9552,"Not Found")</f>
        <v>1400</v>
      </c>
      <c r="L2598" t="str">
        <v>Indian Rupees(Rs.)</v>
      </c>
      <c r="M2598" t="str">
        <v>Yes</v>
      </c>
      <c r="N2598" t="str">
        <v>No</v>
      </c>
      <c r="O2598">
        <v>3</v>
      </c>
      <c r="P2598">
        <v>3.8</v>
      </c>
      <c r="Q2598" t="str">
        <v>Good</v>
      </c>
      <c r="R2598">
        <v>367</v>
      </c>
    </row>
    <row r="2599" spans="1:18" x14ac:dyDescent="0.3">
      <c r="A2599">
        <v>312601</v>
      </c>
      <c r="B2599">
        <v>1</v>
      </c>
      <c r="C2599" t="str">
        <f>_xlfn.XLOOKUP(B2599,'Country Master'!A:A,'Country Master'!B:B,"Not Found")</f>
        <v>India</v>
      </c>
      <c r="D2599" t="s">
        <v>3694</v>
      </c>
      <c r="E2599" t="s">
        <v>9737</v>
      </c>
      <c r="F2599" t="s">
        <v>9656</v>
      </c>
      <c r="G2599" t="s">
        <v>9655</v>
      </c>
      <c r="H2599">
        <v>77.220710370000006</v>
      </c>
      <c r="I2599">
        <v>28.634309980000001</v>
      </c>
      <c r="J2599" t="s">
        <v>9736</v>
      </c>
      <c r="K2599" cm="1">
        <f t="array" ref="K2599:R2599">_xlfn.XLOOKUP(A2599,KPIs!$A$2:$A$9552,KPIs!$B$2:$I$9552,"Not Found")</f>
        <v>1700</v>
      </c>
      <c r="L2599" t="str">
        <v>Indian Rupees(Rs.)</v>
      </c>
      <c r="M2599" t="str">
        <v>No</v>
      </c>
      <c r="N2599" t="str">
        <v>No</v>
      </c>
      <c r="O2599">
        <v>3</v>
      </c>
      <c r="P2599">
        <v>3.8</v>
      </c>
      <c r="Q2599" t="str">
        <v>Good</v>
      </c>
      <c r="R2599">
        <v>1158</v>
      </c>
    </row>
    <row r="2600" spans="1:18" x14ac:dyDescent="0.3">
      <c r="A2600">
        <v>3393</v>
      </c>
      <c r="B2600">
        <v>1</v>
      </c>
      <c r="C2600" t="str">
        <f>_xlfn.XLOOKUP(B2600,'Country Master'!A:A,'Country Master'!B:B,"Not Found")</f>
        <v>India</v>
      </c>
      <c r="D2600" t="s">
        <v>3694</v>
      </c>
      <c r="E2600" t="s">
        <v>9735</v>
      </c>
      <c r="F2600" t="s">
        <v>9656</v>
      </c>
      <c r="G2600" t="s">
        <v>9655</v>
      </c>
      <c r="H2600">
        <v>77.22263787</v>
      </c>
      <c r="I2600">
        <v>28.62845265</v>
      </c>
      <c r="J2600" t="s">
        <v>2642</v>
      </c>
      <c r="K2600" cm="1">
        <f t="array" ref="K2600:R2600">_xlfn.XLOOKUP(A2600,KPIs!$A$2:$A$9552,KPIs!$B$2:$I$9552,"Not Found")</f>
        <v>2400</v>
      </c>
      <c r="L2600" t="str">
        <v>Indian Rupees(Rs.)</v>
      </c>
      <c r="M2600" t="str">
        <v>No</v>
      </c>
      <c r="N2600" t="str">
        <v>No</v>
      </c>
      <c r="O2600">
        <v>4</v>
      </c>
      <c r="P2600">
        <v>3.8</v>
      </c>
      <c r="Q2600" t="str">
        <v>Good</v>
      </c>
      <c r="R2600">
        <v>2689</v>
      </c>
    </row>
    <row r="2601" spans="1:18" x14ac:dyDescent="0.3">
      <c r="A2601">
        <v>2504</v>
      </c>
      <c r="B2601">
        <v>1</v>
      </c>
      <c r="C2601" t="str">
        <f>_xlfn.XLOOKUP(B2601,'Country Master'!A:A,'Country Master'!B:B,"Not Found")</f>
        <v>India</v>
      </c>
      <c r="D2601" t="s">
        <v>3694</v>
      </c>
      <c r="E2601" t="s">
        <v>9734</v>
      </c>
      <c r="F2601" t="s">
        <v>9656</v>
      </c>
      <c r="G2601" t="s">
        <v>9655</v>
      </c>
      <c r="H2601">
        <v>77.218010699999994</v>
      </c>
      <c r="I2601">
        <v>28.630860699999999</v>
      </c>
      <c r="J2601" t="s">
        <v>1888</v>
      </c>
      <c r="K2601" cm="1">
        <f t="array" ref="K2601:R2601">_xlfn.XLOOKUP(A2601,KPIs!$A$2:$A$9552,KPIs!$B$2:$I$9552,"Not Found")</f>
        <v>1000</v>
      </c>
      <c r="L2601" t="str">
        <v>Indian Rupees(Rs.)</v>
      </c>
      <c r="M2601" t="str">
        <v>No</v>
      </c>
      <c r="N2601" t="str">
        <v>Yes</v>
      </c>
      <c r="O2601">
        <v>3</v>
      </c>
      <c r="P2601">
        <v>3.6</v>
      </c>
      <c r="Q2601" t="str">
        <v>Good</v>
      </c>
      <c r="R2601">
        <v>1434</v>
      </c>
    </row>
    <row r="2602" spans="1:18" x14ac:dyDescent="0.3">
      <c r="A2602">
        <v>249</v>
      </c>
      <c r="B2602">
        <v>1</v>
      </c>
      <c r="C2602" t="str">
        <f>_xlfn.XLOOKUP(B2602,'Country Master'!A:A,'Country Master'!B:B,"Not Found")</f>
        <v>India</v>
      </c>
      <c r="D2602" t="s">
        <v>3694</v>
      </c>
      <c r="E2602" t="s">
        <v>9733</v>
      </c>
      <c r="F2602" t="s">
        <v>9656</v>
      </c>
      <c r="G2602" t="s">
        <v>9655</v>
      </c>
      <c r="H2602">
        <v>77.222821800000006</v>
      </c>
      <c r="I2602">
        <v>28.632217600000001</v>
      </c>
      <c r="J2602" t="s">
        <v>2268</v>
      </c>
      <c r="K2602" cm="1">
        <f t="array" ref="K2602:R2602">_xlfn.XLOOKUP(A2602,KPIs!$A$2:$A$9552,KPIs!$B$2:$I$9552,"Not Found")</f>
        <v>1000</v>
      </c>
      <c r="L2602" t="str">
        <v>Indian Rupees(Rs.)</v>
      </c>
      <c r="M2602" t="str">
        <v>No</v>
      </c>
      <c r="N2602" t="str">
        <v>Yes</v>
      </c>
      <c r="O2602">
        <v>3</v>
      </c>
      <c r="P2602">
        <v>3.5</v>
      </c>
      <c r="Q2602" t="str">
        <v>Good</v>
      </c>
      <c r="R2602">
        <v>541</v>
      </c>
    </row>
    <row r="2603" spans="1:18" x14ac:dyDescent="0.3">
      <c r="A2603">
        <v>18423119</v>
      </c>
      <c r="B2603">
        <v>1</v>
      </c>
      <c r="C2603" t="str">
        <f>_xlfn.XLOOKUP(B2603,'Country Master'!A:A,'Country Master'!B:B,"Not Found")</f>
        <v>India</v>
      </c>
      <c r="D2603" t="s">
        <v>3694</v>
      </c>
      <c r="E2603" t="s">
        <v>9732</v>
      </c>
      <c r="F2603" t="s">
        <v>9656</v>
      </c>
      <c r="G2603" t="s">
        <v>9655</v>
      </c>
      <c r="H2603">
        <v>77.2198128</v>
      </c>
      <c r="I2603">
        <v>28.630631399999999</v>
      </c>
      <c r="J2603" t="s">
        <v>2097</v>
      </c>
      <c r="K2603" cm="1">
        <f t="array" ref="K2603:R2603">_xlfn.XLOOKUP(A2603,KPIs!$A$2:$A$9552,KPIs!$B$2:$I$9552,"Not Found")</f>
        <v>1100</v>
      </c>
      <c r="L2603" t="str">
        <v>Indian Rupees(Rs.)</v>
      </c>
      <c r="M2603" t="str">
        <v>Yes</v>
      </c>
      <c r="N2603" t="str">
        <v>No</v>
      </c>
      <c r="O2603">
        <v>3</v>
      </c>
      <c r="P2603">
        <v>3.7</v>
      </c>
      <c r="Q2603" t="str">
        <v>Good</v>
      </c>
      <c r="R2603">
        <v>140</v>
      </c>
    </row>
    <row r="2604" spans="1:18" x14ac:dyDescent="0.3">
      <c r="A2604">
        <v>18255131</v>
      </c>
      <c r="B2604">
        <v>1</v>
      </c>
      <c r="C2604" t="str">
        <f>_xlfn.XLOOKUP(B2604,'Country Master'!A:A,'Country Master'!B:B,"Not Found")</f>
        <v>India</v>
      </c>
      <c r="D2604" t="s">
        <v>3694</v>
      </c>
      <c r="E2604" t="s">
        <v>9731</v>
      </c>
      <c r="F2604" t="s">
        <v>9656</v>
      </c>
      <c r="G2604" t="s">
        <v>9655</v>
      </c>
      <c r="H2604">
        <v>77.218260000000001</v>
      </c>
      <c r="I2604">
        <v>28.620999000000001</v>
      </c>
      <c r="J2604" t="s">
        <v>9730</v>
      </c>
      <c r="K2604" cm="1">
        <f t="array" ref="K2604:R2604">_xlfn.XLOOKUP(A2604,KPIs!$A$2:$A$9552,KPIs!$B$2:$I$9552,"Not Found")</f>
        <v>5000</v>
      </c>
      <c r="L2604" t="str">
        <v>Indian Rupees(Rs.)</v>
      </c>
      <c r="M2604" t="str">
        <v>No</v>
      </c>
      <c r="N2604" t="str">
        <v>No</v>
      </c>
      <c r="O2604">
        <v>4</v>
      </c>
      <c r="P2604">
        <v>3.6</v>
      </c>
      <c r="Q2604" t="str">
        <v>Good</v>
      </c>
      <c r="R2604">
        <v>61</v>
      </c>
    </row>
    <row r="2605" spans="1:18" x14ac:dyDescent="0.3">
      <c r="A2605">
        <v>306497</v>
      </c>
      <c r="B2605">
        <v>1</v>
      </c>
      <c r="C2605" t="str">
        <f>_xlfn.XLOOKUP(B2605,'Country Master'!A:A,'Country Master'!B:B,"Not Found")</f>
        <v>India</v>
      </c>
      <c r="D2605" t="s">
        <v>3694</v>
      </c>
      <c r="E2605" t="s">
        <v>9729</v>
      </c>
      <c r="F2605" t="s">
        <v>9656</v>
      </c>
      <c r="G2605" t="s">
        <v>9655</v>
      </c>
      <c r="H2605">
        <v>77.219767899999994</v>
      </c>
      <c r="I2605">
        <v>28.630851100000001</v>
      </c>
      <c r="J2605" t="s">
        <v>1888</v>
      </c>
      <c r="K2605" cm="1">
        <f t="array" ref="K2605:R2605">_xlfn.XLOOKUP(A2605,KPIs!$A$2:$A$9552,KPIs!$B$2:$I$9552,"Not Found")</f>
        <v>1100</v>
      </c>
      <c r="L2605" t="str">
        <v>Indian Rupees(Rs.)</v>
      </c>
      <c r="M2605" t="str">
        <v>Yes</v>
      </c>
      <c r="N2605" t="str">
        <v>Yes</v>
      </c>
      <c r="O2605">
        <v>3</v>
      </c>
      <c r="P2605">
        <v>3.7</v>
      </c>
      <c r="Q2605" t="str">
        <v>Good</v>
      </c>
      <c r="R2605">
        <v>1256</v>
      </c>
    </row>
    <row r="2606" spans="1:18" x14ac:dyDescent="0.3">
      <c r="A2606">
        <v>308244</v>
      </c>
      <c r="B2606">
        <v>1</v>
      </c>
      <c r="C2606" t="str">
        <f>_xlfn.XLOOKUP(B2606,'Country Master'!A:A,'Country Master'!B:B,"Not Found")</f>
        <v>India</v>
      </c>
      <c r="D2606" t="s">
        <v>3694</v>
      </c>
      <c r="E2606" t="s">
        <v>9728</v>
      </c>
      <c r="F2606" t="s">
        <v>9656</v>
      </c>
      <c r="G2606" t="s">
        <v>9655</v>
      </c>
      <c r="H2606">
        <v>77.2171077</v>
      </c>
      <c r="I2606">
        <v>28.630847299999999</v>
      </c>
      <c r="J2606" t="s">
        <v>9727</v>
      </c>
      <c r="K2606" cm="1">
        <f t="array" ref="K2606:R2606">_xlfn.XLOOKUP(A2606,KPIs!$A$2:$A$9552,KPIs!$B$2:$I$9552,"Not Found")</f>
        <v>1700</v>
      </c>
      <c r="L2606" t="str">
        <v>Indian Rupees(Rs.)</v>
      </c>
      <c r="M2606" t="str">
        <v>Yes</v>
      </c>
      <c r="N2606" t="str">
        <v>No</v>
      </c>
      <c r="O2606">
        <v>3</v>
      </c>
      <c r="P2606">
        <v>3.5</v>
      </c>
      <c r="Q2606" t="str">
        <v>Good</v>
      </c>
      <c r="R2606">
        <v>422</v>
      </c>
    </row>
    <row r="2607" spans="1:18" x14ac:dyDescent="0.3">
      <c r="A2607">
        <v>1286</v>
      </c>
      <c r="B2607">
        <v>1</v>
      </c>
      <c r="C2607" t="str">
        <f>_xlfn.XLOOKUP(B2607,'Country Master'!A:A,'Country Master'!B:B,"Not Found")</f>
        <v>India</v>
      </c>
      <c r="D2607" t="s">
        <v>3694</v>
      </c>
      <c r="E2607" t="s">
        <v>9726</v>
      </c>
      <c r="F2607" t="s">
        <v>9656</v>
      </c>
      <c r="G2607" t="s">
        <v>9655</v>
      </c>
      <c r="H2607">
        <v>77.220536359999997</v>
      </c>
      <c r="I2607">
        <v>28.629816959999999</v>
      </c>
      <c r="J2607" t="s">
        <v>9725</v>
      </c>
      <c r="K2607" cm="1">
        <f t="array" ref="K2607:R2607">_xlfn.XLOOKUP(A2607,KPIs!$A$2:$A$9552,KPIs!$B$2:$I$9552,"Not Found")</f>
        <v>950</v>
      </c>
      <c r="L2607" t="str">
        <v>Indian Rupees(Rs.)</v>
      </c>
      <c r="M2607" t="str">
        <v>No</v>
      </c>
      <c r="N2607" t="str">
        <v>Yes</v>
      </c>
      <c r="O2607">
        <v>2</v>
      </c>
      <c r="P2607">
        <v>3.6</v>
      </c>
      <c r="Q2607" t="str">
        <v>Good</v>
      </c>
      <c r="R2607">
        <v>1134</v>
      </c>
    </row>
    <row r="2608" spans="1:18" x14ac:dyDescent="0.3">
      <c r="A2608">
        <v>4815</v>
      </c>
      <c r="B2608">
        <v>1</v>
      </c>
      <c r="C2608" t="str">
        <f>_xlfn.XLOOKUP(B2608,'Country Master'!A:A,'Country Master'!B:B,"Not Found")</f>
        <v>India</v>
      </c>
      <c r="D2608" t="s">
        <v>3694</v>
      </c>
      <c r="E2608" t="s">
        <v>9724</v>
      </c>
      <c r="F2608" t="s">
        <v>9656</v>
      </c>
      <c r="G2608" t="s">
        <v>9655</v>
      </c>
      <c r="H2608">
        <v>77.220082199999993</v>
      </c>
      <c r="I2608">
        <v>28.634868099999998</v>
      </c>
      <c r="J2608" t="s">
        <v>9723</v>
      </c>
      <c r="K2608" cm="1">
        <f t="array" ref="K2608:R2608">_xlfn.XLOOKUP(A2608,KPIs!$A$2:$A$9552,KPIs!$B$2:$I$9552,"Not Found")</f>
        <v>1350</v>
      </c>
      <c r="L2608" t="str">
        <v>Indian Rupees(Rs.)</v>
      </c>
      <c r="M2608" t="str">
        <v>Yes</v>
      </c>
      <c r="N2608" t="str">
        <v>Yes</v>
      </c>
      <c r="O2608">
        <v>3</v>
      </c>
      <c r="P2608">
        <v>3.5</v>
      </c>
      <c r="Q2608" t="str">
        <v>Good</v>
      </c>
      <c r="R2608">
        <v>1863</v>
      </c>
    </row>
    <row r="2609" spans="1:18" x14ac:dyDescent="0.3">
      <c r="A2609">
        <v>310463</v>
      </c>
      <c r="B2609">
        <v>1</v>
      </c>
      <c r="C2609" t="str">
        <f>_xlfn.XLOOKUP(B2609,'Country Master'!A:A,'Country Master'!B:B,"Not Found")</f>
        <v>India</v>
      </c>
      <c r="D2609" t="s">
        <v>3694</v>
      </c>
      <c r="E2609" t="s">
        <v>9722</v>
      </c>
      <c r="F2609" t="s">
        <v>9656</v>
      </c>
      <c r="G2609" t="s">
        <v>9655</v>
      </c>
      <c r="H2609">
        <v>77.219722899999994</v>
      </c>
      <c r="I2609">
        <v>28.630354000000001</v>
      </c>
      <c r="J2609" t="s">
        <v>1417</v>
      </c>
      <c r="K2609" cm="1">
        <f t="array" ref="K2609:R2609">_xlfn.XLOOKUP(A2609,KPIs!$A$2:$A$9552,KPIs!$B$2:$I$9552,"Not Found")</f>
        <v>600</v>
      </c>
      <c r="L2609" t="str">
        <v>Indian Rupees(Rs.)</v>
      </c>
      <c r="M2609" t="str">
        <v>No</v>
      </c>
      <c r="N2609" t="str">
        <v>Yes</v>
      </c>
      <c r="O2609">
        <v>2</v>
      </c>
      <c r="P2609">
        <v>3.5</v>
      </c>
      <c r="Q2609" t="str">
        <v>Good</v>
      </c>
      <c r="R2609">
        <v>1311</v>
      </c>
    </row>
    <row r="2610" spans="1:18" x14ac:dyDescent="0.3">
      <c r="A2610">
        <v>5738</v>
      </c>
      <c r="B2610">
        <v>1</v>
      </c>
      <c r="C2610" t="str">
        <f>_xlfn.XLOOKUP(B2610,'Country Master'!A:A,'Country Master'!B:B,"Not Found")</f>
        <v>India</v>
      </c>
      <c r="D2610" t="s">
        <v>3694</v>
      </c>
      <c r="E2610" t="s">
        <v>9721</v>
      </c>
      <c r="F2610" t="s">
        <v>9656</v>
      </c>
      <c r="G2610" t="s">
        <v>9655</v>
      </c>
      <c r="H2610">
        <v>77.218195899999998</v>
      </c>
      <c r="I2610">
        <v>28.633523400000001</v>
      </c>
      <c r="J2610" t="s">
        <v>3477</v>
      </c>
      <c r="K2610" cm="1">
        <f t="array" ref="K2610:R2610">_xlfn.XLOOKUP(A2610,KPIs!$A$2:$A$9552,KPIs!$B$2:$I$9552,"Not Found")</f>
        <v>400</v>
      </c>
      <c r="L2610" t="str">
        <v>Indian Rupees(Rs.)</v>
      </c>
      <c r="M2610" t="str">
        <v>No</v>
      </c>
      <c r="N2610" t="str">
        <v>No</v>
      </c>
      <c r="O2610">
        <v>1</v>
      </c>
      <c r="P2610">
        <v>3.7</v>
      </c>
      <c r="Q2610" t="str">
        <v>Good</v>
      </c>
      <c r="R2610">
        <v>1333</v>
      </c>
    </row>
    <row r="2611" spans="1:18" x14ac:dyDescent="0.3">
      <c r="A2611">
        <v>302310</v>
      </c>
      <c r="B2611">
        <v>1</v>
      </c>
      <c r="C2611" t="str">
        <f>_xlfn.XLOOKUP(B2611,'Country Master'!A:A,'Country Master'!B:B,"Not Found")</f>
        <v>India</v>
      </c>
      <c r="D2611" t="s">
        <v>3694</v>
      </c>
      <c r="E2611" t="s">
        <v>9720</v>
      </c>
      <c r="F2611" t="s">
        <v>9656</v>
      </c>
      <c r="G2611" t="s">
        <v>9655</v>
      </c>
      <c r="H2611">
        <v>77.216082889999996</v>
      </c>
      <c r="I2611">
        <v>28.626128640000001</v>
      </c>
      <c r="J2611" t="s">
        <v>1910</v>
      </c>
      <c r="K2611" cm="1">
        <f t="array" ref="K2611:R2611">_xlfn.XLOOKUP(A2611,KPIs!$A$2:$A$9552,KPIs!$B$2:$I$9552,"Not Found")</f>
        <v>300</v>
      </c>
      <c r="L2611" t="str">
        <v>Indian Rupees(Rs.)</v>
      </c>
      <c r="M2611" t="str">
        <v>No</v>
      </c>
      <c r="N2611" t="str">
        <v>No</v>
      </c>
      <c r="O2611">
        <v>1</v>
      </c>
      <c r="P2611">
        <v>3.6</v>
      </c>
      <c r="Q2611" t="str">
        <v>Good</v>
      </c>
      <c r="R2611">
        <v>50</v>
      </c>
    </row>
    <row r="2612" spans="1:18" x14ac:dyDescent="0.3">
      <c r="A2612">
        <v>5608</v>
      </c>
      <c r="B2612">
        <v>1</v>
      </c>
      <c r="C2612" t="str">
        <f>_xlfn.XLOOKUP(B2612,'Country Master'!A:A,'Country Master'!B:B,"Not Found")</f>
        <v>India</v>
      </c>
      <c r="D2612" t="s">
        <v>3694</v>
      </c>
      <c r="E2612" t="s">
        <v>9719</v>
      </c>
      <c r="F2612" t="s">
        <v>9656</v>
      </c>
      <c r="G2612" t="s">
        <v>9655</v>
      </c>
      <c r="H2612">
        <v>77.222471909999996</v>
      </c>
      <c r="I2612">
        <v>28.628671600000001</v>
      </c>
      <c r="J2612" t="s">
        <v>2411</v>
      </c>
      <c r="K2612" cm="1">
        <f t="array" ref="K2612:R2612">_xlfn.XLOOKUP(A2612,KPIs!$A$2:$A$9552,KPIs!$B$2:$I$9552,"Not Found")</f>
        <v>2800</v>
      </c>
      <c r="L2612" t="str">
        <v>Indian Rupees(Rs.)</v>
      </c>
      <c r="M2612" t="str">
        <v>Yes</v>
      </c>
      <c r="N2612" t="str">
        <v>No</v>
      </c>
      <c r="O2612">
        <v>4</v>
      </c>
      <c r="P2612">
        <v>3.5</v>
      </c>
      <c r="Q2612" t="str">
        <v>Good</v>
      </c>
      <c r="R2612">
        <v>92</v>
      </c>
    </row>
    <row r="2613" spans="1:18" x14ac:dyDescent="0.3">
      <c r="A2613">
        <v>307535</v>
      </c>
      <c r="B2613">
        <v>1</v>
      </c>
      <c r="C2613" t="str">
        <f>_xlfn.XLOOKUP(B2613,'Country Master'!A:A,'Country Master'!B:B,"Not Found")</f>
        <v>India</v>
      </c>
      <c r="D2613" t="s">
        <v>3694</v>
      </c>
      <c r="E2613" t="s">
        <v>9718</v>
      </c>
      <c r="F2613" t="s">
        <v>9656</v>
      </c>
      <c r="G2613" t="s">
        <v>9655</v>
      </c>
      <c r="H2613">
        <v>77.220631580000003</v>
      </c>
      <c r="I2613">
        <v>28.630140669999999</v>
      </c>
      <c r="J2613" t="s">
        <v>194</v>
      </c>
      <c r="K2613" cm="1">
        <f t="array" ref="K2613:R2613">_xlfn.XLOOKUP(A2613,KPIs!$A$2:$A$9552,KPIs!$B$2:$I$9552,"Not Found")</f>
        <v>700</v>
      </c>
      <c r="L2613" t="str">
        <v>Indian Rupees(Rs.)</v>
      </c>
      <c r="M2613" t="str">
        <v>No</v>
      </c>
      <c r="N2613" t="str">
        <v>No</v>
      </c>
      <c r="O2613">
        <v>2</v>
      </c>
      <c r="P2613">
        <v>3.8</v>
      </c>
      <c r="Q2613" t="str">
        <v>Good</v>
      </c>
      <c r="R2613">
        <v>552</v>
      </c>
    </row>
    <row r="2614" spans="1:18" x14ac:dyDescent="0.3">
      <c r="A2614">
        <v>302156</v>
      </c>
      <c r="B2614">
        <v>1</v>
      </c>
      <c r="C2614" t="str">
        <f>_xlfn.XLOOKUP(B2614,'Country Master'!A:A,'Country Master'!B:B,"Not Found")</f>
        <v>India</v>
      </c>
      <c r="D2614" t="s">
        <v>3694</v>
      </c>
      <c r="E2614" t="s">
        <v>9717</v>
      </c>
      <c r="F2614" t="s">
        <v>9656</v>
      </c>
      <c r="G2614" t="s">
        <v>9655</v>
      </c>
      <c r="H2614">
        <v>77.222238000000004</v>
      </c>
      <c r="I2614">
        <v>28.631131499999999</v>
      </c>
      <c r="J2614" t="s">
        <v>2298</v>
      </c>
      <c r="K2614" cm="1">
        <f t="array" ref="K2614:R2614">_xlfn.XLOOKUP(A2614,KPIs!$A$2:$A$9552,KPIs!$B$2:$I$9552,"Not Found")</f>
        <v>500</v>
      </c>
      <c r="L2614" t="str">
        <v>Indian Rupees(Rs.)</v>
      </c>
      <c r="M2614" t="str">
        <v>No</v>
      </c>
      <c r="N2614" t="str">
        <v>Yes</v>
      </c>
      <c r="O2614">
        <v>2</v>
      </c>
      <c r="P2614">
        <v>3.5</v>
      </c>
      <c r="Q2614" t="str">
        <v>Good</v>
      </c>
      <c r="R2614">
        <v>276</v>
      </c>
    </row>
    <row r="2615" spans="1:18" x14ac:dyDescent="0.3">
      <c r="A2615">
        <v>18238278</v>
      </c>
      <c r="B2615">
        <v>1</v>
      </c>
      <c r="C2615" t="str">
        <f>_xlfn.XLOOKUP(B2615,'Country Master'!A:A,'Country Master'!B:B,"Not Found")</f>
        <v>India</v>
      </c>
      <c r="D2615" t="s">
        <v>3694</v>
      </c>
      <c r="E2615" t="s">
        <v>9716</v>
      </c>
      <c r="F2615" t="s">
        <v>9656</v>
      </c>
      <c r="G2615" t="s">
        <v>9655</v>
      </c>
      <c r="H2615">
        <v>77.221744000000001</v>
      </c>
      <c r="I2615">
        <v>28.629605999999999</v>
      </c>
      <c r="J2615" t="s">
        <v>9715</v>
      </c>
      <c r="K2615" cm="1">
        <f t="array" ref="K2615:R2615">_xlfn.XLOOKUP(A2615,KPIs!$A$2:$A$9552,KPIs!$B$2:$I$9552,"Not Found")</f>
        <v>1600</v>
      </c>
      <c r="L2615" t="str">
        <v>Indian Rupees(Rs.)</v>
      </c>
      <c r="M2615" t="str">
        <v>Yes</v>
      </c>
      <c r="N2615" t="str">
        <v>No</v>
      </c>
      <c r="O2615">
        <v>3</v>
      </c>
      <c r="P2615">
        <v>3.7</v>
      </c>
      <c r="Q2615" t="str">
        <v>Good</v>
      </c>
      <c r="R2615">
        <v>1801</v>
      </c>
    </row>
    <row r="2616" spans="1:18" x14ac:dyDescent="0.3">
      <c r="A2616">
        <v>905</v>
      </c>
      <c r="B2616">
        <v>1</v>
      </c>
      <c r="C2616" t="str">
        <f>_xlfn.XLOOKUP(B2616,'Country Master'!A:A,'Country Master'!B:B,"Not Found")</f>
        <v>India</v>
      </c>
      <c r="D2616" t="s">
        <v>3694</v>
      </c>
      <c r="E2616" t="s">
        <v>9714</v>
      </c>
      <c r="F2616" t="s">
        <v>9656</v>
      </c>
      <c r="G2616" t="s">
        <v>9655</v>
      </c>
      <c r="H2616">
        <v>77.220474800000005</v>
      </c>
      <c r="I2616">
        <v>28.630084100000001</v>
      </c>
      <c r="J2616" t="s">
        <v>860</v>
      </c>
      <c r="K2616" cm="1">
        <f t="array" ref="K2616:R2616">_xlfn.XLOOKUP(A2616,KPIs!$A$2:$A$9552,KPIs!$B$2:$I$9552,"Not Found")</f>
        <v>1200</v>
      </c>
      <c r="L2616" t="str">
        <v>Indian Rupees(Rs.)</v>
      </c>
      <c r="M2616" t="str">
        <v>No</v>
      </c>
      <c r="N2616" t="str">
        <v>Yes</v>
      </c>
      <c r="O2616">
        <v>3</v>
      </c>
      <c r="P2616">
        <v>3.5</v>
      </c>
      <c r="Q2616" t="str">
        <v>Good</v>
      </c>
      <c r="R2616">
        <v>327</v>
      </c>
    </row>
    <row r="2617" spans="1:18" x14ac:dyDescent="0.3">
      <c r="A2617">
        <v>18281985</v>
      </c>
      <c r="B2617">
        <v>1</v>
      </c>
      <c r="C2617" t="str">
        <f>_xlfn.XLOOKUP(B2617,'Country Master'!A:A,'Country Master'!B:B,"Not Found")</f>
        <v>India</v>
      </c>
      <c r="D2617" t="s">
        <v>3694</v>
      </c>
      <c r="E2617" t="s">
        <v>9713</v>
      </c>
      <c r="F2617" t="s">
        <v>9656</v>
      </c>
      <c r="G2617" t="s">
        <v>9655</v>
      </c>
      <c r="H2617">
        <v>77.2198128</v>
      </c>
      <c r="I2617">
        <v>28.6301834</v>
      </c>
      <c r="J2617" t="s">
        <v>2136</v>
      </c>
      <c r="K2617" cm="1">
        <f t="array" ref="K2617:R2617">_xlfn.XLOOKUP(A2617,KPIs!$A$2:$A$9552,KPIs!$B$2:$I$9552,"Not Found")</f>
        <v>1200</v>
      </c>
      <c r="L2617" t="str">
        <v>Indian Rupees(Rs.)</v>
      </c>
      <c r="M2617" t="str">
        <v>Yes</v>
      </c>
      <c r="N2617" t="str">
        <v>No</v>
      </c>
      <c r="O2617">
        <v>3</v>
      </c>
      <c r="P2617">
        <v>3.9</v>
      </c>
      <c r="Q2617" t="str">
        <v>Good</v>
      </c>
      <c r="R2617">
        <v>1020</v>
      </c>
    </row>
    <row r="2618" spans="1:18" x14ac:dyDescent="0.3">
      <c r="A2618">
        <v>307060</v>
      </c>
      <c r="B2618">
        <v>1</v>
      </c>
      <c r="C2618" t="str">
        <f>_xlfn.XLOOKUP(B2618,'Country Master'!A:A,'Country Master'!B:B,"Not Found")</f>
        <v>India</v>
      </c>
      <c r="D2618" t="s">
        <v>3694</v>
      </c>
      <c r="E2618" t="s">
        <v>9712</v>
      </c>
      <c r="F2618" t="s">
        <v>9656</v>
      </c>
      <c r="G2618" t="s">
        <v>9655</v>
      </c>
      <c r="H2618">
        <v>77.220800800000006</v>
      </c>
      <c r="I2618">
        <v>28.633951100000001</v>
      </c>
      <c r="J2618" t="s">
        <v>8920</v>
      </c>
      <c r="K2618" cm="1">
        <f t="array" ref="K2618:R2618">_xlfn.XLOOKUP(A2618,KPIs!$A$2:$A$9552,KPIs!$B$2:$I$9552,"Not Found")</f>
        <v>1250</v>
      </c>
      <c r="L2618" t="str">
        <v>Indian Rupees(Rs.)</v>
      </c>
      <c r="M2618" t="str">
        <v>Yes</v>
      </c>
      <c r="N2618" t="str">
        <v>No</v>
      </c>
      <c r="O2618">
        <v>3</v>
      </c>
      <c r="P2618">
        <v>3.8</v>
      </c>
      <c r="Q2618" t="str">
        <v>Good</v>
      </c>
      <c r="R2618">
        <v>645</v>
      </c>
    </row>
    <row r="2619" spans="1:18" x14ac:dyDescent="0.3">
      <c r="A2619">
        <v>18425735</v>
      </c>
      <c r="B2619">
        <v>1</v>
      </c>
      <c r="C2619" t="str">
        <f>_xlfn.XLOOKUP(B2619,'Country Master'!A:A,'Country Master'!B:B,"Not Found")</f>
        <v>India</v>
      </c>
      <c r="D2619" t="s">
        <v>3694</v>
      </c>
      <c r="E2619" t="s">
        <v>9711</v>
      </c>
      <c r="F2619" t="s">
        <v>9656</v>
      </c>
      <c r="G2619" t="s">
        <v>9655</v>
      </c>
      <c r="H2619">
        <v>77.221070299999994</v>
      </c>
      <c r="I2619">
        <v>28.631557699999998</v>
      </c>
      <c r="J2619" t="s">
        <v>9102</v>
      </c>
      <c r="K2619" cm="1">
        <f t="array" ref="K2619:R2619">_xlfn.XLOOKUP(A2619,KPIs!$A$2:$A$9552,KPIs!$B$2:$I$9552,"Not Found")</f>
        <v>1500</v>
      </c>
      <c r="L2619" t="str">
        <v>Indian Rupees(Rs.)</v>
      </c>
      <c r="M2619" t="str">
        <v>Yes</v>
      </c>
      <c r="N2619" t="str">
        <v>No</v>
      </c>
      <c r="O2619">
        <v>3</v>
      </c>
      <c r="P2619">
        <v>3.9</v>
      </c>
      <c r="Q2619" t="str">
        <v>Good</v>
      </c>
      <c r="R2619">
        <v>143</v>
      </c>
    </row>
    <row r="2620" spans="1:18" x14ac:dyDescent="0.3">
      <c r="A2620">
        <v>313256</v>
      </c>
      <c r="B2620">
        <v>1</v>
      </c>
      <c r="C2620" t="str">
        <f>_xlfn.XLOOKUP(B2620,'Country Master'!A:A,'Country Master'!B:B,"Not Found")</f>
        <v>India</v>
      </c>
      <c r="D2620" t="s">
        <v>3694</v>
      </c>
      <c r="E2620" t="s">
        <v>9710</v>
      </c>
      <c r="F2620" t="s">
        <v>9656</v>
      </c>
      <c r="G2620" t="s">
        <v>9655</v>
      </c>
      <c r="H2620">
        <v>77.220792299999999</v>
      </c>
      <c r="I2620">
        <v>28.6303196</v>
      </c>
      <c r="J2620" t="s">
        <v>5115</v>
      </c>
      <c r="K2620" cm="1">
        <f t="array" ref="K2620:R2620">_xlfn.XLOOKUP(A2620,KPIs!$A$2:$A$9552,KPIs!$B$2:$I$9552,"Not Found")</f>
        <v>1500</v>
      </c>
      <c r="L2620" t="str">
        <v>Indian Rupees(Rs.)</v>
      </c>
      <c r="M2620" t="str">
        <v>Yes</v>
      </c>
      <c r="N2620" t="str">
        <v>No</v>
      </c>
      <c r="O2620">
        <v>3</v>
      </c>
      <c r="P2620">
        <v>3.9</v>
      </c>
      <c r="Q2620" t="str">
        <v>Good</v>
      </c>
      <c r="R2620">
        <v>1545</v>
      </c>
    </row>
    <row r="2621" spans="1:18" x14ac:dyDescent="0.3">
      <c r="A2621">
        <v>18337893</v>
      </c>
      <c r="B2621">
        <v>1</v>
      </c>
      <c r="C2621" t="str">
        <f>_xlfn.XLOOKUP(B2621,'Country Master'!A:A,'Country Master'!B:B,"Not Found")</f>
        <v>India</v>
      </c>
      <c r="D2621" t="s">
        <v>3694</v>
      </c>
      <c r="E2621" t="s">
        <v>9709</v>
      </c>
      <c r="F2621" t="s">
        <v>9656</v>
      </c>
      <c r="G2621" t="s">
        <v>9655</v>
      </c>
      <c r="H2621">
        <v>77.222866699999997</v>
      </c>
      <c r="I2621">
        <v>28.633162599999999</v>
      </c>
      <c r="J2621" t="s">
        <v>8699</v>
      </c>
      <c r="K2621" cm="1">
        <f t="array" ref="K2621:R2621">_xlfn.XLOOKUP(A2621,KPIs!$A$2:$A$9552,KPIs!$B$2:$I$9552,"Not Found")</f>
        <v>1400</v>
      </c>
      <c r="L2621" t="str">
        <v>Indian Rupees(Rs.)</v>
      </c>
      <c r="M2621" t="str">
        <v>Yes</v>
      </c>
      <c r="N2621" t="str">
        <v>No</v>
      </c>
      <c r="O2621">
        <v>3</v>
      </c>
      <c r="P2621">
        <v>3.5</v>
      </c>
      <c r="Q2621" t="str">
        <v>Good</v>
      </c>
      <c r="R2621">
        <v>63</v>
      </c>
    </row>
    <row r="2622" spans="1:18" x14ac:dyDescent="0.3">
      <c r="A2622">
        <v>307190</v>
      </c>
      <c r="B2622">
        <v>1</v>
      </c>
      <c r="C2622" t="str">
        <f>_xlfn.XLOOKUP(B2622,'Country Master'!A:A,'Country Master'!B:B,"Not Found")</f>
        <v>India</v>
      </c>
      <c r="D2622" t="s">
        <v>3694</v>
      </c>
      <c r="E2622" t="s">
        <v>9708</v>
      </c>
      <c r="F2622" t="s">
        <v>9656</v>
      </c>
      <c r="G2622" t="s">
        <v>9655</v>
      </c>
      <c r="H2622">
        <v>77.221968500000003</v>
      </c>
      <c r="I2622">
        <v>28.633524900000001</v>
      </c>
      <c r="J2622" t="s">
        <v>233</v>
      </c>
      <c r="K2622" cm="1">
        <f t="array" ref="K2622:R2622">_xlfn.XLOOKUP(A2622,KPIs!$A$2:$A$9552,KPIs!$B$2:$I$9552,"Not Found")</f>
        <v>450</v>
      </c>
      <c r="L2622" t="str">
        <v>Indian Rupees(Rs.)</v>
      </c>
      <c r="M2622" t="str">
        <v>No</v>
      </c>
      <c r="N2622" t="str">
        <v>Yes</v>
      </c>
      <c r="O2622">
        <v>1</v>
      </c>
      <c r="P2622">
        <v>3.9</v>
      </c>
      <c r="Q2622" t="str">
        <v>Good</v>
      </c>
      <c r="R2622">
        <v>783</v>
      </c>
    </row>
    <row r="2623" spans="1:18" x14ac:dyDescent="0.3">
      <c r="A2623">
        <v>309790</v>
      </c>
      <c r="B2623">
        <v>1</v>
      </c>
      <c r="C2623" t="str">
        <f>_xlfn.XLOOKUP(B2623,'Country Master'!A:A,'Country Master'!B:B,"Not Found")</f>
        <v>India</v>
      </c>
      <c r="D2623" t="s">
        <v>3694</v>
      </c>
      <c r="E2623" t="s">
        <v>9707</v>
      </c>
      <c r="F2623" t="s">
        <v>9656</v>
      </c>
      <c r="G2623" t="s">
        <v>9655</v>
      </c>
      <c r="H2623">
        <v>77.219645529999994</v>
      </c>
      <c r="I2623">
        <v>28.631044110000001</v>
      </c>
      <c r="J2623" t="s">
        <v>9706</v>
      </c>
      <c r="K2623" cm="1">
        <f t="array" ref="K2623:R2623">_xlfn.XLOOKUP(A2623,KPIs!$A$2:$A$9552,KPIs!$B$2:$I$9552,"Not Found")</f>
        <v>1600</v>
      </c>
      <c r="L2623" t="str">
        <v>Indian Rupees(Rs.)</v>
      </c>
      <c r="M2623" t="str">
        <v>Yes</v>
      </c>
      <c r="N2623" t="str">
        <v>No</v>
      </c>
      <c r="O2623">
        <v>3</v>
      </c>
      <c r="P2623">
        <v>3.9</v>
      </c>
      <c r="Q2623" t="str">
        <v>Good</v>
      </c>
      <c r="R2623">
        <v>3413</v>
      </c>
    </row>
    <row r="2624" spans="1:18" x14ac:dyDescent="0.3">
      <c r="A2624">
        <v>1800</v>
      </c>
      <c r="B2624">
        <v>1</v>
      </c>
      <c r="C2624" t="str">
        <f>_xlfn.XLOOKUP(B2624,'Country Master'!A:A,'Country Master'!B:B,"Not Found")</f>
        <v>India</v>
      </c>
      <c r="D2624" t="s">
        <v>3694</v>
      </c>
      <c r="E2624" t="s">
        <v>9705</v>
      </c>
      <c r="F2624" t="s">
        <v>9656</v>
      </c>
      <c r="G2624" t="s">
        <v>9655</v>
      </c>
      <c r="H2624">
        <v>77.2181061</v>
      </c>
      <c r="I2624">
        <v>28.6352172</v>
      </c>
      <c r="J2624" t="s">
        <v>1888</v>
      </c>
      <c r="K2624" cm="1">
        <f t="array" ref="K2624:R2624">_xlfn.XLOOKUP(A2624,KPIs!$A$2:$A$9552,KPIs!$B$2:$I$9552,"Not Found")</f>
        <v>1600</v>
      </c>
      <c r="L2624" t="str">
        <v>Indian Rupees(Rs.)</v>
      </c>
      <c r="M2624" t="str">
        <v>Yes</v>
      </c>
      <c r="N2624" t="str">
        <v>Yes</v>
      </c>
      <c r="O2624">
        <v>3</v>
      </c>
      <c r="P2624">
        <v>3.9</v>
      </c>
      <c r="Q2624" t="str">
        <v>Good</v>
      </c>
      <c r="R2624">
        <v>1087</v>
      </c>
    </row>
    <row r="2625" spans="1:18" x14ac:dyDescent="0.3">
      <c r="A2625">
        <v>301605</v>
      </c>
      <c r="B2625">
        <v>1</v>
      </c>
      <c r="C2625" t="str">
        <f>_xlfn.XLOOKUP(B2625,'Country Master'!A:A,'Country Master'!B:B,"Not Found")</f>
        <v>India</v>
      </c>
      <c r="D2625" t="s">
        <v>3694</v>
      </c>
      <c r="E2625" t="s">
        <v>9704</v>
      </c>
      <c r="F2625" t="s">
        <v>9656</v>
      </c>
      <c r="G2625" t="s">
        <v>9655</v>
      </c>
      <c r="H2625">
        <v>77.220862920000002</v>
      </c>
      <c r="I2625">
        <v>28.633843559999999</v>
      </c>
      <c r="J2625" t="s">
        <v>9703</v>
      </c>
      <c r="K2625" cm="1">
        <f t="array" ref="K2625:R2625">_xlfn.XLOOKUP(A2625,KPIs!$A$2:$A$9552,KPIs!$B$2:$I$9552,"Not Found")</f>
        <v>1500</v>
      </c>
      <c r="L2625" t="str">
        <v>Indian Rupees(Rs.)</v>
      </c>
      <c r="M2625" t="str">
        <v>No</v>
      </c>
      <c r="N2625" t="str">
        <v>No</v>
      </c>
      <c r="O2625">
        <v>3</v>
      </c>
      <c r="P2625">
        <v>3.7</v>
      </c>
      <c r="Q2625" t="str">
        <v>Good</v>
      </c>
      <c r="R2625">
        <v>4914</v>
      </c>
    </row>
    <row r="2626" spans="1:18" x14ac:dyDescent="0.3">
      <c r="A2626">
        <v>3394</v>
      </c>
      <c r="B2626">
        <v>1</v>
      </c>
      <c r="C2626" t="str">
        <f>_xlfn.XLOOKUP(B2626,'Country Master'!A:A,'Country Master'!B:B,"Not Found")</f>
        <v>India</v>
      </c>
      <c r="D2626" t="s">
        <v>3694</v>
      </c>
      <c r="E2626" t="s">
        <v>9702</v>
      </c>
      <c r="F2626" t="s">
        <v>9656</v>
      </c>
      <c r="G2626" t="s">
        <v>9655</v>
      </c>
      <c r="H2626">
        <v>77.221558999999999</v>
      </c>
      <c r="I2626">
        <v>28.633616799999999</v>
      </c>
      <c r="J2626" t="s">
        <v>1888</v>
      </c>
      <c r="K2626" cm="1">
        <f t="array" ref="K2626:R2626">_xlfn.XLOOKUP(A2626,KPIs!$A$2:$A$9552,KPIs!$B$2:$I$9552,"Not Found")</f>
        <v>1800</v>
      </c>
      <c r="L2626" t="str">
        <v>Indian Rupees(Rs.)</v>
      </c>
      <c r="M2626" t="str">
        <v>No</v>
      </c>
      <c r="N2626" t="str">
        <v>No</v>
      </c>
      <c r="O2626">
        <v>3</v>
      </c>
      <c r="P2626">
        <v>3.9</v>
      </c>
      <c r="Q2626" t="str">
        <v>Good</v>
      </c>
      <c r="R2626">
        <v>908</v>
      </c>
    </row>
    <row r="2627" spans="1:18" x14ac:dyDescent="0.3">
      <c r="A2627">
        <v>930</v>
      </c>
      <c r="B2627">
        <v>1</v>
      </c>
      <c r="C2627" t="str">
        <f>_xlfn.XLOOKUP(B2627,'Country Master'!A:A,'Country Master'!B:B,"Not Found")</f>
        <v>India</v>
      </c>
      <c r="D2627" t="s">
        <v>3694</v>
      </c>
      <c r="E2627" t="s">
        <v>9701</v>
      </c>
      <c r="F2627" t="s">
        <v>9656</v>
      </c>
      <c r="G2627" t="s">
        <v>9655</v>
      </c>
      <c r="H2627">
        <v>77.219273799999996</v>
      </c>
      <c r="I2627">
        <v>28.634253399999999</v>
      </c>
      <c r="J2627" t="s">
        <v>9700</v>
      </c>
      <c r="K2627" cm="1">
        <f t="array" ref="K2627:R2627">_xlfn.XLOOKUP(A2627,KPIs!$A$2:$A$9552,KPIs!$B$2:$I$9552,"Not Found")</f>
        <v>1500</v>
      </c>
      <c r="L2627" t="str">
        <v>Indian Rupees(Rs.)</v>
      </c>
      <c r="M2627" t="str">
        <v>Yes</v>
      </c>
      <c r="N2627" t="str">
        <v>Yes</v>
      </c>
      <c r="O2627">
        <v>3</v>
      </c>
      <c r="P2627">
        <v>3.5</v>
      </c>
      <c r="Q2627" t="str">
        <v>Good</v>
      </c>
      <c r="R2627">
        <v>1027</v>
      </c>
    </row>
    <row r="2628" spans="1:18" x14ac:dyDescent="0.3">
      <c r="A2628">
        <v>309073</v>
      </c>
      <c r="B2628">
        <v>1</v>
      </c>
      <c r="C2628" t="str">
        <f>_xlfn.XLOOKUP(B2628,'Country Master'!A:A,'Country Master'!B:B,"Not Found")</f>
        <v>India</v>
      </c>
      <c r="D2628" t="s">
        <v>3694</v>
      </c>
      <c r="E2628" t="s">
        <v>9699</v>
      </c>
      <c r="F2628" t="s">
        <v>9656</v>
      </c>
      <c r="G2628" t="s">
        <v>9655</v>
      </c>
      <c r="H2628">
        <v>77.219902599999998</v>
      </c>
      <c r="I2628">
        <v>28.635299</v>
      </c>
      <c r="J2628" t="s">
        <v>3635</v>
      </c>
      <c r="K2628" cm="1">
        <f t="array" ref="K2628:R2628">_xlfn.XLOOKUP(A2628,KPIs!$A$2:$A$9552,KPIs!$B$2:$I$9552,"Not Found")</f>
        <v>1600</v>
      </c>
      <c r="L2628" t="str">
        <v>Indian Rupees(Rs.)</v>
      </c>
      <c r="M2628" t="str">
        <v>Yes</v>
      </c>
      <c r="N2628" t="str">
        <v>Yes</v>
      </c>
      <c r="O2628">
        <v>3</v>
      </c>
      <c r="P2628">
        <v>3.9</v>
      </c>
      <c r="Q2628" t="str">
        <v>Good</v>
      </c>
      <c r="R2628">
        <v>1071</v>
      </c>
    </row>
    <row r="2629" spans="1:18" x14ac:dyDescent="0.3">
      <c r="A2629">
        <v>18414481</v>
      </c>
      <c r="B2629">
        <v>1</v>
      </c>
      <c r="C2629" t="str">
        <f>_xlfn.XLOOKUP(B2629,'Country Master'!A:A,'Country Master'!B:B,"Not Found")</f>
        <v>India</v>
      </c>
      <c r="D2629" t="s">
        <v>3694</v>
      </c>
      <c r="E2629" t="s">
        <v>9698</v>
      </c>
      <c r="F2629" t="s">
        <v>9656</v>
      </c>
      <c r="G2629" t="s">
        <v>9655</v>
      </c>
      <c r="H2629">
        <v>77.230410000000006</v>
      </c>
      <c r="I2629">
        <v>28.636975</v>
      </c>
      <c r="J2629" t="s">
        <v>2852</v>
      </c>
      <c r="K2629" cm="1">
        <f t="array" ref="K2629:R2629">_xlfn.XLOOKUP(A2629,KPIs!$A$2:$A$9552,KPIs!$B$2:$I$9552,"Not Found")</f>
        <v>200</v>
      </c>
      <c r="L2629" t="str">
        <v>Indian Rupees(Rs.)</v>
      </c>
      <c r="M2629" t="str">
        <v>No</v>
      </c>
      <c r="N2629" t="str">
        <v>Yes</v>
      </c>
      <c r="O2629">
        <v>1</v>
      </c>
      <c r="P2629">
        <v>0</v>
      </c>
      <c r="Q2629" t="str">
        <v>Not rated</v>
      </c>
      <c r="R2629">
        <v>0</v>
      </c>
    </row>
    <row r="2630" spans="1:18" x14ac:dyDescent="0.3">
      <c r="A2630">
        <v>18469940</v>
      </c>
      <c r="B2630">
        <v>1</v>
      </c>
      <c r="C2630" t="str">
        <f>_xlfn.XLOOKUP(B2630,'Country Master'!A:A,'Country Master'!B:B,"Not Found")</f>
        <v>India</v>
      </c>
      <c r="D2630" t="s">
        <v>3694</v>
      </c>
      <c r="E2630" t="s">
        <v>9697</v>
      </c>
      <c r="F2630" t="s">
        <v>9656</v>
      </c>
      <c r="G2630" t="s">
        <v>9655</v>
      </c>
      <c r="H2630">
        <v>77.229470000000006</v>
      </c>
      <c r="I2630">
        <v>28.637043999999999</v>
      </c>
      <c r="J2630" t="s">
        <v>1332</v>
      </c>
      <c r="K2630" cm="1">
        <f t="array" ref="K2630:R2630">_xlfn.XLOOKUP(A2630,KPIs!$A$2:$A$9552,KPIs!$B$2:$I$9552,"Not Found")</f>
        <v>500</v>
      </c>
      <c r="L2630" t="str">
        <v>Indian Rupees(Rs.)</v>
      </c>
      <c r="M2630" t="str">
        <v>No</v>
      </c>
      <c r="N2630" t="str">
        <v>Yes</v>
      </c>
      <c r="O2630">
        <v>2</v>
      </c>
      <c r="P2630">
        <v>0</v>
      </c>
      <c r="Q2630" t="str">
        <v>Not rated</v>
      </c>
      <c r="R2630">
        <v>0</v>
      </c>
    </row>
    <row r="2631" spans="1:18" x14ac:dyDescent="0.3">
      <c r="A2631">
        <v>18380361</v>
      </c>
      <c r="B2631">
        <v>1</v>
      </c>
      <c r="C2631" t="str">
        <f>_xlfn.XLOOKUP(B2631,'Country Master'!A:A,'Country Master'!B:B,"Not Found")</f>
        <v>India</v>
      </c>
      <c r="D2631" t="s">
        <v>3694</v>
      </c>
      <c r="E2631" t="s">
        <v>9696</v>
      </c>
      <c r="F2631" t="s">
        <v>9656</v>
      </c>
      <c r="G2631" t="s">
        <v>9655</v>
      </c>
      <c r="H2631">
        <v>77.229680299999998</v>
      </c>
      <c r="I2631">
        <v>28.630295199999999</v>
      </c>
      <c r="J2631" t="s">
        <v>1904</v>
      </c>
      <c r="K2631" cm="1">
        <f t="array" ref="K2631:R2631">_xlfn.XLOOKUP(A2631,KPIs!$A$2:$A$9552,KPIs!$B$2:$I$9552,"Not Found")</f>
        <v>200</v>
      </c>
      <c r="L2631" t="str">
        <v>Indian Rupees(Rs.)</v>
      </c>
      <c r="M2631" t="str">
        <v>No</v>
      </c>
      <c r="N2631" t="str">
        <v>No</v>
      </c>
      <c r="O2631">
        <v>1</v>
      </c>
      <c r="P2631">
        <v>0</v>
      </c>
      <c r="Q2631" t="str">
        <v>Not rated</v>
      </c>
      <c r="R2631">
        <v>2</v>
      </c>
    </row>
    <row r="2632" spans="1:18" x14ac:dyDescent="0.3">
      <c r="A2632">
        <v>18241537</v>
      </c>
      <c r="B2632">
        <v>1</v>
      </c>
      <c r="C2632" t="str">
        <f>_xlfn.XLOOKUP(B2632,'Country Master'!A:A,'Country Master'!B:B,"Not Found")</f>
        <v>India</v>
      </c>
      <c r="D2632" t="s">
        <v>3694</v>
      </c>
      <c r="E2632" t="s">
        <v>9695</v>
      </c>
      <c r="F2632" t="s">
        <v>9656</v>
      </c>
      <c r="G2632" t="s">
        <v>9655</v>
      </c>
      <c r="H2632">
        <v>77.222858479999999</v>
      </c>
      <c r="I2632">
        <v>28.633024890000002</v>
      </c>
      <c r="J2632" t="s">
        <v>9694</v>
      </c>
      <c r="K2632" cm="1">
        <f t="array" ref="K2632:R2632">_xlfn.XLOOKUP(A2632,KPIs!$A$2:$A$9552,KPIs!$B$2:$I$9552,"Not Found")</f>
        <v>1600</v>
      </c>
      <c r="L2632" t="str">
        <v>Indian Rupees(Rs.)</v>
      </c>
      <c r="M2632" t="str">
        <v>Yes</v>
      </c>
      <c r="N2632" t="str">
        <v>No</v>
      </c>
      <c r="O2632">
        <v>3</v>
      </c>
      <c r="P2632">
        <v>4.4000000000000004</v>
      </c>
      <c r="Q2632" t="str">
        <v>Very Good</v>
      </c>
      <c r="R2632">
        <v>840</v>
      </c>
    </row>
    <row r="2633" spans="1:18" x14ac:dyDescent="0.3">
      <c r="A2633">
        <v>309478</v>
      </c>
      <c r="B2633">
        <v>1</v>
      </c>
      <c r="C2633" t="str">
        <f>_xlfn.XLOOKUP(B2633,'Country Master'!A:A,'Country Master'!B:B,"Not Found")</f>
        <v>India</v>
      </c>
      <c r="D2633" t="s">
        <v>3694</v>
      </c>
      <c r="E2633" t="s">
        <v>9693</v>
      </c>
      <c r="F2633" t="s">
        <v>9656</v>
      </c>
      <c r="G2633" t="s">
        <v>9655</v>
      </c>
      <c r="H2633">
        <v>77.222125230000003</v>
      </c>
      <c r="I2633">
        <v>28.633866510000001</v>
      </c>
      <c r="J2633" t="s">
        <v>5706</v>
      </c>
      <c r="K2633" cm="1">
        <f t="array" ref="K2633:R2633">_xlfn.XLOOKUP(A2633,KPIs!$A$2:$A$9552,KPIs!$B$2:$I$9552,"Not Found")</f>
        <v>1800</v>
      </c>
      <c r="L2633" t="str">
        <v>Indian Rupees(Rs.)</v>
      </c>
      <c r="M2633" t="str">
        <v>Yes</v>
      </c>
      <c r="N2633" t="str">
        <v>No</v>
      </c>
      <c r="O2633">
        <v>3</v>
      </c>
      <c r="P2633">
        <v>4</v>
      </c>
      <c r="Q2633" t="str">
        <v>Very Good</v>
      </c>
      <c r="R2633">
        <v>2333</v>
      </c>
    </row>
    <row r="2634" spans="1:18" x14ac:dyDescent="0.3">
      <c r="A2634">
        <v>7713</v>
      </c>
      <c r="B2634">
        <v>1</v>
      </c>
      <c r="C2634" t="str">
        <f>_xlfn.XLOOKUP(B2634,'Country Master'!A:A,'Country Master'!B:B,"Not Found")</f>
        <v>India</v>
      </c>
      <c r="D2634" t="s">
        <v>3694</v>
      </c>
      <c r="E2634" t="s">
        <v>9692</v>
      </c>
      <c r="F2634" t="s">
        <v>9656</v>
      </c>
      <c r="G2634" t="s">
        <v>9655</v>
      </c>
      <c r="H2634">
        <v>77.220172099999999</v>
      </c>
      <c r="I2634">
        <v>28.6300384</v>
      </c>
      <c r="J2634" t="s">
        <v>2192</v>
      </c>
      <c r="K2634" cm="1">
        <f t="array" ref="K2634:R2634">_xlfn.XLOOKUP(A2634,KPIs!$A$2:$A$9552,KPIs!$B$2:$I$9552,"Not Found")</f>
        <v>2000</v>
      </c>
      <c r="L2634" t="str">
        <v>Indian Rupees(Rs.)</v>
      </c>
      <c r="M2634" t="str">
        <v>Yes</v>
      </c>
      <c r="N2634" t="str">
        <v>Yes</v>
      </c>
      <c r="O2634">
        <v>4</v>
      </c>
      <c r="P2634">
        <v>4.0999999999999996</v>
      </c>
      <c r="Q2634" t="str">
        <v>Very Good</v>
      </c>
      <c r="R2634">
        <v>1821</v>
      </c>
    </row>
    <row r="2635" spans="1:18" x14ac:dyDescent="0.3">
      <c r="A2635">
        <v>301489</v>
      </c>
      <c r="B2635">
        <v>1</v>
      </c>
      <c r="C2635" t="str">
        <f>_xlfn.XLOOKUP(B2635,'Country Master'!A:A,'Country Master'!B:B,"Not Found")</f>
        <v>India</v>
      </c>
      <c r="D2635" t="s">
        <v>3694</v>
      </c>
      <c r="E2635" t="s">
        <v>9691</v>
      </c>
      <c r="F2635" t="s">
        <v>9656</v>
      </c>
      <c r="G2635" t="s">
        <v>9655</v>
      </c>
      <c r="H2635">
        <v>77.220672149999999</v>
      </c>
      <c r="I2635">
        <v>28.629966159999999</v>
      </c>
      <c r="J2635" t="s">
        <v>1969</v>
      </c>
      <c r="K2635" cm="1">
        <f t="array" ref="K2635:R2635">_xlfn.XLOOKUP(A2635,KPIs!$A$2:$A$9552,KPIs!$B$2:$I$9552,"Not Found")</f>
        <v>1600</v>
      </c>
      <c r="L2635" t="str">
        <v>Indian Rupees(Rs.)</v>
      </c>
      <c r="M2635" t="str">
        <v>No</v>
      </c>
      <c r="N2635" t="str">
        <v>No</v>
      </c>
      <c r="O2635">
        <v>3</v>
      </c>
      <c r="P2635">
        <v>4.0999999999999996</v>
      </c>
      <c r="Q2635" t="str">
        <v>Very Good</v>
      </c>
      <c r="R2635">
        <v>3164</v>
      </c>
    </row>
    <row r="2636" spans="1:18" x14ac:dyDescent="0.3">
      <c r="A2636">
        <v>18219558</v>
      </c>
      <c r="B2636">
        <v>1</v>
      </c>
      <c r="C2636" t="str">
        <f>_xlfn.XLOOKUP(B2636,'Country Master'!A:A,'Country Master'!B:B,"Not Found")</f>
        <v>India</v>
      </c>
      <c r="D2636" t="s">
        <v>3694</v>
      </c>
      <c r="E2636" t="s">
        <v>9690</v>
      </c>
      <c r="F2636" t="s">
        <v>9656</v>
      </c>
      <c r="G2636" t="s">
        <v>9655</v>
      </c>
      <c r="H2636">
        <v>77.216189700000001</v>
      </c>
      <c r="I2636">
        <v>28.631671399999998</v>
      </c>
      <c r="J2636" t="s">
        <v>3157</v>
      </c>
      <c r="K2636" cm="1">
        <f t="array" ref="K2636:R2636">_xlfn.XLOOKUP(A2636,KPIs!$A$2:$A$9552,KPIs!$B$2:$I$9552,"Not Found")</f>
        <v>800</v>
      </c>
      <c r="L2636" t="str">
        <v>Indian Rupees(Rs.)</v>
      </c>
      <c r="M2636" t="str">
        <v>No</v>
      </c>
      <c r="N2636" t="str">
        <v>Yes</v>
      </c>
      <c r="O2636">
        <v>2</v>
      </c>
      <c r="P2636">
        <v>4.0999999999999996</v>
      </c>
      <c r="Q2636" t="str">
        <v>Very Good</v>
      </c>
      <c r="R2636">
        <v>740</v>
      </c>
    </row>
    <row r="2637" spans="1:18" x14ac:dyDescent="0.3">
      <c r="A2637">
        <v>18216915</v>
      </c>
      <c r="B2637">
        <v>1</v>
      </c>
      <c r="C2637" t="str">
        <f>_xlfn.XLOOKUP(B2637,'Country Master'!A:A,'Country Master'!B:B,"Not Found")</f>
        <v>India</v>
      </c>
      <c r="D2637" t="s">
        <v>3694</v>
      </c>
      <c r="E2637" t="s">
        <v>9689</v>
      </c>
      <c r="F2637" t="s">
        <v>9656</v>
      </c>
      <c r="G2637" t="s">
        <v>9655</v>
      </c>
      <c r="H2637">
        <v>77.220531399999999</v>
      </c>
      <c r="I2637">
        <v>28.6299831</v>
      </c>
      <c r="J2637" t="s">
        <v>3485</v>
      </c>
      <c r="K2637" cm="1">
        <f t="array" ref="K2637:R2637">_xlfn.XLOOKUP(A2637,KPIs!$A$2:$A$9552,KPIs!$B$2:$I$9552,"Not Found")</f>
        <v>1000</v>
      </c>
      <c r="L2637" t="str">
        <v>Indian Rupees(Rs.)</v>
      </c>
      <c r="M2637" t="str">
        <v>No</v>
      </c>
      <c r="N2637" t="str">
        <v>Yes</v>
      </c>
      <c r="O2637">
        <v>3</v>
      </c>
      <c r="P2637">
        <v>4</v>
      </c>
      <c r="Q2637" t="str">
        <v>Very Good</v>
      </c>
      <c r="R2637">
        <v>510</v>
      </c>
    </row>
    <row r="2638" spans="1:18" x14ac:dyDescent="0.3">
      <c r="A2638">
        <v>306913</v>
      </c>
      <c r="B2638">
        <v>1</v>
      </c>
      <c r="C2638" t="str">
        <f>_xlfn.XLOOKUP(B2638,'Country Master'!A:A,'Country Master'!B:B,"Not Found")</f>
        <v>India</v>
      </c>
      <c r="D2638" t="s">
        <v>3694</v>
      </c>
      <c r="E2638" t="s">
        <v>9688</v>
      </c>
      <c r="F2638" t="s">
        <v>9656</v>
      </c>
      <c r="G2638" t="s">
        <v>9655</v>
      </c>
      <c r="H2638">
        <v>77.216219800000005</v>
      </c>
      <c r="I2638">
        <v>28.6324389</v>
      </c>
      <c r="J2638" t="s">
        <v>9687</v>
      </c>
      <c r="K2638" cm="1">
        <f t="array" ref="K2638:R2638">_xlfn.XLOOKUP(A2638,KPIs!$A$2:$A$9552,KPIs!$B$2:$I$9552,"Not Found")</f>
        <v>2000</v>
      </c>
      <c r="L2638" t="str">
        <v>Indian Rupees(Rs.)</v>
      </c>
      <c r="M2638" t="str">
        <v>Yes</v>
      </c>
      <c r="N2638" t="str">
        <v>Yes</v>
      </c>
      <c r="O2638">
        <v>4</v>
      </c>
      <c r="P2638">
        <v>4.2</v>
      </c>
      <c r="Q2638" t="str">
        <v>Very Good</v>
      </c>
      <c r="R2638">
        <v>961</v>
      </c>
    </row>
    <row r="2639" spans="1:18" x14ac:dyDescent="0.3">
      <c r="A2639">
        <v>307036</v>
      </c>
      <c r="B2639">
        <v>1</v>
      </c>
      <c r="C2639" t="str">
        <f>_xlfn.XLOOKUP(B2639,'Country Master'!A:A,'Country Master'!B:B,"Not Found")</f>
        <v>India</v>
      </c>
      <c r="D2639" t="s">
        <v>3694</v>
      </c>
      <c r="E2639" t="s">
        <v>9686</v>
      </c>
      <c r="F2639" t="s">
        <v>9656</v>
      </c>
      <c r="G2639" t="s">
        <v>9655</v>
      </c>
      <c r="H2639">
        <v>77.220845699999998</v>
      </c>
      <c r="I2639">
        <v>28.630953900000002</v>
      </c>
      <c r="J2639" t="s">
        <v>9685</v>
      </c>
      <c r="K2639" cm="1">
        <f t="array" ref="K2639:R2639">_xlfn.XLOOKUP(A2639,KPIs!$A$2:$A$9552,KPIs!$B$2:$I$9552,"Not Found")</f>
        <v>1800</v>
      </c>
      <c r="L2639" t="str">
        <v>Indian Rupees(Rs.)</v>
      </c>
      <c r="M2639" t="str">
        <v>Yes</v>
      </c>
      <c r="N2639" t="str">
        <v>No</v>
      </c>
      <c r="O2639">
        <v>3</v>
      </c>
      <c r="P2639">
        <v>4.0999999999999996</v>
      </c>
      <c r="Q2639" t="str">
        <v>Very Good</v>
      </c>
      <c r="R2639">
        <v>799</v>
      </c>
    </row>
    <row r="2640" spans="1:18" x14ac:dyDescent="0.3">
      <c r="A2640">
        <v>67</v>
      </c>
      <c r="B2640">
        <v>1</v>
      </c>
      <c r="C2640" t="str">
        <f>_xlfn.XLOOKUP(B2640,'Country Master'!A:A,'Country Master'!B:B,"Not Found")</f>
        <v>India</v>
      </c>
      <c r="D2640" t="s">
        <v>3694</v>
      </c>
      <c r="E2640" t="s">
        <v>9684</v>
      </c>
      <c r="F2640" t="s">
        <v>9656</v>
      </c>
      <c r="G2640" t="s">
        <v>9655</v>
      </c>
      <c r="H2640">
        <v>77.217297700000003</v>
      </c>
      <c r="I2640">
        <v>28.632810500000001</v>
      </c>
      <c r="J2640" t="s">
        <v>269</v>
      </c>
      <c r="K2640" cm="1">
        <f t="array" ref="K2640:R2640">_xlfn.XLOOKUP(A2640,KPIs!$A$2:$A$9552,KPIs!$B$2:$I$9552,"Not Found")</f>
        <v>1200</v>
      </c>
      <c r="L2640" t="str">
        <v>Indian Rupees(Rs.)</v>
      </c>
      <c r="M2640" t="str">
        <v>Yes</v>
      </c>
      <c r="N2640" t="str">
        <v>No</v>
      </c>
      <c r="O2640">
        <v>3</v>
      </c>
      <c r="P2640">
        <v>4</v>
      </c>
      <c r="Q2640" t="str">
        <v>Very Good</v>
      </c>
      <c r="R2640">
        <v>412</v>
      </c>
    </row>
    <row r="2641" spans="1:18" x14ac:dyDescent="0.3">
      <c r="A2641">
        <v>18233593</v>
      </c>
      <c r="B2641">
        <v>1</v>
      </c>
      <c r="C2641" t="str">
        <f>_xlfn.XLOOKUP(B2641,'Country Master'!A:A,'Country Master'!B:B,"Not Found")</f>
        <v>India</v>
      </c>
      <c r="D2641" t="s">
        <v>3694</v>
      </c>
      <c r="E2641" t="s">
        <v>9683</v>
      </c>
      <c r="F2641" t="s">
        <v>9656</v>
      </c>
      <c r="G2641" t="s">
        <v>9655</v>
      </c>
      <c r="H2641">
        <v>77.221429599999993</v>
      </c>
      <c r="I2641">
        <v>28.6323984</v>
      </c>
      <c r="J2641" t="s">
        <v>1980</v>
      </c>
      <c r="K2641" cm="1">
        <f t="array" ref="K2641:R2641">_xlfn.XLOOKUP(A2641,KPIs!$A$2:$A$9552,KPIs!$B$2:$I$9552,"Not Found")</f>
        <v>2200</v>
      </c>
      <c r="L2641" t="str">
        <v>Indian Rupees(Rs.)</v>
      </c>
      <c r="M2641" t="str">
        <v>No</v>
      </c>
      <c r="N2641" t="str">
        <v>No</v>
      </c>
      <c r="O2641">
        <v>4</v>
      </c>
      <c r="P2641">
        <v>4.4000000000000004</v>
      </c>
      <c r="Q2641" t="str">
        <v>Very Good</v>
      </c>
      <c r="R2641">
        <v>1942</v>
      </c>
    </row>
    <row r="2642" spans="1:18" x14ac:dyDescent="0.3">
      <c r="A2642">
        <v>310123</v>
      </c>
      <c r="B2642">
        <v>1</v>
      </c>
      <c r="C2642" t="str">
        <f>_xlfn.XLOOKUP(B2642,'Country Master'!A:A,'Country Master'!B:B,"Not Found")</f>
        <v>India</v>
      </c>
      <c r="D2642" t="s">
        <v>3694</v>
      </c>
      <c r="E2642" t="s">
        <v>9682</v>
      </c>
      <c r="F2642" t="s">
        <v>9656</v>
      </c>
      <c r="G2642" t="s">
        <v>9655</v>
      </c>
      <c r="H2642">
        <v>77.221930439999994</v>
      </c>
      <c r="I2642">
        <v>28.63298369</v>
      </c>
      <c r="J2642" t="s">
        <v>108</v>
      </c>
      <c r="K2642" cm="1">
        <f t="array" ref="K2642:R2642">_xlfn.XLOOKUP(A2642,KPIs!$A$2:$A$9552,KPIs!$B$2:$I$9552,"Not Found")</f>
        <v>2000</v>
      </c>
      <c r="L2642" t="str">
        <v>Indian Rupees(Rs.)</v>
      </c>
      <c r="M2642" t="str">
        <v>Yes</v>
      </c>
      <c r="N2642" t="str">
        <v>Yes</v>
      </c>
      <c r="O2642">
        <v>4</v>
      </c>
      <c r="P2642">
        <v>4</v>
      </c>
      <c r="Q2642" t="str">
        <v>Very Good</v>
      </c>
      <c r="R2642">
        <v>312</v>
      </c>
    </row>
    <row r="2643" spans="1:18" x14ac:dyDescent="0.3">
      <c r="A2643">
        <v>18198427</v>
      </c>
      <c r="B2643">
        <v>1</v>
      </c>
      <c r="C2643" t="str">
        <f>_xlfn.XLOOKUP(B2643,'Country Master'!A:A,'Country Master'!B:B,"Not Found")</f>
        <v>India</v>
      </c>
      <c r="D2643" t="s">
        <v>3694</v>
      </c>
      <c r="E2643" t="s">
        <v>9681</v>
      </c>
      <c r="F2643" t="s">
        <v>9656</v>
      </c>
      <c r="G2643" t="s">
        <v>9655</v>
      </c>
      <c r="H2643">
        <v>77.220531399999999</v>
      </c>
      <c r="I2643">
        <v>28.6348214</v>
      </c>
      <c r="J2643" t="s">
        <v>9680</v>
      </c>
      <c r="K2643" cm="1">
        <f t="array" ref="K2643:R2643">_xlfn.XLOOKUP(A2643,KPIs!$A$2:$A$9552,KPIs!$B$2:$I$9552,"Not Found")</f>
        <v>800</v>
      </c>
      <c r="L2643" t="str">
        <v>Indian Rupees(Rs.)</v>
      </c>
      <c r="M2643" t="str">
        <v>Yes</v>
      </c>
      <c r="N2643" t="str">
        <v>Yes</v>
      </c>
      <c r="O2643">
        <v>2</v>
      </c>
      <c r="P2643">
        <v>4</v>
      </c>
      <c r="Q2643" t="str">
        <v>Very Good</v>
      </c>
      <c r="R2643">
        <v>361</v>
      </c>
    </row>
    <row r="2644" spans="1:18" x14ac:dyDescent="0.3">
      <c r="A2644">
        <v>18279449</v>
      </c>
      <c r="B2644">
        <v>1</v>
      </c>
      <c r="C2644" t="str">
        <f>_xlfn.XLOOKUP(B2644,'Country Master'!A:A,'Country Master'!B:B,"Not Found")</f>
        <v>India</v>
      </c>
      <c r="D2644" t="s">
        <v>3694</v>
      </c>
      <c r="E2644" t="s">
        <v>9679</v>
      </c>
      <c r="F2644" t="s">
        <v>9656</v>
      </c>
      <c r="G2644" t="s">
        <v>9655</v>
      </c>
      <c r="H2644">
        <v>77.222238000000004</v>
      </c>
      <c r="I2644">
        <v>28.6326547</v>
      </c>
      <c r="J2644" t="s">
        <v>9678</v>
      </c>
      <c r="K2644" cm="1">
        <f t="array" ref="K2644:R2644">_xlfn.XLOOKUP(A2644,KPIs!$A$2:$A$9552,KPIs!$B$2:$I$9552,"Not Found")</f>
        <v>1900</v>
      </c>
      <c r="L2644" t="str">
        <v>Indian Rupees(Rs.)</v>
      </c>
      <c r="M2644" t="str">
        <v>Yes</v>
      </c>
      <c r="N2644" t="str">
        <v>Yes</v>
      </c>
      <c r="O2644">
        <v>3</v>
      </c>
      <c r="P2644">
        <v>4.3</v>
      </c>
      <c r="Q2644" t="str">
        <v>Very Good</v>
      </c>
      <c r="R2644">
        <v>1129</v>
      </c>
    </row>
    <row r="2645" spans="1:18" x14ac:dyDescent="0.3">
      <c r="A2645">
        <v>18237357</v>
      </c>
      <c r="B2645">
        <v>1</v>
      </c>
      <c r="C2645" t="str">
        <f>_xlfn.XLOOKUP(B2645,'Country Master'!A:A,'Country Master'!B:B,"Not Found")</f>
        <v>India</v>
      </c>
      <c r="D2645" t="s">
        <v>3694</v>
      </c>
      <c r="E2645" t="s">
        <v>9677</v>
      </c>
      <c r="F2645" t="s">
        <v>9656</v>
      </c>
      <c r="G2645" t="s">
        <v>9655</v>
      </c>
      <c r="H2645">
        <v>77.2227769</v>
      </c>
      <c r="I2645">
        <v>28.6330645</v>
      </c>
      <c r="J2645" t="s">
        <v>9676</v>
      </c>
      <c r="K2645" cm="1">
        <f t="array" ref="K2645:R2645">_xlfn.XLOOKUP(A2645,KPIs!$A$2:$A$9552,KPIs!$B$2:$I$9552,"Not Found")</f>
        <v>1400</v>
      </c>
      <c r="L2645" t="str">
        <v>Indian Rupees(Rs.)</v>
      </c>
      <c r="M2645" t="str">
        <v>Yes</v>
      </c>
      <c r="N2645" t="str">
        <v>No</v>
      </c>
      <c r="O2645">
        <v>3</v>
      </c>
      <c r="P2645">
        <v>4</v>
      </c>
      <c r="Q2645" t="str">
        <v>Very Good</v>
      </c>
      <c r="R2645">
        <v>510</v>
      </c>
    </row>
    <row r="2646" spans="1:18" x14ac:dyDescent="0.3">
      <c r="A2646">
        <v>18254558</v>
      </c>
      <c r="B2646">
        <v>1</v>
      </c>
      <c r="C2646" t="str">
        <f>_xlfn.XLOOKUP(B2646,'Country Master'!A:A,'Country Master'!B:B,"Not Found")</f>
        <v>India</v>
      </c>
      <c r="D2646" t="s">
        <v>3694</v>
      </c>
      <c r="E2646" t="s">
        <v>9675</v>
      </c>
      <c r="F2646" t="s">
        <v>9656</v>
      </c>
      <c r="G2646" t="s">
        <v>9655</v>
      </c>
      <c r="H2646">
        <v>77.219722899999994</v>
      </c>
      <c r="I2646">
        <v>28.6304436</v>
      </c>
      <c r="J2646" t="s">
        <v>9674</v>
      </c>
      <c r="K2646" cm="1">
        <f t="array" ref="K2646:R2646">_xlfn.XLOOKUP(A2646,KPIs!$A$2:$A$9552,KPIs!$B$2:$I$9552,"Not Found")</f>
        <v>1000</v>
      </c>
      <c r="L2646" t="str">
        <v>Indian Rupees(Rs.)</v>
      </c>
      <c r="M2646" t="str">
        <v>Yes</v>
      </c>
      <c r="N2646" t="str">
        <v>No</v>
      </c>
      <c r="O2646">
        <v>3</v>
      </c>
      <c r="P2646">
        <v>4</v>
      </c>
      <c r="Q2646" t="str">
        <v>Very Good</v>
      </c>
      <c r="R2646">
        <v>608</v>
      </c>
    </row>
    <row r="2647" spans="1:18" x14ac:dyDescent="0.3">
      <c r="A2647">
        <v>18246991</v>
      </c>
      <c r="B2647">
        <v>1</v>
      </c>
      <c r="C2647" t="str">
        <f>_xlfn.XLOOKUP(B2647,'Country Master'!A:A,'Country Master'!B:B,"Not Found")</f>
        <v>India</v>
      </c>
      <c r="D2647" t="s">
        <v>3694</v>
      </c>
      <c r="E2647" t="s">
        <v>9673</v>
      </c>
      <c r="F2647" t="s">
        <v>9656</v>
      </c>
      <c r="G2647" t="s">
        <v>9655</v>
      </c>
      <c r="H2647">
        <v>77.220908850000001</v>
      </c>
      <c r="I2647">
        <v>28.634248769999999</v>
      </c>
      <c r="J2647" t="s">
        <v>8612</v>
      </c>
      <c r="K2647" cm="1">
        <f t="array" ref="K2647:R2647">_xlfn.XLOOKUP(A2647,KPIs!$A$2:$A$9552,KPIs!$B$2:$I$9552,"Not Found")</f>
        <v>1600</v>
      </c>
      <c r="L2647" t="str">
        <v>Indian Rupees(Rs.)</v>
      </c>
      <c r="M2647" t="str">
        <v>Yes</v>
      </c>
      <c r="N2647" t="str">
        <v>No</v>
      </c>
      <c r="O2647">
        <v>3</v>
      </c>
      <c r="P2647">
        <v>4.0999999999999996</v>
      </c>
      <c r="Q2647" t="str">
        <v>Very Good</v>
      </c>
      <c r="R2647">
        <v>1959</v>
      </c>
    </row>
    <row r="2648" spans="1:18" x14ac:dyDescent="0.3">
      <c r="A2648">
        <v>309859</v>
      </c>
      <c r="B2648">
        <v>1</v>
      </c>
      <c r="C2648" t="str">
        <f>_xlfn.XLOOKUP(B2648,'Country Master'!A:A,'Country Master'!B:B,"Not Found")</f>
        <v>India</v>
      </c>
      <c r="D2648" t="s">
        <v>3694</v>
      </c>
      <c r="E2648" t="s">
        <v>9672</v>
      </c>
      <c r="F2648" t="s">
        <v>9656</v>
      </c>
      <c r="G2648" t="s">
        <v>9655</v>
      </c>
      <c r="H2648">
        <v>77.220441500000007</v>
      </c>
      <c r="I2648">
        <v>28.630243400000001</v>
      </c>
      <c r="J2648" t="s">
        <v>9671</v>
      </c>
      <c r="K2648" cm="1">
        <f t="array" ref="K2648:R2648">_xlfn.XLOOKUP(A2648,KPIs!$A$2:$A$9552,KPIs!$B$2:$I$9552,"Not Found")</f>
        <v>1800</v>
      </c>
      <c r="L2648" t="str">
        <v>Indian Rupees(Rs.)</v>
      </c>
      <c r="M2648" t="str">
        <v>Yes</v>
      </c>
      <c r="N2648" t="str">
        <v>Yes</v>
      </c>
      <c r="O2648">
        <v>3</v>
      </c>
      <c r="P2648">
        <v>4</v>
      </c>
      <c r="Q2648" t="str">
        <v>Very Good</v>
      </c>
      <c r="R2648">
        <v>817</v>
      </c>
    </row>
    <row r="2649" spans="1:18" x14ac:dyDescent="0.3">
      <c r="A2649">
        <v>18294220</v>
      </c>
      <c r="B2649">
        <v>1</v>
      </c>
      <c r="C2649" t="str">
        <f>_xlfn.XLOOKUP(B2649,'Country Master'!A:A,'Country Master'!B:B,"Not Found")</f>
        <v>India</v>
      </c>
      <c r="D2649" t="s">
        <v>3694</v>
      </c>
      <c r="E2649" t="s">
        <v>9670</v>
      </c>
      <c r="F2649" t="s">
        <v>9656</v>
      </c>
      <c r="G2649" t="s">
        <v>9655</v>
      </c>
      <c r="H2649">
        <v>77.219857700000006</v>
      </c>
      <c r="I2649">
        <v>28.635249900000002</v>
      </c>
      <c r="J2649" t="s">
        <v>4779</v>
      </c>
      <c r="K2649" cm="1">
        <f t="array" ref="K2649:R2649">_xlfn.XLOOKUP(A2649,KPIs!$A$2:$A$9552,KPIs!$B$2:$I$9552,"Not Found")</f>
        <v>1200</v>
      </c>
      <c r="L2649" t="str">
        <v>Indian Rupees(Rs.)</v>
      </c>
      <c r="M2649" t="str">
        <v>Yes</v>
      </c>
      <c r="N2649" t="str">
        <v>Yes</v>
      </c>
      <c r="O2649">
        <v>3</v>
      </c>
      <c r="P2649">
        <v>4.0999999999999996</v>
      </c>
      <c r="Q2649" t="str">
        <v>Very Good</v>
      </c>
      <c r="R2649">
        <v>400</v>
      </c>
    </row>
    <row r="2650" spans="1:18" x14ac:dyDescent="0.3">
      <c r="A2650">
        <v>900</v>
      </c>
      <c r="B2650">
        <v>1</v>
      </c>
      <c r="C2650" t="str">
        <f>_xlfn.XLOOKUP(B2650,'Country Master'!A:A,'Country Master'!B:B,"Not Found")</f>
        <v>India</v>
      </c>
      <c r="D2650" t="s">
        <v>3694</v>
      </c>
      <c r="E2650" t="s">
        <v>9669</v>
      </c>
      <c r="F2650" t="s">
        <v>9656</v>
      </c>
      <c r="G2650" t="s">
        <v>9655</v>
      </c>
      <c r="H2650">
        <v>77.216309600000002</v>
      </c>
      <c r="I2650">
        <v>28.632357800000001</v>
      </c>
      <c r="J2650" t="s">
        <v>1910</v>
      </c>
      <c r="K2650" cm="1">
        <f t="array" ref="K2650:R2650">_xlfn.XLOOKUP(A2650,KPIs!$A$2:$A$9552,KPIs!$B$2:$I$9552,"Not Found")</f>
        <v>500</v>
      </c>
      <c r="L2650" t="str">
        <v>Indian Rupees(Rs.)</v>
      </c>
      <c r="M2650" t="str">
        <v>No</v>
      </c>
      <c r="N2650" t="str">
        <v>Yes</v>
      </c>
      <c r="O2650">
        <v>2</v>
      </c>
      <c r="P2650">
        <v>4.3</v>
      </c>
      <c r="Q2650" t="str">
        <v>Very Good</v>
      </c>
      <c r="R2650">
        <v>5172</v>
      </c>
    </row>
    <row r="2651" spans="1:18" x14ac:dyDescent="0.3">
      <c r="A2651">
        <v>18294269</v>
      </c>
      <c r="B2651">
        <v>1</v>
      </c>
      <c r="C2651" t="str">
        <f>_xlfn.XLOOKUP(B2651,'Country Master'!A:A,'Country Master'!B:B,"Not Found")</f>
        <v>India</v>
      </c>
      <c r="D2651" t="s">
        <v>3694</v>
      </c>
      <c r="E2651" t="s">
        <v>9668</v>
      </c>
      <c r="F2651" t="s">
        <v>9656</v>
      </c>
      <c r="G2651" t="s">
        <v>9655</v>
      </c>
      <c r="H2651">
        <v>77.221543800000006</v>
      </c>
      <c r="I2651">
        <v>28.633642900000002</v>
      </c>
      <c r="J2651" t="s">
        <v>9667</v>
      </c>
      <c r="K2651" cm="1">
        <f t="array" ref="K2651:R2651">_xlfn.XLOOKUP(A2651,KPIs!$A$2:$A$9552,KPIs!$B$2:$I$9552,"Not Found")</f>
        <v>1300</v>
      </c>
      <c r="L2651" t="str">
        <v>Indian Rupees(Rs.)</v>
      </c>
      <c r="M2651" t="str">
        <v>Yes</v>
      </c>
      <c r="N2651" t="str">
        <v>No</v>
      </c>
      <c r="O2651">
        <v>3</v>
      </c>
      <c r="P2651">
        <v>4.0999999999999996</v>
      </c>
      <c r="Q2651" t="str">
        <v>Very Good</v>
      </c>
      <c r="R2651">
        <v>467</v>
      </c>
    </row>
    <row r="2652" spans="1:18" x14ac:dyDescent="0.3">
      <c r="A2652">
        <v>301011</v>
      </c>
      <c r="B2652">
        <v>1</v>
      </c>
      <c r="C2652" t="str">
        <f>_xlfn.XLOOKUP(B2652,'Country Master'!A:A,'Country Master'!B:B,"Not Found")</f>
        <v>India</v>
      </c>
      <c r="D2652" t="s">
        <v>3694</v>
      </c>
      <c r="E2652" t="s">
        <v>9666</v>
      </c>
      <c r="F2652" t="s">
        <v>9656</v>
      </c>
      <c r="G2652" t="s">
        <v>9655</v>
      </c>
      <c r="H2652">
        <v>77.217701899999994</v>
      </c>
      <c r="I2652">
        <v>28.6321771</v>
      </c>
      <c r="J2652" t="s">
        <v>194</v>
      </c>
      <c r="K2652" cm="1">
        <f t="array" ref="K2652:R2652">_xlfn.XLOOKUP(A2652,KPIs!$A$2:$A$9552,KPIs!$B$2:$I$9552,"Not Found")</f>
        <v>700</v>
      </c>
      <c r="L2652" t="str">
        <v>Indian Rupees(Rs.)</v>
      </c>
      <c r="M2652" t="str">
        <v>No</v>
      </c>
      <c r="N2652" t="str">
        <v>No</v>
      </c>
      <c r="O2652">
        <v>2</v>
      </c>
      <c r="P2652">
        <v>4.0999999999999996</v>
      </c>
      <c r="Q2652" t="str">
        <v>Very Good</v>
      </c>
      <c r="R2652">
        <v>2417</v>
      </c>
    </row>
    <row r="2653" spans="1:18" x14ac:dyDescent="0.3">
      <c r="A2653">
        <v>18423151</v>
      </c>
      <c r="B2653">
        <v>1</v>
      </c>
      <c r="C2653" t="str">
        <f>_xlfn.XLOOKUP(B2653,'Country Master'!A:A,'Country Master'!B:B,"Not Found")</f>
        <v>India</v>
      </c>
      <c r="D2653" t="s">
        <v>3694</v>
      </c>
      <c r="E2653" t="s">
        <v>9665</v>
      </c>
      <c r="F2653" t="s">
        <v>9656</v>
      </c>
      <c r="G2653" t="s">
        <v>9655</v>
      </c>
      <c r="H2653">
        <v>77.219139100000007</v>
      </c>
      <c r="I2653">
        <v>28.635539699999999</v>
      </c>
      <c r="J2653" t="s">
        <v>4415</v>
      </c>
      <c r="K2653" cm="1">
        <f t="array" ref="K2653:R2653">_xlfn.XLOOKUP(A2653,KPIs!$A$2:$A$9552,KPIs!$B$2:$I$9552,"Not Found")</f>
        <v>1500</v>
      </c>
      <c r="L2653" t="str">
        <v>Indian Rupees(Rs.)</v>
      </c>
      <c r="M2653" t="str">
        <v>Yes</v>
      </c>
      <c r="N2653" t="str">
        <v>No</v>
      </c>
      <c r="O2653">
        <v>3</v>
      </c>
      <c r="P2653">
        <v>4.0999999999999996</v>
      </c>
      <c r="Q2653" t="str">
        <v>Very Good</v>
      </c>
      <c r="R2653">
        <v>90</v>
      </c>
    </row>
    <row r="2654" spans="1:18" x14ac:dyDescent="0.3">
      <c r="A2654">
        <v>18454488</v>
      </c>
      <c r="B2654">
        <v>1</v>
      </c>
      <c r="C2654" t="str">
        <f>_xlfn.XLOOKUP(B2654,'Country Master'!A:A,'Country Master'!B:B,"Not Found")</f>
        <v>India</v>
      </c>
      <c r="D2654" t="s">
        <v>3694</v>
      </c>
      <c r="E2654" t="s">
        <v>9664</v>
      </c>
      <c r="F2654" t="s">
        <v>9656</v>
      </c>
      <c r="G2654" t="s">
        <v>9655</v>
      </c>
      <c r="H2654">
        <v>77.222891300000001</v>
      </c>
      <c r="I2654">
        <v>28.6332275</v>
      </c>
      <c r="J2654" t="s">
        <v>9663</v>
      </c>
      <c r="K2654" cm="1">
        <f t="array" ref="K2654:R2654">_xlfn.XLOOKUP(A2654,KPIs!$A$2:$A$9552,KPIs!$B$2:$I$9552,"Not Found")</f>
        <v>1500</v>
      </c>
      <c r="L2654" t="str">
        <v>Indian Rupees(Rs.)</v>
      </c>
      <c r="M2654" t="str">
        <v>Yes</v>
      </c>
      <c r="N2654" t="str">
        <v>No</v>
      </c>
      <c r="O2654">
        <v>3</v>
      </c>
      <c r="P2654">
        <v>4.3</v>
      </c>
      <c r="Q2654" t="str">
        <v>Very Good</v>
      </c>
      <c r="R2654">
        <v>104</v>
      </c>
    </row>
    <row r="2655" spans="1:18" x14ac:dyDescent="0.3">
      <c r="A2655">
        <v>308579</v>
      </c>
      <c r="B2655">
        <v>1</v>
      </c>
      <c r="C2655" t="str">
        <f>_xlfn.XLOOKUP(B2655,'Country Master'!A:A,'Country Master'!B:B,"Not Found")</f>
        <v>India</v>
      </c>
      <c r="D2655" t="s">
        <v>3694</v>
      </c>
      <c r="E2655" t="s">
        <v>9662</v>
      </c>
      <c r="F2655" t="s">
        <v>9656</v>
      </c>
      <c r="G2655" t="s">
        <v>9655</v>
      </c>
      <c r="H2655">
        <v>77.220542730000005</v>
      </c>
      <c r="I2655">
        <v>28.629970570000001</v>
      </c>
      <c r="J2655" t="s">
        <v>4353</v>
      </c>
      <c r="K2655" cm="1">
        <f t="array" ref="K2655:R2655">_xlfn.XLOOKUP(A2655,KPIs!$A$2:$A$9552,KPIs!$B$2:$I$9552,"Not Found")</f>
        <v>2100</v>
      </c>
      <c r="L2655" t="str">
        <v>Indian Rupees(Rs.)</v>
      </c>
      <c r="M2655" t="str">
        <v>Yes</v>
      </c>
      <c r="N2655" t="str">
        <v>No</v>
      </c>
      <c r="O2655">
        <v>4</v>
      </c>
      <c r="P2655">
        <v>4</v>
      </c>
      <c r="Q2655" t="str">
        <v>Very Good</v>
      </c>
      <c r="R2655">
        <v>2252</v>
      </c>
    </row>
    <row r="2656" spans="1:18" x14ac:dyDescent="0.3">
      <c r="A2656">
        <v>910</v>
      </c>
      <c r="B2656">
        <v>1</v>
      </c>
      <c r="C2656" t="str">
        <f>_xlfn.XLOOKUP(B2656,'Country Master'!A:A,'Country Master'!B:B,"Not Found")</f>
        <v>India</v>
      </c>
      <c r="D2656" t="s">
        <v>3694</v>
      </c>
      <c r="E2656" t="s">
        <v>9661</v>
      </c>
      <c r="F2656" t="s">
        <v>9656</v>
      </c>
      <c r="G2656" t="s">
        <v>9655</v>
      </c>
      <c r="H2656">
        <v>77.221249900000004</v>
      </c>
      <c r="I2656">
        <v>28.6324708</v>
      </c>
      <c r="J2656" t="s">
        <v>3663</v>
      </c>
      <c r="K2656" cm="1">
        <f t="array" ref="K2656:R2656">_xlfn.XLOOKUP(A2656,KPIs!$A$2:$A$9552,KPIs!$B$2:$I$9552,"Not Found")</f>
        <v>2200</v>
      </c>
      <c r="L2656" t="str">
        <v>Indian Rupees(Rs.)</v>
      </c>
      <c r="M2656" t="str">
        <v>Yes</v>
      </c>
      <c r="N2656" t="str">
        <v>No</v>
      </c>
      <c r="O2656">
        <v>4</v>
      </c>
      <c r="P2656">
        <v>4.0999999999999996</v>
      </c>
      <c r="Q2656" t="str">
        <v>Very Good</v>
      </c>
      <c r="R2656">
        <v>1838</v>
      </c>
    </row>
    <row r="2657" spans="1:18" x14ac:dyDescent="0.3">
      <c r="A2657">
        <v>18216901</v>
      </c>
      <c r="B2657">
        <v>1</v>
      </c>
      <c r="C2657" t="str">
        <f>_xlfn.XLOOKUP(B2657,'Country Master'!A:A,'Country Master'!B:B,"Not Found")</f>
        <v>India</v>
      </c>
      <c r="D2657" t="s">
        <v>3694</v>
      </c>
      <c r="E2657" t="s">
        <v>9660</v>
      </c>
      <c r="F2657" t="s">
        <v>9656</v>
      </c>
      <c r="G2657" t="s">
        <v>9655</v>
      </c>
      <c r="H2657">
        <v>77.221297440000001</v>
      </c>
      <c r="I2657">
        <v>28.634473880000002</v>
      </c>
      <c r="J2657" t="s">
        <v>2036</v>
      </c>
      <c r="K2657" cm="1">
        <f t="array" ref="K2657:R2657">_xlfn.XLOOKUP(A2657,KPIs!$A$2:$A$9552,KPIs!$B$2:$I$9552,"Not Found")</f>
        <v>1600</v>
      </c>
      <c r="L2657" t="str">
        <v>Indian Rupees(Rs.)</v>
      </c>
      <c r="M2657" t="str">
        <v>No</v>
      </c>
      <c r="N2657" t="str">
        <v>No</v>
      </c>
      <c r="O2657">
        <v>3</v>
      </c>
      <c r="P2657">
        <v>4</v>
      </c>
      <c r="Q2657" t="str">
        <v>Very Good</v>
      </c>
      <c r="R2657">
        <v>1758</v>
      </c>
    </row>
    <row r="2658" spans="1:18" x14ac:dyDescent="0.3">
      <c r="A2658">
        <v>301114</v>
      </c>
      <c r="B2658">
        <v>1</v>
      </c>
      <c r="C2658" t="str">
        <f>_xlfn.XLOOKUP(B2658,'Country Master'!A:A,'Country Master'!B:B,"Not Found")</f>
        <v>India</v>
      </c>
      <c r="D2658" t="s">
        <v>3694</v>
      </c>
      <c r="E2658" t="s">
        <v>9659</v>
      </c>
      <c r="F2658" t="s">
        <v>9656</v>
      </c>
      <c r="G2658" t="s">
        <v>9655</v>
      </c>
      <c r="H2658">
        <v>77.218285800000004</v>
      </c>
      <c r="I2658">
        <v>28.633621600000001</v>
      </c>
      <c r="J2658" t="s">
        <v>2573</v>
      </c>
      <c r="K2658" cm="1">
        <f t="array" ref="K2658:R2658">_xlfn.XLOOKUP(A2658,KPIs!$A$2:$A$9552,KPIs!$B$2:$I$9552,"Not Found")</f>
        <v>400</v>
      </c>
      <c r="L2658" t="str">
        <v>Indian Rupees(Rs.)</v>
      </c>
      <c r="M2658" t="str">
        <v>No</v>
      </c>
      <c r="N2658" t="str">
        <v>No</v>
      </c>
      <c r="O2658">
        <v>1</v>
      </c>
      <c r="P2658">
        <v>4.3</v>
      </c>
      <c r="Q2658" t="str">
        <v>Very Good</v>
      </c>
      <c r="R2658">
        <v>1457</v>
      </c>
    </row>
    <row r="2659" spans="1:18" x14ac:dyDescent="0.3">
      <c r="A2659">
        <v>4249</v>
      </c>
      <c r="B2659">
        <v>1</v>
      </c>
      <c r="C2659" t="str">
        <f>_xlfn.XLOOKUP(B2659,'Country Master'!A:A,'Country Master'!B:B,"Not Found")</f>
        <v>India</v>
      </c>
      <c r="D2659" t="s">
        <v>3694</v>
      </c>
      <c r="E2659" t="s">
        <v>9658</v>
      </c>
      <c r="F2659" t="s">
        <v>9656</v>
      </c>
      <c r="G2659" t="s">
        <v>9655</v>
      </c>
      <c r="H2659">
        <v>77.218332599999997</v>
      </c>
      <c r="I2659">
        <v>28.6333676</v>
      </c>
      <c r="J2659" t="s">
        <v>3358</v>
      </c>
      <c r="K2659" cm="1">
        <f t="array" ref="K2659:R2659">_xlfn.XLOOKUP(A2659,KPIs!$A$2:$A$9552,KPIs!$B$2:$I$9552,"Not Found")</f>
        <v>400</v>
      </c>
      <c r="L2659" t="str">
        <v>Indian Rupees(Rs.)</v>
      </c>
      <c r="M2659" t="str">
        <v>No</v>
      </c>
      <c r="N2659" t="str">
        <v>No</v>
      </c>
      <c r="O2659">
        <v>1</v>
      </c>
      <c r="P2659">
        <v>4.3</v>
      </c>
      <c r="Q2659" t="str">
        <v>Very Good</v>
      </c>
      <c r="R2659">
        <v>3591</v>
      </c>
    </row>
    <row r="2660" spans="1:18" x14ac:dyDescent="0.3">
      <c r="A2660">
        <v>18222559</v>
      </c>
      <c r="B2660">
        <v>1</v>
      </c>
      <c r="C2660" t="str">
        <f>_xlfn.XLOOKUP(B2660,'Country Master'!A:A,'Country Master'!B:B,"Not Found")</f>
        <v>India</v>
      </c>
      <c r="D2660" t="s">
        <v>3694</v>
      </c>
      <c r="E2660" t="s">
        <v>9657</v>
      </c>
      <c r="F2660" t="s">
        <v>9656</v>
      </c>
      <c r="G2660" t="s">
        <v>9655</v>
      </c>
      <c r="H2660">
        <v>77.222507399999998</v>
      </c>
      <c r="I2660">
        <v>28.6315156</v>
      </c>
      <c r="J2660" t="s">
        <v>5706</v>
      </c>
      <c r="K2660" cm="1">
        <f t="array" ref="K2660:R2660">_xlfn.XLOOKUP(A2660,KPIs!$A$2:$A$9552,KPIs!$B$2:$I$9552,"Not Found")</f>
        <v>1500</v>
      </c>
      <c r="L2660" t="str">
        <v>Indian Rupees(Rs.)</v>
      </c>
      <c r="M2660" t="str">
        <v>Yes</v>
      </c>
      <c r="N2660" t="str">
        <v>No</v>
      </c>
      <c r="O2660">
        <v>3</v>
      </c>
      <c r="P2660">
        <v>4.0999999999999996</v>
      </c>
      <c r="Q2660" t="str">
        <v>Very Good</v>
      </c>
      <c r="R2660">
        <v>492</v>
      </c>
    </row>
    <row r="2661" spans="1:18" x14ac:dyDescent="0.3">
      <c r="A2661">
        <v>303204</v>
      </c>
      <c r="B2661">
        <v>1</v>
      </c>
      <c r="C2661" t="str">
        <f>_xlfn.XLOOKUP(B2661,'Country Master'!A:A,'Country Master'!B:B,"Not Found")</f>
        <v>India</v>
      </c>
      <c r="D2661" t="s">
        <v>3694</v>
      </c>
      <c r="E2661" t="s">
        <v>9654</v>
      </c>
      <c r="F2661" t="s">
        <v>9650</v>
      </c>
      <c r="G2661" t="s">
        <v>9649</v>
      </c>
      <c r="H2661">
        <v>77.125014300000004</v>
      </c>
      <c r="I2661">
        <v>28.718147699999999</v>
      </c>
      <c r="J2661" t="s">
        <v>1969</v>
      </c>
      <c r="K2661" cm="1">
        <f t="array" ref="K2661:R2661">_xlfn.XLOOKUP(A2661,KPIs!$A$2:$A$9552,KPIs!$B$2:$I$9552,"Not Found")</f>
        <v>550</v>
      </c>
      <c r="L2661" t="str">
        <v>Indian Rupees(Rs.)</v>
      </c>
      <c r="M2661" t="str">
        <v>No</v>
      </c>
      <c r="N2661" t="str">
        <v>Yes</v>
      </c>
      <c r="O2661">
        <v>2</v>
      </c>
      <c r="P2661">
        <v>2.6</v>
      </c>
      <c r="Q2661" t="str">
        <v>Average</v>
      </c>
      <c r="R2661">
        <v>77</v>
      </c>
    </row>
    <row r="2662" spans="1:18" x14ac:dyDescent="0.3">
      <c r="A2662">
        <v>8881</v>
      </c>
      <c r="B2662">
        <v>1</v>
      </c>
      <c r="C2662" t="str">
        <f>_xlfn.XLOOKUP(B2662,'Country Master'!A:A,'Country Master'!B:B,"Not Found")</f>
        <v>India</v>
      </c>
      <c r="D2662" t="s">
        <v>3694</v>
      </c>
      <c r="E2662" t="s">
        <v>9653</v>
      </c>
      <c r="F2662" t="s">
        <v>9650</v>
      </c>
      <c r="G2662" t="s">
        <v>9649</v>
      </c>
      <c r="H2662">
        <v>77.124976000000004</v>
      </c>
      <c r="I2662">
        <v>28.7182809</v>
      </c>
      <c r="J2662" t="s">
        <v>1969</v>
      </c>
      <c r="K2662" cm="1">
        <f t="array" ref="K2662:R2662">_xlfn.XLOOKUP(A2662,KPIs!$A$2:$A$9552,KPIs!$B$2:$I$9552,"Not Found")</f>
        <v>1900</v>
      </c>
      <c r="L2662" t="str">
        <v>Indian Rupees(Rs.)</v>
      </c>
      <c r="M2662" t="str">
        <v>Yes</v>
      </c>
      <c r="N2662" t="str">
        <v>No</v>
      </c>
      <c r="O2662">
        <v>3</v>
      </c>
      <c r="P2662">
        <v>3.2</v>
      </c>
      <c r="Q2662" t="str">
        <v>Average</v>
      </c>
      <c r="R2662">
        <v>113</v>
      </c>
    </row>
    <row r="2663" spans="1:18" x14ac:dyDescent="0.3">
      <c r="A2663">
        <v>310435</v>
      </c>
      <c r="B2663">
        <v>1</v>
      </c>
      <c r="C2663" t="str">
        <f>_xlfn.XLOOKUP(B2663,'Country Master'!A:A,'Country Master'!B:B,"Not Found")</f>
        <v>India</v>
      </c>
      <c r="D2663" t="s">
        <v>3694</v>
      </c>
      <c r="E2663" t="s">
        <v>9652</v>
      </c>
      <c r="F2663" t="s">
        <v>9650</v>
      </c>
      <c r="G2663" t="s">
        <v>9649</v>
      </c>
      <c r="H2663">
        <v>77.125077000000005</v>
      </c>
      <c r="I2663">
        <v>28.718606399999999</v>
      </c>
      <c r="J2663" t="s">
        <v>2579</v>
      </c>
      <c r="K2663" cm="1">
        <f t="array" ref="K2663:R2663">_xlfn.XLOOKUP(A2663,KPIs!$A$2:$A$9552,KPIs!$B$2:$I$9552,"Not Found")</f>
        <v>1000</v>
      </c>
      <c r="L2663" t="str">
        <v>Indian Rupees(Rs.)</v>
      </c>
      <c r="M2663" t="str">
        <v>No</v>
      </c>
      <c r="N2663" t="str">
        <v>Yes</v>
      </c>
      <c r="O2663">
        <v>3</v>
      </c>
      <c r="P2663">
        <v>3.3</v>
      </c>
      <c r="Q2663" t="str">
        <v>Average</v>
      </c>
      <c r="R2663">
        <v>140</v>
      </c>
    </row>
    <row r="2664" spans="1:18" x14ac:dyDescent="0.3">
      <c r="A2664">
        <v>309051</v>
      </c>
      <c r="B2664">
        <v>1</v>
      </c>
      <c r="C2664" t="str">
        <f>_xlfn.XLOOKUP(B2664,'Country Master'!A:A,'Country Master'!B:B,"Not Found")</f>
        <v>India</v>
      </c>
      <c r="D2664" t="s">
        <v>3694</v>
      </c>
      <c r="E2664" t="s">
        <v>9651</v>
      </c>
      <c r="F2664" t="s">
        <v>9650</v>
      </c>
      <c r="G2664" t="s">
        <v>9649</v>
      </c>
      <c r="H2664">
        <v>77.124893799999995</v>
      </c>
      <c r="I2664">
        <v>28.718368399999999</v>
      </c>
      <c r="J2664" t="s">
        <v>2283</v>
      </c>
      <c r="K2664" cm="1">
        <f t="array" ref="K2664:R2664">_xlfn.XLOOKUP(A2664,KPIs!$A$2:$A$9552,KPIs!$B$2:$I$9552,"Not Found")</f>
        <v>300</v>
      </c>
      <c r="L2664" t="str">
        <v>Indian Rupees(Rs.)</v>
      </c>
      <c r="M2664" t="str">
        <v>No</v>
      </c>
      <c r="N2664" t="str">
        <v>Yes</v>
      </c>
      <c r="O2664">
        <v>1</v>
      </c>
      <c r="P2664">
        <v>3.5</v>
      </c>
      <c r="Q2664" t="str">
        <v>Good</v>
      </c>
      <c r="R2664">
        <v>164</v>
      </c>
    </row>
    <row r="2665" spans="1:18" x14ac:dyDescent="0.3">
      <c r="A2665">
        <v>1258</v>
      </c>
      <c r="B2665">
        <v>1</v>
      </c>
      <c r="C2665" t="str">
        <f>_xlfn.XLOOKUP(B2665,'Country Master'!A:A,'Country Master'!B:B,"Not Found")</f>
        <v>India</v>
      </c>
      <c r="D2665" t="s">
        <v>3694</v>
      </c>
      <c r="E2665" t="s">
        <v>9648</v>
      </c>
      <c r="F2665" t="s">
        <v>9643</v>
      </c>
      <c r="G2665" t="s">
        <v>9642</v>
      </c>
      <c r="H2665">
        <v>77.302714199999997</v>
      </c>
      <c r="I2665">
        <v>28.65784</v>
      </c>
      <c r="J2665" t="s">
        <v>1969</v>
      </c>
      <c r="K2665" cm="1">
        <f t="array" ref="K2665:R2665">_xlfn.XLOOKUP(A2665,KPIs!$A$2:$A$9552,KPIs!$B$2:$I$9552,"Not Found")</f>
        <v>800</v>
      </c>
      <c r="L2665" t="str">
        <v>Indian Rupees(Rs.)</v>
      </c>
      <c r="M2665" t="str">
        <v>No</v>
      </c>
      <c r="N2665" t="str">
        <v>Yes</v>
      </c>
      <c r="O2665">
        <v>2</v>
      </c>
      <c r="P2665">
        <v>3.1</v>
      </c>
      <c r="Q2665" t="str">
        <v>Average</v>
      </c>
      <c r="R2665">
        <v>106</v>
      </c>
    </row>
    <row r="2666" spans="1:18" x14ac:dyDescent="0.3">
      <c r="A2666">
        <v>2308</v>
      </c>
      <c r="B2666">
        <v>1</v>
      </c>
      <c r="C2666" t="str">
        <f>_xlfn.XLOOKUP(B2666,'Country Master'!A:A,'Country Master'!B:B,"Not Found")</f>
        <v>India</v>
      </c>
      <c r="D2666" t="s">
        <v>3694</v>
      </c>
      <c r="E2666" t="s">
        <v>9647</v>
      </c>
      <c r="F2666" t="s">
        <v>9643</v>
      </c>
      <c r="G2666" t="s">
        <v>9642</v>
      </c>
      <c r="H2666">
        <v>77.302328299999999</v>
      </c>
      <c r="I2666">
        <v>28.657110800000002</v>
      </c>
      <c r="J2666" t="s">
        <v>6989</v>
      </c>
      <c r="K2666" cm="1">
        <f t="array" ref="K2666:R2666">_xlfn.XLOOKUP(A2666,KPIs!$A$2:$A$9552,KPIs!$B$2:$I$9552,"Not Found")</f>
        <v>800</v>
      </c>
      <c r="L2666" t="str">
        <v>Indian Rupees(Rs.)</v>
      </c>
      <c r="M2666" t="str">
        <v>Yes</v>
      </c>
      <c r="N2666" t="str">
        <v>Yes</v>
      </c>
      <c r="O2666">
        <v>2</v>
      </c>
      <c r="P2666">
        <v>3.3</v>
      </c>
      <c r="Q2666" t="str">
        <v>Average</v>
      </c>
      <c r="R2666">
        <v>134</v>
      </c>
    </row>
    <row r="2667" spans="1:18" x14ac:dyDescent="0.3">
      <c r="A2667">
        <v>195</v>
      </c>
      <c r="B2667">
        <v>1</v>
      </c>
      <c r="C2667" t="str">
        <f>_xlfn.XLOOKUP(B2667,'Country Master'!A:A,'Country Master'!B:B,"Not Found")</f>
        <v>India</v>
      </c>
      <c r="D2667" t="s">
        <v>3694</v>
      </c>
      <c r="E2667" t="s">
        <v>9646</v>
      </c>
      <c r="F2667" t="s">
        <v>9643</v>
      </c>
      <c r="G2667" t="s">
        <v>9642</v>
      </c>
      <c r="H2667">
        <v>77.302280199999998</v>
      </c>
      <c r="I2667">
        <v>28.657630999999999</v>
      </c>
      <c r="J2667" t="s">
        <v>2283</v>
      </c>
      <c r="K2667" cm="1">
        <f t="array" ref="K2667:R2667">_xlfn.XLOOKUP(A2667,KPIs!$A$2:$A$9552,KPIs!$B$2:$I$9552,"Not Found")</f>
        <v>500</v>
      </c>
      <c r="L2667" t="str">
        <v>Indian Rupees(Rs.)</v>
      </c>
      <c r="M2667" t="str">
        <v>No</v>
      </c>
      <c r="N2667" t="str">
        <v>Yes</v>
      </c>
      <c r="O2667">
        <v>2</v>
      </c>
      <c r="P2667">
        <v>3.4</v>
      </c>
      <c r="Q2667" t="str">
        <v>Average</v>
      </c>
      <c r="R2667">
        <v>77</v>
      </c>
    </row>
    <row r="2668" spans="1:18" x14ac:dyDescent="0.3">
      <c r="A2668">
        <v>307940</v>
      </c>
      <c r="B2668">
        <v>1</v>
      </c>
      <c r="C2668" t="str">
        <f>_xlfn.XLOOKUP(B2668,'Country Master'!A:A,'Country Master'!B:B,"Not Found")</f>
        <v>India</v>
      </c>
      <c r="D2668" t="s">
        <v>3694</v>
      </c>
      <c r="E2668" t="s">
        <v>9645</v>
      </c>
      <c r="F2668" t="s">
        <v>9643</v>
      </c>
      <c r="G2668" t="s">
        <v>9642</v>
      </c>
      <c r="H2668">
        <v>77.302281699999995</v>
      </c>
      <c r="I2668">
        <v>28.657646199999999</v>
      </c>
      <c r="J2668" t="s">
        <v>1904</v>
      </c>
      <c r="K2668" cm="1">
        <f t="array" ref="K2668:R2668">_xlfn.XLOOKUP(A2668,KPIs!$A$2:$A$9552,KPIs!$B$2:$I$9552,"Not Found")</f>
        <v>950</v>
      </c>
      <c r="L2668" t="str">
        <v>Indian Rupees(Rs.)</v>
      </c>
      <c r="M2668" t="str">
        <v>Yes</v>
      </c>
      <c r="N2668" t="str">
        <v>Yes</v>
      </c>
      <c r="O2668">
        <v>2</v>
      </c>
      <c r="P2668">
        <v>3.3</v>
      </c>
      <c r="Q2668" t="str">
        <v>Average</v>
      </c>
      <c r="R2668">
        <v>102</v>
      </c>
    </row>
    <row r="2669" spans="1:18" x14ac:dyDescent="0.3">
      <c r="A2669">
        <v>2299</v>
      </c>
      <c r="B2669">
        <v>1</v>
      </c>
      <c r="C2669" t="str">
        <f>_xlfn.XLOOKUP(B2669,'Country Master'!A:A,'Country Master'!B:B,"Not Found")</f>
        <v>India</v>
      </c>
      <c r="D2669" t="s">
        <v>3694</v>
      </c>
      <c r="E2669" t="s">
        <v>9644</v>
      </c>
      <c r="F2669" t="s">
        <v>9643</v>
      </c>
      <c r="G2669" t="s">
        <v>9642</v>
      </c>
      <c r="H2669">
        <v>77.301895799999997</v>
      </c>
      <c r="I2669">
        <v>28.6567112</v>
      </c>
      <c r="J2669" t="s">
        <v>2338</v>
      </c>
      <c r="K2669" cm="1">
        <f t="array" ref="K2669:R2669">_xlfn.XLOOKUP(A2669,KPIs!$A$2:$A$9552,KPIs!$B$2:$I$9552,"Not Found")</f>
        <v>600</v>
      </c>
      <c r="L2669" t="str">
        <v>Indian Rupees(Rs.)</v>
      </c>
      <c r="M2669" t="str">
        <v>No</v>
      </c>
      <c r="N2669" t="str">
        <v>No</v>
      </c>
      <c r="O2669">
        <v>2</v>
      </c>
      <c r="P2669">
        <v>3.5</v>
      </c>
      <c r="Q2669" t="str">
        <v>Good</v>
      </c>
      <c r="R2669">
        <v>217</v>
      </c>
    </row>
    <row r="2670" spans="1:18" x14ac:dyDescent="0.3">
      <c r="A2670">
        <v>5997</v>
      </c>
      <c r="B2670">
        <v>1</v>
      </c>
      <c r="C2670" t="str">
        <f>_xlfn.XLOOKUP(B2670,'Country Master'!A:A,'Country Master'!B:B,"Not Found")</f>
        <v>India</v>
      </c>
      <c r="D2670" t="s">
        <v>3694</v>
      </c>
      <c r="E2670" t="s">
        <v>9641</v>
      </c>
      <c r="F2670" t="s">
        <v>9639</v>
      </c>
      <c r="G2670" t="s">
        <v>9638</v>
      </c>
      <c r="H2670">
        <v>77.110492100000002</v>
      </c>
      <c r="I2670">
        <v>28.720856099999999</v>
      </c>
      <c r="J2670" t="s">
        <v>2083</v>
      </c>
      <c r="K2670" cm="1">
        <f t="array" ref="K2670:R2670">_xlfn.XLOOKUP(A2670,KPIs!$A$2:$A$9552,KPIs!$B$2:$I$9552,"Not Found")</f>
        <v>2500</v>
      </c>
      <c r="L2670" t="str">
        <v>Indian Rupees(Rs.)</v>
      </c>
      <c r="M2670" t="str">
        <v>Yes</v>
      </c>
      <c r="N2670" t="str">
        <v>No</v>
      </c>
      <c r="O2670">
        <v>4</v>
      </c>
      <c r="P2670">
        <v>3.5</v>
      </c>
      <c r="Q2670" t="str">
        <v>Good</v>
      </c>
      <c r="R2670">
        <v>59</v>
      </c>
    </row>
    <row r="2671" spans="1:18" x14ac:dyDescent="0.3">
      <c r="A2671">
        <v>6030</v>
      </c>
      <c r="B2671">
        <v>1</v>
      </c>
      <c r="C2671" t="str">
        <f>_xlfn.XLOOKUP(B2671,'Country Master'!A:A,'Country Master'!B:B,"Not Found")</f>
        <v>India</v>
      </c>
      <c r="D2671" t="s">
        <v>3694</v>
      </c>
      <c r="E2671" t="s">
        <v>9640</v>
      </c>
      <c r="F2671" t="s">
        <v>9639</v>
      </c>
      <c r="G2671" t="s">
        <v>9638</v>
      </c>
      <c r="H2671">
        <v>77.110404700000004</v>
      </c>
      <c r="I2671">
        <v>28.720347499999999</v>
      </c>
      <c r="J2671" t="s">
        <v>2573</v>
      </c>
      <c r="K2671" cm="1">
        <f t="array" ref="K2671:R2671">_xlfn.XLOOKUP(A2671,KPIs!$A$2:$A$9552,KPIs!$B$2:$I$9552,"Not Found")</f>
        <v>1000</v>
      </c>
      <c r="L2671" t="str">
        <v>Indian Rupees(Rs.)</v>
      </c>
      <c r="M2671" t="str">
        <v>Yes</v>
      </c>
      <c r="N2671" t="str">
        <v>No</v>
      </c>
      <c r="O2671">
        <v>3</v>
      </c>
      <c r="P2671">
        <v>3.7</v>
      </c>
      <c r="Q2671" t="str">
        <v>Good</v>
      </c>
      <c r="R2671">
        <v>60</v>
      </c>
    </row>
    <row r="2672" spans="1:18" x14ac:dyDescent="0.3">
      <c r="A2672">
        <v>307362</v>
      </c>
      <c r="B2672">
        <v>1</v>
      </c>
      <c r="C2672" t="str">
        <f>_xlfn.XLOOKUP(B2672,'Country Master'!A:A,'Country Master'!B:B,"Not Found")</f>
        <v>India</v>
      </c>
      <c r="D2672" t="s">
        <v>3694</v>
      </c>
      <c r="E2672" t="s">
        <v>9637</v>
      </c>
      <c r="F2672" t="s">
        <v>9635</v>
      </c>
      <c r="G2672" t="s">
        <v>9634</v>
      </c>
      <c r="H2672">
        <v>77.297484499999996</v>
      </c>
      <c r="I2672">
        <v>28.5902478</v>
      </c>
      <c r="J2672" t="s">
        <v>2083</v>
      </c>
      <c r="K2672" cm="1">
        <f t="array" ref="K2672:R2672">_xlfn.XLOOKUP(A2672,KPIs!$A$2:$A$9552,KPIs!$B$2:$I$9552,"Not Found")</f>
        <v>2000</v>
      </c>
      <c r="L2672" t="str">
        <v>Indian Rupees(Rs.)</v>
      </c>
      <c r="M2672" t="str">
        <v>Yes</v>
      </c>
      <c r="N2672" t="str">
        <v>No</v>
      </c>
      <c r="O2672">
        <v>4</v>
      </c>
      <c r="P2672">
        <v>3.2</v>
      </c>
      <c r="Q2672" t="str">
        <v>Average</v>
      </c>
      <c r="R2672">
        <v>12</v>
      </c>
    </row>
    <row r="2673" spans="1:18" x14ac:dyDescent="0.3">
      <c r="A2673">
        <v>307361</v>
      </c>
      <c r="B2673">
        <v>1</v>
      </c>
      <c r="C2673" t="str">
        <f>_xlfn.XLOOKUP(B2673,'Country Master'!A:A,'Country Master'!B:B,"Not Found")</f>
        <v>India</v>
      </c>
      <c r="D2673" t="s">
        <v>3694</v>
      </c>
      <c r="E2673" t="s">
        <v>9636</v>
      </c>
      <c r="F2673" t="s">
        <v>9635</v>
      </c>
      <c r="G2673" t="s">
        <v>9634</v>
      </c>
      <c r="H2673">
        <v>77.297574299999994</v>
      </c>
      <c r="I2673">
        <v>28.590346</v>
      </c>
      <c r="J2673" t="s">
        <v>5418</v>
      </c>
      <c r="K2673" cm="1">
        <f t="array" ref="K2673:R2673">_xlfn.XLOOKUP(A2673,KPIs!$A$2:$A$9552,KPIs!$B$2:$I$9552,"Not Found")</f>
        <v>3000</v>
      </c>
      <c r="L2673" t="str">
        <v>Indian Rupees(Rs.)</v>
      </c>
      <c r="M2673" t="str">
        <v>Yes</v>
      </c>
      <c r="N2673" t="str">
        <v>No</v>
      </c>
      <c r="O2673">
        <v>4</v>
      </c>
      <c r="P2673">
        <v>3.5</v>
      </c>
      <c r="Q2673" t="str">
        <v>Good</v>
      </c>
      <c r="R2673">
        <v>115</v>
      </c>
    </row>
    <row r="2674" spans="1:18" x14ac:dyDescent="0.3">
      <c r="A2674">
        <v>3105</v>
      </c>
      <c r="B2674">
        <v>1</v>
      </c>
      <c r="C2674" t="str">
        <f>_xlfn.XLOOKUP(B2674,'Country Master'!A:A,'Country Master'!B:B,"Not Found")</f>
        <v>India</v>
      </c>
      <c r="D2674" t="s">
        <v>3694</v>
      </c>
      <c r="E2674" t="s">
        <v>9633</v>
      </c>
      <c r="F2674" t="s">
        <v>9628</v>
      </c>
      <c r="G2674" t="s">
        <v>9627</v>
      </c>
      <c r="H2674">
        <v>77.1527715</v>
      </c>
      <c r="I2674">
        <v>28.6927868</v>
      </c>
      <c r="J2674" t="s">
        <v>2097</v>
      </c>
      <c r="K2674" cm="1">
        <f t="array" ref="K2674:R2674">_xlfn.XLOOKUP(A2674,KPIs!$A$2:$A$9552,KPIs!$B$2:$I$9552,"Not Found")</f>
        <v>1000</v>
      </c>
      <c r="L2674" t="str">
        <v>Indian Rupees(Rs.)</v>
      </c>
      <c r="M2674" t="str">
        <v>Yes</v>
      </c>
      <c r="N2674" t="str">
        <v>No</v>
      </c>
      <c r="O2674">
        <v>3</v>
      </c>
      <c r="P2674">
        <v>3.3</v>
      </c>
      <c r="Q2674" t="str">
        <v>Average</v>
      </c>
      <c r="R2674">
        <v>165</v>
      </c>
    </row>
    <row r="2675" spans="1:18" x14ac:dyDescent="0.3">
      <c r="A2675">
        <v>9960</v>
      </c>
      <c r="B2675">
        <v>1</v>
      </c>
      <c r="C2675" t="str">
        <f>_xlfn.XLOOKUP(B2675,'Country Master'!A:A,'Country Master'!B:B,"Not Found")</f>
        <v>India</v>
      </c>
      <c r="D2675" t="s">
        <v>3694</v>
      </c>
      <c r="E2675" t="s">
        <v>9632</v>
      </c>
      <c r="F2675" t="s">
        <v>9628</v>
      </c>
      <c r="G2675" t="s">
        <v>9627</v>
      </c>
      <c r="H2675">
        <v>77.152779600000002</v>
      </c>
      <c r="I2675">
        <v>28.692512900000001</v>
      </c>
      <c r="J2675" t="s">
        <v>2283</v>
      </c>
      <c r="K2675" cm="1">
        <f t="array" ref="K2675:R2675">_xlfn.XLOOKUP(A2675,KPIs!$A$2:$A$9552,KPIs!$B$2:$I$9552,"Not Found")</f>
        <v>500</v>
      </c>
      <c r="L2675" t="str">
        <v>Indian Rupees(Rs.)</v>
      </c>
      <c r="M2675" t="str">
        <v>No</v>
      </c>
      <c r="N2675" t="str">
        <v>Yes</v>
      </c>
      <c r="O2675">
        <v>2</v>
      </c>
      <c r="P2675">
        <v>3.4</v>
      </c>
      <c r="Q2675" t="str">
        <v>Average</v>
      </c>
      <c r="R2675">
        <v>41</v>
      </c>
    </row>
    <row r="2676" spans="1:18" x14ac:dyDescent="0.3">
      <c r="A2676">
        <v>18014114</v>
      </c>
      <c r="B2676">
        <v>1</v>
      </c>
      <c r="C2676" t="str">
        <f>_xlfn.XLOOKUP(B2676,'Country Master'!A:A,'Country Master'!B:B,"Not Found")</f>
        <v>India</v>
      </c>
      <c r="D2676" t="s">
        <v>3694</v>
      </c>
      <c r="E2676" t="s">
        <v>9631</v>
      </c>
      <c r="F2676" t="s">
        <v>9628</v>
      </c>
      <c r="G2676" t="s">
        <v>9627</v>
      </c>
      <c r="H2676">
        <v>77.152605699999995</v>
      </c>
      <c r="I2676">
        <v>28.692631899999999</v>
      </c>
      <c r="J2676" t="s">
        <v>2199</v>
      </c>
      <c r="K2676" cm="1">
        <f t="array" ref="K2676:R2676">_xlfn.XLOOKUP(A2676,KPIs!$A$2:$A$9552,KPIs!$B$2:$I$9552,"Not Found")</f>
        <v>1000</v>
      </c>
      <c r="L2676" t="str">
        <v>Indian Rupees(Rs.)</v>
      </c>
      <c r="M2676" t="str">
        <v>Yes</v>
      </c>
      <c r="N2676" t="str">
        <v>Yes</v>
      </c>
      <c r="O2676">
        <v>3</v>
      </c>
      <c r="P2676">
        <v>3.5</v>
      </c>
      <c r="Q2676" t="str">
        <v>Good</v>
      </c>
      <c r="R2676">
        <v>116</v>
      </c>
    </row>
    <row r="2677" spans="1:18" x14ac:dyDescent="0.3">
      <c r="A2677">
        <v>3894</v>
      </c>
      <c r="B2677">
        <v>1</v>
      </c>
      <c r="C2677" t="str">
        <f>_xlfn.XLOOKUP(B2677,'Country Master'!A:A,'Country Master'!B:B,"Not Found")</f>
        <v>India</v>
      </c>
      <c r="D2677" t="s">
        <v>3694</v>
      </c>
      <c r="E2677" t="s">
        <v>9630</v>
      </c>
      <c r="F2677" t="s">
        <v>9628</v>
      </c>
      <c r="G2677" t="s">
        <v>9627</v>
      </c>
      <c r="H2677">
        <v>77.151886700000006</v>
      </c>
      <c r="I2677">
        <v>28.691935999999998</v>
      </c>
      <c r="J2677" t="s">
        <v>2338</v>
      </c>
      <c r="K2677" cm="1">
        <f t="array" ref="K2677:R2677">_xlfn.XLOOKUP(A2677,KPIs!$A$2:$A$9552,KPIs!$B$2:$I$9552,"Not Found")</f>
        <v>550</v>
      </c>
      <c r="L2677" t="str">
        <v>Indian Rupees(Rs.)</v>
      </c>
      <c r="M2677" t="str">
        <v>No</v>
      </c>
      <c r="N2677" t="str">
        <v>No</v>
      </c>
      <c r="O2677">
        <v>2</v>
      </c>
      <c r="P2677">
        <v>3.7</v>
      </c>
      <c r="Q2677" t="str">
        <v>Good</v>
      </c>
      <c r="R2677">
        <v>262</v>
      </c>
    </row>
    <row r="2678" spans="1:18" x14ac:dyDescent="0.3">
      <c r="A2678">
        <v>306479</v>
      </c>
      <c r="B2678">
        <v>1</v>
      </c>
      <c r="C2678" t="str">
        <f>_xlfn.XLOOKUP(B2678,'Country Master'!A:A,'Country Master'!B:B,"Not Found")</f>
        <v>India</v>
      </c>
      <c r="D2678" t="s">
        <v>3694</v>
      </c>
      <c r="E2678" t="s">
        <v>9629</v>
      </c>
      <c r="F2678" t="s">
        <v>9628</v>
      </c>
      <c r="G2678" t="s">
        <v>9627</v>
      </c>
      <c r="H2678">
        <v>77.152834600000006</v>
      </c>
      <c r="I2678">
        <v>28.692864499999999</v>
      </c>
      <c r="J2678" t="s">
        <v>1904</v>
      </c>
      <c r="K2678" cm="1">
        <f t="array" ref="K2678:R2678">_xlfn.XLOOKUP(A2678,KPIs!$A$2:$A$9552,KPIs!$B$2:$I$9552,"Not Found")</f>
        <v>400</v>
      </c>
      <c r="L2678" t="str">
        <v>Indian Rupees(Rs.)</v>
      </c>
      <c r="M2678" t="str">
        <v>No</v>
      </c>
      <c r="N2678" t="str">
        <v>No</v>
      </c>
      <c r="O2678">
        <v>1</v>
      </c>
      <c r="P2678">
        <v>3.5</v>
      </c>
      <c r="Q2678" t="str">
        <v>Good</v>
      </c>
      <c r="R2678">
        <v>364</v>
      </c>
    </row>
    <row r="2679" spans="1:18" x14ac:dyDescent="0.3">
      <c r="A2679">
        <v>3183</v>
      </c>
      <c r="B2679">
        <v>1</v>
      </c>
      <c r="C2679" t="str">
        <f>_xlfn.XLOOKUP(B2679,'Country Master'!A:A,'Country Master'!B:B,"Not Found")</f>
        <v>India</v>
      </c>
      <c r="D2679" t="s">
        <v>3694</v>
      </c>
      <c r="E2679" t="s">
        <v>9626</v>
      </c>
      <c r="F2679" t="s">
        <v>9581</v>
      </c>
      <c r="G2679" t="s">
        <v>9580</v>
      </c>
      <c r="H2679">
        <v>77.240380599999995</v>
      </c>
      <c r="I2679">
        <v>28.644239800000001</v>
      </c>
      <c r="J2679" t="s">
        <v>2575</v>
      </c>
      <c r="K2679" cm="1">
        <f t="array" ref="K2679:R2679">_xlfn.XLOOKUP(A2679,KPIs!$A$2:$A$9552,KPIs!$B$2:$I$9552,"Not Found")</f>
        <v>600</v>
      </c>
      <c r="L2679" t="str">
        <v>Indian Rupees(Rs.)</v>
      </c>
      <c r="M2679" t="str">
        <v>No</v>
      </c>
      <c r="N2679" t="str">
        <v>No</v>
      </c>
      <c r="O2679">
        <v>2</v>
      </c>
      <c r="P2679">
        <v>2.8</v>
      </c>
      <c r="Q2679" t="str">
        <v>Average</v>
      </c>
      <c r="R2679">
        <v>28</v>
      </c>
    </row>
    <row r="2680" spans="1:18" x14ac:dyDescent="0.3">
      <c r="A2680">
        <v>5451</v>
      </c>
      <c r="B2680">
        <v>1</v>
      </c>
      <c r="C2680" t="str">
        <f>_xlfn.XLOOKUP(B2680,'Country Master'!A:A,'Country Master'!B:B,"Not Found")</f>
        <v>India</v>
      </c>
      <c r="D2680" t="s">
        <v>3694</v>
      </c>
      <c r="E2680" t="s">
        <v>9625</v>
      </c>
      <c r="F2680" t="s">
        <v>9581</v>
      </c>
      <c r="G2680" t="s">
        <v>9580</v>
      </c>
      <c r="H2680">
        <v>77.232162900000006</v>
      </c>
      <c r="I2680">
        <v>28.6433222</v>
      </c>
      <c r="J2680" t="s">
        <v>1897</v>
      </c>
      <c r="K2680" cm="1">
        <f t="array" ref="K2680:R2680">_xlfn.XLOOKUP(A2680,KPIs!$A$2:$A$9552,KPIs!$B$2:$I$9552,"Not Found")</f>
        <v>400</v>
      </c>
      <c r="L2680" t="str">
        <v>Indian Rupees(Rs.)</v>
      </c>
      <c r="M2680" t="str">
        <v>No</v>
      </c>
      <c r="N2680" t="str">
        <v>No</v>
      </c>
      <c r="O2680">
        <v>1</v>
      </c>
      <c r="P2680">
        <v>3.2</v>
      </c>
      <c r="Q2680" t="str">
        <v>Average</v>
      </c>
      <c r="R2680">
        <v>12</v>
      </c>
    </row>
    <row r="2681" spans="1:18" x14ac:dyDescent="0.3">
      <c r="A2681">
        <v>5464</v>
      </c>
      <c r="B2681">
        <v>1</v>
      </c>
      <c r="C2681" t="str">
        <f>_xlfn.XLOOKUP(B2681,'Country Master'!A:A,'Country Master'!B:B,"Not Found")</f>
        <v>India</v>
      </c>
      <c r="D2681" t="s">
        <v>3694</v>
      </c>
      <c r="E2681" t="s">
        <v>9624</v>
      </c>
      <c r="F2681" t="s">
        <v>9581</v>
      </c>
      <c r="G2681" t="s">
        <v>9580</v>
      </c>
      <c r="H2681">
        <v>77.240290799999997</v>
      </c>
      <c r="I2681">
        <v>28.6445896</v>
      </c>
      <c r="J2681" t="s">
        <v>194</v>
      </c>
      <c r="K2681" cm="1">
        <f t="array" ref="K2681:R2681">_xlfn.XLOOKUP(A2681,KPIs!$A$2:$A$9552,KPIs!$B$2:$I$9552,"Not Found")</f>
        <v>450</v>
      </c>
      <c r="L2681" t="str">
        <v>Indian Rupees(Rs.)</v>
      </c>
      <c r="M2681" t="str">
        <v>No</v>
      </c>
      <c r="N2681" t="str">
        <v>No</v>
      </c>
      <c r="O2681">
        <v>1</v>
      </c>
      <c r="P2681">
        <v>2.8</v>
      </c>
      <c r="Q2681" t="str">
        <v>Average</v>
      </c>
      <c r="R2681">
        <v>22</v>
      </c>
    </row>
    <row r="2682" spans="1:18" x14ac:dyDescent="0.3">
      <c r="A2682">
        <v>3182</v>
      </c>
      <c r="B2682">
        <v>1</v>
      </c>
      <c r="C2682" t="str">
        <f>_xlfn.XLOOKUP(B2682,'Country Master'!A:A,'Country Master'!B:B,"Not Found")</f>
        <v>India</v>
      </c>
      <c r="D2682" t="s">
        <v>3694</v>
      </c>
      <c r="E2682" t="s">
        <v>9623</v>
      </c>
      <c r="F2682" t="s">
        <v>9581</v>
      </c>
      <c r="G2682" t="s">
        <v>9580</v>
      </c>
      <c r="H2682">
        <v>77.237338600000001</v>
      </c>
      <c r="I2682">
        <v>28.640946899999999</v>
      </c>
      <c r="J2682" t="s">
        <v>1904</v>
      </c>
      <c r="K2682" cm="1">
        <f t="array" ref="K2682:R2682">_xlfn.XLOOKUP(A2682,KPIs!$A$2:$A$9552,KPIs!$B$2:$I$9552,"Not Found")</f>
        <v>400</v>
      </c>
      <c r="L2682" t="str">
        <v>Indian Rupees(Rs.)</v>
      </c>
      <c r="M2682" t="str">
        <v>No</v>
      </c>
      <c r="N2682" t="str">
        <v>No</v>
      </c>
      <c r="O2682">
        <v>1</v>
      </c>
      <c r="P2682">
        <v>2.9</v>
      </c>
      <c r="Q2682" t="str">
        <v>Average</v>
      </c>
      <c r="R2682">
        <v>6</v>
      </c>
    </row>
    <row r="2683" spans="1:18" x14ac:dyDescent="0.3">
      <c r="A2683">
        <v>18057826</v>
      </c>
      <c r="B2683">
        <v>1</v>
      </c>
      <c r="C2683" t="str">
        <f>_xlfn.XLOOKUP(B2683,'Country Master'!A:A,'Country Master'!B:B,"Not Found")</f>
        <v>India</v>
      </c>
      <c r="D2683" t="s">
        <v>3694</v>
      </c>
      <c r="E2683" t="s">
        <v>9622</v>
      </c>
      <c r="F2683" t="s">
        <v>9581</v>
      </c>
      <c r="G2683" t="s">
        <v>9580</v>
      </c>
      <c r="H2683">
        <v>77.240290799999997</v>
      </c>
      <c r="I2683">
        <v>28.646471099999999</v>
      </c>
      <c r="J2683" t="s">
        <v>1888</v>
      </c>
      <c r="K2683" cm="1">
        <f t="array" ref="K2683:R2683">_xlfn.XLOOKUP(A2683,KPIs!$A$2:$A$9552,KPIs!$B$2:$I$9552,"Not Found")</f>
        <v>400</v>
      </c>
      <c r="L2683" t="str">
        <v>Indian Rupees(Rs.)</v>
      </c>
      <c r="M2683" t="str">
        <v>No</v>
      </c>
      <c r="N2683" t="str">
        <v>No</v>
      </c>
      <c r="O2683">
        <v>1</v>
      </c>
      <c r="P2683">
        <v>3.4</v>
      </c>
      <c r="Q2683" t="str">
        <v>Average</v>
      </c>
      <c r="R2683">
        <v>45</v>
      </c>
    </row>
    <row r="2684" spans="1:18" x14ac:dyDescent="0.3">
      <c r="A2684">
        <v>18275791</v>
      </c>
      <c r="B2684">
        <v>1</v>
      </c>
      <c r="C2684" t="str">
        <f>_xlfn.XLOOKUP(B2684,'Country Master'!A:A,'Country Master'!B:B,"Not Found")</f>
        <v>India</v>
      </c>
      <c r="D2684" t="s">
        <v>3694</v>
      </c>
      <c r="E2684" t="s">
        <v>9621</v>
      </c>
      <c r="F2684" t="s">
        <v>9581</v>
      </c>
      <c r="G2684" t="s">
        <v>9580</v>
      </c>
      <c r="H2684">
        <v>77.237320600000004</v>
      </c>
      <c r="I2684">
        <v>28.642125100000001</v>
      </c>
      <c r="J2684" t="s">
        <v>2517</v>
      </c>
      <c r="K2684" cm="1">
        <f t="array" ref="K2684:R2684">_xlfn.XLOOKUP(A2684,KPIs!$A$2:$A$9552,KPIs!$B$2:$I$9552,"Not Found")</f>
        <v>150</v>
      </c>
      <c r="L2684" t="str">
        <v>Indian Rupees(Rs.)</v>
      </c>
      <c r="M2684" t="str">
        <v>No</v>
      </c>
      <c r="N2684" t="str">
        <v>No</v>
      </c>
      <c r="O2684">
        <v>1</v>
      </c>
      <c r="P2684">
        <v>3</v>
      </c>
      <c r="Q2684" t="str">
        <v>Average</v>
      </c>
      <c r="R2684">
        <v>6</v>
      </c>
    </row>
    <row r="2685" spans="1:18" x14ac:dyDescent="0.3">
      <c r="A2685">
        <v>18261700</v>
      </c>
      <c r="B2685">
        <v>1</v>
      </c>
      <c r="C2685" t="str">
        <f>_xlfn.XLOOKUP(B2685,'Country Master'!A:A,'Country Master'!B:B,"Not Found")</f>
        <v>India</v>
      </c>
      <c r="D2685" t="s">
        <v>3694</v>
      </c>
      <c r="E2685" t="s">
        <v>9620</v>
      </c>
      <c r="F2685" t="s">
        <v>9581</v>
      </c>
      <c r="G2685" t="s">
        <v>9580</v>
      </c>
      <c r="H2685">
        <v>77.234138799999997</v>
      </c>
      <c r="I2685">
        <v>28.6415395</v>
      </c>
      <c r="J2685" t="s">
        <v>9619</v>
      </c>
      <c r="K2685" cm="1">
        <f t="array" ref="K2685:R2685">_xlfn.XLOOKUP(A2685,KPIs!$A$2:$A$9552,KPIs!$B$2:$I$9552,"Not Found")</f>
        <v>400</v>
      </c>
      <c r="L2685" t="str">
        <v>Indian Rupees(Rs.)</v>
      </c>
      <c r="M2685" t="str">
        <v>No</v>
      </c>
      <c r="N2685" t="str">
        <v>No</v>
      </c>
      <c r="O2685">
        <v>1</v>
      </c>
      <c r="P2685">
        <v>2.9</v>
      </c>
      <c r="Q2685" t="str">
        <v>Average</v>
      </c>
      <c r="R2685">
        <v>6</v>
      </c>
    </row>
    <row r="2686" spans="1:18" x14ac:dyDescent="0.3">
      <c r="A2686">
        <v>18228864</v>
      </c>
      <c r="B2686">
        <v>1</v>
      </c>
      <c r="C2686" t="str">
        <f>_xlfn.XLOOKUP(B2686,'Country Master'!A:A,'Country Master'!B:B,"Not Found")</f>
        <v>India</v>
      </c>
      <c r="D2686" t="s">
        <v>3694</v>
      </c>
      <c r="E2686" t="s">
        <v>9618</v>
      </c>
      <c r="F2686" t="s">
        <v>9581</v>
      </c>
      <c r="G2686" t="s">
        <v>9580</v>
      </c>
      <c r="H2686">
        <v>77.244287099999994</v>
      </c>
      <c r="I2686">
        <v>28.646179799999999</v>
      </c>
      <c r="J2686" t="s">
        <v>2362</v>
      </c>
      <c r="K2686" cm="1">
        <f t="array" ref="K2686:R2686">_xlfn.XLOOKUP(A2686,KPIs!$A$2:$A$9552,KPIs!$B$2:$I$9552,"Not Found")</f>
        <v>200</v>
      </c>
      <c r="L2686" t="str">
        <v>Indian Rupees(Rs.)</v>
      </c>
      <c r="M2686" t="str">
        <v>No</v>
      </c>
      <c r="N2686" t="str">
        <v>No</v>
      </c>
      <c r="O2686">
        <v>1</v>
      </c>
      <c r="P2686">
        <v>3.1</v>
      </c>
      <c r="Q2686" t="str">
        <v>Average</v>
      </c>
      <c r="R2686">
        <v>8</v>
      </c>
    </row>
    <row r="2687" spans="1:18" x14ac:dyDescent="0.3">
      <c r="A2687">
        <v>310792</v>
      </c>
      <c r="B2687">
        <v>1</v>
      </c>
      <c r="C2687" t="str">
        <f>_xlfn.XLOOKUP(B2687,'Country Master'!A:A,'Country Master'!B:B,"Not Found")</f>
        <v>India</v>
      </c>
      <c r="D2687" t="s">
        <v>3694</v>
      </c>
      <c r="E2687" t="s">
        <v>9617</v>
      </c>
      <c r="F2687" t="s">
        <v>9581</v>
      </c>
      <c r="G2687" t="s">
        <v>9580</v>
      </c>
      <c r="H2687">
        <v>77.240533299999996</v>
      </c>
      <c r="I2687">
        <v>28.6437229</v>
      </c>
      <c r="J2687" t="s">
        <v>2283</v>
      </c>
      <c r="K2687" cm="1">
        <f t="array" ref="K2687:R2687">_xlfn.XLOOKUP(A2687,KPIs!$A$2:$A$9552,KPIs!$B$2:$I$9552,"Not Found")</f>
        <v>500</v>
      </c>
      <c r="L2687" t="str">
        <v>Indian Rupees(Rs.)</v>
      </c>
      <c r="M2687" t="str">
        <v>No</v>
      </c>
      <c r="N2687" t="str">
        <v>Yes</v>
      </c>
      <c r="O2687">
        <v>2</v>
      </c>
      <c r="P2687">
        <v>2.8</v>
      </c>
      <c r="Q2687" t="str">
        <v>Average</v>
      </c>
      <c r="R2687">
        <v>23</v>
      </c>
    </row>
    <row r="2688" spans="1:18" x14ac:dyDescent="0.3">
      <c r="A2688">
        <v>18222587</v>
      </c>
      <c r="B2688">
        <v>1</v>
      </c>
      <c r="C2688" t="str">
        <f>_xlfn.XLOOKUP(B2688,'Country Master'!A:A,'Country Master'!B:B,"Not Found")</f>
        <v>India</v>
      </c>
      <c r="D2688" t="s">
        <v>3694</v>
      </c>
      <c r="E2688" t="s">
        <v>9616</v>
      </c>
      <c r="F2688" t="s">
        <v>9581</v>
      </c>
      <c r="G2688" t="s">
        <v>9580</v>
      </c>
      <c r="H2688">
        <v>77.2403616</v>
      </c>
      <c r="I2688">
        <v>28.644288700000001</v>
      </c>
      <c r="J2688" t="s">
        <v>2539</v>
      </c>
      <c r="K2688" cm="1">
        <f t="array" ref="K2688:R2688">_xlfn.XLOOKUP(A2688,KPIs!$A$2:$A$9552,KPIs!$B$2:$I$9552,"Not Found")</f>
        <v>150</v>
      </c>
      <c r="L2688" t="str">
        <v>Indian Rupees(Rs.)</v>
      </c>
      <c r="M2688" t="str">
        <v>No</v>
      </c>
      <c r="N2688" t="str">
        <v>No</v>
      </c>
      <c r="O2688">
        <v>1</v>
      </c>
      <c r="P2688">
        <v>3.2</v>
      </c>
      <c r="Q2688" t="str">
        <v>Average</v>
      </c>
      <c r="R2688">
        <v>6</v>
      </c>
    </row>
    <row r="2689" spans="1:18" x14ac:dyDescent="0.3">
      <c r="A2689">
        <v>309530</v>
      </c>
      <c r="B2689">
        <v>1</v>
      </c>
      <c r="C2689" t="str">
        <f>_xlfn.XLOOKUP(B2689,'Country Master'!A:A,'Country Master'!B:B,"Not Found")</f>
        <v>India</v>
      </c>
      <c r="D2689" t="s">
        <v>3694</v>
      </c>
      <c r="E2689" t="s">
        <v>9615</v>
      </c>
      <c r="F2689" t="s">
        <v>9581</v>
      </c>
      <c r="G2689" t="s">
        <v>9580</v>
      </c>
      <c r="H2689">
        <v>77.242488899999998</v>
      </c>
      <c r="I2689">
        <v>28.629545920000002</v>
      </c>
      <c r="J2689" t="s">
        <v>1969</v>
      </c>
      <c r="K2689" cm="1">
        <f t="array" ref="K2689:R2689">_xlfn.XLOOKUP(A2689,KPIs!$A$2:$A$9552,KPIs!$B$2:$I$9552,"Not Found")</f>
        <v>500</v>
      </c>
      <c r="L2689" t="str">
        <v>Indian Rupees(Rs.)</v>
      </c>
      <c r="M2689" t="str">
        <v>No</v>
      </c>
      <c r="N2689" t="str">
        <v>Yes</v>
      </c>
      <c r="O2689">
        <v>2</v>
      </c>
      <c r="P2689">
        <v>3</v>
      </c>
      <c r="Q2689" t="str">
        <v>Average</v>
      </c>
      <c r="R2689">
        <v>33</v>
      </c>
    </row>
    <row r="2690" spans="1:18" x14ac:dyDescent="0.3">
      <c r="A2690">
        <v>5462</v>
      </c>
      <c r="B2690">
        <v>1</v>
      </c>
      <c r="C2690" t="str">
        <f>_xlfn.XLOOKUP(B2690,'Country Master'!A:A,'Country Master'!B:B,"Not Found")</f>
        <v>India</v>
      </c>
      <c r="D2690" t="s">
        <v>3694</v>
      </c>
      <c r="E2690" t="s">
        <v>9614</v>
      </c>
      <c r="F2690" t="s">
        <v>9581</v>
      </c>
      <c r="G2690" t="s">
        <v>9580</v>
      </c>
      <c r="H2690">
        <v>77.240470400000007</v>
      </c>
      <c r="I2690">
        <v>28.6428148</v>
      </c>
      <c r="J2690" t="s">
        <v>1910</v>
      </c>
      <c r="K2690" cm="1">
        <f t="array" ref="K2690:R2690">_xlfn.XLOOKUP(A2690,KPIs!$A$2:$A$9552,KPIs!$B$2:$I$9552,"Not Found")</f>
        <v>200</v>
      </c>
      <c r="L2690" t="str">
        <v>Indian Rupees(Rs.)</v>
      </c>
      <c r="M2690" t="str">
        <v>No</v>
      </c>
      <c r="N2690" t="str">
        <v>No</v>
      </c>
      <c r="O2690">
        <v>1</v>
      </c>
      <c r="P2690">
        <v>3</v>
      </c>
      <c r="Q2690" t="str">
        <v>Average</v>
      </c>
      <c r="R2690">
        <v>5</v>
      </c>
    </row>
    <row r="2691" spans="1:18" x14ac:dyDescent="0.3">
      <c r="A2691">
        <v>3181</v>
      </c>
      <c r="B2691">
        <v>1</v>
      </c>
      <c r="C2691" t="str">
        <f>_xlfn.XLOOKUP(B2691,'Country Master'!A:A,'Country Master'!B:B,"Not Found")</f>
        <v>India</v>
      </c>
      <c r="D2691" t="s">
        <v>3694</v>
      </c>
      <c r="E2691" t="s">
        <v>9613</v>
      </c>
      <c r="F2691" t="s">
        <v>9581</v>
      </c>
      <c r="G2691" t="s">
        <v>9580</v>
      </c>
      <c r="H2691">
        <v>77.240526000000003</v>
      </c>
      <c r="I2691">
        <v>28.6437016</v>
      </c>
      <c r="J2691" t="s">
        <v>2642</v>
      </c>
      <c r="K2691" cm="1">
        <f t="array" ref="K2691:R2691">_xlfn.XLOOKUP(A2691,KPIs!$A$2:$A$9552,KPIs!$B$2:$I$9552,"Not Found")</f>
        <v>600</v>
      </c>
      <c r="L2691" t="str">
        <v>Indian Rupees(Rs.)</v>
      </c>
      <c r="M2691" t="str">
        <v>No</v>
      </c>
      <c r="N2691" t="str">
        <v>No</v>
      </c>
      <c r="O2691">
        <v>2</v>
      </c>
      <c r="P2691">
        <v>3.4</v>
      </c>
      <c r="Q2691" t="str">
        <v>Average</v>
      </c>
      <c r="R2691">
        <v>159</v>
      </c>
    </row>
    <row r="2692" spans="1:18" x14ac:dyDescent="0.3">
      <c r="A2692">
        <v>9912</v>
      </c>
      <c r="B2692">
        <v>1</v>
      </c>
      <c r="C2692" t="str">
        <f>_xlfn.XLOOKUP(B2692,'Country Master'!A:A,'Country Master'!B:B,"Not Found")</f>
        <v>India</v>
      </c>
      <c r="D2692" t="s">
        <v>3694</v>
      </c>
      <c r="E2692" t="s">
        <v>9612</v>
      </c>
      <c r="F2692" t="s">
        <v>9581</v>
      </c>
      <c r="G2692" t="s">
        <v>9580</v>
      </c>
      <c r="H2692">
        <v>77.240761109999994</v>
      </c>
      <c r="I2692">
        <v>28.638144440000001</v>
      </c>
      <c r="J2692" t="s">
        <v>9611</v>
      </c>
      <c r="K2692" cm="1">
        <f t="array" ref="K2692:R2692">_xlfn.XLOOKUP(A2692,KPIs!$A$2:$A$9552,KPIs!$B$2:$I$9552,"Not Found")</f>
        <v>500</v>
      </c>
      <c r="L2692" t="str">
        <v>Indian Rupees(Rs.)</v>
      </c>
      <c r="M2692" t="str">
        <v>No</v>
      </c>
      <c r="N2692" t="str">
        <v>No</v>
      </c>
      <c r="O2692">
        <v>2</v>
      </c>
      <c r="P2692">
        <v>3.7</v>
      </c>
      <c r="Q2692" t="str">
        <v>Good</v>
      </c>
      <c r="R2692">
        <v>85</v>
      </c>
    </row>
    <row r="2693" spans="1:18" x14ac:dyDescent="0.3">
      <c r="A2693">
        <v>3180</v>
      </c>
      <c r="B2693">
        <v>1</v>
      </c>
      <c r="C2693" t="str">
        <f>_xlfn.XLOOKUP(B2693,'Country Master'!A:A,'Country Master'!B:B,"Not Found")</f>
        <v>India</v>
      </c>
      <c r="D2693" t="s">
        <v>3694</v>
      </c>
      <c r="E2693" t="s">
        <v>9610</v>
      </c>
      <c r="F2693" t="s">
        <v>9581</v>
      </c>
      <c r="G2693" t="s">
        <v>9580</v>
      </c>
      <c r="H2693">
        <v>77.236069700000002</v>
      </c>
      <c r="I2693">
        <v>28.6411412</v>
      </c>
      <c r="J2693" t="s">
        <v>2806</v>
      </c>
      <c r="K2693" cm="1">
        <f t="array" ref="K2693:R2693">_xlfn.XLOOKUP(A2693,KPIs!$A$2:$A$9552,KPIs!$B$2:$I$9552,"Not Found")</f>
        <v>700</v>
      </c>
      <c r="L2693" t="str">
        <v>Indian Rupees(Rs.)</v>
      </c>
      <c r="M2693" t="str">
        <v>Yes</v>
      </c>
      <c r="N2693" t="str">
        <v>No</v>
      </c>
      <c r="O2693">
        <v>2</v>
      </c>
      <c r="P2693">
        <v>3.8</v>
      </c>
      <c r="Q2693" t="str">
        <v>Good</v>
      </c>
      <c r="R2693">
        <v>189</v>
      </c>
    </row>
    <row r="2694" spans="1:18" x14ac:dyDescent="0.3">
      <c r="A2694">
        <v>4092</v>
      </c>
      <c r="B2694">
        <v>1</v>
      </c>
      <c r="C2694" t="str">
        <f>_xlfn.XLOOKUP(B2694,'Country Master'!A:A,'Country Master'!B:B,"Not Found")</f>
        <v>India</v>
      </c>
      <c r="D2694" t="s">
        <v>3694</v>
      </c>
      <c r="E2694" t="s">
        <v>9609</v>
      </c>
      <c r="F2694" t="s">
        <v>9581</v>
      </c>
      <c r="G2694" t="s">
        <v>9580</v>
      </c>
      <c r="H2694">
        <v>77.240290799999997</v>
      </c>
      <c r="I2694">
        <v>28.643514499999998</v>
      </c>
      <c r="J2694" t="s">
        <v>1888</v>
      </c>
      <c r="K2694" cm="1">
        <f t="array" ref="K2694:R2694">_xlfn.XLOOKUP(A2694,KPIs!$A$2:$A$9552,KPIs!$B$2:$I$9552,"Not Found")</f>
        <v>500</v>
      </c>
      <c r="L2694" t="str">
        <v>Indian Rupees(Rs.)</v>
      </c>
      <c r="M2694" t="str">
        <v>No</v>
      </c>
      <c r="N2694" t="str">
        <v>Yes</v>
      </c>
      <c r="O2694">
        <v>2</v>
      </c>
      <c r="P2694">
        <v>3.7</v>
      </c>
      <c r="Q2694" t="str">
        <v>Good</v>
      </c>
      <c r="R2694">
        <v>519</v>
      </c>
    </row>
    <row r="2695" spans="1:18" x14ac:dyDescent="0.3">
      <c r="A2695">
        <v>18261683</v>
      </c>
      <c r="B2695">
        <v>1</v>
      </c>
      <c r="C2695" t="str">
        <f>_xlfn.XLOOKUP(B2695,'Country Master'!A:A,'Country Master'!B:B,"Not Found")</f>
        <v>India</v>
      </c>
      <c r="D2695" t="s">
        <v>3694</v>
      </c>
      <c r="E2695" t="s">
        <v>9608</v>
      </c>
      <c r="F2695" t="s">
        <v>9581</v>
      </c>
      <c r="G2695" t="s">
        <v>9580</v>
      </c>
      <c r="H2695">
        <v>77.240470400000007</v>
      </c>
      <c r="I2695">
        <v>28.6428148</v>
      </c>
      <c r="J2695" t="s">
        <v>2642</v>
      </c>
      <c r="K2695" cm="1">
        <f t="array" ref="K2695:R2695">_xlfn.XLOOKUP(A2695,KPIs!$A$2:$A$9552,KPIs!$B$2:$I$9552,"Not Found")</f>
        <v>500</v>
      </c>
      <c r="L2695" t="str">
        <v>Indian Rupees(Rs.)</v>
      </c>
      <c r="M2695" t="str">
        <v>No</v>
      </c>
      <c r="N2695" t="str">
        <v>No</v>
      </c>
      <c r="O2695">
        <v>2</v>
      </c>
      <c r="P2695">
        <v>3.5</v>
      </c>
      <c r="Q2695" t="str">
        <v>Good</v>
      </c>
      <c r="R2695">
        <v>26</v>
      </c>
    </row>
    <row r="2696" spans="1:18" x14ac:dyDescent="0.3">
      <c r="A2696">
        <v>4715</v>
      </c>
      <c r="B2696">
        <v>1</v>
      </c>
      <c r="C2696" t="str">
        <f>_xlfn.XLOOKUP(B2696,'Country Master'!A:A,'Country Master'!B:B,"Not Found")</f>
        <v>India</v>
      </c>
      <c r="D2696" t="s">
        <v>3694</v>
      </c>
      <c r="E2696" t="s">
        <v>9607</v>
      </c>
      <c r="F2696" t="s">
        <v>9581</v>
      </c>
      <c r="G2696" t="s">
        <v>9580</v>
      </c>
      <c r="H2696">
        <v>77.240470400000007</v>
      </c>
      <c r="I2696">
        <v>28.648280100000001</v>
      </c>
      <c r="J2696" t="s">
        <v>1888</v>
      </c>
      <c r="K2696" cm="1">
        <f t="array" ref="K2696:R2696">_xlfn.XLOOKUP(A2696,KPIs!$A$2:$A$9552,KPIs!$B$2:$I$9552,"Not Found")</f>
        <v>600</v>
      </c>
      <c r="L2696" t="str">
        <v>Indian Rupees(Rs.)</v>
      </c>
      <c r="M2696" t="str">
        <v>No</v>
      </c>
      <c r="N2696" t="str">
        <v>No</v>
      </c>
      <c r="O2696">
        <v>2</v>
      </c>
      <c r="P2696">
        <v>3.8</v>
      </c>
      <c r="Q2696" t="str">
        <v>Good</v>
      </c>
      <c r="R2696">
        <v>124</v>
      </c>
    </row>
    <row r="2697" spans="1:18" x14ac:dyDescent="0.3">
      <c r="A2697">
        <v>481</v>
      </c>
      <c r="B2697">
        <v>1</v>
      </c>
      <c r="C2697" t="str">
        <f>_xlfn.XLOOKUP(B2697,'Country Master'!A:A,'Country Master'!B:B,"Not Found")</f>
        <v>India</v>
      </c>
      <c r="D2697" t="s">
        <v>3694</v>
      </c>
      <c r="E2697" t="s">
        <v>9606</v>
      </c>
      <c r="F2697" t="s">
        <v>9581</v>
      </c>
      <c r="G2697" t="s">
        <v>9580</v>
      </c>
      <c r="H2697">
        <v>77.240200999999999</v>
      </c>
      <c r="I2697">
        <v>28.646193799999999</v>
      </c>
      <c r="J2697" t="s">
        <v>1969</v>
      </c>
      <c r="K2697" cm="1">
        <f t="array" ref="K2697:R2697">_xlfn.XLOOKUP(A2697,KPIs!$A$2:$A$9552,KPIs!$B$2:$I$9552,"Not Found")</f>
        <v>1100</v>
      </c>
      <c r="L2697" t="str">
        <v>Indian Rupees(Rs.)</v>
      </c>
      <c r="M2697" t="str">
        <v>Yes</v>
      </c>
      <c r="N2697" t="str">
        <v>No</v>
      </c>
      <c r="O2697">
        <v>3</v>
      </c>
      <c r="P2697">
        <v>3.6</v>
      </c>
      <c r="Q2697" t="str">
        <v>Good</v>
      </c>
      <c r="R2697">
        <v>711</v>
      </c>
    </row>
    <row r="2698" spans="1:18" x14ac:dyDescent="0.3">
      <c r="A2698">
        <v>302232</v>
      </c>
      <c r="B2698">
        <v>1</v>
      </c>
      <c r="C2698" t="str">
        <f>_xlfn.XLOOKUP(B2698,'Country Master'!A:A,'Country Master'!B:B,"Not Found")</f>
        <v>India</v>
      </c>
      <c r="D2698" t="s">
        <v>3694</v>
      </c>
      <c r="E2698" t="s">
        <v>9605</v>
      </c>
      <c r="F2698" t="s">
        <v>9581</v>
      </c>
      <c r="G2698" t="s">
        <v>9580</v>
      </c>
      <c r="H2698">
        <v>77.243613600000003</v>
      </c>
      <c r="I2698">
        <v>28.645085300000002</v>
      </c>
      <c r="J2698" t="s">
        <v>1888</v>
      </c>
      <c r="K2698" cm="1">
        <f t="array" ref="K2698:R2698">_xlfn.XLOOKUP(A2698,KPIs!$A$2:$A$9552,KPIs!$B$2:$I$9552,"Not Found")</f>
        <v>500</v>
      </c>
      <c r="L2698" t="str">
        <v>Indian Rupees(Rs.)</v>
      </c>
      <c r="M2698" t="str">
        <v>No</v>
      </c>
      <c r="N2698" t="str">
        <v>No</v>
      </c>
      <c r="O2698">
        <v>2</v>
      </c>
      <c r="P2698">
        <v>3.6</v>
      </c>
      <c r="Q2698" t="str">
        <v>Good</v>
      </c>
      <c r="R2698">
        <v>109</v>
      </c>
    </row>
    <row r="2699" spans="1:18" x14ac:dyDescent="0.3">
      <c r="A2699">
        <v>1044</v>
      </c>
      <c r="B2699">
        <v>1</v>
      </c>
      <c r="C2699" t="str">
        <f>_xlfn.XLOOKUP(B2699,'Country Master'!A:A,'Country Master'!B:B,"Not Found")</f>
        <v>India</v>
      </c>
      <c r="D2699" t="s">
        <v>3694</v>
      </c>
      <c r="E2699" t="s">
        <v>9604</v>
      </c>
      <c r="F2699" t="s">
        <v>9581</v>
      </c>
      <c r="G2699" t="s">
        <v>9580</v>
      </c>
      <c r="H2699">
        <v>77.243613600000003</v>
      </c>
      <c r="I2699">
        <v>28.645174900000001</v>
      </c>
      <c r="J2699" t="s">
        <v>1904</v>
      </c>
      <c r="K2699" cm="1">
        <f t="array" ref="K2699:R2699">_xlfn.XLOOKUP(A2699,KPIs!$A$2:$A$9552,KPIs!$B$2:$I$9552,"Not Found")</f>
        <v>400</v>
      </c>
      <c r="L2699" t="str">
        <v>Indian Rupees(Rs.)</v>
      </c>
      <c r="M2699" t="str">
        <v>No</v>
      </c>
      <c r="N2699" t="str">
        <v>No</v>
      </c>
      <c r="O2699">
        <v>1</v>
      </c>
      <c r="P2699">
        <v>3.7</v>
      </c>
      <c r="Q2699" t="str">
        <v>Good</v>
      </c>
      <c r="R2699">
        <v>57</v>
      </c>
    </row>
    <row r="2700" spans="1:18" x14ac:dyDescent="0.3">
      <c r="A2700">
        <v>3185</v>
      </c>
      <c r="B2700">
        <v>1</v>
      </c>
      <c r="C2700" t="str">
        <f>_xlfn.XLOOKUP(B2700,'Country Master'!A:A,'Country Master'!B:B,"Not Found")</f>
        <v>India</v>
      </c>
      <c r="D2700" t="s">
        <v>3694</v>
      </c>
      <c r="E2700" t="s">
        <v>9603</v>
      </c>
      <c r="F2700" t="s">
        <v>9581</v>
      </c>
      <c r="G2700" t="s">
        <v>9580</v>
      </c>
      <c r="H2700">
        <v>77.239841699999999</v>
      </c>
      <c r="I2700">
        <v>28.6437405</v>
      </c>
      <c r="J2700" t="s">
        <v>1904</v>
      </c>
      <c r="K2700" cm="1">
        <f t="array" ref="K2700:R2700">_xlfn.XLOOKUP(A2700,KPIs!$A$2:$A$9552,KPIs!$B$2:$I$9552,"Not Found")</f>
        <v>350</v>
      </c>
      <c r="L2700" t="str">
        <v>Indian Rupees(Rs.)</v>
      </c>
      <c r="M2700" t="str">
        <v>No</v>
      </c>
      <c r="N2700" t="str">
        <v>No</v>
      </c>
      <c r="O2700">
        <v>1</v>
      </c>
      <c r="P2700">
        <v>3.6</v>
      </c>
      <c r="Q2700" t="str">
        <v>Good</v>
      </c>
      <c r="R2700">
        <v>88</v>
      </c>
    </row>
    <row r="2701" spans="1:18" x14ac:dyDescent="0.3">
      <c r="A2701">
        <v>18292467</v>
      </c>
      <c r="B2701">
        <v>1</v>
      </c>
      <c r="C2701" t="str">
        <f>_xlfn.XLOOKUP(B2701,'Country Master'!A:A,'Country Master'!B:B,"Not Found")</f>
        <v>India</v>
      </c>
      <c r="D2701" t="s">
        <v>3694</v>
      </c>
      <c r="E2701" t="s">
        <v>9602</v>
      </c>
      <c r="F2701" t="s">
        <v>9581</v>
      </c>
      <c r="G2701" t="s">
        <v>9580</v>
      </c>
      <c r="H2701">
        <v>77.243613600000003</v>
      </c>
      <c r="I2701">
        <v>28.645085300000002</v>
      </c>
      <c r="J2701" t="s">
        <v>1904</v>
      </c>
      <c r="K2701" cm="1">
        <f t="array" ref="K2701:R2701">_xlfn.XLOOKUP(A2701,KPIs!$A$2:$A$9552,KPIs!$B$2:$I$9552,"Not Found")</f>
        <v>200</v>
      </c>
      <c r="L2701" t="str">
        <v>Indian Rupees(Rs.)</v>
      </c>
      <c r="M2701" t="str">
        <v>No</v>
      </c>
      <c r="N2701" t="str">
        <v>No</v>
      </c>
      <c r="O2701">
        <v>1</v>
      </c>
      <c r="P2701">
        <v>0</v>
      </c>
      <c r="Q2701" t="str">
        <v>Not rated</v>
      </c>
      <c r="R2701">
        <v>0</v>
      </c>
    </row>
    <row r="2702" spans="1:18" x14ac:dyDescent="0.3">
      <c r="A2702">
        <v>18390082</v>
      </c>
      <c r="B2702">
        <v>1</v>
      </c>
      <c r="C2702" t="str">
        <f>_xlfn.XLOOKUP(B2702,'Country Master'!A:A,'Country Master'!B:B,"Not Found")</f>
        <v>India</v>
      </c>
      <c r="D2702" t="s">
        <v>3694</v>
      </c>
      <c r="E2702" t="s">
        <v>9601</v>
      </c>
      <c r="F2702" t="s">
        <v>9581</v>
      </c>
      <c r="G2702" t="s">
        <v>9580</v>
      </c>
      <c r="H2702">
        <v>77.242049600000001</v>
      </c>
      <c r="I2702">
        <v>28.644812200000001</v>
      </c>
      <c r="J2702" t="s">
        <v>1904</v>
      </c>
      <c r="K2702" cm="1">
        <f t="array" ref="K2702:R2702">_xlfn.XLOOKUP(A2702,KPIs!$A$2:$A$9552,KPIs!$B$2:$I$9552,"Not Found")</f>
        <v>100</v>
      </c>
      <c r="L2702" t="str">
        <v>Indian Rupees(Rs.)</v>
      </c>
      <c r="M2702" t="str">
        <v>No</v>
      </c>
      <c r="N2702" t="str">
        <v>No</v>
      </c>
      <c r="O2702">
        <v>1</v>
      </c>
      <c r="P2702">
        <v>0</v>
      </c>
      <c r="Q2702" t="str">
        <v>Not rated</v>
      </c>
      <c r="R2702">
        <v>0</v>
      </c>
    </row>
    <row r="2703" spans="1:18" x14ac:dyDescent="0.3">
      <c r="A2703">
        <v>18466971</v>
      </c>
      <c r="B2703">
        <v>1</v>
      </c>
      <c r="C2703" t="str">
        <f>_xlfn.XLOOKUP(B2703,'Country Master'!A:A,'Country Master'!B:B,"Not Found")</f>
        <v>India</v>
      </c>
      <c r="D2703" t="s">
        <v>3694</v>
      </c>
      <c r="E2703" t="s">
        <v>9600</v>
      </c>
      <c r="F2703" t="s">
        <v>9581</v>
      </c>
      <c r="G2703" t="s">
        <v>9580</v>
      </c>
      <c r="H2703">
        <v>0</v>
      </c>
      <c r="I2703">
        <v>0</v>
      </c>
      <c r="J2703" t="s">
        <v>194</v>
      </c>
      <c r="K2703" cm="1">
        <f t="array" ref="K2703:R2703">_xlfn.XLOOKUP(A2703,KPIs!$A$2:$A$9552,KPIs!$B$2:$I$9552,"Not Found")</f>
        <v>450</v>
      </c>
      <c r="L2703" t="str">
        <v>Indian Rupees(Rs.)</v>
      </c>
      <c r="M2703" t="str">
        <v>No</v>
      </c>
      <c r="N2703" t="str">
        <v>No</v>
      </c>
      <c r="O2703">
        <v>1</v>
      </c>
      <c r="P2703">
        <v>0</v>
      </c>
      <c r="Q2703" t="str">
        <v>Not rated</v>
      </c>
      <c r="R2703">
        <v>0</v>
      </c>
    </row>
    <row r="2704" spans="1:18" x14ac:dyDescent="0.3">
      <c r="A2704">
        <v>18449652</v>
      </c>
      <c r="B2704">
        <v>1</v>
      </c>
      <c r="C2704" t="str">
        <f>_xlfn.XLOOKUP(B2704,'Country Master'!A:A,'Country Master'!B:B,"Not Found")</f>
        <v>India</v>
      </c>
      <c r="D2704" t="s">
        <v>3694</v>
      </c>
      <c r="E2704" t="s">
        <v>9599</v>
      </c>
      <c r="F2704" t="s">
        <v>9581</v>
      </c>
      <c r="G2704" t="s">
        <v>9580</v>
      </c>
      <c r="H2704">
        <v>0</v>
      </c>
      <c r="I2704">
        <v>0</v>
      </c>
      <c r="J2704" t="s">
        <v>1904</v>
      </c>
      <c r="K2704" cm="1">
        <f t="array" ref="K2704:R2704">_xlfn.XLOOKUP(A2704,KPIs!$A$2:$A$9552,KPIs!$B$2:$I$9552,"Not Found")</f>
        <v>300</v>
      </c>
      <c r="L2704" t="str">
        <v>Indian Rupees(Rs.)</v>
      </c>
      <c r="M2704" t="str">
        <v>No</v>
      </c>
      <c r="N2704" t="str">
        <v>No</v>
      </c>
      <c r="O2704">
        <v>1</v>
      </c>
      <c r="P2704">
        <v>0</v>
      </c>
      <c r="Q2704" t="str">
        <v>Not rated</v>
      </c>
      <c r="R2704">
        <v>0</v>
      </c>
    </row>
    <row r="2705" spans="1:18" x14ac:dyDescent="0.3">
      <c r="A2705">
        <v>18288623</v>
      </c>
      <c r="B2705">
        <v>1</v>
      </c>
      <c r="C2705" t="str">
        <f>_xlfn.XLOOKUP(B2705,'Country Master'!A:A,'Country Master'!B:B,"Not Found")</f>
        <v>India</v>
      </c>
      <c r="D2705" t="s">
        <v>3694</v>
      </c>
      <c r="E2705" t="s">
        <v>9598</v>
      </c>
      <c r="F2705" t="s">
        <v>9581</v>
      </c>
      <c r="G2705" t="s">
        <v>9580</v>
      </c>
      <c r="H2705">
        <v>77.240442799999997</v>
      </c>
      <c r="I2705">
        <v>28.648229199999999</v>
      </c>
      <c r="J2705" t="s">
        <v>1904</v>
      </c>
      <c r="K2705" cm="1">
        <f t="array" ref="K2705:R2705">_xlfn.XLOOKUP(A2705,KPIs!$A$2:$A$9552,KPIs!$B$2:$I$9552,"Not Found")</f>
        <v>200</v>
      </c>
      <c r="L2705" t="str">
        <v>Indian Rupees(Rs.)</v>
      </c>
      <c r="M2705" t="str">
        <v>No</v>
      </c>
      <c r="N2705" t="str">
        <v>No</v>
      </c>
      <c r="O2705">
        <v>1</v>
      </c>
      <c r="P2705">
        <v>0</v>
      </c>
      <c r="Q2705" t="str">
        <v>Not rated</v>
      </c>
      <c r="R2705">
        <v>0</v>
      </c>
    </row>
    <row r="2706" spans="1:18" x14ac:dyDescent="0.3">
      <c r="A2706">
        <v>18345506</v>
      </c>
      <c r="B2706">
        <v>1</v>
      </c>
      <c r="C2706" t="str">
        <f>_xlfn.XLOOKUP(B2706,'Country Master'!A:A,'Country Master'!B:B,"Not Found")</f>
        <v>India</v>
      </c>
      <c r="D2706" t="s">
        <v>3694</v>
      </c>
      <c r="E2706" t="s">
        <v>9597</v>
      </c>
      <c r="F2706" t="s">
        <v>9581</v>
      </c>
      <c r="G2706" t="s">
        <v>9580</v>
      </c>
      <c r="H2706">
        <v>0</v>
      </c>
      <c r="I2706">
        <v>0</v>
      </c>
      <c r="J2706" t="s">
        <v>2517</v>
      </c>
      <c r="K2706" cm="1">
        <f t="array" ref="K2706:R2706">_xlfn.XLOOKUP(A2706,KPIs!$A$2:$A$9552,KPIs!$B$2:$I$9552,"Not Found")</f>
        <v>400</v>
      </c>
      <c r="L2706" t="str">
        <v>Indian Rupees(Rs.)</v>
      </c>
      <c r="M2706" t="str">
        <v>No</v>
      </c>
      <c r="N2706" t="str">
        <v>No</v>
      </c>
      <c r="O2706">
        <v>1</v>
      </c>
      <c r="P2706">
        <v>0</v>
      </c>
      <c r="Q2706" t="str">
        <v>Not rated</v>
      </c>
      <c r="R2706">
        <v>0</v>
      </c>
    </row>
    <row r="2707" spans="1:18" x14ac:dyDescent="0.3">
      <c r="A2707">
        <v>18397709</v>
      </c>
      <c r="B2707">
        <v>1</v>
      </c>
      <c r="C2707" t="str">
        <f>_xlfn.XLOOKUP(B2707,'Country Master'!A:A,'Country Master'!B:B,"Not Found")</f>
        <v>India</v>
      </c>
      <c r="D2707" t="s">
        <v>3694</v>
      </c>
      <c r="E2707" t="s">
        <v>9596</v>
      </c>
      <c r="F2707" t="s">
        <v>9581</v>
      </c>
      <c r="G2707" t="s">
        <v>9580</v>
      </c>
      <c r="H2707">
        <v>77.241413300000005</v>
      </c>
      <c r="I2707">
        <v>28.644472499999999</v>
      </c>
      <c r="J2707" t="s">
        <v>1888</v>
      </c>
      <c r="K2707" cm="1">
        <f t="array" ref="K2707:R2707">_xlfn.XLOOKUP(A2707,KPIs!$A$2:$A$9552,KPIs!$B$2:$I$9552,"Not Found")</f>
        <v>500</v>
      </c>
      <c r="L2707" t="str">
        <v>Indian Rupees(Rs.)</v>
      </c>
      <c r="M2707" t="str">
        <v>No</v>
      </c>
      <c r="N2707" t="str">
        <v>No</v>
      </c>
      <c r="O2707">
        <v>2</v>
      </c>
      <c r="P2707">
        <v>0</v>
      </c>
      <c r="Q2707" t="str">
        <v>Not rated</v>
      </c>
      <c r="R2707">
        <v>0</v>
      </c>
    </row>
    <row r="2708" spans="1:18" x14ac:dyDescent="0.3">
      <c r="A2708">
        <v>18294896</v>
      </c>
      <c r="B2708">
        <v>1</v>
      </c>
      <c r="C2708" t="str">
        <f>_xlfn.XLOOKUP(B2708,'Country Master'!A:A,'Country Master'!B:B,"Not Found")</f>
        <v>India</v>
      </c>
      <c r="D2708" t="s">
        <v>3694</v>
      </c>
      <c r="E2708" t="s">
        <v>9595</v>
      </c>
      <c r="F2708" t="s">
        <v>9581</v>
      </c>
      <c r="G2708" t="s">
        <v>9580</v>
      </c>
      <c r="H2708">
        <v>77.235769599999998</v>
      </c>
      <c r="I2708">
        <v>28.641341300000001</v>
      </c>
      <c r="J2708" t="s">
        <v>1904</v>
      </c>
      <c r="K2708" cm="1">
        <f t="array" ref="K2708:R2708">_xlfn.XLOOKUP(A2708,KPIs!$A$2:$A$9552,KPIs!$B$2:$I$9552,"Not Found")</f>
        <v>200</v>
      </c>
      <c r="L2708" t="str">
        <v>Indian Rupees(Rs.)</v>
      </c>
      <c r="M2708" t="str">
        <v>No</v>
      </c>
      <c r="N2708" t="str">
        <v>No</v>
      </c>
      <c r="O2708">
        <v>1</v>
      </c>
      <c r="P2708">
        <v>0</v>
      </c>
      <c r="Q2708" t="str">
        <v>Not rated</v>
      </c>
      <c r="R2708">
        <v>1</v>
      </c>
    </row>
    <row r="2709" spans="1:18" x14ac:dyDescent="0.3">
      <c r="A2709">
        <v>6678</v>
      </c>
      <c r="B2709">
        <v>1</v>
      </c>
      <c r="C2709" t="str">
        <f>_xlfn.XLOOKUP(B2709,'Country Master'!A:A,'Country Master'!B:B,"Not Found")</f>
        <v>India</v>
      </c>
      <c r="D2709" t="s">
        <v>3694</v>
      </c>
      <c r="E2709" t="s">
        <v>9594</v>
      </c>
      <c r="F2709" t="s">
        <v>9581</v>
      </c>
      <c r="G2709" t="s">
        <v>9580</v>
      </c>
      <c r="H2709">
        <v>77.235710499999996</v>
      </c>
      <c r="I2709">
        <v>28.641017300000001</v>
      </c>
      <c r="J2709" t="s">
        <v>1904</v>
      </c>
      <c r="K2709" cm="1">
        <f t="array" ref="K2709:R2709">_xlfn.XLOOKUP(A2709,KPIs!$A$2:$A$9552,KPIs!$B$2:$I$9552,"Not Found")</f>
        <v>150</v>
      </c>
      <c r="L2709" t="str">
        <v>Indian Rupees(Rs.)</v>
      </c>
      <c r="M2709" t="str">
        <v>No</v>
      </c>
      <c r="N2709" t="str">
        <v>No</v>
      </c>
      <c r="O2709">
        <v>1</v>
      </c>
      <c r="P2709">
        <v>0</v>
      </c>
      <c r="Q2709" t="str">
        <v>Not rated</v>
      </c>
      <c r="R2709">
        <v>0</v>
      </c>
    </row>
    <row r="2710" spans="1:18" x14ac:dyDescent="0.3">
      <c r="A2710">
        <v>18351471</v>
      </c>
      <c r="B2710">
        <v>1</v>
      </c>
      <c r="C2710" t="str">
        <f>_xlfn.XLOOKUP(B2710,'Country Master'!A:A,'Country Master'!B:B,"Not Found")</f>
        <v>India</v>
      </c>
      <c r="D2710" t="s">
        <v>3694</v>
      </c>
      <c r="E2710" t="s">
        <v>9593</v>
      </c>
      <c r="F2710" t="s">
        <v>9581</v>
      </c>
      <c r="G2710" t="s">
        <v>9580</v>
      </c>
      <c r="H2710">
        <v>77.24033283</v>
      </c>
      <c r="I2710">
        <v>28.643904200000001</v>
      </c>
      <c r="J2710" t="s">
        <v>2517</v>
      </c>
      <c r="K2710" cm="1">
        <f t="array" ref="K2710:R2710">_xlfn.XLOOKUP(A2710,KPIs!$A$2:$A$9552,KPIs!$B$2:$I$9552,"Not Found")</f>
        <v>400</v>
      </c>
      <c r="L2710" t="str">
        <v>Indian Rupees(Rs.)</v>
      </c>
      <c r="M2710" t="str">
        <v>No</v>
      </c>
      <c r="N2710" t="str">
        <v>No</v>
      </c>
      <c r="O2710">
        <v>1</v>
      </c>
      <c r="P2710">
        <v>0</v>
      </c>
      <c r="Q2710" t="str">
        <v>Not rated</v>
      </c>
      <c r="R2710">
        <v>0</v>
      </c>
    </row>
    <row r="2711" spans="1:18" x14ac:dyDescent="0.3">
      <c r="A2711">
        <v>18206818</v>
      </c>
      <c r="B2711">
        <v>1</v>
      </c>
      <c r="C2711" t="str">
        <f>_xlfn.XLOOKUP(B2711,'Country Master'!A:A,'Country Master'!B:B,"Not Found")</f>
        <v>India</v>
      </c>
      <c r="D2711" t="s">
        <v>3694</v>
      </c>
      <c r="E2711" t="s">
        <v>9592</v>
      </c>
      <c r="F2711" t="s">
        <v>9581</v>
      </c>
      <c r="G2711" t="s">
        <v>9580</v>
      </c>
      <c r="H2711">
        <v>77.244421900000006</v>
      </c>
      <c r="I2711">
        <v>28.645251900000002</v>
      </c>
      <c r="J2711" t="s">
        <v>2626</v>
      </c>
      <c r="K2711" cm="1">
        <f t="array" ref="K2711:R2711">_xlfn.XLOOKUP(A2711,KPIs!$A$2:$A$9552,KPIs!$B$2:$I$9552,"Not Found")</f>
        <v>150</v>
      </c>
      <c r="L2711" t="str">
        <v>Indian Rupees(Rs.)</v>
      </c>
      <c r="M2711" t="str">
        <v>No</v>
      </c>
      <c r="N2711" t="str">
        <v>No</v>
      </c>
      <c r="O2711">
        <v>1</v>
      </c>
      <c r="P2711">
        <v>0</v>
      </c>
      <c r="Q2711" t="str">
        <v>Not rated</v>
      </c>
      <c r="R2711">
        <v>1</v>
      </c>
    </row>
    <row r="2712" spans="1:18" x14ac:dyDescent="0.3">
      <c r="A2712">
        <v>5463</v>
      </c>
      <c r="B2712">
        <v>1</v>
      </c>
      <c r="C2712" t="str">
        <f>_xlfn.XLOOKUP(B2712,'Country Master'!A:A,'Country Master'!B:B,"Not Found")</f>
        <v>India</v>
      </c>
      <c r="D2712" t="s">
        <v>3694</v>
      </c>
      <c r="E2712" t="s">
        <v>9591</v>
      </c>
      <c r="F2712" t="s">
        <v>9581</v>
      </c>
      <c r="G2712" t="s">
        <v>9580</v>
      </c>
      <c r="H2712">
        <v>77.240021299999995</v>
      </c>
      <c r="I2712">
        <v>28.641159300000002</v>
      </c>
      <c r="J2712" t="s">
        <v>1904</v>
      </c>
      <c r="K2712" cm="1">
        <f t="array" ref="K2712:R2712">_xlfn.XLOOKUP(A2712,KPIs!$A$2:$A$9552,KPIs!$B$2:$I$9552,"Not Found")</f>
        <v>150</v>
      </c>
      <c r="L2712" t="str">
        <v>Indian Rupees(Rs.)</v>
      </c>
      <c r="M2712" t="str">
        <v>No</v>
      </c>
      <c r="N2712" t="str">
        <v>No</v>
      </c>
      <c r="O2712">
        <v>1</v>
      </c>
      <c r="P2712">
        <v>0</v>
      </c>
      <c r="Q2712" t="str">
        <v>Not rated</v>
      </c>
      <c r="R2712">
        <v>0</v>
      </c>
    </row>
    <row r="2713" spans="1:18" x14ac:dyDescent="0.3">
      <c r="A2713">
        <v>18345380</v>
      </c>
      <c r="B2713">
        <v>1</v>
      </c>
      <c r="C2713" t="str">
        <f>_xlfn.XLOOKUP(B2713,'Country Master'!A:A,'Country Master'!B:B,"Not Found")</f>
        <v>India</v>
      </c>
      <c r="D2713" t="s">
        <v>3694</v>
      </c>
      <c r="E2713" t="s">
        <v>9590</v>
      </c>
      <c r="F2713" t="s">
        <v>9581</v>
      </c>
      <c r="G2713" t="s">
        <v>9580</v>
      </c>
      <c r="H2713">
        <v>77.243882999999997</v>
      </c>
      <c r="I2713">
        <v>28.644931799999998</v>
      </c>
      <c r="J2713" t="s">
        <v>2517</v>
      </c>
      <c r="K2713" cm="1">
        <f t="array" ref="K2713:R2713">_xlfn.XLOOKUP(A2713,KPIs!$A$2:$A$9552,KPIs!$B$2:$I$9552,"Not Found")</f>
        <v>500</v>
      </c>
      <c r="L2713" t="str">
        <v>Indian Rupees(Rs.)</v>
      </c>
      <c r="M2713" t="str">
        <v>No</v>
      </c>
      <c r="N2713" t="str">
        <v>No</v>
      </c>
      <c r="O2713">
        <v>2</v>
      </c>
      <c r="P2713">
        <v>0</v>
      </c>
      <c r="Q2713" t="str">
        <v>Not rated</v>
      </c>
      <c r="R2713">
        <v>3</v>
      </c>
    </row>
    <row r="2714" spans="1:18" x14ac:dyDescent="0.3">
      <c r="A2714">
        <v>5450</v>
      </c>
      <c r="B2714">
        <v>1</v>
      </c>
      <c r="C2714" t="str">
        <f>_xlfn.XLOOKUP(B2714,'Country Master'!A:A,'Country Master'!B:B,"Not Found")</f>
        <v>India</v>
      </c>
      <c r="D2714" t="s">
        <v>3694</v>
      </c>
      <c r="E2714" t="s">
        <v>9589</v>
      </c>
      <c r="F2714" t="s">
        <v>9581</v>
      </c>
      <c r="G2714" t="s">
        <v>9580</v>
      </c>
      <c r="H2714">
        <v>77.242085700000004</v>
      </c>
      <c r="I2714">
        <v>28.644827500000002</v>
      </c>
      <c r="J2714" t="s">
        <v>1904</v>
      </c>
      <c r="K2714" cm="1">
        <f t="array" ref="K2714:R2714">_xlfn.XLOOKUP(A2714,KPIs!$A$2:$A$9552,KPIs!$B$2:$I$9552,"Not Found")</f>
        <v>100</v>
      </c>
      <c r="L2714" t="str">
        <v>Indian Rupees(Rs.)</v>
      </c>
      <c r="M2714" t="str">
        <v>No</v>
      </c>
      <c r="N2714" t="str">
        <v>No</v>
      </c>
      <c r="O2714">
        <v>1</v>
      </c>
      <c r="P2714">
        <v>0</v>
      </c>
      <c r="Q2714" t="str">
        <v>Not rated</v>
      </c>
      <c r="R2714">
        <v>1</v>
      </c>
    </row>
    <row r="2715" spans="1:18" x14ac:dyDescent="0.3">
      <c r="A2715">
        <v>18292465</v>
      </c>
      <c r="B2715">
        <v>1</v>
      </c>
      <c r="C2715" t="str">
        <f>_xlfn.XLOOKUP(B2715,'Country Master'!A:A,'Country Master'!B:B,"Not Found")</f>
        <v>India</v>
      </c>
      <c r="D2715" t="s">
        <v>3694</v>
      </c>
      <c r="E2715" t="s">
        <v>9588</v>
      </c>
      <c r="F2715" t="s">
        <v>9581</v>
      </c>
      <c r="G2715" t="s">
        <v>9580</v>
      </c>
      <c r="H2715">
        <v>77.2419072</v>
      </c>
      <c r="I2715">
        <v>28.644762</v>
      </c>
      <c r="J2715" t="s">
        <v>177</v>
      </c>
      <c r="K2715" cm="1">
        <f t="array" ref="K2715:R2715">_xlfn.XLOOKUP(A2715,KPIs!$A$2:$A$9552,KPIs!$B$2:$I$9552,"Not Found")</f>
        <v>300</v>
      </c>
      <c r="L2715" t="str">
        <v>Indian Rupees(Rs.)</v>
      </c>
      <c r="M2715" t="str">
        <v>No</v>
      </c>
      <c r="N2715" t="str">
        <v>No</v>
      </c>
      <c r="O2715">
        <v>1</v>
      </c>
      <c r="P2715">
        <v>0</v>
      </c>
      <c r="Q2715" t="str">
        <v>Not rated</v>
      </c>
      <c r="R2715">
        <v>3</v>
      </c>
    </row>
    <row r="2716" spans="1:18" x14ac:dyDescent="0.3">
      <c r="A2716">
        <v>18292472</v>
      </c>
      <c r="B2716">
        <v>1</v>
      </c>
      <c r="C2716" t="str">
        <f>_xlfn.XLOOKUP(B2716,'Country Master'!A:A,'Country Master'!B:B,"Not Found")</f>
        <v>India</v>
      </c>
      <c r="D2716" t="s">
        <v>3694</v>
      </c>
      <c r="E2716" t="s">
        <v>9587</v>
      </c>
      <c r="F2716" t="s">
        <v>9581</v>
      </c>
      <c r="G2716" t="s">
        <v>9580</v>
      </c>
      <c r="H2716">
        <v>77.240290799999997</v>
      </c>
      <c r="I2716">
        <v>28.645127200000001</v>
      </c>
      <c r="J2716" t="s">
        <v>1904</v>
      </c>
      <c r="K2716" cm="1">
        <f t="array" ref="K2716:R2716">_xlfn.XLOOKUP(A2716,KPIs!$A$2:$A$9552,KPIs!$B$2:$I$9552,"Not Found")</f>
        <v>400</v>
      </c>
      <c r="L2716" t="str">
        <v>Indian Rupees(Rs.)</v>
      </c>
      <c r="M2716" t="str">
        <v>No</v>
      </c>
      <c r="N2716" t="str">
        <v>No</v>
      </c>
      <c r="O2716">
        <v>1</v>
      </c>
      <c r="P2716">
        <v>0</v>
      </c>
      <c r="Q2716" t="str">
        <v>Not rated</v>
      </c>
      <c r="R2716">
        <v>0</v>
      </c>
    </row>
    <row r="2717" spans="1:18" x14ac:dyDescent="0.3">
      <c r="A2717">
        <v>18449638</v>
      </c>
      <c r="B2717">
        <v>1</v>
      </c>
      <c r="C2717" t="str">
        <f>_xlfn.XLOOKUP(B2717,'Country Master'!A:A,'Country Master'!B:B,"Not Found")</f>
        <v>India</v>
      </c>
      <c r="D2717" t="s">
        <v>3694</v>
      </c>
      <c r="E2717" t="s">
        <v>9586</v>
      </c>
      <c r="F2717" t="s">
        <v>9581</v>
      </c>
      <c r="G2717" t="s">
        <v>9580</v>
      </c>
      <c r="H2717">
        <v>77.235813300000004</v>
      </c>
      <c r="I2717">
        <v>28.641303400000002</v>
      </c>
      <c r="J2717" t="s">
        <v>233</v>
      </c>
      <c r="K2717" cm="1">
        <f t="array" ref="K2717:R2717">_xlfn.XLOOKUP(A2717,KPIs!$A$2:$A$9552,KPIs!$B$2:$I$9552,"Not Found")</f>
        <v>200</v>
      </c>
      <c r="L2717" t="str">
        <v>Indian Rupees(Rs.)</v>
      </c>
      <c r="M2717" t="str">
        <v>No</v>
      </c>
      <c r="N2717" t="str">
        <v>No</v>
      </c>
      <c r="O2717">
        <v>1</v>
      </c>
      <c r="P2717">
        <v>0</v>
      </c>
      <c r="Q2717" t="str">
        <v>Not rated</v>
      </c>
      <c r="R2717">
        <v>0</v>
      </c>
    </row>
    <row r="2718" spans="1:18" x14ac:dyDescent="0.3">
      <c r="A2718">
        <v>18449640</v>
      </c>
      <c r="B2718">
        <v>1</v>
      </c>
      <c r="C2718" t="str">
        <f>_xlfn.XLOOKUP(B2718,'Country Master'!A:A,'Country Master'!B:B,"Not Found")</f>
        <v>India</v>
      </c>
      <c r="D2718" t="s">
        <v>3694</v>
      </c>
      <c r="E2718" t="s">
        <v>9585</v>
      </c>
      <c r="F2718" t="s">
        <v>9581</v>
      </c>
      <c r="G2718" t="s">
        <v>9580</v>
      </c>
      <c r="H2718">
        <v>77.240096100000002</v>
      </c>
      <c r="I2718">
        <v>28.647771800000001</v>
      </c>
      <c r="J2718" t="s">
        <v>2806</v>
      </c>
      <c r="K2718" cm="1">
        <f t="array" ref="K2718:R2718">_xlfn.XLOOKUP(A2718,KPIs!$A$2:$A$9552,KPIs!$B$2:$I$9552,"Not Found")</f>
        <v>100</v>
      </c>
      <c r="L2718" t="str">
        <v>Indian Rupees(Rs.)</v>
      </c>
      <c r="M2718" t="str">
        <v>No</v>
      </c>
      <c r="N2718" t="str">
        <v>No</v>
      </c>
      <c r="O2718">
        <v>1</v>
      </c>
      <c r="P2718">
        <v>0</v>
      </c>
      <c r="Q2718" t="str">
        <v>Not rated</v>
      </c>
      <c r="R2718">
        <v>0</v>
      </c>
    </row>
    <row r="2719" spans="1:18" x14ac:dyDescent="0.3">
      <c r="A2719">
        <v>18492527</v>
      </c>
      <c r="B2719">
        <v>1</v>
      </c>
      <c r="C2719" t="str">
        <f>_xlfn.XLOOKUP(B2719,'Country Master'!A:A,'Country Master'!B:B,"Not Found")</f>
        <v>India</v>
      </c>
      <c r="D2719" t="s">
        <v>3694</v>
      </c>
      <c r="E2719" t="s">
        <v>9584</v>
      </c>
      <c r="F2719" t="s">
        <v>9581</v>
      </c>
      <c r="G2719" t="s">
        <v>9580</v>
      </c>
      <c r="H2719">
        <v>0</v>
      </c>
      <c r="I2719">
        <v>0</v>
      </c>
      <c r="J2719" t="s">
        <v>1888</v>
      </c>
      <c r="K2719" cm="1">
        <f t="array" ref="K2719:R2719">_xlfn.XLOOKUP(A2719,KPIs!$A$2:$A$9552,KPIs!$B$2:$I$9552,"Not Found")</f>
        <v>400</v>
      </c>
      <c r="L2719" t="str">
        <v>Indian Rupees(Rs.)</v>
      </c>
      <c r="M2719" t="str">
        <v>No</v>
      </c>
      <c r="N2719" t="str">
        <v>No</v>
      </c>
      <c r="O2719">
        <v>1</v>
      </c>
      <c r="P2719">
        <v>0</v>
      </c>
      <c r="Q2719" t="str">
        <v>Not rated</v>
      </c>
      <c r="R2719">
        <v>0</v>
      </c>
    </row>
    <row r="2720" spans="1:18" x14ac:dyDescent="0.3">
      <c r="A2720">
        <v>303637</v>
      </c>
      <c r="B2720">
        <v>1</v>
      </c>
      <c r="C2720" t="str">
        <f>_xlfn.XLOOKUP(B2720,'Country Master'!A:A,'Country Master'!B:B,"Not Found")</f>
        <v>India</v>
      </c>
      <c r="D2720" t="s">
        <v>3694</v>
      </c>
      <c r="E2720" t="s">
        <v>9583</v>
      </c>
      <c r="F2720" t="s">
        <v>9581</v>
      </c>
      <c r="G2720" t="s">
        <v>9580</v>
      </c>
      <c r="H2720">
        <v>77.240214100000003</v>
      </c>
      <c r="I2720">
        <v>28.644055600000002</v>
      </c>
      <c r="J2720" t="s">
        <v>1332</v>
      </c>
      <c r="K2720" cm="1">
        <f t="array" ref="K2720:R2720">_xlfn.XLOOKUP(A2720,KPIs!$A$2:$A$9552,KPIs!$B$2:$I$9552,"Not Found")</f>
        <v>700</v>
      </c>
      <c r="L2720" t="str">
        <v>Indian Rupees(Rs.)</v>
      </c>
      <c r="M2720" t="str">
        <v>No</v>
      </c>
      <c r="N2720" t="str">
        <v>No</v>
      </c>
      <c r="O2720">
        <v>2</v>
      </c>
      <c r="P2720">
        <v>2.2999999999999998</v>
      </c>
      <c r="Q2720" t="str">
        <v>Poor</v>
      </c>
      <c r="R2720">
        <v>32</v>
      </c>
    </row>
    <row r="2721" spans="1:18" x14ac:dyDescent="0.3">
      <c r="A2721">
        <v>304181</v>
      </c>
      <c r="B2721">
        <v>1</v>
      </c>
      <c r="C2721" t="str">
        <f>_xlfn.XLOOKUP(B2721,'Country Master'!A:A,'Country Master'!B:B,"Not Found")</f>
        <v>India</v>
      </c>
      <c r="D2721" t="s">
        <v>3694</v>
      </c>
      <c r="E2721" t="s">
        <v>9582</v>
      </c>
      <c r="F2721" t="s">
        <v>9581</v>
      </c>
      <c r="G2721" t="s">
        <v>9580</v>
      </c>
      <c r="H2721">
        <v>77.240021299999995</v>
      </c>
      <c r="I2721">
        <v>28.6480581</v>
      </c>
      <c r="J2721" t="s">
        <v>2517</v>
      </c>
      <c r="K2721" cm="1">
        <f t="array" ref="K2721:R2721">_xlfn.XLOOKUP(A2721,KPIs!$A$2:$A$9552,KPIs!$B$2:$I$9552,"Not Found")</f>
        <v>500</v>
      </c>
      <c r="L2721" t="str">
        <v>Indian Rupees(Rs.)</v>
      </c>
      <c r="M2721" t="str">
        <v>No</v>
      </c>
      <c r="N2721" t="str">
        <v>No</v>
      </c>
      <c r="O2721">
        <v>2</v>
      </c>
      <c r="P2721">
        <v>4.0999999999999996</v>
      </c>
      <c r="Q2721" t="str">
        <v>Very Good</v>
      </c>
      <c r="R2721">
        <v>271</v>
      </c>
    </row>
    <row r="2722" spans="1:18" x14ac:dyDescent="0.3">
      <c r="A2722">
        <v>308183</v>
      </c>
      <c r="B2722">
        <v>1</v>
      </c>
      <c r="C2722" t="str">
        <f>_xlfn.XLOOKUP(B2722,'Country Master'!A:A,'Country Master'!B:B,"Not Found")</f>
        <v>India</v>
      </c>
      <c r="D2722" t="s">
        <v>3694</v>
      </c>
      <c r="E2722" t="s">
        <v>9579</v>
      </c>
      <c r="F2722" t="s">
        <v>9577</v>
      </c>
      <c r="G2722" t="s">
        <v>9576</v>
      </c>
      <c r="H2722">
        <v>77.203891100000007</v>
      </c>
      <c r="I2722">
        <v>28.5419032</v>
      </c>
      <c r="J2722" t="s">
        <v>2362</v>
      </c>
      <c r="K2722" cm="1">
        <f t="array" ref="K2722:R2722">_xlfn.XLOOKUP(A2722,KPIs!$A$2:$A$9552,KPIs!$B$2:$I$9552,"Not Found")</f>
        <v>150</v>
      </c>
      <c r="L2722" t="str">
        <v>Indian Rupees(Rs.)</v>
      </c>
      <c r="M2722" t="str">
        <v>No</v>
      </c>
      <c r="N2722" t="str">
        <v>No</v>
      </c>
      <c r="O2722">
        <v>1</v>
      </c>
      <c r="P2722">
        <v>3</v>
      </c>
      <c r="Q2722" t="str">
        <v>Average</v>
      </c>
      <c r="R2722">
        <v>4</v>
      </c>
    </row>
    <row r="2723" spans="1:18" x14ac:dyDescent="0.3">
      <c r="A2723">
        <v>313059</v>
      </c>
      <c r="B2723">
        <v>1</v>
      </c>
      <c r="C2723" t="str">
        <f>_xlfn.XLOOKUP(B2723,'Country Master'!A:A,'Country Master'!B:B,"Not Found")</f>
        <v>India</v>
      </c>
      <c r="D2723" t="s">
        <v>3694</v>
      </c>
      <c r="E2723" t="s">
        <v>9578</v>
      </c>
      <c r="F2723" t="s">
        <v>9577</v>
      </c>
      <c r="G2723" t="s">
        <v>9576</v>
      </c>
      <c r="H2723">
        <v>77.204110999999997</v>
      </c>
      <c r="I2723">
        <v>28.541788199999999</v>
      </c>
      <c r="J2723" t="s">
        <v>269</v>
      </c>
      <c r="K2723" cm="1">
        <f t="array" ref="K2723:R2723">_xlfn.XLOOKUP(A2723,KPIs!$A$2:$A$9552,KPIs!$B$2:$I$9552,"Not Found")</f>
        <v>250</v>
      </c>
      <c r="L2723" t="str">
        <v>Indian Rupees(Rs.)</v>
      </c>
      <c r="M2723" t="str">
        <v>No</v>
      </c>
      <c r="N2723" t="str">
        <v>No</v>
      </c>
      <c r="O2723">
        <v>1</v>
      </c>
      <c r="P2723">
        <v>0</v>
      </c>
      <c r="Q2723" t="str">
        <v>Not rated</v>
      </c>
      <c r="R2723">
        <v>1</v>
      </c>
    </row>
    <row r="2724" spans="1:18" x14ac:dyDescent="0.3">
      <c r="A2724">
        <v>763</v>
      </c>
      <c r="B2724">
        <v>1</v>
      </c>
      <c r="C2724" t="str">
        <f>_xlfn.XLOOKUP(B2724,'Country Master'!A:A,'Country Master'!B:B,"Not Found")</f>
        <v>India</v>
      </c>
      <c r="D2724" t="s">
        <v>3694</v>
      </c>
      <c r="E2724" t="s">
        <v>9575</v>
      </c>
      <c r="F2724" t="s">
        <v>9483</v>
      </c>
      <c r="G2724" t="s">
        <v>9482</v>
      </c>
      <c r="H2724">
        <v>77.230411500000002</v>
      </c>
      <c r="I2724">
        <v>28.5730331</v>
      </c>
      <c r="J2724" t="s">
        <v>4577</v>
      </c>
      <c r="K2724" cm="1">
        <f t="array" ref="K2724:R2724">_xlfn.XLOOKUP(A2724,KPIs!$A$2:$A$9552,KPIs!$B$2:$I$9552,"Not Found")</f>
        <v>1200</v>
      </c>
      <c r="L2724" t="str">
        <v>Indian Rupees(Rs.)</v>
      </c>
      <c r="M2724" t="str">
        <v>Yes</v>
      </c>
      <c r="N2724" t="str">
        <v>No</v>
      </c>
      <c r="O2724">
        <v>3</v>
      </c>
      <c r="P2724">
        <v>3.3</v>
      </c>
      <c r="Q2724" t="str">
        <v>Average</v>
      </c>
      <c r="R2724">
        <v>176</v>
      </c>
    </row>
    <row r="2725" spans="1:18" x14ac:dyDescent="0.3">
      <c r="A2725">
        <v>7557</v>
      </c>
      <c r="B2725">
        <v>1</v>
      </c>
      <c r="C2725" t="str">
        <f>_xlfn.XLOOKUP(B2725,'Country Master'!A:A,'Country Master'!B:B,"Not Found")</f>
        <v>India</v>
      </c>
      <c r="D2725" t="s">
        <v>3694</v>
      </c>
      <c r="E2725" t="s">
        <v>9574</v>
      </c>
      <c r="F2725" t="s">
        <v>9483</v>
      </c>
      <c r="G2725" t="s">
        <v>9482</v>
      </c>
      <c r="H2725">
        <v>77.229872599999993</v>
      </c>
      <c r="I2725">
        <v>28.573250699999999</v>
      </c>
      <c r="J2725" t="s">
        <v>2626</v>
      </c>
      <c r="K2725" cm="1">
        <f t="array" ref="K2725:R2725">_xlfn.XLOOKUP(A2725,KPIs!$A$2:$A$9552,KPIs!$B$2:$I$9552,"Not Found")</f>
        <v>100</v>
      </c>
      <c r="L2725" t="str">
        <v>Indian Rupees(Rs.)</v>
      </c>
      <c r="M2725" t="str">
        <v>No</v>
      </c>
      <c r="N2725" t="str">
        <v>No</v>
      </c>
      <c r="O2725">
        <v>1</v>
      </c>
      <c r="P2725">
        <v>3.1</v>
      </c>
      <c r="Q2725" t="str">
        <v>Average</v>
      </c>
      <c r="R2725">
        <v>10</v>
      </c>
    </row>
    <row r="2726" spans="1:18" x14ac:dyDescent="0.3">
      <c r="A2726">
        <v>525</v>
      </c>
      <c r="B2726">
        <v>1</v>
      </c>
      <c r="C2726" t="str">
        <f>_xlfn.XLOOKUP(B2726,'Country Master'!A:A,'Country Master'!B:B,"Not Found")</f>
        <v>India</v>
      </c>
      <c r="D2726" t="s">
        <v>3694</v>
      </c>
      <c r="E2726" t="s">
        <v>9573</v>
      </c>
      <c r="F2726" t="s">
        <v>9483</v>
      </c>
      <c r="G2726" t="s">
        <v>9482</v>
      </c>
      <c r="H2726">
        <v>77.230142000000001</v>
      </c>
      <c r="I2726">
        <v>28.573545299999999</v>
      </c>
      <c r="J2726" t="s">
        <v>194</v>
      </c>
      <c r="K2726" cm="1">
        <f t="array" ref="K2726:R2726">_xlfn.XLOOKUP(A2726,KPIs!$A$2:$A$9552,KPIs!$B$2:$I$9552,"Not Found")</f>
        <v>650</v>
      </c>
      <c r="L2726" t="str">
        <v>Indian Rupees(Rs.)</v>
      </c>
      <c r="M2726" t="str">
        <v>No</v>
      </c>
      <c r="N2726" t="str">
        <v>Yes</v>
      </c>
      <c r="O2726">
        <v>2</v>
      </c>
      <c r="P2726">
        <v>3.3</v>
      </c>
      <c r="Q2726" t="str">
        <v>Average</v>
      </c>
      <c r="R2726">
        <v>73</v>
      </c>
    </row>
    <row r="2727" spans="1:18" x14ac:dyDescent="0.3">
      <c r="A2727">
        <v>7561</v>
      </c>
      <c r="B2727">
        <v>1</v>
      </c>
      <c r="C2727" t="str">
        <f>_xlfn.XLOOKUP(B2727,'Country Master'!A:A,'Country Master'!B:B,"Not Found")</f>
        <v>India</v>
      </c>
      <c r="D2727" t="s">
        <v>3694</v>
      </c>
      <c r="E2727" t="s">
        <v>9572</v>
      </c>
      <c r="F2727" t="s">
        <v>9483</v>
      </c>
      <c r="G2727" t="s">
        <v>9482</v>
      </c>
      <c r="H2727">
        <v>77.229603100000006</v>
      </c>
      <c r="I2727">
        <v>28.573494</v>
      </c>
      <c r="J2727" t="s">
        <v>2841</v>
      </c>
      <c r="K2727" cm="1">
        <f t="array" ref="K2727:R2727">_xlfn.XLOOKUP(A2727,KPIs!$A$2:$A$9552,KPIs!$B$2:$I$9552,"Not Found")</f>
        <v>200</v>
      </c>
      <c r="L2727" t="str">
        <v>Indian Rupees(Rs.)</v>
      </c>
      <c r="M2727" t="str">
        <v>No</v>
      </c>
      <c r="N2727" t="str">
        <v>No</v>
      </c>
      <c r="O2727">
        <v>1</v>
      </c>
      <c r="P2727">
        <v>3</v>
      </c>
      <c r="Q2727" t="str">
        <v>Average</v>
      </c>
      <c r="R2727">
        <v>12</v>
      </c>
    </row>
    <row r="2728" spans="1:18" x14ac:dyDescent="0.3">
      <c r="A2728">
        <v>18387105</v>
      </c>
      <c r="B2728">
        <v>1</v>
      </c>
      <c r="C2728" t="str">
        <f>_xlfn.XLOOKUP(B2728,'Country Master'!A:A,'Country Master'!B:B,"Not Found")</f>
        <v>India</v>
      </c>
      <c r="D2728" t="s">
        <v>3694</v>
      </c>
      <c r="E2728" t="s">
        <v>9571</v>
      </c>
      <c r="F2728" t="s">
        <v>9483</v>
      </c>
      <c r="G2728" t="s">
        <v>9482</v>
      </c>
      <c r="H2728">
        <v>0</v>
      </c>
      <c r="I2728">
        <v>0</v>
      </c>
      <c r="J2728" t="s">
        <v>2350</v>
      </c>
      <c r="K2728" cm="1">
        <f t="array" ref="K2728:R2728">_xlfn.XLOOKUP(A2728,KPIs!$A$2:$A$9552,KPIs!$B$2:$I$9552,"Not Found")</f>
        <v>300</v>
      </c>
      <c r="L2728" t="str">
        <v>Indian Rupees(Rs.)</v>
      </c>
      <c r="M2728" t="str">
        <v>No</v>
      </c>
      <c r="N2728" t="str">
        <v>No</v>
      </c>
      <c r="O2728">
        <v>1</v>
      </c>
      <c r="P2728">
        <v>3.4</v>
      </c>
      <c r="Q2728" t="str">
        <v>Average</v>
      </c>
      <c r="R2728">
        <v>13</v>
      </c>
    </row>
    <row r="2729" spans="1:18" x14ac:dyDescent="0.3">
      <c r="A2729">
        <v>18451576</v>
      </c>
      <c r="B2729">
        <v>1</v>
      </c>
      <c r="C2729" t="str">
        <f>_xlfn.XLOOKUP(B2729,'Country Master'!A:A,'Country Master'!B:B,"Not Found")</f>
        <v>India</v>
      </c>
      <c r="D2729" t="s">
        <v>3694</v>
      </c>
      <c r="E2729" t="s">
        <v>9570</v>
      </c>
      <c r="F2729" t="s">
        <v>9483</v>
      </c>
      <c r="G2729" t="s">
        <v>9482</v>
      </c>
      <c r="H2729">
        <v>77.238525600000003</v>
      </c>
      <c r="I2729">
        <v>28.57750982</v>
      </c>
      <c r="J2729" t="s">
        <v>2642</v>
      </c>
      <c r="K2729" cm="1">
        <f t="array" ref="K2729:R2729">_xlfn.XLOOKUP(A2729,KPIs!$A$2:$A$9552,KPIs!$B$2:$I$9552,"Not Found")</f>
        <v>600</v>
      </c>
      <c r="L2729" t="str">
        <v>Indian Rupees(Rs.)</v>
      </c>
      <c r="M2729" t="str">
        <v>No</v>
      </c>
      <c r="N2729" t="str">
        <v>No</v>
      </c>
      <c r="O2729">
        <v>2</v>
      </c>
      <c r="P2729">
        <v>3.3</v>
      </c>
      <c r="Q2729" t="str">
        <v>Average</v>
      </c>
      <c r="R2729">
        <v>33</v>
      </c>
    </row>
    <row r="2730" spans="1:18" x14ac:dyDescent="0.3">
      <c r="A2730">
        <v>580</v>
      </c>
      <c r="B2730">
        <v>1</v>
      </c>
      <c r="C2730" t="str">
        <f>_xlfn.XLOOKUP(B2730,'Country Master'!A:A,'Country Master'!B:B,"Not Found")</f>
        <v>India</v>
      </c>
      <c r="D2730" t="s">
        <v>3694</v>
      </c>
      <c r="E2730" t="s">
        <v>9569</v>
      </c>
      <c r="F2730" t="s">
        <v>9483</v>
      </c>
      <c r="G2730" t="s">
        <v>9482</v>
      </c>
      <c r="H2730">
        <v>77.238853800000001</v>
      </c>
      <c r="I2730">
        <v>28.578049199999999</v>
      </c>
      <c r="J2730" t="s">
        <v>2411</v>
      </c>
      <c r="K2730" cm="1">
        <f t="array" ref="K2730:R2730">_xlfn.XLOOKUP(A2730,KPIs!$A$2:$A$9552,KPIs!$B$2:$I$9552,"Not Found")</f>
        <v>700</v>
      </c>
      <c r="L2730" t="str">
        <v>Indian Rupees(Rs.)</v>
      </c>
      <c r="M2730" t="str">
        <v>No</v>
      </c>
      <c r="N2730" t="str">
        <v>Yes</v>
      </c>
      <c r="O2730">
        <v>2</v>
      </c>
      <c r="P2730">
        <v>3.4</v>
      </c>
      <c r="Q2730" t="str">
        <v>Average</v>
      </c>
      <c r="R2730">
        <v>104</v>
      </c>
    </row>
    <row r="2731" spans="1:18" x14ac:dyDescent="0.3">
      <c r="A2731">
        <v>308703</v>
      </c>
      <c r="B2731">
        <v>1</v>
      </c>
      <c r="C2731" t="str">
        <f>_xlfn.XLOOKUP(B2731,'Country Master'!A:A,'Country Master'!B:B,"Not Found")</f>
        <v>India</v>
      </c>
      <c r="D2731" t="s">
        <v>3694</v>
      </c>
      <c r="E2731" t="s">
        <v>9568</v>
      </c>
      <c r="F2731" t="s">
        <v>9483</v>
      </c>
      <c r="G2731" t="s">
        <v>9482</v>
      </c>
      <c r="H2731">
        <v>77.238315</v>
      </c>
      <c r="I2731">
        <v>28.577460200000001</v>
      </c>
      <c r="J2731" t="s">
        <v>2350</v>
      </c>
      <c r="K2731" cm="1">
        <f t="array" ref="K2731:R2731">_xlfn.XLOOKUP(A2731,KPIs!$A$2:$A$9552,KPIs!$B$2:$I$9552,"Not Found")</f>
        <v>300</v>
      </c>
      <c r="L2731" t="str">
        <v>Indian Rupees(Rs.)</v>
      </c>
      <c r="M2731" t="str">
        <v>No</v>
      </c>
      <c r="N2731" t="str">
        <v>Yes</v>
      </c>
      <c r="O2731">
        <v>1</v>
      </c>
      <c r="P2731">
        <v>3.2</v>
      </c>
      <c r="Q2731" t="str">
        <v>Average</v>
      </c>
      <c r="R2731">
        <v>12</v>
      </c>
    </row>
    <row r="2732" spans="1:18" x14ac:dyDescent="0.3">
      <c r="A2732">
        <v>60</v>
      </c>
      <c r="B2732">
        <v>1</v>
      </c>
      <c r="C2732" t="str">
        <f>_xlfn.XLOOKUP(B2732,'Country Master'!A:A,'Country Master'!B:B,"Not Found")</f>
        <v>India</v>
      </c>
      <c r="D2732" t="s">
        <v>3694</v>
      </c>
      <c r="E2732" t="s">
        <v>9567</v>
      </c>
      <c r="F2732" t="s">
        <v>9483</v>
      </c>
      <c r="G2732" t="s">
        <v>9482</v>
      </c>
      <c r="H2732">
        <v>77.230591099999998</v>
      </c>
      <c r="I2732">
        <v>28.574036199999998</v>
      </c>
      <c r="J2732" t="s">
        <v>1888</v>
      </c>
      <c r="K2732" cm="1">
        <f t="array" ref="K2732:R2732">_xlfn.XLOOKUP(A2732,KPIs!$A$2:$A$9552,KPIs!$B$2:$I$9552,"Not Found")</f>
        <v>900</v>
      </c>
      <c r="L2732" t="str">
        <v>Indian Rupees(Rs.)</v>
      </c>
      <c r="M2732" t="str">
        <v>Yes</v>
      </c>
      <c r="N2732" t="str">
        <v>No</v>
      </c>
      <c r="O2732">
        <v>2</v>
      </c>
      <c r="P2732">
        <v>3.2</v>
      </c>
      <c r="Q2732" t="str">
        <v>Average</v>
      </c>
      <c r="R2732">
        <v>600</v>
      </c>
    </row>
    <row r="2733" spans="1:18" x14ac:dyDescent="0.3">
      <c r="A2733">
        <v>305123</v>
      </c>
      <c r="B2733">
        <v>1</v>
      </c>
      <c r="C2733" t="str">
        <f>_xlfn.XLOOKUP(B2733,'Country Master'!A:A,'Country Master'!B:B,"Not Found")</f>
        <v>India</v>
      </c>
      <c r="D2733" t="s">
        <v>3694</v>
      </c>
      <c r="E2733" t="s">
        <v>9566</v>
      </c>
      <c r="F2733" t="s">
        <v>9483</v>
      </c>
      <c r="G2733" t="s">
        <v>9482</v>
      </c>
      <c r="H2733">
        <v>77.231815100000006</v>
      </c>
      <c r="I2733">
        <v>28.5765207</v>
      </c>
      <c r="J2733" t="s">
        <v>2350</v>
      </c>
      <c r="K2733" cm="1">
        <f t="array" ref="K2733:R2733">_xlfn.XLOOKUP(A2733,KPIs!$A$2:$A$9552,KPIs!$B$2:$I$9552,"Not Found")</f>
        <v>600</v>
      </c>
      <c r="L2733" t="str">
        <v>Indian Rupees(Rs.)</v>
      </c>
      <c r="M2733" t="str">
        <v>No</v>
      </c>
      <c r="N2733" t="str">
        <v>No</v>
      </c>
      <c r="O2733">
        <v>2</v>
      </c>
      <c r="P2733">
        <v>3.2</v>
      </c>
      <c r="Q2733" t="str">
        <v>Average</v>
      </c>
      <c r="R2733">
        <v>13</v>
      </c>
    </row>
    <row r="2734" spans="1:18" x14ac:dyDescent="0.3">
      <c r="A2734">
        <v>18265689</v>
      </c>
      <c r="B2734">
        <v>1</v>
      </c>
      <c r="C2734" t="str">
        <f>_xlfn.XLOOKUP(B2734,'Country Master'!A:A,'Country Master'!B:B,"Not Found")</f>
        <v>India</v>
      </c>
      <c r="D2734" t="s">
        <v>3694</v>
      </c>
      <c r="E2734" t="s">
        <v>9565</v>
      </c>
      <c r="F2734" t="s">
        <v>9483</v>
      </c>
      <c r="G2734" t="s">
        <v>9482</v>
      </c>
      <c r="H2734">
        <v>77.238402890000003</v>
      </c>
      <c r="I2734">
        <v>28.578254430000001</v>
      </c>
      <c r="J2734" t="s">
        <v>3409</v>
      </c>
      <c r="K2734" cm="1">
        <f t="array" ref="K2734:R2734">_xlfn.XLOOKUP(A2734,KPIs!$A$2:$A$9552,KPIs!$B$2:$I$9552,"Not Found")</f>
        <v>700</v>
      </c>
      <c r="L2734" t="str">
        <v>Indian Rupees(Rs.)</v>
      </c>
      <c r="M2734" t="str">
        <v>No</v>
      </c>
      <c r="N2734" t="str">
        <v>Yes</v>
      </c>
      <c r="O2734">
        <v>2</v>
      </c>
      <c r="P2734">
        <v>2.7</v>
      </c>
      <c r="Q2734" t="str">
        <v>Average</v>
      </c>
      <c r="R2734">
        <v>8</v>
      </c>
    </row>
    <row r="2735" spans="1:18" x14ac:dyDescent="0.3">
      <c r="A2735">
        <v>199</v>
      </c>
      <c r="B2735">
        <v>1</v>
      </c>
      <c r="C2735" t="str">
        <f>_xlfn.XLOOKUP(B2735,'Country Master'!A:A,'Country Master'!B:B,"Not Found")</f>
        <v>India</v>
      </c>
      <c r="D2735" t="s">
        <v>3694</v>
      </c>
      <c r="E2735" t="s">
        <v>9564</v>
      </c>
      <c r="F2735" t="s">
        <v>9483</v>
      </c>
      <c r="G2735" t="s">
        <v>9482</v>
      </c>
      <c r="H2735">
        <v>77.233061000000006</v>
      </c>
      <c r="I2735">
        <v>28.5661594</v>
      </c>
      <c r="J2735" t="s">
        <v>1332</v>
      </c>
      <c r="K2735" cm="1">
        <f t="array" ref="K2735:R2735">_xlfn.XLOOKUP(A2735,KPIs!$A$2:$A$9552,KPIs!$B$2:$I$9552,"Not Found")</f>
        <v>700</v>
      </c>
      <c r="L2735" t="str">
        <v>Indian Rupees(Rs.)</v>
      </c>
      <c r="M2735" t="str">
        <v>No</v>
      </c>
      <c r="N2735" t="str">
        <v>No</v>
      </c>
      <c r="O2735">
        <v>2</v>
      </c>
      <c r="P2735">
        <v>2.5</v>
      </c>
      <c r="Q2735" t="str">
        <v>Average</v>
      </c>
      <c r="R2735">
        <v>78</v>
      </c>
    </row>
    <row r="2736" spans="1:18" x14ac:dyDescent="0.3">
      <c r="A2736">
        <v>756</v>
      </c>
      <c r="B2736">
        <v>1</v>
      </c>
      <c r="C2736" t="str">
        <f>_xlfn.XLOOKUP(B2736,'Country Master'!A:A,'Country Master'!B:B,"Not Found")</f>
        <v>India</v>
      </c>
      <c r="D2736" t="s">
        <v>3694</v>
      </c>
      <c r="E2736" t="s">
        <v>9563</v>
      </c>
      <c r="F2736" t="s">
        <v>9483</v>
      </c>
      <c r="G2736" t="s">
        <v>9482</v>
      </c>
      <c r="H2736">
        <v>77.238494599999996</v>
      </c>
      <c r="I2736">
        <v>28.578015099999998</v>
      </c>
      <c r="J2736" t="s">
        <v>1888</v>
      </c>
      <c r="K2736" cm="1">
        <f t="array" ref="K2736:R2736">_xlfn.XLOOKUP(A2736,KPIs!$A$2:$A$9552,KPIs!$B$2:$I$9552,"Not Found")</f>
        <v>600</v>
      </c>
      <c r="L2736" t="str">
        <v>Indian Rupees(Rs.)</v>
      </c>
      <c r="M2736" t="str">
        <v>No</v>
      </c>
      <c r="N2736" t="str">
        <v>No</v>
      </c>
      <c r="O2736">
        <v>2</v>
      </c>
      <c r="P2736">
        <v>3.4</v>
      </c>
      <c r="Q2736" t="str">
        <v>Average</v>
      </c>
      <c r="R2736">
        <v>35</v>
      </c>
    </row>
    <row r="2737" spans="1:18" x14ac:dyDescent="0.3">
      <c r="A2737">
        <v>309801</v>
      </c>
      <c r="B2737">
        <v>1</v>
      </c>
      <c r="C2737" t="str">
        <f>_xlfn.XLOOKUP(B2737,'Country Master'!A:A,'Country Master'!B:B,"Not Found")</f>
        <v>India</v>
      </c>
      <c r="D2737" t="s">
        <v>3694</v>
      </c>
      <c r="E2737" t="s">
        <v>9562</v>
      </c>
      <c r="F2737" t="s">
        <v>9483</v>
      </c>
      <c r="G2737" t="s">
        <v>9482</v>
      </c>
      <c r="H2737">
        <v>77.234003999999999</v>
      </c>
      <c r="I2737">
        <v>28.5728373</v>
      </c>
      <c r="J2737" t="s">
        <v>2350</v>
      </c>
      <c r="K2737" cm="1">
        <f t="array" ref="K2737:R2737">_xlfn.XLOOKUP(A2737,KPIs!$A$2:$A$9552,KPIs!$B$2:$I$9552,"Not Found")</f>
        <v>500</v>
      </c>
      <c r="L2737" t="str">
        <v>Indian Rupees(Rs.)</v>
      </c>
      <c r="M2737" t="str">
        <v>No</v>
      </c>
      <c r="N2737" t="str">
        <v>No</v>
      </c>
      <c r="O2737">
        <v>2</v>
      </c>
      <c r="P2737">
        <v>3.4</v>
      </c>
      <c r="Q2737" t="str">
        <v>Average</v>
      </c>
      <c r="R2737">
        <v>16</v>
      </c>
    </row>
    <row r="2738" spans="1:18" x14ac:dyDescent="0.3">
      <c r="A2738">
        <v>18433907</v>
      </c>
      <c r="B2738">
        <v>1</v>
      </c>
      <c r="C2738" t="str">
        <f>_xlfn.XLOOKUP(B2738,'Country Master'!A:A,'Country Master'!B:B,"Not Found")</f>
        <v>India</v>
      </c>
      <c r="D2738" t="s">
        <v>3694</v>
      </c>
      <c r="E2738" t="s">
        <v>9561</v>
      </c>
      <c r="F2738" t="s">
        <v>9483</v>
      </c>
      <c r="G2738" t="s">
        <v>9482</v>
      </c>
      <c r="H2738">
        <v>77.230526999999995</v>
      </c>
      <c r="I2738">
        <v>28.573371000000002</v>
      </c>
      <c r="J2738" t="s">
        <v>285</v>
      </c>
      <c r="K2738" cm="1">
        <f t="array" ref="K2738:R2738">_xlfn.XLOOKUP(A2738,KPIs!$A$2:$A$9552,KPIs!$B$2:$I$9552,"Not Found")</f>
        <v>300</v>
      </c>
      <c r="L2738" t="str">
        <v>Indian Rupees(Rs.)</v>
      </c>
      <c r="M2738" t="str">
        <v>No</v>
      </c>
      <c r="N2738" t="str">
        <v>Yes</v>
      </c>
      <c r="O2738">
        <v>1</v>
      </c>
      <c r="P2738">
        <v>2.5</v>
      </c>
      <c r="Q2738" t="str">
        <v>Average</v>
      </c>
      <c r="R2738">
        <v>7</v>
      </c>
    </row>
    <row r="2739" spans="1:18" x14ac:dyDescent="0.3">
      <c r="A2739">
        <v>311511</v>
      </c>
      <c r="B2739">
        <v>1</v>
      </c>
      <c r="C2739" t="str">
        <f>_xlfn.XLOOKUP(B2739,'Country Master'!A:A,'Country Master'!B:B,"Not Found")</f>
        <v>India</v>
      </c>
      <c r="D2739" t="s">
        <v>3694</v>
      </c>
      <c r="E2739" t="s">
        <v>9560</v>
      </c>
      <c r="F2739" t="s">
        <v>9483</v>
      </c>
      <c r="G2739" t="s">
        <v>9482</v>
      </c>
      <c r="H2739">
        <v>77.230591099999998</v>
      </c>
      <c r="I2739">
        <v>28.573498399999998</v>
      </c>
      <c r="J2739" t="s">
        <v>298</v>
      </c>
      <c r="K2739" cm="1">
        <f t="array" ref="K2739:R2739">_xlfn.XLOOKUP(A2739,KPIs!$A$2:$A$9552,KPIs!$B$2:$I$9552,"Not Found")</f>
        <v>400</v>
      </c>
      <c r="L2739" t="str">
        <v>Indian Rupees(Rs.)</v>
      </c>
      <c r="M2739" t="str">
        <v>No</v>
      </c>
      <c r="N2739" t="str">
        <v>Yes</v>
      </c>
      <c r="O2739">
        <v>1</v>
      </c>
      <c r="P2739">
        <v>2.8</v>
      </c>
      <c r="Q2739" t="str">
        <v>Average</v>
      </c>
      <c r="R2739">
        <v>26</v>
      </c>
    </row>
    <row r="2740" spans="1:18" x14ac:dyDescent="0.3">
      <c r="A2740">
        <v>308279</v>
      </c>
      <c r="B2740">
        <v>1</v>
      </c>
      <c r="C2740" t="str">
        <f>_xlfn.XLOOKUP(B2740,'Country Master'!A:A,'Country Master'!B:B,"Not Found")</f>
        <v>India</v>
      </c>
      <c r="D2740" t="s">
        <v>3694</v>
      </c>
      <c r="E2740" t="s">
        <v>9559</v>
      </c>
      <c r="F2740" t="s">
        <v>9483</v>
      </c>
      <c r="G2740" t="s">
        <v>9482</v>
      </c>
      <c r="H2740">
        <v>77.229872599999993</v>
      </c>
      <c r="I2740">
        <v>28.574415900000002</v>
      </c>
      <c r="J2740" t="s">
        <v>298</v>
      </c>
      <c r="K2740" cm="1">
        <f t="array" ref="K2740:R2740">_xlfn.XLOOKUP(A2740,KPIs!$A$2:$A$9552,KPIs!$B$2:$I$9552,"Not Found")</f>
        <v>400</v>
      </c>
      <c r="L2740" t="str">
        <v>Indian Rupees(Rs.)</v>
      </c>
      <c r="M2740" t="str">
        <v>No</v>
      </c>
      <c r="N2740" t="str">
        <v>Yes</v>
      </c>
      <c r="O2740">
        <v>1</v>
      </c>
      <c r="P2740">
        <v>3.3</v>
      </c>
      <c r="Q2740" t="str">
        <v>Average</v>
      </c>
      <c r="R2740">
        <v>29</v>
      </c>
    </row>
    <row r="2741" spans="1:18" x14ac:dyDescent="0.3">
      <c r="A2741">
        <v>7621</v>
      </c>
      <c r="B2741">
        <v>1</v>
      </c>
      <c r="C2741" t="str">
        <f>_xlfn.XLOOKUP(B2741,'Country Master'!A:A,'Country Master'!B:B,"Not Found")</f>
        <v>India</v>
      </c>
      <c r="D2741" t="s">
        <v>3694</v>
      </c>
      <c r="E2741" t="s">
        <v>9558</v>
      </c>
      <c r="F2741" t="s">
        <v>9483</v>
      </c>
      <c r="G2741" t="s">
        <v>9482</v>
      </c>
      <c r="H2741">
        <v>77.238315</v>
      </c>
      <c r="I2741">
        <v>28.577370500000001</v>
      </c>
      <c r="J2741" t="s">
        <v>2413</v>
      </c>
      <c r="K2741" cm="1">
        <f t="array" ref="K2741:R2741">_xlfn.XLOOKUP(A2741,KPIs!$A$2:$A$9552,KPIs!$B$2:$I$9552,"Not Found")</f>
        <v>350</v>
      </c>
      <c r="L2741" t="str">
        <v>Indian Rupees(Rs.)</v>
      </c>
      <c r="M2741" t="str">
        <v>No</v>
      </c>
      <c r="N2741" t="str">
        <v>No</v>
      </c>
      <c r="O2741">
        <v>1</v>
      </c>
      <c r="P2741">
        <v>2.7</v>
      </c>
      <c r="Q2741" t="str">
        <v>Average</v>
      </c>
      <c r="R2741">
        <v>16</v>
      </c>
    </row>
    <row r="2742" spans="1:18" x14ac:dyDescent="0.3">
      <c r="A2742">
        <v>306779</v>
      </c>
      <c r="B2742">
        <v>1</v>
      </c>
      <c r="C2742" t="str">
        <f>_xlfn.XLOOKUP(B2742,'Country Master'!A:A,'Country Master'!B:B,"Not Found")</f>
        <v>India</v>
      </c>
      <c r="D2742" t="s">
        <v>3694</v>
      </c>
      <c r="E2742" t="s">
        <v>9557</v>
      </c>
      <c r="F2742" t="s">
        <v>9483</v>
      </c>
      <c r="G2742" t="s">
        <v>9482</v>
      </c>
      <c r="H2742">
        <v>77.223944599999996</v>
      </c>
      <c r="I2742">
        <v>28.5701766</v>
      </c>
      <c r="J2742" t="s">
        <v>1904</v>
      </c>
      <c r="K2742" cm="1">
        <f t="array" ref="K2742:R2742">_xlfn.XLOOKUP(A2742,KPIs!$A$2:$A$9552,KPIs!$B$2:$I$9552,"Not Found")</f>
        <v>450</v>
      </c>
      <c r="L2742" t="str">
        <v>Indian Rupees(Rs.)</v>
      </c>
      <c r="M2742" t="str">
        <v>No</v>
      </c>
      <c r="N2742" t="str">
        <v>No</v>
      </c>
      <c r="O2742">
        <v>1</v>
      </c>
      <c r="P2742">
        <v>3.2</v>
      </c>
      <c r="Q2742" t="str">
        <v>Average</v>
      </c>
      <c r="R2742">
        <v>14</v>
      </c>
    </row>
    <row r="2743" spans="1:18" x14ac:dyDescent="0.3">
      <c r="A2743">
        <v>312980</v>
      </c>
      <c r="B2743">
        <v>1</v>
      </c>
      <c r="C2743" t="str">
        <f>_xlfn.XLOOKUP(B2743,'Country Master'!A:A,'Country Master'!B:B,"Not Found")</f>
        <v>India</v>
      </c>
      <c r="D2743" t="s">
        <v>3694</v>
      </c>
      <c r="E2743" t="s">
        <v>9556</v>
      </c>
      <c r="F2743" t="s">
        <v>9483</v>
      </c>
      <c r="G2743" t="s">
        <v>9482</v>
      </c>
      <c r="H2743">
        <v>77.2305013</v>
      </c>
      <c r="I2743">
        <v>28.5731313</v>
      </c>
      <c r="J2743" t="s">
        <v>233</v>
      </c>
      <c r="K2743" cm="1">
        <f t="array" ref="K2743:R2743">_xlfn.XLOOKUP(A2743,KPIs!$A$2:$A$9552,KPIs!$B$2:$I$9552,"Not Found")</f>
        <v>500</v>
      </c>
      <c r="L2743" t="str">
        <v>Indian Rupees(Rs.)</v>
      </c>
      <c r="M2743" t="str">
        <v>No</v>
      </c>
      <c r="N2743" t="str">
        <v>No</v>
      </c>
      <c r="O2743">
        <v>2</v>
      </c>
      <c r="P2743">
        <v>3.1</v>
      </c>
      <c r="Q2743" t="str">
        <v>Average</v>
      </c>
      <c r="R2743">
        <v>9</v>
      </c>
    </row>
    <row r="2744" spans="1:18" x14ac:dyDescent="0.3">
      <c r="A2744">
        <v>18222580</v>
      </c>
      <c r="B2744">
        <v>1</v>
      </c>
      <c r="C2744" t="str">
        <f>_xlfn.XLOOKUP(B2744,'Country Master'!A:A,'Country Master'!B:B,"Not Found")</f>
        <v>India</v>
      </c>
      <c r="D2744" t="s">
        <v>3694</v>
      </c>
      <c r="E2744" t="s">
        <v>9555</v>
      </c>
      <c r="F2744" t="s">
        <v>9483</v>
      </c>
      <c r="G2744" t="s">
        <v>9482</v>
      </c>
      <c r="H2744">
        <v>77.237182480000001</v>
      </c>
      <c r="I2744">
        <v>28.573453669999999</v>
      </c>
      <c r="J2744" t="s">
        <v>285</v>
      </c>
      <c r="K2744" cm="1">
        <f t="array" ref="K2744:R2744">_xlfn.XLOOKUP(A2744,KPIs!$A$2:$A$9552,KPIs!$B$2:$I$9552,"Not Found")</f>
        <v>250</v>
      </c>
      <c r="L2744" t="str">
        <v>Indian Rupees(Rs.)</v>
      </c>
      <c r="M2744" t="str">
        <v>No</v>
      </c>
      <c r="N2744" t="str">
        <v>No</v>
      </c>
      <c r="O2744">
        <v>1</v>
      </c>
      <c r="P2744">
        <v>2.9</v>
      </c>
      <c r="Q2744" t="str">
        <v>Average</v>
      </c>
      <c r="R2744">
        <v>7</v>
      </c>
    </row>
    <row r="2745" spans="1:18" x14ac:dyDescent="0.3">
      <c r="A2745">
        <v>2878</v>
      </c>
      <c r="B2745">
        <v>1</v>
      </c>
      <c r="C2745" t="str">
        <f>_xlfn.XLOOKUP(B2745,'Country Master'!A:A,'Country Master'!B:B,"Not Found")</f>
        <v>India</v>
      </c>
      <c r="D2745" t="s">
        <v>3694</v>
      </c>
      <c r="E2745" t="s">
        <v>9554</v>
      </c>
      <c r="F2745" t="s">
        <v>9483</v>
      </c>
      <c r="G2745" t="s">
        <v>9482</v>
      </c>
      <c r="H2745">
        <v>77.229872599999993</v>
      </c>
      <c r="I2745">
        <v>28.574147</v>
      </c>
      <c r="J2745" t="s">
        <v>2923</v>
      </c>
      <c r="K2745" cm="1">
        <f t="array" ref="K2745:R2745">_xlfn.XLOOKUP(A2745,KPIs!$A$2:$A$9552,KPIs!$B$2:$I$9552,"Not Found")</f>
        <v>300</v>
      </c>
      <c r="L2745" t="str">
        <v>Indian Rupees(Rs.)</v>
      </c>
      <c r="M2745" t="str">
        <v>No</v>
      </c>
      <c r="N2745" t="str">
        <v>No</v>
      </c>
      <c r="O2745">
        <v>1</v>
      </c>
      <c r="P2745">
        <v>2.9</v>
      </c>
      <c r="Q2745" t="str">
        <v>Average</v>
      </c>
      <c r="R2745">
        <v>102</v>
      </c>
    </row>
    <row r="2746" spans="1:18" x14ac:dyDescent="0.3">
      <c r="A2746">
        <v>8902</v>
      </c>
      <c r="B2746">
        <v>1</v>
      </c>
      <c r="C2746" t="str">
        <f>_xlfn.XLOOKUP(B2746,'Country Master'!A:A,'Country Master'!B:B,"Not Found")</f>
        <v>India</v>
      </c>
      <c r="D2746" t="s">
        <v>3694</v>
      </c>
      <c r="E2746" t="s">
        <v>9553</v>
      </c>
      <c r="F2746" t="s">
        <v>9483</v>
      </c>
      <c r="G2746" t="s">
        <v>9482</v>
      </c>
      <c r="H2746">
        <v>77.226908600000002</v>
      </c>
      <c r="I2746">
        <v>28.5748508</v>
      </c>
      <c r="J2746" t="s">
        <v>2626</v>
      </c>
      <c r="K2746" cm="1">
        <f t="array" ref="K2746:R2746">_xlfn.XLOOKUP(A2746,KPIs!$A$2:$A$9552,KPIs!$B$2:$I$9552,"Not Found")</f>
        <v>150</v>
      </c>
      <c r="L2746" t="str">
        <v>Indian Rupees(Rs.)</v>
      </c>
      <c r="M2746" t="str">
        <v>No</v>
      </c>
      <c r="N2746" t="str">
        <v>No</v>
      </c>
      <c r="O2746">
        <v>1</v>
      </c>
      <c r="P2746">
        <v>3.2</v>
      </c>
      <c r="Q2746" t="str">
        <v>Average</v>
      </c>
      <c r="R2746">
        <v>22</v>
      </c>
    </row>
    <row r="2747" spans="1:18" x14ac:dyDescent="0.3">
      <c r="A2747">
        <v>18374707</v>
      </c>
      <c r="B2747">
        <v>1</v>
      </c>
      <c r="C2747" t="str">
        <f>_xlfn.XLOOKUP(B2747,'Country Master'!A:A,'Country Master'!B:B,"Not Found")</f>
        <v>India</v>
      </c>
      <c r="D2747" t="s">
        <v>3694</v>
      </c>
      <c r="E2747" t="s">
        <v>9552</v>
      </c>
      <c r="F2747" t="s">
        <v>9483</v>
      </c>
      <c r="G2747" t="s">
        <v>9482</v>
      </c>
      <c r="H2747">
        <v>77.238347000000005</v>
      </c>
      <c r="I2747">
        <v>28.576813000000001</v>
      </c>
      <c r="J2747" t="s">
        <v>1888</v>
      </c>
      <c r="K2747" cm="1">
        <f t="array" ref="K2747:R2747">_xlfn.XLOOKUP(A2747,KPIs!$A$2:$A$9552,KPIs!$B$2:$I$9552,"Not Found")</f>
        <v>600</v>
      </c>
      <c r="L2747" t="str">
        <v>Indian Rupees(Rs.)</v>
      </c>
      <c r="M2747" t="str">
        <v>No</v>
      </c>
      <c r="N2747" t="str">
        <v>Yes</v>
      </c>
      <c r="O2747">
        <v>2</v>
      </c>
      <c r="P2747">
        <v>3.1</v>
      </c>
      <c r="Q2747" t="str">
        <v>Average</v>
      </c>
      <c r="R2747">
        <v>9</v>
      </c>
    </row>
    <row r="2748" spans="1:18" x14ac:dyDescent="0.3">
      <c r="A2748">
        <v>678</v>
      </c>
      <c r="B2748">
        <v>1</v>
      </c>
      <c r="C2748" t="str">
        <f>_xlfn.XLOOKUP(B2748,'Country Master'!A:A,'Country Master'!B:B,"Not Found")</f>
        <v>India</v>
      </c>
      <c r="D2748" t="s">
        <v>3694</v>
      </c>
      <c r="E2748" t="s">
        <v>9551</v>
      </c>
      <c r="F2748" t="s">
        <v>9483</v>
      </c>
      <c r="G2748" t="s">
        <v>9482</v>
      </c>
      <c r="H2748">
        <v>77.230231799999999</v>
      </c>
      <c r="I2748">
        <v>28.573553799999999</v>
      </c>
      <c r="J2748" t="s">
        <v>3434</v>
      </c>
      <c r="K2748" cm="1">
        <f t="array" ref="K2748:R2748">_xlfn.XLOOKUP(A2748,KPIs!$A$2:$A$9552,KPIs!$B$2:$I$9552,"Not Found")</f>
        <v>1600</v>
      </c>
      <c r="L2748" t="str">
        <v>Indian Rupees(Rs.)</v>
      </c>
      <c r="M2748" t="str">
        <v>Yes</v>
      </c>
      <c r="N2748" t="str">
        <v>No</v>
      </c>
      <c r="O2748">
        <v>3</v>
      </c>
      <c r="P2748">
        <v>3.1</v>
      </c>
      <c r="Q2748" t="str">
        <v>Average</v>
      </c>
      <c r="R2748">
        <v>128</v>
      </c>
    </row>
    <row r="2749" spans="1:18" x14ac:dyDescent="0.3">
      <c r="A2749">
        <v>3568</v>
      </c>
      <c r="B2749">
        <v>1</v>
      </c>
      <c r="C2749" t="str">
        <f>_xlfn.XLOOKUP(B2749,'Country Master'!A:A,'Country Master'!B:B,"Not Found")</f>
        <v>India</v>
      </c>
      <c r="D2749" t="s">
        <v>3694</v>
      </c>
      <c r="E2749" t="s">
        <v>9550</v>
      </c>
      <c r="F2749" t="s">
        <v>9483</v>
      </c>
      <c r="G2749" t="s">
        <v>9482</v>
      </c>
      <c r="H2749">
        <v>77.230411500000002</v>
      </c>
      <c r="I2749">
        <v>28.5731228</v>
      </c>
      <c r="J2749" t="s">
        <v>2156</v>
      </c>
      <c r="K2749" cm="1">
        <f t="array" ref="K2749:R2749">_xlfn.XLOOKUP(A2749,KPIs!$A$2:$A$9552,KPIs!$B$2:$I$9552,"Not Found")</f>
        <v>1600</v>
      </c>
      <c r="L2749" t="str">
        <v>Indian Rupees(Rs.)</v>
      </c>
      <c r="M2749" t="str">
        <v>No</v>
      </c>
      <c r="N2749" t="str">
        <v>No</v>
      </c>
      <c r="O2749">
        <v>3</v>
      </c>
      <c r="P2749">
        <v>3</v>
      </c>
      <c r="Q2749" t="str">
        <v>Average</v>
      </c>
      <c r="R2749">
        <v>496</v>
      </c>
    </row>
    <row r="2750" spans="1:18" x14ac:dyDescent="0.3">
      <c r="A2750">
        <v>18354969</v>
      </c>
      <c r="B2750">
        <v>1</v>
      </c>
      <c r="C2750" t="str">
        <f>_xlfn.XLOOKUP(B2750,'Country Master'!A:A,'Country Master'!B:B,"Not Found")</f>
        <v>India</v>
      </c>
      <c r="D2750" t="s">
        <v>3694</v>
      </c>
      <c r="E2750" t="s">
        <v>9549</v>
      </c>
      <c r="F2750" t="s">
        <v>9483</v>
      </c>
      <c r="G2750" t="s">
        <v>9482</v>
      </c>
      <c r="H2750">
        <v>77.238958440000005</v>
      </c>
      <c r="I2750">
        <v>28.577729170000001</v>
      </c>
      <c r="J2750" t="s">
        <v>1888</v>
      </c>
      <c r="K2750" cm="1">
        <f t="array" ref="K2750:R2750">_xlfn.XLOOKUP(A2750,KPIs!$A$2:$A$9552,KPIs!$B$2:$I$9552,"Not Found")</f>
        <v>450</v>
      </c>
      <c r="L2750" t="str">
        <v>Indian Rupees(Rs.)</v>
      </c>
      <c r="M2750" t="str">
        <v>No</v>
      </c>
      <c r="N2750" t="str">
        <v>No</v>
      </c>
      <c r="O2750">
        <v>1</v>
      </c>
      <c r="P2750">
        <v>3.2</v>
      </c>
      <c r="Q2750" t="str">
        <v>Average</v>
      </c>
      <c r="R2750">
        <v>8</v>
      </c>
    </row>
    <row r="2751" spans="1:18" x14ac:dyDescent="0.3">
      <c r="A2751">
        <v>313242</v>
      </c>
      <c r="B2751">
        <v>1</v>
      </c>
      <c r="C2751" t="str">
        <f>_xlfn.XLOOKUP(B2751,'Country Master'!A:A,'Country Master'!B:B,"Not Found")</f>
        <v>India</v>
      </c>
      <c r="D2751" t="s">
        <v>3694</v>
      </c>
      <c r="E2751" t="s">
        <v>9548</v>
      </c>
      <c r="F2751" t="s">
        <v>9483</v>
      </c>
      <c r="G2751" t="s">
        <v>9482</v>
      </c>
      <c r="H2751">
        <v>77.238747200000006</v>
      </c>
      <c r="I2751">
        <v>28.578638000000002</v>
      </c>
      <c r="J2751" t="s">
        <v>1969</v>
      </c>
      <c r="K2751" cm="1">
        <f t="array" ref="K2751:R2751">_xlfn.XLOOKUP(A2751,KPIs!$A$2:$A$9552,KPIs!$B$2:$I$9552,"Not Found")</f>
        <v>550</v>
      </c>
      <c r="L2751" t="str">
        <v>Indian Rupees(Rs.)</v>
      </c>
      <c r="M2751" t="str">
        <v>No</v>
      </c>
      <c r="N2751" t="str">
        <v>Yes</v>
      </c>
      <c r="O2751">
        <v>2</v>
      </c>
      <c r="P2751">
        <v>3.3</v>
      </c>
      <c r="Q2751" t="str">
        <v>Average</v>
      </c>
      <c r="R2751">
        <v>19</v>
      </c>
    </row>
    <row r="2752" spans="1:18" x14ac:dyDescent="0.3">
      <c r="A2752">
        <v>309838</v>
      </c>
      <c r="B2752">
        <v>1</v>
      </c>
      <c r="C2752" t="str">
        <f>_xlfn.XLOOKUP(B2752,'Country Master'!A:A,'Country Master'!B:B,"Not Found")</f>
        <v>India</v>
      </c>
      <c r="D2752" t="s">
        <v>3694</v>
      </c>
      <c r="E2752" t="s">
        <v>9547</v>
      </c>
      <c r="F2752" t="s">
        <v>9483</v>
      </c>
      <c r="G2752" t="s">
        <v>9482</v>
      </c>
      <c r="H2752">
        <v>77.238764000000003</v>
      </c>
      <c r="I2752">
        <v>28.578309600000001</v>
      </c>
      <c r="J2752" t="s">
        <v>1888</v>
      </c>
      <c r="K2752" cm="1">
        <f t="array" ref="K2752:R2752">_xlfn.XLOOKUP(A2752,KPIs!$A$2:$A$9552,KPIs!$B$2:$I$9552,"Not Found")</f>
        <v>600</v>
      </c>
      <c r="L2752" t="str">
        <v>Indian Rupees(Rs.)</v>
      </c>
      <c r="M2752" t="str">
        <v>No</v>
      </c>
      <c r="N2752" t="str">
        <v>No</v>
      </c>
      <c r="O2752">
        <v>2</v>
      </c>
      <c r="P2752">
        <v>3.4</v>
      </c>
      <c r="Q2752" t="str">
        <v>Average</v>
      </c>
      <c r="R2752">
        <v>35</v>
      </c>
    </row>
    <row r="2753" spans="1:18" x14ac:dyDescent="0.3">
      <c r="A2753">
        <v>437</v>
      </c>
      <c r="B2753">
        <v>1</v>
      </c>
      <c r="C2753" t="str">
        <f>_xlfn.XLOOKUP(B2753,'Country Master'!A:A,'Country Master'!B:B,"Not Found")</f>
        <v>India</v>
      </c>
      <c r="D2753" t="s">
        <v>3694</v>
      </c>
      <c r="E2753" t="s">
        <v>9546</v>
      </c>
      <c r="F2753" t="s">
        <v>9483</v>
      </c>
      <c r="G2753" t="s">
        <v>9482</v>
      </c>
      <c r="H2753">
        <v>77.238270099999994</v>
      </c>
      <c r="I2753">
        <v>28.5777696</v>
      </c>
      <c r="J2753" t="s">
        <v>2210</v>
      </c>
      <c r="K2753" cm="1">
        <f t="array" ref="K2753:R2753">_xlfn.XLOOKUP(A2753,KPIs!$A$2:$A$9552,KPIs!$B$2:$I$9552,"Not Found")</f>
        <v>600</v>
      </c>
      <c r="L2753" t="str">
        <v>Indian Rupees(Rs.)</v>
      </c>
      <c r="M2753" t="str">
        <v>No</v>
      </c>
      <c r="N2753" t="str">
        <v>Yes</v>
      </c>
      <c r="O2753">
        <v>2</v>
      </c>
      <c r="P2753">
        <v>3.2</v>
      </c>
      <c r="Q2753" t="str">
        <v>Average</v>
      </c>
      <c r="R2753">
        <v>53</v>
      </c>
    </row>
    <row r="2754" spans="1:18" x14ac:dyDescent="0.3">
      <c r="A2754">
        <v>18303851</v>
      </c>
      <c r="B2754">
        <v>1</v>
      </c>
      <c r="C2754" t="str">
        <f>_xlfn.XLOOKUP(B2754,'Country Master'!A:A,'Country Master'!B:B,"Not Found")</f>
        <v>India</v>
      </c>
      <c r="D2754" t="s">
        <v>3694</v>
      </c>
      <c r="E2754" t="s">
        <v>9545</v>
      </c>
      <c r="F2754" t="s">
        <v>9483</v>
      </c>
      <c r="G2754" t="s">
        <v>9482</v>
      </c>
      <c r="H2754">
        <v>77.238674200000005</v>
      </c>
      <c r="I2754">
        <v>28.578569900000002</v>
      </c>
      <c r="J2754" t="s">
        <v>2642</v>
      </c>
      <c r="K2754" cm="1">
        <f t="array" ref="K2754:R2754">_xlfn.XLOOKUP(A2754,KPIs!$A$2:$A$9552,KPIs!$B$2:$I$9552,"Not Found")</f>
        <v>600</v>
      </c>
      <c r="L2754" t="str">
        <v>Indian Rupees(Rs.)</v>
      </c>
      <c r="M2754" t="str">
        <v>No</v>
      </c>
      <c r="N2754" t="str">
        <v>Yes</v>
      </c>
      <c r="O2754">
        <v>2</v>
      </c>
      <c r="P2754">
        <v>3</v>
      </c>
      <c r="Q2754" t="str">
        <v>Average</v>
      </c>
      <c r="R2754">
        <v>39</v>
      </c>
    </row>
    <row r="2755" spans="1:18" x14ac:dyDescent="0.3">
      <c r="A2755">
        <v>307500</v>
      </c>
      <c r="B2755">
        <v>1</v>
      </c>
      <c r="C2755" t="str">
        <f>_xlfn.XLOOKUP(B2755,'Country Master'!A:A,'Country Master'!B:B,"Not Found")</f>
        <v>India</v>
      </c>
      <c r="D2755" t="s">
        <v>3694</v>
      </c>
      <c r="E2755" t="s">
        <v>9544</v>
      </c>
      <c r="F2755" t="s">
        <v>9483</v>
      </c>
      <c r="G2755" t="s">
        <v>9482</v>
      </c>
      <c r="H2755">
        <v>77.236840000000001</v>
      </c>
      <c r="I2755">
        <v>28.572495</v>
      </c>
      <c r="J2755" t="s">
        <v>192</v>
      </c>
      <c r="K2755" cm="1">
        <f t="array" ref="K2755:R2755">_xlfn.XLOOKUP(A2755,KPIs!$A$2:$A$9552,KPIs!$B$2:$I$9552,"Not Found")</f>
        <v>300</v>
      </c>
      <c r="L2755" t="str">
        <v>Indian Rupees(Rs.)</v>
      </c>
      <c r="M2755" t="str">
        <v>No</v>
      </c>
      <c r="N2755" t="str">
        <v>No</v>
      </c>
      <c r="O2755">
        <v>1</v>
      </c>
      <c r="P2755">
        <v>3.3</v>
      </c>
      <c r="Q2755" t="str">
        <v>Average</v>
      </c>
      <c r="R2755">
        <v>25</v>
      </c>
    </row>
    <row r="2756" spans="1:18" x14ac:dyDescent="0.3">
      <c r="A2756">
        <v>736</v>
      </c>
      <c r="B2756">
        <v>1</v>
      </c>
      <c r="C2756" t="str">
        <f>_xlfn.XLOOKUP(B2756,'Country Master'!A:A,'Country Master'!B:B,"Not Found")</f>
        <v>India</v>
      </c>
      <c r="D2756" t="s">
        <v>3694</v>
      </c>
      <c r="E2756" t="s">
        <v>9543</v>
      </c>
      <c r="F2756" t="s">
        <v>9483</v>
      </c>
      <c r="G2756" t="s">
        <v>9482</v>
      </c>
      <c r="H2756">
        <v>77.229872599999993</v>
      </c>
      <c r="I2756">
        <v>28.573967799999998</v>
      </c>
      <c r="J2756" t="s">
        <v>233</v>
      </c>
      <c r="K2756" cm="1">
        <f t="array" ref="K2756:R2756">_xlfn.XLOOKUP(A2756,KPIs!$A$2:$A$9552,KPIs!$B$2:$I$9552,"Not Found")</f>
        <v>300</v>
      </c>
      <c r="L2756" t="str">
        <v>Indian Rupees(Rs.)</v>
      </c>
      <c r="M2756" t="str">
        <v>No</v>
      </c>
      <c r="N2756" t="str">
        <v>No</v>
      </c>
      <c r="O2756">
        <v>1</v>
      </c>
      <c r="P2756">
        <v>3.2</v>
      </c>
      <c r="Q2756" t="str">
        <v>Average</v>
      </c>
      <c r="R2756">
        <v>28</v>
      </c>
    </row>
    <row r="2757" spans="1:18" x14ac:dyDescent="0.3">
      <c r="A2757">
        <v>18294230</v>
      </c>
      <c r="B2757">
        <v>1</v>
      </c>
      <c r="C2757" t="str">
        <f>_xlfn.XLOOKUP(B2757,'Country Master'!A:A,'Country Master'!B:B,"Not Found")</f>
        <v>India</v>
      </c>
      <c r="D2757" t="s">
        <v>3694</v>
      </c>
      <c r="E2757" t="s">
        <v>9542</v>
      </c>
      <c r="F2757" t="s">
        <v>9483</v>
      </c>
      <c r="G2757" t="s">
        <v>9482</v>
      </c>
      <c r="H2757">
        <v>77.238404799999998</v>
      </c>
      <c r="I2757">
        <v>28.578006500000001</v>
      </c>
      <c r="J2757" t="s">
        <v>1904</v>
      </c>
      <c r="K2757" cm="1">
        <f t="array" ref="K2757:R2757">_xlfn.XLOOKUP(A2757,KPIs!$A$2:$A$9552,KPIs!$B$2:$I$9552,"Not Found")</f>
        <v>500</v>
      </c>
      <c r="L2757" t="str">
        <v>Indian Rupees(Rs.)</v>
      </c>
      <c r="M2757" t="str">
        <v>No</v>
      </c>
      <c r="N2757" t="str">
        <v>Yes</v>
      </c>
      <c r="O2757">
        <v>2</v>
      </c>
      <c r="P2757">
        <v>3.4</v>
      </c>
      <c r="Q2757" t="str">
        <v>Average</v>
      </c>
      <c r="R2757">
        <v>44</v>
      </c>
    </row>
    <row r="2758" spans="1:18" x14ac:dyDescent="0.3">
      <c r="A2758">
        <v>7851</v>
      </c>
      <c r="B2758">
        <v>1</v>
      </c>
      <c r="C2758" t="str">
        <f>_xlfn.XLOOKUP(B2758,'Country Master'!A:A,'Country Master'!B:B,"Not Found")</f>
        <v>India</v>
      </c>
      <c r="D2758" t="s">
        <v>3694</v>
      </c>
      <c r="E2758" t="s">
        <v>9541</v>
      </c>
      <c r="F2758" t="s">
        <v>9483</v>
      </c>
      <c r="G2758" t="s">
        <v>9482</v>
      </c>
      <c r="H2758">
        <v>77.228361800000002</v>
      </c>
      <c r="I2758">
        <v>28.573591499999999</v>
      </c>
      <c r="J2758" t="s">
        <v>2210</v>
      </c>
      <c r="K2758" cm="1">
        <f t="array" ref="K2758:R2758">_xlfn.XLOOKUP(A2758,KPIs!$A$2:$A$9552,KPIs!$B$2:$I$9552,"Not Found")</f>
        <v>500</v>
      </c>
      <c r="L2758" t="str">
        <v>Indian Rupees(Rs.)</v>
      </c>
      <c r="M2758" t="str">
        <v>No</v>
      </c>
      <c r="N2758" t="str">
        <v>Yes</v>
      </c>
      <c r="O2758">
        <v>2</v>
      </c>
      <c r="P2758">
        <v>2.6</v>
      </c>
      <c r="Q2758" t="str">
        <v>Average</v>
      </c>
      <c r="R2758">
        <v>56</v>
      </c>
    </row>
    <row r="2759" spans="1:18" x14ac:dyDescent="0.3">
      <c r="A2759">
        <v>2437</v>
      </c>
      <c r="B2759">
        <v>1</v>
      </c>
      <c r="C2759" t="str">
        <f>_xlfn.XLOOKUP(B2759,'Country Master'!A:A,'Country Master'!B:B,"Not Found")</f>
        <v>India</v>
      </c>
      <c r="D2759" t="s">
        <v>3694</v>
      </c>
      <c r="E2759" t="s">
        <v>9540</v>
      </c>
      <c r="F2759" t="s">
        <v>9483</v>
      </c>
      <c r="G2759" t="s">
        <v>9482</v>
      </c>
      <c r="H2759">
        <v>77.230276799999999</v>
      </c>
      <c r="I2759">
        <v>28.572796199999999</v>
      </c>
      <c r="J2759" t="s">
        <v>40</v>
      </c>
      <c r="K2759" cm="1">
        <f t="array" ref="K2759:R2759">_xlfn.XLOOKUP(A2759,KPIs!$A$2:$A$9552,KPIs!$B$2:$I$9552,"Not Found")</f>
        <v>1500</v>
      </c>
      <c r="L2759" t="str">
        <v>Indian Rupees(Rs.)</v>
      </c>
      <c r="M2759" t="str">
        <v>Yes</v>
      </c>
      <c r="N2759" t="str">
        <v>Yes</v>
      </c>
      <c r="O2759">
        <v>3</v>
      </c>
      <c r="P2759">
        <v>3.9</v>
      </c>
      <c r="Q2759" t="str">
        <v>Good</v>
      </c>
      <c r="R2759">
        <v>245</v>
      </c>
    </row>
    <row r="2760" spans="1:18" x14ac:dyDescent="0.3">
      <c r="A2760">
        <v>573</v>
      </c>
      <c r="B2760">
        <v>1</v>
      </c>
      <c r="C2760" t="str">
        <f>_xlfn.XLOOKUP(B2760,'Country Master'!A:A,'Country Master'!B:B,"Not Found")</f>
        <v>India</v>
      </c>
      <c r="D2760" t="s">
        <v>3694</v>
      </c>
      <c r="E2760" t="s">
        <v>9539</v>
      </c>
      <c r="F2760" t="s">
        <v>9483</v>
      </c>
      <c r="G2760" t="s">
        <v>9482</v>
      </c>
      <c r="H2760">
        <v>77.230411500000002</v>
      </c>
      <c r="I2760">
        <v>28.5731228</v>
      </c>
      <c r="J2760" t="s">
        <v>860</v>
      </c>
      <c r="K2760" cm="1">
        <f t="array" ref="K2760:R2760">_xlfn.XLOOKUP(A2760,KPIs!$A$2:$A$9552,KPIs!$B$2:$I$9552,"Not Found")</f>
        <v>700</v>
      </c>
      <c r="L2760" t="str">
        <v>Indian Rupees(Rs.)</v>
      </c>
      <c r="M2760" t="str">
        <v>No</v>
      </c>
      <c r="N2760" t="str">
        <v>No</v>
      </c>
      <c r="O2760">
        <v>2</v>
      </c>
      <c r="P2760">
        <v>3.5</v>
      </c>
      <c r="Q2760" t="str">
        <v>Good</v>
      </c>
      <c r="R2760">
        <v>215</v>
      </c>
    </row>
    <row r="2761" spans="1:18" x14ac:dyDescent="0.3">
      <c r="A2761">
        <v>9706</v>
      </c>
      <c r="B2761">
        <v>1</v>
      </c>
      <c r="C2761" t="str">
        <f>_xlfn.XLOOKUP(B2761,'Country Master'!A:A,'Country Master'!B:B,"Not Found")</f>
        <v>India</v>
      </c>
      <c r="D2761" t="s">
        <v>3694</v>
      </c>
      <c r="E2761" t="s">
        <v>9538</v>
      </c>
      <c r="F2761" t="s">
        <v>9483</v>
      </c>
      <c r="G2761" t="s">
        <v>9482</v>
      </c>
      <c r="H2761">
        <v>77.230231799999999</v>
      </c>
      <c r="I2761">
        <v>28.573553799999999</v>
      </c>
      <c r="J2761" t="s">
        <v>1656</v>
      </c>
      <c r="K2761" cm="1">
        <f t="array" ref="K2761:R2761">_xlfn.XLOOKUP(A2761,KPIs!$A$2:$A$9552,KPIs!$B$2:$I$9552,"Not Found")</f>
        <v>1200</v>
      </c>
      <c r="L2761" t="str">
        <v>Indian Rupees(Rs.)</v>
      </c>
      <c r="M2761" t="str">
        <v>Yes</v>
      </c>
      <c r="N2761" t="str">
        <v>Yes</v>
      </c>
      <c r="O2761">
        <v>3</v>
      </c>
      <c r="P2761">
        <v>3.6</v>
      </c>
      <c r="Q2761" t="str">
        <v>Good</v>
      </c>
      <c r="R2761">
        <v>386</v>
      </c>
    </row>
    <row r="2762" spans="1:18" x14ac:dyDescent="0.3">
      <c r="A2762">
        <v>1507</v>
      </c>
      <c r="B2762">
        <v>1</v>
      </c>
      <c r="C2762" t="str">
        <f>_xlfn.XLOOKUP(B2762,'Country Master'!A:A,'Country Master'!B:B,"Not Found")</f>
        <v>India</v>
      </c>
      <c r="D2762" t="s">
        <v>3694</v>
      </c>
      <c r="E2762" t="s">
        <v>9537</v>
      </c>
      <c r="F2762" t="s">
        <v>9483</v>
      </c>
      <c r="G2762" t="s">
        <v>9482</v>
      </c>
      <c r="H2762">
        <v>77.230411500000002</v>
      </c>
      <c r="I2762">
        <v>28.573839799999998</v>
      </c>
      <c r="J2762" t="s">
        <v>2573</v>
      </c>
      <c r="K2762" cm="1">
        <f t="array" ref="K2762:R2762">_xlfn.XLOOKUP(A2762,KPIs!$A$2:$A$9552,KPIs!$B$2:$I$9552,"Not Found")</f>
        <v>350</v>
      </c>
      <c r="L2762" t="str">
        <v>Indian Rupees(Rs.)</v>
      </c>
      <c r="M2762" t="str">
        <v>No</v>
      </c>
      <c r="N2762" t="str">
        <v>Yes</v>
      </c>
      <c r="O2762">
        <v>1</v>
      </c>
      <c r="P2762">
        <v>3.8</v>
      </c>
      <c r="Q2762" t="str">
        <v>Good</v>
      </c>
      <c r="R2762">
        <v>460</v>
      </c>
    </row>
    <row r="2763" spans="1:18" x14ac:dyDescent="0.3">
      <c r="A2763">
        <v>302655</v>
      </c>
      <c r="B2763">
        <v>1</v>
      </c>
      <c r="C2763" t="str">
        <f>_xlfn.XLOOKUP(B2763,'Country Master'!A:A,'Country Master'!B:B,"Not Found")</f>
        <v>India</v>
      </c>
      <c r="D2763" t="s">
        <v>3694</v>
      </c>
      <c r="E2763" t="s">
        <v>9536</v>
      </c>
      <c r="F2763" t="s">
        <v>9483</v>
      </c>
      <c r="G2763" t="s">
        <v>9482</v>
      </c>
      <c r="H2763">
        <v>77.238122099999998</v>
      </c>
      <c r="I2763">
        <v>28.577647800000001</v>
      </c>
      <c r="J2763" t="s">
        <v>19</v>
      </c>
      <c r="K2763" cm="1">
        <f t="array" ref="K2763:R2763">_xlfn.XLOOKUP(A2763,KPIs!$A$2:$A$9552,KPIs!$B$2:$I$9552,"Not Found")</f>
        <v>600</v>
      </c>
      <c r="L2763" t="str">
        <v>Indian Rupees(Rs.)</v>
      </c>
      <c r="M2763" t="str">
        <v>No</v>
      </c>
      <c r="N2763" t="str">
        <v>Yes</v>
      </c>
      <c r="O2763">
        <v>2</v>
      </c>
      <c r="P2763">
        <v>3.6</v>
      </c>
      <c r="Q2763" t="str">
        <v>Good</v>
      </c>
      <c r="R2763">
        <v>146</v>
      </c>
    </row>
    <row r="2764" spans="1:18" x14ac:dyDescent="0.3">
      <c r="A2764">
        <v>705</v>
      </c>
      <c r="B2764">
        <v>1</v>
      </c>
      <c r="C2764" t="str">
        <f>_xlfn.XLOOKUP(B2764,'Country Master'!A:A,'Country Master'!B:B,"Not Found")</f>
        <v>India</v>
      </c>
      <c r="D2764" t="s">
        <v>3694</v>
      </c>
      <c r="E2764" t="s">
        <v>9535</v>
      </c>
      <c r="F2764" t="s">
        <v>9483</v>
      </c>
      <c r="G2764" t="s">
        <v>9482</v>
      </c>
      <c r="H2764">
        <v>77.229962400000005</v>
      </c>
      <c r="I2764">
        <v>28.574065999999998</v>
      </c>
      <c r="J2764" t="s">
        <v>2276</v>
      </c>
      <c r="K2764" cm="1">
        <f t="array" ref="K2764:R2764">_xlfn.XLOOKUP(A2764,KPIs!$A$2:$A$9552,KPIs!$B$2:$I$9552,"Not Found")</f>
        <v>300</v>
      </c>
      <c r="L2764" t="str">
        <v>Indian Rupees(Rs.)</v>
      </c>
      <c r="M2764" t="str">
        <v>No</v>
      </c>
      <c r="N2764" t="str">
        <v>No</v>
      </c>
      <c r="O2764">
        <v>1</v>
      </c>
      <c r="P2764">
        <v>3.7</v>
      </c>
      <c r="Q2764" t="str">
        <v>Good</v>
      </c>
      <c r="R2764">
        <v>55</v>
      </c>
    </row>
    <row r="2765" spans="1:18" x14ac:dyDescent="0.3">
      <c r="A2765">
        <v>1395</v>
      </c>
      <c r="B2765">
        <v>1</v>
      </c>
      <c r="C2765" t="str">
        <f>_xlfn.XLOOKUP(B2765,'Country Master'!A:A,'Country Master'!B:B,"Not Found")</f>
        <v>India</v>
      </c>
      <c r="D2765" t="s">
        <v>3694</v>
      </c>
      <c r="E2765" t="s">
        <v>9534</v>
      </c>
      <c r="F2765" t="s">
        <v>9483</v>
      </c>
      <c r="G2765" t="s">
        <v>9482</v>
      </c>
      <c r="H2765">
        <v>77.230321700000005</v>
      </c>
      <c r="I2765">
        <v>28.573741600000002</v>
      </c>
      <c r="J2765" t="s">
        <v>3403</v>
      </c>
      <c r="K2765" cm="1">
        <f t="array" ref="K2765:R2765">_xlfn.XLOOKUP(A2765,KPIs!$A$2:$A$9552,KPIs!$B$2:$I$9552,"Not Found")</f>
        <v>1000</v>
      </c>
      <c r="L2765" t="str">
        <v>Indian Rupees(Rs.)</v>
      </c>
      <c r="M2765" t="str">
        <v>No</v>
      </c>
      <c r="N2765" t="str">
        <v>Yes</v>
      </c>
      <c r="O2765">
        <v>3</v>
      </c>
      <c r="P2765">
        <v>3.7</v>
      </c>
      <c r="Q2765" t="str">
        <v>Good</v>
      </c>
      <c r="R2765">
        <v>390</v>
      </c>
    </row>
    <row r="2766" spans="1:18" x14ac:dyDescent="0.3">
      <c r="A2766">
        <v>18418273</v>
      </c>
      <c r="B2766">
        <v>1</v>
      </c>
      <c r="C2766" t="str">
        <f>_xlfn.XLOOKUP(B2766,'Country Master'!A:A,'Country Master'!B:B,"Not Found")</f>
        <v>India</v>
      </c>
      <c r="D2766" t="s">
        <v>3694</v>
      </c>
      <c r="E2766" t="s">
        <v>9533</v>
      </c>
      <c r="F2766" t="s">
        <v>9483</v>
      </c>
      <c r="G2766" t="s">
        <v>9482</v>
      </c>
      <c r="H2766">
        <v>77.238541600000005</v>
      </c>
      <c r="I2766">
        <v>28.578328899999999</v>
      </c>
      <c r="J2766" t="s">
        <v>4669</v>
      </c>
      <c r="K2766" cm="1">
        <f t="array" ref="K2766:R2766">_xlfn.XLOOKUP(A2766,KPIs!$A$2:$A$9552,KPIs!$B$2:$I$9552,"Not Found")</f>
        <v>400</v>
      </c>
      <c r="L2766" t="str">
        <v>Indian Rupees(Rs.)</v>
      </c>
      <c r="M2766" t="str">
        <v>No</v>
      </c>
      <c r="N2766" t="str">
        <v>Yes</v>
      </c>
      <c r="O2766">
        <v>1</v>
      </c>
      <c r="P2766">
        <v>3.5</v>
      </c>
      <c r="Q2766" t="str">
        <v>Good</v>
      </c>
      <c r="R2766">
        <v>15</v>
      </c>
    </row>
    <row r="2767" spans="1:18" x14ac:dyDescent="0.3">
      <c r="A2767">
        <v>2067</v>
      </c>
      <c r="B2767">
        <v>1</v>
      </c>
      <c r="C2767" t="str">
        <f>_xlfn.XLOOKUP(B2767,'Country Master'!A:A,'Country Master'!B:B,"Not Found")</f>
        <v>India</v>
      </c>
      <c r="D2767" t="s">
        <v>3694</v>
      </c>
      <c r="E2767" t="s">
        <v>9532</v>
      </c>
      <c r="F2767" t="s">
        <v>9483</v>
      </c>
      <c r="G2767" t="s">
        <v>9482</v>
      </c>
      <c r="H2767">
        <v>77.230231799999999</v>
      </c>
      <c r="I2767">
        <v>28.573553799999999</v>
      </c>
      <c r="J2767" t="s">
        <v>285</v>
      </c>
      <c r="K2767" cm="1">
        <f t="array" ref="K2767:R2767">_xlfn.XLOOKUP(A2767,KPIs!$A$2:$A$9552,KPIs!$B$2:$I$9552,"Not Found")</f>
        <v>300</v>
      </c>
      <c r="L2767" t="str">
        <v>Indian Rupees(Rs.)</v>
      </c>
      <c r="M2767" t="str">
        <v>No</v>
      </c>
      <c r="N2767" t="str">
        <v>Yes</v>
      </c>
      <c r="O2767">
        <v>1</v>
      </c>
      <c r="P2767">
        <v>3.6</v>
      </c>
      <c r="Q2767" t="str">
        <v>Good</v>
      </c>
      <c r="R2767">
        <v>130</v>
      </c>
    </row>
    <row r="2768" spans="1:18" x14ac:dyDescent="0.3">
      <c r="A2768">
        <v>3492</v>
      </c>
      <c r="B2768">
        <v>1</v>
      </c>
      <c r="C2768" t="str">
        <f>_xlfn.XLOOKUP(B2768,'Country Master'!A:A,'Country Master'!B:B,"Not Found")</f>
        <v>India</v>
      </c>
      <c r="D2768" t="s">
        <v>3694</v>
      </c>
      <c r="E2768" t="s">
        <v>9531</v>
      </c>
      <c r="F2768" t="s">
        <v>9483</v>
      </c>
      <c r="G2768" t="s">
        <v>9482</v>
      </c>
      <c r="H2768">
        <v>77.238853800000001</v>
      </c>
      <c r="I2768">
        <v>28.578228500000002</v>
      </c>
      <c r="J2768" t="s">
        <v>2210</v>
      </c>
      <c r="K2768" cm="1">
        <f t="array" ref="K2768:R2768">_xlfn.XLOOKUP(A2768,KPIs!$A$2:$A$9552,KPIs!$B$2:$I$9552,"Not Found")</f>
        <v>600</v>
      </c>
      <c r="L2768" t="str">
        <v>Indian Rupees(Rs.)</v>
      </c>
      <c r="M2768" t="str">
        <v>No</v>
      </c>
      <c r="N2768" t="str">
        <v>No</v>
      </c>
      <c r="O2768">
        <v>2</v>
      </c>
      <c r="P2768">
        <v>3.9</v>
      </c>
      <c r="Q2768" t="str">
        <v>Good</v>
      </c>
      <c r="R2768">
        <v>301</v>
      </c>
    </row>
    <row r="2769" spans="1:18" x14ac:dyDescent="0.3">
      <c r="A2769">
        <v>576</v>
      </c>
      <c r="B2769">
        <v>1</v>
      </c>
      <c r="C2769" t="str">
        <f>_xlfn.XLOOKUP(B2769,'Country Master'!A:A,'Country Master'!B:B,"Not Found")</f>
        <v>India</v>
      </c>
      <c r="D2769" t="s">
        <v>3694</v>
      </c>
      <c r="E2769" t="s">
        <v>9530</v>
      </c>
      <c r="F2769" t="s">
        <v>9483</v>
      </c>
      <c r="G2769" t="s">
        <v>9482</v>
      </c>
      <c r="H2769">
        <v>77.238674200000005</v>
      </c>
      <c r="I2769">
        <v>28.5778529</v>
      </c>
      <c r="J2769" t="s">
        <v>3152</v>
      </c>
      <c r="K2769" cm="1">
        <f t="array" ref="K2769:R2769">_xlfn.XLOOKUP(A2769,KPIs!$A$2:$A$9552,KPIs!$B$2:$I$9552,"Not Found")</f>
        <v>800</v>
      </c>
      <c r="L2769" t="str">
        <v>Indian Rupees(Rs.)</v>
      </c>
      <c r="M2769" t="str">
        <v>Yes</v>
      </c>
      <c r="N2769" t="str">
        <v>Yes</v>
      </c>
      <c r="O2769">
        <v>2</v>
      </c>
      <c r="P2769">
        <v>3.7</v>
      </c>
      <c r="Q2769" t="str">
        <v>Good</v>
      </c>
      <c r="R2769">
        <v>338</v>
      </c>
    </row>
    <row r="2770" spans="1:18" x14ac:dyDescent="0.3">
      <c r="A2770">
        <v>311211</v>
      </c>
      <c r="B2770">
        <v>1</v>
      </c>
      <c r="C2770" t="str">
        <f>_xlfn.XLOOKUP(B2770,'Country Master'!A:A,'Country Master'!B:B,"Not Found")</f>
        <v>India</v>
      </c>
      <c r="D2770" t="s">
        <v>3694</v>
      </c>
      <c r="E2770" t="s">
        <v>9529</v>
      </c>
      <c r="F2770" t="s">
        <v>9483</v>
      </c>
      <c r="G2770" t="s">
        <v>9482</v>
      </c>
      <c r="H2770">
        <v>77.230411500000002</v>
      </c>
      <c r="I2770">
        <v>28.572943500000001</v>
      </c>
      <c r="J2770" t="s">
        <v>8612</v>
      </c>
      <c r="K2770" cm="1">
        <f t="array" ref="K2770:R2770">_xlfn.XLOOKUP(A2770,KPIs!$A$2:$A$9552,KPIs!$B$2:$I$9552,"Not Found")</f>
        <v>1600</v>
      </c>
      <c r="L2770" t="str">
        <v>Indian Rupees(Rs.)</v>
      </c>
      <c r="M2770" t="str">
        <v>Yes</v>
      </c>
      <c r="N2770" t="str">
        <v>Yes</v>
      </c>
      <c r="O2770">
        <v>3</v>
      </c>
      <c r="P2770">
        <v>3.9</v>
      </c>
      <c r="Q2770" t="str">
        <v>Good</v>
      </c>
      <c r="R2770">
        <v>798</v>
      </c>
    </row>
    <row r="2771" spans="1:18" x14ac:dyDescent="0.3">
      <c r="A2771">
        <v>311661</v>
      </c>
      <c r="B2771">
        <v>1</v>
      </c>
      <c r="C2771" t="str">
        <f>_xlfn.XLOOKUP(B2771,'Country Master'!A:A,'Country Master'!B:B,"Not Found")</f>
        <v>India</v>
      </c>
      <c r="D2771" t="s">
        <v>3694</v>
      </c>
      <c r="E2771" t="s">
        <v>9528</v>
      </c>
      <c r="F2771" t="s">
        <v>9483</v>
      </c>
      <c r="G2771" t="s">
        <v>9482</v>
      </c>
      <c r="H2771">
        <v>77.230411500000002</v>
      </c>
      <c r="I2771">
        <v>28.5731228</v>
      </c>
      <c r="J2771" t="s">
        <v>5708</v>
      </c>
      <c r="K2771" cm="1">
        <f t="array" ref="K2771:R2771">_xlfn.XLOOKUP(A2771,KPIs!$A$2:$A$9552,KPIs!$B$2:$I$9552,"Not Found")</f>
        <v>900</v>
      </c>
      <c r="L2771" t="str">
        <v>Indian Rupees(Rs.)</v>
      </c>
      <c r="M2771" t="str">
        <v>No</v>
      </c>
      <c r="N2771" t="str">
        <v>Yes</v>
      </c>
      <c r="O2771">
        <v>2</v>
      </c>
      <c r="P2771">
        <v>3.8</v>
      </c>
      <c r="Q2771" t="str">
        <v>Good</v>
      </c>
      <c r="R2771">
        <v>192</v>
      </c>
    </row>
    <row r="2772" spans="1:18" x14ac:dyDescent="0.3">
      <c r="A2772">
        <v>566</v>
      </c>
      <c r="B2772">
        <v>1</v>
      </c>
      <c r="C2772" t="str">
        <f>_xlfn.XLOOKUP(B2772,'Country Master'!A:A,'Country Master'!B:B,"Not Found")</f>
        <v>India</v>
      </c>
      <c r="D2772" t="s">
        <v>3694</v>
      </c>
      <c r="E2772" t="s">
        <v>9527</v>
      </c>
      <c r="F2772" t="s">
        <v>9483</v>
      </c>
      <c r="G2772" t="s">
        <v>9482</v>
      </c>
      <c r="H2772">
        <v>77.238764000000003</v>
      </c>
      <c r="I2772">
        <v>28.5783992</v>
      </c>
      <c r="J2772" t="s">
        <v>860</v>
      </c>
      <c r="K2772" cm="1">
        <f t="array" ref="K2772:R2772">_xlfn.XLOOKUP(A2772,KPIs!$A$2:$A$9552,KPIs!$B$2:$I$9552,"Not Found")</f>
        <v>700</v>
      </c>
      <c r="L2772" t="str">
        <v>Indian Rupees(Rs.)</v>
      </c>
      <c r="M2772" t="str">
        <v>No</v>
      </c>
      <c r="N2772" t="str">
        <v>Yes</v>
      </c>
      <c r="O2772">
        <v>2</v>
      </c>
      <c r="P2772">
        <v>3.8</v>
      </c>
      <c r="Q2772" t="str">
        <v>Good</v>
      </c>
      <c r="R2772">
        <v>196</v>
      </c>
    </row>
    <row r="2773" spans="1:18" x14ac:dyDescent="0.3">
      <c r="A2773">
        <v>556</v>
      </c>
      <c r="B2773">
        <v>1</v>
      </c>
      <c r="C2773" t="str">
        <f>_xlfn.XLOOKUP(B2773,'Country Master'!A:A,'Country Master'!B:B,"Not Found")</f>
        <v>India</v>
      </c>
      <c r="D2773" t="s">
        <v>3694</v>
      </c>
      <c r="E2773" t="s">
        <v>9526</v>
      </c>
      <c r="F2773" t="s">
        <v>9483</v>
      </c>
      <c r="G2773" t="s">
        <v>9482</v>
      </c>
      <c r="H2773">
        <v>77.230231799999999</v>
      </c>
      <c r="I2773">
        <v>28.573643400000002</v>
      </c>
      <c r="J2773" t="s">
        <v>715</v>
      </c>
      <c r="K2773" cm="1">
        <f t="array" ref="K2773:R2773">_xlfn.XLOOKUP(A2773,KPIs!$A$2:$A$9552,KPIs!$B$2:$I$9552,"Not Found")</f>
        <v>500</v>
      </c>
      <c r="L2773" t="str">
        <v>Indian Rupees(Rs.)</v>
      </c>
      <c r="M2773" t="str">
        <v>No</v>
      </c>
      <c r="N2773" t="str">
        <v>Yes</v>
      </c>
      <c r="O2773">
        <v>2</v>
      </c>
      <c r="P2773">
        <v>3.7</v>
      </c>
      <c r="Q2773" t="str">
        <v>Good</v>
      </c>
      <c r="R2773">
        <v>766</v>
      </c>
    </row>
    <row r="2774" spans="1:18" x14ac:dyDescent="0.3">
      <c r="A2774">
        <v>18322644</v>
      </c>
      <c r="B2774">
        <v>1</v>
      </c>
      <c r="C2774" t="str">
        <f>_xlfn.XLOOKUP(B2774,'Country Master'!A:A,'Country Master'!B:B,"Not Found")</f>
        <v>India</v>
      </c>
      <c r="D2774" t="s">
        <v>3694</v>
      </c>
      <c r="E2774" t="s">
        <v>9525</v>
      </c>
      <c r="F2774" t="s">
        <v>9483</v>
      </c>
      <c r="G2774" t="s">
        <v>9482</v>
      </c>
      <c r="H2774">
        <v>77.229872599999993</v>
      </c>
      <c r="I2774">
        <v>28.573967799999998</v>
      </c>
      <c r="J2774" t="s">
        <v>1888</v>
      </c>
      <c r="K2774" cm="1">
        <f t="array" ref="K2774:R2774">_xlfn.XLOOKUP(A2774,KPIs!$A$2:$A$9552,KPIs!$B$2:$I$9552,"Not Found")</f>
        <v>700</v>
      </c>
      <c r="L2774" t="str">
        <v>Indian Rupees(Rs.)</v>
      </c>
      <c r="M2774" t="str">
        <v>No</v>
      </c>
      <c r="N2774" t="str">
        <v>Yes</v>
      </c>
      <c r="O2774">
        <v>2</v>
      </c>
      <c r="P2774">
        <v>3.6</v>
      </c>
      <c r="Q2774" t="str">
        <v>Good</v>
      </c>
      <c r="R2774">
        <v>42</v>
      </c>
    </row>
    <row r="2775" spans="1:18" x14ac:dyDescent="0.3">
      <c r="A2775">
        <v>17953931</v>
      </c>
      <c r="B2775">
        <v>1</v>
      </c>
      <c r="C2775" t="str">
        <f>_xlfn.XLOOKUP(B2775,'Country Master'!A:A,'Country Master'!B:B,"Not Found")</f>
        <v>India</v>
      </c>
      <c r="D2775" t="s">
        <v>3694</v>
      </c>
      <c r="E2775" t="s">
        <v>9524</v>
      </c>
      <c r="F2775" t="s">
        <v>9483</v>
      </c>
      <c r="G2775" t="s">
        <v>9482</v>
      </c>
      <c r="H2775">
        <v>77.233869299999995</v>
      </c>
      <c r="I2775">
        <v>28.566684500000001</v>
      </c>
      <c r="J2775" t="s">
        <v>3902</v>
      </c>
      <c r="K2775" cm="1">
        <f t="array" ref="K2775:R2775">_xlfn.XLOOKUP(A2775,KPIs!$A$2:$A$9552,KPIs!$B$2:$I$9552,"Not Found")</f>
        <v>1400</v>
      </c>
      <c r="L2775" t="str">
        <v>Indian Rupees(Rs.)</v>
      </c>
      <c r="M2775" t="str">
        <v>Yes</v>
      </c>
      <c r="N2775" t="str">
        <v>Yes</v>
      </c>
      <c r="O2775">
        <v>3</v>
      </c>
      <c r="P2775">
        <v>3.6</v>
      </c>
      <c r="Q2775" t="str">
        <v>Good</v>
      </c>
      <c r="R2775">
        <v>139</v>
      </c>
    </row>
    <row r="2776" spans="1:18" x14ac:dyDescent="0.3">
      <c r="A2776">
        <v>18396187</v>
      </c>
      <c r="B2776">
        <v>1</v>
      </c>
      <c r="C2776" t="str">
        <f>_xlfn.XLOOKUP(B2776,'Country Master'!A:A,'Country Master'!B:B,"Not Found")</f>
        <v>India</v>
      </c>
      <c r="D2776" t="s">
        <v>3694</v>
      </c>
      <c r="E2776" t="s">
        <v>9523</v>
      </c>
      <c r="F2776" t="s">
        <v>9483</v>
      </c>
      <c r="G2776" t="s">
        <v>9482</v>
      </c>
      <c r="H2776">
        <v>77.23133</v>
      </c>
      <c r="I2776">
        <v>28.573539</v>
      </c>
      <c r="J2776" t="s">
        <v>2350</v>
      </c>
      <c r="K2776" cm="1">
        <f t="array" ref="K2776:R2776">_xlfn.XLOOKUP(A2776,KPIs!$A$2:$A$9552,KPIs!$B$2:$I$9552,"Not Found")</f>
        <v>300</v>
      </c>
      <c r="L2776" t="str">
        <v>Indian Rupees(Rs.)</v>
      </c>
      <c r="M2776" t="str">
        <v>No</v>
      </c>
      <c r="N2776" t="str">
        <v>Yes</v>
      </c>
      <c r="O2776">
        <v>1</v>
      </c>
      <c r="P2776">
        <v>3.8</v>
      </c>
      <c r="Q2776" t="str">
        <v>Good</v>
      </c>
      <c r="R2776">
        <v>24</v>
      </c>
    </row>
    <row r="2777" spans="1:18" x14ac:dyDescent="0.3">
      <c r="A2777">
        <v>730</v>
      </c>
      <c r="B2777">
        <v>1</v>
      </c>
      <c r="C2777" t="str">
        <f>_xlfn.XLOOKUP(B2777,'Country Master'!A:A,'Country Master'!B:B,"Not Found")</f>
        <v>India</v>
      </c>
      <c r="D2777" t="s">
        <v>3694</v>
      </c>
      <c r="E2777" t="s">
        <v>9522</v>
      </c>
      <c r="F2777" t="s">
        <v>9483</v>
      </c>
      <c r="G2777" t="s">
        <v>9482</v>
      </c>
      <c r="H2777">
        <v>77.230411500000002</v>
      </c>
      <c r="I2777">
        <v>28.573212399999999</v>
      </c>
      <c r="J2777" t="s">
        <v>9521</v>
      </c>
      <c r="K2777" cm="1">
        <f t="array" ref="K2777:R2777">_xlfn.XLOOKUP(A2777,KPIs!$A$2:$A$9552,KPIs!$B$2:$I$9552,"Not Found")</f>
        <v>1500</v>
      </c>
      <c r="L2777" t="str">
        <v>Indian Rupees(Rs.)</v>
      </c>
      <c r="M2777" t="str">
        <v>Yes</v>
      </c>
      <c r="N2777" t="str">
        <v>Yes</v>
      </c>
      <c r="O2777">
        <v>3</v>
      </c>
      <c r="P2777">
        <v>3.5</v>
      </c>
      <c r="Q2777" t="str">
        <v>Good</v>
      </c>
      <c r="R2777">
        <v>208</v>
      </c>
    </row>
    <row r="2778" spans="1:18" x14ac:dyDescent="0.3">
      <c r="A2778">
        <v>18247032</v>
      </c>
      <c r="B2778">
        <v>1</v>
      </c>
      <c r="C2778" t="str">
        <f>_xlfn.XLOOKUP(B2778,'Country Master'!A:A,'Country Master'!B:B,"Not Found")</f>
        <v>India</v>
      </c>
      <c r="D2778" t="s">
        <v>3694</v>
      </c>
      <c r="E2778" t="s">
        <v>9520</v>
      </c>
      <c r="F2778" t="s">
        <v>9483</v>
      </c>
      <c r="G2778" t="s">
        <v>9482</v>
      </c>
      <c r="H2778">
        <v>77.230578399999999</v>
      </c>
      <c r="I2778">
        <v>28.573153600000001</v>
      </c>
      <c r="J2778" t="s">
        <v>903</v>
      </c>
      <c r="K2778" cm="1">
        <f t="array" ref="K2778:R2778">_xlfn.XLOOKUP(A2778,KPIs!$A$2:$A$9552,KPIs!$B$2:$I$9552,"Not Found")</f>
        <v>1200</v>
      </c>
      <c r="L2778" t="str">
        <v>Indian Rupees(Rs.)</v>
      </c>
      <c r="M2778" t="str">
        <v>Yes</v>
      </c>
      <c r="N2778" t="str">
        <v>Yes</v>
      </c>
      <c r="O2778">
        <v>3</v>
      </c>
      <c r="P2778">
        <v>3.6</v>
      </c>
      <c r="Q2778" t="str">
        <v>Good</v>
      </c>
      <c r="R2778">
        <v>99</v>
      </c>
    </row>
    <row r="2779" spans="1:18" x14ac:dyDescent="0.3">
      <c r="A2779">
        <v>570</v>
      </c>
      <c r="B2779">
        <v>1</v>
      </c>
      <c r="C2779" t="str">
        <f>_xlfn.XLOOKUP(B2779,'Country Master'!A:A,'Country Master'!B:B,"Not Found")</f>
        <v>India</v>
      </c>
      <c r="D2779" t="s">
        <v>3694</v>
      </c>
      <c r="E2779" t="s">
        <v>9519</v>
      </c>
      <c r="F2779" t="s">
        <v>9483</v>
      </c>
      <c r="G2779" t="s">
        <v>9482</v>
      </c>
      <c r="H2779">
        <v>77.230411500000002</v>
      </c>
      <c r="I2779">
        <v>28.573212399999999</v>
      </c>
      <c r="J2779" t="s">
        <v>9518</v>
      </c>
      <c r="K2779" cm="1">
        <f t="array" ref="K2779:R2779">_xlfn.XLOOKUP(A2779,KPIs!$A$2:$A$9552,KPIs!$B$2:$I$9552,"Not Found")</f>
        <v>1800</v>
      </c>
      <c r="L2779" t="str">
        <v>Indian Rupees(Rs.)</v>
      </c>
      <c r="M2779" t="str">
        <v>Yes</v>
      </c>
      <c r="N2779" t="str">
        <v>Yes</v>
      </c>
      <c r="O2779">
        <v>3</v>
      </c>
      <c r="P2779">
        <v>3.7</v>
      </c>
      <c r="Q2779" t="str">
        <v>Good</v>
      </c>
      <c r="R2779">
        <v>601</v>
      </c>
    </row>
    <row r="2780" spans="1:18" x14ac:dyDescent="0.3">
      <c r="A2780">
        <v>760</v>
      </c>
      <c r="B2780">
        <v>1</v>
      </c>
      <c r="C2780" t="str">
        <f>_xlfn.XLOOKUP(B2780,'Country Master'!A:A,'Country Master'!B:B,"Not Found")</f>
        <v>India</v>
      </c>
      <c r="D2780" t="s">
        <v>3694</v>
      </c>
      <c r="E2780" t="s">
        <v>9517</v>
      </c>
      <c r="F2780" t="s">
        <v>9483</v>
      </c>
      <c r="G2780" t="s">
        <v>9482</v>
      </c>
      <c r="H2780">
        <v>77.230411500000002</v>
      </c>
      <c r="I2780">
        <v>28.573212399999999</v>
      </c>
      <c r="J2780" t="s">
        <v>40</v>
      </c>
      <c r="K2780" cm="1">
        <f t="array" ref="K2780:R2780">_xlfn.XLOOKUP(A2780,KPIs!$A$2:$A$9552,KPIs!$B$2:$I$9552,"Not Found")</f>
        <v>2000</v>
      </c>
      <c r="L2780" t="str">
        <v>Indian Rupees(Rs.)</v>
      </c>
      <c r="M2780" t="str">
        <v>Yes</v>
      </c>
      <c r="N2780" t="str">
        <v>Yes</v>
      </c>
      <c r="O2780">
        <v>4</v>
      </c>
      <c r="P2780">
        <v>3.8</v>
      </c>
      <c r="Q2780" t="str">
        <v>Good</v>
      </c>
      <c r="R2780">
        <v>354</v>
      </c>
    </row>
    <row r="2781" spans="1:18" x14ac:dyDescent="0.3">
      <c r="A2781">
        <v>134</v>
      </c>
      <c r="B2781">
        <v>1</v>
      </c>
      <c r="C2781" t="str">
        <f>_xlfn.XLOOKUP(B2781,'Country Master'!A:A,'Country Master'!B:B,"Not Found")</f>
        <v>India</v>
      </c>
      <c r="D2781" t="s">
        <v>3694</v>
      </c>
      <c r="E2781" t="s">
        <v>9516</v>
      </c>
      <c r="F2781" t="s">
        <v>9483</v>
      </c>
      <c r="G2781" t="s">
        <v>9482</v>
      </c>
      <c r="H2781">
        <v>77.230186900000007</v>
      </c>
      <c r="I2781">
        <v>28.573594400000001</v>
      </c>
      <c r="J2781" t="s">
        <v>2210</v>
      </c>
      <c r="K2781" cm="1">
        <f t="array" ref="K2781:R2781">_xlfn.XLOOKUP(A2781,KPIs!$A$2:$A$9552,KPIs!$B$2:$I$9552,"Not Found")</f>
        <v>1000</v>
      </c>
      <c r="L2781" t="str">
        <v>Indian Rupees(Rs.)</v>
      </c>
      <c r="M2781" t="str">
        <v>Yes</v>
      </c>
      <c r="N2781" t="str">
        <v>Yes</v>
      </c>
      <c r="O2781">
        <v>3</v>
      </c>
      <c r="P2781">
        <v>3.8</v>
      </c>
      <c r="Q2781" t="str">
        <v>Good</v>
      </c>
      <c r="R2781">
        <v>130</v>
      </c>
    </row>
    <row r="2782" spans="1:18" x14ac:dyDescent="0.3">
      <c r="A2782">
        <v>3039</v>
      </c>
      <c r="B2782">
        <v>1</v>
      </c>
      <c r="C2782" t="str">
        <f>_xlfn.XLOOKUP(B2782,'Country Master'!A:A,'Country Master'!B:B,"Not Found")</f>
        <v>India</v>
      </c>
      <c r="D2782" t="s">
        <v>3694</v>
      </c>
      <c r="E2782" t="s">
        <v>9515</v>
      </c>
      <c r="F2782" t="s">
        <v>9483</v>
      </c>
      <c r="G2782" t="s">
        <v>9482</v>
      </c>
      <c r="H2782">
        <v>77.234003999999999</v>
      </c>
      <c r="I2782">
        <v>28.566742099999999</v>
      </c>
      <c r="J2782" t="s">
        <v>1897</v>
      </c>
      <c r="K2782" cm="1">
        <f t="array" ref="K2782:R2782">_xlfn.XLOOKUP(A2782,KPIs!$A$2:$A$9552,KPIs!$B$2:$I$9552,"Not Found")</f>
        <v>900</v>
      </c>
      <c r="L2782" t="str">
        <v>Indian Rupees(Rs.)</v>
      </c>
      <c r="M2782" t="str">
        <v>No</v>
      </c>
      <c r="N2782" t="str">
        <v>Yes</v>
      </c>
      <c r="O2782">
        <v>2</v>
      </c>
      <c r="P2782">
        <v>3.8</v>
      </c>
      <c r="Q2782" t="str">
        <v>Good</v>
      </c>
      <c r="R2782">
        <v>303</v>
      </c>
    </row>
    <row r="2783" spans="1:18" x14ac:dyDescent="0.3">
      <c r="A2783">
        <v>310816</v>
      </c>
      <c r="B2783">
        <v>1</v>
      </c>
      <c r="C2783" t="str">
        <f>_xlfn.XLOOKUP(B2783,'Country Master'!A:A,'Country Master'!B:B,"Not Found")</f>
        <v>India</v>
      </c>
      <c r="D2783" t="s">
        <v>3694</v>
      </c>
      <c r="E2783" t="s">
        <v>9514</v>
      </c>
      <c r="F2783" t="s">
        <v>9483</v>
      </c>
      <c r="G2783" t="s">
        <v>9482</v>
      </c>
      <c r="H2783">
        <v>77.230346699999998</v>
      </c>
      <c r="I2783">
        <v>28.572941100000001</v>
      </c>
      <c r="J2783" t="s">
        <v>82</v>
      </c>
      <c r="K2783" cm="1">
        <f t="array" ref="K2783:R2783">_xlfn.XLOOKUP(A2783,KPIs!$A$2:$A$9552,KPIs!$B$2:$I$9552,"Not Found")</f>
        <v>900</v>
      </c>
      <c r="L2783" t="str">
        <v>Indian Rupees(Rs.)</v>
      </c>
      <c r="M2783" t="str">
        <v>Yes</v>
      </c>
      <c r="N2783" t="str">
        <v>Yes</v>
      </c>
      <c r="O2783">
        <v>2</v>
      </c>
      <c r="P2783">
        <v>3.8</v>
      </c>
      <c r="Q2783" t="str">
        <v>Good</v>
      </c>
      <c r="R2783">
        <v>306</v>
      </c>
    </row>
    <row r="2784" spans="1:18" x14ac:dyDescent="0.3">
      <c r="A2784">
        <v>304735</v>
      </c>
      <c r="B2784">
        <v>1</v>
      </c>
      <c r="C2784" t="str">
        <f>_xlfn.XLOOKUP(B2784,'Country Master'!A:A,'Country Master'!B:B,"Not Found")</f>
        <v>India</v>
      </c>
      <c r="D2784" t="s">
        <v>3694</v>
      </c>
      <c r="E2784" t="s">
        <v>9513</v>
      </c>
      <c r="F2784" t="s">
        <v>9483</v>
      </c>
      <c r="G2784" t="s">
        <v>9482</v>
      </c>
      <c r="H2784">
        <v>77.230366599999996</v>
      </c>
      <c r="I2784">
        <v>28.5732529</v>
      </c>
      <c r="J2784" t="s">
        <v>1439</v>
      </c>
      <c r="K2784" cm="1">
        <f t="array" ref="K2784:R2784">_xlfn.XLOOKUP(A2784,KPIs!$A$2:$A$9552,KPIs!$B$2:$I$9552,"Not Found")</f>
        <v>800</v>
      </c>
      <c r="L2784" t="str">
        <v>Indian Rupees(Rs.)</v>
      </c>
      <c r="M2784" t="str">
        <v>No</v>
      </c>
      <c r="N2784" t="str">
        <v>No</v>
      </c>
      <c r="O2784">
        <v>2</v>
      </c>
      <c r="P2784">
        <v>3.7</v>
      </c>
      <c r="Q2784" t="str">
        <v>Good</v>
      </c>
      <c r="R2784">
        <v>304</v>
      </c>
    </row>
    <row r="2785" spans="1:18" x14ac:dyDescent="0.3">
      <c r="A2785">
        <v>306</v>
      </c>
      <c r="B2785">
        <v>1</v>
      </c>
      <c r="C2785" t="str">
        <f>_xlfn.XLOOKUP(B2785,'Country Master'!A:A,'Country Master'!B:B,"Not Found")</f>
        <v>India</v>
      </c>
      <c r="D2785" t="s">
        <v>3694</v>
      </c>
      <c r="E2785" t="s">
        <v>9512</v>
      </c>
      <c r="F2785" t="s">
        <v>9483</v>
      </c>
      <c r="G2785" t="s">
        <v>9482</v>
      </c>
      <c r="H2785">
        <v>77.230411500000002</v>
      </c>
      <c r="I2785">
        <v>28.5731228</v>
      </c>
      <c r="J2785" t="s">
        <v>1969</v>
      </c>
      <c r="K2785" cm="1">
        <f t="array" ref="K2785:R2785">_xlfn.XLOOKUP(A2785,KPIs!$A$2:$A$9552,KPIs!$B$2:$I$9552,"Not Found")</f>
        <v>600</v>
      </c>
      <c r="L2785" t="str">
        <v>Indian Rupees(Rs.)</v>
      </c>
      <c r="M2785" t="str">
        <v>No</v>
      </c>
      <c r="N2785" t="str">
        <v>Yes</v>
      </c>
      <c r="O2785">
        <v>2</v>
      </c>
      <c r="P2785">
        <v>3.7</v>
      </c>
      <c r="Q2785" t="str">
        <v>Good</v>
      </c>
      <c r="R2785">
        <v>308</v>
      </c>
    </row>
    <row r="2786" spans="1:18" x14ac:dyDescent="0.3">
      <c r="A2786">
        <v>312586</v>
      </c>
      <c r="B2786">
        <v>1</v>
      </c>
      <c r="C2786" t="str">
        <f>_xlfn.XLOOKUP(B2786,'Country Master'!A:A,'Country Master'!B:B,"Not Found")</f>
        <v>India</v>
      </c>
      <c r="D2786" t="s">
        <v>3694</v>
      </c>
      <c r="E2786" t="s">
        <v>9511</v>
      </c>
      <c r="F2786" t="s">
        <v>9483</v>
      </c>
      <c r="G2786" t="s">
        <v>9482</v>
      </c>
      <c r="H2786">
        <v>77.2305013</v>
      </c>
      <c r="I2786">
        <v>28.573220899999999</v>
      </c>
      <c r="J2786" t="s">
        <v>2298</v>
      </c>
      <c r="K2786" cm="1">
        <f t="array" ref="K2786:R2786">_xlfn.XLOOKUP(A2786,KPIs!$A$2:$A$9552,KPIs!$B$2:$I$9552,"Not Found")</f>
        <v>500</v>
      </c>
      <c r="L2786" t="str">
        <v>Indian Rupees(Rs.)</v>
      </c>
      <c r="M2786" t="str">
        <v>No</v>
      </c>
      <c r="N2786" t="str">
        <v>Yes</v>
      </c>
      <c r="O2786">
        <v>2</v>
      </c>
      <c r="P2786">
        <v>3.6</v>
      </c>
      <c r="Q2786" t="str">
        <v>Good</v>
      </c>
      <c r="R2786">
        <v>84</v>
      </c>
    </row>
    <row r="2787" spans="1:18" x14ac:dyDescent="0.3">
      <c r="A2787">
        <v>451</v>
      </c>
      <c r="B2787">
        <v>1</v>
      </c>
      <c r="C2787" t="str">
        <f>_xlfn.XLOOKUP(B2787,'Country Master'!A:A,'Country Master'!B:B,"Not Found")</f>
        <v>India</v>
      </c>
      <c r="D2787" t="s">
        <v>3694</v>
      </c>
      <c r="E2787" t="s">
        <v>9510</v>
      </c>
      <c r="F2787" t="s">
        <v>9483</v>
      </c>
      <c r="G2787" t="s">
        <v>9482</v>
      </c>
      <c r="H2787">
        <v>77.230142000000001</v>
      </c>
      <c r="I2787">
        <v>28.573545299999999</v>
      </c>
      <c r="J2787" t="s">
        <v>3122</v>
      </c>
      <c r="K2787" cm="1">
        <f t="array" ref="K2787:R2787">_xlfn.XLOOKUP(A2787,KPIs!$A$2:$A$9552,KPIs!$B$2:$I$9552,"Not Found")</f>
        <v>1500</v>
      </c>
      <c r="L2787" t="str">
        <v>Indian Rupees(Rs.)</v>
      </c>
      <c r="M2787" t="str">
        <v>Yes</v>
      </c>
      <c r="N2787" t="str">
        <v>No</v>
      </c>
      <c r="O2787">
        <v>3</v>
      </c>
      <c r="P2787">
        <v>3.9</v>
      </c>
      <c r="Q2787" t="str">
        <v>Good</v>
      </c>
      <c r="R2787">
        <v>749</v>
      </c>
    </row>
    <row r="2788" spans="1:18" x14ac:dyDescent="0.3">
      <c r="A2788">
        <v>18254518</v>
      </c>
      <c r="B2788">
        <v>1</v>
      </c>
      <c r="C2788" t="str">
        <f>_xlfn.XLOOKUP(B2788,'Country Master'!A:A,'Country Master'!B:B,"Not Found")</f>
        <v>India</v>
      </c>
      <c r="D2788" t="s">
        <v>3694</v>
      </c>
      <c r="E2788" t="s">
        <v>9509</v>
      </c>
      <c r="F2788" t="s">
        <v>9483</v>
      </c>
      <c r="G2788" t="s">
        <v>9482</v>
      </c>
      <c r="H2788">
        <v>77.230186900000007</v>
      </c>
      <c r="I2788">
        <v>28.573594400000001</v>
      </c>
      <c r="J2788" t="s">
        <v>2097</v>
      </c>
      <c r="K2788" cm="1">
        <f t="array" ref="K2788:R2788">_xlfn.XLOOKUP(A2788,KPIs!$A$2:$A$9552,KPIs!$B$2:$I$9552,"Not Found")</f>
        <v>1800</v>
      </c>
      <c r="L2788" t="str">
        <v>Indian Rupees(Rs.)</v>
      </c>
      <c r="M2788" t="str">
        <v>Yes</v>
      </c>
      <c r="N2788" t="str">
        <v>No</v>
      </c>
      <c r="O2788">
        <v>3</v>
      </c>
      <c r="P2788">
        <v>3.8</v>
      </c>
      <c r="Q2788" t="str">
        <v>Good</v>
      </c>
      <c r="R2788">
        <v>238</v>
      </c>
    </row>
    <row r="2789" spans="1:18" x14ac:dyDescent="0.3">
      <c r="A2789">
        <v>18419886</v>
      </c>
      <c r="B2789">
        <v>1</v>
      </c>
      <c r="C2789" t="str">
        <f>_xlfn.XLOOKUP(B2789,'Country Master'!A:A,'Country Master'!B:B,"Not Found")</f>
        <v>India</v>
      </c>
      <c r="D2789" t="s">
        <v>3694</v>
      </c>
      <c r="E2789" t="s">
        <v>9508</v>
      </c>
      <c r="F2789" t="s">
        <v>9483</v>
      </c>
      <c r="G2789" t="s">
        <v>9482</v>
      </c>
      <c r="H2789">
        <v>77.225830799999997</v>
      </c>
      <c r="I2789">
        <v>28.573224400000001</v>
      </c>
      <c r="J2789" t="s">
        <v>2400</v>
      </c>
      <c r="K2789" cm="1">
        <f t="array" ref="K2789:R2789">_xlfn.XLOOKUP(A2789,KPIs!$A$2:$A$9552,KPIs!$B$2:$I$9552,"Not Found")</f>
        <v>200</v>
      </c>
      <c r="L2789" t="str">
        <v>Indian Rupees(Rs.)</v>
      </c>
      <c r="M2789" t="str">
        <v>No</v>
      </c>
      <c r="N2789" t="str">
        <v>No</v>
      </c>
      <c r="O2789">
        <v>1</v>
      </c>
      <c r="P2789">
        <v>0</v>
      </c>
      <c r="Q2789" t="str">
        <v>Not rated</v>
      </c>
      <c r="R2789">
        <v>2</v>
      </c>
    </row>
    <row r="2790" spans="1:18" x14ac:dyDescent="0.3">
      <c r="A2790">
        <v>8987</v>
      </c>
      <c r="B2790">
        <v>1</v>
      </c>
      <c r="C2790" t="str">
        <f>_xlfn.XLOOKUP(B2790,'Country Master'!A:A,'Country Master'!B:B,"Not Found")</f>
        <v>India</v>
      </c>
      <c r="D2790" t="s">
        <v>3694</v>
      </c>
      <c r="E2790" t="s">
        <v>9507</v>
      </c>
      <c r="F2790" t="s">
        <v>9483</v>
      </c>
      <c r="G2790" t="s">
        <v>9482</v>
      </c>
      <c r="H2790">
        <v>77.228255899999994</v>
      </c>
      <c r="I2790">
        <v>28.575068699999999</v>
      </c>
      <c r="J2790" t="s">
        <v>1904</v>
      </c>
      <c r="K2790" cm="1">
        <f t="array" ref="K2790:R2790">_xlfn.XLOOKUP(A2790,KPIs!$A$2:$A$9552,KPIs!$B$2:$I$9552,"Not Found")</f>
        <v>200</v>
      </c>
      <c r="L2790" t="str">
        <v>Indian Rupees(Rs.)</v>
      </c>
      <c r="M2790" t="str">
        <v>No</v>
      </c>
      <c r="N2790" t="str">
        <v>No</v>
      </c>
      <c r="O2790">
        <v>1</v>
      </c>
      <c r="P2790">
        <v>0</v>
      </c>
      <c r="Q2790" t="str">
        <v>Not rated</v>
      </c>
      <c r="R2790">
        <v>2</v>
      </c>
    </row>
    <row r="2791" spans="1:18" x14ac:dyDescent="0.3">
      <c r="A2791">
        <v>18472678</v>
      </c>
      <c r="B2791">
        <v>1</v>
      </c>
      <c r="C2791" t="str">
        <f>_xlfn.XLOOKUP(B2791,'Country Master'!A:A,'Country Master'!B:B,"Not Found")</f>
        <v>India</v>
      </c>
      <c r="D2791" t="s">
        <v>3694</v>
      </c>
      <c r="E2791" t="s">
        <v>9506</v>
      </c>
      <c r="F2791" t="s">
        <v>9483</v>
      </c>
      <c r="G2791" t="s">
        <v>9482</v>
      </c>
      <c r="H2791">
        <v>77.225420200000002</v>
      </c>
      <c r="I2791">
        <v>28.572860800000001</v>
      </c>
      <c r="J2791" t="s">
        <v>1904</v>
      </c>
      <c r="K2791" cm="1">
        <f t="array" ref="K2791:R2791">_xlfn.XLOOKUP(A2791,KPIs!$A$2:$A$9552,KPIs!$B$2:$I$9552,"Not Found")</f>
        <v>300</v>
      </c>
      <c r="L2791" t="str">
        <v>Indian Rupees(Rs.)</v>
      </c>
      <c r="M2791" t="str">
        <v>No</v>
      </c>
      <c r="N2791" t="str">
        <v>No</v>
      </c>
      <c r="O2791">
        <v>1</v>
      </c>
      <c r="P2791">
        <v>0</v>
      </c>
      <c r="Q2791" t="str">
        <v>Not rated</v>
      </c>
      <c r="R2791">
        <v>0</v>
      </c>
    </row>
    <row r="2792" spans="1:18" x14ac:dyDescent="0.3">
      <c r="A2792">
        <v>9879</v>
      </c>
      <c r="B2792">
        <v>1</v>
      </c>
      <c r="C2792" t="str">
        <f>_xlfn.XLOOKUP(B2792,'Country Master'!A:A,'Country Master'!B:B,"Not Found")</f>
        <v>India</v>
      </c>
      <c r="D2792" t="s">
        <v>3694</v>
      </c>
      <c r="E2792" t="s">
        <v>9505</v>
      </c>
      <c r="F2792" t="s">
        <v>9483</v>
      </c>
      <c r="G2792" t="s">
        <v>9482</v>
      </c>
      <c r="H2792">
        <v>77.226010400000007</v>
      </c>
      <c r="I2792">
        <v>28.573151899999999</v>
      </c>
      <c r="J2792" t="s">
        <v>269</v>
      </c>
      <c r="K2792" cm="1">
        <f t="array" ref="K2792:R2792">_xlfn.XLOOKUP(A2792,KPIs!$A$2:$A$9552,KPIs!$B$2:$I$9552,"Not Found")</f>
        <v>150</v>
      </c>
      <c r="L2792" t="str">
        <v>Indian Rupees(Rs.)</v>
      </c>
      <c r="M2792" t="str">
        <v>No</v>
      </c>
      <c r="N2792" t="str">
        <v>No</v>
      </c>
      <c r="O2792">
        <v>1</v>
      </c>
      <c r="P2792">
        <v>0</v>
      </c>
      <c r="Q2792" t="str">
        <v>Not rated</v>
      </c>
      <c r="R2792">
        <v>2</v>
      </c>
    </row>
    <row r="2793" spans="1:18" x14ac:dyDescent="0.3">
      <c r="A2793">
        <v>18472675</v>
      </c>
      <c r="B2793">
        <v>1</v>
      </c>
      <c r="C2793" t="str">
        <f>_xlfn.XLOOKUP(B2793,'Country Master'!A:A,'Country Master'!B:B,"Not Found")</f>
        <v>India</v>
      </c>
      <c r="D2793" t="s">
        <v>3694</v>
      </c>
      <c r="E2793" t="s">
        <v>9504</v>
      </c>
      <c r="F2793" t="s">
        <v>9483</v>
      </c>
      <c r="G2793" t="s">
        <v>9482</v>
      </c>
      <c r="H2793">
        <v>77.228615199999993</v>
      </c>
      <c r="I2793">
        <v>28.574027300000001</v>
      </c>
      <c r="J2793" t="s">
        <v>1897</v>
      </c>
      <c r="K2793" cm="1">
        <f t="array" ref="K2793:R2793">_xlfn.XLOOKUP(A2793,KPIs!$A$2:$A$9552,KPIs!$B$2:$I$9552,"Not Found")</f>
        <v>150</v>
      </c>
      <c r="L2793" t="str">
        <v>Indian Rupees(Rs.)</v>
      </c>
      <c r="M2793" t="str">
        <v>No</v>
      </c>
      <c r="N2793" t="str">
        <v>No</v>
      </c>
      <c r="O2793">
        <v>1</v>
      </c>
      <c r="P2793">
        <v>0</v>
      </c>
      <c r="Q2793" t="str">
        <v>Not rated</v>
      </c>
      <c r="R2793">
        <v>0</v>
      </c>
    </row>
    <row r="2794" spans="1:18" x14ac:dyDescent="0.3">
      <c r="A2794">
        <v>18355127</v>
      </c>
      <c r="B2794">
        <v>1</v>
      </c>
      <c r="C2794" t="str">
        <f>_xlfn.XLOOKUP(B2794,'Country Master'!A:A,'Country Master'!B:B,"Not Found")</f>
        <v>India</v>
      </c>
      <c r="D2794" t="s">
        <v>3694</v>
      </c>
      <c r="E2794" t="s">
        <v>9503</v>
      </c>
      <c r="F2794" t="s">
        <v>9483</v>
      </c>
      <c r="G2794" t="s">
        <v>9482</v>
      </c>
      <c r="H2794">
        <v>77.228615199999993</v>
      </c>
      <c r="I2794">
        <v>28.5741169</v>
      </c>
      <c r="J2794" t="s">
        <v>2517</v>
      </c>
      <c r="K2794" cm="1">
        <f t="array" ref="K2794:R2794">_xlfn.XLOOKUP(A2794,KPIs!$A$2:$A$9552,KPIs!$B$2:$I$9552,"Not Found")</f>
        <v>400</v>
      </c>
      <c r="L2794" t="str">
        <v>Indian Rupees(Rs.)</v>
      </c>
      <c r="M2794" t="str">
        <v>No</v>
      </c>
      <c r="N2794" t="str">
        <v>No</v>
      </c>
      <c r="O2794">
        <v>1</v>
      </c>
      <c r="P2794">
        <v>0</v>
      </c>
      <c r="Q2794" t="str">
        <v>Not rated</v>
      </c>
      <c r="R2794">
        <v>0</v>
      </c>
    </row>
    <row r="2795" spans="1:18" x14ac:dyDescent="0.3">
      <c r="A2795">
        <v>18357956</v>
      </c>
      <c r="B2795">
        <v>1</v>
      </c>
      <c r="C2795" t="str">
        <f>_xlfn.XLOOKUP(B2795,'Country Master'!A:A,'Country Master'!B:B,"Not Found")</f>
        <v>India</v>
      </c>
      <c r="D2795" t="s">
        <v>3694</v>
      </c>
      <c r="E2795" t="s">
        <v>9502</v>
      </c>
      <c r="F2795" t="s">
        <v>9483</v>
      </c>
      <c r="G2795" t="s">
        <v>9482</v>
      </c>
      <c r="H2795">
        <v>77.227293500000002</v>
      </c>
      <c r="I2795">
        <v>28.572911300000001</v>
      </c>
      <c r="J2795" t="s">
        <v>269</v>
      </c>
      <c r="K2795" cm="1">
        <f t="array" ref="K2795:R2795">_xlfn.XLOOKUP(A2795,KPIs!$A$2:$A$9552,KPIs!$B$2:$I$9552,"Not Found")</f>
        <v>500</v>
      </c>
      <c r="L2795" t="str">
        <v>Indian Rupees(Rs.)</v>
      </c>
      <c r="M2795" t="str">
        <v>No</v>
      </c>
      <c r="N2795" t="str">
        <v>No</v>
      </c>
      <c r="O2795">
        <v>2</v>
      </c>
      <c r="P2795">
        <v>0</v>
      </c>
      <c r="Q2795" t="str">
        <v>Not rated</v>
      </c>
      <c r="R2795">
        <v>0</v>
      </c>
    </row>
    <row r="2796" spans="1:18" x14ac:dyDescent="0.3">
      <c r="A2796">
        <v>9569</v>
      </c>
      <c r="B2796">
        <v>1</v>
      </c>
      <c r="C2796" t="str">
        <f>_xlfn.XLOOKUP(B2796,'Country Master'!A:A,'Country Master'!B:B,"Not Found")</f>
        <v>India</v>
      </c>
      <c r="D2796" t="s">
        <v>3694</v>
      </c>
      <c r="E2796" t="s">
        <v>9501</v>
      </c>
      <c r="F2796" t="s">
        <v>9483</v>
      </c>
      <c r="G2796" t="s">
        <v>9482</v>
      </c>
      <c r="H2796">
        <v>77.228435500000003</v>
      </c>
      <c r="I2796">
        <v>28.5740102</v>
      </c>
      <c r="J2796" t="s">
        <v>1888</v>
      </c>
      <c r="K2796" cm="1">
        <f t="array" ref="K2796:R2796">_xlfn.XLOOKUP(A2796,KPIs!$A$2:$A$9552,KPIs!$B$2:$I$9552,"Not Found")</f>
        <v>600</v>
      </c>
      <c r="L2796" t="str">
        <v>Indian Rupees(Rs.)</v>
      </c>
      <c r="M2796" t="str">
        <v>No</v>
      </c>
      <c r="N2796" t="str">
        <v>No</v>
      </c>
      <c r="O2796">
        <v>2</v>
      </c>
      <c r="P2796">
        <v>2.4</v>
      </c>
      <c r="Q2796" t="str">
        <v>Poor</v>
      </c>
      <c r="R2796">
        <v>35</v>
      </c>
    </row>
    <row r="2797" spans="1:18" x14ac:dyDescent="0.3">
      <c r="A2797">
        <v>305269</v>
      </c>
      <c r="B2797">
        <v>1</v>
      </c>
      <c r="C2797" t="str">
        <f>_xlfn.XLOOKUP(B2797,'Country Master'!A:A,'Country Master'!B:B,"Not Found")</f>
        <v>India</v>
      </c>
      <c r="D2797" t="s">
        <v>3694</v>
      </c>
      <c r="E2797" t="s">
        <v>9500</v>
      </c>
      <c r="F2797" t="s">
        <v>9483</v>
      </c>
      <c r="G2797" t="s">
        <v>9482</v>
      </c>
      <c r="H2797">
        <v>77.230052200000003</v>
      </c>
      <c r="I2797">
        <v>28.573447099999999</v>
      </c>
      <c r="J2797" t="s">
        <v>9499</v>
      </c>
      <c r="K2797" cm="1">
        <f t="array" ref="K2797:R2797">_xlfn.XLOOKUP(A2797,KPIs!$A$2:$A$9552,KPIs!$B$2:$I$9552,"Not Found")</f>
        <v>1750</v>
      </c>
      <c r="L2797" t="str">
        <v>Indian Rupees(Rs.)</v>
      </c>
      <c r="M2797" t="str">
        <v>Yes</v>
      </c>
      <c r="N2797" t="str">
        <v>Yes</v>
      </c>
      <c r="O2797">
        <v>3</v>
      </c>
      <c r="P2797">
        <v>4.0999999999999996</v>
      </c>
      <c r="Q2797" t="str">
        <v>Very Good</v>
      </c>
      <c r="R2797">
        <v>711</v>
      </c>
    </row>
    <row r="2798" spans="1:18" x14ac:dyDescent="0.3">
      <c r="A2798">
        <v>18415346</v>
      </c>
      <c r="B2798">
        <v>1</v>
      </c>
      <c r="C2798" t="str">
        <f>_xlfn.XLOOKUP(B2798,'Country Master'!A:A,'Country Master'!B:B,"Not Found")</f>
        <v>India</v>
      </c>
      <c r="D2798" t="s">
        <v>3694</v>
      </c>
      <c r="E2798" t="s">
        <v>9498</v>
      </c>
      <c r="F2798" t="s">
        <v>9483</v>
      </c>
      <c r="G2798" t="s">
        <v>9482</v>
      </c>
      <c r="H2798">
        <v>77.230186900000007</v>
      </c>
      <c r="I2798">
        <v>28.573594400000001</v>
      </c>
      <c r="J2798" t="s">
        <v>2436</v>
      </c>
      <c r="K2798" cm="1">
        <f t="array" ref="K2798:R2798">_xlfn.XLOOKUP(A2798,KPIs!$A$2:$A$9552,KPIs!$B$2:$I$9552,"Not Found")</f>
        <v>1000</v>
      </c>
      <c r="L2798" t="str">
        <v>Indian Rupees(Rs.)</v>
      </c>
      <c r="M2798" t="str">
        <v>Yes</v>
      </c>
      <c r="N2798" t="str">
        <v>No</v>
      </c>
      <c r="O2798">
        <v>3</v>
      </c>
      <c r="P2798">
        <v>4.4000000000000004</v>
      </c>
      <c r="Q2798" t="str">
        <v>Very Good</v>
      </c>
      <c r="R2798">
        <v>50</v>
      </c>
    </row>
    <row r="2799" spans="1:18" x14ac:dyDescent="0.3">
      <c r="A2799">
        <v>4268</v>
      </c>
      <c r="B2799">
        <v>1</v>
      </c>
      <c r="C2799" t="str">
        <f>_xlfn.XLOOKUP(B2799,'Country Master'!A:A,'Country Master'!B:B,"Not Found")</f>
        <v>India</v>
      </c>
      <c r="D2799" t="s">
        <v>3694</v>
      </c>
      <c r="E2799" t="s">
        <v>9497</v>
      </c>
      <c r="F2799" t="s">
        <v>9483</v>
      </c>
      <c r="G2799" t="s">
        <v>9482</v>
      </c>
      <c r="H2799">
        <v>77.230102099999996</v>
      </c>
      <c r="I2799">
        <v>28.573797899999999</v>
      </c>
      <c r="J2799" t="s">
        <v>2362</v>
      </c>
      <c r="K2799" cm="1">
        <f t="array" ref="K2799:R2799">_xlfn.XLOOKUP(A2799,KPIs!$A$2:$A$9552,KPIs!$B$2:$I$9552,"Not Found")</f>
        <v>400</v>
      </c>
      <c r="L2799" t="str">
        <v>Indian Rupees(Rs.)</v>
      </c>
      <c r="M2799" t="str">
        <v>No</v>
      </c>
      <c r="N2799" t="str">
        <v>Yes</v>
      </c>
      <c r="O2799">
        <v>1</v>
      </c>
      <c r="P2799">
        <v>4.0999999999999996</v>
      </c>
      <c r="Q2799" t="str">
        <v>Very Good</v>
      </c>
      <c r="R2799">
        <v>561</v>
      </c>
    </row>
    <row r="2800" spans="1:18" x14ac:dyDescent="0.3">
      <c r="A2800">
        <v>18350143</v>
      </c>
      <c r="B2800">
        <v>1</v>
      </c>
      <c r="C2800" t="str">
        <f>_xlfn.XLOOKUP(B2800,'Country Master'!A:A,'Country Master'!B:B,"Not Found")</f>
        <v>India</v>
      </c>
      <c r="D2800" t="s">
        <v>3694</v>
      </c>
      <c r="E2800" t="s">
        <v>9496</v>
      </c>
      <c r="F2800" t="s">
        <v>9483</v>
      </c>
      <c r="G2800" t="s">
        <v>9482</v>
      </c>
      <c r="H2800">
        <v>77.230142000000001</v>
      </c>
      <c r="I2800">
        <v>28.573814200000001</v>
      </c>
      <c r="J2800" t="s">
        <v>1888</v>
      </c>
      <c r="K2800" cm="1">
        <f t="array" ref="K2800:R2800">_xlfn.XLOOKUP(A2800,KPIs!$A$2:$A$9552,KPIs!$B$2:$I$9552,"Not Found")</f>
        <v>1500</v>
      </c>
      <c r="L2800" t="str">
        <v>Indian Rupees(Rs.)</v>
      </c>
      <c r="M2800" t="str">
        <v>Yes</v>
      </c>
      <c r="N2800" t="str">
        <v>Yes</v>
      </c>
      <c r="O2800">
        <v>3</v>
      </c>
      <c r="P2800">
        <v>4</v>
      </c>
      <c r="Q2800" t="str">
        <v>Very Good</v>
      </c>
      <c r="R2800">
        <v>183</v>
      </c>
    </row>
    <row r="2801" spans="1:18" x14ac:dyDescent="0.3">
      <c r="A2801">
        <v>18161723</v>
      </c>
      <c r="B2801">
        <v>1</v>
      </c>
      <c r="C2801" t="str">
        <f>_xlfn.XLOOKUP(B2801,'Country Master'!A:A,'Country Master'!B:B,"Not Found")</f>
        <v>India</v>
      </c>
      <c r="D2801" t="s">
        <v>3694</v>
      </c>
      <c r="E2801" t="s">
        <v>9495</v>
      </c>
      <c r="F2801" t="s">
        <v>9483</v>
      </c>
      <c r="G2801" t="s">
        <v>9482</v>
      </c>
      <c r="H2801">
        <v>77.237970720000007</v>
      </c>
      <c r="I2801">
        <v>28.57481074</v>
      </c>
      <c r="J2801" t="s">
        <v>1980</v>
      </c>
      <c r="K2801" cm="1">
        <f t="array" ref="K2801:R2801">_xlfn.XLOOKUP(A2801,KPIs!$A$2:$A$9552,KPIs!$B$2:$I$9552,"Not Found")</f>
        <v>1700</v>
      </c>
      <c r="L2801" t="str">
        <v>Indian Rupees(Rs.)</v>
      </c>
      <c r="M2801" t="str">
        <v>Yes</v>
      </c>
      <c r="N2801" t="str">
        <v>Yes</v>
      </c>
      <c r="O2801">
        <v>3</v>
      </c>
      <c r="P2801">
        <v>4.0999999999999996</v>
      </c>
      <c r="Q2801" t="str">
        <v>Very Good</v>
      </c>
      <c r="R2801">
        <v>242</v>
      </c>
    </row>
    <row r="2802" spans="1:18" x14ac:dyDescent="0.3">
      <c r="A2802">
        <v>18232097</v>
      </c>
      <c r="B2802">
        <v>1</v>
      </c>
      <c r="C2802" t="str">
        <f>_xlfn.XLOOKUP(B2802,'Country Master'!A:A,'Country Master'!B:B,"Not Found")</f>
        <v>India</v>
      </c>
      <c r="D2802" t="s">
        <v>3694</v>
      </c>
      <c r="E2802" t="s">
        <v>9494</v>
      </c>
      <c r="F2802" t="s">
        <v>9483</v>
      </c>
      <c r="G2802" t="s">
        <v>9482</v>
      </c>
      <c r="H2802">
        <v>77.229064199999996</v>
      </c>
      <c r="I2802">
        <v>28.5745182</v>
      </c>
      <c r="J2802" t="s">
        <v>6295</v>
      </c>
      <c r="K2802" cm="1">
        <f t="array" ref="K2802:R2802">_xlfn.XLOOKUP(A2802,KPIs!$A$2:$A$9552,KPIs!$B$2:$I$9552,"Not Found")</f>
        <v>800</v>
      </c>
      <c r="L2802" t="str">
        <v>Indian Rupees(Rs.)</v>
      </c>
      <c r="M2802" t="str">
        <v>Yes</v>
      </c>
      <c r="N2802" t="str">
        <v>Yes</v>
      </c>
      <c r="O2802">
        <v>2</v>
      </c>
      <c r="P2802">
        <v>4.0999999999999996</v>
      </c>
      <c r="Q2802" t="str">
        <v>Very Good</v>
      </c>
      <c r="R2802">
        <v>223</v>
      </c>
    </row>
    <row r="2803" spans="1:18" x14ac:dyDescent="0.3">
      <c r="A2803">
        <v>309882</v>
      </c>
      <c r="B2803">
        <v>1</v>
      </c>
      <c r="C2803" t="str">
        <f>_xlfn.XLOOKUP(B2803,'Country Master'!A:A,'Country Master'!B:B,"Not Found")</f>
        <v>India</v>
      </c>
      <c r="D2803" t="s">
        <v>3694</v>
      </c>
      <c r="E2803" t="s">
        <v>9493</v>
      </c>
      <c r="F2803" t="s">
        <v>9483</v>
      </c>
      <c r="G2803" t="s">
        <v>9482</v>
      </c>
      <c r="H2803">
        <v>77.230456000000004</v>
      </c>
      <c r="I2803">
        <v>28.573742599999999</v>
      </c>
      <c r="J2803" t="s">
        <v>9492</v>
      </c>
      <c r="K2803" cm="1">
        <f t="array" ref="K2803:R2803">_xlfn.XLOOKUP(A2803,KPIs!$A$2:$A$9552,KPIs!$B$2:$I$9552,"Not Found")</f>
        <v>900</v>
      </c>
      <c r="L2803" t="str">
        <v>Indian Rupees(Rs.)</v>
      </c>
      <c r="M2803" t="str">
        <v>Yes</v>
      </c>
      <c r="N2803" t="str">
        <v>Yes</v>
      </c>
      <c r="O2803">
        <v>2</v>
      </c>
      <c r="P2803">
        <v>4.0999999999999996</v>
      </c>
      <c r="Q2803" t="str">
        <v>Very Good</v>
      </c>
      <c r="R2803">
        <v>769</v>
      </c>
    </row>
    <row r="2804" spans="1:18" x14ac:dyDescent="0.3">
      <c r="A2804">
        <v>303215</v>
      </c>
      <c r="B2804">
        <v>1</v>
      </c>
      <c r="C2804" t="str">
        <f>_xlfn.XLOOKUP(B2804,'Country Master'!A:A,'Country Master'!B:B,"Not Found")</f>
        <v>India</v>
      </c>
      <c r="D2804" t="s">
        <v>3694</v>
      </c>
      <c r="E2804" t="s">
        <v>9491</v>
      </c>
      <c r="F2804" t="s">
        <v>9483</v>
      </c>
      <c r="G2804" t="s">
        <v>9482</v>
      </c>
      <c r="H2804">
        <v>77.230680899999996</v>
      </c>
      <c r="I2804">
        <v>28.573417299999999</v>
      </c>
      <c r="J2804" t="s">
        <v>2276</v>
      </c>
      <c r="K2804" cm="1">
        <f t="array" ref="K2804:R2804">_xlfn.XLOOKUP(A2804,KPIs!$A$2:$A$9552,KPIs!$B$2:$I$9552,"Not Found")</f>
        <v>200</v>
      </c>
      <c r="L2804" t="str">
        <v>Indian Rupees(Rs.)</v>
      </c>
      <c r="M2804" t="str">
        <v>No</v>
      </c>
      <c r="N2804" t="str">
        <v>Yes</v>
      </c>
      <c r="O2804">
        <v>1</v>
      </c>
      <c r="P2804">
        <v>4</v>
      </c>
      <c r="Q2804" t="str">
        <v>Very Good</v>
      </c>
      <c r="R2804">
        <v>169</v>
      </c>
    </row>
    <row r="2805" spans="1:18" x14ac:dyDescent="0.3">
      <c r="A2805">
        <v>18400744</v>
      </c>
      <c r="B2805">
        <v>1</v>
      </c>
      <c r="C2805" t="str">
        <f>_xlfn.XLOOKUP(B2805,'Country Master'!A:A,'Country Master'!B:B,"Not Found")</f>
        <v>India</v>
      </c>
      <c r="D2805" t="s">
        <v>3694</v>
      </c>
      <c r="E2805" t="s">
        <v>9490</v>
      </c>
      <c r="F2805" t="s">
        <v>9483</v>
      </c>
      <c r="G2805" t="s">
        <v>9482</v>
      </c>
      <c r="H2805">
        <v>77.230231799999999</v>
      </c>
      <c r="I2805">
        <v>28.573553799999999</v>
      </c>
      <c r="J2805" t="s">
        <v>9489</v>
      </c>
      <c r="K2805" cm="1">
        <f t="array" ref="K2805:R2805">_xlfn.XLOOKUP(A2805,KPIs!$A$2:$A$9552,KPIs!$B$2:$I$9552,"Not Found")</f>
        <v>1600</v>
      </c>
      <c r="L2805" t="str">
        <v>Indian Rupees(Rs.)</v>
      </c>
      <c r="M2805" t="str">
        <v>Yes</v>
      </c>
      <c r="N2805" t="str">
        <v>Yes</v>
      </c>
      <c r="O2805">
        <v>3</v>
      </c>
      <c r="P2805">
        <v>4.2</v>
      </c>
      <c r="Q2805" t="str">
        <v>Very Good</v>
      </c>
      <c r="R2805">
        <v>63</v>
      </c>
    </row>
    <row r="2806" spans="1:18" x14ac:dyDescent="0.3">
      <c r="A2806">
        <v>312567</v>
      </c>
      <c r="B2806">
        <v>1</v>
      </c>
      <c r="C2806" t="str">
        <f>_xlfn.XLOOKUP(B2806,'Country Master'!A:A,'Country Master'!B:B,"Not Found")</f>
        <v>India</v>
      </c>
      <c r="D2806" t="s">
        <v>3694</v>
      </c>
      <c r="E2806" t="s">
        <v>9488</v>
      </c>
      <c r="F2806" t="s">
        <v>9483</v>
      </c>
      <c r="G2806" t="s">
        <v>9482</v>
      </c>
      <c r="H2806">
        <v>77.230366599999996</v>
      </c>
      <c r="I2806">
        <v>28.5732529</v>
      </c>
      <c r="J2806" t="s">
        <v>9487</v>
      </c>
      <c r="K2806" cm="1">
        <f t="array" ref="K2806:R2806">_xlfn.XLOOKUP(A2806,KPIs!$A$2:$A$9552,KPIs!$B$2:$I$9552,"Not Found")</f>
        <v>1650</v>
      </c>
      <c r="L2806" t="str">
        <v>Indian Rupees(Rs.)</v>
      </c>
      <c r="M2806" t="str">
        <v>Yes</v>
      </c>
      <c r="N2806" t="str">
        <v>Yes</v>
      </c>
      <c r="O2806">
        <v>3</v>
      </c>
      <c r="P2806">
        <v>4</v>
      </c>
      <c r="Q2806" t="str">
        <v>Very Good</v>
      </c>
      <c r="R2806">
        <v>460</v>
      </c>
    </row>
    <row r="2807" spans="1:18" x14ac:dyDescent="0.3">
      <c r="A2807">
        <v>305</v>
      </c>
      <c r="B2807">
        <v>1</v>
      </c>
      <c r="C2807" t="str">
        <f>_xlfn.XLOOKUP(B2807,'Country Master'!A:A,'Country Master'!B:B,"Not Found")</f>
        <v>India</v>
      </c>
      <c r="D2807" t="s">
        <v>3694</v>
      </c>
      <c r="E2807" t="s">
        <v>9486</v>
      </c>
      <c r="F2807" t="s">
        <v>9483</v>
      </c>
      <c r="G2807" t="s">
        <v>9482</v>
      </c>
      <c r="H2807">
        <v>77.230321700000005</v>
      </c>
      <c r="I2807">
        <v>28.573383100000001</v>
      </c>
      <c r="J2807" t="s">
        <v>2044</v>
      </c>
      <c r="K2807" cm="1">
        <f t="array" ref="K2807:R2807">_xlfn.XLOOKUP(A2807,KPIs!$A$2:$A$9552,KPIs!$B$2:$I$9552,"Not Found")</f>
        <v>600</v>
      </c>
      <c r="L2807" t="str">
        <v>Indian Rupees(Rs.)</v>
      </c>
      <c r="M2807" t="str">
        <v>No</v>
      </c>
      <c r="N2807" t="str">
        <v>Yes</v>
      </c>
      <c r="O2807">
        <v>2</v>
      </c>
      <c r="P2807">
        <v>4</v>
      </c>
      <c r="Q2807" t="str">
        <v>Very Good</v>
      </c>
      <c r="R2807">
        <v>782</v>
      </c>
    </row>
    <row r="2808" spans="1:18" x14ac:dyDescent="0.3">
      <c r="A2808">
        <v>18363787</v>
      </c>
      <c r="B2808">
        <v>1</v>
      </c>
      <c r="C2808" t="str">
        <f>_xlfn.XLOOKUP(B2808,'Country Master'!A:A,'Country Master'!B:B,"Not Found")</f>
        <v>India</v>
      </c>
      <c r="D2808" t="s">
        <v>3694</v>
      </c>
      <c r="E2808" t="s">
        <v>9485</v>
      </c>
      <c r="F2808" t="s">
        <v>9483</v>
      </c>
      <c r="G2808" t="s">
        <v>9482</v>
      </c>
      <c r="H2808">
        <v>77.228705000000005</v>
      </c>
      <c r="I2808">
        <v>28.5742151</v>
      </c>
      <c r="J2808" t="s">
        <v>1969</v>
      </c>
      <c r="K2808" cm="1">
        <f t="array" ref="K2808:R2808">_xlfn.XLOOKUP(A2808,KPIs!$A$2:$A$9552,KPIs!$B$2:$I$9552,"Not Found")</f>
        <v>900</v>
      </c>
      <c r="L2808" t="str">
        <v>Indian Rupees(Rs.)</v>
      </c>
      <c r="M2808" t="str">
        <v>No</v>
      </c>
      <c r="N2808" t="str">
        <v>Yes</v>
      </c>
      <c r="O2808">
        <v>2</v>
      </c>
      <c r="P2808">
        <v>4.2</v>
      </c>
      <c r="Q2808" t="str">
        <v>Very Good</v>
      </c>
      <c r="R2808">
        <v>95</v>
      </c>
    </row>
    <row r="2809" spans="1:18" x14ac:dyDescent="0.3">
      <c r="A2809">
        <v>305646</v>
      </c>
      <c r="B2809">
        <v>1</v>
      </c>
      <c r="C2809" t="str">
        <f>_xlfn.XLOOKUP(B2809,'Country Master'!A:A,'Country Master'!B:B,"Not Found")</f>
        <v>India</v>
      </c>
      <c r="D2809" t="s">
        <v>3694</v>
      </c>
      <c r="E2809" t="s">
        <v>9484</v>
      </c>
      <c r="F2809" t="s">
        <v>9483</v>
      </c>
      <c r="G2809" t="s">
        <v>9482</v>
      </c>
      <c r="H2809">
        <v>77.230142000000001</v>
      </c>
      <c r="I2809">
        <v>28.5739038</v>
      </c>
      <c r="J2809" t="s">
        <v>2350</v>
      </c>
      <c r="K2809" cm="1">
        <f t="array" ref="K2809:R2809">_xlfn.XLOOKUP(A2809,KPIs!$A$2:$A$9552,KPIs!$B$2:$I$9552,"Not Found")</f>
        <v>550</v>
      </c>
      <c r="L2809" t="str">
        <v>Indian Rupees(Rs.)</v>
      </c>
      <c r="M2809" t="str">
        <v>No</v>
      </c>
      <c r="N2809" t="str">
        <v>Yes</v>
      </c>
      <c r="O2809">
        <v>2</v>
      </c>
      <c r="P2809">
        <v>4.2</v>
      </c>
      <c r="Q2809" t="str">
        <v>Very Good</v>
      </c>
      <c r="R2809">
        <v>372</v>
      </c>
    </row>
    <row r="2810" spans="1:18" x14ac:dyDescent="0.3">
      <c r="A2810">
        <v>18419649</v>
      </c>
      <c r="B2810">
        <v>1</v>
      </c>
      <c r="C2810" t="str">
        <f>_xlfn.XLOOKUP(B2810,'Country Master'!A:A,'Country Master'!B:B,"Not Found")</f>
        <v>India</v>
      </c>
      <c r="D2810" t="s">
        <v>3694</v>
      </c>
      <c r="E2810" t="s">
        <v>9481</v>
      </c>
      <c r="F2810" t="s">
        <v>9477</v>
      </c>
      <c r="G2810" t="s">
        <v>9476</v>
      </c>
      <c r="H2810">
        <v>77.134036890000004</v>
      </c>
      <c r="I2810">
        <v>28.596457869999998</v>
      </c>
      <c r="J2810" t="s">
        <v>2539</v>
      </c>
      <c r="K2810" cm="1">
        <f t="array" ref="K2810:R2810">_xlfn.XLOOKUP(A2810,KPIs!$A$2:$A$9552,KPIs!$B$2:$I$9552,"Not Found")</f>
        <v>200</v>
      </c>
      <c r="L2810" t="str">
        <v>Indian Rupees(Rs.)</v>
      </c>
      <c r="M2810" t="str">
        <v>No</v>
      </c>
      <c r="N2810" t="str">
        <v>No</v>
      </c>
      <c r="O2810">
        <v>1</v>
      </c>
      <c r="P2810">
        <v>0</v>
      </c>
      <c r="Q2810" t="str">
        <v>Not rated</v>
      </c>
      <c r="R2810">
        <v>2</v>
      </c>
    </row>
    <row r="2811" spans="1:18" x14ac:dyDescent="0.3">
      <c r="A2811">
        <v>18313109</v>
      </c>
      <c r="B2811">
        <v>1</v>
      </c>
      <c r="C2811" t="str">
        <f>_xlfn.XLOOKUP(B2811,'Country Master'!A:A,'Country Master'!B:B,"Not Found")</f>
        <v>India</v>
      </c>
      <c r="D2811" t="s">
        <v>3694</v>
      </c>
      <c r="E2811" t="s">
        <v>9480</v>
      </c>
      <c r="F2811" t="s">
        <v>9477</v>
      </c>
      <c r="G2811" t="s">
        <v>9476</v>
      </c>
      <c r="H2811">
        <v>77.121707689999994</v>
      </c>
      <c r="I2811">
        <v>28.593463750000002</v>
      </c>
      <c r="J2811" t="s">
        <v>2362</v>
      </c>
      <c r="K2811" cm="1">
        <f t="array" ref="K2811:R2811">_xlfn.XLOOKUP(A2811,KPIs!$A$2:$A$9552,KPIs!$B$2:$I$9552,"Not Found")</f>
        <v>200</v>
      </c>
      <c r="L2811" t="str">
        <v>Indian Rupees(Rs.)</v>
      </c>
      <c r="M2811" t="str">
        <v>No</v>
      </c>
      <c r="N2811" t="str">
        <v>No</v>
      </c>
      <c r="O2811">
        <v>1</v>
      </c>
      <c r="P2811">
        <v>0</v>
      </c>
      <c r="Q2811" t="str">
        <v>Not rated</v>
      </c>
      <c r="R2811">
        <v>0</v>
      </c>
    </row>
    <row r="2812" spans="1:18" x14ac:dyDescent="0.3">
      <c r="A2812">
        <v>18478723</v>
      </c>
      <c r="B2812">
        <v>1</v>
      </c>
      <c r="C2812" t="str">
        <f>_xlfn.XLOOKUP(B2812,'Country Master'!A:A,'Country Master'!B:B,"Not Found")</f>
        <v>India</v>
      </c>
      <c r="D2812" t="s">
        <v>3694</v>
      </c>
      <c r="E2812" t="s">
        <v>9479</v>
      </c>
      <c r="F2812" t="s">
        <v>9477</v>
      </c>
      <c r="G2812" t="s">
        <v>9476</v>
      </c>
      <c r="H2812">
        <v>77.137545220000007</v>
      </c>
      <c r="I2812">
        <v>28.560505979999999</v>
      </c>
      <c r="J2812" t="s">
        <v>2453</v>
      </c>
      <c r="K2812" cm="1">
        <f t="array" ref="K2812:R2812">_xlfn.XLOOKUP(A2812,KPIs!$A$2:$A$9552,KPIs!$B$2:$I$9552,"Not Found")</f>
        <v>300</v>
      </c>
      <c r="L2812" t="str">
        <v>Indian Rupees(Rs.)</v>
      </c>
      <c r="M2812" t="str">
        <v>No</v>
      </c>
      <c r="N2812" t="str">
        <v>No</v>
      </c>
      <c r="O2812">
        <v>1</v>
      </c>
      <c r="P2812">
        <v>0</v>
      </c>
      <c r="Q2812" t="str">
        <v>Not rated</v>
      </c>
      <c r="R2812">
        <v>0</v>
      </c>
    </row>
    <row r="2813" spans="1:18" x14ac:dyDescent="0.3">
      <c r="A2813">
        <v>18348614</v>
      </c>
      <c r="B2813">
        <v>1</v>
      </c>
      <c r="C2813" t="str">
        <f>_xlfn.XLOOKUP(B2813,'Country Master'!A:A,'Country Master'!B:B,"Not Found")</f>
        <v>India</v>
      </c>
      <c r="D2813" t="s">
        <v>3694</v>
      </c>
      <c r="E2813" t="s">
        <v>9478</v>
      </c>
      <c r="F2813" t="s">
        <v>9477</v>
      </c>
      <c r="G2813" t="s">
        <v>9476</v>
      </c>
      <c r="H2813">
        <v>77.132514979999996</v>
      </c>
      <c r="I2813">
        <v>28.596961870000001</v>
      </c>
      <c r="J2813" t="s">
        <v>9475</v>
      </c>
      <c r="K2813" cm="1">
        <f t="array" ref="K2813:R2813">_xlfn.XLOOKUP(A2813,KPIs!$A$2:$A$9552,KPIs!$B$2:$I$9552,"Not Found")</f>
        <v>600</v>
      </c>
      <c r="L2813" t="str">
        <v>Indian Rupees(Rs.)</v>
      </c>
      <c r="M2813" t="str">
        <v>No</v>
      </c>
      <c r="N2813" t="str">
        <v>No</v>
      </c>
      <c r="O2813">
        <v>2</v>
      </c>
      <c r="P2813">
        <v>0</v>
      </c>
      <c r="Q2813" t="str">
        <v>Not rated</v>
      </c>
      <c r="R2813">
        <v>1</v>
      </c>
    </row>
    <row r="2814" spans="1:18" x14ac:dyDescent="0.3">
      <c r="A2814">
        <v>6953</v>
      </c>
      <c r="B2814">
        <v>1</v>
      </c>
      <c r="C2814" t="str">
        <f>_xlfn.XLOOKUP(B2814,'Country Master'!A:A,'Country Master'!B:B,"Not Found")</f>
        <v>India</v>
      </c>
      <c r="D2814" t="s">
        <v>3694</v>
      </c>
      <c r="E2814" t="s">
        <v>9474</v>
      </c>
      <c r="F2814" t="s">
        <v>9406</v>
      </c>
      <c r="G2814" t="s">
        <v>9405</v>
      </c>
      <c r="H2814">
        <v>77.203987699999999</v>
      </c>
      <c r="I2814">
        <v>28.6952736</v>
      </c>
      <c r="J2814" t="s">
        <v>1904</v>
      </c>
      <c r="K2814" cm="1">
        <f t="array" ref="K2814:R2814">_xlfn.XLOOKUP(A2814,KPIs!$A$2:$A$9552,KPIs!$B$2:$I$9552,"Not Found")</f>
        <v>100</v>
      </c>
      <c r="L2814" t="str">
        <v>Indian Rupees(Rs.)</v>
      </c>
      <c r="M2814" t="str">
        <v>No</v>
      </c>
      <c r="N2814" t="str">
        <v>No</v>
      </c>
      <c r="O2814">
        <v>1</v>
      </c>
      <c r="P2814">
        <v>3.1</v>
      </c>
      <c r="Q2814" t="str">
        <v>Average</v>
      </c>
      <c r="R2814">
        <v>29</v>
      </c>
    </row>
    <row r="2815" spans="1:18" x14ac:dyDescent="0.3">
      <c r="A2815">
        <v>7691</v>
      </c>
      <c r="B2815">
        <v>1</v>
      </c>
      <c r="C2815" t="str">
        <f>_xlfn.XLOOKUP(B2815,'Country Master'!A:A,'Country Master'!B:B,"Not Found")</f>
        <v>India</v>
      </c>
      <c r="D2815" t="s">
        <v>3694</v>
      </c>
      <c r="E2815" t="s">
        <v>9473</v>
      </c>
      <c r="F2815" t="s">
        <v>9406</v>
      </c>
      <c r="G2815" t="s">
        <v>9405</v>
      </c>
      <c r="H2815">
        <v>77.208764000000002</v>
      </c>
      <c r="I2815">
        <v>28.701238100000001</v>
      </c>
      <c r="J2815" t="s">
        <v>194</v>
      </c>
      <c r="K2815" cm="1">
        <f t="array" ref="K2815:R2815">_xlfn.XLOOKUP(A2815,KPIs!$A$2:$A$9552,KPIs!$B$2:$I$9552,"Not Found")</f>
        <v>400</v>
      </c>
      <c r="L2815" t="str">
        <v>Indian Rupees(Rs.)</v>
      </c>
      <c r="M2815" t="str">
        <v>No</v>
      </c>
      <c r="N2815" t="str">
        <v>No</v>
      </c>
      <c r="O2815">
        <v>1</v>
      </c>
      <c r="P2815">
        <v>3.4</v>
      </c>
      <c r="Q2815" t="str">
        <v>Average</v>
      </c>
      <c r="R2815">
        <v>69</v>
      </c>
    </row>
    <row r="2816" spans="1:18" x14ac:dyDescent="0.3">
      <c r="A2816">
        <v>3252</v>
      </c>
      <c r="B2816">
        <v>1</v>
      </c>
      <c r="C2816" t="str">
        <f>_xlfn.XLOOKUP(B2816,'Country Master'!A:A,'Country Master'!B:B,"Not Found")</f>
        <v>India</v>
      </c>
      <c r="D2816" t="s">
        <v>3694</v>
      </c>
      <c r="E2816" t="s">
        <v>9472</v>
      </c>
      <c r="F2816" t="s">
        <v>9406</v>
      </c>
      <c r="G2816" t="s">
        <v>9405</v>
      </c>
      <c r="H2816">
        <v>77.207617299999995</v>
      </c>
      <c r="I2816">
        <v>28.698499200000001</v>
      </c>
      <c r="J2816" t="s">
        <v>1969</v>
      </c>
      <c r="K2816" cm="1">
        <f t="array" ref="K2816:R2816">_xlfn.XLOOKUP(A2816,KPIs!$A$2:$A$9552,KPIs!$B$2:$I$9552,"Not Found")</f>
        <v>400</v>
      </c>
      <c r="L2816" t="str">
        <v>Indian Rupees(Rs.)</v>
      </c>
      <c r="M2816" t="str">
        <v>No</v>
      </c>
      <c r="N2816" t="str">
        <v>Yes</v>
      </c>
      <c r="O2816">
        <v>1</v>
      </c>
      <c r="P2816">
        <v>2.8</v>
      </c>
      <c r="Q2816" t="str">
        <v>Average</v>
      </c>
      <c r="R2816">
        <v>109</v>
      </c>
    </row>
    <row r="2817" spans="1:18" x14ac:dyDescent="0.3">
      <c r="A2817">
        <v>18400732</v>
      </c>
      <c r="B2817">
        <v>1</v>
      </c>
      <c r="C2817" t="str">
        <f>_xlfn.XLOOKUP(B2817,'Country Master'!A:A,'Country Master'!B:B,"Not Found")</f>
        <v>India</v>
      </c>
      <c r="D2817" t="s">
        <v>3694</v>
      </c>
      <c r="E2817" t="s">
        <v>9471</v>
      </c>
      <c r="F2817" t="s">
        <v>9406</v>
      </c>
      <c r="G2817" t="s">
        <v>9405</v>
      </c>
      <c r="H2817">
        <v>77.204182399999993</v>
      </c>
      <c r="I2817">
        <v>28.695695099999998</v>
      </c>
      <c r="J2817" t="s">
        <v>1821</v>
      </c>
      <c r="K2817" cm="1">
        <f t="array" ref="K2817:R2817">_xlfn.XLOOKUP(A2817,KPIs!$A$2:$A$9552,KPIs!$B$2:$I$9552,"Not Found")</f>
        <v>800</v>
      </c>
      <c r="L2817" t="str">
        <v>Indian Rupees(Rs.)</v>
      </c>
      <c r="M2817" t="str">
        <v>No</v>
      </c>
      <c r="N2817" t="str">
        <v>No</v>
      </c>
      <c r="O2817">
        <v>2</v>
      </c>
      <c r="P2817">
        <v>2.8</v>
      </c>
      <c r="Q2817" t="str">
        <v>Average</v>
      </c>
      <c r="R2817">
        <v>15</v>
      </c>
    </row>
    <row r="2818" spans="1:18" x14ac:dyDescent="0.3">
      <c r="A2818">
        <v>18337757</v>
      </c>
      <c r="B2818">
        <v>1</v>
      </c>
      <c r="C2818" t="str">
        <f>_xlfn.XLOOKUP(B2818,'Country Master'!A:A,'Country Master'!B:B,"Not Found")</f>
        <v>India</v>
      </c>
      <c r="D2818" t="s">
        <v>3694</v>
      </c>
      <c r="E2818" t="s">
        <v>9470</v>
      </c>
      <c r="F2818" t="s">
        <v>9406</v>
      </c>
      <c r="G2818" t="s">
        <v>9405</v>
      </c>
      <c r="H2818">
        <v>77.204317200000006</v>
      </c>
      <c r="I2818">
        <v>28.6949468</v>
      </c>
      <c r="J2818" t="s">
        <v>8770</v>
      </c>
      <c r="K2818" cm="1">
        <f t="array" ref="K2818:R2818">_xlfn.XLOOKUP(A2818,KPIs!$A$2:$A$9552,KPIs!$B$2:$I$9552,"Not Found")</f>
        <v>600</v>
      </c>
      <c r="L2818" t="str">
        <v>Indian Rupees(Rs.)</v>
      </c>
      <c r="M2818" t="str">
        <v>No</v>
      </c>
      <c r="N2818" t="str">
        <v>No</v>
      </c>
      <c r="O2818">
        <v>2</v>
      </c>
      <c r="P2818">
        <v>3.4</v>
      </c>
      <c r="Q2818" t="str">
        <v>Average</v>
      </c>
      <c r="R2818">
        <v>76</v>
      </c>
    </row>
    <row r="2819" spans="1:18" x14ac:dyDescent="0.3">
      <c r="A2819">
        <v>9014</v>
      </c>
      <c r="B2819">
        <v>1</v>
      </c>
      <c r="C2819" t="str">
        <f>_xlfn.XLOOKUP(B2819,'Country Master'!A:A,'Country Master'!B:B,"Not Found")</f>
        <v>India</v>
      </c>
      <c r="D2819" t="s">
        <v>3694</v>
      </c>
      <c r="E2819" t="s">
        <v>9469</v>
      </c>
      <c r="F2819" t="s">
        <v>9406</v>
      </c>
      <c r="G2819" t="s">
        <v>9405</v>
      </c>
      <c r="H2819">
        <v>77.206385600000004</v>
      </c>
      <c r="I2819">
        <v>28.698452799999998</v>
      </c>
      <c r="J2819" t="s">
        <v>194</v>
      </c>
      <c r="K2819" cm="1">
        <f t="array" ref="K2819:R2819">_xlfn.XLOOKUP(A2819,KPIs!$A$2:$A$9552,KPIs!$B$2:$I$9552,"Not Found")</f>
        <v>450</v>
      </c>
      <c r="L2819" t="str">
        <v>Indian Rupees(Rs.)</v>
      </c>
      <c r="M2819" t="str">
        <v>No</v>
      </c>
      <c r="N2819" t="str">
        <v>No</v>
      </c>
      <c r="O2819">
        <v>1</v>
      </c>
      <c r="P2819">
        <v>3.4</v>
      </c>
      <c r="Q2819" t="str">
        <v>Average</v>
      </c>
      <c r="R2819">
        <v>46</v>
      </c>
    </row>
    <row r="2820" spans="1:18" x14ac:dyDescent="0.3">
      <c r="A2820">
        <v>9453</v>
      </c>
      <c r="B2820">
        <v>1</v>
      </c>
      <c r="C2820" t="str">
        <f>_xlfn.XLOOKUP(B2820,'Country Master'!A:A,'Country Master'!B:B,"Not Found")</f>
        <v>India</v>
      </c>
      <c r="D2820" t="s">
        <v>3694</v>
      </c>
      <c r="E2820" t="s">
        <v>9468</v>
      </c>
      <c r="F2820" t="s">
        <v>9406</v>
      </c>
      <c r="G2820" t="s">
        <v>9405</v>
      </c>
      <c r="H2820">
        <v>77.204182399999993</v>
      </c>
      <c r="I2820">
        <v>28.694710000000001</v>
      </c>
      <c r="J2820" t="s">
        <v>194</v>
      </c>
      <c r="K2820" cm="1">
        <f t="array" ref="K2820:R2820">_xlfn.XLOOKUP(A2820,KPIs!$A$2:$A$9552,KPIs!$B$2:$I$9552,"Not Found")</f>
        <v>450</v>
      </c>
      <c r="L2820" t="str">
        <v>Indian Rupees(Rs.)</v>
      </c>
      <c r="M2820" t="str">
        <v>No</v>
      </c>
      <c r="N2820" t="str">
        <v>No</v>
      </c>
      <c r="O2820">
        <v>1</v>
      </c>
      <c r="P2820">
        <v>3.2</v>
      </c>
      <c r="Q2820" t="str">
        <v>Average</v>
      </c>
      <c r="R2820">
        <v>87</v>
      </c>
    </row>
    <row r="2821" spans="1:18" x14ac:dyDescent="0.3">
      <c r="A2821">
        <v>18273614</v>
      </c>
      <c r="B2821">
        <v>1</v>
      </c>
      <c r="C2821" t="str">
        <f>_xlfn.XLOOKUP(B2821,'Country Master'!A:A,'Country Master'!B:B,"Not Found")</f>
        <v>India</v>
      </c>
      <c r="D2821" t="s">
        <v>3694</v>
      </c>
      <c r="E2821" t="s">
        <v>9467</v>
      </c>
      <c r="F2821" t="s">
        <v>9406</v>
      </c>
      <c r="G2821" t="s">
        <v>9405</v>
      </c>
      <c r="H2821">
        <v>77.205889299999996</v>
      </c>
      <c r="I2821">
        <v>28.698634699999999</v>
      </c>
      <c r="J2821" t="s">
        <v>9466</v>
      </c>
      <c r="K2821" cm="1">
        <f t="array" ref="K2821:R2821">_xlfn.XLOOKUP(A2821,KPIs!$A$2:$A$9552,KPIs!$B$2:$I$9552,"Not Found")</f>
        <v>300</v>
      </c>
      <c r="L2821" t="str">
        <v>Indian Rupees(Rs.)</v>
      </c>
      <c r="M2821" t="str">
        <v>No</v>
      </c>
      <c r="N2821" t="str">
        <v>No</v>
      </c>
      <c r="O2821">
        <v>1</v>
      </c>
      <c r="P2821">
        <v>2.6</v>
      </c>
      <c r="Q2821" t="str">
        <v>Average</v>
      </c>
      <c r="R2821">
        <v>45</v>
      </c>
    </row>
    <row r="2822" spans="1:18" x14ac:dyDescent="0.3">
      <c r="A2822">
        <v>6625</v>
      </c>
      <c r="B2822">
        <v>1</v>
      </c>
      <c r="C2822" t="str">
        <f>_xlfn.XLOOKUP(B2822,'Country Master'!A:A,'Country Master'!B:B,"Not Found")</f>
        <v>India</v>
      </c>
      <c r="D2822" t="s">
        <v>3694</v>
      </c>
      <c r="E2822" t="s">
        <v>9465</v>
      </c>
      <c r="F2822" t="s">
        <v>9406</v>
      </c>
      <c r="G2822" t="s">
        <v>9405</v>
      </c>
      <c r="H2822">
        <v>77.205829899999998</v>
      </c>
      <c r="I2822">
        <v>28.698599300000001</v>
      </c>
      <c r="J2822" t="s">
        <v>1332</v>
      </c>
      <c r="K2822" cm="1">
        <f t="array" ref="K2822:R2822">_xlfn.XLOOKUP(A2822,KPIs!$A$2:$A$9552,KPIs!$B$2:$I$9552,"Not Found")</f>
        <v>700</v>
      </c>
      <c r="L2822" t="str">
        <v>Indian Rupees(Rs.)</v>
      </c>
      <c r="M2822" t="str">
        <v>No</v>
      </c>
      <c r="N2822" t="str">
        <v>No</v>
      </c>
      <c r="O2822">
        <v>2</v>
      </c>
      <c r="P2822">
        <v>2.5</v>
      </c>
      <c r="Q2822" t="str">
        <v>Average</v>
      </c>
      <c r="R2822">
        <v>109</v>
      </c>
    </row>
    <row r="2823" spans="1:18" x14ac:dyDescent="0.3">
      <c r="A2823">
        <v>300869</v>
      </c>
      <c r="B2823">
        <v>1</v>
      </c>
      <c r="C2823" t="str">
        <f>_xlfn.XLOOKUP(B2823,'Country Master'!A:A,'Country Master'!B:B,"Not Found")</f>
        <v>India</v>
      </c>
      <c r="D2823" t="s">
        <v>3694</v>
      </c>
      <c r="E2823" t="s">
        <v>9464</v>
      </c>
      <c r="F2823" t="s">
        <v>9406</v>
      </c>
      <c r="G2823" t="s">
        <v>9405</v>
      </c>
      <c r="H2823">
        <v>77.206697800000001</v>
      </c>
      <c r="I2823">
        <v>28.701488300000001</v>
      </c>
      <c r="J2823" t="s">
        <v>2350</v>
      </c>
      <c r="K2823" cm="1">
        <f t="array" ref="K2823:R2823">_xlfn.XLOOKUP(A2823,KPIs!$A$2:$A$9552,KPIs!$B$2:$I$9552,"Not Found")</f>
        <v>200</v>
      </c>
      <c r="L2823" t="str">
        <v>Indian Rupees(Rs.)</v>
      </c>
      <c r="M2823" t="str">
        <v>No</v>
      </c>
      <c r="N2823" t="str">
        <v>No</v>
      </c>
      <c r="O2823">
        <v>1</v>
      </c>
      <c r="P2823">
        <v>3</v>
      </c>
      <c r="Q2823" t="str">
        <v>Average</v>
      </c>
      <c r="R2823">
        <v>8</v>
      </c>
    </row>
    <row r="2824" spans="1:18" x14ac:dyDescent="0.3">
      <c r="A2824">
        <v>18256980</v>
      </c>
      <c r="B2824">
        <v>1</v>
      </c>
      <c r="C2824" t="str">
        <f>_xlfn.XLOOKUP(B2824,'Country Master'!A:A,'Country Master'!B:B,"Not Found")</f>
        <v>India</v>
      </c>
      <c r="D2824" t="s">
        <v>3694</v>
      </c>
      <c r="E2824" t="s">
        <v>9463</v>
      </c>
      <c r="F2824" t="s">
        <v>9406</v>
      </c>
      <c r="G2824" t="s">
        <v>9405</v>
      </c>
      <c r="H2824">
        <v>77.196815700000002</v>
      </c>
      <c r="I2824">
        <v>28.689616699999998</v>
      </c>
      <c r="J2824" t="s">
        <v>2694</v>
      </c>
      <c r="K2824" cm="1">
        <f t="array" ref="K2824:R2824">_xlfn.XLOOKUP(A2824,KPIs!$A$2:$A$9552,KPIs!$B$2:$I$9552,"Not Found")</f>
        <v>300</v>
      </c>
      <c r="L2824" t="str">
        <v>Indian Rupees(Rs.)</v>
      </c>
      <c r="M2824" t="str">
        <v>No</v>
      </c>
      <c r="N2824" t="str">
        <v>No</v>
      </c>
      <c r="O2824">
        <v>1</v>
      </c>
      <c r="P2824">
        <v>3.3</v>
      </c>
      <c r="Q2824" t="str">
        <v>Average</v>
      </c>
      <c r="R2824">
        <v>35</v>
      </c>
    </row>
    <row r="2825" spans="1:18" x14ac:dyDescent="0.3">
      <c r="A2825">
        <v>2279</v>
      </c>
      <c r="B2825">
        <v>1</v>
      </c>
      <c r="C2825" t="str">
        <f>_xlfn.XLOOKUP(B2825,'Country Master'!A:A,'Country Master'!B:B,"Not Found")</f>
        <v>India</v>
      </c>
      <c r="D2825" t="s">
        <v>3694</v>
      </c>
      <c r="E2825" t="s">
        <v>9462</v>
      </c>
      <c r="F2825" t="s">
        <v>9406</v>
      </c>
      <c r="G2825" t="s">
        <v>9405</v>
      </c>
      <c r="H2825">
        <v>77.210560599999994</v>
      </c>
      <c r="I2825">
        <v>28.703917499999999</v>
      </c>
      <c r="J2825" t="s">
        <v>1969</v>
      </c>
      <c r="K2825" cm="1">
        <f t="array" ref="K2825:R2825">_xlfn.XLOOKUP(A2825,KPIs!$A$2:$A$9552,KPIs!$B$2:$I$9552,"Not Found")</f>
        <v>450</v>
      </c>
      <c r="L2825" t="str">
        <v>Indian Rupees(Rs.)</v>
      </c>
      <c r="M2825" t="str">
        <v>No</v>
      </c>
      <c r="N2825" t="str">
        <v>Yes</v>
      </c>
      <c r="O2825">
        <v>1</v>
      </c>
      <c r="P2825">
        <v>2.8</v>
      </c>
      <c r="Q2825" t="str">
        <v>Average</v>
      </c>
      <c r="R2825">
        <v>81</v>
      </c>
    </row>
    <row r="2826" spans="1:18" x14ac:dyDescent="0.3">
      <c r="A2826">
        <v>307894</v>
      </c>
      <c r="B2826">
        <v>1</v>
      </c>
      <c r="C2826" t="str">
        <f>_xlfn.XLOOKUP(B2826,'Country Master'!A:A,'Country Master'!B:B,"Not Found")</f>
        <v>India</v>
      </c>
      <c r="D2826" t="s">
        <v>3694</v>
      </c>
      <c r="E2826" t="s">
        <v>9461</v>
      </c>
      <c r="F2826" t="s">
        <v>9406</v>
      </c>
      <c r="G2826" t="s">
        <v>9405</v>
      </c>
      <c r="H2826">
        <v>77.204026099999993</v>
      </c>
      <c r="I2826">
        <v>28.694949399999999</v>
      </c>
      <c r="J2826" t="s">
        <v>2413</v>
      </c>
      <c r="K2826" cm="1">
        <f t="array" ref="K2826:R2826">_xlfn.XLOOKUP(A2826,KPIs!$A$2:$A$9552,KPIs!$B$2:$I$9552,"Not Found")</f>
        <v>350</v>
      </c>
      <c r="L2826" t="str">
        <v>Indian Rupees(Rs.)</v>
      </c>
      <c r="M2826" t="str">
        <v>No</v>
      </c>
      <c r="N2826" t="str">
        <v>Yes</v>
      </c>
      <c r="O2826">
        <v>1</v>
      </c>
      <c r="P2826">
        <v>3.1</v>
      </c>
      <c r="Q2826" t="str">
        <v>Average</v>
      </c>
      <c r="R2826">
        <v>72</v>
      </c>
    </row>
    <row r="2827" spans="1:18" x14ac:dyDescent="0.3">
      <c r="A2827">
        <v>6949</v>
      </c>
      <c r="B2827">
        <v>1</v>
      </c>
      <c r="C2827" t="str">
        <f>_xlfn.XLOOKUP(B2827,'Country Master'!A:A,'Country Master'!B:B,"Not Found")</f>
        <v>India</v>
      </c>
      <c r="D2827" t="s">
        <v>3694</v>
      </c>
      <c r="E2827" t="s">
        <v>9460</v>
      </c>
      <c r="F2827" t="s">
        <v>9406</v>
      </c>
      <c r="G2827" t="s">
        <v>9405</v>
      </c>
      <c r="H2827">
        <v>77.204262</v>
      </c>
      <c r="I2827">
        <v>28.696919999999999</v>
      </c>
      <c r="J2827" t="s">
        <v>2362</v>
      </c>
      <c r="K2827" cm="1">
        <f t="array" ref="K2827:R2827">_xlfn.XLOOKUP(A2827,KPIs!$A$2:$A$9552,KPIs!$B$2:$I$9552,"Not Found")</f>
        <v>100</v>
      </c>
      <c r="L2827" t="str">
        <v>Indian Rupees(Rs.)</v>
      </c>
      <c r="M2827" t="str">
        <v>No</v>
      </c>
      <c r="N2827" t="str">
        <v>No</v>
      </c>
      <c r="O2827">
        <v>1</v>
      </c>
      <c r="P2827">
        <v>3</v>
      </c>
      <c r="Q2827" t="str">
        <v>Average</v>
      </c>
      <c r="R2827">
        <v>18</v>
      </c>
    </row>
    <row r="2828" spans="1:18" x14ac:dyDescent="0.3">
      <c r="A2828">
        <v>311962</v>
      </c>
      <c r="B2828">
        <v>1</v>
      </c>
      <c r="C2828" t="str">
        <f>_xlfn.XLOOKUP(B2828,'Country Master'!A:A,'Country Master'!B:B,"Not Found")</f>
        <v>India</v>
      </c>
      <c r="D2828" t="s">
        <v>3694</v>
      </c>
      <c r="E2828" t="s">
        <v>9459</v>
      </c>
      <c r="F2828" t="s">
        <v>9406</v>
      </c>
      <c r="G2828" t="s">
        <v>9405</v>
      </c>
      <c r="H2828">
        <v>77.204541800000001</v>
      </c>
      <c r="I2828">
        <v>28.697072899999998</v>
      </c>
      <c r="J2828" t="s">
        <v>6175</v>
      </c>
      <c r="K2828" cm="1">
        <f t="array" ref="K2828:R2828">_xlfn.XLOOKUP(A2828,KPIs!$A$2:$A$9552,KPIs!$B$2:$I$9552,"Not Found")</f>
        <v>850</v>
      </c>
      <c r="L2828" t="str">
        <v>Indian Rupees(Rs.)</v>
      </c>
      <c r="M2828" t="str">
        <v>Yes</v>
      </c>
      <c r="N2828" t="str">
        <v>No</v>
      </c>
      <c r="O2828">
        <v>2</v>
      </c>
      <c r="P2828">
        <v>3.3</v>
      </c>
      <c r="Q2828" t="str">
        <v>Average</v>
      </c>
      <c r="R2828">
        <v>113</v>
      </c>
    </row>
    <row r="2829" spans="1:18" x14ac:dyDescent="0.3">
      <c r="A2829">
        <v>9433</v>
      </c>
      <c r="B2829">
        <v>1</v>
      </c>
      <c r="C2829" t="str">
        <f>_xlfn.XLOOKUP(B2829,'Country Master'!A:A,'Country Master'!B:B,"Not Found")</f>
        <v>India</v>
      </c>
      <c r="D2829" t="s">
        <v>3694</v>
      </c>
      <c r="E2829" t="s">
        <v>9458</v>
      </c>
      <c r="F2829" t="s">
        <v>9406</v>
      </c>
      <c r="G2829" t="s">
        <v>9405</v>
      </c>
      <c r="H2829">
        <v>77.204182399999993</v>
      </c>
      <c r="I2829">
        <v>28.695874199999999</v>
      </c>
      <c r="J2829" t="s">
        <v>2657</v>
      </c>
      <c r="K2829" cm="1">
        <f t="array" ref="K2829:R2829">_xlfn.XLOOKUP(A2829,KPIs!$A$2:$A$9552,KPIs!$B$2:$I$9552,"Not Found")</f>
        <v>100</v>
      </c>
      <c r="L2829" t="str">
        <v>Indian Rupees(Rs.)</v>
      </c>
      <c r="M2829" t="str">
        <v>No</v>
      </c>
      <c r="N2829" t="str">
        <v>No</v>
      </c>
      <c r="O2829">
        <v>1</v>
      </c>
      <c r="P2829">
        <v>2.8</v>
      </c>
      <c r="Q2829" t="str">
        <v>Average</v>
      </c>
      <c r="R2829">
        <v>5</v>
      </c>
    </row>
    <row r="2830" spans="1:18" x14ac:dyDescent="0.3">
      <c r="A2830">
        <v>4065</v>
      </c>
      <c r="B2830">
        <v>1</v>
      </c>
      <c r="C2830" t="str">
        <f>_xlfn.XLOOKUP(B2830,'Country Master'!A:A,'Country Master'!B:B,"Not Found")</f>
        <v>India</v>
      </c>
      <c r="D2830" t="s">
        <v>3694</v>
      </c>
      <c r="E2830" t="s">
        <v>9457</v>
      </c>
      <c r="F2830" t="s">
        <v>9406</v>
      </c>
      <c r="G2830" t="s">
        <v>9405</v>
      </c>
      <c r="H2830">
        <v>77.205241200000003</v>
      </c>
      <c r="I2830">
        <v>28.694644100000001</v>
      </c>
      <c r="J2830" t="s">
        <v>1904</v>
      </c>
      <c r="K2830" cm="1">
        <f t="array" ref="K2830:R2830">_xlfn.XLOOKUP(A2830,KPIs!$A$2:$A$9552,KPIs!$B$2:$I$9552,"Not Found")</f>
        <v>300</v>
      </c>
      <c r="L2830" t="str">
        <v>Indian Rupees(Rs.)</v>
      </c>
      <c r="M2830" t="str">
        <v>No</v>
      </c>
      <c r="N2830" t="str">
        <v>No</v>
      </c>
      <c r="O2830">
        <v>1</v>
      </c>
      <c r="P2830">
        <v>3.3</v>
      </c>
      <c r="Q2830" t="str">
        <v>Average</v>
      </c>
      <c r="R2830">
        <v>51</v>
      </c>
    </row>
    <row r="2831" spans="1:18" x14ac:dyDescent="0.3">
      <c r="A2831">
        <v>5767</v>
      </c>
      <c r="B2831">
        <v>1</v>
      </c>
      <c r="C2831" t="str">
        <f>_xlfn.XLOOKUP(B2831,'Country Master'!A:A,'Country Master'!B:B,"Not Found")</f>
        <v>India</v>
      </c>
      <c r="D2831" t="s">
        <v>3694</v>
      </c>
      <c r="E2831" t="s">
        <v>9456</v>
      </c>
      <c r="F2831" t="s">
        <v>9406</v>
      </c>
      <c r="G2831" t="s">
        <v>9405</v>
      </c>
      <c r="H2831">
        <v>77.204541800000001</v>
      </c>
      <c r="I2831">
        <v>28.709968799999999</v>
      </c>
      <c r="J2831" t="s">
        <v>1904</v>
      </c>
      <c r="K2831" cm="1">
        <f t="array" ref="K2831:R2831">_xlfn.XLOOKUP(A2831,KPIs!$A$2:$A$9552,KPIs!$B$2:$I$9552,"Not Found")</f>
        <v>150</v>
      </c>
      <c r="L2831" t="str">
        <v>Indian Rupees(Rs.)</v>
      </c>
      <c r="M2831" t="str">
        <v>No</v>
      </c>
      <c r="N2831" t="str">
        <v>No</v>
      </c>
      <c r="O2831">
        <v>1</v>
      </c>
      <c r="P2831">
        <v>2.9</v>
      </c>
      <c r="Q2831" t="str">
        <v>Average</v>
      </c>
      <c r="R2831">
        <v>5</v>
      </c>
    </row>
    <row r="2832" spans="1:18" x14ac:dyDescent="0.3">
      <c r="A2832">
        <v>7681</v>
      </c>
      <c r="B2832">
        <v>1</v>
      </c>
      <c r="C2832" t="str">
        <f>_xlfn.XLOOKUP(B2832,'Country Master'!A:A,'Country Master'!B:B,"Not Found")</f>
        <v>India</v>
      </c>
      <c r="D2832" t="s">
        <v>3694</v>
      </c>
      <c r="E2832" t="s">
        <v>9455</v>
      </c>
      <c r="F2832" t="s">
        <v>9406</v>
      </c>
      <c r="G2832" t="s">
        <v>9405</v>
      </c>
      <c r="H2832">
        <v>77.208808899999994</v>
      </c>
      <c r="I2832">
        <v>28.701287199999999</v>
      </c>
      <c r="J2832" t="s">
        <v>1784</v>
      </c>
      <c r="K2832" cm="1">
        <f t="array" ref="K2832:R2832">_xlfn.XLOOKUP(A2832,KPIs!$A$2:$A$9552,KPIs!$B$2:$I$9552,"Not Found")</f>
        <v>900</v>
      </c>
      <c r="L2832" t="str">
        <v>Indian Rupees(Rs.)</v>
      </c>
      <c r="M2832" t="str">
        <v>Yes</v>
      </c>
      <c r="N2832" t="str">
        <v>No</v>
      </c>
      <c r="O2832">
        <v>2</v>
      </c>
      <c r="P2832">
        <v>3</v>
      </c>
      <c r="Q2832" t="str">
        <v>Average</v>
      </c>
      <c r="R2832">
        <v>82</v>
      </c>
    </row>
    <row r="2833" spans="1:18" x14ac:dyDescent="0.3">
      <c r="A2833">
        <v>18395106</v>
      </c>
      <c r="B2833">
        <v>1</v>
      </c>
      <c r="C2833" t="str">
        <f>_xlfn.XLOOKUP(B2833,'Country Master'!A:A,'Country Master'!B:B,"Not Found")</f>
        <v>India</v>
      </c>
      <c r="D2833" t="s">
        <v>3694</v>
      </c>
      <c r="E2833" t="s">
        <v>9454</v>
      </c>
      <c r="F2833" t="s">
        <v>9406</v>
      </c>
      <c r="G2833" t="s">
        <v>9405</v>
      </c>
      <c r="H2833">
        <v>77.204065600000007</v>
      </c>
      <c r="I2833">
        <v>28.6955226</v>
      </c>
      <c r="J2833" t="s">
        <v>1904</v>
      </c>
      <c r="K2833" cm="1">
        <f t="array" ref="K2833:R2833">_xlfn.XLOOKUP(A2833,KPIs!$A$2:$A$9552,KPIs!$B$2:$I$9552,"Not Found")</f>
        <v>600</v>
      </c>
      <c r="L2833" t="str">
        <v>Indian Rupees(Rs.)</v>
      </c>
      <c r="M2833" t="str">
        <v>No</v>
      </c>
      <c r="N2833" t="str">
        <v>Yes</v>
      </c>
      <c r="O2833">
        <v>2</v>
      </c>
      <c r="P2833">
        <v>3</v>
      </c>
      <c r="Q2833" t="str">
        <v>Average</v>
      </c>
      <c r="R2833">
        <v>12</v>
      </c>
    </row>
    <row r="2834" spans="1:18" x14ac:dyDescent="0.3">
      <c r="A2834">
        <v>5436</v>
      </c>
      <c r="B2834">
        <v>1</v>
      </c>
      <c r="C2834" t="str">
        <f>_xlfn.XLOOKUP(B2834,'Country Master'!A:A,'Country Master'!B:B,"Not Found")</f>
        <v>India</v>
      </c>
      <c r="D2834" t="s">
        <v>3694</v>
      </c>
      <c r="E2834" t="s">
        <v>9453</v>
      </c>
      <c r="F2834" t="s">
        <v>9406</v>
      </c>
      <c r="G2834" t="s">
        <v>9405</v>
      </c>
      <c r="H2834">
        <v>77.212761900000004</v>
      </c>
      <c r="I2834">
        <v>28.695063699999999</v>
      </c>
      <c r="J2834" t="s">
        <v>2368</v>
      </c>
      <c r="K2834" cm="1">
        <f t="array" ref="K2834:R2834">_xlfn.XLOOKUP(A2834,KPIs!$A$2:$A$9552,KPIs!$B$2:$I$9552,"Not Found")</f>
        <v>350</v>
      </c>
      <c r="L2834" t="str">
        <v>Indian Rupees(Rs.)</v>
      </c>
      <c r="M2834" t="str">
        <v>No</v>
      </c>
      <c r="N2834" t="str">
        <v>Yes</v>
      </c>
      <c r="O2834">
        <v>1</v>
      </c>
      <c r="P2834">
        <v>2.6</v>
      </c>
      <c r="Q2834" t="str">
        <v>Average</v>
      </c>
      <c r="R2834">
        <v>26</v>
      </c>
    </row>
    <row r="2835" spans="1:18" x14ac:dyDescent="0.3">
      <c r="A2835">
        <v>18370586</v>
      </c>
      <c r="B2835">
        <v>1</v>
      </c>
      <c r="C2835" t="str">
        <f>_xlfn.XLOOKUP(B2835,'Country Master'!A:A,'Country Master'!B:B,"Not Found")</f>
        <v>India</v>
      </c>
      <c r="D2835" t="s">
        <v>3694</v>
      </c>
      <c r="E2835" t="s">
        <v>9452</v>
      </c>
      <c r="F2835" t="s">
        <v>9406</v>
      </c>
      <c r="G2835" t="s">
        <v>9405</v>
      </c>
      <c r="H2835">
        <v>77.205035899999999</v>
      </c>
      <c r="I2835">
        <v>28.694478100000001</v>
      </c>
      <c r="J2835" t="s">
        <v>2517</v>
      </c>
      <c r="K2835" cm="1">
        <f t="array" ref="K2835:R2835">_xlfn.XLOOKUP(A2835,KPIs!$A$2:$A$9552,KPIs!$B$2:$I$9552,"Not Found")</f>
        <v>300</v>
      </c>
      <c r="L2835" t="str">
        <v>Indian Rupees(Rs.)</v>
      </c>
      <c r="M2835" t="str">
        <v>No</v>
      </c>
      <c r="N2835" t="str">
        <v>Yes</v>
      </c>
      <c r="O2835">
        <v>1</v>
      </c>
      <c r="P2835">
        <v>3.2</v>
      </c>
      <c r="Q2835" t="str">
        <v>Average</v>
      </c>
      <c r="R2835">
        <v>17</v>
      </c>
    </row>
    <row r="2836" spans="1:18" x14ac:dyDescent="0.3">
      <c r="A2836">
        <v>306847</v>
      </c>
      <c r="B2836">
        <v>1</v>
      </c>
      <c r="C2836" t="str">
        <f>_xlfn.XLOOKUP(B2836,'Country Master'!A:A,'Country Master'!B:B,"Not Found")</f>
        <v>India</v>
      </c>
      <c r="D2836" t="s">
        <v>3694</v>
      </c>
      <c r="E2836" t="s">
        <v>9451</v>
      </c>
      <c r="F2836" t="s">
        <v>9406</v>
      </c>
      <c r="G2836" t="s">
        <v>9405</v>
      </c>
      <c r="H2836">
        <v>77.205754600000006</v>
      </c>
      <c r="I2836">
        <v>28.702248900000001</v>
      </c>
      <c r="J2836" t="s">
        <v>2210</v>
      </c>
      <c r="K2836" cm="1">
        <f t="array" ref="K2836:R2836">_xlfn.XLOOKUP(A2836,KPIs!$A$2:$A$9552,KPIs!$B$2:$I$9552,"Not Found")</f>
        <v>600</v>
      </c>
      <c r="L2836" t="str">
        <v>Indian Rupees(Rs.)</v>
      </c>
      <c r="M2836" t="str">
        <v>No</v>
      </c>
      <c r="N2836" t="str">
        <v>Yes</v>
      </c>
      <c r="O2836">
        <v>2</v>
      </c>
      <c r="P2836">
        <v>3.3</v>
      </c>
      <c r="Q2836" t="str">
        <v>Average</v>
      </c>
      <c r="R2836">
        <v>85</v>
      </c>
    </row>
    <row r="2837" spans="1:18" x14ac:dyDescent="0.3">
      <c r="A2837">
        <v>4857</v>
      </c>
      <c r="B2837">
        <v>1</v>
      </c>
      <c r="C2837" t="str">
        <f>_xlfn.XLOOKUP(B2837,'Country Master'!A:A,'Country Master'!B:B,"Not Found")</f>
        <v>India</v>
      </c>
      <c r="D2837" t="s">
        <v>3694</v>
      </c>
      <c r="E2837" t="s">
        <v>9450</v>
      </c>
      <c r="F2837" t="s">
        <v>9406</v>
      </c>
      <c r="G2837" t="s">
        <v>9405</v>
      </c>
      <c r="H2837">
        <v>77.204226399999996</v>
      </c>
      <c r="I2837">
        <v>28.695304799999999</v>
      </c>
      <c r="J2837" t="s">
        <v>2268</v>
      </c>
      <c r="K2837" cm="1">
        <f t="array" ref="K2837:R2837">_xlfn.XLOOKUP(A2837,KPIs!$A$2:$A$9552,KPIs!$B$2:$I$9552,"Not Found")</f>
        <v>1000</v>
      </c>
      <c r="L2837" t="str">
        <v>Indian Rupees(Rs.)</v>
      </c>
      <c r="M2837" t="str">
        <v>No</v>
      </c>
      <c r="N2837" t="str">
        <v>Yes</v>
      </c>
      <c r="O2837">
        <v>3</v>
      </c>
      <c r="P2837">
        <v>3.4</v>
      </c>
      <c r="Q2837" t="str">
        <v>Average</v>
      </c>
      <c r="R2837">
        <v>143</v>
      </c>
    </row>
    <row r="2838" spans="1:18" x14ac:dyDescent="0.3">
      <c r="A2838">
        <v>4088</v>
      </c>
      <c r="B2838">
        <v>1</v>
      </c>
      <c r="C2838" t="str">
        <f>_xlfn.XLOOKUP(B2838,'Country Master'!A:A,'Country Master'!B:B,"Not Found")</f>
        <v>India</v>
      </c>
      <c r="D2838" t="s">
        <v>3694</v>
      </c>
      <c r="E2838" t="s">
        <v>9449</v>
      </c>
      <c r="F2838" t="s">
        <v>9406</v>
      </c>
      <c r="G2838" t="s">
        <v>9405</v>
      </c>
      <c r="H2838">
        <v>77.204991000000007</v>
      </c>
      <c r="I2838">
        <v>28.694518599999999</v>
      </c>
      <c r="J2838" t="s">
        <v>269</v>
      </c>
      <c r="K2838" cm="1">
        <f t="array" ref="K2838:R2838">_xlfn.XLOOKUP(A2838,KPIs!$A$2:$A$9552,KPIs!$B$2:$I$9552,"Not Found")</f>
        <v>300</v>
      </c>
      <c r="L2838" t="str">
        <v>Indian Rupees(Rs.)</v>
      </c>
      <c r="M2838" t="str">
        <v>No</v>
      </c>
      <c r="N2838" t="str">
        <v>No</v>
      </c>
      <c r="O2838">
        <v>1</v>
      </c>
      <c r="P2838">
        <v>3.4</v>
      </c>
      <c r="Q2838" t="str">
        <v>Average</v>
      </c>
      <c r="R2838">
        <v>39</v>
      </c>
    </row>
    <row r="2839" spans="1:18" x14ac:dyDescent="0.3">
      <c r="A2839">
        <v>9969</v>
      </c>
      <c r="B2839">
        <v>1</v>
      </c>
      <c r="C2839" t="str">
        <f>_xlfn.XLOOKUP(B2839,'Country Master'!A:A,'Country Master'!B:B,"Not Found")</f>
        <v>India</v>
      </c>
      <c r="D2839" t="s">
        <v>3694</v>
      </c>
      <c r="E2839" t="s">
        <v>9448</v>
      </c>
      <c r="F2839" t="s">
        <v>9406</v>
      </c>
      <c r="G2839" t="s">
        <v>9405</v>
      </c>
      <c r="H2839">
        <v>77.204362099999997</v>
      </c>
      <c r="I2839">
        <v>28.695801899999999</v>
      </c>
      <c r="J2839" t="s">
        <v>8920</v>
      </c>
      <c r="K2839" cm="1">
        <f t="array" ref="K2839:R2839">_xlfn.XLOOKUP(A2839,KPIs!$A$2:$A$9552,KPIs!$B$2:$I$9552,"Not Found")</f>
        <v>2000</v>
      </c>
      <c r="L2839" t="str">
        <v>Indian Rupees(Rs.)</v>
      </c>
      <c r="M2839" t="str">
        <v>Yes</v>
      </c>
      <c r="N2839" t="str">
        <v>No</v>
      </c>
      <c r="O2839">
        <v>4</v>
      </c>
      <c r="P2839">
        <v>2.7</v>
      </c>
      <c r="Q2839" t="str">
        <v>Average</v>
      </c>
      <c r="R2839">
        <v>81</v>
      </c>
    </row>
    <row r="2840" spans="1:18" x14ac:dyDescent="0.3">
      <c r="A2840">
        <v>307106</v>
      </c>
      <c r="B2840">
        <v>1</v>
      </c>
      <c r="C2840" t="str">
        <f>_xlfn.XLOOKUP(B2840,'Country Master'!A:A,'Country Master'!B:B,"Not Found")</f>
        <v>India</v>
      </c>
      <c r="D2840" t="s">
        <v>3694</v>
      </c>
      <c r="E2840" t="s">
        <v>9447</v>
      </c>
      <c r="F2840" t="s">
        <v>9406</v>
      </c>
      <c r="G2840" t="s">
        <v>9405</v>
      </c>
      <c r="H2840">
        <v>77.204187700000006</v>
      </c>
      <c r="I2840">
        <v>28.696106499999999</v>
      </c>
      <c r="J2840" t="s">
        <v>233</v>
      </c>
      <c r="K2840" cm="1">
        <f t="array" ref="K2840:R2840">_xlfn.XLOOKUP(A2840,KPIs!$A$2:$A$9552,KPIs!$B$2:$I$9552,"Not Found")</f>
        <v>250</v>
      </c>
      <c r="L2840" t="str">
        <v>Indian Rupees(Rs.)</v>
      </c>
      <c r="M2840" t="str">
        <v>No</v>
      </c>
      <c r="N2840" t="str">
        <v>No</v>
      </c>
      <c r="O2840">
        <v>1</v>
      </c>
      <c r="P2840">
        <v>3.3</v>
      </c>
      <c r="Q2840" t="str">
        <v>Average</v>
      </c>
      <c r="R2840">
        <v>69</v>
      </c>
    </row>
    <row r="2841" spans="1:18" x14ac:dyDescent="0.3">
      <c r="A2841">
        <v>5909</v>
      </c>
      <c r="B2841">
        <v>1</v>
      </c>
      <c r="C2841" t="str">
        <f>_xlfn.XLOOKUP(B2841,'Country Master'!A:A,'Country Master'!B:B,"Not Found")</f>
        <v>India</v>
      </c>
      <c r="D2841" t="s">
        <v>3694</v>
      </c>
      <c r="E2841" t="s">
        <v>9446</v>
      </c>
      <c r="F2841" t="s">
        <v>9406</v>
      </c>
      <c r="G2841" t="s">
        <v>9405</v>
      </c>
      <c r="H2841">
        <v>77.207589600000006</v>
      </c>
      <c r="I2841">
        <v>28.698468299999998</v>
      </c>
      <c r="J2841" t="s">
        <v>2362</v>
      </c>
      <c r="K2841" cm="1">
        <f t="array" ref="K2841:R2841">_xlfn.XLOOKUP(A2841,KPIs!$A$2:$A$9552,KPIs!$B$2:$I$9552,"Not Found")</f>
        <v>200</v>
      </c>
      <c r="L2841" t="str">
        <v>Indian Rupees(Rs.)</v>
      </c>
      <c r="M2841" t="str">
        <v>No</v>
      </c>
      <c r="N2841" t="str">
        <v>No</v>
      </c>
      <c r="O2841">
        <v>1</v>
      </c>
      <c r="P2841">
        <v>2.6</v>
      </c>
      <c r="Q2841" t="str">
        <v>Average</v>
      </c>
      <c r="R2841">
        <v>16</v>
      </c>
    </row>
    <row r="2842" spans="1:18" x14ac:dyDescent="0.3">
      <c r="A2842">
        <v>2287</v>
      </c>
      <c r="B2842">
        <v>1</v>
      </c>
      <c r="C2842" t="str">
        <f>_xlfn.XLOOKUP(B2842,'Country Master'!A:A,'Country Master'!B:B,"Not Found")</f>
        <v>India</v>
      </c>
      <c r="D2842" t="s">
        <v>3694</v>
      </c>
      <c r="E2842" t="s">
        <v>9445</v>
      </c>
      <c r="F2842" t="s">
        <v>9406</v>
      </c>
      <c r="G2842" t="s">
        <v>9405</v>
      </c>
      <c r="H2842">
        <v>77.205132399999997</v>
      </c>
      <c r="I2842">
        <v>28.6989923</v>
      </c>
      <c r="J2842" t="s">
        <v>6989</v>
      </c>
      <c r="K2842" cm="1">
        <f t="array" ref="K2842:R2842">_xlfn.XLOOKUP(A2842,KPIs!$A$2:$A$9552,KPIs!$B$2:$I$9552,"Not Found")</f>
        <v>700</v>
      </c>
      <c r="L2842" t="str">
        <v>Indian Rupees(Rs.)</v>
      </c>
      <c r="M2842" t="str">
        <v>No</v>
      </c>
      <c r="N2842" t="str">
        <v>No</v>
      </c>
      <c r="O2842">
        <v>2</v>
      </c>
      <c r="P2842">
        <v>3.4</v>
      </c>
      <c r="Q2842" t="str">
        <v>Average</v>
      </c>
      <c r="R2842">
        <v>173</v>
      </c>
    </row>
    <row r="2843" spans="1:18" x14ac:dyDescent="0.3">
      <c r="A2843">
        <v>2288</v>
      </c>
      <c r="B2843">
        <v>1</v>
      </c>
      <c r="C2843" t="str">
        <f>_xlfn.XLOOKUP(B2843,'Country Master'!A:A,'Country Master'!B:B,"Not Found")</f>
        <v>India</v>
      </c>
      <c r="D2843" t="s">
        <v>3694</v>
      </c>
      <c r="E2843" t="s">
        <v>9444</v>
      </c>
      <c r="F2843" t="s">
        <v>9406</v>
      </c>
      <c r="G2843" t="s">
        <v>9405</v>
      </c>
      <c r="H2843">
        <v>77.204957300000004</v>
      </c>
      <c r="I2843">
        <v>28.698952500000001</v>
      </c>
      <c r="J2843" t="s">
        <v>5866</v>
      </c>
      <c r="K2843" cm="1">
        <f t="array" ref="K2843:R2843">_xlfn.XLOOKUP(A2843,KPIs!$A$2:$A$9552,KPIs!$B$2:$I$9552,"Not Found")</f>
        <v>400</v>
      </c>
      <c r="L2843" t="str">
        <v>Indian Rupees(Rs.)</v>
      </c>
      <c r="M2843" t="str">
        <v>No</v>
      </c>
      <c r="N2843" t="str">
        <v>No</v>
      </c>
      <c r="O2843">
        <v>1</v>
      </c>
      <c r="P2843">
        <v>3.2</v>
      </c>
      <c r="Q2843" t="str">
        <v>Average</v>
      </c>
      <c r="R2843">
        <v>45</v>
      </c>
    </row>
    <row r="2844" spans="1:18" x14ac:dyDescent="0.3">
      <c r="A2844">
        <v>312391</v>
      </c>
      <c r="B2844">
        <v>1</v>
      </c>
      <c r="C2844" t="str">
        <f>_xlfn.XLOOKUP(B2844,'Country Master'!A:A,'Country Master'!B:B,"Not Found")</f>
        <v>India</v>
      </c>
      <c r="D2844" t="s">
        <v>3694</v>
      </c>
      <c r="E2844" t="s">
        <v>9443</v>
      </c>
      <c r="F2844" t="s">
        <v>9406</v>
      </c>
      <c r="G2844" t="s">
        <v>9405</v>
      </c>
      <c r="H2844">
        <v>77.204317200000006</v>
      </c>
      <c r="I2844">
        <v>28.694409400000001</v>
      </c>
      <c r="J2844" t="s">
        <v>1969</v>
      </c>
      <c r="K2844" cm="1">
        <f t="array" ref="K2844:R2844">_xlfn.XLOOKUP(A2844,KPIs!$A$2:$A$9552,KPIs!$B$2:$I$9552,"Not Found")</f>
        <v>1100</v>
      </c>
      <c r="L2844" t="str">
        <v>Indian Rupees(Rs.)</v>
      </c>
      <c r="M2844" t="str">
        <v>No</v>
      </c>
      <c r="N2844" t="str">
        <v>No</v>
      </c>
      <c r="O2844">
        <v>3</v>
      </c>
      <c r="P2844">
        <v>2.7</v>
      </c>
      <c r="Q2844" t="str">
        <v>Average</v>
      </c>
      <c r="R2844">
        <v>50</v>
      </c>
    </row>
    <row r="2845" spans="1:18" x14ac:dyDescent="0.3">
      <c r="A2845">
        <v>302370</v>
      </c>
      <c r="B2845">
        <v>1</v>
      </c>
      <c r="C2845" t="str">
        <f>_xlfn.XLOOKUP(B2845,'Country Master'!A:A,'Country Master'!B:B,"Not Found")</f>
        <v>India</v>
      </c>
      <c r="D2845" t="s">
        <v>3694</v>
      </c>
      <c r="E2845" t="s">
        <v>9442</v>
      </c>
      <c r="F2845" t="s">
        <v>9406</v>
      </c>
      <c r="G2845" t="s">
        <v>9405</v>
      </c>
      <c r="H2845">
        <v>77.204182399999993</v>
      </c>
      <c r="I2845">
        <v>28.695695099999998</v>
      </c>
      <c r="J2845" t="s">
        <v>2642</v>
      </c>
      <c r="K2845" cm="1">
        <f t="array" ref="K2845:R2845">_xlfn.XLOOKUP(A2845,KPIs!$A$2:$A$9552,KPIs!$B$2:$I$9552,"Not Found")</f>
        <v>600</v>
      </c>
      <c r="L2845" t="str">
        <v>Indian Rupees(Rs.)</v>
      </c>
      <c r="M2845" t="str">
        <v>No</v>
      </c>
      <c r="N2845" t="str">
        <v>Yes</v>
      </c>
      <c r="O2845">
        <v>2</v>
      </c>
      <c r="P2845">
        <v>3.4</v>
      </c>
      <c r="Q2845" t="str">
        <v>Average</v>
      </c>
      <c r="R2845">
        <v>427</v>
      </c>
    </row>
    <row r="2846" spans="1:18" x14ac:dyDescent="0.3">
      <c r="A2846">
        <v>9779</v>
      </c>
      <c r="B2846">
        <v>1</v>
      </c>
      <c r="C2846" t="str">
        <f>_xlfn.XLOOKUP(B2846,'Country Master'!A:A,'Country Master'!B:B,"Not Found")</f>
        <v>India</v>
      </c>
      <c r="D2846" t="s">
        <v>3694</v>
      </c>
      <c r="E2846" t="s">
        <v>9441</v>
      </c>
      <c r="F2846" t="s">
        <v>9406</v>
      </c>
      <c r="G2846" t="s">
        <v>9405</v>
      </c>
      <c r="H2846">
        <v>77.206247500000003</v>
      </c>
      <c r="I2846">
        <v>28.698366400000001</v>
      </c>
      <c r="J2846" t="s">
        <v>1910</v>
      </c>
      <c r="K2846" cm="1">
        <f t="array" ref="K2846:R2846">_xlfn.XLOOKUP(A2846,KPIs!$A$2:$A$9552,KPIs!$B$2:$I$9552,"Not Found")</f>
        <v>450</v>
      </c>
      <c r="L2846" t="str">
        <v>Indian Rupees(Rs.)</v>
      </c>
      <c r="M2846" t="str">
        <v>No</v>
      </c>
      <c r="N2846" t="str">
        <v>Yes</v>
      </c>
      <c r="O2846">
        <v>1</v>
      </c>
      <c r="P2846">
        <v>2.6</v>
      </c>
      <c r="Q2846" t="str">
        <v>Average</v>
      </c>
      <c r="R2846">
        <v>138</v>
      </c>
    </row>
    <row r="2847" spans="1:18" x14ac:dyDescent="0.3">
      <c r="A2847">
        <v>307387</v>
      </c>
      <c r="B2847">
        <v>1</v>
      </c>
      <c r="C2847" t="str">
        <f>_xlfn.XLOOKUP(B2847,'Country Master'!A:A,'Country Master'!B:B,"Not Found")</f>
        <v>India</v>
      </c>
      <c r="D2847" t="s">
        <v>3694</v>
      </c>
      <c r="E2847" t="s">
        <v>9440</v>
      </c>
      <c r="F2847" t="s">
        <v>9406</v>
      </c>
      <c r="G2847" t="s">
        <v>9405</v>
      </c>
      <c r="H2847">
        <v>77.205175350000005</v>
      </c>
      <c r="I2847">
        <v>28.69445928</v>
      </c>
      <c r="J2847" t="s">
        <v>233</v>
      </c>
      <c r="K2847" cm="1">
        <f t="array" ref="K2847:R2847">_xlfn.XLOOKUP(A2847,KPIs!$A$2:$A$9552,KPIs!$B$2:$I$9552,"Not Found")</f>
        <v>100</v>
      </c>
      <c r="L2847" t="str">
        <v>Indian Rupees(Rs.)</v>
      </c>
      <c r="M2847" t="str">
        <v>No</v>
      </c>
      <c r="N2847" t="str">
        <v>No</v>
      </c>
      <c r="O2847">
        <v>1</v>
      </c>
      <c r="P2847">
        <v>3</v>
      </c>
      <c r="Q2847" t="str">
        <v>Average</v>
      </c>
      <c r="R2847">
        <v>14</v>
      </c>
    </row>
    <row r="2848" spans="1:18" x14ac:dyDescent="0.3">
      <c r="A2848">
        <v>18350499</v>
      </c>
      <c r="B2848">
        <v>1</v>
      </c>
      <c r="C2848" t="str">
        <f>_xlfn.XLOOKUP(B2848,'Country Master'!A:A,'Country Master'!B:B,"Not Found")</f>
        <v>India</v>
      </c>
      <c r="D2848" t="s">
        <v>3694</v>
      </c>
      <c r="E2848" t="s">
        <v>9439</v>
      </c>
      <c r="F2848" t="s">
        <v>9406</v>
      </c>
      <c r="G2848" t="s">
        <v>9405</v>
      </c>
      <c r="H2848">
        <v>77.204846799999999</v>
      </c>
      <c r="I2848">
        <v>28.699188299999999</v>
      </c>
      <c r="J2848" t="s">
        <v>269</v>
      </c>
      <c r="K2848" cm="1">
        <f t="array" ref="K2848:R2848">_xlfn.XLOOKUP(A2848,KPIs!$A$2:$A$9552,KPIs!$B$2:$I$9552,"Not Found")</f>
        <v>450</v>
      </c>
      <c r="L2848" t="str">
        <v>Indian Rupees(Rs.)</v>
      </c>
      <c r="M2848" t="str">
        <v>No</v>
      </c>
      <c r="N2848" t="str">
        <v>Yes</v>
      </c>
      <c r="O2848">
        <v>1</v>
      </c>
      <c r="P2848">
        <v>2.8</v>
      </c>
      <c r="Q2848" t="str">
        <v>Average</v>
      </c>
      <c r="R2848">
        <v>51</v>
      </c>
    </row>
    <row r="2849" spans="1:18" x14ac:dyDescent="0.3">
      <c r="A2849">
        <v>2290</v>
      </c>
      <c r="B2849">
        <v>1</v>
      </c>
      <c r="C2849" t="str">
        <f>_xlfn.XLOOKUP(B2849,'Country Master'!A:A,'Country Master'!B:B,"Not Found")</f>
        <v>India</v>
      </c>
      <c r="D2849" t="s">
        <v>3694</v>
      </c>
      <c r="E2849" t="s">
        <v>9438</v>
      </c>
      <c r="F2849" t="s">
        <v>9406</v>
      </c>
      <c r="G2849" t="s">
        <v>9405</v>
      </c>
      <c r="H2849">
        <v>77.205133799999999</v>
      </c>
      <c r="I2849">
        <v>28.698872900000001</v>
      </c>
      <c r="J2849" t="s">
        <v>2403</v>
      </c>
      <c r="K2849" cm="1">
        <f t="array" ref="K2849:R2849">_xlfn.XLOOKUP(A2849,KPIs!$A$2:$A$9552,KPIs!$B$2:$I$9552,"Not Found")</f>
        <v>700</v>
      </c>
      <c r="L2849" t="str">
        <v>Indian Rupees(Rs.)</v>
      </c>
      <c r="M2849" t="str">
        <v>No</v>
      </c>
      <c r="N2849" t="str">
        <v>Yes</v>
      </c>
      <c r="O2849">
        <v>2</v>
      </c>
      <c r="P2849">
        <v>3.1</v>
      </c>
      <c r="Q2849" t="str">
        <v>Average</v>
      </c>
      <c r="R2849">
        <v>130</v>
      </c>
    </row>
    <row r="2850" spans="1:18" x14ac:dyDescent="0.3">
      <c r="A2850">
        <v>18161577</v>
      </c>
      <c r="B2850">
        <v>1</v>
      </c>
      <c r="C2850" t="str">
        <f>_xlfn.XLOOKUP(B2850,'Country Master'!A:A,'Country Master'!B:B,"Not Found")</f>
        <v>India</v>
      </c>
      <c r="D2850" t="s">
        <v>3694</v>
      </c>
      <c r="E2850" t="s">
        <v>9437</v>
      </c>
      <c r="F2850" t="s">
        <v>9406</v>
      </c>
      <c r="G2850" t="s">
        <v>9405</v>
      </c>
      <c r="H2850">
        <v>77.204141300000003</v>
      </c>
      <c r="I2850">
        <v>28.694839000000002</v>
      </c>
      <c r="J2850" t="s">
        <v>4774</v>
      </c>
      <c r="K2850" cm="1">
        <f t="array" ref="K2850:R2850">_xlfn.XLOOKUP(A2850,KPIs!$A$2:$A$9552,KPIs!$B$2:$I$9552,"Not Found")</f>
        <v>900</v>
      </c>
      <c r="L2850" t="str">
        <v>Indian Rupees(Rs.)</v>
      </c>
      <c r="M2850" t="str">
        <v>Yes</v>
      </c>
      <c r="N2850" t="str">
        <v>Yes</v>
      </c>
      <c r="O2850">
        <v>2</v>
      </c>
      <c r="P2850">
        <v>4.5999999999999996</v>
      </c>
      <c r="Q2850" t="str">
        <v>Excellent</v>
      </c>
      <c r="R2850">
        <v>1071</v>
      </c>
    </row>
    <row r="2851" spans="1:18" x14ac:dyDescent="0.3">
      <c r="A2851">
        <v>6647</v>
      </c>
      <c r="B2851">
        <v>1</v>
      </c>
      <c r="C2851" t="str">
        <f>_xlfn.XLOOKUP(B2851,'Country Master'!A:A,'Country Master'!B:B,"Not Found")</f>
        <v>India</v>
      </c>
      <c r="D2851" t="s">
        <v>3694</v>
      </c>
      <c r="E2851" t="s">
        <v>9436</v>
      </c>
      <c r="F2851" t="s">
        <v>9406</v>
      </c>
      <c r="G2851" t="s">
        <v>9405</v>
      </c>
      <c r="H2851">
        <v>77.204446799999999</v>
      </c>
      <c r="I2851">
        <v>28.696399499999998</v>
      </c>
      <c r="J2851" t="s">
        <v>2362</v>
      </c>
      <c r="K2851" cm="1">
        <f t="array" ref="K2851:R2851">_xlfn.XLOOKUP(A2851,KPIs!$A$2:$A$9552,KPIs!$B$2:$I$9552,"Not Found")</f>
        <v>250</v>
      </c>
      <c r="L2851" t="str">
        <v>Indian Rupees(Rs.)</v>
      </c>
      <c r="M2851" t="str">
        <v>No</v>
      </c>
      <c r="N2851" t="str">
        <v>Yes</v>
      </c>
      <c r="O2851">
        <v>1</v>
      </c>
      <c r="P2851">
        <v>3.6</v>
      </c>
      <c r="Q2851" t="str">
        <v>Good</v>
      </c>
      <c r="R2851">
        <v>258</v>
      </c>
    </row>
    <row r="2852" spans="1:18" x14ac:dyDescent="0.3">
      <c r="A2852">
        <v>313267</v>
      </c>
      <c r="B2852">
        <v>1</v>
      </c>
      <c r="C2852" t="str">
        <f>_xlfn.XLOOKUP(B2852,'Country Master'!A:A,'Country Master'!B:B,"Not Found")</f>
        <v>India</v>
      </c>
      <c r="D2852" t="s">
        <v>3694</v>
      </c>
      <c r="E2852" t="s">
        <v>9435</v>
      </c>
      <c r="F2852" t="s">
        <v>9406</v>
      </c>
      <c r="G2852" t="s">
        <v>9405</v>
      </c>
      <c r="H2852">
        <v>77.204256799999996</v>
      </c>
      <c r="I2852">
        <v>28.6951581</v>
      </c>
      <c r="J2852" t="s">
        <v>192</v>
      </c>
      <c r="K2852" cm="1">
        <f t="array" ref="K2852:R2852">_xlfn.XLOOKUP(A2852,KPIs!$A$2:$A$9552,KPIs!$B$2:$I$9552,"Not Found")</f>
        <v>250</v>
      </c>
      <c r="L2852" t="str">
        <v>Indian Rupees(Rs.)</v>
      </c>
      <c r="M2852" t="str">
        <v>No</v>
      </c>
      <c r="N2852" t="str">
        <v>Yes</v>
      </c>
      <c r="O2852">
        <v>1</v>
      </c>
      <c r="P2852">
        <v>3.9</v>
      </c>
      <c r="Q2852" t="str">
        <v>Good</v>
      </c>
      <c r="R2852">
        <v>533</v>
      </c>
    </row>
    <row r="2853" spans="1:18" x14ac:dyDescent="0.3">
      <c r="A2853">
        <v>5455</v>
      </c>
      <c r="B2853">
        <v>1</v>
      </c>
      <c r="C2853" t="str">
        <f>_xlfn.XLOOKUP(B2853,'Country Master'!A:A,'Country Master'!B:B,"Not Found")</f>
        <v>India</v>
      </c>
      <c r="D2853" t="s">
        <v>3694</v>
      </c>
      <c r="E2853" t="s">
        <v>9434</v>
      </c>
      <c r="F2853" t="s">
        <v>9406</v>
      </c>
      <c r="G2853" t="s">
        <v>9405</v>
      </c>
      <c r="H2853">
        <v>77.204450699999995</v>
      </c>
      <c r="I2853">
        <v>28.696885900000002</v>
      </c>
      <c r="J2853" t="s">
        <v>298</v>
      </c>
      <c r="K2853" cm="1">
        <f t="array" ref="K2853:R2853">_xlfn.XLOOKUP(A2853,KPIs!$A$2:$A$9552,KPIs!$B$2:$I$9552,"Not Found")</f>
        <v>150</v>
      </c>
      <c r="L2853" t="str">
        <v>Indian Rupees(Rs.)</v>
      </c>
      <c r="M2853" t="str">
        <v>No</v>
      </c>
      <c r="N2853" t="str">
        <v>No</v>
      </c>
      <c r="O2853">
        <v>1</v>
      </c>
      <c r="P2853">
        <v>3.7</v>
      </c>
      <c r="Q2853" t="str">
        <v>Good</v>
      </c>
      <c r="R2853">
        <v>93</v>
      </c>
    </row>
    <row r="2854" spans="1:18" x14ac:dyDescent="0.3">
      <c r="A2854">
        <v>3401</v>
      </c>
      <c r="B2854">
        <v>1</v>
      </c>
      <c r="C2854" t="str">
        <f>_xlfn.XLOOKUP(B2854,'Country Master'!A:A,'Country Master'!B:B,"Not Found")</f>
        <v>India</v>
      </c>
      <c r="D2854" t="s">
        <v>3694</v>
      </c>
      <c r="E2854" t="s">
        <v>9433</v>
      </c>
      <c r="F2854" t="s">
        <v>9406</v>
      </c>
      <c r="G2854" t="s">
        <v>9405</v>
      </c>
      <c r="H2854">
        <v>77.204210000000003</v>
      </c>
      <c r="I2854">
        <v>28.695921800000001</v>
      </c>
      <c r="J2854" t="s">
        <v>2559</v>
      </c>
      <c r="K2854" cm="1">
        <f t="array" ref="K2854:R2854">_xlfn.XLOOKUP(A2854,KPIs!$A$2:$A$9552,KPIs!$B$2:$I$9552,"Not Found")</f>
        <v>550</v>
      </c>
      <c r="L2854" t="str">
        <v>Indian Rupees(Rs.)</v>
      </c>
      <c r="M2854" t="str">
        <v>No</v>
      </c>
      <c r="N2854" t="str">
        <v>Yes</v>
      </c>
      <c r="O2854">
        <v>2</v>
      </c>
      <c r="P2854">
        <v>3.7</v>
      </c>
      <c r="Q2854" t="str">
        <v>Good</v>
      </c>
      <c r="R2854">
        <v>484</v>
      </c>
    </row>
    <row r="2855" spans="1:18" x14ac:dyDescent="0.3">
      <c r="A2855">
        <v>18456762</v>
      </c>
      <c r="B2855">
        <v>1</v>
      </c>
      <c r="C2855" t="str">
        <f>_xlfn.XLOOKUP(B2855,'Country Master'!A:A,'Country Master'!B:B,"Not Found")</f>
        <v>India</v>
      </c>
      <c r="D2855" t="s">
        <v>3694</v>
      </c>
      <c r="E2855" t="s">
        <v>9432</v>
      </c>
      <c r="F2855" t="s">
        <v>9406</v>
      </c>
      <c r="G2855" t="s">
        <v>9405</v>
      </c>
      <c r="H2855">
        <v>77.204109000000003</v>
      </c>
      <c r="I2855">
        <v>28.694703000000001</v>
      </c>
      <c r="J2855" t="s">
        <v>9431</v>
      </c>
      <c r="K2855" cm="1">
        <f t="array" ref="K2855:R2855">_xlfn.XLOOKUP(A2855,KPIs!$A$2:$A$9552,KPIs!$B$2:$I$9552,"Not Found")</f>
        <v>1000</v>
      </c>
      <c r="L2855" t="str">
        <v>Indian Rupees(Rs.)</v>
      </c>
      <c r="M2855" t="str">
        <v>Yes</v>
      </c>
      <c r="N2855" t="str">
        <v>No</v>
      </c>
      <c r="O2855">
        <v>3</v>
      </c>
      <c r="P2855">
        <v>3.7</v>
      </c>
      <c r="Q2855" t="str">
        <v>Good</v>
      </c>
      <c r="R2855">
        <v>49</v>
      </c>
    </row>
    <row r="2856" spans="1:18" x14ac:dyDescent="0.3">
      <c r="A2856">
        <v>4825</v>
      </c>
      <c r="B2856">
        <v>1</v>
      </c>
      <c r="C2856" t="str">
        <f>_xlfn.XLOOKUP(B2856,'Country Master'!A:A,'Country Master'!B:B,"Not Found")</f>
        <v>India</v>
      </c>
      <c r="D2856" t="s">
        <v>3694</v>
      </c>
      <c r="E2856" t="s">
        <v>9430</v>
      </c>
      <c r="F2856" t="s">
        <v>9406</v>
      </c>
      <c r="G2856" t="s">
        <v>9405</v>
      </c>
      <c r="H2856">
        <v>77.204255900000007</v>
      </c>
      <c r="I2856">
        <v>28.695159199999999</v>
      </c>
      <c r="J2856" t="s">
        <v>6780</v>
      </c>
      <c r="K2856" cm="1">
        <f t="array" ref="K2856:R2856">_xlfn.XLOOKUP(A2856,KPIs!$A$2:$A$9552,KPIs!$B$2:$I$9552,"Not Found")</f>
        <v>800</v>
      </c>
      <c r="L2856" t="str">
        <v>Indian Rupees(Rs.)</v>
      </c>
      <c r="M2856" t="str">
        <v>No</v>
      </c>
      <c r="N2856" t="str">
        <v>Yes</v>
      </c>
      <c r="O2856">
        <v>2</v>
      </c>
      <c r="P2856">
        <v>3.9</v>
      </c>
      <c r="Q2856" t="str">
        <v>Good</v>
      </c>
      <c r="R2856">
        <v>2724</v>
      </c>
    </row>
    <row r="2857" spans="1:18" x14ac:dyDescent="0.3">
      <c r="A2857">
        <v>311674</v>
      </c>
      <c r="B2857">
        <v>1</v>
      </c>
      <c r="C2857" t="str">
        <f>_xlfn.XLOOKUP(B2857,'Country Master'!A:A,'Country Master'!B:B,"Not Found")</f>
        <v>India</v>
      </c>
      <c r="D2857" t="s">
        <v>3694</v>
      </c>
      <c r="E2857" t="s">
        <v>9429</v>
      </c>
      <c r="F2857" t="s">
        <v>9406</v>
      </c>
      <c r="G2857" t="s">
        <v>9405</v>
      </c>
      <c r="H2857">
        <v>77.207685999999995</v>
      </c>
      <c r="I2857">
        <v>28.695940700000001</v>
      </c>
      <c r="J2857" t="s">
        <v>5018</v>
      </c>
      <c r="K2857" cm="1">
        <f t="array" ref="K2857:R2857">_xlfn.XLOOKUP(A2857,KPIs!$A$2:$A$9552,KPIs!$B$2:$I$9552,"Not Found")</f>
        <v>550</v>
      </c>
      <c r="L2857" t="str">
        <v>Indian Rupees(Rs.)</v>
      </c>
      <c r="M2857" t="str">
        <v>No</v>
      </c>
      <c r="N2857" t="str">
        <v>Yes</v>
      </c>
      <c r="O2857">
        <v>2</v>
      </c>
      <c r="P2857">
        <v>3.8</v>
      </c>
      <c r="Q2857" t="str">
        <v>Good</v>
      </c>
      <c r="R2857">
        <v>541</v>
      </c>
    </row>
    <row r="2858" spans="1:18" x14ac:dyDescent="0.3">
      <c r="A2858">
        <v>6646</v>
      </c>
      <c r="B2858">
        <v>1</v>
      </c>
      <c r="C2858" t="str">
        <f>_xlfn.XLOOKUP(B2858,'Country Master'!A:A,'Country Master'!B:B,"Not Found")</f>
        <v>India</v>
      </c>
      <c r="D2858" t="s">
        <v>3694</v>
      </c>
      <c r="E2858" t="s">
        <v>9428</v>
      </c>
      <c r="F2858" t="s">
        <v>9406</v>
      </c>
      <c r="G2858" t="s">
        <v>9405</v>
      </c>
      <c r="H2858">
        <v>77.205260499999994</v>
      </c>
      <c r="I2858">
        <v>28.694723499999998</v>
      </c>
      <c r="J2858" t="s">
        <v>1969</v>
      </c>
      <c r="K2858" cm="1">
        <f t="array" ref="K2858:R2858">_xlfn.XLOOKUP(A2858,KPIs!$A$2:$A$9552,KPIs!$B$2:$I$9552,"Not Found")</f>
        <v>250</v>
      </c>
      <c r="L2858" t="str">
        <v>Indian Rupees(Rs.)</v>
      </c>
      <c r="M2858" t="str">
        <v>No</v>
      </c>
      <c r="N2858" t="str">
        <v>No</v>
      </c>
      <c r="O2858">
        <v>1</v>
      </c>
      <c r="P2858">
        <v>3.7</v>
      </c>
      <c r="Q2858" t="str">
        <v>Good</v>
      </c>
      <c r="R2858">
        <v>91</v>
      </c>
    </row>
    <row r="2859" spans="1:18" x14ac:dyDescent="0.3">
      <c r="A2859">
        <v>304307</v>
      </c>
      <c r="B2859">
        <v>1</v>
      </c>
      <c r="C2859" t="str">
        <f>_xlfn.XLOOKUP(B2859,'Country Master'!A:A,'Country Master'!B:B,"Not Found")</f>
        <v>India</v>
      </c>
      <c r="D2859" t="s">
        <v>3694</v>
      </c>
      <c r="E2859" t="s">
        <v>9427</v>
      </c>
      <c r="F2859" t="s">
        <v>9406</v>
      </c>
      <c r="G2859" t="s">
        <v>9405</v>
      </c>
      <c r="H2859">
        <v>77.204798600000004</v>
      </c>
      <c r="I2859">
        <v>28.6943941</v>
      </c>
      <c r="J2859" t="s">
        <v>4938</v>
      </c>
      <c r="K2859" cm="1">
        <f t="array" ref="K2859:R2859">_xlfn.XLOOKUP(A2859,KPIs!$A$2:$A$9552,KPIs!$B$2:$I$9552,"Not Found")</f>
        <v>650</v>
      </c>
      <c r="L2859" t="str">
        <v>Indian Rupees(Rs.)</v>
      </c>
      <c r="M2859" t="str">
        <v>Yes</v>
      </c>
      <c r="N2859" t="str">
        <v>Yes</v>
      </c>
      <c r="O2859">
        <v>2</v>
      </c>
      <c r="P2859">
        <v>3.8</v>
      </c>
      <c r="Q2859" t="str">
        <v>Good</v>
      </c>
      <c r="R2859">
        <v>1970</v>
      </c>
    </row>
    <row r="2860" spans="1:18" x14ac:dyDescent="0.3">
      <c r="A2860">
        <v>18421487</v>
      </c>
      <c r="B2860">
        <v>1</v>
      </c>
      <c r="C2860" t="str">
        <f>_xlfn.XLOOKUP(B2860,'Country Master'!A:A,'Country Master'!B:B,"Not Found")</f>
        <v>India</v>
      </c>
      <c r="D2860" t="s">
        <v>3694</v>
      </c>
      <c r="E2860" t="s">
        <v>9426</v>
      </c>
      <c r="F2860" t="s">
        <v>9406</v>
      </c>
      <c r="G2860" t="s">
        <v>9405</v>
      </c>
      <c r="H2860">
        <v>77.207606900000002</v>
      </c>
      <c r="I2860">
        <v>28.698460000000001</v>
      </c>
      <c r="J2860" t="s">
        <v>2517</v>
      </c>
      <c r="K2860" cm="1">
        <f t="array" ref="K2860:R2860">_xlfn.XLOOKUP(A2860,KPIs!$A$2:$A$9552,KPIs!$B$2:$I$9552,"Not Found")</f>
        <v>400</v>
      </c>
      <c r="L2860" t="str">
        <v>Indian Rupees(Rs.)</v>
      </c>
      <c r="M2860" t="str">
        <v>No</v>
      </c>
      <c r="N2860" t="str">
        <v>No</v>
      </c>
      <c r="O2860">
        <v>1</v>
      </c>
      <c r="P2860">
        <v>0</v>
      </c>
      <c r="Q2860" t="str">
        <v>Not rated</v>
      </c>
      <c r="R2860">
        <v>0</v>
      </c>
    </row>
    <row r="2861" spans="1:18" x14ac:dyDescent="0.3">
      <c r="A2861">
        <v>18277324</v>
      </c>
      <c r="B2861">
        <v>1</v>
      </c>
      <c r="C2861" t="str">
        <f>_xlfn.XLOOKUP(B2861,'Country Master'!A:A,'Country Master'!B:B,"Not Found")</f>
        <v>India</v>
      </c>
      <c r="D2861" t="s">
        <v>3694</v>
      </c>
      <c r="E2861" t="s">
        <v>9425</v>
      </c>
      <c r="F2861" t="s">
        <v>9406</v>
      </c>
      <c r="G2861" t="s">
        <v>9405</v>
      </c>
      <c r="H2861">
        <v>77.204991500000006</v>
      </c>
      <c r="I2861">
        <v>28.700431099999999</v>
      </c>
      <c r="J2861" t="s">
        <v>1919</v>
      </c>
      <c r="K2861" cm="1">
        <f t="array" ref="K2861:R2861">_xlfn.XLOOKUP(A2861,KPIs!$A$2:$A$9552,KPIs!$B$2:$I$9552,"Not Found")</f>
        <v>100</v>
      </c>
      <c r="L2861" t="str">
        <v>Indian Rupees(Rs.)</v>
      </c>
      <c r="M2861" t="str">
        <v>No</v>
      </c>
      <c r="N2861" t="str">
        <v>No</v>
      </c>
      <c r="O2861">
        <v>1</v>
      </c>
      <c r="P2861">
        <v>0</v>
      </c>
      <c r="Q2861" t="str">
        <v>Not rated</v>
      </c>
      <c r="R2861">
        <v>1</v>
      </c>
    </row>
    <row r="2862" spans="1:18" x14ac:dyDescent="0.3">
      <c r="A2862">
        <v>18455950</v>
      </c>
      <c r="B2862">
        <v>1</v>
      </c>
      <c r="C2862" t="str">
        <f>_xlfn.XLOOKUP(B2862,'Country Master'!A:A,'Country Master'!B:B,"Not Found")</f>
        <v>India</v>
      </c>
      <c r="D2862" t="s">
        <v>3694</v>
      </c>
      <c r="E2862" t="s">
        <v>9424</v>
      </c>
      <c r="F2862" t="s">
        <v>9406</v>
      </c>
      <c r="G2862" t="s">
        <v>9405</v>
      </c>
      <c r="H2862">
        <v>77.211279200000007</v>
      </c>
      <c r="I2862">
        <v>28.704523600000002</v>
      </c>
      <c r="J2862" t="s">
        <v>2951</v>
      </c>
      <c r="K2862" cm="1">
        <f t="array" ref="K2862:R2862">_xlfn.XLOOKUP(A2862,KPIs!$A$2:$A$9552,KPIs!$B$2:$I$9552,"Not Found")</f>
        <v>300</v>
      </c>
      <c r="L2862" t="str">
        <v>Indian Rupees(Rs.)</v>
      </c>
      <c r="M2862" t="str">
        <v>No</v>
      </c>
      <c r="N2862" t="str">
        <v>No</v>
      </c>
      <c r="O2862">
        <v>1</v>
      </c>
      <c r="P2862">
        <v>0</v>
      </c>
      <c r="Q2862" t="str">
        <v>Not rated</v>
      </c>
      <c r="R2862">
        <v>1</v>
      </c>
    </row>
    <row r="2863" spans="1:18" x14ac:dyDescent="0.3">
      <c r="A2863">
        <v>18463988</v>
      </c>
      <c r="B2863">
        <v>1</v>
      </c>
      <c r="C2863" t="str">
        <f>_xlfn.XLOOKUP(B2863,'Country Master'!A:A,'Country Master'!B:B,"Not Found")</f>
        <v>India</v>
      </c>
      <c r="D2863" t="s">
        <v>3694</v>
      </c>
      <c r="E2863" t="s">
        <v>9423</v>
      </c>
      <c r="F2863" t="s">
        <v>9406</v>
      </c>
      <c r="G2863" t="s">
        <v>9405</v>
      </c>
      <c r="H2863">
        <v>77.205097300000006</v>
      </c>
      <c r="I2863">
        <v>28.697983900000001</v>
      </c>
      <c r="J2863" t="s">
        <v>2368</v>
      </c>
      <c r="K2863" cm="1">
        <f t="array" ref="K2863:R2863">_xlfn.XLOOKUP(A2863,KPIs!$A$2:$A$9552,KPIs!$B$2:$I$9552,"Not Found")</f>
        <v>300</v>
      </c>
      <c r="L2863" t="str">
        <v>Indian Rupees(Rs.)</v>
      </c>
      <c r="M2863" t="str">
        <v>No</v>
      </c>
      <c r="N2863" t="str">
        <v>No</v>
      </c>
      <c r="O2863">
        <v>1</v>
      </c>
      <c r="P2863">
        <v>0</v>
      </c>
      <c r="Q2863" t="str">
        <v>Not rated</v>
      </c>
      <c r="R2863">
        <v>0</v>
      </c>
    </row>
    <row r="2864" spans="1:18" x14ac:dyDescent="0.3">
      <c r="A2864">
        <v>18463995</v>
      </c>
      <c r="B2864">
        <v>1</v>
      </c>
      <c r="C2864" t="str">
        <f>_xlfn.XLOOKUP(B2864,'Country Master'!A:A,'Country Master'!B:B,"Not Found")</f>
        <v>India</v>
      </c>
      <c r="D2864" t="s">
        <v>3694</v>
      </c>
      <c r="E2864" t="s">
        <v>9422</v>
      </c>
      <c r="F2864" t="s">
        <v>9406</v>
      </c>
      <c r="G2864" t="s">
        <v>9405</v>
      </c>
      <c r="H2864">
        <v>77.203985099999997</v>
      </c>
      <c r="I2864">
        <v>28.694377599999999</v>
      </c>
      <c r="J2864" t="s">
        <v>194</v>
      </c>
      <c r="K2864" cm="1">
        <f t="array" ref="K2864:R2864">_xlfn.XLOOKUP(A2864,KPIs!$A$2:$A$9552,KPIs!$B$2:$I$9552,"Not Found")</f>
        <v>250</v>
      </c>
      <c r="L2864" t="str">
        <v>Indian Rupees(Rs.)</v>
      </c>
      <c r="M2864" t="str">
        <v>No</v>
      </c>
      <c r="N2864" t="str">
        <v>No</v>
      </c>
      <c r="O2864">
        <v>1</v>
      </c>
      <c r="P2864">
        <v>0</v>
      </c>
      <c r="Q2864" t="str">
        <v>Not rated</v>
      </c>
      <c r="R2864">
        <v>1</v>
      </c>
    </row>
    <row r="2865" spans="1:18" x14ac:dyDescent="0.3">
      <c r="A2865">
        <v>18426904</v>
      </c>
      <c r="B2865">
        <v>1</v>
      </c>
      <c r="C2865" t="str">
        <f>_xlfn.XLOOKUP(B2865,'Country Master'!A:A,'Country Master'!B:B,"Not Found")</f>
        <v>India</v>
      </c>
      <c r="D2865" t="s">
        <v>3694</v>
      </c>
      <c r="E2865" t="s">
        <v>9421</v>
      </c>
      <c r="F2865" t="s">
        <v>9406</v>
      </c>
      <c r="G2865" t="s">
        <v>9405</v>
      </c>
      <c r="H2865">
        <v>77.205260499999994</v>
      </c>
      <c r="I2865">
        <v>28.701440399999999</v>
      </c>
      <c r="J2865" t="s">
        <v>1906</v>
      </c>
      <c r="K2865" cm="1">
        <f t="array" ref="K2865:R2865">_xlfn.XLOOKUP(A2865,KPIs!$A$2:$A$9552,KPIs!$B$2:$I$9552,"Not Found")</f>
        <v>50</v>
      </c>
      <c r="L2865" t="str">
        <v>Indian Rupees(Rs.)</v>
      </c>
      <c r="M2865" t="str">
        <v>No</v>
      </c>
      <c r="N2865" t="str">
        <v>No</v>
      </c>
      <c r="O2865">
        <v>1</v>
      </c>
      <c r="P2865">
        <v>0</v>
      </c>
      <c r="Q2865" t="str">
        <v>Not rated</v>
      </c>
      <c r="R2865">
        <v>0</v>
      </c>
    </row>
    <row r="2866" spans="1:18" x14ac:dyDescent="0.3">
      <c r="A2866">
        <v>18124356</v>
      </c>
      <c r="B2866">
        <v>1</v>
      </c>
      <c r="C2866" t="str">
        <f>_xlfn.XLOOKUP(B2866,'Country Master'!A:A,'Country Master'!B:B,"Not Found")</f>
        <v>India</v>
      </c>
      <c r="D2866" t="s">
        <v>3694</v>
      </c>
      <c r="E2866" t="s">
        <v>9420</v>
      </c>
      <c r="F2866" t="s">
        <v>9406</v>
      </c>
      <c r="G2866" t="s">
        <v>9405</v>
      </c>
      <c r="H2866">
        <v>77.213235299999994</v>
      </c>
      <c r="I2866">
        <v>28.696064499999999</v>
      </c>
      <c r="J2866" t="s">
        <v>269</v>
      </c>
      <c r="K2866" cm="1">
        <f t="array" ref="K2866:R2866">_xlfn.XLOOKUP(A2866,KPIs!$A$2:$A$9552,KPIs!$B$2:$I$9552,"Not Found")</f>
        <v>350</v>
      </c>
      <c r="L2866" t="str">
        <v>Indian Rupees(Rs.)</v>
      </c>
      <c r="M2866" t="str">
        <v>No</v>
      </c>
      <c r="N2866" t="str">
        <v>No</v>
      </c>
      <c r="O2866">
        <v>1</v>
      </c>
      <c r="P2866">
        <v>0</v>
      </c>
      <c r="Q2866" t="str">
        <v>Not rated</v>
      </c>
      <c r="R2866">
        <v>2</v>
      </c>
    </row>
    <row r="2867" spans="1:18" x14ac:dyDescent="0.3">
      <c r="A2867">
        <v>18420653</v>
      </c>
      <c r="B2867">
        <v>1</v>
      </c>
      <c r="C2867" t="str">
        <f>_xlfn.XLOOKUP(B2867,'Country Master'!A:A,'Country Master'!B:B,"Not Found")</f>
        <v>India</v>
      </c>
      <c r="D2867" t="s">
        <v>3694</v>
      </c>
      <c r="E2867" t="s">
        <v>9419</v>
      </c>
      <c r="F2867" t="s">
        <v>9406</v>
      </c>
      <c r="G2867" t="s">
        <v>9405</v>
      </c>
      <c r="H2867">
        <v>77.202745100000001</v>
      </c>
      <c r="I2867">
        <v>28.6949307</v>
      </c>
      <c r="J2867" t="s">
        <v>1904</v>
      </c>
      <c r="K2867" cm="1">
        <f t="array" ref="K2867:R2867">_xlfn.XLOOKUP(A2867,KPIs!$A$2:$A$9552,KPIs!$B$2:$I$9552,"Not Found")</f>
        <v>350</v>
      </c>
      <c r="L2867" t="str">
        <v>Indian Rupees(Rs.)</v>
      </c>
      <c r="M2867" t="str">
        <v>No</v>
      </c>
      <c r="N2867" t="str">
        <v>No</v>
      </c>
      <c r="O2867">
        <v>1</v>
      </c>
      <c r="P2867">
        <v>0</v>
      </c>
      <c r="Q2867" t="str">
        <v>Not rated</v>
      </c>
      <c r="R2867">
        <v>0</v>
      </c>
    </row>
    <row r="2868" spans="1:18" x14ac:dyDescent="0.3">
      <c r="A2868">
        <v>18432553</v>
      </c>
      <c r="B2868">
        <v>1</v>
      </c>
      <c r="C2868" t="str">
        <f>_xlfn.XLOOKUP(B2868,'Country Master'!A:A,'Country Master'!B:B,"Not Found")</f>
        <v>India</v>
      </c>
      <c r="D2868" t="s">
        <v>3694</v>
      </c>
      <c r="E2868" t="s">
        <v>9418</v>
      </c>
      <c r="F2868" t="s">
        <v>9406</v>
      </c>
      <c r="G2868" t="s">
        <v>9405</v>
      </c>
      <c r="H2868">
        <v>77.203466109999994</v>
      </c>
      <c r="I2868">
        <v>28.680747360000002</v>
      </c>
      <c r="J2868" t="s">
        <v>269</v>
      </c>
      <c r="K2868" cm="1">
        <f t="array" ref="K2868:R2868">_xlfn.XLOOKUP(A2868,KPIs!$A$2:$A$9552,KPIs!$B$2:$I$9552,"Not Found")</f>
        <v>400</v>
      </c>
      <c r="L2868" t="str">
        <v>Indian Rupees(Rs.)</v>
      </c>
      <c r="M2868" t="str">
        <v>No</v>
      </c>
      <c r="N2868" t="str">
        <v>Yes</v>
      </c>
      <c r="O2868">
        <v>1</v>
      </c>
      <c r="P2868">
        <v>0</v>
      </c>
      <c r="Q2868" t="str">
        <v>Not rated</v>
      </c>
      <c r="R2868">
        <v>3</v>
      </c>
    </row>
    <row r="2869" spans="1:18" x14ac:dyDescent="0.3">
      <c r="A2869">
        <v>18388132</v>
      </c>
      <c r="B2869">
        <v>1</v>
      </c>
      <c r="C2869" t="str">
        <f>_xlfn.XLOOKUP(B2869,'Country Master'!A:A,'Country Master'!B:B,"Not Found")</f>
        <v>India</v>
      </c>
      <c r="D2869" t="s">
        <v>3694</v>
      </c>
      <c r="E2869" t="s">
        <v>9417</v>
      </c>
      <c r="F2869" t="s">
        <v>9406</v>
      </c>
      <c r="G2869" t="s">
        <v>9405</v>
      </c>
      <c r="H2869">
        <v>77.194615249999998</v>
      </c>
      <c r="I2869">
        <v>28.692485520000002</v>
      </c>
      <c r="J2869" t="s">
        <v>2806</v>
      </c>
      <c r="K2869" cm="1">
        <f t="array" ref="K2869:R2869">_xlfn.XLOOKUP(A2869,KPIs!$A$2:$A$9552,KPIs!$B$2:$I$9552,"Not Found")</f>
        <v>200</v>
      </c>
      <c r="L2869" t="str">
        <v>Indian Rupees(Rs.)</v>
      </c>
      <c r="M2869" t="str">
        <v>No</v>
      </c>
      <c r="N2869" t="str">
        <v>No</v>
      </c>
      <c r="O2869">
        <v>1</v>
      </c>
      <c r="P2869">
        <v>0</v>
      </c>
      <c r="Q2869" t="str">
        <v>Not rated</v>
      </c>
      <c r="R2869">
        <v>0</v>
      </c>
    </row>
    <row r="2870" spans="1:18" x14ac:dyDescent="0.3">
      <c r="A2870">
        <v>6608</v>
      </c>
      <c r="B2870">
        <v>1</v>
      </c>
      <c r="C2870" t="str">
        <f>_xlfn.XLOOKUP(B2870,'Country Master'!A:A,'Country Master'!B:B,"Not Found")</f>
        <v>India</v>
      </c>
      <c r="D2870" t="s">
        <v>3694</v>
      </c>
      <c r="E2870" t="s">
        <v>9416</v>
      </c>
      <c r="F2870" t="s">
        <v>9406</v>
      </c>
      <c r="G2870" t="s">
        <v>9405</v>
      </c>
      <c r="H2870">
        <v>77.204541800000001</v>
      </c>
      <c r="I2870">
        <v>28.710326999999999</v>
      </c>
      <c r="J2870" t="s">
        <v>1904</v>
      </c>
      <c r="K2870" cm="1">
        <f t="array" ref="K2870:R2870">_xlfn.XLOOKUP(A2870,KPIs!$A$2:$A$9552,KPIs!$B$2:$I$9552,"Not Found")</f>
        <v>350</v>
      </c>
      <c r="L2870" t="str">
        <v>Indian Rupees(Rs.)</v>
      </c>
      <c r="M2870" t="str">
        <v>No</v>
      </c>
      <c r="N2870" t="str">
        <v>No</v>
      </c>
      <c r="O2870">
        <v>1</v>
      </c>
      <c r="P2870">
        <v>0</v>
      </c>
      <c r="Q2870" t="str">
        <v>Not rated</v>
      </c>
      <c r="R2870">
        <v>3</v>
      </c>
    </row>
    <row r="2871" spans="1:18" x14ac:dyDescent="0.3">
      <c r="A2871">
        <v>300883</v>
      </c>
      <c r="B2871">
        <v>1</v>
      </c>
      <c r="C2871" t="str">
        <f>_xlfn.XLOOKUP(B2871,'Country Master'!A:A,'Country Master'!B:B,"Not Found")</f>
        <v>India</v>
      </c>
      <c r="D2871" t="s">
        <v>3694</v>
      </c>
      <c r="E2871" t="s">
        <v>9415</v>
      </c>
      <c r="F2871" t="s">
        <v>9406</v>
      </c>
      <c r="G2871" t="s">
        <v>9405</v>
      </c>
      <c r="H2871">
        <v>77.207775799999993</v>
      </c>
      <c r="I2871">
        <v>28.697919599999999</v>
      </c>
      <c r="J2871" t="s">
        <v>2044</v>
      </c>
      <c r="K2871" cm="1">
        <f t="array" ref="K2871:R2871">_xlfn.XLOOKUP(A2871,KPIs!$A$2:$A$9552,KPIs!$B$2:$I$9552,"Not Found")</f>
        <v>600</v>
      </c>
      <c r="L2871" t="str">
        <v>Indian Rupees(Rs.)</v>
      </c>
      <c r="M2871" t="str">
        <v>No</v>
      </c>
      <c r="N2871" t="str">
        <v>Yes</v>
      </c>
      <c r="O2871">
        <v>2</v>
      </c>
      <c r="P2871">
        <v>2.4</v>
      </c>
      <c r="Q2871" t="str">
        <v>Poor</v>
      </c>
      <c r="R2871">
        <v>147</v>
      </c>
    </row>
    <row r="2872" spans="1:18" x14ac:dyDescent="0.3">
      <c r="A2872">
        <v>3036</v>
      </c>
      <c r="B2872">
        <v>1</v>
      </c>
      <c r="C2872" t="str">
        <f>_xlfn.XLOOKUP(B2872,'Country Master'!A:A,'Country Master'!B:B,"Not Found")</f>
        <v>India</v>
      </c>
      <c r="D2872" t="s">
        <v>3694</v>
      </c>
      <c r="E2872" t="s">
        <v>9414</v>
      </c>
      <c r="F2872" t="s">
        <v>9406</v>
      </c>
      <c r="G2872" t="s">
        <v>9405</v>
      </c>
      <c r="H2872">
        <v>77.204076400000005</v>
      </c>
      <c r="I2872">
        <v>28.695572800000001</v>
      </c>
      <c r="J2872" t="s">
        <v>2680</v>
      </c>
      <c r="K2872" cm="1">
        <f t="array" ref="K2872:R2872">_xlfn.XLOOKUP(A2872,KPIs!$A$2:$A$9552,KPIs!$B$2:$I$9552,"Not Found")</f>
        <v>700</v>
      </c>
      <c r="L2872" t="str">
        <v>Indian Rupees(Rs.)</v>
      </c>
      <c r="M2872" t="str">
        <v>No</v>
      </c>
      <c r="N2872" t="str">
        <v>Yes</v>
      </c>
      <c r="O2872">
        <v>2</v>
      </c>
      <c r="P2872">
        <v>2.4</v>
      </c>
      <c r="Q2872" t="str">
        <v>Poor</v>
      </c>
      <c r="R2872">
        <v>148</v>
      </c>
    </row>
    <row r="2873" spans="1:18" x14ac:dyDescent="0.3">
      <c r="A2873">
        <v>18342940</v>
      </c>
      <c r="B2873">
        <v>1</v>
      </c>
      <c r="C2873" t="str">
        <f>_xlfn.XLOOKUP(B2873,'Country Master'!A:A,'Country Master'!B:B,"Not Found")</f>
        <v>India</v>
      </c>
      <c r="D2873" t="s">
        <v>3694</v>
      </c>
      <c r="E2873" t="s">
        <v>9413</v>
      </c>
      <c r="F2873" t="s">
        <v>9406</v>
      </c>
      <c r="G2873" t="s">
        <v>9405</v>
      </c>
      <c r="H2873">
        <v>77.2031499</v>
      </c>
      <c r="I2873">
        <v>28.695130599999999</v>
      </c>
      <c r="J2873" t="s">
        <v>194</v>
      </c>
      <c r="K2873" cm="1">
        <f t="array" ref="K2873:R2873">_xlfn.XLOOKUP(A2873,KPIs!$A$2:$A$9552,KPIs!$B$2:$I$9552,"Not Found")</f>
        <v>400</v>
      </c>
      <c r="L2873" t="str">
        <v>Indian Rupees(Rs.)</v>
      </c>
      <c r="M2873" t="str">
        <v>No</v>
      </c>
      <c r="N2873" t="str">
        <v>No</v>
      </c>
      <c r="O2873">
        <v>1</v>
      </c>
      <c r="P2873">
        <v>4.0999999999999996</v>
      </c>
      <c r="Q2873" t="str">
        <v>Very Good</v>
      </c>
      <c r="R2873">
        <v>111</v>
      </c>
    </row>
    <row r="2874" spans="1:18" x14ac:dyDescent="0.3">
      <c r="A2874">
        <v>6144</v>
      </c>
      <c r="B2874">
        <v>1</v>
      </c>
      <c r="C2874" t="str">
        <f>_xlfn.XLOOKUP(B2874,'Country Master'!A:A,'Country Master'!B:B,"Not Found")</f>
        <v>India</v>
      </c>
      <c r="D2874" t="s">
        <v>3694</v>
      </c>
      <c r="E2874" t="s">
        <v>9412</v>
      </c>
      <c r="F2874" t="s">
        <v>9406</v>
      </c>
      <c r="G2874" t="s">
        <v>9405</v>
      </c>
      <c r="H2874">
        <v>77.202969600000003</v>
      </c>
      <c r="I2874">
        <v>28.6956238</v>
      </c>
      <c r="J2874" t="s">
        <v>2559</v>
      </c>
      <c r="K2874" cm="1">
        <f t="array" ref="K2874:R2874">_xlfn.XLOOKUP(A2874,KPIs!$A$2:$A$9552,KPIs!$B$2:$I$9552,"Not Found")</f>
        <v>700</v>
      </c>
      <c r="L2874" t="str">
        <v>Indian Rupees(Rs.)</v>
      </c>
      <c r="M2874" t="str">
        <v>Yes</v>
      </c>
      <c r="N2874" t="str">
        <v>Yes</v>
      </c>
      <c r="O2874">
        <v>2</v>
      </c>
      <c r="P2874">
        <v>4.0999999999999996</v>
      </c>
      <c r="Q2874" t="str">
        <v>Very Good</v>
      </c>
      <c r="R2874">
        <v>1384</v>
      </c>
    </row>
    <row r="2875" spans="1:18" x14ac:dyDescent="0.3">
      <c r="A2875">
        <v>18365861</v>
      </c>
      <c r="B2875">
        <v>1</v>
      </c>
      <c r="C2875" t="str">
        <f>_xlfn.XLOOKUP(B2875,'Country Master'!A:A,'Country Master'!B:B,"Not Found")</f>
        <v>India</v>
      </c>
      <c r="D2875" t="s">
        <v>3694</v>
      </c>
      <c r="E2875" t="s">
        <v>9411</v>
      </c>
      <c r="F2875" t="s">
        <v>9406</v>
      </c>
      <c r="G2875" t="s">
        <v>9405</v>
      </c>
      <c r="H2875">
        <v>77.204317200000006</v>
      </c>
      <c r="I2875">
        <v>28.6958424</v>
      </c>
      <c r="J2875" t="s">
        <v>5370</v>
      </c>
      <c r="K2875" cm="1">
        <f t="array" ref="K2875:R2875">_xlfn.XLOOKUP(A2875,KPIs!$A$2:$A$9552,KPIs!$B$2:$I$9552,"Not Found")</f>
        <v>250</v>
      </c>
      <c r="L2875" t="str">
        <v>Indian Rupees(Rs.)</v>
      </c>
      <c r="M2875" t="str">
        <v>No</v>
      </c>
      <c r="N2875" t="str">
        <v>Yes</v>
      </c>
      <c r="O2875">
        <v>1</v>
      </c>
      <c r="P2875">
        <v>4.3</v>
      </c>
      <c r="Q2875" t="str">
        <v>Very Good</v>
      </c>
      <c r="R2875">
        <v>156</v>
      </c>
    </row>
    <row r="2876" spans="1:18" x14ac:dyDescent="0.3">
      <c r="A2876">
        <v>304262</v>
      </c>
      <c r="B2876">
        <v>1</v>
      </c>
      <c r="C2876" t="str">
        <f>_xlfn.XLOOKUP(B2876,'Country Master'!A:A,'Country Master'!B:B,"Not Found")</f>
        <v>India</v>
      </c>
      <c r="D2876" t="s">
        <v>3694</v>
      </c>
      <c r="E2876" t="s">
        <v>9410</v>
      </c>
      <c r="F2876" t="s">
        <v>9406</v>
      </c>
      <c r="G2876" t="s">
        <v>9405</v>
      </c>
      <c r="H2876">
        <v>77.2041921</v>
      </c>
      <c r="I2876">
        <v>28.694815899999998</v>
      </c>
      <c r="J2876" t="s">
        <v>9409</v>
      </c>
      <c r="K2876" cm="1">
        <f t="array" ref="K2876:R2876">_xlfn.XLOOKUP(A2876,KPIs!$A$2:$A$9552,KPIs!$B$2:$I$9552,"Not Found")</f>
        <v>900</v>
      </c>
      <c r="L2876" t="str">
        <v>Indian Rupees(Rs.)</v>
      </c>
      <c r="M2876" t="str">
        <v>No</v>
      </c>
      <c r="N2876" t="str">
        <v>No</v>
      </c>
      <c r="O2876">
        <v>2</v>
      </c>
      <c r="P2876">
        <v>4.3</v>
      </c>
      <c r="Q2876" t="str">
        <v>Very Good</v>
      </c>
      <c r="R2876">
        <v>4085</v>
      </c>
    </row>
    <row r="2877" spans="1:18" x14ac:dyDescent="0.3">
      <c r="A2877">
        <v>312345</v>
      </c>
      <c r="B2877">
        <v>1</v>
      </c>
      <c r="C2877" t="str">
        <f>_xlfn.XLOOKUP(B2877,'Country Master'!A:A,'Country Master'!B:B,"Not Found")</f>
        <v>India</v>
      </c>
      <c r="D2877" t="s">
        <v>3694</v>
      </c>
      <c r="E2877" t="s">
        <v>9408</v>
      </c>
      <c r="F2877" t="s">
        <v>9406</v>
      </c>
      <c r="G2877" t="s">
        <v>9405</v>
      </c>
      <c r="H2877">
        <v>77.204317200000006</v>
      </c>
      <c r="I2877">
        <v>28.6949468</v>
      </c>
      <c r="J2877" t="s">
        <v>3317</v>
      </c>
      <c r="K2877" cm="1">
        <f t="array" ref="K2877:R2877">_xlfn.XLOOKUP(A2877,KPIs!$A$2:$A$9552,KPIs!$B$2:$I$9552,"Not Found")</f>
        <v>850</v>
      </c>
      <c r="L2877" t="str">
        <v>Indian Rupees(Rs.)</v>
      </c>
      <c r="M2877" t="str">
        <v>No</v>
      </c>
      <c r="N2877" t="str">
        <v>Yes</v>
      </c>
      <c r="O2877">
        <v>2</v>
      </c>
      <c r="P2877">
        <v>4.4000000000000004</v>
      </c>
      <c r="Q2877" t="str">
        <v>Very Good</v>
      </c>
      <c r="R2877">
        <v>1537</v>
      </c>
    </row>
    <row r="2878" spans="1:18" x14ac:dyDescent="0.3">
      <c r="A2878">
        <v>306407</v>
      </c>
      <c r="B2878">
        <v>1</v>
      </c>
      <c r="C2878" t="str">
        <f>_xlfn.XLOOKUP(B2878,'Country Master'!A:A,'Country Master'!B:B,"Not Found")</f>
        <v>India</v>
      </c>
      <c r="D2878" t="s">
        <v>3694</v>
      </c>
      <c r="E2878" t="s">
        <v>9407</v>
      </c>
      <c r="F2878" t="s">
        <v>9406</v>
      </c>
      <c r="G2878" t="s">
        <v>9405</v>
      </c>
      <c r="H2878">
        <v>77.2042723</v>
      </c>
      <c r="I2878">
        <v>28.695076799999999</v>
      </c>
      <c r="J2878" t="s">
        <v>2116</v>
      </c>
      <c r="K2878" cm="1">
        <f t="array" ref="K2878:R2878">_xlfn.XLOOKUP(A2878,KPIs!$A$2:$A$9552,KPIs!$B$2:$I$9552,"Not Found")</f>
        <v>700</v>
      </c>
      <c r="L2878" t="str">
        <v>Indian Rupees(Rs.)</v>
      </c>
      <c r="M2878" t="str">
        <v>Yes</v>
      </c>
      <c r="N2878" t="str">
        <v>No</v>
      </c>
      <c r="O2878">
        <v>2</v>
      </c>
      <c r="P2878">
        <v>4.2</v>
      </c>
      <c r="Q2878" t="str">
        <v>Very Good</v>
      </c>
      <c r="R2878">
        <v>1526</v>
      </c>
    </row>
    <row r="2879" spans="1:18" x14ac:dyDescent="0.3">
      <c r="A2879">
        <v>7777</v>
      </c>
      <c r="B2879">
        <v>1</v>
      </c>
      <c r="C2879" t="str">
        <f>_xlfn.XLOOKUP(B2879,'Country Master'!A:A,'Country Master'!B:B,"Not Found")</f>
        <v>India</v>
      </c>
      <c r="D2879" t="s">
        <v>3694</v>
      </c>
      <c r="E2879" t="s">
        <v>9404</v>
      </c>
      <c r="F2879" t="s">
        <v>9377</v>
      </c>
      <c r="G2879" t="s">
        <v>9376</v>
      </c>
      <c r="H2879">
        <v>77.206338500000001</v>
      </c>
      <c r="I2879">
        <v>28.5730696</v>
      </c>
      <c r="J2879" t="s">
        <v>9403</v>
      </c>
      <c r="K2879" cm="1">
        <f t="array" ref="K2879:R2879">_xlfn.XLOOKUP(A2879,KPIs!$A$2:$A$9552,KPIs!$B$2:$I$9552,"Not Found")</f>
        <v>400</v>
      </c>
      <c r="L2879" t="str">
        <v>Indian Rupees(Rs.)</v>
      </c>
      <c r="M2879" t="str">
        <v>No</v>
      </c>
      <c r="N2879" t="str">
        <v>No</v>
      </c>
      <c r="O2879">
        <v>1</v>
      </c>
      <c r="P2879">
        <v>2.8</v>
      </c>
      <c r="Q2879" t="str">
        <v>Average</v>
      </c>
      <c r="R2879">
        <v>45</v>
      </c>
    </row>
    <row r="2880" spans="1:18" x14ac:dyDescent="0.3">
      <c r="A2880">
        <v>3167</v>
      </c>
      <c r="B2880">
        <v>1</v>
      </c>
      <c r="C2880" t="str">
        <f>_xlfn.XLOOKUP(B2880,'Country Master'!A:A,'Country Master'!B:B,"Not Found")</f>
        <v>India</v>
      </c>
      <c r="D2880" t="s">
        <v>3694</v>
      </c>
      <c r="E2880" t="s">
        <v>9402</v>
      </c>
      <c r="F2880" t="s">
        <v>9377</v>
      </c>
      <c r="G2880" t="s">
        <v>9376</v>
      </c>
      <c r="H2880">
        <v>77.206967300000002</v>
      </c>
      <c r="I2880">
        <v>28.573308900000001</v>
      </c>
      <c r="J2880" t="s">
        <v>1888</v>
      </c>
      <c r="K2880" cm="1">
        <f t="array" ref="K2880:R2880">_xlfn.XLOOKUP(A2880,KPIs!$A$2:$A$9552,KPIs!$B$2:$I$9552,"Not Found")</f>
        <v>750</v>
      </c>
      <c r="L2880" t="str">
        <v>Indian Rupees(Rs.)</v>
      </c>
      <c r="M2880" t="str">
        <v>No</v>
      </c>
      <c r="N2880" t="str">
        <v>No</v>
      </c>
      <c r="O2880">
        <v>2</v>
      </c>
      <c r="P2880">
        <v>3.2</v>
      </c>
      <c r="Q2880" t="str">
        <v>Average</v>
      </c>
      <c r="R2880">
        <v>26</v>
      </c>
    </row>
    <row r="2881" spans="1:18" x14ac:dyDescent="0.3">
      <c r="A2881">
        <v>302555</v>
      </c>
      <c r="B2881">
        <v>1</v>
      </c>
      <c r="C2881" t="str">
        <f>_xlfn.XLOOKUP(B2881,'Country Master'!A:A,'Country Master'!B:B,"Not Found")</f>
        <v>India</v>
      </c>
      <c r="D2881" t="s">
        <v>3694</v>
      </c>
      <c r="E2881" t="s">
        <v>9401</v>
      </c>
      <c r="F2881" t="s">
        <v>9377</v>
      </c>
      <c r="G2881" t="s">
        <v>9376</v>
      </c>
      <c r="H2881">
        <v>77.206338500000001</v>
      </c>
      <c r="I2881">
        <v>28.572980000000001</v>
      </c>
      <c r="J2881" t="s">
        <v>1910</v>
      </c>
      <c r="K2881" cm="1">
        <f t="array" ref="K2881:R2881">_xlfn.XLOOKUP(A2881,KPIs!$A$2:$A$9552,KPIs!$B$2:$I$9552,"Not Found")</f>
        <v>350</v>
      </c>
      <c r="L2881" t="str">
        <v>Indian Rupees(Rs.)</v>
      </c>
      <c r="M2881" t="str">
        <v>No</v>
      </c>
      <c r="N2881" t="str">
        <v>No</v>
      </c>
      <c r="O2881">
        <v>1</v>
      </c>
      <c r="P2881">
        <v>3.1</v>
      </c>
      <c r="Q2881" t="str">
        <v>Average</v>
      </c>
      <c r="R2881">
        <v>13</v>
      </c>
    </row>
    <row r="2882" spans="1:18" x14ac:dyDescent="0.3">
      <c r="A2882">
        <v>309841</v>
      </c>
      <c r="B2882">
        <v>1</v>
      </c>
      <c r="C2882" t="str">
        <f>_xlfn.XLOOKUP(B2882,'Country Master'!A:A,'Country Master'!B:B,"Not Found")</f>
        <v>India</v>
      </c>
      <c r="D2882" t="s">
        <v>3694</v>
      </c>
      <c r="E2882" t="s">
        <v>9400</v>
      </c>
      <c r="F2882" t="s">
        <v>9377</v>
      </c>
      <c r="G2882" t="s">
        <v>9376</v>
      </c>
      <c r="H2882">
        <v>77.206229300000004</v>
      </c>
      <c r="I2882">
        <v>28.573113500000002</v>
      </c>
      <c r="J2882" t="s">
        <v>9399</v>
      </c>
      <c r="K2882" cm="1">
        <f t="array" ref="K2882:R2882">_xlfn.XLOOKUP(A2882,KPIs!$A$2:$A$9552,KPIs!$B$2:$I$9552,"Not Found")</f>
        <v>700</v>
      </c>
      <c r="L2882" t="str">
        <v>Indian Rupees(Rs.)</v>
      </c>
      <c r="M2882" t="str">
        <v>No</v>
      </c>
      <c r="N2882" t="str">
        <v>Yes</v>
      </c>
      <c r="O2882">
        <v>2</v>
      </c>
      <c r="P2882">
        <v>2.5</v>
      </c>
      <c r="Q2882" t="str">
        <v>Average</v>
      </c>
      <c r="R2882">
        <v>29</v>
      </c>
    </row>
    <row r="2883" spans="1:18" x14ac:dyDescent="0.3">
      <c r="A2883">
        <v>3158</v>
      </c>
      <c r="B2883">
        <v>1</v>
      </c>
      <c r="C2883" t="str">
        <f>_xlfn.XLOOKUP(B2883,'Country Master'!A:A,'Country Master'!B:B,"Not Found")</f>
        <v>India</v>
      </c>
      <c r="D2883" t="s">
        <v>3694</v>
      </c>
      <c r="E2883" t="s">
        <v>9398</v>
      </c>
      <c r="F2883" t="s">
        <v>9377</v>
      </c>
      <c r="G2883" t="s">
        <v>9376</v>
      </c>
      <c r="H2883">
        <v>77.207191899999998</v>
      </c>
      <c r="I2883">
        <v>28.5733751</v>
      </c>
      <c r="J2883" t="s">
        <v>2453</v>
      </c>
      <c r="K2883" cm="1">
        <f t="array" ref="K2883:R2883">_xlfn.XLOOKUP(A2883,KPIs!$A$2:$A$9552,KPIs!$B$2:$I$9552,"Not Found")</f>
        <v>200</v>
      </c>
      <c r="L2883" t="str">
        <v>Indian Rupees(Rs.)</v>
      </c>
      <c r="M2883" t="str">
        <v>No</v>
      </c>
      <c r="N2883" t="str">
        <v>No</v>
      </c>
      <c r="O2883">
        <v>1</v>
      </c>
      <c r="P2883">
        <v>2.8</v>
      </c>
      <c r="Q2883" t="str">
        <v>Average</v>
      </c>
      <c r="R2883">
        <v>11</v>
      </c>
    </row>
    <row r="2884" spans="1:18" x14ac:dyDescent="0.3">
      <c r="A2884">
        <v>7814</v>
      </c>
      <c r="B2884">
        <v>1</v>
      </c>
      <c r="C2884" t="str">
        <f>_xlfn.XLOOKUP(B2884,'Country Master'!A:A,'Country Master'!B:B,"Not Found")</f>
        <v>India</v>
      </c>
      <c r="D2884" t="s">
        <v>3694</v>
      </c>
      <c r="E2884" t="s">
        <v>9397</v>
      </c>
      <c r="F2884" t="s">
        <v>9377</v>
      </c>
      <c r="G2884" t="s">
        <v>9376</v>
      </c>
      <c r="H2884">
        <v>77.206787599999998</v>
      </c>
      <c r="I2884">
        <v>28.573650199999999</v>
      </c>
      <c r="J2884" t="s">
        <v>9396</v>
      </c>
      <c r="K2884" cm="1">
        <f t="array" ref="K2884:R2884">_xlfn.XLOOKUP(A2884,KPIs!$A$2:$A$9552,KPIs!$B$2:$I$9552,"Not Found")</f>
        <v>450</v>
      </c>
      <c r="L2884" t="str">
        <v>Indian Rupees(Rs.)</v>
      </c>
      <c r="M2884" t="str">
        <v>No</v>
      </c>
      <c r="N2884" t="str">
        <v>No</v>
      </c>
      <c r="O2884">
        <v>1</v>
      </c>
      <c r="P2884">
        <v>3.1</v>
      </c>
      <c r="Q2884" t="str">
        <v>Average</v>
      </c>
      <c r="R2884">
        <v>52</v>
      </c>
    </row>
    <row r="2885" spans="1:18" x14ac:dyDescent="0.3">
      <c r="A2885">
        <v>7770</v>
      </c>
      <c r="B2885">
        <v>1</v>
      </c>
      <c r="C2885" t="str">
        <f>_xlfn.XLOOKUP(B2885,'Country Master'!A:A,'Country Master'!B:B,"Not Found")</f>
        <v>India</v>
      </c>
      <c r="D2885" t="s">
        <v>3694</v>
      </c>
      <c r="E2885" t="s">
        <v>9395</v>
      </c>
      <c r="F2885" t="s">
        <v>9377</v>
      </c>
      <c r="G2885" t="s">
        <v>9376</v>
      </c>
      <c r="H2885">
        <v>77.206518099999997</v>
      </c>
      <c r="I2885">
        <v>28.5733557</v>
      </c>
      <c r="J2885" t="s">
        <v>9394</v>
      </c>
      <c r="K2885" cm="1">
        <f t="array" ref="K2885:R2885">_xlfn.XLOOKUP(A2885,KPIs!$A$2:$A$9552,KPIs!$B$2:$I$9552,"Not Found")</f>
        <v>400</v>
      </c>
      <c r="L2885" t="str">
        <v>Indian Rupees(Rs.)</v>
      </c>
      <c r="M2885" t="str">
        <v>No</v>
      </c>
      <c r="N2885" t="str">
        <v>No</v>
      </c>
      <c r="O2885">
        <v>1</v>
      </c>
      <c r="P2885">
        <v>3.4</v>
      </c>
      <c r="Q2885" t="str">
        <v>Average</v>
      </c>
      <c r="R2885">
        <v>69</v>
      </c>
    </row>
    <row r="2886" spans="1:18" x14ac:dyDescent="0.3">
      <c r="A2886">
        <v>7789</v>
      </c>
      <c r="B2886">
        <v>1</v>
      </c>
      <c r="C2886" t="str">
        <f>_xlfn.XLOOKUP(B2886,'Country Master'!A:A,'Country Master'!B:B,"Not Found")</f>
        <v>India</v>
      </c>
      <c r="D2886" t="s">
        <v>3694</v>
      </c>
      <c r="E2886" t="s">
        <v>9393</v>
      </c>
      <c r="F2886" t="s">
        <v>9377</v>
      </c>
      <c r="G2886" t="s">
        <v>9376</v>
      </c>
      <c r="H2886">
        <v>77.207031999999998</v>
      </c>
      <c r="I2886">
        <v>28.573381000000001</v>
      </c>
      <c r="J2886" t="s">
        <v>269</v>
      </c>
      <c r="K2886" cm="1">
        <f t="array" ref="K2886:R2886">_xlfn.XLOOKUP(A2886,KPIs!$A$2:$A$9552,KPIs!$B$2:$I$9552,"Not Found")</f>
        <v>350</v>
      </c>
      <c r="L2886" t="str">
        <v>Indian Rupees(Rs.)</v>
      </c>
      <c r="M2886" t="str">
        <v>No</v>
      </c>
      <c r="N2886" t="str">
        <v>No</v>
      </c>
      <c r="O2886">
        <v>1</v>
      </c>
      <c r="P2886">
        <v>3</v>
      </c>
      <c r="Q2886" t="str">
        <v>Average</v>
      </c>
      <c r="R2886">
        <v>36</v>
      </c>
    </row>
    <row r="2887" spans="1:18" x14ac:dyDescent="0.3">
      <c r="A2887">
        <v>302537</v>
      </c>
      <c r="B2887">
        <v>1</v>
      </c>
      <c r="C2887" t="str">
        <f>_xlfn.XLOOKUP(B2887,'Country Master'!A:A,'Country Master'!B:B,"Not Found")</f>
        <v>India</v>
      </c>
      <c r="D2887" t="s">
        <v>3694</v>
      </c>
      <c r="E2887" t="s">
        <v>9392</v>
      </c>
      <c r="F2887" t="s">
        <v>9377</v>
      </c>
      <c r="G2887" t="s">
        <v>9376</v>
      </c>
      <c r="H2887">
        <v>77.2070571</v>
      </c>
      <c r="I2887">
        <v>28.573407100000001</v>
      </c>
      <c r="J2887" t="s">
        <v>2966</v>
      </c>
      <c r="K2887" cm="1">
        <f t="array" ref="K2887:R2887">_xlfn.XLOOKUP(A2887,KPIs!$A$2:$A$9552,KPIs!$B$2:$I$9552,"Not Found")</f>
        <v>700</v>
      </c>
      <c r="L2887" t="str">
        <v>Indian Rupees(Rs.)</v>
      </c>
      <c r="M2887" t="str">
        <v>No</v>
      </c>
      <c r="N2887" t="str">
        <v>No</v>
      </c>
      <c r="O2887">
        <v>2</v>
      </c>
      <c r="P2887">
        <v>3.1</v>
      </c>
      <c r="Q2887" t="str">
        <v>Average</v>
      </c>
      <c r="R2887">
        <v>44</v>
      </c>
    </row>
    <row r="2888" spans="1:18" x14ac:dyDescent="0.3">
      <c r="A2888">
        <v>7790</v>
      </c>
      <c r="B2888">
        <v>1</v>
      </c>
      <c r="C2888" t="str">
        <f>_xlfn.XLOOKUP(B2888,'Country Master'!A:A,'Country Master'!B:B,"Not Found")</f>
        <v>India</v>
      </c>
      <c r="D2888" t="s">
        <v>3694</v>
      </c>
      <c r="E2888" t="s">
        <v>9391</v>
      </c>
      <c r="F2888" t="s">
        <v>9377</v>
      </c>
      <c r="G2888" t="s">
        <v>9376</v>
      </c>
      <c r="H2888">
        <v>77.207265699999994</v>
      </c>
      <c r="I2888">
        <v>28.573313899999999</v>
      </c>
      <c r="J2888" t="s">
        <v>2604</v>
      </c>
      <c r="K2888" cm="1">
        <f t="array" ref="K2888:R2888">_xlfn.XLOOKUP(A2888,KPIs!$A$2:$A$9552,KPIs!$B$2:$I$9552,"Not Found")</f>
        <v>450</v>
      </c>
      <c r="L2888" t="str">
        <v>Indian Rupees(Rs.)</v>
      </c>
      <c r="M2888" t="str">
        <v>No</v>
      </c>
      <c r="N2888" t="str">
        <v>No</v>
      </c>
      <c r="O2888">
        <v>1</v>
      </c>
      <c r="P2888">
        <v>2.8</v>
      </c>
      <c r="Q2888" t="str">
        <v>Average</v>
      </c>
      <c r="R2888">
        <v>8</v>
      </c>
    </row>
    <row r="2889" spans="1:18" x14ac:dyDescent="0.3">
      <c r="A2889">
        <v>18025092</v>
      </c>
      <c r="B2889">
        <v>1</v>
      </c>
      <c r="C2889" t="str">
        <f>_xlfn.XLOOKUP(B2889,'Country Master'!A:A,'Country Master'!B:B,"Not Found")</f>
        <v>India</v>
      </c>
      <c r="D2889" t="s">
        <v>3694</v>
      </c>
      <c r="E2889" t="s">
        <v>9390</v>
      </c>
      <c r="F2889" t="s">
        <v>9377</v>
      </c>
      <c r="G2889" t="s">
        <v>9376</v>
      </c>
      <c r="H2889">
        <v>77.206518099999997</v>
      </c>
      <c r="I2889">
        <v>28.5733557</v>
      </c>
      <c r="J2889" t="s">
        <v>7141</v>
      </c>
      <c r="K2889" cm="1">
        <f t="array" ref="K2889:R2889">_xlfn.XLOOKUP(A2889,KPIs!$A$2:$A$9552,KPIs!$B$2:$I$9552,"Not Found")</f>
        <v>500</v>
      </c>
      <c r="L2889" t="str">
        <v>Indian Rupees(Rs.)</v>
      </c>
      <c r="M2889" t="str">
        <v>No</v>
      </c>
      <c r="N2889" t="str">
        <v>No</v>
      </c>
      <c r="O2889">
        <v>2</v>
      </c>
      <c r="P2889">
        <v>3.5</v>
      </c>
      <c r="Q2889" t="str">
        <v>Good</v>
      </c>
      <c r="R2889">
        <v>28</v>
      </c>
    </row>
    <row r="2890" spans="1:18" x14ac:dyDescent="0.3">
      <c r="A2890">
        <v>7768</v>
      </c>
      <c r="B2890">
        <v>1</v>
      </c>
      <c r="C2890" t="str">
        <f>_xlfn.XLOOKUP(B2890,'Country Master'!A:A,'Country Master'!B:B,"Not Found")</f>
        <v>India</v>
      </c>
      <c r="D2890" t="s">
        <v>3694</v>
      </c>
      <c r="E2890" t="s">
        <v>9389</v>
      </c>
      <c r="F2890" t="s">
        <v>9377</v>
      </c>
      <c r="G2890" t="s">
        <v>9376</v>
      </c>
      <c r="H2890">
        <v>77.206338500000001</v>
      </c>
      <c r="I2890">
        <v>28.572980000000001</v>
      </c>
      <c r="J2890" t="s">
        <v>9388</v>
      </c>
      <c r="K2890" cm="1">
        <f t="array" ref="K2890:R2890">_xlfn.XLOOKUP(A2890,KPIs!$A$2:$A$9552,KPIs!$B$2:$I$9552,"Not Found")</f>
        <v>800</v>
      </c>
      <c r="L2890" t="str">
        <v>Indian Rupees(Rs.)</v>
      </c>
      <c r="M2890" t="str">
        <v>No</v>
      </c>
      <c r="N2890" t="str">
        <v>No</v>
      </c>
      <c r="O2890">
        <v>2</v>
      </c>
      <c r="P2890">
        <v>3.7</v>
      </c>
      <c r="Q2890" t="str">
        <v>Good</v>
      </c>
      <c r="R2890">
        <v>182</v>
      </c>
    </row>
    <row r="2891" spans="1:18" x14ac:dyDescent="0.3">
      <c r="A2891">
        <v>302264</v>
      </c>
      <c r="B2891">
        <v>1</v>
      </c>
      <c r="C2891" t="str">
        <f>_xlfn.XLOOKUP(B2891,'Country Master'!A:A,'Country Master'!B:B,"Not Found")</f>
        <v>India</v>
      </c>
      <c r="D2891" t="s">
        <v>3694</v>
      </c>
      <c r="E2891" t="s">
        <v>9387</v>
      </c>
      <c r="F2891" t="s">
        <v>9377</v>
      </c>
      <c r="G2891" t="s">
        <v>9376</v>
      </c>
      <c r="H2891">
        <v>77.206293599999995</v>
      </c>
      <c r="I2891">
        <v>28.573110199999999</v>
      </c>
      <c r="J2891" t="s">
        <v>7211</v>
      </c>
      <c r="K2891" cm="1">
        <f t="array" ref="K2891:R2891">_xlfn.XLOOKUP(A2891,KPIs!$A$2:$A$9552,KPIs!$B$2:$I$9552,"Not Found")</f>
        <v>350</v>
      </c>
      <c r="L2891" t="str">
        <v>Indian Rupees(Rs.)</v>
      </c>
      <c r="M2891" t="str">
        <v>No</v>
      </c>
      <c r="N2891" t="str">
        <v>No</v>
      </c>
      <c r="O2891">
        <v>1</v>
      </c>
      <c r="P2891">
        <v>3.6</v>
      </c>
      <c r="Q2891" t="str">
        <v>Good</v>
      </c>
      <c r="R2891">
        <v>93</v>
      </c>
    </row>
    <row r="2892" spans="1:18" x14ac:dyDescent="0.3">
      <c r="A2892">
        <v>300975</v>
      </c>
      <c r="B2892">
        <v>1</v>
      </c>
      <c r="C2892" t="str">
        <f>_xlfn.XLOOKUP(B2892,'Country Master'!A:A,'Country Master'!B:B,"Not Found")</f>
        <v>India</v>
      </c>
      <c r="D2892" t="s">
        <v>3694</v>
      </c>
      <c r="E2892" t="s">
        <v>9386</v>
      </c>
      <c r="F2892" t="s">
        <v>9377</v>
      </c>
      <c r="G2892" t="s">
        <v>9376</v>
      </c>
      <c r="H2892">
        <v>77.206518099999997</v>
      </c>
      <c r="I2892">
        <v>28.5733557</v>
      </c>
      <c r="J2892" t="s">
        <v>2368</v>
      </c>
      <c r="K2892" cm="1">
        <f t="array" ref="K2892:R2892">_xlfn.XLOOKUP(A2892,KPIs!$A$2:$A$9552,KPIs!$B$2:$I$9552,"Not Found")</f>
        <v>450</v>
      </c>
      <c r="L2892" t="str">
        <v>Indian Rupees(Rs.)</v>
      </c>
      <c r="M2892" t="str">
        <v>No</v>
      </c>
      <c r="N2892" t="str">
        <v>No</v>
      </c>
      <c r="O2892">
        <v>1</v>
      </c>
      <c r="P2892">
        <v>3.6</v>
      </c>
      <c r="Q2892" t="str">
        <v>Good</v>
      </c>
      <c r="R2892">
        <v>72</v>
      </c>
    </row>
    <row r="2893" spans="1:18" x14ac:dyDescent="0.3">
      <c r="A2893">
        <v>7772</v>
      </c>
      <c r="B2893">
        <v>1</v>
      </c>
      <c r="C2893" t="str">
        <f>_xlfn.XLOOKUP(B2893,'Country Master'!A:A,'Country Master'!B:B,"Not Found")</f>
        <v>India</v>
      </c>
      <c r="D2893" t="s">
        <v>3694</v>
      </c>
      <c r="E2893" t="s">
        <v>9385</v>
      </c>
      <c r="F2893" t="s">
        <v>9377</v>
      </c>
      <c r="G2893" t="s">
        <v>9376</v>
      </c>
      <c r="H2893">
        <v>77.206967300000002</v>
      </c>
      <c r="I2893">
        <v>28.573308900000001</v>
      </c>
      <c r="J2893" t="s">
        <v>269</v>
      </c>
      <c r="K2893" cm="1">
        <f t="array" ref="K2893:R2893">_xlfn.XLOOKUP(A2893,KPIs!$A$2:$A$9552,KPIs!$B$2:$I$9552,"Not Found")</f>
        <v>400</v>
      </c>
      <c r="L2893" t="str">
        <v>Indian Rupees(Rs.)</v>
      </c>
      <c r="M2893" t="str">
        <v>No</v>
      </c>
      <c r="N2893" t="str">
        <v>No</v>
      </c>
      <c r="O2893">
        <v>1</v>
      </c>
      <c r="P2893">
        <v>3.8</v>
      </c>
      <c r="Q2893" t="str">
        <v>Good</v>
      </c>
      <c r="R2893">
        <v>152</v>
      </c>
    </row>
    <row r="2894" spans="1:18" x14ac:dyDescent="0.3">
      <c r="A2894">
        <v>7834</v>
      </c>
      <c r="B2894">
        <v>1</v>
      </c>
      <c r="C2894" t="str">
        <f>_xlfn.XLOOKUP(B2894,'Country Master'!A:A,'Country Master'!B:B,"Not Found")</f>
        <v>India</v>
      </c>
      <c r="D2894" t="s">
        <v>3694</v>
      </c>
      <c r="E2894" t="s">
        <v>9384</v>
      </c>
      <c r="F2894" t="s">
        <v>9377</v>
      </c>
      <c r="G2894" t="s">
        <v>9376</v>
      </c>
      <c r="H2894">
        <v>77.206338500000001</v>
      </c>
      <c r="I2894">
        <v>28.5730696</v>
      </c>
      <c r="J2894" t="s">
        <v>9383</v>
      </c>
      <c r="K2894" cm="1">
        <f t="array" ref="K2894:R2894">_xlfn.XLOOKUP(A2894,KPIs!$A$2:$A$9552,KPIs!$B$2:$I$9552,"Not Found")</f>
        <v>250</v>
      </c>
      <c r="L2894" t="str">
        <v>Indian Rupees(Rs.)</v>
      </c>
      <c r="M2894" t="str">
        <v>No</v>
      </c>
      <c r="N2894" t="str">
        <v>No</v>
      </c>
      <c r="O2894">
        <v>1</v>
      </c>
      <c r="P2894">
        <v>3.5</v>
      </c>
      <c r="Q2894" t="str">
        <v>Good</v>
      </c>
      <c r="R2894">
        <v>19</v>
      </c>
    </row>
    <row r="2895" spans="1:18" x14ac:dyDescent="0.3">
      <c r="A2895">
        <v>302542</v>
      </c>
      <c r="B2895">
        <v>1</v>
      </c>
      <c r="C2895" t="str">
        <f>_xlfn.XLOOKUP(B2895,'Country Master'!A:A,'Country Master'!B:B,"Not Found")</f>
        <v>India</v>
      </c>
      <c r="D2895" t="s">
        <v>3694</v>
      </c>
      <c r="E2895" t="s">
        <v>9382</v>
      </c>
      <c r="F2895" t="s">
        <v>9377</v>
      </c>
      <c r="G2895" t="s">
        <v>9376</v>
      </c>
      <c r="H2895">
        <v>77.206245699999997</v>
      </c>
      <c r="I2895">
        <v>28.573122999999999</v>
      </c>
      <c r="J2895" t="s">
        <v>9381</v>
      </c>
      <c r="K2895" cm="1">
        <f t="array" ref="K2895:R2895">_xlfn.XLOOKUP(A2895,KPIs!$A$2:$A$9552,KPIs!$B$2:$I$9552,"Not Found")</f>
        <v>800</v>
      </c>
      <c r="L2895" t="str">
        <v>Indian Rupees(Rs.)</v>
      </c>
      <c r="M2895" t="str">
        <v>Yes</v>
      </c>
      <c r="N2895" t="str">
        <v>No</v>
      </c>
      <c r="O2895">
        <v>2</v>
      </c>
      <c r="P2895">
        <v>3.7</v>
      </c>
      <c r="Q2895" t="str">
        <v>Good</v>
      </c>
      <c r="R2895">
        <v>143</v>
      </c>
    </row>
    <row r="2896" spans="1:18" x14ac:dyDescent="0.3">
      <c r="A2896">
        <v>7774</v>
      </c>
      <c r="B2896">
        <v>1</v>
      </c>
      <c r="C2896" t="str">
        <f>_xlfn.XLOOKUP(B2896,'Country Master'!A:A,'Country Master'!B:B,"Not Found")</f>
        <v>India</v>
      </c>
      <c r="D2896" t="s">
        <v>3694</v>
      </c>
      <c r="E2896" t="s">
        <v>9380</v>
      </c>
      <c r="F2896" t="s">
        <v>9377</v>
      </c>
      <c r="G2896" t="s">
        <v>9376</v>
      </c>
      <c r="H2896">
        <v>77.206267100000005</v>
      </c>
      <c r="I2896">
        <v>28.5731173</v>
      </c>
      <c r="J2896" t="s">
        <v>1904</v>
      </c>
      <c r="K2896" cm="1">
        <f t="array" ref="K2896:R2896">_xlfn.XLOOKUP(A2896,KPIs!$A$2:$A$9552,KPIs!$B$2:$I$9552,"Not Found")</f>
        <v>450</v>
      </c>
      <c r="L2896" t="str">
        <v>Indian Rupees(Rs.)</v>
      </c>
      <c r="M2896" t="str">
        <v>No</v>
      </c>
      <c r="N2896" t="str">
        <v>No</v>
      </c>
      <c r="O2896">
        <v>1</v>
      </c>
      <c r="P2896">
        <v>3.5</v>
      </c>
      <c r="Q2896" t="str">
        <v>Good</v>
      </c>
      <c r="R2896">
        <v>24</v>
      </c>
    </row>
    <row r="2897" spans="1:18" x14ac:dyDescent="0.3">
      <c r="A2897">
        <v>7769</v>
      </c>
      <c r="B2897">
        <v>1</v>
      </c>
      <c r="C2897" t="str">
        <f>_xlfn.XLOOKUP(B2897,'Country Master'!A:A,'Country Master'!B:B,"Not Found")</f>
        <v>India</v>
      </c>
      <c r="D2897" t="s">
        <v>3694</v>
      </c>
      <c r="E2897" t="s">
        <v>9379</v>
      </c>
      <c r="F2897" t="s">
        <v>9377</v>
      </c>
      <c r="G2897" t="s">
        <v>9376</v>
      </c>
      <c r="H2897">
        <v>77.206652899999995</v>
      </c>
      <c r="I2897">
        <v>28.5733237</v>
      </c>
      <c r="J2897" t="s">
        <v>5231</v>
      </c>
      <c r="K2897" cm="1">
        <f t="array" ref="K2897:R2897">_xlfn.XLOOKUP(A2897,KPIs!$A$2:$A$9552,KPIs!$B$2:$I$9552,"Not Found")</f>
        <v>400</v>
      </c>
      <c r="L2897" t="str">
        <v>Indian Rupees(Rs.)</v>
      </c>
      <c r="M2897" t="str">
        <v>No</v>
      </c>
      <c r="N2897" t="str">
        <v>No</v>
      </c>
      <c r="O2897">
        <v>1</v>
      </c>
      <c r="P2897">
        <v>3.5</v>
      </c>
      <c r="Q2897" t="str">
        <v>Good</v>
      </c>
      <c r="R2897">
        <v>30</v>
      </c>
    </row>
    <row r="2898" spans="1:18" x14ac:dyDescent="0.3">
      <c r="A2898">
        <v>7788</v>
      </c>
      <c r="B2898">
        <v>1</v>
      </c>
      <c r="C2898" t="str">
        <f>_xlfn.XLOOKUP(B2898,'Country Master'!A:A,'Country Master'!B:B,"Not Found")</f>
        <v>India</v>
      </c>
      <c r="D2898" t="s">
        <v>3694</v>
      </c>
      <c r="E2898" t="s">
        <v>9378</v>
      </c>
      <c r="F2898" t="s">
        <v>9377</v>
      </c>
      <c r="G2898" t="s">
        <v>9376</v>
      </c>
      <c r="H2898">
        <v>77.206259900000006</v>
      </c>
      <c r="I2898">
        <v>28.573126599999998</v>
      </c>
      <c r="J2898" t="s">
        <v>1904</v>
      </c>
      <c r="K2898" cm="1">
        <f t="array" ref="K2898:R2898">_xlfn.XLOOKUP(A2898,KPIs!$A$2:$A$9552,KPIs!$B$2:$I$9552,"Not Found")</f>
        <v>700</v>
      </c>
      <c r="L2898" t="str">
        <v>Indian Rupees(Rs.)</v>
      </c>
      <c r="M2898" t="str">
        <v>No</v>
      </c>
      <c r="N2898" t="str">
        <v>No</v>
      </c>
      <c r="O2898">
        <v>2</v>
      </c>
      <c r="P2898">
        <v>2.2999999999999998</v>
      </c>
      <c r="Q2898" t="str">
        <v>Poor</v>
      </c>
      <c r="R2898">
        <v>30</v>
      </c>
    </row>
    <row r="2899" spans="1:18" x14ac:dyDescent="0.3">
      <c r="A2899">
        <v>309037</v>
      </c>
      <c r="B2899">
        <v>1</v>
      </c>
      <c r="C2899" t="str">
        <f>_xlfn.XLOOKUP(B2899,'Country Master'!A:A,'Country Master'!B:B,"Not Found")</f>
        <v>India</v>
      </c>
      <c r="D2899" t="s">
        <v>3694</v>
      </c>
      <c r="E2899" t="s">
        <v>9375</v>
      </c>
      <c r="F2899" t="s">
        <v>9317</v>
      </c>
      <c r="G2899" t="s">
        <v>9316</v>
      </c>
      <c r="H2899">
        <v>77.326334099999997</v>
      </c>
      <c r="I2899">
        <v>28.684094099999999</v>
      </c>
      <c r="J2899" t="s">
        <v>2626</v>
      </c>
      <c r="K2899" cm="1">
        <f t="array" ref="K2899:R2899">_xlfn.XLOOKUP(A2899,KPIs!$A$2:$A$9552,KPIs!$B$2:$I$9552,"Not Found")</f>
        <v>350</v>
      </c>
      <c r="L2899" t="str">
        <v>Indian Rupees(Rs.)</v>
      </c>
      <c r="M2899" t="str">
        <v>No</v>
      </c>
      <c r="N2899" t="str">
        <v>No</v>
      </c>
      <c r="O2899">
        <v>1</v>
      </c>
      <c r="P2899">
        <v>3</v>
      </c>
      <c r="Q2899" t="str">
        <v>Average</v>
      </c>
      <c r="R2899">
        <v>9</v>
      </c>
    </row>
    <row r="2900" spans="1:18" x14ac:dyDescent="0.3">
      <c r="A2900">
        <v>18454058</v>
      </c>
      <c r="B2900">
        <v>1</v>
      </c>
      <c r="C2900" t="str">
        <f>_xlfn.XLOOKUP(B2900,'Country Master'!A:A,'Country Master'!B:B,"Not Found")</f>
        <v>India</v>
      </c>
      <c r="D2900" t="s">
        <v>3694</v>
      </c>
      <c r="E2900" t="s">
        <v>9374</v>
      </c>
      <c r="F2900" t="s">
        <v>9317</v>
      </c>
      <c r="G2900" t="s">
        <v>9316</v>
      </c>
      <c r="H2900">
        <v>77.327928420000006</v>
      </c>
      <c r="I2900">
        <v>28.694052509999999</v>
      </c>
      <c r="J2900" t="s">
        <v>2210</v>
      </c>
      <c r="K2900" cm="1">
        <f t="array" ref="K2900:R2900">_xlfn.XLOOKUP(A2900,KPIs!$A$2:$A$9552,KPIs!$B$2:$I$9552,"Not Found")</f>
        <v>500</v>
      </c>
      <c r="L2900" t="str">
        <v>Indian Rupees(Rs.)</v>
      </c>
      <c r="M2900" t="str">
        <v>No</v>
      </c>
      <c r="N2900" t="str">
        <v>No</v>
      </c>
      <c r="O2900">
        <v>2</v>
      </c>
      <c r="P2900">
        <v>3.2</v>
      </c>
      <c r="Q2900" t="str">
        <v>Average</v>
      </c>
      <c r="R2900">
        <v>10</v>
      </c>
    </row>
    <row r="2901" spans="1:18" x14ac:dyDescent="0.3">
      <c r="A2901">
        <v>312579</v>
      </c>
      <c r="B2901">
        <v>1</v>
      </c>
      <c r="C2901" t="str">
        <f>_xlfn.XLOOKUP(B2901,'Country Master'!A:A,'Country Master'!B:B,"Not Found")</f>
        <v>India</v>
      </c>
      <c r="D2901" t="s">
        <v>3694</v>
      </c>
      <c r="E2901" t="s">
        <v>9373</v>
      </c>
      <c r="F2901" t="s">
        <v>9317</v>
      </c>
      <c r="G2901" t="s">
        <v>9316</v>
      </c>
      <c r="H2901">
        <v>77.315308799999997</v>
      </c>
      <c r="I2901">
        <v>28.679352699999999</v>
      </c>
      <c r="J2901" t="s">
        <v>1963</v>
      </c>
      <c r="K2901" cm="1">
        <f t="array" ref="K2901:R2901">_xlfn.XLOOKUP(A2901,KPIs!$A$2:$A$9552,KPIs!$B$2:$I$9552,"Not Found")</f>
        <v>500</v>
      </c>
      <c r="L2901" t="str">
        <v>Indian Rupees(Rs.)</v>
      </c>
      <c r="M2901" t="str">
        <v>No</v>
      </c>
      <c r="N2901" t="str">
        <v>No</v>
      </c>
      <c r="O2901">
        <v>2</v>
      </c>
      <c r="P2901">
        <v>3.2</v>
      </c>
      <c r="Q2901" t="str">
        <v>Average</v>
      </c>
      <c r="R2901">
        <v>15</v>
      </c>
    </row>
    <row r="2902" spans="1:18" x14ac:dyDescent="0.3">
      <c r="A2902">
        <v>18398753</v>
      </c>
      <c r="B2902">
        <v>1</v>
      </c>
      <c r="C2902" t="str">
        <f>_xlfn.XLOOKUP(B2902,'Country Master'!A:A,'Country Master'!B:B,"Not Found")</f>
        <v>India</v>
      </c>
      <c r="D2902" t="s">
        <v>3694</v>
      </c>
      <c r="E2902" t="s">
        <v>9372</v>
      </c>
      <c r="F2902" t="s">
        <v>9317</v>
      </c>
      <c r="G2902" t="s">
        <v>9316</v>
      </c>
      <c r="H2902">
        <v>77.322825699999996</v>
      </c>
      <c r="I2902">
        <v>28.688041800000001</v>
      </c>
      <c r="J2902" t="s">
        <v>2569</v>
      </c>
      <c r="K2902" cm="1">
        <f t="array" ref="K2902:R2902">_xlfn.XLOOKUP(A2902,KPIs!$A$2:$A$9552,KPIs!$B$2:$I$9552,"Not Found")</f>
        <v>300</v>
      </c>
      <c r="L2902" t="str">
        <v>Indian Rupees(Rs.)</v>
      </c>
      <c r="M2902" t="str">
        <v>No</v>
      </c>
      <c r="N2902" t="str">
        <v>No</v>
      </c>
      <c r="O2902">
        <v>1</v>
      </c>
      <c r="P2902">
        <v>3</v>
      </c>
      <c r="Q2902" t="str">
        <v>Average</v>
      </c>
      <c r="R2902">
        <v>7</v>
      </c>
    </row>
    <row r="2903" spans="1:18" x14ac:dyDescent="0.3">
      <c r="A2903">
        <v>301313</v>
      </c>
      <c r="B2903">
        <v>1</v>
      </c>
      <c r="C2903" t="str">
        <f>_xlfn.XLOOKUP(B2903,'Country Master'!A:A,'Country Master'!B:B,"Not Found")</f>
        <v>India</v>
      </c>
      <c r="D2903" t="s">
        <v>3694</v>
      </c>
      <c r="E2903" t="s">
        <v>9371</v>
      </c>
      <c r="F2903" t="s">
        <v>9317</v>
      </c>
      <c r="G2903" t="s">
        <v>9316</v>
      </c>
      <c r="H2903">
        <v>77.324361100000004</v>
      </c>
      <c r="I2903">
        <v>28.686652500000001</v>
      </c>
      <c r="J2903" t="s">
        <v>1904</v>
      </c>
      <c r="K2903" cm="1">
        <f t="array" ref="K2903:R2903">_xlfn.XLOOKUP(A2903,KPIs!$A$2:$A$9552,KPIs!$B$2:$I$9552,"Not Found")</f>
        <v>600</v>
      </c>
      <c r="L2903" t="str">
        <v>Indian Rupees(Rs.)</v>
      </c>
      <c r="M2903" t="str">
        <v>No</v>
      </c>
      <c r="N2903" t="str">
        <v>No</v>
      </c>
      <c r="O2903">
        <v>2</v>
      </c>
      <c r="P2903">
        <v>2.8</v>
      </c>
      <c r="Q2903" t="str">
        <v>Average</v>
      </c>
      <c r="R2903">
        <v>9</v>
      </c>
    </row>
    <row r="2904" spans="1:18" x14ac:dyDescent="0.3">
      <c r="A2904">
        <v>301305</v>
      </c>
      <c r="B2904">
        <v>1</v>
      </c>
      <c r="C2904" t="str">
        <f>_xlfn.XLOOKUP(B2904,'Country Master'!A:A,'Country Master'!B:B,"Not Found")</f>
        <v>India</v>
      </c>
      <c r="D2904" t="s">
        <v>3694</v>
      </c>
      <c r="E2904" t="s">
        <v>9370</v>
      </c>
      <c r="F2904" t="s">
        <v>9317</v>
      </c>
      <c r="G2904" t="s">
        <v>9316</v>
      </c>
      <c r="H2904">
        <v>77.313323800000006</v>
      </c>
      <c r="I2904">
        <v>28.681270900000001</v>
      </c>
      <c r="J2904" t="s">
        <v>2368</v>
      </c>
      <c r="K2904" cm="1">
        <f t="array" ref="K2904:R2904">_xlfn.XLOOKUP(A2904,KPIs!$A$2:$A$9552,KPIs!$B$2:$I$9552,"Not Found")</f>
        <v>350</v>
      </c>
      <c r="L2904" t="str">
        <v>Indian Rupees(Rs.)</v>
      </c>
      <c r="M2904" t="str">
        <v>No</v>
      </c>
      <c r="N2904" t="str">
        <v>No</v>
      </c>
      <c r="O2904">
        <v>1</v>
      </c>
      <c r="P2904">
        <v>3.3</v>
      </c>
      <c r="Q2904" t="str">
        <v>Average</v>
      </c>
      <c r="R2904">
        <v>32</v>
      </c>
    </row>
    <row r="2905" spans="1:18" x14ac:dyDescent="0.3">
      <c r="A2905">
        <v>18124346</v>
      </c>
      <c r="B2905">
        <v>1</v>
      </c>
      <c r="C2905" t="str">
        <f>_xlfn.XLOOKUP(B2905,'Country Master'!A:A,'Country Master'!B:B,"Not Found")</f>
        <v>India</v>
      </c>
      <c r="D2905" t="s">
        <v>3694</v>
      </c>
      <c r="E2905" t="s">
        <v>9369</v>
      </c>
      <c r="F2905" t="s">
        <v>9317</v>
      </c>
      <c r="G2905" t="s">
        <v>9316</v>
      </c>
      <c r="H2905">
        <v>77.310639469999998</v>
      </c>
      <c r="I2905">
        <v>28.68787472</v>
      </c>
      <c r="J2905" t="s">
        <v>1904</v>
      </c>
      <c r="K2905" cm="1">
        <f t="array" ref="K2905:R2905">_xlfn.XLOOKUP(A2905,KPIs!$A$2:$A$9552,KPIs!$B$2:$I$9552,"Not Found")</f>
        <v>400</v>
      </c>
      <c r="L2905" t="str">
        <v>Indian Rupees(Rs.)</v>
      </c>
      <c r="M2905" t="str">
        <v>No</v>
      </c>
      <c r="N2905" t="str">
        <v>No</v>
      </c>
      <c r="O2905">
        <v>1</v>
      </c>
      <c r="P2905">
        <v>2.9</v>
      </c>
      <c r="Q2905" t="str">
        <v>Average</v>
      </c>
      <c r="R2905">
        <v>4</v>
      </c>
    </row>
    <row r="2906" spans="1:18" x14ac:dyDescent="0.3">
      <c r="A2906">
        <v>310664</v>
      </c>
      <c r="B2906">
        <v>1</v>
      </c>
      <c r="C2906" t="str">
        <f>_xlfn.XLOOKUP(B2906,'Country Master'!A:A,'Country Master'!B:B,"Not Found")</f>
        <v>India</v>
      </c>
      <c r="D2906" t="s">
        <v>3694</v>
      </c>
      <c r="E2906" t="s">
        <v>9368</v>
      </c>
      <c r="F2906" t="s">
        <v>9317</v>
      </c>
      <c r="G2906" t="s">
        <v>9316</v>
      </c>
      <c r="H2906">
        <v>77.321676699999998</v>
      </c>
      <c r="I2906">
        <v>28.6758998</v>
      </c>
      <c r="J2906" t="s">
        <v>2642</v>
      </c>
      <c r="K2906" cm="1">
        <f t="array" ref="K2906:R2906">_xlfn.XLOOKUP(A2906,KPIs!$A$2:$A$9552,KPIs!$B$2:$I$9552,"Not Found")</f>
        <v>1200</v>
      </c>
      <c r="L2906" t="str">
        <v>Indian Rupees(Rs.)</v>
      </c>
      <c r="M2906" t="str">
        <v>Yes</v>
      </c>
      <c r="N2906" t="str">
        <v>Yes</v>
      </c>
      <c r="O2906">
        <v>3</v>
      </c>
      <c r="P2906">
        <v>3.3</v>
      </c>
      <c r="Q2906" t="str">
        <v>Average</v>
      </c>
      <c r="R2906">
        <v>56</v>
      </c>
    </row>
    <row r="2907" spans="1:18" x14ac:dyDescent="0.3">
      <c r="A2907">
        <v>6266</v>
      </c>
      <c r="B2907">
        <v>1</v>
      </c>
      <c r="C2907" t="str">
        <f>_xlfn.XLOOKUP(B2907,'Country Master'!A:A,'Country Master'!B:B,"Not Found")</f>
        <v>India</v>
      </c>
      <c r="D2907" t="s">
        <v>3694</v>
      </c>
      <c r="E2907" t="s">
        <v>9367</v>
      </c>
      <c r="F2907" t="s">
        <v>9317</v>
      </c>
      <c r="G2907" t="s">
        <v>9316</v>
      </c>
      <c r="H2907">
        <v>77.313880299999994</v>
      </c>
      <c r="I2907">
        <v>28.6785183</v>
      </c>
      <c r="J2907" t="s">
        <v>1904</v>
      </c>
      <c r="K2907" cm="1">
        <f t="array" ref="K2907:R2907">_xlfn.XLOOKUP(A2907,KPIs!$A$2:$A$9552,KPIs!$B$2:$I$9552,"Not Found")</f>
        <v>600</v>
      </c>
      <c r="L2907" t="str">
        <v>Indian Rupees(Rs.)</v>
      </c>
      <c r="M2907" t="str">
        <v>No</v>
      </c>
      <c r="N2907" t="str">
        <v>No</v>
      </c>
      <c r="O2907">
        <v>2</v>
      </c>
      <c r="P2907">
        <v>3</v>
      </c>
      <c r="Q2907" t="str">
        <v>Average</v>
      </c>
      <c r="R2907">
        <v>16</v>
      </c>
    </row>
    <row r="2908" spans="1:18" x14ac:dyDescent="0.3">
      <c r="A2908">
        <v>5060</v>
      </c>
      <c r="B2908">
        <v>1</v>
      </c>
      <c r="C2908" t="str">
        <f>_xlfn.XLOOKUP(B2908,'Country Master'!A:A,'Country Master'!B:B,"Not Found")</f>
        <v>India</v>
      </c>
      <c r="D2908" t="s">
        <v>3694</v>
      </c>
      <c r="E2908" t="s">
        <v>9366</v>
      </c>
      <c r="F2908" t="s">
        <v>9317</v>
      </c>
      <c r="G2908" t="s">
        <v>9316</v>
      </c>
      <c r="H2908">
        <v>77.3219584</v>
      </c>
      <c r="I2908">
        <v>28.6760676</v>
      </c>
      <c r="J2908" t="s">
        <v>1332</v>
      </c>
      <c r="K2908" cm="1">
        <f t="array" ref="K2908:R2908">_xlfn.XLOOKUP(A2908,KPIs!$A$2:$A$9552,KPIs!$B$2:$I$9552,"Not Found")</f>
        <v>700</v>
      </c>
      <c r="L2908" t="str">
        <v>Indian Rupees(Rs.)</v>
      </c>
      <c r="M2908" t="str">
        <v>No</v>
      </c>
      <c r="N2908" t="str">
        <v>No</v>
      </c>
      <c r="O2908">
        <v>2</v>
      </c>
      <c r="P2908">
        <v>3.3</v>
      </c>
      <c r="Q2908" t="str">
        <v>Average</v>
      </c>
      <c r="R2908">
        <v>87</v>
      </c>
    </row>
    <row r="2909" spans="1:18" x14ac:dyDescent="0.3">
      <c r="A2909">
        <v>312566</v>
      </c>
      <c r="B2909">
        <v>1</v>
      </c>
      <c r="C2909" t="str">
        <f>_xlfn.XLOOKUP(B2909,'Country Master'!A:A,'Country Master'!B:B,"Not Found")</f>
        <v>India</v>
      </c>
      <c r="D2909" t="s">
        <v>3694</v>
      </c>
      <c r="E2909" t="s">
        <v>9365</v>
      </c>
      <c r="F2909" t="s">
        <v>9317</v>
      </c>
      <c r="G2909" t="s">
        <v>9316</v>
      </c>
      <c r="H2909">
        <v>77.318796699999993</v>
      </c>
      <c r="I2909">
        <v>28.681041</v>
      </c>
      <c r="J2909" t="s">
        <v>1904</v>
      </c>
      <c r="K2909" cm="1">
        <f t="array" ref="K2909:R2909">_xlfn.XLOOKUP(A2909,KPIs!$A$2:$A$9552,KPIs!$B$2:$I$9552,"Not Found")</f>
        <v>200</v>
      </c>
      <c r="L2909" t="str">
        <v>Indian Rupees(Rs.)</v>
      </c>
      <c r="M2909" t="str">
        <v>No</v>
      </c>
      <c r="N2909" t="str">
        <v>No</v>
      </c>
      <c r="O2909">
        <v>1</v>
      </c>
      <c r="P2909">
        <v>3.4</v>
      </c>
      <c r="Q2909" t="str">
        <v>Average</v>
      </c>
      <c r="R2909">
        <v>39</v>
      </c>
    </row>
    <row r="2910" spans="1:18" x14ac:dyDescent="0.3">
      <c r="A2910">
        <v>18368621</v>
      </c>
      <c r="B2910">
        <v>1</v>
      </c>
      <c r="C2910" t="str">
        <f>_xlfn.XLOOKUP(B2910,'Country Master'!A:A,'Country Master'!B:B,"Not Found")</f>
        <v>India</v>
      </c>
      <c r="D2910" t="s">
        <v>3694</v>
      </c>
      <c r="E2910" t="s">
        <v>9364</v>
      </c>
      <c r="F2910" t="s">
        <v>9317</v>
      </c>
      <c r="G2910" t="s">
        <v>9316</v>
      </c>
      <c r="H2910">
        <v>77.316597700000003</v>
      </c>
      <c r="I2910">
        <v>28.680440999999998</v>
      </c>
      <c r="J2910" t="s">
        <v>2501</v>
      </c>
      <c r="K2910" cm="1">
        <f t="array" ref="K2910:R2910">_xlfn.XLOOKUP(A2910,KPIs!$A$2:$A$9552,KPIs!$B$2:$I$9552,"Not Found")</f>
        <v>250</v>
      </c>
      <c r="L2910" t="str">
        <v>Indian Rupees(Rs.)</v>
      </c>
      <c r="M2910" t="str">
        <v>No</v>
      </c>
      <c r="N2910" t="str">
        <v>No</v>
      </c>
      <c r="O2910">
        <v>1</v>
      </c>
      <c r="P2910">
        <v>3.4</v>
      </c>
      <c r="Q2910" t="str">
        <v>Average</v>
      </c>
      <c r="R2910">
        <v>23</v>
      </c>
    </row>
    <row r="2911" spans="1:18" x14ac:dyDescent="0.3">
      <c r="A2911">
        <v>310319</v>
      </c>
      <c r="B2911">
        <v>1</v>
      </c>
      <c r="C2911" t="str">
        <f>_xlfn.XLOOKUP(B2911,'Country Master'!A:A,'Country Master'!B:B,"Not Found")</f>
        <v>India</v>
      </c>
      <c r="D2911" t="s">
        <v>3694</v>
      </c>
      <c r="E2911" t="s">
        <v>9363</v>
      </c>
      <c r="F2911" t="s">
        <v>9317</v>
      </c>
      <c r="G2911" t="s">
        <v>9316</v>
      </c>
      <c r="H2911">
        <v>77.326523899999998</v>
      </c>
      <c r="I2911">
        <v>28.684012299999999</v>
      </c>
      <c r="J2911" t="s">
        <v>1867</v>
      </c>
      <c r="K2911" cm="1">
        <f t="array" ref="K2911:R2911">_xlfn.XLOOKUP(A2911,KPIs!$A$2:$A$9552,KPIs!$B$2:$I$9552,"Not Found")</f>
        <v>400</v>
      </c>
      <c r="L2911" t="str">
        <v>Indian Rupees(Rs.)</v>
      </c>
      <c r="M2911" t="str">
        <v>No</v>
      </c>
      <c r="N2911" t="str">
        <v>No</v>
      </c>
      <c r="O2911">
        <v>1</v>
      </c>
      <c r="P2911">
        <v>3.2</v>
      </c>
      <c r="Q2911" t="str">
        <v>Average</v>
      </c>
      <c r="R2911">
        <v>11</v>
      </c>
    </row>
    <row r="2912" spans="1:18" x14ac:dyDescent="0.3">
      <c r="A2912">
        <v>302497</v>
      </c>
      <c r="B2912">
        <v>1</v>
      </c>
      <c r="C2912" t="str">
        <f>_xlfn.XLOOKUP(B2912,'Country Master'!A:A,'Country Master'!B:B,"Not Found")</f>
        <v>India</v>
      </c>
      <c r="D2912" t="s">
        <v>3694</v>
      </c>
      <c r="E2912" t="s">
        <v>9362</v>
      </c>
      <c r="F2912" t="s">
        <v>9317</v>
      </c>
      <c r="G2912" t="s">
        <v>9316</v>
      </c>
      <c r="H2912">
        <v>77.314120099999997</v>
      </c>
      <c r="I2912">
        <v>28.6843495</v>
      </c>
      <c r="J2912" t="s">
        <v>1904</v>
      </c>
      <c r="K2912" cm="1">
        <f t="array" ref="K2912:R2912">_xlfn.XLOOKUP(A2912,KPIs!$A$2:$A$9552,KPIs!$B$2:$I$9552,"Not Found")</f>
        <v>450</v>
      </c>
      <c r="L2912" t="str">
        <v>Indian Rupees(Rs.)</v>
      </c>
      <c r="M2912" t="str">
        <v>No</v>
      </c>
      <c r="N2912" t="str">
        <v>Yes</v>
      </c>
      <c r="O2912">
        <v>1</v>
      </c>
      <c r="P2912">
        <v>2.6</v>
      </c>
      <c r="Q2912" t="str">
        <v>Average</v>
      </c>
      <c r="R2912">
        <v>15</v>
      </c>
    </row>
    <row r="2913" spans="1:18" x14ac:dyDescent="0.3">
      <c r="A2913">
        <v>302528</v>
      </c>
      <c r="B2913">
        <v>1</v>
      </c>
      <c r="C2913" t="str">
        <f>_xlfn.XLOOKUP(B2913,'Country Master'!A:A,'Country Master'!B:B,"Not Found")</f>
        <v>India</v>
      </c>
      <c r="D2913" t="s">
        <v>3694</v>
      </c>
      <c r="E2913" t="s">
        <v>9361</v>
      </c>
      <c r="F2913" t="s">
        <v>9317</v>
      </c>
      <c r="G2913" t="s">
        <v>9316</v>
      </c>
      <c r="H2913">
        <v>77.321823300000005</v>
      </c>
      <c r="I2913">
        <v>28.676014599999998</v>
      </c>
      <c r="J2913" t="s">
        <v>2283</v>
      </c>
      <c r="K2913" cm="1">
        <f t="array" ref="K2913:R2913">_xlfn.XLOOKUP(A2913,KPIs!$A$2:$A$9552,KPIs!$B$2:$I$9552,"Not Found")</f>
        <v>500</v>
      </c>
      <c r="L2913" t="str">
        <v>Indian Rupees(Rs.)</v>
      </c>
      <c r="M2913" t="str">
        <v>No</v>
      </c>
      <c r="N2913" t="str">
        <v>Yes</v>
      </c>
      <c r="O2913">
        <v>2</v>
      </c>
      <c r="P2913">
        <v>3.3</v>
      </c>
      <c r="Q2913" t="str">
        <v>Average</v>
      </c>
      <c r="R2913">
        <v>65</v>
      </c>
    </row>
    <row r="2914" spans="1:18" x14ac:dyDescent="0.3">
      <c r="A2914">
        <v>305209</v>
      </c>
      <c r="B2914">
        <v>1</v>
      </c>
      <c r="C2914" t="str">
        <f>_xlfn.XLOOKUP(B2914,'Country Master'!A:A,'Country Master'!B:B,"Not Found")</f>
        <v>India</v>
      </c>
      <c r="D2914" t="s">
        <v>3694</v>
      </c>
      <c r="E2914" t="s">
        <v>9360</v>
      </c>
      <c r="F2914" t="s">
        <v>9317</v>
      </c>
      <c r="G2914" t="s">
        <v>9316</v>
      </c>
      <c r="H2914">
        <v>77.323536899999993</v>
      </c>
      <c r="I2914">
        <v>28.682750200000001</v>
      </c>
      <c r="J2914" t="s">
        <v>1910</v>
      </c>
      <c r="K2914" cm="1">
        <f t="array" ref="K2914:R2914">_xlfn.XLOOKUP(A2914,KPIs!$A$2:$A$9552,KPIs!$B$2:$I$9552,"Not Found")</f>
        <v>300</v>
      </c>
      <c r="L2914" t="str">
        <v>Indian Rupees(Rs.)</v>
      </c>
      <c r="M2914" t="str">
        <v>No</v>
      </c>
      <c r="N2914" t="str">
        <v>No</v>
      </c>
      <c r="O2914">
        <v>1</v>
      </c>
      <c r="P2914">
        <v>3.1</v>
      </c>
      <c r="Q2914" t="str">
        <v>Average</v>
      </c>
      <c r="R2914">
        <v>7</v>
      </c>
    </row>
    <row r="2915" spans="1:18" x14ac:dyDescent="0.3">
      <c r="A2915">
        <v>313046</v>
      </c>
      <c r="B2915">
        <v>1</v>
      </c>
      <c r="C2915" t="str">
        <f>_xlfn.XLOOKUP(B2915,'Country Master'!A:A,'Country Master'!B:B,"Not Found")</f>
        <v>India</v>
      </c>
      <c r="D2915" t="s">
        <v>3694</v>
      </c>
      <c r="E2915" t="s">
        <v>9359</v>
      </c>
      <c r="F2915" t="s">
        <v>9317</v>
      </c>
      <c r="G2915" t="s">
        <v>9316</v>
      </c>
      <c r="H2915">
        <v>77.315733989999998</v>
      </c>
      <c r="I2915">
        <v>28.683314880000001</v>
      </c>
      <c r="J2915" t="s">
        <v>2097</v>
      </c>
      <c r="K2915" cm="1">
        <f t="array" ref="K2915:R2915">_xlfn.XLOOKUP(A2915,KPIs!$A$2:$A$9552,KPIs!$B$2:$I$9552,"Not Found")</f>
        <v>500</v>
      </c>
      <c r="L2915" t="str">
        <v>Indian Rupees(Rs.)</v>
      </c>
      <c r="M2915" t="str">
        <v>No</v>
      </c>
      <c r="N2915" t="str">
        <v>No</v>
      </c>
      <c r="O2915">
        <v>2</v>
      </c>
      <c r="P2915">
        <v>2.6</v>
      </c>
      <c r="Q2915" t="str">
        <v>Average</v>
      </c>
      <c r="R2915">
        <v>14</v>
      </c>
    </row>
    <row r="2916" spans="1:18" x14ac:dyDescent="0.3">
      <c r="A2916">
        <v>313473</v>
      </c>
      <c r="B2916">
        <v>1</v>
      </c>
      <c r="C2916" t="str">
        <f>_xlfn.XLOOKUP(B2916,'Country Master'!A:A,'Country Master'!B:B,"Not Found")</f>
        <v>India</v>
      </c>
      <c r="D2916" t="s">
        <v>3694</v>
      </c>
      <c r="E2916" t="s">
        <v>9358</v>
      </c>
      <c r="F2916" t="s">
        <v>9317</v>
      </c>
      <c r="G2916" t="s">
        <v>9316</v>
      </c>
      <c r="H2916">
        <v>77.326115150000007</v>
      </c>
      <c r="I2916">
        <v>28.68426375</v>
      </c>
      <c r="J2916" t="s">
        <v>1332</v>
      </c>
      <c r="K2916" cm="1">
        <f t="array" ref="K2916:R2916">_xlfn.XLOOKUP(A2916,KPIs!$A$2:$A$9552,KPIs!$B$2:$I$9552,"Not Found")</f>
        <v>300</v>
      </c>
      <c r="L2916" t="str">
        <v>Indian Rupees(Rs.)</v>
      </c>
      <c r="M2916" t="str">
        <v>No</v>
      </c>
      <c r="N2916" t="str">
        <v>No</v>
      </c>
      <c r="O2916">
        <v>1</v>
      </c>
      <c r="P2916">
        <v>3</v>
      </c>
      <c r="Q2916" t="str">
        <v>Average</v>
      </c>
      <c r="R2916">
        <v>7</v>
      </c>
    </row>
    <row r="2917" spans="1:18" x14ac:dyDescent="0.3">
      <c r="A2917">
        <v>9817</v>
      </c>
      <c r="B2917">
        <v>1</v>
      </c>
      <c r="C2917" t="str">
        <f>_xlfn.XLOOKUP(B2917,'Country Master'!A:A,'Country Master'!B:B,"Not Found")</f>
        <v>India</v>
      </c>
      <c r="D2917" t="s">
        <v>3694</v>
      </c>
      <c r="E2917" t="s">
        <v>9357</v>
      </c>
      <c r="F2917" t="s">
        <v>9317</v>
      </c>
      <c r="G2917" t="s">
        <v>9316</v>
      </c>
      <c r="H2917">
        <v>77.321247700000001</v>
      </c>
      <c r="I2917">
        <v>28.6815286</v>
      </c>
      <c r="J2917" t="s">
        <v>2806</v>
      </c>
      <c r="K2917" cm="1">
        <f t="array" ref="K2917:R2917">_xlfn.XLOOKUP(A2917,KPIs!$A$2:$A$9552,KPIs!$B$2:$I$9552,"Not Found")</f>
        <v>500</v>
      </c>
      <c r="L2917" t="str">
        <v>Indian Rupees(Rs.)</v>
      </c>
      <c r="M2917" t="str">
        <v>No</v>
      </c>
      <c r="N2917" t="str">
        <v>No</v>
      </c>
      <c r="O2917">
        <v>2</v>
      </c>
      <c r="P2917">
        <v>2.7</v>
      </c>
      <c r="Q2917" t="str">
        <v>Average</v>
      </c>
      <c r="R2917">
        <v>14</v>
      </c>
    </row>
    <row r="2918" spans="1:18" x14ac:dyDescent="0.3">
      <c r="A2918">
        <v>18255138</v>
      </c>
      <c r="B2918">
        <v>1</v>
      </c>
      <c r="C2918" t="str">
        <f>_xlfn.XLOOKUP(B2918,'Country Master'!A:A,'Country Master'!B:B,"Not Found")</f>
        <v>India</v>
      </c>
      <c r="D2918" t="s">
        <v>3694</v>
      </c>
      <c r="E2918" t="s">
        <v>9356</v>
      </c>
      <c r="F2918" t="s">
        <v>9317</v>
      </c>
      <c r="G2918" t="s">
        <v>9316</v>
      </c>
      <c r="H2918">
        <v>77.323752099999993</v>
      </c>
      <c r="I2918">
        <v>28.687787100000001</v>
      </c>
      <c r="J2918" t="s">
        <v>2240</v>
      </c>
      <c r="K2918" cm="1">
        <f t="array" ref="K2918:R2918">_xlfn.XLOOKUP(A2918,KPIs!$A$2:$A$9552,KPIs!$B$2:$I$9552,"Not Found")</f>
        <v>400</v>
      </c>
      <c r="L2918" t="str">
        <v>Indian Rupees(Rs.)</v>
      </c>
      <c r="M2918" t="str">
        <v>No</v>
      </c>
      <c r="N2918" t="str">
        <v>No</v>
      </c>
      <c r="O2918">
        <v>1</v>
      </c>
      <c r="P2918">
        <v>3</v>
      </c>
      <c r="Q2918" t="str">
        <v>Average</v>
      </c>
      <c r="R2918">
        <v>4</v>
      </c>
    </row>
    <row r="2919" spans="1:18" x14ac:dyDescent="0.3">
      <c r="A2919">
        <v>309727</v>
      </c>
      <c r="B2919">
        <v>1</v>
      </c>
      <c r="C2919" t="str">
        <f>_xlfn.XLOOKUP(B2919,'Country Master'!A:A,'Country Master'!B:B,"Not Found")</f>
        <v>India</v>
      </c>
      <c r="D2919" t="s">
        <v>3694</v>
      </c>
      <c r="E2919" t="s">
        <v>9355</v>
      </c>
      <c r="F2919" t="s">
        <v>9317</v>
      </c>
      <c r="G2919" t="s">
        <v>9316</v>
      </c>
      <c r="H2919">
        <v>77.313845200000003</v>
      </c>
      <c r="I2919">
        <v>28.680392699999999</v>
      </c>
      <c r="J2919" t="s">
        <v>1969</v>
      </c>
      <c r="K2919" cm="1">
        <f t="array" ref="K2919:R2919">_xlfn.XLOOKUP(A2919,KPIs!$A$2:$A$9552,KPIs!$B$2:$I$9552,"Not Found")</f>
        <v>500</v>
      </c>
      <c r="L2919" t="str">
        <v>Indian Rupees(Rs.)</v>
      </c>
      <c r="M2919" t="str">
        <v>No</v>
      </c>
      <c r="N2919" t="str">
        <v>Yes</v>
      </c>
      <c r="O2919">
        <v>2</v>
      </c>
      <c r="P2919">
        <v>2.7</v>
      </c>
      <c r="Q2919" t="str">
        <v>Average</v>
      </c>
      <c r="R2919">
        <v>177</v>
      </c>
    </row>
    <row r="2920" spans="1:18" x14ac:dyDescent="0.3">
      <c r="A2920">
        <v>18204499</v>
      </c>
      <c r="B2920">
        <v>1</v>
      </c>
      <c r="C2920" t="str">
        <f>_xlfn.XLOOKUP(B2920,'Country Master'!A:A,'Country Master'!B:B,"Not Found")</f>
        <v>India</v>
      </c>
      <c r="D2920" t="s">
        <v>3694</v>
      </c>
      <c r="E2920" t="s">
        <v>9354</v>
      </c>
      <c r="F2920" t="s">
        <v>9317</v>
      </c>
      <c r="G2920" t="s">
        <v>9316</v>
      </c>
      <c r="H2920">
        <v>77.326320100000004</v>
      </c>
      <c r="I2920">
        <v>28.683970800000001</v>
      </c>
      <c r="J2920" t="s">
        <v>1888</v>
      </c>
      <c r="K2920" cm="1">
        <f t="array" ref="K2920:R2920">_xlfn.XLOOKUP(A2920,KPIs!$A$2:$A$9552,KPIs!$B$2:$I$9552,"Not Found")</f>
        <v>800</v>
      </c>
      <c r="L2920" t="str">
        <v>Indian Rupees(Rs.)</v>
      </c>
      <c r="M2920" t="str">
        <v>No</v>
      </c>
      <c r="N2920" t="str">
        <v>No</v>
      </c>
      <c r="O2920">
        <v>2</v>
      </c>
      <c r="P2920">
        <v>3</v>
      </c>
      <c r="Q2920" t="str">
        <v>Average</v>
      </c>
      <c r="R2920">
        <v>6</v>
      </c>
    </row>
    <row r="2921" spans="1:18" x14ac:dyDescent="0.3">
      <c r="A2921">
        <v>311187</v>
      </c>
      <c r="B2921">
        <v>1</v>
      </c>
      <c r="C2921" t="str">
        <f>_xlfn.XLOOKUP(B2921,'Country Master'!A:A,'Country Master'!B:B,"Not Found")</f>
        <v>India</v>
      </c>
      <c r="D2921" t="s">
        <v>3694</v>
      </c>
      <c r="E2921" t="s">
        <v>9353</v>
      </c>
      <c r="F2921" t="s">
        <v>9317</v>
      </c>
      <c r="G2921" t="s">
        <v>9316</v>
      </c>
      <c r="H2921">
        <v>77.314932099999993</v>
      </c>
      <c r="I2921">
        <v>28.678080300000001</v>
      </c>
      <c r="J2921" t="s">
        <v>9352</v>
      </c>
      <c r="K2921" cm="1">
        <f t="array" ref="K2921:R2921">_xlfn.XLOOKUP(A2921,KPIs!$A$2:$A$9552,KPIs!$B$2:$I$9552,"Not Found")</f>
        <v>350</v>
      </c>
      <c r="L2921" t="str">
        <v>Indian Rupees(Rs.)</v>
      </c>
      <c r="M2921" t="str">
        <v>No</v>
      </c>
      <c r="N2921" t="str">
        <v>No</v>
      </c>
      <c r="O2921">
        <v>1</v>
      </c>
      <c r="P2921">
        <v>2.7</v>
      </c>
      <c r="Q2921" t="str">
        <v>Average</v>
      </c>
      <c r="R2921">
        <v>39</v>
      </c>
    </row>
    <row r="2922" spans="1:18" x14ac:dyDescent="0.3">
      <c r="A2922">
        <v>301498</v>
      </c>
      <c r="B2922">
        <v>1</v>
      </c>
      <c r="C2922" t="str">
        <f>_xlfn.XLOOKUP(B2922,'Country Master'!A:A,'Country Master'!B:B,"Not Found")</f>
        <v>India</v>
      </c>
      <c r="D2922" t="s">
        <v>3694</v>
      </c>
      <c r="E2922" t="s">
        <v>9351</v>
      </c>
      <c r="F2922" t="s">
        <v>9317</v>
      </c>
      <c r="G2922" t="s">
        <v>9316</v>
      </c>
      <c r="H2922">
        <v>77.320372199999994</v>
      </c>
      <c r="I2922">
        <v>28.6817639</v>
      </c>
      <c r="J2922" t="s">
        <v>1910</v>
      </c>
      <c r="K2922" cm="1">
        <f t="array" ref="K2922:R2922">_xlfn.XLOOKUP(A2922,KPIs!$A$2:$A$9552,KPIs!$B$2:$I$9552,"Not Found")</f>
        <v>200</v>
      </c>
      <c r="L2922" t="str">
        <v>Indian Rupees(Rs.)</v>
      </c>
      <c r="M2922" t="str">
        <v>No</v>
      </c>
      <c r="N2922" t="str">
        <v>No</v>
      </c>
      <c r="O2922">
        <v>1</v>
      </c>
      <c r="P2922">
        <v>3.3</v>
      </c>
      <c r="Q2922" t="str">
        <v>Average</v>
      </c>
      <c r="R2922">
        <v>27</v>
      </c>
    </row>
    <row r="2923" spans="1:18" x14ac:dyDescent="0.3">
      <c r="A2923">
        <v>18378033</v>
      </c>
      <c r="B2923">
        <v>1</v>
      </c>
      <c r="C2923" t="str">
        <f>_xlfn.XLOOKUP(B2923,'Country Master'!A:A,'Country Master'!B:B,"Not Found")</f>
        <v>India</v>
      </c>
      <c r="D2923" t="s">
        <v>3694</v>
      </c>
      <c r="E2923" t="s">
        <v>9350</v>
      </c>
      <c r="F2923" t="s">
        <v>9317</v>
      </c>
      <c r="G2923" t="s">
        <v>9316</v>
      </c>
      <c r="H2923">
        <v>77.322531400000003</v>
      </c>
      <c r="I2923">
        <v>28.681885900000001</v>
      </c>
      <c r="J2923" t="s">
        <v>2517</v>
      </c>
      <c r="K2923" cm="1">
        <f t="array" ref="K2923:R2923">_xlfn.XLOOKUP(A2923,KPIs!$A$2:$A$9552,KPIs!$B$2:$I$9552,"Not Found")</f>
        <v>300</v>
      </c>
      <c r="L2923" t="str">
        <v>Indian Rupees(Rs.)</v>
      </c>
      <c r="M2923" t="str">
        <v>No</v>
      </c>
      <c r="N2923" t="str">
        <v>Yes</v>
      </c>
      <c r="O2923">
        <v>1</v>
      </c>
      <c r="P2923">
        <v>3.1</v>
      </c>
      <c r="Q2923" t="str">
        <v>Average</v>
      </c>
      <c r="R2923">
        <v>14</v>
      </c>
    </row>
    <row r="2924" spans="1:18" x14ac:dyDescent="0.3">
      <c r="A2924">
        <v>309043</v>
      </c>
      <c r="B2924">
        <v>1</v>
      </c>
      <c r="C2924" t="str">
        <f>_xlfn.XLOOKUP(B2924,'Country Master'!A:A,'Country Master'!B:B,"Not Found")</f>
        <v>India</v>
      </c>
      <c r="D2924" t="s">
        <v>3694</v>
      </c>
      <c r="E2924" t="s">
        <v>9349</v>
      </c>
      <c r="F2924" t="s">
        <v>9317</v>
      </c>
      <c r="G2924" t="s">
        <v>9316</v>
      </c>
      <c r="H2924">
        <v>77.317500199999998</v>
      </c>
      <c r="I2924">
        <v>28.680416600000001</v>
      </c>
      <c r="J2924" t="s">
        <v>2362</v>
      </c>
      <c r="K2924" cm="1">
        <f t="array" ref="K2924:R2924">_xlfn.XLOOKUP(A2924,KPIs!$A$2:$A$9552,KPIs!$B$2:$I$9552,"Not Found")</f>
        <v>100</v>
      </c>
      <c r="L2924" t="str">
        <v>Indian Rupees(Rs.)</v>
      </c>
      <c r="M2924" t="str">
        <v>No</v>
      </c>
      <c r="N2924" t="str">
        <v>No</v>
      </c>
      <c r="O2924">
        <v>1</v>
      </c>
      <c r="P2924">
        <v>3.1</v>
      </c>
      <c r="Q2924" t="str">
        <v>Average</v>
      </c>
      <c r="R2924">
        <v>15</v>
      </c>
    </row>
    <row r="2925" spans="1:18" x14ac:dyDescent="0.3">
      <c r="A2925">
        <v>308509</v>
      </c>
      <c r="B2925">
        <v>1</v>
      </c>
      <c r="C2925" t="str">
        <f>_xlfn.XLOOKUP(B2925,'Country Master'!A:A,'Country Master'!B:B,"Not Found")</f>
        <v>India</v>
      </c>
      <c r="D2925" t="s">
        <v>3694</v>
      </c>
      <c r="E2925" t="s">
        <v>9348</v>
      </c>
      <c r="F2925" t="s">
        <v>9317</v>
      </c>
      <c r="G2925" t="s">
        <v>9316</v>
      </c>
      <c r="H2925">
        <v>77.313559900000001</v>
      </c>
      <c r="I2925">
        <v>28.678167899999998</v>
      </c>
      <c r="J2925" t="s">
        <v>269</v>
      </c>
      <c r="K2925" cm="1">
        <f t="array" ref="K2925:R2925">_xlfn.XLOOKUP(A2925,KPIs!$A$2:$A$9552,KPIs!$B$2:$I$9552,"Not Found")</f>
        <v>400</v>
      </c>
      <c r="L2925" t="str">
        <v>Indian Rupees(Rs.)</v>
      </c>
      <c r="M2925" t="str">
        <v>No</v>
      </c>
      <c r="N2925" t="str">
        <v>Yes</v>
      </c>
      <c r="O2925">
        <v>1</v>
      </c>
      <c r="P2925">
        <v>2.6</v>
      </c>
      <c r="Q2925" t="str">
        <v>Average</v>
      </c>
      <c r="R2925">
        <v>50</v>
      </c>
    </row>
    <row r="2926" spans="1:18" x14ac:dyDescent="0.3">
      <c r="A2926">
        <v>6242</v>
      </c>
      <c r="B2926">
        <v>1</v>
      </c>
      <c r="C2926" t="str">
        <f>_xlfn.XLOOKUP(B2926,'Country Master'!A:A,'Country Master'!B:B,"Not Found")</f>
        <v>India</v>
      </c>
      <c r="D2926" t="s">
        <v>3694</v>
      </c>
      <c r="E2926" t="s">
        <v>9347</v>
      </c>
      <c r="F2926" t="s">
        <v>9317</v>
      </c>
      <c r="G2926" t="s">
        <v>9316</v>
      </c>
      <c r="H2926">
        <v>77.313011299999999</v>
      </c>
      <c r="I2926">
        <v>28.678441400000001</v>
      </c>
      <c r="J2926" t="s">
        <v>1969</v>
      </c>
      <c r="K2926" cm="1">
        <f t="array" ref="K2926:R2926">_xlfn.XLOOKUP(A2926,KPIs!$A$2:$A$9552,KPIs!$B$2:$I$9552,"Not Found")</f>
        <v>600</v>
      </c>
      <c r="L2926" t="str">
        <v>Indian Rupees(Rs.)</v>
      </c>
      <c r="M2926" t="str">
        <v>No</v>
      </c>
      <c r="N2926" t="str">
        <v>Yes</v>
      </c>
      <c r="O2926">
        <v>2</v>
      </c>
      <c r="P2926">
        <v>3.1</v>
      </c>
      <c r="Q2926" t="str">
        <v>Average</v>
      </c>
      <c r="R2926">
        <v>97</v>
      </c>
    </row>
    <row r="2927" spans="1:18" x14ac:dyDescent="0.3">
      <c r="A2927">
        <v>303994</v>
      </c>
      <c r="B2927">
        <v>1</v>
      </c>
      <c r="C2927" t="str">
        <f>_xlfn.XLOOKUP(B2927,'Country Master'!A:A,'Country Master'!B:B,"Not Found")</f>
        <v>India</v>
      </c>
      <c r="D2927" t="s">
        <v>3694</v>
      </c>
      <c r="E2927" t="s">
        <v>9346</v>
      </c>
      <c r="F2927" t="s">
        <v>9317</v>
      </c>
      <c r="G2927" t="s">
        <v>9316</v>
      </c>
      <c r="H2927">
        <v>77.317267099999995</v>
      </c>
      <c r="I2927">
        <v>28.680542800000001</v>
      </c>
      <c r="J2927" t="s">
        <v>1969</v>
      </c>
      <c r="K2927" cm="1">
        <f t="array" ref="K2927:R2927">_xlfn.XLOOKUP(A2927,KPIs!$A$2:$A$9552,KPIs!$B$2:$I$9552,"Not Found")</f>
        <v>600</v>
      </c>
      <c r="L2927" t="str">
        <v>Indian Rupees(Rs.)</v>
      </c>
      <c r="M2927" t="str">
        <v>No</v>
      </c>
      <c r="N2927" t="str">
        <v>No</v>
      </c>
      <c r="O2927">
        <v>2</v>
      </c>
      <c r="P2927">
        <v>3.2</v>
      </c>
      <c r="Q2927" t="str">
        <v>Average</v>
      </c>
      <c r="R2927">
        <v>103</v>
      </c>
    </row>
    <row r="2928" spans="1:18" x14ac:dyDescent="0.3">
      <c r="A2928">
        <v>9002</v>
      </c>
      <c r="B2928">
        <v>1</v>
      </c>
      <c r="C2928" t="str">
        <f>_xlfn.XLOOKUP(B2928,'Country Master'!A:A,'Country Master'!B:B,"Not Found")</f>
        <v>India</v>
      </c>
      <c r="D2928" t="s">
        <v>3694</v>
      </c>
      <c r="E2928" t="s">
        <v>9345</v>
      </c>
      <c r="F2928" t="s">
        <v>9317</v>
      </c>
      <c r="G2928" t="s">
        <v>9316</v>
      </c>
      <c r="H2928">
        <v>77.322046499999999</v>
      </c>
      <c r="I2928">
        <v>28.675573799999999</v>
      </c>
      <c r="J2928" t="s">
        <v>2338</v>
      </c>
      <c r="K2928" cm="1">
        <f t="array" ref="K2928:R2928">_xlfn.XLOOKUP(A2928,KPIs!$A$2:$A$9552,KPIs!$B$2:$I$9552,"Not Found")</f>
        <v>600</v>
      </c>
      <c r="L2928" t="str">
        <v>Indian Rupees(Rs.)</v>
      </c>
      <c r="M2928" t="str">
        <v>No</v>
      </c>
      <c r="N2928" t="str">
        <v>No</v>
      </c>
      <c r="O2928">
        <v>2</v>
      </c>
      <c r="P2928">
        <v>3.5</v>
      </c>
      <c r="Q2928" t="str">
        <v>Good</v>
      </c>
      <c r="R2928">
        <v>88</v>
      </c>
    </row>
    <row r="2929" spans="1:18" x14ac:dyDescent="0.3">
      <c r="A2929">
        <v>307364</v>
      </c>
      <c r="B2929">
        <v>1</v>
      </c>
      <c r="C2929" t="str">
        <f>_xlfn.XLOOKUP(B2929,'Country Master'!A:A,'Country Master'!B:B,"Not Found")</f>
        <v>India</v>
      </c>
      <c r="D2929" t="s">
        <v>3694</v>
      </c>
      <c r="E2929" t="s">
        <v>9344</v>
      </c>
      <c r="F2929" t="s">
        <v>9317</v>
      </c>
      <c r="G2929" t="s">
        <v>9316</v>
      </c>
      <c r="H2929">
        <v>77.321029999999993</v>
      </c>
      <c r="I2929">
        <v>28.675965099999999</v>
      </c>
      <c r="J2929" t="s">
        <v>2268</v>
      </c>
      <c r="K2929" cm="1">
        <f t="array" ref="K2929:R2929">_xlfn.XLOOKUP(A2929,KPIs!$A$2:$A$9552,KPIs!$B$2:$I$9552,"Not Found")</f>
        <v>800</v>
      </c>
      <c r="L2929" t="str">
        <v>Indian Rupees(Rs.)</v>
      </c>
      <c r="M2929" t="str">
        <v>No</v>
      </c>
      <c r="N2929" t="str">
        <v>Yes</v>
      </c>
      <c r="O2929">
        <v>2</v>
      </c>
      <c r="P2929">
        <v>3.6</v>
      </c>
      <c r="Q2929" t="str">
        <v>Good</v>
      </c>
      <c r="R2929">
        <v>107</v>
      </c>
    </row>
    <row r="2930" spans="1:18" x14ac:dyDescent="0.3">
      <c r="A2930">
        <v>18265385</v>
      </c>
      <c r="B2930">
        <v>1</v>
      </c>
      <c r="C2930" t="str">
        <f>_xlfn.XLOOKUP(B2930,'Country Master'!A:A,'Country Master'!B:B,"Not Found")</f>
        <v>India</v>
      </c>
      <c r="D2930" t="s">
        <v>3694</v>
      </c>
      <c r="E2930" t="s">
        <v>9343</v>
      </c>
      <c r="F2930" t="s">
        <v>9317</v>
      </c>
      <c r="G2930" t="s">
        <v>9316</v>
      </c>
      <c r="H2930">
        <v>77.31474</v>
      </c>
      <c r="I2930">
        <v>28.678966200000001</v>
      </c>
      <c r="J2930" t="s">
        <v>2626</v>
      </c>
      <c r="K2930" cm="1">
        <f t="array" ref="K2930:R2930">_xlfn.XLOOKUP(A2930,KPIs!$A$2:$A$9552,KPIs!$B$2:$I$9552,"Not Found")</f>
        <v>150</v>
      </c>
      <c r="L2930" t="str">
        <v>Indian Rupees(Rs.)</v>
      </c>
      <c r="M2930" t="str">
        <v>No</v>
      </c>
      <c r="N2930" t="str">
        <v>No</v>
      </c>
      <c r="O2930">
        <v>1</v>
      </c>
      <c r="P2930">
        <v>0</v>
      </c>
      <c r="Q2930" t="str">
        <v>Not rated</v>
      </c>
      <c r="R2930">
        <v>0</v>
      </c>
    </row>
    <row r="2931" spans="1:18" x14ac:dyDescent="0.3">
      <c r="A2931">
        <v>18424632</v>
      </c>
      <c r="B2931">
        <v>1</v>
      </c>
      <c r="C2931" t="str">
        <f>_xlfn.XLOOKUP(B2931,'Country Master'!A:A,'Country Master'!B:B,"Not Found")</f>
        <v>India</v>
      </c>
      <c r="D2931" t="s">
        <v>3694</v>
      </c>
      <c r="E2931" t="s">
        <v>9342</v>
      </c>
      <c r="F2931" t="s">
        <v>9317</v>
      </c>
      <c r="G2931" t="s">
        <v>9316</v>
      </c>
      <c r="H2931">
        <v>77.3174779</v>
      </c>
      <c r="I2931">
        <v>28.682656600000001</v>
      </c>
      <c r="J2931" t="s">
        <v>1904</v>
      </c>
      <c r="K2931" cm="1">
        <f t="array" ref="K2931:R2931">_xlfn.XLOOKUP(A2931,KPIs!$A$2:$A$9552,KPIs!$B$2:$I$9552,"Not Found")</f>
        <v>200</v>
      </c>
      <c r="L2931" t="str">
        <v>Indian Rupees(Rs.)</v>
      </c>
      <c r="M2931" t="str">
        <v>No</v>
      </c>
      <c r="N2931" t="str">
        <v>No</v>
      </c>
      <c r="O2931">
        <v>1</v>
      </c>
      <c r="P2931">
        <v>0</v>
      </c>
      <c r="Q2931" t="str">
        <v>Not rated</v>
      </c>
      <c r="R2931">
        <v>1</v>
      </c>
    </row>
    <row r="2932" spans="1:18" x14ac:dyDescent="0.3">
      <c r="A2932">
        <v>301316</v>
      </c>
      <c r="B2932">
        <v>1</v>
      </c>
      <c r="C2932" t="str">
        <f>_xlfn.XLOOKUP(B2932,'Country Master'!A:A,'Country Master'!B:B,"Not Found")</f>
        <v>India</v>
      </c>
      <c r="D2932" t="s">
        <v>3694</v>
      </c>
      <c r="E2932" t="s">
        <v>9341</v>
      </c>
      <c r="F2932" t="s">
        <v>9317</v>
      </c>
      <c r="G2932" t="s">
        <v>9316</v>
      </c>
      <c r="H2932">
        <v>77.319177100000005</v>
      </c>
      <c r="I2932">
        <v>28.680210599999999</v>
      </c>
      <c r="J2932" t="s">
        <v>1904</v>
      </c>
      <c r="K2932" cm="1">
        <f t="array" ref="K2932:R2932">_xlfn.XLOOKUP(A2932,KPIs!$A$2:$A$9552,KPIs!$B$2:$I$9552,"Not Found")</f>
        <v>200</v>
      </c>
      <c r="L2932" t="str">
        <v>Indian Rupees(Rs.)</v>
      </c>
      <c r="M2932" t="str">
        <v>No</v>
      </c>
      <c r="N2932" t="str">
        <v>No</v>
      </c>
      <c r="O2932">
        <v>1</v>
      </c>
      <c r="P2932">
        <v>0</v>
      </c>
      <c r="Q2932" t="str">
        <v>Not rated</v>
      </c>
      <c r="R2932">
        <v>2</v>
      </c>
    </row>
    <row r="2933" spans="1:18" x14ac:dyDescent="0.3">
      <c r="A2933">
        <v>18378032</v>
      </c>
      <c r="B2933">
        <v>1</v>
      </c>
      <c r="C2933" t="str">
        <f>_xlfn.XLOOKUP(B2933,'Country Master'!A:A,'Country Master'!B:B,"Not Found")</f>
        <v>India</v>
      </c>
      <c r="D2933" t="s">
        <v>3694</v>
      </c>
      <c r="E2933" t="s">
        <v>9340</v>
      </c>
      <c r="F2933" t="s">
        <v>9317</v>
      </c>
      <c r="G2933" t="s">
        <v>9316</v>
      </c>
      <c r="H2933">
        <v>77.319460699999993</v>
      </c>
      <c r="I2933">
        <v>28.680372599999998</v>
      </c>
      <c r="J2933" t="s">
        <v>1904</v>
      </c>
      <c r="K2933" cm="1">
        <f t="array" ref="K2933:R2933">_xlfn.XLOOKUP(A2933,KPIs!$A$2:$A$9552,KPIs!$B$2:$I$9552,"Not Found")</f>
        <v>500</v>
      </c>
      <c r="L2933" t="str">
        <v>Indian Rupees(Rs.)</v>
      </c>
      <c r="M2933" t="str">
        <v>No</v>
      </c>
      <c r="N2933" t="str">
        <v>No</v>
      </c>
      <c r="O2933">
        <v>2</v>
      </c>
      <c r="P2933">
        <v>0</v>
      </c>
      <c r="Q2933" t="str">
        <v>Not rated</v>
      </c>
      <c r="R2933">
        <v>0</v>
      </c>
    </row>
    <row r="2934" spans="1:18" x14ac:dyDescent="0.3">
      <c r="A2934">
        <v>18128881</v>
      </c>
      <c r="B2934">
        <v>1</v>
      </c>
      <c r="C2934" t="str">
        <f>_xlfn.XLOOKUP(B2934,'Country Master'!A:A,'Country Master'!B:B,"Not Found")</f>
        <v>India</v>
      </c>
      <c r="D2934" t="s">
        <v>3694</v>
      </c>
      <c r="E2934" t="s">
        <v>9339</v>
      </c>
      <c r="F2934" t="s">
        <v>9317</v>
      </c>
      <c r="G2934" t="s">
        <v>9316</v>
      </c>
      <c r="H2934">
        <v>77.322119799999996</v>
      </c>
      <c r="I2934">
        <v>28.676643899999998</v>
      </c>
      <c r="J2934" t="s">
        <v>233</v>
      </c>
      <c r="K2934" cm="1">
        <f t="array" ref="K2934:R2934">_xlfn.XLOOKUP(A2934,KPIs!$A$2:$A$9552,KPIs!$B$2:$I$9552,"Not Found")</f>
        <v>200</v>
      </c>
      <c r="L2934" t="str">
        <v>Indian Rupees(Rs.)</v>
      </c>
      <c r="M2934" t="str">
        <v>No</v>
      </c>
      <c r="N2934" t="str">
        <v>No</v>
      </c>
      <c r="O2934">
        <v>1</v>
      </c>
      <c r="P2934">
        <v>0</v>
      </c>
      <c r="Q2934" t="str">
        <v>Not rated</v>
      </c>
      <c r="R2934">
        <v>0</v>
      </c>
    </row>
    <row r="2935" spans="1:18" x14ac:dyDescent="0.3">
      <c r="A2935">
        <v>18378035</v>
      </c>
      <c r="B2935">
        <v>1</v>
      </c>
      <c r="C2935" t="str">
        <f>_xlfn.XLOOKUP(B2935,'Country Master'!A:A,'Country Master'!B:B,"Not Found")</f>
        <v>India</v>
      </c>
      <c r="D2935" t="s">
        <v>3694</v>
      </c>
      <c r="E2935" t="s">
        <v>9338</v>
      </c>
      <c r="F2935" t="s">
        <v>9317</v>
      </c>
      <c r="G2935" t="s">
        <v>9316</v>
      </c>
      <c r="H2935">
        <v>77.324071700000005</v>
      </c>
      <c r="I2935">
        <v>28.686837100000002</v>
      </c>
      <c r="J2935" t="s">
        <v>1904</v>
      </c>
      <c r="K2935" cm="1">
        <f t="array" ref="K2935:R2935">_xlfn.XLOOKUP(A2935,KPIs!$A$2:$A$9552,KPIs!$B$2:$I$9552,"Not Found")</f>
        <v>400</v>
      </c>
      <c r="L2935" t="str">
        <v>Indian Rupees(Rs.)</v>
      </c>
      <c r="M2935" t="str">
        <v>No</v>
      </c>
      <c r="N2935" t="str">
        <v>No</v>
      </c>
      <c r="O2935">
        <v>1</v>
      </c>
      <c r="P2935">
        <v>0</v>
      </c>
      <c r="Q2935" t="str">
        <v>Not rated</v>
      </c>
      <c r="R2935">
        <v>1</v>
      </c>
    </row>
    <row r="2936" spans="1:18" x14ac:dyDescent="0.3">
      <c r="A2936">
        <v>18435806</v>
      </c>
      <c r="B2936">
        <v>1</v>
      </c>
      <c r="C2936" t="str">
        <f>_xlfn.XLOOKUP(B2936,'Country Master'!A:A,'Country Master'!B:B,"Not Found")</f>
        <v>India</v>
      </c>
      <c r="D2936" t="s">
        <v>3694</v>
      </c>
      <c r="E2936" t="s">
        <v>9337</v>
      </c>
      <c r="F2936" t="s">
        <v>9317</v>
      </c>
      <c r="G2936" t="s">
        <v>9316</v>
      </c>
      <c r="H2936">
        <v>77.324351800000002</v>
      </c>
      <c r="I2936">
        <v>28.686955600000001</v>
      </c>
      <c r="J2936" t="s">
        <v>269</v>
      </c>
      <c r="K2936" cm="1">
        <f t="array" ref="K2936:R2936">_xlfn.XLOOKUP(A2936,KPIs!$A$2:$A$9552,KPIs!$B$2:$I$9552,"Not Found")</f>
        <v>400</v>
      </c>
      <c r="L2936" t="str">
        <v>Indian Rupees(Rs.)</v>
      </c>
      <c r="M2936" t="str">
        <v>No</v>
      </c>
      <c r="N2936" t="str">
        <v>No</v>
      </c>
      <c r="O2936">
        <v>1</v>
      </c>
      <c r="P2936">
        <v>0</v>
      </c>
      <c r="Q2936" t="str">
        <v>Not rated</v>
      </c>
      <c r="R2936">
        <v>0</v>
      </c>
    </row>
    <row r="2937" spans="1:18" x14ac:dyDescent="0.3">
      <c r="A2937">
        <v>18471239</v>
      </c>
      <c r="B2937">
        <v>1</v>
      </c>
      <c r="C2937" t="str">
        <f>_xlfn.XLOOKUP(B2937,'Country Master'!A:A,'Country Master'!B:B,"Not Found")</f>
        <v>India</v>
      </c>
      <c r="D2937" t="s">
        <v>3694</v>
      </c>
      <c r="E2937" t="s">
        <v>9336</v>
      </c>
      <c r="F2937" t="s">
        <v>9317</v>
      </c>
      <c r="G2937" t="s">
        <v>9316</v>
      </c>
      <c r="H2937">
        <v>0</v>
      </c>
      <c r="I2937">
        <v>0</v>
      </c>
      <c r="J2937" t="s">
        <v>40</v>
      </c>
      <c r="K2937" cm="1">
        <f t="array" ref="K2937:R2937">_xlfn.XLOOKUP(A2937,KPIs!$A$2:$A$9552,KPIs!$B$2:$I$9552,"Not Found")</f>
        <v>400</v>
      </c>
      <c r="L2937" t="str">
        <v>Indian Rupees(Rs.)</v>
      </c>
      <c r="M2937" t="str">
        <v>No</v>
      </c>
      <c r="N2937" t="str">
        <v>No</v>
      </c>
      <c r="O2937">
        <v>1</v>
      </c>
      <c r="P2937">
        <v>0</v>
      </c>
      <c r="Q2937" t="str">
        <v>Not rated</v>
      </c>
      <c r="R2937">
        <v>1</v>
      </c>
    </row>
    <row r="2938" spans="1:18" x14ac:dyDescent="0.3">
      <c r="A2938">
        <v>18435819</v>
      </c>
      <c r="B2938">
        <v>1</v>
      </c>
      <c r="C2938" t="str">
        <f>_xlfn.XLOOKUP(B2938,'Country Master'!A:A,'Country Master'!B:B,"Not Found")</f>
        <v>India</v>
      </c>
      <c r="D2938" t="s">
        <v>3694</v>
      </c>
      <c r="E2938" t="s">
        <v>9335</v>
      </c>
      <c r="F2938" t="s">
        <v>9317</v>
      </c>
      <c r="G2938" t="s">
        <v>9316</v>
      </c>
      <c r="H2938">
        <v>77.320049800000007</v>
      </c>
      <c r="I2938">
        <v>28.680645599999998</v>
      </c>
      <c r="J2938" t="s">
        <v>2885</v>
      </c>
      <c r="K2938" cm="1">
        <f t="array" ref="K2938:R2938">_xlfn.XLOOKUP(A2938,KPIs!$A$2:$A$9552,KPIs!$B$2:$I$9552,"Not Found")</f>
        <v>250</v>
      </c>
      <c r="L2938" t="str">
        <v>Indian Rupees(Rs.)</v>
      </c>
      <c r="M2938" t="str">
        <v>No</v>
      </c>
      <c r="N2938" t="str">
        <v>No</v>
      </c>
      <c r="O2938">
        <v>1</v>
      </c>
      <c r="P2938">
        <v>0</v>
      </c>
      <c r="Q2938" t="str">
        <v>Not rated</v>
      </c>
      <c r="R2938">
        <v>0</v>
      </c>
    </row>
    <row r="2939" spans="1:18" x14ac:dyDescent="0.3">
      <c r="A2939">
        <v>18376475</v>
      </c>
      <c r="B2939">
        <v>1</v>
      </c>
      <c r="C2939" t="str">
        <f>_xlfn.XLOOKUP(B2939,'Country Master'!A:A,'Country Master'!B:B,"Not Found")</f>
        <v>India</v>
      </c>
      <c r="D2939" t="s">
        <v>3694</v>
      </c>
      <c r="E2939" t="s">
        <v>9334</v>
      </c>
      <c r="F2939" t="s">
        <v>9317</v>
      </c>
      <c r="G2939" t="s">
        <v>9316</v>
      </c>
      <c r="H2939">
        <v>77.322859280000003</v>
      </c>
      <c r="I2939">
        <v>28.683930790000002</v>
      </c>
      <c r="J2939" t="s">
        <v>269</v>
      </c>
      <c r="K2939" cm="1">
        <f t="array" ref="K2939:R2939">_xlfn.XLOOKUP(A2939,KPIs!$A$2:$A$9552,KPIs!$B$2:$I$9552,"Not Found")</f>
        <v>300</v>
      </c>
      <c r="L2939" t="str">
        <v>Indian Rupees(Rs.)</v>
      </c>
      <c r="M2939" t="str">
        <v>No</v>
      </c>
      <c r="N2939" t="str">
        <v>No</v>
      </c>
      <c r="O2939">
        <v>1</v>
      </c>
      <c r="P2939">
        <v>0</v>
      </c>
      <c r="Q2939" t="str">
        <v>Not rated</v>
      </c>
      <c r="R2939">
        <v>0</v>
      </c>
    </row>
    <row r="2940" spans="1:18" x14ac:dyDescent="0.3">
      <c r="A2940">
        <v>18378043</v>
      </c>
      <c r="B2940">
        <v>1</v>
      </c>
      <c r="C2940" t="str">
        <f>_xlfn.XLOOKUP(B2940,'Country Master'!A:A,'Country Master'!B:B,"Not Found")</f>
        <v>India</v>
      </c>
      <c r="D2940" t="s">
        <v>3694</v>
      </c>
      <c r="E2940" t="s">
        <v>9333</v>
      </c>
      <c r="F2940" t="s">
        <v>9317</v>
      </c>
      <c r="G2940" t="s">
        <v>9316</v>
      </c>
      <c r="H2940">
        <v>77.317993900000005</v>
      </c>
      <c r="I2940">
        <v>28.6806874</v>
      </c>
      <c r="J2940" t="s">
        <v>177</v>
      </c>
      <c r="K2940" cm="1">
        <f t="array" ref="K2940:R2940">_xlfn.XLOOKUP(A2940,KPIs!$A$2:$A$9552,KPIs!$B$2:$I$9552,"Not Found")</f>
        <v>400</v>
      </c>
      <c r="L2940" t="str">
        <v>Indian Rupees(Rs.)</v>
      </c>
      <c r="M2940" t="str">
        <v>No</v>
      </c>
      <c r="N2940" t="str">
        <v>No</v>
      </c>
      <c r="O2940">
        <v>1</v>
      </c>
      <c r="P2940">
        <v>0</v>
      </c>
      <c r="Q2940" t="str">
        <v>Not rated</v>
      </c>
      <c r="R2940">
        <v>0</v>
      </c>
    </row>
    <row r="2941" spans="1:18" x14ac:dyDescent="0.3">
      <c r="A2941">
        <v>18424636</v>
      </c>
      <c r="B2941">
        <v>1</v>
      </c>
      <c r="C2941" t="str">
        <f>_xlfn.XLOOKUP(B2941,'Country Master'!A:A,'Country Master'!B:B,"Not Found")</f>
        <v>India</v>
      </c>
      <c r="D2941" t="s">
        <v>3694</v>
      </c>
      <c r="E2941" t="s">
        <v>9332</v>
      </c>
      <c r="F2941" t="s">
        <v>9317</v>
      </c>
      <c r="G2941" t="s">
        <v>9316</v>
      </c>
      <c r="H2941">
        <v>77.317410499999994</v>
      </c>
      <c r="I2941">
        <v>28.680408100000001</v>
      </c>
      <c r="J2941" t="s">
        <v>233</v>
      </c>
      <c r="K2941" cm="1">
        <f t="array" ref="K2941:R2941">_xlfn.XLOOKUP(A2941,KPIs!$A$2:$A$9552,KPIs!$B$2:$I$9552,"Not Found")</f>
        <v>400</v>
      </c>
      <c r="L2941" t="str">
        <v>Indian Rupees(Rs.)</v>
      </c>
      <c r="M2941" t="str">
        <v>No</v>
      </c>
      <c r="N2941" t="str">
        <v>No</v>
      </c>
      <c r="O2941">
        <v>1</v>
      </c>
      <c r="P2941">
        <v>0</v>
      </c>
      <c r="Q2941" t="str">
        <v>Not rated</v>
      </c>
      <c r="R2941">
        <v>2</v>
      </c>
    </row>
    <row r="2942" spans="1:18" x14ac:dyDescent="0.3">
      <c r="A2942">
        <v>18424625</v>
      </c>
      <c r="B2942">
        <v>1</v>
      </c>
      <c r="C2942" t="str">
        <f>_xlfn.XLOOKUP(B2942,'Country Master'!A:A,'Country Master'!B:B,"Not Found")</f>
        <v>India</v>
      </c>
      <c r="D2942" t="s">
        <v>3694</v>
      </c>
      <c r="E2942" t="s">
        <v>9331</v>
      </c>
      <c r="F2942" t="s">
        <v>9317</v>
      </c>
      <c r="G2942" t="s">
        <v>9316</v>
      </c>
      <c r="H2942">
        <v>77.318038700000002</v>
      </c>
      <c r="I2942">
        <v>28.680646800000002</v>
      </c>
      <c r="J2942" t="s">
        <v>233</v>
      </c>
      <c r="K2942" cm="1">
        <f t="array" ref="K2942:R2942">_xlfn.XLOOKUP(A2942,KPIs!$A$2:$A$9552,KPIs!$B$2:$I$9552,"Not Found")</f>
        <v>250</v>
      </c>
      <c r="L2942" t="str">
        <v>Indian Rupees(Rs.)</v>
      </c>
      <c r="M2942" t="str">
        <v>No</v>
      </c>
      <c r="N2942" t="str">
        <v>No</v>
      </c>
      <c r="O2942">
        <v>1</v>
      </c>
      <c r="P2942">
        <v>0</v>
      </c>
      <c r="Q2942" t="str">
        <v>Not rated</v>
      </c>
      <c r="R2942">
        <v>0</v>
      </c>
    </row>
    <row r="2943" spans="1:18" x14ac:dyDescent="0.3">
      <c r="A2943">
        <v>18377889</v>
      </c>
      <c r="B2943">
        <v>1</v>
      </c>
      <c r="C2943" t="str">
        <f>_xlfn.XLOOKUP(B2943,'Country Master'!A:A,'Country Master'!B:B,"Not Found")</f>
        <v>India</v>
      </c>
      <c r="D2943" t="s">
        <v>3694</v>
      </c>
      <c r="E2943" t="s">
        <v>9330</v>
      </c>
      <c r="F2943" t="s">
        <v>9317</v>
      </c>
      <c r="G2943" t="s">
        <v>9316</v>
      </c>
      <c r="H2943">
        <v>77.308741810000001</v>
      </c>
      <c r="I2943">
        <v>28.67811889</v>
      </c>
      <c r="J2943" t="s">
        <v>2517</v>
      </c>
      <c r="K2943" cm="1">
        <f t="array" ref="K2943:R2943">_xlfn.XLOOKUP(A2943,KPIs!$A$2:$A$9552,KPIs!$B$2:$I$9552,"Not Found")</f>
        <v>300</v>
      </c>
      <c r="L2943" t="str">
        <v>Indian Rupees(Rs.)</v>
      </c>
      <c r="M2943" t="str">
        <v>No</v>
      </c>
      <c r="N2943" t="str">
        <v>No</v>
      </c>
      <c r="O2943">
        <v>1</v>
      </c>
      <c r="P2943">
        <v>0</v>
      </c>
      <c r="Q2943" t="str">
        <v>Not rated</v>
      </c>
      <c r="R2943">
        <v>1</v>
      </c>
    </row>
    <row r="2944" spans="1:18" x14ac:dyDescent="0.3">
      <c r="A2944">
        <v>18435822</v>
      </c>
      <c r="B2944">
        <v>1</v>
      </c>
      <c r="C2944" t="str">
        <f>_xlfn.XLOOKUP(B2944,'Country Master'!A:A,'Country Master'!B:B,"Not Found")</f>
        <v>India</v>
      </c>
      <c r="D2944" t="s">
        <v>3694</v>
      </c>
      <c r="E2944" t="s">
        <v>9329</v>
      </c>
      <c r="F2944" t="s">
        <v>9317</v>
      </c>
      <c r="G2944" t="s">
        <v>9316</v>
      </c>
      <c r="H2944">
        <v>77.318203199999999</v>
      </c>
      <c r="I2944">
        <v>28.680840499999999</v>
      </c>
      <c r="J2944" t="s">
        <v>1904</v>
      </c>
      <c r="K2944" cm="1">
        <f t="array" ref="K2944:R2944">_xlfn.XLOOKUP(A2944,KPIs!$A$2:$A$9552,KPIs!$B$2:$I$9552,"Not Found")</f>
        <v>300</v>
      </c>
      <c r="L2944" t="str">
        <v>Indian Rupees(Rs.)</v>
      </c>
      <c r="M2944" t="str">
        <v>No</v>
      </c>
      <c r="N2944" t="str">
        <v>No</v>
      </c>
      <c r="O2944">
        <v>1</v>
      </c>
      <c r="P2944">
        <v>0</v>
      </c>
      <c r="Q2944" t="str">
        <v>Not rated</v>
      </c>
      <c r="R2944">
        <v>0</v>
      </c>
    </row>
    <row r="2945" spans="1:18" x14ac:dyDescent="0.3">
      <c r="A2945">
        <v>18429577</v>
      </c>
      <c r="B2945">
        <v>1</v>
      </c>
      <c r="C2945" t="str">
        <f>_xlfn.XLOOKUP(B2945,'Country Master'!A:A,'Country Master'!B:B,"Not Found")</f>
        <v>India</v>
      </c>
      <c r="D2945" t="s">
        <v>3694</v>
      </c>
      <c r="E2945" t="s">
        <v>9328</v>
      </c>
      <c r="F2945" t="s">
        <v>9317</v>
      </c>
      <c r="G2945" t="s">
        <v>9316</v>
      </c>
      <c r="H2945">
        <v>77.315164100000004</v>
      </c>
      <c r="I2945">
        <v>28.678464600000002</v>
      </c>
      <c r="J2945" t="s">
        <v>1904</v>
      </c>
      <c r="K2945" cm="1">
        <f t="array" ref="K2945:R2945">_xlfn.XLOOKUP(A2945,KPIs!$A$2:$A$9552,KPIs!$B$2:$I$9552,"Not Found")</f>
        <v>200</v>
      </c>
      <c r="L2945" t="str">
        <v>Indian Rupees(Rs.)</v>
      </c>
      <c r="M2945" t="str">
        <v>No</v>
      </c>
      <c r="N2945" t="str">
        <v>No</v>
      </c>
      <c r="O2945">
        <v>1</v>
      </c>
      <c r="P2945">
        <v>0</v>
      </c>
      <c r="Q2945" t="str">
        <v>Not rated</v>
      </c>
      <c r="R2945">
        <v>0</v>
      </c>
    </row>
    <row r="2946" spans="1:18" x14ac:dyDescent="0.3">
      <c r="A2946">
        <v>18424642</v>
      </c>
      <c r="B2946">
        <v>1</v>
      </c>
      <c r="C2946" t="str">
        <f>_xlfn.XLOOKUP(B2946,'Country Master'!A:A,'Country Master'!B:B,"Not Found")</f>
        <v>India</v>
      </c>
      <c r="D2946" t="s">
        <v>3694</v>
      </c>
      <c r="E2946" t="s">
        <v>9327</v>
      </c>
      <c r="F2946" t="s">
        <v>9317</v>
      </c>
      <c r="G2946" t="s">
        <v>9316</v>
      </c>
      <c r="H2946">
        <v>77.310444680000003</v>
      </c>
      <c r="I2946">
        <v>28.688452959999999</v>
      </c>
      <c r="J2946" t="s">
        <v>1875</v>
      </c>
      <c r="K2946" cm="1">
        <f t="array" ref="K2946:R2946">_xlfn.XLOOKUP(A2946,KPIs!$A$2:$A$9552,KPIs!$B$2:$I$9552,"Not Found")</f>
        <v>500</v>
      </c>
      <c r="L2946" t="str">
        <v>Indian Rupees(Rs.)</v>
      </c>
      <c r="M2946" t="str">
        <v>No</v>
      </c>
      <c r="N2946" t="str">
        <v>No</v>
      </c>
      <c r="O2946">
        <v>2</v>
      </c>
      <c r="P2946">
        <v>0</v>
      </c>
      <c r="Q2946" t="str">
        <v>Not rated</v>
      </c>
      <c r="R2946">
        <v>0</v>
      </c>
    </row>
    <row r="2947" spans="1:18" x14ac:dyDescent="0.3">
      <c r="A2947">
        <v>18378039</v>
      </c>
      <c r="B2947">
        <v>1</v>
      </c>
      <c r="C2947" t="str">
        <f>_xlfn.XLOOKUP(B2947,'Country Master'!A:A,'Country Master'!B:B,"Not Found")</f>
        <v>India</v>
      </c>
      <c r="D2947" t="s">
        <v>3694</v>
      </c>
      <c r="E2947" t="s">
        <v>9326</v>
      </c>
      <c r="F2947" t="s">
        <v>9317</v>
      </c>
      <c r="G2947" t="s">
        <v>9316</v>
      </c>
      <c r="H2947">
        <v>77.315092699999994</v>
      </c>
      <c r="I2947">
        <v>28.678510899999999</v>
      </c>
      <c r="J2947" t="s">
        <v>177</v>
      </c>
      <c r="K2947" cm="1">
        <f t="array" ref="K2947:R2947">_xlfn.XLOOKUP(A2947,KPIs!$A$2:$A$9552,KPIs!$B$2:$I$9552,"Not Found")</f>
        <v>350</v>
      </c>
      <c r="L2947" t="str">
        <v>Indian Rupees(Rs.)</v>
      </c>
      <c r="M2947" t="str">
        <v>No</v>
      </c>
      <c r="N2947" t="str">
        <v>No</v>
      </c>
      <c r="O2947">
        <v>1</v>
      </c>
      <c r="P2947">
        <v>0</v>
      </c>
      <c r="Q2947" t="str">
        <v>Not rated</v>
      </c>
      <c r="R2947">
        <v>2</v>
      </c>
    </row>
    <row r="2948" spans="1:18" x14ac:dyDescent="0.3">
      <c r="A2948">
        <v>18378037</v>
      </c>
      <c r="B2948">
        <v>1</v>
      </c>
      <c r="C2948" t="str">
        <f>_xlfn.XLOOKUP(B2948,'Country Master'!A:A,'Country Master'!B:B,"Not Found")</f>
        <v>India</v>
      </c>
      <c r="D2948" t="s">
        <v>3694</v>
      </c>
      <c r="E2948" t="s">
        <v>9325</v>
      </c>
      <c r="F2948" t="s">
        <v>9317</v>
      </c>
      <c r="G2948" t="s">
        <v>9316</v>
      </c>
      <c r="H2948">
        <v>77.309518310000001</v>
      </c>
      <c r="I2948">
        <v>28.68780825</v>
      </c>
      <c r="J2948" t="s">
        <v>1904</v>
      </c>
      <c r="K2948" cm="1">
        <f t="array" ref="K2948:R2948">_xlfn.XLOOKUP(A2948,KPIs!$A$2:$A$9552,KPIs!$B$2:$I$9552,"Not Found")</f>
        <v>400</v>
      </c>
      <c r="L2948" t="str">
        <v>Indian Rupees(Rs.)</v>
      </c>
      <c r="M2948" t="str">
        <v>No</v>
      </c>
      <c r="N2948" t="str">
        <v>No</v>
      </c>
      <c r="O2948">
        <v>1</v>
      </c>
      <c r="P2948">
        <v>0</v>
      </c>
      <c r="Q2948" t="str">
        <v>Not rated</v>
      </c>
      <c r="R2948">
        <v>0</v>
      </c>
    </row>
    <row r="2949" spans="1:18" x14ac:dyDescent="0.3">
      <c r="A2949">
        <v>311037</v>
      </c>
      <c r="B2949">
        <v>1</v>
      </c>
      <c r="C2949" t="str">
        <f>_xlfn.XLOOKUP(B2949,'Country Master'!A:A,'Country Master'!B:B,"Not Found")</f>
        <v>India</v>
      </c>
      <c r="D2949" t="s">
        <v>3694</v>
      </c>
      <c r="E2949" t="s">
        <v>9324</v>
      </c>
      <c r="F2949" t="s">
        <v>9317</v>
      </c>
      <c r="G2949" t="s">
        <v>9316</v>
      </c>
      <c r="H2949">
        <v>77.298316670000006</v>
      </c>
      <c r="I2949">
        <v>28.652819439999998</v>
      </c>
      <c r="J2949" t="s">
        <v>1904</v>
      </c>
      <c r="K2949" cm="1">
        <f t="array" ref="K2949:R2949">_xlfn.XLOOKUP(A2949,KPIs!$A$2:$A$9552,KPIs!$B$2:$I$9552,"Not Found")</f>
        <v>350</v>
      </c>
      <c r="L2949" t="str">
        <v>Indian Rupees(Rs.)</v>
      </c>
      <c r="M2949" t="str">
        <v>No</v>
      </c>
      <c r="N2949" t="str">
        <v>No</v>
      </c>
      <c r="O2949">
        <v>1</v>
      </c>
      <c r="P2949">
        <v>0</v>
      </c>
      <c r="Q2949" t="str">
        <v>Not rated</v>
      </c>
      <c r="R2949">
        <v>2</v>
      </c>
    </row>
    <row r="2950" spans="1:18" x14ac:dyDescent="0.3">
      <c r="A2950">
        <v>18435816</v>
      </c>
      <c r="B2950">
        <v>1</v>
      </c>
      <c r="C2950" t="str">
        <f>_xlfn.XLOOKUP(B2950,'Country Master'!A:A,'Country Master'!B:B,"Not Found")</f>
        <v>India</v>
      </c>
      <c r="D2950" t="s">
        <v>3694</v>
      </c>
      <c r="E2950" t="s">
        <v>9323</v>
      </c>
      <c r="F2950" t="s">
        <v>9317</v>
      </c>
      <c r="G2950" t="s">
        <v>9316</v>
      </c>
      <c r="H2950">
        <v>77.3227227</v>
      </c>
      <c r="I2950">
        <v>28.685952700000001</v>
      </c>
      <c r="J2950" t="s">
        <v>1875</v>
      </c>
      <c r="K2950" cm="1">
        <f t="array" ref="K2950:R2950">_xlfn.XLOOKUP(A2950,KPIs!$A$2:$A$9552,KPIs!$B$2:$I$9552,"Not Found")</f>
        <v>300</v>
      </c>
      <c r="L2950" t="str">
        <v>Indian Rupees(Rs.)</v>
      </c>
      <c r="M2950" t="str">
        <v>No</v>
      </c>
      <c r="N2950" t="str">
        <v>No</v>
      </c>
      <c r="O2950">
        <v>1</v>
      </c>
      <c r="P2950">
        <v>0</v>
      </c>
      <c r="Q2950" t="str">
        <v>Not rated</v>
      </c>
      <c r="R2950">
        <v>0</v>
      </c>
    </row>
    <row r="2951" spans="1:18" x14ac:dyDescent="0.3">
      <c r="A2951">
        <v>18128868</v>
      </c>
      <c r="B2951">
        <v>1</v>
      </c>
      <c r="C2951" t="str">
        <f>_xlfn.XLOOKUP(B2951,'Country Master'!A:A,'Country Master'!B:B,"Not Found")</f>
        <v>India</v>
      </c>
      <c r="D2951" t="s">
        <v>3694</v>
      </c>
      <c r="E2951" t="s">
        <v>9322</v>
      </c>
      <c r="F2951" t="s">
        <v>9317</v>
      </c>
      <c r="G2951" t="s">
        <v>9316</v>
      </c>
      <c r="H2951">
        <v>77.309484440000006</v>
      </c>
      <c r="I2951">
        <v>28.68853914</v>
      </c>
      <c r="J2951" t="s">
        <v>1875</v>
      </c>
      <c r="K2951" cm="1">
        <f t="array" ref="K2951:R2951">_xlfn.XLOOKUP(A2951,KPIs!$A$2:$A$9552,KPIs!$B$2:$I$9552,"Not Found")</f>
        <v>350</v>
      </c>
      <c r="L2951" t="str">
        <v>Indian Rupees(Rs.)</v>
      </c>
      <c r="M2951" t="str">
        <v>No</v>
      </c>
      <c r="N2951" t="str">
        <v>No</v>
      </c>
      <c r="O2951">
        <v>1</v>
      </c>
      <c r="P2951">
        <v>0</v>
      </c>
      <c r="Q2951" t="str">
        <v>Not rated</v>
      </c>
      <c r="R2951">
        <v>1</v>
      </c>
    </row>
    <row r="2952" spans="1:18" x14ac:dyDescent="0.3">
      <c r="A2952">
        <v>18350160</v>
      </c>
      <c r="B2952">
        <v>1</v>
      </c>
      <c r="C2952" t="str">
        <f>_xlfn.XLOOKUP(B2952,'Country Master'!A:A,'Country Master'!B:B,"Not Found")</f>
        <v>India</v>
      </c>
      <c r="D2952" t="s">
        <v>3694</v>
      </c>
      <c r="E2952" t="s">
        <v>9321</v>
      </c>
      <c r="F2952" t="s">
        <v>9317</v>
      </c>
      <c r="G2952" t="s">
        <v>9316</v>
      </c>
      <c r="H2952">
        <v>77.310811130000005</v>
      </c>
      <c r="I2952">
        <v>28.687106480000001</v>
      </c>
      <c r="J2952" t="s">
        <v>1969</v>
      </c>
      <c r="K2952" cm="1">
        <f t="array" ref="K2952:R2952">_xlfn.XLOOKUP(A2952,KPIs!$A$2:$A$9552,KPIs!$B$2:$I$9552,"Not Found")</f>
        <v>250</v>
      </c>
      <c r="L2952" t="str">
        <v>Indian Rupees(Rs.)</v>
      </c>
      <c r="M2952" t="str">
        <v>No</v>
      </c>
      <c r="N2952" t="str">
        <v>No</v>
      </c>
      <c r="O2952">
        <v>1</v>
      </c>
      <c r="P2952">
        <v>0</v>
      </c>
      <c r="Q2952" t="str">
        <v>Not rated</v>
      </c>
      <c r="R2952">
        <v>2</v>
      </c>
    </row>
    <row r="2953" spans="1:18" x14ac:dyDescent="0.3">
      <c r="A2953">
        <v>18378030</v>
      </c>
      <c r="B2953">
        <v>1</v>
      </c>
      <c r="C2953" t="str">
        <f>_xlfn.XLOOKUP(B2953,'Country Master'!A:A,'Country Master'!B:B,"Not Found")</f>
        <v>India</v>
      </c>
      <c r="D2953" t="s">
        <v>3694</v>
      </c>
      <c r="E2953" t="s">
        <v>9320</v>
      </c>
      <c r="F2953" t="s">
        <v>9317</v>
      </c>
      <c r="G2953" t="s">
        <v>9316</v>
      </c>
      <c r="H2953">
        <v>77.320731199999997</v>
      </c>
      <c r="I2953">
        <v>28.6817083</v>
      </c>
      <c r="J2953" t="s">
        <v>269</v>
      </c>
      <c r="K2953" cm="1">
        <f t="array" ref="K2953:R2953">_xlfn.XLOOKUP(A2953,KPIs!$A$2:$A$9552,KPIs!$B$2:$I$9552,"Not Found")</f>
        <v>300</v>
      </c>
      <c r="L2953" t="str">
        <v>Indian Rupees(Rs.)</v>
      </c>
      <c r="M2953" t="str">
        <v>No</v>
      </c>
      <c r="N2953" t="str">
        <v>No</v>
      </c>
      <c r="O2953">
        <v>1</v>
      </c>
      <c r="P2953">
        <v>0</v>
      </c>
      <c r="Q2953" t="str">
        <v>Not rated</v>
      </c>
      <c r="R2953">
        <v>1</v>
      </c>
    </row>
    <row r="2954" spans="1:18" x14ac:dyDescent="0.3">
      <c r="A2954">
        <v>18209806</v>
      </c>
      <c r="B2954">
        <v>1</v>
      </c>
      <c r="C2954" t="str">
        <f>_xlfn.XLOOKUP(B2954,'Country Master'!A:A,'Country Master'!B:B,"Not Found")</f>
        <v>India</v>
      </c>
      <c r="D2954" t="s">
        <v>3694</v>
      </c>
      <c r="E2954" t="s">
        <v>9319</v>
      </c>
      <c r="F2954" t="s">
        <v>9317</v>
      </c>
      <c r="G2954" t="s">
        <v>9316</v>
      </c>
      <c r="H2954">
        <v>77.308209050000002</v>
      </c>
      <c r="I2954">
        <v>28.677885629999999</v>
      </c>
      <c r="J2954" t="s">
        <v>1904</v>
      </c>
      <c r="K2954" cm="1">
        <f t="array" ref="K2954:R2954">_xlfn.XLOOKUP(A2954,KPIs!$A$2:$A$9552,KPIs!$B$2:$I$9552,"Not Found")</f>
        <v>250</v>
      </c>
      <c r="L2954" t="str">
        <v>Indian Rupees(Rs.)</v>
      </c>
      <c r="M2954" t="str">
        <v>No</v>
      </c>
      <c r="N2954" t="str">
        <v>No</v>
      </c>
      <c r="O2954">
        <v>1</v>
      </c>
      <c r="P2954">
        <v>0</v>
      </c>
      <c r="Q2954" t="str">
        <v>Not rated</v>
      </c>
      <c r="R2954">
        <v>0</v>
      </c>
    </row>
    <row r="2955" spans="1:18" x14ac:dyDescent="0.3">
      <c r="A2955">
        <v>18153563</v>
      </c>
      <c r="B2955">
        <v>1</v>
      </c>
      <c r="C2955" t="str">
        <f>_xlfn.XLOOKUP(B2955,'Country Master'!A:A,'Country Master'!B:B,"Not Found")</f>
        <v>India</v>
      </c>
      <c r="D2955" t="s">
        <v>3694</v>
      </c>
      <c r="E2955" t="s">
        <v>9318</v>
      </c>
      <c r="F2955" t="s">
        <v>9317</v>
      </c>
      <c r="G2955" t="s">
        <v>9316</v>
      </c>
      <c r="H2955">
        <v>77.308491360000005</v>
      </c>
      <c r="I2955">
        <v>28.678105649999999</v>
      </c>
      <c r="J2955" t="s">
        <v>2680</v>
      </c>
      <c r="K2955" cm="1">
        <f t="array" ref="K2955:R2955">_xlfn.XLOOKUP(A2955,KPIs!$A$2:$A$9552,KPIs!$B$2:$I$9552,"Not Found")</f>
        <v>700</v>
      </c>
      <c r="L2955" t="str">
        <v>Indian Rupees(Rs.)</v>
      </c>
      <c r="M2955" t="str">
        <v>No</v>
      </c>
      <c r="N2955" t="str">
        <v>Yes</v>
      </c>
      <c r="O2955">
        <v>2</v>
      </c>
      <c r="P2955">
        <v>2.2999999999999998</v>
      </c>
      <c r="Q2955" t="str">
        <v>Poor</v>
      </c>
      <c r="R2955">
        <v>57</v>
      </c>
    </row>
    <row r="2956" spans="1:18" x14ac:dyDescent="0.3">
      <c r="A2956">
        <v>357</v>
      </c>
      <c r="B2956">
        <v>1</v>
      </c>
      <c r="C2956" t="str">
        <f>_xlfn.XLOOKUP(B2956,'Country Master'!A:A,'Country Master'!B:B,"Not Found")</f>
        <v>India</v>
      </c>
      <c r="D2956" t="s">
        <v>3694</v>
      </c>
      <c r="E2956" t="s">
        <v>9315</v>
      </c>
      <c r="F2956" t="s">
        <v>9308</v>
      </c>
      <c r="G2956" t="s">
        <v>9307</v>
      </c>
      <c r="H2956">
        <v>77.080051699999999</v>
      </c>
      <c r="I2956">
        <v>28.6301104</v>
      </c>
      <c r="J2956" t="s">
        <v>1969</v>
      </c>
      <c r="K2956" cm="1">
        <f t="array" ref="K2956:R2956">_xlfn.XLOOKUP(A2956,KPIs!$A$2:$A$9552,KPIs!$B$2:$I$9552,"Not Found")</f>
        <v>800</v>
      </c>
      <c r="L2956" t="str">
        <v>Indian Rupees(Rs.)</v>
      </c>
      <c r="M2956" t="str">
        <v>Yes</v>
      </c>
      <c r="N2956" t="str">
        <v>Yes</v>
      </c>
      <c r="O2956">
        <v>2</v>
      </c>
      <c r="P2956">
        <v>3.4</v>
      </c>
      <c r="Q2956" t="str">
        <v>Average</v>
      </c>
      <c r="R2956">
        <v>122</v>
      </c>
    </row>
    <row r="2957" spans="1:18" x14ac:dyDescent="0.3">
      <c r="A2957">
        <v>8453</v>
      </c>
      <c r="B2957">
        <v>1</v>
      </c>
      <c r="C2957" t="str">
        <f>_xlfn.XLOOKUP(B2957,'Country Master'!A:A,'Country Master'!B:B,"Not Found")</f>
        <v>India</v>
      </c>
      <c r="D2957" t="s">
        <v>3694</v>
      </c>
      <c r="E2957" t="s">
        <v>9314</v>
      </c>
      <c r="F2957" t="s">
        <v>9308</v>
      </c>
      <c r="G2957" t="s">
        <v>9307</v>
      </c>
      <c r="H2957">
        <v>77.081372099999996</v>
      </c>
      <c r="I2957">
        <v>28.6301427</v>
      </c>
      <c r="J2957" t="s">
        <v>233</v>
      </c>
      <c r="K2957" cm="1">
        <f t="array" ref="K2957:R2957">_xlfn.XLOOKUP(A2957,KPIs!$A$2:$A$9552,KPIs!$B$2:$I$9552,"Not Found")</f>
        <v>500</v>
      </c>
      <c r="L2957" t="str">
        <v>Indian Rupees(Rs.)</v>
      </c>
      <c r="M2957" t="str">
        <v>No</v>
      </c>
      <c r="N2957" t="str">
        <v>Yes</v>
      </c>
      <c r="O2957">
        <v>2</v>
      </c>
      <c r="P2957">
        <v>2.5</v>
      </c>
      <c r="Q2957" t="str">
        <v>Average</v>
      </c>
      <c r="R2957">
        <v>85</v>
      </c>
    </row>
    <row r="2958" spans="1:18" x14ac:dyDescent="0.3">
      <c r="A2958">
        <v>306856</v>
      </c>
      <c r="B2958">
        <v>1</v>
      </c>
      <c r="C2958" t="str">
        <f>_xlfn.XLOOKUP(B2958,'Country Master'!A:A,'Country Master'!B:B,"Not Found")</f>
        <v>India</v>
      </c>
      <c r="D2958" t="s">
        <v>3694</v>
      </c>
      <c r="E2958" t="s">
        <v>9313</v>
      </c>
      <c r="F2958" t="s">
        <v>9308</v>
      </c>
      <c r="G2958" t="s">
        <v>9307</v>
      </c>
      <c r="H2958">
        <v>77.080774500000004</v>
      </c>
      <c r="I2958">
        <v>28.630192399999999</v>
      </c>
      <c r="J2958" t="s">
        <v>2403</v>
      </c>
      <c r="K2958" cm="1">
        <f t="array" ref="K2958:R2958">_xlfn.XLOOKUP(A2958,KPIs!$A$2:$A$9552,KPIs!$B$2:$I$9552,"Not Found")</f>
        <v>400</v>
      </c>
      <c r="L2958" t="str">
        <v>Indian Rupees(Rs.)</v>
      </c>
      <c r="M2958" t="str">
        <v>No</v>
      </c>
      <c r="N2958" t="str">
        <v>No</v>
      </c>
      <c r="O2958">
        <v>1</v>
      </c>
      <c r="P2958">
        <v>2.6</v>
      </c>
      <c r="Q2958" t="str">
        <v>Average</v>
      </c>
      <c r="R2958">
        <v>55</v>
      </c>
    </row>
    <row r="2959" spans="1:18" x14ac:dyDescent="0.3">
      <c r="A2959">
        <v>18332009</v>
      </c>
      <c r="B2959">
        <v>1</v>
      </c>
      <c r="C2959" t="str">
        <f>_xlfn.XLOOKUP(B2959,'Country Master'!A:A,'Country Master'!B:B,"Not Found")</f>
        <v>India</v>
      </c>
      <c r="D2959" t="s">
        <v>3694</v>
      </c>
      <c r="E2959" t="s">
        <v>9312</v>
      </c>
      <c r="F2959" t="s">
        <v>9308</v>
      </c>
      <c r="G2959" t="s">
        <v>9307</v>
      </c>
      <c r="H2959">
        <v>77.081525600000006</v>
      </c>
      <c r="I2959">
        <v>28.629820200000001</v>
      </c>
      <c r="J2959" t="s">
        <v>9311</v>
      </c>
      <c r="K2959" cm="1">
        <f t="array" ref="K2959:R2959">_xlfn.XLOOKUP(A2959,KPIs!$A$2:$A$9552,KPIs!$B$2:$I$9552,"Not Found")</f>
        <v>1200</v>
      </c>
      <c r="L2959" t="str">
        <v>Indian Rupees(Rs.)</v>
      </c>
      <c r="M2959" t="str">
        <v>Yes</v>
      </c>
      <c r="N2959" t="str">
        <v>Yes</v>
      </c>
      <c r="O2959">
        <v>3</v>
      </c>
      <c r="P2959">
        <v>3.4</v>
      </c>
      <c r="Q2959" t="str">
        <v>Average</v>
      </c>
      <c r="R2959">
        <v>35</v>
      </c>
    </row>
    <row r="2960" spans="1:18" x14ac:dyDescent="0.3">
      <c r="A2960">
        <v>6875</v>
      </c>
      <c r="B2960">
        <v>1</v>
      </c>
      <c r="C2960" t="str">
        <f>_xlfn.XLOOKUP(B2960,'Country Master'!A:A,'Country Master'!B:B,"Not Found")</f>
        <v>India</v>
      </c>
      <c r="D2960" t="s">
        <v>3694</v>
      </c>
      <c r="E2960" t="s">
        <v>9310</v>
      </c>
      <c r="F2960" t="s">
        <v>9308</v>
      </c>
      <c r="G2960" t="s">
        <v>9307</v>
      </c>
      <c r="H2960">
        <v>77.081313300000005</v>
      </c>
      <c r="I2960">
        <v>28.630541900000001</v>
      </c>
      <c r="J2960" t="s">
        <v>2362</v>
      </c>
      <c r="K2960" cm="1">
        <f t="array" ref="K2960:R2960">_xlfn.XLOOKUP(A2960,KPIs!$A$2:$A$9552,KPIs!$B$2:$I$9552,"Not Found")</f>
        <v>300</v>
      </c>
      <c r="L2960" t="str">
        <v>Indian Rupees(Rs.)</v>
      </c>
      <c r="M2960" t="str">
        <v>No</v>
      </c>
      <c r="N2960" t="str">
        <v>No</v>
      </c>
      <c r="O2960">
        <v>1</v>
      </c>
      <c r="P2960">
        <v>3.5</v>
      </c>
      <c r="Q2960" t="str">
        <v>Good</v>
      </c>
      <c r="R2960">
        <v>56</v>
      </c>
    </row>
    <row r="2961" spans="1:18" x14ac:dyDescent="0.3">
      <c r="A2961">
        <v>2530</v>
      </c>
      <c r="B2961">
        <v>1</v>
      </c>
      <c r="C2961" t="str">
        <f>_xlfn.XLOOKUP(B2961,'Country Master'!A:A,'Country Master'!B:B,"Not Found")</f>
        <v>India</v>
      </c>
      <c r="D2961" t="s">
        <v>3694</v>
      </c>
      <c r="E2961" t="s">
        <v>9309</v>
      </c>
      <c r="F2961" t="s">
        <v>9308</v>
      </c>
      <c r="G2961" t="s">
        <v>9307</v>
      </c>
      <c r="H2961">
        <v>77.081872200000007</v>
      </c>
      <c r="I2961">
        <v>28.630087700000001</v>
      </c>
      <c r="J2961" t="s">
        <v>1969</v>
      </c>
      <c r="K2961" cm="1">
        <f t="array" ref="K2961:R2961">_xlfn.XLOOKUP(A2961,KPIs!$A$2:$A$9552,KPIs!$B$2:$I$9552,"Not Found")</f>
        <v>1200</v>
      </c>
      <c r="L2961" t="str">
        <v>Indian Rupees(Rs.)</v>
      </c>
      <c r="M2961" t="str">
        <v>Yes</v>
      </c>
      <c r="N2961" t="str">
        <v>No</v>
      </c>
      <c r="O2961">
        <v>3</v>
      </c>
      <c r="P2961">
        <v>2.2999999999999998</v>
      </c>
      <c r="Q2961" t="str">
        <v>Poor</v>
      </c>
      <c r="R2961">
        <v>118</v>
      </c>
    </row>
    <row r="2962" spans="1:18" x14ac:dyDescent="0.3">
      <c r="A2962">
        <v>5260</v>
      </c>
      <c r="B2962">
        <v>1</v>
      </c>
      <c r="C2962" t="str">
        <f>_xlfn.XLOOKUP(B2962,'Country Master'!A:A,'Country Master'!B:B,"Not Found")</f>
        <v>India</v>
      </c>
      <c r="D2962" t="s">
        <v>3694</v>
      </c>
      <c r="E2962" t="s">
        <v>9306</v>
      </c>
      <c r="F2962" t="s">
        <v>9301</v>
      </c>
      <c r="G2962" t="s">
        <v>9300</v>
      </c>
      <c r="H2962">
        <v>77.158267699999996</v>
      </c>
      <c r="I2962">
        <v>28.702936099999999</v>
      </c>
      <c r="J2962" t="s">
        <v>194</v>
      </c>
      <c r="K2962" cm="1">
        <f t="array" ref="K2962:R2962">_xlfn.XLOOKUP(A2962,KPIs!$A$2:$A$9552,KPIs!$B$2:$I$9552,"Not Found")</f>
        <v>450</v>
      </c>
      <c r="L2962" t="str">
        <v>Indian Rupees(Rs.)</v>
      </c>
      <c r="M2962" t="str">
        <v>No</v>
      </c>
      <c r="N2962" t="str">
        <v>No</v>
      </c>
      <c r="O2962">
        <v>1</v>
      </c>
      <c r="P2962">
        <v>3</v>
      </c>
      <c r="Q2962" t="str">
        <v>Average</v>
      </c>
      <c r="R2962">
        <v>29</v>
      </c>
    </row>
    <row r="2963" spans="1:18" x14ac:dyDescent="0.3">
      <c r="A2963">
        <v>3224</v>
      </c>
      <c r="B2963">
        <v>1</v>
      </c>
      <c r="C2963" t="str">
        <f>_xlfn.XLOOKUP(B2963,'Country Master'!A:A,'Country Master'!B:B,"Not Found")</f>
        <v>India</v>
      </c>
      <c r="D2963" t="s">
        <v>3694</v>
      </c>
      <c r="E2963" t="s">
        <v>9305</v>
      </c>
      <c r="F2963" t="s">
        <v>9301</v>
      </c>
      <c r="G2963" t="s">
        <v>9300</v>
      </c>
      <c r="H2963">
        <v>77.158177800000004</v>
      </c>
      <c r="I2963">
        <v>28.7030171</v>
      </c>
      <c r="J2963" t="s">
        <v>1332</v>
      </c>
      <c r="K2963" cm="1">
        <f t="array" ref="K2963:R2963">_xlfn.XLOOKUP(A2963,KPIs!$A$2:$A$9552,KPIs!$B$2:$I$9552,"Not Found")</f>
        <v>700</v>
      </c>
      <c r="L2963" t="str">
        <v>Indian Rupees(Rs.)</v>
      </c>
      <c r="M2963" t="str">
        <v>No</v>
      </c>
      <c r="N2963" t="str">
        <v>No</v>
      </c>
      <c r="O2963">
        <v>2</v>
      </c>
      <c r="P2963">
        <v>3</v>
      </c>
      <c r="Q2963" t="str">
        <v>Average</v>
      </c>
      <c r="R2963">
        <v>63</v>
      </c>
    </row>
    <row r="2964" spans="1:18" x14ac:dyDescent="0.3">
      <c r="A2964">
        <v>5293</v>
      </c>
      <c r="B2964">
        <v>1</v>
      </c>
      <c r="C2964" t="str">
        <f>_xlfn.XLOOKUP(B2964,'Country Master'!A:A,'Country Master'!B:B,"Not Found")</f>
        <v>India</v>
      </c>
      <c r="D2964" t="s">
        <v>3694</v>
      </c>
      <c r="E2964" t="s">
        <v>9304</v>
      </c>
      <c r="F2964" t="s">
        <v>9301</v>
      </c>
      <c r="G2964" t="s">
        <v>9300</v>
      </c>
      <c r="H2964">
        <v>77.158267699999996</v>
      </c>
      <c r="I2964">
        <v>28.702936099999999</v>
      </c>
      <c r="J2964" t="s">
        <v>2276</v>
      </c>
      <c r="K2964" cm="1">
        <f t="array" ref="K2964:R2964">_xlfn.XLOOKUP(A2964,KPIs!$A$2:$A$9552,KPIs!$B$2:$I$9552,"Not Found")</f>
        <v>150</v>
      </c>
      <c r="L2964" t="str">
        <v>Indian Rupees(Rs.)</v>
      </c>
      <c r="M2964" t="str">
        <v>No</v>
      </c>
      <c r="N2964" t="str">
        <v>No</v>
      </c>
      <c r="O2964">
        <v>1</v>
      </c>
      <c r="P2964">
        <v>3.3</v>
      </c>
      <c r="Q2964" t="str">
        <v>Average</v>
      </c>
      <c r="R2964">
        <v>14</v>
      </c>
    </row>
    <row r="2965" spans="1:18" x14ac:dyDescent="0.3">
      <c r="A2965">
        <v>307578</v>
      </c>
      <c r="B2965">
        <v>1</v>
      </c>
      <c r="C2965" t="str">
        <f>_xlfn.XLOOKUP(B2965,'Country Master'!A:A,'Country Master'!B:B,"Not Found")</f>
        <v>India</v>
      </c>
      <c r="D2965" t="s">
        <v>3694</v>
      </c>
      <c r="E2965" t="s">
        <v>9303</v>
      </c>
      <c r="F2965" t="s">
        <v>9301</v>
      </c>
      <c r="G2965" t="s">
        <v>9300</v>
      </c>
      <c r="H2965">
        <v>77.158192499999998</v>
      </c>
      <c r="I2965">
        <v>28.702953399999998</v>
      </c>
      <c r="J2965" t="s">
        <v>2283</v>
      </c>
      <c r="K2965" cm="1">
        <f t="array" ref="K2965:R2965">_xlfn.XLOOKUP(A2965,KPIs!$A$2:$A$9552,KPIs!$B$2:$I$9552,"Not Found")</f>
        <v>500</v>
      </c>
      <c r="L2965" t="str">
        <v>Indian Rupees(Rs.)</v>
      </c>
      <c r="M2965" t="str">
        <v>No</v>
      </c>
      <c r="N2965" t="str">
        <v>No</v>
      </c>
      <c r="O2965">
        <v>2</v>
      </c>
      <c r="P2965">
        <v>3.6</v>
      </c>
      <c r="Q2965" t="str">
        <v>Good</v>
      </c>
      <c r="R2965">
        <v>62</v>
      </c>
    </row>
    <row r="2966" spans="1:18" x14ac:dyDescent="0.3">
      <c r="A2966">
        <v>18445798</v>
      </c>
      <c r="B2966">
        <v>1</v>
      </c>
      <c r="C2966" t="str">
        <f>_xlfn.XLOOKUP(B2966,'Country Master'!A:A,'Country Master'!B:B,"Not Found")</f>
        <v>India</v>
      </c>
      <c r="D2966" t="s">
        <v>3694</v>
      </c>
      <c r="E2966" t="s">
        <v>9302</v>
      </c>
      <c r="F2966" t="s">
        <v>9301</v>
      </c>
      <c r="G2966" t="s">
        <v>9300</v>
      </c>
      <c r="H2966">
        <v>77.158194300000005</v>
      </c>
      <c r="I2966">
        <v>28.702997100000001</v>
      </c>
      <c r="J2966" t="s">
        <v>233</v>
      </c>
      <c r="K2966" cm="1">
        <f t="array" ref="K2966:R2966">_xlfn.XLOOKUP(A2966,KPIs!$A$2:$A$9552,KPIs!$B$2:$I$9552,"Not Found")</f>
        <v>350</v>
      </c>
      <c r="L2966" t="str">
        <v>Indian Rupees(Rs.)</v>
      </c>
      <c r="M2966" t="str">
        <v>No</v>
      </c>
      <c r="N2966" t="str">
        <v>No</v>
      </c>
      <c r="O2966">
        <v>1</v>
      </c>
      <c r="P2966">
        <v>0</v>
      </c>
      <c r="Q2966" t="str">
        <v>Not rated</v>
      </c>
      <c r="R2966">
        <v>2</v>
      </c>
    </row>
    <row r="2967" spans="1:18" x14ac:dyDescent="0.3">
      <c r="A2967">
        <v>4919</v>
      </c>
      <c r="B2967">
        <v>1</v>
      </c>
      <c r="C2967" t="str">
        <f>_xlfn.XLOOKUP(B2967,'Country Master'!A:A,'Country Master'!B:B,"Not Found")</f>
        <v>India</v>
      </c>
      <c r="D2967" t="s">
        <v>3694</v>
      </c>
      <c r="E2967" t="s">
        <v>9299</v>
      </c>
      <c r="F2967" t="s">
        <v>9297</v>
      </c>
      <c r="G2967" t="s">
        <v>9296</v>
      </c>
      <c r="H2967">
        <v>77.15665989</v>
      </c>
      <c r="I2967">
        <v>28.54283324</v>
      </c>
      <c r="J2967" t="s">
        <v>2007</v>
      </c>
      <c r="K2967" cm="1">
        <f t="array" ref="K2967:R2967">_xlfn.XLOOKUP(A2967,KPIs!$A$2:$A$9552,KPIs!$B$2:$I$9552,"Not Found")</f>
        <v>1600</v>
      </c>
      <c r="L2967" t="str">
        <v>Indian Rupees(Rs.)</v>
      </c>
      <c r="M2967" t="str">
        <v>No</v>
      </c>
      <c r="N2967" t="str">
        <v>No</v>
      </c>
      <c r="O2967">
        <v>3</v>
      </c>
      <c r="P2967">
        <v>3.5</v>
      </c>
      <c r="Q2967" t="str">
        <v>Good</v>
      </c>
      <c r="R2967">
        <v>83</v>
      </c>
    </row>
    <row r="2968" spans="1:18" x14ac:dyDescent="0.3">
      <c r="A2968">
        <v>4921</v>
      </c>
      <c r="B2968">
        <v>1</v>
      </c>
      <c r="C2968" t="str">
        <f>_xlfn.XLOOKUP(B2968,'Country Master'!A:A,'Country Master'!B:B,"Not Found")</f>
        <v>India</v>
      </c>
      <c r="D2968" t="s">
        <v>3694</v>
      </c>
      <c r="E2968" t="s">
        <v>9298</v>
      </c>
      <c r="F2968" t="s">
        <v>9297</v>
      </c>
      <c r="G2968" t="s">
        <v>9296</v>
      </c>
      <c r="H2968">
        <v>77.15718493</v>
      </c>
      <c r="I2968">
        <v>28.54370415</v>
      </c>
      <c r="J2968" t="s">
        <v>9295</v>
      </c>
      <c r="K2968" cm="1">
        <f t="array" ref="K2968:R2968">_xlfn.XLOOKUP(A2968,KPIs!$A$2:$A$9552,KPIs!$B$2:$I$9552,"Not Found")</f>
        <v>1500</v>
      </c>
      <c r="L2968" t="str">
        <v>Indian Rupees(Rs.)</v>
      </c>
      <c r="M2968" t="str">
        <v>Yes</v>
      </c>
      <c r="N2968" t="str">
        <v>No</v>
      </c>
      <c r="O2968">
        <v>3</v>
      </c>
      <c r="P2968">
        <v>3.8</v>
      </c>
      <c r="Q2968" t="str">
        <v>Good</v>
      </c>
      <c r="R2968">
        <v>118</v>
      </c>
    </row>
    <row r="2969" spans="1:18" x14ac:dyDescent="0.3">
      <c r="A2969">
        <v>307321</v>
      </c>
      <c r="B2969">
        <v>1</v>
      </c>
      <c r="C2969" t="str">
        <f>_xlfn.XLOOKUP(B2969,'Country Master'!A:A,'Country Master'!B:B,"Not Found")</f>
        <v>India</v>
      </c>
      <c r="D2969" t="s">
        <v>3694</v>
      </c>
      <c r="E2969" t="s">
        <v>9294</v>
      </c>
      <c r="F2969" t="s">
        <v>9280</v>
      </c>
      <c r="G2969" t="s">
        <v>9279</v>
      </c>
      <c r="H2969">
        <v>77.217028200000001</v>
      </c>
      <c r="I2969">
        <v>28.527654999999999</v>
      </c>
      <c r="J2969" t="s">
        <v>5416</v>
      </c>
      <c r="K2969" cm="1">
        <f t="array" ref="K2969:R2969">_xlfn.XLOOKUP(A2969,KPIs!$A$2:$A$9552,KPIs!$B$2:$I$9552,"Not Found")</f>
        <v>1800</v>
      </c>
      <c r="L2969" t="str">
        <v>Indian Rupees(Rs.)</v>
      </c>
      <c r="M2969" t="str">
        <v>Yes</v>
      </c>
      <c r="N2969" t="str">
        <v>Yes</v>
      </c>
      <c r="O2969">
        <v>3</v>
      </c>
      <c r="P2969">
        <v>3.1</v>
      </c>
      <c r="Q2969" t="str">
        <v>Average</v>
      </c>
      <c r="R2969">
        <v>134</v>
      </c>
    </row>
    <row r="2970" spans="1:18" x14ac:dyDescent="0.3">
      <c r="A2970">
        <v>2616</v>
      </c>
      <c r="B2970">
        <v>1</v>
      </c>
      <c r="C2970" t="str">
        <f>_xlfn.XLOOKUP(B2970,'Country Master'!A:A,'Country Master'!B:B,"Not Found")</f>
        <v>India</v>
      </c>
      <c r="D2970" t="s">
        <v>3694</v>
      </c>
      <c r="E2970" t="s">
        <v>9293</v>
      </c>
      <c r="F2970" t="s">
        <v>9280</v>
      </c>
      <c r="G2970" t="s">
        <v>9279</v>
      </c>
      <c r="H2970">
        <v>77.215897139999996</v>
      </c>
      <c r="I2970">
        <v>28.528902089999999</v>
      </c>
      <c r="J2970" t="s">
        <v>1904</v>
      </c>
      <c r="K2970" cm="1">
        <f t="array" ref="K2970:R2970">_xlfn.XLOOKUP(A2970,KPIs!$A$2:$A$9552,KPIs!$B$2:$I$9552,"Not Found")</f>
        <v>550</v>
      </c>
      <c r="L2970" t="str">
        <v>Indian Rupees(Rs.)</v>
      </c>
      <c r="M2970" t="str">
        <v>No</v>
      </c>
      <c r="N2970" t="str">
        <v>No</v>
      </c>
      <c r="O2970">
        <v>2</v>
      </c>
      <c r="P2970">
        <v>2.8</v>
      </c>
      <c r="Q2970" t="str">
        <v>Average</v>
      </c>
      <c r="R2970">
        <v>138</v>
      </c>
    </row>
    <row r="2971" spans="1:18" x14ac:dyDescent="0.3">
      <c r="A2971">
        <v>302212</v>
      </c>
      <c r="B2971">
        <v>1</v>
      </c>
      <c r="C2971" t="str">
        <f>_xlfn.XLOOKUP(B2971,'Country Master'!A:A,'Country Master'!B:B,"Not Found")</f>
        <v>India</v>
      </c>
      <c r="D2971" t="s">
        <v>3694</v>
      </c>
      <c r="E2971" t="s">
        <v>9292</v>
      </c>
      <c r="F2971" t="s">
        <v>9280</v>
      </c>
      <c r="G2971" t="s">
        <v>9279</v>
      </c>
      <c r="H2971">
        <v>77.216640600000005</v>
      </c>
      <c r="I2971">
        <v>28.528170100000001</v>
      </c>
      <c r="J2971" t="s">
        <v>233</v>
      </c>
      <c r="K2971" cm="1">
        <f t="array" ref="K2971:R2971">_xlfn.XLOOKUP(A2971,KPIs!$A$2:$A$9552,KPIs!$B$2:$I$9552,"Not Found")</f>
        <v>400</v>
      </c>
      <c r="L2971" t="str">
        <v>Indian Rupees(Rs.)</v>
      </c>
      <c r="M2971" t="str">
        <v>No</v>
      </c>
      <c r="N2971" t="str">
        <v>Yes</v>
      </c>
      <c r="O2971">
        <v>1</v>
      </c>
      <c r="P2971">
        <v>3.8</v>
      </c>
      <c r="Q2971" t="str">
        <v>Good</v>
      </c>
      <c r="R2971">
        <v>152</v>
      </c>
    </row>
    <row r="2972" spans="1:18" x14ac:dyDescent="0.3">
      <c r="A2972">
        <v>3814</v>
      </c>
      <c r="B2972">
        <v>1</v>
      </c>
      <c r="C2972" t="str">
        <f>_xlfn.XLOOKUP(B2972,'Country Master'!A:A,'Country Master'!B:B,"Not Found")</f>
        <v>India</v>
      </c>
      <c r="D2972" t="s">
        <v>3694</v>
      </c>
      <c r="E2972" t="s">
        <v>9291</v>
      </c>
      <c r="F2972" t="s">
        <v>9280</v>
      </c>
      <c r="G2972" t="s">
        <v>9279</v>
      </c>
      <c r="H2972">
        <v>77.21593738</v>
      </c>
      <c r="I2972">
        <v>28.528880879999999</v>
      </c>
      <c r="J2972" t="s">
        <v>9290</v>
      </c>
      <c r="K2972" cm="1">
        <f t="array" ref="K2972:R2972">_xlfn.XLOOKUP(A2972,KPIs!$A$2:$A$9552,KPIs!$B$2:$I$9552,"Not Found")</f>
        <v>850</v>
      </c>
      <c r="L2972" t="str">
        <v>Indian Rupees(Rs.)</v>
      </c>
      <c r="M2972" t="str">
        <v>No</v>
      </c>
      <c r="N2972" t="str">
        <v>Yes</v>
      </c>
      <c r="O2972">
        <v>2</v>
      </c>
      <c r="P2972">
        <v>3.5</v>
      </c>
      <c r="Q2972" t="str">
        <v>Good</v>
      </c>
      <c r="R2972">
        <v>246</v>
      </c>
    </row>
    <row r="2973" spans="1:18" x14ac:dyDescent="0.3">
      <c r="A2973">
        <v>8201</v>
      </c>
      <c r="B2973">
        <v>1</v>
      </c>
      <c r="C2973" t="str">
        <f>_xlfn.XLOOKUP(B2973,'Country Master'!A:A,'Country Master'!B:B,"Not Found")</f>
        <v>India</v>
      </c>
      <c r="D2973" t="s">
        <v>3694</v>
      </c>
      <c r="E2973" t="s">
        <v>9289</v>
      </c>
      <c r="F2973" t="s">
        <v>9280</v>
      </c>
      <c r="G2973" t="s">
        <v>9279</v>
      </c>
      <c r="H2973">
        <v>77.216882519999999</v>
      </c>
      <c r="I2973">
        <v>28.528228120000001</v>
      </c>
      <c r="J2973" t="s">
        <v>3209</v>
      </c>
      <c r="K2973" cm="1">
        <f t="array" ref="K2973:R2973">_xlfn.XLOOKUP(A2973,KPIs!$A$2:$A$9552,KPIs!$B$2:$I$9552,"Not Found")</f>
        <v>600</v>
      </c>
      <c r="L2973" t="str">
        <v>Indian Rupees(Rs.)</v>
      </c>
      <c r="M2973" t="str">
        <v>No</v>
      </c>
      <c r="N2973" t="str">
        <v>No</v>
      </c>
      <c r="O2973">
        <v>2</v>
      </c>
      <c r="P2973">
        <v>3.8</v>
      </c>
      <c r="Q2973" t="str">
        <v>Good</v>
      </c>
      <c r="R2973">
        <v>426</v>
      </c>
    </row>
    <row r="2974" spans="1:18" x14ac:dyDescent="0.3">
      <c r="A2974">
        <v>306571</v>
      </c>
      <c r="B2974">
        <v>1</v>
      </c>
      <c r="C2974" t="str">
        <f>_xlfn.XLOOKUP(B2974,'Country Master'!A:A,'Country Master'!B:B,"Not Found")</f>
        <v>India</v>
      </c>
      <c r="D2974" t="s">
        <v>3694</v>
      </c>
      <c r="E2974" t="s">
        <v>9288</v>
      </c>
      <c r="F2974" t="s">
        <v>9280</v>
      </c>
      <c r="G2974" t="s">
        <v>9279</v>
      </c>
      <c r="H2974">
        <v>77.217232210000006</v>
      </c>
      <c r="I2974">
        <v>28.527668139999999</v>
      </c>
      <c r="J2974" t="s">
        <v>3740</v>
      </c>
      <c r="K2974" cm="1">
        <f t="array" ref="K2974:R2974">_xlfn.XLOOKUP(A2974,KPIs!$A$2:$A$9552,KPIs!$B$2:$I$9552,"Not Found")</f>
        <v>700</v>
      </c>
      <c r="L2974" t="str">
        <v>Indian Rupees(Rs.)</v>
      </c>
      <c r="M2974" t="str">
        <v>No</v>
      </c>
      <c r="N2974" t="str">
        <v>No</v>
      </c>
      <c r="O2974">
        <v>2</v>
      </c>
      <c r="P2974">
        <v>3.9</v>
      </c>
      <c r="Q2974" t="str">
        <v>Good</v>
      </c>
      <c r="R2974">
        <v>71</v>
      </c>
    </row>
    <row r="2975" spans="1:18" x14ac:dyDescent="0.3">
      <c r="A2975">
        <v>2300</v>
      </c>
      <c r="B2975">
        <v>1</v>
      </c>
      <c r="C2975" t="str">
        <f>_xlfn.XLOOKUP(B2975,'Country Master'!A:A,'Country Master'!B:B,"Not Found")</f>
        <v>India</v>
      </c>
      <c r="D2975" t="s">
        <v>3694</v>
      </c>
      <c r="E2975" t="s">
        <v>9287</v>
      </c>
      <c r="F2975" t="s">
        <v>9280</v>
      </c>
      <c r="G2975" t="s">
        <v>9279</v>
      </c>
      <c r="H2975">
        <v>77.216555290000002</v>
      </c>
      <c r="I2975">
        <v>28.528447570000001</v>
      </c>
      <c r="J2975" t="s">
        <v>9286</v>
      </c>
      <c r="K2975" cm="1">
        <f t="array" ref="K2975:R2975">_xlfn.XLOOKUP(A2975,KPIs!$A$2:$A$9552,KPIs!$B$2:$I$9552,"Not Found")</f>
        <v>350</v>
      </c>
      <c r="L2975" t="str">
        <v>Indian Rupees(Rs.)</v>
      </c>
      <c r="M2975" t="str">
        <v>No</v>
      </c>
      <c r="N2975" t="str">
        <v>No</v>
      </c>
      <c r="O2975">
        <v>1</v>
      </c>
      <c r="P2975">
        <v>3.7</v>
      </c>
      <c r="Q2975" t="str">
        <v>Good</v>
      </c>
      <c r="R2975">
        <v>229</v>
      </c>
    </row>
    <row r="2976" spans="1:18" x14ac:dyDescent="0.3">
      <c r="A2976">
        <v>3719</v>
      </c>
      <c r="B2976">
        <v>1</v>
      </c>
      <c r="C2976" t="str">
        <f>_xlfn.XLOOKUP(B2976,'Country Master'!A:A,'Country Master'!B:B,"Not Found")</f>
        <v>India</v>
      </c>
      <c r="D2976" t="s">
        <v>3694</v>
      </c>
      <c r="E2976" t="s">
        <v>9285</v>
      </c>
      <c r="F2976" t="s">
        <v>9280</v>
      </c>
      <c r="G2976" t="s">
        <v>9279</v>
      </c>
      <c r="H2976">
        <v>77.21612245</v>
      </c>
      <c r="I2976">
        <v>28.528579239999999</v>
      </c>
      <c r="J2976" t="s">
        <v>1707</v>
      </c>
      <c r="K2976" cm="1">
        <f t="array" ref="K2976:R2976">_xlfn.XLOOKUP(A2976,KPIs!$A$2:$A$9552,KPIs!$B$2:$I$9552,"Not Found")</f>
        <v>2500</v>
      </c>
      <c r="L2976" t="str">
        <v>Indian Rupees(Rs.)</v>
      </c>
      <c r="M2976" t="str">
        <v>Yes</v>
      </c>
      <c r="N2976" t="str">
        <v>Yes</v>
      </c>
      <c r="O2976">
        <v>4</v>
      </c>
      <c r="P2976">
        <v>3.7</v>
      </c>
      <c r="Q2976" t="str">
        <v>Good</v>
      </c>
      <c r="R2976">
        <v>984</v>
      </c>
    </row>
    <row r="2977" spans="1:18" x14ac:dyDescent="0.3">
      <c r="A2977">
        <v>9720</v>
      </c>
      <c r="B2977">
        <v>1</v>
      </c>
      <c r="C2977" t="str">
        <f>_xlfn.XLOOKUP(B2977,'Country Master'!A:A,'Country Master'!B:B,"Not Found")</f>
        <v>India</v>
      </c>
      <c r="D2977" t="s">
        <v>3694</v>
      </c>
      <c r="E2977" t="s">
        <v>9284</v>
      </c>
      <c r="F2977" t="s">
        <v>9280</v>
      </c>
      <c r="G2977" t="s">
        <v>9279</v>
      </c>
      <c r="H2977">
        <v>77.219223080000006</v>
      </c>
      <c r="I2977">
        <v>28.532302789999999</v>
      </c>
      <c r="J2977" t="s">
        <v>8920</v>
      </c>
      <c r="K2977" cm="1">
        <f t="array" ref="K2977:R2977">_xlfn.XLOOKUP(A2977,KPIs!$A$2:$A$9552,KPIs!$B$2:$I$9552,"Not Found")</f>
        <v>1200</v>
      </c>
      <c r="L2977" t="str">
        <v>Indian Rupees(Rs.)</v>
      </c>
      <c r="M2977" t="str">
        <v>No</v>
      </c>
      <c r="N2977" t="str">
        <v>No</v>
      </c>
      <c r="O2977">
        <v>3</v>
      </c>
      <c r="P2977">
        <v>3.5</v>
      </c>
      <c r="Q2977" t="str">
        <v>Good</v>
      </c>
      <c r="R2977">
        <v>295</v>
      </c>
    </row>
    <row r="2978" spans="1:18" x14ac:dyDescent="0.3">
      <c r="A2978">
        <v>3192</v>
      </c>
      <c r="B2978">
        <v>1</v>
      </c>
      <c r="C2978" t="str">
        <f>_xlfn.XLOOKUP(B2978,'Country Master'!A:A,'Country Master'!B:B,"Not Found")</f>
        <v>India</v>
      </c>
      <c r="D2978" t="s">
        <v>3694</v>
      </c>
      <c r="E2978" t="s">
        <v>9283</v>
      </c>
      <c r="F2978" t="s">
        <v>9280</v>
      </c>
      <c r="G2978" t="s">
        <v>9279</v>
      </c>
      <c r="H2978">
        <v>77.217796149999998</v>
      </c>
      <c r="I2978">
        <v>28.528176269999999</v>
      </c>
      <c r="J2978" t="s">
        <v>7817</v>
      </c>
      <c r="K2978" cm="1">
        <f t="array" ref="K2978:R2978">_xlfn.XLOOKUP(A2978,KPIs!$A$2:$A$9552,KPIs!$B$2:$I$9552,"Not Found")</f>
        <v>1500</v>
      </c>
      <c r="L2978" t="str">
        <v>Indian Rupees(Rs.)</v>
      </c>
      <c r="M2978" t="str">
        <v>No</v>
      </c>
      <c r="N2978" t="str">
        <v>No</v>
      </c>
      <c r="O2978">
        <v>3</v>
      </c>
      <c r="P2978">
        <v>4.4000000000000004</v>
      </c>
      <c r="Q2978" t="str">
        <v>Very Good</v>
      </c>
      <c r="R2978">
        <v>2777</v>
      </c>
    </row>
    <row r="2979" spans="1:18" x14ac:dyDescent="0.3">
      <c r="A2979">
        <v>305781</v>
      </c>
      <c r="B2979">
        <v>1</v>
      </c>
      <c r="C2979" t="str">
        <f>_xlfn.XLOOKUP(B2979,'Country Master'!A:A,'Country Master'!B:B,"Not Found")</f>
        <v>India</v>
      </c>
      <c r="D2979" t="s">
        <v>3694</v>
      </c>
      <c r="E2979" t="s">
        <v>9282</v>
      </c>
      <c r="F2979" t="s">
        <v>9280</v>
      </c>
      <c r="G2979" t="s">
        <v>9279</v>
      </c>
      <c r="H2979">
        <v>77.216942529999997</v>
      </c>
      <c r="I2979">
        <v>28.527994530000001</v>
      </c>
      <c r="J2979" t="s">
        <v>137</v>
      </c>
      <c r="K2979" cm="1">
        <f t="array" ref="K2979:R2979">_xlfn.XLOOKUP(A2979,KPIs!$A$2:$A$9552,KPIs!$B$2:$I$9552,"Not Found")</f>
        <v>400</v>
      </c>
      <c r="L2979" t="str">
        <v>Indian Rupees(Rs.)</v>
      </c>
      <c r="M2979" t="str">
        <v>No</v>
      </c>
      <c r="N2979" t="str">
        <v>Yes</v>
      </c>
      <c r="O2979">
        <v>1</v>
      </c>
      <c r="P2979">
        <v>4.0999999999999996</v>
      </c>
      <c r="Q2979" t="str">
        <v>Very Good</v>
      </c>
      <c r="R2979">
        <v>397</v>
      </c>
    </row>
    <row r="2980" spans="1:18" x14ac:dyDescent="0.3">
      <c r="A2980">
        <v>18337927</v>
      </c>
      <c r="B2980">
        <v>1</v>
      </c>
      <c r="C2980" t="str">
        <f>_xlfn.XLOOKUP(B2980,'Country Master'!A:A,'Country Master'!B:B,"Not Found")</f>
        <v>India</v>
      </c>
      <c r="D2980" t="s">
        <v>3694</v>
      </c>
      <c r="E2980" t="s">
        <v>9281</v>
      </c>
      <c r="F2980" t="s">
        <v>9280</v>
      </c>
      <c r="G2980" t="s">
        <v>9279</v>
      </c>
      <c r="H2980">
        <v>77.21593738</v>
      </c>
      <c r="I2980">
        <v>28.528880879999999</v>
      </c>
      <c r="J2980" t="s">
        <v>233</v>
      </c>
      <c r="K2980" cm="1">
        <f t="array" ref="K2980:R2980">_xlfn.XLOOKUP(A2980,KPIs!$A$2:$A$9552,KPIs!$B$2:$I$9552,"Not Found")</f>
        <v>400</v>
      </c>
      <c r="L2980" t="str">
        <v>Indian Rupees(Rs.)</v>
      </c>
      <c r="M2980" t="str">
        <v>No</v>
      </c>
      <c r="N2980" t="str">
        <v>No</v>
      </c>
      <c r="O2980">
        <v>1</v>
      </c>
      <c r="P2980">
        <v>4.0999999999999996</v>
      </c>
      <c r="Q2980" t="str">
        <v>Very Good</v>
      </c>
      <c r="R2980">
        <v>71</v>
      </c>
    </row>
    <row r="2981" spans="1:18" x14ac:dyDescent="0.3">
      <c r="A2981">
        <v>2615</v>
      </c>
      <c r="B2981">
        <v>1</v>
      </c>
      <c r="C2981" t="str">
        <f>_xlfn.XLOOKUP(B2981,'Country Master'!A:A,'Country Master'!B:B,"Not Found")</f>
        <v>India</v>
      </c>
      <c r="D2981" t="s">
        <v>3694</v>
      </c>
      <c r="E2981" t="s">
        <v>9278</v>
      </c>
      <c r="F2981" t="s">
        <v>9265</v>
      </c>
      <c r="G2981" t="s">
        <v>9264</v>
      </c>
      <c r="H2981">
        <v>77.155553900000001</v>
      </c>
      <c r="I2981">
        <v>28.542906899999998</v>
      </c>
      <c r="J2981" t="s">
        <v>1904</v>
      </c>
      <c r="K2981" cm="1">
        <f t="array" ref="K2981:R2981">_xlfn.XLOOKUP(A2981,KPIs!$A$2:$A$9552,KPIs!$B$2:$I$9552,"Not Found")</f>
        <v>550</v>
      </c>
      <c r="L2981" t="str">
        <v>Indian Rupees(Rs.)</v>
      </c>
      <c r="M2981" t="str">
        <v>No</v>
      </c>
      <c r="N2981" t="str">
        <v>No</v>
      </c>
      <c r="O2981">
        <v>2</v>
      </c>
      <c r="P2981">
        <v>3.2</v>
      </c>
      <c r="Q2981" t="str">
        <v>Average</v>
      </c>
      <c r="R2981">
        <v>118</v>
      </c>
    </row>
    <row r="2982" spans="1:18" x14ac:dyDescent="0.3">
      <c r="A2982">
        <v>2893</v>
      </c>
      <c r="B2982">
        <v>1</v>
      </c>
      <c r="C2982" t="str">
        <f>_xlfn.XLOOKUP(B2982,'Country Master'!A:A,'Country Master'!B:B,"Not Found")</f>
        <v>India</v>
      </c>
      <c r="D2982" t="s">
        <v>3694</v>
      </c>
      <c r="E2982" t="s">
        <v>9277</v>
      </c>
      <c r="F2982" t="s">
        <v>9265</v>
      </c>
      <c r="G2982" t="s">
        <v>9264</v>
      </c>
      <c r="H2982">
        <v>77.155498829999999</v>
      </c>
      <c r="I2982">
        <v>28.542737519999999</v>
      </c>
      <c r="J2982" t="s">
        <v>233</v>
      </c>
      <c r="K2982" cm="1">
        <f t="array" ref="K2982:R2982">_xlfn.XLOOKUP(A2982,KPIs!$A$2:$A$9552,KPIs!$B$2:$I$9552,"Not Found")</f>
        <v>750</v>
      </c>
      <c r="L2982" t="str">
        <v>Indian Rupees(Rs.)</v>
      </c>
      <c r="M2982" t="str">
        <v>No</v>
      </c>
      <c r="N2982" t="str">
        <v>Yes</v>
      </c>
      <c r="O2982">
        <v>2</v>
      </c>
      <c r="P2982">
        <v>3.6</v>
      </c>
      <c r="Q2982" t="str">
        <v>Good</v>
      </c>
      <c r="R2982">
        <v>161</v>
      </c>
    </row>
    <row r="2983" spans="1:18" x14ac:dyDescent="0.3">
      <c r="A2983">
        <v>18237314</v>
      </c>
      <c r="B2983">
        <v>1</v>
      </c>
      <c r="C2983" t="str">
        <f>_xlfn.XLOOKUP(B2983,'Country Master'!A:A,'Country Master'!B:B,"Not Found")</f>
        <v>India</v>
      </c>
      <c r="D2983" t="s">
        <v>3694</v>
      </c>
      <c r="E2983" t="s">
        <v>9276</v>
      </c>
      <c r="F2983" t="s">
        <v>9265</v>
      </c>
      <c r="G2983" t="s">
        <v>9264</v>
      </c>
      <c r="H2983">
        <v>77.155741230000004</v>
      </c>
      <c r="I2983">
        <v>28.54284148</v>
      </c>
      <c r="J2983" t="s">
        <v>2291</v>
      </c>
      <c r="K2983" cm="1">
        <f t="array" ref="K2983:R2983">_xlfn.XLOOKUP(A2983,KPIs!$A$2:$A$9552,KPIs!$B$2:$I$9552,"Not Found")</f>
        <v>400</v>
      </c>
      <c r="L2983" t="str">
        <v>Indian Rupees(Rs.)</v>
      </c>
      <c r="M2983" t="str">
        <v>No</v>
      </c>
      <c r="N2983" t="str">
        <v>No</v>
      </c>
      <c r="O2983">
        <v>1</v>
      </c>
      <c r="P2983">
        <v>3.9</v>
      </c>
      <c r="Q2983" t="str">
        <v>Good</v>
      </c>
      <c r="R2983">
        <v>91</v>
      </c>
    </row>
    <row r="2984" spans="1:18" x14ac:dyDescent="0.3">
      <c r="A2984">
        <v>2436</v>
      </c>
      <c r="B2984">
        <v>1</v>
      </c>
      <c r="C2984" t="str">
        <f>_xlfn.XLOOKUP(B2984,'Country Master'!A:A,'Country Master'!B:B,"Not Found")</f>
        <v>India</v>
      </c>
      <c r="D2984" t="s">
        <v>3694</v>
      </c>
      <c r="E2984" t="s">
        <v>9275</v>
      </c>
      <c r="F2984" t="s">
        <v>9265</v>
      </c>
      <c r="G2984" t="s">
        <v>9264</v>
      </c>
      <c r="H2984">
        <v>77.15598</v>
      </c>
      <c r="I2984">
        <v>28.542494000000001</v>
      </c>
      <c r="J2984" t="s">
        <v>137</v>
      </c>
      <c r="K2984" cm="1">
        <f t="array" ref="K2984:R2984">_xlfn.XLOOKUP(A2984,KPIs!$A$2:$A$9552,KPIs!$B$2:$I$9552,"Not Found")</f>
        <v>400</v>
      </c>
      <c r="L2984" t="str">
        <v>Indian Rupees(Rs.)</v>
      </c>
      <c r="M2984" t="str">
        <v>No</v>
      </c>
      <c r="N2984" t="str">
        <v>Yes</v>
      </c>
      <c r="O2984">
        <v>1</v>
      </c>
      <c r="P2984">
        <v>3.9</v>
      </c>
      <c r="Q2984" t="str">
        <v>Good</v>
      </c>
      <c r="R2984">
        <v>360</v>
      </c>
    </row>
    <row r="2985" spans="1:18" x14ac:dyDescent="0.3">
      <c r="A2985">
        <v>306572</v>
      </c>
      <c r="B2985">
        <v>1</v>
      </c>
      <c r="C2985" t="str">
        <f>_xlfn.XLOOKUP(B2985,'Country Master'!A:A,'Country Master'!B:B,"Not Found")</f>
        <v>India</v>
      </c>
      <c r="D2985" t="s">
        <v>3694</v>
      </c>
      <c r="E2985" t="s">
        <v>9274</v>
      </c>
      <c r="F2985" t="s">
        <v>9265</v>
      </c>
      <c r="G2985" t="s">
        <v>9264</v>
      </c>
      <c r="H2985">
        <v>77.156936819999999</v>
      </c>
      <c r="I2985">
        <v>28.542709240000001</v>
      </c>
      <c r="J2985" t="s">
        <v>3740</v>
      </c>
      <c r="K2985" cm="1">
        <f t="array" ref="K2985:R2985">_xlfn.XLOOKUP(A2985,KPIs!$A$2:$A$9552,KPIs!$B$2:$I$9552,"Not Found")</f>
        <v>700</v>
      </c>
      <c r="L2985" t="str">
        <v>Indian Rupees(Rs.)</v>
      </c>
      <c r="M2985" t="str">
        <v>No</v>
      </c>
      <c r="N2985" t="str">
        <v>No</v>
      </c>
      <c r="O2985">
        <v>2</v>
      </c>
      <c r="P2985">
        <v>3.7</v>
      </c>
      <c r="Q2985" t="str">
        <v>Good</v>
      </c>
      <c r="R2985">
        <v>69</v>
      </c>
    </row>
    <row r="2986" spans="1:18" x14ac:dyDescent="0.3">
      <c r="A2986">
        <v>2301</v>
      </c>
      <c r="B2986">
        <v>1</v>
      </c>
      <c r="C2986" t="str">
        <f>_xlfn.XLOOKUP(B2986,'Country Master'!A:A,'Country Master'!B:B,"Not Found")</f>
        <v>India</v>
      </c>
      <c r="D2986" t="s">
        <v>3694</v>
      </c>
      <c r="E2986" t="s">
        <v>9273</v>
      </c>
      <c r="F2986" t="s">
        <v>9265</v>
      </c>
      <c r="G2986" t="s">
        <v>9264</v>
      </c>
      <c r="H2986">
        <v>77.155310499999999</v>
      </c>
      <c r="I2986">
        <v>28.542739399999999</v>
      </c>
      <c r="J2986" t="s">
        <v>2338</v>
      </c>
      <c r="K2986" cm="1">
        <f t="array" ref="K2986:R2986">_xlfn.XLOOKUP(A2986,KPIs!$A$2:$A$9552,KPIs!$B$2:$I$9552,"Not Found")</f>
        <v>600</v>
      </c>
      <c r="L2986" t="str">
        <v>Indian Rupees(Rs.)</v>
      </c>
      <c r="M2986" t="str">
        <v>No</v>
      </c>
      <c r="N2986" t="str">
        <v>No</v>
      </c>
      <c r="O2986">
        <v>2</v>
      </c>
      <c r="P2986">
        <v>3.7</v>
      </c>
      <c r="Q2986" t="str">
        <v>Good</v>
      </c>
      <c r="R2986">
        <v>134</v>
      </c>
    </row>
    <row r="2987" spans="1:18" x14ac:dyDescent="0.3">
      <c r="A2987">
        <v>312542</v>
      </c>
      <c r="B2987">
        <v>1</v>
      </c>
      <c r="C2987" t="str">
        <f>_xlfn.XLOOKUP(B2987,'Country Master'!A:A,'Country Master'!B:B,"Not Found")</f>
        <v>India</v>
      </c>
      <c r="D2987" t="s">
        <v>3694</v>
      </c>
      <c r="E2987" t="s">
        <v>9272</v>
      </c>
      <c r="F2987" t="s">
        <v>9265</v>
      </c>
      <c r="G2987" t="s">
        <v>9264</v>
      </c>
      <c r="H2987">
        <v>77.155708369999999</v>
      </c>
      <c r="I2987">
        <v>28.542738700000001</v>
      </c>
      <c r="J2987" t="s">
        <v>1919</v>
      </c>
      <c r="K2987" cm="1">
        <f t="array" ref="K2987:R2987">_xlfn.XLOOKUP(A2987,KPIs!$A$2:$A$9552,KPIs!$B$2:$I$9552,"Not Found")</f>
        <v>400</v>
      </c>
      <c r="L2987" t="str">
        <v>Indian Rupees(Rs.)</v>
      </c>
      <c r="M2987" t="str">
        <v>No</v>
      </c>
      <c r="N2987" t="str">
        <v>No</v>
      </c>
      <c r="O2987">
        <v>1</v>
      </c>
      <c r="P2987">
        <v>3.8</v>
      </c>
      <c r="Q2987" t="str">
        <v>Good</v>
      </c>
      <c r="R2987">
        <v>154</v>
      </c>
    </row>
    <row r="2988" spans="1:18" x14ac:dyDescent="0.3">
      <c r="A2988">
        <v>310887</v>
      </c>
      <c r="B2988">
        <v>1</v>
      </c>
      <c r="C2988" t="str">
        <f>_xlfn.XLOOKUP(B2988,'Country Master'!A:A,'Country Master'!B:B,"Not Found")</f>
        <v>India</v>
      </c>
      <c r="D2988" t="s">
        <v>3694</v>
      </c>
      <c r="E2988" t="s">
        <v>9271</v>
      </c>
      <c r="F2988" t="s">
        <v>9265</v>
      </c>
      <c r="G2988" t="s">
        <v>9264</v>
      </c>
      <c r="H2988">
        <v>77.155904509999999</v>
      </c>
      <c r="I2988">
        <v>28.54268656</v>
      </c>
      <c r="J2988" t="s">
        <v>2935</v>
      </c>
      <c r="K2988" cm="1">
        <f t="array" ref="K2988:R2988">_xlfn.XLOOKUP(A2988,KPIs!$A$2:$A$9552,KPIs!$B$2:$I$9552,"Not Found")</f>
        <v>350</v>
      </c>
      <c r="L2988" t="str">
        <v>Indian Rupees(Rs.)</v>
      </c>
      <c r="M2988" t="str">
        <v>No</v>
      </c>
      <c r="N2988" t="str">
        <v>Yes</v>
      </c>
      <c r="O2988">
        <v>1</v>
      </c>
      <c r="P2988">
        <v>3.9</v>
      </c>
      <c r="Q2988" t="str">
        <v>Good</v>
      </c>
      <c r="R2988">
        <v>98</v>
      </c>
    </row>
    <row r="2989" spans="1:18" x14ac:dyDescent="0.3">
      <c r="A2989">
        <v>7256</v>
      </c>
      <c r="B2989">
        <v>1</v>
      </c>
      <c r="C2989" t="str">
        <f>_xlfn.XLOOKUP(B2989,'Country Master'!A:A,'Country Master'!B:B,"Not Found")</f>
        <v>India</v>
      </c>
      <c r="D2989" t="s">
        <v>3694</v>
      </c>
      <c r="E2989" t="s">
        <v>9270</v>
      </c>
      <c r="F2989" t="s">
        <v>9265</v>
      </c>
      <c r="G2989" t="s">
        <v>9264</v>
      </c>
      <c r="H2989">
        <v>77.156175410000003</v>
      </c>
      <c r="I2989">
        <v>28.542352569999998</v>
      </c>
      <c r="J2989" t="s">
        <v>2573</v>
      </c>
      <c r="K2989" cm="1">
        <f t="array" ref="K2989:R2989">_xlfn.XLOOKUP(A2989,KPIs!$A$2:$A$9552,KPIs!$B$2:$I$9552,"Not Found")</f>
        <v>400</v>
      </c>
      <c r="L2989" t="str">
        <v>Indian Rupees(Rs.)</v>
      </c>
      <c r="M2989" t="str">
        <v>No</v>
      </c>
      <c r="N2989" t="str">
        <v>Yes</v>
      </c>
      <c r="O2989">
        <v>1</v>
      </c>
      <c r="P2989">
        <v>3.8</v>
      </c>
      <c r="Q2989" t="str">
        <v>Good</v>
      </c>
      <c r="R2989">
        <v>159</v>
      </c>
    </row>
    <row r="2990" spans="1:18" x14ac:dyDescent="0.3">
      <c r="A2990">
        <v>8593</v>
      </c>
      <c r="B2990">
        <v>1</v>
      </c>
      <c r="C2990" t="str">
        <f>_xlfn.XLOOKUP(B2990,'Country Master'!A:A,'Country Master'!B:B,"Not Found")</f>
        <v>India</v>
      </c>
      <c r="D2990" t="s">
        <v>3694</v>
      </c>
      <c r="E2990" t="s">
        <v>9269</v>
      </c>
      <c r="F2990" t="s">
        <v>9265</v>
      </c>
      <c r="G2990" t="s">
        <v>9264</v>
      </c>
      <c r="H2990">
        <v>77.156012129999993</v>
      </c>
      <c r="I2990">
        <v>28.542604690000001</v>
      </c>
      <c r="J2990" t="s">
        <v>285</v>
      </c>
      <c r="K2990" cm="1">
        <f t="array" ref="K2990:R2990">_xlfn.XLOOKUP(A2990,KPIs!$A$2:$A$9552,KPIs!$B$2:$I$9552,"Not Found")</f>
        <v>450</v>
      </c>
      <c r="L2990" t="str">
        <v>Indian Rupees(Rs.)</v>
      </c>
      <c r="M2990" t="str">
        <v>No</v>
      </c>
      <c r="N2990" t="str">
        <v>Yes</v>
      </c>
      <c r="O2990">
        <v>1</v>
      </c>
      <c r="P2990">
        <v>3.7</v>
      </c>
      <c r="Q2990" t="str">
        <v>Good</v>
      </c>
      <c r="R2990">
        <v>169</v>
      </c>
    </row>
    <row r="2991" spans="1:18" x14ac:dyDescent="0.3">
      <c r="A2991">
        <v>311353</v>
      </c>
      <c r="B2991">
        <v>1</v>
      </c>
      <c r="C2991" t="str">
        <f>_xlfn.XLOOKUP(B2991,'Country Master'!A:A,'Country Master'!B:B,"Not Found")</f>
        <v>India</v>
      </c>
      <c r="D2991" t="s">
        <v>3694</v>
      </c>
      <c r="E2991" t="s">
        <v>9268</v>
      </c>
      <c r="F2991" t="s">
        <v>9265</v>
      </c>
      <c r="G2991" t="s">
        <v>9264</v>
      </c>
      <c r="H2991">
        <v>77.155572219999996</v>
      </c>
      <c r="I2991">
        <v>28.54234722</v>
      </c>
      <c r="J2991" t="s">
        <v>194</v>
      </c>
      <c r="K2991" cm="1">
        <f t="array" ref="K2991:R2991">_xlfn.XLOOKUP(A2991,KPIs!$A$2:$A$9552,KPIs!$B$2:$I$9552,"Not Found")</f>
        <v>700</v>
      </c>
      <c r="L2991" t="str">
        <v>Indian Rupees(Rs.)</v>
      </c>
      <c r="M2991" t="str">
        <v>No</v>
      </c>
      <c r="N2991" t="str">
        <v>No</v>
      </c>
      <c r="O2991">
        <v>2</v>
      </c>
      <c r="P2991">
        <v>3.9</v>
      </c>
      <c r="Q2991" t="str">
        <v>Good</v>
      </c>
      <c r="R2991">
        <v>109</v>
      </c>
    </row>
    <row r="2992" spans="1:18" x14ac:dyDescent="0.3">
      <c r="A2992">
        <v>311423</v>
      </c>
      <c r="B2992">
        <v>1</v>
      </c>
      <c r="C2992" t="str">
        <f>_xlfn.XLOOKUP(B2992,'Country Master'!A:A,'Country Master'!B:B,"Not Found")</f>
        <v>India</v>
      </c>
      <c r="D2992" t="s">
        <v>3694</v>
      </c>
      <c r="E2992" t="s">
        <v>9267</v>
      </c>
      <c r="F2992" t="s">
        <v>9265</v>
      </c>
      <c r="G2992" t="s">
        <v>9264</v>
      </c>
      <c r="H2992">
        <v>77.156134839999993</v>
      </c>
      <c r="I2992">
        <v>28.542600270000001</v>
      </c>
      <c r="J2992" t="s">
        <v>8920</v>
      </c>
      <c r="K2992" cm="1">
        <f t="array" ref="K2992:R2992">_xlfn.XLOOKUP(A2992,KPIs!$A$2:$A$9552,KPIs!$B$2:$I$9552,"Not Found")</f>
        <v>1250</v>
      </c>
      <c r="L2992" t="str">
        <v>Indian Rupees(Rs.)</v>
      </c>
      <c r="M2992" t="str">
        <v>No</v>
      </c>
      <c r="N2992" t="str">
        <v>No</v>
      </c>
      <c r="O2992">
        <v>3</v>
      </c>
      <c r="P2992">
        <v>3.8</v>
      </c>
      <c r="Q2992" t="str">
        <v>Good</v>
      </c>
      <c r="R2992">
        <v>170</v>
      </c>
    </row>
    <row r="2993" spans="1:18" x14ac:dyDescent="0.3">
      <c r="A2993">
        <v>7247</v>
      </c>
      <c r="B2993">
        <v>1</v>
      </c>
      <c r="C2993" t="str">
        <f>_xlfn.XLOOKUP(B2993,'Country Master'!A:A,'Country Master'!B:B,"Not Found")</f>
        <v>India</v>
      </c>
      <c r="D2993" t="s">
        <v>3694</v>
      </c>
      <c r="E2993" t="s">
        <v>9266</v>
      </c>
      <c r="F2993" t="s">
        <v>9265</v>
      </c>
      <c r="G2993" t="s">
        <v>9264</v>
      </c>
      <c r="H2993">
        <v>77.155568560000006</v>
      </c>
      <c r="I2993">
        <v>28.542647980000002</v>
      </c>
      <c r="J2993" t="s">
        <v>9263</v>
      </c>
      <c r="K2993" cm="1">
        <f t="array" ref="K2993:R2993">_xlfn.XLOOKUP(A2993,KPIs!$A$2:$A$9552,KPIs!$B$2:$I$9552,"Not Found")</f>
        <v>500</v>
      </c>
      <c r="L2993" t="str">
        <v>Indian Rupees(Rs.)</v>
      </c>
      <c r="M2993" t="str">
        <v>No</v>
      </c>
      <c r="N2993" t="str">
        <v>No</v>
      </c>
      <c r="O2993">
        <v>2</v>
      </c>
      <c r="P2993">
        <v>4</v>
      </c>
      <c r="Q2993" t="str">
        <v>Very Good</v>
      </c>
      <c r="R2993">
        <v>154</v>
      </c>
    </row>
    <row r="2994" spans="1:18" x14ac:dyDescent="0.3">
      <c r="A2994">
        <v>8396</v>
      </c>
      <c r="B2994">
        <v>1</v>
      </c>
      <c r="C2994" t="str">
        <f>_xlfn.XLOOKUP(B2994,'Country Master'!A:A,'Country Master'!B:B,"Not Found")</f>
        <v>India</v>
      </c>
      <c r="D2994" t="s">
        <v>3694</v>
      </c>
      <c r="E2994" t="s">
        <v>9262</v>
      </c>
      <c r="F2994" t="s">
        <v>9254</v>
      </c>
      <c r="G2994" t="s">
        <v>9253</v>
      </c>
      <c r="H2994">
        <v>77.194929000000002</v>
      </c>
      <c r="I2994">
        <v>28.576014000000001</v>
      </c>
      <c r="J2994" t="s">
        <v>1332</v>
      </c>
      <c r="K2994" cm="1">
        <f t="array" ref="K2994:R2994">_xlfn.XLOOKUP(A2994,KPIs!$A$2:$A$9552,KPIs!$B$2:$I$9552,"Not Found")</f>
        <v>700</v>
      </c>
      <c r="L2994" t="str">
        <v>Indian Rupees(Rs.)</v>
      </c>
      <c r="M2994" t="str">
        <v>No</v>
      </c>
      <c r="N2994" t="str">
        <v>No</v>
      </c>
      <c r="O2994">
        <v>2</v>
      </c>
      <c r="P2994">
        <v>2.7</v>
      </c>
      <c r="Q2994" t="str">
        <v>Average</v>
      </c>
      <c r="R2994">
        <v>59</v>
      </c>
    </row>
    <row r="2995" spans="1:18" x14ac:dyDescent="0.3">
      <c r="A2995">
        <v>308544</v>
      </c>
      <c r="B2995">
        <v>1</v>
      </c>
      <c r="C2995" t="str">
        <f>_xlfn.XLOOKUP(B2995,'Country Master'!A:A,'Country Master'!B:B,"Not Found")</f>
        <v>India</v>
      </c>
      <c r="D2995" t="s">
        <v>3694</v>
      </c>
      <c r="E2995" t="s">
        <v>9261</v>
      </c>
      <c r="F2995" t="s">
        <v>9254</v>
      </c>
      <c r="G2995" t="s">
        <v>9253</v>
      </c>
      <c r="H2995">
        <v>77.195198599999998</v>
      </c>
      <c r="I2995">
        <v>28.576218900000001</v>
      </c>
      <c r="J2995" t="s">
        <v>4070</v>
      </c>
      <c r="K2995" cm="1">
        <f t="array" ref="K2995:R2995">_xlfn.XLOOKUP(A2995,KPIs!$A$2:$A$9552,KPIs!$B$2:$I$9552,"Not Found")</f>
        <v>1500</v>
      </c>
      <c r="L2995" t="str">
        <v>Indian Rupees(Rs.)</v>
      </c>
      <c r="M2995" t="str">
        <v>Yes</v>
      </c>
      <c r="N2995" t="str">
        <v>Yes</v>
      </c>
      <c r="O2995">
        <v>3</v>
      </c>
      <c r="P2995">
        <v>2.7</v>
      </c>
      <c r="Q2995" t="str">
        <v>Average</v>
      </c>
      <c r="R2995">
        <v>112</v>
      </c>
    </row>
    <row r="2996" spans="1:18" x14ac:dyDescent="0.3">
      <c r="A2996">
        <v>301237</v>
      </c>
      <c r="B2996">
        <v>1</v>
      </c>
      <c r="C2996" t="str">
        <f>_xlfn.XLOOKUP(B2996,'Country Master'!A:A,'Country Master'!B:B,"Not Found")</f>
        <v>India</v>
      </c>
      <c r="D2996" t="s">
        <v>3694</v>
      </c>
      <c r="E2996" t="s">
        <v>9260</v>
      </c>
      <c r="F2996" t="s">
        <v>9254</v>
      </c>
      <c r="G2996" t="s">
        <v>9253</v>
      </c>
      <c r="H2996">
        <v>77.194929000000002</v>
      </c>
      <c r="I2996">
        <v>28.5761036</v>
      </c>
      <c r="J2996" t="s">
        <v>192</v>
      </c>
      <c r="K2996" cm="1">
        <f t="array" ref="K2996:R2996">_xlfn.XLOOKUP(A2996,KPIs!$A$2:$A$9552,KPIs!$B$2:$I$9552,"Not Found")</f>
        <v>200</v>
      </c>
      <c r="L2996" t="str">
        <v>Indian Rupees(Rs.)</v>
      </c>
      <c r="M2996" t="str">
        <v>No</v>
      </c>
      <c r="N2996" t="str">
        <v>No</v>
      </c>
      <c r="O2996">
        <v>1</v>
      </c>
      <c r="P2996">
        <v>3</v>
      </c>
      <c r="Q2996" t="str">
        <v>Average</v>
      </c>
      <c r="R2996">
        <v>11</v>
      </c>
    </row>
    <row r="2997" spans="1:18" x14ac:dyDescent="0.3">
      <c r="A2997">
        <v>300408</v>
      </c>
      <c r="B2997">
        <v>1</v>
      </c>
      <c r="C2997" t="str">
        <f>_xlfn.XLOOKUP(B2997,'Country Master'!A:A,'Country Master'!B:B,"Not Found")</f>
        <v>India</v>
      </c>
      <c r="D2997" t="s">
        <v>3694</v>
      </c>
      <c r="E2997" t="s">
        <v>9259</v>
      </c>
      <c r="F2997" t="s">
        <v>9254</v>
      </c>
      <c r="G2997" t="s">
        <v>9253</v>
      </c>
      <c r="H2997">
        <v>77.195198599999998</v>
      </c>
      <c r="I2997">
        <v>28.5763982</v>
      </c>
      <c r="J2997" t="s">
        <v>2338</v>
      </c>
      <c r="K2997" cm="1">
        <f t="array" ref="K2997:R2997">_xlfn.XLOOKUP(A2997,KPIs!$A$2:$A$9552,KPIs!$B$2:$I$9552,"Not Found")</f>
        <v>300</v>
      </c>
      <c r="L2997" t="str">
        <v>Indian Rupees(Rs.)</v>
      </c>
      <c r="M2997" t="str">
        <v>No</v>
      </c>
      <c r="N2997" t="str">
        <v>No</v>
      </c>
      <c r="O2997">
        <v>1</v>
      </c>
      <c r="P2997">
        <v>3.6</v>
      </c>
      <c r="Q2997" t="str">
        <v>Good</v>
      </c>
      <c r="R2997">
        <v>195</v>
      </c>
    </row>
    <row r="2998" spans="1:18" x14ac:dyDescent="0.3">
      <c r="A2998">
        <v>9657</v>
      </c>
      <c r="B2998">
        <v>1</v>
      </c>
      <c r="C2998" t="str">
        <f>_xlfn.XLOOKUP(B2998,'Country Master'!A:A,'Country Master'!B:B,"Not Found")</f>
        <v>India</v>
      </c>
      <c r="D2998" t="s">
        <v>3694</v>
      </c>
      <c r="E2998" t="s">
        <v>9258</v>
      </c>
      <c r="F2998" t="s">
        <v>9254</v>
      </c>
      <c r="G2998" t="s">
        <v>9253</v>
      </c>
      <c r="H2998">
        <v>77.194929000000002</v>
      </c>
      <c r="I2998">
        <v>28.576014000000001</v>
      </c>
      <c r="J2998" t="s">
        <v>2283</v>
      </c>
      <c r="K2998" cm="1">
        <f t="array" ref="K2998:R2998">_xlfn.XLOOKUP(A2998,KPIs!$A$2:$A$9552,KPIs!$B$2:$I$9552,"Not Found")</f>
        <v>500</v>
      </c>
      <c r="L2998" t="str">
        <v>Indian Rupees(Rs.)</v>
      </c>
      <c r="M2998" t="str">
        <v>No</v>
      </c>
      <c r="N2998" t="str">
        <v>Yes</v>
      </c>
      <c r="O2998">
        <v>2</v>
      </c>
      <c r="P2998">
        <v>3.5</v>
      </c>
      <c r="Q2998" t="str">
        <v>Good</v>
      </c>
      <c r="R2998">
        <v>100</v>
      </c>
    </row>
    <row r="2999" spans="1:18" x14ac:dyDescent="0.3">
      <c r="A2999">
        <v>18370535</v>
      </c>
      <c r="B2999">
        <v>1</v>
      </c>
      <c r="C2999" t="str">
        <f>_xlfn.XLOOKUP(B2999,'Country Master'!A:A,'Country Master'!B:B,"Not Found")</f>
        <v>India</v>
      </c>
      <c r="D2999" t="s">
        <v>3694</v>
      </c>
      <c r="E2999" t="s">
        <v>9257</v>
      </c>
      <c r="F2999" t="s">
        <v>9254</v>
      </c>
      <c r="G2999" t="s">
        <v>9253</v>
      </c>
      <c r="H2999">
        <v>77.194929000000002</v>
      </c>
      <c r="I2999">
        <v>28.5761036</v>
      </c>
      <c r="J2999" t="s">
        <v>9256</v>
      </c>
      <c r="K2999" cm="1">
        <f t="array" ref="K2999:R2999">_xlfn.XLOOKUP(A2999,KPIs!$A$2:$A$9552,KPIs!$B$2:$I$9552,"Not Found")</f>
        <v>300</v>
      </c>
      <c r="L2999" t="str">
        <v>Indian Rupees(Rs.)</v>
      </c>
      <c r="M2999" t="str">
        <v>No</v>
      </c>
      <c r="N2999" t="str">
        <v>No</v>
      </c>
      <c r="O2999">
        <v>1</v>
      </c>
      <c r="P2999">
        <v>0</v>
      </c>
      <c r="Q2999" t="str">
        <v>Not rated</v>
      </c>
      <c r="R2999">
        <v>0</v>
      </c>
    </row>
    <row r="3000" spans="1:18" x14ac:dyDescent="0.3">
      <c r="A3000">
        <v>307167</v>
      </c>
      <c r="B3000">
        <v>1</v>
      </c>
      <c r="C3000" t="str">
        <f>_xlfn.XLOOKUP(B3000,'Country Master'!A:A,'Country Master'!B:B,"Not Found")</f>
        <v>India</v>
      </c>
      <c r="D3000" t="s">
        <v>3694</v>
      </c>
      <c r="E3000" t="s">
        <v>9255</v>
      </c>
      <c r="F3000" t="s">
        <v>9254</v>
      </c>
      <c r="G3000" t="s">
        <v>9253</v>
      </c>
      <c r="H3000">
        <v>77.195198599999998</v>
      </c>
      <c r="I3000">
        <v>28.576218900000001</v>
      </c>
      <c r="J3000" t="s">
        <v>2298</v>
      </c>
      <c r="K3000" cm="1">
        <f t="array" ref="K3000:R3000">_xlfn.XLOOKUP(A3000,KPIs!$A$2:$A$9552,KPIs!$B$2:$I$9552,"Not Found")</f>
        <v>500</v>
      </c>
      <c r="L3000" t="str">
        <v>Indian Rupees(Rs.)</v>
      </c>
      <c r="M3000" t="str">
        <v>No</v>
      </c>
      <c r="N3000" t="str">
        <v>Yes</v>
      </c>
      <c r="O3000">
        <v>2</v>
      </c>
      <c r="P3000">
        <v>2.4</v>
      </c>
      <c r="Q3000" t="str">
        <v>Poor</v>
      </c>
      <c r="R3000">
        <v>65</v>
      </c>
    </row>
    <row r="3001" spans="1:18" x14ac:dyDescent="0.3">
      <c r="A3001">
        <v>303264</v>
      </c>
      <c r="B3001">
        <v>1</v>
      </c>
      <c r="C3001" t="str">
        <f>_xlfn.XLOOKUP(B3001,'Country Master'!A:A,'Country Master'!B:B,"Not Found")</f>
        <v>India</v>
      </c>
      <c r="D3001" t="s">
        <v>3694</v>
      </c>
      <c r="E3001" t="s">
        <v>9252</v>
      </c>
      <c r="F3001" t="s">
        <v>9251</v>
      </c>
      <c r="G3001" t="s">
        <v>9250</v>
      </c>
      <c r="H3001">
        <v>77.237475500000002</v>
      </c>
      <c r="I3001">
        <v>28.6021693</v>
      </c>
      <c r="J3001" t="s">
        <v>2068</v>
      </c>
      <c r="K3001" cm="1">
        <f t="array" ref="K3001:R3001">_xlfn.XLOOKUP(A3001,KPIs!$A$2:$A$9552,KPIs!$B$2:$I$9552,"Not Found")</f>
        <v>300</v>
      </c>
      <c r="L3001" t="str">
        <v>Indian Rupees(Rs.)</v>
      </c>
      <c r="M3001" t="str">
        <v>No</v>
      </c>
      <c r="N3001" t="str">
        <v>No</v>
      </c>
      <c r="O3001">
        <v>1</v>
      </c>
      <c r="P3001">
        <v>2.9</v>
      </c>
      <c r="Q3001" t="str">
        <v>Average</v>
      </c>
      <c r="R3001">
        <v>7</v>
      </c>
    </row>
    <row r="3002" spans="1:18" x14ac:dyDescent="0.3">
      <c r="A3002">
        <v>311712</v>
      </c>
      <c r="B3002">
        <v>1</v>
      </c>
      <c r="C3002" t="str">
        <f>_xlfn.XLOOKUP(B3002,'Country Master'!A:A,'Country Master'!B:B,"Not Found")</f>
        <v>India</v>
      </c>
      <c r="D3002" t="s">
        <v>3694</v>
      </c>
      <c r="E3002" t="s">
        <v>9249</v>
      </c>
      <c r="F3002" t="s">
        <v>9248</v>
      </c>
      <c r="G3002" t="s">
        <v>9247</v>
      </c>
      <c r="H3002">
        <v>0</v>
      </c>
      <c r="I3002">
        <v>0</v>
      </c>
      <c r="J3002" t="s">
        <v>1904</v>
      </c>
      <c r="K3002" cm="1">
        <f t="array" ref="K3002:R3002">_xlfn.XLOOKUP(A3002,KPIs!$A$2:$A$9552,KPIs!$B$2:$I$9552,"Not Found")</f>
        <v>350</v>
      </c>
      <c r="L3002" t="str">
        <v>Indian Rupees(Rs.)</v>
      </c>
      <c r="M3002" t="str">
        <v>No</v>
      </c>
      <c r="N3002" t="str">
        <v>No</v>
      </c>
      <c r="O3002">
        <v>1</v>
      </c>
      <c r="P3002">
        <v>2.9</v>
      </c>
      <c r="Q3002" t="str">
        <v>Average</v>
      </c>
      <c r="R3002">
        <v>8</v>
      </c>
    </row>
    <row r="3003" spans="1:18" x14ac:dyDescent="0.3">
      <c r="A3003">
        <v>9886</v>
      </c>
      <c r="B3003">
        <v>1</v>
      </c>
      <c r="C3003" t="str">
        <f>_xlfn.XLOOKUP(B3003,'Country Master'!A:A,'Country Master'!B:B,"Not Found")</f>
        <v>India</v>
      </c>
      <c r="D3003" t="s">
        <v>3694</v>
      </c>
      <c r="E3003" t="s">
        <v>9246</v>
      </c>
      <c r="F3003" t="s">
        <v>9187</v>
      </c>
      <c r="G3003" t="s">
        <v>9186</v>
      </c>
      <c r="H3003">
        <v>77.256644440000002</v>
      </c>
      <c r="I3003">
        <v>28.559488890000001</v>
      </c>
      <c r="J3003" t="s">
        <v>2657</v>
      </c>
      <c r="K3003" cm="1">
        <f t="array" ref="K3003:R3003">_xlfn.XLOOKUP(A3003,KPIs!$A$2:$A$9552,KPIs!$B$2:$I$9552,"Not Found")</f>
        <v>100</v>
      </c>
      <c r="L3003" t="str">
        <v>Indian Rupees(Rs.)</v>
      </c>
      <c r="M3003" t="str">
        <v>No</v>
      </c>
      <c r="N3003" t="str">
        <v>No</v>
      </c>
      <c r="O3003">
        <v>1</v>
      </c>
      <c r="P3003">
        <v>2.7</v>
      </c>
      <c r="Q3003" t="str">
        <v>Average</v>
      </c>
      <c r="R3003">
        <v>10</v>
      </c>
    </row>
    <row r="3004" spans="1:18" x14ac:dyDescent="0.3">
      <c r="A3004">
        <v>9891</v>
      </c>
      <c r="B3004">
        <v>1</v>
      </c>
      <c r="C3004" t="str">
        <f>_xlfn.XLOOKUP(B3004,'Country Master'!A:A,'Country Master'!B:B,"Not Found")</f>
        <v>India</v>
      </c>
      <c r="D3004" t="s">
        <v>3694</v>
      </c>
      <c r="E3004" t="s">
        <v>9245</v>
      </c>
      <c r="F3004" t="s">
        <v>9187</v>
      </c>
      <c r="G3004" t="s">
        <v>9186</v>
      </c>
      <c r="H3004">
        <v>77.251425010000005</v>
      </c>
      <c r="I3004">
        <v>28.555975669999999</v>
      </c>
      <c r="J3004" t="s">
        <v>2210</v>
      </c>
      <c r="K3004" cm="1">
        <f t="array" ref="K3004:R3004">_xlfn.XLOOKUP(A3004,KPIs!$A$2:$A$9552,KPIs!$B$2:$I$9552,"Not Found")</f>
        <v>600</v>
      </c>
      <c r="L3004" t="str">
        <v>Indian Rupees(Rs.)</v>
      </c>
      <c r="M3004" t="str">
        <v>No</v>
      </c>
      <c r="N3004" t="str">
        <v>No</v>
      </c>
      <c r="O3004">
        <v>2</v>
      </c>
      <c r="P3004">
        <v>3.2</v>
      </c>
      <c r="Q3004" t="str">
        <v>Average</v>
      </c>
      <c r="R3004">
        <v>21</v>
      </c>
    </row>
    <row r="3005" spans="1:18" x14ac:dyDescent="0.3">
      <c r="A3005">
        <v>9887</v>
      </c>
      <c r="B3005">
        <v>1</v>
      </c>
      <c r="C3005" t="str">
        <f>_xlfn.XLOOKUP(B3005,'Country Master'!A:A,'Country Master'!B:B,"Not Found")</f>
        <v>India</v>
      </c>
      <c r="D3005" t="s">
        <v>3694</v>
      </c>
      <c r="E3005" t="s">
        <v>9244</v>
      </c>
      <c r="F3005" t="s">
        <v>9187</v>
      </c>
      <c r="G3005" t="s">
        <v>9186</v>
      </c>
      <c r="H3005">
        <v>77.250977779999999</v>
      </c>
      <c r="I3005">
        <v>28.556008330000001</v>
      </c>
      <c r="J3005" t="s">
        <v>6566</v>
      </c>
      <c r="K3005" cm="1">
        <f t="array" ref="K3005:R3005">_xlfn.XLOOKUP(A3005,KPIs!$A$2:$A$9552,KPIs!$B$2:$I$9552,"Not Found")</f>
        <v>200</v>
      </c>
      <c r="L3005" t="str">
        <v>Indian Rupees(Rs.)</v>
      </c>
      <c r="M3005" t="str">
        <v>No</v>
      </c>
      <c r="N3005" t="str">
        <v>No</v>
      </c>
      <c r="O3005">
        <v>1</v>
      </c>
      <c r="P3005">
        <v>2.8</v>
      </c>
      <c r="Q3005" t="str">
        <v>Average</v>
      </c>
      <c r="R3005">
        <v>13</v>
      </c>
    </row>
    <row r="3006" spans="1:18" x14ac:dyDescent="0.3">
      <c r="A3006">
        <v>7893</v>
      </c>
      <c r="B3006">
        <v>1</v>
      </c>
      <c r="C3006" t="str">
        <f>_xlfn.XLOOKUP(B3006,'Country Master'!A:A,'Country Master'!B:B,"Not Found")</f>
        <v>India</v>
      </c>
      <c r="D3006" t="s">
        <v>3694</v>
      </c>
      <c r="E3006" t="s">
        <v>9243</v>
      </c>
      <c r="F3006" t="s">
        <v>9187</v>
      </c>
      <c r="G3006" t="s">
        <v>9186</v>
      </c>
      <c r="H3006">
        <v>77.245962000000006</v>
      </c>
      <c r="I3006">
        <v>28.558243999999998</v>
      </c>
      <c r="J3006" t="s">
        <v>194</v>
      </c>
      <c r="K3006" cm="1">
        <f t="array" ref="K3006:R3006">_xlfn.XLOOKUP(A3006,KPIs!$A$2:$A$9552,KPIs!$B$2:$I$9552,"Not Found")</f>
        <v>450</v>
      </c>
      <c r="L3006" t="str">
        <v>Indian Rupees(Rs.)</v>
      </c>
      <c r="M3006" t="str">
        <v>No</v>
      </c>
      <c r="N3006" t="str">
        <v>No</v>
      </c>
      <c r="O3006">
        <v>1</v>
      </c>
      <c r="P3006">
        <v>2.7</v>
      </c>
      <c r="Q3006" t="str">
        <v>Average</v>
      </c>
      <c r="R3006">
        <v>24</v>
      </c>
    </row>
    <row r="3007" spans="1:18" x14ac:dyDescent="0.3">
      <c r="A3007">
        <v>18266888</v>
      </c>
      <c r="B3007">
        <v>1</v>
      </c>
      <c r="C3007" t="str">
        <f>_xlfn.XLOOKUP(B3007,'Country Master'!A:A,'Country Master'!B:B,"Not Found")</f>
        <v>India</v>
      </c>
      <c r="D3007" t="s">
        <v>3694</v>
      </c>
      <c r="E3007" t="s">
        <v>9242</v>
      </c>
      <c r="F3007" t="s">
        <v>9187</v>
      </c>
      <c r="G3007" t="s">
        <v>9186</v>
      </c>
      <c r="H3007">
        <v>77.245709230000003</v>
      </c>
      <c r="I3007">
        <v>28.55801293</v>
      </c>
      <c r="J3007" t="s">
        <v>2453</v>
      </c>
      <c r="K3007" cm="1">
        <f t="array" ref="K3007:R3007">_xlfn.XLOOKUP(A3007,KPIs!$A$2:$A$9552,KPIs!$B$2:$I$9552,"Not Found")</f>
        <v>500</v>
      </c>
      <c r="L3007" t="str">
        <v>Indian Rupees(Rs.)</v>
      </c>
      <c r="M3007" t="str">
        <v>No</v>
      </c>
      <c r="N3007" t="str">
        <v>No</v>
      </c>
      <c r="O3007">
        <v>2</v>
      </c>
      <c r="P3007">
        <v>3.3</v>
      </c>
      <c r="Q3007" t="str">
        <v>Average</v>
      </c>
      <c r="R3007">
        <v>19</v>
      </c>
    </row>
    <row r="3008" spans="1:18" x14ac:dyDescent="0.3">
      <c r="A3008">
        <v>7884</v>
      </c>
      <c r="B3008">
        <v>1</v>
      </c>
      <c r="C3008" t="str">
        <f>_xlfn.XLOOKUP(B3008,'Country Master'!A:A,'Country Master'!B:B,"Not Found")</f>
        <v>India</v>
      </c>
      <c r="D3008" t="s">
        <v>3694</v>
      </c>
      <c r="E3008" t="s">
        <v>9241</v>
      </c>
      <c r="F3008" t="s">
        <v>9187</v>
      </c>
      <c r="G3008" t="s">
        <v>9186</v>
      </c>
      <c r="H3008">
        <v>77.250650190000002</v>
      </c>
      <c r="I3008">
        <v>28.55561316</v>
      </c>
      <c r="J3008" t="s">
        <v>1969</v>
      </c>
      <c r="K3008" cm="1">
        <f t="array" ref="K3008:R3008">_xlfn.XLOOKUP(A3008,KPIs!$A$2:$A$9552,KPIs!$B$2:$I$9552,"Not Found")</f>
        <v>300</v>
      </c>
      <c r="L3008" t="str">
        <v>Indian Rupees(Rs.)</v>
      </c>
      <c r="M3008" t="str">
        <v>No</v>
      </c>
      <c r="N3008" t="str">
        <v>Yes</v>
      </c>
      <c r="O3008">
        <v>1</v>
      </c>
      <c r="P3008">
        <v>3.2</v>
      </c>
      <c r="Q3008" t="str">
        <v>Average</v>
      </c>
      <c r="R3008">
        <v>16</v>
      </c>
    </row>
    <row r="3009" spans="1:18" x14ac:dyDescent="0.3">
      <c r="A3009">
        <v>18377458</v>
      </c>
      <c r="B3009">
        <v>1</v>
      </c>
      <c r="C3009" t="str">
        <f>_xlfn.XLOOKUP(B3009,'Country Master'!A:A,'Country Master'!B:B,"Not Found")</f>
        <v>India</v>
      </c>
      <c r="D3009" t="s">
        <v>3694</v>
      </c>
      <c r="E3009" t="s">
        <v>9240</v>
      </c>
      <c r="F3009" t="s">
        <v>9187</v>
      </c>
      <c r="G3009" t="s">
        <v>9186</v>
      </c>
      <c r="H3009">
        <v>0</v>
      </c>
      <c r="I3009">
        <v>0</v>
      </c>
      <c r="J3009" t="s">
        <v>2569</v>
      </c>
      <c r="K3009" cm="1">
        <f t="array" ref="K3009:R3009">_xlfn.XLOOKUP(A3009,KPIs!$A$2:$A$9552,KPIs!$B$2:$I$9552,"Not Found")</f>
        <v>100</v>
      </c>
      <c r="L3009" t="str">
        <v>Indian Rupees(Rs.)</v>
      </c>
      <c r="M3009" t="str">
        <v>No</v>
      </c>
      <c r="N3009" t="str">
        <v>No</v>
      </c>
      <c r="O3009">
        <v>1</v>
      </c>
      <c r="P3009">
        <v>3</v>
      </c>
      <c r="Q3009" t="str">
        <v>Average</v>
      </c>
      <c r="R3009">
        <v>7</v>
      </c>
    </row>
    <row r="3010" spans="1:18" x14ac:dyDescent="0.3">
      <c r="A3010">
        <v>7897</v>
      </c>
      <c r="B3010">
        <v>1</v>
      </c>
      <c r="C3010" t="str">
        <f>_xlfn.XLOOKUP(B3010,'Country Master'!A:A,'Country Master'!B:B,"Not Found")</f>
        <v>India</v>
      </c>
      <c r="D3010" t="s">
        <v>3694</v>
      </c>
      <c r="E3010" t="s">
        <v>9239</v>
      </c>
      <c r="F3010" t="s">
        <v>9187</v>
      </c>
      <c r="G3010" t="s">
        <v>9186</v>
      </c>
      <c r="H3010">
        <v>77.253503719999998</v>
      </c>
      <c r="I3010">
        <v>28.556444500000001</v>
      </c>
      <c r="J3010" t="s">
        <v>192</v>
      </c>
      <c r="K3010" cm="1">
        <f t="array" ref="K3010:R3010">_xlfn.XLOOKUP(A3010,KPIs!$A$2:$A$9552,KPIs!$B$2:$I$9552,"Not Found")</f>
        <v>150</v>
      </c>
      <c r="L3010" t="str">
        <v>Indian Rupees(Rs.)</v>
      </c>
      <c r="M3010" t="str">
        <v>No</v>
      </c>
      <c r="N3010" t="str">
        <v>No</v>
      </c>
      <c r="O3010">
        <v>1</v>
      </c>
      <c r="P3010">
        <v>3.1</v>
      </c>
      <c r="Q3010" t="str">
        <v>Average</v>
      </c>
      <c r="R3010">
        <v>12</v>
      </c>
    </row>
    <row r="3011" spans="1:18" x14ac:dyDescent="0.3">
      <c r="A3011">
        <v>18391937</v>
      </c>
      <c r="B3011">
        <v>1</v>
      </c>
      <c r="C3011" t="str">
        <f>_xlfn.XLOOKUP(B3011,'Country Master'!A:A,'Country Master'!B:B,"Not Found")</f>
        <v>India</v>
      </c>
      <c r="D3011" t="s">
        <v>3694</v>
      </c>
      <c r="E3011" t="s">
        <v>9238</v>
      </c>
      <c r="F3011" t="s">
        <v>9187</v>
      </c>
      <c r="G3011" t="s">
        <v>9186</v>
      </c>
      <c r="H3011">
        <v>77.251334</v>
      </c>
      <c r="I3011">
        <v>28.555408</v>
      </c>
      <c r="J3011" t="s">
        <v>233</v>
      </c>
      <c r="K3011" cm="1">
        <f t="array" ref="K3011:R3011">_xlfn.XLOOKUP(A3011,KPIs!$A$2:$A$9552,KPIs!$B$2:$I$9552,"Not Found")</f>
        <v>400</v>
      </c>
      <c r="L3011" t="str">
        <v>Indian Rupees(Rs.)</v>
      </c>
      <c r="M3011" t="str">
        <v>No</v>
      </c>
      <c r="N3011" t="str">
        <v>Yes</v>
      </c>
      <c r="O3011">
        <v>1</v>
      </c>
      <c r="P3011">
        <v>3.1</v>
      </c>
      <c r="Q3011" t="str">
        <v>Average</v>
      </c>
      <c r="R3011">
        <v>11</v>
      </c>
    </row>
    <row r="3012" spans="1:18" x14ac:dyDescent="0.3">
      <c r="A3012">
        <v>7888</v>
      </c>
      <c r="B3012">
        <v>1</v>
      </c>
      <c r="C3012" t="str">
        <f>_xlfn.XLOOKUP(B3012,'Country Master'!A:A,'Country Master'!B:B,"Not Found")</f>
        <v>India</v>
      </c>
      <c r="D3012" t="s">
        <v>3694</v>
      </c>
      <c r="E3012" t="s">
        <v>9237</v>
      </c>
      <c r="F3012" t="s">
        <v>9187</v>
      </c>
      <c r="G3012" t="s">
        <v>9186</v>
      </c>
      <c r="H3012">
        <v>77.256581999999995</v>
      </c>
      <c r="I3012">
        <v>28.559208999999999</v>
      </c>
      <c r="J3012" t="s">
        <v>269</v>
      </c>
      <c r="K3012" cm="1">
        <f t="array" ref="K3012:R3012">_xlfn.XLOOKUP(A3012,KPIs!$A$2:$A$9552,KPIs!$B$2:$I$9552,"Not Found")</f>
        <v>300</v>
      </c>
      <c r="L3012" t="str">
        <v>Indian Rupees(Rs.)</v>
      </c>
      <c r="M3012" t="str">
        <v>No</v>
      </c>
      <c r="N3012" t="str">
        <v>No</v>
      </c>
      <c r="O3012">
        <v>1</v>
      </c>
      <c r="P3012">
        <v>2.8</v>
      </c>
      <c r="Q3012" t="str">
        <v>Average</v>
      </c>
      <c r="R3012">
        <v>12</v>
      </c>
    </row>
    <row r="3013" spans="1:18" x14ac:dyDescent="0.3">
      <c r="A3013">
        <v>18037834</v>
      </c>
      <c r="B3013">
        <v>1</v>
      </c>
      <c r="C3013" t="str">
        <f>_xlfn.XLOOKUP(B3013,'Country Master'!A:A,'Country Master'!B:B,"Not Found")</f>
        <v>India</v>
      </c>
      <c r="D3013" t="s">
        <v>3694</v>
      </c>
      <c r="E3013" t="s">
        <v>9236</v>
      </c>
      <c r="F3013" t="s">
        <v>9187</v>
      </c>
      <c r="G3013" t="s">
        <v>9186</v>
      </c>
      <c r="H3013">
        <v>77.254013900000004</v>
      </c>
      <c r="I3013">
        <v>28.561846599999999</v>
      </c>
      <c r="J3013" t="s">
        <v>192</v>
      </c>
      <c r="K3013" cm="1">
        <f t="array" ref="K3013:R3013">_xlfn.XLOOKUP(A3013,KPIs!$A$2:$A$9552,KPIs!$B$2:$I$9552,"Not Found")</f>
        <v>400</v>
      </c>
      <c r="L3013" t="str">
        <v>Indian Rupees(Rs.)</v>
      </c>
      <c r="M3013" t="str">
        <v>No</v>
      </c>
      <c r="N3013" t="str">
        <v>No</v>
      </c>
      <c r="O3013">
        <v>1</v>
      </c>
      <c r="P3013">
        <v>3.1</v>
      </c>
      <c r="Q3013" t="str">
        <v>Average</v>
      </c>
      <c r="R3013">
        <v>9</v>
      </c>
    </row>
    <row r="3014" spans="1:18" x14ac:dyDescent="0.3">
      <c r="A3014">
        <v>312605</v>
      </c>
      <c r="B3014">
        <v>1</v>
      </c>
      <c r="C3014" t="str">
        <f>_xlfn.XLOOKUP(B3014,'Country Master'!A:A,'Country Master'!B:B,"Not Found")</f>
        <v>India</v>
      </c>
      <c r="D3014" t="s">
        <v>3694</v>
      </c>
      <c r="E3014" t="s">
        <v>9235</v>
      </c>
      <c r="F3014" t="s">
        <v>9187</v>
      </c>
      <c r="G3014" t="s">
        <v>9186</v>
      </c>
      <c r="H3014">
        <v>77.244759999999999</v>
      </c>
      <c r="I3014">
        <v>28.562469</v>
      </c>
      <c r="J3014" t="s">
        <v>2216</v>
      </c>
      <c r="K3014" cm="1">
        <f t="array" ref="K3014:R3014">_xlfn.XLOOKUP(A3014,KPIs!$A$2:$A$9552,KPIs!$B$2:$I$9552,"Not Found")</f>
        <v>500</v>
      </c>
      <c r="L3014" t="str">
        <v>Indian Rupees(Rs.)</v>
      </c>
      <c r="M3014" t="str">
        <v>No</v>
      </c>
      <c r="N3014" t="str">
        <v>No</v>
      </c>
      <c r="O3014">
        <v>2</v>
      </c>
      <c r="P3014">
        <v>3</v>
      </c>
      <c r="Q3014" t="str">
        <v>Average</v>
      </c>
      <c r="R3014">
        <v>19</v>
      </c>
    </row>
    <row r="3015" spans="1:18" x14ac:dyDescent="0.3">
      <c r="A3015">
        <v>7876</v>
      </c>
      <c r="B3015">
        <v>1</v>
      </c>
      <c r="C3015" t="str">
        <f>_xlfn.XLOOKUP(B3015,'Country Master'!A:A,'Country Master'!B:B,"Not Found")</f>
        <v>India</v>
      </c>
      <c r="D3015" t="s">
        <v>3694</v>
      </c>
      <c r="E3015" t="s">
        <v>9234</v>
      </c>
      <c r="F3015" t="s">
        <v>9187</v>
      </c>
      <c r="G3015" t="s">
        <v>9186</v>
      </c>
      <c r="H3015">
        <v>77.249705379999995</v>
      </c>
      <c r="I3015">
        <v>28.55546709</v>
      </c>
      <c r="J3015" t="s">
        <v>1904</v>
      </c>
      <c r="K3015" cm="1">
        <f t="array" ref="K3015:R3015">_xlfn.XLOOKUP(A3015,KPIs!$A$2:$A$9552,KPIs!$B$2:$I$9552,"Not Found")</f>
        <v>250</v>
      </c>
      <c r="L3015" t="str">
        <v>Indian Rupees(Rs.)</v>
      </c>
      <c r="M3015" t="str">
        <v>No</v>
      </c>
      <c r="N3015" t="str">
        <v>No</v>
      </c>
      <c r="O3015">
        <v>1</v>
      </c>
      <c r="P3015">
        <v>2.7</v>
      </c>
      <c r="Q3015" t="str">
        <v>Average</v>
      </c>
      <c r="R3015">
        <v>21</v>
      </c>
    </row>
    <row r="3016" spans="1:18" x14ac:dyDescent="0.3">
      <c r="A3016">
        <v>18358157</v>
      </c>
      <c r="B3016">
        <v>1</v>
      </c>
      <c r="C3016" t="str">
        <f>_xlfn.XLOOKUP(B3016,'Country Master'!A:A,'Country Master'!B:B,"Not Found")</f>
        <v>India</v>
      </c>
      <c r="D3016" t="s">
        <v>3694</v>
      </c>
      <c r="E3016" t="s">
        <v>9233</v>
      </c>
      <c r="F3016" t="s">
        <v>9187</v>
      </c>
      <c r="G3016" t="s">
        <v>9186</v>
      </c>
      <c r="H3016">
        <v>77.247493700000007</v>
      </c>
      <c r="I3016">
        <v>28.553210799999999</v>
      </c>
      <c r="J3016" t="s">
        <v>7964</v>
      </c>
      <c r="K3016" cm="1">
        <f t="array" ref="K3016:R3016">_xlfn.XLOOKUP(A3016,KPIs!$A$2:$A$9552,KPIs!$B$2:$I$9552,"Not Found")</f>
        <v>400</v>
      </c>
      <c r="L3016" t="str">
        <v>Indian Rupees(Rs.)</v>
      </c>
      <c r="M3016" t="str">
        <v>No</v>
      </c>
      <c r="N3016" t="str">
        <v>Yes</v>
      </c>
      <c r="O3016">
        <v>1</v>
      </c>
      <c r="P3016">
        <v>3.4</v>
      </c>
      <c r="Q3016" t="str">
        <v>Average</v>
      </c>
      <c r="R3016">
        <v>17</v>
      </c>
    </row>
    <row r="3017" spans="1:18" x14ac:dyDescent="0.3">
      <c r="A3017">
        <v>18272344</v>
      </c>
      <c r="B3017">
        <v>1</v>
      </c>
      <c r="C3017" t="str">
        <f>_xlfn.XLOOKUP(B3017,'Country Master'!A:A,'Country Master'!B:B,"Not Found")</f>
        <v>India</v>
      </c>
      <c r="D3017" t="s">
        <v>3694</v>
      </c>
      <c r="E3017" t="s">
        <v>9232</v>
      </c>
      <c r="F3017" t="s">
        <v>9187</v>
      </c>
      <c r="G3017" t="s">
        <v>9186</v>
      </c>
      <c r="H3017">
        <v>77.246075399999995</v>
      </c>
      <c r="I3017">
        <v>28.557349599999998</v>
      </c>
      <c r="J3017" t="s">
        <v>2350</v>
      </c>
      <c r="K3017" cm="1">
        <f t="array" ref="K3017:R3017">_xlfn.XLOOKUP(A3017,KPIs!$A$2:$A$9552,KPIs!$B$2:$I$9552,"Not Found")</f>
        <v>500</v>
      </c>
      <c r="L3017" t="str">
        <v>Indian Rupees(Rs.)</v>
      </c>
      <c r="M3017" t="str">
        <v>No</v>
      </c>
      <c r="N3017" t="str">
        <v>No</v>
      </c>
      <c r="O3017">
        <v>2</v>
      </c>
      <c r="P3017">
        <v>3.2</v>
      </c>
      <c r="Q3017" t="str">
        <v>Average</v>
      </c>
      <c r="R3017">
        <v>14</v>
      </c>
    </row>
    <row r="3018" spans="1:18" x14ac:dyDescent="0.3">
      <c r="A3018">
        <v>18458308</v>
      </c>
      <c r="B3018">
        <v>1</v>
      </c>
      <c r="C3018" t="str">
        <f>_xlfn.XLOOKUP(B3018,'Country Master'!A:A,'Country Master'!B:B,"Not Found")</f>
        <v>India</v>
      </c>
      <c r="D3018" t="s">
        <v>3694</v>
      </c>
      <c r="E3018" t="s">
        <v>9231</v>
      </c>
      <c r="F3018" t="s">
        <v>9187</v>
      </c>
      <c r="G3018" t="s">
        <v>9186</v>
      </c>
      <c r="H3018">
        <v>77.248986000000002</v>
      </c>
      <c r="I3018">
        <v>28.556007999999999</v>
      </c>
      <c r="J3018" t="s">
        <v>7141</v>
      </c>
      <c r="K3018" cm="1">
        <f t="array" ref="K3018:R3018">_xlfn.XLOOKUP(A3018,KPIs!$A$2:$A$9552,KPIs!$B$2:$I$9552,"Not Found")</f>
        <v>300</v>
      </c>
      <c r="L3018" t="str">
        <v>Indian Rupees(Rs.)</v>
      </c>
      <c r="M3018" t="str">
        <v>No</v>
      </c>
      <c r="N3018" t="str">
        <v>Yes</v>
      </c>
      <c r="O3018">
        <v>1</v>
      </c>
      <c r="P3018">
        <v>2.8</v>
      </c>
      <c r="Q3018" t="str">
        <v>Average</v>
      </c>
      <c r="R3018">
        <v>4</v>
      </c>
    </row>
    <row r="3019" spans="1:18" x14ac:dyDescent="0.3">
      <c r="A3019">
        <v>4302</v>
      </c>
      <c r="B3019">
        <v>1</v>
      </c>
      <c r="C3019" t="str">
        <f>_xlfn.XLOOKUP(B3019,'Country Master'!A:A,'Country Master'!B:B,"Not Found")</f>
        <v>India</v>
      </c>
      <c r="D3019" t="s">
        <v>3694</v>
      </c>
      <c r="E3019" t="s">
        <v>9230</v>
      </c>
      <c r="F3019" t="s">
        <v>9187</v>
      </c>
      <c r="G3019" t="s">
        <v>9186</v>
      </c>
      <c r="H3019">
        <v>77.249658780000004</v>
      </c>
      <c r="I3019">
        <v>28.55559431</v>
      </c>
      <c r="J3019" t="s">
        <v>2210</v>
      </c>
      <c r="K3019" cm="1">
        <f t="array" ref="K3019:R3019">_xlfn.XLOOKUP(A3019,KPIs!$A$2:$A$9552,KPIs!$B$2:$I$9552,"Not Found")</f>
        <v>700</v>
      </c>
      <c r="L3019" t="str">
        <v>Indian Rupees(Rs.)</v>
      </c>
      <c r="M3019" t="str">
        <v>No</v>
      </c>
      <c r="N3019" t="str">
        <v>Yes</v>
      </c>
      <c r="O3019">
        <v>2</v>
      </c>
      <c r="P3019">
        <v>3.2</v>
      </c>
      <c r="Q3019" t="str">
        <v>Average</v>
      </c>
      <c r="R3019">
        <v>38</v>
      </c>
    </row>
    <row r="3020" spans="1:18" x14ac:dyDescent="0.3">
      <c r="A3020">
        <v>7886</v>
      </c>
      <c r="B3020">
        <v>1</v>
      </c>
      <c r="C3020" t="str">
        <f>_xlfn.XLOOKUP(B3020,'Country Master'!A:A,'Country Master'!B:B,"Not Found")</f>
        <v>India</v>
      </c>
      <c r="D3020" t="s">
        <v>3694</v>
      </c>
      <c r="E3020" t="s">
        <v>9229</v>
      </c>
      <c r="F3020" t="s">
        <v>9187</v>
      </c>
      <c r="G3020" t="s">
        <v>9186</v>
      </c>
      <c r="H3020">
        <v>77.253491800000006</v>
      </c>
      <c r="I3020">
        <v>28.556672500000001</v>
      </c>
      <c r="J3020" t="s">
        <v>1904</v>
      </c>
      <c r="K3020" cm="1">
        <f t="array" ref="K3020:R3020">_xlfn.XLOOKUP(A3020,KPIs!$A$2:$A$9552,KPIs!$B$2:$I$9552,"Not Found")</f>
        <v>200</v>
      </c>
      <c r="L3020" t="str">
        <v>Indian Rupees(Rs.)</v>
      </c>
      <c r="M3020" t="str">
        <v>No</v>
      </c>
      <c r="N3020" t="str">
        <v>No</v>
      </c>
      <c r="O3020">
        <v>1</v>
      </c>
      <c r="P3020">
        <v>3.1</v>
      </c>
      <c r="Q3020" t="str">
        <v>Average</v>
      </c>
      <c r="R3020">
        <v>17</v>
      </c>
    </row>
    <row r="3021" spans="1:18" x14ac:dyDescent="0.3">
      <c r="A3021">
        <v>7873</v>
      </c>
      <c r="B3021">
        <v>1</v>
      </c>
      <c r="C3021" t="str">
        <f>_xlfn.XLOOKUP(B3021,'Country Master'!A:A,'Country Master'!B:B,"Not Found")</f>
        <v>India</v>
      </c>
      <c r="D3021" t="s">
        <v>3694</v>
      </c>
      <c r="E3021" t="s">
        <v>9228</v>
      </c>
      <c r="F3021" t="s">
        <v>9187</v>
      </c>
      <c r="G3021" t="s">
        <v>9186</v>
      </c>
      <c r="H3021">
        <v>77.256832680000002</v>
      </c>
      <c r="I3021">
        <v>28.559425269999998</v>
      </c>
      <c r="J3021" t="s">
        <v>1888</v>
      </c>
      <c r="K3021" cm="1">
        <f t="array" ref="K3021:R3021">_xlfn.XLOOKUP(A3021,KPIs!$A$2:$A$9552,KPIs!$B$2:$I$9552,"Not Found")</f>
        <v>650</v>
      </c>
      <c r="L3021" t="str">
        <v>Indian Rupees(Rs.)</v>
      </c>
      <c r="M3021" t="str">
        <v>No</v>
      </c>
      <c r="N3021" t="str">
        <v>Yes</v>
      </c>
      <c r="O3021">
        <v>2</v>
      </c>
      <c r="P3021">
        <v>3.3</v>
      </c>
      <c r="Q3021" t="str">
        <v>Average</v>
      </c>
      <c r="R3021">
        <v>61</v>
      </c>
    </row>
    <row r="3022" spans="1:18" x14ac:dyDescent="0.3">
      <c r="A3022">
        <v>303625</v>
      </c>
      <c r="B3022">
        <v>1</v>
      </c>
      <c r="C3022" t="str">
        <f>_xlfn.XLOOKUP(B3022,'Country Master'!A:A,'Country Master'!B:B,"Not Found")</f>
        <v>India</v>
      </c>
      <c r="D3022" t="s">
        <v>3694</v>
      </c>
      <c r="E3022" t="s">
        <v>9227</v>
      </c>
      <c r="F3022" t="s">
        <v>9187</v>
      </c>
      <c r="G3022" t="s">
        <v>9186</v>
      </c>
      <c r="H3022">
        <v>77.251555600000003</v>
      </c>
      <c r="I3022">
        <v>28.55691625</v>
      </c>
      <c r="J3022" t="s">
        <v>2806</v>
      </c>
      <c r="K3022" cm="1">
        <f t="array" ref="K3022:R3022">_xlfn.XLOOKUP(A3022,KPIs!$A$2:$A$9552,KPIs!$B$2:$I$9552,"Not Found")</f>
        <v>350</v>
      </c>
      <c r="L3022" t="str">
        <v>Indian Rupees(Rs.)</v>
      </c>
      <c r="M3022" t="str">
        <v>No</v>
      </c>
      <c r="N3022" t="str">
        <v>No</v>
      </c>
      <c r="O3022">
        <v>1</v>
      </c>
      <c r="P3022">
        <v>3.2</v>
      </c>
      <c r="Q3022" t="str">
        <v>Average</v>
      </c>
      <c r="R3022">
        <v>19</v>
      </c>
    </row>
    <row r="3023" spans="1:18" x14ac:dyDescent="0.3">
      <c r="A3023">
        <v>310794</v>
      </c>
      <c r="B3023">
        <v>1</v>
      </c>
      <c r="C3023" t="str">
        <f>_xlfn.XLOOKUP(B3023,'Country Master'!A:A,'Country Master'!B:B,"Not Found")</f>
        <v>India</v>
      </c>
      <c r="D3023" t="s">
        <v>3694</v>
      </c>
      <c r="E3023" t="s">
        <v>9226</v>
      </c>
      <c r="F3023" t="s">
        <v>9187</v>
      </c>
      <c r="G3023" t="s">
        <v>9186</v>
      </c>
      <c r="H3023">
        <v>77.247541600000005</v>
      </c>
      <c r="I3023">
        <v>28.553039800000001</v>
      </c>
      <c r="J3023" t="s">
        <v>2240</v>
      </c>
      <c r="K3023" cm="1">
        <f t="array" ref="K3023:R3023">_xlfn.XLOOKUP(A3023,KPIs!$A$2:$A$9552,KPIs!$B$2:$I$9552,"Not Found")</f>
        <v>400</v>
      </c>
      <c r="L3023" t="str">
        <v>Indian Rupees(Rs.)</v>
      </c>
      <c r="M3023" t="str">
        <v>No</v>
      </c>
      <c r="N3023" t="str">
        <v>No</v>
      </c>
      <c r="O3023">
        <v>1</v>
      </c>
      <c r="P3023">
        <v>2.9</v>
      </c>
      <c r="Q3023" t="str">
        <v>Average</v>
      </c>
      <c r="R3023">
        <v>4</v>
      </c>
    </row>
    <row r="3024" spans="1:18" x14ac:dyDescent="0.3">
      <c r="A3024">
        <v>920</v>
      </c>
      <c r="B3024">
        <v>1</v>
      </c>
      <c r="C3024" t="str">
        <f>_xlfn.XLOOKUP(B3024,'Country Master'!A:A,'Country Master'!B:B,"Not Found")</f>
        <v>India</v>
      </c>
      <c r="D3024" t="s">
        <v>3694</v>
      </c>
      <c r="E3024" t="s">
        <v>9225</v>
      </c>
      <c r="F3024" t="s">
        <v>9187</v>
      </c>
      <c r="G3024" t="s">
        <v>9186</v>
      </c>
      <c r="H3024">
        <v>77.246041149999996</v>
      </c>
      <c r="I3024">
        <v>28.558722929999998</v>
      </c>
      <c r="J3024" t="s">
        <v>1904</v>
      </c>
      <c r="K3024" cm="1">
        <f t="array" ref="K3024:R3024">_xlfn.XLOOKUP(A3024,KPIs!$A$2:$A$9552,KPIs!$B$2:$I$9552,"Not Found")</f>
        <v>500</v>
      </c>
      <c r="L3024" t="str">
        <v>Indian Rupees(Rs.)</v>
      </c>
      <c r="M3024" t="str">
        <v>No</v>
      </c>
      <c r="N3024" t="str">
        <v>No</v>
      </c>
      <c r="O3024">
        <v>2</v>
      </c>
      <c r="P3024">
        <v>3.1</v>
      </c>
      <c r="Q3024" t="str">
        <v>Average</v>
      </c>
      <c r="R3024">
        <v>22</v>
      </c>
    </row>
    <row r="3025" spans="1:18" x14ac:dyDescent="0.3">
      <c r="A3025">
        <v>18381237</v>
      </c>
      <c r="B3025">
        <v>1</v>
      </c>
      <c r="C3025" t="str">
        <f>_xlfn.XLOOKUP(B3025,'Country Master'!A:A,'Country Master'!B:B,"Not Found")</f>
        <v>India</v>
      </c>
      <c r="D3025" t="s">
        <v>3694</v>
      </c>
      <c r="E3025" t="s">
        <v>9224</v>
      </c>
      <c r="F3025" t="s">
        <v>9187</v>
      </c>
      <c r="G3025" t="s">
        <v>9186</v>
      </c>
      <c r="H3025">
        <v>77.247594149999998</v>
      </c>
      <c r="I3025">
        <v>28.553425359999999</v>
      </c>
      <c r="J3025" t="s">
        <v>2210</v>
      </c>
      <c r="K3025" cm="1">
        <f t="array" ref="K3025:R3025">_xlfn.XLOOKUP(A3025,KPIs!$A$2:$A$9552,KPIs!$B$2:$I$9552,"Not Found")</f>
        <v>400</v>
      </c>
      <c r="L3025" t="str">
        <v>Indian Rupees(Rs.)</v>
      </c>
      <c r="M3025" t="str">
        <v>No</v>
      </c>
      <c r="N3025" t="str">
        <v>Yes</v>
      </c>
      <c r="O3025">
        <v>1</v>
      </c>
      <c r="P3025">
        <v>2.7</v>
      </c>
      <c r="Q3025" t="str">
        <v>Average</v>
      </c>
      <c r="R3025">
        <v>12</v>
      </c>
    </row>
    <row r="3026" spans="1:18" x14ac:dyDescent="0.3">
      <c r="A3026">
        <v>18371426</v>
      </c>
      <c r="B3026">
        <v>1</v>
      </c>
      <c r="C3026" t="str">
        <f>_xlfn.XLOOKUP(B3026,'Country Master'!A:A,'Country Master'!B:B,"Not Found")</f>
        <v>India</v>
      </c>
      <c r="D3026" t="s">
        <v>3694</v>
      </c>
      <c r="E3026" t="s">
        <v>9223</v>
      </c>
      <c r="F3026" t="s">
        <v>9187</v>
      </c>
      <c r="G3026" t="s">
        <v>9186</v>
      </c>
      <c r="H3026">
        <v>77.254524000000004</v>
      </c>
      <c r="I3026">
        <v>28.560027999999999</v>
      </c>
      <c r="J3026" t="s">
        <v>7211</v>
      </c>
      <c r="K3026" cm="1">
        <f t="array" ref="K3026:R3026">_xlfn.XLOOKUP(A3026,KPIs!$A$2:$A$9552,KPIs!$B$2:$I$9552,"Not Found")</f>
        <v>350</v>
      </c>
      <c r="L3026" t="str">
        <v>Indian Rupees(Rs.)</v>
      </c>
      <c r="M3026" t="str">
        <v>No</v>
      </c>
      <c r="N3026" t="str">
        <v>Yes</v>
      </c>
      <c r="O3026">
        <v>1</v>
      </c>
      <c r="P3026">
        <v>3.2</v>
      </c>
      <c r="Q3026" t="str">
        <v>Average</v>
      </c>
      <c r="R3026">
        <v>14</v>
      </c>
    </row>
    <row r="3027" spans="1:18" x14ac:dyDescent="0.3">
      <c r="A3027">
        <v>312173</v>
      </c>
      <c r="B3027">
        <v>1</v>
      </c>
      <c r="C3027" t="str">
        <f>_xlfn.XLOOKUP(B3027,'Country Master'!A:A,'Country Master'!B:B,"Not Found")</f>
        <v>India</v>
      </c>
      <c r="D3027" t="s">
        <v>3694</v>
      </c>
      <c r="E3027" t="s">
        <v>9222</v>
      </c>
      <c r="F3027" t="s">
        <v>9187</v>
      </c>
      <c r="G3027" t="s">
        <v>9186</v>
      </c>
      <c r="H3027">
        <v>77.245816509999997</v>
      </c>
      <c r="I3027">
        <v>28.55854948</v>
      </c>
      <c r="J3027" t="s">
        <v>3528</v>
      </c>
      <c r="K3027" cm="1">
        <f t="array" ref="K3027:R3027">_xlfn.XLOOKUP(A3027,KPIs!$A$2:$A$9552,KPIs!$B$2:$I$9552,"Not Found")</f>
        <v>500</v>
      </c>
      <c r="L3027" t="str">
        <v>Indian Rupees(Rs.)</v>
      </c>
      <c r="M3027" t="str">
        <v>No</v>
      </c>
      <c r="N3027" t="str">
        <v>Yes</v>
      </c>
      <c r="O3027">
        <v>2</v>
      </c>
      <c r="P3027">
        <v>3.1</v>
      </c>
      <c r="Q3027" t="str">
        <v>Average</v>
      </c>
      <c r="R3027">
        <v>25</v>
      </c>
    </row>
    <row r="3028" spans="1:18" x14ac:dyDescent="0.3">
      <c r="A3028">
        <v>18361752</v>
      </c>
      <c r="B3028">
        <v>1</v>
      </c>
      <c r="C3028" t="str">
        <f>_xlfn.XLOOKUP(B3028,'Country Master'!A:A,'Country Master'!B:B,"Not Found")</f>
        <v>India</v>
      </c>
      <c r="D3028" t="s">
        <v>3694</v>
      </c>
      <c r="E3028" t="s">
        <v>9221</v>
      </c>
      <c r="F3028" t="s">
        <v>9187</v>
      </c>
      <c r="G3028" t="s">
        <v>9186</v>
      </c>
      <c r="H3028">
        <v>0</v>
      </c>
      <c r="I3028">
        <v>0</v>
      </c>
      <c r="J3028" t="s">
        <v>1904</v>
      </c>
      <c r="K3028" cm="1">
        <f t="array" ref="K3028:R3028">_xlfn.XLOOKUP(A3028,KPIs!$A$2:$A$9552,KPIs!$B$2:$I$9552,"Not Found")</f>
        <v>260</v>
      </c>
      <c r="L3028" t="str">
        <v>Indian Rupees(Rs.)</v>
      </c>
      <c r="M3028" t="str">
        <v>No</v>
      </c>
      <c r="N3028" t="str">
        <v>No</v>
      </c>
      <c r="O3028">
        <v>1</v>
      </c>
      <c r="P3028">
        <v>0</v>
      </c>
      <c r="Q3028" t="str">
        <v>Not rated</v>
      </c>
      <c r="R3028">
        <v>1</v>
      </c>
    </row>
    <row r="3029" spans="1:18" x14ac:dyDescent="0.3">
      <c r="A3029">
        <v>9883</v>
      </c>
      <c r="B3029">
        <v>1</v>
      </c>
      <c r="C3029" t="str">
        <f>_xlfn.XLOOKUP(B3029,'Country Master'!A:A,'Country Master'!B:B,"Not Found")</f>
        <v>India</v>
      </c>
      <c r="D3029" t="s">
        <v>3694</v>
      </c>
      <c r="E3029" t="s">
        <v>9220</v>
      </c>
      <c r="F3029" t="s">
        <v>9187</v>
      </c>
      <c r="G3029" t="s">
        <v>9186</v>
      </c>
      <c r="H3029">
        <v>77.253707570000003</v>
      </c>
      <c r="I3029">
        <v>28.55692569</v>
      </c>
      <c r="J3029" t="s">
        <v>2539</v>
      </c>
      <c r="K3029" cm="1">
        <f t="array" ref="K3029:R3029">_xlfn.XLOOKUP(A3029,KPIs!$A$2:$A$9552,KPIs!$B$2:$I$9552,"Not Found")</f>
        <v>150</v>
      </c>
      <c r="L3029" t="str">
        <v>Indian Rupees(Rs.)</v>
      </c>
      <c r="M3029" t="str">
        <v>No</v>
      </c>
      <c r="N3029" t="str">
        <v>No</v>
      </c>
      <c r="O3029">
        <v>1</v>
      </c>
      <c r="P3029">
        <v>0</v>
      </c>
      <c r="Q3029" t="str">
        <v>Not rated</v>
      </c>
      <c r="R3029">
        <v>2</v>
      </c>
    </row>
    <row r="3030" spans="1:18" x14ac:dyDescent="0.3">
      <c r="A3030">
        <v>18355117</v>
      </c>
      <c r="B3030">
        <v>1</v>
      </c>
      <c r="C3030" t="str">
        <f>_xlfn.XLOOKUP(B3030,'Country Master'!A:A,'Country Master'!B:B,"Not Found")</f>
        <v>India</v>
      </c>
      <c r="D3030" t="s">
        <v>3694</v>
      </c>
      <c r="E3030" t="s">
        <v>9219</v>
      </c>
      <c r="F3030" t="s">
        <v>9187</v>
      </c>
      <c r="G3030" t="s">
        <v>9186</v>
      </c>
      <c r="H3030">
        <v>77.249722820000002</v>
      </c>
      <c r="I3030">
        <v>28.555668520000001</v>
      </c>
      <c r="J3030" t="s">
        <v>2517</v>
      </c>
      <c r="K3030" cm="1">
        <f t="array" ref="K3030:R3030">_xlfn.XLOOKUP(A3030,KPIs!$A$2:$A$9552,KPIs!$B$2:$I$9552,"Not Found")</f>
        <v>500</v>
      </c>
      <c r="L3030" t="str">
        <v>Indian Rupees(Rs.)</v>
      </c>
      <c r="M3030" t="str">
        <v>No</v>
      </c>
      <c r="N3030" t="str">
        <v>No</v>
      </c>
      <c r="O3030">
        <v>2</v>
      </c>
      <c r="P3030">
        <v>0</v>
      </c>
      <c r="Q3030" t="str">
        <v>Not rated</v>
      </c>
      <c r="R3030">
        <v>0</v>
      </c>
    </row>
    <row r="3031" spans="1:18" x14ac:dyDescent="0.3">
      <c r="A3031">
        <v>18355119</v>
      </c>
      <c r="B3031">
        <v>1</v>
      </c>
      <c r="C3031" t="str">
        <f>_xlfn.XLOOKUP(B3031,'Country Master'!A:A,'Country Master'!B:B,"Not Found")</f>
        <v>India</v>
      </c>
      <c r="D3031" t="s">
        <v>3694</v>
      </c>
      <c r="E3031" t="s">
        <v>9218</v>
      </c>
      <c r="F3031" t="s">
        <v>9187</v>
      </c>
      <c r="G3031" t="s">
        <v>9186</v>
      </c>
      <c r="H3031">
        <v>77.245795729999998</v>
      </c>
      <c r="I3031">
        <v>28.55838722</v>
      </c>
      <c r="J3031" t="s">
        <v>9217</v>
      </c>
      <c r="K3031" cm="1">
        <f t="array" ref="K3031:R3031">_xlfn.XLOOKUP(A3031,KPIs!$A$2:$A$9552,KPIs!$B$2:$I$9552,"Not Found")</f>
        <v>500</v>
      </c>
      <c r="L3031" t="str">
        <v>Indian Rupees(Rs.)</v>
      </c>
      <c r="M3031" t="str">
        <v>No</v>
      </c>
      <c r="N3031" t="str">
        <v>No</v>
      </c>
      <c r="O3031">
        <v>2</v>
      </c>
      <c r="P3031">
        <v>0</v>
      </c>
      <c r="Q3031" t="str">
        <v>Not rated</v>
      </c>
      <c r="R3031">
        <v>2</v>
      </c>
    </row>
    <row r="3032" spans="1:18" x14ac:dyDescent="0.3">
      <c r="A3032">
        <v>18414496</v>
      </c>
      <c r="B3032">
        <v>1</v>
      </c>
      <c r="C3032" t="str">
        <f>_xlfn.XLOOKUP(B3032,'Country Master'!A:A,'Country Master'!B:B,"Not Found")</f>
        <v>India</v>
      </c>
      <c r="D3032" t="s">
        <v>3694</v>
      </c>
      <c r="E3032" t="s">
        <v>9216</v>
      </c>
      <c r="F3032" t="s">
        <v>9187</v>
      </c>
      <c r="G3032" t="s">
        <v>9186</v>
      </c>
      <c r="H3032">
        <v>77.248085500000002</v>
      </c>
      <c r="I3032">
        <v>28.554029400000001</v>
      </c>
      <c r="J3032" t="s">
        <v>4602</v>
      </c>
      <c r="K3032" cm="1">
        <f t="array" ref="K3032:R3032">_xlfn.XLOOKUP(A3032,KPIs!$A$2:$A$9552,KPIs!$B$2:$I$9552,"Not Found")</f>
        <v>400</v>
      </c>
      <c r="L3032" t="str">
        <v>Indian Rupees(Rs.)</v>
      </c>
      <c r="M3032" t="str">
        <v>No</v>
      </c>
      <c r="N3032" t="str">
        <v>No</v>
      </c>
      <c r="O3032">
        <v>1</v>
      </c>
      <c r="P3032">
        <v>0</v>
      </c>
      <c r="Q3032" t="str">
        <v>Not rated</v>
      </c>
      <c r="R3032">
        <v>2</v>
      </c>
    </row>
    <row r="3033" spans="1:18" x14ac:dyDescent="0.3">
      <c r="A3033">
        <v>18380379</v>
      </c>
      <c r="B3033">
        <v>1</v>
      </c>
      <c r="C3033" t="str">
        <f>_xlfn.XLOOKUP(B3033,'Country Master'!A:A,'Country Master'!B:B,"Not Found")</f>
        <v>India</v>
      </c>
      <c r="D3033" t="s">
        <v>3694</v>
      </c>
      <c r="E3033" t="s">
        <v>9215</v>
      </c>
      <c r="F3033" t="s">
        <v>9187</v>
      </c>
      <c r="G3033" t="s">
        <v>9186</v>
      </c>
      <c r="H3033">
        <v>0</v>
      </c>
      <c r="I3033">
        <v>0</v>
      </c>
      <c r="J3033" t="s">
        <v>2885</v>
      </c>
      <c r="K3033" cm="1">
        <f t="array" ref="K3033:R3033">_xlfn.XLOOKUP(A3033,KPIs!$A$2:$A$9552,KPIs!$B$2:$I$9552,"Not Found")</f>
        <v>500</v>
      </c>
      <c r="L3033" t="str">
        <v>Indian Rupees(Rs.)</v>
      </c>
      <c r="M3033" t="str">
        <v>No</v>
      </c>
      <c r="N3033" t="str">
        <v>No</v>
      </c>
      <c r="O3033">
        <v>2</v>
      </c>
      <c r="P3033">
        <v>0</v>
      </c>
      <c r="Q3033" t="str">
        <v>Not rated</v>
      </c>
      <c r="R3033">
        <v>1</v>
      </c>
    </row>
    <row r="3034" spans="1:18" x14ac:dyDescent="0.3">
      <c r="A3034">
        <v>18409218</v>
      </c>
      <c r="B3034">
        <v>1</v>
      </c>
      <c r="C3034" t="str">
        <f>_xlfn.XLOOKUP(B3034,'Country Master'!A:A,'Country Master'!B:B,"Not Found")</f>
        <v>India</v>
      </c>
      <c r="D3034" t="s">
        <v>3694</v>
      </c>
      <c r="E3034" t="s">
        <v>9214</v>
      </c>
      <c r="F3034" t="s">
        <v>9187</v>
      </c>
      <c r="G3034" t="s">
        <v>9186</v>
      </c>
      <c r="H3034">
        <v>77.252983299999997</v>
      </c>
      <c r="I3034">
        <v>28.557711000000001</v>
      </c>
      <c r="J3034" t="s">
        <v>2304</v>
      </c>
      <c r="K3034" cm="1">
        <f t="array" ref="K3034:R3034">_xlfn.XLOOKUP(A3034,KPIs!$A$2:$A$9552,KPIs!$B$2:$I$9552,"Not Found")</f>
        <v>600</v>
      </c>
      <c r="L3034" t="str">
        <v>Indian Rupees(Rs.)</v>
      </c>
      <c r="M3034" t="str">
        <v>No</v>
      </c>
      <c r="N3034" t="str">
        <v>Yes</v>
      </c>
      <c r="O3034">
        <v>2</v>
      </c>
      <c r="P3034">
        <v>0</v>
      </c>
      <c r="Q3034" t="str">
        <v>Not rated</v>
      </c>
      <c r="R3034">
        <v>2</v>
      </c>
    </row>
    <row r="3035" spans="1:18" x14ac:dyDescent="0.3">
      <c r="A3035">
        <v>18432652</v>
      </c>
      <c r="B3035">
        <v>1</v>
      </c>
      <c r="C3035" t="str">
        <f>_xlfn.XLOOKUP(B3035,'Country Master'!A:A,'Country Master'!B:B,"Not Found")</f>
        <v>India</v>
      </c>
      <c r="D3035" t="s">
        <v>3694</v>
      </c>
      <c r="E3035" t="s">
        <v>9213</v>
      </c>
      <c r="F3035" t="s">
        <v>9187</v>
      </c>
      <c r="G3035" t="s">
        <v>9186</v>
      </c>
      <c r="H3035">
        <v>0</v>
      </c>
      <c r="I3035">
        <v>0</v>
      </c>
      <c r="J3035" t="s">
        <v>1875</v>
      </c>
      <c r="K3035" cm="1">
        <f t="array" ref="K3035:R3035">_xlfn.XLOOKUP(A3035,KPIs!$A$2:$A$9552,KPIs!$B$2:$I$9552,"Not Found")</f>
        <v>400</v>
      </c>
      <c r="L3035" t="str">
        <v>Indian Rupees(Rs.)</v>
      </c>
      <c r="M3035" t="str">
        <v>No</v>
      </c>
      <c r="N3035" t="str">
        <v>No</v>
      </c>
      <c r="O3035">
        <v>1</v>
      </c>
      <c r="P3035">
        <v>0</v>
      </c>
      <c r="Q3035" t="str">
        <v>Not rated</v>
      </c>
      <c r="R3035">
        <v>0</v>
      </c>
    </row>
    <row r="3036" spans="1:18" x14ac:dyDescent="0.3">
      <c r="A3036">
        <v>18388133</v>
      </c>
      <c r="B3036">
        <v>1</v>
      </c>
      <c r="C3036" t="str">
        <f>_xlfn.XLOOKUP(B3036,'Country Master'!A:A,'Country Master'!B:B,"Not Found")</f>
        <v>India</v>
      </c>
      <c r="D3036" t="s">
        <v>3694</v>
      </c>
      <c r="E3036" t="s">
        <v>9212</v>
      </c>
      <c r="F3036" t="s">
        <v>9187</v>
      </c>
      <c r="G3036" t="s">
        <v>9186</v>
      </c>
      <c r="H3036">
        <v>77.247500599999995</v>
      </c>
      <c r="I3036">
        <v>28.554371400000001</v>
      </c>
      <c r="J3036" t="s">
        <v>1904</v>
      </c>
      <c r="K3036" cm="1">
        <f t="array" ref="K3036:R3036">_xlfn.XLOOKUP(A3036,KPIs!$A$2:$A$9552,KPIs!$B$2:$I$9552,"Not Found")</f>
        <v>500</v>
      </c>
      <c r="L3036" t="str">
        <v>Indian Rupees(Rs.)</v>
      </c>
      <c r="M3036" t="str">
        <v>No</v>
      </c>
      <c r="N3036" t="str">
        <v>Yes</v>
      </c>
      <c r="O3036">
        <v>2</v>
      </c>
      <c r="P3036">
        <v>0</v>
      </c>
      <c r="Q3036" t="str">
        <v>Not rated</v>
      </c>
      <c r="R3036">
        <v>2</v>
      </c>
    </row>
    <row r="3037" spans="1:18" x14ac:dyDescent="0.3">
      <c r="A3037">
        <v>18423121</v>
      </c>
      <c r="B3037">
        <v>1</v>
      </c>
      <c r="C3037" t="str">
        <f>_xlfn.XLOOKUP(B3037,'Country Master'!A:A,'Country Master'!B:B,"Not Found")</f>
        <v>India</v>
      </c>
      <c r="D3037" t="s">
        <v>3694</v>
      </c>
      <c r="E3037" t="s">
        <v>9211</v>
      </c>
      <c r="F3037" t="s">
        <v>9187</v>
      </c>
      <c r="G3037" t="s">
        <v>9186</v>
      </c>
      <c r="H3037">
        <v>0</v>
      </c>
      <c r="I3037">
        <v>0</v>
      </c>
      <c r="J3037" t="s">
        <v>1332</v>
      </c>
      <c r="K3037" cm="1">
        <f t="array" ref="K3037:R3037">_xlfn.XLOOKUP(A3037,KPIs!$A$2:$A$9552,KPIs!$B$2:$I$9552,"Not Found")</f>
        <v>100</v>
      </c>
      <c r="L3037" t="str">
        <v>Indian Rupees(Rs.)</v>
      </c>
      <c r="M3037" t="str">
        <v>No</v>
      </c>
      <c r="N3037" t="str">
        <v>No</v>
      </c>
      <c r="O3037">
        <v>1</v>
      </c>
      <c r="P3037">
        <v>0</v>
      </c>
      <c r="Q3037" t="str">
        <v>Not rated</v>
      </c>
      <c r="R3037">
        <v>2</v>
      </c>
    </row>
    <row r="3038" spans="1:18" x14ac:dyDescent="0.3">
      <c r="A3038">
        <v>305402</v>
      </c>
      <c r="B3038">
        <v>1</v>
      </c>
      <c r="C3038" t="str">
        <f>_xlfn.XLOOKUP(B3038,'Country Master'!A:A,'Country Master'!B:B,"Not Found")</f>
        <v>India</v>
      </c>
      <c r="D3038" t="s">
        <v>3694</v>
      </c>
      <c r="E3038" t="s">
        <v>9210</v>
      </c>
      <c r="F3038" t="s">
        <v>9187</v>
      </c>
      <c r="G3038" t="s">
        <v>9186</v>
      </c>
      <c r="H3038">
        <v>0</v>
      </c>
      <c r="I3038">
        <v>0</v>
      </c>
      <c r="J3038" t="s">
        <v>2350</v>
      </c>
      <c r="K3038" cm="1">
        <f t="array" ref="K3038:R3038">_xlfn.XLOOKUP(A3038,KPIs!$A$2:$A$9552,KPIs!$B$2:$I$9552,"Not Found")</f>
        <v>500</v>
      </c>
      <c r="L3038" t="str">
        <v>Indian Rupees(Rs.)</v>
      </c>
      <c r="M3038" t="str">
        <v>No</v>
      </c>
      <c r="N3038" t="str">
        <v>No</v>
      </c>
      <c r="O3038">
        <v>2</v>
      </c>
      <c r="P3038">
        <v>0</v>
      </c>
      <c r="Q3038" t="str">
        <v>Not rated</v>
      </c>
      <c r="R3038">
        <v>0</v>
      </c>
    </row>
    <row r="3039" spans="1:18" x14ac:dyDescent="0.3">
      <c r="A3039">
        <v>18415664</v>
      </c>
      <c r="B3039">
        <v>1</v>
      </c>
      <c r="C3039" t="str">
        <f>_xlfn.XLOOKUP(B3039,'Country Master'!A:A,'Country Master'!B:B,"Not Found")</f>
        <v>India</v>
      </c>
      <c r="D3039" t="s">
        <v>3694</v>
      </c>
      <c r="E3039" t="s">
        <v>9209</v>
      </c>
      <c r="F3039" t="s">
        <v>9187</v>
      </c>
      <c r="G3039" t="s">
        <v>9186</v>
      </c>
      <c r="H3039">
        <v>0</v>
      </c>
      <c r="I3039">
        <v>0</v>
      </c>
      <c r="J3039" t="s">
        <v>192</v>
      </c>
      <c r="K3039" cm="1">
        <f t="array" ref="K3039:R3039">_xlfn.XLOOKUP(A3039,KPIs!$A$2:$A$9552,KPIs!$B$2:$I$9552,"Not Found")</f>
        <v>250</v>
      </c>
      <c r="L3039" t="str">
        <v>Indian Rupees(Rs.)</v>
      </c>
      <c r="M3039" t="str">
        <v>No</v>
      </c>
      <c r="N3039" t="str">
        <v>No</v>
      </c>
      <c r="O3039">
        <v>1</v>
      </c>
      <c r="P3039">
        <v>0</v>
      </c>
      <c r="Q3039" t="str">
        <v>Not rated</v>
      </c>
      <c r="R3039">
        <v>0</v>
      </c>
    </row>
    <row r="3040" spans="1:18" x14ac:dyDescent="0.3">
      <c r="A3040">
        <v>18356776</v>
      </c>
      <c r="B3040">
        <v>1</v>
      </c>
      <c r="C3040" t="str">
        <f>_xlfn.XLOOKUP(B3040,'Country Master'!A:A,'Country Master'!B:B,"Not Found")</f>
        <v>India</v>
      </c>
      <c r="D3040" t="s">
        <v>3694</v>
      </c>
      <c r="E3040" t="s">
        <v>9208</v>
      </c>
      <c r="F3040" t="s">
        <v>9187</v>
      </c>
      <c r="G3040" t="s">
        <v>9186</v>
      </c>
      <c r="H3040">
        <v>77.250769210000001</v>
      </c>
      <c r="I3040">
        <v>28.55558547</v>
      </c>
      <c r="J3040" t="s">
        <v>1904</v>
      </c>
      <c r="K3040" cm="1">
        <f t="array" ref="K3040:R3040">_xlfn.XLOOKUP(A3040,KPIs!$A$2:$A$9552,KPIs!$B$2:$I$9552,"Not Found")</f>
        <v>100</v>
      </c>
      <c r="L3040" t="str">
        <v>Indian Rupees(Rs.)</v>
      </c>
      <c r="M3040" t="str">
        <v>No</v>
      </c>
      <c r="N3040" t="str">
        <v>No</v>
      </c>
      <c r="O3040">
        <v>1</v>
      </c>
      <c r="P3040">
        <v>0</v>
      </c>
      <c r="Q3040" t="str">
        <v>Not rated</v>
      </c>
      <c r="R3040">
        <v>0</v>
      </c>
    </row>
    <row r="3041" spans="1:18" x14ac:dyDescent="0.3">
      <c r="A3041">
        <v>18427222</v>
      </c>
      <c r="B3041">
        <v>1</v>
      </c>
      <c r="C3041" t="str">
        <f>_xlfn.XLOOKUP(B3041,'Country Master'!A:A,'Country Master'!B:B,"Not Found")</f>
        <v>India</v>
      </c>
      <c r="D3041" t="s">
        <v>3694</v>
      </c>
      <c r="E3041" t="s">
        <v>9207</v>
      </c>
      <c r="F3041" t="s">
        <v>9187</v>
      </c>
      <c r="G3041" t="s">
        <v>9186</v>
      </c>
      <c r="H3041">
        <v>0</v>
      </c>
      <c r="I3041">
        <v>0</v>
      </c>
      <c r="J3041" t="s">
        <v>233</v>
      </c>
      <c r="K3041" cm="1">
        <f t="array" ref="K3041:R3041">_xlfn.XLOOKUP(A3041,KPIs!$A$2:$A$9552,KPIs!$B$2:$I$9552,"Not Found")</f>
        <v>300</v>
      </c>
      <c r="L3041" t="str">
        <v>Indian Rupees(Rs.)</v>
      </c>
      <c r="M3041" t="str">
        <v>No</v>
      </c>
      <c r="N3041" t="str">
        <v>No</v>
      </c>
      <c r="O3041">
        <v>1</v>
      </c>
      <c r="P3041">
        <v>0</v>
      </c>
      <c r="Q3041" t="str">
        <v>Not rated</v>
      </c>
      <c r="R3041">
        <v>0</v>
      </c>
    </row>
    <row r="3042" spans="1:18" x14ac:dyDescent="0.3">
      <c r="A3042">
        <v>9884</v>
      </c>
      <c r="B3042">
        <v>1</v>
      </c>
      <c r="C3042" t="str">
        <f>_xlfn.XLOOKUP(B3042,'Country Master'!A:A,'Country Master'!B:B,"Not Found")</f>
        <v>India</v>
      </c>
      <c r="D3042" t="s">
        <v>3694</v>
      </c>
      <c r="E3042" t="s">
        <v>9206</v>
      </c>
      <c r="F3042" t="s">
        <v>9187</v>
      </c>
      <c r="G3042" t="s">
        <v>9186</v>
      </c>
      <c r="H3042">
        <v>77.249721469999997</v>
      </c>
      <c r="I3042">
        <v>28.555402300000001</v>
      </c>
      <c r="J3042" t="s">
        <v>1904</v>
      </c>
      <c r="K3042" cm="1">
        <f t="array" ref="K3042:R3042">_xlfn.XLOOKUP(A3042,KPIs!$A$2:$A$9552,KPIs!$B$2:$I$9552,"Not Found")</f>
        <v>150</v>
      </c>
      <c r="L3042" t="str">
        <v>Indian Rupees(Rs.)</v>
      </c>
      <c r="M3042" t="str">
        <v>No</v>
      </c>
      <c r="N3042" t="str">
        <v>No</v>
      </c>
      <c r="O3042">
        <v>1</v>
      </c>
      <c r="P3042">
        <v>0</v>
      </c>
      <c r="Q3042" t="str">
        <v>Not rated</v>
      </c>
      <c r="R3042">
        <v>2</v>
      </c>
    </row>
    <row r="3043" spans="1:18" x14ac:dyDescent="0.3">
      <c r="A3043">
        <v>18425767</v>
      </c>
      <c r="B3043">
        <v>1</v>
      </c>
      <c r="C3043" t="str">
        <f>_xlfn.XLOOKUP(B3043,'Country Master'!A:A,'Country Master'!B:B,"Not Found")</f>
        <v>India</v>
      </c>
      <c r="D3043" t="s">
        <v>3694</v>
      </c>
      <c r="E3043" t="s">
        <v>9205</v>
      </c>
      <c r="F3043" t="s">
        <v>9187</v>
      </c>
      <c r="G3043" t="s">
        <v>9186</v>
      </c>
      <c r="H3043">
        <v>0</v>
      </c>
      <c r="I3043">
        <v>0</v>
      </c>
      <c r="J3043" t="s">
        <v>9204</v>
      </c>
      <c r="K3043" cm="1">
        <f t="array" ref="K3043:R3043">_xlfn.XLOOKUP(A3043,KPIs!$A$2:$A$9552,KPIs!$B$2:$I$9552,"Not Found")</f>
        <v>600</v>
      </c>
      <c r="L3043" t="str">
        <v>Indian Rupees(Rs.)</v>
      </c>
      <c r="M3043" t="str">
        <v>No</v>
      </c>
      <c r="N3043" t="str">
        <v>No</v>
      </c>
      <c r="O3043">
        <v>2</v>
      </c>
      <c r="P3043">
        <v>0</v>
      </c>
      <c r="Q3043" t="str">
        <v>Not rated</v>
      </c>
      <c r="R3043">
        <v>1</v>
      </c>
    </row>
    <row r="3044" spans="1:18" x14ac:dyDescent="0.3">
      <c r="A3044">
        <v>3479</v>
      </c>
      <c r="B3044">
        <v>1</v>
      </c>
      <c r="C3044" t="str">
        <f>_xlfn.XLOOKUP(B3044,'Country Master'!A:A,'Country Master'!B:B,"Not Found")</f>
        <v>India</v>
      </c>
      <c r="D3044" t="s">
        <v>3694</v>
      </c>
      <c r="E3044" t="s">
        <v>9203</v>
      </c>
      <c r="F3044" t="s">
        <v>9187</v>
      </c>
      <c r="G3044" t="s">
        <v>9186</v>
      </c>
      <c r="H3044">
        <v>77.245959339999999</v>
      </c>
      <c r="I3044">
        <v>28.558136319999999</v>
      </c>
      <c r="J3044" t="s">
        <v>1904</v>
      </c>
      <c r="K3044" cm="1">
        <f t="array" ref="K3044:R3044">_xlfn.XLOOKUP(A3044,KPIs!$A$2:$A$9552,KPIs!$B$2:$I$9552,"Not Found")</f>
        <v>200</v>
      </c>
      <c r="L3044" t="str">
        <v>Indian Rupees(Rs.)</v>
      </c>
      <c r="M3044" t="str">
        <v>No</v>
      </c>
      <c r="N3044" t="str">
        <v>Yes</v>
      </c>
      <c r="O3044">
        <v>1</v>
      </c>
      <c r="P3044">
        <v>0</v>
      </c>
      <c r="Q3044" t="str">
        <v>Not rated</v>
      </c>
      <c r="R3044">
        <v>3</v>
      </c>
    </row>
    <row r="3045" spans="1:18" x14ac:dyDescent="0.3">
      <c r="A3045">
        <v>18414469</v>
      </c>
      <c r="B3045">
        <v>1</v>
      </c>
      <c r="C3045" t="str">
        <f>_xlfn.XLOOKUP(B3045,'Country Master'!A:A,'Country Master'!B:B,"Not Found")</f>
        <v>India</v>
      </c>
      <c r="D3045" t="s">
        <v>3694</v>
      </c>
      <c r="E3045" t="s">
        <v>9202</v>
      </c>
      <c r="F3045" t="s">
        <v>9187</v>
      </c>
      <c r="G3045" t="s">
        <v>9186</v>
      </c>
      <c r="H3045">
        <v>77.246045300000006</v>
      </c>
      <c r="I3045">
        <v>28.559078100000001</v>
      </c>
      <c r="J3045" t="s">
        <v>2885</v>
      </c>
      <c r="K3045" cm="1">
        <f t="array" ref="K3045:R3045">_xlfn.XLOOKUP(A3045,KPIs!$A$2:$A$9552,KPIs!$B$2:$I$9552,"Not Found")</f>
        <v>500</v>
      </c>
      <c r="L3045" t="str">
        <v>Indian Rupees(Rs.)</v>
      </c>
      <c r="M3045" t="str">
        <v>No</v>
      </c>
      <c r="N3045" t="str">
        <v>No</v>
      </c>
      <c r="O3045">
        <v>2</v>
      </c>
      <c r="P3045">
        <v>0</v>
      </c>
      <c r="Q3045" t="str">
        <v>Not rated</v>
      </c>
      <c r="R3045">
        <v>0</v>
      </c>
    </row>
    <row r="3046" spans="1:18" x14ac:dyDescent="0.3">
      <c r="A3046">
        <v>313419</v>
      </c>
      <c r="B3046">
        <v>1</v>
      </c>
      <c r="C3046" t="str">
        <f>_xlfn.XLOOKUP(B3046,'Country Master'!A:A,'Country Master'!B:B,"Not Found")</f>
        <v>India</v>
      </c>
      <c r="D3046" t="s">
        <v>3694</v>
      </c>
      <c r="E3046" t="s">
        <v>9201</v>
      </c>
      <c r="F3046" t="s">
        <v>9187</v>
      </c>
      <c r="G3046" t="s">
        <v>9186</v>
      </c>
      <c r="H3046">
        <v>77.253736410000002</v>
      </c>
      <c r="I3046">
        <v>28.556961619999999</v>
      </c>
      <c r="J3046" t="s">
        <v>2210</v>
      </c>
      <c r="K3046" cm="1">
        <f t="array" ref="K3046:R3046">_xlfn.XLOOKUP(A3046,KPIs!$A$2:$A$9552,KPIs!$B$2:$I$9552,"Not Found")</f>
        <v>450</v>
      </c>
      <c r="L3046" t="str">
        <v>Indian Rupees(Rs.)</v>
      </c>
      <c r="M3046" t="str">
        <v>No</v>
      </c>
      <c r="N3046" t="str">
        <v>No</v>
      </c>
      <c r="O3046">
        <v>1</v>
      </c>
      <c r="P3046">
        <v>0</v>
      </c>
      <c r="Q3046" t="str">
        <v>Not rated</v>
      </c>
      <c r="R3046">
        <v>2</v>
      </c>
    </row>
    <row r="3047" spans="1:18" x14ac:dyDescent="0.3">
      <c r="A3047">
        <v>18358162</v>
      </c>
      <c r="B3047">
        <v>1</v>
      </c>
      <c r="C3047" t="str">
        <f>_xlfn.XLOOKUP(B3047,'Country Master'!A:A,'Country Master'!B:B,"Not Found")</f>
        <v>India</v>
      </c>
      <c r="D3047" t="s">
        <v>3694</v>
      </c>
      <c r="E3047" t="s">
        <v>9200</v>
      </c>
      <c r="F3047" t="s">
        <v>9187</v>
      </c>
      <c r="G3047" t="s">
        <v>9186</v>
      </c>
      <c r="H3047">
        <v>77.243822629999997</v>
      </c>
      <c r="I3047">
        <v>28.55974625</v>
      </c>
      <c r="J3047" t="s">
        <v>269</v>
      </c>
      <c r="K3047" cm="1">
        <f t="array" ref="K3047:R3047">_xlfn.XLOOKUP(A3047,KPIs!$A$2:$A$9552,KPIs!$B$2:$I$9552,"Not Found")</f>
        <v>300</v>
      </c>
      <c r="L3047" t="str">
        <v>Indian Rupees(Rs.)</v>
      </c>
      <c r="M3047" t="str">
        <v>No</v>
      </c>
      <c r="N3047" t="str">
        <v>No</v>
      </c>
      <c r="O3047">
        <v>1</v>
      </c>
      <c r="P3047">
        <v>0</v>
      </c>
      <c r="Q3047" t="str">
        <v>Not rated</v>
      </c>
      <c r="R3047">
        <v>0</v>
      </c>
    </row>
    <row r="3048" spans="1:18" x14ac:dyDescent="0.3">
      <c r="A3048">
        <v>18355111</v>
      </c>
      <c r="B3048">
        <v>1</v>
      </c>
      <c r="C3048" t="str">
        <f>_xlfn.XLOOKUP(B3048,'Country Master'!A:A,'Country Master'!B:B,"Not Found")</f>
        <v>India</v>
      </c>
      <c r="D3048" t="s">
        <v>3694</v>
      </c>
      <c r="E3048" t="s">
        <v>9199</v>
      </c>
      <c r="F3048" t="s">
        <v>9187</v>
      </c>
      <c r="G3048" t="s">
        <v>9186</v>
      </c>
      <c r="H3048">
        <v>77.24882092</v>
      </c>
      <c r="I3048">
        <v>28.555697670000001</v>
      </c>
      <c r="J3048" t="s">
        <v>4139</v>
      </c>
      <c r="K3048" cm="1">
        <f t="array" ref="K3048:R3048">_xlfn.XLOOKUP(A3048,KPIs!$A$2:$A$9552,KPIs!$B$2:$I$9552,"Not Found")</f>
        <v>400</v>
      </c>
      <c r="L3048" t="str">
        <v>Indian Rupees(Rs.)</v>
      </c>
      <c r="M3048" t="str">
        <v>No</v>
      </c>
      <c r="N3048" t="str">
        <v>No</v>
      </c>
      <c r="O3048">
        <v>1</v>
      </c>
      <c r="P3048">
        <v>0</v>
      </c>
      <c r="Q3048" t="str">
        <v>Not rated</v>
      </c>
      <c r="R3048">
        <v>3</v>
      </c>
    </row>
    <row r="3049" spans="1:18" x14ac:dyDescent="0.3">
      <c r="A3049">
        <v>18355115</v>
      </c>
      <c r="B3049">
        <v>1</v>
      </c>
      <c r="C3049" t="str">
        <f>_xlfn.XLOOKUP(B3049,'Country Master'!A:A,'Country Master'!B:B,"Not Found")</f>
        <v>India</v>
      </c>
      <c r="D3049" t="s">
        <v>3694</v>
      </c>
      <c r="E3049" t="s">
        <v>9198</v>
      </c>
      <c r="F3049" t="s">
        <v>9187</v>
      </c>
      <c r="G3049" t="s">
        <v>9186</v>
      </c>
      <c r="H3049">
        <v>77.249575289999996</v>
      </c>
      <c r="I3049">
        <v>28.555502130000001</v>
      </c>
      <c r="J3049" t="s">
        <v>269</v>
      </c>
      <c r="K3049" cm="1">
        <f t="array" ref="K3049:R3049">_xlfn.XLOOKUP(A3049,KPIs!$A$2:$A$9552,KPIs!$B$2:$I$9552,"Not Found")</f>
        <v>300</v>
      </c>
      <c r="L3049" t="str">
        <v>Indian Rupees(Rs.)</v>
      </c>
      <c r="M3049" t="str">
        <v>No</v>
      </c>
      <c r="N3049" t="str">
        <v>No</v>
      </c>
      <c r="O3049">
        <v>1</v>
      </c>
      <c r="P3049">
        <v>0</v>
      </c>
      <c r="Q3049" t="str">
        <v>Not rated</v>
      </c>
      <c r="R3049">
        <v>0</v>
      </c>
    </row>
    <row r="3050" spans="1:18" x14ac:dyDescent="0.3">
      <c r="A3050">
        <v>18273617</v>
      </c>
      <c r="B3050">
        <v>1</v>
      </c>
      <c r="C3050" t="str">
        <f>_xlfn.XLOOKUP(B3050,'Country Master'!A:A,'Country Master'!B:B,"Not Found")</f>
        <v>India</v>
      </c>
      <c r="D3050" t="s">
        <v>3694</v>
      </c>
      <c r="E3050" t="s">
        <v>9197</v>
      </c>
      <c r="F3050" t="s">
        <v>9187</v>
      </c>
      <c r="G3050" t="s">
        <v>9186</v>
      </c>
      <c r="H3050">
        <v>77.250705179999997</v>
      </c>
      <c r="I3050">
        <v>28.556003059999998</v>
      </c>
      <c r="J3050" t="s">
        <v>1904</v>
      </c>
      <c r="K3050" cm="1">
        <f t="array" ref="K3050:R3050">_xlfn.XLOOKUP(A3050,KPIs!$A$2:$A$9552,KPIs!$B$2:$I$9552,"Not Found")</f>
        <v>300</v>
      </c>
      <c r="L3050" t="str">
        <v>Indian Rupees(Rs.)</v>
      </c>
      <c r="M3050" t="str">
        <v>No</v>
      </c>
      <c r="N3050" t="str">
        <v>Yes</v>
      </c>
      <c r="O3050">
        <v>1</v>
      </c>
      <c r="P3050">
        <v>0</v>
      </c>
      <c r="Q3050" t="str">
        <v>Not rated</v>
      </c>
      <c r="R3050">
        <v>3</v>
      </c>
    </row>
    <row r="3051" spans="1:18" x14ac:dyDescent="0.3">
      <c r="A3051">
        <v>18357958</v>
      </c>
      <c r="B3051">
        <v>1</v>
      </c>
      <c r="C3051" t="str">
        <f>_xlfn.XLOOKUP(B3051,'Country Master'!A:A,'Country Master'!B:B,"Not Found")</f>
        <v>India</v>
      </c>
      <c r="D3051" t="s">
        <v>3694</v>
      </c>
      <c r="E3051" t="s">
        <v>9196</v>
      </c>
      <c r="F3051" t="s">
        <v>9187</v>
      </c>
      <c r="G3051" t="s">
        <v>9186</v>
      </c>
      <c r="H3051">
        <v>77.253927599999997</v>
      </c>
      <c r="I3051">
        <v>28.561708200000002</v>
      </c>
      <c r="J3051" t="s">
        <v>233</v>
      </c>
      <c r="K3051" cm="1">
        <f t="array" ref="K3051:R3051">_xlfn.XLOOKUP(A3051,KPIs!$A$2:$A$9552,KPIs!$B$2:$I$9552,"Not Found")</f>
        <v>200</v>
      </c>
      <c r="L3051" t="str">
        <v>Indian Rupees(Rs.)</v>
      </c>
      <c r="M3051" t="str">
        <v>No</v>
      </c>
      <c r="N3051" t="str">
        <v>No</v>
      </c>
      <c r="O3051">
        <v>1</v>
      </c>
      <c r="P3051">
        <v>0</v>
      </c>
      <c r="Q3051" t="str">
        <v>Not rated</v>
      </c>
      <c r="R3051">
        <v>2</v>
      </c>
    </row>
    <row r="3052" spans="1:18" x14ac:dyDescent="0.3">
      <c r="A3052">
        <v>18331598</v>
      </c>
      <c r="B3052">
        <v>1</v>
      </c>
      <c r="C3052" t="str">
        <f>_xlfn.XLOOKUP(B3052,'Country Master'!A:A,'Country Master'!B:B,"Not Found")</f>
        <v>India</v>
      </c>
      <c r="D3052" t="s">
        <v>3694</v>
      </c>
      <c r="E3052" t="s">
        <v>9195</v>
      </c>
      <c r="F3052" t="s">
        <v>9187</v>
      </c>
      <c r="G3052" t="s">
        <v>9186</v>
      </c>
      <c r="H3052">
        <v>0</v>
      </c>
      <c r="I3052">
        <v>0</v>
      </c>
      <c r="J3052" t="s">
        <v>2403</v>
      </c>
      <c r="K3052" cm="1">
        <f t="array" ref="K3052:R3052">_xlfn.XLOOKUP(A3052,KPIs!$A$2:$A$9552,KPIs!$B$2:$I$9552,"Not Found")</f>
        <v>450</v>
      </c>
      <c r="L3052" t="str">
        <v>Indian Rupees(Rs.)</v>
      </c>
      <c r="M3052" t="str">
        <v>No</v>
      </c>
      <c r="N3052" t="str">
        <v>No</v>
      </c>
      <c r="O3052">
        <v>1</v>
      </c>
      <c r="P3052">
        <v>0</v>
      </c>
      <c r="Q3052" t="str">
        <v>Not rated</v>
      </c>
      <c r="R3052">
        <v>0</v>
      </c>
    </row>
    <row r="3053" spans="1:18" x14ac:dyDescent="0.3">
      <c r="A3053">
        <v>18419884</v>
      </c>
      <c r="B3053">
        <v>1</v>
      </c>
      <c r="C3053" t="str">
        <f>_xlfn.XLOOKUP(B3053,'Country Master'!A:A,'Country Master'!B:B,"Not Found")</f>
        <v>India</v>
      </c>
      <c r="D3053" t="s">
        <v>3694</v>
      </c>
      <c r="E3053" t="s">
        <v>9194</v>
      </c>
      <c r="F3053" t="s">
        <v>9187</v>
      </c>
      <c r="G3053" t="s">
        <v>9186</v>
      </c>
      <c r="H3053">
        <v>34</v>
      </c>
      <c r="I3053">
        <v>35</v>
      </c>
      <c r="J3053" t="s">
        <v>9193</v>
      </c>
      <c r="K3053" cm="1">
        <f t="array" ref="K3053:R3053">_xlfn.XLOOKUP(A3053,KPIs!$A$2:$A$9552,KPIs!$B$2:$I$9552,"Not Found")</f>
        <v>800</v>
      </c>
      <c r="L3053" t="str">
        <v>Indian Rupees(Rs.)</v>
      </c>
      <c r="M3053" t="str">
        <v>Yes</v>
      </c>
      <c r="N3053" t="str">
        <v>No</v>
      </c>
      <c r="O3053">
        <v>2</v>
      </c>
      <c r="P3053">
        <v>0</v>
      </c>
      <c r="Q3053" t="str">
        <v>Not rated</v>
      </c>
      <c r="R3053">
        <v>1</v>
      </c>
    </row>
    <row r="3054" spans="1:18" x14ac:dyDescent="0.3">
      <c r="A3054">
        <v>18362795</v>
      </c>
      <c r="B3054">
        <v>1</v>
      </c>
      <c r="C3054" t="str">
        <f>_xlfn.XLOOKUP(B3054,'Country Master'!A:A,'Country Master'!B:B,"Not Found")</f>
        <v>India</v>
      </c>
      <c r="D3054" t="s">
        <v>3694</v>
      </c>
      <c r="E3054" t="s">
        <v>9192</v>
      </c>
      <c r="F3054" t="s">
        <v>9187</v>
      </c>
      <c r="G3054" t="s">
        <v>9186</v>
      </c>
      <c r="H3054">
        <v>0</v>
      </c>
      <c r="I3054">
        <v>0</v>
      </c>
      <c r="J3054" t="s">
        <v>1904</v>
      </c>
      <c r="K3054" cm="1">
        <f t="array" ref="K3054:R3054">_xlfn.XLOOKUP(A3054,KPIs!$A$2:$A$9552,KPIs!$B$2:$I$9552,"Not Found")</f>
        <v>200</v>
      </c>
      <c r="L3054" t="str">
        <v>Indian Rupees(Rs.)</v>
      </c>
      <c r="M3054" t="str">
        <v>No</v>
      </c>
      <c r="N3054" t="str">
        <v>No</v>
      </c>
      <c r="O3054">
        <v>1</v>
      </c>
      <c r="P3054">
        <v>0</v>
      </c>
      <c r="Q3054" t="str">
        <v>Not rated</v>
      </c>
      <c r="R3054">
        <v>0</v>
      </c>
    </row>
    <row r="3055" spans="1:18" x14ac:dyDescent="0.3">
      <c r="A3055">
        <v>9876</v>
      </c>
      <c r="B3055">
        <v>1</v>
      </c>
      <c r="C3055" t="str">
        <f>_xlfn.XLOOKUP(B3055,'Country Master'!A:A,'Country Master'!B:B,"Not Found")</f>
        <v>India</v>
      </c>
      <c r="D3055" t="s">
        <v>3694</v>
      </c>
      <c r="E3055" t="s">
        <v>9191</v>
      </c>
      <c r="F3055" t="s">
        <v>9187</v>
      </c>
      <c r="G3055" t="s">
        <v>9186</v>
      </c>
      <c r="H3055">
        <v>77.245949999999993</v>
      </c>
      <c r="I3055">
        <v>28.558633329999999</v>
      </c>
      <c r="J3055" t="s">
        <v>2841</v>
      </c>
      <c r="K3055" cm="1">
        <f t="array" ref="K3055:R3055">_xlfn.XLOOKUP(A3055,KPIs!$A$2:$A$9552,KPIs!$B$2:$I$9552,"Not Found")</f>
        <v>200</v>
      </c>
      <c r="L3055" t="str">
        <v>Indian Rupees(Rs.)</v>
      </c>
      <c r="M3055" t="str">
        <v>No</v>
      </c>
      <c r="N3055" t="str">
        <v>No</v>
      </c>
      <c r="O3055">
        <v>1</v>
      </c>
      <c r="P3055">
        <v>0</v>
      </c>
      <c r="Q3055" t="str">
        <v>Not rated</v>
      </c>
      <c r="R3055">
        <v>1</v>
      </c>
    </row>
    <row r="3056" spans="1:18" x14ac:dyDescent="0.3">
      <c r="A3056">
        <v>18312598</v>
      </c>
      <c r="B3056">
        <v>1</v>
      </c>
      <c r="C3056" t="str">
        <f>_xlfn.XLOOKUP(B3056,'Country Master'!A:A,'Country Master'!B:B,"Not Found")</f>
        <v>India</v>
      </c>
      <c r="D3056" t="s">
        <v>3694</v>
      </c>
      <c r="E3056" t="s">
        <v>9190</v>
      </c>
      <c r="F3056" t="s">
        <v>9187</v>
      </c>
      <c r="G3056" t="s">
        <v>9186</v>
      </c>
      <c r="H3056">
        <v>77.244648799999993</v>
      </c>
      <c r="I3056">
        <v>28.556257299999999</v>
      </c>
      <c r="J3056" t="s">
        <v>2350</v>
      </c>
      <c r="K3056" cm="1">
        <f t="array" ref="K3056:R3056">_xlfn.XLOOKUP(A3056,KPIs!$A$2:$A$9552,KPIs!$B$2:$I$9552,"Not Found")</f>
        <v>500</v>
      </c>
      <c r="L3056" t="str">
        <v>Indian Rupees(Rs.)</v>
      </c>
      <c r="M3056" t="str">
        <v>No</v>
      </c>
      <c r="N3056" t="str">
        <v>No</v>
      </c>
      <c r="O3056">
        <v>2</v>
      </c>
      <c r="P3056">
        <v>0</v>
      </c>
      <c r="Q3056" t="str">
        <v>Not rated</v>
      </c>
      <c r="R3056">
        <v>0</v>
      </c>
    </row>
    <row r="3057" spans="1:18" x14ac:dyDescent="0.3">
      <c r="A3057">
        <v>18454461</v>
      </c>
      <c r="B3057">
        <v>1</v>
      </c>
      <c r="C3057" t="str">
        <f>_xlfn.XLOOKUP(B3057,'Country Master'!A:A,'Country Master'!B:B,"Not Found")</f>
        <v>India</v>
      </c>
      <c r="D3057" t="s">
        <v>3694</v>
      </c>
      <c r="E3057" t="s">
        <v>9189</v>
      </c>
      <c r="F3057" t="s">
        <v>9187</v>
      </c>
      <c r="G3057" t="s">
        <v>9186</v>
      </c>
      <c r="H3057">
        <v>77.250781000000003</v>
      </c>
      <c r="I3057">
        <v>28.560295</v>
      </c>
      <c r="J3057" t="s">
        <v>2400</v>
      </c>
      <c r="K3057" cm="1">
        <f t="array" ref="K3057:R3057">_xlfn.XLOOKUP(A3057,KPIs!$A$2:$A$9552,KPIs!$B$2:$I$9552,"Not Found")</f>
        <v>200</v>
      </c>
      <c r="L3057" t="str">
        <v>Indian Rupees(Rs.)</v>
      </c>
      <c r="M3057" t="str">
        <v>No</v>
      </c>
      <c r="N3057" t="str">
        <v>Yes</v>
      </c>
      <c r="O3057">
        <v>1</v>
      </c>
      <c r="P3057">
        <v>0</v>
      </c>
      <c r="Q3057" t="str">
        <v>Not rated</v>
      </c>
      <c r="R3057">
        <v>0</v>
      </c>
    </row>
    <row r="3058" spans="1:18" x14ac:dyDescent="0.3">
      <c r="A3058">
        <v>8959</v>
      </c>
      <c r="B3058">
        <v>1</v>
      </c>
      <c r="C3058" t="str">
        <f>_xlfn.XLOOKUP(B3058,'Country Master'!A:A,'Country Master'!B:B,"Not Found")</f>
        <v>India</v>
      </c>
      <c r="D3058" t="s">
        <v>3694</v>
      </c>
      <c r="E3058" t="s">
        <v>9188</v>
      </c>
      <c r="F3058" t="s">
        <v>9187</v>
      </c>
      <c r="G3058" t="s">
        <v>9186</v>
      </c>
      <c r="H3058">
        <v>77.251357619999993</v>
      </c>
      <c r="I3058">
        <v>28.556026030000002</v>
      </c>
      <c r="J3058" t="s">
        <v>9185</v>
      </c>
      <c r="K3058" cm="1">
        <f t="array" ref="K3058:R3058">_xlfn.XLOOKUP(A3058,KPIs!$A$2:$A$9552,KPIs!$B$2:$I$9552,"Not Found")</f>
        <v>1500</v>
      </c>
      <c r="L3058" t="str">
        <v>Indian Rupees(Rs.)</v>
      </c>
      <c r="M3058" t="str">
        <v>No</v>
      </c>
      <c r="N3058" t="str">
        <v>Yes</v>
      </c>
      <c r="O3058">
        <v>3</v>
      </c>
      <c r="P3058">
        <v>4.0999999999999996</v>
      </c>
      <c r="Q3058" t="str">
        <v>Very Good</v>
      </c>
      <c r="R3058">
        <v>686</v>
      </c>
    </row>
    <row r="3059" spans="1:18" x14ac:dyDescent="0.3">
      <c r="A3059">
        <v>304176</v>
      </c>
      <c r="B3059">
        <v>1</v>
      </c>
      <c r="C3059" t="str">
        <f>_xlfn.XLOOKUP(B3059,'Country Master'!A:A,'Country Master'!B:B,"Not Found")</f>
        <v>India</v>
      </c>
      <c r="D3059" t="s">
        <v>3694</v>
      </c>
      <c r="E3059" t="s">
        <v>9184</v>
      </c>
      <c r="F3059" t="s">
        <v>9128</v>
      </c>
      <c r="G3059" t="s">
        <v>9127</v>
      </c>
      <c r="H3059">
        <v>77.173589500000006</v>
      </c>
      <c r="I3059">
        <v>28.6448006</v>
      </c>
      <c r="J3059" t="s">
        <v>192</v>
      </c>
      <c r="K3059" cm="1">
        <f t="array" ref="K3059:R3059">_xlfn.XLOOKUP(A3059,KPIs!$A$2:$A$9552,KPIs!$B$2:$I$9552,"Not Found")</f>
        <v>250</v>
      </c>
      <c r="L3059" t="str">
        <v>Indian Rupees(Rs.)</v>
      </c>
      <c r="M3059" t="str">
        <v>No</v>
      </c>
      <c r="N3059" t="str">
        <v>No</v>
      </c>
      <c r="O3059">
        <v>1</v>
      </c>
      <c r="P3059">
        <v>3.2</v>
      </c>
      <c r="Q3059" t="str">
        <v>Average</v>
      </c>
      <c r="R3059">
        <v>44</v>
      </c>
    </row>
    <row r="3060" spans="1:18" x14ac:dyDescent="0.3">
      <c r="A3060">
        <v>8822</v>
      </c>
      <c r="B3060">
        <v>1</v>
      </c>
      <c r="C3060" t="str">
        <f>_xlfn.XLOOKUP(B3060,'Country Master'!A:A,'Country Master'!B:B,"Not Found")</f>
        <v>India</v>
      </c>
      <c r="D3060" t="s">
        <v>3694</v>
      </c>
      <c r="E3060" t="s">
        <v>9183</v>
      </c>
      <c r="F3060" t="s">
        <v>9128</v>
      </c>
      <c r="G3060" t="s">
        <v>9127</v>
      </c>
      <c r="H3060">
        <v>77.1698272</v>
      </c>
      <c r="I3060">
        <v>28.645540199999999</v>
      </c>
      <c r="J3060" t="s">
        <v>2453</v>
      </c>
      <c r="K3060" cm="1">
        <f t="array" ref="K3060:R3060">_xlfn.XLOOKUP(A3060,KPIs!$A$2:$A$9552,KPIs!$B$2:$I$9552,"Not Found")</f>
        <v>1000</v>
      </c>
      <c r="L3060" t="str">
        <v>Indian Rupees(Rs.)</v>
      </c>
      <c r="M3060" t="str">
        <v>Yes</v>
      </c>
      <c r="N3060" t="str">
        <v>No</v>
      </c>
      <c r="O3060">
        <v>3</v>
      </c>
      <c r="P3060">
        <v>2.9</v>
      </c>
      <c r="Q3060" t="str">
        <v>Average</v>
      </c>
      <c r="R3060">
        <v>11</v>
      </c>
    </row>
    <row r="3061" spans="1:18" x14ac:dyDescent="0.3">
      <c r="A3061">
        <v>511</v>
      </c>
      <c r="B3061">
        <v>1</v>
      </c>
      <c r="C3061" t="str">
        <f>_xlfn.XLOOKUP(B3061,'Country Master'!A:A,'Country Master'!B:B,"Not Found")</f>
        <v>India</v>
      </c>
      <c r="D3061" t="s">
        <v>3694</v>
      </c>
      <c r="E3061" t="s">
        <v>9182</v>
      </c>
      <c r="F3061" t="s">
        <v>9128</v>
      </c>
      <c r="G3061" t="s">
        <v>9127</v>
      </c>
      <c r="H3061">
        <v>77.173108299999996</v>
      </c>
      <c r="I3061">
        <v>28.645558900000001</v>
      </c>
      <c r="J3061" t="s">
        <v>194</v>
      </c>
      <c r="K3061" cm="1">
        <f t="array" ref="K3061:R3061">_xlfn.XLOOKUP(A3061,KPIs!$A$2:$A$9552,KPIs!$B$2:$I$9552,"Not Found")</f>
        <v>650</v>
      </c>
      <c r="L3061" t="str">
        <v>Indian Rupees(Rs.)</v>
      </c>
      <c r="M3061" t="str">
        <v>No</v>
      </c>
      <c r="N3061" t="str">
        <v>No</v>
      </c>
      <c r="O3061">
        <v>2</v>
      </c>
      <c r="P3061">
        <v>3.2</v>
      </c>
      <c r="Q3061" t="str">
        <v>Average</v>
      </c>
      <c r="R3061">
        <v>44</v>
      </c>
    </row>
    <row r="3062" spans="1:18" x14ac:dyDescent="0.3">
      <c r="A3062">
        <v>309166</v>
      </c>
      <c r="B3062">
        <v>1</v>
      </c>
      <c r="C3062" t="str">
        <f>_xlfn.XLOOKUP(B3062,'Country Master'!A:A,'Country Master'!B:B,"Not Found")</f>
        <v>India</v>
      </c>
      <c r="D3062" t="s">
        <v>3694</v>
      </c>
      <c r="E3062" t="s">
        <v>9181</v>
      </c>
      <c r="F3062" t="s">
        <v>9128</v>
      </c>
      <c r="G3062" t="s">
        <v>9127</v>
      </c>
      <c r="H3062">
        <v>77.174703899999997</v>
      </c>
      <c r="I3062">
        <v>28.644100300000002</v>
      </c>
      <c r="J3062" t="s">
        <v>2276</v>
      </c>
      <c r="K3062" cm="1">
        <f t="array" ref="K3062:R3062">_xlfn.XLOOKUP(A3062,KPIs!$A$2:$A$9552,KPIs!$B$2:$I$9552,"Not Found")</f>
        <v>300</v>
      </c>
      <c r="L3062" t="str">
        <v>Indian Rupees(Rs.)</v>
      </c>
      <c r="M3062" t="str">
        <v>No</v>
      </c>
      <c r="N3062" t="str">
        <v>Yes</v>
      </c>
      <c r="O3062">
        <v>1</v>
      </c>
      <c r="P3062">
        <v>2.6</v>
      </c>
      <c r="Q3062" t="str">
        <v>Average</v>
      </c>
      <c r="R3062">
        <v>11</v>
      </c>
    </row>
    <row r="3063" spans="1:18" x14ac:dyDescent="0.3">
      <c r="A3063">
        <v>18268708</v>
      </c>
      <c r="B3063">
        <v>1</v>
      </c>
      <c r="C3063" t="str">
        <f>_xlfn.XLOOKUP(B3063,'Country Master'!A:A,'Country Master'!B:B,"Not Found")</f>
        <v>India</v>
      </c>
      <c r="D3063" t="s">
        <v>3694</v>
      </c>
      <c r="E3063" t="s">
        <v>9180</v>
      </c>
      <c r="F3063" t="s">
        <v>9128</v>
      </c>
      <c r="G3063" t="s">
        <v>9127</v>
      </c>
      <c r="H3063">
        <v>77.174342600000003</v>
      </c>
      <c r="I3063">
        <v>28.642851799999999</v>
      </c>
      <c r="J3063" t="s">
        <v>2068</v>
      </c>
      <c r="K3063" cm="1">
        <f t="array" ref="K3063:R3063">_xlfn.XLOOKUP(A3063,KPIs!$A$2:$A$9552,KPIs!$B$2:$I$9552,"Not Found")</f>
        <v>350</v>
      </c>
      <c r="L3063" t="str">
        <v>Indian Rupees(Rs.)</v>
      </c>
      <c r="M3063" t="str">
        <v>No</v>
      </c>
      <c r="N3063" t="str">
        <v>Yes</v>
      </c>
      <c r="O3063">
        <v>1</v>
      </c>
      <c r="P3063">
        <v>3.3</v>
      </c>
      <c r="Q3063" t="str">
        <v>Average</v>
      </c>
      <c r="R3063">
        <v>24</v>
      </c>
    </row>
    <row r="3064" spans="1:18" x14ac:dyDescent="0.3">
      <c r="A3064">
        <v>18265722</v>
      </c>
      <c r="B3064">
        <v>1</v>
      </c>
      <c r="C3064" t="str">
        <f>_xlfn.XLOOKUP(B3064,'Country Master'!A:A,'Country Master'!B:B,"Not Found")</f>
        <v>India</v>
      </c>
      <c r="D3064" t="s">
        <v>3694</v>
      </c>
      <c r="E3064" t="s">
        <v>9179</v>
      </c>
      <c r="F3064" t="s">
        <v>9128</v>
      </c>
      <c r="G3064" t="s">
        <v>9127</v>
      </c>
      <c r="H3064">
        <v>77.174193200000005</v>
      </c>
      <c r="I3064">
        <v>28.6457029</v>
      </c>
      <c r="J3064" t="s">
        <v>5711</v>
      </c>
      <c r="K3064" cm="1">
        <f t="array" ref="K3064:R3064">_xlfn.XLOOKUP(A3064,KPIs!$A$2:$A$9552,KPIs!$B$2:$I$9552,"Not Found")</f>
        <v>700</v>
      </c>
      <c r="L3064" t="str">
        <v>Indian Rupees(Rs.)</v>
      </c>
      <c r="M3064" t="str">
        <v>No</v>
      </c>
      <c r="N3064" t="str">
        <v>Yes</v>
      </c>
      <c r="O3064">
        <v>2</v>
      </c>
      <c r="P3064">
        <v>2.6</v>
      </c>
      <c r="Q3064" t="str">
        <v>Average</v>
      </c>
      <c r="R3064">
        <v>27</v>
      </c>
    </row>
    <row r="3065" spans="1:18" x14ac:dyDescent="0.3">
      <c r="A3065">
        <v>18453878</v>
      </c>
      <c r="B3065">
        <v>1</v>
      </c>
      <c r="C3065" t="str">
        <f>_xlfn.XLOOKUP(B3065,'Country Master'!A:A,'Country Master'!B:B,"Not Found")</f>
        <v>India</v>
      </c>
      <c r="D3065" t="s">
        <v>3694</v>
      </c>
      <c r="E3065" t="s">
        <v>9178</v>
      </c>
      <c r="F3065" t="s">
        <v>9128</v>
      </c>
      <c r="G3065" t="s">
        <v>9127</v>
      </c>
      <c r="H3065">
        <v>0</v>
      </c>
      <c r="I3065">
        <v>0</v>
      </c>
      <c r="J3065" t="s">
        <v>1969</v>
      </c>
      <c r="K3065" cm="1">
        <f t="array" ref="K3065:R3065">_xlfn.XLOOKUP(A3065,KPIs!$A$2:$A$9552,KPIs!$B$2:$I$9552,"Not Found")</f>
        <v>500</v>
      </c>
      <c r="L3065" t="str">
        <v>Indian Rupees(Rs.)</v>
      </c>
      <c r="M3065" t="str">
        <v>No</v>
      </c>
      <c r="N3065" t="str">
        <v>No</v>
      </c>
      <c r="O3065">
        <v>2</v>
      </c>
      <c r="P3065">
        <v>3</v>
      </c>
      <c r="Q3065" t="str">
        <v>Average</v>
      </c>
      <c r="R3065">
        <v>5</v>
      </c>
    </row>
    <row r="3066" spans="1:18" x14ac:dyDescent="0.3">
      <c r="A3066">
        <v>309013</v>
      </c>
      <c r="B3066">
        <v>1</v>
      </c>
      <c r="C3066" t="str">
        <f>_xlfn.XLOOKUP(B3066,'Country Master'!A:A,'Country Master'!B:B,"Not Found")</f>
        <v>India</v>
      </c>
      <c r="D3066" t="s">
        <v>3694</v>
      </c>
      <c r="E3066" t="s">
        <v>9177</v>
      </c>
      <c r="F3066" t="s">
        <v>9128</v>
      </c>
      <c r="G3066" t="s">
        <v>9127</v>
      </c>
      <c r="H3066">
        <v>77.172685400000006</v>
      </c>
      <c r="I3066">
        <v>28.645259299999999</v>
      </c>
      <c r="J3066" t="s">
        <v>9176</v>
      </c>
      <c r="K3066" cm="1">
        <f t="array" ref="K3066:R3066">_xlfn.XLOOKUP(A3066,KPIs!$A$2:$A$9552,KPIs!$B$2:$I$9552,"Not Found")</f>
        <v>700</v>
      </c>
      <c r="L3066" t="str">
        <v>Indian Rupees(Rs.)</v>
      </c>
      <c r="M3066" t="str">
        <v>No</v>
      </c>
      <c r="N3066" t="str">
        <v>No</v>
      </c>
      <c r="O3066">
        <v>2</v>
      </c>
      <c r="P3066">
        <v>3.2</v>
      </c>
      <c r="Q3066" t="str">
        <v>Average</v>
      </c>
      <c r="R3066">
        <v>39</v>
      </c>
    </row>
    <row r="3067" spans="1:18" x14ac:dyDescent="0.3">
      <c r="A3067">
        <v>305077</v>
      </c>
      <c r="B3067">
        <v>1</v>
      </c>
      <c r="C3067" t="str">
        <f>_xlfn.XLOOKUP(B3067,'Country Master'!A:A,'Country Master'!B:B,"Not Found")</f>
        <v>India</v>
      </c>
      <c r="D3067" t="s">
        <v>3694</v>
      </c>
      <c r="E3067" t="s">
        <v>9175</v>
      </c>
      <c r="F3067" t="s">
        <v>9128</v>
      </c>
      <c r="G3067" t="s">
        <v>9127</v>
      </c>
      <c r="H3067">
        <v>77.172496699999996</v>
      </c>
      <c r="I3067">
        <v>28.644016100000002</v>
      </c>
      <c r="J3067" t="s">
        <v>233</v>
      </c>
      <c r="K3067" cm="1">
        <f t="array" ref="K3067:R3067">_xlfn.XLOOKUP(A3067,KPIs!$A$2:$A$9552,KPIs!$B$2:$I$9552,"Not Found")</f>
        <v>100</v>
      </c>
      <c r="L3067" t="str">
        <v>Indian Rupees(Rs.)</v>
      </c>
      <c r="M3067" t="str">
        <v>No</v>
      </c>
      <c r="N3067" t="str">
        <v>No</v>
      </c>
      <c r="O3067">
        <v>1</v>
      </c>
      <c r="P3067">
        <v>2.9</v>
      </c>
      <c r="Q3067" t="str">
        <v>Average</v>
      </c>
      <c r="R3067">
        <v>5</v>
      </c>
    </row>
    <row r="3068" spans="1:18" x14ac:dyDescent="0.3">
      <c r="A3068">
        <v>5262</v>
      </c>
      <c r="B3068">
        <v>1</v>
      </c>
      <c r="C3068" t="str">
        <f>_xlfn.XLOOKUP(B3068,'Country Master'!A:A,'Country Master'!B:B,"Not Found")</f>
        <v>India</v>
      </c>
      <c r="D3068" t="s">
        <v>3694</v>
      </c>
      <c r="E3068" t="s">
        <v>9174</v>
      </c>
      <c r="F3068" t="s">
        <v>9128</v>
      </c>
      <c r="G3068" t="s">
        <v>9127</v>
      </c>
      <c r="H3068">
        <v>77.169652200000002</v>
      </c>
      <c r="I3068">
        <v>28.6449368</v>
      </c>
      <c r="J3068" t="s">
        <v>194</v>
      </c>
      <c r="K3068" cm="1">
        <f t="array" ref="K3068:R3068">_xlfn.XLOOKUP(A3068,KPIs!$A$2:$A$9552,KPIs!$B$2:$I$9552,"Not Found")</f>
        <v>450</v>
      </c>
      <c r="L3068" t="str">
        <v>Indian Rupees(Rs.)</v>
      </c>
      <c r="M3068" t="str">
        <v>No</v>
      </c>
      <c r="N3068" t="str">
        <v>No</v>
      </c>
      <c r="O3068">
        <v>1</v>
      </c>
      <c r="P3068">
        <v>2.9</v>
      </c>
      <c r="Q3068" t="str">
        <v>Average</v>
      </c>
      <c r="R3068">
        <v>38</v>
      </c>
    </row>
    <row r="3069" spans="1:18" x14ac:dyDescent="0.3">
      <c r="A3069">
        <v>7375</v>
      </c>
      <c r="B3069">
        <v>1</v>
      </c>
      <c r="C3069" t="str">
        <f>_xlfn.XLOOKUP(B3069,'Country Master'!A:A,'Country Master'!B:B,"Not Found")</f>
        <v>India</v>
      </c>
      <c r="D3069" t="s">
        <v>3694</v>
      </c>
      <c r="E3069" t="s">
        <v>9173</v>
      </c>
      <c r="F3069" t="s">
        <v>9128</v>
      </c>
      <c r="G3069" t="s">
        <v>9127</v>
      </c>
      <c r="H3069">
        <v>77.174347400000002</v>
      </c>
      <c r="I3069">
        <v>28.6457707</v>
      </c>
      <c r="J3069" t="s">
        <v>269</v>
      </c>
      <c r="K3069" cm="1">
        <f t="array" ref="K3069:R3069">_xlfn.XLOOKUP(A3069,KPIs!$A$2:$A$9552,KPIs!$B$2:$I$9552,"Not Found")</f>
        <v>300</v>
      </c>
      <c r="L3069" t="str">
        <v>Indian Rupees(Rs.)</v>
      </c>
      <c r="M3069" t="str">
        <v>No</v>
      </c>
      <c r="N3069" t="str">
        <v>No</v>
      </c>
      <c r="O3069">
        <v>1</v>
      </c>
      <c r="P3069">
        <v>3.1</v>
      </c>
      <c r="Q3069" t="str">
        <v>Average</v>
      </c>
      <c r="R3069">
        <v>13</v>
      </c>
    </row>
    <row r="3070" spans="1:18" x14ac:dyDescent="0.3">
      <c r="A3070">
        <v>18337880</v>
      </c>
      <c r="B3070">
        <v>1</v>
      </c>
      <c r="C3070" t="str">
        <f>_xlfn.XLOOKUP(B3070,'Country Master'!A:A,'Country Master'!B:B,"Not Found")</f>
        <v>India</v>
      </c>
      <c r="D3070" t="s">
        <v>3694</v>
      </c>
      <c r="E3070" t="s">
        <v>9172</v>
      </c>
      <c r="F3070" t="s">
        <v>9128</v>
      </c>
      <c r="G3070" t="s">
        <v>9127</v>
      </c>
      <c r="H3070">
        <v>77.174135149999998</v>
      </c>
      <c r="I3070">
        <v>28.644287330000001</v>
      </c>
      <c r="J3070" t="s">
        <v>2210</v>
      </c>
      <c r="K3070" cm="1">
        <f t="array" ref="K3070:R3070">_xlfn.XLOOKUP(A3070,KPIs!$A$2:$A$9552,KPIs!$B$2:$I$9552,"Not Found")</f>
        <v>400</v>
      </c>
      <c r="L3070" t="str">
        <v>Indian Rupees(Rs.)</v>
      </c>
      <c r="M3070" t="str">
        <v>No</v>
      </c>
      <c r="N3070" t="str">
        <v>Yes</v>
      </c>
      <c r="O3070">
        <v>1</v>
      </c>
      <c r="P3070">
        <v>2.5</v>
      </c>
      <c r="Q3070" t="str">
        <v>Average</v>
      </c>
      <c r="R3070">
        <v>6</v>
      </c>
    </row>
    <row r="3071" spans="1:18" x14ac:dyDescent="0.3">
      <c r="A3071">
        <v>306978</v>
      </c>
      <c r="B3071">
        <v>1</v>
      </c>
      <c r="C3071" t="str">
        <f>_xlfn.XLOOKUP(B3071,'Country Master'!A:A,'Country Master'!B:B,"Not Found")</f>
        <v>India</v>
      </c>
      <c r="D3071" t="s">
        <v>3694</v>
      </c>
      <c r="E3071" t="s">
        <v>9171</v>
      </c>
      <c r="F3071" t="s">
        <v>9128</v>
      </c>
      <c r="G3071" t="s">
        <v>9127</v>
      </c>
      <c r="H3071">
        <v>77.172769000000002</v>
      </c>
      <c r="I3071">
        <v>28.6452876</v>
      </c>
      <c r="J3071" t="s">
        <v>285</v>
      </c>
      <c r="K3071" cm="1">
        <f t="array" ref="K3071:R3071">_xlfn.XLOOKUP(A3071,KPIs!$A$2:$A$9552,KPIs!$B$2:$I$9552,"Not Found")</f>
        <v>300</v>
      </c>
      <c r="L3071" t="str">
        <v>Indian Rupees(Rs.)</v>
      </c>
      <c r="M3071" t="str">
        <v>No</v>
      </c>
      <c r="N3071" t="str">
        <v>Yes</v>
      </c>
      <c r="O3071">
        <v>1</v>
      </c>
      <c r="P3071">
        <v>3.3</v>
      </c>
      <c r="Q3071" t="str">
        <v>Average</v>
      </c>
      <c r="R3071">
        <v>28</v>
      </c>
    </row>
    <row r="3072" spans="1:18" x14ac:dyDescent="0.3">
      <c r="A3072">
        <v>18312478</v>
      </c>
      <c r="B3072">
        <v>1</v>
      </c>
      <c r="C3072" t="str">
        <f>_xlfn.XLOOKUP(B3072,'Country Master'!A:A,'Country Master'!B:B,"Not Found")</f>
        <v>India</v>
      </c>
      <c r="D3072" t="s">
        <v>3694</v>
      </c>
      <c r="E3072" t="s">
        <v>9170</v>
      </c>
      <c r="F3072" t="s">
        <v>9128</v>
      </c>
      <c r="G3072" t="s">
        <v>9127</v>
      </c>
      <c r="H3072">
        <v>77.173710200000002</v>
      </c>
      <c r="I3072">
        <v>28.644700199999999</v>
      </c>
      <c r="J3072" t="s">
        <v>2350</v>
      </c>
      <c r="K3072" cm="1">
        <f t="array" ref="K3072:R3072">_xlfn.XLOOKUP(A3072,KPIs!$A$2:$A$9552,KPIs!$B$2:$I$9552,"Not Found")</f>
        <v>200</v>
      </c>
      <c r="L3072" t="str">
        <v>Indian Rupees(Rs.)</v>
      </c>
      <c r="M3072" t="str">
        <v>No</v>
      </c>
      <c r="N3072" t="str">
        <v>No</v>
      </c>
      <c r="O3072">
        <v>1</v>
      </c>
      <c r="P3072">
        <v>3.1</v>
      </c>
      <c r="Q3072" t="str">
        <v>Average</v>
      </c>
      <c r="R3072">
        <v>5</v>
      </c>
    </row>
    <row r="3073" spans="1:18" x14ac:dyDescent="0.3">
      <c r="A3073">
        <v>3979</v>
      </c>
      <c r="B3073">
        <v>1</v>
      </c>
      <c r="C3073" t="str">
        <f>_xlfn.XLOOKUP(B3073,'Country Master'!A:A,'Country Master'!B:B,"Not Found")</f>
        <v>India</v>
      </c>
      <c r="D3073" t="s">
        <v>3694</v>
      </c>
      <c r="E3073" t="s">
        <v>9169</v>
      </c>
      <c r="F3073" t="s">
        <v>9128</v>
      </c>
      <c r="G3073" t="s">
        <v>9127</v>
      </c>
      <c r="H3073">
        <v>77.173697599999997</v>
      </c>
      <c r="I3073">
        <v>28.646130800000002</v>
      </c>
      <c r="J3073" t="s">
        <v>2240</v>
      </c>
      <c r="K3073" cm="1">
        <f t="array" ref="K3073:R3073">_xlfn.XLOOKUP(A3073,KPIs!$A$2:$A$9552,KPIs!$B$2:$I$9552,"Not Found")</f>
        <v>400</v>
      </c>
      <c r="L3073" t="str">
        <v>Indian Rupees(Rs.)</v>
      </c>
      <c r="M3073" t="str">
        <v>No</v>
      </c>
      <c r="N3073" t="str">
        <v>No</v>
      </c>
      <c r="O3073">
        <v>1</v>
      </c>
      <c r="P3073">
        <v>3.3</v>
      </c>
      <c r="Q3073" t="str">
        <v>Average</v>
      </c>
      <c r="R3073">
        <v>31</v>
      </c>
    </row>
    <row r="3074" spans="1:18" x14ac:dyDescent="0.3">
      <c r="A3074">
        <v>18336207</v>
      </c>
      <c r="B3074">
        <v>1</v>
      </c>
      <c r="C3074" t="str">
        <f>_xlfn.XLOOKUP(B3074,'Country Master'!A:A,'Country Master'!B:B,"Not Found")</f>
        <v>India</v>
      </c>
      <c r="D3074" t="s">
        <v>3694</v>
      </c>
      <c r="E3074" t="s">
        <v>9168</v>
      </c>
      <c r="F3074" t="s">
        <v>9128</v>
      </c>
      <c r="G3074" t="s">
        <v>9127</v>
      </c>
      <c r="H3074">
        <v>77.171604099999996</v>
      </c>
      <c r="I3074">
        <v>28.644559600000001</v>
      </c>
      <c r="J3074" t="s">
        <v>194</v>
      </c>
      <c r="K3074" cm="1">
        <f t="array" ref="K3074:R3074">_xlfn.XLOOKUP(A3074,KPIs!$A$2:$A$9552,KPIs!$B$2:$I$9552,"Not Found")</f>
        <v>500</v>
      </c>
      <c r="L3074" t="str">
        <v>Indian Rupees(Rs.)</v>
      </c>
      <c r="M3074" t="str">
        <v>No</v>
      </c>
      <c r="N3074" t="str">
        <v>No</v>
      </c>
      <c r="O3074">
        <v>2</v>
      </c>
      <c r="P3074">
        <v>3</v>
      </c>
      <c r="Q3074" t="str">
        <v>Average</v>
      </c>
      <c r="R3074">
        <v>4</v>
      </c>
    </row>
    <row r="3075" spans="1:18" x14ac:dyDescent="0.3">
      <c r="A3075">
        <v>7377</v>
      </c>
      <c r="B3075">
        <v>1</v>
      </c>
      <c r="C3075" t="str">
        <f>_xlfn.XLOOKUP(B3075,'Country Master'!A:A,'Country Master'!B:B,"Not Found")</f>
        <v>India</v>
      </c>
      <c r="D3075" t="s">
        <v>3694</v>
      </c>
      <c r="E3075" t="s">
        <v>9167</v>
      </c>
      <c r="F3075" t="s">
        <v>9128</v>
      </c>
      <c r="G3075" t="s">
        <v>9127</v>
      </c>
      <c r="H3075">
        <v>77.172844400000002</v>
      </c>
      <c r="I3075">
        <v>28.643926499999999</v>
      </c>
      <c r="J3075" t="s">
        <v>9166</v>
      </c>
      <c r="K3075" cm="1">
        <f t="array" ref="K3075:R3075">_xlfn.XLOOKUP(A3075,KPIs!$A$2:$A$9552,KPIs!$B$2:$I$9552,"Not Found")</f>
        <v>1100</v>
      </c>
      <c r="L3075" t="str">
        <v>Indian Rupees(Rs.)</v>
      </c>
      <c r="M3075" t="str">
        <v>Yes</v>
      </c>
      <c r="N3075" t="str">
        <v>No</v>
      </c>
      <c r="O3075">
        <v>3</v>
      </c>
      <c r="P3075">
        <v>3.2</v>
      </c>
      <c r="Q3075" t="str">
        <v>Average</v>
      </c>
      <c r="R3075">
        <v>38</v>
      </c>
    </row>
    <row r="3076" spans="1:18" x14ac:dyDescent="0.3">
      <c r="A3076">
        <v>307506</v>
      </c>
      <c r="B3076">
        <v>1</v>
      </c>
      <c r="C3076" t="str">
        <f>_xlfn.XLOOKUP(B3076,'Country Master'!A:A,'Country Master'!B:B,"Not Found")</f>
        <v>India</v>
      </c>
      <c r="D3076" t="s">
        <v>3694</v>
      </c>
      <c r="E3076" t="s">
        <v>9165</v>
      </c>
      <c r="F3076" t="s">
        <v>9128</v>
      </c>
      <c r="G3076" t="s">
        <v>9127</v>
      </c>
      <c r="H3076">
        <v>77.174062500000005</v>
      </c>
      <c r="I3076">
        <v>28.6458084</v>
      </c>
      <c r="J3076" t="s">
        <v>2413</v>
      </c>
      <c r="K3076" cm="1">
        <f t="array" ref="K3076:R3076">_xlfn.XLOOKUP(A3076,KPIs!$A$2:$A$9552,KPIs!$B$2:$I$9552,"Not Found")</f>
        <v>350</v>
      </c>
      <c r="L3076" t="str">
        <v>Indian Rupees(Rs.)</v>
      </c>
      <c r="M3076" t="str">
        <v>No</v>
      </c>
      <c r="N3076" t="str">
        <v>No</v>
      </c>
      <c r="O3076">
        <v>1</v>
      </c>
      <c r="P3076">
        <v>3.3</v>
      </c>
      <c r="Q3076" t="str">
        <v>Average</v>
      </c>
      <c r="R3076">
        <v>31</v>
      </c>
    </row>
    <row r="3077" spans="1:18" x14ac:dyDescent="0.3">
      <c r="A3077">
        <v>3125</v>
      </c>
      <c r="B3077">
        <v>1</v>
      </c>
      <c r="C3077" t="str">
        <f>_xlfn.XLOOKUP(B3077,'Country Master'!A:A,'Country Master'!B:B,"Not Found")</f>
        <v>India</v>
      </c>
      <c r="D3077" t="s">
        <v>3694</v>
      </c>
      <c r="E3077" t="s">
        <v>9164</v>
      </c>
      <c r="F3077" t="s">
        <v>9128</v>
      </c>
      <c r="G3077" t="s">
        <v>9127</v>
      </c>
      <c r="H3077">
        <v>77.173319699999993</v>
      </c>
      <c r="I3077">
        <v>28.6462535</v>
      </c>
      <c r="J3077" t="s">
        <v>1904</v>
      </c>
      <c r="K3077" cm="1">
        <f t="array" ref="K3077:R3077">_xlfn.XLOOKUP(A3077,KPIs!$A$2:$A$9552,KPIs!$B$2:$I$9552,"Not Found")</f>
        <v>550</v>
      </c>
      <c r="L3077" t="str">
        <v>Indian Rupees(Rs.)</v>
      </c>
      <c r="M3077" t="str">
        <v>No</v>
      </c>
      <c r="N3077" t="str">
        <v>Yes</v>
      </c>
      <c r="O3077">
        <v>2</v>
      </c>
      <c r="P3077">
        <v>3.4</v>
      </c>
      <c r="Q3077" t="str">
        <v>Average</v>
      </c>
      <c r="R3077">
        <v>93</v>
      </c>
    </row>
    <row r="3078" spans="1:18" x14ac:dyDescent="0.3">
      <c r="A3078">
        <v>305674</v>
      </c>
      <c r="B3078">
        <v>1</v>
      </c>
      <c r="C3078" t="str">
        <f>_xlfn.XLOOKUP(B3078,'Country Master'!A:A,'Country Master'!B:B,"Not Found")</f>
        <v>India</v>
      </c>
      <c r="D3078" t="s">
        <v>3694</v>
      </c>
      <c r="E3078" t="s">
        <v>9163</v>
      </c>
      <c r="F3078" t="s">
        <v>9128</v>
      </c>
      <c r="G3078" t="s">
        <v>9127</v>
      </c>
      <c r="H3078">
        <v>77.173809800000001</v>
      </c>
      <c r="I3078">
        <v>28.645378699999998</v>
      </c>
      <c r="J3078" t="s">
        <v>2210</v>
      </c>
      <c r="K3078" cm="1">
        <f t="array" ref="K3078:R3078">_xlfn.XLOOKUP(A3078,KPIs!$A$2:$A$9552,KPIs!$B$2:$I$9552,"Not Found")</f>
        <v>1400</v>
      </c>
      <c r="L3078" t="str">
        <v>Indian Rupees(Rs.)</v>
      </c>
      <c r="M3078" t="str">
        <v>Yes</v>
      </c>
      <c r="N3078" t="str">
        <v>No</v>
      </c>
      <c r="O3078">
        <v>3</v>
      </c>
      <c r="P3078">
        <v>3.3</v>
      </c>
      <c r="Q3078" t="str">
        <v>Average</v>
      </c>
      <c r="R3078">
        <v>46</v>
      </c>
    </row>
    <row r="3079" spans="1:18" x14ac:dyDescent="0.3">
      <c r="A3079">
        <v>18391167</v>
      </c>
      <c r="B3079">
        <v>1</v>
      </c>
      <c r="C3079" t="str">
        <f>_xlfn.XLOOKUP(B3079,'Country Master'!A:A,'Country Master'!B:B,"Not Found")</f>
        <v>India</v>
      </c>
      <c r="D3079" t="s">
        <v>3694</v>
      </c>
      <c r="E3079" t="s">
        <v>9162</v>
      </c>
      <c r="F3079" t="s">
        <v>9128</v>
      </c>
      <c r="G3079" t="s">
        <v>9127</v>
      </c>
      <c r="H3079">
        <v>77.1741502</v>
      </c>
      <c r="I3079">
        <v>28.645837499999999</v>
      </c>
      <c r="J3079" t="s">
        <v>1919</v>
      </c>
      <c r="K3079" cm="1">
        <f t="array" ref="K3079:R3079">_xlfn.XLOOKUP(A3079,KPIs!$A$2:$A$9552,KPIs!$B$2:$I$9552,"Not Found")</f>
        <v>400</v>
      </c>
      <c r="L3079" t="str">
        <v>Indian Rupees(Rs.)</v>
      </c>
      <c r="M3079" t="str">
        <v>No</v>
      </c>
      <c r="N3079" t="str">
        <v>No</v>
      </c>
      <c r="O3079">
        <v>1</v>
      </c>
      <c r="P3079">
        <v>3</v>
      </c>
      <c r="Q3079" t="str">
        <v>Average</v>
      </c>
      <c r="R3079">
        <v>6</v>
      </c>
    </row>
    <row r="3080" spans="1:18" x14ac:dyDescent="0.3">
      <c r="A3080">
        <v>8727</v>
      </c>
      <c r="B3080">
        <v>1</v>
      </c>
      <c r="C3080" t="str">
        <f>_xlfn.XLOOKUP(B3080,'Country Master'!A:A,'Country Master'!B:B,"Not Found")</f>
        <v>India</v>
      </c>
      <c r="D3080" t="s">
        <v>3694</v>
      </c>
      <c r="E3080" t="s">
        <v>9161</v>
      </c>
      <c r="F3080" t="s">
        <v>9128</v>
      </c>
      <c r="G3080" t="s">
        <v>9127</v>
      </c>
      <c r="H3080">
        <v>77.174120400000007</v>
      </c>
      <c r="I3080">
        <v>28.645748000000001</v>
      </c>
      <c r="J3080" t="s">
        <v>2240</v>
      </c>
      <c r="K3080" cm="1">
        <f t="array" ref="K3080:R3080">_xlfn.XLOOKUP(A3080,KPIs!$A$2:$A$9552,KPIs!$B$2:$I$9552,"Not Found")</f>
        <v>400</v>
      </c>
      <c r="L3080" t="str">
        <v>Indian Rupees(Rs.)</v>
      </c>
      <c r="M3080" t="str">
        <v>No</v>
      </c>
      <c r="N3080" t="str">
        <v>No</v>
      </c>
      <c r="O3080">
        <v>1</v>
      </c>
      <c r="P3080">
        <v>3.2</v>
      </c>
      <c r="Q3080" t="str">
        <v>Average</v>
      </c>
      <c r="R3080">
        <v>17</v>
      </c>
    </row>
    <row r="3081" spans="1:18" x14ac:dyDescent="0.3">
      <c r="A3081">
        <v>3980</v>
      </c>
      <c r="B3081">
        <v>1</v>
      </c>
      <c r="C3081" t="str">
        <f>_xlfn.XLOOKUP(B3081,'Country Master'!A:A,'Country Master'!B:B,"Not Found")</f>
        <v>India</v>
      </c>
      <c r="D3081" t="s">
        <v>3694</v>
      </c>
      <c r="E3081" t="s">
        <v>9160</v>
      </c>
      <c r="F3081" t="s">
        <v>9128</v>
      </c>
      <c r="G3081" t="s">
        <v>9127</v>
      </c>
      <c r="H3081">
        <v>77.173033899999993</v>
      </c>
      <c r="I3081">
        <v>28.6463295</v>
      </c>
      <c r="J3081" t="s">
        <v>1904</v>
      </c>
      <c r="K3081" cm="1">
        <f t="array" ref="K3081:R3081">_xlfn.XLOOKUP(A3081,KPIs!$A$2:$A$9552,KPIs!$B$2:$I$9552,"Not Found")</f>
        <v>350</v>
      </c>
      <c r="L3081" t="str">
        <v>Indian Rupees(Rs.)</v>
      </c>
      <c r="M3081" t="str">
        <v>No</v>
      </c>
      <c r="N3081" t="str">
        <v>No</v>
      </c>
      <c r="O3081">
        <v>1</v>
      </c>
      <c r="P3081">
        <v>2.6</v>
      </c>
      <c r="Q3081" t="str">
        <v>Average</v>
      </c>
      <c r="R3081">
        <v>43</v>
      </c>
    </row>
    <row r="3082" spans="1:18" x14ac:dyDescent="0.3">
      <c r="A3082">
        <v>312183</v>
      </c>
      <c r="B3082">
        <v>1</v>
      </c>
      <c r="C3082" t="str">
        <f>_xlfn.XLOOKUP(B3082,'Country Master'!A:A,'Country Master'!B:B,"Not Found")</f>
        <v>India</v>
      </c>
      <c r="D3082" t="s">
        <v>3694</v>
      </c>
      <c r="E3082" t="s">
        <v>9159</v>
      </c>
      <c r="F3082" t="s">
        <v>9128</v>
      </c>
      <c r="G3082" t="s">
        <v>9127</v>
      </c>
      <c r="H3082">
        <v>77.173814399999998</v>
      </c>
      <c r="I3082">
        <v>28.644662700000001</v>
      </c>
      <c r="J3082" t="s">
        <v>9158</v>
      </c>
      <c r="K3082" cm="1">
        <f t="array" ref="K3082:R3082">_xlfn.XLOOKUP(A3082,KPIs!$A$2:$A$9552,KPIs!$B$2:$I$9552,"Not Found")</f>
        <v>700</v>
      </c>
      <c r="L3082" t="str">
        <v>Indian Rupees(Rs.)</v>
      </c>
      <c r="M3082" t="str">
        <v>No</v>
      </c>
      <c r="N3082" t="str">
        <v>No</v>
      </c>
      <c r="O3082">
        <v>2</v>
      </c>
      <c r="P3082">
        <v>3.2</v>
      </c>
      <c r="Q3082" t="str">
        <v>Average</v>
      </c>
      <c r="R3082">
        <v>32</v>
      </c>
    </row>
    <row r="3083" spans="1:18" x14ac:dyDescent="0.3">
      <c r="A3083">
        <v>311945</v>
      </c>
      <c r="B3083">
        <v>1</v>
      </c>
      <c r="C3083" t="str">
        <f>_xlfn.XLOOKUP(B3083,'Country Master'!A:A,'Country Master'!B:B,"Not Found")</f>
        <v>India</v>
      </c>
      <c r="D3083" t="s">
        <v>3694</v>
      </c>
      <c r="E3083" t="s">
        <v>9157</v>
      </c>
      <c r="F3083" t="s">
        <v>9128</v>
      </c>
      <c r="G3083" t="s">
        <v>9127</v>
      </c>
      <c r="H3083">
        <v>77.174634900000001</v>
      </c>
      <c r="I3083">
        <v>28.643958600000001</v>
      </c>
      <c r="J3083" t="s">
        <v>1904</v>
      </c>
      <c r="K3083" cm="1">
        <f t="array" ref="K3083:R3083">_xlfn.XLOOKUP(A3083,KPIs!$A$2:$A$9552,KPIs!$B$2:$I$9552,"Not Found")</f>
        <v>250</v>
      </c>
      <c r="L3083" t="str">
        <v>Indian Rupees(Rs.)</v>
      </c>
      <c r="M3083" t="str">
        <v>No</v>
      </c>
      <c r="N3083" t="str">
        <v>Yes</v>
      </c>
      <c r="O3083">
        <v>1</v>
      </c>
      <c r="P3083">
        <v>3.4</v>
      </c>
      <c r="Q3083" t="str">
        <v>Average</v>
      </c>
      <c r="R3083">
        <v>21</v>
      </c>
    </row>
    <row r="3084" spans="1:18" x14ac:dyDescent="0.3">
      <c r="A3084">
        <v>3126</v>
      </c>
      <c r="B3084">
        <v>1</v>
      </c>
      <c r="C3084" t="str">
        <f>_xlfn.XLOOKUP(B3084,'Country Master'!A:A,'Country Master'!B:B,"Not Found")</f>
        <v>India</v>
      </c>
      <c r="D3084" t="s">
        <v>3694</v>
      </c>
      <c r="E3084" t="s">
        <v>9156</v>
      </c>
      <c r="F3084" t="s">
        <v>9128</v>
      </c>
      <c r="G3084" t="s">
        <v>9127</v>
      </c>
      <c r="H3084">
        <v>77.173226299999996</v>
      </c>
      <c r="I3084">
        <v>28.645622899999999</v>
      </c>
      <c r="J3084" t="s">
        <v>2642</v>
      </c>
      <c r="K3084" cm="1">
        <f t="array" ref="K3084:R3084">_xlfn.XLOOKUP(A3084,KPIs!$A$2:$A$9552,KPIs!$B$2:$I$9552,"Not Found")</f>
        <v>1000</v>
      </c>
      <c r="L3084" t="str">
        <v>Indian Rupees(Rs.)</v>
      </c>
      <c r="M3084" t="str">
        <v>Yes</v>
      </c>
      <c r="N3084" t="str">
        <v>Yes</v>
      </c>
      <c r="O3084">
        <v>3</v>
      </c>
      <c r="P3084">
        <v>3.2</v>
      </c>
      <c r="Q3084" t="str">
        <v>Average</v>
      </c>
      <c r="R3084">
        <v>87</v>
      </c>
    </row>
    <row r="3085" spans="1:18" x14ac:dyDescent="0.3">
      <c r="A3085">
        <v>18475269</v>
      </c>
      <c r="B3085">
        <v>1</v>
      </c>
      <c r="C3085" t="str">
        <f>_xlfn.XLOOKUP(B3085,'Country Master'!A:A,'Country Master'!B:B,"Not Found")</f>
        <v>India</v>
      </c>
      <c r="D3085" t="s">
        <v>3694</v>
      </c>
      <c r="E3085" t="s">
        <v>9155</v>
      </c>
      <c r="F3085" t="s">
        <v>9128</v>
      </c>
      <c r="G3085" t="s">
        <v>9127</v>
      </c>
      <c r="H3085">
        <v>77.173717490000001</v>
      </c>
      <c r="I3085">
        <v>28.644471500000002</v>
      </c>
      <c r="J3085" t="s">
        <v>9154</v>
      </c>
      <c r="K3085" cm="1">
        <f t="array" ref="K3085:R3085">_xlfn.XLOOKUP(A3085,KPIs!$A$2:$A$9552,KPIs!$B$2:$I$9552,"Not Found")</f>
        <v>400</v>
      </c>
      <c r="L3085" t="str">
        <v>Indian Rupees(Rs.)</v>
      </c>
      <c r="M3085" t="str">
        <v>No</v>
      </c>
      <c r="N3085" t="str">
        <v>No</v>
      </c>
      <c r="O3085">
        <v>1</v>
      </c>
      <c r="P3085">
        <v>3.2</v>
      </c>
      <c r="Q3085" t="str">
        <v>Average</v>
      </c>
      <c r="R3085">
        <v>12</v>
      </c>
    </row>
    <row r="3086" spans="1:18" x14ac:dyDescent="0.3">
      <c r="A3086">
        <v>303124</v>
      </c>
      <c r="B3086">
        <v>1</v>
      </c>
      <c r="C3086" t="str">
        <f>_xlfn.XLOOKUP(B3086,'Country Master'!A:A,'Country Master'!B:B,"Not Found")</f>
        <v>India</v>
      </c>
      <c r="D3086" t="s">
        <v>3694</v>
      </c>
      <c r="E3086" t="s">
        <v>9153</v>
      </c>
      <c r="F3086" t="s">
        <v>9128</v>
      </c>
      <c r="G3086" t="s">
        <v>9127</v>
      </c>
      <c r="H3086">
        <v>77.173298000000003</v>
      </c>
      <c r="I3086">
        <v>28.6458333</v>
      </c>
      <c r="J3086" t="s">
        <v>2068</v>
      </c>
      <c r="K3086" cm="1">
        <f t="array" ref="K3086:R3086">_xlfn.XLOOKUP(A3086,KPIs!$A$2:$A$9552,KPIs!$B$2:$I$9552,"Not Found")</f>
        <v>300</v>
      </c>
      <c r="L3086" t="str">
        <v>Indian Rupees(Rs.)</v>
      </c>
      <c r="M3086" t="str">
        <v>No</v>
      </c>
      <c r="N3086" t="str">
        <v>No</v>
      </c>
      <c r="O3086">
        <v>1</v>
      </c>
      <c r="P3086">
        <v>3</v>
      </c>
      <c r="Q3086" t="str">
        <v>Average</v>
      </c>
      <c r="R3086">
        <v>23</v>
      </c>
    </row>
    <row r="3087" spans="1:18" x14ac:dyDescent="0.3">
      <c r="A3087">
        <v>18034042</v>
      </c>
      <c r="B3087">
        <v>1</v>
      </c>
      <c r="C3087" t="str">
        <f>_xlfn.XLOOKUP(B3087,'Country Master'!A:A,'Country Master'!B:B,"Not Found")</f>
        <v>India</v>
      </c>
      <c r="D3087" t="s">
        <v>3694</v>
      </c>
      <c r="E3087" t="s">
        <v>9152</v>
      </c>
      <c r="F3087" t="s">
        <v>9128</v>
      </c>
      <c r="G3087" t="s">
        <v>9127</v>
      </c>
      <c r="H3087">
        <v>77.173199800000006</v>
      </c>
      <c r="I3087">
        <v>28.646304600000001</v>
      </c>
      <c r="J3087" t="s">
        <v>2368</v>
      </c>
      <c r="K3087" cm="1">
        <f t="array" ref="K3087:R3087">_xlfn.XLOOKUP(A3087,KPIs!$A$2:$A$9552,KPIs!$B$2:$I$9552,"Not Found")</f>
        <v>350</v>
      </c>
      <c r="L3087" t="str">
        <v>Indian Rupees(Rs.)</v>
      </c>
      <c r="M3087" t="str">
        <v>No</v>
      </c>
      <c r="N3087" t="str">
        <v>Yes</v>
      </c>
      <c r="O3087">
        <v>1</v>
      </c>
      <c r="P3087">
        <v>3.1</v>
      </c>
      <c r="Q3087" t="str">
        <v>Average</v>
      </c>
      <c r="R3087">
        <v>50</v>
      </c>
    </row>
    <row r="3088" spans="1:18" x14ac:dyDescent="0.3">
      <c r="A3088">
        <v>201</v>
      </c>
      <c r="B3088">
        <v>1</v>
      </c>
      <c r="C3088" t="str">
        <f>_xlfn.XLOOKUP(B3088,'Country Master'!A:A,'Country Master'!B:B,"Not Found")</f>
        <v>India</v>
      </c>
      <c r="D3088" t="s">
        <v>3694</v>
      </c>
      <c r="E3088" t="s">
        <v>9151</v>
      </c>
      <c r="F3088" t="s">
        <v>9128</v>
      </c>
      <c r="G3088" t="s">
        <v>9127</v>
      </c>
      <c r="H3088">
        <v>77.172620199999997</v>
      </c>
      <c r="I3088">
        <v>28.6453402</v>
      </c>
      <c r="J3088" t="s">
        <v>1332</v>
      </c>
      <c r="K3088" cm="1">
        <f t="array" ref="K3088:R3088">_xlfn.XLOOKUP(A3088,KPIs!$A$2:$A$9552,KPIs!$B$2:$I$9552,"Not Found")</f>
        <v>700</v>
      </c>
      <c r="L3088" t="str">
        <v>Indian Rupees(Rs.)</v>
      </c>
      <c r="M3088" t="str">
        <v>No</v>
      </c>
      <c r="N3088" t="str">
        <v>No</v>
      </c>
      <c r="O3088">
        <v>2</v>
      </c>
      <c r="P3088">
        <v>3.5</v>
      </c>
      <c r="Q3088" t="str">
        <v>Good</v>
      </c>
      <c r="R3088">
        <v>119</v>
      </c>
    </row>
    <row r="3089" spans="1:18" x14ac:dyDescent="0.3">
      <c r="A3089">
        <v>303575</v>
      </c>
      <c r="B3089">
        <v>1</v>
      </c>
      <c r="C3089" t="str">
        <f>_xlfn.XLOOKUP(B3089,'Country Master'!A:A,'Country Master'!B:B,"Not Found")</f>
        <v>India</v>
      </c>
      <c r="D3089" t="s">
        <v>3694</v>
      </c>
      <c r="E3089" t="s">
        <v>9150</v>
      </c>
      <c r="F3089" t="s">
        <v>9128</v>
      </c>
      <c r="G3089" t="s">
        <v>9127</v>
      </c>
      <c r="H3089">
        <v>77.169568600000005</v>
      </c>
      <c r="I3089">
        <v>28.644937299999999</v>
      </c>
      <c r="J3089" t="s">
        <v>3209</v>
      </c>
      <c r="K3089" cm="1">
        <f t="array" ref="K3089:R3089">_xlfn.XLOOKUP(A3089,KPIs!$A$2:$A$9552,KPIs!$B$2:$I$9552,"Not Found")</f>
        <v>600</v>
      </c>
      <c r="L3089" t="str">
        <v>Indian Rupees(Rs.)</v>
      </c>
      <c r="M3089" t="str">
        <v>No</v>
      </c>
      <c r="N3089" t="str">
        <v>Yes</v>
      </c>
      <c r="O3089">
        <v>2</v>
      </c>
      <c r="P3089">
        <v>3.6</v>
      </c>
      <c r="Q3089" t="str">
        <v>Good</v>
      </c>
      <c r="R3089">
        <v>177</v>
      </c>
    </row>
    <row r="3090" spans="1:18" x14ac:dyDescent="0.3">
      <c r="A3090">
        <v>410</v>
      </c>
      <c r="B3090">
        <v>1</v>
      </c>
      <c r="C3090" t="str">
        <f>_xlfn.XLOOKUP(B3090,'Country Master'!A:A,'Country Master'!B:B,"Not Found")</f>
        <v>India</v>
      </c>
      <c r="D3090" t="s">
        <v>3694</v>
      </c>
      <c r="E3090" t="s">
        <v>9149</v>
      </c>
      <c r="F3090" t="s">
        <v>9128</v>
      </c>
      <c r="G3090" t="s">
        <v>9127</v>
      </c>
      <c r="H3090">
        <v>77.176020300000005</v>
      </c>
      <c r="I3090">
        <v>28.643841099999999</v>
      </c>
      <c r="J3090" t="s">
        <v>1910</v>
      </c>
      <c r="K3090" cm="1">
        <f t="array" ref="K3090:R3090">_xlfn.XLOOKUP(A3090,KPIs!$A$2:$A$9552,KPIs!$B$2:$I$9552,"Not Found")</f>
        <v>500</v>
      </c>
      <c r="L3090" t="str">
        <v>Indian Rupees(Rs.)</v>
      </c>
      <c r="M3090" t="str">
        <v>No</v>
      </c>
      <c r="N3090" t="str">
        <v>Yes</v>
      </c>
      <c r="O3090">
        <v>2</v>
      </c>
      <c r="P3090">
        <v>3.6</v>
      </c>
      <c r="Q3090" t="str">
        <v>Good</v>
      </c>
      <c r="R3090">
        <v>359</v>
      </c>
    </row>
    <row r="3091" spans="1:18" x14ac:dyDescent="0.3">
      <c r="A3091">
        <v>308107</v>
      </c>
      <c r="B3091">
        <v>1</v>
      </c>
      <c r="C3091" t="str">
        <f>_xlfn.XLOOKUP(B3091,'Country Master'!A:A,'Country Master'!B:B,"Not Found")</f>
        <v>India</v>
      </c>
      <c r="D3091" t="s">
        <v>3694</v>
      </c>
      <c r="E3091" t="s">
        <v>9148</v>
      </c>
      <c r="F3091" t="s">
        <v>9128</v>
      </c>
      <c r="G3091" t="s">
        <v>9127</v>
      </c>
      <c r="H3091">
        <v>77.174644700000002</v>
      </c>
      <c r="I3091">
        <v>28.644089900000001</v>
      </c>
      <c r="J3091" t="s">
        <v>1904</v>
      </c>
      <c r="K3091" cm="1">
        <f t="array" ref="K3091:R3091">_xlfn.XLOOKUP(A3091,KPIs!$A$2:$A$9552,KPIs!$B$2:$I$9552,"Not Found")</f>
        <v>300</v>
      </c>
      <c r="L3091" t="str">
        <v>Indian Rupees(Rs.)</v>
      </c>
      <c r="M3091" t="str">
        <v>No</v>
      </c>
      <c r="N3091" t="str">
        <v>Yes</v>
      </c>
      <c r="O3091">
        <v>1</v>
      </c>
      <c r="P3091">
        <v>3.5</v>
      </c>
      <c r="Q3091" t="str">
        <v>Good</v>
      </c>
      <c r="R3091">
        <v>53</v>
      </c>
    </row>
    <row r="3092" spans="1:18" x14ac:dyDescent="0.3">
      <c r="A3092">
        <v>4885</v>
      </c>
      <c r="B3092">
        <v>1</v>
      </c>
      <c r="C3092" t="str">
        <f>_xlfn.XLOOKUP(B3092,'Country Master'!A:A,'Country Master'!B:B,"Not Found")</f>
        <v>India</v>
      </c>
      <c r="D3092" t="s">
        <v>3694</v>
      </c>
      <c r="E3092" t="s">
        <v>9147</v>
      </c>
      <c r="F3092" t="s">
        <v>9128</v>
      </c>
      <c r="G3092" t="s">
        <v>9127</v>
      </c>
      <c r="H3092">
        <v>77.170144699999994</v>
      </c>
      <c r="I3092">
        <v>28.644845700000001</v>
      </c>
      <c r="J3092" t="s">
        <v>4070</v>
      </c>
      <c r="K3092" cm="1">
        <f t="array" ref="K3092:R3092">_xlfn.XLOOKUP(A3092,KPIs!$A$2:$A$9552,KPIs!$B$2:$I$9552,"Not Found")</f>
        <v>1100</v>
      </c>
      <c r="L3092" t="str">
        <v>Indian Rupees(Rs.)</v>
      </c>
      <c r="M3092" t="str">
        <v>Yes</v>
      </c>
      <c r="N3092" t="str">
        <v>Yes</v>
      </c>
      <c r="O3092">
        <v>3</v>
      </c>
      <c r="P3092">
        <v>3.7</v>
      </c>
      <c r="Q3092" t="str">
        <v>Good</v>
      </c>
      <c r="R3092">
        <v>241</v>
      </c>
    </row>
    <row r="3093" spans="1:18" x14ac:dyDescent="0.3">
      <c r="A3093">
        <v>18273627</v>
      </c>
      <c r="B3093">
        <v>1</v>
      </c>
      <c r="C3093" t="str">
        <f>_xlfn.XLOOKUP(B3093,'Country Master'!A:A,'Country Master'!B:B,"Not Found")</f>
        <v>India</v>
      </c>
      <c r="D3093" t="s">
        <v>3694</v>
      </c>
      <c r="E3093" t="s">
        <v>9146</v>
      </c>
      <c r="F3093" t="s">
        <v>9128</v>
      </c>
      <c r="G3093" t="s">
        <v>9127</v>
      </c>
      <c r="H3093">
        <v>77.174223900000001</v>
      </c>
      <c r="I3093">
        <v>28.645507299999998</v>
      </c>
      <c r="J3093" t="s">
        <v>5357</v>
      </c>
      <c r="K3093" cm="1">
        <f t="array" ref="K3093:R3093">_xlfn.XLOOKUP(A3093,KPIs!$A$2:$A$9552,KPIs!$B$2:$I$9552,"Not Found")</f>
        <v>700</v>
      </c>
      <c r="L3093" t="str">
        <v>Indian Rupees(Rs.)</v>
      </c>
      <c r="M3093" t="str">
        <v>No</v>
      </c>
      <c r="N3093" t="str">
        <v>Yes</v>
      </c>
      <c r="O3093">
        <v>2</v>
      </c>
      <c r="P3093">
        <v>3.9</v>
      </c>
      <c r="Q3093" t="str">
        <v>Good</v>
      </c>
      <c r="R3093">
        <v>178</v>
      </c>
    </row>
    <row r="3094" spans="1:18" x14ac:dyDescent="0.3">
      <c r="A3094">
        <v>311539</v>
      </c>
      <c r="B3094">
        <v>1</v>
      </c>
      <c r="C3094" t="str">
        <f>_xlfn.XLOOKUP(B3094,'Country Master'!A:A,'Country Master'!B:B,"Not Found")</f>
        <v>India</v>
      </c>
      <c r="D3094" t="s">
        <v>3694</v>
      </c>
      <c r="E3094" t="s">
        <v>9145</v>
      </c>
      <c r="F3094" t="s">
        <v>9128</v>
      </c>
      <c r="G3094" t="s">
        <v>9127</v>
      </c>
      <c r="H3094">
        <v>77.173416599999996</v>
      </c>
      <c r="I3094">
        <v>28.646238499999999</v>
      </c>
      <c r="J3094" t="s">
        <v>2368</v>
      </c>
      <c r="K3094" cm="1">
        <f t="array" ref="K3094:R3094">_xlfn.XLOOKUP(A3094,KPIs!$A$2:$A$9552,KPIs!$B$2:$I$9552,"Not Found")</f>
        <v>350</v>
      </c>
      <c r="L3094" t="str">
        <v>Indian Rupees(Rs.)</v>
      </c>
      <c r="M3094" t="str">
        <v>No</v>
      </c>
      <c r="N3094" t="str">
        <v>No</v>
      </c>
      <c r="O3094">
        <v>1</v>
      </c>
      <c r="P3094">
        <v>3.7</v>
      </c>
      <c r="Q3094" t="str">
        <v>Good</v>
      </c>
      <c r="R3094">
        <v>146</v>
      </c>
    </row>
    <row r="3095" spans="1:18" x14ac:dyDescent="0.3">
      <c r="A3095">
        <v>2635</v>
      </c>
      <c r="B3095">
        <v>1</v>
      </c>
      <c r="C3095" t="str">
        <f>_xlfn.XLOOKUP(B3095,'Country Master'!A:A,'Country Master'!B:B,"Not Found")</f>
        <v>India</v>
      </c>
      <c r="D3095" t="s">
        <v>3694</v>
      </c>
      <c r="E3095" t="s">
        <v>9144</v>
      </c>
      <c r="F3095" t="s">
        <v>9128</v>
      </c>
      <c r="G3095" t="s">
        <v>9127</v>
      </c>
      <c r="H3095">
        <v>77.173870199999996</v>
      </c>
      <c r="I3095">
        <v>28.644641499999999</v>
      </c>
      <c r="J3095" t="s">
        <v>8857</v>
      </c>
      <c r="K3095" cm="1">
        <f t="array" ref="K3095:R3095">_xlfn.XLOOKUP(A3095,KPIs!$A$2:$A$9552,KPIs!$B$2:$I$9552,"Not Found")</f>
        <v>800</v>
      </c>
      <c r="L3095" t="str">
        <v>Indian Rupees(Rs.)</v>
      </c>
      <c r="M3095" t="str">
        <v>Yes</v>
      </c>
      <c r="N3095" t="str">
        <v>Yes</v>
      </c>
      <c r="O3095">
        <v>2</v>
      </c>
      <c r="P3095">
        <v>3.8</v>
      </c>
      <c r="Q3095" t="str">
        <v>Good</v>
      </c>
      <c r="R3095">
        <v>145</v>
      </c>
    </row>
    <row r="3096" spans="1:18" x14ac:dyDescent="0.3">
      <c r="A3096">
        <v>18237962</v>
      </c>
      <c r="B3096">
        <v>1</v>
      </c>
      <c r="C3096" t="str">
        <f>_xlfn.XLOOKUP(B3096,'Country Master'!A:A,'Country Master'!B:B,"Not Found")</f>
        <v>India</v>
      </c>
      <c r="D3096" t="s">
        <v>3694</v>
      </c>
      <c r="E3096" t="s">
        <v>9143</v>
      </c>
      <c r="F3096" t="s">
        <v>9128</v>
      </c>
      <c r="G3096" t="s">
        <v>9127</v>
      </c>
      <c r="H3096">
        <v>77.173655699999998</v>
      </c>
      <c r="I3096">
        <v>28.644639399999999</v>
      </c>
      <c r="J3096" t="s">
        <v>4247</v>
      </c>
      <c r="K3096" cm="1">
        <f t="array" ref="K3096:R3096">_xlfn.XLOOKUP(A3096,KPIs!$A$2:$A$9552,KPIs!$B$2:$I$9552,"Not Found")</f>
        <v>500</v>
      </c>
      <c r="L3096" t="str">
        <v>Indian Rupees(Rs.)</v>
      </c>
      <c r="M3096" t="str">
        <v>No</v>
      </c>
      <c r="N3096" t="str">
        <v>No</v>
      </c>
      <c r="O3096">
        <v>2</v>
      </c>
      <c r="P3096">
        <v>3.5</v>
      </c>
      <c r="Q3096" t="str">
        <v>Good</v>
      </c>
      <c r="R3096">
        <v>26</v>
      </c>
    </row>
    <row r="3097" spans="1:18" x14ac:dyDescent="0.3">
      <c r="A3097">
        <v>18261486</v>
      </c>
      <c r="B3097">
        <v>1</v>
      </c>
      <c r="C3097" t="str">
        <f>_xlfn.XLOOKUP(B3097,'Country Master'!A:A,'Country Master'!B:B,"Not Found")</f>
        <v>India</v>
      </c>
      <c r="D3097" t="s">
        <v>3694</v>
      </c>
      <c r="E3097" t="s">
        <v>9142</v>
      </c>
      <c r="F3097" t="s">
        <v>9128</v>
      </c>
      <c r="G3097" t="s">
        <v>9127</v>
      </c>
      <c r="H3097">
        <v>77.176525400000003</v>
      </c>
      <c r="I3097">
        <v>28.644903500000002</v>
      </c>
      <c r="J3097" t="s">
        <v>9141</v>
      </c>
      <c r="K3097" cm="1">
        <f t="array" ref="K3097:R3097">_xlfn.XLOOKUP(A3097,KPIs!$A$2:$A$9552,KPIs!$B$2:$I$9552,"Not Found")</f>
        <v>350</v>
      </c>
      <c r="L3097" t="str">
        <v>Indian Rupees(Rs.)</v>
      </c>
      <c r="M3097" t="str">
        <v>No</v>
      </c>
      <c r="N3097" t="str">
        <v>Yes</v>
      </c>
      <c r="O3097">
        <v>1</v>
      </c>
      <c r="P3097">
        <v>3.9</v>
      </c>
      <c r="Q3097" t="str">
        <v>Good</v>
      </c>
      <c r="R3097">
        <v>54</v>
      </c>
    </row>
    <row r="3098" spans="1:18" x14ac:dyDescent="0.3">
      <c r="A3098">
        <v>18423116</v>
      </c>
      <c r="B3098">
        <v>1</v>
      </c>
      <c r="C3098" t="str">
        <f>_xlfn.XLOOKUP(B3098,'Country Master'!A:A,'Country Master'!B:B,"Not Found")</f>
        <v>India</v>
      </c>
      <c r="D3098" t="s">
        <v>3694</v>
      </c>
      <c r="E3098" t="s">
        <v>9140</v>
      </c>
      <c r="F3098" t="s">
        <v>9128</v>
      </c>
      <c r="G3098" t="s">
        <v>9127</v>
      </c>
      <c r="H3098">
        <v>77.173412200000001</v>
      </c>
      <c r="I3098">
        <v>28.646094900000001</v>
      </c>
      <c r="J3098" t="s">
        <v>2657</v>
      </c>
      <c r="K3098" cm="1">
        <f t="array" ref="K3098:R3098">_xlfn.XLOOKUP(A3098,KPIs!$A$2:$A$9552,KPIs!$B$2:$I$9552,"Not Found")</f>
        <v>300</v>
      </c>
      <c r="L3098" t="str">
        <v>Indian Rupees(Rs.)</v>
      </c>
      <c r="M3098" t="str">
        <v>No</v>
      </c>
      <c r="N3098" t="str">
        <v>No</v>
      </c>
      <c r="O3098">
        <v>1</v>
      </c>
      <c r="P3098">
        <v>0</v>
      </c>
      <c r="Q3098" t="str">
        <v>Not rated</v>
      </c>
      <c r="R3098">
        <v>3</v>
      </c>
    </row>
    <row r="3099" spans="1:18" x14ac:dyDescent="0.3">
      <c r="A3099">
        <v>18423112</v>
      </c>
      <c r="B3099">
        <v>1</v>
      </c>
      <c r="C3099" t="str">
        <f>_xlfn.XLOOKUP(B3099,'Country Master'!A:A,'Country Master'!B:B,"Not Found")</f>
        <v>India</v>
      </c>
      <c r="D3099" t="s">
        <v>3694</v>
      </c>
      <c r="E3099" t="s">
        <v>9139</v>
      </c>
      <c r="F3099" t="s">
        <v>9128</v>
      </c>
      <c r="G3099" t="s">
        <v>9127</v>
      </c>
      <c r="H3099">
        <v>77.173484400000007</v>
      </c>
      <c r="I3099">
        <v>28.6448988</v>
      </c>
      <c r="J3099" t="s">
        <v>1906</v>
      </c>
      <c r="K3099" cm="1">
        <f t="array" ref="K3099:R3099">_xlfn.XLOOKUP(A3099,KPIs!$A$2:$A$9552,KPIs!$B$2:$I$9552,"Not Found")</f>
        <v>150</v>
      </c>
      <c r="L3099" t="str">
        <v>Indian Rupees(Rs.)</v>
      </c>
      <c r="M3099" t="str">
        <v>No</v>
      </c>
      <c r="N3099" t="str">
        <v>No</v>
      </c>
      <c r="O3099">
        <v>1</v>
      </c>
      <c r="P3099">
        <v>0</v>
      </c>
      <c r="Q3099" t="str">
        <v>Not rated</v>
      </c>
      <c r="R3099">
        <v>3</v>
      </c>
    </row>
    <row r="3100" spans="1:18" x14ac:dyDescent="0.3">
      <c r="A3100">
        <v>18258777</v>
      </c>
      <c r="B3100">
        <v>1</v>
      </c>
      <c r="C3100" t="str">
        <f>_xlfn.XLOOKUP(B3100,'Country Master'!A:A,'Country Master'!B:B,"Not Found")</f>
        <v>India</v>
      </c>
      <c r="D3100" t="s">
        <v>3694</v>
      </c>
      <c r="E3100" t="s">
        <v>9138</v>
      </c>
      <c r="F3100" t="s">
        <v>9128</v>
      </c>
      <c r="G3100" t="s">
        <v>9127</v>
      </c>
      <c r="H3100">
        <v>77.174415499999995</v>
      </c>
      <c r="I3100">
        <v>28.645651699999998</v>
      </c>
      <c r="J3100" t="s">
        <v>2007</v>
      </c>
      <c r="K3100" cm="1">
        <f t="array" ref="K3100:R3100">_xlfn.XLOOKUP(A3100,KPIs!$A$2:$A$9552,KPIs!$B$2:$I$9552,"Not Found")</f>
        <v>600</v>
      </c>
      <c r="L3100" t="str">
        <v>Indian Rupees(Rs.)</v>
      </c>
      <c r="M3100" t="str">
        <v>No</v>
      </c>
      <c r="N3100" t="str">
        <v>No</v>
      </c>
      <c r="O3100">
        <v>2</v>
      </c>
      <c r="P3100">
        <v>0</v>
      </c>
      <c r="Q3100" t="str">
        <v>Not rated</v>
      </c>
      <c r="R3100">
        <v>3</v>
      </c>
    </row>
    <row r="3101" spans="1:18" x14ac:dyDescent="0.3">
      <c r="A3101">
        <v>18491227</v>
      </c>
      <c r="B3101">
        <v>1</v>
      </c>
      <c r="C3101" t="str">
        <f>_xlfn.XLOOKUP(B3101,'Country Master'!A:A,'Country Master'!B:B,"Not Found")</f>
        <v>India</v>
      </c>
      <c r="D3101" t="s">
        <v>3694</v>
      </c>
      <c r="E3101" t="s">
        <v>9137</v>
      </c>
      <c r="F3101" t="s">
        <v>9128</v>
      </c>
      <c r="G3101" t="s">
        <v>9127</v>
      </c>
      <c r="H3101">
        <v>0</v>
      </c>
      <c r="I3101">
        <v>0</v>
      </c>
      <c r="J3101" t="s">
        <v>9136</v>
      </c>
      <c r="K3101" cm="1">
        <f t="array" ref="K3101:R3101">_xlfn.XLOOKUP(A3101,KPIs!$A$2:$A$9552,KPIs!$B$2:$I$9552,"Not Found")</f>
        <v>900</v>
      </c>
      <c r="L3101" t="str">
        <v>Indian Rupees(Rs.)</v>
      </c>
      <c r="M3101" t="str">
        <v>No</v>
      </c>
      <c r="N3101" t="str">
        <v>No</v>
      </c>
      <c r="O3101">
        <v>2</v>
      </c>
      <c r="P3101">
        <v>0</v>
      </c>
      <c r="Q3101" t="str">
        <v>Not rated</v>
      </c>
      <c r="R3101">
        <v>1</v>
      </c>
    </row>
    <row r="3102" spans="1:18" x14ac:dyDescent="0.3">
      <c r="A3102">
        <v>304531</v>
      </c>
      <c r="B3102">
        <v>1</v>
      </c>
      <c r="C3102" t="str">
        <f>_xlfn.XLOOKUP(B3102,'Country Master'!A:A,'Country Master'!B:B,"Not Found")</f>
        <v>India</v>
      </c>
      <c r="D3102" t="s">
        <v>3694</v>
      </c>
      <c r="E3102" t="s">
        <v>9135</v>
      </c>
      <c r="F3102" t="s">
        <v>9128</v>
      </c>
      <c r="G3102" t="s">
        <v>9127</v>
      </c>
      <c r="H3102">
        <v>77.175628200000006</v>
      </c>
      <c r="I3102">
        <v>28.643507700000001</v>
      </c>
      <c r="J3102" t="s">
        <v>1904</v>
      </c>
      <c r="K3102" cm="1">
        <f t="array" ref="K3102:R3102">_xlfn.XLOOKUP(A3102,KPIs!$A$2:$A$9552,KPIs!$B$2:$I$9552,"Not Found")</f>
        <v>200</v>
      </c>
      <c r="L3102" t="str">
        <v>Indian Rupees(Rs.)</v>
      </c>
      <c r="M3102" t="str">
        <v>No</v>
      </c>
      <c r="N3102" t="str">
        <v>No</v>
      </c>
      <c r="O3102">
        <v>1</v>
      </c>
      <c r="P3102">
        <v>0</v>
      </c>
      <c r="Q3102" t="str">
        <v>Not rated</v>
      </c>
      <c r="R3102">
        <v>2</v>
      </c>
    </row>
    <row r="3103" spans="1:18" x14ac:dyDescent="0.3">
      <c r="A3103">
        <v>18420433</v>
      </c>
      <c r="B3103">
        <v>1</v>
      </c>
      <c r="C3103" t="str">
        <f>_xlfn.XLOOKUP(B3103,'Country Master'!A:A,'Country Master'!B:B,"Not Found")</f>
        <v>India</v>
      </c>
      <c r="D3103" t="s">
        <v>3694</v>
      </c>
      <c r="E3103" t="s">
        <v>9134</v>
      </c>
      <c r="F3103" t="s">
        <v>9128</v>
      </c>
      <c r="G3103" t="s">
        <v>9127</v>
      </c>
      <c r="H3103">
        <v>77.173859399999998</v>
      </c>
      <c r="I3103">
        <v>28.644729900000002</v>
      </c>
      <c r="J3103" t="s">
        <v>194</v>
      </c>
      <c r="K3103" cm="1">
        <f t="array" ref="K3103:R3103">_xlfn.XLOOKUP(A3103,KPIs!$A$2:$A$9552,KPIs!$B$2:$I$9552,"Not Found")</f>
        <v>400</v>
      </c>
      <c r="L3103" t="str">
        <v>Indian Rupees(Rs.)</v>
      </c>
      <c r="M3103" t="str">
        <v>No</v>
      </c>
      <c r="N3103" t="str">
        <v>No</v>
      </c>
      <c r="O3103">
        <v>1</v>
      </c>
      <c r="P3103">
        <v>0</v>
      </c>
      <c r="Q3103" t="str">
        <v>Not rated</v>
      </c>
      <c r="R3103">
        <v>0</v>
      </c>
    </row>
    <row r="3104" spans="1:18" x14ac:dyDescent="0.3">
      <c r="A3104">
        <v>17977786</v>
      </c>
      <c r="B3104">
        <v>1</v>
      </c>
      <c r="C3104" t="str">
        <f>_xlfn.XLOOKUP(B3104,'Country Master'!A:A,'Country Master'!B:B,"Not Found")</f>
        <v>India</v>
      </c>
      <c r="D3104" t="s">
        <v>3694</v>
      </c>
      <c r="E3104" t="s">
        <v>9133</v>
      </c>
      <c r="F3104" t="s">
        <v>9128</v>
      </c>
      <c r="G3104" t="s">
        <v>9127</v>
      </c>
      <c r="H3104">
        <v>77.170299700000001</v>
      </c>
      <c r="I3104">
        <v>28.646945800000001</v>
      </c>
      <c r="J3104" t="s">
        <v>233</v>
      </c>
      <c r="K3104" cm="1">
        <f t="array" ref="K3104:R3104">_xlfn.XLOOKUP(A3104,KPIs!$A$2:$A$9552,KPIs!$B$2:$I$9552,"Not Found")</f>
        <v>250</v>
      </c>
      <c r="L3104" t="str">
        <v>Indian Rupees(Rs.)</v>
      </c>
      <c r="M3104" t="str">
        <v>No</v>
      </c>
      <c r="N3104" t="str">
        <v>No</v>
      </c>
      <c r="O3104">
        <v>1</v>
      </c>
      <c r="P3104">
        <v>0</v>
      </c>
      <c r="Q3104" t="str">
        <v>Not rated</v>
      </c>
      <c r="R3104">
        <v>3</v>
      </c>
    </row>
    <row r="3105" spans="1:18" x14ac:dyDescent="0.3">
      <c r="A3105">
        <v>18412868</v>
      </c>
      <c r="B3105">
        <v>1</v>
      </c>
      <c r="C3105" t="str">
        <f>_xlfn.XLOOKUP(B3105,'Country Master'!A:A,'Country Master'!B:B,"Not Found")</f>
        <v>India</v>
      </c>
      <c r="D3105" t="s">
        <v>3694</v>
      </c>
      <c r="E3105" t="s">
        <v>9132</v>
      </c>
      <c r="F3105" t="s">
        <v>9128</v>
      </c>
      <c r="G3105" t="s">
        <v>9127</v>
      </c>
      <c r="H3105">
        <v>77.1737234</v>
      </c>
      <c r="I3105">
        <v>28.644644199999998</v>
      </c>
      <c r="J3105" t="s">
        <v>2403</v>
      </c>
      <c r="K3105" cm="1">
        <f t="array" ref="K3105:R3105">_xlfn.XLOOKUP(A3105,KPIs!$A$2:$A$9552,KPIs!$B$2:$I$9552,"Not Found")</f>
        <v>700</v>
      </c>
      <c r="L3105" t="str">
        <v>Indian Rupees(Rs.)</v>
      </c>
      <c r="M3105" t="str">
        <v>No</v>
      </c>
      <c r="N3105" t="str">
        <v>No</v>
      </c>
      <c r="O3105">
        <v>2</v>
      </c>
      <c r="P3105">
        <v>0</v>
      </c>
      <c r="Q3105" t="str">
        <v>Not rated</v>
      </c>
      <c r="R3105">
        <v>3</v>
      </c>
    </row>
    <row r="3106" spans="1:18" x14ac:dyDescent="0.3">
      <c r="A3106">
        <v>311216</v>
      </c>
      <c r="B3106">
        <v>1</v>
      </c>
      <c r="C3106" t="str">
        <f>_xlfn.XLOOKUP(B3106,'Country Master'!A:A,'Country Master'!B:B,"Not Found")</f>
        <v>India</v>
      </c>
      <c r="D3106" t="s">
        <v>3694</v>
      </c>
      <c r="E3106" t="s">
        <v>9131</v>
      </c>
      <c r="F3106" t="s">
        <v>9128</v>
      </c>
      <c r="G3106" t="s">
        <v>9127</v>
      </c>
      <c r="H3106">
        <v>77.176511000000005</v>
      </c>
      <c r="I3106">
        <v>28.644893400000001</v>
      </c>
      <c r="J3106" t="s">
        <v>192</v>
      </c>
      <c r="K3106" cm="1">
        <f t="array" ref="K3106:R3106">_xlfn.XLOOKUP(A3106,KPIs!$A$2:$A$9552,KPIs!$B$2:$I$9552,"Not Found")</f>
        <v>400</v>
      </c>
      <c r="L3106" t="str">
        <v>Indian Rupees(Rs.)</v>
      </c>
      <c r="M3106" t="str">
        <v>No</v>
      </c>
      <c r="N3106" t="str">
        <v>No</v>
      </c>
      <c r="O3106">
        <v>1</v>
      </c>
      <c r="P3106">
        <v>0</v>
      </c>
      <c r="Q3106" t="str">
        <v>Not rated</v>
      </c>
      <c r="R3106">
        <v>2</v>
      </c>
    </row>
    <row r="3107" spans="1:18" x14ac:dyDescent="0.3">
      <c r="A3107">
        <v>311327</v>
      </c>
      <c r="B3107">
        <v>1</v>
      </c>
      <c r="C3107" t="str">
        <f>_xlfn.XLOOKUP(B3107,'Country Master'!A:A,'Country Master'!B:B,"Not Found")</f>
        <v>India</v>
      </c>
      <c r="D3107" t="s">
        <v>3694</v>
      </c>
      <c r="E3107" t="s">
        <v>9130</v>
      </c>
      <c r="F3107" t="s">
        <v>9128</v>
      </c>
      <c r="G3107" t="s">
        <v>9127</v>
      </c>
      <c r="H3107">
        <v>77.173874400000003</v>
      </c>
      <c r="I3107">
        <v>28.646027799999999</v>
      </c>
      <c r="J3107" t="s">
        <v>2283</v>
      </c>
      <c r="K3107" cm="1">
        <f t="array" ref="K3107:R3107">_xlfn.XLOOKUP(A3107,KPIs!$A$2:$A$9552,KPIs!$B$2:$I$9552,"Not Found")</f>
        <v>400</v>
      </c>
      <c r="L3107" t="str">
        <v>Indian Rupees(Rs.)</v>
      </c>
      <c r="M3107" t="str">
        <v>No</v>
      </c>
      <c r="N3107" t="str">
        <v>Yes</v>
      </c>
      <c r="O3107">
        <v>1</v>
      </c>
      <c r="P3107">
        <v>2.4</v>
      </c>
      <c r="Q3107" t="str">
        <v>Poor</v>
      </c>
      <c r="R3107">
        <v>101</v>
      </c>
    </row>
    <row r="3108" spans="1:18" x14ac:dyDescent="0.3">
      <c r="A3108">
        <v>7372</v>
      </c>
      <c r="B3108">
        <v>1</v>
      </c>
      <c r="C3108" t="str">
        <f>_xlfn.XLOOKUP(B3108,'Country Master'!A:A,'Country Master'!B:B,"Not Found")</f>
        <v>India</v>
      </c>
      <c r="D3108" t="s">
        <v>3694</v>
      </c>
      <c r="E3108" t="s">
        <v>9129</v>
      </c>
      <c r="F3108" t="s">
        <v>9128</v>
      </c>
      <c r="G3108" t="s">
        <v>9127</v>
      </c>
      <c r="H3108">
        <v>77.173748099999997</v>
      </c>
      <c r="I3108">
        <v>28.644715099999999</v>
      </c>
      <c r="J3108" t="s">
        <v>2362</v>
      </c>
      <c r="K3108" cm="1">
        <f t="array" ref="K3108:R3108">_xlfn.XLOOKUP(A3108,KPIs!$A$2:$A$9552,KPIs!$B$2:$I$9552,"Not Found")</f>
        <v>200</v>
      </c>
      <c r="L3108" t="str">
        <v>Indian Rupees(Rs.)</v>
      </c>
      <c r="M3108" t="str">
        <v>No</v>
      </c>
      <c r="N3108" t="str">
        <v>No</v>
      </c>
      <c r="O3108">
        <v>1</v>
      </c>
      <c r="P3108">
        <v>4.0999999999999996</v>
      </c>
      <c r="Q3108" t="str">
        <v>Very Good</v>
      </c>
      <c r="R3108">
        <v>150</v>
      </c>
    </row>
    <row r="3109" spans="1:18" x14ac:dyDescent="0.3">
      <c r="A3109">
        <v>306016</v>
      </c>
      <c r="B3109">
        <v>1</v>
      </c>
      <c r="C3109" t="str">
        <f>_xlfn.XLOOKUP(B3109,'Country Master'!A:A,'Country Master'!B:B,"Not Found")</f>
        <v>India</v>
      </c>
      <c r="D3109" t="s">
        <v>3694</v>
      </c>
      <c r="E3109" t="s">
        <v>9126</v>
      </c>
      <c r="F3109" t="s">
        <v>9104</v>
      </c>
      <c r="G3109" t="s">
        <v>9103</v>
      </c>
      <c r="H3109">
        <v>77.251740699999999</v>
      </c>
      <c r="I3109">
        <v>28.551441100000002</v>
      </c>
      <c r="J3109" t="s">
        <v>194</v>
      </c>
      <c r="K3109" cm="1">
        <f t="array" ref="K3109:R3109">_xlfn.XLOOKUP(A3109,KPIs!$A$2:$A$9552,KPIs!$B$2:$I$9552,"Not Found")</f>
        <v>450</v>
      </c>
      <c r="L3109" t="str">
        <v>Indian Rupees(Rs.)</v>
      </c>
      <c r="M3109" t="str">
        <v>No</v>
      </c>
      <c r="N3109" t="str">
        <v>No</v>
      </c>
      <c r="O3109">
        <v>1</v>
      </c>
      <c r="P3109">
        <v>3.1</v>
      </c>
      <c r="Q3109" t="str">
        <v>Average</v>
      </c>
      <c r="R3109">
        <v>44</v>
      </c>
    </row>
    <row r="3110" spans="1:18" x14ac:dyDescent="0.3">
      <c r="A3110">
        <v>304906</v>
      </c>
      <c r="B3110">
        <v>1</v>
      </c>
      <c r="C3110" t="str">
        <f>_xlfn.XLOOKUP(B3110,'Country Master'!A:A,'Country Master'!B:B,"Not Found")</f>
        <v>India</v>
      </c>
      <c r="D3110" t="s">
        <v>3694</v>
      </c>
      <c r="E3110" t="s">
        <v>9125</v>
      </c>
      <c r="F3110" t="s">
        <v>9104</v>
      </c>
      <c r="G3110" t="s">
        <v>9103</v>
      </c>
      <c r="H3110">
        <v>77.2514264</v>
      </c>
      <c r="I3110">
        <v>28.551456000000002</v>
      </c>
      <c r="J3110" t="s">
        <v>177</v>
      </c>
      <c r="K3110" cm="1">
        <f t="array" ref="K3110:R3110">_xlfn.XLOOKUP(A3110,KPIs!$A$2:$A$9552,KPIs!$B$2:$I$9552,"Not Found")</f>
        <v>600</v>
      </c>
      <c r="L3110" t="str">
        <v>Indian Rupees(Rs.)</v>
      </c>
      <c r="M3110" t="str">
        <v>No</v>
      </c>
      <c r="N3110" t="str">
        <v>Yes</v>
      </c>
      <c r="O3110">
        <v>2</v>
      </c>
      <c r="P3110">
        <v>2.5</v>
      </c>
      <c r="Q3110" t="str">
        <v>Average</v>
      </c>
      <c r="R3110">
        <v>93</v>
      </c>
    </row>
    <row r="3111" spans="1:18" x14ac:dyDescent="0.3">
      <c r="A3111">
        <v>18447890</v>
      </c>
      <c r="B3111">
        <v>1</v>
      </c>
      <c r="C3111" t="str">
        <f>_xlfn.XLOOKUP(B3111,'Country Master'!A:A,'Country Master'!B:B,"Not Found")</f>
        <v>India</v>
      </c>
      <c r="D3111" t="s">
        <v>3694</v>
      </c>
      <c r="E3111" t="s">
        <v>9124</v>
      </c>
      <c r="F3111" t="s">
        <v>9104</v>
      </c>
      <c r="G3111" t="s">
        <v>9103</v>
      </c>
      <c r="H3111">
        <v>77.251785600000005</v>
      </c>
      <c r="I3111">
        <v>28.5514005</v>
      </c>
      <c r="J3111" t="s">
        <v>285</v>
      </c>
      <c r="K3111" cm="1">
        <f t="array" ref="K3111:R3111">_xlfn.XLOOKUP(A3111,KPIs!$A$2:$A$9552,KPIs!$B$2:$I$9552,"Not Found")</f>
        <v>500</v>
      </c>
      <c r="L3111" t="str">
        <v>Indian Rupees(Rs.)</v>
      </c>
      <c r="M3111" t="str">
        <v>No</v>
      </c>
      <c r="N3111" t="str">
        <v>No</v>
      </c>
      <c r="O3111">
        <v>2</v>
      </c>
      <c r="P3111">
        <v>3.1</v>
      </c>
      <c r="Q3111" t="str">
        <v>Average</v>
      </c>
      <c r="R3111">
        <v>9</v>
      </c>
    </row>
    <row r="3112" spans="1:18" x14ac:dyDescent="0.3">
      <c r="A3112">
        <v>18375391</v>
      </c>
      <c r="B3112">
        <v>1</v>
      </c>
      <c r="C3112" t="str">
        <f>_xlfn.XLOOKUP(B3112,'Country Master'!A:A,'Country Master'!B:B,"Not Found")</f>
        <v>India</v>
      </c>
      <c r="D3112" t="s">
        <v>3694</v>
      </c>
      <c r="E3112" t="s">
        <v>9123</v>
      </c>
      <c r="F3112" t="s">
        <v>9104</v>
      </c>
      <c r="G3112" t="s">
        <v>9103</v>
      </c>
      <c r="H3112">
        <v>77.251740699999999</v>
      </c>
      <c r="I3112">
        <v>28.551441100000002</v>
      </c>
      <c r="J3112" t="s">
        <v>2276</v>
      </c>
      <c r="K3112" cm="1">
        <f t="array" ref="K3112:R3112">_xlfn.XLOOKUP(A3112,KPIs!$A$2:$A$9552,KPIs!$B$2:$I$9552,"Not Found")</f>
        <v>250</v>
      </c>
      <c r="L3112" t="str">
        <v>Indian Rupees(Rs.)</v>
      </c>
      <c r="M3112" t="str">
        <v>No</v>
      </c>
      <c r="N3112" t="str">
        <v>Yes</v>
      </c>
      <c r="O3112">
        <v>1</v>
      </c>
      <c r="P3112">
        <v>3.3</v>
      </c>
      <c r="Q3112" t="str">
        <v>Average</v>
      </c>
      <c r="R3112">
        <v>9</v>
      </c>
    </row>
    <row r="3113" spans="1:18" x14ac:dyDescent="0.3">
      <c r="A3113">
        <v>18355123</v>
      </c>
      <c r="B3113">
        <v>1</v>
      </c>
      <c r="C3113" t="str">
        <f>_xlfn.XLOOKUP(B3113,'Country Master'!A:A,'Country Master'!B:B,"Not Found")</f>
        <v>India</v>
      </c>
      <c r="D3113" t="s">
        <v>3694</v>
      </c>
      <c r="E3113" t="s">
        <v>9122</v>
      </c>
      <c r="F3113" t="s">
        <v>9104</v>
      </c>
      <c r="G3113" t="s">
        <v>9103</v>
      </c>
      <c r="H3113">
        <v>77.251740699999999</v>
      </c>
      <c r="I3113">
        <v>28.551441100000002</v>
      </c>
      <c r="J3113" t="s">
        <v>6663</v>
      </c>
      <c r="K3113" cm="1">
        <f t="array" ref="K3113:R3113">_xlfn.XLOOKUP(A3113,KPIs!$A$2:$A$9552,KPIs!$B$2:$I$9552,"Not Found")</f>
        <v>300</v>
      </c>
      <c r="L3113" t="str">
        <v>Indian Rupees(Rs.)</v>
      </c>
      <c r="M3113" t="str">
        <v>No</v>
      </c>
      <c r="N3113" t="str">
        <v>No</v>
      </c>
      <c r="O3113">
        <v>1</v>
      </c>
      <c r="P3113">
        <v>3.2</v>
      </c>
      <c r="Q3113" t="str">
        <v>Average</v>
      </c>
      <c r="R3113">
        <v>9</v>
      </c>
    </row>
    <row r="3114" spans="1:18" x14ac:dyDescent="0.3">
      <c r="A3114">
        <v>304915</v>
      </c>
      <c r="B3114">
        <v>1</v>
      </c>
      <c r="C3114" t="str">
        <f>_xlfn.XLOOKUP(B3114,'Country Master'!A:A,'Country Master'!B:B,"Not Found")</f>
        <v>India</v>
      </c>
      <c r="D3114" t="s">
        <v>3694</v>
      </c>
      <c r="E3114" t="s">
        <v>9121</v>
      </c>
      <c r="F3114" t="s">
        <v>9104</v>
      </c>
      <c r="G3114" t="s">
        <v>9103</v>
      </c>
      <c r="H3114">
        <v>77.2514264</v>
      </c>
      <c r="I3114">
        <v>28.551456000000002</v>
      </c>
      <c r="J3114" t="s">
        <v>1963</v>
      </c>
      <c r="K3114" cm="1">
        <f t="array" ref="K3114:R3114">_xlfn.XLOOKUP(A3114,KPIs!$A$2:$A$9552,KPIs!$B$2:$I$9552,"Not Found")</f>
        <v>700</v>
      </c>
      <c r="L3114" t="str">
        <v>Indian Rupees(Rs.)</v>
      </c>
      <c r="M3114" t="str">
        <v>No</v>
      </c>
      <c r="N3114" t="str">
        <v>Yes</v>
      </c>
      <c r="O3114">
        <v>2</v>
      </c>
      <c r="P3114">
        <v>3.1</v>
      </c>
      <c r="Q3114" t="str">
        <v>Average</v>
      </c>
      <c r="R3114">
        <v>185</v>
      </c>
    </row>
    <row r="3115" spans="1:18" x14ac:dyDescent="0.3">
      <c r="A3115">
        <v>304913</v>
      </c>
      <c r="B3115">
        <v>1</v>
      </c>
      <c r="C3115" t="str">
        <f>_xlfn.XLOOKUP(B3115,'Country Master'!A:A,'Country Master'!B:B,"Not Found")</f>
        <v>India</v>
      </c>
      <c r="D3115" t="s">
        <v>3694</v>
      </c>
      <c r="E3115" t="s">
        <v>9120</v>
      </c>
      <c r="F3115" t="s">
        <v>9104</v>
      </c>
      <c r="G3115" t="s">
        <v>9103</v>
      </c>
      <c r="H3115">
        <v>77.2514264</v>
      </c>
      <c r="I3115">
        <v>28.551456000000002</v>
      </c>
      <c r="J3115" t="s">
        <v>2210</v>
      </c>
      <c r="K3115" cm="1">
        <f t="array" ref="K3115:R3115">_xlfn.XLOOKUP(A3115,KPIs!$A$2:$A$9552,KPIs!$B$2:$I$9552,"Not Found")</f>
        <v>800</v>
      </c>
      <c r="L3115" t="str">
        <v>Indian Rupees(Rs.)</v>
      </c>
      <c r="M3115" t="str">
        <v>No</v>
      </c>
      <c r="N3115" t="str">
        <v>Yes</v>
      </c>
      <c r="O3115">
        <v>2</v>
      </c>
      <c r="P3115">
        <v>3.1</v>
      </c>
      <c r="Q3115" t="str">
        <v>Average</v>
      </c>
      <c r="R3115">
        <v>100</v>
      </c>
    </row>
    <row r="3116" spans="1:18" x14ac:dyDescent="0.3">
      <c r="A3116">
        <v>304923</v>
      </c>
      <c r="B3116">
        <v>1</v>
      </c>
      <c r="C3116" t="str">
        <f>_xlfn.XLOOKUP(B3116,'Country Master'!A:A,'Country Master'!B:B,"Not Found")</f>
        <v>India</v>
      </c>
      <c r="D3116" t="s">
        <v>3694</v>
      </c>
      <c r="E3116" t="s">
        <v>9119</v>
      </c>
      <c r="F3116" t="s">
        <v>9104</v>
      </c>
      <c r="G3116" t="s">
        <v>9103</v>
      </c>
      <c r="H3116">
        <v>77.2514264</v>
      </c>
      <c r="I3116">
        <v>28.551456000000002</v>
      </c>
      <c r="J3116" t="s">
        <v>1910</v>
      </c>
      <c r="K3116" cm="1">
        <f t="array" ref="K3116:R3116">_xlfn.XLOOKUP(A3116,KPIs!$A$2:$A$9552,KPIs!$B$2:$I$9552,"Not Found")</f>
        <v>600</v>
      </c>
      <c r="L3116" t="str">
        <v>Indian Rupees(Rs.)</v>
      </c>
      <c r="M3116" t="str">
        <v>No</v>
      </c>
      <c r="N3116" t="str">
        <v>No</v>
      </c>
      <c r="O3116">
        <v>2</v>
      </c>
      <c r="P3116">
        <v>3.3</v>
      </c>
      <c r="Q3116" t="str">
        <v>Average</v>
      </c>
      <c r="R3116">
        <v>70</v>
      </c>
    </row>
    <row r="3117" spans="1:18" x14ac:dyDescent="0.3">
      <c r="A3117">
        <v>309738</v>
      </c>
      <c r="B3117">
        <v>1</v>
      </c>
      <c r="C3117" t="str">
        <f>_xlfn.XLOOKUP(B3117,'Country Master'!A:A,'Country Master'!B:B,"Not Found")</f>
        <v>India</v>
      </c>
      <c r="D3117" t="s">
        <v>3694</v>
      </c>
      <c r="E3117" t="s">
        <v>9118</v>
      </c>
      <c r="F3117" t="s">
        <v>9104</v>
      </c>
      <c r="G3117" t="s">
        <v>9103</v>
      </c>
      <c r="H3117">
        <v>77.2514264</v>
      </c>
      <c r="I3117">
        <v>28.551456000000002</v>
      </c>
      <c r="J3117" t="s">
        <v>269</v>
      </c>
      <c r="K3117" cm="1">
        <f t="array" ref="K3117:R3117">_xlfn.XLOOKUP(A3117,KPIs!$A$2:$A$9552,KPIs!$B$2:$I$9552,"Not Found")</f>
        <v>1300</v>
      </c>
      <c r="L3117" t="str">
        <v>Indian Rupees(Rs.)</v>
      </c>
      <c r="M3117" t="str">
        <v>No</v>
      </c>
      <c r="N3117" t="str">
        <v>Yes</v>
      </c>
      <c r="O3117">
        <v>3</v>
      </c>
      <c r="P3117">
        <v>2.6</v>
      </c>
      <c r="Q3117" t="str">
        <v>Average</v>
      </c>
      <c r="R3117">
        <v>110</v>
      </c>
    </row>
    <row r="3118" spans="1:18" x14ac:dyDescent="0.3">
      <c r="A3118">
        <v>18261188</v>
      </c>
      <c r="B3118">
        <v>1</v>
      </c>
      <c r="C3118" t="str">
        <f>_xlfn.XLOOKUP(B3118,'Country Master'!A:A,'Country Master'!B:B,"Not Found")</f>
        <v>India</v>
      </c>
      <c r="D3118" t="s">
        <v>3694</v>
      </c>
      <c r="E3118" t="s">
        <v>9117</v>
      </c>
      <c r="F3118" t="s">
        <v>9104</v>
      </c>
      <c r="G3118" t="s">
        <v>9103</v>
      </c>
      <c r="H3118">
        <v>77.251875400000003</v>
      </c>
      <c r="I3118">
        <v>28.551140100000001</v>
      </c>
      <c r="J3118" t="s">
        <v>2291</v>
      </c>
      <c r="K3118" cm="1">
        <f t="array" ref="K3118:R3118">_xlfn.XLOOKUP(A3118,KPIs!$A$2:$A$9552,KPIs!$B$2:$I$9552,"Not Found")</f>
        <v>400</v>
      </c>
      <c r="L3118" t="str">
        <v>Indian Rupees(Rs.)</v>
      </c>
      <c r="M3118" t="str">
        <v>No</v>
      </c>
      <c r="N3118" t="str">
        <v>Yes</v>
      </c>
      <c r="O3118">
        <v>1</v>
      </c>
      <c r="P3118">
        <v>3.6</v>
      </c>
      <c r="Q3118" t="str">
        <v>Good</v>
      </c>
      <c r="R3118">
        <v>106</v>
      </c>
    </row>
    <row r="3119" spans="1:18" x14ac:dyDescent="0.3">
      <c r="A3119">
        <v>18336192</v>
      </c>
      <c r="B3119">
        <v>1</v>
      </c>
      <c r="C3119" t="str">
        <f>_xlfn.XLOOKUP(B3119,'Country Master'!A:A,'Country Master'!B:B,"Not Found")</f>
        <v>India</v>
      </c>
      <c r="D3119" t="s">
        <v>3694</v>
      </c>
      <c r="E3119" t="s">
        <v>9116</v>
      </c>
      <c r="F3119" t="s">
        <v>9104</v>
      </c>
      <c r="G3119" t="s">
        <v>9103</v>
      </c>
      <c r="H3119">
        <v>77.251965200000001</v>
      </c>
      <c r="I3119">
        <v>28.551417600000001</v>
      </c>
      <c r="J3119" t="s">
        <v>1997</v>
      </c>
      <c r="K3119" cm="1">
        <f t="array" ref="K3119:R3119">_xlfn.XLOOKUP(A3119,KPIs!$A$2:$A$9552,KPIs!$B$2:$I$9552,"Not Found")</f>
        <v>1500</v>
      </c>
      <c r="L3119" t="str">
        <v>Indian Rupees(Rs.)</v>
      </c>
      <c r="M3119" t="str">
        <v>Yes</v>
      </c>
      <c r="N3119" t="str">
        <v>No</v>
      </c>
      <c r="O3119">
        <v>3</v>
      </c>
      <c r="P3119">
        <v>3.9</v>
      </c>
      <c r="Q3119" t="str">
        <v>Good</v>
      </c>
      <c r="R3119">
        <v>145</v>
      </c>
    </row>
    <row r="3120" spans="1:18" x14ac:dyDescent="0.3">
      <c r="A3120">
        <v>18277187</v>
      </c>
      <c r="B3120">
        <v>1</v>
      </c>
      <c r="C3120" t="str">
        <f>_xlfn.XLOOKUP(B3120,'Country Master'!A:A,'Country Master'!B:B,"Not Found")</f>
        <v>India</v>
      </c>
      <c r="D3120" t="s">
        <v>3694</v>
      </c>
      <c r="E3120" t="s">
        <v>9115</v>
      </c>
      <c r="F3120" t="s">
        <v>9104</v>
      </c>
      <c r="G3120" t="s">
        <v>9103</v>
      </c>
      <c r="H3120">
        <v>77.2514264</v>
      </c>
      <c r="I3120">
        <v>28.551456000000002</v>
      </c>
      <c r="J3120" t="s">
        <v>1919</v>
      </c>
      <c r="K3120" cm="1">
        <f t="array" ref="K3120:R3120">_xlfn.XLOOKUP(A3120,KPIs!$A$2:$A$9552,KPIs!$B$2:$I$9552,"Not Found")</f>
        <v>400</v>
      </c>
      <c r="L3120" t="str">
        <v>Indian Rupees(Rs.)</v>
      </c>
      <c r="M3120" t="str">
        <v>No</v>
      </c>
      <c r="N3120" t="str">
        <v>No</v>
      </c>
      <c r="O3120">
        <v>1</v>
      </c>
      <c r="P3120">
        <v>3.9</v>
      </c>
      <c r="Q3120" t="str">
        <v>Good</v>
      </c>
      <c r="R3120">
        <v>57</v>
      </c>
    </row>
    <row r="3121" spans="1:18" x14ac:dyDescent="0.3">
      <c r="A3121">
        <v>18381663</v>
      </c>
      <c r="B3121">
        <v>1</v>
      </c>
      <c r="C3121" t="str">
        <f>_xlfn.XLOOKUP(B3121,'Country Master'!A:A,'Country Master'!B:B,"Not Found")</f>
        <v>India</v>
      </c>
      <c r="D3121" t="s">
        <v>3694</v>
      </c>
      <c r="E3121" t="s">
        <v>9114</v>
      </c>
      <c r="F3121" t="s">
        <v>9104</v>
      </c>
      <c r="G3121" t="s">
        <v>9103</v>
      </c>
      <c r="H3121">
        <v>77.2514264</v>
      </c>
      <c r="I3121">
        <v>28.551456000000002</v>
      </c>
      <c r="J3121" t="s">
        <v>1888</v>
      </c>
      <c r="K3121" cm="1">
        <f t="array" ref="K3121:R3121">_xlfn.XLOOKUP(A3121,KPIs!$A$2:$A$9552,KPIs!$B$2:$I$9552,"Not Found")</f>
        <v>650</v>
      </c>
      <c r="L3121" t="str">
        <v>Indian Rupees(Rs.)</v>
      </c>
      <c r="M3121" t="str">
        <v>No</v>
      </c>
      <c r="N3121" t="str">
        <v>Yes</v>
      </c>
      <c r="O3121">
        <v>2</v>
      </c>
      <c r="P3121">
        <v>3.6</v>
      </c>
      <c r="Q3121" t="str">
        <v>Good</v>
      </c>
      <c r="R3121">
        <v>23</v>
      </c>
    </row>
    <row r="3122" spans="1:18" x14ac:dyDescent="0.3">
      <c r="A3122">
        <v>304917</v>
      </c>
      <c r="B3122">
        <v>1</v>
      </c>
      <c r="C3122" t="str">
        <f>_xlfn.XLOOKUP(B3122,'Country Master'!A:A,'Country Master'!B:B,"Not Found")</f>
        <v>India</v>
      </c>
      <c r="D3122" t="s">
        <v>3694</v>
      </c>
      <c r="E3122" t="s">
        <v>9113</v>
      </c>
      <c r="F3122" t="s">
        <v>9104</v>
      </c>
      <c r="G3122" t="s">
        <v>9103</v>
      </c>
      <c r="H3122">
        <v>77.2514264</v>
      </c>
      <c r="I3122">
        <v>28.551456000000002</v>
      </c>
      <c r="J3122" t="s">
        <v>2553</v>
      </c>
      <c r="K3122" cm="1">
        <f t="array" ref="K3122:R3122">_xlfn.XLOOKUP(A3122,KPIs!$A$2:$A$9552,KPIs!$B$2:$I$9552,"Not Found")</f>
        <v>500</v>
      </c>
      <c r="L3122" t="str">
        <v>Indian Rupees(Rs.)</v>
      </c>
      <c r="M3122" t="str">
        <v>No</v>
      </c>
      <c r="N3122" t="str">
        <v>No</v>
      </c>
      <c r="O3122">
        <v>2</v>
      </c>
      <c r="P3122">
        <v>3.8</v>
      </c>
      <c r="Q3122" t="str">
        <v>Good</v>
      </c>
      <c r="R3122">
        <v>158</v>
      </c>
    </row>
    <row r="3123" spans="1:18" x14ac:dyDescent="0.3">
      <c r="A3123">
        <v>306031</v>
      </c>
      <c r="B3123">
        <v>1</v>
      </c>
      <c r="C3123" t="str">
        <f>_xlfn.XLOOKUP(B3123,'Country Master'!A:A,'Country Master'!B:B,"Not Found")</f>
        <v>India</v>
      </c>
      <c r="D3123" t="s">
        <v>3694</v>
      </c>
      <c r="E3123" t="s">
        <v>9112</v>
      </c>
      <c r="F3123" t="s">
        <v>9104</v>
      </c>
      <c r="G3123" t="s">
        <v>9103</v>
      </c>
      <c r="H3123">
        <v>77.2514264</v>
      </c>
      <c r="I3123">
        <v>28.551456000000002</v>
      </c>
      <c r="J3123" t="s">
        <v>2298</v>
      </c>
      <c r="K3123" cm="1">
        <f t="array" ref="K3123:R3123">_xlfn.XLOOKUP(A3123,KPIs!$A$2:$A$9552,KPIs!$B$2:$I$9552,"Not Found")</f>
        <v>500</v>
      </c>
      <c r="L3123" t="str">
        <v>Indian Rupees(Rs.)</v>
      </c>
      <c r="M3123" t="str">
        <v>No</v>
      </c>
      <c r="N3123" t="str">
        <v>No</v>
      </c>
      <c r="O3123">
        <v>2</v>
      </c>
      <c r="P3123">
        <v>3.8</v>
      </c>
      <c r="Q3123" t="str">
        <v>Good</v>
      </c>
      <c r="R3123">
        <v>97</v>
      </c>
    </row>
    <row r="3124" spans="1:18" x14ac:dyDescent="0.3">
      <c r="A3124">
        <v>18180083</v>
      </c>
      <c r="B3124">
        <v>1</v>
      </c>
      <c r="C3124" t="str">
        <f>_xlfn.XLOOKUP(B3124,'Country Master'!A:A,'Country Master'!B:B,"Not Found")</f>
        <v>India</v>
      </c>
      <c r="D3124" t="s">
        <v>3694</v>
      </c>
      <c r="E3124" t="s">
        <v>9111</v>
      </c>
      <c r="F3124" t="s">
        <v>9104</v>
      </c>
      <c r="G3124" t="s">
        <v>9103</v>
      </c>
      <c r="H3124">
        <v>77.251785600000005</v>
      </c>
      <c r="I3124">
        <v>28.5514005</v>
      </c>
      <c r="J3124" t="s">
        <v>233</v>
      </c>
      <c r="K3124" cm="1">
        <f t="array" ref="K3124:R3124">_xlfn.XLOOKUP(A3124,KPIs!$A$2:$A$9552,KPIs!$B$2:$I$9552,"Not Found")</f>
        <v>300</v>
      </c>
      <c r="L3124" t="str">
        <v>Indian Rupees(Rs.)</v>
      </c>
      <c r="M3124" t="str">
        <v>No</v>
      </c>
      <c r="N3124" t="str">
        <v>Yes</v>
      </c>
      <c r="O3124">
        <v>1</v>
      </c>
      <c r="P3124">
        <v>3.7</v>
      </c>
      <c r="Q3124" t="str">
        <v>Good</v>
      </c>
      <c r="R3124">
        <v>21</v>
      </c>
    </row>
    <row r="3125" spans="1:18" x14ac:dyDescent="0.3">
      <c r="A3125">
        <v>18336213</v>
      </c>
      <c r="B3125">
        <v>1</v>
      </c>
      <c r="C3125" t="str">
        <f>_xlfn.XLOOKUP(B3125,'Country Master'!A:A,'Country Master'!B:B,"Not Found")</f>
        <v>India</v>
      </c>
      <c r="D3125" t="s">
        <v>3694</v>
      </c>
      <c r="E3125" t="s">
        <v>9110</v>
      </c>
      <c r="F3125" t="s">
        <v>9104</v>
      </c>
      <c r="G3125" t="s">
        <v>9103</v>
      </c>
      <c r="H3125">
        <v>77.2511121</v>
      </c>
      <c r="I3125">
        <v>28.551470999999999</v>
      </c>
      <c r="J3125" t="s">
        <v>9109</v>
      </c>
      <c r="K3125" cm="1">
        <f t="array" ref="K3125:R3125">_xlfn.XLOOKUP(A3125,KPIs!$A$2:$A$9552,KPIs!$B$2:$I$9552,"Not Found")</f>
        <v>1200</v>
      </c>
      <c r="L3125" t="str">
        <v>Indian Rupees(Rs.)</v>
      </c>
      <c r="M3125" t="str">
        <v>No</v>
      </c>
      <c r="N3125" t="str">
        <v>Yes</v>
      </c>
      <c r="O3125">
        <v>3</v>
      </c>
      <c r="P3125">
        <v>0</v>
      </c>
      <c r="Q3125" t="str">
        <v>Not rated</v>
      </c>
      <c r="R3125">
        <v>3</v>
      </c>
    </row>
    <row r="3126" spans="1:18" x14ac:dyDescent="0.3">
      <c r="A3126">
        <v>304239</v>
      </c>
      <c r="B3126">
        <v>1</v>
      </c>
      <c r="C3126" t="str">
        <f>_xlfn.XLOOKUP(B3126,'Country Master'!A:A,'Country Master'!B:B,"Not Found")</f>
        <v>India</v>
      </c>
      <c r="D3126" t="s">
        <v>3694</v>
      </c>
      <c r="E3126" t="s">
        <v>9108</v>
      </c>
      <c r="F3126" t="s">
        <v>9104</v>
      </c>
      <c r="G3126" t="s">
        <v>9103</v>
      </c>
      <c r="H3126">
        <v>77.251157000000006</v>
      </c>
      <c r="I3126">
        <v>28.551251199999999</v>
      </c>
      <c r="J3126" t="s">
        <v>9070</v>
      </c>
      <c r="K3126" cm="1">
        <f t="array" ref="K3126:R3126">_xlfn.XLOOKUP(A3126,KPIs!$A$2:$A$9552,KPIs!$B$2:$I$9552,"Not Found")</f>
        <v>3500</v>
      </c>
      <c r="L3126" t="str">
        <v>Indian Rupees(Rs.)</v>
      </c>
      <c r="M3126" t="str">
        <v>Yes</v>
      </c>
      <c r="N3126" t="str">
        <v>No</v>
      </c>
      <c r="O3126">
        <v>4</v>
      </c>
      <c r="P3126">
        <v>4</v>
      </c>
      <c r="Q3126" t="str">
        <v>Very Good</v>
      </c>
      <c r="R3126">
        <v>752</v>
      </c>
    </row>
    <row r="3127" spans="1:18" x14ac:dyDescent="0.3">
      <c r="A3127">
        <v>18294261</v>
      </c>
      <c r="B3127">
        <v>1</v>
      </c>
      <c r="C3127" t="str">
        <f>_xlfn.XLOOKUP(B3127,'Country Master'!A:A,'Country Master'!B:B,"Not Found")</f>
        <v>India</v>
      </c>
      <c r="D3127" t="s">
        <v>3694</v>
      </c>
      <c r="E3127" t="s">
        <v>9107</v>
      </c>
      <c r="F3127" t="s">
        <v>9104</v>
      </c>
      <c r="G3127" t="s">
        <v>9103</v>
      </c>
      <c r="H3127">
        <v>77.252054999999999</v>
      </c>
      <c r="I3127">
        <v>28.5513364</v>
      </c>
      <c r="J3127" t="s">
        <v>5408</v>
      </c>
      <c r="K3127" cm="1">
        <f t="array" ref="K3127:R3127">_xlfn.XLOOKUP(A3127,KPIs!$A$2:$A$9552,KPIs!$B$2:$I$9552,"Not Found")</f>
        <v>2500</v>
      </c>
      <c r="L3127" t="str">
        <v>Indian Rupees(Rs.)</v>
      </c>
      <c r="M3127" t="str">
        <v>Yes</v>
      </c>
      <c r="N3127" t="str">
        <v>No</v>
      </c>
      <c r="O3127">
        <v>4</v>
      </c>
      <c r="P3127">
        <v>4.2</v>
      </c>
      <c r="Q3127" t="str">
        <v>Very Good</v>
      </c>
      <c r="R3127">
        <v>756</v>
      </c>
    </row>
    <row r="3128" spans="1:18" x14ac:dyDescent="0.3">
      <c r="A3128">
        <v>305240</v>
      </c>
      <c r="B3128">
        <v>1</v>
      </c>
      <c r="C3128" t="str">
        <f>_xlfn.XLOOKUP(B3128,'Country Master'!A:A,'Country Master'!B:B,"Not Found")</f>
        <v>India</v>
      </c>
      <c r="D3128" t="s">
        <v>3694</v>
      </c>
      <c r="E3128" t="s">
        <v>9106</v>
      </c>
      <c r="F3128" t="s">
        <v>9104</v>
      </c>
      <c r="G3128" t="s">
        <v>9103</v>
      </c>
      <c r="H3128">
        <v>77.252054999999999</v>
      </c>
      <c r="I3128">
        <v>28.551515699999999</v>
      </c>
      <c r="J3128" t="s">
        <v>7763</v>
      </c>
      <c r="K3128" cm="1">
        <f t="array" ref="K3128:R3128">_xlfn.XLOOKUP(A3128,KPIs!$A$2:$A$9552,KPIs!$B$2:$I$9552,"Not Found")</f>
        <v>1800</v>
      </c>
      <c r="L3128" t="str">
        <v>Indian Rupees(Rs.)</v>
      </c>
      <c r="M3128" t="str">
        <v>Yes</v>
      </c>
      <c r="N3128" t="str">
        <v>Yes</v>
      </c>
      <c r="O3128">
        <v>3</v>
      </c>
      <c r="P3128">
        <v>4</v>
      </c>
      <c r="Q3128" t="str">
        <v>Very Good</v>
      </c>
      <c r="R3128">
        <v>1700</v>
      </c>
    </row>
    <row r="3129" spans="1:18" x14ac:dyDescent="0.3">
      <c r="A3129">
        <v>304299</v>
      </c>
      <c r="B3129">
        <v>1</v>
      </c>
      <c r="C3129" t="str">
        <f>_xlfn.XLOOKUP(B3129,'Country Master'!A:A,'Country Master'!B:B,"Not Found")</f>
        <v>India</v>
      </c>
      <c r="D3129" t="s">
        <v>3694</v>
      </c>
      <c r="E3129" t="s">
        <v>9105</v>
      </c>
      <c r="F3129" t="s">
        <v>9104</v>
      </c>
      <c r="G3129" t="s">
        <v>9103</v>
      </c>
      <c r="H3129">
        <v>77.252324400000006</v>
      </c>
      <c r="I3129">
        <v>28.551451700000001</v>
      </c>
      <c r="J3129" t="s">
        <v>9102</v>
      </c>
      <c r="K3129" cm="1">
        <f t="array" ref="K3129:R3129">_xlfn.XLOOKUP(A3129,KPIs!$A$2:$A$9552,KPIs!$B$2:$I$9552,"Not Found")</f>
        <v>1600</v>
      </c>
      <c r="L3129" t="str">
        <v>Indian Rupees(Rs.)</v>
      </c>
      <c r="M3129" t="str">
        <v>Yes</v>
      </c>
      <c r="N3129" t="str">
        <v>No</v>
      </c>
      <c r="O3129">
        <v>3</v>
      </c>
      <c r="P3129">
        <v>4.3</v>
      </c>
      <c r="Q3129" t="str">
        <v>Very Good</v>
      </c>
      <c r="R3129">
        <v>3002</v>
      </c>
    </row>
    <row r="3130" spans="1:18" x14ac:dyDescent="0.3">
      <c r="A3130">
        <v>305547</v>
      </c>
      <c r="B3130">
        <v>1</v>
      </c>
      <c r="C3130" t="str">
        <f>_xlfn.XLOOKUP(B3130,'Country Master'!A:A,'Country Master'!B:B,"Not Found")</f>
        <v>India</v>
      </c>
      <c r="D3130" t="s">
        <v>3694</v>
      </c>
      <c r="E3130" t="s">
        <v>9101</v>
      </c>
      <c r="F3130" t="s">
        <v>9096</v>
      </c>
      <c r="G3130" t="s">
        <v>9095</v>
      </c>
      <c r="H3130">
        <v>77.249540600000003</v>
      </c>
      <c r="I3130">
        <v>28.549932200000001</v>
      </c>
      <c r="J3130" t="s">
        <v>194</v>
      </c>
      <c r="K3130" cm="1">
        <f t="array" ref="K3130:R3130">_xlfn.XLOOKUP(A3130,KPIs!$A$2:$A$9552,KPIs!$B$2:$I$9552,"Not Found")</f>
        <v>1800</v>
      </c>
      <c r="L3130" t="str">
        <v>Indian Rupees(Rs.)</v>
      </c>
      <c r="M3130" t="str">
        <v>No</v>
      </c>
      <c r="N3130" t="str">
        <v>No</v>
      </c>
      <c r="O3130">
        <v>3</v>
      </c>
      <c r="P3130">
        <v>3.3</v>
      </c>
      <c r="Q3130" t="str">
        <v>Average</v>
      </c>
      <c r="R3130">
        <v>21</v>
      </c>
    </row>
    <row r="3131" spans="1:18" x14ac:dyDescent="0.3">
      <c r="A3131">
        <v>305545</v>
      </c>
      <c r="B3131">
        <v>1</v>
      </c>
      <c r="C3131" t="str">
        <f>_xlfn.XLOOKUP(B3131,'Country Master'!A:A,'Country Master'!B:B,"Not Found")</f>
        <v>India</v>
      </c>
      <c r="D3131" t="s">
        <v>3694</v>
      </c>
      <c r="E3131" t="s">
        <v>9100</v>
      </c>
      <c r="F3131" t="s">
        <v>9096</v>
      </c>
      <c r="G3131" t="s">
        <v>9095</v>
      </c>
      <c r="H3131">
        <v>77.249540600000003</v>
      </c>
      <c r="I3131">
        <v>28.549932200000001</v>
      </c>
      <c r="J3131" t="s">
        <v>2095</v>
      </c>
      <c r="K3131" cm="1">
        <f t="array" ref="K3131:R3131">_xlfn.XLOOKUP(A3131,KPIs!$A$2:$A$9552,KPIs!$B$2:$I$9552,"Not Found")</f>
        <v>4000</v>
      </c>
      <c r="L3131" t="str">
        <v>Indian Rupees(Rs.)</v>
      </c>
      <c r="M3131" t="str">
        <v>Yes</v>
      </c>
      <c r="N3131" t="str">
        <v>No</v>
      </c>
      <c r="O3131">
        <v>4</v>
      </c>
      <c r="P3131">
        <v>3.9</v>
      </c>
      <c r="Q3131" t="str">
        <v>Good</v>
      </c>
      <c r="R3131">
        <v>150</v>
      </c>
    </row>
    <row r="3132" spans="1:18" x14ac:dyDescent="0.3">
      <c r="A3132">
        <v>305549</v>
      </c>
      <c r="B3132">
        <v>1</v>
      </c>
      <c r="C3132" t="str">
        <f>_xlfn.XLOOKUP(B3132,'Country Master'!A:A,'Country Master'!B:B,"Not Found")</f>
        <v>India</v>
      </c>
      <c r="D3132" t="s">
        <v>3694</v>
      </c>
      <c r="E3132" t="s">
        <v>9099</v>
      </c>
      <c r="F3132" t="s">
        <v>9096</v>
      </c>
      <c r="G3132" t="s">
        <v>9095</v>
      </c>
      <c r="H3132">
        <v>77.249316100000001</v>
      </c>
      <c r="I3132">
        <v>28.5495074</v>
      </c>
      <c r="J3132" t="s">
        <v>2083</v>
      </c>
      <c r="K3132" cm="1">
        <f t="array" ref="K3132:R3132">_xlfn.XLOOKUP(A3132,KPIs!$A$2:$A$9552,KPIs!$B$2:$I$9552,"Not Found")</f>
        <v>3650</v>
      </c>
      <c r="L3132" t="str">
        <v>Indian Rupees(Rs.)</v>
      </c>
      <c r="M3132" t="str">
        <v>Yes</v>
      </c>
      <c r="N3132" t="str">
        <v>No</v>
      </c>
      <c r="O3132">
        <v>4</v>
      </c>
      <c r="P3132">
        <v>3.5</v>
      </c>
      <c r="Q3132" t="str">
        <v>Good</v>
      </c>
      <c r="R3132">
        <v>18</v>
      </c>
    </row>
    <row r="3133" spans="1:18" x14ac:dyDescent="0.3">
      <c r="A3133">
        <v>305546</v>
      </c>
      <c r="B3133">
        <v>1</v>
      </c>
      <c r="C3133" t="str">
        <f>_xlfn.XLOOKUP(B3133,'Country Master'!A:A,'Country Master'!B:B,"Not Found")</f>
        <v>India</v>
      </c>
      <c r="D3133" t="s">
        <v>3694</v>
      </c>
      <c r="E3133" t="s">
        <v>9098</v>
      </c>
      <c r="F3133" t="s">
        <v>9096</v>
      </c>
      <c r="G3133" t="s">
        <v>9095</v>
      </c>
      <c r="H3133">
        <v>77.249360999999993</v>
      </c>
      <c r="I3133">
        <v>28.549825500000001</v>
      </c>
      <c r="J3133" t="s">
        <v>2362</v>
      </c>
      <c r="K3133" cm="1">
        <f t="array" ref="K3133:R3133">_xlfn.XLOOKUP(A3133,KPIs!$A$2:$A$9552,KPIs!$B$2:$I$9552,"Not Found")</f>
        <v>700</v>
      </c>
      <c r="L3133" t="str">
        <v>Indian Rupees(Rs.)</v>
      </c>
      <c r="M3133" t="str">
        <v>No</v>
      </c>
      <c r="N3133" t="str">
        <v>No</v>
      </c>
      <c r="O3133">
        <v>2</v>
      </c>
      <c r="P3133">
        <v>3.7</v>
      </c>
      <c r="Q3133" t="str">
        <v>Good</v>
      </c>
      <c r="R3133">
        <v>44</v>
      </c>
    </row>
    <row r="3134" spans="1:18" x14ac:dyDescent="0.3">
      <c r="A3134">
        <v>305548</v>
      </c>
      <c r="B3134">
        <v>1</v>
      </c>
      <c r="C3134" t="str">
        <f>_xlfn.XLOOKUP(B3134,'Country Master'!A:A,'Country Master'!B:B,"Not Found")</f>
        <v>India</v>
      </c>
      <c r="D3134" t="s">
        <v>3694</v>
      </c>
      <c r="E3134" t="s">
        <v>9097</v>
      </c>
      <c r="F3134" t="s">
        <v>9096</v>
      </c>
      <c r="G3134" t="s">
        <v>9095</v>
      </c>
      <c r="H3134">
        <v>77.250169200000002</v>
      </c>
      <c r="I3134">
        <v>28.550081500000001</v>
      </c>
      <c r="J3134" t="s">
        <v>269</v>
      </c>
      <c r="K3134" cm="1">
        <f t="array" ref="K3134:R3134">_xlfn.XLOOKUP(A3134,KPIs!$A$2:$A$9552,KPIs!$B$2:$I$9552,"Not Found")</f>
        <v>4800</v>
      </c>
      <c r="L3134" t="str">
        <v>Indian Rupees(Rs.)</v>
      </c>
      <c r="M3134" t="str">
        <v>Yes</v>
      </c>
      <c r="N3134" t="str">
        <v>No</v>
      </c>
      <c r="O3134">
        <v>4</v>
      </c>
      <c r="P3134">
        <v>4.2</v>
      </c>
      <c r="Q3134" t="str">
        <v>Very Good</v>
      </c>
      <c r="R3134">
        <v>119</v>
      </c>
    </row>
    <row r="3135" spans="1:18" x14ac:dyDescent="0.3">
      <c r="A3135">
        <v>9640</v>
      </c>
      <c r="B3135">
        <v>1</v>
      </c>
      <c r="C3135" t="str">
        <f>_xlfn.XLOOKUP(B3135,'Country Master'!A:A,'Country Master'!B:B,"Not Found")</f>
        <v>India</v>
      </c>
      <c r="D3135" t="s">
        <v>3694</v>
      </c>
      <c r="E3135" t="s">
        <v>9094</v>
      </c>
      <c r="F3135" t="s">
        <v>9090</v>
      </c>
      <c r="G3135" t="s">
        <v>9089</v>
      </c>
      <c r="H3135">
        <v>77.201186699999994</v>
      </c>
      <c r="I3135">
        <v>28.543789400000001</v>
      </c>
      <c r="J3135" t="s">
        <v>2573</v>
      </c>
      <c r="K3135" cm="1">
        <f t="array" ref="K3135:R3135">_xlfn.XLOOKUP(A3135,KPIs!$A$2:$A$9552,KPIs!$B$2:$I$9552,"Not Found")</f>
        <v>300</v>
      </c>
      <c r="L3135" t="str">
        <v>Indian Rupees(Rs.)</v>
      </c>
      <c r="M3135" t="str">
        <v>No</v>
      </c>
      <c r="N3135" t="str">
        <v>No</v>
      </c>
      <c r="O3135">
        <v>1</v>
      </c>
      <c r="P3135">
        <v>3.4</v>
      </c>
      <c r="Q3135" t="str">
        <v>Average</v>
      </c>
      <c r="R3135">
        <v>50</v>
      </c>
    </row>
    <row r="3136" spans="1:18" x14ac:dyDescent="0.3">
      <c r="A3136">
        <v>6200</v>
      </c>
      <c r="B3136">
        <v>1</v>
      </c>
      <c r="C3136" t="str">
        <f>_xlfn.XLOOKUP(B3136,'Country Master'!A:A,'Country Master'!B:B,"Not Found")</f>
        <v>India</v>
      </c>
      <c r="D3136" t="s">
        <v>3694</v>
      </c>
      <c r="E3136" t="s">
        <v>9093</v>
      </c>
      <c r="F3136" t="s">
        <v>9090</v>
      </c>
      <c r="G3136" t="s">
        <v>9089</v>
      </c>
      <c r="H3136">
        <v>77.201408900000004</v>
      </c>
      <c r="I3136">
        <v>28.5439726</v>
      </c>
      <c r="J3136" t="s">
        <v>9092</v>
      </c>
      <c r="K3136" cm="1">
        <f t="array" ref="K3136:R3136">_xlfn.XLOOKUP(A3136,KPIs!$A$2:$A$9552,KPIs!$B$2:$I$9552,"Not Found")</f>
        <v>1500</v>
      </c>
      <c r="L3136" t="str">
        <v>Indian Rupees(Rs.)</v>
      </c>
      <c r="M3136" t="str">
        <v>No</v>
      </c>
      <c r="N3136" t="str">
        <v>No</v>
      </c>
      <c r="O3136">
        <v>3</v>
      </c>
      <c r="P3136">
        <v>3.4</v>
      </c>
      <c r="Q3136" t="str">
        <v>Average</v>
      </c>
      <c r="R3136">
        <v>218</v>
      </c>
    </row>
    <row r="3137" spans="1:18" x14ac:dyDescent="0.3">
      <c r="A3137">
        <v>18128883</v>
      </c>
      <c r="B3137">
        <v>1</v>
      </c>
      <c r="C3137" t="str">
        <f>_xlfn.XLOOKUP(B3137,'Country Master'!A:A,'Country Master'!B:B,"Not Found")</f>
        <v>India</v>
      </c>
      <c r="D3137" t="s">
        <v>3694</v>
      </c>
      <c r="E3137" t="s">
        <v>9091</v>
      </c>
      <c r="F3137" t="s">
        <v>9090</v>
      </c>
      <c r="G3137" t="s">
        <v>9089</v>
      </c>
      <c r="H3137">
        <v>77.202182899999997</v>
      </c>
      <c r="I3137">
        <v>28.543632800000001</v>
      </c>
      <c r="J3137" t="s">
        <v>9088</v>
      </c>
      <c r="K3137" cm="1">
        <f t="array" ref="K3137:R3137">_xlfn.XLOOKUP(A3137,KPIs!$A$2:$A$9552,KPIs!$B$2:$I$9552,"Not Found")</f>
        <v>1800</v>
      </c>
      <c r="L3137" t="str">
        <v>Indian Rupees(Rs.)</v>
      </c>
      <c r="M3137" t="str">
        <v>Yes</v>
      </c>
      <c r="N3137" t="str">
        <v>No</v>
      </c>
      <c r="O3137">
        <v>3</v>
      </c>
      <c r="P3137">
        <v>3.7</v>
      </c>
      <c r="Q3137" t="str">
        <v>Good</v>
      </c>
      <c r="R3137">
        <v>234</v>
      </c>
    </row>
    <row r="3138" spans="1:18" x14ac:dyDescent="0.3">
      <c r="A3138">
        <v>305810</v>
      </c>
      <c r="B3138">
        <v>1</v>
      </c>
      <c r="C3138" t="str">
        <f>_xlfn.XLOOKUP(B3138,'Country Master'!A:A,'Country Master'!B:B,"Not Found")</f>
        <v>India</v>
      </c>
      <c r="D3138" t="s">
        <v>3694</v>
      </c>
      <c r="E3138" t="s">
        <v>9087</v>
      </c>
      <c r="F3138" t="s">
        <v>9085</v>
      </c>
      <c r="G3138" t="s">
        <v>9084</v>
      </c>
      <c r="H3138">
        <v>77.225246999999996</v>
      </c>
      <c r="I3138">
        <v>28.617126800000001</v>
      </c>
      <c r="J3138" t="s">
        <v>1904</v>
      </c>
      <c r="K3138" cm="1">
        <f t="array" ref="K3138:R3138">_xlfn.XLOOKUP(A3138,KPIs!$A$2:$A$9552,KPIs!$B$2:$I$9552,"Not Found")</f>
        <v>100</v>
      </c>
      <c r="L3138" t="str">
        <v>Indian Rupees(Rs.)</v>
      </c>
      <c r="M3138" t="str">
        <v>No</v>
      </c>
      <c r="N3138" t="str">
        <v>No</v>
      </c>
      <c r="O3138">
        <v>1</v>
      </c>
      <c r="P3138">
        <v>0</v>
      </c>
      <c r="Q3138" t="str">
        <v>Not rated</v>
      </c>
      <c r="R3138">
        <v>1</v>
      </c>
    </row>
    <row r="3139" spans="1:18" x14ac:dyDescent="0.3">
      <c r="A3139">
        <v>4631</v>
      </c>
      <c r="B3139">
        <v>1</v>
      </c>
      <c r="C3139" t="str">
        <f>_xlfn.XLOOKUP(B3139,'Country Master'!A:A,'Country Master'!B:B,"Not Found")</f>
        <v>India</v>
      </c>
      <c r="D3139" t="s">
        <v>3694</v>
      </c>
      <c r="E3139" t="s">
        <v>9086</v>
      </c>
      <c r="F3139" t="s">
        <v>9085</v>
      </c>
      <c r="G3139" t="s">
        <v>9084</v>
      </c>
      <c r="H3139">
        <v>77.225521999999998</v>
      </c>
      <c r="I3139">
        <v>28.617101900000002</v>
      </c>
      <c r="J3139" t="s">
        <v>9083</v>
      </c>
      <c r="K3139" cm="1">
        <f t="array" ref="K3139:R3139">_xlfn.XLOOKUP(A3139,KPIs!$A$2:$A$9552,KPIs!$B$2:$I$9552,"Not Found")</f>
        <v>200</v>
      </c>
      <c r="L3139" t="str">
        <v>Indian Rupees(Rs.)</v>
      </c>
      <c r="M3139" t="str">
        <v>No</v>
      </c>
      <c r="N3139" t="str">
        <v>No</v>
      </c>
      <c r="O3139">
        <v>1</v>
      </c>
      <c r="P3139">
        <v>4.2</v>
      </c>
      <c r="Q3139" t="str">
        <v>Very Good</v>
      </c>
      <c r="R3139">
        <v>3010</v>
      </c>
    </row>
    <row r="3140" spans="1:18" x14ac:dyDescent="0.3">
      <c r="A3140">
        <v>302682</v>
      </c>
      <c r="B3140">
        <v>1</v>
      </c>
      <c r="C3140" t="str">
        <f>_xlfn.XLOOKUP(B3140,'Country Master'!A:A,'Country Master'!B:B,"Not Found")</f>
        <v>India</v>
      </c>
      <c r="D3140" t="s">
        <v>3694</v>
      </c>
      <c r="E3140" t="s">
        <v>9082</v>
      </c>
      <c r="F3140" t="s">
        <v>9080</v>
      </c>
      <c r="G3140" t="s">
        <v>9079</v>
      </c>
      <c r="H3140">
        <v>77.268164999999996</v>
      </c>
      <c r="I3140">
        <v>28.570350999999999</v>
      </c>
      <c r="J3140" t="s">
        <v>194</v>
      </c>
      <c r="K3140" cm="1">
        <f t="array" ref="K3140:R3140">_xlfn.XLOOKUP(A3140,KPIs!$A$2:$A$9552,KPIs!$B$2:$I$9552,"Not Found")</f>
        <v>650</v>
      </c>
      <c r="L3140" t="str">
        <v>Indian Rupees(Rs.)</v>
      </c>
      <c r="M3140" t="str">
        <v>No</v>
      </c>
      <c r="N3140" t="str">
        <v>No</v>
      </c>
      <c r="O3140">
        <v>2</v>
      </c>
      <c r="P3140">
        <v>3.2</v>
      </c>
      <c r="Q3140" t="str">
        <v>Average</v>
      </c>
      <c r="R3140">
        <v>15</v>
      </c>
    </row>
    <row r="3141" spans="1:18" x14ac:dyDescent="0.3">
      <c r="A3141">
        <v>2004</v>
      </c>
      <c r="B3141">
        <v>1</v>
      </c>
      <c r="C3141" t="str">
        <f>_xlfn.XLOOKUP(B3141,'Country Master'!A:A,'Country Master'!B:B,"Not Found")</f>
        <v>India</v>
      </c>
      <c r="D3141" t="s">
        <v>3694</v>
      </c>
      <c r="E3141" t="s">
        <v>9081</v>
      </c>
      <c r="F3141" t="s">
        <v>9080</v>
      </c>
      <c r="G3141" t="s">
        <v>9079</v>
      </c>
      <c r="H3141">
        <v>77.257105999999993</v>
      </c>
      <c r="I3141">
        <v>28.570142000000001</v>
      </c>
      <c r="J3141" t="s">
        <v>1980</v>
      </c>
      <c r="K3141" cm="1">
        <f t="array" ref="K3141:R3141">_xlfn.XLOOKUP(A3141,KPIs!$A$2:$A$9552,KPIs!$B$2:$I$9552,"Not Found")</f>
        <v>4000</v>
      </c>
      <c r="L3141" t="str">
        <v>Indian Rupees(Rs.)</v>
      </c>
      <c r="M3141" t="str">
        <v>No</v>
      </c>
      <c r="N3141" t="str">
        <v>No</v>
      </c>
      <c r="O3141">
        <v>4</v>
      </c>
      <c r="P3141">
        <v>4.9000000000000004</v>
      </c>
      <c r="Q3141" t="str">
        <v>Excellent</v>
      </c>
      <c r="R3141">
        <v>1934</v>
      </c>
    </row>
    <row r="3142" spans="1:18" x14ac:dyDescent="0.3">
      <c r="A3142">
        <v>18359294</v>
      </c>
      <c r="B3142">
        <v>1</v>
      </c>
      <c r="C3142" t="str">
        <f>_xlfn.XLOOKUP(B3142,'Country Master'!A:A,'Country Master'!B:B,"Not Found")</f>
        <v>India</v>
      </c>
      <c r="D3142" t="s">
        <v>3694</v>
      </c>
      <c r="E3142" t="s">
        <v>9078</v>
      </c>
      <c r="F3142" t="s">
        <v>9075</v>
      </c>
      <c r="G3142" t="s">
        <v>9074</v>
      </c>
      <c r="H3142">
        <v>77.135977800000006</v>
      </c>
      <c r="I3142">
        <v>28.712523099999999</v>
      </c>
      <c r="J3142" t="s">
        <v>1969</v>
      </c>
      <c r="K3142" cm="1">
        <f t="array" ref="K3142:R3142">_xlfn.XLOOKUP(A3142,KPIs!$A$2:$A$9552,KPIs!$B$2:$I$9552,"Not Found")</f>
        <v>600</v>
      </c>
      <c r="L3142" t="str">
        <v>Indian Rupees(Rs.)</v>
      </c>
      <c r="M3142" t="str">
        <v>No</v>
      </c>
      <c r="N3142" t="str">
        <v>Yes</v>
      </c>
      <c r="O3142">
        <v>2</v>
      </c>
      <c r="P3142">
        <v>0</v>
      </c>
      <c r="Q3142" t="str">
        <v>Not rated</v>
      </c>
      <c r="R3142">
        <v>2</v>
      </c>
    </row>
    <row r="3143" spans="1:18" x14ac:dyDescent="0.3">
      <c r="A3143">
        <v>18359292</v>
      </c>
      <c r="B3143">
        <v>1</v>
      </c>
      <c r="C3143" t="str">
        <f>_xlfn.XLOOKUP(B3143,'Country Master'!A:A,'Country Master'!B:B,"Not Found")</f>
        <v>India</v>
      </c>
      <c r="D3143" t="s">
        <v>3694</v>
      </c>
      <c r="E3143" t="s">
        <v>9077</v>
      </c>
      <c r="F3143" t="s">
        <v>9075</v>
      </c>
      <c r="G3143" t="s">
        <v>9074</v>
      </c>
      <c r="H3143">
        <v>77.135977800000006</v>
      </c>
      <c r="I3143">
        <v>28.712433499999999</v>
      </c>
      <c r="J3143" t="s">
        <v>40</v>
      </c>
      <c r="K3143" cm="1">
        <f t="array" ref="K3143:R3143">_xlfn.XLOOKUP(A3143,KPIs!$A$2:$A$9552,KPIs!$B$2:$I$9552,"Not Found")</f>
        <v>300</v>
      </c>
      <c r="L3143" t="str">
        <v>Indian Rupees(Rs.)</v>
      </c>
      <c r="M3143" t="str">
        <v>No</v>
      </c>
      <c r="N3143" t="str">
        <v>No</v>
      </c>
      <c r="O3143">
        <v>1</v>
      </c>
      <c r="P3143">
        <v>0</v>
      </c>
      <c r="Q3143" t="str">
        <v>Not rated</v>
      </c>
      <c r="R3143">
        <v>0</v>
      </c>
    </row>
    <row r="3144" spans="1:18" x14ac:dyDescent="0.3">
      <c r="A3144">
        <v>18441790</v>
      </c>
      <c r="B3144">
        <v>1</v>
      </c>
      <c r="C3144" t="str">
        <f>_xlfn.XLOOKUP(B3144,'Country Master'!A:A,'Country Master'!B:B,"Not Found")</f>
        <v>India</v>
      </c>
      <c r="D3144" t="s">
        <v>3694</v>
      </c>
      <c r="E3144" t="s">
        <v>9076</v>
      </c>
      <c r="F3144" t="s">
        <v>9075</v>
      </c>
      <c r="G3144" t="s">
        <v>9074</v>
      </c>
      <c r="H3144">
        <v>77.135994400000001</v>
      </c>
      <c r="I3144">
        <v>28.712439400000001</v>
      </c>
      <c r="J3144" t="s">
        <v>298</v>
      </c>
      <c r="K3144" cm="1">
        <f t="array" ref="K3144:R3144">_xlfn.XLOOKUP(A3144,KPIs!$A$2:$A$9552,KPIs!$B$2:$I$9552,"Not Found")</f>
        <v>400</v>
      </c>
      <c r="L3144" t="str">
        <v>Indian Rupees(Rs.)</v>
      </c>
      <c r="M3144" t="str">
        <v>No</v>
      </c>
      <c r="N3144" t="str">
        <v>No</v>
      </c>
      <c r="O3144">
        <v>1</v>
      </c>
      <c r="P3144">
        <v>0</v>
      </c>
      <c r="Q3144" t="str">
        <v>Not rated</v>
      </c>
      <c r="R3144">
        <v>1</v>
      </c>
    </row>
    <row r="3145" spans="1:18" x14ac:dyDescent="0.3">
      <c r="A3145">
        <v>4283</v>
      </c>
      <c r="B3145">
        <v>1</v>
      </c>
      <c r="C3145" t="str">
        <f>_xlfn.XLOOKUP(B3145,'Country Master'!A:A,'Country Master'!B:B,"Not Found")</f>
        <v>India</v>
      </c>
      <c r="D3145" t="s">
        <v>3694</v>
      </c>
      <c r="E3145" t="s">
        <v>9073</v>
      </c>
      <c r="F3145" t="s">
        <v>9072</v>
      </c>
      <c r="G3145" t="s">
        <v>9071</v>
      </c>
      <c r="H3145">
        <v>77.197071390000005</v>
      </c>
      <c r="I3145">
        <v>28.514237290000001</v>
      </c>
      <c r="J3145" t="s">
        <v>9070</v>
      </c>
      <c r="K3145" cm="1">
        <f t="array" ref="K3145:R3145">_xlfn.XLOOKUP(A3145,KPIs!$A$2:$A$9552,KPIs!$B$2:$I$9552,"Not Found")</f>
        <v>3300</v>
      </c>
      <c r="L3145" t="str">
        <v>Indian Rupees(Rs.)</v>
      </c>
      <c r="M3145" t="str">
        <v>Yes</v>
      </c>
      <c r="N3145" t="str">
        <v>No</v>
      </c>
      <c r="O3145">
        <v>4</v>
      </c>
      <c r="P3145">
        <v>4.2</v>
      </c>
      <c r="Q3145" t="str">
        <v>Very Good</v>
      </c>
      <c r="R3145">
        <v>1561</v>
      </c>
    </row>
    <row r="3146" spans="1:18" x14ac:dyDescent="0.3">
      <c r="A3146">
        <v>18335816</v>
      </c>
      <c r="B3146">
        <v>1</v>
      </c>
      <c r="C3146" t="str">
        <f>_xlfn.XLOOKUP(B3146,'Country Master'!A:A,'Country Master'!B:B,"Not Found")</f>
        <v>India</v>
      </c>
      <c r="D3146" t="s">
        <v>3694</v>
      </c>
      <c r="E3146" t="s">
        <v>9069</v>
      </c>
      <c r="F3146" t="s">
        <v>9034</v>
      </c>
      <c r="G3146" t="s">
        <v>9033</v>
      </c>
      <c r="H3146">
        <v>77.275275890000003</v>
      </c>
      <c r="I3146">
        <v>28.65770835</v>
      </c>
      <c r="J3146" t="s">
        <v>2276</v>
      </c>
      <c r="K3146" cm="1">
        <f t="array" ref="K3146:R3146">_xlfn.XLOOKUP(A3146,KPIs!$A$2:$A$9552,KPIs!$B$2:$I$9552,"Not Found")</f>
        <v>200</v>
      </c>
      <c r="L3146" t="str">
        <v>Indian Rupees(Rs.)</v>
      </c>
      <c r="M3146" t="str">
        <v>No</v>
      </c>
      <c r="N3146" t="str">
        <v>No</v>
      </c>
      <c r="O3146">
        <v>1</v>
      </c>
      <c r="P3146">
        <v>3</v>
      </c>
      <c r="Q3146" t="str">
        <v>Average</v>
      </c>
      <c r="R3146">
        <v>4</v>
      </c>
    </row>
    <row r="3147" spans="1:18" x14ac:dyDescent="0.3">
      <c r="A3147">
        <v>17977792</v>
      </c>
      <c r="B3147">
        <v>1</v>
      </c>
      <c r="C3147" t="str">
        <f>_xlfn.XLOOKUP(B3147,'Country Master'!A:A,'Country Master'!B:B,"Not Found")</f>
        <v>India</v>
      </c>
      <c r="D3147" t="s">
        <v>3694</v>
      </c>
      <c r="E3147" t="s">
        <v>9068</v>
      </c>
      <c r="F3147" t="s">
        <v>9034</v>
      </c>
      <c r="G3147" t="s">
        <v>9033</v>
      </c>
      <c r="H3147">
        <v>77.272800540000006</v>
      </c>
      <c r="I3147">
        <v>28.658878399999999</v>
      </c>
      <c r="J3147" t="s">
        <v>1969</v>
      </c>
      <c r="K3147" cm="1">
        <f t="array" ref="K3147:R3147">_xlfn.XLOOKUP(A3147,KPIs!$A$2:$A$9552,KPIs!$B$2:$I$9552,"Not Found")</f>
        <v>500</v>
      </c>
      <c r="L3147" t="str">
        <v>Indian Rupees(Rs.)</v>
      </c>
      <c r="M3147" t="str">
        <v>No</v>
      </c>
      <c r="N3147" t="str">
        <v>No</v>
      </c>
      <c r="O3147">
        <v>2</v>
      </c>
      <c r="P3147">
        <v>2.8</v>
      </c>
      <c r="Q3147" t="str">
        <v>Average</v>
      </c>
      <c r="R3147">
        <v>8</v>
      </c>
    </row>
    <row r="3148" spans="1:18" x14ac:dyDescent="0.3">
      <c r="A3148">
        <v>301214</v>
      </c>
      <c r="B3148">
        <v>1</v>
      </c>
      <c r="C3148" t="str">
        <f>_xlfn.XLOOKUP(B3148,'Country Master'!A:A,'Country Master'!B:B,"Not Found")</f>
        <v>India</v>
      </c>
      <c r="D3148" t="s">
        <v>3694</v>
      </c>
      <c r="E3148" t="s">
        <v>9067</v>
      </c>
      <c r="F3148" t="s">
        <v>9034</v>
      </c>
      <c r="G3148" t="s">
        <v>9033</v>
      </c>
      <c r="H3148">
        <v>77.274323100000004</v>
      </c>
      <c r="I3148">
        <v>28.650605200000001</v>
      </c>
      <c r="J3148" t="s">
        <v>2210</v>
      </c>
      <c r="K3148" cm="1">
        <f t="array" ref="K3148:R3148">_xlfn.XLOOKUP(A3148,KPIs!$A$2:$A$9552,KPIs!$B$2:$I$9552,"Not Found")</f>
        <v>800</v>
      </c>
      <c r="L3148" t="str">
        <v>Indian Rupees(Rs.)</v>
      </c>
      <c r="M3148" t="str">
        <v>No</v>
      </c>
      <c r="N3148" t="str">
        <v>No</v>
      </c>
      <c r="O3148">
        <v>2</v>
      </c>
      <c r="P3148">
        <v>3.3</v>
      </c>
      <c r="Q3148" t="str">
        <v>Average</v>
      </c>
      <c r="R3148">
        <v>50</v>
      </c>
    </row>
    <row r="3149" spans="1:18" x14ac:dyDescent="0.3">
      <c r="A3149">
        <v>312227</v>
      </c>
      <c r="B3149">
        <v>1</v>
      </c>
      <c r="C3149" t="str">
        <f>_xlfn.XLOOKUP(B3149,'Country Master'!A:A,'Country Master'!B:B,"Not Found")</f>
        <v>India</v>
      </c>
      <c r="D3149" t="s">
        <v>3694</v>
      </c>
      <c r="E3149" t="s">
        <v>9066</v>
      </c>
      <c r="F3149" t="s">
        <v>9034</v>
      </c>
      <c r="G3149" t="s">
        <v>9033</v>
      </c>
      <c r="H3149">
        <v>0</v>
      </c>
      <c r="I3149">
        <v>0</v>
      </c>
      <c r="J3149" t="s">
        <v>269</v>
      </c>
      <c r="K3149" cm="1">
        <f t="array" ref="K3149:R3149">_xlfn.XLOOKUP(A3149,KPIs!$A$2:$A$9552,KPIs!$B$2:$I$9552,"Not Found")</f>
        <v>150</v>
      </c>
      <c r="L3149" t="str">
        <v>Indian Rupees(Rs.)</v>
      </c>
      <c r="M3149" t="str">
        <v>No</v>
      </c>
      <c r="N3149" t="str">
        <v>No</v>
      </c>
      <c r="O3149">
        <v>1</v>
      </c>
      <c r="P3149">
        <v>3</v>
      </c>
      <c r="Q3149" t="str">
        <v>Average</v>
      </c>
      <c r="R3149">
        <v>8</v>
      </c>
    </row>
    <row r="3150" spans="1:18" x14ac:dyDescent="0.3">
      <c r="A3150">
        <v>303860</v>
      </c>
      <c r="B3150">
        <v>1</v>
      </c>
      <c r="C3150" t="str">
        <f>_xlfn.XLOOKUP(B3150,'Country Master'!A:A,'Country Master'!B:B,"Not Found")</f>
        <v>India</v>
      </c>
      <c r="D3150" t="s">
        <v>3694</v>
      </c>
      <c r="E3150" t="s">
        <v>9065</v>
      </c>
      <c r="F3150" t="s">
        <v>9034</v>
      </c>
      <c r="G3150" t="s">
        <v>9033</v>
      </c>
      <c r="H3150">
        <v>77.274244499999995</v>
      </c>
      <c r="I3150">
        <v>28.650357700000001</v>
      </c>
      <c r="J3150" t="s">
        <v>3893</v>
      </c>
      <c r="K3150" cm="1">
        <f t="array" ref="K3150:R3150">_xlfn.XLOOKUP(A3150,KPIs!$A$2:$A$9552,KPIs!$B$2:$I$9552,"Not Found")</f>
        <v>500</v>
      </c>
      <c r="L3150" t="str">
        <v>Indian Rupees(Rs.)</v>
      </c>
      <c r="M3150" t="str">
        <v>No</v>
      </c>
      <c r="N3150" t="str">
        <v>No</v>
      </c>
      <c r="O3150">
        <v>2</v>
      </c>
      <c r="P3150">
        <v>2.8</v>
      </c>
      <c r="Q3150" t="str">
        <v>Average</v>
      </c>
      <c r="R3150">
        <v>28</v>
      </c>
    </row>
    <row r="3151" spans="1:18" x14ac:dyDescent="0.3">
      <c r="A3151">
        <v>18244236</v>
      </c>
      <c r="B3151">
        <v>1</v>
      </c>
      <c r="C3151" t="str">
        <f>_xlfn.XLOOKUP(B3151,'Country Master'!A:A,'Country Master'!B:B,"Not Found")</f>
        <v>India</v>
      </c>
      <c r="D3151" t="s">
        <v>3694</v>
      </c>
      <c r="E3151" t="s">
        <v>9064</v>
      </c>
      <c r="F3151" t="s">
        <v>9034</v>
      </c>
      <c r="G3151" t="s">
        <v>9033</v>
      </c>
      <c r="H3151">
        <v>77.275589030000006</v>
      </c>
      <c r="I3151">
        <v>28.654826570000001</v>
      </c>
      <c r="J3151" t="s">
        <v>233</v>
      </c>
      <c r="K3151" cm="1">
        <f t="array" ref="K3151:R3151">_xlfn.XLOOKUP(A3151,KPIs!$A$2:$A$9552,KPIs!$B$2:$I$9552,"Not Found")</f>
        <v>350</v>
      </c>
      <c r="L3151" t="str">
        <v>Indian Rupees(Rs.)</v>
      </c>
      <c r="M3151" t="str">
        <v>No</v>
      </c>
      <c r="N3151" t="str">
        <v>No</v>
      </c>
      <c r="O3151">
        <v>1</v>
      </c>
      <c r="P3151">
        <v>3.4</v>
      </c>
      <c r="Q3151" t="str">
        <v>Average</v>
      </c>
      <c r="R3151">
        <v>31</v>
      </c>
    </row>
    <row r="3152" spans="1:18" x14ac:dyDescent="0.3">
      <c r="A3152">
        <v>305577</v>
      </c>
      <c r="B3152">
        <v>1</v>
      </c>
      <c r="C3152" t="str">
        <f>_xlfn.XLOOKUP(B3152,'Country Master'!A:A,'Country Master'!B:B,"Not Found")</f>
        <v>India</v>
      </c>
      <c r="D3152" t="s">
        <v>3694</v>
      </c>
      <c r="E3152" t="s">
        <v>9063</v>
      </c>
      <c r="F3152" t="s">
        <v>9034</v>
      </c>
      <c r="G3152" t="s">
        <v>9033</v>
      </c>
      <c r="H3152">
        <v>77.270911299999995</v>
      </c>
      <c r="I3152">
        <v>28.652968900000001</v>
      </c>
      <c r="J3152" t="s">
        <v>1904</v>
      </c>
      <c r="K3152" cm="1">
        <f t="array" ref="K3152:R3152">_xlfn.XLOOKUP(A3152,KPIs!$A$2:$A$9552,KPIs!$B$2:$I$9552,"Not Found")</f>
        <v>200</v>
      </c>
      <c r="L3152" t="str">
        <v>Indian Rupees(Rs.)</v>
      </c>
      <c r="M3152" t="str">
        <v>No</v>
      </c>
      <c r="N3152" t="str">
        <v>No</v>
      </c>
      <c r="O3152">
        <v>1</v>
      </c>
      <c r="P3152">
        <v>3</v>
      </c>
      <c r="Q3152" t="str">
        <v>Average</v>
      </c>
      <c r="R3152">
        <v>4</v>
      </c>
    </row>
    <row r="3153" spans="1:18" x14ac:dyDescent="0.3">
      <c r="A3153">
        <v>18014118</v>
      </c>
      <c r="B3153">
        <v>1</v>
      </c>
      <c r="C3153" t="str">
        <f>_xlfn.XLOOKUP(B3153,'Country Master'!A:A,'Country Master'!B:B,"Not Found")</f>
        <v>India</v>
      </c>
      <c r="D3153" t="s">
        <v>3694</v>
      </c>
      <c r="E3153" t="s">
        <v>9062</v>
      </c>
      <c r="F3153" t="s">
        <v>9034</v>
      </c>
      <c r="G3153" t="s">
        <v>9033</v>
      </c>
      <c r="H3153">
        <v>77.274979500000001</v>
      </c>
      <c r="I3153">
        <v>28.65092671</v>
      </c>
      <c r="J3153" t="s">
        <v>7996</v>
      </c>
      <c r="K3153" cm="1">
        <f t="array" ref="K3153:R3153">_xlfn.XLOOKUP(A3153,KPIs!$A$2:$A$9552,KPIs!$B$2:$I$9552,"Not Found")</f>
        <v>300</v>
      </c>
      <c r="L3153" t="str">
        <v>Indian Rupees(Rs.)</v>
      </c>
      <c r="M3153" t="str">
        <v>No</v>
      </c>
      <c r="N3153" t="str">
        <v>No</v>
      </c>
      <c r="O3153">
        <v>1</v>
      </c>
      <c r="P3153">
        <v>3.3</v>
      </c>
      <c r="Q3153" t="str">
        <v>Average</v>
      </c>
      <c r="R3153">
        <v>17</v>
      </c>
    </row>
    <row r="3154" spans="1:18" x14ac:dyDescent="0.3">
      <c r="A3154">
        <v>5996</v>
      </c>
      <c r="B3154">
        <v>1</v>
      </c>
      <c r="C3154" t="str">
        <f>_xlfn.XLOOKUP(B3154,'Country Master'!A:A,'Country Master'!B:B,"Not Found")</f>
        <v>India</v>
      </c>
      <c r="D3154" t="s">
        <v>3694</v>
      </c>
      <c r="E3154" t="s">
        <v>9061</v>
      </c>
      <c r="F3154" t="s">
        <v>9034</v>
      </c>
      <c r="G3154" t="s">
        <v>9033</v>
      </c>
      <c r="H3154">
        <v>77.270808400000007</v>
      </c>
      <c r="I3154">
        <v>28.652966200000002</v>
      </c>
      <c r="J3154" t="s">
        <v>2575</v>
      </c>
      <c r="K3154" cm="1">
        <f t="array" ref="K3154:R3154">_xlfn.XLOOKUP(A3154,KPIs!$A$2:$A$9552,KPIs!$B$2:$I$9552,"Not Found")</f>
        <v>550</v>
      </c>
      <c r="L3154" t="str">
        <v>Indian Rupees(Rs.)</v>
      </c>
      <c r="M3154" t="str">
        <v>No</v>
      </c>
      <c r="N3154" t="str">
        <v>No</v>
      </c>
      <c r="O3154">
        <v>2</v>
      </c>
      <c r="P3154">
        <v>2.8</v>
      </c>
      <c r="Q3154" t="str">
        <v>Average</v>
      </c>
      <c r="R3154">
        <v>8</v>
      </c>
    </row>
    <row r="3155" spans="1:18" x14ac:dyDescent="0.3">
      <c r="A3155">
        <v>313487</v>
      </c>
      <c r="B3155">
        <v>1</v>
      </c>
      <c r="C3155" t="str">
        <f>_xlfn.XLOOKUP(B3155,'Country Master'!A:A,'Country Master'!B:B,"Not Found")</f>
        <v>India</v>
      </c>
      <c r="D3155" t="s">
        <v>3694</v>
      </c>
      <c r="E3155" t="s">
        <v>9060</v>
      </c>
      <c r="F3155" t="s">
        <v>9034</v>
      </c>
      <c r="G3155" t="s">
        <v>9033</v>
      </c>
      <c r="H3155">
        <v>77.27389522</v>
      </c>
      <c r="I3155">
        <v>28.657826920000002</v>
      </c>
      <c r="J3155" t="s">
        <v>1904</v>
      </c>
      <c r="K3155" cm="1">
        <f t="array" ref="K3155:R3155">_xlfn.XLOOKUP(A3155,KPIs!$A$2:$A$9552,KPIs!$B$2:$I$9552,"Not Found")</f>
        <v>350</v>
      </c>
      <c r="L3155" t="str">
        <v>Indian Rupees(Rs.)</v>
      </c>
      <c r="M3155" t="str">
        <v>No</v>
      </c>
      <c r="N3155" t="str">
        <v>No</v>
      </c>
      <c r="O3155">
        <v>1</v>
      </c>
      <c r="P3155">
        <v>3.2</v>
      </c>
      <c r="Q3155" t="str">
        <v>Average</v>
      </c>
      <c r="R3155">
        <v>8</v>
      </c>
    </row>
    <row r="3156" spans="1:18" x14ac:dyDescent="0.3">
      <c r="A3156">
        <v>313004</v>
      </c>
      <c r="B3156">
        <v>1</v>
      </c>
      <c r="C3156" t="str">
        <f>_xlfn.XLOOKUP(B3156,'Country Master'!A:A,'Country Master'!B:B,"Not Found")</f>
        <v>India</v>
      </c>
      <c r="D3156" t="s">
        <v>3694</v>
      </c>
      <c r="E3156" t="s">
        <v>9059</v>
      </c>
      <c r="F3156" t="s">
        <v>9034</v>
      </c>
      <c r="G3156" t="s">
        <v>9033</v>
      </c>
      <c r="H3156">
        <v>77.273983400000006</v>
      </c>
      <c r="I3156">
        <v>28.657452979999999</v>
      </c>
      <c r="J3156" t="s">
        <v>2517</v>
      </c>
      <c r="K3156" cm="1">
        <f t="array" ref="K3156:R3156">_xlfn.XLOOKUP(A3156,KPIs!$A$2:$A$9552,KPIs!$B$2:$I$9552,"Not Found")</f>
        <v>300</v>
      </c>
      <c r="L3156" t="str">
        <v>Indian Rupees(Rs.)</v>
      </c>
      <c r="M3156" t="str">
        <v>No</v>
      </c>
      <c r="N3156" t="str">
        <v>No</v>
      </c>
      <c r="O3156">
        <v>1</v>
      </c>
      <c r="P3156">
        <v>3.1</v>
      </c>
      <c r="Q3156" t="str">
        <v>Average</v>
      </c>
      <c r="R3156">
        <v>6</v>
      </c>
    </row>
    <row r="3157" spans="1:18" x14ac:dyDescent="0.3">
      <c r="A3157">
        <v>312942</v>
      </c>
      <c r="B3157">
        <v>1</v>
      </c>
      <c r="C3157" t="str">
        <f>_xlfn.XLOOKUP(B3157,'Country Master'!A:A,'Country Master'!B:B,"Not Found")</f>
        <v>India</v>
      </c>
      <c r="D3157" t="s">
        <v>3694</v>
      </c>
      <c r="E3157" t="s">
        <v>9058</v>
      </c>
      <c r="F3157" t="s">
        <v>9034</v>
      </c>
      <c r="G3157" t="s">
        <v>9033</v>
      </c>
      <c r="H3157">
        <v>77.273758760000007</v>
      </c>
      <c r="I3157">
        <v>28.657918710000001</v>
      </c>
      <c r="J3157" t="s">
        <v>1904</v>
      </c>
      <c r="K3157" cm="1">
        <f t="array" ref="K3157:R3157">_xlfn.XLOOKUP(A3157,KPIs!$A$2:$A$9552,KPIs!$B$2:$I$9552,"Not Found")</f>
        <v>500</v>
      </c>
      <c r="L3157" t="str">
        <v>Indian Rupees(Rs.)</v>
      </c>
      <c r="M3157" t="str">
        <v>No</v>
      </c>
      <c r="N3157" t="str">
        <v>No</v>
      </c>
      <c r="O3157">
        <v>2</v>
      </c>
      <c r="P3157">
        <v>2.7</v>
      </c>
      <c r="Q3157" t="str">
        <v>Average</v>
      </c>
      <c r="R3157">
        <v>17</v>
      </c>
    </row>
    <row r="3158" spans="1:18" x14ac:dyDescent="0.3">
      <c r="A3158">
        <v>309168</v>
      </c>
      <c r="B3158">
        <v>1</v>
      </c>
      <c r="C3158" t="str">
        <f>_xlfn.XLOOKUP(B3158,'Country Master'!A:A,'Country Master'!B:B,"Not Found")</f>
        <v>India</v>
      </c>
      <c r="D3158" t="s">
        <v>3694</v>
      </c>
      <c r="E3158" t="s">
        <v>9057</v>
      </c>
      <c r="F3158" t="s">
        <v>9034</v>
      </c>
      <c r="G3158" t="s">
        <v>9033</v>
      </c>
      <c r="H3158">
        <v>77.272861559999996</v>
      </c>
      <c r="I3158">
        <v>28.653450530000001</v>
      </c>
      <c r="J3158" t="s">
        <v>269</v>
      </c>
      <c r="K3158" cm="1">
        <f t="array" ref="K3158:R3158">_xlfn.XLOOKUP(A3158,KPIs!$A$2:$A$9552,KPIs!$B$2:$I$9552,"Not Found")</f>
        <v>300</v>
      </c>
      <c r="L3158" t="str">
        <v>Indian Rupees(Rs.)</v>
      </c>
      <c r="M3158" t="str">
        <v>No</v>
      </c>
      <c r="N3158" t="str">
        <v>No</v>
      </c>
      <c r="O3158">
        <v>1</v>
      </c>
      <c r="P3158">
        <v>2.8</v>
      </c>
      <c r="Q3158" t="str">
        <v>Average</v>
      </c>
      <c r="R3158">
        <v>50</v>
      </c>
    </row>
    <row r="3159" spans="1:18" x14ac:dyDescent="0.3">
      <c r="A3159">
        <v>308994</v>
      </c>
      <c r="B3159">
        <v>1</v>
      </c>
      <c r="C3159" t="str">
        <f>_xlfn.XLOOKUP(B3159,'Country Master'!A:A,'Country Master'!B:B,"Not Found")</f>
        <v>India</v>
      </c>
      <c r="D3159" t="s">
        <v>3694</v>
      </c>
      <c r="E3159" t="s">
        <v>9056</v>
      </c>
      <c r="F3159" t="s">
        <v>9034</v>
      </c>
      <c r="G3159" t="s">
        <v>9033</v>
      </c>
      <c r="H3159">
        <v>0</v>
      </c>
      <c r="I3159">
        <v>0</v>
      </c>
      <c r="J3159" t="s">
        <v>2553</v>
      </c>
      <c r="K3159" cm="1">
        <f t="array" ref="K3159:R3159">_xlfn.XLOOKUP(A3159,KPIs!$A$2:$A$9552,KPIs!$B$2:$I$9552,"Not Found")</f>
        <v>200</v>
      </c>
      <c r="L3159" t="str">
        <v>Indian Rupees(Rs.)</v>
      </c>
      <c r="M3159" t="str">
        <v>No</v>
      </c>
      <c r="N3159" t="str">
        <v>No</v>
      </c>
      <c r="O3159">
        <v>1</v>
      </c>
      <c r="P3159">
        <v>3.5</v>
      </c>
      <c r="Q3159" t="str">
        <v>Good</v>
      </c>
      <c r="R3159">
        <v>29</v>
      </c>
    </row>
    <row r="3160" spans="1:18" x14ac:dyDescent="0.3">
      <c r="A3160">
        <v>312943</v>
      </c>
      <c r="B3160">
        <v>1</v>
      </c>
      <c r="C3160" t="str">
        <f>_xlfn.XLOOKUP(B3160,'Country Master'!A:A,'Country Master'!B:B,"Not Found")</f>
        <v>India</v>
      </c>
      <c r="D3160" t="s">
        <v>3694</v>
      </c>
      <c r="E3160" t="s">
        <v>9055</v>
      </c>
      <c r="F3160" t="s">
        <v>9034</v>
      </c>
      <c r="G3160" t="s">
        <v>9033</v>
      </c>
      <c r="H3160">
        <v>77.274047100000004</v>
      </c>
      <c r="I3160">
        <v>28.65758714</v>
      </c>
      <c r="J3160" t="s">
        <v>1904</v>
      </c>
      <c r="K3160" cm="1">
        <f t="array" ref="K3160:R3160">_xlfn.XLOOKUP(A3160,KPIs!$A$2:$A$9552,KPIs!$B$2:$I$9552,"Not Found")</f>
        <v>500</v>
      </c>
      <c r="L3160" t="str">
        <v>Indian Rupees(Rs.)</v>
      </c>
      <c r="M3160" t="str">
        <v>No</v>
      </c>
      <c r="N3160" t="str">
        <v>No</v>
      </c>
      <c r="O3160">
        <v>2</v>
      </c>
      <c r="P3160">
        <v>3.5</v>
      </c>
      <c r="Q3160" t="str">
        <v>Good</v>
      </c>
      <c r="R3160">
        <v>31</v>
      </c>
    </row>
    <row r="3161" spans="1:18" x14ac:dyDescent="0.3">
      <c r="A3161">
        <v>18455553</v>
      </c>
      <c r="B3161">
        <v>1</v>
      </c>
      <c r="C3161" t="str">
        <f>_xlfn.XLOOKUP(B3161,'Country Master'!A:A,'Country Master'!B:B,"Not Found")</f>
        <v>India</v>
      </c>
      <c r="D3161" t="s">
        <v>3694</v>
      </c>
      <c r="E3161" t="s">
        <v>9054</v>
      </c>
      <c r="F3161" t="s">
        <v>9034</v>
      </c>
      <c r="G3161" t="s">
        <v>9033</v>
      </c>
      <c r="H3161">
        <v>0</v>
      </c>
      <c r="I3161">
        <v>0</v>
      </c>
      <c r="J3161" t="s">
        <v>1904</v>
      </c>
      <c r="K3161" cm="1">
        <f t="array" ref="K3161:R3161">_xlfn.XLOOKUP(A3161,KPIs!$A$2:$A$9552,KPIs!$B$2:$I$9552,"Not Found")</f>
        <v>600</v>
      </c>
      <c r="L3161" t="str">
        <v>Indian Rupees(Rs.)</v>
      </c>
      <c r="M3161" t="str">
        <v>No</v>
      </c>
      <c r="N3161" t="str">
        <v>No</v>
      </c>
      <c r="O3161">
        <v>2</v>
      </c>
      <c r="P3161">
        <v>0</v>
      </c>
      <c r="Q3161" t="str">
        <v>Not rated</v>
      </c>
      <c r="R3161">
        <v>0</v>
      </c>
    </row>
    <row r="3162" spans="1:18" x14ac:dyDescent="0.3">
      <c r="A3162">
        <v>18377929</v>
      </c>
      <c r="B3162">
        <v>1</v>
      </c>
      <c r="C3162" t="str">
        <f>_xlfn.XLOOKUP(B3162,'Country Master'!A:A,'Country Master'!B:B,"Not Found")</f>
        <v>India</v>
      </c>
      <c r="D3162" t="s">
        <v>3694</v>
      </c>
      <c r="E3162" t="s">
        <v>9053</v>
      </c>
      <c r="F3162" t="s">
        <v>9034</v>
      </c>
      <c r="G3162" t="s">
        <v>9033</v>
      </c>
      <c r="H3162">
        <v>77.273347380000004</v>
      </c>
      <c r="I3162">
        <v>28.657670100000001</v>
      </c>
      <c r="J3162" t="s">
        <v>1904</v>
      </c>
      <c r="K3162" cm="1">
        <f t="array" ref="K3162:R3162">_xlfn.XLOOKUP(A3162,KPIs!$A$2:$A$9552,KPIs!$B$2:$I$9552,"Not Found")</f>
        <v>200</v>
      </c>
      <c r="L3162" t="str">
        <v>Indian Rupees(Rs.)</v>
      </c>
      <c r="M3162" t="str">
        <v>No</v>
      </c>
      <c r="N3162" t="str">
        <v>No</v>
      </c>
      <c r="O3162">
        <v>1</v>
      </c>
      <c r="P3162">
        <v>0</v>
      </c>
      <c r="Q3162" t="str">
        <v>Not rated</v>
      </c>
      <c r="R3162">
        <v>3</v>
      </c>
    </row>
    <row r="3163" spans="1:18" x14ac:dyDescent="0.3">
      <c r="A3163">
        <v>18472628</v>
      </c>
      <c r="B3163">
        <v>1</v>
      </c>
      <c r="C3163" t="str">
        <f>_xlfn.XLOOKUP(B3163,'Country Master'!A:A,'Country Master'!B:B,"Not Found")</f>
        <v>India</v>
      </c>
      <c r="D3163" t="s">
        <v>3694</v>
      </c>
      <c r="E3163" t="s">
        <v>9052</v>
      </c>
      <c r="F3163" t="s">
        <v>9034</v>
      </c>
      <c r="G3163" t="s">
        <v>9033</v>
      </c>
      <c r="H3163">
        <v>0</v>
      </c>
      <c r="I3163">
        <v>0</v>
      </c>
      <c r="J3163" t="s">
        <v>1904</v>
      </c>
      <c r="K3163" cm="1">
        <f t="array" ref="K3163:R3163">_xlfn.XLOOKUP(A3163,KPIs!$A$2:$A$9552,KPIs!$B$2:$I$9552,"Not Found")</f>
        <v>350</v>
      </c>
      <c r="L3163" t="str">
        <v>Indian Rupees(Rs.)</v>
      </c>
      <c r="M3163" t="str">
        <v>No</v>
      </c>
      <c r="N3163" t="str">
        <v>No</v>
      </c>
      <c r="O3163">
        <v>1</v>
      </c>
      <c r="P3163">
        <v>0</v>
      </c>
      <c r="Q3163" t="str">
        <v>Not rated</v>
      </c>
      <c r="R3163">
        <v>0</v>
      </c>
    </row>
    <row r="3164" spans="1:18" x14ac:dyDescent="0.3">
      <c r="A3164">
        <v>18435335</v>
      </c>
      <c r="B3164">
        <v>1</v>
      </c>
      <c r="C3164" t="str">
        <f>_xlfn.XLOOKUP(B3164,'Country Master'!A:A,'Country Master'!B:B,"Not Found")</f>
        <v>India</v>
      </c>
      <c r="D3164" t="s">
        <v>3694</v>
      </c>
      <c r="E3164" t="s">
        <v>9051</v>
      </c>
      <c r="F3164" t="s">
        <v>9034</v>
      </c>
      <c r="G3164" t="s">
        <v>9033</v>
      </c>
      <c r="H3164">
        <v>77.276516000000001</v>
      </c>
      <c r="I3164">
        <v>28.6509219</v>
      </c>
      <c r="J3164" t="s">
        <v>269</v>
      </c>
      <c r="K3164" cm="1">
        <f t="array" ref="K3164:R3164">_xlfn.XLOOKUP(A3164,KPIs!$A$2:$A$9552,KPIs!$B$2:$I$9552,"Not Found")</f>
        <v>200</v>
      </c>
      <c r="L3164" t="str">
        <v>Indian Rupees(Rs.)</v>
      </c>
      <c r="M3164" t="str">
        <v>No</v>
      </c>
      <c r="N3164" t="str">
        <v>No</v>
      </c>
      <c r="O3164">
        <v>1</v>
      </c>
      <c r="P3164">
        <v>0</v>
      </c>
      <c r="Q3164" t="str">
        <v>Not rated</v>
      </c>
      <c r="R3164">
        <v>1</v>
      </c>
    </row>
    <row r="3165" spans="1:18" x14ac:dyDescent="0.3">
      <c r="A3165">
        <v>18435787</v>
      </c>
      <c r="B3165">
        <v>1</v>
      </c>
      <c r="C3165" t="str">
        <f>_xlfn.XLOOKUP(B3165,'Country Master'!A:A,'Country Master'!B:B,"Not Found")</f>
        <v>India</v>
      </c>
      <c r="D3165" t="s">
        <v>3694</v>
      </c>
      <c r="E3165" t="s">
        <v>9050</v>
      </c>
      <c r="F3165" t="s">
        <v>9034</v>
      </c>
      <c r="G3165" t="s">
        <v>9033</v>
      </c>
      <c r="H3165">
        <v>77.270594700000004</v>
      </c>
      <c r="I3165">
        <v>28.656203000000001</v>
      </c>
      <c r="J3165" t="s">
        <v>1904</v>
      </c>
      <c r="K3165" cm="1">
        <f t="array" ref="K3165:R3165">_xlfn.XLOOKUP(A3165,KPIs!$A$2:$A$9552,KPIs!$B$2:$I$9552,"Not Found")</f>
        <v>200</v>
      </c>
      <c r="L3165" t="str">
        <v>Indian Rupees(Rs.)</v>
      </c>
      <c r="M3165" t="str">
        <v>No</v>
      </c>
      <c r="N3165" t="str">
        <v>No</v>
      </c>
      <c r="O3165">
        <v>1</v>
      </c>
      <c r="P3165">
        <v>0</v>
      </c>
      <c r="Q3165" t="str">
        <v>Not rated</v>
      </c>
      <c r="R3165">
        <v>0</v>
      </c>
    </row>
    <row r="3166" spans="1:18" x14ac:dyDescent="0.3">
      <c r="A3166">
        <v>18435331</v>
      </c>
      <c r="B3166">
        <v>1</v>
      </c>
      <c r="C3166" t="str">
        <f>_xlfn.XLOOKUP(B3166,'Country Master'!A:A,'Country Master'!B:B,"Not Found")</f>
        <v>India</v>
      </c>
      <c r="D3166" t="s">
        <v>3694</v>
      </c>
      <c r="E3166" t="s">
        <v>9049</v>
      </c>
      <c r="F3166" t="s">
        <v>9034</v>
      </c>
      <c r="G3166" t="s">
        <v>9033</v>
      </c>
      <c r="H3166">
        <v>77.277205199999997</v>
      </c>
      <c r="I3166">
        <v>28.646523899999998</v>
      </c>
      <c r="J3166" t="s">
        <v>269</v>
      </c>
      <c r="K3166" cm="1">
        <f t="array" ref="K3166:R3166">_xlfn.XLOOKUP(A3166,KPIs!$A$2:$A$9552,KPIs!$B$2:$I$9552,"Not Found")</f>
        <v>200</v>
      </c>
      <c r="L3166" t="str">
        <v>Indian Rupees(Rs.)</v>
      </c>
      <c r="M3166" t="str">
        <v>No</v>
      </c>
      <c r="N3166" t="str">
        <v>No</v>
      </c>
      <c r="O3166">
        <v>1</v>
      </c>
      <c r="P3166">
        <v>0</v>
      </c>
      <c r="Q3166" t="str">
        <v>Not rated</v>
      </c>
      <c r="R3166">
        <v>0</v>
      </c>
    </row>
    <row r="3167" spans="1:18" x14ac:dyDescent="0.3">
      <c r="A3167">
        <v>18364846</v>
      </c>
      <c r="B3167">
        <v>1</v>
      </c>
      <c r="C3167" t="str">
        <f>_xlfn.XLOOKUP(B3167,'Country Master'!A:A,'Country Master'!B:B,"Not Found")</f>
        <v>India</v>
      </c>
      <c r="D3167" t="s">
        <v>3694</v>
      </c>
      <c r="E3167" t="s">
        <v>9048</v>
      </c>
      <c r="F3167" t="s">
        <v>9034</v>
      </c>
      <c r="G3167" t="s">
        <v>9033</v>
      </c>
      <c r="H3167">
        <v>0</v>
      </c>
      <c r="I3167">
        <v>0</v>
      </c>
      <c r="J3167" t="s">
        <v>269</v>
      </c>
      <c r="K3167" cm="1">
        <f t="array" ref="K3167:R3167">_xlfn.XLOOKUP(A3167,KPIs!$A$2:$A$9552,KPIs!$B$2:$I$9552,"Not Found")</f>
        <v>100</v>
      </c>
      <c r="L3167" t="str">
        <v>Indian Rupees(Rs.)</v>
      </c>
      <c r="M3167" t="str">
        <v>No</v>
      </c>
      <c r="N3167" t="str">
        <v>No</v>
      </c>
      <c r="O3167">
        <v>1</v>
      </c>
      <c r="P3167">
        <v>0</v>
      </c>
      <c r="Q3167" t="str">
        <v>Not rated</v>
      </c>
      <c r="R3167">
        <v>1</v>
      </c>
    </row>
    <row r="3168" spans="1:18" x14ac:dyDescent="0.3">
      <c r="A3168">
        <v>18438446</v>
      </c>
      <c r="B3168">
        <v>1</v>
      </c>
      <c r="C3168" t="str">
        <f>_xlfn.XLOOKUP(B3168,'Country Master'!A:A,'Country Master'!B:B,"Not Found")</f>
        <v>India</v>
      </c>
      <c r="D3168" t="s">
        <v>3694</v>
      </c>
      <c r="E3168" t="s">
        <v>9047</v>
      </c>
      <c r="F3168" t="s">
        <v>9034</v>
      </c>
      <c r="G3168" t="s">
        <v>9033</v>
      </c>
      <c r="H3168">
        <v>77.266521299999994</v>
      </c>
      <c r="I3168">
        <v>28.6598571</v>
      </c>
      <c r="J3168" t="s">
        <v>1910</v>
      </c>
      <c r="K3168" cm="1">
        <f t="array" ref="K3168:R3168">_xlfn.XLOOKUP(A3168,KPIs!$A$2:$A$9552,KPIs!$B$2:$I$9552,"Not Found")</f>
        <v>250</v>
      </c>
      <c r="L3168" t="str">
        <v>Indian Rupees(Rs.)</v>
      </c>
      <c r="M3168" t="str">
        <v>No</v>
      </c>
      <c r="N3168" t="str">
        <v>No</v>
      </c>
      <c r="O3168">
        <v>1</v>
      </c>
      <c r="P3168">
        <v>0</v>
      </c>
      <c r="Q3168" t="str">
        <v>Not rated</v>
      </c>
      <c r="R3168">
        <v>0</v>
      </c>
    </row>
    <row r="3169" spans="1:18" x14ac:dyDescent="0.3">
      <c r="A3169">
        <v>18446496</v>
      </c>
      <c r="B3169">
        <v>1</v>
      </c>
      <c r="C3169" t="str">
        <f>_xlfn.XLOOKUP(B3169,'Country Master'!A:A,'Country Master'!B:B,"Not Found")</f>
        <v>India</v>
      </c>
      <c r="D3169" t="s">
        <v>3694</v>
      </c>
      <c r="E3169" t="s">
        <v>9046</v>
      </c>
      <c r="F3169" t="s">
        <v>9034</v>
      </c>
      <c r="G3169" t="s">
        <v>9033</v>
      </c>
      <c r="H3169">
        <v>0</v>
      </c>
      <c r="I3169">
        <v>0</v>
      </c>
      <c r="J3169" t="s">
        <v>1904</v>
      </c>
      <c r="K3169" cm="1">
        <f t="array" ref="K3169:R3169">_xlfn.XLOOKUP(A3169,KPIs!$A$2:$A$9552,KPIs!$B$2:$I$9552,"Not Found")</f>
        <v>100</v>
      </c>
      <c r="L3169" t="str">
        <v>Indian Rupees(Rs.)</v>
      </c>
      <c r="M3169" t="str">
        <v>No</v>
      </c>
      <c r="N3169" t="str">
        <v>No</v>
      </c>
      <c r="O3169">
        <v>1</v>
      </c>
      <c r="P3169">
        <v>0</v>
      </c>
      <c r="Q3169" t="str">
        <v>Not rated</v>
      </c>
      <c r="R3169">
        <v>0</v>
      </c>
    </row>
    <row r="3170" spans="1:18" x14ac:dyDescent="0.3">
      <c r="A3170">
        <v>18454568</v>
      </c>
      <c r="B3170">
        <v>1</v>
      </c>
      <c r="C3170" t="str">
        <f>_xlfn.XLOOKUP(B3170,'Country Master'!A:A,'Country Master'!B:B,"Not Found")</f>
        <v>India</v>
      </c>
      <c r="D3170" t="s">
        <v>3694</v>
      </c>
      <c r="E3170" t="s">
        <v>9045</v>
      </c>
      <c r="F3170" t="s">
        <v>9034</v>
      </c>
      <c r="G3170" t="s">
        <v>9033</v>
      </c>
      <c r="H3170">
        <v>77.270647159999996</v>
      </c>
      <c r="I3170">
        <v>28.654828309999999</v>
      </c>
      <c r="J3170" t="s">
        <v>1904</v>
      </c>
      <c r="K3170" cm="1">
        <f t="array" ref="K3170:R3170">_xlfn.XLOOKUP(A3170,KPIs!$A$2:$A$9552,KPIs!$B$2:$I$9552,"Not Found")</f>
        <v>300</v>
      </c>
      <c r="L3170" t="str">
        <v>Indian Rupees(Rs.)</v>
      </c>
      <c r="M3170" t="str">
        <v>No</v>
      </c>
      <c r="N3170" t="str">
        <v>No</v>
      </c>
      <c r="O3170">
        <v>1</v>
      </c>
      <c r="P3170">
        <v>0</v>
      </c>
      <c r="Q3170" t="str">
        <v>Not rated</v>
      </c>
      <c r="R3170">
        <v>1</v>
      </c>
    </row>
    <row r="3171" spans="1:18" x14ac:dyDescent="0.3">
      <c r="A3171">
        <v>18421462</v>
      </c>
      <c r="B3171">
        <v>1</v>
      </c>
      <c r="C3171" t="str">
        <f>_xlfn.XLOOKUP(B3171,'Country Master'!A:A,'Country Master'!B:B,"Not Found")</f>
        <v>India</v>
      </c>
      <c r="D3171" t="s">
        <v>3694</v>
      </c>
      <c r="E3171" t="s">
        <v>9044</v>
      </c>
      <c r="F3171" t="s">
        <v>9034</v>
      </c>
      <c r="G3171" t="s">
        <v>9033</v>
      </c>
      <c r="H3171">
        <v>77.274346699999995</v>
      </c>
      <c r="I3171">
        <v>28.654138199999998</v>
      </c>
      <c r="J3171" t="s">
        <v>1904</v>
      </c>
      <c r="K3171" cm="1">
        <f t="array" ref="K3171:R3171">_xlfn.XLOOKUP(A3171,KPIs!$A$2:$A$9552,KPIs!$B$2:$I$9552,"Not Found")</f>
        <v>250</v>
      </c>
      <c r="L3171" t="str">
        <v>Indian Rupees(Rs.)</v>
      </c>
      <c r="M3171" t="str">
        <v>No</v>
      </c>
      <c r="N3171" t="str">
        <v>No</v>
      </c>
      <c r="O3171">
        <v>1</v>
      </c>
      <c r="P3171">
        <v>0</v>
      </c>
      <c r="Q3171" t="str">
        <v>Not rated</v>
      </c>
      <c r="R3171">
        <v>0</v>
      </c>
    </row>
    <row r="3172" spans="1:18" x14ac:dyDescent="0.3">
      <c r="A3172">
        <v>18435303</v>
      </c>
      <c r="B3172">
        <v>1</v>
      </c>
      <c r="C3172" t="str">
        <f>_xlfn.XLOOKUP(B3172,'Country Master'!A:A,'Country Master'!B:B,"Not Found")</f>
        <v>India</v>
      </c>
      <c r="D3172" t="s">
        <v>3694</v>
      </c>
      <c r="E3172" t="s">
        <v>9043</v>
      </c>
      <c r="F3172" t="s">
        <v>9034</v>
      </c>
      <c r="G3172" t="s">
        <v>9033</v>
      </c>
      <c r="H3172">
        <v>77.276569300000006</v>
      </c>
      <c r="I3172">
        <v>28.650919699999999</v>
      </c>
      <c r="J3172" t="s">
        <v>1906</v>
      </c>
      <c r="K3172" cm="1">
        <f t="array" ref="K3172:R3172">_xlfn.XLOOKUP(A3172,KPIs!$A$2:$A$9552,KPIs!$B$2:$I$9552,"Not Found")</f>
        <v>250</v>
      </c>
      <c r="L3172" t="str">
        <v>Indian Rupees(Rs.)</v>
      </c>
      <c r="M3172" t="str">
        <v>No</v>
      </c>
      <c r="N3172" t="str">
        <v>No</v>
      </c>
      <c r="O3172">
        <v>1</v>
      </c>
      <c r="P3172">
        <v>0</v>
      </c>
      <c r="Q3172" t="str">
        <v>Not rated</v>
      </c>
      <c r="R3172">
        <v>0</v>
      </c>
    </row>
    <row r="3173" spans="1:18" x14ac:dyDescent="0.3">
      <c r="A3173">
        <v>18435314</v>
      </c>
      <c r="B3173">
        <v>1</v>
      </c>
      <c r="C3173" t="str">
        <f>_xlfn.XLOOKUP(B3173,'Country Master'!A:A,'Country Master'!B:B,"Not Found")</f>
        <v>India</v>
      </c>
      <c r="D3173" t="s">
        <v>3694</v>
      </c>
      <c r="E3173" t="s">
        <v>9042</v>
      </c>
      <c r="F3173" t="s">
        <v>9034</v>
      </c>
      <c r="G3173" t="s">
        <v>9033</v>
      </c>
      <c r="H3173">
        <v>77.276768899999993</v>
      </c>
      <c r="I3173">
        <v>28.650775299999999</v>
      </c>
      <c r="J3173" t="s">
        <v>1904</v>
      </c>
      <c r="K3173" cm="1">
        <f t="array" ref="K3173:R3173">_xlfn.XLOOKUP(A3173,KPIs!$A$2:$A$9552,KPIs!$B$2:$I$9552,"Not Found")</f>
        <v>300</v>
      </c>
      <c r="L3173" t="str">
        <v>Indian Rupees(Rs.)</v>
      </c>
      <c r="M3173" t="str">
        <v>No</v>
      </c>
      <c r="N3173" t="str">
        <v>No</v>
      </c>
      <c r="O3173">
        <v>1</v>
      </c>
      <c r="P3173">
        <v>0</v>
      </c>
      <c r="Q3173" t="str">
        <v>Not rated</v>
      </c>
      <c r="R3173">
        <v>0</v>
      </c>
    </row>
    <row r="3174" spans="1:18" x14ac:dyDescent="0.3">
      <c r="A3174">
        <v>18435315</v>
      </c>
      <c r="B3174">
        <v>1</v>
      </c>
      <c r="C3174" t="str">
        <f>_xlfn.XLOOKUP(B3174,'Country Master'!A:A,'Country Master'!B:B,"Not Found")</f>
        <v>India</v>
      </c>
      <c r="D3174" t="s">
        <v>3694</v>
      </c>
      <c r="E3174" t="s">
        <v>9041</v>
      </c>
      <c r="F3174" t="s">
        <v>9034</v>
      </c>
      <c r="G3174" t="s">
        <v>9033</v>
      </c>
      <c r="H3174">
        <v>77.276758599999994</v>
      </c>
      <c r="I3174">
        <v>28.6506851</v>
      </c>
      <c r="J3174" t="s">
        <v>1875</v>
      </c>
      <c r="K3174" cm="1">
        <f t="array" ref="K3174:R3174">_xlfn.XLOOKUP(A3174,KPIs!$A$2:$A$9552,KPIs!$B$2:$I$9552,"Not Found")</f>
        <v>400</v>
      </c>
      <c r="L3174" t="str">
        <v>Indian Rupees(Rs.)</v>
      </c>
      <c r="M3174" t="str">
        <v>No</v>
      </c>
      <c r="N3174" t="str">
        <v>No</v>
      </c>
      <c r="O3174">
        <v>1</v>
      </c>
      <c r="P3174">
        <v>0</v>
      </c>
      <c r="Q3174" t="str">
        <v>Not rated</v>
      </c>
      <c r="R3174">
        <v>3</v>
      </c>
    </row>
    <row r="3175" spans="1:18" x14ac:dyDescent="0.3">
      <c r="A3175">
        <v>18418234</v>
      </c>
      <c r="B3175">
        <v>1</v>
      </c>
      <c r="C3175" t="str">
        <f>_xlfn.XLOOKUP(B3175,'Country Master'!A:A,'Country Master'!B:B,"Not Found")</f>
        <v>India</v>
      </c>
      <c r="D3175" t="s">
        <v>3694</v>
      </c>
      <c r="E3175" t="s">
        <v>9040</v>
      </c>
      <c r="F3175" t="s">
        <v>9034</v>
      </c>
      <c r="G3175" t="s">
        <v>9033</v>
      </c>
      <c r="H3175">
        <v>77.2741884</v>
      </c>
      <c r="I3175">
        <v>28.654310800000001</v>
      </c>
      <c r="J3175" t="s">
        <v>1904</v>
      </c>
      <c r="K3175" cm="1">
        <f t="array" ref="K3175:R3175">_xlfn.XLOOKUP(A3175,KPIs!$A$2:$A$9552,KPIs!$B$2:$I$9552,"Not Found")</f>
        <v>300</v>
      </c>
      <c r="L3175" t="str">
        <v>Indian Rupees(Rs.)</v>
      </c>
      <c r="M3175" t="str">
        <v>No</v>
      </c>
      <c r="N3175" t="str">
        <v>No</v>
      </c>
      <c r="O3175">
        <v>1</v>
      </c>
      <c r="P3175">
        <v>0</v>
      </c>
      <c r="Q3175" t="str">
        <v>Not rated</v>
      </c>
      <c r="R3175">
        <v>0</v>
      </c>
    </row>
    <row r="3176" spans="1:18" x14ac:dyDescent="0.3">
      <c r="A3176">
        <v>18421470</v>
      </c>
      <c r="B3176">
        <v>1</v>
      </c>
      <c r="C3176" t="str">
        <f>_xlfn.XLOOKUP(B3176,'Country Master'!A:A,'Country Master'!B:B,"Not Found")</f>
        <v>India</v>
      </c>
      <c r="D3176" t="s">
        <v>3694</v>
      </c>
      <c r="E3176" t="s">
        <v>9039</v>
      </c>
      <c r="F3176" t="s">
        <v>9034</v>
      </c>
      <c r="G3176" t="s">
        <v>9033</v>
      </c>
      <c r="H3176">
        <v>77.276678899999993</v>
      </c>
      <c r="I3176">
        <v>28.654576800000001</v>
      </c>
      <c r="J3176" t="s">
        <v>1969</v>
      </c>
      <c r="K3176" cm="1">
        <f t="array" ref="K3176:R3176">_xlfn.XLOOKUP(A3176,KPIs!$A$2:$A$9552,KPIs!$B$2:$I$9552,"Not Found")</f>
        <v>350</v>
      </c>
      <c r="L3176" t="str">
        <v>Indian Rupees(Rs.)</v>
      </c>
      <c r="M3176" t="str">
        <v>No</v>
      </c>
      <c r="N3176" t="str">
        <v>No</v>
      </c>
      <c r="O3176">
        <v>1</v>
      </c>
      <c r="P3176">
        <v>0</v>
      </c>
      <c r="Q3176" t="str">
        <v>Not rated</v>
      </c>
      <c r="R3176">
        <v>0</v>
      </c>
    </row>
    <row r="3177" spans="1:18" x14ac:dyDescent="0.3">
      <c r="A3177">
        <v>18472613</v>
      </c>
      <c r="B3177">
        <v>1</v>
      </c>
      <c r="C3177" t="str">
        <f>_xlfn.XLOOKUP(B3177,'Country Master'!A:A,'Country Master'!B:B,"Not Found")</f>
        <v>India</v>
      </c>
      <c r="D3177" t="s">
        <v>3694</v>
      </c>
      <c r="E3177" t="s">
        <v>9038</v>
      </c>
      <c r="F3177" t="s">
        <v>9034</v>
      </c>
      <c r="G3177" t="s">
        <v>9033</v>
      </c>
      <c r="H3177">
        <v>0</v>
      </c>
      <c r="I3177">
        <v>0</v>
      </c>
      <c r="J3177" t="s">
        <v>9037</v>
      </c>
      <c r="K3177" cm="1">
        <f t="array" ref="K3177:R3177">_xlfn.XLOOKUP(A3177,KPIs!$A$2:$A$9552,KPIs!$B$2:$I$9552,"Not Found")</f>
        <v>400</v>
      </c>
      <c r="L3177" t="str">
        <v>Indian Rupees(Rs.)</v>
      </c>
      <c r="M3177" t="str">
        <v>No</v>
      </c>
      <c r="N3177" t="str">
        <v>No</v>
      </c>
      <c r="O3177">
        <v>1</v>
      </c>
      <c r="P3177">
        <v>0</v>
      </c>
      <c r="Q3177" t="str">
        <v>Not rated</v>
      </c>
      <c r="R3177">
        <v>0</v>
      </c>
    </row>
    <row r="3178" spans="1:18" x14ac:dyDescent="0.3">
      <c r="A3178">
        <v>18435307</v>
      </c>
      <c r="B3178">
        <v>1</v>
      </c>
      <c r="C3178" t="str">
        <f>_xlfn.XLOOKUP(B3178,'Country Master'!A:A,'Country Master'!B:B,"Not Found")</f>
        <v>India</v>
      </c>
      <c r="D3178" t="s">
        <v>3694</v>
      </c>
      <c r="E3178" t="s">
        <v>9036</v>
      </c>
      <c r="F3178" t="s">
        <v>9034</v>
      </c>
      <c r="G3178" t="s">
        <v>9033</v>
      </c>
      <c r="H3178">
        <v>0</v>
      </c>
      <c r="I3178">
        <v>0</v>
      </c>
      <c r="J3178" t="s">
        <v>1906</v>
      </c>
      <c r="K3178" cm="1">
        <f t="array" ref="K3178:R3178">_xlfn.XLOOKUP(A3178,KPIs!$A$2:$A$9552,KPIs!$B$2:$I$9552,"Not Found")</f>
        <v>300</v>
      </c>
      <c r="L3178" t="str">
        <v>Indian Rupees(Rs.)</v>
      </c>
      <c r="M3178" t="str">
        <v>No</v>
      </c>
      <c r="N3178" t="str">
        <v>No</v>
      </c>
      <c r="O3178">
        <v>1</v>
      </c>
      <c r="P3178">
        <v>0</v>
      </c>
      <c r="Q3178" t="str">
        <v>Not rated</v>
      </c>
      <c r="R3178">
        <v>1</v>
      </c>
    </row>
    <row r="3179" spans="1:18" x14ac:dyDescent="0.3">
      <c r="A3179">
        <v>18378015</v>
      </c>
      <c r="B3179">
        <v>1</v>
      </c>
      <c r="C3179" t="str">
        <f>_xlfn.XLOOKUP(B3179,'Country Master'!A:A,'Country Master'!B:B,"Not Found")</f>
        <v>India</v>
      </c>
      <c r="D3179" t="s">
        <v>3694</v>
      </c>
      <c r="E3179" t="s">
        <v>9035</v>
      </c>
      <c r="F3179" t="s">
        <v>9034</v>
      </c>
      <c r="G3179" t="s">
        <v>9033</v>
      </c>
      <c r="H3179">
        <v>77.275051590000004</v>
      </c>
      <c r="I3179">
        <v>28.658215559999999</v>
      </c>
      <c r="J3179" t="s">
        <v>1904</v>
      </c>
      <c r="K3179" cm="1">
        <f t="array" ref="K3179:R3179">_xlfn.XLOOKUP(A3179,KPIs!$A$2:$A$9552,KPIs!$B$2:$I$9552,"Not Found")</f>
        <v>200</v>
      </c>
      <c r="L3179" t="str">
        <v>Indian Rupees(Rs.)</v>
      </c>
      <c r="M3179" t="str">
        <v>No</v>
      </c>
      <c r="N3179" t="str">
        <v>No</v>
      </c>
      <c r="O3179">
        <v>1</v>
      </c>
      <c r="P3179">
        <v>0</v>
      </c>
      <c r="Q3179" t="str">
        <v>Not rated</v>
      </c>
      <c r="R3179">
        <v>0</v>
      </c>
    </row>
    <row r="3180" spans="1:18" x14ac:dyDescent="0.3">
      <c r="A3180">
        <v>18460925</v>
      </c>
      <c r="B3180">
        <v>1</v>
      </c>
      <c r="C3180" t="str">
        <f>_xlfn.XLOOKUP(B3180,'Country Master'!A:A,'Country Master'!B:B,"Not Found")</f>
        <v>India</v>
      </c>
      <c r="D3180" t="s">
        <v>3694</v>
      </c>
      <c r="E3180" t="s">
        <v>9032</v>
      </c>
      <c r="F3180" t="s">
        <v>9030</v>
      </c>
      <c r="G3180" t="s">
        <v>9029</v>
      </c>
      <c r="H3180">
        <v>77.303949000000003</v>
      </c>
      <c r="I3180">
        <v>28.665828999999999</v>
      </c>
      <c r="J3180" t="s">
        <v>2028</v>
      </c>
      <c r="K3180" cm="1">
        <f t="array" ref="K3180:R3180">_xlfn.XLOOKUP(A3180,KPIs!$A$2:$A$9552,KPIs!$B$2:$I$9552,"Not Found")</f>
        <v>800</v>
      </c>
      <c r="L3180" t="str">
        <v>Indian Rupees(Rs.)</v>
      </c>
      <c r="M3180" t="str">
        <v>Yes</v>
      </c>
      <c r="N3180" t="str">
        <v>No</v>
      </c>
      <c r="O3180">
        <v>2</v>
      </c>
      <c r="P3180">
        <v>0</v>
      </c>
      <c r="Q3180" t="str">
        <v>Not rated</v>
      </c>
      <c r="R3180">
        <v>1</v>
      </c>
    </row>
    <row r="3181" spans="1:18" x14ac:dyDescent="0.3">
      <c r="A3181">
        <v>9909</v>
      </c>
      <c r="B3181">
        <v>1</v>
      </c>
      <c r="C3181" t="str">
        <f>_xlfn.XLOOKUP(B3181,'Country Master'!A:A,'Country Master'!B:B,"Not Found")</f>
        <v>India</v>
      </c>
      <c r="D3181" t="s">
        <v>3694</v>
      </c>
      <c r="E3181" t="s">
        <v>9031</v>
      </c>
      <c r="F3181" t="s">
        <v>9030</v>
      </c>
      <c r="G3181" t="s">
        <v>9029</v>
      </c>
      <c r="H3181">
        <v>77.303949000000003</v>
      </c>
      <c r="I3181">
        <v>28.665828999999999</v>
      </c>
      <c r="J3181" t="s">
        <v>1969</v>
      </c>
      <c r="K3181" cm="1">
        <f t="array" ref="K3181:R3181">_xlfn.XLOOKUP(A3181,KPIs!$A$2:$A$9552,KPIs!$B$2:$I$9552,"Not Found")</f>
        <v>1600</v>
      </c>
      <c r="L3181" t="str">
        <v>Indian Rupees(Rs.)</v>
      </c>
      <c r="M3181" t="str">
        <v>No</v>
      </c>
      <c r="N3181" t="str">
        <v>No</v>
      </c>
      <c r="O3181">
        <v>3</v>
      </c>
      <c r="P3181">
        <v>4</v>
      </c>
      <c r="Q3181" t="str">
        <v>Very Good</v>
      </c>
      <c r="R3181">
        <v>756</v>
      </c>
    </row>
    <row r="3182" spans="1:18" x14ac:dyDescent="0.3">
      <c r="A3182">
        <v>18423111</v>
      </c>
      <c r="B3182">
        <v>1</v>
      </c>
      <c r="C3182" t="str">
        <f>_xlfn.XLOOKUP(B3182,'Country Master'!A:A,'Country Master'!B:B,"Not Found")</f>
        <v>India</v>
      </c>
      <c r="D3182" t="s">
        <v>3694</v>
      </c>
      <c r="E3182" t="s">
        <v>9028</v>
      </c>
      <c r="F3182" t="s">
        <v>9027</v>
      </c>
      <c r="G3182" t="s">
        <v>9026</v>
      </c>
      <c r="H3182">
        <v>77.112054599999993</v>
      </c>
      <c r="I3182">
        <v>28.668181199999999</v>
      </c>
      <c r="J3182" t="s">
        <v>715</v>
      </c>
      <c r="K3182" cm="1">
        <f t="array" ref="K3182:R3182">_xlfn.XLOOKUP(A3182,KPIs!$A$2:$A$9552,KPIs!$B$2:$I$9552,"Not Found")</f>
        <v>500</v>
      </c>
      <c r="L3182" t="str">
        <v>Indian Rupees(Rs.)</v>
      </c>
      <c r="M3182" t="str">
        <v>No</v>
      </c>
      <c r="N3182" t="str">
        <v>Yes</v>
      </c>
      <c r="O3182">
        <v>2</v>
      </c>
      <c r="P3182">
        <v>3.4</v>
      </c>
      <c r="Q3182" t="str">
        <v>Average</v>
      </c>
      <c r="R3182">
        <v>33</v>
      </c>
    </row>
    <row r="3183" spans="1:18" x14ac:dyDescent="0.3">
      <c r="A3183">
        <v>18469938</v>
      </c>
      <c r="B3183">
        <v>1</v>
      </c>
      <c r="C3183" t="str">
        <f>_xlfn.XLOOKUP(B3183,'Country Master'!A:A,'Country Master'!B:B,"Not Found")</f>
        <v>India</v>
      </c>
      <c r="D3183" t="s">
        <v>3694</v>
      </c>
      <c r="E3183" t="s">
        <v>9025</v>
      </c>
      <c r="F3183" t="s">
        <v>8947</v>
      </c>
      <c r="G3183" t="s">
        <v>8946</v>
      </c>
      <c r="H3183">
        <v>77.232836500000005</v>
      </c>
      <c r="I3183">
        <v>28.5564122</v>
      </c>
      <c r="J3183" t="s">
        <v>9024</v>
      </c>
      <c r="K3183" cm="1">
        <f t="array" ref="K3183:R3183">_xlfn.XLOOKUP(A3183,KPIs!$A$2:$A$9552,KPIs!$B$2:$I$9552,"Not Found")</f>
        <v>2700</v>
      </c>
      <c r="L3183" t="str">
        <v>Indian Rupees(Rs.)</v>
      </c>
      <c r="M3183" t="str">
        <v>Yes</v>
      </c>
      <c r="N3183" t="str">
        <v>No</v>
      </c>
      <c r="O3183">
        <v>4</v>
      </c>
      <c r="P3183">
        <v>3</v>
      </c>
      <c r="Q3183" t="str">
        <v>Average</v>
      </c>
      <c r="R3183">
        <v>9</v>
      </c>
    </row>
    <row r="3184" spans="1:18" x14ac:dyDescent="0.3">
      <c r="A3184">
        <v>651</v>
      </c>
      <c r="B3184">
        <v>1</v>
      </c>
      <c r="C3184" t="str">
        <f>_xlfn.XLOOKUP(B3184,'Country Master'!A:A,'Country Master'!B:B,"Not Found")</f>
        <v>India</v>
      </c>
      <c r="D3184" t="s">
        <v>3694</v>
      </c>
      <c r="E3184" t="s">
        <v>9023</v>
      </c>
      <c r="F3184" t="s">
        <v>8947</v>
      </c>
      <c r="G3184" t="s">
        <v>8946</v>
      </c>
      <c r="H3184">
        <v>77.236518799999999</v>
      </c>
      <c r="I3184">
        <v>28.549770299999999</v>
      </c>
      <c r="J3184" t="s">
        <v>194</v>
      </c>
      <c r="K3184" cm="1">
        <f t="array" ref="K3184:R3184">_xlfn.XLOOKUP(A3184,KPIs!$A$2:$A$9552,KPIs!$B$2:$I$9552,"Not Found")</f>
        <v>750</v>
      </c>
      <c r="L3184" t="str">
        <v>Indian Rupees(Rs.)</v>
      </c>
      <c r="M3184" t="str">
        <v>No</v>
      </c>
      <c r="N3184" t="str">
        <v>No</v>
      </c>
      <c r="O3184">
        <v>2</v>
      </c>
      <c r="P3184">
        <v>2.6</v>
      </c>
      <c r="Q3184" t="str">
        <v>Average</v>
      </c>
      <c r="R3184">
        <v>70</v>
      </c>
    </row>
    <row r="3185" spans="1:18" x14ac:dyDescent="0.3">
      <c r="A3185">
        <v>17953916</v>
      </c>
      <c r="B3185">
        <v>1</v>
      </c>
      <c r="C3185" t="str">
        <f>_xlfn.XLOOKUP(B3185,'Country Master'!A:A,'Country Master'!B:B,"Not Found")</f>
        <v>India</v>
      </c>
      <c r="D3185" t="s">
        <v>3694</v>
      </c>
      <c r="E3185" t="s">
        <v>9022</v>
      </c>
      <c r="F3185" t="s">
        <v>8947</v>
      </c>
      <c r="G3185" t="s">
        <v>8946</v>
      </c>
      <c r="H3185">
        <v>77.234183700000003</v>
      </c>
      <c r="I3185">
        <v>28.551072099999999</v>
      </c>
      <c r="J3185" t="s">
        <v>233</v>
      </c>
      <c r="K3185" cm="1">
        <f t="array" ref="K3185:R3185">_xlfn.XLOOKUP(A3185,KPIs!$A$2:$A$9552,KPIs!$B$2:$I$9552,"Not Found")</f>
        <v>300</v>
      </c>
      <c r="L3185" t="str">
        <v>Indian Rupees(Rs.)</v>
      </c>
      <c r="M3185" t="str">
        <v>No</v>
      </c>
      <c r="N3185" t="str">
        <v>Yes</v>
      </c>
      <c r="O3185">
        <v>1</v>
      </c>
      <c r="P3185">
        <v>3.3</v>
      </c>
      <c r="Q3185" t="str">
        <v>Average</v>
      </c>
      <c r="R3185">
        <v>70</v>
      </c>
    </row>
    <row r="3186" spans="1:18" x14ac:dyDescent="0.3">
      <c r="A3186">
        <v>18168168</v>
      </c>
      <c r="B3186">
        <v>1</v>
      </c>
      <c r="C3186" t="str">
        <f>_xlfn.XLOOKUP(B3186,'Country Master'!A:A,'Country Master'!B:B,"Not Found")</f>
        <v>India</v>
      </c>
      <c r="D3186" t="s">
        <v>3694</v>
      </c>
      <c r="E3186" t="s">
        <v>9021</v>
      </c>
      <c r="F3186" t="s">
        <v>8947</v>
      </c>
      <c r="G3186" t="s">
        <v>8946</v>
      </c>
      <c r="H3186">
        <v>77.234138799999997</v>
      </c>
      <c r="I3186">
        <v>28.550843799999999</v>
      </c>
      <c r="J3186" t="s">
        <v>1963</v>
      </c>
      <c r="K3186" cm="1">
        <f t="array" ref="K3186:R3186">_xlfn.XLOOKUP(A3186,KPIs!$A$2:$A$9552,KPIs!$B$2:$I$9552,"Not Found")</f>
        <v>1000</v>
      </c>
      <c r="L3186" t="str">
        <v>Indian Rupees(Rs.)</v>
      </c>
      <c r="M3186" t="str">
        <v>Yes</v>
      </c>
      <c r="N3186" t="str">
        <v>Yes</v>
      </c>
      <c r="O3186">
        <v>3</v>
      </c>
      <c r="P3186">
        <v>3.3</v>
      </c>
      <c r="Q3186" t="str">
        <v>Average</v>
      </c>
      <c r="R3186">
        <v>75</v>
      </c>
    </row>
    <row r="3187" spans="1:18" x14ac:dyDescent="0.3">
      <c r="A3187">
        <v>7589</v>
      </c>
      <c r="B3187">
        <v>1</v>
      </c>
      <c r="C3187" t="str">
        <f>_xlfn.XLOOKUP(B3187,'Country Master'!A:A,'Country Master'!B:B,"Not Found")</f>
        <v>India</v>
      </c>
      <c r="D3187" t="s">
        <v>3694</v>
      </c>
      <c r="E3187" t="s">
        <v>9020</v>
      </c>
      <c r="F3187" t="s">
        <v>8947</v>
      </c>
      <c r="G3187" t="s">
        <v>8946</v>
      </c>
      <c r="H3187">
        <v>77.235216500000007</v>
      </c>
      <c r="I3187">
        <v>28.550229099999999</v>
      </c>
      <c r="J3187" t="s">
        <v>2501</v>
      </c>
      <c r="K3187" cm="1">
        <f t="array" ref="K3187:R3187">_xlfn.XLOOKUP(A3187,KPIs!$A$2:$A$9552,KPIs!$B$2:$I$9552,"Not Found")</f>
        <v>200</v>
      </c>
      <c r="L3187" t="str">
        <v>Indian Rupees(Rs.)</v>
      </c>
      <c r="M3187" t="str">
        <v>No</v>
      </c>
      <c r="N3187" t="str">
        <v>No</v>
      </c>
      <c r="O3187">
        <v>1</v>
      </c>
      <c r="P3187">
        <v>3.4</v>
      </c>
      <c r="Q3187" t="str">
        <v>Average</v>
      </c>
      <c r="R3187">
        <v>36</v>
      </c>
    </row>
    <row r="3188" spans="1:18" x14ac:dyDescent="0.3">
      <c r="A3188">
        <v>1934</v>
      </c>
      <c r="B3188">
        <v>1</v>
      </c>
      <c r="C3188" t="str">
        <f>_xlfn.XLOOKUP(B3188,'Country Master'!A:A,'Country Master'!B:B,"Not Found")</f>
        <v>India</v>
      </c>
      <c r="D3188" t="s">
        <v>3694</v>
      </c>
      <c r="E3188" t="s">
        <v>9019</v>
      </c>
      <c r="F3188" t="s">
        <v>8947</v>
      </c>
      <c r="G3188" t="s">
        <v>8946</v>
      </c>
      <c r="H3188">
        <v>77.234542899999994</v>
      </c>
      <c r="I3188">
        <v>28.5504788</v>
      </c>
      <c r="J3188" t="s">
        <v>3447</v>
      </c>
      <c r="K3188" cm="1">
        <f t="array" ref="K3188:R3188">_xlfn.XLOOKUP(A3188,KPIs!$A$2:$A$9552,KPIs!$B$2:$I$9552,"Not Found")</f>
        <v>250</v>
      </c>
      <c r="L3188" t="str">
        <v>Indian Rupees(Rs.)</v>
      </c>
      <c r="M3188" t="str">
        <v>No</v>
      </c>
      <c r="N3188" t="str">
        <v>No</v>
      </c>
      <c r="O3188">
        <v>1</v>
      </c>
      <c r="P3188">
        <v>3.1</v>
      </c>
      <c r="Q3188" t="str">
        <v>Average</v>
      </c>
      <c r="R3188">
        <v>26</v>
      </c>
    </row>
    <row r="3189" spans="1:18" x14ac:dyDescent="0.3">
      <c r="A3189">
        <v>4385</v>
      </c>
      <c r="B3189">
        <v>1</v>
      </c>
      <c r="C3189" t="str">
        <f>_xlfn.XLOOKUP(B3189,'Country Master'!A:A,'Country Master'!B:B,"Not Found")</f>
        <v>India</v>
      </c>
      <c r="D3189" t="s">
        <v>3694</v>
      </c>
      <c r="E3189" t="s">
        <v>9018</v>
      </c>
      <c r="F3189" t="s">
        <v>8947</v>
      </c>
      <c r="G3189" t="s">
        <v>8946</v>
      </c>
      <c r="H3189">
        <v>77.243972799999995</v>
      </c>
      <c r="I3189">
        <v>28.546713700000002</v>
      </c>
      <c r="J3189" t="s">
        <v>860</v>
      </c>
      <c r="K3189" cm="1">
        <f t="array" ref="K3189:R3189">_xlfn.XLOOKUP(A3189,KPIs!$A$2:$A$9552,KPIs!$B$2:$I$9552,"Not Found")</f>
        <v>800</v>
      </c>
      <c r="L3189" t="str">
        <v>Indian Rupees(Rs.)</v>
      </c>
      <c r="M3189" t="str">
        <v>No</v>
      </c>
      <c r="N3189" t="str">
        <v>Yes</v>
      </c>
      <c r="O3189">
        <v>2</v>
      </c>
      <c r="P3189">
        <v>3.3</v>
      </c>
      <c r="Q3189" t="str">
        <v>Average</v>
      </c>
      <c r="R3189">
        <v>146</v>
      </c>
    </row>
    <row r="3190" spans="1:18" x14ac:dyDescent="0.3">
      <c r="A3190">
        <v>309477</v>
      </c>
      <c r="B3190">
        <v>1</v>
      </c>
      <c r="C3190" t="str">
        <f>_xlfn.XLOOKUP(B3190,'Country Master'!A:A,'Country Master'!B:B,"Not Found")</f>
        <v>India</v>
      </c>
      <c r="D3190" t="s">
        <v>3694</v>
      </c>
      <c r="E3190" t="s">
        <v>9017</v>
      </c>
      <c r="F3190" t="s">
        <v>8947</v>
      </c>
      <c r="G3190" t="s">
        <v>8946</v>
      </c>
      <c r="H3190">
        <v>77.235351199999997</v>
      </c>
      <c r="I3190">
        <v>28.550197099999998</v>
      </c>
      <c r="J3190" t="s">
        <v>9016</v>
      </c>
      <c r="K3190" cm="1">
        <f t="array" ref="K3190:R3190">_xlfn.XLOOKUP(A3190,KPIs!$A$2:$A$9552,KPIs!$B$2:$I$9552,"Not Found")</f>
        <v>1000</v>
      </c>
      <c r="L3190" t="str">
        <v>Indian Rupees(Rs.)</v>
      </c>
      <c r="M3190" t="str">
        <v>No</v>
      </c>
      <c r="N3190" t="str">
        <v>No</v>
      </c>
      <c r="O3190">
        <v>3</v>
      </c>
      <c r="P3190">
        <v>3.4</v>
      </c>
      <c r="Q3190" t="str">
        <v>Average</v>
      </c>
      <c r="R3190">
        <v>246</v>
      </c>
    </row>
    <row r="3191" spans="1:18" x14ac:dyDescent="0.3">
      <c r="A3191">
        <v>9835</v>
      </c>
      <c r="B3191">
        <v>1</v>
      </c>
      <c r="C3191" t="str">
        <f>_xlfn.XLOOKUP(B3191,'Country Master'!A:A,'Country Master'!B:B,"Not Found")</f>
        <v>India</v>
      </c>
      <c r="D3191" t="s">
        <v>3694</v>
      </c>
      <c r="E3191" t="s">
        <v>9015</v>
      </c>
      <c r="F3191" t="s">
        <v>8947</v>
      </c>
      <c r="G3191" t="s">
        <v>8946</v>
      </c>
      <c r="H3191">
        <v>77.244022700000002</v>
      </c>
      <c r="I3191">
        <v>28.546267799999999</v>
      </c>
      <c r="J3191" t="s">
        <v>9014</v>
      </c>
      <c r="K3191" cm="1">
        <f t="array" ref="K3191:R3191">_xlfn.XLOOKUP(A3191,KPIs!$A$2:$A$9552,KPIs!$B$2:$I$9552,"Not Found")</f>
        <v>800</v>
      </c>
      <c r="L3191" t="str">
        <v>Indian Rupees(Rs.)</v>
      </c>
      <c r="M3191" t="str">
        <v>Yes</v>
      </c>
      <c r="N3191" t="str">
        <v>Yes</v>
      </c>
      <c r="O3191">
        <v>2</v>
      </c>
      <c r="P3191">
        <v>3.3</v>
      </c>
      <c r="Q3191" t="str">
        <v>Average</v>
      </c>
      <c r="R3191">
        <v>89</v>
      </c>
    </row>
    <row r="3192" spans="1:18" x14ac:dyDescent="0.3">
      <c r="A3192">
        <v>147</v>
      </c>
      <c r="B3192">
        <v>1</v>
      </c>
      <c r="C3192" t="str">
        <f>_xlfn.XLOOKUP(B3192,'Country Master'!A:A,'Country Master'!B:B,"Not Found")</f>
        <v>India</v>
      </c>
      <c r="D3192" t="s">
        <v>3694</v>
      </c>
      <c r="E3192" t="s">
        <v>9013</v>
      </c>
      <c r="F3192" t="s">
        <v>8947</v>
      </c>
      <c r="G3192" t="s">
        <v>8946</v>
      </c>
      <c r="H3192">
        <v>77.234992000000005</v>
      </c>
      <c r="I3192">
        <v>28.550521499999999</v>
      </c>
      <c r="J3192" t="s">
        <v>2298</v>
      </c>
      <c r="K3192" cm="1">
        <f t="array" ref="K3192:R3192">_xlfn.XLOOKUP(A3192,KPIs!$A$2:$A$9552,KPIs!$B$2:$I$9552,"Not Found")</f>
        <v>500</v>
      </c>
      <c r="L3192" t="str">
        <v>Indian Rupees(Rs.)</v>
      </c>
      <c r="M3192" t="str">
        <v>No</v>
      </c>
      <c r="N3192" t="str">
        <v>Yes</v>
      </c>
      <c r="O3192">
        <v>2</v>
      </c>
      <c r="P3192">
        <v>2.5</v>
      </c>
      <c r="Q3192" t="str">
        <v>Average</v>
      </c>
      <c r="R3192">
        <v>115</v>
      </c>
    </row>
    <row r="3193" spans="1:18" x14ac:dyDescent="0.3">
      <c r="A3193">
        <v>18237320</v>
      </c>
      <c r="B3193">
        <v>1</v>
      </c>
      <c r="C3193" t="str">
        <f>_xlfn.XLOOKUP(B3193,'Country Master'!A:A,'Country Master'!B:B,"Not Found")</f>
        <v>India</v>
      </c>
      <c r="D3193" t="s">
        <v>3694</v>
      </c>
      <c r="E3193" t="s">
        <v>9012</v>
      </c>
      <c r="F3193" t="s">
        <v>8947</v>
      </c>
      <c r="G3193" t="s">
        <v>8946</v>
      </c>
      <c r="H3193">
        <v>77.234278000000003</v>
      </c>
      <c r="I3193">
        <v>28.551027600000001</v>
      </c>
      <c r="J3193" t="s">
        <v>2036</v>
      </c>
      <c r="K3193" cm="1">
        <f t="array" ref="K3193:R3193">_xlfn.XLOOKUP(A3193,KPIs!$A$2:$A$9552,KPIs!$B$2:$I$9552,"Not Found")</f>
        <v>2000</v>
      </c>
      <c r="L3193" t="str">
        <v>Indian Rupees(Rs.)</v>
      </c>
      <c r="M3193" t="str">
        <v>Yes</v>
      </c>
      <c r="N3193" t="str">
        <v>No</v>
      </c>
      <c r="O3193">
        <v>4</v>
      </c>
      <c r="P3193">
        <v>3.4</v>
      </c>
      <c r="Q3193" t="str">
        <v>Average</v>
      </c>
      <c r="R3193">
        <v>58</v>
      </c>
    </row>
    <row r="3194" spans="1:18" x14ac:dyDescent="0.3">
      <c r="A3194">
        <v>9980</v>
      </c>
      <c r="B3194">
        <v>1</v>
      </c>
      <c r="C3194" t="str">
        <f>_xlfn.XLOOKUP(B3194,'Country Master'!A:A,'Country Master'!B:B,"Not Found")</f>
        <v>India</v>
      </c>
      <c r="D3194" t="s">
        <v>3694</v>
      </c>
      <c r="E3194" t="s">
        <v>9011</v>
      </c>
      <c r="F3194" t="s">
        <v>8947</v>
      </c>
      <c r="G3194" t="s">
        <v>8946</v>
      </c>
      <c r="H3194">
        <v>77.243433999999993</v>
      </c>
      <c r="I3194">
        <v>28.546931399999998</v>
      </c>
      <c r="J3194" t="s">
        <v>9010</v>
      </c>
      <c r="K3194" cm="1">
        <f t="array" ref="K3194:R3194">_xlfn.XLOOKUP(A3194,KPIs!$A$2:$A$9552,KPIs!$B$2:$I$9552,"Not Found")</f>
        <v>350</v>
      </c>
      <c r="L3194" t="str">
        <v>Indian Rupees(Rs.)</v>
      </c>
      <c r="M3194" t="str">
        <v>No</v>
      </c>
      <c r="N3194" t="str">
        <v>Yes</v>
      </c>
      <c r="O3194">
        <v>1</v>
      </c>
      <c r="P3194">
        <v>2.8</v>
      </c>
      <c r="Q3194" t="str">
        <v>Average</v>
      </c>
      <c r="R3194">
        <v>78</v>
      </c>
    </row>
    <row r="3195" spans="1:18" x14ac:dyDescent="0.3">
      <c r="A3195">
        <v>732</v>
      </c>
      <c r="B3195">
        <v>1</v>
      </c>
      <c r="C3195" t="str">
        <f>_xlfn.XLOOKUP(B3195,'Country Master'!A:A,'Country Master'!B:B,"Not Found")</f>
        <v>India</v>
      </c>
      <c r="D3195" t="s">
        <v>3694</v>
      </c>
      <c r="E3195" t="s">
        <v>9009</v>
      </c>
      <c r="F3195" t="s">
        <v>8947</v>
      </c>
      <c r="G3195" t="s">
        <v>8946</v>
      </c>
      <c r="H3195">
        <v>77.236249299999997</v>
      </c>
      <c r="I3195">
        <v>28.5493861</v>
      </c>
      <c r="J3195" t="s">
        <v>233</v>
      </c>
      <c r="K3195" cm="1">
        <f t="array" ref="K3195:R3195">_xlfn.XLOOKUP(A3195,KPIs!$A$2:$A$9552,KPIs!$B$2:$I$9552,"Not Found")</f>
        <v>300</v>
      </c>
      <c r="L3195" t="str">
        <v>Indian Rupees(Rs.)</v>
      </c>
      <c r="M3195" t="str">
        <v>No</v>
      </c>
      <c r="N3195" t="str">
        <v>Yes</v>
      </c>
      <c r="O3195">
        <v>1</v>
      </c>
      <c r="P3195">
        <v>3</v>
      </c>
      <c r="Q3195" t="str">
        <v>Average</v>
      </c>
      <c r="R3195">
        <v>67</v>
      </c>
    </row>
    <row r="3196" spans="1:18" x14ac:dyDescent="0.3">
      <c r="A3196">
        <v>311515</v>
      </c>
      <c r="B3196">
        <v>1</v>
      </c>
      <c r="C3196" t="str">
        <f>_xlfn.XLOOKUP(B3196,'Country Master'!A:A,'Country Master'!B:B,"Not Found")</f>
        <v>India</v>
      </c>
      <c r="D3196" t="s">
        <v>3694</v>
      </c>
      <c r="E3196" t="s">
        <v>9008</v>
      </c>
      <c r="F3196" t="s">
        <v>8947</v>
      </c>
      <c r="G3196" t="s">
        <v>8946</v>
      </c>
      <c r="H3196">
        <v>77.235050400000006</v>
      </c>
      <c r="I3196">
        <v>28.5502088</v>
      </c>
      <c r="J3196" t="s">
        <v>8699</v>
      </c>
      <c r="K3196" cm="1">
        <f t="array" ref="K3196:R3196">_xlfn.XLOOKUP(A3196,KPIs!$A$2:$A$9552,KPIs!$B$2:$I$9552,"Not Found")</f>
        <v>850</v>
      </c>
      <c r="L3196" t="str">
        <v>Indian Rupees(Rs.)</v>
      </c>
      <c r="M3196" t="str">
        <v>No</v>
      </c>
      <c r="N3196" t="str">
        <v>Yes</v>
      </c>
      <c r="O3196">
        <v>2</v>
      </c>
      <c r="P3196">
        <v>3.4</v>
      </c>
      <c r="Q3196" t="str">
        <v>Average</v>
      </c>
      <c r="R3196">
        <v>199</v>
      </c>
    </row>
    <row r="3197" spans="1:18" x14ac:dyDescent="0.3">
      <c r="A3197">
        <v>309520</v>
      </c>
      <c r="B3197">
        <v>1</v>
      </c>
      <c r="C3197" t="str">
        <f>_xlfn.XLOOKUP(B3197,'Country Master'!A:A,'Country Master'!B:B,"Not Found")</f>
        <v>India</v>
      </c>
      <c r="D3197" t="s">
        <v>3694</v>
      </c>
      <c r="E3197" t="s">
        <v>9007</v>
      </c>
      <c r="F3197" t="s">
        <v>8947</v>
      </c>
      <c r="G3197" t="s">
        <v>8946</v>
      </c>
      <c r="H3197">
        <v>77.232791599999999</v>
      </c>
      <c r="I3197">
        <v>28.550446699999998</v>
      </c>
      <c r="J3197" t="s">
        <v>2350</v>
      </c>
      <c r="K3197" cm="1">
        <f t="array" ref="K3197:R3197">_xlfn.XLOOKUP(A3197,KPIs!$A$2:$A$9552,KPIs!$B$2:$I$9552,"Not Found")</f>
        <v>400</v>
      </c>
      <c r="L3197" t="str">
        <v>Indian Rupees(Rs.)</v>
      </c>
      <c r="M3197" t="str">
        <v>No</v>
      </c>
      <c r="N3197" t="str">
        <v>No</v>
      </c>
      <c r="O3197">
        <v>1</v>
      </c>
      <c r="P3197">
        <v>3.3</v>
      </c>
      <c r="Q3197" t="str">
        <v>Average</v>
      </c>
      <c r="R3197">
        <v>19</v>
      </c>
    </row>
    <row r="3198" spans="1:18" x14ac:dyDescent="0.3">
      <c r="A3198">
        <v>18400736</v>
      </c>
      <c r="B3198">
        <v>1</v>
      </c>
      <c r="C3198" t="str">
        <f>_xlfn.XLOOKUP(B3198,'Country Master'!A:A,'Country Master'!B:B,"Not Found")</f>
        <v>India</v>
      </c>
      <c r="D3198" t="s">
        <v>3694</v>
      </c>
      <c r="E3198" t="s">
        <v>9006</v>
      </c>
      <c r="F3198" t="s">
        <v>8947</v>
      </c>
      <c r="G3198" t="s">
        <v>8946</v>
      </c>
      <c r="H3198">
        <v>77.240702880000001</v>
      </c>
      <c r="I3198">
        <v>28.541635979999999</v>
      </c>
      <c r="J3198" t="s">
        <v>9005</v>
      </c>
      <c r="K3198" cm="1">
        <f t="array" ref="K3198:R3198">_xlfn.XLOOKUP(A3198,KPIs!$A$2:$A$9552,KPIs!$B$2:$I$9552,"Not Found")</f>
        <v>1000</v>
      </c>
      <c r="L3198" t="str">
        <v>Indian Rupees(Rs.)</v>
      </c>
      <c r="M3198" t="str">
        <v>No</v>
      </c>
      <c r="N3198" t="str">
        <v>Yes</v>
      </c>
      <c r="O3198">
        <v>3</v>
      </c>
      <c r="P3198">
        <v>4.5</v>
      </c>
      <c r="Q3198" t="str">
        <v>Excellent</v>
      </c>
      <c r="R3198">
        <v>162</v>
      </c>
    </row>
    <row r="3199" spans="1:18" x14ac:dyDescent="0.3">
      <c r="A3199">
        <v>18255193</v>
      </c>
      <c r="B3199">
        <v>1</v>
      </c>
      <c r="C3199" t="str">
        <f>_xlfn.XLOOKUP(B3199,'Country Master'!A:A,'Country Master'!B:B,"Not Found")</f>
        <v>India</v>
      </c>
      <c r="D3199" t="s">
        <v>3694</v>
      </c>
      <c r="E3199" t="s">
        <v>9004</v>
      </c>
      <c r="F3199" t="s">
        <v>8947</v>
      </c>
      <c r="G3199" t="s">
        <v>8946</v>
      </c>
      <c r="H3199">
        <v>0</v>
      </c>
      <c r="I3199">
        <v>0</v>
      </c>
      <c r="J3199" t="s">
        <v>1631</v>
      </c>
      <c r="K3199" cm="1">
        <f t="array" ref="K3199:R3199">_xlfn.XLOOKUP(A3199,KPIs!$A$2:$A$9552,KPIs!$B$2:$I$9552,"Not Found")</f>
        <v>600</v>
      </c>
      <c r="L3199" t="str">
        <v>Indian Rupees(Rs.)</v>
      </c>
      <c r="M3199" t="str">
        <v>No</v>
      </c>
      <c r="N3199" t="str">
        <v>No</v>
      </c>
      <c r="O3199">
        <v>2</v>
      </c>
      <c r="P3199">
        <v>3.6</v>
      </c>
      <c r="Q3199" t="str">
        <v>Good</v>
      </c>
      <c r="R3199">
        <v>38</v>
      </c>
    </row>
    <row r="3200" spans="1:18" x14ac:dyDescent="0.3">
      <c r="A3200">
        <v>311584</v>
      </c>
      <c r="B3200">
        <v>1</v>
      </c>
      <c r="C3200" t="str">
        <f>_xlfn.XLOOKUP(B3200,'Country Master'!A:A,'Country Master'!B:B,"Not Found")</f>
        <v>India</v>
      </c>
      <c r="D3200" t="s">
        <v>3694</v>
      </c>
      <c r="E3200" t="s">
        <v>9003</v>
      </c>
      <c r="F3200" t="s">
        <v>8947</v>
      </c>
      <c r="G3200" t="s">
        <v>8946</v>
      </c>
      <c r="H3200">
        <v>77.242272650000004</v>
      </c>
      <c r="I3200">
        <v>28.548653810000001</v>
      </c>
      <c r="J3200" t="s">
        <v>1417</v>
      </c>
      <c r="K3200" cm="1">
        <f t="array" ref="K3200:R3200">_xlfn.XLOOKUP(A3200,KPIs!$A$2:$A$9552,KPIs!$B$2:$I$9552,"Not Found")</f>
        <v>1000</v>
      </c>
      <c r="L3200" t="str">
        <v>Indian Rupees(Rs.)</v>
      </c>
      <c r="M3200" t="str">
        <v>No</v>
      </c>
      <c r="N3200" t="str">
        <v>Yes</v>
      </c>
      <c r="O3200">
        <v>3</v>
      </c>
      <c r="P3200">
        <v>3.8</v>
      </c>
      <c r="Q3200" t="str">
        <v>Good</v>
      </c>
      <c r="R3200">
        <v>697</v>
      </c>
    </row>
    <row r="3201" spans="1:18" x14ac:dyDescent="0.3">
      <c r="A3201">
        <v>702</v>
      </c>
      <c r="B3201">
        <v>1</v>
      </c>
      <c r="C3201" t="str">
        <f>_xlfn.XLOOKUP(B3201,'Country Master'!A:A,'Country Master'!B:B,"Not Found")</f>
        <v>India</v>
      </c>
      <c r="D3201" t="s">
        <v>3694</v>
      </c>
      <c r="E3201" t="s">
        <v>9002</v>
      </c>
      <c r="F3201" t="s">
        <v>8947</v>
      </c>
      <c r="G3201" t="s">
        <v>8946</v>
      </c>
      <c r="H3201">
        <v>77.236833099999998</v>
      </c>
      <c r="I3201">
        <v>28.5484106</v>
      </c>
      <c r="J3201" t="s">
        <v>2276</v>
      </c>
      <c r="K3201" cm="1">
        <f t="array" ref="K3201:R3201">_xlfn.XLOOKUP(A3201,KPIs!$A$2:$A$9552,KPIs!$B$2:$I$9552,"Not Found")</f>
        <v>300</v>
      </c>
      <c r="L3201" t="str">
        <v>Indian Rupees(Rs.)</v>
      </c>
      <c r="M3201" t="str">
        <v>No</v>
      </c>
      <c r="N3201" t="str">
        <v>Yes</v>
      </c>
      <c r="O3201">
        <v>1</v>
      </c>
      <c r="P3201">
        <v>3.6</v>
      </c>
      <c r="Q3201" t="str">
        <v>Good</v>
      </c>
      <c r="R3201">
        <v>56</v>
      </c>
    </row>
    <row r="3202" spans="1:18" x14ac:dyDescent="0.3">
      <c r="A3202">
        <v>18313122</v>
      </c>
      <c r="B3202">
        <v>1</v>
      </c>
      <c r="C3202" t="str">
        <f>_xlfn.XLOOKUP(B3202,'Country Master'!A:A,'Country Master'!B:B,"Not Found")</f>
        <v>India</v>
      </c>
      <c r="D3202" t="s">
        <v>3694</v>
      </c>
      <c r="E3202" t="s">
        <v>9001</v>
      </c>
      <c r="F3202" t="s">
        <v>8947</v>
      </c>
      <c r="G3202" t="s">
        <v>8946</v>
      </c>
      <c r="H3202">
        <v>77.233779499999997</v>
      </c>
      <c r="I3202">
        <v>28.5500924</v>
      </c>
      <c r="J3202" t="s">
        <v>2350</v>
      </c>
      <c r="K3202" cm="1">
        <f t="array" ref="K3202:R3202">_xlfn.XLOOKUP(A3202,KPIs!$A$2:$A$9552,KPIs!$B$2:$I$9552,"Not Found")</f>
        <v>500</v>
      </c>
      <c r="L3202" t="str">
        <v>Indian Rupees(Rs.)</v>
      </c>
      <c r="M3202" t="str">
        <v>No</v>
      </c>
      <c r="N3202" t="str">
        <v>Yes</v>
      </c>
      <c r="O3202">
        <v>2</v>
      </c>
      <c r="P3202">
        <v>3.8</v>
      </c>
      <c r="Q3202" t="str">
        <v>Good</v>
      </c>
      <c r="R3202">
        <v>51</v>
      </c>
    </row>
    <row r="3203" spans="1:18" x14ac:dyDescent="0.3">
      <c r="A3203">
        <v>309156</v>
      </c>
      <c r="B3203">
        <v>1</v>
      </c>
      <c r="C3203" t="str">
        <f>_xlfn.XLOOKUP(B3203,'Country Master'!A:A,'Country Master'!B:B,"Not Found")</f>
        <v>India</v>
      </c>
      <c r="D3203" t="s">
        <v>3694</v>
      </c>
      <c r="E3203" t="s">
        <v>9000</v>
      </c>
      <c r="F3203" t="s">
        <v>8947</v>
      </c>
      <c r="G3203" t="s">
        <v>8946</v>
      </c>
      <c r="H3203">
        <v>77.232926300000003</v>
      </c>
      <c r="I3203">
        <v>28.556331100000001</v>
      </c>
      <c r="J3203" t="s">
        <v>2573</v>
      </c>
      <c r="K3203" cm="1">
        <f t="array" ref="K3203:R3203">_xlfn.XLOOKUP(A3203,KPIs!$A$2:$A$9552,KPIs!$B$2:$I$9552,"Not Found")</f>
        <v>500</v>
      </c>
      <c r="L3203" t="str">
        <v>Indian Rupees(Rs.)</v>
      </c>
      <c r="M3203" t="str">
        <v>No</v>
      </c>
      <c r="N3203" t="str">
        <v>Yes</v>
      </c>
      <c r="O3203">
        <v>2</v>
      </c>
      <c r="P3203">
        <v>3.7</v>
      </c>
      <c r="Q3203" t="str">
        <v>Good</v>
      </c>
      <c r="R3203">
        <v>130</v>
      </c>
    </row>
    <row r="3204" spans="1:18" x14ac:dyDescent="0.3">
      <c r="A3204">
        <v>18268706</v>
      </c>
      <c r="B3204">
        <v>1</v>
      </c>
      <c r="C3204" t="str">
        <f>_xlfn.XLOOKUP(B3204,'Country Master'!A:A,'Country Master'!B:B,"Not Found")</f>
        <v>India</v>
      </c>
      <c r="D3204" t="s">
        <v>3694</v>
      </c>
      <c r="E3204" t="s">
        <v>8999</v>
      </c>
      <c r="F3204" t="s">
        <v>8947</v>
      </c>
      <c r="G3204" t="s">
        <v>8946</v>
      </c>
      <c r="H3204">
        <v>77.244457980000007</v>
      </c>
      <c r="I3204">
        <v>28.547633909999998</v>
      </c>
      <c r="J3204" t="s">
        <v>3654</v>
      </c>
      <c r="K3204" cm="1">
        <f t="array" ref="K3204:R3204">_xlfn.XLOOKUP(A3204,KPIs!$A$2:$A$9552,KPIs!$B$2:$I$9552,"Not Found")</f>
        <v>850</v>
      </c>
      <c r="L3204" t="str">
        <v>Indian Rupees(Rs.)</v>
      </c>
      <c r="M3204" t="str">
        <v>No</v>
      </c>
      <c r="N3204" t="str">
        <v>Yes</v>
      </c>
      <c r="O3204">
        <v>2</v>
      </c>
      <c r="P3204">
        <v>3.9</v>
      </c>
      <c r="Q3204" t="str">
        <v>Good</v>
      </c>
      <c r="R3204">
        <v>349</v>
      </c>
    </row>
    <row r="3205" spans="1:18" x14ac:dyDescent="0.3">
      <c r="A3205">
        <v>18415352</v>
      </c>
      <c r="B3205">
        <v>1</v>
      </c>
      <c r="C3205" t="str">
        <f>_xlfn.XLOOKUP(B3205,'Country Master'!A:A,'Country Master'!B:B,"Not Found")</f>
        <v>India</v>
      </c>
      <c r="D3205" t="s">
        <v>3694</v>
      </c>
      <c r="E3205" t="s">
        <v>8998</v>
      </c>
      <c r="F3205" t="s">
        <v>8947</v>
      </c>
      <c r="G3205" t="s">
        <v>8946</v>
      </c>
      <c r="H3205">
        <v>77.236423079999994</v>
      </c>
      <c r="I3205">
        <v>28.549671929999999</v>
      </c>
      <c r="J3205" t="s">
        <v>194</v>
      </c>
      <c r="K3205" cm="1">
        <f t="array" ref="K3205:R3205">_xlfn.XLOOKUP(A3205,KPIs!$A$2:$A$9552,KPIs!$B$2:$I$9552,"Not Found")</f>
        <v>1000</v>
      </c>
      <c r="L3205" t="str">
        <v>Indian Rupees(Rs.)</v>
      </c>
      <c r="M3205" t="str">
        <v>No</v>
      </c>
      <c r="N3205" t="str">
        <v>No</v>
      </c>
      <c r="O3205">
        <v>3</v>
      </c>
      <c r="P3205">
        <v>3.8</v>
      </c>
      <c r="Q3205" t="str">
        <v>Good</v>
      </c>
      <c r="R3205">
        <v>50</v>
      </c>
    </row>
    <row r="3206" spans="1:18" x14ac:dyDescent="0.3">
      <c r="A3206">
        <v>3620</v>
      </c>
      <c r="B3206">
        <v>1</v>
      </c>
      <c r="C3206" t="str">
        <f>_xlfn.XLOOKUP(B3206,'Country Master'!A:A,'Country Master'!B:B,"Not Found")</f>
        <v>India</v>
      </c>
      <c r="D3206" t="s">
        <v>3694</v>
      </c>
      <c r="E3206" t="s">
        <v>8997</v>
      </c>
      <c r="F3206" t="s">
        <v>8947</v>
      </c>
      <c r="G3206" t="s">
        <v>8946</v>
      </c>
      <c r="H3206">
        <v>77.233375300000006</v>
      </c>
      <c r="I3206">
        <v>28.556642799999999</v>
      </c>
      <c r="J3206" t="s">
        <v>5099</v>
      </c>
      <c r="K3206" cm="1">
        <f t="array" ref="K3206:R3206">_xlfn.XLOOKUP(A3206,KPIs!$A$2:$A$9552,KPIs!$B$2:$I$9552,"Not Found")</f>
        <v>2200</v>
      </c>
      <c r="L3206" t="str">
        <v>Indian Rupees(Rs.)</v>
      </c>
      <c r="M3206" t="str">
        <v>Yes</v>
      </c>
      <c r="N3206" t="str">
        <v>Yes</v>
      </c>
      <c r="O3206">
        <v>4</v>
      </c>
      <c r="P3206">
        <v>3.9</v>
      </c>
      <c r="Q3206" t="str">
        <v>Good</v>
      </c>
      <c r="R3206">
        <v>347</v>
      </c>
    </row>
    <row r="3207" spans="1:18" x14ac:dyDescent="0.3">
      <c r="A3207">
        <v>1902</v>
      </c>
      <c r="B3207">
        <v>1</v>
      </c>
      <c r="C3207" t="str">
        <f>_xlfn.XLOOKUP(B3207,'Country Master'!A:A,'Country Master'!B:B,"Not Found")</f>
        <v>India</v>
      </c>
      <c r="D3207" t="s">
        <v>3694</v>
      </c>
      <c r="E3207" t="s">
        <v>8996</v>
      </c>
      <c r="F3207" t="s">
        <v>8947</v>
      </c>
      <c r="G3207" t="s">
        <v>8946</v>
      </c>
      <c r="H3207">
        <v>77.233061000000006</v>
      </c>
      <c r="I3207">
        <v>28.5564784</v>
      </c>
      <c r="J3207" t="s">
        <v>6271</v>
      </c>
      <c r="K3207" cm="1">
        <f t="array" ref="K3207:R3207">_xlfn.XLOOKUP(A3207,KPIs!$A$2:$A$9552,KPIs!$B$2:$I$9552,"Not Found")</f>
        <v>1000</v>
      </c>
      <c r="L3207" t="str">
        <v>Indian Rupees(Rs.)</v>
      </c>
      <c r="M3207" t="str">
        <v>No</v>
      </c>
      <c r="N3207" t="str">
        <v>No</v>
      </c>
      <c r="O3207">
        <v>3</v>
      </c>
      <c r="P3207">
        <v>3.5</v>
      </c>
      <c r="Q3207" t="str">
        <v>Good</v>
      </c>
      <c r="R3207">
        <v>251</v>
      </c>
    </row>
    <row r="3208" spans="1:18" x14ac:dyDescent="0.3">
      <c r="A3208">
        <v>18434596</v>
      </c>
      <c r="B3208">
        <v>1</v>
      </c>
      <c r="C3208" t="str">
        <f>_xlfn.XLOOKUP(B3208,'Country Master'!A:A,'Country Master'!B:B,"Not Found")</f>
        <v>India</v>
      </c>
      <c r="D3208" t="s">
        <v>3694</v>
      </c>
      <c r="E3208" t="s">
        <v>8995</v>
      </c>
      <c r="F3208" t="s">
        <v>8947</v>
      </c>
      <c r="G3208" t="s">
        <v>8946</v>
      </c>
      <c r="H3208">
        <v>77.234977040000004</v>
      </c>
      <c r="I3208">
        <v>28.56002689</v>
      </c>
      <c r="J3208" t="s">
        <v>8285</v>
      </c>
      <c r="K3208" cm="1">
        <f t="array" ref="K3208:R3208">_xlfn.XLOOKUP(A3208,KPIs!$A$2:$A$9552,KPIs!$B$2:$I$9552,"Not Found")</f>
        <v>400</v>
      </c>
      <c r="L3208" t="str">
        <v>Indian Rupees(Rs.)</v>
      </c>
      <c r="M3208" t="str">
        <v>No</v>
      </c>
      <c r="N3208" t="str">
        <v>Yes</v>
      </c>
      <c r="O3208">
        <v>1</v>
      </c>
      <c r="P3208">
        <v>3.5</v>
      </c>
      <c r="Q3208" t="str">
        <v>Good</v>
      </c>
      <c r="R3208">
        <v>24</v>
      </c>
    </row>
    <row r="3209" spans="1:18" x14ac:dyDescent="0.3">
      <c r="A3209">
        <v>311671</v>
      </c>
      <c r="B3209">
        <v>1</v>
      </c>
      <c r="C3209" t="str">
        <f>_xlfn.XLOOKUP(B3209,'Country Master'!A:A,'Country Master'!B:B,"Not Found")</f>
        <v>India</v>
      </c>
      <c r="D3209" t="s">
        <v>3694</v>
      </c>
      <c r="E3209" t="s">
        <v>8994</v>
      </c>
      <c r="F3209" t="s">
        <v>8947</v>
      </c>
      <c r="G3209" t="s">
        <v>8946</v>
      </c>
      <c r="H3209">
        <v>77.235081800000003</v>
      </c>
      <c r="I3209">
        <v>28.5502611</v>
      </c>
      <c r="J3209" t="s">
        <v>577</v>
      </c>
      <c r="K3209" cm="1">
        <f t="array" ref="K3209:R3209">_xlfn.XLOOKUP(A3209,KPIs!$A$2:$A$9552,KPIs!$B$2:$I$9552,"Not Found")</f>
        <v>1000</v>
      </c>
      <c r="L3209" t="str">
        <v>Indian Rupees(Rs.)</v>
      </c>
      <c r="M3209" t="str">
        <v>No</v>
      </c>
      <c r="N3209" t="str">
        <v>Yes</v>
      </c>
      <c r="O3209">
        <v>3</v>
      </c>
      <c r="P3209">
        <v>3.7</v>
      </c>
      <c r="Q3209" t="str">
        <v>Good</v>
      </c>
      <c r="R3209">
        <v>263</v>
      </c>
    </row>
    <row r="3210" spans="1:18" x14ac:dyDescent="0.3">
      <c r="A3210">
        <v>2653</v>
      </c>
      <c r="B3210">
        <v>1</v>
      </c>
      <c r="C3210" t="str">
        <f>_xlfn.XLOOKUP(B3210,'Country Master'!A:A,'Country Master'!B:B,"Not Found")</f>
        <v>India</v>
      </c>
      <c r="D3210" t="s">
        <v>3694</v>
      </c>
      <c r="E3210" t="s">
        <v>8993</v>
      </c>
      <c r="F3210" t="s">
        <v>8947</v>
      </c>
      <c r="G3210" t="s">
        <v>8946</v>
      </c>
      <c r="H3210">
        <v>77.233066100000002</v>
      </c>
      <c r="I3210">
        <v>28.550172799999999</v>
      </c>
      <c r="J3210" t="s">
        <v>285</v>
      </c>
      <c r="K3210" cm="1">
        <f t="array" ref="K3210:R3210">_xlfn.XLOOKUP(A3210,KPIs!$A$2:$A$9552,KPIs!$B$2:$I$9552,"Not Found")</f>
        <v>300</v>
      </c>
      <c r="L3210" t="str">
        <v>Indian Rupees(Rs.)</v>
      </c>
      <c r="M3210" t="str">
        <v>No</v>
      </c>
      <c r="N3210" t="str">
        <v>Yes</v>
      </c>
      <c r="O3210">
        <v>1</v>
      </c>
      <c r="P3210">
        <v>3.9</v>
      </c>
      <c r="Q3210" t="str">
        <v>Good</v>
      </c>
      <c r="R3210">
        <v>155</v>
      </c>
    </row>
    <row r="3211" spans="1:18" x14ac:dyDescent="0.3">
      <c r="A3211">
        <v>18377926</v>
      </c>
      <c r="B3211">
        <v>1</v>
      </c>
      <c r="C3211" t="str">
        <f>_xlfn.XLOOKUP(B3211,'Country Master'!A:A,'Country Master'!B:B,"Not Found")</f>
        <v>India</v>
      </c>
      <c r="D3211" t="s">
        <v>3694</v>
      </c>
      <c r="E3211" t="s">
        <v>8992</v>
      </c>
      <c r="F3211" t="s">
        <v>8947</v>
      </c>
      <c r="G3211" t="s">
        <v>8946</v>
      </c>
      <c r="H3211">
        <v>77.236718460000006</v>
      </c>
      <c r="I3211">
        <v>28.549538219999999</v>
      </c>
      <c r="J3211" t="s">
        <v>269</v>
      </c>
      <c r="K3211" cm="1">
        <f t="array" ref="K3211:R3211">_xlfn.XLOOKUP(A3211,KPIs!$A$2:$A$9552,KPIs!$B$2:$I$9552,"Not Found")</f>
        <v>600</v>
      </c>
      <c r="L3211" t="str">
        <v>Indian Rupees(Rs.)</v>
      </c>
      <c r="M3211" t="str">
        <v>No</v>
      </c>
      <c r="N3211" t="str">
        <v>Yes</v>
      </c>
      <c r="O3211">
        <v>2</v>
      </c>
      <c r="P3211">
        <v>3.9</v>
      </c>
      <c r="Q3211" t="str">
        <v>Good</v>
      </c>
      <c r="R3211">
        <v>93</v>
      </c>
    </row>
    <row r="3212" spans="1:18" x14ac:dyDescent="0.3">
      <c r="A3212">
        <v>309820</v>
      </c>
      <c r="B3212">
        <v>1</v>
      </c>
      <c r="C3212" t="str">
        <f>_xlfn.XLOOKUP(B3212,'Country Master'!A:A,'Country Master'!B:B,"Not Found")</f>
        <v>India</v>
      </c>
      <c r="D3212" t="s">
        <v>3694</v>
      </c>
      <c r="E3212" t="s">
        <v>8991</v>
      </c>
      <c r="F3212" t="s">
        <v>8947</v>
      </c>
      <c r="G3212" t="s">
        <v>8946</v>
      </c>
      <c r="H3212">
        <v>77.233465199999998</v>
      </c>
      <c r="I3212">
        <v>28.549928099999999</v>
      </c>
      <c r="J3212" t="s">
        <v>5708</v>
      </c>
      <c r="K3212" cm="1">
        <f t="array" ref="K3212:R3212">_xlfn.XLOOKUP(A3212,KPIs!$A$2:$A$9552,KPIs!$B$2:$I$9552,"Not Found")</f>
        <v>900</v>
      </c>
      <c r="L3212" t="str">
        <v>Indian Rupees(Rs.)</v>
      </c>
      <c r="M3212" t="str">
        <v>No</v>
      </c>
      <c r="N3212" t="str">
        <v>Yes</v>
      </c>
      <c r="O3212">
        <v>2</v>
      </c>
      <c r="P3212">
        <v>3.7</v>
      </c>
      <c r="Q3212" t="str">
        <v>Good</v>
      </c>
      <c r="R3212">
        <v>323</v>
      </c>
    </row>
    <row r="3213" spans="1:18" x14ac:dyDescent="0.3">
      <c r="A3213">
        <v>18034050</v>
      </c>
      <c r="B3213">
        <v>1</v>
      </c>
      <c r="C3213" t="str">
        <f>_xlfn.XLOOKUP(B3213,'Country Master'!A:A,'Country Master'!B:B,"Not Found")</f>
        <v>India</v>
      </c>
      <c r="D3213" t="s">
        <v>3694</v>
      </c>
      <c r="E3213" t="s">
        <v>8990</v>
      </c>
      <c r="F3213" t="s">
        <v>8947</v>
      </c>
      <c r="G3213" t="s">
        <v>8946</v>
      </c>
      <c r="H3213">
        <v>77.236294200000003</v>
      </c>
      <c r="I3213">
        <v>28.549614399999999</v>
      </c>
      <c r="J3213" t="s">
        <v>8989</v>
      </c>
      <c r="K3213" cm="1">
        <f t="array" ref="K3213:R3213">_xlfn.XLOOKUP(A3213,KPIs!$A$2:$A$9552,KPIs!$B$2:$I$9552,"Not Found")</f>
        <v>1500</v>
      </c>
      <c r="L3213" t="str">
        <v>Indian Rupees(Rs.)</v>
      </c>
      <c r="M3213" t="str">
        <v>Yes</v>
      </c>
      <c r="N3213" t="str">
        <v>Yes</v>
      </c>
      <c r="O3213">
        <v>3</v>
      </c>
      <c r="P3213">
        <v>3.8</v>
      </c>
      <c r="Q3213" t="str">
        <v>Good</v>
      </c>
      <c r="R3213">
        <v>227</v>
      </c>
    </row>
    <row r="3214" spans="1:18" x14ac:dyDescent="0.3">
      <c r="A3214">
        <v>18382372</v>
      </c>
      <c r="B3214">
        <v>1</v>
      </c>
      <c r="C3214" t="str">
        <f>_xlfn.XLOOKUP(B3214,'Country Master'!A:A,'Country Master'!B:B,"Not Found")</f>
        <v>India</v>
      </c>
      <c r="D3214" t="s">
        <v>3694</v>
      </c>
      <c r="E3214" t="s">
        <v>8988</v>
      </c>
      <c r="F3214" t="s">
        <v>8947</v>
      </c>
      <c r="G3214" t="s">
        <v>8946</v>
      </c>
      <c r="H3214">
        <v>77.233478599999998</v>
      </c>
      <c r="I3214">
        <v>28.549929299999999</v>
      </c>
      <c r="J3214" t="s">
        <v>285</v>
      </c>
      <c r="K3214" cm="1">
        <f t="array" ref="K3214:R3214">_xlfn.XLOOKUP(A3214,KPIs!$A$2:$A$9552,KPIs!$B$2:$I$9552,"Not Found")</f>
        <v>300</v>
      </c>
      <c r="L3214" t="str">
        <v>Indian Rupees(Rs.)</v>
      </c>
      <c r="M3214" t="str">
        <v>No</v>
      </c>
      <c r="N3214" t="str">
        <v>Yes</v>
      </c>
      <c r="O3214">
        <v>1</v>
      </c>
      <c r="P3214">
        <v>3.5</v>
      </c>
      <c r="Q3214" t="str">
        <v>Good</v>
      </c>
      <c r="R3214">
        <v>27</v>
      </c>
    </row>
    <row r="3215" spans="1:18" x14ac:dyDescent="0.3">
      <c r="A3215">
        <v>302478</v>
      </c>
      <c r="B3215">
        <v>1</v>
      </c>
      <c r="C3215" t="str">
        <f>_xlfn.XLOOKUP(B3215,'Country Master'!A:A,'Country Master'!B:B,"Not Found")</f>
        <v>India</v>
      </c>
      <c r="D3215" t="s">
        <v>3694</v>
      </c>
      <c r="E3215" t="s">
        <v>8987</v>
      </c>
      <c r="F3215" t="s">
        <v>8947</v>
      </c>
      <c r="G3215" t="s">
        <v>8946</v>
      </c>
      <c r="H3215">
        <v>77.234183700000003</v>
      </c>
      <c r="I3215">
        <v>28.551072099999999</v>
      </c>
      <c r="J3215" t="s">
        <v>2350</v>
      </c>
      <c r="K3215" cm="1">
        <f t="array" ref="K3215:R3215">_xlfn.XLOOKUP(A3215,KPIs!$A$2:$A$9552,KPIs!$B$2:$I$9552,"Not Found")</f>
        <v>400</v>
      </c>
      <c r="L3215" t="str">
        <v>Indian Rupees(Rs.)</v>
      </c>
      <c r="M3215" t="str">
        <v>No</v>
      </c>
      <c r="N3215" t="str">
        <v>No</v>
      </c>
      <c r="O3215">
        <v>1</v>
      </c>
      <c r="P3215">
        <v>3.8</v>
      </c>
      <c r="Q3215" t="str">
        <v>Good</v>
      </c>
      <c r="R3215">
        <v>116</v>
      </c>
    </row>
    <row r="3216" spans="1:18" x14ac:dyDescent="0.3">
      <c r="A3216">
        <v>18466978</v>
      </c>
      <c r="B3216">
        <v>1</v>
      </c>
      <c r="C3216" t="str">
        <f>_xlfn.XLOOKUP(B3216,'Country Master'!A:A,'Country Master'!B:B,"Not Found")</f>
        <v>India</v>
      </c>
      <c r="D3216" t="s">
        <v>3694</v>
      </c>
      <c r="E3216" t="s">
        <v>8986</v>
      </c>
      <c r="F3216" t="s">
        <v>8947</v>
      </c>
      <c r="G3216" t="s">
        <v>8946</v>
      </c>
      <c r="H3216">
        <v>0</v>
      </c>
      <c r="I3216">
        <v>0</v>
      </c>
      <c r="J3216" t="s">
        <v>1859</v>
      </c>
      <c r="K3216" cm="1">
        <f t="array" ref="K3216:R3216">_xlfn.XLOOKUP(A3216,KPIs!$A$2:$A$9552,KPIs!$B$2:$I$9552,"Not Found")</f>
        <v>2100</v>
      </c>
      <c r="L3216" t="str">
        <v>Indian Rupees(Rs.)</v>
      </c>
      <c r="M3216" t="str">
        <v>Yes</v>
      </c>
      <c r="N3216" t="str">
        <v>No</v>
      </c>
      <c r="O3216">
        <v>4</v>
      </c>
      <c r="P3216">
        <v>3.5</v>
      </c>
      <c r="Q3216" t="str">
        <v>Good</v>
      </c>
      <c r="R3216">
        <v>22</v>
      </c>
    </row>
    <row r="3217" spans="1:18" x14ac:dyDescent="0.3">
      <c r="A3217">
        <v>9840</v>
      </c>
      <c r="B3217">
        <v>1</v>
      </c>
      <c r="C3217" t="str">
        <f>_xlfn.XLOOKUP(B3217,'Country Master'!A:A,'Country Master'!B:B,"Not Found")</f>
        <v>India</v>
      </c>
      <c r="D3217" t="s">
        <v>3694</v>
      </c>
      <c r="E3217" t="s">
        <v>8985</v>
      </c>
      <c r="F3217" t="s">
        <v>8947</v>
      </c>
      <c r="G3217" t="s">
        <v>8946</v>
      </c>
      <c r="H3217">
        <v>77.247026199999993</v>
      </c>
      <c r="I3217">
        <v>28.5453005</v>
      </c>
      <c r="J3217" t="s">
        <v>2036</v>
      </c>
      <c r="K3217" cm="1">
        <f t="array" ref="K3217:R3217">_xlfn.XLOOKUP(A3217,KPIs!$A$2:$A$9552,KPIs!$B$2:$I$9552,"Not Found")</f>
        <v>1600</v>
      </c>
      <c r="L3217" t="str">
        <v>Indian Rupees(Rs.)</v>
      </c>
      <c r="M3217" t="str">
        <v>Yes</v>
      </c>
      <c r="N3217" t="str">
        <v>No</v>
      </c>
      <c r="O3217">
        <v>3</v>
      </c>
      <c r="P3217">
        <v>3.5</v>
      </c>
      <c r="Q3217" t="str">
        <v>Good</v>
      </c>
      <c r="R3217">
        <v>150</v>
      </c>
    </row>
    <row r="3218" spans="1:18" x14ac:dyDescent="0.3">
      <c r="A3218">
        <v>18279463</v>
      </c>
      <c r="B3218">
        <v>1</v>
      </c>
      <c r="C3218" t="str">
        <f>_xlfn.XLOOKUP(B3218,'Country Master'!A:A,'Country Master'!B:B,"Not Found")</f>
        <v>India</v>
      </c>
      <c r="D3218" t="s">
        <v>3694</v>
      </c>
      <c r="E3218" t="s">
        <v>8984</v>
      </c>
      <c r="F3218" t="s">
        <v>8947</v>
      </c>
      <c r="G3218" t="s">
        <v>8946</v>
      </c>
      <c r="H3218">
        <v>77.212724499999993</v>
      </c>
      <c r="I3218">
        <v>28.5351803</v>
      </c>
      <c r="J3218" t="s">
        <v>5236</v>
      </c>
      <c r="K3218" cm="1">
        <f t="array" ref="K3218:R3218">_xlfn.XLOOKUP(A3218,KPIs!$A$2:$A$9552,KPIs!$B$2:$I$9552,"Not Found")</f>
        <v>700</v>
      </c>
      <c r="L3218" t="str">
        <v>Indian Rupees(Rs.)</v>
      </c>
      <c r="M3218" t="str">
        <v>No</v>
      </c>
      <c r="N3218" t="str">
        <v>Yes</v>
      </c>
      <c r="O3218">
        <v>2</v>
      </c>
      <c r="P3218">
        <v>3.7</v>
      </c>
      <c r="Q3218" t="str">
        <v>Good</v>
      </c>
      <c r="R3218">
        <v>108</v>
      </c>
    </row>
    <row r="3219" spans="1:18" x14ac:dyDescent="0.3">
      <c r="A3219">
        <v>18317517</v>
      </c>
      <c r="B3219">
        <v>1</v>
      </c>
      <c r="C3219" t="str">
        <f>_xlfn.XLOOKUP(B3219,'Country Master'!A:A,'Country Master'!B:B,"Not Found")</f>
        <v>India</v>
      </c>
      <c r="D3219" t="s">
        <v>3694</v>
      </c>
      <c r="E3219" t="s">
        <v>8983</v>
      </c>
      <c r="F3219" t="s">
        <v>8947</v>
      </c>
      <c r="G3219" t="s">
        <v>8946</v>
      </c>
      <c r="H3219">
        <v>77.234992000000005</v>
      </c>
      <c r="I3219">
        <v>28.550342199999999</v>
      </c>
      <c r="J3219" t="s">
        <v>8982</v>
      </c>
      <c r="K3219" cm="1">
        <f t="array" ref="K3219:R3219">_xlfn.XLOOKUP(A3219,KPIs!$A$2:$A$9552,KPIs!$B$2:$I$9552,"Not Found")</f>
        <v>1100</v>
      </c>
      <c r="L3219" t="str">
        <v>Indian Rupees(Rs.)</v>
      </c>
      <c r="M3219" t="str">
        <v>No</v>
      </c>
      <c r="N3219" t="str">
        <v>Yes</v>
      </c>
      <c r="O3219">
        <v>3</v>
      </c>
      <c r="P3219">
        <v>3.9</v>
      </c>
      <c r="Q3219" t="str">
        <v>Good</v>
      </c>
      <c r="R3219">
        <v>105</v>
      </c>
    </row>
    <row r="3220" spans="1:18" x14ac:dyDescent="0.3">
      <c r="A3220">
        <v>1215</v>
      </c>
      <c r="B3220">
        <v>1</v>
      </c>
      <c r="C3220" t="str">
        <f>_xlfn.XLOOKUP(B3220,'Country Master'!A:A,'Country Master'!B:B,"Not Found")</f>
        <v>India</v>
      </c>
      <c r="D3220" t="s">
        <v>3694</v>
      </c>
      <c r="E3220" t="s">
        <v>8981</v>
      </c>
      <c r="F3220" t="s">
        <v>8947</v>
      </c>
      <c r="G3220" t="s">
        <v>8946</v>
      </c>
      <c r="H3220">
        <v>77.243568699999997</v>
      </c>
      <c r="I3220">
        <v>28.546809700000001</v>
      </c>
      <c r="J3220" t="s">
        <v>1888</v>
      </c>
      <c r="K3220" cm="1">
        <f t="array" ref="K3220:R3220">_xlfn.XLOOKUP(A3220,KPIs!$A$2:$A$9552,KPIs!$B$2:$I$9552,"Not Found")</f>
        <v>600</v>
      </c>
      <c r="L3220" t="str">
        <v>Indian Rupees(Rs.)</v>
      </c>
      <c r="M3220" t="str">
        <v>No</v>
      </c>
      <c r="N3220" t="str">
        <v>Yes</v>
      </c>
      <c r="O3220">
        <v>2</v>
      </c>
      <c r="P3220">
        <v>3.7</v>
      </c>
      <c r="Q3220" t="str">
        <v>Good</v>
      </c>
      <c r="R3220">
        <v>227</v>
      </c>
    </row>
    <row r="3221" spans="1:18" x14ac:dyDescent="0.3">
      <c r="A3221">
        <v>18241531</v>
      </c>
      <c r="B3221">
        <v>1</v>
      </c>
      <c r="C3221" t="str">
        <f>_xlfn.XLOOKUP(B3221,'Country Master'!A:A,'Country Master'!B:B,"Not Found")</f>
        <v>India</v>
      </c>
      <c r="D3221" t="s">
        <v>3694</v>
      </c>
      <c r="E3221" t="s">
        <v>8980</v>
      </c>
      <c r="F3221" t="s">
        <v>8947</v>
      </c>
      <c r="G3221" t="s">
        <v>8946</v>
      </c>
      <c r="H3221">
        <v>77.235890100000006</v>
      </c>
      <c r="I3221">
        <v>28.549800099999999</v>
      </c>
      <c r="J3221" t="s">
        <v>8979</v>
      </c>
      <c r="K3221" cm="1">
        <f t="array" ref="K3221:R3221">_xlfn.XLOOKUP(A3221,KPIs!$A$2:$A$9552,KPIs!$B$2:$I$9552,"Not Found")</f>
        <v>1700</v>
      </c>
      <c r="L3221" t="str">
        <v>Indian Rupees(Rs.)</v>
      </c>
      <c r="M3221" t="str">
        <v>Yes</v>
      </c>
      <c r="N3221" t="str">
        <v>Yes</v>
      </c>
      <c r="O3221">
        <v>3</v>
      </c>
      <c r="P3221">
        <v>3.8</v>
      </c>
      <c r="Q3221" t="str">
        <v>Good</v>
      </c>
      <c r="R3221">
        <v>244</v>
      </c>
    </row>
    <row r="3222" spans="1:18" x14ac:dyDescent="0.3">
      <c r="A3222">
        <v>3589</v>
      </c>
      <c r="B3222">
        <v>1</v>
      </c>
      <c r="C3222" t="str">
        <f>_xlfn.XLOOKUP(B3222,'Country Master'!A:A,'Country Master'!B:B,"Not Found")</f>
        <v>India</v>
      </c>
      <c r="D3222" t="s">
        <v>3694</v>
      </c>
      <c r="E3222" t="s">
        <v>8978</v>
      </c>
      <c r="F3222" t="s">
        <v>8947</v>
      </c>
      <c r="G3222" t="s">
        <v>8946</v>
      </c>
      <c r="H3222">
        <v>77.233465199999998</v>
      </c>
      <c r="I3222">
        <v>28.549928099999999</v>
      </c>
      <c r="J3222" t="s">
        <v>285</v>
      </c>
      <c r="K3222" cm="1">
        <f t="array" ref="K3222:R3222">_xlfn.XLOOKUP(A3222,KPIs!$A$2:$A$9552,KPIs!$B$2:$I$9552,"Not Found")</f>
        <v>450</v>
      </c>
      <c r="L3222" t="str">
        <v>Indian Rupees(Rs.)</v>
      </c>
      <c r="M3222" t="str">
        <v>No</v>
      </c>
      <c r="N3222" t="str">
        <v>Yes</v>
      </c>
      <c r="O3222">
        <v>1</v>
      </c>
      <c r="P3222">
        <v>3.8</v>
      </c>
      <c r="Q3222" t="str">
        <v>Good</v>
      </c>
      <c r="R3222">
        <v>187</v>
      </c>
    </row>
    <row r="3223" spans="1:18" x14ac:dyDescent="0.3">
      <c r="A3223">
        <v>1056</v>
      </c>
      <c r="B3223">
        <v>1</v>
      </c>
      <c r="C3223" t="str">
        <f>_xlfn.XLOOKUP(B3223,'Country Master'!A:A,'Country Master'!B:B,"Not Found")</f>
        <v>India</v>
      </c>
      <c r="D3223" t="s">
        <v>3694</v>
      </c>
      <c r="E3223" t="s">
        <v>8977</v>
      </c>
      <c r="F3223" t="s">
        <v>8947</v>
      </c>
      <c r="G3223" t="s">
        <v>8946</v>
      </c>
      <c r="H3223">
        <v>77.234425400000006</v>
      </c>
      <c r="I3223">
        <v>28.5508679</v>
      </c>
      <c r="J3223" t="s">
        <v>1888</v>
      </c>
      <c r="K3223" cm="1">
        <f t="array" ref="K3223:R3223">_xlfn.XLOOKUP(A3223,KPIs!$A$2:$A$9552,KPIs!$B$2:$I$9552,"Not Found")</f>
        <v>1250</v>
      </c>
      <c r="L3223" t="str">
        <v>Indian Rupees(Rs.)</v>
      </c>
      <c r="M3223" t="str">
        <v>Yes</v>
      </c>
      <c r="N3223" t="str">
        <v>No</v>
      </c>
      <c r="O3223">
        <v>3</v>
      </c>
      <c r="P3223">
        <v>3.6</v>
      </c>
      <c r="Q3223" t="str">
        <v>Good</v>
      </c>
      <c r="R3223">
        <v>229</v>
      </c>
    </row>
    <row r="3224" spans="1:18" x14ac:dyDescent="0.3">
      <c r="A3224">
        <v>5797</v>
      </c>
      <c r="B3224">
        <v>1</v>
      </c>
      <c r="C3224" t="str">
        <f>_xlfn.XLOOKUP(B3224,'Country Master'!A:A,'Country Master'!B:B,"Not Found")</f>
        <v>India</v>
      </c>
      <c r="D3224" t="s">
        <v>3694</v>
      </c>
      <c r="E3224" t="s">
        <v>8976</v>
      </c>
      <c r="F3224" t="s">
        <v>8947</v>
      </c>
      <c r="G3224" t="s">
        <v>8946</v>
      </c>
      <c r="H3224">
        <v>77.236267699999999</v>
      </c>
      <c r="I3224">
        <v>28.5494743</v>
      </c>
      <c r="J3224" t="s">
        <v>1906</v>
      </c>
      <c r="K3224" cm="1">
        <f t="array" ref="K3224:R3224">_xlfn.XLOOKUP(A3224,KPIs!$A$2:$A$9552,KPIs!$B$2:$I$9552,"Not Found")</f>
        <v>250</v>
      </c>
      <c r="L3224" t="str">
        <v>Indian Rupees(Rs.)</v>
      </c>
      <c r="M3224" t="str">
        <v>No</v>
      </c>
      <c r="N3224" t="str">
        <v>No</v>
      </c>
      <c r="O3224">
        <v>1</v>
      </c>
      <c r="P3224">
        <v>3.7</v>
      </c>
      <c r="Q3224" t="str">
        <v>Good</v>
      </c>
      <c r="R3224">
        <v>84</v>
      </c>
    </row>
    <row r="3225" spans="1:18" x14ac:dyDescent="0.3">
      <c r="A3225">
        <v>300007</v>
      </c>
      <c r="B3225">
        <v>1</v>
      </c>
      <c r="C3225" t="str">
        <f>_xlfn.XLOOKUP(B3225,'Country Master'!A:A,'Country Master'!B:B,"Not Found")</f>
        <v>India</v>
      </c>
      <c r="D3225" t="s">
        <v>3694</v>
      </c>
      <c r="E3225" t="s">
        <v>8975</v>
      </c>
      <c r="F3225" t="s">
        <v>8947</v>
      </c>
      <c r="G3225" t="s">
        <v>8946</v>
      </c>
      <c r="H3225">
        <v>77.233465199999998</v>
      </c>
      <c r="I3225">
        <v>28.556471999999999</v>
      </c>
      <c r="J3225" t="s">
        <v>7792</v>
      </c>
      <c r="K3225" cm="1">
        <f t="array" ref="K3225:R3225">_xlfn.XLOOKUP(A3225,KPIs!$A$2:$A$9552,KPIs!$B$2:$I$9552,"Not Found")</f>
        <v>2000</v>
      </c>
      <c r="L3225" t="str">
        <v>Indian Rupees(Rs.)</v>
      </c>
      <c r="M3225" t="str">
        <v>Yes</v>
      </c>
      <c r="N3225" t="str">
        <v>Yes</v>
      </c>
      <c r="O3225">
        <v>4</v>
      </c>
      <c r="P3225">
        <v>3.8</v>
      </c>
      <c r="Q3225" t="str">
        <v>Good</v>
      </c>
      <c r="R3225">
        <v>223</v>
      </c>
    </row>
    <row r="3226" spans="1:18" x14ac:dyDescent="0.3">
      <c r="A3226">
        <v>303288</v>
      </c>
      <c r="B3226">
        <v>1</v>
      </c>
      <c r="C3226" t="str">
        <f>_xlfn.XLOOKUP(B3226,'Country Master'!A:A,'Country Master'!B:B,"Not Found")</f>
        <v>India</v>
      </c>
      <c r="D3226" t="s">
        <v>3694</v>
      </c>
      <c r="E3226" t="s">
        <v>8974</v>
      </c>
      <c r="F3226" t="s">
        <v>8947</v>
      </c>
      <c r="G3226" t="s">
        <v>8946</v>
      </c>
      <c r="H3226">
        <v>77.236371109999993</v>
      </c>
      <c r="I3226">
        <v>28.549796499999999</v>
      </c>
      <c r="J3226" t="s">
        <v>194</v>
      </c>
      <c r="K3226" cm="1">
        <f t="array" ref="K3226:R3226">_xlfn.XLOOKUP(A3226,KPIs!$A$2:$A$9552,KPIs!$B$2:$I$9552,"Not Found")</f>
        <v>700</v>
      </c>
      <c r="L3226" t="str">
        <v>Indian Rupees(Rs.)</v>
      </c>
      <c r="M3226" t="str">
        <v>No</v>
      </c>
      <c r="N3226" t="str">
        <v>No</v>
      </c>
      <c r="O3226">
        <v>2</v>
      </c>
      <c r="P3226">
        <v>3.5</v>
      </c>
      <c r="Q3226" t="str">
        <v>Good</v>
      </c>
      <c r="R3226">
        <v>187</v>
      </c>
    </row>
    <row r="3227" spans="1:18" x14ac:dyDescent="0.3">
      <c r="A3227">
        <v>18371438</v>
      </c>
      <c r="B3227">
        <v>1</v>
      </c>
      <c r="C3227" t="str">
        <f>_xlfn.XLOOKUP(B3227,'Country Master'!A:A,'Country Master'!B:B,"Not Found")</f>
        <v>India</v>
      </c>
      <c r="D3227" t="s">
        <v>3694</v>
      </c>
      <c r="E3227" t="s">
        <v>8973</v>
      </c>
      <c r="F3227" t="s">
        <v>8947</v>
      </c>
      <c r="G3227" t="s">
        <v>8946</v>
      </c>
      <c r="H3227">
        <v>77.233420300000006</v>
      </c>
      <c r="I3227">
        <v>28.556871099999999</v>
      </c>
      <c r="J3227" t="s">
        <v>300</v>
      </c>
      <c r="K3227" cm="1">
        <f t="array" ref="K3227:R3227">_xlfn.XLOOKUP(A3227,KPIs!$A$2:$A$9552,KPIs!$B$2:$I$9552,"Not Found")</f>
        <v>1800</v>
      </c>
      <c r="L3227" t="str">
        <v>Indian Rupees(Rs.)</v>
      </c>
      <c r="M3227" t="str">
        <v>Yes</v>
      </c>
      <c r="N3227" t="str">
        <v>Yes</v>
      </c>
      <c r="O3227">
        <v>3</v>
      </c>
      <c r="P3227">
        <v>3.8</v>
      </c>
      <c r="Q3227" t="str">
        <v>Good</v>
      </c>
      <c r="R3227">
        <v>54</v>
      </c>
    </row>
    <row r="3228" spans="1:18" x14ac:dyDescent="0.3">
      <c r="A3228">
        <v>308766</v>
      </c>
      <c r="B3228">
        <v>1</v>
      </c>
      <c r="C3228" t="str">
        <f>_xlfn.XLOOKUP(B3228,'Country Master'!A:A,'Country Master'!B:B,"Not Found")</f>
        <v>India</v>
      </c>
      <c r="D3228" t="s">
        <v>3694</v>
      </c>
      <c r="E3228" t="s">
        <v>8972</v>
      </c>
      <c r="F3228" t="s">
        <v>8947</v>
      </c>
      <c r="G3228" t="s">
        <v>8946</v>
      </c>
      <c r="H3228">
        <v>77.234902199999993</v>
      </c>
      <c r="I3228">
        <v>28.550333699999999</v>
      </c>
      <c r="J3228" t="s">
        <v>2350</v>
      </c>
      <c r="K3228" cm="1">
        <f t="array" ref="K3228:R3228">_xlfn.XLOOKUP(A3228,KPIs!$A$2:$A$9552,KPIs!$B$2:$I$9552,"Not Found")</f>
        <v>250</v>
      </c>
      <c r="L3228" t="str">
        <v>Indian Rupees(Rs.)</v>
      </c>
      <c r="M3228" t="str">
        <v>No</v>
      </c>
      <c r="N3228" t="str">
        <v>No</v>
      </c>
      <c r="O3228">
        <v>1</v>
      </c>
      <c r="P3228">
        <v>3.6</v>
      </c>
      <c r="Q3228" t="str">
        <v>Good</v>
      </c>
      <c r="R3228">
        <v>76</v>
      </c>
    </row>
    <row r="3229" spans="1:18" x14ac:dyDescent="0.3">
      <c r="A3229">
        <v>18203180</v>
      </c>
      <c r="B3229">
        <v>1</v>
      </c>
      <c r="C3229" t="str">
        <f>_xlfn.XLOOKUP(B3229,'Country Master'!A:A,'Country Master'!B:B,"Not Found")</f>
        <v>India</v>
      </c>
      <c r="D3229" t="s">
        <v>3694</v>
      </c>
      <c r="E3229" t="s">
        <v>8971</v>
      </c>
      <c r="F3229" t="s">
        <v>8947</v>
      </c>
      <c r="G3229" t="s">
        <v>8946</v>
      </c>
      <c r="H3229">
        <v>77.233554999999996</v>
      </c>
      <c r="I3229">
        <v>28.5563909</v>
      </c>
      <c r="J3229" t="s">
        <v>8868</v>
      </c>
      <c r="K3229" cm="1">
        <f t="array" ref="K3229:R3229">_xlfn.XLOOKUP(A3229,KPIs!$A$2:$A$9552,KPIs!$B$2:$I$9552,"Not Found")</f>
        <v>2000</v>
      </c>
      <c r="L3229" t="str">
        <v>Indian Rupees(Rs.)</v>
      </c>
      <c r="M3229" t="str">
        <v>No</v>
      </c>
      <c r="N3229" t="str">
        <v>No</v>
      </c>
      <c r="O3229">
        <v>4</v>
      </c>
      <c r="P3229">
        <v>3.8</v>
      </c>
      <c r="Q3229" t="str">
        <v>Good</v>
      </c>
      <c r="R3229">
        <v>85</v>
      </c>
    </row>
    <row r="3230" spans="1:18" x14ac:dyDescent="0.3">
      <c r="A3230">
        <v>305166</v>
      </c>
      <c r="B3230">
        <v>1</v>
      </c>
      <c r="C3230" t="str">
        <f>_xlfn.XLOOKUP(B3230,'Country Master'!A:A,'Country Master'!B:B,"Not Found")</f>
        <v>India</v>
      </c>
      <c r="D3230" t="s">
        <v>3694</v>
      </c>
      <c r="E3230" t="s">
        <v>8970</v>
      </c>
      <c r="F3230" t="s">
        <v>8947</v>
      </c>
      <c r="G3230" t="s">
        <v>8946</v>
      </c>
      <c r="H3230">
        <v>77.233743399999994</v>
      </c>
      <c r="I3230">
        <v>28.550003</v>
      </c>
      <c r="J3230" t="s">
        <v>233</v>
      </c>
      <c r="K3230" cm="1">
        <f t="array" ref="K3230:R3230">_xlfn.XLOOKUP(A3230,KPIs!$A$2:$A$9552,KPIs!$B$2:$I$9552,"Not Found")</f>
        <v>200</v>
      </c>
      <c r="L3230" t="str">
        <v>Indian Rupees(Rs.)</v>
      </c>
      <c r="M3230" t="str">
        <v>No</v>
      </c>
      <c r="N3230" t="str">
        <v>No</v>
      </c>
      <c r="O3230">
        <v>1</v>
      </c>
      <c r="P3230">
        <v>3.6</v>
      </c>
      <c r="Q3230" t="str">
        <v>Good</v>
      </c>
      <c r="R3230">
        <v>66</v>
      </c>
    </row>
    <row r="3231" spans="1:18" x14ac:dyDescent="0.3">
      <c r="A3231">
        <v>18291475</v>
      </c>
      <c r="B3231">
        <v>1</v>
      </c>
      <c r="C3231" t="str">
        <f>_xlfn.XLOOKUP(B3231,'Country Master'!A:A,'Country Master'!B:B,"Not Found")</f>
        <v>India</v>
      </c>
      <c r="D3231" t="s">
        <v>3694</v>
      </c>
      <c r="E3231" t="s">
        <v>8969</v>
      </c>
      <c r="F3231" t="s">
        <v>8947</v>
      </c>
      <c r="G3231" t="s">
        <v>8946</v>
      </c>
      <c r="H3231">
        <v>77.236518799999999</v>
      </c>
      <c r="I3231">
        <v>28.549680599999999</v>
      </c>
      <c r="J3231" t="s">
        <v>1910</v>
      </c>
      <c r="K3231" cm="1">
        <f t="array" ref="K3231:R3231">_xlfn.XLOOKUP(A3231,KPIs!$A$2:$A$9552,KPIs!$B$2:$I$9552,"Not Found")</f>
        <v>500</v>
      </c>
      <c r="L3231" t="str">
        <v>Indian Rupees(Rs.)</v>
      </c>
      <c r="M3231" t="str">
        <v>No</v>
      </c>
      <c r="N3231" t="str">
        <v>No</v>
      </c>
      <c r="O3231">
        <v>2</v>
      </c>
      <c r="P3231">
        <v>3.7</v>
      </c>
      <c r="Q3231" t="str">
        <v>Good</v>
      </c>
      <c r="R3231">
        <v>53</v>
      </c>
    </row>
    <row r="3232" spans="1:18" x14ac:dyDescent="0.3">
      <c r="A3232">
        <v>311737</v>
      </c>
      <c r="B3232">
        <v>1</v>
      </c>
      <c r="C3232" t="str">
        <f>_xlfn.XLOOKUP(B3232,'Country Master'!A:A,'Country Master'!B:B,"Not Found")</f>
        <v>India</v>
      </c>
      <c r="D3232" t="s">
        <v>3694</v>
      </c>
      <c r="E3232" t="s">
        <v>8968</v>
      </c>
      <c r="F3232" t="s">
        <v>8947</v>
      </c>
      <c r="G3232" t="s">
        <v>8946</v>
      </c>
      <c r="H3232">
        <v>77.234902199999993</v>
      </c>
      <c r="I3232">
        <v>28.550512999999999</v>
      </c>
      <c r="J3232" t="s">
        <v>194</v>
      </c>
      <c r="K3232" cm="1">
        <f t="array" ref="K3232:R3232">_xlfn.XLOOKUP(A3232,KPIs!$A$2:$A$9552,KPIs!$B$2:$I$9552,"Not Found")</f>
        <v>400</v>
      </c>
      <c r="L3232" t="str">
        <v>Indian Rupees(Rs.)</v>
      </c>
      <c r="M3232" t="str">
        <v>No</v>
      </c>
      <c r="N3232" t="str">
        <v>No</v>
      </c>
      <c r="O3232">
        <v>1</v>
      </c>
      <c r="P3232">
        <v>3.7</v>
      </c>
      <c r="Q3232" t="str">
        <v>Good</v>
      </c>
      <c r="R3232">
        <v>48</v>
      </c>
    </row>
    <row r="3233" spans="1:18" x14ac:dyDescent="0.3">
      <c r="A3233">
        <v>18363391</v>
      </c>
      <c r="B3233">
        <v>1</v>
      </c>
      <c r="C3233" t="str">
        <f>_xlfn.XLOOKUP(B3233,'Country Master'!A:A,'Country Master'!B:B,"Not Found")</f>
        <v>India</v>
      </c>
      <c r="D3233" t="s">
        <v>3694</v>
      </c>
      <c r="E3233" t="s">
        <v>8967</v>
      </c>
      <c r="F3233" t="s">
        <v>8947</v>
      </c>
      <c r="G3233" t="s">
        <v>8946</v>
      </c>
      <c r="H3233">
        <v>77.232926300000003</v>
      </c>
      <c r="I3233">
        <v>28.556868999999999</v>
      </c>
      <c r="J3233" t="s">
        <v>8966</v>
      </c>
      <c r="K3233" cm="1">
        <f t="array" ref="K3233:R3233">_xlfn.XLOOKUP(A3233,KPIs!$A$2:$A$9552,KPIs!$B$2:$I$9552,"Not Found")</f>
        <v>1800</v>
      </c>
      <c r="L3233" t="str">
        <v>Indian Rupees(Rs.)</v>
      </c>
      <c r="M3233" t="str">
        <v>Yes</v>
      </c>
      <c r="N3233" t="str">
        <v>Yes</v>
      </c>
      <c r="O3233">
        <v>3</v>
      </c>
      <c r="P3233">
        <v>4.2</v>
      </c>
      <c r="Q3233" t="str">
        <v>Very Good</v>
      </c>
      <c r="R3233">
        <v>107</v>
      </c>
    </row>
    <row r="3234" spans="1:18" x14ac:dyDescent="0.3">
      <c r="A3234">
        <v>18271497</v>
      </c>
      <c r="B3234">
        <v>1</v>
      </c>
      <c r="C3234" t="str">
        <f>_xlfn.XLOOKUP(B3234,'Country Master'!A:A,'Country Master'!B:B,"Not Found")</f>
        <v>India</v>
      </c>
      <c r="D3234" t="s">
        <v>3694</v>
      </c>
      <c r="E3234" t="s">
        <v>8965</v>
      </c>
      <c r="F3234" t="s">
        <v>8947</v>
      </c>
      <c r="G3234" t="s">
        <v>8946</v>
      </c>
      <c r="H3234">
        <v>77.240960999999999</v>
      </c>
      <c r="I3234">
        <v>28.5482151</v>
      </c>
      <c r="J3234" t="s">
        <v>2350</v>
      </c>
      <c r="K3234" cm="1">
        <f t="array" ref="K3234:R3234">_xlfn.XLOOKUP(A3234,KPIs!$A$2:$A$9552,KPIs!$B$2:$I$9552,"Not Found")</f>
        <v>550</v>
      </c>
      <c r="L3234" t="str">
        <v>Indian Rupees(Rs.)</v>
      </c>
      <c r="M3234" t="str">
        <v>No</v>
      </c>
      <c r="N3234" t="str">
        <v>Yes</v>
      </c>
      <c r="O3234">
        <v>2</v>
      </c>
      <c r="P3234">
        <v>4.0999999999999996</v>
      </c>
      <c r="Q3234" t="str">
        <v>Very Good</v>
      </c>
      <c r="R3234">
        <v>160</v>
      </c>
    </row>
    <row r="3235" spans="1:18" x14ac:dyDescent="0.3">
      <c r="A3235">
        <v>18456728</v>
      </c>
      <c r="B3235">
        <v>1</v>
      </c>
      <c r="C3235" t="str">
        <f>_xlfn.XLOOKUP(B3235,'Country Master'!A:A,'Country Master'!B:B,"Not Found")</f>
        <v>India</v>
      </c>
      <c r="D3235" t="s">
        <v>3694</v>
      </c>
      <c r="E3235" t="s">
        <v>8964</v>
      </c>
      <c r="F3235" t="s">
        <v>8947</v>
      </c>
      <c r="G3235" t="s">
        <v>8946</v>
      </c>
      <c r="H3235">
        <v>77.234093900000005</v>
      </c>
      <c r="I3235">
        <v>28.550974</v>
      </c>
      <c r="J3235" t="s">
        <v>8963</v>
      </c>
      <c r="K3235" cm="1">
        <f t="array" ref="K3235:R3235">_xlfn.XLOOKUP(A3235,KPIs!$A$2:$A$9552,KPIs!$B$2:$I$9552,"Not Found")</f>
        <v>1000</v>
      </c>
      <c r="L3235" t="str">
        <v>Indian Rupees(Rs.)</v>
      </c>
      <c r="M3235" t="str">
        <v>Yes</v>
      </c>
      <c r="N3235" t="str">
        <v>No</v>
      </c>
      <c r="O3235">
        <v>3</v>
      </c>
      <c r="P3235">
        <v>4.0999999999999996</v>
      </c>
      <c r="Q3235" t="str">
        <v>Very Good</v>
      </c>
      <c r="R3235">
        <v>22</v>
      </c>
    </row>
    <row r="3236" spans="1:18" x14ac:dyDescent="0.3">
      <c r="A3236">
        <v>310776</v>
      </c>
      <c r="B3236">
        <v>1</v>
      </c>
      <c r="C3236" t="str">
        <f>_xlfn.XLOOKUP(B3236,'Country Master'!A:A,'Country Master'!B:B,"Not Found")</f>
        <v>India</v>
      </c>
      <c r="D3236" t="s">
        <v>3694</v>
      </c>
      <c r="E3236" t="s">
        <v>8962</v>
      </c>
      <c r="F3236" t="s">
        <v>8947</v>
      </c>
      <c r="G3236" t="s">
        <v>8946</v>
      </c>
      <c r="H3236">
        <v>77.235081800000003</v>
      </c>
      <c r="I3236">
        <v>28.5503508</v>
      </c>
      <c r="J3236" t="s">
        <v>8961</v>
      </c>
      <c r="K3236" cm="1">
        <f t="array" ref="K3236:R3236">_xlfn.XLOOKUP(A3236,KPIs!$A$2:$A$9552,KPIs!$B$2:$I$9552,"Not Found")</f>
        <v>1400</v>
      </c>
      <c r="L3236" t="str">
        <v>Indian Rupees(Rs.)</v>
      </c>
      <c r="M3236" t="str">
        <v>Yes</v>
      </c>
      <c r="N3236" t="str">
        <v>Yes</v>
      </c>
      <c r="O3236">
        <v>3</v>
      </c>
      <c r="P3236">
        <v>4.0999999999999996</v>
      </c>
      <c r="Q3236" t="str">
        <v>Very Good</v>
      </c>
      <c r="R3236">
        <v>826</v>
      </c>
    </row>
    <row r="3237" spans="1:18" x14ac:dyDescent="0.3">
      <c r="A3237">
        <v>18456764</v>
      </c>
      <c r="B3237">
        <v>1</v>
      </c>
      <c r="C3237" t="str">
        <f>_xlfn.XLOOKUP(B3237,'Country Master'!A:A,'Country Master'!B:B,"Not Found")</f>
        <v>India</v>
      </c>
      <c r="D3237" t="s">
        <v>3694</v>
      </c>
      <c r="E3237" t="s">
        <v>8960</v>
      </c>
      <c r="F3237" t="s">
        <v>8947</v>
      </c>
      <c r="G3237" t="s">
        <v>8946</v>
      </c>
      <c r="H3237">
        <v>77.239931499999997</v>
      </c>
      <c r="I3237">
        <v>28.557714499999999</v>
      </c>
      <c r="J3237" t="s">
        <v>495</v>
      </c>
      <c r="K3237" cm="1">
        <f t="array" ref="K3237:R3237">_xlfn.XLOOKUP(A3237,KPIs!$A$2:$A$9552,KPIs!$B$2:$I$9552,"Not Found")</f>
        <v>950</v>
      </c>
      <c r="L3237" t="str">
        <v>Indian Rupees(Rs.)</v>
      </c>
      <c r="M3237" t="str">
        <v>No</v>
      </c>
      <c r="N3237" t="str">
        <v>Yes</v>
      </c>
      <c r="O3237">
        <v>2</v>
      </c>
      <c r="P3237">
        <v>4.4000000000000004</v>
      </c>
      <c r="Q3237" t="str">
        <v>Very Good</v>
      </c>
      <c r="R3237">
        <v>42</v>
      </c>
    </row>
    <row r="3238" spans="1:18" x14ac:dyDescent="0.3">
      <c r="A3238">
        <v>18418209</v>
      </c>
      <c r="B3238">
        <v>1</v>
      </c>
      <c r="C3238" t="str">
        <f>_xlfn.XLOOKUP(B3238,'Country Master'!A:A,'Country Master'!B:B,"Not Found")</f>
        <v>India</v>
      </c>
      <c r="D3238" t="s">
        <v>3694</v>
      </c>
      <c r="E3238" t="s">
        <v>8959</v>
      </c>
      <c r="F3238" t="s">
        <v>8947</v>
      </c>
      <c r="G3238" t="s">
        <v>8946</v>
      </c>
      <c r="H3238">
        <v>77.244433000000001</v>
      </c>
      <c r="I3238">
        <v>28.547270000000001</v>
      </c>
      <c r="J3238" t="s">
        <v>7244</v>
      </c>
      <c r="K3238" cm="1">
        <f t="array" ref="K3238:R3238">_xlfn.XLOOKUP(A3238,KPIs!$A$2:$A$9552,KPIs!$B$2:$I$9552,"Not Found")</f>
        <v>750</v>
      </c>
      <c r="L3238" t="str">
        <v>Indian Rupees(Rs.)</v>
      </c>
      <c r="M3238" t="str">
        <v>No</v>
      </c>
      <c r="N3238" t="str">
        <v>Yes</v>
      </c>
      <c r="O3238">
        <v>2</v>
      </c>
      <c r="P3238">
        <v>4</v>
      </c>
      <c r="Q3238" t="str">
        <v>Very Good</v>
      </c>
      <c r="R3238">
        <v>62</v>
      </c>
    </row>
    <row r="3239" spans="1:18" x14ac:dyDescent="0.3">
      <c r="A3239">
        <v>18382342</v>
      </c>
      <c r="B3239">
        <v>1</v>
      </c>
      <c r="C3239" t="str">
        <f>_xlfn.XLOOKUP(B3239,'Country Master'!A:A,'Country Master'!B:B,"Not Found")</f>
        <v>India</v>
      </c>
      <c r="D3239" t="s">
        <v>3694</v>
      </c>
      <c r="E3239" t="s">
        <v>8958</v>
      </c>
      <c r="F3239" t="s">
        <v>8947</v>
      </c>
      <c r="G3239" t="s">
        <v>8946</v>
      </c>
      <c r="H3239">
        <v>77.236698399999995</v>
      </c>
      <c r="I3239">
        <v>28.5495184</v>
      </c>
      <c r="J3239" t="s">
        <v>4620</v>
      </c>
      <c r="K3239" cm="1">
        <f t="array" ref="K3239:R3239">_xlfn.XLOOKUP(A3239,KPIs!$A$2:$A$9552,KPIs!$B$2:$I$9552,"Not Found")</f>
        <v>1000</v>
      </c>
      <c r="L3239" t="str">
        <v>Indian Rupees(Rs.)</v>
      </c>
      <c r="M3239" t="str">
        <v>No</v>
      </c>
      <c r="N3239" t="str">
        <v>Yes</v>
      </c>
      <c r="O3239">
        <v>3</v>
      </c>
      <c r="P3239">
        <v>4.2</v>
      </c>
      <c r="Q3239" t="str">
        <v>Very Good</v>
      </c>
      <c r="R3239">
        <v>111</v>
      </c>
    </row>
    <row r="3240" spans="1:18" x14ac:dyDescent="0.3">
      <c r="A3240">
        <v>312302</v>
      </c>
      <c r="B3240">
        <v>1</v>
      </c>
      <c r="C3240" t="str">
        <f>_xlfn.XLOOKUP(B3240,'Country Master'!A:A,'Country Master'!B:B,"Not Found")</f>
        <v>India</v>
      </c>
      <c r="D3240" t="s">
        <v>3694</v>
      </c>
      <c r="E3240" t="s">
        <v>8957</v>
      </c>
      <c r="F3240" t="s">
        <v>8947</v>
      </c>
      <c r="G3240" t="s">
        <v>8946</v>
      </c>
      <c r="H3240">
        <v>77.240560200000004</v>
      </c>
      <c r="I3240">
        <v>28.5482719</v>
      </c>
      <c r="J3240" t="s">
        <v>2569</v>
      </c>
      <c r="K3240" cm="1">
        <f t="array" ref="K3240:R3240">_xlfn.XLOOKUP(A3240,KPIs!$A$2:$A$9552,KPIs!$B$2:$I$9552,"Not Found")</f>
        <v>600</v>
      </c>
      <c r="L3240" t="str">
        <v>Indian Rupees(Rs.)</v>
      </c>
      <c r="M3240" t="str">
        <v>No</v>
      </c>
      <c r="N3240" t="str">
        <v>No</v>
      </c>
      <c r="O3240">
        <v>2</v>
      </c>
      <c r="P3240">
        <v>4</v>
      </c>
      <c r="Q3240" t="str">
        <v>Very Good</v>
      </c>
      <c r="R3240">
        <v>158</v>
      </c>
    </row>
    <row r="3241" spans="1:18" x14ac:dyDescent="0.3">
      <c r="A3241">
        <v>18312632</v>
      </c>
      <c r="B3241">
        <v>1</v>
      </c>
      <c r="C3241" t="str">
        <f>_xlfn.XLOOKUP(B3241,'Country Master'!A:A,'Country Master'!B:B,"Not Found")</f>
        <v>India</v>
      </c>
      <c r="D3241" t="s">
        <v>3694</v>
      </c>
      <c r="E3241" t="s">
        <v>8956</v>
      </c>
      <c r="F3241" t="s">
        <v>8947</v>
      </c>
      <c r="G3241" t="s">
        <v>8946</v>
      </c>
      <c r="H3241">
        <v>77.236708739999997</v>
      </c>
      <c r="I3241">
        <v>28.549542049999999</v>
      </c>
      <c r="J3241" t="s">
        <v>226</v>
      </c>
      <c r="K3241" cm="1">
        <f t="array" ref="K3241:R3241">_xlfn.XLOOKUP(A3241,KPIs!$A$2:$A$9552,KPIs!$B$2:$I$9552,"Not Found")</f>
        <v>850</v>
      </c>
      <c r="L3241" t="str">
        <v>Indian Rupees(Rs.)</v>
      </c>
      <c r="M3241" t="str">
        <v>No</v>
      </c>
      <c r="N3241" t="str">
        <v>Yes</v>
      </c>
      <c r="O3241">
        <v>2</v>
      </c>
      <c r="P3241">
        <v>4.0999999999999996</v>
      </c>
      <c r="Q3241" t="str">
        <v>Very Good</v>
      </c>
      <c r="R3241">
        <v>253</v>
      </c>
    </row>
    <row r="3242" spans="1:18" x14ac:dyDescent="0.3">
      <c r="A3242">
        <v>18386761</v>
      </c>
      <c r="B3242">
        <v>1</v>
      </c>
      <c r="C3242" t="str">
        <f>_xlfn.XLOOKUP(B3242,'Country Master'!A:A,'Country Master'!B:B,"Not Found")</f>
        <v>India</v>
      </c>
      <c r="D3242" t="s">
        <v>3694</v>
      </c>
      <c r="E3242" t="s">
        <v>8955</v>
      </c>
      <c r="F3242" t="s">
        <v>8947</v>
      </c>
      <c r="G3242" t="s">
        <v>8946</v>
      </c>
      <c r="H3242">
        <v>77.235620699999998</v>
      </c>
      <c r="I3242">
        <v>28.549774500000002</v>
      </c>
      <c r="J3242" t="s">
        <v>2579</v>
      </c>
      <c r="K3242" cm="1">
        <f t="array" ref="K3242:R3242">_xlfn.XLOOKUP(A3242,KPIs!$A$2:$A$9552,KPIs!$B$2:$I$9552,"Not Found")</f>
        <v>1400</v>
      </c>
      <c r="L3242" t="str">
        <v>Indian Rupees(Rs.)</v>
      </c>
      <c r="M3242" t="str">
        <v>Yes</v>
      </c>
      <c r="N3242" t="str">
        <v>Yes</v>
      </c>
      <c r="O3242">
        <v>3</v>
      </c>
      <c r="P3242">
        <v>4.0999999999999996</v>
      </c>
      <c r="Q3242" t="str">
        <v>Very Good</v>
      </c>
      <c r="R3242">
        <v>68</v>
      </c>
    </row>
    <row r="3243" spans="1:18" x14ac:dyDescent="0.3">
      <c r="A3243">
        <v>307065</v>
      </c>
      <c r="B3243">
        <v>1</v>
      </c>
      <c r="C3243" t="str">
        <f>_xlfn.XLOOKUP(B3243,'Country Master'!A:A,'Country Master'!B:B,"Not Found")</f>
        <v>India</v>
      </c>
      <c r="D3243" t="s">
        <v>3694</v>
      </c>
      <c r="E3243" t="s">
        <v>8954</v>
      </c>
      <c r="F3243" t="s">
        <v>8947</v>
      </c>
      <c r="G3243" t="s">
        <v>8946</v>
      </c>
      <c r="H3243">
        <v>77.236332559999994</v>
      </c>
      <c r="I3243">
        <v>28.54944192</v>
      </c>
      <c r="J3243" t="s">
        <v>8953</v>
      </c>
      <c r="K3243" cm="1">
        <f t="array" ref="K3243:R3243">_xlfn.XLOOKUP(A3243,KPIs!$A$2:$A$9552,KPIs!$B$2:$I$9552,"Not Found")</f>
        <v>1900</v>
      </c>
      <c r="L3243" t="str">
        <v>Indian Rupees(Rs.)</v>
      </c>
      <c r="M3243" t="str">
        <v>No</v>
      </c>
      <c r="N3243" t="str">
        <v>No</v>
      </c>
      <c r="O3243">
        <v>3</v>
      </c>
      <c r="P3243">
        <v>4.3</v>
      </c>
      <c r="Q3243" t="str">
        <v>Very Good</v>
      </c>
      <c r="R3243">
        <v>1327</v>
      </c>
    </row>
    <row r="3244" spans="1:18" x14ac:dyDescent="0.3">
      <c r="A3244">
        <v>9834</v>
      </c>
      <c r="B3244">
        <v>1</v>
      </c>
      <c r="C3244" t="str">
        <f>_xlfn.XLOOKUP(B3244,'Country Master'!A:A,'Country Master'!B:B,"Not Found")</f>
        <v>India</v>
      </c>
      <c r="D3244" t="s">
        <v>3694</v>
      </c>
      <c r="E3244" t="s">
        <v>8952</v>
      </c>
      <c r="F3244" t="s">
        <v>8947</v>
      </c>
      <c r="G3244" t="s">
        <v>8946</v>
      </c>
      <c r="H3244">
        <v>77.243953599999998</v>
      </c>
      <c r="I3244">
        <v>28.546973099999999</v>
      </c>
      <c r="J3244" t="s">
        <v>1888</v>
      </c>
      <c r="K3244" cm="1">
        <f t="array" ref="K3244:R3244">_xlfn.XLOOKUP(A3244,KPIs!$A$2:$A$9552,KPIs!$B$2:$I$9552,"Not Found")</f>
        <v>800</v>
      </c>
      <c r="L3244" t="str">
        <v>Indian Rupees(Rs.)</v>
      </c>
      <c r="M3244" t="str">
        <v>No</v>
      </c>
      <c r="N3244" t="str">
        <v>Yes</v>
      </c>
      <c r="O3244">
        <v>2</v>
      </c>
      <c r="P3244">
        <v>4.2</v>
      </c>
      <c r="Q3244" t="str">
        <v>Very Good</v>
      </c>
      <c r="R3244">
        <v>237</v>
      </c>
    </row>
    <row r="3245" spans="1:18" x14ac:dyDescent="0.3">
      <c r="A3245">
        <v>18025105</v>
      </c>
      <c r="B3245">
        <v>1</v>
      </c>
      <c r="C3245" t="str">
        <f>_xlfn.XLOOKUP(B3245,'Country Master'!A:A,'Country Master'!B:B,"Not Found")</f>
        <v>India</v>
      </c>
      <c r="D3245" t="s">
        <v>3694</v>
      </c>
      <c r="E3245" t="s">
        <v>8951</v>
      </c>
      <c r="F3245" t="s">
        <v>8947</v>
      </c>
      <c r="G3245" t="s">
        <v>8946</v>
      </c>
      <c r="H3245">
        <v>77.253375649999995</v>
      </c>
      <c r="I3245">
        <v>28.556683620000001</v>
      </c>
      <c r="J3245" t="s">
        <v>40</v>
      </c>
      <c r="K3245" cm="1">
        <f t="array" ref="K3245:R3245">_xlfn.XLOOKUP(A3245,KPIs!$A$2:$A$9552,KPIs!$B$2:$I$9552,"Not Found")</f>
        <v>500</v>
      </c>
      <c r="L3245" t="str">
        <v>Indian Rupees(Rs.)</v>
      </c>
      <c r="M3245" t="str">
        <v>No</v>
      </c>
      <c r="N3245" t="str">
        <v>Yes</v>
      </c>
      <c r="O3245">
        <v>2</v>
      </c>
      <c r="P3245">
        <v>4</v>
      </c>
      <c r="Q3245" t="str">
        <v>Very Good</v>
      </c>
      <c r="R3245">
        <v>51</v>
      </c>
    </row>
    <row r="3246" spans="1:18" x14ac:dyDescent="0.3">
      <c r="A3246">
        <v>18396409</v>
      </c>
      <c r="B3246">
        <v>1</v>
      </c>
      <c r="C3246" t="str">
        <f>_xlfn.XLOOKUP(B3246,'Country Master'!A:A,'Country Master'!B:B,"Not Found")</f>
        <v>India</v>
      </c>
      <c r="D3246" t="s">
        <v>3694</v>
      </c>
      <c r="E3246" t="s">
        <v>8950</v>
      </c>
      <c r="F3246" t="s">
        <v>8947</v>
      </c>
      <c r="G3246" t="s">
        <v>8946</v>
      </c>
      <c r="H3246">
        <v>77.236355360000005</v>
      </c>
      <c r="I3246">
        <v>28.549631869999999</v>
      </c>
      <c r="J3246" t="s">
        <v>3890</v>
      </c>
      <c r="K3246" cm="1">
        <f t="array" ref="K3246:R3246">_xlfn.XLOOKUP(A3246,KPIs!$A$2:$A$9552,KPIs!$B$2:$I$9552,"Not Found")</f>
        <v>450</v>
      </c>
      <c r="L3246" t="str">
        <v>Indian Rupees(Rs.)</v>
      </c>
      <c r="M3246" t="str">
        <v>No</v>
      </c>
      <c r="N3246" t="str">
        <v>Yes</v>
      </c>
      <c r="O3246">
        <v>1</v>
      </c>
      <c r="P3246">
        <v>4.3</v>
      </c>
      <c r="Q3246" t="str">
        <v>Very Good</v>
      </c>
      <c r="R3246">
        <v>83</v>
      </c>
    </row>
    <row r="3247" spans="1:18" x14ac:dyDescent="0.3">
      <c r="A3247">
        <v>18365895</v>
      </c>
      <c r="B3247">
        <v>1</v>
      </c>
      <c r="C3247" t="str">
        <f>_xlfn.XLOOKUP(B3247,'Country Master'!A:A,'Country Master'!B:B,"Not Found")</f>
        <v>India</v>
      </c>
      <c r="D3247" t="s">
        <v>3694</v>
      </c>
      <c r="E3247" t="s">
        <v>8949</v>
      </c>
      <c r="F3247" t="s">
        <v>8947</v>
      </c>
      <c r="G3247" t="s">
        <v>8946</v>
      </c>
      <c r="H3247">
        <v>77.259615999999994</v>
      </c>
      <c r="I3247">
        <v>28.538070999999999</v>
      </c>
      <c r="J3247" t="s">
        <v>2036</v>
      </c>
      <c r="K3247" cm="1">
        <f t="array" ref="K3247:R3247">_xlfn.XLOOKUP(A3247,KPIs!$A$2:$A$9552,KPIs!$B$2:$I$9552,"Not Found")</f>
        <v>800</v>
      </c>
      <c r="L3247" t="str">
        <v>Indian Rupees(Rs.)</v>
      </c>
      <c r="M3247" t="str">
        <v>No</v>
      </c>
      <c r="N3247" t="str">
        <v>Yes</v>
      </c>
      <c r="O3247">
        <v>2</v>
      </c>
      <c r="P3247">
        <v>4.0999999999999996</v>
      </c>
      <c r="Q3247" t="str">
        <v>Very Good</v>
      </c>
      <c r="R3247">
        <v>81</v>
      </c>
    </row>
    <row r="3248" spans="1:18" x14ac:dyDescent="0.3">
      <c r="A3248">
        <v>308865</v>
      </c>
      <c r="B3248">
        <v>1</v>
      </c>
      <c r="C3248" t="str">
        <f>_xlfn.XLOOKUP(B3248,'Country Master'!A:A,'Country Master'!B:B,"Not Found")</f>
        <v>India</v>
      </c>
      <c r="D3248" t="s">
        <v>3694</v>
      </c>
      <c r="E3248" t="s">
        <v>8948</v>
      </c>
      <c r="F3248" t="s">
        <v>8947</v>
      </c>
      <c r="G3248" t="s">
        <v>8946</v>
      </c>
      <c r="H3248">
        <v>77.2327504</v>
      </c>
      <c r="I3248">
        <v>28.5567356</v>
      </c>
      <c r="J3248" t="s">
        <v>2350</v>
      </c>
      <c r="K3248" cm="1">
        <f t="array" ref="K3248:R3248">_xlfn.XLOOKUP(A3248,KPIs!$A$2:$A$9552,KPIs!$B$2:$I$9552,"Not Found")</f>
        <v>500</v>
      </c>
      <c r="L3248" t="str">
        <v>Indian Rupees(Rs.)</v>
      </c>
      <c r="M3248" t="str">
        <v>No</v>
      </c>
      <c r="N3248" t="str">
        <v>No</v>
      </c>
      <c r="O3248">
        <v>2</v>
      </c>
      <c r="P3248">
        <v>4.0999999999999996</v>
      </c>
      <c r="Q3248" t="str">
        <v>Very Good</v>
      </c>
      <c r="R3248">
        <v>173</v>
      </c>
    </row>
    <row r="3249" spans="1:18" x14ac:dyDescent="0.3">
      <c r="A3249">
        <v>18278203</v>
      </c>
      <c r="B3249">
        <v>1</v>
      </c>
      <c r="C3249" t="str">
        <f>_xlfn.XLOOKUP(B3249,'Country Master'!A:A,'Country Master'!B:B,"Not Found")</f>
        <v>India</v>
      </c>
      <c r="D3249" t="s">
        <v>3694</v>
      </c>
      <c r="E3249" t="s">
        <v>8945</v>
      </c>
      <c r="F3249" t="s">
        <v>8872</v>
      </c>
      <c r="G3249" t="s">
        <v>8871</v>
      </c>
      <c r="H3249">
        <v>77.238898699999993</v>
      </c>
      <c r="I3249">
        <v>28.541703999999999</v>
      </c>
      <c r="J3249" t="s">
        <v>2350</v>
      </c>
      <c r="K3249" cm="1">
        <f t="array" ref="K3249:R3249">_xlfn.XLOOKUP(A3249,KPIs!$A$2:$A$9552,KPIs!$B$2:$I$9552,"Not Found")</f>
        <v>350</v>
      </c>
      <c r="L3249" t="str">
        <v>Indian Rupees(Rs.)</v>
      </c>
      <c r="M3249" t="str">
        <v>No</v>
      </c>
      <c r="N3249" t="str">
        <v>No</v>
      </c>
      <c r="O3249">
        <v>1</v>
      </c>
      <c r="P3249">
        <v>3.1</v>
      </c>
      <c r="Q3249" t="str">
        <v>Average</v>
      </c>
      <c r="R3249">
        <v>7</v>
      </c>
    </row>
    <row r="3250" spans="1:18" x14ac:dyDescent="0.3">
      <c r="A3250">
        <v>305652</v>
      </c>
      <c r="B3250">
        <v>1</v>
      </c>
      <c r="C3250" t="str">
        <f>_xlfn.XLOOKUP(B3250,'Country Master'!A:A,'Country Master'!B:B,"Not Found")</f>
        <v>India</v>
      </c>
      <c r="D3250" t="s">
        <v>3694</v>
      </c>
      <c r="E3250" t="s">
        <v>8944</v>
      </c>
      <c r="F3250" t="s">
        <v>8872</v>
      </c>
      <c r="G3250" t="s">
        <v>8871</v>
      </c>
      <c r="H3250">
        <v>77.240403999999998</v>
      </c>
      <c r="I3250">
        <v>28.541886999999999</v>
      </c>
      <c r="J3250" t="s">
        <v>1904</v>
      </c>
      <c r="K3250" cm="1">
        <f t="array" ref="K3250:R3250">_xlfn.XLOOKUP(A3250,KPIs!$A$2:$A$9552,KPIs!$B$2:$I$9552,"Not Found")</f>
        <v>500</v>
      </c>
      <c r="L3250" t="str">
        <v>Indian Rupees(Rs.)</v>
      </c>
      <c r="M3250" t="str">
        <v>No</v>
      </c>
      <c r="N3250" t="str">
        <v>No</v>
      </c>
      <c r="O3250">
        <v>2</v>
      </c>
      <c r="P3250">
        <v>3.4</v>
      </c>
      <c r="Q3250" t="str">
        <v>Average</v>
      </c>
      <c r="R3250">
        <v>44</v>
      </c>
    </row>
    <row r="3251" spans="1:18" x14ac:dyDescent="0.3">
      <c r="A3251">
        <v>4299</v>
      </c>
      <c r="B3251">
        <v>1</v>
      </c>
      <c r="C3251" t="str">
        <f>_xlfn.XLOOKUP(B3251,'Country Master'!A:A,'Country Master'!B:B,"Not Found")</f>
        <v>India</v>
      </c>
      <c r="D3251" t="s">
        <v>3694</v>
      </c>
      <c r="E3251" t="s">
        <v>8943</v>
      </c>
      <c r="F3251" t="s">
        <v>8872</v>
      </c>
      <c r="G3251" t="s">
        <v>8871</v>
      </c>
      <c r="H3251">
        <v>77.245704200000006</v>
      </c>
      <c r="I3251">
        <v>28.530777400000002</v>
      </c>
      <c r="J3251" t="s">
        <v>2573</v>
      </c>
      <c r="K3251" cm="1">
        <f t="array" ref="K3251:R3251">_xlfn.XLOOKUP(A3251,KPIs!$A$2:$A$9552,KPIs!$B$2:$I$9552,"Not Found")</f>
        <v>350</v>
      </c>
      <c r="L3251" t="str">
        <v>Indian Rupees(Rs.)</v>
      </c>
      <c r="M3251" t="str">
        <v>No</v>
      </c>
      <c r="N3251" t="str">
        <v>Yes</v>
      </c>
      <c r="O3251">
        <v>1</v>
      </c>
      <c r="P3251">
        <v>2.9</v>
      </c>
      <c r="Q3251" t="str">
        <v>Average</v>
      </c>
      <c r="R3251">
        <v>77</v>
      </c>
    </row>
    <row r="3252" spans="1:18" x14ac:dyDescent="0.3">
      <c r="A3252">
        <v>18423108</v>
      </c>
      <c r="B3252">
        <v>1</v>
      </c>
      <c r="C3252" t="str">
        <f>_xlfn.XLOOKUP(B3252,'Country Master'!A:A,'Country Master'!B:B,"Not Found")</f>
        <v>India</v>
      </c>
      <c r="D3252" t="s">
        <v>3694</v>
      </c>
      <c r="E3252" t="s">
        <v>8942</v>
      </c>
      <c r="F3252" t="s">
        <v>8872</v>
      </c>
      <c r="G3252" t="s">
        <v>8871</v>
      </c>
      <c r="H3252">
        <v>77.238509699999994</v>
      </c>
      <c r="I3252">
        <v>28.536721700000001</v>
      </c>
      <c r="J3252" t="s">
        <v>8941</v>
      </c>
      <c r="K3252" cm="1">
        <f t="array" ref="K3252:R3252">_xlfn.XLOOKUP(A3252,KPIs!$A$2:$A$9552,KPIs!$B$2:$I$9552,"Not Found")</f>
        <v>1000</v>
      </c>
      <c r="L3252" t="str">
        <v>Indian Rupees(Rs.)</v>
      </c>
      <c r="M3252" t="str">
        <v>No</v>
      </c>
      <c r="N3252" t="str">
        <v>Yes</v>
      </c>
      <c r="O3252">
        <v>3</v>
      </c>
      <c r="P3252">
        <v>3.2</v>
      </c>
      <c r="Q3252" t="str">
        <v>Average</v>
      </c>
      <c r="R3252">
        <v>12</v>
      </c>
    </row>
    <row r="3253" spans="1:18" x14ac:dyDescent="0.3">
      <c r="A3253">
        <v>17953926</v>
      </c>
      <c r="B3253">
        <v>1</v>
      </c>
      <c r="C3253" t="str">
        <f>_xlfn.XLOOKUP(B3253,'Country Master'!A:A,'Country Master'!B:B,"Not Found")</f>
        <v>India</v>
      </c>
      <c r="D3253" t="s">
        <v>3694</v>
      </c>
      <c r="E3253" t="s">
        <v>8940</v>
      </c>
      <c r="F3253" t="s">
        <v>8872</v>
      </c>
      <c r="G3253" t="s">
        <v>8871</v>
      </c>
      <c r="H3253">
        <v>77.240071999999998</v>
      </c>
      <c r="I3253">
        <v>28.539853600000001</v>
      </c>
      <c r="J3253" t="s">
        <v>2362</v>
      </c>
      <c r="K3253" cm="1">
        <f t="array" ref="K3253:R3253">_xlfn.XLOOKUP(A3253,KPIs!$A$2:$A$9552,KPIs!$B$2:$I$9552,"Not Found")</f>
        <v>300</v>
      </c>
      <c r="L3253" t="str">
        <v>Indian Rupees(Rs.)</v>
      </c>
      <c r="M3253" t="str">
        <v>No</v>
      </c>
      <c r="N3253" t="str">
        <v>No</v>
      </c>
      <c r="O3253">
        <v>1</v>
      </c>
      <c r="P3253">
        <v>3.2</v>
      </c>
      <c r="Q3253" t="str">
        <v>Average</v>
      </c>
      <c r="R3253">
        <v>9</v>
      </c>
    </row>
    <row r="3254" spans="1:18" x14ac:dyDescent="0.3">
      <c r="A3254">
        <v>310321</v>
      </c>
      <c r="B3254">
        <v>1</v>
      </c>
      <c r="C3254" t="str">
        <f>_xlfn.XLOOKUP(B3254,'Country Master'!A:A,'Country Master'!B:B,"Not Found")</f>
        <v>India</v>
      </c>
      <c r="D3254" t="s">
        <v>3694</v>
      </c>
      <c r="E3254" t="s">
        <v>8939</v>
      </c>
      <c r="F3254" t="s">
        <v>8872</v>
      </c>
      <c r="G3254" t="s">
        <v>8871</v>
      </c>
      <c r="H3254">
        <v>77.2414931</v>
      </c>
      <c r="I3254">
        <v>28.533165799999999</v>
      </c>
      <c r="J3254" t="s">
        <v>2192</v>
      </c>
      <c r="K3254" cm="1">
        <f t="array" ref="K3254:R3254">_xlfn.XLOOKUP(A3254,KPIs!$A$2:$A$9552,KPIs!$B$2:$I$9552,"Not Found")</f>
        <v>1800</v>
      </c>
      <c r="L3254" t="str">
        <v>Indian Rupees(Rs.)</v>
      </c>
      <c r="M3254" t="str">
        <v>Yes</v>
      </c>
      <c r="N3254" t="str">
        <v>No</v>
      </c>
      <c r="O3254">
        <v>3</v>
      </c>
      <c r="P3254">
        <v>3.4</v>
      </c>
      <c r="Q3254" t="str">
        <v>Average</v>
      </c>
      <c r="R3254">
        <v>35</v>
      </c>
    </row>
    <row r="3255" spans="1:18" x14ac:dyDescent="0.3">
      <c r="A3255">
        <v>69</v>
      </c>
      <c r="B3255">
        <v>1</v>
      </c>
      <c r="C3255" t="str">
        <f>_xlfn.XLOOKUP(B3255,'Country Master'!A:A,'Country Master'!B:B,"Not Found")</f>
        <v>India</v>
      </c>
      <c r="D3255" t="s">
        <v>3694</v>
      </c>
      <c r="E3255" t="s">
        <v>8938</v>
      </c>
      <c r="F3255" t="s">
        <v>8872</v>
      </c>
      <c r="G3255" t="s">
        <v>8871</v>
      </c>
      <c r="H3255">
        <v>77.243137899999994</v>
      </c>
      <c r="I3255">
        <v>28.533913699999999</v>
      </c>
      <c r="J3255" t="s">
        <v>8857</v>
      </c>
      <c r="K3255" cm="1">
        <f t="array" ref="K3255:R3255">_xlfn.XLOOKUP(A3255,KPIs!$A$2:$A$9552,KPIs!$B$2:$I$9552,"Not Found")</f>
        <v>1100</v>
      </c>
      <c r="L3255" t="str">
        <v>Indian Rupees(Rs.)</v>
      </c>
      <c r="M3255" t="str">
        <v>Yes</v>
      </c>
      <c r="N3255" t="str">
        <v>Yes</v>
      </c>
      <c r="O3255">
        <v>3</v>
      </c>
      <c r="P3255">
        <v>3.3</v>
      </c>
      <c r="Q3255" t="str">
        <v>Average</v>
      </c>
      <c r="R3255">
        <v>489</v>
      </c>
    </row>
    <row r="3256" spans="1:18" x14ac:dyDescent="0.3">
      <c r="A3256">
        <v>202</v>
      </c>
      <c r="B3256">
        <v>1</v>
      </c>
      <c r="C3256" t="str">
        <f>_xlfn.XLOOKUP(B3256,'Country Master'!A:A,'Country Master'!B:B,"Not Found")</f>
        <v>India</v>
      </c>
      <c r="D3256" t="s">
        <v>3694</v>
      </c>
      <c r="E3256" t="s">
        <v>8937</v>
      </c>
      <c r="F3256" t="s">
        <v>8872</v>
      </c>
      <c r="G3256" t="s">
        <v>8871</v>
      </c>
      <c r="H3256">
        <v>77.242837399999999</v>
      </c>
      <c r="I3256">
        <v>28.5321867</v>
      </c>
      <c r="J3256" t="s">
        <v>1332</v>
      </c>
      <c r="K3256" cm="1">
        <f t="array" ref="K3256:R3256">_xlfn.XLOOKUP(A3256,KPIs!$A$2:$A$9552,KPIs!$B$2:$I$9552,"Not Found")</f>
        <v>700</v>
      </c>
      <c r="L3256" t="str">
        <v>Indian Rupees(Rs.)</v>
      </c>
      <c r="M3256" t="str">
        <v>No</v>
      </c>
      <c r="N3256" t="str">
        <v>No</v>
      </c>
      <c r="O3256">
        <v>2</v>
      </c>
      <c r="P3256">
        <v>3.2</v>
      </c>
      <c r="Q3256" t="str">
        <v>Average</v>
      </c>
      <c r="R3256">
        <v>138</v>
      </c>
    </row>
    <row r="3257" spans="1:18" x14ac:dyDescent="0.3">
      <c r="A3257">
        <v>309902</v>
      </c>
      <c r="B3257">
        <v>1</v>
      </c>
      <c r="C3257" t="str">
        <f>_xlfn.XLOOKUP(B3257,'Country Master'!A:A,'Country Master'!B:B,"Not Found")</f>
        <v>India</v>
      </c>
      <c r="D3257" t="s">
        <v>3694</v>
      </c>
      <c r="E3257" t="s">
        <v>8936</v>
      </c>
      <c r="F3257" t="s">
        <v>8872</v>
      </c>
      <c r="G3257" t="s">
        <v>8871</v>
      </c>
      <c r="H3257">
        <v>77.242180000000005</v>
      </c>
      <c r="I3257">
        <v>28.534120000000001</v>
      </c>
      <c r="J3257" t="s">
        <v>1631</v>
      </c>
      <c r="K3257" cm="1">
        <f t="array" ref="K3257:R3257">_xlfn.XLOOKUP(A3257,KPIs!$A$2:$A$9552,KPIs!$B$2:$I$9552,"Not Found")</f>
        <v>400</v>
      </c>
      <c r="L3257" t="str">
        <v>Indian Rupees(Rs.)</v>
      </c>
      <c r="M3257" t="str">
        <v>No</v>
      </c>
      <c r="N3257" t="str">
        <v>No</v>
      </c>
      <c r="O3257">
        <v>1</v>
      </c>
      <c r="P3257">
        <v>3</v>
      </c>
      <c r="Q3257" t="str">
        <v>Average</v>
      </c>
      <c r="R3257">
        <v>17</v>
      </c>
    </row>
    <row r="3258" spans="1:18" x14ac:dyDescent="0.3">
      <c r="A3258">
        <v>1916</v>
      </c>
      <c r="B3258">
        <v>1</v>
      </c>
      <c r="C3258" t="str">
        <f>_xlfn.XLOOKUP(B3258,'Country Master'!A:A,'Country Master'!B:B,"Not Found")</f>
        <v>India</v>
      </c>
      <c r="D3258" t="s">
        <v>3694</v>
      </c>
      <c r="E3258" t="s">
        <v>8935</v>
      </c>
      <c r="F3258" t="s">
        <v>8872</v>
      </c>
      <c r="G3258" t="s">
        <v>8871</v>
      </c>
      <c r="H3258">
        <v>77.246044900000001</v>
      </c>
      <c r="I3258">
        <v>28.5306584</v>
      </c>
      <c r="J3258" t="s">
        <v>2626</v>
      </c>
      <c r="K3258" cm="1">
        <f t="array" ref="K3258:R3258">_xlfn.XLOOKUP(A3258,KPIs!$A$2:$A$9552,KPIs!$B$2:$I$9552,"Not Found")</f>
        <v>250</v>
      </c>
      <c r="L3258" t="str">
        <v>Indian Rupees(Rs.)</v>
      </c>
      <c r="M3258" t="str">
        <v>No</v>
      </c>
      <c r="N3258" t="str">
        <v>No</v>
      </c>
      <c r="O3258">
        <v>1</v>
      </c>
      <c r="P3258">
        <v>3.2</v>
      </c>
      <c r="Q3258" t="str">
        <v>Average</v>
      </c>
      <c r="R3258">
        <v>12</v>
      </c>
    </row>
    <row r="3259" spans="1:18" x14ac:dyDescent="0.3">
      <c r="A3259">
        <v>5735</v>
      </c>
      <c r="B3259">
        <v>1</v>
      </c>
      <c r="C3259" t="str">
        <f>_xlfn.XLOOKUP(B3259,'Country Master'!A:A,'Country Master'!B:B,"Not Found")</f>
        <v>India</v>
      </c>
      <c r="D3259" t="s">
        <v>3694</v>
      </c>
      <c r="E3259" t="s">
        <v>8934</v>
      </c>
      <c r="F3259" t="s">
        <v>8872</v>
      </c>
      <c r="G3259" t="s">
        <v>8871</v>
      </c>
      <c r="H3259">
        <v>77.240046699999994</v>
      </c>
      <c r="I3259">
        <v>28.538672600000002</v>
      </c>
      <c r="J3259" t="s">
        <v>8933</v>
      </c>
      <c r="K3259" cm="1">
        <f t="array" ref="K3259:R3259">_xlfn.XLOOKUP(A3259,KPIs!$A$2:$A$9552,KPIs!$B$2:$I$9552,"Not Found")</f>
        <v>300</v>
      </c>
      <c r="L3259" t="str">
        <v>Indian Rupees(Rs.)</v>
      </c>
      <c r="M3259" t="str">
        <v>No</v>
      </c>
      <c r="N3259" t="str">
        <v>Yes</v>
      </c>
      <c r="O3259">
        <v>1</v>
      </c>
      <c r="P3259">
        <v>3.4</v>
      </c>
      <c r="Q3259" t="str">
        <v>Average</v>
      </c>
      <c r="R3259">
        <v>66</v>
      </c>
    </row>
    <row r="3260" spans="1:18" x14ac:dyDescent="0.3">
      <c r="A3260">
        <v>2591</v>
      </c>
      <c r="B3260">
        <v>1</v>
      </c>
      <c r="C3260" t="str">
        <f>_xlfn.XLOOKUP(B3260,'Country Master'!A:A,'Country Master'!B:B,"Not Found")</f>
        <v>India</v>
      </c>
      <c r="D3260" t="s">
        <v>3694</v>
      </c>
      <c r="E3260" t="s">
        <v>8932</v>
      </c>
      <c r="F3260" t="s">
        <v>8872</v>
      </c>
      <c r="G3260" t="s">
        <v>8871</v>
      </c>
      <c r="H3260">
        <v>77.239123300000003</v>
      </c>
      <c r="I3260">
        <v>28.537825600000001</v>
      </c>
      <c r="J3260" t="s">
        <v>1904</v>
      </c>
      <c r="K3260" cm="1">
        <f t="array" ref="K3260:R3260">_xlfn.XLOOKUP(A3260,KPIs!$A$2:$A$9552,KPIs!$B$2:$I$9552,"Not Found")</f>
        <v>300</v>
      </c>
      <c r="L3260" t="str">
        <v>Indian Rupees(Rs.)</v>
      </c>
      <c r="M3260" t="str">
        <v>No</v>
      </c>
      <c r="N3260" t="str">
        <v>No</v>
      </c>
      <c r="O3260">
        <v>1</v>
      </c>
      <c r="P3260">
        <v>2.8</v>
      </c>
      <c r="Q3260" t="str">
        <v>Average</v>
      </c>
      <c r="R3260">
        <v>14</v>
      </c>
    </row>
    <row r="3261" spans="1:18" x14ac:dyDescent="0.3">
      <c r="A3261">
        <v>306264</v>
      </c>
      <c r="B3261">
        <v>1</v>
      </c>
      <c r="C3261" t="str">
        <f>_xlfn.XLOOKUP(B3261,'Country Master'!A:A,'Country Master'!B:B,"Not Found")</f>
        <v>India</v>
      </c>
      <c r="D3261" t="s">
        <v>3694</v>
      </c>
      <c r="E3261" t="s">
        <v>8931</v>
      </c>
      <c r="F3261" t="s">
        <v>8872</v>
      </c>
      <c r="G3261" t="s">
        <v>8871</v>
      </c>
      <c r="H3261">
        <v>77.243288500000006</v>
      </c>
      <c r="I3261">
        <v>28.534323799999999</v>
      </c>
      <c r="J3261" t="s">
        <v>2097</v>
      </c>
      <c r="K3261" cm="1">
        <f t="array" ref="K3261:R3261">_xlfn.XLOOKUP(A3261,KPIs!$A$2:$A$9552,KPIs!$B$2:$I$9552,"Not Found")</f>
        <v>1900</v>
      </c>
      <c r="L3261" t="str">
        <v>Indian Rupees(Rs.)</v>
      </c>
      <c r="M3261" t="str">
        <v>Yes</v>
      </c>
      <c r="N3261" t="str">
        <v>Yes</v>
      </c>
      <c r="O3261">
        <v>3</v>
      </c>
      <c r="P3261">
        <v>3.3</v>
      </c>
      <c r="Q3261" t="str">
        <v>Average</v>
      </c>
      <c r="R3261">
        <v>148</v>
      </c>
    </row>
    <row r="3262" spans="1:18" x14ac:dyDescent="0.3">
      <c r="A3262">
        <v>305817</v>
      </c>
      <c r="B3262">
        <v>1</v>
      </c>
      <c r="C3262" t="str">
        <f>_xlfn.XLOOKUP(B3262,'Country Master'!A:A,'Country Master'!B:B,"Not Found")</f>
        <v>India</v>
      </c>
      <c r="D3262" t="s">
        <v>3694</v>
      </c>
      <c r="E3262" t="s">
        <v>8930</v>
      </c>
      <c r="F3262" t="s">
        <v>8872</v>
      </c>
      <c r="G3262" t="s">
        <v>8871</v>
      </c>
      <c r="H3262">
        <v>77.243239200000005</v>
      </c>
      <c r="I3262">
        <v>28.5345941</v>
      </c>
      <c r="J3262" t="s">
        <v>1888</v>
      </c>
      <c r="K3262" cm="1">
        <f t="array" ref="K3262:R3262">_xlfn.XLOOKUP(A3262,KPIs!$A$2:$A$9552,KPIs!$B$2:$I$9552,"Not Found")</f>
        <v>650</v>
      </c>
      <c r="L3262" t="str">
        <v>Indian Rupees(Rs.)</v>
      </c>
      <c r="M3262" t="str">
        <v>No</v>
      </c>
      <c r="N3262" t="str">
        <v>Yes</v>
      </c>
      <c r="O3262">
        <v>2</v>
      </c>
      <c r="P3262">
        <v>3.1</v>
      </c>
      <c r="Q3262" t="str">
        <v>Average</v>
      </c>
      <c r="R3262">
        <v>99</v>
      </c>
    </row>
    <row r="3263" spans="1:18" x14ac:dyDescent="0.3">
      <c r="A3263">
        <v>18432940</v>
      </c>
      <c r="B3263">
        <v>1</v>
      </c>
      <c r="C3263" t="str">
        <f>_xlfn.XLOOKUP(B3263,'Country Master'!A:A,'Country Master'!B:B,"Not Found")</f>
        <v>India</v>
      </c>
      <c r="D3263" t="s">
        <v>3694</v>
      </c>
      <c r="E3263" t="s">
        <v>8929</v>
      </c>
      <c r="F3263" t="s">
        <v>8872</v>
      </c>
      <c r="G3263" t="s">
        <v>8871</v>
      </c>
      <c r="H3263">
        <v>77.242043600000002</v>
      </c>
      <c r="I3263">
        <v>28.533501300000001</v>
      </c>
      <c r="J3263" t="s">
        <v>192</v>
      </c>
      <c r="K3263" cm="1">
        <f t="array" ref="K3263:R3263">_xlfn.XLOOKUP(A3263,KPIs!$A$2:$A$9552,KPIs!$B$2:$I$9552,"Not Found")</f>
        <v>500</v>
      </c>
      <c r="L3263" t="str">
        <v>Indian Rupees(Rs.)</v>
      </c>
      <c r="M3263" t="str">
        <v>No</v>
      </c>
      <c r="N3263" t="str">
        <v>No</v>
      </c>
      <c r="O3263">
        <v>2</v>
      </c>
      <c r="P3263">
        <v>3.4</v>
      </c>
      <c r="Q3263" t="str">
        <v>Average</v>
      </c>
      <c r="R3263">
        <v>17</v>
      </c>
    </row>
    <row r="3264" spans="1:18" x14ac:dyDescent="0.3">
      <c r="A3264">
        <v>311690</v>
      </c>
      <c r="B3264">
        <v>1</v>
      </c>
      <c r="C3264" t="str">
        <f>_xlfn.XLOOKUP(B3264,'Country Master'!A:A,'Country Master'!B:B,"Not Found")</f>
        <v>India</v>
      </c>
      <c r="D3264" t="s">
        <v>3694</v>
      </c>
      <c r="E3264" t="s">
        <v>8928</v>
      </c>
      <c r="F3264" t="s">
        <v>8872</v>
      </c>
      <c r="G3264" t="s">
        <v>8871</v>
      </c>
      <c r="H3264">
        <v>77.245742100000001</v>
      </c>
      <c r="I3264">
        <v>28.528131800000001</v>
      </c>
      <c r="J3264" t="s">
        <v>3599</v>
      </c>
      <c r="K3264" cm="1">
        <f t="array" ref="K3264:R3264">_xlfn.XLOOKUP(A3264,KPIs!$A$2:$A$9552,KPIs!$B$2:$I$9552,"Not Found")</f>
        <v>700</v>
      </c>
      <c r="L3264" t="str">
        <v>Indian Rupees(Rs.)</v>
      </c>
      <c r="M3264" t="str">
        <v>No</v>
      </c>
      <c r="N3264" t="str">
        <v>Yes</v>
      </c>
      <c r="O3264">
        <v>2</v>
      </c>
      <c r="P3264">
        <v>3.3</v>
      </c>
      <c r="Q3264" t="str">
        <v>Average</v>
      </c>
      <c r="R3264">
        <v>148</v>
      </c>
    </row>
    <row r="3265" spans="1:18" x14ac:dyDescent="0.3">
      <c r="A3265">
        <v>309072</v>
      </c>
      <c r="B3265">
        <v>1</v>
      </c>
      <c r="C3265" t="str">
        <f>_xlfn.XLOOKUP(B3265,'Country Master'!A:A,'Country Master'!B:B,"Not Found")</f>
        <v>India</v>
      </c>
      <c r="D3265" t="s">
        <v>3694</v>
      </c>
      <c r="E3265" t="s">
        <v>8927</v>
      </c>
      <c r="F3265" t="s">
        <v>8872</v>
      </c>
      <c r="G3265" t="s">
        <v>8871</v>
      </c>
      <c r="H3265">
        <v>77.239122199999997</v>
      </c>
      <c r="I3265">
        <v>28.5375972</v>
      </c>
      <c r="J3265" t="s">
        <v>860</v>
      </c>
      <c r="K3265" cm="1">
        <f t="array" ref="K3265:R3265">_xlfn.XLOOKUP(A3265,KPIs!$A$2:$A$9552,KPIs!$B$2:$I$9552,"Not Found")</f>
        <v>950</v>
      </c>
      <c r="L3265" t="str">
        <v>Indian Rupees(Rs.)</v>
      </c>
      <c r="M3265" t="str">
        <v>Yes</v>
      </c>
      <c r="N3265" t="str">
        <v>Yes</v>
      </c>
      <c r="O3265">
        <v>2</v>
      </c>
      <c r="P3265">
        <v>3.4</v>
      </c>
      <c r="Q3265" t="str">
        <v>Average</v>
      </c>
      <c r="R3265">
        <v>77</v>
      </c>
    </row>
    <row r="3266" spans="1:18" x14ac:dyDescent="0.3">
      <c r="A3266">
        <v>18277002</v>
      </c>
      <c r="B3266">
        <v>1</v>
      </c>
      <c r="C3266" t="str">
        <f>_xlfn.XLOOKUP(B3266,'Country Master'!A:A,'Country Master'!B:B,"Not Found")</f>
        <v>India</v>
      </c>
      <c r="D3266" t="s">
        <v>3694</v>
      </c>
      <c r="E3266" t="s">
        <v>8926</v>
      </c>
      <c r="F3266" t="s">
        <v>8872</v>
      </c>
      <c r="G3266" t="s">
        <v>8871</v>
      </c>
      <c r="H3266">
        <v>77.239008100000007</v>
      </c>
      <c r="I3266">
        <v>28.5376881</v>
      </c>
      <c r="J3266" t="s">
        <v>2210</v>
      </c>
      <c r="K3266" cm="1">
        <f t="array" ref="K3266:R3266">_xlfn.XLOOKUP(A3266,KPIs!$A$2:$A$9552,KPIs!$B$2:$I$9552,"Not Found")</f>
        <v>650</v>
      </c>
      <c r="L3266" t="str">
        <v>Indian Rupees(Rs.)</v>
      </c>
      <c r="M3266" t="str">
        <v>No</v>
      </c>
      <c r="N3266" t="str">
        <v>Yes</v>
      </c>
      <c r="O3266">
        <v>2</v>
      </c>
      <c r="P3266">
        <v>3.2</v>
      </c>
      <c r="Q3266" t="str">
        <v>Average</v>
      </c>
      <c r="R3266">
        <v>25</v>
      </c>
    </row>
    <row r="3267" spans="1:18" x14ac:dyDescent="0.3">
      <c r="A3267">
        <v>18433883</v>
      </c>
      <c r="B3267">
        <v>1</v>
      </c>
      <c r="C3267" t="str">
        <f>_xlfn.XLOOKUP(B3267,'Country Master'!A:A,'Country Master'!B:B,"Not Found")</f>
        <v>India</v>
      </c>
      <c r="D3267" t="s">
        <v>3694</v>
      </c>
      <c r="E3267" t="s">
        <v>8925</v>
      </c>
      <c r="F3267" t="s">
        <v>8872</v>
      </c>
      <c r="G3267" t="s">
        <v>8871</v>
      </c>
      <c r="H3267">
        <v>77.250481399999998</v>
      </c>
      <c r="I3267">
        <v>28.527611</v>
      </c>
      <c r="J3267" t="s">
        <v>233</v>
      </c>
      <c r="K3267" cm="1">
        <f t="array" ref="K3267:R3267">_xlfn.XLOOKUP(A3267,KPIs!$A$2:$A$9552,KPIs!$B$2:$I$9552,"Not Found")</f>
        <v>300</v>
      </c>
      <c r="L3267" t="str">
        <v>Indian Rupees(Rs.)</v>
      </c>
      <c r="M3267" t="str">
        <v>No</v>
      </c>
      <c r="N3267" t="str">
        <v>Yes</v>
      </c>
      <c r="O3267">
        <v>1</v>
      </c>
      <c r="P3267">
        <v>2.9</v>
      </c>
      <c r="Q3267" t="str">
        <v>Average</v>
      </c>
      <c r="R3267">
        <v>7</v>
      </c>
    </row>
    <row r="3268" spans="1:18" x14ac:dyDescent="0.3">
      <c r="A3268">
        <v>301435</v>
      </c>
      <c r="B3268">
        <v>1</v>
      </c>
      <c r="C3268" t="str">
        <f>_xlfn.XLOOKUP(B3268,'Country Master'!A:A,'Country Master'!B:B,"Not Found")</f>
        <v>India</v>
      </c>
      <c r="D3268" t="s">
        <v>3694</v>
      </c>
      <c r="E3268" t="s">
        <v>8924</v>
      </c>
      <c r="F3268" t="s">
        <v>8872</v>
      </c>
      <c r="G3268" t="s">
        <v>8871</v>
      </c>
      <c r="H3268">
        <v>77.239021100000002</v>
      </c>
      <c r="I3268">
        <v>28.537562300000001</v>
      </c>
      <c r="J3268" t="s">
        <v>1867</v>
      </c>
      <c r="K3268" cm="1">
        <f t="array" ref="K3268:R3268">_xlfn.XLOOKUP(A3268,KPIs!$A$2:$A$9552,KPIs!$B$2:$I$9552,"Not Found")</f>
        <v>700</v>
      </c>
      <c r="L3268" t="str">
        <v>Indian Rupees(Rs.)</v>
      </c>
      <c r="M3268" t="str">
        <v>No</v>
      </c>
      <c r="N3268" t="str">
        <v>Yes</v>
      </c>
      <c r="O3268">
        <v>2</v>
      </c>
      <c r="P3268">
        <v>2.7</v>
      </c>
      <c r="Q3268" t="str">
        <v>Average</v>
      </c>
      <c r="R3268">
        <v>134</v>
      </c>
    </row>
    <row r="3269" spans="1:18" x14ac:dyDescent="0.3">
      <c r="A3269">
        <v>18352256</v>
      </c>
      <c r="B3269">
        <v>1</v>
      </c>
      <c r="C3269" t="str">
        <f>_xlfn.XLOOKUP(B3269,'Country Master'!A:A,'Country Master'!B:B,"Not Found")</f>
        <v>India</v>
      </c>
      <c r="D3269" t="s">
        <v>3694</v>
      </c>
      <c r="E3269" t="s">
        <v>8923</v>
      </c>
      <c r="F3269" t="s">
        <v>8872</v>
      </c>
      <c r="G3269" t="s">
        <v>8871</v>
      </c>
      <c r="H3269">
        <v>77.239868900000005</v>
      </c>
      <c r="I3269">
        <v>28.541027199999998</v>
      </c>
      <c r="J3269" t="s">
        <v>2276</v>
      </c>
      <c r="K3269" cm="1">
        <f t="array" ref="K3269:R3269">_xlfn.XLOOKUP(A3269,KPIs!$A$2:$A$9552,KPIs!$B$2:$I$9552,"Not Found")</f>
        <v>200</v>
      </c>
      <c r="L3269" t="str">
        <v>Indian Rupees(Rs.)</v>
      </c>
      <c r="M3269" t="str">
        <v>No</v>
      </c>
      <c r="N3269" t="str">
        <v>No</v>
      </c>
      <c r="O3269">
        <v>1</v>
      </c>
      <c r="P3269">
        <v>3.1</v>
      </c>
      <c r="Q3269" t="str">
        <v>Average</v>
      </c>
      <c r="R3269">
        <v>10</v>
      </c>
    </row>
    <row r="3270" spans="1:18" x14ac:dyDescent="0.3">
      <c r="A3270">
        <v>308367</v>
      </c>
      <c r="B3270">
        <v>1</v>
      </c>
      <c r="C3270" t="str">
        <f>_xlfn.XLOOKUP(B3270,'Country Master'!A:A,'Country Master'!B:B,"Not Found")</f>
        <v>India</v>
      </c>
      <c r="D3270" t="s">
        <v>3694</v>
      </c>
      <c r="E3270" t="s">
        <v>8922</v>
      </c>
      <c r="F3270" t="s">
        <v>8872</v>
      </c>
      <c r="G3270" t="s">
        <v>8871</v>
      </c>
      <c r="H3270">
        <v>77.243264999999994</v>
      </c>
      <c r="I3270">
        <v>28.532821200000001</v>
      </c>
      <c r="J3270" t="s">
        <v>2298</v>
      </c>
      <c r="K3270" cm="1">
        <f t="array" ref="K3270:R3270">_xlfn.XLOOKUP(A3270,KPIs!$A$2:$A$9552,KPIs!$B$2:$I$9552,"Not Found")</f>
        <v>500</v>
      </c>
      <c r="L3270" t="str">
        <v>Indian Rupees(Rs.)</v>
      </c>
      <c r="M3270" t="str">
        <v>No</v>
      </c>
      <c r="N3270" t="str">
        <v>No</v>
      </c>
      <c r="O3270">
        <v>2</v>
      </c>
      <c r="P3270">
        <v>3.3</v>
      </c>
      <c r="Q3270" t="str">
        <v>Average</v>
      </c>
      <c r="R3270">
        <v>96</v>
      </c>
    </row>
    <row r="3271" spans="1:18" x14ac:dyDescent="0.3">
      <c r="A3271">
        <v>309741</v>
      </c>
      <c r="B3271">
        <v>1</v>
      </c>
      <c r="C3271" t="str">
        <f>_xlfn.XLOOKUP(B3271,'Country Master'!A:A,'Country Master'!B:B,"Not Found")</f>
        <v>India</v>
      </c>
      <c r="D3271" t="s">
        <v>3694</v>
      </c>
      <c r="E3271" t="s">
        <v>8921</v>
      </c>
      <c r="F3271" t="s">
        <v>8872</v>
      </c>
      <c r="G3271" t="s">
        <v>8871</v>
      </c>
      <c r="H3271">
        <v>77.243515400000007</v>
      </c>
      <c r="I3271">
        <v>28.5341433</v>
      </c>
      <c r="J3271" t="s">
        <v>8920</v>
      </c>
      <c r="K3271" cm="1">
        <f t="array" ref="K3271:R3271">_xlfn.XLOOKUP(A3271,KPIs!$A$2:$A$9552,KPIs!$B$2:$I$9552,"Not Found")</f>
        <v>1250</v>
      </c>
      <c r="L3271" t="str">
        <v>Indian Rupees(Rs.)</v>
      </c>
      <c r="M3271" t="str">
        <v>Yes</v>
      </c>
      <c r="N3271" t="str">
        <v>No</v>
      </c>
      <c r="O3271">
        <v>3</v>
      </c>
      <c r="P3271">
        <v>3.4</v>
      </c>
      <c r="Q3271" t="str">
        <v>Average</v>
      </c>
      <c r="R3271">
        <v>90</v>
      </c>
    </row>
    <row r="3272" spans="1:18" x14ac:dyDescent="0.3">
      <c r="A3272">
        <v>18241869</v>
      </c>
      <c r="B3272">
        <v>1</v>
      </c>
      <c r="C3272" t="str">
        <f>_xlfn.XLOOKUP(B3272,'Country Master'!A:A,'Country Master'!B:B,"Not Found")</f>
        <v>India</v>
      </c>
      <c r="D3272" t="s">
        <v>3694</v>
      </c>
      <c r="E3272" t="s">
        <v>8919</v>
      </c>
      <c r="F3272" t="s">
        <v>8872</v>
      </c>
      <c r="G3272" t="s">
        <v>8871</v>
      </c>
      <c r="H3272">
        <v>77.244108400000002</v>
      </c>
      <c r="I3272">
        <v>28.533589800000001</v>
      </c>
      <c r="J3272" t="s">
        <v>1980</v>
      </c>
      <c r="K3272" cm="1">
        <f t="array" ref="K3272:R3272">_xlfn.XLOOKUP(A3272,KPIs!$A$2:$A$9552,KPIs!$B$2:$I$9552,"Not Found")</f>
        <v>2000</v>
      </c>
      <c r="L3272" t="str">
        <v>Indian Rupees(Rs.)</v>
      </c>
      <c r="M3272" t="str">
        <v>Yes</v>
      </c>
      <c r="N3272" t="str">
        <v>No</v>
      </c>
      <c r="O3272">
        <v>4</v>
      </c>
      <c r="P3272">
        <v>4.5999999999999996</v>
      </c>
      <c r="Q3272" t="str">
        <v>Excellent</v>
      </c>
      <c r="R3272">
        <v>304</v>
      </c>
    </row>
    <row r="3273" spans="1:18" x14ac:dyDescent="0.3">
      <c r="A3273">
        <v>305125</v>
      </c>
      <c r="B3273">
        <v>1</v>
      </c>
      <c r="C3273" t="str">
        <f>_xlfn.XLOOKUP(B3273,'Country Master'!A:A,'Country Master'!B:B,"Not Found")</f>
        <v>India</v>
      </c>
      <c r="D3273" t="s">
        <v>3694</v>
      </c>
      <c r="E3273" t="s">
        <v>8918</v>
      </c>
      <c r="F3273" t="s">
        <v>8872</v>
      </c>
      <c r="G3273" t="s">
        <v>8871</v>
      </c>
      <c r="H3273">
        <v>77.242766500000002</v>
      </c>
      <c r="I3273">
        <v>28.5322514</v>
      </c>
      <c r="J3273" t="s">
        <v>40</v>
      </c>
      <c r="K3273" cm="1">
        <f t="array" ref="K3273:R3273">_xlfn.XLOOKUP(A3273,KPIs!$A$2:$A$9552,KPIs!$B$2:$I$9552,"Not Found")</f>
        <v>1800</v>
      </c>
      <c r="L3273" t="str">
        <v>Indian Rupees(Rs.)</v>
      </c>
      <c r="M3273" t="str">
        <v>Yes</v>
      </c>
      <c r="N3273" t="str">
        <v>No</v>
      </c>
      <c r="O3273">
        <v>3</v>
      </c>
      <c r="P3273">
        <v>3.9</v>
      </c>
      <c r="Q3273" t="str">
        <v>Good</v>
      </c>
      <c r="R3273">
        <v>484</v>
      </c>
    </row>
    <row r="3274" spans="1:18" x14ac:dyDescent="0.3">
      <c r="A3274">
        <v>312270</v>
      </c>
      <c r="B3274">
        <v>1</v>
      </c>
      <c r="C3274" t="str">
        <f>_xlfn.XLOOKUP(B3274,'Country Master'!A:A,'Country Master'!B:B,"Not Found")</f>
        <v>India</v>
      </c>
      <c r="D3274" t="s">
        <v>3694</v>
      </c>
      <c r="E3274" t="s">
        <v>8917</v>
      </c>
      <c r="F3274" t="s">
        <v>8872</v>
      </c>
      <c r="G3274" t="s">
        <v>8871</v>
      </c>
      <c r="H3274">
        <v>77.239976400000003</v>
      </c>
      <c r="I3274">
        <v>28.540013399999999</v>
      </c>
      <c r="J3274" t="s">
        <v>2350</v>
      </c>
      <c r="K3274" cm="1">
        <f t="array" ref="K3274:R3274">_xlfn.XLOOKUP(A3274,KPIs!$A$2:$A$9552,KPIs!$B$2:$I$9552,"Not Found")</f>
        <v>400</v>
      </c>
      <c r="L3274" t="str">
        <v>Indian Rupees(Rs.)</v>
      </c>
      <c r="M3274" t="str">
        <v>No</v>
      </c>
      <c r="N3274" t="str">
        <v>No</v>
      </c>
      <c r="O3274">
        <v>1</v>
      </c>
      <c r="P3274">
        <v>3.6</v>
      </c>
      <c r="Q3274" t="str">
        <v>Good</v>
      </c>
      <c r="R3274">
        <v>67</v>
      </c>
    </row>
    <row r="3275" spans="1:18" x14ac:dyDescent="0.3">
      <c r="A3275">
        <v>18249082</v>
      </c>
      <c r="B3275">
        <v>1</v>
      </c>
      <c r="C3275" t="str">
        <f>_xlfn.XLOOKUP(B3275,'Country Master'!A:A,'Country Master'!B:B,"Not Found")</f>
        <v>India</v>
      </c>
      <c r="D3275" t="s">
        <v>3694</v>
      </c>
      <c r="E3275" t="s">
        <v>8916</v>
      </c>
      <c r="F3275" t="s">
        <v>8872</v>
      </c>
      <c r="G3275" t="s">
        <v>8871</v>
      </c>
      <c r="H3275">
        <v>77.243752700000002</v>
      </c>
      <c r="I3275">
        <v>28.533329200000001</v>
      </c>
      <c r="J3275" t="s">
        <v>1855</v>
      </c>
      <c r="K3275" cm="1">
        <f t="array" ref="K3275:R3275">_xlfn.XLOOKUP(A3275,KPIs!$A$2:$A$9552,KPIs!$B$2:$I$9552,"Not Found")</f>
        <v>700</v>
      </c>
      <c r="L3275" t="str">
        <v>Indian Rupees(Rs.)</v>
      </c>
      <c r="M3275" t="str">
        <v>No</v>
      </c>
      <c r="N3275" t="str">
        <v>Yes</v>
      </c>
      <c r="O3275">
        <v>2</v>
      </c>
      <c r="P3275">
        <v>3.8</v>
      </c>
      <c r="Q3275" t="str">
        <v>Good</v>
      </c>
      <c r="R3275">
        <v>136</v>
      </c>
    </row>
    <row r="3276" spans="1:18" x14ac:dyDescent="0.3">
      <c r="A3276">
        <v>18279452</v>
      </c>
      <c r="B3276">
        <v>1</v>
      </c>
      <c r="C3276" t="str">
        <f>_xlfn.XLOOKUP(B3276,'Country Master'!A:A,'Country Master'!B:B,"Not Found")</f>
        <v>India</v>
      </c>
      <c r="D3276" t="s">
        <v>3694</v>
      </c>
      <c r="E3276" t="s">
        <v>8915</v>
      </c>
      <c r="F3276" t="s">
        <v>8872</v>
      </c>
      <c r="G3276" t="s">
        <v>8871</v>
      </c>
      <c r="H3276">
        <v>77.239870300000007</v>
      </c>
      <c r="I3276">
        <v>28.541313299999999</v>
      </c>
      <c r="J3276" t="s">
        <v>2819</v>
      </c>
      <c r="K3276" cm="1">
        <f t="array" ref="K3276:R3276">_xlfn.XLOOKUP(A3276,KPIs!$A$2:$A$9552,KPIs!$B$2:$I$9552,"Not Found")</f>
        <v>650</v>
      </c>
      <c r="L3276" t="str">
        <v>Indian Rupees(Rs.)</v>
      </c>
      <c r="M3276" t="str">
        <v>No</v>
      </c>
      <c r="N3276" t="str">
        <v>Yes</v>
      </c>
      <c r="O3276">
        <v>2</v>
      </c>
      <c r="P3276">
        <v>3.6</v>
      </c>
      <c r="Q3276" t="str">
        <v>Good</v>
      </c>
      <c r="R3276">
        <v>120</v>
      </c>
    </row>
    <row r="3277" spans="1:18" x14ac:dyDescent="0.3">
      <c r="A3277">
        <v>305303</v>
      </c>
      <c r="B3277">
        <v>1</v>
      </c>
      <c r="C3277" t="str">
        <f>_xlfn.XLOOKUP(B3277,'Country Master'!A:A,'Country Master'!B:B,"Not Found")</f>
        <v>India</v>
      </c>
      <c r="D3277" t="s">
        <v>3694</v>
      </c>
      <c r="E3277" t="s">
        <v>8914</v>
      </c>
      <c r="F3277" t="s">
        <v>8872</v>
      </c>
      <c r="G3277" t="s">
        <v>8871</v>
      </c>
      <c r="H3277">
        <v>77.238936699999996</v>
      </c>
      <c r="I3277">
        <v>28.537319100000001</v>
      </c>
      <c r="J3277" t="s">
        <v>3159</v>
      </c>
      <c r="K3277" cm="1">
        <f t="array" ref="K3277:R3277">_xlfn.XLOOKUP(A3277,KPIs!$A$2:$A$9552,KPIs!$B$2:$I$9552,"Not Found")</f>
        <v>550</v>
      </c>
      <c r="L3277" t="str">
        <v>Indian Rupees(Rs.)</v>
      </c>
      <c r="M3277" t="str">
        <v>No</v>
      </c>
      <c r="N3277" t="str">
        <v>Yes</v>
      </c>
      <c r="O3277">
        <v>2</v>
      </c>
      <c r="P3277">
        <v>3.5</v>
      </c>
      <c r="Q3277" t="str">
        <v>Good</v>
      </c>
      <c r="R3277">
        <v>272</v>
      </c>
    </row>
    <row r="3278" spans="1:18" x14ac:dyDescent="0.3">
      <c r="A3278">
        <v>18354645</v>
      </c>
      <c r="B3278">
        <v>1</v>
      </c>
      <c r="C3278" t="str">
        <f>_xlfn.XLOOKUP(B3278,'Country Master'!A:A,'Country Master'!B:B,"Not Found")</f>
        <v>India</v>
      </c>
      <c r="D3278" t="s">
        <v>3694</v>
      </c>
      <c r="E3278" t="s">
        <v>8913</v>
      </c>
      <c r="F3278" t="s">
        <v>8872</v>
      </c>
      <c r="G3278" t="s">
        <v>8871</v>
      </c>
      <c r="H3278">
        <v>77.243278099999998</v>
      </c>
      <c r="I3278">
        <v>28.5341539</v>
      </c>
      <c r="J3278" t="s">
        <v>2291</v>
      </c>
      <c r="K3278" cm="1">
        <f t="array" ref="K3278:R3278">_xlfn.XLOOKUP(A3278,KPIs!$A$2:$A$9552,KPIs!$B$2:$I$9552,"Not Found")</f>
        <v>400</v>
      </c>
      <c r="L3278" t="str">
        <v>Indian Rupees(Rs.)</v>
      </c>
      <c r="M3278" t="str">
        <v>No</v>
      </c>
      <c r="N3278" t="str">
        <v>Yes</v>
      </c>
      <c r="O3278">
        <v>1</v>
      </c>
      <c r="P3278">
        <v>3.8</v>
      </c>
      <c r="Q3278" t="str">
        <v>Good</v>
      </c>
      <c r="R3278">
        <v>68</v>
      </c>
    </row>
    <row r="3279" spans="1:18" x14ac:dyDescent="0.3">
      <c r="A3279">
        <v>1218</v>
      </c>
      <c r="B3279">
        <v>1</v>
      </c>
      <c r="C3279" t="str">
        <f>_xlfn.XLOOKUP(B3279,'Country Master'!A:A,'Country Master'!B:B,"Not Found")</f>
        <v>India</v>
      </c>
      <c r="D3279" t="s">
        <v>3694</v>
      </c>
      <c r="E3279" t="s">
        <v>8912</v>
      </c>
      <c r="F3279" t="s">
        <v>8872</v>
      </c>
      <c r="G3279" t="s">
        <v>8871</v>
      </c>
      <c r="H3279">
        <v>77.243178099999994</v>
      </c>
      <c r="I3279">
        <v>28.532816700000001</v>
      </c>
      <c r="J3279" t="s">
        <v>269</v>
      </c>
      <c r="K3279" cm="1">
        <f t="array" ref="K3279:R3279">_xlfn.XLOOKUP(A3279,KPIs!$A$2:$A$9552,KPIs!$B$2:$I$9552,"Not Found")</f>
        <v>1800</v>
      </c>
      <c r="L3279" t="str">
        <v>Indian Rupees(Rs.)</v>
      </c>
      <c r="M3279" t="str">
        <v>Yes</v>
      </c>
      <c r="N3279" t="str">
        <v>No</v>
      </c>
      <c r="O3279">
        <v>3</v>
      </c>
      <c r="P3279">
        <v>3.8</v>
      </c>
      <c r="Q3279" t="str">
        <v>Good</v>
      </c>
      <c r="R3279">
        <v>663</v>
      </c>
    </row>
    <row r="3280" spans="1:18" x14ac:dyDescent="0.3">
      <c r="A3280">
        <v>8429</v>
      </c>
      <c r="B3280">
        <v>1</v>
      </c>
      <c r="C3280" t="str">
        <f>_xlfn.XLOOKUP(B3280,'Country Master'!A:A,'Country Master'!B:B,"Not Found")</f>
        <v>India</v>
      </c>
      <c r="D3280" t="s">
        <v>3694</v>
      </c>
      <c r="E3280" t="s">
        <v>8911</v>
      </c>
      <c r="F3280" t="s">
        <v>8872</v>
      </c>
      <c r="G3280" t="s">
        <v>8871</v>
      </c>
      <c r="H3280">
        <v>77.2436699</v>
      </c>
      <c r="I3280">
        <v>28.5345364</v>
      </c>
      <c r="J3280" t="s">
        <v>2573</v>
      </c>
      <c r="K3280" cm="1">
        <f t="array" ref="K3280:R3280">_xlfn.XLOOKUP(A3280,KPIs!$A$2:$A$9552,KPIs!$B$2:$I$9552,"Not Found")</f>
        <v>1000</v>
      </c>
      <c r="L3280" t="str">
        <v>Indian Rupees(Rs.)</v>
      </c>
      <c r="M3280" t="str">
        <v>Yes</v>
      </c>
      <c r="N3280" t="str">
        <v>Yes</v>
      </c>
      <c r="O3280">
        <v>3</v>
      </c>
      <c r="P3280">
        <v>3.8</v>
      </c>
      <c r="Q3280" t="str">
        <v>Good</v>
      </c>
      <c r="R3280">
        <v>594</v>
      </c>
    </row>
    <row r="3281" spans="1:18" x14ac:dyDescent="0.3">
      <c r="A3281">
        <v>7819</v>
      </c>
      <c r="B3281">
        <v>1</v>
      </c>
      <c r="C3281" t="str">
        <f>_xlfn.XLOOKUP(B3281,'Country Master'!A:A,'Country Master'!B:B,"Not Found")</f>
        <v>India</v>
      </c>
      <c r="D3281" t="s">
        <v>3694</v>
      </c>
      <c r="E3281" t="s">
        <v>8910</v>
      </c>
      <c r="F3281" t="s">
        <v>8872</v>
      </c>
      <c r="G3281" t="s">
        <v>8871</v>
      </c>
      <c r="H3281">
        <v>77.240150700000001</v>
      </c>
      <c r="I3281">
        <v>28.540916200000002</v>
      </c>
      <c r="J3281" t="s">
        <v>285</v>
      </c>
      <c r="K3281" cm="1">
        <f t="array" ref="K3281:R3281">_xlfn.XLOOKUP(A3281,KPIs!$A$2:$A$9552,KPIs!$B$2:$I$9552,"Not Found")</f>
        <v>300</v>
      </c>
      <c r="L3281" t="str">
        <v>Indian Rupees(Rs.)</v>
      </c>
      <c r="M3281" t="str">
        <v>No</v>
      </c>
      <c r="N3281" t="str">
        <v>Yes</v>
      </c>
      <c r="O3281">
        <v>1</v>
      </c>
      <c r="P3281">
        <v>3.5</v>
      </c>
      <c r="Q3281" t="str">
        <v>Good</v>
      </c>
      <c r="R3281">
        <v>66</v>
      </c>
    </row>
    <row r="3282" spans="1:18" x14ac:dyDescent="0.3">
      <c r="A3282">
        <v>785</v>
      </c>
      <c r="B3282">
        <v>1</v>
      </c>
      <c r="C3282" t="str">
        <f>_xlfn.XLOOKUP(B3282,'Country Master'!A:A,'Country Master'!B:B,"Not Found")</f>
        <v>India</v>
      </c>
      <c r="D3282" t="s">
        <v>3694</v>
      </c>
      <c r="E3282" t="s">
        <v>8909</v>
      </c>
      <c r="F3282" t="s">
        <v>8872</v>
      </c>
      <c r="G3282" t="s">
        <v>8871</v>
      </c>
      <c r="H3282">
        <v>77.243245599999995</v>
      </c>
      <c r="I3282">
        <v>28.533716200000001</v>
      </c>
      <c r="J3282" t="s">
        <v>194</v>
      </c>
      <c r="K3282" cm="1">
        <f t="array" ref="K3282:R3282">_xlfn.XLOOKUP(A3282,KPIs!$A$2:$A$9552,KPIs!$B$2:$I$9552,"Not Found")</f>
        <v>600</v>
      </c>
      <c r="L3282" t="str">
        <v>Indian Rupees(Rs.)</v>
      </c>
      <c r="M3282" t="str">
        <v>No</v>
      </c>
      <c r="N3282" t="str">
        <v>No</v>
      </c>
      <c r="O3282">
        <v>2</v>
      </c>
      <c r="P3282">
        <v>3.5</v>
      </c>
      <c r="Q3282" t="str">
        <v>Good</v>
      </c>
      <c r="R3282">
        <v>103</v>
      </c>
    </row>
    <row r="3283" spans="1:18" x14ac:dyDescent="0.3">
      <c r="A3283">
        <v>312486</v>
      </c>
      <c r="B3283">
        <v>1</v>
      </c>
      <c r="C3283" t="str">
        <f>_xlfn.XLOOKUP(B3283,'Country Master'!A:A,'Country Master'!B:B,"Not Found")</f>
        <v>India</v>
      </c>
      <c r="D3283" t="s">
        <v>3694</v>
      </c>
      <c r="E3283" t="s">
        <v>8908</v>
      </c>
      <c r="F3283" t="s">
        <v>8872</v>
      </c>
      <c r="G3283" t="s">
        <v>8871</v>
      </c>
      <c r="H3283">
        <v>77.240023280000003</v>
      </c>
      <c r="I3283">
        <v>28.541259279999998</v>
      </c>
      <c r="J3283" t="s">
        <v>3409</v>
      </c>
      <c r="K3283" cm="1">
        <f t="array" ref="K3283:R3283">_xlfn.XLOOKUP(A3283,KPIs!$A$2:$A$9552,KPIs!$B$2:$I$9552,"Not Found")</f>
        <v>800</v>
      </c>
      <c r="L3283" t="str">
        <v>Indian Rupees(Rs.)</v>
      </c>
      <c r="M3283" t="str">
        <v>No</v>
      </c>
      <c r="N3283" t="str">
        <v>Yes</v>
      </c>
      <c r="O3283">
        <v>2</v>
      </c>
      <c r="P3283">
        <v>3.5</v>
      </c>
      <c r="Q3283" t="str">
        <v>Good</v>
      </c>
      <c r="R3283">
        <v>139</v>
      </c>
    </row>
    <row r="3284" spans="1:18" x14ac:dyDescent="0.3">
      <c r="A3284">
        <v>1922</v>
      </c>
      <c r="B3284">
        <v>1</v>
      </c>
      <c r="C3284" t="str">
        <f>_xlfn.XLOOKUP(B3284,'Country Master'!A:A,'Country Master'!B:B,"Not Found")</f>
        <v>India</v>
      </c>
      <c r="D3284" t="s">
        <v>3694</v>
      </c>
      <c r="E3284" t="s">
        <v>8907</v>
      </c>
      <c r="F3284" t="s">
        <v>8872</v>
      </c>
      <c r="G3284" t="s">
        <v>8871</v>
      </c>
      <c r="H3284">
        <v>77.245686800000001</v>
      </c>
      <c r="I3284">
        <v>28.530672200000001</v>
      </c>
      <c r="J3284" t="s">
        <v>860</v>
      </c>
      <c r="K3284" cm="1">
        <f t="array" ref="K3284:R3284">_xlfn.XLOOKUP(A3284,KPIs!$A$2:$A$9552,KPIs!$B$2:$I$9552,"Not Found")</f>
        <v>1000</v>
      </c>
      <c r="L3284" t="str">
        <v>Indian Rupees(Rs.)</v>
      </c>
      <c r="M3284" t="str">
        <v>No</v>
      </c>
      <c r="N3284" t="str">
        <v>Yes</v>
      </c>
      <c r="O3284">
        <v>3</v>
      </c>
      <c r="P3284">
        <v>3.8</v>
      </c>
      <c r="Q3284" t="str">
        <v>Good</v>
      </c>
      <c r="R3284">
        <v>843</v>
      </c>
    </row>
    <row r="3285" spans="1:18" x14ac:dyDescent="0.3">
      <c r="A3285">
        <v>7642</v>
      </c>
      <c r="B3285">
        <v>1</v>
      </c>
      <c r="C3285" t="str">
        <f>_xlfn.XLOOKUP(B3285,'Country Master'!A:A,'Country Master'!B:B,"Not Found")</f>
        <v>India</v>
      </c>
      <c r="D3285" t="s">
        <v>3694</v>
      </c>
      <c r="E3285" t="s">
        <v>8906</v>
      </c>
      <c r="F3285" t="s">
        <v>8872</v>
      </c>
      <c r="G3285" t="s">
        <v>8871</v>
      </c>
      <c r="H3285">
        <v>77.243469200000007</v>
      </c>
      <c r="I3285">
        <v>28.532966299999998</v>
      </c>
      <c r="J3285" t="s">
        <v>2362</v>
      </c>
      <c r="K3285" cm="1">
        <f t="array" ref="K3285:R3285">_xlfn.XLOOKUP(A3285,KPIs!$A$2:$A$9552,KPIs!$B$2:$I$9552,"Not Found")</f>
        <v>400</v>
      </c>
      <c r="L3285" t="str">
        <v>Indian Rupees(Rs.)</v>
      </c>
      <c r="M3285" t="str">
        <v>No</v>
      </c>
      <c r="N3285" t="str">
        <v>Yes</v>
      </c>
      <c r="O3285">
        <v>1</v>
      </c>
      <c r="P3285">
        <v>3.6</v>
      </c>
      <c r="Q3285" t="str">
        <v>Good</v>
      </c>
      <c r="R3285">
        <v>113</v>
      </c>
    </row>
    <row r="3286" spans="1:18" x14ac:dyDescent="0.3">
      <c r="A3286">
        <v>64</v>
      </c>
      <c r="B3286">
        <v>1</v>
      </c>
      <c r="C3286" t="str">
        <f>_xlfn.XLOOKUP(B3286,'Country Master'!A:A,'Country Master'!B:B,"Not Found")</f>
        <v>India</v>
      </c>
      <c r="D3286" t="s">
        <v>3694</v>
      </c>
      <c r="E3286" t="s">
        <v>8905</v>
      </c>
      <c r="F3286" t="s">
        <v>8872</v>
      </c>
      <c r="G3286" t="s">
        <v>8871</v>
      </c>
      <c r="H3286">
        <v>77.243186100000003</v>
      </c>
      <c r="I3286">
        <v>28.5342023</v>
      </c>
      <c r="J3286" t="s">
        <v>40</v>
      </c>
      <c r="K3286" cm="1">
        <f t="array" ref="K3286:R3286">_xlfn.XLOOKUP(A3286,KPIs!$A$2:$A$9552,KPIs!$B$2:$I$9552,"Not Found")</f>
        <v>2500</v>
      </c>
      <c r="L3286" t="str">
        <v>Indian Rupees(Rs.)</v>
      </c>
      <c r="M3286" t="str">
        <v>Yes</v>
      </c>
      <c r="N3286" t="str">
        <v>Yes</v>
      </c>
      <c r="O3286">
        <v>4</v>
      </c>
      <c r="P3286">
        <v>3.8</v>
      </c>
      <c r="Q3286" t="str">
        <v>Good</v>
      </c>
      <c r="R3286">
        <v>372</v>
      </c>
    </row>
    <row r="3287" spans="1:18" x14ac:dyDescent="0.3">
      <c r="A3287">
        <v>18413250</v>
      </c>
      <c r="B3287">
        <v>1</v>
      </c>
      <c r="C3287" t="str">
        <f>_xlfn.XLOOKUP(B3287,'Country Master'!A:A,'Country Master'!B:B,"Not Found")</f>
        <v>India</v>
      </c>
      <c r="D3287" t="s">
        <v>3694</v>
      </c>
      <c r="E3287" t="s">
        <v>8904</v>
      </c>
      <c r="F3287" t="s">
        <v>8872</v>
      </c>
      <c r="G3287" t="s">
        <v>8871</v>
      </c>
      <c r="H3287">
        <v>77.241847199999995</v>
      </c>
      <c r="I3287">
        <v>28.5332835</v>
      </c>
      <c r="J3287" t="s">
        <v>2579</v>
      </c>
      <c r="K3287" cm="1">
        <f t="array" ref="K3287:R3287">_xlfn.XLOOKUP(A3287,KPIs!$A$2:$A$9552,KPIs!$B$2:$I$9552,"Not Found")</f>
        <v>1650</v>
      </c>
      <c r="L3287" t="str">
        <v>Indian Rupees(Rs.)</v>
      </c>
      <c r="M3287" t="str">
        <v>Yes</v>
      </c>
      <c r="N3287" t="str">
        <v>No</v>
      </c>
      <c r="O3287">
        <v>3</v>
      </c>
      <c r="P3287">
        <v>3.8</v>
      </c>
      <c r="Q3287" t="str">
        <v>Good</v>
      </c>
      <c r="R3287">
        <v>42</v>
      </c>
    </row>
    <row r="3288" spans="1:18" x14ac:dyDescent="0.3">
      <c r="A3288">
        <v>312787</v>
      </c>
      <c r="B3288">
        <v>1</v>
      </c>
      <c r="C3288" t="str">
        <f>_xlfn.XLOOKUP(B3288,'Country Master'!A:A,'Country Master'!B:B,"Not Found")</f>
        <v>India</v>
      </c>
      <c r="D3288" t="s">
        <v>3694</v>
      </c>
      <c r="E3288" t="s">
        <v>8903</v>
      </c>
      <c r="F3288" t="s">
        <v>8872</v>
      </c>
      <c r="G3288" t="s">
        <v>8871</v>
      </c>
      <c r="H3288">
        <v>77.241504000000006</v>
      </c>
      <c r="I3288">
        <v>28.5331306</v>
      </c>
      <c r="J3288" t="s">
        <v>8902</v>
      </c>
      <c r="K3288" cm="1">
        <f t="array" ref="K3288:R3288">_xlfn.XLOOKUP(A3288,KPIs!$A$2:$A$9552,KPIs!$B$2:$I$9552,"Not Found")</f>
        <v>1350</v>
      </c>
      <c r="L3288" t="str">
        <v>Indian Rupees(Rs.)</v>
      </c>
      <c r="M3288" t="str">
        <v>Yes</v>
      </c>
      <c r="N3288" t="str">
        <v>No</v>
      </c>
      <c r="O3288">
        <v>3</v>
      </c>
      <c r="P3288">
        <v>3.5</v>
      </c>
      <c r="Q3288" t="str">
        <v>Good</v>
      </c>
      <c r="R3288">
        <v>140</v>
      </c>
    </row>
    <row r="3289" spans="1:18" x14ac:dyDescent="0.3">
      <c r="A3289">
        <v>3611</v>
      </c>
      <c r="B3289">
        <v>1</v>
      </c>
      <c r="C3289" t="str">
        <f>_xlfn.XLOOKUP(B3289,'Country Master'!A:A,'Country Master'!B:B,"Not Found")</f>
        <v>India</v>
      </c>
      <c r="D3289" t="s">
        <v>3694</v>
      </c>
      <c r="E3289" t="s">
        <v>8901</v>
      </c>
      <c r="F3289" t="s">
        <v>8872</v>
      </c>
      <c r="G3289" t="s">
        <v>8871</v>
      </c>
      <c r="H3289">
        <v>77.240053900000007</v>
      </c>
      <c r="I3289">
        <v>28.539910599999999</v>
      </c>
      <c r="J3289" t="s">
        <v>298</v>
      </c>
      <c r="K3289" cm="1">
        <f t="array" ref="K3289:R3289">_xlfn.XLOOKUP(A3289,KPIs!$A$2:$A$9552,KPIs!$B$2:$I$9552,"Not Found")</f>
        <v>400</v>
      </c>
      <c r="L3289" t="str">
        <v>Indian Rupees(Rs.)</v>
      </c>
      <c r="M3289" t="str">
        <v>No</v>
      </c>
      <c r="N3289" t="str">
        <v>Yes</v>
      </c>
      <c r="O3289">
        <v>1</v>
      </c>
      <c r="P3289">
        <v>3.6</v>
      </c>
      <c r="Q3289" t="str">
        <v>Good</v>
      </c>
      <c r="R3289">
        <v>173</v>
      </c>
    </row>
    <row r="3290" spans="1:18" x14ac:dyDescent="0.3">
      <c r="A3290">
        <v>309815</v>
      </c>
      <c r="B3290">
        <v>1</v>
      </c>
      <c r="C3290" t="str">
        <f>_xlfn.XLOOKUP(B3290,'Country Master'!A:A,'Country Master'!B:B,"Not Found")</f>
        <v>India</v>
      </c>
      <c r="D3290" t="s">
        <v>3694</v>
      </c>
      <c r="E3290" t="s">
        <v>8900</v>
      </c>
      <c r="F3290" t="s">
        <v>8872</v>
      </c>
      <c r="G3290" t="s">
        <v>8871</v>
      </c>
      <c r="H3290">
        <v>77.240288820000004</v>
      </c>
      <c r="I3290">
        <v>28.54047022</v>
      </c>
      <c r="J3290" t="s">
        <v>3514</v>
      </c>
      <c r="K3290" cm="1">
        <f t="array" ref="K3290:R3290">_xlfn.XLOOKUP(A3290,KPIs!$A$2:$A$9552,KPIs!$B$2:$I$9552,"Not Found")</f>
        <v>650</v>
      </c>
      <c r="L3290" t="str">
        <v>Indian Rupees(Rs.)</v>
      </c>
      <c r="M3290" t="str">
        <v>No</v>
      </c>
      <c r="N3290" t="str">
        <v>Yes</v>
      </c>
      <c r="O3290">
        <v>2</v>
      </c>
      <c r="P3290">
        <v>3.8</v>
      </c>
      <c r="Q3290" t="str">
        <v>Good</v>
      </c>
      <c r="R3290">
        <v>312</v>
      </c>
    </row>
    <row r="3291" spans="1:18" x14ac:dyDescent="0.3">
      <c r="A3291">
        <v>1018</v>
      </c>
      <c r="B3291">
        <v>1</v>
      </c>
      <c r="C3291" t="str">
        <f>_xlfn.XLOOKUP(B3291,'Country Master'!A:A,'Country Master'!B:B,"Not Found")</f>
        <v>India</v>
      </c>
      <c r="D3291" t="s">
        <v>3694</v>
      </c>
      <c r="E3291" t="s">
        <v>8899</v>
      </c>
      <c r="F3291" t="s">
        <v>8872</v>
      </c>
      <c r="G3291" t="s">
        <v>8871</v>
      </c>
      <c r="H3291">
        <v>77.238674200000005</v>
      </c>
      <c r="I3291">
        <v>28.537334600000001</v>
      </c>
      <c r="J3291" t="s">
        <v>269</v>
      </c>
      <c r="K3291" cm="1">
        <f t="array" ref="K3291:R3291">_xlfn.XLOOKUP(A3291,KPIs!$A$2:$A$9552,KPIs!$B$2:$I$9552,"Not Found")</f>
        <v>1800</v>
      </c>
      <c r="L3291" t="str">
        <v>Indian Rupees(Rs.)</v>
      </c>
      <c r="M3291" t="str">
        <v>Yes</v>
      </c>
      <c r="N3291" t="str">
        <v>Yes</v>
      </c>
      <c r="O3291">
        <v>3</v>
      </c>
      <c r="P3291">
        <v>3.7</v>
      </c>
      <c r="Q3291" t="str">
        <v>Good</v>
      </c>
      <c r="R3291">
        <v>780</v>
      </c>
    </row>
    <row r="3292" spans="1:18" x14ac:dyDescent="0.3">
      <c r="A3292">
        <v>8689</v>
      </c>
      <c r="B3292">
        <v>1</v>
      </c>
      <c r="C3292" t="str">
        <f>_xlfn.XLOOKUP(B3292,'Country Master'!A:A,'Country Master'!B:B,"Not Found")</f>
        <v>India</v>
      </c>
      <c r="D3292" t="s">
        <v>3694</v>
      </c>
      <c r="E3292" t="s">
        <v>8898</v>
      </c>
      <c r="F3292" t="s">
        <v>8872</v>
      </c>
      <c r="G3292" t="s">
        <v>8871</v>
      </c>
      <c r="H3292">
        <v>77.243464799999998</v>
      </c>
      <c r="I3292">
        <v>28.532893600000001</v>
      </c>
      <c r="J3292" t="s">
        <v>1888</v>
      </c>
      <c r="K3292" cm="1">
        <f t="array" ref="K3292:R3292">_xlfn.XLOOKUP(A3292,KPIs!$A$2:$A$9552,KPIs!$B$2:$I$9552,"Not Found")</f>
        <v>1200</v>
      </c>
      <c r="L3292" t="str">
        <v>Indian Rupees(Rs.)</v>
      </c>
      <c r="M3292" t="str">
        <v>Yes</v>
      </c>
      <c r="N3292" t="str">
        <v>No</v>
      </c>
      <c r="O3292">
        <v>3</v>
      </c>
      <c r="P3292">
        <v>3.5</v>
      </c>
      <c r="Q3292" t="str">
        <v>Good</v>
      </c>
      <c r="R3292">
        <v>256</v>
      </c>
    </row>
    <row r="3293" spans="1:18" x14ac:dyDescent="0.3">
      <c r="A3293">
        <v>18383512</v>
      </c>
      <c r="B3293">
        <v>1</v>
      </c>
      <c r="C3293" t="str">
        <f>_xlfn.XLOOKUP(B3293,'Country Master'!A:A,'Country Master'!B:B,"Not Found")</f>
        <v>India</v>
      </c>
      <c r="D3293" t="s">
        <v>3694</v>
      </c>
      <c r="E3293" t="s">
        <v>8897</v>
      </c>
      <c r="F3293" t="s">
        <v>8872</v>
      </c>
      <c r="G3293" t="s">
        <v>8871</v>
      </c>
      <c r="H3293">
        <v>77.243148599999998</v>
      </c>
      <c r="I3293">
        <v>28.534239599999999</v>
      </c>
      <c r="J3293" t="s">
        <v>298</v>
      </c>
      <c r="K3293" cm="1">
        <f t="array" ref="K3293:R3293">_xlfn.XLOOKUP(A3293,KPIs!$A$2:$A$9552,KPIs!$B$2:$I$9552,"Not Found")</f>
        <v>650</v>
      </c>
      <c r="L3293" t="str">
        <v>Indian Rupees(Rs.)</v>
      </c>
      <c r="M3293" t="str">
        <v>No</v>
      </c>
      <c r="N3293" t="str">
        <v>Yes</v>
      </c>
      <c r="O3293">
        <v>2</v>
      </c>
      <c r="P3293">
        <v>3.9</v>
      </c>
      <c r="Q3293" t="str">
        <v>Good</v>
      </c>
      <c r="R3293">
        <v>27</v>
      </c>
    </row>
    <row r="3294" spans="1:18" x14ac:dyDescent="0.3">
      <c r="A3294">
        <v>308238</v>
      </c>
      <c r="B3294">
        <v>1</v>
      </c>
      <c r="C3294" t="str">
        <f>_xlfn.XLOOKUP(B3294,'Country Master'!A:A,'Country Master'!B:B,"Not Found")</f>
        <v>India</v>
      </c>
      <c r="D3294" t="s">
        <v>3694</v>
      </c>
      <c r="E3294" t="s">
        <v>8896</v>
      </c>
      <c r="F3294" t="s">
        <v>8872</v>
      </c>
      <c r="G3294" t="s">
        <v>8871</v>
      </c>
      <c r="H3294">
        <v>77.240041899999994</v>
      </c>
      <c r="I3294">
        <v>28.540690999999999</v>
      </c>
      <c r="J3294" t="s">
        <v>1332</v>
      </c>
      <c r="K3294" cm="1">
        <f t="array" ref="K3294:R3294">_xlfn.XLOOKUP(A3294,KPIs!$A$2:$A$9552,KPIs!$B$2:$I$9552,"Not Found")</f>
        <v>800</v>
      </c>
      <c r="L3294" t="str">
        <v>Indian Rupees(Rs.)</v>
      </c>
      <c r="M3294" t="str">
        <v>No</v>
      </c>
      <c r="N3294" t="str">
        <v>Yes</v>
      </c>
      <c r="O3294">
        <v>2</v>
      </c>
      <c r="P3294">
        <v>3.6</v>
      </c>
      <c r="Q3294" t="str">
        <v>Good</v>
      </c>
      <c r="R3294">
        <v>160</v>
      </c>
    </row>
    <row r="3295" spans="1:18" x14ac:dyDescent="0.3">
      <c r="A3295">
        <v>5944</v>
      </c>
      <c r="B3295">
        <v>1</v>
      </c>
      <c r="C3295" t="str">
        <f>_xlfn.XLOOKUP(B3295,'Country Master'!A:A,'Country Master'!B:B,"Not Found")</f>
        <v>India</v>
      </c>
      <c r="D3295" t="s">
        <v>3694</v>
      </c>
      <c r="E3295" t="s">
        <v>8895</v>
      </c>
      <c r="F3295" t="s">
        <v>8872</v>
      </c>
      <c r="G3295" t="s">
        <v>8871</v>
      </c>
      <c r="H3295">
        <v>77.240053399999994</v>
      </c>
      <c r="I3295">
        <v>28.539436200000001</v>
      </c>
      <c r="J3295" t="s">
        <v>1629</v>
      </c>
      <c r="K3295" cm="1">
        <f t="array" ref="K3295:R3295">_xlfn.XLOOKUP(A3295,KPIs!$A$2:$A$9552,KPIs!$B$2:$I$9552,"Not Found")</f>
        <v>250</v>
      </c>
      <c r="L3295" t="str">
        <v>Indian Rupees(Rs.)</v>
      </c>
      <c r="M3295" t="str">
        <v>No</v>
      </c>
      <c r="N3295" t="str">
        <v>Yes</v>
      </c>
      <c r="O3295">
        <v>1</v>
      </c>
      <c r="P3295">
        <v>3.6</v>
      </c>
      <c r="Q3295" t="str">
        <v>Good</v>
      </c>
      <c r="R3295">
        <v>36</v>
      </c>
    </row>
    <row r="3296" spans="1:18" x14ac:dyDescent="0.3">
      <c r="A3296">
        <v>285</v>
      </c>
      <c r="B3296">
        <v>1</v>
      </c>
      <c r="C3296" t="str">
        <f>_xlfn.XLOOKUP(B3296,'Country Master'!A:A,'Country Master'!B:B,"Not Found")</f>
        <v>India</v>
      </c>
      <c r="D3296" t="s">
        <v>3694</v>
      </c>
      <c r="E3296" t="s">
        <v>8894</v>
      </c>
      <c r="F3296" t="s">
        <v>8872</v>
      </c>
      <c r="G3296" t="s">
        <v>8871</v>
      </c>
      <c r="H3296">
        <v>77.242661699999999</v>
      </c>
      <c r="I3296">
        <v>28.5323086</v>
      </c>
      <c r="J3296" t="s">
        <v>1904</v>
      </c>
      <c r="K3296" cm="1">
        <f t="array" ref="K3296:R3296">_xlfn.XLOOKUP(A3296,KPIs!$A$2:$A$9552,KPIs!$B$2:$I$9552,"Not Found")</f>
        <v>1100</v>
      </c>
      <c r="L3296" t="str">
        <v>Indian Rupees(Rs.)</v>
      </c>
      <c r="M3296" t="str">
        <v>Yes</v>
      </c>
      <c r="N3296" t="str">
        <v>Yes</v>
      </c>
      <c r="O3296">
        <v>3</v>
      </c>
      <c r="P3296">
        <v>3.7</v>
      </c>
      <c r="Q3296" t="str">
        <v>Good</v>
      </c>
      <c r="R3296">
        <v>487</v>
      </c>
    </row>
    <row r="3297" spans="1:18" x14ac:dyDescent="0.3">
      <c r="A3297">
        <v>304635</v>
      </c>
      <c r="B3297">
        <v>1</v>
      </c>
      <c r="C3297" t="str">
        <f>_xlfn.XLOOKUP(B3297,'Country Master'!A:A,'Country Master'!B:B,"Not Found")</f>
        <v>India</v>
      </c>
      <c r="D3297" t="s">
        <v>3694</v>
      </c>
      <c r="E3297" t="s">
        <v>8893</v>
      </c>
      <c r="F3297" t="s">
        <v>8872</v>
      </c>
      <c r="G3297" t="s">
        <v>8871</v>
      </c>
      <c r="H3297">
        <v>77.2425286</v>
      </c>
      <c r="I3297">
        <v>28.533764300000001</v>
      </c>
      <c r="J3297" t="s">
        <v>5697</v>
      </c>
      <c r="K3297" cm="1">
        <f t="array" ref="K3297:R3297">_xlfn.XLOOKUP(A3297,KPIs!$A$2:$A$9552,KPIs!$B$2:$I$9552,"Not Found")</f>
        <v>900</v>
      </c>
      <c r="L3297" t="str">
        <v>Indian Rupees(Rs.)</v>
      </c>
      <c r="M3297" t="str">
        <v>No</v>
      </c>
      <c r="N3297" t="str">
        <v>Yes</v>
      </c>
      <c r="O3297">
        <v>2</v>
      </c>
      <c r="P3297">
        <v>3.5</v>
      </c>
      <c r="Q3297" t="str">
        <v>Good</v>
      </c>
      <c r="R3297">
        <v>352</v>
      </c>
    </row>
    <row r="3298" spans="1:18" x14ac:dyDescent="0.3">
      <c r="A3298">
        <v>1021</v>
      </c>
      <c r="B3298">
        <v>1</v>
      </c>
      <c r="C3298" t="str">
        <f>_xlfn.XLOOKUP(B3298,'Country Master'!A:A,'Country Master'!B:B,"Not Found")</f>
        <v>India</v>
      </c>
      <c r="D3298" t="s">
        <v>3694</v>
      </c>
      <c r="E3298" t="s">
        <v>8892</v>
      </c>
      <c r="F3298" t="s">
        <v>8872</v>
      </c>
      <c r="G3298" t="s">
        <v>8871</v>
      </c>
      <c r="H3298">
        <v>77.240157100000005</v>
      </c>
      <c r="I3298">
        <v>28.5393522</v>
      </c>
      <c r="J3298" t="s">
        <v>2573</v>
      </c>
      <c r="K3298" cm="1">
        <f t="array" ref="K3298:R3298">_xlfn.XLOOKUP(A3298,KPIs!$A$2:$A$9552,KPIs!$B$2:$I$9552,"Not Found")</f>
        <v>250</v>
      </c>
      <c r="L3298" t="str">
        <v>Indian Rupees(Rs.)</v>
      </c>
      <c r="M3298" t="str">
        <v>No</v>
      </c>
      <c r="N3298" t="str">
        <v>Yes</v>
      </c>
      <c r="O3298">
        <v>1</v>
      </c>
      <c r="P3298">
        <v>3.7</v>
      </c>
      <c r="Q3298" t="str">
        <v>Good</v>
      </c>
      <c r="R3298">
        <v>290</v>
      </c>
    </row>
    <row r="3299" spans="1:18" x14ac:dyDescent="0.3">
      <c r="A3299">
        <v>307532</v>
      </c>
      <c r="B3299">
        <v>1</v>
      </c>
      <c r="C3299" t="str">
        <f>_xlfn.XLOOKUP(B3299,'Country Master'!A:A,'Country Master'!B:B,"Not Found")</f>
        <v>India</v>
      </c>
      <c r="D3299" t="s">
        <v>3694</v>
      </c>
      <c r="E3299" t="s">
        <v>8891</v>
      </c>
      <c r="F3299" t="s">
        <v>8872</v>
      </c>
      <c r="G3299" t="s">
        <v>8871</v>
      </c>
      <c r="H3299">
        <v>77.242876699999997</v>
      </c>
      <c r="I3299">
        <v>28.534018100000001</v>
      </c>
      <c r="J3299" t="s">
        <v>194</v>
      </c>
      <c r="K3299" cm="1">
        <f t="array" ref="K3299:R3299">_xlfn.XLOOKUP(A3299,KPIs!$A$2:$A$9552,KPIs!$B$2:$I$9552,"Not Found")</f>
        <v>700</v>
      </c>
      <c r="L3299" t="str">
        <v>Indian Rupees(Rs.)</v>
      </c>
      <c r="M3299" t="str">
        <v>No</v>
      </c>
      <c r="N3299" t="str">
        <v>No</v>
      </c>
      <c r="O3299">
        <v>2</v>
      </c>
      <c r="P3299">
        <v>3.5</v>
      </c>
      <c r="Q3299" t="str">
        <v>Good</v>
      </c>
      <c r="R3299">
        <v>132</v>
      </c>
    </row>
    <row r="3300" spans="1:18" x14ac:dyDescent="0.3">
      <c r="A3300">
        <v>1913</v>
      </c>
      <c r="B3300">
        <v>1</v>
      </c>
      <c r="C3300" t="str">
        <f>_xlfn.XLOOKUP(B3300,'Country Master'!A:A,'Country Master'!B:B,"Not Found")</f>
        <v>India</v>
      </c>
      <c r="D3300" t="s">
        <v>3694</v>
      </c>
      <c r="E3300" t="s">
        <v>8890</v>
      </c>
      <c r="F3300" t="s">
        <v>8872</v>
      </c>
      <c r="G3300" t="s">
        <v>8871</v>
      </c>
      <c r="H3300">
        <v>77.243347999999997</v>
      </c>
      <c r="I3300">
        <v>28.534019700000002</v>
      </c>
      <c r="J3300" t="s">
        <v>3122</v>
      </c>
      <c r="K3300" cm="1">
        <f t="array" ref="K3300:R3300">_xlfn.XLOOKUP(A3300,KPIs!$A$2:$A$9552,KPIs!$B$2:$I$9552,"Not Found")</f>
        <v>1500</v>
      </c>
      <c r="L3300" t="str">
        <v>Indian Rupees(Rs.)</v>
      </c>
      <c r="M3300" t="str">
        <v>Yes</v>
      </c>
      <c r="N3300" t="str">
        <v>No</v>
      </c>
      <c r="O3300">
        <v>3</v>
      </c>
      <c r="P3300">
        <v>3.5</v>
      </c>
      <c r="Q3300" t="str">
        <v>Good</v>
      </c>
      <c r="R3300">
        <v>198</v>
      </c>
    </row>
    <row r="3301" spans="1:18" x14ac:dyDescent="0.3">
      <c r="A3301">
        <v>311601</v>
      </c>
      <c r="B3301">
        <v>1</v>
      </c>
      <c r="C3301" t="str">
        <f>_xlfn.XLOOKUP(B3301,'Country Master'!A:A,'Country Master'!B:B,"Not Found")</f>
        <v>India</v>
      </c>
      <c r="D3301" t="s">
        <v>3694</v>
      </c>
      <c r="E3301" t="s">
        <v>8889</v>
      </c>
      <c r="F3301" t="s">
        <v>8872</v>
      </c>
      <c r="G3301" t="s">
        <v>8871</v>
      </c>
      <c r="H3301">
        <v>77.242180000000005</v>
      </c>
      <c r="I3301">
        <v>28.534120000000001</v>
      </c>
      <c r="J3301" t="s">
        <v>2569</v>
      </c>
      <c r="K3301" cm="1">
        <f t="array" ref="K3301:R3301">_xlfn.XLOOKUP(A3301,KPIs!$A$2:$A$9552,KPIs!$B$2:$I$9552,"Not Found")</f>
        <v>600</v>
      </c>
      <c r="L3301" t="str">
        <v>Indian Rupees(Rs.)</v>
      </c>
      <c r="M3301" t="str">
        <v>No</v>
      </c>
      <c r="N3301" t="str">
        <v>Yes</v>
      </c>
      <c r="O3301">
        <v>2</v>
      </c>
      <c r="P3301">
        <v>3.5</v>
      </c>
      <c r="Q3301" t="str">
        <v>Good</v>
      </c>
      <c r="R3301">
        <v>124</v>
      </c>
    </row>
    <row r="3302" spans="1:18" x14ac:dyDescent="0.3">
      <c r="A3302">
        <v>18254553</v>
      </c>
      <c r="B3302">
        <v>1</v>
      </c>
      <c r="C3302" t="str">
        <f>_xlfn.XLOOKUP(B3302,'Country Master'!A:A,'Country Master'!B:B,"Not Found")</f>
        <v>India</v>
      </c>
      <c r="D3302" t="s">
        <v>3694</v>
      </c>
      <c r="E3302" t="s">
        <v>8888</v>
      </c>
      <c r="F3302" t="s">
        <v>8872</v>
      </c>
      <c r="G3302" t="s">
        <v>8871</v>
      </c>
      <c r="H3302">
        <v>77.243730499999998</v>
      </c>
      <c r="I3302">
        <v>28.534566699999999</v>
      </c>
      <c r="J3302" t="s">
        <v>433</v>
      </c>
      <c r="K3302" cm="1">
        <f t="array" ref="K3302:R3302">_xlfn.XLOOKUP(A3302,KPIs!$A$2:$A$9552,KPIs!$B$2:$I$9552,"Not Found")</f>
        <v>650</v>
      </c>
      <c r="L3302" t="str">
        <v>Indian Rupees(Rs.)</v>
      </c>
      <c r="M3302" t="str">
        <v>No</v>
      </c>
      <c r="N3302" t="str">
        <v>Yes</v>
      </c>
      <c r="O3302">
        <v>2</v>
      </c>
      <c r="P3302">
        <v>3.8</v>
      </c>
      <c r="Q3302" t="str">
        <v>Good</v>
      </c>
      <c r="R3302">
        <v>173</v>
      </c>
    </row>
    <row r="3303" spans="1:18" x14ac:dyDescent="0.3">
      <c r="A3303">
        <v>4821</v>
      </c>
      <c r="B3303">
        <v>1</v>
      </c>
      <c r="C3303" t="str">
        <f>_xlfn.XLOOKUP(B3303,'Country Master'!A:A,'Country Master'!B:B,"Not Found")</f>
        <v>India</v>
      </c>
      <c r="D3303" t="s">
        <v>3694</v>
      </c>
      <c r="E3303" t="s">
        <v>8887</v>
      </c>
      <c r="F3303" t="s">
        <v>8872</v>
      </c>
      <c r="G3303" t="s">
        <v>8871</v>
      </c>
      <c r="H3303">
        <v>77.243625399999999</v>
      </c>
      <c r="I3303">
        <v>28.533470300000001</v>
      </c>
      <c r="J3303" t="s">
        <v>2095</v>
      </c>
      <c r="K3303" cm="1">
        <f t="array" ref="K3303:R3303">_xlfn.XLOOKUP(A3303,KPIs!$A$2:$A$9552,KPIs!$B$2:$I$9552,"Not Found")</f>
        <v>2200</v>
      </c>
      <c r="L3303" t="str">
        <v>Indian Rupees(Rs.)</v>
      </c>
      <c r="M3303" t="str">
        <v>Yes</v>
      </c>
      <c r="N3303" t="str">
        <v>Yes</v>
      </c>
      <c r="O3303">
        <v>4</v>
      </c>
      <c r="P3303">
        <v>3.6</v>
      </c>
      <c r="Q3303" t="str">
        <v>Good</v>
      </c>
      <c r="R3303">
        <v>430</v>
      </c>
    </row>
    <row r="3304" spans="1:18" x14ac:dyDescent="0.3">
      <c r="A3304">
        <v>308018</v>
      </c>
      <c r="B3304">
        <v>1</v>
      </c>
      <c r="C3304" t="str">
        <f>_xlfn.XLOOKUP(B3304,'Country Master'!A:A,'Country Master'!B:B,"Not Found")</f>
        <v>India</v>
      </c>
      <c r="D3304" t="s">
        <v>3694</v>
      </c>
      <c r="E3304" t="s">
        <v>8886</v>
      </c>
      <c r="F3304" t="s">
        <v>8872</v>
      </c>
      <c r="G3304" t="s">
        <v>8871</v>
      </c>
      <c r="H3304">
        <v>77.242033000000006</v>
      </c>
      <c r="I3304">
        <v>28.5335584</v>
      </c>
      <c r="J3304" t="s">
        <v>8885</v>
      </c>
      <c r="K3304" cm="1">
        <f t="array" ref="K3304:R3304">_xlfn.XLOOKUP(A3304,KPIs!$A$2:$A$9552,KPIs!$B$2:$I$9552,"Not Found")</f>
        <v>1300</v>
      </c>
      <c r="L3304" t="str">
        <v>Indian Rupees(Rs.)</v>
      </c>
      <c r="M3304" t="str">
        <v>No</v>
      </c>
      <c r="N3304" t="str">
        <v>No</v>
      </c>
      <c r="O3304">
        <v>3</v>
      </c>
      <c r="P3304">
        <v>3.7</v>
      </c>
      <c r="Q3304" t="str">
        <v>Good</v>
      </c>
      <c r="R3304">
        <v>807</v>
      </c>
    </row>
    <row r="3305" spans="1:18" x14ac:dyDescent="0.3">
      <c r="A3305">
        <v>310342</v>
      </c>
      <c r="B3305">
        <v>1</v>
      </c>
      <c r="C3305" t="str">
        <f>_xlfn.XLOOKUP(B3305,'Country Master'!A:A,'Country Master'!B:B,"Not Found")</f>
        <v>India</v>
      </c>
      <c r="D3305" t="s">
        <v>3694</v>
      </c>
      <c r="E3305" t="s">
        <v>8884</v>
      </c>
      <c r="F3305" t="s">
        <v>8872</v>
      </c>
      <c r="G3305" t="s">
        <v>8871</v>
      </c>
      <c r="H3305">
        <v>77.238678399999998</v>
      </c>
      <c r="I3305">
        <v>28.537078600000001</v>
      </c>
      <c r="J3305" t="s">
        <v>2074</v>
      </c>
      <c r="K3305" cm="1">
        <f t="array" ref="K3305:R3305">_xlfn.XLOOKUP(A3305,KPIs!$A$2:$A$9552,KPIs!$B$2:$I$9552,"Not Found")</f>
        <v>1550</v>
      </c>
      <c r="L3305" t="str">
        <v>Indian Rupees(Rs.)</v>
      </c>
      <c r="M3305" t="str">
        <v>Yes</v>
      </c>
      <c r="N3305" t="str">
        <v>Yes</v>
      </c>
      <c r="O3305">
        <v>3</v>
      </c>
      <c r="P3305">
        <v>3.8</v>
      </c>
      <c r="Q3305" t="str">
        <v>Good</v>
      </c>
      <c r="R3305">
        <v>302</v>
      </c>
    </row>
    <row r="3306" spans="1:18" x14ac:dyDescent="0.3">
      <c r="A3306">
        <v>307344</v>
      </c>
      <c r="B3306">
        <v>1</v>
      </c>
      <c r="C3306" t="str">
        <f>_xlfn.XLOOKUP(B3306,'Country Master'!A:A,'Country Master'!B:B,"Not Found")</f>
        <v>India</v>
      </c>
      <c r="D3306" t="s">
        <v>3694</v>
      </c>
      <c r="E3306" t="s">
        <v>8883</v>
      </c>
      <c r="F3306" t="s">
        <v>8872</v>
      </c>
      <c r="G3306" t="s">
        <v>8871</v>
      </c>
      <c r="H3306">
        <v>77.238997999999995</v>
      </c>
      <c r="I3306">
        <v>28.5378735</v>
      </c>
      <c r="J3306" t="s">
        <v>8882</v>
      </c>
      <c r="K3306" cm="1">
        <f t="array" ref="K3306:R3306">_xlfn.XLOOKUP(A3306,KPIs!$A$2:$A$9552,KPIs!$B$2:$I$9552,"Not Found")</f>
        <v>300</v>
      </c>
      <c r="L3306" t="str">
        <v>Indian Rupees(Rs.)</v>
      </c>
      <c r="M3306" t="str">
        <v>No</v>
      </c>
      <c r="N3306" t="str">
        <v>No</v>
      </c>
      <c r="O3306">
        <v>1</v>
      </c>
      <c r="P3306">
        <v>2.4</v>
      </c>
      <c r="Q3306" t="str">
        <v>Poor</v>
      </c>
      <c r="R3306">
        <v>30</v>
      </c>
    </row>
    <row r="3307" spans="1:18" x14ac:dyDescent="0.3">
      <c r="A3307">
        <v>307801</v>
      </c>
      <c r="B3307">
        <v>1</v>
      </c>
      <c r="C3307" t="str">
        <f>_xlfn.XLOOKUP(B3307,'Country Master'!A:A,'Country Master'!B:B,"Not Found")</f>
        <v>India</v>
      </c>
      <c r="D3307" t="s">
        <v>3694</v>
      </c>
      <c r="E3307" t="s">
        <v>8881</v>
      </c>
      <c r="F3307" t="s">
        <v>8872</v>
      </c>
      <c r="G3307" t="s">
        <v>8871</v>
      </c>
      <c r="H3307">
        <v>77.242154799999994</v>
      </c>
      <c r="I3307">
        <v>28.5335863</v>
      </c>
      <c r="J3307" t="s">
        <v>40</v>
      </c>
      <c r="K3307" cm="1">
        <f t="array" ref="K3307:R3307">_xlfn.XLOOKUP(A3307,KPIs!$A$2:$A$9552,KPIs!$B$2:$I$9552,"Not Found")</f>
        <v>3000</v>
      </c>
      <c r="L3307" t="str">
        <v>Indian Rupees(Rs.)</v>
      </c>
      <c r="M3307" t="str">
        <v>Yes</v>
      </c>
      <c r="N3307" t="str">
        <v>No</v>
      </c>
      <c r="O3307">
        <v>4</v>
      </c>
      <c r="P3307">
        <v>4.0999999999999996</v>
      </c>
      <c r="Q3307" t="str">
        <v>Very Good</v>
      </c>
      <c r="R3307">
        <v>496</v>
      </c>
    </row>
    <row r="3308" spans="1:18" x14ac:dyDescent="0.3">
      <c r="A3308">
        <v>18462002</v>
      </c>
      <c r="B3308">
        <v>1</v>
      </c>
      <c r="C3308" t="str">
        <f>_xlfn.XLOOKUP(B3308,'Country Master'!A:A,'Country Master'!B:B,"Not Found")</f>
        <v>India</v>
      </c>
      <c r="D3308" t="s">
        <v>3694</v>
      </c>
      <c r="E3308" t="s">
        <v>8880</v>
      </c>
      <c r="F3308" t="s">
        <v>8872</v>
      </c>
      <c r="G3308" t="s">
        <v>8871</v>
      </c>
      <c r="H3308">
        <v>77.238696689999998</v>
      </c>
      <c r="I3308">
        <v>28.537127779999999</v>
      </c>
      <c r="J3308" t="s">
        <v>8879</v>
      </c>
      <c r="K3308" cm="1">
        <f t="array" ref="K3308:R3308">_xlfn.XLOOKUP(A3308,KPIs!$A$2:$A$9552,KPIs!$B$2:$I$9552,"Not Found")</f>
        <v>2000</v>
      </c>
      <c r="L3308" t="str">
        <v>Indian Rupees(Rs.)</v>
      </c>
      <c r="M3308" t="str">
        <v>Yes</v>
      </c>
      <c r="N3308" t="str">
        <v>No</v>
      </c>
      <c r="O3308">
        <v>4</v>
      </c>
      <c r="P3308">
        <v>4.3</v>
      </c>
      <c r="Q3308" t="str">
        <v>Very Good</v>
      </c>
      <c r="R3308">
        <v>43</v>
      </c>
    </row>
    <row r="3309" spans="1:18" x14ac:dyDescent="0.3">
      <c r="A3309">
        <v>18208886</v>
      </c>
      <c r="B3309">
        <v>1</v>
      </c>
      <c r="C3309" t="str">
        <f>_xlfn.XLOOKUP(B3309,'Country Master'!A:A,'Country Master'!B:B,"Not Found")</f>
        <v>India</v>
      </c>
      <c r="D3309" t="s">
        <v>3694</v>
      </c>
      <c r="E3309" t="s">
        <v>8878</v>
      </c>
      <c r="F3309" t="s">
        <v>8872</v>
      </c>
      <c r="G3309" t="s">
        <v>8871</v>
      </c>
      <c r="H3309">
        <v>77.242277799999997</v>
      </c>
      <c r="I3309">
        <v>28.533560999999999</v>
      </c>
      <c r="J3309" t="s">
        <v>1910</v>
      </c>
      <c r="K3309" cm="1">
        <f t="array" ref="K3309:R3309">_xlfn.XLOOKUP(A3309,KPIs!$A$2:$A$9552,KPIs!$B$2:$I$9552,"Not Found")</f>
        <v>550</v>
      </c>
      <c r="L3309" t="str">
        <v>Indian Rupees(Rs.)</v>
      </c>
      <c r="M3309" t="str">
        <v>No</v>
      </c>
      <c r="N3309" t="str">
        <v>No</v>
      </c>
      <c r="O3309">
        <v>2</v>
      </c>
      <c r="P3309">
        <v>4.4000000000000004</v>
      </c>
      <c r="Q3309" t="str">
        <v>Very Good</v>
      </c>
      <c r="R3309">
        <v>400</v>
      </c>
    </row>
    <row r="3310" spans="1:18" x14ac:dyDescent="0.3">
      <c r="A3310">
        <v>18435305</v>
      </c>
      <c r="B3310">
        <v>1</v>
      </c>
      <c r="C3310" t="str">
        <f>_xlfn.XLOOKUP(B3310,'Country Master'!A:A,'Country Master'!B:B,"Not Found")</f>
        <v>India</v>
      </c>
      <c r="D3310" t="s">
        <v>3694</v>
      </c>
      <c r="E3310" t="s">
        <v>8877</v>
      </c>
      <c r="F3310" t="s">
        <v>8872</v>
      </c>
      <c r="G3310" t="s">
        <v>8871</v>
      </c>
      <c r="H3310">
        <v>77.243418300000002</v>
      </c>
      <c r="I3310">
        <v>28.5336924</v>
      </c>
      <c r="J3310" t="s">
        <v>3278</v>
      </c>
      <c r="K3310" cm="1">
        <f t="array" ref="K3310:R3310">_xlfn.XLOOKUP(A3310,KPIs!$A$2:$A$9552,KPIs!$B$2:$I$9552,"Not Found")</f>
        <v>1200</v>
      </c>
      <c r="L3310" t="str">
        <v>Indian Rupees(Rs.)</v>
      </c>
      <c r="M3310" t="str">
        <v>Yes</v>
      </c>
      <c r="N3310" t="str">
        <v>No</v>
      </c>
      <c r="O3310">
        <v>3</v>
      </c>
      <c r="P3310">
        <v>4.4000000000000004</v>
      </c>
      <c r="Q3310" t="str">
        <v>Very Good</v>
      </c>
      <c r="R3310">
        <v>80</v>
      </c>
    </row>
    <row r="3311" spans="1:18" x14ac:dyDescent="0.3">
      <c r="A3311">
        <v>18260641</v>
      </c>
      <c r="B3311">
        <v>1</v>
      </c>
      <c r="C3311" t="str">
        <f>_xlfn.XLOOKUP(B3311,'Country Master'!A:A,'Country Master'!B:B,"Not Found")</f>
        <v>India</v>
      </c>
      <c r="D3311" t="s">
        <v>3694</v>
      </c>
      <c r="E3311" t="s">
        <v>8876</v>
      </c>
      <c r="F3311" t="s">
        <v>8872</v>
      </c>
      <c r="G3311" t="s">
        <v>8871</v>
      </c>
      <c r="H3311">
        <v>77.244520300000005</v>
      </c>
      <c r="I3311">
        <v>28.5335082</v>
      </c>
      <c r="J3311" t="s">
        <v>1888</v>
      </c>
      <c r="K3311" cm="1">
        <f t="array" ref="K3311:R3311">_xlfn.XLOOKUP(A3311,KPIs!$A$2:$A$9552,KPIs!$B$2:$I$9552,"Not Found")</f>
        <v>700</v>
      </c>
      <c r="L3311" t="str">
        <v>Indian Rupees(Rs.)</v>
      </c>
      <c r="M3311" t="str">
        <v>No</v>
      </c>
      <c r="N3311" t="str">
        <v>Yes</v>
      </c>
      <c r="O3311">
        <v>2</v>
      </c>
      <c r="P3311">
        <v>4.0999999999999996</v>
      </c>
      <c r="Q3311" t="str">
        <v>Very Good</v>
      </c>
      <c r="R3311">
        <v>267</v>
      </c>
    </row>
    <row r="3312" spans="1:18" x14ac:dyDescent="0.3">
      <c r="A3312">
        <v>18349921</v>
      </c>
      <c r="B3312">
        <v>1</v>
      </c>
      <c r="C3312" t="str">
        <f>_xlfn.XLOOKUP(B3312,'Country Master'!A:A,'Country Master'!B:B,"Not Found")</f>
        <v>India</v>
      </c>
      <c r="D3312" t="s">
        <v>3694</v>
      </c>
      <c r="E3312" t="s">
        <v>8875</v>
      </c>
      <c r="F3312" t="s">
        <v>8872</v>
      </c>
      <c r="G3312" t="s">
        <v>8871</v>
      </c>
      <c r="H3312">
        <v>77.239850000000004</v>
      </c>
      <c r="I3312">
        <v>28.5417418</v>
      </c>
      <c r="J3312" t="s">
        <v>50</v>
      </c>
      <c r="K3312" cm="1">
        <f t="array" ref="K3312:R3312">_xlfn.XLOOKUP(A3312,KPIs!$A$2:$A$9552,KPIs!$B$2:$I$9552,"Not Found")</f>
        <v>1000</v>
      </c>
      <c r="L3312" t="str">
        <v>Indian Rupees(Rs.)</v>
      </c>
      <c r="M3312" t="str">
        <v>No</v>
      </c>
      <c r="N3312" t="str">
        <v>Yes</v>
      </c>
      <c r="O3312">
        <v>3</v>
      </c>
      <c r="P3312">
        <v>4</v>
      </c>
      <c r="Q3312" t="str">
        <v>Very Good</v>
      </c>
      <c r="R3312">
        <v>70</v>
      </c>
    </row>
    <row r="3313" spans="1:18" x14ac:dyDescent="0.3">
      <c r="A3313">
        <v>18380149</v>
      </c>
      <c r="B3313">
        <v>1</v>
      </c>
      <c r="C3313" t="str">
        <f>_xlfn.XLOOKUP(B3313,'Country Master'!A:A,'Country Master'!B:B,"Not Found")</f>
        <v>India</v>
      </c>
      <c r="D3313" t="s">
        <v>3694</v>
      </c>
      <c r="E3313" t="s">
        <v>8874</v>
      </c>
      <c r="F3313" t="s">
        <v>8872</v>
      </c>
      <c r="G3313" t="s">
        <v>8871</v>
      </c>
      <c r="H3313">
        <v>77.242911100000001</v>
      </c>
      <c r="I3313">
        <v>28.533943600000001</v>
      </c>
      <c r="J3313" t="s">
        <v>2156</v>
      </c>
      <c r="K3313" cm="1">
        <f t="array" ref="K3313:R3313">_xlfn.XLOOKUP(A3313,KPIs!$A$2:$A$9552,KPIs!$B$2:$I$9552,"Not Found")</f>
        <v>900</v>
      </c>
      <c r="L3313" t="str">
        <v>Indian Rupees(Rs.)</v>
      </c>
      <c r="M3313" t="str">
        <v>Yes</v>
      </c>
      <c r="N3313" t="str">
        <v>No</v>
      </c>
      <c r="O3313">
        <v>2</v>
      </c>
      <c r="P3313">
        <v>4</v>
      </c>
      <c r="Q3313" t="str">
        <v>Very Good</v>
      </c>
      <c r="R3313">
        <v>47</v>
      </c>
    </row>
    <row r="3314" spans="1:18" x14ac:dyDescent="0.3">
      <c r="A3314">
        <v>2649</v>
      </c>
      <c r="B3314">
        <v>1</v>
      </c>
      <c r="C3314" t="str">
        <f>_xlfn.XLOOKUP(B3314,'Country Master'!A:A,'Country Master'!B:B,"Not Found")</f>
        <v>India</v>
      </c>
      <c r="D3314" t="s">
        <v>3694</v>
      </c>
      <c r="E3314" t="s">
        <v>8873</v>
      </c>
      <c r="F3314" t="s">
        <v>8872</v>
      </c>
      <c r="G3314" t="s">
        <v>8871</v>
      </c>
      <c r="H3314">
        <v>77.240035300000002</v>
      </c>
      <c r="I3314">
        <v>28.538810099999999</v>
      </c>
      <c r="J3314" t="s">
        <v>2350</v>
      </c>
      <c r="K3314" cm="1">
        <f t="array" ref="K3314:R3314">_xlfn.XLOOKUP(A3314,KPIs!$A$2:$A$9552,KPIs!$B$2:$I$9552,"Not Found")</f>
        <v>550</v>
      </c>
      <c r="L3314" t="str">
        <v>Indian Rupees(Rs.)</v>
      </c>
      <c r="M3314" t="str">
        <v>No</v>
      </c>
      <c r="N3314" t="str">
        <v>Yes</v>
      </c>
      <c r="O3314">
        <v>2</v>
      </c>
      <c r="P3314">
        <v>4.2</v>
      </c>
      <c r="Q3314" t="str">
        <v>Very Good</v>
      </c>
      <c r="R3314">
        <v>1125</v>
      </c>
    </row>
    <row r="3315" spans="1:18" x14ac:dyDescent="0.3">
      <c r="A3315">
        <v>601</v>
      </c>
      <c r="B3315">
        <v>1</v>
      </c>
      <c r="C3315" t="str">
        <f>_xlfn.XLOOKUP(B3315,'Country Master'!A:A,'Country Master'!B:B,"Not Found")</f>
        <v>India</v>
      </c>
      <c r="D3315" t="s">
        <v>3694</v>
      </c>
      <c r="E3315" t="s">
        <v>8870</v>
      </c>
      <c r="F3315" t="s">
        <v>8864</v>
      </c>
      <c r="G3315" t="s">
        <v>8863</v>
      </c>
      <c r="H3315">
        <v>77.236000000000004</v>
      </c>
      <c r="I3315">
        <v>28.53698056</v>
      </c>
      <c r="J3315" t="s">
        <v>194</v>
      </c>
      <c r="K3315" cm="1">
        <f t="array" ref="K3315:R3315">_xlfn.XLOOKUP(A3315,KPIs!$A$2:$A$9552,KPIs!$B$2:$I$9552,"Not Found")</f>
        <v>450</v>
      </c>
      <c r="L3315" t="str">
        <v>Indian Rupees(Rs.)</v>
      </c>
      <c r="M3315" t="str">
        <v>No</v>
      </c>
      <c r="N3315" t="str">
        <v>No</v>
      </c>
      <c r="O3315">
        <v>1</v>
      </c>
      <c r="P3315">
        <v>3.2</v>
      </c>
      <c r="Q3315" t="str">
        <v>Average</v>
      </c>
      <c r="R3315">
        <v>33</v>
      </c>
    </row>
    <row r="3316" spans="1:18" x14ac:dyDescent="0.3">
      <c r="A3316">
        <v>18462572</v>
      </c>
      <c r="B3316">
        <v>1</v>
      </c>
      <c r="C3316" t="str">
        <f>_xlfn.XLOOKUP(B3316,'Country Master'!A:A,'Country Master'!B:B,"Not Found")</f>
        <v>India</v>
      </c>
      <c r="D3316" t="s">
        <v>3694</v>
      </c>
      <c r="E3316" t="s">
        <v>8869</v>
      </c>
      <c r="F3316" t="s">
        <v>8864</v>
      </c>
      <c r="G3316" t="s">
        <v>8863</v>
      </c>
      <c r="H3316">
        <v>0</v>
      </c>
      <c r="I3316">
        <v>0</v>
      </c>
      <c r="J3316" t="s">
        <v>8868</v>
      </c>
      <c r="K3316" cm="1">
        <f t="array" ref="K3316:R3316">_xlfn.XLOOKUP(A3316,KPIs!$A$2:$A$9552,KPIs!$B$2:$I$9552,"Not Found")</f>
        <v>1900</v>
      </c>
      <c r="L3316" t="str">
        <v>Indian Rupees(Rs.)</v>
      </c>
      <c r="M3316" t="str">
        <v>Yes</v>
      </c>
      <c r="N3316" t="str">
        <v>No</v>
      </c>
      <c r="O3316">
        <v>3</v>
      </c>
      <c r="P3316">
        <v>3.2</v>
      </c>
      <c r="Q3316" t="str">
        <v>Average</v>
      </c>
      <c r="R3316">
        <v>7</v>
      </c>
    </row>
    <row r="3317" spans="1:18" x14ac:dyDescent="0.3">
      <c r="A3317">
        <v>309105</v>
      </c>
      <c r="B3317">
        <v>1</v>
      </c>
      <c r="C3317" t="str">
        <f>_xlfn.XLOOKUP(B3317,'Country Master'!A:A,'Country Master'!B:B,"Not Found")</f>
        <v>India</v>
      </c>
      <c r="D3317" t="s">
        <v>3694</v>
      </c>
      <c r="E3317" t="s">
        <v>8867</v>
      </c>
      <c r="F3317" t="s">
        <v>8864</v>
      </c>
      <c r="G3317" t="s">
        <v>8863</v>
      </c>
      <c r="H3317">
        <v>77.235969119999993</v>
      </c>
      <c r="I3317">
        <v>28.537221769999999</v>
      </c>
      <c r="J3317" t="s">
        <v>1888</v>
      </c>
      <c r="K3317" cm="1">
        <f t="array" ref="K3317:R3317">_xlfn.XLOOKUP(A3317,KPIs!$A$2:$A$9552,KPIs!$B$2:$I$9552,"Not Found")</f>
        <v>700</v>
      </c>
      <c r="L3317" t="str">
        <v>Indian Rupees(Rs.)</v>
      </c>
      <c r="M3317" t="str">
        <v>No</v>
      </c>
      <c r="N3317" t="str">
        <v>Yes</v>
      </c>
      <c r="O3317">
        <v>2</v>
      </c>
      <c r="P3317">
        <v>3.5</v>
      </c>
      <c r="Q3317" t="str">
        <v>Good</v>
      </c>
      <c r="R3317">
        <v>159</v>
      </c>
    </row>
    <row r="3318" spans="1:18" x14ac:dyDescent="0.3">
      <c r="A3318">
        <v>18089222</v>
      </c>
      <c r="B3318">
        <v>1</v>
      </c>
      <c r="C3318" t="str">
        <f>_xlfn.XLOOKUP(B3318,'Country Master'!A:A,'Country Master'!B:B,"Not Found")</f>
        <v>India</v>
      </c>
      <c r="D3318" t="s">
        <v>3694</v>
      </c>
      <c r="E3318" t="s">
        <v>8866</v>
      </c>
      <c r="F3318" t="s">
        <v>8864</v>
      </c>
      <c r="G3318" t="s">
        <v>8863</v>
      </c>
      <c r="H3318">
        <v>77.235679779999998</v>
      </c>
      <c r="I3318">
        <v>28.537321909999999</v>
      </c>
      <c r="J3318" t="s">
        <v>7939</v>
      </c>
      <c r="K3318" cm="1">
        <f t="array" ref="K3318:R3318">_xlfn.XLOOKUP(A3318,KPIs!$A$2:$A$9552,KPIs!$B$2:$I$9552,"Not Found")</f>
        <v>1200</v>
      </c>
      <c r="L3318" t="str">
        <v>Indian Rupees(Rs.)</v>
      </c>
      <c r="M3318" t="str">
        <v>Yes</v>
      </c>
      <c r="N3318" t="str">
        <v>Yes</v>
      </c>
      <c r="O3318">
        <v>3</v>
      </c>
      <c r="P3318">
        <v>3.6</v>
      </c>
      <c r="Q3318" t="str">
        <v>Good</v>
      </c>
      <c r="R3318">
        <v>131</v>
      </c>
    </row>
    <row r="3319" spans="1:18" x14ac:dyDescent="0.3">
      <c r="A3319">
        <v>309688</v>
      </c>
      <c r="B3319">
        <v>1</v>
      </c>
      <c r="C3319" t="str">
        <f>_xlfn.XLOOKUP(B3319,'Country Master'!A:A,'Country Master'!B:B,"Not Found")</f>
        <v>India</v>
      </c>
      <c r="D3319" t="s">
        <v>3694</v>
      </c>
      <c r="E3319" t="s">
        <v>8865</v>
      </c>
      <c r="F3319" t="s">
        <v>8864</v>
      </c>
      <c r="G3319" t="s">
        <v>8863</v>
      </c>
      <c r="H3319">
        <v>77.233935000000002</v>
      </c>
      <c r="I3319">
        <v>28.540532079999998</v>
      </c>
      <c r="J3319" t="s">
        <v>2350</v>
      </c>
      <c r="K3319" cm="1">
        <f t="array" ref="K3319:R3319">_xlfn.XLOOKUP(A3319,KPIs!$A$2:$A$9552,KPIs!$B$2:$I$9552,"Not Found")</f>
        <v>300</v>
      </c>
      <c r="L3319" t="str">
        <v>Indian Rupees(Rs.)</v>
      </c>
      <c r="M3319" t="str">
        <v>No</v>
      </c>
      <c r="N3319" t="str">
        <v>No</v>
      </c>
      <c r="O3319">
        <v>1</v>
      </c>
      <c r="P3319">
        <v>3.6</v>
      </c>
      <c r="Q3319" t="str">
        <v>Good</v>
      </c>
      <c r="R3319">
        <v>46</v>
      </c>
    </row>
    <row r="3320" spans="1:18" x14ac:dyDescent="0.3">
      <c r="A3320">
        <v>18334422</v>
      </c>
      <c r="B3320">
        <v>1</v>
      </c>
      <c r="C3320" t="str">
        <f>_xlfn.XLOOKUP(B3320,'Country Master'!A:A,'Country Master'!B:B,"Not Found")</f>
        <v>India</v>
      </c>
      <c r="D3320" t="s">
        <v>3694</v>
      </c>
      <c r="E3320" t="s">
        <v>8862</v>
      </c>
      <c r="F3320" t="s">
        <v>8810</v>
      </c>
      <c r="G3320" t="s">
        <v>8809</v>
      </c>
      <c r="H3320">
        <v>77.2024756</v>
      </c>
      <c r="I3320">
        <v>28.5565678</v>
      </c>
      <c r="J3320" t="s">
        <v>2276</v>
      </c>
      <c r="K3320" cm="1">
        <f t="array" ref="K3320:R3320">_xlfn.XLOOKUP(A3320,KPIs!$A$2:$A$9552,KPIs!$B$2:$I$9552,"Not Found")</f>
        <v>300</v>
      </c>
      <c r="L3320" t="str">
        <v>Indian Rupees(Rs.)</v>
      </c>
      <c r="M3320" t="str">
        <v>No</v>
      </c>
      <c r="N3320" t="str">
        <v>Yes</v>
      </c>
      <c r="O3320">
        <v>1</v>
      </c>
      <c r="P3320">
        <v>2.9</v>
      </c>
      <c r="Q3320" t="str">
        <v>Average</v>
      </c>
      <c r="R3320">
        <v>9</v>
      </c>
    </row>
    <row r="3321" spans="1:18" x14ac:dyDescent="0.3">
      <c r="A3321">
        <v>18365388</v>
      </c>
      <c r="B3321">
        <v>1</v>
      </c>
      <c r="C3321" t="str">
        <f>_xlfn.XLOOKUP(B3321,'Country Master'!A:A,'Country Master'!B:B,"Not Found")</f>
        <v>India</v>
      </c>
      <c r="D3321" t="s">
        <v>3694</v>
      </c>
      <c r="E3321" t="s">
        <v>8861</v>
      </c>
      <c r="F3321" t="s">
        <v>8810</v>
      </c>
      <c r="G3321" t="s">
        <v>8809</v>
      </c>
      <c r="H3321">
        <v>77.204901100000001</v>
      </c>
      <c r="I3321">
        <v>28.557068000000001</v>
      </c>
      <c r="J3321" t="s">
        <v>2400</v>
      </c>
      <c r="K3321" cm="1">
        <f t="array" ref="K3321:R3321">_xlfn.XLOOKUP(A3321,KPIs!$A$2:$A$9552,KPIs!$B$2:$I$9552,"Not Found")</f>
        <v>600</v>
      </c>
      <c r="L3321" t="str">
        <v>Indian Rupees(Rs.)</v>
      </c>
      <c r="M3321" t="str">
        <v>No</v>
      </c>
      <c r="N3321" t="str">
        <v>Yes</v>
      </c>
      <c r="O3321">
        <v>2</v>
      </c>
      <c r="P3321">
        <v>3.2</v>
      </c>
      <c r="Q3321" t="str">
        <v>Average</v>
      </c>
      <c r="R3321">
        <v>51</v>
      </c>
    </row>
    <row r="3322" spans="1:18" x14ac:dyDescent="0.3">
      <c r="A3322">
        <v>18312607</v>
      </c>
      <c r="B3322">
        <v>1</v>
      </c>
      <c r="C3322" t="str">
        <f>_xlfn.XLOOKUP(B3322,'Country Master'!A:A,'Country Master'!B:B,"Not Found")</f>
        <v>India</v>
      </c>
      <c r="D3322" t="s">
        <v>3694</v>
      </c>
      <c r="E3322" t="s">
        <v>8860</v>
      </c>
      <c r="F3322" t="s">
        <v>8810</v>
      </c>
      <c r="G3322" t="s">
        <v>8809</v>
      </c>
      <c r="H3322">
        <v>77.206909100000004</v>
      </c>
      <c r="I3322">
        <v>28.556971900000001</v>
      </c>
      <c r="J3322" t="s">
        <v>194</v>
      </c>
      <c r="K3322" cm="1">
        <f t="array" ref="K3322:R3322">_xlfn.XLOOKUP(A3322,KPIs!$A$2:$A$9552,KPIs!$B$2:$I$9552,"Not Found")</f>
        <v>450</v>
      </c>
      <c r="L3322" t="str">
        <v>Indian Rupees(Rs.)</v>
      </c>
      <c r="M3322" t="str">
        <v>No</v>
      </c>
      <c r="N3322" t="str">
        <v>No</v>
      </c>
      <c r="O3322">
        <v>1</v>
      </c>
      <c r="P3322">
        <v>3</v>
      </c>
      <c r="Q3322" t="str">
        <v>Average</v>
      </c>
      <c r="R3322">
        <v>4</v>
      </c>
    </row>
    <row r="3323" spans="1:18" x14ac:dyDescent="0.3">
      <c r="A3323">
        <v>309322</v>
      </c>
      <c r="B3323">
        <v>1</v>
      </c>
      <c r="C3323" t="str">
        <f>_xlfn.XLOOKUP(B3323,'Country Master'!A:A,'Country Master'!B:B,"Not Found")</f>
        <v>India</v>
      </c>
      <c r="D3323" t="s">
        <v>3694</v>
      </c>
      <c r="E3323" t="s">
        <v>8859</v>
      </c>
      <c r="F3323" t="s">
        <v>8810</v>
      </c>
      <c r="G3323" t="s">
        <v>8809</v>
      </c>
      <c r="H3323">
        <v>0</v>
      </c>
      <c r="I3323">
        <v>0</v>
      </c>
      <c r="J3323" t="s">
        <v>2350</v>
      </c>
      <c r="K3323" cm="1">
        <f t="array" ref="K3323:R3323">_xlfn.XLOOKUP(A3323,KPIs!$A$2:$A$9552,KPIs!$B$2:$I$9552,"Not Found")</f>
        <v>800</v>
      </c>
      <c r="L3323" t="str">
        <v>Indian Rupees(Rs.)</v>
      </c>
      <c r="M3323" t="str">
        <v>No</v>
      </c>
      <c r="N3323" t="str">
        <v>No</v>
      </c>
      <c r="O3323">
        <v>2</v>
      </c>
      <c r="P3323">
        <v>3.3</v>
      </c>
      <c r="Q3323" t="str">
        <v>Average</v>
      </c>
      <c r="R3323">
        <v>15</v>
      </c>
    </row>
    <row r="3324" spans="1:18" x14ac:dyDescent="0.3">
      <c r="A3324">
        <v>18429154</v>
      </c>
      <c r="B3324">
        <v>1</v>
      </c>
      <c r="C3324" t="str">
        <f>_xlfn.XLOOKUP(B3324,'Country Master'!A:A,'Country Master'!B:B,"Not Found")</f>
        <v>India</v>
      </c>
      <c r="D3324" t="s">
        <v>3694</v>
      </c>
      <c r="E3324" t="s">
        <v>8858</v>
      </c>
      <c r="F3324" t="s">
        <v>8810</v>
      </c>
      <c r="G3324" t="s">
        <v>8809</v>
      </c>
      <c r="H3324">
        <v>77.204901100000001</v>
      </c>
      <c r="I3324">
        <v>28.557157700000001</v>
      </c>
      <c r="J3324" t="s">
        <v>8857</v>
      </c>
      <c r="K3324" cm="1">
        <f t="array" ref="K3324:R3324">_xlfn.XLOOKUP(A3324,KPIs!$A$2:$A$9552,KPIs!$B$2:$I$9552,"Not Found")</f>
        <v>800</v>
      </c>
      <c r="L3324" t="str">
        <v>Indian Rupees(Rs.)</v>
      </c>
      <c r="M3324" t="str">
        <v>Yes</v>
      </c>
      <c r="N3324" t="str">
        <v>Yes</v>
      </c>
      <c r="O3324">
        <v>2</v>
      </c>
      <c r="P3324">
        <v>3.1</v>
      </c>
      <c r="Q3324" t="str">
        <v>Average</v>
      </c>
      <c r="R3324">
        <v>7</v>
      </c>
    </row>
    <row r="3325" spans="1:18" x14ac:dyDescent="0.3">
      <c r="A3325">
        <v>18336220</v>
      </c>
      <c r="B3325">
        <v>1</v>
      </c>
      <c r="C3325" t="str">
        <f>_xlfn.XLOOKUP(B3325,'Country Master'!A:A,'Country Master'!B:B,"Not Found")</f>
        <v>India</v>
      </c>
      <c r="D3325" t="s">
        <v>3694</v>
      </c>
      <c r="E3325" t="s">
        <v>8856</v>
      </c>
      <c r="F3325" t="s">
        <v>8810</v>
      </c>
      <c r="G3325" t="s">
        <v>8809</v>
      </c>
      <c r="H3325">
        <v>0</v>
      </c>
      <c r="I3325">
        <v>0</v>
      </c>
      <c r="J3325" t="s">
        <v>177</v>
      </c>
      <c r="K3325" cm="1">
        <f t="array" ref="K3325:R3325">_xlfn.XLOOKUP(A3325,KPIs!$A$2:$A$9552,KPIs!$B$2:$I$9552,"Not Found")</f>
        <v>600</v>
      </c>
      <c r="L3325" t="str">
        <v>Indian Rupees(Rs.)</v>
      </c>
      <c r="M3325" t="str">
        <v>No</v>
      </c>
      <c r="N3325" t="str">
        <v>No</v>
      </c>
      <c r="O3325">
        <v>2</v>
      </c>
      <c r="P3325">
        <v>2.9</v>
      </c>
      <c r="Q3325" t="str">
        <v>Average</v>
      </c>
      <c r="R3325">
        <v>4</v>
      </c>
    </row>
    <row r="3326" spans="1:18" x14ac:dyDescent="0.3">
      <c r="A3326">
        <v>203</v>
      </c>
      <c r="B3326">
        <v>1</v>
      </c>
      <c r="C3326" t="str">
        <f>_xlfn.XLOOKUP(B3326,'Country Master'!A:A,'Country Master'!B:B,"Not Found")</f>
        <v>India</v>
      </c>
      <c r="D3326" t="s">
        <v>3694</v>
      </c>
      <c r="E3326" t="s">
        <v>8855</v>
      </c>
      <c r="F3326" t="s">
        <v>8810</v>
      </c>
      <c r="G3326" t="s">
        <v>8809</v>
      </c>
      <c r="H3326">
        <v>77.202340800000002</v>
      </c>
      <c r="I3326">
        <v>28.556599800000001</v>
      </c>
      <c r="J3326" t="s">
        <v>1332</v>
      </c>
      <c r="K3326" cm="1">
        <f t="array" ref="K3326:R3326">_xlfn.XLOOKUP(A3326,KPIs!$A$2:$A$9552,KPIs!$B$2:$I$9552,"Not Found")</f>
        <v>700</v>
      </c>
      <c r="L3326" t="str">
        <v>Indian Rupees(Rs.)</v>
      </c>
      <c r="M3326" t="str">
        <v>No</v>
      </c>
      <c r="N3326" t="str">
        <v>No</v>
      </c>
      <c r="O3326">
        <v>2</v>
      </c>
      <c r="P3326">
        <v>2.5</v>
      </c>
      <c r="Q3326" t="str">
        <v>Average</v>
      </c>
      <c r="R3326">
        <v>238</v>
      </c>
    </row>
    <row r="3327" spans="1:18" x14ac:dyDescent="0.3">
      <c r="A3327">
        <v>18414479</v>
      </c>
      <c r="B3327">
        <v>1</v>
      </c>
      <c r="C3327" t="str">
        <f>_xlfn.XLOOKUP(B3327,'Country Master'!A:A,'Country Master'!B:B,"Not Found")</f>
        <v>India</v>
      </c>
      <c r="D3327" t="s">
        <v>3694</v>
      </c>
      <c r="E3327" t="s">
        <v>8854</v>
      </c>
      <c r="F3327" t="s">
        <v>8810</v>
      </c>
      <c r="G3327" t="s">
        <v>8809</v>
      </c>
      <c r="H3327">
        <v>77.204901100000001</v>
      </c>
      <c r="I3327">
        <v>28.557068000000001</v>
      </c>
      <c r="J3327" t="s">
        <v>1897</v>
      </c>
      <c r="K3327" cm="1">
        <f t="array" ref="K3327:R3327">_xlfn.XLOOKUP(A3327,KPIs!$A$2:$A$9552,KPIs!$B$2:$I$9552,"Not Found")</f>
        <v>600</v>
      </c>
      <c r="L3327" t="str">
        <v>Indian Rupees(Rs.)</v>
      </c>
      <c r="M3327" t="str">
        <v>No</v>
      </c>
      <c r="N3327" t="str">
        <v>Yes</v>
      </c>
      <c r="O3327">
        <v>2</v>
      </c>
      <c r="P3327">
        <v>2.8</v>
      </c>
      <c r="Q3327" t="str">
        <v>Average</v>
      </c>
      <c r="R3327">
        <v>13</v>
      </c>
    </row>
    <row r="3328" spans="1:18" x14ac:dyDescent="0.3">
      <c r="A3328">
        <v>1625</v>
      </c>
      <c r="B3328">
        <v>1</v>
      </c>
      <c r="C3328" t="str">
        <f>_xlfn.XLOOKUP(B3328,'Country Master'!A:A,'Country Master'!B:B,"Not Found")</f>
        <v>India</v>
      </c>
      <c r="D3328" t="s">
        <v>3694</v>
      </c>
      <c r="E3328" t="s">
        <v>8853</v>
      </c>
      <c r="F3328" t="s">
        <v>8810</v>
      </c>
      <c r="G3328" t="s">
        <v>8809</v>
      </c>
      <c r="H3328">
        <v>77.205889299999996</v>
      </c>
      <c r="I3328">
        <v>28.558327500000001</v>
      </c>
      <c r="J3328" t="s">
        <v>1904</v>
      </c>
      <c r="K3328" cm="1">
        <f t="array" ref="K3328:R3328">_xlfn.XLOOKUP(A3328,KPIs!$A$2:$A$9552,KPIs!$B$2:$I$9552,"Not Found")</f>
        <v>300</v>
      </c>
      <c r="L3328" t="str">
        <v>Indian Rupees(Rs.)</v>
      </c>
      <c r="M3328" t="str">
        <v>No</v>
      </c>
      <c r="N3328" t="str">
        <v>Yes</v>
      </c>
      <c r="O3328">
        <v>1</v>
      </c>
      <c r="P3328">
        <v>2.6</v>
      </c>
      <c r="Q3328" t="str">
        <v>Average</v>
      </c>
      <c r="R3328">
        <v>49</v>
      </c>
    </row>
    <row r="3329" spans="1:18" x14ac:dyDescent="0.3">
      <c r="A3329">
        <v>2899</v>
      </c>
      <c r="B3329">
        <v>1</v>
      </c>
      <c r="C3329" t="str">
        <f>_xlfn.XLOOKUP(B3329,'Country Master'!A:A,'Country Master'!B:B,"Not Found")</f>
        <v>India</v>
      </c>
      <c r="D3329" t="s">
        <v>3694</v>
      </c>
      <c r="E3329" t="s">
        <v>8852</v>
      </c>
      <c r="F3329" t="s">
        <v>8810</v>
      </c>
      <c r="G3329" t="s">
        <v>8809</v>
      </c>
      <c r="H3329">
        <v>77.204676500000005</v>
      </c>
      <c r="I3329">
        <v>28.553057899999999</v>
      </c>
      <c r="J3329" t="s">
        <v>1963</v>
      </c>
      <c r="K3329" cm="1">
        <f t="array" ref="K3329:R3329">_xlfn.XLOOKUP(A3329,KPIs!$A$2:$A$9552,KPIs!$B$2:$I$9552,"Not Found")</f>
        <v>750</v>
      </c>
      <c r="L3329" t="str">
        <v>Indian Rupees(Rs.)</v>
      </c>
      <c r="M3329" t="str">
        <v>Yes</v>
      </c>
      <c r="N3329" t="str">
        <v>Yes</v>
      </c>
      <c r="O3329">
        <v>2</v>
      </c>
      <c r="P3329">
        <v>3.3</v>
      </c>
      <c r="Q3329" t="str">
        <v>Average</v>
      </c>
      <c r="R3329">
        <v>235</v>
      </c>
    </row>
    <row r="3330" spans="1:18" x14ac:dyDescent="0.3">
      <c r="A3330">
        <v>18180081</v>
      </c>
      <c r="B3330">
        <v>1</v>
      </c>
      <c r="C3330" t="str">
        <f>_xlfn.XLOOKUP(B3330,'Country Master'!A:A,'Country Master'!B:B,"Not Found")</f>
        <v>India</v>
      </c>
      <c r="D3330" t="s">
        <v>3694</v>
      </c>
      <c r="E3330" t="s">
        <v>8851</v>
      </c>
      <c r="F3330" t="s">
        <v>8810</v>
      </c>
      <c r="G3330" t="s">
        <v>8809</v>
      </c>
      <c r="H3330">
        <v>0</v>
      </c>
      <c r="I3330">
        <v>0</v>
      </c>
      <c r="J3330" t="s">
        <v>1897</v>
      </c>
      <c r="K3330" cm="1">
        <f t="array" ref="K3330:R3330">_xlfn.XLOOKUP(A3330,KPIs!$A$2:$A$9552,KPIs!$B$2:$I$9552,"Not Found")</f>
        <v>400</v>
      </c>
      <c r="L3330" t="str">
        <v>Indian Rupees(Rs.)</v>
      </c>
      <c r="M3330" t="str">
        <v>No</v>
      </c>
      <c r="N3330" t="str">
        <v>No</v>
      </c>
      <c r="O3330">
        <v>1</v>
      </c>
      <c r="P3330">
        <v>3</v>
      </c>
      <c r="Q3330" t="str">
        <v>Average</v>
      </c>
      <c r="R3330">
        <v>5</v>
      </c>
    </row>
    <row r="3331" spans="1:18" x14ac:dyDescent="0.3">
      <c r="A3331">
        <v>473</v>
      </c>
      <c r="B3331">
        <v>1</v>
      </c>
      <c r="C3331" t="str">
        <f>_xlfn.XLOOKUP(B3331,'Country Master'!A:A,'Country Master'!B:B,"Not Found")</f>
        <v>India</v>
      </c>
      <c r="D3331" t="s">
        <v>3694</v>
      </c>
      <c r="E3331" t="s">
        <v>8850</v>
      </c>
      <c r="F3331" t="s">
        <v>8810</v>
      </c>
      <c r="G3331" t="s">
        <v>8809</v>
      </c>
      <c r="H3331">
        <v>77.202340800000002</v>
      </c>
      <c r="I3331">
        <v>28.556599800000001</v>
      </c>
      <c r="J3331" t="s">
        <v>1910</v>
      </c>
      <c r="K3331" cm="1">
        <f t="array" ref="K3331:R3331">_xlfn.XLOOKUP(A3331,KPIs!$A$2:$A$9552,KPIs!$B$2:$I$9552,"Not Found")</f>
        <v>300</v>
      </c>
      <c r="L3331" t="str">
        <v>Indian Rupees(Rs.)</v>
      </c>
      <c r="M3331" t="str">
        <v>No</v>
      </c>
      <c r="N3331" t="str">
        <v>No</v>
      </c>
      <c r="O3331">
        <v>1</v>
      </c>
      <c r="P3331">
        <v>2.5</v>
      </c>
      <c r="Q3331" t="str">
        <v>Average</v>
      </c>
      <c r="R3331">
        <v>191</v>
      </c>
    </row>
    <row r="3332" spans="1:18" x14ac:dyDescent="0.3">
      <c r="A3332">
        <v>18355419</v>
      </c>
      <c r="B3332">
        <v>1</v>
      </c>
      <c r="C3332" t="str">
        <f>_xlfn.XLOOKUP(B3332,'Country Master'!A:A,'Country Master'!B:B,"Not Found")</f>
        <v>India</v>
      </c>
      <c r="D3332" t="s">
        <v>3694</v>
      </c>
      <c r="E3332" t="s">
        <v>8849</v>
      </c>
      <c r="F3332" t="s">
        <v>8810</v>
      </c>
      <c r="G3332" t="s">
        <v>8809</v>
      </c>
      <c r="H3332">
        <v>77.201846700000004</v>
      </c>
      <c r="I3332">
        <v>28.560810199999999</v>
      </c>
      <c r="J3332" t="s">
        <v>433</v>
      </c>
      <c r="K3332" cm="1">
        <f t="array" ref="K3332:R3332">_xlfn.XLOOKUP(A3332,KPIs!$A$2:$A$9552,KPIs!$B$2:$I$9552,"Not Found")</f>
        <v>700</v>
      </c>
      <c r="L3332" t="str">
        <v>Indian Rupees(Rs.)</v>
      </c>
      <c r="M3332" t="str">
        <v>No</v>
      </c>
      <c r="N3332" t="str">
        <v>No</v>
      </c>
      <c r="O3332">
        <v>2</v>
      </c>
      <c r="P3332">
        <v>3.4</v>
      </c>
      <c r="Q3332" t="str">
        <v>Average</v>
      </c>
      <c r="R3332">
        <v>14</v>
      </c>
    </row>
    <row r="3333" spans="1:18" x14ac:dyDescent="0.3">
      <c r="A3333">
        <v>18432237</v>
      </c>
      <c r="B3333">
        <v>1</v>
      </c>
      <c r="C3333" t="str">
        <f>_xlfn.XLOOKUP(B3333,'Country Master'!A:A,'Country Master'!B:B,"Not Found")</f>
        <v>India</v>
      </c>
      <c r="D3333" t="s">
        <v>3694</v>
      </c>
      <c r="E3333" t="s">
        <v>8848</v>
      </c>
      <c r="F3333" t="s">
        <v>8810</v>
      </c>
      <c r="G3333" t="s">
        <v>8809</v>
      </c>
      <c r="H3333">
        <v>77.20523</v>
      </c>
      <c r="I3333">
        <v>28.556940999999998</v>
      </c>
      <c r="J3333" t="s">
        <v>1332</v>
      </c>
      <c r="K3333" cm="1">
        <f t="array" ref="K3333:R3333">_xlfn.XLOOKUP(A3333,KPIs!$A$2:$A$9552,KPIs!$B$2:$I$9552,"Not Found")</f>
        <v>500</v>
      </c>
      <c r="L3333" t="str">
        <v>Indian Rupees(Rs.)</v>
      </c>
      <c r="M3333" t="str">
        <v>No</v>
      </c>
      <c r="N3333" t="str">
        <v>Yes</v>
      </c>
      <c r="O3333">
        <v>2</v>
      </c>
      <c r="P3333">
        <v>3.3</v>
      </c>
      <c r="Q3333" t="str">
        <v>Average</v>
      </c>
      <c r="R3333">
        <v>6</v>
      </c>
    </row>
    <row r="3334" spans="1:18" x14ac:dyDescent="0.3">
      <c r="A3334">
        <v>259</v>
      </c>
      <c r="B3334">
        <v>1</v>
      </c>
      <c r="C3334" t="str">
        <f>_xlfn.XLOOKUP(B3334,'Country Master'!A:A,'Country Master'!B:B,"Not Found")</f>
        <v>India</v>
      </c>
      <c r="D3334" t="s">
        <v>3694</v>
      </c>
      <c r="E3334" t="s">
        <v>8847</v>
      </c>
      <c r="F3334" t="s">
        <v>8810</v>
      </c>
      <c r="G3334" t="s">
        <v>8809</v>
      </c>
      <c r="H3334">
        <v>77.202026399999994</v>
      </c>
      <c r="I3334">
        <v>28.556345700000001</v>
      </c>
      <c r="J3334" t="s">
        <v>2268</v>
      </c>
      <c r="K3334" cm="1">
        <f t="array" ref="K3334:R3334">_xlfn.XLOOKUP(A3334,KPIs!$A$2:$A$9552,KPIs!$B$2:$I$9552,"Not Found")</f>
        <v>1000</v>
      </c>
      <c r="L3334" t="str">
        <v>Indian Rupees(Rs.)</v>
      </c>
      <c r="M3334" t="str">
        <v>No</v>
      </c>
      <c r="N3334" t="str">
        <v>Yes</v>
      </c>
      <c r="O3334">
        <v>3</v>
      </c>
      <c r="P3334">
        <v>3.3</v>
      </c>
      <c r="Q3334" t="str">
        <v>Average</v>
      </c>
      <c r="R3334">
        <v>276</v>
      </c>
    </row>
    <row r="3335" spans="1:18" x14ac:dyDescent="0.3">
      <c r="A3335">
        <v>7316</v>
      </c>
      <c r="B3335">
        <v>1</v>
      </c>
      <c r="C3335" t="str">
        <f>_xlfn.XLOOKUP(B3335,'Country Master'!A:A,'Country Master'!B:B,"Not Found")</f>
        <v>India</v>
      </c>
      <c r="D3335" t="s">
        <v>3694</v>
      </c>
      <c r="E3335" t="s">
        <v>8846</v>
      </c>
      <c r="F3335" t="s">
        <v>8810</v>
      </c>
      <c r="G3335" t="s">
        <v>8809</v>
      </c>
      <c r="H3335">
        <v>77.205979099999993</v>
      </c>
      <c r="I3335">
        <v>28.558156799999999</v>
      </c>
      <c r="J3335" t="s">
        <v>1969</v>
      </c>
      <c r="K3335" cm="1">
        <f t="array" ref="K3335:R3335">_xlfn.XLOOKUP(A3335,KPIs!$A$2:$A$9552,KPIs!$B$2:$I$9552,"Not Found")</f>
        <v>1500</v>
      </c>
      <c r="L3335" t="str">
        <v>Indian Rupees(Rs.)</v>
      </c>
      <c r="M3335" t="str">
        <v>Yes</v>
      </c>
      <c r="N3335" t="str">
        <v>Yes</v>
      </c>
      <c r="O3335">
        <v>3</v>
      </c>
      <c r="P3335">
        <v>3.1</v>
      </c>
      <c r="Q3335" t="str">
        <v>Average</v>
      </c>
      <c r="R3335">
        <v>104</v>
      </c>
    </row>
    <row r="3336" spans="1:18" x14ac:dyDescent="0.3">
      <c r="A3336">
        <v>18222566</v>
      </c>
      <c r="B3336">
        <v>1</v>
      </c>
      <c r="C3336" t="str">
        <f>_xlfn.XLOOKUP(B3336,'Country Master'!A:A,'Country Master'!B:B,"Not Found")</f>
        <v>India</v>
      </c>
      <c r="D3336" t="s">
        <v>3694</v>
      </c>
      <c r="E3336" t="s">
        <v>8845</v>
      </c>
      <c r="F3336" t="s">
        <v>8810</v>
      </c>
      <c r="G3336" t="s">
        <v>8809</v>
      </c>
      <c r="H3336">
        <v>77.205799499999998</v>
      </c>
      <c r="I3336">
        <v>28.555719499999999</v>
      </c>
      <c r="J3336" t="s">
        <v>8844</v>
      </c>
      <c r="K3336" cm="1">
        <f t="array" ref="K3336:R3336">_xlfn.XLOOKUP(A3336,KPIs!$A$2:$A$9552,KPIs!$B$2:$I$9552,"Not Found")</f>
        <v>1700</v>
      </c>
      <c r="L3336" t="str">
        <v>Indian Rupees(Rs.)</v>
      </c>
      <c r="M3336" t="str">
        <v>Yes</v>
      </c>
      <c r="N3336" t="str">
        <v>No</v>
      </c>
      <c r="O3336">
        <v>3</v>
      </c>
      <c r="P3336">
        <v>3.4</v>
      </c>
      <c r="Q3336" t="str">
        <v>Average</v>
      </c>
      <c r="R3336">
        <v>267</v>
      </c>
    </row>
    <row r="3337" spans="1:18" x14ac:dyDescent="0.3">
      <c r="A3337">
        <v>443</v>
      </c>
      <c r="B3337">
        <v>1</v>
      </c>
      <c r="C3337" t="str">
        <f>_xlfn.XLOOKUP(B3337,'Country Master'!A:A,'Country Master'!B:B,"Not Found")</f>
        <v>India</v>
      </c>
      <c r="D3337" t="s">
        <v>3694</v>
      </c>
      <c r="E3337" t="s">
        <v>8843</v>
      </c>
      <c r="F3337" t="s">
        <v>8810</v>
      </c>
      <c r="G3337" t="s">
        <v>8809</v>
      </c>
      <c r="H3337">
        <v>77.205170600000002</v>
      </c>
      <c r="I3337">
        <v>28.5570041</v>
      </c>
      <c r="J3337" t="s">
        <v>1888</v>
      </c>
      <c r="K3337" cm="1">
        <f t="array" ref="K3337:R3337">_xlfn.XLOOKUP(A3337,KPIs!$A$2:$A$9552,KPIs!$B$2:$I$9552,"Not Found")</f>
        <v>600</v>
      </c>
      <c r="L3337" t="str">
        <v>Indian Rupees(Rs.)</v>
      </c>
      <c r="M3337" t="str">
        <v>No</v>
      </c>
      <c r="N3337" t="str">
        <v>Yes</v>
      </c>
      <c r="O3337">
        <v>2</v>
      </c>
      <c r="P3337">
        <v>3.4</v>
      </c>
      <c r="Q3337" t="str">
        <v>Average</v>
      </c>
      <c r="R3337">
        <v>121</v>
      </c>
    </row>
    <row r="3338" spans="1:18" x14ac:dyDescent="0.3">
      <c r="A3338">
        <v>308315</v>
      </c>
      <c r="B3338">
        <v>1</v>
      </c>
      <c r="C3338" t="str">
        <f>_xlfn.XLOOKUP(B3338,'Country Master'!A:A,'Country Master'!B:B,"Not Found")</f>
        <v>India</v>
      </c>
      <c r="D3338" t="s">
        <v>3694</v>
      </c>
      <c r="E3338" t="s">
        <v>8842</v>
      </c>
      <c r="F3338" t="s">
        <v>8810</v>
      </c>
      <c r="G3338" t="s">
        <v>8809</v>
      </c>
      <c r="H3338">
        <v>77.206652899999995</v>
      </c>
      <c r="I3338">
        <v>28.5595207</v>
      </c>
      <c r="J3338" t="s">
        <v>2074</v>
      </c>
      <c r="K3338" cm="1">
        <f t="array" ref="K3338:R3338">_xlfn.XLOOKUP(A3338,KPIs!$A$2:$A$9552,KPIs!$B$2:$I$9552,"Not Found")</f>
        <v>1000</v>
      </c>
      <c r="L3338" t="str">
        <v>Indian Rupees(Rs.)</v>
      </c>
      <c r="M3338" t="str">
        <v>Yes</v>
      </c>
      <c r="N3338" t="str">
        <v>No</v>
      </c>
      <c r="O3338">
        <v>3</v>
      </c>
      <c r="P3338">
        <v>3.3</v>
      </c>
      <c r="Q3338" t="str">
        <v>Average</v>
      </c>
      <c r="R3338">
        <v>23</v>
      </c>
    </row>
    <row r="3339" spans="1:18" x14ac:dyDescent="0.3">
      <c r="A3339">
        <v>769</v>
      </c>
      <c r="B3339">
        <v>1</v>
      </c>
      <c r="C3339" t="str">
        <f>_xlfn.XLOOKUP(B3339,'Country Master'!A:A,'Country Master'!B:B,"Not Found")</f>
        <v>India</v>
      </c>
      <c r="D3339" t="s">
        <v>3694</v>
      </c>
      <c r="E3339" t="s">
        <v>8841</v>
      </c>
      <c r="F3339" t="s">
        <v>8810</v>
      </c>
      <c r="G3339" t="s">
        <v>8809</v>
      </c>
      <c r="H3339">
        <v>77.202531699999994</v>
      </c>
      <c r="I3339">
        <v>28.5572354</v>
      </c>
      <c r="J3339" t="s">
        <v>8840</v>
      </c>
      <c r="K3339" cm="1">
        <f t="array" ref="K3339:R3339">_xlfn.XLOOKUP(A3339,KPIs!$A$2:$A$9552,KPIs!$B$2:$I$9552,"Not Found")</f>
        <v>500</v>
      </c>
      <c r="L3339" t="str">
        <v>Indian Rupees(Rs.)</v>
      </c>
      <c r="M3339" t="str">
        <v>No</v>
      </c>
      <c r="N3339" t="str">
        <v>Yes</v>
      </c>
      <c r="O3339">
        <v>2</v>
      </c>
      <c r="P3339">
        <v>3.5</v>
      </c>
      <c r="Q3339" t="str">
        <v>Good</v>
      </c>
      <c r="R3339">
        <v>368</v>
      </c>
    </row>
    <row r="3340" spans="1:18" x14ac:dyDescent="0.3">
      <c r="A3340">
        <v>312011</v>
      </c>
      <c r="B3340">
        <v>1</v>
      </c>
      <c r="C3340" t="str">
        <f>_xlfn.XLOOKUP(B3340,'Country Master'!A:A,'Country Master'!B:B,"Not Found")</f>
        <v>India</v>
      </c>
      <c r="D3340" t="s">
        <v>3694</v>
      </c>
      <c r="E3340" t="s">
        <v>8839</v>
      </c>
      <c r="F3340" t="s">
        <v>8810</v>
      </c>
      <c r="G3340" t="s">
        <v>8809</v>
      </c>
      <c r="H3340">
        <v>0</v>
      </c>
      <c r="I3340">
        <v>0</v>
      </c>
      <c r="J3340" t="s">
        <v>2350</v>
      </c>
      <c r="K3340" cm="1">
        <f t="array" ref="K3340:R3340">_xlfn.XLOOKUP(A3340,KPIs!$A$2:$A$9552,KPIs!$B$2:$I$9552,"Not Found")</f>
        <v>720</v>
      </c>
      <c r="L3340" t="str">
        <v>Indian Rupees(Rs.)</v>
      </c>
      <c r="M3340" t="str">
        <v>No</v>
      </c>
      <c r="N3340" t="str">
        <v>No</v>
      </c>
      <c r="O3340">
        <v>2</v>
      </c>
      <c r="P3340">
        <v>3.6</v>
      </c>
      <c r="Q3340" t="str">
        <v>Good</v>
      </c>
      <c r="R3340">
        <v>38</v>
      </c>
    </row>
    <row r="3341" spans="1:18" x14ac:dyDescent="0.3">
      <c r="A3341">
        <v>65</v>
      </c>
      <c r="B3341">
        <v>1</v>
      </c>
      <c r="C3341" t="str">
        <f>_xlfn.XLOOKUP(B3341,'Country Master'!A:A,'Country Master'!B:B,"Not Found")</f>
        <v>India</v>
      </c>
      <c r="D3341" t="s">
        <v>3694</v>
      </c>
      <c r="E3341" t="s">
        <v>8838</v>
      </c>
      <c r="F3341" t="s">
        <v>8810</v>
      </c>
      <c r="G3341" t="s">
        <v>8809</v>
      </c>
      <c r="H3341">
        <v>77.205934200000002</v>
      </c>
      <c r="I3341">
        <v>28.558018100000002</v>
      </c>
      <c r="J3341" t="s">
        <v>8837</v>
      </c>
      <c r="K3341" cm="1">
        <f t="array" ref="K3341:R3341">_xlfn.XLOOKUP(A3341,KPIs!$A$2:$A$9552,KPIs!$B$2:$I$9552,"Not Found")</f>
        <v>1800</v>
      </c>
      <c r="L3341" t="str">
        <v>Indian Rupees(Rs.)</v>
      </c>
      <c r="M3341" t="str">
        <v>Yes</v>
      </c>
      <c r="N3341" t="str">
        <v>Yes</v>
      </c>
      <c r="O3341">
        <v>3</v>
      </c>
      <c r="P3341">
        <v>3.5</v>
      </c>
      <c r="Q3341" t="str">
        <v>Good</v>
      </c>
      <c r="R3341">
        <v>234</v>
      </c>
    </row>
    <row r="3342" spans="1:18" x14ac:dyDescent="0.3">
      <c r="A3342">
        <v>9672</v>
      </c>
      <c r="B3342">
        <v>1</v>
      </c>
      <c r="C3342" t="str">
        <f>_xlfn.XLOOKUP(B3342,'Country Master'!A:A,'Country Master'!B:B,"Not Found")</f>
        <v>India</v>
      </c>
      <c r="D3342" t="s">
        <v>3694</v>
      </c>
      <c r="E3342" t="s">
        <v>8836</v>
      </c>
      <c r="F3342" t="s">
        <v>8810</v>
      </c>
      <c r="G3342" t="s">
        <v>8809</v>
      </c>
      <c r="H3342">
        <v>77.202184399999993</v>
      </c>
      <c r="I3342">
        <v>28.5558677</v>
      </c>
      <c r="J3342" t="s">
        <v>3209</v>
      </c>
      <c r="K3342" cm="1">
        <f t="array" ref="K3342:R3342">_xlfn.XLOOKUP(A3342,KPIs!$A$2:$A$9552,KPIs!$B$2:$I$9552,"Not Found")</f>
        <v>600</v>
      </c>
      <c r="L3342" t="str">
        <v>Indian Rupees(Rs.)</v>
      </c>
      <c r="M3342" t="str">
        <v>No</v>
      </c>
      <c r="N3342" t="str">
        <v>Yes</v>
      </c>
      <c r="O3342">
        <v>2</v>
      </c>
      <c r="P3342">
        <v>3.7</v>
      </c>
      <c r="Q3342" t="str">
        <v>Good</v>
      </c>
      <c r="R3342">
        <v>431</v>
      </c>
    </row>
    <row r="3343" spans="1:18" x14ac:dyDescent="0.3">
      <c r="A3343">
        <v>472</v>
      </c>
      <c r="B3343">
        <v>1</v>
      </c>
      <c r="C3343" t="str">
        <f>_xlfn.XLOOKUP(B3343,'Country Master'!A:A,'Country Master'!B:B,"Not Found")</f>
        <v>India</v>
      </c>
      <c r="D3343" t="s">
        <v>3694</v>
      </c>
      <c r="E3343" t="s">
        <v>8835</v>
      </c>
      <c r="F3343" t="s">
        <v>8810</v>
      </c>
      <c r="G3343" t="s">
        <v>8809</v>
      </c>
      <c r="H3343">
        <v>77.202642800000007</v>
      </c>
      <c r="I3343">
        <v>28.556210100000001</v>
      </c>
      <c r="J3343" t="s">
        <v>8834</v>
      </c>
      <c r="K3343" cm="1">
        <f t="array" ref="K3343:R3343">_xlfn.XLOOKUP(A3343,KPIs!$A$2:$A$9552,KPIs!$B$2:$I$9552,"Not Found")</f>
        <v>450</v>
      </c>
      <c r="L3343" t="str">
        <v>Indian Rupees(Rs.)</v>
      </c>
      <c r="M3343" t="str">
        <v>No</v>
      </c>
      <c r="N3343" t="str">
        <v>No</v>
      </c>
      <c r="O3343">
        <v>1</v>
      </c>
      <c r="P3343">
        <v>3.5</v>
      </c>
      <c r="Q3343" t="str">
        <v>Good</v>
      </c>
      <c r="R3343">
        <v>1198</v>
      </c>
    </row>
    <row r="3344" spans="1:18" x14ac:dyDescent="0.3">
      <c r="A3344">
        <v>3400</v>
      </c>
      <c r="B3344">
        <v>1</v>
      </c>
      <c r="C3344" t="str">
        <f>_xlfn.XLOOKUP(B3344,'Country Master'!A:A,'Country Master'!B:B,"Not Found")</f>
        <v>India</v>
      </c>
      <c r="D3344" t="s">
        <v>3694</v>
      </c>
      <c r="E3344" t="s">
        <v>8833</v>
      </c>
      <c r="F3344" t="s">
        <v>8810</v>
      </c>
      <c r="G3344" t="s">
        <v>8809</v>
      </c>
      <c r="H3344">
        <v>77.205434400000001</v>
      </c>
      <c r="I3344">
        <v>28.556872500000001</v>
      </c>
      <c r="J3344" t="s">
        <v>1784</v>
      </c>
      <c r="K3344" cm="1">
        <f t="array" ref="K3344:R3344">_xlfn.XLOOKUP(A3344,KPIs!$A$2:$A$9552,KPIs!$B$2:$I$9552,"Not Found")</f>
        <v>2500</v>
      </c>
      <c r="L3344" t="str">
        <v>Indian Rupees(Rs.)</v>
      </c>
      <c r="M3344" t="str">
        <v>Yes</v>
      </c>
      <c r="N3344" t="str">
        <v>No</v>
      </c>
      <c r="O3344">
        <v>4</v>
      </c>
      <c r="P3344">
        <v>3.7</v>
      </c>
      <c r="Q3344" t="str">
        <v>Good</v>
      </c>
      <c r="R3344">
        <v>303</v>
      </c>
    </row>
    <row r="3345" spans="1:18" x14ac:dyDescent="0.3">
      <c r="A3345">
        <v>18337744</v>
      </c>
      <c r="B3345">
        <v>1</v>
      </c>
      <c r="C3345" t="str">
        <f>_xlfn.XLOOKUP(B3345,'Country Master'!A:A,'Country Master'!B:B,"Not Found")</f>
        <v>India</v>
      </c>
      <c r="D3345" t="s">
        <v>3694</v>
      </c>
      <c r="E3345" t="s">
        <v>8832</v>
      </c>
      <c r="F3345" t="s">
        <v>8810</v>
      </c>
      <c r="G3345" t="s">
        <v>8809</v>
      </c>
      <c r="H3345">
        <v>77.2024756</v>
      </c>
      <c r="I3345">
        <v>28.5565678</v>
      </c>
      <c r="J3345" t="s">
        <v>1919</v>
      </c>
      <c r="K3345" cm="1">
        <f t="array" ref="K3345:R3345">_xlfn.XLOOKUP(A3345,KPIs!$A$2:$A$9552,KPIs!$B$2:$I$9552,"Not Found")</f>
        <v>250</v>
      </c>
      <c r="L3345" t="str">
        <v>Indian Rupees(Rs.)</v>
      </c>
      <c r="M3345" t="str">
        <v>No</v>
      </c>
      <c r="N3345" t="str">
        <v>No</v>
      </c>
      <c r="O3345">
        <v>1</v>
      </c>
      <c r="P3345">
        <v>3.5</v>
      </c>
      <c r="Q3345" t="str">
        <v>Good</v>
      </c>
      <c r="R3345">
        <v>16</v>
      </c>
    </row>
    <row r="3346" spans="1:18" x14ac:dyDescent="0.3">
      <c r="A3346">
        <v>18268360</v>
      </c>
      <c r="B3346">
        <v>1</v>
      </c>
      <c r="C3346" t="str">
        <f>_xlfn.XLOOKUP(B3346,'Country Master'!A:A,'Country Master'!B:B,"Not Found")</f>
        <v>India</v>
      </c>
      <c r="D3346" t="s">
        <v>3694</v>
      </c>
      <c r="E3346" t="s">
        <v>8831</v>
      </c>
      <c r="F3346" t="s">
        <v>8810</v>
      </c>
      <c r="G3346" t="s">
        <v>8809</v>
      </c>
      <c r="H3346">
        <v>77.2023504</v>
      </c>
      <c r="I3346">
        <v>28.556626699999999</v>
      </c>
      <c r="J3346" t="s">
        <v>2573</v>
      </c>
      <c r="K3346" cm="1">
        <f t="array" ref="K3346:R3346">_xlfn.XLOOKUP(A3346,KPIs!$A$2:$A$9552,KPIs!$B$2:$I$9552,"Not Found")</f>
        <v>300</v>
      </c>
      <c r="L3346" t="str">
        <v>Indian Rupees(Rs.)</v>
      </c>
      <c r="M3346" t="str">
        <v>No</v>
      </c>
      <c r="N3346" t="str">
        <v>Yes</v>
      </c>
      <c r="O3346">
        <v>1</v>
      </c>
      <c r="P3346">
        <v>3.8</v>
      </c>
      <c r="Q3346" t="str">
        <v>Good</v>
      </c>
      <c r="R3346">
        <v>25</v>
      </c>
    </row>
    <row r="3347" spans="1:18" x14ac:dyDescent="0.3">
      <c r="A3347">
        <v>4096</v>
      </c>
      <c r="B3347">
        <v>1</v>
      </c>
      <c r="C3347" t="str">
        <f>_xlfn.XLOOKUP(B3347,'Country Master'!A:A,'Country Master'!B:B,"Not Found")</f>
        <v>India</v>
      </c>
      <c r="D3347" t="s">
        <v>3694</v>
      </c>
      <c r="E3347" t="s">
        <v>8830</v>
      </c>
      <c r="F3347" t="s">
        <v>8810</v>
      </c>
      <c r="G3347" t="s">
        <v>8809</v>
      </c>
      <c r="H3347">
        <v>77.205735099999998</v>
      </c>
      <c r="I3347">
        <v>28.5577921</v>
      </c>
      <c r="J3347" t="s">
        <v>8829</v>
      </c>
      <c r="K3347" cm="1">
        <f t="array" ref="K3347:R3347">_xlfn.XLOOKUP(A3347,KPIs!$A$2:$A$9552,KPIs!$B$2:$I$9552,"Not Found")</f>
        <v>1200</v>
      </c>
      <c r="L3347" t="str">
        <v>Indian Rupees(Rs.)</v>
      </c>
      <c r="M3347" t="str">
        <v>Yes</v>
      </c>
      <c r="N3347" t="str">
        <v>No</v>
      </c>
      <c r="O3347">
        <v>3</v>
      </c>
      <c r="P3347">
        <v>3.8</v>
      </c>
      <c r="Q3347" t="str">
        <v>Good</v>
      </c>
      <c r="R3347">
        <v>556</v>
      </c>
    </row>
    <row r="3348" spans="1:18" x14ac:dyDescent="0.3">
      <c r="A3348">
        <v>18358700</v>
      </c>
      <c r="B3348">
        <v>1</v>
      </c>
      <c r="C3348" t="str">
        <f>_xlfn.XLOOKUP(B3348,'Country Master'!A:A,'Country Master'!B:B,"Not Found")</f>
        <v>India</v>
      </c>
      <c r="D3348" t="s">
        <v>3694</v>
      </c>
      <c r="E3348" t="s">
        <v>8828</v>
      </c>
      <c r="F3348" t="s">
        <v>8810</v>
      </c>
      <c r="G3348" t="s">
        <v>8809</v>
      </c>
      <c r="H3348">
        <v>77.208000400000003</v>
      </c>
      <c r="I3348">
        <v>28.557766900000001</v>
      </c>
      <c r="J3348" t="s">
        <v>194</v>
      </c>
      <c r="K3348" cm="1">
        <f t="array" ref="K3348:R3348">_xlfn.XLOOKUP(A3348,KPIs!$A$2:$A$9552,KPIs!$B$2:$I$9552,"Not Found")</f>
        <v>600</v>
      </c>
      <c r="L3348" t="str">
        <v>Indian Rupees(Rs.)</v>
      </c>
      <c r="M3348" t="str">
        <v>No</v>
      </c>
      <c r="N3348" t="str">
        <v>Yes</v>
      </c>
      <c r="O3348">
        <v>2</v>
      </c>
      <c r="P3348">
        <v>3.8</v>
      </c>
      <c r="Q3348" t="str">
        <v>Good</v>
      </c>
      <c r="R3348">
        <v>95</v>
      </c>
    </row>
    <row r="3349" spans="1:18" x14ac:dyDescent="0.3">
      <c r="A3349">
        <v>2217</v>
      </c>
      <c r="B3349">
        <v>1</v>
      </c>
      <c r="C3349" t="str">
        <f>_xlfn.XLOOKUP(B3349,'Country Master'!A:A,'Country Master'!B:B,"Not Found")</f>
        <v>India</v>
      </c>
      <c r="D3349" t="s">
        <v>3694</v>
      </c>
      <c r="E3349" t="s">
        <v>8827</v>
      </c>
      <c r="F3349" t="s">
        <v>8810</v>
      </c>
      <c r="G3349" t="s">
        <v>8809</v>
      </c>
      <c r="H3349">
        <v>77.206293599999995</v>
      </c>
      <c r="I3349">
        <v>28.5580523</v>
      </c>
      <c r="J3349" t="s">
        <v>108</v>
      </c>
      <c r="K3349" cm="1">
        <f t="array" ref="K3349:R3349">_xlfn.XLOOKUP(A3349,KPIs!$A$2:$A$9552,KPIs!$B$2:$I$9552,"Not Found")</f>
        <v>1500</v>
      </c>
      <c r="L3349" t="str">
        <v>Indian Rupees(Rs.)</v>
      </c>
      <c r="M3349" t="str">
        <v>Yes</v>
      </c>
      <c r="N3349" t="str">
        <v>No</v>
      </c>
      <c r="O3349">
        <v>3</v>
      </c>
      <c r="P3349">
        <v>3.5</v>
      </c>
      <c r="Q3349" t="str">
        <v>Good</v>
      </c>
      <c r="R3349">
        <v>163</v>
      </c>
    </row>
    <row r="3350" spans="1:18" x14ac:dyDescent="0.3">
      <c r="A3350">
        <v>18398571</v>
      </c>
      <c r="B3350">
        <v>1</v>
      </c>
      <c r="C3350" t="str">
        <f>_xlfn.XLOOKUP(B3350,'Country Master'!A:A,'Country Master'!B:B,"Not Found")</f>
        <v>India</v>
      </c>
      <c r="D3350" t="s">
        <v>3694</v>
      </c>
      <c r="E3350" t="s">
        <v>8826</v>
      </c>
      <c r="F3350" t="s">
        <v>8810</v>
      </c>
      <c r="G3350" t="s">
        <v>8809</v>
      </c>
      <c r="H3350">
        <v>77.205766400000002</v>
      </c>
      <c r="I3350">
        <v>28.557429599999999</v>
      </c>
      <c r="J3350" t="s">
        <v>194</v>
      </c>
      <c r="K3350" cm="1">
        <f t="array" ref="K3350:R3350">_xlfn.XLOOKUP(A3350,KPIs!$A$2:$A$9552,KPIs!$B$2:$I$9552,"Not Found")</f>
        <v>300</v>
      </c>
      <c r="L3350" t="str">
        <v>Indian Rupees(Rs.)</v>
      </c>
      <c r="M3350" t="str">
        <v>No</v>
      </c>
      <c r="N3350" t="str">
        <v>No</v>
      </c>
      <c r="O3350">
        <v>1</v>
      </c>
      <c r="P3350">
        <v>3.6</v>
      </c>
      <c r="Q3350" t="str">
        <v>Good</v>
      </c>
      <c r="R3350">
        <v>42</v>
      </c>
    </row>
    <row r="3351" spans="1:18" x14ac:dyDescent="0.3">
      <c r="A3351">
        <v>1621</v>
      </c>
      <c r="B3351">
        <v>1</v>
      </c>
      <c r="C3351" t="str">
        <f>_xlfn.XLOOKUP(B3351,'Country Master'!A:A,'Country Master'!B:B,"Not Found")</f>
        <v>India</v>
      </c>
      <c r="D3351" t="s">
        <v>3694</v>
      </c>
      <c r="E3351" t="s">
        <v>8825</v>
      </c>
      <c r="F3351" t="s">
        <v>8810</v>
      </c>
      <c r="G3351" t="s">
        <v>8809</v>
      </c>
      <c r="H3351">
        <v>77.204901100000001</v>
      </c>
      <c r="I3351">
        <v>28.557426599999999</v>
      </c>
      <c r="J3351" t="s">
        <v>2210</v>
      </c>
      <c r="K3351" cm="1">
        <f t="array" ref="K3351:R3351">_xlfn.XLOOKUP(A3351,KPIs!$A$2:$A$9552,KPIs!$B$2:$I$9552,"Not Found")</f>
        <v>1200</v>
      </c>
      <c r="L3351" t="str">
        <v>Indian Rupees(Rs.)</v>
      </c>
      <c r="M3351" t="str">
        <v>Yes</v>
      </c>
      <c r="N3351" t="str">
        <v>Yes</v>
      </c>
      <c r="O3351">
        <v>3</v>
      </c>
      <c r="P3351">
        <v>3.5</v>
      </c>
      <c r="Q3351" t="str">
        <v>Good</v>
      </c>
      <c r="R3351">
        <v>181</v>
      </c>
    </row>
    <row r="3352" spans="1:18" x14ac:dyDescent="0.3">
      <c r="A3352">
        <v>18425177</v>
      </c>
      <c r="B3352">
        <v>1</v>
      </c>
      <c r="C3352" t="str">
        <f>_xlfn.XLOOKUP(B3352,'Country Master'!A:A,'Country Master'!B:B,"Not Found")</f>
        <v>India</v>
      </c>
      <c r="D3352" t="s">
        <v>3694</v>
      </c>
      <c r="E3352" t="s">
        <v>8824</v>
      </c>
      <c r="F3352" t="s">
        <v>8810</v>
      </c>
      <c r="G3352" t="s">
        <v>8809</v>
      </c>
      <c r="H3352">
        <v>77.205799499999998</v>
      </c>
      <c r="I3352">
        <v>28.5584086</v>
      </c>
      <c r="J3352" t="s">
        <v>2216</v>
      </c>
      <c r="K3352" cm="1">
        <f t="array" ref="K3352:R3352">_xlfn.XLOOKUP(A3352,KPIs!$A$2:$A$9552,KPIs!$B$2:$I$9552,"Not Found")</f>
        <v>200</v>
      </c>
      <c r="L3352" t="str">
        <v>Indian Rupees(Rs.)</v>
      </c>
      <c r="M3352" t="str">
        <v>No</v>
      </c>
      <c r="N3352" t="str">
        <v>No</v>
      </c>
      <c r="O3352">
        <v>1</v>
      </c>
      <c r="P3352">
        <v>0</v>
      </c>
      <c r="Q3352" t="str">
        <v>Not rated</v>
      </c>
      <c r="R3352">
        <v>0</v>
      </c>
    </row>
    <row r="3353" spans="1:18" x14ac:dyDescent="0.3">
      <c r="A3353">
        <v>18481289</v>
      </c>
      <c r="B3353">
        <v>1</v>
      </c>
      <c r="C3353" t="str">
        <f>_xlfn.XLOOKUP(B3353,'Country Master'!A:A,'Country Master'!B:B,"Not Found")</f>
        <v>India</v>
      </c>
      <c r="D3353" t="s">
        <v>3694</v>
      </c>
      <c r="E3353" t="s">
        <v>8823</v>
      </c>
      <c r="F3353" t="s">
        <v>8810</v>
      </c>
      <c r="G3353" t="s">
        <v>8809</v>
      </c>
      <c r="H3353">
        <v>77.202895499999997</v>
      </c>
      <c r="I3353">
        <v>28.557918799999999</v>
      </c>
      <c r="J3353" t="s">
        <v>3475</v>
      </c>
      <c r="K3353" cm="1">
        <f t="array" ref="K3353:R3353">_xlfn.XLOOKUP(A3353,KPIs!$A$2:$A$9552,KPIs!$B$2:$I$9552,"Not Found")</f>
        <v>200</v>
      </c>
      <c r="L3353" t="str">
        <v>Indian Rupees(Rs.)</v>
      </c>
      <c r="M3353" t="str">
        <v>No</v>
      </c>
      <c r="N3353" t="str">
        <v>No</v>
      </c>
      <c r="O3353">
        <v>1</v>
      </c>
      <c r="P3353">
        <v>0</v>
      </c>
      <c r="Q3353" t="str">
        <v>Not rated</v>
      </c>
      <c r="R3353">
        <v>0</v>
      </c>
    </row>
    <row r="3354" spans="1:18" x14ac:dyDescent="0.3">
      <c r="A3354">
        <v>18424593</v>
      </c>
      <c r="B3354">
        <v>1</v>
      </c>
      <c r="C3354" t="str">
        <f>_xlfn.XLOOKUP(B3354,'Country Master'!A:A,'Country Master'!B:B,"Not Found")</f>
        <v>India</v>
      </c>
      <c r="D3354" t="s">
        <v>3694</v>
      </c>
      <c r="E3354" t="s">
        <v>8822</v>
      </c>
      <c r="F3354" t="s">
        <v>8810</v>
      </c>
      <c r="G3354" t="s">
        <v>8809</v>
      </c>
      <c r="H3354">
        <v>77.2024756</v>
      </c>
      <c r="I3354">
        <v>28.5566575</v>
      </c>
      <c r="J3354" t="s">
        <v>1906</v>
      </c>
      <c r="K3354" cm="1">
        <f t="array" ref="K3354:R3354">_xlfn.XLOOKUP(A3354,KPIs!$A$2:$A$9552,KPIs!$B$2:$I$9552,"Not Found")</f>
        <v>200</v>
      </c>
      <c r="L3354" t="str">
        <v>Indian Rupees(Rs.)</v>
      </c>
      <c r="M3354" t="str">
        <v>No</v>
      </c>
      <c r="N3354" t="str">
        <v>No</v>
      </c>
      <c r="O3354">
        <v>1</v>
      </c>
      <c r="P3354">
        <v>0</v>
      </c>
      <c r="Q3354" t="str">
        <v>Not rated</v>
      </c>
      <c r="R3354">
        <v>0</v>
      </c>
    </row>
    <row r="3355" spans="1:18" x14ac:dyDescent="0.3">
      <c r="A3355">
        <v>18383432</v>
      </c>
      <c r="B3355">
        <v>1</v>
      </c>
      <c r="C3355" t="str">
        <f>_xlfn.XLOOKUP(B3355,'Country Master'!A:A,'Country Master'!B:B,"Not Found")</f>
        <v>India</v>
      </c>
      <c r="D3355" t="s">
        <v>3694</v>
      </c>
      <c r="E3355" t="s">
        <v>8821</v>
      </c>
      <c r="F3355" t="s">
        <v>8810</v>
      </c>
      <c r="G3355" t="s">
        <v>8809</v>
      </c>
      <c r="H3355">
        <v>77.216938400000004</v>
      </c>
      <c r="I3355">
        <v>28.561083700000001</v>
      </c>
      <c r="J3355" t="s">
        <v>2350</v>
      </c>
      <c r="K3355" cm="1">
        <f t="array" ref="K3355:R3355">_xlfn.XLOOKUP(A3355,KPIs!$A$2:$A$9552,KPIs!$B$2:$I$9552,"Not Found")</f>
        <v>350</v>
      </c>
      <c r="L3355" t="str">
        <v>Indian Rupees(Rs.)</v>
      </c>
      <c r="M3355" t="str">
        <v>No</v>
      </c>
      <c r="N3355" t="str">
        <v>No</v>
      </c>
      <c r="O3355">
        <v>1</v>
      </c>
      <c r="P3355">
        <v>0</v>
      </c>
      <c r="Q3355" t="str">
        <v>Not rated</v>
      </c>
      <c r="R3355">
        <v>3</v>
      </c>
    </row>
    <row r="3356" spans="1:18" x14ac:dyDescent="0.3">
      <c r="A3356">
        <v>18412904</v>
      </c>
      <c r="B3356">
        <v>1</v>
      </c>
      <c r="C3356" t="str">
        <f>_xlfn.XLOOKUP(B3356,'Country Master'!A:A,'Country Master'!B:B,"Not Found")</f>
        <v>India</v>
      </c>
      <c r="D3356" t="s">
        <v>3694</v>
      </c>
      <c r="E3356" t="s">
        <v>8820</v>
      </c>
      <c r="F3356" t="s">
        <v>8810</v>
      </c>
      <c r="G3356" t="s">
        <v>8809</v>
      </c>
      <c r="H3356">
        <v>77.204901100000001</v>
      </c>
      <c r="I3356">
        <v>28.557068000000001</v>
      </c>
      <c r="J3356" t="s">
        <v>2852</v>
      </c>
      <c r="K3356" cm="1">
        <f t="array" ref="K3356:R3356">_xlfn.XLOOKUP(A3356,KPIs!$A$2:$A$9552,KPIs!$B$2:$I$9552,"Not Found")</f>
        <v>200</v>
      </c>
      <c r="L3356" t="str">
        <v>Indian Rupees(Rs.)</v>
      </c>
      <c r="M3356" t="str">
        <v>No</v>
      </c>
      <c r="N3356" t="str">
        <v>Yes</v>
      </c>
      <c r="O3356">
        <v>1</v>
      </c>
      <c r="P3356">
        <v>0</v>
      </c>
      <c r="Q3356" t="str">
        <v>Not rated</v>
      </c>
      <c r="R3356">
        <v>0</v>
      </c>
    </row>
    <row r="3357" spans="1:18" x14ac:dyDescent="0.3">
      <c r="A3357">
        <v>18481294</v>
      </c>
      <c r="B3357">
        <v>1</v>
      </c>
      <c r="C3357" t="str">
        <f>_xlfn.XLOOKUP(B3357,'Country Master'!A:A,'Country Master'!B:B,"Not Found")</f>
        <v>India</v>
      </c>
      <c r="D3357" t="s">
        <v>3694</v>
      </c>
      <c r="E3357" t="s">
        <v>8819</v>
      </c>
      <c r="F3357" t="s">
        <v>8810</v>
      </c>
      <c r="G3357" t="s">
        <v>8809</v>
      </c>
      <c r="H3357">
        <v>77.209703399999995</v>
      </c>
      <c r="I3357">
        <v>28.560101</v>
      </c>
      <c r="J3357" t="s">
        <v>6663</v>
      </c>
      <c r="K3357" cm="1">
        <f t="array" ref="K3357:R3357">_xlfn.XLOOKUP(A3357,KPIs!$A$2:$A$9552,KPIs!$B$2:$I$9552,"Not Found")</f>
        <v>100</v>
      </c>
      <c r="L3357" t="str">
        <v>Indian Rupees(Rs.)</v>
      </c>
      <c r="M3357" t="str">
        <v>No</v>
      </c>
      <c r="N3357" t="str">
        <v>No</v>
      </c>
      <c r="O3357">
        <v>1</v>
      </c>
      <c r="P3357">
        <v>0</v>
      </c>
      <c r="Q3357" t="str">
        <v>Not rated</v>
      </c>
      <c r="R3357">
        <v>0</v>
      </c>
    </row>
    <row r="3358" spans="1:18" x14ac:dyDescent="0.3">
      <c r="A3358">
        <v>18354330</v>
      </c>
      <c r="B3358">
        <v>1</v>
      </c>
      <c r="C3358" t="str">
        <f>_xlfn.XLOOKUP(B3358,'Country Master'!A:A,'Country Master'!B:B,"Not Found")</f>
        <v>India</v>
      </c>
      <c r="D3358" t="s">
        <v>3694</v>
      </c>
      <c r="E3358" t="s">
        <v>8818</v>
      </c>
      <c r="F3358" t="s">
        <v>8810</v>
      </c>
      <c r="G3358" t="s">
        <v>8809</v>
      </c>
      <c r="H3358">
        <v>77.202433220000003</v>
      </c>
      <c r="I3358">
        <v>28.558979399999998</v>
      </c>
      <c r="J3358" t="s">
        <v>233</v>
      </c>
      <c r="K3358" cm="1">
        <f t="array" ref="K3358:R3358">_xlfn.XLOOKUP(A3358,KPIs!$A$2:$A$9552,KPIs!$B$2:$I$9552,"Not Found")</f>
        <v>200</v>
      </c>
      <c r="L3358" t="str">
        <v>Indian Rupees(Rs.)</v>
      </c>
      <c r="M3358" t="str">
        <v>No</v>
      </c>
      <c r="N3358" t="str">
        <v>No</v>
      </c>
      <c r="O3358">
        <v>1</v>
      </c>
      <c r="P3358">
        <v>0</v>
      </c>
      <c r="Q3358" t="str">
        <v>Not rated</v>
      </c>
      <c r="R3358">
        <v>0</v>
      </c>
    </row>
    <row r="3359" spans="1:18" x14ac:dyDescent="0.3">
      <c r="A3359">
        <v>304230</v>
      </c>
      <c r="B3359">
        <v>1</v>
      </c>
      <c r="C3359" t="str">
        <f>_xlfn.XLOOKUP(B3359,'Country Master'!A:A,'Country Master'!B:B,"Not Found")</f>
        <v>India</v>
      </c>
      <c r="D3359" t="s">
        <v>3694</v>
      </c>
      <c r="E3359" t="s">
        <v>8817</v>
      </c>
      <c r="F3359" t="s">
        <v>8810</v>
      </c>
      <c r="G3359" t="s">
        <v>8809</v>
      </c>
      <c r="H3359">
        <v>77.202565399999997</v>
      </c>
      <c r="I3359">
        <v>28.5572038</v>
      </c>
      <c r="J3359" t="s">
        <v>192</v>
      </c>
      <c r="K3359" cm="1">
        <f t="array" ref="K3359:R3359">_xlfn.XLOOKUP(A3359,KPIs!$A$2:$A$9552,KPIs!$B$2:$I$9552,"Not Found")</f>
        <v>500</v>
      </c>
      <c r="L3359" t="str">
        <v>Indian Rupees(Rs.)</v>
      </c>
      <c r="M3359" t="str">
        <v>No</v>
      </c>
      <c r="N3359" t="str">
        <v>No</v>
      </c>
      <c r="O3359">
        <v>2</v>
      </c>
      <c r="P3359">
        <v>0</v>
      </c>
      <c r="Q3359" t="str">
        <v>Not rated</v>
      </c>
      <c r="R3359">
        <v>2</v>
      </c>
    </row>
    <row r="3360" spans="1:18" x14ac:dyDescent="0.3">
      <c r="A3360">
        <v>18372315</v>
      </c>
      <c r="B3360">
        <v>1</v>
      </c>
      <c r="C3360" t="str">
        <f>_xlfn.XLOOKUP(B3360,'Country Master'!A:A,'Country Master'!B:B,"Not Found")</f>
        <v>India</v>
      </c>
      <c r="D3360" t="s">
        <v>3694</v>
      </c>
      <c r="E3360" t="s">
        <v>8816</v>
      </c>
      <c r="F3360" t="s">
        <v>8810</v>
      </c>
      <c r="G3360" t="s">
        <v>8809</v>
      </c>
      <c r="H3360">
        <v>0</v>
      </c>
      <c r="I3360">
        <v>0</v>
      </c>
      <c r="J3360" t="s">
        <v>1969</v>
      </c>
      <c r="K3360" cm="1">
        <f t="array" ref="K3360:R3360">_xlfn.XLOOKUP(A3360,KPIs!$A$2:$A$9552,KPIs!$B$2:$I$9552,"Not Found")</f>
        <v>850</v>
      </c>
      <c r="L3360" t="str">
        <v>Indian Rupees(Rs.)</v>
      </c>
      <c r="M3360" t="str">
        <v>No</v>
      </c>
      <c r="N3360" t="str">
        <v>No</v>
      </c>
      <c r="O3360">
        <v>2</v>
      </c>
      <c r="P3360">
        <v>0</v>
      </c>
      <c r="Q3360" t="str">
        <v>Not rated</v>
      </c>
      <c r="R3360">
        <v>1</v>
      </c>
    </row>
    <row r="3361" spans="1:18" x14ac:dyDescent="0.3">
      <c r="A3361">
        <v>18430894</v>
      </c>
      <c r="B3361">
        <v>1</v>
      </c>
      <c r="C3361" t="str">
        <f>_xlfn.XLOOKUP(B3361,'Country Master'!A:A,'Country Master'!B:B,"Not Found")</f>
        <v>India</v>
      </c>
      <c r="D3361" t="s">
        <v>3694</v>
      </c>
      <c r="E3361" t="s">
        <v>8815</v>
      </c>
      <c r="F3361" t="s">
        <v>8810</v>
      </c>
      <c r="G3361" t="s">
        <v>8809</v>
      </c>
      <c r="H3361">
        <v>0</v>
      </c>
      <c r="I3361">
        <v>0</v>
      </c>
      <c r="J3361" t="s">
        <v>2350</v>
      </c>
      <c r="K3361" cm="1">
        <f t="array" ref="K3361:R3361">_xlfn.XLOOKUP(A3361,KPIs!$A$2:$A$9552,KPIs!$B$2:$I$9552,"Not Found")</f>
        <v>550</v>
      </c>
      <c r="L3361" t="str">
        <v>Indian Rupees(Rs.)</v>
      </c>
      <c r="M3361" t="str">
        <v>No</v>
      </c>
      <c r="N3361" t="str">
        <v>No</v>
      </c>
      <c r="O3361">
        <v>2</v>
      </c>
      <c r="P3361">
        <v>0</v>
      </c>
      <c r="Q3361" t="str">
        <v>Not rated</v>
      </c>
      <c r="R3361">
        <v>0</v>
      </c>
    </row>
    <row r="3362" spans="1:18" x14ac:dyDescent="0.3">
      <c r="A3362">
        <v>18250897</v>
      </c>
      <c r="B3362">
        <v>1</v>
      </c>
      <c r="C3362" t="str">
        <f>_xlfn.XLOOKUP(B3362,'Country Master'!A:A,'Country Master'!B:B,"Not Found")</f>
        <v>India</v>
      </c>
      <c r="D3362" t="s">
        <v>3694</v>
      </c>
      <c r="E3362" t="s">
        <v>8814</v>
      </c>
      <c r="F3362" t="s">
        <v>8810</v>
      </c>
      <c r="G3362" t="s">
        <v>8809</v>
      </c>
      <c r="H3362">
        <v>77.203915600000002</v>
      </c>
      <c r="I3362">
        <v>28.5608042</v>
      </c>
      <c r="J3362" t="s">
        <v>192</v>
      </c>
      <c r="K3362" cm="1">
        <f t="array" ref="K3362:R3362">_xlfn.XLOOKUP(A3362,KPIs!$A$2:$A$9552,KPIs!$B$2:$I$9552,"Not Found")</f>
        <v>300</v>
      </c>
      <c r="L3362" t="str">
        <v>Indian Rupees(Rs.)</v>
      </c>
      <c r="M3362" t="str">
        <v>No</v>
      </c>
      <c r="N3362" t="str">
        <v>No</v>
      </c>
      <c r="O3362">
        <v>1</v>
      </c>
      <c r="P3362">
        <v>0</v>
      </c>
      <c r="Q3362" t="str">
        <v>Not rated</v>
      </c>
      <c r="R3362">
        <v>0</v>
      </c>
    </row>
    <row r="3363" spans="1:18" x14ac:dyDescent="0.3">
      <c r="A3363">
        <v>18261052</v>
      </c>
      <c r="B3363">
        <v>1</v>
      </c>
      <c r="C3363" t="str">
        <f>_xlfn.XLOOKUP(B3363,'Country Master'!A:A,'Country Master'!B:B,"Not Found")</f>
        <v>India</v>
      </c>
      <c r="D3363" t="s">
        <v>3694</v>
      </c>
      <c r="E3363" t="s">
        <v>8813</v>
      </c>
      <c r="F3363" t="s">
        <v>8810</v>
      </c>
      <c r="G3363" t="s">
        <v>8809</v>
      </c>
      <c r="H3363">
        <v>77.211167070000002</v>
      </c>
      <c r="I3363">
        <v>28.562508439999998</v>
      </c>
      <c r="J3363" t="s">
        <v>269</v>
      </c>
      <c r="K3363" cm="1">
        <f t="array" ref="K3363:R3363">_xlfn.XLOOKUP(A3363,KPIs!$A$2:$A$9552,KPIs!$B$2:$I$9552,"Not Found")</f>
        <v>350</v>
      </c>
      <c r="L3363" t="str">
        <v>Indian Rupees(Rs.)</v>
      </c>
      <c r="M3363" t="str">
        <v>No</v>
      </c>
      <c r="N3363" t="str">
        <v>No</v>
      </c>
      <c r="O3363">
        <v>1</v>
      </c>
      <c r="P3363">
        <v>0</v>
      </c>
      <c r="Q3363" t="str">
        <v>Not rated</v>
      </c>
      <c r="R3363">
        <v>3</v>
      </c>
    </row>
    <row r="3364" spans="1:18" x14ac:dyDescent="0.3">
      <c r="A3364">
        <v>3468</v>
      </c>
      <c r="B3364">
        <v>1</v>
      </c>
      <c r="C3364" t="str">
        <f>_xlfn.XLOOKUP(B3364,'Country Master'!A:A,'Country Master'!B:B,"Not Found")</f>
        <v>India</v>
      </c>
      <c r="D3364" t="s">
        <v>3694</v>
      </c>
      <c r="E3364" t="s">
        <v>8812</v>
      </c>
      <c r="F3364" t="s">
        <v>8810</v>
      </c>
      <c r="G3364" t="s">
        <v>8809</v>
      </c>
      <c r="H3364">
        <v>77.203602000000004</v>
      </c>
      <c r="I3364">
        <v>28.552624699999999</v>
      </c>
      <c r="J3364" t="s">
        <v>2368</v>
      </c>
      <c r="K3364" cm="1">
        <f t="array" ref="K3364:R3364">_xlfn.XLOOKUP(A3364,KPIs!$A$2:$A$9552,KPIs!$B$2:$I$9552,"Not Found")</f>
        <v>450</v>
      </c>
      <c r="L3364" t="str">
        <v>Indian Rupees(Rs.)</v>
      </c>
      <c r="M3364" t="str">
        <v>No</v>
      </c>
      <c r="N3364" t="str">
        <v>No</v>
      </c>
      <c r="O3364">
        <v>1</v>
      </c>
      <c r="P3364">
        <v>2.4</v>
      </c>
      <c r="Q3364" t="str">
        <v>Poor</v>
      </c>
      <c r="R3364">
        <v>23</v>
      </c>
    </row>
    <row r="3365" spans="1:18" x14ac:dyDescent="0.3">
      <c r="A3365">
        <v>18463949</v>
      </c>
      <c r="B3365">
        <v>1</v>
      </c>
      <c r="C3365" t="str">
        <f>_xlfn.XLOOKUP(B3365,'Country Master'!A:A,'Country Master'!B:B,"Not Found")</f>
        <v>India</v>
      </c>
      <c r="D3365" t="s">
        <v>3694</v>
      </c>
      <c r="E3365" t="s">
        <v>8811</v>
      </c>
      <c r="F3365" t="s">
        <v>8810</v>
      </c>
      <c r="G3365" t="s">
        <v>8809</v>
      </c>
      <c r="H3365">
        <v>0</v>
      </c>
      <c r="I3365">
        <v>0</v>
      </c>
      <c r="J3365" t="s">
        <v>3564</v>
      </c>
      <c r="K3365" cm="1">
        <f t="array" ref="K3365:R3365">_xlfn.XLOOKUP(A3365,KPIs!$A$2:$A$9552,KPIs!$B$2:$I$9552,"Not Found")</f>
        <v>1200</v>
      </c>
      <c r="L3365" t="str">
        <v>Indian Rupees(Rs.)</v>
      </c>
      <c r="M3365" t="str">
        <v>Yes</v>
      </c>
      <c r="N3365" t="str">
        <v>Yes</v>
      </c>
      <c r="O3365">
        <v>3</v>
      </c>
      <c r="P3365">
        <v>4.3</v>
      </c>
      <c r="Q3365" t="str">
        <v>Very Good</v>
      </c>
      <c r="R3365">
        <v>31</v>
      </c>
    </row>
    <row r="3366" spans="1:18" x14ac:dyDescent="0.3">
      <c r="A3366">
        <v>310949</v>
      </c>
      <c r="B3366">
        <v>1</v>
      </c>
      <c r="C3366" t="str">
        <f>_xlfn.XLOOKUP(B3366,'Country Master'!A:A,'Country Master'!B:B,"Not Found")</f>
        <v>India</v>
      </c>
      <c r="D3366" t="s">
        <v>3694</v>
      </c>
      <c r="E3366" t="s">
        <v>8808</v>
      </c>
      <c r="F3366" t="s">
        <v>8765</v>
      </c>
      <c r="G3366" t="s">
        <v>8764</v>
      </c>
      <c r="H3366">
        <v>77.205233500000006</v>
      </c>
      <c r="I3366">
        <v>28.701015399999999</v>
      </c>
      <c r="J3366" t="s">
        <v>8807</v>
      </c>
      <c r="K3366" cm="1">
        <f t="array" ref="K3366:R3366">_xlfn.XLOOKUP(A3366,KPIs!$A$2:$A$9552,KPIs!$B$2:$I$9552,"Not Found")</f>
        <v>250</v>
      </c>
      <c r="L3366" t="str">
        <v>Indian Rupees(Rs.)</v>
      </c>
      <c r="M3366" t="str">
        <v>No</v>
      </c>
      <c r="N3366" t="str">
        <v>No</v>
      </c>
      <c r="O3366">
        <v>1</v>
      </c>
      <c r="P3366">
        <v>2.8</v>
      </c>
      <c r="Q3366" t="str">
        <v>Average</v>
      </c>
      <c r="R3366">
        <v>10</v>
      </c>
    </row>
    <row r="3367" spans="1:18" x14ac:dyDescent="0.3">
      <c r="A3367">
        <v>18356808</v>
      </c>
      <c r="B3367">
        <v>1</v>
      </c>
      <c r="C3367" t="str">
        <f>_xlfn.XLOOKUP(B3367,'Country Master'!A:A,'Country Master'!B:B,"Not Found")</f>
        <v>India</v>
      </c>
      <c r="D3367" t="s">
        <v>3694</v>
      </c>
      <c r="E3367" t="s">
        <v>8806</v>
      </c>
      <c r="F3367" t="s">
        <v>8765</v>
      </c>
      <c r="G3367" t="s">
        <v>8764</v>
      </c>
      <c r="H3367">
        <v>77.204431600000007</v>
      </c>
      <c r="I3367">
        <v>28.694552900000001</v>
      </c>
      <c r="J3367" t="s">
        <v>194</v>
      </c>
      <c r="K3367" cm="1">
        <f t="array" ref="K3367:R3367">_xlfn.XLOOKUP(A3367,KPIs!$A$2:$A$9552,KPIs!$B$2:$I$9552,"Not Found")</f>
        <v>800</v>
      </c>
      <c r="L3367" t="str">
        <v>Indian Rupees(Rs.)</v>
      </c>
      <c r="M3367" t="str">
        <v>No</v>
      </c>
      <c r="N3367" t="str">
        <v>No</v>
      </c>
      <c r="O3367">
        <v>2</v>
      </c>
      <c r="P3367">
        <v>3.4</v>
      </c>
      <c r="Q3367" t="str">
        <v>Average</v>
      </c>
      <c r="R3367">
        <v>34</v>
      </c>
    </row>
    <row r="3368" spans="1:18" x14ac:dyDescent="0.3">
      <c r="A3368">
        <v>18361758</v>
      </c>
      <c r="B3368">
        <v>1</v>
      </c>
      <c r="C3368" t="str">
        <f>_xlfn.XLOOKUP(B3368,'Country Master'!A:A,'Country Master'!B:B,"Not Found")</f>
        <v>India</v>
      </c>
      <c r="D3368" t="s">
        <v>3694</v>
      </c>
      <c r="E3368" t="s">
        <v>8805</v>
      </c>
      <c r="F3368" t="s">
        <v>8765</v>
      </c>
      <c r="G3368" t="s">
        <v>8764</v>
      </c>
      <c r="H3368">
        <v>77.204137500000002</v>
      </c>
      <c r="I3368">
        <v>28.695646</v>
      </c>
      <c r="J3368" t="s">
        <v>1919</v>
      </c>
      <c r="K3368" cm="1">
        <f t="array" ref="K3368:R3368">_xlfn.XLOOKUP(A3368,KPIs!$A$2:$A$9552,KPIs!$B$2:$I$9552,"Not Found")</f>
        <v>400</v>
      </c>
      <c r="L3368" t="str">
        <v>Indian Rupees(Rs.)</v>
      </c>
      <c r="M3368" t="str">
        <v>No</v>
      </c>
      <c r="N3368" t="str">
        <v>No</v>
      </c>
      <c r="O3368">
        <v>1</v>
      </c>
      <c r="P3368">
        <v>3</v>
      </c>
      <c r="Q3368" t="str">
        <v>Average</v>
      </c>
      <c r="R3368">
        <v>5</v>
      </c>
    </row>
    <row r="3369" spans="1:18" x14ac:dyDescent="0.3">
      <c r="A3369">
        <v>312755</v>
      </c>
      <c r="B3369">
        <v>1</v>
      </c>
      <c r="C3369" t="str">
        <f>_xlfn.XLOOKUP(B3369,'Country Master'!A:A,'Country Master'!B:B,"Not Found")</f>
        <v>India</v>
      </c>
      <c r="D3369" t="s">
        <v>3694</v>
      </c>
      <c r="E3369" t="s">
        <v>8804</v>
      </c>
      <c r="F3369" t="s">
        <v>8765</v>
      </c>
      <c r="G3369" t="s">
        <v>8764</v>
      </c>
      <c r="H3369">
        <v>77.095553800000005</v>
      </c>
      <c r="I3369">
        <v>28.734090219999999</v>
      </c>
      <c r="J3369" t="s">
        <v>1897</v>
      </c>
      <c r="K3369" cm="1">
        <f t="array" ref="K3369:R3369">_xlfn.XLOOKUP(A3369,KPIs!$A$2:$A$9552,KPIs!$B$2:$I$9552,"Not Found")</f>
        <v>400</v>
      </c>
      <c r="L3369" t="str">
        <v>Indian Rupees(Rs.)</v>
      </c>
      <c r="M3369" t="str">
        <v>No</v>
      </c>
      <c r="N3369" t="str">
        <v>Yes</v>
      </c>
      <c r="O3369">
        <v>1</v>
      </c>
      <c r="P3369">
        <v>3.3</v>
      </c>
      <c r="Q3369" t="str">
        <v>Average</v>
      </c>
      <c r="R3369">
        <v>30</v>
      </c>
    </row>
    <row r="3370" spans="1:18" x14ac:dyDescent="0.3">
      <c r="A3370">
        <v>18241525</v>
      </c>
      <c r="B3370">
        <v>1</v>
      </c>
      <c r="C3370" t="str">
        <f>_xlfn.XLOOKUP(B3370,'Country Master'!A:A,'Country Master'!B:B,"Not Found")</f>
        <v>India</v>
      </c>
      <c r="D3370" t="s">
        <v>3694</v>
      </c>
      <c r="E3370" t="s">
        <v>8803</v>
      </c>
      <c r="F3370" t="s">
        <v>8765</v>
      </c>
      <c r="G3370" t="s">
        <v>8764</v>
      </c>
      <c r="H3370">
        <v>77.204182399999993</v>
      </c>
      <c r="I3370">
        <v>28.6965012</v>
      </c>
      <c r="J3370" t="s">
        <v>2192</v>
      </c>
      <c r="K3370" cm="1">
        <f t="array" ref="K3370:R3370">_xlfn.XLOOKUP(A3370,KPIs!$A$2:$A$9552,KPIs!$B$2:$I$9552,"Not Found")</f>
        <v>1000</v>
      </c>
      <c r="L3370" t="str">
        <v>Indian Rupees(Rs.)</v>
      </c>
      <c r="M3370" t="str">
        <v>Yes</v>
      </c>
      <c r="N3370" t="str">
        <v>Yes</v>
      </c>
      <c r="O3370">
        <v>3</v>
      </c>
      <c r="P3370">
        <v>3.3</v>
      </c>
      <c r="Q3370" t="str">
        <v>Average</v>
      </c>
      <c r="R3370">
        <v>79</v>
      </c>
    </row>
    <row r="3371" spans="1:18" x14ac:dyDescent="0.3">
      <c r="A3371">
        <v>313492</v>
      </c>
      <c r="B3371">
        <v>1</v>
      </c>
      <c r="C3371" t="str">
        <f>_xlfn.XLOOKUP(B3371,'Country Master'!A:A,'Country Master'!B:B,"Not Found")</f>
        <v>India</v>
      </c>
      <c r="D3371" t="s">
        <v>3694</v>
      </c>
      <c r="E3371" t="s">
        <v>8802</v>
      </c>
      <c r="F3371" t="s">
        <v>8765</v>
      </c>
      <c r="G3371" t="s">
        <v>8764</v>
      </c>
      <c r="H3371">
        <v>77.2212289</v>
      </c>
      <c r="I3371">
        <v>28.7007738</v>
      </c>
      <c r="J3371" t="s">
        <v>1969</v>
      </c>
      <c r="K3371" cm="1">
        <f t="array" ref="K3371:R3371">_xlfn.XLOOKUP(A3371,KPIs!$A$2:$A$9552,KPIs!$B$2:$I$9552,"Not Found")</f>
        <v>300</v>
      </c>
      <c r="L3371" t="str">
        <v>Indian Rupees(Rs.)</v>
      </c>
      <c r="M3371" t="str">
        <v>No</v>
      </c>
      <c r="N3371" t="str">
        <v>No</v>
      </c>
      <c r="O3371">
        <v>1</v>
      </c>
      <c r="P3371">
        <v>3.3</v>
      </c>
      <c r="Q3371" t="str">
        <v>Average</v>
      </c>
      <c r="R3371">
        <v>27</v>
      </c>
    </row>
    <row r="3372" spans="1:18" x14ac:dyDescent="0.3">
      <c r="A3372">
        <v>18472658</v>
      </c>
      <c r="B3372">
        <v>1</v>
      </c>
      <c r="C3372" t="str">
        <f>_xlfn.XLOOKUP(B3372,'Country Master'!A:A,'Country Master'!B:B,"Not Found")</f>
        <v>India</v>
      </c>
      <c r="D3372" t="s">
        <v>3694</v>
      </c>
      <c r="E3372" t="s">
        <v>8801</v>
      </c>
      <c r="F3372" t="s">
        <v>8765</v>
      </c>
      <c r="G3372" t="s">
        <v>8764</v>
      </c>
      <c r="H3372">
        <v>0</v>
      </c>
      <c r="I3372">
        <v>0</v>
      </c>
      <c r="J3372" t="s">
        <v>2097</v>
      </c>
      <c r="K3372" cm="1">
        <f t="array" ref="K3372:R3372">_xlfn.XLOOKUP(A3372,KPIs!$A$2:$A$9552,KPIs!$B$2:$I$9552,"Not Found")</f>
        <v>1000</v>
      </c>
      <c r="L3372" t="str">
        <v>Indian Rupees(Rs.)</v>
      </c>
      <c r="M3372" t="str">
        <v>No</v>
      </c>
      <c r="N3372" t="str">
        <v>No</v>
      </c>
      <c r="O3372">
        <v>3</v>
      </c>
      <c r="P3372">
        <v>3.1</v>
      </c>
      <c r="Q3372" t="str">
        <v>Average</v>
      </c>
      <c r="R3372">
        <v>5</v>
      </c>
    </row>
    <row r="3373" spans="1:18" x14ac:dyDescent="0.3">
      <c r="A3373">
        <v>18418248</v>
      </c>
      <c r="B3373">
        <v>1</v>
      </c>
      <c r="C3373" t="str">
        <f>_xlfn.XLOOKUP(B3373,'Country Master'!A:A,'Country Master'!B:B,"Not Found")</f>
        <v>India</v>
      </c>
      <c r="D3373" t="s">
        <v>3694</v>
      </c>
      <c r="E3373" t="s">
        <v>8800</v>
      </c>
      <c r="F3373" t="s">
        <v>8765</v>
      </c>
      <c r="G3373" t="s">
        <v>8764</v>
      </c>
      <c r="H3373">
        <v>77.202834899999999</v>
      </c>
      <c r="I3373">
        <v>28.707387499999999</v>
      </c>
      <c r="J3373" t="s">
        <v>1904</v>
      </c>
      <c r="K3373" cm="1">
        <f t="array" ref="K3373:R3373">_xlfn.XLOOKUP(A3373,KPIs!$A$2:$A$9552,KPIs!$B$2:$I$9552,"Not Found")</f>
        <v>450</v>
      </c>
      <c r="L3373" t="str">
        <v>Indian Rupees(Rs.)</v>
      </c>
      <c r="M3373" t="str">
        <v>No</v>
      </c>
      <c r="N3373" t="str">
        <v>No</v>
      </c>
      <c r="O3373">
        <v>1</v>
      </c>
      <c r="P3373">
        <v>3</v>
      </c>
      <c r="Q3373" t="str">
        <v>Average</v>
      </c>
      <c r="R3373">
        <v>6</v>
      </c>
    </row>
    <row r="3374" spans="1:18" x14ac:dyDescent="0.3">
      <c r="A3374">
        <v>18427869</v>
      </c>
      <c r="B3374">
        <v>1</v>
      </c>
      <c r="C3374" t="str">
        <f>_xlfn.XLOOKUP(B3374,'Country Master'!A:A,'Country Master'!B:B,"Not Found")</f>
        <v>India</v>
      </c>
      <c r="D3374" t="s">
        <v>3694</v>
      </c>
      <c r="E3374" t="s">
        <v>8799</v>
      </c>
      <c r="F3374" t="s">
        <v>8765</v>
      </c>
      <c r="G3374" t="s">
        <v>8764</v>
      </c>
      <c r="H3374">
        <v>77.208868499999994</v>
      </c>
      <c r="I3374">
        <v>28.7011015</v>
      </c>
      <c r="J3374" t="s">
        <v>3393</v>
      </c>
      <c r="K3374" cm="1">
        <f t="array" ref="K3374:R3374">_xlfn.XLOOKUP(A3374,KPIs!$A$2:$A$9552,KPIs!$B$2:$I$9552,"Not Found")</f>
        <v>150</v>
      </c>
      <c r="L3374" t="str">
        <v>Indian Rupees(Rs.)</v>
      </c>
      <c r="M3374" t="str">
        <v>No</v>
      </c>
      <c r="N3374" t="str">
        <v>No</v>
      </c>
      <c r="O3374">
        <v>1</v>
      </c>
      <c r="P3374">
        <v>2.9</v>
      </c>
      <c r="Q3374" t="str">
        <v>Average</v>
      </c>
      <c r="R3374">
        <v>5</v>
      </c>
    </row>
    <row r="3375" spans="1:18" x14ac:dyDescent="0.3">
      <c r="A3375">
        <v>310948</v>
      </c>
      <c r="B3375">
        <v>1</v>
      </c>
      <c r="C3375" t="str">
        <f>_xlfn.XLOOKUP(B3375,'Country Master'!A:A,'Country Master'!B:B,"Not Found")</f>
        <v>India</v>
      </c>
      <c r="D3375" t="s">
        <v>3694</v>
      </c>
      <c r="E3375" t="s">
        <v>8798</v>
      </c>
      <c r="F3375" t="s">
        <v>8765</v>
      </c>
      <c r="G3375" t="s">
        <v>8764</v>
      </c>
      <c r="H3375">
        <v>77.205166199999994</v>
      </c>
      <c r="I3375">
        <v>28.700430999999998</v>
      </c>
      <c r="J3375" t="s">
        <v>2240</v>
      </c>
      <c r="K3375" cm="1">
        <f t="array" ref="K3375:R3375">_xlfn.XLOOKUP(A3375,KPIs!$A$2:$A$9552,KPIs!$B$2:$I$9552,"Not Found")</f>
        <v>300</v>
      </c>
      <c r="L3375" t="str">
        <v>Indian Rupees(Rs.)</v>
      </c>
      <c r="M3375" t="str">
        <v>No</v>
      </c>
      <c r="N3375" t="str">
        <v>No</v>
      </c>
      <c r="O3375">
        <v>1</v>
      </c>
      <c r="P3375">
        <v>3</v>
      </c>
      <c r="Q3375" t="str">
        <v>Average</v>
      </c>
      <c r="R3375">
        <v>4</v>
      </c>
    </row>
    <row r="3376" spans="1:18" x14ac:dyDescent="0.3">
      <c r="A3376">
        <v>18463997</v>
      </c>
      <c r="B3376">
        <v>1</v>
      </c>
      <c r="C3376" t="str">
        <f>_xlfn.XLOOKUP(B3376,'Country Master'!A:A,'Country Master'!B:B,"Not Found")</f>
        <v>India</v>
      </c>
      <c r="D3376" t="s">
        <v>3694</v>
      </c>
      <c r="E3376" t="s">
        <v>8797</v>
      </c>
      <c r="F3376" t="s">
        <v>8765</v>
      </c>
      <c r="G3376" t="s">
        <v>8764</v>
      </c>
      <c r="H3376">
        <v>77.204182399999993</v>
      </c>
      <c r="I3376">
        <v>28.694710000000001</v>
      </c>
      <c r="J3376" t="s">
        <v>233</v>
      </c>
      <c r="K3376" cm="1">
        <f t="array" ref="K3376:R3376">_xlfn.XLOOKUP(A3376,KPIs!$A$2:$A$9552,KPIs!$B$2:$I$9552,"Not Found")</f>
        <v>1100</v>
      </c>
      <c r="L3376" t="str">
        <v>Indian Rupees(Rs.)</v>
      </c>
      <c r="M3376" t="str">
        <v>No</v>
      </c>
      <c r="N3376" t="str">
        <v>No</v>
      </c>
      <c r="O3376">
        <v>3</v>
      </c>
      <c r="P3376">
        <v>3.2</v>
      </c>
      <c r="Q3376" t="str">
        <v>Average</v>
      </c>
      <c r="R3376">
        <v>12</v>
      </c>
    </row>
    <row r="3377" spans="1:18" x14ac:dyDescent="0.3">
      <c r="A3377">
        <v>18337898</v>
      </c>
      <c r="B3377">
        <v>1</v>
      </c>
      <c r="C3377" t="str">
        <f>_xlfn.XLOOKUP(B3377,'Country Master'!A:A,'Country Master'!B:B,"Not Found")</f>
        <v>India</v>
      </c>
      <c r="D3377" t="s">
        <v>3694</v>
      </c>
      <c r="E3377" t="s">
        <v>8796</v>
      </c>
      <c r="F3377" t="s">
        <v>8765</v>
      </c>
      <c r="G3377" t="s">
        <v>8764</v>
      </c>
      <c r="H3377">
        <v>77.204202800000004</v>
      </c>
      <c r="I3377">
        <v>28.698905</v>
      </c>
      <c r="J3377" t="s">
        <v>1904</v>
      </c>
      <c r="K3377" cm="1">
        <f t="array" ref="K3377:R3377">_xlfn.XLOOKUP(A3377,KPIs!$A$2:$A$9552,KPIs!$B$2:$I$9552,"Not Found")</f>
        <v>150</v>
      </c>
      <c r="L3377" t="str">
        <v>Indian Rupees(Rs.)</v>
      </c>
      <c r="M3377" t="str">
        <v>No</v>
      </c>
      <c r="N3377" t="str">
        <v>No</v>
      </c>
      <c r="O3377">
        <v>1</v>
      </c>
      <c r="P3377">
        <v>3.1</v>
      </c>
      <c r="Q3377" t="str">
        <v>Average</v>
      </c>
      <c r="R3377">
        <v>13</v>
      </c>
    </row>
    <row r="3378" spans="1:18" x14ac:dyDescent="0.3">
      <c r="A3378">
        <v>18427234</v>
      </c>
      <c r="B3378">
        <v>1</v>
      </c>
      <c r="C3378" t="str">
        <f>_xlfn.XLOOKUP(B3378,'Country Master'!A:A,'Country Master'!B:B,"Not Found")</f>
        <v>India</v>
      </c>
      <c r="D3378" t="s">
        <v>3694</v>
      </c>
      <c r="E3378" t="s">
        <v>8795</v>
      </c>
      <c r="F3378" t="s">
        <v>8765</v>
      </c>
      <c r="G3378" t="s">
        <v>8764</v>
      </c>
      <c r="H3378">
        <v>77.2042723</v>
      </c>
      <c r="I3378">
        <v>28.695793299999998</v>
      </c>
      <c r="J3378" t="s">
        <v>5018</v>
      </c>
      <c r="K3378" cm="1">
        <f t="array" ref="K3378:R3378">_xlfn.XLOOKUP(A3378,KPIs!$A$2:$A$9552,KPIs!$B$2:$I$9552,"Not Found")</f>
        <v>500</v>
      </c>
      <c r="L3378" t="str">
        <v>Indian Rupees(Rs.)</v>
      </c>
      <c r="M3378" t="str">
        <v>No</v>
      </c>
      <c r="N3378" t="str">
        <v>Yes</v>
      </c>
      <c r="O3378">
        <v>2</v>
      </c>
      <c r="P3378">
        <v>3.8</v>
      </c>
      <c r="Q3378" t="str">
        <v>Good</v>
      </c>
      <c r="R3378">
        <v>82</v>
      </c>
    </row>
    <row r="3379" spans="1:18" x14ac:dyDescent="0.3">
      <c r="A3379">
        <v>18382697</v>
      </c>
      <c r="B3379">
        <v>1</v>
      </c>
      <c r="C3379" t="str">
        <f>_xlfn.XLOOKUP(B3379,'Country Master'!A:A,'Country Master'!B:B,"Not Found")</f>
        <v>India</v>
      </c>
      <c r="D3379" t="s">
        <v>3694</v>
      </c>
      <c r="E3379" t="s">
        <v>8794</v>
      </c>
      <c r="F3379" t="s">
        <v>8765</v>
      </c>
      <c r="G3379" t="s">
        <v>8764</v>
      </c>
      <c r="H3379">
        <v>77.204989100000006</v>
      </c>
      <c r="I3379">
        <v>28.6944315</v>
      </c>
      <c r="J3379" t="s">
        <v>8793</v>
      </c>
      <c r="K3379" cm="1">
        <f t="array" ref="K3379:R3379">_xlfn.XLOOKUP(A3379,KPIs!$A$2:$A$9552,KPIs!$B$2:$I$9552,"Not Found")</f>
        <v>250</v>
      </c>
      <c r="L3379" t="str">
        <v>Indian Rupees(Rs.)</v>
      </c>
      <c r="M3379" t="str">
        <v>No</v>
      </c>
      <c r="N3379" t="str">
        <v>Yes</v>
      </c>
      <c r="O3379">
        <v>1</v>
      </c>
      <c r="P3379">
        <v>3.7</v>
      </c>
      <c r="Q3379" t="str">
        <v>Good</v>
      </c>
      <c r="R3379">
        <v>37</v>
      </c>
    </row>
    <row r="3380" spans="1:18" x14ac:dyDescent="0.3">
      <c r="A3380">
        <v>18400720</v>
      </c>
      <c r="B3380">
        <v>1</v>
      </c>
      <c r="C3380" t="str">
        <f>_xlfn.XLOOKUP(B3380,'Country Master'!A:A,'Country Master'!B:B,"Not Found")</f>
        <v>India</v>
      </c>
      <c r="D3380" t="s">
        <v>3694</v>
      </c>
      <c r="E3380" t="s">
        <v>8792</v>
      </c>
      <c r="F3380" t="s">
        <v>8765</v>
      </c>
      <c r="G3380" t="s">
        <v>8764</v>
      </c>
      <c r="H3380">
        <v>77.205440100000004</v>
      </c>
      <c r="I3380">
        <v>28.692949500000001</v>
      </c>
      <c r="J3380" t="s">
        <v>3681</v>
      </c>
      <c r="K3380" cm="1">
        <f t="array" ref="K3380:R3380">_xlfn.XLOOKUP(A3380,KPIs!$A$2:$A$9552,KPIs!$B$2:$I$9552,"Not Found")</f>
        <v>1000</v>
      </c>
      <c r="L3380" t="str">
        <v>Indian Rupees(Rs.)</v>
      </c>
      <c r="M3380" t="str">
        <v>Yes</v>
      </c>
      <c r="N3380" t="str">
        <v>No</v>
      </c>
      <c r="O3380">
        <v>3</v>
      </c>
      <c r="P3380">
        <v>3.9</v>
      </c>
      <c r="Q3380" t="str">
        <v>Good</v>
      </c>
      <c r="R3380">
        <v>373</v>
      </c>
    </row>
    <row r="3381" spans="1:18" x14ac:dyDescent="0.3">
      <c r="A3381">
        <v>3363</v>
      </c>
      <c r="B3381">
        <v>1</v>
      </c>
      <c r="C3381" t="str">
        <f>_xlfn.XLOOKUP(B3381,'Country Master'!A:A,'Country Master'!B:B,"Not Found")</f>
        <v>India</v>
      </c>
      <c r="D3381" t="s">
        <v>3694</v>
      </c>
      <c r="E3381" t="s">
        <v>8791</v>
      </c>
      <c r="F3381" t="s">
        <v>8765</v>
      </c>
      <c r="G3381" t="s">
        <v>8764</v>
      </c>
      <c r="H3381">
        <v>77.205350300000006</v>
      </c>
      <c r="I3381">
        <v>28.698762299999999</v>
      </c>
      <c r="J3381" t="s">
        <v>2210</v>
      </c>
      <c r="K3381" cm="1">
        <f t="array" ref="K3381:R3381">_xlfn.XLOOKUP(A3381,KPIs!$A$2:$A$9552,KPIs!$B$2:$I$9552,"Not Found")</f>
        <v>550</v>
      </c>
      <c r="L3381" t="str">
        <v>Indian Rupees(Rs.)</v>
      </c>
      <c r="M3381" t="str">
        <v>No</v>
      </c>
      <c r="N3381" t="str">
        <v>No</v>
      </c>
      <c r="O3381">
        <v>2</v>
      </c>
      <c r="P3381">
        <v>3.5</v>
      </c>
      <c r="Q3381" t="str">
        <v>Good</v>
      </c>
      <c r="R3381">
        <v>90</v>
      </c>
    </row>
    <row r="3382" spans="1:18" x14ac:dyDescent="0.3">
      <c r="A3382">
        <v>310592</v>
      </c>
      <c r="B3382">
        <v>1</v>
      </c>
      <c r="C3382" t="str">
        <f>_xlfn.XLOOKUP(B3382,'Country Master'!A:A,'Country Master'!B:B,"Not Found")</f>
        <v>India</v>
      </c>
      <c r="D3382" t="s">
        <v>3694</v>
      </c>
      <c r="E3382" t="s">
        <v>8790</v>
      </c>
      <c r="F3382" t="s">
        <v>8765</v>
      </c>
      <c r="G3382" t="s">
        <v>8764</v>
      </c>
      <c r="H3382">
        <v>77.203823099999994</v>
      </c>
      <c r="I3382">
        <v>28.6951234</v>
      </c>
      <c r="J3382" t="s">
        <v>2192</v>
      </c>
      <c r="K3382" cm="1">
        <f t="array" ref="K3382:R3382">_xlfn.XLOOKUP(A3382,KPIs!$A$2:$A$9552,KPIs!$B$2:$I$9552,"Not Found")</f>
        <v>800</v>
      </c>
      <c r="L3382" t="str">
        <v>Indian Rupees(Rs.)</v>
      </c>
      <c r="M3382" t="str">
        <v>Yes</v>
      </c>
      <c r="N3382" t="str">
        <v>Yes</v>
      </c>
      <c r="O3382">
        <v>2</v>
      </c>
      <c r="P3382">
        <v>3.9</v>
      </c>
      <c r="Q3382" t="str">
        <v>Good</v>
      </c>
      <c r="R3382">
        <v>1439</v>
      </c>
    </row>
    <row r="3383" spans="1:18" x14ac:dyDescent="0.3">
      <c r="A3383">
        <v>18455511</v>
      </c>
      <c r="B3383">
        <v>1</v>
      </c>
      <c r="C3383" t="str">
        <f>_xlfn.XLOOKUP(B3383,'Country Master'!A:A,'Country Master'!B:B,"Not Found")</f>
        <v>India</v>
      </c>
      <c r="D3383" t="s">
        <v>3694</v>
      </c>
      <c r="E3383" t="s">
        <v>8789</v>
      </c>
      <c r="F3383" t="s">
        <v>8765</v>
      </c>
      <c r="G3383" t="s">
        <v>8764</v>
      </c>
      <c r="H3383">
        <v>77.202911900000004</v>
      </c>
      <c r="I3383">
        <v>28.707336699999999</v>
      </c>
      <c r="J3383" t="s">
        <v>1904</v>
      </c>
      <c r="K3383" cm="1">
        <f t="array" ref="K3383:R3383">_xlfn.XLOOKUP(A3383,KPIs!$A$2:$A$9552,KPIs!$B$2:$I$9552,"Not Found")</f>
        <v>500</v>
      </c>
      <c r="L3383" t="str">
        <v>Indian Rupees(Rs.)</v>
      </c>
      <c r="M3383" t="str">
        <v>No</v>
      </c>
      <c r="N3383" t="str">
        <v>No</v>
      </c>
      <c r="O3383">
        <v>2</v>
      </c>
      <c r="P3383">
        <v>0</v>
      </c>
      <c r="Q3383" t="str">
        <v>Not rated</v>
      </c>
      <c r="R3383">
        <v>1</v>
      </c>
    </row>
    <row r="3384" spans="1:18" x14ac:dyDescent="0.3">
      <c r="A3384">
        <v>18361763</v>
      </c>
      <c r="B3384">
        <v>1</v>
      </c>
      <c r="C3384" t="str">
        <f>_xlfn.XLOOKUP(B3384,'Country Master'!A:A,'Country Master'!B:B,"Not Found")</f>
        <v>India</v>
      </c>
      <c r="D3384" t="s">
        <v>3694</v>
      </c>
      <c r="E3384" t="s">
        <v>8788</v>
      </c>
      <c r="F3384" t="s">
        <v>8765</v>
      </c>
      <c r="G3384" t="s">
        <v>8764</v>
      </c>
      <c r="H3384">
        <v>77.207736499999996</v>
      </c>
      <c r="I3384">
        <v>28.698456400000001</v>
      </c>
      <c r="J3384" t="s">
        <v>2400</v>
      </c>
      <c r="K3384" cm="1">
        <f t="array" ref="K3384:R3384">_xlfn.XLOOKUP(A3384,KPIs!$A$2:$A$9552,KPIs!$B$2:$I$9552,"Not Found")</f>
        <v>350</v>
      </c>
      <c r="L3384" t="str">
        <v>Indian Rupees(Rs.)</v>
      </c>
      <c r="M3384" t="str">
        <v>No</v>
      </c>
      <c r="N3384" t="str">
        <v>No</v>
      </c>
      <c r="O3384">
        <v>1</v>
      </c>
      <c r="P3384">
        <v>0</v>
      </c>
      <c r="Q3384" t="str">
        <v>Not rated</v>
      </c>
      <c r="R3384">
        <v>0</v>
      </c>
    </row>
    <row r="3385" spans="1:18" x14ac:dyDescent="0.3">
      <c r="A3385">
        <v>18124350</v>
      </c>
      <c r="B3385">
        <v>1</v>
      </c>
      <c r="C3385" t="str">
        <f>_xlfn.XLOOKUP(B3385,'Country Master'!A:A,'Country Master'!B:B,"Not Found")</f>
        <v>India</v>
      </c>
      <c r="D3385" t="s">
        <v>3694</v>
      </c>
      <c r="E3385" t="s">
        <v>8787</v>
      </c>
      <c r="F3385" t="s">
        <v>8765</v>
      </c>
      <c r="G3385" t="s">
        <v>8764</v>
      </c>
      <c r="H3385">
        <v>77.204432100000005</v>
      </c>
      <c r="I3385">
        <v>28.709928399999999</v>
      </c>
      <c r="J3385" t="s">
        <v>2923</v>
      </c>
      <c r="K3385" cm="1">
        <f t="array" ref="K3385:R3385">_xlfn.XLOOKUP(A3385,KPIs!$A$2:$A$9552,KPIs!$B$2:$I$9552,"Not Found")</f>
        <v>150</v>
      </c>
      <c r="L3385" t="str">
        <v>Indian Rupees(Rs.)</v>
      </c>
      <c r="M3385" t="str">
        <v>No</v>
      </c>
      <c r="N3385" t="str">
        <v>No</v>
      </c>
      <c r="O3385">
        <v>1</v>
      </c>
      <c r="P3385">
        <v>0</v>
      </c>
      <c r="Q3385" t="str">
        <v>Not rated</v>
      </c>
      <c r="R3385">
        <v>1</v>
      </c>
    </row>
    <row r="3386" spans="1:18" x14ac:dyDescent="0.3">
      <c r="A3386">
        <v>18408045</v>
      </c>
      <c r="B3386">
        <v>1</v>
      </c>
      <c r="C3386" t="str">
        <f>_xlfn.XLOOKUP(B3386,'Country Master'!A:A,'Country Master'!B:B,"Not Found")</f>
        <v>India</v>
      </c>
      <c r="D3386" t="s">
        <v>3694</v>
      </c>
      <c r="E3386" t="s">
        <v>8786</v>
      </c>
      <c r="F3386" t="s">
        <v>8765</v>
      </c>
      <c r="G3386" t="s">
        <v>8764</v>
      </c>
      <c r="H3386">
        <v>77.204451899999995</v>
      </c>
      <c r="I3386">
        <v>28.697512100000001</v>
      </c>
      <c r="J3386" t="s">
        <v>8785</v>
      </c>
      <c r="K3386" cm="1">
        <f t="array" ref="K3386:R3386">_xlfn.XLOOKUP(A3386,KPIs!$A$2:$A$9552,KPIs!$B$2:$I$9552,"Not Found")</f>
        <v>800</v>
      </c>
      <c r="L3386" t="str">
        <v>Indian Rupees(Rs.)</v>
      </c>
      <c r="M3386" t="str">
        <v>Yes</v>
      </c>
      <c r="N3386" t="str">
        <v>No</v>
      </c>
      <c r="O3386">
        <v>2</v>
      </c>
      <c r="P3386">
        <v>0</v>
      </c>
      <c r="Q3386" t="str">
        <v>Not rated</v>
      </c>
      <c r="R3386">
        <v>1</v>
      </c>
    </row>
    <row r="3387" spans="1:18" x14ac:dyDescent="0.3">
      <c r="A3387">
        <v>18455515</v>
      </c>
      <c r="B3387">
        <v>1</v>
      </c>
      <c r="C3387" t="str">
        <f>_xlfn.XLOOKUP(B3387,'Country Master'!A:A,'Country Master'!B:B,"Not Found")</f>
        <v>India</v>
      </c>
      <c r="D3387" t="s">
        <v>3694</v>
      </c>
      <c r="E3387" t="s">
        <v>8784</v>
      </c>
      <c r="F3387" t="s">
        <v>8765</v>
      </c>
      <c r="G3387" t="s">
        <v>8764</v>
      </c>
      <c r="H3387">
        <v>77.208484900000002</v>
      </c>
      <c r="I3387">
        <v>28.700706</v>
      </c>
      <c r="J3387" t="s">
        <v>233</v>
      </c>
      <c r="K3387" cm="1">
        <f t="array" ref="K3387:R3387">_xlfn.XLOOKUP(A3387,KPIs!$A$2:$A$9552,KPIs!$B$2:$I$9552,"Not Found")</f>
        <v>200</v>
      </c>
      <c r="L3387" t="str">
        <v>Indian Rupees(Rs.)</v>
      </c>
      <c r="M3387" t="str">
        <v>No</v>
      </c>
      <c r="N3387" t="str">
        <v>No</v>
      </c>
      <c r="O3387">
        <v>1</v>
      </c>
      <c r="P3387">
        <v>0</v>
      </c>
      <c r="Q3387" t="str">
        <v>Not rated</v>
      </c>
      <c r="R3387">
        <v>1</v>
      </c>
    </row>
    <row r="3388" spans="1:18" x14ac:dyDescent="0.3">
      <c r="A3388">
        <v>18489838</v>
      </c>
      <c r="B3388">
        <v>1</v>
      </c>
      <c r="C3388" t="str">
        <f>_xlfn.XLOOKUP(B3388,'Country Master'!A:A,'Country Master'!B:B,"Not Found")</f>
        <v>India</v>
      </c>
      <c r="D3388" t="s">
        <v>3694</v>
      </c>
      <c r="E3388" t="s">
        <v>8783</v>
      </c>
      <c r="F3388" t="s">
        <v>8765</v>
      </c>
      <c r="G3388" t="s">
        <v>8764</v>
      </c>
      <c r="H3388">
        <v>0</v>
      </c>
      <c r="I3388">
        <v>0</v>
      </c>
      <c r="J3388" t="s">
        <v>3599</v>
      </c>
      <c r="K3388" cm="1">
        <f t="array" ref="K3388:R3388">_xlfn.XLOOKUP(A3388,KPIs!$A$2:$A$9552,KPIs!$B$2:$I$9552,"Not Found")</f>
        <v>200</v>
      </c>
      <c r="L3388" t="str">
        <v>Indian Rupees(Rs.)</v>
      </c>
      <c r="M3388" t="str">
        <v>No</v>
      </c>
      <c r="N3388" t="str">
        <v>No</v>
      </c>
      <c r="O3388">
        <v>1</v>
      </c>
      <c r="P3388">
        <v>0</v>
      </c>
      <c r="Q3388" t="str">
        <v>Not rated</v>
      </c>
      <c r="R3388">
        <v>1</v>
      </c>
    </row>
    <row r="3389" spans="1:18" x14ac:dyDescent="0.3">
      <c r="A3389">
        <v>18441835</v>
      </c>
      <c r="B3389">
        <v>1</v>
      </c>
      <c r="C3389" t="str">
        <f>_xlfn.XLOOKUP(B3389,'Country Master'!A:A,'Country Master'!B:B,"Not Found")</f>
        <v>India</v>
      </c>
      <c r="D3389" t="s">
        <v>3694</v>
      </c>
      <c r="E3389" t="s">
        <v>8782</v>
      </c>
      <c r="F3389" t="s">
        <v>8765</v>
      </c>
      <c r="G3389" t="s">
        <v>8764</v>
      </c>
      <c r="H3389">
        <v>77.204987900000006</v>
      </c>
      <c r="I3389">
        <v>28.694589499999999</v>
      </c>
      <c r="J3389" t="s">
        <v>2368</v>
      </c>
      <c r="K3389" cm="1">
        <f t="array" ref="K3389:R3389">_xlfn.XLOOKUP(A3389,KPIs!$A$2:$A$9552,KPIs!$B$2:$I$9552,"Not Found")</f>
        <v>300</v>
      </c>
      <c r="L3389" t="str">
        <v>Indian Rupees(Rs.)</v>
      </c>
      <c r="M3389" t="str">
        <v>No</v>
      </c>
      <c r="N3389" t="str">
        <v>No</v>
      </c>
      <c r="O3389">
        <v>1</v>
      </c>
      <c r="P3389">
        <v>0</v>
      </c>
      <c r="Q3389" t="str">
        <v>Not rated</v>
      </c>
      <c r="R3389">
        <v>2</v>
      </c>
    </row>
    <row r="3390" spans="1:18" x14ac:dyDescent="0.3">
      <c r="A3390">
        <v>18361202</v>
      </c>
      <c r="B3390">
        <v>1</v>
      </c>
      <c r="C3390" t="str">
        <f>_xlfn.XLOOKUP(B3390,'Country Master'!A:A,'Country Master'!B:B,"Not Found")</f>
        <v>India</v>
      </c>
      <c r="D3390" t="s">
        <v>3694</v>
      </c>
      <c r="E3390" t="s">
        <v>8781</v>
      </c>
      <c r="F3390" t="s">
        <v>8765</v>
      </c>
      <c r="G3390" t="s">
        <v>8764</v>
      </c>
      <c r="H3390">
        <v>77.204811300000003</v>
      </c>
      <c r="I3390">
        <v>28.699158499999999</v>
      </c>
      <c r="J3390" t="s">
        <v>2368</v>
      </c>
      <c r="K3390" cm="1">
        <f t="array" ref="K3390:R3390">_xlfn.XLOOKUP(A3390,KPIs!$A$2:$A$9552,KPIs!$B$2:$I$9552,"Not Found")</f>
        <v>250</v>
      </c>
      <c r="L3390" t="str">
        <v>Indian Rupees(Rs.)</v>
      </c>
      <c r="M3390" t="str">
        <v>No</v>
      </c>
      <c r="N3390" t="str">
        <v>No</v>
      </c>
      <c r="O3390">
        <v>1</v>
      </c>
      <c r="P3390">
        <v>0</v>
      </c>
      <c r="Q3390" t="str">
        <v>Not rated</v>
      </c>
      <c r="R3390">
        <v>1</v>
      </c>
    </row>
    <row r="3391" spans="1:18" x14ac:dyDescent="0.3">
      <c r="A3391">
        <v>18463978</v>
      </c>
      <c r="B3391">
        <v>1</v>
      </c>
      <c r="C3391" t="str">
        <f>_xlfn.XLOOKUP(B3391,'Country Master'!A:A,'Country Master'!B:B,"Not Found")</f>
        <v>India</v>
      </c>
      <c r="D3391" t="s">
        <v>3694</v>
      </c>
      <c r="E3391" t="s">
        <v>8780</v>
      </c>
      <c r="F3391" t="s">
        <v>8765</v>
      </c>
      <c r="G3391" t="s">
        <v>8764</v>
      </c>
      <c r="H3391">
        <v>77.204818599999996</v>
      </c>
      <c r="I3391">
        <v>28.696101200000001</v>
      </c>
      <c r="J3391" t="s">
        <v>233</v>
      </c>
      <c r="K3391" cm="1">
        <f t="array" ref="K3391:R3391">_xlfn.XLOOKUP(A3391,KPIs!$A$2:$A$9552,KPIs!$B$2:$I$9552,"Not Found")</f>
        <v>200</v>
      </c>
      <c r="L3391" t="str">
        <v>Indian Rupees(Rs.)</v>
      </c>
      <c r="M3391" t="str">
        <v>No</v>
      </c>
      <c r="N3391" t="str">
        <v>No</v>
      </c>
      <c r="O3391">
        <v>1</v>
      </c>
      <c r="P3391">
        <v>0</v>
      </c>
      <c r="Q3391" t="str">
        <v>Not rated</v>
      </c>
      <c r="R3391">
        <v>0</v>
      </c>
    </row>
    <row r="3392" spans="1:18" x14ac:dyDescent="0.3">
      <c r="A3392">
        <v>18124389</v>
      </c>
      <c r="B3392">
        <v>1</v>
      </c>
      <c r="C3392" t="str">
        <f>_xlfn.XLOOKUP(B3392,'Country Master'!A:A,'Country Master'!B:B,"Not Found")</f>
        <v>India</v>
      </c>
      <c r="D3392" t="s">
        <v>3694</v>
      </c>
      <c r="E3392" t="s">
        <v>8779</v>
      </c>
      <c r="F3392" t="s">
        <v>8765</v>
      </c>
      <c r="G3392" t="s">
        <v>8764</v>
      </c>
      <c r="H3392">
        <v>77.205080800000005</v>
      </c>
      <c r="I3392">
        <v>28.697930499999998</v>
      </c>
      <c r="J3392" t="s">
        <v>1904</v>
      </c>
      <c r="K3392" cm="1">
        <f t="array" ref="K3392:R3392">_xlfn.XLOOKUP(A3392,KPIs!$A$2:$A$9552,KPIs!$B$2:$I$9552,"Not Found")</f>
        <v>100</v>
      </c>
      <c r="L3392" t="str">
        <v>Indian Rupees(Rs.)</v>
      </c>
      <c r="M3392" t="str">
        <v>No</v>
      </c>
      <c r="N3392" t="str">
        <v>No</v>
      </c>
      <c r="O3392">
        <v>1</v>
      </c>
      <c r="P3392">
        <v>0</v>
      </c>
      <c r="Q3392" t="str">
        <v>Not rated</v>
      </c>
      <c r="R3392">
        <v>0</v>
      </c>
    </row>
    <row r="3393" spans="1:18" x14ac:dyDescent="0.3">
      <c r="A3393">
        <v>18492048</v>
      </c>
      <c r="B3393">
        <v>1</v>
      </c>
      <c r="C3393" t="str">
        <f>_xlfn.XLOOKUP(B3393,'Country Master'!A:A,'Country Master'!B:B,"Not Found")</f>
        <v>India</v>
      </c>
      <c r="D3393" t="s">
        <v>3694</v>
      </c>
      <c r="E3393" t="s">
        <v>8778</v>
      </c>
      <c r="F3393" t="s">
        <v>8765</v>
      </c>
      <c r="G3393" t="s">
        <v>8764</v>
      </c>
      <c r="H3393">
        <v>77.208793999999997</v>
      </c>
      <c r="I3393">
        <v>28.694348000000002</v>
      </c>
      <c r="J3393" t="s">
        <v>2097</v>
      </c>
      <c r="K3393" cm="1">
        <f t="array" ref="K3393:R3393">_xlfn.XLOOKUP(A3393,KPIs!$A$2:$A$9552,KPIs!$B$2:$I$9552,"Not Found")</f>
        <v>500</v>
      </c>
      <c r="L3393" t="str">
        <v>Indian Rupees(Rs.)</v>
      </c>
      <c r="M3393" t="str">
        <v>No</v>
      </c>
      <c r="N3393" t="str">
        <v>No</v>
      </c>
      <c r="O3393">
        <v>2</v>
      </c>
      <c r="P3393">
        <v>0</v>
      </c>
      <c r="Q3393" t="str">
        <v>Not rated</v>
      </c>
      <c r="R3393">
        <v>0</v>
      </c>
    </row>
    <row r="3394" spans="1:18" x14ac:dyDescent="0.3">
      <c r="A3394">
        <v>18463985</v>
      </c>
      <c r="B3394">
        <v>1</v>
      </c>
      <c r="C3394" t="str">
        <f>_xlfn.XLOOKUP(B3394,'Country Master'!A:A,'Country Master'!B:B,"Not Found")</f>
        <v>India</v>
      </c>
      <c r="D3394" t="s">
        <v>3694</v>
      </c>
      <c r="E3394" t="s">
        <v>8777</v>
      </c>
      <c r="F3394" t="s">
        <v>8765</v>
      </c>
      <c r="G3394" t="s">
        <v>8764</v>
      </c>
      <c r="H3394">
        <v>77.204517800000005</v>
      </c>
      <c r="I3394">
        <v>28.696112400000001</v>
      </c>
      <c r="J3394" t="s">
        <v>1906</v>
      </c>
      <c r="K3394" cm="1">
        <f t="array" ref="K3394:R3394">_xlfn.XLOOKUP(A3394,KPIs!$A$2:$A$9552,KPIs!$B$2:$I$9552,"Not Found")</f>
        <v>100</v>
      </c>
      <c r="L3394" t="str">
        <v>Indian Rupees(Rs.)</v>
      </c>
      <c r="M3394" t="str">
        <v>No</v>
      </c>
      <c r="N3394" t="str">
        <v>No</v>
      </c>
      <c r="O3394">
        <v>1</v>
      </c>
      <c r="P3394">
        <v>0</v>
      </c>
      <c r="Q3394" t="str">
        <v>Not rated</v>
      </c>
      <c r="R3394">
        <v>0</v>
      </c>
    </row>
    <row r="3395" spans="1:18" x14ac:dyDescent="0.3">
      <c r="A3395">
        <v>18124352</v>
      </c>
      <c r="B3395">
        <v>1</v>
      </c>
      <c r="C3395" t="str">
        <f>_xlfn.XLOOKUP(B3395,'Country Master'!A:A,'Country Master'!B:B,"Not Found")</f>
        <v>India</v>
      </c>
      <c r="D3395" t="s">
        <v>3694</v>
      </c>
      <c r="E3395" t="s">
        <v>8776</v>
      </c>
      <c r="F3395" t="s">
        <v>8765</v>
      </c>
      <c r="G3395" t="s">
        <v>8764</v>
      </c>
      <c r="H3395">
        <v>77.204631599999999</v>
      </c>
      <c r="I3395">
        <v>28.707738599999999</v>
      </c>
      <c r="J3395" t="s">
        <v>1904</v>
      </c>
      <c r="K3395" cm="1">
        <f t="array" ref="K3395:R3395">_xlfn.XLOOKUP(A3395,KPIs!$A$2:$A$9552,KPIs!$B$2:$I$9552,"Not Found")</f>
        <v>100</v>
      </c>
      <c r="L3395" t="str">
        <v>Indian Rupees(Rs.)</v>
      </c>
      <c r="M3395" t="str">
        <v>No</v>
      </c>
      <c r="N3395" t="str">
        <v>No</v>
      </c>
      <c r="O3395">
        <v>1</v>
      </c>
      <c r="P3395">
        <v>0</v>
      </c>
      <c r="Q3395" t="str">
        <v>Not rated</v>
      </c>
      <c r="R3395">
        <v>1</v>
      </c>
    </row>
    <row r="3396" spans="1:18" x14ac:dyDescent="0.3">
      <c r="A3396">
        <v>9442</v>
      </c>
      <c r="B3396">
        <v>1</v>
      </c>
      <c r="C3396" t="str">
        <f>_xlfn.XLOOKUP(B3396,'Country Master'!A:A,'Country Master'!B:B,"Not Found")</f>
        <v>India</v>
      </c>
      <c r="D3396" t="s">
        <v>3694</v>
      </c>
      <c r="E3396" t="s">
        <v>8775</v>
      </c>
      <c r="F3396" t="s">
        <v>8765</v>
      </c>
      <c r="G3396" t="s">
        <v>8764</v>
      </c>
      <c r="H3396">
        <v>77.205979099999993</v>
      </c>
      <c r="I3396">
        <v>28.698105900000002</v>
      </c>
      <c r="J3396" t="s">
        <v>1904</v>
      </c>
      <c r="K3396" cm="1">
        <f t="array" ref="K3396:R3396">_xlfn.XLOOKUP(A3396,KPIs!$A$2:$A$9552,KPIs!$B$2:$I$9552,"Not Found")</f>
        <v>200</v>
      </c>
      <c r="L3396" t="str">
        <v>Indian Rupees(Rs.)</v>
      </c>
      <c r="M3396" t="str">
        <v>No</v>
      </c>
      <c r="N3396" t="str">
        <v>No</v>
      </c>
      <c r="O3396">
        <v>1</v>
      </c>
      <c r="P3396">
        <v>0</v>
      </c>
      <c r="Q3396" t="str">
        <v>Not rated</v>
      </c>
      <c r="R3396">
        <v>1</v>
      </c>
    </row>
    <row r="3397" spans="1:18" x14ac:dyDescent="0.3">
      <c r="A3397">
        <v>18361755</v>
      </c>
      <c r="B3397">
        <v>1</v>
      </c>
      <c r="C3397" t="str">
        <f>_xlfn.XLOOKUP(B3397,'Country Master'!A:A,'Country Master'!B:B,"Not Found")</f>
        <v>India</v>
      </c>
      <c r="D3397" t="s">
        <v>3694</v>
      </c>
      <c r="E3397" t="s">
        <v>8774</v>
      </c>
      <c r="F3397" t="s">
        <v>8765</v>
      </c>
      <c r="G3397" t="s">
        <v>8764</v>
      </c>
      <c r="H3397">
        <v>77.204811300000003</v>
      </c>
      <c r="I3397">
        <v>28.6990689</v>
      </c>
      <c r="J3397" t="s">
        <v>1904</v>
      </c>
      <c r="K3397" cm="1">
        <f t="array" ref="K3397:R3397">_xlfn.XLOOKUP(A3397,KPIs!$A$2:$A$9552,KPIs!$B$2:$I$9552,"Not Found")</f>
        <v>200</v>
      </c>
      <c r="L3397" t="str">
        <v>Indian Rupees(Rs.)</v>
      </c>
      <c r="M3397" t="str">
        <v>No</v>
      </c>
      <c r="N3397" t="str">
        <v>No</v>
      </c>
      <c r="O3397">
        <v>1</v>
      </c>
      <c r="P3397">
        <v>0</v>
      </c>
      <c r="Q3397" t="str">
        <v>Not rated</v>
      </c>
      <c r="R3397">
        <v>0</v>
      </c>
    </row>
    <row r="3398" spans="1:18" x14ac:dyDescent="0.3">
      <c r="A3398">
        <v>18455513</v>
      </c>
      <c r="B3398">
        <v>1</v>
      </c>
      <c r="C3398" t="str">
        <f>_xlfn.XLOOKUP(B3398,'Country Master'!A:A,'Country Master'!B:B,"Not Found")</f>
        <v>India</v>
      </c>
      <c r="D3398" t="s">
        <v>3694</v>
      </c>
      <c r="E3398" t="s">
        <v>8773</v>
      </c>
      <c r="F3398" t="s">
        <v>8765</v>
      </c>
      <c r="G3398" t="s">
        <v>8764</v>
      </c>
      <c r="H3398">
        <v>77.202770400000006</v>
      </c>
      <c r="I3398">
        <v>28.7075633</v>
      </c>
      <c r="J3398" t="s">
        <v>1888</v>
      </c>
      <c r="K3398" cm="1">
        <f t="array" ref="K3398:R3398">_xlfn.XLOOKUP(A3398,KPIs!$A$2:$A$9552,KPIs!$B$2:$I$9552,"Not Found")</f>
        <v>500</v>
      </c>
      <c r="L3398" t="str">
        <v>Indian Rupees(Rs.)</v>
      </c>
      <c r="M3398" t="str">
        <v>No</v>
      </c>
      <c r="N3398" t="str">
        <v>No</v>
      </c>
      <c r="O3398">
        <v>2</v>
      </c>
      <c r="P3398">
        <v>0</v>
      </c>
      <c r="Q3398" t="str">
        <v>Not rated</v>
      </c>
      <c r="R3398">
        <v>0</v>
      </c>
    </row>
    <row r="3399" spans="1:18" x14ac:dyDescent="0.3">
      <c r="A3399">
        <v>18481309</v>
      </c>
      <c r="B3399">
        <v>1</v>
      </c>
      <c r="C3399" t="str">
        <f>_xlfn.XLOOKUP(B3399,'Country Master'!A:A,'Country Master'!B:B,"Not Found")</f>
        <v>India</v>
      </c>
      <c r="D3399" t="s">
        <v>3694</v>
      </c>
      <c r="E3399" t="s">
        <v>8772</v>
      </c>
      <c r="F3399" t="s">
        <v>8765</v>
      </c>
      <c r="G3399" t="s">
        <v>8764</v>
      </c>
      <c r="H3399">
        <v>0</v>
      </c>
      <c r="I3399">
        <v>0</v>
      </c>
      <c r="J3399" t="s">
        <v>2074</v>
      </c>
      <c r="K3399" cm="1">
        <f t="array" ref="K3399:R3399">_xlfn.XLOOKUP(A3399,KPIs!$A$2:$A$9552,KPIs!$B$2:$I$9552,"Not Found")</f>
        <v>900</v>
      </c>
      <c r="L3399" t="str">
        <v>Indian Rupees(Rs.)</v>
      </c>
      <c r="M3399" t="str">
        <v>No</v>
      </c>
      <c r="N3399" t="str">
        <v>No</v>
      </c>
      <c r="O3399">
        <v>2</v>
      </c>
      <c r="P3399">
        <v>0</v>
      </c>
      <c r="Q3399" t="str">
        <v>Not rated</v>
      </c>
      <c r="R3399">
        <v>2</v>
      </c>
    </row>
    <row r="3400" spans="1:18" x14ac:dyDescent="0.3">
      <c r="A3400">
        <v>18499482</v>
      </c>
      <c r="B3400">
        <v>1</v>
      </c>
      <c r="C3400" t="str">
        <f>_xlfn.XLOOKUP(B3400,'Country Master'!A:A,'Country Master'!B:B,"Not Found")</f>
        <v>India</v>
      </c>
      <c r="D3400" t="s">
        <v>3694</v>
      </c>
      <c r="E3400" t="s">
        <v>8771</v>
      </c>
      <c r="F3400" t="s">
        <v>8765</v>
      </c>
      <c r="G3400" t="s">
        <v>8764</v>
      </c>
      <c r="H3400">
        <v>0</v>
      </c>
      <c r="I3400">
        <v>0</v>
      </c>
      <c r="J3400" t="s">
        <v>8770</v>
      </c>
      <c r="K3400" cm="1">
        <f t="array" ref="K3400:R3400">_xlfn.XLOOKUP(A3400,KPIs!$A$2:$A$9552,KPIs!$B$2:$I$9552,"Not Found")</f>
        <v>500</v>
      </c>
      <c r="L3400" t="str">
        <v>Indian Rupees(Rs.)</v>
      </c>
      <c r="M3400" t="str">
        <v>No</v>
      </c>
      <c r="N3400" t="str">
        <v>No</v>
      </c>
      <c r="O3400">
        <v>2</v>
      </c>
      <c r="P3400">
        <v>0</v>
      </c>
      <c r="Q3400" t="str">
        <v>Not rated</v>
      </c>
      <c r="R3400">
        <v>0</v>
      </c>
    </row>
    <row r="3401" spans="1:18" x14ac:dyDescent="0.3">
      <c r="A3401">
        <v>18446394</v>
      </c>
      <c r="B3401">
        <v>1</v>
      </c>
      <c r="C3401" t="str">
        <f>_xlfn.XLOOKUP(B3401,'Country Master'!A:A,'Country Master'!B:B,"Not Found")</f>
        <v>India</v>
      </c>
      <c r="D3401" t="s">
        <v>3694</v>
      </c>
      <c r="E3401" t="s">
        <v>8769</v>
      </c>
      <c r="F3401" t="s">
        <v>8765</v>
      </c>
      <c r="G3401" t="s">
        <v>8764</v>
      </c>
      <c r="H3401">
        <v>77.204410999999993</v>
      </c>
      <c r="I3401">
        <v>28.6966432</v>
      </c>
      <c r="J3401" t="s">
        <v>8768</v>
      </c>
      <c r="K3401" cm="1">
        <f t="array" ref="K3401:R3401">_xlfn.XLOOKUP(A3401,KPIs!$A$2:$A$9552,KPIs!$B$2:$I$9552,"Not Found")</f>
        <v>500</v>
      </c>
      <c r="L3401" t="str">
        <v>Indian Rupees(Rs.)</v>
      </c>
      <c r="M3401" t="str">
        <v>No</v>
      </c>
      <c r="N3401" t="str">
        <v>Yes</v>
      </c>
      <c r="O3401">
        <v>2</v>
      </c>
      <c r="P3401">
        <v>0</v>
      </c>
      <c r="Q3401" t="str">
        <v>Not rated</v>
      </c>
      <c r="R3401">
        <v>2</v>
      </c>
    </row>
    <row r="3402" spans="1:18" x14ac:dyDescent="0.3">
      <c r="A3402">
        <v>18431175</v>
      </c>
      <c r="B3402">
        <v>1</v>
      </c>
      <c r="C3402" t="str">
        <f>_xlfn.XLOOKUP(B3402,'Country Master'!A:A,'Country Master'!B:B,"Not Found")</f>
        <v>India</v>
      </c>
      <c r="D3402" t="s">
        <v>3694</v>
      </c>
      <c r="E3402" t="s">
        <v>8767</v>
      </c>
      <c r="F3402" t="s">
        <v>8765</v>
      </c>
      <c r="G3402" t="s">
        <v>8764</v>
      </c>
      <c r="H3402">
        <v>77.205035899999999</v>
      </c>
      <c r="I3402">
        <v>28.694478100000001</v>
      </c>
      <c r="J3402" t="s">
        <v>233</v>
      </c>
      <c r="K3402" cm="1">
        <f t="array" ref="K3402:R3402">_xlfn.XLOOKUP(A3402,KPIs!$A$2:$A$9552,KPIs!$B$2:$I$9552,"Not Found")</f>
        <v>200</v>
      </c>
      <c r="L3402" t="str">
        <v>Indian Rupees(Rs.)</v>
      </c>
      <c r="M3402" t="str">
        <v>No</v>
      </c>
      <c r="N3402" t="str">
        <v>No</v>
      </c>
      <c r="O3402">
        <v>1</v>
      </c>
      <c r="P3402">
        <v>0</v>
      </c>
      <c r="Q3402" t="str">
        <v>Not rated</v>
      </c>
      <c r="R3402">
        <v>0</v>
      </c>
    </row>
    <row r="3403" spans="1:18" x14ac:dyDescent="0.3">
      <c r="A3403">
        <v>18375397</v>
      </c>
      <c r="B3403">
        <v>1</v>
      </c>
      <c r="C3403" t="str">
        <f>_xlfn.XLOOKUP(B3403,'Country Master'!A:A,'Country Master'!B:B,"Not Found")</f>
        <v>India</v>
      </c>
      <c r="D3403" t="s">
        <v>3694</v>
      </c>
      <c r="E3403" t="s">
        <v>8766</v>
      </c>
      <c r="F3403" t="s">
        <v>8765</v>
      </c>
      <c r="G3403" t="s">
        <v>8764</v>
      </c>
      <c r="H3403">
        <v>77.204092599999996</v>
      </c>
      <c r="I3403">
        <v>28.6950596</v>
      </c>
      <c r="J3403" t="s">
        <v>4957</v>
      </c>
      <c r="K3403" cm="1">
        <f t="array" ref="K3403:R3403">_xlfn.XLOOKUP(A3403,KPIs!$A$2:$A$9552,KPIs!$B$2:$I$9552,"Not Found")</f>
        <v>600</v>
      </c>
      <c r="L3403" t="str">
        <v>Indian Rupees(Rs.)</v>
      </c>
      <c r="M3403" t="str">
        <v>No</v>
      </c>
      <c r="N3403" t="str">
        <v>No</v>
      </c>
      <c r="O3403">
        <v>2</v>
      </c>
      <c r="P3403">
        <v>4.3</v>
      </c>
      <c r="Q3403" t="str">
        <v>Very Good</v>
      </c>
      <c r="R3403">
        <v>214</v>
      </c>
    </row>
    <row r="3404" spans="1:18" x14ac:dyDescent="0.3">
      <c r="A3404">
        <v>6628</v>
      </c>
      <c r="B3404">
        <v>1</v>
      </c>
      <c r="C3404" t="str">
        <f>_xlfn.XLOOKUP(B3404,'Country Master'!A:A,'Country Master'!B:B,"Not Found")</f>
        <v>India</v>
      </c>
      <c r="D3404" t="s">
        <v>3694</v>
      </c>
      <c r="E3404" t="s">
        <v>8763</v>
      </c>
      <c r="F3404" t="s">
        <v>8723</v>
      </c>
      <c r="G3404" t="s">
        <v>8722</v>
      </c>
      <c r="H3404">
        <v>77.188370399999997</v>
      </c>
      <c r="I3404">
        <v>28.700002699999999</v>
      </c>
      <c r="J3404" t="s">
        <v>1969</v>
      </c>
      <c r="K3404" cm="1">
        <f t="array" ref="K3404:R3404">_xlfn.XLOOKUP(A3404,KPIs!$A$2:$A$9552,KPIs!$B$2:$I$9552,"Not Found")</f>
        <v>450</v>
      </c>
      <c r="L3404" t="str">
        <v>Indian Rupees(Rs.)</v>
      </c>
      <c r="M3404" t="str">
        <v>No</v>
      </c>
      <c r="N3404" t="str">
        <v>No</v>
      </c>
      <c r="O3404">
        <v>1</v>
      </c>
      <c r="P3404">
        <v>3.1</v>
      </c>
      <c r="Q3404" t="str">
        <v>Average</v>
      </c>
      <c r="R3404">
        <v>13</v>
      </c>
    </row>
    <row r="3405" spans="1:18" x14ac:dyDescent="0.3">
      <c r="A3405">
        <v>4079</v>
      </c>
      <c r="B3405">
        <v>1</v>
      </c>
      <c r="C3405" t="str">
        <f>_xlfn.XLOOKUP(B3405,'Country Master'!A:A,'Country Master'!B:B,"Not Found")</f>
        <v>India</v>
      </c>
      <c r="D3405" t="s">
        <v>3694</v>
      </c>
      <c r="E3405" t="s">
        <v>8762</v>
      </c>
      <c r="F3405" t="s">
        <v>8723</v>
      </c>
      <c r="G3405" t="s">
        <v>8722</v>
      </c>
      <c r="H3405">
        <v>77.193222000000006</v>
      </c>
      <c r="I3405">
        <v>28.697870200000001</v>
      </c>
      <c r="J3405" t="s">
        <v>1969</v>
      </c>
      <c r="K3405" cm="1">
        <f t="array" ref="K3405:R3405">_xlfn.XLOOKUP(A3405,KPIs!$A$2:$A$9552,KPIs!$B$2:$I$9552,"Not Found")</f>
        <v>450</v>
      </c>
      <c r="L3405" t="str">
        <v>Indian Rupees(Rs.)</v>
      </c>
      <c r="M3405" t="str">
        <v>No</v>
      </c>
      <c r="N3405" t="str">
        <v>No</v>
      </c>
      <c r="O3405">
        <v>1</v>
      </c>
      <c r="P3405">
        <v>3.3</v>
      </c>
      <c r="Q3405" t="str">
        <v>Average</v>
      </c>
      <c r="R3405">
        <v>32</v>
      </c>
    </row>
    <row r="3406" spans="1:18" x14ac:dyDescent="0.3">
      <c r="A3406">
        <v>9392</v>
      </c>
      <c r="B3406">
        <v>1</v>
      </c>
      <c r="C3406" t="str">
        <f>_xlfn.XLOOKUP(B3406,'Country Master'!A:A,'Country Master'!B:B,"Not Found")</f>
        <v>India</v>
      </c>
      <c r="D3406" t="s">
        <v>3694</v>
      </c>
      <c r="E3406" t="s">
        <v>8761</v>
      </c>
      <c r="F3406" t="s">
        <v>8723</v>
      </c>
      <c r="G3406" t="s">
        <v>8722</v>
      </c>
      <c r="H3406">
        <v>77.192053999999999</v>
      </c>
      <c r="I3406">
        <v>28.6989226</v>
      </c>
      <c r="J3406" t="s">
        <v>1888</v>
      </c>
      <c r="K3406" cm="1">
        <f t="array" ref="K3406:R3406">_xlfn.XLOOKUP(A3406,KPIs!$A$2:$A$9552,KPIs!$B$2:$I$9552,"Not Found")</f>
        <v>600</v>
      </c>
      <c r="L3406" t="str">
        <v>Indian Rupees(Rs.)</v>
      </c>
      <c r="M3406" t="str">
        <v>No</v>
      </c>
      <c r="N3406" t="str">
        <v>No</v>
      </c>
      <c r="O3406">
        <v>2</v>
      </c>
      <c r="P3406">
        <v>3.3</v>
      </c>
      <c r="Q3406" t="str">
        <v>Average</v>
      </c>
      <c r="R3406">
        <v>35</v>
      </c>
    </row>
    <row r="3407" spans="1:18" x14ac:dyDescent="0.3">
      <c r="A3407">
        <v>9386</v>
      </c>
      <c r="B3407">
        <v>1</v>
      </c>
      <c r="C3407" t="str">
        <f>_xlfn.XLOOKUP(B3407,'Country Master'!A:A,'Country Master'!B:B,"Not Found")</f>
        <v>India</v>
      </c>
      <c r="D3407" t="s">
        <v>3694</v>
      </c>
      <c r="E3407" t="s">
        <v>8760</v>
      </c>
      <c r="F3407" t="s">
        <v>8723</v>
      </c>
      <c r="G3407" t="s">
        <v>8722</v>
      </c>
      <c r="H3407">
        <v>77.188639899999998</v>
      </c>
      <c r="I3407">
        <v>28.7002971</v>
      </c>
      <c r="J3407" t="s">
        <v>2657</v>
      </c>
      <c r="K3407" cm="1">
        <f t="array" ref="K3407:R3407">_xlfn.XLOOKUP(A3407,KPIs!$A$2:$A$9552,KPIs!$B$2:$I$9552,"Not Found")</f>
        <v>100</v>
      </c>
      <c r="L3407" t="str">
        <v>Indian Rupees(Rs.)</v>
      </c>
      <c r="M3407" t="str">
        <v>No</v>
      </c>
      <c r="N3407" t="str">
        <v>No</v>
      </c>
      <c r="O3407">
        <v>1</v>
      </c>
      <c r="P3407">
        <v>2.9</v>
      </c>
      <c r="Q3407" t="str">
        <v>Average</v>
      </c>
      <c r="R3407">
        <v>6</v>
      </c>
    </row>
    <row r="3408" spans="1:18" x14ac:dyDescent="0.3">
      <c r="A3408">
        <v>312400</v>
      </c>
      <c r="B3408">
        <v>1</v>
      </c>
      <c r="C3408" t="str">
        <f>_xlfn.XLOOKUP(B3408,'Country Master'!A:A,'Country Master'!B:B,"Not Found")</f>
        <v>India</v>
      </c>
      <c r="D3408" t="s">
        <v>3694</v>
      </c>
      <c r="E3408" t="s">
        <v>8759</v>
      </c>
      <c r="F3408" t="s">
        <v>8723</v>
      </c>
      <c r="G3408" t="s">
        <v>8722</v>
      </c>
      <c r="H3408">
        <v>77.188999300000006</v>
      </c>
      <c r="I3408">
        <v>28.694779199999999</v>
      </c>
      <c r="J3408" t="s">
        <v>8758</v>
      </c>
      <c r="K3408" cm="1">
        <f t="array" ref="K3408:R3408">_xlfn.XLOOKUP(A3408,KPIs!$A$2:$A$9552,KPIs!$B$2:$I$9552,"Not Found")</f>
        <v>550</v>
      </c>
      <c r="L3408" t="str">
        <v>Indian Rupees(Rs.)</v>
      </c>
      <c r="M3408" t="str">
        <v>No</v>
      </c>
      <c r="N3408" t="str">
        <v>No</v>
      </c>
      <c r="O3408">
        <v>2</v>
      </c>
      <c r="P3408">
        <v>3.2</v>
      </c>
      <c r="Q3408" t="str">
        <v>Average</v>
      </c>
      <c r="R3408">
        <v>63</v>
      </c>
    </row>
    <row r="3409" spans="1:18" x14ac:dyDescent="0.3">
      <c r="A3409">
        <v>310982</v>
      </c>
      <c r="B3409">
        <v>1</v>
      </c>
      <c r="C3409" t="str">
        <f>_xlfn.XLOOKUP(B3409,'Country Master'!A:A,'Country Master'!B:B,"Not Found")</f>
        <v>India</v>
      </c>
      <c r="D3409" t="s">
        <v>3694</v>
      </c>
      <c r="E3409" t="s">
        <v>8757</v>
      </c>
      <c r="F3409" t="s">
        <v>8723</v>
      </c>
      <c r="G3409" t="s">
        <v>8722</v>
      </c>
      <c r="H3409">
        <v>77.189807900000005</v>
      </c>
      <c r="I3409">
        <v>28.7014836</v>
      </c>
      <c r="J3409" t="s">
        <v>1888</v>
      </c>
      <c r="K3409" cm="1">
        <f t="array" ref="K3409:R3409">_xlfn.XLOOKUP(A3409,KPIs!$A$2:$A$9552,KPIs!$B$2:$I$9552,"Not Found")</f>
        <v>650</v>
      </c>
      <c r="L3409" t="str">
        <v>Indian Rupees(Rs.)</v>
      </c>
      <c r="M3409" t="str">
        <v>No</v>
      </c>
      <c r="N3409" t="str">
        <v>Yes</v>
      </c>
      <c r="O3409">
        <v>2</v>
      </c>
      <c r="P3409">
        <v>3.1</v>
      </c>
      <c r="Q3409" t="str">
        <v>Average</v>
      </c>
      <c r="R3409">
        <v>42</v>
      </c>
    </row>
    <row r="3410" spans="1:18" x14ac:dyDescent="0.3">
      <c r="A3410">
        <v>9421</v>
      </c>
      <c r="B3410">
        <v>1</v>
      </c>
      <c r="C3410" t="str">
        <f>_xlfn.XLOOKUP(B3410,'Country Master'!A:A,'Country Master'!B:B,"Not Found")</f>
        <v>India</v>
      </c>
      <c r="D3410" t="s">
        <v>3694</v>
      </c>
      <c r="E3410" t="s">
        <v>8756</v>
      </c>
      <c r="F3410" t="s">
        <v>8723</v>
      </c>
      <c r="G3410" t="s">
        <v>8722</v>
      </c>
      <c r="H3410">
        <v>77.188948300000007</v>
      </c>
      <c r="I3410">
        <v>28.700492799999999</v>
      </c>
      <c r="J3410" t="s">
        <v>298</v>
      </c>
      <c r="K3410" cm="1">
        <f t="array" ref="K3410:R3410">_xlfn.XLOOKUP(A3410,KPIs!$A$2:$A$9552,KPIs!$B$2:$I$9552,"Not Found")</f>
        <v>400</v>
      </c>
      <c r="L3410" t="str">
        <v>Indian Rupees(Rs.)</v>
      </c>
      <c r="M3410" t="str">
        <v>No</v>
      </c>
      <c r="N3410" t="str">
        <v>No</v>
      </c>
      <c r="O3410">
        <v>1</v>
      </c>
      <c r="P3410">
        <v>3.4</v>
      </c>
      <c r="Q3410" t="str">
        <v>Average</v>
      </c>
      <c r="R3410">
        <v>30</v>
      </c>
    </row>
    <row r="3411" spans="1:18" x14ac:dyDescent="0.3">
      <c r="A3411">
        <v>1147</v>
      </c>
      <c r="B3411">
        <v>1</v>
      </c>
      <c r="C3411" t="str">
        <f>_xlfn.XLOOKUP(B3411,'Country Master'!A:A,'Country Master'!B:B,"Not Found")</f>
        <v>India</v>
      </c>
      <c r="D3411" t="s">
        <v>3694</v>
      </c>
      <c r="E3411" t="s">
        <v>8755</v>
      </c>
      <c r="F3411" t="s">
        <v>8723</v>
      </c>
      <c r="G3411" t="s">
        <v>8722</v>
      </c>
      <c r="H3411">
        <v>77.189538400000004</v>
      </c>
      <c r="I3411">
        <v>28.7014578</v>
      </c>
      <c r="J3411" t="s">
        <v>2411</v>
      </c>
      <c r="K3411" cm="1">
        <f t="array" ref="K3411:R3411">_xlfn.XLOOKUP(A3411,KPIs!$A$2:$A$9552,KPIs!$B$2:$I$9552,"Not Found")</f>
        <v>1300</v>
      </c>
      <c r="L3411" t="str">
        <v>Indian Rupees(Rs.)</v>
      </c>
      <c r="M3411" t="str">
        <v>Yes</v>
      </c>
      <c r="N3411" t="str">
        <v>No</v>
      </c>
      <c r="O3411">
        <v>3</v>
      </c>
      <c r="P3411">
        <v>3.1</v>
      </c>
      <c r="Q3411" t="str">
        <v>Average</v>
      </c>
      <c r="R3411">
        <v>155</v>
      </c>
    </row>
    <row r="3412" spans="1:18" x14ac:dyDescent="0.3">
      <c r="A3412">
        <v>18057825</v>
      </c>
      <c r="B3412">
        <v>1</v>
      </c>
      <c r="C3412" t="str">
        <f>_xlfn.XLOOKUP(B3412,'Country Master'!A:A,'Country Master'!B:B,"Not Found")</f>
        <v>India</v>
      </c>
      <c r="D3412" t="s">
        <v>3694</v>
      </c>
      <c r="E3412" t="s">
        <v>8754</v>
      </c>
      <c r="F3412" t="s">
        <v>8723</v>
      </c>
      <c r="G3412" t="s">
        <v>8722</v>
      </c>
      <c r="H3412">
        <v>77.189718099999993</v>
      </c>
      <c r="I3412">
        <v>28.701474999999999</v>
      </c>
      <c r="J3412" t="s">
        <v>1904</v>
      </c>
      <c r="K3412" cm="1">
        <f t="array" ref="K3412:R3412">_xlfn.XLOOKUP(A3412,KPIs!$A$2:$A$9552,KPIs!$B$2:$I$9552,"Not Found")</f>
        <v>650</v>
      </c>
      <c r="L3412" t="str">
        <v>Indian Rupees(Rs.)</v>
      </c>
      <c r="M3412" t="str">
        <v>No</v>
      </c>
      <c r="N3412" t="str">
        <v>No</v>
      </c>
      <c r="O3412">
        <v>2</v>
      </c>
      <c r="P3412">
        <v>2.6</v>
      </c>
      <c r="Q3412" t="str">
        <v>Average</v>
      </c>
      <c r="R3412">
        <v>7</v>
      </c>
    </row>
    <row r="3413" spans="1:18" x14ac:dyDescent="0.3">
      <c r="A3413">
        <v>18444811</v>
      </c>
      <c r="B3413">
        <v>1</v>
      </c>
      <c r="C3413" t="str">
        <f>_xlfn.XLOOKUP(B3413,'Country Master'!A:A,'Country Master'!B:B,"Not Found")</f>
        <v>India</v>
      </c>
      <c r="D3413" t="s">
        <v>3694</v>
      </c>
      <c r="E3413" t="s">
        <v>8753</v>
      </c>
      <c r="F3413" t="s">
        <v>8723</v>
      </c>
      <c r="G3413" t="s">
        <v>8722</v>
      </c>
      <c r="H3413">
        <v>77.191784499999997</v>
      </c>
      <c r="I3413">
        <v>28.699165499999999</v>
      </c>
      <c r="J3413" t="s">
        <v>2368</v>
      </c>
      <c r="K3413" cm="1">
        <f t="array" ref="K3413:R3413">_xlfn.XLOOKUP(A3413,KPIs!$A$2:$A$9552,KPIs!$B$2:$I$9552,"Not Found")</f>
        <v>400</v>
      </c>
      <c r="L3413" t="str">
        <v>Indian Rupees(Rs.)</v>
      </c>
      <c r="M3413" t="str">
        <v>No</v>
      </c>
      <c r="N3413" t="str">
        <v>No</v>
      </c>
      <c r="O3413">
        <v>1</v>
      </c>
      <c r="P3413">
        <v>3</v>
      </c>
      <c r="Q3413" t="str">
        <v>Average</v>
      </c>
      <c r="R3413">
        <v>4</v>
      </c>
    </row>
    <row r="3414" spans="1:18" x14ac:dyDescent="0.3">
      <c r="A3414">
        <v>9366</v>
      </c>
      <c r="B3414">
        <v>1</v>
      </c>
      <c r="C3414" t="str">
        <f>_xlfn.XLOOKUP(B3414,'Country Master'!A:A,'Country Master'!B:B,"Not Found")</f>
        <v>India</v>
      </c>
      <c r="D3414" t="s">
        <v>3694</v>
      </c>
      <c r="E3414" t="s">
        <v>8752</v>
      </c>
      <c r="F3414" t="s">
        <v>8723</v>
      </c>
      <c r="G3414" t="s">
        <v>8722</v>
      </c>
      <c r="H3414">
        <v>77.189559700000004</v>
      </c>
      <c r="I3414">
        <v>28.7013265</v>
      </c>
      <c r="J3414" t="s">
        <v>269</v>
      </c>
      <c r="K3414" cm="1">
        <f t="array" ref="K3414:R3414">_xlfn.XLOOKUP(A3414,KPIs!$A$2:$A$9552,KPIs!$B$2:$I$9552,"Not Found")</f>
        <v>300</v>
      </c>
      <c r="L3414" t="str">
        <v>Indian Rupees(Rs.)</v>
      </c>
      <c r="M3414" t="str">
        <v>No</v>
      </c>
      <c r="N3414" t="str">
        <v>No</v>
      </c>
      <c r="O3414">
        <v>1</v>
      </c>
      <c r="P3414">
        <v>3.4</v>
      </c>
      <c r="Q3414" t="str">
        <v>Average</v>
      </c>
      <c r="R3414">
        <v>30</v>
      </c>
    </row>
    <row r="3415" spans="1:18" x14ac:dyDescent="0.3">
      <c r="A3415">
        <v>18361754</v>
      </c>
      <c r="B3415">
        <v>1</v>
      </c>
      <c r="C3415" t="str">
        <f>_xlfn.XLOOKUP(B3415,'Country Master'!A:A,'Country Master'!B:B,"Not Found")</f>
        <v>India</v>
      </c>
      <c r="D3415" t="s">
        <v>3694</v>
      </c>
      <c r="E3415" t="s">
        <v>8751</v>
      </c>
      <c r="F3415" t="s">
        <v>8723</v>
      </c>
      <c r="G3415" t="s">
        <v>8722</v>
      </c>
      <c r="H3415">
        <v>77.190501900000001</v>
      </c>
      <c r="I3415">
        <v>28.692439499999999</v>
      </c>
      <c r="J3415" t="s">
        <v>1888</v>
      </c>
      <c r="K3415" cm="1">
        <f t="array" ref="K3415:R3415">_xlfn.XLOOKUP(A3415,KPIs!$A$2:$A$9552,KPIs!$B$2:$I$9552,"Not Found")</f>
        <v>400</v>
      </c>
      <c r="L3415" t="str">
        <v>Indian Rupees(Rs.)</v>
      </c>
      <c r="M3415" t="str">
        <v>No</v>
      </c>
      <c r="N3415" t="str">
        <v>No</v>
      </c>
      <c r="O3415">
        <v>1</v>
      </c>
      <c r="P3415">
        <v>3</v>
      </c>
      <c r="Q3415" t="str">
        <v>Average</v>
      </c>
      <c r="R3415">
        <v>4</v>
      </c>
    </row>
    <row r="3416" spans="1:18" x14ac:dyDescent="0.3">
      <c r="A3416">
        <v>18245254</v>
      </c>
      <c r="B3416">
        <v>1</v>
      </c>
      <c r="C3416" t="str">
        <f>_xlfn.XLOOKUP(B3416,'Country Master'!A:A,'Country Master'!B:B,"Not Found")</f>
        <v>India</v>
      </c>
      <c r="D3416" t="s">
        <v>3694</v>
      </c>
      <c r="E3416" t="s">
        <v>8750</v>
      </c>
      <c r="F3416" t="s">
        <v>8723</v>
      </c>
      <c r="G3416" t="s">
        <v>8722</v>
      </c>
      <c r="H3416">
        <v>77.192098999999999</v>
      </c>
      <c r="I3416">
        <v>28.698971700000001</v>
      </c>
      <c r="J3416" t="s">
        <v>1969</v>
      </c>
      <c r="K3416" cm="1">
        <f t="array" ref="K3416:R3416">_xlfn.XLOOKUP(A3416,KPIs!$A$2:$A$9552,KPIs!$B$2:$I$9552,"Not Found")</f>
        <v>400</v>
      </c>
      <c r="L3416" t="str">
        <v>Indian Rupees(Rs.)</v>
      </c>
      <c r="M3416" t="str">
        <v>No</v>
      </c>
      <c r="N3416" t="str">
        <v>No</v>
      </c>
      <c r="O3416">
        <v>1</v>
      </c>
      <c r="P3416">
        <v>3.2</v>
      </c>
      <c r="Q3416" t="str">
        <v>Average</v>
      </c>
      <c r="R3416">
        <v>10</v>
      </c>
    </row>
    <row r="3417" spans="1:18" x14ac:dyDescent="0.3">
      <c r="A3417">
        <v>18219524</v>
      </c>
      <c r="B3417">
        <v>1</v>
      </c>
      <c r="C3417" t="str">
        <f>_xlfn.XLOOKUP(B3417,'Country Master'!A:A,'Country Master'!B:B,"Not Found")</f>
        <v>India</v>
      </c>
      <c r="D3417" t="s">
        <v>3694</v>
      </c>
      <c r="E3417" t="s">
        <v>8749</v>
      </c>
      <c r="F3417" t="s">
        <v>8723</v>
      </c>
      <c r="G3417" t="s">
        <v>8722</v>
      </c>
      <c r="H3417">
        <v>77.186348800000005</v>
      </c>
      <c r="I3417">
        <v>28.6975254</v>
      </c>
      <c r="J3417" t="s">
        <v>1904</v>
      </c>
      <c r="K3417" cm="1">
        <f t="array" ref="K3417:R3417">_xlfn.XLOOKUP(A3417,KPIs!$A$2:$A$9552,KPIs!$B$2:$I$9552,"Not Found")</f>
        <v>600</v>
      </c>
      <c r="L3417" t="str">
        <v>Indian Rupees(Rs.)</v>
      </c>
      <c r="M3417" t="str">
        <v>No</v>
      </c>
      <c r="N3417" t="str">
        <v>No</v>
      </c>
      <c r="O3417">
        <v>2</v>
      </c>
      <c r="P3417">
        <v>3</v>
      </c>
      <c r="Q3417" t="str">
        <v>Average</v>
      </c>
      <c r="R3417">
        <v>4</v>
      </c>
    </row>
    <row r="3418" spans="1:18" x14ac:dyDescent="0.3">
      <c r="A3418">
        <v>305276</v>
      </c>
      <c r="B3418">
        <v>1</v>
      </c>
      <c r="C3418" t="str">
        <f>_xlfn.XLOOKUP(B3418,'Country Master'!A:A,'Country Master'!B:B,"Not Found")</f>
        <v>India</v>
      </c>
      <c r="D3418" t="s">
        <v>3694</v>
      </c>
      <c r="E3418" t="s">
        <v>8748</v>
      </c>
      <c r="F3418" t="s">
        <v>8723</v>
      </c>
      <c r="G3418" t="s">
        <v>8722</v>
      </c>
      <c r="H3418">
        <v>77.189897799999997</v>
      </c>
      <c r="I3418">
        <v>28.694327900000001</v>
      </c>
      <c r="J3418" t="s">
        <v>192</v>
      </c>
      <c r="K3418" cm="1">
        <f t="array" ref="K3418:R3418">_xlfn.XLOOKUP(A3418,KPIs!$A$2:$A$9552,KPIs!$B$2:$I$9552,"Not Found")</f>
        <v>300</v>
      </c>
      <c r="L3418" t="str">
        <v>Indian Rupees(Rs.)</v>
      </c>
      <c r="M3418" t="str">
        <v>No</v>
      </c>
      <c r="N3418" t="str">
        <v>No</v>
      </c>
      <c r="O3418">
        <v>1</v>
      </c>
      <c r="P3418">
        <v>3.1</v>
      </c>
      <c r="Q3418" t="str">
        <v>Average</v>
      </c>
      <c r="R3418">
        <v>11</v>
      </c>
    </row>
    <row r="3419" spans="1:18" x14ac:dyDescent="0.3">
      <c r="A3419">
        <v>312355</v>
      </c>
      <c r="B3419">
        <v>1</v>
      </c>
      <c r="C3419" t="str">
        <f>_xlfn.XLOOKUP(B3419,'Country Master'!A:A,'Country Master'!B:B,"Not Found")</f>
        <v>India</v>
      </c>
      <c r="D3419" t="s">
        <v>3694</v>
      </c>
      <c r="E3419" t="s">
        <v>8747</v>
      </c>
      <c r="F3419" t="s">
        <v>8723</v>
      </c>
      <c r="G3419" t="s">
        <v>8722</v>
      </c>
      <c r="H3419">
        <v>77.189897799999997</v>
      </c>
      <c r="I3419">
        <v>28.7017609</v>
      </c>
      <c r="J3419" t="s">
        <v>1904</v>
      </c>
      <c r="K3419" cm="1">
        <f t="array" ref="K3419:R3419">_xlfn.XLOOKUP(A3419,KPIs!$A$2:$A$9552,KPIs!$B$2:$I$9552,"Not Found")</f>
        <v>400</v>
      </c>
      <c r="L3419" t="str">
        <v>Indian Rupees(Rs.)</v>
      </c>
      <c r="M3419" t="str">
        <v>No</v>
      </c>
      <c r="N3419" t="str">
        <v>No</v>
      </c>
      <c r="O3419">
        <v>1</v>
      </c>
      <c r="P3419">
        <v>3</v>
      </c>
      <c r="Q3419" t="str">
        <v>Average</v>
      </c>
      <c r="R3419">
        <v>11</v>
      </c>
    </row>
    <row r="3420" spans="1:18" x14ac:dyDescent="0.3">
      <c r="A3420">
        <v>6599</v>
      </c>
      <c r="B3420">
        <v>1</v>
      </c>
      <c r="C3420" t="str">
        <f>_xlfn.XLOOKUP(B3420,'Country Master'!A:A,'Country Master'!B:B,"Not Found")</f>
        <v>India</v>
      </c>
      <c r="D3420" t="s">
        <v>3694</v>
      </c>
      <c r="E3420" t="s">
        <v>8746</v>
      </c>
      <c r="F3420" t="s">
        <v>8723</v>
      </c>
      <c r="G3420" t="s">
        <v>8722</v>
      </c>
      <c r="H3420">
        <v>77.189807900000005</v>
      </c>
      <c r="I3420">
        <v>28.7014836</v>
      </c>
      <c r="J3420" t="s">
        <v>2517</v>
      </c>
      <c r="K3420" cm="1">
        <f t="array" ref="K3420:R3420">_xlfn.XLOOKUP(A3420,KPIs!$A$2:$A$9552,KPIs!$B$2:$I$9552,"Not Found")</f>
        <v>500</v>
      </c>
      <c r="L3420" t="str">
        <v>Indian Rupees(Rs.)</v>
      </c>
      <c r="M3420" t="str">
        <v>No</v>
      </c>
      <c r="N3420" t="str">
        <v>No</v>
      </c>
      <c r="O3420">
        <v>2</v>
      </c>
      <c r="P3420">
        <v>3.5</v>
      </c>
      <c r="Q3420" t="str">
        <v>Good</v>
      </c>
      <c r="R3420">
        <v>106</v>
      </c>
    </row>
    <row r="3421" spans="1:18" x14ac:dyDescent="0.3">
      <c r="A3421">
        <v>300022</v>
      </c>
      <c r="B3421">
        <v>1</v>
      </c>
      <c r="C3421" t="str">
        <f>_xlfn.XLOOKUP(B3421,'Country Master'!A:A,'Country Master'!B:B,"Not Found")</f>
        <v>India</v>
      </c>
      <c r="D3421" t="s">
        <v>3694</v>
      </c>
      <c r="E3421" t="s">
        <v>8745</v>
      </c>
      <c r="F3421" t="s">
        <v>8723</v>
      </c>
      <c r="G3421" t="s">
        <v>8722</v>
      </c>
      <c r="H3421">
        <v>77.188729699999996</v>
      </c>
      <c r="I3421">
        <v>28.7003953</v>
      </c>
      <c r="J3421" t="s">
        <v>2573</v>
      </c>
      <c r="K3421" cm="1">
        <f t="array" ref="K3421:R3421">_xlfn.XLOOKUP(A3421,KPIs!$A$2:$A$9552,KPIs!$B$2:$I$9552,"Not Found")</f>
        <v>350</v>
      </c>
      <c r="L3421" t="str">
        <v>Indian Rupees(Rs.)</v>
      </c>
      <c r="M3421" t="str">
        <v>No</v>
      </c>
      <c r="N3421" t="str">
        <v>No</v>
      </c>
      <c r="O3421">
        <v>1</v>
      </c>
      <c r="P3421">
        <v>3.8</v>
      </c>
      <c r="Q3421" t="str">
        <v>Good</v>
      </c>
      <c r="R3421">
        <v>170</v>
      </c>
    </row>
    <row r="3422" spans="1:18" x14ac:dyDescent="0.3">
      <c r="A3422">
        <v>6605</v>
      </c>
      <c r="B3422">
        <v>1</v>
      </c>
      <c r="C3422" t="str">
        <f>_xlfn.XLOOKUP(B3422,'Country Master'!A:A,'Country Master'!B:B,"Not Found")</f>
        <v>India</v>
      </c>
      <c r="D3422" t="s">
        <v>3694</v>
      </c>
      <c r="E3422" t="s">
        <v>8744</v>
      </c>
      <c r="F3422" t="s">
        <v>8723</v>
      </c>
      <c r="G3422" t="s">
        <v>8722</v>
      </c>
      <c r="H3422">
        <v>77.187823600000002</v>
      </c>
      <c r="I3422">
        <v>28.699677000000001</v>
      </c>
      <c r="J3422" t="s">
        <v>2841</v>
      </c>
      <c r="K3422" cm="1">
        <f t="array" ref="K3422:R3422">_xlfn.XLOOKUP(A3422,KPIs!$A$2:$A$9552,KPIs!$B$2:$I$9552,"Not Found")</f>
        <v>300</v>
      </c>
      <c r="L3422" t="str">
        <v>Indian Rupees(Rs.)</v>
      </c>
      <c r="M3422" t="str">
        <v>No</v>
      </c>
      <c r="N3422" t="str">
        <v>No</v>
      </c>
      <c r="O3422">
        <v>1</v>
      </c>
      <c r="P3422">
        <v>3.6</v>
      </c>
      <c r="Q3422" t="str">
        <v>Good</v>
      </c>
      <c r="R3422">
        <v>71</v>
      </c>
    </row>
    <row r="3423" spans="1:18" x14ac:dyDescent="0.3">
      <c r="A3423">
        <v>18034044</v>
      </c>
      <c r="B3423">
        <v>1</v>
      </c>
      <c r="C3423" t="str">
        <f>_xlfn.XLOOKUP(B3423,'Country Master'!A:A,'Country Master'!B:B,"Not Found")</f>
        <v>India</v>
      </c>
      <c r="D3423" t="s">
        <v>3694</v>
      </c>
      <c r="E3423" t="s">
        <v>8743</v>
      </c>
      <c r="F3423" t="s">
        <v>8723</v>
      </c>
      <c r="G3423" t="s">
        <v>8722</v>
      </c>
      <c r="H3423">
        <v>77.191964200000001</v>
      </c>
      <c r="I3423">
        <v>28.699182700000001</v>
      </c>
      <c r="J3423" t="s">
        <v>2951</v>
      </c>
      <c r="K3423" cm="1">
        <f t="array" ref="K3423:R3423">_xlfn.XLOOKUP(A3423,KPIs!$A$2:$A$9552,KPIs!$B$2:$I$9552,"Not Found")</f>
        <v>500</v>
      </c>
      <c r="L3423" t="str">
        <v>Indian Rupees(Rs.)</v>
      </c>
      <c r="M3423" t="str">
        <v>No</v>
      </c>
      <c r="N3423" t="str">
        <v>No</v>
      </c>
      <c r="O3423">
        <v>2</v>
      </c>
      <c r="P3423">
        <v>3.6</v>
      </c>
      <c r="Q3423" t="str">
        <v>Good</v>
      </c>
      <c r="R3423">
        <v>24</v>
      </c>
    </row>
    <row r="3424" spans="1:18" x14ac:dyDescent="0.3">
      <c r="A3424">
        <v>300946</v>
      </c>
      <c r="B3424">
        <v>1</v>
      </c>
      <c r="C3424" t="str">
        <f>_xlfn.XLOOKUP(B3424,'Country Master'!A:A,'Country Master'!B:B,"Not Found")</f>
        <v>India</v>
      </c>
      <c r="D3424" t="s">
        <v>3694</v>
      </c>
      <c r="E3424" t="s">
        <v>8742</v>
      </c>
      <c r="F3424" t="s">
        <v>8723</v>
      </c>
      <c r="G3424" t="s">
        <v>8722</v>
      </c>
      <c r="H3424">
        <v>77.191736199999994</v>
      </c>
      <c r="I3424">
        <v>28.6993443</v>
      </c>
      <c r="J3424" t="s">
        <v>233</v>
      </c>
      <c r="K3424" cm="1">
        <f t="array" ref="K3424:R3424">_xlfn.XLOOKUP(A3424,KPIs!$A$2:$A$9552,KPIs!$B$2:$I$9552,"Not Found")</f>
        <v>500</v>
      </c>
      <c r="L3424" t="str">
        <v>Indian Rupees(Rs.)</v>
      </c>
      <c r="M3424" t="str">
        <v>No</v>
      </c>
      <c r="N3424" t="str">
        <v>No</v>
      </c>
      <c r="O3424">
        <v>2</v>
      </c>
      <c r="P3424">
        <v>3.6</v>
      </c>
      <c r="Q3424" t="str">
        <v>Good</v>
      </c>
      <c r="R3424">
        <v>95</v>
      </c>
    </row>
    <row r="3425" spans="1:18" x14ac:dyDescent="0.3">
      <c r="A3425">
        <v>18457090</v>
      </c>
      <c r="B3425">
        <v>1</v>
      </c>
      <c r="C3425" t="str">
        <f>_xlfn.XLOOKUP(B3425,'Country Master'!A:A,'Country Master'!B:B,"Not Found")</f>
        <v>India</v>
      </c>
      <c r="D3425" t="s">
        <v>3694</v>
      </c>
      <c r="E3425" t="s">
        <v>8741</v>
      </c>
      <c r="F3425" t="s">
        <v>8723</v>
      </c>
      <c r="G3425" t="s">
        <v>8722</v>
      </c>
      <c r="H3425">
        <v>0</v>
      </c>
      <c r="I3425">
        <v>0</v>
      </c>
      <c r="J3425" t="s">
        <v>2097</v>
      </c>
      <c r="K3425" cm="1">
        <f t="array" ref="K3425:R3425">_xlfn.XLOOKUP(A3425,KPIs!$A$2:$A$9552,KPIs!$B$2:$I$9552,"Not Found")</f>
        <v>300</v>
      </c>
      <c r="L3425" t="str">
        <v>Indian Rupees(Rs.)</v>
      </c>
      <c r="M3425" t="str">
        <v>No</v>
      </c>
      <c r="N3425" t="str">
        <v>No</v>
      </c>
      <c r="O3425">
        <v>1</v>
      </c>
      <c r="P3425">
        <v>3.8</v>
      </c>
      <c r="Q3425" t="str">
        <v>Good</v>
      </c>
      <c r="R3425">
        <v>35</v>
      </c>
    </row>
    <row r="3426" spans="1:18" x14ac:dyDescent="0.3">
      <c r="A3426">
        <v>310409</v>
      </c>
      <c r="B3426">
        <v>1</v>
      </c>
      <c r="C3426" t="str">
        <f>_xlfn.XLOOKUP(B3426,'Country Master'!A:A,'Country Master'!B:B,"Not Found")</f>
        <v>India</v>
      </c>
      <c r="D3426" t="s">
        <v>3694</v>
      </c>
      <c r="E3426" t="s">
        <v>8740</v>
      </c>
      <c r="F3426" t="s">
        <v>8723</v>
      </c>
      <c r="G3426" t="s">
        <v>8722</v>
      </c>
      <c r="H3426">
        <v>77.189942299999998</v>
      </c>
      <c r="I3426">
        <v>28.7016159</v>
      </c>
      <c r="J3426" t="s">
        <v>233</v>
      </c>
      <c r="K3426" cm="1">
        <f t="array" ref="K3426:R3426">_xlfn.XLOOKUP(A3426,KPIs!$A$2:$A$9552,KPIs!$B$2:$I$9552,"Not Found")</f>
        <v>100</v>
      </c>
      <c r="L3426" t="str">
        <v>Indian Rupees(Rs.)</v>
      </c>
      <c r="M3426" t="str">
        <v>No</v>
      </c>
      <c r="N3426" t="str">
        <v>No</v>
      </c>
      <c r="O3426">
        <v>1</v>
      </c>
      <c r="P3426">
        <v>3.5</v>
      </c>
      <c r="Q3426" t="str">
        <v>Good</v>
      </c>
      <c r="R3426">
        <v>18</v>
      </c>
    </row>
    <row r="3427" spans="1:18" x14ac:dyDescent="0.3">
      <c r="A3427">
        <v>307228</v>
      </c>
      <c r="B3427">
        <v>1</v>
      </c>
      <c r="C3427" t="str">
        <f>_xlfn.XLOOKUP(B3427,'Country Master'!A:A,'Country Master'!B:B,"Not Found")</f>
        <v>India</v>
      </c>
      <c r="D3427" t="s">
        <v>3694</v>
      </c>
      <c r="E3427" t="s">
        <v>8739</v>
      </c>
      <c r="F3427" t="s">
        <v>8723</v>
      </c>
      <c r="G3427" t="s">
        <v>8722</v>
      </c>
      <c r="H3427">
        <v>77.189403600000006</v>
      </c>
      <c r="I3427">
        <v>28.701579200000001</v>
      </c>
      <c r="J3427" t="s">
        <v>2517</v>
      </c>
      <c r="K3427" cm="1">
        <f t="array" ref="K3427:R3427">_xlfn.XLOOKUP(A3427,KPIs!$A$2:$A$9552,KPIs!$B$2:$I$9552,"Not Found")</f>
        <v>300</v>
      </c>
      <c r="L3427" t="str">
        <v>Indian Rupees(Rs.)</v>
      </c>
      <c r="M3427" t="str">
        <v>No</v>
      </c>
      <c r="N3427" t="str">
        <v>No</v>
      </c>
      <c r="O3427">
        <v>1</v>
      </c>
      <c r="P3427">
        <v>3.5</v>
      </c>
      <c r="Q3427" t="str">
        <v>Good</v>
      </c>
      <c r="R3427">
        <v>32</v>
      </c>
    </row>
    <row r="3428" spans="1:18" x14ac:dyDescent="0.3">
      <c r="A3428">
        <v>18464633</v>
      </c>
      <c r="B3428">
        <v>1</v>
      </c>
      <c r="C3428" t="str">
        <f>_xlfn.XLOOKUP(B3428,'Country Master'!A:A,'Country Master'!B:B,"Not Found")</f>
        <v>India</v>
      </c>
      <c r="D3428" t="s">
        <v>3694</v>
      </c>
      <c r="E3428" t="s">
        <v>8738</v>
      </c>
      <c r="F3428" t="s">
        <v>8723</v>
      </c>
      <c r="G3428" t="s">
        <v>8722</v>
      </c>
      <c r="H3428">
        <v>77.191812900000002</v>
      </c>
      <c r="I3428">
        <v>28.698855699999999</v>
      </c>
      <c r="J3428" t="s">
        <v>1904</v>
      </c>
      <c r="K3428" cm="1">
        <f t="array" ref="K3428:R3428">_xlfn.XLOOKUP(A3428,KPIs!$A$2:$A$9552,KPIs!$B$2:$I$9552,"Not Found")</f>
        <v>400</v>
      </c>
      <c r="L3428" t="str">
        <v>Indian Rupees(Rs.)</v>
      </c>
      <c r="M3428" t="str">
        <v>No</v>
      </c>
      <c r="N3428" t="str">
        <v>No</v>
      </c>
      <c r="O3428">
        <v>1</v>
      </c>
      <c r="P3428">
        <v>0</v>
      </c>
      <c r="Q3428" t="str">
        <v>Not rated</v>
      </c>
      <c r="R3428">
        <v>0</v>
      </c>
    </row>
    <row r="3429" spans="1:18" x14ac:dyDescent="0.3">
      <c r="A3429">
        <v>18358668</v>
      </c>
      <c r="B3429">
        <v>1</v>
      </c>
      <c r="C3429" t="str">
        <f>_xlfn.XLOOKUP(B3429,'Country Master'!A:A,'Country Master'!B:B,"Not Found")</f>
        <v>India</v>
      </c>
      <c r="D3429" t="s">
        <v>3694</v>
      </c>
      <c r="E3429" t="s">
        <v>8737</v>
      </c>
      <c r="F3429" t="s">
        <v>8723</v>
      </c>
      <c r="G3429" t="s">
        <v>8722</v>
      </c>
      <c r="H3429">
        <v>77.183681300000003</v>
      </c>
      <c r="I3429">
        <v>28.700631399999999</v>
      </c>
      <c r="J3429" t="s">
        <v>4139</v>
      </c>
      <c r="K3429" cm="1">
        <f t="array" ref="K3429:R3429">_xlfn.XLOOKUP(A3429,KPIs!$A$2:$A$9552,KPIs!$B$2:$I$9552,"Not Found")</f>
        <v>200</v>
      </c>
      <c r="L3429" t="str">
        <v>Indian Rupees(Rs.)</v>
      </c>
      <c r="M3429" t="str">
        <v>No</v>
      </c>
      <c r="N3429" t="str">
        <v>No</v>
      </c>
      <c r="O3429">
        <v>1</v>
      </c>
      <c r="P3429">
        <v>0</v>
      </c>
      <c r="Q3429" t="str">
        <v>Not rated</v>
      </c>
      <c r="R3429">
        <v>1</v>
      </c>
    </row>
    <row r="3430" spans="1:18" x14ac:dyDescent="0.3">
      <c r="A3430">
        <v>18361743</v>
      </c>
      <c r="B3430">
        <v>1</v>
      </c>
      <c r="C3430" t="str">
        <f>_xlfn.XLOOKUP(B3430,'Country Master'!A:A,'Country Master'!B:B,"Not Found")</f>
        <v>India</v>
      </c>
      <c r="D3430" t="s">
        <v>3694</v>
      </c>
      <c r="E3430" t="s">
        <v>8736</v>
      </c>
      <c r="F3430" t="s">
        <v>8723</v>
      </c>
      <c r="G3430" t="s">
        <v>8722</v>
      </c>
      <c r="H3430">
        <v>77.191982300000006</v>
      </c>
      <c r="I3430">
        <v>28.6982502</v>
      </c>
      <c r="J3430" t="s">
        <v>2276</v>
      </c>
      <c r="K3430" cm="1">
        <f t="array" ref="K3430:R3430">_xlfn.XLOOKUP(A3430,KPIs!$A$2:$A$9552,KPIs!$B$2:$I$9552,"Not Found")</f>
        <v>200</v>
      </c>
      <c r="L3430" t="str">
        <v>Indian Rupees(Rs.)</v>
      </c>
      <c r="M3430" t="str">
        <v>No</v>
      </c>
      <c r="N3430" t="str">
        <v>No</v>
      </c>
      <c r="O3430">
        <v>1</v>
      </c>
      <c r="P3430">
        <v>0</v>
      </c>
      <c r="Q3430" t="str">
        <v>Not rated</v>
      </c>
      <c r="R3430">
        <v>0</v>
      </c>
    </row>
    <row r="3431" spans="1:18" x14ac:dyDescent="0.3">
      <c r="A3431">
        <v>18245285</v>
      </c>
      <c r="B3431">
        <v>1</v>
      </c>
      <c r="C3431" t="str">
        <f>_xlfn.XLOOKUP(B3431,'Country Master'!A:A,'Country Master'!B:B,"Not Found")</f>
        <v>India</v>
      </c>
      <c r="D3431" t="s">
        <v>3694</v>
      </c>
      <c r="E3431" t="s">
        <v>8735</v>
      </c>
      <c r="F3431" t="s">
        <v>8723</v>
      </c>
      <c r="G3431" t="s">
        <v>8722</v>
      </c>
      <c r="H3431">
        <v>77.191739600000005</v>
      </c>
      <c r="I3431">
        <v>28.699116400000001</v>
      </c>
      <c r="J3431" t="s">
        <v>3709</v>
      </c>
      <c r="K3431" cm="1">
        <f t="array" ref="K3431:R3431">_xlfn.XLOOKUP(A3431,KPIs!$A$2:$A$9552,KPIs!$B$2:$I$9552,"Not Found")</f>
        <v>300</v>
      </c>
      <c r="L3431" t="str">
        <v>Indian Rupees(Rs.)</v>
      </c>
      <c r="M3431" t="str">
        <v>No</v>
      </c>
      <c r="N3431" t="str">
        <v>No</v>
      </c>
      <c r="O3431">
        <v>1</v>
      </c>
      <c r="P3431">
        <v>0</v>
      </c>
      <c r="Q3431" t="str">
        <v>Not rated</v>
      </c>
      <c r="R3431">
        <v>3</v>
      </c>
    </row>
    <row r="3432" spans="1:18" x14ac:dyDescent="0.3">
      <c r="A3432">
        <v>18364336</v>
      </c>
      <c r="B3432">
        <v>1</v>
      </c>
      <c r="C3432" t="str">
        <f>_xlfn.XLOOKUP(B3432,'Country Master'!A:A,'Country Master'!B:B,"Not Found")</f>
        <v>India</v>
      </c>
      <c r="D3432" t="s">
        <v>3694</v>
      </c>
      <c r="E3432" t="s">
        <v>8734</v>
      </c>
      <c r="F3432" t="s">
        <v>8723</v>
      </c>
      <c r="G3432" t="s">
        <v>8722</v>
      </c>
      <c r="H3432">
        <v>77.189987599999995</v>
      </c>
      <c r="I3432">
        <v>28.694336499999999</v>
      </c>
      <c r="J3432" t="s">
        <v>2350</v>
      </c>
      <c r="K3432" cm="1">
        <f t="array" ref="K3432:R3432">_xlfn.XLOOKUP(A3432,KPIs!$A$2:$A$9552,KPIs!$B$2:$I$9552,"Not Found")</f>
        <v>200</v>
      </c>
      <c r="L3432" t="str">
        <v>Indian Rupees(Rs.)</v>
      </c>
      <c r="M3432" t="str">
        <v>No</v>
      </c>
      <c r="N3432" t="str">
        <v>No</v>
      </c>
      <c r="O3432">
        <v>1</v>
      </c>
      <c r="P3432">
        <v>0</v>
      </c>
      <c r="Q3432" t="str">
        <v>Not rated</v>
      </c>
      <c r="R3432">
        <v>0</v>
      </c>
    </row>
    <row r="3433" spans="1:18" x14ac:dyDescent="0.3">
      <c r="A3433">
        <v>18358207</v>
      </c>
      <c r="B3433">
        <v>1</v>
      </c>
      <c r="C3433" t="str">
        <f>_xlfn.XLOOKUP(B3433,'Country Master'!A:A,'Country Master'!B:B,"Not Found")</f>
        <v>India</v>
      </c>
      <c r="D3433" t="s">
        <v>3694</v>
      </c>
      <c r="E3433" t="s">
        <v>8733</v>
      </c>
      <c r="F3433" t="s">
        <v>8723</v>
      </c>
      <c r="G3433" t="s">
        <v>8722</v>
      </c>
      <c r="H3433">
        <v>77.189807900000005</v>
      </c>
      <c r="I3433">
        <v>28.7014836</v>
      </c>
      <c r="J3433" t="s">
        <v>1969</v>
      </c>
      <c r="K3433" cm="1">
        <f t="array" ref="K3433:R3433">_xlfn.XLOOKUP(A3433,KPIs!$A$2:$A$9552,KPIs!$B$2:$I$9552,"Not Found")</f>
        <v>500</v>
      </c>
      <c r="L3433" t="str">
        <v>Indian Rupees(Rs.)</v>
      </c>
      <c r="M3433" t="str">
        <v>No</v>
      </c>
      <c r="N3433" t="str">
        <v>No</v>
      </c>
      <c r="O3433">
        <v>2</v>
      </c>
      <c r="P3433">
        <v>0</v>
      </c>
      <c r="Q3433" t="str">
        <v>Not rated</v>
      </c>
      <c r="R3433">
        <v>2</v>
      </c>
    </row>
    <row r="3434" spans="1:18" x14ac:dyDescent="0.3">
      <c r="A3434">
        <v>312357</v>
      </c>
      <c r="B3434">
        <v>1</v>
      </c>
      <c r="C3434" t="str">
        <f>_xlfn.XLOOKUP(B3434,'Country Master'!A:A,'Country Master'!B:B,"Not Found")</f>
        <v>India</v>
      </c>
      <c r="D3434" t="s">
        <v>3694</v>
      </c>
      <c r="E3434" t="s">
        <v>8732</v>
      </c>
      <c r="F3434" t="s">
        <v>8723</v>
      </c>
      <c r="G3434" t="s">
        <v>8722</v>
      </c>
      <c r="H3434">
        <v>77.191694699999999</v>
      </c>
      <c r="I3434">
        <v>28.699156800000001</v>
      </c>
      <c r="J3434" t="s">
        <v>2036</v>
      </c>
      <c r="K3434" cm="1">
        <f t="array" ref="K3434:R3434">_xlfn.XLOOKUP(A3434,KPIs!$A$2:$A$9552,KPIs!$B$2:$I$9552,"Not Found")</f>
        <v>500</v>
      </c>
      <c r="L3434" t="str">
        <v>Indian Rupees(Rs.)</v>
      </c>
      <c r="M3434" t="str">
        <v>No</v>
      </c>
      <c r="N3434" t="str">
        <v>No</v>
      </c>
      <c r="O3434">
        <v>2</v>
      </c>
      <c r="P3434">
        <v>0</v>
      </c>
      <c r="Q3434" t="str">
        <v>Not rated</v>
      </c>
      <c r="R3434">
        <v>1</v>
      </c>
    </row>
    <row r="3435" spans="1:18" x14ac:dyDescent="0.3">
      <c r="A3435">
        <v>18464627</v>
      </c>
      <c r="B3435">
        <v>1</v>
      </c>
      <c r="C3435" t="str">
        <f>_xlfn.XLOOKUP(B3435,'Country Master'!A:A,'Country Master'!B:B,"Not Found")</f>
        <v>India</v>
      </c>
      <c r="D3435" t="s">
        <v>3694</v>
      </c>
      <c r="E3435" t="s">
        <v>8731</v>
      </c>
      <c r="F3435" t="s">
        <v>8723</v>
      </c>
      <c r="G3435" t="s">
        <v>8722</v>
      </c>
      <c r="H3435">
        <v>77.189437900000001</v>
      </c>
      <c r="I3435">
        <v>28.701519099999999</v>
      </c>
      <c r="J3435" t="s">
        <v>233</v>
      </c>
      <c r="K3435" cm="1">
        <f t="array" ref="K3435:R3435">_xlfn.XLOOKUP(A3435,KPIs!$A$2:$A$9552,KPIs!$B$2:$I$9552,"Not Found")</f>
        <v>200</v>
      </c>
      <c r="L3435" t="str">
        <v>Indian Rupees(Rs.)</v>
      </c>
      <c r="M3435" t="str">
        <v>No</v>
      </c>
      <c r="N3435" t="str">
        <v>No</v>
      </c>
      <c r="O3435">
        <v>1</v>
      </c>
      <c r="P3435">
        <v>0</v>
      </c>
      <c r="Q3435" t="str">
        <v>Not rated</v>
      </c>
      <c r="R3435">
        <v>1</v>
      </c>
    </row>
    <row r="3436" spans="1:18" x14ac:dyDescent="0.3">
      <c r="A3436">
        <v>18431125</v>
      </c>
      <c r="B3436">
        <v>1</v>
      </c>
      <c r="C3436" t="str">
        <f>_xlfn.XLOOKUP(B3436,'Country Master'!A:A,'Country Master'!B:B,"Not Found")</f>
        <v>India</v>
      </c>
      <c r="D3436" t="s">
        <v>3694</v>
      </c>
      <c r="E3436" t="s">
        <v>8730</v>
      </c>
      <c r="F3436" t="s">
        <v>8723</v>
      </c>
      <c r="G3436" t="s">
        <v>8722</v>
      </c>
      <c r="H3436">
        <v>77.183967800000005</v>
      </c>
      <c r="I3436">
        <v>28.7006555</v>
      </c>
      <c r="J3436" t="s">
        <v>1969</v>
      </c>
      <c r="K3436" cm="1">
        <f t="array" ref="K3436:R3436">_xlfn.XLOOKUP(A3436,KPIs!$A$2:$A$9552,KPIs!$B$2:$I$9552,"Not Found")</f>
        <v>600</v>
      </c>
      <c r="L3436" t="str">
        <v>Indian Rupees(Rs.)</v>
      </c>
      <c r="M3436" t="str">
        <v>No</v>
      </c>
      <c r="N3436" t="str">
        <v>No</v>
      </c>
      <c r="O3436">
        <v>2</v>
      </c>
      <c r="P3436">
        <v>0</v>
      </c>
      <c r="Q3436" t="str">
        <v>Not rated</v>
      </c>
      <c r="R3436">
        <v>1</v>
      </c>
    </row>
    <row r="3437" spans="1:18" x14ac:dyDescent="0.3">
      <c r="A3437">
        <v>18361741</v>
      </c>
      <c r="B3437">
        <v>1</v>
      </c>
      <c r="C3437" t="str">
        <f>_xlfn.XLOOKUP(B3437,'Country Master'!A:A,'Country Master'!B:B,"Not Found")</f>
        <v>India</v>
      </c>
      <c r="D3437" t="s">
        <v>3694</v>
      </c>
      <c r="E3437" t="s">
        <v>8729</v>
      </c>
      <c r="F3437" t="s">
        <v>8723</v>
      </c>
      <c r="G3437" t="s">
        <v>8722</v>
      </c>
      <c r="H3437">
        <v>77.192005399999999</v>
      </c>
      <c r="I3437">
        <v>28.698261599999999</v>
      </c>
      <c r="J3437" t="s">
        <v>5399</v>
      </c>
      <c r="K3437" cm="1">
        <f t="array" ref="K3437:R3437">_xlfn.XLOOKUP(A3437,KPIs!$A$2:$A$9552,KPIs!$B$2:$I$9552,"Not Found")</f>
        <v>100</v>
      </c>
      <c r="L3437" t="str">
        <v>Indian Rupees(Rs.)</v>
      </c>
      <c r="M3437" t="str">
        <v>No</v>
      </c>
      <c r="N3437" t="str">
        <v>No</v>
      </c>
      <c r="O3437">
        <v>1</v>
      </c>
      <c r="P3437">
        <v>0</v>
      </c>
      <c r="Q3437" t="str">
        <v>Not rated</v>
      </c>
      <c r="R3437">
        <v>0</v>
      </c>
    </row>
    <row r="3438" spans="1:18" x14ac:dyDescent="0.3">
      <c r="A3438">
        <v>18464621</v>
      </c>
      <c r="B3438">
        <v>1</v>
      </c>
      <c r="C3438" t="str">
        <f>_xlfn.XLOOKUP(B3438,'Country Master'!A:A,'Country Master'!B:B,"Not Found")</f>
        <v>India</v>
      </c>
      <c r="D3438" t="s">
        <v>3694</v>
      </c>
      <c r="E3438" t="s">
        <v>8728</v>
      </c>
      <c r="F3438" t="s">
        <v>8723</v>
      </c>
      <c r="G3438" t="s">
        <v>8722</v>
      </c>
      <c r="H3438">
        <v>77.189495399999998</v>
      </c>
      <c r="I3438">
        <v>28.701737399999999</v>
      </c>
      <c r="J3438" t="s">
        <v>1906</v>
      </c>
      <c r="K3438" cm="1">
        <f t="array" ref="K3438:R3438">_xlfn.XLOOKUP(A3438,KPIs!$A$2:$A$9552,KPIs!$B$2:$I$9552,"Not Found")</f>
        <v>100</v>
      </c>
      <c r="L3438" t="str">
        <v>Indian Rupees(Rs.)</v>
      </c>
      <c r="M3438" t="str">
        <v>No</v>
      </c>
      <c r="N3438" t="str">
        <v>No</v>
      </c>
      <c r="O3438">
        <v>1</v>
      </c>
      <c r="P3438">
        <v>0</v>
      </c>
      <c r="Q3438" t="str">
        <v>Not rated</v>
      </c>
      <c r="R3438">
        <v>0</v>
      </c>
    </row>
    <row r="3439" spans="1:18" x14ac:dyDescent="0.3">
      <c r="A3439">
        <v>18449634</v>
      </c>
      <c r="B3439">
        <v>1</v>
      </c>
      <c r="C3439" t="str">
        <f>_xlfn.XLOOKUP(B3439,'Country Master'!A:A,'Country Master'!B:B,"Not Found")</f>
        <v>India</v>
      </c>
      <c r="D3439" t="s">
        <v>3694</v>
      </c>
      <c r="E3439" t="s">
        <v>8727</v>
      </c>
      <c r="F3439" t="s">
        <v>8723</v>
      </c>
      <c r="G3439" t="s">
        <v>8722</v>
      </c>
      <c r="H3439">
        <v>77.192143900000005</v>
      </c>
      <c r="I3439">
        <v>28.6990208</v>
      </c>
      <c r="J3439" t="s">
        <v>1904</v>
      </c>
      <c r="K3439" cm="1">
        <f t="array" ref="K3439:R3439">_xlfn.XLOOKUP(A3439,KPIs!$A$2:$A$9552,KPIs!$B$2:$I$9552,"Not Found")</f>
        <v>400</v>
      </c>
      <c r="L3439" t="str">
        <v>Indian Rupees(Rs.)</v>
      </c>
      <c r="M3439" t="str">
        <v>No</v>
      </c>
      <c r="N3439" t="str">
        <v>No</v>
      </c>
      <c r="O3439">
        <v>1</v>
      </c>
      <c r="P3439">
        <v>0</v>
      </c>
      <c r="Q3439" t="str">
        <v>Not rated</v>
      </c>
      <c r="R3439">
        <v>0</v>
      </c>
    </row>
    <row r="3440" spans="1:18" x14ac:dyDescent="0.3">
      <c r="A3440">
        <v>18361745</v>
      </c>
      <c r="B3440">
        <v>1</v>
      </c>
      <c r="C3440" t="str">
        <f>_xlfn.XLOOKUP(B3440,'Country Master'!A:A,'Country Master'!B:B,"Not Found")</f>
        <v>India</v>
      </c>
      <c r="D3440" t="s">
        <v>3694</v>
      </c>
      <c r="E3440" t="s">
        <v>8726</v>
      </c>
      <c r="F3440" t="s">
        <v>8723</v>
      </c>
      <c r="G3440" t="s">
        <v>8722</v>
      </c>
      <c r="H3440">
        <v>77.194075499999997</v>
      </c>
      <c r="I3440">
        <v>28.6971907</v>
      </c>
      <c r="J3440" t="s">
        <v>2240</v>
      </c>
      <c r="K3440" cm="1">
        <f t="array" ref="K3440:R3440">_xlfn.XLOOKUP(A3440,KPIs!$A$2:$A$9552,KPIs!$B$2:$I$9552,"Not Found")</f>
        <v>400</v>
      </c>
      <c r="L3440" t="str">
        <v>Indian Rupees(Rs.)</v>
      </c>
      <c r="M3440" t="str">
        <v>No</v>
      </c>
      <c r="N3440" t="str">
        <v>No</v>
      </c>
      <c r="O3440">
        <v>1</v>
      </c>
      <c r="P3440">
        <v>0</v>
      </c>
      <c r="Q3440" t="str">
        <v>Not rated</v>
      </c>
      <c r="R3440">
        <v>1</v>
      </c>
    </row>
    <row r="3441" spans="1:18" x14ac:dyDescent="0.3">
      <c r="A3441">
        <v>18124390</v>
      </c>
      <c r="B3441">
        <v>1</v>
      </c>
      <c r="C3441" t="str">
        <f>_xlfn.XLOOKUP(B3441,'Country Master'!A:A,'Country Master'!B:B,"Not Found")</f>
        <v>India</v>
      </c>
      <c r="D3441" t="s">
        <v>3694</v>
      </c>
      <c r="E3441" t="s">
        <v>8725</v>
      </c>
      <c r="F3441" t="s">
        <v>8723</v>
      </c>
      <c r="G3441" t="s">
        <v>8722</v>
      </c>
      <c r="H3441">
        <v>77.184003599999997</v>
      </c>
      <c r="I3441">
        <v>28.700707600000001</v>
      </c>
      <c r="J3441" t="s">
        <v>1904</v>
      </c>
      <c r="K3441" cm="1">
        <f t="array" ref="K3441:R3441">_xlfn.XLOOKUP(A3441,KPIs!$A$2:$A$9552,KPIs!$B$2:$I$9552,"Not Found")</f>
        <v>250</v>
      </c>
      <c r="L3441" t="str">
        <v>Indian Rupees(Rs.)</v>
      </c>
      <c r="M3441" t="str">
        <v>No</v>
      </c>
      <c r="N3441" t="str">
        <v>No</v>
      </c>
      <c r="O3441">
        <v>1</v>
      </c>
      <c r="P3441">
        <v>0</v>
      </c>
      <c r="Q3441" t="str">
        <v>Not rated</v>
      </c>
      <c r="R3441">
        <v>3</v>
      </c>
    </row>
    <row r="3442" spans="1:18" x14ac:dyDescent="0.3">
      <c r="A3442">
        <v>18464637</v>
      </c>
      <c r="B3442">
        <v>1</v>
      </c>
      <c r="C3442" t="str">
        <f>_xlfn.XLOOKUP(B3442,'Country Master'!A:A,'Country Master'!B:B,"Not Found")</f>
        <v>India</v>
      </c>
      <c r="D3442" t="s">
        <v>3694</v>
      </c>
      <c r="E3442" t="s">
        <v>8724</v>
      </c>
      <c r="F3442" t="s">
        <v>8723</v>
      </c>
      <c r="G3442" t="s">
        <v>8722</v>
      </c>
      <c r="H3442">
        <v>77.192035200000007</v>
      </c>
      <c r="I3442">
        <v>28.698891</v>
      </c>
      <c r="J3442" t="s">
        <v>1888</v>
      </c>
      <c r="K3442" cm="1">
        <f t="array" ref="K3442:R3442">_xlfn.XLOOKUP(A3442,KPIs!$A$2:$A$9552,KPIs!$B$2:$I$9552,"Not Found")</f>
        <v>600</v>
      </c>
      <c r="L3442" t="str">
        <v>Indian Rupees(Rs.)</v>
      </c>
      <c r="M3442" t="str">
        <v>No</v>
      </c>
      <c r="N3442" t="str">
        <v>No</v>
      </c>
      <c r="O3442">
        <v>2</v>
      </c>
      <c r="P3442">
        <v>0</v>
      </c>
      <c r="Q3442" t="str">
        <v>Not rated</v>
      </c>
      <c r="R3442">
        <v>0</v>
      </c>
    </row>
    <row r="3443" spans="1:18" x14ac:dyDescent="0.3">
      <c r="A3443">
        <v>5897</v>
      </c>
      <c r="B3443">
        <v>1</v>
      </c>
      <c r="C3443" t="str">
        <f>_xlfn.XLOOKUP(B3443,'Country Master'!A:A,'Country Master'!B:B,"Not Found")</f>
        <v>India</v>
      </c>
      <c r="D3443" t="s">
        <v>3694</v>
      </c>
      <c r="E3443" t="s">
        <v>8721</v>
      </c>
      <c r="F3443" t="s">
        <v>8640</v>
      </c>
      <c r="G3443" t="s">
        <v>8639</v>
      </c>
      <c r="H3443">
        <v>77.209608399999993</v>
      </c>
      <c r="I3443">
        <v>28.560267700000001</v>
      </c>
      <c r="J3443" t="s">
        <v>233</v>
      </c>
      <c r="K3443" cm="1">
        <f t="array" ref="K3443:R3443">_xlfn.XLOOKUP(A3443,KPIs!$A$2:$A$9552,KPIs!$B$2:$I$9552,"Not Found")</f>
        <v>250</v>
      </c>
      <c r="L3443" t="str">
        <v>Indian Rupees(Rs.)</v>
      </c>
      <c r="M3443" t="str">
        <v>No</v>
      </c>
      <c r="N3443" t="str">
        <v>No</v>
      </c>
      <c r="O3443">
        <v>1</v>
      </c>
      <c r="P3443">
        <v>3.2</v>
      </c>
      <c r="Q3443" t="str">
        <v>Average</v>
      </c>
      <c r="R3443">
        <v>27</v>
      </c>
    </row>
    <row r="3444" spans="1:18" x14ac:dyDescent="0.3">
      <c r="A3444">
        <v>18381236</v>
      </c>
      <c r="B3444">
        <v>1</v>
      </c>
      <c r="C3444" t="str">
        <f>_xlfn.XLOOKUP(B3444,'Country Master'!A:A,'Country Master'!B:B,"Not Found")</f>
        <v>India</v>
      </c>
      <c r="D3444" t="s">
        <v>3694</v>
      </c>
      <c r="E3444" t="s">
        <v>8720</v>
      </c>
      <c r="F3444" t="s">
        <v>8640</v>
      </c>
      <c r="G3444" t="s">
        <v>8639</v>
      </c>
      <c r="H3444">
        <v>0</v>
      </c>
      <c r="I3444">
        <v>0</v>
      </c>
      <c r="J3444" t="s">
        <v>2350</v>
      </c>
      <c r="K3444" cm="1">
        <f t="array" ref="K3444:R3444">_xlfn.XLOOKUP(A3444,KPIs!$A$2:$A$9552,KPIs!$B$2:$I$9552,"Not Found")</f>
        <v>800</v>
      </c>
      <c r="L3444" t="str">
        <v>Indian Rupees(Rs.)</v>
      </c>
      <c r="M3444" t="str">
        <v>No</v>
      </c>
      <c r="N3444" t="str">
        <v>No</v>
      </c>
      <c r="O3444">
        <v>2</v>
      </c>
      <c r="P3444">
        <v>3.4</v>
      </c>
      <c r="Q3444" t="str">
        <v>Average</v>
      </c>
      <c r="R3444">
        <v>17</v>
      </c>
    </row>
    <row r="3445" spans="1:18" x14ac:dyDescent="0.3">
      <c r="A3445">
        <v>18416840</v>
      </c>
      <c r="B3445">
        <v>1</v>
      </c>
      <c r="C3445" t="str">
        <f>_xlfn.XLOOKUP(B3445,'Country Master'!A:A,'Country Master'!B:B,"Not Found")</f>
        <v>India</v>
      </c>
      <c r="D3445" t="s">
        <v>3694</v>
      </c>
      <c r="E3445" t="s">
        <v>8719</v>
      </c>
      <c r="F3445" t="s">
        <v>8640</v>
      </c>
      <c r="G3445" t="s">
        <v>8639</v>
      </c>
      <c r="H3445">
        <v>77.204632700000005</v>
      </c>
      <c r="I3445">
        <v>28.550862599999999</v>
      </c>
      <c r="J3445" t="s">
        <v>192</v>
      </c>
      <c r="K3445" cm="1">
        <f t="array" ref="K3445:R3445">_xlfn.XLOOKUP(A3445,KPIs!$A$2:$A$9552,KPIs!$B$2:$I$9552,"Not Found")</f>
        <v>300</v>
      </c>
      <c r="L3445" t="str">
        <v>Indian Rupees(Rs.)</v>
      </c>
      <c r="M3445" t="str">
        <v>No</v>
      </c>
      <c r="N3445" t="str">
        <v>Yes</v>
      </c>
      <c r="O3445">
        <v>1</v>
      </c>
      <c r="P3445">
        <v>2.7</v>
      </c>
      <c r="Q3445" t="str">
        <v>Average</v>
      </c>
      <c r="R3445">
        <v>11</v>
      </c>
    </row>
    <row r="3446" spans="1:18" x14ac:dyDescent="0.3">
      <c r="A3446">
        <v>18222563</v>
      </c>
      <c r="B3446">
        <v>1</v>
      </c>
      <c r="C3446" t="str">
        <f>_xlfn.XLOOKUP(B3446,'Country Master'!A:A,'Country Master'!B:B,"Not Found")</f>
        <v>India</v>
      </c>
      <c r="D3446" t="s">
        <v>3694</v>
      </c>
      <c r="E3446" t="s">
        <v>8718</v>
      </c>
      <c r="F3446" t="s">
        <v>8640</v>
      </c>
      <c r="G3446" t="s">
        <v>8639</v>
      </c>
      <c r="H3446">
        <v>77.203323800000007</v>
      </c>
      <c r="I3446">
        <v>28.552395400000002</v>
      </c>
      <c r="J3446" t="s">
        <v>4381</v>
      </c>
      <c r="K3446" cm="1">
        <f t="array" ref="K3446:R3446">_xlfn.XLOOKUP(A3446,KPIs!$A$2:$A$9552,KPIs!$B$2:$I$9552,"Not Found")</f>
        <v>1700</v>
      </c>
      <c r="L3446" t="str">
        <v>Indian Rupees(Rs.)</v>
      </c>
      <c r="M3446" t="str">
        <v>Yes</v>
      </c>
      <c r="N3446" t="str">
        <v>No</v>
      </c>
      <c r="O3446">
        <v>3</v>
      </c>
      <c r="P3446">
        <v>3.3</v>
      </c>
      <c r="Q3446" t="str">
        <v>Average</v>
      </c>
      <c r="R3446">
        <v>339</v>
      </c>
    </row>
    <row r="3447" spans="1:18" x14ac:dyDescent="0.3">
      <c r="A3447">
        <v>18449796</v>
      </c>
      <c r="B3447">
        <v>1</v>
      </c>
      <c r="C3447" t="str">
        <f>_xlfn.XLOOKUP(B3447,'Country Master'!A:A,'Country Master'!B:B,"Not Found")</f>
        <v>India</v>
      </c>
      <c r="D3447" t="s">
        <v>3694</v>
      </c>
      <c r="E3447" t="s">
        <v>8717</v>
      </c>
      <c r="F3447" t="s">
        <v>8640</v>
      </c>
      <c r="G3447" t="s">
        <v>8639</v>
      </c>
      <c r="H3447">
        <v>77.203932399999999</v>
      </c>
      <c r="I3447">
        <v>28.550327299999999</v>
      </c>
      <c r="J3447" t="s">
        <v>229</v>
      </c>
      <c r="K3447" cm="1">
        <f t="array" ref="K3447:R3447">_xlfn.XLOOKUP(A3447,KPIs!$A$2:$A$9552,KPIs!$B$2:$I$9552,"Not Found")</f>
        <v>800</v>
      </c>
      <c r="L3447" t="str">
        <v>Indian Rupees(Rs.)</v>
      </c>
      <c r="M3447" t="str">
        <v>No</v>
      </c>
      <c r="N3447" t="str">
        <v>No</v>
      </c>
      <c r="O3447">
        <v>2</v>
      </c>
      <c r="P3447">
        <v>2.9</v>
      </c>
      <c r="Q3447" t="str">
        <v>Average</v>
      </c>
      <c r="R3447">
        <v>21</v>
      </c>
    </row>
    <row r="3448" spans="1:18" x14ac:dyDescent="0.3">
      <c r="A3448">
        <v>18471243</v>
      </c>
      <c r="B3448">
        <v>1</v>
      </c>
      <c r="C3448" t="str">
        <f>_xlfn.XLOOKUP(B3448,'Country Master'!A:A,'Country Master'!B:B,"Not Found")</f>
        <v>India</v>
      </c>
      <c r="D3448" t="s">
        <v>3694</v>
      </c>
      <c r="E3448" t="s">
        <v>8716</v>
      </c>
      <c r="F3448" t="s">
        <v>8640</v>
      </c>
      <c r="G3448" t="s">
        <v>8639</v>
      </c>
      <c r="H3448">
        <v>77.207813000000002</v>
      </c>
      <c r="I3448">
        <v>28.552966000000001</v>
      </c>
      <c r="J3448" t="s">
        <v>194</v>
      </c>
      <c r="K3448" cm="1">
        <f t="array" ref="K3448:R3448">_xlfn.XLOOKUP(A3448,KPIs!$A$2:$A$9552,KPIs!$B$2:$I$9552,"Not Found")</f>
        <v>350</v>
      </c>
      <c r="L3448" t="str">
        <v>Indian Rupees(Rs.)</v>
      </c>
      <c r="M3448" t="str">
        <v>No</v>
      </c>
      <c r="N3448" t="str">
        <v>No</v>
      </c>
      <c r="O3448">
        <v>1</v>
      </c>
      <c r="P3448">
        <v>3.3</v>
      </c>
      <c r="Q3448" t="str">
        <v>Average</v>
      </c>
      <c r="R3448">
        <v>10</v>
      </c>
    </row>
    <row r="3449" spans="1:18" x14ac:dyDescent="0.3">
      <c r="A3449">
        <v>652</v>
      </c>
      <c r="B3449">
        <v>1</v>
      </c>
      <c r="C3449" t="str">
        <f>_xlfn.XLOOKUP(B3449,'Country Master'!A:A,'Country Master'!B:B,"Not Found")</f>
        <v>India</v>
      </c>
      <c r="D3449" t="s">
        <v>3694</v>
      </c>
      <c r="E3449" t="s">
        <v>8715</v>
      </c>
      <c r="F3449" t="s">
        <v>8640</v>
      </c>
      <c r="G3449" t="s">
        <v>8639</v>
      </c>
      <c r="H3449">
        <v>77.207687399999998</v>
      </c>
      <c r="I3449">
        <v>28.551083500000001</v>
      </c>
      <c r="J3449" t="s">
        <v>194</v>
      </c>
      <c r="K3449" cm="1">
        <f t="array" ref="K3449:R3449">_xlfn.XLOOKUP(A3449,KPIs!$A$2:$A$9552,KPIs!$B$2:$I$9552,"Not Found")</f>
        <v>750</v>
      </c>
      <c r="L3449" t="str">
        <v>Indian Rupees(Rs.)</v>
      </c>
      <c r="M3449" t="str">
        <v>No</v>
      </c>
      <c r="N3449" t="str">
        <v>No</v>
      </c>
      <c r="O3449">
        <v>2</v>
      </c>
      <c r="P3449">
        <v>2.6</v>
      </c>
      <c r="Q3449" t="str">
        <v>Average</v>
      </c>
      <c r="R3449">
        <v>76</v>
      </c>
    </row>
    <row r="3450" spans="1:18" x14ac:dyDescent="0.3">
      <c r="A3450">
        <v>9841</v>
      </c>
      <c r="B3450">
        <v>1</v>
      </c>
      <c r="C3450" t="str">
        <f>_xlfn.XLOOKUP(B3450,'Country Master'!A:A,'Country Master'!B:B,"Not Found")</f>
        <v>India</v>
      </c>
      <c r="D3450" t="s">
        <v>3694</v>
      </c>
      <c r="E3450" t="s">
        <v>8714</v>
      </c>
      <c r="F3450" t="s">
        <v>8640</v>
      </c>
      <c r="G3450" t="s">
        <v>8639</v>
      </c>
      <c r="H3450">
        <v>77.206814100000003</v>
      </c>
      <c r="I3450">
        <v>28.557586000000001</v>
      </c>
      <c r="J3450" t="s">
        <v>2362</v>
      </c>
      <c r="K3450" cm="1">
        <f t="array" ref="K3450:R3450">_xlfn.XLOOKUP(A3450,KPIs!$A$2:$A$9552,KPIs!$B$2:$I$9552,"Not Found")</f>
        <v>250</v>
      </c>
      <c r="L3450" t="str">
        <v>Indian Rupees(Rs.)</v>
      </c>
      <c r="M3450" t="str">
        <v>No</v>
      </c>
      <c r="N3450" t="str">
        <v>No</v>
      </c>
      <c r="O3450">
        <v>1</v>
      </c>
      <c r="P3450">
        <v>2.9</v>
      </c>
      <c r="Q3450" t="str">
        <v>Average</v>
      </c>
      <c r="R3450">
        <v>6</v>
      </c>
    </row>
    <row r="3451" spans="1:18" x14ac:dyDescent="0.3">
      <c r="A3451">
        <v>313482</v>
      </c>
      <c r="B3451">
        <v>1</v>
      </c>
      <c r="C3451" t="str">
        <f>_xlfn.XLOOKUP(B3451,'Country Master'!A:A,'Country Master'!B:B,"Not Found")</f>
        <v>India</v>
      </c>
      <c r="D3451" t="s">
        <v>3694</v>
      </c>
      <c r="E3451" t="s">
        <v>8713</v>
      </c>
      <c r="F3451" t="s">
        <v>8640</v>
      </c>
      <c r="G3451" t="s">
        <v>8639</v>
      </c>
      <c r="H3451">
        <v>77.193969999999993</v>
      </c>
      <c r="I3451">
        <v>28.554020000000001</v>
      </c>
      <c r="J3451" t="s">
        <v>577</v>
      </c>
      <c r="K3451" cm="1">
        <f t="array" ref="K3451:R3451">_xlfn.XLOOKUP(A3451,KPIs!$A$2:$A$9552,KPIs!$B$2:$I$9552,"Not Found")</f>
        <v>1000</v>
      </c>
      <c r="L3451" t="str">
        <v>Indian Rupees(Rs.)</v>
      </c>
      <c r="M3451" t="str">
        <v>No</v>
      </c>
      <c r="N3451" t="str">
        <v>Yes</v>
      </c>
      <c r="O3451">
        <v>3</v>
      </c>
      <c r="P3451">
        <v>3.3</v>
      </c>
      <c r="Q3451" t="str">
        <v>Average</v>
      </c>
      <c r="R3451">
        <v>61</v>
      </c>
    </row>
    <row r="3452" spans="1:18" x14ac:dyDescent="0.3">
      <c r="A3452">
        <v>308599</v>
      </c>
      <c r="B3452">
        <v>1</v>
      </c>
      <c r="C3452" t="str">
        <f>_xlfn.XLOOKUP(B3452,'Country Master'!A:A,'Country Master'!B:B,"Not Found")</f>
        <v>India</v>
      </c>
      <c r="D3452" t="s">
        <v>3694</v>
      </c>
      <c r="E3452" t="s">
        <v>8712</v>
      </c>
      <c r="F3452" t="s">
        <v>8640</v>
      </c>
      <c r="G3452" t="s">
        <v>8639</v>
      </c>
      <c r="H3452">
        <v>77.203778600000007</v>
      </c>
      <c r="I3452">
        <v>28.5518155</v>
      </c>
      <c r="J3452" t="s">
        <v>1906</v>
      </c>
      <c r="K3452" cm="1">
        <f t="array" ref="K3452:R3452">_xlfn.XLOOKUP(A3452,KPIs!$A$2:$A$9552,KPIs!$B$2:$I$9552,"Not Found")</f>
        <v>100</v>
      </c>
      <c r="L3452" t="str">
        <v>Indian Rupees(Rs.)</v>
      </c>
      <c r="M3452" t="str">
        <v>No</v>
      </c>
      <c r="N3452" t="str">
        <v>No</v>
      </c>
      <c r="O3452">
        <v>1</v>
      </c>
      <c r="P3452">
        <v>3.2</v>
      </c>
      <c r="Q3452" t="str">
        <v>Average</v>
      </c>
      <c r="R3452">
        <v>12</v>
      </c>
    </row>
    <row r="3453" spans="1:18" x14ac:dyDescent="0.3">
      <c r="A3453">
        <v>807</v>
      </c>
      <c r="B3453">
        <v>1</v>
      </c>
      <c r="C3453" t="str">
        <f>_xlfn.XLOOKUP(B3453,'Country Master'!A:A,'Country Master'!B:B,"Not Found")</f>
        <v>India</v>
      </c>
      <c r="D3453" t="s">
        <v>3694</v>
      </c>
      <c r="E3453" t="s">
        <v>8711</v>
      </c>
      <c r="F3453" t="s">
        <v>8640</v>
      </c>
      <c r="G3453" t="s">
        <v>8639</v>
      </c>
      <c r="H3453">
        <v>77.204358200000001</v>
      </c>
      <c r="I3453">
        <v>28.551355600000001</v>
      </c>
      <c r="J3453" t="s">
        <v>2210</v>
      </c>
      <c r="K3453" cm="1">
        <f t="array" ref="K3453:R3453">_xlfn.XLOOKUP(A3453,KPIs!$A$2:$A$9552,KPIs!$B$2:$I$9552,"Not Found")</f>
        <v>1100</v>
      </c>
      <c r="L3453" t="str">
        <v>Indian Rupees(Rs.)</v>
      </c>
      <c r="M3453" t="str">
        <v>Yes</v>
      </c>
      <c r="N3453" t="str">
        <v>Yes</v>
      </c>
      <c r="O3453">
        <v>3</v>
      </c>
      <c r="P3453">
        <v>3.4</v>
      </c>
      <c r="Q3453" t="str">
        <v>Average</v>
      </c>
      <c r="R3453">
        <v>195</v>
      </c>
    </row>
    <row r="3454" spans="1:18" x14ac:dyDescent="0.3">
      <c r="A3454">
        <v>18423871</v>
      </c>
      <c r="B3454">
        <v>1</v>
      </c>
      <c r="C3454" t="str">
        <f>_xlfn.XLOOKUP(B3454,'Country Master'!A:A,'Country Master'!B:B,"Not Found")</f>
        <v>India</v>
      </c>
      <c r="D3454" t="s">
        <v>3694</v>
      </c>
      <c r="E3454" t="s">
        <v>8710</v>
      </c>
      <c r="F3454" t="s">
        <v>8640</v>
      </c>
      <c r="G3454" t="s">
        <v>8639</v>
      </c>
      <c r="H3454">
        <v>77.214975999999993</v>
      </c>
      <c r="I3454">
        <v>28.5626079</v>
      </c>
      <c r="J3454" t="s">
        <v>269</v>
      </c>
      <c r="K3454" cm="1">
        <f t="array" ref="K3454:R3454">_xlfn.XLOOKUP(A3454,KPIs!$A$2:$A$9552,KPIs!$B$2:$I$9552,"Not Found")</f>
        <v>300</v>
      </c>
      <c r="L3454" t="str">
        <v>Indian Rupees(Rs.)</v>
      </c>
      <c r="M3454" t="str">
        <v>No</v>
      </c>
      <c r="N3454" t="str">
        <v>Yes</v>
      </c>
      <c r="O3454">
        <v>1</v>
      </c>
      <c r="P3454">
        <v>3.1</v>
      </c>
      <c r="Q3454" t="str">
        <v>Average</v>
      </c>
      <c r="R3454">
        <v>23</v>
      </c>
    </row>
    <row r="3455" spans="1:18" x14ac:dyDescent="0.3">
      <c r="A3455">
        <v>308188</v>
      </c>
      <c r="B3455">
        <v>1</v>
      </c>
      <c r="C3455" t="str">
        <f>_xlfn.XLOOKUP(B3455,'Country Master'!A:A,'Country Master'!B:B,"Not Found")</f>
        <v>India</v>
      </c>
      <c r="D3455" t="s">
        <v>3694</v>
      </c>
      <c r="E3455" t="s">
        <v>8709</v>
      </c>
      <c r="F3455" t="s">
        <v>8640</v>
      </c>
      <c r="G3455" t="s">
        <v>8639</v>
      </c>
      <c r="H3455">
        <v>77.209400400000007</v>
      </c>
      <c r="I3455">
        <v>28.560534100000002</v>
      </c>
      <c r="J3455" t="s">
        <v>1910</v>
      </c>
      <c r="K3455" cm="1">
        <f t="array" ref="K3455:R3455">_xlfn.XLOOKUP(A3455,KPIs!$A$2:$A$9552,KPIs!$B$2:$I$9552,"Not Found")</f>
        <v>150</v>
      </c>
      <c r="L3455" t="str">
        <v>Indian Rupees(Rs.)</v>
      </c>
      <c r="M3455" t="str">
        <v>No</v>
      </c>
      <c r="N3455" t="str">
        <v>No</v>
      </c>
      <c r="O3455">
        <v>1</v>
      </c>
      <c r="P3455">
        <v>3</v>
      </c>
      <c r="Q3455" t="str">
        <v>Average</v>
      </c>
      <c r="R3455">
        <v>8</v>
      </c>
    </row>
    <row r="3456" spans="1:18" x14ac:dyDescent="0.3">
      <c r="A3456">
        <v>3156</v>
      </c>
      <c r="B3456">
        <v>1</v>
      </c>
      <c r="C3456" t="str">
        <f>_xlfn.XLOOKUP(B3456,'Country Master'!A:A,'Country Master'!B:B,"Not Found")</f>
        <v>India</v>
      </c>
      <c r="D3456" t="s">
        <v>3694</v>
      </c>
      <c r="E3456" t="s">
        <v>8708</v>
      </c>
      <c r="F3456" t="s">
        <v>8640</v>
      </c>
      <c r="G3456" t="s">
        <v>8639</v>
      </c>
      <c r="H3456">
        <v>77.204566200000002</v>
      </c>
      <c r="I3456">
        <v>28.551366999999999</v>
      </c>
      <c r="J3456" t="s">
        <v>298</v>
      </c>
      <c r="K3456" cm="1">
        <f t="array" ref="K3456:R3456">_xlfn.XLOOKUP(A3456,KPIs!$A$2:$A$9552,KPIs!$B$2:$I$9552,"Not Found")</f>
        <v>400</v>
      </c>
      <c r="L3456" t="str">
        <v>Indian Rupees(Rs.)</v>
      </c>
      <c r="M3456" t="str">
        <v>No</v>
      </c>
      <c r="N3456" t="str">
        <v>Yes</v>
      </c>
      <c r="O3456">
        <v>1</v>
      </c>
      <c r="P3456">
        <v>3.3</v>
      </c>
      <c r="Q3456" t="str">
        <v>Average</v>
      </c>
      <c r="R3456">
        <v>65</v>
      </c>
    </row>
    <row r="3457" spans="1:18" x14ac:dyDescent="0.3">
      <c r="A3457">
        <v>306319</v>
      </c>
      <c r="B3457">
        <v>1</v>
      </c>
      <c r="C3457" t="str">
        <f>_xlfn.XLOOKUP(B3457,'Country Master'!A:A,'Country Master'!B:B,"Not Found")</f>
        <v>India</v>
      </c>
      <c r="D3457" t="s">
        <v>3694</v>
      </c>
      <c r="E3457" t="s">
        <v>8707</v>
      </c>
      <c r="F3457" t="s">
        <v>8640</v>
      </c>
      <c r="G3457" t="s">
        <v>8639</v>
      </c>
      <c r="H3457">
        <v>77.206736300000003</v>
      </c>
      <c r="I3457">
        <v>28.556893599999999</v>
      </c>
      <c r="J3457" t="s">
        <v>8706</v>
      </c>
      <c r="K3457" cm="1">
        <f t="array" ref="K3457:R3457">_xlfn.XLOOKUP(A3457,KPIs!$A$2:$A$9552,KPIs!$B$2:$I$9552,"Not Found")</f>
        <v>700</v>
      </c>
      <c r="L3457" t="str">
        <v>Indian Rupees(Rs.)</v>
      </c>
      <c r="M3457" t="str">
        <v>No</v>
      </c>
      <c r="N3457" t="str">
        <v>Yes</v>
      </c>
      <c r="O3457">
        <v>2</v>
      </c>
      <c r="P3457">
        <v>3.3</v>
      </c>
      <c r="Q3457" t="str">
        <v>Average</v>
      </c>
      <c r="R3457">
        <v>157</v>
      </c>
    </row>
    <row r="3458" spans="1:18" x14ac:dyDescent="0.3">
      <c r="A3458">
        <v>311033</v>
      </c>
      <c r="B3458">
        <v>1</v>
      </c>
      <c r="C3458" t="str">
        <f>_xlfn.XLOOKUP(B3458,'Country Master'!A:A,'Country Master'!B:B,"Not Found")</f>
        <v>India</v>
      </c>
      <c r="D3458" t="s">
        <v>3694</v>
      </c>
      <c r="E3458" t="s">
        <v>8705</v>
      </c>
      <c r="F3458" t="s">
        <v>8640</v>
      </c>
      <c r="G3458" t="s">
        <v>8639</v>
      </c>
      <c r="H3458">
        <v>77.202793099999994</v>
      </c>
      <c r="I3458">
        <v>28.542346999999999</v>
      </c>
      <c r="J3458" t="s">
        <v>2413</v>
      </c>
      <c r="K3458" cm="1">
        <f t="array" ref="K3458:R3458">_xlfn.XLOOKUP(A3458,KPIs!$A$2:$A$9552,KPIs!$B$2:$I$9552,"Not Found")</f>
        <v>350</v>
      </c>
      <c r="L3458" t="str">
        <v>Indian Rupees(Rs.)</v>
      </c>
      <c r="M3458" t="str">
        <v>No</v>
      </c>
      <c r="N3458" t="str">
        <v>No</v>
      </c>
      <c r="O3458">
        <v>1</v>
      </c>
      <c r="P3458">
        <v>3.1</v>
      </c>
      <c r="Q3458" t="str">
        <v>Average</v>
      </c>
      <c r="R3458">
        <v>12</v>
      </c>
    </row>
    <row r="3459" spans="1:18" x14ac:dyDescent="0.3">
      <c r="A3459">
        <v>4250</v>
      </c>
      <c r="B3459">
        <v>1</v>
      </c>
      <c r="C3459" t="str">
        <f>_xlfn.XLOOKUP(B3459,'Country Master'!A:A,'Country Master'!B:B,"Not Found")</f>
        <v>India</v>
      </c>
      <c r="D3459" t="s">
        <v>3694</v>
      </c>
      <c r="E3459" t="s">
        <v>8704</v>
      </c>
      <c r="F3459" t="s">
        <v>8640</v>
      </c>
      <c r="G3459" t="s">
        <v>8639</v>
      </c>
      <c r="H3459">
        <v>77.208414300000001</v>
      </c>
      <c r="I3459">
        <v>28.5516775</v>
      </c>
      <c r="J3459" t="s">
        <v>269</v>
      </c>
      <c r="K3459" cm="1">
        <f t="array" ref="K3459:R3459">_xlfn.XLOOKUP(A3459,KPIs!$A$2:$A$9552,KPIs!$B$2:$I$9552,"Not Found")</f>
        <v>1000</v>
      </c>
      <c r="L3459" t="str">
        <v>Indian Rupees(Rs.)</v>
      </c>
      <c r="M3459" t="str">
        <v>Yes</v>
      </c>
      <c r="N3459" t="str">
        <v>Yes</v>
      </c>
      <c r="O3459">
        <v>3</v>
      </c>
      <c r="P3459">
        <v>3.4</v>
      </c>
      <c r="Q3459" t="str">
        <v>Average</v>
      </c>
      <c r="R3459">
        <v>180</v>
      </c>
    </row>
    <row r="3460" spans="1:18" x14ac:dyDescent="0.3">
      <c r="A3460">
        <v>300607</v>
      </c>
      <c r="B3460">
        <v>1</v>
      </c>
      <c r="C3460" t="str">
        <f>_xlfn.XLOOKUP(B3460,'Country Master'!A:A,'Country Master'!B:B,"Not Found")</f>
        <v>India</v>
      </c>
      <c r="D3460" t="s">
        <v>3694</v>
      </c>
      <c r="E3460" t="s">
        <v>8703</v>
      </c>
      <c r="F3460" t="s">
        <v>8640</v>
      </c>
      <c r="G3460" t="s">
        <v>8639</v>
      </c>
      <c r="H3460">
        <v>77.204375200000001</v>
      </c>
      <c r="I3460">
        <v>28.541653499999999</v>
      </c>
      <c r="J3460" t="s">
        <v>2642</v>
      </c>
      <c r="K3460" cm="1">
        <f t="array" ref="K3460:R3460">_xlfn.XLOOKUP(A3460,KPIs!$A$2:$A$9552,KPIs!$B$2:$I$9552,"Not Found")</f>
        <v>500</v>
      </c>
      <c r="L3460" t="str">
        <v>Indian Rupees(Rs.)</v>
      </c>
      <c r="M3460" t="str">
        <v>No</v>
      </c>
      <c r="N3460" t="str">
        <v>Yes</v>
      </c>
      <c r="O3460">
        <v>2</v>
      </c>
      <c r="P3460">
        <v>2.6</v>
      </c>
      <c r="Q3460" t="str">
        <v>Average</v>
      </c>
      <c r="R3460">
        <v>16</v>
      </c>
    </row>
    <row r="3461" spans="1:18" x14ac:dyDescent="0.3">
      <c r="A3461">
        <v>301325</v>
      </c>
      <c r="B3461">
        <v>1</v>
      </c>
      <c r="C3461" t="str">
        <f>_xlfn.XLOOKUP(B3461,'Country Master'!A:A,'Country Master'!B:B,"Not Found")</f>
        <v>India</v>
      </c>
      <c r="D3461" t="s">
        <v>3694</v>
      </c>
      <c r="E3461" t="s">
        <v>8702</v>
      </c>
      <c r="F3461" t="s">
        <v>8640</v>
      </c>
      <c r="G3461" t="s">
        <v>8639</v>
      </c>
      <c r="H3461">
        <v>77.211595299999999</v>
      </c>
      <c r="I3461">
        <v>28.561463100000001</v>
      </c>
      <c r="J3461" t="s">
        <v>1904</v>
      </c>
      <c r="K3461" cm="1">
        <f t="array" ref="K3461:R3461">_xlfn.XLOOKUP(A3461,KPIs!$A$2:$A$9552,KPIs!$B$2:$I$9552,"Not Found")</f>
        <v>400</v>
      </c>
      <c r="L3461" t="str">
        <v>Indian Rupees(Rs.)</v>
      </c>
      <c r="M3461" t="str">
        <v>No</v>
      </c>
      <c r="N3461" t="str">
        <v>No</v>
      </c>
      <c r="O3461">
        <v>1</v>
      </c>
      <c r="P3461">
        <v>2.6</v>
      </c>
      <c r="Q3461" t="str">
        <v>Average</v>
      </c>
      <c r="R3461">
        <v>21</v>
      </c>
    </row>
    <row r="3462" spans="1:18" x14ac:dyDescent="0.3">
      <c r="A3462">
        <v>308277</v>
      </c>
      <c r="B3462">
        <v>1</v>
      </c>
      <c r="C3462" t="str">
        <f>_xlfn.XLOOKUP(B3462,'Country Master'!A:A,'Country Master'!B:B,"Not Found")</f>
        <v>India</v>
      </c>
      <c r="D3462" t="s">
        <v>3694</v>
      </c>
      <c r="E3462" t="s">
        <v>8701</v>
      </c>
      <c r="F3462" t="s">
        <v>8640</v>
      </c>
      <c r="G3462" t="s">
        <v>8639</v>
      </c>
      <c r="H3462">
        <v>77.203651300000004</v>
      </c>
      <c r="I3462">
        <v>28.552690999999999</v>
      </c>
      <c r="J3462" t="s">
        <v>2368</v>
      </c>
      <c r="K3462" cm="1">
        <f t="array" ref="K3462:R3462">_xlfn.XLOOKUP(A3462,KPIs!$A$2:$A$9552,KPIs!$B$2:$I$9552,"Not Found")</f>
        <v>350</v>
      </c>
      <c r="L3462" t="str">
        <v>Indian Rupees(Rs.)</v>
      </c>
      <c r="M3462" t="str">
        <v>No</v>
      </c>
      <c r="N3462" t="str">
        <v>No</v>
      </c>
      <c r="O3462">
        <v>1</v>
      </c>
      <c r="P3462">
        <v>2.9</v>
      </c>
      <c r="Q3462" t="str">
        <v>Average</v>
      </c>
      <c r="R3462">
        <v>10</v>
      </c>
    </row>
    <row r="3463" spans="1:18" x14ac:dyDescent="0.3">
      <c r="A3463">
        <v>301328</v>
      </c>
      <c r="B3463">
        <v>1</v>
      </c>
      <c r="C3463" t="str">
        <f>_xlfn.XLOOKUP(B3463,'Country Master'!A:A,'Country Master'!B:B,"Not Found")</f>
        <v>India</v>
      </c>
      <c r="D3463" t="s">
        <v>3694</v>
      </c>
      <c r="E3463" t="s">
        <v>8700</v>
      </c>
      <c r="F3463" t="s">
        <v>8640</v>
      </c>
      <c r="G3463" t="s">
        <v>8639</v>
      </c>
      <c r="H3463">
        <v>77.210637599999998</v>
      </c>
      <c r="I3463">
        <v>28.562224199999999</v>
      </c>
      <c r="J3463" t="s">
        <v>8699</v>
      </c>
      <c r="K3463" cm="1">
        <f t="array" ref="K3463:R3463">_xlfn.XLOOKUP(A3463,KPIs!$A$2:$A$9552,KPIs!$B$2:$I$9552,"Not Found")</f>
        <v>500</v>
      </c>
      <c r="L3463" t="str">
        <v>Indian Rupees(Rs.)</v>
      </c>
      <c r="M3463" t="str">
        <v>No</v>
      </c>
      <c r="N3463" t="str">
        <v>Yes</v>
      </c>
      <c r="O3463">
        <v>2</v>
      </c>
      <c r="P3463">
        <v>2.6</v>
      </c>
      <c r="Q3463" t="str">
        <v>Average</v>
      </c>
      <c r="R3463">
        <v>114</v>
      </c>
    </row>
    <row r="3464" spans="1:18" x14ac:dyDescent="0.3">
      <c r="A3464">
        <v>18313482</v>
      </c>
      <c r="B3464">
        <v>1</v>
      </c>
      <c r="C3464" t="str">
        <f>_xlfn.XLOOKUP(B3464,'Country Master'!A:A,'Country Master'!B:B,"Not Found")</f>
        <v>India</v>
      </c>
      <c r="D3464" t="s">
        <v>3694</v>
      </c>
      <c r="E3464" t="s">
        <v>8698</v>
      </c>
      <c r="F3464" t="s">
        <v>8640</v>
      </c>
      <c r="G3464" t="s">
        <v>8639</v>
      </c>
      <c r="H3464">
        <v>77.207084499999993</v>
      </c>
      <c r="I3464">
        <v>28.551523700000001</v>
      </c>
      <c r="J3464" t="s">
        <v>8697</v>
      </c>
      <c r="K3464" cm="1">
        <f t="array" ref="K3464:R3464">_xlfn.XLOOKUP(A3464,KPIs!$A$2:$A$9552,KPIs!$B$2:$I$9552,"Not Found")</f>
        <v>800</v>
      </c>
      <c r="L3464" t="str">
        <v>Indian Rupees(Rs.)</v>
      </c>
      <c r="M3464" t="str">
        <v>No</v>
      </c>
      <c r="N3464" t="str">
        <v>No</v>
      </c>
      <c r="O3464">
        <v>2</v>
      </c>
      <c r="P3464">
        <v>3.3</v>
      </c>
      <c r="Q3464" t="str">
        <v>Average</v>
      </c>
      <c r="R3464">
        <v>13</v>
      </c>
    </row>
    <row r="3465" spans="1:18" x14ac:dyDescent="0.3">
      <c r="A3465">
        <v>18287406</v>
      </c>
      <c r="B3465">
        <v>1</v>
      </c>
      <c r="C3465" t="str">
        <f>_xlfn.XLOOKUP(B3465,'Country Master'!A:A,'Country Master'!B:B,"Not Found")</f>
        <v>India</v>
      </c>
      <c r="D3465" t="s">
        <v>3694</v>
      </c>
      <c r="E3465" t="s">
        <v>8696</v>
      </c>
      <c r="F3465" t="s">
        <v>8640</v>
      </c>
      <c r="G3465" t="s">
        <v>8639</v>
      </c>
      <c r="H3465">
        <v>77.205420500000002</v>
      </c>
      <c r="I3465">
        <v>28.550530699999999</v>
      </c>
      <c r="J3465" t="s">
        <v>2517</v>
      </c>
      <c r="K3465" cm="1">
        <f t="array" ref="K3465:R3465">_xlfn.XLOOKUP(A3465,KPIs!$A$2:$A$9552,KPIs!$B$2:$I$9552,"Not Found")</f>
        <v>800</v>
      </c>
      <c r="L3465" t="str">
        <v>Indian Rupees(Rs.)</v>
      </c>
      <c r="M3465" t="str">
        <v>No</v>
      </c>
      <c r="N3465" t="str">
        <v>Yes</v>
      </c>
      <c r="O3465">
        <v>2</v>
      </c>
      <c r="P3465">
        <v>2.9</v>
      </c>
      <c r="Q3465" t="str">
        <v>Average</v>
      </c>
      <c r="R3465">
        <v>8</v>
      </c>
    </row>
    <row r="3466" spans="1:18" x14ac:dyDescent="0.3">
      <c r="A3466">
        <v>18354624</v>
      </c>
      <c r="B3466">
        <v>1</v>
      </c>
      <c r="C3466" t="str">
        <f>_xlfn.XLOOKUP(B3466,'Country Master'!A:A,'Country Master'!B:B,"Not Found")</f>
        <v>India</v>
      </c>
      <c r="D3466" t="s">
        <v>3694</v>
      </c>
      <c r="E3466" t="s">
        <v>8695</v>
      </c>
      <c r="F3466" t="s">
        <v>8640</v>
      </c>
      <c r="G3466" t="s">
        <v>8639</v>
      </c>
      <c r="H3466">
        <v>77.209312100000005</v>
      </c>
      <c r="I3466">
        <v>28.555493800000001</v>
      </c>
      <c r="J3466" t="s">
        <v>233</v>
      </c>
      <c r="K3466" cm="1">
        <f t="array" ref="K3466:R3466">_xlfn.XLOOKUP(A3466,KPIs!$A$2:$A$9552,KPIs!$B$2:$I$9552,"Not Found")</f>
        <v>250</v>
      </c>
      <c r="L3466" t="str">
        <v>Indian Rupees(Rs.)</v>
      </c>
      <c r="M3466" t="str">
        <v>No</v>
      </c>
      <c r="N3466" t="str">
        <v>Yes</v>
      </c>
      <c r="O3466">
        <v>1</v>
      </c>
      <c r="P3466">
        <v>3.1</v>
      </c>
      <c r="Q3466" t="str">
        <v>Average</v>
      </c>
      <c r="R3466">
        <v>4</v>
      </c>
    </row>
    <row r="3467" spans="1:18" x14ac:dyDescent="0.3">
      <c r="A3467">
        <v>307025</v>
      </c>
      <c r="B3467">
        <v>1</v>
      </c>
      <c r="C3467" t="str">
        <f>_xlfn.XLOOKUP(B3467,'Country Master'!A:A,'Country Master'!B:B,"Not Found")</f>
        <v>India</v>
      </c>
      <c r="D3467" t="s">
        <v>3694</v>
      </c>
      <c r="E3467" t="s">
        <v>8694</v>
      </c>
      <c r="F3467" t="s">
        <v>8640</v>
      </c>
      <c r="G3467" t="s">
        <v>8639</v>
      </c>
      <c r="H3467">
        <v>77.209167899999997</v>
      </c>
      <c r="I3467">
        <v>28.560378</v>
      </c>
      <c r="J3467" t="s">
        <v>1904</v>
      </c>
      <c r="K3467" cm="1">
        <f t="array" ref="K3467:R3467">_xlfn.XLOOKUP(A3467,KPIs!$A$2:$A$9552,KPIs!$B$2:$I$9552,"Not Found")</f>
        <v>150</v>
      </c>
      <c r="L3467" t="str">
        <v>Indian Rupees(Rs.)</v>
      </c>
      <c r="M3467" t="str">
        <v>No</v>
      </c>
      <c r="N3467" t="str">
        <v>No</v>
      </c>
      <c r="O3467">
        <v>1</v>
      </c>
      <c r="P3467">
        <v>2.8</v>
      </c>
      <c r="Q3467" t="str">
        <v>Average</v>
      </c>
      <c r="R3467">
        <v>8</v>
      </c>
    </row>
    <row r="3468" spans="1:18" x14ac:dyDescent="0.3">
      <c r="A3468">
        <v>18469980</v>
      </c>
      <c r="B3468">
        <v>1</v>
      </c>
      <c r="C3468" t="str">
        <f>_xlfn.XLOOKUP(B3468,'Country Master'!A:A,'Country Master'!B:B,"Not Found")</f>
        <v>India</v>
      </c>
      <c r="D3468" t="s">
        <v>3694</v>
      </c>
      <c r="E3468" t="s">
        <v>8693</v>
      </c>
      <c r="F3468" t="s">
        <v>8640</v>
      </c>
      <c r="G3468" t="s">
        <v>8639</v>
      </c>
      <c r="H3468">
        <v>77.203932399999999</v>
      </c>
      <c r="I3468">
        <v>28.550327299999999</v>
      </c>
      <c r="J3468" t="s">
        <v>2350</v>
      </c>
      <c r="K3468" cm="1">
        <f t="array" ref="K3468:R3468">_xlfn.XLOOKUP(A3468,KPIs!$A$2:$A$9552,KPIs!$B$2:$I$9552,"Not Found")</f>
        <v>800</v>
      </c>
      <c r="L3468" t="str">
        <v>Indian Rupees(Rs.)</v>
      </c>
      <c r="M3468" t="str">
        <v>No</v>
      </c>
      <c r="N3468" t="str">
        <v>No</v>
      </c>
      <c r="O3468">
        <v>2</v>
      </c>
      <c r="P3468">
        <v>3.2</v>
      </c>
      <c r="Q3468" t="str">
        <v>Average</v>
      </c>
      <c r="R3468">
        <v>8</v>
      </c>
    </row>
    <row r="3469" spans="1:18" x14ac:dyDescent="0.3">
      <c r="A3469">
        <v>309593</v>
      </c>
      <c r="B3469">
        <v>1</v>
      </c>
      <c r="C3469" t="str">
        <f>_xlfn.XLOOKUP(B3469,'Country Master'!A:A,'Country Master'!B:B,"Not Found")</f>
        <v>India</v>
      </c>
      <c r="D3469" t="s">
        <v>3694</v>
      </c>
      <c r="E3469" t="s">
        <v>8692</v>
      </c>
      <c r="F3469" t="s">
        <v>8640</v>
      </c>
      <c r="G3469" t="s">
        <v>8639</v>
      </c>
      <c r="H3469">
        <v>77.210036099999996</v>
      </c>
      <c r="I3469">
        <v>28.560983100000001</v>
      </c>
      <c r="J3469" t="s">
        <v>269</v>
      </c>
      <c r="K3469" cm="1">
        <f t="array" ref="K3469:R3469">_xlfn.XLOOKUP(A3469,KPIs!$A$2:$A$9552,KPIs!$B$2:$I$9552,"Not Found")</f>
        <v>350</v>
      </c>
      <c r="L3469" t="str">
        <v>Indian Rupees(Rs.)</v>
      </c>
      <c r="M3469" t="str">
        <v>No</v>
      </c>
      <c r="N3469" t="str">
        <v>Yes</v>
      </c>
      <c r="O3469">
        <v>1</v>
      </c>
      <c r="P3469">
        <v>3.3</v>
      </c>
      <c r="Q3469" t="str">
        <v>Average</v>
      </c>
      <c r="R3469">
        <v>32</v>
      </c>
    </row>
    <row r="3470" spans="1:18" x14ac:dyDescent="0.3">
      <c r="A3470">
        <v>18252376</v>
      </c>
      <c r="B3470">
        <v>1</v>
      </c>
      <c r="C3470" t="str">
        <f>_xlfn.XLOOKUP(B3470,'Country Master'!A:A,'Country Master'!B:B,"Not Found")</f>
        <v>India</v>
      </c>
      <c r="D3470" t="s">
        <v>3694</v>
      </c>
      <c r="E3470" t="s">
        <v>8691</v>
      </c>
      <c r="F3470" t="s">
        <v>8640</v>
      </c>
      <c r="G3470" t="s">
        <v>8639</v>
      </c>
      <c r="H3470">
        <v>77.204602899999998</v>
      </c>
      <c r="I3470">
        <v>28.5505745</v>
      </c>
      <c r="J3470" t="s">
        <v>298</v>
      </c>
      <c r="K3470" cm="1">
        <f t="array" ref="K3470:R3470">_xlfn.XLOOKUP(A3470,KPIs!$A$2:$A$9552,KPIs!$B$2:$I$9552,"Not Found")</f>
        <v>300</v>
      </c>
      <c r="L3470" t="str">
        <v>Indian Rupees(Rs.)</v>
      </c>
      <c r="M3470" t="str">
        <v>No</v>
      </c>
      <c r="N3470" t="str">
        <v>Yes</v>
      </c>
      <c r="O3470">
        <v>1</v>
      </c>
      <c r="P3470">
        <v>2.9</v>
      </c>
      <c r="Q3470" t="str">
        <v>Average</v>
      </c>
      <c r="R3470">
        <v>9</v>
      </c>
    </row>
    <row r="3471" spans="1:18" x14ac:dyDescent="0.3">
      <c r="A3471">
        <v>312809</v>
      </c>
      <c r="B3471">
        <v>1</v>
      </c>
      <c r="C3471" t="str">
        <f>_xlfn.XLOOKUP(B3471,'Country Master'!A:A,'Country Master'!B:B,"Not Found")</f>
        <v>India</v>
      </c>
      <c r="D3471" t="s">
        <v>3694</v>
      </c>
      <c r="E3471" t="s">
        <v>8690</v>
      </c>
      <c r="F3471" t="s">
        <v>8640</v>
      </c>
      <c r="G3471" t="s">
        <v>8639</v>
      </c>
      <c r="H3471">
        <v>77.214170899999999</v>
      </c>
      <c r="I3471">
        <v>28.561866599999998</v>
      </c>
      <c r="J3471" t="s">
        <v>2210</v>
      </c>
      <c r="K3471" cm="1">
        <f t="array" ref="K3471:R3471">_xlfn.XLOOKUP(A3471,KPIs!$A$2:$A$9552,KPIs!$B$2:$I$9552,"Not Found")</f>
        <v>600</v>
      </c>
      <c r="L3471" t="str">
        <v>Indian Rupees(Rs.)</v>
      </c>
      <c r="M3471" t="str">
        <v>No</v>
      </c>
      <c r="N3471" t="str">
        <v>Yes</v>
      </c>
      <c r="O3471">
        <v>2</v>
      </c>
      <c r="P3471">
        <v>2.7</v>
      </c>
      <c r="Q3471" t="str">
        <v>Average</v>
      </c>
      <c r="R3471">
        <v>10</v>
      </c>
    </row>
    <row r="3472" spans="1:18" x14ac:dyDescent="0.3">
      <c r="A3472">
        <v>304546</v>
      </c>
      <c r="B3472">
        <v>1</v>
      </c>
      <c r="C3472" t="str">
        <f>_xlfn.XLOOKUP(B3472,'Country Master'!A:A,'Country Master'!B:B,"Not Found")</f>
        <v>India</v>
      </c>
      <c r="D3472" t="s">
        <v>3694</v>
      </c>
      <c r="E3472" t="s">
        <v>8689</v>
      </c>
      <c r="F3472" t="s">
        <v>8640</v>
      </c>
      <c r="G3472" t="s">
        <v>8639</v>
      </c>
      <c r="H3472">
        <v>77.209303599999998</v>
      </c>
      <c r="I3472">
        <v>28.5604449</v>
      </c>
      <c r="J3472" t="s">
        <v>1904</v>
      </c>
      <c r="K3472" cm="1">
        <f t="array" ref="K3472:R3472">_xlfn.XLOOKUP(A3472,KPIs!$A$2:$A$9552,KPIs!$B$2:$I$9552,"Not Found")</f>
        <v>350</v>
      </c>
      <c r="L3472" t="str">
        <v>Indian Rupees(Rs.)</v>
      </c>
      <c r="M3472" t="str">
        <v>No</v>
      </c>
      <c r="N3472" t="str">
        <v>No</v>
      </c>
      <c r="O3472">
        <v>1</v>
      </c>
      <c r="P3472">
        <v>2.8</v>
      </c>
      <c r="Q3472" t="str">
        <v>Average</v>
      </c>
      <c r="R3472">
        <v>21</v>
      </c>
    </row>
    <row r="3473" spans="1:18" x14ac:dyDescent="0.3">
      <c r="A3473">
        <v>301327</v>
      </c>
      <c r="B3473">
        <v>1</v>
      </c>
      <c r="C3473" t="str">
        <f>_xlfn.XLOOKUP(B3473,'Country Master'!A:A,'Country Master'!B:B,"Not Found")</f>
        <v>India</v>
      </c>
      <c r="D3473" t="s">
        <v>3694</v>
      </c>
      <c r="E3473" t="s">
        <v>8688</v>
      </c>
      <c r="F3473" t="s">
        <v>8640</v>
      </c>
      <c r="G3473" t="s">
        <v>8639</v>
      </c>
      <c r="H3473">
        <v>77.210783300000003</v>
      </c>
      <c r="I3473">
        <v>28.562373000000001</v>
      </c>
      <c r="J3473" t="s">
        <v>1969</v>
      </c>
      <c r="K3473" cm="1">
        <f t="array" ref="K3473:R3473">_xlfn.XLOOKUP(A3473,KPIs!$A$2:$A$9552,KPIs!$B$2:$I$9552,"Not Found")</f>
        <v>500</v>
      </c>
      <c r="L3473" t="str">
        <v>Indian Rupees(Rs.)</v>
      </c>
      <c r="M3473" t="str">
        <v>No</v>
      </c>
      <c r="N3473" t="str">
        <v>Yes</v>
      </c>
      <c r="O3473">
        <v>2</v>
      </c>
      <c r="P3473">
        <v>3.1</v>
      </c>
      <c r="Q3473" t="str">
        <v>Average</v>
      </c>
      <c r="R3473">
        <v>21</v>
      </c>
    </row>
    <row r="3474" spans="1:18" x14ac:dyDescent="0.3">
      <c r="A3474">
        <v>303170</v>
      </c>
      <c r="B3474">
        <v>1</v>
      </c>
      <c r="C3474" t="str">
        <f>_xlfn.XLOOKUP(B3474,'Country Master'!A:A,'Country Master'!B:B,"Not Found")</f>
        <v>India</v>
      </c>
      <c r="D3474" t="s">
        <v>3694</v>
      </c>
      <c r="E3474" t="s">
        <v>8687</v>
      </c>
      <c r="F3474" t="s">
        <v>8640</v>
      </c>
      <c r="G3474" t="s">
        <v>8639</v>
      </c>
      <c r="H3474">
        <v>77.214154199999996</v>
      </c>
      <c r="I3474">
        <v>28.561853500000002</v>
      </c>
      <c r="J3474" t="s">
        <v>269</v>
      </c>
      <c r="K3474" cm="1">
        <f t="array" ref="K3474:R3474">_xlfn.XLOOKUP(A3474,KPIs!$A$2:$A$9552,KPIs!$B$2:$I$9552,"Not Found")</f>
        <v>500</v>
      </c>
      <c r="L3474" t="str">
        <v>Indian Rupees(Rs.)</v>
      </c>
      <c r="M3474" t="str">
        <v>No</v>
      </c>
      <c r="N3474" t="str">
        <v>Yes</v>
      </c>
      <c r="O3474">
        <v>2</v>
      </c>
      <c r="P3474">
        <v>3.2</v>
      </c>
      <c r="Q3474" t="str">
        <v>Average</v>
      </c>
      <c r="R3474">
        <v>35</v>
      </c>
    </row>
    <row r="3475" spans="1:18" x14ac:dyDescent="0.3">
      <c r="A3475">
        <v>306658</v>
      </c>
      <c r="B3475">
        <v>1</v>
      </c>
      <c r="C3475" t="str">
        <f>_xlfn.XLOOKUP(B3475,'Country Master'!A:A,'Country Master'!B:B,"Not Found")</f>
        <v>India</v>
      </c>
      <c r="D3475" t="s">
        <v>3694</v>
      </c>
      <c r="E3475" t="s">
        <v>8686</v>
      </c>
      <c r="F3475" t="s">
        <v>8640</v>
      </c>
      <c r="G3475" t="s">
        <v>8639</v>
      </c>
      <c r="H3475">
        <v>77.209525499999998</v>
      </c>
      <c r="I3475">
        <v>28.560359699999999</v>
      </c>
      <c r="J3475" t="s">
        <v>2890</v>
      </c>
      <c r="K3475" cm="1">
        <f t="array" ref="K3475:R3475">_xlfn.XLOOKUP(A3475,KPIs!$A$2:$A$9552,KPIs!$B$2:$I$9552,"Not Found")</f>
        <v>250</v>
      </c>
      <c r="L3475" t="str">
        <v>Indian Rupees(Rs.)</v>
      </c>
      <c r="M3475" t="str">
        <v>No</v>
      </c>
      <c r="N3475" t="str">
        <v>No</v>
      </c>
      <c r="O3475">
        <v>1</v>
      </c>
      <c r="P3475">
        <v>3.4</v>
      </c>
      <c r="Q3475" t="str">
        <v>Average</v>
      </c>
      <c r="R3475">
        <v>74</v>
      </c>
    </row>
    <row r="3476" spans="1:18" x14ac:dyDescent="0.3">
      <c r="A3476">
        <v>300564</v>
      </c>
      <c r="B3476">
        <v>1</v>
      </c>
      <c r="C3476" t="str">
        <f>_xlfn.XLOOKUP(B3476,'Country Master'!A:A,'Country Master'!B:B,"Not Found")</f>
        <v>India</v>
      </c>
      <c r="D3476" t="s">
        <v>3694</v>
      </c>
      <c r="E3476" t="s">
        <v>8685</v>
      </c>
      <c r="F3476" t="s">
        <v>8640</v>
      </c>
      <c r="G3476" t="s">
        <v>8639</v>
      </c>
      <c r="H3476">
        <v>77.208086800000004</v>
      </c>
      <c r="I3476">
        <v>28.550925199999998</v>
      </c>
      <c r="J3476" t="s">
        <v>2573</v>
      </c>
      <c r="K3476" cm="1">
        <f t="array" ref="K3476:R3476">_xlfn.XLOOKUP(A3476,KPIs!$A$2:$A$9552,KPIs!$B$2:$I$9552,"Not Found")</f>
        <v>150</v>
      </c>
      <c r="L3476" t="str">
        <v>Indian Rupees(Rs.)</v>
      </c>
      <c r="M3476" t="str">
        <v>No</v>
      </c>
      <c r="N3476" t="str">
        <v>No</v>
      </c>
      <c r="O3476">
        <v>1</v>
      </c>
      <c r="P3476">
        <v>2.8</v>
      </c>
      <c r="Q3476" t="str">
        <v>Average</v>
      </c>
      <c r="R3476">
        <v>25</v>
      </c>
    </row>
    <row r="3477" spans="1:18" x14ac:dyDescent="0.3">
      <c r="A3477">
        <v>5630</v>
      </c>
      <c r="B3477">
        <v>1</v>
      </c>
      <c r="C3477" t="str">
        <f>_xlfn.XLOOKUP(B3477,'Country Master'!A:A,'Country Master'!B:B,"Not Found")</f>
        <v>India</v>
      </c>
      <c r="D3477" t="s">
        <v>3694</v>
      </c>
      <c r="E3477" t="s">
        <v>8684</v>
      </c>
      <c r="F3477" t="s">
        <v>8640</v>
      </c>
      <c r="G3477" t="s">
        <v>8639</v>
      </c>
      <c r="H3477">
        <v>77.205697299999997</v>
      </c>
      <c r="I3477">
        <v>28.550047899999999</v>
      </c>
      <c r="J3477" t="s">
        <v>1910</v>
      </c>
      <c r="K3477" cm="1">
        <f t="array" ref="K3477:R3477">_xlfn.XLOOKUP(A3477,KPIs!$A$2:$A$9552,KPIs!$B$2:$I$9552,"Not Found")</f>
        <v>450</v>
      </c>
      <c r="L3477" t="str">
        <v>Indian Rupees(Rs.)</v>
      </c>
      <c r="M3477" t="str">
        <v>No</v>
      </c>
      <c r="N3477" t="str">
        <v>Yes</v>
      </c>
      <c r="O3477">
        <v>1</v>
      </c>
      <c r="P3477">
        <v>3.1</v>
      </c>
      <c r="Q3477" t="str">
        <v>Average</v>
      </c>
      <c r="R3477">
        <v>175</v>
      </c>
    </row>
    <row r="3478" spans="1:18" x14ac:dyDescent="0.3">
      <c r="A3478">
        <v>306511</v>
      </c>
      <c r="B3478">
        <v>1</v>
      </c>
      <c r="C3478" t="str">
        <f>_xlfn.XLOOKUP(B3478,'Country Master'!A:A,'Country Master'!B:B,"Not Found")</f>
        <v>India</v>
      </c>
      <c r="D3478" t="s">
        <v>3694</v>
      </c>
      <c r="E3478" t="s">
        <v>8683</v>
      </c>
      <c r="F3478" t="s">
        <v>8640</v>
      </c>
      <c r="G3478" t="s">
        <v>8639</v>
      </c>
      <c r="H3478">
        <v>77.210778099999999</v>
      </c>
      <c r="I3478">
        <v>28.5624222</v>
      </c>
      <c r="J3478" t="s">
        <v>2403</v>
      </c>
      <c r="K3478" cm="1">
        <f t="array" ref="K3478:R3478">_xlfn.XLOOKUP(A3478,KPIs!$A$2:$A$9552,KPIs!$B$2:$I$9552,"Not Found")</f>
        <v>500</v>
      </c>
      <c r="L3478" t="str">
        <v>Indian Rupees(Rs.)</v>
      </c>
      <c r="M3478" t="str">
        <v>No</v>
      </c>
      <c r="N3478" t="str">
        <v>No</v>
      </c>
      <c r="O3478">
        <v>2</v>
      </c>
      <c r="P3478">
        <v>2.9</v>
      </c>
      <c r="Q3478" t="str">
        <v>Average</v>
      </c>
      <c r="R3478">
        <v>13</v>
      </c>
    </row>
    <row r="3479" spans="1:18" x14ac:dyDescent="0.3">
      <c r="A3479">
        <v>306247</v>
      </c>
      <c r="B3479">
        <v>1</v>
      </c>
      <c r="C3479" t="str">
        <f>_xlfn.XLOOKUP(B3479,'Country Master'!A:A,'Country Master'!B:B,"Not Found")</f>
        <v>India</v>
      </c>
      <c r="D3479" t="s">
        <v>3694</v>
      </c>
      <c r="E3479" t="s">
        <v>8682</v>
      </c>
      <c r="F3479" t="s">
        <v>8640</v>
      </c>
      <c r="G3479" t="s">
        <v>8639</v>
      </c>
      <c r="H3479">
        <v>77.208147299999993</v>
      </c>
      <c r="I3479">
        <v>28.551015100000001</v>
      </c>
      <c r="J3479" t="s">
        <v>2298</v>
      </c>
      <c r="K3479" cm="1">
        <f t="array" ref="K3479:R3479">_xlfn.XLOOKUP(A3479,KPIs!$A$2:$A$9552,KPIs!$B$2:$I$9552,"Not Found")</f>
        <v>500</v>
      </c>
      <c r="L3479" t="str">
        <v>Indian Rupees(Rs.)</v>
      </c>
      <c r="M3479" t="str">
        <v>No</v>
      </c>
      <c r="N3479" t="str">
        <v>Yes</v>
      </c>
      <c r="O3479">
        <v>2</v>
      </c>
      <c r="P3479">
        <v>2.8</v>
      </c>
      <c r="Q3479" t="str">
        <v>Average</v>
      </c>
      <c r="R3479">
        <v>87</v>
      </c>
    </row>
    <row r="3480" spans="1:18" x14ac:dyDescent="0.3">
      <c r="A3480">
        <v>18245263</v>
      </c>
      <c r="B3480">
        <v>1</v>
      </c>
      <c r="C3480" t="str">
        <f>_xlfn.XLOOKUP(B3480,'Country Master'!A:A,'Country Master'!B:B,"Not Found")</f>
        <v>India</v>
      </c>
      <c r="D3480" t="s">
        <v>3694</v>
      </c>
      <c r="E3480" t="s">
        <v>8681</v>
      </c>
      <c r="F3480" t="s">
        <v>8640</v>
      </c>
      <c r="G3480" t="s">
        <v>8639</v>
      </c>
      <c r="H3480">
        <v>77.203933599999999</v>
      </c>
      <c r="I3480">
        <v>28.5521888</v>
      </c>
      <c r="J3480" t="s">
        <v>2368</v>
      </c>
      <c r="K3480" cm="1">
        <f t="array" ref="K3480:R3480">_xlfn.XLOOKUP(A3480,KPIs!$A$2:$A$9552,KPIs!$B$2:$I$9552,"Not Found")</f>
        <v>250</v>
      </c>
      <c r="L3480" t="str">
        <v>Indian Rupees(Rs.)</v>
      </c>
      <c r="M3480" t="str">
        <v>No</v>
      </c>
      <c r="N3480" t="str">
        <v>No</v>
      </c>
      <c r="O3480">
        <v>1</v>
      </c>
      <c r="P3480">
        <v>3.4</v>
      </c>
      <c r="Q3480" t="str">
        <v>Average</v>
      </c>
      <c r="R3480">
        <v>19</v>
      </c>
    </row>
    <row r="3481" spans="1:18" x14ac:dyDescent="0.3">
      <c r="A3481">
        <v>305040</v>
      </c>
      <c r="B3481">
        <v>1</v>
      </c>
      <c r="C3481" t="str">
        <f>_xlfn.XLOOKUP(B3481,'Country Master'!A:A,'Country Master'!B:B,"Not Found")</f>
        <v>India</v>
      </c>
      <c r="D3481" t="s">
        <v>3694</v>
      </c>
      <c r="E3481" t="s">
        <v>8680</v>
      </c>
      <c r="F3481" t="s">
        <v>8640</v>
      </c>
      <c r="G3481" t="s">
        <v>8639</v>
      </c>
      <c r="H3481">
        <v>77.212046299999997</v>
      </c>
      <c r="I3481">
        <v>28.563946300000001</v>
      </c>
      <c r="J3481" t="s">
        <v>2068</v>
      </c>
      <c r="K3481" cm="1">
        <f t="array" ref="K3481:R3481">_xlfn.XLOOKUP(A3481,KPIs!$A$2:$A$9552,KPIs!$B$2:$I$9552,"Not Found")</f>
        <v>350</v>
      </c>
      <c r="L3481" t="str">
        <v>Indian Rupees(Rs.)</v>
      </c>
      <c r="M3481" t="str">
        <v>No</v>
      </c>
      <c r="N3481" t="str">
        <v>Yes</v>
      </c>
      <c r="O3481">
        <v>1</v>
      </c>
      <c r="P3481">
        <v>3.4</v>
      </c>
      <c r="Q3481" t="str">
        <v>Average</v>
      </c>
      <c r="R3481">
        <v>59</v>
      </c>
    </row>
    <row r="3482" spans="1:18" x14ac:dyDescent="0.3">
      <c r="A3482">
        <v>673</v>
      </c>
      <c r="B3482">
        <v>1</v>
      </c>
      <c r="C3482" t="str">
        <f>_xlfn.XLOOKUP(B3482,'Country Master'!A:A,'Country Master'!B:B,"Not Found")</f>
        <v>India</v>
      </c>
      <c r="D3482" t="s">
        <v>3694</v>
      </c>
      <c r="E3482" t="s">
        <v>8679</v>
      </c>
      <c r="F3482" t="s">
        <v>8640</v>
      </c>
      <c r="G3482" t="s">
        <v>8639</v>
      </c>
      <c r="H3482">
        <v>77.203922700000007</v>
      </c>
      <c r="I3482">
        <v>28.5522405</v>
      </c>
      <c r="J3482" t="s">
        <v>2283</v>
      </c>
      <c r="K3482" cm="1">
        <f t="array" ref="K3482:R3482">_xlfn.XLOOKUP(A3482,KPIs!$A$2:$A$9552,KPIs!$B$2:$I$9552,"Not Found")</f>
        <v>350</v>
      </c>
      <c r="L3482" t="str">
        <v>Indian Rupees(Rs.)</v>
      </c>
      <c r="M3482" t="str">
        <v>No</v>
      </c>
      <c r="N3482" t="str">
        <v>No</v>
      </c>
      <c r="O3482">
        <v>1</v>
      </c>
      <c r="P3482">
        <v>2.6</v>
      </c>
      <c r="Q3482" t="str">
        <v>Average</v>
      </c>
      <c r="R3482">
        <v>220</v>
      </c>
    </row>
    <row r="3483" spans="1:18" x14ac:dyDescent="0.3">
      <c r="A3483">
        <v>304542</v>
      </c>
      <c r="B3483">
        <v>1</v>
      </c>
      <c r="C3483" t="str">
        <f>_xlfn.XLOOKUP(B3483,'Country Master'!A:A,'Country Master'!B:B,"Not Found")</f>
        <v>India</v>
      </c>
      <c r="D3483" t="s">
        <v>3694</v>
      </c>
      <c r="E3483" t="s">
        <v>8678</v>
      </c>
      <c r="F3483" t="s">
        <v>8640</v>
      </c>
      <c r="G3483" t="s">
        <v>8639</v>
      </c>
      <c r="H3483">
        <v>77.214514800000003</v>
      </c>
      <c r="I3483">
        <v>28.5617035</v>
      </c>
      <c r="J3483" t="s">
        <v>2210</v>
      </c>
      <c r="K3483" cm="1">
        <f t="array" ref="K3483:R3483">_xlfn.XLOOKUP(A3483,KPIs!$A$2:$A$9552,KPIs!$B$2:$I$9552,"Not Found")</f>
        <v>350</v>
      </c>
      <c r="L3483" t="str">
        <v>Indian Rupees(Rs.)</v>
      </c>
      <c r="M3483" t="str">
        <v>No</v>
      </c>
      <c r="N3483" t="str">
        <v>No</v>
      </c>
      <c r="O3483">
        <v>1</v>
      </c>
      <c r="P3483">
        <v>2.7</v>
      </c>
      <c r="Q3483" t="str">
        <v>Average</v>
      </c>
      <c r="R3483">
        <v>26</v>
      </c>
    </row>
    <row r="3484" spans="1:18" x14ac:dyDescent="0.3">
      <c r="A3484">
        <v>18349919</v>
      </c>
      <c r="B3484">
        <v>1</v>
      </c>
      <c r="C3484" t="str">
        <f>_xlfn.XLOOKUP(B3484,'Country Master'!A:A,'Country Master'!B:B,"Not Found")</f>
        <v>India</v>
      </c>
      <c r="D3484" t="s">
        <v>3694</v>
      </c>
      <c r="E3484" t="s">
        <v>8677</v>
      </c>
      <c r="F3484" t="s">
        <v>8640</v>
      </c>
      <c r="G3484" t="s">
        <v>8639</v>
      </c>
      <c r="H3484">
        <v>77.204565799999997</v>
      </c>
      <c r="I3484">
        <v>28.5513376</v>
      </c>
      <c r="J3484" t="s">
        <v>2276</v>
      </c>
      <c r="K3484" cm="1">
        <f t="array" ref="K3484:R3484">_xlfn.XLOOKUP(A3484,KPIs!$A$2:$A$9552,KPIs!$B$2:$I$9552,"Not Found")</f>
        <v>150</v>
      </c>
      <c r="L3484" t="str">
        <v>Indian Rupees(Rs.)</v>
      </c>
      <c r="M3484" t="str">
        <v>No</v>
      </c>
      <c r="N3484" t="str">
        <v>Yes</v>
      </c>
      <c r="O3484">
        <v>1</v>
      </c>
      <c r="P3484">
        <v>4.5</v>
      </c>
      <c r="Q3484" t="str">
        <v>Excellent</v>
      </c>
      <c r="R3484">
        <v>67</v>
      </c>
    </row>
    <row r="3485" spans="1:18" x14ac:dyDescent="0.3">
      <c r="A3485">
        <v>4251</v>
      </c>
      <c r="B3485">
        <v>1</v>
      </c>
      <c r="C3485" t="str">
        <f>_xlfn.XLOOKUP(B3485,'Country Master'!A:A,'Country Master'!B:B,"Not Found")</f>
        <v>India</v>
      </c>
      <c r="D3485" t="s">
        <v>3694</v>
      </c>
      <c r="E3485" t="s">
        <v>8676</v>
      </c>
      <c r="F3485" t="s">
        <v>8640</v>
      </c>
      <c r="G3485" t="s">
        <v>8639</v>
      </c>
      <c r="H3485">
        <v>77.208428900000001</v>
      </c>
      <c r="I3485">
        <v>28.552562399999999</v>
      </c>
      <c r="J3485" t="s">
        <v>2040</v>
      </c>
      <c r="K3485" cm="1">
        <f t="array" ref="K3485:R3485">_xlfn.XLOOKUP(A3485,KPIs!$A$2:$A$9552,KPIs!$B$2:$I$9552,"Not Found")</f>
        <v>500</v>
      </c>
      <c r="L3485" t="str">
        <v>Indian Rupees(Rs.)</v>
      </c>
      <c r="M3485" t="str">
        <v>No</v>
      </c>
      <c r="N3485" t="str">
        <v>Yes</v>
      </c>
      <c r="O3485">
        <v>2</v>
      </c>
      <c r="P3485">
        <v>3.9</v>
      </c>
      <c r="Q3485" t="str">
        <v>Good</v>
      </c>
      <c r="R3485">
        <v>406</v>
      </c>
    </row>
    <row r="3486" spans="1:18" x14ac:dyDescent="0.3">
      <c r="A3486">
        <v>305736</v>
      </c>
      <c r="B3486">
        <v>1</v>
      </c>
      <c r="C3486" t="str">
        <f>_xlfn.XLOOKUP(B3486,'Country Master'!A:A,'Country Master'!B:B,"Not Found")</f>
        <v>India</v>
      </c>
      <c r="D3486" t="s">
        <v>3694</v>
      </c>
      <c r="E3486" t="s">
        <v>8675</v>
      </c>
      <c r="F3486" t="s">
        <v>8640</v>
      </c>
      <c r="G3486" t="s">
        <v>8639</v>
      </c>
      <c r="H3486">
        <v>77.203981900000002</v>
      </c>
      <c r="I3486">
        <v>28.550438</v>
      </c>
      <c r="J3486" t="s">
        <v>194</v>
      </c>
      <c r="K3486" cm="1">
        <f t="array" ref="K3486:R3486">_xlfn.XLOOKUP(A3486,KPIs!$A$2:$A$9552,KPIs!$B$2:$I$9552,"Not Found")</f>
        <v>450</v>
      </c>
      <c r="L3486" t="str">
        <v>Indian Rupees(Rs.)</v>
      </c>
      <c r="M3486" t="str">
        <v>No</v>
      </c>
      <c r="N3486" t="str">
        <v>No</v>
      </c>
      <c r="O3486">
        <v>1</v>
      </c>
      <c r="P3486">
        <v>3.5</v>
      </c>
      <c r="Q3486" t="str">
        <v>Good</v>
      </c>
      <c r="R3486">
        <v>35</v>
      </c>
    </row>
    <row r="3487" spans="1:18" x14ac:dyDescent="0.3">
      <c r="A3487">
        <v>308257</v>
      </c>
      <c r="B3487">
        <v>1</v>
      </c>
      <c r="C3487" t="str">
        <f>_xlfn.XLOOKUP(B3487,'Country Master'!A:A,'Country Master'!B:B,"Not Found")</f>
        <v>India</v>
      </c>
      <c r="D3487" t="s">
        <v>3694</v>
      </c>
      <c r="E3487" t="s">
        <v>8674</v>
      </c>
      <c r="F3487" t="s">
        <v>8640</v>
      </c>
      <c r="G3487" t="s">
        <v>8639</v>
      </c>
      <c r="H3487">
        <v>77.208162999999999</v>
      </c>
      <c r="I3487">
        <v>28.550931200000001</v>
      </c>
      <c r="J3487" t="s">
        <v>5193</v>
      </c>
      <c r="K3487" cm="1">
        <f t="array" ref="K3487:R3487">_xlfn.XLOOKUP(A3487,KPIs!$A$2:$A$9552,KPIs!$B$2:$I$9552,"Not Found")</f>
        <v>1300</v>
      </c>
      <c r="L3487" t="str">
        <v>Indian Rupees(Rs.)</v>
      </c>
      <c r="M3487" t="str">
        <v>Yes</v>
      </c>
      <c r="N3487" t="str">
        <v>Yes</v>
      </c>
      <c r="O3487">
        <v>3</v>
      </c>
      <c r="P3487">
        <v>3.8</v>
      </c>
      <c r="Q3487" t="str">
        <v>Good</v>
      </c>
      <c r="R3487">
        <v>145</v>
      </c>
    </row>
    <row r="3488" spans="1:18" x14ac:dyDescent="0.3">
      <c r="A3488">
        <v>18359259</v>
      </c>
      <c r="B3488">
        <v>1</v>
      </c>
      <c r="C3488" t="str">
        <f>_xlfn.XLOOKUP(B3488,'Country Master'!A:A,'Country Master'!B:B,"Not Found")</f>
        <v>India</v>
      </c>
      <c r="D3488" t="s">
        <v>3694</v>
      </c>
      <c r="E3488" t="s">
        <v>8673</v>
      </c>
      <c r="F3488" t="s">
        <v>8640</v>
      </c>
      <c r="G3488" t="s">
        <v>8639</v>
      </c>
      <c r="H3488">
        <v>77.204551600000002</v>
      </c>
      <c r="I3488">
        <v>28.5513546</v>
      </c>
      <c r="J3488" t="s">
        <v>2276</v>
      </c>
      <c r="K3488" cm="1">
        <f t="array" ref="K3488:R3488">_xlfn.XLOOKUP(A3488,KPIs!$A$2:$A$9552,KPIs!$B$2:$I$9552,"Not Found")</f>
        <v>200</v>
      </c>
      <c r="L3488" t="str">
        <v>Indian Rupees(Rs.)</v>
      </c>
      <c r="M3488" t="str">
        <v>No</v>
      </c>
      <c r="N3488" t="str">
        <v>Yes</v>
      </c>
      <c r="O3488">
        <v>1</v>
      </c>
      <c r="P3488">
        <v>3.6</v>
      </c>
      <c r="Q3488" t="str">
        <v>Good</v>
      </c>
      <c r="R3488">
        <v>30</v>
      </c>
    </row>
    <row r="3489" spans="1:18" x14ac:dyDescent="0.3">
      <c r="A3489">
        <v>18335682</v>
      </c>
      <c r="B3489">
        <v>1</v>
      </c>
      <c r="C3489" t="str">
        <f>_xlfn.XLOOKUP(B3489,'Country Master'!A:A,'Country Master'!B:B,"Not Found")</f>
        <v>India</v>
      </c>
      <c r="D3489" t="s">
        <v>3694</v>
      </c>
      <c r="E3489" t="s">
        <v>8672</v>
      </c>
      <c r="F3489" t="s">
        <v>8640</v>
      </c>
      <c r="G3489" t="s">
        <v>8639</v>
      </c>
      <c r="H3489">
        <v>77.206312100000005</v>
      </c>
      <c r="I3489">
        <v>28.5397438</v>
      </c>
      <c r="J3489" t="s">
        <v>192</v>
      </c>
      <c r="K3489" cm="1">
        <f t="array" ref="K3489:R3489">_xlfn.XLOOKUP(A3489,KPIs!$A$2:$A$9552,KPIs!$B$2:$I$9552,"Not Found")</f>
        <v>600</v>
      </c>
      <c r="L3489" t="str">
        <v>Indian Rupees(Rs.)</v>
      </c>
      <c r="M3489" t="str">
        <v>No</v>
      </c>
      <c r="N3489" t="str">
        <v>Yes</v>
      </c>
      <c r="O3489">
        <v>2</v>
      </c>
      <c r="P3489">
        <v>3.7</v>
      </c>
      <c r="Q3489" t="str">
        <v>Good</v>
      </c>
      <c r="R3489">
        <v>18</v>
      </c>
    </row>
    <row r="3490" spans="1:18" x14ac:dyDescent="0.3">
      <c r="A3490">
        <v>303716</v>
      </c>
      <c r="B3490">
        <v>1</v>
      </c>
      <c r="C3490" t="str">
        <f>_xlfn.XLOOKUP(B3490,'Country Master'!A:A,'Country Master'!B:B,"Not Found")</f>
        <v>India</v>
      </c>
      <c r="D3490" t="s">
        <v>3694</v>
      </c>
      <c r="E3490" t="s">
        <v>8671</v>
      </c>
      <c r="F3490" t="s">
        <v>8640</v>
      </c>
      <c r="G3490" t="s">
        <v>8639</v>
      </c>
      <c r="H3490">
        <v>77.204567699999998</v>
      </c>
      <c r="I3490">
        <v>28.551390900000001</v>
      </c>
      <c r="J3490" t="s">
        <v>2350</v>
      </c>
      <c r="K3490" cm="1">
        <f t="array" ref="K3490:R3490">_xlfn.XLOOKUP(A3490,KPIs!$A$2:$A$9552,KPIs!$B$2:$I$9552,"Not Found")</f>
        <v>300</v>
      </c>
      <c r="L3490" t="str">
        <v>Indian Rupees(Rs.)</v>
      </c>
      <c r="M3490" t="str">
        <v>No</v>
      </c>
      <c r="N3490" t="str">
        <v>Yes</v>
      </c>
      <c r="O3490">
        <v>1</v>
      </c>
      <c r="P3490">
        <v>3.8</v>
      </c>
      <c r="Q3490" t="str">
        <v>Good</v>
      </c>
      <c r="R3490">
        <v>243</v>
      </c>
    </row>
    <row r="3491" spans="1:18" x14ac:dyDescent="0.3">
      <c r="A3491">
        <v>18430873</v>
      </c>
      <c r="B3491">
        <v>1</v>
      </c>
      <c r="C3491" t="str">
        <f>_xlfn.XLOOKUP(B3491,'Country Master'!A:A,'Country Master'!B:B,"Not Found")</f>
        <v>India</v>
      </c>
      <c r="D3491" t="s">
        <v>3694</v>
      </c>
      <c r="E3491" t="s">
        <v>8670</v>
      </c>
      <c r="F3491" t="s">
        <v>8640</v>
      </c>
      <c r="G3491" t="s">
        <v>8639</v>
      </c>
      <c r="H3491">
        <v>77.205915700000006</v>
      </c>
      <c r="I3491">
        <v>28.554245300000002</v>
      </c>
      <c r="J3491" t="s">
        <v>2501</v>
      </c>
      <c r="K3491" cm="1">
        <f t="array" ref="K3491:R3491">_xlfn.XLOOKUP(A3491,KPIs!$A$2:$A$9552,KPIs!$B$2:$I$9552,"Not Found")</f>
        <v>300</v>
      </c>
      <c r="L3491" t="str">
        <v>Indian Rupees(Rs.)</v>
      </c>
      <c r="M3491" t="str">
        <v>No</v>
      </c>
      <c r="N3491" t="str">
        <v>No</v>
      </c>
      <c r="O3491">
        <v>1</v>
      </c>
      <c r="P3491">
        <v>3.7</v>
      </c>
      <c r="Q3491" t="str">
        <v>Good</v>
      </c>
      <c r="R3491">
        <v>23</v>
      </c>
    </row>
    <row r="3492" spans="1:18" x14ac:dyDescent="0.3">
      <c r="A3492">
        <v>18440414</v>
      </c>
      <c r="B3492">
        <v>1</v>
      </c>
      <c r="C3492" t="str">
        <f>_xlfn.XLOOKUP(B3492,'Country Master'!A:A,'Country Master'!B:B,"Not Found")</f>
        <v>India</v>
      </c>
      <c r="D3492" t="s">
        <v>3694</v>
      </c>
      <c r="E3492" t="s">
        <v>8669</v>
      </c>
      <c r="F3492" t="s">
        <v>8640</v>
      </c>
      <c r="G3492" t="s">
        <v>8639</v>
      </c>
      <c r="H3492">
        <v>77.213120700000005</v>
      </c>
      <c r="I3492">
        <v>28.560137300000001</v>
      </c>
      <c r="J3492" t="s">
        <v>8668</v>
      </c>
      <c r="K3492" cm="1">
        <f t="array" ref="K3492:R3492">_xlfn.XLOOKUP(A3492,KPIs!$A$2:$A$9552,KPIs!$B$2:$I$9552,"Not Found")</f>
        <v>1000</v>
      </c>
      <c r="L3492" t="str">
        <v>Indian Rupees(Rs.)</v>
      </c>
      <c r="M3492" t="str">
        <v>Yes</v>
      </c>
      <c r="N3492" t="str">
        <v>No</v>
      </c>
      <c r="O3492">
        <v>3</v>
      </c>
      <c r="P3492">
        <v>3.7</v>
      </c>
      <c r="Q3492" t="str">
        <v>Good</v>
      </c>
      <c r="R3492">
        <v>18</v>
      </c>
    </row>
    <row r="3493" spans="1:18" x14ac:dyDescent="0.3">
      <c r="A3493">
        <v>5267</v>
      </c>
      <c r="B3493">
        <v>1</v>
      </c>
      <c r="C3493" t="str">
        <f>_xlfn.XLOOKUP(B3493,'Country Master'!A:A,'Country Master'!B:B,"Not Found")</f>
        <v>India</v>
      </c>
      <c r="D3493" t="s">
        <v>3694</v>
      </c>
      <c r="E3493" t="s">
        <v>8667</v>
      </c>
      <c r="F3493" t="s">
        <v>8640</v>
      </c>
      <c r="G3493" t="s">
        <v>8639</v>
      </c>
      <c r="H3493">
        <v>77.210416699999996</v>
      </c>
      <c r="I3493">
        <v>28.5602363</v>
      </c>
      <c r="J3493" t="s">
        <v>1910</v>
      </c>
      <c r="K3493" cm="1">
        <f t="array" ref="K3493:R3493">_xlfn.XLOOKUP(A3493,KPIs!$A$2:$A$9552,KPIs!$B$2:$I$9552,"Not Found")</f>
        <v>350</v>
      </c>
      <c r="L3493" t="str">
        <v>Indian Rupees(Rs.)</v>
      </c>
      <c r="M3493" t="str">
        <v>No</v>
      </c>
      <c r="N3493" t="str">
        <v>No</v>
      </c>
      <c r="O3493">
        <v>1</v>
      </c>
      <c r="P3493">
        <v>3.5</v>
      </c>
      <c r="Q3493" t="str">
        <v>Good</v>
      </c>
      <c r="R3493">
        <v>95</v>
      </c>
    </row>
    <row r="3494" spans="1:18" x14ac:dyDescent="0.3">
      <c r="A3494">
        <v>310259</v>
      </c>
      <c r="B3494">
        <v>1</v>
      </c>
      <c r="C3494" t="str">
        <f>_xlfn.XLOOKUP(B3494,'Country Master'!A:A,'Country Master'!B:B,"Not Found")</f>
        <v>India</v>
      </c>
      <c r="D3494" t="s">
        <v>3694</v>
      </c>
      <c r="E3494" t="s">
        <v>8666</v>
      </c>
      <c r="F3494" t="s">
        <v>8640</v>
      </c>
      <c r="G3494" t="s">
        <v>8639</v>
      </c>
      <c r="H3494">
        <v>77.2106438</v>
      </c>
      <c r="I3494">
        <v>28.562251799999999</v>
      </c>
      <c r="J3494" t="s">
        <v>2487</v>
      </c>
      <c r="K3494" cm="1">
        <f t="array" ref="K3494:R3494">_xlfn.XLOOKUP(A3494,KPIs!$A$2:$A$9552,KPIs!$B$2:$I$9552,"Not Found")</f>
        <v>300</v>
      </c>
      <c r="L3494" t="str">
        <v>Indian Rupees(Rs.)</v>
      </c>
      <c r="M3494" t="str">
        <v>No</v>
      </c>
      <c r="N3494" t="str">
        <v>Yes</v>
      </c>
      <c r="O3494">
        <v>1</v>
      </c>
      <c r="P3494">
        <v>3.5</v>
      </c>
      <c r="Q3494" t="str">
        <v>Good</v>
      </c>
      <c r="R3494">
        <v>65</v>
      </c>
    </row>
    <row r="3495" spans="1:18" x14ac:dyDescent="0.3">
      <c r="A3495">
        <v>18402768</v>
      </c>
      <c r="B3495">
        <v>1</v>
      </c>
      <c r="C3495" t="str">
        <f>_xlfn.XLOOKUP(B3495,'Country Master'!A:A,'Country Master'!B:B,"Not Found")</f>
        <v>India</v>
      </c>
      <c r="D3495" t="s">
        <v>3694</v>
      </c>
      <c r="E3495" t="s">
        <v>8665</v>
      </c>
      <c r="F3495" t="s">
        <v>8640</v>
      </c>
      <c r="G3495" t="s">
        <v>8639</v>
      </c>
      <c r="H3495">
        <v>77.208092800000003</v>
      </c>
      <c r="I3495">
        <v>28.550972099999999</v>
      </c>
      <c r="J3495" t="s">
        <v>8664</v>
      </c>
      <c r="K3495" cm="1">
        <f t="array" ref="K3495:R3495">_xlfn.XLOOKUP(A3495,KPIs!$A$2:$A$9552,KPIs!$B$2:$I$9552,"Not Found")</f>
        <v>800</v>
      </c>
      <c r="L3495" t="str">
        <v>Indian Rupees(Rs.)</v>
      </c>
      <c r="M3495" t="str">
        <v>No</v>
      </c>
      <c r="N3495" t="str">
        <v>Yes</v>
      </c>
      <c r="O3495">
        <v>2</v>
      </c>
      <c r="P3495">
        <v>3.8</v>
      </c>
      <c r="Q3495" t="str">
        <v>Good</v>
      </c>
      <c r="R3495">
        <v>49</v>
      </c>
    </row>
    <row r="3496" spans="1:18" x14ac:dyDescent="0.3">
      <c r="A3496">
        <v>18418258</v>
      </c>
      <c r="B3496">
        <v>1</v>
      </c>
      <c r="C3496" t="str">
        <f>_xlfn.XLOOKUP(B3496,'Country Master'!A:A,'Country Master'!B:B,"Not Found")</f>
        <v>India</v>
      </c>
      <c r="D3496" t="s">
        <v>3694</v>
      </c>
      <c r="E3496" t="s">
        <v>8663</v>
      </c>
      <c r="F3496" t="s">
        <v>8640</v>
      </c>
      <c r="G3496" t="s">
        <v>8639</v>
      </c>
      <c r="H3496">
        <v>77.205931300000003</v>
      </c>
      <c r="I3496">
        <v>28.554397300000002</v>
      </c>
      <c r="J3496" t="s">
        <v>8662</v>
      </c>
      <c r="K3496" cm="1">
        <f t="array" ref="K3496:R3496">_xlfn.XLOOKUP(A3496,KPIs!$A$2:$A$9552,KPIs!$B$2:$I$9552,"Not Found")</f>
        <v>1200</v>
      </c>
      <c r="L3496" t="str">
        <v>Indian Rupees(Rs.)</v>
      </c>
      <c r="M3496" t="str">
        <v>Yes</v>
      </c>
      <c r="N3496" t="str">
        <v>No</v>
      </c>
      <c r="O3496">
        <v>3</v>
      </c>
      <c r="P3496">
        <v>3.9</v>
      </c>
      <c r="Q3496" t="str">
        <v>Good</v>
      </c>
      <c r="R3496">
        <v>93</v>
      </c>
    </row>
    <row r="3497" spans="1:18" x14ac:dyDescent="0.3">
      <c r="A3497">
        <v>18427205</v>
      </c>
      <c r="B3497">
        <v>1</v>
      </c>
      <c r="C3497" t="str">
        <f>_xlfn.XLOOKUP(B3497,'Country Master'!A:A,'Country Master'!B:B,"Not Found")</f>
        <v>India</v>
      </c>
      <c r="D3497" t="s">
        <v>3694</v>
      </c>
      <c r="E3497" t="s">
        <v>8661</v>
      </c>
      <c r="F3497" t="s">
        <v>8640</v>
      </c>
      <c r="G3497" t="s">
        <v>8639</v>
      </c>
      <c r="H3497">
        <v>77.2036655</v>
      </c>
      <c r="I3497">
        <v>28.541794299999999</v>
      </c>
      <c r="J3497" t="s">
        <v>233</v>
      </c>
      <c r="K3497" cm="1">
        <f t="array" ref="K3497:R3497">_xlfn.XLOOKUP(A3497,KPIs!$A$2:$A$9552,KPIs!$B$2:$I$9552,"Not Found")</f>
        <v>200</v>
      </c>
      <c r="L3497" t="str">
        <v>Indian Rupees(Rs.)</v>
      </c>
      <c r="M3497" t="str">
        <v>No</v>
      </c>
      <c r="N3497" t="str">
        <v>No</v>
      </c>
      <c r="O3497">
        <v>1</v>
      </c>
      <c r="P3497">
        <v>0</v>
      </c>
      <c r="Q3497" t="str">
        <v>Not rated</v>
      </c>
      <c r="R3497">
        <v>1</v>
      </c>
    </row>
    <row r="3498" spans="1:18" x14ac:dyDescent="0.3">
      <c r="A3498">
        <v>18472618</v>
      </c>
      <c r="B3498">
        <v>1</v>
      </c>
      <c r="C3498" t="str">
        <f>_xlfn.XLOOKUP(B3498,'Country Master'!A:A,'Country Master'!B:B,"Not Found")</f>
        <v>India</v>
      </c>
      <c r="D3498" t="s">
        <v>3694</v>
      </c>
      <c r="E3498" t="s">
        <v>8660</v>
      </c>
      <c r="F3498" t="s">
        <v>8640</v>
      </c>
      <c r="G3498" t="s">
        <v>8639</v>
      </c>
      <c r="H3498">
        <v>77.210757999999998</v>
      </c>
      <c r="I3498">
        <v>28.562321799999999</v>
      </c>
      <c r="J3498" t="s">
        <v>1969</v>
      </c>
      <c r="K3498" cm="1">
        <f t="array" ref="K3498:R3498">_xlfn.XLOOKUP(A3498,KPIs!$A$2:$A$9552,KPIs!$B$2:$I$9552,"Not Found")</f>
        <v>500</v>
      </c>
      <c r="L3498" t="str">
        <v>Indian Rupees(Rs.)</v>
      </c>
      <c r="M3498" t="str">
        <v>No</v>
      </c>
      <c r="N3498" t="str">
        <v>No</v>
      </c>
      <c r="O3498">
        <v>2</v>
      </c>
      <c r="P3498">
        <v>0</v>
      </c>
      <c r="Q3498" t="str">
        <v>Not rated</v>
      </c>
      <c r="R3498">
        <v>0</v>
      </c>
    </row>
    <row r="3499" spans="1:18" x14ac:dyDescent="0.3">
      <c r="A3499">
        <v>18424902</v>
      </c>
      <c r="B3499">
        <v>1</v>
      </c>
      <c r="C3499" t="str">
        <f>_xlfn.XLOOKUP(B3499,'Country Master'!A:A,'Country Master'!B:B,"Not Found")</f>
        <v>India</v>
      </c>
      <c r="D3499" t="s">
        <v>3694</v>
      </c>
      <c r="E3499" t="s">
        <v>8659</v>
      </c>
      <c r="F3499" t="s">
        <v>8640</v>
      </c>
      <c r="G3499" t="s">
        <v>8639</v>
      </c>
      <c r="H3499">
        <v>77.209381500000006</v>
      </c>
      <c r="I3499">
        <v>28.560508500000001</v>
      </c>
      <c r="J3499" t="s">
        <v>1904</v>
      </c>
      <c r="K3499" cm="1">
        <f t="array" ref="K3499:R3499">_xlfn.XLOOKUP(A3499,KPIs!$A$2:$A$9552,KPIs!$B$2:$I$9552,"Not Found")</f>
        <v>100</v>
      </c>
      <c r="L3499" t="str">
        <v>Indian Rupees(Rs.)</v>
      </c>
      <c r="M3499" t="str">
        <v>No</v>
      </c>
      <c r="N3499" t="str">
        <v>No</v>
      </c>
      <c r="O3499">
        <v>1</v>
      </c>
      <c r="P3499">
        <v>0</v>
      </c>
      <c r="Q3499" t="str">
        <v>Not rated</v>
      </c>
      <c r="R3499">
        <v>0</v>
      </c>
    </row>
    <row r="3500" spans="1:18" x14ac:dyDescent="0.3">
      <c r="A3500">
        <v>18427209</v>
      </c>
      <c r="B3500">
        <v>1</v>
      </c>
      <c r="C3500" t="str">
        <f>_xlfn.XLOOKUP(B3500,'Country Master'!A:A,'Country Master'!B:B,"Not Found")</f>
        <v>India</v>
      </c>
      <c r="D3500" t="s">
        <v>3694</v>
      </c>
      <c r="E3500" t="s">
        <v>8658</v>
      </c>
      <c r="F3500" t="s">
        <v>8640</v>
      </c>
      <c r="G3500" t="s">
        <v>8639</v>
      </c>
      <c r="H3500">
        <v>77.203929000000002</v>
      </c>
      <c r="I3500">
        <v>28.541450399999999</v>
      </c>
      <c r="J3500" t="s">
        <v>1906</v>
      </c>
      <c r="K3500" cm="1">
        <f t="array" ref="K3500:R3500">_xlfn.XLOOKUP(A3500,KPIs!$A$2:$A$9552,KPIs!$B$2:$I$9552,"Not Found")</f>
        <v>200</v>
      </c>
      <c r="L3500" t="str">
        <v>Indian Rupees(Rs.)</v>
      </c>
      <c r="M3500" t="str">
        <v>No</v>
      </c>
      <c r="N3500" t="str">
        <v>No</v>
      </c>
      <c r="O3500">
        <v>1</v>
      </c>
      <c r="P3500">
        <v>0</v>
      </c>
      <c r="Q3500" t="str">
        <v>Not rated</v>
      </c>
      <c r="R3500">
        <v>1</v>
      </c>
    </row>
    <row r="3501" spans="1:18" x14ac:dyDescent="0.3">
      <c r="A3501">
        <v>18336472</v>
      </c>
      <c r="B3501">
        <v>1</v>
      </c>
      <c r="C3501" t="str">
        <f>_xlfn.XLOOKUP(B3501,'Country Master'!A:A,'Country Master'!B:B,"Not Found")</f>
        <v>India</v>
      </c>
      <c r="D3501" t="s">
        <v>3694</v>
      </c>
      <c r="E3501" t="s">
        <v>8657</v>
      </c>
      <c r="F3501" t="s">
        <v>8640</v>
      </c>
      <c r="G3501" t="s">
        <v>8639</v>
      </c>
      <c r="H3501">
        <v>77.209928399999995</v>
      </c>
      <c r="I3501">
        <v>28.5600874</v>
      </c>
      <c r="J3501" t="s">
        <v>1875</v>
      </c>
      <c r="K3501" cm="1">
        <f t="array" ref="K3501:R3501">_xlfn.XLOOKUP(A3501,KPIs!$A$2:$A$9552,KPIs!$B$2:$I$9552,"Not Found")</f>
        <v>250</v>
      </c>
      <c r="L3501" t="str">
        <v>Indian Rupees(Rs.)</v>
      </c>
      <c r="M3501" t="str">
        <v>No</v>
      </c>
      <c r="N3501" t="str">
        <v>No</v>
      </c>
      <c r="O3501">
        <v>1</v>
      </c>
      <c r="P3501">
        <v>0</v>
      </c>
      <c r="Q3501" t="str">
        <v>Not rated</v>
      </c>
      <c r="R3501">
        <v>0</v>
      </c>
    </row>
    <row r="3502" spans="1:18" x14ac:dyDescent="0.3">
      <c r="A3502">
        <v>18163900</v>
      </c>
      <c r="B3502">
        <v>1</v>
      </c>
      <c r="C3502" t="str">
        <f>_xlfn.XLOOKUP(B3502,'Country Master'!A:A,'Country Master'!B:B,"Not Found")</f>
        <v>India</v>
      </c>
      <c r="D3502" t="s">
        <v>3694</v>
      </c>
      <c r="E3502" t="s">
        <v>8656</v>
      </c>
      <c r="F3502" t="s">
        <v>8640</v>
      </c>
      <c r="G3502" t="s">
        <v>8639</v>
      </c>
      <c r="H3502">
        <v>77.209616499999996</v>
      </c>
      <c r="I3502">
        <v>28.560266500000001</v>
      </c>
      <c r="J3502" t="s">
        <v>2368</v>
      </c>
      <c r="K3502" cm="1">
        <f t="array" ref="K3502:R3502">_xlfn.XLOOKUP(A3502,KPIs!$A$2:$A$9552,KPIs!$B$2:$I$9552,"Not Found")</f>
        <v>400</v>
      </c>
      <c r="L3502" t="str">
        <v>Indian Rupees(Rs.)</v>
      </c>
      <c r="M3502" t="str">
        <v>No</v>
      </c>
      <c r="N3502" t="str">
        <v>No</v>
      </c>
      <c r="O3502">
        <v>1</v>
      </c>
      <c r="P3502">
        <v>0</v>
      </c>
      <c r="Q3502" t="str">
        <v>Not rated</v>
      </c>
      <c r="R3502">
        <v>3</v>
      </c>
    </row>
    <row r="3503" spans="1:18" x14ac:dyDescent="0.3">
      <c r="A3503">
        <v>18425757</v>
      </c>
      <c r="B3503">
        <v>1</v>
      </c>
      <c r="C3503" t="str">
        <f>_xlfn.XLOOKUP(B3503,'Country Master'!A:A,'Country Master'!B:B,"Not Found")</f>
        <v>India</v>
      </c>
      <c r="D3503" t="s">
        <v>3694</v>
      </c>
      <c r="E3503" t="s">
        <v>8655</v>
      </c>
      <c r="F3503" t="s">
        <v>8640</v>
      </c>
      <c r="G3503" t="s">
        <v>8639</v>
      </c>
      <c r="H3503">
        <v>77.209842499999993</v>
      </c>
      <c r="I3503">
        <v>28.560244999999998</v>
      </c>
      <c r="J3503" t="s">
        <v>1904</v>
      </c>
      <c r="K3503" cm="1">
        <f t="array" ref="K3503:R3503">_xlfn.XLOOKUP(A3503,KPIs!$A$2:$A$9552,KPIs!$B$2:$I$9552,"Not Found")</f>
        <v>200</v>
      </c>
      <c r="L3503" t="str">
        <v>Indian Rupees(Rs.)</v>
      </c>
      <c r="M3503" t="str">
        <v>No</v>
      </c>
      <c r="N3503" t="str">
        <v>No</v>
      </c>
      <c r="O3503">
        <v>1</v>
      </c>
      <c r="P3503">
        <v>0</v>
      </c>
      <c r="Q3503" t="str">
        <v>Not rated</v>
      </c>
      <c r="R3503">
        <v>0</v>
      </c>
    </row>
    <row r="3504" spans="1:18" x14ac:dyDescent="0.3">
      <c r="A3504">
        <v>18427218</v>
      </c>
      <c r="B3504">
        <v>1</v>
      </c>
      <c r="C3504" t="str">
        <f>_xlfn.XLOOKUP(B3504,'Country Master'!A:A,'Country Master'!B:B,"Not Found")</f>
        <v>India</v>
      </c>
      <c r="D3504" t="s">
        <v>3694</v>
      </c>
      <c r="E3504" t="s">
        <v>8654</v>
      </c>
      <c r="F3504" t="s">
        <v>8640</v>
      </c>
      <c r="G3504" t="s">
        <v>8639</v>
      </c>
      <c r="H3504">
        <v>77.204318999999998</v>
      </c>
      <c r="I3504">
        <v>28.5419041</v>
      </c>
      <c r="J3504" t="s">
        <v>1904</v>
      </c>
      <c r="K3504" cm="1">
        <f t="array" ref="K3504:R3504">_xlfn.XLOOKUP(A3504,KPIs!$A$2:$A$9552,KPIs!$B$2:$I$9552,"Not Found")</f>
        <v>300</v>
      </c>
      <c r="L3504" t="str">
        <v>Indian Rupees(Rs.)</v>
      </c>
      <c r="M3504" t="str">
        <v>No</v>
      </c>
      <c r="N3504" t="str">
        <v>No</v>
      </c>
      <c r="O3504">
        <v>1</v>
      </c>
      <c r="P3504">
        <v>0</v>
      </c>
      <c r="Q3504" t="str">
        <v>Not rated</v>
      </c>
      <c r="R3504">
        <v>1</v>
      </c>
    </row>
    <row r="3505" spans="1:18" x14ac:dyDescent="0.3">
      <c r="A3505">
        <v>18352684</v>
      </c>
      <c r="B3505">
        <v>1</v>
      </c>
      <c r="C3505" t="str">
        <f>_xlfn.XLOOKUP(B3505,'Country Master'!A:A,'Country Master'!B:B,"Not Found")</f>
        <v>India</v>
      </c>
      <c r="D3505" t="s">
        <v>3694</v>
      </c>
      <c r="E3505" t="s">
        <v>8653</v>
      </c>
      <c r="F3505" t="s">
        <v>8640</v>
      </c>
      <c r="G3505" t="s">
        <v>8639</v>
      </c>
      <c r="H3505">
        <v>77.204342299999993</v>
      </c>
      <c r="I3505">
        <v>28.541870599999999</v>
      </c>
      <c r="J3505" t="s">
        <v>1904</v>
      </c>
      <c r="K3505" cm="1">
        <f t="array" ref="K3505:R3505">_xlfn.XLOOKUP(A3505,KPIs!$A$2:$A$9552,KPIs!$B$2:$I$9552,"Not Found")</f>
        <v>50</v>
      </c>
      <c r="L3505" t="str">
        <v>Indian Rupees(Rs.)</v>
      </c>
      <c r="M3505" t="str">
        <v>No</v>
      </c>
      <c r="N3505" t="str">
        <v>No</v>
      </c>
      <c r="O3505">
        <v>1</v>
      </c>
      <c r="P3505">
        <v>0</v>
      </c>
      <c r="Q3505" t="str">
        <v>Not rated</v>
      </c>
      <c r="R3505">
        <v>0</v>
      </c>
    </row>
    <row r="3506" spans="1:18" x14ac:dyDescent="0.3">
      <c r="A3506">
        <v>18423135</v>
      </c>
      <c r="B3506">
        <v>1</v>
      </c>
      <c r="C3506" t="str">
        <f>_xlfn.XLOOKUP(B3506,'Country Master'!A:A,'Country Master'!B:B,"Not Found")</f>
        <v>India</v>
      </c>
      <c r="D3506" t="s">
        <v>3694</v>
      </c>
      <c r="E3506" t="s">
        <v>8652</v>
      </c>
      <c r="F3506" t="s">
        <v>8640</v>
      </c>
      <c r="G3506" t="s">
        <v>8639</v>
      </c>
      <c r="H3506">
        <v>77.211648299999993</v>
      </c>
      <c r="I3506">
        <v>28.563631300000001</v>
      </c>
      <c r="J3506" t="s">
        <v>1904</v>
      </c>
      <c r="K3506" cm="1">
        <f t="array" ref="K3506:R3506">_xlfn.XLOOKUP(A3506,KPIs!$A$2:$A$9552,KPIs!$B$2:$I$9552,"Not Found")</f>
        <v>500</v>
      </c>
      <c r="L3506" t="str">
        <v>Indian Rupees(Rs.)</v>
      </c>
      <c r="M3506" t="str">
        <v>No</v>
      </c>
      <c r="N3506" t="str">
        <v>No</v>
      </c>
      <c r="O3506">
        <v>2</v>
      </c>
      <c r="P3506">
        <v>0</v>
      </c>
      <c r="Q3506" t="str">
        <v>Not rated</v>
      </c>
      <c r="R3506">
        <v>1</v>
      </c>
    </row>
    <row r="3507" spans="1:18" x14ac:dyDescent="0.3">
      <c r="A3507">
        <v>18472605</v>
      </c>
      <c r="B3507">
        <v>1</v>
      </c>
      <c r="C3507" t="str">
        <f>_xlfn.XLOOKUP(B3507,'Country Master'!A:A,'Country Master'!B:B,"Not Found")</f>
        <v>India</v>
      </c>
      <c r="D3507" t="s">
        <v>3694</v>
      </c>
      <c r="E3507" t="s">
        <v>8651</v>
      </c>
      <c r="F3507" t="s">
        <v>8640</v>
      </c>
      <c r="G3507" t="s">
        <v>8639</v>
      </c>
      <c r="H3507">
        <v>77.209752499999993</v>
      </c>
      <c r="I3507">
        <v>28.560154900000001</v>
      </c>
      <c r="J3507" t="s">
        <v>233</v>
      </c>
      <c r="K3507" cm="1">
        <f t="array" ref="K3507:R3507">_xlfn.XLOOKUP(A3507,KPIs!$A$2:$A$9552,KPIs!$B$2:$I$9552,"Not Found")</f>
        <v>250</v>
      </c>
      <c r="L3507" t="str">
        <v>Indian Rupees(Rs.)</v>
      </c>
      <c r="M3507" t="str">
        <v>No</v>
      </c>
      <c r="N3507" t="str">
        <v>No</v>
      </c>
      <c r="O3507">
        <v>1</v>
      </c>
      <c r="P3507">
        <v>0</v>
      </c>
      <c r="Q3507" t="str">
        <v>Not rated</v>
      </c>
      <c r="R3507">
        <v>0</v>
      </c>
    </row>
    <row r="3508" spans="1:18" x14ac:dyDescent="0.3">
      <c r="A3508">
        <v>18224537</v>
      </c>
      <c r="B3508">
        <v>1</v>
      </c>
      <c r="C3508" t="str">
        <f>_xlfn.XLOOKUP(B3508,'Country Master'!A:A,'Country Master'!B:B,"Not Found")</f>
        <v>India</v>
      </c>
      <c r="D3508" t="s">
        <v>3694</v>
      </c>
      <c r="E3508" t="s">
        <v>8650</v>
      </c>
      <c r="F3508" t="s">
        <v>8640</v>
      </c>
      <c r="G3508" t="s">
        <v>8639</v>
      </c>
      <c r="H3508">
        <v>0</v>
      </c>
      <c r="I3508">
        <v>0</v>
      </c>
      <c r="J3508" t="s">
        <v>1631</v>
      </c>
      <c r="K3508" cm="1">
        <f t="array" ref="K3508:R3508">_xlfn.XLOOKUP(A3508,KPIs!$A$2:$A$9552,KPIs!$B$2:$I$9552,"Not Found")</f>
        <v>500</v>
      </c>
      <c r="L3508" t="str">
        <v>Indian Rupees(Rs.)</v>
      </c>
      <c r="M3508" t="str">
        <v>No</v>
      </c>
      <c r="N3508" t="str">
        <v>No</v>
      </c>
      <c r="O3508">
        <v>2</v>
      </c>
      <c r="P3508">
        <v>0</v>
      </c>
      <c r="Q3508" t="str">
        <v>Not rated</v>
      </c>
      <c r="R3508">
        <v>2</v>
      </c>
    </row>
    <row r="3509" spans="1:18" x14ac:dyDescent="0.3">
      <c r="A3509">
        <v>18494204</v>
      </c>
      <c r="B3509">
        <v>1</v>
      </c>
      <c r="C3509" t="str">
        <f>_xlfn.XLOOKUP(B3509,'Country Master'!A:A,'Country Master'!B:B,"Not Found")</f>
        <v>India</v>
      </c>
      <c r="D3509" t="s">
        <v>3694</v>
      </c>
      <c r="E3509" t="s">
        <v>8649</v>
      </c>
      <c r="F3509" t="s">
        <v>8640</v>
      </c>
      <c r="G3509" t="s">
        <v>8639</v>
      </c>
      <c r="H3509">
        <v>0</v>
      </c>
      <c r="I3509">
        <v>0</v>
      </c>
      <c r="J3509" t="s">
        <v>2841</v>
      </c>
      <c r="K3509" cm="1">
        <f t="array" ref="K3509:R3509">_xlfn.XLOOKUP(A3509,KPIs!$A$2:$A$9552,KPIs!$B$2:$I$9552,"Not Found")</f>
        <v>150</v>
      </c>
      <c r="L3509" t="str">
        <v>Indian Rupees(Rs.)</v>
      </c>
      <c r="M3509" t="str">
        <v>No</v>
      </c>
      <c r="N3509" t="str">
        <v>No</v>
      </c>
      <c r="O3509">
        <v>1</v>
      </c>
      <c r="P3509">
        <v>0</v>
      </c>
      <c r="Q3509" t="str">
        <v>Not rated</v>
      </c>
      <c r="R3509">
        <v>1</v>
      </c>
    </row>
    <row r="3510" spans="1:18" x14ac:dyDescent="0.3">
      <c r="A3510">
        <v>18425738</v>
      </c>
      <c r="B3510">
        <v>1</v>
      </c>
      <c r="C3510" t="str">
        <f>_xlfn.XLOOKUP(B3510,'Country Master'!A:A,'Country Master'!B:B,"Not Found")</f>
        <v>India</v>
      </c>
      <c r="D3510" t="s">
        <v>3694</v>
      </c>
      <c r="E3510" t="s">
        <v>8648</v>
      </c>
      <c r="F3510" t="s">
        <v>8640</v>
      </c>
      <c r="G3510" t="s">
        <v>8639</v>
      </c>
      <c r="H3510">
        <v>77.2081917</v>
      </c>
      <c r="I3510">
        <v>28.560847500000001</v>
      </c>
      <c r="J3510" t="s">
        <v>1904</v>
      </c>
      <c r="K3510" cm="1">
        <f t="array" ref="K3510:R3510">_xlfn.XLOOKUP(A3510,KPIs!$A$2:$A$9552,KPIs!$B$2:$I$9552,"Not Found")</f>
        <v>350</v>
      </c>
      <c r="L3510" t="str">
        <v>Indian Rupees(Rs.)</v>
      </c>
      <c r="M3510" t="str">
        <v>No</v>
      </c>
      <c r="N3510" t="str">
        <v>No</v>
      </c>
      <c r="O3510">
        <v>1</v>
      </c>
      <c r="P3510">
        <v>0</v>
      </c>
      <c r="Q3510" t="str">
        <v>Not rated</v>
      </c>
      <c r="R3510">
        <v>0</v>
      </c>
    </row>
    <row r="3511" spans="1:18" x14ac:dyDescent="0.3">
      <c r="A3511">
        <v>18418229</v>
      </c>
      <c r="B3511">
        <v>1</v>
      </c>
      <c r="C3511" t="str">
        <f>_xlfn.XLOOKUP(B3511,'Country Master'!A:A,'Country Master'!B:B,"Not Found")</f>
        <v>India</v>
      </c>
      <c r="D3511" t="s">
        <v>3694</v>
      </c>
      <c r="E3511" t="s">
        <v>8647</v>
      </c>
      <c r="F3511" t="s">
        <v>8640</v>
      </c>
      <c r="G3511" t="s">
        <v>8639</v>
      </c>
      <c r="H3511">
        <v>77.194613810000007</v>
      </c>
      <c r="I3511">
        <v>28.55510074</v>
      </c>
      <c r="J3511" t="s">
        <v>8646</v>
      </c>
      <c r="K3511" cm="1">
        <f t="array" ref="K3511:R3511">_xlfn.XLOOKUP(A3511,KPIs!$A$2:$A$9552,KPIs!$B$2:$I$9552,"Not Found")</f>
        <v>1000</v>
      </c>
      <c r="L3511" t="str">
        <v>Indian Rupees(Rs.)</v>
      </c>
      <c r="M3511" t="str">
        <v>No</v>
      </c>
      <c r="N3511" t="str">
        <v>No</v>
      </c>
      <c r="O3511">
        <v>3</v>
      </c>
      <c r="P3511">
        <v>0</v>
      </c>
      <c r="Q3511" t="str">
        <v>Not rated</v>
      </c>
      <c r="R3511">
        <v>0</v>
      </c>
    </row>
    <row r="3512" spans="1:18" x14ac:dyDescent="0.3">
      <c r="A3512">
        <v>18425748</v>
      </c>
      <c r="B3512">
        <v>1</v>
      </c>
      <c r="C3512" t="str">
        <f>_xlfn.XLOOKUP(B3512,'Country Master'!A:A,'Country Master'!B:B,"Not Found")</f>
        <v>India</v>
      </c>
      <c r="D3512" t="s">
        <v>3694</v>
      </c>
      <c r="E3512" t="s">
        <v>8645</v>
      </c>
      <c r="F3512" t="s">
        <v>8640</v>
      </c>
      <c r="G3512" t="s">
        <v>8639</v>
      </c>
      <c r="H3512">
        <v>77.214327100000006</v>
      </c>
      <c r="I3512">
        <v>28.563137600000001</v>
      </c>
      <c r="J3512" t="s">
        <v>2487</v>
      </c>
      <c r="K3512" cm="1">
        <f t="array" ref="K3512:R3512">_xlfn.XLOOKUP(A3512,KPIs!$A$2:$A$9552,KPIs!$B$2:$I$9552,"Not Found")</f>
        <v>300</v>
      </c>
      <c r="L3512" t="str">
        <v>Indian Rupees(Rs.)</v>
      </c>
      <c r="M3512" t="str">
        <v>No</v>
      </c>
      <c r="N3512" t="str">
        <v>No</v>
      </c>
      <c r="O3512">
        <v>1</v>
      </c>
      <c r="P3512">
        <v>0</v>
      </c>
      <c r="Q3512" t="str">
        <v>Not rated</v>
      </c>
      <c r="R3512">
        <v>2</v>
      </c>
    </row>
    <row r="3513" spans="1:18" x14ac:dyDescent="0.3">
      <c r="A3513">
        <v>18287398</v>
      </c>
      <c r="B3513">
        <v>1</v>
      </c>
      <c r="C3513" t="str">
        <f>_xlfn.XLOOKUP(B3513,'Country Master'!A:A,'Country Master'!B:B,"Not Found")</f>
        <v>India</v>
      </c>
      <c r="D3513" t="s">
        <v>3694</v>
      </c>
      <c r="E3513" t="s">
        <v>8644</v>
      </c>
      <c r="F3513" t="s">
        <v>8640</v>
      </c>
      <c r="G3513" t="s">
        <v>8639</v>
      </c>
      <c r="H3513">
        <v>77.209538300000006</v>
      </c>
      <c r="I3513">
        <v>28.5603853</v>
      </c>
      <c r="J3513" t="s">
        <v>233</v>
      </c>
      <c r="K3513" cm="1">
        <f t="array" ref="K3513:R3513">_xlfn.XLOOKUP(A3513,KPIs!$A$2:$A$9552,KPIs!$B$2:$I$9552,"Not Found")</f>
        <v>300</v>
      </c>
      <c r="L3513" t="str">
        <v>Indian Rupees(Rs.)</v>
      </c>
      <c r="M3513" t="str">
        <v>No</v>
      </c>
      <c r="N3513" t="str">
        <v>No</v>
      </c>
      <c r="O3513">
        <v>1</v>
      </c>
      <c r="P3513">
        <v>0</v>
      </c>
      <c r="Q3513" t="str">
        <v>Not rated</v>
      </c>
      <c r="R3513">
        <v>3</v>
      </c>
    </row>
    <row r="3514" spans="1:18" x14ac:dyDescent="0.3">
      <c r="A3514">
        <v>18436439</v>
      </c>
      <c r="B3514">
        <v>1</v>
      </c>
      <c r="C3514" t="str">
        <f>_xlfn.XLOOKUP(B3514,'Country Master'!A:A,'Country Master'!B:B,"Not Found")</f>
        <v>India</v>
      </c>
      <c r="D3514" t="s">
        <v>3694</v>
      </c>
      <c r="E3514" t="s">
        <v>8643</v>
      </c>
      <c r="F3514" t="s">
        <v>8640</v>
      </c>
      <c r="G3514" t="s">
        <v>8639</v>
      </c>
      <c r="H3514">
        <v>77.207915400000005</v>
      </c>
      <c r="I3514">
        <v>28.5532206</v>
      </c>
      <c r="J3514" t="s">
        <v>3890</v>
      </c>
      <c r="K3514" cm="1">
        <f t="array" ref="K3514:R3514">_xlfn.XLOOKUP(A3514,KPIs!$A$2:$A$9552,KPIs!$B$2:$I$9552,"Not Found")</f>
        <v>350</v>
      </c>
      <c r="L3514" t="str">
        <v>Indian Rupees(Rs.)</v>
      </c>
      <c r="M3514" t="str">
        <v>No</v>
      </c>
      <c r="N3514" t="str">
        <v>No</v>
      </c>
      <c r="O3514">
        <v>1</v>
      </c>
      <c r="P3514">
        <v>4</v>
      </c>
      <c r="Q3514" t="str">
        <v>Very Good</v>
      </c>
      <c r="R3514">
        <v>55</v>
      </c>
    </row>
    <row r="3515" spans="1:18" x14ac:dyDescent="0.3">
      <c r="A3515">
        <v>18365575</v>
      </c>
      <c r="B3515">
        <v>1</v>
      </c>
      <c r="C3515" t="str">
        <f>_xlfn.XLOOKUP(B3515,'Country Master'!A:A,'Country Master'!B:B,"Not Found")</f>
        <v>India</v>
      </c>
      <c r="D3515" t="s">
        <v>3694</v>
      </c>
      <c r="E3515" t="s">
        <v>8642</v>
      </c>
      <c r="F3515" t="s">
        <v>8640</v>
      </c>
      <c r="G3515" t="s">
        <v>8639</v>
      </c>
      <c r="H3515">
        <v>77.208506</v>
      </c>
      <c r="I3515">
        <v>28.551445900000001</v>
      </c>
      <c r="J3515" t="s">
        <v>1196</v>
      </c>
      <c r="K3515" cm="1">
        <f t="array" ref="K3515:R3515">_xlfn.XLOOKUP(A3515,KPIs!$A$2:$A$9552,KPIs!$B$2:$I$9552,"Not Found")</f>
        <v>1000</v>
      </c>
      <c r="L3515" t="str">
        <v>Indian Rupees(Rs.)</v>
      </c>
      <c r="M3515" t="str">
        <v>No</v>
      </c>
      <c r="N3515" t="str">
        <v>No</v>
      </c>
      <c r="O3515">
        <v>3</v>
      </c>
      <c r="P3515">
        <v>4</v>
      </c>
      <c r="Q3515" t="str">
        <v>Very Good</v>
      </c>
      <c r="R3515">
        <v>83</v>
      </c>
    </row>
    <row r="3516" spans="1:18" x14ac:dyDescent="0.3">
      <c r="A3516">
        <v>307490</v>
      </c>
      <c r="B3516">
        <v>1</v>
      </c>
      <c r="C3516" t="str">
        <f>_xlfn.XLOOKUP(B3516,'Country Master'!A:A,'Country Master'!B:B,"Not Found")</f>
        <v>India</v>
      </c>
      <c r="D3516" t="s">
        <v>3694</v>
      </c>
      <c r="E3516" t="s">
        <v>8641</v>
      </c>
      <c r="F3516" t="s">
        <v>8640</v>
      </c>
      <c r="G3516" t="s">
        <v>8639</v>
      </c>
      <c r="H3516">
        <v>77.203809000000007</v>
      </c>
      <c r="I3516">
        <v>28.552520399999999</v>
      </c>
      <c r="J3516" t="s">
        <v>1778</v>
      </c>
      <c r="K3516" cm="1">
        <f t="array" ref="K3516:R3516">_xlfn.XLOOKUP(A3516,KPIs!$A$2:$A$9552,KPIs!$B$2:$I$9552,"Not Found")</f>
        <v>1850</v>
      </c>
      <c r="L3516" t="str">
        <v>Indian Rupees(Rs.)</v>
      </c>
      <c r="M3516" t="str">
        <v>Yes</v>
      </c>
      <c r="N3516" t="str">
        <v>No</v>
      </c>
      <c r="O3516">
        <v>3</v>
      </c>
      <c r="P3516">
        <v>4.0999999999999996</v>
      </c>
      <c r="Q3516" t="str">
        <v>Very Good</v>
      </c>
      <c r="R3516">
        <v>1823</v>
      </c>
    </row>
    <row r="3517" spans="1:18" x14ac:dyDescent="0.3">
      <c r="A3517">
        <v>301001</v>
      </c>
      <c r="B3517">
        <v>1</v>
      </c>
      <c r="C3517" t="str">
        <f>_xlfn.XLOOKUP(B3517,'Country Master'!A:A,'Country Master'!B:B,"Not Found")</f>
        <v>India</v>
      </c>
      <c r="D3517" t="s">
        <v>3694</v>
      </c>
      <c r="E3517" t="s">
        <v>8638</v>
      </c>
      <c r="F3517" t="s">
        <v>8604</v>
      </c>
      <c r="G3517" t="s">
        <v>8603</v>
      </c>
      <c r="H3517">
        <v>77.194477800000001</v>
      </c>
      <c r="I3517">
        <v>28.554283900000001</v>
      </c>
      <c r="J3517" t="s">
        <v>5418</v>
      </c>
      <c r="K3517" cm="1">
        <f t="array" ref="K3517:R3517">_xlfn.XLOOKUP(A3517,KPIs!$A$2:$A$9552,KPIs!$B$2:$I$9552,"Not Found")</f>
        <v>1600</v>
      </c>
      <c r="L3517" t="str">
        <v>Indian Rupees(Rs.)</v>
      </c>
      <c r="M3517" t="str">
        <v>Yes</v>
      </c>
      <c r="N3517" t="str">
        <v>No</v>
      </c>
      <c r="O3517">
        <v>3</v>
      </c>
      <c r="P3517">
        <v>3.3</v>
      </c>
      <c r="Q3517" t="str">
        <v>Average</v>
      </c>
      <c r="R3517">
        <v>704</v>
      </c>
    </row>
    <row r="3518" spans="1:18" x14ac:dyDescent="0.3">
      <c r="A3518">
        <v>8369</v>
      </c>
      <c r="B3518">
        <v>1</v>
      </c>
      <c r="C3518" t="str">
        <f>_xlfn.XLOOKUP(B3518,'Country Master'!A:A,'Country Master'!B:B,"Not Found")</f>
        <v>India</v>
      </c>
      <c r="D3518" t="s">
        <v>3694</v>
      </c>
      <c r="E3518" t="s">
        <v>8637</v>
      </c>
      <c r="F3518" t="s">
        <v>8604</v>
      </c>
      <c r="G3518" t="s">
        <v>8603</v>
      </c>
      <c r="H3518">
        <v>77.194918000000001</v>
      </c>
      <c r="I3518">
        <v>28.553834699999999</v>
      </c>
      <c r="J3518" t="s">
        <v>4072</v>
      </c>
      <c r="K3518" cm="1">
        <f t="array" ref="K3518:R3518">_xlfn.XLOOKUP(A3518,KPIs!$A$2:$A$9552,KPIs!$B$2:$I$9552,"Not Found")</f>
        <v>1900</v>
      </c>
      <c r="L3518" t="str">
        <v>Indian Rupees(Rs.)</v>
      </c>
      <c r="M3518" t="str">
        <v>Yes</v>
      </c>
      <c r="N3518" t="str">
        <v>Yes</v>
      </c>
      <c r="O3518">
        <v>3</v>
      </c>
      <c r="P3518">
        <v>3.4</v>
      </c>
      <c r="Q3518" t="str">
        <v>Average</v>
      </c>
      <c r="R3518">
        <v>763</v>
      </c>
    </row>
    <row r="3519" spans="1:18" x14ac:dyDescent="0.3">
      <c r="A3519">
        <v>304296</v>
      </c>
      <c r="B3519">
        <v>1</v>
      </c>
      <c r="C3519" t="str">
        <f>_xlfn.XLOOKUP(B3519,'Country Master'!A:A,'Country Master'!B:B,"Not Found")</f>
        <v>India</v>
      </c>
      <c r="D3519" t="s">
        <v>3694</v>
      </c>
      <c r="E3519" t="s">
        <v>8636</v>
      </c>
      <c r="F3519" t="s">
        <v>8604</v>
      </c>
      <c r="G3519" t="s">
        <v>8603</v>
      </c>
      <c r="H3519">
        <v>77.194437300000004</v>
      </c>
      <c r="I3519">
        <v>28.554372099999998</v>
      </c>
      <c r="J3519" t="s">
        <v>8635</v>
      </c>
      <c r="K3519" cm="1">
        <f t="array" ref="K3519:R3519">_xlfn.XLOOKUP(A3519,KPIs!$A$2:$A$9552,KPIs!$B$2:$I$9552,"Not Found")</f>
        <v>1200</v>
      </c>
      <c r="L3519" t="str">
        <v>Indian Rupees(Rs.)</v>
      </c>
      <c r="M3519" t="str">
        <v>No</v>
      </c>
      <c r="N3519" t="str">
        <v>No</v>
      </c>
      <c r="O3519">
        <v>3</v>
      </c>
      <c r="P3519">
        <v>3.3</v>
      </c>
      <c r="Q3519" t="str">
        <v>Average</v>
      </c>
      <c r="R3519">
        <v>1363</v>
      </c>
    </row>
    <row r="3520" spans="1:18" x14ac:dyDescent="0.3">
      <c r="A3520">
        <v>18082196</v>
      </c>
      <c r="B3520">
        <v>1</v>
      </c>
      <c r="C3520" t="str">
        <f>_xlfn.XLOOKUP(B3520,'Country Master'!A:A,'Country Master'!B:B,"Not Found")</f>
        <v>India</v>
      </c>
      <c r="D3520" t="s">
        <v>3694</v>
      </c>
      <c r="E3520" t="s">
        <v>8634</v>
      </c>
      <c r="F3520" t="s">
        <v>8604</v>
      </c>
      <c r="G3520" t="s">
        <v>8603</v>
      </c>
      <c r="H3520">
        <v>77.194794999999999</v>
      </c>
      <c r="I3520">
        <v>28.5546133</v>
      </c>
      <c r="J3520" t="s">
        <v>269</v>
      </c>
      <c r="K3520" cm="1">
        <f t="array" ref="K3520:R3520">_xlfn.XLOOKUP(A3520,KPIs!$A$2:$A$9552,KPIs!$B$2:$I$9552,"Not Found")</f>
        <v>350</v>
      </c>
      <c r="L3520" t="str">
        <v>Indian Rupees(Rs.)</v>
      </c>
      <c r="M3520" t="str">
        <v>No</v>
      </c>
      <c r="N3520" t="str">
        <v>Yes</v>
      </c>
      <c r="O3520">
        <v>1</v>
      </c>
      <c r="P3520">
        <v>3.4</v>
      </c>
      <c r="Q3520" t="str">
        <v>Average</v>
      </c>
      <c r="R3520">
        <v>491</v>
      </c>
    </row>
    <row r="3521" spans="1:18" x14ac:dyDescent="0.3">
      <c r="A3521">
        <v>307931</v>
      </c>
      <c r="B3521">
        <v>1</v>
      </c>
      <c r="C3521" t="str">
        <f>_xlfn.XLOOKUP(B3521,'Country Master'!A:A,'Country Master'!B:B,"Not Found")</f>
        <v>India</v>
      </c>
      <c r="D3521" t="s">
        <v>3694</v>
      </c>
      <c r="E3521" t="s">
        <v>8633</v>
      </c>
      <c r="F3521" t="s">
        <v>8604</v>
      </c>
      <c r="G3521" t="s">
        <v>8603</v>
      </c>
      <c r="H3521">
        <v>77.196028499999997</v>
      </c>
      <c r="I3521">
        <v>28.5545112</v>
      </c>
      <c r="J3521" t="s">
        <v>8632</v>
      </c>
      <c r="K3521" cm="1">
        <f t="array" ref="K3521:R3521">_xlfn.XLOOKUP(A3521,KPIs!$A$2:$A$9552,KPIs!$B$2:$I$9552,"Not Found")</f>
        <v>1400</v>
      </c>
      <c r="L3521" t="str">
        <v>Indian Rupees(Rs.)</v>
      </c>
      <c r="M3521" t="str">
        <v>Yes</v>
      </c>
      <c r="N3521" t="str">
        <v>Yes</v>
      </c>
      <c r="O3521">
        <v>3</v>
      </c>
      <c r="P3521">
        <v>4.5</v>
      </c>
      <c r="Q3521" t="str">
        <v>Excellent</v>
      </c>
      <c r="R3521">
        <v>1033</v>
      </c>
    </row>
    <row r="3522" spans="1:18" x14ac:dyDescent="0.3">
      <c r="A3522">
        <v>313304</v>
      </c>
      <c r="B3522">
        <v>1</v>
      </c>
      <c r="C3522" t="str">
        <f>_xlfn.XLOOKUP(B3522,'Country Master'!A:A,'Country Master'!B:B,"Not Found")</f>
        <v>India</v>
      </c>
      <c r="D3522" t="s">
        <v>3694</v>
      </c>
      <c r="E3522" t="s">
        <v>8631</v>
      </c>
      <c r="F3522" t="s">
        <v>8604</v>
      </c>
      <c r="G3522" t="s">
        <v>8603</v>
      </c>
      <c r="H3522">
        <v>77.194528899999995</v>
      </c>
      <c r="I3522">
        <v>28.554171100000001</v>
      </c>
      <c r="J3522" t="s">
        <v>2291</v>
      </c>
      <c r="K3522" cm="1">
        <f t="array" ref="K3522:R3522">_xlfn.XLOOKUP(A3522,KPIs!$A$2:$A$9552,KPIs!$B$2:$I$9552,"Not Found")</f>
        <v>400</v>
      </c>
      <c r="L3522" t="str">
        <v>Indian Rupees(Rs.)</v>
      </c>
      <c r="M3522" t="str">
        <v>No</v>
      </c>
      <c r="N3522" t="str">
        <v>Yes</v>
      </c>
      <c r="O3522">
        <v>1</v>
      </c>
      <c r="P3522">
        <v>3.9</v>
      </c>
      <c r="Q3522" t="str">
        <v>Good</v>
      </c>
      <c r="R3522">
        <v>454</v>
      </c>
    </row>
    <row r="3523" spans="1:18" x14ac:dyDescent="0.3">
      <c r="A3523">
        <v>5732</v>
      </c>
      <c r="B3523">
        <v>1</v>
      </c>
      <c r="C3523" t="str">
        <f>_xlfn.XLOOKUP(B3523,'Country Master'!A:A,'Country Master'!B:B,"Not Found")</f>
        <v>India</v>
      </c>
      <c r="D3523" t="s">
        <v>3694</v>
      </c>
      <c r="E3523" t="s">
        <v>8630</v>
      </c>
      <c r="F3523" t="s">
        <v>8604</v>
      </c>
      <c r="G3523" t="s">
        <v>8603</v>
      </c>
      <c r="H3523">
        <v>77.194842899999998</v>
      </c>
      <c r="I3523">
        <v>28.554829699999999</v>
      </c>
      <c r="J3523" t="s">
        <v>8629</v>
      </c>
      <c r="K3523" cm="1">
        <f t="array" ref="K3523:R3523">_xlfn.XLOOKUP(A3523,KPIs!$A$2:$A$9552,KPIs!$B$2:$I$9552,"Not Found")</f>
        <v>1900</v>
      </c>
      <c r="L3523" t="str">
        <v>Indian Rupees(Rs.)</v>
      </c>
      <c r="M3523" t="str">
        <v>Yes</v>
      </c>
      <c r="N3523" t="str">
        <v>Yes</v>
      </c>
      <c r="O3523">
        <v>3</v>
      </c>
      <c r="P3523">
        <v>3.9</v>
      </c>
      <c r="Q3523" t="str">
        <v>Good</v>
      </c>
      <c r="R3523">
        <v>1756</v>
      </c>
    </row>
    <row r="3524" spans="1:18" x14ac:dyDescent="0.3">
      <c r="A3524">
        <v>301131</v>
      </c>
      <c r="B3524">
        <v>1</v>
      </c>
      <c r="C3524" t="str">
        <f>_xlfn.XLOOKUP(B3524,'Country Master'!A:A,'Country Master'!B:B,"Not Found")</f>
        <v>India</v>
      </c>
      <c r="D3524" t="s">
        <v>3694</v>
      </c>
      <c r="E3524" t="s">
        <v>8628</v>
      </c>
      <c r="F3524" t="s">
        <v>8604</v>
      </c>
      <c r="G3524" t="s">
        <v>8603</v>
      </c>
      <c r="H3524">
        <v>77.194057999999998</v>
      </c>
      <c r="I3524">
        <v>28.554085799999999</v>
      </c>
      <c r="J3524" t="s">
        <v>8627</v>
      </c>
      <c r="K3524" cm="1">
        <f t="array" ref="K3524:R3524">_xlfn.XLOOKUP(A3524,KPIs!$A$2:$A$9552,KPIs!$B$2:$I$9552,"Not Found")</f>
        <v>1600</v>
      </c>
      <c r="L3524" t="str">
        <v>Indian Rupees(Rs.)</v>
      </c>
      <c r="M3524" t="str">
        <v>Yes</v>
      </c>
      <c r="N3524" t="str">
        <v>Yes</v>
      </c>
      <c r="O3524">
        <v>3</v>
      </c>
      <c r="P3524">
        <v>3.8</v>
      </c>
      <c r="Q3524" t="str">
        <v>Good</v>
      </c>
      <c r="R3524">
        <v>1845</v>
      </c>
    </row>
    <row r="3525" spans="1:18" x14ac:dyDescent="0.3">
      <c r="A3525">
        <v>312437</v>
      </c>
      <c r="B3525">
        <v>1</v>
      </c>
      <c r="C3525" t="str">
        <f>_xlfn.XLOOKUP(B3525,'Country Master'!A:A,'Country Master'!B:B,"Not Found")</f>
        <v>India</v>
      </c>
      <c r="D3525" t="s">
        <v>3694</v>
      </c>
      <c r="E3525" t="s">
        <v>8626</v>
      </c>
      <c r="F3525" t="s">
        <v>8604</v>
      </c>
      <c r="G3525" t="s">
        <v>8603</v>
      </c>
      <c r="H3525">
        <v>77.194932800000004</v>
      </c>
      <c r="I3525">
        <v>28.5542208</v>
      </c>
      <c r="J3525" t="s">
        <v>8625</v>
      </c>
      <c r="K3525" cm="1">
        <f t="array" ref="K3525:R3525">_xlfn.XLOOKUP(A3525,KPIs!$A$2:$A$9552,KPIs!$B$2:$I$9552,"Not Found")</f>
        <v>1200</v>
      </c>
      <c r="L3525" t="str">
        <v>Indian Rupees(Rs.)</v>
      </c>
      <c r="M3525" t="str">
        <v>Yes</v>
      </c>
      <c r="N3525" t="str">
        <v>No</v>
      </c>
      <c r="O3525">
        <v>3</v>
      </c>
      <c r="P3525">
        <v>3.7</v>
      </c>
      <c r="Q3525" t="str">
        <v>Good</v>
      </c>
      <c r="R3525">
        <v>379</v>
      </c>
    </row>
    <row r="3526" spans="1:18" x14ac:dyDescent="0.3">
      <c r="A3526">
        <v>301442</v>
      </c>
      <c r="B3526">
        <v>1</v>
      </c>
      <c r="C3526" t="str">
        <f>_xlfn.XLOOKUP(B3526,'Country Master'!A:A,'Country Master'!B:B,"Not Found")</f>
        <v>India</v>
      </c>
      <c r="D3526" t="s">
        <v>3694</v>
      </c>
      <c r="E3526" t="s">
        <v>8624</v>
      </c>
      <c r="F3526" t="s">
        <v>8604</v>
      </c>
      <c r="G3526" t="s">
        <v>8603</v>
      </c>
      <c r="H3526">
        <v>77.195143299999998</v>
      </c>
      <c r="I3526">
        <v>28.554685899999999</v>
      </c>
      <c r="J3526" t="s">
        <v>3603</v>
      </c>
      <c r="K3526" cm="1">
        <f t="array" ref="K3526:R3526">_xlfn.XLOOKUP(A3526,KPIs!$A$2:$A$9552,KPIs!$B$2:$I$9552,"Not Found")</f>
        <v>1800</v>
      </c>
      <c r="L3526" t="str">
        <v>Indian Rupees(Rs.)</v>
      </c>
      <c r="M3526" t="str">
        <v>Yes</v>
      </c>
      <c r="N3526" t="str">
        <v>No</v>
      </c>
      <c r="O3526">
        <v>3</v>
      </c>
      <c r="P3526">
        <v>3.7</v>
      </c>
      <c r="Q3526" t="str">
        <v>Good</v>
      </c>
      <c r="R3526">
        <v>2247</v>
      </c>
    </row>
    <row r="3527" spans="1:18" x14ac:dyDescent="0.3">
      <c r="A3527">
        <v>301574</v>
      </c>
      <c r="B3527">
        <v>1</v>
      </c>
      <c r="C3527" t="str">
        <f>_xlfn.XLOOKUP(B3527,'Country Master'!A:A,'Country Master'!B:B,"Not Found")</f>
        <v>India</v>
      </c>
      <c r="D3527" t="s">
        <v>3694</v>
      </c>
      <c r="E3527" t="s">
        <v>8623</v>
      </c>
      <c r="F3527" t="s">
        <v>8604</v>
      </c>
      <c r="G3527" t="s">
        <v>8603</v>
      </c>
      <c r="H3527">
        <v>77.194129099999998</v>
      </c>
      <c r="I3527">
        <v>28.5534325</v>
      </c>
      <c r="J3527" t="s">
        <v>1599</v>
      </c>
      <c r="K3527" cm="1">
        <f t="array" ref="K3527:R3527">_xlfn.XLOOKUP(A3527,KPIs!$A$2:$A$9552,KPIs!$B$2:$I$9552,"Not Found")</f>
        <v>1200</v>
      </c>
      <c r="L3527" t="str">
        <v>Indian Rupees(Rs.)</v>
      </c>
      <c r="M3527" t="str">
        <v>No</v>
      </c>
      <c r="N3527" t="str">
        <v>Yes</v>
      </c>
      <c r="O3527">
        <v>3</v>
      </c>
      <c r="P3527">
        <v>3.9</v>
      </c>
      <c r="Q3527" t="str">
        <v>Good</v>
      </c>
      <c r="R3527">
        <v>552</v>
      </c>
    </row>
    <row r="3528" spans="1:18" x14ac:dyDescent="0.3">
      <c r="A3528">
        <v>308463</v>
      </c>
      <c r="B3528">
        <v>1</v>
      </c>
      <c r="C3528" t="str">
        <f>_xlfn.XLOOKUP(B3528,'Country Master'!A:A,'Country Master'!B:B,"Not Found")</f>
        <v>India</v>
      </c>
      <c r="D3528" t="s">
        <v>3694</v>
      </c>
      <c r="E3528" t="s">
        <v>8622</v>
      </c>
      <c r="F3528" t="s">
        <v>8604</v>
      </c>
      <c r="G3528" t="s">
        <v>8603</v>
      </c>
      <c r="H3528">
        <v>77.194310900000005</v>
      </c>
      <c r="I3528">
        <v>28.5540646</v>
      </c>
      <c r="J3528" t="s">
        <v>8621</v>
      </c>
      <c r="K3528" cm="1">
        <f t="array" ref="K3528:R3528">_xlfn.XLOOKUP(A3528,KPIs!$A$2:$A$9552,KPIs!$B$2:$I$9552,"Not Found")</f>
        <v>1800</v>
      </c>
      <c r="L3528" t="str">
        <v>Indian Rupees(Rs.)</v>
      </c>
      <c r="M3528" t="str">
        <v>Yes</v>
      </c>
      <c r="N3528" t="str">
        <v>No</v>
      </c>
      <c r="O3528">
        <v>3</v>
      </c>
      <c r="P3528">
        <v>3.8</v>
      </c>
      <c r="Q3528" t="str">
        <v>Good</v>
      </c>
      <c r="R3528">
        <v>567</v>
      </c>
    </row>
    <row r="3529" spans="1:18" x14ac:dyDescent="0.3">
      <c r="A3529">
        <v>304027</v>
      </c>
      <c r="B3529">
        <v>1</v>
      </c>
      <c r="C3529" t="str">
        <f>_xlfn.XLOOKUP(B3529,'Country Master'!A:A,'Country Master'!B:B,"Not Found")</f>
        <v>India</v>
      </c>
      <c r="D3529" t="s">
        <v>3694</v>
      </c>
      <c r="E3529" t="s">
        <v>8620</v>
      </c>
      <c r="F3529" t="s">
        <v>8604</v>
      </c>
      <c r="G3529" t="s">
        <v>8603</v>
      </c>
      <c r="H3529">
        <v>77.194058400000003</v>
      </c>
      <c r="I3529">
        <v>28.554149599999999</v>
      </c>
      <c r="J3529" t="s">
        <v>8619</v>
      </c>
      <c r="K3529" cm="1">
        <f t="array" ref="K3529:R3529">_xlfn.XLOOKUP(A3529,KPIs!$A$2:$A$9552,KPIs!$B$2:$I$9552,"Not Found")</f>
        <v>1200</v>
      </c>
      <c r="L3529" t="str">
        <v>Indian Rupees(Rs.)</v>
      </c>
      <c r="M3529" t="str">
        <v>Yes</v>
      </c>
      <c r="N3529" t="str">
        <v>Yes</v>
      </c>
      <c r="O3529">
        <v>3</v>
      </c>
      <c r="P3529">
        <v>3.5</v>
      </c>
      <c r="Q3529" t="str">
        <v>Good</v>
      </c>
      <c r="R3529">
        <v>384</v>
      </c>
    </row>
    <row r="3530" spans="1:18" x14ac:dyDescent="0.3">
      <c r="A3530">
        <v>307330</v>
      </c>
      <c r="B3530">
        <v>1</v>
      </c>
      <c r="C3530" t="str">
        <f>_xlfn.XLOOKUP(B3530,'Country Master'!A:A,'Country Master'!B:B,"Not Found")</f>
        <v>India</v>
      </c>
      <c r="D3530" t="s">
        <v>3694</v>
      </c>
      <c r="E3530" t="s">
        <v>8618</v>
      </c>
      <c r="F3530" t="s">
        <v>8604</v>
      </c>
      <c r="G3530" t="s">
        <v>8603</v>
      </c>
      <c r="H3530">
        <v>77.194158999999999</v>
      </c>
      <c r="I3530">
        <v>28.554131399999999</v>
      </c>
      <c r="J3530" t="s">
        <v>2579</v>
      </c>
      <c r="K3530" cm="1">
        <f t="array" ref="K3530:R3530">_xlfn.XLOOKUP(A3530,KPIs!$A$2:$A$9552,KPIs!$B$2:$I$9552,"Not Found")</f>
        <v>2400</v>
      </c>
      <c r="L3530" t="str">
        <v>Indian Rupees(Rs.)</v>
      </c>
      <c r="M3530" t="str">
        <v>No</v>
      </c>
      <c r="N3530" t="str">
        <v>No</v>
      </c>
      <c r="O3530">
        <v>4</v>
      </c>
      <c r="P3530">
        <v>3.5</v>
      </c>
      <c r="Q3530" t="str">
        <v>Good</v>
      </c>
      <c r="R3530">
        <v>884</v>
      </c>
    </row>
    <row r="3531" spans="1:18" x14ac:dyDescent="0.3">
      <c r="A3531">
        <v>306334</v>
      </c>
      <c r="B3531">
        <v>1</v>
      </c>
      <c r="C3531" t="str">
        <f>_xlfn.XLOOKUP(B3531,'Country Master'!A:A,'Country Master'!B:B,"Not Found")</f>
        <v>India</v>
      </c>
      <c r="D3531" t="s">
        <v>3694</v>
      </c>
      <c r="E3531" t="s">
        <v>8617</v>
      </c>
      <c r="F3531" t="s">
        <v>8604</v>
      </c>
      <c r="G3531" t="s">
        <v>8603</v>
      </c>
      <c r="H3531">
        <v>77.194185500000003</v>
      </c>
      <c r="I3531">
        <v>28.553599999999999</v>
      </c>
      <c r="J3531" t="s">
        <v>1332</v>
      </c>
      <c r="K3531" cm="1">
        <f t="array" ref="K3531:R3531">_xlfn.XLOOKUP(A3531,KPIs!$A$2:$A$9552,KPIs!$B$2:$I$9552,"Not Found")</f>
        <v>800</v>
      </c>
      <c r="L3531" t="str">
        <v>Indian Rupees(Rs.)</v>
      </c>
      <c r="M3531" t="str">
        <v>No</v>
      </c>
      <c r="N3531" t="str">
        <v>Yes</v>
      </c>
      <c r="O3531">
        <v>2</v>
      </c>
      <c r="P3531">
        <v>3.7</v>
      </c>
      <c r="Q3531" t="str">
        <v>Good</v>
      </c>
      <c r="R3531">
        <v>489</v>
      </c>
    </row>
    <row r="3532" spans="1:18" x14ac:dyDescent="0.3">
      <c r="A3532">
        <v>5030</v>
      </c>
      <c r="B3532">
        <v>1</v>
      </c>
      <c r="C3532" t="str">
        <f>_xlfn.XLOOKUP(B3532,'Country Master'!A:A,'Country Master'!B:B,"Not Found")</f>
        <v>India</v>
      </c>
      <c r="D3532" t="s">
        <v>3694</v>
      </c>
      <c r="E3532" t="s">
        <v>8616</v>
      </c>
      <c r="F3532" t="s">
        <v>8604</v>
      </c>
      <c r="G3532" t="s">
        <v>8603</v>
      </c>
      <c r="H3532">
        <v>77.194482399999998</v>
      </c>
      <c r="I3532">
        <v>28.554176600000002</v>
      </c>
      <c r="J3532" t="s">
        <v>8615</v>
      </c>
      <c r="K3532" cm="1">
        <f t="array" ref="K3532:R3532">_xlfn.XLOOKUP(A3532,KPIs!$A$2:$A$9552,KPIs!$B$2:$I$9552,"Not Found")</f>
        <v>1800</v>
      </c>
      <c r="L3532" t="str">
        <v>Indian Rupees(Rs.)</v>
      </c>
      <c r="M3532" t="str">
        <v>Yes</v>
      </c>
      <c r="N3532" t="str">
        <v>No</v>
      </c>
      <c r="O3532">
        <v>3</v>
      </c>
      <c r="P3532">
        <v>3.7</v>
      </c>
      <c r="Q3532" t="str">
        <v>Good</v>
      </c>
      <c r="R3532">
        <v>3697</v>
      </c>
    </row>
    <row r="3533" spans="1:18" x14ac:dyDescent="0.3">
      <c r="A3533">
        <v>8893</v>
      </c>
      <c r="B3533">
        <v>1</v>
      </c>
      <c r="C3533" t="str">
        <f>_xlfn.XLOOKUP(B3533,'Country Master'!A:A,'Country Master'!B:B,"Not Found")</f>
        <v>India</v>
      </c>
      <c r="D3533" t="s">
        <v>3694</v>
      </c>
      <c r="E3533" t="s">
        <v>8614</v>
      </c>
      <c r="F3533" t="s">
        <v>8604</v>
      </c>
      <c r="G3533" t="s">
        <v>8603</v>
      </c>
      <c r="H3533">
        <v>77.194415599999999</v>
      </c>
      <c r="I3533">
        <v>28.554128200000001</v>
      </c>
      <c r="J3533" t="s">
        <v>2579</v>
      </c>
      <c r="K3533" cm="1">
        <f t="array" ref="K3533:R3533">_xlfn.XLOOKUP(A3533,KPIs!$A$2:$A$9552,KPIs!$B$2:$I$9552,"Not Found")</f>
        <v>2000</v>
      </c>
      <c r="L3533" t="str">
        <v>Indian Rupees(Rs.)</v>
      </c>
      <c r="M3533" t="str">
        <v>Yes</v>
      </c>
      <c r="N3533" t="str">
        <v>Yes</v>
      </c>
      <c r="O3533">
        <v>4</v>
      </c>
      <c r="P3533">
        <v>3.9</v>
      </c>
      <c r="Q3533" t="str">
        <v>Good</v>
      </c>
      <c r="R3533">
        <v>1878</v>
      </c>
    </row>
    <row r="3534" spans="1:18" x14ac:dyDescent="0.3">
      <c r="A3534">
        <v>308322</v>
      </c>
      <c r="B3534">
        <v>1</v>
      </c>
      <c r="C3534" t="str">
        <f>_xlfn.XLOOKUP(B3534,'Country Master'!A:A,'Country Master'!B:B,"Not Found")</f>
        <v>India</v>
      </c>
      <c r="D3534" t="s">
        <v>3694</v>
      </c>
      <c r="E3534" t="s">
        <v>8613</v>
      </c>
      <c r="F3534" t="s">
        <v>8604</v>
      </c>
      <c r="G3534" t="s">
        <v>8603</v>
      </c>
      <c r="H3534">
        <v>77.194470600000002</v>
      </c>
      <c r="I3534">
        <v>28.554285100000001</v>
      </c>
      <c r="J3534" t="s">
        <v>8612</v>
      </c>
      <c r="K3534" cm="1">
        <f t="array" ref="K3534:R3534">_xlfn.XLOOKUP(A3534,KPIs!$A$2:$A$9552,KPIs!$B$2:$I$9552,"Not Found")</f>
        <v>1600</v>
      </c>
      <c r="L3534" t="str">
        <v>Indian Rupees(Rs.)</v>
      </c>
      <c r="M3534" t="str">
        <v>Yes</v>
      </c>
      <c r="N3534" t="str">
        <v>Yes</v>
      </c>
      <c r="O3534">
        <v>3</v>
      </c>
      <c r="P3534">
        <v>4.3</v>
      </c>
      <c r="Q3534" t="str">
        <v>Very Good</v>
      </c>
      <c r="R3534">
        <v>7931</v>
      </c>
    </row>
    <row r="3535" spans="1:18" x14ac:dyDescent="0.3">
      <c r="A3535">
        <v>3392</v>
      </c>
      <c r="B3535">
        <v>1</v>
      </c>
      <c r="C3535" t="str">
        <f>_xlfn.XLOOKUP(B3535,'Country Master'!A:A,'Country Master'!B:B,"Not Found")</f>
        <v>India</v>
      </c>
      <c r="D3535" t="s">
        <v>3694</v>
      </c>
      <c r="E3535" t="s">
        <v>8611</v>
      </c>
      <c r="F3535" t="s">
        <v>8604</v>
      </c>
      <c r="G3535" t="s">
        <v>8603</v>
      </c>
      <c r="H3535">
        <v>77.194321700000003</v>
      </c>
      <c r="I3535">
        <v>28.553329999999999</v>
      </c>
      <c r="J3535" t="s">
        <v>194</v>
      </c>
      <c r="K3535" cm="1">
        <f t="array" ref="K3535:R3535">_xlfn.XLOOKUP(A3535,KPIs!$A$2:$A$9552,KPIs!$B$2:$I$9552,"Not Found")</f>
        <v>200</v>
      </c>
      <c r="L3535" t="str">
        <v>Indian Rupees(Rs.)</v>
      </c>
      <c r="M3535" t="str">
        <v>No</v>
      </c>
      <c r="N3535" t="str">
        <v>No</v>
      </c>
      <c r="O3535">
        <v>1</v>
      </c>
      <c r="P3535">
        <v>4.2</v>
      </c>
      <c r="Q3535" t="str">
        <v>Very Good</v>
      </c>
      <c r="R3535">
        <v>542</v>
      </c>
    </row>
    <row r="3536" spans="1:18" x14ac:dyDescent="0.3">
      <c r="A3536">
        <v>18408040</v>
      </c>
      <c r="B3536">
        <v>1</v>
      </c>
      <c r="C3536" t="str">
        <f>_xlfn.XLOOKUP(B3536,'Country Master'!A:A,'Country Master'!B:B,"Not Found")</f>
        <v>India</v>
      </c>
      <c r="D3536" t="s">
        <v>3694</v>
      </c>
      <c r="E3536" t="s">
        <v>8610</v>
      </c>
      <c r="F3536" t="s">
        <v>8604</v>
      </c>
      <c r="G3536" t="s">
        <v>8603</v>
      </c>
      <c r="H3536">
        <v>77.195273700000001</v>
      </c>
      <c r="I3536">
        <v>28.5557479</v>
      </c>
      <c r="J3536" t="s">
        <v>5408</v>
      </c>
      <c r="K3536" cm="1">
        <f t="array" ref="K3536:R3536">_xlfn.XLOOKUP(A3536,KPIs!$A$2:$A$9552,KPIs!$B$2:$I$9552,"Not Found")</f>
        <v>2200</v>
      </c>
      <c r="L3536" t="str">
        <v>Indian Rupees(Rs.)</v>
      </c>
      <c r="M3536" t="str">
        <v>Yes</v>
      </c>
      <c r="N3536" t="str">
        <v>No</v>
      </c>
      <c r="O3536">
        <v>4</v>
      </c>
      <c r="P3536">
        <v>4.2</v>
      </c>
      <c r="Q3536" t="str">
        <v>Very Good</v>
      </c>
      <c r="R3536">
        <v>278</v>
      </c>
    </row>
    <row r="3537" spans="1:18" x14ac:dyDescent="0.3">
      <c r="A3537">
        <v>307360</v>
      </c>
      <c r="B3537">
        <v>1</v>
      </c>
      <c r="C3537" t="str">
        <f>_xlfn.XLOOKUP(B3537,'Country Master'!A:A,'Country Master'!B:B,"Not Found")</f>
        <v>India</v>
      </c>
      <c r="D3537" t="s">
        <v>3694</v>
      </c>
      <c r="E3537" t="s">
        <v>8609</v>
      </c>
      <c r="F3537" t="s">
        <v>8604</v>
      </c>
      <c r="G3537" t="s">
        <v>8603</v>
      </c>
      <c r="H3537">
        <v>77.194174899999993</v>
      </c>
      <c r="I3537">
        <v>28.554100900000002</v>
      </c>
      <c r="J3537" t="s">
        <v>8608</v>
      </c>
      <c r="K3537" cm="1">
        <f t="array" ref="K3537:R3537">_xlfn.XLOOKUP(A3537,KPIs!$A$2:$A$9552,KPIs!$B$2:$I$9552,"Not Found")</f>
        <v>1700</v>
      </c>
      <c r="L3537" t="str">
        <v>Indian Rupees(Rs.)</v>
      </c>
      <c r="M3537" t="str">
        <v>Yes</v>
      </c>
      <c r="N3537" t="str">
        <v>Yes</v>
      </c>
      <c r="O3537">
        <v>3</v>
      </c>
      <c r="P3537">
        <v>4</v>
      </c>
      <c r="Q3537" t="str">
        <v>Very Good</v>
      </c>
      <c r="R3537">
        <v>969</v>
      </c>
    </row>
    <row r="3538" spans="1:18" x14ac:dyDescent="0.3">
      <c r="A3538">
        <v>89</v>
      </c>
      <c r="B3538">
        <v>1</v>
      </c>
      <c r="C3538" t="str">
        <f>_xlfn.XLOOKUP(B3538,'Country Master'!A:A,'Country Master'!B:B,"Not Found")</f>
        <v>India</v>
      </c>
      <c r="D3538" t="s">
        <v>3694</v>
      </c>
      <c r="E3538" t="s">
        <v>8607</v>
      </c>
      <c r="F3538" t="s">
        <v>8604</v>
      </c>
      <c r="G3538" t="s">
        <v>8603</v>
      </c>
      <c r="H3538">
        <v>77.195274900000001</v>
      </c>
      <c r="I3538">
        <v>28.555157000000001</v>
      </c>
      <c r="J3538" t="s">
        <v>1910</v>
      </c>
      <c r="K3538" cm="1">
        <f t="array" ref="K3538:R3538">_xlfn.XLOOKUP(A3538,KPIs!$A$2:$A$9552,KPIs!$B$2:$I$9552,"Not Found")</f>
        <v>500</v>
      </c>
      <c r="L3538" t="str">
        <v>Indian Rupees(Rs.)</v>
      </c>
      <c r="M3538" t="str">
        <v>No</v>
      </c>
      <c r="N3538" t="str">
        <v>Yes</v>
      </c>
      <c r="O3538">
        <v>2</v>
      </c>
      <c r="P3538">
        <v>4.2</v>
      </c>
      <c r="Q3538" t="str">
        <v>Very Good</v>
      </c>
      <c r="R3538">
        <v>1627</v>
      </c>
    </row>
    <row r="3539" spans="1:18" x14ac:dyDescent="0.3">
      <c r="A3539">
        <v>18208924</v>
      </c>
      <c r="B3539">
        <v>1</v>
      </c>
      <c r="C3539" t="str">
        <f>_xlfn.XLOOKUP(B3539,'Country Master'!A:A,'Country Master'!B:B,"Not Found")</f>
        <v>India</v>
      </c>
      <c r="D3539" t="s">
        <v>3694</v>
      </c>
      <c r="E3539" t="s">
        <v>8606</v>
      </c>
      <c r="F3539" t="s">
        <v>8604</v>
      </c>
      <c r="G3539" t="s">
        <v>8603</v>
      </c>
      <c r="H3539">
        <v>77.195013000000003</v>
      </c>
      <c r="I3539">
        <v>28.554476000000001</v>
      </c>
      <c r="J3539" t="s">
        <v>1904</v>
      </c>
      <c r="K3539" cm="1">
        <f t="array" ref="K3539:R3539">_xlfn.XLOOKUP(A3539,KPIs!$A$2:$A$9552,KPIs!$B$2:$I$9552,"Not Found")</f>
        <v>1300</v>
      </c>
      <c r="L3539" t="str">
        <v>Indian Rupees(Rs.)</v>
      </c>
      <c r="M3539" t="str">
        <v>Yes</v>
      </c>
      <c r="N3539" t="str">
        <v>Yes</v>
      </c>
      <c r="O3539">
        <v>3</v>
      </c>
      <c r="P3539">
        <v>4.4000000000000004</v>
      </c>
      <c r="Q3539" t="str">
        <v>Very Good</v>
      </c>
      <c r="R3539">
        <v>541</v>
      </c>
    </row>
    <row r="3540" spans="1:18" x14ac:dyDescent="0.3">
      <c r="A3540">
        <v>303092</v>
      </c>
      <c r="B3540">
        <v>1</v>
      </c>
      <c r="C3540" t="str">
        <f>_xlfn.XLOOKUP(B3540,'Country Master'!A:A,'Country Master'!B:B,"Not Found")</f>
        <v>India</v>
      </c>
      <c r="D3540" t="s">
        <v>3694</v>
      </c>
      <c r="E3540" t="s">
        <v>8605</v>
      </c>
      <c r="F3540" t="s">
        <v>8604</v>
      </c>
      <c r="G3540" t="s">
        <v>8603</v>
      </c>
      <c r="H3540">
        <v>77.194858199999999</v>
      </c>
      <c r="I3540">
        <v>28.554201500000001</v>
      </c>
      <c r="J3540" t="s">
        <v>8602</v>
      </c>
      <c r="K3540" cm="1">
        <f t="array" ref="K3540:R3540">_xlfn.XLOOKUP(A3540,KPIs!$A$2:$A$9552,KPIs!$B$2:$I$9552,"Not Found")</f>
        <v>1600</v>
      </c>
      <c r="L3540" t="str">
        <v>Indian Rupees(Rs.)</v>
      </c>
      <c r="M3540" t="str">
        <v>Yes</v>
      </c>
      <c r="N3540" t="str">
        <v>Yes</v>
      </c>
      <c r="O3540">
        <v>3</v>
      </c>
      <c r="P3540">
        <v>4.0999999999999996</v>
      </c>
      <c r="Q3540" t="str">
        <v>Very Good</v>
      </c>
      <c r="R3540">
        <v>1199</v>
      </c>
    </row>
    <row r="3541" spans="1:18" x14ac:dyDescent="0.3">
      <c r="A3541">
        <v>307436</v>
      </c>
      <c r="B3541">
        <v>1</v>
      </c>
      <c r="C3541" t="str">
        <f>_xlfn.XLOOKUP(B3541,'Country Master'!A:A,'Country Master'!B:B,"Not Found")</f>
        <v>India</v>
      </c>
      <c r="D3541" t="s">
        <v>3694</v>
      </c>
      <c r="E3541" t="s">
        <v>8601</v>
      </c>
      <c r="F3541" t="s">
        <v>8600</v>
      </c>
      <c r="G3541" t="s">
        <v>8599</v>
      </c>
      <c r="H3541">
        <v>77.122793000000001</v>
      </c>
      <c r="I3541">
        <v>28.550326999999999</v>
      </c>
      <c r="J3541" t="s">
        <v>192</v>
      </c>
      <c r="K3541" cm="1">
        <f t="array" ref="K3541:R3541">_xlfn.XLOOKUP(A3541,KPIs!$A$2:$A$9552,KPIs!$B$2:$I$9552,"Not Found")</f>
        <v>1000</v>
      </c>
      <c r="L3541" t="str">
        <v>Indian Rupees(Rs.)</v>
      </c>
      <c r="M3541" t="str">
        <v>No</v>
      </c>
      <c r="N3541" t="str">
        <v>No</v>
      </c>
      <c r="O3541">
        <v>3</v>
      </c>
      <c r="P3541">
        <v>3.3</v>
      </c>
      <c r="Q3541" t="str">
        <v>Average</v>
      </c>
      <c r="R3541">
        <v>30</v>
      </c>
    </row>
    <row r="3542" spans="1:18" x14ac:dyDescent="0.3">
      <c r="A3542">
        <v>306510</v>
      </c>
      <c r="B3542">
        <v>1</v>
      </c>
      <c r="C3542" t="str">
        <f>_xlfn.XLOOKUP(B3542,'Country Master'!A:A,'Country Master'!B:B,"Not Found")</f>
        <v>India</v>
      </c>
      <c r="D3542" t="s">
        <v>3694</v>
      </c>
      <c r="E3542" t="s">
        <v>8598</v>
      </c>
      <c r="F3542" t="s">
        <v>8595</v>
      </c>
      <c r="G3542" t="s">
        <v>8594</v>
      </c>
      <c r="H3542">
        <v>77.298040599999993</v>
      </c>
      <c r="I3542">
        <v>28.590798100000001</v>
      </c>
      <c r="J3542" t="s">
        <v>8597</v>
      </c>
      <c r="K3542" cm="1">
        <f t="array" ref="K3542:R3542">_xlfn.XLOOKUP(A3542,KPIs!$A$2:$A$9552,KPIs!$B$2:$I$9552,"Not Found")</f>
        <v>2000</v>
      </c>
      <c r="L3542" t="str">
        <v>Indian Rupees(Rs.)</v>
      </c>
      <c r="M3542" t="str">
        <v>Yes</v>
      </c>
      <c r="N3542" t="str">
        <v>No</v>
      </c>
      <c r="O3542">
        <v>4</v>
      </c>
      <c r="P3542">
        <v>3.4</v>
      </c>
      <c r="Q3542" t="str">
        <v>Average</v>
      </c>
      <c r="R3542">
        <v>174</v>
      </c>
    </row>
    <row r="3543" spans="1:18" x14ac:dyDescent="0.3">
      <c r="A3543">
        <v>312801</v>
      </c>
      <c r="B3543">
        <v>1</v>
      </c>
      <c r="C3543" t="str">
        <f>_xlfn.XLOOKUP(B3543,'Country Master'!A:A,'Country Master'!B:B,"Not Found")</f>
        <v>India</v>
      </c>
      <c r="D3543" t="s">
        <v>3694</v>
      </c>
      <c r="E3543" t="s">
        <v>8596</v>
      </c>
      <c r="F3543" t="s">
        <v>8595</v>
      </c>
      <c r="G3543" t="s">
        <v>8594</v>
      </c>
      <c r="H3543">
        <v>77.297786900000006</v>
      </c>
      <c r="I3543">
        <v>28.590509099999998</v>
      </c>
      <c r="J3543" t="s">
        <v>8593</v>
      </c>
      <c r="K3543" cm="1">
        <f t="array" ref="K3543:R3543">_xlfn.XLOOKUP(A3543,KPIs!$A$2:$A$9552,KPIs!$B$2:$I$9552,"Not Found")</f>
        <v>1800</v>
      </c>
      <c r="L3543" t="str">
        <v>Indian Rupees(Rs.)</v>
      </c>
      <c r="M3543" t="str">
        <v>Yes</v>
      </c>
      <c r="N3543" t="str">
        <v>Yes</v>
      </c>
      <c r="O3543">
        <v>3</v>
      </c>
      <c r="P3543">
        <v>3.7</v>
      </c>
      <c r="Q3543" t="str">
        <v>Good</v>
      </c>
      <c r="R3543">
        <v>128</v>
      </c>
    </row>
    <row r="3544" spans="1:18" x14ac:dyDescent="0.3">
      <c r="A3544">
        <v>3293</v>
      </c>
      <c r="B3544">
        <v>1</v>
      </c>
      <c r="C3544" t="str">
        <f>_xlfn.XLOOKUP(B3544,'Country Master'!A:A,'Country Master'!B:B,"Not Found")</f>
        <v>India</v>
      </c>
      <c r="D3544" t="s">
        <v>3694</v>
      </c>
      <c r="E3544" t="s">
        <v>8592</v>
      </c>
      <c r="F3544" t="s">
        <v>8590</v>
      </c>
      <c r="G3544" t="s">
        <v>8589</v>
      </c>
      <c r="H3544">
        <v>77.237955700000001</v>
      </c>
      <c r="I3544">
        <v>28.640962500000001</v>
      </c>
      <c r="J3544" t="s">
        <v>2083</v>
      </c>
      <c r="K3544" cm="1">
        <f t="array" ref="K3544:R3544">_xlfn.XLOOKUP(A3544,KPIs!$A$2:$A$9552,KPIs!$B$2:$I$9552,"Not Found")</f>
        <v>1100</v>
      </c>
      <c r="L3544" t="str">
        <v>Indian Rupees(Rs.)</v>
      </c>
      <c r="M3544" t="str">
        <v>No</v>
      </c>
      <c r="N3544" t="str">
        <v>No</v>
      </c>
      <c r="O3544">
        <v>3</v>
      </c>
      <c r="P3544">
        <v>3.4</v>
      </c>
      <c r="Q3544" t="str">
        <v>Average</v>
      </c>
      <c r="R3544">
        <v>72</v>
      </c>
    </row>
    <row r="3545" spans="1:18" x14ac:dyDescent="0.3">
      <c r="A3545">
        <v>422</v>
      </c>
      <c r="B3545">
        <v>1</v>
      </c>
      <c r="C3545" t="str">
        <f>_xlfn.XLOOKUP(B3545,'Country Master'!A:A,'Country Master'!B:B,"Not Found")</f>
        <v>India</v>
      </c>
      <c r="D3545" t="s">
        <v>3694</v>
      </c>
      <c r="E3545" t="s">
        <v>8591</v>
      </c>
      <c r="F3545" t="s">
        <v>8590</v>
      </c>
      <c r="G3545" t="s">
        <v>8589</v>
      </c>
      <c r="H3545">
        <v>77.237865900000003</v>
      </c>
      <c r="I3545">
        <v>28.641043499999999</v>
      </c>
      <c r="J3545" t="s">
        <v>8588</v>
      </c>
      <c r="K3545" cm="1">
        <f t="array" ref="K3545:R3545">_xlfn.XLOOKUP(A3545,KPIs!$A$2:$A$9552,KPIs!$B$2:$I$9552,"Not Found")</f>
        <v>2000</v>
      </c>
      <c r="L3545" t="str">
        <v>Indian Rupees(Rs.)</v>
      </c>
      <c r="M3545" t="str">
        <v>Yes</v>
      </c>
      <c r="N3545" t="str">
        <v>No</v>
      </c>
      <c r="O3545">
        <v>4</v>
      </c>
      <c r="P3545">
        <v>3.9</v>
      </c>
      <c r="Q3545" t="str">
        <v>Good</v>
      </c>
      <c r="R3545">
        <v>295</v>
      </c>
    </row>
    <row r="3546" spans="1:18" x14ac:dyDescent="0.3">
      <c r="A3546">
        <v>3260</v>
      </c>
      <c r="B3546">
        <v>1</v>
      </c>
      <c r="C3546" t="str">
        <f>_xlfn.XLOOKUP(B3546,'Country Master'!A:A,'Country Master'!B:B,"Not Found")</f>
        <v>India</v>
      </c>
      <c r="D3546" t="s">
        <v>3694</v>
      </c>
      <c r="E3546" t="s">
        <v>8587</v>
      </c>
      <c r="F3546" t="s">
        <v>8585</v>
      </c>
      <c r="G3546" t="s">
        <v>8584</v>
      </c>
      <c r="H3546">
        <v>77.143050099999996</v>
      </c>
      <c r="I3546">
        <v>28.705660399999999</v>
      </c>
      <c r="J3546" t="s">
        <v>3169</v>
      </c>
      <c r="K3546" cm="1">
        <f t="array" ref="K3546:R3546">_xlfn.XLOOKUP(A3546,KPIs!$A$2:$A$9552,KPIs!$B$2:$I$9552,"Not Found")</f>
        <v>2000</v>
      </c>
      <c r="L3546" t="str">
        <v>Indian Rupees(Rs.)</v>
      </c>
      <c r="M3546" t="str">
        <v>Yes</v>
      </c>
      <c r="N3546" t="str">
        <v>No</v>
      </c>
      <c r="O3546">
        <v>4</v>
      </c>
      <c r="P3546">
        <v>2.8</v>
      </c>
      <c r="Q3546" t="str">
        <v>Average</v>
      </c>
      <c r="R3546">
        <v>19</v>
      </c>
    </row>
    <row r="3547" spans="1:18" x14ac:dyDescent="0.3">
      <c r="A3547">
        <v>1267</v>
      </c>
      <c r="B3547">
        <v>1</v>
      </c>
      <c r="C3547" t="str">
        <f>_xlfn.XLOOKUP(B3547,'Country Master'!A:A,'Country Master'!B:B,"Not Found")</f>
        <v>India</v>
      </c>
      <c r="D3547" t="s">
        <v>3694</v>
      </c>
      <c r="E3547" t="s">
        <v>8586</v>
      </c>
      <c r="F3547" t="s">
        <v>8585</v>
      </c>
      <c r="G3547" t="s">
        <v>8584</v>
      </c>
      <c r="H3547">
        <v>77.143218700000006</v>
      </c>
      <c r="I3547">
        <v>28.705739300000001</v>
      </c>
      <c r="J3547" t="s">
        <v>1904</v>
      </c>
      <c r="K3547" cm="1">
        <f t="array" ref="K3547:R3547">_xlfn.XLOOKUP(A3547,KPIs!$A$2:$A$9552,KPIs!$B$2:$I$9552,"Not Found")</f>
        <v>2500</v>
      </c>
      <c r="L3547" t="str">
        <v>Indian Rupees(Rs.)</v>
      </c>
      <c r="M3547" t="str">
        <v>Yes</v>
      </c>
      <c r="N3547" t="str">
        <v>No</v>
      </c>
      <c r="O3547">
        <v>4</v>
      </c>
      <c r="P3547">
        <v>3.9</v>
      </c>
      <c r="Q3547" t="str">
        <v>Good</v>
      </c>
      <c r="R3547">
        <v>259</v>
      </c>
    </row>
    <row r="3548" spans="1:18" x14ac:dyDescent="0.3">
      <c r="A3548">
        <v>18273067</v>
      </c>
      <c r="B3548">
        <v>1</v>
      </c>
      <c r="C3548" t="str">
        <f>_xlfn.XLOOKUP(B3548,'Country Master'!A:A,'Country Master'!B:B,"Not Found")</f>
        <v>India</v>
      </c>
      <c r="D3548" t="s">
        <v>3694</v>
      </c>
      <c r="E3548" t="s">
        <v>8583</v>
      </c>
      <c r="F3548" t="s">
        <v>8580</v>
      </c>
      <c r="G3548" t="s">
        <v>8579</v>
      </c>
      <c r="H3548">
        <v>77.126179699999994</v>
      </c>
      <c r="I3548">
        <v>28.547656199999999</v>
      </c>
      <c r="J3548" t="s">
        <v>8582</v>
      </c>
      <c r="K3548" cm="1">
        <f t="array" ref="K3548:R3548">_xlfn.XLOOKUP(A3548,KPIs!$A$2:$A$9552,KPIs!$B$2:$I$9552,"Not Found")</f>
        <v>1000</v>
      </c>
      <c r="L3548" t="str">
        <v>Indian Rupees(Rs.)</v>
      </c>
      <c r="M3548" t="str">
        <v>Yes</v>
      </c>
      <c r="N3548" t="str">
        <v>No</v>
      </c>
      <c r="O3548">
        <v>3</v>
      </c>
      <c r="P3548">
        <v>0</v>
      </c>
      <c r="Q3548" t="str">
        <v>Not rated</v>
      </c>
      <c r="R3548">
        <v>1</v>
      </c>
    </row>
    <row r="3549" spans="1:18" x14ac:dyDescent="0.3">
      <c r="A3549">
        <v>18312623</v>
      </c>
      <c r="B3549">
        <v>1</v>
      </c>
      <c r="C3549" t="str">
        <f>_xlfn.XLOOKUP(B3549,'Country Master'!A:A,'Country Master'!B:B,"Not Found")</f>
        <v>India</v>
      </c>
      <c r="D3549" t="s">
        <v>3694</v>
      </c>
      <c r="E3549" t="s">
        <v>8581</v>
      </c>
      <c r="F3549" t="s">
        <v>8580</v>
      </c>
      <c r="G3549" t="s">
        <v>8579</v>
      </c>
      <c r="H3549">
        <v>77.125999899999997</v>
      </c>
      <c r="I3549">
        <v>28.547907800000001</v>
      </c>
      <c r="J3549" t="s">
        <v>1904</v>
      </c>
      <c r="K3549" cm="1">
        <f t="array" ref="K3549:R3549">_xlfn.XLOOKUP(A3549,KPIs!$A$2:$A$9552,KPIs!$B$2:$I$9552,"Not Found")</f>
        <v>800</v>
      </c>
      <c r="L3549" t="str">
        <v>Indian Rupees(Rs.)</v>
      </c>
      <c r="M3549" t="str">
        <v>Yes</v>
      </c>
      <c r="N3549" t="str">
        <v>No</v>
      </c>
      <c r="O3549">
        <v>2</v>
      </c>
      <c r="P3549">
        <v>0</v>
      </c>
      <c r="Q3549" t="str">
        <v>Not rated</v>
      </c>
      <c r="R3549">
        <v>0</v>
      </c>
    </row>
    <row r="3550" spans="1:18" x14ac:dyDescent="0.3">
      <c r="A3550">
        <v>308069</v>
      </c>
      <c r="B3550">
        <v>1</v>
      </c>
      <c r="C3550" t="str">
        <f>_xlfn.XLOOKUP(B3550,'Country Master'!A:A,'Country Master'!B:B,"Not Found")</f>
        <v>India</v>
      </c>
      <c r="D3550" t="s">
        <v>3694</v>
      </c>
      <c r="E3550" t="s">
        <v>8578</v>
      </c>
      <c r="F3550" t="s">
        <v>8576</v>
      </c>
      <c r="G3550" t="s">
        <v>8575</v>
      </c>
      <c r="H3550">
        <v>77.172986399999999</v>
      </c>
      <c r="I3550">
        <v>28.643036500000001</v>
      </c>
      <c r="J3550" t="s">
        <v>194</v>
      </c>
      <c r="K3550" cm="1">
        <f t="array" ref="K3550:R3550">_xlfn.XLOOKUP(A3550,KPIs!$A$2:$A$9552,KPIs!$B$2:$I$9552,"Not Found")</f>
        <v>700</v>
      </c>
      <c r="L3550" t="str">
        <v>Indian Rupees(Rs.)</v>
      </c>
      <c r="M3550" t="str">
        <v>No</v>
      </c>
      <c r="N3550" t="str">
        <v>No</v>
      </c>
      <c r="O3550">
        <v>2</v>
      </c>
      <c r="P3550">
        <v>3</v>
      </c>
      <c r="Q3550" t="str">
        <v>Average</v>
      </c>
      <c r="R3550">
        <v>7</v>
      </c>
    </row>
    <row r="3551" spans="1:18" x14ac:dyDescent="0.3">
      <c r="A3551">
        <v>308068</v>
      </c>
      <c r="B3551">
        <v>1</v>
      </c>
      <c r="C3551" t="str">
        <f>_xlfn.XLOOKUP(B3551,'Country Master'!A:A,'Country Master'!B:B,"Not Found")</f>
        <v>India</v>
      </c>
      <c r="D3551" t="s">
        <v>3694</v>
      </c>
      <c r="E3551" t="s">
        <v>8577</v>
      </c>
      <c r="F3551" t="s">
        <v>8576</v>
      </c>
      <c r="G3551" t="s">
        <v>8575</v>
      </c>
      <c r="H3551">
        <v>77.172998199999995</v>
      </c>
      <c r="I3551">
        <v>28.643025600000001</v>
      </c>
      <c r="J3551" t="s">
        <v>1969</v>
      </c>
      <c r="K3551" cm="1">
        <f t="array" ref="K3551:R3551">_xlfn.XLOOKUP(A3551,KPIs!$A$2:$A$9552,KPIs!$B$2:$I$9552,"Not Found")</f>
        <v>800</v>
      </c>
      <c r="L3551" t="str">
        <v>Indian Rupees(Rs.)</v>
      </c>
      <c r="M3551" t="str">
        <v>Yes</v>
      </c>
      <c r="N3551" t="str">
        <v>No</v>
      </c>
      <c r="O3551">
        <v>2</v>
      </c>
      <c r="P3551">
        <v>0</v>
      </c>
      <c r="Q3551" t="str">
        <v>Not rated</v>
      </c>
      <c r="R3551">
        <v>1</v>
      </c>
    </row>
    <row r="3552" spans="1:18" x14ac:dyDescent="0.3">
      <c r="A3552">
        <v>4367</v>
      </c>
      <c r="B3552">
        <v>1</v>
      </c>
      <c r="C3552" t="str">
        <f>_xlfn.XLOOKUP(B3552,'Country Master'!A:A,'Country Master'!B:B,"Not Found")</f>
        <v>India</v>
      </c>
      <c r="D3552" t="s">
        <v>3694</v>
      </c>
      <c r="E3552" t="s">
        <v>8574</v>
      </c>
      <c r="F3552" t="s">
        <v>8566</v>
      </c>
      <c r="G3552" t="s">
        <v>8565</v>
      </c>
      <c r="H3552">
        <v>77.217028200000001</v>
      </c>
      <c r="I3552">
        <v>28.621226499999999</v>
      </c>
      <c r="J3552" t="s">
        <v>2095</v>
      </c>
      <c r="K3552" cm="1">
        <f t="array" ref="K3552:R3552">_xlfn.XLOOKUP(A3552,KPIs!$A$2:$A$9552,KPIs!$B$2:$I$9552,"Not Found")</f>
        <v>3000</v>
      </c>
      <c r="L3552" t="str">
        <v>Indian Rupees(Rs.)</v>
      </c>
      <c r="M3552" t="str">
        <v>Yes</v>
      </c>
      <c r="N3552" t="str">
        <v>No</v>
      </c>
      <c r="O3552">
        <v>4</v>
      </c>
      <c r="P3552">
        <v>3.3</v>
      </c>
      <c r="Q3552" t="str">
        <v>Average</v>
      </c>
      <c r="R3552">
        <v>95</v>
      </c>
    </row>
    <row r="3553" spans="1:18" x14ac:dyDescent="0.3">
      <c r="A3553">
        <v>4364</v>
      </c>
      <c r="B3553">
        <v>1</v>
      </c>
      <c r="C3553" t="str">
        <f>_xlfn.XLOOKUP(B3553,'Country Master'!A:A,'Country Master'!B:B,"Not Found")</f>
        <v>India</v>
      </c>
      <c r="D3553" t="s">
        <v>3694</v>
      </c>
      <c r="E3553" t="s">
        <v>8573</v>
      </c>
      <c r="F3553" t="s">
        <v>8566</v>
      </c>
      <c r="G3553" t="s">
        <v>8565</v>
      </c>
      <c r="H3553">
        <v>77.217073099999993</v>
      </c>
      <c r="I3553">
        <v>28.621275600000001</v>
      </c>
      <c r="J3553" t="s">
        <v>8572</v>
      </c>
      <c r="K3553" cm="1">
        <f t="array" ref="K3553:R3553">_xlfn.XLOOKUP(A3553,KPIs!$A$2:$A$9552,KPIs!$B$2:$I$9552,"Not Found")</f>
        <v>2500</v>
      </c>
      <c r="L3553" t="str">
        <v>Indian Rupees(Rs.)</v>
      </c>
      <c r="M3553" t="str">
        <v>Yes</v>
      </c>
      <c r="N3553" t="str">
        <v>No</v>
      </c>
      <c r="O3553">
        <v>4</v>
      </c>
      <c r="P3553">
        <v>3</v>
      </c>
      <c r="Q3553" t="str">
        <v>Average</v>
      </c>
      <c r="R3553">
        <v>19</v>
      </c>
    </row>
    <row r="3554" spans="1:18" x14ac:dyDescent="0.3">
      <c r="A3554">
        <v>310365</v>
      </c>
      <c r="B3554">
        <v>1</v>
      </c>
      <c r="C3554" t="str">
        <f>_xlfn.XLOOKUP(B3554,'Country Master'!A:A,'Country Master'!B:B,"Not Found")</f>
        <v>India</v>
      </c>
      <c r="D3554" t="s">
        <v>3694</v>
      </c>
      <c r="E3554" t="s">
        <v>8571</v>
      </c>
      <c r="F3554" t="s">
        <v>8566</v>
      </c>
      <c r="G3554" t="s">
        <v>8565</v>
      </c>
      <c r="H3554">
        <v>77.217073099999993</v>
      </c>
      <c r="I3554">
        <v>28.621275600000001</v>
      </c>
      <c r="J3554" t="s">
        <v>2083</v>
      </c>
      <c r="K3554" cm="1">
        <f t="array" ref="K3554:R3554">_xlfn.XLOOKUP(A3554,KPIs!$A$2:$A$9552,KPIs!$B$2:$I$9552,"Not Found")</f>
        <v>2500</v>
      </c>
      <c r="L3554" t="str">
        <v>Indian Rupees(Rs.)</v>
      </c>
      <c r="M3554" t="str">
        <v>Yes</v>
      </c>
      <c r="N3554" t="str">
        <v>No</v>
      </c>
      <c r="O3554">
        <v>4</v>
      </c>
      <c r="P3554">
        <v>3.4</v>
      </c>
      <c r="Q3554" t="str">
        <v>Average</v>
      </c>
      <c r="R3554">
        <v>265</v>
      </c>
    </row>
    <row r="3555" spans="1:18" x14ac:dyDescent="0.3">
      <c r="A3555">
        <v>4366</v>
      </c>
      <c r="B3555">
        <v>1</v>
      </c>
      <c r="C3555" t="str">
        <f>_xlfn.XLOOKUP(B3555,'Country Master'!A:A,'Country Master'!B:B,"Not Found")</f>
        <v>India</v>
      </c>
      <c r="D3555" t="s">
        <v>3694</v>
      </c>
      <c r="E3555" t="s">
        <v>8570</v>
      </c>
      <c r="F3555" t="s">
        <v>8566</v>
      </c>
      <c r="G3555" t="s">
        <v>8565</v>
      </c>
      <c r="H3555">
        <v>77.217073099999993</v>
      </c>
      <c r="I3555">
        <v>28.621275600000001</v>
      </c>
      <c r="J3555" t="s">
        <v>8569</v>
      </c>
      <c r="K3555" cm="1">
        <f t="array" ref="K3555:R3555">_xlfn.XLOOKUP(A3555,KPIs!$A$2:$A$9552,KPIs!$B$2:$I$9552,"Not Found")</f>
        <v>4000</v>
      </c>
      <c r="L3555" t="str">
        <v>Indian Rupees(Rs.)</v>
      </c>
      <c r="M3555" t="str">
        <v>Yes</v>
      </c>
      <c r="N3555" t="str">
        <v>No</v>
      </c>
      <c r="O3555">
        <v>4</v>
      </c>
      <c r="P3555">
        <v>3.7</v>
      </c>
      <c r="Q3555" t="str">
        <v>Good</v>
      </c>
      <c r="R3555">
        <v>44</v>
      </c>
    </row>
    <row r="3556" spans="1:18" x14ac:dyDescent="0.3">
      <c r="A3556">
        <v>4365</v>
      </c>
      <c r="B3556">
        <v>1</v>
      </c>
      <c r="C3556" t="str">
        <f>_xlfn.XLOOKUP(B3556,'Country Master'!A:A,'Country Master'!B:B,"Not Found")</f>
        <v>India</v>
      </c>
      <c r="D3556" t="s">
        <v>3694</v>
      </c>
      <c r="E3556" t="s">
        <v>8568</v>
      </c>
      <c r="F3556" t="s">
        <v>8566</v>
      </c>
      <c r="G3556" t="s">
        <v>8565</v>
      </c>
      <c r="H3556">
        <v>77.216908000000004</v>
      </c>
      <c r="I3556">
        <v>28.621232200000001</v>
      </c>
      <c r="J3556" t="s">
        <v>194</v>
      </c>
      <c r="K3556" cm="1">
        <f t="array" ref="K3556:R3556">_xlfn.XLOOKUP(A3556,KPIs!$A$2:$A$9552,KPIs!$B$2:$I$9552,"Not Found")</f>
        <v>2500</v>
      </c>
      <c r="L3556" t="str">
        <v>Indian Rupees(Rs.)</v>
      </c>
      <c r="M3556" t="str">
        <v>No</v>
      </c>
      <c r="N3556" t="str">
        <v>No</v>
      </c>
      <c r="O3556">
        <v>4</v>
      </c>
      <c r="P3556">
        <v>3.6</v>
      </c>
      <c r="Q3556" t="str">
        <v>Good</v>
      </c>
      <c r="R3556">
        <v>38</v>
      </c>
    </row>
    <row r="3557" spans="1:18" x14ac:dyDescent="0.3">
      <c r="A3557">
        <v>18419892</v>
      </c>
      <c r="B3557">
        <v>1</v>
      </c>
      <c r="C3557" t="str">
        <f>_xlfn.XLOOKUP(B3557,'Country Master'!A:A,'Country Master'!B:B,"Not Found")</f>
        <v>India</v>
      </c>
      <c r="D3557" t="s">
        <v>3694</v>
      </c>
      <c r="E3557" t="s">
        <v>8567</v>
      </c>
      <c r="F3557" t="s">
        <v>8566</v>
      </c>
      <c r="G3557" t="s">
        <v>8565</v>
      </c>
      <c r="H3557">
        <v>77.217028200000001</v>
      </c>
      <c r="I3557">
        <v>28.621316100000001</v>
      </c>
      <c r="J3557" t="s">
        <v>8564</v>
      </c>
      <c r="K3557" cm="1">
        <f t="array" ref="K3557:R3557">_xlfn.XLOOKUP(A3557,KPIs!$A$2:$A$9552,KPIs!$B$2:$I$9552,"Not Found")</f>
        <v>2000</v>
      </c>
      <c r="L3557" t="str">
        <v>Indian Rupees(Rs.)</v>
      </c>
      <c r="M3557" t="str">
        <v>Yes</v>
      </c>
      <c r="N3557" t="str">
        <v>No</v>
      </c>
      <c r="O3557">
        <v>4</v>
      </c>
      <c r="P3557">
        <v>3.5</v>
      </c>
      <c r="Q3557" t="str">
        <v>Good</v>
      </c>
      <c r="R3557">
        <v>14</v>
      </c>
    </row>
    <row r="3558" spans="1:18" x14ac:dyDescent="0.3">
      <c r="A3558">
        <v>4357</v>
      </c>
      <c r="B3558">
        <v>1</v>
      </c>
      <c r="C3558" t="str">
        <f>_xlfn.XLOOKUP(B3558,'Country Master'!A:A,'Country Master'!B:B,"Not Found")</f>
        <v>India</v>
      </c>
      <c r="D3558" t="s">
        <v>3694</v>
      </c>
      <c r="E3558" t="s">
        <v>8563</v>
      </c>
      <c r="F3558" t="s">
        <v>8555</v>
      </c>
      <c r="G3558" t="s">
        <v>8554</v>
      </c>
      <c r="H3558">
        <v>77.185331000000005</v>
      </c>
      <c r="I3558">
        <v>28.569040000000001</v>
      </c>
      <c r="J3558" t="s">
        <v>8562</v>
      </c>
      <c r="K3558" cm="1">
        <f t="array" ref="K3558:R3558">_xlfn.XLOOKUP(A3558,KPIs!$A$2:$A$9552,KPIs!$B$2:$I$9552,"Not Found")</f>
        <v>3500</v>
      </c>
      <c r="L3558" t="str">
        <v>Indian Rupees(Rs.)</v>
      </c>
      <c r="M3558" t="str">
        <v>Yes</v>
      </c>
      <c r="N3558" t="str">
        <v>No</v>
      </c>
      <c r="O3558">
        <v>4</v>
      </c>
      <c r="P3558">
        <v>3.6</v>
      </c>
      <c r="Q3558" t="str">
        <v>Good</v>
      </c>
      <c r="R3558">
        <v>261</v>
      </c>
    </row>
    <row r="3559" spans="1:18" x14ac:dyDescent="0.3">
      <c r="A3559">
        <v>3379</v>
      </c>
      <c r="B3559">
        <v>1</v>
      </c>
      <c r="C3559" t="str">
        <f>_xlfn.XLOOKUP(B3559,'Country Master'!A:A,'Country Master'!B:B,"Not Found")</f>
        <v>India</v>
      </c>
      <c r="D3559" t="s">
        <v>3694</v>
      </c>
      <c r="E3559" t="s">
        <v>8561</v>
      </c>
      <c r="F3559" t="s">
        <v>8555</v>
      </c>
      <c r="G3559" t="s">
        <v>8554</v>
      </c>
      <c r="H3559">
        <v>77.185331000000005</v>
      </c>
      <c r="I3559">
        <v>28.569040000000001</v>
      </c>
      <c r="J3559" t="s">
        <v>40</v>
      </c>
      <c r="K3559" cm="1">
        <f t="array" ref="K3559:R3559">_xlfn.XLOOKUP(A3559,KPIs!$A$2:$A$9552,KPIs!$B$2:$I$9552,"Not Found")</f>
        <v>4500</v>
      </c>
      <c r="L3559" t="str">
        <v>Indian Rupees(Rs.)</v>
      </c>
      <c r="M3559" t="str">
        <v>Yes</v>
      </c>
      <c r="N3559" t="str">
        <v>No</v>
      </c>
      <c r="O3559">
        <v>4</v>
      </c>
      <c r="P3559">
        <v>3.9</v>
      </c>
      <c r="Q3559" t="str">
        <v>Good</v>
      </c>
      <c r="R3559">
        <v>410</v>
      </c>
    </row>
    <row r="3560" spans="1:18" x14ac:dyDescent="0.3">
      <c r="A3560">
        <v>3264</v>
      </c>
      <c r="B3560">
        <v>1</v>
      </c>
      <c r="C3560" t="str">
        <f>_xlfn.XLOOKUP(B3560,'Country Master'!A:A,'Country Master'!B:B,"Not Found")</f>
        <v>India</v>
      </c>
      <c r="D3560" t="s">
        <v>3694</v>
      </c>
      <c r="E3560" t="s">
        <v>8560</v>
      </c>
      <c r="F3560" t="s">
        <v>8555</v>
      </c>
      <c r="G3560" t="s">
        <v>8554</v>
      </c>
      <c r="H3560">
        <v>77.185331000000005</v>
      </c>
      <c r="I3560">
        <v>28.569040000000001</v>
      </c>
      <c r="J3560" t="s">
        <v>2083</v>
      </c>
      <c r="K3560" cm="1">
        <f t="array" ref="K3560:R3560">_xlfn.XLOOKUP(A3560,KPIs!$A$2:$A$9552,KPIs!$B$2:$I$9552,"Not Found")</f>
        <v>2500</v>
      </c>
      <c r="L3560" t="str">
        <v>Indian Rupees(Rs.)</v>
      </c>
      <c r="M3560" t="str">
        <v>Yes</v>
      </c>
      <c r="N3560" t="str">
        <v>No</v>
      </c>
      <c r="O3560">
        <v>4</v>
      </c>
      <c r="P3560">
        <v>3.6</v>
      </c>
      <c r="Q3560" t="str">
        <v>Good</v>
      </c>
      <c r="R3560">
        <v>49</v>
      </c>
    </row>
    <row r="3561" spans="1:18" x14ac:dyDescent="0.3">
      <c r="A3561">
        <v>4368</v>
      </c>
      <c r="B3561">
        <v>1</v>
      </c>
      <c r="C3561" t="str">
        <f>_xlfn.XLOOKUP(B3561,'Country Master'!A:A,'Country Master'!B:B,"Not Found")</f>
        <v>India</v>
      </c>
      <c r="D3561" t="s">
        <v>3694</v>
      </c>
      <c r="E3561" t="s">
        <v>8559</v>
      </c>
      <c r="F3561" t="s">
        <v>8555</v>
      </c>
      <c r="G3561" t="s">
        <v>8554</v>
      </c>
      <c r="H3561">
        <v>77.185331000000005</v>
      </c>
      <c r="I3561">
        <v>28.569040000000001</v>
      </c>
      <c r="J3561" t="s">
        <v>1413</v>
      </c>
      <c r="K3561" cm="1">
        <f t="array" ref="K3561:R3561">_xlfn.XLOOKUP(A3561,KPIs!$A$2:$A$9552,KPIs!$B$2:$I$9552,"Not Found")</f>
        <v>1000</v>
      </c>
      <c r="L3561" t="str">
        <v>Indian Rupees(Rs.)</v>
      </c>
      <c r="M3561" t="str">
        <v>No</v>
      </c>
      <c r="N3561" t="str">
        <v>No</v>
      </c>
      <c r="O3561">
        <v>3</v>
      </c>
      <c r="P3561">
        <v>3.8</v>
      </c>
      <c r="Q3561" t="str">
        <v>Good</v>
      </c>
      <c r="R3561">
        <v>79</v>
      </c>
    </row>
    <row r="3562" spans="1:18" x14ac:dyDescent="0.3">
      <c r="A3562">
        <v>4356</v>
      </c>
      <c r="B3562">
        <v>1</v>
      </c>
      <c r="C3562" t="str">
        <f>_xlfn.XLOOKUP(B3562,'Country Master'!A:A,'Country Master'!B:B,"Not Found")</f>
        <v>India</v>
      </c>
      <c r="D3562" t="s">
        <v>3694</v>
      </c>
      <c r="E3562" t="s">
        <v>8558</v>
      </c>
      <c r="F3562" t="s">
        <v>8555</v>
      </c>
      <c r="G3562" t="s">
        <v>8554</v>
      </c>
      <c r="H3562">
        <v>77.185331000000005</v>
      </c>
      <c r="I3562">
        <v>28.569040000000001</v>
      </c>
      <c r="J3562" t="s">
        <v>8557</v>
      </c>
      <c r="K3562" cm="1">
        <f t="array" ref="K3562:R3562">_xlfn.XLOOKUP(A3562,KPIs!$A$2:$A$9552,KPIs!$B$2:$I$9552,"Not Found")</f>
        <v>4000</v>
      </c>
      <c r="L3562" t="str">
        <v>Indian Rupees(Rs.)</v>
      </c>
      <c r="M3562" t="str">
        <v>Yes</v>
      </c>
      <c r="N3562" t="str">
        <v>No</v>
      </c>
      <c r="O3562">
        <v>4</v>
      </c>
      <c r="P3562">
        <v>3.9</v>
      </c>
      <c r="Q3562" t="str">
        <v>Good</v>
      </c>
      <c r="R3562">
        <v>290</v>
      </c>
    </row>
    <row r="3563" spans="1:18" x14ac:dyDescent="0.3">
      <c r="A3563">
        <v>3378</v>
      </c>
      <c r="B3563">
        <v>1</v>
      </c>
      <c r="C3563" t="str">
        <f>_xlfn.XLOOKUP(B3563,'Country Master'!A:A,'Country Master'!B:B,"Not Found")</f>
        <v>India</v>
      </c>
      <c r="D3563" t="s">
        <v>3694</v>
      </c>
      <c r="E3563" t="s">
        <v>8556</v>
      </c>
      <c r="F3563" t="s">
        <v>8555</v>
      </c>
      <c r="G3563" t="s">
        <v>8554</v>
      </c>
      <c r="H3563">
        <v>77.185331000000005</v>
      </c>
      <c r="I3563">
        <v>28.569040000000001</v>
      </c>
      <c r="J3563" t="s">
        <v>269</v>
      </c>
      <c r="K3563" cm="1">
        <f t="array" ref="K3563:R3563">_xlfn.XLOOKUP(A3563,KPIs!$A$2:$A$9552,KPIs!$B$2:$I$9552,"Not Found")</f>
        <v>4500</v>
      </c>
      <c r="L3563" t="str">
        <v>Indian Rupees(Rs.)</v>
      </c>
      <c r="M3563" t="str">
        <v>Yes</v>
      </c>
      <c r="N3563" t="str">
        <v>No</v>
      </c>
      <c r="O3563">
        <v>4</v>
      </c>
      <c r="P3563">
        <v>4</v>
      </c>
      <c r="Q3563" t="str">
        <v>Very Good</v>
      </c>
      <c r="R3563">
        <v>424</v>
      </c>
    </row>
    <row r="3564" spans="1:18" x14ac:dyDescent="0.3">
      <c r="A3564">
        <v>310032</v>
      </c>
      <c r="B3564">
        <v>1</v>
      </c>
      <c r="C3564" t="str">
        <f>_xlfn.XLOOKUP(B3564,'Country Master'!A:A,'Country Master'!B:B,"Not Found")</f>
        <v>India</v>
      </c>
      <c r="D3564" t="s">
        <v>3694</v>
      </c>
      <c r="E3564" t="s">
        <v>8553</v>
      </c>
      <c r="F3564" t="s">
        <v>8551</v>
      </c>
      <c r="G3564" t="s">
        <v>8550</v>
      </c>
      <c r="H3564">
        <v>77.123126999999997</v>
      </c>
      <c r="I3564">
        <v>28.551397999999999</v>
      </c>
      <c r="J3564" t="s">
        <v>1904</v>
      </c>
      <c r="K3564" cm="1">
        <f t="array" ref="K3564:R3564">_xlfn.XLOOKUP(A3564,KPIs!$A$2:$A$9552,KPIs!$B$2:$I$9552,"Not Found")</f>
        <v>1500</v>
      </c>
      <c r="L3564" t="str">
        <v>Indian Rupees(Rs.)</v>
      </c>
      <c r="M3564" t="str">
        <v>Yes</v>
      </c>
      <c r="N3564" t="str">
        <v>No</v>
      </c>
      <c r="O3564">
        <v>3</v>
      </c>
      <c r="P3564">
        <v>3.1</v>
      </c>
      <c r="Q3564" t="str">
        <v>Average</v>
      </c>
      <c r="R3564">
        <v>9</v>
      </c>
    </row>
    <row r="3565" spans="1:18" x14ac:dyDescent="0.3">
      <c r="A3565">
        <v>18481317</v>
      </c>
      <c r="B3565">
        <v>1</v>
      </c>
      <c r="C3565" t="str">
        <f>_xlfn.XLOOKUP(B3565,'Country Master'!A:A,'Country Master'!B:B,"Not Found")</f>
        <v>India</v>
      </c>
      <c r="D3565" t="s">
        <v>3694</v>
      </c>
      <c r="E3565" t="s">
        <v>8552</v>
      </c>
      <c r="F3565" t="s">
        <v>8551</v>
      </c>
      <c r="G3565" t="s">
        <v>8550</v>
      </c>
      <c r="H3565">
        <v>0</v>
      </c>
      <c r="I3565">
        <v>0</v>
      </c>
      <c r="J3565" t="s">
        <v>298</v>
      </c>
      <c r="K3565" cm="1">
        <f t="array" ref="K3565:R3565">_xlfn.XLOOKUP(A3565,KPIs!$A$2:$A$9552,KPIs!$B$2:$I$9552,"Not Found")</f>
        <v>300</v>
      </c>
      <c r="L3565" t="str">
        <v>Indian Rupees(Rs.)</v>
      </c>
      <c r="M3565" t="str">
        <v>No</v>
      </c>
      <c r="N3565" t="str">
        <v>No</v>
      </c>
      <c r="O3565">
        <v>1</v>
      </c>
      <c r="P3565">
        <v>0</v>
      </c>
      <c r="Q3565" t="str">
        <v>Not rated</v>
      </c>
      <c r="R3565">
        <v>0</v>
      </c>
    </row>
    <row r="3566" spans="1:18" x14ac:dyDescent="0.3">
      <c r="A3566">
        <v>18436483</v>
      </c>
      <c r="B3566">
        <v>1</v>
      </c>
      <c r="C3566" t="str">
        <f>_xlfn.XLOOKUP(B3566,'Country Master'!A:A,'Country Master'!B:B,"Not Found")</f>
        <v>India</v>
      </c>
      <c r="D3566" t="s">
        <v>3694</v>
      </c>
      <c r="E3566" t="s">
        <v>8549</v>
      </c>
      <c r="F3566" t="s">
        <v>8544</v>
      </c>
      <c r="G3566" t="s">
        <v>8543</v>
      </c>
      <c r="H3566">
        <v>77.209392800000003</v>
      </c>
      <c r="I3566">
        <v>28.578021400000001</v>
      </c>
      <c r="J3566" t="s">
        <v>2350</v>
      </c>
      <c r="K3566" cm="1">
        <f t="array" ref="K3566:R3566">_xlfn.XLOOKUP(A3566,KPIs!$A$2:$A$9552,KPIs!$B$2:$I$9552,"Not Found")</f>
        <v>500</v>
      </c>
      <c r="L3566" t="str">
        <v>Indian Rupees(Rs.)</v>
      </c>
      <c r="M3566" t="str">
        <v>No</v>
      </c>
      <c r="N3566" t="str">
        <v>No</v>
      </c>
      <c r="O3566">
        <v>2</v>
      </c>
      <c r="P3566">
        <v>3.1</v>
      </c>
      <c r="Q3566" t="str">
        <v>Average</v>
      </c>
      <c r="R3566">
        <v>5</v>
      </c>
    </row>
    <row r="3567" spans="1:18" x14ac:dyDescent="0.3">
      <c r="A3567">
        <v>18245249</v>
      </c>
      <c r="B3567">
        <v>1</v>
      </c>
      <c r="C3567" t="str">
        <f>_xlfn.XLOOKUP(B3567,'Country Master'!A:A,'Country Master'!B:B,"Not Found")</f>
        <v>India</v>
      </c>
      <c r="D3567" t="s">
        <v>3694</v>
      </c>
      <c r="E3567" t="s">
        <v>8548</v>
      </c>
      <c r="F3567" t="s">
        <v>8544</v>
      </c>
      <c r="G3567" t="s">
        <v>8543</v>
      </c>
      <c r="H3567">
        <v>77.210061600000003</v>
      </c>
      <c r="I3567">
        <v>28.578374799999999</v>
      </c>
      <c r="J3567" t="s">
        <v>8547</v>
      </c>
      <c r="K3567" cm="1">
        <f t="array" ref="K3567:R3567">_xlfn.XLOOKUP(A3567,KPIs!$A$2:$A$9552,KPIs!$B$2:$I$9552,"Not Found")</f>
        <v>600</v>
      </c>
      <c r="L3567" t="str">
        <v>Indian Rupees(Rs.)</v>
      </c>
      <c r="M3567" t="str">
        <v>No</v>
      </c>
      <c r="N3567" t="str">
        <v>Yes</v>
      </c>
      <c r="O3567">
        <v>2</v>
      </c>
      <c r="P3567">
        <v>2.6</v>
      </c>
      <c r="Q3567" t="str">
        <v>Average</v>
      </c>
      <c r="R3567">
        <v>30</v>
      </c>
    </row>
    <row r="3568" spans="1:18" x14ac:dyDescent="0.3">
      <c r="A3568">
        <v>301448</v>
      </c>
      <c r="B3568">
        <v>1</v>
      </c>
      <c r="C3568" t="str">
        <f>_xlfn.XLOOKUP(B3568,'Country Master'!A:A,'Country Master'!B:B,"Not Found")</f>
        <v>India</v>
      </c>
      <c r="D3568" t="s">
        <v>3694</v>
      </c>
      <c r="E3568" t="s">
        <v>8546</v>
      </c>
      <c r="F3568" t="s">
        <v>8544</v>
      </c>
      <c r="G3568" t="s">
        <v>8543</v>
      </c>
      <c r="H3568">
        <v>77.210021600000005</v>
      </c>
      <c r="I3568">
        <v>28.573958600000001</v>
      </c>
      <c r="J3568" t="s">
        <v>6297</v>
      </c>
      <c r="K3568" cm="1">
        <f t="array" ref="K3568:R3568">_xlfn.XLOOKUP(A3568,KPIs!$A$2:$A$9552,KPIs!$B$2:$I$9552,"Not Found")</f>
        <v>400</v>
      </c>
      <c r="L3568" t="str">
        <v>Indian Rupees(Rs.)</v>
      </c>
      <c r="M3568" t="str">
        <v>No</v>
      </c>
      <c r="N3568" t="str">
        <v>No</v>
      </c>
      <c r="O3568">
        <v>1</v>
      </c>
      <c r="P3568">
        <v>3.9</v>
      </c>
      <c r="Q3568" t="str">
        <v>Good</v>
      </c>
      <c r="R3568">
        <v>108</v>
      </c>
    </row>
    <row r="3569" spans="1:18" x14ac:dyDescent="0.3">
      <c r="A3569">
        <v>18425152</v>
      </c>
      <c r="B3569">
        <v>1</v>
      </c>
      <c r="C3569" t="str">
        <f>_xlfn.XLOOKUP(B3569,'Country Master'!A:A,'Country Master'!B:B,"Not Found")</f>
        <v>India</v>
      </c>
      <c r="D3569" t="s">
        <v>3694</v>
      </c>
      <c r="E3569" t="s">
        <v>8545</v>
      </c>
      <c r="F3569" t="s">
        <v>8544</v>
      </c>
      <c r="G3569" t="s">
        <v>8543</v>
      </c>
      <c r="H3569">
        <v>77.209572399999999</v>
      </c>
      <c r="I3569">
        <v>28.578038599999999</v>
      </c>
      <c r="J3569" t="s">
        <v>2368</v>
      </c>
      <c r="K3569" cm="1">
        <f t="array" ref="K3569:R3569">_xlfn.XLOOKUP(A3569,KPIs!$A$2:$A$9552,KPIs!$B$2:$I$9552,"Not Found")</f>
        <v>300</v>
      </c>
      <c r="L3569" t="str">
        <v>Indian Rupees(Rs.)</v>
      </c>
      <c r="M3569" t="str">
        <v>No</v>
      </c>
      <c r="N3569" t="str">
        <v>No</v>
      </c>
      <c r="O3569">
        <v>1</v>
      </c>
      <c r="P3569">
        <v>0</v>
      </c>
      <c r="Q3569" t="str">
        <v>Not rated</v>
      </c>
      <c r="R3569">
        <v>0</v>
      </c>
    </row>
    <row r="3570" spans="1:18" x14ac:dyDescent="0.3">
      <c r="A3570">
        <v>312231</v>
      </c>
      <c r="B3570">
        <v>1</v>
      </c>
      <c r="C3570" t="str">
        <f>_xlfn.XLOOKUP(B3570,'Country Master'!A:A,'Country Master'!B:B,"Not Found")</f>
        <v>India</v>
      </c>
      <c r="D3570" t="s">
        <v>3694</v>
      </c>
      <c r="E3570" t="s">
        <v>8542</v>
      </c>
      <c r="F3570" t="s">
        <v>8534</v>
      </c>
      <c r="G3570" t="s">
        <v>8533</v>
      </c>
      <c r="H3570">
        <v>77.198617999999996</v>
      </c>
      <c r="I3570">
        <v>28.607966999999999</v>
      </c>
      <c r="J3570" t="s">
        <v>8541</v>
      </c>
      <c r="K3570" cm="1">
        <f t="array" ref="K3570:R3570">_xlfn.XLOOKUP(A3570,KPIs!$A$2:$A$9552,KPIs!$B$2:$I$9552,"Not Found")</f>
        <v>350</v>
      </c>
      <c r="L3570" t="str">
        <v>Indian Rupees(Rs.)</v>
      </c>
      <c r="M3570" t="str">
        <v>No</v>
      </c>
      <c r="N3570" t="str">
        <v>No</v>
      </c>
      <c r="O3570">
        <v>1</v>
      </c>
      <c r="P3570">
        <v>3.1</v>
      </c>
      <c r="Q3570" t="str">
        <v>Average</v>
      </c>
      <c r="R3570">
        <v>13</v>
      </c>
    </row>
    <row r="3571" spans="1:18" x14ac:dyDescent="0.3">
      <c r="A3571">
        <v>18057802</v>
      </c>
      <c r="B3571">
        <v>1</v>
      </c>
      <c r="C3571" t="str">
        <f>_xlfn.XLOOKUP(B3571,'Country Master'!A:A,'Country Master'!B:B,"Not Found")</f>
        <v>India</v>
      </c>
      <c r="D3571" t="s">
        <v>3694</v>
      </c>
      <c r="E3571" t="s">
        <v>8540</v>
      </c>
      <c r="F3571" t="s">
        <v>8534</v>
      </c>
      <c r="G3571" t="s">
        <v>8533</v>
      </c>
      <c r="H3571">
        <v>77.201463399999994</v>
      </c>
      <c r="I3571">
        <v>28.6083918</v>
      </c>
      <c r="J3571" t="s">
        <v>1910</v>
      </c>
      <c r="K3571" cm="1">
        <f t="array" ref="K3571:R3571">_xlfn.XLOOKUP(A3571,KPIs!$A$2:$A$9552,KPIs!$B$2:$I$9552,"Not Found")</f>
        <v>200</v>
      </c>
      <c r="L3571" t="str">
        <v>Indian Rupees(Rs.)</v>
      </c>
      <c r="M3571" t="str">
        <v>No</v>
      </c>
      <c r="N3571" t="str">
        <v>No</v>
      </c>
      <c r="O3571">
        <v>1</v>
      </c>
      <c r="P3571">
        <v>3.2</v>
      </c>
      <c r="Q3571" t="str">
        <v>Average</v>
      </c>
      <c r="R3571">
        <v>12</v>
      </c>
    </row>
    <row r="3572" spans="1:18" x14ac:dyDescent="0.3">
      <c r="A3572">
        <v>307622</v>
      </c>
      <c r="B3572">
        <v>1</v>
      </c>
      <c r="C3572" t="str">
        <f>_xlfn.XLOOKUP(B3572,'Country Master'!A:A,'Country Master'!B:B,"Not Found")</f>
        <v>India</v>
      </c>
      <c r="D3572" t="s">
        <v>3694</v>
      </c>
      <c r="E3572" t="s">
        <v>8539</v>
      </c>
      <c r="F3572" t="s">
        <v>8534</v>
      </c>
      <c r="G3572" t="s">
        <v>8533</v>
      </c>
      <c r="H3572">
        <v>77.229603100000006</v>
      </c>
      <c r="I3572">
        <v>28.6184829</v>
      </c>
      <c r="J3572" t="s">
        <v>8538</v>
      </c>
      <c r="K3572" cm="1">
        <f t="array" ref="K3572:R3572">_xlfn.XLOOKUP(A3572,KPIs!$A$2:$A$9552,KPIs!$B$2:$I$9552,"Not Found")</f>
        <v>300</v>
      </c>
      <c r="L3572" t="str">
        <v>Indian Rupees(Rs.)</v>
      </c>
      <c r="M3572" t="str">
        <v>No</v>
      </c>
      <c r="N3572" t="str">
        <v>No</v>
      </c>
      <c r="O3572">
        <v>1</v>
      </c>
      <c r="P3572">
        <v>3.8</v>
      </c>
      <c r="Q3572" t="str">
        <v>Good</v>
      </c>
      <c r="R3572">
        <v>266</v>
      </c>
    </row>
    <row r="3573" spans="1:18" x14ac:dyDescent="0.3">
      <c r="A3573">
        <v>18475283</v>
      </c>
      <c r="B3573">
        <v>1</v>
      </c>
      <c r="C3573" t="str">
        <f>_xlfn.XLOOKUP(B3573,'Country Master'!A:A,'Country Master'!B:B,"Not Found")</f>
        <v>India</v>
      </c>
      <c r="D3573" t="s">
        <v>3694</v>
      </c>
      <c r="E3573" t="s">
        <v>8537</v>
      </c>
      <c r="F3573" t="s">
        <v>8534</v>
      </c>
      <c r="G3573" t="s">
        <v>8533</v>
      </c>
      <c r="H3573">
        <v>0</v>
      </c>
      <c r="I3573">
        <v>0</v>
      </c>
      <c r="J3573" t="s">
        <v>2966</v>
      </c>
      <c r="K3573" cm="1">
        <f t="array" ref="K3573:R3573">_xlfn.XLOOKUP(A3573,KPIs!$A$2:$A$9552,KPIs!$B$2:$I$9552,"Not Found")</f>
        <v>300</v>
      </c>
      <c r="L3573" t="str">
        <v>Indian Rupees(Rs.)</v>
      </c>
      <c r="M3573" t="str">
        <v>No</v>
      </c>
      <c r="N3573" t="str">
        <v>No</v>
      </c>
      <c r="O3573">
        <v>1</v>
      </c>
      <c r="P3573">
        <v>0</v>
      </c>
      <c r="Q3573" t="str">
        <v>Not rated</v>
      </c>
      <c r="R3573">
        <v>1</v>
      </c>
    </row>
    <row r="3574" spans="1:18" x14ac:dyDescent="0.3">
      <c r="A3574">
        <v>18481278</v>
      </c>
      <c r="B3574">
        <v>1</v>
      </c>
      <c r="C3574" t="str">
        <f>_xlfn.XLOOKUP(B3574,'Country Master'!A:A,'Country Master'!B:B,"Not Found")</f>
        <v>India</v>
      </c>
      <c r="D3574" t="s">
        <v>3694</v>
      </c>
      <c r="E3574" t="s">
        <v>8536</v>
      </c>
      <c r="F3574" t="s">
        <v>8534</v>
      </c>
      <c r="G3574" t="s">
        <v>8533</v>
      </c>
      <c r="H3574">
        <v>77.198163300000004</v>
      </c>
      <c r="I3574">
        <v>28.608673199999998</v>
      </c>
      <c r="J3574" t="s">
        <v>1904</v>
      </c>
      <c r="K3574" cm="1">
        <f t="array" ref="K3574:R3574">_xlfn.XLOOKUP(A3574,KPIs!$A$2:$A$9552,KPIs!$B$2:$I$9552,"Not Found")</f>
        <v>400</v>
      </c>
      <c r="L3574" t="str">
        <v>Indian Rupees(Rs.)</v>
      </c>
      <c r="M3574" t="str">
        <v>No</v>
      </c>
      <c r="N3574" t="str">
        <v>No</v>
      </c>
      <c r="O3574">
        <v>1</v>
      </c>
      <c r="P3574">
        <v>0</v>
      </c>
      <c r="Q3574" t="str">
        <v>Not rated</v>
      </c>
      <c r="R3574">
        <v>0</v>
      </c>
    </row>
    <row r="3575" spans="1:18" x14ac:dyDescent="0.3">
      <c r="A3575">
        <v>311546</v>
      </c>
      <c r="B3575">
        <v>1</v>
      </c>
      <c r="C3575" t="str">
        <f>_xlfn.XLOOKUP(B3575,'Country Master'!A:A,'Country Master'!B:B,"Not Found")</f>
        <v>India</v>
      </c>
      <c r="D3575" t="s">
        <v>3694</v>
      </c>
      <c r="E3575" t="s">
        <v>8535</v>
      </c>
      <c r="F3575" t="s">
        <v>8534</v>
      </c>
      <c r="G3575" t="s">
        <v>8533</v>
      </c>
      <c r="H3575">
        <v>77.221155499999995</v>
      </c>
      <c r="I3575">
        <v>28.608320599999999</v>
      </c>
      <c r="J3575" t="s">
        <v>2044</v>
      </c>
      <c r="K3575" cm="1">
        <f t="array" ref="K3575:R3575">_xlfn.XLOOKUP(A3575,KPIs!$A$2:$A$9552,KPIs!$B$2:$I$9552,"Not Found")</f>
        <v>800</v>
      </c>
      <c r="L3575" t="str">
        <v>Indian Rupees(Rs.)</v>
      </c>
      <c r="M3575" t="str">
        <v>No</v>
      </c>
      <c r="N3575" t="str">
        <v>No</v>
      </c>
      <c r="O3575">
        <v>2</v>
      </c>
      <c r="P3575">
        <v>0</v>
      </c>
      <c r="Q3575" t="str">
        <v>Not rated</v>
      </c>
      <c r="R3575">
        <v>3</v>
      </c>
    </row>
    <row r="3576" spans="1:18" x14ac:dyDescent="0.3">
      <c r="A3576">
        <v>1546</v>
      </c>
      <c r="B3576">
        <v>1</v>
      </c>
      <c r="C3576" t="str">
        <f>_xlfn.XLOOKUP(B3576,'Country Master'!A:A,'Country Master'!B:B,"Not Found")</f>
        <v>India</v>
      </c>
      <c r="D3576" t="s">
        <v>3694</v>
      </c>
      <c r="E3576" t="s">
        <v>8532</v>
      </c>
      <c r="F3576" t="s">
        <v>8483</v>
      </c>
      <c r="G3576" t="s">
        <v>8482</v>
      </c>
      <c r="H3576">
        <v>77.3016535</v>
      </c>
      <c r="I3576">
        <v>28.630744799999999</v>
      </c>
      <c r="J3576" t="s">
        <v>1969</v>
      </c>
      <c r="K3576" cm="1">
        <f t="array" ref="K3576:R3576">_xlfn.XLOOKUP(A3576,KPIs!$A$2:$A$9552,KPIs!$B$2:$I$9552,"Not Found")</f>
        <v>400</v>
      </c>
      <c r="L3576" t="str">
        <v>Indian Rupees(Rs.)</v>
      </c>
      <c r="M3576" t="str">
        <v>No</v>
      </c>
      <c r="N3576" t="str">
        <v>No</v>
      </c>
      <c r="O3576">
        <v>1</v>
      </c>
      <c r="P3576">
        <v>2.9</v>
      </c>
      <c r="Q3576" t="str">
        <v>Average</v>
      </c>
      <c r="R3576">
        <v>36</v>
      </c>
    </row>
    <row r="3577" spans="1:18" x14ac:dyDescent="0.3">
      <c r="A3577">
        <v>4673</v>
      </c>
      <c r="B3577">
        <v>1</v>
      </c>
      <c r="C3577" t="str">
        <f>_xlfn.XLOOKUP(B3577,'Country Master'!A:A,'Country Master'!B:B,"Not Found")</f>
        <v>India</v>
      </c>
      <c r="D3577" t="s">
        <v>3694</v>
      </c>
      <c r="E3577" t="s">
        <v>8531</v>
      </c>
      <c r="F3577" t="s">
        <v>8483</v>
      </c>
      <c r="G3577" t="s">
        <v>8482</v>
      </c>
      <c r="H3577">
        <v>77.293353499999995</v>
      </c>
      <c r="I3577">
        <v>28.622101799999999</v>
      </c>
      <c r="J3577" t="s">
        <v>2210</v>
      </c>
      <c r="K3577" cm="1">
        <f t="array" ref="K3577:R3577">_xlfn.XLOOKUP(A3577,KPIs!$A$2:$A$9552,KPIs!$B$2:$I$9552,"Not Found")</f>
        <v>500</v>
      </c>
      <c r="L3577" t="str">
        <v>Indian Rupees(Rs.)</v>
      </c>
      <c r="M3577" t="str">
        <v>No</v>
      </c>
      <c r="N3577" t="str">
        <v>No</v>
      </c>
      <c r="O3577">
        <v>2</v>
      </c>
      <c r="P3577">
        <v>2.8</v>
      </c>
      <c r="Q3577" t="str">
        <v>Average</v>
      </c>
      <c r="R3577">
        <v>20</v>
      </c>
    </row>
    <row r="3578" spans="1:18" x14ac:dyDescent="0.3">
      <c r="A3578">
        <v>18440187</v>
      </c>
      <c r="B3578">
        <v>1</v>
      </c>
      <c r="C3578" t="str">
        <f>_xlfn.XLOOKUP(B3578,'Country Master'!A:A,'Country Master'!B:B,"Not Found")</f>
        <v>India</v>
      </c>
      <c r="D3578" t="s">
        <v>3694</v>
      </c>
      <c r="E3578" t="s">
        <v>8530</v>
      </c>
      <c r="F3578" t="s">
        <v>8483</v>
      </c>
      <c r="G3578" t="s">
        <v>8482</v>
      </c>
      <c r="H3578">
        <v>77.302728400000007</v>
      </c>
      <c r="I3578">
        <v>28.633241399999999</v>
      </c>
      <c r="J3578" t="s">
        <v>1969</v>
      </c>
      <c r="K3578" cm="1">
        <f t="array" ref="K3578:R3578">_xlfn.XLOOKUP(A3578,KPIs!$A$2:$A$9552,KPIs!$B$2:$I$9552,"Not Found")</f>
        <v>400</v>
      </c>
      <c r="L3578" t="str">
        <v>Indian Rupees(Rs.)</v>
      </c>
      <c r="M3578" t="str">
        <v>No</v>
      </c>
      <c r="N3578" t="str">
        <v>No</v>
      </c>
      <c r="O3578">
        <v>1</v>
      </c>
      <c r="P3578">
        <v>3</v>
      </c>
      <c r="Q3578" t="str">
        <v>Average</v>
      </c>
      <c r="R3578">
        <v>4</v>
      </c>
    </row>
    <row r="3579" spans="1:18" x14ac:dyDescent="0.3">
      <c r="A3579">
        <v>304304</v>
      </c>
      <c r="B3579">
        <v>1</v>
      </c>
      <c r="C3579" t="str">
        <f>_xlfn.XLOOKUP(B3579,'Country Master'!A:A,'Country Master'!B:B,"Not Found")</f>
        <v>India</v>
      </c>
      <c r="D3579" t="s">
        <v>3694</v>
      </c>
      <c r="E3579" t="s">
        <v>8529</v>
      </c>
      <c r="F3579" t="s">
        <v>8483</v>
      </c>
      <c r="G3579" t="s">
        <v>8482</v>
      </c>
      <c r="H3579">
        <v>77.306149500000004</v>
      </c>
      <c r="I3579">
        <v>28.631018900000001</v>
      </c>
      <c r="J3579" t="s">
        <v>2036</v>
      </c>
      <c r="K3579" cm="1">
        <f t="array" ref="K3579:R3579">_xlfn.XLOOKUP(A3579,KPIs!$A$2:$A$9552,KPIs!$B$2:$I$9552,"Not Found")</f>
        <v>1500</v>
      </c>
      <c r="L3579" t="str">
        <v>Indian Rupees(Rs.)</v>
      </c>
      <c r="M3579" t="str">
        <v>Yes</v>
      </c>
      <c r="N3579" t="str">
        <v>No</v>
      </c>
      <c r="O3579">
        <v>3</v>
      </c>
      <c r="P3579">
        <v>2.8</v>
      </c>
      <c r="Q3579" t="str">
        <v>Average</v>
      </c>
      <c r="R3579">
        <v>68</v>
      </c>
    </row>
    <row r="3580" spans="1:18" x14ac:dyDescent="0.3">
      <c r="A3580">
        <v>18107859</v>
      </c>
      <c r="B3580">
        <v>1</v>
      </c>
      <c r="C3580" t="str">
        <f>_xlfn.XLOOKUP(B3580,'Country Master'!A:A,'Country Master'!B:B,"Not Found")</f>
        <v>India</v>
      </c>
      <c r="D3580" t="s">
        <v>3694</v>
      </c>
      <c r="E3580" t="s">
        <v>8528</v>
      </c>
      <c r="F3580" t="s">
        <v>8483</v>
      </c>
      <c r="G3580" t="s">
        <v>8482</v>
      </c>
      <c r="H3580">
        <v>77.306210500000006</v>
      </c>
      <c r="I3580">
        <v>28.631176499999999</v>
      </c>
      <c r="J3580" t="s">
        <v>1910</v>
      </c>
      <c r="K3580" cm="1">
        <f t="array" ref="K3580:R3580">_xlfn.XLOOKUP(A3580,KPIs!$A$2:$A$9552,KPIs!$B$2:$I$9552,"Not Found")</f>
        <v>300</v>
      </c>
      <c r="L3580" t="str">
        <v>Indian Rupees(Rs.)</v>
      </c>
      <c r="M3580" t="str">
        <v>No</v>
      </c>
      <c r="N3580" t="str">
        <v>No</v>
      </c>
      <c r="O3580">
        <v>1</v>
      </c>
      <c r="P3580">
        <v>2.9</v>
      </c>
      <c r="Q3580" t="str">
        <v>Average</v>
      </c>
      <c r="R3580">
        <v>4</v>
      </c>
    </row>
    <row r="3581" spans="1:18" x14ac:dyDescent="0.3">
      <c r="A3581">
        <v>303582</v>
      </c>
      <c r="B3581">
        <v>1</v>
      </c>
      <c r="C3581" t="str">
        <f>_xlfn.XLOOKUP(B3581,'Country Master'!A:A,'Country Master'!B:B,"Not Found")</f>
        <v>India</v>
      </c>
      <c r="D3581" t="s">
        <v>3694</v>
      </c>
      <c r="E3581" t="s">
        <v>8527</v>
      </c>
      <c r="F3581" t="s">
        <v>8483</v>
      </c>
      <c r="G3581" t="s">
        <v>8482</v>
      </c>
      <c r="H3581">
        <v>77.2995552</v>
      </c>
      <c r="I3581">
        <v>28.6360907</v>
      </c>
      <c r="J3581" t="s">
        <v>5225</v>
      </c>
      <c r="K3581" cm="1">
        <f t="array" ref="K3581:R3581">_xlfn.XLOOKUP(A3581,KPIs!$A$2:$A$9552,KPIs!$B$2:$I$9552,"Not Found")</f>
        <v>200</v>
      </c>
      <c r="L3581" t="str">
        <v>Indian Rupees(Rs.)</v>
      </c>
      <c r="M3581" t="str">
        <v>No</v>
      </c>
      <c r="N3581" t="str">
        <v>No</v>
      </c>
      <c r="O3581">
        <v>1</v>
      </c>
      <c r="P3581">
        <v>3.1</v>
      </c>
      <c r="Q3581" t="str">
        <v>Average</v>
      </c>
      <c r="R3581">
        <v>26</v>
      </c>
    </row>
    <row r="3582" spans="1:18" x14ac:dyDescent="0.3">
      <c r="A3582">
        <v>306595</v>
      </c>
      <c r="B3582">
        <v>1</v>
      </c>
      <c r="C3582" t="str">
        <f>_xlfn.XLOOKUP(B3582,'Country Master'!A:A,'Country Master'!B:B,"Not Found")</f>
        <v>India</v>
      </c>
      <c r="D3582" t="s">
        <v>3694</v>
      </c>
      <c r="E3582" t="s">
        <v>8526</v>
      </c>
      <c r="F3582" t="s">
        <v>8483</v>
      </c>
      <c r="G3582" t="s">
        <v>8482</v>
      </c>
      <c r="H3582">
        <v>77.308944400000001</v>
      </c>
      <c r="I3582">
        <v>28.6281517</v>
      </c>
      <c r="J3582" t="s">
        <v>192</v>
      </c>
      <c r="K3582" cm="1">
        <f t="array" ref="K3582:R3582">_xlfn.XLOOKUP(A3582,KPIs!$A$2:$A$9552,KPIs!$B$2:$I$9552,"Not Found")</f>
        <v>300</v>
      </c>
      <c r="L3582" t="str">
        <v>Indian Rupees(Rs.)</v>
      </c>
      <c r="M3582" t="str">
        <v>No</v>
      </c>
      <c r="N3582" t="str">
        <v>Yes</v>
      </c>
      <c r="O3582">
        <v>1</v>
      </c>
      <c r="P3582">
        <v>3.4</v>
      </c>
      <c r="Q3582" t="str">
        <v>Average</v>
      </c>
      <c r="R3582">
        <v>11</v>
      </c>
    </row>
    <row r="3583" spans="1:18" x14ac:dyDescent="0.3">
      <c r="A3583">
        <v>305348</v>
      </c>
      <c r="B3583">
        <v>1</v>
      </c>
      <c r="C3583" t="str">
        <f>_xlfn.XLOOKUP(B3583,'Country Master'!A:A,'Country Master'!B:B,"Not Found")</f>
        <v>India</v>
      </c>
      <c r="D3583" t="s">
        <v>3694</v>
      </c>
      <c r="E3583" t="s">
        <v>8525</v>
      </c>
      <c r="F3583" t="s">
        <v>8483</v>
      </c>
      <c r="G3583" t="s">
        <v>8482</v>
      </c>
      <c r="H3583">
        <v>77.304350200000002</v>
      </c>
      <c r="I3583">
        <v>28.636002399999999</v>
      </c>
      <c r="J3583" t="s">
        <v>1906</v>
      </c>
      <c r="K3583" cm="1">
        <f t="array" ref="K3583:R3583">_xlfn.XLOOKUP(A3583,KPIs!$A$2:$A$9552,KPIs!$B$2:$I$9552,"Not Found")</f>
        <v>100</v>
      </c>
      <c r="L3583" t="str">
        <v>Indian Rupees(Rs.)</v>
      </c>
      <c r="M3583" t="str">
        <v>No</v>
      </c>
      <c r="N3583" t="str">
        <v>No</v>
      </c>
      <c r="O3583">
        <v>1</v>
      </c>
      <c r="P3583">
        <v>3.1</v>
      </c>
      <c r="Q3583" t="str">
        <v>Average</v>
      </c>
      <c r="R3583">
        <v>18</v>
      </c>
    </row>
    <row r="3584" spans="1:18" x14ac:dyDescent="0.3">
      <c r="A3584">
        <v>303586</v>
      </c>
      <c r="B3584">
        <v>1</v>
      </c>
      <c r="C3584" t="str">
        <f>_xlfn.XLOOKUP(B3584,'Country Master'!A:A,'Country Master'!B:B,"Not Found")</f>
        <v>India</v>
      </c>
      <c r="D3584" t="s">
        <v>3694</v>
      </c>
      <c r="E3584" t="s">
        <v>8524</v>
      </c>
      <c r="F3584" t="s">
        <v>8483</v>
      </c>
      <c r="G3584" t="s">
        <v>8482</v>
      </c>
      <c r="H3584">
        <v>77.305687599999999</v>
      </c>
      <c r="I3584">
        <v>28.6362503</v>
      </c>
      <c r="J3584" t="s">
        <v>2362</v>
      </c>
      <c r="K3584" cm="1">
        <f t="array" ref="K3584:R3584">_xlfn.XLOOKUP(A3584,KPIs!$A$2:$A$9552,KPIs!$B$2:$I$9552,"Not Found")</f>
        <v>200</v>
      </c>
      <c r="L3584" t="str">
        <v>Indian Rupees(Rs.)</v>
      </c>
      <c r="M3584" t="str">
        <v>No</v>
      </c>
      <c r="N3584" t="str">
        <v>Yes</v>
      </c>
      <c r="O3584">
        <v>1</v>
      </c>
      <c r="P3584">
        <v>3.2</v>
      </c>
      <c r="Q3584" t="str">
        <v>Average</v>
      </c>
      <c r="R3584">
        <v>137</v>
      </c>
    </row>
    <row r="3585" spans="1:18" x14ac:dyDescent="0.3">
      <c r="A3585">
        <v>18289231</v>
      </c>
      <c r="B3585">
        <v>1</v>
      </c>
      <c r="C3585" t="str">
        <f>_xlfn.XLOOKUP(B3585,'Country Master'!A:A,'Country Master'!B:B,"Not Found")</f>
        <v>India</v>
      </c>
      <c r="D3585" t="s">
        <v>3694</v>
      </c>
      <c r="E3585" t="s">
        <v>8523</v>
      </c>
      <c r="F3585" t="s">
        <v>8483</v>
      </c>
      <c r="G3585" t="s">
        <v>8482</v>
      </c>
      <c r="H3585">
        <v>77.305990699999995</v>
      </c>
      <c r="I3585">
        <v>28.630643899999999</v>
      </c>
      <c r="J3585" t="s">
        <v>269</v>
      </c>
      <c r="K3585" cm="1">
        <f t="array" ref="K3585:R3585">_xlfn.XLOOKUP(A3585,KPIs!$A$2:$A$9552,KPIs!$B$2:$I$9552,"Not Found")</f>
        <v>450</v>
      </c>
      <c r="L3585" t="str">
        <v>Indian Rupees(Rs.)</v>
      </c>
      <c r="M3585" t="str">
        <v>No</v>
      </c>
      <c r="N3585" t="str">
        <v>No</v>
      </c>
      <c r="O3585">
        <v>1</v>
      </c>
      <c r="P3585">
        <v>2.7</v>
      </c>
      <c r="Q3585" t="str">
        <v>Average</v>
      </c>
      <c r="R3585">
        <v>8</v>
      </c>
    </row>
    <row r="3586" spans="1:18" x14ac:dyDescent="0.3">
      <c r="A3586">
        <v>9803</v>
      </c>
      <c r="B3586">
        <v>1</v>
      </c>
      <c r="C3586" t="str">
        <f>_xlfn.XLOOKUP(B3586,'Country Master'!A:A,'Country Master'!B:B,"Not Found")</f>
        <v>India</v>
      </c>
      <c r="D3586" t="s">
        <v>3694</v>
      </c>
      <c r="E3586" t="s">
        <v>8522</v>
      </c>
      <c r="F3586" t="s">
        <v>8483</v>
      </c>
      <c r="G3586" t="s">
        <v>8482</v>
      </c>
      <c r="H3586">
        <v>77.303100400000005</v>
      </c>
      <c r="I3586">
        <v>28.636007800000002</v>
      </c>
      <c r="J3586" t="s">
        <v>1969</v>
      </c>
      <c r="K3586" cm="1">
        <f t="array" ref="K3586:R3586">_xlfn.XLOOKUP(A3586,KPIs!$A$2:$A$9552,KPIs!$B$2:$I$9552,"Not Found")</f>
        <v>350</v>
      </c>
      <c r="L3586" t="str">
        <v>Indian Rupees(Rs.)</v>
      </c>
      <c r="M3586" t="str">
        <v>No</v>
      </c>
      <c r="N3586" t="str">
        <v>Yes</v>
      </c>
      <c r="O3586">
        <v>1</v>
      </c>
      <c r="P3586">
        <v>2.8</v>
      </c>
      <c r="Q3586" t="str">
        <v>Average</v>
      </c>
      <c r="R3586">
        <v>101</v>
      </c>
    </row>
    <row r="3587" spans="1:18" x14ac:dyDescent="0.3">
      <c r="A3587">
        <v>3700</v>
      </c>
      <c r="B3587">
        <v>1</v>
      </c>
      <c r="C3587" t="str">
        <f>_xlfn.XLOOKUP(B3587,'Country Master'!A:A,'Country Master'!B:B,"Not Found")</f>
        <v>India</v>
      </c>
      <c r="D3587" t="s">
        <v>3694</v>
      </c>
      <c r="E3587" t="s">
        <v>8521</v>
      </c>
      <c r="F3587" t="s">
        <v>8483</v>
      </c>
      <c r="G3587" t="s">
        <v>8482</v>
      </c>
      <c r="H3587">
        <v>77.303105299999999</v>
      </c>
      <c r="I3587">
        <v>28.635191200000001</v>
      </c>
      <c r="J3587" t="s">
        <v>2575</v>
      </c>
      <c r="K3587" cm="1">
        <f t="array" ref="K3587:R3587">_xlfn.XLOOKUP(A3587,KPIs!$A$2:$A$9552,KPIs!$B$2:$I$9552,"Not Found")</f>
        <v>550</v>
      </c>
      <c r="L3587" t="str">
        <v>Indian Rupees(Rs.)</v>
      </c>
      <c r="M3587" t="str">
        <v>No</v>
      </c>
      <c r="N3587" t="str">
        <v>Yes</v>
      </c>
      <c r="O3587">
        <v>2</v>
      </c>
      <c r="P3587">
        <v>2.8</v>
      </c>
      <c r="Q3587" t="str">
        <v>Average</v>
      </c>
      <c r="R3587">
        <v>103</v>
      </c>
    </row>
    <row r="3588" spans="1:18" x14ac:dyDescent="0.3">
      <c r="A3588">
        <v>3093</v>
      </c>
      <c r="B3588">
        <v>1</v>
      </c>
      <c r="C3588" t="str">
        <f>_xlfn.XLOOKUP(B3588,'Country Master'!A:A,'Country Master'!B:B,"Not Found")</f>
        <v>India</v>
      </c>
      <c r="D3588" t="s">
        <v>3694</v>
      </c>
      <c r="E3588" t="s">
        <v>8520</v>
      </c>
      <c r="F3588" t="s">
        <v>8483</v>
      </c>
      <c r="G3588" t="s">
        <v>8482</v>
      </c>
      <c r="H3588">
        <v>77.308988799999995</v>
      </c>
      <c r="I3588">
        <v>28.628080199999999</v>
      </c>
      <c r="J3588" t="s">
        <v>1969</v>
      </c>
      <c r="K3588" cm="1">
        <f t="array" ref="K3588:R3588">_xlfn.XLOOKUP(A3588,KPIs!$A$2:$A$9552,KPIs!$B$2:$I$9552,"Not Found")</f>
        <v>950</v>
      </c>
      <c r="L3588" t="str">
        <v>Indian Rupees(Rs.)</v>
      </c>
      <c r="M3588" t="str">
        <v>Yes</v>
      </c>
      <c r="N3588" t="str">
        <v>Yes</v>
      </c>
      <c r="O3588">
        <v>2</v>
      </c>
      <c r="P3588">
        <v>3.1</v>
      </c>
      <c r="Q3588" t="str">
        <v>Average</v>
      </c>
      <c r="R3588">
        <v>94</v>
      </c>
    </row>
    <row r="3589" spans="1:18" x14ac:dyDescent="0.3">
      <c r="A3589">
        <v>308849</v>
      </c>
      <c r="B3589">
        <v>1</v>
      </c>
      <c r="C3589" t="str">
        <f>_xlfn.XLOOKUP(B3589,'Country Master'!A:A,'Country Master'!B:B,"Not Found")</f>
        <v>India</v>
      </c>
      <c r="D3589" t="s">
        <v>3694</v>
      </c>
      <c r="E3589" t="s">
        <v>8519</v>
      </c>
      <c r="F3589" t="s">
        <v>8483</v>
      </c>
      <c r="G3589" t="s">
        <v>8482</v>
      </c>
      <c r="H3589">
        <v>77.303299300000006</v>
      </c>
      <c r="I3589">
        <v>28.635535399999998</v>
      </c>
      <c r="J3589" t="s">
        <v>1910</v>
      </c>
      <c r="K3589" cm="1">
        <f t="array" ref="K3589:R3589">_xlfn.XLOOKUP(A3589,KPIs!$A$2:$A$9552,KPIs!$B$2:$I$9552,"Not Found")</f>
        <v>150</v>
      </c>
      <c r="L3589" t="str">
        <v>Indian Rupees(Rs.)</v>
      </c>
      <c r="M3589" t="str">
        <v>No</v>
      </c>
      <c r="N3589" t="str">
        <v>No</v>
      </c>
      <c r="O3589">
        <v>1</v>
      </c>
      <c r="P3589">
        <v>3.2</v>
      </c>
      <c r="Q3589" t="str">
        <v>Average</v>
      </c>
      <c r="R3589">
        <v>22</v>
      </c>
    </row>
    <row r="3590" spans="1:18" x14ac:dyDescent="0.3">
      <c r="A3590">
        <v>301149</v>
      </c>
      <c r="B3590">
        <v>1</v>
      </c>
      <c r="C3590" t="str">
        <f>_xlfn.XLOOKUP(B3590,'Country Master'!A:A,'Country Master'!B:B,"Not Found")</f>
        <v>India</v>
      </c>
      <c r="D3590" t="s">
        <v>3694</v>
      </c>
      <c r="E3590" t="s">
        <v>8518</v>
      </c>
      <c r="F3590" t="s">
        <v>8483</v>
      </c>
      <c r="G3590" t="s">
        <v>8482</v>
      </c>
      <c r="H3590">
        <v>77.303994700000004</v>
      </c>
      <c r="I3590">
        <v>28.6348977</v>
      </c>
      <c r="J3590" t="s">
        <v>2626</v>
      </c>
      <c r="K3590" cm="1">
        <f t="array" ref="K3590:R3590">_xlfn.XLOOKUP(A3590,KPIs!$A$2:$A$9552,KPIs!$B$2:$I$9552,"Not Found")</f>
        <v>100</v>
      </c>
      <c r="L3590" t="str">
        <v>Indian Rupees(Rs.)</v>
      </c>
      <c r="M3590" t="str">
        <v>No</v>
      </c>
      <c r="N3590" t="str">
        <v>No</v>
      </c>
      <c r="O3590">
        <v>1</v>
      </c>
      <c r="P3590">
        <v>2.6</v>
      </c>
      <c r="Q3590" t="str">
        <v>Average</v>
      </c>
      <c r="R3590">
        <v>16</v>
      </c>
    </row>
    <row r="3591" spans="1:18" x14ac:dyDescent="0.3">
      <c r="A3591">
        <v>305159</v>
      </c>
      <c r="B3591">
        <v>1</v>
      </c>
      <c r="C3591" t="str">
        <f>_xlfn.XLOOKUP(B3591,'Country Master'!A:A,'Country Master'!B:B,"Not Found")</f>
        <v>India</v>
      </c>
      <c r="D3591" t="s">
        <v>3694</v>
      </c>
      <c r="E3591" t="s">
        <v>8517</v>
      </c>
      <c r="F3591" t="s">
        <v>8483</v>
      </c>
      <c r="G3591" t="s">
        <v>8482</v>
      </c>
      <c r="H3591">
        <v>77.308260899999993</v>
      </c>
      <c r="I3591">
        <v>28.628227899999999</v>
      </c>
      <c r="J3591" t="s">
        <v>2694</v>
      </c>
      <c r="K3591" cm="1">
        <f t="array" ref="K3591:R3591">_xlfn.XLOOKUP(A3591,KPIs!$A$2:$A$9552,KPIs!$B$2:$I$9552,"Not Found")</f>
        <v>450</v>
      </c>
      <c r="L3591" t="str">
        <v>Indian Rupees(Rs.)</v>
      </c>
      <c r="M3591" t="str">
        <v>No</v>
      </c>
      <c r="N3591" t="str">
        <v>No</v>
      </c>
      <c r="O3591">
        <v>1</v>
      </c>
      <c r="P3591">
        <v>2.7</v>
      </c>
      <c r="Q3591" t="str">
        <v>Average</v>
      </c>
      <c r="R3591">
        <v>56</v>
      </c>
    </row>
    <row r="3592" spans="1:18" x14ac:dyDescent="0.3">
      <c r="A3592">
        <v>6256</v>
      </c>
      <c r="B3592">
        <v>1</v>
      </c>
      <c r="C3592" t="str">
        <f>_xlfn.XLOOKUP(B3592,'Country Master'!A:A,'Country Master'!B:B,"Not Found")</f>
        <v>India</v>
      </c>
      <c r="D3592" t="s">
        <v>3694</v>
      </c>
      <c r="E3592" t="s">
        <v>8516</v>
      </c>
      <c r="F3592" t="s">
        <v>8483</v>
      </c>
      <c r="G3592" t="s">
        <v>8482</v>
      </c>
      <c r="H3592">
        <v>77.302834300000001</v>
      </c>
      <c r="I3592">
        <v>28.6335406</v>
      </c>
      <c r="J3592" t="s">
        <v>2210</v>
      </c>
      <c r="K3592" cm="1">
        <f t="array" ref="K3592:R3592">_xlfn.XLOOKUP(A3592,KPIs!$A$2:$A$9552,KPIs!$B$2:$I$9552,"Not Found")</f>
        <v>650</v>
      </c>
      <c r="L3592" t="str">
        <v>Indian Rupees(Rs.)</v>
      </c>
      <c r="M3592" t="str">
        <v>No</v>
      </c>
      <c r="N3592" t="str">
        <v>No</v>
      </c>
      <c r="O3592">
        <v>2</v>
      </c>
      <c r="P3592">
        <v>3.3</v>
      </c>
      <c r="Q3592" t="str">
        <v>Average</v>
      </c>
      <c r="R3592">
        <v>49</v>
      </c>
    </row>
    <row r="3593" spans="1:18" x14ac:dyDescent="0.3">
      <c r="A3593">
        <v>18258483</v>
      </c>
      <c r="B3593">
        <v>1</v>
      </c>
      <c r="C3593" t="str">
        <f>_xlfn.XLOOKUP(B3593,'Country Master'!A:A,'Country Master'!B:B,"Not Found")</f>
        <v>India</v>
      </c>
      <c r="D3593" t="s">
        <v>3694</v>
      </c>
      <c r="E3593" t="s">
        <v>8515</v>
      </c>
      <c r="F3593" t="s">
        <v>8483</v>
      </c>
      <c r="G3593" t="s">
        <v>8482</v>
      </c>
      <c r="H3593">
        <v>77.3079824</v>
      </c>
      <c r="I3593">
        <v>28.627967000000002</v>
      </c>
      <c r="J3593" t="s">
        <v>1969</v>
      </c>
      <c r="K3593" cm="1">
        <f t="array" ref="K3593:R3593">_xlfn.XLOOKUP(A3593,KPIs!$A$2:$A$9552,KPIs!$B$2:$I$9552,"Not Found")</f>
        <v>400</v>
      </c>
      <c r="L3593" t="str">
        <v>Indian Rupees(Rs.)</v>
      </c>
      <c r="M3593" t="str">
        <v>No</v>
      </c>
      <c r="N3593" t="str">
        <v>Yes</v>
      </c>
      <c r="O3593">
        <v>1</v>
      </c>
      <c r="P3593">
        <v>3.4</v>
      </c>
      <c r="Q3593" t="str">
        <v>Average</v>
      </c>
      <c r="R3593">
        <v>60</v>
      </c>
    </row>
    <row r="3594" spans="1:18" x14ac:dyDescent="0.3">
      <c r="A3594">
        <v>9806</v>
      </c>
      <c r="B3594">
        <v>1</v>
      </c>
      <c r="C3594" t="str">
        <f>_xlfn.XLOOKUP(B3594,'Country Master'!A:A,'Country Master'!B:B,"Not Found")</f>
        <v>India</v>
      </c>
      <c r="D3594" t="s">
        <v>3694</v>
      </c>
      <c r="E3594" t="s">
        <v>8514</v>
      </c>
      <c r="F3594" t="s">
        <v>8483</v>
      </c>
      <c r="G3594" t="s">
        <v>8482</v>
      </c>
      <c r="H3594">
        <v>77.303512400000002</v>
      </c>
      <c r="I3594">
        <v>28.634919400000001</v>
      </c>
      <c r="J3594" t="s">
        <v>192</v>
      </c>
      <c r="K3594" cm="1">
        <f t="array" ref="K3594:R3594">_xlfn.XLOOKUP(A3594,KPIs!$A$2:$A$9552,KPIs!$B$2:$I$9552,"Not Found")</f>
        <v>200</v>
      </c>
      <c r="L3594" t="str">
        <v>Indian Rupees(Rs.)</v>
      </c>
      <c r="M3594" t="str">
        <v>No</v>
      </c>
      <c r="N3594" t="str">
        <v>Yes</v>
      </c>
      <c r="O3594">
        <v>1</v>
      </c>
      <c r="P3594">
        <v>3.4</v>
      </c>
      <c r="Q3594" t="str">
        <v>Average</v>
      </c>
      <c r="R3594">
        <v>86</v>
      </c>
    </row>
    <row r="3595" spans="1:18" x14ac:dyDescent="0.3">
      <c r="A3595">
        <v>303590</v>
      </c>
      <c r="B3595">
        <v>1</v>
      </c>
      <c r="C3595" t="str">
        <f>_xlfn.XLOOKUP(B3595,'Country Master'!A:A,'Country Master'!B:B,"Not Found")</f>
        <v>India</v>
      </c>
      <c r="D3595" t="s">
        <v>3694</v>
      </c>
      <c r="E3595" t="s">
        <v>8513</v>
      </c>
      <c r="F3595" t="s">
        <v>8483</v>
      </c>
      <c r="G3595" t="s">
        <v>8482</v>
      </c>
      <c r="H3595">
        <v>77.307845</v>
      </c>
      <c r="I3595">
        <v>28.627842099999999</v>
      </c>
      <c r="J3595" t="s">
        <v>1904</v>
      </c>
      <c r="K3595" cm="1">
        <f t="array" ref="K3595:R3595">_xlfn.XLOOKUP(A3595,KPIs!$A$2:$A$9552,KPIs!$B$2:$I$9552,"Not Found")</f>
        <v>350</v>
      </c>
      <c r="L3595" t="str">
        <v>Indian Rupees(Rs.)</v>
      </c>
      <c r="M3595" t="str">
        <v>No</v>
      </c>
      <c r="N3595" t="str">
        <v>Yes</v>
      </c>
      <c r="O3595">
        <v>1</v>
      </c>
      <c r="P3595">
        <v>3.2</v>
      </c>
      <c r="Q3595" t="str">
        <v>Average</v>
      </c>
      <c r="R3595">
        <v>51</v>
      </c>
    </row>
    <row r="3596" spans="1:18" x14ac:dyDescent="0.3">
      <c r="A3596">
        <v>311263</v>
      </c>
      <c r="B3596">
        <v>1</v>
      </c>
      <c r="C3596" t="str">
        <f>_xlfn.XLOOKUP(B3596,'Country Master'!A:A,'Country Master'!B:B,"Not Found")</f>
        <v>India</v>
      </c>
      <c r="D3596" t="s">
        <v>3694</v>
      </c>
      <c r="E3596" t="s">
        <v>8512</v>
      </c>
      <c r="F3596" t="s">
        <v>8483</v>
      </c>
      <c r="G3596" t="s">
        <v>8482</v>
      </c>
      <c r="H3596">
        <v>77.291955200000004</v>
      </c>
      <c r="I3596">
        <v>28.622086199999998</v>
      </c>
      <c r="J3596" t="s">
        <v>1888</v>
      </c>
      <c r="K3596" cm="1">
        <f t="array" ref="K3596:R3596">_xlfn.XLOOKUP(A3596,KPIs!$A$2:$A$9552,KPIs!$B$2:$I$9552,"Not Found")</f>
        <v>400</v>
      </c>
      <c r="L3596" t="str">
        <v>Indian Rupees(Rs.)</v>
      </c>
      <c r="M3596" t="str">
        <v>No</v>
      </c>
      <c r="N3596" t="str">
        <v>Yes</v>
      </c>
      <c r="O3596">
        <v>1</v>
      </c>
      <c r="P3596">
        <v>3.3</v>
      </c>
      <c r="Q3596" t="str">
        <v>Average</v>
      </c>
      <c r="R3596">
        <v>24</v>
      </c>
    </row>
    <row r="3597" spans="1:18" x14ac:dyDescent="0.3">
      <c r="A3597">
        <v>303592</v>
      </c>
      <c r="B3597">
        <v>1</v>
      </c>
      <c r="C3597" t="str">
        <f>_xlfn.XLOOKUP(B3597,'Country Master'!A:A,'Country Master'!B:B,"Not Found")</f>
        <v>India</v>
      </c>
      <c r="D3597" t="s">
        <v>3694</v>
      </c>
      <c r="E3597" t="s">
        <v>8511</v>
      </c>
      <c r="F3597" t="s">
        <v>8483</v>
      </c>
      <c r="G3597" t="s">
        <v>8482</v>
      </c>
      <c r="H3597">
        <v>77.305995999999993</v>
      </c>
      <c r="I3597">
        <v>28.630711000000002</v>
      </c>
      <c r="J3597" t="s">
        <v>6595</v>
      </c>
      <c r="K3597" cm="1">
        <f t="array" ref="K3597:R3597">_xlfn.XLOOKUP(A3597,KPIs!$A$2:$A$9552,KPIs!$B$2:$I$9552,"Not Found")</f>
        <v>150</v>
      </c>
      <c r="L3597" t="str">
        <v>Indian Rupees(Rs.)</v>
      </c>
      <c r="M3597" t="str">
        <v>No</v>
      </c>
      <c r="N3597" t="str">
        <v>No</v>
      </c>
      <c r="O3597">
        <v>1</v>
      </c>
      <c r="P3597">
        <v>3.5</v>
      </c>
      <c r="Q3597" t="str">
        <v>Good</v>
      </c>
      <c r="R3597">
        <v>97</v>
      </c>
    </row>
    <row r="3598" spans="1:18" x14ac:dyDescent="0.3">
      <c r="A3598">
        <v>18228856</v>
      </c>
      <c r="B3598">
        <v>1</v>
      </c>
      <c r="C3598" t="str">
        <f>_xlfn.XLOOKUP(B3598,'Country Master'!A:A,'Country Master'!B:B,"Not Found")</f>
        <v>India</v>
      </c>
      <c r="D3598" t="s">
        <v>3694</v>
      </c>
      <c r="E3598" t="s">
        <v>8510</v>
      </c>
      <c r="F3598" t="s">
        <v>8483</v>
      </c>
      <c r="G3598" t="s">
        <v>8482</v>
      </c>
      <c r="H3598">
        <v>77.303093599999997</v>
      </c>
      <c r="I3598">
        <v>28.636025799999999</v>
      </c>
      <c r="J3598" t="s">
        <v>2923</v>
      </c>
      <c r="K3598" cm="1">
        <f t="array" ref="K3598:R3598">_xlfn.XLOOKUP(A3598,KPIs!$A$2:$A$9552,KPIs!$B$2:$I$9552,"Not Found")</f>
        <v>250</v>
      </c>
      <c r="L3598" t="str">
        <v>Indian Rupees(Rs.)</v>
      </c>
      <c r="M3598" t="str">
        <v>No</v>
      </c>
      <c r="N3598" t="str">
        <v>Yes</v>
      </c>
      <c r="O3598">
        <v>1</v>
      </c>
      <c r="P3598">
        <v>3.5</v>
      </c>
      <c r="Q3598" t="str">
        <v>Good</v>
      </c>
      <c r="R3598">
        <v>60</v>
      </c>
    </row>
    <row r="3599" spans="1:18" x14ac:dyDescent="0.3">
      <c r="A3599">
        <v>18308458</v>
      </c>
      <c r="B3599">
        <v>1</v>
      </c>
      <c r="C3599" t="str">
        <f>_xlfn.XLOOKUP(B3599,'Country Master'!A:A,'Country Master'!B:B,"Not Found")</f>
        <v>India</v>
      </c>
      <c r="D3599" t="s">
        <v>3694</v>
      </c>
      <c r="E3599" t="s">
        <v>8509</v>
      </c>
      <c r="F3599" t="s">
        <v>8483</v>
      </c>
      <c r="G3599" t="s">
        <v>8482</v>
      </c>
      <c r="H3599">
        <v>77.303773899999996</v>
      </c>
      <c r="I3599">
        <v>28.634931000000002</v>
      </c>
      <c r="J3599" t="s">
        <v>1629</v>
      </c>
      <c r="K3599" cm="1">
        <f t="array" ref="K3599:R3599">_xlfn.XLOOKUP(A3599,KPIs!$A$2:$A$9552,KPIs!$B$2:$I$9552,"Not Found")</f>
        <v>300</v>
      </c>
      <c r="L3599" t="str">
        <v>Indian Rupees(Rs.)</v>
      </c>
      <c r="M3599" t="str">
        <v>No</v>
      </c>
      <c r="N3599" t="str">
        <v>Yes</v>
      </c>
      <c r="O3599">
        <v>1</v>
      </c>
      <c r="P3599">
        <v>3.7</v>
      </c>
      <c r="Q3599" t="str">
        <v>Good</v>
      </c>
      <c r="R3599">
        <v>25</v>
      </c>
    </row>
    <row r="3600" spans="1:18" x14ac:dyDescent="0.3">
      <c r="A3600">
        <v>18378062</v>
      </c>
      <c r="B3600">
        <v>1</v>
      </c>
      <c r="C3600" t="str">
        <f>_xlfn.XLOOKUP(B3600,'Country Master'!A:A,'Country Master'!B:B,"Not Found")</f>
        <v>India</v>
      </c>
      <c r="D3600" t="s">
        <v>3694</v>
      </c>
      <c r="E3600" t="s">
        <v>8508</v>
      </c>
      <c r="F3600" t="s">
        <v>8483</v>
      </c>
      <c r="G3600" t="s">
        <v>8482</v>
      </c>
      <c r="H3600">
        <v>77.301226200000002</v>
      </c>
      <c r="I3600">
        <v>28.630868899999999</v>
      </c>
      <c r="J3600" t="s">
        <v>1969</v>
      </c>
      <c r="K3600" cm="1">
        <f t="array" ref="K3600:R3600">_xlfn.XLOOKUP(A3600,KPIs!$A$2:$A$9552,KPIs!$B$2:$I$9552,"Not Found")</f>
        <v>400</v>
      </c>
      <c r="L3600" t="str">
        <v>Indian Rupees(Rs.)</v>
      </c>
      <c r="M3600" t="str">
        <v>No</v>
      </c>
      <c r="N3600" t="str">
        <v>Yes</v>
      </c>
      <c r="O3600">
        <v>1</v>
      </c>
      <c r="P3600">
        <v>0</v>
      </c>
      <c r="Q3600" t="str">
        <v>Not rated</v>
      </c>
      <c r="R3600">
        <v>3</v>
      </c>
    </row>
    <row r="3601" spans="1:18" x14ac:dyDescent="0.3">
      <c r="A3601">
        <v>18464687</v>
      </c>
      <c r="B3601">
        <v>1</v>
      </c>
      <c r="C3601" t="str">
        <f>_xlfn.XLOOKUP(B3601,'Country Master'!A:A,'Country Master'!B:B,"Not Found")</f>
        <v>India</v>
      </c>
      <c r="D3601" t="s">
        <v>3694</v>
      </c>
      <c r="E3601" t="s">
        <v>8507</v>
      </c>
      <c r="F3601" t="s">
        <v>8483</v>
      </c>
      <c r="G3601" t="s">
        <v>8482</v>
      </c>
      <c r="H3601">
        <v>0</v>
      </c>
      <c r="I3601">
        <v>0</v>
      </c>
      <c r="J3601" t="s">
        <v>285</v>
      </c>
      <c r="K3601" cm="1">
        <f t="array" ref="K3601:R3601">_xlfn.XLOOKUP(A3601,KPIs!$A$2:$A$9552,KPIs!$B$2:$I$9552,"Not Found")</f>
        <v>500</v>
      </c>
      <c r="L3601" t="str">
        <v>Indian Rupees(Rs.)</v>
      </c>
      <c r="M3601" t="str">
        <v>No</v>
      </c>
      <c r="N3601" t="str">
        <v>No</v>
      </c>
      <c r="O3601">
        <v>2</v>
      </c>
      <c r="P3601">
        <v>0</v>
      </c>
      <c r="Q3601" t="str">
        <v>Not rated</v>
      </c>
      <c r="R3601">
        <v>0</v>
      </c>
    </row>
    <row r="3602" spans="1:18" x14ac:dyDescent="0.3">
      <c r="A3602">
        <v>18428622</v>
      </c>
      <c r="B3602">
        <v>1</v>
      </c>
      <c r="C3602" t="str">
        <f>_xlfn.XLOOKUP(B3602,'Country Master'!A:A,'Country Master'!B:B,"Not Found")</f>
        <v>India</v>
      </c>
      <c r="D3602" t="s">
        <v>3694</v>
      </c>
      <c r="E3602" t="s">
        <v>8506</v>
      </c>
      <c r="F3602" t="s">
        <v>8483</v>
      </c>
      <c r="G3602" t="s">
        <v>8482</v>
      </c>
      <c r="H3602">
        <v>77.299502399999994</v>
      </c>
      <c r="I3602">
        <v>28.636224599999998</v>
      </c>
      <c r="J3602" t="s">
        <v>2350</v>
      </c>
      <c r="K3602" cm="1">
        <f t="array" ref="K3602:R3602">_xlfn.XLOOKUP(A3602,KPIs!$A$2:$A$9552,KPIs!$B$2:$I$9552,"Not Found")</f>
        <v>300</v>
      </c>
      <c r="L3602" t="str">
        <v>Indian Rupees(Rs.)</v>
      </c>
      <c r="M3602" t="str">
        <v>No</v>
      </c>
      <c r="N3602" t="str">
        <v>No</v>
      </c>
      <c r="O3602">
        <v>1</v>
      </c>
      <c r="P3602">
        <v>0</v>
      </c>
      <c r="Q3602" t="str">
        <v>Not rated</v>
      </c>
      <c r="R3602">
        <v>0</v>
      </c>
    </row>
    <row r="3603" spans="1:18" x14ac:dyDescent="0.3">
      <c r="A3603">
        <v>18432941</v>
      </c>
      <c r="B3603">
        <v>1</v>
      </c>
      <c r="C3603" t="str">
        <f>_xlfn.XLOOKUP(B3603,'Country Master'!A:A,'Country Master'!B:B,"Not Found")</f>
        <v>India</v>
      </c>
      <c r="D3603" t="s">
        <v>3694</v>
      </c>
      <c r="E3603" t="s">
        <v>8505</v>
      </c>
      <c r="F3603" t="s">
        <v>8483</v>
      </c>
      <c r="G3603" t="s">
        <v>8482</v>
      </c>
      <c r="H3603">
        <v>77.297446399999998</v>
      </c>
      <c r="I3603">
        <v>28.634633099999999</v>
      </c>
      <c r="J3603" t="s">
        <v>2642</v>
      </c>
      <c r="K3603" cm="1">
        <f t="array" ref="K3603:R3603">_xlfn.XLOOKUP(A3603,KPIs!$A$2:$A$9552,KPIs!$B$2:$I$9552,"Not Found")</f>
        <v>400</v>
      </c>
      <c r="L3603" t="str">
        <v>Indian Rupees(Rs.)</v>
      </c>
      <c r="M3603" t="str">
        <v>No</v>
      </c>
      <c r="N3603" t="str">
        <v>No</v>
      </c>
      <c r="O3603">
        <v>1</v>
      </c>
      <c r="P3603">
        <v>0</v>
      </c>
      <c r="Q3603" t="str">
        <v>Not rated</v>
      </c>
      <c r="R3603">
        <v>0</v>
      </c>
    </row>
    <row r="3604" spans="1:18" x14ac:dyDescent="0.3">
      <c r="A3604">
        <v>18264980</v>
      </c>
      <c r="B3604">
        <v>1</v>
      </c>
      <c r="C3604" t="str">
        <f>_xlfn.XLOOKUP(B3604,'Country Master'!A:A,'Country Master'!B:B,"Not Found")</f>
        <v>India</v>
      </c>
      <c r="D3604" t="s">
        <v>3694</v>
      </c>
      <c r="E3604" t="s">
        <v>8504</v>
      </c>
      <c r="F3604" t="s">
        <v>8483</v>
      </c>
      <c r="G3604" t="s">
        <v>8482</v>
      </c>
      <c r="H3604">
        <v>77.301149600000002</v>
      </c>
      <c r="I3604">
        <v>28.627403900000001</v>
      </c>
      <c r="J3604" t="s">
        <v>3447</v>
      </c>
      <c r="K3604" cm="1">
        <f t="array" ref="K3604:R3604">_xlfn.XLOOKUP(A3604,KPIs!$A$2:$A$9552,KPIs!$B$2:$I$9552,"Not Found")</f>
        <v>300</v>
      </c>
      <c r="L3604" t="str">
        <v>Indian Rupees(Rs.)</v>
      </c>
      <c r="M3604" t="str">
        <v>No</v>
      </c>
      <c r="N3604" t="str">
        <v>No</v>
      </c>
      <c r="O3604">
        <v>1</v>
      </c>
      <c r="P3604">
        <v>0</v>
      </c>
      <c r="Q3604" t="str">
        <v>Not rated</v>
      </c>
      <c r="R3604">
        <v>1</v>
      </c>
    </row>
    <row r="3605" spans="1:18" x14ac:dyDescent="0.3">
      <c r="A3605">
        <v>18378025</v>
      </c>
      <c r="B3605">
        <v>1</v>
      </c>
      <c r="C3605" t="str">
        <f>_xlfn.XLOOKUP(B3605,'Country Master'!A:A,'Country Master'!B:B,"Not Found")</f>
        <v>India</v>
      </c>
      <c r="D3605" t="s">
        <v>3694</v>
      </c>
      <c r="E3605" t="s">
        <v>8503</v>
      </c>
      <c r="F3605" t="s">
        <v>8483</v>
      </c>
      <c r="G3605" t="s">
        <v>8482</v>
      </c>
      <c r="H3605">
        <v>77.299004199999999</v>
      </c>
      <c r="I3605">
        <v>28.633678700000001</v>
      </c>
      <c r="J3605" t="s">
        <v>1904</v>
      </c>
      <c r="K3605" cm="1">
        <f t="array" ref="K3605:R3605">_xlfn.XLOOKUP(A3605,KPIs!$A$2:$A$9552,KPIs!$B$2:$I$9552,"Not Found")</f>
        <v>500</v>
      </c>
      <c r="L3605" t="str">
        <v>Indian Rupees(Rs.)</v>
      </c>
      <c r="M3605" t="str">
        <v>No</v>
      </c>
      <c r="N3605" t="str">
        <v>No</v>
      </c>
      <c r="O3605">
        <v>2</v>
      </c>
      <c r="P3605">
        <v>0</v>
      </c>
      <c r="Q3605" t="str">
        <v>Not rated</v>
      </c>
      <c r="R3605">
        <v>3</v>
      </c>
    </row>
    <row r="3606" spans="1:18" x14ac:dyDescent="0.3">
      <c r="A3606">
        <v>18493572</v>
      </c>
      <c r="B3606">
        <v>1</v>
      </c>
      <c r="C3606" t="str">
        <f>_xlfn.XLOOKUP(B3606,'Country Master'!A:A,'Country Master'!B:B,"Not Found")</f>
        <v>India</v>
      </c>
      <c r="D3606" t="s">
        <v>3694</v>
      </c>
      <c r="E3606" t="s">
        <v>8502</v>
      </c>
      <c r="F3606" t="s">
        <v>8483</v>
      </c>
      <c r="G3606" t="s">
        <v>8482</v>
      </c>
      <c r="H3606">
        <v>0</v>
      </c>
      <c r="I3606">
        <v>0</v>
      </c>
      <c r="J3606" t="s">
        <v>8501</v>
      </c>
      <c r="K3606" cm="1">
        <f t="array" ref="K3606:R3606">_xlfn.XLOOKUP(A3606,KPIs!$A$2:$A$9552,KPIs!$B$2:$I$9552,"Not Found")</f>
        <v>350</v>
      </c>
      <c r="L3606" t="str">
        <v>Indian Rupees(Rs.)</v>
      </c>
      <c r="M3606" t="str">
        <v>No</v>
      </c>
      <c r="N3606" t="str">
        <v>No</v>
      </c>
      <c r="O3606">
        <v>1</v>
      </c>
      <c r="P3606">
        <v>0</v>
      </c>
      <c r="Q3606" t="str">
        <v>Not rated</v>
      </c>
      <c r="R3606">
        <v>0</v>
      </c>
    </row>
    <row r="3607" spans="1:18" x14ac:dyDescent="0.3">
      <c r="A3607">
        <v>18441696</v>
      </c>
      <c r="B3607">
        <v>1</v>
      </c>
      <c r="C3607" t="str">
        <f>_xlfn.XLOOKUP(B3607,'Country Master'!A:A,'Country Master'!B:B,"Not Found")</f>
        <v>India</v>
      </c>
      <c r="D3607" t="s">
        <v>3694</v>
      </c>
      <c r="E3607" t="s">
        <v>8500</v>
      </c>
      <c r="F3607" t="s">
        <v>8483</v>
      </c>
      <c r="G3607" t="s">
        <v>8482</v>
      </c>
      <c r="H3607">
        <v>77.299597300000002</v>
      </c>
      <c r="I3607">
        <v>28.630479000000001</v>
      </c>
      <c r="J3607" t="s">
        <v>1904</v>
      </c>
      <c r="K3607" cm="1">
        <f t="array" ref="K3607:R3607">_xlfn.XLOOKUP(A3607,KPIs!$A$2:$A$9552,KPIs!$B$2:$I$9552,"Not Found")</f>
        <v>500</v>
      </c>
      <c r="L3607" t="str">
        <v>Indian Rupees(Rs.)</v>
      </c>
      <c r="M3607" t="str">
        <v>Yes</v>
      </c>
      <c r="N3607" t="str">
        <v>No</v>
      </c>
      <c r="O3607">
        <v>2</v>
      </c>
      <c r="P3607">
        <v>0</v>
      </c>
      <c r="Q3607" t="str">
        <v>Not rated</v>
      </c>
      <c r="R3607">
        <v>0</v>
      </c>
    </row>
    <row r="3608" spans="1:18" x14ac:dyDescent="0.3">
      <c r="A3608">
        <v>18421488</v>
      </c>
      <c r="B3608">
        <v>1</v>
      </c>
      <c r="C3608" t="str">
        <f>_xlfn.XLOOKUP(B3608,'Country Master'!A:A,'Country Master'!B:B,"Not Found")</f>
        <v>India</v>
      </c>
      <c r="D3608" t="s">
        <v>3694</v>
      </c>
      <c r="E3608" t="s">
        <v>8499</v>
      </c>
      <c r="F3608" t="s">
        <v>8483</v>
      </c>
      <c r="G3608" t="s">
        <v>8482</v>
      </c>
      <c r="H3608">
        <v>77.307939160000004</v>
      </c>
      <c r="I3608">
        <v>28.628041240000002</v>
      </c>
      <c r="J3608" t="s">
        <v>2657</v>
      </c>
      <c r="K3608" cm="1">
        <f t="array" ref="K3608:R3608">_xlfn.XLOOKUP(A3608,KPIs!$A$2:$A$9552,KPIs!$B$2:$I$9552,"Not Found")</f>
        <v>250</v>
      </c>
      <c r="L3608" t="str">
        <v>Indian Rupees(Rs.)</v>
      </c>
      <c r="M3608" t="str">
        <v>No</v>
      </c>
      <c r="N3608" t="str">
        <v>No</v>
      </c>
      <c r="O3608">
        <v>1</v>
      </c>
      <c r="P3608">
        <v>0</v>
      </c>
      <c r="Q3608" t="str">
        <v>Not rated</v>
      </c>
      <c r="R3608">
        <v>2</v>
      </c>
    </row>
    <row r="3609" spans="1:18" x14ac:dyDescent="0.3">
      <c r="A3609">
        <v>308853</v>
      </c>
      <c r="B3609">
        <v>1</v>
      </c>
      <c r="C3609" t="str">
        <f>_xlfn.XLOOKUP(B3609,'Country Master'!A:A,'Country Master'!B:B,"Not Found")</f>
        <v>India</v>
      </c>
      <c r="D3609" t="s">
        <v>3694</v>
      </c>
      <c r="E3609" t="s">
        <v>8498</v>
      </c>
      <c r="F3609" t="s">
        <v>8483</v>
      </c>
      <c r="G3609" t="s">
        <v>8482</v>
      </c>
      <c r="H3609">
        <v>77.303871799999996</v>
      </c>
      <c r="I3609">
        <v>28.634869900000002</v>
      </c>
      <c r="J3609" t="s">
        <v>2350</v>
      </c>
      <c r="K3609" cm="1">
        <f t="array" ref="K3609:R3609">_xlfn.XLOOKUP(A3609,KPIs!$A$2:$A$9552,KPIs!$B$2:$I$9552,"Not Found")</f>
        <v>100</v>
      </c>
      <c r="L3609" t="str">
        <v>Indian Rupees(Rs.)</v>
      </c>
      <c r="M3609" t="str">
        <v>No</v>
      </c>
      <c r="N3609" t="str">
        <v>No</v>
      </c>
      <c r="O3609">
        <v>1</v>
      </c>
      <c r="P3609">
        <v>0</v>
      </c>
      <c r="Q3609" t="str">
        <v>Not rated</v>
      </c>
      <c r="R3609">
        <v>2</v>
      </c>
    </row>
    <row r="3610" spans="1:18" x14ac:dyDescent="0.3">
      <c r="A3610">
        <v>312864</v>
      </c>
      <c r="B3610">
        <v>1</v>
      </c>
      <c r="C3610" t="str">
        <f>_xlfn.XLOOKUP(B3610,'Country Master'!A:A,'Country Master'!B:B,"Not Found")</f>
        <v>India</v>
      </c>
      <c r="D3610" t="s">
        <v>3694</v>
      </c>
      <c r="E3610" t="s">
        <v>8497</v>
      </c>
      <c r="F3610" t="s">
        <v>8483</v>
      </c>
      <c r="G3610" t="s">
        <v>8482</v>
      </c>
      <c r="H3610">
        <v>77.303299300000006</v>
      </c>
      <c r="I3610">
        <v>28.635535399999998</v>
      </c>
      <c r="J3610" t="s">
        <v>1904</v>
      </c>
      <c r="K3610" cm="1">
        <f t="array" ref="K3610:R3610">_xlfn.XLOOKUP(A3610,KPIs!$A$2:$A$9552,KPIs!$B$2:$I$9552,"Not Found")</f>
        <v>200</v>
      </c>
      <c r="L3610" t="str">
        <v>Indian Rupees(Rs.)</v>
      </c>
      <c r="M3610" t="str">
        <v>No</v>
      </c>
      <c r="N3610" t="str">
        <v>No</v>
      </c>
      <c r="O3610">
        <v>1</v>
      </c>
      <c r="P3610">
        <v>0</v>
      </c>
      <c r="Q3610" t="str">
        <v>Not rated</v>
      </c>
      <c r="R3610">
        <v>3</v>
      </c>
    </row>
    <row r="3611" spans="1:18" x14ac:dyDescent="0.3">
      <c r="A3611">
        <v>18492957</v>
      </c>
      <c r="B3611">
        <v>1</v>
      </c>
      <c r="C3611" t="str">
        <f>_xlfn.XLOOKUP(B3611,'Country Master'!A:A,'Country Master'!B:B,"Not Found")</f>
        <v>India</v>
      </c>
      <c r="D3611" t="s">
        <v>3694</v>
      </c>
      <c r="E3611" t="s">
        <v>8496</v>
      </c>
      <c r="F3611" t="s">
        <v>8483</v>
      </c>
      <c r="G3611" t="s">
        <v>8482</v>
      </c>
      <c r="H3611">
        <v>0</v>
      </c>
      <c r="I3611">
        <v>0</v>
      </c>
      <c r="J3611" t="s">
        <v>2350</v>
      </c>
      <c r="K3611" cm="1">
        <f t="array" ref="K3611:R3611">_xlfn.XLOOKUP(A3611,KPIs!$A$2:$A$9552,KPIs!$B$2:$I$9552,"Not Found")</f>
        <v>350</v>
      </c>
      <c r="L3611" t="str">
        <v>Indian Rupees(Rs.)</v>
      </c>
      <c r="M3611" t="str">
        <v>No</v>
      </c>
      <c r="N3611" t="str">
        <v>No</v>
      </c>
      <c r="O3611">
        <v>1</v>
      </c>
      <c r="P3611">
        <v>0</v>
      </c>
      <c r="Q3611" t="str">
        <v>Not rated</v>
      </c>
      <c r="R3611">
        <v>0</v>
      </c>
    </row>
    <row r="3612" spans="1:18" x14ac:dyDescent="0.3">
      <c r="A3612">
        <v>18439029</v>
      </c>
      <c r="B3612">
        <v>1</v>
      </c>
      <c r="C3612" t="str">
        <f>_xlfn.XLOOKUP(B3612,'Country Master'!A:A,'Country Master'!B:B,"Not Found")</f>
        <v>India</v>
      </c>
      <c r="D3612" t="s">
        <v>3694</v>
      </c>
      <c r="E3612" t="s">
        <v>8495</v>
      </c>
      <c r="F3612" t="s">
        <v>8483</v>
      </c>
      <c r="G3612" t="s">
        <v>8482</v>
      </c>
      <c r="H3612">
        <v>77.304504679999994</v>
      </c>
      <c r="I3612">
        <v>28.635704489999998</v>
      </c>
      <c r="J3612" t="s">
        <v>8244</v>
      </c>
      <c r="K3612" cm="1">
        <f t="array" ref="K3612:R3612">_xlfn.XLOOKUP(A3612,KPIs!$A$2:$A$9552,KPIs!$B$2:$I$9552,"Not Found")</f>
        <v>400</v>
      </c>
      <c r="L3612" t="str">
        <v>Indian Rupees(Rs.)</v>
      </c>
      <c r="M3612" t="str">
        <v>No</v>
      </c>
      <c r="N3612" t="str">
        <v>No</v>
      </c>
      <c r="O3612">
        <v>1</v>
      </c>
      <c r="P3612">
        <v>0</v>
      </c>
      <c r="Q3612" t="str">
        <v>Not rated</v>
      </c>
      <c r="R3612">
        <v>1</v>
      </c>
    </row>
    <row r="3613" spans="1:18" x14ac:dyDescent="0.3">
      <c r="A3613">
        <v>18441698</v>
      </c>
      <c r="B3613">
        <v>1</v>
      </c>
      <c r="C3613" t="str">
        <f>_xlfn.XLOOKUP(B3613,'Country Master'!A:A,'Country Master'!B:B,"Not Found")</f>
        <v>India</v>
      </c>
      <c r="D3613" t="s">
        <v>3694</v>
      </c>
      <c r="E3613" t="s">
        <v>8494</v>
      </c>
      <c r="F3613" t="s">
        <v>8483</v>
      </c>
      <c r="G3613" t="s">
        <v>8482</v>
      </c>
      <c r="H3613">
        <v>77.293457599999996</v>
      </c>
      <c r="I3613">
        <v>28.6219398</v>
      </c>
      <c r="J3613" t="s">
        <v>1906</v>
      </c>
      <c r="K3613" cm="1">
        <f t="array" ref="K3613:R3613">_xlfn.XLOOKUP(A3613,KPIs!$A$2:$A$9552,KPIs!$B$2:$I$9552,"Not Found")</f>
        <v>150</v>
      </c>
      <c r="L3613" t="str">
        <v>Indian Rupees(Rs.)</v>
      </c>
      <c r="M3613" t="str">
        <v>No</v>
      </c>
      <c r="N3613" t="str">
        <v>No</v>
      </c>
      <c r="O3613">
        <v>1</v>
      </c>
      <c r="P3613">
        <v>0</v>
      </c>
      <c r="Q3613" t="str">
        <v>Not rated</v>
      </c>
      <c r="R3613">
        <v>0</v>
      </c>
    </row>
    <row r="3614" spans="1:18" x14ac:dyDescent="0.3">
      <c r="A3614">
        <v>18440175</v>
      </c>
      <c r="B3614">
        <v>1</v>
      </c>
      <c r="C3614" t="str">
        <f>_xlfn.XLOOKUP(B3614,'Country Master'!A:A,'Country Master'!B:B,"Not Found")</f>
        <v>India</v>
      </c>
      <c r="D3614" t="s">
        <v>3694</v>
      </c>
      <c r="E3614" t="s">
        <v>8493</v>
      </c>
      <c r="F3614" t="s">
        <v>8483</v>
      </c>
      <c r="G3614" t="s">
        <v>8482</v>
      </c>
      <c r="H3614">
        <v>77.302965900000004</v>
      </c>
      <c r="I3614">
        <v>28.626482299999999</v>
      </c>
      <c r="J3614" t="s">
        <v>1904</v>
      </c>
      <c r="K3614" cm="1">
        <f t="array" ref="K3614:R3614">_xlfn.XLOOKUP(A3614,KPIs!$A$2:$A$9552,KPIs!$B$2:$I$9552,"Not Found")</f>
        <v>500</v>
      </c>
      <c r="L3614" t="str">
        <v>Indian Rupees(Rs.)</v>
      </c>
      <c r="M3614" t="str">
        <v>No</v>
      </c>
      <c r="N3614" t="str">
        <v>No</v>
      </c>
      <c r="O3614">
        <v>2</v>
      </c>
      <c r="P3614">
        <v>0</v>
      </c>
      <c r="Q3614" t="str">
        <v>Not rated</v>
      </c>
      <c r="R3614">
        <v>2</v>
      </c>
    </row>
    <row r="3615" spans="1:18" x14ac:dyDescent="0.3">
      <c r="A3615">
        <v>18258502</v>
      </c>
      <c r="B3615">
        <v>1</v>
      </c>
      <c r="C3615" t="str">
        <f>_xlfn.XLOOKUP(B3615,'Country Master'!A:A,'Country Master'!B:B,"Not Found")</f>
        <v>India</v>
      </c>
      <c r="D3615" t="s">
        <v>3694</v>
      </c>
      <c r="E3615" t="s">
        <v>8492</v>
      </c>
      <c r="F3615" t="s">
        <v>8483</v>
      </c>
      <c r="G3615" t="s">
        <v>8482</v>
      </c>
      <c r="H3615">
        <v>77.3065335</v>
      </c>
      <c r="I3615">
        <v>28.6304877</v>
      </c>
      <c r="J3615" t="s">
        <v>2362</v>
      </c>
      <c r="K3615" cm="1">
        <f t="array" ref="K3615:R3615">_xlfn.XLOOKUP(A3615,KPIs!$A$2:$A$9552,KPIs!$B$2:$I$9552,"Not Found")</f>
        <v>200</v>
      </c>
      <c r="L3615" t="str">
        <v>Indian Rupees(Rs.)</v>
      </c>
      <c r="M3615" t="str">
        <v>No</v>
      </c>
      <c r="N3615" t="str">
        <v>No</v>
      </c>
      <c r="O3615">
        <v>1</v>
      </c>
      <c r="P3615">
        <v>0</v>
      </c>
      <c r="Q3615" t="str">
        <v>Not rated</v>
      </c>
      <c r="R3615">
        <v>0</v>
      </c>
    </row>
    <row r="3616" spans="1:18" x14ac:dyDescent="0.3">
      <c r="A3616">
        <v>18440143</v>
      </c>
      <c r="B3616">
        <v>1</v>
      </c>
      <c r="C3616" t="str">
        <f>_xlfn.XLOOKUP(B3616,'Country Master'!A:A,'Country Master'!B:B,"Not Found")</f>
        <v>India</v>
      </c>
      <c r="D3616" t="s">
        <v>3694</v>
      </c>
      <c r="E3616" t="s">
        <v>8491</v>
      </c>
      <c r="F3616" t="s">
        <v>8483</v>
      </c>
      <c r="G3616" t="s">
        <v>8482</v>
      </c>
      <c r="H3616">
        <v>77.303786099999996</v>
      </c>
      <c r="I3616">
        <v>28.634956200000001</v>
      </c>
      <c r="J3616" t="s">
        <v>2400</v>
      </c>
      <c r="K3616" cm="1">
        <f t="array" ref="K3616:R3616">_xlfn.XLOOKUP(A3616,KPIs!$A$2:$A$9552,KPIs!$B$2:$I$9552,"Not Found")</f>
        <v>300</v>
      </c>
      <c r="L3616" t="str">
        <v>Indian Rupees(Rs.)</v>
      </c>
      <c r="M3616" t="str">
        <v>No</v>
      </c>
      <c r="N3616" t="str">
        <v>No</v>
      </c>
      <c r="O3616">
        <v>1</v>
      </c>
      <c r="P3616">
        <v>0</v>
      </c>
      <c r="Q3616" t="str">
        <v>Not rated</v>
      </c>
      <c r="R3616">
        <v>1</v>
      </c>
    </row>
    <row r="3617" spans="1:18" x14ac:dyDescent="0.3">
      <c r="A3617">
        <v>18460414</v>
      </c>
      <c r="B3617">
        <v>1</v>
      </c>
      <c r="C3617" t="str">
        <f>_xlfn.XLOOKUP(B3617,'Country Master'!A:A,'Country Master'!B:B,"Not Found")</f>
        <v>India</v>
      </c>
      <c r="D3617" t="s">
        <v>3694</v>
      </c>
      <c r="E3617" t="s">
        <v>8490</v>
      </c>
      <c r="F3617" t="s">
        <v>8483</v>
      </c>
      <c r="G3617" t="s">
        <v>8482</v>
      </c>
      <c r="H3617">
        <v>0</v>
      </c>
      <c r="I3617">
        <v>0</v>
      </c>
      <c r="J3617" t="s">
        <v>2941</v>
      </c>
      <c r="K3617" cm="1">
        <f t="array" ref="K3617:R3617">_xlfn.XLOOKUP(A3617,KPIs!$A$2:$A$9552,KPIs!$B$2:$I$9552,"Not Found")</f>
        <v>300</v>
      </c>
      <c r="L3617" t="str">
        <v>Indian Rupees(Rs.)</v>
      </c>
      <c r="M3617" t="str">
        <v>No</v>
      </c>
      <c r="N3617" t="str">
        <v>No</v>
      </c>
      <c r="O3617">
        <v>1</v>
      </c>
      <c r="P3617">
        <v>0</v>
      </c>
      <c r="Q3617" t="str">
        <v>Not rated</v>
      </c>
      <c r="R3617">
        <v>1</v>
      </c>
    </row>
    <row r="3618" spans="1:18" x14ac:dyDescent="0.3">
      <c r="A3618">
        <v>18377928</v>
      </c>
      <c r="B3618">
        <v>1</v>
      </c>
      <c r="C3618" t="str">
        <f>_xlfn.XLOOKUP(B3618,'Country Master'!A:A,'Country Master'!B:B,"Not Found")</f>
        <v>India</v>
      </c>
      <c r="D3618" t="s">
        <v>3694</v>
      </c>
      <c r="E3618" t="s">
        <v>8489</v>
      </c>
      <c r="F3618" t="s">
        <v>8483</v>
      </c>
      <c r="G3618" t="s">
        <v>8482</v>
      </c>
      <c r="H3618">
        <v>77.303060200000004</v>
      </c>
      <c r="I3618">
        <v>28.635190999999999</v>
      </c>
      <c r="J3618" t="s">
        <v>1969</v>
      </c>
      <c r="K3618" cm="1">
        <f t="array" ref="K3618:R3618">_xlfn.XLOOKUP(A3618,KPIs!$A$2:$A$9552,KPIs!$B$2:$I$9552,"Not Found")</f>
        <v>400</v>
      </c>
      <c r="L3618" t="str">
        <v>Indian Rupees(Rs.)</v>
      </c>
      <c r="M3618" t="str">
        <v>No</v>
      </c>
      <c r="N3618" t="str">
        <v>No</v>
      </c>
      <c r="O3618">
        <v>1</v>
      </c>
      <c r="P3618">
        <v>0</v>
      </c>
      <c r="Q3618" t="str">
        <v>Not rated</v>
      </c>
      <c r="R3618">
        <v>1</v>
      </c>
    </row>
    <row r="3619" spans="1:18" x14ac:dyDescent="0.3">
      <c r="A3619">
        <v>6777</v>
      </c>
      <c r="B3619">
        <v>1</v>
      </c>
      <c r="C3619" t="str">
        <f>_xlfn.XLOOKUP(B3619,'Country Master'!A:A,'Country Master'!B:B,"Not Found")</f>
        <v>India</v>
      </c>
      <c r="D3619" t="s">
        <v>3694</v>
      </c>
      <c r="E3619" t="s">
        <v>8488</v>
      </c>
      <c r="F3619" t="s">
        <v>8483</v>
      </c>
      <c r="G3619" t="s">
        <v>8482</v>
      </c>
      <c r="H3619">
        <v>77.309548800000002</v>
      </c>
      <c r="I3619">
        <v>28.6339747</v>
      </c>
      <c r="J3619" t="s">
        <v>2642</v>
      </c>
      <c r="K3619" cm="1">
        <f t="array" ref="K3619:R3619">_xlfn.XLOOKUP(A3619,KPIs!$A$2:$A$9552,KPIs!$B$2:$I$9552,"Not Found")</f>
        <v>1200</v>
      </c>
      <c r="L3619" t="str">
        <v>Indian Rupees(Rs.)</v>
      </c>
      <c r="M3619" t="str">
        <v>Yes</v>
      </c>
      <c r="N3619" t="str">
        <v>Yes</v>
      </c>
      <c r="O3619">
        <v>3</v>
      </c>
      <c r="P3619">
        <v>2.4</v>
      </c>
      <c r="Q3619" t="str">
        <v>Poor</v>
      </c>
      <c r="R3619">
        <v>124</v>
      </c>
    </row>
    <row r="3620" spans="1:18" x14ac:dyDescent="0.3">
      <c r="A3620">
        <v>8376</v>
      </c>
      <c r="B3620">
        <v>1</v>
      </c>
      <c r="C3620" t="str">
        <f>_xlfn.XLOOKUP(B3620,'Country Master'!A:A,'Country Master'!B:B,"Not Found")</f>
        <v>India</v>
      </c>
      <c r="D3620" t="s">
        <v>3694</v>
      </c>
      <c r="E3620" t="s">
        <v>8487</v>
      </c>
      <c r="F3620" t="s">
        <v>8483</v>
      </c>
      <c r="G3620" t="s">
        <v>8482</v>
      </c>
      <c r="H3620">
        <v>77.301246399999997</v>
      </c>
      <c r="I3620">
        <v>28.630857599999999</v>
      </c>
      <c r="J3620" t="s">
        <v>1332</v>
      </c>
      <c r="K3620" cm="1">
        <f t="array" ref="K3620:R3620">_xlfn.XLOOKUP(A3620,KPIs!$A$2:$A$9552,KPIs!$B$2:$I$9552,"Not Found")</f>
        <v>700</v>
      </c>
      <c r="L3620" t="str">
        <v>Indian Rupees(Rs.)</v>
      </c>
      <c r="M3620" t="str">
        <v>No</v>
      </c>
      <c r="N3620" t="str">
        <v>No</v>
      </c>
      <c r="O3620">
        <v>2</v>
      </c>
      <c r="P3620">
        <v>2.4</v>
      </c>
      <c r="Q3620" t="str">
        <v>Poor</v>
      </c>
      <c r="R3620">
        <v>113</v>
      </c>
    </row>
    <row r="3621" spans="1:18" x14ac:dyDescent="0.3">
      <c r="A3621">
        <v>8619</v>
      </c>
      <c r="B3621">
        <v>1</v>
      </c>
      <c r="C3621" t="str">
        <f>_xlfn.XLOOKUP(B3621,'Country Master'!A:A,'Country Master'!B:B,"Not Found")</f>
        <v>India</v>
      </c>
      <c r="D3621" t="s">
        <v>3694</v>
      </c>
      <c r="E3621" t="s">
        <v>8486</v>
      </c>
      <c r="F3621" t="s">
        <v>8483</v>
      </c>
      <c r="G3621" t="s">
        <v>8482</v>
      </c>
      <c r="H3621">
        <v>77.301543499999994</v>
      </c>
      <c r="I3621">
        <v>28.630452300000002</v>
      </c>
      <c r="J3621" t="s">
        <v>8485</v>
      </c>
      <c r="K3621" cm="1">
        <f t="array" ref="K3621:R3621">_xlfn.XLOOKUP(A3621,KPIs!$A$2:$A$9552,KPIs!$B$2:$I$9552,"Not Found")</f>
        <v>400</v>
      </c>
      <c r="L3621" t="str">
        <v>Indian Rupees(Rs.)</v>
      </c>
      <c r="M3621" t="str">
        <v>No</v>
      </c>
      <c r="N3621" t="str">
        <v>Yes</v>
      </c>
      <c r="O3621">
        <v>1</v>
      </c>
      <c r="P3621">
        <v>2.4</v>
      </c>
      <c r="Q3621" t="str">
        <v>Poor</v>
      </c>
      <c r="R3621">
        <v>166</v>
      </c>
    </row>
    <row r="3622" spans="1:18" x14ac:dyDescent="0.3">
      <c r="A3622">
        <v>18228125</v>
      </c>
      <c r="B3622">
        <v>1</v>
      </c>
      <c r="C3622" t="str">
        <f>_xlfn.XLOOKUP(B3622,'Country Master'!A:A,'Country Master'!B:B,"Not Found")</f>
        <v>India</v>
      </c>
      <c r="D3622" t="s">
        <v>3694</v>
      </c>
      <c r="E3622" t="s">
        <v>8484</v>
      </c>
      <c r="F3622" t="s">
        <v>8483</v>
      </c>
      <c r="G3622" t="s">
        <v>8482</v>
      </c>
      <c r="H3622">
        <v>77.305766000000006</v>
      </c>
      <c r="I3622">
        <v>28.631723000000001</v>
      </c>
      <c r="J3622" t="s">
        <v>2350</v>
      </c>
      <c r="K3622" cm="1">
        <f t="array" ref="K3622:R3622">_xlfn.XLOOKUP(A3622,KPIs!$A$2:$A$9552,KPIs!$B$2:$I$9552,"Not Found")</f>
        <v>500</v>
      </c>
      <c r="L3622" t="str">
        <v>Indian Rupees(Rs.)</v>
      </c>
      <c r="M3622" t="str">
        <v>No</v>
      </c>
      <c r="N3622" t="str">
        <v>No</v>
      </c>
      <c r="O3622">
        <v>2</v>
      </c>
      <c r="P3622">
        <v>4.0999999999999996</v>
      </c>
      <c r="Q3622" t="str">
        <v>Very Good</v>
      </c>
      <c r="R3622">
        <v>71</v>
      </c>
    </row>
    <row r="3623" spans="1:18" x14ac:dyDescent="0.3">
      <c r="A3623">
        <v>306026</v>
      </c>
      <c r="B3623">
        <v>1</v>
      </c>
      <c r="C3623" t="str">
        <f>_xlfn.XLOOKUP(B3623,'Country Master'!A:A,'Country Master'!B:B,"Not Found")</f>
        <v>India</v>
      </c>
      <c r="D3623" t="s">
        <v>3694</v>
      </c>
      <c r="E3623" t="s">
        <v>8481</v>
      </c>
      <c r="F3623" t="s">
        <v>8474</v>
      </c>
      <c r="G3623" t="s">
        <v>8473</v>
      </c>
      <c r="H3623">
        <v>77.173429200000001</v>
      </c>
      <c r="I3623">
        <v>28.598181799999999</v>
      </c>
      <c r="J3623" t="s">
        <v>2083</v>
      </c>
      <c r="K3623" cm="1">
        <f t="array" ref="K3623:R3623">_xlfn.XLOOKUP(A3623,KPIs!$A$2:$A$9552,KPIs!$B$2:$I$9552,"Not Found")</f>
        <v>2000</v>
      </c>
      <c r="L3623" t="str">
        <v>Indian Rupees(Rs.)</v>
      </c>
      <c r="M3623" t="str">
        <v>No</v>
      </c>
      <c r="N3623" t="str">
        <v>No</v>
      </c>
      <c r="O3623">
        <v>4</v>
      </c>
      <c r="P3623">
        <v>3.2</v>
      </c>
      <c r="Q3623" t="str">
        <v>Average</v>
      </c>
      <c r="R3623">
        <v>17</v>
      </c>
    </row>
    <row r="3624" spans="1:18" x14ac:dyDescent="0.3">
      <c r="A3624">
        <v>302636</v>
      </c>
      <c r="B3624">
        <v>1</v>
      </c>
      <c r="C3624" t="str">
        <f>_xlfn.XLOOKUP(B3624,'Country Master'!A:A,'Country Master'!B:B,"Not Found")</f>
        <v>India</v>
      </c>
      <c r="D3624" t="s">
        <v>3694</v>
      </c>
      <c r="E3624" t="s">
        <v>8480</v>
      </c>
      <c r="F3624" t="s">
        <v>8474</v>
      </c>
      <c r="G3624" t="s">
        <v>8473</v>
      </c>
      <c r="H3624">
        <v>77.173589500000006</v>
      </c>
      <c r="I3624">
        <v>28.5974082</v>
      </c>
      <c r="J3624" t="s">
        <v>2350</v>
      </c>
      <c r="K3624" cm="1">
        <f t="array" ref="K3624:R3624">_xlfn.XLOOKUP(A3624,KPIs!$A$2:$A$9552,KPIs!$B$2:$I$9552,"Not Found")</f>
        <v>1000</v>
      </c>
      <c r="L3624" t="str">
        <v>Indian Rupees(Rs.)</v>
      </c>
      <c r="M3624" t="str">
        <v>No</v>
      </c>
      <c r="N3624" t="str">
        <v>No</v>
      </c>
      <c r="O3624">
        <v>3</v>
      </c>
      <c r="P3624">
        <v>3.4</v>
      </c>
      <c r="Q3624" t="str">
        <v>Average</v>
      </c>
      <c r="R3624">
        <v>25</v>
      </c>
    </row>
    <row r="3625" spans="1:18" x14ac:dyDescent="0.3">
      <c r="A3625">
        <v>18376494</v>
      </c>
      <c r="B3625">
        <v>1</v>
      </c>
      <c r="C3625" t="str">
        <f>_xlfn.XLOOKUP(B3625,'Country Master'!A:A,'Country Master'!B:B,"Not Found")</f>
        <v>India</v>
      </c>
      <c r="D3625" t="s">
        <v>3694</v>
      </c>
      <c r="E3625" t="s">
        <v>8479</v>
      </c>
      <c r="F3625" t="s">
        <v>8474</v>
      </c>
      <c r="G3625" t="s">
        <v>8473</v>
      </c>
      <c r="H3625">
        <v>77.173589500000006</v>
      </c>
      <c r="I3625">
        <v>28.5974082</v>
      </c>
      <c r="J3625" t="s">
        <v>1629</v>
      </c>
      <c r="K3625" cm="1">
        <f t="array" ref="K3625:R3625">_xlfn.XLOOKUP(A3625,KPIs!$A$2:$A$9552,KPIs!$B$2:$I$9552,"Not Found")</f>
        <v>1200</v>
      </c>
      <c r="L3625" t="str">
        <v>Indian Rupees(Rs.)</v>
      </c>
      <c r="M3625" t="str">
        <v>No</v>
      </c>
      <c r="N3625" t="str">
        <v>No</v>
      </c>
      <c r="O3625">
        <v>3</v>
      </c>
      <c r="P3625">
        <v>3.8</v>
      </c>
      <c r="Q3625" t="str">
        <v>Good</v>
      </c>
      <c r="R3625">
        <v>20</v>
      </c>
    </row>
    <row r="3626" spans="1:18" x14ac:dyDescent="0.3">
      <c r="A3626">
        <v>2745</v>
      </c>
      <c r="B3626">
        <v>1</v>
      </c>
      <c r="C3626" t="str">
        <f>_xlfn.XLOOKUP(B3626,'Country Master'!A:A,'Country Master'!B:B,"Not Found")</f>
        <v>India</v>
      </c>
      <c r="D3626" t="s">
        <v>3694</v>
      </c>
      <c r="E3626" t="s">
        <v>8478</v>
      </c>
      <c r="F3626" t="s">
        <v>8474</v>
      </c>
      <c r="G3626" t="s">
        <v>8473</v>
      </c>
      <c r="H3626">
        <v>77.173439099999996</v>
      </c>
      <c r="I3626">
        <v>28.598177799999998</v>
      </c>
      <c r="J3626" t="s">
        <v>8477</v>
      </c>
      <c r="K3626" cm="1">
        <f t="array" ref="K3626:R3626">_xlfn.XLOOKUP(A3626,KPIs!$A$2:$A$9552,KPIs!$B$2:$I$9552,"Not Found")</f>
        <v>3500</v>
      </c>
      <c r="L3626" t="str">
        <v>Indian Rupees(Rs.)</v>
      </c>
      <c r="M3626" t="str">
        <v>No</v>
      </c>
      <c r="N3626" t="str">
        <v>No</v>
      </c>
      <c r="O3626">
        <v>4</v>
      </c>
      <c r="P3626">
        <v>3.5</v>
      </c>
      <c r="Q3626" t="str">
        <v>Good</v>
      </c>
      <c r="R3626">
        <v>45</v>
      </c>
    </row>
    <row r="3627" spans="1:18" x14ac:dyDescent="0.3">
      <c r="A3627">
        <v>2742</v>
      </c>
      <c r="B3627">
        <v>1</v>
      </c>
      <c r="C3627" t="str">
        <f>_xlfn.XLOOKUP(B3627,'Country Master'!A:A,'Country Master'!B:B,"Not Found")</f>
        <v>India</v>
      </c>
      <c r="D3627" t="s">
        <v>3694</v>
      </c>
      <c r="E3627" t="s">
        <v>8476</v>
      </c>
      <c r="F3627" t="s">
        <v>8474</v>
      </c>
      <c r="G3627" t="s">
        <v>8473</v>
      </c>
      <c r="H3627">
        <v>77.173724300000003</v>
      </c>
      <c r="I3627">
        <v>28.5974659</v>
      </c>
      <c r="J3627" t="s">
        <v>1904</v>
      </c>
      <c r="K3627" cm="1">
        <f t="array" ref="K3627:R3627">_xlfn.XLOOKUP(A3627,KPIs!$A$2:$A$9552,KPIs!$B$2:$I$9552,"Not Found")</f>
        <v>6500</v>
      </c>
      <c r="L3627" t="str">
        <v>Indian Rupees(Rs.)</v>
      </c>
      <c r="M3627" t="str">
        <v>No</v>
      </c>
      <c r="N3627" t="str">
        <v>No</v>
      </c>
      <c r="O3627">
        <v>4</v>
      </c>
      <c r="P3627">
        <v>4.4000000000000004</v>
      </c>
      <c r="Q3627" t="str">
        <v>Very Good</v>
      </c>
      <c r="R3627">
        <v>2826</v>
      </c>
    </row>
    <row r="3628" spans="1:18" x14ac:dyDescent="0.3">
      <c r="A3628">
        <v>309548</v>
      </c>
      <c r="B3628">
        <v>1</v>
      </c>
      <c r="C3628" t="str">
        <f>_xlfn.XLOOKUP(B3628,'Country Master'!A:A,'Country Master'!B:B,"Not Found")</f>
        <v>India</v>
      </c>
      <c r="D3628" t="s">
        <v>3694</v>
      </c>
      <c r="E3628" t="s">
        <v>8475</v>
      </c>
      <c r="F3628" t="s">
        <v>8474</v>
      </c>
      <c r="G3628" t="s">
        <v>8473</v>
      </c>
      <c r="H3628">
        <v>77.173454699999994</v>
      </c>
      <c r="I3628">
        <v>28.597350500000001</v>
      </c>
      <c r="J3628" t="s">
        <v>8472</v>
      </c>
      <c r="K3628" cm="1">
        <f t="array" ref="K3628:R3628">_xlfn.XLOOKUP(A3628,KPIs!$A$2:$A$9552,KPIs!$B$2:$I$9552,"Not Found")</f>
        <v>7000</v>
      </c>
      <c r="L3628" t="str">
        <v>Indian Rupees(Rs.)</v>
      </c>
      <c r="M3628" t="str">
        <v>No</v>
      </c>
      <c r="N3628" t="str">
        <v>No</v>
      </c>
      <c r="O3628">
        <v>4</v>
      </c>
      <c r="P3628">
        <v>4.0999999999999996</v>
      </c>
      <c r="Q3628" t="str">
        <v>Very Good</v>
      </c>
      <c r="R3628">
        <v>188</v>
      </c>
    </row>
    <row r="3629" spans="1:18" x14ac:dyDescent="0.3">
      <c r="A3629">
        <v>311078</v>
      </c>
      <c r="B3629">
        <v>1</v>
      </c>
      <c r="C3629" t="str">
        <f>_xlfn.XLOOKUP(B3629,'Country Master'!A:A,'Country Master'!B:B,"Not Found")</f>
        <v>India</v>
      </c>
      <c r="D3629" t="s">
        <v>3694</v>
      </c>
      <c r="E3629" t="s">
        <v>8471</v>
      </c>
      <c r="F3629" t="s">
        <v>8467</v>
      </c>
      <c r="G3629" t="s">
        <v>8466</v>
      </c>
      <c r="H3629">
        <v>77.238883329999993</v>
      </c>
      <c r="I3629">
        <v>28.632097219999999</v>
      </c>
      <c r="J3629" t="s">
        <v>1904</v>
      </c>
      <c r="K3629" cm="1">
        <f t="array" ref="K3629:R3629">_xlfn.XLOOKUP(A3629,KPIs!$A$2:$A$9552,KPIs!$B$2:$I$9552,"Not Found")</f>
        <v>400</v>
      </c>
      <c r="L3629" t="str">
        <v>Indian Rupees(Rs.)</v>
      </c>
      <c r="M3629" t="str">
        <v>No</v>
      </c>
      <c r="N3629" t="str">
        <v>No</v>
      </c>
      <c r="O3629">
        <v>1</v>
      </c>
      <c r="P3629">
        <v>3.2</v>
      </c>
      <c r="Q3629" t="str">
        <v>Average</v>
      </c>
      <c r="R3629">
        <v>26</v>
      </c>
    </row>
    <row r="3630" spans="1:18" x14ac:dyDescent="0.3">
      <c r="A3630">
        <v>18144464</v>
      </c>
      <c r="B3630">
        <v>1</v>
      </c>
      <c r="C3630" t="str">
        <f>_xlfn.XLOOKUP(B3630,'Country Master'!A:A,'Country Master'!B:B,"Not Found")</f>
        <v>India</v>
      </c>
      <c r="D3630" t="s">
        <v>3694</v>
      </c>
      <c r="E3630" t="s">
        <v>8470</v>
      </c>
      <c r="F3630" t="s">
        <v>8467</v>
      </c>
      <c r="G3630" t="s">
        <v>8466</v>
      </c>
      <c r="H3630">
        <v>0</v>
      </c>
      <c r="I3630">
        <v>0</v>
      </c>
      <c r="J3630" t="s">
        <v>1904</v>
      </c>
      <c r="K3630" cm="1">
        <f t="array" ref="K3630:R3630">_xlfn.XLOOKUP(A3630,KPIs!$A$2:$A$9552,KPIs!$B$2:$I$9552,"Not Found")</f>
        <v>200</v>
      </c>
      <c r="L3630" t="str">
        <v>Indian Rupees(Rs.)</v>
      </c>
      <c r="M3630" t="str">
        <v>No</v>
      </c>
      <c r="N3630" t="str">
        <v>No</v>
      </c>
      <c r="O3630">
        <v>1</v>
      </c>
      <c r="P3630">
        <v>3.1</v>
      </c>
      <c r="Q3630" t="str">
        <v>Average</v>
      </c>
      <c r="R3630">
        <v>10</v>
      </c>
    </row>
    <row r="3631" spans="1:18" x14ac:dyDescent="0.3">
      <c r="A3631">
        <v>311117</v>
      </c>
      <c r="B3631">
        <v>1</v>
      </c>
      <c r="C3631" t="str">
        <f>_xlfn.XLOOKUP(B3631,'Country Master'!A:A,'Country Master'!B:B,"Not Found")</f>
        <v>India</v>
      </c>
      <c r="D3631" t="s">
        <v>3694</v>
      </c>
      <c r="E3631" t="s">
        <v>8469</v>
      </c>
      <c r="F3631" t="s">
        <v>8467</v>
      </c>
      <c r="G3631" t="s">
        <v>8466</v>
      </c>
      <c r="H3631">
        <v>77.241044439999996</v>
      </c>
      <c r="I3631">
        <v>28.632549999999998</v>
      </c>
      <c r="J3631" t="s">
        <v>2283</v>
      </c>
      <c r="K3631" cm="1">
        <f t="array" ref="K3631:R3631">_xlfn.XLOOKUP(A3631,KPIs!$A$2:$A$9552,KPIs!$B$2:$I$9552,"Not Found")</f>
        <v>500</v>
      </c>
      <c r="L3631" t="str">
        <v>Indian Rupees(Rs.)</v>
      </c>
      <c r="M3631" t="str">
        <v>No</v>
      </c>
      <c r="N3631" t="str">
        <v>No</v>
      </c>
      <c r="O3631">
        <v>2</v>
      </c>
      <c r="P3631">
        <v>3.2</v>
      </c>
      <c r="Q3631" t="str">
        <v>Average</v>
      </c>
      <c r="R3631">
        <v>25</v>
      </c>
    </row>
    <row r="3632" spans="1:18" x14ac:dyDescent="0.3">
      <c r="A3632">
        <v>303261</v>
      </c>
      <c r="B3632">
        <v>1</v>
      </c>
      <c r="C3632" t="str">
        <f>_xlfn.XLOOKUP(B3632,'Country Master'!A:A,'Country Master'!B:B,"Not Found")</f>
        <v>India</v>
      </c>
      <c r="D3632" t="s">
        <v>3694</v>
      </c>
      <c r="E3632" t="s">
        <v>8468</v>
      </c>
      <c r="F3632" t="s">
        <v>8467</v>
      </c>
      <c r="G3632" t="s">
        <v>8466</v>
      </c>
      <c r="H3632">
        <v>77.241345269999997</v>
      </c>
      <c r="I3632">
        <v>28.631142400000002</v>
      </c>
      <c r="J3632" t="s">
        <v>2487</v>
      </c>
      <c r="K3632" cm="1">
        <f t="array" ref="K3632:R3632">_xlfn.XLOOKUP(A3632,KPIs!$A$2:$A$9552,KPIs!$B$2:$I$9552,"Not Found")</f>
        <v>300</v>
      </c>
      <c r="L3632" t="str">
        <v>Indian Rupees(Rs.)</v>
      </c>
      <c r="M3632" t="str">
        <v>No</v>
      </c>
      <c r="N3632" t="str">
        <v>No</v>
      </c>
      <c r="O3632">
        <v>1</v>
      </c>
      <c r="P3632">
        <v>3.5</v>
      </c>
      <c r="Q3632" t="str">
        <v>Good</v>
      </c>
      <c r="R3632">
        <v>117</v>
      </c>
    </row>
    <row r="3633" spans="1:18" x14ac:dyDescent="0.3">
      <c r="A3633">
        <v>18037812</v>
      </c>
      <c r="B3633">
        <v>1</v>
      </c>
      <c r="C3633" t="str">
        <f>_xlfn.XLOOKUP(B3633,'Country Master'!A:A,'Country Master'!B:B,"Not Found")</f>
        <v>India</v>
      </c>
      <c r="D3633" t="s">
        <v>3694</v>
      </c>
      <c r="E3633" t="s">
        <v>8465</v>
      </c>
      <c r="F3633" t="s">
        <v>8402</v>
      </c>
      <c r="G3633" t="s">
        <v>8401</v>
      </c>
      <c r="H3633">
        <v>77.097150999999997</v>
      </c>
      <c r="I3633">
        <v>28.634798199999999</v>
      </c>
      <c r="J3633" t="s">
        <v>233</v>
      </c>
      <c r="K3633" cm="1">
        <f t="array" ref="K3633:R3633">_xlfn.XLOOKUP(A3633,KPIs!$A$2:$A$9552,KPIs!$B$2:$I$9552,"Not Found")</f>
        <v>350</v>
      </c>
      <c r="L3633" t="str">
        <v>Indian Rupees(Rs.)</v>
      </c>
      <c r="M3633" t="str">
        <v>No</v>
      </c>
      <c r="N3633" t="str">
        <v>No</v>
      </c>
      <c r="O3633">
        <v>1</v>
      </c>
      <c r="P3633">
        <v>2.7</v>
      </c>
      <c r="Q3633" t="str">
        <v>Average</v>
      </c>
      <c r="R3633">
        <v>11</v>
      </c>
    </row>
    <row r="3634" spans="1:18" x14ac:dyDescent="0.3">
      <c r="A3634">
        <v>18037793</v>
      </c>
      <c r="B3634">
        <v>1</v>
      </c>
      <c r="C3634" t="str">
        <f>_xlfn.XLOOKUP(B3634,'Country Master'!A:A,'Country Master'!B:B,"Not Found")</f>
        <v>India</v>
      </c>
      <c r="D3634" t="s">
        <v>3694</v>
      </c>
      <c r="E3634" t="s">
        <v>8464</v>
      </c>
      <c r="F3634" t="s">
        <v>8402</v>
      </c>
      <c r="G3634" t="s">
        <v>8401</v>
      </c>
      <c r="H3634">
        <v>77.096915499999994</v>
      </c>
      <c r="I3634">
        <v>28.6356447</v>
      </c>
      <c r="J3634" t="s">
        <v>233</v>
      </c>
      <c r="K3634" cm="1">
        <f t="array" ref="K3634:R3634">_xlfn.XLOOKUP(A3634,KPIs!$A$2:$A$9552,KPIs!$B$2:$I$9552,"Not Found")</f>
        <v>100</v>
      </c>
      <c r="L3634" t="str">
        <v>Indian Rupees(Rs.)</v>
      </c>
      <c r="M3634" t="str">
        <v>No</v>
      </c>
      <c r="N3634" t="str">
        <v>No</v>
      </c>
      <c r="O3634">
        <v>1</v>
      </c>
      <c r="P3634">
        <v>3.1</v>
      </c>
      <c r="Q3634" t="str">
        <v>Average</v>
      </c>
      <c r="R3634">
        <v>6</v>
      </c>
    </row>
    <row r="3635" spans="1:18" x14ac:dyDescent="0.3">
      <c r="A3635">
        <v>301818</v>
      </c>
      <c r="B3635">
        <v>1</v>
      </c>
      <c r="C3635" t="str">
        <f>_xlfn.XLOOKUP(B3635,'Country Master'!A:A,'Country Master'!B:B,"Not Found")</f>
        <v>India</v>
      </c>
      <c r="D3635" t="s">
        <v>3694</v>
      </c>
      <c r="E3635" t="s">
        <v>8463</v>
      </c>
      <c r="F3635" t="s">
        <v>8402</v>
      </c>
      <c r="G3635" t="s">
        <v>8401</v>
      </c>
      <c r="H3635">
        <v>77.096421000000007</v>
      </c>
      <c r="I3635">
        <v>28.627491200000001</v>
      </c>
      <c r="J3635" t="s">
        <v>2368</v>
      </c>
      <c r="K3635" cm="1">
        <f t="array" ref="K3635:R3635">_xlfn.XLOOKUP(A3635,KPIs!$A$2:$A$9552,KPIs!$B$2:$I$9552,"Not Found")</f>
        <v>400</v>
      </c>
      <c r="L3635" t="str">
        <v>Indian Rupees(Rs.)</v>
      </c>
      <c r="M3635" t="str">
        <v>No</v>
      </c>
      <c r="N3635" t="str">
        <v>No</v>
      </c>
      <c r="O3635">
        <v>1</v>
      </c>
      <c r="P3635">
        <v>2.8</v>
      </c>
      <c r="Q3635" t="str">
        <v>Average</v>
      </c>
      <c r="R3635">
        <v>9</v>
      </c>
    </row>
    <row r="3636" spans="1:18" x14ac:dyDescent="0.3">
      <c r="A3636">
        <v>18427235</v>
      </c>
      <c r="B3636">
        <v>1</v>
      </c>
      <c r="C3636" t="str">
        <f>_xlfn.XLOOKUP(B3636,'Country Master'!A:A,'Country Master'!B:B,"Not Found")</f>
        <v>India</v>
      </c>
      <c r="D3636" t="s">
        <v>3694</v>
      </c>
      <c r="E3636" t="s">
        <v>8462</v>
      </c>
      <c r="F3636" t="s">
        <v>8402</v>
      </c>
      <c r="G3636" t="s">
        <v>8401</v>
      </c>
      <c r="H3636">
        <v>77.096870600000003</v>
      </c>
      <c r="I3636">
        <v>28.635595599999998</v>
      </c>
      <c r="J3636" t="s">
        <v>1904</v>
      </c>
      <c r="K3636" cm="1">
        <f t="array" ref="K3636:R3636">_xlfn.XLOOKUP(A3636,KPIs!$A$2:$A$9552,KPIs!$B$2:$I$9552,"Not Found")</f>
        <v>300</v>
      </c>
      <c r="L3636" t="str">
        <v>Indian Rupees(Rs.)</v>
      </c>
      <c r="M3636" t="str">
        <v>No</v>
      </c>
      <c r="N3636" t="str">
        <v>Yes</v>
      </c>
      <c r="O3636">
        <v>1</v>
      </c>
      <c r="P3636">
        <v>3.1</v>
      </c>
      <c r="Q3636" t="str">
        <v>Average</v>
      </c>
      <c r="R3636">
        <v>7</v>
      </c>
    </row>
    <row r="3637" spans="1:18" x14ac:dyDescent="0.3">
      <c r="A3637">
        <v>307002</v>
      </c>
      <c r="B3637">
        <v>1</v>
      </c>
      <c r="C3637" t="str">
        <f>_xlfn.XLOOKUP(B3637,'Country Master'!A:A,'Country Master'!B:B,"Not Found")</f>
        <v>India</v>
      </c>
      <c r="D3637" t="s">
        <v>3694</v>
      </c>
      <c r="E3637" t="s">
        <v>8461</v>
      </c>
      <c r="F3637" t="s">
        <v>8402</v>
      </c>
      <c r="G3637" t="s">
        <v>8401</v>
      </c>
      <c r="H3637">
        <v>77.096992599999993</v>
      </c>
      <c r="I3637">
        <v>28.636046400000001</v>
      </c>
      <c r="J3637" t="s">
        <v>1906</v>
      </c>
      <c r="K3637" cm="1">
        <f t="array" ref="K3637:R3637">_xlfn.XLOOKUP(A3637,KPIs!$A$2:$A$9552,KPIs!$B$2:$I$9552,"Not Found")</f>
        <v>150</v>
      </c>
      <c r="L3637" t="str">
        <v>Indian Rupees(Rs.)</v>
      </c>
      <c r="M3637" t="str">
        <v>No</v>
      </c>
      <c r="N3637" t="str">
        <v>No</v>
      </c>
      <c r="O3637">
        <v>1</v>
      </c>
      <c r="P3637">
        <v>2.8</v>
      </c>
      <c r="Q3637" t="str">
        <v>Average</v>
      </c>
      <c r="R3637">
        <v>41</v>
      </c>
    </row>
    <row r="3638" spans="1:18" x14ac:dyDescent="0.3">
      <c r="A3638">
        <v>18037806</v>
      </c>
      <c r="B3638">
        <v>1</v>
      </c>
      <c r="C3638" t="str">
        <f>_xlfn.XLOOKUP(B3638,'Country Master'!A:A,'Country Master'!B:B,"Not Found")</f>
        <v>India</v>
      </c>
      <c r="D3638" t="s">
        <v>3694</v>
      </c>
      <c r="E3638" t="s">
        <v>8460</v>
      </c>
      <c r="F3638" t="s">
        <v>8402</v>
      </c>
      <c r="G3638" t="s">
        <v>8401</v>
      </c>
      <c r="H3638">
        <v>77.097187599999998</v>
      </c>
      <c r="I3638">
        <v>28.6362828</v>
      </c>
      <c r="J3638" t="s">
        <v>194</v>
      </c>
      <c r="K3638" cm="1">
        <f t="array" ref="K3638:R3638">_xlfn.XLOOKUP(A3638,KPIs!$A$2:$A$9552,KPIs!$B$2:$I$9552,"Not Found")</f>
        <v>450</v>
      </c>
      <c r="L3638" t="str">
        <v>Indian Rupees(Rs.)</v>
      </c>
      <c r="M3638" t="str">
        <v>No</v>
      </c>
      <c r="N3638" t="str">
        <v>No</v>
      </c>
      <c r="O3638">
        <v>1</v>
      </c>
      <c r="P3638">
        <v>3.1</v>
      </c>
      <c r="Q3638" t="str">
        <v>Average</v>
      </c>
      <c r="R3638">
        <v>5</v>
      </c>
    </row>
    <row r="3639" spans="1:18" x14ac:dyDescent="0.3">
      <c r="A3639">
        <v>309087</v>
      </c>
      <c r="B3639">
        <v>1</v>
      </c>
      <c r="C3639" t="str">
        <f>_xlfn.XLOOKUP(B3639,'Country Master'!A:A,'Country Master'!B:B,"Not Found")</f>
        <v>India</v>
      </c>
      <c r="D3639" t="s">
        <v>3694</v>
      </c>
      <c r="E3639" t="s">
        <v>8459</v>
      </c>
      <c r="F3639" t="s">
        <v>8402</v>
      </c>
      <c r="G3639" t="s">
        <v>8401</v>
      </c>
      <c r="H3639">
        <v>77.107504000000006</v>
      </c>
      <c r="I3639">
        <v>28.620964000000001</v>
      </c>
      <c r="J3639" t="s">
        <v>269</v>
      </c>
      <c r="K3639" cm="1">
        <f t="array" ref="K3639:R3639">_xlfn.XLOOKUP(A3639,KPIs!$A$2:$A$9552,KPIs!$B$2:$I$9552,"Not Found")</f>
        <v>400</v>
      </c>
      <c r="L3639" t="str">
        <v>Indian Rupees(Rs.)</v>
      </c>
      <c r="M3639" t="str">
        <v>No</v>
      </c>
      <c r="N3639" t="str">
        <v>No</v>
      </c>
      <c r="O3639">
        <v>1</v>
      </c>
      <c r="P3639">
        <v>3.1</v>
      </c>
      <c r="Q3639" t="str">
        <v>Average</v>
      </c>
      <c r="R3639">
        <v>13</v>
      </c>
    </row>
    <row r="3640" spans="1:18" x14ac:dyDescent="0.3">
      <c r="A3640">
        <v>18367977</v>
      </c>
      <c r="B3640">
        <v>1</v>
      </c>
      <c r="C3640" t="str">
        <f>_xlfn.XLOOKUP(B3640,'Country Master'!A:A,'Country Master'!B:B,"Not Found")</f>
        <v>India</v>
      </c>
      <c r="D3640" t="s">
        <v>3694</v>
      </c>
      <c r="E3640" t="s">
        <v>8458</v>
      </c>
      <c r="F3640" t="s">
        <v>8402</v>
      </c>
      <c r="G3640" t="s">
        <v>8401</v>
      </c>
      <c r="H3640">
        <v>77.109087400000007</v>
      </c>
      <c r="I3640">
        <v>28.627588500000002</v>
      </c>
      <c r="J3640" t="s">
        <v>3528</v>
      </c>
      <c r="K3640" cm="1">
        <f t="array" ref="K3640:R3640">_xlfn.XLOOKUP(A3640,KPIs!$A$2:$A$9552,KPIs!$B$2:$I$9552,"Not Found")</f>
        <v>600</v>
      </c>
      <c r="L3640" t="str">
        <v>Indian Rupees(Rs.)</v>
      </c>
      <c r="M3640" t="str">
        <v>No</v>
      </c>
      <c r="N3640" t="str">
        <v>Yes</v>
      </c>
      <c r="O3640">
        <v>2</v>
      </c>
      <c r="P3640">
        <v>2.7</v>
      </c>
      <c r="Q3640" t="str">
        <v>Average</v>
      </c>
      <c r="R3640">
        <v>6</v>
      </c>
    </row>
    <row r="3641" spans="1:18" x14ac:dyDescent="0.3">
      <c r="A3641">
        <v>1106</v>
      </c>
      <c r="B3641">
        <v>1</v>
      </c>
      <c r="C3641" t="str">
        <f>_xlfn.XLOOKUP(B3641,'Country Master'!A:A,'Country Master'!B:B,"Not Found")</f>
        <v>India</v>
      </c>
      <c r="D3641" t="s">
        <v>3694</v>
      </c>
      <c r="E3641" t="s">
        <v>8457</v>
      </c>
      <c r="F3641" t="s">
        <v>8402</v>
      </c>
      <c r="G3641" t="s">
        <v>8401</v>
      </c>
      <c r="H3641">
        <v>77.098101600000007</v>
      </c>
      <c r="I3641">
        <v>28.6310878</v>
      </c>
      <c r="J3641" t="s">
        <v>1904</v>
      </c>
      <c r="K3641" cm="1">
        <f t="array" ref="K3641:R3641">_xlfn.XLOOKUP(A3641,KPIs!$A$2:$A$9552,KPIs!$B$2:$I$9552,"Not Found")</f>
        <v>350</v>
      </c>
      <c r="L3641" t="str">
        <v>Indian Rupees(Rs.)</v>
      </c>
      <c r="M3641" t="str">
        <v>No</v>
      </c>
      <c r="N3641" t="str">
        <v>No</v>
      </c>
      <c r="O3641">
        <v>1</v>
      </c>
      <c r="P3641">
        <v>3.4</v>
      </c>
      <c r="Q3641" t="str">
        <v>Average</v>
      </c>
      <c r="R3641">
        <v>59</v>
      </c>
    </row>
    <row r="3642" spans="1:18" x14ac:dyDescent="0.3">
      <c r="A3642">
        <v>301857</v>
      </c>
      <c r="B3642">
        <v>1</v>
      </c>
      <c r="C3642" t="str">
        <f>_xlfn.XLOOKUP(B3642,'Country Master'!A:A,'Country Master'!B:B,"Not Found")</f>
        <v>India</v>
      </c>
      <c r="D3642" t="s">
        <v>3694</v>
      </c>
      <c r="E3642" t="s">
        <v>8456</v>
      </c>
      <c r="F3642" t="s">
        <v>8402</v>
      </c>
      <c r="G3642" t="s">
        <v>8401</v>
      </c>
      <c r="H3642">
        <v>77.102224399999997</v>
      </c>
      <c r="I3642">
        <v>28.623712900000001</v>
      </c>
      <c r="J3642" t="s">
        <v>1904</v>
      </c>
      <c r="K3642" cm="1">
        <f t="array" ref="K3642:R3642">_xlfn.XLOOKUP(A3642,KPIs!$A$2:$A$9552,KPIs!$B$2:$I$9552,"Not Found")</f>
        <v>300</v>
      </c>
      <c r="L3642" t="str">
        <v>Indian Rupees(Rs.)</v>
      </c>
      <c r="M3642" t="str">
        <v>No</v>
      </c>
      <c r="N3642" t="str">
        <v>No</v>
      </c>
      <c r="O3642">
        <v>1</v>
      </c>
      <c r="P3642">
        <v>3.1</v>
      </c>
      <c r="Q3642" t="str">
        <v>Average</v>
      </c>
      <c r="R3642">
        <v>15</v>
      </c>
    </row>
    <row r="3643" spans="1:18" x14ac:dyDescent="0.3">
      <c r="A3643">
        <v>302836</v>
      </c>
      <c r="B3643">
        <v>1</v>
      </c>
      <c r="C3643" t="str">
        <f>_xlfn.XLOOKUP(B3643,'Country Master'!A:A,'Country Master'!B:B,"Not Found")</f>
        <v>India</v>
      </c>
      <c r="D3643" t="s">
        <v>3694</v>
      </c>
      <c r="E3643" t="s">
        <v>8455</v>
      </c>
      <c r="F3643" t="s">
        <v>8402</v>
      </c>
      <c r="G3643" t="s">
        <v>8401</v>
      </c>
      <c r="H3643">
        <v>77.110838299999998</v>
      </c>
      <c r="I3643">
        <v>28.619638800000001</v>
      </c>
      <c r="J3643" t="s">
        <v>4127</v>
      </c>
      <c r="K3643" cm="1">
        <f t="array" ref="K3643:R3643">_xlfn.XLOOKUP(A3643,KPIs!$A$2:$A$9552,KPIs!$B$2:$I$9552,"Not Found")</f>
        <v>100</v>
      </c>
      <c r="L3643" t="str">
        <v>Indian Rupees(Rs.)</v>
      </c>
      <c r="M3643" t="str">
        <v>No</v>
      </c>
      <c r="N3643" t="str">
        <v>Yes</v>
      </c>
      <c r="O3643">
        <v>1</v>
      </c>
      <c r="P3643">
        <v>3.3</v>
      </c>
      <c r="Q3643" t="str">
        <v>Average</v>
      </c>
      <c r="R3643">
        <v>18</v>
      </c>
    </row>
    <row r="3644" spans="1:18" x14ac:dyDescent="0.3">
      <c r="A3644">
        <v>18279090</v>
      </c>
      <c r="B3644">
        <v>1</v>
      </c>
      <c r="C3644" t="str">
        <f>_xlfn.XLOOKUP(B3644,'Country Master'!A:A,'Country Master'!B:B,"Not Found")</f>
        <v>India</v>
      </c>
      <c r="D3644" t="s">
        <v>3694</v>
      </c>
      <c r="E3644" t="s">
        <v>8454</v>
      </c>
      <c r="F3644" t="s">
        <v>8402</v>
      </c>
      <c r="G3644" t="s">
        <v>8401</v>
      </c>
      <c r="H3644">
        <v>77.102881800000006</v>
      </c>
      <c r="I3644">
        <v>28.6494365</v>
      </c>
      <c r="J3644" t="s">
        <v>269</v>
      </c>
      <c r="K3644" cm="1">
        <f t="array" ref="K3644:R3644">_xlfn.XLOOKUP(A3644,KPIs!$A$2:$A$9552,KPIs!$B$2:$I$9552,"Not Found")</f>
        <v>350</v>
      </c>
      <c r="L3644" t="str">
        <v>Indian Rupees(Rs.)</v>
      </c>
      <c r="M3644" t="str">
        <v>No</v>
      </c>
      <c r="N3644" t="str">
        <v>Yes</v>
      </c>
      <c r="O3644">
        <v>1</v>
      </c>
      <c r="P3644">
        <v>3.1</v>
      </c>
      <c r="Q3644" t="str">
        <v>Average</v>
      </c>
      <c r="R3644">
        <v>37</v>
      </c>
    </row>
    <row r="3645" spans="1:18" x14ac:dyDescent="0.3">
      <c r="A3645">
        <v>300502</v>
      </c>
      <c r="B3645">
        <v>1</v>
      </c>
      <c r="C3645" t="str">
        <f>_xlfn.XLOOKUP(B3645,'Country Master'!A:A,'Country Master'!B:B,"Not Found")</f>
        <v>India</v>
      </c>
      <c r="D3645" t="s">
        <v>3694</v>
      </c>
      <c r="E3645" t="s">
        <v>8453</v>
      </c>
      <c r="F3645" t="s">
        <v>8402</v>
      </c>
      <c r="G3645" t="s">
        <v>8401</v>
      </c>
      <c r="H3645">
        <v>77.097599399999993</v>
      </c>
      <c r="I3645">
        <v>28.631288099999999</v>
      </c>
      <c r="J3645" t="s">
        <v>192</v>
      </c>
      <c r="K3645" cm="1">
        <f t="array" ref="K3645:R3645">_xlfn.XLOOKUP(A3645,KPIs!$A$2:$A$9552,KPIs!$B$2:$I$9552,"Not Found")</f>
        <v>200</v>
      </c>
      <c r="L3645" t="str">
        <v>Indian Rupees(Rs.)</v>
      </c>
      <c r="M3645" t="str">
        <v>No</v>
      </c>
      <c r="N3645" t="str">
        <v>No</v>
      </c>
      <c r="O3645">
        <v>1</v>
      </c>
      <c r="P3645">
        <v>3.2</v>
      </c>
      <c r="Q3645" t="str">
        <v>Average</v>
      </c>
      <c r="R3645">
        <v>14</v>
      </c>
    </row>
    <row r="3646" spans="1:18" x14ac:dyDescent="0.3">
      <c r="A3646">
        <v>18203169</v>
      </c>
      <c r="B3646">
        <v>1</v>
      </c>
      <c r="C3646" t="str">
        <f>_xlfn.XLOOKUP(B3646,'Country Master'!A:A,'Country Master'!B:B,"Not Found")</f>
        <v>India</v>
      </c>
      <c r="D3646" t="s">
        <v>3694</v>
      </c>
      <c r="E3646" t="s">
        <v>8452</v>
      </c>
      <c r="F3646" t="s">
        <v>8402</v>
      </c>
      <c r="G3646" t="s">
        <v>8401</v>
      </c>
      <c r="H3646">
        <v>77.110971300000003</v>
      </c>
      <c r="I3646">
        <v>28.625530300000001</v>
      </c>
      <c r="J3646" t="s">
        <v>298</v>
      </c>
      <c r="K3646" cm="1">
        <f t="array" ref="K3646:R3646">_xlfn.XLOOKUP(A3646,KPIs!$A$2:$A$9552,KPIs!$B$2:$I$9552,"Not Found")</f>
        <v>400</v>
      </c>
      <c r="L3646" t="str">
        <v>Indian Rupees(Rs.)</v>
      </c>
      <c r="M3646" t="str">
        <v>No</v>
      </c>
      <c r="N3646" t="str">
        <v>No</v>
      </c>
      <c r="O3646">
        <v>1</v>
      </c>
      <c r="P3646">
        <v>3</v>
      </c>
      <c r="Q3646" t="str">
        <v>Average</v>
      </c>
      <c r="R3646">
        <v>6</v>
      </c>
    </row>
    <row r="3647" spans="1:18" x14ac:dyDescent="0.3">
      <c r="A3647">
        <v>306891</v>
      </c>
      <c r="B3647">
        <v>1</v>
      </c>
      <c r="C3647" t="str">
        <f>_xlfn.XLOOKUP(B3647,'Country Master'!A:A,'Country Master'!B:B,"Not Found")</f>
        <v>India</v>
      </c>
      <c r="D3647" t="s">
        <v>3694</v>
      </c>
      <c r="E3647" t="s">
        <v>8451</v>
      </c>
      <c r="F3647" t="s">
        <v>8402</v>
      </c>
      <c r="G3647" t="s">
        <v>8401</v>
      </c>
      <c r="H3647">
        <v>77.098049700000004</v>
      </c>
      <c r="I3647">
        <v>28.631647600000001</v>
      </c>
      <c r="J3647" t="s">
        <v>2413</v>
      </c>
      <c r="K3647" cm="1">
        <f t="array" ref="K3647:R3647">_xlfn.XLOOKUP(A3647,KPIs!$A$2:$A$9552,KPIs!$B$2:$I$9552,"Not Found")</f>
        <v>350</v>
      </c>
      <c r="L3647" t="str">
        <v>Indian Rupees(Rs.)</v>
      </c>
      <c r="M3647" t="str">
        <v>No</v>
      </c>
      <c r="N3647" t="str">
        <v>No</v>
      </c>
      <c r="O3647">
        <v>1</v>
      </c>
      <c r="P3647">
        <v>3.3</v>
      </c>
      <c r="Q3647" t="str">
        <v>Average</v>
      </c>
      <c r="R3647">
        <v>60</v>
      </c>
    </row>
    <row r="3648" spans="1:18" x14ac:dyDescent="0.3">
      <c r="A3648">
        <v>6959</v>
      </c>
      <c r="B3648">
        <v>1</v>
      </c>
      <c r="C3648" t="str">
        <f>_xlfn.XLOOKUP(B3648,'Country Master'!A:A,'Country Master'!B:B,"Not Found")</f>
        <v>India</v>
      </c>
      <c r="D3648" t="s">
        <v>3694</v>
      </c>
      <c r="E3648" t="s">
        <v>8450</v>
      </c>
      <c r="F3648" t="s">
        <v>8402</v>
      </c>
      <c r="G3648" t="s">
        <v>8401</v>
      </c>
      <c r="H3648">
        <v>77.098056499999998</v>
      </c>
      <c r="I3648">
        <v>28.6343754</v>
      </c>
      <c r="J3648" t="s">
        <v>1897</v>
      </c>
      <c r="K3648" cm="1">
        <f t="array" ref="K3648:R3648">_xlfn.XLOOKUP(A3648,KPIs!$A$2:$A$9552,KPIs!$B$2:$I$9552,"Not Found")</f>
        <v>300</v>
      </c>
      <c r="L3648" t="str">
        <v>Indian Rupees(Rs.)</v>
      </c>
      <c r="M3648" t="str">
        <v>No</v>
      </c>
      <c r="N3648" t="str">
        <v>No</v>
      </c>
      <c r="O3648">
        <v>1</v>
      </c>
      <c r="P3648">
        <v>3.4</v>
      </c>
      <c r="Q3648" t="str">
        <v>Average</v>
      </c>
      <c r="R3648">
        <v>22</v>
      </c>
    </row>
    <row r="3649" spans="1:18" x14ac:dyDescent="0.3">
      <c r="A3649">
        <v>18282019</v>
      </c>
      <c r="B3649">
        <v>1</v>
      </c>
      <c r="C3649" t="str">
        <f>_xlfn.XLOOKUP(B3649,'Country Master'!A:A,'Country Master'!B:B,"Not Found")</f>
        <v>India</v>
      </c>
      <c r="D3649" t="s">
        <v>3694</v>
      </c>
      <c r="E3649" t="s">
        <v>8449</v>
      </c>
      <c r="F3649" t="s">
        <v>8402</v>
      </c>
      <c r="G3649" t="s">
        <v>8401</v>
      </c>
      <c r="H3649">
        <v>77.097167299999995</v>
      </c>
      <c r="I3649">
        <v>28.634944600000001</v>
      </c>
      <c r="J3649" t="s">
        <v>2276</v>
      </c>
      <c r="K3649" cm="1">
        <f t="array" ref="K3649:R3649">_xlfn.XLOOKUP(A3649,KPIs!$A$2:$A$9552,KPIs!$B$2:$I$9552,"Not Found")</f>
        <v>150</v>
      </c>
      <c r="L3649" t="str">
        <v>Indian Rupees(Rs.)</v>
      </c>
      <c r="M3649" t="str">
        <v>No</v>
      </c>
      <c r="N3649" t="str">
        <v>No</v>
      </c>
      <c r="O3649">
        <v>1</v>
      </c>
      <c r="P3649">
        <v>3.3</v>
      </c>
      <c r="Q3649" t="str">
        <v>Average</v>
      </c>
      <c r="R3649">
        <v>10</v>
      </c>
    </row>
    <row r="3650" spans="1:18" x14ac:dyDescent="0.3">
      <c r="A3650">
        <v>2399</v>
      </c>
      <c r="B3650">
        <v>1</v>
      </c>
      <c r="C3650" t="str">
        <f>_xlfn.XLOOKUP(B3650,'Country Master'!A:A,'Country Master'!B:B,"Not Found")</f>
        <v>India</v>
      </c>
      <c r="D3650" t="s">
        <v>3694</v>
      </c>
      <c r="E3650" t="s">
        <v>8448</v>
      </c>
      <c r="F3650" t="s">
        <v>8402</v>
      </c>
      <c r="G3650" t="s">
        <v>8401</v>
      </c>
      <c r="H3650">
        <v>77.098250500000006</v>
      </c>
      <c r="I3650">
        <v>28.631387</v>
      </c>
      <c r="J3650" t="s">
        <v>1904</v>
      </c>
      <c r="K3650" cm="1">
        <f t="array" ref="K3650:R3650">_xlfn.XLOOKUP(A3650,KPIs!$A$2:$A$9552,KPIs!$B$2:$I$9552,"Not Found")</f>
        <v>600</v>
      </c>
      <c r="L3650" t="str">
        <v>Indian Rupees(Rs.)</v>
      </c>
      <c r="M3650" t="str">
        <v>No</v>
      </c>
      <c r="N3650" t="str">
        <v>Yes</v>
      </c>
      <c r="O3650">
        <v>2</v>
      </c>
      <c r="P3650">
        <v>3.4</v>
      </c>
      <c r="Q3650" t="str">
        <v>Average</v>
      </c>
      <c r="R3650">
        <v>74</v>
      </c>
    </row>
    <row r="3651" spans="1:18" x14ac:dyDescent="0.3">
      <c r="A3651">
        <v>5420</v>
      </c>
      <c r="B3651">
        <v>1</v>
      </c>
      <c r="C3651" t="str">
        <f>_xlfn.XLOOKUP(B3651,'Country Master'!A:A,'Country Master'!B:B,"Not Found")</f>
        <v>India</v>
      </c>
      <c r="D3651" t="s">
        <v>3694</v>
      </c>
      <c r="E3651" t="s">
        <v>8447</v>
      </c>
      <c r="F3651" t="s">
        <v>8402</v>
      </c>
      <c r="G3651" t="s">
        <v>8401</v>
      </c>
      <c r="H3651">
        <v>77.096880299999995</v>
      </c>
      <c r="I3651">
        <v>28.635389100000001</v>
      </c>
      <c r="J3651" t="s">
        <v>298</v>
      </c>
      <c r="K3651" cm="1">
        <f t="array" ref="K3651:R3651">_xlfn.XLOOKUP(A3651,KPIs!$A$2:$A$9552,KPIs!$B$2:$I$9552,"Not Found")</f>
        <v>200</v>
      </c>
      <c r="L3651" t="str">
        <v>Indian Rupees(Rs.)</v>
      </c>
      <c r="M3651" t="str">
        <v>No</v>
      </c>
      <c r="N3651" t="str">
        <v>No</v>
      </c>
      <c r="O3651">
        <v>1</v>
      </c>
      <c r="P3651">
        <v>3.4</v>
      </c>
      <c r="Q3651" t="str">
        <v>Average</v>
      </c>
      <c r="R3651">
        <v>25</v>
      </c>
    </row>
    <row r="3652" spans="1:18" x14ac:dyDescent="0.3">
      <c r="A3652">
        <v>8521</v>
      </c>
      <c r="B3652">
        <v>1</v>
      </c>
      <c r="C3652" t="str">
        <f>_xlfn.XLOOKUP(B3652,'Country Master'!A:A,'Country Master'!B:B,"Not Found")</f>
        <v>India</v>
      </c>
      <c r="D3652" t="s">
        <v>3694</v>
      </c>
      <c r="E3652" t="s">
        <v>8446</v>
      </c>
      <c r="F3652" t="s">
        <v>8402</v>
      </c>
      <c r="G3652" t="s">
        <v>8401</v>
      </c>
      <c r="H3652">
        <v>77.113617700000006</v>
      </c>
      <c r="I3652">
        <v>28.630012099999998</v>
      </c>
      <c r="J3652" t="s">
        <v>2097</v>
      </c>
      <c r="K3652" cm="1">
        <f t="array" ref="K3652:R3652">_xlfn.XLOOKUP(A3652,KPIs!$A$2:$A$9552,KPIs!$B$2:$I$9552,"Not Found")</f>
        <v>2500</v>
      </c>
      <c r="L3652" t="str">
        <v>Indian Rupees(Rs.)</v>
      </c>
      <c r="M3652" t="str">
        <v>Yes</v>
      </c>
      <c r="N3652" t="str">
        <v>No</v>
      </c>
      <c r="O3652">
        <v>4</v>
      </c>
      <c r="P3652">
        <v>2.9</v>
      </c>
      <c r="Q3652" t="str">
        <v>Average</v>
      </c>
      <c r="R3652">
        <v>14</v>
      </c>
    </row>
    <row r="3653" spans="1:18" x14ac:dyDescent="0.3">
      <c r="A3653">
        <v>18292455</v>
      </c>
      <c r="B3653">
        <v>1</v>
      </c>
      <c r="C3653" t="str">
        <f>_xlfn.XLOOKUP(B3653,'Country Master'!A:A,'Country Master'!B:B,"Not Found")</f>
        <v>India</v>
      </c>
      <c r="D3653" t="s">
        <v>3694</v>
      </c>
      <c r="E3653" t="s">
        <v>8445</v>
      </c>
      <c r="F3653" t="s">
        <v>8402</v>
      </c>
      <c r="G3653" t="s">
        <v>8401</v>
      </c>
      <c r="H3653">
        <v>77.101334699999995</v>
      </c>
      <c r="I3653">
        <v>28.625560799999999</v>
      </c>
      <c r="J3653" t="s">
        <v>1969</v>
      </c>
      <c r="K3653" cm="1">
        <f t="array" ref="K3653:R3653">_xlfn.XLOOKUP(A3653,KPIs!$A$2:$A$9552,KPIs!$B$2:$I$9552,"Not Found")</f>
        <v>800</v>
      </c>
      <c r="L3653" t="str">
        <v>Indian Rupees(Rs.)</v>
      </c>
      <c r="M3653" t="str">
        <v>Yes</v>
      </c>
      <c r="N3653" t="str">
        <v>Yes</v>
      </c>
      <c r="O3653">
        <v>2</v>
      </c>
      <c r="P3653">
        <v>2.7</v>
      </c>
      <c r="Q3653" t="str">
        <v>Average</v>
      </c>
      <c r="R3653">
        <v>12</v>
      </c>
    </row>
    <row r="3654" spans="1:18" x14ac:dyDescent="0.3">
      <c r="A3654">
        <v>4000</v>
      </c>
      <c r="B3654">
        <v>1</v>
      </c>
      <c r="C3654" t="str">
        <f>_xlfn.XLOOKUP(B3654,'Country Master'!A:A,'Country Master'!B:B,"Not Found")</f>
        <v>India</v>
      </c>
      <c r="D3654" t="s">
        <v>3694</v>
      </c>
      <c r="E3654" t="s">
        <v>8444</v>
      </c>
      <c r="F3654" t="s">
        <v>8402</v>
      </c>
      <c r="G3654" t="s">
        <v>8401</v>
      </c>
      <c r="H3654">
        <v>77.096915499999994</v>
      </c>
      <c r="I3654">
        <v>28.6356447</v>
      </c>
      <c r="J3654" t="s">
        <v>2517</v>
      </c>
      <c r="K3654" cm="1">
        <f t="array" ref="K3654:R3654">_xlfn.XLOOKUP(A3654,KPIs!$A$2:$A$9552,KPIs!$B$2:$I$9552,"Not Found")</f>
        <v>400</v>
      </c>
      <c r="L3654" t="str">
        <v>Indian Rupees(Rs.)</v>
      </c>
      <c r="M3654" t="str">
        <v>No</v>
      </c>
      <c r="N3654" t="str">
        <v>Yes</v>
      </c>
      <c r="O3654">
        <v>1</v>
      </c>
      <c r="P3654">
        <v>3</v>
      </c>
      <c r="Q3654" t="str">
        <v>Average</v>
      </c>
      <c r="R3654">
        <v>9</v>
      </c>
    </row>
    <row r="3655" spans="1:18" x14ac:dyDescent="0.3">
      <c r="A3655">
        <v>18241858</v>
      </c>
      <c r="B3655">
        <v>1</v>
      </c>
      <c r="C3655" t="str">
        <f>_xlfn.XLOOKUP(B3655,'Country Master'!A:A,'Country Master'!B:B,"Not Found")</f>
        <v>India</v>
      </c>
      <c r="D3655" t="s">
        <v>3694</v>
      </c>
      <c r="E3655" t="s">
        <v>8443</v>
      </c>
      <c r="F3655" t="s">
        <v>8402</v>
      </c>
      <c r="G3655" t="s">
        <v>8401</v>
      </c>
      <c r="H3655">
        <v>77.098140200000003</v>
      </c>
      <c r="I3655">
        <v>28.632241199999999</v>
      </c>
      <c r="J3655" t="s">
        <v>7900</v>
      </c>
      <c r="K3655" cm="1">
        <f t="array" ref="K3655:R3655">_xlfn.XLOOKUP(A3655,KPIs!$A$2:$A$9552,KPIs!$B$2:$I$9552,"Not Found")</f>
        <v>300</v>
      </c>
      <c r="L3655" t="str">
        <v>Indian Rupees(Rs.)</v>
      </c>
      <c r="M3655" t="str">
        <v>No</v>
      </c>
      <c r="N3655" t="str">
        <v>No</v>
      </c>
      <c r="O3655">
        <v>1</v>
      </c>
      <c r="P3655">
        <v>2.6</v>
      </c>
      <c r="Q3655" t="str">
        <v>Average</v>
      </c>
      <c r="R3655">
        <v>18</v>
      </c>
    </row>
    <row r="3656" spans="1:18" x14ac:dyDescent="0.3">
      <c r="A3656">
        <v>310732</v>
      </c>
      <c r="B3656">
        <v>1</v>
      </c>
      <c r="C3656" t="str">
        <f>_xlfn.XLOOKUP(B3656,'Country Master'!A:A,'Country Master'!B:B,"Not Found")</f>
        <v>India</v>
      </c>
      <c r="D3656" t="s">
        <v>3694</v>
      </c>
      <c r="E3656" t="s">
        <v>8442</v>
      </c>
      <c r="F3656" t="s">
        <v>8402</v>
      </c>
      <c r="G3656" t="s">
        <v>8401</v>
      </c>
      <c r="H3656">
        <v>77.097825499999999</v>
      </c>
      <c r="I3656">
        <v>28.631614599999999</v>
      </c>
      <c r="J3656" t="s">
        <v>1855</v>
      </c>
      <c r="K3656" cm="1">
        <f t="array" ref="K3656:R3656">_xlfn.XLOOKUP(A3656,KPIs!$A$2:$A$9552,KPIs!$B$2:$I$9552,"Not Found")</f>
        <v>450</v>
      </c>
      <c r="L3656" t="str">
        <v>Indian Rupees(Rs.)</v>
      </c>
      <c r="M3656" t="str">
        <v>No</v>
      </c>
      <c r="N3656" t="str">
        <v>No</v>
      </c>
      <c r="O3656">
        <v>1</v>
      </c>
      <c r="P3656">
        <v>3.3</v>
      </c>
      <c r="Q3656" t="str">
        <v>Average</v>
      </c>
      <c r="R3656">
        <v>68</v>
      </c>
    </row>
    <row r="3657" spans="1:18" x14ac:dyDescent="0.3">
      <c r="A3657">
        <v>300522</v>
      </c>
      <c r="B3657">
        <v>1</v>
      </c>
      <c r="C3657" t="str">
        <f>_xlfn.XLOOKUP(B3657,'Country Master'!A:A,'Country Master'!B:B,"Not Found")</f>
        <v>India</v>
      </c>
      <c r="D3657" t="s">
        <v>3694</v>
      </c>
      <c r="E3657" t="s">
        <v>8441</v>
      </c>
      <c r="F3657" t="s">
        <v>8402</v>
      </c>
      <c r="G3657" t="s">
        <v>8401</v>
      </c>
      <c r="H3657">
        <v>77.096555800000004</v>
      </c>
      <c r="I3657">
        <v>28.63561</v>
      </c>
      <c r="J3657" t="s">
        <v>1904</v>
      </c>
      <c r="K3657" cm="1">
        <f t="array" ref="K3657:R3657">_xlfn.XLOOKUP(A3657,KPIs!$A$2:$A$9552,KPIs!$B$2:$I$9552,"Not Found")</f>
        <v>250</v>
      </c>
      <c r="L3657" t="str">
        <v>Indian Rupees(Rs.)</v>
      </c>
      <c r="M3657" t="str">
        <v>No</v>
      </c>
      <c r="N3657" t="str">
        <v>No</v>
      </c>
      <c r="O3657">
        <v>1</v>
      </c>
      <c r="P3657">
        <v>3.1</v>
      </c>
      <c r="Q3657" t="str">
        <v>Average</v>
      </c>
      <c r="R3657">
        <v>7</v>
      </c>
    </row>
    <row r="3658" spans="1:18" x14ac:dyDescent="0.3">
      <c r="A3658">
        <v>18408034</v>
      </c>
      <c r="B3658">
        <v>1</v>
      </c>
      <c r="C3658" t="str">
        <f>_xlfn.XLOOKUP(B3658,'Country Master'!A:A,'Country Master'!B:B,"Not Found")</f>
        <v>India</v>
      </c>
      <c r="D3658" t="s">
        <v>3694</v>
      </c>
      <c r="E3658" t="s">
        <v>8440</v>
      </c>
      <c r="F3658" t="s">
        <v>8402</v>
      </c>
      <c r="G3658" t="s">
        <v>8401</v>
      </c>
      <c r="H3658">
        <v>77.098100599999995</v>
      </c>
      <c r="I3658">
        <v>28.6316165</v>
      </c>
      <c r="J3658" t="s">
        <v>1629</v>
      </c>
      <c r="K3658" cm="1">
        <f t="array" ref="K3658:R3658">_xlfn.XLOOKUP(A3658,KPIs!$A$2:$A$9552,KPIs!$B$2:$I$9552,"Not Found")</f>
        <v>250</v>
      </c>
      <c r="L3658" t="str">
        <v>Indian Rupees(Rs.)</v>
      </c>
      <c r="M3658" t="str">
        <v>No</v>
      </c>
      <c r="N3658" t="str">
        <v>No</v>
      </c>
      <c r="O3658">
        <v>1</v>
      </c>
      <c r="P3658">
        <v>3</v>
      </c>
      <c r="Q3658" t="str">
        <v>Average</v>
      </c>
      <c r="R3658">
        <v>4</v>
      </c>
    </row>
    <row r="3659" spans="1:18" x14ac:dyDescent="0.3">
      <c r="A3659">
        <v>301803</v>
      </c>
      <c r="B3659">
        <v>1</v>
      </c>
      <c r="C3659" t="str">
        <f>_xlfn.XLOOKUP(B3659,'Country Master'!A:A,'Country Master'!B:B,"Not Found")</f>
        <v>India</v>
      </c>
      <c r="D3659" t="s">
        <v>3694</v>
      </c>
      <c r="E3659" t="s">
        <v>8439</v>
      </c>
      <c r="F3659" t="s">
        <v>8402</v>
      </c>
      <c r="G3659" t="s">
        <v>8401</v>
      </c>
      <c r="H3659">
        <v>77.097162900000001</v>
      </c>
      <c r="I3659">
        <v>28.634729700000001</v>
      </c>
      <c r="J3659" t="s">
        <v>2368</v>
      </c>
      <c r="K3659" cm="1">
        <f t="array" ref="K3659:R3659">_xlfn.XLOOKUP(A3659,KPIs!$A$2:$A$9552,KPIs!$B$2:$I$9552,"Not Found")</f>
        <v>400</v>
      </c>
      <c r="L3659" t="str">
        <v>Indian Rupees(Rs.)</v>
      </c>
      <c r="M3659" t="str">
        <v>No</v>
      </c>
      <c r="N3659" t="str">
        <v>Yes</v>
      </c>
      <c r="O3659">
        <v>1</v>
      </c>
      <c r="P3659">
        <v>2.9</v>
      </c>
      <c r="Q3659" t="str">
        <v>Average</v>
      </c>
      <c r="R3659">
        <v>33</v>
      </c>
    </row>
    <row r="3660" spans="1:18" x14ac:dyDescent="0.3">
      <c r="A3660">
        <v>18282017</v>
      </c>
      <c r="B3660">
        <v>1</v>
      </c>
      <c r="C3660" t="str">
        <f>_xlfn.XLOOKUP(B3660,'Country Master'!A:A,'Country Master'!B:B,"Not Found")</f>
        <v>India</v>
      </c>
      <c r="D3660" t="s">
        <v>3694</v>
      </c>
      <c r="E3660" t="s">
        <v>8438</v>
      </c>
      <c r="F3660" t="s">
        <v>8402</v>
      </c>
      <c r="G3660" t="s">
        <v>8401</v>
      </c>
      <c r="H3660">
        <v>77.097106299999993</v>
      </c>
      <c r="I3660">
        <v>28.635049299999999</v>
      </c>
      <c r="J3660" t="s">
        <v>2517</v>
      </c>
      <c r="K3660" cm="1">
        <f t="array" ref="K3660:R3660">_xlfn.XLOOKUP(A3660,KPIs!$A$2:$A$9552,KPIs!$B$2:$I$9552,"Not Found")</f>
        <v>450</v>
      </c>
      <c r="L3660" t="str">
        <v>Indian Rupees(Rs.)</v>
      </c>
      <c r="M3660" t="str">
        <v>No</v>
      </c>
      <c r="N3660" t="str">
        <v>No</v>
      </c>
      <c r="O3660">
        <v>1</v>
      </c>
      <c r="P3660">
        <v>3.3</v>
      </c>
      <c r="Q3660" t="str">
        <v>Average</v>
      </c>
      <c r="R3660">
        <v>11</v>
      </c>
    </row>
    <row r="3661" spans="1:18" x14ac:dyDescent="0.3">
      <c r="A3661">
        <v>18455615</v>
      </c>
      <c r="B3661">
        <v>1</v>
      </c>
      <c r="C3661" t="str">
        <f>_xlfn.XLOOKUP(B3661,'Country Master'!A:A,'Country Master'!B:B,"Not Found")</f>
        <v>India</v>
      </c>
      <c r="D3661" t="s">
        <v>3694</v>
      </c>
      <c r="E3661" t="s">
        <v>8437</v>
      </c>
      <c r="F3661" t="s">
        <v>8402</v>
      </c>
      <c r="G3661" t="s">
        <v>8401</v>
      </c>
      <c r="H3661">
        <v>77.108767900000004</v>
      </c>
      <c r="I3661">
        <v>28.613407299999999</v>
      </c>
      <c r="J3661" t="s">
        <v>2657</v>
      </c>
      <c r="K3661" cm="1">
        <f t="array" ref="K3661:R3661">_xlfn.XLOOKUP(A3661,KPIs!$A$2:$A$9552,KPIs!$B$2:$I$9552,"Not Found")</f>
        <v>400</v>
      </c>
      <c r="L3661" t="str">
        <v>Indian Rupees(Rs.)</v>
      </c>
      <c r="M3661" t="str">
        <v>No</v>
      </c>
      <c r="N3661" t="str">
        <v>No</v>
      </c>
      <c r="O3661">
        <v>1</v>
      </c>
      <c r="P3661">
        <v>3.2</v>
      </c>
      <c r="Q3661" t="str">
        <v>Average</v>
      </c>
      <c r="R3661">
        <v>5</v>
      </c>
    </row>
    <row r="3662" spans="1:18" x14ac:dyDescent="0.3">
      <c r="A3662">
        <v>5400</v>
      </c>
      <c r="B3662">
        <v>1</v>
      </c>
      <c r="C3662" t="str">
        <f>_xlfn.XLOOKUP(B3662,'Country Master'!A:A,'Country Master'!B:B,"Not Found")</f>
        <v>India</v>
      </c>
      <c r="D3662" t="s">
        <v>3694</v>
      </c>
      <c r="E3662" t="s">
        <v>8436</v>
      </c>
      <c r="F3662" t="s">
        <v>8402</v>
      </c>
      <c r="G3662" t="s">
        <v>8401</v>
      </c>
      <c r="H3662">
        <v>77.097836000000001</v>
      </c>
      <c r="I3662">
        <v>28.631327800000001</v>
      </c>
      <c r="J3662" t="s">
        <v>233</v>
      </c>
      <c r="K3662" cm="1">
        <f t="array" ref="K3662:R3662">_xlfn.XLOOKUP(A3662,KPIs!$A$2:$A$9552,KPIs!$B$2:$I$9552,"Not Found")</f>
        <v>100</v>
      </c>
      <c r="L3662" t="str">
        <v>Indian Rupees(Rs.)</v>
      </c>
      <c r="M3662" t="str">
        <v>No</v>
      </c>
      <c r="N3662" t="str">
        <v>No</v>
      </c>
      <c r="O3662">
        <v>1</v>
      </c>
      <c r="P3662">
        <v>3.2</v>
      </c>
      <c r="Q3662" t="str">
        <v>Average</v>
      </c>
      <c r="R3662">
        <v>38</v>
      </c>
    </row>
    <row r="3663" spans="1:18" x14ac:dyDescent="0.3">
      <c r="A3663">
        <v>300561</v>
      </c>
      <c r="B3663">
        <v>1</v>
      </c>
      <c r="C3663" t="str">
        <f>_xlfn.XLOOKUP(B3663,'Country Master'!A:A,'Country Master'!B:B,"Not Found")</f>
        <v>India</v>
      </c>
      <c r="D3663" t="s">
        <v>3694</v>
      </c>
      <c r="E3663" t="s">
        <v>8435</v>
      </c>
      <c r="F3663" t="s">
        <v>8402</v>
      </c>
      <c r="G3663" t="s">
        <v>8401</v>
      </c>
      <c r="H3663">
        <v>77.1017394</v>
      </c>
      <c r="I3663">
        <v>28.624900700000001</v>
      </c>
      <c r="J3663" t="s">
        <v>1888</v>
      </c>
      <c r="K3663" cm="1">
        <f t="array" ref="K3663:R3663">_xlfn.XLOOKUP(A3663,KPIs!$A$2:$A$9552,KPIs!$B$2:$I$9552,"Not Found")</f>
        <v>500</v>
      </c>
      <c r="L3663" t="str">
        <v>Indian Rupees(Rs.)</v>
      </c>
      <c r="M3663" t="str">
        <v>No</v>
      </c>
      <c r="N3663" t="str">
        <v>Yes</v>
      </c>
      <c r="O3663">
        <v>2</v>
      </c>
      <c r="P3663">
        <v>3.2</v>
      </c>
      <c r="Q3663" t="str">
        <v>Average</v>
      </c>
      <c r="R3663">
        <v>23</v>
      </c>
    </row>
    <row r="3664" spans="1:18" x14ac:dyDescent="0.3">
      <c r="A3664">
        <v>301823</v>
      </c>
      <c r="B3664">
        <v>1</v>
      </c>
      <c r="C3664" t="str">
        <f>_xlfn.XLOOKUP(B3664,'Country Master'!A:A,'Country Master'!B:B,"Not Found")</f>
        <v>India</v>
      </c>
      <c r="D3664" t="s">
        <v>3694</v>
      </c>
      <c r="E3664" t="s">
        <v>8434</v>
      </c>
      <c r="F3664" t="s">
        <v>8402</v>
      </c>
      <c r="G3664" t="s">
        <v>8401</v>
      </c>
      <c r="H3664">
        <v>77.111209299999999</v>
      </c>
      <c r="I3664">
        <v>28.624962199999999</v>
      </c>
      <c r="J3664" t="s">
        <v>1888</v>
      </c>
      <c r="K3664" cm="1">
        <f t="array" ref="K3664:R3664">_xlfn.XLOOKUP(A3664,KPIs!$A$2:$A$9552,KPIs!$B$2:$I$9552,"Not Found")</f>
        <v>550</v>
      </c>
      <c r="L3664" t="str">
        <v>Indian Rupees(Rs.)</v>
      </c>
      <c r="M3664" t="str">
        <v>No</v>
      </c>
      <c r="N3664" t="str">
        <v>No</v>
      </c>
      <c r="O3664">
        <v>2</v>
      </c>
      <c r="P3664">
        <v>3.1</v>
      </c>
      <c r="Q3664" t="str">
        <v>Average</v>
      </c>
      <c r="R3664">
        <v>14</v>
      </c>
    </row>
    <row r="3665" spans="1:18" x14ac:dyDescent="0.3">
      <c r="A3665">
        <v>18282009</v>
      </c>
      <c r="B3665">
        <v>1</v>
      </c>
      <c r="C3665" t="str">
        <f>_xlfn.XLOOKUP(B3665,'Country Master'!A:A,'Country Master'!B:B,"Not Found")</f>
        <v>India</v>
      </c>
      <c r="D3665" t="s">
        <v>3694</v>
      </c>
      <c r="E3665" t="s">
        <v>8433</v>
      </c>
      <c r="F3665" t="s">
        <v>8402</v>
      </c>
      <c r="G3665" t="s">
        <v>8401</v>
      </c>
      <c r="H3665">
        <v>77.0981661</v>
      </c>
      <c r="I3665">
        <v>28.633446800000002</v>
      </c>
      <c r="J3665" t="s">
        <v>1969</v>
      </c>
      <c r="K3665" cm="1">
        <f t="array" ref="K3665:R3665">_xlfn.XLOOKUP(A3665,KPIs!$A$2:$A$9552,KPIs!$B$2:$I$9552,"Not Found")</f>
        <v>500</v>
      </c>
      <c r="L3665" t="str">
        <v>Indian Rupees(Rs.)</v>
      </c>
      <c r="M3665" t="str">
        <v>No</v>
      </c>
      <c r="N3665" t="str">
        <v>No</v>
      </c>
      <c r="O3665">
        <v>2</v>
      </c>
      <c r="P3665">
        <v>2.9</v>
      </c>
      <c r="Q3665" t="str">
        <v>Average</v>
      </c>
      <c r="R3665">
        <v>8</v>
      </c>
    </row>
    <row r="3666" spans="1:18" x14ac:dyDescent="0.3">
      <c r="A3666">
        <v>6978</v>
      </c>
      <c r="B3666">
        <v>1</v>
      </c>
      <c r="C3666" t="str">
        <f>_xlfn.XLOOKUP(B3666,'Country Master'!A:A,'Country Master'!B:B,"Not Found")</f>
        <v>India</v>
      </c>
      <c r="D3666" t="s">
        <v>3694</v>
      </c>
      <c r="E3666" t="s">
        <v>8432</v>
      </c>
      <c r="F3666" t="s">
        <v>8402</v>
      </c>
      <c r="G3666" t="s">
        <v>8401</v>
      </c>
      <c r="H3666">
        <v>77.096582400000003</v>
      </c>
      <c r="I3666">
        <v>28.635497000000001</v>
      </c>
      <c r="J3666" t="s">
        <v>1904</v>
      </c>
      <c r="K3666" cm="1">
        <f t="array" ref="K3666:R3666">_xlfn.XLOOKUP(A3666,KPIs!$A$2:$A$9552,KPIs!$B$2:$I$9552,"Not Found")</f>
        <v>400</v>
      </c>
      <c r="L3666" t="str">
        <v>Indian Rupees(Rs.)</v>
      </c>
      <c r="M3666" t="str">
        <v>No</v>
      </c>
      <c r="N3666" t="str">
        <v>No</v>
      </c>
      <c r="O3666">
        <v>1</v>
      </c>
      <c r="P3666">
        <v>3.1</v>
      </c>
      <c r="Q3666" t="str">
        <v>Average</v>
      </c>
      <c r="R3666">
        <v>9</v>
      </c>
    </row>
    <row r="3667" spans="1:18" x14ac:dyDescent="0.3">
      <c r="A3667">
        <v>18281946</v>
      </c>
      <c r="B3667">
        <v>1</v>
      </c>
      <c r="C3667" t="str">
        <f>_xlfn.XLOOKUP(B3667,'Country Master'!A:A,'Country Master'!B:B,"Not Found")</f>
        <v>India</v>
      </c>
      <c r="D3667" t="s">
        <v>3694</v>
      </c>
      <c r="E3667" t="s">
        <v>8431</v>
      </c>
      <c r="F3667" t="s">
        <v>8402</v>
      </c>
      <c r="G3667" t="s">
        <v>8401</v>
      </c>
      <c r="H3667">
        <v>77.097038699999999</v>
      </c>
      <c r="I3667">
        <v>28.6358663</v>
      </c>
      <c r="J3667" t="s">
        <v>1910</v>
      </c>
      <c r="K3667" cm="1">
        <f t="array" ref="K3667:R3667">_xlfn.XLOOKUP(A3667,KPIs!$A$2:$A$9552,KPIs!$B$2:$I$9552,"Not Found")</f>
        <v>250</v>
      </c>
      <c r="L3667" t="str">
        <v>Indian Rupees(Rs.)</v>
      </c>
      <c r="M3667" t="str">
        <v>No</v>
      </c>
      <c r="N3667" t="str">
        <v>No</v>
      </c>
      <c r="O3667">
        <v>1</v>
      </c>
      <c r="P3667">
        <v>2.9</v>
      </c>
      <c r="Q3667" t="str">
        <v>Average</v>
      </c>
      <c r="R3667">
        <v>8</v>
      </c>
    </row>
    <row r="3668" spans="1:18" x14ac:dyDescent="0.3">
      <c r="A3668">
        <v>6052</v>
      </c>
      <c r="B3668">
        <v>1</v>
      </c>
      <c r="C3668" t="str">
        <f>_xlfn.XLOOKUP(B3668,'Country Master'!A:A,'Country Master'!B:B,"Not Found")</f>
        <v>India</v>
      </c>
      <c r="D3668" t="s">
        <v>3694</v>
      </c>
      <c r="E3668" t="s">
        <v>8430</v>
      </c>
      <c r="F3668" t="s">
        <v>8402</v>
      </c>
      <c r="G3668" t="s">
        <v>8401</v>
      </c>
      <c r="H3668">
        <v>77.097788600000001</v>
      </c>
      <c r="I3668">
        <v>28.631501400000001</v>
      </c>
      <c r="J3668" t="s">
        <v>1969</v>
      </c>
      <c r="K3668" cm="1">
        <f t="array" ref="K3668:R3668">_xlfn.XLOOKUP(A3668,KPIs!$A$2:$A$9552,KPIs!$B$2:$I$9552,"Not Found")</f>
        <v>600</v>
      </c>
      <c r="L3668" t="str">
        <v>Indian Rupees(Rs.)</v>
      </c>
      <c r="M3668" t="str">
        <v>No</v>
      </c>
      <c r="N3668" t="str">
        <v>Yes</v>
      </c>
      <c r="O3668">
        <v>2</v>
      </c>
      <c r="P3668">
        <v>2.9</v>
      </c>
      <c r="Q3668" t="str">
        <v>Average</v>
      </c>
      <c r="R3668">
        <v>57</v>
      </c>
    </row>
    <row r="3669" spans="1:18" x14ac:dyDescent="0.3">
      <c r="A3669">
        <v>5965</v>
      </c>
      <c r="B3669">
        <v>1</v>
      </c>
      <c r="C3669" t="str">
        <f>_xlfn.XLOOKUP(B3669,'Country Master'!A:A,'Country Master'!B:B,"Not Found")</f>
        <v>India</v>
      </c>
      <c r="D3669" t="s">
        <v>3694</v>
      </c>
      <c r="E3669" t="s">
        <v>8429</v>
      </c>
      <c r="F3669" t="s">
        <v>8402</v>
      </c>
      <c r="G3669" t="s">
        <v>8401</v>
      </c>
      <c r="H3669">
        <v>77.096780600000002</v>
      </c>
      <c r="I3669">
        <v>28.635676499999999</v>
      </c>
      <c r="J3669" t="s">
        <v>192</v>
      </c>
      <c r="K3669" cm="1">
        <f t="array" ref="K3669:R3669">_xlfn.XLOOKUP(A3669,KPIs!$A$2:$A$9552,KPIs!$B$2:$I$9552,"Not Found")</f>
        <v>200</v>
      </c>
      <c r="L3669" t="str">
        <v>Indian Rupees(Rs.)</v>
      </c>
      <c r="M3669" t="str">
        <v>No</v>
      </c>
      <c r="N3669" t="str">
        <v>No</v>
      </c>
      <c r="O3669">
        <v>1</v>
      </c>
      <c r="P3669">
        <v>3.4</v>
      </c>
      <c r="Q3669" t="str">
        <v>Average</v>
      </c>
      <c r="R3669">
        <v>17</v>
      </c>
    </row>
    <row r="3670" spans="1:18" x14ac:dyDescent="0.3">
      <c r="A3670">
        <v>18381639</v>
      </c>
      <c r="B3670">
        <v>1</v>
      </c>
      <c r="C3670" t="str">
        <f>_xlfn.XLOOKUP(B3670,'Country Master'!A:A,'Country Master'!B:B,"Not Found")</f>
        <v>India</v>
      </c>
      <c r="D3670" t="s">
        <v>3694</v>
      </c>
      <c r="E3670" t="s">
        <v>8428</v>
      </c>
      <c r="F3670" t="s">
        <v>8402</v>
      </c>
      <c r="G3670" t="s">
        <v>8401</v>
      </c>
      <c r="H3670">
        <v>77.097632200000007</v>
      </c>
      <c r="I3670">
        <v>28.630997099999998</v>
      </c>
      <c r="J3670" t="s">
        <v>1904</v>
      </c>
      <c r="K3670" cm="1">
        <f t="array" ref="K3670:R3670">_xlfn.XLOOKUP(A3670,KPIs!$A$2:$A$9552,KPIs!$B$2:$I$9552,"Not Found")</f>
        <v>300</v>
      </c>
      <c r="L3670" t="str">
        <v>Indian Rupees(Rs.)</v>
      </c>
      <c r="M3670" t="str">
        <v>No</v>
      </c>
      <c r="N3670" t="str">
        <v>No</v>
      </c>
      <c r="O3670">
        <v>1</v>
      </c>
      <c r="P3670">
        <v>3.3</v>
      </c>
      <c r="Q3670" t="str">
        <v>Average</v>
      </c>
      <c r="R3670">
        <v>14</v>
      </c>
    </row>
    <row r="3671" spans="1:18" x14ac:dyDescent="0.3">
      <c r="A3671">
        <v>18289278</v>
      </c>
      <c r="B3671">
        <v>1</v>
      </c>
      <c r="C3671" t="str">
        <f>_xlfn.XLOOKUP(B3671,'Country Master'!A:A,'Country Master'!B:B,"Not Found")</f>
        <v>India</v>
      </c>
      <c r="D3671" t="s">
        <v>3694</v>
      </c>
      <c r="E3671" t="s">
        <v>8427</v>
      </c>
      <c r="F3671" t="s">
        <v>8402</v>
      </c>
      <c r="G3671" t="s">
        <v>8401</v>
      </c>
      <c r="H3671">
        <v>77.110906999999997</v>
      </c>
      <c r="I3671">
        <v>28.624634799999999</v>
      </c>
      <c r="J3671" t="s">
        <v>8426</v>
      </c>
      <c r="K3671" cm="1">
        <f t="array" ref="K3671:R3671">_xlfn.XLOOKUP(A3671,KPIs!$A$2:$A$9552,KPIs!$B$2:$I$9552,"Not Found")</f>
        <v>250</v>
      </c>
      <c r="L3671" t="str">
        <v>Indian Rupees(Rs.)</v>
      </c>
      <c r="M3671" t="str">
        <v>No</v>
      </c>
      <c r="N3671" t="str">
        <v>No</v>
      </c>
      <c r="O3671">
        <v>1</v>
      </c>
      <c r="P3671">
        <v>3</v>
      </c>
      <c r="Q3671" t="str">
        <v>Average</v>
      </c>
      <c r="R3671">
        <v>6</v>
      </c>
    </row>
    <row r="3672" spans="1:18" x14ac:dyDescent="0.3">
      <c r="A3672">
        <v>308716</v>
      </c>
      <c r="B3672">
        <v>1</v>
      </c>
      <c r="C3672" t="str">
        <f>_xlfn.XLOOKUP(B3672,'Country Master'!A:A,'Country Master'!B:B,"Not Found")</f>
        <v>India</v>
      </c>
      <c r="D3672" t="s">
        <v>3694</v>
      </c>
      <c r="E3672" t="s">
        <v>8425</v>
      </c>
      <c r="F3672" t="s">
        <v>8402</v>
      </c>
      <c r="G3672" t="s">
        <v>8401</v>
      </c>
      <c r="H3672">
        <v>77.104033299999998</v>
      </c>
      <c r="I3672">
        <v>28.619787800000001</v>
      </c>
      <c r="J3672" t="s">
        <v>233</v>
      </c>
      <c r="K3672" cm="1">
        <f t="array" ref="K3672:R3672">_xlfn.XLOOKUP(A3672,KPIs!$A$2:$A$9552,KPIs!$B$2:$I$9552,"Not Found")</f>
        <v>300</v>
      </c>
      <c r="L3672" t="str">
        <v>Indian Rupees(Rs.)</v>
      </c>
      <c r="M3672" t="str">
        <v>No</v>
      </c>
      <c r="N3672" t="str">
        <v>No</v>
      </c>
      <c r="O3672">
        <v>1</v>
      </c>
      <c r="P3672">
        <v>2.9</v>
      </c>
      <c r="Q3672" t="str">
        <v>Average</v>
      </c>
      <c r="R3672">
        <v>14</v>
      </c>
    </row>
    <row r="3673" spans="1:18" x14ac:dyDescent="0.3">
      <c r="A3673">
        <v>306985</v>
      </c>
      <c r="B3673">
        <v>1</v>
      </c>
      <c r="C3673" t="str">
        <f>_xlfn.XLOOKUP(B3673,'Country Master'!A:A,'Country Master'!B:B,"Not Found")</f>
        <v>India</v>
      </c>
      <c r="D3673" t="s">
        <v>3694</v>
      </c>
      <c r="E3673" t="s">
        <v>8424</v>
      </c>
      <c r="F3673" t="s">
        <v>8402</v>
      </c>
      <c r="G3673" t="s">
        <v>8401</v>
      </c>
      <c r="H3673">
        <v>77.099870600000003</v>
      </c>
      <c r="I3673">
        <v>28.635131900000001</v>
      </c>
      <c r="J3673" t="s">
        <v>1904</v>
      </c>
      <c r="K3673" cm="1">
        <f t="array" ref="K3673:R3673">_xlfn.XLOOKUP(A3673,KPIs!$A$2:$A$9552,KPIs!$B$2:$I$9552,"Not Found")</f>
        <v>200</v>
      </c>
      <c r="L3673" t="str">
        <v>Indian Rupees(Rs.)</v>
      </c>
      <c r="M3673" t="str">
        <v>No</v>
      </c>
      <c r="N3673" t="str">
        <v>No</v>
      </c>
      <c r="O3673">
        <v>1</v>
      </c>
      <c r="P3673">
        <v>3</v>
      </c>
      <c r="Q3673" t="str">
        <v>Average</v>
      </c>
      <c r="R3673">
        <v>6</v>
      </c>
    </row>
    <row r="3674" spans="1:18" x14ac:dyDescent="0.3">
      <c r="A3674">
        <v>307861</v>
      </c>
      <c r="B3674">
        <v>1</v>
      </c>
      <c r="C3674" t="str">
        <f>_xlfn.XLOOKUP(B3674,'Country Master'!A:A,'Country Master'!B:B,"Not Found")</f>
        <v>India</v>
      </c>
      <c r="D3674" t="s">
        <v>3694</v>
      </c>
      <c r="E3674" t="s">
        <v>8423</v>
      </c>
      <c r="F3674" t="s">
        <v>8402</v>
      </c>
      <c r="G3674" t="s">
        <v>8401</v>
      </c>
      <c r="H3674">
        <v>77.107475100000002</v>
      </c>
      <c r="I3674">
        <v>28.621297599999998</v>
      </c>
      <c r="J3674" t="s">
        <v>1904</v>
      </c>
      <c r="K3674" cm="1">
        <f t="array" ref="K3674:R3674">_xlfn.XLOOKUP(A3674,KPIs!$A$2:$A$9552,KPIs!$B$2:$I$9552,"Not Found")</f>
        <v>450</v>
      </c>
      <c r="L3674" t="str">
        <v>Indian Rupees(Rs.)</v>
      </c>
      <c r="M3674" t="str">
        <v>No</v>
      </c>
      <c r="N3674" t="str">
        <v>No</v>
      </c>
      <c r="O3674">
        <v>1</v>
      </c>
      <c r="P3674">
        <v>2.9</v>
      </c>
      <c r="Q3674" t="str">
        <v>Average</v>
      </c>
      <c r="R3674">
        <v>16</v>
      </c>
    </row>
    <row r="3675" spans="1:18" x14ac:dyDescent="0.3">
      <c r="A3675">
        <v>18429381</v>
      </c>
      <c r="B3675">
        <v>1</v>
      </c>
      <c r="C3675" t="str">
        <f>_xlfn.XLOOKUP(B3675,'Country Master'!A:A,'Country Master'!B:B,"Not Found")</f>
        <v>India</v>
      </c>
      <c r="D3675" t="s">
        <v>3694</v>
      </c>
      <c r="E3675" t="s">
        <v>8422</v>
      </c>
      <c r="F3675" t="s">
        <v>8402</v>
      </c>
      <c r="G3675" t="s">
        <v>8401</v>
      </c>
      <c r="H3675">
        <v>77.097169699999995</v>
      </c>
      <c r="I3675">
        <v>28.6350345</v>
      </c>
      <c r="J3675" t="s">
        <v>2885</v>
      </c>
      <c r="K3675" cm="1">
        <f t="array" ref="K3675:R3675">_xlfn.XLOOKUP(A3675,KPIs!$A$2:$A$9552,KPIs!$B$2:$I$9552,"Not Found")</f>
        <v>450</v>
      </c>
      <c r="L3675" t="str">
        <v>Indian Rupees(Rs.)</v>
      </c>
      <c r="M3675" t="str">
        <v>No</v>
      </c>
      <c r="N3675" t="str">
        <v>Yes</v>
      </c>
      <c r="O3675">
        <v>1</v>
      </c>
      <c r="P3675">
        <v>2.5</v>
      </c>
      <c r="Q3675" t="str">
        <v>Average</v>
      </c>
      <c r="R3675">
        <v>9</v>
      </c>
    </row>
    <row r="3676" spans="1:18" x14ac:dyDescent="0.3">
      <c r="A3676">
        <v>18366009</v>
      </c>
      <c r="B3676">
        <v>1</v>
      </c>
      <c r="C3676" t="str">
        <f>_xlfn.XLOOKUP(B3676,'Country Master'!A:A,'Country Master'!B:B,"Not Found")</f>
        <v>India</v>
      </c>
      <c r="D3676" t="s">
        <v>3694</v>
      </c>
      <c r="E3676" t="s">
        <v>8421</v>
      </c>
      <c r="F3676" t="s">
        <v>8402</v>
      </c>
      <c r="G3676" t="s">
        <v>8401</v>
      </c>
      <c r="H3676">
        <v>77.099837100000002</v>
      </c>
      <c r="I3676">
        <v>28.635251</v>
      </c>
      <c r="J3676" t="s">
        <v>2276</v>
      </c>
      <c r="K3676" cm="1">
        <f t="array" ref="K3676:R3676">_xlfn.XLOOKUP(A3676,KPIs!$A$2:$A$9552,KPIs!$B$2:$I$9552,"Not Found")</f>
        <v>300</v>
      </c>
      <c r="L3676" t="str">
        <v>Indian Rupees(Rs.)</v>
      </c>
      <c r="M3676" t="str">
        <v>No</v>
      </c>
      <c r="N3676" t="str">
        <v>No</v>
      </c>
      <c r="O3676">
        <v>1</v>
      </c>
      <c r="P3676">
        <v>3.6</v>
      </c>
      <c r="Q3676" t="str">
        <v>Good</v>
      </c>
      <c r="R3676">
        <v>33</v>
      </c>
    </row>
    <row r="3677" spans="1:18" x14ac:dyDescent="0.3">
      <c r="A3677">
        <v>18415357</v>
      </c>
      <c r="B3677">
        <v>1</v>
      </c>
      <c r="C3677" t="str">
        <f>_xlfn.XLOOKUP(B3677,'Country Master'!A:A,'Country Master'!B:B,"Not Found")</f>
        <v>India</v>
      </c>
      <c r="D3677" t="s">
        <v>3694</v>
      </c>
      <c r="E3677" t="s">
        <v>8420</v>
      </c>
      <c r="F3677" t="s">
        <v>8402</v>
      </c>
      <c r="G3677" t="s">
        <v>8401</v>
      </c>
      <c r="H3677">
        <v>77.099434400000007</v>
      </c>
      <c r="I3677">
        <v>28.634468399999999</v>
      </c>
      <c r="J3677" t="s">
        <v>233</v>
      </c>
      <c r="K3677" cm="1">
        <f t="array" ref="K3677:R3677">_xlfn.XLOOKUP(A3677,KPIs!$A$2:$A$9552,KPIs!$B$2:$I$9552,"Not Found")</f>
        <v>200</v>
      </c>
      <c r="L3677" t="str">
        <v>Indian Rupees(Rs.)</v>
      </c>
      <c r="M3677" t="str">
        <v>No</v>
      </c>
      <c r="N3677" t="str">
        <v>Yes</v>
      </c>
      <c r="O3677">
        <v>1</v>
      </c>
      <c r="P3677">
        <v>3.5</v>
      </c>
      <c r="Q3677" t="str">
        <v>Good</v>
      </c>
      <c r="R3677">
        <v>14</v>
      </c>
    </row>
    <row r="3678" spans="1:18" x14ac:dyDescent="0.3">
      <c r="A3678">
        <v>300501</v>
      </c>
      <c r="B3678">
        <v>1</v>
      </c>
      <c r="C3678" t="str">
        <f>_xlfn.XLOOKUP(B3678,'Country Master'!A:A,'Country Master'!B:B,"Not Found")</f>
        <v>India</v>
      </c>
      <c r="D3678" t="s">
        <v>3694</v>
      </c>
      <c r="E3678" t="s">
        <v>8419</v>
      </c>
      <c r="F3678" t="s">
        <v>8402</v>
      </c>
      <c r="G3678" t="s">
        <v>8401</v>
      </c>
      <c r="H3678">
        <v>77.097993000000002</v>
      </c>
      <c r="I3678">
        <v>28.6315308</v>
      </c>
      <c r="J3678" t="s">
        <v>1888</v>
      </c>
      <c r="K3678" cm="1">
        <f t="array" ref="K3678:R3678">_xlfn.XLOOKUP(A3678,KPIs!$A$2:$A$9552,KPIs!$B$2:$I$9552,"Not Found")</f>
        <v>300</v>
      </c>
      <c r="L3678" t="str">
        <v>Indian Rupees(Rs.)</v>
      </c>
      <c r="M3678" t="str">
        <v>No</v>
      </c>
      <c r="N3678" t="str">
        <v>No</v>
      </c>
      <c r="O3678">
        <v>1</v>
      </c>
      <c r="P3678">
        <v>3.7</v>
      </c>
      <c r="Q3678" t="str">
        <v>Good</v>
      </c>
      <c r="R3678">
        <v>89</v>
      </c>
    </row>
    <row r="3679" spans="1:18" x14ac:dyDescent="0.3">
      <c r="A3679">
        <v>307006</v>
      </c>
      <c r="B3679">
        <v>1</v>
      </c>
      <c r="C3679" t="str">
        <f>_xlfn.XLOOKUP(B3679,'Country Master'!A:A,'Country Master'!B:B,"Not Found")</f>
        <v>India</v>
      </c>
      <c r="D3679" t="s">
        <v>3694</v>
      </c>
      <c r="E3679" t="s">
        <v>8418</v>
      </c>
      <c r="F3679" t="s">
        <v>8402</v>
      </c>
      <c r="G3679" t="s">
        <v>8401</v>
      </c>
      <c r="H3679">
        <v>77.097050400000001</v>
      </c>
      <c r="I3679">
        <v>28.635165099999998</v>
      </c>
      <c r="J3679" t="s">
        <v>1904</v>
      </c>
      <c r="K3679" cm="1">
        <f t="array" ref="K3679:R3679">_xlfn.XLOOKUP(A3679,KPIs!$A$2:$A$9552,KPIs!$B$2:$I$9552,"Not Found")</f>
        <v>200</v>
      </c>
      <c r="L3679" t="str">
        <v>Indian Rupees(Rs.)</v>
      </c>
      <c r="M3679" t="str">
        <v>No</v>
      </c>
      <c r="N3679" t="str">
        <v>No</v>
      </c>
      <c r="O3679">
        <v>1</v>
      </c>
      <c r="P3679">
        <v>3.6</v>
      </c>
      <c r="Q3679" t="str">
        <v>Good</v>
      </c>
      <c r="R3679">
        <v>75</v>
      </c>
    </row>
    <row r="3680" spans="1:18" x14ac:dyDescent="0.3">
      <c r="A3680">
        <v>18424895</v>
      </c>
      <c r="B3680">
        <v>1</v>
      </c>
      <c r="C3680" t="str">
        <f>_xlfn.XLOOKUP(B3680,'Country Master'!A:A,'Country Master'!B:B,"Not Found")</f>
        <v>India</v>
      </c>
      <c r="D3680" t="s">
        <v>3694</v>
      </c>
      <c r="E3680" t="s">
        <v>8417</v>
      </c>
      <c r="F3680" t="s">
        <v>8402</v>
      </c>
      <c r="G3680" t="s">
        <v>8401</v>
      </c>
      <c r="H3680">
        <v>77.097714400000001</v>
      </c>
      <c r="I3680">
        <v>28.631453499999999</v>
      </c>
      <c r="J3680" t="s">
        <v>1875</v>
      </c>
      <c r="K3680" cm="1">
        <f t="array" ref="K3680:R3680">_xlfn.XLOOKUP(A3680,KPIs!$A$2:$A$9552,KPIs!$B$2:$I$9552,"Not Found")</f>
        <v>300</v>
      </c>
      <c r="L3680" t="str">
        <v>Indian Rupees(Rs.)</v>
      </c>
      <c r="M3680" t="str">
        <v>No</v>
      </c>
      <c r="N3680" t="str">
        <v>Yes</v>
      </c>
      <c r="O3680">
        <v>1</v>
      </c>
      <c r="P3680">
        <v>3.7</v>
      </c>
      <c r="Q3680" t="str">
        <v>Good</v>
      </c>
      <c r="R3680">
        <v>29</v>
      </c>
    </row>
    <row r="3681" spans="1:18" x14ac:dyDescent="0.3">
      <c r="A3681">
        <v>18282015</v>
      </c>
      <c r="B3681">
        <v>1</v>
      </c>
      <c r="C3681" t="str">
        <f>_xlfn.XLOOKUP(B3681,'Country Master'!A:A,'Country Master'!B:B,"Not Found")</f>
        <v>India</v>
      </c>
      <c r="D3681" t="s">
        <v>3694</v>
      </c>
      <c r="E3681" t="s">
        <v>8416</v>
      </c>
      <c r="F3681" t="s">
        <v>8402</v>
      </c>
      <c r="G3681" t="s">
        <v>8401</v>
      </c>
      <c r="H3681">
        <v>77.099754399999995</v>
      </c>
      <c r="I3681">
        <v>28.634452499999998</v>
      </c>
      <c r="J3681" t="s">
        <v>8411</v>
      </c>
      <c r="K3681" cm="1">
        <f t="array" ref="K3681:R3681">_xlfn.XLOOKUP(A3681,KPIs!$A$2:$A$9552,KPIs!$B$2:$I$9552,"Not Found")</f>
        <v>200</v>
      </c>
      <c r="L3681" t="str">
        <v>Indian Rupees(Rs.)</v>
      </c>
      <c r="M3681" t="str">
        <v>No</v>
      </c>
      <c r="N3681" t="str">
        <v>No</v>
      </c>
      <c r="O3681">
        <v>1</v>
      </c>
      <c r="P3681">
        <v>0</v>
      </c>
      <c r="Q3681" t="str">
        <v>Not rated</v>
      </c>
      <c r="R3681">
        <v>1</v>
      </c>
    </row>
    <row r="3682" spans="1:18" x14ac:dyDescent="0.3">
      <c r="A3682">
        <v>306974</v>
      </c>
      <c r="B3682">
        <v>1</v>
      </c>
      <c r="C3682" t="str">
        <f>_xlfn.XLOOKUP(B3682,'Country Master'!A:A,'Country Master'!B:B,"Not Found")</f>
        <v>India</v>
      </c>
      <c r="D3682" t="s">
        <v>3694</v>
      </c>
      <c r="E3682" t="s">
        <v>8415</v>
      </c>
      <c r="F3682" t="s">
        <v>8402</v>
      </c>
      <c r="G3682" t="s">
        <v>8401</v>
      </c>
      <c r="H3682">
        <v>77.097262200000003</v>
      </c>
      <c r="I3682">
        <v>28.6360885</v>
      </c>
      <c r="J3682" t="s">
        <v>1904</v>
      </c>
      <c r="K3682" cm="1">
        <f t="array" ref="K3682:R3682">_xlfn.XLOOKUP(A3682,KPIs!$A$2:$A$9552,KPIs!$B$2:$I$9552,"Not Found")</f>
        <v>300</v>
      </c>
      <c r="L3682" t="str">
        <v>Indian Rupees(Rs.)</v>
      </c>
      <c r="M3682" t="str">
        <v>No</v>
      </c>
      <c r="N3682" t="str">
        <v>No</v>
      </c>
      <c r="O3682">
        <v>1</v>
      </c>
      <c r="P3682">
        <v>0</v>
      </c>
      <c r="Q3682" t="str">
        <v>Not rated</v>
      </c>
      <c r="R3682">
        <v>1</v>
      </c>
    </row>
    <row r="3683" spans="1:18" x14ac:dyDescent="0.3">
      <c r="A3683">
        <v>18431980</v>
      </c>
      <c r="B3683">
        <v>1</v>
      </c>
      <c r="C3683" t="str">
        <f>_xlfn.XLOOKUP(B3683,'Country Master'!A:A,'Country Master'!B:B,"Not Found")</f>
        <v>India</v>
      </c>
      <c r="D3683" t="s">
        <v>3694</v>
      </c>
      <c r="E3683" t="s">
        <v>8414</v>
      </c>
      <c r="F3683" t="s">
        <v>8402</v>
      </c>
      <c r="G3683" t="s">
        <v>8401</v>
      </c>
      <c r="H3683">
        <v>77.097087500000001</v>
      </c>
      <c r="I3683">
        <v>28.635327499999999</v>
      </c>
      <c r="J3683" t="s">
        <v>285</v>
      </c>
      <c r="K3683" cm="1">
        <f t="array" ref="K3683:R3683">_xlfn.XLOOKUP(A3683,KPIs!$A$2:$A$9552,KPIs!$B$2:$I$9552,"Not Found")</f>
        <v>100</v>
      </c>
      <c r="L3683" t="str">
        <v>Indian Rupees(Rs.)</v>
      </c>
      <c r="M3683" t="str">
        <v>No</v>
      </c>
      <c r="N3683" t="str">
        <v>No</v>
      </c>
      <c r="O3683">
        <v>1</v>
      </c>
      <c r="P3683">
        <v>0</v>
      </c>
      <c r="Q3683" t="str">
        <v>Not rated</v>
      </c>
      <c r="R3683">
        <v>2</v>
      </c>
    </row>
    <row r="3684" spans="1:18" x14ac:dyDescent="0.3">
      <c r="A3684">
        <v>18429401</v>
      </c>
      <c r="B3684">
        <v>1</v>
      </c>
      <c r="C3684" t="str">
        <f>_xlfn.XLOOKUP(B3684,'Country Master'!A:A,'Country Master'!B:B,"Not Found")</f>
        <v>India</v>
      </c>
      <c r="D3684" t="s">
        <v>3694</v>
      </c>
      <c r="E3684" t="s">
        <v>8413</v>
      </c>
      <c r="F3684" t="s">
        <v>8402</v>
      </c>
      <c r="G3684" t="s">
        <v>8401</v>
      </c>
      <c r="H3684">
        <v>77.108829499999999</v>
      </c>
      <c r="I3684">
        <v>28.6628124</v>
      </c>
      <c r="J3684" t="s">
        <v>269</v>
      </c>
      <c r="K3684" cm="1">
        <f t="array" ref="K3684:R3684">_xlfn.XLOOKUP(A3684,KPIs!$A$2:$A$9552,KPIs!$B$2:$I$9552,"Not Found")</f>
        <v>350</v>
      </c>
      <c r="L3684" t="str">
        <v>Indian Rupees(Rs.)</v>
      </c>
      <c r="M3684" t="str">
        <v>No</v>
      </c>
      <c r="N3684" t="str">
        <v>No</v>
      </c>
      <c r="O3684">
        <v>1</v>
      </c>
      <c r="P3684">
        <v>0</v>
      </c>
      <c r="Q3684" t="str">
        <v>Not rated</v>
      </c>
      <c r="R3684">
        <v>2</v>
      </c>
    </row>
    <row r="3685" spans="1:18" x14ac:dyDescent="0.3">
      <c r="A3685">
        <v>301822</v>
      </c>
      <c r="B3685">
        <v>1</v>
      </c>
      <c r="C3685" t="str">
        <f>_xlfn.XLOOKUP(B3685,'Country Master'!A:A,'Country Master'!B:B,"Not Found")</f>
        <v>India</v>
      </c>
      <c r="D3685" t="s">
        <v>3694</v>
      </c>
      <c r="E3685" t="s">
        <v>8412</v>
      </c>
      <c r="F3685" t="s">
        <v>8402</v>
      </c>
      <c r="G3685" t="s">
        <v>8401</v>
      </c>
      <c r="H3685">
        <v>77.110983899999994</v>
      </c>
      <c r="I3685">
        <v>28.6244686</v>
      </c>
      <c r="J3685" t="s">
        <v>8411</v>
      </c>
      <c r="K3685" cm="1">
        <f t="array" ref="K3685:R3685">_xlfn.XLOOKUP(A3685,KPIs!$A$2:$A$9552,KPIs!$B$2:$I$9552,"Not Found")</f>
        <v>200</v>
      </c>
      <c r="L3685" t="str">
        <v>Indian Rupees(Rs.)</v>
      </c>
      <c r="M3685" t="str">
        <v>No</v>
      </c>
      <c r="N3685" t="str">
        <v>No</v>
      </c>
      <c r="O3685">
        <v>1</v>
      </c>
      <c r="P3685">
        <v>0</v>
      </c>
      <c r="Q3685" t="str">
        <v>Not rated</v>
      </c>
      <c r="R3685">
        <v>3</v>
      </c>
    </row>
    <row r="3686" spans="1:18" x14ac:dyDescent="0.3">
      <c r="A3686">
        <v>18367979</v>
      </c>
      <c r="B3686">
        <v>1</v>
      </c>
      <c r="C3686" t="str">
        <f>_xlfn.XLOOKUP(B3686,'Country Master'!A:A,'Country Master'!B:B,"Not Found")</f>
        <v>India</v>
      </c>
      <c r="D3686" t="s">
        <v>3694</v>
      </c>
      <c r="E3686" t="s">
        <v>8410</v>
      </c>
      <c r="F3686" t="s">
        <v>8402</v>
      </c>
      <c r="G3686" t="s">
        <v>8401</v>
      </c>
      <c r="H3686">
        <v>77.107326900000004</v>
      </c>
      <c r="I3686">
        <v>28.6212971</v>
      </c>
      <c r="J3686" t="s">
        <v>1969</v>
      </c>
      <c r="K3686" cm="1">
        <f t="array" ref="K3686:R3686">_xlfn.XLOOKUP(A3686,KPIs!$A$2:$A$9552,KPIs!$B$2:$I$9552,"Not Found")</f>
        <v>200</v>
      </c>
      <c r="L3686" t="str">
        <v>Indian Rupees(Rs.)</v>
      </c>
      <c r="M3686" t="str">
        <v>No</v>
      </c>
      <c r="N3686" t="str">
        <v>No</v>
      </c>
      <c r="O3686">
        <v>1</v>
      </c>
      <c r="P3686">
        <v>0</v>
      </c>
      <c r="Q3686" t="str">
        <v>Not rated</v>
      </c>
      <c r="R3686">
        <v>1</v>
      </c>
    </row>
    <row r="3687" spans="1:18" x14ac:dyDescent="0.3">
      <c r="A3687">
        <v>18366025</v>
      </c>
      <c r="B3687">
        <v>1</v>
      </c>
      <c r="C3687" t="str">
        <f>_xlfn.XLOOKUP(B3687,'Country Master'!A:A,'Country Master'!B:B,"Not Found")</f>
        <v>India</v>
      </c>
      <c r="D3687" t="s">
        <v>3694</v>
      </c>
      <c r="E3687" t="s">
        <v>8409</v>
      </c>
      <c r="F3687" t="s">
        <v>8402</v>
      </c>
      <c r="G3687" t="s">
        <v>8401</v>
      </c>
      <c r="H3687">
        <v>77.099682799999997</v>
      </c>
      <c r="I3687">
        <v>28.635750300000002</v>
      </c>
      <c r="J3687" t="s">
        <v>2923</v>
      </c>
      <c r="K3687" cm="1">
        <f t="array" ref="K3687:R3687">_xlfn.XLOOKUP(A3687,KPIs!$A$2:$A$9552,KPIs!$B$2:$I$9552,"Not Found")</f>
        <v>350</v>
      </c>
      <c r="L3687" t="str">
        <v>Indian Rupees(Rs.)</v>
      </c>
      <c r="M3687" t="str">
        <v>No</v>
      </c>
      <c r="N3687" t="str">
        <v>No</v>
      </c>
      <c r="O3687">
        <v>1</v>
      </c>
      <c r="P3687">
        <v>0</v>
      </c>
      <c r="Q3687" t="str">
        <v>Not rated</v>
      </c>
      <c r="R3687">
        <v>1</v>
      </c>
    </row>
    <row r="3688" spans="1:18" x14ac:dyDescent="0.3">
      <c r="A3688">
        <v>18456774</v>
      </c>
      <c r="B3688">
        <v>1</v>
      </c>
      <c r="C3688" t="str">
        <f>_xlfn.XLOOKUP(B3688,'Country Master'!A:A,'Country Master'!B:B,"Not Found")</f>
        <v>India</v>
      </c>
      <c r="D3688" t="s">
        <v>3694</v>
      </c>
      <c r="E3688" t="s">
        <v>8408</v>
      </c>
      <c r="F3688" t="s">
        <v>8402</v>
      </c>
      <c r="G3688" t="s">
        <v>8401</v>
      </c>
      <c r="H3688">
        <v>77.101802500000005</v>
      </c>
      <c r="I3688">
        <v>28.623585200000001</v>
      </c>
      <c r="J3688" t="s">
        <v>4669</v>
      </c>
      <c r="K3688" cm="1">
        <f t="array" ref="K3688:R3688">_xlfn.XLOOKUP(A3688,KPIs!$A$2:$A$9552,KPIs!$B$2:$I$9552,"Not Found")</f>
        <v>350</v>
      </c>
      <c r="L3688" t="str">
        <v>Indian Rupees(Rs.)</v>
      </c>
      <c r="M3688" t="str">
        <v>No</v>
      </c>
      <c r="N3688" t="str">
        <v>No</v>
      </c>
      <c r="O3688">
        <v>1</v>
      </c>
      <c r="P3688">
        <v>0</v>
      </c>
      <c r="Q3688" t="str">
        <v>Not rated</v>
      </c>
      <c r="R3688">
        <v>1</v>
      </c>
    </row>
    <row r="3689" spans="1:18" x14ac:dyDescent="0.3">
      <c r="A3689">
        <v>18458301</v>
      </c>
      <c r="B3689">
        <v>1</v>
      </c>
      <c r="C3689" t="str">
        <f>_xlfn.XLOOKUP(B3689,'Country Master'!A:A,'Country Master'!B:B,"Not Found")</f>
        <v>India</v>
      </c>
      <c r="D3689" t="s">
        <v>3694</v>
      </c>
      <c r="E3689" t="s">
        <v>8407</v>
      </c>
      <c r="F3689" t="s">
        <v>8402</v>
      </c>
      <c r="G3689" t="s">
        <v>8401</v>
      </c>
      <c r="H3689">
        <v>77.097405300000005</v>
      </c>
      <c r="I3689">
        <v>28.634200799999999</v>
      </c>
      <c r="J3689" t="s">
        <v>1963</v>
      </c>
      <c r="K3689" cm="1">
        <f t="array" ref="K3689:R3689">_xlfn.XLOOKUP(A3689,KPIs!$A$2:$A$9552,KPIs!$B$2:$I$9552,"Not Found")</f>
        <v>350</v>
      </c>
      <c r="L3689" t="str">
        <v>Indian Rupees(Rs.)</v>
      </c>
      <c r="M3689" t="str">
        <v>No</v>
      </c>
      <c r="N3689" t="str">
        <v>No</v>
      </c>
      <c r="O3689">
        <v>1</v>
      </c>
      <c r="P3689">
        <v>0</v>
      </c>
      <c r="Q3689" t="str">
        <v>Not rated</v>
      </c>
      <c r="R3689">
        <v>1</v>
      </c>
    </row>
    <row r="3690" spans="1:18" x14ac:dyDescent="0.3">
      <c r="A3690">
        <v>18037794</v>
      </c>
      <c r="B3690">
        <v>1</v>
      </c>
      <c r="C3690" t="str">
        <f>_xlfn.XLOOKUP(B3690,'Country Master'!A:A,'Country Master'!B:B,"Not Found")</f>
        <v>India</v>
      </c>
      <c r="D3690" t="s">
        <v>3694</v>
      </c>
      <c r="E3690" t="s">
        <v>8406</v>
      </c>
      <c r="F3690" t="s">
        <v>8402</v>
      </c>
      <c r="G3690" t="s">
        <v>8401</v>
      </c>
      <c r="H3690">
        <v>77.110832500000001</v>
      </c>
      <c r="I3690">
        <v>28.625810300000001</v>
      </c>
      <c r="J3690" t="s">
        <v>2216</v>
      </c>
      <c r="K3690" cm="1">
        <f t="array" ref="K3690:R3690">_xlfn.XLOOKUP(A3690,KPIs!$A$2:$A$9552,KPIs!$B$2:$I$9552,"Not Found")</f>
        <v>300</v>
      </c>
      <c r="L3690" t="str">
        <v>Indian Rupees(Rs.)</v>
      </c>
      <c r="M3690" t="str">
        <v>No</v>
      </c>
      <c r="N3690" t="str">
        <v>No</v>
      </c>
      <c r="O3690">
        <v>1</v>
      </c>
      <c r="P3690">
        <v>0</v>
      </c>
      <c r="Q3690" t="str">
        <v>Not rated</v>
      </c>
      <c r="R3690">
        <v>3</v>
      </c>
    </row>
    <row r="3691" spans="1:18" x14ac:dyDescent="0.3">
      <c r="A3691">
        <v>18454474</v>
      </c>
      <c r="B3691">
        <v>1</v>
      </c>
      <c r="C3691" t="str">
        <f>_xlfn.XLOOKUP(B3691,'Country Master'!A:A,'Country Master'!B:B,"Not Found")</f>
        <v>India</v>
      </c>
      <c r="D3691" t="s">
        <v>3694</v>
      </c>
      <c r="E3691" t="s">
        <v>8405</v>
      </c>
      <c r="F3691" t="s">
        <v>8402</v>
      </c>
      <c r="G3691" t="s">
        <v>8401</v>
      </c>
      <c r="H3691">
        <v>77.098777999999996</v>
      </c>
      <c r="I3691">
        <v>28.631326999999999</v>
      </c>
      <c r="J3691" t="s">
        <v>1969</v>
      </c>
      <c r="K3691" cm="1">
        <f t="array" ref="K3691:R3691">_xlfn.XLOOKUP(A3691,KPIs!$A$2:$A$9552,KPIs!$B$2:$I$9552,"Not Found")</f>
        <v>450</v>
      </c>
      <c r="L3691" t="str">
        <v>Indian Rupees(Rs.)</v>
      </c>
      <c r="M3691" t="str">
        <v>No</v>
      </c>
      <c r="N3691" t="str">
        <v>Yes</v>
      </c>
      <c r="O3691">
        <v>1</v>
      </c>
      <c r="P3691">
        <v>0</v>
      </c>
      <c r="Q3691" t="str">
        <v>Not rated</v>
      </c>
      <c r="R3691">
        <v>2</v>
      </c>
    </row>
    <row r="3692" spans="1:18" x14ac:dyDescent="0.3">
      <c r="A3692">
        <v>18245258</v>
      </c>
      <c r="B3692">
        <v>1</v>
      </c>
      <c r="C3692" t="str">
        <f>_xlfn.XLOOKUP(B3692,'Country Master'!A:A,'Country Master'!B:B,"Not Found")</f>
        <v>India</v>
      </c>
      <c r="D3692" t="s">
        <v>3694</v>
      </c>
      <c r="E3692" t="s">
        <v>8404</v>
      </c>
      <c r="F3692" t="s">
        <v>8402</v>
      </c>
      <c r="G3692" t="s">
        <v>8401</v>
      </c>
      <c r="H3692">
        <v>77.101117000000002</v>
      </c>
      <c r="I3692">
        <v>28.625288999999999</v>
      </c>
      <c r="J3692" t="s">
        <v>233</v>
      </c>
      <c r="K3692" cm="1">
        <f t="array" ref="K3692:R3692">_xlfn.XLOOKUP(A3692,KPIs!$A$2:$A$9552,KPIs!$B$2:$I$9552,"Not Found")</f>
        <v>500</v>
      </c>
      <c r="L3692" t="str">
        <v>Indian Rupees(Rs.)</v>
      </c>
      <c r="M3692" t="str">
        <v>No</v>
      </c>
      <c r="N3692" t="str">
        <v>Yes</v>
      </c>
      <c r="O3692">
        <v>2</v>
      </c>
      <c r="P3692">
        <v>2.2000000000000002</v>
      </c>
      <c r="Q3692" t="str">
        <v>Poor</v>
      </c>
      <c r="R3692">
        <v>19</v>
      </c>
    </row>
    <row r="3693" spans="1:18" x14ac:dyDescent="0.3">
      <c r="A3693">
        <v>17977777</v>
      </c>
      <c r="B3693">
        <v>1</v>
      </c>
      <c r="C3693" t="str">
        <f>_xlfn.XLOOKUP(B3693,'Country Master'!A:A,'Country Master'!B:B,"Not Found")</f>
        <v>India</v>
      </c>
      <c r="D3693" t="s">
        <v>3694</v>
      </c>
      <c r="E3693" t="s">
        <v>8403</v>
      </c>
      <c r="F3693" t="s">
        <v>8402</v>
      </c>
      <c r="G3693" t="s">
        <v>8401</v>
      </c>
      <c r="H3693">
        <v>77.101422900000003</v>
      </c>
      <c r="I3693">
        <v>28.625534399999999</v>
      </c>
      <c r="J3693" t="s">
        <v>2097</v>
      </c>
      <c r="K3693" cm="1">
        <f t="array" ref="K3693:R3693">_xlfn.XLOOKUP(A3693,KPIs!$A$2:$A$9552,KPIs!$B$2:$I$9552,"Not Found")</f>
        <v>1200</v>
      </c>
      <c r="L3693" t="str">
        <v>Indian Rupees(Rs.)</v>
      </c>
      <c r="M3693" t="str">
        <v>No</v>
      </c>
      <c r="N3693" t="str">
        <v>No</v>
      </c>
      <c r="O3693">
        <v>3</v>
      </c>
      <c r="P3693">
        <v>4.2</v>
      </c>
      <c r="Q3693" t="str">
        <v>Very Good</v>
      </c>
      <c r="R3693">
        <v>621</v>
      </c>
    </row>
    <row r="3694" spans="1:18" x14ac:dyDescent="0.3">
      <c r="A3694">
        <v>18349901</v>
      </c>
      <c r="B3694">
        <v>1</v>
      </c>
      <c r="C3694" t="str">
        <f>_xlfn.XLOOKUP(B3694,'Country Master'!A:A,'Country Master'!B:B,"Not Found")</f>
        <v>India</v>
      </c>
      <c r="D3694" t="s">
        <v>3694</v>
      </c>
      <c r="E3694" t="s">
        <v>8400</v>
      </c>
      <c r="F3694" t="s">
        <v>8373</v>
      </c>
      <c r="G3694" t="s">
        <v>8372</v>
      </c>
      <c r="H3694">
        <v>77.234902199999993</v>
      </c>
      <c r="I3694">
        <v>28.6498101</v>
      </c>
      <c r="J3694" t="s">
        <v>1904</v>
      </c>
      <c r="K3694" cm="1">
        <f t="array" ref="K3694:R3694">_xlfn.XLOOKUP(A3694,KPIs!$A$2:$A$9552,KPIs!$B$2:$I$9552,"Not Found")</f>
        <v>400</v>
      </c>
      <c r="L3694" t="str">
        <v>Indian Rupees(Rs.)</v>
      </c>
      <c r="M3694" t="str">
        <v>No</v>
      </c>
      <c r="N3694" t="str">
        <v>No</v>
      </c>
      <c r="O3694">
        <v>1</v>
      </c>
      <c r="P3694">
        <v>3.1</v>
      </c>
      <c r="Q3694" t="str">
        <v>Average</v>
      </c>
      <c r="R3694">
        <v>7</v>
      </c>
    </row>
    <row r="3695" spans="1:18" x14ac:dyDescent="0.3">
      <c r="A3695">
        <v>18349910</v>
      </c>
      <c r="B3695">
        <v>1</v>
      </c>
      <c r="C3695" t="str">
        <f>_xlfn.XLOOKUP(B3695,'Country Master'!A:A,'Country Master'!B:B,"Not Found")</f>
        <v>India</v>
      </c>
      <c r="D3695" t="s">
        <v>3694</v>
      </c>
      <c r="E3695" t="s">
        <v>8399</v>
      </c>
      <c r="F3695" t="s">
        <v>8373</v>
      </c>
      <c r="G3695" t="s">
        <v>8372</v>
      </c>
      <c r="H3695">
        <v>77.233914200000001</v>
      </c>
      <c r="I3695">
        <v>28.647296900000001</v>
      </c>
      <c r="J3695" t="s">
        <v>2517</v>
      </c>
      <c r="K3695" cm="1">
        <f t="array" ref="K3695:R3695">_xlfn.XLOOKUP(A3695,KPIs!$A$2:$A$9552,KPIs!$B$2:$I$9552,"Not Found")</f>
        <v>200</v>
      </c>
      <c r="L3695" t="str">
        <v>Indian Rupees(Rs.)</v>
      </c>
      <c r="M3695" t="str">
        <v>No</v>
      </c>
      <c r="N3695" t="str">
        <v>No</v>
      </c>
      <c r="O3695">
        <v>1</v>
      </c>
      <c r="P3695">
        <v>3.4</v>
      </c>
      <c r="Q3695" t="str">
        <v>Average</v>
      </c>
      <c r="R3695">
        <v>12</v>
      </c>
    </row>
    <row r="3696" spans="1:18" x14ac:dyDescent="0.3">
      <c r="A3696">
        <v>304091</v>
      </c>
      <c r="B3696">
        <v>1</v>
      </c>
      <c r="C3696" t="str">
        <f>_xlfn.XLOOKUP(B3696,'Country Master'!A:A,'Country Master'!B:B,"Not Found")</f>
        <v>India</v>
      </c>
      <c r="D3696" t="s">
        <v>3694</v>
      </c>
      <c r="E3696" t="s">
        <v>8398</v>
      </c>
      <c r="F3696" t="s">
        <v>8373</v>
      </c>
      <c r="G3696" t="s">
        <v>8372</v>
      </c>
      <c r="H3696">
        <v>77.233563700000005</v>
      </c>
      <c r="I3696">
        <v>28.6487528</v>
      </c>
      <c r="J3696" t="s">
        <v>1888</v>
      </c>
      <c r="K3696" cm="1">
        <f t="array" ref="K3696:R3696">_xlfn.XLOOKUP(A3696,KPIs!$A$2:$A$9552,KPIs!$B$2:$I$9552,"Not Found")</f>
        <v>350</v>
      </c>
      <c r="L3696" t="str">
        <v>Indian Rupees(Rs.)</v>
      </c>
      <c r="M3696" t="str">
        <v>No</v>
      </c>
      <c r="N3696" t="str">
        <v>No</v>
      </c>
      <c r="O3696">
        <v>1</v>
      </c>
      <c r="P3696">
        <v>3</v>
      </c>
      <c r="Q3696" t="str">
        <v>Average</v>
      </c>
      <c r="R3696">
        <v>6</v>
      </c>
    </row>
    <row r="3697" spans="1:18" x14ac:dyDescent="0.3">
      <c r="A3697">
        <v>18420675</v>
      </c>
      <c r="B3697">
        <v>1</v>
      </c>
      <c r="C3697" t="str">
        <f>_xlfn.XLOOKUP(B3697,'Country Master'!A:A,'Country Master'!B:B,"Not Found")</f>
        <v>India</v>
      </c>
      <c r="D3697" t="s">
        <v>3694</v>
      </c>
      <c r="E3697" t="s">
        <v>8397</v>
      </c>
      <c r="F3697" t="s">
        <v>8373</v>
      </c>
      <c r="G3697" t="s">
        <v>8372</v>
      </c>
      <c r="H3697">
        <v>77.234902199999993</v>
      </c>
      <c r="I3697">
        <v>28.649720500000001</v>
      </c>
      <c r="J3697" t="s">
        <v>2935</v>
      </c>
      <c r="K3697" cm="1">
        <f t="array" ref="K3697:R3697">_xlfn.XLOOKUP(A3697,KPIs!$A$2:$A$9552,KPIs!$B$2:$I$9552,"Not Found")</f>
        <v>100</v>
      </c>
      <c r="L3697" t="str">
        <v>Indian Rupees(Rs.)</v>
      </c>
      <c r="M3697" t="str">
        <v>No</v>
      </c>
      <c r="N3697" t="str">
        <v>No</v>
      </c>
      <c r="O3697">
        <v>1</v>
      </c>
      <c r="P3697">
        <v>3.1</v>
      </c>
      <c r="Q3697" t="str">
        <v>Average</v>
      </c>
      <c r="R3697">
        <v>5</v>
      </c>
    </row>
    <row r="3698" spans="1:18" x14ac:dyDescent="0.3">
      <c r="A3698">
        <v>308014</v>
      </c>
      <c r="B3698">
        <v>1</v>
      </c>
      <c r="C3698" t="str">
        <f>_xlfn.XLOOKUP(B3698,'Country Master'!A:A,'Country Master'!B:B,"Not Found")</f>
        <v>India</v>
      </c>
      <c r="D3698" t="s">
        <v>3694</v>
      </c>
      <c r="E3698" t="s">
        <v>8396</v>
      </c>
      <c r="F3698" t="s">
        <v>8373</v>
      </c>
      <c r="G3698" t="s">
        <v>8372</v>
      </c>
      <c r="H3698">
        <v>77.233481400000002</v>
      </c>
      <c r="I3698">
        <v>28.649456000000001</v>
      </c>
      <c r="J3698" t="s">
        <v>1888</v>
      </c>
      <c r="K3698" cm="1">
        <f t="array" ref="K3698:R3698">_xlfn.XLOOKUP(A3698,KPIs!$A$2:$A$9552,KPIs!$B$2:$I$9552,"Not Found")</f>
        <v>500</v>
      </c>
      <c r="L3698" t="str">
        <v>Indian Rupees(Rs.)</v>
      </c>
      <c r="M3698" t="str">
        <v>No</v>
      </c>
      <c r="N3698" t="str">
        <v>No</v>
      </c>
      <c r="O3698">
        <v>2</v>
      </c>
      <c r="P3698">
        <v>3.4</v>
      </c>
      <c r="Q3698" t="str">
        <v>Average</v>
      </c>
      <c r="R3698">
        <v>40</v>
      </c>
    </row>
    <row r="3699" spans="1:18" x14ac:dyDescent="0.3">
      <c r="A3699">
        <v>18291241</v>
      </c>
      <c r="B3699">
        <v>1</v>
      </c>
      <c r="C3699" t="str">
        <f>_xlfn.XLOOKUP(B3699,'Country Master'!A:A,'Country Master'!B:B,"Not Found")</f>
        <v>India</v>
      </c>
      <c r="D3699" t="s">
        <v>3694</v>
      </c>
      <c r="E3699" t="s">
        <v>8395</v>
      </c>
      <c r="F3699" t="s">
        <v>8373</v>
      </c>
      <c r="G3699" t="s">
        <v>8372</v>
      </c>
      <c r="H3699">
        <v>77.233927600000001</v>
      </c>
      <c r="I3699">
        <v>28.6497621</v>
      </c>
      <c r="J3699" t="s">
        <v>2517</v>
      </c>
      <c r="K3699" cm="1">
        <f t="array" ref="K3699:R3699">_xlfn.XLOOKUP(A3699,KPIs!$A$2:$A$9552,KPIs!$B$2:$I$9552,"Not Found")</f>
        <v>200</v>
      </c>
      <c r="L3699" t="str">
        <v>Indian Rupees(Rs.)</v>
      </c>
      <c r="M3699" t="str">
        <v>No</v>
      </c>
      <c r="N3699" t="str">
        <v>No</v>
      </c>
      <c r="O3699">
        <v>1</v>
      </c>
      <c r="P3699">
        <v>3.2</v>
      </c>
      <c r="Q3699" t="str">
        <v>Average</v>
      </c>
      <c r="R3699">
        <v>13</v>
      </c>
    </row>
    <row r="3700" spans="1:18" x14ac:dyDescent="0.3">
      <c r="A3700">
        <v>18336178</v>
      </c>
      <c r="B3700">
        <v>1</v>
      </c>
      <c r="C3700" t="str">
        <f>_xlfn.XLOOKUP(B3700,'Country Master'!A:A,'Country Master'!B:B,"Not Found")</f>
        <v>India</v>
      </c>
      <c r="D3700" t="s">
        <v>3694</v>
      </c>
      <c r="E3700" t="s">
        <v>8394</v>
      </c>
      <c r="F3700" t="s">
        <v>8373</v>
      </c>
      <c r="G3700" t="s">
        <v>8372</v>
      </c>
      <c r="H3700">
        <v>77.235081800000003</v>
      </c>
      <c r="I3700">
        <v>28.647049800000001</v>
      </c>
      <c r="J3700" t="s">
        <v>2517</v>
      </c>
      <c r="K3700" cm="1">
        <f t="array" ref="K3700:R3700">_xlfn.XLOOKUP(A3700,KPIs!$A$2:$A$9552,KPIs!$B$2:$I$9552,"Not Found")</f>
        <v>150</v>
      </c>
      <c r="L3700" t="str">
        <v>Indian Rupees(Rs.)</v>
      </c>
      <c r="M3700" t="str">
        <v>No</v>
      </c>
      <c r="N3700" t="str">
        <v>No</v>
      </c>
      <c r="O3700">
        <v>1</v>
      </c>
      <c r="P3700">
        <v>3</v>
      </c>
      <c r="Q3700" t="str">
        <v>Average</v>
      </c>
      <c r="R3700">
        <v>5</v>
      </c>
    </row>
    <row r="3701" spans="1:18" x14ac:dyDescent="0.3">
      <c r="A3701">
        <v>18454466</v>
      </c>
      <c r="B3701">
        <v>1</v>
      </c>
      <c r="C3701" t="str">
        <f>_xlfn.XLOOKUP(B3701,'Country Master'!A:A,'Country Master'!B:B,"Not Found")</f>
        <v>India</v>
      </c>
      <c r="D3701" t="s">
        <v>3694</v>
      </c>
      <c r="E3701" t="s">
        <v>8393</v>
      </c>
      <c r="F3701" t="s">
        <v>8373</v>
      </c>
      <c r="G3701" t="s">
        <v>8372</v>
      </c>
      <c r="H3701">
        <v>77.234857300000002</v>
      </c>
      <c r="I3701">
        <v>28.649850600000001</v>
      </c>
      <c r="J3701" t="s">
        <v>2517</v>
      </c>
      <c r="K3701" cm="1">
        <f t="array" ref="K3701:R3701">_xlfn.XLOOKUP(A3701,KPIs!$A$2:$A$9552,KPIs!$B$2:$I$9552,"Not Found")</f>
        <v>300</v>
      </c>
      <c r="L3701" t="str">
        <v>Indian Rupees(Rs.)</v>
      </c>
      <c r="M3701" t="str">
        <v>No</v>
      </c>
      <c r="N3701" t="str">
        <v>No</v>
      </c>
      <c r="O3701">
        <v>1</v>
      </c>
      <c r="P3701">
        <v>3</v>
      </c>
      <c r="Q3701" t="str">
        <v>Average</v>
      </c>
      <c r="R3701">
        <v>5</v>
      </c>
    </row>
    <row r="3702" spans="1:18" x14ac:dyDescent="0.3">
      <c r="A3702">
        <v>993</v>
      </c>
      <c r="B3702">
        <v>1</v>
      </c>
      <c r="C3702" t="str">
        <f>_xlfn.XLOOKUP(B3702,'Country Master'!A:A,'Country Master'!B:B,"Not Found")</f>
        <v>India</v>
      </c>
      <c r="D3702" t="s">
        <v>3694</v>
      </c>
      <c r="E3702" t="s">
        <v>8392</v>
      </c>
      <c r="F3702" t="s">
        <v>8373</v>
      </c>
      <c r="G3702" t="s">
        <v>8372</v>
      </c>
      <c r="H3702">
        <v>77.2327023</v>
      </c>
      <c r="I3702">
        <v>28.649621400000001</v>
      </c>
      <c r="J3702" t="s">
        <v>1963</v>
      </c>
      <c r="K3702" cm="1">
        <f t="array" ref="K3702:R3702">_xlfn.XLOOKUP(A3702,KPIs!$A$2:$A$9552,KPIs!$B$2:$I$9552,"Not Found")</f>
        <v>600</v>
      </c>
      <c r="L3702" t="str">
        <v>Indian Rupees(Rs.)</v>
      </c>
      <c r="M3702" t="str">
        <v>No</v>
      </c>
      <c r="N3702" t="str">
        <v>No</v>
      </c>
      <c r="O3702">
        <v>2</v>
      </c>
      <c r="P3702">
        <v>3.8</v>
      </c>
      <c r="Q3702" t="str">
        <v>Good</v>
      </c>
      <c r="R3702">
        <v>1585</v>
      </c>
    </row>
    <row r="3703" spans="1:18" x14ac:dyDescent="0.3">
      <c r="A3703">
        <v>305598</v>
      </c>
      <c r="B3703">
        <v>1</v>
      </c>
      <c r="C3703" t="str">
        <f>_xlfn.XLOOKUP(B3703,'Country Master'!A:A,'Country Master'!B:B,"Not Found")</f>
        <v>India</v>
      </c>
      <c r="D3703" t="s">
        <v>3694</v>
      </c>
      <c r="E3703" t="s">
        <v>8391</v>
      </c>
      <c r="F3703" t="s">
        <v>8373</v>
      </c>
      <c r="G3703" t="s">
        <v>8372</v>
      </c>
      <c r="H3703">
        <v>77.233538499999995</v>
      </c>
      <c r="I3703">
        <v>28.648624699999999</v>
      </c>
      <c r="J3703" t="s">
        <v>2517</v>
      </c>
      <c r="K3703" cm="1">
        <f t="array" ref="K3703:R3703">_xlfn.XLOOKUP(A3703,KPIs!$A$2:$A$9552,KPIs!$B$2:$I$9552,"Not Found")</f>
        <v>400</v>
      </c>
      <c r="L3703" t="str">
        <v>Indian Rupees(Rs.)</v>
      </c>
      <c r="M3703" t="str">
        <v>No</v>
      </c>
      <c r="N3703" t="str">
        <v>No</v>
      </c>
      <c r="O3703">
        <v>1</v>
      </c>
      <c r="P3703">
        <v>3.9</v>
      </c>
      <c r="Q3703" t="str">
        <v>Good</v>
      </c>
      <c r="R3703">
        <v>635</v>
      </c>
    </row>
    <row r="3704" spans="1:18" x14ac:dyDescent="0.3">
      <c r="A3704">
        <v>18336494</v>
      </c>
      <c r="B3704">
        <v>1</v>
      </c>
      <c r="C3704" t="str">
        <f>_xlfn.XLOOKUP(B3704,'Country Master'!A:A,'Country Master'!B:B,"Not Found")</f>
        <v>India</v>
      </c>
      <c r="D3704" t="s">
        <v>3694</v>
      </c>
      <c r="E3704" t="s">
        <v>8390</v>
      </c>
      <c r="F3704" t="s">
        <v>8373</v>
      </c>
      <c r="G3704" t="s">
        <v>8372</v>
      </c>
      <c r="H3704">
        <v>77.235081800000003</v>
      </c>
      <c r="I3704">
        <v>28.647049800000001</v>
      </c>
      <c r="J3704" t="s">
        <v>2400</v>
      </c>
      <c r="K3704" cm="1">
        <f t="array" ref="K3704:R3704">_xlfn.XLOOKUP(A3704,KPIs!$A$2:$A$9552,KPIs!$B$2:$I$9552,"Not Found")</f>
        <v>200</v>
      </c>
      <c r="L3704" t="str">
        <v>Indian Rupees(Rs.)</v>
      </c>
      <c r="M3704" t="str">
        <v>No</v>
      </c>
      <c r="N3704" t="str">
        <v>No</v>
      </c>
      <c r="O3704">
        <v>1</v>
      </c>
      <c r="P3704">
        <v>3.5</v>
      </c>
      <c r="Q3704" t="str">
        <v>Good</v>
      </c>
      <c r="R3704">
        <v>12</v>
      </c>
    </row>
    <row r="3705" spans="1:18" x14ac:dyDescent="0.3">
      <c r="A3705">
        <v>18340727</v>
      </c>
      <c r="B3705">
        <v>1</v>
      </c>
      <c r="C3705" t="str">
        <f>_xlfn.XLOOKUP(B3705,'Country Master'!A:A,'Country Master'!B:B,"Not Found")</f>
        <v>India</v>
      </c>
      <c r="D3705" t="s">
        <v>3694</v>
      </c>
      <c r="E3705" t="s">
        <v>8389</v>
      </c>
      <c r="F3705" t="s">
        <v>8373</v>
      </c>
      <c r="G3705" t="s">
        <v>8372</v>
      </c>
      <c r="H3705">
        <v>77.233608500000003</v>
      </c>
      <c r="I3705">
        <v>28.6489324</v>
      </c>
      <c r="J3705" t="s">
        <v>2517</v>
      </c>
      <c r="K3705" cm="1">
        <f t="array" ref="K3705:R3705">_xlfn.XLOOKUP(A3705,KPIs!$A$2:$A$9552,KPIs!$B$2:$I$9552,"Not Found")</f>
        <v>300</v>
      </c>
      <c r="L3705" t="str">
        <v>Indian Rupees(Rs.)</v>
      </c>
      <c r="M3705" t="str">
        <v>No</v>
      </c>
      <c r="N3705" t="str">
        <v>No</v>
      </c>
      <c r="O3705">
        <v>1</v>
      </c>
      <c r="P3705">
        <v>3.6</v>
      </c>
      <c r="Q3705" t="str">
        <v>Good</v>
      </c>
      <c r="R3705">
        <v>22</v>
      </c>
    </row>
    <row r="3706" spans="1:18" x14ac:dyDescent="0.3">
      <c r="A3706">
        <v>308001</v>
      </c>
      <c r="B3706">
        <v>1</v>
      </c>
      <c r="C3706" t="str">
        <f>_xlfn.XLOOKUP(B3706,'Country Master'!A:A,'Country Master'!B:B,"Not Found")</f>
        <v>India</v>
      </c>
      <c r="D3706" t="s">
        <v>3694</v>
      </c>
      <c r="E3706" t="s">
        <v>8388</v>
      </c>
      <c r="F3706" t="s">
        <v>8373</v>
      </c>
      <c r="G3706" t="s">
        <v>8372</v>
      </c>
      <c r="H3706">
        <v>77.233497900000003</v>
      </c>
      <c r="I3706">
        <v>28.649671999999999</v>
      </c>
      <c r="J3706" t="s">
        <v>2657</v>
      </c>
      <c r="K3706" cm="1">
        <f t="array" ref="K3706:R3706">_xlfn.XLOOKUP(A3706,KPIs!$A$2:$A$9552,KPIs!$B$2:$I$9552,"Not Found")</f>
        <v>100</v>
      </c>
      <c r="L3706" t="str">
        <v>Indian Rupees(Rs.)</v>
      </c>
      <c r="M3706" t="str">
        <v>No</v>
      </c>
      <c r="N3706" t="str">
        <v>No</v>
      </c>
      <c r="O3706">
        <v>1</v>
      </c>
      <c r="P3706">
        <v>3.8</v>
      </c>
      <c r="Q3706" t="str">
        <v>Good</v>
      </c>
      <c r="R3706">
        <v>75</v>
      </c>
    </row>
    <row r="3707" spans="1:18" x14ac:dyDescent="0.3">
      <c r="A3707">
        <v>18396855</v>
      </c>
      <c r="B3707">
        <v>1</v>
      </c>
      <c r="C3707" t="str">
        <f>_xlfn.XLOOKUP(B3707,'Country Master'!A:A,'Country Master'!B:B,"Not Found")</f>
        <v>India</v>
      </c>
      <c r="D3707" t="s">
        <v>3694</v>
      </c>
      <c r="E3707" t="s">
        <v>8387</v>
      </c>
      <c r="F3707" t="s">
        <v>8373</v>
      </c>
      <c r="G3707" t="s">
        <v>8372</v>
      </c>
      <c r="H3707">
        <v>77.232836500000005</v>
      </c>
      <c r="I3707">
        <v>28.649165199999999</v>
      </c>
      <c r="J3707" t="s">
        <v>8386</v>
      </c>
      <c r="K3707" cm="1">
        <f t="array" ref="K3707:R3707">_xlfn.XLOOKUP(A3707,KPIs!$A$2:$A$9552,KPIs!$B$2:$I$9552,"Not Found")</f>
        <v>700</v>
      </c>
      <c r="L3707" t="str">
        <v>Indian Rupees(Rs.)</v>
      </c>
      <c r="M3707" t="str">
        <v>No</v>
      </c>
      <c r="N3707" t="str">
        <v>No</v>
      </c>
      <c r="O3707">
        <v>2</v>
      </c>
      <c r="P3707">
        <v>3.8</v>
      </c>
      <c r="Q3707" t="str">
        <v>Good</v>
      </c>
      <c r="R3707">
        <v>40</v>
      </c>
    </row>
    <row r="3708" spans="1:18" x14ac:dyDescent="0.3">
      <c r="A3708">
        <v>18261688</v>
      </c>
      <c r="B3708">
        <v>1</v>
      </c>
      <c r="C3708" t="str">
        <f>_xlfn.XLOOKUP(B3708,'Country Master'!A:A,'Country Master'!B:B,"Not Found")</f>
        <v>India</v>
      </c>
      <c r="D3708" t="s">
        <v>3694</v>
      </c>
      <c r="E3708" t="s">
        <v>8385</v>
      </c>
      <c r="F3708" t="s">
        <v>8373</v>
      </c>
      <c r="G3708" t="s">
        <v>8372</v>
      </c>
      <c r="H3708">
        <v>77.236209599999995</v>
      </c>
      <c r="I3708">
        <v>28.649822400000001</v>
      </c>
      <c r="J3708" t="s">
        <v>2517</v>
      </c>
      <c r="K3708" cm="1">
        <f t="array" ref="K3708:R3708">_xlfn.XLOOKUP(A3708,KPIs!$A$2:$A$9552,KPIs!$B$2:$I$9552,"Not Found")</f>
        <v>300</v>
      </c>
      <c r="L3708" t="str">
        <v>Indian Rupees(Rs.)</v>
      </c>
      <c r="M3708" t="str">
        <v>No</v>
      </c>
      <c r="N3708" t="str">
        <v>No</v>
      </c>
      <c r="O3708">
        <v>1</v>
      </c>
      <c r="P3708">
        <v>0</v>
      </c>
      <c r="Q3708" t="str">
        <v>Not rated</v>
      </c>
      <c r="R3708">
        <v>0</v>
      </c>
    </row>
    <row r="3709" spans="1:18" x14ac:dyDescent="0.3">
      <c r="A3709">
        <v>18208922</v>
      </c>
      <c r="B3709">
        <v>1</v>
      </c>
      <c r="C3709" t="str">
        <f>_xlfn.XLOOKUP(B3709,'Country Master'!A:A,'Country Master'!B:B,"Not Found")</f>
        <v>India</v>
      </c>
      <c r="D3709" t="s">
        <v>3694</v>
      </c>
      <c r="E3709" t="s">
        <v>8384</v>
      </c>
      <c r="F3709" t="s">
        <v>8373</v>
      </c>
      <c r="G3709" t="s">
        <v>8372</v>
      </c>
      <c r="H3709">
        <v>77.234542899999994</v>
      </c>
      <c r="I3709">
        <v>28.646819300000001</v>
      </c>
      <c r="J3709" t="s">
        <v>2626</v>
      </c>
      <c r="K3709" cm="1">
        <f t="array" ref="K3709:R3709">_xlfn.XLOOKUP(A3709,KPIs!$A$2:$A$9552,KPIs!$B$2:$I$9552,"Not Found")</f>
        <v>100</v>
      </c>
      <c r="L3709" t="str">
        <v>Indian Rupees(Rs.)</v>
      </c>
      <c r="M3709" t="str">
        <v>No</v>
      </c>
      <c r="N3709" t="str">
        <v>No</v>
      </c>
      <c r="O3709">
        <v>1</v>
      </c>
      <c r="P3709">
        <v>0</v>
      </c>
      <c r="Q3709" t="str">
        <v>Not rated</v>
      </c>
      <c r="R3709">
        <v>3</v>
      </c>
    </row>
    <row r="3710" spans="1:18" x14ac:dyDescent="0.3">
      <c r="A3710">
        <v>18308432</v>
      </c>
      <c r="B3710">
        <v>1</v>
      </c>
      <c r="C3710" t="str">
        <f>_xlfn.XLOOKUP(B3710,'Country Master'!A:A,'Country Master'!B:B,"Not Found")</f>
        <v>India</v>
      </c>
      <c r="D3710" t="s">
        <v>3694</v>
      </c>
      <c r="E3710" t="s">
        <v>8383</v>
      </c>
      <c r="F3710" t="s">
        <v>8373</v>
      </c>
      <c r="G3710" t="s">
        <v>8372</v>
      </c>
      <c r="H3710">
        <v>77.233107700000005</v>
      </c>
      <c r="I3710">
        <v>28.649761099999999</v>
      </c>
      <c r="J3710" t="s">
        <v>2517</v>
      </c>
      <c r="K3710" cm="1">
        <f t="array" ref="K3710:R3710">_xlfn.XLOOKUP(A3710,KPIs!$A$2:$A$9552,KPIs!$B$2:$I$9552,"Not Found")</f>
        <v>600</v>
      </c>
      <c r="L3710" t="str">
        <v>Indian Rupees(Rs.)</v>
      </c>
      <c r="M3710" t="str">
        <v>No</v>
      </c>
      <c r="N3710" t="str">
        <v>No</v>
      </c>
      <c r="O3710">
        <v>2</v>
      </c>
      <c r="P3710">
        <v>0</v>
      </c>
      <c r="Q3710" t="str">
        <v>Not rated</v>
      </c>
      <c r="R3710">
        <v>3</v>
      </c>
    </row>
    <row r="3711" spans="1:18" x14ac:dyDescent="0.3">
      <c r="A3711">
        <v>18408050</v>
      </c>
      <c r="B3711">
        <v>1</v>
      </c>
      <c r="C3711" t="str">
        <f>_xlfn.XLOOKUP(B3711,'Country Master'!A:A,'Country Master'!B:B,"Not Found")</f>
        <v>India</v>
      </c>
      <c r="D3711" t="s">
        <v>3694</v>
      </c>
      <c r="E3711" t="s">
        <v>8382</v>
      </c>
      <c r="F3711" t="s">
        <v>8373</v>
      </c>
      <c r="G3711" t="s">
        <v>8372</v>
      </c>
      <c r="H3711">
        <v>77.234818200000007</v>
      </c>
      <c r="I3711">
        <v>28.649750699999998</v>
      </c>
      <c r="J3711" t="s">
        <v>1904</v>
      </c>
      <c r="K3711" cm="1">
        <f t="array" ref="K3711:R3711">_xlfn.XLOOKUP(A3711,KPIs!$A$2:$A$9552,KPIs!$B$2:$I$9552,"Not Found")</f>
        <v>200</v>
      </c>
      <c r="L3711" t="str">
        <v>Indian Rupees(Rs.)</v>
      </c>
      <c r="M3711" t="str">
        <v>No</v>
      </c>
      <c r="N3711" t="str">
        <v>No</v>
      </c>
      <c r="O3711">
        <v>1</v>
      </c>
      <c r="P3711">
        <v>0</v>
      </c>
      <c r="Q3711" t="str">
        <v>Not rated</v>
      </c>
      <c r="R3711">
        <v>2</v>
      </c>
    </row>
    <row r="3712" spans="1:18" x14ac:dyDescent="0.3">
      <c r="A3712">
        <v>18349897</v>
      </c>
      <c r="B3712">
        <v>1</v>
      </c>
      <c r="C3712" t="str">
        <f>_xlfn.XLOOKUP(B3712,'Country Master'!A:A,'Country Master'!B:B,"Not Found")</f>
        <v>India</v>
      </c>
      <c r="D3712" t="s">
        <v>3694</v>
      </c>
      <c r="E3712" t="s">
        <v>8381</v>
      </c>
      <c r="F3712" t="s">
        <v>8373</v>
      </c>
      <c r="G3712" t="s">
        <v>8372</v>
      </c>
      <c r="H3712">
        <v>77.233599900000002</v>
      </c>
      <c r="I3712">
        <v>28.648118100000001</v>
      </c>
      <c r="J3712" t="s">
        <v>192</v>
      </c>
      <c r="K3712" cm="1">
        <f t="array" ref="K3712:R3712">_xlfn.XLOOKUP(A3712,KPIs!$A$2:$A$9552,KPIs!$B$2:$I$9552,"Not Found")</f>
        <v>100</v>
      </c>
      <c r="L3712" t="str">
        <v>Indian Rupees(Rs.)</v>
      </c>
      <c r="M3712" t="str">
        <v>No</v>
      </c>
      <c r="N3712" t="str">
        <v>No</v>
      </c>
      <c r="O3712">
        <v>1</v>
      </c>
      <c r="P3712">
        <v>0</v>
      </c>
      <c r="Q3712" t="str">
        <v>Not rated</v>
      </c>
      <c r="R3712">
        <v>1</v>
      </c>
    </row>
    <row r="3713" spans="1:18" x14ac:dyDescent="0.3">
      <c r="A3713">
        <v>18336488</v>
      </c>
      <c r="B3713">
        <v>1</v>
      </c>
      <c r="C3713" t="str">
        <f>_xlfn.XLOOKUP(B3713,'Country Master'!A:A,'Country Master'!B:B,"Not Found")</f>
        <v>India</v>
      </c>
      <c r="D3713" t="s">
        <v>3694</v>
      </c>
      <c r="E3713" t="s">
        <v>8380</v>
      </c>
      <c r="F3713" t="s">
        <v>8373</v>
      </c>
      <c r="G3713" t="s">
        <v>8372</v>
      </c>
      <c r="H3713">
        <v>77.232836500000005</v>
      </c>
      <c r="I3713">
        <v>28.649254800000001</v>
      </c>
      <c r="J3713" t="s">
        <v>1888</v>
      </c>
      <c r="K3713" cm="1">
        <f t="array" ref="K3713:R3713">_xlfn.XLOOKUP(A3713,KPIs!$A$2:$A$9552,KPIs!$B$2:$I$9552,"Not Found")</f>
        <v>400</v>
      </c>
      <c r="L3713" t="str">
        <v>Indian Rupees(Rs.)</v>
      </c>
      <c r="M3713" t="str">
        <v>No</v>
      </c>
      <c r="N3713" t="str">
        <v>No</v>
      </c>
      <c r="O3713">
        <v>1</v>
      </c>
      <c r="P3713">
        <v>0</v>
      </c>
      <c r="Q3713" t="str">
        <v>Not rated</v>
      </c>
      <c r="R3713">
        <v>2</v>
      </c>
    </row>
    <row r="3714" spans="1:18" x14ac:dyDescent="0.3">
      <c r="A3714">
        <v>18454468</v>
      </c>
      <c r="B3714">
        <v>1</v>
      </c>
      <c r="C3714" t="str">
        <f>_xlfn.XLOOKUP(B3714,'Country Master'!A:A,'Country Master'!B:B,"Not Found")</f>
        <v>India</v>
      </c>
      <c r="D3714" t="s">
        <v>3694</v>
      </c>
      <c r="E3714" t="s">
        <v>8379</v>
      </c>
      <c r="F3714" t="s">
        <v>8373</v>
      </c>
      <c r="G3714" t="s">
        <v>8372</v>
      </c>
      <c r="H3714">
        <v>77.233391600000004</v>
      </c>
      <c r="I3714">
        <v>28.649302299999999</v>
      </c>
      <c r="J3714" t="s">
        <v>1904</v>
      </c>
      <c r="K3714" cm="1">
        <f t="array" ref="K3714:R3714">_xlfn.XLOOKUP(A3714,KPIs!$A$2:$A$9552,KPIs!$B$2:$I$9552,"Not Found")</f>
        <v>400</v>
      </c>
      <c r="L3714" t="str">
        <v>Indian Rupees(Rs.)</v>
      </c>
      <c r="M3714" t="str">
        <v>No</v>
      </c>
      <c r="N3714" t="str">
        <v>No</v>
      </c>
      <c r="O3714">
        <v>1</v>
      </c>
      <c r="P3714">
        <v>0</v>
      </c>
      <c r="Q3714" t="str">
        <v>Not rated</v>
      </c>
      <c r="R3714">
        <v>0</v>
      </c>
    </row>
    <row r="3715" spans="1:18" x14ac:dyDescent="0.3">
      <c r="A3715">
        <v>18451575</v>
      </c>
      <c r="B3715">
        <v>1</v>
      </c>
      <c r="C3715" t="str">
        <f>_xlfn.XLOOKUP(B3715,'Country Master'!A:A,'Country Master'!B:B,"Not Found")</f>
        <v>India</v>
      </c>
      <c r="D3715" t="s">
        <v>3694</v>
      </c>
      <c r="E3715" t="s">
        <v>8378</v>
      </c>
      <c r="F3715" t="s">
        <v>8373</v>
      </c>
      <c r="G3715" t="s">
        <v>8372</v>
      </c>
      <c r="H3715">
        <v>77.235565199999996</v>
      </c>
      <c r="I3715">
        <v>28.649865500000001</v>
      </c>
      <c r="J3715" t="s">
        <v>1904</v>
      </c>
      <c r="K3715" cm="1">
        <f t="array" ref="K3715:R3715">_xlfn.XLOOKUP(A3715,KPIs!$A$2:$A$9552,KPIs!$B$2:$I$9552,"Not Found")</f>
        <v>400</v>
      </c>
      <c r="L3715" t="str">
        <v>Indian Rupees(Rs.)</v>
      </c>
      <c r="M3715" t="str">
        <v>No</v>
      </c>
      <c r="N3715" t="str">
        <v>No</v>
      </c>
      <c r="O3715">
        <v>1</v>
      </c>
      <c r="P3715">
        <v>0</v>
      </c>
      <c r="Q3715" t="str">
        <v>Not rated</v>
      </c>
      <c r="R3715">
        <v>0</v>
      </c>
    </row>
    <row r="3716" spans="1:18" x14ac:dyDescent="0.3">
      <c r="A3716">
        <v>18079620</v>
      </c>
      <c r="B3716">
        <v>1</v>
      </c>
      <c r="C3716" t="str">
        <f>_xlfn.XLOOKUP(B3716,'Country Master'!A:A,'Country Master'!B:B,"Not Found")</f>
        <v>India</v>
      </c>
      <c r="D3716" t="s">
        <v>3694</v>
      </c>
      <c r="E3716" t="s">
        <v>8377</v>
      </c>
      <c r="F3716" t="s">
        <v>8373</v>
      </c>
      <c r="G3716" t="s">
        <v>8372</v>
      </c>
      <c r="H3716">
        <v>77.233702399999999</v>
      </c>
      <c r="I3716">
        <v>28.649269100000001</v>
      </c>
      <c r="J3716" t="s">
        <v>2935</v>
      </c>
      <c r="K3716" cm="1">
        <f t="array" ref="K3716:R3716">_xlfn.XLOOKUP(A3716,KPIs!$A$2:$A$9552,KPIs!$B$2:$I$9552,"Not Found")</f>
        <v>100</v>
      </c>
      <c r="L3716" t="str">
        <v>Indian Rupees(Rs.)</v>
      </c>
      <c r="M3716" t="str">
        <v>No</v>
      </c>
      <c r="N3716" t="str">
        <v>No</v>
      </c>
      <c r="O3716">
        <v>1</v>
      </c>
      <c r="P3716">
        <v>4.2</v>
      </c>
      <c r="Q3716" t="str">
        <v>Very Good</v>
      </c>
      <c r="R3716">
        <v>69</v>
      </c>
    </row>
    <row r="3717" spans="1:18" x14ac:dyDescent="0.3">
      <c r="A3717">
        <v>304617</v>
      </c>
      <c r="B3717">
        <v>1</v>
      </c>
      <c r="C3717" t="str">
        <f>_xlfn.XLOOKUP(B3717,'Country Master'!A:A,'Country Master'!B:B,"Not Found")</f>
        <v>India</v>
      </c>
      <c r="D3717" t="s">
        <v>3694</v>
      </c>
      <c r="E3717" t="s">
        <v>8376</v>
      </c>
      <c r="F3717" t="s">
        <v>8373</v>
      </c>
      <c r="G3717" t="s">
        <v>8372</v>
      </c>
      <c r="H3717">
        <v>77.234498000000002</v>
      </c>
      <c r="I3717">
        <v>28.646770199999999</v>
      </c>
      <c r="J3717" t="s">
        <v>2517</v>
      </c>
      <c r="K3717" cm="1">
        <f t="array" ref="K3717:R3717">_xlfn.XLOOKUP(A3717,KPIs!$A$2:$A$9552,KPIs!$B$2:$I$9552,"Not Found")</f>
        <v>200</v>
      </c>
      <c r="L3717" t="str">
        <v>Indian Rupees(Rs.)</v>
      </c>
      <c r="M3717" t="str">
        <v>No</v>
      </c>
      <c r="N3717" t="str">
        <v>No</v>
      </c>
      <c r="O3717">
        <v>1</v>
      </c>
      <c r="P3717">
        <v>4</v>
      </c>
      <c r="Q3717" t="str">
        <v>Very Good</v>
      </c>
      <c r="R3717">
        <v>115</v>
      </c>
    </row>
    <row r="3718" spans="1:18" x14ac:dyDescent="0.3">
      <c r="A3718">
        <v>463</v>
      </c>
      <c r="B3718">
        <v>1</v>
      </c>
      <c r="C3718" t="str">
        <f>_xlfn.XLOOKUP(B3718,'Country Master'!A:A,'Country Master'!B:B,"Not Found")</f>
        <v>India</v>
      </c>
      <c r="D3718" t="s">
        <v>3694</v>
      </c>
      <c r="E3718" t="s">
        <v>8375</v>
      </c>
      <c r="F3718" t="s">
        <v>8373</v>
      </c>
      <c r="G3718" t="s">
        <v>8372</v>
      </c>
      <c r="H3718">
        <v>77.233630000000005</v>
      </c>
      <c r="I3718">
        <v>28.6493933</v>
      </c>
      <c r="J3718" t="s">
        <v>1963</v>
      </c>
      <c r="K3718" cm="1">
        <f t="array" ref="K3718:R3718">_xlfn.XLOOKUP(A3718,KPIs!$A$2:$A$9552,KPIs!$B$2:$I$9552,"Not Found")</f>
        <v>800</v>
      </c>
      <c r="L3718" t="str">
        <v>Indian Rupees(Rs.)</v>
      </c>
      <c r="M3718" t="str">
        <v>No</v>
      </c>
      <c r="N3718" t="str">
        <v>No</v>
      </c>
      <c r="O3718">
        <v>2</v>
      </c>
      <c r="P3718">
        <v>4</v>
      </c>
      <c r="Q3718" t="str">
        <v>Very Good</v>
      </c>
      <c r="R3718">
        <v>4689</v>
      </c>
    </row>
    <row r="3719" spans="1:18" x14ac:dyDescent="0.3">
      <c r="A3719">
        <v>18291442</v>
      </c>
      <c r="B3719">
        <v>1</v>
      </c>
      <c r="C3719" t="str">
        <f>_xlfn.XLOOKUP(B3719,'Country Master'!A:A,'Country Master'!B:B,"Not Found")</f>
        <v>India</v>
      </c>
      <c r="D3719" t="s">
        <v>3694</v>
      </c>
      <c r="E3719" t="s">
        <v>8374</v>
      </c>
      <c r="F3719" t="s">
        <v>8373</v>
      </c>
      <c r="G3719" t="s">
        <v>8372</v>
      </c>
      <c r="H3719">
        <v>77.234850899999998</v>
      </c>
      <c r="I3719">
        <v>28.649739</v>
      </c>
      <c r="J3719" t="s">
        <v>2517</v>
      </c>
      <c r="K3719" cm="1">
        <f t="array" ref="K3719:R3719">_xlfn.XLOOKUP(A3719,KPIs!$A$2:$A$9552,KPIs!$B$2:$I$9552,"Not Found")</f>
        <v>200</v>
      </c>
      <c r="L3719" t="str">
        <v>Indian Rupees(Rs.)</v>
      </c>
      <c r="M3719" t="str">
        <v>No</v>
      </c>
      <c r="N3719" t="str">
        <v>No</v>
      </c>
      <c r="O3719">
        <v>1</v>
      </c>
      <c r="P3719">
        <v>4.3</v>
      </c>
      <c r="Q3719" t="str">
        <v>Very Good</v>
      </c>
      <c r="R3719">
        <v>76</v>
      </c>
    </row>
    <row r="3720" spans="1:18" x14ac:dyDescent="0.3">
      <c r="A3720">
        <v>300430</v>
      </c>
      <c r="B3720">
        <v>1</v>
      </c>
      <c r="C3720" t="str">
        <f>_xlfn.XLOOKUP(B3720,'Country Master'!A:A,'Country Master'!B:B,"Not Found")</f>
        <v>India</v>
      </c>
      <c r="D3720" t="s">
        <v>3694</v>
      </c>
      <c r="E3720" t="s">
        <v>8371</v>
      </c>
      <c r="F3720" t="s">
        <v>8322</v>
      </c>
      <c r="G3720" t="s">
        <v>8321</v>
      </c>
      <c r="H3720">
        <v>77.078188299999994</v>
      </c>
      <c r="I3720">
        <v>28.617848800000001</v>
      </c>
      <c r="J3720" t="s">
        <v>4155</v>
      </c>
      <c r="K3720" cm="1">
        <f t="array" ref="K3720:R3720">_xlfn.XLOOKUP(A3720,KPIs!$A$2:$A$9552,KPIs!$B$2:$I$9552,"Not Found")</f>
        <v>500</v>
      </c>
      <c r="L3720" t="str">
        <v>Indian Rupees(Rs.)</v>
      </c>
      <c r="M3720" t="str">
        <v>No</v>
      </c>
      <c r="N3720" t="str">
        <v>Yes</v>
      </c>
      <c r="O3720">
        <v>2</v>
      </c>
      <c r="P3720">
        <v>3.3</v>
      </c>
      <c r="Q3720" t="str">
        <v>Average</v>
      </c>
      <c r="R3720">
        <v>86</v>
      </c>
    </row>
    <row r="3721" spans="1:18" x14ac:dyDescent="0.3">
      <c r="A3721">
        <v>533</v>
      </c>
      <c r="B3721">
        <v>1</v>
      </c>
      <c r="C3721" t="str">
        <f>_xlfn.XLOOKUP(B3721,'Country Master'!A:A,'Country Master'!B:B,"Not Found")</f>
        <v>India</v>
      </c>
      <c r="D3721" t="s">
        <v>3694</v>
      </c>
      <c r="E3721" t="s">
        <v>8370</v>
      </c>
      <c r="F3721" t="s">
        <v>8322</v>
      </c>
      <c r="G3721" t="s">
        <v>8321</v>
      </c>
      <c r="H3721">
        <v>77.081247000000005</v>
      </c>
      <c r="I3721">
        <v>28.6308738</v>
      </c>
      <c r="J3721" t="s">
        <v>194</v>
      </c>
      <c r="K3721" cm="1">
        <f t="array" ref="K3721:R3721">_xlfn.XLOOKUP(A3721,KPIs!$A$2:$A$9552,KPIs!$B$2:$I$9552,"Not Found")</f>
        <v>650</v>
      </c>
      <c r="L3721" t="str">
        <v>Indian Rupees(Rs.)</v>
      </c>
      <c r="M3721" t="str">
        <v>No</v>
      </c>
      <c r="N3721" t="str">
        <v>Yes</v>
      </c>
      <c r="O3721">
        <v>2</v>
      </c>
      <c r="P3721">
        <v>3.3</v>
      </c>
      <c r="Q3721" t="str">
        <v>Average</v>
      </c>
      <c r="R3721">
        <v>74</v>
      </c>
    </row>
    <row r="3722" spans="1:18" x14ac:dyDescent="0.3">
      <c r="A3722">
        <v>18365984</v>
      </c>
      <c r="B3722">
        <v>1</v>
      </c>
      <c r="C3722" t="str">
        <f>_xlfn.XLOOKUP(B3722,'Country Master'!A:A,'Country Master'!B:B,"Not Found")</f>
        <v>India</v>
      </c>
      <c r="D3722" t="s">
        <v>3694</v>
      </c>
      <c r="E3722" t="s">
        <v>8369</v>
      </c>
      <c r="F3722" t="s">
        <v>8322</v>
      </c>
      <c r="G3722" t="s">
        <v>8321</v>
      </c>
      <c r="H3722">
        <v>77.076075000000003</v>
      </c>
      <c r="I3722">
        <v>28.624851</v>
      </c>
      <c r="J3722" t="s">
        <v>2400</v>
      </c>
      <c r="K3722" cm="1">
        <f t="array" ref="K3722:R3722">_xlfn.XLOOKUP(A3722,KPIs!$A$2:$A$9552,KPIs!$B$2:$I$9552,"Not Found")</f>
        <v>600</v>
      </c>
      <c r="L3722" t="str">
        <v>Indian Rupees(Rs.)</v>
      </c>
      <c r="M3722" t="str">
        <v>No</v>
      </c>
      <c r="N3722" t="str">
        <v>Yes</v>
      </c>
      <c r="O3722">
        <v>2</v>
      </c>
      <c r="P3722">
        <v>3.4</v>
      </c>
      <c r="Q3722" t="str">
        <v>Average</v>
      </c>
      <c r="R3722">
        <v>49</v>
      </c>
    </row>
    <row r="3723" spans="1:18" x14ac:dyDescent="0.3">
      <c r="A3723">
        <v>18057812</v>
      </c>
      <c r="B3723">
        <v>1</v>
      </c>
      <c r="C3723" t="str">
        <f>_xlfn.XLOOKUP(B3723,'Country Master'!A:A,'Country Master'!B:B,"Not Found")</f>
        <v>India</v>
      </c>
      <c r="D3723" t="s">
        <v>3694</v>
      </c>
      <c r="E3723" t="s">
        <v>8368</v>
      </c>
      <c r="F3723" t="s">
        <v>8322</v>
      </c>
      <c r="G3723" t="s">
        <v>8321</v>
      </c>
      <c r="H3723">
        <v>77.091589830000004</v>
      </c>
      <c r="I3723">
        <v>28.619131580000001</v>
      </c>
      <c r="J3723" t="s">
        <v>1969</v>
      </c>
      <c r="K3723" cm="1">
        <f t="array" ref="K3723:R3723">_xlfn.XLOOKUP(A3723,KPIs!$A$2:$A$9552,KPIs!$B$2:$I$9552,"Not Found")</f>
        <v>800</v>
      </c>
      <c r="L3723" t="str">
        <v>Indian Rupees(Rs.)</v>
      </c>
      <c r="M3723" t="str">
        <v>No</v>
      </c>
      <c r="N3723" t="str">
        <v>Yes</v>
      </c>
      <c r="O3723">
        <v>2</v>
      </c>
      <c r="P3723">
        <v>3.2</v>
      </c>
      <c r="Q3723" t="str">
        <v>Average</v>
      </c>
      <c r="R3723">
        <v>84</v>
      </c>
    </row>
    <row r="3724" spans="1:18" x14ac:dyDescent="0.3">
      <c r="A3724">
        <v>7012</v>
      </c>
      <c r="B3724">
        <v>1</v>
      </c>
      <c r="C3724" t="str">
        <f>_xlfn.XLOOKUP(B3724,'Country Master'!A:A,'Country Master'!B:B,"Not Found")</f>
        <v>India</v>
      </c>
      <c r="D3724" t="s">
        <v>3694</v>
      </c>
      <c r="E3724" t="s">
        <v>8367</v>
      </c>
      <c r="F3724" t="s">
        <v>8322</v>
      </c>
      <c r="G3724" t="s">
        <v>8321</v>
      </c>
      <c r="H3724">
        <v>77.091975099999999</v>
      </c>
      <c r="I3724">
        <v>28.6270907</v>
      </c>
      <c r="J3724" t="s">
        <v>194</v>
      </c>
      <c r="K3724" cm="1">
        <f t="array" ref="K3724:R3724">_xlfn.XLOOKUP(A3724,KPIs!$A$2:$A$9552,KPIs!$B$2:$I$9552,"Not Found")</f>
        <v>450</v>
      </c>
      <c r="L3724" t="str">
        <v>Indian Rupees(Rs.)</v>
      </c>
      <c r="M3724" t="str">
        <v>No</v>
      </c>
      <c r="N3724" t="str">
        <v>No</v>
      </c>
      <c r="O3724">
        <v>1</v>
      </c>
      <c r="P3724">
        <v>3.4</v>
      </c>
      <c r="Q3724" t="str">
        <v>Average</v>
      </c>
      <c r="R3724">
        <v>50</v>
      </c>
    </row>
    <row r="3725" spans="1:18" x14ac:dyDescent="0.3">
      <c r="A3725">
        <v>313194</v>
      </c>
      <c r="B3725">
        <v>1</v>
      </c>
      <c r="C3725" t="str">
        <f>_xlfn.XLOOKUP(B3725,'Country Master'!A:A,'Country Master'!B:B,"Not Found")</f>
        <v>India</v>
      </c>
      <c r="D3725" t="s">
        <v>3694</v>
      </c>
      <c r="E3725" t="s">
        <v>8366</v>
      </c>
      <c r="F3725" t="s">
        <v>8322</v>
      </c>
      <c r="G3725" t="s">
        <v>8321</v>
      </c>
      <c r="H3725">
        <v>77.087649999999996</v>
      </c>
      <c r="I3725">
        <v>28.621768299999999</v>
      </c>
      <c r="J3725" t="s">
        <v>1969</v>
      </c>
      <c r="K3725" cm="1">
        <f t="array" ref="K3725:R3725">_xlfn.XLOOKUP(A3725,KPIs!$A$2:$A$9552,KPIs!$B$2:$I$9552,"Not Found")</f>
        <v>600</v>
      </c>
      <c r="L3725" t="str">
        <v>Indian Rupees(Rs.)</v>
      </c>
      <c r="M3725" t="str">
        <v>No</v>
      </c>
      <c r="N3725" t="str">
        <v>No</v>
      </c>
      <c r="O3725">
        <v>2</v>
      </c>
      <c r="P3725">
        <v>2.7</v>
      </c>
      <c r="Q3725" t="str">
        <v>Average</v>
      </c>
      <c r="R3725">
        <v>91</v>
      </c>
    </row>
    <row r="3726" spans="1:18" x14ac:dyDescent="0.3">
      <c r="A3726">
        <v>18466975</v>
      </c>
      <c r="B3726">
        <v>1</v>
      </c>
      <c r="C3726" t="str">
        <f>_xlfn.XLOOKUP(B3726,'Country Master'!A:A,'Country Master'!B:B,"Not Found")</f>
        <v>India</v>
      </c>
      <c r="D3726" t="s">
        <v>3694</v>
      </c>
      <c r="E3726" t="s">
        <v>8365</v>
      </c>
      <c r="F3726" t="s">
        <v>8322</v>
      </c>
      <c r="G3726" t="s">
        <v>8321</v>
      </c>
      <c r="H3726">
        <v>77.101121000000006</v>
      </c>
      <c r="I3726">
        <v>28.625011000000001</v>
      </c>
      <c r="J3726" t="s">
        <v>1969</v>
      </c>
      <c r="K3726" cm="1">
        <f t="array" ref="K3726:R3726">_xlfn.XLOOKUP(A3726,KPIs!$A$2:$A$9552,KPIs!$B$2:$I$9552,"Not Found")</f>
        <v>700</v>
      </c>
      <c r="L3726" t="str">
        <v>Indian Rupees(Rs.)</v>
      </c>
      <c r="M3726" t="str">
        <v>Yes</v>
      </c>
      <c r="N3726" t="str">
        <v>Yes</v>
      </c>
      <c r="O3726">
        <v>2</v>
      </c>
      <c r="P3726">
        <v>3.3</v>
      </c>
      <c r="Q3726" t="str">
        <v>Average</v>
      </c>
      <c r="R3726">
        <v>23</v>
      </c>
    </row>
    <row r="3727" spans="1:18" x14ac:dyDescent="0.3">
      <c r="A3727">
        <v>8365</v>
      </c>
      <c r="B3727">
        <v>1</v>
      </c>
      <c r="C3727" t="str">
        <f>_xlfn.XLOOKUP(B3727,'Country Master'!A:A,'Country Master'!B:B,"Not Found")</f>
        <v>India</v>
      </c>
      <c r="D3727" t="s">
        <v>3694</v>
      </c>
      <c r="E3727" t="s">
        <v>8364</v>
      </c>
      <c r="F3727" t="s">
        <v>8322</v>
      </c>
      <c r="G3727" t="s">
        <v>8321</v>
      </c>
      <c r="H3727">
        <v>77.0903177</v>
      </c>
      <c r="I3727">
        <v>28.6298073</v>
      </c>
      <c r="J3727" t="s">
        <v>1332</v>
      </c>
      <c r="K3727" cm="1">
        <f t="array" ref="K3727:R3727">_xlfn.XLOOKUP(A3727,KPIs!$A$2:$A$9552,KPIs!$B$2:$I$9552,"Not Found")</f>
        <v>700</v>
      </c>
      <c r="L3727" t="str">
        <v>Indian Rupees(Rs.)</v>
      </c>
      <c r="M3727" t="str">
        <v>No</v>
      </c>
      <c r="N3727" t="str">
        <v>No</v>
      </c>
      <c r="O3727">
        <v>2</v>
      </c>
      <c r="P3727">
        <v>3.4</v>
      </c>
      <c r="Q3727" t="str">
        <v>Average</v>
      </c>
      <c r="R3727">
        <v>88</v>
      </c>
    </row>
    <row r="3728" spans="1:18" x14ac:dyDescent="0.3">
      <c r="A3728">
        <v>307699</v>
      </c>
      <c r="B3728">
        <v>1</v>
      </c>
      <c r="C3728" t="str">
        <f>_xlfn.XLOOKUP(B3728,'Country Master'!A:A,'Country Master'!B:B,"Not Found")</f>
        <v>India</v>
      </c>
      <c r="D3728" t="s">
        <v>3694</v>
      </c>
      <c r="E3728" t="s">
        <v>8363</v>
      </c>
      <c r="F3728" t="s">
        <v>8322</v>
      </c>
      <c r="G3728" t="s">
        <v>8321</v>
      </c>
      <c r="H3728">
        <v>77.089547600000003</v>
      </c>
      <c r="I3728">
        <v>28.615677300000002</v>
      </c>
      <c r="J3728" t="s">
        <v>1969</v>
      </c>
      <c r="K3728" cm="1">
        <f t="array" ref="K3728:R3728">_xlfn.XLOOKUP(A3728,KPIs!$A$2:$A$9552,KPIs!$B$2:$I$9552,"Not Found")</f>
        <v>400</v>
      </c>
      <c r="L3728" t="str">
        <v>Indian Rupees(Rs.)</v>
      </c>
      <c r="M3728" t="str">
        <v>No</v>
      </c>
      <c r="N3728" t="str">
        <v>Yes</v>
      </c>
      <c r="O3728">
        <v>1</v>
      </c>
      <c r="P3728">
        <v>3</v>
      </c>
      <c r="Q3728" t="str">
        <v>Average</v>
      </c>
      <c r="R3728">
        <v>70</v>
      </c>
    </row>
    <row r="3729" spans="1:18" x14ac:dyDescent="0.3">
      <c r="A3729">
        <v>305723</v>
      </c>
      <c r="B3729">
        <v>1</v>
      </c>
      <c r="C3729" t="str">
        <f>_xlfn.XLOOKUP(B3729,'Country Master'!A:A,'Country Master'!B:B,"Not Found")</f>
        <v>India</v>
      </c>
      <c r="D3729" t="s">
        <v>3694</v>
      </c>
      <c r="E3729" t="s">
        <v>8362</v>
      </c>
      <c r="F3729" t="s">
        <v>8322</v>
      </c>
      <c r="G3729" t="s">
        <v>8321</v>
      </c>
      <c r="H3729">
        <v>77.082152100000002</v>
      </c>
      <c r="I3729">
        <v>28.623744500000001</v>
      </c>
      <c r="J3729" t="s">
        <v>1904</v>
      </c>
      <c r="K3729" cm="1">
        <f t="array" ref="K3729:R3729">_xlfn.XLOOKUP(A3729,KPIs!$A$2:$A$9552,KPIs!$B$2:$I$9552,"Not Found")</f>
        <v>400</v>
      </c>
      <c r="L3729" t="str">
        <v>Indian Rupees(Rs.)</v>
      </c>
      <c r="M3729" t="str">
        <v>No</v>
      </c>
      <c r="N3729" t="str">
        <v>Yes</v>
      </c>
      <c r="O3729">
        <v>1</v>
      </c>
      <c r="P3729">
        <v>3.2</v>
      </c>
      <c r="Q3729" t="str">
        <v>Average</v>
      </c>
      <c r="R3729">
        <v>96</v>
      </c>
    </row>
    <row r="3730" spans="1:18" x14ac:dyDescent="0.3">
      <c r="A3730">
        <v>18175283</v>
      </c>
      <c r="B3730">
        <v>1</v>
      </c>
      <c r="C3730" t="str">
        <f>_xlfn.XLOOKUP(B3730,'Country Master'!A:A,'Country Master'!B:B,"Not Found")</f>
        <v>India</v>
      </c>
      <c r="D3730" t="s">
        <v>3694</v>
      </c>
      <c r="E3730" t="s">
        <v>8361</v>
      </c>
      <c r="F3730" t="s">
        <v>8322</v>
      </c>
      <c r="G3730" t="s">
        <v>8321</v>
      </c>
      <c r="H3730">
        <v>77.087026499999993</v>
      </c>
      <c r="I3730">
        <v>28.633020399999999</v>
      </c>
      <c r="J3730" t="s">
        <v>8360</v>
      </c>
      <c r="K3730" cm="1">
        <f t="array" ref="K3730:R3730">_xlfn.XLOOKUP(A3730,KPIs!$A$2:$A$9552,KPIs!$B$2:$I$9552,"Not Found")</f>
        <v>600</v>
      </c>
      <c r="L3730" t="str">
        <v>Indian Rupees(Rs.)</v>
      </c>
      <c r="M3730" t="str">
        <v>No</v>
      </c>
      <c r="N3730" t="str">
        <v>No</v>
      </c>
      <c r="O3730">
        <v>2</v>
      </c>
      <c r="P3730">
        <v>2.5</v>
      </c>
      <c r="Q3730" t="str">
        <v>Average</v>
      </c>
      <c r="R3730">
        <v>85</v>
      </c>
    </row>
    <row r="3731" spans="1:18" x14ac:dyDescent="0.3">
      <c r="A3731">
        <v>4018</v>
      </c>
      <c r="B3731">
        <v>1</v>
      </c>
      <c r="C3731" t="str">
        <f>_xlfn.XLOOKUP(B3731,'Country Master'!A:A,'Country Master'!B:B,"Not Found")</f>
        <v>India</v>
      </c>
      <c r="D3731" t="s">
        <v>3694</v>
      </c>
      <c r="E3731" t="s">
        <v>8359</v>
      </c>
      <c r="F3731" t="s">
        <v>8322</v>
      </c>
      <c r="G3731" t="s">
        <v>8321</v>
      </c>
      <c r="H3731">
        <v>77.090357019999999</v>
      </c>
      <c r="I3731">
        <v>28.616838269999999</v>
      </c>
      <c r="J3731" t="s">
        <v>2210</v>
      </c>
      <c r="K3731" cm="1">
        <f t="array" ref="K3731:R3731">_xlfn.XLOOKUP(A3731,KPIs!$A$2:$A$9552,KPIs!$B$2:$I$9552,"Not Found")</f>
        <v>700</v>
      </c>
      <c r="L3731" t="str">
        <v>Indian Rupees(Rs.)</v>
      </c>
      <c r="M3731" t="str">
        <v>No</v>
      </c>
      <c r="N3731" t="str">
        <v>Yes</v>
      </c>
      <c r="O3731">
        <v>2</v>
      </c>
      <c r="P3731">
        <v>3.4</v>
      </c>
      <c r="Q3731" t="str">
        <v>Average</v>
      </c>
      <c r="R3731">
        <v>60</v>
      </c>
    </row>
    <row r="3732" spans="1:18" x14ac:dyDescent="0.3">
      <c r="A3732">
        <v>4019</v>
      </c>
      <c r="B3732">
        <v>1</v>
      </c>
      <c r="C3732" t="str">
        <f>_xlfn.XLOOKUP(B3732,'Country Master'!A:A,'Country Master'!B:B,"Not Found")</f>
        <v>India</v>
      </c>
      <c r="D3732" t="s">
        <v>3694</v>
      </c>
      <c r="E3732" t="s">
        <v>8358</v>
      </c>
      <c r="F3732" t="s">
        <v>8322</v>
      </c>
      <c r="G3732" t="s">
        <v>8321</v>
      </c>
      <c r="H3732">
        <v>77.090368999999995</v>
      </c>
      <c r="I3732">
        <v>28.616886099999999</v>
      </c>
      <c r="J3732" t="s">
        <v>1969</v>
      </c>
      <c r="K3732" cm="1">
        <f t="array" ref="K3732:R3732">_xlfn.XLOOKUP(A3732,KPIs!$A$2:$A$9552,KPIs!$B$2:$I$9552,"Not Found")</f>
        <v>600</v>
      </c>
      <c r="L3732" t="str">
        <v>Indian Rupees(Rs.)</v>
      </c>
      <c r="M3732" t="str">
        <v>No</v>
      </c>
      <c r="N3732" t="str">
        <v>Yes</v>
      </c>
      <c r="O3732">
        <v>2</v>
      </c>
      <c r="P3732">
        <v>2.7</v>
      </c>
      <c r="Q3732" t="str">
        <v>Average</v>
      </c>
      <c r="R3732">
        <v>82</v>
      </c>
    </row>
    <row r="3733" spans="1:18" x14ac:dyDescent="0.3">
      <c r="A3733">
        <v>482</v>
      </c>
      <c r="B3733">
        <v>1</v>
      </c>
      <c r="C3733" t="str">
        <f>_xlfn.XLOOKUP(B3733,'Country Master'!A:A,'Country Master'!B:B,"Not Found")</f>
        <v>India</v>
      </c>
      <c r="D3733" t="s">
        <v>3694</v>
      </c>
      <c r="E3733" t="s">
        <v>8357</v>
      </c>
      <c r="F3733" t="s">
        <v>8322</v>
      </c>
      <c r="G3733" t="s">
        <v>8321</v>
      </c>
      <c r="H3733">
        <v>77.082047299999999</v>
      </c>
      <c r="I3733">
        <v>28.6300262</v>
      </c>
      <c r="J3733" t="s">
        <v>2210</v>
      </c>
      <c r="K3733" cm="1">
        <f t="array" ref="K3733:R3733">_xlfn.XLOOKUP(A3733,KPIs!$A$2:$A$9552,KPIs!$B$2:$I$9552,"Not Found")</f>
        <v>1000</v>
      </c>
      <c r="L3733" t="str">
        <v>Indian Rupees(Rs.)</v>
      </c>
      <c r="M3733" t="str">
        <v>Yes</v>
      </c>
      <c r="N3733" t="str">
        <v>Yes</v>
      </c>
      <c r="O3733">
        <v>3</v>
      </c>
      <c r="P3733">
        <v>2.6</v>
      </c>
      <c r="Q3733" t="str">
        <v>Average</v>
      </c>
      <c r="R3733">
        <v>105</v>
      </c>
    </row>
    <row r="3734" spans="1:18" x14ac:dyDescent="0.3">
      <c r="A3734">
        <v>355</v>
      </c>
      <c r="B3734">
        <v>1</v>
      </c>
      <c r="C3734" t="str">
        <f>_xlfn.XLOOKUP(B3734,'Country Master'!A:A,'Country Master'!B:B,"Not Found")</f>
        <v>India</v>
      </c>
      <c r="D3734" t="s">
        <v>3694</v>
      </c>
      <c r="E3734" t="s">
        <v>8356</v>
      </c>
      <c r="F3734" t="s">
        <v>8322</v>
      </c>
      <c r="G3734" t="s">
        <v>8321</v>
      </c>
      <c r="H3734">
        <v>77.094419700000003</v>
      </c>
      <c r="I3734">
        <v>28.6158468</v>
      </c>
      <c r="J3734" t="s">
        <v>2575</v>
      </c>
      <c r="K3734" cm="1">
        <f t="array" ref="K3734:R3734">_xlfn.XLOOKUP(A3734,KPIs!$A$2:$A$9552,KPIs!$B$2:$I$9552,"Not Found")</f>
        <v>600</v>
      </c>
      <c r="L3734" t="str">
        <v>Indian Rupees(Rs.)</v>
      </c>
      <c r="M3734" t="str">
        <v>No</v>
      </c>
      <c r="N3734" t="str">
        <v>Yes</v>
      </c>
      <c r="O3734">
        <v>2</v>
      </c>
      <c r="P3734">
        <v>2.5</v>
      </c>
      <c r="Q3734" t="str">
        <v>Average</v>
      </c>
      <c r="R3734">
        <v>162</v>
      </c>
    </row>
    <row r="3735" spans="1:18" x14ac:dyDescent="0.3">
      <c r="A3735">
        <v>1104</v>
      </c>
      <c r="B3735">
        <v>1</v>
      </c>
      <c r="C3735" t="str">
        <f>_xlfn.XLOOKUP(B3735,'Country Master'!A:A,'Country Master'!B:B,"Not Found")</f>
        <v>India</v>
      </c>
      <c r="D3735" t="s">
        <v>3694</v>
      </c>
      <c r="E3735" t="s">
        <v>8355</v>
      </c>
      <c r="F3735" t="s">
        <v>8322</v>
      </c>
      <c r="G3735" t="s">
        <v>8321</v>
      </c>
      <c r="H3735">
        <v>77.0966703</v>
      </c>
      <c r="I3735">
        <v>28.631114799999999</v>
      </c>
      <c r="J3735" t="s">
        <v>2362</v>
      </c>
      <c r="K3735" cm="1">
        <f t="array" ref="K3735:R3735">_xlfn.XLOOKUP(A3735,KPIs!$A$2:$A$9552,KPIs!$B$2:$I$9552,"Not Found")</f>
        <v>350</v>
      </c>
      <c r="L3735" t="str">
        <v>Indian Rupees(Rs.)</v>
      </c>
      <c r="M3735" t="str">
        <v>No</v>
      </c>
      <c r="N3735" t="str">
        <v>No</v>
      </c>
      <c r="O3735">
        <v>1</v>
      </c>
      <c r="P3735">
        <v>3.2</v>
      </c>
      <c r="Q3735" t="str">
        <v>Average</v>
      </c>
      <c r="R3735">
        <v>62</v>
      </c>
    </row>
    <row r="3736" spans="1:18" x14ac:dyDescent="0.3">
      <c r="A3736">
        <v>300994</v>
      </c>
      <c r="B3736">
        <v>1</v>
      </c>
      <c r="C3736" t="str">
        <f>_xlfn.XLOOKUP(B3736,'Country Master'!A:A,'Country Master'!B:B,"Not Found")</f>
        <v>India</v>
      </c>
      <c r="D3736" t="s">
        <v>3694</v>
      </c>
      <c r="E3736" t="s">
        <v>8354</v>
      </c>
      <c r="F3736" t="s">
        <v>8322</v>
      </c>
      <c r="G3736" t="s">
        <v>8321</v>
      </c>
      <c r="H3736">
        <v>77.088824799999998</v>
      </c>
      <c r="I3736">
        <v>28.6180223</v>
      </c>
      <c r="J3736" t="s">
        <v>2362</v>
      </c>
      <c r="K3736" cm="1">
        <f t="array" ref="K3736:R3736">_xlfn.XLOOKUP(A3736,KPIs!$A$2:$A$9552,KPIs!$B$2:$I$9552,"Not Found")</f>
        <v>450</v>
      </c>
      <c r="L3736" t="str">
        <v>Indian Rupees(Rs.)</v>
      </c>
      <c r="M3736" t="str">
        <v>No</v>
      </c>
      <c r="N3736" t="str">
        <v>No</v>
      </c>
      <c r="O3736">
        <v>1</v>
      </c>
      <c r="P3736">
        <v>3.4</v>
      </c>
      <c r="Q3736" t="str">
        <v>Average</v>
      </c>
      <c r="R3736">
        <v>66</v>
      </c>
    </row>
    <row r="3737" spans="1:18" x14ac:dyDescent="0.3">
      <c r="A3737">
        <v>310691</v>
      </c>
      <c r="B3737">
        <v>1</v>
      </c>
      <c r="C3737" t="str">
        <f>_xlfn.XLOOKUP(B3737,'Country Master'!A:A,'Country Master'!B:B,"Not Found")</f>
        <v>India</v>
      </c>
      <c r="D3737" t="s">
        <v>3694</v>
      </c>
      <c r="E3737" t="s">
        <v>8353</v>
      </c>
      <c r="F3737" t="s">
        <v>8322</v>
      </c>
      <c r="G3737" t="s">
        <v>8321</v>
      </c>
      <c r="H3737">
        <v>77.085935399999997</v>
      </c>
      <c r="I3737">
        <v>28.621921799999999</v>
      </c>
      <c r="J3737" t="s">
        <v>1969</v>
      </c>
      <c r="K3737" cm="1">
        <f t="array" ref="K3737:R3737">_xlfn.XLOOKUP(A3737,KPIs!$A$2:$A$9552,KPIs!$B$2:$I$9552,"Not Found")</f>
        <v>700</v>
      </c>
      <c r="L3737" t="str">
        <v>Indian Rupees(Rs.)</v>
      </c>
      <c r="M3737" t="str">
        <v>No</v>
      </c>
      <c r="N3737" t="str">
        <v>No</v>
      </c>
      <c r="O3737">
        <v>2</v>
      </c>
      <c r="P3737">
        <v>2.5</v>
      </c>
      <c r="Q3737" t="str">
        <v>Average</v>
      </c>
      <c r="R3737">
        <v>46</v>
      </c>
    </row>
    <row r="3738" spans="1:18" x14ac:dyDescent="0.3">
      <c r="A3738">
        <v>303247</v>
      </c>
      <c r="B3738">
        <v>1</v>
      </c>
      <c r="C3738" t="str">
        <f>_xlfn.XLOOKUP(B3738,'Country Master'!A:A,'Country Master'!B:B,"Not Found")</f>
        <v>India</v>
      </c>
      <c r="D3738" t="s">
        <v>3694</v>
      </c>
      <c r="E3738" t="s">
        <v>8352</v>
      </c>
      <c r="F3738" t="s">
        <v>8322</v>
      </c>
      <c r="G3738" t="s">
        <v>8321</v>
      </c>
      <c r="H3738">
        <v>77.088455199999999</v>
      </c>
      <c r="I3738">
        <v>28.621629500000001</v>
      </c>
      <c r="J3738" t="s">
        <v>2680</v>
      </c>
      <c r="K3738" cm="1">
        <f t="array" ref="K3738:R3738">_xlfn.XLOOKUP(A3738,KPIs!$A$2:$A$9552,KPIs!$B$2:$I$9552,"Not Found")</f>
        <v>700</v>
      </c>
      <c r="L3738" t="str">
        <v>Indian Rupees(Rs.)</v>
      </c>
      <c r="M3738" t="str">
        <v>No</v>
      </c>
      <c r="N3738" t="str">
        <v>Yes</v>
      </c>
      <c r="O3738">
        <v>2</v>
      </c>
      <c r="P3738">
        <v>3.4</v>
      </c>
      <c r="Q3738" t="str">
        <v>Average</v>
      </c>
      <c r="R3738">
        <v>198</v>
      </c>
    </row>
    <row r="3739" spans="1:18" x14ac:dyDescent="0.3">
      <c r="A3739">
        <v>311616</v>
      </c>
      <c r="B3739">
        <v>1</v>
      </c>
      <c r="C3739" t="str">
        <f>_xlfn.XLOOKUP(B3739,'Country Master'!A:A,'Country Master'!B:B,"Not Found")</f>
        <v>India</v>
      </c>
      <c r="D3739" t="s">
        <v>3694</v>
      </c>
      <c r="E3739" t="s">
        <v>8351</v>
      </c>
      <c r="F3739" t="s">
        <v>8322</v>
      </c>
      <c r="G3739" t="s">
        <v>8321</v>
      </c>
      <c r="H3739">
        <v>77.084461500000003</v>
      </c>
      <c r="I3739">
        <v>28.621949600000001</v>
      </c>
      <c r="J3739" t="s">
        <v>2298</v>
      </c>
      <c r="K3739" cm="1">
        <f t="array" ref="K3739:R3739">_xlfn.XLOOKUP(A3739,KPIs!$A$2:$A$9552,KPIs!$B$2:$I$9552,"Not Found")</f>
        <v>500</v>
      </c>
      <c r="L3739" t="str">
        <v>Indian Rupees(Rs.)</v>
      </c>
      <c r="M3739" t="str">
        <v>No</v>
      </c>
      <c r="N3739" t="str">
        <v>Yes</v>
      </c>
      <c r="O3739">
        <v>2</v>
      </c>
      <c r="P3739">
        <v>3.1</v>
      </c>
      <c r="Q3739" t="str">
        <v>Average</v>
      </c>
      <c r="R3739">
        <v>69</v>
      </c>
    </row>
    <row r="3740" spans="1:18" x14ac:dyDescent="0.3">
      <c r="A3740">
        <v>7025</v>
      </c>
      <c r="B3740">
        <v>1</v>
      </c>
      <c r="C3740" t="str">
        <f>_xlfn.XLOOKUP(B3740,'Country Master'!A:A,'Country Master'!B:B,"Not Found")</f>
        <v>India</v>
      </c>
      <c r="D3740" t="s">
        <v>3694</v>
      </c>
      <c r="E3740" t="s">
        <v>8350</v>
      </c>
      <c r="F3740" t="s">
        <v>8322</v>
      </c>
      <c r="G3740" t="s">
        <v>8321</v>
      </c>
      <c r="H3740">
        <v>77.093584699999994</v>
      </c>
      <c r="I3740">
        <v>28.634371300000002</v>
      </c>
      <c r="J3740" t="s">
        <v>2719</v>
      </c>
      <c r="K3740" cm="1">
        <f t="array" ref="K3740:R3740">_xlfn.XLOOKUP(A3740,KPIs!$A$2:$A$9552,KPIs!$B$2:$I$9552,"Not Found")</f>
        <v>500</v>
      </c>
      <c r="L3740" t="str">
        <v>Indian Rupees(Rs.)</v>
      </c>
      <c r="M3740" t="str">
        <v>No</v>
      </c>
      <c r="N3740" t="str">
        <v>Yes</v>
      </c>
      <c r="O3740">
        <v>2</v>
      </c>
      <c r="P3740">
        <v>3.4</v>
      </c>
      <c r="Q3740" t="str">
        <v>Average</v>
      </c>
      <c r="R3740">
        <v>52</v>
      </c>
    </row>
    <row r="3741" spans="1:18" x14ac:dyDescent="0.3">
      <c r="A3741">
        <v>301335</v>
      </c>
      <c r="B3741">
        <v>1</v>
      </c>
      <c r="C3741" t="str">
        <f>_xlfn.XLOOKUP(B3741,'Country Master'!A:A,'Country Master'!B:B,"Not Found")</f>
        <v>India</v>
      </c>
      <c r="D3741" t="s">
        <v>3694</v>
      </c>
      <c r="E3741" t="s">
        <v>8349</v>
      </c>
      <c r="F3741" t="s">
        <v>8322</v>
      </c>
      <c r="G3741" t="s">
        <v>8321</v>
      </c>
      <c r="H3741">
        <v>77.088365400000001</v>
      </c>
      <c r="I3741">
        <v>28.621599799999998</v>
      </c>
      <c r="J3741" t="s">
        <v>194</v>
      </c>
      <c r="K3741" cm="1">
        <f t="array" ref="K3741:R3741">_xlfn.XLOOKUP(A3741,KPIs!$A$2:$A$9552,KPIs!$B$2:$I$9552,"Not Found")</f>
        <v>600</v>
      </c>
      <c r="L3741" t="str">
        <v>Indian Rupees(Rs.)</v>
      </c>
      <c r="M3741" t="str">
        <v>No</v>
      </c>
      <c r="N3741" t="str">
        <v>Yes</v>
      </c>
      <c r="O3741">
        <v>2</v>
      </c>
      <c r="P3741">
        <v>3</v>
      </c>
      <c r="Q3741" t="str">
        <v>Average</v>
      </c>
      <c r="R3741">
        <v>182</v>
      </c>
    </row>
    <row r="3742" spans="1:18" x14ac:dyDescent="0.3">
      <c r="A3742">
        <v>4016</v>
      </c>
      <c r="B3742">
        <v>1</v>
      </c>
      <c r="C3742" t="str">
        <f>_xlfn.XLOOKUP(B3742,'Country Master'!A:A,'Country Master'!B:B,"Not Found")</f>
        <v>India</v>
      </c>
      <c r="D3742" t="s">
        <v>3694</v>
      </c>
      <c r="E3742" t="s">
        <v>8348</v>
      </c>
      <c r="F3742" t="s">
        <v>8322</v>
      </c>
      <c r="G3742" t="s">
        <v>8321</v>
      </c>
      <c r="H3742">
        <v>77.091031099999995</v>
      </c>
      <c r="I3742">
        <v>28.628418499999999</v>
      </c>
      <c r="J3742" t="s">
        <v>2708</v>
      </c>
      <c r="K3742" cm="1">
        <f t="array" ref="K3742:R3742">_xlfn.XLOOKUP(A3742,KPIs!$A$2:$A$9552,KPIs!$B$2:$I$9552,"Not Found")</f>
        <v>1400</v>
      </c>
      <c r="L3742" t="str">
        <v>Indian Rupees(Rs.)</v>
      </c>
      <c r="M3742" t="str">
        <v>Yes</v>
      </c>
      <c r="N3742" t="str">
        <v>Yes</v>
      </c>
      <c r="O3742">
        <v>3</v>
      </c>
      <c r="P3742">
        <v>3.3</v>
      </c>
      <c r="Q3742" t="str">
        <v>Average</v>
      </c>
      <c r="R3742">
        <v>85</v>
      </c>
    </row>
    <row r="3743" spans="1:18" x14ac:dyDescent="0.3">
      <c r="A3743">
        <v>18238968</v>
      </c>
      <c r="B3743">
        <v>1</v>
      </c>
      <c r="C3743" t="str">
        <f>_xlfn.XLOOKUP(B3743,'Country Master'!A:A,'Country Master'!B:B,"Not Found")</f>
        <v>India</v>
      </c>
      <c r="D3743" t="s">
        <v>3694</v>
      </c>
      <c r="E3743" t="s">
        <v>8347</v>
      </c>
      <c r="F3743" t="s">
        <v>8322</v>
      </c>
      <c r="G3743" t="s">
        <v>8321</v>
      </c>
      <c r="H3743">
        <v>77.0887484</v>
      </c>
      <c r="I3743">
        <v>28.6202711</v>
      </c>
      <c r="J3743" t="s">
        <v>1969</v>
      </c>
      <c r="K3743" cm="1">
        <f t="array" ref="K3743:R3743">_xlfn.XLOOKUP(A3743,KPIs!$A$2:$A$9552,KPIs!$B$2:$I$9552,"Not Found")</f>
        <v>800</v>
      </c>
      <c r="L3743" t="str">
        <v>Indian Rupees(Rs.)</v>
      </c>
      <c r="M3743" t="str">
        <v>No</v>
      </c>
      <c r="N3743" t="str">
        <v>Yes</v>
      </c>
      <c r="O3743">
        <v>2</v>
      </c>
      <c r="P3743">
        <v>3.4</v>
      </c>
      <c r="Q3743" t="str">
        <v>Average</v>
      </c>
      <c r="R3743">
        <v>102</v>
      </c>
    </row>
    <row r="3744" spans="1:18" x14ac:dyDescent="0.3">
      <c r="A3744">
        <v>18175340</v>
      </c>
      <c r="B3744">
        <v>1</v>
      </c>
      <c r="C3744" t="str">
        <f>_xlfn.XLOOKUP(B3744,'Country Master'!A:A,'Country Master'!B:B,"Not Found")</f>
        <v>India</v>
      </c>
      <c r="D3744" t="s">
        <v>3694</v>
      </c>
      <c r="E3744" t="s">
        <v>8346</v>
      </c>
      <c r="F3744" t="s">
        <v>8322</v>
      </c>
      <c r="G3744" t="s">
        <v>8321</v>
      </c>
      <c r="H3744">
        <v>77.096093699999997</v>
      </c>
      <c r="I3744">
        <v>28.636179200000001</v>
      </c>
      <c r="J3744" t="s">
        <v>5721</v>
      </c>
      <c r="K3744" cm="1">
        <f t="array" ref="K3744:R3744">_xlfn.XLOOKUP(A3744,KPIs!$A$2:$A$9552,KPIs!$B$2:$I$9552,"Not Found")</f>
        <v>400</v>
      </c>
      <c r="L3744" t="str">
        <v>Indian Rupees(Rs.)</v>
      </c>
      <c r="M3744" t="str">
        <v>No</v>
      </c>
      <c r="N3744" t="str">
        <v>Yes</v>
      </c>
      <c r="O3744">
        <v>1</v>
      </c>
      <c r="P3744">
        <v>3.4</v>
      </c>
      <c r="Q3744" t="str">
        <v>Average</v>
      </c>
      <c r="R3744">
        <v>69</v>
      </c>
    </row>
    <row r="3745" spans="1:18" x14ac:dyDescent="0.3">
      <c r="A3745">
        <v>313498</v>
      </c>
      <c r="B3745">
        <v>1</v>
      </c>
      <c r="C3745" t="str">
        <f>_xlfn.XLOOKUP(B3745,'Country Master'!A:A,'Country Master'!B:B,"Not Found")</f>
        <v>India</v>
      </c>
      <c r="D3745" t="s">
        <v>3694</v>
      </c>
      <c r="E3745" t="s">
        <v>8345</v>
      </c>
      <c r="F3745" t="s">
        <v>8322</v>
      </c>
      <c r="G3745" t="s">
        <v>8321</v>
      </c>
      <c r="H3745">
        <v>77.091090600000001</v>
      </c>
      <c r="I3745">
        <v>28.629851200000001</v>
      </c>
      <c r="J3745" t="s">
        <v>1969</v>
      </c>
      <c r="K3745" cm="1">
        <f t="array" ref="K3745:R3745">_xlfn.XLOOKUP(A3745,KPIs!$A$2:$A$9552,KPIs!$B$2:$I$9552,"Not Found")</f>
        <v>450</v>
      </c>
      <c r="L3745" t="str">
        <v>Indian Rupees(Rs.)</v>
      </c>
      <c r="M3745" t="str">
        <v>No</v>
      </c>
      <c r="N3745" t="str">
        <v>Yes</v>
      </c>
      <c r="O3745">
        <v>1</v>
      </c>
      <c r="P3745">
        <v>2.7</v>
      </c>
      <c r="Q3745" t="str">
        <v>Average</v>
      </c>
      <c r="R3745">
        <v>37</v>
      </c>
    </row>
    <row r="3746" spans="1:18" x14ac:dyDescent="0.3">
      <c r="A3746">
        <v>18421049</v>
      </c>
      <c r="B3746">
        <v>1</v>
      </c>
      <c r="C3746" t="str">
        <f>_xlfn.XLOOKUP(B3746,'Country Master'!A:A,'Country Master'!B:B,"Not Found")</f>
        <v>India</v>
      </c>
      <c r="D3746" t="s">
        <v>3694</v>
      </c>
      <c r="E3746" t="s">
        <v>8344</v>
      </c>
      <c r="F3746" t="s">
        <v>8322</v>
      </c>
      <c r="G3746" t="s">
        <v>8321</v>
      </c>
      <c r="H3746">
        <v>77.090075600000006</v>
      </c>
      <c r="I3746">
        <v>28.612278700000001</v>
      </c>
      <c r="J3746" t="s">
        <v>5366</v>
      </c>
      <c r="K3746" cm="1">
        <f t="array" ref="K3746:R3746">_xlfn.XLOOKUP(A3746,KPIs!$A$2:$A$9552,KPIs!$B$2:$I$9552,"Not Found")</f>
        <v>800</v>
      </c>
      <c r="L3746" t="str">
        <v>Indian Rupees(Rs.)</v>
      </c>
      <c r="M3746" t="str">
        <v>No</v>
      </c>
      <c r="N3746" t="str">
        <v>Yes</v>
      </c>
      <c r="O3746">
        <v>2</v>
      </c>
      <c r="P3746">
        <v>4.5</v>
      </c>
      <c r="Q3746" t="str">
        <v>Excellent</v>
      </c>
      <c r="R3746">
        <v>50</v>
      </c>
    </row>
    <row r="3747" spans="1:18" x14ac:dyDescent="0.3">
      <c r="A3747">
        <v>18345739</v>
      </c>
      <c r="B3747">
        <v>1</v>
      </c>
      <c r="C3747" t="str">
        <f>_xlfn.XLOOKUP(B3747,'Country Master'!A:A,'Country Master'!B:B,"Not Found")</f>
        <v>India</v>
      </c>
      <c r="D3747" t="s">
        <v>3694</v>
      </c>
      <c r="E3747" t="s">
        <v>8343</v>
      </c>
      <c r="F3747" t="s">
        <v>8322</v>
      </c>
      <c r="G3747" t="s">
        <v>8321</v>
      </c>
      <c r="H3747">
        <v>77.081604499999997</v>
      </c>
      <c r="I3747">
        <v>28.6295635</v>
      </c>
      <c r="J3747" t="s">
        <v>2083</v>
      </c>
      <c r="K3747" cm="1">
        <f t="array" ref="K3747:R3747">_xlfn.XLOOKUP(A3747,KPIs!$A$2:$A$9552,KPIs!$B$2:$I$9552,"Not Found")</f>
        <v>600</v>
      </c>
      <c r="L3747" t="str">
        <v>Indian Rupees(Rs.)</v>
      </c>
      <c r="M3747" t="str">
        <v>No</v>
      </c>
      <c r="N3747" t="str">
        <v>No</v>
      </c>
      <c r="O3747">
        <v>2</v>
      </c>
      <c r="P3747">
        <v>3.5</v>
      </c>
      <c r="Q3747" t="str">
        <v>Good</v>
      </c>
      <c r="R3747">
        <v>40</v>
      </c>
    </row>
    <row r="3748" spans="1:18" x14ac:dyDescent="0.3">
      <c r="A3748">
        <v>18261158</v>
      </c>
      <c r="B3748">
        <v>1</v>
      </c>
      <c r="C3748" t="str">
        <f>_xlfn.XLOOKUP(B3748,'Country Master'!A:A,'Country Master'!B:B,"Not Found")</f>
        <v>India</v>
      </c>
      <c r="D3748" t="s">
        <v>3694</v>
      </c>
      <c r="E3748" t="s">
        <v>8342</v>
      </c>
      <c r="F3748" t="s">
        <v>8322</v>
      </c>
      <c r="G3748" t="s">
        <v>8321</v>
      </c>
      <c r="H3748">
        <v>77.091393999999994</v>
      </c>
      <c r="I3748">
        <v>28.629112200000002</v>
      </c>
      <c r="J3748" t="s">
        <v>1969</v>
      </c>
      <c r="K3748" cm="1">
        <f t="array" ref="K3748:R3748">_xlfn.XLOOKUP(A3748,KPIs!$A$2:$A$9552,KPIs!$B$2:$I$9552,"Not Found")</f>
        <v>1250</v>
      </c>
      <c r="L3748" t="str">
        <v>Indian Rupees(Rs.)</v>
      </c>
      <c r="M3748" t="str">
        <v>No</v>
      </c>
      <c r="N3748" t="str">
        <v>Yes</v>
      </c>
      <c r="O3748">
        <v>3</v>
      </c>
      <c r="P3748">
        <v>3.8</v>
      </c>
      <c r="Q3748" t="str">
        <v>Good</v>
      </c>
      <c r="R3748">
        <v>128</v>
      </c>
    </row>
    <row r="3749" spans="1:18" x14ac:dyDescent="0.3">
      <c r="A3749">
        <v>4010</v>
      </c>
      <c r="B3749">
        <v>1</v>
      </c>
      <c r="C3749" t="str">
        <f>_xlfn.XLOOKUP(B3749,'Country Master'!A:A,'Country Master'!B:B,"Not Found")</f>
        <v>India</v>
      </c>
      <c r="D3749" t="s">
        <v>3694</v>
      </c>
      <c r="E3749" t="s">
        <v>8341</v>
      </c>
      <c r="F3749" t="s">
        <v>8322</v>
      </c>
      <c r="G3749" t="s">
        <v>8321</v>
      </c>
      <c r="H3749">
        <v>77.0820832</v>
      </c>
      <c r="I3749">
        <v>28.629662499999998</v>
      </c>
      <c r="J3749" t="s">
        <v>233</v>
      </c>
      <c r="K3749" cm="1">
        <f t="array" ref="K3749:R3749">_xlfn.XLOOKUP(A3749,KPIs!$A$2:$A$9552,KPIs!$B$2:$I$9552,"Not Found")</f>
        <v>350</v>
      </c>
      <c r="L3749" t="str">
        <v>Indian Rupees(Rs.)</v>
      </c>
      <c r="M3749" t="str">
        <v>No</v>
      </c>
      <c r="N3749" t="str">
        <v>Yes</v>
      </c>
      <c r="O3749">
        <v>1</v>
      </c>
      <c r="P3749">
        <v>3.8</v>
      </c>
      <c r="Q3749" t="str">
        <v>Good</v>
      </c>
      <c r="R3749">
        <v>212</v>
      </c>
    </row>
    <row r="3750" spans="1:18" x14ac:dyDescent="0.3">
      <c r="A3750">
        <v>309283</v>
      </c>
      <c r="B3750">
        <v>1</v>
      </c>
      <c r="C3750" t="str">
        <f>_xlfn.XLOOKUP(B3750,'Country Master'!A:A,'Country Master'!B:B,"Not Found")</f>
        <v>India</v>
      </c>
      <c r="D3750" t="s">
        <v>3694</v>
      </c>
      <c r="E3750" t="s">
        <v>8340</v>
      </c>
      <c r="F3750" t="s">
        <v>8322</v>
      </c>
      <c r="G3750" t="s">
        <v>8321</v>
      </c>
      <c r="H3750">
        <v>77.090184500000007</v>
      </c>
      <c r="I3750">
        <v>28.618032400000001</v>
      </c>
      <c r="J3750" t="s">
        <v>715</v>
      </c>
      <c r="K3750" cm="1">
        <f t="array" ref="K3750:R3750">_xlfn.XLOOKUP(A3750,KPIs!$A$2:$A$9552,KPIs!$B$2:$I$9552,"Not Found")</f>
        <v>300</v>
      </c>
      <c r="L3750" t="str">
        <v>Indian Rupees(Rs.)</v>
      </c>
      <c r="M3750" t="str">
        <v>No</v>
      </c>
      <c r="N3750" t="str">
        <v>No</v>
      </c>
      <c r="O3750">
        <v>1</v>
      </c>
      <c r="P3750">
        <v>3.6</v>
      </c>
      <c r="Q3750" t="str">
        <v>Good</v>
      </c>
      <c r="R3750">
        <v>164</v>
      </c>
    </row>
    <row r="3751" spans="1:18" x14ac:dyDescent="0.3">
      <c r="A3751">
        <v>17977755</v>
      </c>
      <c r="B3751">
        <v>1</v>
      </c>
      <c r="C3751" t="str">
        <f>_xlfn.XLOOKUP(B3751,'Country Master'!A:A,'Country Master'!B:B,"Not Found")</f>
        <v>India</v>
      </c>
      <c r="D3751" t="s">
        <v>3694</v>
      </c>
      <c r="E3751" t="s">
        <v>8339</v>
      </c>
      <c r="F3751" t="s">
        <v>8322</v>
      </c>
      <c r="G3751" t="s">
        <v>8321</v>
      </c>
      <c r="H3751">
        <v>77.087127300000006</v>
      </c>
      <c r="I3751">
        <v>28.633156799999998</v>
      </c>
      <c r="J3751" t="s">
        <v>192</v>
      </c>
      <c r="K3751" cm="1">
        <f t="array" ref="K3751:R3751">_xlfn.XLOOKUP(A3751,KPIs!$A$2:$A$9552,KPIs!$B$2:$I$9552,"Not Found")</f>
        <v>400</v>
      </c>
      <c r="L3751" t="str">
        <v>Indian Rupees(Rs.)</v>
      </c>
      <c r="M3751" t="str">
        <v>No</v>
      </c>
      <c r="N3751" t="str">
        <v>Yes</v>
      </c>
      <c r="O3751">
        <v>1</v>
      </c>
      <c r="P3751">
        <v>3.6</v>
      </c>
      <c r="Q3751" t="str">
        <v>Good</v>
      </c>
      <c r="R3751">
        <v>70</v>
      </c>
    </row>
    <row r="3752" spans="1:18" x14ac:dyDescent="0.3">
      <c r="A3752">
        <v>5388</v>
      </c>
      <c r="B3752">
        <v>1</v>
      </c>
      <c r="C3752" t="str">
        <f>_xlfn.XLOOKUP(B3752,'Country Master'!A:A,'Country Master'!B:B,"Not Found")</f>
        <v>India</v>
      </c>
      <c r="D3752" t="s">
        <v>3694</v>
      </c>
      <c r="E3752" t="s">
        <v>8338</v>
      </c>
      <c r="F3752" t="s">
        <v>8322</v>
      </c>
      <c r="G3752" t="s">
        <v>8321</v>
      </c>
      <c r="H3752">
        <v>77.091090300000005</v>
      </c>
      <c r="I3752">
        <v>28.628543100000002</v>
      </c>
      <c r="J3752" t="s">
        <v>8337</v>
      </c>
      <c r="K3752" cm="1">
        <f t="array" ref="K3752:R3752">_xlfn.XLOOKUP(A3752,KPIs!$A$2:$A$9552,KPIs!$B$2:$I$9552,"Not Found")</f>
        <v>700</v>
      </c>
      <c r="L3752" t="str">
        <v>Indian Rupees(Rs.)</v>
      </c>
      <c r="M3752" t="str">
        <v>No</v>
      </c>
      <c r="N3752" t="str">
        <v>Yes</v>
      </c>
      <c r="O3752">
        <v>2</v>
      </c>
      <c r="P3752">
        <v>3.5</v>
      </c>
      <c r="Q3752" t="str">
        <v>Good</v>
      </c>
      <c r="R3752">
        <v>74</v>
      </c>
    </row>
    <row r="3753" spans="1:18" x14ac:dyDescent="0.3">
      <c r="A3753">
        <v>4723</v>
      </c>
      <c r="B3753">
        <v>1</v>
      </c>
      <c r="C3753" t="str">
        <f>_xlfn.XLOOKUP(B3753,'Country Master'!A:A,'Country Master'!B:B,"Not Found")</f>
        <v>India</v>
      </c>
      <c r="D3753" t="s">
        <v>3694</v>
      </c>
      <c r="E3753" t="s">
        <v>8336</v>
      </c>
      <c r="F3753" t="s">
        <v>8322</v>
      </c>
      <c r="G3753" t="s">
        <v>8321</v>
      </c>
      <c r="H3753">
        <v>77.088738399999997</v>
      </c>
      <c r="I3753">
        <v>28.618088700000001</v>
      </c>
      <c r="J3753" t="s">
        <v>298</v>
      </c>
      <c r="K3753" cm="1">
        <f t="array" ref="K3753:R3753">_xlfn.XLOOKUP(A3753,KPIs!$A$2:$A$9552,KPIs!$B$2:$I$9552,"Not Found")</f>
        <v>400</v>
      </c>
      <c r="L3753" t="str">
        <v>Indian Rupees(Rs.)</v>
      </c>
      <c r="M3753" t="str">
        <v>No</v>
      </c>
      <c r="N3753" t="str">
        <v>Yes</v>
      </c>
      <c r="O3753">
        <v>1</v>
      </c>
      <c r="P3753">
        <v>3.5</v>
      </c>
      <c r="Q3753" t="str">
        <v>Good</v>
      </c>
      <c r="R3753">
        <v>33</v>
      </c>
    </row>
    <row r="3754" spans="1:18" x14ac:dyDescent="0.3">
      <c r="A3754">
        <v>311889</v>
      </c>
      <c r="B3754">
        <v>1</v>
      </c>
      <c r="C3754" t="str">
        <f>_xlfn.XLOOKUP(B3754,'Country Master'!A:A,'Country Master'!B:B,"Not Found")</f>
        <v>India</v>
      </c>
      <c r="D3754" t="s">
        <v>3694</v>
      </c>
      <c r="E3754" t="s">
        <v>8335</v>
      </c>
      <c r="F3754" t="s">
        <v>8322</v>
      </c>
      <c r="G3754" t="s">
        <v>8321</v>
      </c>
      <c r="H3754">
        <v>77.087180799999999</v>
      </c>
      <c r="I3754">
        <v>28.633587299999999</v>
      </c>
      <c r="J3754" t="s">
        <v>192</v>
      </c>
      <c r="K3754" cm="1">
        <f t="array" ref="K3754:R3754">_xlfn.XLOOKUP(A3754,KPIs!$A$2:$A$9552,KPIs!$B$2:$I$9552,"Not Found")</f>
        <v>400</v>
      </c>
      <c r="L3754" t="str">
        <v>Indian Rupees(Rs.)</v>
      </c>
      <c r="M3754" t="str">
        <v>No</v>
      </c>
      <c r="N3754" t="str">
        <v>No</v>
      </c>
      <c r="O3754">
        <v>1</v>
      </c>
      <c r="P3754">
        <v>3.6</v>
      </c>
      <c r="Q3754" t="str">
        <v>Good</v>
      </c>
      <c r="R3754">
        <v>116</v>
      </c>
    </row>
    <row r="3755" spans="1:18" x14ac:dyDescent="0.3">
      <c r="A3755">
        <v>311922</v>
      </c>
      <c r="B3755">
        <v>1</v>
      </c>
      <c r="C3755" t="str">
        <f>_xlfn.XLOOKUP(B3755,'Country Master'!A:A,'Country Master'!B:B,"Not Found")</f>
        <v>India</v>
      </c>
      <c r="D3755" t="s">
        <v>3694</v>
      </c>
      <c r="E3755" t="s">
        <v>8334</v>
      </c>
      <c r="F3755" t="s">
        <v>8322</v>
      </c>
      <c r="G3755" t="s">
        <v>8321</v>
      </c>
      <c r="H3755">
        <v>77.081788200000005</v>
      </c>
      <c r="I3755">
        <v>28.620945899999999</v>
      </c>
      <c r="J3755" t="s">
        <v>577</v>
      </c>
      <c r="K3755" cm="1">
        <f t="array" ref="K3755:R3755">_xlfn.XLOOKUP(A3755,KPIs!$A$2:$A$9552,KPIs!$B$2:$I$9552,"Not Found")</f>
        <v>500</v>
      </c>
      <c r="L3755" t="str">
        <v>Indian Rupees(Rs.)</v>
      </c>
      <c r="M3755" t="str">
        <v>No</v>
      </c>
      <c r="N3755" t="str">
        <v>Yes</v>
      </c>
      <c r="O3755">
        <v>2</v>
      </c>
      <c r="P3755">
        <v>3.5</v>
      </c>
      <c r="Q3755" t="str">
        <v>Good</v>
      </c>
      <c r="R3755">
        <v>62</v>
      </c>
    </row>
    <row r="3756" spans="1:18" x14ac:dyDescent="0.3">
      <c r="A3756">
        <v>185</v>
      </c>
      <c r="B3756">
        <v>1</v>
      </c>
      <c r="C3756" t="str">
        <f>_xlfn.XLOOKUP(B3756,'Country Master'!A:A,'Country Master'!B:B,"Not Found")</f>
        <v>India</v>
      </c>
      <c r="D3756" t="s">
        <v>3694</v>
      </c>
      <c r="E3756" t="s">
        <v>8333</v>
      </c>
      <c r="F3756" t="s">
        <v>8322</v>
      </c>
      <c r="G3756" t="s">
        <v>8321</v>
      </c>
      <c r="H3756">
        <v>77.081920699999998</v>
      </c>
      <c r="I3756">
        <v>28.629937399999999</v>
      </c>
      <c r="J3756" t="s">
        <v>2283</v>
      </c>
      <c r="K3756" cm="1">
        <f t="array" ref="K3756:R3756">_xlfn.XLOOKUP(A3756,KPIs!$A$2:$A$9552,KPIs!$B$2:$I$9552,"Not Found")</f>
        <v>500</v>
      </c>
      <c r="L3756" t="str">
        <v>Indian Rupees(Rs.)</v>
      </c>
      <c r="M3756" t="str">
        <v>No</v>
      </c>
      <c r="N3756" t="str">
        <v>Yes</v>
      </c>
      <c r="O3756">
        <v>2</v>
      </c>
      <c r="P3756">
        <v>3.6</v>
      </c>
      <c r="Q3756" t="str">
        <v>Good</v>
      </c>
      <c r="R3756">
        <v>179</v>
      </c>
    </row>
    <row r="3757" spans="1:18" x14ac:dyDescent="0.3">
      <c r="A3757">
        <v>18268370</v>
      </c>
      <c r="B3757">
        <v>1</v>
      </c>
      <c r="C3757" t="str">
        <f>_xlfn.XLOOKUP(B3757,'Country Master'!A:A,'Country Master'!B:B,"Not Found")</f>
        <v>India</v>
      </c>
      <c r="D3757" t="s">
        <v>3694</v>
      </c>
      <c r="E3757" t="s">
        <v>8332</v>
      </c>
      <c r="F3757" t="s">
        <v>8322</v>
      </c>
      <c r="G3757" t="s">
        <v>8321</v>
      </c>
      <c r="H3757">
        <v>77.094145400000002</v>
      </c>
      <c r="I3757">
        <v>28.615765499999998</v>
      </c>
      <c r="J3757" t="s">
        <v>2941</v>
      </c>
      <c r="K3757" cm="1">
        <f t="array" ref="K3757:R3757">_xlfn.XLOOKUP(A3757,KPIs!$A$2:$A$9552,KPIs!$B$2:$I$9552,"Not Found")</f>
        <v>700</v>
      </c>
      <c r="L3757" t="str">
        <v>Indian Rupees(Rs.)</v>
      </c>
      <c r="M3757" t="str">
        <v>No</v>
      </c>
      <c r="N3757" t="str">
        <v>Yes</v>
      </c>
      <c r="O3757">
        <v>2</v>
      </c>
      <c r="P3757">
        <v>3.6</v>
      </c>
      <c r="Q3757" t="str">
        <v>Good</v>
      </c>
      <c r="R3757">
        <v>56</v>
      </c>
    </row>
    <row r="3758" spans="1:18" x14ac:dyDescent="0.3">
      <c r="A3758">
        <v>4021</v>
      </c>
      <c r="B3758">
        <v>1</v>
      </c>
      <c r="C3758" t="str">
        <f>_xlfn.XLOOKUP(B3758,'Country Master'!A:A,'Country Master'!B:B,"Not Found")</f>
        <v>India</v>
      </c>
      <c r="D3758" t="s">
        <v>3694</v>
      </c>
      <c r="E3758" t="s">
        <v>8331</v>
      </c>
      <c r="F3758" t="s">
        <v>8322</v>
      </c>
      <c r="G3758" t="s">
        <v>8321</v>
      </c>
      <c r="H3758">
        <v>77.084641300000001</v>
      </c>
      <c r="I3758">
        <v>28.621877300000001</v>
      </c>
      <c r="J3758" t="s">
        <v>1888</v>
      </c>
      <c r="K3758" cm="1">
        <f t="array" ref="K3758:R3758">_xlfn.XLOOKUP(A3758,KPIs!$A$2:$A$9552,KPIs!$B$2:$I$9552,"Not Found")</f>
        <v>600</v>
      </c>
      <c r="L3758" t="str">
        <v>Indian Rupees(Rs.)</v>
      </c>
      <c r="M3758" t="str">
        <v>No</v>
      </c>
      <c r="N3758" t="str">
        <v>Yes</v>
      </c>
      <c r="O3758">
        <v>2</v>
      </c>
      <c r="P3758">
        <v>3.5</v>
      </c>
      <c r="Q3758" t="str">
        <v>Good</v>
      </c>
      <c r="R3758">
        <v>131</v>
      </c>
    </row>
    <row r="3759" spans="1:18" x14ac:dyDescent="0.3">
      <c r="A3759">
        <v>300527</v>
      </c>
      <c r="B3759">
        <v>1</v>
      </c>
      <c r="C3759" t="str">
        <f>_xlfn.XLOOKUP(B3759,'Country Master'!A:A,'Country Master'!B:B,"Not Found")</f>
        <v>India</v>
      </c>
      <c r="D3759" t="s">
        <v>3694</v>
      </c>
      <c r="E3759" t="s">
        <v>8330</v>
      </c>
      <c r="F3759" t="s">
        <v>8322</v>
      </c>
      <c r="G3759" t="s">
        <v>8321</v>
      </c>
      <c r="H3759">
        <v>77.091738000000007</v>
      </c>
      <c r="I3759">
        <v>28.619165200000001</v>
      </c>
      <c r="J3759" t="s">
        <v>2841</v>
      </c>
      <c r="K3759" cm="1">
        <f t="array" ref="K3759:R3759">_xlfn.XLOOKUP(A3759,KPIs!$A$2:$A$9552,KPIs!$B$2:$I$9552,"Not Found")</f>
        <v>300</v>
      </c>
      <c r="L3759" t="str">
        <v>Indian Rupees(Rs.)</v>
      </c>
      <c r="M3759" t="str">
        <v>No</v>
      </c>
      <c r="N3759" t="str">
        <v>Yes</v>
      </c>
      <c r="O3759">
        <v>1</v>
      </c>
      <c r="P3759">
        <v>3.6</v>
      </c>
      <c r="Q3759" t="str">
        <v>Good</v>
      </c>
      <c r="R3759">
        <v>155</v>
      </c>
    </row>
    <row r="3760" spans="1:18" x14ac:dyDescent="0.3">
      <c r="A3760">
        <v>18219547</v>
      </c>
      <c r="B3760">
        <v>1</v>
      </c>
      <c r="C3760" t="str">
        <f>_xlfn.XLOOKUP(B3760,'Country Master'!A:A,'Country Master'!B:B,"Not Found")</f>
        <v>India</v>
      </c>
      <c r="D3760" t="s">
        <v>3694</v>
      </c>
      <c r="E3760" t="s">
        <v>8329</v>
      </c>
      <c r="F3760" t="s">
        <v>8322</v>
      </c>
      <c r="G3760" t="s">
        <v>8321</v>
      </c>
      <c r="H3760">
        <v>77.080189700000005</v>
      </c>
      <c r="I3760">
        <v>28.620388999999999</v>
      </c>
      <c r="J3760" t="s">
        <v>2642</v>
      </c>
      <c r="K3760" cm="1">
        <f t="array" ref="K3760:R3760">_xlfn.XLOOKUP(A3760,KPIs!$A$2:$A$9552,KPIs!$B$2:$I$9552,"Not Found")</f>
        <v>1300</v>
      </c>
      <c r="L3760" t="str">
        <v>Indian Rupees(Rs.)</v>
      </c>
      <c r="M3760" t="str">
        <v>Yes</v>
      </c>
      <c r="N3760" t="str">
        <v>Yes</v>
      </c>
      <c r="O3760">
        <v>3</v>
      </c>
      <c r="P3760">
        <v>3.5</v>
      </c>
      <c r="Q3760" t="str">
        <v>Good</v>
      </c>
      <c r="R3760">
        <v>100</v>
      </c>
    </row>
    <row r="3761" spans="1:18" x14ac:dyDescent="0.3">
      <c r="A3761">
        <v>18412874</v>
      </c>
      <c r="B3761">
        <v>1</v>
      </c>
      <c r="C3761" t="str">
        <f>_xlfn.XLOOKUP(B3761,'Country Master'!A:A,'Country Master'!B:B,"Not Found")</f>
        <v>India</v>
      </c>
      <c r="D3761" t="s">
        <v>3694</v>
      </c>
      <c r="E3761" t="s">
        <v>8328</v>
      </c>
      <c r="F3761" t="s">
        <v>8322</v>
      </c>
      <c r="G3761" t="s">
        <v>8321</v>
      </c>
      <c r="H3761">
        <v>77.093659799999998</v>
      </c>
      <c r="I3761">
        <v>28.634167900000001</v>
      </c>
      <c r="J3761" t="s">
        <v>8327</v>
      </c>
      <c r="K3761" cm="1">
        <f t="array" ref="K3761:R3761">_xlfn.XLOOKUP(A3761,KPIs!$A$2:$A$9552,KPIs!$B$2:$I$9552,"Not Found")</f>
        <v>400</v>
      </c>
      <c r="L3761" t="str">
        <v>Indian Rupees(Rs.)</v>
      </c>
      <c r="M3761" t="str">
        <v>No</v>
      </c>
      <c r="N3761" t="str">
        <v>Yes</v>
      </c>
      <c r="O3761">
        <v>1</v>
      </c>
      <c r="P3761">
        <v>3.7</v>
      </c>
      <c r="Q3761" t="str">
        <v>Good</v>
      </c>
      <c r="R3761">
        <v>32</v>
      </c>
    </row>
    <row r="3762" spans="1:18" x14ac:dyDescent="0.3">
      <c r="A3762">
        <v>18244719</v>
      </c>
      <c r="B3762">
        <v>1</v>
      </c>
      <c r="C3762" t="str">
        <f>_xlfn.XLOOKUP(B3762,'Country Master'!A:A,'Country Master'!B:B,"Not Found")</f>
        <v>India</v>
      </c>
      <c r="D3762" t="s">
        <v>3694</v>
      </c>
      <c r="E3762" t="s">
        <v>8326</v>
      </c>
      <c r="F3762" t="s">
        <v>8322</v>
      </c>
      <c r="G3762" t="s">
        <v>8321</v>
      </c>
      <c r="H3762">
        <v>77.090512399999994</v>
      </c>
      <c r="I3762">
        <v>28.633062599999999</v>
      </c>
      <c r="J3762" t="s">
        <v>2694</v>
      </c>
      <c r="K3762" cm="1">
        <f t="array" ref="K3762:R3762">_xlfn.XLOOKUP(A3762,KPIs!$A$2:$A$9552,KPIs!$B$2:$I$9552,"Not Found")</f>
        <v>500</v>
      </c>
      <c r="L3762" t="str">
        <v>Indian Rupees(Rs.)</v>
      </c>
      <c r="M3762" t="str">
        <v>No</v>
      </c>
      <c r="N3762" t="str">
        <v>Yes</v>
      </c>
      <c r="O3762">
        <v>2</v>
      </c>
      <c r="P3762">
        <v>3.5</v>
      </c>
      <c r="Q3762" t="str">
        <v>Good</v>
      </c>
      <c r="R3762">
        <v>87</v>
      </c>
    </row>
    <row r="3763" spans="1:18" x14ac:dyDescent="0.3">
      <c r="A3763">
        <v>18322665</v>
      </c>
      <c r="B3763">
        <v>1</v>
      </c>
      <c r="C3763" t="str">
        <f>_xlfn.XLOOKUP(B3763,'Country Master'!A:A,'Country Master'!B:B,"Not Found")</f>
        <v>India</v>
      </c>
      <c r="D3763" t="s">
        <v>3694</v>
      </c>
      <c r="E3763" t="s">
        <v>8325</v>
      </c>
      <c r="F3763" t="s">
        <v>8322</v>
      </c>
      <c r="G3763" t="s">
        <v>8321</v>
      </c>
      <c r="H3763">
        <v>77.088476299999996</v>
      </c>
      <c r="I3763">
        <v>28.621728399999999</v>
      </c>
      <c r="J3763" t="s">
        <v>1969</v>
      </c>
      <c r="K3763" cm="1">
        <f t="array" ref="K3763:R3763">_xlfn.XLOOKUP(A3763,KPIs!$A$2:$A$9552,KPIs!$B$2:$I$9552,"Not Found")</f>
        <v>450</v>
      </c>
      <c r="L3763" t="str">
        <v>Indian Rupees(Rs.)</v>
      </c>
      <c r="M3763" t="str">
        <v>Yes</v>
      </c>
      <c r="N3763" t="str">
        <v>Yes</v>
      </c>
      <c r="O3763">
        <v>1</v>
      </c>
      <c r="P3763">
        <v>3.7</v>
      </c>
      <c r="Q3763" t="str">
        <v>Good</v>
      </c>
      <c r="R3763">
        <v>61</v>
      </c>
    </row>
    <row r="3764" spans="1:18" x14ac:dyDescent="0.3">
      <c r="A3764">
        <v>7018</v>
      </c>
      <c r="B3764">
        <v>1</v>
      </c>
      <c r="C3764" t="str">
        <f>_xlfn.XLOOKUP(B3764,'Country Master'!A:A,'Country Master'!B:B,"Not Found")</f>
        <v>India</v>
      </c>
      <c r="D3764" t="s">
        <v>3694</v>
      </c>
      <c r="E3764" t="s">
        <v>8324</v>
      </c>
      <c r="F3764" t="s">
        <v>8322</v>
      </c>
      <c r="G3764" t="s">
        <v>8321</v>
      </c>
      <c r="H3764">
        <v>77.091797799999995</v>
      </c>
      <c r="I3764">
        <v>28.6278364</v>
      </c>
      <c r="J3764" t="s">
        <v>2362</v>
      </c>
      <c r="K3764" cm="1">
        <f t="array" ref="K3764:R3764">_xlfn.XLOOKUP(A3764,KPIs!$A$2:$A$9552,KPIs!$B$2:$I$9552,"Not Found")</f>
        <v>250</v>
      </c>
      <c r="L3764" t="str">
        <v>Indian Rupees(Rs.)</v>
      </c>
      <c r="M3764" t="str">
        <v>No</v>
      </c>
      <c r="N3764" t="str">
        <v>No</v>
      </c>
      <c r="O3764">
        <v>1</v>
      </c>
      <c r="P3764">
        <v>1.9</v>
      </c>
      <c r="Q3764" t="str">
        <v>Poor</v>
      </c>
      <c r="R3764">
        <v>66</v>
      </c>
    </row>
    <row r="3765" spans="1:18" x14ac:dyDescent="0.3">
      <c r="A3765">
        <v>18446409</v>
      </c>
      <c r="B3765">
        <v>1</v>
      </c>
      <c r="C3765" t="str">
        <f>_xlfn.XLOOKUP(B3765,'Country Master'!A:A,'Country Master'!B:B,"Not Found")</f>
        <v>India</v>
      </c>
      <c r="D3765" t="s">
        <v>3694</v>
      </c>
      <c r="E3765" t="s">
        <v>8323</v>
      </c>
      <c r="F3765" t="s">
        <v>8322</v>
      </c>
      <c r="G3765" t="s">
        <v>8321</v>
      </c>
      <c r="H3765">
        <v>77.090872000000005</v>
      </c>
      <c r="I3765">
        <v>28.622406000000002</v>
      </c>
      <c r="J3765" t="s">
        <v>2097</v>
      </c>
      <c r="K3765" cm="1">
        <f t="array" ref="K3765:R3765">_xlfn.XLOOKUP(A3765,KPIs!$A$2:$A$9552,KPIs!$B$2:$I$9552,"Not Found")</f>
        <v>700</v>
      </c>
      <c r="L3765" t="str">
        <v>Indian Rupees(Rs.)</v>
      </c>
      <c r="M3765" t="str">
        <v>No</v>
      </c>
      <c r="N3765" t="str">
        <v>Yes</v>
      </c>
      <c r="O3765">
        <v>2</v>
      </c>
      <c r="P3765">
        <v>4.3</v>
      </c>
      <c r="Q3765" t="str">
        <v>Very Good</v>
      </c>
      <c r="R3765">
        <v>22</v>
      </c>
    </row>
    <row r="3766" spans="1:18" x14ac:dyDescent="0.3">
      <c r="A3766">
        <v>7891</v>
      </c>
      <c r="B3766">
        <v>1</v>
      </c>
      <c r="C3766" t="str">
        <f>_xlfn.XLOOKUP(B3766,'Country Master'!A:A,'Country Master'!B:B,"Not Found")</f>
        <v>India</v>
      </c>
      <c r="D3766" t="s">
        <v>3694</v>
      </c>
      <c r="E3766" t="s">
        <v>8320</v>
      </c>
      <c r="F3766" t="s">
        <v>8258</v>
      </c>
      <c r="G3766" t="s">
        <v>8257</v>
      </c>
      <c r="H3766">
        <v>77.245072699999994</v>
      </c>
      <c r="I3766">
        <v>28.5830716</v>
      </c>
      <c r="J3766" t="s">
        <v>2626</v>
      </c>
      <c r="K3766" cm="1">
        <f t="array" ref="K3766:R3766">_xlfn.XLOOKUP(A3766,KPIs!$A$2:$A$9552,KPIs!$B$2:$I$9552,"Not Found")</f>
        <v>150</v>
      </c>
      <c r="L3766" t="str">
        <v>Indian Rupees(Rs.)</v>
      </c>
      <c r="M3766" t="str">
        <v>No</v>
      </c>
      <c r="N3766" t="str">
        <v>No</v>
      </c>
      <c r="O3766">
        <v>1</v>
      </c>
      <c r="P3766">
        <v>2.8</v>
      </c>
      <c r="Q3766" t="str">
        <v>Average</v>
      </c>
      <c r="R3766">
        <v>15</v>
      </c>
    </row>
    <row r="3767" spans="1:18" x14ac:dyDescent="0.3">
      <c r="A3767">
        <v>304445</v>
      </c>
      <c r="B3767">
        <v>1</v>
      </c>
      <c r="C3767" t="str">
        <f>_xlfn.XLOOKUP(B3767,'Country Master'!A:A,'Country Master'!B:B,"Not Found")</f>
        <v>India</v>
      </c>
      <c r="D3767" t="s">
        <v>3694</v>
      </c>
      <c r="E3767" t="s">
        <v>8319</v>
      </c>
      <c r="F3767" t="s">
        <v>8258</v>
      </c>
      <c r="G3767" t="s">
        <v>8257</v>
      </c>
      <c r="H3767">
        <v>77.245991099999998</v>
      </c>
      <c r="I3767">
        <v>28.583511699999999</v>
      </c>
      <c r="J3767" t="s">
        <v>1904</v>
      </c>
      <c r="K3767" cm="1">
        <f t="array" ref="K3767:R3767">_xlfn.XLOOKUP(A3767,KPIs!$A$2:$A$9552,KPIs!$B$2:$I$9552,"Not Found")</f>
        <v>300</v>
      </c>
      <c r="L3767" t="str">
        <v>Indian Rupees(Rs.)</v>
      </c>
      <c r="M3767" t="str">
        <v>No</v>
      </c>
      <c r="N3767" t="str">
        <v>Yes</v>
      </c>
      <c r="O3767">
        <v>1</v>
      </c>
      <c r="P3767">
        <v>2.8</v>
      </c>
      <c r="Q3767" t="str">
        <v>Average</v>
      </c>
      <c r="R3767">
        <v>30</v>
      </c>
    </row>
    <row r="3768" spans="1:18" x14ac:dyDescent="0.3">
      <c r="A3768">
        <v>18337922</v>
      </c>
      <c r="B3768">
        <v>1</v>
      </c>
      <c r="C3768" t="str">
        <f>_xlfn.XLOOKUP(B3768,'Country Master'!A:A,'Country Master'!B:B,"Not Found")</f>
        <v>India</v>
      </c>
      <c r="D3768" t="s">
        <v>3694</v>
      </c>
      <c r="E3768" t="s">
        <v>8318</v>
      </c>
      <c r="F3768" t="s">
        <v>8258</v>
      </c>
      <c r="G3768" t="s">
        <v>8257</v>
      </c>
      <c r="H3768">
        <v>77.241548100000003</v>
      </c>
      <c r="I3768">
        <v>28.579918899999999</v>
      </c>
      <c r="J3768" t="s">
        <v>192</v>
      </c>
      <c r="K3768" cm="1">
        <f t="array" ref="K3768:R3768">_xlfn.XLOOKUP(A3768,KPIs!$A$2:$A$9552,KPIs!$B$2:$I$9552,"Not Found")</f>
        <v>400</v>
      </c>
      <c r="L3768" t="str">
        <v>Indian Rupees(Rs.)</v>
      </c>
      <c r="M3768" t="str">
        <v>No</v>
      </c>
      <c r="N3768" t="str">
        <v>No</v>
      </c>
      <c r="O3768">
        <v>1</v>
      </c>
      <c r="P3768">
        <v>3.1</v>
      </c>
      <c r="Q3768" t="str">
        <v>Average</v>
      </c>
      <c r="R3768">
        <v>7</v>
      </c>
    </row>
    <row r="3769" spans="1:18" x14ac:dyDescent="0.3">
      <c r="A3769">
        <v>18357562</v>
      </c>
      <c r="B3769">
        <v>1</v>
      </c>
      <c r="C3769" t="str">
        <f>_xlfn.XLOOKUP(B3769,'Country Master'!A:A,'Country Master'!B:B,"Not Found")</f>
        <v>India</v>
      </c>
      <c r="D3769" t="s">
        <v>3694</v>
      </c>
      <c r="E3769" t="s">
        <v>8317</v>
      </c>
      <c r="F3769" t="s">
        <v>8258</v>
      </c>
      <c r="G3769" t="s">
        <v>8257</v>
      </c>
      <c r="H3769">
        <v>77.246775099999994</v>
      </c>
      <c r="I3769">
        <v>28.5826876</v>
      </c>
      <c r="J3769" t="s">
        <v>1904</v>
      </c>
      <c r="K3769" cm="1">
        <f t="array" ref="K3769:R3769">_xlfn.XLOOKUP(A3769,KPIs!$A$2:$A$9552,KPIs!$B$2:$I$9552,"Not Found")</f>
        <v>250</v>
      </c>
      <c r="L3769" t="str">
        <v>Indian Rupees(Rs.)</v>
      </c>
      <c r="M3769" t="str">
        <v>No</v>
      </c>
      <c r="N3769" t="str">
        <v>No</v>
      </c>
      <c r="O3769">
        <v>1</v>
      </c>
      <c r="P3769">
        <v>2.9</v>
      </c>
      <c r="Q3769" t="str">
        <v>Average</v>
      </c>
      <c r="R3769">
        <v>4</v>
      </c>
    </row>
    <row r="3770" spans="1:18" x14ac:dyDescent="0.3">
      <c r="A3770">
        <v>9602</v>
      </c>
      <c r="B3770">
        <v>1</v>
      </c>
      <c r="C3770" t="str">
        <f>_xlfn.XLOOKUP(B3770,'Country Master'!A:A,'Country Master'!B:B,"Not Found")</f>
        <v>India</v>
      </c>
      <c r="D3770" t="s">
        <v>3694</v>
      </c>
      <c r="E3770" t="s">
        <v>8316</v>
      </c>
      <c r="F3770" t="s">
        <v>8258</v>
      </c>
      <c r="G3770" t="s">
        <v>8257</v>
      </c>
      <c r="H3770">
        <v>77.247543399999998</v>
      </c>
      <c r="I3770">
        <v>28.5795335</v>
      </c>
      <c r="J3770" t="s">
        <v>1969</v>
      </c>
      <c r="K3770" cm="1">
        <f t="array" ref="K3770:R3770">_xlfn.XLOOKUP(A3770,KPIs!$A$2:$A$9552,KPIs!$B$2:$I$9552,"Not Found")</f>
        <v>400</v>
      </c>
      <c r="L3770" t="str">
        <v>Indian Rupees(Rs.)</v>
      </c>
      <c r="M3770" t="str">
        <v>No</v>
      </c>
      <c r="N3770" t="str">
        <v>Yes</v>
      </c>
      <c r="O3770">
        <v>1</v>
      </c>
      <c r="P3770">
        <v>3.2</v>
      </c>
      <c r="Q3770" t="str">
        <v>Average</v>
      </c>
      <c r="R3770">
        <v>45</v>
      </c>
    </row>
    <row r="3771" spans="1:18" x14ac:dyDescent="0.3">
      <c r="A3771">
        <v>310305</v>
      </c>
      <c r="B3771">
        <v>1</v>
      </c>
      <c r="C3771" t="str">
        <f>_xlfn.XLOOKUP(B3771,'Country Master'!A:A,'Country Master'!B:B,"Not Found")</f>
        <v>India</v>
      </c>
      <c r="D3771" t="s">
        <v>3694</v>
      </c>
      <c r="E3771" t="s">
        <v>8315</v>
      </c>
      <c r="F3771" t="s">
        <v>8258</v>
      </c>
      <c r="G3771" t="s">
        <v>8257</v>
      </c>
      <c r="H3771">
        <v>77.247295600000001</v>
      </c>
      <c r="I3771">
        <v>28.581720300000001</v>
      </c>
      <c r="J3771" t="s">
        <v>269</v>
      </c>
      <c r="K3771" cm="1">
        <f t="array" ref="K3771:R3771">_xlfn.XLOOKUP(A3771,KPIs!$A$2:$A$9552,KPIs!$B$2:$I$9552,"Not Found")</f>
        <v>400</v>
      </c>
      <c r="L3771" t="str">
        <v>Indian Rupees(Rs.)</v>
      </c>
      <c r="M3771" t="str">
        <v>No</v>
      </c>
      <c r="N3771" t="str">
        <v>Yes</v>
      </c>
      <c r="O3771">
        <v>1</v>
      </c>
      <c r="P3771">
        <v>3</v>
      </c>
      <c r="Q3771" t="str">
        <v>Average</v>
      </c>
      <c r="R3771">
        <v>16</v>
      </c>
    </row>
    <row r="3772" spans="1:18" x14ac:dyDescent="0.3">
      <c r="A3772">
        <v>18025100</v>
      </c>
      <c r="B3772">
        <v>1</v>
      </c>
      <c r="C3772" t="str">
        <f>_xlfn.XLOOKUP(B3772,'Country Master'!A:A,'Country Master'!B:B,"Not Found")</f>
        <v>India</v>
      </c>
      <c r="D3772" t="s">
        <v>3694</v>
      </c>
      <c r="E3772" t="s">
        <v>8314</v>
      </c>
      <c r="F3772" t="s">
        <v>8258</v>
      </c>
      <c r="G3772" t="s">
        <v>8257</v>
      </c>
      <c r="H3772">
        <v>77.247116000000005</v>
      </c>
      <c r="I3772">
        <v>28.581613600000001</v>
      </c>
      <c r="J3772" t="s">
        <v>2368</v>
      </c>
      <c r="K3772" cm="1">
        <f t="array" ref="K3772:R3772">_xlfn.XLOOKUP(A3772,KPIs!$A$2:$A$9552,KPIs!$B$2:$I$9552,"Not Found")</f>
        <v>450</v>
      </c>
      <c r="L3772" t="str">
        <v>Indian Rupees(Rs.)</v>
      </c>
      <c r="M3772" t="str">
        <v>No</v>
      </c>
      <c r="N3772" t="str">
        <v>Yes</v>
      </c>
      <c r="O3772">
        <v>1</v>
      </c>
      <c r="P3772">
        <v>2.8</v>
      </c>
      <c r="Q3772" t="str">
        <v>Average</v>
      </c>
      <c r="R3772">
        <v>5</v>
      </c>
    </row>
    <row r="3773" spans="1:18" x14ac:dyDescent="0.3">
      <c r="A3773">
        <v>18355110</v>
      </c>
      <c r="B3773">
        <v>1</v>
      </c>
      <c r="C3773" t="str">
        <f>_xlfn.XLOOKUP(B3773,'Country Master'!A:A,'Country Master'!B:B,"Not Found")</f>
        <v>India</v>
      </c>
      <c r="D3773" t="s">
        <v>3694</v>
      </c>
      <c r="E3773" t="s">
        <v>8313</v>
      </c>
      <c r="F3773" t="s">
        <v>8258</v>
      </c>
      <c r="G3773" t="s">
        <v>8257</v>
      </c>
      <c r="H3773">
        <v>77.258340799999999</v>
      </c>
      <c r="I3773">
        <v>28.579184699999999</v>
      </c>
      <c r="J3773" t="s">
        <v>2210</v>
      </c>
      <c r="K3773" cm="1">
        <f t="array" ref="K3773:R3773">_xlfn.XLOOKUP(A3773,KPIs!$A$2:$A$9552,KPIs!$B$2:$I$9552,"Not Found")</f>
        <v>500</v>
      </c>
      <c r="L3773" t="str">
        <v>Indian Rupees(Rs.)</v>
      </c>
      <c r="M3773" t="str">
        <v>No</v>
      </c>
      <c r="N3773" t="str">
        <v>Yes</v>
      </c>
      <c r="O3773">
        <v>2</v>
      </c>
      <c r="P3773">
        <v>2.7</v>
      </c>
      <c r="Q3773" t="str">
        <v>Average</v>
      </c>
      <c r="R3773">
        <v>7</v>
      </c>
    </row>
    <row r="3774" spans="1:18" x14ac:dyDescent="0.3">
      <c r="A3774">
        <v>18322676</v>
      </c>
      <c r="B3774">
        <v>1</v>
      </c>
      <c r="C3774" t="str">
        <f>_xlfn.XLOOKUP(B3774,'Country Master'!A:A,'Country Master'!B:B,"Not Found")</f>
        <v>India</v>
      </c>
      <c r="D3774" t="s">
        <v>3694</v>
      </c>
      <c r="E3774" t="s">
        <v>8312</v>
      </c>
      <c r="F3774" t="s">
        <v>8258</v>
      </c>
      <c r="G3774" t="s">
        <v>8257</v>
      </c>
      <c r="H3774">
        <v>77.241278600000001</v>
      </c>
      <c r="I3774">
        <v>28.579355499999998</v>
      </c>
      <c r="J3774" t="s">
        <v>298</v>
      </c>
      <c r="K3774" cm="1">
        <f t="array" ref="K3774:R3774">_xlfn.XLOOKUP(A3774,KPIs!$A$2:$A$9552,KPIs!$B$2:$I$9552,"Not Found")</f>
        <v>400</v>
      </c>
      <c r="L3774" t="str">
        <v>Indian Rupees(Rs.)</v>
      </c>
      <c r="M3774" t="str">
        <v>No</v>
      </c>
      <c r="N3774" t="str">
        <v>No</v>
      </c>
      <c r="O3774">
        <v>1</v>
      </c>
      <c r="P3774">
        <v>3.1</v>
      </c>
      <c r="Q3774" t="str">
        <v>Average</v>
      </c>
      <c r="R3774">
        <v>9</v>
      </c>
    </row>
    <row r="3775" spans="1:18" x14ac:dyDescent="0.3">
      <c r="A3775">
        <v>308488</v>
      </c>
      <c r="B3775">
        <v>1</v>
      </c>
      <c r="C3775" t="str">
        <f>_xlfn.XLOOKUP(B3775,'Country Master'!A:A,'Country Master'!B:B,"Not Found")</f>
        <v>India</v>
      </c>
      <c r="D3775" t="s">
        <v>3694</v>
      </c>
      <c r="E3775" t="s">
        <v>8311</v>
      </c>
      <c r="F3775" t="s">
        <v>8258</v>
      </c>
      <c r="G3775" t="s">
        <v>8257</v>
      </c>
      <c r="H3775">
        <v>77.247969100000006</v>
      </c>
      <c r="I3775">
        <v>28.584786999999999</v>
      </c>
      <c r="J3775" t="s">
        <v>2413</v>
      </c>
      <c r="K3775" cm="1">
        <f t="array" ref="K3775:R3775">_xlfn.XLOOKUP(A3775,KPIs!$A$2:$A$9552,KPIs!$B$2:$I$9552,"Not Found")</f>
        <v>350</v>
      </c>
      <c r="L3775" t="str">
        <v>Indian Rupees(Rs.)</v>
      </c>
      <c r="M3775" t="str">
        <v>No</v>
      </c>
      <c r="N3775" t="str">
        <v>No</v>
      </c>
      <c r="O3775">
        <v>1</v>
      </c>
      <c r="P3775">
        <v>3.1</v>
      </c>
      <c r="Q3775" t="str">
        <v>Average</v>
      </c>
      <c r="R3775">
        <v>15</v>
      </c>
    </row>
    <row r="3776" spans="1:18" x14ac:dyDescent="0.3">
      <c r="A3776">
        <v>7874</v>
      </c>
      <c r="B3776">
        <v>1</v>
      </c>
      <c r="C3776" t="str">
        <f>_xlfn.XLOOKUP(B3776,'Country Master'!A:A,'Country Master'!B:B,"Not Found")</f>
        <v>India</v>
      </c>
      <c r="D3776" t="s">
        <v>3694</v>
      </c>
      <c r="E3776" t="s">
        <v>8310</v>
      </c>
      <c r="F3776" t="s">
        <v>8258</v>
      </c>
      <c r="G3776" t="s">
        <v>8257</v>
      </c>
      <c r="H3776">
        <v>77.2464868</v>
      </c>
      <c r="I3776">
        <v>28.581308400000001</v>
      </c>
      <c r="J3776" t="s">
        <v>8309</v>
      </c>
      <c r="K3776" cm="1">
        <f t="array" ref="K3776:R3776">_xlfn.XLOOKUP(A3776,KPIs!$A$2:$A$9552,KPIs!$B$2:$I$9552,"Not Found")</f>
        <v>450</v>
      </c>
      <c r="L3776" t="str">
        <v>Indian Rupees(Rs.)</v>
      </c>
      <c r="M3776" t="str">
        <v>No</v>
      </c>
      <c r="N3776" t="str">
        <v>No</v>
      </c>
      <c r="O3776">
        <v>1</v>
      </c>
      <c r="P3776">
        <v>2.8</v>
      </c>
      <c r="Q3776" t="str">
        <v>Average</v>
      </c>
      <c r="R3776">
        <v>25</v>
      </c>
    </row>
    <row r="3777" spans="1:18" x14ac:dyDescent="0.3">
      <c r="A3777">
        <v>18313115</v>
      </c>
      <c r="B3777">
        <v>1</v>
      </c>
      <c r="C3777" t="str">
        <f>_xlfn.XLOOKUP(B3777,'Country Master'!A:A,'Country Master'!B:B,"Not Found")</f>
        <v>India</v>
      </c>
      <c r="D3777" t="s">
        <v>3694</v>
      </c>
      <c r="E3777" t="s">
        <v>8308</v>
      </c>
      <c r="F3777" t="s">
        <v>8258</v>
      </c>
      <c r="G3777" t="s">
        <v>8257</v>
      </c>
      <c r="H3777">
        <v>77.248187099999996</v>
      </c>
      <c r="I3777">
        <v>28.5825578</v>
      </c>
      <c r="J3777" t="s">
        <v>2539</v>
      </c>
      <c r="K3777" cm="1">
        <f t="array" ref="K3777:R3777">_xlfn.XLOOKUP(A3777,KPIs!$A$2:$A$9552,KPIs!$B$2:$I$9552,"Not Found")</f>
        <v>200</v>
      </c>
      <c r="L3777" t="str">
        <v>Indian Rupees(Rs.)</v>
      </c>
      <c r="M3777" t="str">
        <v>No</v>
      </c>
      <c r="N3777" t="str">
        <v>No</v>
      </c>
      <c r="O3777">
        <v>1</v>
      </c>
      <c r="P3777">
        <v>3.2</v>
      </c>
      <c r="Q3777" t="str">
        <v>Average</v>
      </c>
      <c r="R3777">
        <v>10</v>
      </c>
    </row>
    <row r="3778" spans="1:18" x14ac:dyDescent="0.3">
      <c r="A3778">
        <v>302514</v>
      </c>
      <c r="B3778">
        <v>1</v>
      </c>
      <c r="C3778" t="str">
        <f>_xlfn.XLOOKUP(B3778,'Country Master'!A:A,'Country Master'!B:B,"Not Found")</f>
        <v>India</v>
      </c>
      <c r="D3778" t="s">
        <v>3694</v>
      </c>
      <c r="E3778" t="s">
        <v>8307</v>
      </c>
      <c r="F3778" t="s">
        <v>8258</v>
      </c>
      <c r="G3778" t="s">
        <v>8257</v>
      </c>
      <c r="H3778">
        <v>77.247519999999994</v>
      </c>
      <c r="I3778">
        <v>28.581965700000001</v>
      </c>
      <c r="J3778" t="s">
        <v>2626</v>
      </c>
      <c r="K3778" cm="1">
        <f t="array" ref="K3778:R3778">_xlfn.XLOOKUP(A3778,KPIs!$A$2:$A$9552,KPIs!$B$2:$I$9552,"Not Found")</f>
        <v>200</v>
      </c>
      <c r="L3778" t="str">
        <v>Indian Rupees(Rs.)</v>
      </c>
      <c r="M3778" t="str">
        <v>No</v>
      </c>
      <c r="N3778" t="str">
        <v>No</v>
      </c>
      <c r="O3778">
        <v>1</v>
      </c>
      <c r="P3778">
        <v>3.1</v>
      </c>
      <c r="Q3778" t="str">
        <v>Average</v>
      </c>
      <c r="R3778">
        <v>42</v>
      </c>
    </row>
    <row r="3779" spans="1:18" x14ac:dyDescent="0.3">
      <c r="A3779">
        <v>9573</v>
      </c>
      <c r="B3779">
        <v>1</v>
      </c>
      <c r="C3779" t="str">
        <f>_xlfn.XLOOKUP(B3779,'Country Master'!A:A,'Country Master'!B:B,"Not Found")</f>
        <v>India</v>
      </c>
      <c r="D3779" t="s">
        <v>3694</v>
      </c>
      <c r="E3779" t="s">
        <v>8306</v>
      </c>
      <c r="F3779" t="s">
        <v>8258</v>
      </c>
      <c r="G3779" t="s">
        <v>8257</v>
      </c>
      <c r="H3779">
        <v>77.241907299999994</v>
      </c>
      <c r="I3779">
        <v>28.581207899999999</v>
      </c>
      <c r="J3779" t="s">
        <v>2283</v>
      </c>
      <c r="K3779" cm="1">
        <f t="array" ref="K3779:R3779">_xlfn.XLOOKUP(A3779,KPIs!$A$2:$A$9552,KPIs!$B$2:$I$9552,"Not Found")</f>
        <v>500</v>
      </c>
      <c r="L3779" t="str">
        <v>Indian Rupees(Rs.)</v>
      </c>
      <c r="M3779" t="str">
        <v>No</v>
      </c>
      <c r="N3779" t="str">
        <v>Yes</v>
      </c>
      <c r="O3779">
        <v>2</v>
      </c>
      <c r="P3779">
        <v>3.4</v>
      </c>
      <c r="Q3779" t="str">
        <v>Average</v>
      </c>
      <c r="R3779">
        <v>62</v>
      </c>
    </row>
    <row r="3780" spans="1:18" x14ac:dyDescent="0.3">
      <c r="A3780">
        <v>7892</v>
      </c>
      <c r="B3780">
        <v>1</v>
      </c>
      <c r="C3780" t="str">
        <f>_xlfn.XLOOKUP(B3780,'Country Master'!A:A,'Country Master'!B:B,"Not Found")</f>
        <v>India</v>
      </c>
      <c r="D3780" t="s">
        <v>3694</v>
      </c>
      <c r="E3780" t="s">
        <v>8305</v>
      </c>
      <c r="F3780" t="s">
        <v>8258</v>
      </c>
      <c r="G3780" t="s">
        <v>8257</v>
      </c>
      <c r="H3780">
        <v>77.246756199999993</v>
      </c>
      <c r="I3780">
        <v>28.581390800000001</v>
      </c>
      <c r="J3780" t="s">
        <v>2362</v>
      </c>
      <c r="K3780" cm="1">
        <f t="array" ref="K3780:R3780">_xlfn.XLOOKUP(A3780,KPIs!$A$2:$A$9552,KPIs!$B$2:$I$9552,"Not Found")</f>
        <v>100</v>
      </c>
      <c r="L3780" t="str">
        <v>Indian Rupees(Rs.)</v>
      </c>
      <c r="M3780" t="str">
        <v>No</v>
      </c>
      <c r="N3780" t="str">
        <v>No</v>
      </c>
      <c r="O3780">
        <v>1</v>
      </c>
      <c r="P3780">
        <v>2.6</v>
      </c>
      <c r="Q3780" t="str">
        <v>Average</v>
      </c>
      <c r="R3780">
        <v>17</v>
      </c>
    </row>
    <row r="3781" spans="1:18" x14ac:dyDescent="0.3">
      <c r="A3781">
        <v>9568</v>
      </c>
      <c r="B3781">
        <v>1</v>
      </c>
      <c r="C3781" t="str">
        <f>_xlfn.XLOOKUP(B3781,'Country Master'!A:A,'Country Master'!B:B,"Not Found")</f>
        <v>India</v>
      </c>
      <c r="D3781" t="s">
        <v>3694</v>
      </c>
      <c r="E3781" t="s">
        <v>8304</v>
      </c>
      <c r="F3781" t="s">
        <v>8258</v>
      </c>
      <c r="G3781" t="s">
        <v>8257</v>
      </c>
      <c r="H3781">
        <v>77.247676600000005</v>
      </c>
      <c r="I3781">
        <v>28.584428200000001</v>
      </c>
      <c r="J3781" t="s">
        <v>1888</v>
      </c>
      <c r="K3781" cm="1">
        <f t="array" ref="K3781:R3781">_xlfn.XLOOKUP(A3781,KPIs!$A$2:$A$9552,KPIs!$B$2:$I$9552,"Not Found")</f>
        <v>450</v>
      </c>
      <c r="L3781" t="str">
        <v>Indian Rupees(Rs.)</v>
      </c>
      <c r="M3781" t="str">
        <v>No</v>
      </c>
      <c r="N3781" t="str">
        <v>No</v>
      </c>
      <c r="O3781">
        <v>1</v>
      </c>
      <c r="P3781">
        <v>2.9</v>
      </c>
      <c r="Q3781" t="str">
        <v>Average</v>
      </c>
      <c r="R3781">
        <v>7</v>
      </c>
    </row>
    <row r="3782" spans="1:18" x14ac:dyDescent="0.3">
      <c r="A3782">
        <v>3681</v>
      </c>
      <c r="B3782">
        <v>1</v>
      </c>
      <c r="C3782" t="str">
        <f>_xlfn.XLOOKUP(B3782,'Country Master'!A:A,'Country Master'!B:B,"Not Found")</f>
        <v>India</v>
      </c>
      <c r="D3782" t="s">
        <v>3694</v>
      </c>
      <c r="E3782" t="s">
        <v>8303</v>
      </c>
      <c r="F3782" t="s">
        <v>8258</v>
      </c>
      <c r="G3782" t="s">
        <v>8257</v>
      </c>
      <c r="H3782">
        <v>77.251516199999998</v>
      </c>
      <c r="I3782">
        <v>28.582390499999999</v>
      </c>
      <c r="J3782" t="s">
        <v>2403</v>
      </c>
      <c r="K3782" cm="1">
        <f t="array" ref="K3782:R3782">_xlfn.XLOOKUP(A3782,KPIs!$A$2:$A$9552,KPIs!$B$2:$I$9552,"Not Found")</f>
        <v>500</v>
      </c>
      <c r="L3782" t="str">
        <v>Indian Rupees(Rs.)</v>
      </c>
      <c r="M3782" t="str">
        <v>No</v>
      </c>
      <c r="N3782" t="str">
        <v>Yes</v>
      </c>
      <c r="O3782">
        <v>2</v>
      </c>
      <c r="P3782">
        <v>2.6</v>
      </c>
      <c r="Q3782" t="str">
        <v>Average</v>
      </c>
      <c r="R3782">
        <v>9</v>
      </c>
    </row>
    <row r="3783" spans="1:18" x14ac:dyDescent="0.3">
      <c r="A3783">
        <v>3337</v>
      </c>
      <c r="B3783">
        <v>1</v>
      </c>
      <c r="C3783" t="str">
        <f>_xlfn.XLOOKUP(B3783,'Country Master'!A:A,'Country Master'!B:B,"Not Found")</f>
        <v>India</v>
      </c>
      <c r="D3783" t="s">
        <v>3694</v>
      </c>
      <c r="E3783" t="s">
        <v>8302</v>
      </c>
      <c r="F3783" t="s">
        <v>8258</v>
      </c>
      <c r="G3783" t="s">
        <v>8257</v>
      </c>
      <c r="H3783">
        <v>77.241727699999998</v>
      </c>
      <c r="I3783">
        <v>28.580563399999999</v>
      </c>
      <c r="J3783" t="s">
        <v>8301</v>
      </c>
      <c r="K3783" cm="1">
        <f t="array" ref="K3783:R3783">_xlfn.XLOOKUP(A3783,KPIs!$A$2:$A$9552,KPIs!$B$2:$I$9552,"Not Found")</f>
        <v>600</v>
      </c>
      <c r="L3783" t="str">
        <v>Indian Rupees(Rs.)</v>
      </c>
      <c r="M3783" t="str">
        <v>No</v>
      </c>
      <c r="N3783" t="str">
        <v>No</v>
      </c>
      <c r="O3783">
        <v>2</v>
      </c>
      <c r="P3783">
        <v>3.3</v>
      </c>
      <c r="Q3783" t="str">
        <v>Average</v>
      </c>
      <c r="R3783">
        <v>140</v>
      </c>
    </row>
    <row r="3784" spans="1:18" x14ac:dyDescent="0.3">
      <c r="A3784">
        <v>310101</v>
      </c>
      <c r="B3784">
        <v>1</v>
      </c>
      <c r="C3784" t="str">
        <f>_xlfn.XLOOKUP(B3784,'Country Master'!A:A,'Country Master'!B:B,"Not Found")</f>
        <v>India</v>
      </c>
      <c r="D3784" t="s">
        <v>3694</v>
      </c>
      <c r="E3784" t="s">
        <v>8300</v>
      </c>
      <c r="F3784" t="s">
        <v>8258</v>
      </c>
      <c r="G3784" t="s">
        <v>8257</v>
      </c>
      <c r="H3784">
        <v>77.246482</v>
      </c>
      <c r="I3784">
        <v>28.581309300000001</v>
      </c>
      <c r="J3784" t="s">
        <v>8299</v>
      </c>
      <c r="K3784" cm="1">
        <f t="array" ref="K3784:R3784">_xlfn.XLOOKUP(A3784,KPIs!$A$2:$A$9552,KPIs!$B$2:$I$9552,"Not Found")</f>
        <v>600</v>
      </c>
      <c r="L3784" t="str">
        <v>Indian Rupees(Rs.)</v>
      </c>
      <c r="M3784" t="str">
        <v>No</v>
      </c>
      <c r="N3784" t="str">
        <v>No</v>
      </c>
      <c r="O3784">
        <v>2</v>
      </c>
      <c r="P3784">
        <v>2.6</v>
      </c>
      <c r="Q3784" t="str">
        <v>Average</v>
      </c>
      <c r="R3784">
        <v>15</v>
      </c>
    </row>
    <row r="3785" spans="1:18" x14ac:dyDescent="0.3">
      <c r="A3785">
        <v>7889</v>
      </c>
      <c r="B3785">
        <v>1</v>
      </c>
      <c r="C3785" t="str">
        <f>_xlfn.XLOOKUP(B3785,'Country Master'!A:A,'Country Master'!B:B,"Not Found")</f>
        <v>India</v>
      </c>
      <c r="D3785" t="s">
        <v>3694</v>
      </c>
      <c r="E3785" t="s">
        <v>8298</v>
      </c>
      <c r="F3785" t="s">
        <v>8258</v>
      </c>
      <c r="G3785" t="s">
        <v>8257</v>
      </c>
      <c r="H3785">
        <v>77.245050500000005</v>
      </c>
      <c r="I3785">
        <v>28.582851300000002</v>
      </c>
      <c r="J3785" t="s">
        <v>2573</v>
      </c>
      <c r="K3785" cm="1">
        <f t="array" ref="K3785:R3785">_xlfn.XLOOKUP(A3785,KPIs!$A$2:$A$9552,KPIs!$B$2:$I$9552,"Not Found")</f>
        <v>200</v>
      </c>
      <c r="L3785" t="str">
        <v>Indian Rupees(Rs.)</v>
      </c>
      <c r="M3785" t="str">
        <v>No</v>
      </c>
      <c r="N3785" t="str">
        <v>No</v>
      </c>
      <c r="O3785">
        <v>1</v>
      </c>
      <c r="P3785">
        <v>3.1</v>
      </c>
      <c r="Q3785" t="str">
        <v>Average</v>
      </c>
      <c r="R3785">
        <v>16</v>
      </c>
    </row>
    <row r="3786" spans="1:18" x14ac:dyDescent="0.3">
      <c r="A3786">
        <v>7879</v>
      </c>
      <c r="B3786">
        <v>1</v>
      </c>
      <c r="C3786" t="str">
        <f>_xlfn.XLOOKUP(B3786,'Country Master'!A:A,'Country Master'!B:B,"Not Found")</f>
        <v>India</v>
      </c>
      <c r="D3786" t="s">
        <v>3694</v>
      </c>
      <c r="E3786" t="s">
        <v>8297</v>
      </c>
      <c r="F3786" t="s">
        <v>8258</v>
      </c>
      <c r="G3786" t="s">
        <v>8257</v>
      </c>
      <c r="H3786">
        <v>77.241637900000001</v>
      </c>
      <c r="I3786">
        <v>28.5798378</v>
      </c>
      <c r="J3786" t="s">
        <v>1904</v>
      </c>
      <c r="K3786" cm="1">
        <f t="array" ref="K3786:R3786">_xlfn.XLOOKUP(A3786,KPIs!$A$2:$A$9552,KPIs!$B$2:$I$9552,"Not Found")</f>
        <v>500</v>
      </c>
      <c r="L3786" t="str">
        <v>Indian Rupees(Rs.)</v>
      </c>
      <c r="M3786" t="str">
        <v>No</v>
      </c>
      <c r="N3786" t="str">
        <v>Yes</v>
      </c>
      <c r="O3786">
        <v>2</v>
      </c>
      <c r="P3786">
        <v>3.1</v>
      </c>
      <c r="Q3786" t="str">
        <v>Average</v>
      </c>
      <c r="R3786">
        <v>21</v>
      </c>
    </row>
    <row r="3787" spans="1:18" x14ac:dyDescent="0.3">
      <c r="A3787">
        <v>310469</v>
      </c>
      <c r="B3787">
        <v>1</v>
      </c>
      <c r="C3787" t="str">
        <f>_xlfn.XLOOKUP(B3787,'Country Master'!A:A,'Country Master'!B:B,"Not Found")</f>
        <v>India</v>
      </c>
      <c r="D3787" t="s">
        <v>3694</v>
      </c>
      <c r="E3787" t="s">
        <v>8296</v>
      </c>
      <c r="F3787" t="s">
        <v>8258</v>
      </c>
      <c r="G3787" t="s">
        <v>8257</v>
      </c>
      <c r="H3787">
        <v>77.245095399999997</v>
      </c>
      <c r="I3787">
        <v>28.5829004</v>
      </c>
      <c r="J3787" t="s">
        <v>2240</v>
      </c>
      <c r="K3787" cm="1">
        <f t="array" ref="K3787:R3787">_xlfn.XLOOKUP(A3787,KPIs!$A$2:$A$9552,KPIs!$B$2:$I$9552,"Not Found")</f>
        <v>400</v>
      </c>
      <c r="L3787" t="str">
        <v>Indian Rupees(Rs.)</v>
      </c>
      <c r="M3787" t="str">
        <v>No</v>
      </c>
      <c r="N3787" t="str">
        <v>No</v>
      </c>
      <c r="O3787">
        <v>1</v>
      </c>
      <c r="P3787">
        <v>2.8</v>
      </c>
      <c r="Q3787" t="str">
        <v>Average</v>
      </c>
      <c r="R3787">
        <v>5</v>
      </c>
    </row>
    <row r="3788" spans="1:18" x14ac:dyDescent="0.3">
      <c r="A3788">
        <v>18449787</v>
      </c>
      <c r="B3788">
        <v>1</v>
      </c>
      <c r="C3788" t="str">
        <f>_xlfn.XLOOKUP(B3788,'Country Master'!A:A,'Country Master'!B:B,"Not Found")</f>
        <v>India</v>
      </c>
      <c r="D3788" t="s">
        <v>3694</v>
      </c>
      <c r="E3788" t="s">
        <v>8295</v>
      </c>
      <c r="F3788" t="s">
        <v>8258</v>
      </c>
      <c r="G3788" t="s">
        <v>8257</v>
      </c>
      <c r="H3788">
        <v>77.248732399999994</v>
      </c>
      <c r="I3788">
        <v>28.585352499999999</v>
      </c>
      <c r="J3788" t="s">
        <v>233</v>
      </c>
      <c r="K3788" cm="1">
        <f t="array" ref="K3788:R3788">_xlfn.XLOOKUP(A3788,KPIs!$A$2:$A$9552,KPIs!$B$2:$I$9552,"Not Found")</f>
        <v>500</v>
      </c>
      <c r="L3788" t="str">
        <v>Indian Rupees(Rs.)</v>
      </c>
      <c r="M3788" t="str">
        <v>No</v>
      </c>
      <c r="N3788" t="str">
        <v>Yes</v>
      </c>
      <c r="O3788">
        <v>2</v>
      </c>
      <c r="P3788">
        <v>3.2</v>
      </c>
      <c r="Q3788" t="str">
        <v>Average</v>
      </c>
      <c r="R3788">
        <v>24</v>
      </c>
    </row>
    <row r="3789" spans="1:18" x14ac:dyDescent="0.3">
      <c r="A3789">
        <v>303608</v>
      </c>
      <c r="B3789">
        <v>1</v>
      </c>
      <c r="C3789" t="str">
        <f>_xlfn.XLOOKUP(B3789,'Country Master'!A:A,'Country Master'!B:B,"Not Found")</f>
        <v>India</v>
      </c>
      <c r="D3789" t="s">
        <v>3694</v>
      </c>
      <c r="E3789" t="s">
        <v>8294</v>
      </c>
      <c r="F3789" t="s">
        <v>8258</v>
      </c>
      <c r="G3789" t="s">
        <v>8257</v>
      </c>
      <c r="H3789">
        <v>77.243972799999995</v>
      </c>
      <c r="I3789">
        <v>28.583734700000001</v>
      </c>
      <c r="J3789" t="s">
        <v>1969</v>
      </c>
      <c r="K3789" cm="1">
        <f t="array" ref="K3789:R3789">_xlfn.XLOOKUP(A3789,KPIs!$A$2:$A$9552,KPIs!$B$2:$I$9552,"Not Found")</f>
        <v>500</v>
      </c>
      <c r="L3789" t="str">
        <v>Indian Rupees(Rs.)</v>
      </c>
      <c r="M3789" t="str">
        <v>No</v>
      </c>
      <c r="N3789" t="str">
        <v>No</v>
      </c>
      <c r="O3789">
        <v>2</v>
      </c>
      <c r="P3789">
        <v>3</v>
      </c>
      <c r="Q3789" t="str">
        <v>Average</v>
      </c>
      <c r="R3789">
        <v>15</v>
      </c>
    </row>
    <row r="3790" spans="1:18" x14ac:dyDescent="0.3">
      <c r="A3790">
        <v>307785</v>
      </c>
      <c r="B3790">
        <v>1</v>
      </c>
      <c r="C3790" t="str">
        <f>_xlfn.XLOOKUP(B3790,'Country Master'!A:A,'Country Master'!B:B,"Not Found")</f>
        <v>India</v>
      </c>
      <c r="D3790" t="s">
        <v>3694</v>
      </c>
      <c r="E3790" t="s">
        <v>8293</v>
      </c>
      <c r="F3790" t="s">
        <v>8258</v>
      </c>
      <c r="G3790" t="s">
        <v>8257</v>
      </c>
      <c r="H3790">
        <v>77.245050500000005</v>
      </c>
      <c r="I3790">
        <v>28.582851300000002</v>
      </c>
      <c r="J3790" t="s">
        <v>2298</v>
      </c>
      <c r="K3790" cm="1">
        <f t="array" ref="K3790:R3790">_xlfn.XLOOKUP(A3790,KPIs!$A$2:$A$9552,KPIs!$B$2:$I$9552,"Not Found")</f>
        <v>500</v>
      </c>
      <c r="L3790" t="str">
        <v>Indian Rupees(Rs.)</v>
      </c>
      <c r="M3790" t="str">
        <v>No</v>
      </c>
      <c r="N3790" t="str">
        <v>Yes</v>
      </c>
      <c r="O3790">
        <v>2</v>
      </c>
      <c r="P3790">
        <v>3.3</v>
      </c>
      <c r="Q3790" t="str">
        <v>Average</v>
      </c>
      <c r="R3790">
        <v>78</v>
      </c>
    </row>
    <row r="3791" spans="1:18" x14ac:dyDescent="0.3">
      <c r="A3791">
        <v>310100</v>
      </c>
      <c r="B3791">
        <v>1</v>
      </c>
      <c r="C3791" t="str">
        <f>_xlfn.XLOOKUP(B3791,'Country Master'!A:A,'Country Master'!B:B,"Not Found")</f>
        <v>India</v>
      </c>
      <c r="D3791" t="s">
        <v>3694</v>
      </c>
      <c r="E3791" t="s">
        <v>8292</v>
      </c>
      <c r="F3791" t="s">
        <v>8258</v>
      </c>
      <c r="G3791" t="s">
        <v>8257</v>
      </c>
      <c r="H3791">
        <v>77.245140300000003</v>
      </c>
      <c r="I3791">
        <v>28.582411700000002</v>
      </c>
      <c r="J3791" t="s">
        <v>1969</v>
      </c>
      <c r="K3791" cm="1">
        <f t="array" ref="K3791:R3791">_xlfn.XLOOKUP(A3791,KPIs!$A$2:$A$9552,KPIs!$B$2:$I$9552,"Not Found")</f>
        <v>650</v>
      </c>
      <c r="L3791" t="str">
        <v>Indian Rupees(Rs.)</v>
      </c>
      <c r="M3791" t="str">
        <v>No</v>
      </c>
      <c r="N3791" t="str">
        <v>Yes</v>
      </c>
      <c r="O3791">
        <v>2</v>
      </c>
      <c r="P3791">
        <v>3.3</v>
      </c>
      <c r="Q3791" t="str">
        <v>Average</v>
      </c>
      <c r="R3791">
        <v>29</v>
      </c>
    </row>
    <row r="3792" spans="1:18" x14ac:dyDescent="0.3">
      <c r="A3792">
        <v>310468</v>
      </c>
      <c r="B3792">
        <v>1</v>
      </c>
      <c r="C3792" t="str">
        <f>_xlfn.XLOOKUP(B3792,'Country Master'!A:A,'Country Master'!B:B,"Not Found")</f>
        <v>India</v>
      </c>
      <c r="D3792" t="s">
        <v>3694</v>
      </c>
      <c r="E3792" t="s">
        <v>8291</v>
      </c>
      <c r="F3792" t="s">
        <v>8258</v>
      </c>
      <c r="G3792" t="s">
        <v>8257</v>
      </c>
      <c r="H3792">
        <v>77.247385399999999</v>
      </c>
      <c r="I3792">
        <v>28.581818500000001</v>
      </c>
      <c r="J3792" t="s">
        <v>2400</v>
      </c>
      <c r="K3792" cm="1">
        <f t="array" ref="K3792:R3792">_xlfn.XLOOKUP(A3792,KPIs!$A$2:$A$9552,KPIs!$B$2:$I$9552,"Not Found")</f>
        <v>400</v>
      </c>
      <c r="L3792" t="str">
        <v>Indian Rupees(Rs.)</v>
      </c>
      <c r="M3792" t="str">
        <v>No</v>
      </c>
      <c r="N3792" t="str">
        <v>No</v>
      </c>
      <c r="O3792">
        <v>1</v>
      </c>
      <c r="P3792">
        <v>2.9</v>
      </c>
      <c r="Q3792" t="str">
        <v>Average</v>
      </c>
      <c r="R3792">
        <v>5</v>
      </c>
    </row>
    <row r="3793" spans="1:18" x14ac:dyDescent="0.3">
      <c r="A3793">
        <v>3339</v>
      </c>
      <c r="B3793">
        <v>1</v>
      </c>
      <c r="C3793" t="str">
        <f>_xlfn.XLOOKUP(B3793,'Country Master'!A:A,'Country Master'!B:B,"Not Found")</f>
        <v>India</v>
      </c>
      <c r="D3793" t="s">
        <v>3694</v>
      </c>
      <c r="E3793" t="s">
        <v>8290</v>
      </c>
      <c r="F3793" t="s">
        <v>8258</v>
      </c>
      <c r="G3793" t="s">
        <v>8257</v>
      </c>
      <c r="H3793">
        <v>77.245050500000005</v>
      </c>
      <c r="I3793">
        <v>28.582851300000002</v>
      </c>
      <c r="J3793" t="s">
        <v>1888</v>
      </c>
      <c r="K3793" cm="1">
        <f t="array" ref="K3793:R3793">_xlfn.XLOOKUP(A3793,KPIs!$A$2:$A$9552,KPIs!$B$2:$I$9552,"Not Found")</f>
        <v>900</v>
      </c>
      <c r="L3793" t="str">
        <v>Indian Rupees(Rs.)</v>
      </c>
      <c r="M3793" t="str">
        <v>No</v>
      </c>
      <c r="N3793" t="str">
        <v>Yes</v>
      </c>
      <c r="O3793">
        <v>2</v>
      </c>
      <c r="P3793">
        <v>3.5</v>
      </c>
      <c r="Q3793" t="str">
        <v>Good</v>
      </c>
      <c r="R3793">
        <v>107</v>
      </c>
    </row>
    <row r="3794" spans="1:18" x14ac:dyDescent="0.3">
      <c r="A3794">
        <v>18369763</v>
      </c>
      <c r="B3794">
        <v>1</v>
      </c>
      <c r="C3794" t="str">
        <f>_xlfn.XLOOKUP(B3794,'Country Master'!A:A,'Country Master'!B:B,"Not Found")</f>
        <v>India</v>
      </c>
      <c r="D3794" t="s">
        <v>3694</v>
      </c>
      <c r="E3794" t="s">
        <v>8289</v>
      </c>
      <c r="F3794" t="s">
        <v>8258</v>
      </c>
      <c r="G3794" t="s">
        <v>8257</v>
      </c>
      <c r="H3794">
        <v>77.248822200000006</v>
      </c>
      <c r="I3794">
        <v>28.5853611</v>
      </c>
      <c r="J3794" t="s">
        <v>1332</v>
      </c>
      <c r="K3794" cm="1">
        <f t="array" ref="K3794:R3794">_xlfn.XLOOKUP(A3794,KPIs!$A$2:$A$9552,KPIs!$B$2:$I$9552,"Not Found")</f>
        <v>900</v>
      </c>
      <c r="L3794" t="str">
        <v>Indian Rupees(Rs.)</v>
      </c>
      <c r="M3794" t="str">
        <v>No</v>
      </c>
      <c r="N3794" t="str">
        <v>Yes</v>
      </c>
      <c r="O3794">
        <v>2</v>
      </c>
      <c r="P3794">
        <v>3.9</v>
      </c>
      <c r="Q3794" t="str">
        <v>Good</v>
      </c>
      <c r="R3794">
        <v>55</v>
      </c>
    </row>
    <row r="3795" spans="1:18" x14ac:dyDescent="0.3">
      <c r="A3795">
        <v>312949</v>
      </c>
      <c r="B3795">
        <v>1</v>
      </c>
      <c r="C3795" t="str">
        <f>_xlfn.XLOOKUP(B3795,'Country Master'!A:A,'Country Master'!B:B,"Not Found")</f>
        <v>India</v>
      </c>
      <c r="D3795" t="s">
        <v>3694</v>
      </c>
      <c r="E3795" t="s">
        <v>8288</v>
      </c>
      <c r="F3795" t="s">
        <v>8258</v>
      </c>
      <c r="G3795" t="s">
        <v>8257</v>
      </c>
      <c r="H3795">
        <v>77.248238499999999</v>
      </c>
      <c r="I3795">
        <v>28.582392599999999</v>
      </c>
      <c r="J3795" t="s">
        <v>2362</v>
      </c>
      <c r="K3795" cm="1">
        <f t="array" ref="K3795:R3795">_xlfn.XLOOKUP(A3795,KPIs!$A$2:$A$9552,KPIs!$B$2:$I$9552,"Not Found")</f>
        <v>150</v>
      </c>
      <c r="L3795" t="str">
        <v>Indian Rupees(Rs.)</v>
      </c>
      <c r="M3795" t="str">
        <v>No</v>
      </c>
      <c r="N3795" t="str">
        <v>No</v>
      </c>
      <c r="O3795">
        <v>1</v>
      </c>
      <c r="P3795">
        <v>3.6</v>
      </c>
      <c r="Q3795" t="str">
        <v>Good</v>
      </c>
      <c r="R3795">
        <v>32</v>
      </c>
    </row>
    <row r="3796" spans="1:18" x14ac:dyDescent="0.3">
      <c r="A3796">
        <v>3684</v>
      </c>
      <c r="B3796">
        <v>1</v>
      </c>
      <c r="C3796" t="str">
        <f>_xlfn.XLOOKUP(B3796,'Country Master'!A:A,'Country Master'!B:B,"Not Found")</f>
        <v>India</v>
      </c>
      <c r="D3796" t="s">
        <v>3694</v>
      </c>
      <c r="E3796" t="s">
        <v>8287</v>
      </c>
      <c r="F3796" t="s">
        <v>8258</v>
      </c>
      <c r="G3796" t="s">
        <v>8257</v>
      </c>
      <c r="H3796">
        <v>77.241727699999998</v>
      </c>
      <c r="I3796">
        <v>28.580653000000002</v>
      </c>
      <c r="J3796" t="s">
        <v>1969</v>
      </c>
      <c r="K3796" cm="1">
        <f t="array" ref="K3796:R3796">_xlfn.XLOOKUP(A3796,KPIs!$A$2:$A$9552,KPIs!$B$2:$I$9552,"Not Found")</f>
        <v>500</v>
      </c>
      <c r="L3796" t="str">
        <v>Indian Rupees(Rs.)</v>
      </c>
      <c r="M3796" t="str">
        <v>No</v>
      </c>
      <c r="N3796" t="str">
        <v>Yes</v>
      </c>
      <c r="O3796">
        <v>2</v>
      </c>
      <c r="P3796">
        <v>3.5</v>
      </c>
      <c r="Q3796" t="str">
        <v>Good</v>
      </c>
      <c r="R3796">
        <v>32</v>
      </c>
    </row>
    <row r="3797" spans="1:18" x14ac:dyDescent="0.3">
      <c r="A3797">
        <v>18463963</v>
      </c>
      <c r="B3797">
        <v>1</v>
      </c>
      <c r="C3797" t="str">
        <f>_xlfn.XLOOKUP(B3797,'Country Master'!A:A,'Country Master'!B:B,"Not Found")</f>
        <v>India</v>
      </c>
      <c r="D3797" t="s">
        <v>3694</v>
      </c>
      <c r="E3797" t="s">
        <v>8286</v>
      </c>
      <c r="F3797" t="s">
        <v>8258</v>
      </c>
      <c r="G3797" t="s">
        <v>8257</v>
      </c>
      <c r="H3797">
        <v>77.2415673</v>
      </c>
      <c r="I3797">
        <v>28.580746900000001</v>
      </c>
      <c r="J3797" t="s">
        <v>8285</v>
      </c>
      <c r="K3797" cm="1">
        <f t="array" ref="K3797:R3797">_xlfn.XLOOKUP(A3797,KPIs!$A$2:$A$9552,KPIs!$B$2:$I$9552,"Not Found")</f>
        <v>400</v>
      </c>
      <c r="L3797" t="str">
        <v>Indian Rupees(Rs.)</v>
      </c>
      <c r="M3797" t="str">
        <v>No</v>
      </c>
      <c r="N3797" t="str">
        <v>No</v>
      </c>
      <c r="O3797">
        <v>1</v>
      </c>
      <c r="P3797">
        <v>3.5</v>
      </c>
      <c r="Q3797" t="str">
        <v>Good</v>
      </c>
      <c r="R3797">
        <v>19</v>
      </c>
    </row>
    <row r="3798" spans="1:18" x14ac:dyDescent="0.3">
      <c r="A3798">
        <v>18357554</v>
      </c>
      <c r="B3798">
        <v>1</v>
      </c>
      <c r="C3798" t="str">
        <f>_xlfn.XLOOKUP(B3798,'Country Master'!A:A,'Country Master'!B:B,"Not Found")</f>
        <v>India</v>
      </c>
      <c r="D3798" t="s">
        <v>3694</v>
      </c>
      <c r="E3798" t="s">
        <v>8284</v>
      </c>
      <c r="F3798" t="s">
        <v>8258</v>
      </c>
      <c r="G3798" t="s">
        <v>8257</v>
      </c>
      <c r="H3798">
        <v>77.251561100000004</v>
      </c>
      <c r="I3798">
        <v>28.581901800000001</v>
      </c>
      <c r="J3798" t="s">
        <v>1904</v>
      </c>
      <c r="K3798" cm="1">
        <f t="array" ref="K3798:R3798">_xlfn.XLOOKUP(A3798,KPIs!$A$2:$A$9552,KPIs!$B$2:$I$9552,"Not Found")</f>
        <v>600</v>
      </c>
      <c r="L3798" t="str">
        <v>Indian Rupees(Rs.)</v>
      </c>
      <c r="M3798" t="str">
        <v>No</v>
      </c>
      <c r="N3798" t="str">
        <v>Yes</v>
      </c>
      <c r="O3798">
        <v>2</v>
      </c>
      <c r="P3798">
        <v>0</v>
      </c>
      <c r="Q3798" t="str">
        <v>Not rated</v>
      </c>
      <c r="R3798">
        <v>3</v>
      </c>
    </row>
    <row r="3799" spans="1:18" x14ac:dyDescent="0.3">
      <c r="A3799">
        <v>310102</v>
      </c>
      <c r="B3799">
        <v>1</v>
      </c>
      <c r="C3799" t="str">
        <f>_xlfn.XLOOKUP(B3799,'Country Master'!A:A,'Country Master'!B:B,"Not Found")</f>
        <v>India</v>
      </c>
      <c r="D3799" t="s">
        <v>3694</v>
      </c>
      <c r="E3799" t="s">
        <v>8283</v>
      </c>
      <c r="F3799" t="s">
        <v>8258</v>
      </c>
      <c r="G3799" t="s">
        <v>8257</v>
      </c>
      <c r="H3799">
        <v>77.251238299999997</v>
      </c>
      <c r="I3799">
        <v>28.581577100000001</v>
      </c>
      <c r="J3799" t="s">
        <v>1904</v>
      </c>
      <c r="K3799" cm="1">
        <f t="array" ref="K3799:R3799">_xlfn.XLOOKUP(A3799,KPIs!$A$2:$A$9552,KPIs!$B$2:$I$9552,"Not Found")</f>
        <v>350</v>
      </c>
      <c r="L3799" t="str">
        <v>Indian Rupees(Rs.)</v>
      </c>
      <c r="M3799" t="str">
        <v>No</v>
      </c>
      <c r="N3799" t="str">
        <v>No</v>
      </c>
      <c r="O3799">
        <v>1</v>
      </c>
      <c r="P3799">
        <v>0</v>
      </c>
      <c r="Q3799" t="str">
        <v>Not rated</v>
      </c>
      <c r="R3799">
        <v>1</v>
      </c>
    </row>
    <row r="3800" spans="1:18" x14ac:dyDescent="0.3">
      <c r="A3800">
        <v>18243438</v>
      </c>
      <c r="B3800">
        <v>1</v>
      </c>
      <c r="C3800" t="str">
        <f>_xlfn.XLOOKUP(B3800,'Country Master'!A:A,'Country Master'!B:B,"Not Found")</f>
        <v>India</v>
      </c>
      <c r="D3800" t="s">
        <v>3694</v>
      </c>
      <c r="E3800" t="s">
        <v>8282</v>
      </c>
      <c r="F3800" t="s">
        <v>8258</v>
      </c>
      <c r="G3800" t="s">
        <v>8257</v>
      </c>
      <c r="H3800">
        <v>77.246057500000006</v>
      </c>
      <c r="I3800">
        <v>28.583582700000001</v>
      </c>
      <c r="J3800" t="s">
        <v>1904</v>
      </c>
      <c r="K3800" cm="1">
        <f t="array" ref="K3800:R3800">_xlfn.XLOOKUP(A3800,KPIs!$A$2:$A$9552,KPIs!$B$2:$I$9552,"Not Found")</f>
        <v>300</v>
      </c>
      <c r="L3800" t="str">
        <v>Indian Rupees(Rs.)</v>
      </c>
      <c r="M3800" t="str">
        <v>No</v>
      </c>
      <c r="N3800" t="str">
        <v>No</v>
      </c>
      <c r="O3800">
        <v>1</v>
      </c>
      <c r="P3800">
        <v>0</v>
      </c>
      <c r="Q3800" t="str">
        <v>Not rated</v>
      </c>
      <c r="R3800">
        <v>2</v>
      </c>
    </row>
    <row r="3801" spans="1:18" x14ac:dyDescent="0.3">
      <c r="A3801">
        <v>18419915</v>
      </c>
      <c r="B3801">
        <v>1</v>
      </c>
      <c r="C3801" t="str">
        <f>_xlfn.XLOOKUP(B3801,'Country Master'!A:A,'Country Master'!B:B,"Not Found")</f>
        <v>India</v>
      </c>
      <c r="D3801" t="s">
        <v>3694</v>
      </c>
      <c r="E3801" t="s">
        <v>8281</v>
      </c>
      <c r="F3801" t="s">
        <v>8258</v>
      </c>
      <c r="G3801" t="s">
        <v>8257</v>
      </c>
      <c r="H3801">
        <v>77.262304999999998</v>
      </c>
      <c r="I3801">
        <v>28.576460699999998</v>
      </c>
      <c r="J3801" t="s">
        <v>2210</v>
      </c>
      <c r="K3801" cm="1">
        <f t="array" ref="K3801:R3801">_xlfn.XLOOKUP(A3801,KPIs!$A$2:$A$9552,KPIs!$B$2:$I$9552,"Not Found")</f>
        <v>350</v>
      </c>
      <c r="L3801" t="str">
        <v>Indian Rupees(Rs.)</v>
      </c>
      <c r="M3801" t="str">
        <v>No</v>
      </c>
      <c r="N3801" t="str">
        <v>No</v>
      </c>
      <c r="O3801">
        <v>1</v>
      </c>
      <c r="P3801">
        <v>0</v>
      </c>
      <c r="Q3801" t="str">
        <v>Not rated</v>
      </c>
      <c r="R3801">
        <v>0</v>
      </c>
    </row>
    <row r="3802" spans="1:18" x14ac:dyDescent="0.3">
      <c r="A3802">
        <v>18479001</v>
      </c>
      <c r="B3802">
        <v>1</v>
      </c>
      <c r="C3802" t="str">
        <f>_xlfn.XLOOKUP(B3802,'Country Master'!A:A,'Country Master'!B:B,"Not Found")</f>
        <v>India</v>
      </c>
      <c r="D3802" t="s">
        <v>3694</v>
      </c>
      <c r="E3802" t="s">
        <v>8280</v>
      </c>
      <c r="F3802" t="s">
        <v>8258</v>
      </c>
      <c r="G3802" t="s">
        <v>8257</v>
      </c>
      <c r="H3802">
        <v>77.246894100000006</v>
      </c>
      <c r="I3802">
        <v>28.581515100000001</v>
      </c>
      <c r="J3802" t="s">
        <v>2517</v>
      </c>
      <c r="K3802" cm="1">
        <f t="array" ref="K3802:R3802">_xlfn.XLOOKUP(A3802,KPIs!$A$2:$A$9552,KPIs!$B$2:$I$9552,"Not Found")</f>
        <v>300</v>
      </c>
      <c r="L3802" t="str">
        <v>Indian Rupees(Rs.)</v>
      </c>
      <c r="M3802" t="str">
        <v>No</v>
      </c>
      <c r="N3802" t="str">
        <v>No</v>
      </c>
      <c r="O3802">
        <v>1</v>
      </c>
      <c r="P3802">
        <v>0</v>
      </c>
      <c r="Q3802" t="str">
        <v>Not rated</v>
      </c>
      <c r="R3802">
        <v>0</v>
      </c>
    </row>
    <row r="3803" spans="1:18" x14ac:dyDescent="0.3">
      <c r="A3803">
        <v>18419906</v>
      </c>
      <c r="B3803">
        <v>1</v>
      </c>
      <c r="C3803" t="str">
        <f>_xlfn.XLOOKUP(B3803,'Country Master'!A:A,'Country Master'!B:B,"Not Found")</f>
        <v>India</v>
      </c>
      <c r="D3803" t="s">
        <v>3694</v>
      </c>
      <c r="E3803" t="s">
        <v>8279</v>
      </c>
      <c r="F3803" t="s">
        <v>8258</v>
      </c>
      <c r="G3803" t="s">
        <v>8257</v>
      </c>
      <c r="H3803">
        <v>77.260316200000005</v>
      </c>
      <c r="I3803">
        <v>28.5798205</v>
      </c>
      <c r="J3803" t="s">
        <v>3893</v>
      </c>
      <c r="K3803" cm="1">
        <f t="array" ref="K3803:R3803">_xlfn.XLOOKUP(A3803,KPIs!$A$2:$A$9552,KPIs!$B$2:$I$9552,"Not Found")</f>
        <v>250</v>
      </c>
      <c r="L3803" t="str">
        <v>Indian Rupees(Rs.)</v>
      </c>
      <c r="M3803" t="str">
        <v>No</v>
      </c>
      <c r="N3803" t="str">
        <v>Yes</v>
      </c>
      <c r="O3803">
        <v>1</v>
      </c>
      <c r="P3803">
        <v>0</v>
      </c>
      <c r="Q3803" t="str">
        <v>Not rated</v>
      </c>
      <c r="R3803">
        <v>0</v>
      </c>
    </row>
    <row r="3804" spans="1:18" x14ac:dyDescent="0.3">
      <c r="A3804">
        <v>18419911</v>
      </c>
      <c r="B3804">
        <v>1</v>
      </c>
      <c r="C3804" t="str">
        <f>_xlfn.XLOOKUP(B3804,'Country Master'!A:A,'Country Master'!B:B,"Not Found")</f>
        <v>India</v>
      </c>
      <c r="D3804" t="s">
        <v>3694</v>
      </c>
      <c r="E3804" t="s">
        <v>8278</v>
      </c>
      <c r="F3804" t="s">
        <v>8258</v>
      </c>
      <c r="G3804" t="s">
        <v>8257</v>
      </c>
      <c r="H3804">
        <v>77.247005000000001</v>
      </c>
      <c r="I3804">
        <v>28.581524399999999</v>
      </c>
      <c r="J3804" t="s">
        <v>2966</v>
      </c>
      <c r="K3804" cm="1">
        <f t="array" ref="K3804:R3804">_xlfn.XLOOKUP(A3804,KPIs!$A$2:$A$9552,KPIs!$B$2:$I$9552,"Not Found")</f>
        <v>250</v>
      </c>
      <c r="L3804" t="str">
        <v>Indian Rupees(Rs.)</v>
      </c>
      <c r="M3804" t="str">
        <v>No</v>
      </c>
      <c r="N3804" t="str">
        <v>No</v>
      </c>
      <c r="O3804">
        <v>1</v>
      </c>
      <c r="P3804">
        <v>0</v>
      </c>
      <c r="Q3804" t="str">
        <v>Not rated</v>
      </c>
      <c r="R3804">
        <v>1</v>
      </c>
    </row>
    <row r="3805" spans="1:18" x14ac:dyDescent="0.3">
      <c r="A3805">
        <v>18419919</v>
      </c>
      <c r="B3805">
        <v>1</v>
      </c>
      <c r="C3805" t="str">
        <f>_xlfn.XLOOKUP(B3805,'Country Master'!A:A,'Country Master'!B:B,"Not Found")</f>
        <v>India</v>
      </c>
      <c r="D3805" t="s">
        <v>3694</v>
      </c>
      <c r="E3805" t="s">
        <v>8277</v>
      </c>
      <c r="F3805" t="s">
        <v>8258</v>
      </c>
      <c r="G3805" t="s">
        <v>8257</v>
      </c>
      <c r="H3805">
        <v>77.258251000000001</v>
      </c>
      <c r="I3805">
        <v>28.579265800000002</v>
      </c>
      <c r="J3805" t="s">
        <v>2657</v>
      </c>
      <c r="K3805" cm="1">
        <f t="array" ref="K3805:R3805">_xlfn.XLOOKUP(A3805,KPIs!$A$2:$A$9552,KPIs!$B$2:$I$9552,"Not Found")</f>
        <v>100</v>
      </c>
      <c r="L3805" t="str">
        <v>Indian Rupees(Rs.)</v>
      </c>
      <c r="M3805" t="str">
        <v>No</v>
      </c>
      <c r="N3805" t="str">
        <v>No</v>
      </c>
      <c r="O3805">
        <v>1</v>
      </c>
      <c r="P3805">
        <v>0</v>
      </c>
      <c r="Q3805" t="str">
        <v>Not rated</v>
      </c>
      <c r="R3805">
        <v>0</v>
      </c>
    </row>
    <row r="3806" spans="1:18" x14ac:dyDescent="0.3">
      <c r="A3806">
        <v>18294233</v>
      </c>
      <c r="B3806">
        <v>1</v>
      </c>
      <c r="C3806" t="str">
        <f>_xlfn.XLOOKUP(B3806,'Country Master'!A:A,'Country Master'!B:B,"Not Found")</f>
        <v>India</v>
      </c>
      <c r="D3806" t="s">
        <v>3694</v>
      </c>
      <c r="E3806" t="s">
        <v>8276</v>
      </c>
      <c r="F3806" t="s">
        <v>8258</v>
      </c>
      <c r="G3806" t="s">
        <v>8257</v>
      </c>
      <c r="H3806">
        <v>77.248732399999994</v>
      </c>
      <c r="I3806">
        <v>28.5852629</v>
      </c>
      <c r="J3806" t="s">
        <v>2517</v>
      </c>
      <c r="K3806" cm="1">
        <f t="array" ref="K3806:R3806">_xlfn.XLOOKUP(A3806,KPIs!$A$2:$A$9552,KPIs!$B$2:$I$9552,"Not Found")</f>
        <v>300</v>
      </c>
      <c r="L3806" t="str">
        <v>Indian Rupees(Rs.)</v>
      </c>
      <c r="M3806" t="str">
        <v>No</v>
      </c>
      <c r="N3806" t="str">
        <v>No</v>
      </c>
      <c r="O3806">
        <v>1</v>
      </c>
      <c r="P3806">
        <v>0</v>
      </c>
      <c r="Q3806" t="str">
        <v>Not rated</v>
      </c>
      <c r="R3806">
        <v>0</v>
      </c>
    </row>
    <row r="3807" spans="1:18" x14ac:dyDescent="0.3">
      <c r="A3807">
        <v>18419901</v>
      </c>
      <c r="B3807">
        <v>1</v>
      </c>
      <c r="C3807" t="str">
        <f>_xlfn.XLOOKUP(B3807,'Country Master'!A:A,'Country Master'!B:B,"Not Found")</f>
        <v>India</v>
      </c>
      <c r="D3807" t="s">
        <v>3694</v>
      </c>
      <c r="E3807" t="s">
        <v>8275</v>
      </c>
      <c r="F3807" t="s">
        <v>8258</v>
      </c>
      <c r="G3807" t="s">
        <v>8257</v>
      </c>
      <c r="H3807">
        <v>77.258520399999995</v>
      </c>
      <c r="I3807">
        <v>28.5791121</v>
      </c>
      <c r="J3807" t="s">
        <v>269</v>
      </c>
      <c r="K3807" cm="1">
        <f t="array" ref="K3807:R3807">_xlfn.XLOOKUP(A3807,KPIs!$A$2:$A$9552,KPIs!$B$2:$I$9552,"Not Found")</f>
        <v>300</v>
      </c>
      <c r="L3807" t="str">
        <v>Indian Rupees(Rs.)</v>
      </c>
      <c r="M3807" t="str">
        <v>No</v>
      </c>
      <c r="N3807" t="str">
        <v>No</v>
      </c>
      <c r="O3807">
        <v>1</v>
      </c>
      <c r="P3807">
        <v>0</v>
      </c>
      <c r="Q3807" t="str">
        <v>Not rated</v>
      </c>
      <c r="R3807">
        <v>0</v>
      </c>
    </row>
    <row r="3808" spans="1:18" x14ac:dyDescent="0.3">
      <c r="A3808">
        <v>18481273</v>
      </c>
      <c r="B3808">
        <v>1</v>
      </c>
      <c r="C3808" t="str">
        <f>_xlfn.XLOOKUP(B3808,'Country Master'!A:A,'Country Master'!B:B,"Not Found")</f>
        <v>India</v>
      </c>
      <c r="D3808" t="s">
        <v>3694</v>
      </c>
      <c r="E3808" t="s">
        <v>8274</v>
      </c>
      <c r="F3808" t="s">
        <v>8258</v>
      </c>
      <c r="G3808" t="s">
        <v>8257</v>
      </c>
      <c r="H3808">
        <v>77.246764499999998</v>
      </c>
      <c r="I3808">
        <v>28.581424899999998</v>
      </c>
      <c r="J3808" t="s">
        <v>7552</v>
      </c>
      <c r="K3808" cm="1">
        <f t="array" ref="K3808:R3808">_xlfn.XLOOKUP(A3808,KPIs!$A$2:$A$9552,KPIs!$B$2:$I$9552,"Not Found")</f>
        <v>300</v>
      </c>
      <c r="L3808" t="str">
        <v>Indian Rupees(Rs.)</v>
      </c>
      <c r="M3808" t="str">
        <v>No</v>
      </c>
      <c r="N3808" t="str">
        <v>No</v>
      </c>
      <c r="O3808">
        <v>1</v>
      </c>
      <c r="P3808">
        <v>0</v>
      </c>
      <c r="Q3808" t="str">
        <v>Not rated</v>
      </c>
      <c r="R3808">
        <v>0</v>
      </c>
    </row>
    <row r="3809" spans="1:18" x14ac:dyDescent="0.3">
      <c r="A3809">
        <v>18313119</v>
      </c>
      <c r="B3809">
        <v>1</v>
      </c>
      <c r="C3809" t="str">
        <f>_xlfn.XLOOKUP(B3809,'Country Master'!A:A,'Country Master'!B:B,"Not Found")</f>
        <v>India</v>
      </c>
      <c r="D3809" t="s">
        <v>3694</v>
      </c>
      <c r="E3809" t="s">
        <v>8273</v>
      </c>
      <c r="F3809" t="s">
        <v>8258</v>
      </c>
      <c r="G3809" t="s">
        <v>8257</v>
      </c>
      <c r="H3809">
        <v>77.2463975</v>
      </c>
      <c r="I3809">
        <v>28.5812764</v>
      </c>
      <c r="J3809" t="s">
        <v>2517</v>
      </c>
      <c r="K3809" cm="1">
        <f t="array" ref="K3809:R3809">_xlfn.XLOOKUP(A3809,KPIs!$A$2:$A$9552,KPIs!$B$2:$I$9552,"Not Found")</f>
        <v>500</v>
      </c>
      <c r="L3809" t="str">
        <v>Indian Rupees(Rs.)</v>
      </c>
      <c r="M3809" t="str">
        <v>No</v>
      </c>
      <c r="N3809" t="str">
        <v>No</v>
      </c>
      <c r="O3809">
        <v>2</v>
      </c>
      <c r="P3809">
        <v>0</v>
      </c>
      <c r="Q3809" t="str">
        <v>Not rated</v>
      </c>
      <c r="R3809">
        <v>0</v>
      </c>
    </row>
    <row r="3810" spans="1:18" x14ac:dyDescent="0.3">
      <c r="A3810">
        <v>18486830</v>
      </c>
      <c r="B3810">
        <v>1</v>
      </c>
      <c r="C3810" t="str">
        <f>_xlfn.XLOOKUP(B3810,'Country Master'!A:A,'Country Master'!B:B,"Not Found")</f>
        <v>India</v>
      </c>
      <c r="D3810" t="s">
        <v>3694</v>
      </c>
      <c r="E3810" t="s">
        <v>8272</v>
      </c>
      <c r="F3810" t="s">
        <v>8258</v>
      </c>
      <c r="G3810" t="s">
        <v>8257</v>
      </c>
      <c r="H3810">
        <v>77.249055400000003</v>
      </c>
      <c r="I3810">
        <v>28.582789399999999</v>
      </c>
      <c r="J3810" t="s">
        <v>1906</v>
      </c>
      <c r="K3810" cm="1">
        <f t="array" ref="K3810:R3810">_xlfn.XLOOKUP(A3810,KPIs!$A$2:$A$9552,KPIs!$B$2:$I$9552,"Not Found")</f>
        <v>100</v>
      </c>
      <c r="L3810" t="str">
        <v>Indian Rupees(Rs.)</v>
      </c>
      <c r="M3810" t="str">
        <v>No</v>
      </c>
      <c r="N3810" t="str">
        <v>No</v>
      </c>
      <c r="O3810">
        <v>1</v>
      </c>
      <c r="P3810">
        <v>0</v>
      </c>
      <c r="Q3810" t="str">
        <v>Not rated</v>
      </c>
      <c r="R3810">
        <v>0</v>
      </c>
    </row>
    <row r="3811" spans="1:18" x14ac:dyDescent="0.3">
      <c r="A3811">
        <v>18453186</v>
      </c>
      <c r="B3811">
        <v>1</v>
      </c>
      <c r="C3811" t="str">
        <f>_xlfn.XLOOKUP(B3811,'Country Master'!A:A,'Country Master'!B:B,"Not Found")</f>
        <v>India</v>
      </c>
      <c r="D3811" t="s">
        <v>3694</v>
      </c>
      <c r="E3811" t="s">
        <v>8271</v>
      </c>
      <c r="F3811" t="s">
        <v>8258</v>
      </c>
      <c r="G3811" t="s">
        <v>8257</v>
      </c>
      <c r="H3811">
        <v>77.257442800000007</v>
      </c>
      <c r="I3811">
        <v>28.5738108</v>
      </c>
      <c r="J3811" t="s">
        <v>1888</v>
      </c>
      <c r="K3811" cm="1">
        <f t="array" ref="K3811:R3811">_xlfn.XLOOKUP(A3811,KPIs!$A$2:$A$9552,KPIs!$B$2:$I$9552,"Not Found")</f>
        <v>700</v>
      </c>
      <c r="L3811" t="str">
        <v>Indian Rupees(Rs.)</v>
      </c>
      <c r="M3811" t="str">
        <v>Yes</v>
      </c>
      <c r="N3811" t="str">
        <v>No</v>
      </c>
      <c r="O3811">
        <v>2</v>
      </c>
      <c r="P3811">
        <v>0</v>
      </c>
      <c r="Q3811" t="str">
        <v>Not rated</v>
      </c>
      <c r="R3811">
        <v>1</v>
      </c>
    </row>
    <row r="3812" spans="1:18" x14ac:dyDescent="0.3">
      <c r="A3812">
        <v>18354663</v>
      </c>
      <c r="B3812">
        <v>1</v>
      </c>
      <c r="C3812" t="str">
        <f>_xlfn.XLOOKUP(B3812,'Country Master'!A:A,'Country Master'!B:B,"Not Found")</f>
        <v>India</v>
      </c>
      <c r="D3812" t="s">
        <v>3694</v>
      </c>
      <c r="E3812" t="s">
        <v>8270</v>
      </c>
      <c r="F3812" t="s">
        <v>8258</v>
      </c>
      <c r="G3812" t="s">
        <v>8257</v>
      </c>
      <c r="H3812">
        <v>77.247116000000005</v>
      </c>
      <c r="I3812">
        <v>28.5843025</v>
      </c>
      <c r="J3812" t="s">
        <v>2240</v>
      </c>
      <c r="K3812" cm="1">
        <f t="array" ref="K3812:R3812">_xlfn.XLOOKUP(A3812,KPIs!$A$2:$A$9552,KPIs!$B$2:$I$9552,"Not Found")</f>
        <v>300</v>
      </c>
      <c r="L3812" t="str">
        <v>Indian Rupees(Rs.)</v>
      </c>
      <c r="M3812" t="str">
        <v>No</v>
      </c>
      <c r="N3812" t="str">
        <v>No</v>
      </c>
      <c r="O3812">
        <v>1</v>
      </c>
      <c r="P3812">
        <v>0</v>
      </c>
      <c r="Q3812" t="str">
        <v>Not rated</v>
      </c>
      <c r="R3812">
        <v>3</v>
      </c>
    </row>
    <row r="3813" spans="1:18" x14ac:dyDescent="0.3">
      <c r="A3813">
        <v>18419897</v>
      </c>
      <c r="B3813">
        <v>1</v>
      </c>
      <c r="C3813" t="str">
        <f>_xlfn.XLOOKUP(B3813,'Country Master'!A:A,'Country Master'!B:B,"Not Found")</f>
        <v>India</v>
      </c>
      <c r="D3813" t="s">
        <v>3694</v>
      </c>
      <c r="E3813" t="s">
        <v>8269</v>
      </c>
      <c r="F3813" t="s">
        <v>8258</v>
      </c>
      <c r="G3813" t="s">
        <v>8257</v>
      </c>
      <c r="H3813">
        <v>77.262291700000006</v>
      </c>
      <c r="I3813">
        <v>28.577139800000001</v>
      </c>
      <c r="J3813" t="s">
        <v>2517</v>
      </c>
      <c r="K3813" cm="1">
        <f t="array" ref="K3813:R3813">_xlfn.XLOOKUP(A3813,KPIs!$A$2:$A$9552,KPIs!$B$2:$I$9552,"Not Found")</f>
        <v>200</v>
      </c>
      <c r="L3813" t="str">
        <v>Indian Rupees(Rs.)</v>
      </c>
      <c r="M3813" t="str">
        <v>No</v>
      </c>
      <c r="N3813" t="str">
        <v>No</v>
      </c>
      <c r="O3813">
        <v>1</v>
      </c>
      <c r="P3813">
        <v>0</v>
      </c>
      <c r="Q3813" t="str">
        <v>Not rated</v>
      </c>
      <c r="R3813">
        <v>0</v>
      </c>
    </row>
    <row r="3814" spans="1:18" x14ac:dyDescent="0.3">
      <c r="A3814">
        <v>18481322</v>
      </c>
      <c r="B3814">
        <v>1</v>
      </c>
      <c r="C3814" t="str">
        <f>_xlfn.XLOOKUP(B3814,'Country Master'!A:A,'Country Master'!B:B,"Not Found")</f>
        <v>India</v>
      </c>
      <c r="D3814" t="s">
        <v>3694</v>
      </c>
      <c r="E3814" t="s">
        <v>8268</v>
      </c>
      <c r="F3814" t="s">
        <v>8258</v>
      </c>
      <c r="G3814" t="s">
        <v>8257</v>
      </c>
      <c r="H3814">
        <v>77.242221599999993</v>
      </c>
      <c r="I3814">
        <v>28.579400400000001</v>
      </c>
      <c r="J3814" t="s">
        <v>2368</v>
      </c>
      <c r="K3814" cm="1">
        <f t="array" ref="K3814:R3814">_xlfn.XLOOKUP(A3814,KPIs!$A$2:$A$9552,KPIs!$B$2:$I$9552,"Not Found")</f>
        <v>200</v>
      </c>
      <c r="L3814" t="str">
        <v>Indian Rupees(Rs.)</v>
      </c>
      <c r="M3814" t="str">
        <v>No</v>
      </c>
      <c r="N3814" t="str">
        <v>No</v>
      </c>
      <c r="O3814">
        <v>1</v>
      </c>
      <c r="P3814">
        <v>0</v>
      </c>
      <c r="Q3814" t="str">
        <v>Not rated</v>
      </c>
      <c r="R3814">
        <v>0</v>
      </c>
    </row>
    <row r="3815" spans="1:18" x14ac:dyDescent="0.3">
      <c r="A3815">
        <v>18357557</v>
      </c>
      <c r="B3815">
        <v>1</v>
      </c>
      <c r="C3815" t="str">
        <f>_xlfn.XLOOKUP(B3815,'Country Master'!A:A,'Country Master'!B:B,"Not Found")</f>
        <v>India</v>
      </c>
      <c r="D3815" t="s">
        <v>3694</v>
      </c>
      <c r="E3815" t="s">
        <v>8267</v>
      </c>
      <c r="F3815" t="s">
        <v>8258</v>
      </c>
      <c r="G3815" t="s">
        <v>8257</v>
      </c>
      <c r="H3815">
        <v>77.258430599999997</v>
      </c>
      <c r="I3815">
        <v>28.579282899999999</v>
      </c>
      <c r="J3815" t="s">
        <v>8266</v>
      </c>
      <c r="K3815" cm="1">
        <f t="array" ref="K3815:R3815">_xlfn.XLOOKUP(A3815,KPIs!$A$2:$A$9552,KPIs!$B$2:$I$9552,"Not Found")</f>
        <v>300</v>
      </c>
      <c r="L3815" t="str">
        <v>Indian Rupees(Rs.)</v>
      </c>
      <c r="M3815" t="str">
        <v>No</v>
      </c>
      <c r="N3815" t="str">
        <v>No</v>
      </c>
      <c r="O3815">
        <v>1</v>
      </c>
      <c r="P3815">
        <v>0</v>
      </c>
      <c r="Q3815" t="str">
        <v>Not rated</v>
      </c>
      <c r="R3815">
        <v>2</v>
      </c>
    </row>
    <row r="3816" spans="1:18" x14ac:dyDescent="0.3">
      <c r="A3816">
        <v>18025096</v>
      </c>
      <c r="B3816">
        <v>1</v>
      </c>
      <c r="C3816" t="str">
        <f>_xlfn.XLOOKUP(B3816,'Country Master'!A:A,'Country Master'!B:B,"Not Found")</f>
        <v>India</v>
      </c>
      <c r="D3816" t="s">
        <v>3694</v>
      </c>
      <c r="E3816" t="s">
        <v>8265</v>
      </c>
      <c r="F3816" t="s">
        <v>8258</v>
      </c>
      <c r="G3816" t="s">
        <v>8257</v>
      </c>
      <c r="H3816">
        <v>77.251334999999997</v>
      </c>
      <c r="I3816">
        <v>28.581599099999998</v>
      </c>
      <c r="J3816" t="s">
        <v>1904</v>
      </c>
      <c r="K3816" cm="1">
        <f t="array" ref="K3816:R3816">_xlfn.XLOOKUP(A3816,KPIs!$A$2:$A$9552,KPIs!$B$2:$I$9552,"Not Found")</f>
        <v>350</v>
      </c>
      <c r="L3816" t="str">
        <v>Indian Rupees(Rs.)</v>
      </c>
      <c r="M3816" t="str">
        <v>No</v>
      </c>
      <c r="N3816" t="str">
        <v>Yes</v>
      </c>
      <c r="O3816">
        <v>1</v>
      </c>
      <c r="P3816">
        <v>0</v>
      </c>
      <c r="Q3816" t="str">
        <v>Not rated</v>
      </c>
      <c r="R3816">
        <v>1</v>
      </c>
    </row>
    <row r="3817" spans="1:18" x14ac:dyDescent="0.3">
      <c r="A3817">
        <v>18286922</v>
      </c>
      <c r="B3817">
        <v>1</v>
      </c>
      <c r="C3817" t="str">
        <f>_xlfn.XLOOKUP(B3817,'Country Master'!A:A,'Country Master'!B:B,"Not Found")</f>
        <v>India</v>
      </c>
      <c r="D3817" t="s">
        <v>3694</v>
      </c>
      <c r="E3817" t="s">
        <v>8264</v>
      </c>
      <c r="F3817" t="s">
        <v>8258</v>
      </c>
      <c r="G3817" t="s">
        <v>8257</v>
      </c>
      <c r="H3817">
        <v>77.247999199999995</v>
      </c>
      <c r="I3817">
        <v>28.583243100000001</v>
      </c>
      <c r="J3817" t="s">
        <v>1904</v>
      </c>
      <c r="K3817" cm="1">
        <f t="array" ref="K3817:R3817">_xlfn.XLOOKUP(A3817,KPIs!$A$2:$A$9552,KPIs!$B$2:$I$9552,"Not Found")</f>
        <v>400</v>
      </c>
      <c r="L3817" t="str">
        <v>Indian Rupees(Rs.)</v>
      </c>
      <c r="M3817" t="str">
        <v>No</v>
      </c>
      <c r="N3817" t="str">
        <v>No</v>
      </c>
      <c r="O3817">
        <v>1</v>
      </c>
      <c r="P3817">
        <v>0</v>
      </c>
      <c r="Q3817" t="str">
        <v>Not rated</v>
      </c>
      <c r="R3817">
        <v>0</v>
      </c>
    </row>
    <row r="3818" spans="1:18" x14ac:dyDescent="0.3">
      <c r="A3818">
        <v>18458302</v>
      </c>
      <c r="B3818">
        <v>1</v>
      </c>
      <c r="C3818" t="str">
        <f>_xlfn.XLOOKUP(B3818,'Country Master'!A:A,'Country Master'!B:B,"Not Found")</f>
        <v>India</v>
      </c>
      <c r="D3818" t="s">
        <v>3694</v>
      </c>
      <c r="E3818" t="s">
        <v>8263</v>
      </c>
      <c r="F3818" t="s">
        <v>8258</v>
      </c>
      <c r="G3818" t="s">
        <v>8257</v>
      </c>
      <c r="H3818">
        <v>77.247475199999997</v>
      </c>
      <c r="I3818">
        <v>28.583978200000001</v>
      </c>
      <c r="J3818" t="s">
        <v>1904</v>
      </c>
      <c r="K3818" cm="1">
        <f t="array" ref="K3818:R3818">_xlfn.XLOOKUP(A3818,KPIs!$A$2:$A$9552,KPIs!$B$2:$I$9552,"Not Found")</f>
        <v>300</v>
      </c>
      <c r="L3818" t="str">
        <v>Indian Rupees(Rs.)</v>
      </c>
      <c r="M3818" t="str">
        <v>No</v>
      </c>
      <c r="N3818" t="str">
        <v>No</v>
      </c>
      <c r="O3818">
        <v>1</v>
      </c>
      <c r="P3818">
        <v>0</v>
      </c>
      <c r="Q3818" t="str">
        <v>Not rated</v>
      </c>
      <c r="R3818">
        <v>0</v>
      </c>
    </row>
    <row r="3819" spans="1:18" x14ac:dyDescent="0.3">
      <c r="A3819">
        <v>18447302</v>
      </c>
      <c r="B3819">
        <v>1</v>
      </c>
      <c r="C3819" t="str">
        <f>_xlfn.XLOOKUP(B3819,'Country Master'!A:A,'Country Master'!B:B,"Not Found")</f>
        <v>India</v>
      </c>
      <c r="D3819" t="s">
        <v>3694</v>
      </c>
      <c r="E3819" t="s">
        <v>8262</v>
      </c>
      <c r="F3819" t="s">
        <v>8258</v>
      </c>
      <c r="G3819" t="s">
        <v>8257</v>
      </c>
      <c r="H3819">
        <v>77.2569041</v>
      </c>
      <c r="I3819">
        <v>28.574476799999999</v>
      </c>
      <c r="J3819" t="s">
        <v>7451</v>
      </c>
      <c r="K3819" cm="1">
        <f t="array" ref="K3819:R3819">_xlfn.XLOOKUP(A3819,KPIs!$A$2:$A$9552,KPIs!$B$2:$I$9552,"Not Found")</f>
        <v>200</v>
      </c>
      <c r="L3819" t="str">
        <v>Indian Rupees(Rs.)</v>
      </c>
      <c r="M3819" t="str">
        <v>No</v>
      </c>
      <c r="N3819" t="str">
        <v>No</v>
      </c>
      <c r="O3819">
        <v>1</v>
      </c>
      <c r="P3819">
        <v>0</v>
      </c>
      <c r="Q3819" t="str">
        <v>Not rated</v>
      </c>
      <c r="R3819">
        <v>0</v>
      </c>
    </row>
    <row r="3820" spans="1:18" x14ac:dyDescent="0.3">
      <c r="A3820">
        <v>300744</v>
      </c>
      <c r="B3820">
        <v>1</v>
      </c>
      <c r="C3820" t="str">
        <f>_xlfn.XLOOKUP(B3820,'Country Master'!A:A,'Country Master'!B:B,"Not Found")</f>
        <v>India</v>
      </c>
      <c r="D3820" t="s">
        <v>3694</v>
      </c>
      <c r="E3820" t="s">
        <v>8261</v>
      </c>
      <c r="F3820" t="s">
        <v>8258</v>
      </c>
      <c r="G3820" t="s">
        <v>8257</v>
      </c>
      <c r="H3820">
        <v>77.241727699999998</v>
      </c>
      <c r="I3820">
        <v>28.580294500000001</v>
      </c>
      <c r="J3820" t="s">
        <v>1888</v>
      </c>
      <c r="K3820" cm="1">
        <f t="array" ref="K3820:R3820">_xlfn.XLOOKUP(A3820,KPIs!$A$2:$A$9552,KPIs!$B$2:$I$9552,"Not Found")</f>
        <v>800</v>
      </c>
      <c r="L3820" t="str">
        <v>Indian Rupees(Rs.)</v>
      </c>
      <c r="M3820" t="str">
        <v>Yes</v>
      </c>
      <c r="N3820" t="str">
        <v>Yes</v>
      </c>
      <c r="O3820">
        <v>2</v>
      </c>
      <c r="P3820">
        <v>2.2999999999999998</v>
      </c>
      <c r="Q3820" t="str">
        <v>Poor</v>
      </c>
      <c r="R3820">
        <v>126</v>
      </c>
    </row>
    <row r="3821" spans="1:18" x14ac:dyDescent="0.3">
      <c r="A3821">
        <v>8509</v>
      </c>
      <c r="B3821">
        <v>1</v>
      </c>
      <c r="C3821" t="str">
        <f>_xlfn.XLOOKUP(B3821,'Country Master'!A:A,'Country Master'!B:B,"Not Found")</f>
        <v>India</v>
      </c>
      <c r="D3821" t="s">
        <v>3694</v>
      </c>
      <c r="E3821" t="s">
        <v>8260</v>
      </c>
      <c r="F3821" t="s">
        <v>8258</v>
      </c>
      <c r="G3821" t="s">
        <v>8257</v>
      </c>
      <c r="H3821">
        <v>77.241323600000001</v>
      </c>
      <c r="I3821">
        <v>28.580749000000001</v>
      </c>
      <c r="J3821" t="s">
        <v>1969</v>
      </c>
      <c r="K3821" cm="1">
        <f t="array" ref="K3821:R3821">_xlfn.XLOOKUP(A3821,KPIs!$A$2:$A$9552,KPIs!$B$2:$I$9552,"Not Found")</f>
        <v>1600</v>
      </c>
      <c r="L3821" t="str">
        <v>Indian Rupees(Rs.)</v>
      </c>
      <c r="M3821" t="str">
        <v>No</v>
      </c>
      <c r="N3821" t="str">
        <v>No</v>
      </c>
      <c r="O3821">
        <v>3</v>
      </c>
      <c r="P3821">
        <v>4</v>
      </c>
      <c r="Q3821" t="str">
        <v>Very Good</v>
      </c>
      <c r="R3821">
        <v>744</v>
      </c>
    </row>
    <row r="3822" spans="1:18" x14ac:dyDescent="0.3">
      <c r="A3822">
        <v>3338</v>
      </c>
      <c r="B3822">
        <v>1</v>
      </c>
      <c r="C3822" t="str">
        <f>_xlfn.XLOOKUP(B3822,'Country Master'!A:A,'Country Master'!B:B,"Not Found")</f>
        <v>India</v>
      </c>
      <c r="D3822" t="s">
        <v>3694</v>
      </c>
      <c r="E3822" t="s">
        <v>8259</v>
      </c>
      <c r="F3822" t="s">
        <v>8258</v>
      </c>
      <c r="G3822" t="s">
        <v>8257</v>
      </c>
      <c r="H3822">
        <v>77.243927900000003</v>
      </c>
      <c r="I3822">
        <v>28.583775299999999</v>
      </c>
      <c r="J3822" t="s">
        <v>233</v>
      </c>
      <c r="K3822" cm="1">
        <f t="array" ref="K3822:R3822">_xlfn.XLOOKUP(A3822,KPIs!$A$2:$A$9552,KPIs!$B$2:$I$9552,"Not Found")</f>
        <v>200</v>
      </c>
      <c r="L3822" t="str">
        <v>Indian Rupees(Rs.)</v>
      </c>
      <c r="M3822" t="str">
        <v>No</v>
      </c>
      <c r="N3822" t="str">
        <v>No</v>
      </c>
      <c r="O3822">
        <v>1</v>
      </c>
      <c r="P3822">
        <v>4.0999999999999996</v>
      </c>
      <c r="Q3822" t="str">
        <v>Very Good</v>
      </c>
      <c r="R3822">
        <v>352</v>
      </c>
    </row>
    <row r="3823" spans="1:18" x14ac:dyDescent="0.3">
      <c r="A3823">
        <v>18133513</v>
      </c>
      <c r="B3823">
        <v>1</v>
      </c>
      <c r="C3823" t="str">
        <f>_xlfn.XLOOKUP(B3823,'Country Master'!A:A,'Country Master'!B:B,"Not Found")</f>
        <v>India</v>
      </c>
      <c r="D3823" t="s">
        <v>3694</v>
      </c>
      <c r="E3823" t="s">
        <v>8256</v>
      </c>
      <c r="F3823" t="s">
        <v>8207</v>
      </c>
      <c r="G3823" t="s">
        <v>8206</v>
      </c>
      <c r="H3823">
        <v>77.222597300000004</v>
      </c>
      <c r="I3823">
        <v>28.627492199999999</v>
      </c>
      <c r="J3823" t="s">
        <v>267</v>
      </c>
      <c r="K3823" cm="1">
        <f t="array" ref="K3823:R3823">_xlfn.XLOOKUP(A3823,KPIs!$A$2:$A$9552,KPIs!$B$2:$I$9552,"Not Found")</f>
        <v>600</v>
      </c>
      <c r="L3823" t="str">
        <v>Indian Rupees(Rs.)</v>
      </c>
      <c r="M3823" t="str">
        <v>No</v>
      </c>
      <c r="N3823" t="str">
        <v>No</v>
      </c>
      <c r="O3823">
        <v>2</v>
      </c>
      <c r="P3823">
        <v>3.3</v>
      </c>
      <c r="Q3823" t="str">
        <v>Average</v>
      </c>
      <c r="R3823">
        <v>59</v>
      </c>
    </row>
    <row r="3824" spans="1:18" x14ac:dyDescent="0.3">
      <c r="A3824">
        <v>619</v>
      </c>
      <c r="B3824">
        <v>1</v>
      </c>
      <c r="C3824" t="str">
        <f>_xlfn.XLOOKUP(B3824,'Country Master'!A:A,'Country Master'!B:B,"Not Found")</f>
        <v>India</v>
      </c>
      <c r="D3824" t="s">
        <v>3694</v>
      </c>
      <c r="E3824" t="s">
        <v>8255</v>
      </c>
      <c r="F3824" t="s">
        <v>8207</v>
      </c>
      <c r="G3824" t="s">
        <v>8206</v>
      </c>
      <c r="H3824">
        <v>77.220289260000001</v>
      </c>
      <c r="I3824">
        <v>28.62642941</v>
      </c>
      <c r="J3824" t="s">
        <v>194</v>
      </c>
      <c r="K3824" cm="1">
        <f t="array" ref="K3824:R3824">_xlfn.XLOOKUP(A3824,KPIs!$A$2:$A$9552,KPIs!$B$2:$I$9552,"Not Found")</f>
        <v>750</v>
      </c>
      <c r="L3824" t="str">
        <v>Indian Rupees(Rs.)</v>
      </c>
      <c r="M3824" t="str">
        <v>No</v>
      </c>
      <c r="N3824" t="str">
        <v>No</v>
      </c>
      <c r="O3824">
        <v>2</v>
      </c>
      <c r="P3824">
        <v>3.3</v>
      </c>
      <c r="Q3824" t="str">
        <v>Average</v>
      </c>
      <c r="R3824">
        <v>81</v>
      </c>
    </row>
    <row r="3825" spans="1:18" x14ac:dyDescent="0.3">
      <c r="A3825">
        <v>300581</v>
      </c>
      <c r="B3825">
        <v>1</v>
      </c>
      <c r="C3825" t="str">
        <f>_xlfn.XLOOKUP(B3825,'Country Master'!A:A,'Country Master'!B:B,"Not Found")</f>
        <v>India</v>
      </c>
      <c r="D3825" t="s">
        <v>3694</v>
      </c>
      <c r="E3825" t="s">
        <v>8254</v>
      </c>
      <c r="F3825" t="s">
        <v>8207</v>
      </c>
      <c r="G3825" t="s">
        <v>8206</v>
      </c>
      <c r="H3825">
        <v>77.2198128</v>
      </c>
      <c r="I3825">
        <v>28.629018599999998</v>
      </c>
      <c r="J3825" t="s">
        <v>194</v>
      </c>
      <c r="K3825" cm="1">
        <f t="array" ref="K3825:R3825">_xlfn.XLOOKUP(A3825,KPIs!$A$2:$A$9552,KPIs!$B$2:$I$9552,"Not Found")</f>
        <v>450</v>
      </c>
      <c r="L3825" t="str">
        <v>Indian Rupees(Rs.)</v>
      </c>
      <c r="M3825" t="str">
        <v>No</v>
      </c>
      <c r="N3825" t="str">
        <v>No</v>
      </c>
      <c r="O3825">
        <v>1</v>
      </c>
      <c r="P3825">
        <v>3.1</v>
      </c>
      <c r="Q3825" t="str">
        <v>Average</v>
      </c>
      <c r="R3825">
        <v>34</v>
      </c>
    </row>
    <row r="3826" spans="1:18" x14ac:dyDescent="0.3">
      <c r="A3826">
        <v>300577</v>
      </c>
      <c r="B3826">
        <v>1</v>
      </c>
      <c r="C3826" t="str">
        <f>_xlfn.XLOOKUP(B3826,'Country Master'!A:A,'Country Master'!B:B,"Not Found")</f>
        <v>India</v>
      </c>
      <c r="D3826" t="s">
        <v>3694</v>
      </c>
      <c r="E3826" t="s">
        <v>8253</v>
      </c>
      <c r="F3826" t="s">
        <v>8207</v>
      </c>
      <c r="G3826" t="s">
        <v>8206</v>
      </c>
      <c r="H3826">
        <v>77.219588329999993</v>
      </c>
      <c r="I3826">
        <v>28.629034999999998</v>
      </c>
      <c r="J3826" t="s">
        <v>194</v>
      </c>
      <c r="K3826" cm="1">
        <f t="array" ref="K3826:R3826">_xlfn.XLOOKUP(A3826,KPIs!$A$2:$A$9552,KPIs!$B$2:$I$9552,"Not Found")</f>
        <v>600</v>
      </c>
      <c r="L3826" t="str">
        <v>Indian Rupees(Rs.)</v>
      </c>
      <c r="M3826" t="str">
        <v>No</v>
      </c>
      <c r="N3826" t="str">
        <v>No</v>
      </c>
      <c r="O3826">
        <v>2</v>
      </c>
      <c r="P3826">
        <v>3.4</v>
      </c>
      <c r="Q3826" t="str">
        <v>Average</v>
      </c>
      <c r="R3826">
        <v>31</v>
      </c>
    </row>
    <row r="3827" spans="1:18" x14ac:dyDescent="0.3">
      <c r="A3827">
        <v>6174</v>
      </c>
      <c r="B3827">
        <v>1</v>
      </c>
      <c r="C3827" t="str">
        <f>_xlfn.XLOOKUP(B3827,'Country Master'!A:A,'Country Master'!B:B,"Not Found")</f>
        <v>India</v>
      </c>
      <c r="D3827" t="s">
        <v>3694</v>
      </c>
      <c r="E3827" t="s">
        <v>8252</v>
      </c>
      <c r="F3827" t="s">
        <v>8207</v>
      </c>
      <c r="G3827" t="s">
        <v>8206</v>
      </c>
      <c r="H3827">
        <v>77.218794439999996</v>
      </c>
      <c r="I3827">
        <v>28.62175556</v>
      </c>
      <c r="J3827" t="s">
        <v>1969</v>
      </c>
      <c r="K3827" cm="1">
        <f t="array" ref="K3827:R3827">_xlfn.XLOOKUP(A3827,KPIs!$A$2:$A$9552,KPIs!$B$2:$I$9552,"Not Found")</f>
        <v>2000</v>
      </c>
      <c r="L3827" t="str">
        <v>Indian Rupees(Rs.)</v>
      </c>
      <c r="M3827" t="str">
        <v>Yes</v>
      </c>
      <c r="N3827" t="str">
        <v>No</v>
      </c>
      <c r="O3827">
        <v>4</v>
      </c>
      <c r="P3827">
        <v>3.2</v>
      </c>
      <c r="Q3827" t="str">
        <v>Average</v>
      </c>
      <c r="R3827">
        <v>40</v>
      </c>
    </row>
    <row r="3828" spans="1:18" x14ac:dyDescent="0.3">
      <c r="A3828">
        <v>300593</v>
      </c>
      <c r="B3828">
        <v>1</v>
      </c>
      <c r="C3828" t="str">
        <f>_xlfn.XLOOKUP(B3828,'Country Master'!A:A,'Country Master'!B:B,"Not Found")</f>
        <v>India</v>
      </c>
      <c r="D3828" t="s">
        <v>3694</v>
      </c>
      <c r="E3828" t="s">
        <v>8251</v>
      </c>
      <c r="F3828" t="s">
        <v>8207</v>
      </c>
      <c r="G3828" t="s">
        <v>8206</v>
      </c>
      <c r="H3828">
        <v>77.220733999999993</v>
      </c>
      <c r="I3828">
        <v>28.6285904</v>
      </c>
      <c r="J3828" t="s">
        <v>2642</v>
      </c>
      <c r="K3828" cm="1">
        <f t="array" ref="K3828:R3828">_xlfn.XLOOKUP(A3828,KPIs!$A$2:$A$9552,KPIs!$B$2:$I$9552,"Not Found")</f>
        <v>500</v>
      </c>
      <c r="L3828" t="str">
        <v>Indian Rupees(Rs.)</v>
      </c>
      <c r="M3828" t="str">
        <v>No</v>
      </c>
      <c r="N3828" t="str">
        <v>Yes</v>
      </c>
      <c r="O3828">
        <v>2</v>
      </c>
      <c r="P3828">
        <v>3.2</v>
      </c>
      <c r="Q3828" t="str">
        <v>Average</v>
      </c>
      <c r="R3828">
        <v>40</v>
      </c>
    </row>
    <row r="3829" spans="1:18" x14ac:dyDescent="0.3">
      <c r="A3829">
        <v>300589</v>
      </c>
      <c r="B3829">
        <v>1</v>
      </c>
      <c r="C3829" t="str">
        <f>_xlfn.XLOOKUP(B3829,'Country Master'!A:A,'Country Master'!B:B,"Not Found")</f>
        <v>India</v>
      </c>
      <c r="D3829" t="s">
        <v>3694</v>
      </c>
      <c r="E3829" t="s">
        <v>8250</v>
      </c>
      <c r="F3829" t="s">
        <v>8207</v>
      </c>
      <c r="G3829" t="s">
        <v>8206</v>
      </c>
      <c r="H3829">
        <v>77.216519300000002</v>
      </c>
      <c r="I3829">
        <v>28.6219039</v>
      </c>
      <c r="J3829" t="s">
        <v>1969</v>
      </c>
      <c r="K3829" cm="1">
        <f t="array" ref="K3829:R3829">_xlfn.XLOOKUP(A3829,KPIs!$A$2:$A$9552,KPIs!$B$2:$I$9552,"Not Found")</f>
        <v>550</v>
      </c>
      <c r="L3829" t="str">
        <v>Indian Rupees(Rs.)</v>
      </c>
      <c r="M3829" t="str">
        <v>No</v>
      </c>
      <c r="N3829" t="str">
        <v>No</v>
      </c>
      <c r="O3829">
        <v>2</v>
      </c>
      <c r="P3829">
        <v>2.9</v>
      </c>
      <c r="Q3829" t="str">
        <v>Average</v>
      </c>
      <c r="R3829">
        <v>7</v>
      </c>
    </row>
    <row r="3830" spans="1:18" x14ac:dyDescent="0.3">
      <c r="A3830">
        <v>261</v>
      </c>
      <c r="B3830">
        <v>1</v>
      </c>
      <c r="C3830" t="str">
        <f>_xlfn.XLOOKUP(B3830,'Country Master'!A:A,'Country Master'!B:B,"Not Found")</f>
        <v>India</v>
      </c>
      <c r="D3830" t="s">
        <v>3694</v>
      </c>
      <c r="E3830" t="s">
        <v>8249</v>
      </c>
      <c r="F3830" t="s">
        <v>8207</v>
      </c>
      <c r="G3830" t="s">
        <v>8206</v>
      </c>
      <c r="H3830">
        <v>77.2195131</v>
      </c>
      <c r="I3830">
        <v>28.62751063</v>
      </c>
      <c r="J3830" t="s">
        <v>2268</v>
      </c>
      <c r="K3830" cm="1">
        <f t="array" ref="K3830:R3830">_xlfn.XLOOKUP(A3830,KPIs!$A$2:$A$9552,KPIs!$B$2:$I$9552,"Not Found")</f>
        <v>1000</v>
      </c>
      <c r="L3830" t="str">
        <v>Indian Rupees(Rs.)</v>
      </c>
      <c r="M3830" t="str">
        <v>No</v>
      </c>
      <c r="N3830" t="str">
        <v>Yes</v>
      </c>
      <c r="O3830">
        <v>3</v>
      </c>
      <c r="P3830">
        <v>3.4</v>
      </c>
      <c r="Q3830" t="str">
        <v>Average</v>
      </c>
      <c r="R3830">
        <v>116</v>
      </c>
    </row>
    <row r="3831" spans="1:18" x14ac:dyDescent="0.3">
      <c r="A3831">
        <v>18400724</v>
      </c>
      <c r="B3831">
        <v>1</v>
      </c>
      <c r="C3831" t="str">
        <f>_xlfn.XLOOKUP(B3831,'Country Master'!A:A,'Country Master'!B:B,"Not Found")</f>
        <v>India</v>
      </c>
      <c r="D3831" t="s">
        <v>3694</v>
      </c>
      <c r="E3831" t="s">
        <v>8248</v>
      </c>
      <c r="F3831" t="s">
        <v>8207</v>
      </c>
      <c r="G3831" t="s">
        <v>8206</v>
      </c>
      <c r="H3831">
        <v>77.218555199999997</v>
      </c>
      <c r="I3831">
        <v>28.628809</v>
      </c>
      <c r="J3831" t="s">
        <v>1906</v>
      </c>
      <c r="K3831" cm="1">
        <f t="array" ref="K3831:R3831">_xlfn.XLOOKUP(A3831,KPIs!$A$2:$A$9552,KPIs!$B$2:$I$9552,"Not Found")</f>
        <v>150</v>
      </c>
      <c r="L3831" t="str">
        <v>Indian Rupees(Rs.)</v>
      </c>
      <c r="M3831" t="str">
        <v>No</v>
      </c>
      <c r="N3831" t="str">
        <v>No</v>
      </c>
      <c r="O3831">
        <v>1</v>
      </c>
      <c r="P3831">
        <v>3.2</v>
      </c>
      <c r="Q3831" t="str">
        <v>Average</v>
      </c>
      <c r="R3831">
        <v>12</v>
      </c>
    </row>
    <row r="3832" spans="1:18" x14ac:dyDescent="0.3">
      <c r="A3832">
        <v>300591</v>
      </c>
      <c r="B3832">
        <v>1</v>
      </c>
      <c r="C3832" t="str">
        <f>_xlfn.XLOOKUP(B3832,'Country Master'!A:A,'Country Master'!B:B,"Not Found")</f>
        <v>India</v>
      </c>
      <c r="D3832" t="s">
        <v>3694</v>
      </c>
      <c r="E3832" t="s">
        <v>8247</v>
      </c>
      <c r="F3832" t="s">
        <v>8207</v>
      </c>
      <c r="G3832" t="s">
        <v>8206</v>
      </c>
      <c r="H3832">
        <v>77.216602699999996</v>
      </c>
      <c r="I3832">
        <v>28.621945</v>
      </c>
      <c r="J3832" t="s">
        <v>1904</v>
      </c>
      <c r="K3832" cm="1">
        <f t="array" ref="K3832:R3832">_xlfn.XLOOKUP(A3832,KPIs!$A$2:$A$9552,KPIs!$B$2:$I$9552,"Not Found")</f>
        <v>200</v>
      </c>
      <c r="L3832" t="str">
        <v>Indian Rupees(Rs.)</v>
      </c>
      <c r="M3832" t="str">
        <v>No</v>
      </c>
      <c r="N3832" t="str">
        <v>No</v>
      </c>
      <c r="O3832">
        <v>1</v>
      </c>
      <c r="P3832">
        <v>3</v>
      </c>
      <c r="Q3832" t="str">
        <v>Average</v>
      </c>
      <c r="R3832">
        <v>5</v>
      </c>
    </row>
    <row r="3833" spans="1:18" x14ac:dyDescent="0.3">
      <c r="A3833">
        <v>18372578</v>
      </c>
      <c r="B3833">
        <v>1</v>
      </c>
      <c r="C3833" t="str">
        <f>_xlfn.XLOOKUP(B3833,'Country Master'!A:A,'Country Master'!B:B,"Not Found")</f>
        <v>India</v>
      </c>
      <c r="D3833" t="s">
        <v>3694</v>
      </c>
      <c r="E3833" t="s">
        <v>8246</v>
      </c>
      <c r="F3833" t="s">
        <v>8207</v>
      </c>
      <c r="G3833" t="s">
        <v>8206</v>
      </c>
      <c r="H3833">
        <v>77.217073099999993</v>
      </c>
      <c r="I3833">
        <v>28.621275600000001</v>
      </c>
      <c r="J3833" t="s">
        <v>2083</v>
      </c>
      <c r="K3833" cm="1">
        <f t="array" ref="K3833:R3833">_xlfn.XLOOKUP(A3833,KPIs!$A$2:$A$9552,KPIs!$B$2:$I$9552,"Not Found")</f>
        <v>3000</v>
      </c>
      <c r="L3833" t="str">
        <v>Indian Rupees(Rs.)</v>
      </c>
      <c r="M3833" t="str">
        <v>No</v>
      </c>
      <c r="N3833" t="str">
        <v>No</v>
      </c>
      <c r="O3833">
        <v>4</v>
      </c>
      <c r="P3833">
        <v>2.7</v>
      </c>
      <c r="Q3833" t="str">
        <v>Average</v>
      </c>
      <c r="R3833">
        <v>16</v>
      </c>
    </row>
    <row r="3834" spans="1:18" x14ac:dyDescent="0.3">
      <c r="A3834">
        <v>307371</v>
      </c>
      <c r="B3834">
        <v>1</v>
      </c>
      <c r="C3834" t="str">
        <f>_xlfn.XLOOKUP(B3834,'Country Master'!A:A,'Country Master'!B:B,"Not Found")</f>
        <v>India</v>
      </c>
      <c r="D3834" t="s">
        <v>3694</v>
      </c>
      <c r="E3834" t="s">
        <v>8245</v>
      </c>
      <c r="F3834" t="s">
        <v>8207</v>
      </c>
      <c r="G3834" t="s">
        <v>8206</v>
      </c>
      <c r="H3834">
        <v>77.2167587</v>
      </c>
      <c r="I3834">
        <v>28.623172</v>
      </c>
      <c r="J3834" t="s">
        <v>8244</v>
      </c>
      <c r="K3834" cm="1">
        <f t="array" ref="K3834:R3834">_xlfn.XLOOKUP(A3834,KPIs!$A$2:$A$9552,KPIs!$B$2:$I$9552,"Not Found")</f>
        <v>350</v>
      </c>
      <c r="L3834" t="str">
        <v>Indian Rupees(Rs.)</v>
      </c>
      <c r="M3834" t="str">
        <v>No</v>
      </c>
      <c r="N3834" t="str">
        <v>No</v>
      </c>
      <c r="O3834">
        <v>1</v>
      </c>
      <c r="P3834">
        <v>3.2</v>
      </c>
      <c r="Q3834" t="str">
        <v>Average</v>
      </c>
      <c r="R3834">
        <v>85</v>
      </c>
    </row>
    <row r="3835" spans="1:18" x14ac:dyDescent="0.3">
      <c r="A3835">
        <v>300584</v>
      </c>
      <c r="B3835">
        <v>1</v>
      </c>
      <c r="C3835" t="str">
        <f>_xlfn.XLOOKUP(B3835,'Country Master'!A:A,'Country Master'!B:B,"Not Found")</f>
        <v>India</v>
      </c>
      <c r="D3835" t="s">
        <v>3694</v>
      </c>
      <c r="E3835" t="s">
        <v>8243</v>
      </c>
      <c r="F3835" t="s">
        <v>8207</v>
      </c>
      <c r="G3835" t="s">
        <v>8206</v>
      </c>
      <c r="H3835">
        <v>77.220980499999996</v>
      </c>
      <c r="I3835">
        <v>28.62913</v>
      </c>
      <c r="J3835" t="s">
        <v>1904</v>
      </c>
      <c r="K3835" cm="1">
        <f t="array" ref="K3835:R3835">_xlfn.XLOOKUP(A3835,KPIs!$A$2:$A$9552,KPIs!$B$2:$I$9552,"Not Found")</f>
        <v>400</v>
      </c>
      <c r="L3835" t="str">
        <v>Indian Rupees(Rs.)</v>
      </c>
      <c r="M3835" t="str">
        <v>No</v>
      </c>
      <c r="N3835" t="str">
        <v>No</v>
      </c>
      <c r="O3835">
        <v>1</v>
      </c>
      <c r="P3835">
        <v>3</v>
      </c>
      <c r="Q3835" t="str">
        <v>Average</v>
      </c>
      <c r="R3835">
        <v>7</v>
      </c>
    </row>
    <row r="3836" spans="1:18" x14ac:dyDescent="0.3">
      <c r="A3836">
        <v>18462606</v>
      </c>
      <c r="B3836">
        <v>1</v>
      </c>
      <c r="C3836" t="str">
        <f>_xlfn.XLOOKUP(B3836,'Country Master'!A:A,'Country Master'!B:B,"Not Found")</f>
        <v>India</v>
      </c>
      <c r="D3836" t="s">
        <v>3694</v>
      </c>
      <c r="E3836" t="s">
        <v>8242</v>
      </c>
      <c r="F3836" t="s">
        <v>8207</v>
      </c>
      <c r="G3836" t="s">
        <v>8206</v>
      </c>
      <c r="H3836">
        <v>0</v>
      </c>
      <c r="I3836">
        <v>0</v>
      </c>
      <c r="J3836" t="s">
        <v>8241</v>
      </c>
      <c r="K3836" cm="1">
        <f t="array" ref="K3836:R3836">_xlfn.XLOOKUP(A3836,KPIs!$A$2:$A$9552,KPIs!$B$2:$I$9552,"Not Found")</f>
        <v>800</v>
      </c>
      <c r="L3836" t="str">
        <v>Indian Rupees(Rs.)</v>
      </c>
      <c r="M3836" t="str">
        <v>Yes</v>
      </c>
      <c r="N3836" t="str">
        <v>No</v>
      </c>
      <c r="O3836">
        <v>2</v>
      </c>
      <c r="P3836">
        <v>3.1</v>
      </c>
      <c r="Q3836" t="str">
        <v>Average</v>
      </c>
      <c r="R3836">
        <v>6</v>
      </c>
    </row>
    <row r="3837" spans="1:18" x14ac:dyDescent="0.3">
      <c r="A3837">
        <v>18357558</v>
      </c>
      <c r="B3837">
        <v>1</v>
      </c>
      <c r="C3837" t="str">
        <f>_xlfn.XLOOKUP(B3837,'Country Master'!A:A,'Country Master'!B:B,"Not Found")</f>
        <v>India</v>
      </c>
      <c r="D3837" t="s">
        <v>3694</v>
      </c>
      <c r="E3837" t="s">
        <v>8240</v>
      </c>
      <c r="F3837" t="s">
        <v>8207</v>
      </c>
      <c r="G3837" t="s">
        <v>8206</v>
      </c>
      <c r="H3837">
        <v>77.219571770000002</v>
      </c>
      <c r="I3837">
        <v>28.627278440000001</v>
      </c>
      <c r="J3837" t="s">
        <v>2036</v>
      </c>
      <c r="K3837" cm="1">
        <f t="array" ref="K3837:R3837">_xlfn.XLOOKUP(A3837,KPIs!$A$2:$A$9552,KPIs!$B$2:$I$9552,"Not Found")</f>
        <v>1100</v>
      </c>
      <c r="L3837" t="str">
        <v>Indian Rupees(Rs.)</v>
      </c>
      <c r="M3837" t="str">
        <v>Yes</v>
      </c>
      <c r="N3837" t="str">
        <v>No</v>
      </c>
      <c r="O3837">
        <v>3</v>
      </c>
      <c r="P3837">
        <v>3.2</v>
      </c>
      <c r="Q3837" t="str">
        <v>Average</v>
      </c>
      <c r="R3837">
        <v>11</v>
      </c>
    </row>
    <row r="3838" spans="1:18" x14ac:dyDescent="0.3">
      <c r="A3838">
        <v>18345728</v>
      </c>
      <c r="B3838">
        <v>1</v>
      </c>
      <c r="C3838" t="str">
        <f>_xlfn.XLOOKUP(B3838,'Country Master'!A:A,'Country Master'!B:B,"Not Found")</f>
        <v>India</v>
      </c>
      <c r="D3838" t="s">
        <v>3694</v>
      </c>
      <c r="E3838" t="s">
        <v>8239</v>
      </c>
      <c r="F3838" t="s">
        <v>8207</v>
      </c>
      <c r="G3838" t="s">
        <v>8206</v>
      </c>
      <c r="H3838">
        <v>77.218645100000003</v>
      </c>
      <c r="I3838">
        <v>28.618244600000001</v>
      </c>
      <c r="J3838" t="s">
        <v>1980</v>
      </c>
      <c r="K3838" cm="1">
        <f t="array" ref="K3838:R3838">_xlfn.XLOOKUP(A3838,KPIs!$A$2:$A$9552,KPIs!$B$2:$I$9552,"Not Found")</f>
        <v>5000</v>
      </c>
      <c r="L3838" t="str">
        <v>Indian Rupees(Rs.)</v>
      </c>
      <c r="M3838" t="str">
        <v>No</v>
      </c>
      <c r="N3838" t="str">
        <v>No</v>
      </c>
      <c r="O3838">
        <v>4</v>
      </c>
      <c r="P3838">
        <v>4.9000000000000004</v>
      </c>
      <c r="Q3838" t="str">
        <v>Excellent</v>
      </c>
      <c r="R3838">
        <v>408</v>
      </c>
    </row>
    <row r="3839" spans="1:18" x14ac:dyDescent="0.3">
      <c r="A3839">
        <v>301301</v>
      </c>
      <c r="B3839">
        <v>1</v>
      </c>
      <c r="C3839" t="str">
        <f>_xlfn.XLOOKUP(B3839,'Country Master'!A:A,'Country Master'!B:B,"Not Found")</f>
        <v>India</v>
      </c>
      <c r="D3839" t="s">
        <v>3694</v>
      </c>
      <c r="E3839" t="s">
        <v>8238</v>
      </c>
      <c r="F3839" t="s">
        <v>8207</v>
      </c>
      <c r="G3839" t="s">
        <v>8206</v>
      </c>
      <c r="H3839">
        <v>77.220373409999993</v>
      </c>
      <c r="I3839">
        <v>28.629216029999998</v>
      </c>
      <c r="J3839" t="s">
        <v>1906</v>
      </c>
      <c r="K3839" cm="1">
        <f t="array" ref="K3839:R3839">_xlfn.XLOOKUP(A3839,KPIs!$A$2:$A$9552,KPIs!$B$2:$I$9552,"Not Found")</f>
        <v>150</v>
      </c>
      <c r="L3839" t="str">
        <v>Indian Rupees(Rs.)</v>
      </c>
      <c r="M3839" t="str">
        <v>No</v>
      </c>
      <c r="N3839" t="str">
        <v>No</v>
      </c>
      <c r="O3839">
        <v>1</v>
      </c>
      <c r="P3839">
        <v>3.8</v>
      </c>
      <c r="Q3839" t="str">
        <v>Good</v>
      </c>
      <c r="R3839">
        <v>47</v>
      </c>
    </row>
    <row r="3840" spans="1:18" x14ac:dyDescent="0.3">
      <c r="A3840">
        <v>18249111</v>
      </c>
      <c r="B3840">
        <v>1</v>
      </c>
      <c r="C3840" t="str">
        <f>_xlfn.XLOOKUP(B3840,'Country Master'!A:A,'Country Master'!B:B,"Not Found")</f>
        <v>India</v>
      </c>
      <c r="D3840" t="s">
        <v>3694</v>
      </c>
      <c r="E3840" t="s">
        <v>8237</v>
      </c>
      <c r="F3840" t="s">
        <v>8207</v>
      </c>
      <c r="G3840" t="s">
        <v>8206</v>
      </c>
      <c r="H3840">
        <v>77.2198128</v>
      </c>
      <c r="I3840">
        <v>28.628301799999999</v>
      </c>
      <c r="J3840" t="s">
        <v>8236</v>
      </c>
      <c r="K3840" cm="1">
        <f t="array" ref="K3840:R3840">_xlfn.XLOOKUP(A3840,KPIs!$A$2:$A$9552,KPIs!$B$2:$I$9552,"Not Found")</f>
        <v>1200</v>
      </c>
      <c r="L3840" t="str">
        <v>Indian Rupees(Rs.)</v>
      </c>
      <c r="M3840" t="str">
        <v>Yes</v>
      </c>
      <c r="N3840" t="str">
        <v>No</v>
      </c>
      <c r="O3840">
        <v>3</v>
      </c>
      <c r="P3840">
        <v>3.9</v>
      </c>
      <c r="Q3840" t="str">
        <v>Good</v>
      </c>
      <c r="R3840">
        <v>450</v>
      </c>
    </row>
    <row r="3841" spans="1:18" x14ac:dyDescent="0.3">
      <c r="A3841">
        <v>308280</v>
      </c>
      <c r="B3841">
        <v>1</v>
      </c>
      <c r="C3841" t="str">
        <f>_xlfn.XLOOKUP(B3841,'Country Master'!A:A,'Country Master'!B:B,"Not Found")</f>
        <v>India</v>
      </c>
      <c r="D3841" t="s">
        <v>3694</v>
      </c>
      <c r="E3841" t="s">
        <v>8235</v>
      </c>
      <c r="F3841" t="s">
        <v>8207</v>
      </c>
      <c r="G3841" t="s">
        <v>8206</v>
      </c>
      <c r="H3841">
        <v>77.219486500000002</v>
      </c>
      <c r="I3841">
        <v>28.626684999999998</v>
      </c>
      <c r="J3841" t="s">
        <v>194</v>
      </c>
      <c r="K3841" cm="1">
        <f t="array" ref="K3841:R3841">_xlfn.XLOOKUP(A3841,KPIs!$A$2:$A$9552,KPIs!$B$2:$I$9552,"Not Found")</f>
        <v>700</v>
      </c>
      <c r="L3841" t="str">
        <v>Indian Rupees(Rs.)</v>
      </c>
      <c r="M3841" t="str">
        <v>No</v>
      </c>
      <c r="N3841" t="str">
        <v>No</v>
      </c>
      <c r="O3841">
        <v>2</v>
      </c>
      <c r="P3841">
        <v>3.7</v>
      </c>
      <c r="Q3841" t="str">
        <v>Good</v>
      </c>
      <c r="R3841">
        <v>49</v>
      </c>
    </row>
    <row r="3842" spans="1:18" x14ac:dyDescent="0.3">
      <c r="A3842">
        <v>309807</v>
      </c>
      <c r="B3842">
        <v>1</v>
      </c>
      <c r="C3842" t="str">
        <f>_xlfn.XLOOKUP(B3842,'Country Master'!A:A,'Country Master'!B:B,"Not Found")</f>
        <v>India</v>
      </c>
      <c r="D3842" t="s">
        <v>3694</v>
      </c>
      <c r="E3842" t="s">
        <v>8234</v>
      </c>
      <c r="F3842" t="s">
        <v>8207</v>
      </c>
      <c r="G3842" t="s">
        <v>8206</v>
      </c>
      <c r="H3842">
        <v>77.219706889999998</v>
      </c>
      <c r="I3842">
        <v>28.625905270000001</v>
      </c>
      <c r="J3842" t="s">
        <v>8233</v>
      </c>
      <c r="K3842" cm="1">
        <f t="array" ref="K3842:R3842">_xlfn.XLOOKUP(A3842,KPIs!$A$2:$A$9552,KPIs!$B$2:$I$9552,"Not Found")</f>
        <v>650</v>
      </c>
      <c r="L3842" t="str">
        <v>Indian Rupees(Rs.)</v>
      </c>
      <c r="M3842" t="str">
        <v>No</v>
      </c>
      <c r="N3842" t="str">
        <v>Yes</v>
      </c>
      <c r="O3842">
        <v>2</v>
      </c>
      <c r="P3842">
        <v>3.7</v>
      </c>
      <c r="Q3842" t="str">
        <v>Good</v>
      </c>
      <c r="R3842">
        <v>223</v>
      </c>
    </row>
    <row r="3843" spans="1:18" x14ac:dyDescent="0.3">
      <c r="A3843">
        <v>8451</v>
      </c>
      <c r="B3843">
        <v>1</v>
      </c>
      <c r="C3843" t="str">
        <f>_xlfn.XLOOKUP(B3843,'Country Master'!A:A,'Country Master'!B:B,"Not Found")</f>
        <v>India</v>
      </c>
      <c r="D3843" t="s">
        <v>3694</v>
      </c>
      <c r="E3843" t="s">
        <v>8232</v>
      </c>
      <c r="F3843" t="s">
        <v>8207</v>
      </c>
      <c r="G3843" t="s">
        <v>8206</v>
      </c>
      <c r="H3843">
        <v>77.218645100000003</v>
      </c>
      <c r="I3843">
        <v>28.6289072</v>
      </c>
      <c r="J3843" t="s">
        <v>233</v>
      </c>
      <c r="K3843" cm="1">
        <f t="array" ref="K3843:R3843">_xlfn.XLOOKUP(A3843,KPIs!$A$2:$A$9552,KPIs!$B$2:$I$9552,"Not Found")</f>
        <v>200</v>
      </c>
      <c r="L3843" t="str">
        <v>Indian Rupees(Rs.)</v>
      </c>
      <c r="M3843" t="str">
        <v>No</v>
      </c>
      <c r="N3843" t="str">
        <v>No</v>
      </c>
      <c r="O3843">
        <v>1</v>
      </c>
      <c r="P3843">
        <v>3.7</v>
      </c>
      <c r="Q3843" t="str">
        <v>Good</v>
      </c>
      <c r="R3843">
        <v>475</v>
      </c>
    </row>
    <row r="3844" spans="1:18" x14ac:dyDescent="0.3">
      <c r="A3844">
        <v>3782</v>
      </c>
      <c r="B3844">
        <v>1</v>
      </c>
      <c r="C3844" t="str">
        <f>_xlfn.XLOOKUP(B3844,'Country Master'!A:A,'Country Master'!B:B,"Not Found")</f>
        <v>India</v>
      </c>
      <c r="D3844" t="s">
        <v>3694</v>
      </c>
      <c r="E3844" t="s">
        <v>8231</v>
      </c>
      <c r="F3844" t="s">
        <v>8207</v>
      </c>
      <c r="G3844" t="s">
        <v>8206</v>
      </c>
      <c r="H3844">
        <v>77.219722899999994</v>
      </c>
      <c r="I3844">
        <v>28.628293200000002</v>
      </c>
      <c r="J3844" t="s">
        <v>8230</v>
      </c>
      <c r="K3844" cm="1">
        <f t="array" ref="K3844:R3844">_xlfn.XLOOKUP(A3844,KPIs!$A$2:$A$9552,KPIs!$B$2:$I$9552,"Not Found")</f>
        <v>1900</v>
      </c>
      <c r="L3844" t="str">
        <v>Indian Rupees(Rs.)</v>
      </c>
      <c r="M3844" t="str">
        <v>Yes</v>
      </c>
      <c r="N3844" t="str">
        <v>Yes</v>
      </c>
      <c r="O3844">
        <v>3</v>
      </c>
      <c r="P3844">
        <v>3.8</v>
      </c>
      <c r="Q3844" t="str">
        <v>Good</v>
      </c>
      <c r="R3844">
        <v>1347</v>
      </c>
    </row>
    <row r="3845" spans="1:18" x14ac:dyDescent="0.3">
      <c r="A3845">
        <v>18168125</v>
      </c>
      <c r="B3845">
        <v>1</v>
      </c>
      <c r="C3845" t="str">
        <f>_xlfn.XLOOKUP(B3845,'Country Master'!A:A,'Country Master'!B:B,"Not Found")</f>
        <v>India</v>
      </c>
      <c r="D3845" t="s">
        <v>3694</v>
      </c>
      <c r="E3845" t="s">
        <v>8229</v>
      </c>
      <c r="F3845" t="s">
        <v>8207</v>
      </c>
      <c r="G3845" t="s">
        <v>8206</v>
      </c>
      <c r="H3845">
        <v>77.220457999999994</v>
      </c>
      <c r="I3845">
        <v>28.627044000000001</v>
      </c>
      <c r="J3845" t="s">
        <v>8228</v>
      </c>
      <c r="K3845" cm="1">
        <f t="array" ref="K3845:R3845">_xlfn.XLOOKUP(A3845,KPIs!$A$2:$A$9552,KPIs!$B$2:$I$9552,"Not Found")</f>
        <v>1200</v>
      </c>
      <c r="L3845" t="str">
        <v>Indian Rupees(Rs.)</v>
      </c>
      <c r="M3845" t="str">
        <v>Yes</v>
      </c>
      <c r="N3845" t="str">
        <v>No</v>
      </c>
      <c r="O3845">
        <v>3</v>
      </c>
      <c r="P3845">
        <v>3.9</v>
      </c>
      <c r="Q3845" t="str">
        <v>Good</v>
      </c>
      <c r="R3845">
        <v>555</v>
      </c>
    </row>
    <row r="3846" spans="1:18" x14ac:dyDescent="0.3">
      <c r="A3846">
        <v>311982</v>
      </c>
      <c r="B3846">
        <v>1</v>
      </c>
      <c r="C3846" t="str">
        <f>_xlfn.XLOOKUP(B3846,'Country Master'!A:A,'Country Master'!B:B,"Not Found")</f>
        <v>India</v>
      </c>
      <c r="D3846" t="s">
        <v>3694</v>
      </c>
      <c r="E3846" t="s">
        <v>8227</v>
      </c>
      <c r="F3846" t="s">
        <v>8207</v>
      </c>
      <c r="G3846" t="s">
        <v>8206</v>
      </c>
      <c r="H3846">
        <v>77.2194535</v>
      </c>
      <c r="I3846">
        <v>28.618321699999999</v>
      </c>
      <c r="J3846" t="s">
        <v>8226</v>
      </c>
      <c r="K3846" cm="1">
        <f t="array" ref="K3846:R3846">_xlfn.XLOOKUP(A3846,KPIs!$A$2:$A$9552,KPIs!$B$2:$I$9552,"Not Found")</f>
        <v>2100</v>
      </c>
      <c r="L3846" t="str">
        <v>Indian Rupees(Rs.)</v>
      </c>
      <c r="M3846" t="str">
        <v>Yes</v>
      </c>
      <c r="N3846" t="str">
        <v>No</v>
      </c>
      <c r="O3846">
        <v>4</v>
      </c>
      <c r="P3846">
        <v>3.9</v>
      </c>
      <c r="Q3846" t="str">
        <v>Good</v>
      </c>
      <c r="R3846">
        <v>299</v>
      </c>
    </row>
    <row r="3847" spans="1:18" x14ac:dyDescent="0.3">
      <c r="A3847">
        <v>182</v>
      </c>
      <c r="B3847">
        <v>1</v>
      </c>
      <c r="C3847" t="str">
        <f>_xlfn.XLOOKUP(B3847,'Country Master'!A:A,'Country Master'!B:B,"Not Found")</f>
        <v>India</v>
      </c>
      <c r="D3847" t="s">
        <v>3694</v>
      </c>
      <c r="E3847" t="s">
        <v>8225</v>
      </c>
      <c r="F3847" t="s">
        <v>8207</v>
      </c>
      <c r="G3847" t="s">
        <v>8206</v>
      </c>
      <c r="H3847">
        <v>77.219206319999998</v>
      </c>
      <c r="I3847">
        <v>28.626629229999999</v>
      </c>
      <c r="J3847" t="s">
        <v>2283</v>
      </c>
      <c r="K3847" cm="1">
        <f t="array" ref="K3847:R3847">_xlfn.XLOOKUP(A3847,KPIs!$A$2:$A$9552,KPIs!$B$2:$I$9552,"Not Found")</f>
        <v>500</v>
      </c>
      <c r="L3847" t="str">
        <v>Indian Rupees(Rs.)</v>
      </c>
      <c r="M3847" t="str">
        <v>No</v>
      </c>
      <c r="N3847" t="str">
        <v>Yes</v>
      </c>
      <c r="O3847">
        <v>2</v>
      </c>
      <c r="P3847">
        <v>3.8</v>
      </c>
      <c r="Q3847" t="str">
        <v>Good</v>
      </c>
      <c r="R3847">
        <v>158</v>
      </c>
    </row>
    <row r="3848" spans="1:18" x14ac:dyDescent="0.3">
      <c r="A3848">
        <v>18349923</v>
      </c>
      <c r="B3848">
        <v>1</v>
      </c>
      <c r="C3848" t="str">
        <f>_xlfn.XLOOKUP(B3848,'Country Master'!A:A,'Country Master'!B:B,"Not Found")</f>
        <v>India</v>
      </c>
      <c r="D3848" t="s">
        <v>3694</v>
      </c>
      <c r="E3848" t="s">
        <v>8224</v>
      </c>
      <c r="F3848" t="s">
        <v>8207</v>
      </c>
      <c r="G3848" t="s">
        <v>8206</v>
      </c>
      <c r="H3848">
        <v>77.219633099999996</v>
      </c>
      <c r="I3848">
        <v>28.626940699999999</v>
      </c>
      <c r="J3848" t="s">
        <v>2036</v>
      </c>
      <c r="K3848" cm="1">
        <f t="array" ref="K3848:R3848">_xlfn.XLOOKUP(A3848,KPIs!$A$2:$A$9552,KPIs!$B$2:$I$9552,"Not Found")</f>
        <v>1200</v>
      </c>
      <c r="L3848" t="str">
        <v>Indian Rupees(Rs.)</v>
      </c>
      <c r="M3848" t="str">
        <v>No</v>
      </c>
      <c r="N3848" t="str">
        <v>No</v>
      </c>
      <c r="O3848">
        <v>3</v>
      </c>
      <c r="P3848">
        <v>3.9</v>
      </c>
      <c r="Q3848" t="str">
        <v>Good</v>
      </c>
      <c r="R3848">
        <v>291</v>
      </c>
    </row>
    <row r="3849" spans="1:18" x14ac:dyDescent="0.3">
      <c r="A3849">
        <v>311871</v>
      </c>
      <c r="B3849">
        <v>1</v>
      </c>
      <c r="C3849" t="str">
        <f>_xlfn.XLOOKUP(B3849,'Country Master'!A:A,'Country Master'!B:B,"Not Found")</f>
        <v>India</v>
      </c>
      <c r="D3849" t="s">
        <v>3694</v>
      </c>
      <c r="E3849" t="s">
        <v>8223</v>
      </c>
      <c r="F3849" t="s">
        <v>8207</v>
      </c>
      <c r="G3849" t="s">
        <v>8206</v>
      </c>
      <c r="H3849">
        <v>77.222597300000004</v>
      </c>
      <c r="I3849">
        <v>28.627671400000001</v>
      </c>
      <c r="J3849" t="s">
        <v>1906</v>
      </c>
      <c r="K3849" cm="1">
        <f t="array" ref="K3849:R3849">_xlfn.XLOOKUP(A3849,KPIs!$A$2:$A$9552,KPIs!$B$2:$I$9552,"Not Found")</f>
        <v>150</v>
      </c>
      <c r="L3849" t="str">
        <v>Indian Rupees(Rs.)</v>
      </c>
      <c r="M3849" t="str">
        <v>No</v>
      </c>
      <c r="N3849" t="str">
        <v>No</v>
      </c>
      <c r="O3849">
        <v>1</v>
      </c>
      <c r="P3849">
        <v>3.5</v>
      </c>
      <c r="Q3849" t="str">
        <v>Good</v>
      </c>
      <c r="R3849">
        <v>19</v>
      </c>
    </row>
    <row r="3850" spans="1:18" x14ac:dyDescent="0.3">
      <c r="A3850">
        <v>8911</v>
      </c>
      <c r="B3850">
        <v>1</v>
      </c>
      <c r="C3850" t="str">
        <f>_xlfn.XLOOKUP(B3850,'Country Master'!A:A,'Country Master'!B:B,"Not Found")</f>
        <v>India</v>
      </c>
      <c r="D3850" t="s">
        <v>3694</v>
      </c>
      <c r="E3850" t="s">
        <v>8222</v>
      </c>
      <c r="F3850" t="s">
        <v>8207</v>
      </c>
      <c r="G3850" t="s">
        <v>8206</v>
      </c>
      <c r="H3850">
        <v>77.21962843</v>
      </c>
      <c r="I3850">
        <v>28.62913863</v>
      </c>
      <c r="J3850" t="s">
        <v>6786</v>
      </c>
      <c r="K3850" cm="1">
        <f t="array" ref="K3850:R3850">_xlfn.XLOOKUP(A3850,KPIs!$A$2:$A$9552,KPIs!$B$2:$I$9552,"Not Found")</f>
        <v>1250</v>
      </c>
      <c r="L3850" t="str">
        <v>Indian Rupees(Rs.)</v>
      </c>
      <c r="M3850" t="str">
        <v>Yes</v>
      </c>
      <c r="N3850" t="str">
        <v>No</v>
      </c>
      <c r="O3850">
        <v>3</v>
      </c>
      <c r="P3850">
        <v>3.6</v>
      </c>
      <c r="Q3850" t="str">
        <v>Good</v>
      </c>
      <c r="R3850">
        <v>1058</v>
      </c>
    </row>
    <row r="3851" spans="1:18" x14ac:dyDescent="0.3">
      <c r="A3851">
        <v>18398618</v>
      </c>
      <c r="B3851">
        <v>1</v>
      </c>
      <c r="C3851" t="str">
        <f>_xlfn.XLOOKUP(B3851,'Country Master'!A:A,'Country Master'!B:B,"Not Found")</f>
        <v>India</v>
      </c>
      <c r="D3851" t="s">
        <v>3694</v>
      </c>
      <c r="E3851" t="s">
        <v>8221</v>
      </c>
      <c r="F3851" t="s">
        <v>8207</v>
      </c>
      <c r="G3851" t="s">
        <v>8206</v>
      </c>
      <c r="H3851">
        <v>77.219696999999996</v>
      </c>
      <c r="I3851">
        <v>28.627109999999998</v>
      </c>
      <c r="J3851" t="s">
        <v>2396</v>
      </c>
      <c r="K3851" cm="1">
        <f t="array" ref="K3851:R3851">_xlfn.XLOOKUP(A3851,KPIs!$A$2:$A$9552,KPIs!$B$2:$I$9552,"Not Found")</f>
        <v>800</v>
      </c>
      <c r="L3851" t="str">
        <v>Indian Rupees(Rs.)</v>
      </c>
      <c r="M3851" t="str">
        <v>Yes</v>
      </c>
      <c r="N3851" t="str">
        <v>Yes</v>
      </c>
      <c r="O3851">
        <v>2</v>
      </c>
      <c r="P3851">
        <v>3.9</v>
      </c>
      <c r="Q3851" t="str">
        <v>Good</v>
      </c>
      <c r="R3851">
        <v>303</v>
      </c>
    </row>
    <row r="3852" spans="1:18" x14ac:dyDescent="0.3">
      <c r="A3852">
        <v>18486847</v>
      </c>
      <c r="B3852">
        <v>1</v>
      </c>
      <c r="C3852" t="str">
        <f>_xlfn.XLOOKUP(B3852,'Country Master'!A:A,'Country Master'!B:B,"Not Found")</f>
        <v>India</v>
      </c>
      <c r="D3852" t="s">
        <v>3694</v>
      </c>
      <c r="E3852" t="s">
        <v>8220</v>
      </c>
      <c r="F3852" t="s">
        <v>8207</v>
      </c>
      <c r="G3852" t="s">
        <v>8206</v>
      </c>
      <c r="H3852">
        <v>77.218645100000003</v>
      </c>
      <c r="I3852">
        <v>28.627832000000001</v>
      </c>
      <c r="J3852" t="s">
        <v>194</v>
      </c>
      <c r="K3852" cm="1">
        <f t="array" ref="K3852:R3852">_xlfn.XLOOKUP(A3852,KPIs!$A$2:$A$9552,KPIs!$B$2:$I$9552,"Not Found")</f>
        <v>250</v>
      </c>
      <c r="L3852" t="str">
        <v>Indian Rupees(Rs.)</v>
      </c>
      <c r="M3852" t="str">
        <v>No</v>
      </c>
      <c r="N3852" t="str">
        <v>No</v>
      </c>
      <c r="O3852">
        <v>1</v>
      </c>
      <c r="P3852">
        <v>0</v>
      </c>
      <c r="Q3852" t="str">
        <v>Not rated</v>
      </c>
      <c r="R3852">
        <v>1</v>
      </c>
    </row>
    <row r="3853" spans="1:18" x14ac:dyDescent="0.3">
      <c r="A3853">
        <v>18394362</v>
      </c>
      <c r="B3853">
        <v>1</v>
      </c>
      <c r="C3853" t="str">
        <f>_xlfn.XLOOKUP(B3853,'Country Master'!A:A,'Country Master'!B:B,"Not Found")</f>
        <v>India</v>
      </c>
      <c r="D3853" t="s">
        <v>3694</v>
      </c>
      <c r="E3853" t="s">
        <v>8219</v>
      </c>
      <c r="F3853" t="s">
        <v>8207</v>
      </c>
      <c r="G3853" t="s">
        <v>8206</v>
      </c>
      <c r="H3853">
        <v>77.209997049999998</v>
      </c>
      <c r="I3853">
        <v>28.62569483</v>
      </c>
      <c r="J3853" t="s">
        <v>192</v>
      </c>
      <c r="K3853" cm="1">
        <f t="array" ref="K3853:R3853">_xlfn.XLOOKUP(A3853,KPIs!$A$2:$A$9552,KPIs!$B$2:$I$9552,"Not Found")</f>
        <v>400</v>
      </c>
      <c r="L3853" t="str">
        <v>Indian Rupees(Rs.)</v>
      </c>
      <c r="M3853" t="str">
        <v>No</v>
      </c>
      <c r="N3853" t="str">
        <v>No</v>
      </c>
      <c r="O3853">
        <v>1</v>
      </c>
      <c r="P3853">
        <v>0</v>
      </c>
      <c r="Q3853" t="str">
        <v>Not rated</v>
      </c>
      <c r="R3853">
        <v>0</v>
      </c>
    </row>
    <row r="3854" spans="1:18" x14ac:dyDescent="0.3">
      <c r="A3854">
        <v>18380392</v>
      </c>
      <c r="B3854">
        <v>1</v>
      </c>
      <c r="C3854" t="str">
        <f>_xlfn.XLOOKUP(B3854,'Country Master'!A:A,'Country Master'!B:B,"Not Found")</f>
        <v>India</v>
      </c>
      <c r="D3854" t="s">
        <v>3694</v>
      </c>
      <c r="E3854" t="s">
        <v>8218</v>
      </c>
      <c r="F3854" t="s">
        <v>8207</v>
      </c>
      <c r="G3854" t="s">
        <v>8206</v>
      </c>
      <c r="H3854">
        <v>0</v>
      </c>
      <c r="I3854">
        <v>0</v>
      </c>
      <c r="J3854" t="s">
        <v>8217</v>
      </c>
      <c r="K3854" cm="1">
        <f t="array" ref="K3854:R3854">_xlfn.XLOOKUP(A3854,KPIs!$A$2:$A$9552,KPIs!$B$2:$I$9552,"Not Found")</f>
        <v>250</v>
      </c>
      <c r="L3854" t="str">
        <v>Indian Rupees(Rs.)</v>
      </c>
      <c r="M3854" t="str">
        <v>No</v>
      </c>
      <c r="N3854" t="str">
        <v>No</v>
      </c>
      <c r="O3854">
        <v>1</v>
      </c>
      <c r="P3854">
        <v>0</v>
      </c>
      <c r="Q3854" t="str">
        <v>Not rated</v>
      </c>
      <c r="R3854">
        <v>0</v>
      </c>
    </row>
    <row r="3855" spans="1:18" x14ac:dyDescent="0.3">
      <c r="A3855">
        <v>18458647</v>
      </c>
      <c r="B3855">
        <v>1</v>
      </c>
      <c r="C3855" t="str">
        <f>_xlfn.XLOOKUP(B3855,'Country Master'!A:A,'Country Master'!B:B,"Not Found")</f>
        <v>India</v>
      </c>
      <c r="D3855" t="s">
        <v>3694</v>
      </c>
      <c r="E3855" t="s">
        <v>8216</v>
      </c>
      <c r="F3855" t="s">
        <v>8207</v>
      </c>
      <c r="G3855" t="s">
        <v>8206</v>
      </c>
      <c r="H3855">
        <v>77.219722899999994</v>
      </c>
      <c r="I3855">
        <v>28.629189199999999</v>
      </c>
      <c r="J3855" t="s">
        <v>1888</v>
      </c>
      <c r="K3855" cm="1">
        <f t="array" ref="K3855:R3855">_xlfn.XLOOKUP(A3855,KPIs!$A$2:$A$9552,KPIs!$B$2:$I$9552,"Not Found")</f>
        <v>1000</v>
      </c>
      <c r="L3855" t="str">
        <v>Indian Rupees(Rs.)</v>
      </c>
      <c r="M3855" t="str">
        <v>Yes</v>
      </c>
      <c r="N3855" t="str">
        <v>No</v>
      </c>
      <c r="O3855">
        <v>3</v>
      </c>
      <c r="P3855">
        <v>0</v>
      </c>
      <c r="Q3855" t="str">
        <v>Not rated</v>
      </c>
      <c r="R3855">
        <v>3</v>
      </c>
    </row>
    <row r="3856" spans="1:18" x14ac:dyDescent="0.3">
      <c r="A3856">
        <v>18124375</v>
      </c>
      <c r="B3856">
        <v>1</v>
      </c>
      <c r="C3856" t="str">
        <f>_xlfn.XLOOKUP(B3856,'Country Master'!A:A,'Country Master'!B:B,"Not Found")</f>
        <v>India</v>
      </c>
      <c r="D3856" t="s">
        <v>3694</v>
      </c>
      <c r="E3856" t="s">
        <v>8215</v>
      </c>
      <c r="F3856" t="s">
        <v>8207</v>
      </c>
      <c r="G3856" t="s">
        <v>8206</v>
      </c>
      <c r="H3856">
        <v>77.2181061</v>
      </c>
      <c r="I3856">
        <v>28.628497400000001</v>
      </c>
      <c r="J3856" t="s">
        <v>1888</v>
      </c>
      <c r="K3856" cm="1">
        <f t="array" ref="K3856:R3856">_xlfn.XLOOKUP(A3856,KPIs!$A$2:$A$9552,KPIs!$B$2:$I$9552,"Not Found")</f>
        <v>500</v>
      </c>
      <c r="L3856" t="str">
        <v>Indian Rupees(Rs.)</v>
      </c>
      <c r="M3856" t="str">
        <v>No</v>
      </c>
      <c r="N3856" t="str">
        <v>No</v>
      </c>
      <c r="O3856">
        <v>2</v>
      </c>
      <c r="P3856">
        <v>0</v>
      </c>
      <c r="Q3856" t="str">
        <v>Not rated</v>
      </c>
      <c r="R3856">
        <v>2</v>
      </c>
    </row>
    <row r="3857" spans="1:18" x14ac:dyDescent="0.3">
      <c r="A3857">
        <v>300582</v>
      </c>
      <c r="B3857">
        <v>1</v>
      </c>
      <c r="C3857" t="str">
        <f>_xlfn.XLOOKUP(B3857,'Country Master'!A:A,'Country Master'!B:B,"Not Found")</f>
        <v>India</v>
      </c>
      <c r="D3857" t="s">
        <v>3694</v>
      </c>
      <c r="E3857" t="s">
        <v>8214</v>
      </c>
      <c r="F3857" t="s">
        <v>8207</v>
      </c>
      <c r="G3857" t="s">
        <v>8206</v>
      </c>
      <c r="H3857">
        <v>77.216489300000006</v>
      </c>
      <c r="I3857">
        <v>28.6219815</v>
      </c>
      <c r="J3857" t="s">
        <v>2806</v>
      </c>
      <c r="K3857" cm="1">
        <f t="array" ref="K3857:R3857">_xlfn.XLOOKUP(A3857,KPIs!$A$2:$A$9552,KPIs!$B$2:$I$9552,"Not Found")</f>
        <v>250</v>
      </c>
      <c r="L3857" t="str">
        <v>Indian Rupees(Rs.)</v>
      </c>
      <c r="M3857" t="str">
        <v>No</v>
      </c>
      <c r="N3857" t="str">
        <v>No</v>
      </c>
      <c r="O3857">
        <v>1</v>
      </c>
      <c r="P3857">
        <v>0</v>
      </c>
      <c r="Q3857" t="str">
        <v>Not rated</v>
      </c>
      <c r="R3857">
        <v>3</v>
      </c>
    </row>
    <row r="3858" spans="1:18" x14ac:dyDescent="0.3">
      <c r="A3858">
        <v>18306547</v>
      </c>
      <c r="B3858">
        <v>1</v>
      </c>
      <c r="C3858" t="str">
        <f>_xlfn.XLOOKUP(B3858,'Country Master'!A:A,'Country Master'!B:B,"Not Found")</f>
        <v>India</v>
      </c>
      <c r="D3858" t="s">
        <v>3694</v>
      </c>
      <c r="E3858" t="s">
        <v>8213</v>
      </c>
      <c r="F3858" t="s">
        <v>8207</v>
      </c>
      <c r="G3858" t="s">
        <v>8206</v>
      </c>
      <c r="H3858">
        <v>77.219633099999996</v>
      </c>
      <c r="I3858">
        <v>28.6271199</v>
      </c>
      <c r="J3858" t="s">
        <v>8212</v>
      </c>
      <c r="K3858" cm="1">
        <f t="array" ref="K3858:R3858">_xlfn.XLOOKUP(A3858,KPIs!$A$2:$A$9552,KPIs!$B$2:$I$9552,"Not Found")</f>
        <v>1550</v>
      </c>
      <c r="L3858" t="str">
        <v>Indian Rupees(Rs.)</v>
      </c>
      <c r="M3858" t="str">
        <v>Yes</v>
      </c>
      <c r="N3858" t="str">
        <v>No</v>
      </c>
      <c r="O3858">
        <v>3</v>
      </c>
      <c r="P3858">
        <v>4.2</v>
      </c>
      <c r="Q3858" t="str">
        <v>Very Good</v>
      </c>
      <c r="R3858">
        <v>361</v>
      </c>
    </row>
    <row r="3859" spans="1:18" x14ac:dyDescent="0.3">
      <c r="A3859">
        <v>18424189</v>
      </c>
      <c r="B3859">
        <v>1</v>
      </c>
      <c r="C3859" t="str">
        <f>_xlfn.XLOOKUP(B3859,'Country Master'!A:A,'Country Master'!B:B,"Not Found")</f>
        <v>India</v>
      </c>
      <c r="D3859" t="s">
        <v>3694</v>
      </c>
      <c r="E3859" t="s">
        <v>8211</v>
      </c>
      <c r="F3859" t="s">
        <v>8207</v>
      </c>
      <c r="G3859" t="s">
        <v>8206</v>
      </c>
      <c r="H3859">
        <v>77.220531399999999</v>
      </c>
      <c r="I3859">
        <v>28.627205499999999</v>
      </c>
      <c r="J3859" t="s">
        <v>8210</v>
      </c>
      <c r="K3859" cm="1">
        <f t="array" ref="K3859:R3859">_xlfn.XLOOKUP(A3859,KPIs!$A$2:$A$9552,KPIs!$B$2:$I$9552,"Not Found")</f>
        <v>1350</v>
      </c>
      <c r="L3859" t="str">
        <v>Indian Rupees(Rs.)</v>
      </c>
      <c r="M3859" t="str">
        <v>Yes</v>
      </c>
      <c r="N3859" t="str">
        <v>No</v>
      </c>
      <c r="O3859">
        <v>3</v>
      </c>
      <c r="P3859">
        <v>4.2</v>
      </c>
      <c r="Q3859" t="str">
        <v>Very Good</v>
      </c>
      <c r="R3859">
        <v>162</v>
      </c>
    </row>
    <row r="3860" spans="1:18" x14ac:dyDescent="0.3">
      <c r="A3860">
        <v>899</v>
      </c>
      <c r="B3860">
        <v>1</v>
      </c>
      <c r="C3860" t="str">
        <f>_xlfn.XLOOKUP(B3860,'Country Master'!A:A,'Country Master'!B:B,"Not Found")</f>
        <v>India</v>
      </c>
      <c r="D3860" t="s">
        <v>3694</v>
      </c>
      <c r="E3860" t="s">
        <v>8209</v>
      </c>
      <c r="F3860" t="s">
        <v>8207</v>
      </c>
      <c r="G3860" t="s">
        <v>8206</v>
      </c>
      <c r="H3860">
        <v>77.219588200000004</v>
      </c>
      <c r="I3860">
        <v>28.627070799999998</v>
      </c>
      <c r="J3860" t="s">
        <v>1910</v>
      </c>
      <c r="K3860" cm="1">
        <f t="array" ref="K3860:R3860">_xlfn.XLOOKUP(A3860,KPIs!$A$2:$A$9552,KPIs!$B$2:$I$9552,"Not Found")</f>
        <v>500</v>
      </c>
      <c r="L3860" t="str">
        <v>Indian Rupees(Rs.)</v>
      </c>
      <c r="M3860" t="str">
        <v>No</v>
      </c>
      <c r="N3860" t="str">
        <v>Yes</v>
      </c>
      <c r="O3860">
        <v>2</v>
      </c>
      <c r="P3860">
        <v>4.2</v>
      </c>
      <c r="Q3860" t="str">
        <v>Very Good</v>
      </c>
      <c r="R3860">
        <v>1869</v>
      </c>
    </row>
    <row r="3861" spans="1:18" x14ac:dyDescent="0.3">
      <c r="A3861">
        <v>18357911</v>
      </c>
      <c r="B3861">
        <v>1</v>
      </c>
      <c r="C3861" t="str">
        <f>_xlfn.XLOOKUP(B3861,'Country Master'!A:A,'Country Master'!B:B,"Not Found")</f>
        <v>India</v>
      </c>
      <c r="D3861" t="s">
        <v>3694</v>
      </c>
      <c r="E3861" t="s">
        <v>8208</v>
      </c>
      <c r="F3861" t="s">
        <v>8207</v>
      </c>
      <c r="G3861" t="s">
        <v>8206</v>
      </c>
      <c r="H3861">
        <v>77.219605099999995</v>
      </c>
      <c r="I3861">
        <v>28.6291434</v>
      </c>
      <c r="J3861" t="s">
        <v>8205</v>
      </c>
      <c r="K3861" cm="1">
        <f t="array" ref="K3861:R3861">_xlfn.XLOOKUP(A3861,KPIs!$A$2:$A$9552,KPIs!$B$2:$I$9552,"Not Found")</f>
        <v>2000</v>
      </c>
      <c r="L3861" t="str">
        <v>Indian Rupees(Rs.)</v>
      </c>
      <c r="M3861" t="str">
        <v>Yes</v>
      </c>
      <c r="N3861" t="str">
        <v>No</v>
      </c>
      <c r="O3861">
        <v>4</v>
      </c>
      <c r="P3861">
        <v>4.0999999999999996</v>
      </c>
      <c r="Q3861" t="str">
        <v>Very Good</v>
      </c>
      <c r="R3861">
        <v>501</v>
      </c>
    </row>
    <row r="3862" spans="1:18" x14ac:dyDescent="0.3">
      <c r="A3862">
        <v>7901</v>
      </c>
      <c r="B3862">
        <v>1</v>
      </c>
      <c r="C3862" t="str">
        <f>_xlfn.XLOOKUP(B3862,'Country Master'!A:A,'Country Master'!B:B,"Not Found")</f>
        <v>India</v>
      </c>
      <c r="D3862" t="s">
        <v>3694</v>
      </c>
      <c r="E3862" t="s">
        <v>8204</v>
      </c>
      <c r="F3862" t="s">
        <v>8182</v>
      </c>
      <c r="G3862" t="s">
        <v>8181</v>
      </c>
      <c r="H3862">
        <v>77.286535700000002</v>
      </c>
      <c r="I3862">
        <v>28.537717900000001</v>
      </c>
      <c r="J3862" t="s">
        <v>194</v>
      </c>
      <c r="K3862" cm="1">
        <f t="array" ref="K3862:R3862">_xlfn.XLOOKUP(A3862,KPIs!$A$2:$A$9552,KPIs!$B$2:$I$9552,"Not Found")</f>
        <v>450</v>
      </c>
      <c r="L3862" t="str">
        <v>Indian Rupees(Rs.)</v>
      </c>
      <c r="M3862" t="str">
        <v>No</v>
      </c>
      <c r="N3862" t="str">
        <v>No</v>
      </c>
      <c r="O3862">
        <v>1</v>
      </c>
      <c r="P3862">
        <v>3.1</v>
      </c>
      <c r="Q3862" t="str">
        <v>Average</v>
      </c>
      <c r="R3862">
        <v>23</v>
      </c>
    </row>
    <row r="3863" spans="1:18" x14ac:dyDescent="0.3">
      <c r="A3863">
        <v>309778</v>
      </c>
      <c r="B3863">
        <v>1</v>
      </c>
      <c r="C3863" t="str">
        <f>_xlfn.XLOOKUP(B3863,'Country Master'!A:A,'Country Master'!B:B,"Not Found")</f>
        <v>India</v>
      </c>
      <c r="D3863" t="s">
        <v>3694</v>
      </c>
      <c r="E3863" t="s">
        <v>8203</v>
      </c>
      <c r="F3863" t="s">
        <v>8182</v>
      </c>
      <c r="G3863" t="s">
        <v>8181</v>
      </c>
      <c r="H3863">
        <v>77.2872342</v>
      </c>
      <c r="I3863">
        <v>28.537323600000001</v>
      </c>
      <c r="J3863" t="s">
        <v>1904</v>
      </c>
      <c r="K3863" cm="1">
        <f t="array" ref="K3863:R3863">_xlfn.XLOOKUP(A3863,KPIs!$A$2:$A$9552,KPIs!$B$2:$I$9552,"Not Found")</f>
        <v>300</v>
      </c>
      <c r="L3863" t="str">
        <v>Indian Rupees(Rs.)</v>
      </c>
      <c r="M3863" t="str">
        <v>No</v>
      </c>
      <c r="N3863" t="str">
        <v>No</v>
      </c>
      <c r="O3863">
        <v>1</v>
      </c>
      <c r="P3863">
        <v>3.3</v>
      </c>
      <c r="Q3863" t="str">
        <v>Average</v>
      </c>
      <c r="R3863">
        <v>33</v>
      </c>
    </row>
    <row r="3864" spans="1:18" x14ac:dyDescent="0.3">
      <c r="A3864">
        <v>18359262</v>
      </c>
      <c r="B3864">
        <v>1</v>
      </c>
      <c r="C3864" t="str">
        <f>_xlfn.XLOOKUP(B3864,'Country Master'!A:A,'Country Master'!B:B,"Not Found")</f>
        <v>India</v>
      </c>
      <c r="D3864" t="s">
        <v>3694</v>
      </c>
      <c r="E3864" t="s">
        <v>8202</v>
      </c>
      <c r="F3864" t="s">
        <v>8182</v>
      </c>
      <c r="G3864" t="s">
        <v>8181</v>
      </c>
      <c r="H3864">
        <v>77.286659299999997</v>
      </c>
      <c r="I3864">
        <v>28.537707699999999</v>
      </c>
      <c r="J3864" t="s">
        <v>3477</v>
      </c>
      <c r="K3864" cm="1">
        <f t="array" ref="K3864:R3864">_xlfn.XLOOKUP(A3864,KPIs!$A$2:$A$9552,KPIs!$B$2:$I$9552,"Not Found")</f>
        <v>300</v>
      </c>
      <c r="L3864" t="str">
        <v>Indian Rupees(Rs.)</v>
      </c>
      <c r="M3864" t="str">
        <v>No</v>
      </c>
      <c r="N3864" t="str">
        <v>No</v>
      </c>
      <c r="O3864">
        <v>1</v>
      </c>
      <c r="P3864">
        <v>2.9</v>
      </c>
      <c r="Q3864" t="str">
        <v>Average</v>
      </c>
      <c r="R3864">
        <v>6</v>
      </c>
    </row>
    <row r="3865" spans="1:18" x14ac:dyDescent="0.3">
      <c r="A3865">
        <v>18358682</v>
      </c>
      <c r="B3865">
        <v>1</v>
      </c>
      <c r="C3865" t="str">
        <f>_xlfn.XLOOKUP(B3865,'Country Master'!A:A,'Country Master'!B:B,"Not Found")</f>
        <v>India</v>
      </c>
      <c r="D3865" t="s">
        <v>3694</v>
      </c>
      <c r="E3865" t="s">
        <v>8201</v>
      </c>
      <c r="F3865" t="s">
        <v>8182</v>
      </c>
      <c r="G3865" t="s">
        <v>8181</v>
      </c>
      <c r="H3865">
        <v>77.286285800000002</v>
      </c>
      <c r="I3865">
        <v>28.5398301</v>
      </c>
      <c r="J3865" t="s">
        <v>3477</v>
      </c>
      <c r="K3865" cm="1">
        <f t="array" ref="K3865:R3865">_xlfn.XLOOKUP(A3865,KPIs!$A$2:$A$9552,KPIs!$B$2:$I$9552,"Not Found")</f>
        <v>200</v>
      </c>
      <c r="L3865" t="str">
        <v>Indian Rupees(Rs.)</v>
      </c>
      <c r="M3865" t="str">
        <v>No</v>
      </c>
      <c r="N3865" t="str">
        <v>No</v>
      </c>
      <c r="O3865">
        <v>1</v>
      </c>
      <c r="P3865">
        <v>3</v>
      </c>
      <c r="Q3865" t="str">
        <v>Average</v>
      </c>
      <c r="R3865">
        <v>15</v>
      </c>
    </row>
    <row r="3866" spans="1:18" x14ac:dyDescent="0.3">
      <c r="A3866">
        <v>18413811</v>
      </c>
      <c r="B3866">
        <v>1</v>
      </c>
      <c r="C3866" t="str">
        <f>_xlfn.XLOOKUP(B3866,'Country Master'!A:A,'Country Master'!B:B,"Not Found")</f>
        <v>India</v>
      </c>
      <c r="D3866" t="s">
        <v>3694</v>
      </c>
      <c r="E3866" t="s">
        <v>8200</v>
      </c>
      <c r="F3866" t="s">
        <v>8182</v>
      </c>
      <c r="G3866" t="s">
        <v>8181</v>
      </c>
      <c r="H3866">
        <v>77.287716799999998</v>
      </c>
      <c r="I3866">
        <v>28.539380000000001</v>
      </c>
      <c r="J3866" t="s">
        <v>269</v>
      </c>
      <c r="K3866" cm="1">
        <f t="array" ref="K3866:R3866">_xlfn.XLOOKUP(A3866,KPIs!$A$2:$A$9552,KPIs!$B$2:$I$9552,"Not Found")</f>
        <v>400</v>
      </c>
      <c r="L3866" t="str">
        <v>Indian Rupees(Rs.)</v>
      </c>
      <c r="M3866" t="str">
        <v>No</v>
      </c>
      <c r="N3866" t="str">
        <v>No</v>
      </c>
      <c r="O3866">
        <v>1</v>
      </c>
      <c r="P3866">
        <v>3.1</v>
      </c>
      <c r="Q3866" t="str">
        <v>Average</v>
      </c>
      <c r="R3866">
        <v>4</v>
      </c>
    </row>
    <row r="3867" spans="1:18" x14ac:dyDescent="0.3">
      <c r="A3867">
        <v>8160</v>
      </c>
      <c r="B3867">
        <v>1</v>
      </c>
      <c r="C3867" t="str">
        <f>_xlfn.XLOOKUP(B3867,'Country Master'!A:A,'Country Master'!B:B,"Not Found")</f>
        <v>India</v>
      </c>
      <c r="D3867" t="s">
        <v>3694</v>
      </c>
      <c r="E3867" t="s">
        <v>8199</v>
      </c>
      <c r="F3867" t="s">
        <v>8182</v>
      </c>
      <c r="G3867" t="s">
        <v>8181</v>
      </c>
      <c r="H3867">
        <v>77.288495900000001</v>
      </c>
      <c r="I3867">
        <v>28.539803299999999</v>
      </c>
      <c r="J3867" t="s">
        <v>3278</v>
      </c>
      <c r="K3867" cm="1">
        <f t="array" ref="K3867:R3867">_xlfn.XLOOKUP(A3867,KPIs!$A$2:$A$9552,KPIs!$B$2:$I$9552,"Not Found")</f>
        <v>1000</v>
      </c>
      <c r="L3867" t="str">
        <v>Indian Rupees(Rs.)</v>
      </c>
      <c r="M3867" t="str">
        <v>Yes</v>
      </c>
      <c r="N3867" t="str">
        <v>No</v>
      </c>
      <c r="O3867">
        <v>3</v>
      </c>
      <c r="P3867">
        <v>2.6</v>
      </c>
      <c r="Q3867" t="str">
        <v>Average</v>
      </c>
      <c r="R3867">
        <v>49</v>
      </c>
    </row>
    <row r="3868" spans="1:18" x14ac:dyDescent="0.3">
      <c r="A3868">
        <v>18240023</v>
      </c>
      <c r="B3868">
        <v>1</v>
      </c>
      <c r="C3868" t="str">
        <f>_xlfn.XLOOKUP(B3868,'Country Master'!A:A,'Country Master'!B:B,"Not Found")</f>
        <v>India</v>
      </c>
      <c r="D3868" t="s">
        <v>3694</v>
      </c>
      <c r="E3868" t="s">
        <v>8198</v>
      </c>
      <c r="F3868" t="s">
        <v>8182</v>
      </c>
      <c r="G3868" t="s">
        <v>8181</v>
      </c>
      <c r="H3868">
        <v>77.286512299999998</v>
      </c>
      <c r="I3868">
        <v>28.539131300000001</v>
      </c>
      <c r="J3868" t="s">
        <v>2579</v>
      </c>
      <c r="K3868" cm="1">
        <f t="array" ref="K3868:R3868">_xlfn.XLOOKUP(A3868,KPIs!$A$2:$A$9552,KPIs!$B$2:$I$9552,"Not Found")</f>
        <v>800</v>
      </c>
      <c r="L3868" t="str">
        <v>Indian Rupees(Rs.)</v>
      </c>
      <c r="M3868" t="str">
        <v>Yes</v>
      </c>
      <c r="N3868" t="str">
        <v>No</v>
      </c>
      <c r="O3868">
        <v>2</v>
      </c>
      <c r="P3868">
        <v>3.3</v>
      </c>
      <c r="Q3868" t="str">
        <v>Average</v>
      </c>
      <c r="R3868">
        <v>14</v>
      </c>
    </row>
    <row r="3869" spans="1:18" x14ac:dyDescent="0.3">
      <c r="A3869">
        <v>306038</v>
      </c>
      <c r="B3869">
        <v>1</v>
      </c>
      <c r="C3869" t="str">
        <f>_xlfn.XLOOKUP(B3869,'Country Master'!A:A,'Country Master'!B:B,"Not Found")</f>
        <v>India</v>
      </c>
      <c r="D3869" t="s">
        <v>3694</v>
      </c>
      <c r="E3869" t="s">
        <v>8197</v>
      </c>
      <c r="F3869" t="s">
        <v>8182</v>
      </c>
      <c r="G3869" t="s">
        <v>8181</v>
      </c>
      <c r="H3869">
        <v>77.297041300000004</v>
      </c>
      <c r="I3869">
        <v>28.5413666</v>
      </c>
      <c r="J3869" t="s">
        <v>233</v>
      </c>
      <c r="K3869" cm="1">
        <f t="array" ref="K3869:R3869">_xlfn.XLOOKUP(A3869,KPIs!$A$2:$A$9552,KPIs!$B$2:$I$9552,"Not Found")</f>
        <v>500</v>
      </c>
      <c r="L3869" t="str">
        <v>Indian Rupees(Rs.)</v>
      </c>
      <c r="M3869" t="str">
        <v>No</v>
      </c>
      <c r="N3869" t="str">
        <v>No</v>
      </c>
      <c r="O3869">
        <v>2</v>
      </c>
      <c r="P3869">
        <v>2.8</v>
      </c>
      <c r="Q3869" t="str">
        <v>Average</v>
      </c>
      <c r="R3869">
        <v>22</v>
      </c>
    </row>
    <row r="3870" spans="1:18" x14ac:dyDescent="0.3">
      <c r="A3870">
        <v>18337775</v>
      </c>
      <c r="B3870">
        <v>1</v>
      </c>
      <c r="C3870" t="str">
        <f>_xlfn.XLOOKUP(B3870,'Country Master'!A:A,'Country Master'!B:B,"Not Found")</f>
        <v>India</v>
      </c>
      <c r="D3870" t="s">
        <v>3694</v>
      </c>
      <c r="E3870" t="s">
        <v>8196</v>
      </c>
      <c r="F3870" t="s">
        <v>8182</v>
      </c>
      <c r="G3870" t="s">
        <v>8181</v>
      </c>
      <c r="H3870">
        <v>77.2875272</v>
      </c>
      <c r="I3870">
        <v>28.5372187</v>
      </c>
      <c r="J3870" t="s">
        <v>233</v>
      </c>
      <c r="K3870" cm="1">
        <f t="array" ref="K3870:R3870">_xlfn.XLOOKUP(A3870,KPIs!$A$2:$A$9552,KPIs!$B$2:$I$9552,"Not Found")</f>
        <v>150</v>
      </c>
      <c r="L3870" t="str">
        <v>Indian Rupees(Rs.)</v>
      </c>
      <c r="M3870" t="str">
        <v>No</v>
      </c>
      <c r="N3870" t="str">
        <v>No</v>
      </c>
      <c r="O3870">
        <v>1</v>
      </c>
      <c r="P3870">
        <v>3.3</v>
      </c>
      <c r="Q3870" t="str">
        <v>Average</v>
      </c>
      <c r="R3870">
        <v>15</v>
      </c>
    </row>
    <row r="3871" spans="1:18" x14ac:dyDescent="0.3">
      <c r="A3871">
        <v>18241514</v>
      </c>
      <c r="B3871">
        <v>1</v>
      </c>
      <c r="C3871" t="str">
        <f>_xlfn.XLOOKUP(B3871,'Country Master'!A:A,'Country Master'!B:B,"Not Found")</f>
        <v>India</v>
      </c>
      <c r="D3871" t="s">
        <v>3694</v>
      </c>
      <c r="E3871" t="s">
        <v>8195</v>
      </c>
      <c r="F3871" t="s">
        <v>8182</v>
      </c>
      <c r="G3871" t="s">
        <v>8181</v>
      </c>
      <c r="H3871">
        <v>77.287556699999996</v>
      </c>
      <c r="I3871">
        <v>28.537363200000001</v>
      </c>
      <c r="J3871" t="s">
        <v>1888</v>
      </c>
      <c r="K3871" cm="1">
        <f t="array" ref="K3871:R3871">_xlfn.XLOOKUP(A3871,KPIs!$A$2:$A$9552,KPIs!$B$2:$I$9552,"Not Found")</f>
        <v>950</v>
      </c>
      <c r="L3871" t="str">
        <v>Indian Rupees(Rs.)</v>
      </c>
      <c r="M3871" t="str">
        <v>Yes</v>
      </c>
      <c r="N3871" t="str">
        <v>Yes</v>
      </c>
      <c r="O3871">
        <v>2</v>
      </c>
      <c r="P3871">
        <v>2.8</v>
      </c>
      <c r="Q3871" t="str">
        <v>Average</v>
      </c>
      <c r="R3871">
        <v>26</v>
      </c>
    </row>
    <row r="3872" spans="1:18" x14ac:dyDescent="0.3">
      <c r="A3872">
        <v>7912</v>
      </c>
      <c r="B3872">
        <v>1</v>
      </c>
      <c r="C3872" t="str">
        <f>_xlfn.XLOOKUP(B3872,'Country Master'!A:A,'Country Master'!B:B,"Not Found")</f>
        <v>India</v>
      </c>
      <c r="D3872" t="s">
        <v>3694</v>
      </c>
      <c r="E3872" t="s">
        <v>8194</v>
      </c>
      <c r="F3872" t="s">
        <v>8182</v>
      </c>
      <c r="G3872" t="s">
        <v>8181</v>
      </c>
      <c r="H3872">
        <v>77.286685800000001</v>
      </c>
      <c r="I3872">
        <v>28.537727199999999</v>
      </c>
      <c r="J3872" t="s">
        <v>2268</v>
      </c>
      <c r="K3872" cm="1">
        <f t="array" ref="K3872:R3872">_xlfn.XLOOKUP(A3872,KPIs!$A$2:$A$9552,KPIs!$B$2:$I$9552,"Not Found")</f>
        <v>800</v>
      </c>
      <c r="L3872" t="str">
        <v>Indian Rupees(Rs.)</v>
      </c>
      <c r="M3872" t="str">
        <v>No</v>
      </c>
      <c r="N3872" t="str">
        <v>Yes</v>
      </c>
      <c r="O3872">
        <v>2</v>
      </c>
      <c r="P3872">
        <v>2.5</v>
      </c>
      <c r="Q3872" t="str">
        <v>Average</v>
      </c>
      <c r="R3872">
        <v>47</v>
      </c>
    </row>
    <row r="3873" spans="1:18" x14ac:dyDescent="0.3">
      <c r="A3873">
        <v>18387753</v>
      </c>
      <c r="B3873">
        <v>1</v>
      </c>
      <c r="C3873" t="str">
        <f>_xlfn.XLOOKUP(B3873,'Country Master'!A:A,'Country Master'!B:B,"Not Found")</f>
        <v>India</v>
      </c>
      <c r="D3873" t="s">
        <v>3694</v>
      </c>
      <c r="E3873" t="s">
        <v>8193</v>
      </c>
      <c r="F3873" t="s">
        <v>8182</v>
      </c>
      <c r="G3873" t="s">
        <v>8181</v>
      </c>
      <c r="H3873">
        <v>77.293531900000005</v>
      </c>
      <c r="I3873">
        <v>28.5404503</v>
      </c>
      <c r="J3873" t="s">
        <v>5372</v>
      </c>
      <c r="K3873" cm="1">
        <f t="array" ref="K3873:R3873">_xlfn.XLOOKUP(A3873,KPIs!$A$2:$A$9552,KPIs!$B$2:$I$9552,"Not Found")</f>
        <v>1000</v>
      </c>
      <c r="L3873" t="str">
        <v>Indian Rupees(Rs.)</v>
      </c>
      <c r="M3873" t="str">
        <v>Yes</v>
      </c>
      <c r="N3873" t="str">
        <v>No</v>
      </c>
      <c r="O3873">
        <v>3</v>
      </c>
      <c r="P3873">
        <v>3.2</v>
      </c>
      <c r="Q3873" t="str">
        <v>Average</v>
      </c>
      <c r="R3873">
        <v>8</v>
      </c>
    </row>
    <row r="3874" spans="1:18" x14ac:dyDescent="0.3">
      <c r="A3874">
        <v>9700</v>
      </c>
      <c r="B3874">
        <v>1</v>
      </c>
      <c r="C3874" t="str">
        <f>_xlfn.XLOOKUP(B3874,'Country Master'!A:A,'Country Master'!B:B,"Not Found")</f>
        <v>India</v>
      </c>
      <c r="D3874" t="s">
        <v>3694</v>
      </c>
      <c r="E3874" t="s">
        <v>8192</v>
      </c>
      <c r="F3874" t="s">
        <v>8182</v>
      </c>
      <c r="G3874" t="s">
        <v>8181</v>
      </c>
      <c r="H3874">
        <v>77.286675500000001</v>
      </c>
      <c r="I3874">
        <v>28.537673300000002</v>
      </c>
      <c r="J3874" t="s">
        <v>2298</v>
      </c>
      <c r="K3874" cm="1">
        <f t="array" ref="K3874:R3874">_xlfn.XLOOKUP(A3874,KPIs!$A$2:$A$9552,KPIs!$B$2:$I$9552,"Not Found")</f>
        <v>500</v>
      </c>
      <c r="L3874" t="str">
        <v>Indian Rupees(Rs.)</v>
      </c>
      <c r="M3874" t="str">
        <v>No</v>
      </c>
      <c r="N3874" t="str">
        <v>Yes</v>
      </c>
      <c r="O3874">
        <v>2</v>
      </c>
      <c r="P3874">
        <v>2.8</v>
      </c>
      <c r="Q3874" t="str">
        <v>Average</v>
      </c>
      <c r="R3874">
        <v>67</v>
      </c>
    </row>
    <row r="3875" spans="1:18" x14ac:dyDescent="0.3">
      <c r="A3875">
        <v>307342</v>
      </c>
      <c r="B3875">
        <v>1</v>
      </c>
      <c r="C3875" t="str">
        <f>_xlfn.XLOOKUP(B3875,'Country Master'!A:A,'Country Master'!B:B,"Not Found")</f>
        <v>India</v>
      </c>
      <c r="D3875" t="s">
        <v>3694</v>
      </c>
      <c r="E3875" t="s">
        <v>8191</v>
      </c>
      <c r="F3875" t="s">
        <v>8182</v>
      </c>
      <c r="G3875" t="s">
        <v>8181</v>
      </c>
      <c r="H3875">
        <v>77.2874628</v>
      </c>
      <c r="I3875">
        <v>28.537471700000001</v>
      </c>
      <c r="J3875" t="s">
        <v>108</v>
      </c>
      <c r="K3875" cm="1">
        <f t="array" ref="K3875:R3875">_xlfn.XLOOKUP(A3875,KPIs!$A$2:$A$9552,KPIs!$B$2:$I$9552,"Not Found")</f>
        <v>1500</v>
      </c>
      <c r="L3875" t="str">
        <v>Indian Rupees(Rs.)</v>
      </c>
      <c r="M3875" t="str">
        <v>Yes</v>
      </c>
      <c r="N3875" t="str">
        <v>No</v>
      </c>
      <c r="O3875">
        <v>3</v>
      </c>
      <c r="P3875">
        <v>3.3</v>
      </c>
      <c r="Q3875" t="str">
        <v>Average</v>
      </c>
      <c r="R3875">
        <v>19</v>
      </c>
    </row>
    <row r="3876" spans="1:18" x14ac:dyDescent="0.3">
      <c r="A3876">
        <v>301898</v>
      </c>
      <c r="B3876">
        <v>1</v>
      </c>
      <c r="C3876" t="str">
        <f>_xlfn.XLOOKUP(B3876,'Country Master'!A:A,'Country Master'!B:B,"Not Found")</f>
        <v>India</v>
      </c>
      <c r="D3876" t="s">
        <v>3694</v>
      </c>
      <c r="E3876" t="s">
        <v>8190</v>
      </c>
      <c r="F3876" t="s">
        <v>8182</v>
      </c>
      <c r="G3876" t="s">
        <v>8181</v>
      </c>
      <c r="H3876">
        <v>77.289419499999994</v>
      </c>
      <c r="I3876">
        <v>28.5386022</v>
      </c>
      <c r="J3876" t="s">
        <v>1897</v>
      </c>
      <c r="K3876" cm="1">
        <f t="array" ref="K3876:R3876">_xlfn.XLOOKUP(A3876,KPIs!$A$2:$A$9552,KPIs!$B$2:$I$9552,"Not Found")</f>
        <v>450</v>
      </c>
      <c r="L3876" t="str">
        <v>Indian Rupees(Rs.)</v>
      </c>
      <c r="M3876" t="str">
        <v>No</v>
      </c>
      <c r="N3876" t="str">
        <v>No</v>
      </c>
      <c r="O3876">
        <v>1</v>
      </c>
      <c r="P3876">
        <v>3.5</v>
      </c>
      <c r="Q3876" t="str">
        <v>Good</v>
      </c>
      <c r="R3876">
        <v>49</v>
      </c>
    </row>
    <row r="3877" spans="1:18" x14ac:dyDescent="0.3">
      <c r="A3877">
        <v>18322937</v>
      </c>
      <c r="B3877">
        <v>1</v>
      </c>
      <c r="C3877" t="str">
        <f>_xlfn.XLOOKUP(B3877,'Country Master'!A:A,'Country Master'!B:B,"Not Found")</f>
        <v>India</v>
      </c>
      <c r="D3877" t="s">
        <v>3694</v>
      </c>
      <c r="E3877" t="s">
        <v>8189</v>
      </c>
      <c r="F3877" t="s">
        <v>8182</v>
      </c>
      <c r="G3877" t="s">
        <v>8181</v>
      </c>
      <c r="H3877">
        <v>77.294557999999995</v>
      </c>
      <c r="I3877">
        <v>28.539800700000001</v>
      </c>
      <c r="J3877" t="s">
        <v>5475</v>
      </c>
      <c r="K3877" cm="1">
        <f t="array" ref="K3877:R3877">_xlfn.XLOOKUP(A3877,KPIs!$A$2:$A$9552,KPIs!$B$2:$I$9552,"Not Found")</f>
        <v>1000</v>
      </c>
      <c r="L3877" t="str">
        <v>Indian Rupees(Rs.)</v>
      </c>
      <c r="M3877" t="str">
        <v>Yes</v>
      </c>
      <c r="N3877" t="str">
        <v>No</v>
      </c>
      <c r="O3877">
        <v>3</v>
      </c>
      <c r="P3877">
        <v>3.8</v>
      </c>
      <c r="Q3877" t="str">
        <v>Good</v>
      </c>
      <c r="R3877">
        <v>92</v>
      </c>
    </row>
    <row r="3878" spans="1:18" x14ac:dyDescent="0.3">
      <c r="A3878">
        <v>18303834</v>
      </c>
      <c r="B3878">
        <v>1</v>
      </c>
      <c r="C3878" t="str">
        <f>_xlfn.XLOOKUP(B3878,'Country Master'!A:A,'Country Master'!B:B,"Not Found")</f>
        <v>India</v>
      </c>
      <c r="D3878" t="s">
        <v>3694</v>
      </c>
      <c r="E3878" t="s">
        <v>8188</v>
      </c>
      <c r="F3878" t="s">
        <v>8182</v>
      </c>
      <c r="G3878" t="s">
        <v>8181</v>
      </c>
      <c r="H3878">
        <v>77.289521100000002</v>
      </c>
      <c r="I3878">
        <v>28.538200199999999</v>
      </c>
      <c r="J3878" t="s">
        <v>194</v>
      </c>
      <c r="K3878" cm="1">
        <f t="array" ref="K3878:R3878">_xlfn.XLOOKUP(A3878,KPIs!$A$2:$A$9552,KPIs!$B$2:$I$9552,"Not Found")</f>
        <v>500</v>
      </c>
      <c r="L3878" t="str">
        <v>Indian Rupees(Rs.)</v>
      </c>
      <c r="M3878" t="str">
        <v>No</v>
      </c>
      <c r="N3878" t="str">
        <v>Yes</v>
      </c>
      <c r="O3878">
        <v>2</v>
      </c>
      <c r="P3878">
        <v>3.7</v>
      </c>
      <c r="Q3878" t="str">
        <v>Good</v>
      </c>
      <c r="R3878">
        <v>78</v>
      </c>
    </row>
    <row r="3879" spans="1:18" x14ac:dyDescent="0.3">
      <c r="A3879">
        <v>18241883</v>
      </c>
      <c r="B3879">
        <v>1</v>
      </c>
      <c r="C3879" t="str">
        <f>_xlfn.XLOOKUP(B3879,'Country Master'!A:A,'Country Master'!B:B,"Not Found")</f>
        <v>India</v>
      </c>
      <c r="D3879" t="s">
        <v>3694</v>
      </c>
      <c r="E3879" t="s">
        <v>8187</v>
      </c>
      <c r="F3879" t="s">
        <v>8182</v>
      </c>
      <c r="G3879" t="s">
        <v>8181</v>
      </c>
      <c r="H3879">
        <v>77.297834399999999</v>
      </c>
      <c r="I3879">
        <v>28.543622599999999</v>
      </c>
      <c r="J3879" t="s">
        <v>8186</v>
      </c>
      <c r="K3879" cm="1">
        <f t="array" ref="K3879:R3879">_xlfn.XLOOKUP(A3879,KPIs!$A$2:$A$9552,KPIs!$B$2:$I$9552,"Not Found")</f>
        <v>600</v>
      </c>
      <c r="L3879" t="str">
        <v>Indian Rupees(Rs.)</v>
      </c>
      <c r="M3879" t="str">
        <v>No</v>
      </c>
      <c r="N3879" t="str">
        <v>Yes</v>
      </c>
      <c r="O3879">
        <v>2</v>
      </c>
      <c r="P3879">
        <v>3.8</v>
      </c>
      <c r="Q3879" t="str">
        <v>Good</v>
      </c>
      <c r="R3879">
        <v>170</v>
      </c>
    </row>
    <row r="3880" spans="1:18" x14ac:dyDescent="0.3">
      <c r="A3880">
        <v>18285180</v>
      </c>
      <c r="B3880">
        <v>1</v>
      </c>
      <c r="C3880" t="str">
        <f>_xlfn.XLOOKUP(B3880,'Country Master'!A:A,'Country Master'!B:B,"Not Found")</f>
        <v>India</v>
      </c>
      <c r="D3880" t="s">
        <v>3694</v>
      </c>
      <c r="E3880" t="s">
        <v>8185</v>
      </c>
      <c r="F3880" t="s">
        <v>8182</v>
      </c>
      <c r="G3880" t="s">
        <v>8181</v>
      </c>
      <c r="H3880">
        <v>77.290084300000004</v>
      </c>
      <c r="I3880">
        <v>28.539857300000001</v>
      </c>
      <c r="J3880" t="s">
        <v>269</v>
      </c>
      <c r="K3880" cm="1">
        <f t="array" ref="K3880:R3880">_xlfn.XLOOKUP(A3880,KPIs!$A$2:$A$9552,KPIs!$B$2:$I$9552,"Not Found")</f>
        <v>550</v>
      </c>
      <c r="L3880" t="str">
        <v>Indian Rupees(Rs.)</v>
      </c>
      <c r="M3880" t="str">
        <v>No</v>
      </c>
      <c r="N3880" t="str">
        <v>Yes</v>
      </c>
      <c r="O3880">
        <v>2</v>
      </c>
      <c r="P3880">
        <v>3.8</v>
      </c>
      <c r="Q3880" t="str">
        <v>Good</v>
      </c>
      <c r="R3880">
        <v>80</v>
      </c>
    </row>
    <row r="3881" spans="1:18" x14ac:dyDescent="0.3">
      <c r="A3881">
        <v>18464001</v>
      </c>
      <c r="B3881">
        <v>1</v>
      </c>
      <c r="C3881" t="str">
        <f>_xlfn.XLOOKUP(B3881,'Country Master'!A:A,'Country Master'!B:B,"Not Found")</f>
        <v>India</v>
      </c>
      <c r="D3881" t="s">
        <v>3694</v>
      </c>
      <c r="E3881" t="s">
        <v>8184</v>
      </c>
      <c r="F3881" t="s">
        <v>8182</v>
      </c>
      <c r="G3881" t="s">
        <v>8181</v>
      </c>
      <c r="H3881">
        <v>77.289964400000002</v>
      </c>
      <c r="I3881">
        <v>28.538238499999999</v>
      </c>
      <c r="J3881" t="s">
        <v>2501</v>
      </c>
      <c r="K3881" cm="1">
        <f t="array" ref="K3881:R3881">_xlfn.XLOOKUP(A3881,KPIs!$A$2:$A$9552,KPIs!$B$2:$I$9552,"Not Found")</f>
        <v>200</v>
      </c>
      <c r="L3881" t="str">
        <v>Indian Rupees(Rs.)</v>
      </c>
      <c r="M3881" t="str">
        <v>No</v>
      </c>
      <c r="N3881" t="str">
        <v>No</v>
      </c>
      <c r="O3881">
        <v>1</v>
      </c>
      <c r="P3881">
        <v>0</v>
      </c>
      <c r="Q3881" t="str">
        <v>Not rated</v>
      </c>
      <c r="R3881">
        <v>3</v>
      </c>
    </row>
    <row r="3882" spans="1:18" x14ac:dyDescent="0.3">
      <c r="A3882">
        <v>7908</v>
      </c>
      <c r="B3882">
        <v>1</v>
      </c>
      <c r="C3882" t="str">
        <f>_xlfn.XLOOKUP(B3882,'Country Master'!A:A,'Country Master'!B:B,"Not Found")</f>
        <v>India</v>
      </c>
      <c r="D3882" t="s">
        <v>3694</v>
      </c>
      <c r="E3882" t="s">
        <v>8183</v>
      </c>
      <c r="F3882" t="s">
        <v>8182</v>
      </c>
      <c r="G3882" t="s">
        <v>8181</v>
      </c>
      <c r="H3882">
        <v>77.288237899999999</v>
      </c>
      <c r="I3882">
        <v>28.539806899999999</v>
      </c>
      <c r="J3882" t="s">
        <v>2044</v>
      </c>
      <c r="K3882" cm="1">
        <f t="array" ref="K3882:R3882">_xlfn.XLOOKUP(A3882,KPIs!$A$2:$A$9552,KPIs!$B$2:$I$9552,"Not Found")</f>
        <v>600</v>
      </c>
      <c r="L3882" t="str">
        <v>Indian Rupees(Rs.)</v>
      </c>
      <c r="M3882" t="str">
        <v>No</v>
      </c>
      <c r="N3882" t="str">
        <v>Yes</v>
      </c>
      <c r="O3882">
        <v>2</v>
      </c>
      <c r="P3882">
        <v>2.4</v>
      </c>
      <c r="Q3882" t="str">
        <v>Poor</v>
      </c>
      <c r="R3882">
        <v>76</v>
      </c>
    </row>
    <row r="3883" spans="1:18" x14ac:dyDescent="0.3">
      <c r="A3883">
        <v>4503</v>
      </c>
      <c r="B3883">
        <v>1</v>
      </c>
      <c r="C3883" t="str">
        <f>_xlfn.XLOOKUP(B3883,'Country Master'!A:A,'Country Master'!B:B,"Not Found")</f>
        <v>India</v>
      </c>
      <c r="D3883" t="s">
        <v>3694</v>
      </c>
      <c r="E3883" t="s">
        <v>8180</v>
      </c>
      <c r="F3883" t="s">
        <v>8178</v>
      </c>
      <c r="G3883" t="s">
        <v>8177</v>
      </c>
      <c r="H3883">
        <v>77.1758533</v>
      </c>
      <c r="I3883">
        <v>28.642745300000001</v>
      </c>
      <c r="J3883" t="s">
        <v>1904</v>
      </c>
      <c r="K3883" cm="1">
        <f t="array" ref="K3883:R3883">_xlfn.XLOOKUP(A3883,KPIs!$A$2:$A$9552,KPIs!$B$2:$I$9552,"Not Found")</f>
        <v>3500</v>
      </c>
      <c r="L3883" t="str">
        <v>Indian Rupees(Rs.)</v>
      </c>
      <c r="M3883" t="str">
        <v>Yes</v>
      </c>
      <c r="N3883" t="str">
        <v>No</v>
      </c>
      <c r="O3883">
        <v>4</v>
      </c>
      <c r="P3883">
        <v>3.4</v>
      </c>
      <c r="Q3883" t="str">
        <v>Average</v>
      </c>
      <c r="R3883">
        <v>120</v>
      </c>
    </row>
    <row r="3884" spans="1:18" x14ac:dyDescent="0.3">
      <c r="A3884">
        <v>4502</v>
      </c>
      <c r="B3884">
        <v>1</v>
      </c>
      <c r="C3884" t="str">
        <f>_xlfn.XLOOKUP(B3884,'Country Master'!A:A,'Country Master'!B:B,"Not Found")</f>
        <v>India</v>
      </c>
      <c r="D3884" t="s">
        <v>3694</v>
      </c>
      <c r="E3884" t="s">
        <v>8179</v>
      </c>
      <c r="F3884" t="s">
        <v>8178</v>
      </c>
      <c r="G3884" t="s">
        <v>8177</v>
      </c>
      <c r="H3884">
        <v>77.175888599999993</v>
      </c>
      <c r="I3884">
        <v>28.642764</v>
      </c>
      <c r="J3884" t="s">
        <v>8172</v>
      </c>
      <c r="K3884" cm="1">
        <f t="array" ref="K3884:R3884">_xlfn.XLOOKUP(A3884,KPIs!$A$2:$A$9552,KPIs!$B$2:$I$9552,"Not Found")</f>
        <v>3000</v>
      </c>
      <c r="L3884" t="str">
        <v>Indian Rupees(Rs.)</v>
      </c>
      <c r="M3884" t="str">
        <v>Yes</v>
      </c>
      <c r="N3884" t="str">
        <v>No</v>
      </c>
      <c r="O3884">
        <v>4</v>
      </c>
      <c r="P3884">
        <v>3.5</v>
      </c>
      <c r="Q3884" t="str">
        <v>Good</v>
      </c>
      <c r="R3884">
        <v>202</v>
      </c>
    </row>
    <row r="3885" spans="1:18" x14ac:dyDescent="0.3">
      <c r="A3885">
        <v>4499</v>
      </c>
      <c r="B3885">
        <v>1</v>
      </c>
      <c r="C3885" t="str">
        <f>_xlfn.XLOOKUP(B3885,'Country Master'!A:A,'Country Master'!B:B,"Not Found")</f>
        <v>India</v>
      </c>
      <c r="D3885" t="s">
        <v>3694</v>
      </c>
      <c r="E3885" t="s">
        <v>8176</v>
      </c>
      <c r="F3885" t="s">
        <v>8170</v>
      </c>
      <c r="G3885" t="s">
        <v>8169</v>
      </c>
      <c r="H3885">
        <v>77.164437620000001</v>
      </c>
      <c r="I3885">
        <v>28.556503469999999</v>
      </c>
      <c r="J3885" t="s">
        <v>269</v>
      </c>
      <c r="K3885" cm="1">
        <f t="array" ref="K3885:R3885">_xlfn.XLOOKUP(A3885,KPIs!$A$2:$A$9552,KPIs!$B$2:$I$9552,"Not Found")</f>
        <v>2500</v>
      </c>
      <c r="L3885" t="str">
        <v>Indian Rupees(Rs.)</v>
      </c>
      <c r="M3885" t="str">
        <v>Yes</v>
      </c>
      <c r="N3885" t="str">
        <v>No</v>
      </c>
      <c r="O3885">
        <v>4</v>
      </c>
      <c r="P3885">
        <v>3.4</v>
      </c>
      <c r="Q3885" t="str">
        <v>Average</v>
      </c>
      <c r="R3885">
        <v>64</v>
      </c>
    </row>
    <row r="3886" spans="1:18" x14ac:dyDescent="0.3">
      <c r="A3886">
        <v>4235</v>
      </c>
      <c r="B3886">
        <v>1</v>
      </c>
      <c r="C3886" t="str">
        <f>_xlfn.XLOOKUP(B3886,'Country Master'!A:A,'Country Master'!B:B,"Not Found")</f>
        <v>India</v>
      </c>
      <c r="D3886" t="s">
        <v>3694</v>
      </c>
      <c r="E3886" t="s">
        <v>8175</v>
      </c>
      <c r="F3886" t="s">
        <v>8170</v>
      </c>
      <c r="G3886" t="s">
        <v>8169</v>
      </c>
      <c r="H3886">
        <v>77.164437620000001</v>
      </c>
      <c r="I3886">
        <v>28.556503469999999</v>
      </c>
      <c r="J3886" t="s">
        <v>1904</v>
      </c>
      <c r="K3886" cm="1">
        <f t="array" ref="K3886:R3886">_xlfn.XLOOKUP(A3886,KPIs!$A$2:$A$9552,KPIs!$B$2:$I$9552,"Not Found")</f>
        <v>3000</v>
      </c>
      <c r="L3886" t="str">
        <v>Indian Rupees(Rs.)</v>
      </c>
      <c r="M3886" t="str">
        <v>Yes</v>
      </c>
      <c r="N3886" t="str">
        <v>No</v>
      </c>
      <c r="O3886">
        <v>4</v>
      </c>
      <c r="P3886">
        <v>3.2</v>
      </c>
      <c r="Q3886" t="str">
        <v>Average</v>
      </c>
      <c r="R3886">
        <v>24</v>
      </c>
    </row>
    <row r="3887" spans="1:18" x14ac:dyDescent="0.3">
      <c r="A3887">
        <v>4500</v>
      </c>
      <c r="B3887">
        <v>1</v>
      </c>
      <c r="C3887" t="str">
        <f>_xlfn.XLOOKUP(B3887,'Country Master'!A:A,'Country Master'!B:B,"Not Found")</f>
        <v>India</v>
      </c>
      <c r="D3887" t="s">
        <v>3694</v>
      </c>
      <c r="E3887" t="s">
        <v>8174</v>
      </c>
      <c r="F3887" t="s">
        <v>8170</v>
      </c>
      <c r="G3887" t="s">
        <v>8169</v>
      </c>
      <c r="H3887">
        <v>77.164437620000001</v>
      </c>
      <c r="I3887">
        <v>28.556503469999999</v>
      </c>
      <c r="J3887" t="s">
        <v>192</v>
      </c>
      <c r="K3887" cm="1">
        <f t="array" ref="K3887:R3887">_xlfn.XLOOKUP(A3887,KPIs!$A$2:$A$9552,KPIs!$B$2:$I$9552,"Not Found")</f>
        <v>500</v>
      </c>
      <c r="L3887" t="str">
        <v>Indian Rupees(Rs.)</v>
      </c>
      <c r="M3887" t="str">
        <v>No</v>
      </c>
      <c r="N3887" t="str">
        <v>No</v>
      </c>
      <c r="O3887">
        <v>2</v>
      </c>
      <c r="P3887">
        <v>3.3</v>
      </c>
      <c r="Q3887" t="str">
        <v>Average</v>
      </c>
      <c r="R3887">
        <v>17</v>
      </c>
    </row>
    <row r="3888" spans="1:18" x14ac:dyDescent="0.3">
      <c r="A3888">
        <v>4234</v>
      </c>
      <c r="B3888">
        <v>1</v>
      </c>
      <c r="C3888" t="str">
        <f>_xlfn.XLOOKUP(B3888,'Country Master'!A:A,'Country Master'!B:B,"Not Found")</f>
        <v>India</v>
      </c>
      <c r="D3888" t="s">
        <v>3694</v>
      </c>
      <c r="E3888" t="s">
        <v>8173</v>
      </c>
      <c r="F3888" t="s">
        <v>8170</v>
      </c>
      <c r="G3888" t="s">
        <v>8169</v>
      </c>
      <c r="H3888">
        <v>77.164437620000001</v>
      </c>
      <c r="I3888">
        <v>28.556503469999999</v>
      </c>
      <c r="J3888" t="s">
        <v>8172</v>
      </c>
      <c r="K3888" cm="1">
        <f t="array" ref="K3888:R3888">_xlfn.XLOOKUP(A3888,KPIs!$A$2:$A$9552,KPIs!$B$2:$I$9552,"Not Found")</f>
        <v>3000</v>
      </c>
      <c r="L3888" t="str">
        <v>Indian Rupees(Rs.)</v>
      </c>
      <c r="M3888" t="str">
        <v>Yes</v>
      </c>
      <c r="N3888" t="str">
        <v>No</v>
      </c>
      <c r="O3888">
        <v>4</v>
      </c>
      <c r="P3888">
        <v>3.6</v>
      </c>
      <c r="Q3888" t="str">
        <v>Good</v>
      </c>
      <c r="R3888">
        <v>162</v>
      </c>
    </row>
    <row r="3889" spans="1:18" x14ac:dyDescent="0.3">
      <c r="A3889">
        <v>4501</v>
      </c>
      <c r="B3889">
        <v>1</v>
      </c>
      <c r="C3889" t="str">
        <f>_xlfn.XLOOKUP(B3889,'Country Master'!A:A,'Country Master'!B:B,"Not Found")</f>
        <v>India</v>
      </c>
      <c r="D3889" t="s">
        <v>3694</v>
      </c>
      <c r="E3889" t="s">
        <v>8171</v>
      </c>
      <c r="F3889" t="s">
        <v>8170</v>
      </c>
      <c r="G3889" t="s">
        <v>8169</v>
      </c>
      <c r="H3889">
        <v>77.164437620000001</v>
      </c>
      <c r="I3889">
        <v>28.556503469999999</v>
      </c>
      <c r="J3889" t="s">
        <v>1888</v>
      </c>
      <c r="K3889" cm="1">
        <f t="array" ref="K3889:R3889">_xlfn.XLOOKUP(A3889,KPIs!$A$2:$A$9552,KPIs!$B$2:$I$9552,"Not Found")</f>
        <v>2500</v>
      </c>
      <c r="L3889" t="str">
        <v>Indian Rupees(Rs.)</v>
      </c>
      <c r="M3889" t="str">
        <v>Yes</v>
      </c>
      <c r="N3889" t="str">
        <v>No</v>
      </c>
      <c r="O3889">
        <v>4</v>
      </c>
      <c r="P3889">
        <v>3.5</v>
      </c>
      <c r="Q3889" t="str">
        <v>Good</v>
      </c>
      <c r="R3889">
        <v>79</v>
      </c>
    </row>
    <row r="3890" spans="1:18" x14ac:dyDescent="0.3">
      <c r="A3890">
        <v>308243</v>
      </c>
      <c r="B3890">
        <v>1</v>
      </c>
      <c r="C3890" t="str">
        <f>_xlfn.XLOOKUP(B3890,'Country Master'!A:A,'Country Master'!B:B,"Not Found")</f>
        <v>India</v>
      </c>
      <c r="D3890" t="s">
        <v>3694</v>
      </c>
      <c r="E3890" t="s">
        <v>8168</v>
      </c>
      <c r="F3890" t="s">
        <v>8163</v>
      </c>
      <c r="G3890" t="s">
        <v>8162</v>
      </c>
      <c r="H3890">
        <v>77.238302099999999</v>
      </c>
      <c r="I3890">
        <v>28.536417799999999</v>
      </c>
      <c r="J3890" t="s">
        <v>233</v>
      </c>
      <c r="K3890" cm="1">
        <f t="array" ref="K3890:R3890">_xlfn.XLOOKUP(A3890,KPIs!$A$2:$A$9552,KPIs!$B$2:$I$9552,"Not Found")</f>
        <v>400</v>
      </c>
      <c r="L3890" t="str">
        <v>Indian Rupees(Rs.)</v>
      </c>
      <c r="M3890" t="str">
        <v>No</v>
      </c>
      <c r="N3890" t="str">
        <v>Yes</v>
      </c>
      <c r="O3890">
        <v>1</v>
      </c>
      <c r="P3890">
        <v>3.1</v>
      </c>
      <c r="Q3890" t="str">
        <v>Average</v>
      </c>
      <c r="R3890">
        <v>43</v>
      </c>
    </row>
    <row r="3891" spans="1:18" x14ac:dyDescent="0.3">
      <c r="A3891">
        <v>703</v>
      </c>
      <c r="B3891">
        <v>1</v>
      </c>
      <c r="C3891" t="str">
        <f>_xlfn.XLOOKUP(B3891,'Country Master'!A:A,'Country Master'!B:B,"Not Found")</f>
        <v>India</v>
      </c>
      <c r="D3891" t="s">
        <v>3694</v>
      </c>
      <c r="E3891" t="s">
        <v>8167</v>
      </c>
      <c r="F3891" t="s">
        <v>8163</v>
      </c>
      <c r="G3891" t="s">
        <v>8162</v>
      </c>
      <c r="H3891">
        <v>77.238584399999993</v>
      </c>
      <c r="I3891">
        <v>28.5366985</v>
      </c>
      <c r="J3891" t="s">
        <v>860</v>
      </c>
      <c r="K3891" cm="1">
        <f t="array" ref="K3891:R3891">_xlfn.XLOOKUP(A3891,KPIs!$A$2:$A$9552,KPIs!$B$2:$I$9552,"Not Found")</f>
        <v>1250</v>
      </c>
      <c r="L3891" t="str">
        <v>Indian Rupees(Rs.)</v>
      </c>
      <c r="M3891" t="str">
        <v>Yes</v>
      </c>
      <c r="N3891" t="str">
        <v>Yes</v>
      </c>
      <c r="O3891">
        <v>3</v>
      </c>
      <c r="P3891">
        <v>2.8</v>
      </c>
      <c r="Q3891" t="str">
        <v>Average</v>
      </c>
      <c r="R3891">
        <v>142</v>
      </c>
    </row>
    <row r="3892" spans="1:18" x14ac:dyDescent="0.3">
      <c r="A3892">
        <v>18334427</v>
      </c>
      <c r="B3892">
        <v>1</v>
      </c>
      <c r="C3892" t="str">
        <f>_xlfn.XLOOKUP(B3892,'Country Master'!A:A,'Country Master'!B:B,"Not Found")</f>
        <v>India</v>
      </c>
      <c r="D3892" t="s">
        <v>3694</v>
      </c>
      <c r="E3892" t="s">
        <v>8166</v>
      </c>
      <c r="F3892" t="s">
        <v>8163</v>
      </c>
      <c r="G3892" t="s">
        <v>8162</v>
      </c>
      <c r="H3892">
        <v>77.238565300000005</v>
      </c>
      <c r="I3892">
        <v>28.5364802</v>
      </c>
      <c r="J3892" t="s">
        <v>1919</v>
      </c>
      <c r="K3892" cm="1">
        <f t="array" ref="K3892:R3892">_xlfn.XLOOKUP(A3892,KPIs!$A$2:$A$9552,KPIs!$B$2:$I$9552,"Not Found")</f>
        <v>400</v>
      </c>
      <c r="L3892" t="str">
        <v>Indian Rupees(Rs.)</v>
      </c>
      <c r="M3892" t="str">
        <v>No</v>
      </c>
      <c r="N3892" t="str">
        <v>No</v>
      </c>
      <c r="O3892">
        <v>1</v>
      </c>
      <c r="P3892">
        <v>3.3</v>
      </c>
      <c r="Q3892" t="str">
        <v>Average</v>
      </c>
      <c r="R3892">
        <v>10</v>
      </c>
    </row>
    <row r="3893" spans="1:18" x14ac:dyDescent="0.3">
      <c r="A3893">
        <v>310529</v>
      </c>
      <c r="B3893">
        <v>1</v>
      </c>
      <c r="C3893" t="str">
        <f>_xlfn.XLOOKUP(B3893,'Country Master'!A:A,'Country Master'!B:B,"Not Found")</f>
        <v>India</v>
      </c>
      <c r="D3893" t="s">
        <v>3694</v>
      </c>
      <c r="E3893" t="s">
        <v>8165</v>
      </c>
      <c r="F3893" t="s">
        <v>8163</v>
      </c>
      <c r="G3893" t="s">
        <v>8162</v>
      </c>
      <c r="H3893">
        <v>77.238615899999999</v>
      </c>
      <c r="I3893">
        <v>28.536716899999998</v>
      </c>
      <c r="J3893" t="s">
        <v>1888</v>
      </c>
      <c r="K3893" cm="1">
        <f t="array" ref="K3893:R3893">_xlfn.XLOOKUP(A3893,KPIs!$A$2:$A$9552,KPIs!$B$2:$I$9552,"Not Found")</f>
        <v>900</v>
      </c>
      <c r="L3893" t="str">
        <v>Indian Rupees(Rs.)</v>
      </c>
      <c r="M3893" t="str">
        <v>Yes</v>
      </c>
      <c r="N3893" t="str">
        <v>Yes</v>
      </c>
      <c r="O3893">
        <v>2</v>
      </c>
      <c r="P3893">
        <v>3.2</v>
      </c>
      <c r="Q3893" t="str">
        <v>Average</v>
      </c>
      <c r="R3893">
        <v>23</v>
      </c>
    </row>
    <row r="3894" spans="1:18" x14ac:dyDescent="0.3">
      <c r="A3894">
        <v>309844</v>
      </c>
      <c r="B3894">
        <v>1</v>
      </c>
      <c r="C3894" t="str">
        <f>_xlfn.XLOOKUP(B3894,'Country Master'!A:A,'Country Master'!B:B,"Not Found")</f>
        <v>India</v>
      </c>
      <c r="D3894" t="s">
        <v>3694</v>
      </c>
      <c r="E3894" t="s">
        <v>8164</v>
      </c>
      <c r="F3894" t="s">
        <v>8163</v>
      </c>
      <c r="G3894" t="s">
        <v>8162</v>
      </c>
      <c r="H3894">
        <v>77.238610600000001</v>
      </c>
      <c r="I3894">
        <v>28.5367441</v>
      </c>
      <c r="J3894" t="s">
        <v>2276</v>
      </c>
      <c r="K3894" cm="1">
        <f t="array" ref="K3894:R3894">_xlfn.XLOOKUP(A3894,KPIs!$A$2:$A$9552,KPIs!$B$2:$I$9552,"Not Found")</f>
        <v>150</v>
      </c>
      <c r="L3894" t="str">
        <v>Indian Rupees(Rs.)</v>
      </c>
      <c r="M3894" t="str">
        <v>No</v>
      </c>
      <c r="N3894" t="str">
        <v>Yes</v>
      </c>
      <c r="O3894">
        <v>1</v>
      </c>
      <c r="P3894">
        <v>4.5</v>
      </c>
      <c r="Q3894" t="str">
        <v>Excellent</v>
      </c>
      <c r="R3894">
        <v>665</v>
      </c>
    </row>
    <row r="3895" spans="1:18" x14ac:dyDescent="0.3">
      <c r="A3895">
        <v>306034</v>
      </c>
      <c r="B3895">
        <v>1</v>
      </c>
      <c r="C3895" t="str">
        <f>_xlfn.XLOOKUP(B3895,'Country Master'!A:A,'Country Master'!B:B,"Not Found")</f>
        <v>India</v>
      </c>
      <c r="D3895" t="s">
        <v>3694</v>
      </c>
      <c r="E3895" t="s">
        <v>8161</v>
      </c>
      <c r="F3895" t="s">
        <v>8151</v>
      </c>
      <c r="G3895" t="s">
        <v>8150</v>
      </c>
      <c r="H3895">
        <v>77.181007899999997</v>
      </c>
      <c r="I3895">
        <v>28.549002300000001</v>
      </c>
      <c r="J3895" t="s">
        <v>233</v>
      </c>
      <c r="K3895" cm="1">
        <f t="array" ref="K3895:R3895">_xlfn.XLOOKUP(A3895,KPIs!$A$2:$A$9552,KPIs!$B$2:$I$9552,"Not Found")</f>
        <v>300</v>
      </c>
      <c r="L3895" t="str">
        <v>Indian Rupees(Rs.)</v>
      </c>
      <c r="M3895" t="str">
        <v>No</v>
      </c>
      <c r="N3895" t="str">
        <v>No</v>
      </c>
      <c r="O3895">
        <v>1</v>
      </c>
      <c r="P3895">
        <v>3.2</v>
      </c>
      <c r="Q3895" t="str">
        <v>Average</v>
      </c>
      <c r="R3895">
        <v>15</v>
      </c>
    </row>
    <row r="3896" spans="1:18" x14ac:dyDescent="0.3">
      <c r="A3896">
        <v>303604</v>
      </c>
      <c r="B3896">
        <v>1</v>
      </c>
      <c r="C3896" t="str">
        <f>_xlfn.XLOOKUP(B3896,'Country Master'!A:A,'Country Master'!B:B,"Not Found")</f>
        <v>India</v>
      </c>
      <c r="D3896" t="s">
        <v>3694</v>
      </c>
      <c r="E3896" t="s">
        <v>8160</v>
      </c>
      <c r="F3896" t="s">
        <v>8151</v>
      </c>
      <c r="G3896" t="s">
        <v>8150</v>
      </c>
      <c r="H3896">
        <v>77.167182530000005</v>
      </c>
      <c r="I3896">
        <v>28.548652929999999</v>
      </c>
      <c r="J3896" t="s">
        <v>1897</v>
      </c>
      <c r="K3896" cm="1">
        <f t="array" ref="K3896:R3896">_xlfn.XLOOKUP(A3896,KPIs!$A$2:$A$9552,KPIs!$B$2:$I$9552,"Not Found")</f>
        <v>350</v>
      </c>
      <c r="L3896" t="str">
        <v>Indian Rupees(Rs.)</v>
      </c>
      <c r="M3896" t="str">
        <v>No</v>
      </c>
      <c r="N3896" t="str">
        <v>No</v>
      </c>
      <c r="O3896">
        <v>1</v>
      </c>
      <c r="P3896">
        <v>3</v>
      </c>
      <c r="Q3896" t="str">
        <v>Average</v>
      </c>
      <c r="R3896">
        <v>27</v>
      </c>
    </row>
    <row r="3897" spans="1:18" x14ac:dyDescent="0.3">
      <c r="A3897">
        <v>1505</v>
      </c>
      <c r="B3897">
        <v>1</v>
      </c>
      <c r="C3897" t="str">
        <f>_xlfn.XLOOKUP(B3897,'Country Master'!A:A,'Country Master'!B:B,"Not Found")</f>
        <v>India</v>
      </c>
      <c r="D3897" t="s">
        <v>3694</v>
      </c>
      <c r="E3897" t="s">
        <v>8159</v>
      </c>
      <c r="F3897" t="s">
        <v>8151</v>
      </c>
      <c r="G3897" t="s">
        <v>8150</v>
      </c>
      <c r="H3897">
        <v>77.180772200000007</v>
      </c>
      <c r="I3897">
        <v>28.549428599999999</v>
      </c>
      <c r="J3897" t="s">
        <v>2626</v>
      </c>
      <c r="K3897" cm="1">
        <f t="array" ref="K3897:R3897">_xlfn.XLOOKUP(A3897,KPIs!$A$2:$A$9552,KPIs!$B$2:$I$9552,"Not Found")</f>
        <v>150</v>
      </c>
      <c r="L3897" t="str">
        <v>Indian Rupees(Rs.)</v>
      </c>
      <c r="M3897" t="str">
        <v>No</v>
      </c>
      <c r="N3897" t="str">
        <v>No</v>
      </c>
      <c r="O3897">
        <v>1</v>
      </c>
      <c r="P3897">
        <v>2.7</v>
      </c>
      <c r="Q3897" t="str">
        <v>Average</v>
      </c>
      <c r="R3897">
        <v>13</v>
      </c>
    </row>
    <row r="3898" spans="1:18" x14ac:dyDescent="0.3">
      <c r="A3898">
        <v>303583</v>
      </c>
      <c r="B3898">
        <v>1</v>
      </c>
      <c r="C3898" t="str">
        <f>_xlfn.XLOOKUP(B3898,'Country Master'!A:A,'Country Master'!B:B,"Not Found")</f>
        <v>India</v>
      </c>
      <c r="D3898" t="s">
        <v>3694</v>
      </c>
      <c r="E3898" t="s">
        <v>8158</v>
      </c>
      <c r="F3898" t="s">
        <v>8151</v>
      </c>
      <c r="G3898" t="s">
        <v>8150</v>
      </c>
      <c r="H3898">
        <v>77.165636800000001</v>
      </c>
      <c r="I3898">
        <v>28.547402699999999</v>
      </c>
      <c r="J3898" t="s">
        <v>1969</v>
      </c>
      <c r="K3898" cm="1">
        <f t="array" ref="K3898:R3898">_xlfn.XLOOKUP(A3898,KPIs!$A$2:$A$9552,KPIs!$B$2:$I$9552,"Not Found")</f>
        <v>300</v>
      </c>
      <c r="L3898" t="str">
        <v>Indian Rupees(Rs.)</v>
      </c>
      <c r="M3898" t="str">
        <v>No</v>
      </c>
      <c r="N3898" t="str">
        <v>No</v>
      </c>
      <c r="O3898">
        <v>1</v>
      </c>
      <c r="P3898">
        <v>3.4</v>
      </c>
      <c r="Q3898" t="str">
        <v>Average</v>
      </c>
      <c r="R3898">
        <v>53</v>
      </c>
    </row>
    <row r="3899" spans="1:18" x14ac:dyDescent="0.3">
      <c r="A3899">
        <v>18175324</v>
      </c>
      <c r="B3899">
        <v>1</v>
      </c>
      <c r="C3899" t="str">
        <f>_xlfn.XLOOKUP(B3899,'Country Master'!A:A,'Country Master'!B:B,"Not Found")</f>
        <v>India</v>
      </c>
      <c r="D3899" t="s">
        <v>3694</v>
      </c>
      <c r="E3899" t="s">
        <v>8157</v>
      </c>
      <c r="F3899" t="s">
        <v>8151</v>
      </c>
      <c r="G3899" t="s">
        <v>8150</v>
      </c>
      <c r="H3899">
        <v>77.181152600000004</v>
      </c>
      <c r="I3899">
        <v>28.549002699999999</v>
      </c>
      <c r="J3899" t="s">
        <v>1969</v>
      </c>
      <c r="K3899" cm="1">
        <f t="array" ref="K3899:R3899">_xlfn.XLOOKUP(A3899,KPIs!$A$2:$A$9552,KPIs!$B$2:$I$9552,"Not Found")</f>
        <v>500</v>
      </c>
      <c r="L3899" t="str">
        <v>Indian Rupees(Rs.)</v>
      </c>
      <c r="M3899" t="str">
        <v>No</v>
      </c>
      <c r="N3899" t="str">
        <v>No</v>
      </c>
      <c r="O3899">
        <v>2</v>
      </c>
      <c r="P3899">
        <v>3.2</v>
      </c>
      <c r="Q3899" t="str">
        <v>Average</v>
      </c>
      <c r="R3899">
        <v>29</v>
      </c>
    </row>
    <row r="3900" spans="1:18" x14ac:dyDescent="0.3">
      <c r="A3900">
        <v>18391147</v>
      </c>
      <c r="B3900">
        <v>1</v>
      </c>
      <c r="C3900" t="str">
        <f>_xlfn.XLOOKUP(B3900,'Country Master'!A:A,'Country Master'!B:B,"Not Found")</f>
        <v>India</v>
      </c>
      <c r="D3900" t="s">
        <v>3694</v>
      </c>
      <c r="E3900" t="s">
        <v>8156</v>
      </c>
      <c r="F3900" t="s">
        <v>8151</v>
      </c>
      <c r="G3900" t="s">
        <v>8150</v>
      </c>
      <c r="H3900">
        <v>77.181137399999997</v>
      </c>
      <c r="I3900">
        <v>28.549556500000001</v>
      </c>
      <c r="J3900" t="s">
        <v>233</v>
      </c>
      <c r="K3900" cm="1">
        <f t="array" ref="K3900:R3900">_xlfn.XLOOKUP(A3900,KPIs!$A$2:$A$9552,KPIs!$B$2:$I$9552,"Not Found")</f>
        <v>300</v>
      </c>
      <c r="L3900" t="str">
        <v>Indian Rupees(Rs.)</v>
      </c>
      <c r="M3900" t="str">
        <v>No</v>
      </c>
      <c r="N3900" t="str">
        <v>No</v>
      </c>
      <c r="O3900">
        <v>1</v>
      </c>
      <c r="P3900">
        <v>3.5</v>
      </c>
      <c r="Q3900" t="str">
        <v>Good</v>
      </c>
      <c r="R3900">
        <v>14</v>
      </c>
    </row>
    <row r="3901" spans="1:18" x14ac:dyDescent="0.3">
      <c r="A3901">
        <v>301130</v>
      </c>
      <c r="B3901">
        <v>1</v>
      </c>
      <c r="C3901" t="str">
        <f>_xlfn.XLOOKUP(B3901,'Country Master'!A:A,'Country Master'!B:B,"Not Found")</f>
        <v>India</v>
      </c>
      <c r="D3901" t="s">
        <v>3694</v>
      </c>
      <c r="E3901" t="s">
        <v>8155</v>
      </c>
      <c r="F3901" t="s">
        <v>8151</v>
      </c>
      <c r="G3901" t="s">
        <v>8150</v>
      </c>
      <c r="H3901">
        <v>77.178313299999999</v>
      </c>
      <c r="I3901">
        <v>28.544124499999999</v>
      </c>
      <c r="J3901" t="s">
        <v>2210</v>
      </c>
      <c r="K3901" cm="1">
        <f t="array" ref="K3901:R3901">_xlfn.XLOOKUP(A3901,KPIs!$A$2:$A$9552,KPIs!$B$2:$I$9552,"Not Found")</f>
        <v>600</v>
      </c>
      <c r="L3901" t="str">
        <v>Indian Rupees(Rs.)</v>
      </c>
      <c r="M3901" t="str">
        <v>No</v>
      </c>
      <c r="N3901" t="str">
        <v>Yes</v>
      </c>
      <c r="O3901">
        <v>2</v>
      </c>
      <c r="P3901">
        <v>3.8</v>
      </c>
      <c r="Q3901" t="str">
        <v>Good</v>
      </c>
      <c r="R3901">
        <v>414</v>
      </c>
    </row>
    <row r="3902" spans="1:18" x14ac:dyDescent="0.3">
      <c r="A3902">
        <v>18354985</v>
      </c>
      <c r="B3902">
        <v>1</v>
      </c>
      <c r="C3902" t="str">
        <f>_xlfn.XLOOKUP(B3902,'Country Master'!A:A,'Country Master'!B:B,"Not Found")</f>
        <v>India</v>
      </c>
      <c r="D3902" t="s">
        <v>3694</v>
      </c>
      <c r="E3902" t="s">
        <v>8154</v>
      </c>
      <c r="F3902" t="s">
        <v>8151</v>
      </c>
      <c r="G3902" t="s">
        <v>8150</v>
      </c>
      <c r="H3902">
        <v>77.181182300000003</v>
      </c>
      <c r="I3902">
        <v>28.548978200000001</v>
      </c>
      <c r="J3902" t="s">
        <v>2276</v>
      </c>
      <c r="K3902" cm="1">
        <f t="array" ref="K3902:R3902">_xlfn.XLOOKUP(A3902,KPIs!$A$2:$A$9552,KPIs!$B$2:$I$9552,"Not Found")</f>
        <v>200</v>
      </c>
      <c r="L3902" t="str">
        <v>Indian Rupees(Rs.)</v>
      </c>
      <c r="M3902" t="str">
        <v>No</v>
      </c>
      <c r="N3902" t="str">
        <v>No</v>
      </c>
      <c r="O3902">
        <v>1</v>
      </c>
      <c r="P3902">
        <v>0</v>
      </c>
      <c r="Q3902" t="str">
        <v>Not rated</v>
      </c>
      <c r="R3902">
        <v>1</v>
      </c>
    </row>
    <row r="3903" spans="1:18" x14ac:dyDescent="0.3">
      <c r="A3903">
        <v>18414503</v>
      </c>
      <c r="B3903">
        <v>1</v>
      </c>
      <c r="C3903" t="str">
        <f>_xlfn.XLOOKUP(B3903,'Country Master'!A:A,'Country Master'!B:B,"Not Found")</f>
        <v>India</v>
      </c>
      <c r="D3903" t="s">
        <v>3694</v>
      </c>
      <c r="E3903" t="s">
        <v>8153</v>
      </c>
      <c r="F3903" t="s">
        <v>8151</v>
      </c>
      <c r="G3903" t="s">
        <v>8150</v>
      </c>
      <c r="H3903">
        <v>77.181002599999999</v>
      </c>
      <c r="I3903">
        <v>28.548871399999999</v>
      </c>
      <c r="J3903" t="s">
        <v>1904</v>
      </c>
      <c r="K3903" cm="1">
        <f t="array" ref="K3903:R3903">_xlfn.XLOOKUP(A3903,KPIs!$A$2:$A$9552,KPIs!$B$2:$I$9552,"Not Found")</f>
        <v>400</v>
      </c>
      <c r="L3903" t="str">
        <v>Indian Rupees(Rs.)</v>
      </c>
      <c r="M3903" t="str">
        <v>No</v>
      </c>
      <c r="N3903" t="str">
        <v>No</v>
      </c>
      <c r="O3903">
        <v>1</v>
      </c>
      <c r="P3903">
        <v>0</v>
      </c>
      <c r="Q3903" t="str">
        <v>Not rated</v>
      </c>
      <c r="R3903">
        <v>0</v>
      </c>
    </row>
    <row r="3904" spans="1:18" x14ac:dyDescent="0.3">
      <c r="A3904">
        <v>7807</v>
      </c>
      <c r="B3904">
        <v>1</v>
      </c>
      <c r="C3904" t="str">
        <f>_xlfn.XLOOKUP(B3904,'Country Master'!A:A,'Country Master'!B:B,"Not Found")</f>
        <v>India</v>
      </c>
      <c r="D3904" t="s">
        <v>3694</v>
      </c>
      <c r="E3904" t="s">
        <v>8152</v>
      </c>
      <c r="F3904" t="s">
        <v>8151</v>
      </c>
      <c r="G3904" t="s">
        <v>8150</v>
      </c>
      <c r="H3904">
        <v>77.180893639999994</v>
      </c>
      <c r="I3904">
        <v>28.54979385</v>
      </c>
      <c r="J3904" t="s">
        <v>2806</v>
      </c>
      <c r="K3904" cm="1">
        <f t="array" ref="K3904:R3904">_xlfn.XLOOKUP(A3904,KPIs!$A$2:$A$9552,KPIs!$B$2:$I$9552,"Not Found")</f>
        <v>150</v>
      </c>
      <c r="L3904" t="str">
        <v>Indian Rupees(Rs.)</v>
      </c>
      <c r="M3904" t="str">
        <v>No</v>
      </c>
      <c r="N3904" t="str">
        <v>No</v>
      </c>
      <c r="O3904">
        <v>1</v>
      </c>
      <c r="P3904">
        <v>2.2999999999999998</v>
      </c>
      <c r="Q3904" t="str">
        <v>Poor</v>
      </c>
      <c r="R3904">
        <v>44</v>
      </c>
    </row>
    <row r="3905" spans="1:18" x14ac:dyDescent="0.3">
      <c r="A3905">
        <v>300887</v>
      </c>
      <c r="B3905">
        <v>1</v>
      </c>
      <c r="C3905" t="str">
        <f>_xlfn.XLOOKUP(B3905,'Country Master'!A:A,'Country Master'!B:B,"Not Found")</f>
        <v>India</v>
      </c>
      <c r="D3905" t="s">
        <v>3694</v>
      </c>
      <c r="E3905" t="s">
        <v>8149</v>
      </c>
      <c r="F3905" t="s">
        <v>8148</v>
      </c>
      <c r="G3905" t="s">
        <v>8147</v>
      </c>
      <c r="H3905">
        <v>77.217631190000006</v>
      </c>
      <c r="I3905">
        <v>28.58429443</v>
      </c>
      <c r="J3905" t="s">
        <v>1888</v>
      </c>
      <c r="K3905" cm="1">
        <f t="array" ref="K3905:R3905">_xlfn.XLOOKUP(A3905,KPIs!$A$2:$A$9552,KPIs!$B$2:$I$9552,"Not Found")</f>
        <v>450</v>
      </c>
      <c r="L3905" t="str">
        <v>Indian Rupees(Rs.)</v>
      </c>
      <c r="M3905" t="str">
        <v>No</v>
      </c>
      <c r="N3905" t="str">
        <v>No</v>
      </c>
      <c r="O3905">
        <v>1</v>
      </c>
      <c r="P3905">
        <v>3.1</v>
      </c>
      <c r="Q3905" t="str">
        <v>Average</v>
      </c>
      <c r="R3905">
        <v>35</v>
      </c>
    </row>
    <row r="3906" spans="1:18" x14ac:dyDescent="0.3">
      <c r="A3906">
        <v>306251</v>
      </c>
      <c r="B3906">
        <v>1</v>
      </c>
      <c r="C3906" t="str">
        <f>_xlfn.XLOOKUP(B3906,'Country Master'!A:A,'Country Master'!B:B,"Not Found")</f>
        <v>India</v>
      </c>
      <c r="D3906" t="s">
        <v>3694</v>
      </c>
      <c r="E3906" t="s">
        <v>8146</v>
      </c>
      <c r="F3906" t="s">
        <v>8145</v>
      </c>
      <c r="G3906" t="s">
        <v>8144</v>
      </c>
      <c r="H3906">
        <v>77.121444999999994</v>
      </c>
      <c r="I3906">
        <v>28.552894999999999</v>
      </c>
      <c r="J3906" t="s">
        <v>2083</v>
      </c>
      <c r="K3906" cm="1">
        <f t="array" ref="K3906:R3906">_xlfn.XLOOKUP(A3906,KPIs!$A$2:$A$9552,KPIs!$B$2:$I$9552,"Not Found")</f>
        <v>4500</v>
      </c>
      <c r="L3906" t="str">
        <v>Indian Rupees(Rs.)</v>
      </c>
      <c r="M3906" t="str">
        <v>Yes</v>
      </c>
      <c r="N3906" t="str">
        <v>No</v>
      </c>
      <c r="O3906">
        <v>4</v>
      </c>
      <c r="P3906">
        <v>3.3</v>
      </c>
      <c r="Q3906" t="str">
        <v>Average</v>
      </c>
      <c r="R3906">
        <v>15</v>
      </c>
    </row>
    <row r="3907" spans="1:18" x14ac:dyDescent="0.3">
      <c r="A3907">
        <v>18144453</v>
      </c>
      <c r="B3907">
        <v>1</v>
      </c>
      <c r="C3907" t="str">
        <f>_xlfn.XLOOKUP(B3907,'Country Master'!A:A,'Country Master'!B:B,"Not Found")</f>
        <v>India</v>
      </c>
      <c r="D3907" t="s">
        <v>3694</v>
      </c>
      <c r="E3907" t="s">
        <v>8143</v>
      </c>
      <c r="F3907" t="s">
        <v>8119</v>
      </c>
      <c r="G3907" t="s">
        <v>8118</v>
      </c>
      <c r="H3907">
        <v>77.239810700000007</v>
      </c>
      <c r="I3907">
        <v>28.553104300000001</v>
      </c>
      <c r="J3907" t="s">
        <v>2350</v>
      </c>
      <c r="K3907" cm="1">
        <f t="array" ref="K3907:R3907">_xlfn.XLOOKUP(A3907,KPIs!$A$2:$A$9552,KPIs!$B$2:$I$9552,"Not Found")</f>
        <v>300</v>
      </c>
      <c r="L3907" t="str">
        <v>Indian Rupees(Rs.)</v>
      </c>
      <c r="M3907" t="str">
        <v>No</v>
      </c>
      <c r="N3907" t="str">
        <v>No</v>
      </c>
      <c r="O3907">
        <v>1</v>
      </c>
      <c r="P3907">
        <v>3</v>
      </c>
      <c r="Q3907" t="str">
        <v>Average</v>
      </c>
      <c r="R3907">
        <v>6</v>
      </c>
    </row>
    <row r="3908" spans="1:18" x14ac:dyDescent="0.3">
      <c r="A3908">
        <v>7862</v>
      </c>
      <c r="B3908">
        <v>1</v>
      </c>
      <c r="C3908" t="str">
        <f>_xlfn.XLOOKUP(B3908,'Country Master'!A:A,'Country Master'!B:B,"Not Found")</f>
        <v>India</v>
      </c>
      <c r="D3908" t="s">
        <v>3694</v>
      </c>
      <c r="E3908" t="s">
        <v>8142</v>
      </c>
      <c r="F3908" t="s">
        <v>8119</v>
      </c>
      <c r="G3908" t="s">
        <v>8118</v>
      </c>
      <c r="H3908">
        <v>77.241637900000001</v>
      </c>
      <c r="I3908">
        <v>28.5526774</v>
      </c>
      <c r="J3908" t="s">
        <v>2626</v>
      </c>
      <c r="K3908" cm="1">
        <f t="array" ref="K3908:R3908">_xlfn.XLOOKUP(A3908,KPIs!$A$2:$A$9552,KPIs!$B$2:$I$9552,"Not Found")</f>
        <v>150</v>
      </c>
      <c r="L3908" t="str">
        <v>Indian Rupees(Rs.)</v>
      </c>
      <c r="M3908" t="str">
        <v>No</v>
      </c>
      <c r="N3908" t="str">
        <v>No</v>
      </c>
      <c r="O3908">
        <v>1</v>
      </c>
      <c r="P3908">
        <v>3.1</v>
      </c>
      <c r="Q3908" t="str">
        <v>Average</v>
      </c>
      <c r="R3908">
        <v>9</v>
      </c>
    </row>
    <row r="3909" spans="1:18" x14ac:dyDescent="0.3">
      <c r="A3909">
        <v>7857</v>
      </c>
      <c r="B3909">
        <v>1</v>
      </c>
      <c r="C3909" t="str">
        <f>_xlfn.XLOOKUP(B3909,'Country Master'!A:A,'Country Master'!B:B,"Not Found")</f>
        <v>India</v>
      </c>
      <c r="D3909" t="s">
        <v>3694</v>
      </c>
      <c r="E3909" t="s">
        <v>8141</v>
      </c>
      <c r="F3909" t="s">
        <v>8119</v>
      </c>
      <c r="G3909" t="s">
        <v>8118</v>
      </c>
      <c r="H3909">
        <v>77.241278600000001</v>
      </c>
      <c r="I3909">
        <v>28.5525536</v>
      </c>
      <c r="J3909" t="s">
        <v>1904</v>
      </c>
      <c r="K3909" cm="1">
        <f t="array" ref="K3909:R3909">_xlfn.XLOOKUP(A3909,KPIs!$A$2:$A$9552,KPIs!$B$2:$I$9552,"Not Found")</f>
        <v>150</v>
      </c>
      <c r="L3909" t="str">
        <v>Indian Rupees(Rs.)</v>
      </c>
      <c r="M3909" t="str">
        <v>No</v>
      </c>
      <c r="N3909" t="str">
        <v>No</v>
      </c>
      <c r="O3909">
        <v>1</v>
      </c>
      <c r="P3909">
        <v>3.3</v>
      </c>
      <c r="Q3909" t="str">
        <v>Average</v>
      </c>
      <c r="R3909">
        <v>21</v>
      </c>
    </row>
    <row r="3910" spans="1:18" x14ac:dyDescent="0.3">
      <c r="A3910">
        <v>2874</v>
      </c>
      <c r="B3910">
        <v>1</v>
      </c>
      <c r="C3910" t="str">
        <f>_xlfn.XLOOKUP(B3910,'Country Master'!A:A,'Country Master'!B:B,"Not Found")</f>
        <v>India</v>
      </c>
      <c r="D3910" t="s">
        <v>3694</v>
      </c>
      <c r="E3910" t="s">
        <v>8140</v>
      </c>
      <c r="F3910" t="s">
        <v>8119</v>
      </c>
      <c r="G3910" t="s">
        <v>8118</v>
      </c>
      <c r="H3910">
        <v>77.240919399999996</v>
      </c>
      <c r="I3910">
        <v>28.5536849</v>
      </c>
      <c r="J3910" t="s">
        <v>2240</v>
      </c>
      <c r="K3910" cm="1">
        <f t="array" ref="K3910:R3910">_xlfn.XLOOKUP(A3910,KPIs!$A$2:$A$9552,KPIs!$B$2:$I$9552,"Not Found")</f>
        <v>200</v>
      </c>
      <c r="L3910" t="str">
        <v>Indian Rupees(Rs.)</v>
      </c>
      <c r="M3910" t="str">
        <v>No</v>
      </c>
      <c r="N3910" t="str">
        <v>No</v>
      </c>
      <c r="O3910">
        <v>1</v>
      </c>
      <c r="P3910">
        <v>3.1</v>
      </c>
      <c r="Q3910" t="str">
        <v>Average</v>
      </c>
      <c r="R3910">
        <v>9</v>
      </c>
    </row>
    <row r="3911" spans="1:18" x14ac:dyDescent="0.3">
      <c r="A3911">
        <v>18458625</v>
      </c>
      <c r="B3911">
        <v>1</v>
      </c>
      <c r="C3911" t="str">
        <f>_xlfn.XLOOKUP(B3911,'Country Master'!A:A,'Country Master'!B:B,"Not Found")</f>
        <v>India</v>
      </c>
      <c r="D3911" t="s">
        <v>3694</v>
      </c>
      <c r="E3911" t="s">
        <v>8139</v>
      </c>
      <c r="F3911" t="s">
        <v>8119</v>
      </c>
      <c r="G3911" t="s">
        <v>8118</v>
      </c>
      <c r="H3911">
        <v>0</v>
      </c>
      <c r="I3911">
        <v>0</v>
      </c>
      <c r="J3911" t="s">
        <v>1904</v>
      </c>
      <c r="K3911" cm="1">
        <f t="array" ref="K3911:R3911">_xlfn.XLOOKUP(A3911,KPIs!$A$2:$A$9552,KPIs!$B$2:$I$9552,"Not Found")</f>
        <v>500</v>
      </c>
      <c r="L3911" t="str">
        <v>Indian Rupees(Rs.)</v>
      </c>
      <c r="M3911" t="str">
        <v>No</v>
      </c>
      <c r="N3911" t="str">
        <v>Yes</v>
      </c>
      <c r="O3911">
        <v>2</v>
      </c>
      <c r="P3911">
        <v>3</v>
      </c>
      <c r="Q3911" t="str">
        <v>Average</v>
      </c>
      <c r="R3911">
        <v>4</v>
      </c>
    </row>
    <row r="3912" spans="1:18" x14ac:dyDescent="0.3">
      <c r="A3912">
        <v>18252369</v>
      </c>
      <c r="B3912">
        <v>1</v>
      </c>
      <c r="C3912" t="str">
        <f>_xlfn.XLOOKUP(B3912,'Country Master'!A:A,'Country Master'!B:B,"Not Found")</f>
        <v>India</v>
      </c>
      <c r="D3912" t="s">
        <v>3694</v>
      </c>
      <c r="E3912" t="s">
        <v>8138</v>
      </c>
      <c r="F3912" t="s">
        <v>8119</v>
      </c>
      <c r="G3912" t="s">
        <v>8118</v>
      </c>
      <c r="H3912">
        <v>77.241188800000003</v>
      </c>
      <c r="I3912">
        <v>28.5538898</v>
      </c>
      <c r="J3912" t="s">
        <v>1888</v>
      </c>
      <c r="K3912" cm="1">
        <f t="array" ref="K3912:R3912">_xlfn.XLOOKUP(A3912,KPIs!$A$2:$A$9552,KPIs!$B$2:$I$9552,"Not Found")</f>
        <v>700</v>
      </c>
      <c r="L3912" t="str">
        <v>Indian Rupees(Rs.)</v>
      </c>
      <c r="M3912" t="str">
        <v>No</v>
      </c>
      <c r="N3912" t="str">
        <v>No</v>
      </c>
      <c r="O3912">
        <v>2</v>
      </c>
      <c r="P3912">
        <v>3.1</v>
      </c>
      <c r="Q3912" t="str">
        <v>Average</v>
      </c>
      <c r="R3912">
        <v>13</v>
      </c>
    </row>
    <row r="3913" spans="1:18" x14ac:dyDescent="0.3">
      <c r="A3913">
        <v>18228895</v>
      </c>
      <c r="B3913">
        <v>1</v>
      </c>
      <c r="C3913" t="str">
        <f>_xlfn.XLOOKUP(B3913,'Country Master'!A:A,'Country Master'!B:B,"Not Found")</f>
        <v>India</v>
      </c>
      <c r="D3913" t="s">
        <v>3694</v>
      </c>
      <c r="E3913" t="s">
        <v>8137</v>
      </c>
      <c r="F3913" t="s">
        <v>8119</v>
      </c>
      <c r="G3913" t="s">
        <v>8118</v>
      </c>
      <c r="H3913">
        <v>77.240245900000005</v>
      </c>
      <c r="I3913">
        <v>28.557161799999999</v>
      </c>
      <c r="J3913" t="s">
        <v>1888</v>
      </c>
      <c r="K3913" cm="1">
        <f t="array" ref="K3913:R3913">_xlfn.XLOOKUP(A3913,KPIs!$A$2:$A$9552,KPIs!$B$2:$I$9552,"Not Found")</f>
        <v>600</v>
      </c>
      <c r="L3913" t="str">
        <v>Indian Rupees(Rs.)</v>
      </c>
      <c r="M3913" t="str">
        <v>No</v>
      </c>
      <c r="N3913" t="str">
        <v>No</v>
      </c>
      <c r="O3913">
        <v>2</v>
      </c>
      <c r="P3913">
        <v>3.1</v>
      </c>
      <c r="Q3913" t="str">
        <v>Average</v>
      </c>
      <c r="R3913">
        <v>21</v>
      </c>
    </row>
    <row r="3914" spans="1:18" x14ac:dyDescent="0.3">
      <c r="A3914">
        <v>2583</v>
      </c>
      <c r="B3914">
        <v>1</v>
      </c>
      <c r="C3914" t="str">
        <f>_xlfn.XLOOKUP(B3914,'Country Master'!A:A,'Country Master'!B:B,"Not Found")</f>
        <v>India</v>
      </c>
      <c r="D3914" t="s">
        <v>3694</v>
      </c>
      <c r="E3914" t="s">
        <v>8136</v>
      </c>
      <c r="F3914" t="s">
        <v>8119</v>
      </c>
      <c r="G3914" t="s">
        <v>8118</v>
      </c>
      <c r="H3914">
        <v>77.240829599999998</v>
      </c>
      <c r="I3914">
        <v>28.553676299999999</v>
      </c>
      <c r="J3914" t="s">
        <v>2804</v>
      </c>
      <c r="K3914" cm="1">
        <f t="array" ref="K3914:R3914">_xlfn.XLOOKUP(A3914,KPIs!$A$2:$A$9552,KPIs!$B$2:$I$9552,"Not Found")</f>
        <v>1550</v>
      </c>
      <c r="L3914" t="str">
        <v>Indian Rupees(Rs.)</v>
      </c>
      <c r="M3914" t="str">
        <v>Yes</v>
      </c>
      <c r="N3914" t="str">
        <v>No</v>
      </c>
      <c r="O3914">
        <v>3</v>
      </c>
      <c r="P3914">
        <v>3.6</v>
      </c>
      <c r="Q3914" t="str">
        <v>Good</v>
      </c>
      <c r="R3914">
        <v>455</v>
      </c>
    </row>
    <row r="3915" spans="1:18" x14ac:dyDescent="0.3">
      <c r="A3915">
        <v>304876</v>
      </c>
      <c r="B3915">
        <v>1</v>
      </c>
      <c r="C3915" t="str">
        <f>_xlfn.XLOOKUP(B3915,'Country Master'!A:A,'Country Master'!B:B,"Not Found")</f>
        <v>India</v>
      </c>
      <c r="D3915" t="s">
        <v>3694</v>
      </c>
      <c r="E3915" t="s">
        <v>8135</v>
      </c>
      <c r="F3915" t="s">
        <v>8119</v>
      </c>
      <c r="G3915" t="s">
        <v>8118</v>
      </c>
      <c r="H3915">
        <v>77.240290799999997</v>
      </c>
      <c r="I3915">
        <v>28.556673</v>
      </c>
      <c r="J3915" t="s">
        <v>3599</v>
      </c>
      <c r="K3915" cm="1">
        <f t="array" ref="K3915:R3915">_xlfn.XLOOKUP(A3915,KPIs!$A$2:$A$9552,KPIs!$B$2:$I$9552,"Not Found")</f>
        <v>700</v>
      </c>
      <c r="L3915" t="str">
        <v>Indian Rupees(Rs.)</v>
      </c>
      <c r="M3915" t="str">
        <v>No</v>
      </c>
      <c r="N3915" t="str">
        <v>Yes</v>
      </c>
      <c r="O3915">
        <v>2</v>
      </c>
      <c r="P3915">
        <v>3.5</v>
      </c>
      <c r="Q3915" t="str">
        <v>Good</v>
      </c>
      <c r="R3915">
        <v>367</v>
      </c>
    </row>
    <row r="3916" spans="1:18" x14ac:dyDescent="0.3">
      <c r="A3916">
        <v>308407</v>
      </c>
      <c r="B3916">
        <v>1</v>
      </c>
      <c r="C3916" t="str">
        <f>_xlfn.XLOOKUP(B3916,'Country Master'!A:A,'Country Master'!B:B,"Not Found")</f>
        <v>India</v>
      </c>
      <c r="D3916" t="s">
        <v>3694</v>
      </c>
      <c r="E3916" t="s">
        <v>8134</v>
      </c>
      <c r="F3916" t="s">
        <v>8119</v>
      </c>
      <c r="G3916" t="s">
        <v>8118</v>
      </c>
      <c r="H3916">
        <v>77.236740999999995</v>
      </c>
      <c r="I3916">
        <v>28.557442000000002</v>
      </c>
      <c r="J3916" t="s">
        <v>3480</v>
      </c>
      <c r="K3916" cm="1">
        <f t="array" ref="K3916:R3916">_xlfn.XLOOKUP(A3916,KPIs!$A$2:$A$9552,KPIs!$B$2:$I$9552,"Not Found")</f>
        <v>600</v>
      </c>
      <c r="L3916" t="str">
        <v>Indian Rupees(Rs.)</v>
      </c>
      <c r="M3916" t="str">
        <v>No</v>
      </c>
      <c r="N3916" t="str">
        <v>Yes</v>
      </c>
      <c r="O3916">
        <v>2</v>
      </c>
      <c r="P3916">
        <v>3.8</v>
      </c>
      <c r="Q3916" t="str">
        <v>Good</v>
      </c>
      <c r="R3916">
        <v>540</v>
      </c>
    </row>
    <row r="3917" spans="1:18" x14ac:dyDescent="0.3">
      <c r="A3917">
        <v>18492050</v>
      </c>
      <c r="B3917">
        <v>1</v>
      </c>
      <c r="C3917" t="str">
        <f>_xlfn.XLOOKUP(B3917,'Country Master'!A:A,'Country Master'!B:B,"Not Found")</f>
        <v>India</v>
      </c>
      <c r="D3917" t="s">
        <v>3694</v>
      </c>
      <c r="E3917" t="s">
        <v>8133</v>
      </c>
      <c r="F3917" t="s">
        <v>8119</v>
      </c>
      <c r="G3917" t="s">
        <v>8118</v>
      </c>
      <c r="H3917">
        <v>77.236007099999995</v>
      </c>
      <c r="I3917">
        <v>28.556343600000002</v>
      </c>
      <c r="J3917" t="s">
        <v>1888</v>
      </c>
      <c r="K3917" cm="1">
        <f t="array" ref="K3917:R3917">_xlfn.XLOOKUP(A3917,KPIs!$A$2:$A$9552,KPIs!$B$2:$I$9552,"Not Found")</f>
        <v>400</v>
      </c>
      <c r="L3917" t="str">
        <v>Indian Rupees(Rs.)</v>
      </c>
      <c r="M3917" t="str">
        <v>No</v>
      </c>
      <c r="N3917" t="str">
        <v>No</v>
      </c>
      <c r="O3917">
        <v>1</v>
      </c>
      <c r="P3917">
        <v>0</v>
      </c>
      <c r="Q3917" t="str">
        <v>Not rated</v>
      </c>
      <c r="R3917">
        <v>1</v>
      </c>
    </row>
    <row r="3918" spans="1:18" x14ac:dyDescent="0.3">
      <c r="A3918">
        <v>18492052</v>
      </c>
      <c r="B3918">
        <v>1</v>
      </c>
      <c r="C3918" t="str">
        <f>_xlfn.XLOOKUP(B3918,'Country Master'!A:A,'Country Master'!B:B,"Not Found")</f>
        <v>India</v>
      </c>
      <c r="D3918" t="s">
        <v>3694</v>
      </c>
      <c r="E3918" t="s">
        <v>8132</v>
      </c>
      <c r="F3918" t="s">
        <v>8119</v>
      </c>
      <c r="G3918" t="s">
        <v>8118</v>
      </c>
      <c r="H3918">
        <v>77.235575800000007</v>
      </c>
      <c r="I3918">
        <v>28.5565383</v>
      </c>
      <c r="J3918" t="s">
        <v>8131</v>
      </c>
      <c r="K3918" cm="1">
        <f t="array" ref="K3918:R3918">_xlfn.XLOOKUP(A3918,KPIs!$A$2:$A$9552,KPIs!$B$2:$I$9552,"Not Found")</f>
        <v>300</v>
      </c>
      <c r="L3918" t="str">
        <v>Indian Rupees(Rs.)</v>
      </c>
      <c r="M3918" t="str">
        <v>No</v>
      </c>
      <c r="N3918" t="str">
        <v>No</v>
      </c>
      <c r="O3918">
        <v>1</v>
      </c>
      <c r="P3918">
        <v>0</v>
      </c>
      <c r="Q3918" t="str">
        <v>Not rated</v>
      </c>
      <c r="R3918">
        <v>0</v>
      </c>
    </row>
    <row r="3919" spans="1:18" x14ac:dyDescent="0.3">
      <c r="A3919">
        <v>18449620</v>
      </c>
      <c r="B3919">
        <v>1</v>
      </c>
      <c r="C3919" t="str">
        <f>_xlfn.XLOOKUP(B3919,'Country Master'!A:A,'Country Master'!B:B,"Not Found")</f>
        <v>India</v>
      </c>
      <c r="D3919" t="s">
        <v>3694</v>
      </c>
      <c r="E3919" t="s">
        <v>8130</v>
      </c>
      <c r="F3919" t="s">
        <v>8119</v>
      </c>
      <c r="G3919" t="s">
        <v>8118</v>
      </c>
      <c r="H3919">
        <v>77.243649000000005</v>
      </c>
      <c r="I3919">
        <v>28.553673</v>
      </c>
      <c r="J3919" t="s">
        <v>2074</v>
      </c>
      <c r="K3919" cm="1">
        <f t="array" ref="K3919:R3919">_xlfn.XLOOKUP(A3919,KPIs!$A$2:$A$9552,KPIs!$B$2:$I$9552,"Not Found")</f>
        <v>1200</v>
      </c>
      <c r="L3919" t="str">
        <v>Indian Rupees(Rs.)</v>
      </c>
      <c r="M3919" t="str">
        <v>Yes</v>
      </c>
      <c r="N3919" t="str">
        <v>No</v>
      </c>
      <c r="O3919">
        <v>3</v>
      </c>
      <c r="P3919">
        <v>0</v>
      </c>
      <c r="Q3919" t="str">
        <v>Not rated</v>
      </c>
      <c r="R3919">
        <v>0</v>
      </c>
    </row>
    <row r="3920" spans="1:18" x14ac:dyDescent="0.3">
      <c r="A3920">
        <v>18452403</v>
      </c>
      <c r="B3920">
        <v>1</v>
      </c>
      <c r="C3920" t="str">
        <f>_xlfn.XLOOKUP(B3920,'Country Master'!A:A,'Country Master'!B:B,"Not Found")</f>
        <v>India</v>
      </c>
      <c r="D3920" t="s">
        <v>3694</v>
      </c>
      <c r="E3920" t="s">
        <v>8129</v>
      </c>
      <c r="F3920" t="s">
        <v>8119</v>
      </c>
      <c r="G3920" t="s">
        <v>8118</v>
      </c>
      <c r="H3920">
        <v>77.241548100000003</v>
      </c>
      <c r="I3920">
        <v>28.555178900000001</v>
      </c>
      <c r="J3920" t="s">
        <v>1888</v>
      </c>
      <c r="K3920" cm="1">
        <f t="array" ref="K3920:R3920">_xlfn.XLOOKUP(A3920,KPIs!$A$2:$A$9552,KPIs!$B$2:$I$9552,"Not Found")</f>
        <v>400</v>
      </c>
      <c r="L3920" t="str">
        <v>Indian Rupees(Rs.)</v>
      </c>
      <c r="M3920" t="str">
        <v>No</v>
      </c>
      <c r="N3920" t="str">
        <v>No</v>
      </c>
      <c r="O3920">
        <v>1</v>
      </c>
      <c r="P3920">
        <v>0</v>
      </c>
      <c r="Q3920" t="str">
        <v>Not rated</v>
      </c>
      <c r="R3920">
        <v>1</v>
      </c>
    </row>
    <row r="3921" spans="1:18" x14ac:dyDescent="0.3">
      <c r="A3921">
        <v>18425740</v>
      </c>
      <c r="B3921">
        <v>1</v>
      </c>
      <c r="C3921" t="str">
        <f>_xlfn.XLOOKUP(B3921,'Country Master'!A:A,'Country Master'!B:B,"Not Found")</f>
        <v>India</v>
      </c>
      <c r="D3921" t="s">
        <v>3694</v>
      </c>
      <c r="E3921" t="s">
        <v>8128</v>
      </c>
      <c r="F3921" t="s">
        <v>8119</v>
      </c>
      <c r="G3921" t="s">
        <v>8118</v>
      </c>
      <c r="H3921">
        <v>77.241099000000006</v>
      </c>
      <c r="I3921">
        <v>28.552715800000001</v>
      </c>
      <c r="J3921" t="s">
        <v>1904</v>
      </c>
      <c r="K3921" cm="1">
        <f t="array" ref="K3921:R3921">_xlfn.XLOOKUP(A3921,KPIs!$A$2:$A$9552,KPIs!$B$2:$I$9552,"Not Found")</f>
        <v>100</v>
      </c>
      <c r="L3921" t="str">
        <v>Indian Rupees(Rs.)</v>
      </c>
      <c r="M3921" t="str">
        <v>No</v>
      </c>
      <c r="N3921" t="str">
        <v>No</v>
      </c>
      <c r="O3921">
        <v>1</v>
      </c>
      <c r="P3921">
        <v>0</v>
      </c>
      <c r="Q3921" t="str">
        <v>Not rated</v>
      </c>
      <c r="R3921">
        <v>0</v>
      </c>
    </row>
    <row r="3922" spans="1:18" x14ac:dyDescent="0.3">
      <c r="A3922">
        <v>18313153</v>
      </c>
      <c r="B3922">
        <v>1</v>
      </c>
      <c r="C3922" t="str">
        <f>_xlfn.XLOOKUP(B3922,'Country Master'!A:A,'Country Master'!B:B,"Not Found")</f>
        <v>India</v>
      </c>
      <c r="D3922" t="s">
        <v>3694</v>
      </c>
      <c r="E3922" t="s">
        <v>8127</v>
      </c>
      <c r="F3922" t="s">
        <v>8119</v>
      </c>
      <c r="G3922" t="s">
        <v>8118</v>
      </c>
      <c r="H3922">
        <v>0</v>
      </c>
      <c r="I3922">
        <v>0</v>
      </c>
      <c r="J3922" t="s">
        <v>1969</v>
      </c>
      <c r="K3922" cm="1">
        <f t="array" ref="K3922:R3922">_xlfn.XLOOKUP(A3922,KPIs!$A$2:$A$9552,KPIs!$B$2:$I$9552,"Not Found")</f>
        <v>150</v>
      </c>
      <c r="L3922" t="str">
        <v>Indian Rupees(Rs.)</v>
      </c>
      <c r="M3922" t="str">
        <v>No</v>
      </c>
      <c r="N3922" t="str">
        <v>No</v>
      </c>
      <c r="O3922">
        <v>1</v>
      </c>
      <c r="P3922">
        <v>0</v>
      </c>
      <c r="Q3922" t="str">
        <v>Not rated</v>
      </c>
      <c r="R3922">
        <v>2</v>
      </c>
    </row>
    <row r="3923" spans="1:18" x14ac:dyDescent="0.3">
      <c r="A3923">
        <v>18435830</v>
      </c>
      <c r="B3923">
        <v>1</v>
      </c>
      <c r="C3923" t="str">
        <f>_xlfn.XLOOKUP(B3923,'Country Master'!A:A,'Country Master'!B:B,"Not Found")</f>
        <v>India</v>
      </c>
      <c r="D3923" t="s">
        <v>3694</v>
      </c>
      <c r="E3923" t="s">
        <v>8126</v>
      </c>
      <c r="F3923" t="s">
        <v>8119</v>
      </c>
      <c r="G3923" t="s">
        <v>8118</v>
      </c>
      <c r="H3923">
        <v>77.238585999999998</v>
      </c>
      <c r="I3923">
        <v>28.555917999999998</v>
      </c>
      <c r="J3923" t="s">
        <v>4893</v>
      </c>
      <c r="K3923" cm="1">
        <f t="array" ref="K3923:R3923">_xlfn.XLOOKUP(A3923,KPIs!$A$2:$A$9552,KPIs!$B$2:$I$9552,"Not Found")</f>
        <v>900</v>
      </c>
      <c r="L3923" t="str">
        <v>Indian Rupees(Rs.)</v>
      </c>
      <c r="M3923" t="str">
        <v>Yes</v>
      </c>
      <c r="N3923" t="str">
        <v>Yes</v>
      </c>
      <c r="O3923">
        <v>2</v>
      </c>
      <c r="P3923">
        <v>0</v>
      </c>
      <c r="Q3923" t="str">
        <v>Not rated</v>
      </c>
      <c r="R3923">
        <v>0</v>
      </c>
    </row>
    <row r="3924" spans="1:18" x14ac:dyDescent="0.3">
      <c r="A3924">
        <v>18473378</v>
      </c>
      <c r="B3924">
        <v>1</v>
      </c>
      <c r="C3924" t="str">
        <f>_xlfn.XLOOKUP(B3924,'Country Master'!A:A,'Country Master'!B:B,"Not Found")</f>
        <v>India</v>
      </c>
      <c r="D3924" t="s">
        <v>3694</v>
      </c>
      <c r="E3924" t="s">
        <v>8125</v>
      </c>
      <c r="F3924" t="s">
        <v>8119</v>
      </c>
      <c r="G3924" t="s">
        <v>8118</v>
      </c>
      <c r="H3924">
        <v>77.240829599999998</v>
      </c>
      <c r="I3924">
        <v>28.553676299999999</v>
      </c>
      <c r="J3924" t="s">
        <v>5018</v>
      </c>
      <c r="K3924" cm="1">
        <f t="array" ref="K3924:R3924">_xlfn.XLOOKUP(A3924,KPIs!$A$2:$A$9552,KPIs!$B$2:$I$9552,"Not Found")</f>
        <v>700</v>
      </c>
      <c r="L3924" t="str">
        <v>Indian Rupees(Rs.)</v>
      </c>
      <c r="M3924" t="str">
        <v>No</v>
      </c>
      <c r="N3924" t="str">
        <v>No</v>
      </c>
      <c r="O3924">
        <v>2</v>
      </c>
      <c r="P3924">
        <v>0</v>
      </c>
      <c r="Q3924" t="str">
        <v>Not rated</v>
      </c>
      <c r="R3924">
        <v>1</v>
      </c>
    </row>
    <row r="3925" spans="1:18" x14ac:dyDescent="0.3">
      <c r="A3925">
        <v>18452241</v>
      </c>
      <c r="B3925">
        <v>1</v>
      </c>
      <c r="C3925" t="str">
        <f>_xlfn.XLOOKUP(B3925,'Country Master'!A:A,'Country Master'!B:B,"Not Found")</f>
        <v>India</v>
      </c>
      <c r="D3925" t="s">
        <v>3694</v>
      </c>
      <c r="E3925" t="s">
        <v>8124</v>
      </c>
      <c r="F3925" t="s">
        <v>8119</v>
      </c>
      <c r="G3925" t="s">
        <v>8118</v>
      </c>
      <c r="H3925">
        <v>77.240111099999993</v>
      </c>
      <c r="I3925">
        <v>28.553518400000002</v>
      </c>
      <c r="J3925" t="s">
        <v>233</v>
      </c>
      <c r="K3925" cm="1">
        <f t="array" ref="K3925:R3925">_xlfn.XLOOKUP(A3925,KPIs!$A$2:$A$9552,KPIs!$B$2:$I$9552,"Not Found")</f>
        <v>400</v>
      </c>
      <c r="L3925" t="str">
        <v>Indian Rupees(Rs.)</v>
      </c>
      <c r="M3925" t="str">
        <v>No</v>
      </c>
      <c r="N3925" t="str">
        <v>No</v>
      </c>
      <c r="O3925">
        <v>1</v>
      </c>
      <c r="P3925">
        <v>0</v>
      </c>
      <c r="Q3925" t="str">
        <v>Not rated</v>
      </c>
      <c r="R3925">
        <v>0</v>
      </c>
    </row>
    <row r="3926" spans="1:18" x14ac:dyDescent="0.3">
      <c r="A3926">
        <v>3190</v>
      </c>
      <c r="B3926">
        <v>1</v>
      </c>
      <c r="C3926" t="str">
        <f>_xlfn.XLOOKUP(B3926,'Country Master'!A:A,'Country Master'!B:B,"Not Found")</f>
        <v>India</v>
      </c>
      <c r="D3926" t="s">
        <v>3694</v>
      </c>
      <c r="E3926" t="s">
        <v>8123</v>
      </c>
      <c r="F3926" t="s">
        <v>8119</v>
      </c>
      <c r="G3926" t="s">
        <v>8118</v>
      </c>
      <c r="H3926">
        <v>77.242131799999996</v>
      </c>
      <c r="I3926">
        <v>28.5527692</v>
      </c>
      <c r="J3926" t="s">
        <v>7817</v>
      </c>
      <c r="K3926" cm="1">
        <f t="array" ref="K3926:R3926">_xlfn.XLOOKUP(A3926,KPIs!$A$2:$A$9552,KPIs!$B$2:$I$9552,"Not Found")</f>
        <v>1500</v>
      </c>
      <c r="L3926" t="str">
        <v>Indian Rupees(Rs.)</v>
      </c>
      <c r="M3926" t="str">
        <v>No</v>
      </c>
      <c r="N3926" t="str">
        <v>No</v>
      </c>
      <c r="O3926">
        <v>3</v>
      </c>
      <c r="P3926">
        <v>4.4000000000000004</v>
      </c>
      <c r="Q3926" t="str">
        <v>Very Good</v>
      </c>
      <c r="R3926">
        <v>1521</v>
      </c>
    </row>
    <row r="3927" spans="1:18" x14ac:dyDescent="0.3">
      <c r="A3927">
        <v>3041</v>
      </c>
      <c r="B3927">
        <v>1</v>
      </c>
      <c r="C3927" t="str">
        <f>_xlfn.XLOOKUP(B3927,'Country Master'!A:A,'Country Master'!B:B,"Not Found")</f>
        <v>India</v>
      </c>
      <c r="D3927" t="s">
        <v>3694</v>
      </c>
      <c r="E3927" t="s">
        <v>8122</v>
      </c>
      <c r="F3927" t="s">
        <v>8119</v>
      </c>
      <c r="G3927" t="s">
        <v>8118</v>
      </c>
      <c r="H3927">
        <v>77.242176700000002</v>
      </c>
      <c r="I3927">
        <v>28.552728599999998</v>
      </c>
      <c r="J3927" t="s">
        <v>8121</v>
      </c>
      <c r="K3927" cm="1">
        <f t="array" ref="K3927:R3927">_xlfn.XLOOKUP(A3927,KPIs!$A$2:$A$9552,KPIs!$B$2:$I$9552,"Not Found")</f>
        <v>300</v>
      </c>
      <c r="L3927" t="str">
        <v>Indian Rupees(Rs.)</v>
      </c>
      <c r="M3927" t="str">
        <v>No</v>
      </c>
      <c r="N3927" t="str">
        <v>No</v>
      </c>
      <c r="O3927">
        <v>1</v>
      </c>
      <c r="P3927">
        <v>4.2</v>
      </c>
      <c r="Q3927" t="str">
        <v>Very Good</v>
      </c>
      <c r="R3927">
        <v>729</v>
      </c>
    </row>
    <row r="3928" spans="1:18" x14ac:dyDescent="0.3">
      <c r="A3928">
        <v>18441798</v>
      </c>
      <c r="B3928">
        <v>1</v>
      </c>
      <c r="C3928" t="str">
        <f>_xlfn.XLOOKUP(B3928,'Country Master'!A:A,'Country Master'!B:B,"Not Found")</f>
        <v>India</v>
      </c>
      <c r="D3928" t="s">
        <v>3694</v>
      </c>
      <c r="E3928" t="s">
        <v>8120</v>
      </c>
      <c r="F3928" t="s">
        <v>8119</v>
      </c>
      <c r="G3928" t="s">
        <v>8118</v>
      </c>
      <c r="H3928">
        <v>77.241278600000001</v>
      </c>
      <c r="I3928">
        <v>28.5526433</v>
      </c>
      <c r="J3928" t="s">
        <v>8117</v>
      </c>
      <c r="K3928" cm="1">
        <f t="array" ref="K3928:R3928">_xlfn.XLOOKUP(A3928,KPIs!$A$2:$A$9552,KPIs!$B$2:$I$9552,"Not Found")</f>
        <v>1500</v>
      </c>
      <c r="L3928" t="str">
        <v>Indian Rupees(Rs.)</v>
      </c>
      <c r="M3928" t="str">
        <v>Yes</v>
      </c>
      <c r="N3928" t="str">
        <v>No</v>
      </c>
      <c r="O3928">
        <v>3</v>
      </c>
      <c r="P3928">
        <v>4.3</v>
      </c>
      <c r="Q3928" t="str">
        <v>Very Good</v>
      </c>
      <c r="R3928">
        <v>90</v>
      </c>
    </row>
    <row r="3929" spans="1:18" x14ac:dyDescent="0.3">
      <c r="A3929">
        <v>306505</v>
      </c>
      <c r="B3929">
        <v>1</v>
      </c>
      <c r="C3929" t="str">
        <f>_xlfn.XLOOKUP(B3929,'Country Master'!A:A,'Country Master'!B:B,"Not Found")</f>
        <v>India</v>
      </c>
      <c r="D3929" t="s">
        <v>3694</v>
      </c>
      <c r="E3929" t="s">
        <v>8116</v>
      </c>
      <c r="F3929" t="s">
        <v>8037</v>
      </c>
      <c r="G3929" t="s">
        <v>8036</v>
      </c>
      <c r="H3929">
        <v>77.257658129999996</v>
      </c>
      <c r="I3929">
        <v>28.53853483</v>
      </c>
      <c r="J3929" t="s">
        <v>2350</v>
      </c>
      <c r="K3929" cm="1">
        <f t="array" ref="K3929:R3929">_xlfn.XLOOKUP(A3929,KPIs!$A$2:$A$9552,KPIs!$B$2:$I$9552,"Not Found")</f>
        <v>1750</v>
      </c>
      <c r="L3929" t="str">
        <v>Indian Rupees(Rs.)</v>
      </c>
      <c r="M3929" t="str">
        <v>No</v>
      </c>
      <c r="N3929" t="str">
        <v>No</v>
      </c>
      <c r="O3929">
        <v>3</v>
      </c>
      <c r="P3929">
        <v>3.2</v>
      </c>
      <c r="Q3929" t="str">
        <v>Average</v>
      </c>
      <c r="R3929">
        <v>17</v>
      </c>
    </row>
    <row r="3930" spans="1:18" x14ac:dyDescent="0.3">
      <c r="A3930">
        <v>302868</v>
      </c>
      <c r="B3930">
        <v>1</v>
      </c>
      <c r="C3930" t="str">
        <f>_xlfn.XLOOKUP(B3930,'Country Master'!A:A,'Country Master'!B:B,"Not Found")</f>
        <v>India</v>
      </c>
      <c r="D3930" t="s">
        <v>3694</v>
      </c>
      <c r="E3930" t="s">
        <v>8115</v>
      </c>
      <c r="F3930" t="s">
        <v>8037</v>
      </c>
      <c r="G3930" t="s">
        <v>8036</v>
      </c>
      <c r="H3930">
        <v>77.251157000000006</v>
      </c>
      <c r="I3930">
        <v>28.544168800000001</v>
      </c>
      <c r="J3930" t="s">
        <v>2626</v>
      </c>
      <c r="K3930" cm="1">
        <f t="array" ref="K3930:R3930">_xlfn.XLOOKUP(A3930,KPIs!$A$2:$A$9552,KPIs!$B$2:$I$9552,"Not Found")</f>
        <v>250</v>
      </c>
      <c r="L3930" t="str">
        <v>Indian Rupees(Rs.)</v>
      </c>
      <c r="M3930" t="str">
        <v>No</v>
      </c>
      <c r="N3930" t="str">
        <v>No</v>
      </c>
      <c r="O3930">
        <v>1</v>
      </c>
      <c r="P3930">
        <v>2.9</v>
      </c>
      <c r="Q3930" t="str">
        <v>Average</v>
      </c>
      <c r="R3930">
        <v>11</v>
      </c>
    </row>
    <row r="3931" spans="1:18" x14ac:dyDescent="0.3">
      <c r="A3931">
        <v>7383</v>
      </c>
      <c r="B3931">
        <v>1</v>
      </c>
      <c r="C3931" t="str">
        <f>_xlfn.XLOOKUP(B3931,'Country Master'!A:A,'Country Master'!B:B,"Not Found")</f>
        <v>India</v>
      </c>
      <c r="D3931" t="s">
        <v>3694</v>
      </c>
      <c r="E3931" t="s">
        <v>8114</v>
      </c>
      <c r="F3931" t="s">
        <v>8037</v>
      </c>
      <c r="G3931" t="s">
        <v>8036</v>
      </c>
      <c r="H3931">
        <v>77.255119759999999</v>
      </c>
      <c r="I3931">
        <v>28.541533780000002</v>
      </c>
      <c r="J3931" t="s">
        <v>2456</v>
      </c>
      <c r="K3931" cm="1">
        <f t="array" ref="K3931:R3931">_xlfn.XLOOKUP(A3931,KPIs!$A$2:$A$9552,KPIs!$B$2:$I$9552,"Not Found")</f>
        <v>300</v>
      </c>
      <c r="L3931" t="str">
        <v>Indian Rupees(Rs.)</v>
      </c>
      <c r="M3931" t="str">
        <v>No</v>
      </c>
      <c r="N3931" t="str">
        <v>No</v>
      </c>
      <c r="O3931">
        <v>1</v>
      </c>
      <c r="P3931">
        <v>2.6</v>
      </c>
      <c r="Q3931" t="str">
        <v>Average</v>
      </c>
      <c r="R3931">
        <v>38</v>
      </c>
    </row>
    <row r="3932" spans="1:18" x14ac:dyDescent="0.3">
      <c r="A3932">
        <v>302793</v>
      </c>
      <c r="B3932">
        <v>1</v>
      </c>
      <c r="C3932" t="str">
        <f>_xlfn.XLOOKUP(B3932,'Country Master'!A:A,'Country Master'!B:B,"Not Found")</f>
        <v>India</v>
      </c>
      <c r="D3932" t="s">
        <v>3694</v>
      </c>
      <c r="E3932" t="s">
        <v>8113</v>
      </c>
      <c r="F3932" t="s">
        <v>8037</v>
      </c>
      <c r="G3932" t="s">
        <v>8036</v>
      </c>
      <c r="H3932">
        <v>77.260011669999997</v>
      </c>
      <c r="I3932">
        <v>28.534516669999999</v>
      </c>
      <c r="J3932" t="s">
        <v>2626</v>
      </c>
      <c r="K3932" cm="1">
        <f t="array" ref="K3932:R3932">_xlfn.XLOOKUP(A3932,KPIs!$A$2:$A$9552,KPIs!$B$2:$I$9552,"Not Found")</f>
        <v>100</v>
      </c>
      <c r="L3932" t="str">
        <v>Indian Rupees(Rs.)</v>
      </c>
      <c r="M3932" t="str">
        <v>No</v>
      </c>
      <c r="N3932" t="str">
        <v>No</v>
      </c>
      <c r="O3932">
        <v>1</v>
      </c>
      <c r="P3932">
        <v>2.8</v>
      </c>
      <c r="Q3932" t="str">
        <v>Average</v>
      </c>
      <c r="R3932">
        <v>9</v>
      </c>
    </row>
    <row r="3933" spans="1:18" x14ac:dyDescent="0.3">
      <c r="A3933">
        <v>9993</v>
      </c>
      <c r="B3933">
        <v>1</v>
      </c>
      <c r="C3933" t="str">
        <f>_xlfn.XLOOKUP(B3933,'Country Master'!A:A,'Country Master'!B:B,"Not Found")</f>
        <v>India</v>
      </c>
      <c r="D3933" t="s">
        <v>3694</v>
      </c>
      <c r="E3933" t="s">
        <v>8112</v>
      </c>
      <c r="F3933" t="s">
        <v>8037</v>
      </c>
      <c r="G3933" t="s">
        <v>8036</v>
      </c>
      <c r="H3933">
        <v>77.263065130000001</v>
      </c>
      <c r="I3933">
        <v>28.52530273</v>
      </c>
      <c r="J3933" t="s">
        <v>8111</v>
      </c>
      <c r="K3933" cm="1">
        <f t="array" ref="K3933:R3933">_xlfn.XLOOKUP(A3933,KPIs!$A$2:$A$9552,KPIs!$B$2:$I$9552,"Not Found")</f>
        <v>300</v>
      </c>
      <c r="L3933" t="str">
        <v>Indian Rupees(Rs.)</v>
      </c>
      <c r="M3933" t="str">
        <v>No</v>
      </c>
      <c r="N3933" t="str">
        <v>No</v>
      </c>
      <c r="O3933">
        <v>1</v>
      </c>
      <c r="P3933">
        <v>2.7</v>
      </c>
      <c r="Q3933" t="str">
        <v>Average</v>
      </c>
      <c r="R3933">
        <v>16</v>
      </c>
    </row>
    <row r="3934" spans="1:18" x14ac:dyDescent="0.3">
      <c r="A3934">
        <v>9985</v>
      </c>
      <c r="B3934">
        <v>1</v>
      </c>
      <c r="C3934" t="str">
        <f>_xlfn.XLOOKUP(B3934,'Country Master'!A:A,'Country Master'!B:B,"Not Found")</f>
        <v>India</v>
      </c>
      <c r="D3934" t="s">
        <v>3694</v>
      </c>
      <c r="E3934" t="s">
        <v>8110</v>
      </c>
      <c r="F3934" t="s">
        <v>8037</v>
      </c>
      <c r="G3934" t="s">
        <v>8036</v>
      </c>
      <c r="H3934">
        <v>77.263330999999994</v>
      </c>
      <c r="I3934">
        <v>28.525759999999998</v>
      </c>
      <c r="J3934" t="s">
        <v>2626</v>
      </c>
      <c r="K3934" cm="1">
        <f t="array" ref="K3934:R3934">_xlfn.XLOOKUP(A3934,KPIs!$A$2:$A$9552,KPIs!$B$2:$I$9552,"Not Found")</f>
        <v>150</v>
      </c>
      <c r="L3934" t="str">
        <v>Indian Rupees(Rs.)</v>
      </c>
      <c r="M3934" t="str">
        <v>No</v>
      </c>
      <c r="N3934" t="str">
        <v>No</v>
      </c>
      <c r="O3934">
        <v>1</v>
      </c>
      <c r="P3934">
        <v>2.9</v>
      </c>
      <c r="Q3934" t="str">
        <v>Average</v>
      </c>
      <c r="R3934">
        <v>7</v>
      </c>
    </row>
    <row r="3935" spans="1:18" x14ac:dyDescent="0.3">
      <c r="A3935">
        <v>18138461</v>
      </c>
      <c r="B3935">
        <v>1</v>
      </c>
      <c r="C3935" t="str">
        <f>_xlfn.XLOOKUP(B3935,'Country Master'!A:A,'Country Master'!B:B,"Not Found")</f>
        <v>India</v>
      </c>
      <c r="D3935" t="s">
        <v>3694</v>
      </c>
      <c r="E3935" t="s">
        <v>8109</v>
      </c>
      <c r="F3935" t="s">
        <v>8037</v>
      </c>
      <c r="G3935" t="s">
        <v>8036</v>
      </c>
      <c r="H3935">
        <v>77.259507850000006</v>
      </c>
      <c r="I3935">
        <v>28.539206669999999</v>
      </c>
      <c r="J3935" t="s">
        <v>1910</v>
      </c>
      <c r="K3935" cm="1">
        <f t="array" ref="K3935:R3935">_xlfn.XLOOKUP(A3935,KPIs!$A$2:$A$9552,KPIs!$B$2:$I$9552,"Not Found")</f>
        <v>200</v>
      </c>
      <c r="L3935" t="str">
        <v>Indian Rupees(Rs.)</v>
      </c>
      <c r="M3935" t="str">
        <v>No</v>
      </c>
      <c r="N3935" t="str">
        <v>Yes</v>
      </c>
      <c r="O3935">
        <v>1</v>
      </c>
      <c r="P3935">
        <v>3.4</v>
      </c>
      <c r="Q3935" t="str">
        <v>Average</v>
      </c>
      <c r="R3935">
        <v>41</v>
      </c>
    </row>
    <row r="3936" spans="1:18" x14ac:dyDescent="0.3">
      <c r="A3936">
        <v>306957</v>
      </c>
      <c r="B3936">
        <v>1</v>
      </c>
      <c r="C3936" t="str">
        <f>_xlfn.XLOOKUP(B3936,'Country Master'!A:A,'Country Master'!B:B,"Not Found")</f>
        <v>India</v>
      </c>
      <c r="D3936" t="s">
        <v>3694</v>
      </c>
      <c r="E3936" t="s">
        <v>8108</v>
      </c>
      <c r="F3936" t="s">
        <v>8037</v>
      </c>
      <c r="G3936" t="s">
        <v>8036</v>
      </c>
      <c r="H3936">
        <v>77.263941209999999</v>
      </c>
      <c r="I3936">
        <v>28.53706949</v>
      </c>
      <c r="J3936" t="s">
        <v>1875</v>
      </c>
      <c r="K3936" cm="1">
        <f t="array" ref="K3936:R3936">_xlfn.XLOOKUP(A3936,KPIs!$A$2:$A$9552,KPIs!$B$2:$I$9552,"Not Found")</f>
        <v>550</v>
      </c>
      <c r="L3936" t="str">
        <v>Indian Rupees(Rs.)</v>
      </c>
      <c r="M3936" t="str">
        <v>No</v>
      </c>
      <c r="N3936" t="str">
        <v>Yes</v>
      </c>
      <c r="O3936">
        <v>2</v>
      </c>
      <c r="P3936">
        <v>2.6</v>
      </c>
      <c r="Q3936" t="str">
        <v>Average</v>
      </c>
      <c r="R3936">
        <v>58</v>
      </c>
    </row>
    <row r="3937" spans="1:18" x14ac:dyDescent="0.3">
      <c r="A3937">
        <v>7590</v>
      </c>
      <c r="B3937">
        <v>1</v>
      </c>
      <c r="C3937" t="str">
        <f>_xlfn.XLOOKUP(B3937,'Country Master'!A:A,'Country Master'!B:B,"Not Found")</f>
        <v>India</v>
      </c>
      <c r="D3937" t="s">
        <v>3694</v>
      </c>
      <c r="E3937" t="s">
        <v>8107</v>
      </c>
      <c r="F3937" t="s">
        <v>8037</v>
      </c>
      <c r="G3937" t="s">
        <v>8036</v>
      </c>
      <c r="H3937">
        <v>77.254763019999999</v>
      </c>
      <c r="I3937">
        <v>28.525629120000001</v>
      </c>
      <c r="J3937" t="s">
        <v>2626</v>
      </c>
      <c r="K3937" cm="1">
        <f t="array" ref="K3937:R3937">_xlfn.XLOOKUP(A3937,KPIs!$A$2:$A$9552,KPIs!$B$2:$I$9552,"Not Found")</f>
        <v>200</v>
      </c>
      <c r="L3937" t="str">
        <v>Indian Rupees(Rs.)</v>
      </c>
      <c r="M3937" t="str">
        <v>No</v>
      </c>
      <c r="N3937" t="str">
        <v>No</v>
      </c>
      <c r="O3937">
        <v>1</v>
      </c>
      <c r="P3937">
        <v>2.9</v>
      </c>
      <c r="Q3937" t="str">
        <v>Average</v>
      </c>
      <c r="R3937">
        <v>4</v>
      </c>
    </row>
    <row r="3938" spans="1:18" x14ac:dyDescent="0.3">
      <c r="A3938">
        <v>9620</v>
      </c>
      <c r="B3938">
        <v>1</v>
      </c>
      <c r="C3938" t="str">
        <f>_xlfn.XLOOKUP(B3938,'Country Master'!A:A,'Country Master'!B:B,"Not Found")</f>
        <v>India</v>
      </c>
      <c r="D3938" t="s">
        <v>3694</v>
      </c>
      <c r="E3938" t="s">
        <v>8106</v>
      </c>
      <c r="F3938" t="s">
        <v>8037</v>
      </c>
      <c r="G3938" t="s">
        <v>8036</v>
      </c>
      <c r="H3938">
        <v>77.256365299999999</v>
      </c>
      <c r="I3938">
        <v>28.5409875</v>
      </c>
      <c r="J3938" t="s">
        <v>194</v>
      </c>
      <c r="K3938" cm="1">
        <f t="array" ref="K3938:R3938">_xlfn.XLOOKUP(A3938,KPIs!$A$2:$A$9552,KPIs!$B$2:$I$9552,"Not Found")</f>
        <v>450</v>
      </c>
      <c r="L3938" t="str">
        <v>Indian Rupees(Rs.)</v>
      </c>
      <c r="M3938" t="str">
        <v>No</v>
      </c>
      <c r="N3938" t="str">
        <v>Yes</v>
      </c>
      <c r="O3938">
        <v>1</v>
      </c>
      <c r="P3938">
        <v>2.9</v>
      </c>
      <c r="Q3938" t="str">
        <v>Average</v>
      </c>
      <c r="R3938">
        <v>33</v>
      </c>
    </row>
    <row r="3939" spans="1:18" x14ac:dyDescent="0.3">
      <c r="A3939">
        <v>302884</v>
      </c>
      <c r="B3939">
        <v>1</v>
      </c>
      <c r="C3939" t="str">
        <f>_xlfn.XLOOKUP(B3939,'Country Master'!A:A,'Country Master'!B:B,"Not Found")</f>
        <v>India</v>
      </c>
      <c r="D3939" t="s">
        <v>3694</v>
      </c>
      <c r="E3939" t="s">
        <v>8105</v>
      </c>
      <c r="F3939" t="s">
        <v>8037</v>
      </c>
      <c r="G3939" t="s">
        <v>8036</v>
      </c>
      <c r="H3939">
        <v>77.259268129999995</v>
      </c>
      <c r="I3939">
        <v>28.539305039999999</v>
      </c>
      <c r="J3939" t="s">
        <v>2573</v>
      </c>
      <c r="K3939" cm="1">
        <f t="array" ref="K3939:R3939">_xlfn.XLOOKUP(A3939,KPIs!$A$2:$A$9552,KPIs!$B$2:$I$9552,"Not Found")</f>
        <v>200</v>
      </c>
      <c r="L3939" t="str">
        <v>Indian Rupees(Rs.)</v>
      </c>
      <c r="M3939" t="str">
        <v>No</v>
      </c>
      <c r="N3939" t="str">
        <v>Yes</v>
      </c>
      <c r="O3939">
        <v>1</v>
      </c>
      <c r="P3939">
        <v>3.1</v>
      </c>
      <c r="Q3939" t="str">
        <v>Average</v>
      </c>
      <c r="R3939">
        <v>28</v>
      </c>
    </row>
    <row r="3940" spans="1:18" x14ac:dyDescent="0.3">
      <c r="A3940">
        <v>309238</v>
      </c>
      <c r="B3940">
        <v>1</v>
      </c>
      <c r="C3940" t="str">
        <f>_xlfn.XLOOKUP(B3940,'Country Master'!A:A,'Country Master'!B:B,"Not Found")</f>
        <v>India</v>
      </c>
      <c r="D3940" t="s">
        <v>3694</v>
      </c>
      <c r="E3940" t="s">
        <v>8104</v>
      </c>
      <c r="F3940" t="s">
        <v>8037</v>
      </c>
      <c r="G3940" t="s">
        <v>8036</v>
      </c>
      <c r="H3940">
        <v>77.258105729999997</v>
      </c>
      <c r="I3940">
        <v>28.54024549</v>
      </c>
      <c r="J3940" t="s">
        <v>1906</v>
      </c>
      <c r="K3940" cm="1">
        <f t="array" ref="K3940:R3940">_xlfn.XLOOKUP(A3940,KPIs!$A$2:$A$9552,KPIs!$B$2:$I$9552,"Not Found")</f>
        <v>200</v>
      </c>
      <c r="L3940" t="str">
        <v>Indian Rupees(Rs.)</v>
      </c>
      <c r="M3940" t="str">
        <v>No</v>
      </c>
      <c r="N3940" t="str">
        <v>No</v>
      </c>
      <c r="O3940">
        <v>1</v>
      </c>
      <c r="P3940">
        <v>3.1</v>
      </c>
      <c r="Q3940" t="str">
        <v>Average</v>
      </c>
      <c r="R3940">
        <v>100</v>
      </c>
    </row>
    <row r="3941" spans="1:18" x14ac:dyDescent="0.3">
      <c r="A3941">
        <v>309609</v>
      </c>
      <c r="B3941">
        <v>1</v>
      </c>
      <c r="C3941" t="str">
        <f>_xlfn.XLOOKUP(B3941,'Country Master'!A:A,'Country Master'!B:B,"Not Found")</f>
        <v>India</v>
      </c>
      <c r="D3941" t="s">
        <v>3694</v>
      </c>
      <c r="E3941" t="s">
        <v>8103</v>
      </c>
      <c r="F3941" t="s">
        <v>8037</v>
      </c>
      <c r="G3941" t="s">
        <v>8036</v>
      </c>
      <c r="H3941">
        <v>77.251071969999998</v>
      </c>
      <c r="I3941">
        <v>28.54423341</v>
      </c>
      <c r="J3941" t="s">
        <v>1969</v>
      </c>
      <c r="K3941" cm="1">
        <f t="array" ref="K3941:R3941">_xlfn.XLOOKUP(A3941,KPIs!$A$2:$A$9552,KPIs!$B$2:$I$9552,"Not Found")</f>
        <v>550</v>
      </c>
      <c r="L3941" t="str">
        <v>Indian Rupees(Rs.)</v>
      </c>
      <c r="M3941" t="str">
        <v>No</v>
      </c>
      <c r="N3941" t="str">
        <v>No</v>
      </c>
      <c r="O3941">
        <v>2</v>
      </c>
      <c r="P3941">
        <v>3.2</v>
      </c>
      <c r="Q3941" t="str">
        <v>Average</v>
      </c>
      <c r="R3941">
        <v>22</v>
      </c>
    </row>
    <row r="3942" spans="1:18" x14ac:dyDescent="0.3">
      <c r="A3942">
        <v>18414477</v>
      </c>
      <c r="B3942">
        <v>1</v>
      </c>
      <c r="C3942" t="str">
        <f>_xlfn.XLOOKUP(B3942,'Country Master'!A:A,'Country Master'!B:B,"Not Found")</f>
        <v>India</v>
      </c>
      <c r="D3942" t="s">
        <v>3694</v>
      </c>
      <c r="E3942" t="s">
        <v>8102</v>
      </c>
      <c r="F3942" t="s">
        <v>8037</v>
      </c>
      <c r="G3942" t="s">
        <v>8036</v>
      </c>
      <c r="H3942">
        <v>77.257337000000007</v>
      </c>
      <c r="I3942">
        <v>28.537026999999998</v>
      </c>
      <c r="J3942" t="s">
        <v>1897</v>
      </c>
      <c r="K3942" cm="1">
        <f t="array" ref="K3942:R3942">_xlfn.XLOOKUP(A3942,KPIs!$A$2:$A$9552,KPIs!$B$2:$I$9552,"Not Found")</f>
        <v>600</v>
      </c>
      <c r="L3942" t="str">
        <v>Indian Rupees(Rs.)</v>
      </c>
      <c r="M3942" t="str">
        <v>No</v>
      </c>
      <c r="N3942" t="str">
        <v>Yes</v>
      </c>
      <c r="O3942">
        <v>2</v>
      </c>
      <c r="P3942">
        <v>3</v>
      </c>
      <c r="Q3942" t="str">
        <v>Average</v>
      </c>
      <c r="R3942">
        <v>4</v>
      </c>
    </row>
    <row r="3943" spans="1:18" x14ac:dyDescent="0.3">
      <c r="A3943">
        <v>9992</v>
      </c>
      <c r="B3943">
        <v>1</v>
      </c>
      <c r="C3943" t="str">
        <f>_xlfn.XLOOKUP(B3943,'Country Master'!A:A,'Country Master'!B:B,"Not Found")</f>
        <v>India</v>
      </c>
      <c r="D3943" t="s">
        <v>3694</v>
      </c>
      <c r="E3943" t="s">
        <v>8101</v>
      </c>
      <c r="F3943" t="s">
        <v>8037</v>
      </c>
      <c r="G3943" t="s">
        <v>8036</v>
      </c>
      <c r="H3943">
        <v>77.259894090000003</v>
      </c>
      <c r="I3943">
        <v>28.533206490000001</v>
      </c>
      <c r="J3943" t="s">
        <v>1904</v>
      </c>
      <c r="K3943" cm="1">
        <f t="array" ref="K3943:R3943">_xlfn.XLOOKUP(A3943,KPIs!$A$2:$A$9552,KPIs!$B$2:$I$9552,"Not Found")</f>
        <v>400</v>
      </c>
      <c r="L3943" t="str">
        <v>Indian Rupees(Rs.)</v>
      </c>
      <c r="M3943" t="str">
        <v>No</v>
      </c>
      <c r="N3943" t="str">
        <v>No</v>
      </c>
      <c r="O3943">
        <v>1</v>
      </c>
      <c r="P3943">
        <v>2.9</v>
      </c>
      <c r="Q3943" t="str">
        <v>Average</v>
      </c>
      <c r="R3943">
        <v>14</v>
      </c>
    </row>
    <row r="3944" spans="1:18" x14ac:dyDescent="0.3">
      <c r="A3944">
        <v>18224572</v>
      </c>
      <c r="B3944">
        <v>1</v>
      </c>
      <c r="C3944" t="str">
        <f>_xlfn.XLOOKUP(B3944,'Country Master'!A:A,'Country Master'!B:B,"Not Found")</f>
        <v>India</v>
      </c>
      <c r="D3944" t="s">
        <v>3694</v>
      </c>
      <c r="E3944" t="s">
        <v>8100</v>
      </c>
      <c r="F3944" t="s">
        <v>8037</v>
      </c>
      <c r="G3944" t="s">
        <v>8036</v>
      </c>
      <c r="H3944">
        <v>77.251193000000001</v>
      </c>
      <c r="I3944">
        <v>28.544425440000001</v>
      </c>
      <c r="J3944" t="s">
        <v>233</v>
      </c>
      <c r="K3944" cm="1">
        <f t="array" ref="K3944:R3944">_xlfn.XLOOKUP(A3944,KPIs!$A$2:$A$9552,KPIs!$B$2:$I$9552,"Not Found")</f>
        <v>250</v>
      </c>
      <c r="L3944" t="str">
        <v>Indian Rupees(Rs.)</v>
      </c>
      <c r="M3944" t="str">
        <v>No</v>
      </c>
      <c r="N3944" t="str">
        <v>Yes</v>
      </c>
      <c r="O3944">
        <v>1</v>
      </c>
      <c r="P3944">
        <v>2.5</v>
      </c>
      <c r="Q3944" t="str">
        <v>Average</v>
      </c>
      <c r="R3944">
        <v>13</v>
      </c>
    </row>
    <row r="3945" spans="1:18" x14ac:dyDescent="0.3">
      <c r="A3945">
        <v>312594</v>
      </c>
      <c r="B3945">
        <v>1</v>
      </c>
      <c r="C3945" t="str">
        <f>_xlfn.XLOOKUP(B3945,'Country Master'!A:A,'Country Master'!B:B,"Not Found")</f>
        <v>India</v>
      </c>
      <c r="D3945" t="s">
        <v>3694</v>
      </c>
      <c r="E3945" t="s">
        <v>8099</v>
      </c>
      <c r="F3945" t="s">
        <v>8037</v>
      </c>
      <c r="G3945" t="s">
        <v>8036</v>
      </c>
      <c r="H3945">
        <v>77.260126</v>
      </c>
      <c r="I3945">
        <v>28.537134000000002</v>
      </c>
      <c r="J3945" t="s">
        <v>2350</v>
      </c>
      <c r="K3945" cm="1">
        <f t="array" ref="K3945:R3945">_xlfn.XLOOKUP(A3945,KPIs!$A$2:$A$9552,KPIs!$B$2:$I$9552,"Not Found")</f>
        <v>600</v>
      </c>
      <c r="L3945" t="str">
        <v>Indian Rupees(Rs.)</v>
      </c>
      <c r="M3945" t="str">
        <v>No</v>
      </c>
      <c r="N3945" t="str">
        <v>No</v>
      </c>
      <c r="O3945">
        <v>2</v>
      </c>
      <c r="P3945">
        <v>2.8</v>
      </c>
      <c r="Q3945" t="str">
        <v>Average</v>
      </c>
      <c r="R3945">
        <v>8</v>
      </c>
    </row>
    <row r="3946" spans="1:18" x14ac:dyDescent="0.3">
      <c r="A3946">
        <v>312728</v>
      </c>
      <c r="B3946">
        <v>1</v>
      </c>
      <c r="C3946" t="str">
        <f>_xlfn.XLOOKUP(B3946,'Country Master'!A:A,'Country Master'!B:B,"Not Found")</f>
        <v>India</v>
      </c>
      <c r="D3946" t="s">
        <v>3694</v>
      </c>
      <c r="E3946" t="s">
        <v>8098</v>
      </c>
      <c r="F3946" t="s">
        <v>8037</v>
      </c>
      <c r="G3946" t="s">
        <v>8036</v>
      </c>
      <c r="H3946">
        <v>77.258148000000006</v>
      </c>
      <c r="I3946">
        <v>28.540130000000001</v>
      </c>
      <c r="J3946" t="s">
        <v>298</v>
      </c>
      <c r="K3946" cm="1">
        <f t="array" ref="K3946:R3946">_xlfn.XLOOKUP(A3946,KPIs!$A$2:$A$9552,KPIs!$B$2:$I$9552,"Not Found")</f>
        <v>400</v>
      </c>
      <c r="L3946" t="str">
        <v>Indian Rupees(Rs.)</v>
      </c>
      <c r="M3946" t="str">
        <v>No</v>
      </c>
      <c r="N3946" t="str">
        <v>Yes</v>
      </c>
      <c r="O3946">
        <v>1</v>
      </c>
      <c r="P3946">
        <v>3.2</v>
      </c>
      <c r="Q3946" t="str">
        <v>Average</v>
      </c>
      <c r="R3946">
        <v>17</v>
      </c>
    </row>
    <row r="3947" spans="1:18" x14ac:dyDescent="0.3">
      <c r="A3947">
        <v>18025133</v>
      </c>
      <c r="B3947">
        <v>1</v>
      </c>
      <c r="C3947" t="str">
        <f>_xlfn.XLOOKUP(B3947,'Country Master'!A:A,'Country Master'!B:B,"Not Found")</f>
        <v>India</v>
      </c>
      <c r="D3947" t="s">
        <v>3694</v>
      </c>
      <c r="E3947" t="s">
        <v>8097</v>
      </c>
      <c r="F3947" t="s">
        <v>8037</v>
      </c>
      <c r="G3947" t="s">
        <v>8036</v>
      </c>
      <c r="H3947">
        <v>77.255438889999994</v>
      </c>
      <c r="I3947">
        <v>28.541430559999998</v>
      </c>
      <c r="J3947" t="s">
        <v>298</v>
      </c>
      <c r="K3947" cm="1">
        <f t="array" ref="K3947:R3947">_xlfn.XLOOKUP(A3947,KPIs!$A$2:$A$9552,KPIs!$B$2:$I$9552,"Not Found")</f>
        <v>200</v>
      </c>
      <c r="L3947" t="str">
        <v>Indian Rupees(Rs.)</v>
      </c>
      <c r="M3947" t="str">
        <v>No</v>
      </c>
      <c r="N3947" t="str">
        <v>No</v>
      </c>
      <c r="O3947">
        <v>1</v>
      </c>
      <c r="P3947">
        <v>3.2</v>
      </c>
      <c r="Q3947" t="str">
        <v>Average</v>
      </c>
      <c r="R3947">
        <v>8</v>
      </c>
    </row>
    <row r="3948" spans="1:18" x14ac:dyDescent="0.3">
      <c r="A3948">
        <v>7329</v>
      </c>
      <c r="B3948">
        <v>1</v>
      </c>
      <c r="C3948" t="str">
        <f>_xlfn.XLOOKUP(B3948,'Country Master'!A:A,'Country Master'!B:B,"Not Found")</f>
        <v>India</v>
      </c>
      <c r="D3948" t="s">
        <v>3694</v>
      </c>
      <c r="E3948" t="s">
        <v>8096</v>
      </c>
      <c r="F3948" t="s">
        <v>8037</v>
      </c>
      <c r="G3948" t="s">
        <v>8036</v>
      </c>
      <c r="H3948">
        <v>77.2537612</v>
      </c>
      <c r="I3948">
        <v>28.5421747</v>
      </c>
      <c r="J3948" t="s">
        <v>2413</v>
      </c>
      <c r="K3948" cm="1">
        <f t="array" ref="K3948:R3948">_xlfn.XLOOKUP(A3948,KPIs!$A$2:$A$9552,KPIs!$B$2:$I$9552,"Not Found")</f>
        <v>350</v>
      </c>
      <c r="L3948" t="str">
        <v>Indian Rupees(Rs.)</v>
      </c>
      <c r="M3948" t="str">
        <v>No</v>
      </c>
      <c r="N3948" t="str">
        <v>No</v>
      </c>
      <c r="O3948">
        <v>1</v>
      </c>
      <c r="P3948">
        <v>3.2</v>
      </c>
      <c r="Q3948" t="str">
        <v>Average</v>
      </c>
      <c r="R3948">
        <v>26</v>
      </c>
    </row>
    <row r="3949" spans="1:18" x14ac:dyDescent="0.3">
      <c r="A3949">
        <v>302892</v>
      </c>
      <c r="B3949">
        <v>1</v>
      </c>
      <c r="C3949" t="str">
        <f>_xlfn.XLOOKUP(B3949,'Country Master'!A:A,'Country Master'!B:B,"Not Found")</f>
        <v>India</v>
      </c>
      <c r="D3949" t="s">
        <v>3694</v>
      </c>
      <c r="E3949" t="s">
        <v>8095</v>
      </c>
      <c r="F3949" t="s">
        <v>8037</v>
      </c>
      <c r="G3949" t="s">
        <v>8036</v>
      </c>
      <c r="H3949">
        <v>77.256909800000003</v>
      </c>
      <c r="I3949">
        <v>28.530722489999999</v>
      </c>
      <c r="J3949" t="s">
        <v>2210</v>
      </c>
      <c r="K3949" cm="1">
        <f t="array" ref="K3949:R3949">_xlfn.XLOOKUP(A3949,KPIs!$A$2:$A$9552,KPIs!$B$2:$I$9552,"Not Found")</f>
        <v>500</v>
      </c>
      <c r="L3949" t="str">
        <v>Indian Rupees(Rs.)</v>
      </c>
      <c r="M3949" t="str">
        <v>No</v>
      </c>
      <c r="N3949" t="str">
        <v>Yes</v>
      </c>
      <c r="O3949">
        <v>2</v>
      </c>
      <c r="P3949">
        <v>3.3</v>
      </c>
      <c r="Q3949" t="str">
        <v>Average</v>
      </c>
      <c r="R3949">
        <v>85</v>
      </c>
    </row>
    <row r="3950" spans="1:18" x14ac:dyDescent="0.3">
      <c r="A3950">
        <v>302893</v>
      </c>
      <c r="B3950">
        <v>1</v>
      </c>
      <c r="C3950" t="str">
        <f>_xlfn.XLOOKUP(B3950,'Country Master'!A:A,'Country Master'!B:B,"Not Found")</f>
        <v>India</v>
      </c>
      <c r="D3950" t="s">
        <v>3694</v>
      </c>
      <c r="E3950" t="s">
        <v>8094</v>
      </c>
      <c r="F3950" t="s">
        <v>8037</v>
      </c>
      <c r="G3950" t="s">
        <v>8036</v>
      </c>
      <c r="H3950">
        <v>77.256988890000002</v>
      </c>
      <c r="I3950">
        <v>28.530747219999999</v>
      </c>
      <c r="J3950" t="s">
        <v>2210</v>
      </c>
      <c r="K3950" cm="1">
        <f t="array" ref="K3950:R3950">_xlfn.XLOOKUP(A3950,KPIs!$A$2:$A$9552,KPIs!$B$2:$I$9552,"Not Found")</f>
        <v>500</v>
      </c>
      <c r="L3950" t="str">
        <v>Indian Rupees(Rs.)</v>
      </c>
      <c r="M3950" t="str">
        <v>No</v>
      </c>
      <c r="N3950" t="str">
        <v>No</v>
      </c>
      <c r="O3950">
        <v>2</v>
      </c>
      <c r="P3950">
        <v>2.8</v>
      </c>
      <c r="Q3950" t="str">
        <v>Average</v>
      </c>
      <c r="R3950">
        <v>14</v>
      </c>
    </row>
    <row r="3951" spans="1:18" x14ac:dyDescent="0.3">
      <c r="A3951">
        <v>309533</v>
      </c>
      <c r="B3951">
        <v>1</v>
      </c>
      <c r="C3951" t="str">
        <f>_xlfn.XLOOKUP(B3951,'Country Master'!A:A,'Country Master'!B:B,"Not Found")</f>
        <v>India</v>
      </c>
      <c r="D3951" t="s">
        <v>3694</v>
      </c>
      <c r="E3951" t="s">
        <v>8093</v>
      </c>
      <c r="F3951" t="s">
        <v>8037</v>
      </c>
      <c r="G3951" t="s">
        <v>8036</v>
      </c>
      <c r="H3951">
        <v>77.25312778</v>
      </c>
      <c r="I3951">
        <v>28.532830560000001</v>
      </c>
      <c r="J3951" t="s">
        <v>2068</v>
      </c>
      <c r="K3951" cm="1">
        <f t="array" ref="K3951:R3951">_xlfn.XLOOKUP(A3951,KPIs!$A$2:$A$9552,KPIs!$B$2:$I$9552,"Not Found")</f>
        <v>250</v>
      </c>
      <c r="L3951" t="str">
        <v>Indian Rupees(Rs.)</v>
      </c>
      <c r="M3951" t="str">
        <v>No</v>
      </c>
      <c r="N3951" t="str">
        <v>No</v>
      </c>
      <c r="O3951">
        <v>1</v>
      </c>
      <c r="P3951">
        <v>3.4</v>
      </c>
      <c r="Q3951" t="str">
        <v>Average</v>
      </c>
      <c r="R3951">
        <v>25</v>
      </c>
    </row>
    <row r="3952" spans="1:18" x14ac:dyDescent="0.3">
      <c r="A3952">
        <v>18376487</v>
      </c>
      <c r="B3952">
        <v>1</v>
      </c>
      <c r="C3952" t="str">
        <f>_xlfn.XLOOKUP(B3952,'Country Master'!A:A,'Country Master'!B:B,"Not Found")</f>
        <v>India</v>
      </c>
      <c r="D3952" t="s">
        <v>3694</v>
      </c>
      <c r="E3952" t="s">
        <v>8092</v>
      </c>
      <c r="F3952" t="s">
        <v>8037</v>
      </c>
      <c r="G3952" t="s">
        <v>8036</v>
      </c>
      <c r="H3952">
        <v>77.253491800000006</v>
      </c>
      <c r="I3952">
        <v>28.542328399999999</v>
      </c>
      <c r="J3952" t="s">
        <v>1919</v>
      </c>
      <c r="K3952" cm="1">
        <f t="array" ref="K3952:R3952">_xlfn.XLOOKUP(A3952,KPIs!$A$2:$A$9552,KPIs!$B$2:$I$9552,"Not Found")</f>
        <v>400</v>
      </c>
      <c r="L3952" t="str">
        <v>Indian Rupees(Rs.)</v>
      </c>
      <c r="M3952" t="str">
        <v>No</v>
      </c>
      <c r="N3952" t="str">
        <v>No</v>
      </c>
      <c r="O3952">
        <v>1</v>
      </c>
      <c r="P3952">
        <v>3.2</v>
      </c>
      <c r="Q3952" t="str">
        <v>Average</v>
      </c>
      <c r="R3952">
        <v>10</v>
      </c>
    </row>
    <row r="3953" spans="1:18" x14ac:dyDescent="0.3">
      <c r="A3953">
        <v>302895</v>
      </c>
      <c r="B3953">
        <v>1</v>
      </c>
      <c r="C3953" t="str">
        <f>_xlfn.XLOOKUP(B3953,'Country Master'!A:A,'Country Master'!B:B,"Not Found")</f>
        <v>India</v>
      </c>
      <c r="D3953" t="s">
        <v>3694</v>
      </c>
      <c r="E3953" t="s">
        <v>8091</v>
      </c>
      <c r="F3953" t="s">
        <v>8037</v>
      </c>
      <c r="G3953" t="s">
        <v>8036</v>
      </c>
      <c r="H3953">
        <v>77.256080560000001</v>
      </c>
      <c r="I3953">
        <v>28.528272220000002</v>
      </c>
      <c r="J3953" t="s">
        <v>1904</v>
      </c>
      <c r="K3953" cm="1">
        <f t="array" ref="K3953:R3953">_xlfn.XLOOKUP(A3953,KPIs!$A$2:$A$9552,KPIs!$B$2:$I$9552,"Not Found")</f>
        <v>250</v>
      </c>
      <c r="L3953" t="str">
        <v>Indian Rupees(Rs.)</v>
      </c>
      <c r="M3953" t="str">
        <v>No</v>
      </c>
      <c r="N3953" t="str">
        <v>No</v>
      </c>
      <c r="O3953">
        <v>1</v>
      </c>
      <c r="P3953">
        <v>2.8</v>
      </c>
      <c r="Q3953" t="str">
        <v>Average</v>
      </c>
      <c r="R3953">
        <v>7</v>
      </c>
    </row>
    <row r="3954" spans="1:18" x14ac:dyDescent="0.3">
      <c r="A3954">
        <v>302896</v>
      </c>
      <c r="B3954">
        <v>1</v>
      </c>
      <c r="C3954" t="str">
        <f>_xlfn.XLOOKUP(B3954,'Country Master'!A:A,'Country Master'!B:B,"Not Found")</f>
        <v>India</v>
      </c>
      <c r="D3954" t="s">
        <v>3694</v>
      </c>
      <c r="E3954" t="s">
        <v>8090</v>
      </c>
      <c r="F3954" t="s">
        <v>8037</v>
      </c>
      <c r="G3954" t="s">
        <v>8036</v>
      </c>
      <c r="H3954">
        <v>77.256247959999996</v>
      </c>
      <c r="I3954">
        <v>28.52800925</v>
      </c>
      <c r="J3954" t="s">
        <v>1910</v>
      </c>
      <c r="K3954" cm="1">
        <f t="array" ref="K3954:R3954">_xlfn.XLOOKUP(A3954,KPIs!$A$2:$A$9552,KPIs!$B$2:$I$9552,"Not Found")</f>
        <v>250</v>
      </c>
      <c r="L3954" t="str">
        <v>Indian Rupees(Rs.)</v>
      </c>
      <c r="M3954" t="str">
        <v>No</v>
      </c>
      <c r="N3954" t="str">
        <v>No</v>
      </c>
      <c r="O3954">
        <v>1</v>
      </c>
      <c r="P3954">
        <v>2.9</v>
      </c>
      <c r="Q3954" t="str">
        <v>Average</v>
      </c>
      <c r="R3954">
        <v>10</v>
      </c>
    </row>
    <row r="3955" spans="1:18" x14ac:dyDescent="0.3">
      <c r="A3955">
        <v>9776</v>
      </c>
      <c r="B3955">
        <v>1</v>
      </c>
      <c r="C3955" t="str">
        <f>_xlfn.XLOOKUP(B3955,'Country Master'!A:A,'Country Master'!B:B,"Not Found")</f>
        <v>India</v>
      </c>
      <c r="D3955" t="s">
        <v>3694</v>
      </c>
      <c r="E3955" t="s">
        <v>8089</v>
      </c>
      <c r="F3955" t="s">
        <v>8037</v>
      </c>
      <c r="G3955" t="s">
        <v>8036</v>
      </c>
      <c r="H3955">
        <v>77.250876169999998</v>
      </c>
      <c r="I3955">
        <v>28.543690309999999</v>
      </c>
      <c r="J3955" t="s">
        <v>1904</v>
      </c>
      <c r="K3955" cm="1">
        <f t="array" ref="K3955:R3955">_xlfn.XLOOKUP(A3955,KPIs!$A$2:$A$9552,KPIs!$B$2:$I$9552,"Not Found")</f>
        <v>350</v>
      </c>
      <c r="L3955" t="str">
        <v>Indian Rupees(Rs.)</v>
      </c>
      <c r="M3955" t="str">
        <v>No</v>
      </c>
      <c r="N3955" t="str">
        <v>No</v>
      </c>
      <c r="O3955">
        <v>1</v>
      </c>
      <c r="P3955">
        <v>3.2</v>
      </c>
      <c r="Q3955" t="str">
        <v>Average</v>
      </c>
      <c r="R3955">
        <v>87</v>
      </c>
    </row>
    <row r="3956" spans="1:18" x14ac:dyDescent="0.3">
      <c r="A3956">
        <v>18245255</v>
      </c>
      <c r="B3956">
        <v>1</v>
      </c>
      <c r="C3956" t="str">
        <f>_xlfn.XLOOKUP(B3956,'Country Master'!A:A,'Country Master'!B:B,"Not Found")</f>
        <v>India</v>
      </c>
      <c r="D3956" t="s">
        <v>3694</v>
      </c>
      <c r="E3956" t="s">
        <v>8088</v>
      </c>
      <c r="F3956" t="s">
        <v>8037</v>
      </c>
      <c r="G3956" t="s">
        <v>8036</v>
      </c>
      <c r="H3956">
        <v>77.257050950000007</v>
      </c>
      <c r="I3956">
        <v>28.540727650000001</v>
      </c>
      <c r="J3956" t="s">
        <v>233</v>
      </c>
      <c r="K3956" cm="1">
        <f t="array" ref="K3956:R3956">_xlfn.XLOOKUP(A3956,KPIs!$A$2:$A$9552,KPIs!$B$2:$I$9552,"Not Found")</f>
        <v>400</v>
      </c>
      <c r="L3956" t="str">
        <v>Indian Rupees(Rs.)</v>
      </c>
      <c r="M3956" t="str">
        <v>No</v>
      </c>
      <c r="N3956" t="str">
        <v>Yes</v>
      </c>
      <c r="O3956">
        <v>1</v>
      </c>
      <c r="P3956">
        <v>3.2</v>
      </c>
      <c r="Q3956" t="str">
        <v>Average</v>
      </c>
      <c r="R3956">
        <v>57</v>
      </c>
    </row>
    <row r="3957" spans="1:18" x14ac:dyDescent="0.3">
      <c r="A3957">
        <v>309648</v>
      </c>
      <c r="B3957">
        <v>1</v>
      </c>
      <c r="C3957" t="str">
        <f>_xlfn.XLOOKUP(B3957,'Country Master'!A:A,'Country Master'!B:B,"Not Found")</f>
        <v>India</v>
      </c>
      <c r="D3957" t="s">
        <v>3694</v>
      </c>
      <c r="E3957" t="s">
        <v>8087</v>
      </c>
      <c r="F3957" t="s">
        <v>8037</v>
      </c>
      <c r="G3957" t="s">
        <v>8036</v>
      </c>
      <c r="H3957">
        <v>77.251205069999997</v>
      </c>
      <c r="I3957">
        <v>28.544217799999998</v>
      </c>
      <c r="J3957" t="s">
        <v>1855</v>
      </c>
      <c r="K3957" cm="1">
        <f t="array" ref="K3957:R3957">_xlfn.XLOOKUP(A3957,KPIs!$A$2:$A$9552,KPIs!$B$2:$I$9552,"Not Found")</f>
        <v>450</v>
      </c>
      <c r="L3957" t="str">
        <v>Indian Rupees(Rs.)</v>
      </c>
      <c r="M3957" t="str">
        <v>No</v>
      </c>
      <c r="N3957" t="str">
        <v>Yes</v>
      </c>
      <c r="O3957">
        <v>1</v>
      </c>
      <c r="P3957">
        <v>2.6</v>
      </c>
      <c r="Q3957" t="str">
        <v>Average</v>
      </c>
      <c r="R3957">
        <v>24</v>
      </c>
    </row>
    <row r="3958" spans="1:18" x14ac:dyDescent="0.3">
      <c r="A3958">
        <v>18285214</v>
      </c>
      <c r="B3958">
        <v>1</v>
      </c>
      <c r="C3958" t="str">
        <f>_xlfn.XLOOKUP(B3958,'Country Master'!A:A,'Country Master'!B:B,"Not Found")</f>
        <v>India</v>
      </c>
      <c r="D3958" t="s">
        <v>3694</v>
      </c>
      <c r="E3958" t="s">
        <v>8086</v>
      </c>
      <c r="F3958" t="s">
        <v>8037</v>
      </c>
      <c r="G3958" t="s">
        <v>8036</v>
      </c>
      <c r="H3958">
        <v>77.255786279999995</v>
      </c>
      <c r="I3958">
        <v>28.528337109999999</v>
      </c>
      <c r="J3958" t="s">
        <v>3072</v>
      </c>
      <c r="K3958" cm="1">
        <f t="array" ref="K3958:R3958">_xlfn.XLOOKUP(A3958,KPIs!$A$2:$A$9552,KPIs!$B$2:$I$9552,"Not Found")</f>
        <v>400</v>
      </c>
      <c r="L3958" t="str">
        <v>Indian Rupees(Rs.)</v>
      </c>
      <c r="M3958" t="str">
        <v>No</v>
      </c>
      <c r="N3958" t="str">
        <v>No</v>
      </c>
      <c r="O3958">
        <v>1</v>
      </c>
      <c r="P3958">
        <v>3</v>
      </c>
      <c r="Q3958" t="str">
        <v>Average</v>
      </c>
      <c r="R3958">
        <v>5</v>
      </c>
    </row>
    <row r="3959" spans="1:18" x14ac:dyDescent="0.3">
      <c r="A3959">
        <v>302938</v>
      </c>
      <c r="B3959">
        <v>1</v>
      </c>
      <c r="C3959" t="str">
        <f>_xlfn.XLOOKUP(B3959,'Country Master'!A:A,'Country Master'!B:B,"Not Found")</f>
        <v>India</v>
      </c>
      <c r="D3959" t="s">
        <v>3694</v>
      </c>
      <c r="E3959" t="s">
        <v>8085</v>
      </c>
      <c r="F3959" t="s">
        <v>8037</v>
      </c>
      <c r="G3959" t="s">
        <v>8036</v>
      </c>
      <c r="H3959">
        <v>77.245750000000001</v>
      </c>
      <c r="I3959">
        <v>28.531030560000001</v>
      </c>
      <c r="J3959" t="s">
        <v>1904</v>
      </c>
      <c r="K3959" cm="1">
        <f t="array" ref="K3959:R3959">_xlfn.XLOOKUP(A3959,KPIs!$A$2:$A$9552,KPIs!$B$2:$I$9552,"Not Found")</f>
        <v>150</v>
      </c>
      <c r="L3959" t="str">
        <v>Indian Rupees(Rs.)</v>
      </c>
      <c r="M3959" t="str">
        <v>No</v>
      </c>
      <c r="N3959" t="str">
        <v>No</v>
      </c>
      <c r="O3959">
        <v>1</v>
      </c>
      <c r="P3959">
        <v>3.1</v>
      </c>
      <c r="Q3959" t="str">
        <v>Average</v>
      </c>
      <c r="R3959">
        <v>9</v>
      </c>
    </row>
    <row r="3960" spans="1:18" x14ac:dyDescent="0.3">
      <c r="A3960">
        <v>18396545</v>
      </c>
      <c r="B3960">
        <v>1</v>
      </c>
      <c r="C3960" t="str">
        <f>_xlfn.XLOOKUP(B3960,'Country Master'!A:A,'Country Master'!B:B,"Not Found")</f>
        <v>India</v>
      </c>
      <c r="D3960" t="s">
        <v>3694</v>
      </c>
      <c r="E3960" t="s">
        <v>8084</v>
      </c>
      <c r="F3960" t="s">
        <v>8037</v>
      </c>
      <c r="G3960" t="s">
        <v>8036</v>
      </c>
      <c r="H3960">
        <v>77.25391286</v>
      </c>
      <c r="I3960">
        <v>28.541940499999999</v>
      </c>
      <c r="J3960" t="s">
        <v>1629</v>
      </c>
      <c r="K3960" cm="1">
        <f t="array" ref="K3960:R3960">_xlfn.XLOOKUP(A3960,KPIs!$A$2:$A$9552,KPIs!$B$2:$I$9552,"Not Found")</f>
        <v>250</v>
      </c>
      <c r="L3960" t="str">
        <v>Indian Rupees(Rs.)</v>
      </c>
      <c r="M3960" t="str">
        <v>No</v>
      </c>
      <c r="N3960" t="str">
        <v>No</v>
      </c>
      <c r="O3960">
        <v>1</v>
      </c>
      <c r="P3960">
        <v>3.2</v>
      </c>
      <c r="Q3960" t="str">
        <v>Average</v>
      </c>
      <c r="R3960">
        <v>14</v>
      </c>
    </row>
    <row r="3961" spans="1:18" x14ac:dyDescent="0.3">
      <c r="A3961">
        <v>18414495</v>
      </c>
      <c r="B3961">
        <v>1</v>
      </c>
      <c r="C3961" t="str">
        <f>_xlfn.XLOOKUP(B3961,'Country Master'!A:A,'Country Master'!B:B,"Not Found")</f>
        <v>India</v>
      </c>
      <c r="D3961" t="s">
        <v>3694</v>
      </c>
      <c r="E3961" t="s">
        <v>8083</v>
      </c>
      <c r="F3961" t="s">
        <v>8037</v>
      </c>
      <c r="G3961" t="s">
        <v>8036</v>
      </c>
      <c r="H3961">
        <v>77.255332600000003</v>
      </c>
      <c r="I3961">
        <v>28.541561900000001</v>
      </c>
      <c r="J3961" t="s">
        <v>2210</v>
      </c>
      <c r="K3961" cm="1">
        <f t="array" ref="K3961:R3961">_xlfn.XLOOKUP(A3961,KPIs!$A$2:$A$9552,KPIs!$B$2:$I$9552,"Not Found")</f>
        <v>550</v>
      </c>
      <c r="L3961" t="str">
        <v>Indian Rupees(Rs.)</v>
      </c>
      <c r="M3961" t="str">
        <v>No</v>
      </c>
      <c r="N3961" t="str">
        <v>Yes</v>
      </c>
      <c r="O3961">
        <v>2</v>
      </c>
      <c r="P3961">
        <v>3.4</v>
      </c>
      <c r="Q3961" t="str">
        <v>Average</v>
      </c>
      <c r="R3961">
        <v>20</v>
      </c>
    </row>
    <row r="3962" spans="1:18" x14ac:dyDescent="0.3">
      <c r="A3962">
        <v>311891</v>
      </c>
      <c r="B3962">
        <v>1</v>
      </c>
      <c r="C3962" t="str">
        <f>_xlfn.XLOOKUP(B3962,'Country Master'!A:A,'Country Master'!B:B,"Not Found")</f>
        <v>India</v>
      </c>
      <c r="D3962" t="s">
        <v>3694</v>
      </c>
      <c r="E3962" t="s">
        <v>8082</v>
      </c>
      <c r="F3962" t="s">
        <v>8037</v>
      </c>
      <c r="G3962" t="s">
        <v>8036</v>
      </c>
      <c r="H3962">
        <v>77.258389600000001</v>
      </c>
      <c r="I3962">
        <v>28.530263699999999</v>
      </c>
      <c r="J3962" t="s">
        <v>2350</v>
      </c>
      <c r="K3962" cm="1">
        <f t="array" ref="K3962:R3962">_xlfn.XLOOKUP(A3962,KPIs!$A$2:$A$9552,KPIs!$B$2:$I$9552,"Not Found")</f>
        <v>500</v>
      </c>
      <c r="L3962" t="str">
        <v>Indian Rupees(Rs.)</v>
      </c>
      <c r="M3962" t="str">
        <v>No</v>
      </c>
      <c r="N3962" t="str">
        <v>No</v>
      </c>
      <c r="O3962">
        <v>2</v>
      </c>
      <c r="P3962">
        <v>3.1</v>
      </c>
      <c r="Q3962" t="str">
        <v>Average</v>
      </c>
      <c r="R3962">
        <v>11</v>
      </c>
    </row>
    <row r="3963" spans="1:18" x14ac:dyDescent="0.3">
      <c r="A3963">
        <v>312372</v>
      </c>
      <c r="B3963">
        <v>1</v>
      </c>
      <c r="C3963" t="str">
        <f>_xlfn.XLOOKUP(B3963,'Country Master'!A:A,'Country Master'!B:B,"Not Found")</f>
        <v>India</v>
      </c>
      <c r="D3963" t="s">
        <v>3694</v>
      </c>
      <c r="E3963" t="s">
        <v>8081</v>
      </c>
      <c r="F3963" t="s">
        <v>8037</v>
      </c>
      <c r="G3963" t="s">
        <v>8036</v>
      </c>
      <c r="H3963">
        <v>77.256885800000006</v>
      </c>
      <c r="I3963">
        <v>28.530944099999999</v>
      </c>
      <c r="J3963" t="s">
        <v>1888</v>
      </c>
      <c r="K3963" cm="1">
        <f t="array" ref="K3963:R3963">_xlfn.XLOOKUP(A3963,KPIs!$A$2:$A$9552,KPIs!$B$2:$I$9552,"Not Found")</f>
        <v>350</v>
      </c>
      <c r="L3963" t="str">
        <v>Indian Rupees(Rs.)</v>
      </c>
      <c r="M3963" t="str">
        <v>No</v>
      </c>
      <c r="N3963" t="str">
        <v>No</v>
      </c>
      <c r="O3963">
        <v>1</v>
      </c>
      <c r="P3963">
        <v>3.2</v>
      </c>
      <c r="Q3963" t="str">
        <v>Average</v>
      </c>
      <c r="R3963">
        <v>12</v>
      </c>
    </row>
    <row r="3964" spans="1:18" x14ac:dyDescent="0.3">
      <c r="A3964">
        <v>8949</v>
      </c>
      <c r="B3964">
        <v>1</v>
      </c>
      <c r="C3964" t="str">
        <f>_xlfn.XLOOKUP(B3964,'Country Master'!A:A,'Country Master'!B:B,"Not Found")</f>
        <v>India</v>
      </c>
      <c r="D3964" t="s">
        <v>3694</v>
      </c>
      <c r="E3964" t="s">
        <v>8080</v>
      </c>
      <c r="F3964" t="s">
        <v>8037</v>
      </c>
      <c r="G3964" t="s">
        <v>8036</v>
      </c>
      <c r="H3964">
        <v>77.256779370000004</v>
      </c>
      <c r="I3964">
        <v>28.541728760000002</v>
      </c>
      <c r="J3964" t="s">
        <v>8079</v>
      </c>
      <c r="K3964" cm="1">
        <f t="array" ref="K3964:R3964">_xlfn.XLOOKUP(A3964,KPIs!$A$2:$A$9552,KPIs!$B$2:$I$9552,"Not Found")</f>
        <v>800</v>
      </c>
      <c r="L3964" t="str">
        <v>Indian Rupees(Rs.)</v>
      </c>
      <c r="M3964" t="str">
        <v>No</v>
      </c>
      <c r="N3964" t="str">
        <v>Yes</v>
      </c>
      <c r="O3964">
        <v>2</v>
      </c>
      <c r="P3964">
        <v>3.1</v>
      </c>
      <c r="Q3964" t="str">
        <v>Average</v>
      </c>
      <c r="R3964">
        <v>70</v>
      </c>
    </row>
    <row r="3965" spans="1:18" x14ac:dyDescent="0.3">
      <c r="A3965">
        <v>302898</v>
      </c>
      <c r="B3965">
        <v>1</v>
      </c>
      <c r="C3965" t="str">
        <f>_xlfn.XLOOKUP(B3965,'Country Master'!A:A,'Country Master'!B:B,"Not Found")</f>
        <v>India</v>
      </c>
      <c r="D3965" t="s">
        <v>3694</v>
      </c>
      <c r="E3965" t="s">
        <v>8078</v>
      </c>
      <c r="F3965" t="s">
        <v>8037</v>
      </c>
      <c r="G3965" t="s">
        <v>8036</v>
      </c>
      <c r="H3965">
        <v>77.250659580000004</v>
      </c>
      <c r="I3965">
        <v>28.543755399999998</v>
      </c>
      <c r="J3965" t="s">
        <v>1904</v>
      </c>
      <c r="K3965" cm="1">
        <f t="array" ref="K3965:R3965">_xlfn.XLOOKUP(A3965,KPIs!$A$2:$A$9552,KPIs!$B$2:$I$9552,"Not Found")</f>
        <v>250</v>
      </c>
      <c r="L3965" t="str">
        <v>Indian Rupees(Rs.)</v>
      </c>
      <c r="M3965" t="str">
        <v>No</v>
      </c>
      <c r="N3965" t="str">
        <v>Yes</v>
      </c>
      <c r="O3965">
        <v>1</v>
      </c>
      <c r="P3965">
        <v>3.3</v>
      </c>
      <c r="Q3965" t="str">
        <v>Average</v>
      </c>
      <c r="R3965">
        <v>55</v>
      </c>
    </row>
    <row r="3966" spans="1:18" x14ac:dyDescent="0.3">
      <c r="A3966">
        <v>302710</v>
      </c>
      <c r="B3966">
        <v>1</v>
      </c>
      <c r="C3966" t="str">
        <f>_xlfn.XLOOKUP(B3966,'Country Master'!A:A,'Country Master'!B:B,"Not Found")</f>
        <v>India</v>
      </c>
      <c r="D3966" t="s">
        <v>3694</v>
      </c>
      <c r="E3966" t="s">
        <v>8077</v>
      </c>
      <c r="F3966" t="s">
        <v>8037</v>
      </c>
      <c r="G3966" t="s">
        <v>8036</v>
      </c>
      <c r="H3966">
        <v>77.258145290000002</v>
      </c>
      <c r="I3966">
        <v>28.535191170000001</v>
      </c>
      <c r="J3966" t="s">
        <v>8076</v>
      </c>
      <c r="K3966" cm="1">
        <f t="array" ref="K3966:R3966">_xlfn.XLOOKUP(A3966,KPIs!$A$2:$A$9552,KPIs!$B$2:$I$9552,"Not Found")</f>
        <v>200</v>
      </c>
      <c r="L3966" t="str">
        <v>Indian Rupees(Rs.)</v>
      </c>
      <c r="M3966" t="str">
        <v>No</v>
      </c>
      <c r="N3966" t="str">
        <v>No</v>
      </c>
      <c r="O3966">
        <v>1</v>
      </c>
      <c r="P3966">
        <v>2.9</v>
      </c>
      <c r="Q3966" t="str">
        <v>Average</v>
      </c>
      <c r="R3966">
        <v>4</v>
      </c>
    </row>
    <row r="3967" spans="1:18" x14ac:dyDescent="0.3">
      <c r="A3967">
        <v>9998</v>
      </c>
      <c r="B3967">
        <v>1</v>
      </c>
      <c r="C3967" t="str">
        <f>_xlfn.XLOOKUP(B3967,'Country Master'!A:A,'Country Master'!B:B,"Not Found")</f>
        <v>India</v>
      </c>
      <c r="D3967" t="s">
        <v>3694</v>
      </c>
      <c r="E3967" t="s">
        <v>8075</v>
      </c>
      <c r="F3967" t="s">
        <v>8037</v>
      </c>
      <c r="G3967" t="s">
        <v>8036</v>
      </c>
      <c r="H3967">
        <v>77.263474500000001</v>
      </c>
      <c r="I3967">
        <v>28.525885989999999</v>
      </c>
      <c r="J3967" t="s">
        <v>4247</v>
      </c>
      <c r="K3967" cm="1">
        <f t="array" ref="K3967:R3967">_xlfn.XLOOKUP(A3967,KPIs!$A$2:$A$9552,KPIs!$B$2:$I$9552,"Not Found")</f>
        <v>450</v>
      </c>
      <c r="L3967" t="str">
        <v>Indian Rupees(Rs.)</v>
      </c>
      <c r="M3967" t="str">
        <v>No</v>
      </c>
      <c r="N3967" t="str">
        <v>No</v>
      </c>
      <c r="O3967">
        <v>1</v>
      </c>
      <c r="P3967">
        <v>3</v>
      </c>
      <c r="Q3967" t="str">
        <v>Average</v>
      </c>
      <c r="R3967">
        <v>10</v>
      </c>
    </row>
    <row r="3968" spans="1:18" x14ac:dyDescent="0.3">
      <c r="A3968">
        <v>18317229</v>
      </c>
      <c r="B3968">
        <v>1</v>
      </c>
      <c r="C3968" t="str">
        <f>_xlfn.XLOOKUP(B3968,'Country Master'!A:A,'Country Master'!B:B,"Not Found")</f>
        <v>India</v>
      </c>
      <c r="D3968" t="s">
        <v>3694</v>
      </c>
      <c r="E3968" t="s">
        <v>8074</v>
      </c>
      <c r="F3968" t="s">
        <v>8037</v>
      </c>
      <c r="G3968" t="s">
        <v>8036</v>
      </c>
      <c r="H3968">
        <v>77.2594998</v>
      </c>
      <c r="I3968">
        <v>28.538157519999999</v>
      </c>
      <c r="J3968" t="s">
        <v>1906</v>
      </c>
      <c r="K3968" cm="1">
        <f t="array" ref="K3968:R3968">_xlfn.XLOOKUP(A3968,KPIs!$A$2:$A$9552,KPIs!$B$2:$I$9552,"Not Found")</f>
        <v>150</v>
      </c>
      <c r="L3968" t="str">
        <v>Indian Rupees(Rs.)</v>
      </c>
      <c r="M3968" t="str">
        <v>No</v>
      </c>
      <c r="N3968" t="str">
        <v>No</v>
      </c>
      <c r="O3968">
        <v>1</v>
      </c>
      <c r="P3968">
        <v>2.8</v>
      </c>
      <c r="Q3968" t="str">
        <v>Average</v>
      </c>
      <c r="R3968">
        <v>10</v>
      </c>
    </row>
    <row r="3969" spans="1:18" x14ac:dyDescent="0.3">
      <c r="A3969">
        <v>9623</v>
      </c>
      <c r="B3969">
        <v>1</v>
      </c>
      <c r="C3969" t="str">
        <f>_xlfn.XLOOKUP(B3969,'Country Master'!A:A,'Country Master'!B:B,"Not Found")</f>
        <v>India</v>
      </c>
      <c r="D3969" t="s">
        <v>3694</v>
      </c>
      <c r="E3969" t="s">
        <v>8073</v>
      </c>
      <c r="F3969" t="s">
        <v>8037</v>
      </c>
      <c r="G3969" t="s">
        <v>8036</v>
      </c>
      <c r="H3969">
        <v>77.255194439999997</v>
      </c>
      <c r="I3969">
        <v>28.541650000000001</v>
      </c>
      <c r="J3969" t="s">
        <v>2487</v>
      </c>
      <c r="K3969" cm="1">
        <f t="array" ref="K3969:R3969">_xlfn.XLOOKUP(A3969,KPIs!$A$2:$A$9552,KPIs!$B$2:$I$9552,"Not Found")</f>
        <v>250</v>
      </c>
      <c r="L3969" t="str">
        <v>Indian Rupees(Rs.)</v>
      </c>
      <c r="M3969" t="str">
        <v>No</v>
      </c>
      <c r="N3969" t="str">
        <v>No</v>
      </c>
      <c r="O3969">
        <v>1</v>
      </c>
      <c r="P3969">
        <v>3</v>
      </c>
      <c r="Q3969" t="str">
        <v>Average</v>
      </c>
      <c r="R3969">
        <v>8</v>
      </c>
    </row>
    <row r="3970" spans="1:18" x14ac:dyDescent="0.3">
      <c r="A3970">
        <v>3634</v>
      </c>
      <c r="B3970">
        <v>1</v>
      </c>
      <c r="C3970" t="str">
        <f>_xlfn.XLOOKUP(B3970,'Country Master'!A:A,'Country Master'!B:B,"Not Found")</f>
        <v>India</v>
      </c>
      <c r="D3970" t="s">
        <v>3694</v>
      </c>
      <c r="E3970" t="s">
        <v>8072</v>
      </c>
      <c r="F3970" t="s">
        <v>8037</v>
      </c>
      <c r="G3970" t="s">
        <v>8036</v>
      </c>
      <c r="H3970">
        <v>77.252032200000002</v>
      </c>
      <c r="I3970">
        <v>28.54306356</v>
      </c>
      <c r="J3970" t="s">
        <v>233</v>
      </c>
      <c r="K3970" cm="1">
        <f t="array" ref="K3970:R3970">_xlfn.XLOOKUP(A3970,KPIs!$A$2:$A$9552,KPIs!$B$2:$I$9552,"Not Found")</f>
        <v>250</v>
      </c>
      <c r="L3970" t="str">
        <v>Indian Rupees(Rs.)</v>
      </c>
      <c r="M3970" t="str">
        <v>No</v>
      </c>
      <c r="N3970" t="str">
        <v>No</v>
      </c>
      <c r="O3970">
        <v>1</v>
      </c>
      <c r="P3970">
        <v>3.3</v>
      </c>
      <c r="Q3970" t="str">
        <v>Average</v>
      </c>
      <c r="R3970">
        <v>91</v>
      </c>
    </row>
    <row r="3971" spans="1:18" x14ac:dyDescent="0.3">
      <c r="A3971">
        <v>7382</v>
      </c>
      <c r="B3971">
        <v>1</v>
      </c>
      <c r="C3971" t="str">
        <f>_xlfn.XLOOKUP(B3971,'Country Master'!A:A,'Country Master'!B:B,"Not Found")</f>
        <v>India</v>
      </c>
      <c r="D3971" t="s">
        <v>3694</v>
      </c>
      <c r="E3971" t="s">
        <v>8071</v>
      </c>
      <c r="F3971" t="s">
        <v>8037</v>
      </c>
      <c r="G3971" t="s">
        <v>8036</v>
      </c>
      <c r="H3971">
        <v>77.256574520000001</v>
      </c>
      <c r="I3971">
        <v>28.541854229999998</v>
      </c>
      <c r="J3971" t="s">
        <v>1888</v>
      </c>
      <c r="K3971" cm="1">
        <f t="array" ref="K3971:R3971">_xlfn.XLOOKUP(A3971,KPIs!$A$2:$A$9552,KPIs!$B$2:$I$9552,"Not Found")</f>
        <v>700</v>
      </c>
      <c r="L3971" t="str">
        <v>Indian Rupees(Rs.)</v>
      </c>
      <c r="M3971" t="str">
        <v>No</v>
      </c>
      <c r="N3971" t="str">
        <v>No</v>
      </c>
      <c r="O3971">
        <v>2</v>
      </c>
      <c r="P3971">
        <v>3.3</v>
      </c>
      <c r="Q3971" t="str">
        <v>Average</v>
      </c>
      <c r="R3971">
        <v>67</v>
      </c>
    </row>
    <row r="3972" spans="1:18" x14ac:dyDescent="0.3">
      <c r="A3972">
        <v>1866</v>
      </c>
      <c r="B3972">
        <v>1</v>
      </c>
      <c r="C3972" t="str">
        <f>_xlfn.XLOOKUP(B3972,'Country Master'!A:A,'Country Master'!B:B,"Not Found")</f>
        <v>India</v>
      </c>
      <c r="D3972" t="s">
        <v>3694</v>
      </c>
      <c r="E3972" t="s">
        <v>8070</v>
      </c>
      <c r="F3972" t="s">
        <v>8037</v>
      </c>
      <c r="G3972" t="s">
        <v>8036</v>
      </c>
      <c r="H3972">
        <v>77.251991500000003</v>
      </c>
      <c r="I3972">
        <v>28.542984300000001</v>
      </c>
      <c r="J3972" t="s">
        <v>1969</v>
      </c>
      <c r="K3972" cm="1">
        <f t="array" ref="K3972:R3972">_xlfn.XLOOKUP(A3972,KPIs!$A$2:$A$9552,KPIs!$B$2:$I$9552,"Not Found")</f>
        <v>550</v>
      </c>
      <c r="L3972" t="str">
        <v>Indian Rupees(Rs.)</v>
      </c>
      <c r="M3972" t="str">
        <v>No</v>
      </c>
      <c r="N3972" t="str">
        <v>No</v>
      </c>
      <c r="O3972">
        <v>2</v>
      </c>
      <c r="P3972">
        <v>3.1</v>
      </c>
      <c r="Q3972" t="str">
        <v>Average</v>
      </c>
      <c r="R3972">
        <v>92</v>
      </c>
    </row>
    <row r="3973" spans="1:18" x14ac:dyDescent="0.3">
      <c r="A3973">
        <v>304783</v>
      </c>
      <c r="B3973">
        <v>1</v>
      </c>
      <c r="C3973" t="str">
        <f>_xlfn.XLOOKUP(B3973,'Country Master'!A:A,'Country Master'!B:B,"Not Found")</f>
        <v>India</v>
      </c>
      <c r="D3973" t="s">
        <v>3694</v>
      </c>
      <c r="E3973" t="s">
        <v>8069</v>
      </c>
      <c r="F3973" t="s">
        <v>8037</v>
      </c>
      <c r="G3973" t="s">
        <v>8036</v>
      </c>
      <c r="H3973">
        <v>77.257649999999998</v>
      </c>
      <c r="I3973">
        <v>28.535954</v>
      </c>
      <c r="J3973" t="s">
        <v>2553</v>
      </c>
      <c r="K3973" cm="1">
        <f t="array" ref="K3973:R3973">_xlfn.XLOOKUP(A3973,KPIs!$A$2:$A$9552,KPIs!$B$2:$I$9552,"Not Found")</f>
        <v>350</v>
      </c>
      <c r="L3973" t="str">
        <v>Indian Rupees(Rs.)</v>
      </c>
      <c r="M3973" t="str">
        <v>No</v>
      </c>
      <c r="N3973" t="str">
        <v>Yes</v>
      </c>
      <c r="O3973">
        <v>1</v>
      </c>
      <c r="P3973">
        <v>2.7</v>
      </c>
      <c r="Q3973" t="str">
        <v>Average</v>
      </c>
      <c r="R3973">
        <v>6</v>
      </c>
    </row>
    <row r="3974" spans="1:18" x14ac:dyDescent="0.3">
      <c r="A3974">
        <v>302811</v>
      </c>
      <c r="B3974">
        <v>1</v>
      </c>
      <c r="C3974" t="str">
        <f>_xlfn.XLOOKUP(B3974,'Country Master'!A:A,'Country Master'!B:B,"Not Found")</f>
        <v>India</v>
      </c>
      <c r="D3974" t="s">
        <v>3694</v>
      </c>
      <c r="E3974" t="s">
        <v>8068</v>
      </c>
      <c r="F3974" t="s">
        <v>8037</v>
      </c>
      <c r="G3974" t="s">
        <v>8036</v>
      </c>
      <c r="H3974">
        <v>77.261703569999995</v>
      </c>
      <c r="I3974">
        <v>28.538047070000001</v>
      </c>
      <c r="J3974" t="s">
        <v>1904</v>
      </c>
      <c r="K3974" cm="1">
        <f t="array" ref="K3974:R3974">_xlfn.XLOOKUP(A3974,KPIs!$A$2:$A$9552,KPIs!$B$2:$I$9552,"Not Found")</f>
        <v>450</v>
      </c>
      <c r="L3974" t="str">
        <v>Indian Rupees(Rs.)</v>
      </c>
      <c r="M3974" t="str">
        <v>No</v>
      </c>
      <c r="N3974" t="str">
        <v>Yes</v>
      </c>
      <c r="O3974">
        <v>1</v>
      </c>
      <c r="P3974">
        <v>2.6</v>
      </c>
      <c r="Q3974" t="str">
        <v>Average</v>
      </c>
      <c r="R3974">
        <v>24</v>
      </c>
    </row>
    <row r="3975" spans="1:18" x14ac:dyDescent="0.3">
      <c r="A3975">
        <v>308664</v>
      </c>
      <c r="B3975">
        <v>1</v>
      </c>
      <c r="C3975" t="str">
        <f>_xlfn.XLOOKUP(B3975,'Country Master'!A:A,'Country Master'!B:B,"Not Found")</f>
        <v>India</v>
      </c>
      <c r="D3975" t="s">
        <v>3694</v>
      </c>
      <c r="E3975" t="s">
        <v>8067</v>
      </c>
      <c r="F3975" t="s">
        <v>8037</v>
      </c>
      <c r="G3975" t="s">
        <v>8036</v>
      </c>
      <c r="H3975">
        <v>77.260126</v>
      </c>
      <c r="I3975">
        <v>28.537134000000002</v>
      </c>
      <c r="J3975" t="s">
        <v>2400</v>
      </c>
      <c r="K3975" cm="1">
        <f t="array" ref="K3975:R3975">_xlfn.XLOOKUP(A3975,KPIs!$A$2:$A$9552,KPIs!$B$2:$I$9552,"Not Found")</f>
        <v>650</v>
      </c>
      <c r="L3975" t="str">
        <v>Indian Rupees(Rs.)</v>
      </c>
      <c r="M3975" t="str">
        <v>No</v>
      </c>
      <c r="N3975" t="str">
        <v>No</v>
      </c>
      <c r="O3975">
        <v>2</v>
      </c>
      <c r="P3975">
        <v>3.2</v>
      </c>
      <c r="Q3975" t="str">
        <v>Average</v>
      </c>
      <c r="R3975">
        <v>26</v>
      </c>
    </row>
    <row r="3976" spans="1:18" x14ac:dyDescent="0.3">
      <c r="A3976">
        <v>18133506</v>
      </c>
      <c r="B3976">
        <v>1</v>
      </c>
      <c r="C3976" t="str">
        <f>_xlfn.XLOOKUP(B3976,'Country Master'!A:A,'Country Master'!B:B,"Not Found")</f>
        <v>India</v>
      </c>
      <c r="D3976" t="s">
        <v>3694</v>
      </c>
      <c r="E3976" t="s">
        <v>8066</v>
      </c>
      <c r="F3976" t="s">
        <v>8037</v>
      </c>
      <c r="G3976" t="s">
        <v>8036</v>
      </c>
      <c r="H3976">
        <v>77.258897219999994</v>
      </c>
      <c r="I3976">
        <v>28.53269444</v>
      </c>
      <c r="J3976" t="s">
        <v>233</v>
      </c>
      <c r="K3976" cm="1">
        <f t="array" ref="K3976:R3976">_xlfn.XLOOKUP(A3976,KPIs!$A$2:$A$9552,KPIs!$B$2:$I$9552,"Not Found")</f>
        <v>700</v>
      </c>
      <c r="L3976" t="str">
        <v>Indian Rupees(Rs.)</v>
      </c>
      <c r="M3976" t="str">
        <v>No</v>
      </c>
      <c r="N3976" t="str">
        <v>No</v>
      </c>
      <c r="O3976">
        <v>2</v>
      </c>
      <c r="P3976">
        <v>3.3</v>
      </c>
      <c r="Q3976" t="str">
        <v>Average</v>
      </c>
      <c r="R3976">
        <v>17</v>
      </c>
    </row>
    <row r="3977" spans="1:18" x14ac:dyDescent="0.3">
      <c r="A3977">
        <v>305293</v>
      </c>
      <c r="B3977">
        <v>1</v>
      </c>
      <c r="C3977" t="str">
        <f>_xlfn.XLOOKUP(B3977,'Country Master'!A:A,'Country Master'!B:B,"Not Found")</f>
        <v>India</v>
      </c>
      <c r="D3977" t="s">
        <v>3694</v>
      </c>
      <c r="E3977" t="s">
        <v>8065</v>
      </c>
      <c r="F3977" t="s">
        <v>8037</v>
      </c>
      <c r="G3977" t="s">
        <v>8036</v>
      </c>
      <c r="H3977">
        <v>77.255394350000003</v>
      </c>
      <c r="I3977">
        <v>28.54166043</v>
      </c>
      <c r="J3977" t="s">
        <v>269</v>
      </c>
      <c r="K3977" cm="1">
        <f t="array" ref="K3977:R3977">_xlfn.XLOOKUP(A3977,KPIs!$A$2:$A$9552,KPIs!$B$2:$I$9552,"Not Found")</f>
        <v>400</v>
      </c>
      <c r="L3977" t="str">
        <v>Indian Rupees(Rs.)</v>
      </c>
      <c r="M3977" t="str">
        <v>No</v>
      </c>
      <c r="N3977" t="str">
        <v>Yes</v>
      </c>
      <c r="O3977">
        <v>1</v>
      </c>
      <c r="P3977">
        <v>3.4</v>
      </c>
      <c r="Q3977" t="str">
        <v>Average</v>
      </c>
      <c r="R3977">
        <v>80</v>
      </c>
    </row>
    <row r="3978" spans="1:18" x14ac:dyDescent="0.3">
      <c r="A3978">
        <v>2211</v>
      </c>
      <c r="B3978">
        <v>1</v>
      </c>
      <c r="C3978" t="str">
        <f>_xlfn.XLOOKUP(B3978,'Country Master'!A:A,'Country Master'!B:B,"Not Found")</f>
        <v>India</v>
      </c>
      <c r="D3978" t="s">
        <v>3694</v>
      </c>
      <c r="E3978" t="s">
        <v>8064</v>
      </c>
      <c r="F3978" t="s">
        <v>8037</v>
      </c>
      <c r="G3978" t="s">
        <v>8036</v>
      </c>
      <c r="H3978">
        <v>77.255467300000007</v>
      </c>
      <c r="I3978">
        <v>28.541798799999999</v>
      </c>
      <c r="J3978" t="s">
        <v>1904</v>
      </c>
      <c r="K3978" cm="1">
        <f t="array" ref="K3978:R3978">_xlfn.XLOOKUP(A3978,KPIs!$A$2:$A$9552,KPIs!$B$2:$I$9552,"Not Found")</f>
        <v>350</v>
      </c>
      <c r="L3978" t="str">
        <v>Indian Rupees(Rs.)</v>
      </c>
      <c r="M3978" t="str">
        <v>No</v>
      </c>
      <c r="N3978" t="str">
        <v>Yes</v>
      </c>
      <c r="O3978">
        <v>1</v>
      </c>
      <c r="P3978">
        <v>2.6</v>
      </c>
      <c r="Q3978" t="str">
        <v>Average</v>
      </c>
      <c r="R3978">
        <v>23</v>
      </c>
    </row>
    <row r="3979" spans="1:18" x14ac:dyDescent="0.3">
      <c r="A3979">
        <v>9622</v>
      </c>
      <c r="B3979">
        <v>1</v>
      </c>
      <c r="C3979" t="str">
        <f>_xlfn.XLOOKUP(B3979,'Country Master'!A:A,'Country Master'!B:B,"Not Found")</f>
        <v>India</v>
      </c>
      <c r="D3979" t="s">
        <v>3694</v>
      </c>
      <c r="E3979" t="s">
        <v>8063</v>
      </c>
      <c r="F3979" t="s">
        <v>8037</v>
      </c>
      <c r="G3979" t="s">
        <v>8036</v>
      </c>
      <c r="H3979">
        <v>77.249257450000002</v>
      </c>
      <c r="I3979">
        <v>28.54313277</v>
      </c>
      <c r="J3979" t="s">
        <v>1888</v>
      </c>
      <c r="K3979" cm="1">
        <f t="array" ref="K3979:R3979">_xlfn.XLOOKUP(A3979,KPIs!$A$2:$A$9552,KPIs!$B$2:$I$9552,"Not Found")</f>
        <v>550</v>
      </c>
      <c r="L3979" t="str">
        <v>Indian Rupees(Rs.)</v>
      </c>
      <c r="M3979" t="str">
        <v>No</v>
      </c>
      <c r="N3979" t="str">
        <v>Yes</v>
      </c>
      <c r="O3979">
        <v>2</v>
      </c>
      <c r="P3979">
        <v>2.7</v>
      </c>
      <c r="Q3979" t="str">
        <v>Average</v>
      </c>
      <c r="R3979">
        <v>52</v>
      </c>
    </row>
    <row r="3980" spans="1:18" x14ac:dyDescent="0.3">
      <c r="A3980">
        <v>18281989</v>
      </c>
      <c r="B3980">
        <v>1</v>
      </c>
      <c r="C3980" t="str">
        <f>_xlfn.XLOOKUP(B3980,'Country Master'!A:A,'Country Master'!B:B,"Not Found")</f>
        <v>India</v>
      </c>
      <c r="D3980" t="s">
        <v>3694</v>
      </c>
      <c r="E3980" t="s">
        <v>8062</v>
      </c>
      <c r="F3980" t="s">
        <v>8037</v>
      </c>
      <c r="G3980" t="s">
        <v>8036</v>
      </c>
      <c r="H3980">
        <v>77.255299800000003</v>
      </c>
      <c r="I3980">
        <v>28.528584250000002</v>
      </c>
      <c r="J3980" t="s">
        <v>233</v>
      </c>
      <c r="K3980" cm="1">
        <f t="array" ref="K3980:R3980">_xlfn.XLOOKUP(A3980,KPIs!$A$2:$A$9552,KPIs!$B$2:$I$9552,"Not Found")</f>
        <v>300</v>
      </c>
      <c r="L3980" t="str">
        <v>Indian Rupees(Rs.)</v>
      </c>
      <c r="M3980" t="str">
        <v>No</v>
      </c>
      <c r="N3980" t="str">
        <v>No</v>
      </c>
      <c r="O3980">
        <v>1</v>
      </c>
      <c r="P3980">
        <v>3.1</v>
      </c>
      <c r="Q3980" t="str">
        <v>Average</v>
      </c>
      <c r="R3980">
        <v>11</v>
      </c>
    </row>
    <row r="3981" spans="1:18" x14ac:dyDescent="0.3">
      <c r="A3981">
        <v>18365855</v>
      </c>
      <c r="B3981">
        <v>1</v>
      </c>
      <c r="C3981" t="str">
        <f>_xlfn.XLOOKUP(B3981,'Country Master'!A:A,'Country Master'!B:B,"Not Found")</f>
        <v>India</v>
      </c>
      <c r="D3981" t="s">
        <v>3694</v>
      </c>
      <c r="E3981" t="s">
        <v>8061</v>
      </c>
      <c r="F3981" t="s">
        <v>8037</v>
      </c>
      <c r="G3981" t="s">
        <v>8036</v>
      </c>
      <c r="H3981">
        <v>77.259379999999993</v>
      </c>
      <c r="I3981">
        <v>28.537766000000001</v>
      </c>
      <c r="J3981" t="s">
        <v>2400</v>
      </c>
      <c r="K3981" cm="1">
        <f t="array" ref="K3981:R3981">_xlfn.XLOOKUP(A3981,KPIs!$A$2:$A$9552,KPIs!$B$2:$I$9552,"Not Found")</f>
        <v>600</v>
      </c>
      <c r="L3981" t="str">
        <v>Indian Rupees(Rs.)</v>
      </c>
      <c r="M3981" t="str">
        <v>No</v>
      </c>
      <c r="N3981" t="str">
        <v>Yes</v>
      </c>
      <c r="O3981">
        <v>2</v>
      </c>
      <c r="P3981">
        <v>3.6</v>
      </c>
      <c r="Q3981" t="str">
        <v>Good</v>
      </c>
      <c r="R3981">
        <v>30</v>
      </c>
    </row>
    <row r="3982" spans="1:18" x14ac:dyDescent="0.3">
      <c r="A3982">
        <v>309737</v>
      </c>
      <c r="B3982">
        <v>1</v>
      </c>
      <c r="C3982" t="str">
        <f>_xlfn.XLOOKUP(B3982,'Country Master'!A:A,'Country Master'!B:B,"Not Found")</f>
        <v>India</v>
      </c>
      <c r="D3982" t="s">
        <v>3694</v>
      </c>
      <c r="E3982" t="s">
        <v>8060</v>
      </c>
      <c r="F3982" t="s">
        <v>8037</v>
      </c>
      <c r="G3982" t="s">
        <v>8036</v>
      </c>
      <c r="H3982">
        <v>77.251887359999998</v>
      </c>
      <c r="I3982">
        <v>28.543194029999999</v>
      </c>
      <c r="J3982" t="s">
        <v>860</v>
      </c>
      <c r="K3982" cm="1">
        <f t="array" ref="K3982:R3982">_xlfn.XLOOKUP(A3982,KPIs!$A$2:$A$9552,KPIs!$B$2:$I$9552,"Not Found")</f>
        <v>800</v>
      </c>
      <c r="L3982" t="str">
        <v>Indian Rupees(Rs.)</v>
      </c>
      <c r="M3982" t="str">
        <v>Yes</v>
      </c>
      <c r="N3982" t="str">
        <v>No</v>
      </c>
      <c r="O3982">
        <v>2</v>
      </c>
      <c r="P3982">
        <v>3.6</v>
      </c>
      <c r="Q3982" t="str">
        <v>Good</v>
      </c>
      <c r="R3982">
        <v>108</v>
      </c>
    </row>
    <row r="3983" spans="1:18" x14ac:dyDescent="0.3">
      <c r="A3983">
        <v>18386707</v>
      </c>
      <c r="B3983">
        <v>1</v>
      </c>
      <c r="C3983" t="str">
        <f>_xlfn.XLOOKUP(B3983,'Country Master'!A:A,'Country Master'!B:B,"Not Found")</f>
        <v>India</v>
      </c>
      <c r="D3983" t="s">
        <v>3694</v>
      </c>
      <c r="E3983" t="s">
        <v>8059</v>
      </c>
      <c r="F3983" t="s">
        <v>8037</v>
      </c>
      <c r="G3983" t="s">
        <v>8036</v>
      </c>
      <c r="H3983">
        <v>77.252685749999998</v>
      </c>
      <c r="I3983">
        <v>28.54270391</v>
      </c>
      <c r="J3983" t="s">
        <v>2868</v>
      </c>
      <c r="K3983" cm="1">
        <f t="array" ref="K3983:R3983">_xlfn.XLOOKUP(A3983,KPIs!$A$2:$A$9552,KPIs!$B$2:$I$9552,"Not Found")</f>
        <v>600</v>
      </c>
      <c r="L3983" t="str">
        <v>Indian Rupees(Rs.)</v>
      </c>
      <c r="M3983" t="str">
        <v>No</v>
      </c>
      <c r="N3983" t="str">
        <v>Yes</v>
      </c>
      <c r="O3983">
        <v>2</v>
      </c>
      <c r="P3983">
        <v>3.6</v>
      </c>
      <c r="Q3983" t="str">
        <v>Good</v>
      </c>
      <c r="R3983">
        <v>22</v>
      </c>
    </row>
    <row r="3984" spans="1:18" x14ac:dyDescent="0.3">
      <c r="A3984">
        <v>309338</v>
      </c>
      <c r="B3984">
        <v>1</v>
      </c>
      <c r="C3984" t="str">
        <f>_xlfn.XLOOKUP(B3984,'Country Master'!A:A,'Country Master'!B:B,"Not Found")</f>
        <v>India</v>
      </c>
      <c r="D3984" t="s">
        <v>3694</v>
      </c>
      <c r="E3984" t="s">
        <v>8058</v>
      </c>
      <c r="F3984" t="s">
        <v>8037</v>
      </c>
      <c r="G3984" t="s">
        <v>8036</v>
      </c>
      <c r="H3984">
        <v>77.248004859999995</v>
      </c>
      <c r="I3984">
        <v>28.542871229999999</v>
      </c>
      <c r="J3984" t="s">
        <v>1904</v>
      </c>
      <c r="K3984" cm="1">
        <f t="array" ref="K3984:R3984">_xlfn.XLOOKUP(A3984,KPIs!$A$2:$A$9552,KPIs!$B$2:$I$9552,"Not Found")</f>
        <v>750</v>
      </c>
      <c r="L3984" t="str">
        <v>Indian Rupees(Rs.)</v>
      </c>
      <c r="M3984" t="str">
        <v>No</v>
      </c>
      <c r="N3984" t="str">
        <v>Yes</v>
      </c>
      <c r="O3984">
        <v>2</v>
      </c>
      <c r="P3984">
        <v>3.7</v>
      </c>
      <c r="Q3984" t="str">
        <v>Good</v>
      </c>
      <c r="R3984">
        <v>89</v>
      </c>
    </row>
    <row r="3985" spans="1:18" x14ac:dyDescent="0.3">
      <c r="A3985">
        <v>18380155</v>
      </c>
      <c r="B3985">
        <v>1</v>
      </c>
      <c r="C3985" t="str">
        <f>_xlfn.XLOOKUP(B3985,'Country Master'!A:A,'Country Master'!B:B,"Not Found")</f>
        <v>India</v>
      </c>
      <c r="D3985" t="s">
        <v>3694</v>
      </c>
      <c r="E3985" t="s">
        <v>8057</v>
      </c>
      <c r="F3985" t="s">
        <v>8037</v>
      </c>
      <c r="G3985" t="s">
        <v>8036</v>
      </c>
      <c r="H3985">
        <v>77.252863199999993</v>
      </c>
      <c r="I3985">
        <v>28.542268799999999</v>
      </c>
      <c r="J3985" t="s">
        <v>8056</v>
      </c>
      <c r="K3985" cm="1">
        <f t="array" ref="K3985:R3985">_xlfn.XLOOKUP(A3985,KPIs!$A$2:$A$9552,KPIs!$B$2:$I$9552,"Not Found")</f>
        <v>800</v>
      </c>
      <c r="L3985" t="str">
        <v>Indian Rupees(Rs.)</v>
      </c>
      <c r="M3985" t="str">
        <v>No</v>
      </c>
      <c r="N3985" t="str">
        <v>No</v>
      </c>
      <c r="O3985">
        <v>2</v>
      </c>
      <c r="P3985">
        <v>3.5</v>
      </c>
      <c r="Q3985" t="str">
        <v>Good</v>
      </c>
      <c r="R3985">
        <v>30</v>
      </c>
    </row>
    <row r="3986" spans="1:18" x14ac:dyDescent="0.3">
      <c r="A3986">
        <v>18372686</v>
      </c>
      <c r="B3986">
        <v>1</v>
      </c>
      <c r="C3986" t="str">
        <f>_xlfn.XLOOKUP(B3986,'Country Master'!A:A,'Country Master'!B:B,"Not Found")</f>
        <v>India</v>
      </c>
      <c r="D3986" t="s">
        <v>3694</v>
      </c>
      <c r="E3986" t="s">
        <v>8055</v>
      </c>
      <c r="F3986" t="s">
        <v>8037</v>
      </c>
      <c r="G3986" t="s">
        <v>8036</v>
      </c>
      <c r="H3986">
        <v>77.257216</v>
      </c>
      <c r="I3986">
        <v>28.530671999999999</v>
      </c>
      <c r="J3986" t="s">
        <v>7180</v>
      </c>
      <c r="K3986" cm="1">
        <f t="array" ref="K3986:R3986">_xlfn.XLOOKUP(A3986,KPIs!$A$2:$A$9552,KPIs!$B$2:$I$9552,"Not Found")</f>
        <v>600</v>
      </c>
      <c r="L3986" t="str">
        <v>Indian Rupees(Rs.)</v>
      </c>
      <c r="M3986" t="str">
        <v>No</v>
      </c>
      <c r="N3986" t="str">
        <v>Yes</v>
      </c>
      <c r="O3986">
        <v>2</v>
      </c>
      <c r="P3986">
        <v>3.6</v>
      </c>
      <c r="Q3986" t="str">
        <v>Good</v>
      </c>
      <c r="R3986">
        <v>36</v>
      </c>
    </row>
    <row r="3987" spans="1:18" x14ac:dyDescent="0.3">
      <c r="A3987">
        <v>3610</v>
      </c>
      <c r="B3987">
        <v>1</v>
      </c>
      <c r="C3987" t="str">
        <f>_xlfn.XLOOKUP(B3987,'Country Master'!A:A,'Country Master'!B:B,"Not Found")</f>
        <v>India</v>
      </c>
      <c r="D3987" t="s">
        <v>3694</v>
      </c>
      <c r="E3987" t="s">
        <v>8054</v>
      </c>
      <c r="F3987" t="s">
        <v>8037</v>
      </c>
      <c r="G3987" t="s">
        <v>8036</v>
      </c>
      <c r="H3987">
        <v>77.253107</v>
      </c>
      <c r="I3987">
        <v>28.542480999999999</v>
      </c>
      <c r="J3987" t="s">
        <v>298</v>
      </c>
      <c r="K3987" cm="1">
        <f t="array" ref="K3987:R3987">_xlfn.XLOOKUP(A3987,KPIs!$A$2:$A$9552,KPIs!$B$2:$I$9552,"Not Found")</f>
        <v>400</v>
      </c>
      <c r="L3987" t="str">
        <v>Indian Rupees(Rs.)</v>
      </c>
      <c r="M3987" t="str">
        <v>No</v>
      </c>
      <c r="N3987" t="str">
        <v>Yes</v>
      </c>
      <c r="O3987">
        <v>1</v>
      </c>
      <c r="P3987">
        <v>3.5</v>
      </c>
      <c r="Q3987" t="str">
        <v>Good</v>
      </c>
      <c r="R3987">
        <v>80</v>
      </c>
    </row>
    <row r="3988" spans="1:18" x14ac:dyDescent="0.3">
      <c r="A3988">
        <v>3054</v>
      </c>
      <c r="B3988">
        <v>1</v>
      </c>
      <c r="C3988" t="str">
        <f>_xlfn.XLOOKUP(B3988,'Country Master'!A:A,'Country Master'!B:B,"Not Found")</f>
        <v>India</v>
      </c>
      <c r="D3988" t="s">
        <v>3694</v>
      </c>
      <c r="E3988" t="s">
        <v>8053</v>
      </c>
      <c r="F3988" t="s">
        <v>8037</v>
      </c>
      <c r="G3988" t="s">
        <v>8036</v>
      </c>
      <c r="H3988">
        <v>77.258140589999996</v>
      </c>
      <c r="I3988">
        <v>28.534445080000001</v>
      </c>
      <c r="J3988" t="s">
        <v>8052</v>
      </c>
      <c r="K3988" cm="1">
        <f t="array" ref="K3988:R3988">_xlfn.XLOOKUP(A3988,KPIs!$A$2:$A$9552,KPIs!$B$2:$I$9552,"Not Found")</f>
        <v>200</v>
      </c>
      <c r="L3988" t="str">
        <v>Indian Rupees(Rs.)</v>
      </c>
      <c r="M3988" t="str">
        <v>No</v>
      </c>
      <c r="N3988" t="str">
        <v>No</v>
      </c>
      <c r="O3988">
        <v>1</v>
      </c>
      <c r="P3988">
        <v>3.8</v>
      </c>
      <c r="Q3988" t="str">
        <v>Good</v>
      </c>
      <c r="R3988">
        <v>71</v>
      </c>
    </row>
    <row r="3989" spans="1:18" x14ac:dyDescent="0.3">
      <c r="A3989">
        <v>311267</v>
      </c>
      <c r="B3989">
        <v>1</v>
      </c>
      <c r="C3989" t="str">
        <f>_xlfn.XLOOKUP(B3989,'Country Master'!A:A,'Country Master'!B:B,"Not Found")</f>
        <v>India</v>
      </c>
      <c r="D3989" t="s">
        <v>3694</v>
      </c>
      <c r="E3989" t="s">
        <v>8051</v>
      </c>
      <c r="F3989" t="s">
        <v>8037</v>
      </c>
      <c r="G3989" t="s">
        <v>8036</v>
      </c>
      <c r="H3989">
        <v>77.258164730000004</v>
      </c>
      <c r="I3989">
        <v>28.540196009999999</v>
      </c>
      <c r="J3989" t="s">
        <v>1332</v>
      </c>
      <c r="K3989" cm="1">
        <f t="array" ref="K3989:R3989">_xlfn.XLOOKUP(A3989,KPIs!$A$2:$A$9552,KPIs!$B$2:$I$9552,"Not Found")</f>
        <v>900</v>
      </c>
      <c r="L3989" t="str">
        <v>Indian Rupees(Rs.)</v>
      </c>
      <c r="M3989" t="str">
        <v>No</v>
      </c>
      <c r="N3989" t="str">
        <v>Yes</v>
      </c>
      <c r="O3989">
        <v>2</v>
      </c>
      <c r="P3989">
        <v>3.8</v>
      </c>
      <c r="Q3989" t="str">
        <v>Good</v>
      </c>
      <c r="R3989">
        <v>492</v>
      </c>
    </row>
    <row r="3990" spans="1:18" x14ac:dyDescent="0.3">
      <c r="A3990">
        <v>307951</v>
      </c>
      <c r="B3990">
        <v>1</v>
      </c>
      <c r="C3990" t="str">
        <f>_xlfn.XLOOKUP(B3990,'Country Master'!A:A,'Country Master'!B:B,"Not Found")</f>
        <v>India</v>
      </c>
      <c r="D3990" t="s">
        <v>3694</v>
      </c>
      <c r="E3990" t="s">
        <v>8050</v>
      </c>
      <c r="F3990" t="s">
        <v>8037</v>
      </c>
      <c r="G3990" t="s">
        <v>8036</v>
      </c>
      <c r="H3990">
        <v>77.252930739999996</v>
      </c>
      <c r="I3990">
        <v>28.542861219999999</v>
      </c>
      <c r="J3990" t="s">
        <v>1906</v>
      </c>
      <c r="K3990" cm="1">
        <f t="array" ref="K3990:R3990">_xlfn.XLOOKUP(A3990,KPIs!$A$2:$A$9552,KPIs!$B$2:$I$9552,"Not Found")</f>
        <v>150</v>
      </c>
      <c r="L3990" t="str">
        <v>Indian Rupees(Rs.)</v>
      </c>
      <c r="M3990" t="str">
        <v>No</v>
      </c>
      <c r="N3990" t="str">
        <v>No</v>
      </c>
      <c r="O3990">
        <v>1</v>
      </c>
      <c r="P3990">
        <v>3.6</v>
      </c>
      <c r="Q3990" t="str">
        <v>Good</v>
      </c>
      <c r="R3990">
        <v>94</v>
      </c>
    </row>
    <row r="3991" spans="1:18" x14ac:dyDescent="0.3">
      <c r="A3991">
        <v>1876</v>
      </c>
      <c r="B3991">
        <v>1</v>
      </c>
      <c r="C3991" t="str">
        <f>_xlfn.XLOOKUP(B3991,'Country Master'!A:A,'Country Master'!B:B,"Not Found")</f>
        <v>India</v>
      </c>
      <c r="D3991" t="s">
        <v>3694</v>
      </c>
      <c r="E3991" t="s">
        <v>8049</v>
      </c>
      <c r="F3991" t="s">
        <v>8037</v>
      </c>
      <c r="G3991" t="s">
        <v>8036</v>
      </c>
      <c r="H3991">
        <v>77.254479599999996</v>
      </c>
      <c r="I3991">
        <v>28.541794700000001</v>
      </c>
      <c r="J3991" t="s">
        <v>2210</v>
      </c>
      <c r="K3991" cm="1">
        <f t="array" ref="K3991:R3991">_xlfn.XLOOKUP(A3991,KPIs!$A$2:$A$9552,KPIs!$B$2:$I$9552,"Not Found")</f>
        <v>1300</v>
      </c>
      <c r="L3991" t="str">
        <v>Indian Rupees(Rs.)</v>
      </c>
      <c r="M3991" t="str">
        <v>Yes</v>
      </c>
      <c r="N3991" t="str">
        <v>Yes</v>
      </c>
      <c r="O3991">
        <v>3</v>
      </c>
      <c r="P3991">
        <v>3.6</v>
      </c>
      <c r="Q3991" t="str">
        <v>Good</v>
      </c>
      <c r="R3991">
        <v>372</v>
      </c>
    </row>
    <row r="3992" spans="1:18" x14ac:dyDescent="0.3">
      <c r="A3992">
        <v>412</v>
      </c>
      <c r="B3992">
        <v>1</v>
      </c>
      <c r="C3992" t="str">
        <f>_xlfn.XLOOKUP(B3992,'Country Master'!A:A,'Country Master'!B:B,"Not Found")</f>
        <v>India</v>
      </c>
      <c r="D3992" t="s">
        <v>3694</v>
      </c>
      <c r="E3992" t="s">
        <v>8048</v>
      </c>
      <c r="F3992" t="s">
        <v>8037</v>
      </c>
      <c r="G3992" t="s">
        <v>8036</v>
      </c>
      <c r="H3992">
        <v>77.254273179999998</v>
      </c>
      <c r="I3992">
        <v>28.541957020000002</v>
      </c>
      <c r="J3992" t="s">
        <v>1910</v>
      </c>
      <c r="K3992" cm="1">
        <f t="array" ref="K3992:R3992">_xlfn.XLOOKUP(A3992,KPIs!$A$2:$A$9552,KPIs!$B$2:$I$9552,"Not Found")</f>
        <v>500</v>
      </c>
      <c r="L3992" t="str">
        <v>Indian Rupees(Rs.)</v>
      </c>
      <c r="M3992" t="str">
        <v>No</v>
      </c>
      <c r="N3992" t="str">
        <v>Yes</v>
      </c>
      <c r="O3992">
        <v>2</v>
      </c>
      <c r="P3992">
        <v>3.8</v>
      </c>
      <c r="Q3992" t="str">
        <v>Good</v>
      </c>
      <c r="R3992">
        <v>495</v>
      </c>
    </row>
    <row r="3993" spans="1:18" x14ac:dyDescent="0.3">
      <c r="A3993">
        <v>3635</v>
      </c>
      <c r="B3993">
        <v>1</v>
      </c>
      <c r="C3993" t="str">
        <f>_xlfn.XLOOKUP(B3993,'Country Master'!A:A,'Country Master'!B:B,"Not Found")</f>
        <v>India</v>
      </c>
      <c r="D3993" t="s">
        <v>3694</v>
      </c>
      <c r="E3993" t="s">
        <v>8047</v>
      </c>
      <c r="F3993" t="s">
        <v>8037</v>
      </c>
      <c r="G3993" t="s">
        <v>8036</v>
      </c>
      <c r="H3993">
        <v>77.257083699999995</v>
      </c>
      <c r="I3993">
        <v>28.540697000000002</v>
      </c>
      <c r="J3993" t="s">
        <v>1904</v>
      </c>
      <c r="K3993" cm="1">
        <f t="array" ref="K3993:R3993">_xlfn.XLOOKUP(A3993,KPIs!$A$2:$A$9552,KPIs!$B$2:$I$9552,"Not Found")</f>
        <v>600</v>
      </c>
      <c r="L3993" t="str">
        <v>Indian Rupees(Rs.)</v>
      </c>
      <c r="M3993" t="str">
        <v>No</v>
      </c>
      <c r="N3993" t="str">
        <v>No</v>
      </c>
      <c r="O3993">
        <v>2</v>
      </c>
      <c r="P3993">
        <v>3.6</v>
      </c>
      <c r="Q3993" t="str">
        <v>Good</v>
      </c>
      <c r="R3993">
        <v>91</v>
      </c>
    </row>
    <row r="3994" spans="1:18" x14ac:dyDescent="0.3">
      <c r="A3994">
        <v>9654</v>
      </c>
      <c r="B3994">
        <v>1</v>
      </c>
      <c r="C3994" t="str">
        <f>_xlfn.XLOOKUP(B3994,'Country Master'!A:A,'Country Master'!B:B,"Not Found")</f>
        <v>India</v>
      </c>
      <c r="D3994" t="s">
        <v>3694</v>
      </c>
      <c r="E3994" t="s">
        <v>8046</v>
      </c>
      <c r="F3994" t="s">
        <v>8037</v>
      </c>
      <c r="G3994" t="s">
        <v>8036</v>
      </c>
      <c r="H3994">
        <v>77.250489930000001</v>
      </c>
      <c r="I3994">
        <v>28.544000440000001</v>
      </c>
      <c r="J3994" t="s">
        <v>8045</v>
      </c>
      <c r="K3994" cm="1">
        <f t="array" ref="K3994:R3994">_xlfn.XLOOKUP(A3994,KPIs!$A$2:$A$9552,KPIs!$B$2:$I$9552,"Not Found")</f>
        <v>250</v>
      </c>
      <c r="L3994" t="str">
        <v>Indian Rupees(Rs.)</v>
      </c>
      <c r="M3994" t="str">
        <v>No</v>
      </c>
      <c r="N3994" t="str">
        <v>No</v>
      </c>
      <c r="O3994">
        <v>1</v>
      </c>
      <c r="P3994">
        <v>3.5</v>
      </c>
      <c r="Q3994" t="str">
        <v>Good</v>
      </c>
      <c r="R3994">
        <v>60</v>
      </c>
    </row>
    <row r="3995" spans="1:18" x14ac:dyDescent="0.3">
      <c r="A3995">
        <v>18354973</v>
      </c>
      <c r="B3995">
        <v>1</v>
      </c>
      <c r="C3995" t="str">
        <f>_xlfn.XLOOKUP(B3995,'Country Master'!A:A,'Country Master'!B:B,"Not Found")</f>
        <v>India</v>
      </c>
      <c r="D3995" t="s">
        <v>3694</v>
      </c>
      <c r="E3995" t="s">
        <v>8044</v>
      </c>
      <c r="F3995" t="s">
        <v>8037</v>
      </c>
      <c r="G3995" t="s">
        <v>8036</v>
      </c>
      <c r="H3995">
        <v>77.254766950000004</v>
      </c>
      <c r="I3995">
        <v>28.541780599999999</v>
      </c>
      <c r="J3995" t="s">
        <v>1969</v>
      </c>
      <c r="K3995" cm="1">
        <f t="array" ref="K3995:R3995">_xlfn.XLOOKUP(A3995,KPIs!$A$2:$A$9552,KPIs!$B$2:$I$9552,"Not Found")</f>
        <v>850</v>
      </c>
      <c r="L3995" t="str">
        <v>Indian Rupees(Rs.)</v>
      </c>
      <c r="M3995" t="str">
        <v>No</v>
      </c>
      <c r="N3995" t="str">
        <v>Yes</v>
      </c>
      <c r="O3995">
        <v>2</v>
      </c>
      <c r="P3995">
        <v>3.5</v>
      </c>
      <c r="Q3995" t="str">
        <v>Good</v>
      </c>
      <c r="R3995">
        <v>23</v>
      </c>
    </row>
    <row r="3996" spans="1:18" x14ac:dyDescent="0.3">
      <c r="A3996">
        <v>18392883</v>
      </c>
      <c r="B3996">
        <v>1</v>
      </c>
      <c r="C3996" t="str">
        <f>_xlfn.XLOOKUP(B3996,'Country Master'!A:A,'Country Master'!B:B,"Not Found")</f>
        <v>India</v>
      </c>
      <c r="D3996" t="s">
        <v>3694</v>
      </c>
      <c r="E3996" t="s">
        <v>8043</v>
      </c>
      <c r="F3996" t="s">
        <v>8037</v>
      </c>
      <c r="G3996" t="s">
        <v>8036</v>
      </c>
      <c r="H3996">
        <v>0</v>
      </c>
      <c r="I3996">
        <v>0</v>
      </c>
      <c r="J3996" t="s">
        <v>2362</v>
      </c>
      <c r="K3996" cm="1">
        <f t="array" ref="K3996:R3996">_xlfn.XLOOKUP(A3996,KPIs!$A$2:$A$9552,KPIs!$B$2:$I$9552,"Not Found")</f>
        <v>250</v>
      </c>
      <c r="L3996" t="str">
        <v>Indian Rupees(Rs.)</v>
      </c>
      <c r="M3996" t="str">
        <v>No</v>
      </c>
      <c r="N3996" t="str">
        <v>No</v>
      </c>
      <c r="O3996">
        <v>1</v>
      </c>
      <c r="P3996">
        <v>0</v>
      </c>
      <c r="Q3996" t="str">
        <v>Not rated</v>
      </c>
      <c r="R3996">
        <v>3</v>
      </c>
    </row>
    <row r="3997" spans="1:18" x14ac:dyDescent="0.3">
      <c r="A3997">
        <v>18446815</v>
      </c>
      <c r="B3997">
        <v>1</v>
      </c>
      <c r="C3997" t="str">
        <f>_xlfn.XLOOKUP(B3997,'Country Master'!A:A,'Country Master'!B:B,"Not Found")</f>
        <v>India</v>
      </c>
      <c r="D3997" t="s">
        <v>3694</v>
      </c>
      <c r="E3997" t="s">
        <v>8042</v>
      </c>
      <c r="F3997" t="s">
        <v>8037</v>
      </c>
      <c r="G3997" t="s">
        <v>8036</v>
      </c>
      <c r="H3997">
        <v>0</v>
      </c>
      <c r="I3997">
        <v>0</v>
      </c>
      <c r="J3997" t="s">
        <v>269</v>
      </c>
      <c r="K3997" cm="1">
        <f t="array" ref="K3997:R3997">_xlfn.XLOOKUP(A3997,KPIs!$A$2:$A$9552,KPIs!$B$2:$I$9552,"Not Found")</f>
        <v>200</v>
      </c>
      <c r="L3997" t="str">
        <v>Indian Rupees(Rs.)</v>
      </c>
      <c r="M3997" t="str">
        <v>No</v>
      </c>
      <c r="N3997" t="str">
        <v>No</v>
      </c>
      <c r="O3997">
        <v>1</v>
      </c>
      <c r="P3997">
        <v>0</v>
      </c>
      <c r="Q3997" t="str">
        <v>Not rated</v>
      </c>
      <c r="R3997">
        <v>0</v>
      </c>
    </row>
    <row r="3998" spans="1:18" x14ac:dyDescent="0.3">
      <c r="A3998">
        <v>311014</v>
      </c>
      <c r="B3998">
        <v>1</v>
      </c>
      <c r="C3998" t="str">
        <f>_xlfn.XLOOKUP(B3998,'Country Master'!A:A,'Country Master'!B:B,"Not Found")</f>
        <v>India</v>
      </c>
      <c r="D3998" t="s">
        <v>3694</v>
      </c>
      <c r="E3998" t="s">
        <v>8041</v>
      </c>
      <c r="F3998" t="s">
        <v>8037</v>
      </c>
      <c r="G3998" t="s">
        <v>8036</v>
      </c>
      <c r="H3998">
        <v>77.261663100000007</v>
      </c>
      <c r="I3998">
        <v>28.538262599999999</v>
      </c>
      <c r="J3998" t="s">
        <v>192</v>
      </c>
      <c r="K3998" cm="1">
        <f t="array" ref="K3998:R3998">_xlfn.XLOOKUP(A3998,KPIs!$A$2:$A$9552,KPIs!$B$2:$I$9552,"Not Found")</f>
        <v>200</v>
      </c>
      <c r="L3998" t="str">
        <v>Indian Rupees(Rs.)</v>
      </c>
      <c r="M3998" t="str">
        <v>No</v>
      </c>
      <c r="N3998" t="str">
        <v>No</v>
      </c>
      <c r="O3998">
        <v>1</v>
      </c>
      <c r="P3998">
        <v>0</v>
      </c>
      <c r="Q3998" t="str">
        <v>Not rated</v>
      </c>
      <c r="R3998">
        <v>3</v>
      </c>
    </row>
    <row r="3999" spans="1:18" x14ac:dyDescent="0.3">
      <c r="A3999">
        <v>4325</v>
      </c>
      <c r="B3999">
        <v>1</v>
      </c>
      <c r="C3999" t="str">
        <f>_xlfn.XLOOKUP(B3999,'Country Master'!A:A,'Country Master'!B:B,"Not Found")</f>
        <v>India</v>
      </c>
      <c r="D3999" t="s">
        <v>3694</v>
      </c>
      <c r="E3999" t="s">
        <v>8040</v>
      </c>
      <c r="F3999" t="s">
        <v>8037</v>
      </c>
      <c r="G3999" t="s">
        <v>8036</v>
      </c>
      <c r="H3999">
        <v>77.251067199999994</v>
      </c>
      <c r="I3999">
        <v>28.544608499999999</v>
      </c>
      <c r="J3999" t="s">
        <v>1904</v>
      </c>
      <c r="K3999" cm="1">
        <f t="array" ref="K3999:R3999">_xlfn.XLOOKUP(A3999,KPIs!$A$2:$A$9552,KPIs!$B$2:$I$9552,"Not Found")</f>
        <v>350</v>
      </c>
      <c r="L3999" t="str">
        <v>Indian Rupees(Rs.)</v>
      </c>
      <c r="M3999" t="str">
        <v>No</v>
      </c>
      <c r="N3999" t="str">
        <v>Yes</v>
      </c>
      <c r="O3999">
        <v>1</v>
      </c>
      <c r="P3999">
        <v>2.4</v>
      </c>
      <c r="Q3999" t="str">
        <v>Poor</v>
      </c>
      <c r="R3999">
        <v>11</v>
      </c>
    </row>
    <row r="4000" spans="1:18" x14ac:dyDescent="0.3">
      <c r="A4000">
        <v>18322653</v>
      </c>
      <c r="B4000">
        <v>1</v>
      </c>
      <c r="C4000" t="str">
        <f>_xlfn.XLOOKUP(B4000,'Country Master'!A:A,'Country Master'!B:B,"Not Found")</f>
        <v>India</v>
      </c>
      <c r="D4000" t="s">
        <v>3694</v>
      </c>
      <c r="E4000" t="s">
        <v>8039</v>
      </c>
      <c r="F4000" t="s">
        <v>8037</v>
      </c>
      <c r="G4000" t="s">
        <v>8036</v>
      </c>
      <c r="H4000">
        <v>77.249081770000004</v>
      </c>
      <c r="I4000">
        <v>28.543476779999999</v>
      </c>
      <c r="J4000" t="s">
        <v>1969</v>
      </c>
      <c r="K4000" cm="1">
        <f t="array" ref="K4000:R4000">_xlfn.XLOOKUP(A4000,KPIs!$A$2:$A$9552,KPIs!$B$2:$I$9552,"Not Found")</f>
        <v>400</v>
      </c>
      <c r="L4000" t="str">
        <v>Indian Rupees(Rs.)</v>
      </c>
      <c r="M4000" t="str">
        <v>No</v>
      </c>
      <c r="N4000" t="str">
        <v>Yes</v>
      </c>
      <c r="O4000">
        <v>1</v>
      </c>
      <c r="P4000">
        <v>2.2999999999999998</v>
      </c>
      <c r="Q4000" t="str">
        <v>Poor</v>
      </c>
      <c r="R4000">
        <v>9</v>
      </c>
    </row>
    <row r="4001" spans="1:18" x14ac:dyDescent="0.3">
      <c r="A4001">
        <v>9557</v>
      </c>
      <c r="B4001">
        <v>1</v>
      </c>
      <c r="C4001" t="str">
        <f>_xlfn.XLOOKUP(B4001,'Country Master'!A:A,'Country Master'!B:B,"Not Found")</f>
        <v>India</v>
      </c>
      <c r="D4001" t="s">
        <v>3694</v>
      </c>
      <c r="E4001" t="s">
        <v>8038</v>
      </c>
      <c r="F4001" t="s">
        <v>8037</v>
      </c>
      <c r="G4001" t="s">
        <v>8036</v>
      </c>
      <c r="H4001">
        <v>77.255785610000004</v>
      </c>
      <c r="I4001">
        <v>28.542010919999999</v>
      </c>
      <c r="J4001" t="s">
        <v>2362</v>
      </c>
      <c r="K4001" cm="1">
        <f t="array" ref="K4001:R4001">_xlfn.XLOOKUP(A4001,KPIs!$A$2:$A$9552,KPIs!$B$2:$I$9552,"Not Found")</f>
        <v>400</v>
      </c>
      <c r="L4001" t="str">
        <v>Indian Rupees(Rs.)</v>
      </c>
      <c r="M4001" t="str">
        <v>No</v>
      </c>
      <c r="N4001" t="str">
        <v>Yes</v>
      </c>
      <c r="O4001">
        <v>1</v>
      </c>
      <c r="P4001">
        <v>2.2999999999999998</v>
      </c>
      <c r="Q4001" t="str">
        <v>Poor</v>
      </c>
      <c r="R4001">
        <v>19</v>
      </c>
    </row>
    <row r="4002" spans="1:18" x14ac:dyDescent="0.3">
      <c r="A4002">
        <v>9470</v>
      </c>
      <c r="B4002">
        <v>1</v>
      </c>
      <c r="C4002" t="str">
        <f>_xlfn.XLOOKUP(B4002,'Country Master'!A:A,'Country Master'!B:B,"Not Found")</f>
        <v>India</v>
      </c>
      <c r="D4002" t="s">
        <v>3694</v>
      </c>
      <c r="E4002" t="s">
        <v>8035</v>
      </c>
      <c r="F4002" t="s">
        <v>7962</v>
      </c>
      <c r="G4002" t="s">
        <v>7961</v>
      </c>
      <c r="H4002">
        <v>77.2071483</v>
      </c>
      <c r="I4002">
        <v>28.6809045</v>
      </c>
      <c r="J4002" t="s">
        <v>233</v>
      </c>
      <c r="K4002" cm="1">
        <f t="array" ref="K4002:R4002">_xlfn.XLOOKUP(A4002,KPIs!$A$2:$A$9552,KPIs!$B$2:$I$9552,"Not Found")</f>
        <v>300</v>
      </c>
      <c r="L4002" t="str">
        <v>Indian Rupees(Rs.)</v>
      </c>
      <c r="M4002" t="str">
        <v>No</v>
      </c>
      <c r="N4002" t="str">
        <v>No</v>
      </c>
      <c r="O4002">
        <v>1</v>
      </c>
      <c r="P4002">
        <v>3.3</v>
      </c>
      <c r="Q4002" t="str">
        <v>Average</v>
      </c>
      <c r="R4002">
        <v>86</v>
      </c>
    </row>
    <row r="4003" spans="1:18" x14ac:dyDescent="0.3">
      <c r="A4003">
        <v>306491</v>
      </c>
      <c r="B4003">
        <v>1</v>
      </c>
      <c r="C4003" t="str">
        <f>_xlfn.XLOOKUP(B4003,'Country Master'!A:A,'Country Master'!B:B,"Not Found")</f>
        <v>India</v>
      </c>
      <c r="D4003" t="s">
        <v>3694</v>
      </c>
      <c r="E4003" t="s">
        <v>8034</v>
      </c>
      <c r="F4003" t="s">
        <v>7962</v>
      </c>
      <c r="G4003" t="s">
        <v>7961</v>
      </c>
      <c r="H4003">
        <v>77.2061353</v>
      </c>
      <c r="I4003">
        <v>28.677870500000001</v>
      </c>
      <c r="J4003" t="s">
        <v>1969</v>
      </c>
      <c r="K4003" cm="1">
        <f t="array" ref="K4003:R4003">_xlfn.XLOOKUP(A4003,KPIs!$A$2:$A$9552,KPIs!$B$2:$I$9552,"Not Found")</f>
        <v>250</v>
      </c>
      <c r="L4003" t="str">
        <v>Indian Rupees(Rs.)</v>
      </c>
      <c r="M4003" t="str">
        <v>No</v>
      </c>
      <c r="N4003" t="str">
        <v>Yes</v>
      </c>
      <c r="O4003">
        <v>1</v>
      </c>
      <c r="P4003">
        <v>2.5</v>
      </c>
      <c r="Q4003" t="str">
        <v>Average</v>
      </c>
      <c r="R4003">
        <v>56</v>
      </c>
    </row>
    <row r="4004" spans="1:18" x14ac:dyDescent="0.3">
      <c r="A4004">
        <v>18416860</v>
      </c>
      <c r="B4004">
        <v>1</v>
      </c>
      <c r="C4004" t="str">
        <f>_xlfn.XLOOKUP(B4004,'Country Master'!A:A,'Country Master'!B:B,"Not Found")</f>
        <v>India</v>
      </c>
      <c r="D4004" t="s">
        <v>3694</v>
      </c>
      <c r="E4004" t="s">
        <v>8033</v>
      </c>
      <c r="F4004" t="s">
        <v>7962</v>
      </c>
      <c r="G4004" t="s">
        <v>7961</v>
      </c>
      <c r="H4004">
        <v>0</v>
      </c>
      <c r="I4004">
        <v>0</v>
      </c>
      <c r="J4004" t="s">
        <v>8032</v>
      </c>
      <c r="K4004" cm="1">
        <f t="array" ref="K4004:R4004">_xlfn.XLOOKUP(A4004,KPIs!$A$2:$A$9552,KPIs!$B$2:$I$9552,"Not Found")</f>
        <v>400</v>
      </c>
      <c r="L4004" t="str">
        <v>Indian Rupees(Rs.)</v>
      </c>
      <c r="M4004" t="str">
        <v>No</v>
      </c>
      <c r="N4004" t="str">
        <v>No</v>
      </c>
      <c r="O4004">
        <v>1</v>
      </c>
      <c r="P4004">
        <v>3.1</v>
      </c>
      <c r="Q4004" t="str">
        <v>Average</v>
      </c>
      <c r="R4004">
        <v>10</v>
      </c>
    </row>
    <row r="4005" spans="1:18" x14ac:dyDescent="0.3">
      <c r="A4005">
        <v>640</v>
      </c>
      <c r="B4005">
        <v>1</v>
      </c>
      <c r="C4005" t="str">
        <f>_xlfn.XLOOKUP(B4005,'Country Master'!A:A,'Country Master'!B:B,"Not Found")</f>
        <v>India</v>
      </c>
      <c r="D4005" t="s">
        <v>3694</v>
      </c>
      <c r="E4005" t="s">
        <v>8031</v>
      </c>
      <c r="F4005" t="s">
        <v>7962</v>
      </c>
      <c r="G4005" t="s">
        <v>7961</v>
      </c>
      <c r="H4005">
        <v>77.207248399999997</v>
      </c>
      <c r="I4005">
        <v>28.681751299999998</v>
      </c>
      <c r="J4005" t="s">
        <v>194</v>
      </c>
      <c r="K4005" cm="1">
        <f t="array" ref="K4005:R4005">_xlfn.XLOOKUP(A4005,KPIs!$A$2:$A$9552,KPIs!$B$2:$I$9552,"Not Found")</f>
        <v>450</v>
      </c>
      <c r="L4005" t="str">
        <v>Indian Rupees(Rs.)</v>
      </c>
      <c r="M4005" t="str">
        <v>No</v>
      </c>
      <c r="N4005" t="str">
        <v>No</v>
      </c>
      <c r="O4005">
        <v>1</v>
      </c>
      <c r="P4005">
        <v>3.3</v>
      </c>
      <c r="Q4005" t="str">
        <v>Average</v>
      </c>
      <c r="R4005">
        <v>82</v>
      </c>
    </row>
    <row r="4006" spans="1:18" x14ac:dyDescent="0.3">
      <c r="A4006">
        <v>305161</v>
      </c>
      <c r="B4006">
        <v>1</v>
      </c>
      <c r="C4006" t="str">
        <f>_xlfn.XLOOKUP(B4006,'Country Master'!A:A,'Country Master'!B:B,"Not Found")</f>
        <v>India</v>
      </c>
      <c r="D4006" t="s">
        <v>3694</v>
      </c>
      <c r="E4006" t="s">
        <v>8030</v>
      </c>
      <c r="F4006" t="s">
        <v>7962</v>
      </c>
      <c r="G4006" t="s">
        <v>7961</v>
      </c>
      <c r="H4006">
        <v>77.197804000000005</v>
      </c>
      <c r="I4006">
        <v>28.6823671</v>
      </c>
      <c r="J4006" t="s">
        <v>1969</v>
      </c>
      <c r="K4006" cm="1">
        <f t="array" ref="K4006:R4006">_xlfn.XLOOKUP(A4006,KPIs!$A$2:$A$9552,KPIs!$B$2:$I$9552,"Not Found")</f>
        <v>650</v>
      </c>
      <c r="L4006" t="str">
        <v>Indian Rupees(Rs.)</v>
      </c>
      <c r="M4006" t="str">
        <v>No</v>
      </c>
      <c r="N4006" t="str">
        <v>No</v>
      </c>
      <c r="O4006">
        <v>2</v>
      </c>
      <c r="P4006">
        <v>3.3</v>
      </c>
      <c r="Q4006" t="str">
        <v>Average</v>
      </c>
      <c r="R4006">
        <v>26</v>
      </c>
    </row>
    <row r="4007" spans="1:18" x14ac:dyDescent="0.3">
      <c r="A4007">
        <v>306149</v>
      </c>
      <c r="B4007">
        <v>1</v>
      </c>
      <c r="C4007" t="str">
        <f>_xlfn.XLOOKUP(B4007,'Country Master'!A:A,'Country Master'!B:B,"Not Found")</f>
        <v>India</v>
      </c>
      <c r="D4007" t="s">
        <v>3694</v>
      </c>
      <c r="E4007" t="s">
        <v>8029</v>
      </c>
      <c r="F4007" t="s">
        <v>7962</v>
      </c>
      <c r="G4007" t="s">
        <v>7961</v>
      </c>
      <c r="H4007">
        <v>77.204811300000003</v>
      </c>
      <c r="I4007">
        <v>28.682052200000001</v>
      </c>
      <c r="J4007" t="s">
        <v>1910</v>
      </c>
      <c r="K4007" cm="1">
        <f t="array" ref="K4007:R4007">_xlfn.XLOOKUP(A4007,KPIs!$A$2:$A$9552,KPIs!$B$2:$I$9552,"Not Found")</f>
        <v>300</v>
      </c>
      <c r="L4007" t="str">
        <v>Indian Rupees(Rs.)</v>
      </c>
      <c r="M4007" t="str">
        <v>No</v>
      </c>
      <c r="N4007" t="str">
        <v>No</v>
      </c>
      <c r="O4007">
        <v>1</v>
      </c>
      <c r="P4007">
        <v>3.4</v>
      </c>
      <c r="Q4007" t="str">
        <v>Average</v>
      </c>
      <c r="R4007">
        <v>75</v>
      </c>
    </row>
    <row r="4008" spans="1:18" x14ac:dyDescent="0.3">
      <c r="A4008">
        <v>1197</v>
      </c>
      <c r="B4008">
        <v>1</v>
      </c>
      <c r="C4008" t="str">
        <f>_xlfn.XLOOKUP(B4008,'Country Master'!A:A,'Country Master'!B:B,"Not Found")</f>
        <v>India</v>
      </c>
      <c r="D4008" t="s">
        <v>3694</v>
      </c>
      <c r="E4008" t="s">
        <v>8028</v>
      </c>
      <c r="F4008" t="s">
        <v>7962</v>
      </c>
      <c r="G4008" t="s">
        <v>7961</v>
      </c>
      <c r="H4008">
        <v>77.208418809999998</v>
      </c>
      <c r="I4008">
        <v>28.679915529999999</v>
      </c>
      <c r="J4008" t="s">
        <v>1963</v>
      </c>
      <c r="K4008" cm="1">
        <f t="array" ref="K4008:R4008">_xlfn.XLOOKUP(A4008,KPIs!$A$2:$A$9552,KPIs!$B$2:$I$9552,"Not Found")</f>
        <v>800</v>
      </c>
      <c r="L4008" t="str">
        <v>Indian Rupees(Rs.)</v>
      </c>
      <c r="M4008" t="str">
        <v>No</v>
      </c>
      <c r="N4008" t="str">
        <v>No</v>
      </c>
      <c r="O4008">
        <v>2</v>
      </c>
      <c r="P4008">
        <v>3.1</v>
      </c>
      <c r="Q4008" t="str">
        <v>Average</v>
      </c>
      <c r="R4008">
        <v>77</v>
      </c>
    </row>
    <row r="4009" spans="1:18" x14ac:dyDescent="0.3">
      <c r="A4009">
        <v>18198467</v>
      </c>
      <c r="B4009">
        <v>1</v>
      </c>
      <c r="C4009" t="str">
        <f>_xlfn.XLOOKUP(B4009,'Country Master'!A:A,'Country Master'!B:B,"Not Found")</f>
        <v>India</v>
      </c>
      <c r="D4009" t="s">
        <v>3694</v>
      </c>
      <c r="E4009" t="s">
        <v>8027</v>
      </c>
      <c r="F4009" t="s">
        <v>7962</v>
      </c>
      <c r="G4009" t="s">
        <v>7961</v>
      </c>
      <c r="H4009">
        <v>77.206697800000001</v>
      </c>
      <c r="I4009">
        <v>28.681963799999998</v>
      </c>
      <c r="J4009" t="s">
        <v>7863</v>
      </c>
      <c r="K4009" cm="1">
        <f t="array" ref="K4009:R4009">_xlfn.XLOOKUP(A4009,KPIs!$A$2:$A$9552,KPIs!$B$2:$I$9552,"Not Found")</f>
        <v>450</v>
      </c>
      <c r="L4009" t="str">
        <v>Indian Rupees(Rs.)</v>
      </c>
      <c r="M4009" t="str">
        <v>No</v>
      </c>
      <c r="N4009" t="str">
        <v>No</v>
      </c>
      <c r="O4009">
        <v>1</v>
      </c>
      <c r="P4009">
        <v>3.4</v>
      </c>
      <c r="Q4009" t="str">
        <v>Average</v>
      </c>
      <c r="R4009">
        <v>38</v>
      </c>
    </row>
    <row r="4010" spans="1:18" x14ac:dyDescent="0.3">
      <c r="A4010">
        <v>311903</v>
      </c>
      <c r="B4010">
        <v>1</v>
      </c>
      <c r="C4010" t="str">
        <f>_xlfn.XLOOKUP(B4010,'Country Master'!A:A,'Country Master'!B:B,"Not Found")</f>
        <v>India</v>
      </c>
      <c r="D4010" t="s">
        <v>3694</v>
      </c>
      <c r="E4010" t="s">
        <v>8026</v>
      </c>
      <c r="F4010" t="s">
        <v>7962</v>
      </c>
      <c r="G4010" t="s">
        <v>7961</v>
      </c>
      <c r="H4010">
        <v>77.195375900000002</v>
      </c>
      <c r="I4010">
        <v>28.679401370000001</v>
      </c>
      <c r="J4010" t="s">
        <v>1332</v>
      </c>
      <c r="K4010" cm="1">
        <f t="array" ref="K4010:R4010">_xlfn.XLOOKUP(A4010,KPIs!$A$2:$A$9552,KPIs!$B$2:$I$9552,"Not Found")</f>
        <v>700</v>
      </c>
      <c r="L4010" t="str">
        <v>Indian Rupees(Rs.)</v>
      </c>
      <c r="M4010" t="str">
        <v>No</v>
      </c>
      <c r="N4010" t="str">
        <v>No</v>
      </c>
      <c r="O4010">
        <v>2</v>
      </c>
      <c r="P4010">
        <v>3.4</v>
      </c>
      <c r="Q4010" t="str">
        <v>Average</v>
      </c>
      <c r="R4010">
        <v>36</v>
      </c>
    </row>
    <row r="4011" spans="1:18" x14ac:dyDescent="0.3">
      <c r="A4011">
        <v>18458665</v>
      </c>
      <c r="B4011">
        <v>1</v>
      </c>
      <c r="C4011" t="str">
        <f>_xlfn.XLOOKUP(B4011,'Country Master'!A:A,'Country Master'!B:B,"Not Found")</f>
        <v>India</v>
      </c>
      <c r="D4011" t="s">
        <v>3694</v>
      </c>
      <c r="E4011" t="s">
        <v>8025</v>
      </c>
      <c r="F4011" t="s">
        <v>7962</v>
      </c>
      <c r="G4011" t="s">
        <v>7961</v>
      </c>
      <c r="H4011">
        <v>77.201217799999995</v>
      </c>
      <c r="I4011">
        <v>28.6834998</v>
      </c>
      <c r="J4011" t="s">
        <v>8024</v>
      </c>
      <c r="K4011" cm="1">
        <f t="array" ref="K4011:R4011">_xlfn.XLOOKUP(A4011,KPIs!$A$2:$A$9552,KPIs!$B$2:$I$9552,"Not Found")</f>
        <v>1200</v>
      </c>
      <c r="L4011" t="str">
        <v>Indian Rupees(Rs.)</v>
      </c>
      <c r="M4011" t="str">
        <v>Yes</v>
      </c>
      <c r="N4011" t="str">
        <v>No</v>
      </c>
      <c r="O4011">
        <v>3</v>
      </c>
      <c r="P4011">
        <v>2.9</v>
      </c>
      <c r="Q4011" t="str">
        <v>Average</v>
      </c>
      <c r="R4011">
        <v>4</v>
      </c>
    </row>
    <row r="4012" spans="1:18" x14ac:dyDescent="0.3">
      <c r="A4012">
        <v>6651</v>
      </c>
      <c r="B4012">
        <v>1</v>
      </c>
      <c r="C4012" t="str">
        <f>_xlfn.XLOOKUP(B4012,'Country Master'!A:A,'Country Master'!B:B,"Not Found")</f>
        <v>India</v>
      </c>
      <c r="D4012" t="s">
        <v>3694</v>
      </c>
      <c r="E4012" t="s">
        <v>8023</v>
      </c>
      <c r="F4012" t="s">
        <v>7962</v>
      </c>
      <c r="G4012" t="s">
        <v>7961</v>
      </c>
      <c r="H4012">
        <v>77.204844499999993</v>
      </c>
      <c r="I4012">
        <v>28.6839604</v>
      </c>
      <c r="J4012" t="s">
        <v>194</v>
      </c>
      <c r="K4012" cm="1">
        <f t="array" ref="K4012:R4012">_xlfn.XLOOKUP(A4012,KPIs!$A$2:$A$9552,KPIs!$B$2:$I$9552,"Not Found")</f>
        <v>500</v>
      </c>
      <c r="L4012" t="str">
        <v>Indian Rupees(Rs.)</v>
      </c>
      <c r="M4012" t="str">
        <v>No</v>
      </c>
      <c r="N4012" t="str">
        <v>No</v>
      </c>
      <c r="O4012">
        <v>2</v>
      </c>
      <c r="P4012">
        <v>2.8</v>
      </c>
      <c r="Q4012" t="str">
        <v>Average</v>
      </c>
      <c r="R4012">
        <v>25</v>
      </c>
    </row>
    <row r="4013" spans="1:18" x14ac:dyDescent="0.3">
      <c r="A4013">
        <v>311076</v>
      </c>
      <c r="B4013">
        <v>1</v>
      </c>
      <c r="C4013" t="str">
        <f>_xlfn.XLOOKUP(B4013,'Country Master'!A:A,'Country Master'!B:B,"Not Found")</f>
        <v>India</v>
      </c>
      <c r="D4013" t="s">
        <v>3694</v>
      </c>
      <c r="E4013" t="s">
        <v>8022</v>
      </c>
      <c r="F4013" t="s">
        <v>7962</v>
      </c>
      <c r="G4013" t="s">
        <v>7961</v>
      </c>
      <c r="H4013">
        <v>77.195525090000004</v>
      </c>
      <c r="I4013">
        <v>28.680104369999999</v>
      </c>
      <c r="J4013" t="s">
        <v>298</v>
      </c>
      <c r="K4013" cm="1">
        <f t="array" ref="K4013:R4013">_xlfn.XLOOKUP(A4013,KPIs!$A$2:$A$9552,KPIs!$B$2:$I$9552,"Not Found")</f>
        <v>400</v>
      </c>
      <c r="L4013" t="str">
        <v>Indian Rupees(Rs.)</v>
      </c>
      <c r="M4013" t="str">
        <v>No</v>
      </c>
      <c r="N4013" t="str">
        <v>Yes</v>
      </c>
      <c r="O4013">
        <v>1</v>
      </c>
      <c r="P4013">
        <v>3.4</v>
      </c>
      <c r="Q4013" t="str">
        <v>Average</v>
      </c>
      <c r="R4013">
        <v>41</v>
      </c>
    </row>
    <row r="4014" spans="1:18" x14ac:dyDescent="0.3">
      <c r="A4014">
        <v>9001</v>
      </c>
      <c r="B4014">
        <v>1</v>
      </c>
      <c r="C4014" t="str">
        <f>_xlfn.XLOOKUP(B4014,'Country Master'!A:A,'Country Master'!B:B,"Not Found")</f>
        <v>India</v>
      </c>
      <c r="D4014" t="s">
        <v>3694</v>
      </c>
      <c r="E4014" t="s">
        <v>8021</v>
      </c>
      <c r="F4014" t="s">
        <v>7962</v>
      </c>
      <c r="G4014" t="s">
        <v>7961</v>
      </c>
      <c r="H4014">
        <v>77.207839000000007</v>
      </c>
      <c r="I4014">
        <v>28.677096800000001</v>
      </c>
      <c r="J4014" t="s">
        <v>1888</v>
      </c>
      <c r="K4014" cm="1">
        <f t="array" ref="K4014:R4014">_xlfn.XLOOKUP(A4014,KPIs!$A$2:$A$9552,KPIs!$B$2:$I$9552,"Not Found")</f>
        <v>550</v>
      </c>
      <c r="L4014" t="str">
        <v>Indian Rupees(Rs.)</v>
      </c>
      <c r="M4014" t="str">
        <v>No</v>
      </c>
      <c r="N4014" t="str">
        <v>No</v>
      </c>
      <c r="O4014">
        <v>2</v>
      </c>
      <c r="P4014">
        <v>3.1</v>
      </c>
      <c r="Q4014" t="str">
        <v>Average</v>
      </c>
      <c r="R4014">
        <v>69</v>
      </c>
    </row>
    <row r="4015" spans="1:18" x14ac:dyDescent="0.3">
      <c r="A4015">
        <v>8995</v>
      </c>
      <c r="B4015">
        <v>1</v>
      </c>
      <c r="C4015" t="str">
        <f>_xlfn.XLOOKUP(B4015,'Country Master'!A:A,'Country Master'!B:B,"Not Found")</f>
        <v>India</v>
      </c>
      <c r="D4015" t="s">
        <v>3694</v>
      </c>
      <c r="E4015" t="s">
        <v>8020</v>
      </c>
      <c r="F4015" t="s">
        <v>7962</v>
      </c>
      <c r="G4015" t="s">
        <v>7961</v>
      </c>
      <c r="H4015">
        <v>77.198288700000006</v>
      </c>
      <c r="I4015">
        <v>28.681938200000001</v>
      </c>
      <c r="J4015" t="s">
        <v>2044</v>
      </c>
      <c r="K4015" cm="1">
        <f t="array" ref="K4015:R4015">_xlfn.XLOOKUP(A4015,KPIs!$A$2:$A$9552,KPIs!$B$2:$I$9552,"Not Found")</f>
        <v>650</v>
      </c>
      <c r="L4015" t="str">
        <v>Indian Rupees(Rs.)</v>
      </c>
      <c r="M4015" t="str">
        <v>No</v>
      </c>
      <c r="N4015" t="str">
        <v>No</v>
      </c>
      <c r="O4015">
        <v>2</v>
      </c>
      <c r="P4015">
        <v>3.2</v>
      </c>
      <c r="Q4015" t="str">
        <v>Average</v>
      </c>
      <c r="R4015">
        <v>69</v>
      </c>
    </row>
    <row r="4016" spans="1:18" x14ac:dyDescent="0.3">
      <c r="A4016">
        <v>18489508</v>
      </c>
      <c r="B4016">
        <v>1</v>
      </c>
      <c r="C4016" t="str">
        <f>_xlfn.XLOOKUP(B4016,'Country Master'!A:A,'Country Master'!B:B,"Not Found")</f>
        <v>India</v>
      </c>
      <c r="D4016" t="s">
        <v>3694</v>
      </c>
      <c r="E4016" t="s">
        <v>8019</v>
      </c>
      <c r="F4016" t="s">
        <v>7962</v>
      </c>
      <c r="G4016" t="s">
        <v>7961</v>
      </c>
      <c r="H4016">
        <v>0</v>
      </c>
      <c r="I4016">
        <v>0</v>
      </c>
      <c r="J4016" t="s">
        <v>5366</v>
      </c>
      <c r="K4016" cm="1">
        <f t="array" ref="K4016:R4016">_xlfn.XLOOKUP(A4016,KPIs!$A$2:$A$9552,KPIs!$B$2:$I$9552,"Not Found")</f>
        <v>800</v>
      </c>
      <c r="L4016" t="str">
        <v>Indian Rupees(Rs.)</v>
      </c>
      <c r="M4016" t="str">
        <v>No</v>
      </c>
      <c r="N4016" t="str">
        <v>No</v>
      </c>
      <c r="O4016">
        <v>2</v>
      </c>
      <c r="P4016">
        <v>3.3</v>
      </c>
      <c r="Q4016" t="str">
        <v>Average</v>
      </c>
      <c r="R4016">
        <v>6</v>
      </c>
    </row>
    <row r="4017" spans="1:18" x14ac:dyDescent="0.3">
      <c r="A4017">
        <v>7689</v>
      </c>
      <c r="B4017">
        <v>1</v>
      </c>
      <c r="C4017" t="str">
        <f>_xlfn.XLOOKUP(B4017,'Country Master'!A:A,'Country Master'!B:B,"Not Found")</f>
        <v>India</v>
      </c>
      <c r="D4017" t="s">
        <v>3694</v>
      </c>
      <c r="E4017" t="s">
        <v>8018</v>
      </c>
      <c r="F4017" t="s">
        <v>7962</v>
      </c>
      <c r="G4017" t="s">
        <v>7961</v>
      </c>
      <c r="H4017">
        <v>77.206428299999999</v>
      </c>
      <c r="I4017">
        <v>28.682475499999999</v>
      </c>
      <c r="J4017" t="s">
        <v>2501</v>
      </c>
      <c r="K4017" cm="1">
        <f t="array" ref="K4017:R4017">_xlfn.XLOOKUP(A4017,KPIs!$A$2:$A$9552,KPIs!$B$2:$I$9552,"Not Found")</f>
        <v>150</v>
      </c>
      <c r="L4017" t="str">
        <v>Indian Rupees(Rs.)</v>
      </c>
      <c r="M4017" t="str">
        <v>No</v>
      </c>
      <c r="N4017" t="str">
        <v>No</v>
      </c>
      <c r="O4017">
        <v>1</v>
      </c>
      <c r="P4017">
        <v>3.3</v>
      </c>
      <c r="Q4017" t="str">
        <v>Average</v>
      </c>
      <c r="R4017">
        <v>49</v>
      </c>
    </row>
    <row r="4018" spans="1:18" x14ac:dyDescent="0.3">
      <c r="A4018">
        <v>307959</v>
      </c>
      <c r="B4018">
        <v>1</v>
      </c>
      <c r="C4018" t="str">
        <f>_xlfn.XLOOKUP(B4018,'Country Master'!A:A,'Country Master'!B:B,"Not Found")</f>
        <v>India</v>
      </c>
      <c r="D4018" t="s">
        <v>3694</v>
      </c>
      <c r="E4018" t="s">
        <v>8017</v>
      </c>
      <c r="F4018" t="s">
        <v>7962</v>
      </c>
      <c r="G4018" t="s">
        <v>7961</v>
      </c>
      <c r="H4018">
        <v>77.200479999999999</v>
      </c>
      <c r="I4018">
        <v>28.682621399999999</v>
      </c>
      <c r="J4018" t="s">
        <v>8016</v>
      </c>
      <c r="K4018" cm="1">
        <f t="array" ref="K4018:R4018">_xlfn.XLOOKUP(A4018,KPIs!$A$2:$A$9552,KPIs!$B$2:$I$9552,"Not Found")</f>
        <v>800</v>
      </c>
      <c r="L4018" t="str">
        <v>Indian Rupees(Rs.)</v>
      </c>
      <c r="M4018" t="str">
        <v>Yes</v>
      </c>
      <c r="N4018" t="str">
        <v>No</v>
      </c>
      <c r="O4018">
        <v>2</v>
      </c>
      <c r="P4018">
        <v>3.2</v>
      </c>
      <c r="Q4018" t="str">
        <v>Average</v>
      </c>
      <c r="R4018">
        <v>145</v>
      </c>
    </row>
    <row r="4019" spans="1:18" x14ac:dyDescent="0.3">
      <c r="A4019">
        <v>18222571</v>
      </c>
      <c r="B4019">
        <v>1</v>
      </c>
      <c r="C4019" t="str">
        <f>_xlfn.XLOOKUP(B4019,'Country Master'!A:A,'Country Master'!B:B,"Not Found")</f>
        <v>India</v>
      </c>
      <c r="D4019" t="s">
        <v>3694</v>
      </c>
      <c r="E4019" t="s">
        <v>8015</v>
      </c>
      <c r="F4019" t="s">
        <v>7962</v>
      </c>
      <c r="G4019" t="s">
        <v>7961</v>
      </c>
      <c r="H4019">
        <v>77.207371499999994</v>
      </c>
      <c r="I4019">
        <v>28.6808616</v>
      </c>
      <c r="J4019" t="s">
        <v>2097</v>
      </c>
      <c r="K4019" cm="1">
        <f t="array" ref="K4019:R4019">_xlfn.XLOOKUP(A4019,KPIs!$A$2:$A$9552,KPIs!$B$2:$I$9552,"Not Found")</f>
        <v>650</v>
      </c>
      <c r="L4019" t="str">
        <v>Indian Rupees(Rs.)</v>
      </c>
      <c r="M4019" t="str">
        <v>No</v>
      </c>
      <c r="N4019" t="str">
        <v>Yes</v>
      </c>
      <c r="O4019">
        <v>2</v>
      </c>
      <c r="P4019">
        <v>3.3</v>
      </c>
      <c r="Q4019" t="str">
        <v>Average</v>
      </c>
      <c r="R4019">
        <v>41</v>
      </c>
    </row>
    <row r="4020" spans="1:18" x14ac:dyDescent="0.3">
      <c r="A4020">
        <v>310202</v>
      </c>
      <c r="B4020">
        <v>1</v>
      </c>
      <c r="C4020" t="str">
        <f>_xlfn.XLOOKUP(B4020,'Country Master'!A:A,'Country Master'!B:B,"Not Found")</f>
        <v>India</v>
      </c>
      <c r="D4020" t="s">
        <v>3694</v>
      </c>
      <c r="E4020" t="s">
        <v>8014</v>
      </c>
      <c r="F4020" t="s">
        <v>7962</v>
      </c>
      <c r="G4020" t="s">
        <v>7961</v>
      </c>
      <c r="H4020">
        <v>77.205080800000005</v>
      </c>
      <c r="I4020">
        <v>28.682167499999998</v>
      </c>
      <c r="J4020" t="s">
        <v>1904</v>
      </c>
      <c r="K4020" cm="1">
        <f t="array" ref="K4020:R4020">_xlfn.XLOOKUP(A4020,KPIs!$A$2:$A$9552,KPIs!$B$2:$I$9552,"Not Found")</f>
        <v>400</v>
      </c>
      <c r="L4020" t="str">
        <v>Indian Rupees(Rs.)</v>
      </c>
      <c r="M4020" t="str">
        <v>No</v>
      </c>
      <c r="N4020" t="str">
        <v>Yes</v>
      </c>
      <c r="O4020">
        <v>1</v>
      </c>
      <c r="P4020">
        <v>2.9</v>
      </c>
      <c r="Q4020" t="str">
        <v>Average</v>
      </c>
      <c r="R4020">
        <v>15</v>
      </c>
    </row>
    <row r="4021" spans="1:18" x14ac:dyDescent="0.3">
      <c r="A4021">
        <v>301470</v>
      </c>
      <c r="B4021">
        <v>1</v>
      </c>
      <c r="C4021" t="str">
        <f>_xlfn.XLOOKUP(B4021,'Country Master'!A:A,'Country Master'!B:B,"Not Found")</f>
        <v>India</v>
      </c>
      <c r="D4021" t="s">
        <v>3694</v>
      </c>
      <c r="E4021" t="s">
        <v>8013</v>
      </c>
      <c r="F4021" t="s">
        <v>7962</v>
      </c>
      <c r="G4021" t="s">
        <v>7961</v>
      </c>
      <c r="H4021">
        <v>77.198684200000002</v>
      </c>
      <c r="I4021">
        <v>28.6816581</v>
      </c>
      <c r="J4021" t="s">
        <v>2044</v>
      </c>
      <c r="K4021" cm="1">
        <f t="array" ref="K4021:R4021">_xlfn.XLOOKUP(A4021,KPIs!$A$2:$A$9552,KPIs!$B$2:$I$9552,"Not Found")</f>
        <v>600</v>
      </c>
      <c r="L4021" t="str">
        <v>Indian Rupees(Rs.)</v>
      </c>
      <c r="M4021" t="str">
        <v>No</v>
      </c>
      <c r="N4021" t="str">
        <v>Yes</v>
      </c>
      <c r="O4021">
        <v>2</v>
      </c>
      <c r="P4021">
        <v>2.7</v>
      </c>
      <c r="Q4021" t="str">
        <v>Average</v>
      </c>
      <c r="R4021">
        <v>109</v>
      </c>
    </row>
    <row r="4022" spans="1:18" x14ac:dyDescent="0.3">
      <c r="A4022">
        <v>5433</v>
      </c>
      <c r="B4022">
        <v>1</v>
      </c>
      <c r="C4022" t="str">
        <f>_xlfn.XLOOKUP(B4022,'Country Master'!A:A,'Country Master'!B:B,"Not Found")</f>
        <v>India</v>
      </c>
      <c r="D4022" t="s">
        <v>3694</v>
      </c>
      <c r="E4022" t="s">
        <v>8012</v>
      </c>
      <c r="F4022" t="s">
        <v>7962</v>
      </c>
      <c r="G4022" t="s">
        <v>7961</v>
      </c>
      <c r="H4022">
        <v>77.199757000000005</v>
      </c>
      <c r="I4022">
        <v>28.682385199999999</v>
      </c>
      <c r="J4022" t="s">
        <v>1910</v>
      </c>
      <c r="K4022" cm="1">
        <f t="array" ref="K4022:R4022">_xlfn.XLOOKUP(A4022,KPIs!$A$2:$A$9552,KPIs!$B$2:$I$9552,"Not Found")</f>
        <v>300</v>
      </c>
      <c r="L4022" t="str">
        <v>Indian Rupees(Rs.)</v>
      </c>
      <c r="M4022" t="str">
        <v>No</v>
      </c>
      <c r="N4022" t="str">
        <v>No</v>
      </c>
      <c r="O4022">
        <v>1</v>
      </c>
      <c r="P4022">
        <v>2.7</v>
      </c>
      <c r="Q4022" t="str">
        <v>Average</v>
      </c>
      <c r="R4022">
        <v>41</v>
      </c>
    </row>
    <row r="4023" spans="1:18" x14ac:dyDescent="0.3">
      <c r="A4023">
        <v>18349733</v>
      </c>
      <c r="B4023">
        <v>1</v>
      </c>
      <c r="C4023" t="str">
        <f>_xlfn.XLOOKUP(B4023,'Country Master'!A:A,'Country Master'!B:B,"Not Found")</f>
        <v>India</v>
      </c>
      <c r="D4023" t="s">
        <v>3694</v>
      </c>
      <c r="E4023" t="s">
        <v>8011</v>
      </c>
      <c r="F4023" t="s">
        <v>7962</v>
      </c>
      <c r="G4023" t="s">
        <v>7961</v>
      </c>
      <c r="H4023">
        <v>77.20695868</v>
      </c>
      <c r="I4023">
        <v>28.681598300000001</v>
      </c>
      <c r="J4023" t="s">
        <v>8010</v>
      </c>
      <c r="K4023" cm="1">
        <f t="array" ref="K4023:R4023">_xlfn.XLOOKUP(A4023,KPIs!$A$2:$A$9552,KPIs!$B$2:$I$9552,"Not Found")</f>
        <v>400</v>
      </c>
      <c r="L4023" t="str">
        <v>Indian Rupees(Rs.)</v>
      </c>
      <c r="M4023" t="str">
        <v>No</v>
      </c>
      <c r="N4023" t="str">
        <v>No</v>
      </c>
      <c r="O4023">
        <v>1</v>
      </c>
      <c r="P4023">
        <v>3.2</v>
      </c>
      <c r="Q4023" t="str">
        <v>Average</v>
      </c>
      <c r="R4023">
        <v>28</v>
      </c>
    </row>
    <row r="4024" spans="1:18" x14ac:dyDescent="0.3">
      <c r="A4024">
        <v>18421019</v>
      </c>
      <c r="B4024">
        <v>1</v>
      </c>
      <c r="C4024" t="str">
        <f>_xlfn.XLOOKUP(B4024,'Country Master'!A:A,'Country Master'!B:B,"Not Found")</f>
        <v>India</v>
      </c>
      <c r="D4024" t="s">
        <v>3694</v>
      </c>
      <c r="E4024" t="s">
        <v>8009</v>
      </c>
      <c r="F4024" t="s">
        <v>7962</v>
      </c>
      <c r="G4024" t="s">
        <v>7961</v>
      </c>
      <c r="H4024">
        <v>77.189055300000007</v>
      </c>
      <c r="I4024">
        <v>28.678007699999998</v>
      </c>
      <c r="J4024" t="s">
        <v>1969</v>
      </c>
      <c r="K4024" cm="1">
        <f t="array" ref="K4024:R4024">_xlfn.XLOOKUP(A4024,KPIs!$A$2:$A$9552,KPIs!$B$2:$I$9552,"Not Found")</f>
        <v>750</v>
      </c>
      <c r="L4024" t="str">
        <v>Indian Rupees(Rs.)</v>
      </c>
      <c r="M4024" t="str">
        <v>No</v>
      </c>
      <c r="N4024" t="str">
        <v>No</v>
      </c>
      <c r="O4024">
        <v>2</v>
      </c>
      <c r="P4024">
        <v>3.4</v>
      </c>
      <c r="Q4024" t="str">
        <v>Average</v>
      </c>
      <c r="R4024">
        <v>21</v>
      </c>
    </row>
    <row r="4025" spans="1:18" x14ac:dyDescent="0.3">
      <c r="A4025">
        <v>18317510</v>
      </c>
      <c r="B4025">
        <v>1</v>
      </c>
      <c r="C4025" t="str">
        <f>_xlfn.XLOOKUP(B4025,'Country Master'!A:A,'Country Master'!B:B,"Not Found")</f>
        <v>India</v>
      </c>
      <c r="D4025" t="s">
        <v>3694</v>
      </c>
      <c r="E4025" t="s">
        <v>8008</v>
      </c>
      <c r="F4025" t="s">
        <v>7962</v>
      </c>
      <c r="G4025" t="s">
        <v>7961</v>
      </c>
      <c r="H4025">
        <v>77.2084945</v>
      </c>
      <c r="I4025">
        <v>28.679896400000001</v>
      </c>
      <c r="J4025" t="s">
        <v>2941</v>
      </c>
      <c r="K4025" cm="1">
        <f t="array" ref="K4025:R4025">_xlfn.XLOOKUP(A4025,KPIs!$A$2:$A$9552,KPIs!$B$2:$I$9552,"Not Found")</f>
        <v>800</v>
      </c>
      <c r="L4025" t="str">
        <v>Indian Rupees(Rs.)</v>
      </c>
      <c r="M4025" t="str">
        <v>No</v>
      </c>
      <c r="N4025" t="str">
        <v>No</v>
      </c>
      <c r="O4025">
        <v>2</v>
      </c>
      <c r="P4025">
        <v>3.4</v>
      </c>
      <c r="Q4025" t="str">
        <v>Average</v>
      </c>
      <c r="R4025">
        <v>21</v>
      </c>
    </row>
    <row r="4026" spans="1:18" x14ac:dyDescent="0.3">
      <c r="A4026">
        <v>303104</v>
      </c>
      <c r="B4026">
        <v>1</v>
      </c>
      <c r="C4026" t="str">
        <f>_xlfn.XLOOKUP(B4026,'Country Master'!A:A,'Country Master'!B:B,"Not Found")</f>
        <v>India</v>
      </c>
      <c r="D4026" t="s">
        <v>3694</v>
      </c>
      <c r="E4026" t="s">
        <v>8007</v>
      </c>
      <c r="F4026" t="s">
        <v>7962</v>
      </c>
      <c r="G4026" t="s">
        <v>7961</v>
      </c>
      <c r="H4026">
        <v>77.208045299999995</v>
      </c>
      <c r="I4026">
        <v>28.6786891</v>
      </c>
      <c r="J4026" t="s">
        <v>2068</v>
      </c>
      <c r="K4026" cm="1">
        <f t="array" ref="K4026:R4026">_xlfn.XLOOKUP(A4026,KPIs!$A$2:$A$9552,KPIs!$B$2:$I$9552,"Not Found")</f>
        <v>300</v>
      </c>
      <c r="L4026" t="str">
        <v>Indian Rupees(Rs.)</v>
      </c>
      <c r="M4026" t="str">
        <v>No</v>
      </c>
      <c r="N4026" t="str">
        <v>No</v>
      </c>
      <c r="O4026">
        <v>1</v>
      </c>
      <c r="P4026">
        <v>3.3</v>
      </c>
      <c r="Q4026" t="str">
        <v>Average</v>
      </c>
      <c r="R4026">
        <v>53</v>
      </c>
    </row>
    <row r="4027" spans="1:18" x14ac:dyDescent="0.3">
      <c r="A4027">
        <v>8991</v>
      </c>
      <c r="B4027">
        <v>1</v>
      </c>
      <c r="C4027" t="str">
        <f>_xlfn.XLOOKUP(B4027,'Country Master'!A:A,'Country Master'!B:B,"Not Found")</f>
        <v>India</v>
      </c>
      <c r="D4027" t="s">
        <v>3694</v>
      </c>
      <c r="E4027" t="s">
        <v>8006</v>
      </c>
      <c r="F4027" t="s">
        <v>7962</v>
      </c>
      <c r="G4027" t="s">
        <v>7961</v>
      </c>
      <c r="H4027">
        <v>77.199953300000004</v>
      </c>
      <c r="I4027">
        <v>28.6799319</v>
      </c>
      <c r="J4027" t="s">
        <v>1867</v>
      </c>
      <c r="K4027" cm="1">
        <f t="array" ref="K4027:R4027">_xlfn.XLOOKUP(A4027,KPIs!$A$2:$A$9552,KPIs!$B$2:$I$9552,"Not Found")</f>
        <v>550</v>
      </c>
      <c r="L4027" t="str">
        <v>Indian Rupees(Rs.)</v>
      </c>
      <c r="M4027" t="str">
        <v>No</v>
      </c>
      <c r="N4027" t="str">
        <v>Yes</v>
      </c>
      <c r="O4027">
        <v>2</v>
      </c>
      <c r="P4027">
        <v>3.3</v>
      </c>
      <c r="Q4027" t="str">
        <v>Average</v>
      </c>
      <c r="R4027">
        <v>145</v>
      </c>
    </row>
    <row r="4028" spans="1:18" x14ac:dyDescent="0.3">
      <c r="A4028">
        <v>6662</v>
      </c>
      <c r="B4028">
        <v>1</v>
      </c>
      <c r="C4028" t="str">
        <f>_xlfn.XLOOKUP(B4028,'Country Master'!A:A,'Country Master'!B:B,"Not Found")</f>
        <v>India</v>
      </c>
      <c r="D4028" t="s">
        <v>3694</v>
      </c>
      <c r="E4028" t="s">
        <v>8005</v>
      </c>
      <c r="F4028" t="s">
        <v>7962</v>
      </c>
      <c r="G4028" t="s">
        <v>7961</v>
      </c>
      <c r="H4028">
        <v>77.202924699999997</v>
      </c>
      <c r="I4028">
        <v>28.675602000000001</v>
      </c>
      <c r="J4028" t="s">
        <v>1904</v>
      </c>
      <c r="K4028" cm="1">
        <f t="array" ref="K4028:R4028">_xlfn.XLOOKUP(A4028,KPIs!$A$2:$A$9552,KPIs!$B$2:$I$9552,"Not Found")</f>
        <v>600</v>
      </c>
      <c r="L4028" t="str">
        <v>Indian Rupees(Rs.)</v>
      </c>
      <c r="M4028" t="str">
        <v>No</v>
      </c>
      <c r="N4028" t="str">
        <v>No</v>
      </c>
      <c r="O4028">
        <v>2</v>
      </c>
      <c r="P4028">
        <v>3.1</v>
      </c>
      <c r="Q4028" t="str">
        <v>Average</v>
      </c>
      <c r="R4028">
        <v>24</v>
      </c>
    </row>
    <row r="4029" spans="1:18" x14ac:dyDescent="0.3">
      <c r="A4029">
        <v>18365889</v>
      </c>
      <c r="B4029">
        <v>1</v>
      </c>
      <c r="C4029" t="str">
        <f>_xlfn.XLOOKUP(B4029,'Country Master'!A:A,'Country Master'!B:B,"Not Found")</f>
        <v>India</v>
      </c>
      <c r="D4029" t="s">
        <v>3694</v>
      </c>
      <c r="E4029" t="s">
        <v>8004</v>
      </c>
      <c r="F4029" t="s">
        <v>7962</v>
      </c>
      <c r="G4029" t="s">
        <v>7961</v>
      </c>
      <c r="H4029">
        <v>77.203468900000004</v>
      </c>
      <c r="I4029">
        <v>28.682646099999999</v>
      </c>
      <c r="J4029" t="s">
        <v>1904</v>
      </c>
      <c r="K4029" cm="1">
        <f t="array" ref="K4029:R4029">_xlfn.XLOOKUP(A4029,KPIs!$A$2:$A$9552,KPIs!$B$2:$I$9552,"Not Found")</f>
        <v>200</v>
      </c>
      <c r="L4029" t="str">
        <v>Indian Rupees(Rs.)</v>
      </c>
      <c r="M4029" t="str">
        <v>No</v>
      </c>
      <c r="N4029" t="str">
        <v>No</v>
      </c>
      <c r="O4029">
        <v>1</v>
      </c>
      <c r="P4029">
        <v>3.5</v>
      </c>
      <c r="Q4029" t="str">
        <v>Good</v>
      </c>
      <c r="R4029">
        <v>12</v>
      </c>
    </row>
    <row r="4030" spans="1:18" x14ac:dyDescent="0.3">
      <c r="A4030">
        <v>18245268</v>
      </c>
      <c r="B4030">
        <v>1</v>
      </c>
      <c r="C4030" t="str">
        <f>_xlfn.XLOOKUP(B4030,'Country Master'!A:A,'Country Master'!B:B,"Not Found")</f>
        <v>India</v>
      </c>
      <c r="D4030" t="s">
        <v>3694</v>
      </c>
      <c r="E4030" t="s">
        <v>8003</v>
      </c>
      <c r="F4030" t="s">
        <v>7962</v>
      </c>
      <c r="G4030" t="s">
        <v>7961</v>
      </c>
      <c r="H4030">
        <v>77.207506300000006</v>
      </c>
      <c r="I4030">
        <v>28.680697599999998</v>
      </c>
      <c r="J4030" t="s">
        <v>1919</v>
      </c>
      <c r="K4030" cm="1">
        <f t="array" ref="K4030:R4030">_xlfn.XLOOKUP(A4030,KPIs!$A$2:$A$9552,KPIs!$B$2:$I$9552,"Not Found")</f>
        <v>150</v>
      </c>
      <c r="L4030" t="str">
        <v>Indian Rupees(Rs.)</v>
      </c>
      <c r="M4030" t="str">
        <v>No</v>
      </c>
      <c r="N4030" t="str">
        <v>No</v>
      </c>
      <c r="O4030">
        <v>1</v>
      </c>
      <c r="P4030">
        <v>3.9</v>
      </c>
      <c r="Q4030" t="str">
        <v>Good</v>
      </c>
      <c r="R4030">
        <v>55</v>
      </c>
    </row>
    <row r="4031" spans="1:18" x14ac:dyDescent="0.3">
      <c r="A4031">
        <v>309856</v>
      </c>
      <c r="B4031">
        <v>1</v>
      </c>
      <c r="C4031" t="str">
        <f>_xlfn.XLOOKUP(B4031,'Country Master'!A:A,'Country Master'!B:B,"Not Found")</f>
        <v>India</v>
      </c>
      <c r="D4031" t="s">
        <v>3694</v>
      </c>
      <c r="E4031" t="s">
        <v>8002</v>
      </c>
      <c r="F4031" t="s">
        <v>7962</v>
      </c>
      <c r="G4031" t="s">
        <v>7961</v>
      </c>
      <c r="H4031">
        <v>77.196348599999993</v>
      </c>
      <c r="I4031">
        <v>28.677216600000001</v>
      </c>
      <c r="J4031" t="s">
        <v>2935</v>
      </c>
      <c r="K4031" cm="1">
        <f t="array" ref="K4031:R4031">_xlfn.XLOOKUP(A4031,KPIs!$A$2:$A$9552,KPIs!$B$2:$I$9552,"Not Found")</f>
        <v>300</v>
      </c>
      <c r="L4031" t="str">
        <v>Indian Rupees(Rs.)</v>
      </c>
      <c r="M4031" t="str">
        <v>No</v>
      </c>
      <c r="N4031" t="str">
        <v>No</v>
      </c>
      <c r="O4031">
        <v>1</v>
      </c>
      <c r="P4031">
        <v>3.8</v>
      </c>
      <c r="Q4031" t="str">
        <v>Good</v>
      </c>
      <c r="R4031">
        <v>36</v>
      </c>
    </row>
    <row r="4032" spans="1:18" x14ac:dyDescent="0.3">
      <c r="A4032">
        <v>309604</v>
      </c>
      <c r="B4032">
        <v>1</v>
      </c>
      <c r="C4032" t="str">
        <f>_xlfn.XLOOKUP(B4032,'Country Master'!A:A,'Country Master'!B:B,"Not Found")</f>
        <v>India</v>
      </c>
      <c r="D4032" t="s">
        <v>3694</v>
      </c>
      <c r="E4032" t="s">
        <v>8001</v>
      </c>
      <c r="F4032" t="s">
        <v>7962</v>
      </c>
      <c r="G4032" t="s">
        <v>7961</v>
      </c>
      <c r="H4032">
        <v>77.207444440000003</v>
      </c>
      <c r="I4032">
        <v>28.68100278</v>
      </c>
      <c r="J4032" t="s">
        <v>2501</v>
      </c>
      <c r="K4032" cm="1">
        <f t="array" ref="K4032:R4032">_xlfn.XLOOKUP(A4032,KPIs!$A$2:$A$9552,KPIs!$B$2:$I$9552,"Not Found")</f>
        <v>250</v>
      </c>
      <c r="L4032" t="str">
        <v>Indian Rupees(Rs.)</v>
      </c>
      <c r="M4032" t="str">
        <v>No</v>
      </c>
      <c r="N4032" t="str">
        <v>Yes</v>
      </c>
      <c r="O4032">
        <v>1</v>
      </c>
      <c r="P4032">
        <v>3.6</v>
      </c>
      <c r="Q4032" t="str">
        <v>Good</v>
      </c>
      <c r="R4032">
        <v>108</v>
      </c>
    </row>
    <row r="4033" spans="1:18" x14ac:dyDescent="0.3">
      <c r="A4033">
        <v>18332062</v>
      </c>
      <c r="B4033">
        <v>1</v>
      </c>
      <c r="C4033" t="str">
        <f>_xlfn.XLOOKUP(B4033,'Country Master'!A:A,'Country Master'!B:B,"Not Found")</f>
        <v>India</v>
      </c>
      <c r="D4033" t="s">
        <v>3694</v>
      </c>
      <c r="E4033" t="s">
        <v>8000</v>
      </c>
      <c r="F4033" t="s">
        <v>7962</v>
      </c>
      <c r="G4033" t="s">
        <v>7961</v>
      </c>
      <c r="H4033">
        <v>77.208375000000004</v>
      </c>
      <c r="I4033">
        <v>28.680111</v>
      </c>
      <c r="J4033" t="s">
        <v>233</v>
      </c>
      <c r="K4033" cm="1">
        <f t="array" ref="K4033:R4033">_xlfn.XLOOKUP(A4033,KPIs!$A$2:$A$9552,KPIs!$B$2:$I$9552,"Not Found")</f>
        <v>250</v>
      </c>
      <c r="L4033" t="str">
        <v>Indian Rupees(Rs.)</v>
      </c>
      <c r="M4033" t="str">
        <v>No</v>
      </c>
      <c r="N4033" t="str">
        <v>Yes</v>
      </c>
      <c r="O4033">
        <v>1</v>
      </c>
      <c r="P4033">
        <v>3.7</v>
      </c>
      <c r="Q4033" t="str">
        <v>Good</v>
      </c>
      <c r="R4033">
        <v>151</v>
      </c>
    </row>
    <row r="4034" spans="1:18" x14ac:dyDescent="0.3">
      <c r="A4034">
        <v>6658</v>
      </c>
      <c r="B4034">
        <v>1</v>
      </c>
      <c r="C4034" t="str">
        <f>_xlfn.XLOOKUP(B4034,'Country Master'!A:A,'Country Master'!B:B,"Not Found")</f>
        <v>India</v>
      </c>
      <c r="D4034" t="s">
        <v>3694</v>
      </c>
      <c r="E4034" t="s">
        <v>7999</v>
      </c>
      <c r="F4034" t="s">
        <v>7962</v>
      </c>
      <c r="G4034" t="s">
        <v>7961</v>
      </c>
      <c r="H4034">
        <v>77.201127999999997</v>
      </c>
      <c r="I4034">
        <v>28.678744200000001</v>
      </c>
      <c r="J4034" t="s">
        <v>1904</v>
      </c>
      <c r="K4034" cm="1">
        <f t="array" ref="K4034:R4034">_xlfn.XLOOKUP(A4034,KPIs!$A$2:$A$9552,KPIs!$B$2:$I$9552,"Not Found")</f>
        <v>550</v>
      </c>
      <c r="L4034" t="str">
        <v>Indian Rupees(Rs.)</v>
      </c>
      <c r="M4034" t="str">
        <v>No</v>
      </c>
      <c r="N4034" t="str">
        <v>No</v>
      </c>
      <c r="O4034">
        <v>2</v>
      </c>
      <c r="P4034">
        <v>3.6</v>
      </c>
      <c r="Q4034" t="str">
        <v>Good</v>
      </c>
      <c r="R4034">
        <v>91</v>
      </c>
    </row>
    <row r="4035" spans="1:18" x14ac:dyDescent="0.3">
      <c r="A4035">
        <v>9644</v>
      </c>
      <c r="B4035">
        <v>1</v>
      </c>
      <c r="C4035" t="str">
        <f>_xlfn.XLOOKUP(B4035,'Country Master'!A:A,'Country Master'!B:B,"Not Found")</f>
        <v>India</v>
      </c>
      <c r="D4035" t="s">
        <v>3694</v>
      </c>
      <c r="E4035" t="s">
        <v>7998</v>
      </c>
      <c r="F4035" t="s">
        <v>7962</v>
      </c>
      <c r="G4035" t="s">
        <v>7961</v>
      </c>
      <c r="H4035">
        <v>77.201217799999995</v>
      </c>
      <c r="I4035">
        <v>28.6834998</v>
      </c>
      <c r="J4035" t="s">
        <v>3152</v>
      </c>
      <c r="K4035" cm="1">
        <f t="array" ref="K4035:R4035">_xlfn.XLOOKUP(A4035,KPIs!$A$2:$A$9552,KPIs!$B$2:$I$9552,"Not Found")</f>
        <v>650</v>
      </c>
      <c r="L4035" t="str">
        <v>Indian Rupees(Rs.)</v>
      </c>
      <c r="M4035" t="str">
        <v>No</v>
      </c>
      <c r="N4035" t="str">
        <v>Yes</v>
      </c>
      <c r="O4035">
        <v>2</v>
      </c>
      <c r="P4035">
        <v>3.7</v>
      </c>
      <c r="Q4035" t="str">
        <v>Good</v>
      </c>
      <c r="R4035">
        <v>393</v>
      </c>
    </row>
    <row r="4036" spans="1:18" x14ac:dyDescent="0.3">
      <c r="A4036">
        <v>18349974</v>
      </c>
      <c r="B4036">
        <v>1</v>
      </c>
      <c r="C4036" t="str">
        <f>_xlfn.XLOOKUP(B4036,'Country Master'!A:A,'Country Master'!B:B,"Not Found")</f>
        <v>India</v>
      </c>
      <c r="D4036" t="s">
        <v>3694</v>
      </c>
      <c r="E4036" t="s">
        <v>7997</v>
      </c>
      <c r="F4036" t="s">
        <v>7962</v>
      </c>
      <c r="G4036" t="s">
        <v>7961</v>
      </c>
      <c r="H4036">
        <v>77.207386490000005</v>
      </c>
      <c r="I4036">
        <v>28.6809212</v>
      </c>
      <c r="J4036" t="s">
        <v>7996</v>
      </c>
      <c r="K4036" cm="1">
        <f t="array" ref="K4036:R4036">_xlfn.XLOOKUP(A4036,KPIs!$A$2:$A$9552,KPIs!$B$2:$I$9552,"Not Found")</f>
        <v>250</v>
      </c>
      <c r="L4036" t="str">
        <v>Indian Rupees(Rs.)</v>
      </c>
      <c r="M4036" t="str">
        <v>No</v>
      </c>
      <c r="N4036" t="str">
        <v>No</v>
      </c>
      <c r="O4036">
        <v>1</v>
      </c>
      <c r="P4036">
        <v>3.9</v>
      </c>
      <c r="Q4036" t="str">
        <v>Good</v>
      </c>
      <c r="R4036">
        <v>72</v>
      </c>
    </row>
    <row r="4037" spans="1:18" x14ac:dyDescent="0.3">
      <c r="A4037">
        <v>2267</v>
      </c>
      <c r="B4037">
        <v>1</v>
      </c>
      <c r="C4037" t="str">
        <f>_xlfn.XLOOKUP(B4037,'Country Master'!A:A,'Country Master'!B:B,"Not Found")</f>
        <v>India</v>
      </c>
      <c r="D4037" t="s">
        <v>3694</v>
      </c>
      <c r="E4037" t="s">
        <v>7995</v>
      </c>
      <c r="F4037" t="s">
        <v>7962</v>
      </c>
      <c r="G4037" t="s">
        <v>7961</v>
      </c>
      <c r="H4037">
        <v>77.208293800000007</v>
      </c>
      <c r="I4037">
        <v>28.67999</v>
      </c>
      <c r="J4037" t="s">
        <v>298</v>
      </c>
      <c r="K4037" cm="1">
        <f t="array" ref="K4037:R4037">_xlfn.XLOOKUP(A4037,KPIs!$A$2:$A$9552,KPIs!$B$2:$I$9552,"Not Found")</f>
        <v>400</v>
      </c>
      <c r="L4037" t="str">
        <v>Indian Rupees(Rs.)</v>
      </c>
      <c r="M4037" t="str">
        <v>No</v>
      </c>
      <c r="N4037" t="str">
        <v>Yes</v>
      </c>
      <c r="O4037">
        <v>1</v>
      </c>
      <c r="P4037">
        <v>3.8</v>
      </c>
      <c r="Q4037" t="str">
        <v>Good</v>
      </c>
      <c r="R4037">
        <v>167</v>
      </c>
    </row>
    <row r="4038" spans="1:18" x14ac:dyDescent="0.3">
      <c r="A4038">
        <v>18377630</v>
      </c>
      <c r="B4038">
        <v>1</v>
      </c>
      <c r="C4038" t="str">
        <f>_xlfn.XLOOKUP(B4038,'Country Master'!A:A,'Country Master'!B:B,"Not Found")</f>
        <v>India</v>
      </c>
      <c r="D4038" t="s">
        <v>3694</v>
      </c>
      <c r="E4038" t="s">
        <v>7994</v>
      </c>
      <c r="F4038" t="s">
        <v>7962</v>
      </c>
      <c r="G4038" t="s">
        <v>7961</v>
      </c>
      <c r="H4038">
        <v>77.208314799999997</v>
      </c>
      <c r="I4038">
        <v>28.679521000000001</v>
      </c>
      <c r="J4038" t="s">
        <v>2276</v>
      </c>
      <c r="K4038" cm="1">
        <f t="array" ref="K4038:R4038">_xlfn.XLOOKUP(A4038,KPIs!$A$2:$A$9552,KPIs!$B$2:$I$9552,"Not Found")</f>
        <v>200</v>
      </c>
      <c r="L4038" t="str">
        <v>Indian Rupees(Rs.)</v>
      </c>
      <c r="M4038" t="str">
        <v>No</v>
      </c>
      <c r="N4038" t="str">
        <v>Yes</v>
      </c>
      <c r="O4038">
        <v>1</v>
      </c>
      <c r="P4038">
        <v>3.7</v>
      </c>
      <c r="Q4038" t="str">
        <v>Good</v>
      </c>
      <c r="R4038">
        <v>20</v>
      </c>
    </row>
    <row r="4039" spans="1:18" x14ac:dyDescent="0.3">
      <c r="A4039">
        <v>18289256</v>
      </c>
      <c r="B4039">
        <v>1</v>
      </c>
      <c r="C4039" t="str">
        <f>_xlfn.XLOOKUP(B4039,'Country Master'!A:A,'Country Master'!B:B,"Not Found")</f>
        <v>India</v>
      </c>
      <c r="D4039" t="s">
        <v>3694</v>
      </c>
      <c r="E4039" t="s">
        <v>7993</v>
      </c>
      <c r="F4039" t="s">
        <v>7962</v>
      </c>
      <c r="G4039" t="s">
        <v>7961</v>
      </c>
      <c r="H4039">
        <v>77.206245899999999</v>
      </c>
      <c r="I4039">
        <v>28.6826835</v>
      </c>
      <c r="J4039" t="s">
        <v>1919</v>
      </c>
      <c r="K4039" cm="1">
        <f t="array" ref="K4039:R4039">_xlfn.XLOOKUP(A4039,KPIs!$A$2:$A$9552,KPIs!$B$2:$I$9552,"Not Found")</f>
        <v>250</v>
      </c>
      <c r="L4039" t="str">
        <v>Indian Rupees(Rs.)</v>
      </c>
      <c r="M4039" t="str">
        <v>No</v>
      </c>
      <c r="N4039" t="str">
        <v>No</v>
      </c>
      <c r="O4039">
        <v>1</v>
      </c>
      <c r="P4039">
        <v>3.5</v>
      </c>
      <c r="Q4039" t="str">
        <v>Good</v>
      </c>
      <c r="R4039">
        <v>61</v>
      </c>
    </row>
    <row r="4040" spans="1:18" x14ac:dyDescent="0.3">
      <c r="A4040">
        <v>300849</v>
      </c>
      <c r="B4040">
        <v>1</v>
      </c>
      <c r="C4040" t="str">
        <f>_xlfn.XLOOKUP(B4040,'Country Master'!A:A,'Country Master'!B:B,"Not Found")</f>
        <v>India</v>
      </c>
      <c r="D4040" t="s">
        <v>3694</v>
      </c>
      <c r="E4040" t="s">
        <v>7992</v>
      </c>
      <c r="F4040" t="s">
        <v>7962</v>
      </c>
      <c r="G4040" t="s">
        <v>7961</v>
      </c>
      <c r="H4040">
        <v>77.202745100000001</v>
      </c>
      <c r="I4040">
        <v>28.6763014</v>
      </c>
      <c r="J4040" t="s">
        <v>7991</v>
      </c>
      <c r="K4040" cm="1">
        <f t="array" ref="K4040:R4040">_xlfn.XLOOKUP(A4040,KPIs!$A$2:$A$9552,KPIs!$B$2:$I$9552,"Not Found")</f>
        <v>200</v>
      </c>
      <c r="L4040" t="str">
        <v>Indian Rupees(Rs.)</v>
      </c>
      <c r="M4040" t="str">
        <v>No</v>
      </c>
      <c r="N4040" t="str">
        <v>No</v>
      </c>
      <c r="O4040">
        <v>1</v>
      </c>
      <c r="P4040">
        <v>3.8</v>
      </c>
      <c r="Q4040" t="str">
        <v>Good</v>
      </c>
      <c r="R4040">
        <v>83</v>
      </c>
    </row>
    <row r="4041" spans="1:18" x14ac:dyDescent="0.3">
      <c r="A4041">
        <v>6675</v>
      </c>
      <c r="B4041">
        <v>1</v>
      </c>
      <c r="C4041" t="str">
        <f>_xlfn.XLOOKUP(B4041,'Country Master'!A:A,'Country Master'!B:B,"Not Found")</f>
        <v>India</v>
      </c>
      <c r="D4041" t="s">
        <v>3694</v>
      </c>
      <c r="E4041" t="s">
        <v>7990</v>
      </c>
      <c r="F4041" t="s">
        <v>7962</v>
      </c>
      <c r="G4041" t="s">
        <v>7961</v>
      </c>
      <c r="H4041">
        <v>77.206653900000006</v>
      </c>
      <c r="I4041">
        <v>28.677958700000001</v>
      </c>
      <c r="J4041" t="s">
        <v>5316</v>
      </c>
      <c r="K4041" cm="1">
        <f t="array" ref="K4041:R4041">_xlfn.XLOOKUP(A4041,KPIs!$A$2:$A$9552,KPIs!$B$2:$I$9552,"Not Found")</f>
        <v>200</v>
      </c>
      <c r="L4041" t="str">
        <v>Indian Rupees(Rs.)</v>
      </c>
      <c r="M4041" t="str">
        <v>No</v>
      </c>
      <c r="N4041" t="str">
        <v>No</v>
      </c>
      <c r="O4041">
        <v>1</v>
      </c>
      <c r="P4041">
        <v>3.6</v>
      </c>
      <c r="Q4041" t="str">
        <v>Good</v>
      </c>
      <c r="R4041">
        <v>62</v>
      </c>
    </row>
    <row r="4042" spans="1:18" x14ac:dyDescent="0.3">
      <c r="A4042">
        <v>18430598</v>
      </c>
      <c r="B4042">
        <v>1</v>
      </c>
      <c r="C4042" t="str">
        <f>_xlfn.XLOOKUP(B4042,'Country Master'!A:A,'Country Master'!B:B,"Not Found")</f>
        <v>India</v>
      </c>
      <c r="D4042" t="s">
        <v>3694</v>
      </c>
      <c r="E4042" t="s">
        <v>7989</v>
      </c>
      <c r="F4042" t="s">
        <v>7962</v>
      </c>
      <c r="G4042" t="s">
        <v>7961</v>
      </c>
      <c r="H4042">
        <v>77.208146999999997</v>
      </c>
      <c r="I4042">
        <v>28.680956999999999</v>
      </c>
      <c r="J4042" t="s">
        <v>2841</v>
      </c>
      <c r="K4042" cm="1">
        <f t="array" ref="K4042:R4042">_xlfn.XLOOKUP(A4042,KPIs!$A$2:$A$9552,KPIs!$B$2:$I$9552,"Not Found")</f>
        <v>300</v>
      </c>
      <c r="L4042" t="str">
        <v>Indian Rupees(Rs.)</v>
      </c>
      <c r="M4042" t="str">
        <v>No</v>
      </c>
      <c r="N4042" t="str">
        <v>Yes</v>
      </c>
      <c r="O4042">
        <v>1</v>
      </c>
      <c r="P4042">
        <v>3.7</v>
      </c>
      <c r="Q4042" t="str">
        <v>Good</v>
      </c>
      <c r="R4042">
        <v>58</v>
      </c>
    </row>
    <row r="4043" spans="1:18" x14ac:dyDescent="0.3">
      <c r="A4043">
        <v>303082</v>
      </c>
      <c r="B4043">
        <v>1</v>
      </c>
      <c r="C4043" t="str">
        <f>_xlfn.XLOOKUP(B4043,'Country Master'!A:A,'Country Master'!B:B,"Not Found")</f>
        <v>India</v>
      </c>
      <c r="D4043" t="s">
        <v>3694</v>
      </c>
      <c r="E4043" t="s">
        <v>7988</v>
      </c>
      <c r="F4043" t="s">
        <v>7962</v>
      </c>
      <c r="G4043" t="s">
        <v>7961</v>
      </c>
      <c r="H4043">
        <v>77.198702400000002</v>
      </c>
      <c r="I4043">
        <v>28.6812887</v>
      </c>
      <c r="J4043" t="s">
        <v>2445</v>
      </c>
      <c r="K4043" cm="1">
        <f t="array" ref="K4043:R4043">_xlfn.XLOOKUP(A4043,KPIs!$A$2:$A$9552,KPIs!$B$2:$I$9552,"Not Found")</f>
        <v>100</v>
      </c>
      <c r="L4043" t="str">
        <v>Indian Rupees(Rs.)</v>
      </c>
      <c r="M4043" t="str">
        <v>No</v>
      </c>
      <c r="N4043" t="str">
        <v>No</v>
      </c>
      <c r="O4043">
        <v>1</v>
      </c>
      <c r="P4043">
        <v>3.7</v>
      </c>
      <c r="Q4043" t="str">
        <v>Good</v>
      </c>
      <c r="R4043">
        <v>116</v>
      </c>
    </row>
    <row r="4044" spans="1:18" x14ac:dyDescent="0.3">
      <c r="A4044">
        <v>18445775</v>
      </c>
      <c r="B4044">
        <v>1</v>
      </c>
      <c r="C4044" t="str">
        <f>_xlfn.XLOOKUP(B4044,'Country Master'!A:A,'Country Master'!B:B,"Not Found")</f>
        <v>India</v>
      </c>
      <c r="D4044" t="s">
        <v>3694</v>
      </c>
      <c r="E4044" t="s">
        <v>7987</v>
      </c>
      <c r="F4044" t="s">
        <v>7962</v>
      </c>
      <c r="G4044" t="s">
        <v>7961</v>
      </c>
      <c r="H4044">
        <v>0</v>
      </c>
      <c r="I4044">
        <v>0</v>
      </c>
      <c r="J4044" t="s">
        <v>3434</v>
      </c>
      <c r="K4044" cm="1">
        <f t="array" ref="K4044:R4044">_xlfn.XLOOKUP(A4044,KPIs!$A$2:$A$9552,KPIs!$B$2:$I$9552,"Not Found")</f>
        <v>600</v>
      </c>
      <c r="L4044" t="str">
        <v>Indian Rupees(Rs.)</v>
      </c>
      <c r="M4044" t="str">
        <v>Yes</v>
      </c>
      <c r="N4044" t="str">
        <v>No</v>
      </c>
      <c r="O4044">
        <v>2</v>
      </c>
      <c r="P4044">
        <v>3.5</v>
      </c>
      <c r="Q4044" t="str">
        <v>Good</v>
      </c>
      <c r="R4044">
        <v>21</v>
      </c>
    </row>
    <row r="4045" spans="1:18" x14ac:dyDescent="0.3">
      <c r="A4045">
        <v>309805</v>
      </c>
      <c r="B4045">
        <v>1</v>
      </c>
      <c r="C4045" t="str">
        <f>_xlfn.XLOOKUP(B4045,'Country Master'!A:A,'Country Master'!B:B,"Not Found")</f>
        <v>India</v>
      </c>
      <c r="D4045" t="s">
        <v>3694</v>
      </c>
      <c r="E4045" t="s">
        <v>7986</v>
      </c>
      <c r="F4045" t="s">
        <v>7962</v>
      </c>
      <c r="G4045" t="s">
        <v>7961</v>
      </c>
      <c r="H4045">
        <v>77.207200080000007</v>
      </c>
      <c r="I4045">
        <v>28.681211510000001</v>
      </c>
      <c r="J4045" t="s">
        <v>860</v>
      </c>
      <c r="K4045" cm="1">
        <f t="array" ref="K4045:R4045">_xlfn.XLOOKUP(A4045,KPIs!$A$2:$A$9552,KPIs!$B$2:$I$9552,"Not Found")</f>
        <v>500</v>
      </c>
      <c r="L4045" t="str">
        <v>Indian Rupees(Rs.)</v>
      </c>
      <c r="M4045" t="str">
        <v>No</v>
      </c>
      <c r="N4045" t="str">
        <v>No</v>
      </c>
      <c r="O4045">
        <v>2</v>
      </c>
      <c r="P4045">
        <v>3.5</v>
      </c>
      <c r="Q4045" t="str">
        <v>Good</v>
      </c>
      <c r="R4045">
        <v>133</v>
      </c>
    </row>
    <row r="4046" spans="1:18" x14ac:dyDescent="0.3">
      <c r="A4046">
        <v>302972</v>
      </c>
      <c r="B4046">
        <v>1</v>
      </c>
      <c r="C4046" t="str">
        <f>_xlfn.XLOOKUP(B4046,'Country Master'!A:A,'Country Master'!B:B,"Not Found")</f>
        <v>India</v>
      </c>
      <c r="D4046" t="s">
        <v>3694</v>
      </c>
      <c r="E4046" t="s">
        <v>7985</v>
      </c>
      <c r="F4046" t="s">
        <v>7962</v>
      </c>
      <c r="G4046" t="s">
        <v>7961</v>
      </c>
      <c r="H4046">
        <v>77.206068999999999</v>
      </c>
      <c r="I4046">
        <v>28.677873200000001</v>
      </c>
      <c r="J4046" t="s">
        <v>2362</v>
      </c>
      <c r="K4046" cm="1">
        <f t="array" ref="K4046:R4046">_xlfn.XLOOKUP(A4046,KPIs!$A$2:$A$9552,KPIs!$B$2:$I$9552,"Not Found")</f>
        <v>200</v>
      </c>
      <c r="L4046" t="str">
        <v>Indian Rupees(Rs.)</v>
      </c>
      <c r="M4046" t="str">
        <v>No</v>
      </c>
      <c r="N4046" t="str">
        <v>No</v>
      </c>
      <c r="O4046">
        <v>1</v>
      </c>
      <c r="P4046">
        <v>3.9</v>
      </c>
      <c r="Q4046" t="str">
        <v>Good</v>
      </c>
      <c r="R4046">
        <v>150</v>
      </c>
    </row>
    <row r="4047" spans="1:18" x14ac:dyDescent="0.3">
      <c r="A4047">
        <v>7667</v>
      </c>
      <c r="B4047">
        <v>1</v>
      </c>
      <c r="C4047" t="str">
        <f>_xlfn.XLOOKUP(B4047,'Country Master'!A:A,'Country Master'!B:B,"Not Found")</f>
        <v>India</v>
      </c>
      <c r="D4047" t="s">
        <v>3694</v>
      </c>
      <c r="E4047" t="s">
        <v>7984</v>
      </c>
      <c r="F4047" t="s">
        <v>7962</v>
      </c>
      <c r="G4047" t="s">
        <v>7961</v>
      </c>
      <c r="H4047">
        <v>77.207416499999994</v>
      </c>
      <c r="I4047">
        <v>28.681495200000001</v>
      </c>
      <c r="J4047" t="s">
        <v>3477</v>
      </c>
      <c r="K4047" cm="1">
        <f t="array" ref="K4047:R4047">_xlfn.XLOOKUP(A4047,KPIs!$A$2:$A$9552,KPIs!$B$2:$I$9552,"Not Found")</f>
        <v>400</v>
      </c>
      <c r="L4047" t="str">
        <v>Indian Rupees(Rs.)</v>
      </c>
      <c r="M4047" t="str">
        <v>No</v>
      </c>
      <c r="N4047" t="str">
        <v>No</v>
      </c>
      <c r="O4047">
        <v>1</v>
      </c>
      <c r="P4047">
        <v>3.6</v>
      </c>
      <c r="Q4047" t="str">
        <v>Good</v>
      </c>
      <c r="R4047">
        <v>261</v>
      </c>
    </row>
    <row r="4048" spans="1:18" x14ac:dyDescent="0.3">
      <c r="A4048">
        <v>307327</v>
      </c>
      <c r="B4048">
        <v>1</v>
      </c>
      <c r="C4048" t="str">
        <f>_xlfn.XLOOKUP(B4048,'Country Master'!A:A,'Country Master'!B:B,"Not Found")</f>
        <v>India</v>
      </c>
      <c r="D4048" t="s">
        <v>3694</v>
      </c>
      <c r="E4048" t="s">
        <v>7983</v>
      </c>
      <c r="F4048" t="s">
        <v>7962</v>
      </c>
      <c r="G4048" t="s">
        <v>7961</v>
      </c>
      <c r="H4048">
        <v>77.199241400000005</v>
      </c>
      <c r="I4048">
        <v>28.682235899999998</v>
      </c>
      <c r="J4048" t="s">
        <v>1906</v>
      </c>
      <c r="K4048" cm="1">
        <f t="array" ref="K4048:R4048">_xlfn.XLOOKUP(A4048,KPIs!$A$2:$A$9552,KPIs!$B$2:$I$9552,"Not Found")</f>
        <v>50</v>
      </c>
      <c r="L4048" t="str">
        <v>Indian Rupees(Rs.)</v>
      </c>
      <c r="M4048" t="str">
        <v>No</v>
      </c>
      <c r="N4048" t="str">
        <v>No</v>
      </c>
      <c r="O4048">
        <v>1</v>
      </c>
      <c r="P4048">
        <v>3.7</v>
      </c>
      <c r="Q4048" t="str">
        <v>Good</v>
      </c>
      <c r="R4048">
        <v>131</v>
      </c>
    </row>
    <row r="4049" spans="1:18" x14ac:dyDescent="0.3">
      <c r="A4049">
        <v>304461</v>
      </c>
      <c r="B4049">
        <v>1</v>
      </c>
      <c r="C4049" t="str">
        <f>_xlfn.XLOOKUP(B4049,'Country Master'!A:A,'Country Master'!B:B,"Not Found")</f>
        <v>India</v>
      </c>
      <c r="D4049" t="s">
        <v>3694</v>
      </c>
      <c r="E4049" t="s">
        <v>7982</v>
      </c>
      <c r="F4049" t="s">
        <v>7962</v>
      </c>
      <c r="G4049" t="s">
        <v>7961</v>
      </c>
      <c r="H4049">
        <v>77.207596100000004</v>
      </c>
      <c r="I4049">
        <v>28.680885400000001</v>
      </c>
      <c r="J4049" t="s">
        <v>233</v>
      </c>
      <c r="K4049" cm="1">
        <f t="array" ref="K4049:R4049">_xlfn.XLOOKUP(A4049,KPIs!$A$2:$A$9552,KPIs!$B$2:$I$9552,"Not Found")</f>
        <v>300</v>
      </c>
      <c r="L4049" t="str">
        <v>Indian Rupees(Rs.)</v>
      </c>
      <c r="M4049" t="str">
        <v>No</v>
      </c>
      <c r="N4049" t="str">
        <v>No</v>
      </c>
      <c r="O4049">
        <v>1</v>
      </c>
      <c r="P4049">
        <v>3.7</v>
      </c>
      <c r="Q4049" t="str">
        <v>Good</v>
      </c>
      <c r="R4049">
        <v>234</v>
      </c>
    </row>
    <row r="4050" spans="1:18" x14ac:dyDescent="0.3">
      <c r="A4050">
        <v>300854</v>
      </c>
      <c r="B4050">
        <v>1</v>
      </c>
      <c r="C4050" t="str">
        <f>_xlfn.XLOOKUP(B4050,'Country Master'!A:A,'Country Master'!B:B,"Not Found")</f>
        <v>India</v>
      </c>
      <c r="D4050" t="s">
        <v>3694</v>
      </c>
      <c r="E4050" t="s">
        <v>7981</v>
      </c>
      <c r="F4050" t="s">
        <v>7962</v>
      </c>
      <c r="G4050" t="s">
        <v>7961</v>
      </c>
      <c r="H4050">
        <v>77.203014600000003</v>
      </c>
      <c r="I4050">
        <v>28.680268099999999</v>
      </c>
      <c r="J4050" t="s">
        <v>2044</v>
      </c>
      <c r="K4050" cm="1">
        <f t="array" ref="K4050:R4050">_xlfn.XLOOKUP(A4050,KPIs!$A$2:$A$9552,KPIs!$B$2:$I$9552,"Not Found")</f>
        <v>800</v>
      </c>
      <c r="L4050" t="str">
        <v>Indian Rupees(Rs.)</v>
      </c>
      <c r="M4050" t="str">
        <v>No</v>
      </c>
      <c r="N4050" t="str">
        <v>Yes</v>
      </c>
      <c r="O4050">
        <v>2</v>
      </c>
      <c r="P4050">
        <v>3.5</v>
      </c>
      <c r="Q4050" t="str">
        <v>Good</v>
      </c>
      <c r="R4050">
        <v>85</v>
      </c>
    </row>
    <row r="4051" spans="1:18" x14ac:dyDescent="0.3">
      <c r="A4051">
        <v>306402</v>
      </c>
      <c r="B4051">
        <v>1</v>
      </c>
      <c r="C4051" t="str">
        <f>_xlfn.XLOOKUP(B4051,'Country Master'!A:A,'Country Master'!B:B,"Not Found")</f>
        <v>India</v>
      </c>
      <c r="D4051" t="s">
        <v>3694</v>
      </c>
      <c r="E4051" t="s">
        <v>7980</v>
      </c>
      <c r="F4051" t="s">
        <v>7962</v>
      </c>
      <c r="G4051" t="s">
        <v>7961</v>
      </c>
      <c r="H4051">
        <v>77.200678800000006</v>
      </c>
      <c r="I4051">
        <v>28.681298699999999</v>
      </c>
      <c r="J4051" t="s">
        <v>2626</v>
      </c>
      <c r="K4051" cm="1">
        <f t="array" ref="K4051:R4051">_xlfn.XLOOKUP(A4051,KPIs!$A$2:$A$9552,KPIs!$B$2:$I$9552,"Not Found")</f>
        <v>150</v>
      </c>
      <c r="L4051" t="str">
        <v>Indian Rupees(Rs.)</v>
      </c>
      <c r="M4051" t="str">
        <v>No</v>
      </c>
      <c r="N4051" t="str">
        <v>No</v>
      </c>
      <c r="O4051">
        <v>1</v>
      </c>
      <c r="P4051">
        <v>3.5</v>
      </c>
      <c r="Q4051" t="str">
        <v>Good</v>
      </c>
      <c r="R4051">
        <v>36</v>
      </c>
    </row>
    <row r="4052" spans="1:18" x14ac:dyDescent="0.3">
      <c r="A4052">
        <v>18157402</v>
      </c>
      <c r="B4052">
        <v>1</v>
      </c>
      <c r="C4052" t="str">
        <f>_xlfn.XLOOKUP(B4052,'Country Master'!A:A,'Country Master'!B:B,"Not Found")</f>
        <v>India</v>
      </c>
      <c r="D4052" t="s">
        <v>3694</v>
      </c>
      <c r="E4052" t="s">
        <v>7979</v>
      </c>
      <c r="F4052" t="s">
        <v>7962</v>
      </c>
      <c r="G4052" t="s">
        <v>7961</v>
      </c>
      <c r="H4052">
        <v>77.206992880000001</v>
      </c>
      <c r="I4052">
        <v>28.681623890000001</v>
      </c>
      <c r="J4052" t="s">
        <v>1969</v>
      </c>
      <c r="K4052" cm="1">
        <f t="array" ref="K4052:R4052">_xlfn.XLOOKUP(A4052,KPIs!$A$2:$A$9552,KPIs!$B$2:$I$9552,"Not Found")</f>
        <v>500</v>
      </c>
      <c r="L4052" t="str">
        <v>Indian Rupees(Rs.)</v>
      </c>
      <c r="M4052" t="str">
        <v>No</v>
      </c>
      <c r="N4052" t="str">
        <v>Yes</v>
      </c>
      <c r="O4052">
        <v>2</v>
      </c>
      <c r="P4052">
        <v>3.8</v>
      </c>
      <c r="Q4052" t="str">
        <v>Good</v>
      </c>
      <c r="R4052">
        <v>115</v>
      </c>
    </row>
    <row r="4053" spans="1:18" x14ac:dyDescent="0.3">
      <c r="A4053">
        <v>2272</v>
      </c>
      <c r="B4053">
        <v>1</v>
      </c>
      <c r="C4053" t="str">
        <f>_xlfn.XLOOKUP(B4053,'Country Master'!A:A,'Country Master'!B:B,"Not Found")</f>
        <v>India</v>
      </c>
      <c r="D4053" t="s">
        <v>3694</v>
      </c>
      <c r="E4053" t="s">
        <v>7978</v>
      </c>
      <c r="F4053" t="s">
        <v>7962</v>
      </c>
      <c r="G4053" t="s">
        <v>7961</v>
      </c>
      <c r="H4053">
        <v>77.208224999999999</v>
      </c>
      <c r="I4053">
        <v>28.679601900000002</v>
      </c>
      <c r="J4053" t="s">
        <v>2298</v>
      </c>
      <c r="K4053" cm="1">
        <f t="array" ref="K4053:R4053">_xlfn.XLOOKUP(A4053,KPIs!$A$2:$A$9552,KPIs!$B$2:$I$9552,"Not Found")</f>
        <v>500</v>
      </c>
      <c r="L4053" t="str">
        <v>Indian Rupees(Rs.)</v>
      </c>
      <c r="M4053" t="str">
        <v>No</v>
      </c>
      <c r="N4053" t="str">
        <v>Yes</v>
      </c>
      <c r="O4053">
        <v>2</v>
      </c>
      <c r="P4053">
        <v>3.5</v>
      </c>
      <c r="Q4053" t="str">
        <v>Good</v>
      </c>
      <c r="R4053">
        <v>143</v>
      </c>
    </row>
    <row r="4054" spans="1:18" x14ac:dyDescent="0.3">
      <c r="A4054">
        <v>18261675</v>
      </c>
      <c r="B4054">
        <v>1</v>
      </c>
      <c r="C4054" t="str">
        <f>_xlfn.XLOOKUP(B4054,'Country Master'!A:A,'Country Master'!B:B,"Not Found")</f>
        <v>India</v>
      </c>
      <c r="D4054" t="s">
        <v>3694</v>
      </c>
      <c r="E4054" t="s">
        <v>7977</v>
      </c>
      <c r="F4054" t="s">
        <v>7962</v>
      </c>
      <c r="G4054" t="s">
        <v>7961</v>
      </c>
      <c r="H4054">
        <v>77.193401699999995</v>
      </c>
      <c r="I4054">
        <v>28.670929099999999</v>
      </c>
      <c r="J4054" t="s">
        <v>2350</v>
      </c>
      <c r="K4054" cm="1">
        <f t="array" ref="K4054:R4054">_xlfn.XLOOKUP(A4054,KPIs!$A$2:$A$9552,KPIs!$B$2:$I$9552,"Not Found")</f>
        <v>400</v>
      </c>
      <c r="L4054" t="str">
        <v>Indian Rupees(Rs.)</v>
      </c>
      <c r="M4054" t="str">
        <v>No</v>
      </c>
      <c r="N4054" t="str">
        <v>No</v>
      </c>
      <c r="O4054">
        <v>1</v>
      </c>
      <c r="P4054">
        <v>3.5</v>
      </c>
      <c r="Q4054" t="str">
        <v>Good</v>
      </c>
      <c r="R4054">
        <v>47</v>
      </c>
    </row>
    <row r="4055" spans="1:18" x14ac:dyDescent="0.3">
      <c r="A4055">
        <v>18458347</v>
      </c>
      <c r="B4055">
        <v>1</v>
      </c>
      <c r="C4055" t="str">
        <f>_xlfn.XLOOKUP(B4055,'Country Master'!A:A,'Country Master'!B:B,"Not Found")</f>
        <v>India</v>
      </c>
      <c r="D4055" t="s">
        <v>3694</v>
      </c>
      <c r="E4055" t="s">
        <v>7976</v>
      </c>
      <c r="F4055" t="s">
        <v>7962</v>
      </c>
      <c r="G4055" t="s">
        <v>7961</v>
      </c>
      <c r="H4055">
        <v>77.20392846</v>
      </c>
      <c r="I4055">
        <v>28.68086237</v>
      </c>
      <c r="J4055" t="s">
        <v>5628</v>
      </c>
      <c r="K4055" cm="1">
        <f t="array" ref="K4055:R4055">_xlfn.XLOOKUP(A4055,KPIs!$A$2:$A$9552,KPIs!$B$2:$I$9552,"Not Found")</f>
        <v>950</v>
      </c>
      <c r="L4055" t="str">
        <v>Indian Rupees(Rs.)</v>
      </c>
      <c r="M4055" t="str">
        <v>No</v>
      </c>
      <c r="N4055" t="str">
        <v>Yes</v>
      </c>
      <c r="O4055">
        <v>2</v>
      </c>
      <c r="P4055">
        <v>3.8</v>
      </c>
      <c r="Q4055" t="str">
        <v>Good</v>
      </c>
      <c r="R4055">
        <v>41</v>
      </c>
    </row>
    <row r="4056" spans="1:18" x14ac:dyDescent="0.3">
      <c r="A4056">
        <v>307415</v>
      </c>
      <c r="B4056">
        <v>1</v>
      </c>
      <c r="C4056" t="str">
        <f>_xlfn.XLOOKUP(B4056,'Country Master'!A:A,'Country Master'!B:B,"Not Found")</f>
        <v>India</v>
      </c>
      <c r="D4056" t="s">
        <v>3694</v>
      </c>
      <c r="E4056" t="s">
        <v>7975</v>
      </c>
      <c r="F4056" t="s">
        <v>7962</v>
      </c>
      <c r="G4056" t="s">
        <v>7961</v>
      </c>
      <c r="H4056">
        <v>77.201262799999995</v>
      </c>
      <c r="I4056">
        <v>28.683548900000002</v>
      </c>
      <c r="J4056" t="s">
        <v>7974</v>
      </c>
      <c r="K4056" cm="1">
        <f t="array" ref="K4056:R4056">_xlfn.XLOOKUP(A4056,KPIs!$A$2:$A$9552,KPIs!$B$2:$I$9552,"Not Found")</f>
        <v>1900</v>
      </c>
      <c r="L4056" t="str">
        <v>Indian Rupees(Rs.)</v>
      </c>
      <c r="M4056" t="str">
        <v>Yes</v>
      </c>
      <c r="N4056" t="str">
        <v>No</v>
      </c>
      <c r="O4056">
        <v>3</v>
      </c>
      <c r="P4056">
        <v>3.6</v>
      </c>
      <c r="Q4056" t="str">
        <v>Good</v>
      </c>
      <c r="R4056">
        <v>346</v>
      </c>
    </row>
    <row r="4057" spans="1:18" x14ac:dyDescent="0.3">
      <c r="A4057">
        <v>8985</v>
      </c>
      <c r="B4057">
        <v>1</v>
      </c>
      <c r="C4057" t="str">
        <f>_xlfn.XLOOKUP(B4057,'Country Master'!A:A,'Country Master'!B:B,"Not Found")</f>
        <v>India</v>
      </c>
      <c r="D4057" t="s">
        <v>3694</v>
      </c>
      <c r="E4057" t="s">
        <v>7973</v>
      </c>
      <c r="F4057" t="s">
        <v>7962</v>
      </c>
      <c r="G4057" t="s">
        <v>7961</v>
      </c>
      <c r="H4057">
        <v>77.203373900000003</v>
      </c>
      <c r="I4057">
        <v>28.682541700000002</v>
      </c>
      <c r="J4057" t="s">
        <v>1906</v>
      </c>
      <c r="K4057" cm="1">
        <f t="array" ref="K4057:R4057">_xlfn.XLOOKUP(A4057,KPIs!$A$2:$A$9552,KPIs!$B$2:$I$9552,"Not Found")</f>
        <v>150</v>
      </c>
      <c r="L4057" t="str">
        <v>Indian Rupees(Rs.)</v>
      </c>
      <c r="M4057" t="str">
        <v>No</v>
      </c>
      <c r="N4057" t="str">
        <v>No</v>
      </c>
      <c r="O4057">
        <v>1</v>
      </c>
      <c r="P4057">
        <v>3.9</v>
      </c>
      <c r="Q4057" t="str">
        <v>Good</v>
      </c>
      <c r="R4057">
        <v>223</v>
      </c>
    </row>
    <row r="4058" spans="1:18" x14ac:dyDescent="0.3">
      <c r="A4058">
        <v>6667</v>
      </c>
      <c r="B4058">
        <v>1</v>
      </c>
      <c r="C4058" t="str">
        <f>_xlfn.XLOOKUP(B4058,'Country Master'!A:A,'Country Master'!B:B,"Not Found")</f>
        <v>India</v>
      </c>
      <c r="D4058" t="s">
        <v>3694</v>
      </c>
      <c r="E4058" t="s">
        <v>7972</v>
      </c>
      <c r="F4058" t="s">
        <v>7962</v>
      </c>
      <c r="G4058" t="s">
        <v>7961</v>
      </c>
      <c r="H4058">
        <v>77.205440100000004</v>
      </c>
      <c r="I4058">
        <v>28.677723499999999</v>
      </c>
      <c r="J4058" t="s">
        <v>1904</v>
      </c>
      <c r="K4058" cm="1">
        <f t="array" ref="K4058:R4058">_xlfn.XLOOKUP(A4058,KPIs!$A$2:$A$9552,KPIs!$B$2:$I$9552,"Not Found")</f>
        <v>300</v>
      </c>
      <c r="L4058" t="str">
        <v>Indian Rupees(Rs.)</v>
      </c>
      <c r="M4058" t="str">
        <v>No</v>
      </c>
      <c r="N4058" t="str">
        <v>No</v>
      </c>
      <c r="O4058">
        <v>1</v>
      </c>
      <c r="P4058">
        <v>3.5</v>
      </c>
      <c r="Q4058" t="str">
        <v>Good</v>
      </c>
      <c r="R4058">
        <v>97</v>
      </c>
    </row>
    <row r="4059" spans="1:18" x14ac:dyDescent="0.3">
      <c r="A4059">
        <v>18294234</v>
      </c>
      <c r="B4059">
        <v>1</v>
      </c>
      <c r="C4059" t="str">
        <f>_xlfn.XLOOKUP(B4059,'Country Master'!A:A,'Country Master'!B:B,"Not Found")</f>
        <v>India</v>
      </c>
      <c r="D4059" t="s">
        <v>3694</v>
      </c>
      <c r="E4059" t="s">
        <v>7971</v>
      </c>
      <c r="F4059" t="s">
        <v>7962</v>
      </c>
      <c r="G4059" t="s">
        <v>7961</v>
      </c>
      <c r="H4059">
        <v>77.173372000000001</v>
      </c>
      <c r="I4059">
        <v>28.720838000000001</v>
      </c>
      <c r="J4059" t="s">
        <v>1904</v>
      </c>
      <c r="K4059" cm="1">
        <f t="array" ref="K4059:R4059">_xlfn.XLOOKUP(A4059,KPIs!$A$2:$A$9552,KPIs!$B$2:$I$9552,"Not Found")</f>
        <v>500</v>
      </c>
      <c r="L4059" t="str">
        <v>Indian Rupees(Rs.)</v>
      </c>
      <c r="M4059" t="str">
        <v>No</v>
      </c>
      <c r="N4059" t="str">
        <v>Yes</v>
      </c>
      <c r="O4059">
        <v>2</v>
      </c>
      <c r="P4059">
        <v>3.6</v>
      </c>
      <c r="Q4059" t="str">
        <v>Good</v>
      </c>
      <c r="R4059">
        <v>24</v>
      </c>
    </row>
    <row r="4060" spans="1:18" x14ac:dyDescent="0.3">
      <c r="A4060">
        <v>18458013</v>
      </c>
      <c r="B4060">
        <v>1</v>
      </c>
      <c r="C4060" t="str">
        <f>_xlfn.XLOOKUP(B4060,'Country Master'!A:A,'Country Master'!B:B,"Not Found")</f>
        <v>India</v>
      </c>
      <c r="D4060" t="s">
        <v>3694</v>
      </c>
      <c r="E4060" t="s">
        <v>7970</v>
      </c>
      <c r="F4060" t="s">
        <v>7962</v>
      </c>
      <c r="G4060" t="s">
        <v>7961</v>
      </c>
      <c r="H4060">
        <v>77.208345100000003</v>
      </c>
      <c r="I4060">
        <v>28.6801444</v>
      </c>
      <c r="J4060" t="s">
        <v>269</v>
      </c>
      <c r="K4060" cm="1">
        <f t="array" ref="K4060:R4060">_xlfn.XLOOKUP(A4060,KPIs!$A$2:$A$9552,KPIs!$B$2:$I$9552,"Not Found")</f>
        <v>300</v>
      </c>
      <c r="L4060" t="str">
        <v>Indian Rupees(Rs.)</v>
      </c>
      <c r="M4060" t="str">
        <v>No</v>
      </c>
      <c r="N4060" t="str">
        <v>Yes</v>
      </c>
      <c r="O4060">
        <v>1</v>
      </c>
      <c r="P4060">
        <v>3.6</v>
      </c>
      <c r="Q4060" t="str">
        <v>Good</v>
      </c>
      <c r="R4060">
        <v>25</v>
      </c>
    </row>
    <row r="4061" spans="1:18" x14ac:dyDescent="0.3">
      <c r="A4061">
        <v>18218265</v>
      </c>
      <c r="B4061">
        <v>1</v>
      </c>
      <c r="C4061" t="str">
        <f>_xlfn.XLOOKUP(B4061,'Country Master'!A:A,'Country Master'!B:B,"Not Found")</f>
        <v>India</v>
      </c>
      <c r="D4061" t="s">
        <v>3694</v>
      </c>
      <c r="E4061" t="s">
        <v>7969</v>
      </c>
      <c r="F4061" t="s">
        <v>7962</v>
      </c>
      <c r="G4061" t="s">
        <v>7961</v>
      </c>
      <c r="H4061">
        <v>77.205128200000004</v>
      </c>
      <c r="I4061">
        <v>28.677682099999998</v>
      </c>
      <c r="J4061" t="s">
        <v>192</v>
      </c>
      <c r="K4061" cm="1">
        <f t="array" ref="K4061:R4061">_xlfn.XLOOKUP(A4061,KPIs!$A$2:$A$9552,KPIs!$B$2:$I$9552,"Not Found")</f>
        <v>100</v>
      </c>
      <c r="L4061" t="str">
        <v>Indian Rupees(Rs.)</v>
      </c>
      <c r="M4061" t="str">
        <v>No</v>
      </c>
      <c r="N4061" t="str">
        <v>Yes</v>
      </c>
      <c r="O4061">
        <v>1</v>
      </c>
      <c r="P4061">
        <v>3.5</v>
      </c>
      <c r="Q4061" t="str">
        <v>Good</v>
      </c>
      <c r="R4061">
        <v>15</v>
      </c>
    </row>
    <row r="4062" spans="1:18" x14ac:dyDescent="0.3">
      <c r="A4062">
        <v>18460325</v>
      </c>
      <c r="B4062">
        <v>1</v>
      </c>
      <c r="C4062" t="str">
        <f>_xlfn.XLOOKUP(B4062,'Country Master'!A:A,'Country Master'!B:B,"Not Found")</f>
        <v>India</v>
      </c>
      <c r="D4062" t="s">
        <v>3694</v>
      </c>
      <c r="E4062" t="s">
        <v>7968</v>
      </c>
      <c r="F4062" t="s">
        <v>7962</v>
      </c>
      <c r="G4062" t="s">
        <v>7961</v>
      </c>
      <c r="H4062">
        <v>77.207901399999997</v>
      </c>
      <c r="I4062">
        <v>28.6766471</v>
      </c>
      <c r="J4062" t="s">
        <v>2517</v>
      </c>
      <c r="K4062" cm="1">
        <f t="array" ref="K4062:R4062">_xlfn.XLOOKUP(A4062,KPIs!$A$2:$A$9552,KPIs!$B$2:$I$9552,"Not Found")</f>
        <v>400</v>
      </c>
      <c r="L4062" t="str">
        <v>Indian Rupees(Rs.)</v>
      </c>
      <c r="M4062" t="str">
        <v>No</v>
      </c>
      <c r="N4062" t="str">
        <v>No</v>
      </c>
      <c r="O4062">
        <v>1</v>
      </c>
      <c r="P4062">
        <v>0</v>
      </c>
      <c r="Q4062" t="str">
        <v>Not rated</v>
      </c>
      <c r="R4062">
        <v>0</v>
      </c>
    </row>
    <row r="4063" spans="1:18" x14ac:dyDescent="0.3">
      <c r="A4063">
        <v>18458658</v>
      </c>
      <c r="B4063">
        <v>1</v>
      </c>
      <c r="C4063" t="str">
        <f>_xlfn.XLOOKUP(B4063,'Country Master'!A:A,'Country Master'!B:B,"Not Found")</f>
        <v>India</v>
      </c>
      <c r="D4063" t="s">
        <v>3694</v>
      </c>
      <c r="E4063" t="s">
        <v>7967</v>
      </c>
      <c r="F4063" t="s">
        <v>7962</v>
      </c>
      <c r="G4063" t="s">
        <v>7961</v>
      </c>
      <c r="H4063">
        <v>77.196096999999995</v>
      </c>
      <c r="I4063">
        <v>28.6689477</v>
      </c>
      <c r="J4063" t="s">
        <v>1963</v>
      </c>
      <c r="K4063" cm="1">
        <f t="array" ref="K4063:R4063">_xlfn.XLOOKUP(A4063,KPIs!$A$2:$A$9552,KPIs!$B$2:$I$9552,"Not Found")</f>
        <v>500</v>
      </c>
      <c r="L4063" t="str">
        <v>Indian Rupees(Rs.)</v>
      </c>
      <c r="M4063" t="str">
        <v>No</v>
      </c>
      <c r="N4063" t="str">
        <v>No</v>
      </c>
      <c r="O4063">
        <v>2</v>
      </c>
      <c r="P4063">
        <v>0</v>
      </c>
      <c r="Q4063" t="str">
        <v>Not rated</v>
      </c>
      <c r="R4063">
        <v>0</v>
      </c>
    </row>
    <row r="4064" spans="1:18" x14ac:dyDescent="0.3">
      <c r="A4064">
        <v>18458655</v>
      </c>
      <c r="B4064">
        <v>1</v>
      </c>
      <c r="C4064" t="str">
        <f>_xlfn.XLOOKUP(B4064,'Country Master'!A:A,'Country Master'!B:B,"Not Found")</f>
        <v>India</v>
      </c>
      <c r="D4064" t="s">
        <v>3694</v>
      </c>
      <c r="E4064" t="s">
        <v>7966</v>
      </c>
      <c r="F4064" t="s">
        <v>7962</v>
      </c>
      <c r="G4064" t="s">
        <v>7961</v>
      </c>
      <c r="H4064">
        <v>77.199155899999994</v>
      </c>
      <c r="I4064">
        <v>28.667589299999999</v>
      </c>
      <c r="J4064" t="s">
        <v>269</v>
      </c>
      <c r="K4064" cm="1">
        <f t="array" ref="K4064:R4064">_xlfn.XLOOKUP(A4064,KPIs!$A$2:$A$9552,KPIs!$B$2:$I$9552,"Not Found")</f>
        <v>200</v>
      </c>
      <c r="L4064" t="str">
        <v>Indian Rupees(Rs.)</v>
      </c>
      <c r="M4064" t="str">
        <v>No</v>
      </c>
      <c r="N4064" t="str">
        <v>No</v>
      </c>
      <c r="O4064">
        <v>1</v>
      </c>
      <c r="P4064">
        <v>0</v>
      </c>
      <c r="Q4064" t="str">
        <v>Not rated</v>
      </c>
      <c r="R4064">
        <v>0</v>
      </c>
    </row>
    <row r="4065" spans="1:18" x14ac:dyDescent="0.3">
      <c r="A4065">
        <v>4227</v>
      </c>
      <c r="B4065">
        <v>1</v>
      </c>
      <c r="C4065" t="str">
        <f>_xlfn.XLOOKUP(B4065,'Country Master'!A:A,'Country Master'!B:B,"Not Found")</f>
        <v>India</v>
      </c>
      <c r="D4065" t="s">
        <v>3694</v>
      </c>
      <c r="E4065" t="s">
        <v>7965</v>
      </c>
      <c r="F4065" t="s">
        <v>7962</v>
      </c>
      <c r="G4065" t="s">
        <v>7961</v>
      </c>
      <c r="H4065">
        <v>77.204721500000005</v>
      </c>
      <c r="I4065">
        <v>28.6839245</v>
      </c>
      <c r="J4065" t="s">
        <v>7964</v>
      </c>
      <c r="K4065" cm="1">
        <f t="array" ref="K4065:R4065">_xlfn.XLOOKUP(A4065,KPIs!$A$2:$A$9552,KPIs!$B$2:$I$9552,"Not Found")</f>
        <v>600</v>
      </c>
      <c r="L4065" t="str">
        <v>Indian Rupees(Rs.)</v>
      </c>
      <c r="M4065" t="str">
        <v>Yes</v>
      </c>
      <c r="N4065" t="str">
        <v>Yes</v>
      </c>
      <c r="O4065">
        <v>2</v>
      </c>
      <c r="P4065">
        <v>4.2</v>
      </c>
      <c r="Q4065" t="str">
        <v>Very Good</v>
      </c>
      <c r="R4065">
        <v>300</v>
      </c>
    </row>
    <row r="4066" spans="1:18" x14ac:dyDescent="0.3">
      <c r="A4066">
        <v>18418240</v>
      </c>
      <c r="B4066">
        <v>1</v>
      </c>
      <c r="C4066" t="str">
        <f>_xlfn.XLOOKUP(B4066,'Country Master'!A:A,'Country Master'!B:B,"Not Found")</f>
        <v>India</v>
      </c>
      <c r="D4066" t="s">
        <v>3694</v>
      </c>
      <c r="E4066" t="s">
        <v>7963</v>
      </c>
      <c r="F4066" t="s">
        <v>7962</v>
      </c>
      <c r="G4066" t="s">
        <v>7961</v>
      </c>
      <c r="H4066">
        <v>0</v>
      </c>
      <c r="I4066">
        <v>0</v>
      </c>
      <c r="J4066" t="s">
        <v>3477</v>
      </c>
      <c r="K4066" cm="1">
        <f t="array" ref="K4066:R4066">_xlfn.XLOOKUP(A4066,KPIs!$A$2:$A$9552,KPIs!$B$2:$I$9552,"Not Found")</f>
        <v>400</v>
      </c>
      <c r="L4066" t="str">
        <v>Indian Rupees(Rs.)</v>
      </c>
      <c r="M4066" t="str">
        <v>No</v>
      </c>
      <c r="N4066" t="str">
        <v>No</v>
      </c>
      <c r="O4066">
        <v>1</v>
      </c>
      <c r="P4066">
        <v>4</v>
      </c>
      <c r="Q4066" t="str">
        <v>Very Good</v>
      </c>
      <c r="R4066">
        <v>108</v>
      </c>
    </row>
    <row r="4067" spans="1:18" x14ac:dyDescent="0.3">
      <c r="A4067">
        <v>5083</v>
      </c>
      <c r="B4067">
        <v>1</v>
      </c>
      <c r="C4067" t="str">
        <f>_xlfn.XLOOKUP(B4067,'Country Master'!A:A,'Country Master'!B:B,"Not Found")</f>
        <v>India</v>
      </c>
      <c r="D4067" t="s">
        <v>3694</v>
      </c>
      <c r="E4067" t="s">
        <v>7960</v>
      </c>
      <c r="F4067" t="s">
        <v>7958</v>
      </c>
      <c r="G4067" t="s">
        <v>7957</v>
      </c>
      <c r="H4067">
        <v>77.078895939999995</v>
      </c>
      <c r="I4067">
        <v>28.516478339999999</v>
      </c>
      <c r="J4067" t="s">
        <v>1904</v>
      </c>
      <c r="K4067" cm="1">
        <f t="array" ref="K4067:R4067">_xlfn.XLOOKUP(A4067,KPIs!$A$2:$A$9552,KPIs!$B$2:$I$9552,"Not Found")</f>
        <v>700</v>
      </c>
      <c r="L4067" t="str">
        <v>Indian Rupees(Rs.)</v>
      </c>
      <c r="M4067" t="str">
        <v>No</v>
      </c>
      <c r="N4067" t="str">
        <v>No</v>
      </c>
      <c r="O4067">
        <v>2</v>
      </c>
      <c r="P4067">
        <v>3.1</v>
      </c>
      <c r="Q4067" t="str">
        <v>Average</v>
      </c>
      <c r="R4067">
        <v>59</v>
      </c>
    </row>
    <row r="4068" spans="1:18" x14ac:dyDescent="0.3">
      <c r="A4068">
        <v>302254</v>
      </c>
      <c r="B4068">
        <v>1</v>
      </c>
      <c r="C4068" t="str">
        <f>_xlfn.XLOOKUP(B4068,'Country Master'!A:A,'Country Master'!B:B,"Not Found")</f>
        <v>India</v>
      </c>
      <c r="D4068" t="s">
        <v>3694</v>
      </c>
      <c r="E4068" t="s">
        <v>7959</v>
      </c>
      <c r="F4068" t="s">
        <v>7958</v>
      </c>
      <c r="G4068" t="s">
        <v>7957</v>
      </c>
      <c r="H4068">
        <v>77.078475600000004</v>
      </c>
      <c r="I4068">
        <v>28.516153299999999</v>
      </c>
      <c r="J4068" t="s">
        <v>1904</v>
      </c>
      <c r="K4068" cm="1">
        <f t="array" ref="K4068:R4068">_xlfn.XLOOKUP(A4068,KPIs!$A$2:$A$9552,KPIs!$B$2:$I$9552,"Not Found")</f>
        <v>600</v>
      </c>
      <c r="L4068" t="str">
        <v>Indian Rupees(Rs.)</v>
      </c>
      <c r="M4068" t="str">
        <v>No</v>
      </c>
      <c r="N4068" t="str">
        <v>Yes</v>
      </c>
      <c r="O4068">
        <v>2</v>
      </c>
      <c r="P4068">
        <v>3.3</v>
      </c>
      <c r="Q4068" t="str">
        <v>Average</v>
      </c>
      <c r="R4068">
        <v>36</v>
      </c>
    </row>
    <row r="4069" spans="1:18" x14ac:dyDescent="0.3">
      <c r="A4069">
        <v>300973</v>
      </c>
      <c r="B4069">
        <v>1</v>
      </c>
      <c r="C4069" t="str">
        <f>_xlfn.XLOOKUP(B4069,'Country Master'!A:A,'Country Master'!B:B,"Not Found")</f>
        <v>India</v>
      </c>
      <c r="D4069" t="s">
        <v>3694</v>
      </c>
      <c r="E4069" t="s">
        <v>7956</v>
      </c>
      <c r="F4069" t="s">
        <v>7953</v>
      </c>
      <c r="G4069" t="s">
        <v>7952</v>
      </c>
      <c r="H4069">
        <v>77.146738060000004</v>
      </c>
      <c r="I4069">
        <v>28.662287840000001</v>
      </c>
      <c r="J4069" t="s">
        <v>1904</v>
      </c>
      <c r="K4069" cm="1">
        <f t="array" ref="K4069:R4069">_xlfn.XLOOKUP(A4069,KPIs!$A$2:$A$9552,KPIs!$B$2:$I$9552,"Not Found")</f>
        <v>600</v>
      </c>
      <c r="L4069" t="str">
        <v>Indian Rupees(Rs.)</v>
      </c>
      <c r="M4069" t="str">
        <v>No</v>
      </c>
      <c r="N4069" t="str">
        <v>No</v>
      </c>
      <c r="O4069">
        <v>2</v>
      </c>
      <c r="P4069">
        <v>3.1</v>
      </c>
      <c r="Q4069" t="str">
        <v>Average</v>
      </c>
      <c r="R4069">
        <v>62</v>
      </c>
    </row>
    <row r="4070" spans="1:18" x14ac:dyDescent="0.3">
      <c r="A4070">
        <v>307069</v>
      </c>
      <c r="B4070">
        <v>1</v>
      </c>
      <c r="C4070" t="str">
        <f>_xlfn.XLOOKUP(B4070,'Country Master'!A:A,'Country Master'!B:B,"Not Found")</f>
        <v>India</v>
      </c>
      <c r="D4070" t="s">
        <v>3694</v>
      </c>
      <c r="E4070" t="s">
        <v>7955</v>
      </c>
      <c r="F4070" t="s">
        <v>7953</v>
      </c>
      <c r="G4070" t="s">
        <v>7952</v>
      </c>
      <c r="H4070">
        <v>77.14636557</v>
      </c>
      <c r="I4070">
        <v>28.662230770000001</v>
      </c>
      <c r="J4070" t="s">
        <v>1904</v>
      </c>
      <c r="K4070" cm="1">
        <f t="array" ref="K4070:R4070">_xlfn.XLOOKUP(A4070,KPIs!$A$2:$A$9552,KPIs!$B$2:$I$9552,"Not Found")</f>
        <v>450</v>
      </c>
      <c r="L4070" t="str">
        <v>Indian Rupees(Rs.)</v>
      </c>
      <c r="M4070" t="str">
        <v>No</v>
      </c>
      <c r="N4070" t="str">
        <v>Yes</v>
      </c>
      <c r="O4070">
        <v>1</v>
      </c>
      <c r="P4070">
        <v>3.4</v>
      </c>
      <c r="Q4070" t="str">
        <v>Average</v>
      </c>
      <c r="R4070">
        <v>44</v>
      </c>
    </row>
    <row r="4071" spans="1:18" x14ac:dyDescent="0.3">
      <c r="A4071">
        <v>305289</v>
      </c>
      <c r="B4071">
        <v>1</v>
      </c>
      <c r="C4071" t="str">
        <f>_xlfn.XLOOKUP(B4071,'Country Master'!A:A,'Country Master'!B:B,"Not Found")</f>
        <v>India</v>
      </c>
      <c r="D4071" t="s">
        <v>3694</v>
      </c>
      <c r="E4071" t="s">
        <v>7954</v>
      </c>
      <c r="F4071" t="s">
        <v>7953</v>
      </c>
      <c r="G4071" t="s">
        <v>7952</v>
      </c>
      <c r="H4071">
        <v>77.143839259999993</v>
      </c>
      <c r="I4071">
        <v>28.664397770000001</v>
      </c>
      <c r="J4071" t="s">
        <v>1906</v>
      </c>
      <c r="K4071" cm="1">
        <f t="array" ref="K4071:R4071">_xlfn.XLOOKUP(A4071,KPIs!$A$2:$A$9552,KPIs!$B$2:$I$9552,"Not Found")</f>
        <v>100</v>
      </c>
      <c r="L4071" t="str">
        <v>Indian Rupees(Rs.)</v>
      </c>
      <c r="M4071" t="str">
        <v>No</v>
      </c>
      <c r="N4071" t="str">
        <v>No</v>
      </c>
      <c r="O4071">
        <v>1</v>
      </c>
      <c r="P4071">
        <v>4.0999999999999996</v>
      </c>
      <c r="Q4071" t="str">
        <v>Very Good</v>
      </c>
      <c r="R4071">
        <v>187</v>
      </c>
    </row>
    <row r="4072" spans="1:18" x14ac:dyDescent="0.3">
      <c r="A4072">
        <v>18376493</v>
      </c>
      <c r="B4072">
        <v>1</v>
      </c>
      <c r="C4072" t="str">
        <f>_xlfn.XLOOKUP(B4072,'Country Master'!A:A,'Country Master'!B:B,"Not Found")</f>
        <v>India</v>
      </c>
      <c r="D4072" t="s">
        <v>3694</v>
      </c>
      <c r="E4072" t="s">
        <v>7951</v>
      </c>
      <c r="F4072" t="s">
        <v>7923</v>
      </c>
      <c r="G4072" t="s">
        <v>7922</v>
      </c>
      <c r="H4072">
        <v>77.294069789999995</v>
      </c>
      <c r="I4072">
        <v>28.65678454</v>
      </c>
      <c r="J4072" t="s">
        <v>4669</v>
      </c>
      <c r="K4072" cm="1">
        <f t="array" ref="K4072:R4072">_xlfn.XLOOKUP(A4072,KPIs!$A$2:$A$9552,KPIs!$B$2:$I$9552,"Not Found")</f>
        <v>350</v>
      </c>
      <c r="L4072" t="str">
        <v>Indian Rupees(Rs.)</v>
      </c>
      <c r="M4072" t="str">
        <v>No</v>
      </c>
      <c r="N4072" t="str">
        <v>No</v>
      </c>
      <c r="O4072">
        <v>1</v>
      </c>
      <c r="P4072">
        <v>3.2</v>
      </c>
      <c r="Q4072" t="str">
        <v>Average</v>
      </c>
      <c r="R4072">
        <v>11</v>
      </c>
    </row>
    <row r="4073" spans="1:18" x14ac:dyDescent="0.3">
      <c r="A4073">
        <v>307989</v>
      </c>
      <c r="B4073">
        <v>1</v>
      </c>
      <c r="C4073" t="str">
        <f>_xlfn.XLOOKUP(B4073,'Country Master'!A:A,'Country Master'!B:B,"Not Found")</f>
        <v>India</v>
      </c>
      <c r="D4073" t="s">
        <v>3694</v>
      </c>
      <c r="E4073" t="s">
        <v>7950</v>
      </c>
      <c r="F4073" t="s">
        <v>7923</v>
      </c>
      <c r="G4073" t="s">
        <v>7922</v>
      </c>
      <c r="H4073">
        <v>77.294057719999998</v>
      </c>
      <c r="I4073">
        <v>28.656764240000001</v>
      </c>
      <c r="J4073" t="s">
        <v>1969</v>
      </c>
      <c r="K4073" cm="1">
        <f t="array" ref="K4073:R4073">_xlfn.XLOOKUP(A4073,KPIs!$A$2:$A$9552,KPIs!$B$2:$I$9552,"Not Found")</f>
        <v>450</v>
      </c>
      <c r="L4073" t="str">
        <v>Indian Rupees(Rs.)</v>
      </c>
      <c r="M4073" t="str">
        <v>No</v>
      </c>
      <c r="N4073" t="str">
        <v>Yes</v>
      </c>
      <c r="O4073">
        <v>1</v>
      </c>
      <c r="P4073">
        <v>3.2</v>
      </c>
      <c r="Q4073" t="str">
        <v>Average</v>
      </c>
      <c r="R4073">
        <v>27</v>
      </c>
    </row>
    <row r="4074" spans="1:18" x14ac:dyDescent="0.3">
      <c r="A4074">
        <v>310899</v>
      </c>
      <c r="B4074">
        <v>1</v>
      </c>
      <c r="C4074" t="str">
        <f>_xlfn.XLOOKUP(B4074,'Country Master'!A:A,'Country Master'!B:B,"Not Found")</f>
        <v>India</v>
      </c>
      <c r="D4074" t="s">
        <v>3694</v>
      </c>
      <c r="E4074" t="s">
        <v>7949</v>
      </c>
      <c r="F4074" t="s">
        <v>7923</v>
      </c>
      <c r="G4074" t="s">
        <v>7922</v>
      </c>
      <c r="H4074">
        <v>77.305493600000005</v>
      </c>
      <c r="I4074">
        <v>28.651168200000001</v>
      </c>
      <c r="J4074" t="s">
        <v>2413</v>
      </c>
      <c r="K4074" cm="1">
        <f t="array" ref="K4074:R4074">_xlfn.XLOOKUP(A4074,KPIs!$A$2:$A$9552,KPIs!$B$2:$I$9552,"Not Found")</f>
        <v>350</v>
      </c>
      <c r="L4074" t="str">
        <v>Indian Rupees(Rs.)</v>
      </c>
      <c r="M4074" t="str">
        <v>No</v>
      </c>
      <c r="N4074" t="str">
        <v>No</v>
      </c>
      <c r="O4074">
        <v>1</v>
      </c>
      <c r="P4074">
        <v>3.4</v>
      </c>
      <c r="Q4074" t="str">
        <v>Average</v>
      </c>
      <c r="R4074">
        <v>33</v>
      </c>
    </row>
    <row r="4075" spans="1:18" x14ac:dyDescent="0.3">
      <c r="A4075">
        <v>18322591</v>
      </c>
      <c r="B4075">
        <v>1</v>
      </c>
      <c r="C4075" t="str">
        <f>_xlfn.XLOOKUP(B4075,'Country Master'!A:A,'Country Master'!B:B,"Not Found")</f>
        <v>India</v>
      </c>
      <c r="D4075" t="s">
        <v>3694</v>
      </c>
      <c r="E4075" t="s">
        <v>7948</v>
      </c>
      <c r="F4075" t="s">
        <v>7923</v>
      </c>
      <c r="G4075" t="s">
        <v>7922</v>
      </c>
      <c r="H4075">
        <v>77.302774299999996</v>
      </c>
      <c r="I4075">
        <v>28.653406400000001</v>
      </c>
      <c r="J4075" t="s">
        <v>2028</v>
      </c>
      <c r="K4075" cm="1">
        <f t="array" ref="K4075:R4075">_xlfn.XLOOKUP(A4075,KPIs!$A$2:$A$9552,KPIs!$B$2:$I$9552,"Not Found")</f>
        <v>300</v>
      </c>
      <c r="L4075" t="str">
        <v>Indian Rupees(Rs.)</v>
      </c>
      <c r="M4075" t="str">
        <v>No</v>
      </c>
      <c r="N4075" t="str">
        <v>No</v>
      </c>
      <c r="O4075">
        <v>1</v>
      </c>
      <c r="P4075">
        <v>3.4</v>
      </c>
      <c r="Q4075" t="str">
        <v>Average</v>
      </c>
      <c r="R4075">
        <v>32</v>
      </c>
    </row>
    <row r="4076" spans="1:18" x14ac:dyDescent="0.3">
      <c r="A4076">
        <v>18486915</v>
      </c>
      <c r="B4076">
        <v>1</v>
      </c>
      <c r="C4076" t="str">
        <f>_xlfn.XLOOKUP(B4076,'Country Master'!A:A,'Country Master'!B:B,"Not Found")</f>
        <v>India</v>
      </c>
      <c r="D4076" t="s">
        <v>3694</v>
      </c>
      <c r="E4076" t="s">
        <v>7947</v>
      </c>
      <c r="F4076" t="s">
        <v>7923</v>
      </c>
      <c r="G4076" t="s">
        <v>7922</v>
      </c>
      <c r="H4076">
        <v>0</v>
      </c>
      <c r="I4076">
        <v>0</v>
      </c>
      <c r="J4076" t="s">
        <v>7946</v>
      </c>
      <c r="K4076" cm="1">
        <f t="array" ref="K4076:R4076">_xlfn.XLOOKUP(A4076,KPIs!$A$2:$A$9552,KPIs!$B$2:$I$9552,"Not Found")</f>
        <v>200</v>
      </c>
      <c r="L4076" t="str">
        <v>Indian Rupees(Rs.)</v>
      </c>
      <c r="M4076" t="str">
        <v>No</v>
      </c>
      <c r="N4076" t="str">
        <v>No</v>
      </c>
      <c r="O4076">
        <v>1</v>
      </c>
      <c r="P4076">
        <v>3.3</v>
      </c>
      <c r="Q4076" t="str">
        <v>Average</v>
      </c>
      <c r="R4076">
        <v>11</v>
      </c>
    </row>
    <row r="4077" spans="1:18" x14ac:dyDescent="0.3">
      <c r="A4077">
        <v>302488</v>
      </c>
      <c r="B4077">
        <v>1</v>
      </c>
      <c r="C4077" t="str">
        <f>_xlfn.XLOOKUP(B4077,'Country Master'!A:A,'Country Master'!B:B,"Not Found")</f>
        <v>India</v>
      </c>
      <c r="D4077" t="s">
        <v>3694</v>
      </c>
      <c r="E4077" t="s">
        <v>7945</v>
      </c>
      <c r="F4077" t="s">
        <v>7923</v>
      </c>
      <c r="G4077" t="s">
        <v>7922</v>
      </c>
      <c r="H4077">
        <v>77.305037799999994</v>
      </c>
      <c r="I4077">
        <v>28.651549500000002</v>
      </c>
      <c r="J4077" t="s">
        <v>2210</v>
      </c>
      <c r="K4077" cm="1">
        <f t="array" ref="K4077:R4077">_xlfn.XLOOKUP(A4077,KPIs!$A$2:$A$9552,KPIs!$B$2:$I$9552,"Not Found")</f>
        <v>550</v>
      </c>
      <c r="L4077" t="str">
        <v>Indian Rupees(Rs.)</v>
      </c>
      <c r="M4077" t="str">
        <v>No</v>
      </c>
      <c r="N4077" t="str">
        <v>No</v>
      </c>
      <c r="O4077">
        <v>2</v>
      </c>
      <c r="P4077">
        <v>3.3</v>
      </c>
      <c r="Q4077" t="str">
        <v>Average</v>
      </c>
      <c r="R4077">
        <v>87</v>
      </c>
    </row>
    <row r="4078" spans="1:18" x14ac:dyDescent="0.3">
      <c r="A4078">
        <v>3173</v>
      </c>
      <c r="B4078">
        <v>1</v>
      </c>
      <c r="C4078" t="str">
        <f>_xlfn.XLOOKUP(B4078,'Country Master'!A:A,'Country Master'!B:B,"Not Found")</f>
        <v>India</v>
      </c>
      <c r="D4078" t="s">
        <v>3694</v>
      </c>
      <c r="E4078" t="s">
        <v>7944</v>
      </c>
      <c r="F4078" t="s">
        <v>7923</v>
      </c>
      <c r="G4078" t="s">
        <v>7922</v>
      </c>
      <c r="H4078">
        <v>77.304735899999997</v>
      </c>
      <c r="I4078">
        <v>28.649656</v>
      </c>
      <c r="J4078" t="s">
        <v>1888</v>
      </c>
      <c r="K4078" cm="1">
        <f t="array" ref="K4078:R4078">_xlfn.XLOOKUP(A4078,KPIs!$A$2:$A$9552,KPIs!$B$2:$I$9552,"Not Found")</f>
        <v>850</v>
      </c>
      <c r="L4078" t="str">
        <v>Indian Rupees(Rs.)</v>
      </c>
      <c r="M4078" t="str">
        <v>Yes</v>
      </c>
      <c r="N4078" t="str">
        <v>Yes</v>
      </c>
      <c r="O4078">
        <v>2</v>
      </c>
      <c r="P4078">
        <v>2.6</v>
      </c>
      <c r="Q4078" t="str">
        <v>Average</v>
      </c>
      <c r="R4078">
        <v>192</v>
      </c>
    </row>
    <row r="4079" spans="1:18" x14ac:dyDescent="0.3">
      <c r="A4079">
        <v>313413</v>
      </c>
      <c r="B4079">
        <v>1</v>
      </c>
      <c r="C4079" t="str">
        <f>_xlfn.XLOOKUP(B4079,'Country Master'!A:A,'Country Master'!B:B,"Not Found")</f>
        <v>India</v>
      </c>
      <c r="D4079" t="s">
        <v>3694</v>
      </c>
      <c r="E4079" t="s">
        <v>7943</v>
      </c>
      <c r="F4079" t="s">
        <v>7923</v>
      </c>
      <c r="G4079" t="s">
        <v>7922</v>
      </c>
      <c r="H4079">
        <v>77.302491799999999</v>
      </c>
      <c r="I4079">
        <v>28.647514900000001</v>
      </c>
      <c r="J4079" t="s">
        <v>2804</v>
      </c>
      <c r="K4079" cm="1">
        <f t="array" ref="K4079:R4079">_xlfn.XLOOKUP(A4079,KPIs!$A$2:$A$9552,KPIs!$B$2:$I$9552,"Not Found")</f>
        <v>1000</v>
      </c>
      <c r="L4079" t="str">
        <v>Indian Rupees(Rs.)</v>
      </c>
      <c r="M4079" t="str">
        <v>Yes</v>
      </c>
      <c r="N4079" t="str">
        <v>No</v>
      </c>
      <c r="O4079">
        <v>3</v>
      </c>
      <c r="P4079">
        <v>3.4</v>
      </c>
      <c r="Q4079" t="str">
        <v>Average</v>
      </c>
      <c r="R4079">
        <v>232</v>
      </c>
    </row>
    <row r="4080" spans="1:18" x14ac:dyDescent="0.3">
      <c r="A4080">
        <v>307818</v>
      </c>
      <c r="B4080">
        <v>1</v>
      </c>
      <c r="C4080" t="str">
        <f>_xlfn.XLOOKUP(B4080,'Country Master'!A:A,'Country Master'!B:B,"Not Found")</f>
        <v>India</v>
      </c>
      <c r="D4080" t="s">
        <v>3694</v>
      </c>
      <c r="E4080" t="s">
        <v>7942</v>
      </c>
      <c r="F4080" t="s">
        <v>7923</v>
      </c>
      <c r="G4080" t="s">
        <v>7922</v>
      </c>
      <c r="H4080">
        <v>77.307079299999998</v>
      </c>
      <c r="I4080">
        <v>28.652069399999998</v>
      </c>
      <c r="J4080" t="s">
        <v>7941</v>
      </c>
      <c r="K4080" cm="1">
        <f t="array" ref="K4080:R4080">_xlfn.XLOOKUP(A4080,KPIs!$A$2:$A$9552,KPIs!$B$2:$I$9552,"Not Found")</f>
        <v>1300</v>
      </c>
      <c r="L4080" t="str">
        <v>Indian Rupees(Rs.)</v>
      </c>
      <c r="M4080" t="str">
        <v>No</v>
      </c>
      <c r="N4080" t="str">
        <v>Yes</v>
      </c>
      <c r="O4080">
        <v>3</v>
      </c>
      <c r="P4080">
        <v>3.2</v>
      </c>
      <c r="Q4080" t="str">
        <v>Average</v>
      </c>
      <c r="R4080">
        <v>177</v>
      </c>
    </row>
    <row r="4081" spans="1:18" x14ac:dyDescent="0.3">
      <c r="A4081">
        <v>310332</v>
      </c>
      <c r="B4081">
        <v>1</v>
      </c>
      <c r="C4081" t="str">
        <f>_xlfn.XLOOKUP(B4081,'Country Master'!A:A,'Country Master'!B:B,"Not Found")</f>
        <v>India</v>
      </c>
      <c r="D4081" t="s">
        <v>3694</v>
      </c>
      <c r="E4081" t="s">
        <v>7940</v>
      </c>
      <c r="F4081" t="s">
        <v>7923</v>
      </c>
      <c r="G4081" t="s">
        <v>7922</v>
      </c>
      <c r="H4081">
        <v>77.303195000000002</v>
      </c>
      <c r="I4081">
        <v>28.648647400000002</v>
      </c>
      <c r="J4081" t="s">
        <v>7939</v>
      </c>
      <c r="K4081" cm="1">
        <f t="array" ref="K4081:R4081">_xlfn.XLOOKUP(A4081,KPIs!$A$2:$A$9552,KPIs!$B$2:$I$9552,"Not Found")</f>
        <v>1500</v>
      </c>
      <c r="L4081" t="str">
        <v>Indian Rupees(Rs.)</v>
      </c>
      <c r="M4081" t="str">
        <v>Yes</v>
      </c>
      <c r="N4081" t="str">
        <v>No</v>
      </c>
      <c r="O4081">
        <v>3</v>
      </c>
      <c r="P4081">
        <v>3.2</v>
      </c>
      <c r="Q4081" t="str">
        <v>Average</v>
      </c>
      <c r="R4081">
        <v>286</v>
      </c>
    </row>
    <row r="4082" spans="1:18" x14ac:dyDescent="0.3">
      <c r="A4082">
        <v>2295</v>
      </c>
      <c r="B4082">
        <v>1</v>
      </c>
      <c r="C4082" t="str">
        <f>_xlfn.XLOOKUP(B4082,'Country Master'!A:A,'Country Master'!B:B,"Not Found")</f>
        <v>India</v>
      </c>
      <c r="D4082" t="s">
        <v>3694</v>
      </c>
      <c r="E4082" t="s">
        <v>7938</v>
      </c>
      <c r="F4082" t="s">
        <v>7923</v>
      </c>
      <c r="G4082" t="s">
        <v>7922</v>
      </c>
      <c r="H4082">
        <v>77.302195999999995</v>
      </c>
      <c r="I4082">
        <v>28.648465399999999</v>
      </c>
      <c r="J4082" t="s">
        <v>2210</v>
      </c>
      <c r="K4082" cm="1">
        <f t="array" ref="K4082:R4082">_xlfn.XLOOKUP(A4082,KPIs!$A$2:$A$9552,KPIs!$B$2:$I$9552,"Not Found")</f>
        <v>800</v>
      </c>
      <c r="L4082" t="str">
        <v>Indian Rupees(Rs.)</v>
      </c>
      <c r="M4082" t="str">
        <v>Yes</v>
      </c>
      <c r="N4082" t="str">
        <v>Yes</v>
      </c>
      <c r="O4082">
        <v>2</v>
      </c>
      <c r="P4082">
        <v>3.6</v>
      </c>
      <c r="Q4082" t="str">
        <v>Good</v>
      </c>
      <c r="R4082">
        <v>306</v>
      </c>
    </row>
    <row r="4083" spans="1:18" x14ac:dyDescent="0.3">
      <c r="A4083">
        <v>18361742</v>
      </c>
      <c r="B4083">
        <v>1</v>
      </c>
      <c r="C4083" t="str">
        <f>_xlfn.XLOOKUP(B4083,'Country Master'!A:A,'Country Master'!B:B,"Not Found")</f>
        <v>India</v>
      </c>
      <c r="D4083" t="s">
        <v>3694</v>
      </c>
      <c r="E4083" t="s">
        <v>7937</v>
      </c>
      <c r="F4083" t="s">
        <v>7923</v>
      </c>
      <c r="G4083" t="s">
        <v>7922</v>
      </c>
      <c r="H4083">
        <v>77.309036500000005</v>
      </c>
      <c r="I4083">
        <v>28.6537039</v>
      </c>
      <c r="J4083" t="s">
        <v>4998</v>
      </c>
      <c r="K4083" cm="1">
        <f t="array" ref="K4083:R4083">_xlfn.XLOOKUP(A4083,KPIs!$A$2:$A$9552,KPIs!$B$2:$I$9552,"Not Found")</f>
        <v>1000</v>
      </c>
      <c r="L4083" t="str">
        <v>Indian Rupees(Rs.)</v>
      </c>
      <c r="M4083" t="str">
        <v>No</v>
      </c>
      <c r="N4083" t="str">
        <v>Yes</v>
      </c>
      <c r="O4083">
        <v>3</v>
      </c>
      <c r="P4083">
        <v>3.5</v>
      </c>
      <c r="Q4083" t="str">
        <v>Good</v>
      </c>
      <c r="R4083">
        <v>63</v>
      </c>
    </row>
    <row r="4084" spans="1:18" x14ac:dyDescent="0.3">
      <c r="A4084">
        <v>303578</v>
      </c>
      <c r="B4084">
        <v>1</v>
      </c>
      <c r="C4084" t="str">
        <f>_xlfn.XLOOKUP(B4084,'Country Master'!A:A,'Country Master'!B:B,"Not Found")</f>
        <v>India</v>
      </c>
      <c r="D4084" t="s">
        <v>3694</v>
      </c>
      <c r="E4084" t="s">
        <v>7936</v>
      </c>
      <c r="F4084" t="s">
        <v>7923</v>
      </c>
      <c r="G4084" t="s">
        <v>7922</v>
      </c>
      <c r="H4084">
        <v>77.303175400000001</v>
      </c>
      <c r="I4084">
        <v>28.647918099999998</v>
      </c>
      <c r="J4084" t="s">
        <v>1904</v>
      </c>
      <c r="K4084" cm="1">
        <f t="array" ref="K4084:R4084">_xlfn.XLOOKUP(A4084,KPIs!$A$2:$A$9552,KPIs!$B$2:$I$9552,"Not Found")</f>
        <v>800</v>
      </c>
      <c r="L4084" t="str">
        <v>Indian Rupees(Rs.)</v>
      </c>
      <c r="M4084" t="str">
        <v>Yes</v>
      </c>
      <c r="N4084" t="str">
        <v>No</v>
      </c>
      <c r="O4084">
        <v>2</v>
      </c>
      <c r="P4084">
        <v>3.5</v>
      </c>
      <c r="Q4084" t="str">
        <v>Good</v>
      </c>
      <c r="R4084">
        <v>159</v>
      </c>
    </row>
    <row r="4085" spans="1:18" x14ac:dyDescent="0.3">
      <c r="A4085">
        <v>18429394</v>
      </c>
      <c r="B4085">
        <v>1</v>
      </c>
      <c r="C4085" t="str">
        <f>_xlfn.XLOOKUP(B4085,'Country Master'!A:A,'Country Master'!B:B,"Not Found")</f>
        <v>India</v>
      </c>
      <c r="D4085" t="s">
        <v>3694</v>
      </c>
      <c r="E4085" t="s">
        <v>7935</v>
      </c>
      <c r="F4085" t="s">
        <v>7923</v>
      </c>
      <c r="G4085" t="s">
        <v>7922</v>
      </c>
      <c r="H4085">
        <v>77.304534000000004</v>
      </c>
      <c r="I4085">
        <v>28.6601143</v>
      </c>
      <c r="J4085" t="s">
        <v>2044</v>
      </c>
      <c r="K4085" cm="1">
        <f t="array" ref="K4085:R4085">_xlfn.XLOOKUP(A4085,KPIs!$A$2:$A$9552,KPIs!$B$2:$I$9552,"Not Found")</f>
        <v>800</v>
      </c>
      <c r="L4085" t="str">
        <v>Indian Rupees(Rs.)</v>
      </c>
      <c r="M4085" t="str">
        <v>Yes</v>
      </c>
      <c r="N4085" t="str">
        <v>No</v>
      </c>
      <c r="O4085">
        <v>2</v>
      </c>
      <c r="P4085">
        <v>3.7</v>
      </c>
      <c r="Q4085" t="str">
        <v>Good</v>
      </c>
      <c r="R4085">
        <v>28</v>
      </c>
    </row>
    <row r="4086" spans="1:18" x14ac:dyDescent="0.3">
      <c r="A4086">
        <v>6705</v>
      </c>
      <c r="B4086">
        <v>1</v>
      </c>
      <c r="C4086" t="str">
        <f>_xlfn.XLOOKUP(B4086,'Country Master'!A:A,'Country Master'!B:B,"Not Found")</f>
        <v>India</v>
      </c>
      <c r="D4086" t="s">
        <v>3694</v>
      </c>
      <c r="E4086" t="s">
        <v>7934</v>
      </c>
      <c r="F4086" t="s">
        <v>7923</v>
      </c>
      <c r="G4086" t="s">
        <v>7922</v>
      </c>
      <c r="H4086">
        <v>77.305132900000004</v>
      </c>
      <c r="I4086">
        <v>28.650906500000001</v>
      </c>
      <c r="J4086" t="s">
        <v>2539</v>
      </c>
      <c r="K4086" cm="1">
        <f t="array" ref="K4086:R4086">_xlfn.XLOOKUP(A4086,KPIs!$A$2:$A$9552,KPIs!$B$2:$I$9552,"Not Found")</f>
        <v>400</v>
      </c>
      <c r="L4086" t="str">
        <v>Indian Rupees(Rs.)</v>
      </c>
      <c r="M4086" t="str">
        <v>No</v>
      </c>
      <c r="N4086" t="str">
        <v>No</v>
      </c>
      <c r="O4086">
        <v>1</v>
      </c>
      <c r="P4086">
        <v>3.5</v>
      </c>
      <c r="Q4086" t="str">
        <v>Good</v>
      </c>
      <c r="R4086">
        <v>40</v>
      </c>
    </row>
    <row r="4087" spans="1:18" x14ac:dyDescent="0.3">
      <c r="A4087">
        <v>18250020</v>
      </c>
      <c r="B4087">
        <v>1</v>
      </c>
      <c r="C4087" t="str">
        <f>_xlfn.XLOOKUP(B4087,'Country Master'!A:A,'Country Master'!B:B,"Not Found")</f>
        <v>India</v>
      </c>
      <c r="D4087" t="s">
        <v>3694</v>
      </c>
      <c r="E4087" t="s">
        <v>7933</v>
      </c>
      <c r="F4087" t="s">
        <v>7923</v>
      </c>
      <c r="G4087" t="s">
        <v>7922</v>
      </c>
      <c r="H4087">
        <v>77.307959199999999</v>
      </c>
      <c r="I4087">
        <v>28.652825199999999</v>
      </c>
      <c r="J4087" t="s">
        <v>7932</v>
      </c>
      <c r="K4087" cm="1">
        <f t="array" ref="K4087:R4087">_xlfn.XLOOKUP(A4087,KPIs!$A$2:$A$9552,KPIs!$B$2:$I$9552,"Not Found")</f>
        <v>1600</v>
      </c>
      <c r="L4087" t="str">
        <v>Indian Rupees(Rs.)</v>
      </c>
      <c r="M4087" t="str">
        <v>Yes</v>
      </c>
      <c r="N4087" t="str">
        <v>Yes</v>
      </c>
      <c r="O4087">
        <v>3</v>
      </c>
      <c r="P4087">
        <v>3.7</v>
      </c>
      <c r="Q4087" t="str">
        <v>Good</v>
      </c>
      <c r="R4087">
        <v>213</v>
      </c>
    </row>
    <row r="4088" spans="1:18" x14ac:dyDescent="0.3">
      <c r="A4088">
        <v>18235498</v>
      </c>
      <c r="B4088">
        <v>1</v>
      </c>
      <c r="C4088" t="str">
        <f>_xlfn.XLOOKUP(B4088,'Country Master'!A:A,'Country Master'!B:B,"Not Found")</f>
        <v>India</v>
      </c>
      <c r="D4088" t="s">
        <v>3694</v>
      </c>
      <c r="E4088" t="s">
        <v>7931</v>
      </c>
      <c r="F4088" t="s">
        <v>7923</v>
      </c>
      <c r="G4088" t="s">
        <v>7922</v>
      </c>
      <c r="H4088">
        <v>77.309448900000007</v>
      </c>
      <c r="I4088">
        <v>28.654069</v>
      </c>
      <c r="J4088" t="s">
        <v>2210</v>
      </c>
      <c r="K4088" cm="1">
        <f t="array" ref="K4088:R4088">_xlfn.XLOOKUP(A4088,KPIs!$A$2:$A$9552,KPIs!$B$2:$I$9552,"Not Found")</f>
        <v>1150</v>
      </c>
      <c r="L4088" t="str">
        <v>Indian Rupees(Rs.)</v>
      </c>
      <c r="M4088" t="str">
        <v>Yes</v>
      </c>
      <c r="N4088" t="str">
        <v>Yes</v>
      </c>
      <c r="O4088">
        <v>3</v>
      </c>
      <c r="P4088">
        <v>3.7</v>
      </c>
      <c r="Q4088" t="str">
        <v>Good</v>
      </c>
      <c r="R4088">
        <v>160</v>
      </c>
    </row>
    <row r="4089" spans="1:18" x14ac:dyDescent="0.3">
      <c r="A4089">
        <v>300910</v>
      </c>
      <c r="B4089">
        <v>1</v>
      </c>
      <c r="C4089" t="str">
        <f>_xlfn.XLOOKUP(B4089,'Country Master'!A:A,'Country Master'!B:B,"Not Found")</f>
        <v>India</v>
      </c>
      <c r="D4089" t="s">
        <v>3694</v>
      </c>
      <c r="E4089" t="s">
        <v>7930</v>
      </c>
      <c r="F4089" t="s">
        <v>7923</v>
      </c>
      <c r="G4089" t="s">
        <v>7922</v>
      </c>
      <c r="H4089">
        <v>77.302308400000001</v>
      </c>
      <c r="I4089">
        <v>28.649227499999999</v>
      </c>
      <c r="J4089" t="s">
        <v>2445</v>
      </c>
      <c r="K4089" cm="1">
        <f t="array" ref="K4089:R4089">_xlfn.XLOOKUP(A4089,KPIs!$A$2:$A$9552,KPIs!$B$2:$I$9552,"Not Found")</f>
        <v>250</v>
      </c>
      <c r="L4089" t="str">
        <v>Indian Rupees(Rs.)</v>
      </c>
      <c r="M4089" t="str">
        <v>No</v>
      </c>
      <c r="N4089" t="str">
        <v>No</v>
      </c>
      <c r="O4089">
        <v>1</v>
      </c>
      <c r="P4089">
        <v>3.8</v>
      </c>
      <c r="Q4089" t="str">
        <v>Good</v>
      </c>
      <c r="R4089">
        <v>300</v>
      </c>
    </row>
    <row r="4090" spans="1:18" x14ac:dyDescent="0.3">
      <c r="A4090">
        <v>18317477</v>
      </c>
      <c r="B4090">
        <v>1</v>
      </c>
      <c r="C4090" t="str">
        <f>_xlfn.XLOOKUP(B4090,'Country Master'!A:A,'Country Master'!B:B,"Not Found")</f>
        <v>India</v>
      </c>
      <c r="D4090" t="s">
        <v>3694</v>
      </c>
      <c r="E4090" t="s">
        <v>7929</v>
      </c>
      <c r="F4090" t="s">
        <v>7923</v>
      </c>
      <c r="G4090" t="s">
        <v>7922</v>
      </c>
      <c r="H4090">
        <v>77.301109499999995</v>
      </c>
      <c r="I4090">
        <v>28.646132099999999</v>
      </c>
      <c r="J4090" t="s">
        <v>2097</v>
      </c>
      <c r="K4090" cm="1">
        <f t="array" ref="K4090:R4090">_xlfn.XLOOKUP(A4090,KPIs!$A$2:$A$9552,KPIs!$B$2:$I$9552,"Not Found")</f>
        <v>1300</v>
      </c>
      <c r="L4090" t="str">
        <v>Indian Rupees(Rs.)</v>
      </c>
      <c r="M4090" t="str">
        <v>No</v>
      </c>
      <c r="N4090" t="str">
        <v>No</v>
      </c>
      <c r="O4090">
        <v>3</v>
      </c>
      <c r="P4090">
        <v>3.8</v>
      </c>
      <c r="Q4090" t="str">
        <v>Good</v>
      </c>
      <c r="R4090">
        <v>248</v>
      </c>
    </row>
    <row r="4091" spans="1:18" x14ac:dyDescent="0.3">
      <c r="A4091">
        <v>308638</v>
      </c>
      <c r="B4091">
        <v>1</v>
      </c>
      <c r="C4091" t="str">
        <f>_xlfn.XLOOKUP(B4091,'Country Master'!A:A,'Country Master'!B:B,"Not Found")</f>
        <v>India</v>
      </c>
      <c r="D4091" t="s">
        <v>3694</v>
      </c>
      <c r="E4091" t="s">
        <v>7928</v>
      </c>
      <c r="F4091" t="s">
        <v>7923</v>
      </c>
      <c r="G4091" t="s">
        <v>7922</v>
      </c>
      <c r="H4091">
        <v>77.306259900000001</v>
      </c>
      <c r="I4091">
        <v>28.659459300000002</v>
      </c>
      <c r="J4091" t="s">
        <v>233</v>
      </c>
      <c r="K4091" cm="1">
        <f t="array" ref="K4091:R4091">_xlfn.XLOOKUP(A4091,KPIs!$A$2:$A$9552,KPIs!$B$2:$I$9552,"Not Found")</f>
        <v>250</v>
      </c>
      <c r="L4091" t="str">
        <v>Indian Rupees(Rs.)</v>
      </c>
      <c r="M4091" t="str">
        <v>No</v>
      </c>
      <c r="N4091" t="str">
        <v>No</v>
      </c>
      <c r="O4091">
        <v>1</v>
      </c>
      <c r="P4091">
        <v>3.6</v>
      </c>
      <c r="Q4091" t="str">
        <v>Good</v>
      </c>
      <c r="R4091">
        <v>109</v>
      </c>
    </row>
    <row r="4092" spans="1:18" x14ac:dyDescent="0.3">
      <c r="A4092">
        <v>1270</v>
      </c>
      <c r="B4092">
        <v>1</v>
      </c>
      <c r="C4092" t="str">
        <f>_xlfn.XLOOKUP(B4092,'Country Master'!A:A,'Country Master'!B:B,"Not Found")</f>
        <v>India</v>
      </c>
      <c r="D4092" t="s">
        <v>3694</v>
      </c>
      <c r="E4092" t="s">
        <v>7927</v>
      </c>
      <c r="F4092" t="s">
        <v>7923</v>
      </c>
      <c r="G4092" t="s">
        <v>7922</v>
      </c>
      <c r="H4092">
        <v>77.302907200000007</v>
      </c>
      <c r="I4092">
        <v>28.648035499999999</v>
      </c>
      <c r="J4092" t="s">
        <v>1969</v>
      </c>
      <c r="K4092" cm="1">
        <f t="array" ref="K4092:R4092">_xlfn.XLOOKUP(A4092,KPIs!$A$2:$A$9552,KPIs!$B$2:$I$9552,"Not Found")</f>
        <v>750</v>
      </c>
      <c r="L4092" t="str">
        <v>Indian Rupees(Rs.)</v>
      </c>
      <c r="M4092" t="str">
        <v>Yes</v>
      </c>
      <c r="N4092" t="str">
        <v>No</v>
      </c>
      <c r="O4092">
        <v>2</v>
      </c>
      <c r="P4092">
        <v>3.5</v>
      </c>
      <c r="Q4092" t="str">
        <v>Good</v>
      </c>
      <c r="R4092">
        <v>132</v>
      </c>
    </row>
    <row r="4093" spans="1:18" x14ac:dyDescent="0.3">
      <c r="A4093">
        <v>18268715</v>
      </c>
      <c r="B4093">
        <v>1</v>
      </c>
      <c r="C4093" t="str">
        <f>_xlfn.XLOOKUP(B4093,'Country Master'!A:A,'Country Master'!B:B,"Not Found")</f>
        <v>India</v>
      </c>
      <c r="D4093" t="s">
        <v>3694</v>
      </c>
      <c r="E4093" t="s">
        <v>7926</v>
      </c>
      <c r="F4093" t="s">
        <v>7923</v>
      </c>
      <c r="G4093" t="s">
        <v>7922</v>
      </c>
      <c r="H4093">
        <v>77.302367200000006</v>
      </c>
      <c r="I4093">
        <v>28.648428299999999</v>
      </c>
      <c r="J4093" t="s">
        <v>7925</v>
      </c>
      <c r="K4093" cm="1">
        <f t="array" ref="K4093:R4093">_xlfn.XLOOKUP(A4093,KPIs!$A$2:$A$9552,KPIs!$B$2:$I$9552,"Not Found")</f>
        <v>250</v>
      </c>
      <c r="L4093" t="str">
        <v>Indian Rupees(Rs.)</v>
      </c>
      <c r="M4093" t="str">
        <v>No</v>
      </c>
      <c r="N4093" t="str">
        <v>No</v>
      </c>
      <c r="O4093">
        <v>1</v>
      </c>
      <c r="P4093">
        <v>4</v>
      </c>
      <c r="Q4093" t="str">
        <v>Very Good</v>
      </c>
      <c r="R4093">
        <v>95</v>
      </c>
    </row>
    <row r="4094" spans="1:18" x14ac:dyDescent="0.3">
      <c r="A4094">
        <v>312518</v>
      </c>
      <c r="B4094">
        <v>1</v>
      </c>
      <c r="C4094" t="str">
        <f>_xlfn.XLOOKUP(B4094,'Country Master'!A:A,'Country Master'!B:B,"Not Found")</f>
        <v>India</v>
      </c>
      <c r="D4094" t="s">
        <v>3694</v>
      </c>
      <c r="E4094" t="s">
        <v>7924</v>
      </c>
      <c r="F4094" t="s">
        <v>7923</v>
      </c>
      <c r="G4094" t="s">
        <v>7922</v>
      </c>
      <c r="H4094">
        <v>77.302080900000007</v>
      </c>
      <c r="I4094">
        <v>28.646742100000001</v>
      </c>
      <c r="J4094" t="s">
        <v>298</v>
      </c>
      <c r="K4094" cm="1">
        <f t="array" ref="K4094:R4094">_xlfn.XLOOKUP(A4094,KPIs!$A$2:$A$9552,KPIs!$B$2:$I$9552,"Not Found")</f>
        <v>300</v>
      </c>
      <c r="L4094" t="str">
        <v>Indian Rupees(Rs.)</v>
      </c>
      <c r="M4094" t="str">
        <v>No</v>
      </c>
      <c r="N4094" t="str">
        <v>Yes</v>
      </c>
      <c r="O4094">
        <v>1</v>
      </c>
      <c r="P4094">
        <v>4</v>
      </c>
      <c r="Q4094" t="str">
        <v>Very Good</v>
      </c>
      <c r="R4094">
        <v>292</v>
      </c>
    </row>
    <row r="4095" spans="1:18" x14ac:dyDescent="0.3">
      <c r="A4095">
        <v>304028</v>
      </c>
      <c r="B4095">
        <v>1</v>
      </c>
      <c r="C4095" t="str">
        <f>_xlfn.XLOOKUP(B4095,'Country Master'!A:A,'Country Master'!B:B,"Not Found")</f>
        <v>India</v>
      </c>
      <c r="D4095" t="s">
        <v>3694</v>
      </c>
      <c r="E4095" t="s">
        <v>7921</v>
      </c>
      <c r="F4095" t="s">
        <v>7834</v>
      </c>
      <c r="G4095" t="s">
        <v>7833</v>
      </c>
      <c r="H4095">
        <v>77.195288399999995</v>
      </c>
      <c r="I4095">
        <v>28.646476</v>
      </c>
      <c r="J4095" t="s">
        <v>7920</v>
      </c>
      <c r="K4095" cm="1">
        <f t="array" ref="K4095:R4095">_xlfn.XLOOKUP(A4095,KPIs!$A$2:$A$9552,KPIs!$B$2:$I$9552,"Not Found")</f>
        <v>500</v>
      </c>
      <c r="L4095" t="str">
        <v>Indian Rupees(Rs.)</v>
      </c>
      <c r="M4095" t="str">
        <v>No</v>
      </c>
      <c r="N4095" t="str">
        <v>No</v>
      </c>
      <c r="O4095">
        <v>2</v>
      </c>
      <c r="P4095">
        <v>2.8</v>
      </c>
      <c r="Q4095" t="str">
        <v>Average</v>
      </c>
      <c r="R4095">
        <v>39</v>
      </c>
    </row>
    <row r="4096" spans="1:18" x14ac:dyDescent="0.3">
      <c r="A4096">
        <v>7422</v>
      </c>
      <c r="B4096">
        <v>1</v>
      </c>
      <c r="C4096" t="str">
        <f>_xlfn.XLOOKUP(B4096,'Country Master'!A:A,'Country Master'!B:B,"Not Found")</f>
        <v>India</v>
      </c>
      <c r="D4096" t="s">
        <v>3694</v>
      </c>
      <c r="E4096" t="s">
        <v>7919</v>
      </c>
      <c r="F4096" t="s">
        <v>7834</v>
      </c>
      <c r="G4096" t="s">
        <v>7833</v>
      </c>
      <c r="H4096">
        <v>77.191964200000001</v>
      </c>
      <c r="I4096">
        <v>28.6470539</v>
      </c>
      <c r="J4096" t="s">
        <v>1867</v>
      </c>
      <c r="K4096" cm="1">
        <f t="array" ref="K4096:R4096">_xlfn.XLOOKUP(A4096,KPIs!$A$2:$A$9552,KPIs!$B$2:$I$9552,"Not Found")</f>
        <v>250</v>
      </c>
      <c r="L4096" t="str">
        <v>Indian Rupees(Rs.)</v>
      </c>
      <c r="M4096" t="str">
        <v>No</v>
      </c>
      <c r="N4096" t="str">
        <v>No</v>
      </c>
      <c r="O4096">
        <v>1</v>
      </c>
      <c r="P4096">
        <v>3.4</v>
      </c>
      <c r="Q4096" t="str">
        <v>Average</v>
      </c>
      <c r="R4096">
        <v>68</v>
      </c>
    </row>
    <row r="4097" spans="1:18" x14ac:dyDescent="0.3">
      <c r="A4097">
        <v>306096</v>
      </c>
      <c r="B4097">
        <v>1</v>
      </c>
      <c r="C4097" t="str">
        <f>_xlfn.XLOOKUP(B4097,'Country Master'!A:A,'Country Master'!B:B,"Not Found")</f>
        <v>India</v>
      </c>
      <c r="D4097" t="s">
        <v>3694</v>
      </c>
      <c r="E4097" t="s">
        <v>7918</v>
      </c>
      <c r="F4097" t="s">
        <v>7834</v>
      </c>
      <c r="G4097" t="s">
        <v>7833</v>
      </c>
      <c r="H4097">
        <v>77.189204129999993</v>
      </c>
      <c r="I4097">
        <v>28.654561489999999</v>
      </c>
      <c r="J4097" t="s">
        <v>1904</v>
      </c>
      <c r="K4097" cm="1">
        <f t="array" ref="K4097:R4097">_xlfn.XLOOKUP(A4097,KPIs!$A$2:$A$9552,KPIs!$B$2:$I$9552,"Not Found")</f>
        <v>200</v>
      </c>
      <c r="L4097" t="str">
        <v>Indian Rupees(Rs.)</v>
      </c>
      <c r="M4097" t="str">
        <v>No</v>
      </c>
      <c r="N4097" t="str">
        <v>No</v>
      </c>
      <c r="O4097">
        <v>1</v>
      </c>
      <c r="P4097">
        <v>2.9</v>
      </c>
      <c r="Q4097" t="str">
        <v>Average</v>
      </c>
      <c r="R4097">
        <v>92</v>
      </c>
    </row>
    <row r="4098" spans="1:18" x14ac:dyDescent="0.3">
      <c r="A4098">
        <v>7450</v>
      </c>
      <c r="B4098">
        <v>1</v>
      </c>
      <c r="C4098" t="str">
        <f>_xlfn.XLOOKUP(B4098,'Country Master'!A:A,'Country Master'!B:B,"Not Found")</f>
        <v>India</v>
      </c>
      <c r="D4098" t="s">
        <v>3694</v>
      </c>
      <c r="E4098" t="s">
        <v>7917</v>
      </c>
      <c r="F4098" t="s">
        <v>7834</v>
      </c>
      <c r="G4098" t="s">
        <v>7833</v>
      </c>
      <c r="H4098">
        <v>77.189378480000002</v>
      </c>
      <c r="I4098">
        <v>28.647792590000002</v>
      </c>
      <c r="J4098" t="s">
        <v>1969</v>
      </c>
      <c r="K4098" cm="1">
        <f t="array" ref="K4098:R4098">_xlfn.XLOOKUP(A4098,KPIs!$A$2:$A$9552,KPIs!$B$2:$I$9552,"Not Found")</f>
        <v>800</v>
      </c>
      <c r="L4098" t="str">
        <v>Indian Rupees(Rs.)</v>
      </c>
      <c r="M4098" t="str">
        <v>Yes</v>
      </c>
      <c r="N4098" t="str">
        <v>No</v>
      </c>
      <c r="O4098">
        <v>2</v>
      </c>
      <c r="P4098">
        <v>3.4</v>
      </c>
      <c r="Q4098" t="str">
        <v>Average</v>
      </c>
      <c r="R4098">
        <v>51</v>
      </c>
    </row>
    <row r="4099" spans="1:18" x14ac:dyDescent="0.3">
      <c r="A4099">
        <v>306106</v>
      </c>
      <c r="B4099">
        <v>1</v>
      </c>
      <c r="C4099" t="str">
        <f>_xlfn.XLOOKUP(B4099,'Country Master'!A:A,'Country Master'!B:B,"Not Found")</f>
        <v>India</v>
      </c>
      <c r="D4099" t="s">
        <v>3694</v>
      </c>
      <c r="E4099" t="s">
        <v>7916</v>
      </c>
      <c r="F4099" t="s">
        <v>7834</v>
      </c>
      <c r="G4099" t="s">
        <v>7833</v>
      </c>
      <c r="H4099">
        <v>77.187292200000002</v>
      </c>
      <c r="I4099">
        <v>28.645890300000001</v>
      </c>
      <c r="J4099" t="s">
        <v>2192</v>
      </c>
      <c r="K4099" cm="1">
        <f t="array" ref="K4099:R4099">_xlfn.XLOOKUP(A4099,KPIs!$A$2:$A$9552,KPIs!$B$2:$I$9552,"Not Found")</f>
        <v>1100</v>
      </c>
      <c r="L4099" t="str">
        <v>Indian Rupees(Rs.)</v>
      </c>
      <c r="M4099" t="str">
        <v>Yes</v>
      </c>
      <c r="N4099" t="str">
        <v>Yes</v>
      </c>
      <c r="O4099">
        <v>3</v>
      </c>
      <c r="P4099">
        <v>3.2</v>
      </c>
      <c r="Q4099" t="str">
        <v>Average</v>
      </c>
      <c r="R4099">
        <v>142</v>
      </c>
    </row>
    <row r="4100" spans="1:18" x14ac:dyDescent="0.3">
      <c r="A4100">
        <v>303963</v>
      </c>
      <c r="B4100">
        <v>1</v>
      </c>
      <c r="C4100" t="str">
        <f>_xlfn.XLOOKUP(B4100,'Country Master'!A:A,'Country Master'!B:B,"Not Found")</f>
        <v>India</v>
      </c>
      <c r="D4100" t="s">
        <v>3694</v>
      </c>
      <c r="E4100" t="s">
        <v>7915</v>
      </c>
      <c r="F4100" t="s">
        <v>7834</v>
      </c>
      <c r="G4100" t="s">
        <v>7833</v>
      </c>
      <c r="H4100">
        <v>77.196894700000001</v>
      </c>
      <c r="I4100">
        <v>28.645908009999999</v>
      </c>
      <c r="J4100" t="s">
        <v>194</v>
      </c>
      <c r="K4100" cm="1">
        <f t="array" ref="K4100:R4100">_xlfn.XLOOKUP(A4100,KPIs!$A$2:$A$9552,KPIs!$B$2:$I$9552,"Not Found")</f>
        <v>450</v>
      </c>
      <c r="L4100" t="str">
        <v>Indian Rupees(Rs.)</v>
      </c>
      <c r="M4100" t="str">
        <v>No</v>
      </c>
      <c r="N4100" t="str">
        <v>No</v>
      </c>
      <c r="O4100">
        <v>1</v>
      </c>
      <c r="P4100">
        <v>2.6</v>
      </c>
      <c r="Q4100" t="str">
        <v>Average</v>
      </c>
      <c r="R4100">
        <v>21</v>
      </c>
    </row>
    <row r="4101" spans="1:18" x14ac:dyDescent="0.3">
      <c r="A4101">
        <v>18124379</v>
      </c>
      <c r="B4101">
        <v>1</v>
      </c>
      <c r="C4101" t="str">
        <f>_xlfn.XLOOKUP(B4101,'Country Master'!A:A,'Country Master'!B:B,"Not Found")</f>
        <v>India</v>
      </c>
      <c r="D4101" t="s">
        <v>3694</v>
      </c>
      <c r="E4101" t="s">
        <v>7914</v>
      </c>
      <c r="F4101" t="s">
        <v>7834</v>
      </c>
      <c r="G4101" t="s">
        <v>7833</v>
      </c>
      <c r="H4101">
        <v>77.187561700000003</v>
      </c>
      <c r="I4101">
        <v>28.645736899999999</v>
      </c>
      <c r="J4101" t="s">
        <v>2206</v>
      </c>
      <c r="K4101" cm="1">
        <f t="array" ref="K4101:R4101">_xlfn.XLOOKUP(A4101,KPIs!$A$2:$A$9552,KPIs!$B$2:$I$9552,"Not Found")</f>
        <v>450</v>
      </c>
      <c r="L4101" t="str">
        <v>Indian Rupees(Rs.)</v>
      </c>
      <c r="M4101" t="str">
        <v>No</v>
      </c>
      <c r="N4101" t="str">
        <v>Yes</v>
      </c>
      <c r="O4101">
        <v>1</v>
      </c>
      <c r="P4101">
        <v>2.5</v>
      </c>
      <c r="Q4101" t="str">
        <v>Average</v>
      </c>
      <c r="R4101">
        <v>71</v>
      </c>
    </row>
    <row r="4102" spans="1:18" x14ac:dyDescent="0.3">
      <c r="A4102">
        <v>310758</v>
      </c>
      <c r="B4102">
        <v>1</v>
      </c>
      <c r="C4102" t="str">
        <f>_xlfn.XLOOKUP(B4102,'Country Master'!A:A,'Country Master'!B:B,"Not Found")</f>
        <v>India</v>
      </c>
      <c r="D4102" t="s">
        <v>3694</v>
      </c>
      <c r="E4102" t="s">
        <v>7913</v>
      </c>
      <c r="F4102" t="s">
        <v>7834</v>
      </c>
      <c r="G4102" t="s">
        <v>7833</v>
      </c>
      <c r="H4102">
        <v>77.1889094</v>
      </c>
      <c r="I4102">
        <v>28.657690299999999</v>
      </c>
      <c r="J4102" t="s">
        <v>1875</v>
      </c>
      <c r="K4102" cm="1">
        <f t="array" ref="K4102:R4102">_xlfn.XLOOKUP(A4102,KPIs!$A$2:$A$9552,KPIs!$B$2:$I$9552,"Not Found")</f>
        <v>600</v>
      </c>
      <c r="L4102" t="str">
        <v>Indian Rupees(Rs.)</v>
      </c>
      <c r="M4102" t="str">
        <v>No</v>
      </c>
      <c r="N4102" t="str">
        <v>Yes</v>
      </c>
      <c r="O4102">
        <v>2</v>
      </c>
      <c r="P4102">
        <v>3.2</v>
      </c>
      <c r="Q4102" t="str">
        <v>Average</v>
      </c>
      <c r="R4102">
        <v>71</v>
      </c>
    </row>
    <row r="4103" spans="1:18" x14ac:dyDescent="0.3">
      <c r="A4103">
        <v>309606</v>
      </c>
      <c r="B4103">
        <v>1</v>
      </c>
      <c r="C4103" t="str">
        <f>_xlfn.XLOOKUP(B4103,'Country Master'!A:A,'Country Master'!B:B,"Not Found")</f>
        <v>India</v>
      </c>
      <c r="D4103" t="s">
        <v>3694</v>
      </c>
      <c r="E4103" t="s">
        <v>7912</v>
      </c>
      <c r="F4103" t="s">
        <v>7834</v>
      </c>
      <c r="G4103" t="s">
        <v>7833</v>
      </c>
      <c r="H4103">
        <v>77.186887900000002</v>
      </c>
      <c r="I4103">
        <v>28.645806799999999</v>
      </c>
      <c r="J4103" t="s">
        <v>1969</v>
      </c>
      <c r="K4103" cm="1">
        <f t="array" ref="K4103:R4103">_xlfn.XLOOKUP(A4103,KPIs!$A$2:$A$9552,KPIs!$B$2:$I$9552,"Not Found")</f>
        <v>600</v>
      </c>
      <c r="L4103" t="str">
        <v>Indian Rupees(Rs.)</v>
      </c>
      <c r="M4103" t="str">
        <v>No</v>
      </c>
      <c r="N4103" t="str">
        <v>Yes</v>
      </c>
      <c r="O4103">
        <v>2</v>
      </c>
      <c r="P4103">
        <v>3.4</v>
      </c>
      <c r="Q4103" t="str">
        <v>Average</v>
      </c>
      <c r="R4103">
        <v>122</v>
      </c>
    </row>
    <row r="4104" spans="1:18" x14ac:dyDescent="0.3">
      <c r="A4104">
        <v>2408</v>
      </c>
      <c r="B4104">
        <v>1</v>
      </c>
      <c r="C4104" t="str">
        <f>_xlfn.XLOOKUP(B4104,'Country Master'!A:A,'Country Master'!B:B,"Not Found")</f>
        <v>India</v>
      </c>
      <c r="D4104" t="s">
        <v>3694</v>
      </c>
      <c r="E4104" t="s">
        <v>7911</v>
      </c>
      <c r="F4104" t="s">
        <v>7834</v>
      </c>
      <c r="G4104" t="s">
        <v>7833</v>
      </c>
      <c r="H4104">
        <v>77.189910600000005</v>
      </c>
      <c r="I4104">
        <v>28.644862499999999</v>
      </c>
      <c r="J4104" t="s">
        <v>2642</v>
      </c>
      <c r="K4104" cm="1">
        <f t="array" ref="K4104:R4104">_xlfn.XLOOKUP(A4104,KPIs!$A$2:$A$9552,KPIs!$B$2:$I$9552,"Not Found")</f>
        <v>700</v>
      </c>
      <c r="L4104" t="str">
        <v>Indian Rupees(Rs.)</v>
      </c>
      <c r="M4104" t="str">
        <v>No</v>
      </c>
      <c r="N4104" t="str">
        <v>No</v>
      </c>
      <c r="O4104">
        <v>2</v>
      </c>
      <c r="P4104">
        <v>3</v>
      </c>
      <c r="Q4104" t="str">
        <v>Average</v>
      </c>
      <c r="R4104">
        <v>39</v>
      </c>
    </row>
    <row r="4105" spans="1:18" x14ac:dyDescent="0.3">
      <c r="A4105">
        <v>309560</v>
      </c>
      <c r="B4105">
        <v>1</v>
      </c>
      <c r="C4105" t="str">
        <f>_xlfn.XLOOKUP(B4105,'Country Master'!A:A,'Country Master'!B:B,"Not Found")</f>
        <v>India</v>
      </c>
      <c r="D4105" t="s">
        <v>3694</v>
      </c>
      <c r="E4105" t="s">
        <v>7910</v>
      </c>
      <c r="F4105" t="s">
        <v>7834</v>
      </c>
      <c r="G4105" t="s">
        <v>7833</v>
      </c>
      <c r="H4105">
        <v>77.193803119999998</v>
      </c>
      <c r="I4105">
        <v>28.658241449999998</v>
      </c>
      <c r="J4105" t="s">
        <v>1332</v>
      </c>
      <c r="K4105" cm="1">
        <f t="array" ref="K4105:R4105">_xlfn.XLOOKUP(A4105,KPIs!$A$2:$A$9552,KPIs!$B$2:$I$9552,"Not Found")</f>
        <v>700</v>
      </c>
      <c r="L4105" t="str">
        <v>Indian Rupees(Rs.)</v>
      </c>
      <c r="M4105" t="str">
        <v>No</v>
      </c>
      <c r="N4105" t="str">
        <v>No</v>
      </c>
      <c r="O4105">
        <v>2</v>
      </c>
      <c r="P4105">
        <v>3.4</v>
      </c>
      <c r="Q4105" t="str">
        <v>Average</v>
      </c>
      <c r="R4105">
        <v>43</v>
      </c>
    </row>
    <row r="4106" spans="1:18" x14ac:dyDescent="0.3">
      <c r="A4106">
        <v>306405</v>
      </c>
      <c r="B4106">
        <v>1</v>
      </c>
      <c r="C4106" t="str">
        <f>_xlfn.XLOOKUP(B4106,'Country Master'!A:A,'Country Master'!B:B,"Not Found")</f>
        <v>India</v>
      </c>
      <c r="D4106" t="s">
        <v>3694</v>
      </c>
      <c r="E4106" t="s">
        <v>7909</v>
      </c>
      <c r="F4106" t="s">
        <v>7834</v>
      </c>
      <c r="G4106" t="s">
        <v>7833</v>
      </c>
      <c r="H4106">
        <v>77.189268799999994</v>
      </c>
      <c r="I4106">
        <v>28.6467961</v>
      </c>
      <c r="J4106" t="s">
        <v>298</v>
      </c>
      <c r="K4106" cm="1">
        <f t="array" ref="K4106:R4106">_xlfn.XLOOKUP(A4106,KPIs!$A$2:$A$9552,KPIs!$B$2:$I$9552,"Not Found")</f>
        <v>400</v>
      </c>
      <c r="L4106" t="str">
        <v>Indian Rupees(Rs.)</v>
      </c>
      <c r="M4106" t="str">
        <v>No</v>
      </c>
      <c r="N4106" t="str">
        <v>Yes</v>
      </c>
      <c r="O4106">
        <v>1</v>
      </c>
      <c r="P4106">
        <v>3.4</v>
      </c>
      <c r="Q4106" t="str">
        <v>Average</v>
      </c>
      <c r="R4106">
        <v>38</v>
      </c>
    </row>
    <row r="4107" spans="1:18" x14ac:dyDescent="0.3">
      <c r="A4107">
        <v>5529</v>
      </c>
      <c r="B4107">
        <v>1</v>
      </c>
      <c r="C4107" t="str">
        <f>_xlfn.XLOOKUP(B4107,'Country Master'!A:A,'Country Master'!B:B,"Not Found")</f>
        <v>India</v>
      </c>
      <c r="D4107" t="s">
        <v>3694</v>
      </c>
      <c r="E4107" t="s">
        <v>7908</v>
      </c>
      <c r="F4107" t="s">
        <v>7834</v>
      </c>
      <c r="G4107" t="s">
        <v>7833</v>
      </c>
      <c r="H4107">
        <v>77.190367539999997</v>
      </c>
      <c r="I4107">
        <v>28.654328469999999</v>
      </c>
      <c r="J4107" t="s">
        <v>298</v>
      </c>
      <c r="K4107" cm="1">
        <f t="array" ref="K4107:R4107">_xlfn.XLOOKUP(A4107,KPIs!$A$2:$A$9552,KPIs!$B$2:$I$9552,"Not Found")</f>
        <v>400</v>
      </c>
      <c r="L4107" t="str">
        <v>Indian Rupees(Rs.)</v>
      </c>
      <c r="M4107" t="str">
        <v>No</v>
      </c>
      <c r="N4107" t="str">
        <v>Yes</v>
      </c>
      <c r="O4107">
        <v>1</v>
      </c>
      <c r="P4107">
        <v>2.7</v>
      </c>
      <c r="Q4107" t="str">
        <v>Average</v>
      </c>
      <c r="R4107">
        <v>39</v>
      </c>
    </row>
    <row r="4108" spans="1:18" x14ac:dyDescent="0.3">
      <c r="A4108">
        <v>9459</v>
      </c>
      <c r="B4108">
        <v>1</v>
      </c>
      <c r="C4108" t="str">
        <f>_xlfn.XLOOKUP(B4108,'Country Master'!A:A,'Country Master'!B:B,"Not Found")</f>
        <v>India</v>
      </c>
      <c r="D4108" t="s">
        <v>3694</v>
      </c>
      <c r="E4108" t="s">
        <v>7907</v>
      </c>
      <c r="F4108" t="s">
        <v>7834</v>
      </c>
      <c r="G4108" t="s">
        <v>7833</v>
      </c>
      <c r="H4108">
        <v>77.183877899999999</v>
      </c>
      <c r="I4108">
        <v>28.645563599999999</v>
      </c>
      <c r="J4108" t="s">
        <v>1969</v>
      </c>
      <c r="K4108" cm="1">
        <f t="array" ref="K4108:R4108">_xlfn.XLOOKUP(A4108,KPIs!$A$2:$A$9552,KPIs!$B$2:$I$9552,"Not Found")</f>
        <v>700</v>
      </c>
      <c r="L4108" t="str">
        <v>Indian Rupees(Rs.)</v>
      </c>
      <c r="M4108" t="str">
        <v>No</v>
      </c>
      <c r="N4108" t="str">
        <v>Yes</v>
      </c>
      <c r="O4108">
        <v>2</v>
      </c>
      <c r="P4108">
        <v>3.1</v>
      </c>
      <c r="Q4108" t="str">
        <v>Average</v>
      </c>
      <c r="R4108">
        <v>73</v>
      </c>
    </row>
    <row r="4109" spans="1:18" x14ac:dyDescent="0.3">
      <c r="A4109">
        <v>300359</v>
      </c>
      <c r="B4109">
        <v>1</v>
      </c>
      <c r="C4109" t="str">
        <f>_xlfn.XLOOKUP(B4109,'Country Master'!A:A,'Country Master'!B:B,"Not Found")</f>
        <v>India</v>
      </c>
      <c r="D4109" t="s">
        <v>3694</v>
      </c>
      <c r="E4109" t="s">
        <v>7906</v>
      </c>
      <c r="F4109" t="s">
        <v>7834</v>
      </c>
      <c r="G4109" t="s">
        <v>7833</v>
      </c>
      <c r="H4109">
        <v>77.203305850000007</v>
      </c>
      <c r="I4109">
        <v>28.659471509999999</v>
      </c>
      <c r="J4109" t="s">
        <v>7905</v>
      </c>
      <c r="K4109" cm="1">
        <f t="array" ref="K4109:R4109">_xlfn.XLOOKUP(A4109,KPIs!$A$2:$A$9552,KPIs!$B$2:$I$9552,"Not Found")</f>
        <v>200</v>
      </c>
      <c r="L4109" t="str">
        <v>Indian Rupees(Rs.)</v>
      </c>
      <c r="M4109" t="str">
        <v>No</v>
      </c>
      <c r="N4109" t="str">
        <v>No</v>
      </c>
      <c r="O4109">
        <v>1</v>
      </c>
      <c r="P4109">
        <v>2.9</v>
      </c>
      <c r="Q4109" t="str">
        <v>Average</v>
      </c>
      <c r="R4109">
        <v>10</v>
      </c>
    </row>
    <row r="4110" spans="1:18" x14ac:dyDescent="0.3">
      <c r="A4110">
        <v>18128869</v>
      </c>
      <c r="B4110">
        <v>1</v>
      </c>
      <c r="C4110" t="str">
        <f>_xlfn.XLOOKUP(B4110,'Country Master'!A:A,'Country Master'!B:B,"Not Found")</f>
        <v>India</v>
      </c>
      <c r="D4110" t="s">
        <v>3694</v>
      </c>
      <c r="E4110" t="s">
        <v>7904</v>
      </c>
      <c r="F4110" t="s">
        <v>7834</v>
      </c>
      <c r="G4110" t="s">
        <v>7833</v>
      </c>
      <c r="H4110">
        <v>77.188586560000005</v>
      </c>
      <c r="I4110">
        <v>28.643566440000001</v>
      </c>
      <c r="J4110" t="s">
        <v>2710</v>
      </c>
      <c r="K4110" cm="1">
        <f t="array" ref="K4110:R4110">_xlfn.XLOOKUP(A4110,KPIs!$A$2:$A$9552,KPIs!$B$2:$I$9552,"Not Found")</f>
        <v>500</v>
      </c>
      <c r="L4110" t="str">
        <v>Indian Rupees(Rs.)</v>
      </c>
      <c r="M4110" t="str">
        <v>No</v>
      </c>
      <c r="N4110" t="str">
        <v>Yes</v>
      </c>
      <c r="O4110">
        <v>2</v>
      </c>
      <c r="P4110">
        <v>2.7</v>
      </c>
      <c r="Q4110" t="str">
        <v>Average</v>
      </c>
      <c r="R4110">
        <v>32</v>
      </c>
    </row>
    <row r="4111" spans="1:18" x14ac:dyDescent="0.3">
      <c r="A4111">
        <v>9011</v>
      </c>
      <c r="B4111">
        <v>1</v>
      </c>
      <c r="C4111" t="str">
        <f>_xlfn.XLOOKUP(B4111,'Country Master'!A:A,'Country Master'!B:B,"Not Found")</f>
        <v>India</v>
      </c>
      <c r="D4111" t="s">
        <v>3694</v>
      </c>
      <c r="E4111" t="s">
        <v>7903</v>
      </c>
      <c r="F4111" t="s">
        <v>7834</v>
      </c>
      <c r="G4111" t="s">
        <v>7833</v>
      </c>
      <c r="H4111">
        <v>77.187022600000006</v>
      </c>
      <c r="I4111">
        <v>28.645774899999999</v>
      </c>
      <c r="J4111" t="s">
        <v>1910</v>
      </c>
      <c r="K4111" cm="1">
        <f t="array" ref="K4111:R4111">_xlfn.XLOOKUP(A4111,KPIs!$A$2:$A$9552,KPIs!$B$2:$I$9552,"Not Found")</f>
        <v>150</v>
      </c>
      <c r="L4111" t="str">
        <v>Indian Rupees(Rs.)</v>
      </c>
      <c r="M4111" t="str">
        <v>No</v>
      </c>
      <c r="N4111" t="str">
        <v>No</v>
      </c>
      <c r="O4111">
        <v>1</v>
      </c>
      <c r="P4111">
        <v>2.9</v>
      </c>
      <c r="Q4111" t="str">
        <v>Average</v>
      </c>
      <c r="R4111">
        <v>36</v>
      </c>
    </row>
    <row r="4112" spans="1:18" x14ac:dyDescent="0.3">
      <c r="A4112">
        <v>5507</v>
      </c>
      <c r="B4112">
        <v>1</v>
      </c>
      <c r="C4112" t="str">
        <f>_xlfn.XLOOKUP(B4112,'Country Master'!A:A,'Country Master'!B:B,"Not Found")</f>
        <v>India</v>
      </c>
      <c r="D4112" t="s">
        <v>3694</v>
      </c>
      <c r="E4112" t="s">
        <v>7902</v>
      </c>
      <c r="F4112" t="s">
        <v>7834</v>
      </c>
      <c r="G4112" t="s">
        <v>7833</v>
      </c>
      <c r="H4112">
        <v>77.193972430000002</v>
      </c>
      <c r="I4112">
        <v>28.652036809999998</v>
      </c>
      <c r="J4112" t="s">
        <v>2575</v>
      </c>
      <c r="K4112" cm="1">
        <f t="array" ref="K4112:R4112">_xlfn.XLOOKUP(A4112,KPIs!$A$2:$A$9552,KPIs!$B$2:$I$9552,"Not Found")</f>
        <v>450</v>
      </c>
      <c r="L4112" t="str">
        <v>Indian Rupees(Rs.)</v>
      </c>
      <c r="M4112" t="str">
        <v>No</v>
      </c>
      <c r="N4112" t="str">
        <v>No</v>
      </c>
      <c r="O4112">
        <v>1</v>
      </c>
      <c r="P4112">
        <v>3.3</v>
      </c>
      <c r="Q4112" t="str">
        <v>Average</v>
      </c>
      <c r="R4112">
        <v>36</v>
      </c>
    </row>
    <row r="4113" spans="1:18" x14ac:dyDescent="0.3">
      <c r="A4113">
        <v>303704</v>
      </c>
      <c r="B4113">
        <v>1</v>
      </c>
      <c r="C4113" t="str">
        <f>_xlfn.XLOOKUP(B4113,'Country Master'!A:A,'Country Master'!B:B,"Not Found")</f>
        <v>India</v>
      </c>
      <c r="D4113" t="s">
        <v>3694</v>
      </c>
      <c r="E4113" t="s">
        <v>7901</v>
      </c>
      <c r="F4113" t="s">
        <v>7834</v>
      </c>
      <c r="G4113" t="s">
        <v>7833</v>
      </c>
      <c r="H4113">
        <v>77.183988580000005</v>
      </c>
      <c r="I4113">
        <v>28.648379290000001</v>
      </c>
      <c r="J4113" t="s">
        <v>7900</v>
      </c>
      <c r="K4113" cm="1">
        <f t="array" ref="K4113:R4113">_xlfn.XLOOKUP(A4113,KPIs!$A$2:$A$9552,KPIs!$B$2:$I$9552,"Not Found")</f>
        <v>750</v>
      </c>
      <c r="L4113" t="str">
        <v>Indian Rupees(Rs.)</v>
      </c>
      <c r="M4113" t="str">
        <v>Yes</v>
      </c>
      <c r="N4113" t="str">
        <v>Yes</v>
      </c>
      <c r="O4113">
        <v>2</v>
      </c>
      <c r="P4113">
        <v>3.1</v>
      </c>
      <c r="Q4113" t="str">
        <v>Average</v>
      </c>
      <c r="R4113">
        <v>134</v>
      </c>
    </row>
    <row r="4114" spans="1:18" x14ac:dyDescent="0.3">
      <c r="A4114">
        <v>1924</v>
      </c>
      <c r="B4114">
        <v>1</v>
      </c>
      <c r="C4114" t="str">
        <f>_xlfn.XLOOKUP(B4114,'Country Master'!A:A,'Country Master'!B:B,"Not Found")</f>
        <v>India</v>
      </c>
      <c r="D4114" t="s">
        <v>3694</v>
      </c>
      <c r="E4114" t="s">
        <v>7899</v>
      </c>
      <c r="F4114" t="s">
        <v>7834</v>
      </c>
      <c r="G4114" t="s">
        <v>7833</v>
      </c>
      <c r="H4114">
        <v>77.191231599999995</v>
      </c>
      <c r="I4114">
        <v>28.649189</v>
      </c>
      <c r="J4114" t="s">
        <v>1904</v>
      </c>
      <c r="K4114" cm="1">
        <f t="array" ref="K4114:R4114">_xlfn.XLOOKUP(A4114,KPIs!$A$2:$A$9552,KPIs!$B$2:$I$9552,"Not Found")</f>
        <v>350</v>
      </c>
      <c r="L4114" t="str">
        <v>Indian Rupees(Rs.)</v>
      </c>
      <c r="M4114" t="str">
        <v>No</v>
      </c>
      <c r="N4114" t="str">
        <v>No</v>
      </c>
      <c r="O4114">
        <v>1</v>
      </c>
      <c r="P4114">
        <v>3.3</v>
      </c>
      <c r="Q4114" t="str">
        <v>Average</v>
      </c>
      <c r="R4114">
        <v>55</v>
      </c>
    </row>
    <row r="4115" spans="1:18" x14ac:dyDescent="0.3">
      <c r="A4115">
        <v>300257</v>
      </c>
      <c r="B4115">
        <v>1</v>
      </c>
      <c r="C4115" t="str">
        <f>_xlfn.XLOOKUP(B4115,'Country Master'!A:A,'Country Master'!B:B,"Not Found")</f>
        <v>India</v>
      </c>
      <c r="D4115" t="s">
        <v>3694</v>
      </c>
      <c r="E4115" t="s">
        <v>7898</v>
      </c>
      <c r="F4115" t="s">
        <v>7834</v>
      </c>
      <c r="G4115" t="s">
        <v>7833</v>
      </c>
      <c r="H4115">
        <v>77.190769869999997</v>
      </c>
      <c r="I4115">
        <v>28.645689390000001</v>
      </c>
      <c r="J4115" t="s">
        <v>1888</v>
      </c>
      <c r="K4115" cm="1">
        <f t="array" ref="K4115:R4115">_xlfn.XLOOKUP(A4115,KPIs!$A$2:$A$9552,KPIs!$B$2:$I$9552,"Not Found")</f>
        <v>600</v>
      </c>
      <c r="L4115" t="str">
        <v>Indian Rupees(Rs.)</v>
      </c>
      <c r="M4115" t="str">
        <v>No</v>
      </c>
      <c r="N4115" t="str">
        <v>No</v>
      </c>
      <c r="O4115">
        <v>2</v>
      </c>
      <c r="P4115">
        <v>2.9</v>
      </c>
      <c r="Q4115" t="str">
        <v>Average</v>
      </c>
      <c r="R4115">
        <v>90</v>
      </c>
    </row>
    <row r="4116" spans="1:18" x14ac:dyDescent="0.3">
      <c r="A4116">
        <v>7534</v>
      </c>
      <c r="B4116">
        <v>1</v>
      </c>
      <c r="C4116" t="str">
        <f>_xlfn.XLOOKUP(B4116,'Country Master'!A:A,'Country Master'!B:B,"Not Found")</f>
        <v>India</v>
      </c>
      <c r="D4116" t="s">
        <v>3694</v>
      </c>
      <c r="E4116" t="s">
        <v>7897</v>
      </c>
      <c r="F4116" t="s">
        <v>7834</v>
      </c>
      <c r="G4116" t="s">
        <v>7833</v>
      </c>
      <c r="H4116">
        <v>77.19484482</v>
      </c>
      <c r="I4116">
        <v>28.653774460000001</v>
      </c>
      <c r="J4116" t="s">
        <v>1904</v>
      </c>
      <c r="K4116" cm="1">
        <f t="array" ref="K4116:R4116">_xlfn.XLOOKUP(A4116,KPIs!$A$2:$A$9552,KPIs!$B$2:$I$9552,"Not Found")</f>
        <v>500</v>
      </c>
      <c r="L4116" t="str">
        <v>Indian Rupees(Rs.)</v>
      </c>
      <c r="M4116" t="str">
        <v>No</v>
      </c>
      <c r="N4116" t="str">
        <v>No</v>
      </c>
      <c r="O4116">
        <v>2</v>
      </c>
      <c r="P4116">
        <v>3.2</v>
      </c>
      <c r="Q4116" t="str">
        <v>Average</v>
      </c>
      <c r="R4116">
        <v>60</v>
      </c>
    </row>
    <row r="4117" spans="1:18" x14ac:dyDescent="0.3">
      <c r="A4117">
        <v>1925</v>
      </c>
      <c r="B4117">
        <v>1</v>
      </c>
      <c r="C4117" t="str">
        <f>_xlfn.XLOOKUP(B4117,'Country Master'!A:A,'Country Master'!B:B,"Not Found")</f>
        <v>India</v>
      </c>
      <c r="D4117" t="s">
        <v>3694</v>
      </c>
      <c r="E4117" t="s">
        <v>7896</v>
      </c>
      <c r="F4117" t="s">
        <v>7834</v>
      </c>
      <c r="G4117" t="s">
        <v>7833</v>
      </c>
      <c r="H4117">
        <v>77.187741399999993</v>
      </c>
      <c r="I4117">
        <v>28.646470799999999</v>
      </c>
      <c r="J4117" t="s">
        <v>1910</v>
      </c>
      <c r="K4117" cm="1">
        <f t="array" ref="K4117:R4117">_xlfn.XLOOKUP(A4117,KPIs!$A$2:$A$9552,KPIs!$B$2:$I$9552,"Not Found")</f>
        <v>400</v>
      </c>
      <c r="L4117" t="str">
        <v>Indian Rupees(Rs.)</v>
      </c>
      <c r="M4117" t="str">
        <v>No</v>
      </c>
      <c r="N4117" t="str">
        <v>No</v>
      </c>
      <c r="O4117">
        <v>1</v>
      </c>
      <c r="P4117">
        <v>2.7</v>
      </c>
      <c r="Q4117" t="str">
        <v>Average</v>
      </c>
      <c r="R4117">
        <v>47</v>
      </c>
    </row>
    <row r="4118" spans="1:18" x14ac:dyDescent="0.3">
      <c r="A4118">
        <v>311719</v>
      </c>
      <c r="B4118">
        <v>1</v>
      </c>
      <c r="C4118" t="str">
        <f>_xlfn.XLOOKUP(B4118,'Country Master'!A:A,'Country Master'!B:B,"Not Found")</f>
        <v>India</v>
      </c>
      <c r="D4118" t="s">
        <v>3694</v>
      </c>
      <c r="E4118" t="s">
        <v>7895</v>
      </c>
      <c r="F4118" t="s">
        <v>7834</v>
      </c>
      <c r="G4118" t="s">
        <v>7833</v>
      </c>
      <c r="H4118">
        <v>77.196276699999999</v>
      </c>
      <c r="I4118">
        <v>28.6494371</v>
      </c>
      <c r="J4118" t="s">
        <v>1904</v>
      </c>
      <c r="K4118" cm="1">
        <f t="array" ref="K4118:R4118">_xlfn.XLOOKUP(A4118,KPIs!$A$2:$A$9552,KPIs!$B$2:$I$9552,"Not Found")</f>
        <v>300</v>
      </c>
      <c r="L4118" t="str">
        <v>Indian Rupees(Rs.)</v>
      </c>
      <c r="M4118" t="str">
        <v>No</v>
      </c>
      <c r="N4118" t="str">
        <v>No</v>
      </c>
      <c r="O4118">
        <v>1</v>
      </c>
      <c r="P4118">
        <v>3.4</v>
      </c>
      <c r="Q4118" t="str">
        <v>Average</v>
      </c>
      <c r="R4118">
        <v>43</v>
      </c>
    </row>
    <row r="4119" spans="1:18" x14ac:dyDescent="0.3">
      <c r="A4119">
        <v>1926</v>
      </c>
      <c r="B4119">
        <v>1</v>
      </c>
      <c r="C4119" t="str">
        <f>_xlfn.XLOOKUP(B4119,'Country Master'!A:A,'Country Master'!B:B,"Not Found")</f>
        <v>India</v>
      </c>
      <c r="D4119" t="s">
        <v>3694</v>
      </c>
      <c r="E4119" t="s">
        <v>7894</v>
      </c>
      <c r="F4119" t="s">
        <v>7834</v>
      </c>
      <c r="G4119" t="s">
        <v>7833</v>
      </c>
      <c r="H4119">
        <v>77.189403600000006</v>
      </c>
      <c r="I4119">
        <v>28.6462267</v>
      </c>
      <c r="J4119" t="s">
        <v>7893</v>
      </c>
      <c r="K4119" cm="1">
        <f t="array" ref="K4119:R4119">_xlfn.XLOOKUP(A4119,KPIs!$A$2:$A$9552,KPIs!$B$2:$I$9552,"Not Found")</f>
        <v>350</v>
      </c>
      <c r="L4119" t="str">
        <v>Indian Rupees(Rs.)</v>
      </c>
      <c r="M4119" t="str">
        <v>No</v>
      </c>
      <c r="N4119" t="str">
        <v>No</v>
      </c>
      <c r="O4119">
        <v>1</v>
      </c>
      <c r="P4119">
        <v>3.3</v>
      </c>
      <c r="Q4119" t="str">
        <v>Average</v>
      </c>
      <c r="R4119">
        <v>236</v>
      </c>
    </row>
    <row r="4120" spans="1:18" x14ac:dyDescent="0.3">
      <c r="A4120">
        <v>306392</v>
      </c>
      <c r="B4120">
        <v>1</v>
      </c>
      <c r="C4120" t="str">
        <f>_xlfn.XLOOKUP(B4120,'Country Master'!A:A,'Country Master'!B:B,"Not Found")</f>
        <v>India</v>
      </c>
      <c r="D4120" t="s">
        <v>3694</v>
      </c>
      <c r="E4120" t="s">
        <v>7892</v>
      </c>
      <c r="F4120" t="s">
        <v>7834</v>
      </c>
      <c r="G4120" t="s">
        <v>7833</v>
      </c>
      <c r="H4120">
        <v>77.185327670000007</v>
      </c>
      <c r="I4120">
        <v>28.645556389999999</v>
      </c>
      <c r="J4120" t="s">
        <v>2210</v>
      </c>
      <c r="K4120" cm="1">
        <f t="array" ref="K4120:R4120">_xlfn.XLOOKUP(A4120,KPIs!$A$2:$A$9552,KPIs!$B$2:$I$9552,"Not Found")</f>
        <v>1100</v>
      </c>
      <c r="L4120" t="str">
        <v>Indian Rupees(Rs.)</v>
      </c>
      <c r="M4120" t="str">
        <v>Yes</v>
      </c>
      <c r="N4120" t="str">
        <v>Yes</v>
      </c>
      <c r="O4120">
        <v>3</v>
      </c>
      <c r="P4120">
        <v>2.6</v>
      </c>
      <c r="Q4120" t="str">
        <v>Average</v>
      </c>
      <c r="R4120">
        <v>31</v>
      </c>
    </row>
    <row r="4121" spans="1:18" x14ac:dyDescent="0.3">
      <c r="A4121">
        <v>306338</v>
      </c>
      <c r="B4121">
        <v>1</v>
      </c>
      <c r="C4121" t="str">
        <f>_xlfn.XLOOKUP(B4121,'Country Master'!A:A,'Country Master'!B:B,"Not Found")</f>
        <v>India</v>
      </c>
      <c r="D4121" t="s">
        <v>3694</v>
      </c>
      <c r="E4121" t="s">
        <v>7891</v>
      </c>
      <c r="F4121" t="s">
        <v>7834</v>
      </c>
      <c r="G4121" t="s">
        <v>7833</v>
      </c>
      <c r="H4121">
        <v>77.185570749999997</v>
      </c>
      <c r="I4121">
        <v>28.645461359999999</v>
      </c>
      <c r="J4121" t="s">
        <v>2210</v>
      </c>
      <c r="K4121" cm="1">
        <f t="array" ref="K4121:R4121">_xlfn.XLOOKUP(A4121,KPIs!$A$2:$A$9552,KPIs!$B$2:$I$9552,"Not Found")</f>
        <v>700</v>
      </c>
      <c r="L4121" t="str">
        <v>Indian Rupees(Rs.)</v>
      </c>
      <c r="M4121" t="str">
        <v>No</v>
      </c>
      <c r="N4121" t="str">
        <v>Yes</v>
      </c>
      <c r="O4121">
        <v>2</v>
      </c>
      <c r="P4121">
        <v>2.5</v>
      </c>
      <c r="Q4121" t="str">
        <v>Average</v>
      </c>
      <c r="R4121">
        <v>38</v>
      </c>
    </row>
    <row r="4122" spans="1:18" x14ac:dyDescent="0.3">
      <c r="A4122">
        <v>1905</v>
      </c>
      <c r="B4122">
        <v>1</v>
      </c>
      <c r="C4122" t="str">
        <f>_xlfn.XLOOKUP(B4122,'Country Master'!A:A,'Country Master'!B:B,"Not Found")</f>
        <v>India</v>
      </c>
      <c r="D4122" t="s">
        <v>3694</v>
      </c>
      <c r="E4122" t="s">
        <v>7890</v>
      </c>
      <c r="F4122" t="s">
        <v>7834</v>
      </c>
      <c r="G4122" t="s">
        <v>7833</v>
      </c>
      <c r="H4122">
        <v>77.190436800000001</v>
      </c>
      <c r="I4122">
        <v>28.6478036</v>
      </c>
      <c r="J4122" t="s">
        <v>2346</v>
      </c>
      <c r="K4122" cm="1">
        <f t="array" ref="K4122:R4122">_xlfn.XLOOKUP(A4122,KPIs!$A$2:$A$9552,KPIs!$B$2:$I$9552,"Not Found")</f>
        <v>800</v>
      </c>
      <c r="L4122" t="str">
        <v>Indian Rupees(Rs.)</v>
      </c>
      <c r="M4122" t="str">
        <v>Yes</v>
      </c>
      <c r="N4122" t="str">
        <v>No</v>
      </c>
      <c r="O4122">
        <v>2</v>
      </c>
      <c r="P4122">
        <v>3.1</v>
      </c>
      <c r="Q4122" t="str">
        <v>Average</v>
      </c>
      <c r="R4122">
        <v>123</v>
      </c>
    </row>
    <row r="4123" spans="1:18" x14ac:dyDescent="0.3">
      <c r="A4123">
        <v>300350</v>
      </c>
      <c r="B4123">
        <v>1</v>
      </c>
      <c r="C4123" t="str">
        <f>_xlfn.XLOOKUP(B4123,'Country Master'!A:A,'Country Master'!B:B,"Not Found")</f>
        <v>India</v>
      </c>
      <c r="D4123" t="s">
        <v>3694</v>
      </c>
      <c r="E4123" t="s">
        <v>7889</v>
      </c>
      <c r="F4123" t="s">
        <v>7834</v>
      </c>
      <c r="G4123" t="s">
        <v>7833</v>
      </c>
      <c r="H4123">
        <v>77.20225945</v>
      </c>
      <c r="I4123">
        <v>28.657957249999999</v>
      </c>
      <c r="J4123" t="s">
        <v>2657</v>
      </c>
      <c r="K4123" cm="1">
        <f t="array" ref="K4123:R4123">_xlfn.XLOOKUP(A4123,KPIs!$A$2:$A$9552,KPIs!$B$2:$I$9552,"Not Found")</f>
        <v>150</v>
      </c>
      <c r="L4123" t="str">
        <v>Indian Rupees(Rs.)</v>
      </c>
      <c r="M4123" t="str">
        <v>No</v>
      </c>
      <c r="N4123" t="str">
        <v>No</v>
      </c>
      <c r="O4123">
        <v>1</v>
      </c>
      <c r="P4123">
        <v>2.8</v>
      </c>
      <c r="Q4123" t="str">
        <v>Average</v>
      </c>
      <c r="R4123">
        <v>9</v>
      </c>
    </row>
    <row r="4124" spans="1:18" x14ac:dyDescent="0.3">
      <c r="A4124">
        <v>7424</v>
      </c>
      <c r="B4124">
        <v>1</v>
      </c>
      <c r="C4124" t="str">
        <f>_xlfn.XLOOKUP(B4124,'Country Master'!A:A,'Country Master'!B:B,"Not Found")</f>
        <v>India</v>
      </c>
      <c r="D4124" t="s">
        <v>3694</v>
      </c>
      <c r="E4124" t="s">
        <v>7888</v>
      </c>
      <c r="F4124" t="s">
        <v>7834</v>
      </c>
      <c r="G4124" t="s">
        <v>7833</v>
      </c>
      <c r="H4124">
        <v>77.191913400000004</v>
      </c>
      <c r="I4124">
        <v>28.647312299999999</v>
      </c>
      <c r="J4124" t="s">
        <v>7887</v>
      </c>
      <c r="K4124" cm="1">
        <f t="array" ref="K4124:R4124">_xlfn.XLOOKUP(A4124,KPIs!$A$2:$A$9552,KPIs!$B$2:$I$9552,"Not Found")</f>
        <v>350</v>
      </c>
      <c r="L4124" t="str">
        <v>Indian Rupees(Rs.)</v>
      </c>
      <c r="M4124" t="str">
        <v>No</v>
      </c>
      <c r="N4124" t="str">
        <v>No</v>
      </c>
      <c r="O4124">
        <v>1</v>
      </c>
      <c r="P4124">
        <v>3.3</v>
      </c>
      <c r="Q4124" t="str">
        <v>Average</v>
      </c>
      <c r="R4124">
        <v>70</v>
      </c>
    </row>
    <row r="4125" spans="1:18" x14ac:dyDescent="0.3">
      <c r="A4125">
        <v>1906</v>
      </c>
      <c r="B4125">
        <v>1</v>
      </c>
      <c r="C4125" t="str">
        <f>_xlfn.XLOOKUP(B4125,'Country Master'!A:A,'Country Master'!B:B,"Not Found")</f>
        <v>India</v>
      </c>
      <c r="D4125" t="s">
        <v>3694</v>
      </c>
      <c r="E4125" t="s">
        <v>7886</v>
      </c>
      <c r="F4125" t="s">
        <v>7834</v>
      </c>
      <c r="G4125" t="s">
        <v>7833</v>
      </c>
      <c r="H4125">
        <v>77.192413400000007</v>
      </c>
      <c r="I4125">
        <v>28.648440600000001</v>
      </c>
      <c r="J4125" t="s">
        <v>1969</v>
      </c>
      <c r="K4125" cm="1">
        <f t="array" ref="K4125:R4125">_xlfn.XLOOKUP(A4125,KPIs!$A$2:$A$9552,KPIs!$B$2:$I$9552,"Not Found")</f>
        <v>550</v>
      </c>
      <c r="L4125" t="str">
        <v>Indian Rupees(Rs.)</v>
      </c>
      <c r="M4125" t="str">
        <v>No</v>
      </c>
      <c r="N4125" t="str">
        <v>No</v>
      </c>
      <c r="O4125">
        <v>2</v>
      </c>
      <c r="P4125">
        <v>3.4</v>
      </c>
      <c r="Q4125" t="str">
        <v>Average</v>
      </c>
      <c r="R4125">
        <v>114</v>
      </c>
    </row>
    <row r="4126" spans="1:18" x14ac:dyDescent="0.3">
      <c r="A4126">
        <v>1908</v>
      </c>
      <c r="B4126">
        <v>1</v>
      </c>
      <c r="C4126" t="str">
        <f>_xlfn.XLOOKUP(B4126,'Country Master'!A:A,'Country Master'!B:B,"Not Found")</f>
        <v>India</v>
      </c>
      <c r="D4126" t="s">
        <v>3694</v>
      </c>
      <c r="E4126" t="s">
        <v>7885</v>
      </c>
      <c r="F4126" t="s">
        <v>7834</v>
      </c>
      <c r="G4126" t="s">
        <v>7833</v>
      </c>
      <c r="H4126">
        <v>77.190530820000006</v>
      </c>
      <c r="I4126">
        <v>28.65404367</v>
      </c>
      <c r="J4126" t="s">
        <v>1969</v>
      </c>
      <c r="K4126" cm="1">
        <f t="array" ref="K4126:R4126">_xlfn.XLOOKUP(A4126,KPIs!$A$2:$A$9552,KPIs!$B$2:$I$9552,"Not Found")</f>
        <v>550</v>
      </c>
      <c r="L4126" t="str">
        <v>Indian Rupees(Rs.)</v>
      </c>
      <c r="M4126" t="str">
        <v>No</v>
      </c>
      <c r="N4126" t="str">
        <v>No</v>
      </c>
      <c r="O4126">
        <v>2</v>
      </c>
      <c r="P4126">
        <v>2.7</v>
      </c>
      <c r="Q4126" t="str">
        <v>Average</v>
      </c>
      <c r="R4126">
        <v>56</v>
      </c>
    </row>
    <row r="4127" spans="1:18" x14ac:dyDescent="0.3">
      <c r="A4127">
        <v>1618</v>
      </c>
      <c r="B4127">
        <v>1</v>
      </c>
      <c r="C4127" t="str">
        <f>_xlfn.XLOOKUP(B4127,'Country Master'!A:A,'Country Master'!B:B,"Not Found")</f>
        <v>India</v>
      </c>
      <c r="D4127" t="s">
        <v>3694</v>
      </c>
      <c r="E4127" t="s">
        <v>7884</v>
      </c>
      <c r="F4127" t="s">
        <v>7834</v>
      </c>
      <c r="G4127" t="s">
        <v>7833</v>
      </c>
      <c r="H4127">
        <v>77.190377999999995</v>
      </c>
      <c r="I4127">
        <v>28.645475000000001</v>
      </c>
      <c r="J4127" t="s">
        <v>2453</v>
      </c>
      <c r="K4127" cm="1">
        <f t="array" ref="K4127:R4127">_xlfn.XLOOKUP(A4127,KPIs!$A$2:$A$9552,KPIs!$B$2:$I$9552,"Not Found")</f>
        <v>600</v>
      </c>
      <c r="L4127" t="str">
        <v>Indian Rupees(Rs.)</v>
      </c>
      <c r="M4127" t="str">
        <v>No</v>
      </c>
      <c r="N4127" t="str">
        <v>Yes</v>
      </c>
      <c r="O4127">
        <v>2</v>
      </c>
      <c r="P4127">
        <v>3.1</v>
      </c>
      <c r="Q4127" t="str">
        <v>Average</v>
      </c>
      <c r="R4127">
        <v>247</v>
      </c>
    </row>
    <row r="4128" spans="1:18" x14ac:dyDescent="0.3">
      <c r="A4128">
        <v>309064</v>
      </c>
      <c r="B4128">
        <v>1</v>
      </c>
      <c r="C4128" t="str">
        <f>_xlfn.XLOOKUP(B4128,'Country Master'!A:A,'Country Master'!B:B,"Not Found")</f>
        <v>India</v>
      </c>
      <c r="D4128" t="s">
        <v>3694</v>
      </c>
      <c r="E4128" t="s">
        <v>7883</v>
      </c>
      <c r="F4128" t="s">
        <v>7834</v>
      </c>
      <c r="G4128" t="s">
        <v>7833</v>
      </c>
      <c r="H4128">
        <v>77.188819600000002</v>
      </c>
      <c r="I4128">
        <v>28.643438499999998</v>
      </c>
      <c r="J4128" t="s">
        <v>1910</v>
      </c>
      <c r="K4128" cm="1">
        <f t="array" ref="K4128:R4128">_xlfn.XLOOKUP(A4128,KPIs!$A$2:$A$9552,KPIs!$B$2:$I$9552,"Not Found")</f>
        <v>450</v>
      </c>
      <c r="L4128" t="str">
        <v>Indian Rupees(Rs.)</v>
      </c>
      <c r="M4128" t="str">
        <v>No</v>
      </c>
      <c r="N4128" t="str">
        <v>Yes</v>
      </c>
      <c r="O4128">
        <v>1</v>
      </c>
      <c r="P4128">
        <v>3.1</v>
      </c>
      <c r="Q4128" t="str">
        <v>Average</v>
      </c>
      <c r="R4128">
        <v>90</v>
      </c>
    </row>
    <row r="4129" spans="1:18" x14ac:dyDescent="0.3">
      <c r="A4129">
        <v>1931</v>
      </c>
      <c r="B4129">
        <v>1</v>
      </c>
      <c r="C4129" t="str">
        <f>_xlfn.XLOOKUP(B4129,'Country Master'!A:A,'Country Master'!B:B,"Not Found")</f>
        <v>India</v>
      </c>
      <c r="D4129" t="s">
        <v>3694</v>
      </c>
      <c r="E4129" t="s">
        <v>7882</v>
      </c>
      <c r="F4129" t="s">
        <v>7834</v>
      </c>
      <c r="G4129" t="s">
        <v>7833</v>
      </c>
      <c r="H4129">
        <v>77.188507770000001</v>
      </c>
      <c r="I4129">
        <v>28.647724329999999</v>
      </c>
      <c r="J4129" t="s">
        <v>2210</v>
      </c>
      <c r="K4129" cm="1">
        <f t="array" ref="K4129:R4129">_xlfn.XLOOKUP(A4129,KPIs!$A$2:$A$9552,KPIs!$B$2:$I$9552,"Not Found")</f>
        <v>900</v>
      </c>
      <c r="L4129" t="str">
        <v>Indian Rupees(Rs.)</v>
      </c>
      <c r="M4129" t="str">
        <v>Yes</v>
      </c>
      <c r="N4129" t="str">
        <v>No</v>
      </c>
      <c r="O4129">
        <v>2</v>
      </c>
      <c r="P4129">
        <v>2.7</v>
      </c>
      <c r="Q4129" t="str">
        <v>Average</v>
      </c>
      <c r="R4129">
        <v>84</v>
      </c>
    </row>
    <row r="4130" spans="1:18" x14ac:dyDescent="0.3">
      <c r="A4130">
        <v>18277018</v>
      </c>
      <c r="B4130">
        <v>1</v>
      </c>
      <c r="C4130" t="str">
        <f>_xlfn.XLOOKUP(B4130,'Country Master'!A:A,'Country Master'!B:B,"Not Found")</f>
        <v>India</v>
      </c>
      <c r="D4130" t="s">
        <v>3694</v>
      </c>
      <c r="E4130" t="s">
        <v>7881</v>
      </c>
      <c r="F4130" t="s">
        <v>7834</v>
      </c>
      <c r="G4130" t="s">
        <v>7833</v>
      </c>
      <c r="H4130">
        <v>77.189268799999994</v>
      </c>
      <c r="I4130">
        <v>28.6467961</v>
      </c>
      <c r="J4130" t="s">
        <v>2403</v>
      </c>
      <c r="K4130" cm="1">
        <f t="array" ref="K4130:R4130">_xlfn.XLOOKUP(A4130,KPIs!$A$2:$A$9552,KPIs!$B$2:$I$9552,"Not Found")</f>
        <v>650</v>
      </c>
      <c r="L4130" t="str">
        <v>Indian Rupees(Rs.)</v>
      </c>
      <c r="M4130" t="str">
        <v>No</v>
      </c>
      <c r="N4130" t="str">
        <v>Yes</v>
      </c>
      <c r="O4130">
        <v>2</v>
      </c>
      <c r="P4130">
        <v>3.3</v>
      </c>
      <c r="Q4130" t="str">
        <v>Average</v>
      </c>
      <c r="R4130">
        <v>93</v>
      </c>
    </row>
    <row r="4131" spans="1:18" x14ac:dyDescent="0.3">
      <c r="A4131">
        <v>18425764</v>
      </c>
      <c r="B4131">
        <v>1</v>
      </c>
      <c r="C4131" t="str">
        <f>_xlfn.XLOOKUP(B4131,'Country Master'!A:A,'Country Master'!B:B,"Not Found")</f>
        <v>India</v>
      </c>
      <c r="D4131" t="s">
        <v>3694</v>
      </c>
      <c r="E4131" t="s">
        <v>7880</v>
      </c>
      <c r="F4131" t="s">
        <v>7834</v>
      </c>
      <c r="G4131" t="s">
        <v>7833</v>
      </c>
      <c r="H4131">
        <v>77.196503770000007</v>
      </c>
      <c r="I4131">
        <v>28.64966566</v>
      </c>
      <c r="J4131" t="s">
        <v>5497</v>
      </c>
      <c r="K4131" cm="1">
        <f t="array" ref="K4131:R4131">_xlfn.XLOOKUP(A4131,KPIs!$A$2:$A$9552,KPIs!$B$2:$I$9552,"Not Found")</f>
        <v>650</v>
      </c>
      <c r="L4131" t="str">
        <v>Indian Rupees(Rs.)</v>
      </c>
      <c r="M4131" t="str">
        <v>No</v>
      </c>
      <c r="N4131" t="str">
        <v>Yes</v>
      </c>
      <c r="O4131">
        <v>2</v>
      </c>
      <c r="P4131">
        <v>3.4</v>
      </c>
      <c r="Q4131" t="str">
        <v>Average</v>
      </c>
      <c r="R4131">
        <v>44</v>
      </c>
    </row>
    <row r="4132" spans="1:18" x14ac:dyDescent="0.3">
      <c r="A4132">
        <v>1933</v>
      </c>
      <c r="B4132">
        <v>1</v>
      </c>
      <c r="C4132" t="str">
        <f>_xlfn.XLOOKUP(B4132,'Country Master'!A:A,'Country Master'!B:B,"Not Found")</f>
        <v>India</v>
      </c>
      <c r="D4132" t="s">
        <v>3694</v>
      </c>
      <c r="E4132" t="s">
        <v>7879</v>
      </c>
      <c r="F4132" t="s">
        <v>7834</v>
      </c>
      <c r="G4132" t="s">
        <v>7833</v>
      </c>
      <c r="H4132">
        <v>77.188280500000005</v>
      </c>
      <c r="I4132">
        <v>28.6471494</v>
      </c>
      <c r="J4132" t="s">
        <v>1910</v>
      </c>
      <c r="K4132" cm="1">
        <f t="array" ref="K4132:R4132">_xlfn.XLOOKUP(A4132,KPIs!$A$2:$A$9552,KPIs!$B$2:$I$9552,"Not Found")</f>
        <v>400</v>
      </c>
      <c r="L4132" t="str">
        <v>Indian Rupees(Rs.)</v>
      </c>
      <c r="M4132" t="str">
        <v>No</v>
      </c>
      <c r="N4132" t="str">
        <v>No</v>
      </c>
      <c r="O4132">
        <v>1</v>
      </c>
      <c r="P4132">
        <v>3</v>
      </c>
      <c r="Q4132" t="str">
        <v>Average</v>
      </c>
      <c r="R4132">
        <v>27</v>
      </c>
    </row>
    <row r="4133" spans="1:18" x14ac:dyDescent="0.3">
      <c r="A4133">
        <v>2411</v>
      </c>
      <c r="B4133">
        <v>1</v>
      </c>
      <c r="C4133" t="str">
        <f>_xlfn.XLOOKUP(B4133,'Country Master'!A:A,'Country Master'!B:B,"Not Found")</f>
        <v>India</v>
      </c>
      <c r="D4133" t="s">
        <v>3694</v>
      </c>
      <c r="E4133" t="s">
        <v>7878</v>
      </c>
      <c r="F4133" t="s">
        <v>7834</v>
      </c>
      <c r="G4133" t="s">
        <v>7833</v>
      </c>
      <c r="H4133">
        <v>77.188639899999998</v>
      </c>
      <c r="I4133">
        <v>28.647094200000002</v>
      </c>
      <c r="J4133" t="s">
        <v>3528</v>
      </c>
      <c r="K4133" cm="1">
        <f t="array" ref="K4133:R4133">_xlfn.XLOOKUP(A4133,KPIs!$A$2:$A$9552,KPIs!$B$2:$I$9552,"Not Found")</f>
        <v>750</v>
      </c>
      <c r="L4133" t="str">
        <v>Indian Rupees(Rs.)</v>
      </c>
      <c r="M4133" t="str">
        <v>Yes</v>
      </c>
      <c r="N4133" t="str">
        <v>Yes</v>
      </c>
      <c r="O4133">
        <v>2</v>
      </c>
      <c r="P4133">
        <v>2.7</v>
      </c>
      <c r="Q4133" t="str">
        <v>Average</v>
      </c>
      <c r="R4133">
        <v>68</v>
      </c>
    </row>
    <row r="4134" spans="1:18" x14ac:dyDescent="0.3">
      <c r="A4134">
        <v>18377922</v>
      </c>
      <c r="B4134">
        <v>1</v>
      </c>
      <c r="C4134" t="str">
        <f>_xlfn.XLOOKUP(B4134,'Country Master'!A:A,'Country Master'!B:B,"Not Found")</f>
        <v>India</v>
      </c>
      <c r="D4134" t="s">
        <v>3694</v>
      </c>
      <c r="E4134" t="s">
        <v>7877</v>
      </c>
      <c r="F4134" t="s">
        <v>7834</v>
      </c>
      <c r="G4134" t="s">
        <v>7833</v>
      </c>
      <c r="H4134">
        <v>77.188885959999993</v>
      </c>
      <c r="I4134">
        <v>28.643356350000001</v>
      </c>
      <c r="J4134" t="s">
        <v>233</v>
      </c>
      <c r="K4134" cm="1">
        <f t="array" ref="K4134:R4134">_xlfn.XLOOKUP(A4134,KPIs!$A$2:$A$9552,KPIs!$B$2:$I$9552,"Not Found")</f>
        <v>400</v>
      </c>
      <c r="L4134" t="str">
        <v>Indian Rupees(Rs.)</v>
      </c>
      <c r="M4134" t="str">
        <v>No</v>
      </c>
      <c r="N4134" t="str">
        <v>Yes</v>
      </c>
      <c r="O4134">
        <v>1</v>
      </c>
      <c r="P4134">
        <v>3.3</v>
      </c>
      <c r="Q4134" t="str">
        <v>Average</v>
      </c>
      <c r="R4134">
        <v>23</v>
      </c>
    </row>
    <row r="4135" spans="1:18" x14ac:dyDescent="0.3">
      <c r="A4135">
        <v>18138437</v>
      </c>
      <c r="B4135">
        <v>1</v>
      </c>
      <c r="C4135" t="str">
        <f>_xlfn.XLOOKUP(B4135,'Country Master'!A:A,'Country Master'!B:B,"Not Found")</f>
        <v>India</v>
      </c>
      <c r="D4135" t="s">
        <v>3694</v>
      </c>
      <c r="E4135" t="s">
        <v>7876</v>
      </c>
      <c r="F4135" t="s">
        <v>7834</v>
      </c>
      <c r="G4135" t="s">
        <v>7833</v>
      </c>
      <c r="H4135">
        <v>77.198220000000006</v>
      </c>
      <c r="I4135">
        <v>28.6488288</v>
      </c>
      <c r="J4135" t="s">
        <v>7875</v>
      </c>
      <c r="K4135" cm="1">
        <f t="array" ref="K4135:R4135">_xlfn.XLOOKUP(A4135,KPIs!$A$2:$A$9552,KPIs!$B$2:$I$9552,"Not Found")</f>
        <v>1400</v>
      </c>
      <c r="L4135" t="str">
        <v>Indian Rupees(Rs.)</v>
      </c>
      <c r="M4135" t="str">
        <v>Yes</v>
      </c>
      <c r="N4135" t="str">
        <v>No</v>
      </c>
      <c r="O4135">
        <v>3</v>
      </c>
      <c r="P4135">
        <v>3.2</v>
      </c>
      <c r="Q4135" t="str">
        <v>Average</v>
      </c>
      <c r="R4135">
        <v>30</v>
      </c>
    </row>
    <row r="4136" spans="1:18" x14ac:dyDescent="0.3">
      <c r="A4136">
        <v>4655</v>
      </c>
      <c r="B4136">
        <v>1</v>
      </c>
      <c r="C4136" t="str">
        <f>_xlfn.XLOOKUP(B4136,'Country Master'!A:A,'Country Master'!B:B,"Not Found")</f>
        <v>India</v>
      </c>
      <c r="D4136" t="s">
        <v>3694</v>
      </c>
      <c r="E4136" t="s">
        <v>7874</v>
      </c>
      <c r="F4136" t="s">
        <v>7834</v>
      </c>
      <c r="G4136" t="s">
        <v>7833</v>
      </c>
      <c r="H4136">
        <v>77.190133849999995</v>
      </c>
      <c r="I4136">
        <v>28.65432818</v>
      </c>
      <c r="J4136" t="s">
        <v>1969</v>
      </c>
      <c r="K4136" cm="1">
        <f t="array" ref="K4136:R4136">_xlfn.XLOOKUP(A4136,KPIs!$A$2:$A$9552,KPIs!$B$2:$I$9552,"Not Found")</f>
        <v>500</v>
      </c>
      <c r="L4136" t="str">
        <v>Indian Rupees(Rs.)</v>
      </c>
      <c r="M4136" t="str">
        <v>No</v>
      </c>
      <c r="N4136" t="str">
        <v>Yes</v>
      </c>
      <c r="O4136">
        <v>2</v>
      </c>
      <c r="P4136">
        <v>2.5</v>
      </c>
      <c r="Q4136" t="str">
        <v>Average</v>
      </c>
      <c r="R4136">
        <v>69</v>
      </c>
    </row>
    <row r="4137" spans="1:18" x14ac:dyDescent="0.3">
      <c r="A4137">
        <v>18289258</v>
      </c>
      <c r="B4137">
        <v>1</v>
      </c>
      <c r="C4137" t="str">
        <f>_xlfn.XLOOKUP(B4137,'Country Master'!A:A,'Country Master'!B:B,"Not Found")</f>
        <v>India</v>
      </c>
      <c r="D4137" t="s">
        <v>3694</v>
      </c>
      <c r="E4137" t="s">
        <v>7873</v>
      </c>
      <c r="F4137" t="s">
        <v>7834</v>
      </c>
      <c r="G4137" t="s">
        <v>7833</v>
      </c>
      <c r="H4137">
        <v>77.192323599999995</v>
      </c>
      <c r="I4137">
        <v>28.650402799999998</v>
      </c>
      <c r="J4137" t="s">
        <v>7872</v>
      </c>
      <c r="K4137" cm="1">
        <f t="array" ref="K4137:R4137">_xlfn.XLOOKUP(A4137,KPIs!$A$2:$A$9552,KPIs!$B$2:$I$9552,"Not Found")</f>
        <v>350</v>
      </c>
      <c r="L4137" t="str">
        <v>Indian Rupees(Rs.)</v>
      </c>
      <c r="M4137" t="str">
        <v>No</v>
      </c>
      <c r="N4137" t="str">
        <v>No</v>
      </c>
      <c r="O4137">
        <v>1</v>
      </c>
      <c r="P4137">
        <v>2.6</v>
      </c>
      <c r="Q4137" t="str">
        <v>Average</v>
      </c>
      <c r="R4137">
        <v>41</v>
      </c>
    </row>
    <row r="4138" spans="1:18" x14ac:dyDescent="0.3">
      <c r="A4138">
        <v>18198463</v>
      </c>
      <c r="B4138">
        <v>1</v>
      </c>
      <c r="C4138" t="str">
        <f>_xlfn.XLOOKUP(B4138,'Country Master'!A:A,'Country Master'!B:B,"Not Found")</f>
        <v>India</v>
      </c>
      <c r="D4138" t="s">
        <v>3694</v>
      </c>
      <c r="E4138" t="s">
        <v>7871</v>
      </c>
      <c r="F4138" t="s">
        <v>7834</v>
      </c>
      <c r="G4138" t="s">
        <v>7833</v>
      </c>
      <c r="H4138">
        <v>77.188734409999995</v>
      </c>
      <c r="I4138">
        <v>28.643629700000002</v>
      </c>
      <c r="J4138" t="s">
        <v>2923</v>
      </c>
      <c r="K4138" cm="1">
        <f t="array" ref="K4138:R4138">_xlfn.XLOOKUP(A4138,KPIs!$A$2:$A$9552,KPIs!$B$2:$I$9552,"Not Found")</f>
        <v>400</v>
      </c>
      <c r="L4138" t="str">
        <v>Indian Rupees(Rs.)</v>
      </c>
      <c r="M4138" t="str">
        <v>No</v>
      </c>
      <c r="N4138" t="str">
        <v>Yes</v>
      </c>
      <c r="O4138">
        <v>1</v>
      </c>
      <c r="P4138">
        <v>3.4</v>
      </c>
      <c r="Q4138" t="str">
        <v>Average</v>
      </c>
      <c r="R4138">
        <v>36</v>
      </c>
    </row>
    <row r="4139" spans="1:18" x14ac:dyDescent="0.3">
      <c r="A4139">
        <v>300347</v>
      </c>
      <c r="B4139">
        <v>1</v>
      </c>
      <c r="C4139" t="str">
        <f>_xlfn.XLOOKUP(B4139,'Country Master'!A:A,'Country Master'!B:B,"Not Found")</f>
        <v>India</v>
      </c>
      <c r="D4139" t="s">
        <v>3694</v>
      </c>
      <c r="E4139" t="s">
        <v>7870</v>
      </c>
      <c r="F4139" t="s">
        <v>7834</v>
      </c>
      <c r="G4139" t="s">
        <v>7833</v>
      </c>
      <c r="H4139">
        <v>77.190436800000001</v>
      </c>
      <c r="I4139">
        <v>28.6478036</v>
      </c>
      <c r="J4139" t="s">
        <v>2573</v>
      </c>
      <c r="K4139" cm="1">
        <f t="array" ref="K4139:R4139">_xlfn.XLOOKUP(A4139,KPIs!$A$2:$A$9552,KPIs!$B$2:$I$9552,"Not Found")</f>
        <v>400</v>
      </c>
      <c r="L4139" t="str">
        <v>Indian Rupees(Rs.)</v>
      </c>
      <c r="M4139" t="str">
        <v>No</v>
      </c>
      <c r="N4139" t="str">
        <v>No</v>
      </c>
      <c r="O4139">
        <v>1</v>
      </c>
      <c r="P4139">
        <v>3.6</v>
      </c>
      <c r="Q4139" t="str">
        <v>Good</v>
      </c>
      <c r="R4139">
        <v>179</v>
      </c>
    </row>
    <row r="4140" spans="1:18" x14ac:dyDescent="0.3">
      <c r="A4140">
        <v>18423807</v>
      </c>
      <c r="B4140">
        <v>1</v>
      </c>
      <c r="C4140" t="str">
        <f>_xlfn.XLOOKUP(B4140,'Country Master'!A:A,'Country Master'!B:B,"Not Found")</f>
        <v>India</v>
      </c>
      <c r="D4140" t="s">
        <v>3694</v>
      </c>
      <c r="E4140" t="s">
        <v>7869</v>
      </c>
      <c r="F4140" t="s">
        <v>7834</v>
      </c>
      <c r="G4140" t="s">
        <v>7833</v>
      </c>
      <c r="H4140">
        <v>0</v>
      </c>
      <c r="I4140">
        <v>0</v>
      </c>
      <c r="J4140" t="s">
        <v>2350</v>
      </c>
      <c r="K4140" cm="1">
        <f t="array" ref="K4140:R4140">_xlfn.XLOOKUP(A4140,KPIs!$A$2:$A$9552,KPIs!$B$2:$I$9552,"Not Found")</f>
        <v>450</v>
      </c>
      <c r="L4140" t="str">
        <v>Indian Rupees(Rs.)</v>
      </c>
      <c r="M4140" t="str">
        <v>No</v>
      </c>
      <c r="N4140" t="str">
        <v>No</v>
      </c>
      <c r="O4140">
        <v>1</v>
      </c>
      <c r="P4140">
        <v>3.5</v>
      </c>
      <c r="Q4140" t="str">
        <v>Good</v>
      </c>
      <c r="R4140">
        <v>22</v>
      </c>
    </row>
    <row r="4141" spans="1:18" x14ac:dyDescent="0.3">
      <c r="A4141">
        <v>300661</v>
      </c>
      <c r="B4141">
        <v>1</v>
      </c>
      <c r="C4141" t="str">
        <f>_xlfn.XLOOKUP(B4141,'Country Master'!A:A,'Country Master'!B:B,"Not Found")</f>
        <v>India</v>
      </c>
      <c r="D4141" t="s">
        <v>3694</v>
      </c>
      <c r="E4141" t="s">
        <v>7868</v>
      </c>
      <c r="F4141" t="s">
        <v>7834</v>
      </c>
      <c r="G4141" t="s">
        <v>7833</v>
      </c>
      <c r="H4141">
        <v>77.200373859999999</v>
      </c>
      <c r="I4141">
        <v>28.65492631</v>
      </c>
      <c r="J4141" t="s">
        <v>1888</v>
      </c>
      <c r="K4141" cm="1">
        <f t="array" ref="K4141:R4141">_xlfn.XLOOKUP(A4141,KPIs!$A$2:$A$9552,KPIs!$B$2:$I$9552,"Not Found")</f>
        <v>650</v>
      </c>
      <c r="L4141" t="str">
        <v>Indian Rupees(Rs.)</v>
      </c>
      <c r="M4141" t="str">
        <v>No</v>
      </c>
      <c r="N4141" t="str">
        <v>Yes</v>
      </c>
      <c r="O4141">
        <v>2</v>
      </c>
      <c r="P4141">
        <v>3.7</v>
      </c>
      <c r="Q4141" t="str">
        <v>Good</v>
      </c>
      <c r="R4141">
        <v>456</v>
      </c>
    </row>
    <row r="4142" spans="1:18" x14ac:dyDescent="0.3">
      <c r="A4142">
        <v>18349796</v>
      </c>
      <c r="B4142">
        <v>1</v>
      </c>
      <c r="C4142" t="str">
        <f>_xlfn.XLOOKUP(B4142,'Country Master'!A:A,'Country Master'!B:B,"Not Found")</f>
        <v>India</v>
      </c>
      <c r="D4142" t="s">
        <v>3694</v>
      </c>
      <c r="E4142" t="s">
        <v>7867</v>
      </c>
      <c r="F4142" t="s">
        <v>7834</v>
      </c>
      <c r="G4142" t="s">
        <v>7833</v>
      </c>
      <c r="H4142">
        <v>77.189205810000004</v>
      </c>
      <c r="I4142">
        <v>28.649024829999998</v>
      </c>
      <c r="J4142" t="s">
        <v>7866</v>
      </c>
      <c r="K4142" cm="1">
        <f t="array" ref="K4142:R4142">_xlfn.XLOOKUP(A4142,KPIs!$A$2:$A$9552,KPIs!$B$2:$I$9552,"Not Found")</f>
        <v>900</v>
      </c>
      <c r="L4142" t="str">
        <v>Indian Rupees(Rs.)</v>
      </c>
      <c r="M4142" t="str">
        <v>Yes</v>
      </c>
      <c r="N4142" t="str">
        <v>Yes</v>
      </c>
      <c r="O4142">
        <v>2</v>
      </c>
      <c r="P4142">
        <v>3.6</v>
      </c>
      <c r="Q4142" t="str">
        <v>Good</v>
      </c>
      <c r="R4142">
        <v>43</v>
      </c>
    </row>
    <row r="4143" spans="1:18" x14ac:dyDescent="0.3">
      <c r="A4143">
        <v>306643</v>
      </c>
      <c r="B4143">
        <v>1</v>
      </c>
      <c r="C4143" t="str">
        <f>_xlfn.XLOOKUP(B4143,'Country Master'!A:A,'Country Master'!B:B,"Not Found")</f>
        <v>India</v>
      </c>
      <c r="D4143" t="s">
        <v>3694</v>
      </c>
      <c r="E4143" t="s">
        <v>7865</v>
      </c>
      <c r="F4143" t="s">
        <v>7834</v>
      </c>
      <c r="G4143" t="s">
        <v>7833</v>
      </c>
      <c r="H4143">
        <v>77.190417159999996</v>
      </c>
      <c r="I4143">
        <v>28.643504060000001</v>
      </c>
      <c r="J4143" t="s">
        <v>233</v>
      </c>
      <c r="K4143" cm="1">
        <f t="array" ref="K4143:R4143">_xlfn.XLOOKUP(A4143,KPIs!$A$2:$A$9552,KPIs!$B$2:$I$9552,"Not Found")</f>
        <v>200</v>
      </c>
      <c r="L4143" t="str">
        <v>Indian Rupees(Rs.)</v>
      </c>
      <c r="M4143" t="str">
        <v>No</v>
      </c>
      <c r="N4143" t="str">
        <v>Yes</v>
      </c>
      <c r="O4143">
        <v>1</v>
      </c>
      <c r="P4143">
        <v>3.7</v>
      </c>
      <c r="Q4143" t="str">
        <v>Good</v>
      </c>
      <c r="R4143">
        <v>120</v>
      </c>
    </row>
    <row r="4144" spans="1:18" x14ac:dyDescent="0.3">
      <c r="A4144">
        <v>305758</v>
      </c>
      <c r="B4144">
        <v>1</v>
      </c>
      <c r="C4144" t="str">
        <f>_xlfn.XLOOKUP(B4144,'Country Master'!A:A,'Country Master'!B:B,"Not Found")</f>
        <v>India</v>
      </c>
      <c r="D4144" t="s">
        <v>3694</v>
      </c>
      <c r="E4144" t="s">
        <v>7864</v>
      </c>
      <c r="F4144" t="s">
        <v>7834</v>
      </c>
      <c r="G4144" t="s">
        <v>7833</v>
      </c>
      <c r="H4144">
        <v>77.188550000000006</v>
      </c>
      <c r="I4144">
        <v>28.6471752</v>
      </c>
      <c r="J4144" t="s">
        <v>7863</v>
      </c>
      <c r="K4144" cm="1">
        <f t="array" ref="K4144:R4144">_xlfn.XLOOKUP(A4144,KPIs!$A$2:$A$9552,KPIs!$B$2:$I$9552,"Not Found")</f>
        <v>700</v>
      </c>
      <c r="L4144" t="str">
        <v>Indian Rupees(Rs.)</v>
      </c>
      <c r="M4144" t="str">
        <v>No</v>
      </c>
      <c r="N4144" t="str">
        <v>Yes</v>
      </c>
      <c r="O4144">
        <v>2</v>
      </c>
      <c r="P4144">
        <v>3.8</v>
      </c>
      <c r="Q4144" t="str">
        <v>Good</v>
      </c>
      <c r="R4144">
        <v>230</v>
      </c>
    </row>
    <row r="4145" spans="1:18" x14ac:dyDescent="0.3">
      <c r="A4145">
        <v>18240475</v>
      </c>
      <c r="B4145">
        <v>1</v>
      </c>
      <c r="C4145" t="str">
        <f>_xlfn.XLOOKUP(B4145,'Country Master'!A:A,'Country Master'!B:B,"Not Found")</f>
        <v>India</v>
      </c>
      <c r="D4145" t="s">
        <v>3694</v>
      </c>
      <c r="E4145" t="s">
        <v>7862</v>
      </c>
      <c r="F4145" t="s">
        <v>7834</v>
      </c>
      <c r="G4145" t="s">
        <v>7833</v>
      </c>
      <c r="H4145">
        <v>77.186874639999999</v>
      </c>
      <c r="I4145">
        <v>28.645755009999998</v>
      </c>
      <c r="J4145" t="s">
        <v>192</v>
      </c>
      <c r="K4145" cm="1">
        <f t="array" ref="K4145:R4145">_xlfn.XLOOKUP(A4145,KPIs!$A$2:$A$9552,KPIs!$B$2:$I$9552,"Not Found")</f>
        <v>300</v>
      </c>
      <c r="L4145" t="str">
        <v>Indian Rupees(Rs.)</v>
      </c>
      <c r="M4145" t="str">
        <v>No</v>
      </c>
      <c r="N4145" t="str">
        <v>Yes</v>
      </c>
      <c r="O4145">
        <v>1</v>
      </c>
      <c r="P4145">
        <v>3.5</v>
      </c>
      <c r="Q4145" t="str">
        <v>Good</v>
      </c>
      <c r="R4145">
        <v>26</v>
      </c>
    </row>
    <row r="4146" spans="1:18" x14ac:dyDescent="0.3">
      <c r="A4146">
        <v>18238241</v>
      </c>
      <c r="B4146">
        <v>1</v>
      </c>
      <c r="C4146" t="str">
        <f>_xlfn.XLOOKUP(B4146,'Country Master'!A:A,'Country Master'!B:B,"Not Found")</f>
        <v>India</v>
      </c>
      <c r="D4146" t="s">
        <v>3694</v>
      </c>
      <c r="E4146" t="s">
        <v>7861</v>
      </c>
      <c r="F4146" t="s">
        <v>7834</v>
      </c>
      <c r="G4146" t="s">
        <v>7833</v>
      </c>
      <c r="H4146">
        <v>77.194120400000003</v>
      </c>
      <c r="I4146">
        <v>28.652187099999999</v>
      </c>
      <c r="J4146" t="s">
        <v>1963</v>
      </c>
      <c r="K4146" cm="1">
        <f t="array" ref="K4146:R4146">_xlfn.XLOOKUP(A4146,KPIs!$A$2:$A$9552,KPIs!$B$2:$I$9552,"Not Found")</f>
        <v>600</v>
      </c>
      <c r="L4146" t="str">
        <v>Indian Rupees(Rs.)</v>
      </c>
      <c r="M4146" t="str">
        <v>No</v>
      </c>
      <c r="N4146" t="str">
        <v>Yes</v>
      </c>
      <c r="O4146">
        <v>2</v>
      </c>
      <c r="P4146">
        <v>3.5</v>
      </c>
      <c r="Q4146" t="str">
        <v>Good</v>
      </c>
      <c r="R4146">
        <v>27</v>
      </c>
    </row>
    <row r="4147" spans="1:18" x14ac:dyDescent="0.3">
      <c r="A4147">
        <v>306071</v>
      </c>
      <c r="B4147">
        <v>1</v>
      </c>
      <c r="C4147" t="str">
        <f>_xlfn.XLOOKUP(B4147,'Country Master'!A:A,'Country Master'!B:B,"Not Found")</f>
        <v>India</v>
      </c>
      <c r="D4147" t="s">
        <v>3694</v>
      </c>
      <c r="E4147" t="s">
        <v>7860</v>
      </c>
      <c r="F4147" t="s">
        <v>7834</v>
      </c>
      <c r="G4147" t="s">
        <v>7833</v>
      </c>
      <c r="H4147">
        <v>77.194345929999997</v>
      </c>
      <c r="I4147">
        <v>28.653066580000001</v>
      </c>
      <c r="J4147" t="s">
        <v>1906</v>
      </c>
      <c r="K4147" cm="1">
        <f t="array" ref="K4147:R4147">_xlfn.XLOOKUP(A4147,KPIs!$A$2:$A$9552,KPIs!$B$2:$I$9552,"Not Found")</f>
        <v>50</v>
      </c>
      <c r="L4147" t="str">
        <v>Indian Rupees(Rs.)</v>
      </c>
      <c r="M4147" t="str">
        <v>No</v>
      </c>
      <c r="N4147" t="str">
        <v>No</v>
      </c>
      <c r="O4147">
        <v>1</v>
      </c>
      <c r="P4147">
        <v>3.6</v>
      </c>
      <c r="Q4147" t="str">
        <v>Good</v>
      </c>
      <c r="R4147">
        <v>35</v>
      </c>
    </row>
    <row r="4148" spans="1:18" x14ac:dyDescent="0.3">
      <c r="A4148">
        <v>8864</v>
      </c>
      <c r="B4148">
        <v>1</v>
      </c>
      <c r="C4148" t="str">
        <f>_xlfn.XLOOKUP(B4148,'Country Master'!A:A,'Country Master'!B:B,"Not Found")</f>
        <v>India</v>
      </c>
      <c r="D4148" t="s">
        <v>3694</v>
      </c>
      <c r="E4148" t="s">
        <v>7859</v>
      </c>
      <c r="F4148" t="s">
        <v>7834</v>
      </c>
      <c r="G4148" t="s">
        <v>7833</v>
      </c>
      <c r="H4148">
        <v>77.190395030000005</v>
      </c>
      <c r="I4148">
        <v>28.654487639999999</v>
      </c>
      <c r="J4148" t="s">
        <v>1904</v>
      </c>
      <c r="K4148" cm="1">
        <f t="array" ref="K4148:R4148">_xlfn.XLOOKUP(A4148,KPIs!$A$2:$A$9552,KPIs!$B$2:$I$9552,"Not Found")</f>
        <v>500</v>
      </c>
      <c r="L4148" t="str">
        <v>Indian Rupees(Rs.)</v>
      </c>
      <c r="M4148" t="str">
        <v>No</v>
      </c>
      <c r="N4148" t="str">
        <v>Yes</v>
      </c>
      <c r="O4148">
        <v>2</v>
      </c>
      <c r="P4148">
        <v>3.6</v>
      </c>
      <c r="Q4148" t="str">
        <v>Good</v>
      </c>
      <c r="R4148">
        <v>76</v>
      </c>
    </row>
    <row r="4149" spans="1:18" x14ac:dyDescent="0.3">
      <c r="A4149">
        <v>9643</v>
      </c>
      <c r="B4149">
        <v>1</v>
      </c>
      <c r="C4149" t="str">
        <f>_xlfn.XLOOKUP(B4149,'Country Master'!A:A,'Country Master'!B:B,"Not Found")</f>
        <v>India</v>
      </c>
      <c r="D4149" t="s">
        <v>3694</v>
      </c>
      <c r="E4149" t="s">
        <v>7858</v>
      </c>
      <c r="F4149" t="s">
        <v>7834</v>
      </c>
      <c r="G4149" t="s">
        <v>7833</v>
      </c>
      <c r="H4149">
        <v>77.200319879999995</v>
      </c>
      <c r="I4149">
        <v>28.654943079999999</v>
      </c>
      <c r="J4149" t="s">
        <v>1904</v>
      </c>
      <c r="K4149" cm="1">
        <f t="array" ref="K4149:R4149">_xlfn.XLOOKUP(A4149,KPIs!$A$2:$A$9552,KPIs!$B$2:$I$9552,"Not Found")</f>
        <v>650</v>
      </c>
      <c r="L4149" t="str">
        <v>Indian Rupees(Rs.)</v>
      </c>
      <c r="M4149" t="str">
        <v>No</v>
      </c>
      <c r="N4149" t="str">
        <v>No</v>
      </c>
      <c r="O4149">
        <v>2</v>
      </c>
      <c r="P4149">
        <v>3.7</v>
      </c>
      <c r="Q4149" t="str">
        <v>Good</v>
      </c>
      <c r="R4149">
        <v>177</v>
      </c>
    </row>
    <row r="4150" spans="1:18" x14ac:dyDescent="0.3">
      <c r="A4150">
        <v>9016</v>
      </c>
      <c r="B4150">
        <v>1</v>
      </c>
      <c r="C4150" t="str">
        <f>_xlfn.XLOOKUP(B4150,'Country Master'!A:A,'Country Master'!B:B,"Not Found")</f>
        <v>India</v>
      </c>
      <c r="D4150" t="s">
        <v>3694</v>
      </c>
      <c r="E4150" t="s">
        <v>7857</v>
      </c>
      <c r="F4150" t="s">
        <v>7834</v>
      </c>
      <c r="G4150" t="s">
        <v>7833</v>
      </c>
      <c r="H4150">
        <v>77.190167299999999</v>
      </c>
      <c r="I4150">
        <v>28.649659</v>
      </c>
      <c r="J4150" t="s">
        <v>285</v>
      </c>
      <c r="K4150" cm="1">
        <f t="array" ref="K4150:R4150">_xlfn.XLOOKUP(A4150,KPIs!$A$2:$A$9552,KPIs!$B$2:$I$9552,"Not Found")</f>
        <v>150</v>
      </c>
      <c r="L4150" t="str">
        <v>Indian Rupees(Rs.)</v>
      </c>
      <c r="M4150" t="str">
        <v>No</v>
      </c>
      <c r="N4150" t="str">
        <v>No</v>
      </c>
      <c r="O4150">
        <v>1</v>
      </c>
      <c r="P4150">
        <v>3.6</v>
      </c>
      <c r="Q4150" t="str">
        <v>Good</v>
      </c>
      <c r="R4150">
        <v>99</v>
      </c>
    </row>
    <row r="4151" spans="1:18" x14ac:dyDescent="0.3">
      <c r="A4151">
        <v>300594</v>
      </c>
      <c r="B4151">
        <v>1</v>
      </c>
      <c r="C4151" t="str">
        <f>_xlfn.XLOOKUP(B4151,'Country Master'!A:A,'Country Master'!B:B,"Not Found")</f>
        <v>India</v>
      </c>
      <c r="D4151" t="s">
        <v>3694</v>
      </c>
      <c r="E4151" t="s">
        <v>7856</v>
      </c>
      <c r="F4151" t="s">
        <v>7834</v>
      </c>
      <c r="G4151" t="s">
        <v>7833</v>
      </c>
      <c r="H4151">
        <v>77.188973129999994</v>
      </c>
      <c r="I4151">
        <v>28.643376360000001</v>
      </c>
      <c r="J4151" t="s">
        <v>233</v>
      </c>
      <c r="K4151" cm="1">
        <f t="array" ref="K4151:R4151">_xlfn.XLOOKUP(A4151,KPIs!$A$2:$A$9552,KPIs!$B$2:$I$9552,"Not Found")</f>
        <v>250</v>
      </c>
      <c r="L4151" t="str">
        <v>Indian Rupees(Rs.)</v>
      </c>
      <c r="M4151" t="str">
        <v>No</v>
      </c>
      <c r="N4151" t="str">
        <v>Yes</v>
      </c>
      <c r="O4151">
        <v>1</v>
      </c>
      <c r="P4151">
        <v>3.7</v>
      </c>
      <c r="Q4151" t="str">
        <v>Good</v>
      </c>
      <c r="R4151">
        <v>136</v>
      </c>
    </row>
    <row r="4152" spans="1:18" x14ac:dyDescent="0.3">
      <c r="A4152">
        <v>8872</v>
      </c>
      <c r="B4152">
        <v>1</v>
      </c>
      <c r="C4152" t="str">
        <f>_xlfn.XLOOKUP(B4152,'Country Master'!A:A,'Country Master'!B:B,"Not Found")</f>
        <v>India</v>
      </c>
      <c r="D4152" t="s">
        <v>3694</v>
      </c>
      <c r="E4152" t="s">
        <v>7855</v>
      </c>
      <c r="F4152" t="s">
        <v>7834</v>
      </c>
      <c r="G4152" t="s">
        <v>7833</v>
      </c>
      <c r="H4152">
        <v>77.189143450000003</v>
      </c>
      <c r="I4152">
        <v>28.659518869999999</v>
      </c>
      <c r="J4152" t="s">
        <v>1969</v>
      </c>
      <c r="K4152" cm="1">
        <f t="array" ref="K4152:R4152">_xlfn.XLOOKUP(A4152,KPIs!$A$2:$A$9552,KPIs!$B$2:$I$9552,"Not Found")</f>
        <v>600</v>
      </c>
      <c r="L4152" t="str">
        <v>Indian Rupees(Rs.)</v>
      </c>
      <c r="M4152" t="str">
        <v>No</v>
      </c>
      <c r="N4152" t="str">
        <v>Yes</v>
      </c>
      <c r="O4152">
        <v>2</v>
      </c>
      <c r="P4152">
        <v>3.5</v>
      </c>
      <c r="Q4152" t="str">
        <v>Good</v>
      </c>
      <c r="R4152">
        <v>72</v>
      </c>
    </row>
    <row r="4153" spans="1:18" x14ac:dyDescent="0.3">
      <c r="A4153">
        <v>2407</v>
      </c>
      <c r="B4153">
        <v>1</v>
      </c>
      <c r="C4153" t="str">
        <f>_xlfn.XLOOKUP(B4153,'Country Master'!A:A,'Country Master'!B:B,"Not Found")</f>
        <v>India</v>
      </c>
      <c r="D4153" t="s">
        <v>3694</v>
      </c>
      <c r="E4153" t="s">
        <v>7854</v>
      </c>
      <c r="F4153" t="s">
        <v>7834</v>
      </c>
      <c r="G4153" t="s">
        <v>7833</v>
      </c>
      <c r="H4153">
        <v>77.190706399999996</v>
      </c>
      <c r="I4153">
        <v>28.6455898</v>
      </c>
      <c r="J4153" t="s">
        <v>1867</v>
      </c>
      <c r="K4153" cm="1">
        <f t="array" ref="K4153:R4153">_xlfn.XLOOKUP(A4153,KPIs!$A$2:$A$9552,KPIs!$B$2:$I$9552,"Not Found")</f>
        <v>600</v>
      </c>
      <c r="L4153" t="str">
        <v>Indian Rupees(Rs.)</v>
      </c>
      <c r="M4153" t="str">
        <v>No</v>
      </c>
      <c r="N4153" t="str">
        <v>No</v>
      </c>
      <c r="O4153">
        <v>2</v>
      </c>
      <c r="P4153">
        <v>3.5</v>
      </c>
      <c r="Q4153" t="str">
        <v>Good</v>
      </c>
      <c r="R4153">
        <v>88</v>
      </c>
    </row>
    <row r="4154" spans="1:18" x14ac:dyDescent="0.3">
      <c r="A4154">
        <v>7526</v>
      </c>
      <c r="B4154">
        <v>1</v>
      </c>
      <c r="C4154" t="str">
        <f>_xlfn.XLOOKUP(B4154,'Country Master'!A:A,'Country Master'!B:B,"Not Found")</f>
        <v>India</v>
      </c>
      <c r="D4154" t="s">
        <v>3694</v>
      </c>
      <c r="E4154" t="s">
        <v>7853</v>
      </c>
      <c r="F4154" t="s">
        <v>7834</v>
      </c>
      <c r="G4154" t="s">
        <v>7833</v>
      </c>
      <c r="H4154">
        <v>77.192873599999999</v>
      </c>
      <c r="I4154">
        <v>28.650730200000002</v>
      </c>
      <c r="J4154" t="s">
        <v>2626</v>
      </c>
      <c r="K4154" cm="1">
        <f t="array" ref="K4154:R4154">_xlfn.XLOOKUP(A4154,KPIs!$A$2:$A$9552,KPIs!$B$2:$I$9552,"Not Found")</f>
        <v>200</v>
      </c>
      <c r="L4154" t="str">
        <v>Indian Rupees(Rs.)</v>
      </c>
      <c r="M4154" t="str">
        <v>No</v>
      </c>
      <c r="N4154" t="str">
        <v>No</v>
      </c>
      <c r="O4154">
        <v>1</v>
      </c>
      <c r="P4154">
        <v>3.8</v>
      </c>
      <c r="Q4154" t="str">
        <v>Good</v>
      </c>
      <c r="R4154">
        <v>100</v>
      </c>
    </row>
    <row r="4155" spans="1:18" x14ac:dyDescent="0.3">
      <c r="A4155">
        <v>306403</v>
      </c>
      <c r="B4155">
        <v>1</v>
      </c>
      <c r="C4155" t="str">
        <f>_xlfn.XLOOKUP(B4155,'Country Master'!A:A,'Country Master'!B:B,"Not Found")</f>
        <v>India</v>
      </c>
      <c r="D4155" t="s">
        <v>3694</v>
      </c>
      <c r="E4155" t="s">
        <v>7852</v>
      </c>
      <c r="F4155" t="s">
        <v>7834</v>
      </c>
      <c r="G4155" t="s">
        <v>7833</v>
      </c>
      <c r="H4155">
        <v>77.189268799999994</v>
      </c>
      <c r="I4155">
        <v>28.6467961</v>
      </c>
      <c r="J4155" t="s">
        <v>2298</v>
      </c>
      <c r="K4155" cm="1">
        <f t="array" ref="K4155:R4155">_xlfn.XLOOKUP(A4155,KPIs!$A$2:$A$9552,KPIs!$B$2:$I$9552,"Not Found")</f>
        <v>500</v>
      </c>
      <c r="L4155" t="str">
        <v>Indian Rupees(Rs.)</v>
      </c>
      <c r="M4155" t="str">
        <v>No</v>
      </c>
      <c r="N4155" t="str">
        <v>No</v>
      </c>
      <c r="O4155">
        <v>2</v>
      </c>
      <c r="P4155">
        <v>3.6</v>
      </c>
      <c r="Q4155" t="str">
        <v>Good</v>
      </c>
      <c r="R4155">
        <v>118</v>
      </c>
    </row>
    <row r="4156" spans="1:18" x14ac:dyDescent="0.3">
      <c r="A4156">
        <v>1301</v>
      </c>
      <c r="B4156">
        <v>1</v>
      </c>
      <c r="C4156" t="str">
        <f>_xlfn.XLOOKUP(B4156,'Country Master'!A:A,'Country Master'!B:B,"Not Found")</f>
        <v>India</v>
      </c>
      <c r="D4156" t="s">
        <v>3694</v>
      </c>
      <c r="E4156" t="s">
        <v>7851</v>
      </c>
      <c r="F4156" t="s">
        <v>7834</v>
      </c>
      <c r="G4156" t="s">
        <v>7833</v>
      </c>
      <c r="H4156">
        <v>77.188526999999993</v>
      </c>
      <c r="I4156">
        <v>28.647072999999999</v>
      </c>
      <c r="J4156" t="s">
        <v>7850</v>
      </c>
      <c r="K4156" cm="1">
        <f t="array" ref="K4156:R4156">_xlfn.XLOOKUP(A4156,KPIs!$A$2:$A$9552,KPIs!$B$2:$I$9552,"Not Found")</f>
        <v>700</v>
      </c>
      <c r="L4156" t="str">
        <v>Indian Rupees(Rs.)</v>
      </c>
      <c r="M4156" t="str">
        <v>No</v>
      </c>
      <c r="N4156" t="str">
        <v>Yes</v>
      </c>
      <c r="O4156">
        <v>2</v>
      </c>
      <c r="P4156">
        <v>3.8</v>
      </c>
      <c r="Q4156" t="str">
        <v>Good</v>
      </c>
      <c r="R4156">
        <v>603</v>
      </c>
    </row>
    <row r="4157" spans="1:18" x14ac:dyDescent="0.3">
      <c r="A4157">
        <v>1904</v>
      </c>
      <c r="B4157">
        <v>1</v>
      </c>
      <c r="C4157" t="str">
        <f>_xlfn.XLOOKUP(B4157,'Country Master'!A:A,'Country Master'!B:B,"Not Found")</f>
        <v>India</v>
      </c>
      <c r="D4157" t="s">
        <v>3694</v>
      </c>
      <c r="E4157" t="s">
        <v>7849</v>
      </c>
      <c r="F4157" t="s">
        <v>7834</v>
      </c>
      <c r="G4157" t="s">
        <v>7833</v>
      </c>
      <c r="H4157">
        <v>77.191171800000006</v>
      </c>
      <c r="I4157">
        <v>28.649176199999999</v>
      </c>
      <c r="J4157" t="s">
        <v>1904</v>
      </c>
      <c r="K4157" cm="1">
        <f t="array" ref="K4157:R4157">_xlfn.XLOOKUP(A4157,KPIs!$A$2:$A$9552,KPIs!$B$2:$I$9552,"Not Found")</f>
        <v>350</v>
      </c>
      <c r="L4157" t="str">
        <v>Indian Rupees(Rs.)</v>
      </c>
      <c r="M4157" t="str">
        <v>No</v>
      </c>
      <c r="N4157" t="str">
        <v>No</v>
      </c>
      <c r="O4157">
        <v>1</v>
      </c>
      <c r="P4157">
        <v>3.5</v>
      </c>
      <c r="Q4157" t="str">
        <v>Good</v>
      </c>
      <c r="R4157">
        <v>149</v>
      </c>
    </row>
    <row r="4158" spans="1:18" x14ac:dyDescent="0.3">
      <c r="A4158">
        <v>18322672</v>
      </c>
      <c r="B4158">
        <v>1</v>
      </c>
      <c r="C4158" t="str">
        <f>_xlfn.XLOOKUP(B4158,'Country Master'!A:A,'Country Master'!B:B,"Not Found")</f>
        <v>India</v>
      </c>
      <c r="D4158" t="s">
        <v>3694</v>
      </c>
      <c r="E4158" t="s">
        <v>7848</v>
      </c>
      <c r="F4158" t="s">
        <v>7834</v>
      </c>
      <c r="G4158" t="s">
        <v>7833</v>
      </c>
      <c r="H4158">
        <v>77.191955070000006</v>
      </c>
      <c r="I4158">
        <v>28.653378150000002</v>
      </c>
      <c r="J4158" t="s">
        <v>5357</v>
      </c>
      <c r="K4158" cm="1">
        <f t="array" ref="K4158:R4158">_xlfn.XLOOKUP(A4158,KPIs!$A$2:$A$9552,KPIs!$B$2:$I$9552,"Not Found")</f>
        <v>700</v>
      </c>
      <c r="L4158" t="str">
        <v>Indian Rupees(Rs.)</v>
      </c>
      <c r="M4158" t="str">
        <v>No</v>
      </c>
      <c r="N4158" t="str">
        <v>Yes</v>
      </c>
      <c r="O4158">
        <v>2</v>
      </c>
      <c r="P4158">
        <v>3.7</v>
      </c>
      <c r="Q4158" t="str">
        <v>Good</v>
      </c>
      <c r="R4158">
        <v>39</v>
      </c>
    </row>
    <row r="4159" spans="1:18" x14ac:dyDescent="0.3">
      <c r="A4159">
        <v>5560</v>
      </c>
      <c r="B4159">
        <v>1</v>
      </c>
      <c r="C4159" t="str">
        <f>_xlfn.XLOOKUP(B4159,'Country Master'!A:A,'Country Master'!B:B,"Not Found")</f>
        <v>India</v>
      </c>
      <c r="D4159" t="s">
        <v>3694</v>
      </c>
      <c r="E4159" t="s">
        <v>7847</v>
      </c>
      <c r="F4159" t="s">
        <v>7834</v>
      </c>
      <c r="G4159" t="s">
        <v>7833</v>
      </c>
      <c r="H4159">
        <v>77.191827000000004</v>
      </c>
      <c r="I4159">
        <v>28.65317426</v>
      </c>
      <c r="J4159" t="s">
        <v>269</v>
      </c>
      <c r="K4159" cm="1">
        <f t="array" ref="K4159:R4159">_xlfn.XLOOKUP(A4159,KPIs!$A$2:$A$9552,KPIs!$B$2:$I$9552,"Not Found")</f>
        <v>350</v>
      </c>
      <c r="L4159" t="str">
        <v>Indian Rupees(Rs.)</v>
      </c>
      <c r="M4159" t="str">
        <v>No</v>
      </c>
      <c r="N4159" t="str">
        <v>No</v>
      </c>
      <c r="O4159">
        <v>1</v>
      </c>
      <c r="P4159">
        <v>3.5</v>
      </c>
      <c r="Q4159" t="str">
        <v>Good</v>
      </c>
      <c r="R4159">
        <v>109</v>
      </c>
    </row>
    <row r="4160" spans="1:18" x14ac:dyDescent="0.3">
      <c r="A4160">
        <v>307332</v>
      </c>
      <c r="B4160">
        <v>1</v>
      </c>
      <c r="C4160" t="str">
        <f>_xlfn.XLOOKUP(B4160,'Country Master'!A:A,'Country Master'!B:B,"Not Found")</f>
        <v>India</v>
      </c>
      <c r="D4160" t="s">
        <v>3694</v>
      </c>
      <c r="E4160" t="s">
        <v>7846</v>
      </c>
      <c r="F4160" t="s">
        <v>7834</v>
      </c>
      <c r="G4160" t="s">
        <v>7833</v>
      </c>
      <c r="H4160">
        <v>77.190526700000007</v>
      </c>
      <c r="I4160">
        <v>28.6435122</v>
      </c>
      <c r="J4160" t="s">
        <v>2368</v>
      </c>
      <c r="K4160" cm="1">
        <f t="array" ref="K4160:R4160">_xlfn.XLOOKUP(A4160,KPIs!$A$2:$A$9552,KPIs!$B$2:$I$9552,"Not Found")</f>
        <v>350</v>
      </c>
      <c r="L4160" t="str">
        <v>Indian Rupees(Rs.)</v>
      </c>
      <c r="M4160" t="str">
        <v>No</v>
      </c>
      <c r="N4160" t="str">
        <v>Yes</v>
      </c>
      <c r="O4160">
        <v>1</v>
      </c>
      <c r="P4160">
        <v>3.5</v>
      </c>
      <c r="Q4160" t="str">
        <v>Good</v>
      </c>
      <c r="R4160">
        <v>214</v>
      </c>
    </row>
    <row r="4161" spans="1:18" x14ac:dyDescent="0.3">
      <c r="A4161">
        <v>311755</v>
      </c>
      <c r="B4161">
        <v>1</v>
      </c>
      <c r="C4161" t="str">
        <f>_xlfn.XLOOKUP(B4161,'Country Master'!A:A,'Country Master'!B:B,"Not Found")</f>
        <v>India</v>
      </c>
      <c r="D4161" t="s">
        <v>3694</v>
      </c>
      <c r="E4161" t="s">
        <v>7845</v>
      </c>
      <c r="F4161" t="s">
        <v>7834</v>
      </c>
      <c r="G4161" t="s">
        <v>7833</v>
      </c>
      <c r="H4161">
        <v>77.188903730000007</v>
      </c>
      <c r="I4161">
        <v>28.643381359999999</v>
      </c>
      <c r="J4161" t="s">
        <v>2368</v>
      </c>
      <c r="K4161" cm="1">
        <f t="array" ref="K4161:R4161">_xlfn.XLOOKUP(A4161,KPIs!$A$2:$A$9552,KPIs!$B$2:$I$9552,"Not Found")</f>
        <v>350</v>
      </c>
      <c r="L4161" t="str">
        <v>Indian Rupees(Rs.)</v>
      </c>
      <c r="M4161" t="str">
        <v>No</v>
      </c>
      <c r="N4161" t="str">
        <v>Yes</v>
      </c>
      <c r="O4161">
        <v>1</v>
      </c>
      <c r="P4161">
        <v>3.5</v>
      </c>
      <c r="Q4161" t="str">
        <v>Good</v>
      </c>
      <c r="R4161">
        <v>64</v>
      </c>
    </row>
    <row r="4162" spans="1:18" x14ac:dyDescent="0.3">
      <c r="A4162">
        <v>18396684</v>
      </c>
      <c r="B4162">
        <v>1</v>
      </c>
      <c r="C4162" t="str">
        <f>_xlfn.XLOOKUP(B4162,'Country Master'!A:A,'Country Master'!B:B,"Not Found")</f>
        <v>India</v>
      </c>
      <c r="D4162" t="s">
        <v>3694</v>
      </c>
      <c r="E4162" t="s">
        <v>7844</v>
      </c>
      <c r="F4162" t="s">
        <v>7834</v>
      </c>
      <c r="G4162" t="s">
        <v>7833</v>
      </c>
      <c r="H4162">
        <v>77.2</v>
      </c>
      <c r="I4162">
        <v>28.66</v>
      </c>
      <c r="J4162" t="s">
        <v>233</v>
      </c>
      <c r="K4162" cm="1">
        <f t="array" ref="K4162:R4162">_xlfn.XLOOKUP(A4162,KPIs!$A$2:$A$9552,KPIs!$B$2:$I$9552,"Not Found")</f>
        <v>200</v>
      </c>
      <c r="L4162" t="str">
        <v>Indian Rupees(Rs.)</v>
      </c>
      <c r="M4162" t="str">
        <v>No</v>
      </c>
      <c r="N4162" t="str">
        <v>No</v>
      </c>
      <c r="O4162">
        <v>1</v>
      </c>
      <c r="P4162">
        <v>0</v>
      </c>
      <c r="Q4162" t="str">
        <v>Not rated</v>
      </c>
      <c r="R4162">
        <v>0</v>
      </c>
    </row>
    <row r="4163" spans="1:18" x14ac:dyDescent="0.3">
      <c r="A4163">
        <v>18453049</v>
      </c>
      <c r="B4163">
        <v>1</v>
      </c>
      <c r="C4163" t="str">
        <f>_xlfn.XLOOKUP(B4163,'Country Master'!A:A,'Country Master'!B:B,"Not Found")</f>
        <v>India</v>
      </c>
      <c r="D4163" t="s">
        <v>3694</v>
      </c>
      <c r="E4163" t="s">
        <v>7843</v>
      </c>
      <c r="F4163" t="s">
        <v>7834</v>
      </c>
      <c r="G4163" t="s">
        <v>7833</v>
      </c>
      <c r="H4163">
        <v>77.205099239999996</v>
      </c>
      <c r="I4163">
        <v>28.66188863</v>
      </c>
      <c r="J4163" t="s">
        <v>1904</v>
      </c>
      <c r="K4163" cm="1">
        <f t="array" ref="K4163:R4163">_xlfn.XLOOKUP(A4163,KPIs!$A$2:$A$9552,KPIs!$B$2:$I$9552,"Not Found")</f>
        <v>350</v>
      </c>
      <c r="L4163" t="str">
        <v>Indian Rupees(Rs.)</v>
      </c>
      <c r="M4163" t="str">
        <v>No</v>
      </c>
      <c r="N4163" t="str">
        <v>No</v>
      </c>
      <c r="O4163">
        <v>1</v>
      </c>
      <c r="P4163">
        <v>0</v>
      </c>
      <c r="Q4163" t="str">
        <v>Not rated</v>
      </c>
      <c r="R4163">
        <v>1</v>
      </c>
    </row>
    <row r="4164" spans="1:18" x14ac:dyDescent="0.3">
      <c r="A4164">
        <v>312000</v>
      </c>
      <c r="B4164">
        <v>1</v>
      </c>
      <c r="C4164" t="str">
        <f>_xlfn.XLOOKUP(B4164,'Country Master'!A:A,'Country Master'!B:B,"Not Found")</f>
        <v>India</v>
      </c>
      <c r="D4164" t="s">
        <v>3694</v>
      </c>
      <c r="E4164" t="s">
        <v>7842</v>
      </c>
      <c r="F4164" t="s">
        <v>7834</v>
      </c>
      <c r="G4164" t="s">
        <v>7833</v>
      </c>
      <c r="H4164">
        <v>77.203284100000005</v>
      </c>
      <c r="I4164">
        <v>28.6585277</v>
      </c>
      <c r="J4164" t="s">
        <v>1904</v>
      </c>
      <c r="K4164" cm="1">
        <f t="array" ref="K4164:R4164">_xlfn.XLOOKUP(A4164,KPIs!$A$2:$A$9552,KPIs!$B$2:$I$9552,"Not Found")</f>
        <v>300</v>
      </c>
      <c r="L4164" t="str">
        <v>Indian Rupees(Rs.)</v>
      </c>
      <c r="M4164" t="str">
        <v>No</v>
      </c>
      <c r="N4164" t="str">
        <v>No</v>
      </c>
      <c r="O4164">
        <v>1</v>
      </c>
      <c r="P4164">
        <v>0</v>
      </c>
      <c r="Q4164" t="str">
        <v>Not rated</v>
      </c>
      <c r="R4164">
        <v>0</v>
      </c>
    </row>
    <row r="4165" spans="1:18" x14ac:dyDescent="0.3">
      <c r="A4165">
        <v>18203154</v>
      </c>
      <c r="B4165">
        <v>1</v>
      </c>
      <c r="C4165" t="str">
        <f>_xlfn.XLOOKUP(B4165,'Country Master'!A:A,'Country Master'!B:B,"Not Found")</f>
        <v>India</v>
      </c>
      <c r="D4165" t="s">
        <v>3694</v>
      </c>
      <c r="E4165" t="s">
        <v>7841</v>
      </c>
      <c r="F4165" t="s">
        <v>7834</v>
      </c>
      <c r="G4165" t="s">
        <v>7833</v>
      </c>
      <c r="H4165">
        <v>77.202797899999993</v>
      </c>
      <c r="I4165">
        <v>28.658679809999999</v>
      </c>
      <c r="J4165" t="s">
        <v>269</v>
      </c>
      <c r="K4165" cm="1">
        <f t="array" ref="K4165:R4165">_xlfn.XLOOKUP(A4165,KPIs!$A$2:$A$9552,KPIs!$B$2:$I$9552,"Not Found")</f>
        <v>150</v>
      </c>
      <c r="L4165" t="str">
        <v>Indian Rupees(Rs.)</v>
      </c>
      <c r="M4165" t="str">
        <v>No</v>
      </c>
      <c r="N4165" t="str">
        <v>No</v>
      </c>
      <c r="O4165">
        <v>1</v>
      </c>
      <c r="P4165">
        <v>0</v>
      </c>
      <c r="Q4165" t="str">
        <v>Not rated</v>
      </c>
      <c r="R4165">
        <v>0</v>
      </c>
    </row>
    <row r="4166" spans="1:18" x14ac:dyDescent="0.3">
      <c r="A4166">
        <v>305360</v>
      </c>
      <c r="B4166">
        <v>1</v>
      </c>
      <c r="C4166" t="str">
        <f>_xlfn.XLOOKUP(B4166,'Country Master'!A:A,'Country Master'!B:B,"Not Found")</f>
        <v>India</v>
      </c>
      <c r="D4166" t="s">
        <v>3694</v>
      </c>
      <c r="E4166" t="s">
        <v>7840</v>
      </c>
      <c r="F4166" t="s">
        <v>7834</v>
      </c>
      <c r="G4166" t="s">
        <v>7833</v>
      </c>
      <c r="H4166">
        <v>77.188233510000003</v>
      </c>
      <c r="I4166">
        <v>28.644388849999999</v>
      </c>
      <c r="J4166" t="s">
        <v>194</v>
      </c>
      <c r="K4166" cm="1">
        <f t="array" ref="K4166:R4166">_xlfn.XLOOKUP(A4166,KPIs!$A$2:$A$9552,KPIs!$B$2:$I$9552,"Not Found")</f>
        <v>450</v>
      </c>
      <c r="L4166" t="str">
        <v>Indian Rupees(Rs.)</v>
      </c>
      <c r="M4166" t="str">
        <v>No</v>
      </c>
      <c r="N4166" t="str">
        <v>No</v>
      </c>
      <c r="O4166">
        <v>1</v>
      </c>
      <c r="P4166">
        <v>2.2999999999999998</v>
      </c>
      <c r="Q4166" t="str">
        <v>Poor</v>
      </c>
      <c r="R4166">
        <v>32</v>
      </c>
    </row>
    <row r="4167" spans="1:18" x14ac:dyDescent="0.3">
      <c r="A4167">
        <v>1923</v>
      </c>
      <c r="B4167">
        <v>1</v>
      </c>
      <c r="C4167" t="str">
        <f>_xlfn.XLOOKUP(B4167,'Country Master'!A:A,'Country Master'!B:B,"Not Found")</f>
        <v>India</v>
      </c>
      <c r="D4167" t="s">
        <v>3694</v>
      </c>
      <c r="E4167" t="s">
        <v>7839</v>
      </c>
      <c r="F4167" t="s">
        <v>7834</v>
      </c>
      <c r="G4167" t="s">
        <v>7833</v>
      </c>
      <c r="H4167">
        <v>77.189527679999998</v>
      </c>
      <c r="I4167">
        <v>28.648777670000001</v>
      </c>
      <c r="J4167" t="s">
        <v>2083</v>
      </c>
      <c r="K4167" cm="1">
        <f t="array" ref="K4167:R4167">_xlfn.XLOOKUP(A4167,KPIs!$A$2:$A$9552,KPIs!$B$2:$I$9552,"Not Found")</f>
        <v>1000</v>
      </c>
      <c r="L4167" t="str">
        <v>Indian Rupees(Rs.)</v>
      </c>
      <c r="M4167" t="str">
        <v>Yes</v>
      </c>
      <c r="N4167" t="str">
        <v>No</v>
      </c>
      <c r="O4167">
        <v>3</v>
      </c>
      <c r="P4167">
        <v>2.4</v>
      </c>
      <c r="Q4167" t="str">
        <v>Poor</v>
      </c>
      <c r="R4167">
        <v>52</v>
      </c>
    </row>
    <row r="4168" spans="1:18" x14ac:dyDescent="0.3">
      <c r="A4168">
        <v>8933</v>
      </c>
      <c r="B4168">
        <v>1</v>
      </c>
      <c r="C4168" t="str">
        <f>_xlfn.XLOOKUP(B4168,'Country Master'!A:A,'Country Master'!B:B,"Not Found")</f>
        <v>India</v>
      </c>
      <c r="D4168" t="s">
        <v>3694</v>
      </c>
      <c r="E4168" t="s">
        <v>7838</v>
      </c>
      <c r="F4168" t="s">
        <v>7834</v>
      </c>
      <c r="G4168" t="s">
        <v>7833</v>
      </c>
      <c r="H4168">
        <v>77.190611619999999</v>
      </c>
      <c r="I4168">
        <v>28.643495519999998</v>
      </c>
      <c r="J4168" t="s">
        <v>7837</v>
      </c>
      <c r="K4168" cm="1">
        <f t="array" ref="K4168:R4168">_xlfn.XLOOKUP(A4168,KPIs!$A$2:$A$9552,KPIs!$B$2:$I$9552,"Not Found")</f>
        <v>500</v>
      </c>
      <c r="L4168" t="str">
        <v>Indian Rupees(Rs.)</v>
      </c>
      <c r="M4168" t="str">
        <v>No</v>
      </c>
      <c r="N4168" t="str">
        <v>No</v>
      </c>
      <c r="O4168">
        <v>2</v>
      </c>
      <c r="P4168">
        <v>4</v>
      </c>
      <c r="Q4168" t="str">
        <v>Very Good</v>
      </c>
      <c r="R4168">
        <v>841</v>
      </c>
    </row>
    <row r="4169" spans="1:18" x14ac:dyDescent="0.3">
      <c r="A4169">
        <v>312003</v>
      </c>
      <c r="B4169">
        <v>1</v>
      </c>
      <c r="C4169" t="str">
        <f>_xlfn.XLOOKUP(B4169,'Country Master'!A:A,'Country Master'!B:B,"Not Found")</f>
        <v>India</v>
      </c>
      <c r="D4169" t="s">
        <v>3694</v>
      </c>
      <c r="E4169" t="s">
        <v>7836</v>
      </c>
      <c r="F4169" t="s">
        <v>7834</v>
      </c>
      <c r="G4169" t="s">
        <v>7833</v>
      </c>
      <c r="H4169">
        <v>77.190558980000006</v>
      </c>
      <c r="I4169">
        <v>28.65467653</v>
      </c>
      <c r="J4169" t="s">
        <v>1906</v>
      </c>
      <c r="K4169" cm="1">
        <f t="array" ref="K4169:R4169">_xlfn.XLOOKUP(A4169,KPIs!$A$2:$A$9552,KPIs!$B$2:$I$9552,"Not Found")</f>
        <v>200</v>
      </c>
      <c r="L4169" t="str">
        <v>Indian Rupees(Rs.)</v>
      </c>
      <c r="M4169" t="str">
        <v>No</v>
      </c>
      <c r="N4169" t="str">
        <v>No</v>
      </c>
      <c r="O4169">
        <v>1</v>
      </c>
      <c r="P4169">
        <v>4</v>
      </c>
      <c r="Q4169" t="str">
        <v>Very Good</v>
      </c>
      <c r="R4169">
        <v>74</v>
      </c>
    </row>
    <row r="4170" spans="1:18" x14ac:dyDescent="0.3">
      <c r="A4170">
        <v>18446504</v>
      </c>
      <c r="B4170">
        <v>1</v>
      </c>
      <c r="C4170" t="str">
        <f>_xlfn.XLOOKUP(B4170,'Country Master'!A:A,'Country Master'!B:B,"Not Found")</f>
        <v>India</v>
      </c>
      <c r="D4170" t="s">
        <v>3694</v>
      </c>
      <c r="E4170" t="s">
        <v>7835</v>
      </c>
      <c r="F4170" t="s">
        <v>7834</v>
      </c>
      <c r="G4170" t="s">
        <v>7833</v>
      </c>
      <c r="H4170">
        <v>77.188032340000007</v>
      </c>
      <c r="I4170">
        <v>28.64370267</v>
      </c>
      <c r="J4170" t="s">
        <v>7832</v>
      </c>
      <c r="K4170" cm="1">
        <f t="array" ref="K4170:R4170">_xlfn.XLOOKUP(A4170,KPIs!$A$2:$A$9552,KPIs!$B$2:$I$9552,"Not Found")</f>
        <v>1050</v>
      </c>
      <c r="L4170" t="str">
        <v>Indian Rupees(Rs.)</v>
      </c>
      <c r="M4170" t="str">
        <v>Yes</v>
      </c>
      <c r="N4170" t="str">
        <v>No</v>
      </c>
      <c r="O4170">
        <v>3</v>
      </c>
      <c r="P4170">
        <v>4.3</v>
      </c>
      <c r="Q4170" t="str">
        <v>Very Good</v>
      </c>
      <c r="R4170">
        <v>142</v>
      </c>
    </row>
    <row r="4171" spans="1:18" x14ac:dyDescent="0.3">
      <c r="A4171">
        <v>3541</v>
      </c>
      <c r="B4171">
        <v>1</v>
      </c>
      <c r="C4171" t="str">
        <f>_xlfn.XLOOKUP(B4171,'Country Master'!A:A,'Country Master'!B:B,"Not Found")</f>
        <v>India</v>
      </c>
      <c r="D4171" t="s">
        <v>3694</v>
      </c>
      <c r="E4171" t="s">
        <v>7831</v>
      </c>
      <c r="F4171" t="s">
        <v>7830</v>
      </c>
      <c r="G4171" t="s">
        <v>7829</v>
      </c>
      <c r="H4171">
        <v>77.232926300000003</v>
      </c>
      <c r="I4171">
        <v>28.556868999999999</v>
      </c>
      <c r="J4171" t="s">
        <v>1888</v>
      </c>
      <c r="K4171" cm="1">
        <f t="array" ref="K4171:R4171">_xlfn.XLOOKUP(A4171,KPIs!$A$2:$A$9552,KPIs!$B$2:$I$9552,"Not Found")</f>
        <v>2000</v>
      </c>
      <c r="L4171" t="str">
        <v>Indian Rupees(Rs.)</v>
      </c>
      <c r="M4171" t="str">
        <v>No</v>
      </c>
      <c r="N4171" t="str">
        <v>No</v>
      </c>
      <c r="O4171">
        <v>4</v>
      </c>
      <c r="P4171">
        <v>4.5</v>
      </c>
      <c r="Q4171" t="str">
        <v>Excellent</v>
      </c>
      <c r="R4171">
        <v>524</v>
      </c>
    </row>
    <row r="4172" spans="1:18" x14ac:dyDescent="0.3">
      <c r="A4172">
        <v>189</v>
      </c>
      <c r="B4172">
        <v>1</v>
      </c>
      <c r="C4172" t="str">
        <f>_xlfn.XLOOKUP(B4172,'Country Master'!A:A,'Country Master'!B:B,"Not Found")</f>
        <v>India</v>
      </c>
      <c r="D4172" t="s">
        <v>3694</v>
      </c>
      <c r="E4172" t="s">
        <v>7828</v>
      </c>
      <c r="F4172" t="s">
        <v>7827</v>
      </c>
      <c r="G4172" t="s">
        <v>7826</v>
      </c>
      <c r="H4172">
        <v>77.229333699999998</v>
      </c>
      <c r="I4172">
        <v>28.667644200000002</v>
      </c>
      <c r="J4172" t="s">
        <v>2283</v>
      </c>
      <c r="K4172" cm="1">
        <f t="array" ref="K4172:R4172">_xlfn.XLOOKUP(A4172,KPIs!$A$2:$A$9552,KPIs!$B$2:$I$9552,"Not Found")</f>
        <v>500</v>
      </c>
      <c r="L4172" t="str">
        <v>Indian Rupees(Rs.)</v>
      </c>
      <c r="M4172" t="str">
        <v>No</v>
      </c>
      <c r="N4172" t="str">
        <v>No</v>
      </c>
      <c r="O4172">
        <v>2</v>
      </c>
      <c r="P4172">
        <v>3.3</v>
      </c>
      <c r="Q4172" t="str">
        <v>Average</v>
      </c>
      <c r="R4172">
        <v>132</v>
      </c>
    </row>
    <row r="4173" spans="1:18" x14ac:dyDescent="0.3">
      <c r="A4173">
        <v>18322651</v>
      </c>
      <c r="B4173">
        <v>1</v>
      </c>
      <c r="C4173" t="str">
        <f>_xlfn.XLOOKUP(B4173,'Country Master'!A:A,'Country Master'!B:B,"Not Found")</f>
        <v>India</v>
      </c>
      <c r="D4173" t="s">
        <v>3694</v>
      </c>
      <c r="E4173" t="s">
        <v>7825</v>
      </c>
      <c r="F4173" t="s">
        <v>7765</v>
      </c>
      <c r="G4173" t="s">
        <v>7764</v>
      </c>
      <c r="H4173">
        <v>77.226303200000004</v>
      </c>
      <c r="I4173">
        <v>28.5997542</v>
      </c>
      <c r="J4173" t="s">
        <v>577</v>
      </c>
      <c r="K4173" cm="1">
        <f t="array" ref="K4173:R4173">_xlfn.XLOOKUP(A4173,KPIs!$A$2:$A$9552,KPIs!$B$2:$I$9552,"Not Found")</f>
        <v>1000</v>
      </c>
      <c r="L4173" t="str">
        <v>Indian Rupees(Rs.)</v>
      </c>
      <c r="M4173" t="str">
        <v>No</v>
      </c>
      <c r="N4173" t="str">
        <v>Yes</v>
      </c>
      <c r="O4173">
        <v>3</v>
      </c>
      <c r="P4173">
        <v>3.1</v>
      </c>
      <c r="Q4173" t="str">
        <v>Average</v>
      </c>
      <c r="R4173">
        <v>18</v>
      </c>
    </row>
    <row r="4174" spans="1:18" x14ac:dyDescent="0.3">
      <c r="A4174">
        <v>5586</v>
      </c>
      <c r="B4174">
        <v>1</v>
      </c>
      <c r="C4174" t="str">
        <f>_xlfn.XLOOKUP(B4174,'Country Master'!A:A,'Country Master'!B:B,"Not Found")</f>
        <v>India</v>
      </c>
      <c r="D4174" t="s">
        <v>3694</v>
      </c>
      <c r="E4174" t="s">
        <v>7824</v>
      </c>
      <c r="F4174" t="s">
        <v>7765</v>
      </c>
      <c r="G4174" t="s">
        <v>7764</v>
      </c>
      <c r="H4174">
        <v>77.227357699999999</v>
      </c>
      <c r="I4174">
        <v>28.6005258</v>
      </c>
      <c r="J4174" t="s">
        <v>2350</v>
      </c>
      <c r="K4174" cm="1">
        <f t="array" ref="K4174:R4174">_xlfn.XLOOKUP(A4174,KPIs!$A$2:$A$9552,KPIs!$B$2:$I$9552,"Not Found")</f>
        <v>300</v>
      </c>
      <c r="L4174" t="str">
        <v>Indian Rupees(Rs.)</v>
      </c>
      <c r="M4174" t="str">
        <v>No</v>
      </c>
      <c r="N4174" t="str">
        <v>No</v>
      </c>
      <c r="O4174">
        <v>1</v>
      </c>
      <c r="P4174">
        <v>3.3</v>
      </c>
      <c r="Q4174" t="str">
        <v>Average</v>
      </c>
      <c r="R4174">
        <v>29</v>
      </c>
    </row>
    <row r="4175" spans="1:18" x14ac:dyDescent="0.3">
      <c r="A4175">
        <v>303574</v>
      </c>
      <c r="B4175">
        <v>1</v>
      </c>
      <c r="C4175" t="str">
        <f>_xlfn.XLOOKUP(B4175,'Country Master'!A:A,'Country Master'!B:B,"Not Found")</f>
        <v>India</v>
      </c>
      <c r="D4175" t="s">
        <v>3694</v>
      </c>
      <c r="E4175" t="s">
        <v>7823</v>
      </c>
      <c r="F4175" t="s">
        <v>7765</v>
      </c>
      <c r="G4175" t="s">
        <v>7764</v>
      </c>
      <c r="H4175">
        <v>77.225291900000002</v>
      </c>
      <c r="I4175">
        <v>28.6004185</v>
      </c>
      <c r="J4175" t="s">
        <v>7822</v>
      </c>
      <c r="K4175" cm="1">
        <f t="array" ref="K4175:R4175">_xlfn.XLOOKUP(A4175,KPIs!$A$2:$A$9552,KPIs!$B$2:$I$9552,"Not Found")</f>
        <v>650</v>
      </c>
      <c r="L4175" t="str">
        <v>Indian Rupees(Rs.)</v>
      </c>
      <c r="M4175" t="str">
        <v>No</v>
      </c>
      <c r="N4175" t="str">
        <v>Yes</v>
      </c>
      <c r="O4175">
        <v>2</v>
      </c>
      <c r="P4175">
        <v>2.5</v>
      </c>
      <c r="Q4175" t="str">
        <v>Average</v>
      </c>
      <c r="R4175">
        <v>120</v>
      </c>
    </row>
    <row r="4176" spans="1:18" x14ac:dyDescent="0.3">
      <c r="A4176">
        <v>304628</v>
      </c>
      <c r="B4176">
        <v>1</v>
      </c>
      <c r="C4176" t="str">
        <f>_xlfn.XLOOKUP(B4176,'Country Master'!A:A,'Country Master'!B:B,"Not Found")</f>
        <v>India</v>
      </c>
      <c r="D4176" t="s">
        <v>3694</v>
      </c>
      <c r="E4176" t="s">
        <v>7821</v>
      </c>
      <c r="F4176" t="s">
        <v>7765</v>
      </c>
      <c r="G4176" t="s">
        <v>7764</v>
      </c>
      <c r="H4176">
        <v>77.227672100000007</v>
      </c>
      <c r="I4176">
        <v>28.609561899999999</v>
      </c>
      <c r="J4176" t="s">
        <v>1906</v>
      </c>
      <c r="K4176" cm="1">
        <f t="array" ref="K4176:R4176">_xlfn.XLOOKUP(A4176,KPIs!$A$2:$A$9552,KPIs!$B$2:$I$9552,"Not Found")</f>
        <v>150</v>
      </c>
      <c r="L4176" t="str">
        <v>Indian Rupees(Rs.)</v>
      </c>
      <c r="M4176" t="str">
        <v>No</v>
      </c>
      <c r="N4176" t="str">
        <v>No</v>
      </c>
      <c r="O4176">
        <v>1</v>
      </c>
      <c r="P4176">
        <v>3.2</v>
      </c>
      <c r="Q4176" t="str">
        <v>Average</v>
      </c>
      <c r="R4176">
        <v>242</v>
      </c>
    </row>
    <row r="4177" spans="1:18" x14ac:dyDescent="0.3">
      <c r="A4177">
        <v>4624</v>
      </c>
      <c r="B4177">
        <v>1</v>
      </c>
      <c r="C4177" t="str">
        <f>_xlfn.XLOOKUP(B4177,'Country Master'!A:A,'Country Master'!B:B,"Not Found")</f>
        <v>India</v>
      </c>
      <c r="D4177" t="s">
        <v>3694</v>
      </c>
      <c r="E4177" t="s">
        <v>7820</v>
      </c>
      <c r="F4177" t="s">
        <v>7765</v>
      </c>
      <c r="G4177" t="s">
        <v>7764</v>
      </c>
      <c r="H4177">
        <v>77.227088300000005</v>
      </c>
      <c r="I4177">
        <v>28.6003209</v>
      </c>
      <c r="J4177" t="s">
        <v>2362</v>
      </c>
      <c r="K4177" cm="1">
        <f t="array" ref="K4177:R4177">_xlfn.XLOOKUP(A4177,KPIs!$A$2:$A$9552,KPIs!$B$2:$I$9552,"Not Found")</f>
        <v>800</v>
      </c>
      <c r="L4177" t="str">
        <v>Indian Rupees(Rs.)</v>
      </c>
      <c r="M4177" t="str">
        <v>No</v>
      </c>
      <c r="N4177" t="str">
        <v>No</v>
      </c>
      <c r="O4177">
        <v>2</v>
      </c>
      <c r="P4177">
        <v>3.3</v>
      </c>
      <c r="Q4177" t="str">
        <v>Average</v>
      </c>
      <c r="R4177">
        <v>89</v>
      </c>
    </row>
    <row r="4178" spans="1:18" x14ac:dyDescent="0.3">
      <c r="A4178">
        <v>1614</v>
      </c>
      <c r="B4178">
        <v>1</v>
      </c>
      <c r="C4178" t="str">
        <f>_xlfn.XLOOKUP(B4178,'Country Master'!A:A,'Country Master'!B:B,"Not Found")</f>
        <v>India</v>
      </c>
      <c r="D4178" t="s">
        <v>3694</v>
      </c>
      <c r="E4178" t="s">
        <v>7819</v>
      </c>
      <c r="F4178" t="s">
        <v>7765</v>
      </c>
      <c r="G4178" t="s">
        <v>7764</v>
      </c>
      <c r="H4178">
        <v>77.227447499999997</v>
      </c>
      <c r="I4178">
        <v>28.600623899999999</v>
      </c>
      <c r="J4178" t="s">
        <v>7817</v>
      </c>
      <c r="K4178" cm="1">
        <f t="array" ref="K4178:R4178">_xlfn.XLOOKUP(A4178,KPIs!$A$2:$A$9552,KPIs!$B$2:$I$9552,"Not Found")</f>
        <v>1500</v>
      </c>
      <c r="L4178" t="str">
        <v>Indian Rupees(Rs.)</v>
      </c>
      <c r="M4178" t="str">
        <v>No</v>
      </c>
      <c r="N4178" t="str">
        <v>No</v>
      </c>
      <c r="O4178">
        <v>3</v>
      </c>
      <c r="P4178">
        <v>4.5</v>
      </c>
      <c r="Q4178" t="str">
        <v>Excellent</v>
      </c>
      <c r="R4178">
        <v>4986</v>
      </c>
    </row>
    <row r="4179" spans="1:18" x14ac:dyDescent="0.3">
      <c r="A4179">
        <v>8244</v>
      </c>
      <c r="B4179">
        <v>1</v>
      </c>
      <c r="C4179" t="str">
        <f>_xlfn.XLOOKUP(B4179,'Country Master'!A:A,'Country Master'!B:B,"Not Found")</f>
        <v>India</v>
      </c>
      <c r="D4179" t="s">
        <v>3694</v>
      </c>
      <c r="E4179" t="s">
        <v>7818</v>
      </c>
      <c r="F4179" t="s">
        <v>7765</v>
      </c>
      <c r="G4179" t="s">
        <v>7764</v>
      </c>
      <c r="H4179">
        <v>77.227537299999995</v>
      </c>
      <c r="I4179">
        <v>28.600542900000001</v>
      </c>
      <c r="J4179" t="s">
        <v>7817</v>
      </c>
      <c r="K4179" cm="1">
        <f t="array" ref="K4179:R4179">_xlfn.XLOOKUP(A4179,KPIs!$A$2:$A$9552,KPIs!$B$2:$I$9552,"Not Found")</f>
        <v>1500</v>
      </c>
      <c r="L4179" t="str">
        <v>Indian Rupees(Rs.)</v>
      </c>
      <c r="M4179" t="str">
        <v>No</v>
      </c>
      <c r="N4179" t="str">
        <v>No</v>
      </c>
      <c r="O4179">
        <v>3</v>
      </c>
      <c r="P4179">
        <v>4.5999999999999996</v>
      </c>
      <c r="Q4179" t="str">
        <v>Excellent</v>
      </c>
      <c r="R4179">
        <v>1569</v>
      </c>
    </row>
    <row r="4180" spans="1:18" x14ac:dyDescent="0.3">
      <c r="A4180">
        <v>3406</v>
      </c>
      <c r="B4180">
        <v>1</v>
      </c>
      <c r="C4180" t="str">
        <f>_xlfn.XLOOKUP(B4180,'Country Master'!A:A,'Country Master'!B:B,"Not Found")</f>
        <v>India</v>
      </c>
      <c r="D4180" t="s">
        <v>3694</v>
      </c>
      <c r="E4180" t="s">
        <v>7816</v>
      </c>
      <c r="F4180" t="s">
        <v>7765</v>
      </c>
      <c r="G4180" t="s">
        <v>7764</v>
      </c>
      <c r="H4180">
        <v>77.227267900000001</v>
      </c>
      <c r="I4180">
        <v>28.6008757</v>
      </c>
      <c r="J4180" t="s">
        <v>7815</v>
      </c>
      <c r="K4180" cm="1">
        <f t="array" ref="K4180:R4180">_xlfn.XLOOKUP(A4180,KPIs!$A$2:$A$9552,KPIs!$B$2:$I$9552,"Not Found")</f>
        <v>1200</v>
      </c>
      <c r="L4180" t="str">
        <v>Indian Rupees(Rs.)</v>
      </c>
      <c r="M4180" t="str">
        <v>Yes</v>
      </c>
      <c r="N4180" t="str">
        <v>Yes</v>
      </c>
      <c r="O4180">
        <v>3</v>
      </c>
      <c r="P4180">
        <v>3.8</v>
      </c>
      <c r="Q4180" t="str">
        <v>Good</v>
      </c>
      <c r="R4180">
        <v>863</v>
      </c>
    </row>
    <row r="4181" spans="1:18" x14ac:dyDescent="0.3">
      <c r="A4181">
        <v>309576</v>
      </c>
      <c r="B4181">
        <v>1</v>
      </c>
      <c r="C4181" t="str">
        <f>_xlfn.XLOOKUP(B4181,'Country Master'!A:A,'Country Master'!B:B,"Not Found")</f>
        <v>India</v>
      </c>
      <c r="D4181" t="s">
        <v>3694</v>
      </c>
      <c r="E4181" t="s">
        <v>7814</v>
      </c>
      <c r="F4181" t="s">
        <v>7765</v>
      </c>
      <c r="G4181" t="s">
        <v>7764</v>
      </c>
      <c r="H4181">
        <v>77.226062299999995</v>
      </c>
      <c r="I4181">
        <v>28.599936100000001</v>
      </c>
      <c r="J4181" t="s">
        <v>2517</v>
      </c>
      <c r="K4181" cm="1">
        <f t="array" ref="K4181:R4181">_xlfn.XLOOKUP(A4181,KPIs!$A$2:$A$9552,KPIs!$B$2:$I$9552,"Not Found")</f>
        <v>600</v>
      </c>
      <c r="L4181" t="str">
        <v>Indian Rupees(Rs.)</v>
      </c>
      <c r="M4181" t="str">
        <v>No</v>
      </c>
      <c r="N4181" t="str">
        <v>No</v>
      </c>
      <c r="O4181">
        <v>2</v>
      </c>
      <c r="P4181">
        <v>3.9</v>
      </c>
      <c r="Q4181" t="str">
        <v>Good</v>
      </c>
      <c r="R4181">
        <v>157</v>
      </c>
    </row>
    <row r="4182" spans="1:18" x14ac:dyDescent="0.3">
      <c r="A4182">
        <v>4741</v>
      </c>
      <c r="B4182">
        <v>1</v>
      </c>
      <c r="C4182" t="str">
        <f>_xlfn.XLOOKUP(B4182,'Country Master'!A:A,'Country Master'!B:B,"Not Found")</f>
        <v>India</v>
      </c>
      <c r="D4182" t="s">
        <v>3694</v>
      </c>
      <c r="E4182" t="s">
        <v>7813</v>
      </c>
      <c r="F4182" t="s">
        <v>7765</v>
      </c>
      <c r="G4182" t="s">
        <v>7764</v>
      </c>
      <c r="H4182">
        <v>77.226100299999999</v>
      </c>
      <c r="I4182">
        <v>28.5999579</v>
      </c>
      <c r="J4182" t="s">
        <v>7812</v>
      </c>
      <c r="K4182" cm="1">
        <f t="array" ref="K4182:R4182">_xlfn.XLOOKUP(A4182,KPIs!$A$2:$A$9552,KPIs!$B$2:$I$9552,"Not Found")</f>
        <v>2000</v>
      </c>
      <c r="L4182" t="str">
        <v>Indian Rupees(Rs.)</v>
      </c>
      <c r="M4182" t="str">
        <v>Yes</v>
      </c>
      <c r="N4182" t="str">
        <v>No</v>
      </c>
      <c r="O4182">
        <v>4</v>
      </c>
      <c r="P4182">
        <v>3.6</v>
      </c>
      <c r="Q4182" t="str">
        <v>Good</v>
      </c>
      <c r="R4182">
        <v>1428</v>
      </c>
    </row>
    <row r="4183" spans="1:18" x14ac:dyDescent="0.3">
      <c r="A4183">
        <v>310674</v>
      </c>
      <c r="B4183">
        <v>1</v>
      </c>
      <c r="C4183" t="str">
        <f>_xlfn.XLOOKUP(B4183,'Country Master'!A:A,'Country Master'!B:B,"Not Found")</f>
        <v>India</v>
      </c>
      <c r="D4183" t="s">
        <v>3694</v>
      </c>
      <c r="E4183" t="s">
        <v>7811</v>
      </c>
      <c r="F4183" t="s">
        <v>7765</v>
      </c>
      <c r="G4183" t="s">
        <v>7764</v>
      </c>
      <c r="H4183">
        <v>77.226908600000002</v>
      </c>
      <c r="I4183">
        <v>28.599945300000002</v>
      </c>
      <c r="J4183" t="s">
        <v>7810</v>
      </c>
      <c r="K4183" cm="1">
        <f t="array" ref="K4183:R4183">_xlfn.XLOOKUP(A4183,KPIs!$A$2:$A$9552,KPIs!$B$2:$I$9552,"Not Found")</f>
        <v>2500</v>
      </c>
      <c r="L4183" t="str">
        <v>Indian Rupees(Rs.)</v>
      </c>
      <c r="M4183" t="str">
        <v>Yes</v>
      </c>
      <c r="N4183" t="str">
        <v>Yes</v>
      </c>
      <c r="O4183">
        <v>4</v>
      </c>
      <c r="P4183">
        <v>3.6</v>
      </c>
      <c r="Q4183" t="str">
        <v>Good</v>
      </c>
      <c r="R4183">
        <v>300</v>
      </c>
    </row>
    <row r="4184" spans="1:18" x14ac:dyDescent="0.3">
      <c r="A4184">
        <v>1901</v>
      </c>
      <c r="B4184">
        <v>1</v>
      </c>
      <c r="C4184" t="str">
        <f>_xlfn.XLOOKUP(B4184,'Country Master'!A:A,'Country Master'!B:B,"Not Found")</f>
        <v>India</v>
      </c>
      <c r="D4184" t="s">
        <v>3694</v>
      </c>
      <c r="E4184" t="s">
        <v>7809</v>
      </c>
      <c r="F4184" t="s">
        <v>7765</v>
      </c>
      <c r="G4184" t="s">
        <v>7764</v>
      </c>
      <c r="H4184">
        <v>77.227088300000005</v>
      </c>
      <c r="I4184">
        <v>28.600052000000002</v>
      </c>
      <c r="J4184" t="s">
        <v>6271</v>
      </c>
      <c r="K4184" cm="1">
        <f t="array" ref="K4184:R4184">_xlfn.XLOOKUP(A4184,KPIs!$A$2:$A$9552,KPIs!$B$2:$I$9552,"Not Found")</f>
        <v>1000</v>
      </c>
      <c r="L4184" t="str">
        <v>Indian Rupees(Rs.)</v>
      </c>
      <c r="M4184" t="str">
        <v>No</v>
      </c>
      <c r="N4184" t="str">
        <v>No</v>
      </c>
      <c r="O4184">
        <v>3</v>
      </c>
      <c r="P4184">
        <v>3.6</v>
      </c>
      <c r="Q4184" t="str">
        <v>Good</v>
      </c>
      <c r="R4184">
        <v>574</v>
      </c>
    </row>
    <row r="4185" spans="1:18" x14ac:dyDescent="0.3">
      <c r="A4185">
        <v>813</v>
      </c>
      <c r="B4185">
        <v>1</v>
      </c>
      <c r="C4185" t="str">
        <f>_xlfn.XLOOKUP(B4185,'Country Master'!A:A,'Country Master'!B:B,"Not Found")</f>
        <v>India</v>
      </c>
      <c r="D4185" t="s">
        <v>3694</v>
      </c>
      <c r="E4185" t="s">
        <v>7808</v>
      </c>
      <c r="F4185" t="s">
        <v>7765</v>
      </c>
      <c r="G4185" t="s">
        <v>7764</v>
      </c>
      <c r="H4185">
        <v>77.227695400000002</v>
      </c>
      <c r="I4185">
        <v>28.5999935</v>
      </c>
      <c r="J4185" t="s">
        <v>269</v>
      </c>
      <c r="K4185" cm="1">
        <f t="array" ref="K4185:R4185">_xlfn.XLOOKUP(A4185,KPIs!$A$2:$A$9552,KPIs!$B$2:$I$9552,"Not Found")</f>
        <v>1000</v>
      </c>
      <c r="L4185" t="str">
        <v>Indian Rupees(Rs.)</v>
      </c>
      <c r="M4185" t="str">
        <v>No</v>
      </c>
      <c r="N4185" t="str">
        <v>No</v>
      </c>
      <c r="O4185">
        <v>3</v>
      </c>
      <c r="P4185">
        <v>3.7</v>
      </c>
      <c r="Q4185" t="str">
        <v>Good</v>
      </c>
      <c r="R4185">
        <v>243</v>
      </c>
    </row>
    <row r="4186" spans="1:18" x14ac:dyDescent="0.3">
      <c r="A4186">
        <v>304989</v>
      </c>
      <c r="B4186">
        <v>1</v>
      </c>
      <c r="C4186" t="str">
        <f>_xlfn.XLOOKUP(B4186,'Country Master'!A:A,'Country Master'!B:B,"Not Found")</f>
        <v>India</v>
      </c>
      <c r="D4186" t="s">
        <v>3694</v>
      </c>
      <c r="E4186" t="s">
        <v>7807</v>
      </c>
      <c r="F4186" t="s">
        <v>7765</v>
      </c>
      <c r="G4186" t="s">
        <v>7764</v>
      </c>
      <c r="H4186">
        <v>77.226594300000002</v>
      </c>
      <c r="I4186">
        <v>28.599780899999999</v>
      </c>
      <c r="J4186" t="s">
        <v>7390</v>
      </c>
      <c r="K4186" cm="1">
        <f t="array" ref="K4186:R4186">_xlfn.XLOOKUP(A4186,KPIs!$A$2:$A$9552,KPIs!$B$2:$I$9552,"Not Found")</f>
        <v>700</v>
      </c>
      <c r="L4186" t="str">
        <v>Indian Rupees(Rs.)</v>
      </c>
      <c r="M4186" t="str">
        <v>No</v>
      </c>
      <c r="N4186" t="str">
        <v>Yes</v>
      </c>
      <c r="O4186">
        <v>2</v>
      </c>
      <c r="P4186">
        <v>3.8</v>
      </c>
      <c r="Q4186" t="str">
        <v>Good</v>
      </c>
      <c r="R4186">
        <v>391</v>
      </c>
    </row>
    <row r="4187" spans="1:18" x14ac:dyDescent="0.3">
      <c r="A4187">
        <v>300642</v>
      </c>
      <c r="B4187">
        <v>1</v>
      </c>
      <c r="C4187" t="str">
        <f>_xlfn.XLOOKUP(B4187,'Country Master'!A:A,'Country Master'!B:B,"Not Found")</f>
        <v>India</v>
      </c>
      <c r="D4187" t="s">
        <v>3694</v>
      </c>
      <c r="E4187" t="s">
        <v>7806</v>
      </c>
      <c r="F4187" t="s">
        <v>7765</v>
      </c>
      <c r="G4187" t="s">
        <v>7764</v>
      </c>
      <c r="H4187">
        <v>77.227986400000006</v>
      </c>
      <c r="I4187">
        <v>28.6025572</v>
      </c>
      <c r="J4187" t="s">
        <v>2573</v>
      </c>
      <c r="K4187" cm="1">
        <f t="array" ref="K4187:R4187">_xlfn.XLOOKUP(A4187,KPIs!$A$2:$A$9552,KPIs!$B$2:$I$9552,"Not Found")</f>
        <v>800</v>
      </c>
      <c r="L4187" t="str">
        <v>Indian Rupees(Rs.)</v>
      </c>
      <c r="M4187" t="str">
        <v>No</v>
      </c>
      <c r="N4187" t="str">
        <v>No</v>
      </c>
      <c r="O4187">
        <v>2</v>
      </c>
      <c r="P4187">
        <v>3.6</v>
      </c>
      <c r="Q4187" t="str">
        <v>Good</v>
      </c>
      <c r="R4187">
        <v>29</v>
      </c>
    </row>
    <row r="4188" spans="1:18" x14ac:dyDescent="0.3">
      <c r="A4188">
        <v>307284</v>
      </c>
      <c r="B4188">
        <v>1</v>
      </c>
      <c r="C4188" t="str">
        <f>_xlfn.XLOOKUP(B4188,'Country Master'!A:A,'Country Master'!B:B,"Not Found")</f>
        <v>India</v>
      </c>
      <c r="D4188" t="s">
        <v>3694</v>
      </c>
      <c r="E4188" t="s">
        <v>7805</v>
      </c>
      <c r="F4188" t="s">
        <v>7765</v>
      </c>
      <c r="G4188" t="s">
        <v>7764</v>
      </c>
      <c r="H4188">
        <v>77.226794900000002</v>
      </c>
      <c r="I4188">
        <v>28.600141399999998</v>
      </c>
      <c r="J4188" t="s">
        <v>4903</v>
      </c>
      <c r="K4188" cm="1">
        <f t="array" ref="K4188:R4188">_xlfn.XLOOKUP(A4188,KPIs!$A$2:$A$9552,KPIs!$B$2:$I$9552,"Not Found")</f>
        <v>1700</v>
      </c>
      <c r="L4188" t="str">
        <v>Indian Rupees(Rs.)</v>
      </c>
      <c r="M4188" t="str">
        <v>Yes</v>
      </c>
      <c r="N4188" t="str">
        <v>No</v>
      </c>
      <c r="O4188">
        <v>3</v>
      </c>
      <c r="P4188">
        <v>3.7</v>
      </c>
      <c r="Q4188" t="str">
        <v>Good</v>
      </c>
      <c r="R4188">
        <v>395</v>
      </c>
    </row>
    <row r="4189" spans="1:18" x14ac:dyDescent="0.3">
      <c r="A4189">
        <v>844</v>
      </c>
      <c r="B4189">
        <v>1</v>
      </c>
      <c r="C4189" t="str">
        <f>_xlfn.XLOOKUP(B4189,'Country Master'!A:A,'Country Master'!B:B,"Not Found")</f>
        <v>India</v>
      </c>
      <c r="D4189" t="s">
        <v>3694</v>
      </c>
      <c r="E4189" t="s">
        <v>7804</v>
      </c>
      <c r="F4189" t="s">
        <v>7765</v>
      </c>
      <c r="G4189" t="s">
        <v>7764</v>
      </c>
      <c r="H4189">
        <v>77.227312800000007</v>
      </c>
      <c r="I4189">
        <v>28.600745499999999</v>
      </c>
      <c r="J4189" t="s">
        <v>1963</v>
      </c>
      <c r="K4189" cm="1">
        <f t="array" ref="K4189:R4189">_xlfn.XLOOKUP(A4189,KPIs!$A$2:$A$9552,KPIs!$B$2:$I$9552,"Not Found")</f>
        <v>650</v>
      </c>
      <c r="L4189" t="str">
        <v>Indian Rupees(Rs.)</v>
      </c>
      <c r="M4189" t="str">
        <v>No</v>
      </c>
      <c r="N4189" t="str">
        <v>No</v>
      </c>
      <c r="O4189">
        <v>2</v>
      </c>
      <c r="P4189">
        <v>3.7</v>
      </c>
      <c r="Q4189" t="str">
        <v>Good</v>
      </c>
      <c r="R4189">
        <v>2860</v>
      </c>
    </row>
    <row r="4190" spans="1:18" x14ac:dyDescent="0.3">
      <c r="A4190">
        <v>308337</v>
      </c>
      <c r="B4190">
        <v>1</v>
      </c>
      <c r="C4190" t="str">
        <f>_xlfn.XLOOKUP(B4190,'Country Master'!A:A,'Country Master'!B:B,"Not Found")</f>
        <v>India</v>
      </c>
      <c r="D4190" t="s">
        <v>3694</v>
      </c>
      <c r="E4190" t="s">
        <v>7803</v>
      </c>
      <c r="F4190" t="s">
        <v>7765</v>
      </c>
      <c r="G4190" t="s">
        <v>7764</v>
      </c>
      <c r="H4190">
        <v>77.227537299999995</v>
      </c>
      <c r="I4190">
        <v>28.600363699999999</v>
      </c>
      <c r="J4190" t="s">
        <v>433</v>
      </c>
      <c r="K4190" cm="1">
        <f t="array" ref="K4190:R4190">_xlfn.XLOOKUP(A4190,KPIs!$A$2:$A$9552,KPIs!$B$2:$I$9552,"Not Found")</f>
        <v>1700</v>
      </c>
      <c r="L4190" t="str">
        <v>Indian Rupees(Rs.)</v>
      </c>
      <c r="M4190" t="str">
        <v>Yes</v>
      </c>
      <c r="N4190" t="str">
        <v>Yes</v>
      </c>
      <c r="O4190">
        <v>3</v>
      </c>
      <c r="P4190">
        <v>3.6</v>
      </c>
      <c r="Q4190" t="str">
        <v>Good</v>
      </c>
      <c r="R4190">
        <v>505</v>
      </c>
    </row>
    <row r="4191" spans="1:18" x14ac:dyDescent="0.3">
      <c r="A4191">
        <v>307822</v>
      </c>
      <c r="B4191">
        <v>1</v>
      </c>
      <c r="C4191" t="str">
        <f>_xlfn.XLOOKUP(B4191,'Country Master'!A:A,'Country Master'!B:B,"Not Found")</f>
        <v>India</v>
      </c>
      <c r="D4191" t="s">
        <v>3694</v>
      </c>
      <c r="E4191" t="s">
        <v>7802</v>
      </c>
      <c r="F4191" t="s">
        <v>7765</v>
      </c>
      <c r="G4191" t="s">
        <v>7764</v>
      </c>
      <c r="H4191">
        <v>77.227378999999999</v>
      </c>
      <c r="I4191">
        <v>28.600711499999999</v>
      </c>
      <c r="J4191" t="s">
        <v>7801</v>
      </c>
      <c r="K4191" cm="1">
        <f t="array" ref="K4191:R4191">_xlfn.XLOOKUP(A4191,KPIs!$A$2:$A$9552,KPIs!$B$2:$I$9552,"Not Found")</f>
        <v>1400</v>
      </c>
      <c r="L4191" t="str">
        <v>Indian Rupees(Rs.)</v>
      </c>
      <c r="M4191" t="str">
        <v>No</v>
      </c>
      <c r="N4191" t="str">
        <v>Yes</v>
      </c>
      <c r="O4191">
        <v>3</v>
      </c>
      <c r="P4191">
        <v>3.9</v>
      </c>
      <c r="Q4191" t="str">
        <v>Good</v>
      </c>
      <c r="R4191">
        <v>454</v>
      </c>
    </row>
    <row r="4192" spans="1:18" x14ac:dyDescent="0.3">
      <c r="A4192">
        <v>3425</v>
      </c>
      <c r="B4192">
        <v>1</v>
      </c>
      <c r="C4192" t="str">
        <f>_xlfn.XLOOKUP(B4192,'Country Master'!A:A,'Country Master'!B:B,"Not Found")</f>
        <v>India</v>
      </c>
      <c r="D4192" t="s">
        <v>3694</v>
      </c>
      <c r="E4192" t="s">
        <v>7800</v>
      </c>
      <c r="F4192" t="s">
        <v>7765</v>
      </c>
      <c r="G4192" t="s">
        <v>7764</v>
      </c>
      <c r="H4192">
        <v>77.226435300000006</v>
      </c>
      <c r="I4192">
        <v>28.599636499999999</v>
      </c>
      <c r="J4192" t="s">
        <v>7799</v>
      </c>
      <c r="K4192" cm="1">
        <f t="array" ref="K4192:R4192">_xlfn.XLOOKUP(A4192,KPIs!$A$2:$A$9552,KPIs!$B$2:$I$9552,"Not Found")</f>
        <v>2000</v>
      </c>
      <c r="L4192" t="str">
        <v>Indian Rupees(Rs.)</v>
      </c>
      <c r="M4192" t="str">
        <v>Yes</v>
      </c>
      <c r="N4192" t="str">
        <v>No</v>
      </c>
      <c r="O4192">
        <v>4</v>
      </c>
      <c r="P4192">
        <v>3.8</v>
      </c>
      <c r="Q4192" t="str">
        <v>Good</v>
      </c>
      <c r="R4192">
        <v>203</v>
      </c>
    </row>
    <row r="4193" spans="1:18" x14ac:dyDescent="0.3">
      <c r="A4193">
        <v>6271</v>
      </c>
      <c r="B4193">
        <v>1</v>
      </c>
      <c r="C4193" t="str">
        <f>_xlfn.XLOOKUP(B4193,'Country Master'!A:A,'Country Master'!B:B,"Not Found")</f>
        <v>India</v>
      </c>
      <c r="D4193" t="s">
        <v>3694</v>
      </c>
      <c r="E4193" t="s">
        <v>7798</v>
      </c>
      <c r="F4193" t="s">
        <v>7765</v>
      </c>
      <c r="G4193" t="s">
        <v>7764</v>
      </c>
      <c r="H4193">
        <v>77.225920599999995</v>
      </c>
      <c r="I4193">
        <v>28.600657699999999</v>
      </c>
      <c r="J4193" t="s">
        <v>2517</v>
      </c>
      <c r="K4193" cm="1">
        <f t="array" ref="K4193:R4193">_xlfn.XLOOKUP(A4193,KPIs!$A$2:$A$9552,KPIs!$B$2:$I$9552,"Not Found")</f>
        <v>400</v>
      </c>
      <c r="L4193" t="str">
        <v>Indian Rupees(Rs.)</v>
      </c>
      <c r="M4193" t="str">
        <v>No</v>
      </c>
      <c r="N4193" t="str">
        <v>No</v>
      </c>
      <c r="O4193">
        <v>1</v>
      </c>
      <c r="P4193">
        <v>3.7</v>
      </c>
      <c r="Q4193" t="str">
        <v>Good</v>
      </c>
      <c r="R4193">
        <v>79</v>
      </c>
    </row>
    <row r="4194" spans="1:18" x14ac:dyDescent="0.3">
      <c r="A4194">
        <v>312710</v>
      </c>
      <c r="B4194">
        <v>1</v>
      </c>
      <c r="C4194" t="str">
        <f>_xlfn.XLOOKUP(B4194,'Country Master'!A:A,'Country Master'!B:B,"Not Found")</f>
        <v>India</v>
      </c>
      <c r="D4194" t="s">
        <v>3694</v>
      </c>
      <c r="E4194" t="s">
        <v>7797</v>
      </c>
      <c r="F4194" t="s">
        <v>7765</v>
      </c>
      <c r="G4194" t="s">
        <v>7764</v>
      </c>
      <c r="H4194">
        <v>77.226818800000004</v>
      </c>
      <c r="I4194">
        <v>28.599757499999999</v>
      </c>
      <c r="J4194" t="s">
        <v>7796</v>
      </c>
      <c r="K4194" cm="1">
        <f t="array" ref="K4194:R4194">_xlfn.XLOOKUP(A4194,KPIs!$A$2:$A$9552,KPIs!$B$2:$I$9552,"Not Found")</f>
        <v>1200</v>
      </c>
      <c r="L4194" t="str">
        <v>Indian Rupees(Rs.)</v>
      </c>
      <c r="M4194" t="str">
        <v>No</v>
      </c>
      <c r="N4194" t="str">
        <v>No</v>
      </c>
      <c r="O4194">
        <v>3</v>
      </c>
      <c r="P4194">
        <v>3.9</v>
      </c>
      <c r="Q4194" t="str">
        <v>Good</v>
      </c>
      <c r="R4194">
        <v>287</v>
      </c>
    </row>
    <row r="4195" spans="1:18" x14ac:dyDescent="0.3">
      <c r="A4195">
        <v>18255125</v>
      </c>
      <c r="B4195">
        <v>1</v>
      </c>
      <c r="C4195" t="str">
        <f>_xlfn.XLOOKUP(B4195,'Country Master'!A:A,'Country Master'!B:B,"Not Found")</f>
        <v>India</v>
      </c>
      <c r="D4195" t="s">
        <v>3694</v>
      </c>
      <c r="E4195" t="s">
        <v>7795</v>
      </c>
      <c r="F4195" t="s">
        <v>7765</v>
      </c>
      <c r="G4195" t="s">
        <v>7764</v>
      </c>
      <c r="H4195">
        <v>77.226594300000002</v>
      </c>
      <c r="I4195">
        <v>28.599780899999999</v>
      </c>
      <c r="J4195" t="s">
        <v>203</v>
      </c>
      <c r="K4195" cm="1">
        <f t="array" ref="K4195:R4195">_xlfn.XLOOKUP(A4195,KPIs!$A$2:$A$9552,KPIs!$B$2:$I$9552,"Not Found")</f>
        <v>2100</v>
      </c>
      <c r="L4195" t="str">
        <v>Indian Rupees(Rs.)</v>
      </c>
      <c r="M4195" t="str">
        <v>No</v>
      </c>
      <c r="N4195" t="str">
        <v>No</v>
      </c>
      <c r="O4195">
        <v>4</v>
      </c>
      <c r="P4195">
        <v>3.8</v>
      </c>
      <c r="Q4195" t="str">
        <v>Good</v>
      </c>
      <c r="R4195">
        <v>199</v>
      </c>
    </row>
    <row r="4196" spans="1:18" x14ac:dyDescent="0.3">
      <c r="A4196">
        <v>18285728</v>
      </c>
      <c r="B4196">
        <v>1</v>
      </c>
      <c r="C4196" t="str">
        <f>_xlfn.XLOOKUP(B4196,'Country Master'!A:A,'Country Master'!B:B,"Not Found")</f>
        <v>India</v>
      </c>
      <c r="D4196" t="s">
        <v>3694</v>
      </c>
      <c r="E4196" t="s">
        <v>7794</v>
      </c>
      <c r="F4196" t="s">
        <v>7765</v>
      </c>
      <c r="G4196" t="s">
        <v>7764</v>
      </c>
      <c r="H4196">
        <v>77.228004299999995</v>
      </c>
      <c r="I4196">
        <v>28.602474000000001</v>
      </c>
      <c r="J4196" t="s">
        <v>2517</v>
      </c>
      <c r="K4196" cm="1">
        <f t="array" ref="K4196:R4196">_xlfn.XLOOKUP(A4196,KPIs!$A$2:$A$9552,KPIs!$B$2:$I$9552,"Not Found")</f>
        <v>450</v>
      </c>
      <c r="L4196" t="str">
        <v>Indian Rupees(Rs.)</v>
      </c>
      <c r="M4196" t="str">
        <v>No</v>
      </c>
      <c r="N4196" t="str">
        <v>No</v>
      </c>
      <c r="O4196">
        <v>1</v>
      </c>
      <c r="P4196">
        <v>3.5</v>
      </c>
      <c r="Q4196" t="str">
        <v>Good</v>
      </c>
      <c r="R4196">
        <v>17</v>
      </c>
    </row>
    <row r="4197" spans="1:18" x14ac:dyDescent="0.3">
      <c r="A4197">
        <v>305686</v>
      </c>
      <c r="B4197">
        <v>1</v>
      </c>
      <c r="C4197" t="str">
        <f>_xlfn.XLOOKUP(B4197,'Country Master'!A:A,'Country Master'!B:B,"Not Found")</f>
        <v>India</v>
      </c>
      <c r="D4197" t="s">
        <v>3694</v>
      </c>
      <c r="E4197" t="s">
        <v>7793</v>
      </c>
      <c r="F4197" t="s">
        <v>7765</v>
      </c>
      <c r="G4197" t="s">
        <v>7764</v>
      </c>
      <c r="H4197">
        <v>77.226998399999999</v>
      </c>
      <c r="I4197">
        <v>28.599953800000002</v>
      </c>
      <c r="J4197" t="s">
        <v>7792</v>
      </c>
      <c r="K4197" cm="1">
        <f t="array" ref="K4197:R4197">_xlfn.XLOOKUP(A4197,KPIs!$A$2:$A$9552,KPIs!$B$2:$I$9552,"Not Found")</f>
        <v>2000</v>
      </c>
      <c r="L4197" t="str">
        <v>Indian Rupees(Rs.)</v>
      </c>
      <c r="M4197" t="str">
        <v>Yes</v>
      </c>
      <c r="N4197" t="str">
        <v>Yes</v>
      </c>
      <c r="O4197">
        <v>4</v>
      </c>
      <c r="P4197">
        <v>3.9</v>
      </c>
      <c r="Q4197" t="str">
        <v>Good</v>
      </c>
      <c r="R4197">
        <v>372</v>
      </c>
    </row>
    <row r="4198" spans="1:18" x14ac:dyDescent="0.3">
      <c r="A4198">
        <v>154</v>
      </c>
      <c r="B4198">
        <v>1</v>
      </c>
      <c r="C4198" t="str">
        <f>_xlfn.XLOOKUP(B4198,'Country Master'!A:A,'Country Master'!B:B,"Not Found")</f>
        <v>India</v>
      </c>
      <c r="D4198" t="s">
        <v>3694</v>
      </c>
      <c r="E4198" t="s">
        <v>7791</v>
      </c>
      <c r="F4198" t="s">
        <v>7765</v>
      </c>
      <c r="G4198" t="s">
        <v>7764</v>
      </c>
      <c r="H4198">
        <v>77.226010400000007</v>
      </c>
      <c r="I4198">
        <v>28.5998597</v>
      </c>
      <c r="J4198" t="s">
        <v>2298</v>
      </c>
      <c r="K4198" cm="1">
        <f t="array" ref="K4198:R4198">_xlfn.XLOOKUP(A4198,KPIs!$A$2:$A$9552,KPIs!$B$2:$I$9552,"Not Found")</f>
        <v>500</v>
      </c>
      <c r="L4198" t="str">
        <v>Indian Rupees(Rs.)</v>
      </c>
      <c r="M4198" t="str">
        <v>No</v>
      </c>
      <c r="N4198" t="str">
        <v>Yes</v>
      </c>
      <c r="O4198">
        <v>2</v>
      </c>
      <c r="P4198">
        <v>3.7</v>
      </c>
      <c r="Q4198" t="str">
        <v>Good</v>
      </c>
      <c r="R4198">
        <v>188</v>
      </c>
    </row>
    <row r="4199" spans="1:18" x14ac:dyDescent="0.3">
      <c r="A4199">
        <v>18361747</v>
      </c>
      <c r="B4199">
        <v>1</v>
      </c>
      <c r="C4199" t="str">
        <f>_xlfn.XLOOKUP(B4199,'Country Master'!A:A,'Country Master'!B:B,"Not Found")</f>
        <v>India</v>
      </c>
      <c r="D4199" t="s">
        <v>3694</v>
      </c>
      <c r="E4199" t="s">
        <v>7790</v>
      </c>
      <c r="F4199" t="s">
        <v>7765</v>
      </c>
      <c r="G4199" t="s">
        <v>7764</v>
      </c>
      <c r="H4199">
        <v>77.227133199999997</v>
      </c>
      <c r="I4199">
        <v>28.601086899999999</v>
      </c>
      <c r="J4199" t="s">
        <v>7789</v>
      </c>
      <c r="K4199" cm="1">
        <f t="array" ref="K4199:R4199">_xlfn.XLOOKUP(A4199,KPIs!$A$2:$A$9552,KPIs!$B$2:$I$9552,"Not Found")</f>
        <v>800</v>
      </c>
      <c r="L4199" t="str">
        <v>Indian Rupees(Rs.)</v>
      </c>
      <c r="M4199" t="str">
        <v>No</v>
      </c>
      <c r="N4199" t="str">
        <v>No</v>
      </c>
      <c r="O4199">
        <v>2</v>
      </c>
      <c r="P4199">
        <v>3.6</v>
      </c>
      <c r="Q4199" t="str">
        <v>Good</v>
      </c>
      <c r="R4199">
        <v>34</v>
      </c>
    </row>
    <row r="4200" spans="1:18" x14ac:dyDescent="0.3">
      <c r="A4200">
        <v>9618</v>
      </c>
      <c r="B4200">
        <v>1</v>
      </c>
      <c r="C4200" t="str">
        <f>_xlfn.XLOOKUP(B4200,'Country Master'!A:A,'Country Master'!B:B,"Not Found")</f>
        <v>India</v>
      </c>
      <c r="D4200" t="s">
        <v>3694</v>
      </c>
      <c r="E4200" t="s">
        <v>7788</v>
      </c>
      <c r="F4200" t="s">
        <v>7765</v>
      </c>
      <c r="G4200" t="s">
        <v>7764</v>
      </c>
      <c r="H4200">
        <v>77.2269577</v>
      </c>
      <c r="I4200">
        <v>28.599954799999999</v>
      </c>
      <c r="J4200" t="s">
        <v>7787</v>
      </c>
      <c r="K4200" cm="1">
        <f t="array" ref="K4200:R4200">_xlfn.XLOOKUP(A4200,KPIs!$A$2:$A$9552,KPIs!$B$2:$I$9552,"Not Found")</f>
        <v>1700</v>
      </c>
      <c r="L4200" t="str">
        <v>Indian Rupees(Rs.)</v>
      </c>
      <c r="M4200" t="str">
        <v>Yes</v>
      </c>
      <c r="N4200" t="str">
        <v>No</v>
      </c>
      <c r="O4200">
        <v>3</v>
      </c>
      <c r="P4200">
        <v>3.7</v>
      </c>
      <c r="Q4200" t="str">
        <v>Good</v>
      </c>
      <c r="R4200">
        <v>774</v>
      </c>
    </row>
    <row r="4201" spans="1:18" x14ac:dyDescent="0.3">
      <c r="A4201">
        <v>307370</v>
      </c>
      <c r="B4201">
        <v>1</v>
      </c>
      <c r="C4201" t="str">
        <f>_xlfn.XLOOKUP(B4201,'Country Master'!A:A,'Country Master'!B:B,"Not Found")</f>
        <v>India</v>
      </c>
      <c r="D4201" t="s">
        <v>3694</v>
      </c>
      <c r="E4201" t="s">
        <v>7786</v>
      </c>
      <c r="F4201" t="s">
        <v>7765</v>
      </c>
      <c r="G4201" t="s">
        <v>7764</v>
      </c>
      <c r="H4201">
        <v>77.226998399999999</v>
      </c>
      <c r="I4201">
        <v>28.600043500000002</v>
      </c>
      <c r="J4201" t="s">
        <v>194</v>
      </c>
      <c r="K4201" cm="1">
        <f t="array" ref="K4201:R4201">_xlfn.XLOOKUP(A4201,KPIs!$A$2:$A$9552,KPIs!$B$2:$I$9552,"Not Found")</f>
        <v>700</v>
      </c>
      <c r="L4201" t="str">
        <v>Indian Rupees(Rs.)</v>
      </c>
      <c r="M4201" t="str">
        <v>No</v>
      </c>
      <c r="N4201" t="str">
        <v>No</v>
      </c>
      <c r="O4201">
        <v>2</v>
      </c>
      <c r="P4201">
        <v>3.8</v>
      </c>
      <c r="Q4201" t="str">
        <v>Good</v>
      </c>
      <c r="R4201">
        <v>256</v>
      </c>
    </row>
    <row r="4202" spans="1:18" x14ac:dyDescent="0.3">
      <c r="A4202">
        <v>307802</v>
      </c>
      <c r="B4202">
        <v>1</v>
      </c>
      <c r="C4202" t="str">
        <f>_xlfn.XLOOKUP(B4202,'Country Master'!A:A,'Country Master'!B:B,"Not Found")</f>
        <v>India</v>
      </c>
      <c r="D4202" t="s">
        <v>3694</v>
      </c>
      <c r="E4202" t="s">
        <v>7785</v>
      </c>
      <c r="F4202" t="s">
        <v>7765</v>
      </c>
      <c r="G4202" t="s">
        <v>7764</v>
      </c>
      <c r="H4202">
        <v>77.227052099999995</v>
      </c>
      <c r="I4202">
        <v>28.600035099999999</v>
      </c>
      <c r="J4202" t="s">
        <v>7784</v>
      </c>
      <c r="K4202" cm="1">
        <f t="array" ref="K4202:R4202">_xlfn.XLOOKUP(A4202,KPIs!$A$2:$A$9552,KPIs!$B$2:$I$9552,"Not Found")</f>
        <v>2500</v>
      </c>
      <c r="L4202" t="str">
        <v>Indian Rupees(Rs.)</v>
      </c>
      <c r="M4202" t="str">
        <v>No</v>
      </c>
      <c r="N4202" t="str">
        <v>No</v>
      </c>
      <c r="O4202">
        <v>4</v>
      </c>
      <c r="P4202">
        <v>3.8</v>
      </c>
      <c r="Q4202" t="str">
        <v>Good</v>
      </c>
      <c r="R4202">
        <v>1186</v>
      </c>
    </row>
    <row r="4203" spans="1:18" x14ac:dyDescent="0.3">
      <c r="A4203">
        <v>307799</v>
      </c>
      <c r="B4203">
        <v>1</v>
      </c>
      <c r="C4203" t="str">
        <f>_xlfn.XLOOKUP(B4203,'Country Master'!A:A,'Country Master'!B:B,"Not Found")</f>
        <v>India</v>
      </c>
      <c r="D4203" t="s">
        <v>3694</v>
      </c>
      <c r="E4203" t="s">
        <v>7783</v>
      </c>
      <c r="F4203" t="s">
        <v>7765</v>
      </c>
      <c r="G4203" t="s">
        <v>7764</v>
      </c>
      <c r="H4203">
        <v>77.227537299999995</v>
      </c>
      <c r="I4203">
        <v>28.600542900000001</v>
      </c>
      <c r="J4203" t="s">
        <v>5385</v>
      </c>
      <c r="K4203" cm="1">
        <f t="array" ref="K4203:R4203">_xlfn.XLOOKUP(A4203,KPIs!$A$2:$A$9552,KPIs!$B$2:$I$9552,"Not Found")</f>
        <v>2000</v>
      </c>
      <c r="L4203" t="str">
        <v>Indian Rupees(Rs.)</v>
      </c>
      <c r="M4203" t="str">
        <v>No</v>
      </c>
      <c r="N4203" t="str">
        <v>Yes</v>
      </c>
      <c r="O4203">
        <v>4</v>
      </c>
      <c r="P4203">
        <v>3.8</v>
      </c>
      <c r="Q4203" t="str">
        <v>Good</v>
      </c>
      <c r="R4203">
        <v>669</v>
      </c>
    </row>
    <row r="4204" spans="1:18" x14ac:dyDescent="0.3">
      <c r="A4204">
        <v>18486842</v>
      </c>
      <c r="B4204">
        <v>1</v>
      </c>
      <c r="C4204" t="str">
        <f>_xlfn.XLOOKUP(B4204,'Country Master'!A:A,'Country Master'!B:B,"Not Found")</f>
        <v>India</v>
      </c>
      <c r="D4204" t="s">
        <v>3694</v>
      </c>
      <c r="E4204" t="s">
        <v>7782</v>
      </c>
      <c r="F4204" t="s">
        <v>7765</v>
      </c>
      <c r="G4204" t="s">
        <v>7764</v>
      </c>
      <c r="H4204">
        <v>77.227307499999995</v>
      </c>
      <c r="I4204">
        <v>28.600273600000001</v>
      </c>
      <c r="J4204" t="s">
        <v>194</v>
      </c>
      <c r="K4204" cm="1">
        <f t="array" ref="K4204:R4204">_xlfn.XLOOKUP(A4204,KPIs!$A$2:$A$9552,KPIs!$B$2:$I$9552,"Not Found")</f>
        <v>450</v>
      </c>
      <c r="L4204" t="str">
        <v>Indian Rupees(Rs.)</v>
      </c>
      <c r="M4204" t="str">
        <v>No</v>
      </c>
      <c r="N4204" t="str">
        <v>No</v>
      </c>
      <c r="O4204">
        <v>1</v>
      </c>
      <c r="P4204">
        <v>0</v>
      </c>
      <c r="Q4204" t="str">
        <v>Not rated</v>
      </c>
      <c r="R4204">
        <v>2</v>
      </c>
    </row>
    <row r="4205" spans="1:18" x14ac:dyDescent="0.3">
      <c r="A4205">
        <v>18419910</v>
      </c>
      <c r="B4205">
        <v>1</v>
      </c>
      <c r="C4205" t="str">
        <f>_xlfn.XLOOKUP(B4205,'Country Master'!A:A,'Country Master'!B:B,"Not Found")</f>
        <v>India</v>
      </c>
      <c r="D4205" t="s">
        <v>3694</v>
      </c>
      <c r="E4205" t="s">
        <v>7781</v>
      </c>
      <c r="F4205" t="s">
        <v>7765</v>
      </c>
      <c r="G4205" t="s">
        <v>7764</v>
      </c>
      <c r="H4205">
        <v>77.227357699999999</v>
      </c>
      <c r="I4205">
        <v>28.600256900000002</v>
      </c>
      <c r="J4205" t="s">
        <v>7780</v>
      </c>
      <c r="K4205" cm="1">
        <f t="array" ref="K4205:R4205">_xlfn.XLOOKUP(A4205,KPIs!$A$2:$A$9552,KPIs!$B$2:$I$9552,"Not Found")</f>
        <v>1700</v>
      </c>
      <c r="L4205" t="str">
        <v>Indian Rupees(Rs.)</v>
      </c>
      <c r="M4205" t="str">
        <v>Yes</v>
      </c>
      <c r="N4205" t="str">
        <v>No</v>
      </c>
      <c r="O4205">
        <v>3</v>
      </c>
      <c r="P4205">
        <v>4.2</v>
      </c>
      <c r="Q4205" t="str">
        <v>Very Good</v>
      </c>
      <c r="R4205">
        <v>113</v>
      </c>
    </row>
    <row r="4206" spans="1:18" x14ac:dyDescent="0.3">
      <c r="A4206">
        <v>4296</v>
      </c>
      <c r="B4206">
        <v>1</v>
      </c>
      <c r="C4206" t="str">
        <f>_xlfn.XLOOKUP(B4206,'Country Master'!A:A,'Country Master'!B:B,"Not Found")</f>
        <v>India</v>
      </c>
      <c r="D4206" t="s">
        <v>3694</v>
      </c>
      <c r="E4206" t="s">
        <v>7779</v>
      </c>
      <c r="F4206" t="s">
        <v>7765</v>
      </c>
      <c r="G4206" t="s">
        <v>7764</v>
      </c>
      <c r="H4206">
        <v>77.226190099999997</v>
      </c>
      <c r="I4206">
        <v>28.599787200000002</v>
      </c>
      <c r="J4206" t="s">
        <v>2573</v>
      </c>
      <c r="K4206" cm="1">
        <f t="array" ref="K4206:R4206">_xlfn.XLOOKUP(A4206,KPIs!$A$2:$A$9552,KPIs!$B$2:$I$9552,"Not Found")</f>
        <v>400</v>
      </c>
      <c r="L4206" t="str">
        <v>Indian Rupees(Rs.)</v>
      </c>
      <c r="M4206" t="str">
        <v>No</v>
      </c>
      <c r="N4206" t="str">
        <v>Yes</v>
      </c>
      <c r="O4206">
        <v>1</v>
      </c>
      <c r="P4206">
        <v>4</v>
      </c>
      <c r="Q4206" t="str">
        <v>Very Good</v>
      </c>
      <c r="R4206">
        <v>518</v>
      </c>
    </row>
    <row r="4207" spans="1:18" x14ac:dyDescent="0.3">
      <c r="A4207">
        <v>2632</v>
      </c>
      <c r="B4207">
        <v>1</v>
      </c>
      <c r="C4207" t="str">
        <f>_xlfn.XLOOKUP(B4207,'Country Master'!A:A,'Country Master'!B:B,"Not Found")</f>
        <v>India</v>
      </c>
      <c r="D4207" t="s">
        <v>3694</v>
      </c>
      <c r="E4207" t="s">
        <v>7778</v>
      </c>
      <c r="F4207" t="s">
        <v>7765</v>
      </c>
      <c r="G4207" t="s">
        <v>7764</v>
      </c>
      <c r="H4207">
        <v>77.227537299999995</v>
      </c>
      <c r="I4207">
        <v>28.600542900000001</v>
      </c>
      <c r="J4207" t="s">
        <v>3628</v>
      </c>
      <c r="K4207" cm="1">
        <f t="array" ref="K4207:R4207">_xlfn.XLOOKUP(A4207,KPIs!$A$2:$A$9552,KPIs!$B$2:$I$9552,"Not Found")</f>
        <v>1600</v>
      </c>
      <c r="L4207" t="str">
        <v>Indian Rupees(Rs.)</v>
      </c>
      <c r="M4207" t="str">
        <v>Yes</v>
      </c>
      <c r="N4207" t="str">
        <v>Yes</v>
      </c>
      <c r="O4207">
        <v>3</v>
      </c>
      <c r="P4207">
        <v>4.0999999999999996</v>
      </c>
      <c r="Q4207" t="str">
        <v>Very Good</v>
      </c>
      <c r="R4207">
        <v>1330</v>
      </c>
    </row>
    <row r="4208" spans="1:18" x14ac:dyDescent="0.3">
      <c r="A4208">
        <v>7227</v>
      </c>
      <c r="B4208">
        <v>1</v>
      </c>
      <c r="C4208" t="str">
        <f>_xlfn.XLOOKUP(B4208,'Country Master'!A:A,'Country Master'!B:B,"Not Found")</f>
        <v>India</v>
      </c>
      <c r="D4208" t="s">
        <v>3694</v>
      </c>
      <c r="E4208" t="s">
        <v>7777</v>
      </c>
      <c r="F4208" t="s">
        <v>7765</v>
      </c>
      <c r="G4208" t="s">
        <v>7764</v>
      </c>
      <c r="H4208">
        <v>77.226190099999997</v>
      </c>
      <c r="I4208">
        <v>28.599876800000001</v>
      </c>
      <c r="J4208" t="s">
        <v>7776</v>
      </c>
      <c r="K4208" cm="1">
        <f t="array" ref="K4208:R4208">_xlfn.XLOOKUP(A4208,KPIs!$A$2:$A$9552,KPIs!$B$2:$I$9552,"Not Found")</f>
        <v>1550</v>
      </c>
      <c r="L4208" t="str">
        <v>Indian Rupees(Rs.)</v>
      </c>
      <c r="M4208" t="str">
        <v>Yes</v>
      </c>
      <c r="N4208" t="str">
        <v>No</v>
      </c>
      <c r="O4208">
        <v>3</v>
      </c>
      <c r="P4208">
        <v>4</v>
      </c>
      <c r="Q4208" t="str">
        <v>Very Good</v>
      </c>
      <c r="R4208">
        <v>1203</v>
      </c>
    </row>
    <row r="4209" spans="1:18" x14ac:dyDescent="0.3">
      <c r="A4209">
        <v>18221038</v>
      </c>
      <c r="B4209">
        <v>1</v>
      </c>
      <c r="C4209" t="str">
        <f>_xlfn.XLOOKUP(B4209,'Country Master'!A:A,'Country Master'!B:B,"Not Found")</f>
        <v>India</v>
      </c>
      <c r="D4209" t="s">
        <v>3694</v>
      </c>
      <c r="E4209" t="s">
        <v>7775</v>
      </c>
      <c r="F4209" t="s">
        <v>7765</v>
      </c>
      <c r="G4209" t="s">
        <v>7764</v>
      </c>
      <c r="H4209">
        <v>77.226549300000002</v>
      </c>
      <c r="I4209">
        <v>28.599731800000001</v>
      </c>
      <c r="J4209" t="s">
        <v>1614</v>
      </c>
      <c r="K4209" cm="1">
        <f t="array" ref="K4209:R4209">_xlfn.XLOOKUP(A4209,KPIs!$A$2:$A$9552,KPIs!$B$2:$I$9552,"Not Found")</f>
        <v>2000</v>
      </c>
      <c r="L4209" t="str">
        <v>Indian Rupees(Rs.)</v>
      </c>
      <c r="M4209" t="str">
        <v>Yes</v>
      </c>
      <c r="N4209" t="str">
        <v>No</v>
      </c>
      <c r="O4209">
        <v>4</v>
      </c>
      <c r="P4209">
        <v>4</v>
      </c>
      <c r="Q4209" t="str">
        <v>Very Good</v>
      </c>
      <c r="R4209">
        <v>79</v>
      </c>
    </row>
    <row r="4210" spans="1:18" x14ac:dyDescent="0.3">
      <c r="A4210">
        <v>313299</v>
      </c>
      <c r="B4210">
        <v>1</v>
      </c>
      <c r="C4210" t="str">
        <f>_xlfn.XLOOKUP(B4210,'Country Master'!A:A,'Country Master'!B:B,"Not Found")</f>
        <v>India</v>
      </c>
      <c r="D4210" t="s">
        <v>3694</v>
      </c>
      <c r="E4210" t="s">
        <v>7774</v>
      </c>
      <c r="F4210" t="s">
        <v>7765</v>
      </c>
      <c r="G4210" t="s">
        <v>7764</v>
      </c>
      <c r="H4210">
        <v>77.226190099999997</v>
      </c>
      <c r="I4210">
        <v>28.599876800000001</v>
      </c>
      <c r="J4210" t="s">
        <v>267</v>
      </c>
      <c r="K4210" cm="1">
        <f t="array" ref="K4210:R4210">_xlfn.XLOOKUP(A4210,KPIs!$A$2:$A$9552,KPIs!$B$2:$I$9552,"Not Found")</f>
        <v>2000</v>
      </c>
      <c r="L4210" t="str">
        <v>Indian Rupees(Rs.)</v>
      </c>
      <c r="M4210" t="str">
        <v>No</v>
      </c>
      <c r="N4210" t="str">
        <v>No</v>
      </c>
      <c r="O4210">
        <v>4</v>
      </c>
      <c r="P4210">
        <v>4.2</v>
      </c>
      <c r="Q4210" t="str">
        <v>Very Good</v>
      </c>
      <c r="R4210">
        <v>551</v>
      </c>
    </row>
    <row r="4211" spans="1:18" x14ac:dyDescent="0.3">
      <c r="A4211">
        <v>300656</v>
      </c>
      <c r="B4211">
        <v>1</v>
      </c>
      <c r="C4211" t="str">
        <f>_xlfn.XLOOKUP(B4211,'Country Master'!A:A,'Country Master'!B:B,"Not Found")</f>
        <v>India</v>
      </c>
      <c r="D4211" t="s">
        <v>3694</v>
      </c>
      <c r="E4211" t="s">
        <v>7773</v>
      </c>
      <c r="F4211" t="s">
        <v>7765</v>
      </c>
      <c r="G4211" t="s">
        <v>7764</v>
      </c>
      <c r="H4211">
        <v>77.226998399999999</v>
      </c>
      <c r="I4211">
        <v>28.600043500000002</v>
      </c>
      <c r="J4211" t="s">
        <v>7772</v>
      </c>
      <c r="K4211" cm="1">
        <f t="array" ref="K4211:R4211">_xlfn.XLOOKUP(A4211,KPIs!$A$2:$A$9552,KPIs!$B$2:$I$9552,"Not Found")</f>
        <v>1650</v>
      </c>
      <c r="L4211" t="str">
        <v>Indian Rupees(Rs.)</v>
      </c>
      <c r="M4211" t="str">
        <v>Yes</v>
      </c>
      <c r="N4211" t="str">
        <v>No</v>
      </c>
      <c r="O4211">
        <v>3</v>
      </c>
      <c r="P4211">
        <v>4</v>
      </c>
      <c r="Q4211" t="str">
        <v>Very Good</v>
      </c>
      <c r="R4211">
        <v>1093</v>
      </c>
    </row>
    <row r="4212" spans="1:18" x14ac:dyDescent="0.3">
      <c r="A4212">
        <v>313207</v>
      </c>
      <c r="B4212">
        <v>1</v>
      </c>
      <c r="C4212" t="str">
        <f>_xlfn.XLOOKUP(B4212,'Country Master'!A:A,'Country Master'!B:B,"Not Found")</f>
        <v>India</v>
      </c>
      <c r="D4212" t="s">
        <v>3694</v>
      </c>
      <c r="E4212" t="s">
        <v>7771</v>
      </c>
      <c r="F4212" t="s">
        <v>7765</v>
      </c>
      <c r="G4212" t="s">
        <v>7764</v>
      </c>
      <c r="H4212">
        <v>77.227447499999997</v>
      </c>
      <c r="I4212">
        <v>28.600713599999999</v>
      </c>
      <c r="J4212" t="s">
        <v>7770</v>
      </c>
      <c r="K4212" cm="1">
        <f t="array" ref="K4212:R4212">_xlfn.XLOOKUP(A4212,KPIs!$A$2:$A$9552,KPIs!$B$2:$I$9552,"Not Found")</f>
        <v>2100</v>
      </c>
      <c r="L4212" t="str">
        <v>Indian Rupees(Rs.)</v>
      </c>
      <c r="M4212" t="str">
        <v>Yes</v>
      </c>
      <c r="N4212" t="str">
        <v>Yes</v>
      </c>
      <c r="O4212">
        <v>4</v>
      </c>
      <c r="P4212">
        <v>4.2</v>
      </c>
      <c r="Q4212" t="str">
        <v>Very Good</v>
      </c>
      <c r="R4212">
        <v>578</v>
      </c>
    </row>
    <row r="4213" spans="1:18" x14ac:dyDescent="0.3">
      <c r="A4213">
        <v>309788</v>
      </c>
      <c r="B4213">
        <v>1</v>
      </c>
      <c r="C4213" t="str">
        <f>_xlfn.XLOOKUP(B4213,'Country Master'!A:A,'Country Master'!B:B,"Not Found")</f>
        <v>India</v>
      </c>
      <c r="D4213" t="s">
        <v>3694</v>
      </c>
      <c r="E4213" t="s">
        <v>7769</v>
      </c>
      <c r="F4213" t="s">
        <v>7765</v>
      </c>
      <c r="G4213" t="s">
        <v>7764</v>
      </c>
      <c r="H4213">
        <v>77.2262463</v>
      </c>
      <c r="I4213">
        <v>28.600010600000001</v>
      </c>
      <c r="J4213" t="s">
        <v>3623</v>
      </c>
      <c r="K4213" cm="1">
        <f t="array" ref="K4213:R4213">_xlfn.XLOOKUP(A4213,KPIs!$A$2:$A$9552,KPIs!$B$2:$I$9552,"Not Found")</f>
        <v>1300</v>
      </c>
      <c r="L4213" t="str">
        <v>Indian Rupees(Rs.)</v>
      </c>
      <c r="M4213" t="str">
        <v>No</v>
      </c>
      <c r="N4213" t="str">
        <v>No</v>
      </c>
      <c r="O4213">
        <v>3</v>
      </c>
      <c r="P4213">
        <v>4.2</v>
      </c>
      <c r="Q4213" t="str">
        <v>Very Good</v>
      </c>
      <c r="R4213">
        <v>1914</v>
      </c>
    </row>
    <row r="4214" spans="1:18" x14ac:dyDescent="0.3">
      <c r="A4214">
        <v>18082237</v>
      </c>
      <c r="B4214">
        <v>1</v>
      </c>
      <c r="C4214" t="str">
        <f>_xlfn.XLOOKUP(B4214,'Country Master'!A:A,'Country Master'!B:B,"Not Found")</f>
        <v>India</v>
      </c>
      <c r="D4214" t="s">
        <v>3694</v>
      </c>
      <c r="E4214" t="s">
        <v>7768</v>
      </c>
      <c r="F4214" t="s">
        <v>7765</v>
      </c>
      <c r="G4214" t="s">
        <v>7764</v>
      </c>
      <c r="H4214">
        <v>77.226639199999994</v>
      </c>
      <c r="I4214">
        <v>28.599740400000002</v>
      </c>
      <c r="J4214" t="s">
        <v>2362</v>
      </c>
      <c r="K4214" cm="1">
        <f t="array" ref="K4214:R4214">_xlfn.XLOOKUP(A4214,KPIs!$A$2:$A$9552,KPIs!$B$2:$I$9552,"Not Found")</f>
        <v>600</v>
      </c>
      <c r="L4214" t="str">
        <v>Indian Rupees(Rs.)</v>
      </c>
      <c r="M4214" t="str">
        <v>No</v>
      </c>
      <c r="N4214" t="str">
        <v>No</v>
      </c>
      <c r="O4214">
        <v>2</v>
      </c>
      <c r="P4214">
        <v>4</v>
      </c>
      <c r="Q4214" t="str">
        <v>Very Good</v>
      </c>
      <c r="R4214">
        <v>220</v>
      </c>
    </row>
    <row r="4215" spans="1:18" x14ac:dyDescent="0.3">
      <c r="A4215">
        <v>311531</v>
      </c>
      <c r="B4215">
        <v>1</v>
      </c>
      <c r="C4215" t="str">
        <f>_xlfn.XLOOKUP(B4215,'Country Master'!A:A,'Country Master'!B:B,"Not Found")</f>
        <v>India</v>
      </c>
      <c r="D4215" t="s">
        <v>3694</v>
      </c>
      <c r="E4215" t="s">
        <v>7767</v>
      </c>
      <c r="F4215" t="s">
        <v>7765</v>
      </c>
      <c r="G4215" t="s">
        <v>7764</v>
      </c>
      <c r="H4215">
        <v>77.225786099999993</v>
      </c>
      <c r="I4215">
        <v>28.599837399999998</v>
      </c>
      <c r="J4215" t="s">
        <v>2350</v>
      </c>
      <c r="K4215" cm="1">
        <f t="array" ref="K4215:R4215">_xlfn.XLOOKUP(A4215,KPIs!$A$2:$A$9552,KPIs!$B$2:$I$9552,"Not Found")</f>
        <v>700</v>
      </c>
      <c r="L4215" t="str">
        <v>Indian Rupees(Rs.)</v>
      </c>
      <c r="M4215" t="str">
        <v>No</v>
      </c>
      <c r="N4215" t="str">
        <v>No</v>
      </c>
      <c r="O4215">
        <v>2</v>
      </c>
      <c r="P4215">
        <v>4.4000000000000004</v>
      </c>
      <c r="Q4215" t="str">
        <v>Very Good</v>
      </c>
      <c r="R4215">
        <v>912</v>
      </c>
    </row>
    <row r="4216" spans="1:18" x14ac:dyDescent="0.3">
      <c r="A4216">
        <v>18273615</v>
      </c>
      <c r="B4216">
        <v>1</v>
      </c>
      <c r="C4216" t="str">
        <f>_xlfn.XLOOKUP(B4216,'Country Master'!A:A,'Country Master'!B:B,"Not Found")</f>
        <v>India</v>
      </c>
      <c r="D4216" t="s">
        <v>3694</v>
      </c>
      <c r="E4216" t="s">
        <v>7766</v>
      </c>
      <c r="F4216" t="s">
        <v>7765</v>
      </c>
      <c r="G4216" t="s">
        <v>7764</v>
      </c>
      <c r="H4216">
        <v>77.227088300000005</v>
      </c>
      <c r="I4216">
        <v>28.600141600000001</v>
      </c>
      <c r="J4216" t="s">
        <v>7763</v>
      </c>
      <c r="K4216" cm="1">
        <f t="array" ref="K4216:R4216">_xlfn.XLOOKUP(A4216,KPIs!$A$2:$A$9552,KPIs!$B$2:$I$9552,"Not Found")</f>
        <v>1800</v>
      </c>
      <c r="L4216" t="str">
        <v>Indian Rupees(Rs.)</v>
      </c>
      <c r="M4216" t="str">
        <v>Yes</v>
      </c>
      <c r="N4216" t="str">
        <v>No</v>
      </c>
      <c r="O4216">
        <v>3</v>
      </c>
      <c r="P4216">
        <v>4.2</v>
      </c>
      <c r="Q4216" t="str">
        <v>Very Good</v>
      </c>
      <c r="R4216">
        <v>436</v>
      </c>
    </row>
    <row r="4217" spans="1:18" x14ac:dyDescent="0.3">
      <c r="A4217">
        <v>17953908</v>
      </c>
      <c r="B4217">
        <v>1</v>
      </c>
      <c r="C4217" t="str">
        <f>_xlfn.XLOOKUP(B4217,'Country Master'!A:A,'Country Master'!B:B,"Not Found")</f>
        <v>India</v>
      </c>
      <c r="D4217" t="s">
        <v>3694</v>
      </c>
      <c r="E4217" t="s">
        <v>7762</v>
      </c>
      <c r="F4217" t="s">
        <v>7702</v>
      </c>
      <c r="G4217" t="s">
        <v>7701</v>
      </c>
      <c r="H4217">
        <v>77.143829100000005</v>
      </c>
      <c r="I4217">
        <v>28.650138399999999</v>
      </c>
      <c r="J4217" t="s">
        <v>1969</v>
      </c>
      <c r="K4217" cm="1">
        <f t="array" ref="K4217:R4217">_xlfn.XLOOKUP(A4217,KPIs!$A$2:$A$9552,KPIs!$B$2:$I$9552,"Not Found")</f>
        <v>1100</v>
      </c>
      <c r="L4217" t="str">
        <v>Indian Rupees(Rs.)</v>
      </c>
      <c r="M4217" t="str">
        <v>Yes</v>
      </c>
      <c r="N4217" t="str">
        <v>No</v>
      </c>
      <c r="O4217">
        <v>3</v>
      </c>
      <c r="P4217">
        <v>3.1</v>
      </c>
      <c r="Q4217" t="str">
        <v>Average</v>
      </c>
      <c r="R4217">
        <v>10</v>
      </c>
    </row>
    <row r="4218" spans="1:18" x14ac:dyDescent="0.3">
      <c r="A4218">
        <v>305722</v>
      </c>
      <c r="B4218">
        <v>1</v>
      </c>
      <c r="C4218" t="str">
        <f>_xlfn.XLOOKUP(B4218,'Country Master'!A:A,'Country Master'!B:B,"Not Found")</f>
        <v>India</v>
      </c>
      <c r="D4218" t="s">
        <v>3694</v>
      </c>
      <c r="E4218" t="s">
        <v>7761</v>
      </c>
      <c r="F4218" t="s">
        <v>7702</v>
      </c>
      <c r="G4218" t="s">
        <v>7701</v>
      </c>
      <c r="H4218">
        <v>77.139167099999995</v>
      </c>
      <c r="I4218">
        <v>28.6461556</v>
      </c>
      <c r="J4218" t="s">
        <v>1904</v>
      </c>
      <c r="K4218" cm="1">
        <f t="array" ref="K4218:R4218">_xlfn.XLOOKUP(A4218,KPIs!$A$2:$A$9552,KPIs!$B$2:$I$9552,"Not Found")</f>
        <v>250</v>
      </c>
      <c r="L4218" t="str">
        <v>Indian Rupees(Rs.)</v>
      </c>
      <c r="M4218" t="str">
        <v>No</v>
      </c>
      <c r="N4218" t="str">
        <v>No</v>
      </c>
      <c r="O4218">
        <v>1</v>
      </c>
      <c r="P4218">
        <v>3.1</v>
      </c>
      <c r="Q4218" t="str">
        <v>Average</v>
      </c>
      <c r="R4218">
        <v>12</v>
      </c>
    </row>
    <row r="4219" spans="1:18" x14ac:dyDescent="0.3">
      <c r="A4219">
        <v>18430600</v>
      </c>
      <c r="B4219">
        <v>1</v>
      </c>
      <c r="C4219" t="str">
        <f>_xlfn.XLOOKUP(B4219,'Country Master'!A:A,'Country Master'!B:B,"Not Found")</f>
        <v>India</v>
      </c>
      <c r="D4219" t="s">
        <v>3694</v>
      </c>
      <c r="E4219" t="s">
        <v>7760</v>
      </c>
      <c r="F4219" t="s">
        <v>7702</v>
      </c>
      <c r="G4219" t="s">
        <v>7701</v>
      </c>
      <c r="H4219">
        <v>77.138035400000007</v>
      </c>
      <c r="I4219">
        <v>28.655060500000001</v>
      </c>
      <c r="J4219" t="s">
        <v>7759</v>
      </c>
      <c r="K4219" cm="1">
        <f t="array" ref="K4219:R4219">_xlfn.XLOOKUP(A4219,KPIs!$A$2:$A$9552,KPIs!$B$2:$I$9552,"Not Found")</f>
        <v>450</v>
      </c>
      <c r="L4219" t="str">
        <v>Indian Rupees(Rs.)</v>
      </c>
      <c r="M4219" t="str">
        <v>No</v>
      </c>
      <c r="N4219" t="str">
        <v>Yes</v>
      </c>
      <c r="O4219">
        <v>1</v>
      </c>
      <c r="P4219">
        <v>3.3</v>
      </c>
      <c r="Q4219" t="str">
        <v>Average</v>
      </c>
      <c r="R4219">
        <v>13</v>
      </c>
    </row>
    <row r="4220" spans="1:18" x14ac:dyDescent="0.3">
      <c r="A4220">
        <v>18441800</v>
      </c>
      <c r="B4220">
        <v>1</v>
      </c>
      <c r="C4220" t="str">
        <f>_xlfn.XLOOKUP(B4220,'Country Master'!A:A,'Country Master'!B:B,"Not Found")</f>
        <v>India</v>
      </c>
      <c r="D4220" t="s">
        <v>3694</v>
      </c>
      <c r="E4220" t="s">
        <v>7758</v>
      </c>
      <c r="F4220" t="s">
        <v>7702</v>
      </c>
      <c r="G4220" t="s">
        <v>7701</v>
      </c>
      <c r="H4220">
        <v>77.136989</v>
      </c>
      <c r="I4220">
        <v>28.655071</v>
      </c>
      <c r="J4220" t="s">
        <v>1969</v>
      </c>
      <c r="K4220" cm="1">
        <f t="array" ref="K4220:R4220">_xlfn.XLOOKUP(A4220,KPIs!$A$2:$A$9552,KPIs!$B$2:$I$9552,"Not Found")</f>
        <v>700</v>
      </c>
      <c r="L4220" t="str">
        <v>Indian Rupees(Rs.)</v>
      </c>
      <c r="M4220" t="str">
        <v>Yes</v>
      </c>
      <c r="N4220" t="str">
        <v>Yes</v>
      </c>
      <c r="O4220">
        <v>2</v>
      </c>
      <c r="P4220">
        <v>3</v>
      </c>
      <c r="Q4220" t="str">
        <v>Average</v>
      </c>
      <c r="R4220">
        <v>11</v>
      </c>
    </row>
    <row r="4221" spans="1:18" x14ac:dyDescent="0.3">
      <c r="A4221">
        <v>18337965</v>
      </c>
      <c r="B4221">
        <v>1</v>
      </c>
      <c r="C4221" t="str">
        <f>_xlfn.XLOOKUP(B4221,'Country Master'!A:A,'Country Master'!B:B,"Not Found")</f>
        <v>India</v>
      </c>
      <c r="D4221" t="s">
        <v>3694</v>
      </c>
      <c r="E4221" t="s">
        <v>7757</v>
      </c>
      <c r="F4221" t="s">
        <v>7702</v>
      </c>
      <c r="G4221" t="s">
        <v>7701</v>
      </c>
      <c r="H4221">
        <v>77.137113299999996</v>
      </c>
      <c r="I4221">
        <v>28.654297100000001</v>
      </c>
      <c r="J4221" t="s">
        <v>6566</v>
      </c>
      <c r="K4221" cm="1">
        <f t="array" ref="K4221:R4221">_xlfn.XLOOKUP(A4221,KPIs!$A$2:$A$9552,KPIs!$B$2:$I$9552,"Not Found")</f>
        <v>400</v>
      </c>
      <c r="L4221" t="str">
        <v>Indian Rupees(Rs.)</v>
      </c>
      <c r="M4221" t="str">
        <v>No</v>
      </c>
      <c r="N4221" t="str">
        <v>No</v>
      </c>
      <c r="O4221">
        <v>1</v>
      </c>
      <c r="P4221">
        <v>3.2</v>
      </c>
      <c r="Q4221" t="str">
        <v>Average</v>
      </c>
      <c r="R4221">
        <v>19</v>
      </c>
    </row>
    <row r="4222" spans="1:18" x14ac:dyDescent="0.3">
      <c r="A4222">
        <v>300452</v>
      </c>
      <c r="B4222">
        <v>1</v>
      </c>
      <c r="C4222" t="str">
        <f>_xlfn.XLOOKUP(B4222,'Country Master'!A:A,'Country Master'!B:B,"Not Found")</f>
        <v>India</v>
      </c>
      <c r="D4222" t="s">
        <v>3694</v>
      </c>
      <c r="E4222" t="s">
        <v>7756</v>
      </c>
      <c r="F4222" t="s">
        <v>7702</v>
      </c>
      <c r="G4222" t="s">
        <v>7701</v>
      </c>
      <c r="H4222">
        <v>77.146672199999998</v>
      </c>
      <c r="I4222">
        <v>28.653603</v>
      </c>
      <c r="J4222" t="s">
        <v>2210</v>
      </c>
      <c r="K4222" cm="1">
        <f t="array" ref="K4222:R4222">_xlfn.XLOOKUP(A4222,KPIs!$A$2:$A$9552,KPIs!$B$2:$I$9552,"Not Found")</f>
        <v>450</v>
      </c>
      <c r="L4222" t="str">
        <v>Indian Rupees(Rs.)</v>
      </c>
      <c r="M4222" t="str">
        <v>No</v>
      </c>
      <c r="N4222" t="str">
        <v>No</v>
      </c>
      <c r="O4222">
        <v>1</v>
      </c>
      <c r="P4222">
        <v>3.3</v>
      </c>
      <c r="Q4222" t="str">
        <v>Average</v>
      </c>
      <c r="R4222">
        <v>73</v>
      </c>
    </row>
    <row r="4223" spans="1:18" x14ac:dyDescent="0.3">
      <c r="A4223">
        <v>5590</v>
      </c>
      <c r="B4223">
        <v>1</v>
      </c>
      <c r="C4223" t="str">
        <f>_xlfn.XLOOKUP(B4223,'Country Master'!A:A,'Country Master'!B:B,"Not Found")</f>
        <v>India</v>
      </c>
      <c r="D4223" t="s">
        <v>3694</v>
      </c>
      <c r="E4223" t="s">
        <v>7755</v>
      </c>
      <c r="F4223" t="s">
        <v>7702</v>
      </c>
      <c r="G4223" t="s">
        <v>7701</v>
      </c>
      <c r="H4223">
        <v>77.135837100000003</v>
      </c>
      <c r="I4223">
        <v>28.654321299999999</v>
      </c>
      <c r="J4223" t="s">
        <v>194</v>
      </c>
      <c r="K4223" cm="1">
        <f t="array" ref="K4223:R4223">_xlfn.XLOOKUP(A4223,KPIs!$A$2:$A$9552,KPIs!$B$2:$I$9552,"Not Found")</f>
        <v>450</v>
      </c>
      <c r="L4223" t="str">
        <v>Indian Rupees(Rs.)</v>
      </c>
      <c r="M4223" t="str">
        <v>No</v>
      </c>
      <c r="N4223" t="str">
        <v>No</v>
      </c>
      <c r="O4223">
        <v>1</v>
      </c>
      <c r="P4223">
        <v>3.2</v>
      </c>
      <c r="Q4223" t="str">
        <v>Average</v>
      </c>
      <c r="R4223">
        <v>23</v>
      </c>
    </row>
    <row r="4224" spans="1:18" x14ac:dyDescent="0.3">
      <c r="A4224">
        <v>18070502</v>
      </c>
      <c r="B4224">
        <v>1</v>
      </c>
      <c r="C4224" t="str">
        <f>_xlfn.XLOOKUP(B4224,'Country Master'!A:A,'Country Master'!B:B,"Not Found")</f>
        <v>India</v>
      </c>
      <c r="D4224" t="s">
        <v>3694</v>
      </c>
      <c r="E4224" t="s">
        <v>7754</v>
      </c>
      <c r="F4224" t="s">
        <v>7702</v>
      </c>
      <c r="G4224" t="s">
        <v>7701</v>
      </c>
      <c r="H4224">
        <v>77.131623099999999</v>
      </c>
      <c r="I4224">
        <v>28.649155100000002</v>
      </c>
      <c r="J4224" t="s">
        <v>233</v>
      </c>
      <c r="K4224" cm="1">
        <f t="array" ref="K4224:R4224">_xlfn.XLOOKUP(A4224,KPIs!$A$2:$A$9552,KPIs!$B$2:$I$9552,"Not Found")</f>
        <v>150</v>
      </c>
      <c r="L4224" t="str">
        <v>Indian Rupees(Rs.)</v>
      </c>
      <c r="M4224" t="str">
        <v>No</v>
      </c>
      <c r="N4224" t="str">
        <v>No</v>
      </c>
      <c r="O4224">
        <v>1</v>
      </c>
      <c r="P4224">
        <v>3.2</v>
      </c>
      <c r="Q4224" t="str">
        <v>Average</v>
      </c>
      <c r="R4224">
        <v>11</v>
      </c>
    </row>
    <row r="4225" spans="1:18" x14ac:dyDescent="0.3">
      <c r="A4225">
        <v>312098</v>
      </c>
      <c r="B4225">
        <v>1</v>
      </c>
      <c r="C4225" t="str">
        <f>_xlfn.XLOOKUP(B4225,'Country Master'!A:A,'Country Master'!B:B,"Not Found")</f>
        <v>India</v>
      </c>
      <c r="D4225" t="s">
        <v>3694</v>
      </c>
      <c r="E4225" t="s">
        <v>7753</v>
      </c>
      <c r="F4225" t="s">
        <v>7702</v>
      </c>
      <c r="G4225" t="s">
        <v>7701</v>
      </c>
      <c r="H4225">
        <v>77.130680999999996</v>
      </c>
      <c r="I4225">
        <v>28.6489905</v>
      </c>
      <c r="J4225" t="s">
        <v>1875</v>
      </c>
      <c r="K4225" cm="1">
        <f t="array" ref="K4225:R4225">_xlfn.XLOOKUP(A4225,KPIs!$A$2:$A$9552,KPIs!$B$2:$I$9552,"Not Found")</f>
        <v>500</v>
      </c>
      <c r="L4225" t="str">
        <v>Indian Rupees(Rs.)</v>
      </c>
      <c r="M4225" t="str">
        <v>No</v>
      </c>
      <c r="N4225" t="str">
        <v>No</v>
      </c>
      <c r="O4225">
        <v>2</v>
      </c>
      <c r="P4225">
        <v>3.1</v>
      </c>
      <c r="Q4225" t="str">
        <v>Average</v>
      </c>
      <c r="R4225">
        <v>10</v>
      </c>
    </row>
    <row r="4226" spans="1:18" x14ac:dyDescent="0.3">
      <c r="A4226">
        <v>303635</v>
      </c>
      <c r="B4226">
        <v>1</v>
      </c>
      <c r="C4226" t="str">
        <f>_xlfn.XLOOKUP(B4226,'Country Master'!A:A,'Country Master'!B:B,"Not Found")</f>
        <v>India</v>
      </c>
      <c r="D4226" t="s">
        <v>3694</v>
      </c>
      <c r="E4226" t="s">
        <v>7752</v>
      </c>
      <c r="F4226" t="s">
        <v>7702</v>
      </c>
      <c r="G4226" t="s">
        <v>7701</v>
      </c>
      <c r="H4226">
        <v>77.140671800000007</v>
      </c>
      <c r="I4226">
        <v>28.656041500000001</v>
      </c>
      <c r="J4226" t="s">
        <v>2368</v>
      </c>
      <c r="K4226" cm="1">
        <f t="array" ref="K4226:R4226">_xlfn.XLOOKUP(A4226,KPIs!$A$2:$A$9552,KPIs!$B$2:$I$9552,"Not Found")</f>
        <v>550</v>
      </c>
      <c r="L4226" t="str">
        <v>Indian Rupees(Rs.)</v>
      </c>
      <c r="M4226" t="str">
        <v>No</v>
      </c>
      <c r="N4226" t="str">
        <v>No</v>
      </c>
      <c r="O4226">
        <v>2</v>
      </c>
      <c r="P4226">
        <v>2.6</v>
      </c>
      <c r="Q4226" t="str">
        <v>Average</v>
      </c>
      <c r="R4226">
        <v>49</v>
      </c>
    </row>
    <row r="4227" spans="1:18" x14ac:dyDescent="0.3">
      <c r="A4227">
        <v>302456</v>
      </c>
      <c r="B4227">
        <v>1</v>
      </c>
      <c r="C4227" t="str">
        <f>_xlfn.XLOOKUP(B4227,'Country Master'!A:A,'Country Master'!B:B,"Not Found")</f>
        <v>India</v>
      </c>
      <c r="D4227" t="s">
        <v>3694</v>
      </c>
      <c r="E4227" t="s">
        <v>7751</v>
      </c>
      <c r="F4227" t="s">
        <v>7702</v>
      </c>
      <c r="G4227" t="s">
        <v>7701</v>
      </c>
      <c r="H4227">
        <v>77.142390199999994</v>
      </c>
      <c r="I4227">
        <v>28.652900200000001</v>
      </c>
      <c r="J4227" t="s">
        <v>2097</v>
      </c>
      <c r="K4227" cm="1">
        <f t="array" ref="K4227:R4227">_xlfn.XLOOKUP(A4227,KPIs!$A$2:$A$9552,KPIs!$B$2:$I$9552,"Not Found")</f>
        <v>1200</v>
      </c>
      <c r="L4227" t="str">
        <v>Indian Rupees(Rs.)</v>
      </c>
      <c r="M4227" t="str">
        <v>Yes</v>
      </c>
      <c r="N4227" t="str">
        <v>No</v>
      </c>
      <c r="O4227">
        <v>3</v>
      </c>
      <c r="P4227">
        <v>2.8</v>
      </c>
      <c r="Q4227" t="str">
        <v>Average</v>
      </c>
      <c r="R4227">
        <v>15</v>
      </c>
    </row>
    <row r="4228" spans="1:18" x14ac:dyDescent="0.3">
      <c r="A4228">
        <v>9549</v>
      </c>
      <c r="B4228">
        <v>1</v>
      </c>
      <c r="C4228" t="str">
        <f>_xlfn.XLOOKUP(B4228,'Country Master'!A:A,'Country Master'!B:B,"Not Found")</f>
        <v>India</v>
      </c>
      <c r="D4228" t="s">
        <v>3694</v>
      </c>
      <c r="E4228" t="s">
        <v>7750</v>
      </c>
      <c r="F4228" t="s">
        <v>7702</v>
      </c>
      <c r="G4228" t="s">
        <v>7701</v>
      </c>
      <c r="H4228">
        <v>77.133040699999995</v>
      </c>
      <c r="I4228">
        <v>28.649375899999999</v>
      </c>
      <c r="J4228" t="s">
        <v>2626</v>
      </c>
      <c r="K4228" cm="1">
        <f t="array" ref="K4228:R4228">_xlfn.XLOOKUP(A4228,KPIs!$A$2:$A$9552,KPIs!$B$2:$I$9552,"Not Found")</f>
        <v>200</v>
      </c>
      <c r="L4228" t="str">
        <v>Indian Rupees(Rs.)</v>
      </c>
      <c r="M4228" t="str">
        <v>No</v>
      </c>
      <c r="N4228" t="str">
        <v>No</v>
      </c>
      <c r="O4228">
        <v>1</v>
      </c>
      <c r="P4228">
        <v>3.2</v>
      </c>
      <c r="Q4228" t="str">
        <v>Average</v>
      </c>
      <c r="R4228">
        <v>100</v>
      </c>
    </row>
    <row r="4229" spans="1:18" x14ac:dyDescent="0.3">
      <c r="A4229">
        <v>306488</v>
      </c>
      <c r="B4229">
        <v>1</v>
      </c>
      <c r="C4229" t="str">
        <f>_xlfn.XLOOKUP(B4229,'Country Master'!A:A,'Country Master'!B:B,"Not Found")</f>
        <v>India</v>
      </c>
      <c r="D4229" t="s">
        <v>3694</v>
      </c>
      <c r="E4229" t="s">
        <v>7749</v>
      </c>
      <c r="F4229" t="s">
        <v>7702</v>
      </c>
      <c r="G4229" t="s">
        <v>7701</v>
      </c>
      <c r="H4229">
        <v>77.137955300000002</v>
      </c>
      <c r="I4229">
        <v>28.655491399999999</v>
      </c>
      <c r="J4229" t="s">
        <v>7748</v>
      </c>
      <c r="K4229" cm="1">
        <f t="array" ref="K4229:R4229">_xlfn.XLOOKUP(A4229,KPIs!$A$2:$A$9552,KPIs!$B$2:$I$9552,"Not Found")</f>
        <v>1100</v>
      </c>
      <c r="L4229" t="str">
        <v>Indian Rupees(Rs.)</v>
      </c>
      <c r="M4229" t="str">
        <v>Yes</v>
      </c>
      <c r="N4229" t="str">
        <v>No</v>
      </c>
      <c r="O4229">
        <v>3</v>
      </c>
      <c r="P4229">
        <v>2.7</v>
      </c>
      <c r="Q4229" t="str">
        <v>Average</v>
      </c>
      <c r="R4229">
        <v>63</v>
      </c>
    </row>
    <row r="4230" spans="1:18" x14ac:dyDescent="0.3">
      <c r="A4230">
        <v>302142</v>
      </c>
      <c r="B4230">
        <v>1</v>
      </c>
      <c r="C4230" t="str">
        <f>_xlfn.XLOOKUP(B4230,'Country Master'!A:A,'Country Master'!B:B,"Not Found")</f>
        <v>India</v>
      </c>
      <c r="D4230" t="s">
        <v>3694</v>
      </c>
      <c r="E4230" t="s">
        <v>7747</v>
      </c>
      <c r="F4230" t="s">
        <v>7702</v>
      </c>
      <c r="G4230" t="s">
        <v>7701</v>
      </c>
      <c r="H4230">
        <v>77.140775099999999</v>
      </c>
      <c r="I4230">
        <v>28.655603500000002</v>
      </c>
      <c r="J4230" t="s">
        <v>2210</v>
      </c>
      <c r="K4230" cm="1">
        <f t="array" ref="K4230:R4230">_xlfn.XLOOKUP(A4230,KPIs!$A$2:$A$9552,KPIs!$B$2:$I$9552,"Not Found")</f>
        <v>800</v>
      </c>
      <c r="L4230" t="str">
        <v>Indian Rupees(Rs.)</v>
      </c>
      <c r="M4230" t="str">
        <v>Yes</v>
      </c>
      <c r="N4230" t="str">
        <v>Yes</v>
      </c>
      <c r="O4230">
        <v>2</v>
      </c>
      <c r="P4230">
        <v>2.7</v>
      </c>
      <c r="Q4230" t="str">
        <v>Average</v>
      </c>
      <c r="R4230">
        <v>45</v>
      </c>
    </row>
    <row r="4231" spans="1:18" x14ac:dyDescent="0.3">
      <c r="A4231">
        <v>18350118</v>
      </c>
      <c r="B4231">
        <v>1</v>
      </c>
      <c r="C4231" t="str">
        <f>_xlfn.XLOOKUP(B4231,'Country Master'!A:A,'Country Master'!B:B,"Not Found")</f>
        <v>India</v>
      </c>
      <c r="D4231" t="s">
        <v>3694</v>
      </c>
      <c r="E4231" t="s">
        <v>7746</v>
      </c>
      <c r="F4231" t="s">
        <v>7702</v>
      </c>
      <c r="G4231" t="s">
        <v>7701</v>
      </c>
      <c r="H4231">
        <v>77.137323100000003</v>
      </c>
      <c r="I4231">
        <v>28.654595700000002</v>
      </c>
      <c r="J4231" t="s">
        <v>2007</v>
      </c>
      <c r="K4231" cm="1">
        <f t="array" ref="K4231:R4231">_xlfn.XLOOKUP(A4231,KPIs!$A$2:$A$9552,KPIs!$B$2:$I$9552,"Not Found")</f>
        <v>750</v>
      </c>
      <c r="L4231" t="str">
        <v>Indian Rupees(Rs.)</v>
      </c>
      <c r="M4231" t="str">
        <v>No</v>
      </c>
      <c r="N4231" t="str">
        <v>No</v>
      </c>
      <c r="O4231">
        <v>2</v>
      </c>
      <c r="P4231">
        <v>3</v>
      </c>
      <c r="Q4231" t="str">
        <v>Average</v>
      </c>
      <c r="R4231">
        <v>4</v>
      </c>
    </row>
    <row r="4232" spans="1:18" x14ac:dyDescent="0.3">
      <c r="A4232">
        <v>7396</v>
      </c>
      <c r="B4232">
        <v>1</v>
      </c>
      <c r="C4232" t="str">
        <f>_xlfn.XLOOKUP(B4232,'Country Master'!A:A,'Country Master'!B:B,"Not Found")</f>
        <v>India</v>
      </c>
      <c r="D4232" t="s">
        <v>3694</v>
      </c>
      <c r="E4232" t="s">
        <v>7745</v>
      </c>
      <c r="F4232" t="s">
        <v>7702</v>
      </c>
      <c r="G4232" t="s">
        <v>7701</v>
      </c>
      <c r="H4232">
        <v>77.137477599999997</v>
      </c>
      <c r="I4232">
        <v>28.6546527</v>
      </c>
      <c r="J4232" t="s">
        <v>1332</v>
      </c>
      <c r="K4232" cm="1">
        <f t="array" ref="K4232:R4232">_xlfn.XLOOKUP(A4232,KPIs!$A$2:$A$9552,KPIs!$B$2:$I$9552,"Not Found")</f>
        <v>700</v>
      </c>
      <c r="L4232" t="str">
        <v>Indian Rupees(Rs.)</v>
      </c>
      <c r="M4232" t="str">
        <v>No</v>
      </c>
      <c r="N4232" t="str">
        <v>No</v>
      </c>
      <c r="O4232">
        <v>2</v>
      </c>
      <c r="P4232">
        <v>3.3</v>
      </c>
      <c r="Q4232" t="str">
        <v>Average</v>
      </c>
      <c r="R4232">
        <v>57</v>
      </c>
    </row>
    <row r="4233" spans="1:18" x14ac:dyDescent="0.3">
      <c r="A4233">
        <v>18435836</v>
      </c>
      <c r="B4233">
        <v>1</v>
      </c>
      <c r="C4233" t="str">
        <f>_xlfn.XLOOKUP(B4233,'Country Master'!A:A,'Country Master'!B:B,"Not Found")</f>
        <v>India</v>
      </c>
      <c r="D4233" t="s">
        <v>3694</v>
      </c>
      <c r="E4233" t="s">
        <v>7744</v>
      </c>
      <c r="F4233" t="s">
        <v>7702</v>
      </c>
      <c r="G4233" t="s">
        <v>7701</v>
      </c>
      <c r="H4233">
        <v>77.136122999999998</v>
      </c>
      <c r="I4233">
        <v>28.654188099999999</v>
      </c>
      <c r="J4233" t="s">
        <v>1969</v>
      </c>
      <c r="K4233" cm="1">
        <f t="array" ref="K4233:R4233">_xlfn.XLOOKUP(A4233,KPIs!$A$2:$A$9552,KPIs!$B$2:$I$9552,"Not Found")</f>
        <v>650</v>
      </c>
      <c r="L4233" t="str">
        <v>Indian Rupees(Rs.)</v>
      </c>
      <c r="M4233" t="str">
        <v>No</v>
      </c>
      <c r="N4233" t="str">
        <v>No</v>
      </c>
      <c r="O4233">
        <v>2</v>
      </c>
      <c r="P4233">
        <v>3.3</v>
      </c>
      <c r="Q4233" t="str">
        <v>Average</v>
      </c>
      <c r="R4233">
        <v>12</v>
      </c>
    </row>
    <row r="4234" spans="1:18" x14ac:dyDescent="0.3">
      <c r="A4234">
        <v>18277180</v>
      </c>
      <c r="B4234">
        <v>1</v>
      </c>
      <c r="C4234" t="str">
        <f>_xlfn.XLOOKUP(B4234,'Country Master'!A:A,'Country Master'!B:B,"Not Found")</f>
        <v>India</v>
      </c>
      <c r="D4234" t="s">
        <v>3694</v>
      </c>
      <c r="E4234" t="s">
        <v>7743</v>
      </c>
      <c r="F4234" t="s">
        <v>7702</v>
      </c>
      <c r="G4234" t="s">
        <v>7701</v>
      </c>
      <c r="H4234">
        <v>77.131222100000002</v>
      </c>
      <c r="I4234">
        <v>28.647477500000001</v>
      </c>
      <c r="J4234" t="s">
        <v>2216</v>
      </c>
      <c r="K4234" cm="1">
        <f t="array" ref="K4234:R4234">_xlfn.XLOOKUP(A4234,KPIs!$A$2:$A$9552,KPIs!$B$2:$I$9552,"Not Found")</f>
        <v>400</v>
      </c>
      <c r="L4234" t="str">
        <v>Indian Rupees(Rs.)</v>
      </c>
      <c r="M4234" t="str">
        <v>No</v>
      </c>
      <c r="N4234" t="str">
        <v>Yes</v>
      </c>
      <c r="O4234">
        <v>1</v>
      </c>
      <c r="P4234">
        <v>3.3</v>
      </c>
      <c r="Q4234" t="str">
        <v>Average</v>
      </c>
      <c r="R4234">
        <v>35</v>
      </c>
    </row>
    <row r="4235" spans="1:18" x14ac:dyDescent="0.3">
      <c r="A4235">
        <v>18366018</v>
      </c>
      <c r="B4235">
        <v>1</v>
      </c>
      <c r="C4235" t="str">
        <f>_xlfn.XLOOKUP(B4235,'Country Master'!A:A,'Country Master'!B:B,"Not Found")</f>
        <v>India</v>
      </c>
      <c r="D4235" t="s">
        <v>3694</v>
      </c>
      <c r="E4235" t="s">
        <v>7742</v>
      </c>
      <c r="F4235" t="s">
        <v>7702</v>
      </c>
      <c r="G4235" t="s">
        <v>7701</v>
      </c>
      <c r="H4235">
        <v>77.130685400000004</v>
      </c>
      <c r="I4235">
        <v>28.648994500000001</v>
      </c>
      <c r="J4235" t="s">
        <v>269</v>
      </c>
      <c r="K4235" cm="1">
        <f t="array" ref="K4235:R4235">_xlfn.XLOOKUP(A4235,KPIs!$A$2:$A$9552,KPIs!$B$2:$I$9552,"Not Found")</f>
        <v>350</v>
      </c>
      <c r="L4235" t="str">
        <v>Indian Rupees(Rs.)</v>
      </c>
      <c r="M4235" t="str">
        <v>No</v>
      </c>
      <c r="N4235" t="str">
        <v>Yes</v>
      </c>
      <c r="O4235">
        <v>1</v>
      </c>
      <c r="P4235">
        <v>3</v>
      </c>
      <c r="Q4235" t="str">
        <v>Average</v>
      </c>
      <c r="R4235">
        <v>6</v>
      </c>
    </row>
    <row r="4236" spans="1:18" x14ac:dyDescent="0.3">
      <c r="A4236">
        <v>308555</v>
      </c>
      <c r="B4236">
        <v>1</v>
      </c>
      <c r="C4236" t="str">
        <f>_xlfn.XLOOKUP(B4236,'Country Master'!A:A,'Country Master'!B:B,"Not Found")</f>
        <v>India</v>
      </c>
      <c r="D4236" t="s">
        <v>3694</v>
      </c>
      <c r="E4236" t="s">
        <v>7741</v>
      </c>
      <c r="F4236" t="s">
        <v>7702</v>
      </c>
      <c r="G4236" t="s">
        <v>7701</v>
      </c>
      <c r="H4236">
        <v>77.148619629999999</v>
      </c>
      <c r="I4236">
        <v>28.657846330000002</v>
      </c>
      <c r="J4236" t="s">
        <v>2210</v>
      </c>
      <c r="K4236" cm="1">
        <f t="array" ref="K4236:R4236">_xlfn.XLOOKUP(A4236,KPIs!$A$2:$A$9552,KPIs!$B$2:$I$9552,"Not Found")</f>
        <v>700</v>
      </c>
      <c r="L4236" t="str">
        <v>Indian Rupees(Rs.)</v>
      </c>
      <c r="M4236" t="str">
        <v>No</v>
      </c>
      <c r="N4236" t="str">
        <v>No</v>
      </c>
      <c r="O4236">
        <v>2</v>
      </c>
      <c r="P4236">
        <v>3.4</v>
      </c>
      <c r="Q4236" t="str">
        <v>Average</v>
      </c>
      <c r="R4236">
        <v>143</v>
      </c>
    </row>
    <row r="4237" spans="1:18" x14ac:dyDescent="0.3">
      <c r="A4237">
        <v>306662</v>
      </c>
      <c r="B4237">
        <v>1</v>
      </c>
      <c r="C4237" t="str">
        <f>_xlfn.XLOOKUP(B4237,'Country Master'!A:A,'Country Master'!B:B,"Not Found")</f>
        <v>India</v>
      </c>
      <c r="D4237" t="s">
        <v>3694</v>
      </c>
      <c r="E4237" t="s">
        <v>7740</v>
      </c>
      <c r="F4237" t="s">
        <v>7702</v>
      </c>
      <c r="G4237" t="s">
        <v>7701</v>
      </c>
      <c r="H4237">
        <v>77.132106399999998</v>
      </c>
      <c r="I4237">
        <v>28.649795600000001</v>
      </c>
      <c r="J4237" t="s">
        <v>2413</v>
      </c>
      <c r="K4237" cm="1">
        <f t="array" ref="K4237:R4237">_xlfn.XLOOKUP(A4237,KPIs!$A$2:$A$9552,KPIs!$B$2:$I$9552,"Not Found")</f>
        <v>350</v>
      </c>
      <c r="L4237" t="str">
        <v>Indian Rupees(Rs.)</v>
      </c>
      <c r="M4237" t="str">
        <v>No</v>
      </c>
      <c r="N4237" t="str">
        <v>No</v>
      </c>
      <c r="O4237">
        <v>1</v>
      </c>
      <c r="P4237">
        <v>2.7</v>
      </c>
      <c r="Q4237" t="str">
        <v>Average</v>
      </c>
      <c r="R4237">
        <v>23</v>
      </c>
    </row>
    <row r="4238" spans="1:18" x14ac:dyDescent="0.3">
      <c r="A4238">
        <v>310253</v>
      </c>
      <c r="B4238">
        <v>1</v>
      </c>
      <c r="C4238" t="str">
        <f>_xlfn.XLOOKUP(B4238,'Country Master'!A:A,'Country Master'!B:B,"Not Found")</f>
        <v>India</v>
      </c>
      <c r="D4238" t="s">
        <v>3694</v>
      </c>
      <c r="E4238" t="s">
        <v>7739</v>
      </c>
      <c r="F4238" t="s">
        <v>7702</v>
      </c>
      <c r="G4238" t="s">
        <v>7701</v>
      </c>
      <c r="H4238">
        <v>77.150114099999996</v>
      </c>
      <c r="I4238">
        <v>28.656397200000001</v>
      </c>
      <c r="J4238" t="s">
        <v>2097</v>
      </c>
      <c r="K4238" cm="1">
        <f t="array" ref="K4238:R4238">_xlfn.XLOOKUP(A4238,KPIs!$A$2:$A$9552,KPIs!$B$2:$I$9552,"Not Found")</f>
        <v>550</v>
      </c>
      <c r="L4238" t="str">
        <v>Indian Rupees(Rs.)</v>
      </c>
      <c r="M4238" t="str">
        <v>No</v>
      </c>
      <c r="N4238" t="str">
        <v>Yes</v>
      </c>
      <c r="O4238">
        <v>2</v>
      </c>
      <c r="P4238">
        <v>2.7</v>
      </c>
      <c r="Q4238" t="str">
        <v>Average</v>
      </c>
      <c r="R4238">
        <v>41</v>
      </c>
    </row>
    <row r="4239" spans="1:18" x14ac:dyDescent="0.3">
      <c r="A4239">
        <v>5664</v>
      </c>
      <c r="B4239">
        <v>1</v>
      </c>
      <c r="C4239" t="str">
        <f>_xlfn.XLOOKUP(B4239,'Country Master'!A:A,'Country Master'!B:B,"Not Found")</f>
        <v>India</v>
      </c>
      <c r="D4239" t="s">
        <v>3694</v>
      </c>
      <c r="E4239" t="s">
        <v>7738</v>
      </c>
      <c r="F4239" t="s">
        <v>7702</v>
      </c>
      <c r="G4239" t="s">
        <v>7701</v>
      </c>
      <c r="H4239">
        <v>77.131159199999999</v>
      </c>
      <c r="I4239">
        <v>28.648905200000002</v>
      </c>
      <c r="J4239" t="s">
        <v>1904</v>
      </c>
      <c r="K4239" cm="1">
        <f t="array" ref="K4239:R4239">_xlfn.XLOOKUP(A4239,KPIs!$A$2:$A$9552,KPIs!$B$2:$I$9552,"Not Found")</f>
        <v>300</v>
      </c>
      <c r="L4239" t="str">
        <v>Indian Rupees(Rs.)</v>
      </c>
      <c r="M4239" t="str">
        <v>No</v>
      </c>
      <c r="N4239" t="str">
        <v>Yes</v>
      </c>
      <c r="O4239">
        <v>1</v>
      </c>
      <c r="P4239">
        <v>3.2</v>
      </c>
      <c r="Q4239" t="str">
        <v>Average</v>
      </c>
      <c r="R4239">
        <v>29</v>
      </c>
    </row>
    <row r="4240" spans="1:18" x14ac:dyDescent="0.3">
      <c r="A4240">
        <v>18460329</v>
      </c>
      <c r="B4240">
        <v>1</v>
      </c>
      <c r="C4240" t="str">
        <f>_xlfn.XLOOKUP(B4240,'Country Master'!A:A,'Country Master'!B:B,"Not Found")</f>
        <v>India</v>
      </c>
      <c r="D4240" t="s">
        <v>3694</v>
      </c>
      <c r="E4240" t="s">
        <v>7737</v>
      </c>
      <c r="F4240" t="s">
        <v>7702</v>
      </c>
      <c r="G4240" t="s">
        <v>7701</v>
      </c>
      <c r="H4240">
        <v>77.131362300000006</v>
      </c>
      <c r="I4240">
        <v>28.648917999999998</v>
      </c>
      <c r="J4240" t="s">
        <v>1969</v>
      </c>
      <c r="K4240" cm="1">
        <f t="array" ref="K4240:R4240">_xlfn.XLOOKUP(A4240,KPIs!$A$2:$A$9552,KPIs!$B$2:$I$9552,"Not Found")</f>
        <v>500</v>
      </c>
      <c r="L4240" t="str">
        <v>Indian Rupees(Rs.)</v>
      </c>
      <c r="M4240" t="str">
        <v>No</v>
      </c>
      <c r="N4240" t="str">
        <v>No</v>
      </c>
      <c r="O4240">
        <v>2</v>
      </c>
      <c r="P4240">
        <v>3.3</v>
      </c>
      <c r="Q4240" t="str">
        <v>Average</v>
      </c>
      <c r="R4240">
        <v>13</v>
      </c>
    </row>
    <row r="4241" spans="1:18" x14ac:dyDescent="0.3">
      <c r="A4241">
        <v>18360284</v>
      </c>
      <c r="B4241">
        <v>1</v>
      </c>
      <c r="C4241" t="str">
        <f>_xlfn.XLOOKUP(B4241,'Country Master'!A:A,'Country Master'!B:B,"Not Found")</f>
        <v>India</v>
      </c>
      <c r="D4241" t="s">
        <v>3694</v>
      </c>
      <c r="E4241" t="s">
        <v>7736</v>
      </c>
      <c r="F4241" t="s">
        <v>7702</v>
      </c>
      <c r="G4241" t="s">
        <v>7701</v>
      </c>
      <c r="H4241">
        <v>77.143990810000005</v>
      </c>
      <c r="I4241">
        <v>28.646797490000001</v>
      </c>
      <c r="J4241" t="s">
        <v>3877</v>
      </c>
      <c r="K4241" cm="1">
        <f t="array" ref="K4241:R4241">_xlfn.XLOOKUP(A4241,KPIs!$A$2:$A$9552,KPIs!$B$2:$I$9552,"Not Found")</f>
        <v>350</v>
      </c>
      <c r="L4241" t="str">
        <v>Indian Rupees(Rs.)</v>
      </c>
      <c r="M4241" t="str">
        <v>No</v>
      </c>
      <c r="N4241" t="str">
        <v>No</v>
      </c>
      <c r="O4241">
        <v>1</v>
      </c>
      <c r="P4241">
        <v>3.2</v>
      </c>
      <c r="Q4241" t="str">
        <v>Average</v>
      </c>
      <c r="R4241">
        <v>16</v>
      </c>
    </row>
    <row r="4242" spans="1:18" x14ac:dyDescent="0.3">
      <c r="A4242">
        <v>9552</v>
      </c>
      <c r="B4242">
        <v>1</v>
      </c>
      <c r="C4242" t="str">
        <f>_xlfn.XLOOKUP(B4242,'Country Master'!A:A,'Country Master'!B:B,"Not Found")</f>
        <v>India</v>
      </c>
      <c r="D4242" t="s">
        <v>3694</v>
      </c>
      <c r="E4242" t="s">
        <v>7735</v>
      </c>
      <c r="F4242" t="s">
        <v>7702</v>
      </c>
      <c r="G4242" t="s">
        <v>7701</v>
      </c>
      <c r="H4242">
        <v>77.131230799999997</v>
      </c>
      <c r="I4242">
        <v>28.648962999999998</v>
      </c>
      <c r="J4242" t="s">
        <v>1888</v>
      </c>
      <c r="K4242" cm="1">
        <f t="array" ref="K4242:R4242">_xlfn.XLOOKUP(A4242,KPIs!$A$2:$A$9552,KPIs!$B$2:$I$9552,"Not Found")</f>
        <v>600</v>
      </c>
      <c r="L4242" t="str">
        <v>Indian Rupees(Rs.)</v>
      </c>
      <c r="M4242" t="str">
        <v>No</v>
      </c>
      <c r="N4242" t="str">
        <v>No</v>
      </c>
      <c r="O4242">
        <v>2</v>
      </c>
      <c r="P4242">
        <v>3.2</v>
      </c>
      <c r="Q4242" t="str">
        <v>Average</v>
      </c>
      <c r="R4242">
        <v>31</v>
      </c>
    </row>
    <row r="4243" spans="1:18" x14ac:dyDescent="0.3">
      <c r="A4243">
        <v>308156</v>
      </c>
      <c r="B4243">
        <v>1</v>
      </c>
      <c r="C4243" t="str">
        <f>_xlfn.XLOOKUP(B4243,'Country Master'!A:A,'Country Master'!B:B,"Not Found")</f>
        <v>India</v>
      </c>
      <c r="D4243" t="s">
        <v>3694</v>
      </c>
      <c r="E4243" t="s">
        <v>7734</v>
      </c>
      <c r="F4243" t="s">
        <v>7702</v>
      </c>
      <c r="G4243" t="s">
        <v>7701</v>
      </c>
      <c r="H4243">
        <v>77.143890299999995</v>
      </c>
      <c r="I4243">
        <v>28.6521954</v>
      </c>
      <c r="J4243" t="s">
        <v>5141</v>
      </c>
      <c r="K4243" cm="1">
        <f t="array" ref="K4243:R4243">_xlfn.XLOOKUP(A4243,KPIs!$A$2:$A$9552,KPIs!$B$2:$I$9552,"Not Found")</f>
        <v>550</v>
      </c>
      <c r="L4243" t="str">
        <v>Indian Rupees(Rs.)</v>
      </c>
      <c r="M4243" t="str">
        <v>No</v>
      </c>
      <c r="N4243" t="str">
        <v>Yes</v>
      </c>
      <c r="O4243">
        <v>2</v>
      </c>
      <c r="P4243">
        <v>2.7</v>
      </c>
      <c r="Q4243" t="str">
        <v>Average</v>
      </c>
      <c r="R4243">
        <v>46</v>
      </c>
    </row>
    <row r="4244" spans="1:18" x14ac:dyDescent="0.3">
      <c r="A4244">
        <v>308189</v>
      </c>
      <c r="B4244">
        <v>1</v>
      </c>
      <c r="C4244" t="str">
        <f>_xlfn.XLOOKUP(B4244,'Country Master'!A:A,'Country Master'!B:B,"Not Found")</f>
        <v>India</v>
      </c>
      <c r="D4244" t="s">
        <v>3694</v>
      </c>
      <c r="E4244" t="s">
        <v>7733</v>
      </c>
      <c r="F4244" t="s">
        <v>7702</v>
      </c>
      <c r="G4244" t="s">
        <v>7701</v>
      </c>
      <c r="H4244">
        <v>77.130679900000004</v>
      </c>
      <c r="I4244">
        <v>28.648977299999999</v>
      </c>
      <c r="J4244" t="s">
        <v>7732</v>
      </c>
      <c r="K4244" cm="1">
        <f t="array" ref="K4244:R4244">_xlfn.XLOOKUP(A4244,KPIs!$A$2:$A$9552,KPIs!$B$2:$I$9552,"Not Found")</f>
        <v>300</v>
      </c>
      <c r="L4244" t="str">
        <v>Indian Rupees(Rs.)</v>
      </c>
      <c r="M4244" t="str">
        <v>No</v>
      </c>
      <c r="N4244" t="str">
        <v>No</v>
      </c>
      <c r="O4244">
        <v>1</v>
      </c>
      <c r="P4244">
        <v>3.1</v>
      </c>
      <c r="Q4244" t="str">
        <v>Average</v>
      </c>
      <c r="R4244">
        <v>9</v>
      </c>
    </row>
    <row r="4245" spans="1:18" x14ac:dyDescent="0.3">
      <c r="A4245">
        <v>300448</v>
      </c>
      <c r="B4245">
        <v>1</v>
      </c>
      <c r="C4245" t="str">
        <f>_xlfn.XLOOKUP(B4245,'Country Master'!A:A,'Country Master'!B:B,"Not Found")</f>
        <v>India</v>
      </c>
      <c r="D4245" t="s">
        <v>3694</v>
      </c>
      <c r="E4245" t="s">
        <v>7731</v>
      </c>
      <c r="F4245" t="s">
        <v>7702</v>
      </c>
      <c r="G4245" t="s">
        <v>7701</v>
      </c>
      <c r="H4245">
        <v>77.130067299999993</v>
      </c>
      <c r="I4245">
        <v>28.652200499999999</v>
      </c>
      <c r="J4245" t="s">
        <v>2721</v>
      </c>
      <c r="K4245" cm="1">
        <f t="array" ref="K4245:R4245">_xlfn.XLOOKUP(A4245,KPIs!$A$2:$A$9552,KPIs!$B$2:$I$9552,"Not Found")</f>
        <v>300</v>
      </c>
      <c r="L4245" t="str">
        <v>Indian Rupees(Rs.)</v>
      </c>
      <c r="M4245" t="str">
        <v>No</v>
      </c>
      <c r="N4245" t="str">
        <v>No</v>
      </c>
      <c r="O4245">
        <v>1</v>
      </c>
      <c r="P4245">
        <v>2.8</v>
      </c>
      <c r="Q4245" t="str">
        <v>Average</v>
      </c>
      <c r="R4245">
        <v>23</v>
      </c>
    </row>
    <row r="4246" spans="1:18" x14ac:dyDescent="0.3">
      <c r="A4246">
        <v>311944</v>
      </c>
      <c r="B4246">
        <v>1</v>
      </c>
      <c r="C4246" t="str">
        <f>_xlfn.XLOOKUP(B4246,'Country Master'!A:A,'Country Master'!B:B,"Not Found")</f>
        <v>India</v>
      </c>
      <c r="D4246" t="s">
        <v>3694</v>
      </c>
      <c r="E4246" t="s">
        <v>7730</v>
      </c>
      <c r="F4246" t="s">
        <v>7702</v>
      </c>
      <c r="G4246" t="s">
        <v>7701</v>
      </c>
      <c r="H4246">
        <v>77.130202600000004</v>
      </c>
      <c r="I4246">
        <v>28.6484901</v>
      </c>
      <c r="J4246" t="s">
        <v>2240</v>
      </c>
      <c r="K4246" cm="1">
        <f t="array" ref="K4246:R4246">_xlfn.XLOOKUP(A4246,KPIs!$A$2:$A$9552,KPIs!$B$2:$I$9552,"Not Found")</f>
        <v>400</v>
      </c>
      <c r="L4246" t="str">
        <v>Indian Rupees(Rs.)</v>
      </c>
      <c r="M4246" t="str">
        <v>No</v>
      </c>
      <c r="N4246" t="str">
        <v>No</v>
      </c>
      <c r="O4246">
        <v>1</v>
      </c>
      <c r="P4246">
        <v>3.1</v>
      </c>
      <c r="Q4246" t="str">
        <v>Average</v>
      </c>
      <c r="R4246">
        <v>7</v>
      </c>
    </row>
    <row r="4247" spans="1:18" x14ac:dyDescent="0.3">
      <c r="A4247">
        <v>9550</v>
      </c>
      <c r="B4247">
        <v>1</v>
      </c>
      <c r="C4247" t="str">
        <f>_xlfn.XLOOKUP(B4247,'Country Master'!A:A,'Country Master'!B:B,"Not Found")</f>
        <v>India</v>
      </c>
      <c r="D4247" t="s">
        <v>3694</v>
      </c>
      <c r="E4247" t="s">
        <v>7729</v>
      </c>
      <c r="F4247" t="s">
        <v>7702</v>
      </c>
      <c r="G4247" t="s">
        <v>7701</v>
      </c>
      <c r="H4247">
        <v>77.130667200000005</v>
      </c>
      <c r="I4247">
        <v>28.648996199999999</v>
      </c>
      <c r="J4247" t="s">
        <v>1904</v>
      </c>
      <c r="K4247" cm="1">
        <f t="array" ref="K4247:R4247">_xlfn.XLOOKUP(A4247,KPIs!$A$2:$A$9552,KPIs!$B$2:$I$9552,"Not Found")</f>
        <v>450</v>
      </c>
      <c r="L4247" t="str">
        <v>Indian Rupees(Rs.)</v>
      </c>
      <c r="M4247" t="str">
        <v>No</v>
      </c>
      <c r="N4247" t="str">
        <v>No</v>
      </c>
      <c r="O4247">
        <v>1</v>
      </c>
      <c r="P4247">
        <v>2.7</v>
      </c>
      <c r="Q4247" t="str">
        <v>Average</v>
      </c>
      <c r="R4247">
        <v>15</v>
      </c>
    </row>
    <row r="4248" spans="1:18" x14ac:dyDescent="0.3">
      <c r="A4248">
        <v>18198179</v>
      </c>
      <c r="B4248">
        <v>1</v>
      </c>
      <c r="C4248" t="str">
        <f>_xlfn.XLOOKUP(B4248,'Country Master'!A:A,'Country Master'!B:B,"Not Found")</f>
        <v>India</v>
      </c>
      <c r="D4248" t="s">
        <v>3694</v>
      </c>
      <c r="E4248" t="s">
        <v>7728</v>
      </c>
      <c r="F4248" t="s">
        <v>7702</v>
      </c>
      <c r="G4248" t="s">
        <v>7701</v>
      </c>
      <c r="H4248">
        <v>77.129915400000002</v>
      </c>
      <c r="I4248">
        <v>28.652277699999999</v>
      </c>
      <c r="J4248" t="s">
        <v>1904</v>
      </c>
      <c r="K4248" cm="1">
        <f t="array" ref="K4248:R4248">_xlfn.XLOOKUP(A4248,KPIs!$A$2:$A$9552,KPIs!$B$2:$I$9552,"Not Found")</f>
        <v>450</v>
      </c>
      <c r="L4248" t="str">
        <v>Indian Rupees(Rs.)</v>
      </c>
      <c r="M4248" t="str">
        <v>No</v>
      </c>
      <c r="N4248" t="str">
        <v>No</v>
      </c>
      <c r="O4248">
        <v>1</v>
      </c>
      <c r="P4248">
        <v>3.2</v>
      </c>
      <c r="Q4248" t="str">
        <v>Average</v>
      </c>
      <c r="R4248">
        <v>9</v>
      </c>
    </row>
    <row r="4249" spans="1:18" x14ac:dyDescent="0.3">
      <c r="A4249">
        <v>7400</v>
      </c>
      <c r="B4249">
        <v>1</v>
      </c>
      <c r="C4249" t="str">
        <f>_xlfn.XLOOKUP(B4249,'Country Master'!A:A,'Country Master'!B:B,"Not Found")</f>
        <v>India</v>
      </c>
      <c r="D4249" t="s">
        <v>3694</v>
      </c>
      <c r="E4249" t="s">
        <v>7727</v>
      </c>
      <c r="F4249" t="s">
        <v>7702</v>
      </c>
      <c r="G4249" t="s">
        <v>7701</v>
      </c>
      <c r="H4249">
        <v>77.137491499999996</v>
      </c>
      <c r="I4249">
        <v>28.654647400000002</v>
      </c>
      <c r="J4249" t="s">
        <v>2268</v>
      </c>
      <c r="K4249" cm="1">
        <f t="array" ref="K4249:R4249">_xlfn.XLOOKUP(A4249,KPIs!$A$2:$A$9552,KPIs!$B$2:$I$9552,"Not Found")</f>
        <v>800</v>
      </c>
      <c r="L4249" t="str">
        <v>Indian Rupees(Rs.)</v>
      </c>
      <c r="M4249" t="str">
        <v>No</v>
      </c>
      <c r="N4249" t="str">
        <v>Yes</v>
      </c>
      <c r="O4249">
        <v>2</v>
      </c>
      <c r="P4249">
        <v>2.6</v>
      </c>
      <c r="Q4249" t="str">
        <v>Average</v>
      </c>
      <c r="R4249">
        <v>67</v>
      </c>
    </row>
    <row r="4250" spans="1:18" x14ac:dyDescent="0.3">
      <c r="A4250">
        <v>309289</v>
      </c>
      <c r="B4250">
        <v>1</v>
      </c>
      <c r="C4250" t="str">
        <f>_xlfn.XLOOKUP(B4250,'Country Master'!A:A,'Country Master'!B:B,"Not Found")</f>
        <v>India</v>
      </c>
      <c r="D4250" t="s">
        <v>3694</v>
      </c>
      <c r="E4250" t="s">
        <v>7726</v>
      </c>
      <c r="F4250" t="s">
        <v>7702</v>
      </c>
      <c r="G4250" t="s">
        <v>7701</v>
      </c>
      <c r="H4250">
        <v>77.136665100000002</v>
      </c>
      <c r="I4250">
        <v>28.650206000000001</v>
      </c>
      <c r="J4250" t="s">
        <v>4177</v>
      </c>
      <c r="K4250" cm="1">
        <f t="array" ref="K4250:R4250">_xlfn.XLOOKUP(A4250,KPIs!$A$2:$A$9552,KPIs!$B$2:$I$9552,"Not Found")</f>
        <v>400</v>
      </c>
      <c r="L4250" t="str">
        <v>Indian Rupees(Rs.)</v>
      </c>
      <c r="M4250" t="str">
        <v>No</v>
      </c>
      <c r="N4250" t="str">
        <v>No</v>
      </c>
      <c r="O4250">
        <v>1</v>
      </c>
      <c r="P4250">
        <v>3.3</v>
      </c>
      <c r="Q4250" t="str">
        <v>Average</v>
      </c>
      <c r="R4250">
        <v>17</v>
      </c>
    </row>
    <row r="4251" spans="1:18" x14ac:dyDescent="0.3">
      <c r="A4251">
        <v>18365872</v>
      </c>
      <c r="B4251">
        <v>1</v>
      </c>
      <c r="C4251" t="str">
        <f>_xlfn.XLOOKUP(B4251,'Country Master'!A:A,'Country Master'!B:B,"Not Found")</f>
        <v>India</v>
      </c>
      <c r="D4251" t="s">
        <v>3694</v>
      </c>
      <c r="E4251" t="s">
        <v>7725</v>
      </c>
      <c r="F4251" t="s">
        <v>7702</v>
      </c>
      <c r="G4251" t="s">
        <v>7701</v>
      </c>
      <c r="H4251">
        <v>77.142205599999997</v>
      </c>
      <c r="I4251">
        <v>28.655347800000001</v>
      </c>
      <c r="J4251" t="s">
        <v>2411</v>
      </c>
      <c r="K4251" cm="1">
        <f t="array" ref="K4251:R4251">_xlfn.XLOOKUP(A4251,KPIs!$A$2:$A$9552,KPIs!$B$2:$I$9552,"Not Found")</f>
        <v>600</v>
      </c>
      <c r="L4251" t="str">
        <v>Indian Rupees(Rs.)</v>
      </c>
      <c r="M4251" t="str">
        <v>No</v>
      </c>
      <c r="N4251" t="str">
        <v>No</v>
      </c>
      <c r="O4251">
        <v>2</v>
      </c>
      <c r="P4251">
        <v>2.8</v>
      </c>
      <c r="Q4251" t="str">
        <v>Average</v>
      </c>
      <c r="R4251">
        <v>4</v>
      </c>
    </row>
    <row r="4252" spans="1:18" x14ac:dyDescent="0.3">
      <c r="A4252">
        <v>9050</v>
      </c>
      <c r="B4252">
        <v>1</v>
      </c>
      <c r="C4252" t="str">
        <f>_xlfn.XLOOKUP(B4252,'Country Master'!A:A,'Country Master'!B:B,"Not Found")</f>
        <v>India</v>
      </c>
      <c r="D4252" t="s">
        <v>3694</v>
      </c>
      <c r="E4252" t="s">
        <v>7724</v>
      </c>
      <c r="F4252" t="s">
        <v>7702</v>
      </c>
      <c r="G4252" t="s">
        <v>7701</v>
      </c>
      <c r="H4252">
        <v>77.138406599999996</v>
      </c>
      <c r="I4252">
        <v>28.655369</v>
      </c>
      <c r="J4252" t="s">
        <v>2642</v>
      </c>
      <c r="K4252" cm="1">
        <f t="array" ref="K4252:R4252">_xlfn.XLOOKUP(A4252,KPIs!$A$2:$A$9552,KPIs!$B$2:$I$9552,"Not Found")</f>
        <v>1200</v>
      </c>
      <c r="L4252" t="str">
        <v>Indian Rupees(Rs.)</v>
      </c>
      <c r="M4252" t="str">
        <v>Yes</v>
      </c>
      <c r="N4252" t="str">
        <v>Yes</v>
      </c>
      <c r="O4252">
        <v>3</v>
      </c>
      <c r="P4252">
        <v>3.2</v>
      </c>
      <c r="Q4252" t="str">
        <v>Average</v>
      </c>
      <c r="R4252">
        <v>74</v>
      </c>
    </row>
    <row r="4253" spans="1:18" x14ac:dyDescent="0.3">
      <c r="A4253">
        <v>18366011</v>
      </c>
      <c r="B4253">
        <v>1</v>
      </c>
      <c r="C4253" t="str">
        <f>_xlfn.XLOOKUP(B4253,'Country Master'!A:A,'Country Master'!B:B,"Not Found")</f>
        <v>India</v>
      </c>
      <c r="D4253" t="s">
        <v>3694</v>
      </c>
      <c r="E4253" t="s">
        <v>7723</v>
      </c>
      <c r="F4253" t="s">
        <v>7702</v>
      </c>
      <c r="G4253" t="s">
        <v>7701</v>
      </c>
      <c r="H4253">
        <v>77.131706199999996</v>
      </c>
      <c r="I4253">
        <v>28.6494447</v>
      </c>
      <c r="J4253" t="s">
        <v>2708</v>
      </c>
      <c r="K4253" cm="1">
        <f t="array" ref="K4253:R4253">_xlfn.XLOOKUP(A4253,KPIs!$A$2:$A$9552,KPIs!$B$2:$I$9552,"Not Found")</f>
        <v>600</v>
      </c>
      <c r="L4253" t="str">
        <v>Indian Rupees(Rs.)</v>
      </c>
      <c r="M4253" t="str">
        <v>No</v>
      </c>
      <c r="N4253" t="str">
        <v>No</v>
      </c>
      <c r="O4253">
        <v>2</v>
      </c>
      <c r="P4253">
        <v>3</v>
      </c>
      <c r="Q4253" t="str">
        <v>Average</v>
      </c>
      <c r="R4253">
        <v>5</v>
      </c>
    </row>
    <row r="4254" spans="1:18" x14ac:dyDescent="0.3">
      <c r="A4254">
        <v>305720</v>
      </c>
      <c r="B4254">
        <v>1</v>
      </c>
      <c r="C4254" t="str">
        <f>_xlfn.XLOOKUP(B4254,'Country Master'!A:A,'Country Master'!B:B,"Not Found")</f>
        <v>India</v>
      </c>
      <c r="D4254" t="s">
        <v>3694</v>
      </c>
      <c r="E4254" t="s">
        <v>7722</v>
      </c>
      <c r="F4254" t="s">
        <v>7702</v>
      </c>
      <c r="G4254" t="s">
        <v>7701</v>
      </c>
      <c r="H4254">
        <v>77.140786599999998</v>
      </c>
      <c r="I4254">
        <v>28.657062100000001</v>
      </c>
      <c r="J4254" t="s">
        <v>1906</v>
      </c>
      <c r="K4254" cm="1">
        <f t="array" ref="K4254:R4254">_xlfn.XLOOKUP(A4254,KPIs!$A$2:$A$9552,KPIs!$B$2:$I$9552,"Not Found")</f>
        <v>50</v>
      </c>
      <c r="L4254" t="str">
        <v>Indian Rupees(Rs.)</v>
      </c>
      <c r="M4254" t="str">
        <v>No</v>
      </c>
      <c r="N4254" t="str">
        <v>No</v>
      </c>
      <c r="O4254">
        <v>1</v>
      </c>
      <c r="P4254">
        <v>2.8</v>
      </c>
      <c r="Q4254" t="str">
        <v>Average</v>
      </c>
      <c r="R4254">
        <v>8</v>
      </c>
    </row>
    <row r="4255" spans="1:18" x14ac:dyDescent="0.3">
      <c r="A4255">
        <v>4036</v>
      </c>
      <c r="B4255">
        <v>1</v>
      </c>
      <c r="C4255" t="str">
        <f>_xlfn.XLOOKUP(B4255,'Country Master'!A:A,'Country Master'!B:B,"Not Found")</f>
        <v>India</v>
      </c>
      <c r="D4255" t="s">
        <v>3694</v>
      </c>
      <c r="E4255" t="s">
        <v>7721</v>
      </c>
      <c r="F4255" t="s">
        <v>7702</v>
      </c>
      <c r="G4255" t="s">
        <v>7701</v>
      </c>
      <c r="H4255">
        <v>77.142172000000002</v>
      </c>
      <c r="I4255">
        <v>28.650623299999999</v>
      </c>
      <c r="J4255" t="s">
        <v>1969</v>
      </c>
      <c r="K4255" cm="1">
        <f t="array" ref="K4255:R4255">_xlfn.XLOOKUP(A4255,KPIs!$A$2:$A$9552,KPIs!$B$2:$I$9552,"Not Found")</f>
        <v>800</v>
      </c>
      <c r="L4255" t="str">
        <v>Indian Rupees(Rs.)</v>
      </c>
      <c r="M4255" t="str">
        <v>Yes</v>
      </c>
      <c r="N4255" t="str">
        <v>No</v>
      </c>
      <c r="O4255">
        <v>2</v>
      </c>
      <c r="P4255">
        <v>3.2</v>
      </c>
      <c r="Q4255" t="str">
        <v>Average</v>
      </c>
      <c r="R4255">
        <v>50</v>
      </c>
    </row>
    <row r="4256" spans="1:18" x14ac:dyDescent="0.3">
      <c r="A4256">
        <v>5658</v>
      </c>
      <c r="B4256">
        <v>1</v>
      </c>
      <c r="C4256" t="str">
        <f>_xlfn.XLOOKUP(B4256,'Country Master'!A:A,'Country Master'!B:B,"Not Found")</f>
        <v>India</v>
      </c>
      <c r="D4256" t="s">
        <v>3694</v>
      </c>
      <c r="E4256" t="s">
        <v>7720</v>
      </c>
      <c r="F4256" t="s">
        <v>7702</v>
      </c>
      <c r="G4256" t="s">
        <v>7701</v>
      </c>
      <c r="H4256">
        <v>77.130433330000002</v>
      </c>
      <c r="I4256">
        <v>28.65249167</v>
      </c>
      <c r="J4256" t="s">
        <v>3893</v>
      </c>
      <c r="K4256" cm="1">
        <f t="array" ref="K4256:R4256">_xlfn.XLOOKUP(A4256,KPIs!$A$2:$A$9552,KPIs!$B$2:$I$9552,"Not Found")</f>
        <v>300</v>
      </c>
      <c r="L4256" t="str">
        <v>Indian Rupees(Rs.)</v>
      </c>
      <c r="M4256" t="str">
        <v>No</v>
      </c>
      <c r="N4256" t="str">
        <v>No</v>
      </c>
      <c r="O4256">
        <v>1</v>
      </c>
      <c r="P4256">
        <v>2.9</v>
      </c>
      <c r="Q4256" t="str">
        <v>Average</v>
      </c>
      <c r="R4256">
        <v>16</v>
      </c>
    </row>
    <row r="4257" spans="1:18" x14ac:dyDescent="0.3">
      <c r="A4257">
        <v>5659</v>
      </c>
      <c r="B4257">
        <v>1</v>
      </c>
      <c r="C4257" t="str">
        <f>_xlfn.XLOOKUP(B4257,'Country Master'!A:A,'Country Master'!B:B,"Not Found")</f>
        <v>India</v>
      </c>
      <c r="D4257" t="s">
        <v>3694</v>
      </c>
      <c r="E4257" t="s">
        <v>7719</v>
      </c>
      <c r="F4257" t="s">
        <v>7702</v>
      </c>
      <c r="G4257" t="s">
        <v>7701</v>
      </c>
      <c r="H4257">
        <v>77.131312699999995</v>
      </c>
      <c r="I4257">
        <v>28.6489309</v>
      </c>
      <c r="J4257" t="s">
        <v>1904</v>
      </c>
      <c r="K4257" cm="1">
        <f t="array" ref="K4257:R4257">_xlfn.XLOOKUP(A4257,KPIs!$A$2:$A$9552,KPIs!$B$2:$I$9552,"Not Found")</f>
        <v>600</v>
      </c>
      <c r="L4257" t="str">
        <v>Indian Rupees(Rs.)</v>
      </c>
      <c r="M4257" t="str">
        <v>No</v>
      </c>
      <c r="N4257" t="str">
        <v>No</v>
      </c>
      <c r="O4257">
        <v>2</v>
      </c>
      <c r="P4257">
        <v>3</v>
      </c>
      <c r="Q4257" t="str">
        <v>Average</v>
      </c>
      <c r="R4257">
        <v>20</v>
      </c>
    </row>
    <row r="4258" spans="1:18" x14ac:dyDescent="0.3">
      <c r="A4258">
        <v>18265677</v>
      </c>
      <c r="B4258">
        <v>1</v>
      </c>
      <c r="C4258" t="str">
        <f>_xlfn.XLOOKUP(B4258,'Country Master'!A:A,'Country Master'!B:B,"Not Found")</f>
        <v>India</v>
      </c>
      <c r="D4258" t="s">
        <v>3694</v>
      </c>
      <c r="E4258" t="s">
        <v>7718</v>
      </c>
      <c r="F4258" t="s">
        <v>7702</v>
      </c>
      <c r="G4258" t="s">
        <v>7701</v>
      </c>
      <c r="H4258">
        <v>77.138440599999996</v>
      </c>
      <c r="I4258">
        <v>28.6557286</v>
      </c>
      <c r="J4258" t="s">
        <v>1778</v>
      </c>
      <c r="K4258" cm="1">
        <f t="array" ref="K4258:R4258">_xlfn.XLOOKUP(A4258,KPIs!$A$2:$A$9552,KPIs!$B$2:$I$9552,"Not Found")</f>
        <v>2500</v>
      </c>
      <c r="L4258" t="str">
        <v>Indian Rupees(Rs.)</v>
      </c>
      <c r="M4258" t="str">
        <v>Yes</v>
      </c>
      <c r="N4258" t="str">
        <v>No</v>
      </c>
      <c r="O4258">
        <v>4</v>
      </c>
      <c r="P4258">
        <v>3.2</v>
      </c>
      <c r="Q4258" t="str">
        <v>Average</v>
      </c>
      <c r="R4258">
        <v>14</v>
      </c>
    </row>
    <row r="4259" spans="1:18" x14ac:dyDescent="0.3">
      <c r="A4259">
        <v>309998</v>
      </c>
      <c r="B4259">
        <v>1</v>
      </c>
      <c r="C4259" t="str">
        <f>_xlfn.XLOOKUP(B4259,'Country Master'!A:A,'Country Master'!B:B,"Not Found")</f>
        <v>India</v>
      </c>
      <c r="D4259" t="s">
        <v>3694</v>
      </c>
      <c r="E4259" t="s">
        <v>7717</v>
      </c>
      <c r="F4259" t="s">
        <v>7702</v>
      </c>
      <c r="G4259" t="s">
        <v>7701</v>
      </c>
      <c r="H4259">
        <v>77.136256900000006</v>
      </c>
      <c r="I4259">
        <v>28.654351699999999</v>
      </c>
      <c r="J4259" t="s">
        <v>2403</v>
      </c>
      <c r="K4259" cm="1">
        <f t="array" ref="K4259:R4259">_xlfn.XLOOKUP(A4259,KPIs!$A$2:$A$9552,KPIs!$B$2:$I$9552,"Not Found")</f>
        <v>1100</v>
      </c>
      <c r="L4259" t="str">
        <v>Indian Rupees(Rs.)</v>
      </c>
      <c r="M4259" t="str">
        <v>Yes</v>
      </c>
      <c r="N4259" t="str">
        <v>No</v>
      </c>
      <c r="O4259">
        <v>3</v>
      </c>
      <c r="P4259">
        <v>3.4</v>
      </c>
      <c r="Q4259" t="str">
        <v>Average</v>
      </c>
      <c r="R4259">
        <v>74</v>
      </c>
    </row>
    <row r="4260" spans="1:18" x14ac:dyDescent="0.3">
      <c r="A4260">
        <v>18201995</v>
      </c>
      <c r="B4260">
        <v>1</v>
      </c>
      <c r="C4260" t="str">
        <f>_xlfn.XLOOKUP(B4260,'Country Master'!A:A,'Country Master'!B:B,"Not Found")</f>
        <v>India</v>
      </c>
      <c r="D4260" t="s">
        <v>3694</v>
      </c>
      <c r="E4260" t="s">
        <v>7716</v>
      </c>
      <c r="F4260" t="s">
        <v>7702</v>
      </c>
      <c r="G4260" t="s">
        <v>7701</v>
      </c>
      <c r="H4260">
        <v>77.130673999999999</v>
      </c>
      <c r="I4260">
        <v>28.648973900000001</v>
      </c>
      <c r="J4260" t="s">
        <v>4776</v>
      </c>
      <c r="K4260" cm="1">
        <f t="array" ref="K4260:R4260">_xlfn.XLOOKUP(A4260,KPIs!$A$2:$A$9552,KPIs!$B$2:$I$9552,"Not Found")</f>
        <v>550</v>
      </c>
      <c r="L4260" t="str">
        <v>Indian Rupees(Rs.)</v>
      </c>
      <c r="M4260" t="str">
        <v>No</v>
      </c>
      <c r="N4260" t="str">
        <v>No</v>
      </c>
      <c r="O4260">
        <v>2</v>
      </c>
      <c r="P4260">
        <v>3.1</v>
      </c>
      <c r="Q4260" t="str">
        <v>Average</v>
      </c>
      <c r="R4260">
        <v>20</v>
      </c>
    </row>
    <row r="4261" spans="1:18" x14ac:dyDescent="0.3">
      <c r="A4261">
        <v>306245</v>
      </c>
      <c r="B4261">
        <v>1</v>
      </c>
      <c r="C4261" t="str">
        <f>_xlfn.XLOOKUP(B4261,'Country Master'!A:A,'Country Master'!B:B,"Not Found")</f>
        <v>India</v>
      </c>
      <c r="D4261" t="s">
        <v>3694</v>
      </c>
      <c r="E4261" t="s">
        <v>7715</v>
      </c>
      <c r="F4261" t="s">
        <v>7702</v>
      </c>
      <c r="G4261" t="s">
        <v>7701</v>
      </c>
      <c r="H4261">
        <v>77.137553699999998</v>
      </c>
      <c r="I4261">
        <v>28.6546314</v>
      </c>
      <c r="J4261" t="s">
        <v>7714</v>
      </c>
      <c r="K4261" cm="1">
        <f t="array" ref="K4261:R4261">_xlfn.XLOOKUP(A4261,KPIs!$A$2:$A$9552,KPIs!$B$2:$I$9552,"Not Found")</f>
        <v>1200</v>
      </c>
      <c r="L4261" t="str">
        <v>Indian Rupees(Rs.)</v>
      </c>
      <c r="M4261" t="str">
        <v>Yes</v>
      </c>
      <c r="N4261" t="str">
        <v>Yes</v>
      </c>
      <c r="O4261">
        <v>3</v>
      </c>
      <c r="P4261">
        <v>3.5</v>
      </c>
      <c r="Q4261" t="str">
        <v>Good</v>
      </c>
      <c r="R4261">
        <v>133</v>
      </c>
    </row>
    <row r="4262" spans="1:18" x14ac:dyDescent="0.3">
      <c r="A4262">
        <v>306168</v>
      </c>
      <c r="B4262">
        <v>1</v>
      </c>
      <c r="C4262" t="str">
        <f>_xlfn.XLOOKUP(B4262,'Country Master'!A:A,'Country Master'!B:B,"Not Found")</f>
        <v>India</v>
      </c>
      <c r="D4262" t="s">
        <v>3694</v>
      </c>
      <c r="E4262" t="s">
        <v>7713</v>
      </c>
      <c r="F4262" t="s">
        <v>7702</v>
      </c>
      <c r="G4262" t="s">
        <v>7701</v>
      </c>
      <c r="H4262">
        <v>77.142851899999997</v>
      </c>
      <c r="I4262">
        <v>28.655266300000001</v>
      </c>
      <c r="J4262" t="s">
        <v>2210</v>
      </c>
      <c r="K4262" cm="1">
        <f t="array" ref="K4262:R4262">_xlfn.XLOOKUP(A4262,KPIs!$A$2:$A$9552,KPIs!$B$2:$I$9552,"Not Found")</f>
        <v>650</v>
      </c>
      <c r="L4262" t="str">
        <v>Indian Rupees(Rs.)</v>
      </c>
      <c r="M4262" t="str">
        <v>No</v>
      </c>
      <c r="N4262" t="str">
        <v>No</v>
      </c>
      <c r="O4262">
        <v>2</v>
      </c>
      <c r="P4262">
        <v>3.5</v>
      </c>
      <c r="Q4262" t="str">
        <v>Good</v>
      </c>
      <c r="R4262">
        <v>98</v>
      </c>
    </row>
    <row r="4263" spans="1:18" x14ac:dyDescent="0.3">
      <c r="A4263">
        <v>18365996</v>
      </c>
      <c r="B4263">
        <v>1</v>
      </c>
      <c r="C4263" t="str">
        <f>_xlfn.XLOOKUP(B4263,'Country Master'!A:A,'Country Master'!B:B,"Not Found")</f>
        <v>India</v>
      </c>
      <c r="D4263" t="s">
        <v>3694</v>
      </c>
      <c r="E4263" t="s">
        <v>7712</v>
      </c>
      <c r="F4263" t="s">
        <v>7702</v>
      </c>
      <c r="G4263" t="s">
        <v>7701</v>
      </c>
      <c r="H4263">
        <v>77.143881399999998</v>
      </c>
      <c r="I4263">
        <v>28.6521899</v>
      </c>
      <c r="J4263" t="s">
        <v>1906</v>
      </c>
      <c r="K4263" cm="1">
        <f t="array" ref="K4263:R4263">_xlfn.XLOOKUP(A4263,KPIs!$A$2:$A$9552,KPIs!$B$2:$I$9552,"Not Found")</f>
        <v>250</v>
      </c>
      <c r="L4263" t="str">
        <v>Indian Rupees(Rs.)</v>
      </c>
      <c r="M4263" t="str">
        <v>No</v>
      </c>
      <c r="N4263" t="str">
        <v>No</v>
      </c>
      <c r="O4263">
        <v>1</v>
      </c>
      <c r="P4263">
        <v>3.6</v>
      </c>
      <c r="Q4263" t="str">
        <v>Good</v>
      </c>
      <c r="R4263">
        <v>26</v>
      </c>
    </row>
    <row r="4264" spans="1:18" x14ac:dyDescent="0.3">
      <c r="A4264">
        <v>311448</v>
      </c>
      <c r="B4264">
        <v>1</v>
      </c>
      <c r="C4264" t="str">
        <f>_xlfn.XLOOKUP(B4264,'Country Master'!A:A,'Country Master'!B:B,"Not Found")</f>
        <v>India</v>
      </c>
      <c r="D4264" t="s">
        <v>3694</v>
      </c>
      <c r="E4264" t="s">
        <v>7711</v>
      </c>
      <c r="F4264" t="s">
        <v>7702</v>
      </c>
      <c r="G4264" t="s">
        <v>7701</v>
      </c>
      <c r="H4264">
        <v>0</v>
      </c>
      <c r="I4264">
        <v>0</v>
      </c>
      <c r="J4264" t="s">
        <v>192</v>
      </c>
      <c r="K4264" cm="1">
        <f t="array" ref="K4264:R4264">_xlfn.XLOOKUP(A4264,KPIs!$A$2:$A$9552,KPIs!$B$2:$I$9552,"Not Found")</f>
        <v>500</v>
      </c>
      <c r="L4264" t="str">
        <v>Indian Rupees(Rs.)</v>
      </c>
      <c r="M4264" t="str">
        <v>No</v>
      </c>
      <c r="N4264" t="str">
        <v>No</v>
      </c>
      <c r="O4264">
        <v>2</v>
      </c>
      <c r="P4264">
        <v>3.7</v>
      </c>
      <c r="Q4264" t="str">
        <v>Good</v>
      </c>
      <c r="R4264">
        <v>68</v>
      </c>
    </row>
    <row r="4265" spans="1:18" x14ac:dyDescent="0.3">
      <c r="A4265">
        <v>303350</v>
      </c>
      <c r="B4265">
        <v>1</v>
      </c>
      <c r="C4265" t="str">
        <f>_xlfn.XLOOKUP(B4265,'Country Master'!A:A,'Country Master'!B:B,"Not Found")</f>
        <v>India</v>
      </c>
      <c r="D4265" t="s">
        <v>3694</v>
      </c>
      <c r="E4265" t="s">
        <v>7710</v>
      </c>
      <c r="F4265" t="s">
        <v>7702</v>
      </c>
      <c r="G4265" t="s">
        <v>7701</v>
      </c>
      <c r="H4265">
        <v>77.139495199999999</v>
      </c>
      <c r="I4265">
        <v>28.655594900000001</v>
      </c>
      <c r="J4265" t="s">
        <v>1888</v>
      </c>
      <c r="K4265" cm="1">
        <f t="array" ref="K4265:R4265">_xlfn.XLOOKUP(A4265,KPIs!$A$2:$A$9552,KPIs!$B$2:$I$9552,"Not Found")</f>
        <v>1000</v>
      </c>
      <c r="L4265" t="str">
        <v>Indian Rupees(Rs.)</v>
      </c>
      <c r="M4265" t="str">
        <v>Yes</v>
      </c>
      <c r="N4265" t="str">
        <v>No</v>
      </c>
      <c r="O4265">
        <v>3</v>
      </c>
      <c r="P4265">
        <v>3.6</v>
      </c>
      <c r="Q4265" t="str">
        <v>Good</v>
      </c>
      <c r="R4265">
        <v>283</v>
      </c>
    </row>
    <row r="4266" spans="1:18" x14ac:dyDescent="0.3">
      <c r="A4266">
        <v>18378056</v>
      </c>
      <c r="B4266">
        <v>1</v>
      </c>
      <c r="C4266" t="str">
        <f>_xlfn.XLOOKUP(B4266,'Country Master'!A:A,'Country Master'!B:B,"Not Found")</f>
        <v>India</v>
      </c>
      <c r="D4266" t="s">
        <v>3694</v>
      </c>
      <c r="E4266" t="s">
        <v>7709</v>
      </c>
      <c r="F4266" t="s">
        <v>7702</v>
      </c>
      <c r="G4266" t="s">
        <v>7701</v>
      </c>
      <c r="H4266">
        <v>77.151982399999994</v>
      </c>
      <c r="I4266">
        <v>28.657538299999999</v>
      </c>
      <c r="J4266" t="s">
        <v>2192</v>
      </c>
      <c r="K4266" cm="1">
        <f t="array" ref="K4266:R4266">_xlfn.XLOOKUP(A4266,KPIs!$A$2:$A$9552,KPIs!$B$2:$I$9552,"Not Found")</f>
        <v>1200</v>
      </c>
      <c r="L4266" t="str">
        <v>Indian Rupees(Rs.)</v>
      </c>
      <c r="M4266" t="str">
        <v>Yes</v>
      </c>
      <c r="N4266" t="str">
        <v>No</v>
      </c>
      <c r="O4266">
        <v>3</v>
      </c>
      <c r="P4266">
        <v>3.5</v>
      </c>
      <c r="Q4266" t="str">
        <v>Good</v>
      </c>
      <c r="R4266">
        <v>21</v>
      </c>
    </row>
    <row r="4267" spans="1:18" x14ac:dyDescent="0.3">
      <c r="A4267">
        <v>9513</v>
      </c>
      <c r="B4267">
        <v>1</v>
      </c>
      <c r="C4267" t="str">
        <f>_xlfn.XLOOKUP(B4267,'Country Master'!A:A,'Country Master'!B:B,"Not Found")</f>
        <v>India</v>
      </c>
      <c r="D4267" t="s">
        <v>3694</v>
      </c>
      <c r="E4267" t="s">
        <v>7708</v>
      </c>
      <c r="F4267" t="s">
        <v>7702</v>
      </c>
      <c r="G4267" t="s">
        <v>7701</v>
      </c>
      <c r="H4267">
        <v>77.129287000000005</v>
      </c>
      <c r="I4267">
        <v>28.651894899999999</v>
      </c>
      <c r="J4267" t="s">
        <v>1906</v>
      </c>
      <c r="K4267" cm="1">
        <f t="array" ref="K4267:R4267">_xlfn.XLOOKUP(A4267,KPIs!$A$2:$A$9552,KPIs!$B$2:$I$9552,"Not Found")</f>
        <v>150</v>
      </c>
      <c r="L4267" t="str">
        <v>Indian Rupees(Rs.)</v>
      </c>
      <c r="M4267" t="str">
        <v>No</v>
      </c>
      <c r="N4267" t="str">
        <v>No</v>
      </c>
      <c r="O4267">
        <v>1</v>
      </c>
      <c r="P4267">
        <v>3.5</v>
      </c>
      <c r="Q4267" t="str">
        <v>Good</v>
      </c>
      <c r="R4267">
        <v>23</v>
      </c>
    </row>
    <row r="4268" spans="1:18" x14ac:dyDescent="0.3">
      <c r="A4268">
        <v>18303704</v>
      </c>
      <c r="B4268">
        <v>1</v>
      </c>
      <c r="C4268" t="str">
        <f>_xlfn.XLOOKUP(B4268,'Country Master'!A:A,'Country Master'!B:B,"Not Found")</f>
        <v>India</v>
      </c>
      <c r="D4268" t="s">
        <v>3694</v>
      </c>
      <c r="E4268" t="s">
        <v>7707</v>
      </c>
      <c r="F4268" t="s">
        <v>7702</v>
      </c>
      <c r="G4268" t="s">
        <v>7701</v>
      </c>
      <c r="H4268">
        <v>77.137475499999994</v>
      </c>
      <c r="I4268">
        <v>28.655443399999999</v>
      </c>
      <c r="J4268" t="s">
        <v>1969</v>
      </c>
      <c r="K4268" cm="1">
        <f t="array" ref="K4268:R4268">_xlfn.XLOOKUP(A4268,KPIs!$A$2:$A$9552,KPIs!$B$2:$I$9552,"Not Found")</f>
        <v>600</v>
      </c>
      <c r="L4268" t="str">
        <v>Indian Rupees(Rs.)</v>
      </c>
      <c r="M4268" t="str">
        <v>No</v>
      </c>
      <c r="N4268" t="str">
        <v>Yes</v>
      </c>
      <c r="O4268">
        <v>2</v>
      </c>
      <c r="P4268">
        <v>3.6</v>
      </c>
      <c r="Q4268" t="str">
        <v>Good</v>
      </c>
      <c r="R4268">
        <v>55</v>
      </c>
    </row>
    <row r="4269" spans="1:18" x14ac:dyDescent="0.3">
      <c r="A4269">
        <v>308111</v>
      </c>
      <c r="B4269">
        <v>1</v>
      </c>
      <c r="C4269" t="str">
        <f>_xlfn.XLOOKUP(B4269,'Country Master'!A:A,'Country Master'!B:B,"Not Found")</f>
        <v>India</v>
      </c>
      <c r="D4269" t="s">
        <v>3694</v>
      </c>
      <c r="E4269" t="s">
        <v>7706</v>
      </c>
      <c r="F4269" t="s">
        <v>7702</v>
      </c>
      <c r="G4269" t="s">
        <v>7701</v>
      </c>
      <c r="H4269">
        <v>77.140942699999997</v>
      </c>
      <c r="I4269">
        <v>28.655995600000001</v>
      </c>
      <c r="J4269" t="s">
        <v>1969</v>
      </c>
      <c r="K4269" cm="1">
        <f t="array" ref="K4269:R4269">_xlfn.XLOOKUP(A4269,KPIs!$A$2:$A$9552,KPIs!$B$2:$I$9552,"Not Found")</f>
        <v>750</v>
      </c>
      <c r="L4269" t="str">
        <v>Indian Rupees(Rs.)</v>
      </c>
      <c r="M4269" t="str">
        <v>No</v>
      </c>
      <c r="N4269" t="str">
        <v>Yes</v>
      </c>
      <c r="O4269">
        <v>2</v>
      </c>
      <c r="P4269">
        <v>3.5</v>
      </c>
      <c r="Q4269" t="str">
        <v>Good</v>
      </c>
      <c r="R4269">
        <v>102</v>
      </c>
    </row>
    <row r="4270" spans="1:18" x14ac:dyDescent="0.3">
      <c r="A4270">
        <v>312922</v>
      </c>
      <c r="B4270">
        <v>1</v>
      </c>
      <c r="C4270" t="str">
        <f>_xlfn.XLOOKUP(B4270,'Country Master'!A:A,'Country Master'!B:B,"Not Found")</f>
        <v>India</v>
      </c>
      <c r="D4270" t="s">
        <v>3694</v>
      </c>
      <c r="E4270" t="s">
        <v>7705</v>
      </c>
      <c r="F4270" t="s">
        <v>7702</v>
      </c>
      <c r="G4270" t="s">
        <v>7701</v>
      </c>
      <c r="H4270">
        <v>77.136738199999996</v>
      </c>
      <c r="I4270">
        <v>28.6503488</v>
      </c>
      <c r="J4270" t="s">
        <v>2368</v>
      </c>
      <c r="K4270" cm="1">
        <f t="array" ref="K4270:R4270">_xlfn.XLOOKUP(A4270,KPIs!$A$2:$A$9552,KPIs!$B$2:$I$9552,"Not Found")</f>
        <v>500</v>
      </c>
      <c r="L4270" t="str">
        <v>Indian Rupees(Rs.)</v>
      </c>
      <c r="M4270" t="str">
        <v>No</v>
      </c>
      <c r="N4270" t="str">
        <v>No</v>
      </c>
      <c r="O4270">
        <v>2</v>
      </c>
      <c r="P4270">
        <v>2.4</v>
      </c>
      <c r="Q4270" t="str">
        <v>Poor</v>
      </c>
      <c r="R4270">
        <v>20</v>
      </c>
    </row>
    <row r="4271" spans="1:18" x14ac:dyDescent="0.3">
      <c r="A4271">
        <v>3918</v>
      </c>
      <c r="B4271">
        <v>1</v>
      </c>
      <c r="C4271" t="str">
        <f>_xlfn.XLOOKUP(B4271,'Country Master'!A:A,'Country Master'!B:B,"Not Found")</f>
        <v>India</v>
      </c>
      <c r="D4271" t="s">
        <v>3694</v>
      </c>
      <c r="E4271" t="s">
        <v>7704</v>
      </c>
      <c r="F4271" t="s">
        <v>7702</v>
      </c>
      <c r="G4271" t="s">
        <v>7701</v>
      </c>
      <c r="H4271">
        <v>77.128442500000006</v>
      </c>
      <c r="I4271">
        <v>28.651777500000001</v>
      </c>
      <c r="J4271" t="s">
        <v>1904</v>
      </c>
      <c r="K4271" cm="1">
        <f t="array" ref="K4271:R4271">_xlfn.XLOOKUP(A4271,KPIs!$A$2:$A$9552,KPIs!$B$2:$I$9552,"Not Found")</f>
        <v>350</v>
      </c>
      <c r="L4271" t="str">
        <v>Indian Rupees(Rs.)</v>
      </c>
      <c r="M4271" t="str">
        <v>No</v>
      </c>
      <c r="N4271" t="str">
        <v>No</v>
      </c>
      <c r="O4271">
        <v>1</v>
      </c>
      <c r="P4271">
        <v>2.1</v>
      </c>
      <c r="Q4271" t="str">
        <v>Poor</v>
      </c>
      <c r="R4271">
        <v>54</v>
      </c>
    </row>
    <row r="4272" spans="1:18" x14ac:dyDescent="0.3">
      <c r="A4272">
        <v>308784</v>
      </c>
      <c r="B4272">
        <v>1</v>
      </c>
      <c r="C4272" t="str">
        <f>_xlfn.XLOOKUP(B4272,'Country Master'!A:A,'Country Master'!B:B,"Not Found")</f>
        <v>India</v>
      </c>
      <c r="D4272" t="s">
        <v>3694</v>
      </c>
      <c r="E4272" t="s">
        <v>7703</v>
      </c>
      <c r="F4272" t="s">
        <v>7702</v>
      </c>
      <c r="G4272" t="s">
        <v>7701</v>
      </c>
      <c r="H4272">
        <v>77.146642299999996</v>
      </c>
      <c r="I4272">
        <v>28.6568197</v>
      </c>
      <c r="J4272" t="s">
        <v>269</v>
      </c>
      <c r="K4272" cm="1">
        <f t="array" ref="K4272:R4272">_xlfn.XLOOKUP(A4272,KPIs!$A$2:$A$9552,KPIs!$B$2:$I$9552,"Not Found")</f>
        <v>800</v>
      </c>
      <c r="L4272" t="str">
        <v>Indian Rupees(Rs.)</v>
      </c>
      <c r="M4272" t="str">
        <v>No</v>
      </c>
      <c r="N4272" t="str">
        <v>Yes</v>
      </c>
      <c r="O4272">
        <v>2</v>
      </c>
      <c r="P4272">
        <v>2.4</v>
      </c>
      <c r="Q4272" t="str">
        <v>Poor</v>
      </c>
      <c r="R4272">
        <v>39</v>
      </c>
    </row>
    <row r="4273" spans="1:18" x14ac:dyDescent="0.3">
      <c r="A4273">
        <v>2316</v>
      </c>
      <c r="B4273">
        <v>1</v>
      </c>
      <c r="C4273" t="str">
        <f>_xlfn.XLOOKUP(B4273,'Country Master'!A:A,'Country Master'!B:B,"Not Found")</f>
        <v>India</v>
      </c>
      <c r="D4273" t="s">
        <v>3694</v>
      </c>
      <c r="E4273" t="s">
        <v>7700</v>
      </c>
      <c r="F4273" t="s">
        <v>7619</v>
      </c>
      <c r="G4273" t="s">
        <v>7618</v>
      </c>
      <c r="H4273">
        <v>77.286261600000003</v>
      </c>
      <c r="I4273">
        <v>28.661111999999999</v>
      </c>
      <c r="J4273" t="s">
        <v>1904</v>
      </c>
      <c r="K4273" cm="1">
        <f t="array" ref="K4273:R4273">_xlfn.XLOOKUP(A4273,KPIs!$A$2:$A$9552,KPIs!$B$2:$I$9552,"Not Found")</f>
        <v>200</v>
      </c>
      <c r="L4273" t="str">
        <v>Indian Rupees(Rs.)</v>
      </c>
      <c r="M4273" t="str">
        <v>No</v>
      </c>
      <c r="N4273" t="str">
        <v>No</v>
      </c>
      <c r="O4273">
        <v>1</v>
      </c>
      <c r="P4273">
        <v>2.9</v>
      </c>
      <c r="Q4273" t="str">
        <v>Average</v>
      </c>
      <c r="R4273">
        <v>6</v>
      </c>
    </row>
    <row r="4274" spans="1:18" x14ac:dyDescent="0.3">
      <c r="A4274">
        <v>2315</v>
      </c>
      <c r="B4274">
        <v>1</v>
      </c>
      <c r="C4274" t="str">
        <f>_xlfn.XLOOKUP(B4274,'Country Master'!A:A,'Country Master'!B:B,"Not Found")</f>
        <v>India</v>
      </c>
      <c r="D4274" t="s">
        <v>3694</v>
      </c>
      <c r="E4274" t="s">
        <v>7699</v>
      </c>
      <c r="F4274" t="s">
        <v>7619</v>
      </c>
      <c r="G4274" t="s">
        <v>7618</v>
      </c>
      <c r="H4274">
        <v>77.286188300000006</v>
      </c>
      <c r="I4274">
        <v>28.661116700000001</v>
      </c>
      <c r="J4274" t="s">
        <v>1904</v>
      </c>
      <c r="K4274" cm="1">
        <f t="array" ref="K4274:R4274">_xlfn.XLOOKUP(A4274,KPIs!$A$2:$A$9552,KPIs!$B$2:$I$9552,"Not Found")</f>
        <v>250</v>
      </c>
      <c r="L4274" t="str">
        <v>Indian Rupees(Rs.)</v>
      </c>
      <c r="M4274" t="str">
        <v>No</v>
      </c>
      <c r="N4274" t="str">
        <v>No</v>
      </c>
      <c r="O4274">
        <v>1</v>
      </c>
      <c r="P4274">
        <v>3</v>
      </c>
      <c r="Q4274" t="str">
        <v>Average</v>
      </c>
      <c r="R4274">
        <v>15</v>
      </c>
    </row>
    <row r="4275" spans="1:18" x14ac:dyDescent="0.3">
      <c r="A4275">
        <v>313307</v>
      </c>
      <c r="B4275">
        <v>1</v>
      </c>
      <c r="C4275" t="str">
        <f>_xlfn.XLOOKUP(B4275,'Country Master'!A:A,'Country Master'!B:B,"Not Found")</f>
        <v>India</v>
      </c>
      <c r="D4275" t="s">
        <v>3694</v>
      </c>
      <c r="E4275" t="s">
        <v>7698</v>
      </c>
      <c r="F4275" t="s">
        <v>7619</v>
      </c>
      <c r="G4275" t="s">
        <v>7618</v>
      </c>
      <c r="H4275">
        <v>0</v>
      </c>
      <c r="I4275">
        <v>0</v>
      </c>
      <c r="J4275" t="s">
        <v>7697</v>
      </c>
      <c r="K4275" cm="1">
        <f t="array" ref="K4275:R4275">_xlfn.XLOOKUP(A4275,KPIs!$A$2:$A$9552,KPIs!$B$2:$I$9552,"Not Found")</f>
        <v>200</v>
      </c>
      <c r="L4275" t="str">
        <v>Indian Rupees(Rs.)</v>
      </c>
      <c r="M4275" t="str">
        <v>No</v>
      </c>
      <c r="N4275" t="str">
        <v>No</v>
      </c>
      <c r="O4275">
        <v>1</v>
      </c>
      <c r="P4275">
        <v>2.9</v>
      </c>
      <c r="Q4275" t="str">
        <v>Average</v>
      </c>
      <c r="R4275">
        <v>7</v>
      </c>
    </row>
    <row r="4276" spans="1:18" x14ac:dyDescent="0.3">
      <c r="A4276">
        <v>301208</v>
      </c>
      <c r="B4276">
        <v>1</v>
      </c>
      <c r="C4276" t="str">
        <f>_xlfn.XLOOKUP(B4276,'Country Master'!A:A,'Country Master'!B:B,"Not Found")</f>
        <v>India</v>
      </c>
      <c r="D4276" t="s">
        <v>3694</v>
      </c>
      <c r="E4276" t="s">
        <v>7696</v>
      </c>
      <c r="F4276" t="s">
        <v>7619</v>
      </c>
      <c r="G4276" t="s">
        <v>7618</v>
      </c>
      <c r="H4276">
        <v>77.284295</v>
      </c>
      <c r="I4276">
        <v>28.665511670000001</v>
      </c>
      <c r="J4276" t="s">
        <v>1969</v>
      </c>
      <c r="K4276" cm="1">
        <f t="array" ref="K4276:R4276">_xlfn.XLOOKUP(A4276,KPIs!$A$2:$A$9552,KPIs!$B$2:$I$9552,"Not Found")</f>
        <v>300</v>
      </c>
      <c r="L4276" t="str">
        <v>Indian Rupees(Rs.)</v>
      </c>
      <c r="M4276" t="str">
        <v>No</v>
      </c>
      <c r="N4276" t="str">
        <v>No</v>
      </c>
      <c r="O4276">
        <v>1</v>
      </c>
      <c r="P4276">
        <v>2.9</v>
      </c>
      <c r="Q4276" t="str">
        <v>Average</v>
      </c>
      <c r="R4276">
        <v>16</v>
      </c>
    </row>
    <row r="4277" spans="1:18" x14ac:dyDescent="0.3">
      <c r="A4277">
        <v>18386203</v>
      </c>
      <c r="B4277">
        <v>1</v>
      </c>
      <c r="C4277" t="str">
        <f>_xlfn.XLOOKUP(B4277,'Country Master'!A:A,'Country Master'!B:B,"Not Found")</f>
        <v>India</v>
      </c>
      <c r="D4277" t="s">
        <v>3694</v>
      </c>
      <c r="E4277" t="s">
        <v>7695</v>
      </c>
      <c r="F4277" t="s">
        <v>7619</v>
      </c>
      <c r="G4277" t="s">
        <v>7618</v>
      </c>
      <c r="H4277">
        <v>0</v>
      </c>
      <c r="I4277">
        <v>0</v>
      </c>
      <c r="J4277" t="s">
        <v>192</v>
      </c>
      <c r="K4277" cm="1">
        <f t="array" ref="K4277:R4277">_xlfn.XLOOKUP(A4277,KPIs!$A$2:$A$9552,KPIs!$B$2:$I$9552,"Not Found")</f>
        <v>300</v>
      </c>
      <c r="L4277" t="str">
        <v>Indian Rupees(Rs.)</v>
      </c>
      <c r="M4277" t="str">
        <v>No</v>
      </c>
      <c r="N4277" t="str">
        <v>No</v>
      </c>
      <c r="O4277">
        <v>1</v>
      </c>
      <c r="P4277">
        <v>3</v>
      </c>
      <c r="Q4277" t="str">
        <v>Average</v>
      </c>
      <c r="R4277">
        <v>6</v>
      </c>
    </row>
    <row r="4278" spans="1:18" x14ac:dyDescent="0.3">
      <c r="A4278">
        <v>18258507</v>
      </c>
      <c r="B4278">
        <v>1</v>
      </c>
      <c r="C4278" t="str">
        <f>_xlfn.XLOOKUP(B4278,'Country Master'!A:A,'Country Master'!B:B,"Not Found")</f>
        <v>India</v>
      </c>
      <c r="D4278" t="s">
        <v>3694</v>
      </c>
      <c r="E4278" t="s">
        <v>7694</v>
      </c>
      <c r="F4278" t="s">
        <v>7619</v>
      </c>
      <c r="G4278" t="s">
        <v>7618</v>
      </c>
      <c r="H4278">
        <v>77.275810989999997</v>
      </c>
      <c r="I4278">
        <v>28.65854624</v>
      </c>
      <c r="J4278" t="s">
        <v>2517</v>
      </c>
      <c r="K4278" cm="1">
        <f t="array" ref="K4278:R4278">_xlfn.XLOOKUP(A4278,KPIs!$A$2:$A$9552,KPIs!$B$2:$I$9552,"Not Found")</f>
        <v>400</v>
      </c>
      <c r="L4278" t="str">
        <v>Indian Rupees(Rs.)</v>
      </c>
      <c r="M4278" t="str">
        <v>No</v>
      </c>
      <c r="N4278" t="str">
        <v>No</v>
      </c>
      <c r="O4278">
        <v>1</v>
      </c>
      <c r="P4278">
        <v>2.9</v>
      </c>
      <c r="Q4278" t="str">
        <v>Average</v>
      </c>
      <c r="R4278">
        <v>9</v>
      </c>
    </row>
    <row r="4279" spans="1:18" x14ac:dyDescent="0.3">
      <c r="A4279">
        <v>313091</v>
      </c>
      <c r="B4279">
        <v>1</v>
      </c>
      <c r="C4279" t="str">
        <f>_xlfn.XLOOKUP(B4279,'Country Master'!A:A,'Country Master'!B:B,"Not Found")</f>
        <v>India</v>
      </c>
      <c r="D4279" t="s">
        <v>3694</v>
      </c>
      <c r="E4279" t="s">
        <v>7693</v>
      </c>
      <c r="F4279" t="s">
        <v>7619</v>
      </c>
      <c r="G4279" t="s">
        <v>7618</v>
      </c>
      <c r="H4279">
        <v>77.242310000000003</v>
      </c>
      <c r="I4279">
        <v>28.576059999999998</v>
      </c>
      <c r="J4279" t="s">
        <v>269</v>
      </c>
      <c r="K4279" cm="1">
        <f t="array" ref="K4279:R4279">_xlfn.XLOOKUP(A4279,KPIs!$A$2:$A$9552,KPIs!$B$2:$I$9552,"Not Found")</f>
        <v>350</v>
      </c>
      <c r="L4279" t="str">
        <v>Indian Rupees(Rs.)</v>
      </c>
      <c r="M4279" t="str">
        <v>No</v>
      </c>
      <c r="N4279" t="str">
        <v>No</v>
      </c>
      <c r="O4279">
        <v>1</v>
      </c>
      <c r="P4279">
        <v>2.9</v>
      </c>
      <c r="Q4279" t="str">
        <v>Average</v>
      </c>
      <c r="R4279">
        <v>5</v>
      </c>
    </row>
    <row r="4280" spans="1:18" x14ac:dyDescent="0.3">
      <c r="A4280">
        <v>313381</v>
      </c>
      <c r="B4280">
        <v>1</v>
      </c>
      <c r="C4280" t="str">
        <f>_xlfn.XLOOKUP(B4280,'Country Master'!A:A,'Country Master'!B:B,"Not Found")</f>
        <v>India</v>
      </c>
      <c r="D4280" t="s">
        <v>3694</v>
      </c>
      <c r="E4280" t="s">
        <v>7692</v>
      </c>
      <c r="F4280" t="s">
        <v>7619</v>
      </c>
      <c r="G4280" t="s">
        <v>7618</v>
      </c>
      <c r="H4280">
        <v>77.2821</v>
      </c>
      <c r="I4280">
        <v>28.659050000000001</v>
      </c>
      <c r="J4280" t="s">
        <v>1904</v>
      </c>
      <c r="K4280" cm="1">
        <f t="array" ref="K4280:R4280">_xlfn.XLOOKUP(A4280,KPIs!$A$2:$A$9552,KPIs!$B$2:$I$9552,"Not Found")</f>
        <v>150</v>
      </c>
      <c r="L4280" t="str">
        <v>Indian Rupees(Rs.)</v>
      </c>
      <c r="M4280" t="str">
        <v>No</v>
      </c>
      <c r="N4280" t="str">
        <v>No</v>
      </c>
      <c r="O4280">
        <v>1</v>
      </c>
      <c r="P4280">
        <v>2.9</v>
      </c>
      <c r="Q4280" t="str">
        <v>Average</v>
      </c>
      <c r="R4280">
        <v>4</v>
      </c>
    </row>
    <row r="4281" spans="1:18" x14ac:dyDescent="0.3">
      <c r="A4281">
        <v>301201</v>
      </c>
      <c r="B4281">
        <v>1</v>
      </c>
      <c r="C4281" t="str">
        <f>_xlfn.XLOOKUP(B4281,'Country Master'!A:A,'Country Master'!B:B,"Not Found")</f>
        <v>India</v>
      </c>
      <c r="D4281" t="s">
        <v>3694</v>
      </c>
      <c r="E4281" t="s">
        <v>7691</v>
      </c>
      <c r="F4281" t="s">
        <v>7619</v>
      </c>
      <c r="G4281" t="s">
        <v>7618</v>
      </c>
      <c r="H4281">
        <v>77.273111</v>
      </c>
      <c r="I4281">
        <v>28.6590466</v>
      </c>
      <c r="J4281" t="s">
        <v>1969</v>
      </c>
      <c r="K4281" cm="1">
        <f t="array" ref="K4281:R4281">_xlfn.XLOOKUP(A4281,KPIs!$A$2:$A$9552,KPIs!$B$2:$I$9552,"Not Found")</f>
        <v>500</v>
      </c>
      <c r="L4281" t="str">
        <v>Indian Rupees(Rs.)</v>
      </c>
      <c r="M4281" t="str">
        <v>No</v>
      </c>
      <c r="N4281" t="str">
        <v>Yes</v>
      </c>
      <c r="O4281">
        <v>2</v>
      </c>
      <c r="P4281">
        <v>2.5</v>
      </c>
      <c r="Q4281" t="str">
        <v>Average</v>
      </c>
      <c r="R4281">
        <v>50</v>
      </c>
    </row>
    <row r="4282" spans="1:18" x14ac:dyDescent="0.3">
      <c r="A4282">
        <v>309496</v>
      </c>
      <c r="B4282">
        <v>1</v>
      </c>
      <c r="C4282" t="str">
        <f>_xlfn.XLOOKUP(B4282,'Country Master'!A:A,'Country Master'!B:B,"Not Found")</f>
        <v>India</v>
      </c>
      <c r="D4282" t="s">
        <v>3694</v>
      </c>
      <c r="E4282" t="s">
        <v>7690</v>
      </c>
      <c r="F4282" t="s">
        <v>7619</v>
      </c>
      <c r="G4282" t="s">
        <v>7618</v>
      </c>
      <c r="H4282">
        <v>77.272258100000002</v>
      </c>
      <c r="I4282">
        <v>28.658652</v>
      </c>
      <c r="J4282" t="s">
        <v>1906</v>
      </c>
      <c r="K4282" cm="1">
        <f t="array" ref="K4282:R4282">_xlfn.XLOOKUP(A4282,KPIs!$A$2:$A$9552,KPIs!$B$2:$I$9552,"Not Found")</f>
        <v>100</v>
      </c>
      <c r="L4282" t="str">
        <v>Indian Rupees(Rs.)</v>
      </c>
      <c r="M4282" t="str">
        <v>No</v>
      </c>
      <c r="N4282" t="str">
        <v>No</v>
      </c>
      <c r="O4282">
        <v>1</v>
      </c>
      <c r="P4282">
        <v>3.1</v>
      </c>
      <c r="Q4282" t="str">
        <v>Average</v>
      </c>
      <c r="R4282">
        <v>12</v>
      </c>
    </row>
    <row r="4283" spans="1:18" x14ac:dyDescent="0.3">
      <c r="A4283">
        <v>2297</v>
      </c>
      <c r="B4283">
        <v>1</v>
      </c>
      <c r="C4283" t="str">
        <f>_xlfn.XLOOKUP(B4283,'Country Master'!A:A,'Country Master'!B:B,"Not Found")</f>
        <v>India</v>
      </c>
      <c r="D4283" t="s">
        <v>3694</v>
      </c>
      <c r="E4283" t="s">
        <v>7689</v>
      </c>
      <c r="F4283" t="s">
        <v>7619</v>
      </c>
      <c r="G4283" t="s">
        <v>7618</v>
      </c>
      <c r="H4283">
        <v>77.2815054</v>
      </c>
      <c r="I4283">
        <v>28.659351399999998</v>
      </c>
      <c r="J4283" t="s">
        <v>4881</v>
      </c>
      <c r="K4283" cm="1">
        <f t="array" ref="K4283:R4283">_xlfn.XLOOKUP(A4283,KPIs!$A$2:$A$9552,KPIs!$B$2:$I$9552,"Not Found")</f>
        <v>500</v>
      </c>
      <c r="L4283" t="str">
        <v>Indian Rupees(Rs.)</v>
      </c>
      <c r="M4283" t="str">
        <v>No</v>
      </c>
      <c r="N4283" t="str">
        <v>No</v>
      </c>
      <c r="O4283">
        <v>2</v>
      </c>
      <c r="P4283">
        <v>3.2</v>
      </c>
      <c r="Q4283" t="str">
        <v>Average</v>
      </c>
      <c r="R4283">
        <v>79</v>
      </c>
    </row>
    <row r="4284" spans="1:18" x14ac:dyDescent="0.3">
      <c r="A4284">
        <v>305003</v>
      </c>
      <c r="B4284">
        <v>1</v>
      </c>
      <c r="C4284" t="str">
        <f>_xlfn.XLOOKUP(B4284,'Country Master'!A:A,'Country Master'!B:B,"Not Found")</f>
        <v>India</v>
      </c>
      <c r="D4284" t="s">
        <v>3694</v>
      </c>
      <c r="E4284" t="s">
        <v>7688</v>
      </c>
      <c r="F4284" t="s">
        <v>7619</v>
      </c>
      <c r="G4284" t="s">
        <v>7618</v>
      </c>
      <c r="H4284">
        <v>77.281497599999994</v>
      </c>
      <c r="I4284">
        <v>28.6602651</v>
      </c>
      <c r="J4284" t="s">
        <v>4127</v>
      </c>
      <c r="K4284" cm="1">
        <f t="array" ref="K4284:R4284">_xlfn.XLOOKUP(A4284,KPIs!$A$2:$A$9552,KPIs!$B$2:$I$9552,"Not Found")</f>
        <v>150</v>
      </c>
      <c r="L4284" t="str">
        <v>Indian Rupees(Rs.)</v>
      </c>
      <c r="M4284" t="str">
        <v>No</v>
      </c>
      <c r="N4284" t="str">
        <v>No</v>
      </c>
      <c r="O4284">
        <v>1</v>
      </c>
      <c r="P4284">
        <v>3.3</v>
      </c>
      <c r="Q4284" t="str">
        <v>Average</v>
      </c>
      <c r="R4284">
        <v>20</v>
      </c>
    </row>
    <row r="4285" spans="1:18" x14ac:dyDescent="0.3">
      <c r="A4285">
        <v>306310</v>
      </c>
      <c r="B4285">
        <v>1</v>
      </c>
      <c r="C4285" t="str">
        <f>_xlfn.XLOOKUP(B4285,'Country Master'!A:A,'Country Master'!B:B,"Not Found")</f>
        <v>India</v>
      </c>
      <c r="D4285" t="s">
        <v>3694</v>
      </c>
      <c r="E4285" t="s">
        <v>7687</v>
      </c>
      <c r="F4285" t="s">
        <v>7619</v>
      </c>
      <c r="G4285" t="s">
        <v>7618</v>
      </c>
      <c r="H4285">
        <v>77.288267500000003</v>
      </c>
      <c r="I4285">
        <v>28.659862789999998</v>
      </c>
      <c r="J4285" t="s">
        <v>2642</v>
      </c>
      <c r="K4285" cm="1">
        <f t="array" ref="K4285:R4285">_xlfn.XLOOKUP(A4285,KPIs!$A$2:$A$9552,KPIs!$B$2:$I$9552,"Not Found")</f>
        <v>650</v>
      </c>
      <c r="L4285" t="str">
        <v>Indian Rupees(Rs.)</v>
      </c>
      <c r="M4285" t="str">
        <v>No</v>
      </c>
      <c r="N4285" t="str">
        <v>Yes</v>
      </c>
      <c r="O4285">
        <v>2</v>
      </c>
      <c r="P4285">
        <v>3.2</v>
      </c>
      <c r="Q4285" t="str">
        <v>Average</v>
      </c>
      <c r="R4285">
        <v>52</v>
      </c>
    </row>
    <row r="4286" spans="1:18" x14ac:dyDescent="0.3">
      <c r="A4286">
        <v>18332058</v>
      </c>
      <c r="B4286">
        <v>1</v>
      </c>
      <c r="C4286" t="str">
        <f>_xlfn.XLOOKUP(B4286,'Country Master'!A:A,'Country Master'!B:B,"Not Found")</f>
        <v>India</v>
      </c>
      <c r="D4286" t="s">
        <v>3694</v>
      </c>
      <c r="E4286" t="s">
        <v>7686</v>
      </c>
      <c r="F4286" t="s">
        <v>7619</v>
      </c>
      <c r="G4286" t="s">
        <v>7618</v>
      </c>
      <c r="H4286">
        <v>77.280646000000004</v>
      </c>
      <c r="I4286">
        <v>28.659818659999999</v>
      </c>
      <c r="J4286" t="s">
        <v>2453</v>
      </c>
      <c r="K4286" cm="1">
        <f t="array" ref="K4286:R4286">_xlfn.XLOOKUP(A4286,KPIs!$A$2:$A$9552,KPIs!$B$2:$I$9552,"Not Found")</f>
        <v>500</v>
      </c>
      <c r="L4286" t="str">
        <v>Indian Rupees(Rs.)</v>
      </c>
      <c r="M4286" t="str">
        <v>No</v>
      </c>
      <c r="N4286" t="str">
        <v>Yes</v>
      </c>
      <c r="O4286">
        <v>2</v>
      </c>
      <c r="P4286">
        <v>3.3</v>
      </c>
      <c r="Q4286" t="str">
        <v>Average</v>
      </c>
      <c r="R4286">
        <v>26</v>
      </c>
    </row>
    <row r="4287" spans="1:18" x14ac:dyDescent="0.3">
      <c r="A4287">
        <v>18128895</v>
      </c>
      <c r="B4287">
        <v>1</v>
      </c>
      <c r="C4287" t="str">
        <f>_xlfn.XLOOKUP(B4287,'Country Master'!A:A,'Country Master'!B:B,"Not Found")</f>
        <v>India</v>
      </c>
      <c r="D4287" t="s">
        <v>3694</v>
      </c>
      <c r="E4287" t="s">
        <v>7685</v>
      </c>
      <c r="F4287" t="s">
        <v>7619</v>
      </c>
      <c r="G4287" t="s">
        <v>7618</v>
      </c>
      <c r="H4287">
        <v>0</v>
      </c>
      <c r="I4287">
        <v>0</v>
      </c>
      <c r="J4287" t="s">
        <v>7684</v>
      </c>
      <c r="K4287" cm="1">
        <f t="array" ref="K4287:R4287">_xlfn.XLOOKUP(A4287,KPIs!$A$2:$A$9552,KPIs!$B$2:$I$9552,"Not Found")</f>
        <v>350</v>
      </c>
      <c r="L4287" t="str">
        <v>Indian Rupees(Rs.)</v>
      </c>
      <c r="M4287" t="str">
        <v>No</v>
      </c>
      <c r="N4287" t="str">
        <v>No</v>
      </c>
      <c r="O4287">
        <v>1</v>
      </c>
      <c r="P4287">
        <v>3.2</v>
      </c>
      <c r="Q4287" t="str">
        <v>Average</v>
      </c>
      <c r="R4287">
        <v>11</v>
      </c>
    </row>
    <row r="4288" spans="1:18" x14ac:dyDescent="0.3">
      <c r="A4288">
        <v>312747</v>
      </c>
      <c r="B4288">
        <v>1</v>
      </c>
      <c r="C4288" t="str">
        <f>_xlfn.XLOOKUP(B4288,'Country Master'!A:A,'Country Master'!B:B,"Not Found")</f>
        <v>India</v>
      </c>
      <c r="D4288" t="s">
        <v>3694</v>
      </c>
      <c r="E4288" t="s">
        <v>7683</v>
      </c>
      <c r="F4288" t="s">
        <v>7619</v>
      </c>
      <c r="G4288" t="s">
        <v>7618</v>
      </c>
      <c r="H4288">
        <v>77.277817099999993</v>
      </c>
      <c r="I4288">
        <v>28.652273099999999</v>
      </c>
      <c r="J4288" t="s">
        <v>1332</v>
      </c>
      <c r="K4288" cm="1">
        <f t="array" ref="K4288:R4288">_xlfn.XLOOKUP(A4288,KPIs!$A$2:$A$9552,KPIs!$B$2:$I$9552,"Not Found")</f>
        <v>700</v>
      </c>
      <c r="L4288" t="str">
        <v>Indian Rupees(Rs.)</v>
      </c>
      <c r="M4288" t="str">
        <v>No</v>
      </c>
      <c r="N4288" t="str">
        <v>No</v>
      </c>
      <c r="O4288">
        <v>2</v>
      </c>
      <c r="P4288">
        <v>2.9</v>
      </c>
      <c r="Q4288" t="str">
        <v>Average</v>
      </c>
      <c r="R4288">
        <v>13</v>
      </c>
    </row>
    <row r="4289" spans="1:18" x14ac:dyDescent="0.3">
      <c r="A4289">
        <v>6128</v>
      </c>
      <c r="B4289">
        <v>1</v>
      </c>
      <c r="C4289" t="str">
        <f>_xlfn.XLOOKUP(B4289,'Country Master'!A:A,'Country Master'!B:B,"Not Found")</f>
        <v>India</v>
      </c>
      <c r="D4289" t="s">
        <v>3694</v>
      </c>
      <c r="E4289" t="s">
        <v>7682</v>
      </c>
      <c r="F4289" t="s">
        <v>7619</v>
      </c>
      <c r="G4289" t="s">
        <v>7618</v>
      </c>
      <c r="H4289">
        <v>77.278816399999997</v>
      </c>
      <c r="I4289">
        <v>28.66104399</v>
      </c>
      <c r="J4289" t="s">
        <v>1332</v>
      </c>
      <c r="K4289" cm="1">
        <f t="array" ref="K4289:R4289">_xlfn.XLOOKUP(A4289,KPIs!$A$2:$A$9552,KPIs!$B$2:$I$9552,"Not Found")</f>
        <v>700</v>
      </c>
      <c r="L4289" t="str">
        <v>Indian Rupees(Rs.)</v>
      </c>
      <c r="M4289" t="str">
        <v>No</v>
      </c>
      <c r="N4289" t="str">
        <v>No</v>
      </c>
      <c r="O4289">
        <v>2</v>
      </c>
      <c r="P4289">
        <v>3.1</v>
      </c>
      <c r="Q4289" t="str">
        <v>Average</v>
      </c>
      <c r="R4289">
        <v>75</v>
      </c>
    </row>
    <row r="4290" spans="1:18" x14ac:dyDescent="0.3">
      <c r="A4290">
        <v>304994</v>
      </c>
      <c r="B4290">
        <v>1</v>
      </c>
      <c r="C4290" t="str">
        <f>_xlfn.XLOOKUP(B4290,'Country Master'!A:A,'Country Master'!B:B,"Not Found")</f>
        <v>India</v>
      </c>
      <c r="D4290" t="s">
        <v>3694</v>
      </c>
      <c r="E4290" t="s">
        <v>7681</v>
      </c>
      <c r="F4290" t="s">
        <v>7619</v>
      </c>
      <c r="G4290" t="s">
        <v>7618</v>
      </c>
      <c r="H4290">
        <v>77.281282599999997</v>
      </c>
      <c r="I4290">
        <v>28.6602119</v>
      </c>
      <c r="J4290" t="s">
        <v>2362</v>
      </c>
      <c r="K4290" cm="1">
        <f t="array" ref="K4290:R4290">_xlfn.XLOOKUP(A4290,KPIs!$A$2:$A$9552,KPIs!$B$2:$I$9552,"Not Found")</f>
        <v>150</v>
      </c>
      <c r="L4290" t="str">
        <v>Indian Rupees(Rs.)</v>
      </c>
      <c r="M4290" t="str">
        <v>No</v>
      </c>
      <c r="N4290" t="str">
        <v>No</v>
      </c>
      <c r="O4290">
        <v>1</v>
      </c>
      <c r="P4290">
        <v>3.3</v>
      </c>
      <c r="Q4290" t="str">
        <v>Average</v>
      </c>
      <c r="R4290">
        <v>26</v>
      </c>
    </row>
    <row r="4291" spans="1:18" x14ac:dyDescent="0.3">
      <c r="A4291">
        <v>313132</v>
      </c>
      <c r="B4291">
        <v>1</v>
      </c>
      <c r="C4291" t="str">
        <f>_xlfn.XLOOKUP(B4291,'Country Master'!A:A,'Country Master'!B:B,"Not Found")</f>
        <v>India</v>
      </c>
      <c r="D4291" t="s">
        <v>3694</v>
      </c>
      <c r="E4291" t="s">
        <v>7680</v>
      </c>
      <c r="F4291" t="s">
        <v>7619</v>
      </c>
      <c r="G4291" t="s">
        <v>7618</v>
      </c>
      <c r="H4291">
        <v>77.278339970000005</v>
      </c>
      <c r="I4291">
        <v>28.659511810000001</v>
      </c>
      <c r="J4291" t="s">
        <v>1969</v>
      </c>
      <c r="K4291" cm="1">
        <f t="array" ref="K4291:R4291">_xlfn.XLOOKUP(A4291,KPIs!$A$2:$A$9552,KPIs!$B$2:$I$9552,"Not Found")</f>
        <v>700</v>
      </c>
      <c r="L4291" t="str">
        <v>Indian Rupees(Rs.)</v>
      </c>
      <c r="M4291" t="str">
        <v>No</v>
      </c>
      <c r="N4291" t="str">
        <v>No</v>
      </c>
      <c r="O4291">
        <v>2</v>
      </c>
      <c r="P4291">
        <v>2.9</v>
      </c>
      <c r="Q4291" t="str">
        <v>Average</v>
      </c>
      <c r="R4291">
        <v>10</v>
      </c>
    </row>
    <row r="4292" spans="1:18" x14ac:dyDescent="0.3">
      <c r="A4292">
        <v>18423095</v>
      </c>
      <c r="B4292">
        <v>1</v>
      </c>
      <c r="C4292" t="str">
        <f>_xlfn.XLOOKUP(B4292,'Country Master'!A:A,'Country Master'!B:B,"Not Found")</f>
        <v>India</v>
      </c>
      <c r="D4292" t="s">
        <v>3694</v>
      </c>
      <c r="E4292" t="s">
        <v>7679</v>
      </c>
      <c r="F4292" t="s">
        <v>7619</v>
      </c>
      <c r="G4292" t="s">
        <v>7618</v>
      </c>
      <c r="H4292">
        <v>77.277966199999995</v>
      </c>
      <c r="I4292">
        <v>28.6523602</v>
      </c>
      <c r="J4292" t="s">
        <v>298</v>
      </c>
      <c r="K4292" cm="1">
        <f t="array" ref="K4292:R4292">_xlfn.XLOOKUP(A4292,KPIs!$A$2:$A$9552,KPIs!$B$2:$I$9552,"Not Found")</f>
        <v>300</v>
      </c>
      <c r="L4292" t="str">
        <v>Indian Rupees(Rs.)</v>
      </c>
      <c r="M4292" t="str">
        <v>No</v>
      </c>
      <c r="N4292" t="str">
        <v>No</v>
      </c>
      <c r="O4292">
        <v>1</v>
      </c>
      <c r="P4292">
        <v>3.2</v>
      </c>
      <c r="Q4292" t="str">
        <v>Average</v>
      </c>
      <c r="R4292">
        <v>6</v>
      </c>
    </row>
    <row r="4293" spans="1:18" x14ac:dyDescent="0.3">
      <c r="A4293">
        <v>18378024</v>
      </c>
      <c r="B4293">
        <v>1</v>
      </c>
      <c r="C4293" t="str">
        <f>_xlfn.XLOOKUP(B4293,'Country Master'!A:A,'Country Master'!B:B,"Not Found")</f>
        <v>India</v>
      </c>
      <c r="D4293" t="s">
        <v>3694</v>
      </c>
      <c r="E4293" t="s">
        <v>7678</v>
      </c>
      <c r="F4293" t="s">
        <v>7619</v>
      </c>
      <c r="G4293" t="s">
        <v>7618</v>
      </c>
      <c r="H4293">
        <v>77.283633399999999</v>
      </c>
      <c r="I4293">
        <v>28.6592567</v>
      </c>
      <c r="J4293" t="s">
        <v>2386</v>
      </c>
      <c r="K4293" cm="1">
        <f t="array" ref="K4293:R4293">_xlfn.XLOOKUP(A4293,KPIs!$A$2:$A$9552,KPIs!$B$2:$I$9552,"Not Found")</f>
        <v>500</v>
      </c>
      <c r="L4293" t="str">
        <v>Indian Rupees(Rs.)</v>
      </c>
      <c r="M4293" t="str">
        <v>No</v>
      </c>
      <c r="N4293" t="str">
        <v>No</v>
      </c>
      <c r="O4293">
        <v>2</v>
      </c>
      <c r="P4293">
        <v>3.3</v>
      </c>
      <c r="Q4293" t="str">
        <v>Average</v>
      </c>
      <c r="R4293">
        <v>12</v>
      </c>
    </row>
    <row r="4294" spans="1:18" x14ac:dyDescent="0.3">
      <c r="A4294">
        <v>313508</v>
      </c>
      <c r="B4294">
        <v>1</v>
      </c>
      <c r="C4294" t="str">
        <f>_xlfn.XLOOKUP(B4294,'Country Master'!A:A,'Country Master'!B:B,"Not Found")</f>
        <v>India</v>
      </c>
      <c r="D4294" t="s">
        <v>3694</v>
      </c>
      <c r="E4294" t="s">
        <v>7677</v>
      </c>
      <c r="F4294" t="s">
        <v>7619</v>
      </c>
      <c r="G4294" t="s">
        <v>7618</v>
      </c>
      <c r="H4294">
        <v>77.285347000000002</v>
      </c>
      <c r="I4294">
        <v>28.659749999999999</v>
      </c>
      <c r="J4294" t="s">
        <v>2569</v>
      </c>
      <c r="K4294" cm="1">
        <f t="array" ref="K4294:R4294">_xlfn.XLOOKUP(A4294,KPIs!$A$2:$A$9552,KPIs!$B$2:$I$9552,"Not Found")</f>
        <v>350</v>
      </c>
      <c r="L4294" t="str">
        <v>Indian Rupees(Rs.)</v>
      </c>
      <c r="M4294" t="str">
        <v>No</v>
      </c>
      <c r="N4294" t="str">
        <v>Yes</v>
      </c>
      <c r="O4294">
        <v>1</v>
      </c>
      <c r="P4294">
        <v>3.1</v>
      </c>
      <c r="Q4294" t="str">
        <v>Average</v>
      </c>
      <c r="R4294">
        <v>22</v>
      </c>
    </row>
    <row r="4295" spans="1:18" x14ac:dyDescent="0.3">
      <c r="A4295">
        <v>301213</v>
      </c>
      <c r="B4295">
        <v>1</v>
      </c>
      <c r="C4295" t="str">
        <f>_xlfn.XLOOKUP(B4295,'Country Master'!A:A,'Country Master'!B:B,"Not Found")</f>
        <v>India</v>
      </c>
      <c r="D4295" t="s">
        <v>3694</v>
      </c>
      <c r="E4295" t="s">
        <v>7676</v>
      </c>
      <c r="F4295" t="s">
        <v>7619</v>
      </c>
      <c r="G4295" t="s">
        <v>7618</v>
      </c>
      <c r="H4295">
        <v>77.272327399999995</v>
      </c>
      <c r="I4295">
        <v>28.6589025</v>
      </c>
      <c r="J4295" t="s">
        <v>1904</v>
      </c>
      <c r="K4295" cm="1">
        <f t="array" ref="K4295:R4295">_xlfn.XLOOKUP(A4295,KPIs!$A$2:$A$9552,KPIs!$B$2:$I$9552,"Not Found")</f>
        <v>400</v>
      </c>
      <c r="L4295" t="str">
        <v>Indian Rupees(Rs.)</v>
      </c>
      <c r="M4295" t="str">
        <v>No</v>
      </c>
      <c r="N4295" t="str">
        <v>No</v>
      </c>
      <c r="O4295">
        <v>1</v>
      </c>
      <c r="P4295">
        <v>3.2</v>
      </c>
      <c r="Q4295" t="str">
        <v>Average</v>
      </c>
      <c r="R4295">
        <v>30</v>
      </c>
    </row>
    <row r="4296" spans="1:18" x14ac:dyDescent="0.3">
      <c r="A4296">
        <v>8293</v>
      </c>
      <c r="B4296">
        <v>1</v>
      </c>
      <c r="C4296" t="str">
        <f>_xlfn.XLOOKUP(B4296,'Country Master'!A:A,'Country Master'!B:B,"Not Found")</f>
        <v>India</v>
      </c>
      <c r="D4296" t="s">
        <v>3694</v>
      </c>
      <c r="E4296" t="s">
        <v>7675</v>
      </c>
      <c r="F4296" t="s">
        <v>7619</v>
      </c>
      <c r="G4296" t="s">
        <v>7618</v>
      </c>
      <c r="H4296">
        <v>77.279893999999999</v>
      </c>
      <c r="I4296">
        <v>28.659693300000001</v>
      </c>
      <c r="J4296" t="s">
        <v>285</v>
      </c>
      <c r="K4296" cm="1">
        <f t="array" ref="K4296:R4296">_xlfn.XLOOKUP(A4296,KPIs!$A$2:$A$9552,KPIs!$B$2:$I$9552,"Not Found")</f>
        <v>100</v>
      </c>
      <c r="L4296" t="str">
        <v>Indian Rupees(Rs.)</v>
      </c>
      <c r="M4296" t="str">
        <v>No</v>
      </c>
      <c r="N4296" t="str">
        <v>No</v>
      </c>
      <c r="O4296">
        <v>1</v>
      </c>
      <c r="P4296">
        <v>3.3</v>
      </c>
      <c r="Q4296" t="str">
        <v>Average</v>
      </c>
      <c r="R4296">
        <v>12</v>
      </c>
    </row>
    <row r="4297" spans="1:18" x14ac:dyDescent="0.3">
      <c r="A4297">
        <v>309495</v>
      </c>
      <c r="B4297">
        <v>1</v>
      </c>
      <c r="C4297" t="str">
        <f>_xlfn.XLOOKUP(B4297,'Country Master'!A:A,'Country Master'!B:B,"Not Found")</f>
        <v>India</v>
      </c>
      <c r="D4297" t="s">
        <v>3694</v>
      </c>
      <c r="E4297" t="s">
        <v>7674</v>
      </c>
      <c r="F4297" t="s">
        <v>7619</v>
      </c>
      <c r="G4297" t="s">
        <v>7618</v>
      </c>
      <c r="H4297">
        <v>77.272572299999993</v>
      </c>
      <c r="I4297">
        <v>28.657741099999999</v>
      </c>
      <c r="J4297" t="s">
        <v>1904</v>
      </c>
      <c r="K4297" cm="1">
        <f t="array" ref="K4297:R4297">_xlfn.XLOOKUP(A4297,KPIs!$A$2:$A$9552,KPIs!$B$2:$I$9552,"Not Found")</f>
        <v>400</v>
      </c>
      <c r="L4297" t="str">
        <v>Indian Rupees(Rs.)</v>
      </c>
      <c r="M4297" t="str">
        <v>No</v>
      </c>
      <c r="N4297" t="str">
        <v>No</v>
      </c>
      <c r="O4297">
        <v>1</v>
      </c>
      <c r="P4297">
        <v>2.6</v>
      </c>
      <c r="Q4297" t="str">
        <v>Average</v>
      </c>
      <c r="R4297">
        <v>15</v>
      </c>
    </row>
    <row r="4298" spans="1:18" x14ac:dyDescent="0.3">
      <c r="A4298">
        <v>305565</v>
      </c>
      <c r="B4298">
        <v>1</v>
      </c>
      <c r="C4298" t="str">
        <f>_xlfn.XLOOKUP(B4298,'Country Master'!A:A,'Country Master'!B:B,"Not Found")</f>
        <v>India</v>
      </c>
      <c r="D4298" t="s">
        <v>3694</v>
      </c>
      <c r="E4298" t="s">
        <v>7673</v>
      </c>
      <c r="F4298" t="s">
        <v>7619</v>
      </c>
      <c r="G4298" t="s">
        <v>7618</v>
      </c>
      <c r="H4298">
        <v>77.276783499999993</v>
      </c>
      <c r="I4298">
        <v>28.652308999999999</v>
      </c>
      <c r="J4298" t="s">
        <v>1904</v>
      </c>
      <c r="K4298" cm="1">
        <f t="array" ref="K4298:R4298">_xlfn.XLOOKUP(A4298,KPIs!$A$2:$A$9552,KPIs!$B$2:$I$9552,"Not Found")</f>
        <v>300</v>
      </c>
      <c r="L4298" t="str">
        <v>Indian Rupees(Rs.)</v>
      </c>
      <c r="M4298" t="str">
        <v>No</v>
      </c>
      <c r="N4298" t="str">
        <v>No</v>
      </c>
      <c r="O4298">
        <v>1</v>
      </c>
      <c r="P4298">
        <v>3.2</v>
      </c>
      <c r="Q4298" t="str">
        <v>Average</v>
      </c>
      <c r="R4298">
        <v>10</v>
      </c>
    </row>
    <row r="4299" spans="1:18" x14ac:dyDescent="0.3">
      <c r="A4299">
        <v>309489</v>
      </c>
      <c r="B4299">
        <v>1</v>
      </c>
      <c r="C4299" t="str">
        <f>_xlfn.XLOOKUP(B4299,'Country Master'!A:A,'Country Master'!B:B,"Not Found")</f>
        <v>India</v>
      </c>
      <c r="D4299" t="s">
        <v>3694</v>
      </c>
      <c r="E4299" t="s">
        <v>7672</v>
      </c>
      <c r="F4299" t="s">
        <v>7619</v>
      </c>
      <c r="G4299" t="s">
        <v>7618</v>
      </c>
      <c r="H4299">
        <v>77.281919599999995</v>
      </c>
      <c r="I4299">
        <v>28.659387299999999</v>
      </c>
      <c r="J4299" t="s">
        <v>2806</v>
      </c>
      <c r="K4299" cm="1">
        <f t="array" ref="K4299:R4299">_xlfn.XLOOKUP(A4299,KPIs!$A$2:$A$9552,KPIs!$B$2:$I$9552,"Not Found")</f>
        <v>400</v>
      </c>
      <c r="L4299" t="str">
        <v>Indian Rupees(Rs.)</v>
      </c>
      <c r="M4299" t="str">
        <v>No</v>
      </c>
      <c r="N4299" t="str">
        <v>No</v>
      </c>
      <c r="O4299">
        <v>1</v>
      </c>
      <c r="P4299">
        <v>3</v>
      </c>
      <c r="Q4299" t="str">
        <v>Average</v>
      </c>
      <c r="R4299">
        <v>11</v>
      </c>
    </row>
    <row r="4300" spans="1:18" x14ac:dyDescent="0.3">
      <c r="A4300">
        <v>3772</v>
      </c>
      <c r="B4300">
        <v>1</v>
      </c>
      <c r="C4300" t="str">
        <f>_xlfn.XLOOKUP(B4300,'Country Master'!A:A,'Country Master'!B:B,"Not Found")</f>
        <v>India</v>
      </c>
      <c r="D4300" t="s">
        <v>3694</v>
      </c>
      <c r="E4300" t="s">
        <v>7671</v>
      </c>
      <c r="F4300" t="s">
        <v>7619</v>
      </c>
      <c r="G4300" t="s">
        <v>7618</v>
      </c>
      <c r="H4300">
        <v>77.281536900000006</v>
      </c>
      <c r="I4300">
        <v>28.6592597</v>
      </c>
      <c r="J4300" t="s">
        <v>2203</v>
      </c>
      <c r="K4300" cm="1">
        <f t="array" ref="K4300:R4300">_xlfn.XLOOKUP(A4300,KPIs!$A$2:$A$9552,KPIs!$B$2:$I$9552,"Not Found")</f>
        <v>400</v>
      </c>
      <c r="L4300" t="str">
        <v>Indian Rupees(Rs.)</v>
      </c>
      <c r="M4300" t="str">
        <v>No</v>
      </c>
      <c r="N4300" t="str">
        <v>No</v>
      </c>
      <c r="O4300">
        <v>1</v>
      </c>
      <c r="P4300">
        <v>3</v>
      </c>
      <c r="Q4300" t="str">
        <v>Average</v>
      </c>
      <c r="R4300">
        <v>16</v>
      </c>
    </row>
    <row r="4301" spans="1:18" x14ac:dyDescent="0.3">
      <c r="A4301">
        <v>301204</v>
      </c>
      <c r="B4301">
        <v>1</v>
      </c>
      <c r="C4301" t="str">
        <f>_xlfn.XLOOKUP(B4301,'Country Master'!A:A,'Country Master'!B:B,"Not Found")</f>
        <v>India</v>
      </c>
      <c r="D4301" t="s">
        <v>3694</v>
      </c>
      <c r="E4301" t="s">
        <v>7670</v>
      </c>
      <c r="F4301" t="s">
        <v>7619</v>
      </c>
      <c r="G4301" t="s">
        <v>7618</v>
      </c>
      <c r="H4301">
        <v>77.284378200000006</v>
      </c>
      <c r="I4301">
        <v>28.657921900000002</v>
      </c>
      <c r="J4301" t="s">
        <v>2657</v>
      </c>
      <c r="K4301" cm="1">
        <f t="array" ref="K4301:R4301">_xlfn.XLOOKUP(A4301,KPIs!$A$2:$A$9552,KPIs!$B$2:$I$9552,"Not Found")</f>
        <v>100</v>
      </c>
      <c r="L4301" t="str">
        <v>Indian Rupees(Rs.)</v>
      </c>
      <c r="M4301" t="str">
        <v>No</v>
      </c>
      <c r="N4301" t="str">
        <v>No</v>
      </c>
      <c r="O4301">
        <v>1</v>
      </c>
      <c r="P4301">
        <v>3.4</v>
      </c>
      <c r="Q4301" t="str">
        <v>Average</v>
      </c>
      <c r="R4301">
        <v>15</v>
      </c>
    </row>
    <row r="4302" spans="1:18" x14ac:dyDescent="0.3">
      <c r="A4302">
        <v>18421495</v>
      </c>
      <c r="B4302">
        <v>1</v>
      </c>
      <c r="C4302" t="str">
        <f>_xlfn.XLOOKUP(B4302,'Country Master'!A:A,'Country Master'!B:B,"Not Found")</f>
        <v>India</v>
      </c>
      <c r="D4302" t="s">
        <v>3694</v>
      </c>
      <c r="E4302" t="s">
        <v>7669</v>
      </c>
      <c r="F4302" t="s">
        <v>7619</v>
      </c>
      <c r="G4302" t="s">
        <v>7618</v>
      </c>
      <c r="H4302">
        <v>77.280517900000007</v>
      </c>
      <c r="I4302">
        <v>28.6573761</v>
      </c>
      <c r="J4302" t="s">
        <v>1904</v>
      </c>
      <c r="K4302" cm="1">
        <f t="array" ref="K4302:R4302">_xlfn.XLOOKUP(A4302,KPIs!$A$2:$A$9552,KPIs!$B$2:$I$9552,"Not Found")</f>
        <v>600</v>
      </c>
      <c r="L4302" t="str">
        <v>Indian Rupees(Rs.)</v>
      </c>
      <c r="M4302" t="str">
        <v>No</v>
      </c>
      <c r="N4302" t="str">
        <v>No</v>
      </c>
      <c r="O4302">
        <v>2</v>
      </c>
      <c r="P4302">
        <v>3.1</v>
      </c>
      <c r="Q4302" t="str">
        <v>Average</v>
      </c>
      <c r="R4302">
        <v>8</v>
      </c>
    </row>
    <row r="4303" spans="1:18" x14ac:dyDescent="0.3">
      <c r="A4303">
        <v>306656</v>
      </c>
      <c r="B4303">
        <v>1</v>
      </c>
      <c r="C4303" t="str">
        <f>_xlfn.XLOOKUP(B4303,'Country Master'!A:A,'Country Master'!B:B,"Not Found")</f>
        <v>India</v>
      </c>
      <c r="D4303" t="s">
        <v>3694</v>
      </c>
      <c r="E4303" t="s">
        <v>7668</v>
      </c>
      <c r="F4303" t="s">
        <v>7619</v>
      </c>
      <c r="G4303" t="s">
        <v>7618</v>
      </c>
      <c r="H4303">
        <v>77.277644899999999</v>
      </c>
      <c r="I4303">
        <v>28.652892000000001</v>
      </c>
      <c r="J4303" t="s">
        <v>1904</v>
      </c>
      <c r="K4303" cm="1">
        <f t="array" ref="K4303:R4303">_xlfn.XLOOKUP(A4303,KPIs!$A$2:$A$9552,KPIs!$B$2:$I$9552,"Not Found")</f>
        <v>450</v>
      </c>
      <c r="L4303" t="str">
        <v>Indian Rupees(Rs.)</v>
      </c>
      <c r="M4303" t="str">
        <v>No</v>
      </c>
      <c r="N4303" t="str">
        <v>No</v>
      </c>
      <c r="O4303">
        <v>1</v>
      </c>
      <c r="P4303">
        <v>2.7</v>
      </c>
      <c r="Q4303" t="str">
        <v>Average</v>
      </c>
      <c r="R4303">
        <v>18</v>
      </c>
    </row>
    <row r="4304" spans="1:18" x14ac:dyDescent="0.3">
      <c r="A4304">
        <v>18126085</v>
      </c>
      <c r="B4304">
        <v>1</v>
      </c>
      <c r="C4304" t="str">
        <f>_xlfn.XLOOKUP(B4304,'Country Master'!A:A,'Country Master'!B:B,"Not Found")</f>
        <v>India</v>
      </c>
      <c r="D4304" t="s">
        <v>3694</v>
      </c>
      <c r="E4304" t="s">
        <v>7667</v>
      </c>
      <c r="F4304" t="s">
        <v>7619</v>
      </c>
      <c r="G4304" t="s">
        <v>7618</v>
      </c>
      <c r="H4304">
        <v>77.282986699999995</v>
      </c>
      <c r="I4304">
        <v>28.6598057</v>
      </c>
      <c r="J4304" t="s">
        <v>1897</v>
      </c>
      <c r="K4304" cm="1">
        <f t="array" ref="K4304:R4304">_xlfn.XLOOKUP(A4304,KPIs!$A$2:$A$9552,KPIs!$B$2:$I$9552,"Not Found")</f>
        <v>400</v>
      </c>
      <c r="L4304" t="str">
        <v>Indian Rupees(Rs.)</v>
      </c>
      <c r="M4304" t="str">
        <v>No</v>
      </c>
      <c r="N4304" t="str">
        <v>No</v>
      </c>
      <c r="O4304">
        <v>1</v>
      </c>
      <c r="P4304">
        <v>3.1</v>
      </c>
      <c r="Q4304" t="str">
        <v>Average</v>
      </c>
      <c r="R4304">
        <v>10</v>
      </c>
    </row>
    <row r="4305" spans="1:18" x14ac:dyDescent="0.3">
      <c r="A4305">
        <v>308942</v>
      </c>
      <c r="B4305">
        <v>1</v>
      </c>
      <c r="C4305" t="str">
        <f>_xlfn.XLOOKUP(B4305,'Country Master'!A:A,'Country Master'!B:B,"Not Found")</f>
        <v>India</v>
      </c>
      <c r="D4305" t="s">
        <v>3694</v>
      </c>
      <c r="E4305" t="s">
        <v>7666</v>
      </c>
      <c r="F4305" t="s">
        <v>7619</v>
      </c>
      <c r="G4305" t="s">
        <v>7618</v>
      </c>
      <c r="H4305">
        <v>77.283609200000001</v>
      </c>
      <c r="I4305">
        <v>28.659224399999999</v>
      </c>
      <c r="J4305" t="s">
        <v>1906</v>
      </c>
      <c r="K4305" cm="1">
        <f t="array" ref="K4305:R4305">_xlfn.XLOOKUP(A4305,KPIs!$A$2:$A$9552,KPIs!$B$2:$I$9552,"Not Found")</f>
        <v>100</v>
      </c>
      <c r="L4305" t="str">
        <v>Indian Rupees(Rs.)</v>
      </c>
      <c r="M4305" t="str">
        <v>No</v>
      </c>
      <c r="N4305" t="str">
        <v>No</v>
      </c>
      <c r="O4305">
        <v>1</v>
      </c>
      <c r="P4305">
        <v>3.3</v>
      </c>
      <c r="Q4305" t="str">
        <v>Average</v>
      </c>
      <c r="R4305">
        <v>20</v>
      </c>
    </row>
    <row r="4306" spans="1:18" x14ac:dyDescent="0.3">
      <c r="A4306">
        <v>309254</v>
      </c>
      <c r="B4306">
        <v>1</v>
      </c>
      <c r="C4306" t="str">
        <f>_xlfn.XLOOKUP(B4306,'Country Master'!A:A,'Country Master'!B:B,"Not Found")</f>
        <v>India</v>
      </c>
      <c r="D4306" t="s">
        <v>3694</v>
      </c>
      <c r="E4306" t="s">
        <v>7665</v>
      </c>
      <c r="F4306" t="s">
        <v>7619</v>
      </c>
      <c r="G4306" t="s">
        <v>7618</v>
      </c>
      <c r="H4306">
        <v>77.280607599999996</v>
      </c>
      <c r="I4306">
        <v>28.6573846</v>
      </c>
      <c r="J4306" t="s">
        <v>1969</v>
      </c>
      <c r="K4306" cm="1">
        <f t="array" ref="K4306:R4306">_xlfn.XLOOKUP(A4306,KPIs!$A$2:$A$9552,KPIs!$B$2:$I$9552,"Not Found")</f>
        <v>550</v>
      </c>
      <c r="L4306" t="str">
        <v>Indian Rupees(Rs.)</v>
      </c>
      <c r="M4306" t="str">
        <v>No</v>
      </c>
      <c r="N4306" t="str">
        <v>No</v>
      </c>
      <c r="O4306">
        <v>2</v>
      </c>
      <c r="P4306">
        <v>3.3</v>
      </c>
      <c r="Q4306" t="str">
        <v>Average</v>
      </c>
      <c r="R4306">
        <v>16</v>
      </c>
    </row>
    <row r="4307" spans="1:18" x14ac:dyDescent="0.3">
      <c r="A4307">
        <v>301417</v>
      </c>
      <c r="B4307">
        <v>1</v>
      </c>
      <c r="C4307" t="str">
        <f>_xlfn.XLOOKUP(B4307,'Country Master'!A:A,'Country Master'!B:B,"Not Found")</f>
        <v>India</v>
      </c>
      <c r="D4307" t="s">
        <v>3694</v>
      </c>
      <c r="E4307" t="s">
        <v>7664</v>
      </c>
      <c r="F4307" t="s">
        <v>7619</v>
      </c>
      <c r="G4307" t="s">
        <v>7618</v>
      </c>
      <c r="H4307">
        <v>77.275029099999998</v>
      </c>
      <c r="I4307">
        <v>28.658372499999999</v>
      </c>
      <c r="J4307" t="s">
        <v>1904</v>
      </c>
      <c r="K4307" cm="1">
        <f t="array" ref="K4307:R4307">_xlfn.XLOOKUP(A4307,KPIs!$A$2:$A$9552,KPIs!$B$2:$I$9552,"Not Found")</f>
        <v>500</v>
      </c>
      <c r="L4307" t="str">
        <v>Indian Rupees(Rs.)</v>
      </c>
      <c r="M4307" t="str">
        <v>No</v>
      </c>
      <c r="N4307" t="str">
        <v>No</v>
      </c>
      <c r="O4307">
        <v>2</v>
      </c>
      <c r="P4307">
        <v>3.4</v>
      </c>
      <c r="Q4307" t="str">
        <v>Average</v>
      </c>
      <c r="R4307">
        <v>39</v>
      </c>
    </row>
    <row r="4308" spans="1:18" x14ac:dyDescent="0.3">
      <c r="A4308">
        <v>301203</v>
      </c>
      <c r="B4308">
        <v>1</v>
      </c>
      <c r="C4308" t="str">
        <f>_xlfn.XLOOKUP(B4308,'Country Master'!A:A,'Country Master'!B:B,"Not Found")</f>
        <v>India</v>
      </c>
      <c r="D4308" t="s">
        <v>3694</v>
      </c>
      <c r="E4308" t="s">
        <v>7663</v>
      </c>
      <c r="F4308" t="s">
        <v>7619</v>
      </c>
      <c r="G4308" t="s">
        <v>7618</v>
      </c>
      <c r="H4308">
        <v>77.281415600000003</v>
      </c>
      <c r="I4308">
        <v>28.6602389</v>
      </c>
      <c r="J4308" t="s">
        <v>2044</v>
      </c>
      <c r="K4308" cm="1">
        <f t="array" ref="K4308:R4308">_xlfn.XLOOKUP(A4308,KPIs!$A$2:$A$9552,KPIs!$B$2:$I$9552,"Not Found")</f>
        <v>800</v>
      </c>
      <c r="L4308" t="str">
        <v>Indian Rupees(Rs.)</v>
      </c>
      <c r="M4308" t="str">
        <v>No</v>
      </c>
      <c r="N4308" t="str">
        <v>Yes</v>
      </c>
      <c r="O4308">
        <v>2</v>
      </c>
      <c r="P4308">
        <v>2.9</v>
      </c>
      <c r="Q4308" t="str">
        <v>Average</v>
      </c>
      <c r="R4308">
        <v>66</v>
      </c>
    </row>
    <row r="4309" spans="1:18" x14ac:dyDescent="0.3">
      <c r="A4309">
        <v>18014143</v>
      </c>
      <c r="B4309">
        <v>1</v>
      </c>
      <c r="C4309" t="str">
        <f>_xlfn.XLOOKUP(B4309,'Country Master'!A:A,'Country Master'!B:B,"Not Found")</f>
        <v>India</v>
      </c>
      <c r="D4309" t="s">
        <v>3694</v>
      </c>
      <c r="E4309" t="s">
        <v>7662</v>
      </c>
      <c r="F4309" t="s">
        <v>7619</v>
      </c>
      <c r="G4309" t="s">
        <v>7618</v>
      </c>
      <c r="H4309">
        <v>77.278183600000006</v>
      </c>
      <c r="I4309">
        <v>28.6515992</v>
      </c>
      <c r="J4309" t="s">
        <v>1904</v>
      </c>
      <c r="K4309" cm="1">
        <f t="array" ref="K4309:R4309">_xlfn.XLOOKUP(A4309,KPIs!$A$2:$A$9552,KPIs!$B$2:$I$9552,"Not Found")</f>
        <v>250</v>
      </c>
      <c r="L4309" t="str">
        <v>Indian Rupees(Rs.)</v>
      </c>
      <c r="M4309" t="str">
        <v>No</v>
      </c>
      <c r="N4309" t="str">
        <v>No</v>
      </c>
      <c r="O4309">
        <v>1</v>
      </c>
      <c r="P4309">
        <v>3.1</v>
      </c>
      <c r="Q4309" t="str">
        <v>Average</v>
      </c>
      <c r="R4309">
        <v>7</v>
      </c>
    </row>
    <row r="4310" spans="1:18" x14ac:dyDescent="0.3">
      <c r="A4310">
        <v>309793</v>
      </c>
      <c r="B4310">
        <v>1</v>
      </c>
      <c r="C4310" t="str">
        <f>_xlfn.XLOOKUP(B4310,'Country Master'!A:A,'Country Master'!B:B,"Not Found")</f>
        <v>India</v>
      </c>
      <c r="D4310" t="s">
        <v>3694</v>
      </c>
      <c r="E4310" t="s">
        <v>7661</v>
      </c>
      <c r="F4310" t="s">
        <v>7619</v>
      </c>
      <c r="G4310" t="s">
        <v>7618</v>
      </c>
      <c r="H4310">
        <v>77.282039080000004</v>
      </c>
      <c r="I4310">
        <v>28.655634190000001</v>
      </c>
      <c r="J4310" t="s">
        <v>1888</v>
      </c>
      <c r="K4310" cm="1">
        <f t="array" ref="K4310:R4310">_xlfn.XLOOKUP(A4310,KPIs!$A$2:$A$9552,KPIs!$B$2:$I$9552,"Not Found")</f>
        <v>500</v>
      </c>
      <c r="L4310" t="str">
        <v>Indian Rupees(Rs.)</v>
      </c>
      <c r="M4310" t="str">
        <v>No</v>
      </c>
      <c r="N4310" t="str">
        <v>Yes</v>
      </c>
      <c r="O4310">
        <v>2</v>
      </c>
      <c r="P4310">
        <v>3.1</v>
      </c>
      <c r="Q4310" t="str">
        <v>Average</v>
      </c>
      <c r="R4310">
        <v>54</v>
      </c>
    </row>
    <row r="4311" spans="1:18" x14ac:dyDescent="0.3">
      <c r="A4311">
        <v>6131</v>
      </c>
      <c r="B4311">
        <v>1</v>
      </c>
      <c r="C4311" t="str">
        <f>_xlfn.XLOOKUP(B4311,'Country Master'!A:A,'Country Master'!B:B,"Not Found")</f>
        <v>India</v>
      </c>
      <c r="D4311" t="s">
        <v>3694</v>
      </c>
      <c r="E4311" t="s">
        <v>7660</v>
      </c>
      <c r="F4311" t="s">
        <v>7619</v>
      </c>
      <c r="G4311" t="s">
        <v>7618</v>
      </c>
      <c r="H4311">
        <v>77.279485399999999</v>
      </c>
      <c r="I4311">
        <v>28.659562699999999</v>
      </c>
      <c r="J4311" t="s">
        <v>7659</v>
      </c>
      <c r="K4311" cm="1">
        <f t="array" ref="K4311:R4311">_xlfn.XLOOKUP(A4311,KPIs!$A$2:$A$9552,KPIs!$B$2:$I$9552,"Not Found")</f>
        <v>500</v>
      </c>
      <c r="L4311" t="str">
        <v>Indian Rupees(Rs.)</v>
      </c>
      <c r="M4311" t="str">
        <v>No</v>
      </c>
      <c r="N4311" t="str">
        <v>No</v>
      </c>
      <c r="O4311">
        <v>2</v>
      </c>
      <c r="P4311">
        <v>3.1</v>
      </c>
      <c r="Q4311" t="str">
        <v>Average</v>
      </c>
      <c r="R4311">
        <v>44</v>
      </c>
    </row>
    <row r="4312" spans="1:18" x14ac:dyDescent="0.3">
      <c r="A4312">
        <v>309498</v>
      </c>
      <c r="B4312">
        <v>1</v>
      </c>
      <c r="C4312" t="str">
        <f>_xlfn.XLOOKUP(B4312,'Country Master'!A:A,'Country Master'!B:B,"Not Found")</f>
        <v>India</v>
      </c>
      <c r="D4312" t="s">
        <v>3694</v>
      </c>
      <c r="E4312" t="s">
        <v>7658</v>
      </c>
      <c r="F4312" t="s">
        <v>7619</v>
      </c>
      <c r="G4312" t="s">
        <v>7618</v>
      </c>
      <c r="H4312">
        <v>77.276338710000005</v>
      </c>
      <c r="I4312">
        <v>28.658878399999999</v>
      </c>
      <c r="J4312" t="s">
        <v>1888</v>
      </c>
      <c r="K4312" cm="1">
        <f t="array" ref="K4312:R4312">_xlfn.XLOOKUP(A4312,KPIs!$A$2:$A$9552,KPIs!$B$2:$I$9552,"Not Found")</f>
        <v>600</v>
      </c>
      <c r="L4312" t="str">
        <v>Indian Rupees(Rs.)</v>
      </c>
      <c r="M4312" t="str">
        <v>No</v>
      </c>
      <c r="N4312" t="str">
        <v>No</v>
      </c>
      <c r="O4312">
        <v>2</v>
      </c>
      <c r="P4312">
        <v>3.1</v>
      </c>
      <c r="Q4312" t="str">
        <v>Average</v>
      </c>
      <c r="R4312">
        <v>15</v>
      </c>
    </row>
    <row r="4313" spans="1:18" x14ac:dyDescent="0.3">
      <c r="A4313">
        <v>1274</v>
      </c>
      <c r="B4313">
        <v>1</v>
      </c>
      <c r="C4313" t="str">
        <f>_xlfn.XLOOKUP(B4313,'Country Master'!A:A,'Country Master'!B:B,"Not Found")</f>
        <v>India</v>
      </c>
      <c r="D4313" t="s">
        <v>3694</v>
      </c>
      <c r="E4313" t="s">
        <v>7657</v>
      </c>
      <c r="F4313" t="s">
        <v>7619</v>
      </c>
      <c r="G4313" t="s">
        <v>7618</v>
      </c>
      <c r="H4313">
        <v>77.283390699999998</v>
      </c>
      <c r="I4313">
        <v>28.659888899999999</v>
      </c>
      <c r="J4313" t="s">
        <v>1875</v>
      </c>
      <c r="K4313" cm="1">
        <f t="array" ref="K4313:R4313">_xlfn.XLOOKUP(A4313,KPIs!$A$2:$A$9552,KPIs!$B$2:$I$9552,"Not Found")</f>
        <v>800</v>
      </c>
      <c r="L4313" t="str">
        <v>Indian Rupees(Rs.)</v>
      </c>
      <c r="M4313" t="str">
        <v>Yes</v>
      </c>
      <c r="N4313" t="str">
        <v>No</v>
      </c>
      <c r="O4313">
        <v>2</v>
      </c>
      <c r="P4313">
        <v>2.9</v>
      </c>
      <c r="Q4313" t="str">
        <v>Average</v>
      </c>
      <c r="R4313">
        <v>14</v>
      </c>
    </row>
    <row r="4314" spans="1:18" x14ac:dyDescent="0.3">
      <c r="A4314">
        <v>18431416</v>
      </c>
      <c r="B4314">
        <v>1</v>
      </c>
      <c r="C4314" t="str">
        <f>_xlfn.XLOOKUP(B4314,'Country Master'!A:A,'Country Master'!B:B,"Not Found")</f>
        <v>India</v>
      </c>
      <c r="D4314" t="s">
        <v>3694</v>
      </c>
      <c r="E4314" t="s">
        <v>7656</v>
      </c>
      <c r="F4314" t="s">
        <v>7619</v>
      </c>
      <c r="G4314" t="s">
        <v>7618</v>
      </c>
      <c r="H4314">
        <v>0</v>
      </c>
      <c r="I4314">
        <v>0</v>
      </c>
      <c r="J4314" t="s">
        <v>3528</v>
      </c>
      <c r="K4314" cm="1">
        <f t="array" ref="K4314:R4314">_xlfn.XLOOKUP(A4314,KPIs!$A$2:$A$9552,KPIs!$B$2:$I$9552,"Not Found")</f>
        <v>350</v>
      </c>
      <c r="L4314" t="str">
        <v>Indian Rupees(Rs.)</v>
      </c>
      <c r="M4314" t="str">
        <v>No</v>
      </c>
      <c r="N4314" t="str">
        <v>No</v>
      </c>
      <c r="O4314">
        <v>1</v>
      </c>
      <c r="P4314">
        <v>3</v>
      </c>
      <c r="Q4314" t="str">
        <v>Average</v>
      </c>
      <c r="R4314">
        <v>4</v>
      </c>
    </row>
    <row r="4315" spans="1:18" x14ac:dyDescent="0.3">
      <c r="A4315">
        <v>309481</v>
      </c>
      <c r="B4315">
        <v>1</v>
      </c>
      <c r="C4315" t="str">
        <f>_xlfn.XLOOKUP(B4315,'Country Master'!A:A,'Country Master'!B:B,"Not Found")</f>
        <v>India</v>
      </c>
      <c r="D4315" t="s">
        <v>3694</v>
      </c>
      <c r="E4315" t="s">
        <v>7655</v>
      </c>
      <c r="F4315" t="s">
        <v>7619</v>
      </c>
      <c r="G4315" t="s">
        <v>7618</v>
      </c>
      <c r="H4315">
        <v>77.273885899999996</v>
      </c>
      <c r="I4315">
        <v>28.658071799999998</v>
      </c>
      <c r="J4315" t="s">
        <v>2368</v>
      </c>
      <c r="K4315" cm="1">
        <f t="array" ref="K4315:R4315">_xlfn.XLOOKUP(A4315,KPIs!$A$2:$A$9552,KPIs!$B$2:$I$9552,"Not Found")</f>
        <v>200</v>
      </c>
      <c r="L4315" t="str">
        <v>Indian Rupees(Rs.)</v>
      </c>
      <c r="M4315" t="str">
        <v>No</v>
      </c>
      <c r="N4315" t="str">
        <v>No</v>
      </c>
      <c r="O4315">
        <v>1</v>
      </c>
      <c r="P4315">
        <v>3.1</v>
      </c>
      <c r="Q4315" t="str">
        <v>Average</v>
      </c>
      <c r="R4315">
        <v>13</v>
      </c>
    </row>
    <row r="4316" spans="1:18" x14ac:dyDescent="0.3">
      <c r="A4316">
        <v>301207</v>
      </c>
      <c r="B4316">
        <v>1</v>
      </c>
      <c r="C4316" t="str">
        <f>_xlfn.XLOOKUP(B4316,'Country Master'!A:A,'Country Master'!B:B,"Not Found")</f>
        <v>India</v>
      </c>
      <c r="D4316" t="s">
        <v>3694</v>
      </c>
      <c r="E4316" t="s">
        <v>7654</v>
      </c>
      <c r="F4316" t="s">
        <v>7619</v>
      </c>
      <c r="G4316" t="s">
        <v>7618</v>
      </c>
      <c r="H4316">
        <v>77.273171199999993</v>
      </c>
      <c r="I4316">
        <v>28.656591800000001</v>
      </c>
      <c r="J4316" t="s">
        <v>2575</v>
      </c>
      <c r="K4316" cm="1">
        <f t="array" ref="K4316:R4316">_xlfn.XLOOKUP(A4316,KPIs!$A$2:$A$9552,KPIs!$B$2:$I$9552,"Not Found")</f>
        <v>300</v>
      </c>
      <c r="L4316" t="str">
        <v>Indian Rupees(Rs.)</v>
      </c>
      <c r="M4316" t="str">
        <v>No</v>
      </c>
      <c r="N4316" t="str">
        <v>No</v>
      </c>
      <c r="O4316">
        <v>1</v>
      </c>
      <c r="P4316">
        <v>3.2</v>
      </c>
      <c r="Q4316" t="str">
        <v>Average</v>
      </c>
      <c r="R4316">
        <v>31</v>
      </c>
    </row>
    <row r="4317" spans="1:18" x14ac:dyDescent="0.3">
      <c r="A4317">
        <v>18409201</v>
      </c>
      <c r="B4317">
        <v>1</v>
      </c>
      <c r="C4317" t="str">
        <f>_xlfn.XLOOKUP(B4317,'Country Master'!A:A,'Country Master'!B:B,"Not Found")</f>
        <v>India</v>
      </c>
      <c r="D4317" t="s">
        <v>3694</v>
      </c>
      <c r="E4317" t="s">
        <v>7653</v>
      </c>
      <c r="F4317" t="s">
        <v>7619</v>
      </c>
      <c r="G4317" t="s">
        <v>7618</v>
      </c>
      <c r="H4317">
        <v>77.278004100000004</v>
      </c>
      <c r="I4317">
        <v>28.651940499999998</v>
      </c>
      <c r="J4317" t="s">
        <v>1969</v>
      </c>
      <c r="K4317" cm="1">
        <f t="array" ref="K4317:R4317">_xlfn.XLOOKUP(A4317,KPIs!$A$2:$A$9552,KPIs!$B$2:$I$9552,"Not Found")</f>
        <v>550</v>
      </c>
      <c r="L4317" t="str">
        <v>Indian Rupees(Rs.)</v>
      </c>
      <c r="M4317" t="str">
        <v>No</v>
      </c>
      <c r="N4317" t="str">
        <v>No</v>
      </c>
      <c r="O4317">
        <v>2</v>
      </c>
      <c r="P4317">
        <v>3.6</v>
      </c>
      <c r="Q4317" t="str">
        <v>Good</v>
      </c>
      <c r="R4317">
        <v>22</v>
      </c>
    </row>
    <row r="4318" spans="1:18" x14ac:dyDescent="0.3">
      <c r="A4318">
        <v>308938</v>
      </c>
      <c r="B4318">
        <v>1</v>
      </c>
      <c r="C4318" t="str">
        <f>_xlfn.XLOOKUP(B4318,'Country Master'!A:A,'Country Master'!B:B,"Not Found")</f>
        <v>India</v>
      </c>
      <c r="D4318" t="s">
        <v>3694</v>
      </c>
      <c r="E4318" t="s">
        <v>7652</v>
      </c>
      <c r="F4318" t="s">
        <v>7619</v>
      </c>
      <c r="G4318" t="s">
        <v>7618</v>
      </c>
      <c r="H4318">
        <v>77.285545299999995</v>
      </c>
      <c r="I4318">
        <v>28.657584700000001</v>
      </c>
      <c r="J4318" t="s">
        <v>1332</v>
      </c>
      <c r="K4318" cm="1">
        <f t="array" ref="K4318:R4318">_xlfn.XLOOKUP(A4318,KPIs!$A$2:$A$9552,KPIs!$B$2:$I$9552,"Not Found")</f>
        <v>450</v>
      </c>
      <c r="L4318" t="str">
        <v>Indian Rupees(Rs.)</v>
      </c>
      <c r="M4318" t="str">
        <v>No</v>
      </c>
      <c r="N4318" t="str">
        <v>No</v>
      </c>
      <c r="O4318">
        <v>1</v>
      </c>
      <c r="P4318">
        <v>3.5</v>
      </c>
      <c r="Q4318" t="str">
        <v>Good</v>
      </c>
      <c r="R4318">
        <v>21</v>
      </c>
    </row>
    <row r="4319" spans="1:18" x14ac:dyDescent="0.3">
      <c r="A4319">
        <v>18282453</v>
      </c>
      <c r="B4319">
        <v>1</v>
      </c>
      <c r="C4319" t="str">
        <f>_xlfn.XLOOKUP(B4319,'Country Master'!A:A,'Country Master'!B:B,"Not Found")</f>
        <v>India</v>
      </c>
      <c r="D4319" t="s">
        <v>3694</v>
      </c>
      <c r="E4319" t="s">
        <v>7651</v>
      </c>
      <c r="F4319" t="s">
        <v>7619</v>
      </c>
      <c r="G4319" t="s">
        <v>7618</v>
      </c>
      <c r="H4319">
        <v>77.283534410000001</v>
      </c>
      <c r="I4319">
        <v>28.651247120000001</v>
      </c>
      <c r="J4319" t="s">
        <v>1875</v>
      </c>
      <c r="K4319" cm="1">
        <f t="array" ref="K4319:R4319">_xlfn.XLOOKUP(A4319,KPIs!$A$2:$A$9552,KPIs!$B$2:$I$9552,"Not Found")</f>
        <v>300</v>
      </c>
      <c r="L4319" t="str">
        <v>Indian Rupees(Rs.)</v>
      </c>
      <c r="M4319" t="str">
        <v>No</v>
      </c>
      <c r="N4319" t="str">
        <v>No</v>
      </c>
      <c r="O4319">
        <v>1</v>
      </c>
      <c r="P4319">
        <v>0</v>
      </c>
      <c r="Q4319" t="str">
        <v>Not rated</v>
      </c>
      <c r="R4319">
        <v>2</v>
      </c>
    </row>
    <row r="4320" spans="1:18" x14ac:dyDescent="0.3">
      <c r="A4320">
        <v>18434966</v>
      </c>
      <c r="B4320">
        <v>1</v>
      </c>
      <c r="C4320" t="str">
        <f>_xlfn.XLOOKUP(B4320,'Country Master'!A:A,'Country Master'!B:B,"Not Found")</f>
        <v>India</v>
      </c>
      <c r="D4320" t="s">
        <v>3694</v>
      </c>
      <c r="E4320" t="s">
        <v>7650</v>
      </c>
      <c r="F4320" t="s">
        <v>7619</v>
      </c>
      <c r="G4320" t="s">
        <v>7618</v>
      </c>
      <c r="H4320">
        <v>0</v>
      </c>
      <c r="I4320">
        <v>0</v>
      </c>
      <c r="J4320" t="s">
        <v>1906</v>
      </c>
      <c r="K4320" cm="1">
        <f t="array" ref="K4320:R4320">_xlfn.XLOOKUP(A4320,KPIs!$A$2:$A$9552,KPIs!$B$2:$I$9552,"Not Found")</f>
        <v>200</v>
      </c>
      <c r="L4320" t="str">
        <v>Indian Rupees(Rs.)</v>
      </c>
      <c r="M4320" t="str">
        <v>No</v>
      </c>
      <c r="N4320" t="str">
        <v>No</v>
      </c>
      <c r="O4320">
        <v>1</v>
      </c>
      <c r="P4320">
        <v>0</v>
      </c>
      <c r="Q4320" t="str">
        <v>Not rated</v>
      </c>
      <c r="R4320">
        <v>1</v>
      </c>
    </row>
    <row r="4321" spans="1:18" x14ac:dyDescent="0.3">
      <c r="A4321">
        <v>18349764</v>
      </c>
      <c r="B4321">
        <v>1</v>
      </c>
      <c r="C4321" t="str">
        <f>_xlfn.XLOOKUP(B4321,'Country Master'!A:A,'Country Master'!B:B,"Not Found")</f>
        <v>India</v>
      </c>
      <c r="D4321" t="s">
        <v>3694</v>
      </c>
      <c r="E4321" t="s">
        <v>7649</v>
      </c>
      <c r="F4321" t="s">
        <v>7619</v>
      </c>
      <c r="G4321" t="s">
        <v>7618</v>
      </c>
      <c r="H4321">
        <v>0</v>
      </c>
      <c r="I4321">
        <v>0</v>
      </c>
      <c r="J4321" t="s">
        <v>1904</v>
      </c>
      <c r="K4321" cm="1">
        <f t="array" ref="K4321:R4321">_xlfn.XLOOKUP(A4321,KPIs!$A$2:$A$9552,KPIs!$B$2:$I$9552,"Not Found")</f>
        <v>600</v>
      </c>
      <c r="L4321" t="str">
        <v>Indian Rupees(Rs.)</v>
      </c>
      <c r="M4321" t="str">
        <v>No</v>
      </c>
      <c r="N4321" t="str">
        <v>No</v>
      </c>
      <c r="O4321">
        <v>2</v>
      </c>
      <c r="P4321">
        <v>0</v>
      </c>
      <c r="Q4321" t="str">
        <v>Not rated</v>
      </c>
      <c r="R4321">
        <v>0</v>
      </c>
    </row>
    <row r="4322" spans="1:18" x14ac:dyDescent="0.3">
      <c r="A4322">
        <v>18421474</v>
      </c>
      <c r="B4322">
        <v>1</v>
      </c>
      <c r="C4322" t="str">
        <f>_xlfn.XLOOKUP(B4322,'Country Master'!A:A,'Country Master'!B:B,"Not Found")</f>
        <v>India</v>
      </c>
      <c r="D4322" t="s">
        <v>3694</v>
      </c>
      <c r="E4322" t="s">
        <v>7648</v>
      </c>
      <c r="F4322" t="s">
        <v>7619</v>
      </c>
      <c r="G4322" t="s">
        <v>7618</v>
      </c>
      <c r="H4322">
        <v>77.282146699999998</v>
      </c>
      <c r="I4322">
        <v>28.655136899999999</v>
      </c>
      <c r="J4322" t="s">
        <v>3447</v>
      </c>
      <c r="K4322" cm="1">
        <f t="array" ref="K4322:R4322">_xlfn.XLOOKUP(A4322,KPIs!$A$2:$A$9552,KPIs!$B$2:$I$9552,"Not Found")</f>
        <v>200</v>
      </c>
      <c r="L4322" t="str">
        <v>Indian Rupees(Rs.)</v>
      </c>
      <c r="M4322" t="str">
        <v>No</v>
      </c>
      <c r="N4322" t="str">
        <v>No</v>
      </c>
      <c r="O4322">
        <v>1</v>
      </c>
      <c r="P4322">
        <v>0</v>
      </c>
      <c r="Q4322" t="str">
        <v>Not rated</v>
      </c>
      <c r="R4322">
        <v>0</v>
      </c>
    </row>
    <row r="4323" spans="1:18" x14ac:dyDescent="0.3">
      <c r="A4323">
        <v>18377904</v>
      </c>
      <c r="B4323">
        <v>1</v>
      </c>
      <c r="C4323" t="str">
        <f>_xlfn.XLOOKUP(B4323,'Country Master'!A:A,'Country Master'!B:B,"Not Found")</f>
        <v>India</v>
      </c>
      <c r="D4323" t="s">
        <v>3694</v>
      </c>
      <c r="E4323" t="s">
        <v>7647</v>
      </c>
      <c r="F4323" t="s">
        <v>7619</v>
      </c>
      <c r="G4323" t="s">
        <v>7618</v>
      </c>
      <c r="H4323">
        <v>77.282151060000004</v>
      </c>
      <c r="I4323">
        <v>28.65558682</v>
      </c>
      <c r="J4323" t="s">
        <v>1904</v>
      </c>
      <c r="K4323" cm="1">
        <f t="array" ref="K4323:R4323">_xlfn.XLOOKUP(A4323,KPIs!$A$2:$A$9552,KPIs!$B$2:$I$9552,"Not Found")</f>
        <v>200</v>
      </c>
      <c r="L4323" t="str">
        <v>Indian Rupees(Rs.)</v>
      </c>
      <c r="M4323" t="str">
        <v>No</v>
      </c>
      <c r="N4323" t="str">
        <v>No</v>
      </c>
      <c r="O4323">
        <v>1</v>
      </c>
      <c r="P4323">
        <v>0</v>
      </c>
      <c r="Q4323" t="str">
        <v>Not rated</v>
      </c>
      <c r="R4323">
        <v>0</v>
      </c>
    </row>
    <row r="4324" spans="1:18" x14ac:dyDescent="0.3">
      <c r="A4324">
        <v>18421482</v>
      </c>
      <c r="B4324">
        <v>1</v>
      </c>
      <c r="C4324" t="str">
        <f>_xlfn.XLOOKUP(B4324,'Country Master'!A:A,'Country Master'!B:B,"Not Found")</f>
        <v>India</v>
      </c>
      <c r="D4324" t="s">
        <v>3694</v>
      </c>
      <c r="E4324" t="s">
        <v>7646</v>
      </c>
      <c r="F4324" t="s">
        <v>7619</v>
      </c>
      <c r="G4324" t="s">
        <v>7618</v>
      </c>
      <c r="H4324">
        <v>77.2822453</v>
      </c>
      <c r="I4324">
        <v>28.655521400000001</v>
      </c>
      <c r="J4324" t="s">
        <v>1904</v>
      </c>
      <c r="K4324" cm="1">
        <f t="array" ref="K4324:R4324">_xlfn.XLOOKUP(A4324,KPIs!$A$2:$A$9552,KPIs!$B$2:$I$9552,"Not Found")</f>
        <v>200</v>
      </c>
      <c r="L4324" t="str">
        <v>Indian Rupees(Rs.)</v>
      </c>
      <c r="M4324" t="str">
        <v>No</v>
      </c>
      <c r="N4324" t="str">
        <v>No</v>
      </c>
      <c r="O4324">
        <v>1</v>
      </c>
      <c r="P4324">
        <v>0</v>
      </c>
      <c r="Q4324" t="str">
        <v>Not rated</v>
      </c>
      <c r="R4324">
        <v>0</v>
      </c>
    </row>
    <row r="4325" spans="1:18" x14ac:dyDescent="0.3">
      <c r="A4325">
        <v>18433869</v>
      </c>
      <c r="B4325">
        <v>1</v>
      </c>
      <c r="C4325" t="str">
        <f>_xlfn.XLOOKUP(B4325,'Country Master'!A:A,'Country Master'!B:B,"Not Found")</f>
        <v>India</v>
      </c>
      <c r="D4325" t="s">
        <v>3694</v>
      </c>
      <c r="E4325" t="s">
        <v>7645</v>
      </c>
      <c r="F4325" t="s">
        <v>7619</v>
      </c>
      <c r="G4325" t="s">
        <v>7618</v>
      </c>
      <c r="H4325">
        <v>77.2825524</v>
      </c>
      <c r="I4325">
        <v>28.660629</v>
      </c>
      <c r="J4325" t="s">
        <v>177</v>
      </c>
      <c r="K4325" cm="1">
        <f t="array" ref="K4325:R4325">_xlfn.XLOOKUP(A4325,KPIs!$A$2:$A$9552,KPIs!$B$2:$I$9552,"Not Found")</f>
        <v>300</v>
      </c>
      <c r="L4325" t="str">
        <v>Indian Rupees(Rs.)</v>
      </c>
      <c r="M4325" t="str">
        <v>No</v>
      </c>
      <c r="N4325" t="str">
        <v>No</v>
      </c>
      <c r="O4325">
        <v>1</v>
      </c>
      <c r="P4325">
        <v>0</v>
      </c>
      <c r="Q4325" t="str">
        <v>Not rated</v>
      </c>
      <c r="R4325">
        <v>0</v>
      </c>
    </row>
    <row r="4326" spans="1:18" x14ac:dyDescent="0.3">
      <c r="A4326">
        <v>18376495</v>
      </c>
      <c r="B4326">
        <v>1</v>
      </c>
      <c r="C4326" t="str">
        <f>_xlfn.XLOOKUP(B4326,'Country Master'!A:A,'Country Master'!B:B,"Not Found")</f>
        <v>India</v>
      </c>
      <c r="D4326" t="s">
        <v>3694</v>
      </c>
      <c r="E4326" t="s">
        <v>7644</v>
      </c>
      <c r="F4326" t="s">
        <v>7619</v>
      </c>
      <c r="G4326" t="s">
        <v>7618</v>
      </c>
      <c r="H4326">
        <v>77.283497530000005</v>
      </c>
      <c r="I4326">
        <v>28.657481220000001</v>
      </c>
      <c r="J4326" t="s">
        <v>3477</v>
      </c>
      <c r="K4326" cm="1">
        <f t="array" ref="K4326:R4326">_xlfn.XLOOKUP(A4326,KPIs!$A$2:$A$9552,KPIs!$B$2:$I$9552,"Not Found")</f>
        <v>150</v>
      </c>
      <c r="L4326" t="str">
        <v>Indian Rupees(Rs.)</v>
      </c>
      <c r="M4326" t="str">
        <v>No</v>
      </c>
      <c r="N4326" t="str">
        <v>No</v>
      </c>
      <c r="O4326">
        <v>1</v>
      </c>
      <c r="P4326">
        <v>0</v>
      </c>
      <c r="Q4326" t="str">
        <v>Not rated</v>
      </c>
      <c r="R4326">
        <v>0</v>
      </c>
    </row>
    <row r="4327" spans="1:18" x14ac:dyDescent="0.3">
      <c r="A4327">
        <v>309483</v>
      </c>
      <c r="B4327">
        <v>1</v>
      </c>
      <c r="C4327" t="str">
        <f>_xlfn.XLOOKUP(B4327,'Country Master'!A:A,'Country Master'!B:B,"Not Found")</f>
        <v>India</v>
      </c>
      <c r="D4327" t="s">
        <v>3694</v>
      </c>
      <c r="E4327" t="s">
        <v>7643</v>
      </c>
      <c r="F4327" t="s">
        <v>7619</v>
      </c>
      <c r="G4327" t="s">
        <v>7618</v>
      </c>
      <c r="H4327">
        <v>77.276289399999996</v>
      </c>
      <c r="I4327">
        <v>28.658858200000001</v>
      </c>
      <c r="J4327" t="s">
        <v>1904</v>
      </c>
      <c r="K4327" cm="1">
        <f t="array" ref="K4327:R4327">_xlfn.XLOOKUP(A4327,KPIs!$A$2:$A$9552,KPIs!$B$2:$I$9552,"Not Found")</f>
        <v>500</v>
      </c>
      <c r="L4327" t="str">
        <v>Indian Rupees(Rs.)</v>
      </c>
      <c r="M4327" t="str">
        <v>No</v>
      </c>
      <c r="N4327" t="str">
        <v>No</v>
      </c>
      <c r="O4327">
        <v>2</v>
      </c>
      <c r="P4327">
        <v>0</v>
      </c>
      <c r="Q4327" t="str">
        <v>Not rated</v>
      </c>
      <c r="R4327">
        <v>2</v>
      </c>
    </row>
    <row r="4328" spans="1:18" x14ac:dyDescent="0.3">
      <c r="A4328">
        <v>18217428</v>
      </c>
      <c r="B4328">
        <v>1</v>
      </c>
      <c r="C4328" t="str">
        <f>_xlfn.XLOOKUP(B4328,'Country Master'!A:A,'Country Master'!B:B,"Not Found")</f>
        <v>India</v>
      </c>
      <c r="D4328" t="s">
        <v>3694</v>
      </c>
      <c r="E4328" t="s">
        <v>7642</v>
      </c>
      <c r="F4328" t="s">
        <v>7619</v>
      </c>
      <c r="G4328" t="s">
        <v>7618</v>
      </c>
      <c r="H4328">
        <v>0</v>
      </c>
      <c r="I4328">
        <v>0</v>
      </c>
      <c r="J4328" t="s">
        <v>6989</v>
      </c>
      <c r="K4328" cm="1">
        <f t="array" ref="K4328:R4328">_xlfn.XLOOKUP(A4328,KPIs!$A$2:$A$9552,KPIs!$B$2:$I$9552,"Not Found")</f>
        <v>350</v>
      </c>
      <c r="L4328" t="str">
        <v>Indian Rupees(Rs.)</v>
      </c>
      <c r="M4328" t="str">
        <v>No</v>
      </c>
      <c r="N4328" t="str">
        <v>No</v>
      </c>
      <c r="O4328">
        <v>1</v>
      </c>
      <c r="P4328">
        <v>0</v>
      </c>
      <c r="Q4328" t="str">
        <v>Not rated</v>
      </c>
      <c r="R4328">
        <v>3</v>
      </c>
    </row>
    <row r="4329" spans="1:18" x14ac:dyDescent="0.3">
      <c r="A4329">
        <v>18323446</v>
      </c>
      <c r="B4329">
        <v>1</v>
      </c>
      <c r="C4329" t="str">
        <f>_xlfn.XLOOKUP(B4329,'Country Master'!A:A,'Country Master'!B:B,"Not Found")</f>
        <v>India</v>
      </c>
      <c r="D4329" t="s">
        <v>3694</v>
      </c>
      <c r="E4329" t="s">
        <v>7641</v>
      </c>
      <c r="F4329" t="s">
        <v>7619</v>
      </c>
      <c r="G4329" t="s">
        <v>7618</v>
      </c>
      <c r="H4329">
        <v>77.28099915</v>
      </c>
      <c r="I4329">
        <v>28.656555919999999</v>
      </c>
      <c r="J4329" t="s">
        <v>2362</v>
      </c>
      <c r="K4329" cm="1">
        <f t="array" ref="K4329:R4329">_xlfn.XLOOKUP(A4329,KPIs!$A$2:$A$9552,KPIs!$B$2:$I$9552,"Not Found")</f>
        <v>400</v>
      </c>
      <c r="L4329" t="str">
        <v>Indian Rupees(Rs.)</v>
      </c>
      <c r="M4329" t="str">
        <v>No</v>
      </c>
      <c r="N4329" t="str">
        <v>Yes</v>
      </c>
      <c r="O4329">
        <v>1</v>
      </c>
      <c r="P4329">
        <v>0</v>
      </c>
      <c r="Q4329" t="str">
        <v>Not rated</v>
      </c>
      <c r="R4329">
        <v>2</v>
      </c>
    </row>
    <row r="4330" spans="1:18" x14ac:dyDescent="0.3">
      <c r="A4330">
        <v>18423892</v>
      </c>
      <c r="B4330">
        <v>1</v>
      </c>
      <c r="C4330" t="str">
        <f>_xlfn.XLOOKUP(B4330,'Country Master'!A:A,'Country Master'!B:B,"Not Found")</f>
        <v>India</v>
      </c>
      <c r="D4330" t="s">
        <v>3694</v>
      </c>
      <c r="E4330" t="s">
        <v>7640</v>
      </c>
      <c r="F4330" t="s">
        <v>7619</v>
      </c>
      <c r="G4330" t="s">
        <v>7618</v>
      </c>
      <c r="H4330">
        <v>77.284218800000005</v>
      </c>
      <c r="I4330">
        <v>28.657607500000001</v>
      </c>
      <c r="J4330" t="s">
        <v>2569</v>
      </c>
      <c r="K4330" cm="1">
        <f t="array" ref="K4330:R4330">_xlfn.XLOOKUP(A4330,KPIs!$A$2:$A$9552,KPIs!$B$2:$I$9552,"Not Found")</f>
        <v>350</v>
      </c>
      <c r="L4330" t="str">
        <v>Indian Rupees(Rs.)</v>
      </c>
      <c r="M4330" t="str">
        <v>No</v>
      </c>
      <c r="N4330" t="str">
        <v>No</v>
      </c>
      <c r="O4330">
        <v>1</v>
      </c>
      <c r="P4330">
        <v>0</v>
      </c>
      <c r="Q4330" t="str">
        <v>Not rated</v>
      </c>
      <c r="R4330">
        <v>0</v>
      </c>
    </row>
    <row r="4331" spans="1:18" x14ac:dyDescent="0.3">
      <c r="A4331">
        <v>18432000</v>
      </c>
      <c r="B4331">
        <v>1</v>
      </c>
      <c r="C4331" t="str">
        <f>_xlfn.XLOOKUP(B4331,'Country Master'!A:A,'Country Master'!B:B,"Not Found")</f>
        <v>India</v>
      </c>
      <c r="D4331" t="s">
        <v>3694</v>
      </c>
      <c r="E4331" t="s">
        <v>7639</v>
      </c>
      <c r="F4331" t="s">
        <v>7619</v>
      </c>
      <c r="G4331" t="s">
        <v>7618</v>
      </c>
      <c r="H4331">
        <v>77.280832599999997</v>
      </c>
      <c r="I4331">
        <v>28.659009399999999</v>
      </c>
      <c r="J4331" t="s">
        <v>2368</v>
      </c>
      <c r="K4331" cm="1">
        <f t="array" ref="K4331:R4331">_xlfn.XLOOKUP(A4331,KPIs!$A$2:$A$9552,KPIs!$B$2:$I$9552,"Not Found")</f>
        <v>250</v>
      </c>
      <c r="L4331" t="str">
        <v>Indian Rupees(Rs.)</v>
      </c>
      <c r="M4331" t="str">
        <v>No</v>
      </c>
      <c r="N4331" t="str">
        <v>No</v>
      </c>
      <c r="O4331">
        <v>1</v>
      </c>
      <c r="P4331">
        <v>0</v>
      </c>
      <c r="Q4331" t="str">
        <v>Not rated</v>
      </c>
      <c r="R4331">
        <v>1</v>
      </c>
    </row>
    <row r="4332" spans="1:18" x14ac:dyDescent="0.3">
      <c r="A4332">
        <v>18261956</v>
      </c>
      <c r="B4332">
        <v>1</v>
      </c>
      <c r="C4332" t="str">
        <f>_xlfn.XLOOKUP(B4332,'Country Master'!A:A,'Country Master'!B:B,"Not Found")</f>
        <v>India</v>
      </c>
      <c r="D4332" t="s">
        <v>3694</v>
      </c>
      <c r="E4332" t="s">
        <v>7638</v>
      </c>
      <c r="F4332" t="s">
        <v>7619</v>
      </c>
      <c r="G4332" t="s">
        <v>7618</v>
      </c>
      <c r="H4332">
        <v>77.28</v>
      </c>
      <c r="I4332">
        <v>28.66</v>
      </c>
      <c r="J4332" t="s">
        <v>1906</v>
      </c>
      <c r="K4332" cm="1">
        <f t="array" ref="K4332:R4332">_xlfn.XLOOKUP(A4332,KPIs!$A$2:$A$9552,KPIs!$B$2:$I$9552,"Not Found")</f>
        <v>100</v>
      </c>
      <c r="L4332" t="str">
        <v>Indian Rupees(Rs.)</v>
      </c>
      <c r="M4332" t="str">
        <v>No</v>
      </c>
      <c r="N4332" t="str">
        <v>No</v>
      </c>
      <c r="O4332">
        <v>1</v>
      </c>
      <c r="P4332">
        <v>0</v>
      </c>
      <c r="Q4332" t="str">
        <v>Not rated</v>
      </c>
      <c r="R4332">
        <v>0</v>
      </c>
    </row>
    <row r="4333" spans="1:18" x14ac:dyDescent="0.3">
      <c r="A4333">
        <v>18378017</v>
      </c>
      <c r="B4333">
        <v>1</v>
      </c>
      <c r="C4333" t="str">
        <f>_xlfn.XLOOKUP(B4333,'Country Master'!A:A,'Country Master'!B:B,"Not Found")</f>
        <v>India</v>
      </c>
      <c r="D4333" t="s">
        <v>3694</v>
      </c>
      <c r="E4333" t="s">
        <v>7637</v>
      </c>
      <c r="F4333" t="s">
        <v>7619</v>
      </c>
      <c r="G4333" t="s">
        <v>7618</v>
      </c>
      <c r="H4333">
        <v>77.278227319999999</v>
      </c>
      <c r="I4333">
        <v>28.659480630000001</v>
      </c>
      <c r="J4333" t="s">
        <v>2240</v>
      </c>
      <c r="K4333" cm="1">
        <f t="array" ref="K4333:R4333">_xlfn.XLOOKUP(A4333,KPIs!$A$2:$A$9552,KPIs!$B$2:$I$9552,"Not Found")</f>
        <v>350</v>
      </c>
      <c r="L4333" t="str">
        <v>Indian Rupees(Rs.)</v>
      </c>
      <c r="M4333" t="str">
        <v>No</v>
      </c>
      <c r="N4333" t="str">
        <v>No</v>
      </c>
      <c r="O4333">
        <v>1</v>
      </c>
      <c r="P4333">
        <v>0</v>
      </c>
      <c r="Q4333" t="str">
        <v>Not rated</v>
      </c>
      <c r="R4333">
        <v>2</v>
      </c>
    </row>
    <row r="4334" spans="1:18" x14ac:dyDescent="0.3">
      <c r="A4334">
        <v>18126099</v>
      </c>
      <c r="B4334">
        <v>1</v>
      </c>
      <c r="C4334" t="str">
        <f>_xlfn.XLOOKUP(B4334,'Country Master'!A:A,'Country Master'!B:B,"Not Found")</f>
        <v>India</v>
      </c>
      <c r="D4334" t="s">
        <v>3694</v>
      </c>
      <c r="E4334" t="s">
        <v>7636</v>
      </c>
      <c r="F4334" t="s">
        <v>7619</v>
      </c>
      <c r="G4334" t="s">
        <v>7618</v>
      </c>
      <c r="H4334">
        <v>77.281509400000004</v>
      </c>
      <c r="I4334">
        <v>28.660251200000001</v>
      </c>
      <c r="J4334" t="s">
        <v>233</v>
      </c>
      <c r="K4334" cm="1">
        <f t="array" ref="K4334:R4334">_xlfn.XLOOKUP(A4334,KPIs!$A$2:$A$9552,KPIs!$B$2:$I$9552,"Not Found")</f>
        <v>300</v>
      </c>
      <c r="L4334" t="str">
        <v>Indian Rupees(Rs.)</v>
      </c>
      <c r="M4334" t="str">
        <v>No</v>
      </c>
      <c r="N4334" t="str">
        <v>No</v>
      </c>
      <c r="O4334">
        <v>1</v>
      </c>
      <c r="P4334">
        <v>0</v>
      </c>
      <c r="Q4334" t="str">
        <v>Not rated</v>
      </c>
      <c r="R4334">
        <v>2</v>
      </c>
    </row>
    <row r="4335" spans="1:18" x14ac:dyDescent="0.3">
      <c r="A4335">
        <v>18423101</v>
      </c>
      <c r="B4335">
        <v>1</v>
      </c>
      <c r="C4335" t="str">
        <f>_xlfn.XLOOKUP(B4335,'Country Master'!A:A,'Country Master'!B:B,"Not Found")</f>
        <v>India</v>
      </c>
      <c r="D4335" t="s">
        <v>3694</v>
      </c>
      <c r="E4335" t="s">
        <v>7635</v>
      </c>
      <c r="F4335" t="s">
        <v>7619</v>
      </c>
      <c r="G4335" t="s">
        <v>7618</v>
      </c>
      <c r="H4335">
        <v>77.277779600000002</v>
      </c>
      <c r="I4335">
        <v>28.652501600000001</v>
      </c>
      <c r="J4335" t="s">
        <v>1904</v>
      </c>
      <c r="K4335" cm="1">
        <f t="array" ref="K4335:R4335">_xlfn.XLOOKUP(A4335,KPIs!$A$2:$A$9552,KPIs!$B$2:$I$9552,"Not Found")</f>
        <v>550</v>
      </c>
      <c r="L4335" t="str">
        <v>Indian Rupees(Rs.)</v>
      </c>
      <c r="M4335" t="str">
        <v>No</v>
      </c>
      <c r="N4335" t="str">
        <v>No</v>
      </c>
      <c r="O4335">
        <v>2</v>
      </c>
      <c r="P4335">
        <v>0</v>
      </c>
      <c r="Q4335" t="str">
        <v>Not rated</v>
      </c>
      <c r="R4335">
        <v>0</v>
      </c>
    </row>
    <row r="4336" spans="1:18" x14ac:dyDescent="0.3">
      <c r="A4336">
        <v>18376513</v>
      </c>
      <c r="B4336">
        <v>1</v>
      </c>
      <c r="C4336" t="str">
        <f>_xlfn.XLOOKUP(B4336,'Country Master'!A:A,'Country Master'!B:B,"Not Found")</f>
        <v>India</v>
      </c>
      <c r="D4336" t="s">
        <v>3694</v>
      </c>
      <c r="E4336" t="s">
        <v>7634</v>
      </c>
      <c r="F4336" t="s">
        <v>7619</v>
      </c>
      <c r="G4336" t="s">
        <v>7618</v>
      </c>
      <c r="H4336">
        <v>77.273094900000004</v>
      </c>
      <c r="I4336">
        <v>28.659009399999999</v>
      </c>
      <c r="J4336" t="s">
        <v>1904</v>
      </c>
      <c r="K4336" cm="1">
        <f t="array" ref="K4336:R4336">_xlfn.XLOOKUP(A4336,KPIs!$A$2:$A$9552,KPIs!$B$2:$I$9552,"Not Found")</f>
        <v>350</v>
      </c>
      <c r="L4336" t="str">
        <v>Indian Rupees(Rs.)</v>
      </c>
      <c r="M4336" t="str">
        <v>No</v>
      </c>
      <c r="N4336" t="str">
        <v>No</v>
      </c>
      <c r="O4336">
        <v>1</v>
      </c>
      <c r="P4336">
        <v>0</v>
      </c>
      <c r="Q4336" t="str">
        <v>Not rated</v>
      </c>
      <c r="R4336">
        <v>0</v>
      </c>
    </row>
    <row r="4337" spans="1:18" x14ac:dyDescent="0.3">
      <c r="A4337">
        <v>18432218</v>
      </c>
      <c r="B4337">
        <v>1</v>
      </c>
      <c r="C4337" t="str">
        <f>_xlfn.XLOOKUP(B4337,'Country Master'!A:A,'Country Master'!B:B,"Not Found")</f>
        <v>India</v>
      </c>
      <c r="D4337" t="s">
        <v>3694</v>
      </c>
      <c r="E4337" t="s">
        <v>7633</v>
      </c>
      <c r="F4337" t="s">
        <v>7619</v>
      </c>
      <c r="G4337" t="s">
        <v>7618</v>
      </c>
      <c r="H4337">
        <v>77.282952300000005</v>
      </c>
      <c r="I4337">
        <v>28.659756399999999</v>
      </c>
      <c r="J4337" t="s">
        <v>177</v>
      </c>
      <c r="K4337" cm="1">
        <f t="array" ref="K4337:R4337">_xlfn.XLOOKUP(A4337,KPIs!$A$2:$A$9552,KPIs!$B$2:$I$9552,"Not Found")</f>
        <v>350</v>
      </c>
      <c r="L4337" t="str">
        <v>Indian Rupees(Rs.)</v>
      </c>
      <c r="M4337" t="str">
        <v>No</v>
      </c>
      <c r="N4337" t="str">
        <v>No</v>
      </c>
      <c r="O4337">
        <v>1</v>
      </c>
      <c r="P4337">
        <v>0</v>
      </c>
      <c r="Q4337" t="str">
        <v>Not rated</v>
      </c>
      <c r="R4337">
        <v>1</v>
      </c>
    </row>
    <row r="4338" spans="1:18" x14ac:dyDescent="0.3">
      <c r="A4338">
        <v>18255168</v>
      </c>
      <c r="B4338">
        <v>1</v>
      </c>
      <c r="C4338" t="str">
        <f>_xlfn.XLOOKUP(B4338,'Country Master'!A:A,'Country Master'!B:B,"Not Found")</f>
        <v>India</v>
      </c>
      <c r="D4338" t="s">
        <v>3694</v>
      </c>
      <c r="E4338" t="s">
        <v>7632</v>
      </c>
      <c r="F4338" t="s">
        <v>7619</v>
      </c>
      <c r="G4338" t="s">
        <v>7618</v>
      </c>
      <c r="H4338">
        <v>77.282017199999999</v>
      </c>
      <c r="I4338">
        <v>28.659436100000001</v>
      </c>
      <c r="J4338" t="s">
        <v>1904</v>
      </c>
      <c r="K4338" cm="1">
        <f t="array" ref="K4338:R4338">_xlfn.XLOOKUP(A4338,KPIs!$A$2:$A$9552,KPIs!$B$2:$I$9552,"Not Found")</f>
        <v>450</v>
      </c>
      <c r="L4338" t="str">
        <v>Indian Rupees(Rs.)</v>
      </c>
      <c r="M4338" t="str">
        <v>No</v>
      </c>
      <c r="N4338" t="str">
        <v>No</v>
      </c>
      <c r="O4338">
        <v>1</v>
      </c>
      <c r="P4338">
        <v>0</v>
      </c>
      <c r="Q4338" t="str">
        <v>Not rated</v>
      </c>
      <c r="R4338">
        <v>2</v>
      </c>
    </row>
    <row r="4339" spans="1:18" x14ac:dyDescent="0.3">
      <c r="A4339">
        <v>18384143</v>
      </c>
      <c r="B4339">
        <v>1</v>
      </c>
      <c r="C4339" t="str">
        <f>_xlfn.XLOOKUP(B4339,'Country Master'!A:A,'Country Master'!B:B,"Not Found")</f>
        <v>India</v>
      </c>
      <c r="D4339" t="s">
        <v>3694</v>
      </c>
      <c r="E4339" t="s">
        <v>7631</v>
      </c>
      <c r="F4339" t="s">
        <v>7619</v>
      </c>
      <c r="G4339" t="s">
        <v>7618</v>
      </c>
      <c r="H4339">
        <v>0</v>
      </c>
      <c r="I4339">
        <v>0</v>
      </c>
      <c r="J4339" t="s">
        <v>1963</v>
      </c>
      <c r="K4339" cm="1">
        <f t="array" ref="K4339:R4339">_xlfn.XLOOKUP(A4339,KPIs!$A$2:$A$9552,KPIs!$B$2:$I$9552,"Not Found")</f>
        <v>350</v>
      </c>
      <c r="L4339" t="str">
        <v>Indian Rupees(Rs.)</v>
      </c>
      <c r="M4339" t="str">
        <v>No</v>
      </c>
      <c r="N4339" t="str">
        <v>No</v>
      </c>
      <c r="O4339">
        <v>1</v>
      </c>
      <c r="P4339">
        <v>0</v>
      </c>
      <c r="Q4339" t="str">
        <v>Not rated</v>
      </c>
      <c r="R4339">
        <v>0</v>
      </c>
    </row>
    <row r="4340" spans="1:18" x14ac:dyDescent="0.3">
      <c r="A4340">
        <v>18222598</v>
      </c>
      <c r="B4340">
        <v>1</v>
      </c>
      <c r="C4340" t="str">
        <f>_xlfn.XLOOKUP(B4340,'Country Master'!A:A,'Country Master'!B:B,"Not Found")</f>
        <v>India</v>
      </c>
      <c r="D4340" t="s">
        <v>3694</v>
      </c>
      <c r="E4340" t="s">
        <v>7630</v>
      </c>
      <c r="F4340" t="s">
        <v>7619</v>
      </c>
      <c r="G4340" t="s">
        <v>7618</v>
      </c>
      <c r="H4340">
        <v>77.285269</v>
      </c>
      <c r="I4340">
        <v>28.651043999999999</v>
      </c>
      <c r="J4340" t="s">
        <v>2362</v>
      </c>
      <c r="K4340" cm="1">
        <f t="array" ref="K4340:R4340">_xlfn.XLOOKUP(A4340,KPIs!$A$2:$A$9552,KPIs!$B$2:$I$9552,"Not Found")</f>
        <v>250</v>
      </c>
      <c r="L4340" t="str">
        <v>Indian Rupees(Rs.)</v>
      </c>
      <c r="M4340" t="str">
        <v>No</v>
      </c>
      <c r="N4340" t="str">
        <v>No</v>
      </c>
      <c r="O4340">
        <v>1</v>
      </c>
      <c r="P4340">
        <v>0</v>
      </c>
      <c r="Q4340" t="str">
        <v>Not rated</v>
      </c>
      <c r="R4340">
        <v>0</v>
      </c>
    </row>
    <row r="4341" spans="1:18" x14ac:dyDescent="0.3">
      <c r="A4341">
        <v>18431979</v>
      </c>
      <c r="B4341">
        <v>1</v>
      </c>
      <c r="C4341" t="str">
        <f>_xlfn.XLOOKUP(B4341,'Country Master'!A:A,'Country Master'!B:B,"Not Found")</f>
        <v>India</v>
      </c>
      <c r="D4341" t="s">
        <v>3694</v>
      </c>
      <c r="E4341" t="s">
        <v>7629</v>
      </c>
      <c r="F4341" t="s">
        <v>7619</v>
      </c>
      <c r="G4341" t="s">
        <v>7618</v>
      </c>
      <c r="H4341">
        <v>77.2833009</v>
      </c>
      <c r="I4341">
        <v>28.659970000000001</v>
      </c>
      <c r="J4341" t="s">
        <v>7628</v>
      </c>
      <c r="K4341" cm="1">
        <f t="array" ref="K4341:R4341">_xlfn.XLOOKUP(A4341,KPIs!$A$2:$A$9552,KPIs!$B$2:$I$9552,"Not Found")</f>
        <v>300</v>
      </c>
      <c r="L4341" t="str">
        <v>Indian Rupees(Rs.)</v>
      </c>
      <c r="M4341" t="str">
        <v>No</v>
      </c>
      <c r="N4341" t="str">
        <v>No</v>
      </c>
      <c r="O4341">
        <v>1</v>
      </c>
      <c r="P4341">
        <v>0</v>
      </c>
      <c r="Q4341" t="str">
        <v>Not rated</v>
      </c>
      <c r="R4341">
        <v>0</v>
      </c>
    </row>
    <row r="4342" spans="1:18" x14ac:dyDescent="0.3">
      <c r="A4342">
        <v>313225</v>
      </c>
      <c r="B4342">
        <v>1</v>
      </c>
      <c r="C4342" t="str">
        <f>_xlfn.XLOOKUP(B4342,'Country Master'!A:A,'Country Master'!B:B,"Not Found")</f>
        <v>India</v>
      </c>
      <c r="D4342" t="s">
        <v>3694</v>
      </c>
      <c r="E4342" t="s">
        <v>7627</v>
      </c>
      <c r="F4342" t="s">
        <v>7619</v>
      </c>
      <c r="G4342" t="s">
        <v>7618</v>
      </c>
      <c r="H4342">
        <v>77.283345800000006</v>
      </c>
      <c r="I4342">
        <v>28.660018999999998</v>
      </c>
      <c r="J4342" t="s">
        <v>2657</v>
      </c>
      <c r="K4342" cm="1">
        <f t="array" ref="K4342:R4342">_xlfn.XLOOKUP(A4342,KPIs!$A$2:$A$9552,KPIs!$B$2:$I$9552,"Not Found")</f>
        <v>200</v>
      </c>
      <c r="L4342" t="str">
        <v>Indian Rupees(Rs.)</v>
      </c>
      <c r="M4342" t="str">
        <v>No</v>
      </c>
      <c r="N4342" t="str">
        <v>No</v>
      </c>
      <c r="O4342">
        <v>1</v>
      </c>
      <c r="P4342">
        <v>0</v>
      </c>
      <c r="Q4342" t="str">
        <v>Not rated</v>
      </c>
      <c r="R4342">
        <v>1</v>
      </c>
    </row>
    <row r="4343" spans="1:18" x14ac:dyDescent="0.3">
      <c r="A4343">
        <v>18423103</v>
      </c>
      <c r="B4343">
        <v>1</v>
      </c>
      <c r="C4343" t="str">
        <f>_xlfn.XLOOKUP(B4343,'Country Master'!A:A,'Country Master'!B:B,"Not Found")</f>
        <v>India</v>
      </c>
      <c r="D4343" t="s">
        <v>3694</v>
      </c>
      <c r="E4343" t="s">
        <v>7626</v>
      </c>
      <c r="F4343" t="s">
        <v>7619</v>
      </c>
      <c r="G4343" t="s">
        <v>7618</v>
      </c>
      <c r="H4343">
        <v>77.277766700000001</v>
      </c>
      <c r="I4343">
        <v>28.653084499999999</v>
      </c>
      <c r="J4343" t="s">
        <v>2657</v>
      </c>
      <c r="K4343" cm="1">
        <f t="array" ref="K4343:R4343">_xlfn.XLOOKUP(A4343,KPIs!$A$2:$A$9552,KPIs!$B$2:$I$9552,"Not Found")</f>
        <v>100</v>
      </c>
      <c r="L4343" t="str">
        <v>Indian Rupees(Rs.)</v>
      </c>
      <c r="M4343" t="str">
        <v>No</v>
      </c>
      <c r="N4343" t="str">
        <v>No</v>
      </c>
      <c r="O4343">
        <v>1</v>
      </c>
      <c r="P4343">
        <v>0</v>
      </c>
      <c r="Q4343" t="str">
        <v>Not rated</v>
      </c>
      <c r="R4343">
        <v>0</v>
      </c>
    </row>
    <row r="4344" spans="1:18" x14ac:dyDescent="0.3">
      <c r="A4344">
        <v>308940</v>
      </c>
      <c r="B4344">
        <v>1</v>
      </c>
      <c r="C4344" t="str">
        <f>_xlfn.XLOOKUP(B4344,'Country Master'!A:A,'Country Master'!B:B,"Not Found")</f>
        <v>India</v>
      </c>
      <c r="D4344" t="s">
        <v>3694</v>
      </c>
      <c r="E4344" t="s">
        <v>7625</v>
      </c>
      <c r="F4344" t="s">
        <v>7619</v>
      </c>
      <c r="G4344" t="s">
        <v>7618</v>
      </c>
      <c r="H4344">
        <v>77.283200500000007</v>
      </c>
      <c r="I4344">
        <v>28.660009500000001</v>
      </c>
      <c r="J4344" t="s">
        <v>1904</v>
      </c>
      <c r="K4344" cm="1">
        <f t="array" ref="K4344:R4344">_xlfn.XLOOKUP(A4344,KPIs!$A$2:$A$9552,KPIs!$B$2:$I$9552,"Not Found")</f>
        <v>250</v>
      </c>
      <c r="L4344" t="str">
        <v>Indian Rupees(Rs.)</v>
      </c>
      <c r="M4344" t="str">
        <v>No</v>
      </c>
      <c r="N4344" t="str">
        <v>No</v>
      </c>
      <c r="O4344">
        <v>1</v>
      </c>
      <c r="P4344">
        <v>0</v>
      </c>
      <c r="Q4344" t="str">
        <v>Not rated</v>
      </c>
      <c r="R4344">
        <v>1</v>
      </c>
    </row>
    <row r="4345" spans="1:18" x14ac:dyDescent="0.3">
      <c r="A4345">
        <v>18433871</v>
      </c>
      <c r="B4345">
        <v>1</v>
      </c>
      <c r="C4345" t="str">
        <f>_xlfn.XLOOKUP(B4345,'Country Master'!A:A,'Country Master'!B:B,"Not Found")</f>
        <v>India</v>
      </c>
      <c r="D4345" t="s">
        <v>3694</v>
      </c>
      <c r="E4345" t="s">
        <v>7624</v>
      </c>
      <c r="F4345" t="s">
        <v>7619</v>
      </c>
      <c r="G4345" t="s">
        <v>7618</v>
      </c>
      <c r="H4345">
        <v>77.283182800000006</v>
      </c>
      <c r="I4345">
        <v>28.659873000000001</v>
      </c>
      <c r="J4345" t="s">
        <v>1906</v>
      </c>
      <c r="K4345" cm="1">
        <f t="array" ref="K4345:R4345">_xlfn.XLOOKUP(A4345,KPIs!$A$2:$A$9552,KPIs!$B$2:$I$9552,"Not Found")</f>
        <v>200</v>
      </c>
      <c r="L4345" t="str">
        <v>Indian Rupees(Rs.)</v>
      </c>
      <c r="M4345" t="str">
        <v>No</v>
      </c>
      <c r="N4345" t="str">
        <v>No</v>
      </c>
      <c r="O4345">
        <v>1</v>
      </c>
      <c r="P4345">
        <v>0</v>
      </c>
      <c r="Q4345" t="str">
        <v>Not rated</v>
      </c>
      <c r="R4345">
        <v>0</v>
      </c>
    </row>
    <row r="4346" spans="1:18" x14ac:dyDescent="0.3">
      <c r="A4346">
        <v>308928</v>
      </c>
      <c r="B4346">
        <v>1</v>
      </c>
      <c r="C4346" t="str">
        <f>_xlfn.XLOOKUP(B4346,'Country Master'!A:A,'Country Master'!B:B,"Not Found")</f>
        <v>India</v>
      </c>
      <c r="D4346" t="s">
        <v>3694</v>
      </c>
      <c r="E4346" t="s">
        <v>7623</v>
      </c>
      <c r="F4346" t="s">
        <v>7619</v>
      </c>
      <c r="G4346" t="s">
        <v>7618</v>
      </c>
      <c r="H4346">
        <v>77.284927780000004</v>
      </c>
      <c r="I4346">
        <v>28.658141669999999</v>
      </c>
      <c r="J4346" t="s">
        <v>1910</v>
      </c>
      <c r="K4346" cm="1">
        <f t="array" ref="K4346:R4346">_xlfn.XLOOKUP(A4346,KPIs!$A$2:$A$9552,KPIs!$B$2:$I$9552,"Not Found")</f>
        <v>250</v>
      </c>
      <c r="L4346" t="str">
        <v>Indian Rupees(Rs.)</v>
      </c>
      <c r="M4346" t="str">
        <v>No</v>
      </c>
      <c r="N4346" t="str">
        <v>No</v>
      </c>
      <c r="O4346">
        <v>1</v>
      </c>
      <c r="P4346">
        <v>0</v>
      </c>
      <c r="Q4346" t="str">
        <v>Not rated</v>
      </c>
      <c r="R4346">
        <v>3</v>
      </c>
    </row>
    <row r="4347" spans="1:18" x14ac:dyDescent="0.3">
      <c r="A4347">
        <v>18469838</v>
      </c>
      <c r="B4347">
        <v>1</v>
      </c>
      <c r="C4347" t="str">
        <f>_xlfn.XLOOKUP(B4347,'Country Master'!A:A,'Country Master'!B:B,"Not Found")</f>
        <v>India</v>
      </c>
      <c r="D4347" t="s">
        <v>3694</v>
      </c>
      <c r="E4347" t="s">
        <v>7622</v>
      </c>
      <c r="F4347" t="s">
        <v>7619</v>
      </c>
      <c r="G4347" t="s">
        <v>7618</v>
      </c>
      <c r="H4347">
        <v>0</v>
      </c>
      <c r="I4347">
        <v>0</v>
      </c>
      <c r="J4347" t="s">
        <v>7621</v>
      </c>
      <c r="K4347" cm="1">
        <f t="array" ref="K4347:R4347">_xlfn.XLOOKUP(A4347,KPIs!$A$2:$A$9552,KPIs!$B$2:$I$9552,"Not Found")</f>
        <v>300</v>
      </c>
      <c r="L4347" t="str">
        <v>Indian Rupees(Rs.)</v>
      </c>
      <c r="M4347" t="str">
        <v>No</v>
      </c>
      <c r="N4347" t="str">
        <v>No</v>
      </c>
      <c r="O4347">
        <v>1</v>
      </c>
      <c r="P4347">
        <v>0</v>
      </c>
      <c r="Q4347" t="str">
        <v>Not rated</v>
      </c>
      <c r="R4347">
        <v>0</v>
      </c>
    </row>
    <row r="4348" spans="1:18" x14ac:dyDescent="0.3">
      <c r="A4348">
        <v>18458342</v>
      </c>
      <c r="B4348">
        <v>1</v>
      </c>
      <c r="C4348" t="str">
        <f>_xlfn.XLOOKUP(B4348,'Country Master'!A:A,'Country Master'!B:B,"Not Found")</f>
        <v>India</v>
      </c>
      <c r="D4348" t="s">
        <v>3694</v>
      </c>
      <c r="E4348" t="s">
        <v>7620</v>
      </c>
      <c r="F4348" t="s">
        <v>7619</v>
      </c>
      <c r="G4348" t="s">
        <v>7618</v>
      </c>
      <c r="H4348">
        <v>77.281069790000004</v>
      </c>
      <c r="I4348">
        <v>28.6578175</v>
      </c>
      <c r="J4348" t="s">
        <v>192</v>
      </c>
      <c r="K4348" cm="1">
        <f t="array" ref="K4348:R4348">_xlfn.XLOOKUP(A4348,KPIs!$A$2:$A$9552,KPIs!$B$2:$I$9552,"Not Found")</f>
        <v>400</v>
      </c>
      <c r="L4348" t="str">
        <v>Indian Rupees(Rs.)</v>
      </c>
      <c r="M4348" t="str">
        <v>No</v>
      </c>
      <c r="N4348" t="str">
        <v>No</v>
      </c>
      <c r="O4348">
        <v>1</v>
      </c>
      <c r="P4348">
        <v>0</v>
      </c>
      <c r="Q4348" t="str">
        <v>Not rated</v>
      </c>
      <c r="R4348">
        <v>3</v>
      </c>
    </row>
    <row r="4349" spans="1:18" x14ac:dyDescent="0.3">
      <c r="A4349">
        <v>18382338</v>
      </c>
      <c r="B4349">
        <v>1</v>
      </c>
      <c r="C4349" t="str">
        <f>_xlfn.XLOOKUP(B4349,'Country Master'!A:A,'Country Master'!B:B,"Not Found")</f>
        <v>India</v>
      </c>
      <c r="D4349" t="s">
        <v>3694</v>
      </c>
      <c r="E4349" t="s">
        <v>7617</v>
      </c>
      <c r="F4349" t="s">
        <v>7607</v>
      </c>
      <c r="G4349" t="s">
        <v>7606</v>
      </c>
      <c r="H4349">
        <v>77.195496000000006</v>
      </c>
      <c r="I4349">
        <v>28.523803000000001</v>
      </c>
      <c r="J4349" t="s">
        <v>2362</v>
      </c>
      <c r="K4349" cm="1">
        <f t="array" ref="K4349:R4349">_xlfn.XLOOKUP(A4349,KPIs!$A$2:$A$9552,KPIs!$B$2:$I$9552,"Not Found")</f>
        <v>400</v>
      </c>
      <c r="L4349" t="str">
        <v>Indian Rupees(Rs.)</v>
      </c>
      <c r="M4349" t="str">
        <v>No</v>
      </c>
      <c r="N4349" t="str">
        <v>Yes</v>
      </c>
      <c r="O4349">
        <v>1</v>
      </c>
      <c r="P4349">
        <v>3.1</v>
      </c>
      <c r="Q4349" t="str">
        <v>Average</v>
      </c>
      <c r="R4349">
        <v>10</v>
      </c>
    </row>
    <row r="4350" spans="1:18" x14ac:dyDescent="0.3">
      <c r="A4350">
        <v>17977751</v>
      </c>
      <c r="B4350">
        <v>1</v>
      </c>
      <c r="C4350" t="str">
        <f>_xlfn.XLOOKUP(B4350,'Country Master'!A:A,'Country Master'!B:B,"Not Found")</f>
        <v>India</v>
      </c>
      <c r="D4350" t="s">
        <v>3694</v>
      </c>
      <c r="E4350" t="s">
        <v>7616</v>
      </c>
      <c r="F4350" t="s">
        <v>7607</v>
      </c>
      <c r="G4350" t="s">
        <v>7606</v>
      </c>
      <c r="H4350">
        <v>77.193959699999994</v>
      </c>
      <c r="I4350">
        <v>28.529175800000001</v>
      </c>
      <c r="J4350" t="s">
        <v>4551</v>
      </c>
      <c r="K4350" cm="1">
        <f t="array" ref="K4350:R4350">_xlfn.XLOOKUP(A4350,KPIs!$A$2:$A$9552,KPIs!$B$2:$I$9552,"Not Found")</f>
        <v>2200</v>
      </c>
      <c r="L4350" t="str">
        <v>Indian Rupees(Rs.)</v>
      </c>
      <c r="M4350" t="str">
        <v>Yes</v>
      </c>
      <c r="N4350" t="str">
        <v>No</v>
      </c>
      <c r="O4350">
        <v>4</v>
      </c>
      <c r="P4350">
        <v>3.5</v>
      </c>
      <c r="Q4350" t="str">
        <v>Good</v>
      </c>
      <c r="R4350">
        <v>218</v>
      </c>
    </row>
    <row r="4351" spans="1:18" x14ac:dyDescent="0.3">
      <c r="A4351">
        <v>18382373</v>
      </c>
      <c r="B4351">
        <v>1</v>
      </c>
      <c r="C4351" t="str">
        <f>_xlfn.XLOOKUP(B4351,'Country Master'!A:A,'Country Master'!B:B,"Not Found")</f>
        <v>India</v>
      </c>
      <c r="D4351" t="s">
        <v>3694</v>
      </c>
      <c r="E4351" t="s">
        <v>7615</v>
      </c>
      <c r="F4351" t="s">
        <v>7607</v>
      </c>
      <c r="G4351" t="s">
        <v>7606</v>
      </c>
      <c r="H4351">
        <v>77.192233700000003</v>
      </c>
      <c r="I4351">
        <v>28.527802399999999</v>
      </c>
      <c r="J4351" t="s">
        <v>233</v>
      </c>
      <c r="K4351" cm="1">
        <f t="array" ref="K4351:R4351">_xlfn.XLOOKUP(A4351,KPIs!$A$2:$A$9552,KPIs!$B$2:$I$9552,"Not Found")</f>
        <v>300</v>
      </c>
      <c r="L4351" t="str">
        <v>Indian Rupees(Rs.)</v>
      </c>
      <c r="M4351" t="str">
        <v>No</v>
      </c>
      <c r="N4351" t="str">
        <v>No</v>
      </c>
      <c r="O4351">
        <v>1</v>
      </c>
      <c r="P4351">
        <v>0</v>
      </c>
      <c r="Q4351" t="str">
        <v>Not rated</v>
      </c>
      <c r="R4351">
        <v>1</v>
      </c>
    </row>
    <row r="4352" spans="1:18" x14ac:dyDescent="0.3">
      <c r="A4352">
        <v>18485936</v>
      </c>
      <c r="B4352">
        <v>1</v>
      </c>
      <c r="C4352" t="str">
        <f>_xlfn.XLOOKUP(B4352,'Country Master'!A:A,'Country Master'!B:B,"Not Found")</f>
        <v>India</v>
      </c>
      <c r="D4352" t="s">
        <v>3694</v>
      </c>
      <c r="E4352" t="s">
        <v>7614</v>
      </c>
      <c r="F4352" t="s">
        <v>7607</v>
      </c>
      <c r="G4352" t="s">
        <v>7606</v>
      </c>
      <c r="H4352">
        <v>0</v>
      </c>
      <c r="I4352">
        <v>0</v>
      </c>
      <c r="J4352" t="s">
        <v>7613</v>
      </c>
      <c r="K4352" cm="1">
        <f t="array" ref="K4352:R4352">_xlfn.XLOOKUP(A4352,KPIs!$A$2:$A$9552,KPIs!$B$2:$I$9552,"Not Found")</f>
        <v>1500</v>
      </c>
      <c r="L4352" t="str">
        <v>Indian Rupees(Rs.)</v>
      </c>
      <c r="M4352" t="str">
        <v>Yes</v>
      </c>
      <c r="N4352" t="str">
        <v>No</v>
      </c>
      <c r="O4352">
        <v>3</v>
      </c>
      <c r="P4352">
        <v>0</v>
      </c>
      <c r="Q4352" t="str">
        <v>Not rated</v>
      </c>
      <c r="R4352">
        <v>1</v>
      </c>
    </row>
    <row r="4353" spans="1:18" x14ac:dyDescent="0.3">
      <c r="A4353">
        <v>18415370</v>
      </c>
      <c r="B4353">
        <v>1</v>
      </c>
      <c r="C4353" t="str">
        <f>_xlfn.XLOOKUP(B4353,'Country Master'!A:A,'Country Master'!B:B,"Not Found")</f>
        <v>India</v>
      </c>
      <c r="D4353" t="s">
        <v>3694</v>
      </c>
      <c r="E4353" t="s">
        <v>7612</v>
      </c>
      <c r="F4353" t="s">
        <v>7607</v>
      </c>
      <c r="G4353" t="s">
        <v>7606</v>
      </c>
      <c r="H4353">
        <v>77.194120400000003</v>
      </c>
      <c r="I4353">
        <v>28.527892699999999</v>
      </c>
      <c r="J4353" t="s">
        <v>1904</v>
      </c>
      <c r="K4353" cm="1">
        <f t="array" ref="K4353:R4353">_xlfn.XLOOKUP(A4353,KPIs!$A$2:$A$9552,KPIs!$B$2:$I$9552,"Not Found")</f>
        <v>600</v>
      </c>
      <c r="L4353" t="str">
        <v>Indian Rupees(Rs.)</v>
      </c>
      <c r="M4353" t="str">
        <v>No</v>
      </c>
      <c r="N4353" t="str">
        <v>No</v>
      </c>
      <c r="O4353">
        <v>2</v>
      </c>
      <c r="P4353">
        <v>0</v>
      </c>
      <c r="Q4353" t="str">
        <v>Not rated</v>
      </c>
      <c r="R4353">
        <v>0</v>
      </c>
    </row>
    <row r="4354" spans="1:18" x14ac:dyDescent="0.3">
      <c r="A4354">
        <v>18363216</v>
      </c>
      <c r="B4354">
        <v>1</v>
      </c>
      <c r="C4354" t="str">
        <f>_xlfn.XLOOKUP(B4354,'Country Master'!A:A,'Country Master'!B:B,"Not Found")</f>
        <v>India</v>
      </c>
      <c r="D4354" t="s">
        <v>3694</v>
      </c>
      <c r="E4354" t="s">
        <v>7611</v>
      </c>
      <c r="F4354" t="s">
        <v>7607</v>
      </c>
      <c r="G4354" t="s">
        <v>7606</v>
      </c>
      <c r="H4354">
        <v>0</v>
      </c>
      <c r="I4354">
        <v>0</v>
      </c>
      <c r="J4354" t="s">
        <v>2229</v>
      </c>
      <c r="K4354" cm="1">
        <f t="array" ref="K4354:R4354">_xlfn.XLOOKUP(A4354,KPIs!$A$2:$A$9552,KPIs!$B$2:$I$9552,"Not Found")</f>
        <v>300</v>
      </c>
      <c r="L4354" t="str">
        <v>Indian Rupees(Rs.)</v>
      </c>
      <c r="M4354" t="str">
        <v>No</v>
      </c>
      <c r="N4354" t="str">
        <v>No</v>
      </c>
      <c r="O4354">
        <v>1</v>
      </c>
      <c r="P4354">
        <v>0</v>
      </c>
      <c r="Q4354" t="str">
        <v>Not rated</v>
      </c>
      <c r="R4354">
        <v>1</v>
      </c>
    </row>
    <row r="4355" spans="1:18" x14ac:dyDescent="0.3">
      <c r="A4355">
        <v>18472689</v>
      </c>
      <c r="B4355">
        <v>1</v>
      </c>
      <c r="C4355" t="str">
        <f>_xlfn.XLOOKUP(B4355,'Country Master'!A:A,'Country Master'!B:B,"Not Found")</f>
        <v>India</v>
      </c>
      <c r="D4355" t="s">
        <v>3694</v>
      </c>
      <c r="E4355" t="s">
        <v>7610</v>
      </c>
      <c r="F4355" t="s">
        <v>7607</v>
      </c>
      <c r="G4355" t="s">
        <v>7606</v>
      </c>
      <c r="H4355">
        <v>77.191888199999994</v>
      </c>
      <c r="I4355">
        <v>28.528098700000001</v>
      </c>
      <c r="J4355" t="s">
        <v>233</v>
      </c>
      <c r="K4355" cm="1">
        <f t="array" ref="K4355:R4355">_xlfn.XLOOKUP(A4355,KPIs!$A$2:$A$9552,KPIs!$B$2:$I$9552,"Not Found")</f>
        <v>200</v>
      </c>
      <c r="L4355" t="str">
        <v>Indian Rupees(Rs.)</v>
      </c>
      <c r="M4355" t="str">
        <v>No</v>
      </c>
      <c r="N4355" t="str">
        <v>No</v>
      </c>
      <c r="O4355">
        <v>1</v>
      </c>
      <c r="P4355">
        <v>0</v>
      </c>
      <c r="Q4355" t="str">
        <v>Not rated</v>
      </c>
      <c r="R4355">
        <v>0</v>
      </c>
    </row>
    <row r="4356" spans="1:18" x14ac:dyDescent="0.3">
      <c r="A4356">
        <v>18385727</v>
      </c>
      <c r="B4356">
        <v>1</v>
      </c>
      <c r="C4356" t="str">
        <f>_xlfn.XLOOKUP(B4356,'Country Master'!A:A,'Country Master'!B:B,"Not Found")</f>
        <v>India</v>
      </c>
      <c r="D4356" t="s">
        <v>3694</v>
      </c>
      <c r="E4356" t="s">
        <v>7609</v>
      </c>
      <c r="F4356" t="s">
        <v>7607</v>
      </c>
      <c r="G4356" t="s">
        <v>7606</v>
      </c>
      <c r="H4356">
        <v>77.195408900000004</v>
      </c>
      <c r="I4356">
        <v>28.523118799999999</v>
      </c>
      <c r="J4356" t="s">
        <v>2350</v>
      </c>
      <c r="K4356" cm="1">
        <f t="array" ref="K4356:R4356">_xlfn.XLOOKUP(A4356,KPIs!$A$2:$A$9552,KPIs!$B$2:$I$9552,"Not Found")</f>
        <v>200</v>
      </c>
      <c r="L4356" t="str">
        <v>Indian Rupees(Rs.)</v>
      </c>
      <c r="M4356" t="str">
        <v>No</v>
      </c>
      <c r="N4356" t="str">
        <v>No</v>
      </c>
      <c r="O4356">
        <v>1</v>
      </c>
      <c r="P4356">
        <v>0</v>
      </c>
      <c r="Q4356" t="str">
        <v>Not rated</v>
      </c>
      <c r="R4356">
        <v>1</v>
      </c>
    </row>
    <row r="4357" spans="1:18" x14ac:dyDescent="0.3">
      <c r="A4357">
        <v>18414508</v>
      </c>
      <c r="B4357">
        <v>1</v>
      </c>
      <c r="C4357" t="str">
        <f>_xlfn.XLOOKUP(B4357,'Country Master'!A:A,'Country Master'!B:B,"Not Found")</f>
        <v>India</v>
      </c>
      <c r="D4357" t="s">
        <v>3694</v>
      </c>
      <c r="E4357" t="s">
        <v>7608</v>
      </c>
      <c r="F4357" t="s">
        <v>7607</v>
      </c>
      <c r="G4357" t="s">
        <v>7606</v>
      </c>
      <c r="H4357">
        <v>77.195468099999999</v>
      </c>
      <c r="I4357">
        <v>28.523180199999999</v>
      </c>
      <c r="J4357" t="s">
        <v>233</v>
      </c>
      <c r="K4357" cm="1">
        <f t="array" ref="K4357:R4357">_xlfn.XLOOKUP(A4357,KPIs!$A$2:$A$9552,KPIs!$B$2:$I$9552,"Not Found")</f>
        <v>300</v>
      </c>
      <c r="L4357" t="str">
        <v>Indian Rupees(Rs.)</v>
      </c>
      <c r="M4357" t="str">
        <v>No</v>
      </c>
      <c r="N4357" t="str">
        <v>No</v>
      </c>
      <c r="O4357">
        <v>1</v>
      </c>
      <c r="P4357">
        <v>0</v>
      </c>
      <c r="Q4357" t="str">
        <v>Not rated</v>
      </c>
      <c r="R4357">
        <v>1</v>
      </c>
    </row>
    <row r="4358" spans="1:18" x14ac:dyDescent="0.3">
      <c r="A4358">
        <v>9571</v>
      </c>
      <c r="B4358">
        <v>1</v>
      </c>
      <c r="C4358" t="str">
        <f>_xlfn.XLOOKUP(B4358,'Country Master'!A:A,'Country Master'!B:B,"Not Found")</f>
        <v>India</v>
      </c>
      <c r="D4358" t="s">
        <v>3694</v>
      </c>
      <c r="E4358" t="s">
        <v>7605</v>
      </c>
      <c r="F4358" t="s">
        <v>7562</v>
      </c>
      <c r="G4358" t="s">
        <v>7561</v>
      </c>
      <c r="H4358">
        <v>77.239059690000005</v>
      </c>
      <c r="I4358">
        <v>28.578579770000001</v>
      </c>
      <c r="J4358" t="s">
        <v>233</v>
      </c>
      <c r="K4358" cm="1">
        <f t="array" ref="K4358:R4358">_xlfn.XLOOKUP(A4358,KPIs!$A$2:$A$9552,KPIs!$B$2:$I$9552,"Not Found")</f>
        <v>250</v>
      </c>
      <c r="L4358" t="str">
        <v>Indian Rupees(Rs.)</v>
      </c>
      <c r="M4358" t="str">
        <v>No</v>
      </c>
      <c r="N4358" t="str">
        <v>No</v>
      </c>
      <c r="O4358">
        <v>1</v>
      </c>
      <c r="P4358">
        <v>3.4</v>
      </c>
      <c r="Q4358" t="str">
        <v>Average</v>
      </c>
      <c r="R4358">
        <v>44</v>
      </c>
    </row>
    <row r="4359" spans="1:18" x14ac:dyDescent="0.3">
      <c r="A4359">
        <v>313491</v>
      </c>
      <c r="B4359">
        <v>1</v>
      </c>
      <c r="C4359" t="str">
        <f>_xlfn.XLOOKUP(B4359,'Country Master'!A:A,'Country Master'!B:B,"Not Found")</f>
        <v>India</v>
      </c>
      <c r="D4359" t="s">
        <v>3694</v>
      </c>
      <c r="E4359" t="s">
        <v>7604</v>
      </c>
      <c r="F4359" t="s">
        <v>7562</v>
      </c>
      <c r="G4359" t="s">
        <v>7561</v>
      </c>
      <c r="H4359">
        <v>77.242568689999999</v>
      </c>
      <c r="I4359">
        <v>28.575482650000001</v>
      </c>
      <c r="J4359" t="s">
        <v>3688</v>
      </c>
      <c r="K4359" cm="1">
        <f t="array" ref="K4359:R4359">_xlfn.XLOOKUP(A4359,KPIs!$A$2:$A$9552,KPIs!$B$2:$I$9552,"Not Found")</f>
        <v>500</v>
      </c>
      <c r="L4359" t="str">
        <v>Indian Rupees(Rs.)</v>
      </c>
      <c r="M4359" t="str">
        <v>No</v>
      </c>
      <c r="N4359" t="str">
        <v>No</v>
      </c>
      <c r="O4359">
        <v>2</v>
      </c>
      <c r="P4359">
        <v>3</v>
      </c>
      <c r="Q4359" t="str">
        <v>Average</v>
      </c>
      <c r="R4359">
        <v>7</v>
      </c>
    </row>
    <row r="4360" spans="1:18" x14ac:dyDescent="0.3">
      <c r="A4360">
        <v>18260714</v>
      </c>
      <c r="B4360">
        <v>1</v>
      </c>
      <c r="C4360" t="str">
        <f>_xlfn.XLOOKUP(B4360,'Country Master'!A:A,'Country Master'!B:B,"Not Found")</f>
        <v>India</v>
      </c>
      <c r="D4360" t="s">
        <v>3694</v>
      </c>
      <c r="E4360" t="s">
        <v>7603</v>
      </c>
      <c r="F4360" t="s">
        <v>7562</v>
      </c>
      <c r="G4360" t="s">
        <v>7561</v>
      </c>
      <c r="H4360">
        <v>77.239999999999995</v>
      </c>
      <c r="I4360">
        <v>28.58</v>
      </c>
      <c r="J4360" t="s">
        <v>1906</v>
      </c>
      <c r="K4360" cm="1">
        <f t="array" ref="K4360:R4360">_xlfn.XLOOKUP(A4360,KPIs!$A$2:$A$9552,KPIs!$B$2:$I$9552,"Not Found")</f>
        <v>100</v>
      </c>
      <c r="L4360" t="str">
        <v>Indian Rupees(Rs.)</v>
      </c>
      <c r="M4360" t="str">
        <v>No</v>
      </c>
      <c r="N4360" t="str">
        <v>No</v>
      </c>
      <c r="O4360">
        <v>1</v>
      </c>
      <c r="P4360">
        <v>3.1</v>
      </c>
      <c r="Q4360" t="str">
        <v>Average</v>
      </c>
      <c r="R4360">
        <v>4</v>
      </c>
    </row>
    <row r="4361" spans="1:18" x14ac:dyDescent="0.3">
      <c r="A4361">
        <v>310344</v>
      </c>
      <c r="B4361">
        <v>1</v>
      </c>
      <c r="C4361" t="str">
        <f>_xlfn.XLOOKUP(B4361,'Country Master'!A:A,'Country Master'!B:B,"Not Found")</f>
        <v>India</v>
      </c>
      <c r="D4361" t="s">
        <v>3694</v>
      </c>
      <c r="E4361" t="s">
        <v>7602</v>
      </c>
      <c r="F4361" t="s">
        <v>7562</v>
      </c>
      <c r="G4361" t="s">
        <v>7561</v>
      </c>
      <c r="H4361">
        <v>77.242834900000005</v>
      </c>
      <c r="I4361">
        <v>28.575095170000001</v>
      </c>
      <c r="J4361" t="s">
        <v>2368</v>
      </c>
      <c r="K4361" cm="1">
        <f t="array" ref="K4361:R4361">_xlfn.XLOOKUP(A4361,KPIs!$A$2:$A$9552,KPIs!$B$2:$I$9552,"Not Found")</f>
        <v>250</v>
      </c>
      <c r="L4361" t="str">
        <v>Indian Rupees(Rs.)</v>
      </c>
      <c r="M4361" t="str">
        <v>No</v>
      </c>
      <c r="N4361" t="str">
        <v>Yes</v>
      </c>
      <c r="O4361">
        <v>1</v>
      </c>
      <c r="P4361">
        <v>2.7</v>
      </c>
      <c r="Q4361" t="str">
        <v>Average</v>
      </c>
      <c r="R4361">
        <v>4</v>
      </c>
    </row>
    <row r="4362" spans="1:18" x14ac:dyDescent="0.3">
      <c r="A4362">
        <v>9875</v>
      </c>
      <c r="B4362">
        <v>1</v>
      </c>
      <c r="C4362" t="str">
        <f>_xlfn.XLOOKUP(B4362,'Country Master'!A:A,'Country Master'!B:B,"Not Found")</f>
        <v>India</v>
      </c>
      <c r="D4362" t="s">
        <v>3694</v>
      </c>
      <c r="E4362" t="s">
        <v>7601</v>
      </c>
      <c r="F4362" t="s">
        <v>7562</v>
      </c>
      <c r="G4362" t="s">
        <v>7561</v>
      </c>
      <c r="H4362">
        <v>77.242617980000006</v>
      </c>
      <c r="I4362">
        <v>28.575575690000001</v>
      </c>
      <c r="J4362" t="s">
        <v>7600</v>
      </c>
      <c r="K4362" cm="1">
        <f t="array" ref="K4362:R4362">_xlfn.XLOOKUP(A4362,KPIs!$A$2:$A$9552,KPIs!$B$2:$I$9552,"Not Found")</f>
        <v>250</v>
      </c>
      <c r="L4362" t="str">
        <v>Indian Rupees(Rs.)</v>
      </c>
      <c r="M4362" t="str">
        <v>No</v>
      </c>
      <c r="N4362" t="str">
        <v>No</v>
      </c>
      <c r="O4362">
        <v>1</v>
      </c>
      <c r="P4362">
        <v>2.8</v>
      </c>
      <c r="Q4362" t="str">
        <v>Average</v>
      </c>
      <c r="R4362">
        <v>8</v>
      </c>
    </row>
    <row r="4363" spans="1:18" x14ac:dyDescent="0.3">
      <c r="A4363">
        <v>18396161</v>
      </c>
      <c r="B4363">
        <v>1</v>
      </c>
      <c r="C4363" t="str">
        <f>_xlfn.XLOOKUP(B4363,'Country Master'!A:A,'Country Master'!B:B,"Not Found")</f>
        <v>India</v>
      </c>
      <c r="D4363" t="s">
        <v>3694</v>
      </c>
      <c r="E4363" t="s">
        <v>7599</v>
      </c>
      <c r="F4363" t="s">
        <v>7562</v>
      </c>
      <c r="G4363" t="s">
        <v>7561</v>
      </c>
      <c r="H4363">
        <v>77.242157309999996</v>
      </c>
      <c r="I4363">
        <v>28.575187620000001</v>
      </c>
      <c r="J4363" t="s">
        <v>1969</v>
      </c>
      <c r="K4363" cm="1">
        <f t="array" ref="K4363:R4363">_xlfn.XLOOKUP(A4363,KPIs!$A$2:$A$9552,KPIs!$B$2:$I$9552,"Not Found")</f>
        <v>400</v>
      </c>
      <c r="L4363" t="str">
        <v>Indian Rupees(Rs.)</v>
      </c>
      <c r="M4363" t="str">
        <v>No</v>
      </c>
      <c r="N4363" t="str">
        <v>Yes</v>
      </c>
      <c r="O4363">
        <v>1</v>
      </c>
      <c r="P4363">
        <v>2.7</v>
      </c>
      <c r="Q4363" t="str">
        <v>Average</v>
      </c>
      <c r="R4363">
        <v>7</v>
      </c>
    </row>
    <row r="4364" spans="1:18" x14ac:dyDescent="0.3">
      <c r="A4364">
        <v>9572</v>
      </c>
      <c r="B4364">
        <v>1</v>
      </c>
      <c r="C4364" t="str">
        <f>_xlfn.XLOOKUP(B4364,'Country Master'!A:A,'Country Master'!B:B,"Not Found")</f>
        <v>India</v>
      </c>
      <c r="D4364" t="s">
        <v>3694</v>
      </c>
      <c r="E4364" t="s">
        <v>7598</v>
      </c>
      <c r="F4364" t="s">
        <v>7562</v>
      </c>
      <c r="G4364" t="s">
        <v>7561</v>
      </c>
      <c r="H4364">
        <v>77.241293970000001</v>
      </c>
      <c r="I4364">
        <v>28.578505280000002</v>
      </c>
      <c r="J4364" t="s">
        <v>2368</v>
      </c>
      <c r="K4364" cm="1">
        <f t="array" ref="K4364:R4364">_xlfn.XLOOKUP(A4364,KPIs!$A$2:$A$9552,KPIs!$B$2:$I$9552,"Not Found")</f>
        <v>450</v>
      </c>
      <c r="L4364" t="str">
        <v>Indian Rupees(Rs.)</v>
      </c>
      <c r="M4364" t="str">
        <v>No</v>
      </c>
      <c r="N4364" t="str">
        <v>Yes</v>
      </c>
      <c r="O4364">
        <v>1</v>
      </c>
      <c r="P4364">
        <v>3.2</v>
      </c>
      <c r="Q4364" t="str">
        <v>Average</v>
      </c>
      <c r="R4364">
        <v>56</v>
      </c>
    </row>
    <row r="4365" spans="1:18" x14ac:dyDescent="0.3">
      <c r="A4365">
        <v>18371289</v>
      </c>
      <c r="B4365">
        <v>1</v>
      </c>
      <c r="C4365" t="str">
        <f>_xlfn.XLOOKUP(B4365,'Country Master'!A:A,'Country Master'!B:B,"Not Found")</f>
        <v>India</v>
      </c>
      <c r="D4365" t="s">
        <v>3694</v>
      </c>
      <c r="E4365" t="s">
        <v>7597</v>
      </c>
      <c r="F4365" t="s">
        <v>7562</v>
      </c>
      <c r="G4365" t="s">
        <v>7561</v>
      </c>
      <c r="H4365">
        <v>77.242238</v>
      </c>
      <c r="I4365">
        <v>28.578557</v>
      </c>
      <c r="J4365" t="s">
        <v>233</v>
      </c>
      <c r="K4365" cm="1">
        <f t="array" ref="K4365:R4365">_xlfn.XLOOKUP(A4365,KPIs!$A$2:$A$9552,KPIs!$B$2:$I$9552,"Not Found")</f>
        <v>150</v>
      </c>
      <c r="L4365" t="str">
        <v>Indian Rupees(Rs.)</v>
      </c>
      <c r="M4365" t="str">
        <v>No</v>
      </c>
      <c r="N4365" t="str">
        <v>Yes</v>
      </c>
      <c r="O4365">
        <v>1</v>
      </c>
      <c r="P4365">
        <v>3.3</v>
      </c>
      <c r="Q4365" t="str">
        <v>Average</v>
      </c>
      <c r="R4365">
        <v>6</v>
      </c>
    </row>
    <row r="4366" spans="1:18" x14ac:dyDescent="0.3">
      <c r="A4366">
        <v>18356840</v>
      </c>
      <c r="B4366">
        <v>1</v>
      </c>
      <c r="C4366" t="str">
        <f>_xlfn.XLOOKUP(B4366,'Country Master'!A:A,'Country Master'!B:B,"Not Found")</f>
        <v>India</v>
      </c>
      <c r="D4366" t="s">
        <v>3694</v>
      </c>
      <c r="E4366" t="s">
        <v>7596</v>
      </c>
      <c r="F4366" t="s">
        <v>7562</v>
      </c>
      <c r="G4366" t="s">
        <v>7561</v>
      </c>
      <c r="H4366">
        <v>77.240303999999995</v>
      </c>
      <c r="I4366">
        <v>28.573523999999999</v>
      </c>
      <c r="J4366" t="s">
        <v>2350</v>
      </c>
      <c r="K4366" cm="1">
        <f t="array" ref="K4366:R4366">_xlfn.XLOOKUP(A4366,KPIs!$A$2:$A$9552,KPIs!$B$2:$I$9552,"Not Found")</f>
        <v>600</v>
      </c>
      <c r="L4366" t="str">
        <v>Indian Rupees(Rs.)</v>
      </c>
      <c r="M4366" t="str">
        <v>No</v>
      </c>
      <c r="N4366" t="str">
        <v>No</v>
      </c>
      <c r="O4366">
        <v>2</v>
      </c>
      <c r="P4366">
        <v>3</v>
      </c>
      <c r="Q4366" t="str">
        <v>Average</v>
      </c>
      <c r="R4366">
        <v>4</v>
      </c>
    </row>
    <row r="4367" spans="1:18" x14ac:dyDescent="0.3">
      <c r="A4367">
        <v>303784</v>
      </c>
      <c r="B4367">
        <v>1</v>
      </c>
      <c r="C4367" t="str">
        <f>_xlfn.XLOOKUP(B4367,'Country Master'!A:A,'Country Master'!B:B,"Not Found")</f>
        <v>India</v>
      </c>
      <c r="D4367" t="s">
        <v>3694</v>
      </c>
      <c r="E4367" t="s">
        <v>7595</v>
      </c>
      <c r="F4367" t="s">
        <v>7562</v>
      </c>
      <c r="G4367" t="s">
        <v>7561</v>
      </c>
      <c r="H4367">
        <v>77.242465089999996</v>
      </c>
      <c r="I4367">
        <v>28.57534897</v>
      </c>
      <c r="J4367" t="s">
        <v>1904</v>
      </c>
      <c r="K4367" cm="1">
        <f t="array" ref="K4367:R4367">_xlfn.XLOOKUP(A4367,KPIs!$A$2:$A$9552,KPIs!$B$2:$I$9552,"Not Found")</f>
        <v>100</v>
      </c>
      <c r="L4367" t="str">
        <v>Indian Rupees(Rs.)</v>
      </c>
      <c r="M4367" t="str">
        <v>No</v>
      </c>
      <c r="N4367" t="str">
        <v>Yes</v>
      </c>
      <c r="O4367">
        <v>1</v>
      </c>
      <c r="P4367">
        <v>2.6</v>
      </c>
      <c r="Q4367" t="str">
        <v>Average</v>
      </c>
      <c r="R4367">
        <v>10</v>
      </c>
    </row>
    <row r="4368" spans="1:18" x14ac:dyDescent="0.3">
      <c r="A4368">
        <v>9906</v>
      </c>
      <c r="B4368">
        <v>1</v>
      </c>
      <c r="C4368" t="str">
        <f>_xlfn.XLOOKUP(B4368,'Country Master'!A:A,'Country Master'!B:B,"Not Found")</f>
        <v>India</v>
      </c>
      <c r="D4368" t="s">
        <v>3694</v>
      </c>
      <c r="E4368" t="s">
        <v>7594</v>
      </c>
      <c r="F4368" t="s">
        <v>7562</v>
      </c>
      <c r="G4368" t="s">
        <v>7561</v>
      </c>
      <c r="H4368">
        <v>77.241893110000007</v>
      </c>
      <c r="I4368">
        <v>28.57523591</v>
      </c>
      <c r="J4368" t="s">
        <v>1875</v>
      </c>
      <c r="K4368" cm="1">
        <f t="array" ref="K4368:R4368">_xlfn.XLOOKUP(A4368,KPIs!$A$2:$A$9552,KPIs!$B$2:$I$9552,"Not Found")</f>
        <v>550</v>
      </c>
      <c r="L4368" t="str">
        <v>Indian Rupees(Rs.)</v>
      </c>
      <c r="M4368" t="str">
        <v>No</v>
      </c>
      <c r="N4368" t="str">
        <v>No</v>
      </c>
      <c r="O4368">
        <v>2</v>
      </c>
      <c r="P4368">
        <v>3.3</v>
      </c>
      <c r="Q4368" t="str">
        <v>Average</v>
      </c>
      <c r="R4368">
        <v>40</v>
      </c>
    </row>
    <row r="4369" spans="1:18" x14ac:dyDescent="0.3">
      <c r="A4369">
        <v>305581</v>
      </c>
      <c r="B4369">
        <v>1</v>
      </c>
      <c r="C4369" t="str">
        <f>_xlfn.XLOOKUP(B4369,'Country Master'!A:A,'Country Master'!B:B,"Not Found")</f>
        <v>India</v>
      </c>
      <c r="D4369" t="s">
        <v>3694</v>
      </c>
      <c r="E4369" t="s">
        <v>7593</v>
      </c>
      <c r="F4369" t="s">
        <v>7562</v>
      </c>
      <c r="G4369" t="s">
        <v>7561</v>
      </c>
      <c r="H4369">
        <v>77.240156049999996</v>
      </c>
      <c r="I4369">
        <v>28.577496570000001</v>
      </c>
      <c r="J4369" t="s">
        <v>2403</v>
      </c>
      <c r="K4369" cm="1">
        <f t="array" ref="K4369:R4369">_xlfn.XLOOKUP(A4369,KPIs!$A$2:$A$9552,KPIs!$B$2:$I$9552,"Not Found")</f>
        <v>700</v>
      </c>
      <c r="L4369" t="str">
        <v>Indian Rupees(Rs.)</v>
      </c>
      <c r="M4369" t="str">
        <v>No</v>
      </c>
      <c r="N4369" t="str">
        <v>Yes</v>
      </c>
      <c r="O4369">
        <v>2</v>
      </c>
      <c r="P4369">
        <v>3.4</v>
      </c>
      <c r="Q4369" t="str">
        <v>Average</v>
      </c>
      <c r="R4369">
        <v>49</v>
      </c>
    </row>
    <row r="4370" spans="1:18" x14ac:dyDescent="0.3">
      <c r="A4370">
        <v>9588</v>
      </c>
      <c r="B4370">
        <v>1</v>
      </c>
      <c r="C4370" t="str">
        <f>_xlfn.XLOOKUP(B4370,'Country Master'!A:A,'Country Master'!B:B,"Not Found")</f>
        <v>India</v>
      </c>
      <c r="D4370" t="s">
        <v>3694</v>
      </c>
      <c r="E4370" t="s">
        <v>7592</v>
      </c>
      <c r="F4370" t="s">
        <v>7562</v>
      </c>
      <c r="G4370" t="s">
        <v>7561</v>
      </c>
      <c r="H4370">
        <v>77.246516569999997</v>
      </c>
      <c r="I4370">
        <v>28.565573839999999</v>
      </c>
      <c r="J4370" t="s">
        <v>1629</v>
      </c>
      <c r="K4370" cm="1">
        <f t="array" ref="K4370:R4370">_xlfn.XLOOKUP(A4370,KPIs!$A$2:$A$9552,KPIs!$B$2:$I$9552,"Not Found")</f>
        <v>100</v>
      </c>
      <c r="L4370" t="str">
        <v>Indian Rupees(Rs.)</v>
      </c>
      <c r="M4370" t="str">
        <v>No</v>
      </c>
      <c r="N4370" t="str">
        <v>No</v>
      </c>
      <c r="O4370">
        <v>1</v>
      </c>
      <c r="P4370">
        <v>3</v>
      </c>
      <c r="Q4370" t="str">
        <v>Average</v>
      </c>
      <c r="R4370">
        <v>4</v>
      </c>
    </row>
    <row r="4371" spans="1:18" x14ac:dyDescent="0.3">
      <c r="A4371">
        <v>312798</v>
      </c>
      <c r="B4371">
        <v>1</v>
      </c>
      <c r="C4371" t="str">
        <f>_xlfn.XLOOKUP(B4371,'Country Master'!A:A,'Country Master'!B:B,"Not Found")</f>
        <v>India</v>
      </c>
      <c r="D4371" t="s">
        <v>3694</v>
      </c>
      <c r="E4371" t="s">
        <v>7591</v>
      </c>
      <c r="F4371" t="s">
        <v>7562</v>
      </c>
      <c r="G4371" t="s">
        <v>7561</v>
      </c>
      <c r="H4371">
        <v>77.241512909999997</v>
      </c>
      <c r="I4371">
        <v>28.575739980000002</v>
      </c>
      <c r="J4371" t="s">
        <v>1867</v>
      </c>
      <c r="K4371" cm="1">
        <f t="array" ref="K4371:R4371">_xlfn.XLOOKUP(A4371,KPIs!$A$2:$A$9552,KPIs!$B$2:$I$9552,"Not Found")</f>
        <v>400</v>
      </c>
      <c r="L4371" t="str">
        <v>Indian Rupees(Rs.)</v>
      </c>
      <c r="M4371" t="str">
        <v>No</v>
      </c>
      <c r="N4371" t="str">
        <v>No</v>
      </c>
      <c r="O4371">
        <v>1</v>
      </c>
      <c r="P4371">
        <v>2.7</v>
      </c>
      <c r="Q4371" t="str">
        <v>Average</v>
      </c>
      <c r="R4371">
        <v>9</v>
      </c>
    </row>
    <row r="4372" spans="1:18" x14ac:dyDescent="0.3">
      <c r="A4372">
        <v>18361738</v>
      </c>
      <c r="B4372">
        <v>1</v>
      </c>
      <c r="C4372" t="str">
        <f>_xlfn.XLOOKUP(B4372,'Country Master'!A:A,'Country Master'!B:B,"Not Found")</f>
        <v>India</v>
      </c>
      <c r="D4372" t="s">
        <v>3694</v>
      </c>
      <c r="E4372" t="s">
        <v>7590</v>
      </c>
      <c r="F4372" t="s">
        <v>7562</v>
      </c>
      <c r="G4372" t="s">
        <v>7561</v>
      </c>
      <c r="H4372">
        <v>77.245041000000001</v>
      </c>
      <c r="I4372">
        <v>28.574529999999999</v>
      </c>
      <c r="J4372" t="s">
        <v>2403</v>
      </c>
      <c r="K4372" cm="1">
        <f t="array" ref="K4372:R4372">_xlfn.XLOOKUP(A4372,KPIs!$A$2:$A$9552,KPIs!$B$2:$I$9552,"Not Found")</f>
        <v>450</v>
      </c>
      <c r="L4372" t="str">
        <v>Indian Rupees(Rs.)</v>
      </c>
      <c r="M4372" t="str">
        <v>No</v>
      </c>
      <c r="N4372" t="str">
        <v>Yes</v>
      </c>
      <c r="O4372">
        <v>1</v>
      </c>
      <c r="P4372">
        <v>2.6</v>
      </c>
      <c r="Q4372" t="str">
        <v>Average</v>
      </c>
      <c r="R4372">
        <v>102</v>
      </c>
    </row>
    <row r="4373" spans="1:18" x14ac:dyDescent="0.3">
      <c r="A4373">
        <v>9579</v>
      </c>
      <c r="B4373">
        <v>1</v>
      </c>
      <c r="C4373" t="str">
        <f>_xlfn.XLOOKUP(B4373,'Country Master'!A:A,'Country Master'!B:B,"Not Found")</f>
        <v>India</v>
      </c>
      <c r="D4373" t="s">
        <v>3694</v>
      </c>
      <c r="E4373" t="s">
        <v>7589</v>
      </c>
      <c r="F4373" t="s">
        <v>7562</v>
      </c>
      <c r="G4373" t="s">
        <v>7561</v>
      </c>
      <c r="H4373">
        <v>77.241481390000004</v>
      </c>
      <c r="I4373">
        <v>28.575353679999999</v>
      </c>
      <c r="J4373" t="s">
        <v>2553</v>
      </c>
      <c r="K4373" cm="1">
        <f t="array" ref="K4373:R4373">_xlfn.XLOOKUP(A4373,KPIs!$A$2:$A$9552,KPIs!$B$2:$I$9552,"Not Found")</f>
        <v>200</v>
      </c>
      <c r="L4373" t="str">
        <v>Indian Rupees(Rs.)</v>
      </c>
      <c r="M4373" t="str">
        <v>No</v>
      </c>
      <c r="N4373" t="str">
        <v>No</v>
      </c>
      <c r="O4373">
        <v>1</v>
      </c>
      <c r="P4373">
        <v>3.8</v>
      </c>
      <c r="Q4373" t="str">
        <v>Good</v>
      </c>
      <c r="R4373">
        <v>183</v>
      </c>
    </row>
    <row r="4374" spans="1:18" x14ac:dyDescent="0.3">
      <c r="A4374">
        <v>309816</v>
      </c>
      <c r="B4374">
        <v>1</v>
      </c>
      <c r="C4374" t="str">
        <f>_xlfn.XLOOKUP(B4374,'Country Master'!A:A,'Country Master'!B:B,"Not Found")</f>
        <v>India</v>
      </c>
      <c r="D4374" t="s">
        <v>3694</v>
      </c>
      <c r="E4374" t="s">
        <v>7588</v>
      </c>
      <c r="F4374" t="s">
        <v>7562</v>
      </c>
      <c r="G4374" t="s">
        <v>7561</v>
      </c>
      <c r="H4374">
        <v>77.239995449999995</v>
      </c>
      <c r="I4374">
        <v>28.574435340000001</v>
      </c>
      <c r="J4374" t="s">
        <v>3514</v>
      </c>
      <c r="K4374" cm="1">
        <f t="array" ref="K4374:R4374">_xlfn.XLOOKUP(A4374,KPIs!$A$2:$A$9552,KPIs!$B$2:$I$9552,"Not Found")</f>
        <v>650</v>
      </c>
      <c r="L4374" t="str">
        <v>Indian Rupees(Rs.)</v>
      </c>
      <c r="M4374" t="str">
        <v>No</v>
      </c>
      <c r="N4374" t="str">
        <v>Yes</v>
      </c>
      <c r="O4374">
        <v>2</v>
      </c>
      <c r="P4374">
        <v>3.7</v>
      </c>
      <c r="Q4374" t="str">
        <v>Good</v>
      </c>
      <c r="R4374">
        <v>270</v>
      </c>
    </row>
    <row r="4375" spans="1:18" x14ac:dyDescent="0.3">
      <c r="A4375">
        <v>307283</v>
      </c>
      <c r="B4375">
        <v>1</v>
      </c>
      <c r="C4375" t="str">
        <f>_xlfn.XLOOKUP(B4375,'Country Master'!A:A,'Country Master'!B:B,"Not Found")</f>
        <v>India</v>
      </c>
      <c r="D4375" t="s">
        <v>3694</v>
      </c>
      <c r="E4375" t="s">
        <v>7587</v>
      </c>
      <c r="F4375" t="s">
        <v>7562</v>
      </c>
      <c r="G4375" t="s">
        <v>7561</v>
      </c>
      <c r="H4375">
        <v>77.238703970000003</v>
      </c>
      <c r="I4375">
        <v>28.57748273</v>
      </c>
      <c r="J4375" t="s">
        <v>1904</v>
      </c>
      <c r="K4375" cm="1">
        <f t="array" ref="K4375:R4375">_xlfn.XLOOKUP(A4375,KPIs!$A$2:$A$9552,KPIs!$B$2:$I$9552,"Not Found")</f>
        <v>600</v>
      </c>
      <c r="L4375" t="str">
        <v>Indian Rupees(Rs.)</v>
      </c>
      <c r="M4375" t="str">
        <v>No</v>
      </c>
      <c r="N4375" t="str">
        <v>Yes</v>
      </c>
      <c r="O4375">
        <v>2</v>
      </c>
      <c r="P4375">
        <v>3.6</v>
      </c>
      <c r="Q4375" t="str">
        <v>Good</v>
      </c>
      <c r="R4375">
        <v>75</v>
      </c>
    </row>
    <row r="4376" spans="1:18" x14ac:dyDescent="0.3">
      <c r="A4376">
        <v>311150</v>
      </c>
      <c r="B4376">
        <v>1</v>
      </c>
      <c r="C4376" t="str">
        <f>_xlfn.XLOOKUP(B4376,'Country Master'!A:A,'Country Master'!B:B,"Not Found")</f>
        <v>India</v>
      </c>
      <c r="D4376" t="s">
        <v>3694</v>
      </c>
      <c r="E4376" t="s">
        <v>7586</v>
      </c>
      <c r="F4376" t="s">
        <v>7562</v>
      </c>
      <c r="G4376" t="s">
        <v>7561</v>
      </c>
      <c r="H4376">
        <v>77.241440830000002</v>
      </c>
      <c r="I4376">
        <v>28.573263170000001</v>
      </c>
      <c r="J4376" t="s">
        <v>1888</v>
      </c>
      <c r="K4376" cm="1">
        <f t="array" ref="K4376:R4376">_xlfn.XLOOKUP(A4376,KPIs!$A$2:$A$9552,KPIs!$B$2:$I$9552,"Not Found")</f>
        <v>800</v>
      </c>
      <c r="L4376" t="str">
        <v>Indian Rupees(Rs.)</v>
      </c>
      <c r="M4376" t="str">
        <v>Yes</v>
      </c>
      <c r="N4376" t="str">
        <v>Yes</v>
      </c>
      <c r="O4376">
        <v>2</v>
      </c>
      <c r="P4376">
        <v>3.5</v>
      </c>
      <c r="Q4376" t="str">
        <v>Good</v>
      </c>
      <c r="R4376">
        <v>116</v>
      </c>
    </row>
    <row r="4377" spans="1:18" x14ac:dyDescent="0.3">
      <c r="A4377">
        <v>18294237</v>
      </c>
      <c r="B4377">
        <v>1</v>
      </c>
      <c r="C4377" t="str">
        <f>_xlfn.XLOOKUP(B4377,'Country Master'!A:A,'Country Master'!B:B,"Not Found")</f>
        <v>India</v>
      </c>
      <c r="D4377" t="s">
        <v>3694</v>
      </c>
      <c r="E4377" t="s">
        <v>7585</v>
      </c>
      <c r="F4377" t="s">
        <v>7562</v>
      </c>
      <c r="G4377" t="s">
        <v>7561</v>
      </c>
      <c r="H4377">
        <v>77.241595390000001</v>
      </c>
      <c r="I4377">
        <v>28.575914879999999</v>
      </c>
      <c r="J4377" t="s">
        <v>2517</v>
      </c>
      <c r="K4377" cm="1">
        <f t="array" ref="K4377:R4377">_xlfn.XLOOKUP(A4377,KPIs!$A$2:$A$9552,KPIs!$B$2:$I$9552,"Not Found")</f>
        <v>250</v>
      </c>
      <c r="L4377" t="str">
        <v>Indian Rupees(Rs.)</v>
      </c>
      <c r="M4377" t="str">
        <v>No</v>
      </c>
      <c r="N4377" t="str">
        <v>No</v>
      </c>
      <c r="O4377">
        <v>1</v>
      </c>
      <c r="P4377">
        <v>0</v>
      </c>
      <c r="Q4377" t="str">
        <v>Not rated</v>
      </c>
      <c r="R4377">
        <v>0</v>
      </c>
    </row>
    <row r="4378" spans="1:18" x14ac:dyDescent="0.3">
      <c r="A4378">
        <v>18455557</v>
      </c>
      <c r="B4378">
        <v>1</v>
      </c>
      <c r="C4378" t="str">
        <f>_xlfn.XLOOKUP(B4378,'Country Master'!A:A,'Country Master'!B:B,"Not Found")</f>
        <v>India</v>
      </c>
      <c r="D4378" t="s">
        <v>3694</v>
      </c>
      <c r="E4378" t="s">
        <v>7584</v>
      </c>
      <c r="F4378" t="s">
        <v>7562</v>
      </c>
      <c r="G4378" t="s">
        <v>7561</v>
      </c>
      <c r="H4378">
        <v>77.237779599999996</v>
      </c>
      <c r="I4378">
        <v>28.575745999999999</v>
      </c>
      <c r="J4378" t="s">
        <v>2453</v>
      </c>
      <c r="K4378" cm="1">
        <f t="array" ref="K4378:R4378">_xlfn.XLOOKUP(A4378,KPIs!$A$2:$A$9552,KPIs!$B$2:$I$9552,"Not Found")</f>
        <v>250</v>
      </c>
      <c r="L4378" t="str">
        <v>Indian Rupees(Rs.)</v>
      </c>
      <c r="M4378" t="str">
        <v>No</v>
      </c>
      <c r="N4378" t="str">
        <v>Yes</v>
      </c>
      <c r="O4378">
        <v>1</v>
      </c>
      <c r="P4378">
        <v>0</v>
      </c>
      <c r="Q4378" t="str">
        <v>Not rated</v>
      </c>
      <c r="R4378">
        <v>3</v>
      </c>
    </row>
    <row r="4379" spans="1:18" x14ac:dyDescent="0.3">
      <c r="A4379">
        <v>18425773</v>
      </c>
      <c r="B4379">
        <v>1</v>
      </c>
      <c r="C4379" t="str">
        <f>_xlfn.XLOOKUP(B4379,'Country Master'!A:A,'Country Master'!B:B,"Not Found")</f>
        <v>India</v>
      </c>
      <c r="D4379" t="s">
        <v>3694</v>
      </c>
      <c r="E4379" t="s">
        <v>7583</v>
      </c>
      <c r="F4379" t="s">
        <v>7562</v>
      </c>
      <c r="G4379" t="s">
        <v>7561</v>
      </c>
      <c r="H4379">
        <v>77.241506299999998</v>
      </c>
      <c r="I4379">
        <v>28.575288499999999</v>
      </c>
      <c r="J4379" t="s">
        <v>1910</v>
      </c>
      <c r="K4379" cm="1">
        <f t="array" ref="K4379:R4379">_xlfn.XLOOKUP(A4379,KPIs!$A$2:$A$9552,KPIs!$B$2:$I$9552,"Not Found")</f>
        <v>300</v>
      </c>
      <c r="L4379" t="str">
        <v>Indian Rupees(Rs.)</v>
      </c>
      <c r="M4379" t="str">
        <v>No</v>
      </c>
      <c r="N4379" t="str">
        <v>No</v>
      </c>
      <c r="O4379">
        <v>1</v>
      </c>
      <c r="P4379">
        <v>0</v>
      </c>
      <c r="Q4379" t="str">
        <v>Not rated</v>
      </c>
      <c r="R4379">
        <v>3</v>
      </c>
    </row>
    <row r="4380" spans="1:18" x14ac:dyDescent="0.3">
      <c r="A4380">
        <v>310358</v>
      </c>
      <c r="B4380">
        <v>1</v>
      </c>
      <c r="C4380" t="str">
        <f>_xlfn.XLOOKUP(B4380,'Country Master'!A:A,'Country Master'!B:B,"Not Found")</f>
        <v>India</v>
      </c>
      <c r="D4380" t="s">
        <v>3694</v>
      </c>
      <c r="E4380" t="s">
        <v>7582</v>
      </c>
      <c r="F4380" t="s">
        <v>7562</v>
      </c>
      <c r="G4380" t="s">
        <v>7561</v>
      </c>
      <c r="H4380">
        <v>77.239356409999999</v>
      </c>
      <c r="I4380">
        <v>28.572878330000002</v>
      </c>
      <c r="J4380" t="s">
        <v>2240</v>
      </c>
      <c r="K4380" cm="1">
        <f t="array" ref="K4380:R4380">_xlfn.XLOOKUP(A4380,KPIs!$A$2:$A$9552,KPIs!$B$2:$I$9552,"Not Found")</f>
        <v>250</v>
      </c>
      <c r="L4380" t="str">
        <v>Indian Rupees(Rs.)</v>
      </c>
      <c r="M4380" t="str">
        <v>No</v>
      </c>
      <c r="N4380" t="str">
        <v>No</v>
      </c>
      <c r="O4380">
        <v>1</v>
      </c>
      <c r="P4380">
        <v>0</v>
      </c>
      <c r="Q4380" t="str">
        <v>Not rated</v>
      </c>
      <c r="R4380">
        <v>2</v>
      </c>
    </row>
    <row r="4381" spans="1:18" x14ac:dyDescent="0.3">
      <c r="A4381">
        <v>18425161</v>
      </c>
      <c r="B4381">
        <v>1</v>
      </c>
      <c r="C4381" t="str">
        <f>_xlfn.XLOOKUP(B4381,'Country Master'!A:A,'Country Master'!B:B,"Not Found")</f>
        <v>India</v>
      </c>
      <c r="D4381" t="s">
        <v>3694</v>
      </c>
      <c r="E4381" t="s">
        <v>7581</v>
      </c>
      <c r="F4381" t="s">
        <v>7562</v>
      </c>
      <c r="G4381" t="s">
        <v>7561</v>
      </c>
      <c r="H4381">
        <v>77.241046900000001</v>
      </c>
      <c r="I4381">
        <v>28.578602199999999</v>
      </c>
      <c r="J4381" t="s">
        <v>2517</v>
      </c>
      <c r="K4381" cm="1">
        <f t="array" ref="K4381:R4381">_xlfn.XLOOKUP(A4381,KPIs!$A$2:$A$9552,KPIs!$B$2:$I$9552,"Not Found")</f>
        <v>300</v>
      </c>
      <c r="L4381" t="str">
        <v>Indian Rupees(Rs.)</v>
      </c>
      <c r="M4381" t="str">
        <v>No</v>
      </c>
      <c r="N4381" t="str">
        <v>No</v>
      </c>
      <c r="O4381">
        <v>1</v>
      </c>
      <c r="P4381">
        <v>0</v>
      </c>
      <c r="Q4381" t="str">
        <v>Not rated</v>
      </c>
      <c r="R4381">
        <v>1</v>
      </c>
    </row>
    <row r="4382" spans="1:18" x14ac:dyDescent="0.3">
      <c r="A4382">
        <v>308704</v>
      </c>
      <c r="B4382">
        <v>1</v>
      </c>
      <c r="C4382" t="str">
        <f>_xlfn.XLOOKUP(B4382,'Country Master'!A:A,'Country Master'!B:B,"Not Found")</f>
        <v>India</v>
      </c>
      <c r="D4382" t="s">
        <v>3694</v>
      </c>
      <c r="E4382" t="s">
        <v>7580</v>
      </c>
      <c r="F4382" t="s">
        <v>7562</v>
      </c>
      <c r="G4382" t="s">
        <v>7561</v>
      </c>
      <c r="H4382">
        <v>77.239009069999994</v>
      </c>
      <c r="I4382">
        <v>28.577835159999999</v>
      </c>
      <c r="J4382" t="s">
        <v>2350</v>
      </c>
      <c r="K4382" cm="1">
        <f t="array" ref="K4382:R4382">_xlfn.XLOOKUP(A4382,KPIs!$A$2:$A$9552,KPIs!$B$2:$I$9552,"Not Found")</f>
        <v>300</v>
      </c>
      <c r="L4382" t="str">
        <v>Indian Rupees(Rs.)</v>
      </c>
      <c r="M4382" t="str">
        <v>No</v>
      </c>
      <c r="N4382" t="str">
        <v>Yes</v>
      </c>
      <c r="O4382">
        <v>1</v>
      </c>
      <c r="P4382">
        <v>0</v>
      </c>
      <c r="Q4382" t="str">
        <v>Not rated</v>
      </c>
      <c r="R4382">
        <v>2</v>
      </c>
    </row>
    <row r="4383" spans="1:18" x14ac:dyDescent="0.3">
      <c r="A4383">
        <v>18323603</v>
      </c>
      <c r="B4383">
        <v>1</v>
      </c>
      <c r="C4383" t="str">
        <f>_xlfn.XLOOKUP(B4383,'Country Master'!A:A,'Country Master'!B:B,"Not Found")</f>
        <v>India</v>
      </c>
      <c r="D4383" t="s">
        <v>3694</v>
      </c>
      <c r="E4383" t="s">
        <v>7579</v>
      </c>
      <c r="F4383" t="s">
        <v>7562</v>
      </c>
      <c r="G4383" t="s">
        <v>7561</v>
      </c>
      <c r="H4383">
        <v>0</v>
      </c>
      <c r="I4383">
        <v>0</v>
      </c>
      <c r="J4383" t="s">
        <v>2350</v>
      </c>
      <c r="K4383" cm="1">
        <f t="array" ref="K4383:R4383">_xlfn.XLOOKUP(A4383,KPIs!$A$2:$A$9552,KPIs!$B$2:$I$9552,"Not Found")</f>
        <v>300</v>
      </c>
      <c r="L4383" t="str">
        <v>Indian Rupees(Rs.)</v>
      </c>
      <c r="M4383" t="str">
        <v>No</v>
      </c>
      <c r="N4383" t="str">
        <v>No</v>
      </c>
      <c r="O4383">
        <v>1</v>
      </c>
      <c r="P4383">
        <v>0</v>
      </c>
      <c r="Q4383" t="str">
        <v>Not rated</v>
      </c>
      <c r="R4383">
        <v>0</v>
      </c>
    </row>
    <row r="4384" spans="1:18" x14ac:dyDescent="0.3">
      <c r="A4384">
        <v>18025089</v>
      </c>
      <c r="B4384">
        <v>1</v>
      </c>
      <c r="C4384" t="str">
        <f>_xlfn.XLOOKUP(B4384,'Country Master'!A:A,'Country Master'!B:B,"Not Found")</f>
        <v>India</v>
      </c>
      <c r="D4384" t="s">
        <v>3694</v>
      </c>
      <c r="E4384" t="s">
        <v>7578</v>
      </c>
      <c r="F4384" t="s">
        <v>7562</v>
      </c>
      <c r="G4384" t="s">
        <v>7561</v>
      </c>
      <c r="H4384">
        <v>77.239223640000006</v>
      </c>
      <c r="I4384">
        <v>28.578527650000002</v>
      </c>
      <c r="J4384" t="s">
        <v>1969</v>
      </c>
      <c r="K4384" cm="1">
        <f t="array" ref="K4384:R4384">_xlfn.XLOOKUP(A4384,KPIs!$A$2:$A$9552,KPIs!$B$2:$I$9552,"Not Found")</f>
        <v>600</v>
      </c>
      <c r="L4384" t="str">
        <v>Indian Rupees(Rs.)</v>
      </c>
      <c r="M4384" t="str">
        <v>No</v>
      </c>
      <c r="N4384" t="str">
        <v>No</v>
      </c>
      <c r="O4384">
        <v>2</v>
      </c>
      <c r="P4384">
        <v>0</v>
      </c>
      <c r="Q4384" t="str">
        <v>Not rated</v>
      </c>
      <c r="R4384">
        <v>2</v>
      </c>
    </row>
    <row r="4385" spans="1:18" x14ac:dyDescent="0.3">
      <c r="A4385">
        <v>18264993</v>
      </c>
      <c r="B4385">
        <v>1</v>
      </c>
      <c r="C4385" t="str">
        <f>_xlfn.XLOOKUP(B4385,'Country Master'!A:A,'Country Master'!B:B,"Not Found")</f>
        <v>India</v>
      </c>
      <c r="D4385" t="s">
        <v>3694</v>
      </c>
      <c r="E4385" t="s">
        <v>7577</v>
      </c>
      <c r="F4385" t="s">
        <v>7562</v>
      </c>
      <c r="G4385" t="s">
        <v>7561</v>
      </c>
      <c r="H4385">
        <v>77.239215259999995</v>
      </c>
      <c r="I4385">
        <v>28.578657199999999</v>
      </c>
      <c r="J4385" t="s">
        <v>1904</v>
      </c>
      <c r="K4385" cm="1">
        <f t="array" ref="K4385:R4385">_xlfn.XLOOKUP(A4385,KPIs!$A$2:$A$9552,KPIs!$B$2:$I$9552,"Not Found")</f>
        <v>400</v>
      </c>
      <c r="L4385" t="str">
        <v>Indian Rupees(Rs.)</v>
      </c>
      <c r="M4385" t="str">
        <v>No</v>
      </c>
      <c r="N4385" t="str">
        <v>Yes</v>
      </c>
      <c r="O4385">
        <v>1</v>
      </c>
      <c r="P4385">
        <v>0</v>
      </c>
      <c r="Q4385" t="str">
        <v>Not rated</v>
      </c>
      <c r="R4385">
        <v>0</v>
      </c>
    </row>
    <row r="4386" spans="1:18" x14ac:dyDescent="0.3">
      <c r="A4386">
        <v>18429151</v>
      </c>
      <c r="B4386">
        <v>1</v>
      </c>
      <c r="C4386" t="str">
        <f>_xlfn.XLOOKUP(B4386,'Country Master'!A:A,'Country Master'!B:B,"Not Found")</f>
        <v>India</v>
      </c>
      <c r="D4386" t="s">
        <v>3694</v>
      </c>
      <c r="E4386" t="s">
        <v>7576</v>
      </c>
      <c r="F4386" t="s">
        <v>7562</v>
      </c>
      <c r="G4386" t="s">
        <v>7561</v>
      </c>
      <c r="H4386">
        <v>77.253359500000002</v>
      </c>
      <c r="I4386">
        <v>28.5690147</v>
      </c>
      <c r="J4386" t="s">
        <v>269</v>
      </c>
      <c r="K4386" cm="1">
        <f t="array" ref="K4386:R4386">_xlfn.XLOOKUP(A4386,KPIs!$A$2:$A$9552,KPIs!$B$2:$I$9552,"Not Found")</f>
        <v>300</v>
      </c>
      <c r="L4386" t="str">
        <v>Indian Rupees(Rs.)</v>
      </c>
      <c r="M4386" t="str">
        <v>No</v>
      </c>
      <c r="N4386" t="str">
        <v>No</v>
      </c>
      <c r="O4386">
        <v>1</v>
      </c>
      <c r="P4386">
        <v>0</v>
      </c>
      <c r="Q4386" t="str">
        <v>Not rated</v>
      </c>
      <c r="R4386">
        <v>0</v>
      </c>
    </row>
    <row r="4387" spans="1:18" x14ac:dyDescent="0.3">
      <c r="A4387">
        <v>18429161</v>
      </c>
      <c r="B4387">
        <v>1</v>
      </c>
      <c r="C4387" t="str">
        <f>_xlfn.XLOOKUP(B4387,'Country Master'!A:A,'Country Master'!B:B,"Not Found")</f>
        <v>India</v>
      </c>
      <c r="D4387" t="s">
        <v>3694</v>
      </c>
      <c r="E4387" t="s">
        <v>7575</v>
      </c>
      <c r="F4387" t="s">
        <v>7562</v>
      </c>
      <c r="G4387" t="s">
        <v>7561</v>
      </c>
      <c r="H4387">
        <v>77.252946899999998</v>
      </c>
      <c r="I4387">
        <v>28.569441000000001</v>
      </c>
      <c r="J4387" t="s">
        <v>1904</v>
      </c>
      <c r="K4387" cm="1">
        <f t="array" ref="K4387:R4387">_xlfn.XLOOKUP(A4387,KPIs!$A$2:$A$9552,KPIs!$B$2:$I$9552,"Not Found")</f>
        <v>150</v>
      </c>
      <c r="L4387" t="str">
        <v>Indian Rupees(Rs.)</v>
      </c>
      <c r="M4387" t="str">
        <v>No</v>
      </c>
      <c r="N4387" t="str">
        <v>No</v>
      </c>
      <c r="O4387">
        <v>1</v>
      </c>
      <c r="P4387">
        <v>0</v>
      </c>
      <c r="Q4387" t="str">
        <v>Not rated</v>
      </c>
      <c r="R4387">
        <v>0</v>
      </c>
    </row>
    <row r="4388" spans="1:18" x14ac:dyDescent="0.3">
      <c r="A4388">
        <v>18425781</v>
      </c>
      <c r="B4388">
        <v>1</v>
      </c>
      <c r="C4388" t="str">
        <f>_xlfn.XLOOKUP(B4388,'Country Master'!A:A,'Country Master'!B:B,"Not Found")</f>
        <v>India</v>
      </c>
      <c r="D4388" t="s">
        <v>3694</v>
      </c>
      <c r="E4388" t="s">
        <v>7574</v>
      </c>
      <c r="F4388" t="s">
        <v>7562</v>
      </c>
      <c r="G4388" t="s">
        <v>7561</v>
      </c>
      <c r="H4388">
        <v>77.243056100000004</v>
      </c>
      <c r="I4388">
        <v>28.575188900000001</v>
      </c>
      <c r="J4388" t="s">
        <v>1906</v>
      </c>
      <c r="K4388" cm="1">
        <f t="array" ref="K4388:R4388">_xlfn.XLOOKUP(A4388,KPIs!$A$2:$A$9552,KPIs!$B$2:$I$9552,"Not Found")</f>
        <v>100</v>
      </c>
      <c r="L4388" t="str">
        <v>Indian Rupees(Rs.)</v>
      </c>
      <c r="M4388" t="str">
        <v>No</v>
      </c>
      <c r="N4388" t="str">
        <v>No</v>
      </c>
      <c r="O4388">
        <v>1</v>
      </c>
      <c r="P4388">
        <v>0</v>
      </c>
      <c r="Q4388" t="str">
        <v>Not rated</v>
      </c>
      <c r="R4388">
        <v>1</v>
      </c>
    </row>
    <row r="4389" spans="1:18" x14ac:dyDescent="0.3">
      <c r="A4389">
        <v>18446391</v>
      </c>
      <c r="B4389">
        <v>1</v>
      </c>
      <c r="C4389" t="str">
        <f>_xlfn.XLOOKUP(B4389,'Country Master'!A:A,'Country Master'!B:B,"Not Found")</f>
        <v>India</v>
      </c>
      <c r="D4389" t="s">
        <v>3694</v>
      </c>
      <c r="E4389" t="s">
        <v>7573</v>
      </c>
      <c r="F4389" t="s">
        <v>7562</v>
      </c>
      <c r="G4389" t="s">
        <v>7561</v>
      </c>
      <c r="H4389">
        <v>77.238703970000003</v>
      </c>
      <c r="I4389">
        <v>28.57748273</v>
      </c>
      <c r="J4389" t="s">
        <v>2362</v>
      </c>
      <c r="K4389" cm="1">
        <f t="array" ref="K4389:R4389">_xlfn.XLOOKUP(A4389,KPIs!$A$2:$A$9552,KPIs!$B$2:$I$9552,"Not Found")</f>
        <v>200</v>
      </c>
      <c r="L4389" t="str">
        <v>Indian Rupees(Rs.)</v>
      </c>
      <c r="M4389" t="str">
        <v>No</v>
      </c>
      <c r="N4389" t="str">
        <v>Yes</v>
      </c>
      <c r="O4389">
        <v>1</v>
      </c>
      <c r="P4389">
        <v>0</v>
      </c>
      <c r="Q4389" t="str">
        <v>Not rated</v>
      </c>
      <c r="R4389">
        <v>3</v>
      </c>
    </row>
    <row r="4390" spans="1:18" x14ac:dyDescent="0.3">
      <c r="A4390">
        <v>18481310</v>
      </c>
      <c r="B4390">
        <v>1</v>
      </c>
      <c r="C4390" t="str">
        <f>_xlfn.XLOOKUP(B4390,'Country Master'!A:A,'Country Master'!B:B,"Not Found")</f>
        <v>India</v>
      </c>
      <c r="D4390" t="s">
        <v>3694</v>
      </c>
      <c r="E4390" t="s">
        <v>7572</v>
      </c>
      <c r="F4390" t="s">
        <v>7562</v>
      </c>
      <c r="G4390" t="s">
        <v>7561</v>
      </c>
      <c r="H4390">
        <v>77.239391800000007</v>
      </c>
      <c r="I4390">
        <v>28.5753454</v>
      </c>
      <c r="J4390" t="s">
        <v>1969</v>
      </c>
      <c r="K4390" cm="1">
        <f t="array" ref="K4390:R4390">_xlfn.XLOOKUP(A4390,KPIs!$A$2:$A$9552,KPIs!$B$2:$I$9552,"Not Found")</f>
        <v>350</v>
      </c>
      <c r="L4390" t="str">
        <v>Indian Rupees(Rs.)</v>
      </c>
      <c r="M4390" t="str">
        <v>No</v>
      </c>
      <c r="N4390" t="str">
        <v>Yes</v>
      </c>
      <c r="O4390">
        <v>1</v>
      </c>
      <c r="P4390">
        <v>0</v>
      </c>
      <c r="Q4390" t="str">
        <v>Not rated</v>
      </c>
      <c r="R4390">
        <v>1</v>
      </c>
    </row>
    <row r="4391" spans="1:18" x14ac:dyDescent="0.3">
      <c r="A4391">
        <v>18425777</v>
      </c>
      <c r="B4391">
        <v>1</v>
      </c>
      <c r="C4391" t="str">
        <f>_xlfn.XLOOKUP(B4391,'Country Master'!A:A,'Country Master'!B:B,"Not Found")</f>
        <v>India</v>
      </c>
      <c r="D4391" t="s">
        <v>3694</v>
      </c>
      <c r="E4391" t="s">
        <v>7571</v>
      </c>
      <c r="F4391" t="s">
        <v>7562</v>
      </c>
      <c r="G4391" t="s">
        <v>7561</v>
      </c>
      <c r="H4391">
        <v>77.242740699999999</v>
      </c>
      <c r="I4391">
        <v>28.575344099999999</v>
      </c>
      <c r="J4391" t="s">
        <v>192</v>
      </c>
      <c r="K4391" cm="1">
        <f t="array" ref="K4391:R4391">_xlfn.XLOOKUP(A4391,KPIs!$A$2:$A$9552,KPIs!$B$2:$I$9552,"Not Found")</f>
        <v>300</v>
      </c>
      <c r="L4391" t="str">
        <v>Indian Rupees(Rs.)</v>
      </c>
      <c r="M4391" t="str">
        <v>No</v>
      </c>
      <c r="N4391" t="str">
        <v>Yes</v>
      </c>
      <c r="O4391">
        <v>1</v>
      </c>
      <c r="P4391">
        <v>0</v>
      </c>
      <c r="Q4391" t="str">
        <v>Not rated</v>
      </c>
      <c r="R4391">
        <v>0</v>
      </c>
    </row>
    <row r="4392" spans="1:18" x14ac:dyDescent="0.3">
      <c r="A4392">
        <v>18429157</v>
      </c>
      <c r="B4392">
        <v>1</v>
      </c>
      <c r="C4392" t="str">
        <f>_xlfn.XLOOKUP(B4392,'Country Master'!A:A,'Country Master'!B:B,"Not Found")</f>
        <v>India</v>
      </c>
      <c r="D4392" t="s">
        <v>3694</v>
      </c>
      <c r="E4392" t="s">
        <v>7570</v>
      </c>
      <c r="F4392" t="s">
        <v>7562</v>
      </c>
      <c r="G4392" t="s">
        <v>7561</v>
      </c>
      <c r="H4392">
        <v>77.252997899999997</v>
      </c>
      <c r="I4392">
        <v>28.569489300000001</v>
      </c>
      <c r="J4392" t="s">
        <v>1910</v>
      </c>
      <c r="K4392" cm="1">
        <f t="array" ref="K4392:R4392">_xlfn.XLOOKUP(A4392,KPIs!$A$2:$A$9552,KPIs!$B$2:$I$9552,"Not Found")</f>
        <v>250</v>
      </c>
      <c r="L4392" t="str">
        <v>Indian Rupees(Rs.)</v>
      </c>
      <c r="M4392" t="str">
        <v>No</v>
      </c>
      <c r="N4392" t="str">
        <v>No</v>
      </c>
      <c r="O4392">
        <v>1</v>
      </c>
      <c r="P4392">
        <v>0</v>
      </c>
      <c r="Q4392" t="str">
        <v>Not rated</v>
      </c>
      <c r="R4392">
        <v>1</v>
      </c>
    </row>
    <row r="4393" spans="1:18" x14ac:dyDescent="0.3">
      <c r="A4393">
        <v>18265712</v>
      </c>
      <c r="B4393">
        <v>1</v>
      </c>
      <c r="C4393" t="str">
        <f>_xlfn.XLOOKUP(B4393,'Country Master'!A:A,'Country Master'!B:B,"Not Found")</f>
        <v>India</v>
      </c>
      <c r="D4393" t="s">
        <v>3694</v>
      </c>
      <c r="E4393" t="s">
        <v>7569</v>
      </c>
      <c r="F4393" t="s">
        <v>7562</v>
      </c>
      <c r="G4393" t="s">
        <v>7561</v>
      </c>
      <c r="H4393">
        <v>77.243552390000005</v>
      </c>
      <c r="I4393">
        <v>28.57387443</v>
      </c>
      <c r="J4393" t="s">
        <v>1963</v>
      </c>
      <c r="K4393" cm="1">
        <f t="array" ref="K4393:R4393">_xlfn.XLOOKUP(A4393,KPIs!$A$2:$A$9552,KPIs!$B$2:$I$9552,"Not Found")</f>
        <v>500</v>
      </c>
      <c r="L4393" t="str">
        <v>Indian Rupees(Rs.)</v>
      </c>
      <c r="M4393" t="str">
        <v>No</v>
      </c>
      <c r="N4393" t="str">
        <v>No</v>
      </c>
      <c r="O4393">
        <v>2</v>
      </c>
      <c r="P4393">
        <v>0</v>
      </c>
      <c r="Q4393" t="str">
        <v>Not rated</v>
      </c>
      <c r="R4393">
        <v>0</v>
      </c>
    </row>
    <row r="4394" spans="1:18" x14ac:dyDescent="0.3">
      <c r="A4394">
        <v>9599</v>
      </c>
      <c r="B4394">
        <v>1</v>
      </c>
      <c r="C4394" t="str">
        <f>_xlfn.XLOOKUP(B4394,'Country Master'!A:A,'Country Master'!B:B,"Not Found")</f>
        <v>India</v>
      </c>
      <c r="D4394" t="s">
        <v>3694</v>
      </c>
      <c r="E4394" t="s">
        <v>7568</v>
      </c>
      <c r="F4394" t="s">
        <v>7562</v>
      </c>
      <c r="G4394" t="s">
        <v>7561</v>
      </c>
      <c r="H4394">
        <v>77.241157849999993</v>
      </c>
      <c r="I4394">
        <v>28.578578589999999</v>
      </c>
      <c r="J4394" t="s">
        <v>2626</v>
      </c>
      <c r="K4394" cm="1">
        <f t="array" ref="K4394:R4394">_xlfn.XLOOKUP(A4394,KPIs!$A$2:$A$9552,KPIs!$B$2:$I$9552,"Not Found")</f>
        <v>150</v>
      </c>
      <c r="L4394" t="str">
        <v>Indian Rupees(Rs.)</v>
      </c>
      <c r="M4394" t="str">
        <v>No</v>
      </c>
      <c r="N4394" t="str">
        <v>No</v>
      </c>
      <c r="O4394">
        <v>1</v>
      </c>
      <c r="P4394">
        <v>0</v>
      </c>
      <c r="Q4394" t="str">
        <v>Not rated</v>
      </c>
      <c r="R4394">
        <v>2</v>
      </c>
    </row>
    <row r="4395" spans="1:18" x14ac:dyDescent="0.3">
      <c r="A4395">
        <v>18425148</v>
      </c>
      <c r="B4395">
        <v>1</v>
      </c>
      <c r="C4395" t="str">
        <f>_xlfn.XLOOKUP(B4395,'Country Master'!A:A,'Country Master'!B:B,"Not Found")</f>
        <v>India</v>
      </c>
      <c r="D4395" t="s">
        <v>3694</v>
      </c>
      <c r="E4395" t="s">
        <v>7567</v>
      </c>
      <c r="F4395" t="s">
        <v>7562</v>
      </c>
      <c r="G4395" t="s">
        <v>7561</v>
      </c>
      <c r="H4395">
        <v>77.242322299999998</v>
      </c>
      <c r="I4395">
        <v>28.575525500000001</v>
      </c>
      <c r="J4395" t="s">
        <v>1904</v>
      </c>
      <c r="K4395" cm="1">
        <f t="array" ref="K4395:R4395">_xlfn.XLOOKUP(A4395,KPIs!$A$2:$A$9552,KPIs!$B$2:$I$9552,"Not Found")</f>
        <v>200</v>
      </c>
      <c r="L4395" t="str">
        <v>Indian Rupees(Rs.)</v>
      </c>
      <c r="M4395" t="str">
        <v>No</v>
      </c>
      <c r="N4395" t="str">
        <v>No</v>
      </c>
      <c r="O4395">
        <v>1</v>
      </c>
      <c r="P4395">
        <v>0</v>
      </c>
      <c r="Q4395" t="str">
        <v>Not rated</v>
      </c>
      <c r="R4395">
        <v>0</v>
      </c>
    </row>
    <row r="4396" spans="1:18" x14ac:dyDescent="0.3">
      <c r="A4396">
        <v>18265724</v>
      </c>
      <c r="B4396">
        <v>1</v>
      </c>
      <c r="C4396" t="str">
        <f>_xlfn.XLOOKUP(B4396,'Country Master'!A:A,'Country Master'!B:B,"Not Found")</f>
        <v>India</v>
      </c>
      <c r="D4396" t="s">
        <v>3694</v>
      </c>
      <c r="E4396" t="s">
        <v>7566</v>
      </c>
      <c r="F4396" t="s">
        <v>7562</v>
      </c>
      <c r="G4396" t="s">
        <v>7561</v>
      </c>
      <c r="H4396">
        <v>77.241502519999997</v>
      </c>
      <c r="I4396">
        <v>28.573241970000002</v>
      </c>
      <c r="J4396" t="s">
        <v>1904</v>
      </c>
      <c r="K4396" cm="1">
        <f t="array" ref="K4396:R4396">_xlfn.XLOOKUP(A4396,KPIs!$A$2:$A$9552,KPIs!$B$2:$I$9552,"Not Found")</f>
        <v>200</v>
      </c>
      <c r="L4396" t="str">
        <v>Indian Rupees(Rs.)</v>
      </c>
      <c r="M4396" t="str">
        <v>No</v>
      </c>
      <c r="N4396" t="str">
        <v>Yes</v>
      </c>
      <c r="O4396">
        <v>1</v>
      </c>
      <c r="P4396">
        <v>0</v>
      </c>
      <c r="Q4396" t="str">
        <v>Not rated</v>
      </c>
      <c r="R4396">
        <v>3</v>
      </c>
    </row>
    <row r="4397" spans="1:18" x14ac:dyDescent="0.3">
      <c r="A4397">
        <v>18458659</v>
      </c>
      <c r="B4397">
        <v>1</v>
      </c>
      <c r="C4397" t="str">
        <f>_xlfn.XLOOKUP(B4397,'Country Master'!A:A,'Country Master'!B:B,"Not Found")</f>
        <v>India</v>
      </c>
      <c r="D4397" t="s">
        <v>3694</v>
      </c>
      <c r="E4397" t="s">
        <v>7565</v>
      </c>
      <c r="F4397" t="s">
        <v>7562</v>
      </c>
      <c r="G4397" t="s">
        <v>7561</v>
      </c>
      <c r="H4397">
        <v>0</v>
      </c>
      <c r="I4397">
        <v>0</v>
      </c>
      <c r="J4397" t="s">
        <v>192</v>
      </c>
      <c r="K4397" cm="1">
        <f t="array" ref="K4397:R4397">_xlfn.XLOOKUP(A4397,KPIs!$A$2:$A$9552,KPIs!$B$2:$I$9552,"Not Found")</f>
        <v>400</v>
      </c>
      <c r="L4397" t="str">
        <v>Indian Rupees(Rs.)</v>
      </c>
      <c r="M4397" t="str">
        <v>No</v>
      </c>
      <c r="N4397" t="str">
        <v>No</v>
      </c>
      <c r="O4397">
        <v>1</v>
      </c>
      <c r="P4397">
        <v>0</v>
      </c>
      <c r="Q4397" t="str">
        <v>Not rated</v>
      </c>
      <c r="R4397">
        <v>0</v>
      </c>
    </row>
    <row r="4398" spans="1:18" x14ac:dyDescent="0.3">
      <c r="A4398">
        <v>18424905</v>
      </c>
      <c r="B4398">
        <v>1</v>
      </c>
      <c r="C4398" t="str">
        <f>_xlfn.XLOOKUP(B4398,'Country Master'!A:A,'Country Master'!B:B,"Not Found")</f>
        <v>India</v>
      </c>
      <c r="D4398" t="s">
        <v>3694</v>
      </c>
      <c r="E4398" t="s">
        <v>7564</v>
      </c>
      <c r="F4398" t="s">
        <v>7562</v>
      </c>
      <c r="G4398" t="s">
        <v>7561</v>
      </c>
      <c r="H4398">
        <v>77.241312199999996</v>
      </c>
      <c r="I4398">
        <v>28.578310699999999</v>
      </c>
      <c r="J4398" t="s">
        <v>1904</v>
      </c>
      <c r="K4398" cm="1">
        <f t="array" ref="K4398:R4398">_xlfn.XLOOKUP(A4398,KPIs!$A$2:$A$9552,KPIs!$B$2:$I$9552,"Not Found")</f>
        <v>400</v>
      </c>
      <c r="L4398" t="str">
        <v>Indian Rupees(Rs.)</v>
      </c>
      <c r="M4398" t="str">
        <v>No</v>
      </c>
      <c r="N4398" t="str">
        <v>Yes</v>
      </c>
      <c r="O4398">
        <v>1</v>
      </c>
      <c r="P4398">
        <v>0</v>
      </c>
      <c r="Q4398" t="str">
        <v>Not rated</v>
      </c>
      <c r="R4398">
        <v>0</v>
      </c>
    </row>
    <row r="4399" spans="1:18" x14ac:dyDescent="0.3">
      <c r="A4399">
        <v>18410302</v>
      </c>
      <c r="B4399">
        <v>1</v>
      </c>
      <c r="C4399" t="str">
        <f>_xlfn.XLOOKUP(B4399,'Country Master'!A:A,'Country Master'!B:B,"Not Found")</f>
        <v>India</v>
      </c>
      <c r="D4399" t="s">
        <v>3694</v>
      </c>
      <c r="E4399" t="s">
        <v>7563</v>
      </c>
      <c r="F4399" t="s">
        <v>7562</v>
      </c>
      <c r="G4399" t="s">
        <v>7561</v>
      </c>
      <c r="H4399">
        <v>0</v>
      </c>
      <c r="I4399">
        <v>0</v>
      </c>
      <c r="J4399" t="s">
        <v>1904</v>
      </c>
      <c r="K4399" cm="1">
        <f t="array" ref="K4399:R4399">_xlfn.XLOOKUP(A4399,KPIs!$A$2:$A$9552,KPIs!$B$2:$I$9552,"Not Found")</f>
        <v>500</v>
      </c>
      <c r="L4399" t="str">
        <v>Indian Rupees(Rs.)</v>
      </c>
      <c r="M4399" t="str">
        <v>No</v>
      </c>
      <c r="N4399" t="str">
        <v>No</v>
      </c>
      <c r="O4399">
        <v>2</v>
      </c>
      <c r="P4399">
        <v>0</v>
      </c>
      <c r="Q4399" t="str">
        <v>Not rated</v>
      </c>
      <c r="R4399">
        <v>0</v>
      </c>
    </row>
    <row r="4400" spans="1:18" x14ac:dyDescent="0.3">
      <c r="A4400">
        <v>7856</v>
      </c>
      <c r="B4400">
        <v>1</v>
      </c>
      <c r="C4400" t="str">
        <f>_xlfn.XLOOKUP(B4400,'Country Master'!A:A,'Country Master'!B:B,"Not Found")</f>
        <v>India</v>
      </c>
      <c r="D4400" t="s">
        <v>3694</v>
      </c>
      <c r="E4400" t="s">
        <v>7560</v>
      </c>
      <c r="F4400" t="s">
        <v>7535</v>
      </c>
      <c r="G4400" t="s">
        <v>7534</v>
      </c>
      <c r="H4400">
        <v>77.243703400000001</v>
      </c>
      <c r="I4400">
        <v>28.569009300000001</v>
      </c>
      <c r="J4400" t="s">
        <v>7559</v>
      </c>
      <c r="K4400" cm="1">
        <f t="array" ref="K4400:R4400">_xlfn.XLOOKUP(A4400,KPIs!$A$2:$A$9552,KPIs!$B$2:$I$9552,"Not Found")</f>
        <v>300</v>
      </c>
      <c r="L4400" t="str">
        <v>Indian Rupees(Rs.)</v>
      </c>
      <c r="M4400" t="str">
        <v>No</v>
      </c>
      <c r="N4400" t="str">
        <v>Yes</v>
      </c>
      <c r="O4400">
        <v>1</v>
      </c>
      <c r="P4400">
        <v>3.4</v>
      </c>
      <c r="Q4400" t="str">
        <v>Average</v>
      </c>
      <c r="R4400">
        <v>22</v>
      </c>
    </row>
    <row r="4401" spans="1:18" x14ac:dyDescent="0.3">
      <c r="A4401">
        <v>18365894</v>
      </c>
      <c r="B4401">
        <v>1</v>
      </c>
      <c r="C4401" t="str">
        <f>_xlfn.XLOOKUP(B4401,'Country Master'!A:A,'Country Master'!B:B,"Not Found")</f>
        <v>India</v>
      </c>
      <c r="D4401" t="s">
        <v>3694</v>
      </c>
      <c r="E4401" t="s">
        <v>7558</v>
      </c>
      <c r="F4401" t="s">
        <v>7535</v>
      </c>
      <c r="G4401" t="s">
        <v>7534</v>
      </c>
      <c r="H4401">
        <v>77.243344199999996</v>
      </c>
      <c r="I4401">
        <v>28.569244000000001</v>
      </c>
      <c r="J4401" t="s">
        <v>2400</v>
      </c>
      <c r="K4401" cm="1">
        <f t="array" ref="K4401:R4401">_xlfn.XLOOKUP(A4401,KPIs!$A$2:$A$9552,KPIs!$B$2:$I$9552,"Not Found")</f>
        <v>600</v>
      </c>
      <c r="L4401" t="str">
        <v>Indian Rupees(Rs.)</v>
      </c>
      <c r="M4401" t="str">
        <v>No</v>
      </c>
      <c r="N4401" t="str">
        <v>Yes</v>
      </c>
      <c r="O4401">
        <v>2</v>
      </c>
      <c r="P4401">
        <v>3</v>
      </c>
      <c r="Q4401" t="str">
        <v>Average</v>
      </c>
      <c r="R4401">
        <v>32</v>
      </c>
    </row>
    <row r="4402" spans="1:18" x14ac:dyDescent="0.3">
      <c r="A4402">
        <v>18441523</v>
      </c>
      <c r="B4402">
        <v>1</v>
      </c>
      <c r="C4402" t="str">
        <f>_xlfn.XLOOKUP(B4402,'Country Master'!A:A,'Country Master'!B:B,"Not Found")</f>
        <v>India</v>
      </c>
      <c r="D4402" t="s">
        <v>3694</v>
      </c>
      <c r="E4402" t="s">
        <v>7557</v>
      </c>
      <c r="F4402" t="s">
        <v>7535</v>
      </c>
      <c r="G4402" t="s">
        <v>7534</v>
      </c>
      <c r="H4402">
        <v>77.246487400000007</v>
      </c>
      <c r="I4402">
        <v>28.566853699999999</v>
      </c>
      <c r="J4402" t="s">
        <v>3485</v>
      </c>
      <c r="K4402" cm="1">
        <f t="array" ref="K4402:R4402">_xlfn.XLOOKUP(A4402,KPIs!$A$2:$A$9552,KPIs!$B$2:$I$9552,"Not Found")</f>
        <v>1000</v>
      </c>
      <c r="L4402" t="str">
        <v>Indian Rupees(Rs.)</v>
      </c>
      <c r="M4402" t="str">
        <v>Yes</v>
      </c>
      <c r="N4402" t="str">
        <v>Yes</v>
      </c>
      <c r="O4402">
        <v>3</v>
      </c>
      <c r="P4402">
        <v>3.1</v>
      </c>
      <c r="Q4402" t="str">
        <v>Average</v>
      </c>
      <c r="R4402">
        <v>8</v>
      </c>
    </row>
    <row r="4403" spans="1:18" x14ac:dyDescent="0.3">
      <c r="A4403">
        <v>18400728</v>
      </c>
      <c r="B4403">
        <v>1</v>
      </c>
      <c r="C4403" t="str">
        <f>_xlfn.XLOOKUP(B4403,'Country Master'!A:A,'Country Master'!B:B,"Not Found")</f>
        <v>India</v>
      </c>
      <c r="D4403" t="s">
        <v>3694</v>
      </c>
      <c r="E4403" t="s">
        <v>7556</v>
      </c>
      <c r="F4403" t="s">
        <v>7535</v>
      </c>
      <c r="G4403" t="s">
        <v>7534</v>
      </c>
      <c r="H4403">
        <v>77.243001199999995</v>
      </c>
      <c r="I4403">
        <v>28.569341900000001</v>
      </c>
      <c r="J4403" t="s">
        <v>715</v>
      </c>
      <c r="K4403" cm="1">
        <f t="array" ref="K4403:R4403">_xlfn.XLOOKUP(A4403,KPIs!$A$2:$A$9552,KPIs!$B$2:$I$9552,"Not Found")</f>
        <v>500</v>
      </c>
      <c r="L4403" t="str">
        <v>Indian Rupees(Rs.)</v>
      </c>
      <c r="M4403" t="str">
        <v>No</v>
      </c>
      <c r="N4403" t="str">
        <v>Yes</v>
      </c>
      <c r="O4403">
        <v>2</v>
      </c>
      <c r="P4403">
        <v>3.4</v>
      </c>
      <c r="Q4403" t="str">
        <v>Average</v>
      </c>
      <c r="R4403">
        <v>45</v>
      </c>
    </row>
    <row r="4404" spans="1:18" x14ac:dyDescent="0.3">
      <c r="A4404">
        <v>310345</v>
      </c>
      <c r="B4404">
        <v>1</v>
      </c>
      <c r="C4404" t="str">
        <f>_xlfn.XLOOKUP(B4404,'Country Master'!A:A,'Country Master'!B:B,"Not Found")</f>
        <v>India</v>
      </c>
      <c r="D4404" t="s">
        <v>3694</v>
      </c>
      <c r="E4404" t="s">
        <v>7555</v>
      </c>
      <c r="F4404" t="s">
        <v>7535</v>
      </c>
      <c r="G4404" t="s">
        <v>7534</v>
      </c>
      <c r="H4404">
        <v>77.241099000000006</v>
      </c>
      <c r="I4404">
        <v>28.5701061</v>
      </c>
      <c r="J4404" t="s">
        <v>1332</v>
      </c>
      <c r="K4404" cm="1">
        <f t="array" ref="K4404:R4404">_xlfn.XLOOKUP(A4404,KPIs!$A$2:$A$9552,KPIs!$B$2:$I$9552,"Not Found")</f>
        <v>700</v>
      </c>
      <c r="L4404" t="str">
        <v>Indian Rupees(Rs.)</v>
      </c>
      <c r="M4404" t="str">
        <v>No</v>
      </c>
      <c r="N4404" t="str">
        <v>No</v>
      </c>
      <c r="O4404">
        <v>2</v>
      </c>
      <c r="P4404">
        <v>2.5</v>
      </c>
      <c r="Q4404" t="str">
        <v>Average</v>
      </c>
      <c r="R4404">
        <v>47</v>
      </c>
    </row>
    <row r="4405" spans="1:18" x14ac:dyDescent="0.3">
      <c r="A4405">
        <v>9596</v>
      </c>
      <c r="B4405">
        <v>1</v>
      </c>
      <c r="C4405" t="str">
        <f>_xlfn.XLOOKUP(B4405,'Country Master'!A:A,'Country Master'!B:B,"Not Found")</f>
        <v>India</v>
      </c>
      <c r="D4405" t="s">
        <v>3694</v>
      </c>
      <c r="E4405" t="s">
        <v>7554</v>
      </c>
      <c r="F4405" t="s">
        <v>7535</v>
      </c>
      <c r="G4405" t="s">
        <v>7534</v>
      </c>
      <c r="H4405">
        <v>77.246667000000002</v>
      </c>
      <c r="I4405">
        <v>28.565974400000002</v>
      </c>
      <c r="J4405" t="s">
        <v>1888</v>
      </c>
      <c r="K4405" cm="1">
        <f t="array" ref="K4405:R4405">_xlfn.XLOOKUP(A4405,KPIs!$A$2:$A$9552,KPIs!$B$2:$I$9552,"Not Found")</f>
        <v>650</v>
      </c>
      <c r="L4405" t="str">
        <v>Indian Rupees(Rs.)</v>
      </c>
      <c r="M4405" t="str">
        <v>No</v>
      </c>
      <c r="N4405" t="str">
        <v>Yes</v>
      </c>
      <c r="O4405">
        <v>2</v>
      </c>
      <c r="P4405">
        <v>3.4</v>
      </c>
      <c r="Q4405" t="str">
        <v>Average</v>
      </c>
      <c r="R4405">
        <v>59</v>
      </c>
    </row>
    <row r="4406" spans="1:18" x14ac:dyDescent="0.3">
      <c r="A4406">
        <v>302577</v>
      </c>
      <c r="B4406">
        <v>1</v>
      </c>
      <c r="C4406" t="str">
        <f>_xlfn.XLOOKUP(B4406,'Country Master'!A:A,'Country Master'!B:B,"Not Found")</f>
        <v>India</v>
      </c>
      <c r="D4406" t="s">
        <v>3694</v>
      </c>
      <c r="E4406" t="s">
        <v>7553</v>
      </c>
      <c r="F4406" t="s">
        <v>7535</v>
      </c>
      <c r="G4406" t="s">
        <v>7534</v>
      </c>
      <c r="H4406">
        <v>77.244511700000004</v>
      </c>
      <c r="I4406">
        <v>28.5702514</v>
      </c>
      <c r="J4406" t="s">
        <v>7552</v>
      </c>
      <c r="K4406" cm="1">
        <f t="array" ref="K4406:R4406">_xlfn.XLOOKUP(A4406,KPIs!$A$2:$A$9552,KPIs!$B$2:$I$9552,"Not Found")</f>
        <v>550</v>
      </c>
      <c r="L4406" t="str">
        <v>Indian Rupees(Rs.)</v>
      </c>
      <c r="M4406" t="str">
        <v>No</v>
      </c>
      <c r="N4406" t="str">
        <v>Yes</v>
      </c>
      <c r="O4406">
        <v>2</v>
      </c>
      <c r="P4406">
        <v>2.9</v>
      </c>
      <c r="Q4406" t="str">
        <v>Average</v>
      </c>
      <c r="R4406">
        <v>39</v>
      </c>
    </row>
    <row r="4407" spans="1:18" x14ac:dyDescent="0.3">
      <c r="A4407">
        <v>18334458</v>
      </c>
      <c r="B4407">
        <v>1</v>
      </c>
      <c r="C4407" t="str">
        <f>_xlfn.XLOOKUP(B4407,'Country Master'!A:A,'Country Master'!B:B,"Not Found")</f>
        <v>India</v>
      </c>
      <c r="D4407" t="s">
        <v>3694</v>
      </c>
      <c r="E4407" t="s">
        <v>7551</v>
      </c>
      <c r="F4407" t="s">
        <v>7535</v>
      </c>
      <c r="G4407" t="s">
        <v>7534</v>
      </c>
      <c r="H4407">
        <v>77.241099000000006</v>
      </c>
      <c r="I4407">
        <v>28.5701061</v>
      </c>
      <c r="J4407" t="s">
        <v>1963</v>
      </c>
      <c r="K4407" cm="1">
        <f t="array" ref="K4407:R4407">_xlfn.XLOOKUP(A4407,KPIs!$A$2:$A$9552,KPIs!$B$2:$I$9552,"Not Found")</f>
        <v>650</v>
      </c>
      <c r="L4407" t="str">
        <v>Indian Rupees(Rs.)</v>
      </c>
      <c r="M4407" t="str">
        <v>No</v>
      </c>
      <c r="N4407" t="str">
        <v>Yes</v>
      </c>
      <c r="O4407">
        <v>2</v>
      </c>
      <c r="P4407">
        <v>2.9</v>
      </c>
      <c r="Q4407" t="str">
        <v>Average</v>
      </c>
      <c r="R4407">
        <v>31</v>
      </c>
    </row>
    <row r="4408" spans="1:18" x14ac:dyDescent="0.3">
      <c r="A4408">
        <v>4847</v>
      </c>
      <c r="B4408">
        <v>1</v>
      </c>
      <c r="C4408" t="str">
        <f>_xlfn.XLOOKUP(B4408,'Country Master'!A:A,'Country Master'!B:B,"Not Found")</f>
        <v>India</v>
      </c>
      <c r="D4408" t="s">
        <v>3694</v>
      </c>
      <c r="E4408" t="s">
        <v>7550</v>
      </c>
      <c r="F4408" t="s">
        <v>7535</v>
      </c>
      <c r="G4408" t="s">
        <v>7534</v>
      </c>
      <c r="H4408">
        <v>77.246698600000002</v>
      </c>
      <c r="I4408">
        <v>28.567416600000001</v>
      </c>
      <c r="J4408" t="s">
        <v>2268</v>
      </c>
      <c r="K4408" cm="1">
        <f t="array" ref="K4408:R4408">_xlfn.XLOOKUP(A4408,KPIs!$A$2:$A$9552,KPIs!$B$2:$I$9552,"Not Found")</f>
        <v>800</v>
      </c>
      <c r="L4408" t="str">
        <v>Indian Rupees(Rs.)</v>
      </c>
      <c r="M4408" t="str">
        <v>No</v>
      </c>
      <c r="N4408" t="str">
        <v>Yes</v>
      </c>
      <c r="O4408">
        <v>2</v>
      </c>
      <c r="P4408">
        <v>2.8</v>
      </c>
      <c r="Q4408" t="str">
        <v>Average</v>
      </c>
      <c r="R4408">
        <v>54</v>
      </c>
    </row>
    <row r="4409" spans="1:18" x14ac:dyDescent="0.3">
      <c r="A4409">
        <v>2601</v>
      </c>
      <c r="B4409">
        <v>1</v>
      </c>
      <c r="C4409" t="str">
        <f>_xlfn.XLOOKUP(B4409,'Country Master'!A:A,'Country Master'!B:B,"Not Found")</f>
        <v>India</v>
      </c>
      <c r="D4409" t="s">
        <v>3694</v>
      </c>
      <c r="E4409" t="s">
        <v>7549</v>
      </c>
      <c r="F4409" t="s">
        <v>7535</v>
      </c>
      <c r="G4409" t="s">
        <v>7534</v>
      </c>
      <c r="H4409">
        <v>77.238075800000004</v>
      </c>
      <c r="I4409">
        <v>28.5716356</v>
      </c>
      <c r="J4409" t="s">
        <v>2553</v>
      </c>
      <c r="K4409" cm="1">
        <f t="array" ref="K4409:R4409">_xlfn.XLOOKUP(A4409,KPIs!$A$2:$A$9552,KPIs!$B$2:$I$9552,"Not Found")</f>
        <v>250</v>
      </c>
      <c r="L4409" t="str">
        <v>Indian Rupees(Rs.)</v>
      </c>
      <c r="M4409" t="str">
        <v>No</v>
      </c>
      <c r="N4409" t="str">
        <v>No</v>
      </c>
      <c r="O4409">
        <v>1</v>
      </c>
      <c r="P4409">
        <v>3.3</v>
      </c>
      <c r="Q4409" t="str">
        <v>Average</v>
      </c>
      <c r="R4409">
        <v>40</v>
      </c>
    </row>
    <row r="4410" spans="1:18" x14ac:dyDescent="0.3">
      <c r="A4410">
        <v>3490</v>
      </c>
      <c r="B4410">
        <v>1</v>
      </c>
      <c r="C4410" t="str">
        <f>_xlfn.XLOOKUP(B4410,'Country Master'!A:A,'Country Master'!B:B,"Not Found")</f>
        <v>India</v>
      </c>
      <c r="D4410" t="s">
        <v>3694</v>
      </c>
      <c r="E4410" t="s">
        <v>7548</v>
      </c>
      <c r="F4410" t="s">
        <v>7535</v>
      </c>
      <c r="G4410" t="s">
        <v>7534</v>
      </c>
      <c r="H4410">
        <v>77.242895200000007</v>
      </c>
      <c r="I4410">
        <v>28.569470200000001</v>
      </c>
      <c r="J4410" t="s">
        <v>2028</v>
      </c>
      <c r="K4410" cm="1">
        <f t="array" ref="K4410:R4410">_xlfn.XLOOKUP(A4410,KPIs!$A$2:$A$9552,KPIs!$B$2:$I$9552,"Not Found")</f>
        <v>500</v>
      </c>
      <c r="L4410" t="str">
        <v>Indian Rupees(Rs.)</v>
      </c>
      <c r="M4410" t="str">
        <v>No</v>
      </c>
      <c r="N4410" t="str">
        <v>No</v>
      </c>
      <c r="O4410">
        <v>2</v>
      </c>
      <c r="P4410">
        <v>2.6</v>
      </c>
      <c r="Q4410" t="str">
        <v>Average</v>
      </c>
      <c r="R4410">
        <v>50</v>
      </c>
    </row>
    <row r="4411" spans="1:18" x14ac:dyDescent="0.3">
      <c r="A4411">
        <v>18349930</v>
      </c>
      <c r="B4411">
        <v>1</v>
      </c>
      <c r="C4411" t="str">
        <f>_xlfn.XLOOKUP(B4411,'Country Master'!A:A,'Country Master'!B:B,"Not Found")</f>
        <v>India</v>
      </c>
      <c r="D4411" t="s">
        <v>3694</v>
      </c>
      <c r="E4411" t="s">
        <v>7547</v>
      </c>
      <c r="F4411" t="s">
        <v>7535</v>
      </c>
      <c r="G4411" t="s">
        <v>7534</v>
      </c>
      <c r="H4411">
        <v>77.243882999999997</v>
      </c>
      <c r="I4411">
        <v>28.569384899999999</v>
      </c>
      <c r="J4411" t="s">
        <v>1969</v>
      </c>
      <c r="K4411" cm="1">
        <f t="array" ref="K4411:R4411">_xlfn.XLOOKUP(A4411,KPIs!$A$2:$A$9552,KPIs!$B$2:$I$9552,"Not Found")</f>
        <v>600</v>
      </c>
      <c r="L4411" t="str">
        <v>Indian Rupees(Rs.)</v>
      </c>
      <c r="M4411" t="str">
        <v>No</v>
      </c>
      <c r="N4411" t="str">
        <v>No</v>
      </c>
      <c r="O4411">
        <v>2</v>
      </c>
      <c r="P4411">
        <v>3.1</v>
      </c>
      <c r="Q4411" t="str">
        <v>Average</v>
      </c>
      <c r="R4411">
        <v>18</v>
      </c>
    </row>
    <row r="4412" spans="1:18" x14ac:dyDescent="0.3">
      <c r="A4412">
        <v>7735</v>
      </c>
      <c r="B4412">
        <v>1</v>
      </c>
      <c r="C4412" t="str">
        <f>_xlfn.XLOOKUP(B4412,'Country Master'!A:A,'Country Master'!B:B,"Not Found")</f>
        <v>India</v>
      </c>
      <c r="D4412" t="s">
        <v>3694</v>
      </c>
      <c r="E4412" t="s">
        <v>7546</v>
      </c>
      <c r="F4412" t="s">
        <v>7535</v>
      </c>
      <c r="G4412" t="s">
        <v>7534</v>
      </c>
      <c r="H4412">
        <v>77.246217900000005</v>
      </c>
      <c r="I4412">
        <v>28.566648799999999</v>
      </c>
      <c r="J4412" t="s">
        <v>7344</v>
      </c>
      <c r="K4412" cm="1">
        <f t="array" ref="K4412:R4412">_xlfn.XLOOKUP(A4412,KPIs!$A$2:$A$9552,KPIs!$B$2:$I$9552,"Not Found")</f>
        <v>500</v>
      </c>
      <c r="L4412" t="str">
        <v>Indian Rupees(Rs.)</v>
      </c>
      <c r="M4412" t="str">
        <v>No</v>
      </c>
      <c r="N4412" t="str">
        <v>No</v>
      </c>
      <c r="O4412">
        <v>2</v>
      </c>
      <c r="P4412">
        <v>3.1</v>
      </c>
      <c r="Q4412" t="str">
        <v>Average</v>
      </c>
      <c r="R4412">
        <v>33</v>
      </c>
    </row>
    <row r="4413" spans="1:18" x14ac:dyDescent="0.3">
      <c r="A4413">
        <v>301239</v>
      </c>
      <c r="B4413">
        <v>1</v>
      </c>
      <c r="C4413" t="str">
        <f>_xlfn.XLOOKUP(B4413,'Country Master'!A:A,'Country Master'!B:B,"Not Found")</f>
        <v>India</v>
      </c>
      <c r="D4413" t="s">
        <v>3694</v>
      </c>
      <c r="E4413" t="s">
        <v>7545</v>
      </c>
      <c r="F4413" t="s">
        <v>7535</v>
      </c>
      <c r="G4413" t="s">
        <v>7534</v>
      </c>
      <c r="H4413">
        <v>77.240650000000002</v>
      </c>
      <c r="I4413">
        <v>28.571408000000002</v>
      </c>
      <c r="J4413" t="s">
        <v>7544</v>
      </c>
      <c r="K4413" cm="1">
        <f t="array" ref="K4413:R4413">_xlfn.XLOOKUP(A4413,KPIs!$A$2:$A$9552,KPIs!$B$2:$I$9552,"Not Found")</f>
        <v>300</v>
      </c>
      <c r="L4413" t="str">
        <v>Indian Rupees(Rs.)</v>
      </c>
      <c r="M4413" t="str">
        <v>No</v>
      </c>
      <c r="N4413" t="str">
        <v>Yes</v>
      </c>
      <c r="O4413">
        <v>1</v>
      </c>
      <c r="P4413">
        <v>3</v>
      </c>
      <c r="Q4413" t="str">
        <v>Average</v>
      </c>
      <c r="R4413">
        <v>41</v>
      </c>
    </row>
    <row r="4414" spans="1:18" x14ac:dyDescent="0.3">
      <c r="A4414">
        <v>7861</v>
      </c>
      <c r="B4414">
        <v>1</v>
      </c>
      <c r="C4414" t="str">
        <f>_xlfn.XLOOKUP(B4414,'Country Master'!A:A,'Country Master'!B:B,"Not Found")</f>
        <v>India</v>
      </c>
      <c r="D4414" t="s">
        <v>3694</v>
      </c>
      <c r="E4414" t="s">
        <v>7543</v>
      </c>
      <c r="F4414" t="s">
        <v>7535</v>
      </c>
      <c r="G4414" t="s">
        <v>7534</v>
      </c>
      <c r="H4414">
        <v>77.240358499999999</v>
      </c>
      <c r="I4414">
        <v>28.571439099999999</v>
      </c>
      <c r="J4414" t="s">
        <v>192</v>
      </c>
      <c r="K4414" cm="1">
        <f t="array" ref="K4414:R4414">_xlfn.XLOOKUP(A4414,KPIs!$A$2:$A$9552,KPIs!$B$2:$I$9552,"Not Found")</f>
        <v>200</v>
      </c>
      <c r="L4414" t="str">
        <v>Indian Rupees(Rs.)</v>
      </c>
      <c r="M4414" t="str">
        <v>No</v>
      </c>
      <c r="N4414" t="str">
        <v>No</v>
      </c>
      <c r="O4414">
        <v>1</v>
      </c>
      <c r="P4414">
        <v>3.5</v>
      </c>
      <c r="Q4414" t="str">
        <v>Good</v>
      </c>
      <c r="R4414">
        <v>70</v>
      </c>
    </row>
    <row r="4415" spans="1:18" x14ac:dyDescent="0.3">
      <c r="A4415">
        <v>491</v>
      </c>
      <c r="B4415">
        <v>1</v>
      </c>
      <c r="C4415" t="str">
        <f>_xlfn.XLOOKUP(B4415,'Country Master'!A:A,'Country Master'!B:B,"Not Found")</f>
        <v>India</v>
      </c>
      <c r="D4415" t="s">
        <v>3694</v>
      </c>
      <c r="E4415" t="s">
        <v>7542</v>
      </c>
      <c r="F4415" t="s">
        <v>7535</v>
      </c>
      <c r="G4415" t="s">
        <v>7534</v>
      </c>
      <c r="H4415">
        <v>77.239033399999997</v>
      </c>
      <c r="I4415">
        <v>28.571074899999999</v>
      </c>
      <c r="J4415" t="s">
        <v>3159</v>
      </c>
      <c r="K4415" cm="1">
        <f t="array" ref="K4415:R4415">_xlfn.XLOOKUP(A4415,KPIs!$A$2:$A$9552,KPIs!$B$2:$I$9552,"Not Found")</f>
        <v>550</v>
      </c>
      <c r="L4415" t="str">
        <v>Indian Rupees(Rs.)</v>
      </c>
      <c r="M4415" t="str">
        <v>No</v>
      </c>
      <c r="N4415" t="str">
        <v>Yes</v>
      </c>
      <c r="O4415">
        <v>2</v>
      </c>
      <c r="P4415">
        <v>3.7</v>
      </c>
      <c r="Q4415" t="str">
        <v>Good</v>
      </c>
      <c r="R4415">
        <v>269</v>
      </c>
    </row>
    <row r="4416" spans="1:18" x14ac:dyDescent="0.3">
      <c r="A4416">
        <v>553</v>
      </c>
      <c r="B4416">
        <v>1</v>
      </c>
      <c r="C4416" t="str">
        <f>_xlfn.XLOOKUP(B4416,'Country Master'!A:A,'Country Master'!B:B,"Not Found")</f>
        <v>India</v>
      </c>
      <c r="D4416" t="s">
        <v>3694</v>
      </c>
      <c r="E4416" t="s">
        <v>7541</v>
      </c>
      <c r="F4416" t="s">
        <v>7535</v>
      </c>
      <c r="G4416" t="s">
        <v>7534</v>
      </c>
      <c r="H4416">
        <v>77.238404799999998</v>
      </c>
      <c r="I4416">
        <v>28.565099100000001</v>
      </c>
      <c r="J4416" t="s">
        <v>2338</v>
      </c>
      <c r="K4416" cm="1">
        <f t="array" ref="K4416:R4416">_xlfn.XLOOKUP(A4416,KPIs!$A$2:$A$9552,KPIs!$B$2:$I$9552,"Not Found")</f>
        <v>600</v>
      </c>
      <c r="L4416" t="str">
        <v>Indian Rupees(Rs.)</v>
      </c>
      <c r="M4416" t="str">
        <v>No</v>
      </c>
      <c r="N4416" t="str">
        <v>No</v>
      </c>
      <c r="O4416">
        <v>2</v>
      </c>
      <c r="P4416">
        <v>3.8</v>
      </c>
      <c r="Q4416" t="str">
        <v>Good</v>
      </c>
      <c r="R4416">
        <v>472</v>
      </c>
    </row>
    <row r="4417" spans="1:18" x14ac:dyDescent="0.3">
      <c r="A4417">
        <v>18426285</v>
      </c>
      <c r="B4417">
        <v>1</v>
      </c>
      <c r="C4417" t="str">
        <f>_xlfn.XLOOKUP(B4417,'Country Master'!A:A,'Country Master'!B:B,"Not Found")</f>
        <v>India</v>
      </c>
      <c r="D4417" t="s">
        <v>3694</v>
      </c>
      <c r="E4417" t="s">
        <v>7540</v>
      </c>
      <c r="F4417" t="s">
        <v>7535</v>
      </c>
      <c r="G4417" t="s">
        <v>7534</v>
      </c>
      <c r="H4417">
        <v>77.243015900000003</v>
      </c>
      <c r="I4417">
        <v>28.5702313</v>
      </c>
      <c r="J4417" t="s">
        <v>285</v>
      </c>
      <c r="K4417" cm="1">
        <f t="array" ref="K4417:R4417">_xlfn.XLOOKUP(A4417,KPIs!$A$2:$A$9552,KPIs!$B$2:$I$9552,"Not Found")</f>
        <v>500</v>
      </c>
      <c r="L4417" t="str">
        <v>Indian Rupees(Rs.)</v>
      </c>
      <c r="M4417" t="str">
        <v>No</v>
      </c>
      <c r="N4417" t="str">
        <v>Yes</v>
      </c>
      <c r="O4417">
        <v>2</v>
      </c>
      <c r="P4417">
        <v>3.8</v>
      </c>
      <c r="Q4417" t="str">
        <v>Good</v>
      </c>
      <c r="R4417">
        <v>21</v>
      </c>
    </row>
    <row r="4418" spans="1:18" x14ac:dyDescent="0.3">
      <c r="A4418">
        <v>18345810</v>
      </c>
      <c r="B4418">
        <v>1</v>
      </c>
      <c r="C4418" t="str">
        <f>_xlfn.XLOOKUP(B4418,'Country Master'!A:A,'Country Master'!B:B,"Not Found")</f>
        <v>India</v>
      </c>
      <c r="D4418" t="s">
        <v>3694</v>
      </c>
      <c r="E4418" t="s">
        <v>7539</v>
      </c>
      <c r="F4418" t="s">
        <v>7535</v>
      </c>
      <c r="G4418" t="s">
        <v>7534</v>
      </c>
      <c r="H4418">
        <v>77.239323499999998</v>
      </c>
      <c r="I4418">
        <v>28.571054799999999</v>
      </c>
      <c r="J4418" t="s">
        <v>710</v>
      </c>
      <c r="K4418" cm="1">
        <f t="array" ref="K4418:R4418">_xlfn.XLOOKUP(A4418,KPIs!$A$2:$A$9552,KPIs!$B$2:$I$9552,"Not Found")</f>
        <v>1000</v>
      </c>
      <c r="L4418" t="str">
        <v>Indian Rupees(Rs.)</v>
      </c>
      <c r="M4418" t="str">
        <v>No</v>
      </c>
      <c r="N4418" t="str">
        <v>Yes</v>
      </c>
      <c r="O4418">
        <v>3</v>
      </c>
      <c r="P4418">
        <v>3.7</v>
      </c>
      <c r="Q4418" t="str">
        <v>Good</v>
      </c>
      <c r="R4418">
        <v>57</v>
      </c>
    </row>
    <row r="4419" spans="1:18" x14ac:dyDescent="0.3">
      <c r="A4419">
        <v>7906</v>
      </c>
      <c r="B4419">
        <v>1</v>
      </c>
      <c r="C4419" t="str">
        <f>_xlfn.XLOOKUP(B4419,'Country Master'!A:A,'Country Master'!B:B,"Not Found")</f>
        <v>India</v>
      </c>
      <c r="D4419" t="s">
        <v>3694</v>
      </c>
      <c r="E4419" t="s">
        <v>7538</v>
      </c>
      <c r="F4419" t="s">
        <v>7535</v>
      </c>
      <c r="G4419" t="s">
        <v>7534</v>
      </c>
      <c r="H4419">
        <v>77.239841699999999</v>
      </c>
      <c r="I4419">
        <v>28.570345100000001</v>
      </c>
      <c r="J4419" t="s">
        <v>2028</v>
      </c>
      <c r="K4419" cm="1">
        <f t="array" ref="K4419:R4419">_xlfn.XLOOKUP(A4419,KPIs!$A$2:$A$9552,KPIs!$B$2:$I$9552,"Not Found")</f>
        <v>550</v>
      </c>
      <c r="L4419" t="str">
        <v>Indian Rupees(Rs.)</v>
      </c>
      <c r="M4419" t="str">
        <v>No</v>
      </c>
      <c r="N4419" t="str">
        <v>No</v>
      </c>
      <c r="O4419">
        <v>2</v>
      </c>
      <c r="P4419">
        <v>3.8</v>
      </c>
      <c r="Q4419" t="str">
        <v>Good</v>
      </c>
      <c r="R4419">
        <v>63</v>
      </c>
    </row>
    <row r="4420" spans="1:18" x14ac:dyDescent="0.3">
      <c r="A4420">
        <v>311593</v>
      </c>
      <c r="B4420">
        <v>1</v>
      </c>
      <c r="C4420" t="str">
        <f>_xlfn.XLOOKUP(B4420,'Country Master'!A:A,'Country Master'!B:B,"Not Found")</f>
        <v>India</v>
      </c>
      <c r="D4420" t="s">
        <v>3694</v>
      </c>
      <c r="E4420" t="s">
        <v>7537</v>
      </c>
      <c r="F4420" t="s">
        <v>7535</v>
      </c>
      <c r="G4420" t="s">
        <v>7534</v>
      </c>
      <c r="H4420">
        <v>77.239213100000001</v>
      </c>
      <c r="I4420">
        <v>28.5711817</v>
      </c>
      <c r="J4420" t="s">
        <v>194</v>
      </c>
      <c r="K4420" cm="1">
        <f t="array" ref="K4420:R4420">_xlfn.XLOOKUP(A4420,KPIs!$A$2:$A$9552,KPIs!$B$2:$I$9552,"Not Found")</f>
        <v>550</v>
      </c>
      <c r="L4420" t="str">
        <v>Indian Rupees(Rs.)</v>
      </c>
      <c r="M4420" t="str">
        <v>No</v>
      </c>
      <c r="N4420" t="str">
        <v>No</v>
      </c>
      <c r="O4420">
        <v>2</v>
      </c>
      <c r="P4420">
        <v>3.5</v>
      </c>
      <c r="Q4420" t="str">
        <v>Good</v>
      </c>
      <c r="R4420">
        <v>54</v>
      </c>
    </row>
    <row r="4421" spans="1:18" x14ac:dyDescent="0.3">
      <c r="A4421">
        <v>18466740</v>
      </c>
      <c r="B4421">
        <v>1</v>
      </c>
      <c r="C4421" t="str">
        <f>_xlfn.XLOOKUP(B4421,'Country Master'!A:A,'Country Master'!B:B,"Not Found")</f>
        <v>India</v>
      </c>
      <c r="D4421" t="s">
        <v>3694</v>
      </c>
      <c r="E4421" t="s">
        <v>7536</v>
      </c>
      <c r="F4421" t="s">
        <v>7535</v>
      </c>
      <c r="G4421" t="s">
        <v>7534</v>
      </c>
      <c r="H4421">
        <v>77.237327100000002</v>
      </c>
      <c r="I4421">
        <v>28.571719300000002</v>
      </c>
      <c r="J4421" t="s">
        <v>7533</v>
      </c>
      <c r="K4421" cm="1">
        <f t="array" ref="K4421:R4421">_xlfn.XLOOKUP(A4421,KPIs!$A$2:$A$9552,KPIs!$B$2:$I$9552,"Not Found")</f>
        <v>1000</v>
      </c>
      <c r="L4421" t="str">
        <v>Indian Rupees(Rs.)</v>
      </c>
      <c r="M4421" t="str">
        <v>Yes</v>
      </c>
      <c r="N4421" t="str">
        <v>No</v>
      </c>
      <c r="O4421">
        <v>3</v>
      </c>
      <c r="P4421">
        <v>0</v>
      </c>
      <c r="Q4421" t="str">
        <v>Not rated</v>
      </c>
      <c r="R4421">
        <v>2</v>
      </c>
    </row>
    <row r="4422" spans="1:18" x14ac:dyDescent="0.3">
      <c r="A4422">
        <v>1533</v>
      </c>
      <c r="B4422">
        <v>1</v>
      </c>
      <c r="C4422" t="str">
        <f>_xlfn.XLOOKUP(B4422,'Country Master'!A:A,'Country Master'!B:B,"Not Found")</f>
        <v>India</v>
      </c>
      <c r="D4422" t="s">
        <v>3694</v>
      </c>
      <c r="E4422" t="s">
        <v>7532</v>
      </c>
      <c r="F4422" t="s">
        <v>7530</v>
      </c>
      <c r="G4422" t="s">
        <v>7529</v>
      </c>
      <c r="H4422">
        <v>77.245230100000001</v>
      </c>
      <c r="I4422">
        <v>28.563865700000001</v>
      </c>
      <c r="J4422" t="s">
        <v>3661</v>
      </c>
      <c r="K4422" cm="1">
        <f t="array" ref="K4422:R4422">_xlfn.XLOOKUP(A4422,KPIs!$A$2:$A$9552,KPIs!$B$2:$I$9552,"Not Found")</f>
        <v>500</v>
      </c>
      <c r="L4422" t="str">
        <v>Indian Rupees(Rs.)</v>
      </c>
      <c r="M4422" t="str">
        <v>No</v>
      </c>
      <c r="N4422" t="str">
        <v>No</v>
      </c>
      <c r="O4422">
        <v>2</v>
      </c>
      <c r="P4422">
        <v>3.5</v>
      </c>
      <c r="Q4422" t="str">
        <v>Good</v>
      </c>
      <c r="R4422">
        <v>515</v>
      </c>
    </row>
    <row r="4423" spans="1:18" x14ac:dyDescent="0.3">
      <c r="A4423">
        <v>9529</v>
      </c>
      <c r="B4423">
        <v>1</v>
      </c>
      <c r="C4423" t="str">
        <f>_xlfn.XLOOKUP(B4423,'Country Master'!A:A,'Country Master'!B:B,"Not Found")</f>
        <v>India</v>
      </c>
      <c r="D4423" t="s">
        <v>3694</v>
      </c>
      <c r="E4423" t="s">
        <v>7531</v>
      </c>
      <c r="F4423" t="s">
        <v>7530</v>
      </c>
      <c r="G4423" t="s">
        <v>7529</v>
      </c>
      <c r="H4423">
        <v>77.240650000000002</v>
      </c>
      <c r="I4423">
        <v>28.563788800000001</v>
      </c>
      <c r="J4423" t="s">
        <v>2553</v>
      </c>
      <c r="K4423" cm="1">
        <f t="array" ref="K4423:R4423">_xlfn.XLOOKUP(A4423,KPIs!$A$2:$A$9552,KPIs!$B$2:$I$9552,"Not Found")</f>
        <v>150</v>
      </c>
      <c r="L4423" t="str">
        <v>Indian Rupees(Rs.)</v>
      </c>
      <c r="M4423" t="str">
        <v>No</v>
      </c>
      <c r="N4423" t="str">
        <v>No</v>
      </c>
      <c r="O4423">
        <v>1</v>
      </c>
      <c r="P4423">
        <v>4.0999999999999996</v>
      </c>
      <c r="Q4423" t="str">
        <v>Very Good</v>
      </c>
      <c r="R4423">
        <v>577</v>
      </c>
    </row>
    <row r="4424" spans="1:18" x14ac:dyDescent="0.3">
      <c r="A4424">
        <v>311466</v>
      </c>
      <c r="B4424">
        <v>1</v>
      </c>
      <c r="C4424" t="str">
        <f>_xlfn.XLOOKUP(B4424,'Country Master'!A:A,'Country Master'!B:B,"Not Found")</f>
        <v>India</v>
      </c>
      <c r="D4424" t="s">
        <v>3694</v>
      </c>
      <c r="E4424" t="s">
        <v>7528</v>
      </c>
      <c r="F4424" t="s">
        <v>7511</v>
      </c>
      <c r="G4424" t="s">
        <v>7510</v>
      </c>
      <c r="H4424">
        <v>77.158043000000006</v>
      </c>
      <c r="I4424">
        <v>28.6920346</v>
      </c>
      <c r="J4424" t="s">
        <v>233</v>
      </c>
      <c r="K4424" cm="1">
        <f t="array" ref="K4424:R4424">_xlfn.XLOOKUP(A4424,KPIs!$A$2:$A$9552,KPIs!$B$2:$I$9552,"Not Found")</f>
        <v>300</v>
      </c>
      <c r="L4424" t="str">
        <v>Indian Rupees(Rs.)</v>
      </c>
      <c r="M4424" t="str">
        <v>No</v>
      </c>
      <c r="N4424" t="str">
        <v>No</v>
      </c>
      <c r="O4424">
        <v>1</v>
      </c>
      <c r="P4424">
        <v>3.4</v>
      </c>
      <c r="Q4424" t="str">
        <v>Average</v>
      </c>
      <c r="R4424">
        <v>32</v>
      </c>
    </row>
    <row r="4425" spans="1:18" x14ac:dyDescent="0.3">
      <c r="A4425">
        <v>5358</v>
      </c>
      <c r="B4425">
        <v>1</v>
      </c>
      <c r="C4425" t="str">
        <f>_xlfn.XLOOKUP(B4425,'Country Master'!A:A,'Country Master'!B:B,"Not Found")</f>
        <v>India</v>
      </c>
      <c r="D4425" t="s">
        <v>3694</v>
      </c>
      <c r="E4425" t="s">
        <v>7527</v>
      </c>
      <c r="F4425" t="s">
        <v>7511</v>
      </c>
      <c r="G4425" t="s">
        <v>7510</v>
      </c>
      <c r="H4425">
        <v>77.159850599999999</v>
      </c>
      <c r="I4425">
        <v>28.689719499999999</v>
      </c>
      <c r="J4425" t="s">
        <v>7526</v>
      </c>
      <c r="K4425" cm="1">
        <f t="array" ref="K4425:R4425">_xlfn.XLOOKUP(A4425,KPIs!$A$2:$A$9552,KPIs!$B$2:$I$9552,"Not Found")</f>
        <v>300</v>
      </c>
      <c r="L4425" t="str">
        <v>Indian Rupees(Rs.)</v>
      </c>
      <c r="M4425" t="str">
        <v>No</v>
      </c>
      <c r="N4425" t="str">
        <v>No</v>
      </c>
      <c r="O4425">
        <v>1</v>
      </c>
      <c r="P4425">
        <v>3.2</v>
      </c>
      <c r="Q4425" t="str">
        <v>Average</v>
      </c>
      <c r="R4425">
        <v>23</v>
      </c>
    </row>
    <row r="4426" spans="1:18" x14ac:dyDescent="0.3">
      <c r="A4426">
        <v>301532</v>
      </c>
      <c r="B4426">
        <v>1</v>
      </c>
      <c r="C4426" t="str">
        <f>_xlfn.XLOOKUP(B4426,'Country Master'!A:A,'Country Master'!B:B,"Not Found")</f>
        <v>India</v>
      </c>
      <c r="D4426" t="s">
        <v>3694</v>
      </c>
      <c r="E4426" t="s">
        <v>7525</v>
      </c>
      <c r="F4426" t="s">
        <v>7511</v>
      </c>
      <c r="G4426" t="s">
        <v>7510</v>
      </c>
      <c r="H4426">
        <v>77.158087899999998</v>
      </c>
      <c r="I4426">
        <v>28.686262899999999</v>
      </c>
      <c r="J4426" t="s">
        <v>1963</v>
      </c>
      <c r="K4426" cm="1">
        <f t="array" ref="K4426:R4426">_xlfn.XLOOKUP(A4426,KPIs!$A$2:$A$9552,KPIs!$B$2:$I$9552,"Not Found")</f>
        <v>600</v>
      </c>
      <c r="L4426" t="str">
        <v>Indian Rupees(Rs.)</v>
      </c>
      <c r="M4426" t="str">
        <v>No</v>
      </c>
      <c r="N4426" t="str">
        <v>No</v>
      </c>
      <c r="O4426">
        <v>2</v>
      </c>
      <c r="P4426">
        <v>3.3</v>
      </c>
      <c r="Q4426" t="str">
        <v>Average</v>
      </c>
      <c r="R4426">
        <v>23</v>
      </c>
    </row>
    <row r="4427" spans="1:18" x14ac:dyDescent="0.3">
      <c r="A4427">
        <v>18336529</v>
      </c>
      <c r="B4427">
        <v>1</v>
      </c>
      <c r="C4427" t="str">
        <f>_xlfn.XLOOKUP(B4427,'Country Master'!A:A,'Country Master'!B:B,"Not Found")</f>
        <v>India</v>
      </c>
      <c r="D4427" t="s">
        <v>3694</v>
      </c>
      <c r="E4427" t="s">
        <v>7524</v>
      </c>
      <c r="F4427" t="s">
        <v>7511</v>
      </c>
      <c r="G4427" t="s">
        <v>7510</v>
      </c>
      <c r="H4427">
        <v>77.159705599999995</v>
      </c>
      <c r="I4427">
        <v>28.688925600000001</v>
      </c>
      <c r="J4427" t="s">
        <v>194</v>
      </c>
      <c r="K4427" cm="1">
        <f t="array" ref="K4427:R4427">_xlfn.XLOOKUP(A4427,KPIs!$A$2:$A$9552,KPIs!$B$2:$I$9552,"Not Found")</f>
        <v>500</v>
      </c>
      <c r="L4427" t="str">
        <v>Indian Rupees(Rs.)</v>
      </c>
      <c r="M4427" t="str">
        <v>No</v>
      </c>
      <c r="N4427" t="str">
        <v>No</v>
      </c>
      <c r="O4427">
        <v>2</v>
      </c>
      <c r="P4427">
        <v>3.3</v>
      </c>
      <c r="Q4427" t="str">
        <v>Average</v>
      </c>
      <c r="R4427">
        <v>12</v>
      </c>
    </row>
    <row r="4428" spans="1:18" x14ac:dyDescent="0.3">
      <c r="A4428">
        <v>301530</v>
      </c>
      <c r="B4428">
        <v>1</v>
      </c>
      <c r="C4428" t="str">
        <f>_xlfn.XLOOKUP(B4428,'Country Master'!A:A,'Country Master'!B:B,"Not Found")</f>
        <v>India</v>
      </c>
      <c r="D4428" t="s">
        <v>3694</v>
      </c>
      <c r="E4428" t="s">
        <v>7523</v>
      </c>
      <c r="F4428" t="s">
        <v>7511</v>
      </c>
      <c r="G4428" t="s">
        <v>7510</v>
      </c>
      <c r="H4428">
        <v>77.161360200000004</v>
      </c>
      <c r="I4428">
        <v>28.689126999999999</v>
      </c>
      <c r="J4428" t="s">
        <v>1897</v>
      </c>
      <c r="K4428" cm="1">
        <f t="array" ref="K4428:R4428">_xlfn.XLOOKUP(A4428,KPIs!$A$2:$A$9552,KPIs!$B$2:$I$9552,"Not Found")</f>
        <v>550</v>
      </c>
      <c r="L4428" t="str">
        <v>Indian Rupees(Rs.)</v>
      </c>
      <c r="M4428" t="str">
        <v>No</v>
      </c>
      <c r="N4428" t="str">
        <v>No</v>
      </c>
      <c r="O4428">
        <v>2</v>
      </c>
      <c r="P4428">
        <v>3.1</v>
      </c>
      <c r="Q4428" t="str">
        <v>Average</v>
      </c>
      <c r="R4428">
        <v>20</v>
      </c>
    </row>
    <row r="4429" spans="1:18" x14ac:dyDescent="0.3">
      <c r="A4429">
        <v>18317975</v>
      </c>
      <c r="B4429">
        <v>1</v>
      </c>
      <c r="C4429" t="str">
        <f>_xlfn.XLOOKUP(B4429,'Country Master'!A:A,'Country Master'!B:B,"Not Found")</f>
        <v>India</v>
      </c>
      <c r="D4429" t="s">
        <v>3694</v>
      </c>
      <c r="E4429" t="s">
        <v>7522</v>
      </c>
      <c r="F4429" t="s">
        <v>7511</v>
      </c>
      <c r="G4429" t="s">
        <v>7510</v>
      </c>
      <c r="H4429">
        <v>77.157638599999999</v>
      </c>
      <c r="I4429">
        <v>28.691682400000001</v>
      </c>
      <c r="J4429" t="s">
        <v>2841</v>
      </c>
      <c r="K4429" cm="1">
        <f t="array" ref="K4429:R4429">_xlfn.XLOOKUP(A4429,KPIs!$A$2:$A$9552,KPIs!$B$2:$I$9552,"Not Found")</f>
        <v>200</v>
      </c>
      <c r="L4429" t="str">
        <v>Indian Rupees(Rs.)</v>
      </c>
      <c r="M4429" t="str">
        <v>No</v>
      </c>
      <c r="N4429" t="str">
        <v>No</v>
      </c>
      <c r="O4429">
        <v>1</v>
      </c>
      <c r="P4429">
        <v>3.3</v>
      </c>
      <c r="Q4429" t="str">
        <v>Average</v>
      </c>
      <c r="R4429">
        <v>7</v>
      </c>
    </row>
    <row r="4430" spans="1:18" x14ac:dyDescent="0.3">
      <c r="A4430">
        <v>18469935</v>
      </c>
      <c r="B4430">
        <v>1</v>
      </c>
      <c r="C4430" t="str">
        <f>_xlfn.XLOOKUP(B4430,'Country Master'!A:A,'Country Master'!B:B,"Not Found")</f>
        <v>India</v>
      </c>
      <c r="D4430" t="s">
        <v>3694</v>
      </c>
      <c r="E4430" t="s">
        <v>7521</v>
      </c>
      <c r="F4430" t="s">
        <v>7511</v>
      </c>
      <c r="G4430" t="s">
        <v>7510</v>
      </c>
      <c r="H4430">
        <v>77.160322440000002</v>
      </c>
      <c r="I4430">
        <v>28.690545889999999</v>
      </c>
      <c r="J4430" t="s">
        <v>7520</v>
      </c>
      <c r="K4430" cm="1">
        <f t="array" ref="K4430:R4430">_xlfn.XLOOKUP(A4430,KPIs!$A$2:$A$9552,KPIs!$B$2:$I$9552,"Not Found")</f>
        <v>450</v>
      </c>
      <c r="L4430" t="str">
        <v>Indian Rupees(Rs.)</v>
      </c>
      <c r="M4430" t="str">
        <v>No</v>
      </c>
      <c r="N4430" t="str">
        <v>No</v>
      </c>
      <c r="O4430">
        <v>1</v>
      </c>
      <c r="P4430">
        <v>3.2</v>
      </c>
      <c r="Q4430" t="str">
        <v>Average</v>
      </c>
      <c r="R4430">
        <v>11</v>
      </c>
    </row>
    <row r="4431" spans="1:18" x14ac:dyDescent="0.3">
      <c r="A4431">
        <v>300874</v>
      </c>
      <c r="B4431">
        <v>1</v>
      </c>
      <c r="C4431" t="str">
        <f>_xlfn.XLOOKUP(B4431,'Country Master'!A:A,'Country Master'!B:B,"Not Found")</f>
        <v>India</v>
      </c>
      <c r="D4431" t="s">
        <v>3694</v>
      </c>
      <c r="E4431" t="s">
        <v>7519</v>
      </c>
      <c r="F4431" t="s">
        <v>7511</v>
      </c>
      <c r="G4431" t="s">
        <v>7510</v>
      </c>
      <c r="H4431">
        <v>77.160215600000001</v>
      </c>
      <c r="I4431">
        <v>28.6906395</v>
      </c>
      <c r="J4431" t="s">
        <v>2403</v>
      </c>
      <c r="K4431" cm="1">
        <f t="array" ref="K4431:R4431">_xlfn.XLOOKUP(A4431,KPIs!$A$2:$A$9552,KPIs!$B$2:$I$9552,"Not Found")</f>
        <v>450</v>
      </c>
      <c r="L4431" t="str">
        <v>Indian Rupees(Rs.)</v>
      </c>
      <c r="M4431" t="str">
        <v>No</v>
      </c>
      <c r="N4431" t="str">
        <v>Yes</v>
      </c>
      <c r="O4431">
        <v>1</v>
      </c>
      <c r="P4431">
        <v>2.8</v>
      </c>
      <c r="Q4431" t="str">
        <v>Average</v>
      </c>
      <c r="R4431">
        <v>13</v>
      </c>
    </row>
    <row r="4432" spans="1:18" x14ac:dyDescent="0.3">
      <c r="A4432">
        <v>18357561</v>
      </c>
      <c r="B4432">
        <v>1</v>
      </c>
      <c r="C4432" t="str">
        <f>_xlfn.XLOOKUP(B4432,'Country Master'!A:A,'Country Master'!B:B,"Not Found")</f>
        <v>India</v>
      </c>
      <c r="D4432" t="s">
        <v>3694</v>
      </c>
      <c r="E4432" t="s">
        <v>7518</v>
      </c>
      <c r="F4432" t="s">
        <v>7511</v>
      </c>
      <c r="G4432" t="s">
        <v>7510</v>
      </c>
      <c r="H4432">
        <v>77.158043000000006</v>
      </c>
      <c r="I4432">
        <v>28.691676399999999</v>
      </c>
      <c r="J4432" t="s">
        <v>192</v>
      </c>
      <c r="K4432" cm="1">
        <f t="array" ref="K4432:R4432">_xlfn.XLOOKUP(A4432,KPIs!$A$2:$A$9552,KPIs!$B$2:$I$9552,"Not Found")</f>
        <v>100</v>
      </c>
      <c r="L4432" t="str">
        <v>Indian Rupees(Rs.)</v>
      </c>
      <c r="M4432" t="str">
        <v>No</v>
      </c>
      <c r="N4432" t="str">
        <v>No</v>
      </c>
      <c r="O4432">
        <v>1</v>
      </c>
      <c r="P4432">
        <v>0</v>
      </c>
      <c r="Q4432" t="str">
        <v>Not rated</v>
      </c>
      <c r="R4432">
        <v>0</v>
      </c>
    </row>
    <row r="4433" spans="1:18" x14ac:dyDescent="0.3">
      <c r="A4433">
        <v>18445793</v>
      </c>
      <c r="B4433">
        <v>1</v>
      </c>
      <c r="C4433" t="str">
        <f>_xlfn.XLOOKUP(B4433,'Country Master'!A:A,'Country Master'!B:B,"Not Found")</f>
        <v>India</v>
      </c>
      <c r="D4433" t="s">
        <v>3694</v>
      </c>
      <c r="E4433" t="s">
        <v>7517</v>
      </c>
      <c r="F4433" t="s">
        <v>7511</v>
      </c>
      <c r="G4433" t="s">
        <v>7510</v>
      </c>
      <c r="H4433">
        <v>77.157779899999994</v>
      </c>
      <c r="I4433">
        <v>28.690152000000001</v>
      </c>
      <c r="J4433" t="s">
        <v>3893</v>
      </c>
      <c r="K4433" cm="1">
        <f t="array" ref="K4433:R4433">_xlfn.XLOOKUP(A4433,KPIs!$A$2:$A$9552,KPIs!$B$2:$I$9552,"Not Found")</f>
        <v>300</v>
      </c>
      <c r="L4433" t="str">
        <v>Indian Rupees(Rs.)</v>
      </c>
      <c r="M4433" t="str">
        <v>No</v>
      </c>
      <c r="N4433" t="str">
        <v>No</v>
      </c>
      <c r="O4433">
        <v>1</v>
      </c>
      <c r="P4433">
        <v>0</v>
      </c>
      <c r="Q4433" t="str">
        <v>Not rated</v>
      </c>
      <c r="R4433">
        <v>0</v>
      </c>
    </row>
    <row r="4434" spans="1:18" x14ac:dyDescent="0.3">
      <c r="A4434">
        <v>18458348</v>
      </c>
      <c r="B4434">
        <v>1</v>
      </c>
      <c r="C4434" t="str">
        <f>_xlfn.XLOOKUP(B4434,'Country Master'!A:A,'Country Master'!B:B,"Not Found")</f>
        <v>India</v>
      </c>
      <c r="D4434" t="s">
        <v>3694</v>
      </c>
      <c r="E4434" t="s">
        <v>7516</v>
      </c>
      <c r="F4434" t="s">
        <v>7511</v>
      </c>
      <c r="G4434" t="s">
        <v>7510</v>
      </c>
      <c r="H4434">
        <v>0</v>
      </c>
      <c r="I4434">
        <v>0</v>
      </c>
      <c r="J4434" t="s">
        <v>2626</v>
      </c>
      <c r="K4434" cm="1">
        <f t="array" ref="K4434:R4434">_xlfn.XLOOKUP(A4434,KPIs!$A$2:$A$9552,KPIs!$B$2:$I$9552,"Not Found")</f>
        <v>300</v>
      </c>
      <c r="L4434" t="str">
        <v>Indian Rupees(Rs.)</v>
      </c>
      <c r="M4434" t="str">
        <v>No</v>
      </c>
      <c r="N4434" t="str">
        <v>No</v>
      </c>
      <c r="O4434">
        <v>1</v>
      </c>
      <c r="P4434">
        <v>0</v>
      </c>
      <c r="Q4434" t="str">
        <v>Not rated</v>
      </c>
      <c r="R4434">
        <v>0</v>
      </c>
    </row>
    <row r="4435" spans="1:18" x14ac:dyDescent="0.3">
      <c r="A4435">
        <v>18449646</v>
      </c>
      <c r="B4435">
        <v>1</v>
      </c>
      <c r="C4435" t="str">
        <f>_xlfn.XLOOKUP(B4435,'Country Master'!A:A,'Country Master'!B:B,"Not Found")</f>
        <v>India</v>
      </c>
      <c r="D4435" t="s">
        <v>3694</v>
      </c>
      <c r="E4435" t="s">
        <v>7515</v>
      </c>
      <c r="F4435" t="s">
        <v>7511</v>
      </c>
      <c r="G4435" t="s">
        <v>7510</v>
      </c>
      <c r="H4435">
        <v>77.155584500000003</v>
      </c>
      <c r="I4435">
        <v>28.683434800000001</v>
      </c>
      <c r="J4435" t="s">
        <v>2368</v>
      </c>
      <c r="K4435" cm="1">
        <f t="array" ref="K4435:R4435">_xlfn.XLOOKUP(A4435,KPIs!$A$2:$A$9552,KPIs!$B$2:$I$9552,"Not Found")</f>
        <v>250</v>
      </c>
      <c r="L4435" t="str">
        <v>Indian Rupees(Rs.)</v>
      </c>
      <c r="M4435" t="str">
        <v>No</v>
      </c>
      <c r="N4435" t="str">
        <v>No</v>
      </c>
      <c r="O4435">
        <v>1</v>
      </c>
      <c r="P4435">
        <v>0</v>
      </c>
      <c r="Q4435" t="str">
        <v>Not rated</v>
      </c>
      <c r="R4435">
        <v>0</v>
      </c>
    </row>
    <row r="4436" spans="1:18" x14ac:dyDescent="0.3">
      <c r="A4436">
        <v>18445784</v>
      </c>
      <c r="B4436">
        <v>1</v>
      </c>
      <c r="C4436" t="str">
        <f>_xlfn.XLOOKUP(B4436,'Country Master'!A:A,'Country Master'!B:B,"Not Found")</f>
        <v>India</v>
      </c>
      <c r="D4436" t="s">
        <v>3694</v>
      </c>
      <c r="E4436" t="s">
        <v>7514</v>
      </c>
      <c r="F4436" t="s">
        <v>7511</v>
      </c>
      <c r="G4436" t="s">
        <v>7510</v>
      </c>
      <c r="H4436">
        <v>77.159526600000007</v>
      </c>
      <c r="I4436">
        <v>28.688928700000002</v>
      </c>
      <c r="J4436" t="s">
        <v>1969</v>
      </c>
      <c r="K4436" cm="1">
        <f t="array" ref="K4436:R4436">_xlfn.XLOOKUP(A4436,KPIs!$A$2:$A$9552,KPIs!$B$2:$I$9552,"Not Found")</f>
        <v>700</v>
      </c>
      <c r="L4436" t="str">
        <v>Indian Rupees(Rs.)</v>
      </c>
      <c r="M4436" t="str">
        <v>No</v>
      </c>
      <c r="N4436" t="str">
        <v>No</v>
      </c>
      <c r="O4436">
        <v>2</v>
      </c>
      <c r="P4436">
        <v>0</v>
      </c>
      <c r="Q4436" t="str">
        <v>Not rated</v>
      </c>
      <c r="R4436">
        <v>0</v>
      </c>
    </row>
    <row r="4437" spans="1:18" x14ac:dyDescent="0.3">
      <c r="A4437">
        <v>18378861</v>
      </c>
      <c r="B4437">
        <v>1</v>
      </c>
      <c r="C4437" t="str">
        <f>_xlfn.XLOOKUP(B4437,'Country Master'!A:A,'Country Master'!B:B,"Not Found")</f>
        <v>India</v>
      </c>
      <c r="D4437" t="s">
        <v>3694</v>
      </c>
      <c r="E4437" t="s">
        <v>7513</v>
      </c>
      <c r="F4437" t="s">
        <v>7511</v>
      </c>
      <c r="G4437" t="s">
        <v>7510</v>
      </c>
      <c r="H4437">
        <v>77.157638599999999</v>
      </c>
      <c r="I4437">
        <v>28.691861500000002</v>
      </c>
      <c r="J4437" t="s">
        <v>1897</v>
      </c>
      <c r="K4437" cm="1">
        <f t="array" ref="K4437:R4437">_xlfn.XLOOKUP(A4437,KPIs!$A$2:$A$9552,KPIs!$B$2:$I$9552,"Not Found")</f>
        <v>400</v>
      </c>
      <c r="L4437" t="str">
        <v>Indian Rupees(Rs.)</v>
      </c>
      <c r="M4437" t="str">
        <v>No</v>
      </c>
      <c r="N4437" t="str">
        <v>No</v>
      </c>
      <c r="O4437">
        <v>1</v>
      </c>
      <c r="P4437">
        <v>0</v>
      </c>
      <c r="Q4437" t="str">
        <v>Not rated</v>
      </c>
      <c r="R4437">
        <v>0</v>
      </c>
    </row>
    <row r="4438" spans="1:18" x14ac:dyDescent="0.3">
      <c r="A4438">
        <v>301677</v>
      </c>
      <c r="B4438">
        <v>1</v>
      </c>
      <c r="C4438" t="str">
        <f>_xlfn.XLOOKUP(B4438,'Country Master'!A:A,'Country Master'!B:B,"Not Found")</f>
        <v>India</v>
      </c>
      <c r="D4438" t="s">
        <v>3694</v>
      </c>
      <c r="E4438" t="s">
        <v>7512</v>
      </c>
      <c r="F4438" t="s">
        <v>7511</v>
      </c>
      <c r="G4438" t="s">
        <v>7510</v>
      </c>
      <c r="H4438">
        <v>77.162716099999997</v>
      </c>
      <c r="I4438">
        <v>28.687110000000001</v>
      </c>
      <c r="J4438" t="s">
        <v>4796</v>
      </c>
      <c r="K4438" cm="1">
        <f t="array" ref="K4438:R4438">_xlfn.XLOOKUP(A4438,KPIs!$A$2:$A$9552,KPIs!$B$2:$I$9552,"Not Found")</f>
        <v>400</v>
      </c>
      <c r="L4438" t="str">
        <v>Indian Rupees(Rs.)</v>
      </c>
      <c r="M4438" t="str">
        <v>No</v>
      </c>
      <c r="N4438" t="str">
        <v>No</v>
      </c>
      <c r="O4438">
        <v>1</v>
      </c>
      <c r="P4438">
        <v>4.2</v>
      </c>
      <c r="Q4438" t="str">
        <v>Very Good</v>
      </c>
      <c r="R4438">
        <v>762</v>
      </c>
    </row>
    <row r="4439" spans="1:18" x14ac:dyDescent="0.3">
      <c r="A4439">
        <v>8537</v>
      </c>
      <c r="B4439">
        <v>1</v>
      </c>
      <c r="C4439" t="str">
        <f>_xlfn.XLOOKUP(B4439,'Country Master'!A:A,'Country Master'!B:B,"Not Found")</f>
        <v>India</v>
      </c>
      <c r="D4439" t="s">
        <v>3694</v>
      </c>
      <c r="E4439" t="s">
        <v>7509</v>
      </c>
      <c r="F4439" t="s">
        <v>7443</v>
      </c>
      <c r="G4439" t="s">
        <v>7442</v>
      </c>
      <c r="H4439">
        <v>77.279126300000001</v>
      </c>
      <c r="I4439">
        <v>28.631571999999998</v>
      </c>
      <c r="J4439" t="s">
        <v>1332</v>
      </c>
      <c r="K4439" cm="1">
        <f t="array" ref="K4439:R4439">_xlfn.XLOOKUP(A4439,KPIs!$A$2:$A$9552,KPIs!$B$2:$I$9552,"Not Found")</f>
        <v>250</v>
      </c>
      <c r="L4439" t="str">
        <v>Indian Rupees(Rs.)</v>
      </c>
      <c r="M4439" t="str">
        <v>No</v>
      </c>
      <c r="N4439" t="str">
        <v>No</v>
      </c>
      <c r="O4439">
        <v>1</v>
      </c>
      <c r="P4439">
        <v>2.8</v>
      </c>
      <c r="Q4439" t="str">
        <v>Average</v>
      </c>
      <c r="R4439">
        <v>8</v>
      </c>
    </row>
    <row r="4440" spans="1:18" x14ac:dyDescent="0.3">
      <c r="A4440">
        <v>18268367</v>
      </c>
      <c r="B4440">
        <v>1</v>
      </c>
      <c r="C4440" t="str">
        <f>_xlfn.XLOOKUP(B4440,'Country Master'!A:A,'Country Master'!B:B,"Not Found")</f>
        <v>India</v>
      </c>
      <c r="D4440" t="s">
        <v>3694</v>
      </c>
      <c r="E4440" t="s">
        <v>7508</v>
      </c>
      <c r="F4440" t="s">
        <v>7443</v>
      </c>
      <c r="G4440" t="s">
        <v>7442</v>
      </c>
      <c r="H4440">
        <v>77.284642199999993</v>
      </c>
      <c r="I4440">
        <v>28.6367385</v>
      </c>
      <c r="J4440" t="s">
        <v>1969</v>
      </c>
      <c r="K4440" cm="1">
        <f t="array" ref="K4440:R4440">_xlfn.XLOOKUP(A4440,KPIs!$A$2:$A$9552,KPIs!$B$2:$I$9552,"Not Found")</f>
        <v>400</v>
      </c>
      <c r="L4440" t="str">
        <v>Indian Rupees(Rs.)</v>
      </c>
      <c r="M4440" t="str">
        <v>No</v>
      </c>
      <c r="N4440" t="str">
        <v>Yes</v>
      </c>
      <c r="O4440">
        <v>1</v>
      </c>
      <c r="P4440">
        <v>2.6</v>
      </c>
      <c r="Q4440" t="str">
        <v>Average</v>
      </c>
      <c r="R4440">
        <v>5</v>
      </c>
    </row>
    <row r="4441" spans="1:18" x14ac:dyDescent="0.3">
      <c r="A4441">
        <v>18244534</v>
      </c>
      <c r="B4441">
        <v>1</v>
      </c>
      <c r="C4441" t="str">
        <f>_xlfn.XLOOKUP(B4441,'Country Master'!A:A,'Country Master'!B:B,"Not Found")</f>
        <v>India</v>
      </c>
      <c r="D4441" t="s">
        <v>3694</v>
      </c>
      <c r="E4441" t="s">
        <v>7507</v>
      </c>
      <c r="F4441" t="s">
        <v>7443</v>
      </c>
      <c r="G4441" t="s">
        <v>7442</v>
      </c>
      <c r="H4441">
        <v>77.282850699999997</v>
      </c>
      <c r="I4441">
        <v>28.634068800000001</v>
      </c>
      <c r="J4441" t="s">
        <v>7506</v>
      </c>
      <c r="K4441" cm="1">
        <f t="array" ref="K4441:R4441">_xlfn.XLOOKUP(A4441,KPIs!$A$2:$A$9552,KPIs!$B$2:$I$9552,"Not Found")</f>
        <v>250</v>
      </c>
      <c r="L4441" t="str">
        <v>Indian Rupees(Rs.)</v>
      </c>
      <c r="M4441" t="str">
        <v>No</v>
      </c>
      <c r="N4441" t="str">
        <v>No</v>
      </c>
      <c r="O4441">
        <v>1</v>
      </c>
      <c r="P4441">
        <v>3.3</v>
      </c>
      <c r="Q4441" t="str">
        <v>Average</v>
      </c>
      <c r="R4441">
        <v>13</v>
      </c>
    </row>
    <row r="4442" spans="1:18" x14ac:dyDescent="0.3">
      <c r="A4442">
        <v>8517</v>
      </c>
      <c r="B4442">
        <v>1</v>
      </c>
      <c r="C4442" t="str">
        <f>_xlfn.XLOOKUP(B4442,'Country Master'!A:A,'Country Master'!B:B,"Not Found")</f>
        <v>India</v>
      </c>
      <c r="D4442" t="s">
        <v>3694</v>
      </c>
      <c r="E4442" t="s">
        <v>7505</v>
      </c>
      <c r="F4442" t="s">
        <v>7443</v>
      </c>
      <c r="G4442" t="s">
        <v>7442</v>
      </c>
      <c r="H4442">
        <v>77.277689800000005</v>
      </c>
      <c r="I4442">
        <v>28.630718699999999</v>
      </c>
      <c r="J4442" t="s">
        <v>1904</v>
      </c>
      <c r="K4442" cm="1">
        <f t="array" ref="K4442:R4442">_xlfn.XLOOKUP(A4442,KPIs!$A$2:$A$9552,KPIs!$B$2:$I$9552,"Not Found")</f>
        <v>400</v>
      </c>
      <c r="L4442" t="str">
        <v>Indian Rupees(Rs.)</v>
      </c>
      <c r="M4442" t="str">
        <v>No</v>
      </c>
      <c r="N4442" t="str">
        <v>No</v>
      </c>
      <c r="O4442">
        <v>1</v>
      </c>
      <c r="P4442">
        <v>3.1</v>
      </c>
      <c r="Q4442" t="str">
        <v>Average</v>
      </c>
      <c r="R4442">
        <v>24</v>
      </c>
    </row>
    <row r="4443" spans="1:18" x14ac:dyDescent="0.3">
      <c r="A4443">
        <v>310653</v>
      </c>
      <c r="B4443">
        <v>1</v>
      </c>
      <c r="C4443" t="str">
        <f>_xlfn.XLOOKUP(B4443,'Country Master'!A:A,'Country Master'!B:B,"Not Found")</f>
        <v>India</v>
      </c>
      <c r="D4443" t="s">
        <v>3694</v>
      </c>
      <c r="E4443" t="s">
        <v>7504</v>
      </c>
      <c r="F4443" t="s">
        <v>7443</v>
      </c>
      <c r="G4443" t="s">
        <v>7442</v>
      </c>
      <c r="H4443">
        <v>77.273160200000007</v>
      </c>
      <c r="I4443">
        <v>28.630173599999999</v>
      </c>
      <c r="J4443" t="s">
        <v>233</v>
      </c>
      <c r="K4443" cm="1">
        <f t="array" ref="K4443:R4443">_xlfn.XLOOKUP(A4443,KPIs!$A$2:$A$9552,KPIs!$B$2:$I$9552,"Not Found")</f>
        <v>500</v>
      </c>
      <c r="L4443" t="str">
        <v>Indian Rupees(Rs.)</v>
      </c>
      <c r="M4443" t="str">
        <v>No</v>
      </c>
      <c r="N4443" t="str">
        <v>Yes</v>
      </c>
      <c r="O4443">
        <v>2</v>
      </c>
      <c r="P4443">
        <v>3.1</v>
      </c>
      <c r="Q4443" t="str">
        <v>Average</v>
      </c>
      <c r="R4443">
        <v>18</v>
      </c>
    </row>
    <row r="4444" spans="1:18" x14ac:dyDescent="0.3">
      <c r="A4444">
        <v>312479</v>
      </c>
      <c r="B4444">
        <v>1</v>
      </c>
      <c r="C4444" t="str">
        <f>_xlfn.XLOOKUP(B4444,'Country Master'!A:A,'Country Master'!B:B,"Not Found")</f>
        <v>India</v>
      </c>
      <c r="D4444" t="s">
        <v>3694</v>
      </c>
      <c r="E4444" t="s">
        <v>7503</v>
      </c>
      <c r="F4444" t="s">
        <v>7443</v>
      </c>
      <c r="G4444" t="s">
        <v>7442</v>
      </c>
      <c r="H4444">
        <v>77.278767099999996</v>
      </c>
      <c r="I4444">
        <v>28.634046999999999</v>
      </c>
      <c r="J4444" t="s">
        <v>269</v>
      </c>
      <c r="K4444" cm="1">
        <f t="array" ref="K4444:R4444">_xlfn.XLOOKUP(A4444,KPIs!$A$2:$A$9552,KPIs!$B$2:$I$9552,"Not Found")</f>
        <v>350</v>
      </c>
      <c r="L4444" t="str">
        <v>Indian Rupees(Rs.)</v>
      </c>
      <c r="M4444" t="str">
        <v>No</v>
      </c>
      <c r="N4444" t="str">
        <v>No</v>
      </c>
      <c r="O4444">
        <v>1</v>
      </c>
      <c r="P4444">
        <v>2.9</v>
      </c>
      <c r="Q4444" t="str">
        <v>Average</v>
      </c>
      <c r="R4444">
        <v>13</v>
      </c>
    </row>
    <row r="4445" spans="1:18" x14ac:dyDescent="0.3">
      <c r="A4445">
        <v>18222593</v>
      </c>
      <c r="B4445">
        <v>1</v>
      </c>
      <c r="C4445" t="str">
        <f>_xlfn.XLOOKUP(B4445,'Country Master'!A:A,'Country Master'!B:B,"Not Found")</f>
        <v>India</v>
      </c>
      <c r="D4445" t="s">
        <v>3694</v>
      </c>
      <c r="E4445" t="s">
        <v>7502</v>
      </c>
      <c r="F4445" t="s">
        <v>7443</v>
      </c>
      <c r="G4445" t="s">
        <v>7442</v>
      </c>
      <c r="H4445">
        <v>77.276159500000006</v>
      </c>
      <c r="I4445">
        <v>28.630591800000001</v>
      </c>
      <c r="J4445" t="s">
        <v>7501</v>
      </c>
      <c r="K4445" cm="1">
        <f t="array" ref="K4445:R4445">_xlfn.XLOOKUP(A4445,KPIs!$A$2:$A$9552,KPIs!$B$2:$I$9552,"Not Found")</f>
        <v>500</v>
      </c>
      <c r="L4445" t="str">
        <v>Indian Rupees(Rs.)</v>
      </c>
      <c r="M4445" t="str">
        <v>No</v>
      </c>
      <c r="N4445" t="str">
        <v>No</v>
      </c>
      <c r="O4445">
        <v>2</v>
      </c>
      <c r="P4445">
        <v>2.8</v>
      </c>
      <c r="Q4445" t="str">
        <v>Average</v>
      </c>
      <c r="R4445">
        <v>14</v>
      </c>
    </row>
    <row r="4446" spans="1:18" x14ac:dyDescent="0.3">
      <c r="A4446">
        <v>2012</v>
      </c>
      <c r="B4446">
        <v>1</v>
      </c>
      <c r="C4446" t="str">
        <f>_xlfn.XLOOKUP(B4446,'Country Master'!A:A,'Country Master'!B:B,"Not Found")</f>
        <v>India</v>
      </c>
      <c r="D4446" t="s">
        <v>3694</v>
      </c>
      <c r="E4446" t="s">
        <v>7500</v>
      </c>
      <c r="F4446" t="s">
        <v>7443</v>
      </c>
      <c r="G4446" t="s">
        <v>7442</v>
      </c>
      <c r="H4446">
        <v>77.278427199999996</v>
      </c>
      <c r="I4446">
        <v>28.631536000000001</v>
      </c>
      <c r="J4446" t="s">
        <v>1906</v>
      </c>
      <c r="K4446" cm="1">
        <f t="array" ref="K4446:R4446">_xlfn.XLOOKUP(A4446,KPIs!$A$2:$A$9552,KPIs!$B$2:$I$9552,"Not Found")</f>
        <v>250</v>
      </c>
      <c r="L4446" t="str">
        <v>Indian Rupees(Rs.)</v>
      </c>
      <c r="M4446" t="str">
        <v>No</v>
      </c>
      <c r="N4446" t="str">
        <v>No</v>
      </c>
      <c r="O4446">
        <v>1</v>
      </c>
      <c r="P4446">
        <v>3</v>
      </c>
      <c r="Q4446" t="str">
        <v>Average</v>
      </c>
      <c r="R4446">
        <v>74</v>
      </c>
    </row>
    <row r="4447" spans="1:18" x14ac:dyDescent="0.3">
      <c r="A4447">
        <v>6265</v>
      </c>
      <c r="B4447">
        <v>1</v>
      </c>
      <c r="C4447" t="str">
        <f>_xlfn.XLOOKUP(B4447,'Country Master'!A:A,'Country Master'!B:B,"Not Found")</f>
        <v>India</v>
      </c>
      <c r="D4447" t="s">
        <v>3694</v>
      </c>
      <c r="E4447" t="s">
        <v>7499</v>
      </c>
      <c r="F4447" t="s">
        <v>7443</v>
      </c>
      <c r="G4447" t="s">
        <v>7442</v>
      </c>
      <c r="H4447">
        <v>77.285555400000007</v>
      </c>
      <c r="I4447">
        <v>28.636372900000001</v>
      </c>
      <c r="J4447" t="s">
        <v>194</v>
      </c>
      <c r="K4447" cm="1">
        <f t="array" ref="K4447:R4447">_xlfn.XLOOKUP(A4447,KPIs!$A$2:$A$9552,KPIs!$B$2:$I$9552,"Not Found")</f>
        <v>450</v>
      </c>
      <c r="L4447" t="str">
        <v>Indian Rupees(Rs.)</v>
      </c>
      <c r="M4447" t="str">
        <v>No</v>
      </c>
      <c r="N4447" t="str">
        <v>No</v>
      </c>
      <c r="O4447">
        <v>1</v>
      </c>
      <c r="P4447">
        <v>2.7</v>
      </c>
      <c r="Q4447" t="str">
        <v>Average</v>
      </c>
      <c r="R4447">
        <v>18</v>
      </c>
    </row>
    <row r="4448" spans="1:18" x14ac:dyDescent="0.3">
      <c r="A4448">
        <v>9829</v>
      </c>
      <c r="B4448">
        <v>1</v>
      </c>
      <c r="C4448" t="str">
        <f>_xlfn.XLOOKUP(B4448,'Country Master'!A:A,'Country Master'!B:B,"Not Found")</f>
        <v>India</v>
      </c>
      <c r="D4448" t="s">
        <v>3694</v>
      </c>
      <c r="E4448" t="s">
        <v>7498</v>
      </c>
      <c r="F4448" t="s">
        <v>7443</v>
      </c>
      <c r="G4448" t="s">
        <v>7442</v>
      </c>
      <c r="H4448">
        <v>77.286622800000004</v>
      </c>
      <c r="I4448">
        <v>28.6366215</v>
      </c>
      <c r="J4448" t="s">
        <v>194</v>
      </c>
      <c r="K4448" cm="1">
        <f t="array" ref="K4448:R4448">_xlfn.XLOOKUP(A4448,KPIs!$A$2:$A$9552,KPIs!$B$2:$I$9552,"Not Found")</f>
        <v>450</v>
      </c>
      <c r="L4448" t="str">
        <v>Indian Rupees(Rs.)</v>
      </c>
      <c r="M4448" t="str">
        <v>No</v>
      </c>
      <c r="N4448" t="str">
        <v>No</v>
      </c>
      <c r="O4448">
        <v>1</v>
      </c>
      <c r="P4448">
        <v>2.8</v>
      </c>
      <c r="Q4448" t="str">
        <v>Average</v>
      </c>
      <c r="R4448">
        <v>14</v>
      </c>
    </row>
    <row r="4449" spans="1:18" x14ac:dyDescent="0.3">
      <c r="A4449">
        <v>311949</v>
      </c>
      <c r="B4449">
        <v>1</v>
      </c>
      <c r="C4449" t="str">
        <f>_xlfn.XLOOKUP(B4449,'Country Master'!A:A,'Country Master'!B:B,"Not Found")</f>
        <v>India</v>
      </c>
      <c r="D4449" t="s">
        <v>3694</v>
      </c>
      <c r="E4449" t="s">
        <v>7497</v>
      </c>
      <c r="F4449" t="s">
        <v>7443</v>
      </c>
      <c r="G4449" t="s">
        <v>7442</v>
      </c>
      <c r="H4449">
        <v>77.278284999999997</v>
      </c>
      <c r="I4449">
        <v>28.631552800000001</v>
      </c>
      <c r="J4449" t="s">
        <v>1969</v>
      </c>
      <c r="K4449" cm="1">
        <f t="array" ref="K4449:R4449">_xlfn.XLOOKUP(A4449,KPIs!$A$2:$A$9552,KPIs!$B$2:$I$9552,"Not Found")</f>
        <v>200</v>
      </c>
      <c r="L4449" t="str">
        <v>Indian Rupees(Rs.)</v>
      </c>
      <c r="M4449" t="str">
        <v>No</v>
      </c>
      <c r="N4449" t="str">
        <v>No</v>
      </c>
      <c r="O4449">
        <v>1</v>
      </c>
      <c r="P4449">
        <v>3</v>
      </c>
      <c r="Q4449" t="str">
        <v>Average</v>
      </c>
      <c r="R4449">
        <v>7</v>
      </c>
    </row>
    <row r="4450" spans="1:18" x14ac:dyDescent="0.3">
      <c r="A4450">
        <v>18421027</v>
      </c>
      <c r="B4450">
        <v>1</v>
      </c>
      <c r="C4450" t="str">
        <f>_xlfn.XLOOKUP(B4450,'Country Master'!A:A,'Country Master'!B:B,"Not Found")</f>
        <v>India</v>
      </c>
      <c r="D4450" t="s">
        <v>3694</v>
      </c>
      <c r="E4450" t="s">
        <v>7496</v>
      </c>
      <c r="F4450" t="s">
        <v>7443</v>
      </c>
      <c r="G4450" t="s">
        <v>7442</v>
      </c>
      <c r="H4450">
        <v>77.281300900000005</v>
      </c>
      <c r="I4450">
        <v>28.634200199999999</v>
      </c>
      <c r="J4450" t="s">
        <v>2501</v>
      </c>
      <c r="K4450" cm="1">
        <f t="array" ref="K4450:R4450">_xlfn.XLOOKUP(A4450,KPIs!$A$2:$A$9552,KPIs!$B$2:$I$9552,"Not Found")</f>
        <v>200</v>
      </c>
      <c r="L4450" t="str">
        <v>Indian Rupees(Rs.)</v>
      </c>
      <c r="M4450" t="str">
        <v>No</v>
      </c>
      <c r="N4450" t="str">
        <v>No</v>
      </c>
      <c r="O4450">
        <v>1</v>
      </c>
      <c r="P4450">
        <v>3.2</v>
      </c>
      <c r="Q4450" t="str">
        <v>Average</v>
      </c>
      <c r="R4450">
        <v>15</v>
      </c>
    </row>
    <row r="4451" spans="1:18" x14ac:dyDescent="0.3">
      <c r="A4451">
        <v>304957</v>
      </c>
      <c r="B4451">
        <v>1</v>
      </c>
      <c r="C4451" t="str">
        <f>_xlfn.XLOOKUP(B4451,'Country Master'!A:A,'Country Master'!B:B,"Not Found")</f>
        <v>India</v>
      </c>
      <c r="D4451" t="s">
        <v>3694</v>
      </c>
      <c r="E4451" t="s">
        <v>7495</v>
      </c>
      <c r="F4451" t="s">
        <v>7443</v>
      </c>
      <c r="G4451" t="s">
        <v>7442</v>
      </c>
      <c r="H4451">
        <v>77.279126300000001</v>
      </c>
      <c r="I4451">
        <v>28.633364199999999</v>
      </c>
      <c r="J4451" t="s">
        <v>1904</v>
      </c>
      <c r="K4451" cm="1">
        <f t="array" ref="K4451:R4451">_xlfn.XLOOKUP(A4451,KPIs!$A$2:$A$9552,KPIs!$B$2:$I$9552,"Not Found")</f>
        <v>200</v>
      </c>
      <c r="L4451" t="str">
        <v>Indian Rupees(Rs.)</v>
      </c>
      <c r="M4451" t="str">
        <v>No</v>
      </c>
      <c r="N4451" t="str">
        <v>No</v>
      </c>
      <c r="O4451">
        <v>1</v>
      </c>
      <c r="P4451">
        <v>2.8</v>
      </c>
      <c r="Q4451" t="str">
        <v>Average</v>
      </c>
      <c r="R4451">
        <v>9</v>
      </c>
    </row>
    <row r="4452" spans="1:18" x14ac:dyDescent="0.3">
      <c r="A4452">
        <v>305948</v>
      </c>
      <c r="B4452">
        <v>1</v>
      </c>
      <c r="C4452" t="str">
        <f>_xlfn.XLOOKUP(B4452,'Country Master'!A:A,'Country Master'!B:B,"Not Found")</f>
        <v>India</v>
      </c>
      <c r="D4452" t="s">
        <v>3694</v>
      </c>
      <c r="E4452" t="s">
        <v>7494</v>
      </c>
      <c r="F4452" t="s">
        <v>7443</v>
      </c>
      <c r="G4452" t="s">
        <v>7442</v>
      </c>
      <c r="H4452">
        <v>77.277324800000002</v>
      </c>
      <c r="I4452">
        <v>28.6312335</v>
      </c>
      <c r="J4452" t="s">
        <v>1904</v>
      </c>
      <c r="K4452" cm="1">
        <f t="array" ref="K4452:R4452">_xlfn.XLOOKUP(A4452,KPIs!$A$2:$A$9552,KPIs!$B$2:$I$9552,"Not Found")</f>
        <v>100</v>
      </c>
      <c r="L4452" t="str">
        <v>Indian Rupees(Rs.)</v>
      </c>
      <c r="M4452" t="str">
        <v>No</v>
      </c>
      <c r="N4452" t="str">
        <v>No</v>
      </c>
      <c r="O4452">
        <v>1</v>
      </c>
      <c r="P4452">
        <v>3.1</v>
      </c>
      <c r="Q4452" t="str">
        <v>Average</v>
      </c>
      <c r="R4452">
        <v>8</v>
      </c>
    </row>
    <row r="4453" spans="1:18" x14ac:dyDescent="0.3">
      <c r="A4453">
        <v>306113</v>
      </c>
      <c r="B4453">
        <v>1</v>
      </c>
      <c r="C4453" t="str">
        <f>_xlfn.XLOOKUP(B4453,'Country Master'!A:A,'Country Master'!B:B,"Not Found")</f>
        <v>India</v>
      </c>
      <c r="D4453" t="s">
        <v>3694</v>
      </c>
      <c r="E4453" t="s">
        <v>7493</v>
      </c>
      <c r="F4453" t="s">
        <v>7443</v>
      </c>
      <c r="G4453" t="s">
        <v>7442</v>
      </c>
      <c r="H4453">
        <v>77.275496599999997</v>
      </c>
      <c r="I4453">
        <v>28.630672799999999</v>
      </c>
      <c r="J4453" t="s">
        <v>2657</v>
      </c>
      <c r="K4453" cm="1">
        <f t="array" ref="K4453:R4453">_xlfn.XLOOKUP(A4453,KPIs!$A$2:$A$9552,KPIs!$B$2:$I$9552,"Not Found")</f>
        <v>150</v>
      </c>
      <c r="L4453" t="str">
        <v>Indian Rupees(Rs.)</v>
      </c>
      <c r="M4453" t="str">
        <v>No</v>
      </c>
      <c r="N4453" t="str">
        <v>No</v>
      </c>
      <c r="O4453">
        <v>1</v>
      </c>
      <c r="P4453">
        <v>3</v>
      </c>
      <c r="Q4453" t="str">
        <v>Average</v>
      </c>
      <c r="R4453">
        <v>11</v>
      </c>
    </row>
    <row r="4454" spans="1:18" x14ac:dyDescent="0.3">
      <c r="A4454">
        <v>305987</v>
      </c>
      <c r="B4454">
        <v>1</v>
      </c>
      <c r="C4454" t="str">
        <f>_xlfn.XLOOKUP(B4454,'Country Master'!A:A,'Country Master'!B:B,"Not Found")</f>
        <v>India</v>
      </c>
      <c r="D4454" t="s">
        <v>3694</v>
      </c>
      <c r="E4454" t="s">
        <v>7492</v>
      </c>
      <c r="F4454" t="s">
        <v>7443</v>
      </c>
      <c r="G4454" t="s">
        <v>7442</v>
      </c>
      <c r="H4454">
        <v>77.279485399999999</v>
      </c>
      <c r="I4454">
        <v>28.639850200000001</v>
      </c>
      <c r="J4454" t="s">
        <v>7491</v>
      </c>
      <c r="K4454" cm="1">
        <f t="array" ref="K4454:R4454">_xlfn.XLOOKUP(A4454,KPIs!$A$2:$A$9552,KPIs!$B$2:$I$9552,"Not Found")</f>
        <v>250</v>
      </c>
      <c r="L4454" t="str">
        <v>Indian Rupees(Rs.)</v>
      </c>
      <c r="M4454" t="str">
        <v>No</v>
      </c>
      <c r="N4454" t="str">
        <v>Yes</v>
      </c>
      <c r="O4454">
        <v>1</v>
      </c>
      <c r="P4454">
        <v>3.4</v>
      </c>
      <c r="Q4454" t="str">
        <v>Average</v>
      </c>
      <c r="R4454">
        <v>17</v>
      </c>
    </row>
    <row r="4455" spans="1:18" x14ac:dyDescent="0.3">
      <c r="A4455">
        <v>4935</v>
      </c>
      <c r="B4455">
        <v>1</v>
      </c>
      <c r="C4455" t="str">
        <f>_xlfn.XLOOKUP(B4455,'Country Master'!A:A,'Country Master'!B:B,"Not Found")</f>
        <v>India</v>
      </c>
      <c r="D4455" t="s">
        <v>3694</v>
      </c>
      <c r="E4455" t="s">
        <v>7490</v>
      </c>
      <c r="F4455" t="s">
        <v>7443</v>
      </c>
      <c r="G4455" t="s">
        <v>7442</v>
      </c>
      <c r="H4455">
        <v>77.279112400000002</v>
      </c>
      <c r="I4455">
        <v>28.637648299999999</v>
      </c>
      <c r="J4455" t="s">
        <v>269</v>
      </c>
      <c r="K4455" cm="1">
        <f t="array" ref="K4455:R4455">_xlfn.XLOOKUP(A4455,KPIs!$A$2:$A$9552,KPIs!$B$2:$I$9552,"Not Found")</f>
        <v>250</v>
      </c>
      <c r="L4455" t="str">
        <v>Indian Rupees(Rs.)</v>
      </c>
      <c r="M4455" t="str">
        <v>No</v>
      </c>
      <c r="N4455" t="str">
        <v>No</v>
      </c>
      <c r="O4455">
        <v>1</v>
      </c>
      <c r="P4455">
        <v>2.9</v>
      </c>
      <c r="Q4455" t="str">
        <v>Average</v>
      </c>
      <c r="R4455">
        <v>11</v>
      </c>
    </row>
    <row r="4456" spans="1:18" x14ac:dyDescent="0.3">
      <c r="A4456">
        <v>313265</v>
      </c>
      <c r="B4456">
        <v>1</v>
      </c>
      <c r="C4456" t="str">
        <f>_xlfn.XLOOKUP(B4456,'Country Master'!A:A,'Country Master'!B:B,"Not Found")</f>
        <v>India</v>
      </c>
      <c r="D4456" t="s">
        <v>3694</v>
      </c>
      <c r="E4456" t="s">
        <v>7489</v>
      </c>
      <c r="F4456" t="s">
        <v>7443</v>
      </c>
      <c r="G4456" t="s">
        <v>7442</v>
      </c>
      <c r="H4456">
        <v>77.278767099999996</v>
      </c>
      <c r="I4456">
        <v>28.631896300000001</v>
      </c>
      <c r="J4456" t="s">
        <v>1332</v>
      </c>
      <c r="K4456" cm="1">
        <f t="array" ref="K4456:R4456">_xlfn.XLOOKUP(A4456,KPIs!$A$2:$A$9552,KPIs!$B$2:$I$9552,"Not Found")</f>
        <v>700</v>
      </c>
      <c r="L4456" t="str">
        <v>Indian Rupees(Rs.)</v>
      </c>
      <c r="M4456" t="str">
        <v>No</v>
      </c>
      <c r="N4456" t="str">
        <v>No</v>
      </c>
      <c r="O4456">
        <v>2</v>
      </c>
      <c r="P4456">
        <v>2.6</v>
      </c>
      <c r="Q4456" t="str">
        <v>Average</v>
      </c>
      <c r="R4456">
        <v>46</v>
      </c>
    </row>
    <row r="4457" spans="1:18" x14ac:dyDescent="0.3">
      <c r="A4457">
        <v>18414470</v>
      </c>
      <c r="B4457">
        <v>1</v>
      </c>
      <c r="C4457" t="str">
        <f>_xlfn.XLOOKUP(B4457,'Country Master'!A:A,'Country Master'!B:B,"Not Found")</f>
        <v>India</v>
      </c>
      <c r="D4457" t="s">
        <v>3694</v>
      </c>
      <c r="E4457" t="s">
        <v>7488</v>
      </c>
      <c r="F4457" t="s">
        <v>7443</v>
      </c>
      <c r="G4457" t="s">
        <v>7442</v>
      </c>
      <c r="H4457">
        <v>77.281710500000003</v>
      </c>
      <c r="I4457">
        <v>28.634161200000001</v>
      </c>
      <c r="J4457" t="s">
        <v>1897</v>
      </c>
      <c r="K4457" cm="1">
        <f t="array" ref="K4457:R4457">_xlfn.XLOOKUP(A4457,KPIs!$A$2:$A$9552,KPIs!$B$2:$I$9552,"Not Found")</f>
        <v>600</v>
      </c>
      <c r="L4457" t="str">
        <v>Indian Rupees(Rs.)</v>
      </c>
      <c r="M4457" t="str">
        <v>No</v>
      </c>
      <c r="N4457" t="str">
        <v>Yes</v>
      </c>
      <c r="O4457">
        <v>2</v>
      </c>
      <c r="P4457">
        <v>2.6</v>
      </c>
      <c r="Q4457" t="str">
        <v>Average</v>
      </c>
      <c r="R4457">
        <v>10</v>
      </c>
    </row>
    <row r="4458" spans="1:18" x14ac:dyDescent="0.3">
      <c r="A4458">
        <v>18377903</v>
      </c>
      <c r="B4458">
        <v>1</v>
      </c>
      <c r="C4458" t="str">
        <f>_xlfn.XLOOKUP(B4458,'Country Master'!A:A,'Country Master'!B:B,"Not Found")</f>
        <v>India</v>
      </c>
      <c r="D4458" t="s">
        <v>3694</v>
      </c>
      <c r="E4458" t="s">
        <v>7487</v>
      </c>
      <c r="F4458" t="s">
        <v>7443</v>
      </c>
      <c r="G4458" t="s">
        <v>7442</v>
      </c>
      <c r="H4458">
        <v>77.2842251</v>
      </c>
      <c r="I4458">
        <v>28.638614799999999</v>
      </c>
      <c r="J4458" t="s">
        <v>233</v>
      </c>
      <c r="K4458" cm="1">
        <f t="array" ref="K4458:R4458">_xlfn.XLOOKUP(A4458,KPIs!$A$2:$A$9552,KPIs!$B$2:$I$9552,"Not Found")</f>
        <v>250</v>
      </c>
      <c r="L4458" t="str">
        <v>Indian Rupees(Rs.)</v>
      </c>
      <c r="M4458" t="str">
        <v>No</v>
      </c>
      <c r="N4458" t="str">
        <v>Yes</v>
      </c>
      <c r="O4458">
        <v>1</v>
      </c>
      <c r="P4458">
        <v>3.2</v>
      </c>
      <c r="Q4458" t="str">
        <v>Average</v>
      </c>
      <c r="R4458">
        <v>4</v>
      </c>
    </row>
    <row r="4459" spans="1:18" x14ac:dyDescent="0.3">
      <c r="A4459">
        <v>300729</v>
      </c>
      <c r="B4459">
        <v>1</v>
      </c>
      <c r="C4459" t="str">
        <f>_xlfn.XLOOKUP(B4459,'Country Master'!A:A,'Country Master'!B:B,"Not Found")</f>
        <v>India</v>
      </c>
      <c r="D4459" t="s">
        <v>3694</v>
      </c>
      <c r="E4459" t="s">
        <v>7486</v>
      </c>
      <c r="F4459" t="s">
        <v>7443</v>
      </c>
      <c r="G4459" t="s">
        <v>7442</v>
      </c>
      <c r="H4459">
        <v>77.285064899999995</v>
      </c>
      <c r="I4459">
        <v>28.635605300000002</v>
      </c>
      <c r="J4459" t="s">
        <v>2362</v>
      </c>
      <c r="K4459" cm="1">
        <f t="array" ref="K4459:R4459">_xlfn.XLOOKUP(A4459,KPIs!$A$2:$A$9552,KPIs!$B$2:$I$9552,"Not Found")</f>
        <v>200</v>
      </c>
      <c r="L4459" t="str">
        <v>Indian Rupees(Rs.)</v>
      </c>
      <c r="M4459" t="str">
        <v>No</v>
      </c>
      <c r="N4459" t="str">
        <v>Yes</v>
      </c>
      <c r="O4459">
        <v>1</v>
      </c>
      <c r="P4459">
        <v>3.4</v>
      </c>
      <c r="Q4459" t="str">
        <v>Average</v>
      </c>
      <c r="R4459">
        <v>188</v>
      </c>
    </row>
    <row r="4460" spans="1:18" x14ac:dyDescent="0.3">
      <c r="A4460">
        <v>9850</v>
      </c>
      <c r="B4460">
        <v>1</v>
      </c>
      <c r="C4460" t="str">
        <f>_xlfn.XLOOKUP(B4460,'Country Master'!A:A,'Country Master'!B:B,"Not Found")</f>
        <v>India</v>
      </c>
      <c r="D4460" t="s">
        <v>3694</v>
      </c>
      <c r="E4460" t="s">
        <v>7485</v>
      </c>
      <c r="F4460" t="s">
        <v>7443</v>
      </c>
      <c r="G4460" t="s">
        <v>7442</v>
      </c>
      <c r="H4460">
        <v>77.285355499999994</v>
      </c>
      <c r="I4460">
        <v>28.635838499999998</v>
      </c>
      <c r="J4460" t="s">
        <v>192</v>
      </c>
      <c r="K4460" cm="1">
        <f t="array" ref="K4460:R4460">_xlfn.XLOOKUP(A4460,KPIs!$A$2:$A$9552,KPIs!$B$2:$I$9552,"Not Found")</f>
        <v>200</v>
      </c>
      <c r="L4460" t="str">
        <v>Indian Rupees(Rs.)</v>
      </c>
      <c r="M4460" t="str">
        <v>No</v>
      </c>
      <c r="N4460" t="str">
        <v>No</v>
      </c>
      <c r="O4460">
        <v>1</v>
      </c>
      <c r="P4460">
        <v>3</v>
      </c>
      <c r="Q4460" t="str">
        <v>Average</v>
      </c>
      <c r="R4460">
        <v>9</v>
      </c>
    </row>
    <row r="4461" spans="1:18" x14ac:dyDescent="0.3">
      <c r="A4461">
        <v>4939</v>
      </c>
      <c r="B4461">
        <v>1</v>
      </c>
      <c r="C4461" t="str">
        <f>_xlfn.XLOOKUP(B4461,'Country Master'!A:A,'Country Master'!B:B,"Not Found")</f>
        <v>India</v>
      </c>
      <c r="D4461" t="s">
        <v>3694</v>
      </c>
      <c r="E4461" t="s">
        <v>7484</v>
      </c>
      <c r="F4461" t="s">
        <v>7443</v>
      </c>
      <c r="G4461" t="s">
        <v>7442</v>
      </c>
      <c r="H4461">
        <v>77.283039599999995</v>
      </c>
      <c r="I4461">
        <v>28.640576899999999</v>
      </c>
      <c r="J4461" t="s">
        <v>1969</v>
      </c>
      <c r="K4461" cm="1">
        <f t="array" ref="K4461:R4461">_xlfn.XLOOKUP(A4461,KPIs!$A$2:$A$9552,KPIs!$B$2:$I$9552,"Not Found")</f>
        <v>500</v>
      </c>
      <c r="L4461" t="str">
        <v>Indian Rupees(Rs.)</v>
      </c>
      <c r="M4461" t="str">
        <v>No</v>
      </c>
      <c r="N4461" t="str">
        <v>Yes</v>
      </c>
      <c r="O4461">
        <v>2</v>
      </c>
      <c r="P4461">
        <v>2.6</v>
      </c>
      <c r="Q4461" t="str">
        <v>Average</v>
      </c>
      <c r="R4461">
        <v>8</v>
      </c>
    </row>
    <row r="4462" spans="1:18" x14ac:dyDescent="0.3">
      <c r="A4462">
        <v>18416369</v>
      </c>
      <c r="B4462">
        <v>1</v>
      </c>
      <c r="C4462" t="str">
        <f>_xlfn.XLOOKUP(B4462,'Country Master'!A:A,'Country Master'!B:B,"Not Found")</f>
        <v>India</v>
      </c>
      <c r="D4462" t="s">
        <v>3694</v>
      </c>
      <c r="E4462" t="s">
        <v>7483</v>
      </c>
      <c r="F4462" t="s">
        <v>7443</v>
      </c>
      <c r="G4462" t="s">
        <v>7442</v>
      </c>
      <c r="H4462">
        <v>77.282759200000001</v>
      </c>
      <c r="I4462">
        <v>28.6391685</v>
      </c>
      <c r="J4462" t="s">
        <v>3072</v>
      </c>
      <c r="K4462" cm="1">
        <f t="array" ref="K4462:R4462">_xlfn.XLOOKUP(A4462,KPIs!$A$2:$A$9552,KPIs!$B$2:$I$9552,"Not Found")</f>
        <v>400</v>
      </c>
      <c r="L4462" t="str">
        <v>Indian Rupees(Rs.)</v>
      </c>
      <c r="M4462" t="str">
        <v>No</v>
      </c>
      <c r="N4462" t="str">
        <v>No</v>
      </c>
      <c r="O4462">
        <v>1</v>
      </c>
      <c r="P4462">
        <v>3.1</v>
      </c>
      <c r="Q4462" t="str">
        <v>Average</v>
      </c>
      <c r="R4462">
        <v>7</v>
      </c>
    </row>
    <row r="4463" spans="1:18" x14ac:dyDescent="0.3">
      <c r="A4463">
        <v>311194</v>
      </c>
      <c r="B4463">
        <v>1</v>
      </c>
      <c r="C4463" t="str">
        <f>_xlfn.XLOOKUP(B4463,'Country Master'!A:A,'Country Master'!B:B,"Not Found")</f>
        <v>India</v>
      </c>
      <c r="D4463" t="s">
        <v>3694</v>
      </c>
      <c r="E4463" t="s">
        <v>7482</v>
      </c>
      <c r="F4463" t="s">
        <v>7443</v>
      </c>
      <c r="G4463" t="s">
        <v>7442</v>
      </c>
      <c r="H4463">
        <v>77.284659500000004</v>
      </c>
      <c r="I4463">
        <v>28.637564999999999</v>
      </c>
      <c r="J4463" t="s">
        <v>1888</v>
      </c>
      <c r="K4463" cm="1">
        <f t="array" ref="K4463:R4463">_xlfn.XLOOKUP(A4463,KPIs!$A$2:$A$9552,KPIs!$B$2:$I$9552,"Not Found")</f>
        <v>500</v>
      </c>
      <c r="L4463" t="str">
        <v>Indian Rupees(Rs.)</v>
      </c>
      <c r="M4463" t="str">
        <v>No</v>
      </c>
      <c r="N4463" t="str">
        <v>Yes</v>
      </c>
      <c r="O4463">
        <v>2</v>
      </c>
      <c r="P4463">
        <v>2.7</v>
      </c>
      <c r="Q4463" t="str">
        <v>Average</v>
      </c>
      <c r="R4463">
        <v>64</v>
      </c>
    </row>
    <row r="4464" spans="1:18" x14ac:dyDescent="0.3">
      <c r="A4464">
        <v>1205</v>
      </c>
      <c r="B4464">
        <v>1</v>
      </c>
      <c r="C4464" t="str">
        <f>_xlfn.XLOOKUP(B4464,'Country Master'!A:A,'Country Master'!B:B,"Not Found")</f>
        <v>India</v>
      </c>
      <c r="D4464" t="s">
        <v>3694</v>
      </c>
      <c r="E4464" t="s">
        <v>7481</v>
      </c>
      <c r="F4464" t="s">
        <v>7443</v>
      </c>
      <c r="G4464" t="s">
        <v>7442</v>
      </c>
      <c r="H4464">
        <v>77.288922900000003</v>
      </c>
      <c r="I4464">
        <v>28.637897200000001</v>
      </c>
      <c r="J4464" t="s">
        <v>4602</v>
      </c>
      <c r="K4464" cm="1">
        <f t="array" ref="K4464:R4464">_xlfn.XLOOKUP(A4464,KPIs!$A$2:$A$9552,KPIs!$B$2:$I$9552,"Not Found")</f>
        <v>400</v>
      </c>
      <c r="L4464" t="str">
        <v>Indian Rupees(Rs.)</v>
      </c>
      <c r="M4464" t="str">
        <v>No</v>
      </c>
      <c r="N4464" t="str">
        <v>No</v>
      </c>
      <c r="O4464">
        <v>1</v>
      </c>
      <c r="P4464">
        <v>3.3</v>
      </c>
      <c r="Q4464" t="str">
        <v>Average</v>
      </c>
      <c r="R4464">
        <v>61</v>
      </c>
    </row>
    <row r="4465" spans="1:18" x14ac:dyDescent="0.3">
      <c r="A4465">
        <v>305949</v>
      </c>
      <c r="B4465">
        <v>1</v>
      </c>
      <c r="C4465" t="str">
        <f>_xlfn.XLOOKUP(B4465,'Country Master'!A:A,'Country Master'!B:B,"Not Found")</f>
        <v>India</v>
      </c>
      <c r="D4465" t="s">
        <v>3694</v>
      </c>
      <c r="E4465" t="s">
        <v>7480</v>
      </c>
      <c r="F4465" t="s">
        <v>7443</v>
      </c>
      <c r="G4465" t="s">
        <v>7442</v>
      </c>
      <c r="H4465">
        <v>77.283254900000003</v>
      </c>
      <c r="I4465">
        <v>28.6346399</v>
      </c>
      <c r="J4465" t="s">
        <v>1904</v>
      </c>
      <c r="K4465" cm="1">
        <f t="array" ref="K4465:R4465">_xlfn.XLOOKUP(A4465,KPIs!$A$2:$A$9552,KPIs!$B$2:$I$9552,"Not Found")</f>
        <v>300</v>
      </c>
      <c r="L4465" t="str">
        <v>Indian Rupees(Rs.)</v>
      </c>
      <c r="M4465" t="str">
        <v>No</v>
      </c>
      <c r="N4465" t="str">
        <v>No</v>
      </c>
      <c r="O4465">
        <v>1</v>
      </c>
      <c r="P4465">
        <v>3</v>
      </c>
      <c r="Q4465" t="str">
        <v>Average</v>
      </c>
      <c r="R4465">
        <v>13</v>
      </c>
    </row>
    <row r="4466" spans="1:18" x14ac:dyDescent="0.3">
      <c r="A4466">
        <v>18400760</v>
      </c>
      <c r="B4466">
        <v>1</v>
      </c>
      <c r="C4466" t="str">
        <f>_xlfn.XLOOKUP(B4466,'Country Master'!A:A,'Country Master'!B:B,"Not Found")</f>
        <v>India</v>
      </c>
      <c r="D4466" t="s">
        <v>3694</v>
      </c>
      <c r="E4466" t="s">
        <v>7479</v>
      </c>
      <c r="F4466" t="s">
        <v>7443</v>
      </c>
      <c r="G4466" t="s">
        <v>7442</v>
      </c>
      <c r="H4466">
        <v>77.277689800000005</v>
      </c>
      <c r="I4466">
        <v>28.630718699999999</v>
      </c>
      <c r="J4466" t="s">
        <v>1969</v>
      </c>
      <c r="K4466" cm="1">
        <f t="array" ref="K4466:R4466">_xlfn.XLOOKUP(A4466,KPIs!$A$2:$A$9552,KPIs!$B$2:$I$9552,"Not Found")</f>
        <v>600</v>
      </c>
      <c r="L4466" t="str">
        <v>Indian Rupees(Rs.)</v>
      </c>
      <c r="M4466" t="str">
        <v>No</v>
      </c>
      <c r="N4466" t="str">
        <v>No</v>
      </c>
      <c r="O4466">
        <v>2</v>
      </c>
      <c r="P4466">
        <v>2.9</v>
      </c>
      <c r="Q4466" t="str">
        <v>Average</v>
      </c>
      <c r="R4466">
        <v>7</v>
      </c>
    </row>
    <row r="4467" spans="1:18" x14ac:dyDescent="0.3">
      <c r="A4467">
        <v>18372696</v>
      </c>
      <c r="B4467">
        <v>1</v>
      </c>
      <c r="C4467" t="str">
        <f>_xlfn.XLOOKUP(B4467,'Country Master'!A:A,'Country Master'!B:B,"Not Found")</f>
        <v>India</v>
      </c>
      <c r="D4467" t="s">
        <v>3694</v>
      </c>
      <c r="E4467" t="s">
        <v>7478</v>
      </c>
      <c r="F4467" t="s">
        <v>7443</v>
      </c>
      <c r="G4467" t="s">
        <v>7442</v>
      </c>
      <c r="H4467">
        <v>77.282553399999998</v>
      </c>
      <c r="I4467">
        <v>28.641302400000001</v>
      </c>
      <c r="J4467" t="s">
        <v>1969</v>
      </c>
      <c r="K4467" cm="1">
        <f t="array" ref="K4467:R4467">_xlfn.XLOOKUP(A4467,KPIs!$A$2:$A$9552,KPIs!$B$2:$I$9552,"Not Found")</f>
        <v>900</v>
      </c>
      <c r="L4467" t="str">
        <v>Indian Rupees(Rs.)</v>
      </c>
      <c r="M4467" t="str">
        <v>No</v>
      </c>
      <c r="N4467" t="str">
        <v>Yes</v>
      </c>
      <c r="O4467">
        <v>2</v>
      </c>
      <c r="P4467">
        <v>3.4</v>
      </c>
      <c r="Q4467" t="str">
        <v>Average</v>
      </c>
      <c r="R4467">
        <v>31</v>
      </c>
    </row>
    <row r="4468" spans="1:18" x14ac:dyDescent="0.3">
      <c r="A4468">
        <v>9849</v>
      </c>
      <c r="B4468">
        <v>1</v>
      </c>
      <c r="C4468" t="str">
        <f>_xlfn.XLOOKUP(B4468,'Country Master'!A:A,'Country Master'!B:B,"Not Found")</f>
        <v>India</v>
      </c>
      <c r="D4468" t="s">
        <v>3694</v>
      </c>
      <c r="E4468" t="s">
        <v>7477</v>
      </c>
      <c r="F4468" t="s">
        <v>7443</v>
      </c>
      <c r="G4468" t="s">
        <v>7442</v>
      </c>
      <c r="H4468">
        <v>77.2846148</v>
      </c>
      <c r="I4468">
        <v>28.635231000000001</v>
      </c>
      <c r="J4468" t="s">
        <v>2806</v>
      </c>
      <c r="K4468" cm="1">
        <f t="array" ref="K4468:R4468">_xlfn.XLOOKUP(A4468,KPIs!$A$2:$A$9552,KPIs!$B$2:$I$9552,"Not Found")</f>
        <v>300</v>
      </c>
      <c r="L4468" t="str">
        <v>Indian Rupees(Rs.)</v>
      </c>
      <c r="M4468" t="str">
        <v>No</v>
      </c>
      <c r="N4468" t="str">
        <v>Yes</v>
      </c>
      <c r="O4468">
        <v>1</v>
      </c>
      <c r="P4468">
        <v>3</v>
      </c>
      <c r="Q4468" t="str">
        <v>Average</v>
      </c>
      <c r="R4468">
        <v>8</v>
      </c>
    </row>
    <row r="4469" spans="1:18" x14ac:dyDescent="0.3">
      <c r="A4469">
        <v>305298</v>
      </c>
      <c r="B4469">
        <v>1</v>
      </c>
      <c r="C4469" t="str">
        <f>_xlfn.XLOOKUP(B4469,'Country Master'!A:A,'Country Master'!B:B,"Not Found")</f>
        <v>India</v>
      </c>
      <c r="D4469" t="s">
        <v>3694</v>
      </c>
      <c r="E4469" t="s">
        <v>7476</v>
      </c>
      <c r="F4469" t="s">
        <v>7443</v>
      </c>
      <c r="G4469" t="s">
        <v>7442</v>
      </c>
      <c r="H4469">
        <v>77.284177499999998</v>
      </c>
      <c r="I4469">
        <v>28.635299100000001</v>
      </c>
      <c r="J4469" t="s">
        <v>2626</v>
      </c>
      <c r="K4469" cm="1">
        <f t="array" ref="K4469:R4469">_xlfn.XLOOKUP(A4469,KPIs!$A$2:$A$9552,KPIs!$B$2:$I$9552,"Not Found")</f>
        <v>200</v>
      </c>
      <c r="L4469" t="str">
        <v>Indian Rupees(Rs.)</v>
      </c>
      <c r="M4469" t="str">
        <v>No</v>
      </c>
      <c r="N4469" t="str">
        <v>No</v>
      </c>
      <c r="O4469">
        <v>1</v>
      </c>
      <c r="P4469">
        <v>2.8</v>
      </c>
      <c r="Q4469" t="str">
        <v>Average</v>
      </c>
      <c r="R4469">
        <v>8</v>
      </c>
    </row>
    <row r="4470" spans="1:18" x14ac:dyDescent="0.3">
      <c r="A4470">
        <v>18451584</v>
      </c>
      <c r="B4470">
        <v>1</v>
      </c>
      <c r="C4470" t="str">
        <f>_xlfn.XLOOKUP(B4470,'Country Master'!A:A,'Country Master'!B:B,"Not Found")</f>
        <v>India</v>
      </c>
      <c r="D4470" t="s">
        <v>3694</v>
      </c>
      <c r="E4470" t="s">
        <v>7475</v>
      </c>
      <c r="F4470" t="s">
        <v>7443</v>
      </c>
      <c r="G4470" t="s">
        <v>7442</v>
      </c>
      <c r="H4470">
        <v>77.281315000000006</v>
      </c>
      <c r="I4470">
        <v>28.632792999999999</v>
      </c>
      <c r="J4470" t="s">
        <v>1332</v>
      </c>
      <c r="K4470" cm="1">
        <f t="array" ref="K4470:R4470">_xlfn.XLOOKUP(A4470,KPIs!$A$2:$A$9552,KPIs!$B$2:$I$9552,"Not Found")</f>
        <v>500</v>
      </c>
      <c r="L4470" t="str">
        <v>Indian Rupees(Rs.)</v>
      </c>
      <c r="M4470" t="str">
        <v>No</v>
      </c>
      <c r="N4470" t="str">
        <v>Yes</v>
      </c>
      <c r="O4470">
        <v>2</v>
      </c>
      <c r="P4470">
        <v>2.9</v>
      </c>
      <c r="Q4470" t="str">
        <v>Average</v>
      </c>
      <c r="R4470">
        <v>17</v>
      </c>
    </row>
    <row r="4471" spans="1:18" x14ac:dyDescent="0.3">
      <c r="A4471">
        <v>18291212</v>
      </c>
      <c r="B4471">
        <v>1</v>
      </c>
      <c r="C4471" t="str">
        <f>_xlfn.XLOOKUP(B4471,'Country Master'!A:A,'Country Master'!B:B,"Not Found")</f>
        <v>India</v>
      </c>
      <c r="D4471" t="s">
        <v>3694</v>
      </c>
      <c r="E4471" t="s">
        <v>7474</v>
      </c>
      <c r="F4471" t="s">
        <v>7443</v>
      </c>
      <c r="G4471" t="s">
        <v>7442</v>
      </c>
      <c r="H4471">
        <v>77.280704799999995</v>
      </c>
      <c r="I4471">
        <v>28.6328809</v>
      </c>
      <c r="J4471" t="s">
        <v>2229</v>
      </c>
      <c r="K4471" cm="1">
        <f t="array" ref="K4471:R4471">_xlfn.XLOOKUP(A4471,KPIs!$A$2:$A$9552,KPIs!$B$2:$I$9552,"Not Found")</f>
        <v>400</v>
      </c>
      <c r="L4471" t="str">
        <v>Indian Rupees(Rs.)</v>
      </c>
      <c r="M4471" t="str">
        <v>No</v>
      </c>
      <c r="N4471" t="str">
        <v>No</v>
      </c>
      <c r="O4471">
        <v>1</v>
      </c>
      <c r="P4471">
        <v>2.8</v>
      </c>
      <c r="Q4471" t="str">
        <v>Average</v>
      </c>
      <c r="R4471">
        <v>34</v>
      </c>
    </row>
    <row r="4472" spans="1:18" x14ac:dyDescent="0.3">
      <c r="A4472">
        <v>6072</v>
      </c>
      <c r="B4472">
        <v>1</v>
      </c>
      <c r="C4472" t="str">
        <f>_xlfn.XLOOKUP(B4472,'Country Master'!A:A,'Country Master'!B:B,"Not Found")</f>
        <v>India</v>
      </c>
      <c r="D4472" t="s">
        <v>3694</v>
      </c>
      <c r="E4472" t="s">
        <v>7473</v>
      </c>
      <c r="F4472" t="s">
        <v>7443</v>
      </c>
      <c r="G4472" t="s">
        <v>7442</v>
      </c>
      <c r="H4472">
        <v>77.279861800000006</v>
      </c>
      <c r="I4472">
        <v>28.632121099999999</v>
      </c>
      <c r="J4472" t="s">
        <v>1910</v>
      </c>
      <c r="K4472" cm="1">
        <f t="array" ref="K4472:R4472">_xlfn.XLOOKUP(A4472,KPIs!$A$2:$A$9552,KPIs!$B$2:$I$9552,"Not Found")</f>
        <v>300</v>
      </c>
      <c r="L4472" t="str">
        <v>Indian Rupees(Rs.)</v>
      </c>
      <c r="M4472" t="str">
        <v>No</v>
      </c>
      <c r="N4472" t="str">
        <v>No</v>
      </c>
      <c r="O4472">
        <v>1</v>
      </c>
      <c r="P4472">
        <v>3.3</v>
      </c>
      <c r="Q4472" t="str">
        <v>Average</v>
      </c>
      <c r="R4472">
        <v>29</v>
      </c>
    </row>
    <row r="4473" spans="1:18" x14ac:dyDescent="0.3">
      <c r="A4473">
        <v>308253</v>
      </c>
      <c r="B4473">
        <v>1</v>
      </c>
      <c r="C4473" t="str">
        <f>_xlfn.XLOOKUP(B4473,'Country Master'!A:A,'Country Master'!B:B,"Not Found")</f>
        <v>India</v>
      </c>
      <c r="D4473" t="s">
        <v>3694</v>
      </c>
      <c r="E4473" t="s">
        <v>7472</v>
      </c>
      <c r="F4473" t="s">
        <v>7443</v>
      </c>
      <c r="G4473" t="s">
        <v>7442</v>
      </c>
      <c r="H4473">
        <v>77.279191299999994</v>
      </c>
      <c r="I4473">
        <v>28.639465999999999</v>
      </c>
      <c r="J4473" t="s">
        <v>1904</v>
      </c>
      <c r="K4473" cm="1">
        <f t="array" ref="K4473:R4473">_xlfn.XLOOKUP(A4473,KPIs!$A$2:$A$9552,KPIs!$B$2:$I$9552,"Not Found")</f>
        <v>350</v>
      </c>
      <c r="L4473" t="str">
        <v>Indian Rupees(Rs.)</v>
      </c>
      <c r="M4473" t="str">
        <v>No</v>
      </c>
      <c r="N4473" t="str">
        <v>No</v>
      </c>
      <c r="O4473">
        <v>1</v>
      </c>
      <c r="P4473">
        <v>3.1</v>
      </c>
      <c r="Q4473" t="str">
        <v>Average</v>
      </c>
      <c r="R4473">
        <v>21</v>
      </c>
    </row>
    <row r="4474" spans="1:18" x14ac:dyDescent="0.3">
      <c r="A4474">
        <v>18354257</v>
      </c>
      <c r="B4474">
        <v>1</v>
      </c>
      <c r="C4474" t="str">
        <f>_xlfn.XLOOKUP(B4474,'Country Master'!A:A,'Country Master'!B:B,"Not Found")</f>
        <v>India</v>
      </c>
      <c r="D4474" t="s">
        <v>3694</v>
      </c>
      <c r="E4474" t="s">
        <v>7471</v>
      </c>
      <c r="F4474" t="s">
        <v>7443</v>
      </c>
      <c r="G4474" t="s">
        <v>7442</v>
      </c>
      <c r="H4474">
        <v>77.282764610000001</v>
      </c>
      <c r="I4474">
        <v>28.634155190000001</v>
      </c>
      <c r="J4474" t="s">
        <v>7470</v>
      </c>
      <c r="K4474" cm="1">
        <f t="array" ref="K4474:R4474">_xlfn.XLOOKUP(A4474,KPIs!$A$2:$A$9552,KPIs!$B$2:$I$9552,"Not Found")</f>
        <v>200</v>
      </c>
      <c r="L4474" t="str">
        <v>Indian Rupees(Rs.)</v>
      </c>
      <c r="M4474" t="str">
        <v>No</v>
      </c>
      <c r="N4474" t="str">
        <v>Yes</v>
      </c>
      <c r="O4474">
        <v>1</v>
      </c>
      <c r="P4474">
        <v>2.8</v>
      </c>
      <c r="Q4474" t="str">
        <v>Average</v>
      </c>
      <c r="R4474">
        <v>7</v>
      </c>
    </row>
    <row r="4475" spans="1:18" x14ac:dyDescent="0.3">
      <c r="A4475">
        <v>6095</v>
      </c>
      <c r="B4475">
        <v>1</v>
      </c>
      <c r="C4475" t="str">
        <f>_xlfn.XLOOKUP(B4475,'Country Master'!A:A,'Country Master'!B:B,"Not Found")</f>
        <v>India</v>
      </c>
      <c r="D4475" t="s">
        <v>3694</v>
      </c>
      <c r="E4475" t="s">
        <v>7469</v>
      </c>
      <c r="F4475" t="s">
        <v>7443</v>
      </c>
      <c r="G4475" t="s">
        <v>7442</v>
      </c>
      <c r="H4475">
        <v>77.279485399999999</v>
      </c>
      <c r="I4475">
        <v>28.645585000000001</v>
      </c>
      <c r="J4475" t="s">
        <v>1904</v>
      </c>
      <c r="K4475" cm="1">
        <f t="array" ref="K4475:R4475">_xlfn.XLOOKUP(A4475,KPIs!$A$2:$A$9552,KPIs!$B$2:$I$9552,"Not Found")</f>
        <v>500</v>
      </c>
      <c r="L4475" t="str">
        <v>Indian Rupees(Rs.)</v>
      </c>
      <c r="M4475" t="str">
        <v>No</v>
      </c>
      <c r="N4475" t="str">
        <v>No</v>
      </c>
      <c r="O4475">
        <v>2</v>
      </c>
      <c r="P4475">
        <v>2.7</v>
      </c>
      <c r="Q4475" t="str">
        <v>Average</v>
      </c>
      <c r="R4475">
        <v>25</v>
      </c>
    </row>
    <row r="4476" spans="1:18" x14ac:dyDescent="0.3">
      <c r="A4476">
        <v>305942</v>
      </c>
      <c r="B4476">
        <v>1</v>
      </c>
      <c r="C4476" t="str">
        <f>_xlfn.XLOOKUP(B4476,'Country Master'!A:A,'Country Master'!B:B,"Not Found")</f>
        <v>India</v>
      </c>
      <c r="D4476" t="s">
        <v>3694</v>
      </c>
      <c r="E4476" t="s">
        <v>7468</v>
      </c>
      <c r="F4476" t="s">
        <v>7443</v>
      </c>
      <c r="G4476" t="s">
        <v>7442</v>
      </c>
      <c r="H4476">
        <v>77.273255199999994</v>
      </c>
      <c r="I4476">
        <v>28.6300597</v>
      </c>
      <c r="J4476" t="s">
        <v>269</v>
      </c>
      <c r="K4476" cm="1">
        <f t="array" ref="K4476:R4476">_xlfn.XLOOKUP(A4476,KPIs!$A$2:$A$9552,KPIs!$B$2:$I$9552,"Not Found")</f>
        <v>300</v>
      </c>
      <c r="L4476" t="str">
        <v>Indian Rupees(Rs.)</v>
      </c>
      <c r="M4476" t="str">
        <v>No</v>
      </c>
      <c r="N4476" t="str">
        <v>No</v>
      </c>
      <c r="O4476">
        <v>1</v>
      </c>
      <c r="P4476">
        <v>3.4</v>
      </c>
      <c r="Q4476" t="str">
        <v>Average</v>
      </c>
      <c r="R4476">
        <v>31</v>
      </c>
    </row>
    <row r="4477" spans="1:18" x14ac:dyDescent="0.3">
      <c r="A4477">
        <v>18208895</v>
      </c>
      <c r="B4477">
        <v>1</v>
      </c>
      <c r="C4477" t="str">
        <f>_xlfn.XLOOKUP(B4477,'Country Master'!A:A,'Country Master'!B:B,"Not Found")</f>
        <v>India</v>
      </c>
      <c r="D4477" t="s">
        <v>3694</v>
      </c>
      <c r="E4477" t="s">
        <v>7467</v>
      </c>
      <c r="F4477" t="s">
        <v>7443</v>
      </c>
      <c r="G4477" t="s">
        <v>7442</v>
      </c>
      <c r="H4477">
        <v>77.275919400000006</v>
      </c>
      <c r="I4477">
        <v>28.6351409</v>
      </c>
      <c r="J4477" t="s">
        <v>2368</v>
      </c>
      <c r="K4477" cm="1">
        <f t="array" ref="K4477:R4477">_xlfn.XLOOKUP(A4477,KPIs!$A$2:$A$9552,KPIs!$B$2:$I$9552,"Not Found")</f>
        <v>350</v>
      </c>
      <c r="L4477" t="str">
        <v>Indian Rupees(Rs.)</v>
      </c>
      <c r="M4477" t="str">
        <v>No</v>
      </c>
      <c r="N4477" t="str">
        <v>No</v>
      </c>
      <c r="O4477">
        <v>1</v>
      </c>
      <c r="P4477">
        <v>3</v>
      </c>
      <c r="Q4477" t="str">
        <v>Average</v>
      </c>
      <c r="R4477">
        <v>10</v>
      </c>
    </row>
    <row r="4478" spans="1:18" x14ac:dyDescent="0.3">
      <c r="A4478">
        <v>309190</v>
      </c>
      <c r="B4478">
        <v>1</v>
      </c>
      <c r="C4478" t="str">
        <f>_xlfn.XLOOKUP(B4478,'Country Master'!A:A,'Country Master'!B:B,"Not Found")</f>
        <v>India</v>
      </c>
      <c r="D4478" t="s">
        <v>3694</v>
      </c>
      <c r="E4478" t="s">
        <v>7466</v>
      </c>
      <c r="F4478" t="s">
        <v>7443</v>
      </c>
      <c r="G4478" t="s">
        <v>7442</v>
      </c>
      <c r="H4478">
        <v>77.2791371</v>
      </c>
      <c r="I4478">
        <v>28.639344900000001</v>
      </c>
      <c r="J4478" t="s">
        <v>2368</v>
      </c>
      <c r="K4478" cm="1">
        <f t="array" ref="K4478:R4478">_xlfn.XLOOKUP(A4478,KPIs!$A$2:$A$9552,KPIs!$B$2:$I$9552,"Not Found")</f>
        <v>300</v>
      </c>
      <c r="L4478" t="str">
        <v>Indian Rupees(Rs.)</v>
      </c>
      <c r="M4478" t="str">
        <v>No</v>
      </c>
      <c r="N4478" t="str">
        <v>Yes</v>
      </c>
      <c r="O4478">
        <v>1</v>
      </c>
      <c r="P4478">
        <v>3.2</v>
      </c>
      <c r="Q4478" t="str">
        <v>Average</v>
      </c>
      <c r="R4478">
        <v>23</v>
      </c>
    </row>
    <row r="4479" spans="1:18" x14ac:dyDescent="0.3">
      <c r="A4479">
        <v>18472702</v>
      </c>
      <c r="B4479">
        <v>1</v>
      </c>
      <c r="C4479" t="str">
        <f>_xlfn.XLOOKUP(B4479,'Country Master'!A:A,'Country Master'!B:B,"Not Found")</f>
        <v>India</v>
      </c>
      <c r="D4479" t="s">
        <v>3694</v>
      </c>
      <c r="E4479" t="s">
        <v>7465</v>
      </c>
      <c r="F4479" t="s">
        <v>7443</v>
      </c>
      <c r="G4479" t="s">
        <v>7442</v>
      </c>
      <c r="H4479">
        <v>0</v>
      </c>
      <c r="I4479">
        <v>0</v>
      </c>
      <c r="J4479" t="s">
        <v>269</v>
      </c>
      <c r="K4479" cm="1">
        <f t="array" ref="K4479:R4479">_xlfn.XLOOKUP(A4479,KPIs!$A$2:$A$9552,KPIs!$B$2:$I$9552,"Not Found")</f>
        <v>350</v>
      </c>
      <c r="L4479" t="str">
        <v>Indian Rupees(Rs.)</v>
      </c>
      <c r="M4479" t="str">
        <v>No</v>
      </c>
      <c r="N4479" t="str">
        <v>No</v>
      </c>
      <c r="O4479">
        <v>1</v>
      </c>
      <c r="P4479">
        <v>3.1</v>
      </c>
      <c r="Q4479" t="str">
        <v>Average</v>
      </c>
      <c r="R4479">
        <v>7</v>
      </c>
    </row>
    <row r="4480" spans="1:18" x14ac:dyDescent="0.3">
      <c r="A4480">
        <v>311331</v>
      </c>
      <c r="B4480">
        <v>1</v>
      </c>
      <c r="C4480" t="str">
        <f>_xlfn.XLOOKUP(B4480,'Country Master'!A:A,'Country Master'!B:B,"Not Found")</f>
        <v>India</v>
      </c>
      <c r="D4480" t="s">
        <v>3694</v>
      </c>
      <c r="E4480" t="s">
        <v>7464</v>
      </c>
      <c r="F4480" t="s">
        <v>7443</v>
      </c>
      <c r="G4480" t="s">
        <v>7442</v>
      </c>
      <c r="H4480">
        <v>77.288266399999998</v>
      </c>
      <c r="I4480">
        <v>28.637064599999999</v>
      </c>
      <c r="J4480" t="s">
        <v>233</v>
      </c>
      <c r="K4480" cm="1">
        <f t="array" ref="K4480:R4480">_xlfn.XLOOKUP(A4480,KPIs!$A$2:$A$9552,KPIs!$B$2:$I$9552,"Not Found")</f>
        <v>250</v>
      </c>
      <c r="L4480" t="str">
        <v>Indian Rupees(Rs.)</v>
      </c>
      <c r="M4480" t="str">
        <v>No</v>
      </c>
      <c r="N4480" t="str">
        <v>No</v>
      </c>
      <c r="O4480">
        <v>1</v>
      </c>
      <c r="P4480">
        <v>3.1</v>
      </c>
      <c r="Q4480" t="str">
        <v>Average</v>
      </c>
      <c r="R4480">
        <v>13</v>
      </c>
    </row>
    <row r="4481" spans="1:18" x14ac:dyDescent="0.3">
      <c r="A4481">
        <v>18418242</v>
      </c>
      <c r="B4481">
        <v>1</v>
      </c>
      <c r="C4481" t="str">
        <f>_xlfn.XLOOKUP(B4481,'Country Master'!A:A,'Country Master'!B:B,"Not Found")</f>
        <v>India</v>
      </c>
      <c r="D4481" t="s">
        <v>3694</v>
      </c>
      <c r="E4481" t="s">
        <v>7463</v>
      </c>
      <c r="F4481" t="s">
        <v>7443</v>
      </c>
      <c r="G4481" t="s">
        <v>7442</v>
      </c>
      <c r="H4481">
        <v>77.279844499999996</v>
      </c>
      <c r="I4481">
        <v>28.639167400000002</v>
      </c>
      <c r="J4481" t="s">
        <v>1875</v>
      </c>
      <c r="K4481" cm="1">
        <f t="array" ref="K4481:R4481">_xlfn.XLOOKUP(A4481,KPIs!$A$2:$A$9552,KPIs!$B$2:$I$9552,"Not Found")</f>
        <v>250</v>
      </c>
      <c r="L4481" t="str">
        <v>Indian Rupees(Rs.)</v>
      </c>
      <c r="M4481" t="str">
        <v>No</v>
      </c>
      <c r="N4481" t="str">
        <v>No</v>
      </c>
      <c r="O4481">
        <v>1</v>
      </c>
      <c r="P4481">
        <v>3.1</v>
      </c>
      <c r="Q4481" t="str">
        <v>Average</v>
      </c>
      <c r="R4481">
        <v>10</v>
      </c>
    </row>
    <row r="4482" spans="1:18" x14ac:dyDescent="0.3">
      <c r="A4482">
        <v>18365372</v>
      </c>
      <c r="B4482">
        <v>1</v>
      </c>
      <c r="C4482" t="str">
        <f>_xlfn.XLOOKUP(B4482,'Country Master'!A:A,'Country Master'!B:B,"Not Found")</f>
        <v>India</v>
      </c>
      <c r="D4482" t="s">
        <v>3694</v>
      </c>
      <c r="E4482" t="s">
        <v>7462</v>
      </c>
      <c r="F4482" t="s">
        <v>7443</v>
      </c>
      <c r="G4482" t="s">
        <v>7442</v>
      </c>
      <c r="H4482">
        <v>77.281355599999998</v>
      </c>
      <c r="I4482">
        <v>28.634218199999999</v>
      </c>
      <c r="J4482" t="s">
        <v>2400</v>
      </c>
      <c r="K4482" cm="1">
        <f t="array" ref="K4482:R4482">_xlfn.XLOOKUP(A4482,KPIs!$A$2:$A$9552,KPIs!$B$2:$I$9552,"Not Found")</f>
        <v>600</v>
      </c>
      <c r="L4482" t="str">
        <v>Indian Rupees(Rs.)</v>
      </c>
      <c r="M4482" t="str">
        <v>No</v>
      </c>
      <c r="N4482" t="str">
        <v>Yes</v>
      </c>
      <c r="O4482">
        <v>2</v>
      </c>
      <c r="P4482">
        <v>3.5</v>
      </c>
      <c r="Q4482" t="str">
        <v>Good</v>
      </c>
      <c r="R4482">
        <v>22</v>
      </c>
    </row>
    <row r="4483" spans="1:18" x14ac:dyDescent="0.3">
      <c r="A4483">
        <v>18415367</v>
      </c>
      <c r="B4483">
        <v>1</v>
      </c>
      <c r="C4483" t="str">
        <f>_xlfn.XLOOKUP(B4483,'Country Master'!A:A,'Country Master'!B:B,"Not Found")</f>
        <v>India</v>
      </c>
      <c r="D4483" t="s">
        <v>3694</v>
      </c>
      <c r="E4483" t="s">
        <v>7461</v>
      </c>
      <c r="F4483" t="s">
        <v>7443</v>
      </c>
      <c r="G4483" t="s">
        <v>7442</v>
      </c>
      <c r="H4483">
        <v>77.283843399999995</v>
      </c>
      <c r="I4483">
        <v>28.634668999999999</v>
      </c>
      <c r="J4483" t="s">
        <v>715</v>
      </c>
      <c r="K4483" cm="1">
        <f t="array" ref="K4483:R4483">_xlfn.XLOOKUP(A4483,KPIs!$A$2:$A$9552,KPIs!$B$2:$I$9552,"Not Found")</f>
        <v>500</v>
      </c>
      <c r="L4483" t="str">
        <v>Indian Rupees(Rs.)</v>
      </c>
      <c r="M4483" t="str">
        <v>No</v>
      </c>
      <c r="N4483" t="str">
        <v>Yes</v>
      </c>
      <c r="O4483">
        <v>2</v>
      </c>
      <c r="P4483">
        <v>3.5</v>
      </c>
      <c r="Q4483" t="str">
        <v>Good</v>
      </c>
      <c r="R4483">
        <v>66</v>
      </c>
    </row>
    <row r="4484" spans="1:18" x14ac:dyDescent="0.3">
      <c r="A4484">
        <v>18382755</v>
      </c>
      <c r="B4484">
        <v>1</v>
      </c>
      <c r="C4484" t="str">
        <f>_xlfn.XLOOKUP(B4484,'Country Master'!A:A,'Country Master'!B:B,"Not Found")</f>
        <v>India</v>
      </c>
      <c r="D4484" t="s">
        <v>3694</v>
      </c>
      <c r="E4484" t="s">
        <v>7460</v>
      </c>
      <c r="F4484" t="s">
        <v>7443</v>
      </c>
      <c r="G4484" t="s">
        <v>7442</v>
      </c>
      <c r="H4484">
        <v>77.278767099999996</v>
      </c>
      <c r="I4484">
        <v>28.6390651</v>
      </c>
      <c r="J4484" t="s">
        <v>1906</v>
      </c>
      <c r="K4484" cm="1">
        <f t="array" ref="K4484:R4484">_xlfn.XLOOKUP(A4484,KPIs!$A$2:$A$9552,KPIs!$B$2:$I$9552,"Not Found")</f>
        <v>200</v>
      </c>
      <c r="L4484" t="str">
        <v>Indian Rupees(Rs.)</v>
      </c>
      <c r="M4484" t="str">
        <v>No</v>
      </c>
      <c r="N4484" t="str">
        <v>No</v>
      </c>
      <c r="O4484">
        <v>1</v>
      </c>
      <c r="P4484">
        <v>3.8</v>
      </c>
      <c r="Q4484" t="str">
        <v>Good</v>
      </c>
      <c r="R4484">
        <v>70</v>
      </c>
    </row>
    <row r="4485" spans="1:18" x14ac:dyDescent="0.3">
      <c r="A4485">
        <v>312385</v>
      </c>
      <c r="B4485">
        <v>1</v>
      </c>
      <c r="C4485" t="str">
        <f>_xlfn.XLOOKUP(B4485,'Country Master'!A:A,'Country Master'!B:B,"Not Found")</f>
        <v>India</v>
      </c>
      <c r="D4485" t="s">
        <v>3694</v>
      </c>
      <c r="E4485" t="s">
        <v>7459</v>
      </c>
      <c r="F4485" t="s">
        <v>7443</v>
      </c>
      <c r="G4485" t="s">
        <v>7442</v>
      </c>
      <c r="H4485">
        <v>77.285933799999995</v>
      </c>
      <c r="I4485">
        <v>28.636818099999999</v>
      </c>
      <c r="J4485" t="s">
        <v>82</v>
      </c>
      <c r="K4485" cm="1">
        <f t="array" ref="K4485:R4485">_xlfn.XLOOKUP(A4485,KPIs!$A$2:$A$9552,KPIs!$B$2:$I$9552,"Not Found")</f>
        <v>600</v>
      </c>
      <c r="L4485" t="str">
        <v>Indian Rupees(Rs.)</v>
      </c>
      <c r="M4485" t="str">
        <v>No</v>
      </c>
      <c r="N4485" t="str">
        <v>Yes</v>
      </c>
      <c r="O4485">
        <v>2</v>
      </c>
      <c r="P4485">
        <v>3.8</v>
      </c>
      <c r="Q4485" t="str">
        <v>Good</v>
      </c>
      <c r="R4485">
        <v>270</v>
      </c>
    </row>
    <row r="4486" spans="1:18" x14ac:dyDescent="0.3">
      <c r="A4486">
        <v>18345730</v>
      </c>
      <c r="B4486">
        <v>1</v>
      </c>
      <c r="C4486" t="str">
        <f>_xlfn.XLOOKUP(B4486,'Country Master'!A:A,'Country Master'!B:B,"Not Found")</f>
        <v>India</v>
      </c>
      <c r="D4486" t="s">
        <v>3694</v>
      </c>
      <c r="E4486" t="s">
        <v>7458</v>
      </c>
      <c r="F4486" t="s">
        <v>7443</v>
      </c>
      <c r="G4486" t="s">
        <v>7442</v>
      </c>
      <c r="H4486">
        <v>77.285893000000002</v>
      </c>
      <c r="I4486">
        <v>28.635574399999999</v>
      </c>
      <c r="J4486" t="s">
        <v>4972</v>
      </c>
      <c r="K4486" cm="1">
        <f t="array" ref="K4486:R4486">_xlfn.XLOOKUP(A4486,KPIs!$A$2:$A$9552,KPIs!$B$2:$I$9552,"Not Found")</f>
        <v>800</v>
      </c>
      <c r="L4486" t="str">
        <v>Indian Rupees(Rs.)</v>
      </c>
      <c r="M4486" t="str">
        <v>No</v>
      </c>
      <c r="N4486" t="str">
        <v>Yes</v>
      </c>
      <c r="O4486">
        <v>2</v>
      </c>
      <c r="P4486">
        <v>3.7</v>
      </c>
      <c r="Q4486" t="str">
        <v>Good</v>
      </c>
      <c r="R4486">
        <v>40</v>
      </c>
    </row>
    <row r="4487" spans="1:18" x14ac:dyDescent="0.3">
      <c r="A4487">
        <v>312639</v>
      </c>
      <c r="B4487">
        <v>1</v>
      </c>
      <c r="C4487" t="str">
        <f>_xlfn.XLOOKUP(B4487,'Country Master'!A:A,'Country Master'!B:B,"Not Found")</f>
        <v>India</v>
      </c>
      <c r="D4487" t="s">
        <v>3694</v>
      </c>
      <c r="E4487" t="s">
        <v>7457</v>
      </c>
      <c r="F4487" t="s">
        <v>7443</v>
      </c>
      <c r="G4487" t="s">
        <v>7442</v>
      </c>
      <c r="H4487">
        <v>77.2868134</v>
      </c>
      <c r="I4487">
        <v>28.637843700000001</v>
      </c>
      <c r="J4487" t="s">
        <v>7456</v>
      </c>
      <c r="K4487" cm="1">
        <f t="array" ref="K4487:R4487">_xlfn.XLOOKUP(A4487,KPIs!$A$2:$A$9552,KPIs!$B$2:$I$9552,"Not Found")</f>
        <v>500</v>
      </c>
      <c r="L4487" t="str">
        <v>Indian Rupees(Rs.)</v>
      </c>
      <c r="M4487" t="str">
        <v>No</v>
      </c>
      <c r="N4487" t="str">
        <v>No</v>
      </c>
      <c r="O4487">
        <v>2</v>
      </c>
      <c r="P4487">
        <v>3.5</v>
      </c>
      <c r="Q4487" t="str">
        <v>Good</v>
      </c>
      <c r="R4487">
        <v>54</v>
      </c>
    </row>
    <row r="4488" spans="1:18" x14ac:dyDescent="0.3">
      <c r="A4488">
        <v>18381652</v>
      </c>
      <c r="B4488">
        <v>1</v>
      </c>
      <c r="C4488" t="str">
        <f>_xlfn.XLOOKUP(B4488,'Country Master'!A:A,'Country Master'!B:B,"Not Found")</f>
        <v>India</v>
      </c>
      <c r="D4488" t="s">
        <v>3694</v>
      </c>
      <c r="E4488" t="s">
        <v>7455</v>
      </c>
      <c r="F4488" t="s">
        <v>7443</v>
      </c>
      <c r="G4488" t="s">
        <v>7442</v>
      </c>
      <c r="H4488">
        <v>77.283675799999997</v>
      </c>
      <c r="I4488">
        <v>28.639889199999999</v>
      </c>
      <c r="J4488" t="s">
        <v>1888</v>
      </c>
      <c r="K4488" cm="1">
        <f t="array" ref="K4488:R4488">_xlfn.XLOOKUP(A4488,KPIs!$A$2:$A$9552,KPIs!$B$2:$I$9552,"Not Found")</f>
        <v>500</v>
      </c>
      <c r="L4488" t="str">
        <v>Indian Rupees(Rs.)</v>
      </c>
      <c r="M4488" t="str">
        <v>No</v>
      </c>
      <c r="N4488" t="str">
        <v>No</v>
      </c>
      <c r="O4488">
        <v>2</v>
      </c>
      <c r="P4488">
        <v>0</v>
      </c>
      <c r="Q4488" t="str">
        <v>Not rated</v>
      </c>
      <c r="R4488">
        <v>3</v>
      </c>
    </row>
    <row r="4489" spans="1:18" x14ac:dyDescent="0.3">
      <c r="A4489">
        <v>18440186</v>
      </c>
      <c r="B4489">
        <v>1</v>
      </c>
      <c r="C4489" t="str">
        <f>_xlfn.XLOOKUP(B4489,'Country Master'!A:A,'Country Master'!B:B,"Not Found")</f>
        <v>India</v>
      </c>
      <c r="D4489" t="s">
        <v>3694</v>
      </c>
      <c r="E4489" t="s">
        <v>7454</v>
      </c>
      <c r="F4489" t="s">
        <v>7443</v>
      </c>
      <c r="G4489" t="s">
        <v>7442</v>
      </c>
      <c r="H4489">
        <v>77.277387099999999</v>
      </c>
      <c r="I4489">
        <v>28.630667599999999</v>
      </c>
      <c r="J4489" t="s">
        <v>1910</v>
      </c>
      <c r="K4489" cm="1">
        <f t="array" ref="K4489:R4489">_xlfn.XLOOKUP(A4489,KPIs!$A$2:$A$9552,KPIs!$B$2:$I$9552,"Not Found")</f>
        <v>250</v>
      </c>
      <c r="L4489" t="str">
        <v>Indian Rupees(Rs.)</v>
      </c>
      <c r="M4489" t="str">
        <v>No</v>
      </c>
      <c r="N4489" t="str">
        <v>No</v>
      </c>
      <c r="O4489">
        <v>1</v>
      </c>
      <c r="P4489">
        <v>0</v>
      </c>
      <c r="Q4489" t="str">
        <v>Not rated</v>
      </c>
      <c r="R4489">
        <v>0</v>
      </c>
    </row>
    <row r="4490" spans="1:18" x14ac:dyDescent="0.3">
      <c r="A4490">
        <v>18421464</v>
      </c>
      <c r="B4490">
        <v>1</v>
      </c>
      <c r="C4490" t="str">
        <f>_xlfn.XLOOKUP(B4490,'Country Master'!A:A,'Country Master'!B:B,"Not Found")</f>
        <v>India</v>
      </c>
      <c r="D4490" t="s">
        <v>3694</v>
      </c>
      <c r="E4490" t="s">
        <v>7453</v>
      </c>
      <c r="F4490" t="s">
        <v>7443</v>
      </c>
      <c r="G4490" t="s">
        <v>7442</v>
      </c>
      <c r="H4490">
        <v>77.276253299999993</v>
      </c>
      <c r="I4490">
        <v>28.6302238</v>
      </c>
      <c r="J4490" t="s">
        <v>233</v>
      </c>
      <c r="K4490" cm="1">
        <f t="array" ref="K4490:R4490">_xlfn.XLOOKUP(A4490,KPIs!$A$2:$A$9552,KPIs!$B$2:$I$9552,"Not Found")</f>
        <v>350</v>
      </c>
      <c r="L4490" t="str">
        <v>Indian Rupees(Rs.)</v>
      </c>
      <c r="M4490" t="str">
        <v>No</v>
      </c>
      <c r="N4490" t="str">
        <v>No</v>
      </c>
      <c r="O4490">
        <v>1</v>
      </c>
      <c r="P4490">
        <v>0</v>
      </c>
      <c r="Q4490" t="str">
        <v>Not rated</v>
      </c>
      <c r="R4490">
        <v>0</v>
      </c>
    </row>
    <row r="4491" spans="1:18" x14ac:dyDescent="0.3">
      <c r="A4491">
        <v>18440394</v>
      </c>
      <c r="B4491">
        <v>1</v>
      </c>
      <c r="C4491" t="str">
        <f>_xlfn.XLOOKUP(B4491,'Country Master'!A:A,'Country Master'!B:B,"Not Found")</f>
        <v>India</v>
      </c>
      <c r="D4491" t="s">
        <v>3694</v>
      </c>
      <c r="E4491" t="s">
        <v>7452</v>
      </c>
      <c r="F4491" t="s">
        <v>7443</v>
      </c>
      <c r="G4491" t="s">
        <v>7442</v>
      </c>
      <c r="H4491">
        <v>77.277773300000007</v>
      </c>
      <c r="I4491">
        <v>28.630200599999998</v>
      </c>
      <c r="J4491" t="s">
        <v>7451</v>
      </c>
      <c r="K4491" cm="1">
        <f t="array" ref="K4491:R4491">_xlfn.XLOOKUP(A4491,KPIs!$A$2:$A$9552,KPIs!$B$2:$I$9552,"Not Found")</f>
        <v>350</v>
      </c>
      <c r="L4491" t="str">
        <v>Indian Rupees(Rs.)</v>
      </c>
      <c r="M4491" t="str">
        <v>No</v>
      </c>
      <c r="N4491" t="str">
        <v>No</v>
      </c>
      <c r="O4491">
        <v>1</v>
      </c>
      <c r="P4491">
        <v>0</v>
      </c>
      <c r="Q4491" t="str">
        <v>Not rated</v>
      </c>
      <c r="R4491">
        <v>0</v>
      </c>
    </row>
    <row r="4492" spans="1:18" x14ac:dyDescent="0.3">
      <c r="A4492">
        <v>18441680</v>
      </c>
      <c r="B4492">
        <v>1</v>
      </c>
      <c r="C4492" t="str">
        <f>_xlfn.XLOOKUP(B4492,'Country Master'!A:A,'Country Master'!B:B,"Not Found")</f>
        <v>India</v>
      </c>
      <c r="D4492" t="s">
        <v>3694</v>
      </c>
      <c r="E4492" t="s">
        <v>7450</v>
      </c>
      <c r="F4492" t="s">
        <v>7443</v>
      </c>
      <c r="G4492" t="s">
        <v>7442</v>
      </c>
      <c r="H4492">
        <v>77.276253299999993</v>
      </c>
      <c r="I4492">
        <v>28.6302238</v>
      </c>
      <c r="J4492" t="s">
        <v>1875</v>
      </c>
      <c r="K4492" cm="1">
        <f t="array" ref="K4492:R4492">_xlfn.XLOOKUP(A4492,KPIs!$A$2:$A$9552,KPIs!$B$2:$I$9552,"Not Found")</f>
        <v>300</v>
      </c>
      <c r="L4492" t="str">
        <v>Indian Rupees(Rs.)</v>
      </c>
      <c r="M4492" t="str">
        <v>No</v>
      </c>
      <c r="N4492" t="str">
        <v>No</v>
      </c>
      <c r="O4492">
        <v>1</v>
      </c>
      <c r="P4492">
        <v>0</v>
      </c>
      <c r="Q4492" t="str">
        <v>Not rated</v>
      </c>
      <c r="R4492">
        <v>0</v>
      </c>
    </row>
    <row r="4493" spans="1:18" x14ac:dyDescent="0.3">
      <c r="A4493">
        <v>6122</v>
      </c>
      <c r="B4493">
        <v>1</v>
      </c>
      <c r="C4493" t="str">
        <f>_xlfn.XLOOKUP(B4493,'Country Master'!A:A,'Country Master'!B:B,"Not Found")</f>
        <v>India</v>
      </c>
      <c r="D4493" t="s">
        <v>3694</v>
      </c>
      <c r="E4493" t="s">
        <v>7449</v>
      </c>
      <c r="F4493" t="s">
        <v>7443</v>
      </c>
      <c r="G4493" t="s">
        <v>7442</v>
      </c>
      <c r="H4493">
        <v>77.286301199999997</v>
      </c>
      <c r="I4493">
        <v>28.636816499999998</v>
      </c>
      <c r="J4493" t="s">
        <v>7448</v>
      </c>
      <c r="K4493" cm="1">
        <f t="array" ref="K4493:R4493">_xlfn.XLOOKUP(A4493,KPIs!$A$2:$A$9552,KPIs!$B$2:$I$9552,"Not Found")</f>
        <v>800</v>
      </c>
      <c r="L4493" t="str">
        <v>Indian Rupees(Rs.)</v>
      </c>
      <c r="M4493" t="str">
        <v>No</v>
      </c>
      <c r="N4493" t="str">
        <v>Yes</v>
      </c>
      <c r="O4493">
        <v>2</v>
      </c>
      <c r="P4493">
        <v>2.4</v>
      </c>
      <c r="Q4493" t="str">
        <v>Poor</v>
      </c>
      <c r="R4493">
        <v>41</v>
      </c>
    </row>
    <row r="4494" spans="1:18" x14ac:dyDescent="0.3">
      <c r="A4494">
        <v>584</v>
      </c>
      <c r="B4494">
        <v>1</v>
      </c>
      <c r="C4494" t="str">
        <f>_xlfn.XLOOKUP(B4494,'Country Master'!A:A,'Country Master'!B:B,"Not Found")</f>
        <v>India</v>
      </c>
      <c r="D4494" t="s">
        <v>3694</v>
      </c>
      <c r="E4494" t="s">
        <v>7447</v>
      </c>
      <c r="F4494" t="s">
        <v>7443</v>
      </c>
      <c r="G4494" t="s">
        <v>7442</v>
      </c>
      <c r="H4494">
        <v>77.283501599999994</v>
      </c>
      <c r="I4494">
        <v>28.634547000000001</v>
      </c>
      <c r="J4494" t="s">
        <v>7446</v>
      </c>
      <c r="K4494" cm="1">
        <f t="array" ref="K4494:R4494">_xlfn.XLOOKUP(A4494,KPIs!$A$2:$A$9552,KPIs!$B$2:$I$9552,"Not Found")</f>
        <v>400</v>
      </c>
      <c r="L4494" t="str">
        <v>Indian Rupees(Rs.)</v>
      </c>
      <c r="M4494" t="str">
        <v>No</v>
      </c>
      <c r="N4494" t="str">
        <v>Yes</v>
      </c>
      <c r="O4494">
        <v>1</v>
      </c>
      <c r="P4494">
        <v>2.1</v>
      </c>
      <c r="Q4494" t="str">
        <v>Poor</v>
      </c>
      <c r="R4494">
        <v>121</v>
      </c>
    </row>
    <row r="4495" spans="1:18" x14ac:dyDescent="0.3">
      <c r="A4495">
        <v>4725</v>
      </c>
      <c r="B4495">
        <v>1</v>
      </c>
      <c r="C4495" t="str">
        <f>_xlfn.XLOOKUP(B4495,'Country Master'!A:A,'Country Master'!B:B,"Not Found")</f>
        <v>India</v>
      </c>
      <c r="D4495" t="s">
        <v>3694</v>
      </c>
      <c r="E4495" t="s">
        <v>7445</v>
      </c>
      <c r="F4495" t="s">
        <v>7443</v>
      </c>
      <c r="G4495" t="s">
        <v>7442</v>
      </c>
      <c r="H4495">
        <v>77.285029800000004</v>
      </c>
      <c r="I4495">
        <v>28.637108099999999</v>
      </c>
      <c r="J4495" t="s">
        <v>1969</v>
      </c>
      <c r="K4495" cm="1">
        <f t="array" ref="K4495:R4495">_xlfn.XLOOKUP(A4495,KPIs!$A$2:$A$9552,KPIs!$B$2:$I$9552,"Not Found")</f>
        <v>500</v>
      </c>
      <c r="L4495" t="str">
        <v>Indian Rupees(Rs.)</v>
      </c>
      <c r="M4495" t="str">
        <v>No</v>
      </c>
      <c r="N4495" t="str">
        <v>Yes</v>
      </c>
      <c r="O4495">
        <v>2</v>
      </c>
      <c r="P4495">
        <v>2.2000000000000002</v>
      </c>
      <c r="Q4495" t="str">
        <v>Poor</v>
      </c>
      <c r="R4495">
        <v>120</v>
      </c>
    </row>
    <row r="4496" spans="1:18" x14ac:dyDescent="0.3">
      <c r="A4496">
        <v>18070486</v>
      </c>
      <c r="B4496">
        <v>1</v>
      </c>
      <c r="C4496" t="str">
        <f>_xlfn.XLOOKUP(B4496,'Country Master'!A:A,'Country Master'!B:B,"Not Found")</f>
        <v>India</v>
      </c>
      <c r="D4496" t="s">
        <v>3694</v>
      </c>
      <c r="E4496" t="s">
        <v>7444</v>
      </c>
      <c r="F4496" t="s">
        <v>7443</v>
      </c>
      <c r="G4496" t="s">
        <v>7442</v>
      </c>
      <c r="H4496">
        <v>77.285613699999999</v>
      </c>
      <c r="I4496">
        <v>28.636398499999999</v>
      </c>
      <c r="J4496" t="s">
        <v>6780</v>
      </c>
      <c r="K4496" cm="1">
        <f t="array" ref="K4496:R4496">_xlfn.XLOOKUP(A4496,KPIs!$A$2:$A$9552,KPIs!$B$2:$I$9552,"Not Found")</f>
        <v>800</v>
      </c>
      <c r="L4496" t="str">
        <v>Indian Rupees(Rs.)</v>
      </c>
      <c r="M4496" t="str">
        <v>No</v>
      </c>
      <c r="N4496" t="str">
        <v>Yes</v>
      </c>
      <c r="O4496">
        <v>2</v>
      </c>
      <c r="P4496">
        <v>4.0999999999999996</v>
      </c>
      <c r="Q4496" t="str">
        <v>Very Good</v>
      </c>
      <c r="R4496">
        <v>675</v>
      </c>
    </row>
    <row r="4497" spans="1:18" x14ac:dyDescent="0.3">
      <c r="A4497">
        <v>3943</v>
      </c>
      <c r="B4497">
        <v>1</v>
      </c>
      <c r="C4497" t="str">
        <f>_xlfn.XLOOKUP(B4497,'Country Master'!A:A,'Country Master'!B:B,"Not Found")</f>
        <v>India</v>
      </c>
      <c r="D4497" t="s">
        <v>3694</v>
      </c>
      <c r="E4497" t="s">
        <v>7441</v>
      </c>
      <c r="F4497" t="s">
        <v>7435</v>
      </c>
      <c r="G4497" t="s">
        <v>7434</v>
      </c>
      <c r="H4497">
        <v>77.218555199999997</v>
      </c>
      <c r="I4497">
        <v>28.618773600000001</v>
      </c>
      <c r="J4497" t="s">
        <v>2083</v>
      </c>
      <c r="K4497" cm="1">
        <f t="array" ref="K4497:R4497">_xlfn.XLOOKUP(A4497,KPIs!$A$2:$A$9552,KPIs!$B$2:$I$9552,"Not Found")</f>
        <v>2000</v>
      </c>
      <c r="L4497" t="str">
        <v>Indian Rupees(Rs.)</v>
      </c>
      <c r="M4497" t="str">
        <v>No</v>
      </c>
      <c r="N4497" t="str">
        <v>No</v>
      </c>
      <c r="O4497">
        <v>4</v>
      </c>
      <c r="P4497">
        <v>3.3</v>
      </c>
      <c r="Q4497" t="str">
        <v>Average</v>
      </c>
      <c r="R4497">
        <v>20</v>
      </c>
    </row>
    <row r="4498" spans="1:18" x14ac:dyDescent="0.3">
      <c r="A4498">
        <v>3246</v>
      </c>
      <c r="B4498">
        <v>1</v>
      </c>
      <c r="C4498" t="str">
        <f>_xlfn.XLOOKUP(B4498,'Country Master'!A:A,'Country Master'!B:B,"Not Found")</f>
        <v>India</v>
      </c>
      <c r="D4498" t="s">
        <v>3694</v>
      </c>
      <c r="E4498" t="s">
        <v>7440</v>
      </c>
      <c r="F4498" t="s">
        <v>7435</v>
      </c>
      <c r="G4498" t="s">
        <v>7434</v>
      </c>
      <c r="H4498">
        <v>77.218555199999997</v>
      </c>
      <c r="I4498">
        <v>28.6188632</v>
      </c>
      <c r="J4498" t="s">
        <v>269</v>
      </c>
      <c r="K4498" cm="1">
        <f t="array" ref="K4498:R4498">_xlfn.XLOOKUP(A4498,KPIs!$A$2:$A$9552,KPIs!$B$2:$I$9552,"Not Found")</f>
        <v>5000</v>
      </c>
      <c r="L4498" t="str">
        <v>Indian Rupees(Rs.)</v>
      </c>
      <c r="M4498" t="str">
        <v>Yes</v>
      </c>
      <c r="N4498" t="str">
        <v>No</v>
      </c>
      <c r="O4498">
        <v>4</v>
      </c>
      <c r="P4498">
        <v>3.5</v>
      </c>
      <c r="Q4498" t="str">
        <v>Good</v>
      </c>
      <c r="R4498">
        <v>114</v>
      </c>
    </row>
    <row r="4499" spans="1:18" x14ac:dyDescent="0.3">
      <c r="A4499">
        <v>4380</v>
      </c>
      <c r="B4499">
        <v>1</v>
      </c>
      <c r="C4499" t="str">
        <f>_xlfn.XLOOKUP(B4499,'Country Master'!A:A,'Country Master'!B:B,"Not Found")</f>
        <v>India</v>
      </c>
      <c r="D4499" t="s">
        <v>3694</v>
      </c>
      <c r="E4499" t="s">
        <v>7439</v>
      </c>
      <c r="F4499" t="s">
        <v>7435</v>
      </c>
      <c r="G4499" t="s">
        <v>7434</v>
      </c>
      <c r="H4499">
        <v>77.218511399999997</v>
      </c>
      <c r="I4499">
        <v>28.618559399999999</v>
      </c>
      <c r="J4499" t="s">
        <v>194</v>
      </c>
      <c r="K4499" cm="1">
        <f t="array" ref="K4499:R4499">_xlfn.XLOOKUP(A4499,KPIs!$A$2:$A$9552,KPIs!$B$2:$I$9552,"Not Found")</f>
        <v>2000</v>
      </c>
      <c r="L4499" t="str">
        <v>Indian Rupees(Rs.)</v>
      </c>
      <c r="M4499" t="str">
        <v>No</v>
      </c>
      <c r="N4499" t="str">
        <v>No</v>
      </c>
      <c r="O4499">
        <v>4</v>
      </c>
      <c r="P4499">
        <v>3.9</v>
      </c>
      <c r="Q4499" t="str">
        <v>Good</v>
      </c>
      <c r="R4499">
        <v>90</v>
      </c>
    </row>
    <row r="4500" spans="1:18" x14ac:dyDescent="0.3">
      <c r="A4500">
        <v>6600</v>
      </c>
      <c r="B4500">
        <v>1</v>
      </c>
      <c r="C4500" t="str">
        <f>_xlfn.XLOOKUP(B4500,'Country Master'!A:A,'Country Master'!B:B,"Not Found")</f>
        <v>India</v>
      </c>
      <c r="D4500" t="s">
        <v>3694</v>
      </c>
      <c r="E4500" t="s">
        <v>7438</v>
      </c>
      <c r="F4500" t="s">
        <v>7435</v>
      </c>
      <c r="G4500" t="s">
        <v>7434</v>
      </c>
      <c r="H4500">
        <v>77.218465399999999</v>
      </c>
      <c r="I4500">
        <v>28.6188547</v>
      </c>
      <c r="J4500" t="s">
        <v>2083</v>
      </c>
      <c r="K4500" cm="1">
        <f t="array" ref="K4500:R4500">_xlfn.XLOOKUP(A4500,KPIs!$A$2:$A$9552,KPIs!$B$2:$I$9552,"Not Found")</f>
        <v>3000</v>
      </c>
      <c r="L4500" t="str">
        <v>Indian Rupees(Rs.)</v>
      </c>
      <c r="M4500" t="str">
        <v>Yes</v>
      </c>
      <c r="N4500" t="str">
        <v>No</v>
      </c>
      <c r="O4500">
        <v>4</v>
      </c>
      <c r="P4500">
        <v>3.5</v>
      </c>
      <c r="Q4500" t="str">
        <v>Good</v>
      </c>
      <c r="R4500">
        <v>39</v>
      </c>
    </row>
    <row r="4501" spans="1:18" x14ac:dyDescent="0.3">
      <c r="A4501">
        <v>3937</v>
      </c>
      <c r="B4501">
        <v>1</v>
      </c>
      <c r="C4501" t="str">
        <f>_xlfn.XLOOKUP(B4501,'Country Master'!A:A,'Country Master'!B:B,"Not Found")</f>
        <v>India</v>
      </c>
      <c r="D4501" t="s">
        <v>3694</v>
      </c>
      <c r="E4501" t="s">
        <v>7437</v>
      </c>
      <c r="F4501" t="s">
        <v>7435</v>
      </c>
      <c r="G4501" t="s">
        <v>7434</v>
      </c>
      <c r="H4501">
        <v>77.218555199999997</v>
      </c>
      <c r="I4501">
        <v>28.6188632</v>
      </c>
      <c r="J4501" t="s">
        <v>2156</v>
      </c>
      <c r="K4501" cm="1">
        <f t="array" ref="K4501:R4501">_xlfn.XLOOKUP(A4501,KPIs!$A$2:$A$9552,KPIs!$B$2:$I$9552,"Not Found")</f>
        <v>4500</v>
      </c>
      <c r="L4501" t="str">
        <v>Indian Rupees(Rs.)</v>
      </c>
      <c r="M4501" t="str">
        <v>Yes</v>
      </c>
      <c r="N4501" t="str">
        <v>No</v>
      </c>
      <c r="O4501">
        <v>4</v>
      </c>
      <c r="P4501">
        <v>3.8</v>
      </c>
      <c r="Q4501" t="str">
        <v>Good</v>
      </c>
      <c r="R4501">
        <v>273</v>
      </c>
    </row>
    <row r="4502" spans="1:18" x14ac:dyDescent="0.3">
      <c r="A4502">
        <v>3235</v>
      </c>
      <c r="B4502">
        <v>1</v>
      </c>
      <c r="C4502" t="str">
        <f>_xlfn.XLOOKUP(B4502,'Country Master'!A:A,'Country Master'!B:B,"Not Found")</f>
        <v>India</v>
      </c>
      <c r="D4502" t="s">
        <v>3694</v>
      </c>
      <c r="E4502" t="s">
        <v>7436</v>
      </c>
      <c r="F4502" t="s">
        <v>7435</v>
      </c>
      <c r="G4502" t="s">
        <v>7434</v>
      </c>
      <c r="H4502">
        <v>77.218565299999995</v>
      </c>
      <c r="I4502">
        <v>28.618720700000001</v>
      </c>
      <c r="J4502" t="s">
        <v>7433</v>
      </c>
      <c r="K4502" cm="1">
        <f t="array" ref="K4502:R4502">_xlfn.XLOOKUP(A4502,KPIs!$A$2:$A$9552,KPIs!$B$2:$I$9552,"Not Found")</f>
        <v>4500</v>
      </c>
      <c r="L4502" t="str">
        <v>Indian Rupees(Rs.)</v>
      </c>
      <c r="M4502" t="str">
        <v>Yes</v>
      </c>
      <c r="N4502" t="str">
        <v>No</v>
      </c>
      <c r="O4502">
        <v>4</v>
      </c>
      <c r="P4502">
        <v>4</v>
      </c>
      <c r="Q4502" t="str">
        <v>Very Good</v>
      </c>
      <c r="R4502">
        <v>189</v>
      </c>
    </row>
    <row r="4503" spans="1:18" x14ac:dyDescent="0.3">
      <c r="A4503">
        <v>306815</v>
      </c>
      <c r="B4503">
        <v>1</v>
      </c>
      <c r="C4503" t="str">
        <f>_xlfn.XLOOKUP(B4503,'Country Master'!A:A,'Country Master'!B:B,"Not Found")</f>
        <v>India</v>
      </c>
      <c r="D4503" t="s">
        <v>3694</v>
      </c>
      <c r="E4503" t="s">
        <v>7432</v>
      </c>
      <c r="F4503" t="s">
        <v>7431</v>
      </c>
      <c r="G4503" t="s">
        <v>7430</v>
      </c>
      <c r="H4503">
        <v>77.120911000000007</v>
      </c>
      <c r="I4503">
        <v>28.552036000000001</v>
      </c>
      <c r="J4503" t="s">
        <v>1904</v>
      </c>
      <c r="K4503" cm="1">
        <f t="array" ref="K4503:R4503">_xlfn.XLOOKUP(A4503,KPIs!$A$2:$A$9552,KPIs!$B$2:$I$9552,"Not Found")</f>
        <v>1000</v>
      </c>
      <c r="L4503" t="str">
        <v>Indian Rupees(Rs.)</v>
      </c>
      <c r="M4503" t="str">
        <v>Yes</v>
      </c>
      <c r="N4503" t="str">
        <v>No</v>
      </c>
      <c r="O4503">
        <v>3</v>
      </c>
      <c r="P4503">
        <v>3.5</v>
      </c>
      <c r="Q4503" t="str">
        <v>Good</v>
      </c>
      <c r="R4503">
        <v>26</v>
      </c>
    </row>
    <row r="4504" spans="1:18" x14ac:dyDescent="0.3">
      <c r="A4504">
        <v>5869</v>
      </c>
      <c r="B4504">
        <v>1</v>
      </c>
      <c r="C4504" t="str">
        <f>_xlfn.XLOOKUP(B4504,'Country Master'!A:A,'Country Master'!B:B,"Not Found")</f>
        <v>India</v>
      </c>
      <c r="D4504" t="s">
        <v>3694</v>
      </c>
      <c r="E4504" t="s">
        <v>7429</v>
      </c>
      <c r="F4504" t="s">
        <v>7414</v>
      </c>
      <c r="G4504" t="s">
        <v>7413</v>
      </c>
      <c r="H4504">
        <v>77.296977900000002</v>
      </c>
      <c r="I4504">
        <v>28.541166100000002</v>
      </c>
      <c r="J4504" t="s">
        <v>1969</v>
      </c>
      <c r="K4504" cm="1">
        <f t="array" ref="K4504:R4504">_xlfn.XLOOKUP(A4504,KPIs!$A$2:$A$9552,KPIs!$B$2:$I$9552,"Not Found")</f>
        <v>600</v>
      </c>
      <c r="L4504" t="str">
        <v>Indian Rupees(Rs.)</v>
      </c>
      <c r="M4504" t="str">
        <v>No</v>
      </c>
      <c r="N4504" t="str">
        <v>No</v>
      </c>
      <c r="O4504">
        <v>2</v>
      </c>
      <c r="P4504">
        <v>2.5</v>
      </c>
      <c r="Q4504" t="str">
        <v>Average</v>
      </c>
      <c r="R4504">
        <v>66</v>
      </c>
    </row>
    <row r="4505" spans="1:18" x14ac:dyDescent="0.3">
      <c r="A4505">
        <v>18273623</v>
      </c>
      <c r="B4505">
        <v>1</v>
      </c>
      <c r="C4505" t="str">
        <f>_xlfn.XLOOKUP(B4505,'Country Master'!A:A,'Country Master'!B:B,"Not Found")</f>
        <v>India</v>
      </c>
      <c r="D4505" t="s">
        <v>3694</v>
      </c>
      <c r="E4505" t="s">
        <v>7428</v>
      </c>
      <c r="F4505" t="s">
        <v>7414</v>
      </c>
      <c r="G4505" t="s">
        <v>7413</v>
      </c>
      <c r="H4505">
        <v>77.297044200000002</v>
      </c>
      <c r="I4505">
        <v>28.541365899999999</v>
      </c>
      <c r="J4505" t="s">
        <v>2210</v>
      </c>
      <c r="K4505" cm="1">
        <f t="array" ref="K4505:R4505">_xlfn.XLOOKUP(A4505,KPIs!$A$2:$A$9552,KPIs!$B$2:$I$9552,"Not Found")</f>
        <v>650</v>
      </c>
      <c r="L4505" t="str">
        <v>Indian Rupees(Rs.)</v>
      </c>
      <c r="M4505" t="str">
        <v>No</v>
      </c>
      <c r="N4505" t="str">
        <v>No</v>
      </c>
      <c r="O4505">
        <v>2</v>
      </c>
      <c r="P4505">
        <v>3.1</v>
      </c>
      <c r="Q4505" t="str">
        <v>Average</v>
      </c>
      <c r="R4505">
        <v>15</v>
      </c>
    </row>
    <row r="4506" spans="1:18" x14ac:dyDescent="0.3">
      <c r="A4506">
        <v>2997</v>
      </c>
      <c r="B4506">
        <v>1</v>
      </c>
      <c r="C4506" t="str">
        <f>_xlfn.XLOOKUP(B4506,'Country Master'!A:A,'Country Master'!B:B,"Not Found")</f>
        <v>India</v>
      </c>
      <c r="D4506" t="s">
        <v>3694</v>
      </c>
      <c r="E4506" t="s">
        <v>7427</v>
      </c>
      <c r="F4506" t="s">
        <v>7414</v>
      </c>
      <c r="G4506" t="s">
        <v>7413</v>
      </c>
      <c r="H4506">
        <v>77.296874000000003</v>
      </c>
      <c r="I4506">
        <v>28.541138499999999</v>
      </c>
      <c r="J4506" t="s">
        <v>860</v>
      </c>
      <c r="K4506" cm="1">
        <f t="array" ref="K4506:R4506">_xlfn.XLOOKUP(A4506,KPIs!$A$2:$A$9552,KPIs!$B$2:$I$9552,"Not Found")</f>
        <v>650</v>
      </c>
      <c r="L4506" t="str">
        <v>Indian Rupees(Rs.)</v>
      </c>
      <c r="M4506" t="str">
        <v>No</v>
      </c>
      <c r="N4506" t="str">
        <v>No</v>
      </c>
      <c r="O4506">
        <v>2</v>
      </c>
      <c r="P4506">
        <v>3.1</v>
      </c>
      <c r="Q4506" t="str">
        <v>Average</v>
      </c>
      <c r="R4506">
        <v>81</v>
      </c>
    </row>
    <row r="4507" spans="1:18" x14ac:dyDescent="0.3">
      <c r="A4507">
        <v>3371</v>
      </c>
      <c r="B4507">
        <v>1</v>
      </c>
      <c r="C4507" t="str">
        <f>_xlfn.XLOOKUP(B4507,'Country Master'!A:A,'Country Master'!B:B,"Not Found")</f>
        <v>India</v>
      </c>
      <c r="D4507" t="s">
        <v>3694</v>
      </c>
      <c r="E4507" t="s">
        <v>7426</v>
      </c>
      <c r="F4507" t="s">
        <v>7414</v>
      </c>
      <c r="G4507" t="s">
        <v>7413</v>
      </c>
      <c r="H4507">
        <v>77.296770199999997</v>
      </c>
      <c r="I4507">
        <v>28.541125399999999</v>
      </c>
      <c r="J4507" t="s">
        <v>7425</v>
      </c>
      <c r="K4507" cm="1">
        <f t="array" ref="K4507:R4507">_xlfn.XLOOKUP(A4507,KPIs!$A$2:$A$9552,KPIs!$B$2:$I$9552,"Not Found")</f>
        <v>400</v>
      </c>
      <c r="L4507" t="str">
        <v>Indian Rupees(Rs.)</v>
      </c>
      <c r="M4507" t="str">
        <v>No</v>
      </c>
      <c r="N4507" t="str">
        <v>No</v>
      </c>
      <c r="O4507">
        <v>1</v>
      </c>
      <c r="P4507">
        <v>3.3</v>
      </c>
      <c r="Q4507" t="str">
        <v>Average</v>
      </c>
      <c r="R4507">
        <v>205</v>
      </c>
    </row>
    <row r="4508" spans="1:18" x14ac:dyDescent="0.3">
      <c r="A4508">
        <v>3003</v>
      </c>
      <c r="B4508">
        <v>1</v>
      </c>
      <c r="C4508" t="str">
        <f>_xlfn.XLOOKUP(B4508,'Country Master'!A:A,'Country Master'!B:B,"Not Found")</f>
        <v>India</v>
      </c>
      <c r="D4508" t="s">
        <v>3694</v>
      </c>
      <c r="E4508" t="s">
        <v>7424</v>
      </c>
      <c r="F4508" t="s">
        <v>7414</v>
      </c>
      <c r="G4508" t="s">
        <v>7413</v>
      </c>
      <c r="H4508">
        <v>77.296804399999999</v>
      </c>
      <c r="I4508">
        <v>28.541139999999999</v>
      </c>
      <c r="J4508" t="s">
        <v>1888</v>
      </c>
      <c r="K4508" cm="1">
        <f t="array" ref="K4508:R4508">_xlfn.XLOOKUP(A4508,KPIs!$A$2:$A$9552,KPIs!$B$2:$I$9552,"Not Found")</f>
        <v>1000</v>
      </c>
      <c r="L4508" t="str">
        <v>Indian Rupees(Rs.)</v>
      </c>
      <c r="M4508" t="str">
        <v>Yes</v>
      </c>
      <c r="N4508" t="str">
        <v>No</v>
      </c>
      <c r="O4508">
        <v>3</v>
      </c>
      <c r="P4508">
        <v>3.1</v>
      </c>
      <c r="Q4508" t="str">
        <v>Average</v>
      </c>
      <c r="R4508">
        <v>54</v>
      </c>
    </row>
    <row r="4509" spans="1:18" x14ac:dyDescent="0.3">
      <c r="A4509">
        <v>3004</v>
      </c>
      <c r="B4509">
        <v>1</v>
      </c>
      <c r="C4509" t="str">
        <f>_xlfn.XLOOKUP(B4509,'Country Master'!A:A,'Country Master'!B:B,"Not Found")</f>
        <v>India</v>
      </c>
      <c r="D4509" t="s">
        <v>3694</v>
      </c>
      <c r="E4509" t="s">
        <v>7423</v>
      </c>
      <c r="F4509" t="s">
        <v>7414</v>
      </c>
      <c r="G4509" t="s">
        <v>7413</v>
      </c>
      <c r="H4509">
        <v>77.296870299999995</v>
      </c>
      <c r="I4509">
        <v>28.541291000000001</v>
      </c>
      <c r="J4509" t="s">
        <v>1332</v>
      </c>
      <c r="K4509" cm="1">
        <f t="array" ref="K4509:R4509">_xlfn.XLOOKUP(A4509,KPIs!$A$2:$A$9552,KPIs!$B$2:$I$9552,"Not Found")</f>
        <v>700</v>
      </c>
      <c r="L4509" t="str">
        <v>Indian Rupees(Rs.)</v>
      </c>
      <c r="M4509" t="str">
        <v>No</v>
      </c>
      <c r="N4509" t="str">
        <v>No</v>
      </c>
      <c r="O4509">
        <v>2</v>
      </c>
      <c r="P4509">
        <v>2.5</v>
      </c>
      <c r="Q4509" t="str">
        <v>Average</v>
      </c>
      <c r="R4509">
        <v>81</v>
      </c>
    </row>
    <row r="4510" spans="1:18" x14ac:dyDescent="0.3">
      <c r="A4510">
        <v>3744</v>
      </c>
      <c r="B4510">
        <v>1</v>
      </c>
      <c r="C4510" t="str">
        <f>_xlfn.XLOOKUP(B4510,'Country Master'!A:A,'Country Master'!B:B,"Not Found")</f>
        <v>India</v>
      </c>
      <c r="D4510" t="s">
        <v>3694</v>
      </c>
      <c r="E4510" t="s">
        <v>7422</v>
      </c>
      <c r="F4510" t="s">
        <v>7414</v>
      </c>
      <c r="G4510" t="s">
        <v>7413</v>
      </c>
      <c r="H4510">
        <v>77.297236299999994</v>
      </c>
      <c r="I4510">
        <v>28.541319699999999</v>
      </c>
      <c r="J4510" t="s">
        <v>2210</v>
      </c>
      <c r="K4510" cm="1">
        <f t="array" ref="K4510:R4510">_xlfn.XLOOKUP(A4510,KPIs!$A$2:$A$9552,KPIs!$B$2:$I$9552,"Not Found")</f>
        <v>650</v>
      </c>
      <c r="L4510" t="str">
        <v>Indian Rupees(Rs.)</v>
      </c>
      <c r="M4510" t="str">
        <v>No</v>
      </c>
      <c r="N4510" t="str">
        <v>Yes</v>
      </c>
      <c r="O4510">
        <v>2</v>
      </c>
      <c r="P4510">
        <v>3.2</v>
      </c>
      <c r="Q4510" t="str">
        <v>Average</v>
      </c>
      <c r="R4510">
        <v>67</v>
      </c>
    </row>
    <row r="4511" spans="1:18" x14ac:dyDescent="0.3">
      <c r="A4511">
        <v>9996</v>
      </c>
      <c r="B4511">
        <v>1</v>
      </c>
      <c r="C4511" t="str">
        <f>_xlfn.XLOOKUP(B4511,'Country Master'!A:A,'Country Master'!B:B,"Not Found")</f>
        <v>India</v>
      </c>
      <c r="D4511" t="s">
        <v>3694</v>
      </c>
      <c r="E4511" t="s">
        <v>7421</v>
      </c>
      <c r="F4511" t="s">
        <v>7414</v>
      </c>
      <c r="G4511" t="s">
        <v>7413</v>
      </c>
      <c r="H4511">
        <v>77.296747800000006</v>
      </c>
      <c r="I4511">
        <v>28.541202899999998</v>
      </c>
      <c r="J4511" t="s">
        <v>7420</v>
      </c>
      <c r="K4511" cm="1">
        <f t="array" ref="K4511:R4511">_xlfn.XLOOKUP(A4511,KPIs!$A$2:$A$9552,KPIs!$B$2:$I$9552,"Not Found")</f>
        <v>150</v>
      </c>
      <c r="L4511" t="str">
        <v>Indian Rupees(Rs.)</v>
      </c>
      <c r="M4511" t="str">
        <v>No</v>
      </c>
      <c r="N4511" t="str">
        <v>No</v>
      </c>
      <c r="O4511">
        <v>1</v>
      </c>
      <c r="P4511">
        <v>2.9</v>
      </c>
      <c r="Q4511" t="str">
        <v>Average</v>
      </c>
      <c r="R4511">
        <v>8</v>
      </c>
    </row>
    <row r="4512" spans="1:18" x14ac:dyDescent="0.3">
      <c r="A4512">
        <v>2999</v>
      </c>
      <c r="B4512">
        <v>1</v>
      </c>
      <c r="C4512" t="str">
        <f>_xlfn.XLOOKUP(B4512,'Country Master'!A:A,'Country Master'!B:B,"Not Found")</f>
        <v>India</v>
      </c>
      <c r="D4512" t="s">
        <v>3694</v>
      </c>
      <c r="E4512" t="s">
        <v>7419</v>
      </c>
      <c r="F4512" t="s">
        <v>7414</v>
      </c>
      <c r="G4512" t="s">
        <v>7413</v>
      </c>
      <c r="H4512">
        <v>77.297158400000001</v>
      </c>
      <c r="I4512">
        <v>28.541328400000001</v>
      </c>
      <c r="J4512" t="s">
        <v>2210</v>
      </c>
      <c r="K4512" cm="1">
        <f t="array" ref="K4512:R4512">_xlfn.XLOOKUP(A4512,KPIs!$A$2:$A$9552,KPIs!$B$2:$I$9552,"Not Found")</f>
        <v>1000</v>
      </c>
      <c r="L4512" t="str">
        <v>Indian Rupees(Rs.)</v>
      </c>
      <c r="M4512" t="str">
        <v>Yes</v>
      </c>
      <c r="N4512" t="str">
        <v>Yes</v>
      </c>
      <c r="O4512">
        <v>3</v>
      </c>
      <c r="P4512">
        <v>2.6</v>
      </c>
      <c r="Q4512" t="str">
        <v>Average</v>
      </c>
      <c r="R4512">
        <v>72</v>
      </c>
    </row>
    <row r="4513" spans="1:18" x14ac:dyDescent="0.3">
      <c r="A4513">
        <v>9929</v>
      </c>
      <c r="B4513">
        <v>1</v>
      </c>
      <c r="C4513" t="str">
        <f>_xlfn.XLOOKUP(B4513,'Country Master'!A:A,'Country Master'!B:B,"Not Found")</f>
        <v>India</v>
      </c>
      <c r="D4513" t="s">
        <v>3694</v>
      </c>
      <c r="E4513" t="s">
        <v>7418</v>
      </c>
      <c r="F4513" t="s">
        <v>7414</v>
      </c>
      <c r="G4513" t="s">
        <v>7413</v>
      </c>
      <c r="H4513">
        <v>77.296830200000002</v>
      </c>
      <c r="I4513">
        <v>28.541312399999999</v>
      </c>
      <c r="J4513" t="s">
        <v>2573</v>
      </c>
      <c r="K4513" cm="1">
        <f t="array" ref="K4513:R4513">_xlfn.XLOOKUP(A4513,KPIs!$A$2:$A$9552,KPIs!$B$2:$I$9552,"Not Found")</f>
        <v>250</v>
      </c>
      <c r="L4513" t="str">
        <v>Indian Rupees(Rs.)</v>
      </c>
      <c r="M4513" t="str">
        <v>No</v>
      </c>
      <c r="N4513" t="str">
        <v>No</v>
      </c>
      <c r="O4513">
        <v>1</v>
      </c>
      <c r="P4513">
        <v>3.4</v>
      </c>
      <c r="Q4513" t="str">
        <v>Average</v>
      </c>
      <c r="R4513">
        <v>51</v>
      </c>
    </row>
    <row r="4514" spans="1:18" x14ac:dyDescent="0.3">
      <c r="A4514">
        <v>3002</v>
      </c>
      <c r="B4514">
        <v>1</v>
      </c>
      <c r="C4514" t="str">
        <f>_xlfn.XLOOKUP(B4514,'Country Master'!A:A,'Country Master'!B:B,"Not Found")</f>
        <v>India</v>
      </c>
      <c r="D4514" t="s">
        <v>3694</v>
      </c>
      <c r="E4514" t="s">
        <v>7417</v>
      </c>
      <c r="F4514" t="s">
        <v>7414</v>
      </c>
      <c r="G4514" t="s">
        <v>7413</v>
      </c>
      <c r="H4514">
        <v>77.297259299999993</v>
      </c>
      <c r="I4514">
        <v>28.541297</v>
      </c>
      <c r="J4514" t="s">
        <v>2210</v>
      </c>
      <c r="K4514" cm="1">
        <f t="array" ref="K4514:R4514">_xlfn.XLOOKUP(A4514,KPIs!$A$2:$A$9552,KPIs!$B$2:$I$9552,"Not Found")</f>
        <v>700</v>
      </c>
      <c r="L4514" t="str">
        <v>Indian Rupees(Rs.)</v>
      </c>
      <c r="M4514" t="str">
        <v>No</v>
      </c>
      <c r="N4514" t="str">
        <v>Yes</v>
      </c>
      <c r="O4514">
        <v>2</v>
      </c>
      <c r="P4514">
        <v>3.2</v>
      </c>
      <c r="Q4514" t="str">
        <v>Average</v>
      </c>
      <c r="R4514">
        <v>75</v>
      </c>
    </row>
    <row r="4515" spans="1:18" x14ac:dyDescent="0.3">
      <c r="A4515">
        <v>5899</v>
      </c>
      <c r="B4515">
        <v>1</v>
      </c>
      <c r="C4515" t="str">
        <f>_xlfn.XLOOKUP(B4515,'Country Master'!A:A,'Country Master'!B:B,"Not Found")</f>
        <v>India</v>
      </c>
      <c r="D4515" t="s">
        <v>3694</v>
      </c>
      <c r="E4515" t="s">
        <v>7416</v>
      </c>
      <c r="F4515" t="s">
        <v>7414</v>
      </c>
      <c r="G4515" t="s">
        <v>7413</v>
      </c>
      <c r="H4515">
        <v>77.296986799999999</v>
      </c>
      <c r="I4515">
        <v>28.541186</v>
      </c>
      <c r="J4515" t="s">
        <v>233</v>
      </c>
      <c r="K4515" cm="1">
        <f t="array" ref="K4515:R4515">_xlfn.XLOOKUP(A4515,KPIs!$A$2:$A$9552,KPIs!$B$2:$I$9552,"Not Found")</f>
        <v>250</v>
      </c>
      <c r="L4515" t="str">
        <v>Indian Rupees(Rs.)</v>
      </c>
      <c r="M4515" t="str">
        <v>No</v>
      </c>
      <c r="N4515" t="str">
        <v>No</v>
      </c>
      <c r="O4515">
        <v>1</v>
      </c>
      <c r="P4515">
        <v>2.7</v>
      </c>
      <c r="Q4515" t="str">
        <v>Average</v>
      </c>
      <c r="R4515">
        <v>27</v>
      </c>
    </row>
    <row r="4516" spans="1:18" x14ac:dyDescent="0.3">
      <c r="A4516">
        <v>2995</v>
      </c>
      <c r="B4516">
        <v>1</v>
      </c>
      <c r="C4516" t="str">
        <f>_xlfn.XLOOKUP(B4516,'Country Master'!A:A,'Country Master'!B:B,"Not Found")</f>
        <v>India</v>
      </c>
      <c r="D4516" t="s">
        <v>3694</v>
      </c>
      <c r="E4516" t="s">
        <v>7415</v>
      </c>
      <c r="F4516" t="s">
        <v>7414</v>
      </c>
      <c r="G4516" t="s">
        <v>7413</v>
      </c>
      <c r="H4516">
        <v>77.296850000000006</v>
      </c>
      <c r="I4516">
        <v>28.541272800000002</v>
      </c>
      <c r="J4516" t="s">
        <v>298</v>
      </c>
      <c r="K4516" cm="1">
        <f t="array" ref="K4516:R4516">_xlfn.XLOOKUP(A4516,KPIs!$A$2:$A$9552,KPIs!$B$2:$I$9552,"Not Found")</f>
        <v>200</v>
      </c>
      <c r="L4516" t="str">
        <v>Indian Rupees(Rs.)</v>
      </c>
      <c r="M4516" t="str">
        <v>No</v>
      </c>
      <c r="N4516" t="str">
        <v>No</v>
      </c>
      <c r="O4516">
        <v>1</v>
      </c>
      <c r="P4516">
        <v>3.2</v>
      </c>
      <c r="Q4516" t="str">
        <v>Average</v>
      </c>
      <c r="R4516">
        <v>15</v>
      </c>
    </row>
    <row r="4517" spans="1:18" x14ac:dyDescent="0.3">
      <c r="A4517">
        <v>9316</v>
      </c>
      <c r="B4517">
        <v>1</v>
      </c>
      <c r="C4517" t="str">
        <f>_xlfn.XLOOKUP(B4517,'Country Master'!A:A,'Country Master'!B:B,"Not Found")</f>
        <v>India</v>
      </c>
      <c r="D4517" t="s">
        <v>3694</v>
      </c>
      <c r="E4517" t="s">
        <v>7412</v>
      </c>
      <c r="F4517" t="s">
        <v>7374</v>
      </c>
      <c r="G4517" t="s">
        <v>7373</v>
      </c>
      <c r="H4517">
        <v>77.220710999999994</v>
      </c>
      <c r="I4517">
        <v>28.582058</v>
      </c>
      <c r="J4517" t="s">
        <v>7411</v>
      </c>
      <c r="K4517" cm="1">
        <f t="array" ref="K4517:R4517">_xlfn.XLOOKUP(A4517,KPIs!$A$2:$A$9552,KPIs!$B$2:$I$9552,"Not Found")</f>
        <v>400</v>
      </c>
      <c r="L4517" t="str">
        <v>Indian Rupees(Rs.)</v>
      </c>
      <c r="M4517" t="str">
        <v>No</v>
      </c>
      <c r="N4517" t="str">
        <v>No</v>
      </c>
      <c r="O4517">
        <v>1</v>
      </c>
      <c r="P4517">
        <v>2.6</v>
      </c>
      <c r="Q4517" t="str">
        <v>Average</v>
      </c>
      <c r="R4517">
        <v>32</v>
      </c>
    </row>
    <row r="4518" spans="1:18" x14ac:dyDescent="0.3">
      <c r="A4518">
        <v>311766</v>
      </c>
      <c r="B4518">
        <v>1</v>
      </c>
      <c r="C4518" t="str">
        <f>_xlfn.XLOOKUP(B4518,'Country Master'!A:A,'Country Master'!B:B,"Not Found")</f>
        <v>India</v>
      </c>
      <c r="D4518" t="s">
        <v>3694</v>
      </c>
      <c r="E4518" t="s">
        <v>7410</v>
      </c>
      <c r="F4518" t="s">
        <v>7374</v>
      </c>
      <c r="G4518" t="s">
        <v>7373</v>
      </c>
      <c r="H4518">
        <v>77.223613189999995</v>
      </c>
      <c r="I4518">
        <v>28.584556460000002</v>
      </c>
      <c r="J4518" t="s">
        <v>226</v>
      </c>
      <c r="K4518" cm="1">
        <f t="array" ref="K4518:R4518">_xlfn.XLOOKUP(A4518,KPIs!$A$2:$A$9552,KPIs!$B$2:$I$9552,"Not Found")</f>
        <v>1500</v>
      </c>
      <c r="L4518" t="str">
        <v>Indian Rupees(Rs.)</v>
      </c>
      <c r="M4518" t="str">
        <v>Yes</v>
      </c>
      <c r="N4518" t="str">
        <v>No</v>
      </c>
      <c r="O4518">
        <v>3</v>
      </c>
      <c r="P4518">
        <v>3</v>
      </c>
      <c r="Q4518" t="str">
        <v>Average</v>
      </c>
      <c r="R4518">
        <v>7</v>
      </c>
    </row>
    <row r="4519" spans="1:18" x14ac:dyDescent="0.3">
      <c r="A4519">
        <v>3493</v>
      </c>
      <c r="B4519">
        <v>1</v>
      </c>
      <c r="C4519" t="str">
        <f>_xlfn.XLOOKUP(B4519,'Country Master'!A:A,'Country Master'!B:B,"Not Found")</f>
        <v>India</v>
      </c>
      <c r="D4519" t="s">
        <v>3694</v>
      </c>
      <c r="E4519" t="s">
        <v>7409</v>
      </c>
      <c r="F4519" t="s">
        <v>7374</v>
      </c>
      <c r="G4519" t="s">
        <v>7373</v>
      </c>
      <c r="H4519">
        <v>77.220531399999999</v>
      </c>
      <c r="I4519">
        <v>28.583833299999998</v>
      </c>
      <c r="J4519" t="s">
        <v>2642</v>
      </c>
      <c r="K4519" cm="1">
        <f t="array" ref="K4519:R4519">_xlfn.XLOOKUP(A4519,KPIs!$A$2:$A$9552,KPIs!$B$2:$I$9552,"Not Found")</f>
        <v>450</v>
      </c>
      <c r="L4519" t="str">
        <v>Indian Rupees(Rs.)</v>
      </c>
      <c r="M4519" t="str">
        <v>No</v>
      </c>
      <c r="N4519" t="str">
        <v>No</v>
      </c>
      <c r="O4519">
        <v>1</v>
      </c>
      <c r="P4519">
        <v>2.9</v>
      </c>
      <c r="Q4519" t="str">
        <v>Average</v>
      </c>
      <c r="R4519">
        <v>49</v>
      </c>
    </row>
    <row r="4520" spans="1:18" x14ac:dyDescent="0.3">
      <c r="A4520">
        <v>18027962</v>
      </c>
      <c r="B4520">
        <v>1</v>
      </c>
      <c r="C4520" t="str">
        <f>_xlfn.XLOOKUP(B4520,'Country Master'!A:A,'Country Master'!B:B,"Not Found")</f>
        <v>India</v>
      </c>
      <c r="D4520" t="s">
        <v>3694</v>
      </c>
      <c r="E4520" t="s">
        <v>7408</v>
      </c>
      <c r="F4520" t="s">
        <v>7374</v>
      </c>
      <c r="G4520" t="s">
        <v>7373</v>
      </c>
      <c r="H4520">
        <v>0</v>
      </c>
      <c r="I4520">
        <v>0</v>
      </c>
      <c r="J4520" t="s">
        <v>192</v>
      </c>
      <c r="K4520" cm="1">
        <f t="array" ref="K4520:R4520">_xlfn.XLOOKUP(A4520,KPIs!$A$2:$A$9552,KPIs!$B$2:$I$9552,"Not Found")</f>
        <v>400</v>
      </c>
      <c r="L4520" t="str">
        <v>Indian Rupees(Rs.)</v>
      </c>
      <c r="M4520" t="str">
        <v>No</v>
      </c>
      <c r="N4520" t="str">
        <v>No</v>
      </c>
      <c r="O4520">
        <v>1</v>
      </c>
      <c r="P4520">
        <v>3.1</v>
      </c>
      <c r="Q4520" t="str">
        <v>Average</v>
      </c>
      <c r="R4520">
        <v>12</v>
      </c>
    </row>
    <row r="4521" spans="1:18" x14ac:dyDescent="0.3">
      <c r="A4521">
        <v>1407</v>
      </c>
      <c r="B4521">
        <v>1</v>
      </c>
      <c r="C4521" t="str">
        <f>_xlfn.XLOOKUP(B4521,'Country Master'!A:A,'Country Master'!B:B,"Not Found")</f>
        <v>India</v>
      </c>
      <c r="D4521" t="s">
        <v>3694</v>
      </c>
      <c r="E4521" t="s">
        <v>7407</v>
      </c>
      <c r="F4521" t="s">
        <v>7374</v>
      </c>
      <c r="G4521" t="s">
        <v>7373</v>
      </c>
      <c r="H4521">
        <v>77.226459500000004</v>
      </c>
      <c r="I4521">
        <v>28.586369900000001</v>
      </c>
      <c r="J4521" t="s">
        <v>7406</v>
      </c>
      <c r="K4521" cm="1">
        <f t="array" ref="K4521:R4521">_xlfn.XLOOKUP(A4521,KPIs!$A$2:$A$9552,KPIs!$B$2:$I$9552,"Not Found")</f>
        <v>500</v>
      </c>
      <c r="L4521" t="str">
        <v>Indian Rupees(Rs.)</v>
      </c>
      <c r="M4521" t="str">
        <v>No</v>
      </c>
      <c r="N4521" t="str">
        <v>No</v>
      </c>
      <c r="O4521">
        <v>2</v>
      </c>
      <c r="P4521">
        <v>2.6</v>
      </c>
      <c r="Q4521" t="str">
        <v>Average</v>
      </c>
      <c r="R4521">
        <v>26</v>
      </c>
    </row>
    <row r="4522" spans="1:18" x14ac:dyDescent="0.3">
      <c r="A4522">
        <v>1917</v>
      </c>
      <c r="B4522">
        <v>1</v>
      </c>
      <c r="C4522" t="str">
        <f>_xlfn.XLOOKUP(B4522,'Country Master'!A:A,'Country Master'!B:B,"Not Found")</f>
        <v>India</v>
      </c>
      <c r="D4522" t="s">
        <v>3694</v>
      </c>
      <c r="E4522" t="s">
        <v>7405</v>
      </c>
      <c r="F4522" t="s">
        <v>7374</v>
      </c>
      <c r="G4522" t="s">
        <v>7373</v>
      </c>
      <c r="H4522">
        <v>77.226369700000006</v>
      </c>
      <c r="I4522">
        <v>28.586719800000001</v>
      </c>
      <c r="J4522" t="s">
        <v>2626</v>
      </c>
      <c r="K4522" cm="1">
        <f t="array" ref="K4522:R4522">_xlfn.XLOOKUP(A4522,KPIs!$A$2:$A$9552,KPIs!$B$2:$I$9552,"Not Found")</f>
        <v>250</v>
      </c>
      <c r="L4522" t="str">
        <v>Indian Rupees(Rs.)</v>
      </c>
      <c r="M4522" t="str">
        <v>No</v>
      </c>
      <c r="N4522" t="str">
        <v>No</v>
      </c>
      <c r="O4522">
        <v>1</v>
      </c>
      <c r="P4522">
        <v>3.3</v>
      </c>
      <c r="Q4522" t="str">
        <v>Average</v>
      </c>
      <c r="R4522">
        <v>25</v>
      </c>
    </row>
    <row r="4523" spans="1:18" x14ac:dyDescent="0.3">
      <c r="A4523">
        <v>3497</v>
      </c>
      <c r="B4523">
        <v>1</v>
      </c>
      <c r="C4523" t="str">
        <f>_xlfn.XLOOKUP(B4523,'Country Master'!A:A,'Country Master'!B:B,"Not Found")</f>
        <v>India</v>
      </c>
      <c r="D4523" t="s">
        <v>3694</v>
      </c>
      <c r="E4523" t="s">
        <v>7404</v>
      </c>
      <c r="F4523" t="s">
        <v>7374</v>
      </c>
      <c r="G4523" t="s">
        <v>7373</v>
      </c>
      <c r="H4523">
        <v>77.220621199999997</v>
      </c>
      <c r="I4523">
        <v>28.5829457</v>
      </c>
      <c r="J4523" t="s">
        <v>2413</v>
      </c>
      <c r="K4523" cm="1">
        <f t="array" ref="K4523:R4523">_xlfn.XLOOKUP(A4523,KPIs!$A$2:$A$9552,KPIs!$B$2:$I$9552,"Not Found")</f>
        <v>350</v>
      </c>
      <c r="L4523" t="str">
        <v>Indian Rupees(Rs.)</v>
      </c>
      <c r="M4523" t="str">
        <v>No</v>
      </c>
      <c r="N4523" t="str">
        <v>No</v>
      </c>
      <c r="O4523">
        <v>1</v>
      </c>
      <c r="P4523">
        <v>2.9</v>
      </c>
      <c r="Q4523" t="str">
        <v>Average</v>
      </c>
      <c r="R4523">
        <v>12</v>
      </c>
    </row>
    <row r="4524" spans="1:18" x14ac:dyDescent="0.3">
      <c r="A4524">
        <v>3494</v>
      </c>
      <c r="B4524">
        <v>1</v>
      </c>
      <c r="C4524" t="str">
        <f>_xlfn.XLOOKUP(B4524,'Country Master'!A:A,'Country Master'!B:B,"Not Found")</f>
        <v>India</v>
      </c>
      <c r="D4524" t="s">
        <v>3694</v>
      </c>
      <c r="E4524" t="s">
        <v>7403</v>
      </c>
      <c r="F4524" t="s">
        <v>7374</v>
      </c>
      <c r="G4524" t="s">
        <v>7373</v>
      </c>
      <c r="H4524">
        <v>77.220531399999999</v>
      </c>
      <c r="I4524">
        <v>28.583743699999999</v>
      </c>
      <c r="J4524" t="s">
        <v>2642</v>
      </c>
      <c r="K4524" cm="1">
        <f t="array" ref="K4524:R4524">_xlfn.XLOOKUP(A4524,KPIs!$A$2:$A$9552,KPIs!$B$2:$I$9552,"Not Found")</f>
        <v>850</v>
      </c>
      <c r="L4524" t="str">
        <v>Indian Rupees(Rs.)</v>
      </c>
      <c r="M4524" t="str">
        <v>Yes</v>
      </c>
      <c r="N4524" t="str">
        <v>No</v>
      </c>
      <c r="O4524">
        <v>2</v>
      </c>
      <c r="P4524">
        <v>2.5</v>
      </c>
      <c r="Q4524" t="str">
        <v>Average</v>
      </c>
      <c r="R4524">
        <v>55</v>
      </c>
    </row>
    <row r="4525" spans="1:18" x14ac:dyDescent="0.3">
      <c r="A4525">
        <v>18222557</v>
      </c>
      <c r="B4525">
        <v>1</v>
      </c>
      <c r="C4525" t="str">
        <f>_xlfn.XLOOKUP(B4525,'Country Master'!A:A,'Country Master'!B:B,"Not Found")</f>
        <v>India</v>
      </c>
      <c r="D4525" t="s">
        <v>3694</v>
      </c>
      <c r="E4525" t="s">
        <v>7402</v>
      </c>
      <c r="F4525" t="s">
        <v>7374</v>
      </c>
      <c r="G4525" t="s">
        <v>7373</v>
      </c>
      <c r="H4525">
        <v>77.223764900000006</v>
      </c>
      <c r="I4525">
        <v>28.584589600000001</v>
      </c>
      <c r="J4525" t="s">
        <v>1875</v>
      </c>
      <c r="K4525" cm="1">
        <f t="array" ref="K4525:R4525">_xlfn.XLOOKUP(A4525,KPIs!$A$2:$A$9552,KPIs!$B$2:$I$9552,"Not Found")</f>
        <v>1000</v>
      </c>
      <c r="L4525" t="str">
        <v>Indian Rupees(Rs.)</v>
      </c>
      <c r="M4525" t="str">
        <v>Yes</v>
      </c>
      <c r="N4525" t="str">
        <v>No</v>
      </c>
      <c r="O4525">
        <v>3</v>
      </c>
      <c r="P4525">
        <v>3.2</v>
      </c>
      <c r="Q4525" t="str">
        <v>Average</v>
      </c>
      <c r="R4525">
        <v>18</v>
      </c>
    </row>
    <row r="4526" spans="1:18" x14ac:dyDescent="0.3">
      <c r="A4526">
        <v>1397</v>
      </c>
      <c r="B4526">
        <v>1</v>
      </c>
      <c r="C4526" t="str">
        <f>_xlfn.XLOOKUP(B4526,'Country Master'!A:A,'Country Master'!B:B,"Not Found")</f>
        <v>India</v>
      </c>
      <c r="D4526" t="s">
        <v>3694</v>
      </c>
      <c r="E4526" t="s">
        <v>7401</v>
      </c>
      <c r="F4526" t="s">
        <v>7374</v>
      </c>
      <c r="G4526" t="s">
        <v>7373</v>
      </c>
      <c r="H4526">
        <v>77.226729000000006</v>
      </c>
      <c r="I4526">
        <v>28.584513399999999</v>
      </c>
      <c r="J4526" t="s">
        <v>2710</v>
      </c>
      <c r="K4526" cm="1">
        <f t="array" ref="K4526:R4526">_xlfn.XLOOKUP(A4526,KPIs!$A$2:$A$9552,KPIs!$B$2:$I$9552,"Not Found")</f>
        <v>700</v>
      </c>
      <c r="L4526" t="str">
        <v>Indian Rupees(Rs.)</v>
      </c>
      <c r="M4526" t="str">
        <v>No</v>
      </c>
      <c r="N4526" t="str">
        <v>Yes</v>
      </c>
      <c r="O4526">
        <v>2</v>
      </c>
      <c r="P4526">
        <v>3.4</v>
      </c>
      <c r="Q4526" t="str">
        <v>Average</v>
      </c>
      <c r="R4526">
        <v>98</v>
      </c>
    </row>
    <row r="4527" spans="1:18" x14ac:dyDescent="0.3">
      <c r="A4527">
        <v>18346857</v>
      </c>
      <c r="B4527">
        <v>1</v>
      </c>
      <c r="C4527" t="str">
        <f>_xlfn.XLOOKUP(B4527,'Country Master'!A:A,'Country Master'!B:B,"Not Found")</f>
        <v>India</v>
      </c>
      <c r="D4527" t="s">
        <v>3694</v>
      </c>
      <c r="E4527" t="s">
        <v>7400</v>
      </c>
      <c r="F4527" t="s">
        <v>7374</v>
      </c>
      <c r="G4527" t="s">
        <v>7373</v>
      </c>
      <c r="H4527">
        <v>77.2202427</v>
      </c>
      <c r="I4527">
        <v>28.5853283</v>
      </c>
      <c r="J4527" t="s">
        <v>233</v>
      </c>
      <c r="K4527" cm="1">
        <f t="array" ref="K4527:R4527">_xlfn.XLOOKUP(A4527,KPIs!$A$2:$A$9552,KPIs!$B$2:$I$9552,"Not Found")</f>
        <v>200</v>
      </c>
      <c r="L4527" t="str">
        <v>Indian Rupees(Rs.)</v>
      </c>
      <c r="M4527" t="str">
        <v>No</v>
      </c>
      <c r="N4527" t="str">
        <v>No</v>
      </c>
      <c r="O4527">
        <v>1</v>
      </c>
      <c r="P4527">
        <v>3.1</v>
      </c>
      <c r="Q4527" t="str">
        <v>Average</v>
      </c>
      <c r="R4527">
        <v>8</v>
      </c>
    </row>
    <row r="4528" spans="1:18" x14ac:dyDescent="0.3">
      <c r="A4528">
        <v>6222</v>
      </c>
      <c r="B4528">
        <v>1</v>
      </c>
      <c r="C4528" t="str">
        <f>_xlfn.XLOOKUP(B4528,'Country Master'!A:A,'Country Master'!B:B,"Not Found")</f>
        <v>India</v>
      </c>
      <c r="D4528" t="s">
        <v>3694</v>
      </c>
      <c r="E4528" t="s">
        <v>7399</v>
      </c>
      <c r="F4528" t="s">
        <v>7374</v>
      </c>
      <c r="G4528" t="s">
        <v>7373</v>
      </c>
      <c r="H4528">
        <v>77.220531399999999</v>
      </c>
      <c r="I4528">
        <v>28.583474899999999</v>
      </c>
      <c r="J4528" t="s">
        <v>2626</v>
      </c>
      <c r="K4528" cm="1">
        <f t="array" ref="K4528:R4528">_xlfn.XLOOKUP(A4528,KPIs!$A$2:$A$9552,KPIs!$B$2:$I$9552,"Not Found")</f>
        <v>350</v>
      </c>
      <c r="L4528" t="str">
        <v>Indian Rupees(Rs.)</v>
      </c>
      <c r="M4528" t="str">
        <v>No</v>
      </c>
      <c r="N4528" t="str">
        <v>No</v>
      </c>
      <c r="O4528">
        <v>1</v>
      </c>
      <c r="P4528">
        <v>2.9</v>
      </c>
      <c r="Q4528" t="str">
        <v>Average</v>
      </c>
      <c r="R4528">
        <v>6</v>
      </c>
    </row>
    <row r="4529" spans="1:18" x14ac:dyDescent="0.3">
      <c r="A4529">
        <v>5727</v>
      </c>
      <c r="B4529">
        <v>1</v>
      </c>
      <c r="C4529" t="str">
        <f>_xlfn.XLOOKUP(B4529,'Country Master'!A:A,'Country Master'!B:B,"Not Found")</f>
        <v>India</v>
      </c>
      <c r="D4529" t="s">
        <v>3694</v>
      </c>
      <c r="E4529" t="s">
        <v>7398</v>
      </c>
      <c r="F4529" t="s">
        <v>7374</v>
      </c>
      <c r="G4529" t="s">
        <v>7373</v>
      </c>
      <c r="H4529">
        <v>77.226818800000004</v>
      </c>
      <c r="I4529">
        <v>28.583625699999999</v>
      </c>
      <c r="J4529" t="s">
        <v>2240</v>
      </c>
      <c r="K4529" cm="1">
        <f t="array" ref="K4529:R4529">_xlfn.XLOOKUP(A4529,KPIs!$A$2:$A$9552,KPIs!$B$2:$I$9552,"Not Found")</f>
        <v>400</v>
      </c>
      <c r="L4529" t="str">
        <v>Indian Rupees(Rs.)</v>
      </c>
      <c r="M4529" t="str">
        <v>No</v>
      </c>
      <c r="N4529" t="str">
        <v>No</v>
      </c>
      <c r="O4529">
        <v>1</v>
      </c>
      <c r="P4529">
        <v>2.7</v>
      </c>
      <c r="Q4529" t="str">
        <v>Average</v>
      </c>
      <c r="R4529">
        <v>10</v>
      </c>
    </row>
    <row r="4530" spans="1:18" x14ac:dyDescent="0.3">
      <c r="A4530">
        <v>776</v>
      </c>
      <c r="B4530">
        <v>1</v>
      </c>
      <c r="C4530" t="str">
        <f>_xlfn.XLOOKUP(B4530,'Country Master'!A:A,'Country Master'!B:B,"Not Found")</f>
        <v>India</v>
      </c>
      <c r="D4530" t="s">
        <v>3694</v>
      </c>
      <c r="E4530" t="s">
        <v>7397</v>
      </c>
      <c r="F4530" t="s">
        <v>7374</v>
      </c>
      <c r="G4530" t="s">
        <v>7373</v>
      </c>
      <c r="H4530">
        <v>77.226902199999998</v>
      </c>
      <c r="I4530">
        <v>28.5823705</v>
      </c>
      <c r="J4530" t="s">
        <v>2680</v>
      </c>
      <c r="K4530" cm="1">
        <f t="array" ref="K4530:R4530">_xlfn.XLOOKUP(A4530,KPIs!$A$2:$A$9552,KPIs!$B$2:$I$9552,"Not Found")</f>
        <v>700</v>
      </c>
      <c r="L4530" t="str">
        <v>Indian Rupees(Rs.)</v>
      </c>
      <c r="M4530" t="str">
        <v>Yes</v>
      </c>
      <c r="N4530" t="str">
        <v>Yes</v>
      </c>
      <c r="O4530">
        <v>2</v>
      </c>
      <c r="P4530">
        <v>3.3</v>
      </c>
      <c r="Q4530" t="str">
        <v>Average</v>
      </c>
      <c r="R4530">
        <v>171</v>
      </c>
    </row>
    <row r="4531" spans="1:18" x14ac:dyDescent="0.3">
      <c r="A4531">
        <v>305604</v>
      </c>
      <c r="B4531">
        <v>1</v>
      </c>
      <c r="C4531" t="str">
        <f>_xlfn.XLOOKUP(B4531,'Country Master'!A:A,'Country Master'!B:B,"Not Found")</f>
        <v>India</v>
      </c>
      <c r="D4531" t="s">
        <v>3694</v>
      </c>
      <c r="E4531" t="s">
        <v>7396</v>
      </c>
      <c r="F4531" t="s">
        <v>7374</v>
      </c>
      <c r="G4531" t="s">
        <v>7373</v>
      </c>
      <c r="H4531">
        <v>77.226729000000006</v>
      </c>
      <c r="I4531">
        <v>28.583169000000002</v>
      </c>
      <c r="J4531" t="s">
        <v>2298</v>
      </c>
      <c r="K4531" cm="1">
        <f t="array" ref="K4531:R4531">_xlfn.XLOOKUP(A4531,KPIs!$A$2:$A$9552,KPIs!$B$2:$I$9552,"Not Found")</f>
        <v>500</v>
      </c>
      <c r="L4531" t="str">
        <v>Indian Rupees(Rs.)</v>
      </c>
      <c r="M4531" t="str">
        <v>No</v>
      </c>
      <c r="N4531" t="str">
        <v>Yes</v>
      </c>
      <c r="O4531">
        <v>2</v>
      </c>
      <c r="P4531">
        <v>3.2</v>
      </c>
      <c r="Q4531" t="str">
        <v>Average</v>
      </c>
      <c r="R4531">
        <v>66</v>
      </c>
    </row>
    <row r="4532" spans="1:18" x14ac:dyDescent="0.3">
      <c r="A4532">
        <v>18391309</v>
      </c>
      <c r="B4532">
        <v>1</v>
      </c>
      <c r="C4532" t="str">
        <f>_xlfn.XLOOKUP(B4532,'Country Master'!A:A,'Country Master'!B:B,"Not Found")</f>
        <v>India</v>
      </c>
      <c r="D4532" t="s">
        <v>3694</v>
      </c>
      <c r="E4532" t="s">
        <v>7395</v>
      </c>
      <c r="F4532" t="s">
        <v>7374</v>
      </c>
      <c r="G4532" t="s">
        <v>7373</v>
      </c>
      <c r="H4532">
        <v>77.168383599999999</v>
      </c>
      <c r="I4532">
        <v>28.595374400000001</v>
      </c>
      <c r="J4532" t="s">
        <v>194</v>
      </c>
      <c r="K4532" cm="1">
        <f t="array" ref="K4532:R4532">_xlfn.XLOOKUP(A4532,KPIs!$A$2:$A$9552,KPIs!$B$2:$I$9552,"Not Found")</f>
        <v>600</v>
      </c>
      <c r="L4532" t="str">
        <v>Indian Rupees(Rs.)</v>
      </c>
      <c r="M4532" t="str">
        <v>No</v>
      </c>
      <c r="N4532" t="str">
        <v>No</v>
      </c>
      <c r="O4532">
        <v>2</v>
      </c>
      <c r="P4532">
        <v>3.1</v>
      </c>
      <c r="Q4532" t="str">
        <v>Average</v>
      </c>
      <c r="R4532">
        <v>11</v>
      </c>
    </row>
    <row r="4533" spans="1:18" x14ac:dyDescent="0.3">
      <c r="A4533">
        <v>18255171</v>
      </c>
      <c r="B4533">
        <v>1</v>
      </c>
      <c r="C4533" t="str">
        <f>_xlfn.XLOOKUP(B4533,'Country Master'!A:A,'Country Master'!B:B,"Not Found")</f>
        <v>India</v>
      </c>
      <c r="D4533" t="s">
        <v>3694</v>
      </c>
      <c r="E4533" t="s">
        <v>7394</v>
      </c>
      <c r="F4533" t="s">
        <v>7374</v>
      </c>
      <c r="G4533" t="s">
        <v>7373</v>
      </c>
      <c r="H4533">
        <v>0</v>
      </c>
      <c r="I4533">
        <v>0</v>
      </c>
      <c r="J4533" t="s">
        <v>7393</v>
      </c>
      <c r="K4533" cm="1">
        <f t="array" ref="K4533:R4533">_xlfn.XLOOKUP(A4533,KPIs!$A$2:$A$9552,KPIs!$B$2:$I$9552,"Not Found")</f>
        <v>2200</v>
      </c>
      <c r="L4533" t="str">
        <v>Indian Rupees(Rs.)</v>
      </c>
      <c r="M4533" t="str">
        <v>Yes</v>
      </c>
      <c r="N4533" t="str">
        <v>No</v>
      </c>
      <c r="O4533">
        <v>4</v>
      </c>
      <c r="P4533">
        <v>3.1</v>
      </c>
      <c r="Q4533" t="str">
        <v>Average</v>
      </c>
      <c r="R4533">
        <v>10</v>
      </c>
    </row>
    <row r="4534" spans="1:18" x14ac:dyDescent="0.3">
      <c r="A4534">
        <v>313280</v>
      </c>
      <c r="B4534">
        <v>1</v>
      </c>
      <c r="C4534" t="str">
        <f>_xlfn.XLOOKUP(B4534,'Country Master'!A:A,'Country Master'!B:B,"Not Found")</f>
        <v>India</v>
      </c>
      <c r="D4534" t="s">
        <v>3694</v>
      </c>
      <c r="E4534" t="s">
        <v>7392</v>
      </c>
      <c r="F4534" t="s">
        <v>7374</v>
      </c>
      <c r="G4534" t="s">
        <v>7373</v>
      </c>
      <c r="H4534">
        <v>77.226937449999994</v>
      </c>
      <c r="I4534">
        <v>28.582226179999999</v>
      </c>
      <c r="J4534" t="s">
        <v>2276</v>
      </c>
      <c r="K4534" cm="1">
        <f t="array" ref="K4534:R4534">_xlfn.XLOOKUP(A4534,KPIs!$A$2:$A$9552,KPIs!$B$2:$I$9552,"Not Found")</f>
        <v>300</v>
      </c>
      <c r="L4534" t="str">
        <v>Indian Rupees(Rs.)</v>
      </c>
      <c r="M4534" t="str">
        <v>No</v>
      </c>
      <c r="N4534" t="str">
        <v>No</v>
      </c>
      <c r="O4534">
        <v>1</v>
      </c>
      <c r="P4534">
        <v>3.6</v>
      </c>
      <c r="Q4534" t="str">
        <v>Good</v>
      </c>
      <c r="R4534">
        <v>26</v>
      </c>
    </row>
    <row r="4535" spans="1:18" x14ac:dyDescent="0.3">
      <c r="A4535">
        <v>18279453</v>
      </c>
      <c r="B4535">
        <v>1</v>
      </c>
      <c r="C4535" t="str">
        <f>_xlfn.XLOOKUP(B4535,'Country Master'!A:A,'Country Master'!B:B,"Not Found")</f>
        <v>India</v>
      </c>
      <c r="D4535" t="s">
        <v>3694</v>
      </c>
      <c r="E4535" t="s">
        <v>7391</v>
      </c>
      <c r="F4535" t="s">
        <v>7374</v>
      </c>
      <c r="G4535" t="s">
        <v>7373</v>
      </c>
      <c r="H4535">
        <v>77.226459500000004</v>
      </c>
      <c r="I4535">
        <v>28.585294399999999</v>
      </c>
      <c r="J4535" t="s">
        <v>7390</v>
      </c>
      <c r="K4535" cm="1">
        <f t="array" ref="K4535:R4535">_xlfn.XLOOKUP(A4535,KPIs!$A$2:$A$9552,KPIs!$B$2:$I$9552,"Not Found")</f>
        <v>500</v>
      </c>
      <c r="L4535" t="str">
        <v>Indian Rupees(Rs.)</v>
      </c>
      <c r="M4535" t="str">
        <v>No</v>
      </c>
      <c r="N4535" t="str">
        <v>No</v>
      </c>
      <c r="O4535">
        <v>2</v>
      </c>
      <c r="P4535">
        <v>3.5</v>
      </c>
      <c r="Q4535" t="str">
        <v>Good</v>
      </c>
      <c r="R4535">
        <v>14</v>
      </c>
    </row>
    <row r="4536" spans="1:18" x14ac:dyDescent="0.3">
      <c r="A4536">
        <v>9315</v>
      </c>
      <c r="B4536">
        <v>1</v>
      </c>
      <c r="C4536" t="str">
        <f>_xlfn.XLOOKUP(B4536,'Country Master'!A:A,'Country Master'!B:B,"Not Found")</f>
        <v>India</v>
      </c>
      <c r="D4536" t="s">
        <v>3694</v>
      </c>
      <c r="E4536" t="s">
        <v>7389</v>
      </c>
      <c r="F4536" t="s">
        <v>7374</v>
      </c>
      <c r="G4536" t="s">
        <v>7373</v>
      </c>
      <c r="H4536">
        <v>77.220845699999998</v>
      </c>
      <c r="I4536">
        <v>28.580771299999999</v>
      </c>
      <c r="J4536" t="s">
        <v>2229</v>
      </c>
      <c r="K4536" cm="1">
        <f t="array" ref="K4536:R4536">_xlfn.XLOOKUP(A4536,KPIs!$A$2:$A$9552,KPIs!$B$2:$I$9552,"Not Found")</f>
        <v>400</v>
      </c>
      <c r="L4536" t="str">
        <v>Indian Rupees(Rs.)</v>
      </c>
      <c r="M4536" t="str">
        <v>No</v>
      </c>
      <c r="N4536" t="str">
        <v>Yes</v>
      </c>
      <c r="O4536">
        <v>1</v>
      </c>
      <c r="P4536">
        <v>3.8</v>
      </c>
      <c r="Q4536" t="str">
        <v>Good</v>
      </c>
      <c r="R4536">
        <v>330</v>
      </c>
    </row>
    <row r="4537" spans="1:18" x14ac:dyDescent="0.3">
      <c r="A4537">
        <v>18438416</v>
      </c>
      <c r="B4537">
        <v>1</v>
      </c>
      <c r="C4537" t="str">
        <f>_xlfn.XLOOKUP(B4537,'Country Master'!A:A,'Country Master'!B:B,"Not Found")</f>
        <v>India</v>
      </c>
      <c r="D4537" t="s">
        <v>3694</v>
      </c>
      <c r="E4537" t="s">
        <v>7388</v>
      </c>
      <c r="F4537" t="s">
        <v>7374</v>
      </c>
      <c r="G4537" t="s">
        <v>7373</v>
      </c>
      <c r="H4537">
        <v>77.226519400000001</v>
      </c>
      <c r="I4537">
        <v>28.585790500000002</v>
      </c>
      <c r="J4537" t="s">
        <v>7387</v>
      </c>
      <c r="K4537" cm="1">
        <f t="array" ref="K4537:R4537">_xlfn.XLOOKUP(A4537,KPIs!$A$2:$A$9552,KPIs!$B$2:$I$9552,"Not Found")</f>
        <v>1000</v>
      </c>
      <c r="L4537" t="str">
        <v>Indian Rupees(Rs.)</v>
      </c>
      <c r="M4537" t="str">
        <v>No</v>
      </c>
      <c r="N4537" t="str">
        <v>Yes</v>
      </c>
      <c r="O4537">
        <v>3</v>
      </c>
      <c r="P4537">
        <v>3.8</v>
      </c>
      <c r="Q4537" t="str">
        <v>Good</v>
      </c>
      <c r="R4537">
        <v>25</v>
      </c>
    </row>
    <row r="4538" spans="1:18" x14ac:dyDescent="0.3">
      <c r="A4538">
        <v>303753</v>
      </c>
      <c r="B4538">
        <v>1</v>
      </c>
      <c r="C4538" t="str">
        <f>_xlfn.XLOOKUP(B4538,'Country Master'!A:A,'Country Master'!B:B,"Not Found")</f>
        <v>India</v>
      </c>
      <c r="D4538" t="s">
        <v>3694</v>
      </c>
      <c r="E4538" t="s">
        <v>7386</v>
      </c>
      <c r="F4538" t="s">
        <v>7374</v>
      </c>
      <c r="G4538" t="s">
        <v>7373</v>
      </c>
      <c r="H4538">
        <v>77.226710999999995</v>
      </c>
      <c r="I4538">
        <v>28.5844597</v>
      </c>
      <c r="J4538" t="s">
        <v>7385</v>
      </c>
      <c r="K4538" cm="1">
        <f t="array" ref="K4538:R4538">_xlfn.XLOOKUP(A4538,KPIs!$A$2:$A$9552,KPIs!$B$2:$I$9552,"Not Found")</f>
        <v>2000</v>
      </c>
      <c r="L4538" t="str">
        <v>Indian Rupees(Rs.)</v>
      </c>
      <c r="M4538" t="str">
        <v>Yes</v>
      </c>
      <c r="N4538" t="str">
        <v>Yes</v>
      </c>
      <c r="O4538">
        <v>4</v>
      </c>
      <c r="P4538">
        <v>3.7</v>
      </c>
      <c r="Q4538" t="str">
        <v>Good</v>
      </c>
      <c r="R4538">
        <v>393</v>
      </c>
    </row>
    <row r="4539" spans="1:18" x14ac:dyDescent="0.3">
      <c r="A4539">
        <v>7515</v>
      </c>
      <c r="B4539">
        <v>1</v>
      </c>
      <c r="C4539" t="str">
        <f>_xlfn.XLOOKUP(B4539,'Country Master'!A:A,'Country Master'!B:B,"Not Found")</f>
        <v>India</v>
      </c>
      <c r="D4539" t="s">
        <v>3694</v>
      </c>
      <c r="E4539" t="s">
        <v>7384</v>
      </c>
      <c r="F4539" t="s">
        <v>7374</v>
      </c>
      <c r="G4539" t="s">
        <v>7373</v>
      </c>
      <c r="H4539">
        <v>77.226560939999999</v>
      </c>
      <c r="I4539">
        <v>28.58456559</v>
      </c>
      <c r="J4539" t="s">
        <v>7383</v>
      </c>
      <c r="K4539" cm="1">
        <f t="array" ref="K4539:R4539">_xlfn.XLOOKUP(A4539,KPIs!$A$2:$A$9552,KPIs!$B$2:$I$9552,"Not Found")</f>
        <v>300</v>
      </c>
      <c r="L4539" t="str">
        <v>Indian Rupees(Rs.)</v>
      </c>
      <c r="M4539" t="str">
        <v>No</v>
      </c>
      <c r="N4539" t="str">
        <v>Yes</v>
      </c>
      <c r="O4539">
        <v>1</v>
      </c>
      <c r="P4539">
        <v>3.9</v>
      </c>
      <c r="Q4539" t="str">
        <v>Good</v>
      </c>
      <c r="R4539">
        <v>200</v>
      </c>
    </row>
    <row r="4540" spans="1:18" x14ac:dyDescent="0.3">
      <c r="A4540">
        <v>308195</v>
      </c>
      <c r="B4540">
        <v>1</v>
      </c>
      <c r="C4540" t="str">
        <f>_xlfn.XLOOKUP(B4540,'Country Master'!A:A,'Country Master'!B:B,"Not Found")</f>
        <v>India</v>
      </c>
      <c r="D4540" t="s">
        <v>3694</v>
      </c>
      <c r="E4540" t="s">
        <v>7382</v>
      </c>
      <c r="F4540" t="s">
        <v>7374</v>
      </c>
      <c r="G4540" t="s">
        <v>7373</v>
      </c>
      <c r="H4540">
        <v>77.226908600000002</v>
      </c>
      <c r="I4540">
        <v>28.5836343</v>
      </c>
      <c r="J4540" t="s">
        <v>1963</v>
      </c>
      <c r="K4540" cm="1">
        <f t="array" ref="K4540:R4540">_xlfn.XLOOKUP(A4540,KPIs!$A$2:$A$9552,KPIs!$B$2:$I$9552,"Not Found")</f>
        <v>1800</v>
      </c>
      <c r="L4540" t="str">
        <v>Indian Rupees(Rs.)</v>
      </c>
      <c r="M4540" t="str">
        <v>Yes</v>
      </c>
      <c r="N4540" t="str">
        <v>Yes</v>
      </c>
      <c r="O4540">
        <v>3</v>
      </c>
      <c r="P4540">
        <v>3.5</v>
      </c>
      <c r="Q4540" t="str">
        <v>Good</v>
      </c>
      <c r="R4540">
        <v>148</v>
      </c>
    </row>
    <row r="4541" spans="1:18" x14ac:dyDescent="0.3">
      <c r="A4541">
        <v>306088</v>
      </c>
      <c r="B4541">
        <v>1</v>
      </c>
      <c r="C4541" t="str">
        <f>_xlfn.XLOOKUP(B4541,'Country Master'!A:A,'Country Master'!B:B,"Not Found")</f>
        <v>India</v>
      </c>
      <c r="D4541" t="s">
        <v>3694</v>
      </c>
      <c r="E4541" t="s">
        <v>7381</v>
      </c>
      <c r="F4541" t="s">
        <v>7374</v>
      </c>
      <c r="G4541" t="s">
        <v>7373</v>
      </c>
      <c r="H4541">
        <v>77.226459500000004</v>
      </c>
      <c r="I4541">
        <v>28.585563199999999</v>
      </c>
      <c r="J4541" t="s">
        <v>2210</v>
      </c>
      <c r="K4541" cm="1">
        <f t="array" ref="K4541:R4541">_xlfn.XLOOKUP(A4541,KPIs!$A$2:$A$9552,KPIs!$B$2:$I$9552,"Not Found")</f>
        <v>600</v>
      </c>
      <c r="L4541" t="str">
        <v>Indian Rupees(Rs.)</v>
      </c>
      <c r="M4541" t="str">
        <v>No</v>
      </c>
      <c r="N4541" t="str">
        <v>No</v>
      </c>
      <c r="O4541">
        <v>2</v>
      </c>
      <c r="P4541">
        <v>3.8</v>
      </c>
      <c r="Q4541" t="str">
        <v>Good</v>
      </c>
      <c r="R4541">
        <v>202</v>
      </c>
    </row>
    <row r="4542" spans="1:18" x14ac:dyDescent="0.3">
      <c r="A4542">
        <v>307223</v>
      </c>
      <c r="B4542">
        <v>1</v>
      </c>
      <c r="C4542" t="str">
        <f>_xlfn.XLOOKUP(B4542,'Country Master'!A:A,'Country Master'!B:B,"Not Found")</f>
        <v>India</v>
      </c>
      <c r="D4542" t="s">
        <v>3694</v>
      </c>
      <c r="E4542" t="s">
        <v>7380</v>
      </c>
      <c r="F4542" t="s">
        <v>7374</v>
      </c>
      <c r="G4542" t="s">
        <v>7373</v>
      </c>
      <c r="H4542">
        <v>77.226937000000007</v>
      </c>
      <c r="I4542">
        <v>28.582100000000001</v>
      </c>
      <c r="J4542" t="s">
        <v>1631</v>
      </c>
      <c r="K4542" cm="1">
        <f t="array" ref="K4542:R4542">_xlfn.XLOOKUP(A4542,KPIs!$A$2:$A$9552,KPIs!$B$2:$I$9552,"Not Found")</f>
        <v>300</v>
      </c>
      <c r="L4542" t="str">
        <v>Indian Rupees(Rs.)</v>
      </c>
      <c r="M4542" t="str">
        <v>No</v>
      </c>
      <c r="N4542" t="str">
        <v>No</v>
      </c>
      <c r="O4542">
        <v>1</v>
      </c>
      <c r="P4542">
        <v>3.6</v>
      </c>
      <c r="Q4542" t="str">
        <v>Good</v>
      </c>
      <c r="R4542">
        <v>58</v>
      </c>
    </row>
    <row r="4543" spans="1:18" x14ac:dyDescent="0.3">
      <c r="A4543">
        <v>18472648</v>
      </c>
      <c r="B4543">
        <v>1</v>
      </c>
      <c r="C4543" t="str">
        <f>_xlfn.XLOOKUP(B4543,'Country Master'!A:A,'Country Master'!B:B,"Not Found")</f>
        <v>India</v>
      </c>
      <c r="D4543" t="s">
        <v>3694</v>
      </c>
      <c r="E4543" t="s">
        <v>7379</v>
      </c>
      <c r="F4543" t="s">
        <v>7374</v>
      </c>
      <c r="G4543" t="s">
        <v>7373</v>
      </c>
      <c r="H4543">
        <v>0</v>
      </c>
      <c r="I4543">
        <v>0</v>
      </c>
      <c r="J4543" t="s">
        <v>194</v>
      </c>
      <c r="K4543" cm="1">
        <f t="array" ref="K4543:R4543">_xlfn.XLOOKUP(A4543,KPIs!$A$2:$A$9552,KPIs!$B$2:$I$9552,"Not Found")</f>
        <v>1000</v>
      </c>
      <c r="L4543" t="str">
        <v>Indian Rupees(Rs.)</v>
      </c>
      <c r="M4543" t="str">
        <v>Yes</v>
      </c>
      <c r="N4543" t="str">
        <v>No</v>
      </c>
      <c r="O4543">
        <v>3</v>
      </c>
      <c r="P4543">
        <v>0</v>
      </c>
      <c r="Q4543" t="str">
        <v>Not rated</v>
      </c>
      <c r="R4543">
        <v>2</v>
      </c>
    </row>
    <row r="4544" spans="1:18" x14ac:dyDescent="0.3">
      <c r="A4544">
        <v>658</v>
      </c>
      <c r="B4544">
        <v>1</v>
      </c>
      <c r="C4544" t="str">
        <f>_xlfn.XLOOKUP(B4544,'Country Master'!A:A,'Country Master'!B:B,"Not Found")</f>
        <v>India</v>
      </c>
      <c r="D4544" t="s">
        <v>3694</v>
      </c>
      <c r="E4544" t="s">
        <v>7378</v>
      </c>
      <c r="F4544" t="s">
        <v>7374</v>
      </c>
      <c r="G4544" t="s">
        <v>7373</v>
      </c>
      <c r="H4544">
        <v>77.226536699999997</v>
      </c>
      <c r="I4544">
        <v>28.5849428</v>
      </c>
      <c r="J4544" t="s">
        <v>194</v>
      </c>
      <c r="K4544" cm="1">
        <f t="array" ref="K4544:R4544">_xlfn.XLOOKUP(A4544,KPIs!$A$2:$A$9552,KPIs!$B$2:$I$9552,"Not Found")</f>
        <v>450</v>
      </c>
      <c r="L4544" t="str">
        <v>Indian Rupees(Rs.)</v>
      </c>
      <c r="M4544" t="str">
        <v>No</v>
      </c>
      <c r="N4544" t="str">
        <v>No</v>
      </c>
      <c r="O4544">
        <v>1</v>
      </c>
      <c r="P4544">
        <v>2.2999999999999998</v>
      </c>
      <c r="Q4544" t="str">
        <v>Poor</v>
      </c>
      <c r="R4544">
        <v>52</v>
      </c>
    </row>
    <row r="4545" spans="1:18" x14ac:dyDescent="0.3">
      <c r="A4545">
        <v>304931</v>
      </c>
      <c r="B4545">
        <v>1</v>
      </c>
      <c r="C4545" t="str">
        <f>_xlfn.XLOOKUP(B4545,'Country Master'!A:A,'Country Master'!B:B,"Not Found")</f>
        <v>India</v>
      </c>
      <c r="D4545" t="s">
        <v>3694</v>
      </c>
      <c r="E4545" t="s">
        <v>7377</v>
      </c>
      <c r="F4545" t="s">
        <v>7374</v>
      </c>
      <c r="G4545" t="s">
        <v>7373</v>
      </c>
      <c r="H4545">
        <v>77.223906200000002</v>
      </c>
      <c r="I4545">
        <v>28.584686000000001</v>
      </c>
      <c r="J4545" t="s">
        <v>448</v>
      </c>
      <c r="K4545" cm="1">
        <f t="array" ref="K4545:R4545">_xlfn.XLOOKUP(A4545,KPIs!$A$2:$A$9552,KPIs!$B$2:$I$9552,"Not Found")</f>
        <v>2900</v>
      </c>
      <c r="L4545" t="str">
        <v>Indian Rupees(Rs.)</v>
      </c>
      <c r="M4545" t="str">
        <v>Yes</v>
      </c>
      <c r="N4545" t="str">
        <v>No</v>
      </c>
      <c r="O4545">
        <v>4</v>
      </c>
      <c r="P4545">
        <v>4.0999999999999996</v>
      </c>
      <c r="Q4545" t="str">
        <v>Very Good</v>
      </c>
      <c r="R4545">
        <v>665</v>
      </c>
    </row>
    <row r="4546" spans="1:18" x14ac:dyDescent="0.3">
      <c r="A4546">
        <v>18277165</v>
      </c>
      <c r="B4546">
        <v>1</v>
      </c>
      <c r="C4546" t="str">
        <f>_xlfn.XLOOKUP(B4546,'Country Master'!A:A,'Country Master'!B:B,"Not Found")</f>
        <v>India</v>
      </c>
      <c r="D4546" t="s">
        <v>3694</v>
      </c>
      <c r="E4546" t="s">
        <v>7376</v>
      </c>
      <c r="F4546" t="s">
        <v>7374</v>
      </c>
      <c r="G4546" t="s">
        <v>7373</v>
      </c>
      <c r="H4546">
        <v>77.223225999999997</v>
      </c>
      <c r="I4546">
        <v>28.5837316</v>
      </c>
      <c r="J4546" t="s">
        <v>226</v>
      </c>
      <c r="K4546" cm="1">
        <f t="array" ref="K4546:R4546">_xlfn.XLOOKUP(A4546,KPIs!$A$2:$A$9552,KPIs!$B$2:$I$9552,"Not Found")</f>
        <v>2100</v>
      </c>
      <c r="L4546" t="str">
        <v>Indian Rupees(Rs.)</v>
      </c>
      <c r="M4546" t="str">
        <v>Yes</v>
      </c>
      <c r="N4546" t="str">
        <v>No</v>
      </c>
      <c r="O4546">
        <v>4</v>
      </c>
      <c r="P4546">
        <v>4.0999999999999996</v>
      </c>
      <c r="Q4546" t="str">
        <v>Very Good</v>
      </c>
      <c r="R4546">
        <v>278</v>
      </c>
    </row>
    <row r="4547" spans="1:18" x14ac:dyDescent="0.3">
      <c r="A4547">
        <v>1819</v>
      </c>
      <c r="B4547">
        <v>1</v>
      </c>
      <c r="C4547" t="str">
        <f>_xlfn.XLOOKUP(B4547,'Country Master'!A:A,'Country Master'!B:B,"Not Found")</f>
        <v>India</v>
      </c>
      <c r="D4547" t="s">
        <v>3694</v>
      </c>
      <c r="E4547" t="s">
        <v>7375</v>
      </c>
      <c r="F4547" t="s">
        <v>7374</v>
      </c>
      <c r="G4547" t="s">
        <v>7373</v>
      </c>
      <c r="H4547">
        <v>77.225875700000003</v>
      </c>
      <c r="I4547">
        <v>28.588778900000001</v>
      </c>
      <c r="J4547" t="s">
        <v>577</v>
      </c>
      <c r="K4547" cm="1">
        <f t="array" ref="K4547:R4547">_xlfn.XLOOKUP(A4547,KPIs!$A$2:$A$9552,KPIs!$B$2:$I$9552,"Not Found")</f>
        <v>1000</v>
      </c>
      <c r="L4547" t="str">
        <v>Indian Rupees(Rs.)</v>
      </c>
      <c r="M4547" t="str">
        <v>No</v>
      </c>
      <c r="N4547" t="str">
        <v>No</v>
      </c>
      <c r="O4547">
        <v>3</v>
      </c>
      <c r="P4547">
        <v>4.0999999999999996</v>
      </c>
      <c r="Q4547" t="str">
        <v>Very Good</v>
      </c>
      <c r="R4547">
        <v>3495</v>
      </c>
    </row>
    <row r="4548" spans="1:18" x14ac:dyDescent="0.3">
      <c r="A4548">
        <v>6203</v>
      </c>
      <c r="B4548">
        <v>1</v>
      </c>
      <c r="C4548" t="str">
        <f>_xlfn.XLOOKUP(B4548,'Country Master'!A:A,'Country Master'!B:B,"Not Found")</f>
        <v>India</v>
      </c>
      <c r="D4548" t="s">
        <v>3694</v>
      </c>
      <c r="E4548" t="s">
        <v>7372</v>
      </c>
      <c r="F4548" t="s">
        <v>7353</v>
      </c>
      <c r="G4548" t="s">
        <v>7352</v>
      </c>
      <c r="H4548">
        <v>77.231129999999993</v>
      </c>
      <c r="I4548">
        <v>28.589055299999998</v>
      </c>
      <c r="J4548" t="s">
        <v>2028</v>
      </c>
      <c r="K4548" cm="1">
        <f t="array" ref="K4548:R4548">_xlfn.XLOOKUP(A4548,KPIs!$A$2:$A$9552,KPIs!$B$2:$I$9552,"Not Found")</f>
        <v>500</v>
      </c>
      <c r="L4548" t="str">
        <v>Indian Rupees(Rs.)</v>
      </c>
      <c r="M4548" t="str">
        <v>No</v>
      </c>
      <c r="N4548" t="str">
        <v>No</v>
      </c>
      <c r="O4548">
        <v>2</v>
      </c>
      <c r="P4548">
        <v>2.8</v>
      </c>
      <c r="Q4548" t="str">
        <v>Average</v>
      </c>
      <c r="R4548">
        <v>8</v>
      </c>
    </row>
    <row r="4549" spans="1:18" x14ac:dyDescent="0.3">
      <c r="A4549">
        <v>5840</v>
      </c>
      <c r="B4549">
        <v>1</v>
      </c>
      <c r="C4549" t="str">
        <f>_xlfn.XLOOKUP(B4549,'Country Master'!A:A,'Country Master'!B:B,"Not Found")</f>
        <v>India</v>
      </c>
      <c r="D4549" t="s">
        <v>3694</v>
      </c>
      <c r="E4549" t="s">
        <v>7371</v>
      </c>
      <c r="F4549" t="s">
        <v>7353</v>
      </c>
      <c r="G4549" t="s">
        <v>7352</v>
      </c>
      <c r="H4549">
        <v>77.219408599999994</v>
      </c>
      <c r="I4549">
        <v>28.589775800000002</v>
      </c>
      <c r="J4549" t="s">
        <v>269</v>
      </c>
      <c r="K4549" cm="1">
        <f t="array" ref="K4549:R4549">_xlfn.XLOOKUP(A4549,KPIs!$A$2:$A$9552,KPIs!$B$2:$I$9552,"Not Found")</f>
        <v>450</v>
      </c>
      <c r="L4549" t="str">
        <v>Indian Rupees(Rs.)</v>
      </c>
      <c r="M4549" t="str">
        <v>No</v>
      </c>
      <c r="N4549" t="str">
        <v>No</v>
      </c>
      <c r="O4549">
        <v>1</v>
      </c>
      <c r="P4549">
        <v>3</v>
      </c>
      <c r="Q4549" t="str">
        <v>Average</v>
      </c>
      <c r="R4549">
        <v>63</v>
      </c>
    </row>
    <row r="4550" spans="1:18" x14ac:dyDescent="0.3">
      <c r="A4550">
        <v>307695</v>
      </c>
      <c r="B4550">
        <v>1</v>
      </c>
      <c r="C4550" t="str">
        <f>_xlfn.XLOOKUP(B4550,'Country Master'!A:A,'Country Master'!B:B,"Not Found")</f>
        <v>India</v>
      </c>
      <c r="D4550" t="s">
        <v>3694</v>
      </c>
      <c r="E4550" t="s">
        <v>7370</v>
      </c>
      <c r="F4550" t="s">
        <v>7353</v>
      </c>
      <c r="G4550" t="s">
        <v>7352</v>
      </c>
      <c r="H4550">
        <v>77.225606999999997</v>
      </c>
      <c r="I4550">
        <v>28.589970000000001</v>
      </c>
      <c r="J4550" t="s">
        <v>1906</v>
      </c>
      <c r="K4550" cm="1">
        <f t="array" ref="K4550:R4550">_xlfn.XLOOKUP(A4550,KPIs!$A$2:$A$9552,KPIs!$B$2:$I$9552,"Not Found")</f>
        <v>400</v>
      </c>
      <c r="L4550" t="str">
        <v>Indian Rupees(Rs.)</v>
      </c>
      <c r="M4550" t="str">
        <v>No</v>
      </c>
      <c r="N4550" t="str">
        <v>No</v>
      </c>
      <c r="O4550">
        <v>1</v>
      </c>
      <c r="P4550">
        <v>3.3</v>
      </c>
      <c r="Q4550" t="str">
        <v>Average</v>
      </c>
      <c r="R4550">
        <v>13</v>
      </c>
    </row>
    <row r="4551" spans="1:18" x14ac:dyDescent="0.3">
      <c r="A4551">
        <v>307693</v>
      </c>
      <c r="B4551">
        <v>1</v>
      </c>
      <c r="C4551" t="str">
        <f>_xlfn.XLOOKUP(B4551,'Country Master'!A:A,'Country Master'!B:B,"Not Found")</f>
        <v>India</v>
      </c>
      <c r="D4551" t="s">
        <v>3694</v>
      </c>
      <c r="E4551" t="s">
        <v>7369</v>
      </c>
      <c r="F4551" t="s">
        <v>7353</v>
      </c>
      <c r="G4551" t="s">
        <v>7352</v>
      </c>
      <c r="H4551">
        <v>77.225606999999997</v>
      </c>
      <c r="I4551">
        <v>28.589970000000001</v>
      </c>
      <c r="J4551" t="s">
        <v>860</v>
      </c>
      <c r="K4551" cm="1">
        <f t="array" ref="K4551:R4551">_xlfn.XLOOKUP(A4551,KPIs!$A$2:$A$9552,KPIs!$B$2:$I$9552,"Not Found")</f>
        <v>500</v>
      </c>
      <c r="L4551" t="str">
        <v>Indian Rupees(Rs.)</v>
      </c>
      <c r="M4551" t="str">
        <v>No</v>
      </c>
      <c r="N4551" t="str">
        <v>No</v>
      </c>
      <c r="O4551">
        <v>2</v>
      </c>
      <c r="P4551">
        <v>2.7</v>
      </c>
      <c r="Q4551" t="str">
        <v>Average</v>
      </c>
      <c r="R4551">
        <v>19</v>
      </c>
    </row>
    <row r="4552" spans="1:18" x14ac:dyDescent="0.3">
      <c r="A4552">
        <v>301654</v>
      </c>
      <c r="B4552">
        <v>1</v>
      </c>
      <c r="C4552" t="str">
        <f>_xlfn.XLOOKUP(B4552,'Country Master'!A:A,'Country Master'!B:B,"Not Found")</f>
        <v>India</v>
      </c>
      <c r="D4552" t="s">
        <v>3694</v>
      </c>
      <c r="E4552" t="s">
        <v>7368</v>
      </c>
      <c r="F4552" t="s">
        <v>7353</v>
      </c>
      <c r="G4552" t="s">
        <v>7352</v>
      </c>
      <c r="H4552">
        <v>77.220980499999996</v>
      </c>
      <c r="I4552">
        <v>28.581187400000001</v>
      </c>
      <c r="J4552" t="s">
        <v>1969</v>
      </c>
      <c r="K4552" cm="1">
        <f t="array" ref="K4552:R4552">_xlfn.XLOOKUP(A4552,KPIs!$A$2:$A$9552,KPIs!$B$2:$I$9552,"Not Found")</f>
        <v>700</v>
      </c>
      <c r="L4552" t="str">
        <v>Indian Rupees(Rs.)</v>
      </c>
      <c r="M4552" t="str">
        <v>No</v>
      </c>
      <c r="N4552" t="str">
        <v>No</v>
      </c>
      <c r="O4552">
        <v>2</v>
      </c>
      <c r="P4552">
        <v>3.1</v>
      </c>
      <c r="Q4552" t="str">
        <v>Average</v>
      </c>
      <c r="R4552">
        <v>55</v>
      </c>
    </row>
    <row r="4553" spans="1:18" x14ac:dyDescent="0.3">
      <c r="A4553">
        <v>307696</v>
      </c>
      <c r="B4553">
        <v>1</v>
      </c>
      <c r="C4553" t="str">
        <f>_xlfn.XLOOKUP(B4553,'Country Master'!A:A,'Country Master'!B:B,"Not Found")</f>
        <v>India</v>
      </c>
      <c r="D4553" t="s">
        <v>3694</v>
      </c>
      <c r="E4553" t="s">
        <v>7367</v>
      </c>
      <c r="F4553" t="s">
        <v>7353</v>
      </c>
      <c r="G4553" t="s">
        <v>7352</v>
      </c>
      <c r="H4553">
        <v>77.225571869999996</v>
      </c>
      <c r="I4553">
        <v>28.590261089999998</v>
      </c>
      <c r="J4553" t="s">
        <v>1904</v>
      </c>
      <c r="K4553" cm="1">
        <f t="array" ref="K4553:R4553">_xlfn.XLOOKUP(A4553,KPIs!$A$2:$A$9552,KPIs!$B$2:$I$9552,"Not Found")</f>
        <v>550</v>
      </c>
      <c r="L4553" t="str">
        <v>Indian Rupees(Rs.)</v>
      </c>
      <c r="M4553" t="str">
        <v>No</v>
      </c>
      <c r="N4553" t="str">
        <v>No</v>
      </c>
      <c r="O4553">
        <v>2</v>
      </c>
      <c r="P4553">
        <v>3.1</v>
      </c>
      <c r="Q4553" t="str">
        <v>Average</v>
      </c>
      <c r="R4553">
        <v>53</v>
      </c>
    </row>
    <row r="4554" spans="1:18" x14ac:dyDescent="0.3">
      <c r="A4554">
        <v>6202</v>
      </c>
      <c r="B4554">
        <v>1</v>
      </c>
      <c r="C4554" t="str">
        <f>_xlfn.XLOOKUP(B4554,'Country Master'!A:A,'Country Master'!B:B,"Not Found")</f>
        <v>India</v>
      </c>
      <c r="D4554" t="s">
        <v>3694</v>
      </c>
      <c r="E4554" t="s">
        <v>7366</v>
      </c>
      <c r="F4554" t="s">
        <v>7353</v>
      </c>
      <c r="G4554" t="s">
        <v>7352</v>
      </c>
      <c r="H4554">
        <v>77.231129999999993</v>
      </c>
      <c r="I4554">
        <v>28.589144900000001</v>
      </c>
      <c r="J4554" t="s">
        <v>1904</v>
      </c>
      <c r="K4554" cm="1">
        <f t="array" ref="K4554:R4554">_xlfn.XLOOKUP(A4554,KPIs!$A$2:$A$9552,KPIs!$B$2:$I$9552,"Not Found")</f>
        <v>300</v>
      </c>
      <c r="L4554" t="str">
        <v>Indian Rupees(Rs.)</v>
      </c>
      <c r="M4554" t="str">
        <v>No</v>
      </c>
      <c r="N4554" t="str">
        <v>No</v>
      </c>
      <c r="O4554">
        <v>1</v>
      </c>
      <c r="P4554">
        <v>2.9</v>
      </c>
      <c r="Q4554" t="str">
        <v>Average</v>
      </c>
      <c r="R4554">
        <v>13</v>
      </c>
    </row>
    <row r="4555" spans="1:18" x14ac:dyDescent="0.3">
      <c r="A4555">
        <v>300888</v>
      </c>
      <c r="B4555">
        <v>1</v>
      </c>
      <c r="C4555" t="str">
        <f>_xlfn.XLOOKUP(B4555,'Country Master'!A:A,'Country Master'!B:B,"Not Found")</f>
        <v>India</v>
      </c>
      <c r="D4555" t="s">
        <v>3694</v>
      </c>
      <c r="E4555" t="s">
        <v>7365</v>
      </c>
      <c r="F4555" t="s">
        <v>7353</v>
      </c>
      <c r="G4555" t="s">
        <v>7352</v>
      </c>
      <c r="H4555">
        <v>77.217672089999994</v>
      </c>
      <c r="I4555">
        <v>28.584151940000002</v>
      </c>
      <c r="J4555" t="s">
        <v>1904</v>
      </c>
      <c r="K4555" cm="1">
        <f t="array" ref="K4555:R4555">_xlfn.XLOOKUP(A4555,KPIs!$A$2:$A$9552,KPIs!$B$2:$I$9552,"Not Found")</f>
        <v>150</v>
      </c>
      <c r="L4555" t="str">
        <v>Indian Rupees(Rs.)</v>
      </c>
      <c r="M4555" t="str">
        <v>No</v>
      </c>
      <c r="N4555" t="str">
        <v>No</v>
      </c>
      <c r="O4555">
        <v>1</v>
      </c>
      <c r="P4555">
        <v>2.9</v>
      </c>
      <c r="Q4555" t="str">
        <v>Average</v>
      </c>
      <c r="R4555">
        <v>7</v>
      </c>
    </row>
    <row r="4556" spans="1:18" x14ac:dyDescent="0.3">
      <c r="A4556">
        <v>307694</v>
      </c>
      <c r="B4556">
        <v>1</v>
      </c>
      <c r="C4556" t="str">
        <f>_xlfn.XLOOKUP(B4556,'Country Master'!A:A,'Country Master'!B:B,"Not Found")</f>
        <v>India</v>
      </c>
      <c r="D4556" t="s">
        <v>3694</v>
      </c>
      <c r="E4556" t="s">
        <v>7364</v>
      </c>
      <c r="F4556" t="s">
        <v>7353</v>
      </c>
      <c r="G4556" t="s">
        <v>7352</v>
      </c>
      <c r="H4556">
        <v>77.225606999999997</v>
      </c>
      <c r="I4556">
        <v>28.589970000000001</v>
      </c>
      <c r="J4556" t="s">
        <v>1332</v>
      </c>
      <c r="K4556" cm="1">
        <f t="array" ref="K4556:R4556">_xlfn.XLOOKUP(A4556,KPIs!$A$2:$A$9552,KPIs!$B$2:$I$9552,"Not Found")</f>
        <v>500</v>
      </c>
      <c r="L4556" t="str">
        <v>Indian Rupees(Rs.)</v>
      </c>
      <c r="M4556" t="str">
        <v>No</v>
      </c>
      <c r="N4556" t="str">
        <v>No</v>
      </c>
      <c r="O4556">
        <v>2</v>
      </c>
      <c r="P4556">
        <v>3.2</v>
      </c>
      <c r="Q4556" t="str">
        <v>Average</v>
      </c>
      <c r="R4556">
        <v>19</v>
      </c>
    </row>
    <row r="4557" spans="1:18" x14ac:dyDescent="0.3">
      <c r="A4557">
        <v>311470</v>
      </c>
      <c r="B4557">
        <v>1</v>
      </c>
      <c r="C4557" t="str">
        <f>_xlfn.XLOOKUP(B4557,'Country Master'!A:A,'Country Master'!B:B,"Not Found")</f>
        <v>India</v>
      </c>
      <c r="D4557" t="s">
        <v>3694</v>
      </c>
      <c r="E4557" t="s">
        <v>7363</v>
      </c>
      <c r="F4557" t="s">
        <v>7353</v>
      </c>
      <c r="G4557" t="s">
        <v>7352</v>
      </c>
      <c r="H4557">
        <v>77.226459500000004</v>
      </c>
      <c r="I4557">
        <v>28.5842189</v>
      </c>
      <c r="J4557" t="s">
        <v>456</v>
      </c>
      <c r="K4557" cm="1">
        <f t="array" ref="K4557:R4557">_xlfn.XLOOKUP(A4557,KPIs!$A$2:$A$9552,KPIs!$B$2:$I$9552,"Not Found")</f>
        <v>2000</v>
      </c>
      <c r="L4557" t="str">
        <v>Indian Rupees(Rs.)</v>
      </c>
      <c r="M4557" t="str">
        <v>Yes</v>
      </c>
      <c r="N4557" t="str">
        <v>No</v>
      </c>
      <c r="O4557">
        <v>4</v>
      </c>
      <c r="P4557">
        <v>3.7</v>
      </c>
      <c r="Q4557" t="str">
        <v>Good</v>
      </c>
      <c r="R4557">
        <v>131</v>
      </c>
    </row>
    <row r="4558" spans="1:18" x14ac:dyDescent="0.3">
      <c r="A4558">
        <v>307692</v>
      </c>
      <c r="B4558">
        <v>1</v>
      </c>
      <c r="C4558" t="str">
        <f>_xlfn.XLOOKUP(B4558,'Country Master'!A:A,'Country Master'!B:B,"Not Found")</f>
        <v>India</v>
      </c>
      <c r="D4558" t="s">
        <v>3694</v>
      </c>
      <c r="E4558" t="s">
        <v>7362</v>
      </c>
      <c r="F4558" t="s">
        <v>7353</v>
      </c>
      <c r="G4558" t="s">
        <v>7352</v>
      </c>
      <c r="H4558">
        <v>77.225606999999997</v>
      </c>
      <c r="I4558">
        <v>28.589970000000001</v>
      </c>
      <c r="J4558" t="s">
        <v>2573</v>
      </c>
      <c r="K4558" cm="1">
        <f t="array" ref="K4558:R4558">_xlfn.XLOOKUP(A4558,KPIs!$A$2:$A$9552,KPIs!$B$2:$I$9552,"Not Found")</f>
        <v>200</v>
      </c>
      <c r="L4558" t="str">
        <v>Indian Rupees(Rs.)</v>
      </c>
      <c r="M4558" t="str">
        <v>No</v>
      </c>
      <c r="N4558" t="str">
        <v>No</v>
      </c>
      <c r="O4558">
        <v>1</v>
      </c>
      <c r="P4558">
        <v>3.6</v>
      </c>
      <c r="Q4558" t="str">
        <v>Good</v>
      </c>
      <c r="R4558">
        <v>25</v>
      </c>
    </row>
    <row r="4559" spans="1:18" x14ac:dyDescent="0.3">
      <c r="A4559">
        <v>4924</v>
      </c>
      <c r="B4559">
        <v>1</v>
      </c>
      <c r="C4559" t="str">
        <f>_xlfn.XLOOKUP(B4559,'Country Master'!A:A,'Country Master'!B:B,"Not Found")</f>
        <v>India</v>
      </c>
      <c r="D4559" t="s">
        <v>3694</v>
      </c>
      <c r="E4559" t="s">
        <v>7361</v>
      </c>
      <c r="F4559" t="s">
        <v>7353</v>
      </c>
      <c r="G4559" t="s">
        <v>7352</v>
      </c>
      <c r="H4559">
        <v>77.222222500000001</v>
      </c>
      <c r="I4559">
        <v>28.5910546</v>
      </c>
      <c r="J4559" t="s">
        <v>1888</v>
      </c>
      <c r="K4559" cm="1">
        <f t="array" ref="K4559:R4559">_xlfn.XLOOKUP(A4559,KPIs!$A$2:$A$9552,KPIs!$B$2:$I$9552,"Not Found")</f>
        <v>1000</v>
      </c>
      <c r="L4559" t="str">
        <v>Indian Rupees(Rs.)</v>
      </c>
      <c r="M4559" t="str">
        <v>Yes</v>
      </c>
      <c r="N4559" t="str">
        <v>No</v>
      </c>
      <c r="O4559">
        <v>3</v>
      </c>
      <c r="P4559">
        <v>3.8</v>
      </c>
      <c r="Q4559" t="str">
        <v>Good</v>
      </c>
      <c r="R4559">
        <v>194</v>
      </c>
    </row>
    <row r="4560" spans="1:18" x14ac:dyDescent="0.3">
      <c r="A4560">
        <v>302742</v>
      </c>
      <c r="B4560">
        <v>1</v>
      </c>
      <c r="C4560" t="str">
        <f>_xlfn.XLOOKUP(B4560,'Country Master'!A:A,'Country Master'!B:B,"Not Found")</f>
        <v>India</v>
      </c>
      <c r="D4560" t="s">
        <v>3694</v>
      </c>
      <c r="E4560" t="s">
        <v>7360</v>
      </c>
      <c r="F4560" t="s">
        <v>7353</v>
      </c>
      <c r="G4560" t="s">
        <v>7352</v>
      </c>
      <c r="H4560">
        <v>77.235747200000006</v>
      </c>
      <c r="I4560">
        <v>28.592280800000001</v>
      </c>
      <c r="J4560" t="s">
        <v>2517</v>
      </c>
      <c r="K4560" cm="1">
        <f t="array" ref="K4560:R4560">_xlfn.XLOOKUP(A4560,KPIs!$A$2:$A$9552,KPIs!$B$2:$I$9552,"Not Found")</f>
        <v>450</v>
      </c>
      <c r="L4560" t="str">
        <v>Indian Rupees(Rs.)</v>
      </c>
      <c r="M4560" t="str">
        <v>No</v>
      </c>
      <c r="N4560" t="str">
        <v>No</v>
      </c>
      <c r="O4560">
        <v>1</v>
      </c>
      <c r="P4560">
        <v>3.7</v>
      </c>
      <c r="Q4560" t="str">
        <v>Good</v>
      </c>
      <c r="R4560">
        <v>162</v>
      </c>
    </row>
    <row r="4561" spans="1:18" x14ac:dyDescent="0.3">
      <c r="A4561">
        <v>18471330</v>
      </c>
      <c r="B4561">
        <v>1</v>
      </c>
      <c r="C4561" t="str">
        <f>_xlfn.XLOOKUP(B4561,'Country Master'!A:A,'Country Master'!B:B,"Not Found")</f>
        <v>India</v>
      </c>
      <c r="D4561" t="s">
        <v>3694</v>
      </c>
      <c r="E4561" t="s">
        <v>7359</v>
      </c>
      <c r="F4561" t="s">
        <v>7353</v>
      </c>
      <c r="G4561" t="s">
        <v>7352</v>
      </c>
      <c r="H4561">
        <v>77.220351699999995</v>
      </c>
      <c r="I4561">
        <v>28.585160599999998</v>
      </c>
      <c r="J4561" t="s">
        <v>192</v>
      </c>
      <c r="K4561" cm="1">
        <f t="array" ref="K4561:R4561">_xlfn.XLOOKUP(A4561,KPIs!$A$2:$A$9552,KPIs!$B$2:$I$9552,"Not Found")</f>
        <v>400</v>
      </c>
      <c r="L4561" t="str">
        <v>Indian Rupees(Rs.)</v>
      </c>
      <c r="M4561" t="str">
        <v>No</v>
      </c>
      <c r="N4561" t="str">
        <v>No</v>
      </c>
      <c r="O4561">
        <v>1</v>
      </c>
      <c r="P4561">
        <v>0</v>
      </c>
      <c r="Q4561" t="str">
        <v>Not rated</v>
      </c>
      <c r="R4561">
        <v>1</v>
      </c>
    </row>
    <row r="4562" spans="1:18" x14ac:dyDescent="0.3">
      <c r="A4562">
        <v>6269</v>
      </c>
      <c r="B4562">
        <v>1</v>
      </c>
      <c r="C4562" t="str">
        <f>_xlfn.XLOOKUP(B4562,'Country Master'!A:A,'Country Master'!B:B,"Not Found")</f>
        <v>India</v>
      </c>
      <c r="D4562" t="s">
        <v>3694</v>
      </c>
      <c r="E4562" t="s">
        <v>7358</v>
      </c>
      <c r="F4562" t="s">
        <v>7353</v>
      </c>
      <c r="G4562" t="s">
        <v>7352</v>
      </c>
      <c r="H4562">
        <v>77.220480559999999</v>
      </c>
      <c r="I4562">
        <v>28.583600000000001</v>
      </c>
      <c r="J4562" t="s">
        <v>2657</v>
      </c>
      <c r="K4562" cm="1">
        <f t="array" ref="K4562:R4562">_xlfn.XLOOKUP(A4562,KPIs!$A$2:$A$9552,KPIs!$B$2:$I$9552,"Not Found")</f>
        <v>250</v>
      </c>
      <c r="L4562" t="str">
        <v>Indian Rupees(Rs.)</v>
      </c>
      <c r="M4562" t="str">
        <v>No</v>
      </c>
      <c r="N4562" t="str">
        <v>No</v>
      </c>
      <c r="O4562">
        <v>1</v>
      </c>
      <c r="P4562">
        <v>0</v>
      </c>
      <c r="Q4562" t="str">
        <v>Not rated</v>
      </c>
      <c r="R4562">
        <v>2</v>
      </c>
    </row>
    <row r="4563" spans="1:18" x14ac:dyDescent="0.3">
      <c r="A4563">
        <v>18423145</v>
      </c>
      <c r="B4563">
        <v>1</v>
      </c>
      <c r="C4563" t="str">
        <f>_xlfn.XLOOKUP(B4563,'Country Master'!A:A,'Country Master'!B:B,"Not Found")</f>
        <v>India</v>
      </c>
      <c r="D4563" t="s">
        <v>3694</v>
      </c>
      <c r="E4563" t="s">
        <v>7357</v>
      </c>
      <c r="F4563" t="s">
        <v>7353</v>
      </c>
      <c r="G4563" t="s">
        <v>7352</v>
      </c>
      <c r="H4563">
        <v>77.228435500000003</v>
      </c>
      <c r="I4563">
        <v>28.582345700000001</v>
      </c>
      <c r="J4563" t="s">
        <v>1904</v>
      </c>
      <c r="K4563" cm="1">
        <f t="array" ref="K4563:R4563">_xlfn.XLOOKUP(A4563,KPIs!$A$2:$A$9552,KPIs!$B$2:$I$9552,"Not Found")</f>
        <v>400</v>
      </c>
      <c r="L4563" t="str">
        <v>Indian Rupees(Rs.)</v>
      </c>
      <c r="M4563" t="str">
        <v>No</v>
      </c>
      <c r="N4563" t="str">
        <v>No</v>
      </c>
      <c r="O4563">
        <v>1</v>
      </c>
      <c r="P4563">
        <v>0</v>
      </c>
      <c r="Q4563" t="str">
        <v>Not rated</v>
      </c>
      <c r="R4563">
        <v>0</v>
      </c>
    </row>
    <row r="4564" spans="1:18" x14ac:dyDescent="0.3">
      <c r="A4564">
        <v>18444040</v>
      </c>
      <c r="B4564">
        <v>1</v>
      </c>
      <c r="C4564" t="str">
        <f>_xlfn.XLOOKUP(B4564,'Country Master'!A:A,'Country Master'!B:B,"Not Found")</f>
        <v>India</v>
      </c>
      <c r="D4564" t="s">
        <v>3694</v>
      </c>
      <c r="E4564" t="s">
        <v>7356</v>
      </c>
      <c r="F4564" t="s">
        <v>7353</v>
      </c>
      <c r="G4564" t="s">
        <v>7352</v>
      </c>
      <c r="H4564">
        <v>77.216173499999996</v>
      </c>
      <c r="I4564">
        <v>28.582340800000001</v>
      </c>
      <c r="J4564" t="s">
        <v>269</v>
      </c>
      <c r="K4564" cm="1">
        <f t="array" ref="K4564:R4564">_xlfn.XLOOKUP(A4564,KPIs!$A$2:$A$9552,KPIs!$B$2:$I$9552,"Not Found")</f>
        <v>300</v>
      </c>
      <c r="L4564" t="str">
        <v>Indian Rupees(Rs.)</v>
      </c>
      <c r="M4564" t="str">
        <v>No</v>
      </c>
      <c r="N4564" t="str">
        <v>No</v>
      </c>
      <c r="O4564">
        <v>1</v>
      </c>
      <c r="P4564">
        <v>0</v>
      </c>
      <c r="Q4564" t="str">
        <v>Not rated</v>
      </c>
      <c r="R4564">
        <v>0</v>
      </c>
    </row>
    <row r="4565" spans="1:18" x14ac:dyDescent="0.3">
      <c r="A4565">
        <v>18391691</v>
      </c>
      <c r="B4565">
        <v>1</v>
      </c>
      <c r="C4565" t="str">
        <f>_xlfn.XLOOKUP(B4565,'Country Master'!A:A,'Country Master'!B:B,"Not Found")</f>
        <v>India</v>
      </c>
      <c r="D4565" t="s">
        <v>3694</v>
      </c>
      <c r="E4565" t="s">
        <v>7355</v>
      </c>
      <c r="F4565" t="s">
        <v>7353</v>
      </c>
      <c r="G4565" t="s">
        <v>7352</v>
      </c>
      <c r="H4565">
        <v>77.21643761</v>
      </c>
      <c r="I4565">
        <v>28.58161703</v>
      </c>
      <c r="J4565" t="s">
        <v>2719</v>
      </c>
      <c r="K4565" cm="1">
        <f t="array" ref="K4565:R4565">_xlfn.XLOOKUP(A4565,KPIs!$A$2:$A$9552,KPIs!$B$2:$I$9552,"Not Found")</f>
        <v>300</v>
      </c>
      <c r="L4565" t="str">
        <v>Indian Rupees(Rs.)</v>
      </c>
      <c r="M4565" t="str">
        <v>No</v>
      </c>
      <c r="N4565" t="str">
        <v>No</v>
      </c>
      <c r="O4565">
        <v>1</v>
      </c>
      <c r="P4565">
        <v>0</v>
      </c>
      <c r="Q4565" t="str">
        <v>Not rated</v>
      </c>
      <c r="R4565">
        <v>2</v>
      </c>
    </row>
    <row r="4566" spans="1:18" x14ac:dyDescent="0.3">
      <c r="A4566">
        <v>1188</v>
      </c>
      <c r="B4566">
        <v>1</v>
      </c>
      <c r="C4566" t="str">
        <f>_xlfn.XLOOKUP(B4566,'Country Master'!A:A,'Country Master'!B:B,"Not Found")</f>
        <v>India</v>
      </c>
      <c r="D4566" t="s">
        <v>3694</v>
      </c>
      <c r="E4566" t="s">
        <v>7354</v>
      </c>
      <c r="F4566" t="s">
        <v>7353</v>
      </c>
      <c r="G4566" t="s">
        <v>7352</v>
      </c>
      <c r="H4566">
        <v>77.221058299999996</v>
      </c>
      <c r="I4566">
        <v>28.590443100000002</v>
      </c>
      <c r="J4566" t="s">
        <v>7351</v>
      </c>
      <c r="K4566" cm="1">
        <f t="array" ref="K4566:R4566">_xlfn.XLOOKUP(A4566,KPIs!$A$2:$A$9552,KPIs!$B$2:$I$9552,"Not Found")</f>
        <v>2600</v>
      </c>
      <c r="L4566" t="str">
        <v>Indian Rupees(Rs.)</v>
      </c>
      <c r="M4566" t="str">
        <v>Yes</v>
      </c>
      <c r="N4566" t="str">
        <v>Yes</v>
      </c>
      <c r="O4566">
        <v>4</v>
      </c>
      <c r="P4566">
        <v>4.2</v>
      </c>
      <c r="Q4566" t="str">
        <v>Very Good</v>
      </c>
      <c r="R4566">
        <v>2549</v>
      </c>
    </row>
    <row r="4567" spans="1:18" x14ac:dyDescent="0.3">
      <c r="A4567">
        <v>7353</v>
      </c>
      <c r="B4567">
        <v>1</v>
      </c>
      <c r="C4567" t="str">
        <f>_xlfn.XLOOKUP(B4567,'Country Master'!A:A,'Country Master'!B:B,"Not Found")</f>
        <v>India</v>
      </c>
      <c r="D4567" t="s">
        <v>3694</v>
      </c>
      <c r="E4567" t="s">
        <v>7350</v>
      </c>
      <c r="F4567" t="s">
        <v>7272</v>
      </c>
      <c r="G4567" t="s">
        <v>7271</v>
      </c>
      <c r="H4567">
        <v>77.123123199999995</v>
      </c>
      <c r="I4567">
        <v>28.545480900000001</v>
      </c>
      <c r="J4567" t="s">
        <v>7349</v>
      </c>
      <c r="K4567" cm="1">
        <f t="array" ref="K4567:R4567">_xlfn.XLOOKUP(A4567,KPIs!$A$2:$A$9552,KPIs!$B$2:$I$9552,"Not Found")</f>
        <v>400</v>
      </c>
      <c r="L4567" t="str">
        <v>Indian Rupees(Rs.)</v>
      </c>
      <c r="M4567" t="str">
        <v>No</v>
      </c>
      <c r="N4567" t="str">
        <v>No</v>
      </c>
      <c r="O4567">
        <v>1</v>
      </c>
      <c r="P4567">
        <v>2.7</v>
      </c>
      <c r="Q4567" t="str">
        <v>Average</v>
      </c>
      <c r="R4567">
        <v>11</v>
      </c>
    </row>
    <row r="4568" spans="1:18" x14ac:dyDescent="0.3">
      <c r="A4568">
        <v>7365</v>
      </c>
      <c r="B4568">
        <v>1</v>
      </c>
      <c r="C4568" t="str">
        <f>_xlfn.XLOOKUP(B4568,'Country Master'!A:A,'Country Master'!B:B,"Not Found")</f>
        <v>India</v>
      </c>
      <c r="D4568" t="s">
        <v>3694</v>
      </c>
      <c r="E4568" t="s">
        <v>7348</v>
      </c>
      <c r="F4568" t="s">
        <v>7272</v>
      </c>
      <c r="G4568" t="s">
        <v>7271</v>
      </c>
      <c r="H4568">
        <v>77.118358599999993</v>
      </c>
      <c r="I4568">
        <v>28.542245399999999</v>
      </c>
      <c r="J4568" t="s">
        <v>1904</v>
      </c>
      <c r="K4568" cm="1">
        <f t="array" ref="K4568:R4568">_xlfn.XLOOKUP(A4568,KPIs!$A$2:$A$9552,KPIs!$B$2:$I$9552,"Not Found")</f>
        <v>200</v>
      </c>
      <c r="L4568" t="str">
        <v>Indian Rupees(Rs.)</v>
      </c>
      <c r="M4568" t="str">
        <v>No</v>
      </c>
      <c r="N4568" t="str">
        <v>No</v>
      </c>
      <c r="O4568">
        <v>1</v>
      </c>
      <c r="P4568">
        <v>2.9</v>
      </c>
      <c r="Q4568" t="str">
        <v>Average</v>
      </c>
      <c r="R4568">
        <v>5</v>
      </c>
    </row>
    <row r="4569" spans="1:18" x14ac:dyDescent="0.3">
      <c r="A4569">
        <v>303851</v>
      </c>
      <c r="B4569">
        <v>1</v>
      </c>
      <c r="C4569" t="str">
        <f>_xlfn.XLOOKUP(B4569,'Country Master'!A:A,'Country Master'!B:B,"Not Found")</f>
        <v>India</v>
      </c>
      <c r="D4569" t="s">
        <v>3694</v>
      </c>
      <c r="E4569" t="s">
        <v>7347</v>
      </c>
      <c r="F4569" t="s">
        <v>7272</v>
      </c>
      <c r="G4569" t="s">
        <v>7271</v>
      </c>
      <c r="H4569">
        <v>77.127797799999996</v>
      </c>
      <c r="I4569">
        <v>28.549334999999999</v>
      </c>
      <c r="J4569" t="s">
        <v>2028</v>
      </c>
      <c r="K4569" cm="1">
        <f t="array" ref="K4569:R4569">_xlfn.XLOOKUP(A4569,KPIs!$A$2:$A$9552,KPIs!$B$2:$I$9552,"Not Found")</f>
        <v>1000</v>
      </c>
      <c r="L4569" t="str">
        <v>Indian Rupees(Rs.)</v>
      </c>
      <c r="M4569" t="str">
        <v>Yes</v>
      </c>
      <c r="N4569" t="str">
        <v>No</v>
      </c>
      <c r="O4569">
        <v>3</v>
      </c>
      <c r="P4569">
        <v>2.9</v>
      </c>
      <c r="Q4569" t="str">
        <v>Average</v>
      </c>
      <c r="R4569">
        <v>7</v>
      </c>
    </row>
    <row r="4570" spans="1:18" x14ac:dyDescent="0.3">
      <c r="A4570">
        <v>9097</v>
      </c>
      <c r="B4570">
        <v>1</v>
      </c>
      <c r="C4570" t="str">
        <f>_xlfn.XLOOKUP(B4570,'Country Master'!A:A,'Country Master'!B:B,"Not Found")</f>
        <v>India</v>
      </c>
      <c r="D4570" t="s">
        <v>3694</v>
      </c>
      <c r="E4570" t="s">
        <v>7346</v>
      </c>
      <c r="F4570" t="s">
        <v>7272</v>
      </c>
      <c r="G4570" t="s">
        <v>7271</v>
      </c>
      <c r="H4570">
        <v>77.118486300000001</v>
      </c>
      <c r="I4570">
        <v>28.542164</v>
      </c>
      <c r="J4570" t="s">
        <v>2657</v>
      </c>
      <c r="K4570" cm="1">
        <f t="array" ref="K4570:R4570">_xlfn.XLOOKUP(A4570,KPIs!$A$2:$A$9552,KPIs!$B$2:$I$9552,"Not Found")</f>
        <v>200</v>
      </c>
      <c r="L4570" t="str">
        <v>Indian Rupees(Rs.)</v>
      </c>
      <c r="M4570" t="str">
        <v>No</v>
      </c>
      <c r="N4570" t="str">
        <v>No</v>
      </c>
      <c r="O4570">
        <v>1</v>
      </c>
      <c r="P4570">
        <v>2.7</v>
      </c>
      <c r="Q4570" t="str">
        <v>Average</v>
      </c>
      <c r="R4570">
        <v>14</v>
      </c>
    </row>
    <row r="4571" spans="1:18" x14ac:dyDescent="0.3">
      <c r="A4571">
        <v>7317</v>
      </c>
      <c r="B4571">
        <v>1</v>
      </c>
      <c r="C4571" t="str">
        <f>_xlfn.XLOOKUP(B4571,'Country Master'!A:A,'Country Master'!B:B,"Not Found")</f>
        <v>India</v>
      </c>
      <c r="D4571" t="s">
        <v>3694</v>
      </c>
      <c r="E4571" t="s">
        <v>7345</v>
      </c>
      <c r="F4571" t="s">
        <v>7272</v>
      </c>
      <c r="G4571" t="s">
        <v>7271</v>
      </c>
      <c r="H4571">
        <v>77.124921200000003</v>
      </c>
      <c r="I4571">
        <v>28.54646</v>
      </c>
      <c r="J4571" t="s">
        <v>7344</v>
      </c>
      <c r="K4571" cm="1">
        <f t="array" ref="K4571:R4571">_xlfn.XLOOKUP(A4571,KPIs!$A$2:$A$9552,KPIs!$B$2:$I$9552,"Not Found")</f>
        <v>600</v>
      </c>
      <c r="L4571" t="str">
        <v>Indian Rupees(Rs.)</v>
      </c>
      <c r="M4571" t="str">
        <v>No</v>
      </c>
      <c r="N4571" t="str">
        <v>No</v>
      </c>
      <c r="O4571">
        <v>2</v>
      </c>
      <c r="P4571">
        <v>2.9</v>
      </c>
      <c r="Q4571" t="str">
        <v>Average</v>
      </c>
      <c r="R4571">
        <v>6</v>
      </c>
    </row>
    <row r="4572" spans="1:18" x14ac:dyDescent="0.3">
      <c r="A4572">
        <v>311067</v>
      </c>
      <c r="B4572">
        <v>1</v>
      </c>
      <c r="C4572" t="str">
        <f>_xlfn.XLOOKUP(B4572,'Country Master'!A:A,'Country Master'!B:B,"Not Found")</f>
        <v>India</v>
      </c>
      <c r="D4572" t="s">
        <v>3694</v>
      </c>
      <c r="E4572" t="s">
        <v>7343</v>
      </c>
      <c r="F4572" t="s">
        <v>7272</v>
      </c>
      <c r="G4572" t="s">
        <v>7271</v>
      </c>
      <c r="H4572">
        <v>77.1166056</v>
      </c>
      <c r="I4572">
        <v>28.538537099999999</v>
      </c>
      <c r="J4572" t="s">
        <v>1969</v>
      </c>
      <c r="K4572" cm="1">
        <f t="array" ref="K4572:R4572">_xlfn.XLOOKUP(A4572,KPIs!$A$2:$A$9552,KPIs!$B$2:$I$9552,"Not Found")</f>
        <v>550</v>
      </c>
      <c r="L4572" t="str">
        <v>Indian Rupees(Rs.)</v>
      </c>
      <c r="M4572" t="str">
        <v>No</v>
      </c>
      <c r="N4572" t="str">
        <v>No</v>
      </c>
      <c r="O4572">
        <v>2</v>
      </c>
      <c r="P4572">
        <v>3</v>
      </c>
      <c r="Q4572" t="str">
        <v>Average</v>
      </c>
      <c r="R4572">
        <v>5</v>
      </c>
    </row>
    <row r="4573" spans="1:18" x14ac:dyDescent="0.3">
      <c r="A4573">
        <v>305201</v>
      </c>
      <c r="B4573">
        <v>1</v>
      </c>
      <c r="C4573" t="str">
        <f>_xlfn.XLOOKUP(B4573,'Country Master'!A:A,'Country Master'!B:B,"Not Found")</f>
        <v>India</v>
      </c>
      <c r="D4573" t="s">
        <v>3694</v>
      </c>
      <c r="E4573" t="s">
        <v>7342</v>
      </c>
      <c r="F4573" t="s">
        <v>7272</v>
      </c>
      <c r="G4573" t="s">
        <v>7271</v>
      </c>
      <c r="H4573">
        <v>77.122898500000005</v>
      </c>
      <c r="I4573">
        <v>28.5429052</v>
      </c>
      <c r="J4573" t="s">
        <v>269</v>
      </c>
      <c r="K4573" cm="1">
        <f t="array" ref="K4573:R4573">_xlfn.XLOOKUP(A4573,KPIs!$A$2:$A$9552,KPIs!$B$2:$I$9552,"Not Found")</f>
        <v>300</v>
      </c>
      <c r="L4573" t="str">
        <v>Indian Rupees(Rs.)</v>
      </c>
      <c r="M4573" t="str">
        <v>No</v>
      </c>
      <c r="N4573" t="str">
        <v>No</v>
      </c>
      <c r="O4573">
        <v>1</v>
      </c>
      <c r="P4573">
        <v>3.2</v>
      </c>
      <c r="Q4573" t="str">
        <v>Average</v>
      </c>
      <c r="R4573">
        <v>17</v>
      </c>
    </row>
    <row r="4574" spans="1:18" x14ac:dyDescent="0.3">
      <c r="A4574">
        <v>18312458</v>
      </c>
      <c r="B4574">
        <v>1</v>
      </c>
      <c r="C4574" t="str">
        <f>_xlfn.XLOOKUP(B4574,'Country Master'!A:A,'Country Master'!B:B,"Not Found")</f>
        <v>India</v>
      </c>
      <c r="D4574" t="s">
        <v>3694</v>
      </c>
      <c r="E4574" t="s">
        <v>7341</v>
      </c>
      <c r="F4574" t="s">
        <v>7272</v>
      </c>
      <c r="G4574" t="s">
        <v>7271</v>
      </c>
      <c r="H4574">
        <v>77.128157400000006</v>
      </c>
      <c r="I4574">
        <v>28.545246899999999</v>
      </c>
      <c r="J4574" t="s">
        <v>2304</v>
      </c>
      <c r="K4574" cm="1">
        <f t="array" ref="K4574:R4574">_xlfn.XLOOKUP(A4574,KPIs!$A$2:$A$9552,KPIs!$B$2:$I$9552,"Not Found")</f>
        <v>600</v>
      </c>
      <c r="L4574" t="str">
        <v>Indian Rupees(Rs.)</v>
      </c>
      <c r="M4574" t="str">
        <v>No</v>
      </c>
      <c r="N4574" t="str">
        <v>Yes</v>
      </c>
      <c r="O4574">
        <v>2</v>
      </c>
      <c r="P4574">
        <v>2.5</v>
      </c>
      <c r="Q4574" t="str">
        <v>Average</v>
      </c>
      <c r="R4574">
        <v>6</v>
      </c>
    </row>
    <row r="4575" spans="1:18" x14ac:dyDescent="0.3">
      <c r="A4575">
        <v>7332</v>
      </c>
      <c r="B4575">
        <v>1</v>
      </c>
      <c r="C4575" t="str">
        <f>_xlfn.XLOOKUP(B4575,'Country Master'!A:A,'Country Master'!B:B,"Not Found")</f>
        <v>India</v>
      </c>
      <c r="D4575" t="s">
        <v>3694</v>
      </c>
      <c r="E4575" t="s">
        <v>7340</v>
      </c>
      <c r="F4575" t="s">
        <v>7272</v>
      </c>
      <c r="G4575" t="s">
        <v>7271</v>
      </c>
      <c r="H4575">
        <v>77.118088900000004</v>
      </c>
      <c r="I4575">
        <v>28.5415025</v>
      </c>
      <c r="J4575" t="s">
        <v>1904</v>
      </c>
      <c r="K4575" cm="1">
        <f t="array" ref="K4575:R4575">_xlfn.XLOOKUP(A4575,KPIs!$A$2:$A$9552,KPIs!$B$2:$I$9552,"Not Found")</f>
        <v>600</v>
      </c>
      <c r="L4575" t="str">
        <v>Indian Rupees(Rs.)</v>
      </c>
      <c r="M4575" t="str">
        <v>No</v>
      </c>
      <c r="N4575" t="str">
        <v>No</v>
      </c>
      <c r="O4575">
        <v>2</v>
      </c>
      <c r="P4575">
        <v>3.1</v>
      </c>
      <c r="Q4575" t="str">
        <v>Average</v>
      </c>
      <c r="R4575">
        <v>16</v>
      </c>
    </row>
    <row r="4576" spans="1:18" x14ac:dyDescent="0.3">
      <c r="A4576">
        <v>305180</v>
      </c>
      <c r="B4576">
        <v>1</v>
      </c>
      <c r="C4576" t="str">
        <f>_xlfn.XLOOKUP(B4576,'Country Master'!A:A,'Country Master'!B:B,"Not Found")</f>
        <v>India</v>
      </c>
      <c r="D4576" t="s">
        <v>3694</v>
      </c>
      <c r="E4576" t="s">
        <v>7339</v>
      </c>
      <c r="F4576" t="s">
        <v>7272</v>
      </c>
      <c r="G4576" t="s">
        <v>7271</v>
      </c>
      <c r="H4576">
        <v>77.124302099999994</v>
      </c>
      <c r="I4576">
        <v>28.543499099999998</v>
      </c>
      <c r="J4576" t="s">
        <v>269</v>
      </c>
      <c r="K4576" cm="1">
        <f t="array" ref="K4576:R4576">_xlfn.XLOOKUP(A4576,KPIs!$A$2:$A$9552,KPIs!$B$2:$I$9552,"Not Found")</f>
        <v>400</v>
      </c>
      <c r="L4576" t="str">
        <v>Indian Rupees(Rs.)</v>
      </c>
      <c r="M4576" t="str">
        <v>No</v>
      </c>
      <c r="N4576" t="str">
        <v>No</v>
      </c>
      <c r="O4576">
        <v>1</v>
      </c>
      <c r="P4576">
        <v>3.1</v>
      </c>
      <c r="Q4576" t="str">
        <v>Average</v>
      </c>
      <c r="R4576">
        <v>12</v>
      </c>
    </row>
    <row r="4577" spans="1:18" x14ac:dyDescent="0.3">
      <c r="A4577">
        <v>4312</v>
      </c>
      <c r="B4577">
        <v>1</v>
      </c>
      <c r="C4577" t="str">
        <f>_xlfn.XLOOKUP(B4577,'Country Master'!A:A,'Country Master'!B:B,"Not Found")</f>
        <v>India</v>
      </c>
      <c r="D4577" t="s">
        <v>3694</v>
      </c>
      <c r="E4577" t="s">
        <v>7338</v>
      </c>
      <c r="F4577" t="s">
        <v>7272</v>
      </c>
      <c r="G4577" t="s">
        <v>7271</v>
      </c>
      <c r="H4577">
        <v>77.1285132</v>
      </c>
      <c r="I4577">
        <v>28.543750500000002</v>
      </c>
      <c r="J4577" t="s">
        <v>2403</v>
      </c>
      <c r="K4577" cm="1">
        <f t="array" ref="K4577:R4577">_xlfn.XLOOKUP(A4577,KPIs!$A$2:$A$9552,KPIs!$B$2:$I$9552,"Not Found")</f>
        <v>600</v>
      </c>
      <c r="L4577" t="str">
        <v>Indian Rupees(Rs.)</v>
      </c>
      <c r="M4577" t="str">
        <v>No</v>
      </c>
      <c r="N4577" t="str">
        <v>No</v>
      </c>
      <c r="O4577">
        <v>2</v>
      </c>
      <c r="P4577">
        <v>2.9</v>
      </c>
      <c r="Q4577" t="str">
        <v>Average</v>
      </c>
      <c r="R4577">
        <v>11</v>
      </c>
    </row>
    <row r="4578" spans="1:18" x14ac:dyDescent="0.3">
      <c r="A4578">
        <v>18356811</v>
      </c>
      <c r="B4578">
        <v>1</v>
      </c>
      <c r="C4578" t="str">
        <f>_xlfn.XLOOKUP(B4578,'Country Master'!A:A,'Country Master'!B:B,"Not Found")</f>
        <v>India</v>
      </c>
      <c r="D4578" t="s">
        <v>3694</v>
      </c>
      <c r="E4578" t="s">
        <v>7337</v>
      </c>
      <c r="F4578" t="s">
        <v>7272</v>
      </c>
      <c r="G4578" t="s">
        <v>7271</v>
      </c>
      <c r="H4578">
        <v>77.1291911</v>
      </c>
      <c r="I4578">
        <v>28.542074899999999</v>
      </c>
      <c r="J4578" t="s">
        <v>2642</v>
      </c>
      <c r="K4578" cm="1">
        <f t="array" ref="K4578:R4578">_xlfn.XLOOKUP(A4578,KPIs!$A$2:$A$9552,KPIs!$B$2:$I$9552,"Not Found")</f>
        <v>700</v>
      </c>
      <c r="L4578" t="str">
        <v>Indian Rupees(Rs.)</v>
      </c>
      <c r="M4578" t="str">
        <v>No</v>
      </c>
      <c r="N4578" t="str">
        <v>No</v>
      </c>
      <c r="O4578">
        <v>2</v>
      </c>
      <c r="P4578">
        <v>3.1</v>
      </c>
      <c r="Q4578" t="str">
        <v>Average</v>
      </c>
      <c r="R4578">
        <v>6</v>
      </c>
    </row>
    <row r="4579" spans="1:18" x14ac:dyDescent="0.3">
      <c r="A4579">
        <v>7315</v>
      </c>
      <c r="B4579">
        <v>1</v>
      </c>
      <c r="C4579" t="str">
        <f>_xlfn.XLOOKUP(B4579,'Country Master'!A:A,'Country Master'!B:B,"Not Found")</f>
        <v>India</v>
      </c>
      <c r="D4579" t="s">
        <v>3694</v>
      </c>
      <c r="E4579" t="s">
        <v>7336</v>
      </c>
      <c r="F4579" t="s">
        <v>7272</v>
      </c>
      <c r="G4579" t="s">
        <v>7271</v>
      </c>
      <c r="H4579">
        <v>77.125280700000005</v>
      </c>
      <c r="I4579">
        <v>28.547390700000001</v>
      </c>
      <c r="J4579" t="s">
        <v>1969</v>
      </c>
      <c r="K4579" cm="1">
        <f t="array" ref="K4579:R4579">_xlfn.XLOOKUP(A4579,KPIs!$A$2:$A$9552,KPIs!$B$2:$I$9552,"Not Found")</f>
        <v>950</v>
      </c>
      <c r="L4579" t="str">
        <v>Indian Rupees(Rs.)</v>
      </c>
      <c r="M4579" t="str">
        <v>Yes</v>
      </c>
      <c r="N4579" t="str">
        <v>No</v>
      </c>
      <c r="O4579">
        <v>2</v>
      </c>
      <c r="P4579">
        <v>2.8</v>
      </c>
      <c r="Q4579" t="str">
        <v>Average</v>
      </c>
      <c r="R4579">
        <v>17</v>
      </c>
    </row>
    <row r="4580" spans="1:18" x14ac:dyDescent="0.3">
      <c r="A4580">
        <v>9145</v>
      </c>
      <c r="B4580">
        <v>1</v>
      </c>
      <c r="C4580" t="str">
        <f>_xlfn.XLOOKUP(B4580,'Country Master'!A:A,'Country Master'!B:B,"Not Found")</f>
        <v>India</v>
      </c>
      <c r="D4580" t="s">
        <v>3694</v>
      </c>
      <c r="E4580" t="s">
        <v>7335</v>
      </c>
      <c r="F4580" t="s">
        <v>7272</v>
      </c>
      <c r="G4580" t="s">
        <v>7271</v>
      </c>
      <c r="H4580">
        <v>77.125280700000005</v>
      </c>
      <c r="I4580">
        <v>28.5472115</v>
      </c>
      <c r="J4580" t="s">
        <v>2210</v>
      </c>
      <c r="K4580" cm="1">
        <f t="array" ref="K4580:R4580">_xlfn.XLOOKUP(A4580,KPIs!$A$2:$A$9552,KPIs!$B$2:$I$9552,"Not Found")</f>
        <v>800</v>
      </c>
      <c r="L4580" t="str">
        <v>Indian Rupees(Rs.)</v>
      </c>
      <c r="M4580" t="str">
        <v>Yes</v>
      </c>
      <c r="N4580" t="str">
        <v>No</v>
      </c>
      <c r="O4580">
        <v>2</v>
      </c>
      <c r="P4580">
        <v>3</v>
      </c>
      <c r="Q4580" t="str">
        <v>Average</v>
      </c>
      <c r="R4580">
        <v>22</v>
      </c>
    </row>
    <row r="4581" spans="1:18" x14ac:dyDescent="0.3">
      <c r="A4581">
        <v>18025111</v>
      </c>
      <c r="B4581">
        <v>1</v>
      </c>
      <c r="C4581" t="str">
        <f>_xlfn.XLOOKUP(B4581,'Country Master'!A:A,'Country Master'!B:B,"Not Found")</f>
        <v>India</v>
      </c>
      <c r="D4581" t="s">
        <v>3694</v>
      </c>
      <c r="E4581" t="s">
        <v>7334</v>
      </c>
      <c r="F4581" t="s">
        <v>7272</v>
      </c>
      <c r="G4581" t="s">
        <v>7271</v>
      </c>
      <c r="H4581">
        <v>77.124022199999999</v>
      </c>
      <c r="I4581">
        <v>28.543326700000001</v>
      </c>
      <c r="J4581" t="s">
        <v>7333</v>
      </c>
      <c r="K4581" cm="1">
        <f t="array" ref="K4581:R4581">_xlfn.XLOOKUP(A4581,KPIs!$A$2:$A$9552,KPIs!$B$2:$I$9552,"Not Found")</f>
        <v>550</v>
      </c>
      <c r="L4581" t="str">
        <v>Indian Rupees(Rs.)</v>
      </c>
      <c r="M4581" t="str">
        <v>No</v>
      </c>
      <c r="N4581" t="str">
        <v>No</v>
      </c>
      <c r="O4581">
        <v>2</v>
      </c>
      <c r="P4581">
        <v>3</v>
      </c>
      <c r="Q4581" t="str">
        <v>Average</v>
      </c>
      <c r="R4581">
        <v>5</v>
      </c>
    </row>
    <row r="4582" spans="1:18" x14ac:dyDescent="0.3">
      <c r="A4582">
        <v>303958</v>
      </c>
      <c r="B4582">
        <v>1</v>
      </c>
      <c r="C4582" t="str">
        <f>_xlfn.XLOOKUP(B4582,'Country Master'!A:A,'Country Master'!B:B,"Not Found")</f>
        <v>India</v>
      </c>
      <c r="D4582" t="s">
        <v>3694</v>
      </c>
      <c r="E4582" t="s">
        <v>7332</v>
      </c>
      <c r="F4582" t="s">
        <v>7272</v>
      </c>
      <c r="G4582" t="s">
        <v>7271</v>
      </c>
      <c r="H4582">
        <v>77.124578299999996</v>
      </c>
      <c r="I4582">
        <v>28.547003100000001</v>
      </c>
      <c r="J4582" t="s">
        <v>7331</v>
      </c>
      <c r="K4582" cm="1">
        <f t="array" ref="K4582:R4582">_xlfn.XLOOKUP(A4582,KPIs!$A$2:$A$9552,KPIs!$B$2:$I$9552,"Not Found")</f>
        <v>500</v>
      </c>
      <c r="L4582" t="str">
        <v>Indian Rupees(Rs.)</v>
      </c>
      <c r="M4582" t="str">
        <v>No</v>
      </c>
      <c r="N4582" t="str">
        <v>No</v>
      </c>
      <c r="O4582">
        <v>2</v>
      </c>
      <c r="P4582">
        <v>3.1</v>
      </c>
      <c r="Q4582" t="str">
        <v>Average</v>
      </c>
      <c r="R4582">
        <v>8</v>
      </c>
    </row>
    <row r="4583" spans="1:18" x14ac:dyDescent="0.3">
      <c r="A4583">
        <v>4311</v>
      </c>
      <c r="B4583">
        <v>1</v>
      </c>
      <c r="C4583" t="str">
        <f>_xlfn.XLOOKUP(B4583,'Country Master'!A:A,'Country Master'!B:B,"Not Found")</f>
        <v>India</v>
      </c>
      <c r="D4583" t="s">
        <v>3694</v>
      </c>
      <c r="E4583" t="s">
        <v>7330</v>
      </c>
      <c r="F4583" t="s">
        <v>7272</v>
      </c>
      <c r="G4583" t="s">
        <v>7271</v>
      </c>
      <c r="H4583">
        <v>77.122943500000005</v>
      </c>
      <c r="I4583">
        <v>28.545553300000002</v>
      </c>
      <c r="J4583" t="s">
        <v>7329</v>
      </c>
      <c r="K4583" cm="1">
        <f t="array" ref="K4583:R4583">_xlfn.XLOOKUP(A4583,KPIs!$A$2:$A$9552,KPIs!$B$2:$I$9552,"Not Found")</f>
        <v>900</v>
      </c>
      <c r="L4583" t="str">
        <v>Indian Rupees(Rs.)</v>
      </c>
      <c r="M4583" t="str">
        <v>Yes</v>
      </c>
      <c r="N4583" t="str">
        <v>No</v>
      </c>
      <c r="O4583">
        <v>2</v>
      </c>
      <c r="P4583">
        <v>2.8</v>
      </c>
      <c r="Q4583" t="str">
        <v>Average</v>
      </c>
      <c r="R4583">
        <v>10</v>
      </c>
    </row>
    <row r="4584" spans="1:18" x14ac:dyDescent="0.3">
      <c r="A4584">
        <v>7309</v>
      </c>
      <c r="B4584">
        <v>1</v>
      </c>
      <c r="C4584" t="str">
        <f>_xlfn.XLOOKUP(B4584,'Country Master'!A:A,'Country Master'!B:B,"Not Found")</f>
        <v>India</v>
      </c>
      <c r="D4584" t="s">
        <v>3694</v>
      </c>
      <c r="E4584" t="s">
        <v>7328</v>
      </c>
      <c r="F4584" t="s">
        <v>7272</v>
      </c>
      <c r="G4584" t="s">
        <v>7271</v>
      </c>
      <c r="H4584">
        <v>77.123740799999993</v>
      </c>
      <c r="I4584">
        <v>28.546210899999998</v>
      </c>
      <c r="J4584" t="s">
        <v>7327</v>
      </c>
      <c r="K4584" cm="1">
        <f t="array" ref="K4584:R4584">_xlfn.XLOOKUP(A4584,KPIs!$A$2:$A$9552,KPIs!$B$2:$I$9552,"Not Found")</f>
        <v>500</v>
      </c>
      <c r="L4584" t="str">
        <v>Indian Rupees(Rs.)</v>
      </c>
      <c r="M4584" t="str">
        <v>No</v>
      </c>
      <c r="N4584" t="str">
        <v>No</v>
      </c>
      <c r="O4584">
        <v>2</v>
      </c>
      <c r="P4584">
        <v>2.9</v>
      </c>
      <c r="Q4584" t="str">
        <v>Average</v>
      </c>
      <c r="R4584">
        <v>15</v>
      </c>
    </row>
    <row r="4585" spans="1:18" x14ac:dyDescent="0.3">
      <c r="A4585">
        <v>7307</v>
      </c>
      <c r="B4585">
        <v>1</v>
      </c>
      <c r="C4585" t="str">
        <f>_xlfn.XLOOKUP(B4585,'Country Master'!A:A,'Country Master'!B:B,"Not Found")</f>
        <v>India</v>
      </c>
      <c r="D4585" t="s">
        <v>3694</v>
      </c>
      <c r="E4585" t="s">
        <v>7326</v>
      </c>
      <c r="F4585" t="s">
        <v>7272</v>
      </c>
      <c r="G4585" t="s">
        <v>7271</v>
      </c>
      <c r="H4585">
        <v>77.118763200000004</v>
      </c>
      <c r="I4585">
        <v>28.5426875</v>
      </c>
      <c r="J4585" t="s">
        <v>1969</v>
      </c>
      <c r="K4585" cm="1">
        <f t="array" ref="K4585:R4585">_xlfn.XLOOKUP(A4585,KPIs!$A$2:$A$9552,KPIs!$B$2:$I$9552,"Not Found")</f>
        <v>900</v>
      </c>
      <c r="L4585" t="str">
        <v>Indian Rupees(Rs.)</v>
      </c>
      <c r="M4585" t="str">
        <v>Yes</v>
      </c>
      <c r="N4585" t="str">
        <v>No</v>
      </c>
      <c r="O4585">
        <v>2</v>
      </c>
      <c r="P4585">
        <v>2.9</v>
      </c>
      <c r="Q4585" t="str">
        <v>Average</v>
      </c>
      <c r="R4585">
        <v>6</v>
      </c>
    </row>
    <row r="4586" spans="1:18" x14ac:dyDescent="0.3">
      <c r="A4586">
        <v>4315</v>
      </c>
      <c r="B4586">
        <v>1</v>
      </c>
      <c r="C4586" t="str">
        <f>_xlfn.XLOOKUP(B4586,'Country Master'!A:A,'Country Master'!B:B,"Not Found")</f>
        <v>India</v>
      </c>
      <c r="D4586" t="s">
        <v>3694</v>
      </c>
      <c r="E4586" t="s">
        <v>7325</v>
      </c>
      <c r="F4586" t="s">
        <v>7272</v>
      </c>
      <c r="G4586" t="s">
        <v>7271</v>
      </c>
      <c r="H4586">
        <v>77.124921200000003</v>
      </c>
      <c r="I4586">
        <v>28.546728900000002</v>
      </c>
      <c r="J4586" t="s">
        <v>7324</v>
      </c>
      <c r="K4586" cm="1">
        <f t="array" ref="K4586:R4586">_xlfn.XLOOKUP(A4586,KPIs!$A$2:$A$9552,KPIs!$B$2:$I$9552,"Not Found")</f>
        <v>300</v>
      </c>
      <c r="L4586" t="str">
        <v>Indian Rupees(Rs.)</v>
      </c>
      <c r="M4586" t="str">
        <v>No</v>
      </c>
      <c r="N4586" t="str">
        <v>No</v>
      </c>
      <c r="O4586">
        <v>1</v>
      </c>
      <c r="P4586">
        <v>2.8</v>
      </c>
      <c r="Q4586" t="str">
        <v>Average</v>
      </c>
      <c r="R4586">
        <v>5</v>
      </c>
    </row>
    <row r="4587" spans="1:18" x14ac:dyDescent="0.3">
      <c r="A4587">
        <v>305151</v>
      </c>
      <c r="B4587">
        <v>1</v>
      </c>
      <c r="C4587" t="str">
        <f>_xlfn.XLOOKUP(B4587,'Country Master'!A:A,'Country Master'!B:B,"Not Found")</f>
        <v>India</v>
      </c>
      <c r="D4587" t="s">
        <v>3694</v>
      </c>
      <c r="E4587" t="s">
        <v>7323</v>
      </c>
      <c r="F4587" t="s">
        <v>7272</v>
      </c>
      <c r="G4587" t="s">
        <v>7271</v>
      </c>
      <c r="H4587">
        <v>77.126719100000003</v>
      </c>
      <c r="I4587">
        <v>28.5468118</v>
      </c>
      <c r="J4587" t="s">
        <v>1969</v>
      </c>
      <c r="K4587" cm="1">
        <f t="array" ref="K4587:R4587">_xlfn.XLOOKUP(A4587,KPIs!$A$2:$A$9552,KPIs!$B$2:$I$9552,"Not Found")</f>
        <v>550</v>
      </c>
      <c r="L4587" t="str">
        <v>Indian Rupees(Rs.)</v>
      </c>
      <c r="M4587" t="str">
        <v>No</v>
      </c>
      <c r="N4587" t="str">
        <v>No</v>
      </c>
      <c r="O4587">
        <v>2</v>
      </c>
      <c r="P4587">
        <v>2.9</v>
      </c>
      <c r="Q4587" t="str">
        <v>Average</v>
      </c>
      <c r="R4587">
        <v>5</v>
      </c>
    </row>
    <row r="4588" spans="1:18" x14ac:dyDescent="0.3">
      <c r="A4588">
        <v>7366</v>
      </c>
      <c r="B4588">
        <v>1</v>
      </c>
      <c r="C4588" t="str">
        <f>_xlfn.XLOOKUP(B4588,'Country Master'!A:A,'Country Master'!B:B,"Not Found")</f>
        <v>India</v>
      </c>
      <c r="D4588" t="s">
        <v>3694</v>
      </c>
      <c r="E4588" t="s">
        <v>7322</v>
      </c>
      <c r="F4588" t="s">
        <v>7272</v>
      </c>
      <c r="G4588" t="s">
        <v>7271</v>
      </c>
      <c r="H4588">
        <v>77.127617999999998</v>
      </c>
      <c r="I4588">
        <v>28.549228100000001</v>
      </c>
      <c r="J4588" t="s">
        <v>7321</v>
      </c>
      <c r="K4588" cm="1">
        <f t="array" ref="K4588:R4588">_xlfn.XLOOKUP(A4588,KPIs!$A$2:$A$9552,KPIs!$B$2:$I$9552,"Not Found")</f>
        <v>1000</v>
      </c>
      <c r="L4588" t="str">
        <v>Indian Rupees(Rs.)</v>
      </c>
      <c r="M4588" t="str">
        <v>Yes</v>
      </c>
      <c r="N4588" t="str">
        <v>No</v>
      </c>
      <c r="O4588">
        <v>3</v>
      </c>
      <c r="P4588">
        <v>3.1</v>
      </c>
      <c r="Q4588" t="str">
        <v>Average</v>
      </c>
      <c r="R4588">
        <v>16</v>
      </c>
    </row>
    <row r="4589" spans="1:18" x14ac:dyDescent="0.3">
      <c r="A4589">
        <v>9141</v>
      </c>
      <c r="B4589">
        <v>1</v>
      </c>
      <c r="C4589" t="str">
        <f>_xlfn.XLOOKUP(B4589,'Country Master'!A:A,'Country Master'!B:B,"Not Found")</f>
        <v>India</v>
      </c>
      <c r="D4589" t="s">
        <v>3694</v>
      </c>
      <c r="E4589" t="s">
        <v>7320</v>
      </c>
      <c r="F4589" t="s">
        <v>7272</v>
      </c>
      <c r="G4589" t="s">
        <v>7271</v>
      </c>
      <c r="H4589">
        <v>77.128561899999994</v>
      </c>
      <c r="I4589">
        <v>28.543717399999998</v>
      </c>
      <c r="J4589" t="s">
        <v>1904</v>
      </c>
      <c r="K4589" cm="1">
        <f t="array" ref="K4589:R4589">_xlfn.XLOOKUP(A4589,KPIs!$A$2:$A$9552,KPIs!$B$2:$I$9552,"Not Found")</f>
        <v>200</v>
      </c>
      <c r="L4589" t="str">
        <v>Indian Rupees(Rs.)</v>
      </c>
      <c r="M4589" t="str">
        <v>No</v>
      </c>
      <c r="N4589" t="str">
        <v>No</v>
      </c>
      <c r="O4589">
        <v>1</v>
      </c>
      <c r="P4589">
        <v>2.9</v>
      </c>
      <c r="Q4589" t="str">
        <v>Average</v>
      </c>
      <c r="R4589">
        <v>5</v>
      </c>
    </row>
    <row r="4590" spans="1:18" x14ac:dyDescent="0.3">
      <c r="A4590">
        <v>18333396</v>
      </c>
      <c r="B4590">
        <v>1</v>
      </c>
      <c r="C4590" t="str">
        <f>_xlfn.XLOOKUP(B4590,'Country Master'!A:A,'Country Master'!B:B,"Not Found")</f>
        <v>India</v>
      </c>
      <c r="D4590" t="s">
        <v>3694</v>
      </c>
      <c r="E4590" t="s">
        <v>7319</v>
      </c>
      <c r="F4590" t="s">
        <v>7272</v>
      </c>
      <c r="G4590" t="s">
        <v>7271</v>
      </c>
      <c r="H4590">
        <v>77.124741400000005</v>
      </c>
      <c r="I4590">
        <v>28.546711599999998</v>
      </c>
      <c r="J4590" t="s">
        <v>1969</v>
      </c>
      <c r="K4590" cm="1">
        <f t="array" ref="K4590:R4590">_xlfn.XLOOKUP(A4590,KPIs!$A$2:$A$9552,KPIs!$B$2:$I$9552,"Not Found")</f>
        <v>450</v>
      </c>
      <c r="L4590" t="str">
        <v>Indian Rupees(Rs.)</v>
      </c>
      <c r="M4590" t="str">
        <v>No</v>
      </c>
      <c r="N4590" t="str">
        <v>No</v>
      </c>
      <c r="O4590">
        <v>1</v>
      </c>
      <c r="P4590">
        <v>2.9</v>
      </c>
      <c r="Q4590" t="str">
        <v>Average</v>
      </c>
      <c r="R4590">
        <v>6</v>
      </c>
    </row>
    <row r="4591" spans="1:18" x14ac:dyDescent="0.3">
      <c r="A4591">
        <v>7363</v>
      </c>
      <c r="B4591">
        <v>1</v>
      </c>
      <c r="C4591" t="str">
        <f>_xlfn.XLOOKUP(B4591,'Country Master'!A:A,'Country Master'!B:B,"Not Found")</f>
        <v>India</v>
      </c>
      <c r="D4591" t="s">
        <v>3694</v>
      </c>
      <c r="E4591" t="s">
        <v>7318</v>
      </c>
      <c r="F4591" t="s">
        <v>7272</v>
      </c>
      <c r="G4591" t="s">
        <v>7271</v>
      </c>
      <c r="H4591">
        <v>77.1286068</v>
      </c>
      <c r="I4591">
        <v>28.550039900000002</v>
      </c>
      <c r="J4591" t="s">
        <v>5721</v>
      </c>
      <c r="K4591" cm="1">
        <f t="array" ref="K4591:R4591">_xlfn.XLOOKUP(A4591,KPIs!$A$2:$A$9552,KPIs!$B$2:$I$9552,"Not Found")</f>
        <v>700</v>
      </c>
      <c r="L4591" t="str">
        <v>Indian Rupees(Rs.)</v>
      </c>
      <c r="M4591" t="str">
        <v>No</v>
      </c>
      <c r="N4591" t="str">
        <v>No</v>
      </c>
      <c r="O4591">
        <v>2</v>
      </c>
      <c r="P4591">
        <v>3.9</v>
      </c>
      <c r="Q4591" t="str">
        <v>Good</v>
      </c>
      <c r="R4591">
        <v>23</v>
      </c>
    </row>
    <row r="4592" spans="1:18" x14ac:dyDescent="0.3">
      <c r="A4592">
        <v>305181</v>
      </c>
      <c r="B4592">
        <v>1</v>
      </c>
      <c r="C4592" t="str">
        <f>_xlfn.XLOOKUP(B4592,'Country Master'!A:A,'Country Master'!B:B,"Not Found")</f>
        <v>India</v>
      </c>
      <c r="D4592" t="s">
        <v>3694</v>
      </c>
      <c r="E4592" t="s">
        <v>7317</v>
      </c>
      <c r="F4592" t="s">
        <v>7272</v>
      </c>
      <c r="G4592" t="s">
        <v>7271</v>
      </c>
      <c r="H4592">
        <v>77.124291900000003</v>
      </c>
      <c r="I4592">
        <v>28.543442200000001</v>
      </c>
      <c r="J4592" t="s">
        <v>2626</v>
      </c>
      <c r="K4592" cm="1">
        <f t="array" ref="K4592:R4592">_xlfn.XLOOKUP(A4592,KPIs!$A$2:$A$9552,KPIs!$B$2:$I$9552,"Not Found")</f>
        <v>150</v>
      </c>
      <c r="L4592" t="str">
        <v>Indian Rupees(Rs.)</v>
      </c>
      <c r="M4592" t="str">
        <v>No</v>
      </c>
      <c r="N4592" t="str">
        <v>No</v>
      </c>
      <c r="O4592">
        <v>1</v>
      </c>
      <c r="P4592">
        <v>0</v>
      </c>
      <c r="Q4592" t="str">
        <v>Not rated</v>
      </c>
      <c r="R4592">
        <v>0</v>
      </c>
    </row>
    <row r="4593" spans="1:18" x14ac:dyDescent="0.3">
      <c r="A4593">
        <v>18403469</v>
      </c>
      <c r="B4593">
        <v>1</v>
      </c>
      <c r="C4593" t="str">
        <f>_xlfn.XLOOKUP(B4593,'Country Master'!A:A,'Country Master'!B:B,"Not Found")</f>
        <v>India</v>
      </c>
      <c r="D4593" t="s">
        <v>3694</v>
      </c>
      <c r="E4593" t="s">
        <v>7316</v>
      </c>
      <c r="F4593" t="s">
        <v>7272</v>
      </c>
      <c r="G4593" t="s">
        <v>7271</v>
      </c>
      <c r="H4593">
        <v>77.123842400000001</v>
      </c>
      <c r="I4593">
        <v>28.544653700000001</v>
      </c>
      <c r="J4593" t="s">
        <v>1904</v>
      </c>
      <c r="K4593" cm="1">
        <f t="array" ref="K4593:R4593">_xlfn.XLOOKUP(A4593,KPIs!$A$2:$A$9552,KPIs!$B$2:$I$9552,"Not Found")</f>
        <v>500</v>
      </c>
      <c r="L4593" t="str">
        <v>Indian Rupees(Rs.)</v>
      </c>
      <c r="M4593" t="str">
        <v>No</v>
      </c>
      <c r="N4593" t="str">
        <v>No</v>
      </c>
      <c r="O4593">
        <v>2</v>
      </c>
      <c r="P4593">
        <v>0</v>
      </c>
      <c r="Q4593" t="str">
        <v>Not rated</v>
      </c>
      <c r="R4593">
        <v>0</v>
      </c>
    </row>
    <row r="4594" spans="1:18" x14ac:dyDescent="0.3">
      <c r="A4594">
        <v>18416845</v>
      </c>
      <c r="B4594">
        <v>1</v>
      </c>
      <c r="C4594" t="str">
        <f>_xlfn.XLOOKUP(B4594,'Country Master'!A:A,'Country Master'!B:B,"Not Found")</f>
        <v>India</v>
      </c>
      <c r="D4594" t="s">
        <v>3694</v>
      </c>
      <c r="E4594" t="s">
        <v>7315</v>
      </c>
      <c r="F4594" t="s">
        <v>7272</v>
      </c>
      <c r="G4594" t="s">
        <v>7271</v>
      </c>
      <c r="H4594">
        <v>77.125460500000003</v>
      </c>
      <c r="I4594">
        <v>28.545974099999999</v>
      </c>
      <c r="J4594" t="s">
        <v>1904</v>
      </c>
      <c r="K4594" cm="1">
        <f t="array" ref="K4594:R4594">_xlfn.XLOOKUP(A4594,KPIs!$A$2:$A$9552,KPIs!$B$2:$I$9552,"Not Found")</f>
        <v>350</v>
      </c>
      <c r="L4594" t="str">
        <v>Indian Rupees(Rs.)</v>
      </c>
      <c r="M4594" t="str">
        <v>No</v>
      </c>
      <c r="N4594" t="str">
        <v>No</v>
      </c>
      <c r="O4594">
        <v>1</v>
      </c>
      <c r="P4594">
        <v>0</v>
      </c>
      <c r="Q4594" t="str">
        <v>Not rated</v>
      </c>
      <c r="R4594">
        <v>0</v>
      </c>
    </row>
    <row r="4595" spans="1:18" x14ac:dyDescent="0.3">
      <c r="A4595">
        <v>302475</v>
      </c>
      <c r="B4595">
        <v>1</v>
      </c>
      <c r="C4595" t="str">
        <f>_xlfn.XLOOKUP(B4595,'Country Master'!A:A,'Country Master'!B:B,"Not Found")</f>
        <v>India</v>
      </c>
      <c r="D4595" t="s">
        <v>3694</v>
      </c>
      <c r="E4595" t="s">
        <v>7314</v>
      </c>
      <c r="F4595" t="s">
        <v>7272</v>
      </c>
      <c r="G4595" t="s">
        <v>7271</v>
      </c>
      <c r="H4595">
        <v>77.099697599999999</v>
      </c>
      <c r="I4595">
        <v>28.5232706</v>
      </c>
      <c r="J4595" t="s">
        <v>1904</v>
      </c>
      <c r="K4595" cm="1">
        <f t="array" ref="K4595:R4595">_xlfn.XLOOKUP(A4595,KPIs!$A$2:$A$9552,KPIs!$B$2:$I$9552,"Not Found")</f>
        <v>150</v>
      </c>
      <c r="L4595" t="str">
        <v>Indian Rupees(Rs.)</v>
      </c>
      <c r="M4595" t="str">
        <v>No</v>
      </c>
      <c r="N4595" t="str">
        <v>No</v>
      </c>
      <c r="O4595">
        <v>1</v>
      </c>
      <c r="P4595">
        <v>0</v>
      </c>
      <c r="Q4595" t="str">
        <v>Not rated</v>
      </c>
      <c r="R4595">
        <v>1</v>
      </c>
    </row>
    <row r="4596" spans="1:18" x14ac:dyDescent="0.3">
      <c r="A4596">
        <v>18489805</v>
      </c>
      <c r="B4596">
        <v>1</v>
      </c>
      <c r="C4596" t="str">
        <f>_xlfn.XLOOKUP(B4596,'Country Master'!A:A,'Country Master'!B:B,"Not Found")</f>
        <v>India</v>
      </c>
      <c r="D4596" t="s">
        <v>3694</v>
      </c>
      <c r="E4596" t="s">
        <v>7313</v>
      </c>
      <c r="F4596" t="s">
        <v>7272</v>
      </c>
      <c r="G4596" t="s">
        <v>7271</v>
      </c>
      <c r="H4596">
        <v>77.128427000000002</v>
      </c>
      <c r="I4596">
        <v>28.544107700000001</v>
      </c>
      <c r="J4596" t="s">
        <v>715</v>
      </c>
      <c r="K4596" cm="1">
        <f t="array" ref="K4596:R4596">_xlfn.XLOOKUP(A4596,KPIs!$A$2:$A$9552,KPIs!$B$2:$I$9552,"Not Found")</f>
        <v>200</v>
      </c>
      <c r="L4596" t="str">
        <v>Indian Rupees(Rs.)</v>
      </c>
      <c r="M4596" t="str">
        <v>No</v>
      </c>
      <c r="N4596" t="str">
        <v>No</v>
      </c>
      <c r="O4596">
        <v>1</v>
      </c>
      <c r="P4596">
        <v>0</v>
      </c>
      <c r="Q4596" t="str">
        <v>Not rated</v>
      </c>
      <c r="R4596">
        <v>1</v>
      </c>
    </row>
    <row r="4597" spans="1:18" x14ac:dyDescent="0.3">
      <c r="A4597">
        <v>302473</v>
      </c>
      <c r="B4597">
        <v>1</v>
      </c>
      <c r="C4597" t="str">
        <f>_xlfn.XLOOKUP(B4597,'Country Master'!A:A,'Country Master'!B:B,"Not Found")</f>
        <v>India</v>
      </c>
      <c r="D4597" t="s">
        <v>3694</v>
      </c>
      <c r="E4597" t="s">
        <v>7312</v>
      </c>
      <c r="F4597" t="s">
        <v>7272</v>
      </c>
      <c r="G4597" t="s">
        <v>7271</v>
      </c>
      <c r="H4597">
        <v>77.107737299999997</v>
      </c>
      <c r="I4597">
        <v>28.533242099999999</v>
      </c>
      <c r="J4597" t="s">
        <v>2923</v>
      </c>
      <c r="K4597" cm="1">
        <f t="array" ref="K4597:R4597">_xlfn.XLOOKUP(A4597,KPIs!$A$2:$A$9552,KPIs!$B$2:$I$9552,"Not Found")</f>
        <v>250</v>
      </c>
      <c r="L4597" t="str">
        <v>Indian Rupees(Rs.)</v>
      </c>
      <c r="M4597" t="str">
        <v>No</v>
      </c>
      <c r="N4597" t="str">
        <v>No</v>
      </c>
      <c r="O4597">
        <v>1</v>
      </c>
      <c r="P4597">
        <v>0</v>
      </c>
      <c r="Q4597" t="str">
        <v>Not rated</v>
      </c>
      <c r="R4597">
        <v>0</v>
      </c>
    </row>
    <row r="4598" spans="1:18" x14ac:dyDescent="0.3">
      <c r="A4598">
        <v>18361932</v>
      </c>
      <c r="B4598">
        <v>1</v>
      </c>
      <c r="C4598" t="str">
        <f>_xlfn.XLOOKUP(B4598,'Country Master'!A:A,'Country Master'!B:B,"Not Found")</f>
        <v>India</v>
      </c>
      <c r="D4598" t="s">
        <v>3694</v>
      </c>
      <c r="E4598" t="s">
        <v>7311</v>
      </c>
      <c r="F4598" t="s">
        <v>7272</v>
      </c>
      <c r="G4598" t="s">
        <v>7271</v>
      </c>
      <c r="H4598">
        <v>77.1333427</v>
      </c>
      <c r="I4598">
        <v>28.548914700000001</v>
      </c>
      <c r="J4598" t="s">
        <v>2350</v>
      </c>
      <c r="K4598" cm="1">
        <f t="array" ref="K4598:R4598">_xlfn.XLOOKUP(A4598,KPIs!$A$2:$A$9552,KPIs!$B$2:$I$9552,"Not Found")</f>
        <v>600</v>
      </c>
      <c r="L4598" t="str">
        <v>Indian Rupees(Rs.)</v>
      </c>
      <c r="M4598" t="str">
        <v>No</v>
      </c>
      <c r="N4598" t="str">
        <v>Yes</v>
      </c>
      <c r="O4598">
        <v>2</v>
      </c>
      <c r="P4598">
        <v>0</v>
      </c>
      <c r="Q4598" t="str">
        <v>Not rated</v>
      </c>
      <c r="R4598">
        <v>0</v>
      </c>
    </row>
    <row r="4599" spans="1:18" x14ac:dyDescent="0.3">
      <c r="A4599">
        <v>18414467</v>
      </c>
      <c r="B4599">
        <v>1</v>
      </c>
      <c r="C4599" t="str">
        <f>_xlfn.XLOOKUP(B4599,'Country Master'!A:A,'Country Master'!B:B,"Not Found")</f>
        <v>India</v>
      </c>
      <c r="D4599" t="s">
        <v>3694</v>
      </c>
      <c r="E4599" t="s">
        <v>7310</v>
      </c>
      <c r="F4599" t="s">
        <v>7272</v>
      </c>
      <c r="G4599" t="s">
        <v>7271</v>
      </c>
      <c r="H4599">
        <v>77.116735199999994</v>
      </c>
      <c r="I4599">
        <v>28.538613300000002</v>
      </c>
      <c r="J4599" t="s">
        <v>1904</v>
      </c>
      <c r="K4599" cm="1">
        <f t="array" ref="K4599:R4599">_xlfn.XLOOKUP(A4599,KPIs!$A$2:$A$9552,KPIs!$B$2:$I$9552,"Not Found")</f>
        <v>100</v>
      </c>
      <c r="L4599" t="str">
        <v>Indian Rupees(Rs.)</v>
      </c>
      <c r="M4599" t="str">
        <v>No</v>
      </c>
      <c r="N4599" t="str">
        <v>No</v>
      </c>
      <c r="O4599">
        <v>1</v>
      </c>
      <c r="P4599">
        <v>0</v>
      </c>
      <c r="Q4599" t="str">
        <v>Not rated</v>
      </c>
      <c r="R4599">
        <v>0</v>
      </c>
    </row>
    <row r="4600" spans="1:18" x14ac:dyDescent="0.3">
      <c r="A4600">
        <v>18358665</v>
      </c>
      <c r="B4600">
        <v>1</v>
      </c>
      <c r="C4600" t="str">
        <f>_xlfn.XLOOKUP(B4600,'Country Master'!A:A,'Country Master'!B:B,"Not Found")</f>
        <v>India</v>
      </c>
      <c r="D4600" t="s">
        <v>3694</v>
      </c>
      <c r="E4600" t="s">
        <v>7309</v>
      </c>
      <c r="F4600" t="s">
        <v>7272</v>
      </c>
      <c r="G4600" t="s">
        <v>7271</v>
      </c>
      <c r="H4600">
        <v>77.113773600000002</v>
      </c>
      <c r="I4600">
        <v>28.535442100000001</v>
      </c>
      <c r="J4600" t="s">
        <v>1892</v>
      </c>
      <c r="K4600" cm="1">
        <f t="array" ref="K4600:R4600">_xlfn.XLOOKUP(A4600,KPIs!$A$2:$A$9552,KPIs!$B$2:$I$9552,"Not Found")</f>
        <v>1000</v>
      </c>
      <c r="L4600" t="str">
        <v>Indian Rupees(Rs.)</v>
      </c>
      <c r="M4600" t="str">
        <v>No</v>
      </c>
      <c r="N4600" t="str">
        <v>No</v>
      </c>
      <c r="O4600">
        <v>3</v>
      </c>
      <c r="P4600">
        <v>0</v>
      </c>
      <c r="Q4600" t="str">
        <v>Not rated</v>
      </c>
      <c r="R4600">
        <v>0</v>
      </c>
    </row>
    <row r="4601" spans="1:18" x14ac:dyDescent="0.3">
      <c r="A4601">
        <v>18427203</v>
      </c>
      <c r="B4601">
        <v>1</v>
      </c>
      <c r="C4601" t="str">
        <f>_xlfn.XLOOKUP(B4601,'Country Master'!A:A,'Country Master'!B:B,"Not Found")</f>
        <v>India</v>
      </c>
      <c r="D4601" t="s">
        <v>3694</v>
      </c>
      <c r="E4601" t="s">
        <v>7308</v>
      </c>
      <c r="F4601" t="s">
        <v>7272</v>
      </c>
      <c r="G4601" t="s">
        <v>7271</v>
      </c>
      <c r="H4601">
        <v>0</v>
      </c>
      <c r="I4601">
        <v>0</v>
      </c>
      <c r="J4601" t="s">
        <v>2642</v>
      </c>
      <c r="K4601" cm="1">
        <f t="array" ref="K4601:R4601">_xlfn.XLOOKUP(A4601,KPIs!$A$2:$A$9552,KPIs!$B$2:$I$9552,"Not Found")</f>
        <v>600</v>
      </c>
      <c r="L4601" t="str">
        <v>Indian Rupees(Rs.)</v>
      </c>
      <c r="M4601" t="str">
        <v>No</v>
      </c>
      <c r="N4601" t="str">
        <v>No</v>
      </c>
      <c r="O4601">
        <v>2</v>
      </c>
      <c r="P4601">
        <v>0</v>
      </c>
      <c r="Q4601" t="str">
        <v>Not rated</v>
      </c>
      <c r="R4601">
        <v>0</v>
      </c>
    </row>
    <row r="4602" spans="1:18" x14ac:dyDescent="0.3">
      <c r="A4602">
        <v>18358663</v>
      </c>
      <c r="B4602">
        <v>1</v>
      </c>
      <c r="C4602" t="str">
        <f>_xlfn.XLOOKUP(B4602,'Country Master'!A:A,'Country Master'!B:B,"Not Found")</f>
        <v>India</v>
      </c>
      <c r="D4602" t="s">
        <v>3694</v>
      </c>
      <c r="E4602" t="s">
        <v>7307</v>
      </c>
      <c r="F4602" t="s">
        <v>7272</v>
      </c>
      <c r="G4602" t="s">
        <v>7271</v>
      </c>
      <c r="H4602">
        <v>77.118140600000004</v>
      </c>
      <c r="I4602">
        <v>28.541511700000001</v>
      </c>
      <c r="J4602" t="s">
        <v>1904</v>
      </c>
      <c r="K4602" cm="1">
        <f t="array" ref="K4602:R4602">_xlfn.XLOOKUP(A4602,KPIs!$A$2:$A$9552,KPIs!$B$2:$I$9552,"Not Found")</f>
        <v>150</v>
      </c>
      <c r="L4602" t="str">
        <v>Indian Rupees(Rs.)</v>
      </c>
      <c r="M4602" t="str">
        <v>No</v>
      </c>
      <c r="N4602" t="str">
        <v>No</v>
      </c>
      <c r="O4602">
        <v>1</v>
      </c>
      <c r="P4602">
        <v>0</v>
      </c>
      <c r="Q4602" t="str">
        <v>Not rated</v>
      </c>
      <c r="R4602">
        <v>0</v>
      </c>
    </row>
    <row r="4603" spans="1:18" x14ac:dyDescent="0.3">
      <c r="A4603">
        <v>18489807</v>
      </c>
      <c r="B4603">
        <v>1</v>
      </c>
      <c r="C4603" t="str">
        <f>_xlfn.XLOOKUP(B4603,'Country Master'!A:A,'Country Master'!B:B,"Not Found")</f>
        <v>India</v>
      </c>
      <c r="D4603" t="s">
        <v>3694</v>
      </c>
      <c r="E4603" t="s">
        <v>7306</v>
      </c>
      <c r="F4603" t="s">
        <v>7272</v>
      </c>
      <c r="G4603" t="s">
        <v>7271</v>
      </c>
      <c r="H4603">
        <v>77.124150400000005</v>
      </c>
      <c r="I4603">
        <v>28.5434269</v>
      </c>
      <c r="J4603" t="s">
        <v>2210</v>
      </c>
      <c r="K4603" cm="1">
        <f t="array" ref="K4603:R4603">_xlfn.XLOOKUP(A4603,KPIs!$A$2:$A$9552,KPIs!$B$2:$I$9552,"Not Found")</f>
        <v>300</v>
      </c>
      <c r="L4603" t="str">
        <v>Indian Rupees(Rs.)</v>
      </c>
      <c r="M4603" t="str">
        <v>No</v>
      </c>
      <c r="N4603" t="str">
        <v>No</v>
      </c>
      <c r="O4603">
        <v>1</v>
      </c>
      <c r="P4603">
        <v>0</v>
      </c>
      <c r="Q4603" t="str">
        <v>Not rated</v>
      </c>
      <c r="R4603">
        <v>0</v>
      </c>
    </row>
    <row r="4604" spans="1:18" x14ac:dyDescent="0.3">
      <c r="A4604">
        <v>305183</v>
      </c>
      <c r="B4604">
        <v>1</v>
      </c>
      <c r="C4604" t="str">
        <f>_xlfn.XLOOKUP(B4604,'Country Master'!A:A,'Country Master'!B:B,"Not Found")</f>
        <v>India</v>
      </c>
      <c r="D4604" t="s">
        <v>3694</v>
      </c>
      <c r="E4604" t="s">
        <v>7305</v>
      </c>
      <c r="F4604" t="s">
        <v>7272</v>
      </c>
      <c r="G4604" t="s">
        <v>7271</v>
      </c>
      <c r="H4604">
        <v>77.126719100000003</v>
      </c>
      <c r="I4604">
        <v>28.544302399999999</v>
      </c>
      <c r="J4604" t="s">
        <v>192</v>
      </c>
      <c r="K4604" cm="1">
        <f t="array" ref="K4604:R4604">_xlfn.XLOOKUP(A4604,KPIs!$A$2:$A$9552,KPIs!$B$2:$I$9552,"Not Found")</f>
        <v>300</v>
      </c>
      <c r="L4604" t="str">
        <v>Indian Rupees(Rs.)</v>
      </c>
      <c r="M4604" t="str">
        <v>No</v>
      </c>
      <c r="N4604" t="str">
        <v>No</v>
      </c>
      <c r="O4604">
        <v>1</v>
      </c>
      <c r="P4604">
        <v>0</v>
      </c>
      <c r="Q4604" t="str">
        <v>Not rated</v>
      </c>
      <c r="R4604">
        <v>2</v>
      </c>
    </row>
    <row r="4605" spans="1:18" x14ac:dyDescent="0.3">
      <c r="A4605">
        <v>305153</v>
      </c>
      <c r="B4605">
        <v>1</v>
      </c>
      <c r="C4605" t="str">
        <f>_xlfn.XLOOKUP(B4605,'Country Master'!A:A,'Country Master'!B:B,"Not Found")</f>
        <v>India</v>
      </c>
      <c r="D4605" t="s">
        <v>3694</v>
      </c>
      <c r="E4605" t="s">
        <v>7304</v>
      </c>
      <c r="F4605" t="s">
        <v>7272</v>
      </c>
      <c r="G4605" t="s">
        <v>7271</v>
      </c>
      <c r="H4605">
        <v>77.125029900000001</v>
      </c>
      <c r="I4605">
        <v>28.5472207</v>
      </c>
      <c r="J4605" t="s">
        <v>2403</v>
      </c>
      <c r="K4605" cm="1">
        <f t="array" ref="K4605:R4605">_xlfn.XLOOKUP(A4605,KPIs!$A$2:$A$9552,KPIs!$B$2:$I$9552,"Not Found")</f>
        <v>650</v>
      </c>
      <c r="L4605" t="str">
        <v>Indian Rupees(Rs.)</v>
      </c>
      <c r="M4605" t="str">
        <v>No</v>
      </c>
      <c r="N4605" t="str">
        <v>No</v>
      </c>
      <c r="O4605">
        <v>2</v>
      </c>
      <c r="P4605">
        <v>0</v>
      </c>
      <c r="Q4605" t="str">
        <v>Not rated</v>
      </c>
      <c r="R4605">
        <v>0</v>
      </c>
    </row>
    <row r="4606" spans="1:18" x14ac:dyDescent="0.3">
      <c r="A4606">
        <v>18372674</v>
      </c>
      <c r="B4606">
        <v>1</v>
      </c>
      <c r="C4606" t="str">
        <f>_xlfn.XLOOKUP(B4606,'Country Master'!A:A,'Country Master'!B:B,"Not Found")</f>
        <v>India</v>
      </c>
      <c r="D4606" t="s">
        <v>3694</v>
      </c>
      <c r="E4606" t="s">
        <v>7303</v>
      </c>
      <c r="F4606" t="s">
        <v>7272</v>
      </c>
      <c r="G4606" t="s">
        <v>7271</v>
      </c>
      <c r="H4606">
        <v>77.129306299999996</v>
      </c>
      <c r="I4606">
        <v>28.541620999999999</v>
      </c>
      <c r="J4606" t="s">
        <v>2210</v>
      </c>
      <c r="K4606" cm="1">
        <f t="array" ref="K4606:R4606">_xlfn.XLOOKUP(A4606,KPIs!$A$2:$A$9552,KPIs!$B$2:$I$9552,"Not Found")</f>
        <v>600</v>
      </c>
      <c r="L4606" t="str">
        <v>Indian Rupees(Rs.)</v>
      </c>
      <c r="M4606" t="str">
        <v>No</v>
      </c>
      <c r="N4606" t="str">
        <v>No</v>
      </c>
      <c r="O4606">
        <v>2</v>
      </c>
      <c r="P4606">
        <v>0</v>
      </c>
      <c r="Q4606" t="str">
        <v>Not rated</v>
      </c>
      <c r="R4606">
        <v>2</v>
      </c>
    </row>
    <row r="4607" spans="1:18" x14ac:dyDescent="0.3">
      <c r="A4607">
        <v>18356797</v>
      </c>
      <c r="B4607">
        <v>1</v>
      </c>
      <c r="C4607" t="str">
        <f>_xlfn.XLOOKUP(B4607,'Country Master'!A:A,'Country Master'!B:B,"Not Found")</f>
        <v>India</v>
      </c>
      <c r="D4607" t="s">
        <v>3694</v>
      </c>
      <c r="E4607" t="s">
        <v>7302</v>
      </c>
      <c r="F4607" t="s">
        <v>7272</v>
      </c>
      <c r="G4607" t="s">
        <v>7271</v>
      </c>
      <c r="H4607">
        <v>77.124741400000005</v>
      </c>
      <c r="I4607">
        <v>28.5469805</v>
      </c>
      <c r="J4607" t="s">
        <v>4602</v>
      </c>
      <c r="K4607" cm="1">
        <f t="array" ref="K4607:R4607">_xlfn.XLOOKUP(A4607,KPIs!$A$2:$A$9552,KPIs!$B$2:$I$9552,"Not Found")</f>
        <v>300</v>
      </c>
      <c r="L4607" t="str">
        <v>Indian Rupees(Rs.)</v>
      </c>
      <c r="M4607" t="str">
        <v>No</v>
      </c>
      <c r="N4607" t="str">
        <v>No</v>
      </c>
      <c r="O4607">
        <v>1</v>
      </c>
      <c r="P4607">
        <v>0</v>
      </c>
      <c r="Q4607" t="str">
        <v>Not rated</v>
      </c>
      <c r="R4607">
        <v>1</v>
      </c>
    </row>
    <row r="4608" spans="1:18" x14ac:dyDescent="0.3">
      <c r="A4608">
        <v>18414511</v>
      </c>
      <c r="B4608">
        <v>1</v>
      </c>
      <c r="C4608" t="str">
        <f>_xlfn.XLOOKUP(B4608,'Country Master'!A:A,'Country Master'!B:B,"Not Found")</f>
        <v>India</v>
      </c>
      <c r="D4608" t="s">
        <v>3694</v>
      </c>
      <c r="E4608" t="s">
        <v>7301</v>
      </c>
      <c r="F4608" t="s">
        <v>7272</v>
      </c>
      <c r="G4608" t="s">
        <v>7271</v>
      </c>
      <c r="H4608">
        <v>77.128131400000001</v>
      </c>
      <c r="I4608">
        <v>28.5470234</v>
      </c>
      <c r="J4608" t="s">
        <v>1969</v>
      </c>
      <c r="K4608" cm="1">
        <f t="array" ref="K4608:R4608">_xlfn.XLOOKUP(A4608,KPIs!$A$2:$A$9552,KPIs!$B$2:$I$9552,"Not Found")</f>
        <v>350</v>
      </c>
      <c r="L4608" t="str">
        <v>Indian Rupees(Rs.)</v>
      </c>
      <c r="M4608" t="str">
        <v>No</v>
      </c>
      <c r="N4608" t="str">
        <v>No</v>
      </c>
      <c r="O4608">
        <v>1</v>
      </c>
      <c r="P4608">
        <v>0</v>
      </c>
      <c r="Q4608" t="str">
        <v>Not rated</v>
      </c>
      <c r="R4608">
        <v>0</v>
      </c>
    </row>
    <row r="4609" spans="1:18" x14ac:dyDescent="0.3">
      <c r="A4609">
        <v>18408033</v>
      </c>
      <c r="B4609">
        <v>1</v>
      </c>
      <c r="C4609" t="str">
        <f>_xlfn.XLOOKUP(B4609,'Country Master'!A:A,'Country Master'!B:B,"Not Found")</f>
        <v>India</v>
      </c>
      <c r="D4609" t="s">
        <v>3694</v>
      </c>
      <c r="E4609" t="s">
        <v>7300</v>
      </c>
      <c r="F4609" t="s">
        <v>7272</v>
      </c>
      <c r="G4609" t="s">
        <v>7271</v>
      </c>
      <c r="H4609">
        <v>0</v>
      </c>
      <c r="I4609">
        <v>0</v>
      </c>
      <c r="J4609" t="s">
        <v>1906</v>
      </c>
      <c r="K4609" cm="1">
        <f t="array" ref="K4609:R4609">_xlfn.XLOOKUP(A4609,KPIs!$A$2:$A$9552,KPIs!$B$2:$I$9552,"Not Found")</f>
        <v>150</v>
      </c>
      <c r="L4609" t="str">
        <v>Indian Rupees(Rs.)</v>
      </c>
      <c r="M4609" t="str">
        <v>No</v>
      </c>
      <c r="N4609" t="str">
        <v>No</v>
      </c>
      <c r="O4609">
        <v>1</v>
      </c>
      <c r="P4609">
        <v>0</v>
      </c>
      <c r="Q4609" t="str">
        <v>Not rated</v>
      </c>
      <c r="R4609">
        <v>0</v>
      </c>
    </row>
    <row r="4610" spans="1:18" x14ac:dyDescent="0.3">
      <c r="A4610">
        <v>18358661</v>
      </c>
      <c r="B4610">
        <v>1</v>
      </c>
      <c r="C4610" t="str">
        <f>_xlfn.XLOOKUP(B4610,'Country Master'!A:A,'Country Master'!B:B,"Not Found")</f>
        <v>India</v>
      </c>
      <c r="D4610" t="s">
        <v>3694</v>
      </c>
      <c r="E4610" t="s">
        <v>7299</v>
      </c>
      <c r="F4610" t="s">
        <v>7272</v>
      </c>
      <c r="G4610" t="s">
        <v>7271</v>
      </c>
      <c r="H4610">
        <v>77.122853599999999</v>
      </c>
      <c r="I4610">
        <v>28.545455100000002</v>
      </c>
      <c r="J4610" t="s">
        <v>1904</v>
      </c>
      <c r="K4610" cm="1">
        <f t="array" ref="K4610:R4610">_xlfn.XLOOKUP(A4610,KPIs!$A$2:$A$9552,KPIs!$B$2:$I$9552,"Not Found")</f>
        <v>350</v>
      </c>
      <c r="L4610" t="str">
        <v>Indian Rupees(Rs.)</v>
      </c>
      <c r="M4610" t="str">
        <v>No</v>
      </c>
      <c r="N4610" t="str">
        <v>No</v>
      </c>
      <c r="O4610">
        <v>1</v>
      </c>
      <c r="P4610">
        <v>0</v>
      </c>
      <c r="Q4610" t="str">
        <v>Not rated</v>
      </c>
      <c r="R4610">
        <v>0</v>
      </c>
    </row>
    <row r="4611" spans="1:18" x14ac:dyDescent="0.3">
      <c r="A4611">
        <v>18180072</v>
      </c>
      <c r="B4611">
        <v>1</v>
      </c>
      <c r="C4611" t="str">
        <f>_xlfn.XLOOKUP(B4611,'Country Master'!A:A,'Country Master'!B:B,"Not Found")</f>
        <v>India</v>
      </c>
      <c r="D4611" t="s">
        <v>3694</v>
      </c>
      <c r="E4611" t="s">
        <v>7298</v>
      </c>
      <c r="F4611" t="s">
        <v>7272</v>
      </c>
      <c r="G4611" t="s">
        <v>7271</v>
      </c>
      <c r="H4611">
        <v>77.123932300000007</v>
      </c>
      <c r="I4611">
        <v>28.543586900000001</v>
      </c>
      <c r="J4611" t="s">
        <v>1904</v>
      </c>
      <c r="K4611" cm="1">
        <f t="array" ref="K4611:R4611">_xlfn.XLOOKUP(A4611,KPIs!$A$2:$A$9552,KPIs!$B$2:$I$9552,"Not Found")</f>
        <v>100</v>
      </c>
      <c r="L4611" t="str">
        <v>Indian Rupees(Rs.)</v>
      </c>
      <c r="M4611" t="str">
        <v>No</v>
      </c>
      <c r="N4611" t="str">
        <v>No</v>
      </c>
      <c r="O4611">
        <v>1</v>
      </c>
      <c r="P4611">
        <v>0</v>
      </c>
      <c r="Q4611" t="str">
        <v>Not rated</v>
      </c>
      <c r="R4611">
        <v>0</v>
      </c>
    </row>
    <row r="4612" spans="1:18" x14ac:dyDescent="0.3">
      <c r="A4612">
        <v>18311961</v>
      </c>
      <c r="B4612">
        <v>1</v>
      </c>
      <c r="C4612" t="str">
        <f>_xlfn.XLOOKUP(B4612,'Country Master'!A:A,'Country Master'!B:B,"Not Found")</f>
        <v>India</v>
      </c>
      <c r="D4612" t="s">
        <v>3694</v>
      </c>
      <c r="E4612" t="s">
        <v>7297</v>
      </c>
      <c r="F4612" t="s">
        <v>7272</v>
      </c>
      <c r="G4612" t="s">
        <v>7271</v>
      </c>
      <c r="H4612">
        <v>0</v>
      </c>
      <c r="I4612">
        <v>0</v>
      </c>
      <c r="J4612" t="s">
        <v>1904</v>
      </c>
      <c r="K4612" cm="1">
        <f t="array" ref="K4612:R4612">_xlfn.XLOOKUP(A4612,KPIs!$A$2:$A$9552,KPIs!$B$2:$I$9552,"Not Found")</f>
        <v>400</v>
      </c>
      <c r="L4612" t="str">
        <v>Indian Rupees(Rs.)</v>
      </c>
      <c r="M4612" t="str">
        <v>No</v>
      </c>
      <c r="N4612" t="str">
        <v>No</v>
      </c>
      <c r="O4612">
        <v>1</v>
      </c>
      <c r="P4612">
        <v>0</v>
      </c>
      <c r="Q4612" t="str">
        <v>Not rated</v>
      </c>
      <c r="R4612">
        <v>3</v>
      </c>
    </row>
    <row r="4613" spans="1:18" x14ac:dyDescent="0.3">
      <c r="A4613">
        <v>18416830</v>
      </c>
      <c r="B4613">
        <v>1</v>
      </c>
      <c r="C4613" t="str">
        <f>_xlfn.XLOOKUP(B4613,'Country Master'!A:A,'Country Master'!B:B,"Not Found")</f>
        <v>India</v>
      </c>
      <c r="D4613" t="s">
        <v>3694</v>
      </c>
      <c r="E4613" t="s">
        <v>7296</v>
      </c>
      <c r="F4613" t="s">
        <v>7272</v>
      </c>
      <c r="G4613" t="s">
        <v>7271</v>
      </c>
      <c r="H4613">
        <v>77.124112100000005</v>
      </c>
      <c r="I4613">
        <v>28.543156</v>
      </c>
      <c r="J4613" t="s">
        <v>233</v>
      </c>
      <c r="K4613" cm="1">
        <f t="array" ref="K4613:R4613">_xlfn.XLOOKUP(A4613,KPIs!$A$2:$A$9552,KPIs!$B$2:$I$9552,"Not Found")</f>
        <v>450</v>
      </c>
      <c r="L4613" t="str">
        <v>Indian Rupees(Rs.)</v>
      </c>
      <c r="M4613" t="str">
        <v>No</v>
      </c>
      <c r="N4613" t="str">
        <v>No</v>
      </c>
      <c r="O4613">
        <v>1</v>
      </c>
      <c r="P4613">
        <v>0</v>
      </c>
      <c r="Q4613" t="str">
        <v>Not rated</v>
      </c>
      <c r="R4613">
        <v>3</v>
      </c>
    </row>
    <row r="4614" spans="1:18" x14ac:dyDescent="0.3">
      <c r="A4614">
        <v>18357534</v>
      </c>
      <c r="B4614">
        <v>1</v>
      </c>
      <c r="C4614" t="str">
        <f>_xlfn.XLOOKUP(B4614,'Country Master'!A:A,'Country Master'!B:B,"Not Found")</f>
        <v>India</v>
      </c>
      <c r="D4614" t="s">
        <v>3694</v>
      </c>
      <c r="E4614" t="s">
        <v>7295</v>
      </c>
      <c r="F4614" t="s">
        <v>7272</v>
      </c>
      <c r="G4614" t="s">
        <v>7271</v>
      </c>
      <c r="H4614">
        <v>77.124927900000003</v>
      </c>
      <c r="I4614">
        <v>28.5429013</v>
      </c>
      <c r="J4614" t="s">
        <v>6966</v>
      </c>
      <c r="K4614" cm="1">
        <f t="array" ref="K4614:R4614">_xlfn.XLOOKUP(A4614,KPIs!$A$2:$A$9552,KPIs!$B$2:$I$9552,"Not Found")</f>
        <v>350</v>
      </c>
      <c r="L4614" t="str">
        <v>Indian Rupees(Rs.)</v>
      </c>
      <c r="M4614" t="str">
        <v>No</v>
      </c>
      <c r="N4614" t="str">
        <v>No</v>
      </c>
      <c r="O4614">
        <v>1</v>
      </c>
      <c r="P4614">
        <v>0</v>
      </c>
      <c r="Q4614" t="str">
        <v>Not rated</v>
      </c>
      <c r="R4614">
        <v>0</v>
      </c>
    </row>
    <row r="4615" spans="1:18" x14ac:dyDescent="0.3">
      <c r="A4615">
        <v>18356819</v>
      </c>
      <c r="B4615">
        <v>1</v>
      </c>
      <c r="C4615" t="str">
        <f>_xlfn.XLOOKUP(B4615,'Country Master'!A:A,'Country Master'!B:B,"Not Found")</f>
        <v>India</v>
      </c>
      <c r="D4615" t="s">
        <v>3694</v>
      </c>
      <c r="E4615" t="s">
        <v>7294</v>
      </c>
      <c r="F4615" t="s">
        <v>7272</v>
      </c>
      <c r="G4615" t="s">
        <v>7271</v>
      </c>
      <c r="H4615">
        <v>77.125056000000001</v>
      </c>
      <c r="I4615">
        <v>28.543829200000001</v>
      </c>
      <c r="J4615" t="s">
        <v>2453</v>
      </c>
      <c r="K4615" cm="1">
        <f t="array" ref="K4615:R4615">_xlfn.XLOOKUP(A4615,KPIs!$A$2:$A$9552,KPIs!$B$2:$I$9552,"Not Found")</f>
        <v>250</v>
      </c>
      <c r="L4615" t="str">
        <v>Indian Rupees(Rs.)</v>
      </c>
      <c r="M4615" t="str">
        <v>No</v>
      </c>
      <c r="N4615" t="str">
        <v>No</v>
      </c>
      <c r="O4615">
        <v>1</v>
      </c>
      <c r="P4615">
        <v>0</v>
      </c>
      <c r="Q4615" t="str">
        <v>Not rated</v>
      </c>
      <c r="R4615">
        <v>0</v>
      </c>
    </row>
    <row r="4616" spans="1:18" x14ac:dyDescent="0.3">
      <c r="A4616">
        <v>18356795</v>
      </c>
      <c r="B4616">
        <v>1</v>
      </c>
      <c r="C4616" t="str">
        <f>_xlfn.XLOOKUP(B4616,'Country Master'!A:A,'Country Master'!B:B,"Not Found")</f>
        <v>India</v>
      </c>
      <c r="D4616" t="s">
        <v>3694</v>
      </c>
      <c r="E4616" t="s">
        <v>7293</v>
      </c>
      <c r="F4616" t="s">
        <v>7272</v>
      </c>
      <c r="G4616" t="s">
        <v>7271</v>
      </c>
      <c r="H4616">
        <v>77.125730200000007</v>
      </c>
      <c r="I4616">
        <v>28.547702699999999</v>
      </c>
      <c r="J4616" t="s">
        <v>1969</v>
      </c>
      <c r="K4616" cm="1">
        <f t="array" ref="K4616:R4616">_xlfn.XLOOKUP(A4616,KPIs!$A$2:$A$9552,KPIs!$B$2:$I$9552,"Not Found")</f>
        <v>500</v>
      </c>
      <c r="L4616" t="str">
        <v>Indian Rupees(Rs.)</v>
      </c>
      <c r="M4616" t="str">
        <v>No</v>
      </c>
      <c r="N4616" t="str">
        <v>No</v>
      </c>
      <c r="O4616">
        <v>2</v>
      </c>
      <c r="P4616">
        <v>0</v>
      </c>
      <c r="Q4616" t="str">
        <v>Not rated</v>
      </c>
      <c r="R4616">
        <v>1</v>
      </c>
    </row>
    <row r="4617" spans="1:18" x14ac:dyDescent="0.3">
      <c r="A4617">
        <v>18357529</v>
      </c>
      <c r="B4617">
        <v>1</v>
      </c>
      <c r="C4617" t="str">
        <f>_xlfn.XLOOKUP(B4617,'Country Master'!A:A,'Country Master'!B:B,"Not Found")</f>
        <v>India</v>
      </c>
      <c r="D4617" t="s">
        <v>3694</v>
      </c>
      <c r="E4617" t="s">
        <v>7292</v>
      </c>
      <c r="F4617" t="s">
        <v>7272</v>
      </c>
      <c r="G4617" t="s">
        <v>7271</v>
      </c>
      <c r="H4617">
        <v>77.124298300000007</v>
      </c>
      <c r="I4617">
        <v>28.5434512</v>
      </c>
      <c r="J4617" t="s">
        <v>192</v>
      </c>
      <c r="K4617" cm="1">
        <f t="array" ref="K4617:R4617">_xlfn.XLOOKUP(A4617,KPIs!$A$2:$A$9552,KPIs!$B$2:$I$9552,"Not Found")</f>
        <v>250</v>
      </c>
      <c r="L4617" t="str">
        <v>Indian Rupees(Rs.)</v>
      </c>
      <c r="M4617" t="str">
        <v>No</v>
      </c>
      <c r="N4617" t="str">
        <v>No</v>
      </c>
      <c r="O4617">
        <v>1</v>
      </c>
      <c r="P4617">
        <v>0</v>
      </c>
      <c r="Q4617" t="str">
        <v>Not rated</v>
      </c>
      <c r="R4617">
        <v>2</v>
      </c>
    </row>
    <row r="4618" spans="1:18" x14ac:dyDescent="0.3">
      <c r="A4618">
        <v>311666</v>
      </c>
      <c r="B4618">
        <v>1</v>
      </c>
      <c r="C4618" t="str">
        <f>_xlfn.XLOOKUP(B4618,'Country Master'!A:A,'Country Master'!B:B,"Not Found")</f>
        <v>India</v>
      </c>
      <c r="D4618" t="s">
        <v>3694</v>
      </c>
      <c r="E4618" t="s">
        <v>7291</v>
      </c>
      <c r="F4618" t="s">
        <v>7272</v>
      </c>
      <c r="G4618" t="s">
        <v>7271</v>
      </c>
      <c r="H4618">
        <v>77.123752499999995</v>
      </c>
      <c r="I4618">
        <v>28.543479999999999</v>
      </c>
      <c r="J4618" t="s">
        <v>1963</v>
      </c>
      <c r="K4618" cm="1">
        <f t="array" ref="K4618:R4618">_xlfn.XLOOKUP(A4618,KPIs!$A$2:$A$9552,KPIs!$B$2:$I$9552,"Not Found")</f>
        <v>500</v>
      </c>
      <c r="L4618" t="str">
        <v>Indian Rupees(Rs.)</v>
      </c>
      <c r="M4618" t="str">
        <v>No</v>
      </c>
      <c r="N4618" t="str">
        <v>No</v>
      </c>
      <c r="O4618">
        <v>2</v>
      </c>
      <c r="P4618">
        <v>0</v>
      </c>
      <c r="Q4618" t="str">
        <v>Not rated</v>
      </c>
      <c r="R4618">
        <v>0</v>
      </c>
    </row>
    <row r="4619" spans="1:18" x14ac:dyDescent="0.3">
      <c r="A4619">
        <v>18357541</v>
      </c>
      <c r="B4619">
        <v>1</v>
      </c>
      <c r="C4619" t="str">
        <f>_xlfn.XLOOKUP(B4619,'Country Master'!A:A,'Country Master'!B:B,"Not Found")</f>
        <v>India</v>
      </c>
      <c r="D4619" t="s">
        <v>3694</v>
      </c>
      <c r="E4619" t="s">
        <v>7290</v>
      </c>
      <c r="F4619" t="s">
        <v>7272</v>
      </c>
      <c r="G4619" t="s">
        <v>7271</v>
      </c>
      <c r="H4619">
        <v>77.124854200000001</v>
      </c>
      <c r="I4619">
        <v>28.543052500000002</v>
      </c>
      <c r="J4619" t="s">
        <v>1904</v>
      </c>
      <c r="K4619" cm="1">
        <f t="array" ref="K4619:R4619">_xlfn.XLOOKUP(A4619,KPIs!$A$2:$A$9552,KPIs!$B$2:$I$9552,"Not Found")</f>
        <v>300</v>
      </c>
      <c r="L4619" t="str">
        <v>Indian Rupees(Rs.)</v>
      </c>
      <c r="M4619" t="str">
        <v>No</v>
      </c>
      <c r="N4619" t="str">
        <v>No</v>
      </c>
      <c r="O4619">
        <v>1</v>
      </c>
      <c r="P4619">
        <v>0</v>
      </c>
      <c r="Q4619" t="str">
        <v>Not rated</v>
      </c>
      <c r="R4619">
        <v>0</v>
      </c>
    </row>
    <row r="4620" spans="1:18" x14ac:dyDescent="0.3">
      <c r="A4620">
        <v>312970</v>
      </c>
      <c r="B4620">
        <v>1</v>
      </c>
      <c r="C4620" t="str">
        <f>_xlfn.XLOOKUP(B4620,'Country Master'!A:A,'Country Master'!B:B,"Not Found")</f>
        <v>India</v>
      </c>
      <c r="D4620" t="s">
        <v>3694</v>
      </c>
      <c r="E4620" t="s">
        <v>7289</v>
      </c>
      <c r="F4620" t="s">
        <v>7272</v>
      </c>
      <c r="G4620" t="s">
        <v>7271</v>
      </c>
      <c r="H4620">
        <v>77.123123199999995</v>
      </c>
      <c r="I4620">
        <v>28.543598899999999</v>
      </c>
      <c r="J4620" t="s">
        <v>1904</v>
      </c>
      <c r="K4620" cm="1">
        <f t="array" ref="K4620:R4620">_xlfn.XLOOKUP(A4620,KPIs!$A$2:$A$9552,KPIs!$B$2:$I$9552,"Not Found")</f>
        <v>300</v>
      </c>
      <c r="L4620" t="str">
        <v>Indian Rupees(Rs.)</v>
      </c>
      <c r="M4620" t="str">
        <v>No</v>
      </c>
      <c r="N4620" t="str">
        <v>No</v>
      </c>
      <c r="O4620">
        <v>1</v>
      </c>
      <c r="P4620">
        <v>0</v>
      </c>
      <c r="Q4620" t="str">
        <v>Not rated</v>
      </c>
      <c r="R4620">
        <v>0</v>
      </c>
    </row>
    <row r="4621" spans="1:18" x14ac:dyDescent="0.3">
      <c r="A4621">
        <v>305190</v>
      </c>
      <c r="B4621">
        <v>1</v>
      </c>
      <c r="C4621" t="str">
        <f>_xlfn.XLOOKUP(B4621,'Country Master'!A:A,'Country Master'!B:B,"Not Found")</f>
        <v>India</v>
      </c>
      <c r="D4621" t="s">
        <v>3694</v>
      </c>
      <c r="E4621" t="s">
        <v>7288</v>
      </c>
      <c r="F4621" t="s">
        <v>7272</v>
      </c>
      <c r="G4621" t="s">
        <v>7271</v>
      </c>
      <c r="H4621">
        <v>77.129541500000002</v>
      </c>
      <c r="I4621">
        <v>28.541512099999998</v>
      </c>
      <c r="J4621" t="s">
        <v>1855</v>
      </c>
      <c r="K4621" cm="1">
        <f t="array" ref="K4621:R4621">_xlfn.XLOOKUP(A4621,KPIs!$A$2:$A$9552,KPIs!$B$2:$I$9552,"Not Found")</f>
        <v>150</v>
      </c>
      <c r="L4621" t="str">
        <v>Indian Rupees(Rs.)</v>
      </c>
      <c r="M4621" t="str">
        <v>No</v>
      </c>
      <c r="N4621" t="str">
        <v>No</v>
      </c>
      <c r="O4621">
        <v>1</v>
      </c>
      <c r="P4621">
        <v>0</v>
      </c>
      <c r="Q4621" t="str">
        <v>Not rated</v>
      </c>
      <c r="R4621">
        <v>2</v>
      </c>
    </row>
    <row r="4622" spans="1:18" x14ac:dyDescent="0.3">
      <c r="A4622">
        <v>303149</v>
      </c>
      <c r="B4622">
        <v>1</v>
      </c>
      <c r="C4622" t="str">
        <f>_xlfn.XLOOKUP(B4622,'Country Master'!A:A,'Country Master'!B:B,"Not Found")</f>
        <v>India</v>
      </c>
      <c r="D4622" t="s">
        <v>3694</v>
      </c>
      <c r="E4622" t="s">
        <v>7287</v>
      </c>
      <c r="F4622" t="s">
        <v>7272</v>
      </c>
      <c r="G4622" t="s">
        <v>7271</v>
      </c>
      <c r="H4622">
        <v>77.128813890000004</v>
      </c>
      <c r="I4622">
        <v>28.549536109999998</v>
      </c>
      <c r="J4622" t="s">
        <v>2403</v>
      </c>
      <c r="K4622" cm="1">
        <f t="array" ref="K4622:R4622">_xlfn.XLOOKUP(A4622,KPIs!$A$2:$A$9552,KPIs!$B$2:$I$9552,"Not Found")</f>
        <v>500</v>
      </c>
      <c r="L4622" t="str">
        <v>Indian Rupees(Rs.)</v>
      </c>
      <c r="M4622" t="str">
        <v>No</v>
      </c>
      <c r="N4622" t="str">
        <v>No</v>
      </c>
      <c r="O4622">
        <v>2</v>
      </c>
      <c r="P4622">
        <v>0</v>
      </c>
      <c r="Q4622" t="str">
        <v>Not rated</v>
      </c>
      <c r="R4622">
        <v>1</v>
      </c>
    </row>
    <row r="4623" spans="1:18" x14ac:dyDescent="0.3">
      <c r="A4623">
        <v>18168164</v>
      </c>
      <c r="B4623">
        <v>1</v>
      </c>
      <c r="C4623" t="str">
        <f>_xlfn.XLOOKUP(B4623,'Country Master'!A:A,'Country Master'!B:B,"Not Found")</f>
        <v>India</v>
      </c>
      <c r="D4623" t="s">
        <v>3694</v>
      </c>
      <c r="E4623" t="s">
        <v>7286</v>
      </c>
      <c r="F4623" t="s">
        <v>7272</v>
      </c>
      <c r="G4623" t="s">
        <v>7271</v>
      </c>
      <c r="H4623">
        <v>77.123932300000007</v>
      </c>
      <c r="I4623">
        <v>28.5432284</v>
      </c>
      <c r="J4623" t="s">
        <v>1332</v>
      </c>
      <c r="K4623" cm="1">
        <f t="array" ref="K4623:R4623">_xlfn.XLOOKUP(A4623,KPIs!$A$2:$A$9552,KPIs!$B$2:$I$9552,"Not Found")</f>
        <v>250</v>
      </c>
      <c r="L4623" t="str">
        <v>Indian Rupees(Rs.)</v>
      </c>
      <c r="M4623" t="str">
        <v>No</v>
      </c>
      <c r="N4623" t="str">
        <v>No</v>
      </c>
      <c r="O4623">
        <v>1</v>
      </c>
      <c r="P4623">
        <v>0</v>
      </c>
      <c r="Q4623" t="str">
        <v>Not rated</v>
      </c>
      <c r="R4623">
        <v>2</v>
      </c>
    </row>
    <row r="4624" spans="1:18" x14ac:dyDescent="0.3">
      <c r="A4624">
        <v>18489540</v>
      </c>
      <c r="B4624">
        <v>1</v>
      </c>
      <c r="C4624" t="str">
        <f>_xlfn.XLOOKUP(B4624,'Country Master'!A:A,'Country Master'!B:B,"Not Found")</f>
        <v>India</v>
      </c>
      <c r="D4624" t="s">
        <v>3694</v>
      </c>
      <c r="E4624" t="s">
        <v>7285</v>
      </c>
      <c r="F4624" t="s">
        <v>7272</v>
      </c>
      <c r="G4624" t="s">
        <v>7271</v>
      </c>
      <c r="H4624">
        <v>77.126449399999998</v>
      </c>
      <c r="I4624">
        <v>28.546965100000001</v>
      </c>
      <c r="J4624" t="s">
        <v>7284</v>
      </c>
      <c r="K4624" cm="1">
        <f t="array" ref="K4624:R4624">_xlfn.XLOOKUP(A4624,KPIs!$A$2:$A$9552,KPIs!$B$2:$I$9552,"Not Found")</f>
        <v>450</v>
      </c>
      <c r="L4624" t="str">
        <v>Indian Rupees(Rs.)</v>
      </c>
      <c r="M4624" t="str">
        <v>No</v>
      </c>
      <c r="N4624" t="str">
        <v>No</v>
      </c>
      <c r="O4624">
        <v>1</v>
      </c>
      <c r="P4624">
        <v>0</v>
      </c>
      <c r="Q4624" t="str">
        <v>Not rated</v>
      </c>
      <c r="R4624">
        <v>1</v>
      </c>
    </row>
    <row r="4625" spans="1:18" x14ac:dyDescent="0.3">
      <c r="A4625">
        <v>18268344</v>
      </c>
      <c r="B4625">
        <v>1</v>
      </c>
      <c r="C4625" t="str">
        <f>_xlfn.XLOOKUP(B4625,'Country Master'!A:A,'Country Master'!B:B,"Not Found")</f>
        <v>India</v>
      </c>
      <c r="D4625" t="s">
        <v>3694</v>
      </c>
      <c r="E4625" t="s">
        <v>7283</v>
      </c>
      <c r="F4625" t="s">
        <v>7272</v>
      </c>
      <c r="G4625" t="s">
        <v>7271</v>
      </c>
      <c r="H4625">
        <v>77.128516899999994</v>
      </c>
      <c r="I4625">
        <v>28.549583200000001</v>
      </c>
      <c r="J4625" t="s">
        <v>1904</v>
      </c>
      <c r="K4625" cm="1">
        <f t="array" ref="K4625:R4625">_xlfn.XLOOKUP(A4625,KPIs!$A$2:$A$9552,KPIs!$B$2:$I$9552,"Not Found")</f>
        <v>500</v>
      </c>
      <c r="L4625" t="str">
        <v>Indian Rupees(Rs.)</v>
      </c>
      <c r="M4625" t="str">
        <v>No</v>
      </c>
      <c r="N4625" t="str">
        <v>No</v>
      </c>
      <c r="O4625">
        <v>2</v>
      </c>
      <c r="P4625">
        <v>0</v>
      </c>
      <c r="Q4625" t="str">
        <v>Not rated</v>
      </c>
      <c r="R4625">
        <v>1</v>
      </c>
    </row>
    <row r="4626" spans="1:18" x14ac:dyDescent="0.3">
      <c r="A4626">
        <v>309219</v>
      </c>
      <c r="B4626">
        <v>1</v>
      </c>
      <c r="C4626" t="str">
        <f>_xlfn.XLOOKUP(B4626,'Country Master'!A:A,'Country Master'!B:B,"Not Found")</f>
        <v>India</v>
      </c>
      <c r="D4626" t="s">
        <v>3694</v>
      </c>
      <c r="E4626" t="s">
        <v>7282</v>
      </c>
      <c r="F4626" t="s">
        <v>7272</v>
      </c>
      <c r="G4626" t="s">
        <v>7271</v>
      </c>
      <c r="H4626">
        <v>77.122926500000005</v>
      </c>
      <c r="I4626">
        <v>28.545437</v>
      </c>
      <c r="J4626" t="s">
        <v>1904</v>
      </c>
      <c r="K4626" cm="1">
        <f t="array" ref="K4626:R4626">_xlfn.XLOOKUP(A4626,KPIs!$A$2:$A$9552,KPIs!$B$2:$I$9552,"Not Found")</f>
        <v>450</v>
      </c>
      <c r="L4626" t="str">
        <v>Indian Rupees(Rs.)</v>
      </c>
      <c r="M4626" t="str">
        <v>No</v>
      </c>
      <c r="N4626" t="str">
        <v>No</v>
      </c>
      <c r="O4626">
        <v>1</v>
      </c>
      <c r="P4626">
        <v>0</v>
      </c>
      <c r="Q4626" t="str">
        <v>Not rated</v>
      </c>
      <c r="R4626">
        <v>2</v>
      </c>
    </row>
    <row r="4627" spans="1:18" x14ac:dyDescent="0.3">
      <c r="A4627">
        <v>9129</v>
      </c>
      <c r="B4627">
        <v>1</v>
      </c>
      <c r="C4627" t="str">
        <f>_xlfn.XLOOKUP(B4627,'Country Master'!A:A,'Country Master'!B:B,"Not Found")</f>
        <v>India</v>
      </c>
      <c r="D4627" t="s">
        <v>3694</v>
      </c>
      <c r="E4627" t="s">
        <v>7281</v>
      </c>
      <c r="F4627" t="s">
        <v>7272</v>
      </c>
      <c r="G4627" t="s">
        <v>7271</v>
      </c>
      <c r="H4627">
        <v>77.129505699999996</v>
      </c>
      <c r="I4627">
        <v>28.549498799999999</v>
      </c>
      <c r="J4627" t="s">
        <v>269</v>
      </c>
      <c r="K4627" cm="1">
        <f t="array" ref="K4627:R4627">_xlfn.XLOOKUP(A4627,KPIs!$A$2:$A$9552,KPIs!$B$2:$I$9552,"Not Found")</f>
        <v>300</v>
      </c>
      <c r="L4627" t="str">
        <v>Indian Rupees(Rs.)</v>
      </c>
      <c r="M4627" t="str">
        <v>No</v>
      </c>
      <c r="N4627" t="str">
        <v>No</v>
      </c>
      <c r="O4627">
        <v>1</v>
      </c>
      <c r="P4627">
        <v>0</v>
      </c>
      <c r="Q4627" t="str">
        <v>Not rated</v>
      </c>
      <c r="R4627">
        <v>1</v>
      </c>
    </row>
    <row r="4628" spans="1:18" x14ac:dyDescent="0.3">
      <c r="A4628">
        <v>18358657</v>
      </c>
      <c r="B4628">
        <v>1</v>
      </c>
      <c r="C4628" t="str">
        <f>_xlfn.XLOOKUP(B4628,'Country Master'!A:A,'Country Master'!B:B,"Not Found")</f>
        <v>India</v>
      </c>
      <c r="D4628" t="s">
        <v>3694</v>
      </c>
      <c r="E4628" t="s">
        <v>7280</v>
      </c>
      <c r="F4628" t="s">
        <v>7272</v>
      </c>
      <c r="G4628" t="s">
        <v>7271</v>
      </c>
      <c r="H4628">
        <v>77.123842400000001</v>
      </c>
      <c r="I4628">
        <v>28.5461773</v>
      </c>
      <c r="J4628" t="s">
        <v>2517</v>
      </c>
      <c r="K4628" cm="1">
        <f t="array" ref="K4628:R4628">_xlfn.XLOOKUP(A4628,KPIs!$A$2:$A$9552,KPIs!$B$2:$I$9552,"Not Found")</f>
        <v>300</v>
      </c>
      <c r="L4628" t="str">
        <v>Indian Rupees(Rs.)</v>
      </c>
      <c r="M4628" t="str">
        <v>No</v>
      </c>
      <c r="N4628" t="str">
        <v>No</v>
      </c>
      <c r="O4628">
        <v>1</v>
      </c>
      <c r="P4628">
        <v>0</v>
      </c>
      <c r="Q4628" t="str">
        <v>Not rated</v>
      </c>
      <c r="R4628">
        <v>1</v>
      </c>
    </row>
    <row r="4629" spans="1:18" x14ac:dyDescent="0.3">
      <c r="A4629">
        <v>312972</v>
      </c>
      <c r="B4629">
        <v>1</v>
      </c>
      <c r="C4629" t="str">
        <f>_xlfn.XLOOKUP(B4629,'Country Master'!A:A,'Country Master'!B:B,"Not Found")</f>
        <v>India</v>
      </c>
      <c r="D4629" t="s">
        <v>3694</v>
      </c>
      <c r="E4629" t="s">
        <v>7279</v>
      </c>
      <c r="F4629" t="s">
        <v>7272</v>
      </c>
      <c r="G4629" t="s">
        <v>7271</v>
      </c>
      <c r="H4629">
        <v>77.128337099999996</v>
      </c>
      <c r="I4629">
        <v>28.544009500000001</v>
      </c>
      <c r="J4629" t="s">
        <v>1855</v>
      </c>
      <c r="K4629" cm="1">
        <f t="array" ref="K4629:R4629">_xlfn.XLOOKUP(A4629,KPIs!$A$2:$A$9552,KPIs!$B$2:$I$9552,"Not Found")</f>
        <v>250</v>
      </c>
      <c r="L4629" t="str">
        <v>Indian Rupees(Rs.)</v>
      </c>
      <c r="M4629" t="str">
        <v>No</v>
      </c>
      <c r="N4629" t="str">
        <v>No</v>
      </c>
      <c r="O4629">
        <v>1</v>
      </c>
      <c r="P4629">
        <v>0</v>
      </c>
      <c r="Q4629" t="str">
        <v>Not rated</v>
      </c>
      <c r="R4629">
        <v>2</v>
      </c>
    </row>
    <row r="4630" spans="1:18" x14ac:dyDescent="0.3">
      <c r="A4630">
        <v>18415377</v>
      </c>
      <c r="B4630">
        <v>1</v>
      </c>
      <c r="C4630" t="str">
        <f>_xlfn.XLOOKUP(B4630,'Country Master'!A:A,'Country Master'!B:B,"Not Found")</f>
        <v>India</v>
      </c>
      <c r="D4630" t="s">
        <v>3694</v>
      </c>
      <c r="E4630" t="s">
        <v>7278</v>
      </c>
      <c r="F4630" t="s">
        <v>7272</v>
      </c>
      <c r="G4630" t="s">
        <v>7271</v>
      </c>
      <c r="H4630">
        <v>77.129706100000007</v>
      </c>
      <c r="I4630">
        <v>28.541368599999998</v>
      </c>
      <c r="J4630" t="s">
        <v>1904</v>
      </c>
      <c r="K4630" cm="1">
        <f t="array" ref="K4630:R4630">_xlfn.XLOOKUP(A4630,KPIs!$A$2:$A$9552,KPIs!$B$2:$I$9552,"Not Found")</f>
        <v>150</v>
      </c>
      <c r="L4630" t="str">
        <v>Indian Rupees(Rs.)</v>
      </c>
      <c r="M4630" t="str">
        <v>No</v>
      </c>
      <c r="N4630" t="str">
        <v>No</v>
      </c>
      <c r="O4630">
        <v>1</v>
      </c>
      <c r="P4630">
        <v>0</v>
      </c>
      <c r="Q4630" t="str">
        <v>Not rated</v>
      </c>
      <c r="R4630">
        <v>0</v>
      </c>
    </row>
    <row r="4631" spans="1:18" x14ac:dyDescent="0.3">
      <c r="A4631">
        <v>18489534</v>
      </c>
      <c r="B4631">
        <v>1</v>
      </c>
      <c r="C4631" t="str">
        <f>_xlfn.XLOOKUP(B4631,'Country Master'!A:A,'Country Master'!B:B,"Not Found")</f>
        <v>India</v>
      </c>
      <c r="D4631" t="s">
        <v>3694</v>
      </c>
      <c r="E4631" t="s">
        <v>7277</v>
      </c>
      <c r="F4631" t="s">
        <v>7272</v>
      </c>
      <c r="G4631" t="s">
        <v>7271</v>
      </c>
      <c r="H4631">
        <v>77.127922699999999</v>
      </c>
      <c r="I4631">
        <v>28.549416000000001</v>
      </c>
      <c r="J4631" t="s">
        <v>1904</v>
      </c>
      <c r="K4631" cm="1">
        <f t="array" ref="K4631:R4631">_xlfn.XLOOKUP(A4631,KPIs!$A$2:$A$9552,KPIs!$B$2:$I$9552,"Not Found")</f>
        <v>250</v>
      </c>
      <c r="L4631" t="str">
        <v>Indian Rupees(Rs.)</v>
      </c>
      <c r="M4631" t="str">
        <v>No</v>
      </c>
      <c r="N4631" t="str">
        <v>No</v>
      </c>
      <c r="O4631">
        <v>1</v>
      </c>
      <c r="P4631">
        <v>0</v>
      </c>
      <c r="Q4631" t="str">
        <v>Not rated</v>
      </c>
      <c r="R4631">
        <v>0</v>
      </c>
    </row>
    <row r="4632" spans="1:18" x14ac:dyDescent="0.3">
      <c r="A4632">
        <v>18313112</v>
      </c>
      <c r="B4632">
        <v>1</v>
      </c>
      <c r="C4632" t="str">
        <f>_xlfn.XLOOKUP(B4632,'Country Master'!A:A,'Country Master'!B:B,"Not Found")</f>
        <v>India</v>
      </c>
      <c r="D4632" t="s">
        <v>3694</v>
      </c>
      <c r="E4632" t="s">
        <v>7276</v>
      </c>
      <c r="F4632" t="s">
        <v>7272</v>
      </c>
      <c r="G4632" t="s">
        <v>7271</v>
      </c>
      <c r="H4632">
        <v>77.129370899999998</v>
      </c>
      <c r="I4632">
        <v>28.550516500000001</v>
      </c>
      <c r="J4632" t="s">
        <v>2210</v>
      </c>
      <c r="K4632" cm="1">
        <f t="array" ref="K4632:R4632">_xlfn.XLOOKUP(A4632,KPIs!$A$2:$A$9552,KPIs!$B$2:$I$9552,"Not Found")</f>
        <v>1000</v>
      </c>
      <c r="L4632" t="str">
        <v>Indian Rupees(Rs.)</v>
      </c>
      <c r="M4632" t="str">
        <v>Yes</v>
      </c>
      <c r="N4632" t="str">
        <v>No</v>
      </c>
      <c r="O4632">
        <v>3</v>
      </c>
      <c r="P4632">
        <v>0</v>
      </c>
      <c r="Q4632" t="str">
        <v>Not rated</v>
      </c>
      <c r="R4632">
        <v>0</v>
      </c>
    </row>
    <row r="4633" spans="1:18" x14ac:dyDescent="0.3">
      <c r="A4633">
        <v>18416842</v>
      </c>
      <c r="B4633">
        <v>1</v>
      </c>
      <c r="C4633" t="str">
        <f>_xlfn.XLOOKUP(B4633,'Country Master'!A:A,'Country Master'!B:B,"Not Found")</f>
        <v>India</v>
      </c>
      <c r="D4633" t="s">
        <v>3694</v>
      </c>
      <c r="E4633" t="s">
        <v>7275</v>
      </c>
      <c r="F4633" t="s">
        <v>7272</v>
      </c>
      <c r="G4633" t="s">
        <v>7271</v>
      </c>
      <c r="H4633">
        <v>77.125280700000005</v>
      </c>
      <c r="I4633">
        <v>28.545777600000001</v>
      </c>
      <c r="J4633" t="s">
        <v>2400</v>
      </c>
      <c r="K4633" cm="1">
        <f t="array" ref="K4633:R4633">_xlfn.XLOOKUP(A4633,KPIs!$A$2:$A$9552,KPIs!$B$2:$I$9552,"Not Found")</f>
        <v>350</v>
      </c>
      <c r="L4633" t="str">
        <v>Indian Rupees(Rs.)</v>
      </c>
      <c r="M4633" t="str">
        <v>No</v>
      </c>
      <c r="N4633" t="str">
        <v>No</v>
      </c>
      <c r="O4633">
        <v>1</v>
      </c>
      <c r="P4633">
        <v>0</v>
      </c>
      <c r="Q4633" t="str">
        <v>Not rated</v>
      </c>
      <c r="R4633">
        <v>0</v>
      </c>
    </row>
    <row r="4634" spans="1:18" x14ac:dyDescent="0.3">
      <c r="A4634">
        <v>7362</v>
      </c>
      <c r="B4634">
        <v>1</v>
      </c>
      <c r="C4634" t="str">
        <f>_xlfn.XLOOKUP(B4634,'Country Master'!A:A,'Country Master'!B:B,"Not Found")</f>
        <v>India</v>
      </c>
      <c r="D4634" t="s">
        <v>3694</v>
      </c>
      <c r="E4634" t="s">
        <v>7274</v>
      </c>
      <c r="F4634" t="s">
        <v>7272</v>
      </c>
      <c r="G4634" t="s">
        <v>7271</v>
      </c>
      <c r="H4634">
        <v>77.123033399999997</v>
      </c>
      <c r="I4634">
        <v>28.545113799999999</v>
      </c>
      <c r="J4634" t="s">
        <v>1904</v>
      </c>
      <c r="K4634" cm="1">
        <f t="array" ref="K4634:R4634">_xlfn.XLOOKUP(A4634,KPIs!$A$2:$A$9552,KPIs!$B$2:$I$9552,"Not Found")</f>
        <v>200</v>
      </c>
      <c r="L4634" t="str">
        <v>Indian Rupees(Rs.)</v>
      </c>
      <c r="M4634" t="str">
        <v>No</v>
      </c>
      <c r="N4634" t="str">
        <v>No</v>
      </c>
      <c r="O4634">
        <v>1</v>
      </c>
      <c r="P4634">
        <v>0</v>
      </c>
      <c r="Q4634" t="str">
        <v>Not rated</v>
      </c>
      <c r="R4634">
        <v>0</v>
      </c>
    </row>
    <row r="4635" spans="1:18" x14ac:dyDescent="0.3">
      <c r="A4635">
        <v>305189</v>
      </c>
      <c r="B4635">
        <v>1</v>
      </c>
      <c r="C4635" t="str">
        <f>_xlfn.XLOOKUP(B4635,'Country Master'!A:A,'Country Master'!B:B,"Not Found")</f>
        <v>India</v>
      </c>
      <c r="D4635" t="s">
        <v>3694</v>
      </c>
      <c r="E4635" t="s">
        <v>7273</v>
      </c>
      <c r="F4635" t="s">
        <v>7272</v>
      </c>
      <c r="G4635" t="s">
        <v>7271</v>
      </c>
      <c r="H4635">
        <v>77.126763999999994</v>
      </c>
      <c r="I4635">
        <v>28.544261899999999</v>
      </c>
      <c r="J4635" t="s">
        <v>2626</v>
      </c>
      <c r="K4635" cm="1">
        <f t="array" ref="K4635:R4635">_xlfn.XLOOKUP(A4635,KPIs!$A$2:$A$9552,KPIs!$B$2:$I$9552,"Not Found")</f>
        <v>150</v>
      </c>
      <c r="L4635" t="str">
        <v>Indian Rupees(Rs.)</v>
      </c>
      <c r="M4635" t="str">
        <v>No</v>
      </c>
      <c r="N4635" t="str">
        <v>No</v>
      </c>
      <c r="O4635">
        <v>1</v>
      </c>
      <c r="P4635">
        <v>0</v>
      </c>
      <c r="Q4635" t="str">
        <v>Not rated</v>
      </c>
      <c r="R4635">
        <v>1</v>
      </c>
    </row>
    <row r="4636" spans="1:18" x14ac:dyDescent="0.3">
      <c r="A4636">
        <v>3286</v>
      </c>
      <c r="B4636">
        <v>1</v>
      </c>
      <c r="C4636" t="str">
        <f>_xlfn.XLOOKUP(B4636,'Country Master'!A:A,'Country Master'!B:B,"Not Found")</f>
        <v>India</v>
      </c>
      <c r="D4636" t="s">
        <v>3694</v>
      </c>
      <c r="E4636" t="s">
        <v>7270</v>
      </c>
      <c r="F4636" t="s">
        <v>7267</v>
      </c>
      <c r="G4636" t="s">
        <v>7266</v>
      </c>
      <c r="H4636">
        <v>77.225830799999997</v>
      </c>
      <c r="I4636">
        <v>28.673670000000001</v>
      </c>
      <c r="J4636" t="s">
        <v>2083</v>
      </c>
      <c r="K4636" cm="1">
        <f t="array" ref="K4636:R4636">_xlfn.XLOOKUP(A4636,KPIs!$A$2:$A$9552,KPIs!$B$2:$I$9552,"Not Found")</f>
        <v>2000</v>
      </c>
      <c r="L4636" t="str">
        <v>Indian Rupees(Rs.)</v>
      </c>
      <c r="M4636" t="str">
        <v>Yes</v>
      </c>
      <c r="N4636" t="str">
        <v>No</v>
      </c>
      <c r="O4636">
        <v>4</v>
      </c>
      <c r="P4636">
        <v>2.7</v>
      </c>
      <c r="Q4636" t="str">
        <v>Average</v>
      </c>
      <c r="R4636">
        <v>17</v>
      </c>
    </row>
    <row r="4637" spans="1:18" x14ac:dyDescent="0.3">
      <c r="A4637">
        <v>4374</v>
      </c>
      <c r="B4637">
        <v>1</v>
      </c>
      <c r="C4637" t="str">
        <f>_xlfn.XLOOKUP(B4637,'Country Master'!A:A,'Country Master'!B:B,"Not Found")</f>
        <v>India</v>
      </c>
      <c r="D4637" t="s">
        <v>3694</v>
      </c>
      <c r="E4637" t="s">
        <v>7269</v>
      </c>
      <c r="F4637" t="s">
        <v>7267</v>
      </c>
      <c r="G4637" t="s">
        <v>7266</v>
      </c>
      <c r="H4637">
        <v>77.225802900000005</v>
      </c>
      <c r="I4637">
        <v>28.6737511</v>
      </c>
      <c r="J4637" t="s">
        <v>5234</v>
      </c>
      <c r="K4637" cm="1">
        <f t="array" ref="K4637:R4637">_xlfn.XLOOKUP(A4637,KPIs!$A$2:$A$9552,KPIs!$B$2:$I$9552,"Not Found")</f>
        <v>3200</v>
      </c>
      <c r="L4637" t="str">
        <v>Indian Rupees(Rs.)</v>
      </c>
      <c r="M4637" t="str">
        <v>Yes</v>
      </c>
      <c r="N4637" t="str">
        <v>No</v>
      </c>
      <c r="O4637">
        <v>4</v>
      </c>
      <c r="P4637">
        <v>3.4</v>
      </c>
      <c r="Q4637" t="str">
        <v>Average</v>
      </c>
      <c r="R4637">
        <v>39</v>
      </c>
    </row>
    <row r="4638" spans="1:18" x14ac:dyDescent="0.3">
      <c r="A4638">
        <v>4373</v>
      </c>
      <c r="B4638">
        <v>1</v>
      </c>
      <c r="C4638" t="str">
        <f>_xlfn.XLOOKUP(B4638,'Country Master'!A:A,'Country Master'!B:B,"Not Found")</f>
        <v>India</v>
      </c>
      <c r="D4638" t="s">
        <v>3694</v>
      </c>
      <c r="E4638" t="s">
        <v>7268</v>
      </c>
      <c r="F4638" t="s">
        <v>7267</v>
      </c>
      <c r="G4638" t="s">
        <v>7266</v>
      </c>
      <c r="H4638">
        <v>77.225696099999993</v>
      </c>
      <c r="I4638">
        <v>28.673701900000001</v>
      </c>
      <c r="J4638" t="s">
        <v>2036</v>
      </c>
      <c r="K4638" cm="1">
        <f t="array" ref="K4638:R4638">_xlfn.XLOOKUP(A4638,KPIs!$A$2:$A$9552,KPIs!$B$2:$I$9552,"Not Found")</f>
        <v>3000</v>
      </c>
      <c r="L4638" t="str">
        <v>Indian Rupees(Rs.)</v>
      </c>
      <c r="M4638" t="str">
        <v>Yes</v>
      </c>
      <c r="N4638" t="str">
        <v>No</v>
      </c>
      <c r="O4638">
        <v>4</v>
      </c>
      <c r="P4638">
        <v>3.3</v>
      </c>
      <c r="Q4638" t="str">
        <v>Average</v>
      </c>
      <c r="R4638">
        <v>57</v>
      </c>
    </row>
    <row r="4639" spans="1:18" x14ac:dyDescent="0.3">
      <c r="A4639">
        <v>18232577</v>
      </c>
      <c r="B4639">
        <v>1</v>
      </c>
      <c r="C4639" t="str">
        <f>_xlfn.XLOOKUP(B4639,'Country Master'!A:A,'Country Master'!B:B,"Not Found")</f>
        <v>India</v>
      </c>
      <c r="D4639" t="s">
        <v>3694</v>
      </c>
      <c r="E4639" t="s">
        <v>7265</v>
      </c>
      <c r="F4639" t="s">
        <v>7233</v>
      </c>
      <c r="G4639" t="s">
        <v>7232</v>
      </c>
      <c r="H4639">
        <v>77.228255899999994</v>
      </c>
      <c r="I4639">
        <v>28.7030113</v>
      </c>
      <c r="J4639" t="s">
        <v>1875</v>
      </c>
      <c r="K4639" cm="1">
        <f t="array" ref="K4639:R4639">_xlfn.XLOOKUP(A4639,KPIs!$A$2:$A$9552,KPIs!$B$2:$I$9552,"Not Found")</f>
        <v>500</v>
      </c>
      <c r="L4639" t="str">
        <v>Indian Rupees(Rs.)</v>
      </c>
      <c r="M4639" t="str">
        <v>No</v>
      </c>
      <c r="N4639" t="str">
        <v>No</v>
      </c>
      <c r="O4639">
        <v>2</v>
      </c>
      <c r="P4639">
        <v>3</v>
      </c>
      <c r="Q4639" t="str">
        <v>Average</v>
      </c>
      <c r="R4639">
        <v>8</v>
      </c>
    </row>
    <row r="4640" spans="1:18" x14ac:dyDescent="0.3">
      <c r="A4640">
        <v>18317502</v>
      </c>
      <c r="B4640">
        <v>1</v>
      </c>
      <c r="C4640" t="str">
        <f>_xlfn.XLOOKUP(B4640,'Country Master'!A:A,'Country Master'!B:B,"Not Found")</f>
        <v>India</v>
      </c>
      <c r="D4640" t="s">
        <v>3694</v>
      </c>
      <c r="E4640" t="s">
        <v>7264</v>
      </c>
      <c r="F4640" t="s">
        <v>7233</v>
      </c>
      <c r="G4640" t="s">
        <v>7232</v>
      </c>
      <c r="H4640">
        <v>77.228749899999997</v>
      </c>
      <c r="I4640">
        <v>28.702476300000001</v>
      </c>
      <c r="J4640" t="s">
        <v>194</v>
      </c>
      <c r="K4640" cm="1">
        <f t="array" ref="K4640:R4640">_xlfn.XLOOKUP(A4640,KPIs!$A$2:$A$9552,KPIs!$B$2:$I$9552,"Not Found")</f>
        <v>500</v>
      </c>
      <c r="L4640" t="str">
        <v>Indian Rupees(Rs.)</v>
      </c>
      <c r="M4640" t="str">
        <v>No</v>
      </c>
      <c r="N4640" t="str">
        <v>No</v>
      </c>
      <c r="O4640">
        <v>2</v>
      </c>
      <c r="P4640">
        <v>3.2</v>
      </c>
      <c r="Q4640" t="str">
        <v>Average</v>
      </c>
      <c r="R4640">
        <v>13</v>
      </c>
    </row>
    <row r="4641" spans="1:18" x14ac:dyDescent="0.3">
      <c r="A4641">
        <v>18410770</v>
      </c>
      <c r="B4641">
        <v>1</v>
      </c>
      <c r="C4641" t="str">
        <f>_xlfn.XLOOKUP(B4641,'Country Master'!A:A,'Country Master'!B:B,"Not Found")</f>
        <v>India</v>
      </c>
      <c r="D4641" t="s">
        <v>3694</v>
      </c>
      <c r="E4641" t="s">
        <v>7263</v>
      </c>
      <c r="F4641" t="s">
        <v>7233</v>
      </c>
      <c r="G4641" t="s">
        <v>7232</v>
      </c>
      <c r="H4641">
        <v>77.228390599999997</v>
      </c>
      <c r="I4641">
        <v>28.701546400000002</v>
      </c>
      <c r="J4641" t="s">
        <v>7262</v>
      </c>
      <c r="K4641" cm="1">
        <f t="array" ref="K4641:R4641">_xlfn.XLOOKUP(A4641,KPIs!$A$2:$A$9552,KPIs!$B$2:$I$9552,"Not Found")</f>
        <v>450</v>
      </c>
      <c r="L4641" t="str">
        <v>Indian Rupees(Rs.)</v>
      </c>
      <c r="M4641" t="str">
        <v>No</v>
      </c>
      <c r="N4641" t="str">
        <v>No</v>
      </c>
      <c r="O4641">
        <v>1</v>
      </c>
      <c r="P4641">
        <v>3.1</v>
      </c>
      <c r="Q4641" t="str">
        <v>Average</v>
      </c>
      <c r="R4641">
        <v>7</v>
      </c>
    </row>
    <row r="4642" spans="1:18" x14ac:dyDescent="0.3">
      <c r="A4642">
        <v>18303701</v>
      </c>
      <c r="B4642">
        <v>1</v>
      </c>
      <c r="C4642" t="str">
        <f>_xlfn.XLOOKUP(B4642,'Country Master'!A:A,'Country Master'!B:B,"Not Found")</f>
        <v>India</v>
      </c>
      <c r="D4642" t="s">
        <v>3694</v>
      </c>
      <c r="E4642" t="s">
        <v>7261</v>
      </c>
      <c r="F4642" t="s">
        <v>7233</v>
      </c>
      <c r="G4642" t="s">
        <v>7232</v>
      </c>
      <c r="H4642">
        <v>77.228435500000003</v>
      </c>
      <c r="I4642">
        <v>28.702490999999998</v>
      </c>
      <c r="J4642" t="s">
        <v>3661</v>
      </c>
      <c r="K4642" cm="1">
        <f t="array" ref="K4642:R4642">_xlfn.XLOOKUP(A4642,KPIs!$A$2:$A$9552,KPIs!$B$2:$I$9552,"Not Found")</f>
        <v>450</v>
      </c>
      <c r="L4642" t="str">
        <v>Indian Rupees(Rs.)</v>
      </c>
      <c r="M4642" t="str">
        <v>No</v>
      </c>
      <c r="N4642" t="str">
        <v>No</v>
      </c>
      <c r="O4642">
        <v>1</v>
      </c>
      <c r="P4642">
        <v>3.1</v>
      </c>
      <c r="Q4642" t="str">
        <v>Average</v>
      </c>
      <c r="R4642">
        <v>8</v>
      </c>
    </row>
    <row r="4643" spans="1:18" x14ac:dyDescent="0.3">
      <c r="A4643">
        <v>18272391</v>
      </c>
      <c r="B4643">
        <v>1</v>
      </c>
      <c r="C4643" t="str">
        <f>_xlfn.XLOOKUP(B4643,'Country Master'!A:A,'Country Master'!B:B,"Not Found")</f>
        <v>India</v>
      </c>
      <c r="D4643" t="s">
        <v>3694</v>
      </c>
      <c r="E4643" t="s">
        <v>7260</v>
      </c>
      <c r="F4643" t="s">
        <v>7233</v>
      </c>
      <c r="G4643" t="s">
        <v>7232</v>
      </c>
      <c r="H4643">
        <v>77.227627200000001</v>
      </c>
      <c r="I4643">
        <v>28.7003539</v>
      </c>
      <c r="J4643" t="s">
        <v>1969</v>
      </c>
      <c r="K4643" cm="1">
        <f t="array" ref="K4643:R4643">_xlfn.XLOOKUP(A4643,KPIs!$A$2:$A$9552,KPIs!$B$2:$I$9552,"Not Found")</f>
        <v>300</v>
      </c>
      <c r="L4643" t="str">
        <v>Indian Rupees(Rs.)</v>
      </c>
      <c r="M4643" t="str">
        <v>No</v>
      </c>
      <c r="N4643" t="str">
        <v>No</v>
      </c>
      <c r="O4643">
        <v>1</v>
      </c>
      <c r="P4643">
        <v>0</v>
      </c>
      <c r="Q4643" t="str">
        <v>Not rated</v>
      </c>
      <c r="R4643">
        <v>0</v>
      </c>
    </row>
    <row r="4644" spans="1:18" x14ac:dyDescent="0.3">
      <c r="A4644">
        <v>18422748</v>
      </c>
      <c r="B4644">
        <v>1</v>
      </c>
      <c r="C4644" t="str">
        <f>_xlfn.XLOOKUP(B4644,'Country Master'!A:A,'Country Master'!B:B,"Not Found")</f>
        <v>India</v>
      </c>
      <c r="D4644" t="s">
        <v>3694</v>
      </c>
      <c r="E4644" t="s">
        <v>7259</v>
      </c>
      <c r="F4644" t="s">
        <v>7233</v>
      </c>
      <c r="G4644" t="s">
        <v>7232</v>
      </c>
      <c r="H4644">
        <v>77.228435500000003</v>
      </c>
      <c r="I4644">
        <v>28.702490999999998</v>
      </c>
      <c r="J4644" t="s">
        <v>269</v>
      </c>
      <c r="K4644" cm="1">
        <f t="array" ref="K4644:R4644">_xlfn.XLOOKUP(A4644,KPIs!$A$2:$A$9552,KPIs!$B$2:$I$9552,"Not Found")</f>
        <v>400</v>
      </c>
      <c r="L4644" t="str">
        <v>Indian Rupees(Rs.)</v>
      </c>
      <c r="M4644" t="str">
        <v>No</v>
      </c>
      <c r="N4644" t="str">
        <v>No</v>
      </c>
      <c r="O4644">
        <v>1</v>
      </c>
      <c r="P4644">
        <v>0</v>
      </c>
      <c r="Q4644" t="str">
        <v>Not rated</v>
      </c>
      <c r="R4644">
        <v>1</v>
      </c>
    </row>
    <row r="4645" spans="1:18" x14ac:dyDescent="0.3">
      <c r="A4645">
        <v>18424643</v>
      </c>
      <c r="B4645">
        <v>1</v>
      </c>
      <c r="C4645" t="str">
        <f>_xlfn.XLOOKUP(B4645,'Country Master'!A:A,'Country Master'!B:B,"Not Found")</f>
        <v>India</v>
      </c>
      <c r="D4645" t="s">
        <v>3694</v>
      </c>
      <c r="E4645" t="s">
        <v>7258</v>
      </c>
      <c r="F4645" t="s">
        <v>7233</v>
      </c>
      <c r="G4645" t="s">
        <v>7232</v>
      </c>
      <c r="H4645">
        <v>77.228076299999998</v>
      </c>
      <c r="I4645">
        <v>28.7008446</v>
      </c>
      <c r="J4645" t="s">
        <v>7257</v>
      </c>
      <c r="K4645" cm="1">
        <f t="array" ref="K4645:R4645">_xlfn.XLOOKUP(A4645,KPIs!$A$2:$A$9552,KPIs!$B$2:$I$9552,"Not Found")</f>
        <v>400</v>
      </c>
      <c r="L4645" t="str">
        <v>Indian Rupees(Rs.)</v>
      </c>
      <c r="M4645" t="str">
        <v>No</v>
      </c>
      <c r="N4645" t="str">
        <v>No</v>
      </c>
      <c r="O4645">
        <v>1</v>
      </c>
      <c r="P4645">
        <v>0</v>
      </c>
      <c r="Q4645" t="str">
        <v>Not rated</v>
      </c>
      <c r="R4645">
        <v>0</v>
      </c>
    </row>
    <row r="4646" spans="1:18" x14ac:dyDescent="0.3">
      <c r="A4646">
        <v>18481209</v>
      </c>
      <c r="B4646">
        <v>1</v>
      </c>
      <c r="C4646" t="str">
        <f>_xlfn.XLOOKUP(B4646,'Country Master'!A:A,'Country Master'!B:B,"Not Found")</f>
        <v>India</v>
      </c>
      <c r="D4646" t="s">
        <v>3694</v>
      </c>
      <c r="E4646" t="s">
        <v>7256</v>
      </c>
      <c r="F4646" t="s">
        <v>7233</v>
      </c>
      <c r="G4646" t="s">
        <v>7232</v>
      </c>
      <c r="H4646">
        <v>0</v>
      </c>
      <c r="I4646">
        <v>0</v>
      </c>
      <c r="J4646" t="s">
        <v>7255</v>
      </c>
      <c r="K4646" cm="1">
        <f t="array" ref="K4646:R4646">_xlfn.XLOOKUP(A4646,KPIs!$A$2:$A$9552,KPIs!$B$2:$I$9552,"Not Found")</f>
        <v>600</v>
      </c>
      <c r="L4646" t="str">
        <v>Indian Rupees(Rs.)</v>
      </c>
      <c r="M4646" t="str">
        <v>No</v>
      </c>
      <c r="N4646" t="str">
        <v>No</v>
      </c>
      <c r="O4646">
        <v>2</v>
      </c>
      <c r="P4646">
        <v>0</v>
      </c>
      <c r="Q4646" t="str">
        <v>Not rated</v>
      </c>
      <c r="R4646">
        <v>0</v>
      </c>
    </row>
    <row r="4647" spans="1:18" x14ac:dyDescent="0.3">
      <c r="A4647">
        <v>304280</v>
      </c>
      <c r="B4647">
        <v>1</v>
      </c>
      <c r="C4647" t="str">
        <f>_xlfn.XLOOKUP(B4647,'Country Master'!A:A,'Country Master'!B:B,"Not Found")</f>
        <v>India</v>
      </c>
      <c r="D4647" t="s">
        <v>3694</v>
      </c>
      <c r="E4647" t="s">
        <v>7254</v>
      </c>
      <c r="F4647" t="s">
        <v>7233</v>
      </c>
      <c r="G4647" t="s">
        <v>7232</v>
      </c>
      <c r="H4647">
        <v>77.228345700000006</v>
      </c>
      <c r="I4647">
        <v>28.703378099999998</v>
      </c>
      <c r="J4647" t="s">
        <v>3661</v>
      </c>
      <c r="K4647" cm="1">
        <f t="array" ref="K4647:R4647">_xlfn.XLOOKUP(A4647,KPIs!$A$2:$A$9552,KPIs!$B$2:$I$9552,"Not Found")</f>
        <v>400</v>
      </c>
      <c r="L4647" t="str">
        <v>Indian Rupees(Rs.)</v>
      </c>
      <c r="M4647" t="str">
        <v>No</v>
      </c>
      <c r="N4647" t="str">
        <v>No</v>
      </c>
      <c r="O4647">
        <v>1</v>
      </c>
      <c r="P4647">
        <v>0</v>
      </c>
      <c r="Q4647" t="str">
        <v>Not rated</v>
      </c>
      <c r="R4647">
        <v>3</v>
      </c>
    </row>
    <row r="4648" spans="1:18" x14ac:dyDescent="0.3">
      <c r="A4648">
        <v>18272389</v>
      </c>
      <c r="B4648">
        <v>1</v>
      </c>
      <c r="C4648" t="str">
        <f>_xlfn.XLOOKUP(B4648,'Country Master'!A:A,'Country Master'!B:B,"Not Found")</f>
        <v>India</v>
      </c>
      <c r="D4648" t="s">
        <v>3694</v>
      </c>
      <c r="E4648" t="s">
        <v>7253</v>
      </c>
      <c r="F4648" t="s">
        <v>7233</v>
      </c>
      <c r="G4648" t="s">
        <v>7232</v>
      </c>
      <c r="H4648">
        <v>77.227447499999997</v>
      </c>
      <c r="I4648">
        <v>28.700068099999999</v>
      </c>
      <c r="J4648" t="s">
        <v>6609</v>
      </c>
      <c r="K4648" cm="1">
        <f t="array" ref="K4648:R4648">_xlfn.XLOOKUP(A4648,KPIs!$A$2:$A$9552,KPIs!$B$2:$I$9552,"Not Found")</f>
        <v>500</v>
      </c>
      <c r="L4648" t="str">
        <v>Indian Rupees(Rs.)</v>
      </c>
      <c r="M4648" t="str">
        <v>No</v>
      </c>
      <c r="N4648" t="str">
        <v>No</v>
      </c>
      <c r="O4648">
        <v>2</v>
      </c>
      <c r="P4648">
        <v>0</v>
      </c>
      <c r="Q4648" t="str">
        <v>Not rated</v>
      </c>
      <c r="R4648">
        <v>0</v>
      </c>
    </row>
    <row r="4649" spans="1:18" x14ac:dyDescent="0.3">
      <c r="A4649">
        <v>18261164</v>
      </c>
      <c r="B4649">
        <v>1</v>
      </c>
      <c r="C4649" t="str">
        <f>_xlfn.XLOOKUP(B4649,'Country Master'!A:A,'Country Master'!B:B,"Not Found")</f>
        <v>India</v>
      </c>
      <c r="D4649" t="s">
        <v>3694</v>
      </c>
      <c r="E4649" t="s">
        <v>7252</v>
      </c>
      <c r="F4649" t="s">
        <v>7233</v>
      </c>
      <c r="G4649" t="s">
        <v>7232</v>
      </c>
      <c r="H4649">
        <v>77.228255899999994</v>
      </c>
      <c r="I4649">
        <v>28.701847000000001</v>
      </c>
      <c r="J4649" t="s">
        <v>7251</v>
      </c>
      <c r="K4649" cm="1">
        <f t="array" ref="K4649:R4649">_xlfn.XLOOKUP(A4649,KPIs!$A$2:$A$9552,KPIs!$B$2:$I$9552,"Not Found")</f>
        <v>550</v>
      </c>
      <c r="L4649" t="str">
        <v>Indian Rupees(Rs.)</v>
      </c>
      <c r="M4649" t="str">
        <v>No</v>
      </c>
      <c r="N4649" t="str">
        <v>No</v>
      </c>
      <c r="O4649">
        <v>2</v>
      </c>
      <c r="P4649">
        <v>0</v>
      </c>
      <c r="Q4649" t="str">
        <v>Not rated</v>
      </c>
      <c r="R4649">
        <v>0</v>
      </c>
    </row>
    <row r="4650" spans="1:18" x14ac:dyDescent="0.3">
      <c r="A4650">
        <v>18391757</v>
      </c>
      <c r="B4650">
        <v>1</v>
      </c>
      <c r="C4650" t="str">
        <f>_xlfn.XLOOKUP(B4650,'Country Master'!A:A,'Country Master'!B:B,"Not Found")</f>
        <v>India</v>
      </c>
      <c r="D4650" t="s">
        <v>3694</v>
      </c>
      <c r="E4650" t="s">
        <v>7250</v>
      </c>
      <c r="F4650" t="s">
        <v>7233</v>
      </c>
      <c r="G4650" t="s">
        <v>7232</v>
      </c>
      <c r="H4650">
        <v>77.228749899999997</v>
      </c>
      <c r="I4650">
        <v>28.702476300000001</v>
      </c>
      <c r="J4650" t="s">
        <v>2276</v>
      </c>
      <c r="K4650" cm="1">
        <f t="array" ref="K4650:R4650">_xlfn.XLOOKUP(A4650,KPIs!$A$2:$A$9552,KPIs!$B$2:$I$9552,"Not Found")</f>
        <v>250</v>
      </c>
      <c r="L4650" t="str">
        <v>Indian Rupees(Rs.)</v>
      </c>
      <c r="M4650" t="str">
        <v>No</v>
      </c>
      <c r="N4650" t="str">
        <v>No</v>
      </c>
      <c r="O4650">
        <v>1</v>
      </c>
      <c r="P4650">
        <v>0</v>
      </c>
      <c r="Q4650" t="str">
        <v>Not rated</v>
      </c>
      <c r="R4650">
        <v>0</v>
      </c>
    </row>
    <row r="4651" spans="1:18" x14ac:dyDescent="0.3">
      <c r="A4651">
        <v>18273526</v>
      </c>
      <c r="B4651">
        <v>1</v>
      </c>
      <c r="C4651" t="str">
        <f>_xlfn.XLOOKUP(B4651,'Country Master'!A:A,'Country Master'!B:B,"Not Found")</f>
        <v>India</v>
      </c>
      <c r="D4651" t="s">
        <v>3694</v>
      </c>
      <c r="E4651" t="s">
        <v>7249</v>
      </c>
      <c r="F4651" t="s">
        <v>7233</v>
      </c>
      <c r="G4651" t="s">
        <v>7232</v>
      </c>
      <c r="H4651">
        <v>77.227537299999995</v>
      </c>
      <c r="I4651">
        <v>28.6998976</v>
      </c>
      <c r="J4651" t="s">
        <v>269</v>
      </c>
      <c r="K4651" cm="1">
        <f t="array" ref="K4651:R4651">_xlfn.XLOOKUP(A4651,KPIs!$A$2:$A$9552,KPIs!$B$2:$I$9552,"Not Found")</f>
        <v>300</v>
      </c>
      <c r="L4651" t="str">
        <v>Indian Rupees(Rs.)</v>
      </c>
      <c r="M4651" t="str">
        <v>No</v>
      </c>
      <c r="N4651" t="str">
        <v>No</v>
      </c>
      <c r="O4651">
        <v>1</v>
      </c>
      <c r="P4651">
        <v>0</v>
      </c>
      <c r="Q4651" t="str">
        <v>Not rated</v>
      </c>
      <c r="R4651">
        <v>0</v>
      </c>
    </row>
    <row r="4652" spans="1:18" x14ac:dyDescent="0.3">
      <c r="A4652">
        <v>309101</v>
      </c>
      <c r="B4652">
        <v>1</v>
      </c>
      <c r="C4652" t="str">
        <f>_xlfn.XLOOKUP(B4652,'Country Master'!A:A,'Country Master'!B:B,"Not Found")</f>
        <v>India</v>
      </c>
      <c r="D4652" t="s">
        <v>3694</v>
      </c>
      <c r="E4652" t="s">
        <v>7248</v>
      </c>
      <c r="F4652" t="s">
        <v>7233</v>
      </c>
      <c r="G4652" t="s">
        <v>7232</v>
      </c>
      <c r="H4652">
        <v>77.227716999999998</v>
      </c>
      <c r="I4652">
        <v>28.701437299999998</v>
      </c>
      <c r="J4652" t="s">
        <v>7231</v>
      </c>
      <c r="K4652" cm="1">
        <f t="array" ref="K4652:R4652">_xlfn.XLOOKUP(A4652,KPIs!$A$2:$A$9552,KPIs!$B$2:$I$9552,"Not Found")</f>
        <v>400</v>
      </c>
      <c r="L4652" t="str">
        <v>Indian Rupees(Rs.)</v>
      </c>
      <c r="M4652" t="str">
        <v>No</v>
      </c>
      <c r="N4652" t="str">
        <v>No</v>
      </c>
      <c r="O4652">
        <v>1</v>
      </c>
      <c r="P4652">
        <v>0</v>
      </c>
      <c r="Q4652" t="str">
        <v>Not rated</v>
      </c>
      <c r="R4652">
        <v>0</v>
      </c>
    </row>
    <row r="4653" spans="1:18" x14ac:dyDescent="0.3">
      <c r="A4653">
        <v>18446419</v>
      </c>
      <c r="B4653">
        <v>1</v>
      </c>
      <c r="C4653" t="str">
        <f>_xlfn.XLOOKUP(B4653,'Country Master'!A:A,'Country Master'!B:B,"Not Found")</f>
        <v>India</v>
      </c>
      <c r="D4653" t="s">
        <v>3694</v>
      </c>
      <c r="E4653" t="s">
        <v>7247</v>
      </c>
      <c r="F4653" t="s">
        <v>7233</v>
      </c>
      <c r="G4653" t="s">
        <v>7232</v>
      </c>
      <c r="H4653">
        <v>77.228480399999995</v>
      </c>
      <c r="I4653">
        <v>28.702719200000001</v>
      </c>
      <c r="J4653" t="s">
        <v>7244</v>
      </c>
      <c r="K4653" cm="1">
        <f t="array" ref="K4653:R4653">_xlfn.XLOOKUP(A4653,KPIs!$A$2:$A$9552,KPIs!$B$2:$I$9552,"Not Found")</f>
        <v>300</v>
      </c>
      <c r="L4653" t="str">
        <v>Indian Rupees(Rs.)</v>
      </c>
      <c r="M4653" t="str">
        <v>No</v>
      </c>
      <c r="N4653" t="str">
        <v>No</v>
      </c>
      <c r="O4653">
        <v>1</v>
      </c>
      <c r="P4653">
        <v>0</v>
      </c>
      <c r="Q4653" t="str">
        <v>Not rated</v>
      </c>
      <c r="R4653">
        <v>0</v>
      </c>
    </row>
    <row r="4654" spans="1:18" x14ac:dyDescent="0.3">
      <c r="A4654">
        <v>18424639</v>
      </c>
      <c r="B4654">
        <v>1</v>
      </c>
      <c r="C4654" t="str">
        <f>_xlfn.XLOOKUP(B4654,'Country Master'!A:A,'Country Master'!B:B,"Not Found")</f>
        <v>India</v>
      </c>
      <c r="D4654" t="s">
        <v>3694</v>
      </c>
      <c r="E4654" t="s">
        <v>7246</v>
      </c>
      <c r="F4654" t="s">
        <v>7233</v>
      </c>
      <c r="G4654" t="s">
        <v>7232</v>
      </c>
      <c r="H4654">
        <v>77.227986400000006</v>
      </c>
      <c r="I4654">
        <v>28.7008361</v>
      </c>
      <c r="J4654" t="s">
        <v>3661</v>
      </c>
      <c r="K4654" cm="1">
        <f t="array" ref="K4654:R4654">_xlfn.XLOOKUP(A4654,KPIs!$A$2:$A$9552,KPIs!$B$2:$I$9552,"Not Found")</f>
        <v>300</v>
      </c>
      <c r="L4654" t="str">
        <v>Indian Rupees(Rs.)</v>
      </c>
      <c r="M4654" t="str">
        <v>No</v>
      </c>
      <c r="N4654" t="str">
        <v>No</v>
      </c>
      <c r="O4654">
        <v>1</v>
      </c>
      <c r="P4654">
        <v>0</v>
      </c>
      <c r="Q4654" t="str">
        <v>Not rated</v>
      </c>
      <c r="R4654">
        <v>0</v>
      </c>
    </row>
    <row r="4655" spans="1:18" x14ac:dyDescent="0.3">
      <c r="A4655">
        <v>18446411</v>
      </c>
      <c r="B4655">
        <v>1</v>
      </c>
      <c r="C4655" t="str">
        <f>_xlfn.XLOOKUP(B4655,'Country Master'!A:A,'Country Master'!B:B,"Not Found")</f>
        <v>India</v>
      </c>
      <c r="D4655" t="s">
        <v>3694</v>
      </c>
      <c r="E4655" t="s">
        <v>7245</v>
      </c>
      <c r="F4655" t="s">
        <v>7233</v>
      </c>
      <c r="G4655" t="s">
        <v>7232</v>
      </c>
      <c r="H4655">
        <v>77.228345700000006</v>
      </c>
      <c r="I4655">
        <v>28.702840699999999</v>
      </c>
      <c r="J4655" t="s">
        <v>7244</v>
      </c>
      <c r="K4655" cm="1">
        <f t="array" ref="K4655:R4655">_xlfn.XLOOKUP(A4655,KPIs!$A$2:$A$9552,KPIs!$B$2:$I$9552,"Not Found")</f>
        <v>300</v>
      </c>
      <c r="L4655" t="str">
        <v>Indian Rupees(Rs.)</v>
      </c>
      <c r="M4655" t="str">
        <v>No</v>
      </c>
      <c r="N4655" t="str">
        <v>No</v>
      </c>
      <c r="O4655">
        <v>1</v>
      </c>
      <c r="P4655">
        <v>0</v>
      </c>
      <c r="Q4655" t="str">
        <v>Not rated</v>
      </c>
      <c r="R4655">
        <v>0</v>
      </c>
    </row>
    <row r="4656" spans="1:18" x14ac:dyDescent="0.3">
      <c r="A4656">
        <v>18424646</v>
      </c>
      <c r="B4656">
        <v>1</v>
      </c>
      <c r="C4656" t="str">
        <f>_xlfn.XLOOKUP(B4656,'Country Master'!A:A,'Country Master'!B:B,"Not Found")</f>
        <v>India</v>
      </c>
      <c r="D4656" t="s">
        <v>3694</v>
      </c>
      <c r="E4656" t="s">
        <v>7243</v>
      </c>
      <c r="F4656" t="s">
        <v>7233</v>
      </c>
      <c r="G4656" t="s">
        <v>7232</v>
      </c>
      <c r="H4656">
        <v>77.228166099999996</v>
      </c>
      <c r="I4656">
        <v>28.701032300000001</v>
      </c>
      <c r="J4656" t="s">
        <v>7242</v>
      </c>
      <c r="K4656" cm="1">
        <f t="array" ref="K4656:R4656">_xlfn.XLOOKUP(A4656,KPIs!$A$2:$A$9552,KPIs!$B$2:$I$9552,"Not Found")</f>
        <v>300</v>
      </c>
      <c r="L4656" t="str">
        <v>Indian Rupees(Rs.)</v>
      </c>
      <c r="M4656" t="str">
        <v>No</v>
      </c>
      <c r="N4656" t="str">
        <v>No</v>
      </c>
      <c r="O4656">
        <v>1</v>
      </c>
      <c r="P4656">
        <v>0</v>
      </c>
      <c r="Q4656" t="str">
        <v>Not rated</v>
      </c>
      <c r="R4656">
        <v>0</v>
      </c>
    </row>
    <row r="4657" spans="1:18" x14ac:dyDescent="0.3">
      <c r="A4657">
        <v>18261162</v>
      </c>
      <c r="B4657">
        <v>1</v>
      </c>
      <c r="C4657" t="str">
        <f>_xlfn.XLOOKUP(B4657,'Country Master'!A:A,'Country Master'!B:B,"Not Found")</f>
        <v>India</v>
      </c>
      <c r="D4657" t="s">
        <v>3694</v>
      </c>
      <c r="E4657" t="s">
        <v>7241</v>
      </c>
      <c r="F4657" t="s">
        <v>7233</v>
      </c>
      <c r="G4657" t="s">
        <v>7232</v>
      </c>
      <c r="H4657">
        <v>77.228345700000006</v>
      </c>
      <c r="I4657">
        <v>28.703109399999999</v>
      </c>
      <c r="J4657" t="s">
        <v>3661</v>
      </c>
      <c r="K4657" cm="1">
        <f t="array" ref="K4657:R4657">_xlfn.XLOOKUP(A4657,KPIs!$A$2:$A$9552,KPIs!$B$2:$I$9552,"Not Found")</f>
        <v>600</v>
      </c>
      <c r="L4657" t="str">
        <v>Indian Rupees(Rs.)</v>
      </c>
      <c r="M4657" t="str">
        <v>No</v>
      </c>
      <c r="N4657" t="str">
        <v>No</v>
      </c>
      <c r="O4657">
        <v>2</v>
      </c>
      <c r="P4657">
        <v>0</v>
      </c>
      <c r="Q4657" t="str">
        <v>Not rated</v>
      </c>
      <c r="R4657">
        <v>1</v>
      </c>
    </row>
    <row r="4658" spans="1:18" x14ac:dyDescent="0.3">
      <c r="A4658">
        <v>18273530</v>
      </c>
      <c r="B4658">
        <v>1</v>
      </c>
      <c r="C4658" t="str">
        <f>_xlfn.XLOOKUP(B4658,'Country Master'!A:A,'Country Master'!B:B,"Not Found")</f>
        <v>India</v>
      </c>
      <c r="D4658" t="s">
        <v>3694</v>
      </c>
      <c r="E4658" t="s">
        <v>7240</v>
      </c>
      <c r="F4658" t="s">
        <v>7233</v>
      </c>
      <c r="G4658" t="s">
        <v>7232</v>
      </c>
      <c r="H4658">
        <v>77.2275645</v>
      </c>
      <c r="I4658">
        <v>28.700346400000001</v>
      </c>
      <c r="J4658" t="s">
        <v>2203</v>
      </c>
      <c r="K4658" cm="1">
        <f t="array" ref="K4658:R4658">_xlfn.XLOOKUP(A4658,KPIs!$A$2:$A$9552,KPIs!$B$2:$I$9552,"Not Found")</f>
        <v>400</v>
      </c>
      <c r="L4658" t="str">
        <v>Indian Rupees(Rs.)</v>
      </c>
      <c r="M4658" t="str">
        <v>No</v>
      </c>
      <c r="N4658" t="str">
        <v>No</v>
      </c>
      <c r="O4658">
        <v>1</v>
      </c>
      <c r="P4658">
        <v>0</v>
      </c>
      <c r="Q4658" t="str">
        <v>Not rated</v>
      </c>
      <c r="R4658">
        <v>0</v>
      </c>
    </row>
    <row r="4659" spans="1:18" x14ac:dyDescent="0.3">
      <c r="A4659">
        <v>18446424</v>
      </c>
      <c r="B4659">
        <v>1</v>
      </c>
      <c r="C4659" t="str">
        <f>_xlfn.XLOOKUP(B4659,'Country Master'!A:A,'Country Master'!B:B,"Not Found")</f>
        <v>India</v>
      </c>
      <c r="D4659" t="s">
        <v>3694</v>
      </c>
      <c r="E4659" t="s">
        <v>7239</v>
      </c>
      <c r="F4659" t="s">
        <v>7233</v>
      </c>
      <c r="G4659" t="s">
        <v>7232</v>
      </c>
      <c r="H4659">
        <v>77.227492400000003</v>
      </c>
      <c r="I4659">
        <v>28.699848500000002</v>
      </c>
      <c r="J4659" t="s">
        <v>7238</v>
      </c>
      <c r="K4659" cm="1">
        <f t="array" ref="K4659:R4659">_xlfn.XLOOKUP(A4659,KPIs!$A$2:$A$9552,KPIs!$B$2:$I$9552,"Not Found")</f>
        <v>300</v>
      </c>
      <c r="L4659" t="str">
        <v>Indian Rupees(Rs.)</v>
      </c>
      <c r="M4659" t="str">
        <v>No</v>
      </c>
      <c r="N4659" t="str">
        <v>No</v>
      </c>
      <c r="O4659">
        <v>1</v>
      </c>
      <c r="P4659">
        <v>0</v>
      </c>
      <c r="Q4659" t="str">
        <v>Not rated</v>
      </c>
      <c r="R4659">
        <v>0</v>
      </c>
    </row>
    <row r="4660" spans="1:18" x14ac:dyDescent="0.3">
      <c r="A4660">
        <v>18272385</v>
      </c>
      <c r="B4660">
        <v>1</v>
      </c>
      <c r="C4660" t="str">
        <f>_xlfn.XLOOKUP(B4660,'Country Master'!A:A,'Country Master'!B:B,"Not Found")</f>
        <v>India</v>
      </c>
      <c r="D4660" t="s">
        <v>3694</v>
      </c>
      <c r="E4660" t="s">
        <v>7237</v>
      </c>
      <c r="F4660" t="s">
        <v>7233</v>
      </c>
      <c r="G4660" t="s">
        <v>7232</v>
      </c>
      <c r="H4660">
        <v>77.227722999999997</v>
      </c>
      <c r="I4660">
        <v>28.700355600000002</v>
      </c>
      <c r="J4660" t="s">
        <v>269</v>
      </c>
      <c r="K4660" cm="1">
        <f t="array" ref="K4660:R4660">_xlfn.XLOOKUP(A4660,KPIs!$A$2:$A$9552,KPIs!$B$2:$I$9552,"Not Found")</f>
        <v>450</v>
      </c>
      <c r="L4660" t="str">
        <v>Indian Rupees(Rs.)</v>
      </c>
      <c r="M4660" t="str">
        <v>No</v>
      </c>
      <c r="N4660" t="str">
        <v>No</v>
      </c>
      <c r="O4660">
        <v>1</v>
      </c>
      <c r="P4660">
        <v>0</v>
      </c>
      <c r="Q4660" t="str">
        <v>Not rated</v>
      </c>
      <c r="R4660">
        <v>3</v>
      </c>
    </row>
    <row r="4661" spans="1:18" x14ac:dyDescent="0.3">
      <c r="A4661">
        <v>18424635</v>
      </c>
      <c r="B4661">
        <v>1</v>
      </c>
      <c r="C4661" t="str">
        <f>_xlfn.XLOOKUP(B4661,'Country Master'!A:A,'Country Master'!B:B,"Not Found")</f>
        <v>India</v>
      </c>
      <c r="D4661" t="s">
        <v>3694</v>
      </c>
      <c r="E4661" t="s">
        <v>7236</v>
      </c>
      <c r="F4661" t="s">
        <v>7233</v>
      </c>
      <c r="G4661" t="s">
        <v>7232</v>
      </c>
      <c r="H4661">
        <v>77.227896599999994</v>
      </c>
      <c r="I4661">
        <v>28.700827499999999</v>
      </c>
      <c r="J4661" t="s">
        <v>456</v>
      </c>
      <c r="K4661" cm="1">
        <f t="array" ref="K4661:R4661">_xlfn.XLOOKUP(A4661,KPIs!$A$2:$A$9552,KPIs!$B$2:$I$9552,"Not Found")</f>
        <v>500</v>
      </c>
      <c r="L4661" t="str">
        <v>Indian Rupees(Rs.)</v>
      </c>
      <c r="M4661" t="str">
        <v>No</v>
      </c>
      <c r="N4661" t="str">
        <v>No</v>
      </c>
      <c r="O4661">
        <v>2</v>
      </c>
      <c r="P4661">
        <v>0</v>
      </c>
      <c r="Q4661" t="str">
        <v>Not rated</v>
      </c>
      <c r="R4661">
        <v>0</v>
      </c>
    </row>
    <row r="4662" spans="1:18" x14ac:dyDescent="0.3">
      <c r="A4662">
        <v>18272376</v>
      </c>
      <c r="B4662">
        <v>1</v>
      </c>
      <c r="C4662" t="str">
        <f>_xlfn.XLOOKUP(B4662,'Country Master'!A:A,'Country Master'!B:B,"Not Found")</f>
        <v>India</v>
      </c>
      <c r="D4662" t="s">
        <v>3694</v>
      </c>
      <c r="E4662" t="s">
        <v>7235</v>
      </c>
      <c r="F4662" t="s">
        <v>7233</v>
      </c>
      <c r="G4662" t="s">
        <v>7232</v>
      </c>
      <c r="H4662">
        <v>77.227627200000001</v>
      </c>
      <c r="I4662">
        <v>28.701160000000002</v>
      </c>
      <c r="J4662" t="s">
        <v>1897</v>
      </c>
      <c r="K4662" cm="1">
        <f t="array" ref="K4662:R4662">_xlfn.XLOOKUP(A4662,KPIs!$A$2:$A$9552,KPIs!$B$2:$I$9552,"Not Found")</f>
        <v>350</v>
      </c>
      <c r="L4662" t="str">
        <v>Indian Rupees(Rs.)</v>
      </c>
      <c r="M4662" t="str">
        <v>No</v>
      </c>
      <c r="N4662" t="str">
        <v>No</v>
      </c>
      <c r="O4662">
        <v>1</v>
      </c>
      <c r="P4662">
        <v>0</v>
      </c>
      <c r="Q4662" t="str">
        <v>Not rated</v>
      </c>
      <c r="R4662">
        <v>0</v>
      </c>
    </row>
    <row r="4663" spans="1:18" x14ac:dyDescent="0.3">
      <c r="A4663">
        <v>18368943</v>
      </c>
      <c r="B4663">
        <v>1</v>
      </c>
      <c r="C4663" t="str">
        <f>_xlfn.XLOOKUP(B4663,'Country Master'!A:A,'Country Master'!B:B,"Not Found")</f>
        <v>India</v>
      </c>
      <c r="D4663" t="s">
        <v>3694</v>
      </c>
      <c r="E4663" t="s">
        <v>7234</v>
      </c>
      <c r="F4663" t="s">
        <v>7233</v>
      </c>
      <c r="G4663" t="s">
        <v>7232</v>
      </c>
      <c r="H4663">
        <v>77.228255899999994</v>
      </c>
      <c r="I4663">
        <v>28.701667799999999</v>
      </c>
      <c r="J4663" t="s">
        <v>7231</v>
      </c>
      <c r="K4663" cm="1">
        <f t="array" ref="K4663:R4663">_xlfn.XLOOKUP(A4663,KPIs!$A$2:$A$9552,KPIs!$B$2:$I$9552,"Not Found")</f>
        <v>600</v>
      </c>
      <c r="L4663" t="str">
        <v>Indian Rupees(Rs.)</v>
      </c>
      <c r="M4663" t="str">
        <v>No</v>
      </c>
      <c r="N4663" t="str">
        <v>No</v>
      </c>
      <c r="O4663">
        <v>2</v>
      </c>
      <c r="P4663">
        <v>0</v>
      </c>
      <c r="Q4663" t="str">
        <v>Not rated</v>
      </c>
      <c r="R4663">
        <v>1</v>
      </c>
    </row>
    <row r="4664" spans="1:18" x14ac:dyDescent="0.3">
      <c r="A4664">
        <v>308286</v>
      </c>
      <c r="B4664">
        <v>1</v>
      </c>
      <c r="C4664" t="str">
        <f>_xlfn.XLOOKUP(B4664,'Country Master'!A:A,'Country Master'!B:B,"Not Found")</f>
        <v>India</v>
      </c>
      <c r="D4664" t="s">
        <v>3694</v>
      </c>
      <c r="E4664" t="s">
        <v>7230</v>
      </c>
      <c r="F4664" t="s">
        <v>7130</v>
      </c>
      <c r="G4664" t="s">
        <v>7129</v>
      </c>
      <c r="H4664">
        <v>77.216836999999998</v>
      </c>
      <c r="I4664">
        <v>28.535802100000002</v>
      </c>
      <c r="J4664" t="s">
        <v>1888</v>
      </c>
      <c r="K4664" cm="1">
        <f t="array" ref="K4664:R4664">_xlfn.XLOOKUP(A4664,KPIs!$A$2:$A$9552,KPIs!$B$2:$I$9552,"Not Found")</f>
        <v>700</v>
      </c>
      <c r="L4664" t="str">
        <v>Indian Rupees(Rs.)</v>
      </c>
      <c r="M4664" t="str">
        <v>No</v>
      </c>
      <c r="N4664" t="str">
        <v>Yes</v>
      </c>
      <c r="O4664">
        <v>2</v>
      </c>
      <c r="P4664">
        <v>3.2</v>
      </c>
      <c r="Q4664" t="str">
        <v>Average</v>
      </c>
      <c r="R4664">
        <v>93</v>
      </c>
    </row>
    <row r="4665" spans="1:18" x14ac:dyDescent="0.3">
      <c r="A4665">
        <v>18261723</v>
      </c>
      <c r="B4665">
        <v>1</v>
      </c>
      <c r="C4665" t="str">
        <f>_xlfn.XLOOKUP(B4665,'Country Master'!A:A,'Country Master'!B:B,"Not Found")</f>
        <v>India</v>
      </c>
      <c r="D4665" t="s">
        <v>3694</v>
      </c>
      <c r="E4665" t="s">
        <v>7229</v>
      </c>
      <c r="F4665" t="s">
        <v>7130</v>
      </c>
      <c r="G4665" t="s">
        <v>7129</v>
      </c>
      <c r="H4665">
        <v>77.207787800000006</v>
      </c>
      <c r="I4665">
        <v>28.5328102</v>
      </c>
      <c r="J4665" t="s">
        <v>715</v>
      </c>
      <c r="K4665" cm="1">
        <f t="array" ref="K4665:R4665">_xlfn.XLOOKUP(A4665,KPIs!$A$2:$A$9552,KPIs!$B$2:$I$9552,"Not Found")</f>
        <v>400</v>
      </c>
      <c r="L4665" t="str">
        <v>Indian Rupees(Rs.)</v>
      </c>
      <c r="M4665" t="str">
        <v>No</v>
      </c>
      <c r="N4665" t="str">
        <v>No</v>
      </c>
      <c r="O4665">
        <v>1</v>
      </c>
      <c r="P4665">
        <v>3.3</v>
      </c>
      <c r="Q4665" t="str">
        <v>Average</v>
      </c>
      <c r="R4665">
        <v>78</v>
      </c>
    </row>
    <row r="4666" spans="1:18" x14ac:dyDescent="0.3">
      <c r="A4666">
        <v>18463424</v>
      </c>
      <c r="B4666">
        <v>1</v>
      </c>
      <c r="C4666" t="str">
        <f>_xlfn.XLOOKUP(B4666,'Country Master'!A:A,'Country Master'!B:B,"Not Found")</f>
        <v>India</v>
      </c>
      <c r="D4666" t="s">
        <v>3694</v>
      </c>
      <c r="E4666" t="s">
        <v>7228</v>
      </c>
      <c r="F4666" t="s">
        <v>7130</v>
      </c>
      <c r="G4666" t="s">
        <v>7129</v>
      </c>
      <c r="H4666">
        <v>77.218559099999993</v>
      </c>
      <c r="I4666">
        <v>28.5349127</v>
      </c>
      <c r="J4666" t="s">
        <v>3688</v>
      </c>
      <c r="K4666" cm="1">
        <f t="array" ref="K4666:R4666">_xlfn.XLOOKUP(A4666,KPIs!$A$2:$A$9552,KPIs!$B$2:$I$9552,"Not Found")</f>
        <v>450</v>
      </c>
      <c r="L4666" t="str">
        <v>Indian Rupees(Rs.)</v>
      </c>
      <c r="M4666" t="str">
        <v>No</v>
      </c>
      <c r="N4666" t="str">
        <v>No</v>
      </c>
      <c r="O4666">
        <v>1</v>
      </c>
      <c r="P4666">
        <v>3.1</v>
      </c>
      <c r="Q4666" t="str">
        <v>Average</v>
      </c>
      <c r="R4666">
        <v>7</v>
      </c>
    </row>
    <row r="4667" spans="1:18" x14ac:dyDescent="0.3">
      <c r="A4667">
        <v>650</v>
      </c>
      <c r="B4667">
        <v>1</v>
      </c>
      <c r="C4667" t="str">
        <f>_xlfn.XLOOKUP(B4667,'Country Master'!A:A,'Country Master'!B:B,"Not Found")</f>
        <v>India</v>
      </c>
      <c r="D4667" t="s">
        <v>3694</v>
      </c>
      <c r="E4667" t="s">
        <v>7227</v>
      </c>
      <c r="F4667" t="s">
        <v>7130</v>
      </c>
      <c r="G4667" t="s">
        <v>7129</v>
      </c>
      <c r="H4667">
        <v>77.213329200000004</v>
      </c>
      <c r="I4667">
        <v>28.5379729</v>
      </c>
      <c r="J4667" t="s">
        <v>194</v>
      </c>
      <c r="K4667" cm="1">
        <f t="array" ref="K4667:R4667">_xlfn.XLOOKUP(A4667,KPIs!$A$2:$A$9552,KPIs!$B$2:$I$9552,"Not Found")</f>
        <v>450</v>
      </c>
      <c r="L4667" t="str">
        <v>Indian Rupees(Rs.)</v>
      </c>
      <c r="M4667" t="str">
        <v>No</v>
      </c>
      <c r="N4667" t="str">
        <v>No</v>
      </c>
      <c r="O4667">
        <v>1</v>
      </c>
      <c r="P4667">
        <v>2.5</v>
      </c>
      <c r="Q4667" t="str">
        <v>Average</v>
      </c>
      <c r="R4667">
        <v>52</v>
      </c>
    </row>
    <row r="4668" spans="1:18" x14ac:dyDescent="0.3">
      <c r="A4668">
        <v>1037</v>
      </c>
      <c r="B4668">
        <v>1</v>
      </c>
      <c r="C4668" t="str">
        <f>_xlfn.XLOOKUP(B4668,'Country Master'!A:A,'Country Master'!B:B,"Not Found")</f>
        <v>India</v>
      </c>
      <c r="D4668" t="s">
        <v>3694</v>
      </c>
      <c r="E4668" t="s">
        <v>7226</v>
      </c>
      <c r="F4668" t="s">
        <v>7130</v>
      </c>
      <c r="G4668" t="s">
        <v>7129</v>
      </c>
      <c r="H4668">
        <v>77.213274100000007</v>
      </c>
      <c r="I4668">
        <v>28.539620800000002</v>
      </c>
      <c r="J4668" t="s">
        <v>7225</v>
      </c>
      <c r="K4668" cm="1">
        <f t="array" ref="K4668:R4668">_xlfn.XLOOKUP(A4668,KPIs!$A$2:$A$9552,KPIs!$B$2:$I$9552,"Not Found")</f>
        <v>1550</v>
      </c>
      <c r="L4668" t="str">
        <v>Indian Rupees(Rs.)</v>
      </c>
      <c r="M4668" t="str">
        <v>Yes</v>
      </c>
      <c r="N4668" t="str">
        <v>Yes</v>
      </c>
      <c r="O4668">
        <v>3</v>
      </c>
      <c r="P4668">
        <v>3.3</v>
      </c>
      <c r="Q4668" t="str">
        <v>Average</v>
      </c>
      <c r="R4668">
        <v>191</v>
      </c>
    </row>
    <row r="4669" spans="1:18" x14ac:dyDescent="0.3">
      <c r="A4669">
        <v>6377</v>
      </c>
      <c r="B4669">
        <v>1</v>
      </c>
      <c r="C4669" t="str">
        <f>_xlfn.XLOOKUP(B4669,'Country Master'!A:A,'Country Master'!B:B,"Not Found")</f>
        <v>India</v>
      </c>
      <c r="D4669" t="s">
        <v>3694</v>
      </c>
      <c r="E4669" t="s">
        <v>7224</v>
      </c>
      <c r="F4669" t="s">
        <v>7130</v>
      </c>
      <c r="G4669" t="s">
        <v>7129</v>
      </c>
      <c r="H4669">
        <v>77.210736999999995</v>
      </c>
      <c r="I4669">
        <v>28.537819200000001</v>
      </c>
      <c r="J4669" t="s">
        <v>2350</v>
      </c>
      <c r="K4669" cm="1">
        <f t="array" ref="K4669:R4669">_xlfn.XLOOKUP(A4669,KPIs!$A$2:$A$9552,KPIs!$B$2:$I$9552,"Not Found")</f>
        <v>500</v>
      </c>
      <c r="L4669" t="str">
        <v>Indian Rupees(Rs.)</v>
      </c>
      <c r="M4669" t="str">
        <v>No</v>
      </c>
      <c r="N4669" t="str">
        <v>No</v>
      </c>
      <c r="O4669">
        <v>2</v>
      </c>
      <c r="P4669">
        <v>3.4</v>
      </c>
      <c r="Q4669" t="str">
        <v>Average</v>
      </c>
      <c r="R4669">
        <v>75</v>
      </c>
    </row>
    <row r="4670" spans="1:18" x14ac:dyDescent="0.3">
      <c r="A4670">
        <v>311609</v>
      </c>
      <c r="B4670">
        <v>1</v>
      </c>
      <c r="C4670" t="str">
        <f>_xlfn.XLOOKUP(B4670,'Country Master'!A:A,'Country Master'!B:B,"Not Found")</f>
        <v>India</v>
      </c>
      <c r="D4670" t="s">
        <v>3694</v>
      </c>
      <c r="E4670" t="s">
        <v>7223</v>
      </c>
      <c r="F4670" t="s">
        <v>7130</v>
      </c>
      <c r="G4670" t="s">
        <v>7129</v>
      </c>
      <c r="H4670">
        <v>77.209738599999994</v>
      </c>
      <c r="I4670">
        <v>28.534019900000001</v>
      </c>
      <c r="J4670" t="s">
        <v>2445</v>
      </c>
      <c r="K4670" cm="1">
        <f t="array" ref="K4670:R4670">_xlfn.XLOOKUP(A4670,KPIs!$A$2:$A$9552,KPIs!$B$2:$I$9552,"Not Found")</f>
        <v>350</v>
      </c>
      <c r="L4670" t="str">
        <v>Indian Rupees(Rs.)</v>
      </c>
      <c r="M4670" t="str">
        <v>No</v>
      </c>
      <c r="N4670" t="str">
        <v>No</v>
      </c>
      <c r="O4670">
        <v>1</v>
      </c>
      <c r="P4670">
        <v>3.3</v>
      </c>
      <c r="Q4670" t="str">
        <v>Average</v>
      </c>
      <c r="R4670">
        <v>51</v>
      </c>
    </row>
    <row r="4671" spans="1:18" x14ac:dyDescent="0.3">
      <c r="A4671">
        <v>18175252</v>
      </c>
      <c r="B4671">
        <v>1</v>
      </c>
      <c r="C4671" t="str">
        <f>_xlfn.XLOOKUP(B4671,'Country Master'!A:A,'Country Master'!B:B,"Not Found")</f>
        <v>India</v>
      </c>
      <c r="D4671" t="s">
        <v>3694</v>
      </c>
      <c r="E4671" t="s">
        <v>7222</v>
      </c>
      <c r="F4671" t="s">
        <v>7130</v>
      </c>
      <c r="G4671" t="s">
        <v>7129</v>
      </c>
      <c r="H4671">
        <v>77.218812999999997</v>
      </c>
      <c r="I4671">
        <v>28.534251999999999</v>
      </c>
      <c r="J4671" t="s">
        <v>860</v>
      </c>
      <c r="K4671" cm="1">
        <f t="array" ref="K4671:R4671">_xlfn.XLOOKUP(A4671,KPIs!$A$2:$A$9552,KPIs!$B$2:$I$9552,"Not Found")</f>
        <v>650</v>
      </c>
      <c r="L4671" t="str">
        <v>Indian Rupees(Rs.)</v>
      </c>
      <c r="M4671" t="str">
        <v>No</v>
      </c>
      <c r="N4671" t="str">
        <v>Yes</v>
      </c>
      <c r="O4671">
        <v>2</v>
      </c>
      <c r="P4671">
        <v>3.3</v>
      </c>
      <c r="Q4671" t="str">
        <v>Average</v>
      </c>
      <c r="R4671">
        <v>35</v>
      </c>
    </row>
    <row r="4672" spans="1:18" x14ac:dyDescent="0.3">
      <c r="A4672">
        <v>309448</v>
      </c>
      <c r="B4672">
        <v>1</v>
      </c>
      <c r="C4672" t="str">
        <f>_xlfn.XLOOKUP(B4672,'Country Master'!A:A,'Country Master'!B:B,"Not Found")</f>
        <v>India</v>
      </c>
      <c r="D4672" t="s">
        <v>3694</v>
      </c>
      <c r="E4672" t="s">
        <v>7221</v>
      </c>
      <c r="F4672" t="s">
        <v>7130</v>
      </c>
      <c r="G4672" t="s">
        <v>7129</v>
      </c>
      <c r="H4672">
        <v>77.209013299999995</v>
      </c>
      <c r="I4672">
        <v>28.533807899999999</v>
      </c>
      <c r="J4672" t="s">
        <v>1888</v>
      </c>
      <c r="K4672" cm="1">
        <f t="array" ref="K4672:R4672">_xlfn.XLOOKUP(A4672,KPIs!$A$2:$A$9552,KPIs!$B$2:$I$9552,"Not Found")</f>
        <v>800</v>
      </c>
      <c r="L4672" t="str">
        <v>Indian Rupees(Rs.)</v>
      </c>
      <c r="M4672" t="str">
        <v>No</v>
      </c>
      <c r="N4672" t="str">
        <v>Yes</v>
      </c>
      <c r="O4672">
        <v>2</v>
      </c>
      <c r="P4672">
        <v>3.4</v>
      </c>
      <c r="Q4672" t="str">
        <v>Average</v>
      </c>
      <c r="R4672">
        <v>297</v>
      </c>
    </row>
    <row r="4673" spans="1:18" x14ac:dyDescent="0.3">
      <c r="A4673">
        <v>2863</v>
      </c>
      <c r="B4673">
        <v>1</v>
      </c>
      <c r="C4673" t="str">
        <f>_xlfn.XLOOKUP(B4673,'Country Master'!A:A,'Country Master'!B:B,"Not Found")</f>
        <v>India</v>
      </c>
      <c r="D4673" t="s">
        <v>3694</v>
      </c>
      <c r="E4673" t="s">
        <v>7220</v>
      </c>
      <c r="F4673" t="s">
        <v>7130</v>
      </c>
      <c r="G4673" t="s">
        <v>7129</v>
      </c>
      <c r="H4673">
        <v>77.208901299999994</v>
      </c>
      <c r="I4673">
        <v>28.533834500000001</v>
      </c>
      <c r="J4673" t="s">
        <v>2642</v>
      </c>
      <c r="K4673" cm="1">
        <f t="array" ref="K4673:R4673">_xlfn.XLOOKUP(A4673,KPIs!$A$2:$A$9552,KPIs!$B$2:$I$9552,"Not Found")</f>
        <v>800</v>
      </c>
      <c r="L4673" t="str">
        <v>Indian Rupees(Rs.)</v>
      </c>
      <c r="M4673" t="str">
        <v>No</v>
      </c>
      <c r="N4673" t="str">
        <v>No</v>
      </c>
      <c r="O4673">
        <v>2</v>
      </c>
      <c r="P4673">
        <v>3.2</v>
      </c>
      <c r="Q4673" t="str">
        <v>Average</v>
      </c>
      <c r="R4673">
        <v>245</v>
      </c>
    </row>
    <row r="4674" spans="1:18" x14ac:dyDescent="0.3">
      <c r="A4674">
        <v>5135</v>
      </c>
      <c r="B4674">
        <v>1</v>
      </c>
      <c r="C4674" t="str">
        <f>_xlfn.XLOOKUP(B4674,'Country Master'!A:A,'Country Master'!B:B,"Not Found")</f>
        <v>India</v>
      </c>
      <c r="D4674" t="s">
        <v>3694</v>
      </c>
      <c r="E4674" t="s">
        <v>7219</v>
      </c>
      <c r="F4674" t="s">
        <v>7130</v>
      </c>
      <c r="G4674" t="s">
        <v>7129</v>
      </c>
      <c r="H4674">
        <v>77.212755200000004</v>
      </c>
      <c r="I4674">
        <v>28.540327300000001</v>
      </c>
      <c r="J4674" t="s">
        <v>2642</v>
      </c>
      <c r="K4674" cm="1">
        <f t="array" ref="K4674:R4674">_xlfn.XLOOKUP(A4674,KPIs!$A$2:$A$9552,KPIs!$B$2:$I$9552,"Not Found")</f>
        <v>650</v>
      </c>
      <c r="L4674" t="str">
        <v>Indian Rupees(Rs.)</v>
      </c>
      <c r="M4674" t="str">
        <v>No</v>
      </c>
      <c r="N4674" t="str">
        <v>Yes</v>
      </c>
      <c r="O4674">
        <v>2</v>
      </c>
      <c r="P4674">
        <v>2.7</v>
      </c>
      <c r="Q4674" t="str">
        <v>Average</v>
      </c>
      <c r="R4674">
        <v>68</v>
      </c>
    </row>
    <row r="4675" spans="1:18" x14ac:dyDescent="0.3">
      <c r="A4675">
        <v>300828</v>
      </c>
      <c r="B4675">
        <v>1</v>
      </c>
      <c r="C4675" t="str">
        <f>_xlfn.XLOOKUP(B4675,'Country Master'!A:A,'Country Master'!B:B,"Not Found")</f>
        <v>India</v>
      </c>
      <c r="D4675" t="s">
        <v>3694</v>
      </c>
      <c r="E4675" t="s">
        <v>7218</v>
      </c>
      <c r="F4675" t="s">
        <v>7130</v>
      </c>
      <c r="G4675" t="s">
        <v>7129</v>
      </c>
      <c r="H4675">
        <v>77.207629900000001</v>
      </c>
      <c r="I4675">
        <v>28.531494599999998</v>
      </c>
      <c r="J4675" t="s">
        <v>1969</v>
      </c>
      <c r="K4675" cm="1">
        <f t="array" ref="K4675:R4675">_xlfn.XLOOKUP(A4675,KPIs!$A$2:$A$9552,KPIs!$B$2:$I$9552,"Not Found")</f>
        <v>500</v>
      </c>
      <c r="L4675" t="str">
        <v>Indian Rupees(Rs.)</v>
      </c>
      <c r="M4675" t="str">
        <v>No</v>
      </c>
      <c r="N4675" t="str">
        <v>No</v>
      </c>
      <c r="O4675">
        <v>2</v>
      </c>
      <c r="P4675">
        <v>3.3</v>
      </c>
      <c r="Q4675" t="str">
        <v>Average</v>
      </c>
      <c r="R4675">
        <v>105</v>
      </c>
    </row>
    <row r="4676" spans="1:18" x14ac:dyDescent="0.3">
      <c r="A4676">
        <v>18238307</v>
      </c>
      <c r="B4676">
        <v>1</v>
      </c>
      <c r="C4676" t="str">
        <f>_xlfn.XLOOKUP(B4676,'Country Master'!A:A,'Country Master'!B:B,"Not Found")</f>
        <v>India</v>
      </c>
      <c r="D4676" t="s">
        <v>3694</v>
      </c>
      <c r="E4676" t="s">
        <v>7217</v>
      </c>
      <c r="F4676" t="s">
        <v>7130</v>
      </c>
      <c r="G4676" t="s">
        <v>7129</v>
      </c>
      <c r="H4676">
        <v>77.220214100000007</v>
      </c>
      <c r="I4676">
        <v>28.540299999999998</v>
      </c>
      <c r="J4676" t="s">
        <v>2569</v>
      </c>
      <c r="K4676" cm="1">
        <f t="array" ref="K4676:R4676">_xlfn.XLOOKUP(A4676,KPIs!$A$2:$A$9552,KPIs!$B$2:$I$9552,"Not Found")</f>
        <v>200</v>
      </c>
      <c r="L4676" t="str">
        <v>Indian Rupees(Rs.)</v>
      </c>
      <c r="M4676" t="str">
        <v>No</v>
      </c>
      <c r="N4676" t="str">
        <v>Yes</v>
      </c>
      <c r="O4676">
        <v>1</v>
      </c>
      <c r="P4676">
        <v>3.4</v>
      </c>
      <c r="Q4676" t="str">
        <v>Average</v>
      </c>
      <c r="R4676">
        <v>45</v>
      </c>
    </row>
    <row r="4677" spans="1:18" x14ac:dyDescent="0.3">
      <c r="A4677">
        <v>1040</v>
      </c>
      <c r="B4677">
        <v>1</v>
      </c>
      <c r="C4677" t="str">
        <f>_xlfn.XLOOKUP(B4677,'Country Master'!A:A,'Country Master'!B:B,"Not Found")</f>
        <v>India</v>
      </c>
      <c r="D4677" t="s">
        <v>3694</v>
      </c>
      <c r="E4677" t="s">
        <v>7216</v>
      </c>
      <c r="F4677" t="s">
        <v>7130</v>
      </c>
      <c r="G4677" t="s">
        <v>7129</v>
      </c>
      <c r="H4677">
        <v>77.214666600000001</v>
      </c>
      <c r="I4677">
        <v>28.538342799999999</v>
      </c>
      <c r="J4677" t="s">
        <v>1963</v>
      </c>
      <c r="K4677" cm="1">
        <f t="array" ref="K4677:R4677">_xlfn.XLOOKUP(A4677,KPIs!$A$2:$A$9552,KPIs!$B$2:$I$9552,"Not Found")</f>
        <v>800</v>
      </c>
      <c r="L4677" t="str">
        <v>Indian Rupees(Rs.)</v>
      </c>
      <c r="M4677" t="str">
        <v>Yes</v>
      </c>
      <c r="N4677" t="str">
        <v>Yes</v>
      </c>
      <c r="O4677">
        <v>2</v>
      </c>
      <c r="P4677">
        <v>3</v>
      </c>
      <c r="Q4677" t="str">
        <v>Average</v>
      </c>
      <c r="R4677">
        <v>183</v>
      </c>
    </row>
    <row r="4678" spans="1:18" x14ac:dyDescent="0.3">
      <c r="A4678">
        <v>18285199</v>
      </c>
      <c r="B4678">
        <v>1</v>
      </c>
      <c r="C4678" t="str">
        <f>_xlfn.XLOOKUP(B4678,'Country Master'!A:A,'Country Master'!B:B,"Not Found")</f>
        <v>India</v>
      </c>
      <c r="D4678" t="s">
        <v>3694</v>
      </c>
      <c r="E4678" t="s">
        <v>7215</v>
      </c>
      <c r="F4678" t="s">
        <v>7130</v>
      </c>
      <c r="G4678" t="s">
        <v>7129</v>
      </c>
      <c r="H4678">
        <v>77.216999700000002</v>
      </c>
      <c r="I4678">
        <v>28.534099900000001</v>
      </c>
      <c r="J4678" t="s">
        <v>1910</v>
      </c>
      <c r="K4678" cm="1">
        <f t="array" ref="K4678:R4678">_xlfn.XLOOKUP(A4678,KPIs!$A$2:$A$9552,KPIs!$B$2:$I$9552,"Not Found")</f>
        <v>200</v>
      </c>
      <c r="L4678" t="str">
        <v>Indian Rupees(Rs.)</v>
      </c>
      <c r="M4678" t="str">
        <v>No</v>
      </c>
      <c r="N4678" t="str">
        <v>No</v>
      </c>
      <c r="O4678">
        <v>1</v>
      </c>
      <c r="P4678">
        <v>3</v>
      </c>
      <c r="Q4678" t="str">
        <v>Average</v>
      </c>
      <c r="R4678">
        <v>15</v>
      </c>
    </row>
    <row r="4679" spans="1:18" x14ac:dyDescent="0.3">
      <c r="A4679">
        <v>303423</v>
      </c>
      <c r="B4679">
        <v>1</v>
      </c>
      <c r="C4679" t="str">
        <f>_xlfn.XLOOKUP(B4679,'Country Master'!A:A,'Country Master'!B:B,"Not Found")</f>
        <v>India</v>
      </c>
      <c r="D4679" t="s">
        <v>3694</v>
      </c>
      <c r="E4679" t="s">
        <v>7214</v>
      </c>
      <c r="F4679" t="s">
        <v>7130</v>
      </c>
      <c r="G4679" t="s">
        <v>7129</v>
      </c>
      <c r="H4679">
        <v>77.2189683</v>
      </c>
      <c r="I4679">
        <v>28.530979899999998</v>
      </c>
      <c r="J4679" t="s">
        <v>2694</v>
      </c>
      <c r="K4679" cm="1">
        <f t="array" ref="K4679:R4679">_xlfn.XLOOKUP(A4679,KPIs!$A$2:$A$9552,KPIs!$B$2:$I$9552,"Not Found")</f>
        <v>400</v>
      </c>
      <c r="L4679" t="str">
        <v>Indian Rupees(Rs.)</v>
      </c>
      <c r="M4679" t="str">
        <v>No</v>
      </c>
      <c r="N4679" t="str">
        <v>Yes</v>
      </c>
      <c r="O4679">
        <v>1</v>
      </c>
      <c r="P4679">
        <v>2.8</v>
      </c>
      <c r="Q4679" t="str">
        <v>Average</v>
      </c>
      <c r="R4679">
        <v>75</v>
      </c>
    </row>
    <row r="4680" spans="1:18" x14ac:dyDescent="0.3">
      <c r="A4680">
        <v>18354972</v>
      </c>
      <c r="B4680">
        <v>1</v>
      </c>
      <c r="C4680" t="str">
        <f>_xlfn.XLOOKUP(B4680,'Country Master'!A:A,'Country Master'!B:B,"Not Found")</f>
        <v>India</v>
      </c>
      <c r="D4680" t="s">
        <v>3694</v>
      </c>
      <c r="E4680" t="s">
        <v>7213</v>
      </c>
      <c r="F4680" t="s">
        <v>7130</v>
      </c>
      <c r="G4680" t="s">
        <v>7129</v>
      </c>
      <c r="H4680">
        <v>77.216781400000002</v>
      </c>
      <c r="I4680">
        <v>28.535719199999999</v>
      </c>
      <c r="J4680" t="s">
        <v>5231</v>
      </c>
      <c r="K4680" cm="1">
        <f t="array" ref="K4680:R4680">_xlfn.XLOOKUP(A4680,KPIs!$A$2:$A$9552,KPIs!$B$2:$I$9552,"Not Found")</f>
        <v>400</v>
      </c>
      <c r="L4680" t="str">
        <v>Indian Rupees(Rs.)</v>
      </c>
      <c r="M4680" t="str">
        <v>No</v>
      </c>
      <c r="N4680" t="str">
        <v>Yes</v>
      </c>
      <c r="O4680">
        <v>1</v>
      </c>
      <c r="P4680">
        <v>3.2</v>
      </c>
      <c r="Q4680" t="str">
        <v>Average</v>
      </c>
      <c r="R4680">
        <v>17</v>
      </c>
    </row>
    <row r="4681" spans="1:18" x14ac:dyDescent="0.3">
      <c r="A4681">
        <v>18332076</v>
      </c>
      <c r="B4681">
        <v>1</v>
      </c>
      <c r="C4681" t="str">
        <f>_xlfn.XLOOKUP(B4681,'Country Master'!A:A,'Country Master'!B:B,"Not Found")</f>
        <v>India</v>
      </c>
      <c r="D4681" t="s">
        <v>3694</v>
      </c>
      <c r="E4681" t="s">
        <v>7212</v>
      </c>
      <c r="F4681" t="s">
        <v>7130</v>
      </c>
      <c r="G4681" t="s">
        <v>7129</v>
      </c>
      <c r="H4681">
        <v>77.216906499999993</v>
      </c>
      <c r="I4681">
        <v>28.533793800000002</v>
      </c>
      <c r="J4681" t="s">
        <v>7211</v>
      </c>
      <c r="K4681" cm="1">
        <f t="array" ref="K4681:R4681">_xlfn.XLOOKUP(A4681,KPIs!$A$2:$A$9552,KPIs!$B$2:$I$9552,"Not Found")</f>
        <v>300</v>
      </c>
      <c r="L4681" t="str">
        <v>Indian Rupees(Rs.)</v>
      </c>
      <c r="M4681" t="str">
        <v>No</v>
      </c>
      <c r="N4681" t="str">
        <v>Yes</v>
      </c>
      <c r="O4681">
        <v>1</v>
      </c>
      <c r="P4681">
        <v>3.3</v>
      </c>
      <c r="Q4681" t="str">
        <v>Average</v>
      </c>
      <c r="R4681">
        <v>20</v>
      </c>
    </row>
    <row r="4682" spans="1:18" x14ac:dyDescent="0.3">
      <c r="A4682">
        <v>1406</v>
      </c>
      <c r="B4682">
        <v>1</v>
      </c>
      <c r="C4682" t="str">
        <f>_xlfn.XLOOKUP(B4682,'Country Master'!A:A,'Country Master'!B:B,"Not Found")</f>
        <v>India</v>
      </c>
      <c r="D4682" t="s">
        <v>3694</v>
      </c>
      <c r="E4682" t="s">
        <v>7210</v>
      </c>
      <c r="F4682" t="s">
        <v>7130</v>
      </c>
      <c r="G4682" t="s">
        <v>7129</v>
      </c>
      <c r="H4682">
        <v>77.212907799999996</v>
      </c>
      <c r="I4682">
        <v>28.5369107</v>
      </c>
      <c r="J4682" t="s">
        <v>2068</v>
      </c>
      <c r="K4682" cm="1">
        <f t="array" ref="K4682:R4682">_xlfn.XLOOKUP(A4682,KPIs!$A$2:$A$9552,KPIs!$B$2:$I$9552,"Not Found")</f>
        <v>300</v>
      </c>
      <c r="L4682" t="str">
        <v>Indian Rupees(Rs.)</v>
      </c>
      <c r="M4682" t="str">
        <v>No</v>
      </c>
      <c r="N4682" t="str">
        <v>No</v>
      </c>
      <c r="O4682">
        <v>1</v>
      </c>
      <c r="P4682">
        <v>3.4</v>
      </c>
      <c r="Q4682" t="str">
        <v>Average</v>
      </c>
      <c r="R4682">
        <v>214</v>
      </c>
    </row>
    <row r="4683" spans="1:18" x14ac:dyDescent="0.3">
      <c r="A4683">
        <v>308444</v>
      </c>
      <c r="B4683">
        <v>1</v>
      </c>
      <c r="C4683" t="str">
        <f>_xlfn.XLOOKUP(B4683,'Country Master'!A:A,'Country Master'!B:B,"Not Found")</f>
        <v>India</v>
      </c>
      <c r="D4683" t="s">
        <v>3694</v>
      </c>
      <c r="E4683" t="s">
        <v>7209</v>
      </c>
      <c r="F4683" t="s">
        <v>7130</v>
      </c>
      <c r="G4683" t="s">
        <v>7129</v>
      </c>
      <c r="H4683">
        <v>77.212658599999997</v>
      </c>
      <c r="I4683">
        <v>28.540560500000002</v>
      </c>
      <c r="J4683" t="s">
        <v>1969</v>
      </c>
      <c r="K4683" cm="1">
        <f t="array" ref="K4683:R4683">_xlfn.XLOOKUP(A4683,KPIs!$A$2:$A$9552,KPIs!$B$2:$I$9552,"Not Found")</f>
        <v>600</v>
      </c>
      <c r="L4683" t="str">
        <v>Indian Rupees(Rs.)</v>
      </c>
      <c r="M4683" t="str">
        <v>No</v>
      </c>
      <c r="N4683" t="str">
        <v>Yes</v>
      </c>
      <c r="O4683">
        <v>2</v>
      </c>
      <c r="P4683">
        <v>2.6</v>
      </c>
      <c r="Q4683" t="str">
        <v>Average</v>
      </c>
      <c r="R4683">
        <v>146</v>
      </c>
    </row>
    <row r="4684" spans="1:18" x14ac:dyDescent="0.3">
      <c r="A4684">
        <v>309452</v>
      </c>
      <c r="B4684">
        <v>1</v>
      </c>
      <c r="C4684" t="str">
        <f>_xlfn.XLOOKUP(B4684,'Country Master'!A:A,'Country Master'!B:B,"Not Found")</f>
        <v>India</v>
      </c>
      <c r="D4684" t="s">
        <v>3694</v>
      </c>
      <c r="E4684" t="s">
        <v>7208</v>
      </c>
      <c r="F4684" t="s">
        <v>7130</v>
      </c>
      <c r="G4684" t="s">
        <v>7129</v>
      </c>
      <c r="H4684">
        <v>77.209366000000003</v>
      </c>
      <c r="I4684">
        <v>28.534110200000001</v>
      </c>
      <c r="J4684" t="s">
        <v>2573</v>
      </c>
      <c r="K4684" cm="1">
        <f t="array" ref="K4684:R4684">_xlfn.XLOOKUP(A4684,KPIs!$A$2:$A$9552,KPIs!$B$2:$I$9552,"Not Found")</f>
        <v>250</v>
      </c>
      <c r="L4684" t="str">
        <v>Indian Rupees(Rs.)</v>
      </c>
      <c r="M4684" t="str">
        <v>No</v>
      </c>
      <c r="N4684" t="str">
        <v>Yes</v>
      </c>
      <c r="O4684">
        <v>1</v>
      </c>
      <c r="P4684">
        <v>3.4</v>
      </c>
      <c r="Q4684" t="str">
        <v>Average</v>
      </c>
      <c r="R4684">
        <v>103</v>
      </c>
    </row>
    <row r="4685" spans="1:18" x14ac:dyDescent="0.3">
      <c r="A4685">
        <v>310312</v>
      </c>
      <c r="B4685">
        <v>1</v>
      </c>
      <c r="C4685" t="str">
        <f>_xlfn.XLOOKUP(B4685,'Country Master'!A:A,'Country Master'!B:B,"Not Found")</f>
        <v>India</v>
      </c>
      <c r="D4685" t="s">
        <v>3694</v>
      </c>
      <c r="E4685" t="s">
        <v>7207</v>
      </c>
      <c r="F4685" t="s">
        <v>7130</v>
      </c>
      <c r="G4685" t="s">
        <v>7129</v>
      </c>
      <c r="H4685">
        <v>77.207931500000001</v>
      </c>
      <c r="I4685">
        <v>28.533006700000001</v>
      </c>
      <c r="J4685" t="s">
        <v>2501</v>
      </c>
      <c r="K4685" cm="1">
        <f t="array" ref="K4685:R4685">_xlfn.XLOOKUP(A4685,KPIs!$A$2:$A$9552,KPIs!$B$2:$I$9552,"Not Found")</f>
        <v>550</v>
      </c>
      <c r="L4685" t="str">
        <v>Indian Rupees(Rs.)</v>
      </c>
      <c r="M4685" t="str">
        <v>No</v>
      </c>
      <c r="N4685" t="str">
        <v>Yes</v>
      </c>
      <c r="O4685">
        <v>2</v>
      </c>
      <c r="P4685">
        <v>3.3</v>
      </c>
      <c r="Q4685" t="str">
        <v>Average</v>
      </c>
      <c r="R4685">
        <v>250</v>
      </c>
    </row>
    <row r="4686" spans="1:18" x14ac:dyDescent="0.3">
      <c r="A4686">
        <v>305162</v>
      </c>
      <c r="B4686">
        <v>1</v>
      </c>
      <c r="C4686" t="str">
        <f>_xlfn.XLOOKUP(B4686,'Country Master'!A:A,'Country Master'!B:B,"Not Found")</f>
        <v>India</v>
      </c>
      <c r="D4686" t="s">
        <v>3694</v>
      </c>
      <c r="E4686" t="s">
        <v>7206</v>
      </c>
      <c r="F4686" t="s">
        <v>7130</v>
      </c>
      <c r="G4686" t="s">
        <v>7129</v>
      </c>
      <c r="H4686">
        <v>77.213230499999995</v>
      </c>
      <c r="I4686">
        <v>28.539452099999998</v>
      </c>
      <c r="J4686" t="s">
        <v>2403</v>
      </c>
      <c r="K4686" cm="1">
        <f t="array" ref="K4686:R4686">_xlfn.XLOOKUP(A4686,KPIs!$A$2:$A$9552,KPIs!$B$2:$I$9552,"Not Found")</f>
        <v>800</v>
      </c>
      <c r="L4686" t="str">
        <v>Indian Rupees(Rs.)</v>
      </c>
      <c r="M4686" t="str">
        <v>No</v>
      </c>
      <c r="N4686" t="str">
        <v>Yes</v>
      </c>
      <c r="O4686">
        <v>2</v>
      </c>
      <c r="P4686">
        <v>3.4</v>
      </c>
      <c r="Q4686" t="str">
        <v>Average</v>
      </c>
      <c r="R4686">
        <v>50</v>
      </c>
    </row>
    <row r="4687" spans="1:18" x14ac:dyDescent="0.3">
      <c r="A4687">
        <v>18471299</v>
      </c>
      <c r="B4687">
        <v>1</v>
      </c>
      <c r="C4687" t="str">
        <f>_xlfn.XLOOKUP(B4687,'Country Master'!A:A,'Country Master'!B:B,"Not Found")</f>
        <v>India</v>
      </c>
      <c r="D4687" t="s">
        <v>3694</v>
      </c>
      <c r="E4687" t="s">
        <v>7205</v>
      </c>
      <c r="F4687" t="s">
        <v>7130</v>
      </c>
      <c r="G4687" t="s">
        <v>7129</v>
      </c>
      <c r="H4687">
        <v>77.218629000000007</v>
      </c>
      <c r="I4687">
        <v>28.534403000000001</v>
      </c>
      <c r="J4687" t="s">
        <v>269</v>
      </c>
      <c r="K4687" cm="1">
        <f t="array" ref="K4687:R4687">_xlfn.XLOOKUP(A4687,KPIs!$A$2:$A$9552,KPIs!$B$2:$I$9552,"Not Found")</f>
        <v>400</v>
      </c>
      <c r="L4687" t="str">
        <v>Indian Rupees(Rs.)</v>
      </c>
      <c r="M4687" t="str">
        <v>No</v>
      </c>
      <c r="N4687" t="str">
        <v>No</v>
      </c>
      <c r="O4687">
        <v>1</v>
      </c>
      <c r="P4687">
        <v>3.2</v>
      </c>
      <c r="Q4687" t="str">
        <v>Average</v>
      </c>
      <c r="R4687">
        <v>14</v>
      </c>
    </row>
    <row r="4688" spans="1:18" x14ac:dyDescent="0.3">
      <c r="A4688">
        <v>4855</v>
      </c>
      <c r="B4688">
        <v>1</v>
      </c>
      <c r="C4688" t="str">
        <f>_xlfn.XLOOKUP(B4688,'Country Master'!A:A,'Country Master'!B:B,"Not Found")</f>
        <v>India</v>
      </c>
      <c r="D4688" t="s">
        <v>3694</v>
      </c>
      <c r="E4688" t="s">
        <v>7204</v>
      </c>
      <c r="F4688" t="s">
        <v>7130</v>
      </c>
      <c r="G4688" t="s">
        <v>7129</v>
      </c>
      <c r="H4688">
        <v>77.213783199999995</v>
      </c>
      <c r="I4688">
        <v>28.538605400000002</v>
      </c>
      <c r="J4688" t="s">
        <v>2268</v>
      </c>
      <c r="K4688" cm="1">
        <f t="array" ref="K4688:R4688">_xlfn.XLOOKUP(A4688,KPIs!$A$2:$A$9552,KPIs!$B$2:$I$9552,"Not Found")</f>
        <v>800</v>
      </c>
      <c r="L4688" t="str">
        <v>Indian Rupees(Rs.)</v>
      </c>
      <c r="M4688" t="str">
        <v>No</v>
      </c>
      <c r="N4688" t="str">
        <v>Yes</v>
      </c>
      <c r="O4688">
        <v>2</v>
      </c>
      <c r="P4688">
        <v>2.8</v>
      </c>
      <c r="Q4688" t="str">
        <v>Average</v>
      </c>
      <c r="R4688">
        <v>120</v>
      </c>
    </row>
    <row r="4689" spans="1:18" x14ac:dyDescent="0.3">
      <c r="A4689">
        <v>18272382</v>
      </c>
      <c r="B4689">
        <v>1</v>
      </c>
      <c r="C4689" t="str">
        <f>_xlfn.XLOOKUP(B4689,'Country Master'!A:A,'Country Master'!B:B,"Not Found")</f>
        <v>India</v>
      </c>
      <c r="D4689" t="s">
        <v>3694</v>
      </c>
      <c r="E4689" t="s">
        <v>7203</v>
      </c>
      <c r="F4689" t="s">
        <v>7130</v>
      </c>
      <c r="G4689" t="s">
        <v>7129</v>
      </c>
      <c r="H4689">
        <v>77.213497099999998</v>
      </c>
      <c r="I4689">
        <v>28.538882000000001</v>
      </c>
      <c r="J4689" t="s">
        <v>1969</v>
      </c>
      <c r="K4689" cm="1">
        <f t="array" ref="K4689:R4689">_xlfn.XLOOKUP(A4689,KPIs!$A$2:$A$9552,KPIs!$B$2:$I$9552,"Not Found")</f>
        <v>700</v>
      </c>
      <c r="L4689" t="str">
        <v>Indian Rupees(Rs.)</v>
      </c>
      <c r="M4689" t="str">
        <v>No</v>
      </c>
      <c r="N4689" t="str">
        <v>Yes</v>
      </c>
      <c r="O4689">
        <v>2</v>
      </c>
      <c r="P4689">
        <v>3</v>
      </c>
      <c r="Q4689" t="str">
        <v>Average</v>
      </c>
      <c r="R4689">
        <v>34</v>
      </c>
    </row>
    <row r="4690" spans="1:18" x14ac:dyDescent="0.3">
      <c r="A4690">
        <v>313398</v>
      </c>
      <c r="B4690">
        <v>1</v>
      </c>
      <c r="C4690" t="str">
        <f>_xlfn.XLOOKUP(B4690,'Country Master'!A:A,'Country Master'!B:B,"Not Found")</f>
        <v>India</v>
      </c>
      <c r="D4690" t="s">
        <v>3694</v>
      </c>
      <c r="E4690" t="s">
        <v>7202</v>
      </c>
      <c r="F4690" t="s">
        <v>7130</v>
      </c>
      <c r="G4690" t="s">
        <v>7129</v>
      </c>
      <c r="H4690">
        <v>77.209682299999997</v>
      </c>
      <c r="I4690">
        <v>28.534050700000002</v>
      </c>
      <c r="J4690" t="s">
        <v>2445</v>
      </c>
      <c r="K4690" cm="1">
        <f t="array" ref="K4690:R4690">_xlfn.XLOOKUP(A4690,KPIs!$A$2:$A$9552,KPIs!$B$2:$I$9552,"Not Found")</f>
        <v>150</v>
      </c>
      <c r="L4690" t="str">
        <v>Indian Rupees(Rs.)</v>
      </c>
      <c r="M4690" t="str">
        <v>No</v>
      </c>
      <c r="N4690" t="str">
        <v>Yes</v>
      </c>
      <c r="O4690">
        <v>1</v>
      </c>
      <c r="P4690">
        <v>3.3</v>
      </c>
      <c r="Q4690" t="str">
        <v>Average</v>
      </c>
      <c r="R4690">
        <v>62</v>
      </c>
    </row>
    <row r="4691" spans="1:18" x14ac:dyDescent="0.3">
      <c r="A4691">
        <v>307746</v>
      </c>
      <c r="B4691">
        <v>1</v>
      </c>
      <c r="C4691" t="str">
        <f>_xlfn.XLOOKUP(B4691,'Country Master'!A:A,'Country Master'!B:B,"Not Found")</f>
        <v>India</v>
      </c>
      <c r="D4691" t="s">
        <v>3694</v>
      </c>
      <c r="E4691" t="s">
        <v>7201</v>
      </c>
      <c r="F4691" t="s">
        <v>7130</v>
      </c>
      <c r="G4691" t="s">
        <v>7129</v>
      </c>
      <c r="H4691">
        <v>77.213513699999993</v>
      </c>
      <c r="I4691">
        <v>28.538889300000001</v>
      </c>
      <c r="J4691" t="s">
        <v>2346</v>
      </c>
      <c r="K4691" cm="1">
        <f t="array" ref="K4691:R4691">_xlfn.XLOOKUP(A4691,KPIs!$A$2:$A$9552,KPIs!$B$2:$I$9552,"Not Found")</f>
        <v>500</v>
      </c>
      <c r="L4691" t="str">
        <v>Indian Rupees(Rs.)</v>
      </c>
      <c r="M4691" t="str">
        <v>No</v>
      </c>
      <c r="N4691" t="str">
        <v>Yes</v>
      </c>
      <c r="O4691">
        <v>2</v>
      </c>
      <c r="P4691">
        <v>3.4</v>
      </c>
      <c r="Q4691" t="str">
        <v>Average</v>
      </c>
      <c r="R4691">
        <v>218</v>
      </c>
    </row>
    <row r="4692" spans="1:18" x14ac:dyDescent="0.3">
      <c r="A4692">
        <v>3043</v>
      </c>
      <c r="B4692">
        <v>1</v>
      </c>
      <c r="C4692" t="str">
        <f>_xlfn.XLOOKUP(B4692,'Country Master'!A:A,'Country Master'!B:B,"Not Found")</f>
        <v>India</v>
      </c>
      <c r="D4692" t="s">
        <v>3694</v>
      </c>
      <c r="E4692" t="s">
        <v>7200</v>
      </c>
      <c r="F4692" t="s">
        <v>7130</v>
      </c>
      <c r="G4692" t="s">
        <v>7129</v>
      </c>
      <c r="H4692">
        <v>77.2069233</v>
      </c>
      <c r="I4692">
        <v>28.534142500000002</v>
      </c>
      <c r="J4692" t="s">
        <v>269</v>
      </c>
      <c r="K4692" cm="1">
        <f t="array" ref="K4692:R4692">_xlfn.XLOOKUP(A4692,KPIs!$A$2:$A$9552,KPIs!$B$2:$I$9552,"Not Found")</f>
        <v>800</v>
      </c>
      <c r="L4692" t="str">
        <v>Indian Rupees(Rs.)</v>
      </c>
      <c r="M4692" t="str">
        <v>No</v>
      </c>
      <c r="N4692" t="str">
        <v>Yes</v>
      </c>
      <c r="O4692">
        <v>2</v>
      </c>
      <c r="P4692">
        <v>3.4</v>
      </c>
      <c r="Q4692" t="str">
        <v>Average</v>
      </c>
      <c r="R4692">
        <v>217</v>
      </c>
    </row>
    <row r="4693" spans="1:18" x14ac:dyDescent="0.3">
      <c r="A4693">
        <v>301190</v>
      </c>
      <c r="B4693">
        <v>1</v>
      </c>
      <c r="C4693" t="str">
        <f>_xlfn.XLOOKUP(B4693,'Country Master'!A:A,'Country Master'!B:B,"Not Found")</f>
        <v>India</v>
      </c>
      <c r="D4693" t="s">
        <v>3694</v>
      </c>
      <c r="E4693" t="s">
        <v>7199</v>
      </c>
      <c r="F4693" t="s">
        <v>7130</v>
      </c>
      <c r="G4693" t="s">
        <v>7129</v>
      </c>
      <c r="H4693">
        <v>77.209510199999997</v>
      </c>
      <c r="I4693">
        <v>28.534046</v>
      </c>
      <c r="J4693" t="s">
        <v>2298</v>
      </c>
      <c r="K4693" cm="1">
        <f t="array" ref="K4693:R4693">_xlfn.XLOOKUP(A4693,KPIs!$A$2:$A$9552,KPIs!$B$2:$I$9552,"Not Found")</f>
        <v>500</v>
      </c>
      <c r="L4693" t="str">
        <v>Indian Rupees(Rs.)</v>
      </c>
      <c r="M4693" t="str">
        <v>No</v>
      </c>
      <c r="N4693" t="str">
        <v>Yes</v>
      </c>
      <c r="O4693">
        <v>2</v>
      </c>
      <c r="P4693">
        <v>2.8</v>
      </c>
      <c r="Q4693" t="str">
        <v>Average</v>
      </c>
      <c r="R4693">
        <v>183</v>
      </c>
    </row>
    <row r="4694" spans="1:18" x14ac:dyDescent="0.3">
      <c r="A4694">
        <v>18233599</v>
      </c>
      <c r="B4694">
        <v>1</v>
      </c>
      <c r="C4694" t="str">
        <f>_xlfn.XLOOKUP(B4694,'Country Master'!A:A,'Country Master'!B:B,"Not Found")</f>
        <v>India</v>
      </c>
      <c r="D4694" t="s">
        <v>3694</v>
      </c>
      <c r="E4694" t="s">
        <v>7198</v>
      </c>
      <c r="F4694" t="s">
        <v>7130</v>
      </c>
      <c r="G4694" t="s">
        <v>7129</v>
      </c>
      <c r="H4694">
        <v>77.206334699999999</v>
      </c>
      <c r="I4694">
        <v>28.533526899999998</v>
      </c>
      <c r="J4694" t="s">
        <v>7197</v>
      </c>
      <c r="K4694" cm="1">
        <f t="array" ref="K4694:R4694">_xlfn.XLOOKUP(A4694,KPIs!$A$2:$A$9552,KPIs!$B$2:$I$9552,"Not Found")</f>
        <v>850</v>
      </c>
      <c r="L4694" t="str">
        <v>Indian Rupees(Rs.)</v>
      </c>
      <c r="M4694" t="str">
        <v>Yes</v>
      </c>
      <c r="N4694" t="str">
        <v>Yes</v>
      </c>
      <c r="O4694">
        <v>2</v>
      </c>
      <c r="P4694">
        <v>3.4</v>
      </c>
      <c r="Q4694" t="str">
        <v>Average</v>
      </c>
      <c r="R4694">
        <v>155</v>
      </c>
    </row>
    <row r="4695" spans="1:18" x14ac:dyDescent="0.3">
      <c r="A4695">
        <v>1036</v>
      </c>
      <c r="B4695">
        <v>1</v>
      </c>
      <c r="C4695" t="str">
        <f>_xlfn.XLOOKUP(B4695,'Country Master'!A:A,'Country Master'!B:B,"Not Found")</f>
        <v>India</v>
      </c>
      <c r="D4695" t="s">
        <v>3694</v>
      </c>
      <c r="E4695" t="s">
        <v>7196</v>
      </c>
      <c r="F4695" t="s">
        <v>7130</v>
      </c>
      <c r="G4695" t="s">
        <v>7129</v>
      </c>
      <c r="H4695">
        <v>77.207800399999996</v>
      </c>
      <c r="I4695">
        <v>28.532782600000001</v>
      </c>
      <c r="J4695" t="s">
        <v>2210</v>
      </c>
      <c r="K4695" cm="1">
        <f t="array" ref="K4695:R4695">_xlfn.XLOOKUP(A4695,KPIs!$A$2:$A$9552,KPIs!$B$2:$I$9552,"Not Found")</f>
        <v>800</v>
      </c>
      <c r="L4695" t="str">
        <v>Indian Rupees(Rs.)</v>
      </c>
      <c r="M4695" t="str">
        <v>Yes</v>
      </c>
      <c r="N4695" t="str">
        <v>Yes</v>
      </c>
      <c r="O4695">
        <v>2</v>
      </c>
      <c r="P4695">
        <v>2.8</v>
      </c>
      <c r="Q4695" t="str">
        <v>Average</v>
      </c>
      <c r="R4695">
        <v>198</v>
      </c>
    </row>
    <row r="4696" spans="1:18" x14ac:dyDescent="0.3">
      <c r="A4696">
        <v>310665</v>
      </c>
      <c r="B4696">
        <v>1</v>
      </c>
      <c r="C4696" t="str">
        <f>_xlfn.XLOOKUP(B4696,'Country Master'!A:A,'Country Master'!B:B,"Not Found")</f>
        <v>India</v>
      </c>
      <c r="D4696" t="s">
        <v>3694</v>
      </c>
      <c r="E4696" t="s">
        <v>7195</v>
      </c>
      <c r="F4696" t="s">
        <v>7130</v>
      </c>
      <c r="G4696" t="s">
        <v>7129</v>
      </c>
      <c r="H4696">
        <v>77.209681900000007</v>
      </c>
      <c r="I4696">
        <v>28.534082000000001</v>
      </c>
      <c r="J4696" t="s">
        <v>2210</v>
      </c>
      <c r="K4696" cm="1">
        <f t="array" ref="K4696:R4696">_xlfn.XLOOKUP(A4696,KPIs!$A$2:$A$9552,KPIs!$B$2:$I$9552,"Not Found")</f>
        <v>600</v>
      </c>
      <c r="L4696" t="str">
        <v>Indian Rupees(Rs.)</v>
      </c>
      <c r="M4696" t="str">
        <v>No</v>
      </c>
      <c r="N4696" t="str">
        <v>Yes</v>
      </c>
      <c r="O4696">
        <v>2</v>
      </c>
      <c r="P4696">
        <v>3.4</v>
      </c>
      <c r="Q4696" t="str">
        <v>Average</v>
      </c>
      <c r="R4696">
        <v>485</v>
      </c>
    </row>
    <row r="4697" spans="1:18" x14ac:dyDescent="0.3">
      <c r="A4697">
        <v>18322671</v>
      </c>
      <c r="B4697">
        <v>1</v>
      </c>
      <c r="C4697" t="str">
        <f>_xlfn.XLOOKUP(B4697,'Country Master'!A:A,'Country Master'!B:B,"Not Found")</f>
        <v>India</v>
      </c>
      <c r="D4697" t="s">
        <v>3694</v>
      </c>
      <c r="E4697" t="s">
        <v>7194</v>
      </c>
      <c r="F4697" t="s">
        <v>7130</v>
      </c>
      <c r="G4697" t="s">
        <v>7129</v>
      </c>
      <c r="H4697">
        <v>77.215501200000006</v>
      </c>
      <c r="I4697">
        <v>28.5354885</v>
      </c>
      <c r="J4697" t="s">
        <v>2210</v>
      </c>
      <c r="K4697" cm="1">
        <f t="array" ref="K4697:R4697">_xlfn.XLOOKUP(A4697,KPIs!$A$2:$A$9552,KPIs!$B$2:$I$9552,"Not Found")</f>
        <v>600</v>
      </c>
      <c r="L4697" t="str">
        <v>Indian Rupees(Rs.)</v>
      </c>
      <c r="M4697" t="str">
        <v>No</v>
      </c>
      <c r="N4697" t="str">
        <v>Yes</v>
      </c>
      <c r="O4697">
        <v>2</v>
      </c>
      <c r="P4697">
        <v>3.2</v>
      </c>
      <c r="Q4697" t="str">
        <v>Average</v>
      </c>
      <c r="R4697">
        <v>134</v>
      </c>
    </row>
    <row r="4698" spans="1:18" x14ac:dyDescent="0.3">
      <c r="A4698">
        <v>18353692</v>
      </c>
      <c r="B4698">
        <v>1</v>
      </c>
      <c r="C4698" t="str">
        <f>_xlfn.XLOOKUP(B4698,'Country Master'!A:A,'Country Master'!B:B,"Not Found")</f>
        <v>India</v>
      </c>
      <c r="D4698" t="s">
        <v>3694</v>
      </c>
      <c r="E4698" t="s">
        <v>7193</v>
      </c>
      <c r="F4698" t="s">
        <v>7130</v>
      </c>
      <c r="G4698" t="s">
        <v>7129</v>
      </c>
      <c r="H4698">
        <v>77.212286599999999</v>
      </c>
      <c r="I4698">
        <v>28.536996299999998</v>
      </c>
      <c r="J4698" t="s">
        <v>3709</v>
      </c>
      <c r="K4698" cm="1">
        <f t="array" ref="K4698:R4698">_xlfn.XLOOKUP(A4698,KPIs!$A$2:$A$9552,KPIs!$B$2:$I$9552,"Not Found")</f>
        <v>350</v>
      </c>
      <c r="L4698" t="str">
        <v>Indian Rupees(Rs.)</v>
      </c>
      <c r="M4698" t="str">
        <v>No</v>
      </c>
      <c r="N4698" t="str">
        <v>Yes</v>
      </c>
      <c r="O4698">
        <v>1</v>
      </c>
      <c r="P4698">
        <v>3.3</v>
      </c>
      <c r="Q4698" t="str">
        <v>Average</v>
      </c>
      <c r="R4698">
        <v>37</v>
      </c>
    </row>
    <row r="4699" spans="1:18" x14ac:dyDescent="0.3">
      <c r="A4699">
        <v>18365877</v>
      </c>
      <c r="B4699">
        <v>1</v>
      </c>
      <c r="C4699" t="str">
        <f>_xlfn.XLOOKUP(B4699,'Country Master'!A:A,'Country Master'!B:B,"Not Found")</f>
        <v>India</v>
      </c>
      <c r="D4699" t="s">
        <v>3694</v>
      </c>
      <c r="E4699" t="s">
        <v>7192</v>
      </c>
      <c r="F4699" t="s">
        <v>7130</v>
      </c>
      <c r="G4699" t="s">
        <v>7129</v>
      </c>
      <c r="H4699">
        <v>77.211912900000002</v>
      </c>
      <c r="I4699">
        <v>28.536943300000001</v>
      </c>
      <c r="J4699" t="s">
        <v>2400</v>
      </c>
      <c r="K4699" cm="1">
        <f t="array" ref="K4699:R4699">_xlfn.XLOOKUP(A4699,KPIs!$A$2:$A$9552,KPIs!$B$2:$I$9552,"Not Found")</f>
        <v>600</v>
      </c>
      <c r="L4699" t="str">
        <v>Indian Rupees(Rs.)</v>
      </c>
      <c r="M4699" t="str">
        <v>No</v>
      </c>
      <c r="N4699" t="str">
        <v>Yes</v>
      </c>
      <c r="O4699">
        <v>2</v>
      </c>
      <c r="P4699">
        <v>3.6</v>
      </c>
      <c r="Q4699" t="str">
        <v>Good</v>
      </c>
      <c r="R4699">
        <v>61</v>
      </c>
    </row>
    <row r="4700" spans="1:18" x14ac:dyDescent="0.3">
      <c r="A4700">
        <v>310848</v>
      </c>
      <c r="B4700">
        <v>1</v>
      </c>
      <c r="C4700" t="str">
        <f>_xlfn.XLOOKUP(B4700,'Country Master'!A:A,'Country Master'!B:B,"Not Found")</f>
        <v>India</v>
      </c>
      <c r="D4700" t="s">
        <v>3694</v>
      </c>
      <c r="E4700" t="s">
        <v>7191</v>
      </c>
      <c r="F4700" t="s">
        <v>7130</v>
      </c>
      <c r="G4700" t="s">
        <v>7129</v>
      </c>
      <c r="H4700">
        <v>77.213550600000005</v>
      </c>
      <c r="I4700">
        <v>28.538685099999999</v>
      </c>
      <c r="J4700" t="s">
        <v>2210</v>
      </c>
      <c r="K4700" cm="1">
        <f t="array" ref="K4700:R4700">_xlfn.XLOOKUP(A4700,KPIs!$A$2:$A$9552,KPIs!$B$2:$I$9552,"Not Found")</f>
        <v>900</v>
      </c>
      <c r="L4700" t="str">
        <v>Indian Rupees(Rs.)</v>
      </c>
      <c r="M4700" t="str">
        <v>No</v>
      </c>
      <c r="N4700" t="str">
        <v>Yes</v>
      </c>
      <c r="O4700">
        <v>2</v>
      </c>
      <c r="P4700">
        <v>3.5</v>
      </c>
      <c r="Q4700" t="str">
        <v>Good</v>
      </c>
      <c r="R4700">
        <v>226</v>
      </c>
    </row>
    <row r="4701" spans="1:18" x14ac:dyDescent="0.3">
      <c r="A4701">
        <v>18398602</v>
      </c>
      <c r="B4701">
        <v>1</v>
      </c>
      <c r="C4701" t="str">
        <f>_xlfn.XLOOKUP(B4701,'Country Master'!A:A,'Country Master'!B:B,"Not Found")</f>
        <v>India</v>
      </c>
      <c r="D4701" t="s">
        <v>3694</v>
      </c>
      <c r="E4701" t="s">
        <v>7190</v>
      </c>
      <c r="F4701" t="s">
        <v>7130</v>
      </c>
      <c r="G4701" t="s">
        <v>7129</v>
      </c>
      <c r="H4701">
        <v>77.214436000000006</v>
      </c>
      <c r="I4701">
        <v>28.5344871</v>
      </c>
      <c r="J4701" t="s">
        <v>2642</v>
      </c>
      <c r="K4701" cm="1">
        <f t="array" ref="K4701:R4701">_xlfn.XLOOKUP(A4701,KPIs!$A$2:$A$9552,KPIs!$B$2:$I$9552,"Not Found")</f>
        <v>500</v>
      </c>
      <c r="L4701" t="str">
        <v>Indian Rupees(Rs.)</v>
      </c>
      <c r="M4701" t="str">
        <v>No</v>
      </c>
      <c r="N4701" t="str">
        <v>Yes</v>
      </c>
      <c r="O4701">
        <v>2</v>
      </c>
      <c r="P4701">
        <v>3.9</v>
      </c>
      <c r="Q4701" t="str">
        <v>Good</v>
      </c>
      <c r="R4701">
        <v>100</v>
      </c>
    </row>
    <row r="4702" spans="1:18" x14ac:dyDescent="0.3">
      <c r="A4702">
        <v>18376472</v>
      </c>
      <c r="B4702">
        <v>1</v>
      </c>
      <c r="C4702" t="str">
        <f>_xlfn.XLOOKUP(B4702,'Country Master'!A:A,'Country Master'!B:B,"Not Found")</f>
        <v>India</v>
      </c>
      <c r="D4702" t="s">
        <v>3694</v>
      </c>
      <c r="E4702" t="s">
        <v>7189</v>
      </c>
      <c r="F4702" t="s">
        <v>7130</v>
      </c>
      <c r="G4702" t="s">
        <v>7129</v>
      </c>
      <c r="H4702">
        <v>77.213235400000002</v>
      </c>
      <c r="I4702">
        <v>28.5391434</v>
      </c>
      <c r="J4702" t="s">
        <v>3485</v>
      </c>
      <c r="K4702" cm="1">
        <f t="array" ref="K4702:R4702">_xlfn.XLOOKUP(A4702,KPIs!$A$2:$A$9552,KPIs!$B$2:$I$9552,"Not Found")</f>
        <v>1000</v>
      </c>
      <c r="L4702" t="str">
        <v>Indian Rupees(Rs.)</v>
      </c>
      <c r="M4702" t="str">
        <v>No</v>
      </c>
      <c r="N4702" t="str">
        <v>Yes</v>
      </c>
      <c r="O4702">
        <v>3</v>
      </c>
      <c r="P4702">
        <v>3.9</v>
      </c>
      <c r="Q4702" t="str">
        <v>Good</v>
      </c>
      <c r="R4702">
        <v>113</v>
      </c>
    </row>
    <row r="4703" spans="1:18" x14ac:dyDescent="0.3">
      <c r="A4703">
        <v>18455531</v>
      </c>
      <c r="B4703">
        <v>1</v>
      </c>
      <c r="C4703" t="str">
        <f>_xlfn.XLOOKUP(B4703,'Country Master'!A:A,'Country Master'!B:B,"Not Found")</f>
        <v>India</v>
      </c>
      <c r="D4703" t="s">
        <v>3694</v>
      </c>
      <c r="E4703" t="s">
        <v>7188</v>
      </c>
      <c r="F4703" t="s">
        <v>7130</v>
      </c>
      <c r="G4703" t="s">
        <v>7129</v>
      </c>
      <c r="H4703">
        <v>77.210346310000006</v>
      </c>
      <c r="I4703">
        <v>28.534490439999999</v>
      </c>
      <c r="J4703" t="s">
        <v>3654</v>
      </c>
      <c r="K4703" cm="1">
        <f t="array" ref="K4703:R4703">_xlfn.XLOOKUP(A4703,KPIs!$A$2:$A$9552,KPIs!$B$2:$I$9552,"Not Found")</f>
        <v>850</v>
      </c>
      <c r="L4703" t="str">
        <v>Indian Rupees(Rs.)</v>
      </c>
      <c r="M4703" t="str">
        <v>No</v>
      </c>
      <c r="N4703" t="str">
        <v>Yes</v>
      </c>
      <c r="O4703">
        <v>2</v>
      </c>
      <c r="P4703">
        <v>3.9</v>
      </c>
      <c r="Q4703" t="str">
        <v>Good</v>
      </c>
      <c r="R4703">
        <v>50</v>
      </c>
    </row>
    <row r="4704" spans="1:18" x14ac:dyDescent="0.3">
      <c r="A4704">
        <v>18208912</v>
      </c>
      <c r="B4704">
        <v>1</v>
      </c>
      <c r="C4704" t="str">
        <f>_xlfn.XLOOKUP(B4704,'Country Master'!A:A,'Country Master'!B:B,"Not Found")</f>
        <v>India</v>
      </c>
      <c r="D4704" t="s">
        <v>3694</v>
      </c>
      <c r="E4704" t="s">
        <v>7187</v>
      </c>
      <c r="F4704" t="s">
        <v>7130</v>
      </c>
      <c r="G4704" t="s">
        <v>7129</v>
      </c>
      <c r="H4704">
        <v>77.212420100000003</v>
      </c>
      <c r="I4704">
        <v>28.535751300000001</v>
      </c>
      <c r="J4704" t="s">
        <v>269</v>
      </c>
      <c r="K4704" cm="1">
        <f t="array" ref="K4704:R4704">_xlfn.XLOOKUP(A4704,KPIs!$A$2:$A$9552,KPIs!$B$2:$I$9552,"Not Found")</f>
        <v>650</v>
      </c>
      <c r="L4704" t="str">
        <v>Indian Rupees(Rs.)</v>
      </c>
      <c r="M4704" t="str">
        <v>No</v>
      </c>
      <c r="N4704" t="str">
        <v>Yes</v>
      </c>
      <c r="O4704">
        <v>2</v>
      </c>
      <c r="P4704">
        <v>3.8</v>
      </c>
      <c r="Q4704" t="str">
        <v>Good</v>
      </c>
      <c r="R4704">
        <v>306</v>
      </c>
    </row>
    <row r="4705" spans="1:18" x14ac:dyDescent="0.3">
      <c r="A4705">
        <v>2586</v>
      </c>
      <c r="B4705">
        <v>1</v>
      </c>
      <c r="C4705" t="str">
        <f>_xlfn.XLOOKUP(B4705,'Country Master'!A:A,'Country Master'!B:B,"Not Found")</f>
        <v>India</v>
      </c>
      <c r="D4705" t="s">
        <v>3694</v>
      </c>
      <c r="E4705" t="s">
        <v>7186</v>
      </c>
      <c r="F4705" t="s">
        <v>7130</v>
      </c>
      <c r="G4705" t="s">
        <v>7129</v>
      </c>
      <c r="H4705">
        <v>77.2143619</v>
      </c>
      <c r="I4705">
        <v>28.5382487</v>
      </c>
      <c r="J4705" t="s">
        <v>1969</v>
      </c>
      <c r="K4705" cm="1">
        <f t="array" ref="K4705:R4705">_xlfn.XLOOKUP(A4705,KPIs!$A$2:$A$9552,KPIs!$B$2:$I$9552,"Not Found")</f>
        <v>750</v>
      </c>
      <c r="L4705" t="str">
        <v>Indian Rupees(Rs.)</v>
      </c>
      <c r="M4705" t="str">
        <v>No</v>
      </c>
      <c r="N4705" t="str">
        <v>Yes</v>
      </c>
      <c r="O4705">
        <v>2</v>
      </c>
      <c r="P4705">
        <v>3.5</v>
      </c>
      <c r="Q4705" t="str">
        <v>Good</v>
      </c>
      <c r="R4705">
        <v>361</v>
      </c>
    </row>
    <row r="4706" spans="1:18" x14ac:dyDescent="0.3">
      <c r="A4706">
        <v>301722</v>
      </c>
      <c r="B4706">
        <v>1</v>
      </c>
      <c r="C4706" t="str">
        <f>_xlfn.XLOOKUP(B4706,'Country Master'!A:A,'Country Master'!B:B,"Not Found")</f>
        <v>India</v>
      </c>
      <c r="D4706" t="s">
        <v>3694</v>
      </c>
      <c r="E4706" t="s">
        <v>7185</v>
      </c>
      <c r="F4706" t="s">
        <v>7130</v>
      </c>
      <c r="G4706" t="s">
        <v>7129</v>
      </c>
      <c r="H4706">
        <v>77.211533599999996</v>
      </c>
      <c r="I4706">
        <v>28.536347599999999</v>
      </c>
      <c r="J4706" t="s">
        <v>3209</v>
      </c>
      <c r="K4706" cm="1">
        <f t="array" ref="K4706:R4706">_xlfn.XLOOKUP(A4706,KPIs!$A$2:$A$9552,KPIs!$B$2:$I$9552,"Not Found")</f>
        <v>600</v>
      </c>
      <c r="L4706" t="str">
        <v>Indian Rupees(Rs.)</v>
      </c>
      <c r="M4706" t="str">
        <v>No</v>
      </c>
      <c r="N4706" t="str">
        <v>Yes</v>
      </c>
      <c r="O4706">
        <v>2</v>
      </c>
      <c r="P4706">
        <v>3.6</v>
      </c>
      <c r="Q4706" t="str">
        <v>Good</v>
      </c>
      <c r="R4706">
        <v>290</v>
      </c>
    </row>
    <row r="4707" spans="1:18" x14ac:dyDescent="0.3">
      <c r="A4707">
        <v>18285729</v>
      </c>
      <c r="B4707">
        <v>1</v>
      </c>
      <c r="C4707" t="str">
        <f>_xlfn.XLOOKUP(B4707,'Country Master'!A:A,'Country Master'!B:B,"Not Found")</f>
        <v>India</v>
      </c>
      <c r="D4707" t="s">
        <v>3694</v>
      </c>
      <c r="E4707" t="s">
        <v>7184</v>
      </c>
      <c r="F4707" t="s">
        <v>7130</v>
      </c>
      <c r="G4707" t="s">
        <v>7129</v>
      </c>
      <c r="H4707">
        <v>77.213867699999994</v>
      </c>
      <c r="I4707">
        <v>28.538634200000001</v>
      </c>
      <c r="J4707" t="s">
        <v>1969</v>
      </c>
      <c r="K4707" cm="1">
        <f t="array" ref="K4707:R4707">_xlfn.XLOOKUP(A4707,KPIs!$A$2:$A$9552,KPIs!$B$2:$I$9552,"Not Found")</f>
        <v>800</v>
      </c>
      <c r="L4707" t="str">
        <v>Indian Rupees(Rs.)</v>
      </c>
      <c r="M4707" t="str">
        <v>No</v>
      </c>
      <c r="N4707" t="str">
        <v>Yes</v>
      </c>
      <c r="O4707">
        <v>2</v>
      </c>
      <c r="P4707">
        <v>3.7</v>
      </c>
      <c r="Q4707" t="str">
        <v>Good</v>
      </c>
      <c r="R4707">
        <v>93</v>
      </c>
    </row>
    <row r="4708" spans="1:18" x14ac:dyDescent="0.3">
      <c r="A4708">
        <v>305526</v>
      </c>
      <c r="B4708">
        <v>1</v>
      </c>
      <c r="C4708" t="str">
        <f>_xlfn.XLOOKUP(B4708,'Country Master'!A:A,'Country Master'!B:B,"Not Found")</f>
        <v>India</v>
      </c>
      <c r="D4708" t="s">
        <v>3694</v>
      </c>
      <c r="E4708" t="s">
        <v>7183</v>
      </c>
      <c r="F4708" t="s">
        <v>7130</v>
      </c>
      <c r="G4708" t="s">
        <v>7129</v>
      </c>
      <c r="H4708">
        <v>77.213668699999999</v>
      </c>
      <c r="I4708">
        <v>28.538921999999999</v>
      </c>
      <c r="J4708" t="s">
        <v>1910</v>
      </c>
      <c r="K4708" cm="1">
        <f t="array" ref="K4708:R4708">_xlfn.XLOOKUP(A4708,KPIs!$A$2:$A$9552,KPIs!$B$2:$I$9552,"Not Found")</f>
        <v>400</v>
      </c>
      <c r="L4708" t="str">
        <v>Indian Rupees(Rs.)</v>
      </c>
      <c r="M4708" t="str">
        <v>No</v>
      </c>
      <c r="N4708" t="str">
        <v>Yes</v>
      </c>
      <c r="O4708">
        <v>1</v>
      </c>
      <c r="P4708">
        <v>3.7</v>
      </c>
      <c r="Q4708" t="str">
        <v>Good</v>
      </c>
      <c r="R4708">
        <v>370</v>
      </c>
    </row>
    <row r="4709" spans="1:18" x14ac:dyDescent="0.3">
      <c r="A4709">
        <v>18357542</v>
      </c>
      <c r="B4709">
        <v>1</v>
      </c>
      <c r="C4709" t="str">
        <f>_xlfn.XLOOKUP(B4709,'Country Master'!A:A,'Country Master'!B:B,"Not Found")</f>
        <v>India</v>
      </c>
      <c r="D4709" t="s">
        <v>3694</v>
      </c>
      <c r="E4709" t="s">
        <v>7182</v>
      </c>
      <c r="F4709" t="s">
        <v>7130</v>
      </c>
      <c r="G4709" t="s">
        <v>7129</v>
      </c>
      <c r="H4709">
        <v>77.200137699999999</v>
      </c>
      <c r="I4709">
        <v>28.5322332</v>
      </c>
      <c r="J4709" t="s">
        <v>1987</v>
      </c>
      <c r="K4709" cm="1">
        <f t="array" ref="K4709:R4709">_xlfn.XLOOKUP(A4709,KPIs!$A$2:$A$9552,KPIs!$B$2:$I$9552,"Not Found")</f>
        <v>700</v>
      </c>
      <c r="L4709" t="str">
        <v>Indian Rupees(Rs.)</v>
      </c>
      <c r="M4709" t="str">
        <v>No</v>
      </c>
      <c r="N4709" t="str">
        <v>Yes</v>
      </c>
      <c r="O4709">
        <v>2</v>
      </c>
      <c r="P4709">
        <v>3.8</v>
      </c>
      <c r="Q4709" t="str">
        <v>Good</v>
      </c>
      <c r="R4709">
        <v>55</v>
      </c>
    </row>
    <row r="4710" spans="1:18" x14ac:dyDescent="0.3">
      <c r="A4710">
        <v>18291199</v>
      </c>
      <c r="B4710">
        <v>1</v>
      </c>
      <c r="C4710" t="str">
        <f>_xlfn.XLOOKUP(B4710,'Country Master'!A:A,'Country Master'!B:B,"Not Found")</f>
        <v>India</v>
      </c>
      <c r="D4710" t="s">
        <v>3694</v>
      </c>
      <c r="E4710" t="s">
        <v>7181</v>
      </c>
      <c r="F4710" t="s">
        <v>7130</v>
      </c>
      <c r="G4710" t="s">
        <v>7129</v>
      </c>
      <c r="H4710">
        <v>77.219114899999994</v>
      </c>
      <c r="I4710">
        <v>28.530617299999999</v>
      </c>
      <c r="J4710" t="s">
        <v>7180</v>
      </c>
      <c r="K4710" cm="1">
        <f t="array" ref="K4710:R4710">_xlfn.XLOOKUP(A4710,KPIs!$A$2:$A$9552,KPIs!$B$2:$I$9552,"Not Found")</f>
        <v>600</v>
      </c>
      <c r="L4710" t="str">
        <v>Indian Rupees(Rs.)</v>
      </c>
      <c r="M4710" t="str">
        <v>No</v>
      </c>
      <c r="N4710" t="str">
        <v>Yes</v>
      </c>
      <c r="O4710">
        <v>2</v>
      </c>
      <c r="P4710">
        <v>3.7</v>
      </c>
      <c r="Q4710" t="str">
        <v>Good</v>
      </c>
      <c r="R4710">
        <v>132</v>
      </c>
    </row>
    <row r="4711" spans="1:18" x14ac:dyDescent="0.3">
      <c r="A4711">
        <v>5726</v>
      </c>
      <c r="B4711">
        <v>1</v>
      </c>
      <c r="C4711" t="str">
        <f>_xlfn.XLOOKUP(B4711,'Country Master'!A:A,'Country Master'!B:B,"Not Found")</f>
        <v>India</v>
      </c>
      <c r="D4711" t="s">
        <v>3694</v>
      </c>
      <c r="E4711" t="s">
        <v>7179</v>
      </c>
      <c r="F4711" t="s">
        <v>7130</v>
      </c>
      <c r="G4711" t="s">
        <v>7129</v>
      </c>
      <c r="H4711">
        <v>77.211555500000003</v>
      </c>
      <c r="I4711">
        <v>28.536334799999999</v>
      </c>
      <c r="J4711" t="s">
        <v>298</v>
      </c>
      <c r="K4711" cm="1">
        <f t="array" ref="K4711:R4711">_xlfn.XLOOKUP(A4711,KPIs!$A$2:$A$9552,KPIs!$B$2:$I$9552,"Not Found")</f>
        <v>400</v>
      </c>
      <c r="L4711" t="str">
        <v>Indian Rupees(Rs.)</v>
      </c>
      <c r="M4711" t="str">
        <v>No</v>
      </c>
      <c r="N4711" t="str">
        <v>Yes</v>
      </c>
      <c r="O4711">
        <v>1</v>
      </c>
      <c r="P4711">
        <v>3.7</v>
      </c>
      <c r="Q4711" t="str">
        <v>Good</v>
      </c>
      <c r="R4711">
        <v>145</v>
      </c>
    </row>
    <row r="4712" spans="1:18" x14ac:dyDescent="0.3">
      <c r="A4712">
        <v>302922</v>
      </c>
      <c r="B4712">
        <v>1</v>
      </c>
      <c r="C4712" t="str">
        <f>_xlfn.XLOOKUP(B4712,'Country Master'!A:A,'Country Master'!B:B,"Not Found")</f>
        <v>India</v>
      </c>
      <c r="D4712" t="s">
        <v>3694</v>
      </c>
      <c r="E4712" t="s">
        <v>7178</v>
      </c>
      <c r="F4712" t="s">
        <v>7130</v>
      </c>
      <c r="G4712" t="s">
        <v>7129</v>
      </c>
      <c r="H4712">
        <v>77.211196299999997</v>
      </c>
      <c r="I4712">
        <v>28.5364161</v>
      </c>
      <c r="J4712" t="s">
        <v>2626</v>
      </c>
      <c r="K4712" cm="1">
        <f t="array" ref="K4712:R4712">_xlfn.XLOOKUP(A4712,KPIs!$A$2:$A$9552,KPIs!$B$2:$I$9552,"Not Found")</f>
        <v>250</v>
      </c>
      <c r="L4712" t="str">
        <v>Indian Rupees(Rs.)</v>
      </c>
      <c r="M4712" t="str">
        <v>No</v>
      </c>
      <c r="N4712" t="str">
        <v>No</v>
      </c>
      <c r="O4712">
        <v>1</v>
      </c>
      <c r="P4712">
        <v>3.8</v>
      </c>
      <c r="Q4712" t="str">
        <v>Good</v>
      </c>
      <c r="R4712">
        <v>45</v>
      </c>
    </row>
    <row r="4713" spans="1:18" x14ac:dyDescent="0.3">
      <c r="A4713">
        <v>7658</v>
      </c>
      <c r="B4713">
        <v>1</v>
      </c>
      <c r="C4713" t="str">
        <f>_xlfn.XLOOKUP(B4713,'Country Master'!A:A,'Country Master'!B:B,"Not Found")</f>
        <v>India</v>
      </c>
      <c r="D4713" t="s">
        <v>3694</v>
      </c>
      <c r="E4713" t="s">
        <v>7177</v>
      </c>
      <c r="F4713" t="s">
        <v>7130</v>
      </c>
      <c r="G4713" t="s">
        <v>7129</v>
      </c>
      <c r="H4713">
        <v>77.209341800000004</v>
      </c>
      <c r="I4713">
        <v>28.534123600000001</v>
      </c>
      <c r="J4713" t="s">
        <v>2413</v>
      </c>
      <c r="K4713" cm="1">
        <f t="array" ref="K4713:R4713">_xlfn.XLOOKUP(A4713,KPIs!$A$2:$A$9552,KPIs!$B$2:$I$9552,"Not Found")</f>
        <v>350</v>
      </c>
      <c r="L4713" t="str">
        <v>Indian Rupees(Rs.)</v>
      </c>
      <c r="M4713" t="str">
        <v>No</v>
      </c>
      <c r="N4713" t="str">
        <v>No</v>
      </c>
      <c r="O4713">
        <v>1</v>
      </c>
      <c r="P4713">
        <v>3.5</v>
      </c>
      <c r="Q4713" t="str">
        <v>Good</v>
      </c>
      <c r="R4713">
        <v>52</v>
      </c>
    </row>
    <row r="4714" spans="1:18" x14ac:dyDescent="0.3">
      <c r="A4714">
        <v>18286490</v>
      </c>
      <c r="B4714">
        <v>1</v>
      </c>
      <c r="C4714" t="str">
        <f>_xlfn.XLOOKUP(B4714,'Country Master'!A:A,'Country Master'!B:B,"Not Found")</f>
        <v>India</v>
      </c>
      <c r="D4714" t="s">
        <v>3694</v>
      </c>
      <c r="E4714" t="s">
        <v>7176</v>
      </c>
      <c r="F4714" t="s">
        <v>7130</v>
      </c>
      <c r="G4714" t="s">
        <v>7129</v>
      </c>
      <c r="H4714">
        <v>77.208784899999998</v>
      </c>
      <c r="I4714">
        <v>28.5312482</v>
      </c>
      <c r="J4714" t="s">
        <v>5576</v>
      </c>
      <c r="K4714" cm="1">
        <f t="array" ref="K4714:R4714">_xlfn.XLOOKUP(A4714,KPIs!$A$2:$A$9552,KPIs!$B$2:$I$9552,"Not Found")</f>
        <v>500</v>
      </c>
      <c r="L4714" t="str">
        <v>Indian Rupees(Rs.)</v>
      </c>
      <c r="M4714" t="str">
        <v>No</v>
      </c>
      <c r="N4714" t="str">
        <v>Yes</v>
      </c>
      <c r="O4714">
        <v>2</v>
      </c>
      <c r="P4714">
        <v>3.7</v>
      </c>
      <c r="Q4714" t="str">
        <v>Good</v>
      </c>
      <c r="R4714">
        <v>99</v>
      </c>
    </row>
    <row r="4715" spans="1:18" x14ac:dyDescent="0.3">
      <c r="A4715">
        <v>7654</v>
      </c>
      <c r="B4715">
        <v>1</v>
      </c>
      <c r="C4715" t="str">
        <f>_xlfn.XLOOKUP(B4715,'Country Master'!A:A,'Country Master'!B:B,"Not Found")</f>
        <v>India</v>
      </c>
      <c r="D4715" t="s">
        <v>3694</v>
      </c>
      <c r="E4715" t="s">
        <v>7175</v>
      </c>
      <c r="F4715" t="s">
        <v>7130</v>
      </c>
      <c r="G4715" t="s">
        <v>7129</v>
      </c>
      <c r="H4715">
        <v>77.209711200000001</v>
      </c>
      <c r="I4715">
        <v>28.534056499999998</v>
      </c>
      <c r="J4715" t="s">
        <v>233</v>
      </c>
      <c r="K4715" cm="1">
        <f t="array" ref="K4715:R4715">_xlfn.XLOOKUP(A4715,KPIs!$A$2:$A$9552,KPIs!$B$2:$I$9552,"Not Found")</f>
        <v>150</v>
      </c>
      <c r="L4715" t="str">
        <v>Indian Rupees(Rs.)</v>
      </c>
      <c r="M4715" t="str">
        <v>No</v>
      </c>
      <c r="N4715" t="str">
        <v>No</v>
      </c>
      <c r="O4715">
        <v>1</v>
      </c>
      <c r="P4715">
        <v>3.6</v>
      </c>
      <c r="Q4715" t="str">
        <v>Good</v>
      </c>
      <c r="R4715">
        <v>82</v>
      </c>
    </row>
    <row r="4716" spans="1:18" x14ac:dyDescent="0.3">
      <c r="A4716">
        <v>18254534</v>
      </c>
      <c r="B4716">
        <v>1</v>
      </c>
      <c r="C4716" t="str">
        <f>_xlfn.XLOOKUP(B4716,'Country Master'!A:A,'Country Master'!B:B,"Not Found")</f>
        <v>India</v>
      </c>
      <c r="D4716" t="s">
        <v>3694</v>
      </c>
      <c r="E4716" t="s">
        <v>7174</v>
      </c>
      <c r="F4716" t="s">
        <v>7130</v>
      </c>
      <c r="G4716" t="s">
        <v>7129</v>
      </c>
      <c r="H4716">
        <v>77.213321300000004</v>
      </c>
      <c r="I4716">
        <v>28.5393306</v>
      </c>
      <c r="J4716" t="s">
        <v>2210</v>
      </c>
      <c r="K4716" cm="1">
        <f t="array" ref="K4716:R4716">_xlfn.XLOOKUP(A4716,KPIs!$A$2:$A$9552,KPIs!$B$2:$I$9552,"Not Found")</f>
        <v>850</v>
      </c>
      <c r="L4716" t="str">
        <v>Indian Rupees(Rs.)</v>
      </c>
      <c r="M4716" t="str">
        <v>Yes</v>
      </c>
      <c r="N4716" t="str">
        <v>Yes</v>
      </c>
      <c r="O4716">
        <v>2</v>
      </c>
      <c r="P4716">
        <v>3.5</v>
      </c>
      <c r="Q4716" t="str">
        <v>Good</v>
      </c>
      <c r="R4716">
        <v>99</v>
      </c>
    </row>
    <row r="4717" spans="1:18" x14ac:dyDescent="0.3">
      <c r="A4717">
        <v>9100</v>
      </c>
      <c r="B4717">
        <v>1</v>
      </c>
      <c r="C4717" t="str">
        <f>_xlfn.XLOOKUP(B4717,'Country Master'!A:A,'Country Master'!B:B,"Not Found")</f>
        <v>India</v>
      </c>
      <c r="D4717" t="s">
        <v>3694</v>
      </c>
      <c r="E4717" t="s">
        <v>7173</v>
      </c>
      <c r="F4717" t="s">
        <v>7130</v>
      </c>
      <c r="G4717" t="s">
        <v>7129</v>
      </c>
      <c r="H4717">
        <v>77.211526599999999</v>
      </c>
      <c r="I4717">
        <v>28.536395500000001</v>
      </c>
      <c r="J4717" t="s">
        <v>2626</v>
      </c>
      <c r="K4717" cm="1">
        <f t="array" ref="K4717:R4717">_xlfn.XLOOKUP(A4717,KPIs!$A$2:$A$9552,KPIs!$B$2:$I$9552,"Not Found")</f>
        <v>100</v>
      </c>
      <c r="L4717" t="str">
        <v>Indian Rupees(Rs.)</v>
      </c>
      <c r="M4717" t="str">
        <v>No</v>
      </c>
      <c r="N4717" t="str">
        <v>No</v>
      </c>
      <c r="O4717">
        <v>1</v>
      </c>
      <c r="P4717">
        <v>3.6</v>
      </c>
      <c r="Q4717" t="str">
        <v>Good</v>
      </c>
      <c r="R4717">
        <v>114</v>
      </c>
    </row>
    <row r="4718" spans="1:18" x14ac:dyDescent="0.3">
      <c r="A4718">
        <v>6475</v>
      </c>
      <c r="B4718">
        <v>1</v>
      </c>
      <c r="C4718" t="str">
        <f>_xlfn.XLOOKUP(B4718,'Country Master'!A:A,'Country Master'!B:B,"Not Found")</f>
        <v>India</v>
      </c>
      <c r="D4718" t="s">
        <v>3694</v>
      </c>
      <c r="E4718" t="s">
        <v>7172</v>
      </c>
      <c r="F4718" t="s">
        <v>7130</v>
      </c>
      <c r="G4718" t="s">
        <v>7129</v>
      </c>
      <c r="H4718">
        <v>77.212335300000007</v>
      </c>
      <c r="I4718">
        <v>28.536637299999999</v>
      </c>
      <c r="J4718" t="s">
        <v>2210</v>
      </c>
      <c r="K4718" cm="1">
        <f t="array" ref="K4718:R4718">_xlfn.XLOOKUP(A4718,KPIs!$A$2:$A$9552,KPIs!$B$2:$I$9552,"Not Found")</f>
        <v>650</v>
      </c>
      <c r="L4718" t="str">
        <v>Indian Rupees(Rs.)</v>
      </c>
      <c r="M4718" t="str">
        <v>No</v>
      </c>
      <c r="N4718" t="str">
        <v>No</v>
      </c>
      <c r="O4718">
        <v>2</v>
      </c>
      <c r="P4718">
        <v>3.6</v>
      </c>
      <c r="Q4718" t="str">
        <v>Good</v>
      </c>
      <c r="R4718">
        <v>427</v>
      </c>
    </row>
    <row r="4719" spans="1:18" x14ac:dyDescent="0.3">
      <c r="A4719">
        <v>300302</v>
      </c>
      <c r="B4719">
        <v>1</v>
      </c>
      <c r="C4719" t="str">
        <f>_xlfn.XLOOKUP(B4719,'Country Master'!A:A,'Country Master'!B:B,"Not Found")</f>
        <v>India</v>
      </c>
      <c r="D4719" t="s">
        <v>3694</v>
      </c>
      <c r="E4719" t="s">
        <v>7171</v>
      </c>
      <c r="F4719" t="s">
        <v>7130</v>
      </c>
      <c r="G4719" t="s">
        <v>7129</v>
      </c>
      <c r="H4719">
        <v>77.209044199999994</v>
      </c>
      <c r="I4719">
        <v>28.534028299999999</v>
      </c>
      <c r="J4719" t="s">
        <v>860</v>
      </c>
      <c r="K4719" cm="1">
        <f t="array" ref="K4719:R4719">_xlfn.XLOOKUP(A4719,KPIs!$A$2:$A$9552,KPIs!$B$2:$I$9552,"Not Found")</f>
        <v>600</v>
      </c>
      <c r="L4719" t="str">
        <v>Indian Rupees(Rs.)</v>
      </c>
      <c r="M4719" t="str">
        <v>No</v>
      </c>
      <c r="N4719" t="str">
        <v>No</v>
      </c>
      <c r="O4719">
        <v>2</v>
      </c>
      <c r="P4719">
        <v>3.7</v>
      </c>
      <c r="Q4719" t="str">
        <v>Good</v>
      </c>
      <c r="R4719">
        <v>408</v>
      </c>
    </row>
    <row r="4720" spans="1:18" x14ac:dyDescent="0.3">
      <c r="A4720">
        <v>304302</v>
      </c>
      <c r="B4720">
        <v>1</v>
      </c>
      <c r="C4720" t="str">
        <f>_xlfn.XLOOKUP(B4720,'Country Master'!A:A,'Country Master'!B:B,"Not Found")</f>
        <v>India</v>
      </c>
      <c r="D4720" t="s">
        <v>3694</v>
      </c>
      <c r="E4720" t="s">
        <v>7170</v>
      </c>
      <c r="F4720" t="s">
        <v>7130</v>
      </c>
      <c r="G4720" t="s">
        <v>7129</v>
      </c>
      <c r="H4720">
        <v>77.217799600000006</v>
      </c>
      <c r="I4720">
        <v>28.537057699999998</v>
      </c>
      <c r="J4720" t="s">
        <v>860</v>
      </c>
      <c r="K4720" cm="1">
        <f t="array" ref="K4720:R4720">_xlfn.XLOOKUP(A4720,KPIs!$A$2:$A$9552,KPIs!$B$2:$I$9552,"Not Found")</f>
        <v>700</v>
      </c>
      <c r="L4720" t="str">
        <v>Indian Rupees(Rs.)</v>
      </c>
      <c r="M4720" t="str">
        <v>No</v>
      </c>
      <c r="N4720" t="str">
        <v>Yes</v>
      </c>
      <c r="O4720">
        <v>2</v>
      </c>
      <c r="P4720">
        <v>3.5</v>
      </c>
      <c r="Q4720" t="str">
        <v>Good</v>
      </c>
      <c r="R4720">
        <v>60</v>
      </c>
    </row>
    <row r="4721" spans="1:18" x14ac:dyDescent="0.3">
      <c r="A4721">
        <v>306166</v>
      </c>
      <c r="B4721">
        <v>1</v>
      </c>
      <c r="C4721" t="str">
        <f>_xlfn.XLOOKUP(B4721,'Country Master'!A:A,'Country Master'!B:B,"Not Found")</f>
        <v>India</v>
      </c>
      <c r="D4721" t="s">
        <v>3694</v>
      </c>
      <c r="E4721" t="s">
        <v>7169</v>
      </c>
      <c r="F4721" t="s">
        <v>7130</v>
      </c>
      <c r="G4721" t="s">
        <v>7129</v>
      </c>
      <c r="H4721">
        <v>77.207290700000001</v>
      </c>
      <c r="I4721">
        <v>28.534207500000001</v>
      </c>
      <c r="J4721" t="s">
        <v>7168</v>
      </c>
      <c r="K4721" cm="1">
        <f t="array" ref="K4721:R4721">_xlfn.XLOOKUP(A4721,KPIs!$A$2:$A$9552,KPIs!$B$2:$I$9552,"Not Found")</f>
        <v>700</v>
      </c>
      <c r="L4721" t="str">
        <v>Indian Rupees(Rs.)</v>
      </c>
      <c r="M4721" t="str">
        <v>No</v>
      </c>
      <c r="N4721" t="str">
        <v>Yes</v>
      </c>
      <c r="O4721">
        <v>2</v>
      </c>
      <c r="P4721">
        <v>3.6</v>
      </c>
      <c r="Q4721" t="str">
        <v>Good</v>
      </c>
      <c r="R4721">
        <v>412</v>
      </c>
    </row>
    <row r="4722" spans="1:18" x14ac:dyDescent="0.3">
      <c r="A4722">
        <v>18345755</v>
      </c>
      <c r="B4722">
        <v>1</v>
      </c>
      <c r="C4722" t="str">
        <f>_xlfn.XLOOKUP(B4722,'Country Master'!A:A,'Country Master'!B:B,"Not Found")</f>
        <v>India</v>
      </c>
      <c r="D4722" t="s">
        <v>3694</v>
      </c>
      <c r="E4722" t="s">
        <v>7167</v>
      </c>
      <c r="F4722" t="s">
        <v>7130</v>
      </c>
      <c r="G4722" t="s">
        <v>7129</v>
      </c>
      <c r="H4722">
        <v>77.213642399999998</v>
      </c>
      <c r="I4722">
        <v>28.538889300000001</v>
      </c>
      <c r="J4722" t="s">
        <v>7166</v>
      </c>
      <c r="K4722" cm="1">
        <f t="array" ref="K4722:R4722">_xlfn.XLOOKUP(A4722,KPIs!$A$2:$A$9552,KPIs!$B$2:$I$9552,"Not Found")</f>
        <v>1500</v>
      </c>
      <c r="L4722" t="str">
        <v>Indian Rupees(Rs.)</v>
      </c>
      <c r="M4722" t="str">
        <v>No</v>
      </c>
      <c r="N4722" t="str">
        <v>No</v>
      </c>
      <c r="O4722">
        <v>3</v>
      </c>
      <c r="P4722">
        <v>3.9</v>
      </c>
      <c r="Q4722" t="str">
        <v>Good</v>
      </c>
      <c r="R4722">
        <v>38</v>
      </c>
    </row>
    <row r="4723" spans="1:18" x14ac:dyDescent="0.3">
      <c r="A4723">
        <v>9751</v>
      </c>
      <c r="B4723">
        <v>1</v>
      </c>
      <c r="C4723" t="str">
        <f>_xlfn.XLOOKUP(B4723,'Country Master'!A:A,'Country Master'!B:B,"Not Found")</f>
        <v>India</v>
      </c>
      <c r="D4723" t="s">
        <v>3694</v>
      </c>
      <c r="E4723" t="s">
        <v>7165</v>
      </c>
      <c r="F4723" t="s">
        <v>7130</v>
      </c>
      <c r="G4723" t="s">
        <v>7129</v>
      </c>
      <c r="H4723">
        <v>77.209377700000005</v>
      </c>
      <c r="I4723">
        <v>28.536356399999999</v>
      </c>
      <c r="J4723" t="s">
        <v>2362</v>
      </c>
      <c r="K4723" cm="1">
        <f t="array" ref="K4723:R4723">_xlfn.XLOOKUP(A4723,KPIs!$A$2:$A$9552,KPIs!$B$2:$I$9552,"Not Found")</f>
        <v>450</v>
      </c>
      <c r="L4723" t="str">
        <v>Indian Rupees(Rs.)</v>
      </c>
      <c r="M4723" t="str">
        <v>No</v>
      </c>
      <c r="N4723" t="str">
        <v>No</v>
      </c>
      <c r="O4723">
        <v>1</v>
      </c>
      <c r="P4723">
        <v>3.7</v>
      </c>
      <c r="Q4723" t="str">
        <v>Good</v>
      </c>
      <c r="R4723">
        <v>137</v>
      </c>
    </row>
    <row r="4724" spans="1:18" x14ac:dyDescent="0.3">
      <c r="A4724">
        <v>2867</v>
      </c>
      <c r="B4724">
        <v>1</v>
      </c>
      <c r="C4724" t="str">
        <f>_xlfn.XLOOKUP(B4724,'Country Master'!A:A,'Country Master'!B:B,"Not Found")</f>
        <v>India</v>
      </c>
      <c r="D4724" t="s">
        <v>3694</v>
      </c>
      <c r="E4724" t="s">
        <v>7164</v>
      </c>
      <c r="F4724" t="s">
        <v>7130</v>
      </c>
      <c r="G4724" t="s">
        <v>7129</v>
      </c>
      <c r="H4724">
        <v>77.218507099999997</v>
      </c>
      <c r="I4724">
        <v>28.5406266</v>
      </c>
      <c r="J4724" t="s">
        <v>2411</v>
      </c>
      <c r="K4724" cm="1">
        <f t="array" ref="K4724:R4724">_xlfn.XLOOKUP(A4724,KPIs!$A$2:$A$9552,KPIs!$B$2:$I$9552,"Not Found")</f>
        <v>700</v>
      </c>
      <c r="L4724" t="str">
        <v>Indian Rupees(Rs.)</v>
      </c>
      <c r="M4724" t="str">
        <v>No</v>
      </c>
      <c r="N4724" t="str">
        <v>Yes</v>
      </c>
      <c r="O4724">
        <v>2</v>
      </c>
      <c r="P4724">
        <v>3.5</v>
      </c>
      <c r="Q4724" t="str">
        <v>Good</v>
      </c>
      <c r="R4724">
        <v>259</v>
      </c>
    </row>
    <row r="4725" spans="1:18" x14ac:dyDescent="0.3">
      <c r="A4725">
        <v>8346</v>
      </c>
      <c r="B4725">
        <v>1</v>
      </c>
      <c r="C4725" t="str">
        <f>_xlfn.XLOOKUP(B4725,'Country Master'!A:A,'Country Master'!B:B,"Not Found")</f>
        <v>India</v>
      </c>
      <c r="D4725" t="s">
        <v>3694</v>
      </c>
      <c r="E4725" t="s">
        <v>7163</v>
      </c>
      <c r="F4725" t="s">
        <v>7130</v>
      </c>
      <c r="G4725" t="s">
        <v>7129</v>
      </c>
      <c r="H4725">
        <v>77.200063200000002</v>
      </c>
      <c r="I4725">
        <v>28.532072700000001</v>
      </c>
      <c r="J4725" t="s">
        <v>7162</v>
      </c>
      <c r="K4725" cm="1">
        <f t="array" ref="K4725:R4725">_xlfn.XLOOKUP(A4725,KPIs!$A$2:$A$9552,KPIs!$B$2:$I$9552,"Not Found")</f>
        <v>1500</v>
      </c>
      <c r="L4725" t="str">
        <v>Indian Rupees(Rs.)</v>
      </c>
      <c r="M4725" t="str">
        <v>No</v>
      </c>
      <c r="N4725" t="str">
        <v>Yes</v>
      </c>
      <c r="O4725">
        <v>3</v>
      </c>
      <c r="P4725">
        <v>3.6</v>
      </c>
      <c r="Q4725" t="str">
        <v>Good</v>
      </c>
      <c r="R4725">
        <v>148</v>
      </c>
    </row>
    <row r="4726" spans="1:18" x14ac:dyDescent="0.3">
      <c r="A4726">
        <v>305871</v>
      </c>
      <c r="B4726">
        <v>1</v>
      </c>
      <c r="C4726" t="str">
        <f>_xlfn.XLOOKUP(B4726,'Country Master'!A:A,'Country Master'!B:B,"Not Found")</f>
        <v>India</v>
      </c>
      <c r="D4726" t="s">
        <v>3694</v>
      </c>
      <c r="E4726" t="s">
        <v>7161</v>
      </c>
      <c r="F4726" t="s">
        <v>7130</v>
      </c>
      <c r="G4726" t="s">
        <v>7129</v>
      </c>
      <c r="H4726">
        <v>77.213534600000003</v>
      </c>
      <c r="I4726">
        <v>28.538886000000002</v>
      </c>
      <c r="J4726" t="s">
        <v>860</v>
      </c>
      <c r="K4726" cm="1">
        <f t="array" ref="K4726:R4726">_xlfn.XLOOKUP(A4726,KPIs!$A$2:$A$9552,KPIs!$B$2:$I$9552,"Not Found")</f>
        <v>850</v>
      </c>
      <c r="L4726" t="str">
        <v>Indian Rupees(Rs.)</v>
      </c>
      <c r="M4726" t="str">
        <v>No</v>
      </c>
      <c r="N4726" t="str">
        <v>Yes</v>
      </c>
      <c r="O4726">
        <v>2</v>
      </c>
      <c r="P4726">
        <v>3.6</v>
      </c>
      <c r="Q4726" t="str">
        <v>Good</v>
      </c>
      <c r="R4726">
        <v>268</v>
      </c>
    </row>
    <row r="4727" spans="1:18" x14ac:dyDescent="0.3">
      <c r="A4727">
        <v>18425151</v>
      </c>
      <c r="B4727">
        <v>1</v>
      </c>
      <c r="C4727" t="str">
        <f>_xlfn.XLOOKUP(B4727,'Country Master'!A:A,'Country Master'!B:B,"Not Found")</f>
        <v>India</v>
      </c>
      <c r="D4727" t="s">
        <v>3694</v>
      </c>
      <c r="E4727" t="s">
        <v>7160</v>
      </c>
      <c r="F4727" t="s">
        <v>7130</v>
      </c>
      <c r="G4727" t="s">
        <v>7129</v>
      </c>
      <c r="H4727">
        <v>77.207931500000001</v>
      </c>
      <c r="I4727">
        <v>28.531704600000001</v>
      </c>
      <c r="J4727" t="s">
        <v>2156</v>
      </c>
      <c r="K4727" cm="1">
        <f t="array" ref="K4727:R4727">_xlfn.XLOOKUP(A4727,KPIs!$A$2:$A$9552,KPIs!$B$2:$I$9552,"Not Found")</f>
        <v>400</v>
      </c>
      <c r="L4727" t="str">
        <v>Indian Rupees(Rs.)</v>
      </c>
      <c r="M4727" t="str">
        <v>No</v>
      </c>
      <c r="N4727" t="str">
        <v>Yes</v>
      </c>
      <c r="O4727">
        <v>1</v>
      </c>
      <c r="P4727">
        <v>3.9</v>
      </c>
      <c r="Q4727" t="str">
        <v>Good</v>
      </c>
      <c r="R4727">
        <v>91</v>
      </c>
    </row>
    <row r="4728" spans="1:18" x14ac:dyDescent="0.3">
      <c r="A4728">
        <v>998</v>
      </c>
      <c r="B4728">
        <v>1</v>
      </c>
      <c r="C4728" t="str">
        <f>_xlfn.XLOOKUP(B4728,'Country Master'!A:A,'Country Master'!B:B,"Not Found")</f>
        <v>India</v>
      </c>
      <c r="D4728" t="s">
        <v>3694</v>
      </c>
      <c r="E4728" t="s">
        <v>7159</v>
      </c>
      <c r="F4728" t="s">
        <v>7130</v>
      </c>
      <c r="G4728" t="s">
        <v>7129</v>
      </c>
      <c r="H4728">
        <v>77.213275800000005</v>
      </c>
      <c r="I4728">
        <v>28.539624</v>
      </c>
      <c r="J4728" t="s">
        <v>7158</v>
      </c>
      <c r="K4728" cm="1">
        <f t="array" ref="K4728:R4728">_xlfn.XLOOKUP(A4728,KPIs!$A$2:$A$9552,KPIs!$B$2:$I$9552,"Not Found")</f>
        <v>1500</v>
      </c>
      <c r="L4728" t="str">
        <v>Indian Rupees(Rs.)</v>
      </c>
      <c r="M4728" t="str">
        <v>Yes</v>
      </c>
      <c r="N4728" t="str">
        <v>Yes</v>
      </c>
      <c r="O4728">
        <v>3</v>
      </c>
      <c r="P4728">
        <v>3.5</v>
      </c>
      <c r="Q4728" t="str">
        <v>Good</v>
      </c>
      <c r="R4728">
        <v>104</v>
      </c>
    </row>
    <row r="4729" spans="1:18" x14ac:dyDescent="0.3">
      <c r="A4729">
        <v>452</v>
      </c>
      <c r="B4729">
        <v>1</v>
      </c>
      <c r="C4729" t="str">
        <f>_xlfn.XLOOKUP(B4729,'Country Master'!A:A,'Country Master'!B:B,"Not Found")</f>
        <v>India</v>
      </c>
      <c r="D4729" t="s">
        <v>3694</v>
      </c>
      <c r="E4729" t="s">
        <v>7157</v>
      </c>
      <c r="F4729" t="s">
        <v>7130</v>
      </c>
      <c r="G4729" t="s">
        <v>7129</v>
      </c>
      <c r="H4729">
        <v>77.2116173</v>
      </c>
      <c r="I4729">
        <v>28.536405800000001</v>
      </c>
      <c r="J4729" t="s">
        <v>7156</v>
      </c>
      <c r="K4729" cm="1">
        <f t="array" ref="K4729:R4729">_xlfn.XLOOKUP(A4729,KPIs!$A$2:$A$9552,KPIs!$B$2:$I$9552,"Not Found")</f>
        <v>1500</v>
      </c>
      <c r="L4729" t="str">
        <v>Indian Rupees(Rs.)</v>
      </c>
      <c r="M4729" t="str">
        <v>Yes</v>
      </c>
      <c r="N4729" t="str">
        <v>No</v>
      </c>
      <c r="O4729">
        <v>3</v>
      </c>
      <c r="P4729">
        <v>3.5</v>
      </c>
      <c r="Q4729" t="str">
        <v>Good</v>
      </c>
      <c r="R4729">
        <v>168</v>
      </c>
    </row>
    <row r="4730" spans="1:18" x14ac:dyDescent="0.3">
      <c r="A4730">
        <v>18163892</v>
      </c>
      <c r="B4730">
        <v>1</v>
      </c>
      <c r="C4730" t="str">
        <f>_xlfn.XLOOKUP(B4730,'Country Master'!A:A,'Country Master'!B:B,"Not Found")</f>
        <v>India</v>
      </c>
      <c r="D4730" t="s">
        <v>3694</v>
      </c>
      <c r="E4730" t="s">
        <v>7155</v>
      </c>
      <c r="F4730" t="s">
        <v>7130</v>
      </c>
      <c r="G4730" t="s">
        <v>7129</v>
      </c>
      <c r="H4730">
        <v>77.214262399999996</v>
      </c>
      <c r="I4730">
        <v>28.5384888</v>
      </c>
      <c r="J4730" t="s">
        <v>7154</v>
      </c>
      <c r="K4730" cm="1">
        <f t="array" ref="K4730:R4730">_xlfn.XLOOKUP(A4730,KPIs!$A$2:$A$9552,KPIs!$B$2:$I$9552,"Not Found")</f>
        <v>1000</v>
      </c>
      <c r="L4730" t="str">
        <v>Indian Rupees(Rs.)</v>
      </c>
      <c r="M4730" t="str">
        <v>Yes</v>
      </c>
      <c r="N4730" t="str">
        <v>Yes</v>
      </c>
      <c r="O4730">
        <v>3</v>
      </c>
      <c r="P4730">
        <v>3.6</v>
      </c>
      <c r="Q4730" t="str">
        <v>Good</v>
      </c>
      <c r="R4730">
        <v>305</v>
      </c>
    </row>
    <row r="4731" spans="1:18" x14ac:dyDescent="0.3">
      <c r="A4731">
        <v>18432219</v>
      </c>
      <c r="B4731">
        <v>1</v>
      </c>
      <c r="C4731" t="str">
        <f>_xlfn.XLOOKUP(B4731,'Country Master'!A:A,'Country Master'!B:B,"Not Found")</f>
        <v>India</v>
      </c>
      <c r="D4731" t="s">
        <v>3694</v>
      </c>
      <c r="E4731" t="s">
        <v>7153</v>
      </c>
      <c r="F4731" t="s">
        <v>7130</v>
      </c>
      <c r="G4731" t="s">
        <v>7129</v>
      </c>
      <c r="H4731">
        <v>77.206066300000003</v>
      </c>
      <c r="I4731">
        <v>28.5331227</v>
      </c>
      <c r="J4731" t="s">
        <v>1888</v>
      </c>
      <c r="K4731" cm="1">
        <f t="array" ref="K4731:R4731">_xlfn.XLOOKUP(A4731,KPIs!$A$2:$A$9552,KPIs!$B$2:$I$9552,"Not Found")</f>
        <v>650</v>
      </c>
      <c r="L4731" t="str">
        <v>Indian Rupees(Rs.)</v>
      </c>
      <c r="M4731" t="str">
        <v>No</v>
      </c>
      <c r="N4731" t="str">
        <v>Yes</v>
      </c>
      <c r="O4731">
        <v>2</v>
      </c>
      <c r="P4731">
        <v>3.8</v>
      </c>
      <c r="Q4731" t="str">
        <v>Good</v>
      </c>
      <c r="R4731">
        <v>75</v>
      </c>
    </row>
    <row r="4732" spans="1:18" x14ac:dyDescent="0.3">
      <c r="A4732">
        <v>18458339</v>
      </c>
      <c r="B4732">
        <v>1</v>
      </c>
      <c r="C4732" t="str">
        <f>_xlfn.XLOOKUP(B4732,'Country Master'!A:A,'Country Master'!B:B,"Not Found")</f>
        <v>India</v>
      </c>
      <c r="D4732" t="s">
        <v>3694</v>
      </c>
      <c r="E4732" t="s">
        <v>7152</v>
      </c>
      <c r="F4732" t="s">
        <v>7130</v>
      </c>
      <c r="G4732" t="s">
        <v>7129</v>
      </c>
      <c r="H4732">
        <v>77.210558879999994</v>
      </c>
      <c r="I4732">
        <v>28.533957300000001</v>
      </c>
      <c r="J4732" t="s">
        <v>5628</v>
      </c>
      <c r="K4732" cm="1">
        <f t="array" ref="K4732:R4732">_xlfn.XLOOKUP(A4732,KPIs!$A$2:$A$9552,KPIs!$B$2:$I$9552,"Not Found")</f>
        <v>950</v>
      </c>
      <c r="L4732" t="str">
        <v>Indian Rupees(Rs.)</v>
      </c>
      <c r="M4732" t="str">
        <v>No</v>
      </c>
      <c r="N4732" t="str">
        <v>Yes</v>
      </c>
      <c r="O4732">
        <v>2</v>
      </c>
      <c r="P4732">
        <v>3.7</v>
      </c>
      <c r="Q4732" t="str">
        <v>Good</v>
      </c>
      <c r="R4732">
        <v>41</v>
      </c>
    </row>
    <row r="4733" spans="1:18" x14ac:dyDescent="0.3">
      <c r="A4733">
        <v>18375421</v>
      </c>
      <c r="B4733">
        <v>1</v>
      </c>
      <c r="C4733" t="str">
        <f>_xlfn.XLOOKUP(B4733,'Country Master'!A:A,'Country Master'!B:B,"Not Found")</f>
        <v>India</v>
      </c>
      <c r="D4733" t="s">
        <v>3694</v>
      </c>
      <c r="E4733" t="s">
        <v>7151</v>
      </c>
      <c r="F4733" t="s">
        <v>7130</v>
      </c>
      <c r="G4733" t="s">
        <v>7129</v>
      </c>
      <c r="H4733">
        <v>77.200283900000002</v>
      </c>
      <c r="I4733">
        <v>28.532232700000002</v>
      </c>
      <c r="J4733" t="s">
        <v>3480</v>
      </c>
      <c r="K4733" cm="1">
        <f t="array" ref="K4733:R4733">_xlfn.XLOOKUP(A4733,KPIs!$A$2:$A$9552,KPIs!$B$2:$I$9552,"Not Found")</f>
        <v>800</v>
      </c>
      <c r="L4733" t="str">
        <v>Indian Rupees(Rs.)</v>
      </c>
      <c r="M4733" t="str">
        <v>No</v>
      </c>
      <c r="N4733" t="str">
        <v>Yes</v>
      </c>
      <c r="O4733">
        <v>2</v>
      </c>
      <c r="P4733">
        <v>3.5</v>
      </c>
      <c r="Q4733" t="str">
        <v>Good</v>
      </c>
      <c r="R4733">
        <v>34</v>
      </c>
    </row>
    <row r="4734" spans="1:18" x14ac:dyDescent="0.3">
      <c r="A4734">
        <v>209</v>
      </c>
      <c r="B4734">
        <v>1</v>
      </c>
      <c r="C4734" t="str">
        <f>_xlfn.XLOOKUP(B4734,'Country Master'!A:A,'Country Master'!B:B,"Not Found")</f>
        <v>India</v>
      </c>
      <c r="D4734" t="s">
        <v>3694</v>
      </c>
      <c r="E4734" t="s">
        <v>7150</v>
      </c>
      <c r="F4734" t="s">
        <v>7130</v>
      </c>
      <c r="G4734" t="s">
        <v>7129</v>
      </c>
      <c r="H4734">
        <v>77.211528000000001</v>
      </c>
      <c r="I4734">
        <v>28.536324100000002</v>
      </c>
      <c r="J4734" t="s">
        <v>1332</v>
      </c>
      <c r="K4734" cm="1">
        <f t="array" ref="K4734:R4734">_xlfn.XLOOKUP(A4734,KPIs!$A$2:$A$9552,KPIs!$B$2:$I$9552,"Not Found")</f>
        <v>700</v>
      </c>
      <c r="L4734" t="str">
        <v>Indian Rupees(Rs.)</v>
      </c>
      <c r="M4734" t="str">
        <v>No</v>
      </c>
      <c r="N4734" t="str">
        <v>No</v>
      </c>
      <c r="O4734">
        <v>2</v>
      </c>
      <c r="P4734">
        <v>2.2999999999999998</v>
      </c>
      <c r="Q4734" t="str">
        <v>Poor</v>
      </c>
      <c r="R4734">
        <v>185</v>
      </c>
    </row>
    <row r="4735" spans="1:18" x14ac:dyDescent="0.3">
      <c r="A4735">
        <v>18428394</v>
      </c>
      <c r="B4735">
        <v>1</v>
      </c>
      <c r="C4735" t="str">
        <f>_xlfn.XLOOKUP(B4735,'Country Master'!A:A,'Country Master'!B:B,"Not Found")</f>
        <v>India</v>
      </c>
      <c r="D4735" t="s">
        <v>3694</v>
      </c>
      <c r="E4735" t="s">
        <v>7149</v>
      </c>
      <c r="F4735" t="s">
        <v>7130</v>
      </c>
      <c r="G4735" t="s">
        <v>7129</v>
      </c>
      <c r="H4735">
        <v>77.224327599999995</v>
      </c>
      <c r="I4735">
        <v>28.537399199999999</v>
      </c>
      <c r="J4735" t="s">
        <v>2210</v>
      </c>
      <c r="K4735" cm="1">
        <f t="array" ref="K4735:R4735">_xlfn.XLOOKUP(A4735,KPIs!$A$2:$A$9552,KPIs!$B$2:$I$9552,"Not Found")</f>
        <v>450</v>
      </c>
      <c r="L4735" t="str">
        <v>Indian Rupees(Rs.)</v>
      </c>
      <c r="M4735" t="str">
        <v>No</v>
      </c>
      <c r="N4735" t="str">
        <v>Yes</v>
      </c>
      <c r="O4735">
        <v>1</v>
      </c>
      <c r="P4735">
        <v>2.2999999999999998</v>
      </c>
      <c r="Q4735" t="str">
        <v>Poor</v>
      </c>
      <c r="R4735">
        <v>18</v>
      </c>
    </row>
    <row r="4736" spans="1:18" x14ac:dyDescent="0.3">
      <c r="A4736">
        <v>1030</v>
      </c>
      <c r="B4736">
        <v>1</v>
      </c>
      <c r="C4736" t="str">
        <f>_xlfn.XLOOKUP(B4736,'Country Master'!A:A,'Country Master'!B:B,"Not Found")</f>
        <v>India</v>
      </c>
      <c r="D4736" t="s">
        <v>3694</v>
      </c>
      <c r="E4736" t="s">
        <v>7148</v>
      </c>
      <c r="F4736" t="s">
        <v>7130</v>
      </c>
      <c r="G4736" t="s">
        <v>7129</v>
      </c>
      <c r="H4736">
        <v>77.212114099999994</v>
      </c>
      <c r="I4736">
        <v>28.536674000000001</v>
      </c>
      <c r="J4736" t="s">
        <v>7147</v>
      </c>
      <c r="K4736" cm="1">
        <f t="array" ref="K4736:R4736">_xlfn.XLOOKUP(A4736,KPIs!$A$2:$A$9552,KPIs!$B$2:$I$9552,"Not Found")</f>
        <v>550</v>
      </c>
      <c r="L4736" t="str">
        <v>Indian Rupees(Rs.)</v>
      </c>
      <c r="M4736" t="str">
        <v>No</v>
      </c>
      <c r="N4736" t="str">
        <v>Yes</v>
      </c>
      <c r="O4736">
        <v>2</v>
      </c>
      <c r="P4736">
        <v>2.4</v>
      </c>
      <c r="Q4736" t="str">
        <v>Poor</v>
      </c>
      <c r="R4736">
        <v>137</v>
      </c>
    </row>
    <row r="4737" spans="1:18" x14ac:dyDescent="0.3">
      <c r="A4737">
        <v>7661</v>
      </c>
      <c r="B4737">
        <v>1</v>
      </c>
      <c r="C4737" t="str">
        <f>_xlfn.XLOOKUP(B4737,'Country Master'!A:A,'Country Master'!B:B,"Not Found")</f>
        <v>India</v>
      </c>
      <c r="D4737" t="s">
        <v>3694</v>
      </c>
      <c r="E4737" t="s">
        <v>7146</v>
      </c>
      <c r="F4737" t="s">
        <v>7130</v>
      </c>
      <c r="G4737" t="s">
        <v>7129</v>
      </c>
      <c r="H4737">
        <v>77.2170275</v>
      </c>
      <c r="I4737">
        <v>28.5331218</v>
      </c>
      <c r="J4737" t="s">
        <v>2210</v>
      </c>
      <c r="K4737" cm="1">
        <f t="array" ref="K4737:R4737">_xlfn.XLOOKUP(A4737,KPIs!$A$2:$A$9552,KPIs!$B$2:$I$9552,"Not Found")</f>
        <v>400</v>
      </c>
      <c r="L4737" t="str">
        <v>Indian Rupees(Rs.)</v>
      </c>
      <c r="M4737" t="str">
        <v>No</v>
      </c>
      <c r="N4737" t="str">
        <v>Yes</v>
      </c>
      <c r="O4737">
        <v>1</v>
      </c>
      <c r="P4737">
        <v>2</v>
      </c>
      <c r="Q4737" t="str">
        <v>Poor</v>
      </c>
      <c r="R4737">
        <v>84</v>
      </c>
    </row>
    <row r="4738" spans="1:18" x14ac:dyDescent="0.3">
      <c r="A4738">
        <v>6179</v>
      </c>
      <c r="B4738">
        <v>1</v>
      </c>
      <c r="C4738" t="str">
        <f>_xlfn.XLOOKUP(B4738,'Country Master'!A:A,'Country Master'!B:B,"Not Found")</f>
        <v>India</v>
      </c>
      <c r="D4738" t="s">
        <v>3694</v>
      </c>
      <c r="E4738" t="s">
        <v>7145</v>
      </c>
      <c r="F4738" t="s">
        <v>7130</v>
      </c>
      <c r="G4738" t="s">
        <v>7129</v>
      </c>
      <c r="H4738">
        <v>77.212655499999997</v>
      </c>
      <c r="I4738">
        <v>28.5406063</v>
      </c>
      <c r="J4738" t="s">
        <v>7144</v>
      </c>
      <c r="K4738" cm="1">
        <f t="array" ref="K4738:R4738">_xlfn.XLOOKUP(A4738,KPIs!$A$2:$A$9552,KPIs!$B$2:$I$9552,"Not Found")</f>
        <v>600</v>
      </c>
      <c r="L4738" t="str">
        <v>Indian Rupees(Rs.)</v>
      </c>
      <c r="M4738" t="str">
        <v>No</v>
      </c>
      <c r="N4738" t="str">
        <v>Yes</v>
      </c>
      <c r="O4738">
        <v>2</v>
      </c>
      <c r="P4738">
        <v>2.2000000000000002</v>
      </c>
      <c r="Q4738" t="str">
        <v>Poor</v>
      </c>
      <c r="R4738">
        <v>182</v>
      </c>
    </row>
    <row r="4739" spans="1:18" x14ac:dyDescent="0.3">
      <c r="A4739">
        <v>18446475</v>
      </c>
      <c r="B4739">
        <v>1</v>
      </c>
      <c r="C4739" t="str">
        <f>_xlfn.XLOOKUP(B4739,'Country Master'!A:A,'Country Master'!B:B,"Not Found")</f>
        <v>India</v>
      </c>
      <c r="D4739" t="s">
        <v>3694</v>
      </c>
      <c r="E4739" t="s">
        <v>7143</v>
      </c>
      <c r="F4739" t="s">
        <v>7130</v>
      </c>
      <c r="G4739" t="s">
        <v>7129</v>
      </c>
      <c r="H4739">
        <v>77.203611699999996</v>
      </c>
      <c r="I4739">
        <v>28.5325807</v>
      </c>
      <c r="J4739" t="s">
        <v>1888</v>
      </c>
      <c r="K4739" cm="1">
        <f t="array" ref="K4739:R4739">_xlfn.XLOOKUP(A4739,KPIs!$A$2:$A$9552,KPIs!$B$2:$I$9552,"Not Found")</f>
        <v>700</v>
      </c>
      <c r="L4739" t="str">
        <v>Indian Rupees(Rs.)</v>
      </c>
      <c r="M4739" t="str">
        <v>No</v>
      </c>
      <c r="N4739" t="str">
        <v>Yes</v>
      </c>
      <c r="O4739">
        <v>2</v>
      </c>
      <c r="P4739">
        <v>4.4000000000000004</v>
      </c>
      <c r="Q4739" t="str">
        <v>Very Good</v>
      </c>
      <c r="R4739">
        <v>84</v>
      </c>
    </row>
    <row r="4740" spans="1:18" x14ac:dyDescent="0.3">
      <c r="A4740">
        <v>311161</v>
      </c>
      <c r="B4740">
        <v>1</v>
      </c>
      <c r="C4740" t="str">
        <f>_xlfn.XLOOKUP(B4740,'Country Master'!A:A,'Country Master'!B:B,"Not Found")</f>
        <v>India</v>
      </c>
      <c r="D4740" t="s">
        <v>3694</v>
      </c>
      <c r="E4740" t="s">
        <v>7142</v>
      </c>
      <c r="F4740" t="s">
        <v>7130</v>
      </c>
      <c r="G4740" t="s">
        <v>7129</v>
      </c>
      <c r="H4740">
        <v>77.211180200000001</v>
      </c>
      <c r="I4740">
        <v>28.536405800000001</v>
      </c>
      <c r="J4740" t="s">
        <v>7141</v>
      </c>
      <c r="K4740" cm="1">
        <f t="array" ref="K4740:R4740">_xlfn.XLOOKUP(A4740,KPIs!$A$2:$A$9552,KPIs!$B$2:$I$9552,"Not Found")</f>
        <v>300</v>
      </c>
      <c r="L4740" t="str">
        <v>Indian Rupees(Rs.)</v>
      </c>
      <c r="M4740" t="str">
        <v>No</v>
      </c>
      <c r="N4740" t="str">
        <v>Yes</v>
      </c>
      <c r="O4740">
        <v>1</v>
      </c>
      <c r="P4740">
        <v>4</v>
      </c>
      <c r="Q4740" t="str">
        <v>Very Good</v>
      </c>
      <c r="R4740">
        <v>308</v>
      </c>
    </row>
    <row r="4741" spans="1:18" x14ac:dyDescent="0.3">
      <c r="A4741">
        <v>313206</v>
      </c>
      <c r="B4741">
        <v>1</v>
      </c>
      <c r="C4741" t="str">
        <f>_xlfn.XLOOKUP(B4741,'Country Master'!A:A,'Country Master'!B:B,"Not Found")</f>
        <v>India</v>
      </c>
      <c r="D4741" t="s">
        <v>3694</v>
      </c>
      <c r="E4741" t="s">
        <v>7140</v>
      </c>
      <c r="F4741" t="s">
        <v>7130</v>
      </c>
      <c r="G4741" t="s">
        <v>7129</v>
      </c>
      <c r="H4741">
        <v>77.214540900000003</v>
      </c>
      <c r="I4741">
        <v>28.538490199999998</v>
      </c>
      <c r="J4741" t="s">
        <v>1897</v>
      </c>
      <c r="K4741" cm="1">
        <f t="array" ref="K4741:R4741">_xlfn.XLOOKUP(A4741,KPIs!$A$2:$A$9552,KPIs!$B$2:$I$9552,"Not Found")</f>
        <v>900</v>
      </c>
      <c r="L4741" t="str">
        <v>Indian Rupees(Rs.)</v>
      </c>
      <c r="M4741" t="str">
        <v>Yes</v>
      </c>
      <c r="N4741" t="str">
        <v>Yes</v>
      </c>
      <c r="O4741">
        <v>2</v>
      </c>
      <c r="P4741">
        <v>4</v>
      </c>
      <c r="Q4741" t="str">
        <v>Very Good</v>
      </c>
      <c r="R4741">
        <v>153</v>
      </c>
    </row>
    <row r="4742" spans="1:18" x14ac:dyDescent="0.3">
      <c r="A4742">
        <v>18334452</v>
      </c>
      <c r="B4742">
        <v>1</v>
      </c>
      <c r="C4742" t="str">
        <f>_xlfn.XLOOKUP(B4742,'Country Master'!A:A,'Country Master'!B:B,"Not Found")</f>
        <v>India</v>
      </c>
      <c r="D4742" t="s">
        <v>3694</v>
      </c>
      <c r="E4742" t="s">
        <v>7139</v>
      </c>
      <c r="F4742" t="s">
        <v>7130</v>
      </c>
      <c r="G4742" t="s">
        <v>7129</v>
      </c>
      <c r="H4742">
        <v>77.210477800000007</v>
      </c>
      <c r="I4742">
        <v>28.535560400000001</v>
      </c>
      <c r="J4742" t="s">
        <v>7138</v>
      </c>
      <c r="K4742" cm="1">
        <f t="array" ref="K4742:R4742">_xlfn.XLOOKUP(A4742,KPIs!$A$2:$A$9552,KPIs!$B$2:$I$9552,"Not Found")</f>
        <v>500</v>
      </c>
      <c r="L4742" t="str">
        <v>Indian Rupees(Rs.)</v>
      </c>
      <c r="M4742" t="str">
        <v>No</v>
      </c>
      <c r="N4742" t="str">
        <v>Yes</v>
      </c>
      <c r="O4742">
        <v>2</v>
      </c>
      <c r="P4742">
        <v>4</v>
      </c>
      <c r="Q4742" t="str">
        <v>Very Good</v>
      </c>
      <c r="R4742">
        <v>244</v>
      </c>
    </row>
    <row r="4743" spans="1:18" x14ac:dyDescent="0.3">
      <c r="A4743">
        <v>18253111</v>
      </c>
      <c r="B4743">
        <v>1</v>
      </c>
      <c r="C4743" t="str">
        <f>_xlfn.XLOOKUP(B4743,'Country Master'!A:A,'Country Master'!B:B,"Not Found")</f>
        <v>India</v>
      </c>
      <c r="D4743" t="s">
        <v>3694</v>
      </c>
      <c r="E4743" t="s">
        <v>7137</v>
      </c>
      <c r="F4743" t="s">
        <v>7130</v>
      </c>
      <c r="G4743" t="s">
        <v>7129</v>
      </c>
      <c r="H4743">
        <v>77.218440900000004</v>
      </c>
      <c r="I4743">
        <v>28.531153199999999</v>
      </c>
      <c r="J4743" t="s">
        <v>7136</v>
      </c>
      <c r="K4743" cm="1">
        <f t="array" ref="K4743:R4743">_xlfn.XLOOKUP(A4743,KPIs!$A$2:$A$9552,KPIs!$B$2:$I$9552,"Not Found")</f>
        <v>700</v>
      </c>
      <c r="L4743" t="str">
        <v>Indian Rupees(Rs.)</v>
      </c>
      <c r="M4743" t="str">
        <v>No</v>
      </c>
      <c r="N4743" t="str">
        <v>Yes</v>
      </c>
      <c r="O4743">
        <v>2</v>
      </c>
      <c r="P4743">
        <v>4.0999999999999996</v>
      </c>
      <c r="Q4743" t="str">
        <v>Very Good</v>
      </c>
      <c r="R4743">
        <v>84</v>
      </c>
    </row>
    <row r="4744" spans="1:18" x14ac:dyDescent="0.3">
      <c r="A4744">
        <v>18219545</v>
      </c>
      <c r="B4744">
        <v>1</v>
      </c>
      <c r="C4744" t="str">
        <f>_xlfn.XLOOKUP(B4744,'Country Master'!A:A,'Country Master'!B:B,"Not Found")</f>
        <v>India</v>
      </c>
      <c r="D4744" t="s">
        <v>3694</v>
      </c>
      <c r="E4744" t="s">
        <v>7135</v>
      </c>
      <c r="F4744" t="s">
        <v>7130</v>
      </c>
      <c r="G4744" t="s">
        <v>7129</v>
      </c>
      <c r="H4744">
        <v>77.210509999999999</v>
      </c>
      <c r="I4744">
        <v>28.535703999999999</v>
      </c>
      <c r="J4744" t="s">
        <v>3480</v>
      </c>
      <c r="K4744" cm="1">
        <f t="array" ref="K4744:R4744">_xlfn.XLOOKUP(A4744,KPIs!$A$2:$A$9552,KPIs!$B$2:$I$9552,"Not Found")</f>
        <v>800</v>
      </c>
      <c r="L4744" t="str">
        <v>Indian Rupees(Rs.)</v>
      </c>
      <c r="M4744" t="str">
        <v>No</v>
      </c>
      <c r="N4744" t="str">
        <v>Yes</v>
      </c>
      <c r="O4744">
        <v>2</v>
      </c>
      <c r="P4744">
        <v>4</v>
      </c>
      <c r="Q4744" t="str">
        <v>Very Good</v>
      </c>
      <c r="R4744">
        <v>255</v>
      </c>
    </row>
    <row r="4745" spans="1:18" x14ac:dyDescent="0.3">
      <c r="A4745">
        <v>18348970</v>
      </c>
      <c r="B4745">
        <v>1</v>
      </c>
      <c r="C4745" t="str">
        <f>_xlfn.XLOOKUP(B4745,'Country Master'!A:A,'Country Master'!B:B,"Not Found")</f>
        <v>India</v>
      </c>
      <c r="D4745" t="s">
        <v>3694</v>
      </c>
      <c r="E4745" t="s">
        <v>7134</v>
      </c>
      <c r="F4745" t="s">
        <v>7130</v>
      </c>
      <c r="G4745" t="s">
        <v>7129</v>
      </c>
      <c r="H4745">
        <v>77.211220900000001</v>
      </c>
      <c r="I4745">
        <v>28.536404300000001</v>
      </c>
      <c r="J4745" t="s">
        <v>1599</v>
      </c>
      <c r="K4745" cm="1">
        <f t="array" ref="K4745:R4745">_xlfn.XLOOKUP(A4745,KPIs!$A$2:$A$9552,KPIs!$B$2:$I$9552,"Not Found")</f>
        <v>300</v>
      </c>
      <c r="L4745" t="str">
        <v>Indian Rupees(Rs.)</v>
      </c>
      <c r="M4745" t="str">
        <v>No</v>
      </c>
      <c r="N4745" t="str">
        <v>Yes</v>
      </c>
      <c r="O4745">
        <v>1</v>
      </c>
      <c r="P4745">
        <v>4.3</v>
      </c>
      <c r="Q4745" t="str">
        <v>Very Good</v>
      </c>
      <c r="R4745">
        <v>126</v>
      </c>
    </row>
    <row r="4746" spans="1:18" x14ac:dyDescent="0.3">
      <c r="A4746">
        <v>18334465</v>
      </c>
      <c r="B4746">
        <v>1</v>
      </c>
      <c r="C4746" t="str">
        <f>_xlfn.XLOOKUP(B4746,'Country Master'!A:A,'Country Master'!B:B,"Not Found")</f>
        <v>India</v>
      </c>
      <c r="D4746" t="s">
        <v>3694</v>
      </c>
      <c r="E4746" t="s">
        <v>7133</v>
      </c>
      <c r="F4746" t="s">
        <v>7130</v>
      </c>
      <c r="G4746" t="s">
        <v>7129</v>
      </c>
      <c r="H4746">
        <v>77.207282599999999</v>
      </c>
      <c r="I4746">
        <v>28.5340992</v>
      </c>
      <c r="J4746" t="s">
        <v>7132</v>
      </c>
      <c r="K4746" cm="1">
        <f t="array" ref="K4746:R4746">_xlfn.XLOOKUP(A4746,KPIs!$A$2:$A$9552,KPIs!$B$2:$I$9552,"Not Found")</f>
        <v>1000</v>
      </c>
      <c r="L4746" t="str">
        <v>Indian Rupees(Rs.)</v>
      </c>
      <c r="M4746" t="str">
        <v>No</v>
      </c>
      <c r="N4746" t="str">
        <v>Yes</v>
      </c>
      <c r="O4746">
        <v>3</v>
      </c>
      <c r="P4746">
        <v>4</v>
      </c>
      <c r="Q4746" t="str">
        <v>Very Good</v>
      </c>
      <c r="R4746">
        <v>53</v>
      </c>
    </row>
    <row r="4747" spans="1:18" x14ac:dyDescent="0.3">
      <c r="A4747">
        <v>18272370</v>
      </c>
      <c r="B4747">
        <v>1</v>
      </c>
      <c r="C4747" t="str">
        <f>_xlfn.XLOOKUP(B4747,'Country Master'!A:A,'Country Master'!B:B,"Not Found")</f>
        <v>India</v>
      </c>
      <c r="D4747" t="s">
        <v>3694</v>
      </c>
      <c r="E4747" t="s">
        <v>7131</v>
      </c>
      <c r="F4747" t="s">
        <v>7130</v>
      </c>
      <c r="G4747" t="s">
        <v>7129</v>
      </c>
      <c r="H4747">
        <v>77.211849700000002</v>
      </c>
      <c r="I4747">
        <v>28.5367368</v>
      </c>
      <c r="J4747" t="s">
        <v>7128</v>
      </c>
      <c r="K4747" cm="1">
        <f t="array" ref="K4747:R4747">_xlfn.XLOOKUP(A4747,KPIs!$A$2:$A$9552,KPIs!$B$2:$I$9552,"Not Found")</f>
        <v>250</v>
      </c>
      <c r="L4747" t="str">
        <v>Indian Rupees(Rs.)</v>
      </c>
      <c r="M4747" t="str">
        <v>No</v>
      </c>
      <c r="N4747" t="str">
        <v>Yes</v>
      </c>
      <c r="O4747">
        <v>1</v>
      </c>
      <c r="P4747">
        <v>4.0999999999999996</v>
      </c>
      <c r="Q4747" t="str">
        <v>Very Good</v>
      </c>
      <c r="R4747">
        <v>135</v>
      </c>
    </row>
    <row r="4748" spans="1:18" x14ac:dyDescent="0.3">
      <c r="A4748">
        <v>311846</v>
      </c>
      <c r="B4748">
        <v>1</v>
      </c>
      <c r="C4748" t="str">
        <f>_xlfn.XLOOKUP(B4748,'Country Master'!A:A,'Country Master'!B:B,"Not Found")</f>
        <v>India</v>
      </c>
      <c r="D4748" t="s">
        <v>3694</v>
      </c>
      <c r="E4748" t="s">
        <v>7127</v>
      </c>
      <c r="F4748" t="s">
        <v>7123</v>
      </c>
      <c r="G4748" t="s">
        <v>7122</v>
      </c>
      <c r="H4748">
        <v>77.232179200000004</v>
      </c>
      <c r="I4748">
        <v>28.6268536</v>
      </c>
      <c r="J4748" t="s">
        <v>269</v>
      </c>
      <c r="K4748" cm="1">
        <f t="array" ref="K4748:R4748">_xlfn.XLOOKUP(A4748,KPIs!$A$2:$A$9552,KPIs!$B$2:$I$9552,"Not Found")</f>
        <v>300</v>
      </c>
      <c r="L4748" t="str">
        <v>Indian Rupees(Rs.)</v>
      </c>
      <c r="M4748" t="str">
        <v>No</v>
      </c>
      <c r="N4748" t="str">
        <v>No</v>
      </c>
      <c r="O4748">
        <v>1</v>
      </c>
      <c r="P4748">
        <v>3.2</v>
      </c>
      <c r="Q4748" t="str">
        <v>Average</v>
      </c>
      <c r="R4748">
        <v>10</v>
      </c>
    </row>
    <row r="4749" spans="1:18" x14ac:dyDescent="0.3">
      <c r="A4749">
        <v>311432</v>
      </c>
      <c r="B4749">
        <v>1</v>
      </c>
      <c r="C4749" t="str">
        <f>_xlfn.XLOOKUP(B4749,'Country Master'!A:A,'Country Master'!B:B,"Not Found")</f>
        <v>India</v>
      </c>
      <c r="D4749" t="s">
        <v>3694</v>
      </c>
      <c r="E4749" t="s">
        <v>7126</v>
      </c>
      <c r="F4749" t="s">
        <v>7123</v>
      </c>
      <c r="G4749" t="s">
        <v>7122</v>
      </c>
      <c r="H4749">
        <v>77.231985100000003</v>
      </c>
      <c r="I4749">
        <v>28.626728199999999</v>
      </c>
      <c r="J4749" t="s">
        <v>269</v>
      </c>
      <c r="K4749" cm="1">
        <f t="array" ref="K4749:R4749">_xlfn.XLOOKUP(A4749,KPIs!$A$2:$A$9552,KPIs!$B$2:$I$9552,"Not Found")</f>
        <v>300</v>
      </c>
      <c r="L4749" t="str">
        <v>Indian Rupees(Rs.)</v>
      </c>
      <c r="M4749" t="str">
        <v>No</v>
      </c>
      <c r="N4749" t="str">
        <v>No</v>
      </c>
      <c r="O4749">
        <v>1</v>
      </c>
      <c r="P4749">
        <v>3.3</v>
      </c>
      <c r="Q4749" t="str">
        <v>Average</v>
      </c>
      <c r="R4749">
        <v>47</v>
      </c>
    </row>
    <row r="4750" spans="1:18" x14ac:dyDescent="0.3">
      <c r="A4750">
        <v>304972</v>
      </c>
      <c r="B4750">
        <v>1</v>
      </c>
      <c r="C4750" t="str">
        <f>_xlfn.XLOOKUP(B4750,'Country Master'!A:A,'Country Master'!B:B,"Not Found")</f>
        <v>India</v>
      </c>
      <c r="D4750" t="s">
        <v>3694</v>
      </c>
      <c r="E4750" t="s">
        <v>7125</v>
      </c>
      <c r="F4750" t="s">
        <v>7123</v>
      </c>
      <c r="G4750" t="s">
        <v>7122</v>
      </c>
      <c r="H4750">
        <v>77.233717400000003</v>
      </c>
      <c r="I4750">
        <v>28.62540821</v>
      </c>
      <c r="J4750" t="s">
        <v>233</v>
      </c>
      <c r="K4750" cm="1">
        <f t="array" ref="K4750:R4750">_xlfn.XLOOKUP(A4750,KPIs!$A$2:$A$9552,KPIs!$B$2:$I$9552,"Not Found")</f>
        <v>100</v>
      </c>
      <c r="L4750" t="str">
        <v>Indian Rupees(Rs.)</v>
      </c>
      <c r="M4750" t="str">
        <v>No</v>
      </c>
      <c r="N4750" t="str">
        <v>No</v>
      </c>
      <c r="O4750">
        <v>1</v>
      </c>
      <c r="P4750">
        <v>0</v>
      </c>
      <c r="Q4750" t="str">
        <v>Not rated</v>
      </c>
      <c r="R4750">
        <v>1</v>
      </c>
    </row>
    <row r="4751" spans="1:18" x14ac:dyDescent="0.3">
      <c r="A4751">
        <v>18356812</v>
      </c>
      <c r="B4751">
        <v>1</v>
      </c>
      <c r="C4751" t="str">
        <f>_xlfn.XLOOKUP(B4751,'Country Master'!A:A,'Country Master'!B:B,"Not Found")</f>
        <v>India</v>
      </c>
      <c r="D4751" t="s">
        <v>3694</v>
      </c>
      <c r="E4751" t="s">
        <v>7124</v>
      </c>
      <c r="F4751" t="s">
        <v>7123</v>
      </c>
      <c r="G4751" t="s">
        <v>7122</v>
      </c>
      <c r="H4751">
        <v>77.230579599999999</v>
      </c>
      <c r="I4751">
        <v>28.630483399999999</v>
      </c>
      <c r="J4751" t="s">
        <v>192</v>
      </c>
      <c r="K4751" cm="1">
        <f t="array" ref="K4751:R4751">_xlfn.XLOOKUP(A4751,KPIs!$A$2:$A$9552,KPIs!$B$2:$I$9552,"Not Found")</f>
        <v>600</v>
      </c>
      <c r="L4751" t="str">
        <v>Indian Rupees(Rs.)</v>
      </c>
      <c r="M4751" t="str">
        <v>No</v>
      </c>
      <c r="N4751" t="str">
        <v>No</v>
      </c>
      <c r="O4751">
        <v>2</v>
      </c>
      <c r="P4751">
        <v>0</v>
      </c>
      <c r="Q4751" t="str">
        <v>Not rated</v>
      </c>
      <c r="R4751">
        <v>2</v>
      </c>
    </row>
    <row r="4752" spans="1:18" x14ac:dyDescent="0.3">
      <c r="A4752">
        <v>18294392</v>
      </c>
      <c r="B4752">
        <v>1</v>
      </c>
      <c r="C4752" t="str">
        <f>_xlfn.XLOOKUP(B4752,'Country Master'!A:A,'Country Master'!B:B,"Not Found")</f>
        <v>India</v>
      </c>
      <c r="D4752" t="s">
        <v>3694</v>
      </c>
      <c r="E4752" t="s">
        <v>7121</v>
      </c>
      <c r="F4752" t="s">
        <v>7120</v>
      </c>
      <c r="G4752" t="s">
        <v>7119</v>
      </c>
      <c r="H4752">
        <v>77.22</v>
      </c>
      <c r="I4752">
        <v>28.61</v>
      </c>
      <c r="J4752" t="s">
        <v>2036</v>
      </c>
      <c r="K4752" cm="1">
        <f t="array" ref="K4752:R4752">_xlfn.XLOOKUP(A4752,KPIs!$A$2:$A$9552,KPIs!$B$2:$I$9552,"Not Found")</f>
        <v>300</v>
      </c>
      <c r="L4752" t="str">
        <v>Indian Rupees(Rs.)</v>
      </c>
      <c r="M4752" t="str">
        <v>No</v>
      </c>
      <c r="N4752" t="str">
        <v>No</v>
      </c>
      <c r="O4752">
        <v>1</v>
      </c>
      <c r="P4752">
        <v>0</v>
      </c>
      <c r="Q4752" t="str">
        <v>Not rated</v>
      </c>
      <c r="R4752">
        <v>2</v>
      </c>
    </row>
    <row r="4753" spans="1:18" x14ac:dyDescent="0.3">
      <c r="A4753">
        <v>308489</v>
      </c>
      <c r="B4753">
        <v>1</v>
      </c>
      <c r="C4753" t="str">
        <f>_xlfn.XLOOKUP(B4753,'Country Master'!A:A,'Country Master'!B:B,"Not Found")</f>
        <v>India</v>
      </c>
      <c r="D4753" t="s">
        <v>3694</v>
      </c>
      <c r="E4753" t="s">
        <v>7118</v>
      </c>
      <c r="F4753" t="s">
        <v>7116</v>
      </c>
      <c r="G4753" t="s">
        <v>7115</v>
      </c>
      <c r="H4753">
        <v>77.292133910000004</v>
      </c>
      <c r="I4753">
        <v>28.521823439999999</v>
      </c>
      <c r="J4753" t="s">
        <v>1904</v>
      </c>
      <c r="K4753" cm="1">
        <f t="array" ref="K4753:R4753">_xlfn.XLOOKUP(A4753,KPIs!$A$2:$A$9552,KPIs!$B$2:$I$9552,"Not Found")</f>
        <v>500</v>
      </c>
      <c r="L4753" t="str">
        <v>Indian Rupees(Rs.)</v>
      </c>
      <c r="M4753" t="str">
        <v>No</v>
      </c>
      <c r="N4753" t="str">
        <v>No</v>
      </c>
      <c r="O4753">
        <v>2</v>
      </c>
      <c r="P4753">
        <v>0</v>
      </c>
      <c r="Q4753" t="str">
        <v>Not rated</v>
      </c>
      <c r="R4753">
        <v>2</v>
      </c>
    </row>
    <row r="4754" spans="1:18" x14ac:dyDescent="0.3">
      <c r="A4754">
        <v>313175</v>
      </c>
      <c r="B4754">
        <v>1</v>
      </c>
      <c r="C4754" t="str">
        <f>_xlfn.XLOOKUP(B4754,'Country Master'!A:A,'Country Master'!B:B,"Not Found")</f>
        <v>India</v>
      </c>
      <c r="D4754" t="s">
        <v>3694</v>
      </c>
      <c r="E4754" t="s">
        <v>7117</v>
      </c>
      <c r="F4754" t="s">
        <v>7116</v>
      </c>
      <c r="G4754" t="s">
        <v>7115</v>
      </c>
      <c r="H4754">
        <v>77.293387839999994</v>
      </c>
      <c r="I4754">
        <v>28.521759809999999</v>
      </c>
      <c r="J4754" t="s">
        <v>1969</v>
      </c>
      <c r="K4754" cm="1">
        <f t="array" ref="K4754:R4754">_xlfn.XLOOKUP(A4754,KPIs!$A$2:$A$9552,KPIs!$B$2:$I$9552,"Not Found")</f>
        <v>1200</v>
      </c>
      <c r="L4754" t="str">
        <v>Indian Rupees(Rs.)</v>
      </c>
      <c r="M4754" t="str">
        <v>Yes</v>
      </c>
      <c r="N4754" t="str">
        <v>Yes</v>
      </c>
      <c r="O4754">
        <v>3</v>
      </c>
      <c r="P4754">
        <v>4.2</v>
      </c>
      <c r="Q4754" t="str">
        <v>Very Good</v>
      </c>
      <c r="R4754">
        <v>278</v>
      </c>
    </row>
    <row r="4755" spans="1:18" x14ac:dyDescent="0.3">
      <c r="A4755">
        <v>301842</v>
      </c>
      <c r="B4755">
        <v>1</v>
      </c>
      <c r="C4755" t="str">
        <f>_xlfn.XLOOKUP(B4755,'Country Master'!A:A,'Country Master'!B:B,"Not Found")</f>
        <v>India</v>
      </c>
      <c r="D4755" t="s">
        <v>3694</v>
      </c>
      <c r="E4755" t="s">
        <v>7114</v>
      </c>
      <c r="F4755" t="s">
        <v>7098</v>
      </c>
      <c r="G4755" t="s">
        <v>7097</v>
      </c>
      <c r="H4755">
        <v>77.119035999999994</v>
      </c>
      <c r="I4755">
        <v>28.6307787</v>
      </c>
      <c r="J4755" t="s">
        <v>1904</v>
      </c>
      <c r="K4755" cm="1">
        <f t="array" ref="K4755:R4755">_xlfn.XLOOKUP(A4755,KPIs!$A$2:$A$9552,KPIs!$B$2:$I$9552,"Not Found")</f>
        <v>300</v>
      </c>
      <c r="L4755" t="str">
        <v>Indian Rupees(Rs.)</v>
      </c>
      <c r="M4755" t="str">
        <v>No</v>
      </c>
      <c r="N4755" t="str">
        <v>No</v>
      </c>
      <c r="O4755">
        <v>1</v>
      </c>
      <c r="P4755">
        <v>3.2</v>
      </c>
      <c r="Q4755" t="str">
        <v>Average</v>
      </c>
      <c r="R4755">
        <v>20</v>
      </c>
    </row>
    <row r="4756" spans="1:18" x14ac:dyDescent="0.3">
      <c r="A4756">
        <v>311378</v>
      </c>
      <c r="B4756">
        <v>1</v>
      </c>
      <c r="C4756" t="str">
        <f>_xlfn.XLOOKUP(B4756,'Country Master'!A:A,'Country Master'!B:B,"Not Found")</f>
        <v>India</v>
      </c>
      <c r="D4756" t="s">
        <v>3694</v>
      </c>
      <c r="E4756" t="s">
        <v>7113</v>
      </c>
      <c r="F4756" t="s">
        <v>7098</v>
      </c>
      <c r="G4756" t="s">
        <v>7097</v>
      </c>
      <c r="H4756">
        <v>77.118621700000006</v>
      </c>
      <c r="I4756">
        <v>28.6308872</v>
      </c>
      <c r="J4756" t="s">
        <v>2413</v>
      </c>
      <c r="K4756" cm="1">
        <f t="array" ref="K4756:R4756">_xlfn.XLOOKUP(A4756,KPIs!$A$2:$A$9552,KPIs!$B$2:$I$9552,"Not Found")</f>
        <v>350</v>
      </c>
      <c r="L4756" t="str">
        <v>Indian Rupees(Rs.)</v>
      </c>
      <c r="M4756" t="str">
        <v>No</v>
      </c>
      <c r="N4756" t="str">
        <v>Yes</v>
      </c>
      <c r="O4756">
        <v>1</v>
      </c>
      <c r="P4756">
        <v>2.7</v>
      </c>
      <c r="Q4756" t="str">
        <v>Average</v>
      </c>
      <c r="R4756">
        <v>7</v>
      </c>
    </row>
    <row r="4757" spans="1:18" x14ac:dyDescent="0.3">
      <c r="A4757">
        <v>301830</v>
      </c>
      <c r="B4757">
        <v>1</v>
      </c>
      <c r="C4757" t="str">
        <f>_xlfn.XLOOKUP(B4757,'Country Master'!A:A,'Country Master'!B:B,"Not Found")</f>
        <v>India</v>
      </c>
      <c r="D4757" t="s">
        <v>3694</v>
      </c>
      <c r="E4757" t="s">
        <v>7112</v>
      </c>
      <c r="F4757" t="s">
        <v>7098</v>
      </c>
      <c r="G4757" t="s">
        <v>7097</v>
      </c>
      <c r="H4757">
        <v>77.120188999999996</v>
      </c>
      <c r="I4757">
        <v>28.630813799999999</v>
      </c>
      <c r="J4757" t="s">
        <v>2487</v>
      </c>
      <c r="K4757" cm="1">
        <f t="array" ref="K4757:R4757">_xlfn.XLOOKUP(A4757,KPIs!$A$2:$A$9552,KPIs!$B$2:$I$9552,"Not Found")</f>
        <v>350</v>
      </c>
      <c r="L4757" t="str">
        <v>Indian Rupees(Rs.)</v>
      </c>
      <c r="M4757" t="str">
        <v>No</v>
      </c>
      <c r="N4757" t="str">
        <v>No</v>
      </c>
      <c r="O4757">
        <v>1</v>
      </c>
      <c r="P4757">
        <v>3</v>
      </c>
      <c r="Q4757" t="str">
        <v>Average</v>
      </c>
      <c r="R4757">
        <v>6</v>
      </c>
    </row>
    <row r="4758" spans="1:18" x14ac:dyDescent="0.3">
      <c r="A4758">
        <v>18323144</v>
      </c>
      <c r="B4758">
        <v>1</v>
      </c>
      <c r="C4758" t="str">
        <f>_xlfn.XLOOKUP(B4758,'Country Master'!A:A,'Country Master'!B:B,"Not Found")</f>
        <v>India</v>
      </c>
      <c r="D4758" t="s">
        <v>3694</v>
      </c>
      <c r="E4758" t="s">
        <v>7111</v>
      </c>
      <c r="F4758" t="s">
        <v>7098</v>
      </c>
      <c r="G4758" t="s">
        <v>7097</v>
      </c>
      <c r="H4758">
        <v>77.119369199999994</v>
      </c>
      <c r="I4758">
        <v>28.621627100000001</v>
      </c>
      <c r="J4758" t="s">
        <v>7110</v>
      </c>
      <c r="K4758" cm="1">
        <f t="array" ref="K4758:R4758">_xlfn.XLOOKUP(A4758,KPIs!$A$2:$A$9552,KPIs!$B$2:$I$9552,"Not Found")</f>
        <v>400</v>
      </c>
      <c r="L4758" t="str">
        <v>Indian Rupees(Rs.)</v>
      </c>
      <c r="M4758" t="str">
        <v>No</v>
      </c>
      <c r="N4758" t="str">
        <v>No</v>
      </c>
      <c r="O4758">
        <v>1</v>
      </c>
      <c r="P4758">
        <v>3.2</v>
      </c>
      <c r="Q4758" t="str">
        <v>Average</v>
      </c>
      <c r="R4758">
        <v>13</v>
      </c>
    </row>
    <row r="4759" spans="1:18" x14ac:dyDescent="0.3">
      <c r="A4759">
        <v>311377</v>
      </c>
      <c r="B4759">
        <v>1</v>
      </c>
      <c r="C4759" t="str">
        <f>_xlfn.XLOOKUP(B4759,'Country Master'!A:A,'Country Master'!B:B,"Not Found")</f>
        <v>India</v>
      </c>
      <c r="D4759" t="s">
        <v>3694</v>
      </c>
      <c r="E4759" t="s">
        <v>7109</v>
      </c>
      <c r="F4759" t="s">
        <v>7098</v>
      </c>
      <c r="G4759" t="s">
        <v>7097</v>
      </c>
      <c r="H4759">
        <v>77.119336000000004</v>
      </c>
      <c r="I4759">
        <v>28.630784200000001</v>
      </c>
      <c r="J4759" t="s">
        <v>2487</v>
      </c>
      <c r="K4759" cm="1">
        <f t="array" ref="K4759:R4759">_xlfn.XLOOKUP(A4759,KPIs!$A$2:$A$9552,KPIs!$B$2:$I$9552,"Not Found")</f>
        <v>300</v>
      </c>
      <c r="L4759" t="str">
        <v>Indian Rupees(Rs.)</v>
      </c>
      <c r="M4759" t="str">
        <v>No</v>
      </c>
      <c r="N4759" t="str">
        <v>No</v>
      </c>
      <c r="O4759">
        <v>1</v>
      </c>
      <c r="P4759">
        <v>3.1</v>
      </c>
      <c r="Q4759" t="str">
        <v>Average</v>
      </c>
      <c r="R4759">
        <v>14</v>
      </c>
    </row>
    <row r="4760" spans="1:18" x14ac:dyDescent="0.3">
      <c r="A4760">
        <v>301848</v>
      </c>
      <c r="B4760">
        <v>1</v>
      </c>
      <c r="C4760" t="str">
        <f>_xlfn.XLOOKUP(B4760,'Country Master'!A:A,'Country Master'!B:B,"Not Found")</f>
        <v>India</v>
      </c>
      <c r="D4760" t="s">
        <v>3694</v>
      </c>
      <c r="E4760" t="s">
        <v>7108</v>
      </c>
      <c r="F4760" t="s">
        <v>7098</v>
      </c>
      <c r="G4760" t="s">
        <v>7097</v>
      </c>
      <c r="H4760">
        <v>77.114445599999996</v>
      </c>
      <c r="I4760">
        <v>28.625846899999999</v>
      </c>
      <c r="J4760" t="s">
        <v>2626</v>
      </c>
      <c r="K4760" cm="1">
        <f t="array" ref="K4760:R4760">_xlfn.XLOOKUP(A4760,KPIs!$A$2:$A$9552,KPIs!$B$2:$I$9552,"Not Found")</f>
        <v>150</v>
      </c>
      <c r="L4760" t="str">
        <v>Indian Rupees(Rs.)</v>
      </c>
      <c r="M4760" t="str">
        <v>No</v>
      </c>
      <c r="N4760" t="str">
        <v>No</v>
      </c>
      <c r="O4760">
        <v>1</v>
      </c>
      <c r="P4760">
        <v>2.9</v>
      </c>
      <c r="Q4760" t="str">
        <v>Average</v>
      </c>
      <c r="R4760">
        <v>18</v>
      </c>
    </row>
    <row r="4761" spans="1:18" x14ac:dyDescent="0.3">
      <c r="A4761">
        <v>307998</v>
      </c>
      <c r="B4761">
        <v>1</v>
      </c>
      <c r="C4761" t="str">
        <f>_xlfn.XLOOKUP(B4761,'Country Master'!A:A,'Country Master'!B:B,"Not Found")</f>
        <v>India</v>
      </c>
      <c r="D4761" t="s">
        <v>3694</v>
      </c>
      <c r="E4761" t="s">
        <v>7107</v>
      </c>
      <c r="F4761" t="s">
        <v>7098</v>
      </c>
      <c r="G4761" t="s">
        <v>7097</v>
      </c>
      <c r="H4761">
        <v>77.115594599999994</v>
      </c>
      <c r="I4761">
        <v>28.625881499999998</v>
      </c>
      <c r="J4761" t="s">
        <v>1332</v>
      </c>
      <c r="K4761" cm="1">
        <f t="array" ref="K4761:R4761">_xlfn.XLOOKUP(A4761,KPIs!$A$2:$A$9552,KPIs!$B$2:$I$9552,"Not Found")</f>
        <v>250</v>
      </c>
      <c r="L4761" t="str">
        <v>Indian Rupees(Rs.)</v>
      </c>
      <c r="M4761" t="str">
        <v>No</v>
      </c>
      <c r="N4761" t="str">
        <v>No</v>
      </c>
      <c r="O4761">
        <v>1</v>
      </c>
      <c r="P4761">
        <v>3</v>
      </c>
      <c r="Q4761" t="str">
        <v>Average</v>
      </c>
      <c r="R4761">
        <v>6</v>
      </c>
    </row>
    <row r="4762" spans="1:18" x14ac:dyDescent="0.3">
      <c r="A4762">
        <v>5940</v>
      </c>
      <c r="B4762">
        <v>1</v>
      </c>
      <c r="C4762" t="str">
        <f>_xlfn.XLOOKUP(B4762,'Country Master'!A:A,'Country Master'!B:B,"Not Found")</f>
        <v>India</v>
      </c>
      <c r="D4762" t="s">
        <v>3694</v>
      </c>
      <c r="E4762" t="s">
        <v>7106</v>
      </c>
      <c r="F4762" t="s">
        <v>7098</v>
      </c>
      <c r="G4762" t="s">
        <v>7097</v>
      </c>
      <c r="H4762">
        <v>77.114193799999995</v>
      </c>
      <c r="I4762">
        <v>28.625834699999999</v>
      </c>
      <c r="J4762" t="s">
        <v>2362</v>
      </c>
      <c r="K4762" cm="1">
        <f t="array" ref="K4762:R4762">_xlfn.XLOOKUP(A4762,KPIs!$A$2:$A$9552,KPIs!$B$2:$I$9552,"Not Found")</f>
        <v>450</v>
      </c>
      <c r="L4762" t="str">
        <v>Indian Rupees(Rs.)</v>
      </c>
      <c r="M4762" t="str">
        <v>No</v>
      </c>
      <c r="N4762" t="str">
        <v>No</v>
      </c>
      <c r="O4762">
        <v>1</v>
      </c>
      <c r="P4762">
        <v>3.1</v>
      </c>
      <c r="Q4762" t="str">
        <v>Average</v>
      </c>
      <c r="R4762">
        <v>7</v>
      </c>
    </row>
    <row r="4763" spans="1:18" x14ac:dyDescent="0.3">
      <c r="A4763">
        <v>301826</v>
      </c>
      <c r="B4763">
        <v>1</v>
      </c>
      <c r="C4763" t="str">
        <f>_xlfn.XLOOKUP(B4763,'Country Master'!A:A,'Country Master'!B:B,"Not Found")</f>
        <v>India</v>
      </c>
      <c r="D4763" t="s">
        <v>3694</v>
      </c>
      <c r="E4763" t="s">
        <v>7105</v>
      </c>
      <c r="F4763" t="s">
        <v>7098</v>
      </c>
      <c r="G4763" t="s">
        <v>7097</v>
      </c>
      <c r="H4763">
        <v>77.116034900000002</v>
      </c>
      <c r="I4763">
        <v>28.625782099999999</v>
      </c>
      <c r="J4763" t="s">
        <v>269</v>
      </c>
      <c r="K4763" cm="1">
        <f t="array" ref="K4763:R4763">_xlfn.XLOOKUP(A4763,KPIs!$A$2:$A$9552,KPIs!$B$2:$I$9552,"Not Found")</f>
        <v>350</v>
      </c>
      <c r="L4763" t="str">
        <v>Indian Rupees(Rs.)</v>
      </c>
      <c r="M4763" t="str">
        <v>No</v>
      </c>
      <c r="N4763" t="str">
        <v>No</v>
      </c>
      <c r="O4763">
        <v>1</v>
      </c>
      <c r="P4763">
        <v>3.1</v>
      </c>
      <c r="Q4763" t="str">
        <v>Average</v>
      </c>
      <c r="R4763">
        <v>10</v>
      </c>
    </row>
    <row r="4764" spans="1:18" x14ac:dyDescent="0.3">
      <c r="A4764">
        <v>312923</v>
      </c>
      <c r="B4764">
        <v>1</v>
      </c>
      <c r="C4764" t="str">
        <f>_xlfn.XLOOKUP(B4764,'Country Master'!A:A,'Country Master'!B:B,"Not Found")</f>
        <v>India</v>
      </c>
      <c r="D4764" t="s">
        <v>3694</v>
      </c>
      <c r="E4764" t="s">
        <v>7104</v>
      </c>
      <c r="F4764" t="s">
        <v>7098</v>
      </c>
      <c r="G4764" t="s">
        <v>7097</v>
      </c>
      <c r="H4764">
        <v>77.1176174</v>
      </c>
      <c r="I4764">
        <v>28.6227746</v>
      </c>
      <c r="J4764" t="s">
        <v>2210</v>
      </c>
      <c r="K4764" cm="1">
        <f t="array" ref="K4764:R4764">_xlfn.XLOOKUP(A4764,KPIs!$A$2:$A$9552,KPIs!$B$2:$I$9552,"Not Found")</f>
        <v>700</v>
      </c>
      <c r="L4764" t="str">
        <v>Indian Rupees(Rs.)</v>
      </c>
      <c r="M4764" t="str">
        <v>No</v>
      </c>
      <c r="N4764" t="str">
        <v>No</v>
      </c>
      <c r="O4764">
        <v>2</v>
      </c>
      <c r="P4764">
        <v>3.2</v>
      </c>
      <c r="Q4764" t="str">
        <v>Average</v>
      </c>
      <c r="R4764">
        <v>21</v>
      </c>
    </row>
    <row r="4765" spans="1:18" x14ac:dyDescent="0.3">
      <c r="A4765">
        <v>301817</v>
      </c>
      <c r="B4765">
        <v>1</v>
      </c>
      <c r="C4765" t="str">
        <f>_xlfn.XLOOKUP(B4765,'Country Master'!A:A,'Country Master'!B:B,"Not Found")</f>
        <v>India</v>
      </c>
      <c r="D4765" t="s">
        <v>3694</v>
      </c>
      <c r="E4765" t="s">
        <v>7103</v>
      </c>
      <c r="F4765" t="s">
        <v>7098</v>
      </c>
      <c r="G4765" t="s">
        <v>7097</v>
      </c>
      <c r="H4765">
        <v>77.120273999999995</v>
      </c>
      <c r="I4765">
        <v>28.630749300000002</v>
      </c>
      <c r="J4765" t="s">
        <v>1904</v>
      </c>
      <c r="K4765" cm="1">
        <f t="array" ref="K4765:R4765">_xlfn.XLOOKUP(A4765,KPIs!$A$2:$A$9552,KPIs!$B$2:$I$9552,"Not Found")</f>
        <v>350</v>
      </c>
      <c r="L4765" t="str">
        <v>Indian Rupees(Rs.)</v>
      </c>
      <c r="M4765" t="str">
        <v>No</v>
      </c>
      <c r="N4765" t="str">
        <v>No</v>
      </c>
      <c r="O4765">
        <v>1</v>
      </c>
      <c r="P4765">
        <v>3.5</v>
      </c>
      <c r="Q4765" t="str">
        <v>Good</v>
      </c>
      <c r="R4765">
        <v>25</v>
      </c>
    </row>
    <row r="4766" spans="1:18" x14ac:dyDescent="0.3">
      <c r="A4766">
        <v>301820</v>
      </c>
      <c r="B4766">
        <v>1</v>
      </c>
      <c r="C4766" t="str">
        <f>_xlfn.XLOOKUP(B4766,'Country Master'!A:A,'Country Master'!B:B,"Not Found")</f>
        <v>India</v>
      </c>
      <c r="D4766" t="s">
        <v>3694</v>
      </c>
      <c r="E4766" t="s">
        <v>7102</v>
      </c>
      <c r="F4766" t="s">
        <v>7098</v>
      </c>
      <c r="G4766" t="s">
        <v>7097</v>
      </c>
      <c r="H4766">
        <v>77.119606200000007</v>
      </c>
      <c r="I4766">
        <v>28.630816800000002</v>
      </c>
      <c r="J4766" t="s">
        <v>1969</v>
      </c>
      <c r="K4766" cm="1">
        <f t="array" ref="K4766:R4766">_xlfn.XLOOKUP(A4766,KPIs!$A$2:$A$9552,KPIs!$B$2:$I$9552,"Not Found")</f>
        <v>600</v>
      </c>
      <c r="L4766" t="str">
        <v>Indian Rupees(Rs.)</v>
      </c>
      <c r="M4766" t="str">
        <v>No</v>
      </c>
      <c r="N4766" t="str">
        <v>Yes</v>
      </c>
      <c r="O4766">
        <v>2</v>
      </c>
      <c r="P4766">
        <v>3.5</v>
      </c>
      <c r="Q4766" t="str">
        <v>Good</v>
      </c>
      <c r="R4766">
        <v>24</v>
      </c>
    </row>
    <row r="4767" spans="1:18" x14ac:dyDescent="0.3">
      <c r="A4767">
        <v>18460315</v>
      </c>
      <c r="B4767">
        <v>1</v>
      </c>
      <c r="C4767" t="str">
        <f>_xlfn.XLOOKUP(B4767,'Country Master'!A:A,'Country Master'!B:B,"Not Found")</f>
        <v>India</v>
      </c>
      <c r="D4767" t="s">
        <v>3694</v>
      </c>
      <c r="E4767" t="s">
        <v>7101</v>
      </c>
      <c r="F4767" t="s">
        <v>7098</v>
      </c>
      <c r="G4767" t="s">
        <v>7097</v>
      </c>
      <c r="H4767">
        <v>77.120470400000002</v>
      </c>
      <c r="I4767">
        <v>28.6307568</v>
      </c>
      <c r="J4767" t="s">
        <v>1875</v>
      </c>
      <c r="K4767" cm="1">
        <f t="array" ref="K4767:R4767">_xlfn.XLOOKUP(A4767,KPIs!$A$2:$A$9552,KPIs!$B$2:$I$9552,"Not Found")</f>
        <v>300</v>
      </c>
      <c r="L4767" t="str">
        <v>Indian Rupees(Rs.)</v>
      </c>
      <c r="M4767" t="str">
        <v>No</v>
      </c>
      <c r="N4767" t="str">
        <v>No</v>
      </c>
      <c r="O4767">
        <v>1</v>
      </c>
      <c r="P4767">
        <v>0</v>
      </c>
      <c r="Q4767" t="str">
        <v>Not rated</v>
      </c>
      <c r="R4767">
        <v>3</v>
      </c>
    </row>
    <row r="4768" spans="1:18" x14ac:dyDescent="0.3">
      <c r="A4768">
        <v>301809</v>
      </c>
      <c r="B4768">
        <v>1</v>
      </c>
      <c r="C4768" t="str">
        <f>_xlfn.XLOOKUP(B4768,'Country Master'!A:A,'Country Master'!B:B,"Not Found")</f>
        <v>India</v>
      </c>
      <c r="D4768" t="s">
        <v>3694</v>
      </c>
      <c r="E4768" t="s">
        <v>7100</v>
      </c>
      <c r="F4768" t="s">
        <v>7098</v>
      </c>
      <c r="G4768" t="s">
        <v>7097</v>
      </c>
      <c r="H4768">
        <v>77.111870699999997</v>
      </c>
      <c r="I4768">
        <v>28.625826799999999</v>
      </c>
      <c r="J4768" t="s">
        <v>1904</v>
      </c>
      <c r="K4768" cm="1">
        <f t="array" ref="K4768:R4768">_xlfn.XLOOKUP(A4768,KPIs!$A$2:$A$9552,KPIs!$B$2:$I$9552,"Not Found")</f>
        <v>200</v>
      </c>
      <c r="L4768" t="str">
        <v>Indian Rupees(Rs.)</v>
      </c>
      <c r="M4768" t="str">
        <v>No</v>
      </c>
      <c r="N4768" t="str">
        <v>No</v>
      </c>
      <c r="O4768">
        <v>1</v>
      </c>
      <c r="P4768">
        <v>0</v>
      </c>
      <c r="Q4768" t="str">
        <v>Not rated</v>
      </c>
      <c r="R4768">
        <v>3</v>
      </c>
    </row>
    <row r="4769" spans="1:18" x14ac:dyDescent="0.3">
      <c r="A4769">
        <v>18368012</v>
      </c>
      <c r="B4769">
        <v>1</v>
      </c>
      <c r="C4769" t="str">
        <f>_xlfn.XLOOKUP(B4769,'Country Master'!A:A,'Country Master'!B:B,"Not Found")</f>
        <v>India</v>
      </c>
      <c r="D4769" t="s">
        <v>3694</v>
      </c>
      <c r="E4769" t="s">
        <v>7099</v>
      </c>
      <c r="F4769" t="s">
        <v>7098</v>
      </c>
      <c r="G4769" t="s">
        <v>7097</v>
      </c>
      <c r="H4769">
        <v>77.1139522</v>
      </c>
      <c r="I4769">
        <v>28.6259394</v>
      </c>
      <c r="J4769" t="s">
        <v>1969</v>
      </c>
      <c r="K4769" cm="1">
        <f t="array" ref="K4769:R4769">_xlfn.XLOOKUP(A4769,KPIs!$A$2:$A$9552,KPIs!$B$2:$I$9552,"Not Found")</f>
        <v>450</v>
      </c>
      <c r="L4769" t="str">
        <v>Indian Rupees(Rs.)</v>
      </c>
      <c r="M4769" t="str">
        <v>No</v>
      </c>
      <c r="N4769" t="str">
        <v>No</v>
      </c>
      <c r="O4769">
        <v>1</v>
      </c>
      <c r="P4769">
        <v>0</v>
      </c>
      <c r="Q4769" t="str">
        <v>Not rated</v>
      </c>
      <c r="R4769">
        <v>2</v>
      </c>
    </row>
    <row r="4770" spans="1:18" x14ac:dyDescent="0.3">
      <c r="A4770">
        <v>18429423</v>
      </c>
      <c r="B4770">
        <v>1</v>
      </c>
      <c r="C4770" t="str">
        <f>_xlfn.XLOOKUP(B4770,'Country Master'!A:A,'Country Master'!B:B,"Not Found")</f>
        <v>India</v>
      </c>
      <c r="D4770" t="s">
        <v>3694</v>
      </c>
      <c r="E4770" t="s">
        <v>7096</v>
      </c>
      <c r="F4770" t="s">
        <v>7006</v>
      </c>
      <c r="G4770" t="s">
        <v>7005</v>
      </c>
      <c r="H4770">
        <v>77.297847000000004</v>
      </c>
      <c r="I4770">
        <v>28.607116000000001</v>
      </c>
      <c r="J4770" t="s">
        <v>233</v>
      </c>
      <c r="K4770" cm="1">
        <f t="array" ref="K4770:R4770">_xlfn.XLOOKUP(A4770,KPIs!$A$2:$A$9552,KPIs!$B$2:$I$9552,"Not Found")</f>
        <v>300</v>
      </c>
      <c r="L4770" t="str">
        <v>Indian Rupees(Rs.)</v>
      </c>
      <c r="M4770" t="str">
        <v>No</v>
      </c>
      <c r="N4770" t="str">
        <v>Yes</v>
      </c>
      <c r="O4770">
        <v>1</v>
      </c>
      <c r="P4770">
        <v>2.6</v>
      </c>
      <c r="Q4770" t="str">
        <v>Average</v>
      </c>
      <c r="R4770">
        <v>4</v>
      </c>
    </row>
    <row r="4771" spans="1:18" x14ac:dyDescent="0.3">
      <c r="A4771">
        <v>6180</v>
      </c>
      <c r="B4771">
        <v>1</v>
      </c>
      <c r="C4771" t="str">
        <f>_xlfn.XLOOKUP(B4771,'Country Master'!A:A,'Country Master'!B:B,"Not Found")</f>
        <v>India</v>
      </c>
      <c r="D4771" t="s">
        <v>3694</v>
      </c>
      <c r="E4771" t="s">
        <v>7095</v>
      </c>
      <c r="F4771" t="s">
        <v>7006</v>
      </c>
      <c r="G4771" t="s">
        <v>7005</v>
      </c>
      <c r="H4771">
        <v>77.292481100000003</v>
      </c>
      <c r="I4771">
        <v>28.608958399999999</v>
      </c>
      <c r="J4771" t="s">
        <v>1875</v>
      </c>
      <c r="K4771" cm="1">
        <f t="array" ref="K4771:R4771">_xlfn.XLOOKUP(A4771,KPIs!$A$2:$A$9552,KPIs!$B$2:$I$9552,"Not Found")</f>
        <v>450</v>
      </c>
      <c r="L4771" t="str">
        <v>Indian Rupees(Rs.)</v>
      </c>
      <c r="M4771" t="str">
        <v>No</v>
      </c>
      <c r="N4771" t="str">
        <v>No</v>
      </c>
      <c r="O4771">
        <v>1</v>
      </c>
      <c r="P4771">
        <v>3.2</v>
      </c>
      <c r="Q4771" t="str">
        <v>Average</v>
      </c>
      <c r="R4771">
        <v>19</v>
      </c>
    </row>
    <row r="4772" spans="1:18" x14ac:dyDescent="0.3">
      <c r="A4772">
        <v>301108</v>
      </c>
      <c r="B4772">
        <v>1</v>
      </c>
      <c r="C4772" t="str">
        <f>_xlfn.XLOOKUP(B4772,'Country Master'!A:A,'Country Master'!B:B,"Not Found")</f>
        <v>India</v>
      </c>
      <c r="D4772" t="s">
        <v>3694</v>
      </c>
      <c r="E4772" t="s">
        <v>7094</v>
      </c>
      <c r="F4772" t="s">
        <v>7006</v>
      </c>
      <c r="G4772" t="s">
        <v>7005</v>
      </c>
      <c r="H4772">
        <v>77.308161200000001</v>
      </c>
      <c r="I4772">
        <v>28.589146199999998</v>
      </c>
      <c r="J4772" t="s">
        <v>2626</v>
      </c>
      <c r="K4772" cm="1">
        <f t="array" ref="K4772:R4772">_xlfn.XLOOKUP(A4772,KPIs!$A$2:$A$9552,KPIs!$B$2:$I$9552,"Not Found")</f>
        <v>150</v>
      </c>
      <c r="L4772" t="str">
        <v>Indian Rupees(Rs.)</v>
      </c>
      <c r="M4772" t="str">
        <v>No</v>
      </c>
      <c r="N4772" t="str">
        <v>No</v>
      </c>
      <c r="O4772">
        <v>1</v>
      </c>
      <c r="P4772">
        <v>2.9</v>
      </c>
      <c r="Q4772" t="str">
        <v>Average</v>
      </c>
      <c r="R4772">
        <v>5</v>
      </c>
    </row>
    <row r="4773" spans="1:18" x14ac:dyDescent="0.3">
      <c r="A4773">
        <v>8105</v>
      </c>
      <c r="B4773">
        <v>1</v>
      </c>
      <c r="C4773" t="str">
        <f>_xlfn.XLOOKUP(B4773,'Country Master'!A:A,'Country Master'!B:B,"Not Found")</f>
        <v>India</v>
      </c>
      <c r="D4773" t="s">
        <v>3694</v>
      </c>
      <c r="E4773" t="s">
        <v>7093</v>
      </c>
      <c r="F4773" t="s">
        <v>7006</v>
      </c>
      <c r="G4773" t="s">
        <v>7005</v>
      </c>
      <c r="H4773">
        <v>77.308820600000004</v>
      </c>
      <c r="I4773">
        <v>28.5903034</v>
      </c>
      <c r="J4773" t="s">
        <v>1904</v>
      </c>
      <c r="K4773" cm="1">
        <f t="array" ref="K4773:R4773">_xlfn.XLOOKUP(A4773,KPIs!$A$2:$A$9552,KPIs!$B$2:$I$9552,"Not Found")</f>
        <v>150</v>
      </c>
      <c r="L4773" t="str">
        <v>Indian Rupees(Rs.)</v>
      </c>
      <c r="M4773" t="str">
        <v>No</v>
      </c>
      <c r="N4773" t="str">
        <v>No</v>
      </c>
      <c r="O4773">
        <v>1</v>
      </c>
      <c r="P4773">
        <v>2.9</v>
      </c>
      <c r="Q4773" t="str">
        <v>Average</v>
      </c>
      <c r="R4773">
        <v>7</v>
      </c>
    </row>
    <row r="4774" spans="1:18" x14ac:dyDescent="0.3">
      <c r="A4774">
        <v>313185</v>
      </c>
      <c r="B4774">
        <v>1</v>
      </c>
      <c r="C4774" t="str">
        <f>_xlfn.XLOOKUP(B4774,'Country Master'!A:A,'Country Master'!B:B,"Not Found")</f>
        <v>India</v>
      </c>
      <c r="D4774" t="s">
        <v>3694</v>
      </c>
      <c r="E4774" t="s">
        <v>7092</v>
      </c>
      <c r="F4774" t="s">
        <v>7006</v>
      </c>
      <c r="G4774" t="s">
        <v>7005</v>
      </c>
      <c r="H4774">
        <v>77.302097979999999</v>
      </c>
      <c r="I4774">
        <v>28.58521417</v>
      </c>
      <c r="J4774" t="s">
        <v>2210</v>
      </c>
      <c r="K4774" cm="1">
        <f t="array" ref="K4774:R4774">_xlfn.XLOOKUP(A4774,KPIs!$A$2:$A$9552,KPIs!$B$2:$I$9552,"Not Found")</f>
        <v>350</v>
      </c>
      <c r="L4774" t="str">
        <v>Indian Rupees(Rs.)</v>
      </c>
      <c r="M4774" t="str">
        <v>No</v>
      </c>
      <c r="N4774" t="str">
        <v>Yes</v>
      </c>
      <c r="O4774">
        <v>1</v>
      </c>
      <c r="P4774">
        <v>2.8</v>
      </c>
      <c r="Q4774" t="str">
        <v>Average</v>
      </c>
      <c r="R4774">
        <v>7</v>
      </c>
    </row>
    <row r="4775" spans="1:18" x14ac:dyDescent="0.3">
      <c r="A4775">
        <v>8109</v>
      </c>
      <c r="B4775">
        <v>1</v>
      </c>
      <c r="C4775" t="str">
        <f>_xlfn.XLOOKUP(B4775,'Country Master'!A:A,'Country Master'!B:B,"Not Found")</f>
        <v>India</v>
      </c>
      <c r="D4775" t="s">
        <v>3694</v>
      </c>
      <c r="E4775" t="s">
        <v>7091</v>
      </c>
      <c r="F4775" t="s">
        <v>7006</v>
      </c>
      <c r="G4775" t="s">
        <v>7005</v>
      </c>
      <c r="H4775">
        <v>77.306278599999999</v>
      </c>
      <c r="I4775">
        <v>28.5892005</v>
      </c>
      <c r="J4775" t="s">
        <v>1904</v>
      </c>
      <c r="K4775" cm="1">
        <f t="array" ref="K4775:R4775">_xlfn.XLOOKUP(A4775,KPIs!$A$2:$A$9552,KPIs!$B$2:$I$9552,"Not Found")</f>
        <v>300</v>
      </c>
      <c r="L4775" t="str">
        <v>Indian Rupees(Rs.)</v>
      </c>
      <c r="M4775" t="str">
        <v>No</v>
      </c>
      <c r="N4775" t="str">
        <v>No</v>
      </c>
      <c r="O4775">
        <v>1</v>
      </c>
      <c r="P4775">
        <v>2.9</v>
      </c>
      <c r="Q4775" t="str">
        <v>Average</v>
      </c>
      <c r="R4775">
        <v>4</v>
      </c>
    </row>
    <row r="4776" spans="1:18" x14ac:dyDescent="0.3">
      <c r="A4776">
        <v>304267</v>
      </c>
      <c r="B4776">
        <v>1</v>
      </c>
      <c r="C4776" t="str">
        <f>_xlfn.XLOOKUP(B4776,'Country Master'!A:A,'Country Master'!B:B,"Not Found")</f>
        <v>India</v>
      </c>
      <c r="D4776" t="s">
        <v>3694</v>
      </c>
      <c r="E4776" t="s">
        <v>7090</v>
      </c>
      <c r="F4776" t="s">
        <v>7006</v>
      </c>
      <c r="G4776" t="s">
        <v>7005</v>
      </c>
      <c r="H4776">
        <v>77.293429500000002</v>
      </c>
      <c r="I4776">
        <v>28.6082009</v>
      </c>
      <c r="J4776" t="s">
        <v>4127</v>
      </c>
      <c r="K4776" cm="1">
        <f t="array" ref="K4776:R4776">_xlfn.XLOOKUP(A4776,KPIs!$A$2:$A$9552,KPIs!$B$2:$I$9552,"Not Found")</f>
        <v>150</v>
      </c>
      <c r="L4776" t="str">
        <v>Indian Rupees(Rs.)</v>
      </c>
      <c r="M4776" t="str">
        <v>No</v>
      </c>
      <c r="N4776" t="str">
        <v>No</v>
      </c>
      <c r="O4776">
        <v>1</v>
      </c>
      <c r="P4776">
        <v>2.7</v>
      </c>
      <c r="Q4776" t="str">
        <v>Average</v>
      </c>
      <c r="R4776">
        <v>20</v>
      </c>
    </row>
    <row r="4777" spans="1:18" x14ac:dyDescent="0.3">
      <c r="A4777">
        <v>313351</v>
      </c>
      <c r="B4777">
        <v>1</v>
      </c>
      <c r="C4777" t="str">
        <f>_xlfn.XLOOKUP(B4777,'Country Master'!A:A,'Country Master'!B:B,"Not Found")</f>
        <v>India</v>
      </c>
      <c r="D4777" t="s">
        <v>3694</v>
      </c>
      <c r="E4777" t="s">
        <v>7089</v>
      </c>
      <c r="F4777" t="s">
        <v>7006</v>
      </c>
      <c r="G4777" t="s">
        <v>7005</v>
      </c>
      <c r="H4777">
        <v>77.290586099999999</v>
      </c>
      <c r="I4777">
        <v>28.607152200000002</v>
      </c>
      <c r="J4777" t="s">
        <v>2276</v>
      </c>
      <c r="K4777" cm="1">
        <f t="array" ref="K4777:R4777">_xlfn.XLOOKUP(A4777,KPIs!$A$2:$A$9552,KPIs!$B$2:$I$9552,"Not Found")</f>
        <v>300</v>
      </c>
      <c r="L4777" t="str">
        <v>Indian Rupees(Rs.)</v>
      </c>
      <c r="M4777" t="str">
        <v>No</v>
      </c>
      <c r="N4777" t="str">
        <v>Yes</v>
      </c>
      <c r="O4777">
        <v>1</v>
      </c>
      <c r="P4777">
        <v>3.1</v>
      </c>
      <c r="Q4777" t="str">
        <v>Average</v>
      </c>
      <c r="R4777">
        <v>13</v>
      </c>
    </row>
    <row r="4778" spans="1:18" x14ac:dyDescent="0.3">
      <c r="A4778">
        <v>309227</v>
      </c>
      <c r="B4778">
        <v>1</v>
      </c>
      <c r="C4778" t="str">
        <f>_xlfn.XLOOKUP(B4778,'Country Master'!A:A,'Country Master'!B:B,"Not Found")</f>
        <v>India</v>
      </c>
      <c r="D4778" t="s">
        <v>3694</v>
      </c>
      <c r="E4778" t="s">
        <v>7088</v>
      </c>
      <c r="F4778" t="s">
        <v>7006</v>
      </c>
      <c r="G4778" t="s">
        <v>7005</v>
      </c>
      <c r="H4778">
        <v>77.293835299999998</v>
      </c>
      <c r="I4778">
        <v>28.6078005</v>
      </c>
      <c r="J4778" t="s">
        <v>2642</v>
      </c>
      <c r="K4778" cm="1">
        <f t="array" ref="K4778:R4778">_xlfn.XLOOKUP(A4778,KPIs!$A$2:$A$9552,KPIs!$B$2:$I$9552,"Not Found")</f>
        <v>1100</v>
      </c>
      <c r="L4778" t="str">
        <v>Indian Rupees(Rs.)</v>
      </c>
      <c r="M4778" t="str">
        <v>Yes</v>
      </c>
      <c r="N4778" t="str">
        <v>Yes</v>
      </c>
      <c r="O4778">
        <v>3</v>
      </c>
      <c r="P4778">
        <v>3.2</v>
      </c>
      <c r="Q4778" t="str">
        <v>Average</v>
      </c>
      <c r="R4778">
        <v>51</v>
      </c>
    </row>
    <row r="4779" spans="1:18" x14ac:dyDescent="0.3">
      <c r="A4779">
        <v>18285695</v>
      </c>
      <c r="B4779">
        <v>1</v>
      </c>
      <c r="C4779" t="str">
        <f>_xlfn.XLOOKUP(B4779,'Country Master'!A:A,'Country Master'!B:B,"Not Found")</f>
        <v>India</v>
      </c>
      <c r="D4779" t="s">
        <v>3694</v>
      </c>
      <c r="E4779" t="s">
        <v>7087</v>
      </c>
      <c r="F4779" t="s">
        <v>7006</v>
      </c>
      <c r="G4779" t="s">
        <v>7005</v>
      </c>
      <c r="H4779">
        <v>77.295248400000006</v>
      </c>
      <c r="I4779">
        <v>28.6065957</v>
      </c>
      <c r="J4779" t="s">
        <v>1969</v>
      </c>
      <c r="K4779" cm="1">
        <f t="array" ref="K4779:R4779">_xlfn.XLOOKUP(A4779,KPIs!$A$2:$A$9552,KPIs!$B$2:$I$9552,"Not Found")</f>
        <v>500</v>
      </c>
      <c r="L4779" t="str">
        <v>Indian Rupees(Rs.)</v>
      </c>
      <c r="M4779" t="str">
        <v>No</v>
      </c>
      <c r="N4779" t="str">
        <v>No</v>
      </c>
      <c r="O4779">
        <v>2</v>
      </c>
      <c r="P4779">
        <v>2.7</v>
      </c>
      <c r="Q4779" t="str">
        <v>Average</v>
      </c>
      <c r="R4779">
        <v>14</v>
      </c>
    </row>
    <row r="4780" spans="1:18" x14ac:dyDescent="0.3">
      <c r="A4780">
        <v>18146358</v>
      </c>
      <c r="B4780">
        <v>1</v>
      </c>
      <c r="C4780" t="str">
        <f>_xlfn.XLOOKUP(B4780,'Country Master'!A:A,'Country Master'!B:B,"Not Found")</f>
        <v>India</v>
      </c>
      <c r="D4780" t="s">
        <v>3694</v>
      </c>
      <c r="E4780" t="s">
        <v>7086</v>
      </c>
      <c r="F4780" t="s">
        <v>7006</v>
      </c>
      <c r="G4780" t="s">
        <v>7005</v>
      </c>
      <c r="H4780">
        <v>77.300965750000003</v>
      </c>
      <c r="I4780">
        <v>28.610135809999999</v>
      </c>
      <c r="J4780" t="s">
        <v>1904</v>
      </c>
      <c r="K4780" cm="1">
        <f t="array" ref="K4780:R4780">_xlfn.XLOOKUP(A4780,KPIs!$A$2:$A$9552,KPIs!$B$2:$I$9552,"Not Found")</f>
        <v>250</v>
      </c>
      <c r="L4780" t="str">
        <v>Indian Rupees(Rs.)</v>
      </c>
      <c r="M4780" t="str">
        <v>No</v>
      </c>
      <c r="N4780" t="str">
        <v>No</v>
      </c>
      <c r="O4780">
        <v>1</v>
      </c>
      <c r="P4780">
        <v>3</v>
      </c>
      <c r="Q4780" t="str">
        <v>Average</v>
      </c>
      <c r="R4780">
        <v>8</v>
      </c>
    </row>
    <row r="4781" spans="1:18" x14ac:dyDescent="0.3">
      <c r="A4781">
        <v>312715</v>
      </c>
      <c r="B4781">
        <v>1</v>
      </c>
      <c r="C4781" t="str">
        <f>_xlfn.XLOOKUP(B4781,'Country Master'!A:A,'Country Master'!B:B,"Not Found")</f>
        <v>India</v>
      </c>
      <c r="D4781" t="s">
        <v>3694</v>
      </c>
      <c r="E4781" t="s">
        <v>7085</v>
      </c>
      <c r="F4781" t="s">
        <v>7006</v>
      </c>
      <c r="G4781" t="s">
        <v>7005</v>
      </c>
      <c r="H4781">
        <v>77.301098179999997</v>
      </c>
      <c r="I4781">
        <v>28.589186250000001</v>
      </c>
      <c r="J4781" t="s">
        <v>1888</v>
      </c>
      <c r="K4781" cm="1">
        <f t="array" ref="K4781:R4781">_xlfn.XLOOKUP(A4781,KPIs!$A$2:$A$9552,KPIs!$B$2:$I$9552,"Not Found")</f>
        <v>750</v>
      </c>
      <c r="L4781" t="str">
        <v>Indian Rupees(Rs.)</v>
      </c>
      <c r="M4781" t="str">
        <v>Yes</v>
      </c>
      <c r="N4781" t="str">
        <v>No</v>
      </c>
      <c r="O4781">
        <v>2</v>
      </c>
      <c r="P4781">
        <v>2.7</v>
      </c>
      <c r="Q4781" t="str">
        <v>Average</v>
      </c>
      <c r="R4781">
        <v>29</v>
      </c>
    </row>
    <row r="4782" spans="1:18" x14ac:dyDescent="0.3">
      <c r="A4782">
        <v>311245</v>
      </c>
      <c r="B4782">
        <v>1</v>
      </c>
      <c r="C4782" t="str">
        <f>_xlfn.XLOOKUP(B4782,'Country Master'!A:A,'Country Master'!B:B,"Not Found")</f>
        <v>India</v>
      </c>
      <c r="D4782" t="s">
        <v>3694</v>
      </c>
      <c r="E4782" t="s">
        <v>7084</v>
      </c>
      <c r="F4782" t="s">
        <v>7006</v>
      </c>
      <c r="G4782" t="s">
        <v>7005</v>
      </c>
      <c r="H4782">
        <v>77.295296100000002</v>
      </c>
      <c r="I4782">
        <v>28.5979305</v>
      </c>
      <c r="J4782" t="s">
        <v>269</v>
      </c>
      <c r="K4782" cm="1">
        <f t="array" ref="K4782:R4782">_xlfn.XLOOKUP(A4782,KPIs!$A$2:$A$9552,KPIs!$B$2:$I$9552,"Not Found")</f>
        <v>300</v>
      </c>
      <c r="L4782" t="str">
        <v>Indian Rupees(Rs.)</v>
      </c>
      <c r="M4782" t="str">
        <v>No</v>
      </c>
      <c r="N4782" t="str">
        <v>Yes</v>
      </c>
      <c r="O4782">
        <v>1</v>
      </c>
      <c r="P4782">
        <v>2.7</v>
      </c>
      <c r="Q4782" t="str">
        <v>Average</v>
      </c>
      <c r="R4782">
        <v>11</v>
      </c>
    </row>
    <row r="4783" spans="1:18" x14ac:dyDescent="0.3">
      <c r="A4783">
        <v>6173</v>
      </c>
      <c r="B4783">
        <v>1</v>
      </c>
      <c r="C4783" t="str">
        <f>_xlfn.XLOOKUP(B4783,'Country Master'!A:A,'Country Master'!B:B,"Not Found")</f>
        <v>India</v>
      </c>
      <c r="D4783" t="s">
        <v>3694</v>
      </c>
      <c r="E4783" t="s">
        <v>7083</v>
      </c>
      <c r="F4783" t="s">
        <v>7006</v>
      </c>
      <c r="G4783" t="s">
        <v>7005</v>
      </c>
      <c r="H4783">
        <v>77.293655700000002</v>
      </c>
      <c r="I4783">
        <v>28.608009800000001</v>
      </c>
      <c r="J4783" t="s">
        <v>269</v>
      </c>
      <c r="K4783" cm="1">
        <f t="array" ref="K4783:R4783">_xlfn.XLOOKUP(A4783,KPIs!$A$2:$A$9552,KPIs!$B$2:$I$9552,"Not Found")</f>
        <v>350</v>
      </c>
      <c r="L4783" t="str">
        <v>Indian Rupees(Rs.)</v>
      </c>
      <c r="M4783" t="str">
        <v>No</v>
      </c>
      <c r="N4783" t="str">
        <v>No</v>
      </c>
      <c r="O4783">
        <v>1</v>
      </c>
      <c r="P4783">
        <v>2.7</v>
      </c>
      <c r="Q4783" t="str">
        <v>Average</v>
      </c>
      <c r="R4783">
        <v>28</v>
      </c>
    </row>
    <row r="4784" spans="1:18" x14ac:dyDescent="0.3">
      <c r="A4784">
        <v>301353</v>
      </c>
      <c r="B4784">
        <v>1</v>
      </c>
      <c r="C4784" t="str">
        <f>_xlfn.XLOOKUP(B4784,'Country Master'!A:A,'Country Master'!B:B,"Not Found")</f>
        <v>India</v>
      </c>
      <c r="D4784" t="s">
        <v>3694</v>
      </c>
      <c r="E4784" t="s">
        <v>7082</v>
      </c>
      <c r="F4784" t="s">
        <v>7006</v>
      </c>
      <c r="G4784" t="s">
        <v>7005</v>
      </c>
      <c r="H4784">
        <v>77.292813300000006</v>
      </c>
      <c r="I4784">
        <v>28.6083198</v>
      </c>
      <c r="J4784" t="s">
        <v>2362</v>
      </c>
      <c r="K4784" cm="1">
        <f t="array" ref="K4784:R4784">_xlfn.XLOOKUP(A4784,KPIs!$A$2:$A$9552,KPIs!$B$2:$I$9552,"Not Found")</f>
        <v>150</v>
      </c>
      <c r="L4784" t="str">
        <v>Indian Rupees(Rs.)</v>
      </c>
      <c r="M4784" t="str">
        <v>No</v>
      </c>
      <c r="N4784" t="str">
        <v>No</v>
      </c>
      <c r="O4784">
        <v>1</v>
      </c>
      <c r="P4784">
        <v>2.6</v>
      </c>
      <c r="Q4784" t="str">
        <v>Average</v>
      </c>
      <c r="R4784">
        <v>25</v>
      </c>
    </row>
    <row r="4785" spans="1:18" x14ac:dyDescent="0.3">
      <c r="A4785">
        <v>300957</v>
      </c>
      <c r="B4785">
        <v>1</v>
      </c>
      <c r="C4785" t="str">
        <f>_xlfn.XLOOKUP(B4785,'Country Master'!A:A,'Country Master'!B:B,"Not Found")</f>
        <v>India</v>
      </c>
      <c r="D4785" t="s">
        <v>3694</v>
      </c>
      <c r="E4785" t="s">
        <v>7081</v>
      </c>
      <c r="F4785" t="s">
        <v>7006</v>
      </c>
      <c r="G4785" t="s">
        <v>7005</v>
      </c>
      <c r="H4785">
        <v>77.293258100000003</v>
      </c>
      <c r="I4785">
        <v>28.603087299999999</v>
      </c>
      <c r="J4785" t="s">
        <v>2210</v>
      </c>
      <c r="K4785" cm="1">
        <f t="array" ref="K4785:R4785">_xlfn.XLOOKUP(A4785,KPIs!$A$2:$A$9552,KPIs!$B$2:$I$9552,"Not Found")</f>
        <v>650</v>
      </c>
      <c r="L4785" t="str">
        <v>Indian Rupees(Rs.)</v>
      </c>
      <c r="M4785" t="str">
        <v>No</v>
      </c>
      <c r="N4785" t="str">
        <v>No</v>
      </c>
      <c r="O4785">
        <v>2</v>
      </c>
      <c r="P4785">
        <v>3.2</v>
      </c>
      <c r="Q4785" t="str">
        <v>Average</v>
      </c>
      <c r="R4785">
        <v>86</v>
      </c>
    </row>
    <row r="4786" spans="1:18" x14ac:dyDescent="0.3">
      <c r="A4786">
        <v>312703</v>
      </c>
      <c r="B4786">
        <v>1</v>
      </c>
      <c r="C4786" t="str">
        <f>_xlfn.XLOOKUP(B4786,'Country Master'!A:A,'Country Master'!B:B,"Not Found")</f>
        <v>India</v>
      </c>
      <c r="D4786" t="s">
        <v>3694</v>
      </c>
      <c r="E4786" t="s">
        <v>7080</v>
      </c>
      <c r="F4786" t="s">
        <v>7006</v>
      </c>
      <c r="G4786" t="s">
        <v>7005</v>
      </c>
      <c r="H4786">
        <v>77.307818699999999</v>
      </c>
      <c r="I4786">
        <v>28.5898772</v>
      </c>
      <c r="J4786" t="s">
        <v>2923</v>
      </c>
      <c r="K4786" cm="1">
        <f t="array" ref="K4786:R4786">_xlfn.XLOOKUP(A4786,KPIs!$A$2:$A$9552,KPIs!$B$2:$I$9552,"Not Found")</f>
        <v>200</v>
      </c>
      <c r="L4786" t="str">
        <v>Indian Rupees(Rs.)</v>
      </c>
      <c r="M4786" t="str">
        <v>No</v>
      </c>
      <c r="N4786" t="str">
        <v>No</v>
      </c>
      <c r="O4786">
        <v>1</v>
      </c>
      <c r="P4786">
        <v>2.9</v>
      </c>
      <c r="Q4786" t="str">
        <v>Average</v>
      </c>
      <c r="R4786">
        <v>6</v>
      </c>
    </row>
    <row r="4787" spans="1:18" x14ac:dyDescent="0.3">
      <c r="A4787">
        <v>6183</v>
      </c>
      <c r="B4787">
        <v>1</v>
      </c>
      <c r="C4787" t="str">
        <f>_xlfn.XLOOKUP(B4787,'Country Master'!A:A,'Country Master'!B:B,"Not Found")</f>
        <v>India</v>
      </c>
      <c r="D4787" t="s">
        <v>3694</v>
      </c>
      <c r="E4787" t="s">
        <v>7079</v>
      </c>
      <c r="F4787" t="s">
        <v>7006</v>
      </c>
      <c r="G4787" t="s">
        <v>7005</v>
      </c>
      <c r="H4787">
        <v>77.293035500000002</v>
      </c>
      <c r="I4787">
        <v>28.6043403</v>
      </c>
      <c r="J4787" t="s">
        <v>1969</v>
      </c>
      <c r="K4787" cm="1">
        <f t="array" ref="K4787:R4787">_xlfn.XLOOKUP(A4787,KPIs!$A$2:$A$9552,KPIs!$B$2:$I$9552,"Not Found")</f>
        <v>500</v>
      </c>
      <c r="L4787" t="str">
        <v>Indian Rupees(Rs.)</v>
      </c>
      <c r="M4787" t="str">
        <v>No</v>
      </c>
      <c r="N4787" t="str">
        <v>No</v>
      </c>
      <c r="O4787">
        <v>2</v>
      </c>
      <c r="P4787">
        <v>2.7</v>
      </c>
      <c r="Q4787" t="str">
        <v>Average</v>
      </c>
      <c r="R4787">
        <v>33</v>
      </c>
    </row>
    <row r="4788" spans="1:18" x14ac:dyDescent="0.3">
      <c r="A4788">
        <v>301037</v>
      </c>
      <c r="B4788">
        <v>1</v>
      </c>
      <c r="C4788" t="str">
        <f>_xlfn.XLOOKUP(B4788,'Country Master'!A:A,'Country Master'!B:B,"Not Found")</f>
        <v>India</v>
      </c>
      <c r="D4788" t="s">
        <v>3694</v>
      </c>
      <c r="E4788" t="s">
        <v>7078</v>
      </c>
      <c r="F4788" t="s">
        <v>7006</v>
      </c>
      <c r="G4788" t="s">
        <v>7005</v>
      </c>
      <c r="H4788">
        <v>77.291701000000003</v>
      </c>
      <c r="I4788">
        <v>28.609561299999999</v>
      </c>
      <c r="J4788" t="s">
        <v>192</v>
      </c>
      <c r="K4788" cm="1">
        <f t="array" ref="K4788:R4788">_xlfn.XLOOKUP(A4788,KPIs!$A$2:$A$9552,KPIs!$B$2:$I$9552,"Not Found")</f>
        <v>200</v>
      </c>
      <c r="L4788" t="str">
        <v>Indian Rupees(Rs.)</v>
      </c>
      <c r="M4788" t="str">
        <v>No</v>
      </c>
      <c r="N4788" t="str">
        <v>No</v>
      </c>
      <c r="O4788">
        <v>1</v>
      </c>
      <c r="P4788">
        <v>3.1</v>
      </c>
      <c r="Q4788" t="str">
        <v>Average</v>
      </c>
      <c r="R4788">
        <v>34</v>
      </c>
    </row>
    <row r="4789" spans="1:18" x14ac:dyDescent="0.3">
      <c r="A4789">
        <v>8069</v>
      </c>
      <c r="B4789">
        <v>1</v>
      </c>
      <c r="C4789" t="str">
        <f>_xlfn.XLOOKUP(B4789,'Country Master'!A:A,'Country Master'!B:B,"Not Found")</f>
        <v>India</v>
      </c>
      <c r="D4789" t="s">
        <v>3694</v>
      </c>
      <c r="E4789" t="s">
        <v>7077</v>
      </c>
      <c r="F4789" t="s">
        <v>7006</v>
      </c>
      <c r="G4789" t="s">
        <v>7005</v>
      </c>
      <c r="H4789">
        <v>77.312280200000004</v>
      </c>
      <c r="I4789">
        <v>28.594681399999999</v>
      </c>
      <c r="J4789" t="s">
        <v>2626</v>
      </c>
      <c r="K4789" cm="1">
        <f t="array" ref="K4789:R4789">_xlfn.XLOOKUP(A4789,KPIs!$A$2:$A$9552,KPIs!$B$2:$I$9552,"Not Found")</f>
        <v>100</v>
      </c>
      <c r="L4789" t="str">
        <v>Indian Rupees(Rs.)</v>
      </c>
      <c r="M4789" t="str">
        <v>No</v>
      </c>
      <c r="N4789" t="str">
        <v>No</v>
      </c>
      <c r="O4789">
        <v>1</v>
      </c>
      <c r="P4789">
        <v>3</v>
      </c>
      <c r="Q4789" t="str">
        <v>Average</v>
      </c>
      <c r="R4789">
        <v>8</v>
      </c>
    </row>
    <row r="4790" spans="1:18" x14ac:dyDescent="0.3">
      <c r="A4790">
        <v>306107</v>
      </c>
      <c r="B4790">
        <v>1</v>
      </c>
      <c r="C4790" t="str">
        <f>_xlfn.XLOOKUP(B4790,'Country Master'!A:A,'Country Master'!B:B,"Not Found")</f>
        <v>India</v>
      </c>
      <c r="D4790" t="s">
        <v>3694</v>
      </c>
      <c r="E4790" t="s">
        <v>7076</v>
      </c>
      <c r="F4790" t="s">
        <v>7006</v>
      </c>
      <c r="G4790" t="s">
        <v>7005</v>
      </c>
      <c r="H4790">
        <v>77.296412700000005</v>
      </c>
      <c r="I4790">
        <v>28.592181400000001</v>
      </c>
      <c r="J4790" t="s">
        <v>2642</v>
      </c>
      <c r="K4790" cm="1">
        <f t="array" ref="K4790:R4790">_xlfn.XLOOKUP(A4790,KPIs!$A$2:$A$9552,KPIs!$B$2:$I$9552,"Not Found")</f>
        <v>900</v>
      </c>
      <c r="L4790" t="str">
        <v>Indian Rupees(Rs.)</v>
      </c>
      <c r="M4790" t="str">
        <v>Yes</v>
      </c>
      <c r="N4790" t="str">
        <v>Yes</v>
      </c>
      <c r="O4790">
        <v>2</v>
      </c>
      <c r="P4790">
        <v>3.1</v>
      </c>
      <c r="Q4790" t="str">
        <v>Average</v>
      </c>
      <c r="R4790">
        <v>77</v>
      </c>
    </row>
    <row r="4791" spans="1:18" x14ac:dyDescent="0.3">
      <c r="A4791">
        <v>308359</v>
      </c>
      <c r="B4791">
        <v>1</v>
      </c>
      <c r="C4791" t="str">
        <f>_xlfn.XLOOKUP(B4791,'Country Master'!A:A,'Country Master'!B:B,"Not Found")</f>
        <v>India</v>
      </c>
      <c r="D4791" t="s">
        <v>3694</v>
      </c>
      <c r="E4791" t="s">
        <v>7075</v>
      </c>
      <c r="F4791" t="s">
        <v>7006</v>
      </c>
      <c r="G4791" t="s">
        <v>7005</v>
      </c>
      <c r="H4791">
        <v>77.294651599999995</v>
      </c>
      <c r="I4791">
        <v>28.597845499999998</v>
      </c>
      <c r="J4791" t="s">
        <v>2413</v>
      </c>
      <c r="K4791" cm="1">
        <f t="array" ref="K4791:R4791">_xlfn.XLOOKUP(A4791,KPIs!$A$2:$A$9552,KPIs!$B$2:$I$9552,"Not Found")</f>
        <v>350</v>
      </c>
      <c r="L4791" t="str">
        <v>Indian Rupees(Rs.)</v>
      </c>
      <c r="M4791" t="str">
        <v>No</v>
      </c>
      <c r="N4791" t="str">
        <v>No</v>
      </c>
      <c r="O4791">
        <v>1</v>
      </c>
      <c r="P4791">
        <v>3.2</v>
      </c>
      <c r="Q4791" t="str">
        <v>Average</v>
      </c>
      <c r="R4791">
        <v>24</v>
      </c>
    </row>
    <row r="4792" spans="1:18" x14ac:dyDescent="0.3">
      <c r="A4792">
        <v>18260604</v>
      </c>
      <c r="B4792">
        <v>1</v>
      </c>
      <c r="C4792" t="str">
        <f>_xlfn.XLOOKUP(B4792,'Country Master'!A:A,'Country Master'!B:B,"Not Found")</f>
        <v>India</v>
      </c>
      <c r="D4792" t="s">
        <v>3694</v>
      </c>
      <c r="E4792" t="s">
        <v>7074</v>
      </c>
      <c r="F4792" t="s">
        <v>7006</v>
      </c>
      <c r="G4792" t="s">
        <v>7005</v>
      </c>
      <c r="H4792">
        <v>77.290461899999997</v>
      </c>
      <c r="I4792">
        <v>28.607046199999999</v>
      </c>
      <c r="J4792" t="s">
        <v>1904</v>
      </c>
      <c r="K4792" cm="1">
        <f t="array" ref="K4792:R4792">_xlfn.XLOOKUP(A4792,KPIs!$A$2:$A$9552,KPIs!$B$2:$I$9552,"Not Found")</f>
        <v>250</v>
      </c>
      <c r="L4792" t="str">
        <v>Indian Rupees(Rs.)</v>
      </c>
      <c r="M4792" t="str">
        <v>No</v>
      </c>
      <c r="N4792" t="str">
        <v>No</v>
      </c>
      <c r="O4792">
        <v>1</v>
      </c>
      <c r="P4792">
        <v>2.7</v>
      </c>
      <c r="Q4792" t="str">
        <v>Average</v>
      </c>
      <c r="R4792">
        <v>14</v>
      </c>
    </row>
    <row r="4793" spans="1:18" x14ac:dyDescent="0.3">
      <c r="A4793">
        <v>6185</v>
      </c>
      <c r="B4793">
        <v>1</v>
      </c>
      <c r="C4793" t="str">
        <f>_xlfn.XLOOKUP(B4793,'Country Master'!A:A,'Country Master'!B:B,"Not Found")</f>
        <v>India</v>
      </c>
      <c r="D4793" t="s">
        <v>3694</v>
      </c>
      <c r="E4793" t="s">
        <v>7073</v>
      </c>
      <c r="F4793" t="s">
        <v>7006</v>
      </c>
      <c r="G4793" t="s">
        <v>7005</v>
      </c>
      <c r="H4793">
        <v>77.295698900000005</v>
      </c>
      <c r="I4793">
        <v>28.607826299999999</v>
      </c>
      <c r="J4793" t="s">
        <v>2210</v>
      </c>
      <c r="K4793" cm="1">
        <f t="array" ref="K4793:R4793">_xlfn.XLOOKUP(A4793,KPIs!$A$2:$A$9552,KPIs!$B$2:$I$9552,"Not Found")</f>
        <v>500</v>
      </c>
      <c r="L4793" t="str">
        <v>Indian Rupees(Rs.)</v>
      </c>
      <c r="M4793" t="str">
        <v>No</v>
      </c>
      <c r="N4793" t="str">
        <v>No</v>
      </c>
      <c r="O4793">
        <v>2</v>
      </c>
      <c r="P4793">
        <v>2.7</v>
      </c>
      <c r="Q4793" t="str">
        <v>Average</v>
      </c>
      <c r="R4793">
        <v>46</v>
      </c>
    </row>
    <row r="4794" spans="1:18" x14ac:dyDescent="0.3">
      <c r="A4794">
        <v>304259</v>
      </c>
      <c r="B4794">
        <v>1</v>
      </c>
      <c r="C4794" t="str">
        <f>_xlfn.XLOOKUP(B4794,'Country Master'!A:A,'Country Master'!B:B,"Not Found")</f>
        <v>India</v>
      </c>
      <c r="D4794" t="s">
        <v>3694</v>
      </c>
      <c r="E4794" t="s">
        <v>7072</v>
      </c>
      <c r="F4794" t="s">
        <v>7006</v>
      </c>
      <c r="G4794" t="s">
        <v>7005</v>
      </c>
      <c r="H4794">
        <v>77.289495200000005</v>
      </c>
      <c r="I4794">
        <v>28.604549299999999</v>
      </c>
      <c r="J4794" t="s">
        <v>2368</v>
      </c>
      <c r="K4794" cm="1">
        <f t="array" ref="K4794:R4794">_xlfn.XLOOKUP(A4794,KPIs!$A$2:$A$9552,KPIs!$B$2:$I$9552,"Not Found")</f>
        <v>350</v>
      </c>
      <c r="L4794" t="str">
        <v>Indian Rupees(Rs.)</v>
      </c>
      <c r="M4794" t="str">
        <v>No</v>
      </c>
      <c r="N4794" t="str">
        <v>No</v>
      </c>
      <c r="O4794">
        <v>1</v>
      </c>
      <c r="P4794">
        <v>2.6</v>
      </c>
      <c r="Q4794" t="str">
        <v>Average</v>
      </c>
      <c r="R4794">
        <v>61</v>
      </c>
    </row>
    <row r="4795" spans="1:18" x14ac:dyDescent="0.3">
      <c r="A4795">
        <v>300959</v>
      </c>
      <c r="B4795">
        <v>1</v>
      </c>
      <c r="C4795" t="str">
        <f>_xlfn.XLOOKUP(B4795,'Country Master'!A:A,'Country Master'!B:B,"Not Found")</f>
        <v>India</v>
      </c>
      <c r="D4795" t="s">
        <v>3694</v>
      </c>
      <c r="E4795" t="s">
        <v>7071</v>
      </c>
      <c r="F4795" t="s">
        <v>7006</v>
      </c>
      <c r="G4795" t="s">
        <v>7005</v>
      </c>
      <c r="H4795">
        <v>77.29358397</v>
      </c>
      <c r="I4795">
        <v>28.603188020000001</v>
      </c>
      <c r="J4795" t="s">
        <v>3485</v>
      </c>
      <c r="K4795" cm="1">
        <f t="array" ref="K4795:R4795">_xlfn.XLOOKUP(A4795,KPIs!$A$2:$A$9552,KPIs!$B$2:$I$9552,"Not Found")</f>
        <v>650</v>
      </c>
      <c r="L4795" t="str">
        <v>Indian Rupees(Rs.)</v>
      </c>
      <c r="M4795" t="str">
        <v>No</v>
      </c>
      <c r="N4795" t="str">
        <v>Yes</v>
      </c>
      <c r="O4795">
        <v>2</v>
      </c>
      <c r="P4795">
        <v>2.7</v>
      </c>
      <c r="Q4795" t="str">
        <v>Average</v>
      </c>
      <c r="R4795">
        <v>60</v>
      </c>
    </row>
    <row r="4796" spans="1:18" x14ac:dyDescent="0.3">
      <c r="A4796">
        <v>18238249</v>
      </c>
      <c r="B4796">
        <v>1</v>
      </c>
      <c r="C4796" t="str">
        <f>_xlfn.XLOOKUP(B4796,'Country Master'!A:A,'Country Master'!B:B,"Not Found")</f>
        <v>India</v>
      </c>
      <c r="D4796" t="s">
        <v>3694</v>
      </c>
      <c r="E4796" t="s">
        <v>7070</v>
      </c>
      <c r="F4796" t="s">
        <v>7006</v>
      </c>
      <c r="G4796" t="s">
        <v>7005</v>
      </c>
      <c r="H4796">
        <v>77.292574700000003</v>
      </c>
      <c r="I4796">
        <v>28.609032599999999</v>
      </c>
      <c r="J4796" t="s">
        <v>1969</v>
      </c>
      <c r="K4796" cm="1">
        <f t="array" ref="K4796:R4796">_xlfn.XLOOKUP(A4796,KPIs!$A$2:$A$9552,KPIs!$B$2:$I$9552,"Not Found")</f>
        <v>400</v>
      </c>
      <c r="L4796" t="str">
        <v>Indian Rupees(Rs.)</v>
      </c>
      <c r="M4796" t="str">
        <v>No</v>
      </c>
      <c r="N4796" t="str">
        <v>Yes</v>
      </c>
      <c r="O4796">
        <v>1</v>
      </c>
      <c r="P4796">
        <v>3</v>
      </c>
      <c r="Q4796" t="str">
        <v>Average</v>
      </c>
      <c r="R4796">
        <v>20</v>
      </c>
    </row>
    <row r="4797" spans="1:18" x14ac:dyDescent="0.3">
      <c r="A4797">
        <v>309346</v>
      </c>
      <c r="B4797">
        <v>1</v>
      </c>
      <c r="C4797" t="str">
        <f>_xlfn.XLOOKUP(B4797,'Country Master'!A:A,'Country Master'!B:B,"Not Found")</f>
        <v>India</v>
      </c>
      <c r="D4797" t="s">
        <v>3694</v>
      </c>
      <c r="E4797" t="s">
        <v>7069</v>
      </c>
      <c r="F4797" t="s">
        <v>7006</v>
      </c>
      <c r="G4797" t="s">
        <v>7005</v>
      </c>
      <c r="H4797">
        <v>77.294742200000002</v>
      </c>
      <c r="I4797">
        <v>28.607104400000001</v>
      </c>
      <c r="J4797" t="s">
        <v>6966</v>
      </c>
      <c r="K4797" cm="1">
        <f t="array" ref="K4797:R4797">_xlfn.XLOOKUP(A4797,KPIs!$A$2:$A$9552,KPIs!$B$2:$I$9552,"Not Found")</f>
        <v>300</v>
      </c>
      <c r="L4797" t="str">
        <v>Indian Rupees(Rs.)</v>
      </c>
      <c r="M4797" t="str">
        <v>No</v>
      </c>
      <c r="N4797" t="str">
        <v>No</v>
      </c>
      <c r="O4797">
        <v>1</v>
      </c>
      <c r="P4797">
        <v>3.3</v>
      </c>
      <c r="Q4797" t="str">
        <v>Average</v>
      </c>
      <c r="R4797">
        <v>45</v>
      </c>
    </row>
    <row r="4798" spans="1:18" x14ac:dyDescent="0.3">
      <c r="A4798">
        <v>307306</v>
      </c>
      <c r="B4798">
        <v>1</v>
      </c>
      <c r="C4798" t="str">
        <f>_xlfn.XLOOKUP(B4798,'Country Master'!A:A,'Country Master'!B:B,"Not Found")</f>
        <v>India</v>
      </c>
      <c r="D4798" t="s">
        <v>3694</v>
      </c>
      <c r="E4798" t="s">
        <v>7068</v>
      </c>
      <c r="F4798" t="s">
        <v>7006</v>
      </c>
      <c r="G4798" t="s">
        <v>7005</v>
      </c>
      <c r="H4798">
        <v>77.293875299999996</v>
      </c>
      <c r="I4798">
        <v>28.6081948</v>
      </c>
      <c r="J4798" t="s">
        <v>192</v>
      </c>
      <c r="K4798" cm="1">
        <f t="array" ref="K4798:R4798">_xlfn.XLOOKUP(A4798,KPIs!$A$2:$A$9552,KPIs!$B$2:$I$9552,"Not Found")</f>
        <v>300</v>
      </c>
      <c r="L4798" t="str">
        <v>Indian Rupees(Rs.)</v>
      </c>
      <c r="M4798" t="str">
        <v>No</v>
      </c>
      <c r="N4798" t="str">
        <v>Yes</v>
      </c>
      <c r="O4798">
        <v>1</v>
      </c>
      <c r="P4798">
        <v>2.8</v>
      </c>
      <c r="Q4798" t="str">
        <v>Average</v>
      </c>
      <c r="R4798">
        <v>8</v>
      </c>
    </row>
    <row r="4799" spans="1:18" x14ac:dyDescent="0.3">
      <c r="A4799">
        <v>18203881</v>
      </c>
      <c r="B4799">
        <v>1</v>
      </c>
      <c r="C4799" t="str">
        <f>_xlfn.XLOOKUP(B4799,'Country Master'!A:A,'Country Master'!B:B,"Not Found")</f>
        <v>India</v>
      </c>
      <c r="D4799" t="s">
        <v>3694</v>
      </c>
      <c r="E4799" t="s">
        <v>7067</v>
      </c>
      <c r="F4799" t="s">
        <v>7006</v>
      </c>
      <c r="G4799" t="s">
        <v>7005</v>
      </c>
      <c r="H4799">
        <v>77.293885700000004</v>
      </c>
      <c r="I4799">
        <v>28.608173600000001</v>
      </c>
      <c r="J4799" t="s">
        <v>7066</v>
      </c>
      <c r="K4799" cm="1">
        <f t="array" ref="K4799:R4799">_xlfn.XLOOKUP(A4799,KPIs!$A$2:$A$9552,KPIs!$B$2:$I$9552,"Not Found")</f>
        <v>500</v>
      </c>
      <c r="L4799" t="str">
        <v>Indian Rupees(Rs.)</v>
      </c>
      <c r="M4799" t="str">
        <v>No</v>
      </c>
      <c r="N4799" t="str">
        <v>Yes</v>
      </c>
      <c r="O4799">
        <v>2</v>
      </c>
      <c r="P4799">
        <v>3.3</v>
      </c>
      <c r="Q4799" t="str">
        <v>Average</v>
      </c>
      <c r="R4799">
        <v>21</v>
      </c>
    </row>
    <row r="4800" spans="1:18" x14ac:dyDescent="0.3">
      <c r="A4800">
        <v>18138441</v>
      </c>
      <c r="B4800">
        <v>1</v>
      </c>
      <c r="C4800" t="str">
        <f>_xlfn.XLOOKUP(B4800,'Country Master'!A:A,'Country Master'!B:B,"Not Found")</f>
        <v>India</v>
      </c>
      <c r="D4800" t="s">
        <v>3694</v>
      </c>
      <c r="E4800" t="s">
        <v>7065</v>
      </c>
      <c r="F4800" t="s">
        <v>7006</v>
      </c>
      <c r="G4800" t="s">
        <v>7005</v>
      </c>
      <c r="H4800">
        <v>77.293569000000005</v>
      </c>
      <c r="I4800">
        <v>28.604443499999999</v>
      </c>
      <c r="J4800" t="s">
        <v>4275</v>
      </c>
      <c r="K4800" cm="1">
        <f t="array" ref="K4800:R4800">_xlfn.XLOOKUP(A4800,KPIs!$A$2:$A$9552,KPIs!$B$2:$I$9552,"Not Found")</f>
        <v>250</v>
      </c>
      <c r="L4800" t="str">
        <v>Indian Rupees(Rs.)</v>
      </c>
      <c r="M4800" t="str">
        <v>No</v>
      </c>
      <c r="N4800" t="str">
        <v>No</v>
      </c>
      <c r="O4800">
        <v>1</v>
      </c>
      <c r="P4800">
        <v>2.9</v>
      </c>
      <c r="Q4800" t="str">
        <v>Average</v>
      </c>
      <c r="R4800">
        <v>5</v>
      </c>
    </row>
    <row r="4801" spans="1:18" x14ac:dyDescent="0.3">
      <c r="A4801">
        <v>8531</v>
      </c>
      <c r="B4801">
        <v>1</v>
      </c>
      <c r="C4801" t="str">
        <f>_xlfn.XLOOKUP(B4801,'Country Master'!A:A,'Country Master'!B:B,"Not Found")</f>
        <v>India</v>
      </c>
      <c r="D4801" t="s">
        <v>3694</v>
      </c>
      <c r="E4801" t="s">
        <v>7064</v>
      </c>
      <c r="F4801" t="s">
        <v>7006</v>
      </c>
      <c r="G4801" t="s">
        <v>7005</v>
      </c>
      <c r="H4801">
        <v>77.294957299999993</v>
      </c>
      <c r="I4801">
        <v>28.597761599999998</v>
      </c>
      <c r="J4801" t="s">
        <v>2362</v>
      </c>
      <c r="K4801" cm="1">
        <f t="array" ref="K4801:R4801">_xlfn.XLOOKUP(A4801,KPIs!$A$2:$A$9552,KPIs!$B$2:$I$9552,"Not Found")</f>
        <v>100</v>
      </c>
      <c r="L4801" t="str">
        <v>Indian Rupees(Rs.)</v>
      </c>
      <c r="M4801" t="str">
        <v>No</v>
      </c>
      <c r="N4801" t="str">
        <v>No</v>
      </c>
      <c r="O4801">
        <v>1</v>
      </c>
      <c r="P4801">
        <v>3</v>
      </c>
      <c r="Q4801" t="str">
        <v>Average</v>
      </c>
      <c r="R4801">
        <v>22</v>
      </c>
    </row>
    <row r="4802" spans="1:18" x14ac:dyDescent="0.3">
      <c r="A4802">
        <v>18267785</v>
      </c>
      <c r="B4802">
        <v>1</v>
      </c>
      <c r="C4802" t="str">
        <f>_xlfn.XLOOKUP(B4802,'Country Master'!A:A,'Country Master'!B:B,"Not Found")</f>
        <v>India</v>
      </c>
      <c r="D4802" t="s">
        <v>3694</v>
      </c>
      <c r="E4802" t="s">
        <v>7063</v>
      </c>
      <c r="F4802" t="s">
        <v>7006</v>
      </c>
      <c r="G4802" t="s">
        <v>7005</v>
      </c>
      <c r="H4802">
        <v>77.290882999999994</v>
      </c>
      <c r="I4802">
        <v>28.606978000000002</v>
      </c>
      <c r="J4802" t="s">
        <v>1969</v>
      </c>
      <c r="K4802" cm="1">
        <f t="array" ref="K4802:R4802">_xlfn.XLOOKUP(A4802,KPIs!$A$2:$A$9552,KPIs!$B$2:$I$9552,"Not Found")</f>
        <v>500</v>
      </c>
      <c r="L4802" t="str">
        <v>Indian Rupees(Rs.)</v>
      </c>
      <c r="M4802" t="str">
        <v>No</v>
      </c>
      <c r="N4802" t="str">
        <v>Yes</v>
      </c>
      <c r="O4802">
        <v>2</v>
      </c>
      <c r="P4802">
        <v>2.7</v>
      </c>
      <c r="Q4802" t="str">
        <v>Average</v>
      </c>
      <c r="R4802">
        <v>5</v>
      </c>
    </row>
    <row r="4803" spans="1:18" x14ac:dyDescent="0.3">
      <c r="A4803">
        <v>8110</v>
      </c>
      <c r="B4803">
        <v>1</v>
      </c>
      <c r="C4803" t="str">
        <f>_xlfn.XLOOKUP(B4803,'Country Master'!A:A,'Country Master'!B:B,"Not Found")</f>
        <v>India</v>
      </c>
      <c r="D4803" t="s">
        <v>3694</v>
      </c>
      <c r="E4803" t="s">
        <v>7062</v>
      </c>
      <c r="F4803" t="s">
        <v>7006</v>
      </c>
      <c r="G4803" t="s">
        <v>7005</v>
      </c>
      <c r="H4803">
        <v>77.306590700000001</v>
      </c>
      <c r="I4803">
        <v>28.5890442</v>
      </c>
      <c r="J4803" t="s">
        <v>2553</v>
      </c>
      <c r="K4803" cm="1">
        <f t="array" ref="K4803:R4803">_xlfn.XLOOKUP(A4803,KPIs!$A$2:$A$9552,KPIs!$B$2:$I$9552,"Not Found")</f>
        <v>250</v>
      </c>
      <c r="L4803" t="str">
        <v>Indian Rupees(Rs.)</v>
      </c>
      <c r="M4803" t="str">
        <v>No</v>
      </c>
      <c r="N4803" t="str">
        <v>No</v>
      </c>
      <c r="O4803">
        <v>1</v>
      </c>
      <c r="P4803">
        <v>2.9</v>
      </c>
      <c r="Q4803" t="str">
        <v>Average</v>
      </c>
      <c r="R4803">
        <v>5</v>
      </c>
    </row>
    <row r="4804" spans="1:18" x14ac:dyDescent="0.3">
      <c r="A4804">
        <v>18281964</v>
      </c>
      <c r="B4804">
        <v>1</v>
      </c>
      <c r="C4804" t="str">
        <f>_xlfn.XLOOKUP(B4804,'Country Master'!A:A,'Country Master'!B:B,"Not Found")</f>
        <v>India</v>
      </c>
      <c r="D4804" t="s">
        <v>3694</v>
      </c>
      <c r="E4804" t="s">
        <v>7061</v>
      </c>
      <c r="F4804" t="s">
        <v>7006</v>
      </c>
      <c r="G4804" t="s">
        <v>7005</v>
      </c>
      <c r="H4804">
        <v>77.295218399999996</v>
      </c>
      <c r="I4804">
        <v>28.607492499999999</v>
      </c>
      <c r="J4804" t="s">
        <v>1904</v>
      </c>
      <c r="K4804" cm="1">
        <f t="array" ref="K4804:R4804">_xlfn.XLOOKUP(A4804,KPIs!$A$2:$A$9552,KPIs!$B$2:$I$9552,"Not Found")</f>
        <v>400</v>
      </c>
      <c r="L4804" t="str">
        <v>Indian Rupees(Rs.)</v>
      </c>
      <c r="M4804" t="str">
        <v>No</v>
      </c>
      <c r="N4804" t="str">
        <v>No</v>
      </c>
      <c r="O4804">
        <v>1</v>
      </c>
      <c r="P4804">
        <v>3</v>
      </c>
      <c r="Q4804" t="str">
        <v>Average</v>
      </c>
      <c r="R4804">
        <v>4</v>
      </c>
    </row>
    <row r="4805" spans="1:18" x14ac:dyDescent="0.3">
      <c r="A4805">
        <v>2932</v>
      </c>
      <c r="B4805">
        <v>1</v>
      </c>
      <c r="C4805" t="str">
        <f>_xlfn.XLOOKUP(B4805,'Country Master'!A:A,'Country Master'!B:B,"Not Found")</f>
        <v>India</v>
      </c>
      <c r="D4805" t="s">
        <v>3694</v>
      </c>
      <c r="E4805" t="s">
        <v>7060</v>
      </c>
      <c r="F4805" t="s">
        <v>7006</v>
      </c>
      <c r="G4805" t="s">
        <v>7005</v>
      </c>
      <c r="H4805">
        <v>77.2953531</v>
      </c>
      <c r="I4805">
        <v>28.6065091</v>
      </c>
      <c r="J4805" t="s">
        <v>1969</v>
      </c>
      <c r="K4805" cm="1">
        <f t="array" ref="K4805:R4805">_xlfn.XLOOKUP(A4805,KPIs!$A$2:$A$9552,KPIs!$B$2:$I$9552,"Not Found")</f>
        <v>600</v>
      </c>
      <c r="L4805" t="str">
        <v>Indian Rupees(Rs.)</v>
      </c>
      <c r="M4805" t="str">
        <v>No</v>
      </c>
      <c r="N4805" t="str">
        <v>Yes</v>
      </c>
      <c r="O4805">
        <v>2</v>
      </c>
      <c r="P4805">
        <v>2.6</v>
      </c>
      <c r="Q4805" t="str">
        <v>Average</v>
      </c>
      <c r="R4805">
        <v>53</v>
      </c>
    </row>
    <row r="4806" spans="1:18" x14ac:dyDescent="0.3">
      <c r="A4806">
        <v>6182</v>
      </c>
      <c r="B4806">
        <v>1</v>
      </c>
      <c r="C4806" t="str">
        <f>_xlfn.XLOOKUP(B4806,'Country Master'!A:A,'Country Master'!B:B,"Not Found")</f>
        <v>India</v>
      </c>
      <c r="D4806" t="s">
        <v>3694</v>
      </c>
      <c r="E4806" t="s">
        <v>7059</v>
      </c>
      <c r="F4806" t="s">
        <v>7006</v>
      </c>
      <c r="G4806" t="s">
        <v>7005</v>
      </c>
      <c r="H4806">
        <v>77.294916599999993</v>
      </c>
      <c r="I4806">
        <v>28.597730800000001</v>
      </c>
      <c r="J4806" t="s">
        <v>2240</v>
      </c>
      <c r="K4806" cm="1">
        <f t="array" ref="K4806:R4806">_xlfn.XLOOKUP(A4806,KPIs!$A$2:$A$9552,KPIs!$B$2:$I$9552,"Not Found")</f>
        <v>400</v>
      </c>
      <c r="L4806" t="str">
        <v>Indian Rupees(Rs.)</v>
      </c>
      <c r="M4806" t="str">
        <v>No</v>
      </c>
      <c r="N4806" t="str">
        <v>No</v>
      </c>
      <c r="O4806">
        <v>1</v>
      </c>
      <c r="P4806">
        <v>2.8</v>
      </c>
      <c r="Q4806" t="str">
        <v>Average</v>
      </c>
      <c r="R4806">
        <v>11</v>
      </c>
    </row>
    <row r="4807" spans="1:18" x14ac:dyDescent="0.3">
      <c r="A4807">
        <v>18324529</v>
      </c>
      <c r="B4807">
        <v>1</v>
      </c>
      <c r="C4807" t="str">
        <f>_xlfn.XLOOKUP(B4807,'Country Master'!A:A,'Country Master'!B:B,"Not Found")</f>
        <v>India</v>
      </c>
      <c r="D4807" t="s">
        <v>3694</v>
      </c>
      <c r="E4807" t="s">
        <v>7058</v>
      </c>
      <c r="F4807" t="s">
        <v>7006</v>
      </c>
      <c r="G4807" t="s">
        <v>7005</v>
      </c>
      <c r="H4807">
        <v>77.290469999999999</v>
      </c>
      <c r="I4807">
        <v>28.606973799999999</v>
      </c>
      <c r="J4807" t="s">
        <v>233</v>
      </c>
      <c r="K4807" cm="1">
        <f t="array" ref="K4807:R4807">_xlfn.XLOOKUP(A4807,KPIs!$A$2:$A$9552,KPIs!$B$2:$I$9552,"Not Found")</f>
        <v>350</v>
      </c>
      <c r="L4807" t="str">
        <v>Indian Rupees(Rs.)</v>
      </c>
      <c r="M4807" t="str">
        <v>No</v>
      </c>
      <c r="N4807" t="str">
        <v>Yes</v>
      </c>
      <c r="O4807">
        <v>1</v>
      </c>
      <c r="P4807">
        <v>3.3</v>
      </c>
      <c r="Q4807" t="str">
        <v>Average</v>
      </c>
      <c r="R4807">
        <v>58</v>
      </c>
    </row>
    <row r="4808" spans="1:18" x14ac:dyDescent="0.3">
      <c r="A4808">
        <v>308237</v>
      </c>
      <c r="B4808">
        <v>1</v>
      </c>
      <c r="C4808" t="str">
        <f>_xlfn.XLOOKUP(B4808,'Country Master'!A:A,'Country Master'!B:B,"Not Found")</f>
        <v>India</v>
      </c>
      <c r="D4808" t="s">
        <v>3694</v>
      </c>
      <c r="E4808" t="s">
        <v>7057</v>
      </c>
      <c r="F4808" t="s">
        <v>7006</v>
      </c>
      <c r="G4808" t="s">
        <v>7005</v>
      </c>
      <c r="H4808">
        <v>77.293833500000005</v>
      </c>
      <c r="I4808">
        <v>28.607822299999999</v>
      </c>
      <c r="J4808" t="s">
        <v>2573</v>
      </c>
      <c r="K4808" cm="1">
        <f t="array" ref="K4808:R4808">_xlfn.XLOOKUP(A4808,KPIs!$A$2:$A$9552,KPIs!$B$2:$I$9552,"Not Found")</f>
        <v>350</v>
      </c>
      <c r="L4808" t="str">
        <v>Indian Rupees(Rs.)</v>
      </c>
      <c r="M4808" t="str">
        <v>No</v>
      </c>
      <c r="N4808" t="str">
        <v>Yes</v>
      </c>
      <c r="O4808">
        <v>1</v>
      </c>
      <c r="P4808">
        <v>2.8</v>
      </c>
      <c r="Q4808" t="str">
        <v>Average</v>
      </c>
      <c r="R4808">
        <v>15</v>
      </c>
    </row>
    <row r="4809" spans="1:18" x14ac:dyDescent="0.3">
      <c r="A4809">
        <v>311894</v>
      </c>
      <c r="B4809">
        <v>1</v>
      </c>
      <c r="C4809" t="str">
        <f>_xlfn.XLOOKUP(B4809,'Country Master'!A:A,'Country Master'!B:B,"Not Found")</f>
        <v>India</v>
      </c>
      <c r="D4809" t="s">
        <v>3694</v>
      </c>
      <c r="E4809" t="s">
        <v>7056</v>
      </c>
      <c r="F4809" t="s">
        <v>7006</v>
      </c>
      <c r="G4809" t="s">
        <v>7005</v>
      </c>
      <c r="H4809">
        <v>77.288708389999996</v>
      </c>
      <c r="I4809">
        <v>28.611849429999999</v>
      </c>
      <c r="J4809" t="s">
        <v>2368</v>
      </c>
      <c r="K4809" cm="1">
        <f t="array" ref="K4809:R4809">_xlfn.XLOOKUP(A4809,KPIs!$A$2:$A$9552,KPIs!$B$2:$I$9552,"Not Found")</f>
        <v>300</v>
      </c>
      <c r="L4809" t="str">
        <v>Indian Rupees(Rs.)</v>
      </c>
      <c r="M4809" t="str">
        <v>No</v>
      </c>
      <c r="N4809" t="str">
        <v>No</v>
      </c>
      <c r="O4809">
        <v>1</v>
      </c>
      <c r="P4809">
        <v>3.1</v>
      </c>
      <c r="Q4809" t="str">
        <v>Average</v>
      </c>
      <c r="R4809">
        <v>26</v>
      </c>
    </row>
    <row r="4810" spans="1:18" x14ac:dyDescent="0.3">
      <c r="A4810">
        <v>300960</v>
      </c>
      <c r="B4810">
        <v>1</v>
      </c>
      <c r="C4810" t="str">
        <f>_xlfn.XLOOKUP(B4810,'Country Master'!A:A,'Country Master'!B:B,"Not Found")</f>
        <v>India</v>
      </c>
      <c r="D4810" t="s">
        <v>3694</v>
      </c>
      <c r="E4810" t="s">
        <v>7055</v>
      </c>
      <c r="F4810" t="s">
        <v>7006</v>
      </c>
      <c r="G4810" t="s">
        <v>7005</v>
      </c>
      <c r="H4810">
        <v>77.293357099999994</v>
      </c>
      <c r="I4810">
        <v>28.6035787</v>
      </c>
      <c r="J4810" t="s">
        <v>2487</v>
      </c>
      <c r="K4810" cm="1">
        <f t="array" ref="K4810:R4810">_xlfn.XLOOKUP(A4810,KPIs!$A$2:$A$9552,KPIs!$B$2:$I$9552,"Not Found")</f>
        <v>200</v>
      </c>
      <c r="L4810" t="str">
        <v>Indian Rupees(Rs.)</v>
      </c>
      <c r="M4810" t="str">
        <v>No</v>
      </c>
      <c r="N4810" t="str">
        <v>No</v>
      </c>
      <c r="O4810">
        <v>1</v>
      </c>
      <c r="P4810">
        <v>3</v>
      </c>
      <c r="Q4810" t="str">
        <v>Average</v>
      </c>
      <c r="R4810">
        <v>18</v>
      </c>
    </row>
    <row r="4811" spans="1:18" x14ac:dyDescent="0.3">
      <c r="A4811">
        <v>308222</v>
      </c>
      <c r="B4811">
        <v>1</v>
      </c>
      <c r="C4811" t="str">
        <f>_xlfn.XLOOKUP(B4811,'Country Master'!A:A,'Country Master'!B:B,"Not Found")</f>
        <v>India</v>
      </c>
      <c r="D4811" t="s">
        <v>3694</v>
      </c>
      <c r="E4811" t="s">
        <v>7054</v>
      </c>
      <c r="F4811" t="s">
        <v>7006</v>
      </c>
      <c r="G4811" t="s">
        <v>7005</v>
      </c>
      <c r="H4811">
        <v>77.295346859999995</v>
      </c>
      <c r="I4811">
        <v>28.606909519999999</v>
      </c>
      <c r="J4811" t="s">
        <v>7053</v>
      </c>
      <c r="K4811" cm="1">
        <f t="array" ref="K4811:R4811">_xlfn.XLOOKUP(A4811,KPIs!$A$2:$A$9552,KPIs!$B$2:$I$9552,"Not Found")</f>
        <v>600</v>
      </c>
      <c r="L4811" t="str">
        <v>Indian Rupees(Rs.)</v>
      </c>
      <c r="M4811" t="str">
        <v>No</v>
      </c>
      <c r="N4811" t="str">
        <v>No</v>
      </c>
      <c r="O4811">
        <v>2</v>
      </c>
      <c r="P4811">
        <v>2.8</v>
      </c>
      <c r="Q4811" t="str">
        <v>Average</v>
      </c>
      <c r="R4811">
        <v>49</v>
      </c>
    </row>
    <row r="4812" spans="1:18" x14ac:dyDescent="0.3">
      <c r="A4812">
        <v>18258510</v>
      </c>
      <c r="B4812">
        <v>1</v>
      </c>
      <c r="C4812" t="str">
        <f>_xlfn.XLOOKUP(B4812,'Country Master'!A:A,'Country Master'!B:B,"Not Found")</f>
        <v>India</v>
      </c>
      <c r="D4812" t="s">
        <v>3694</v>
      </c>
      <c r="E4812" t="s">
        <v>7052</v>
      </c>
      <c r="F4812" t="s">
        <v>7006</v>
      </c>
      <c r="G4812" t="s">
        <v>7005</v>
      </c>
      <c r="H4812">
        <v>77.295649400000002</v>
      </c>
      <c r="I4812">
        <v>28.606541700000001</v>
      </c>
      <c r="J4812" t="s">
        <v>1888</v>
      </c>
      <c r="K4812" cm="1">
        <f t="array" ref="K4812:R4812">_xlfn.XLOOKUP(A4812,KPIs!$A$2:$A$9552,KPIs!$B$2:$I$9552,"Not Found")</f>
        <v>400</v>
      </c>
      <c r="L4812" t="str">
        <v>Indian Rupees(Rs.)</v>
      </c>
      <c r="M4812" t="str">
        <v>No</v>
      </c>
      <c r="N4812" t="str">
        <v>No</v>
      </c>
      <c r="O4812">
        <v>1</v>
      </c>
      <c r="P4812">
        <v>3.1</v>
      </c>
      <c r="Q4812" t="str">
        <v>Average</v>
      </c>
      <c r="R4812">
        <v>7</v>
      </c>
    </row>
    <row r="4813" spans="1:18" x14ac:dyDescent="0.3">
      <c r="A4813">
        <v>308526</v>
      </c>
      <c r="B4813">
        <v>1</v>
      </c>
      <c r="C4813" t="str">
        <f>_xlfn.XLOOKUP(B4813,'Country Master'!A:A,'Country Master'!B:B,"Not Found")</f>
        <v>India</v>
      </c>
      <c r="D4813" t="s">
        <v>3694</v>
      </c>
      <c r="E4813" t="s">
        <v>7051</v>
      </c>
      <c r="F4813" t="s">
        <v>7006</v>
      </c>
      <c r="G4813" t="s">
        <v>7005</v>
      </c>
      <c r="H4813">
        <v>77.299098259999994</v>
      </c>
      <c r="I4813">
        <v>28.605451009999999</v>
      </c>
      <c r="J4813" t="s">
        <v>2350</v>
      </c>
      <c r="K4813" cm="1">
        <f t="array" ref="K4813:R4813">_xlfn.XLOOKUP(A4813,KPIs!$A$2:$A$9552,KPIs!$B$2:$I$9552,"Not Found")</f>
        <v>250</v>
      </c>
      <c r="L4813" t="str">
        <v>Indian Rupees(Rs.)</v>
      </c>
      <c r="M4813" t="str">
        <v>No</v>
      </c>
      <c r="N4813" t="str">
        <v>No</v>
      </c>
      <c r="O4813">
        <v>1</v>
      </c>
      <c r="P4813">
        <v>3.1</v>
      </c>
      <c r="Q4813" t="str">
        <v>Average</v>
      </c>
      <c r="R4813">
        <v>7</v>
      </c>
    </row>
    <row r="4814" spans="1:18" x14ac:dyDescent="0.3">
      <c r="A4814">
        <v>301118</v>
      </c>
      <c r="B4814">
        <v>1</v>
      </c>
      <c r="C4814" t="str">
        <f>_xlfn.XLOOKUP(B4814,'Country Master'!A:A,'Country Master'!B:B,"Not Found")</f>
        <v>India</v>
      </c>
      <c r="D4814" t="s">
        <v>3694</v>
      </c>
      <c r="E4814" t="s">
        <v>7050</v>
      </c>
      <c r="F4814" t="s">
        <v>7006</v>
      </c>
      <c r="G4814" t="s">
        <v>7005</v>
      </c>
      <c r="H4814">
        <v>77.308432100000005</v>
      </c>
      <c r="I4814">
        <v>28.589426100000001</v>
      </c>
      <c r="J4814" t="s">
        <v>1969</v>
      </c>
      <c r="K4814" cm="1">
        <f t="array" ref="K4814:R4814">_xlfn.XLOOKUP(A4814,KPIs!$A$2:$A$9552,KPIs!$B$2:$I$9552,"Not Found")</f>
        <v>600</v>
      </c>
      <c r="L4814" t="str">
        <v>Indian Rupees(Rs.)</v>
      </c>
      <c r="M4814" t="str">
        <v>No</v>
      </c>
      <c r="N4814" t="str">
        <v>Yes</v>
      </c>
      <c r="O4814">
        <v>2</v>
      </c>
      <c r="P4814">
        <v>3.2</v>
      </c>
      <c r="Q4814" t="str">
        <v>Average</v>
      </c>
      <c r="R4814">
        <v>23</v>
      </c>
    </row>
    <row r="4815" spans="1:18" x14ac:dyDescent="0.3">
      <c r="A4815">
        <v>309551</v>
      </c>
      <c r="B4815">
        <v>1</v>
      </c>
      <c r="C4815" t="str">
        <f>_xlfn.XLOOKUP(B4815,'Country Master'!A:A,'Country Master'!B:B,"Not Found")</f>
        <v>India</v>
      </c>
      <c r="D4815" t="s">
        <v>3694</v>
      </c>
      <c r="E4815" t="s">
        <v>7049</v>
      </c>
      <c r="F4815" t="s">
        <v>7006</v>
      </c>
      <c r="G4815" t="s">
        <v>7005</v>
      </c>
      <c r="H4815">
        <v>77.289176769999997</v>
      </c>
      <c r="I4815">
        <v>28.610923750000001</v>
      </c>
      <c r="J4815" t="s">
        <v>2923</v>
      </c>
      <c r="K4815" cm="1">
        <f t="array" ref="K4815:R4815">_xlfn.XLOOKUP(A4815,KPIs!$A$2:$A$9552,KPIs!$B$2:$I$9552,"Not Found")</f>
        <v>400</v>
      </c>
      <c r="L4815" t="str">
        <v>Indian Rupees(Rs.)</v>
      </c>
      <c r="M4815" t="str">
        <v>No</v>
      </c>
      <c r="N4815" t="str">
        <v>Yes</v>
      </c>
      <c r="O4815">
        <v>1</v>
      </c>
      <c r="P4815">
        <v>3.1</v>
      </c>
      <c r="Q4815" t="str">
        <v>Average</v>
      </c>
      <c r="R4815">
        <v>53</v>
      </c>
    </row>
    <row r="4816" spans="1:18" x14ac:dyDescent="0.3">
      <c r="A4816">
        <v>9736</v>
      </c>
      <c r="B4816">
        <v>1</v>
      </c>
      <c r="C4816" t="str">
        <f>_xlfn.XLOOKUP(B4816,'Country Master'!A:A,'Country Master'!B:B,"Not Found")</f>
        <v>India</v>
      </c>
      <c r="D4816" t="s">
        <v>3694</v>
      </c>
      <c r="E4816" t="s">
        <v>7048</v>
      </c>
      <c r="F4816" t="s">
        <v>7006</v>
      </c>
      <c r="G4816" t="s">
        <v>7005</v>
      </c>
      <c r="H4816">
        <v>77.299539999999993</v>
      </c>
      <c r="I4816">
        <v>28.5939142</v>
      </c>
      <c r="J4816" t="s">
        <v>7047</v>
      </c>
      <c r="K4816" cm="1">
        <f t="array" ref="K4816:R4816">_xlfn.XLOOKUP(A4816,KPIs!$A$2:$A$9552,KPIs!$B$2:$I$9552,"Not Found")</f>
        <v>2000</v>
      </c>
      <c r="L4816" t="str">
        <v>Indian Rupees(Rs.)</v>
      </c>
      <c r="M4816" t="str">
        <v>Yes</v>
      </c>
      <c r="N4816" t="str">
        <v>No</v>
      </c>
      <c r="O4816">
        <v>4</v>
      </c>
      <c r="P4816">
        <v>3.1</v>
      </c>
      <c r="Q4816" t="str">
        <v>Average</v>
      </c>
      <c r="R4816">
        <v>80</v>
      </c>
    </row>
    <row r="4817" spans="1:18" x14ac:dyDescent="0.3">
      <c r="A4817">
        <v>18022625</v>
      </c>
      <c r="B4817">
        <v>1</v>
      </c>
      <c r="C4817" t="str">
        <f>_xlfn.XLOOKUP(B4817,'Country Master'!A:A,'Country Master'!B:B,"Not Found")</f>
        <v>India</v>
      </c>
      <c r="D4817" t="s">
        <v>3694</v>
      </c>
      <c r="E4817" t="s">
        <v>7046</v>
      </c>
      <c r="F4817" t="s">
        <v>7006</v>
      </c>
      <c r="G4817" t="s">
        <v>7005</v>
      </c>
      <c r="H4817">
        <v>77.295744299999996</v>
      </c>
      <c r="I4817">
        <v>28.6076829</v>
      </c>
      <c r="J4817" t="s">
        <v>2984</v>
      </c>
      <c r="K4817" cm="1">
        <f t="array" ref="K4817:R4817">_xlfn.XLOOKUP(A4817,KPIs!$A$2:$A$9552,KPIs!$B$2:$I$9552,"Not Found")</f>
        <v>550</v>
      </c>
      <c r="L4817" t="str">
        <v>Indian Rupees(Rs.)</v>
      </c>
      <c r="M4817" t="str">
        <v>No</v>
      </c>
      <c r="N4817" t="str">
        <v>Yes</v>
      </c>
      <c r="O4817">
        <v>2</v>
      </c>
      <c r="P4817">
        <v>3.4</v>
      </c>
      <c r="Q4817" t="str">
        <v>Average</v>
      </c>
      <c r="R4817">
        <v>33</v>
      </c>
    </row>
    <row r="4818" spans="1:18" x14ac:dyDescent="0.3">
      <c r="A4818">
        <v>18420679</v>
      </c>
      <c r="B4818">
        <v>1</v>
      </c>
      <c r="C4818" t="str">
        <f>_xlfn.XLOOKUP(B4818,'Country Master'!A:A,'Country Master'!B:B,"Not Found")</f>
        <v>India</v>
      </c>
      <c r="D4818" t="s">
        <v>3694</v>
      </c>
      <c r="E4818" t="s">
        <v>7045</v>
      </c>
      <c r="F4818" t="s">
        <v>7006</v>
      </c>
      <c r="G4818" t="s">
        <v>7005</v>
      </c>
      <c r="H4818">
        <v>0</v>
      </c>
      <c r="I4818">
        <v>0</v>
      </c>
      <c r="J4818" t="s">
        <v>2350</v>
      </c>
      <c r="K4818" cm="1">
        <f t="array" ref="K4818:R4818">_xlfn.XLOOKUP(A4818,KPIs!$A$2:$A$9552,KPIs!$B$2:$I$9552,"Not Found")</f>
        <v>150</v>
      </c>
      <c r="L4818" t="str">
        <v>Indian Rupees(Rs.)</v>
      </c>
      <c r="M4818" t="str">
        <v>No</v>
      </c>
      <c r="N4818" t="str">
        <v>No</v>
      </c>
      <c r="O4818">
        <v>1</v>
      </c>
      <c r="P4818">
        <v>3.7</v>
      </c>
      <c r="Q4818" t="str">
        <v>Good</v>
      </c>
      <c r="R4818">
        <v>39</v>
      </c>
    </row>
    <row r="4819" spans="1:18" x14ac:dyDescent="0.3">
      <c r="A4819">
        <v>301361</v>
      </c>
      <c r="B4819">
        <v>1</v>
      </c>
      <c r="C4819" t="str">
        <f>_xlfn.XLOOKUP(B4819,'Country Master'!A:A,'Country Master'!B:B,"Not Found")</f>
        <v>India</v>
      </c>
      <c r="D4819" t="s">
        <v>3694</v>
      </c>
      <c r="E4819" t="s">
        <v>7044</v>
      </c>
      <c r="F4819" t="s">
        <v>7006</v>
      </c>
      <c r="G4819" t="s">
        <v>7005</v>
      </c>
      <c r="H4819">
        <v>77.334799599999997</v>
      </c>
      <c r="I4819">
        <v>28.604001799999999</v>
      </c>
      <c r="J4819" t="s">
        <v>7043</v>
      </c>
      <c r="K4819" cm="1">
        <f t="array" ref="K4819:R4819">_xlfn.XLOOKUP(A4819,KPIs!$A$2:$A$9552,KPIs!$B$2:$I$9552,"Not Found")</f>
        <v>500</v>
      </c>
      <c r="L4819" t="str">
        <v>Indian Rupees(Rs.)</v>
      </c>
      <c r="M4819" t="str">
        <v>No</v>
      </c>
      <c r="N4819" t="str">
        <v>Yes</v>
      </c>
      <c r="O4819">
        <v>2</v>
      </c>
      <c r="P4819">
        <v>3.6</v>
      </c>
      <c r="Q4819" t="str">
        <v>Good</v>
      </c>
      <c r="R4819">
        <v>165</v>
      </c>
    </row>
    <row r="4820" spans="1:18" x14ac:dyDescent="0.3">
      <c r="A4820">
        <v>312991</v>
      </c>
      <c r="B4820">
        <v>1</v>
      </c>
      <c r="C4820" t="str">
        <f>_xlfn.XLOOKUP(B4820,'Country Master'!A:A,'Country Master'!B:B,"Not Found")</f>
        <v>India</v>
      </c>
      <c r="D4820" t="s">
        <v>3694</v>
      </c>
      <c r="E4820" t="s">
        <v>7042</v>
      </c>
      <c r="F4820" t="s">
        <v>7006</v>
      </c>
      <c r="G4820" t="s">
        <v>7005</v>
      </c>
      <c r="H4820">
        <v>77.290567800000005</v>
      </c>
      <c r="I4820">
        <v>28.6068499</v>
      </c>
      <c r="J4820" t="s">
        <v>194</v>
      </c>
      <c r="K4820" cm="1">
        <f t="array" ref="K4820:R4820">_xlfn.XLOOKUP(A4820,KPIs!$A$2:$A$9552,KPIs!$B$2:$I$9552,"Not Found")</f>
        <v>250</v>
      </c>
      <c r="L4820" t="str">
        <v>Indian Rupees(Rs.)</v>
      </c>
      <c r="M4820" t="str">
        <v>No</v>
      </c>
      <c r="N4820" t="str">
        <v>No</v>
      </c>
      <c r="O4820">
        <v>1</v>
      </c>
      <c r="P4820">
        <v>3.7</v>
      </c>
      <c r="Q4820" t="str">
        <v>Good</v>
      </c>
      <c r="R4820">
        <v>72</v>
      </c>
    </row>
    <row r="4821" spans="1:18" x14ac:dyDescent="0.3">
      <c r="A4821">
        <v>18277153</v>
      </c>
      <c r="B4821">
        <v>1</v>
      </c>
      <c r="C4821" t="str">
        <f>_xlfn.XLOOKUP(B4821,'Country Master'!A:A,'Country Master'!B:B,"Not Found")</f>
        <v>India</v>
      </c>
      <c r="D4821" t="s">
        <v>3694</v>
      </c>
      <c r="E4821" t="s">
        <v>7041</v>
      </c>
      <c r="F4821" t="s">
        <v>7006</v>
      </c>
      <c r="G4821" t="s">
        <v>7005</v>
      </c>
      <c r="H4821">
        <v>77.295272900000001</v>
      </c>
      <c r="I4821">
        <v>28.597572899999999</v>
      </c>
      <c r="J4821" t="s">
        <v>233</v>
      </c>
      <c r="K4821" cm="1">
        <f t="array" ref="K4821:R4821">_xlfn.XLOOKUP(A4821,KPIs!$A$2:$A$9552,KPIs!$B$2:$I$9552,"Not Found")</f>
        <v>500</v>
      </c>
      <c r="L4821" t="str">
        <v>Indian Rupees(Rs.)</v>
      </c>
      <c r="M4821" t="str">
        <v>No</v>
      </c>
      <c r="N4821" t="str">
        <v>Yes</v>
      </c>
      <c r="O4821">
        <v>2</v>
      </c>
      <c r="P4821">
        <v>3.7</v>
      </c>
      <c r="Q4821" t="str">
        <v>Good</v>
      </c>
      <c r="R4821">
        <v>49</v>
      </c>
    </row>
    <row r="4822" spans="1:18" x14ac:dyDescent="0.3">
      <c r="A4822">
        <v>18273548</v>
      </c>
      <c r="B4822">
        <v>1</v>
      </c>
      <c r="C4822" t="str">
        <f>_xlfn.XLOOKUP(B4822,'Country Master'!A:A,'Country Master'!B:B,"Not Found")</f>
        <v>India</v>
      </c>
      <c r="D4822" t="s">
        <v>3694</v>
      </c>
      <c r="E4822" t="s">
        <v>7040</v>
      </c>
      <c r="F4822" t="s">
        <v>7006</v>
      </c>
      <c r="G4822" t="s">
        <v>7005</v>
      </c>
      <c r="H4822">
        <v>77.294967200000002</v>
      </c>
      <c r="I4822">
        <v>28.597776</v>
      </c>
      <c r="J4822" t="s">
        <v>7039</v>
      </c>
      <c r="K4822" cm="1">
        <f t="array" ref="K4822:R4822">_xlfn.XLOOKUP(A4822,KPIs!$A$2:$A$9552,KPIs!$B$2:$I$9552,"Not Found")</f>
        <v>550</v>
      </c>
      <c r="L4822" t="str">
        <v>Indian Rupees(Rs.)</v>
      </c>
      <c r="M4822" t="str">
        <v>No</v>
      </c>
      <c r="N4822" t="str">
        <v>No</v>
      </c>
      <c r="O4822">
        <v>2</v>
      </c>
      <c r="P4822">
        <v>3.7</v>
      </c>
      <c r="Q4822" t="str">
        <v>Good</v>
      </c>
      <c r="R4822">
        <v>57</v>
      </c>
    </row>
    <row r="4823" spans="1:18" x14ac:dyDescent="0.3">
      <c r="A4823">
        <v>18399818</v>
      </c>
      <c r="B4823">
        <v>1</v>
      </c>
      <c r="C4823" t="str">
        <f>_xlfn.XLOOKUP(B4823,'Country Master'!A:A,'Country Master'!B:B,"Not Found")</f>
        <v>India</v>
      </c>
      <c r="D4823" t="s">
        <v>3694</v>
      </c>
      <c r="E4823" t="s">
        <v>7038</v>
      </c>
      <c r="F4823" t="s">
        <v>7006</v>
      </c>
      <c r="G4823" t="s">
        <v>7005</v>
      </c>
      <c r="H4823">
        <v>77.29340594</v>
      </c>
      <c r="I4823">
        <v>28.608731800000001</v>
      </c>
      <c r="J4823" t="s">
        <v>7037</v>
      </c>
      <c r="K4823" cm="1">
        <f t="array" ref="K4823:R4823">_xlfn.XLOOKUP(A4823,KPIs!$A$2:$A$9552,KPIs!$B$2:$I$9552,"Not Found")</f>
        <v>300</v>
      </c>
      <c r="L4823" t="str">
        <v>Indian Rupees(Rs.)</v>
      </c>
      <c r="M4823" t="str">
        <v>No</v>
      </c>
      <c r="N4823" t="str">
        <v>Yes</v>
      </c>
      <c r="O4823">
        <v>1</v>
      </c>
      <c r="P4823">
        <v>3.7</v>
      </c>
      <c r="Q4823" t="str">
        <v>Good</v>
      </c>
      <c r="R4823">
        <v>65</v>
      </c>
    </row>
    <row r="4824" spans="1:18" x14ac:dyDescent="0.3">
      <c r="A4824">
        <v>8062</v>
      </c>
      <c r="B4824">
        <v>1</v>
      </c>
      <c r="C4824" t="str">
        <f>_xlfn.XLOOKUP(B4824,'Country Master'!A:A,'Country Master'!B:B,"Not Found")</f>
        <v>India</v>
      </c>
      <c r="D4824" t="s">
        <v>3694</v>
      </c>
      <c r="E4824" t="s">
        <v>7036</v>
      </c>
      <c r="F4824" t="s">
        <v>7006</v>
      </c>
      <c r="G4824" t="s">
        <v>7005</v>
      </c>
      <c r="H4824">
        <v>77.312281900000002</v>
      </c>
      <c r="I4824">
        <v>28.594716999999999</v>
      </c>
      <c r="J4824" t="s">
        <v>1904</v>
      </c>
      <c r="K4824" cm="1">
        <f t="array" ref="K4824:R4824">_xlfn.XLOOKUP(A4824,KPIs!$A$2:$A$9552,KPIs!$B$2:$I$9552,"Not Found")</f>
        <v>150</v>
      </c>
      <c r="L4824" t="str">
        <v>Indian Rupees(Rs.)</v>
      </c>
      <c r="M4824" t="str">
        <v>No</v>
      </c>
      <c r="N4824" t="str">
        <v>No</v>
      </c>
      <c r="O4824">
        <v>1</v>
      </c>
      <c r="P4824">
        <v>0</v>
      </c>
      <c r="Q4824" t="str">
        <v>Not rated</v>
      </c>
      <c r="R4824">
        <v>1</v>
      </c>
    </row>
    <row r="4825" spans="1:18" x14ac:dyDescent="0.3">
      <c r="A4825">
        <v>304254</v>
      </c>
      <c r="B4825">
        <v>1</v>
      </c>
      <c r="C4825" t="str">
        <f>_xlfn.XLOOKUP(B4825,'Country Master'!A:A,'Country Master'!B:B,"Not Found")</f>
        <v>India</v>
      </c>
      <c r="D4825" t="s">
        <v>3694</v>
      </c>
      <c r="E4825" t="s">
        <v>7035</v>
      </c>
      <c r="F4825" t="s">
        <v>7006</v>
      </c>
      <c r="G4825" t="s">
        <v>7005</v>
      </c>
      <c r="H4825">
        <v>77.307882800000002</v>
      </c>
      <c r="I4825">
        <v>28.590196200000001</v>
      </c>
      <c r="J4825" t="s">
        <v>1904</v>
      </c>
      <c r="K4825" cm="1">
        <f t="array" ref="K4825:R4825">_xlfn.XLOOKUP(A4825,KPIs!$A$2:$A$9552,KPIs!$B$2:$I$9552,"Not Found")</f>
        <v>200</v>
      </c>
      <c r="L4825" t="str">
        <v>Indian Rupees(Rs.)</v>
      </c>
      <c r="M4825" t="str">
        <v>No</v>
      </c>
      <c r="N4825" t="str">
        <v>No</v>
      </c>
      <c r="O4825">
        <v>1</v>
      </c>
      <c r="P4825">
        <v>0</v>
      </c>
      <c r="Q4825" t="str">
        <v>Not rated</v>
      </c>
      <c r="R4825">
        <v>2</v>
      </c>
    </row>
    <row r="4826" spans="1:18" x14ac:dyDescent="0.3">
      <c r="A4826">
        <v>18469823</v>
      </c>
      <c r="B4826">
        <v>1</v>
      </c>
      <c r="C4826" t="str">
        <f>_xlfn.XLOOKUP(B4826,'Country Master'!A:A,'Country Master'!B:B,"Not Found")</f>
        <v>India</v>
      </c>
      <c r="D4826" t="s">
        <v>3694</v>
      </c>
      <c r="E4826" t="s">
        <v>7034</v>
      </c>
      <c r="F4826" t="s">
        <v>7006</v>
      </c>
      <c r="G4826" t="s">
        <v>7005</v>
      </c>
      <c r="H4826">
        <v>77.294978439999994</v>
      </c>
      <c r="I4826">
        <v>28.607248439999999</v>
      </c>
      <c r="J4826" t="s">
        <v>2350</v>
      </c>
      <c r="K4826" cm="1">
        <f t="array" ref="K4826:R4826">_xlfn.XLOOKUP(A4826,KPIs!$A$2:$A$9552,KPIs!$B$2:$I$9552,"Not Found")</f>
        <v>300</v>
      </c>
      <c r="L4826" t="str">
        <v>Indian Rupees(Rs.)</v>
      </c>
      <c r="M4826" t="str">
        <v>No</v>
      </c>
      <c r="N4826" t="str">
        <v>No</v>
      </c>
      <c r="O4826">
        <v>1</v>
      </c>
      <c r="P4826">
        <v>0</v>
      </c>
      <c r="Q4826" t="str">
        <v>Not rated</v>
      </c>
      <c r="R4826">
        <v>0</v>
      </c>
    </row>
    <row r="4827" spans="1:18" x14ac:dyDescent="0.3">
      <c r="A4827">
        <v>18057803</v>
      </c>
      <c r="B4827">
        <v>1</v>
      </c>
      <c r="C4827" t="str">
        <f>_xlfn.XLOOKUP(B4827,'Country Master'!A:A,'Country Master'!B:B,"Not Found")</f>
        <v>India</v>
      </c>
      <c r="D4827" t="s">
        <v>3694</v>
      </c>
      <c r="E4827" t="s">
        <v>7033</v>
      </c>
      <c r="F4827" t="s">
        <v>7006</v>
      </c>
      <c r="G4827" t="s">
        <v>7005</v>
      </c>
      <c r="H4827">
        <v>0</v>
      </c>
      <c r="I4827">
        <v>0</v>
      </c>
      <c r="J4827" t="s">
        <v>2350</v>
      </c>
      <c r="K4827" cm="1">
        <f t="array" ref="K4827:R4827">_xlfn.XLOOKUP(A4827,KPIs!$A$2:$A$9552,KPIs!$B$2:$I$9552,"Not Found")</f>
        <v>300</v>
      </c>
      <c r="L4827" t="str">
        <v>Indian Rupees(Rs.)</v>
      </c>
      <c r="M4827" t="str">
        <v>No</v>
      </c>
      <c r="N4827" t="str">
        <v>No</v>
      </c>
      <c r="O4827">
        <v>1</v>
      </c>
      <c r="P4827">
        <v>0</v>
      </c>
      <c r="Q4827" t="str">
        <v>Not rated</v>
      </c>
      <c r="R4827">
        <v>0</v>
      </c>
    </row>
    <row r="4828" spans="1:18" x14ac:dyDescent="0.3">
      <c r="A4828">
        <v>18208900</v>
      </c>
      <c r="B4828">
        <v>1</v>
      </c>
      <c r="C4828" t="str">
        <f>_xlfn.XLOOKUP(B4828,'Country Master'!A:A,'Country Master'!B:B,"Not Found")</f>
        <v>India</v>
      </c>
      <c r="D4828" t="s">
        <v>3694</v>
      </c>
      <c r="E4828" t="s">
        <v>7032</v>
      </c>
      <c r="F4828" t="s">
        <v>7006</v>
      </c>
      <c r="G4828" t="s">
        <v>7005</v>
      </c>
      <c r="H4828">
        <v>0</v>
      </c>
      <c r="I4828">
        <v>0</v>
      </c>
      <c r="J4828" t="s">
        <v>233</v>
      </c>
      <c r="K4828" cm="1">
        <f t="array" ref="K4828:R4828">_xlfn.XLOOKUP(A4828,KPIs!$A$2:$A$9552,KPIs!$B$2:$I$9552,"Not Found")</f>
        <v>250</v>
      </c>
      <c r="L4828" t="str">
        <v>Indian Rupees(Rs.)</v>
      </c>
      <c r="M4828" t="str">
        <v>No</v>
      </c>
      <c r="N4828" t="str">
        <v>No</v>
      </c>
      <c r="O4828">
        <v>1</v>
      </c>
      <c r="P4828">
        <v>0</v>
      </c>
      <c r="Q4828" t="str">
        <v>Not rated</v>
      </c>
      <c r="R4828">
        <v>2</v>
      </c>
    </row>
    <row r="4829" spans="1:18" x14ac:dyDescent="0.3">
      <c r="A4829">
        <v>18420694</v>
      </c>
      <c r="B4829">
        <v>1</v>
      </c>
      <c r="C4829" t="str">
        <f>_xlfn.XLOOKUP(B4829,'Country Master'!A:A,'Country Master'!B:B,"Not Found")</f>
        <v>India</v>
      </c>
      <c r="D4829" t="s">
        <v>3694</v>
      </c>
      <c r="E4829" t="s">
        <v>7031</v>
      </c>
      <c r="F4829" t="s">
        <v>7006</v>
      </c>
      <c r="G4829" t="s">
        <v>7005</v>
      </c>
      <c r="H4829">
        <v>77.295698999999999</v>
      </c>
      <c r="I4829">
        <v>28.6073217</v>
      </c>
      <c r="J4829" t="s">
        <v>1888</v>
      </c>
      <c r="K4829" cm="1">
        <f t="array" ref="K4829:R4829">_xlfn.XLOOKUP(A4829,KPIs!$A$2:$A$9552,KPIs!$B$2:$I$9552,"Not Found")</f>
        <v>500</v>
      </c>
      <c r="L4829" t="str">
        <v>Indian Rupees(Rs.)</v>
      </c>
      <c r="M4829" t="str">
        <v>No</v>
      </c>
      <c r="N4829" t="str">
        <v>No</v>
      </c>
      <c r="O4829">
        <v>2</v>
      </c>
      <c r="P4829">
        <v>0</v>
      </c>
      <c r="Q4829" t="str">
        <v>Not rated</v>
      </c>
      <c r="R4829">
        <v>1</v>
      </c>
    </row>
    <row r="4830" spans="1:18" x14ac:dyDescent="0.3">
      <c r="A4830">
        <v>18438463</v>
      </c>
      <c r="B4830">
        <v>1</v>
      </c>
      <c r="C4830" t="str">
        <f>_xlfn.XLOOKUP(B4830,'Country Master'!A:A,'Country Master'!B:B,"Not Found")</f>
        <v>India</v>
      </c>
      <c r="D4830" t="s">
        <v>3694</v>
      </c>
      <c r="E4830" t="s">
        <v>7030</v>
      </c>
      <c r="F4830" t="s">
        <v>7006</v>
      </c>
      <c r="G4830" t="s">
        <v>7005</v>
      </c>
      <c r="H4830">
        <v>77.308642199999994</v>
      </c>
      <c r="I4830">
        <v>28.589949699999998</v>
      </c>
      <c r="J4830" t="s">
        <v>269</v>
      </c>
      <c r="K4830" cm="1">
        <f t="array" ref="K4830:R4830">_xlfn.XLOOKUP(A4830,KPIs!$A$2:$A$9552,KPIs!$B$2:$I$9552,"Not Found")</f>
        <v>200</v>
      </c>
      <c r="L4830" t="str">
        <v>Indian Rupees(Rs.)</v>
      </c>
      <c r="M4830" t="str">
        <v>No</v>
      </c>
      <c r="N4830" t="str">
        <v>No</v>
      </c>
      <c r="O4830">
        <v>1</v>
      </c>
      <c r="P4830">
        <v>0</v>
      </c>
      <c r="Q4830" t="str">
        <v>Not rated</v>
      </c>
      <c r="R4830">
        <v>0</v>
      </c>
    </row>
    <row r="4831" spans="1:18" x14ac:dyDescent="0.3">
      <c r="A4831">
        <v>18317329</v>
      </c>
      <c r="B4831">
        <v>1</v>
      </c>
      <c r="C4831" t="str">
        <f>_xlfn.XLOOKUP(B4831,'Country Master'!A:A,'Country Master'!B:B,"Not Found")</f>
        <v>India</v>
      </c>
      <c r="D4831" t="s">
        <v>3694</v>
      </c>
      <c r="E4831" t="s">
        <v>7029</v>
      </c>
      <c r="F4831" t="s">
        <v>7006</v>
      </c>
      <c r="G4831" t="s">
        <v>7005</v>
      </c>
      <c r="H4831">
        <v>77.295835100000005</v>
      </c>
      <c r="I4831">
        <v>28.609786199999999</v>
      </c>
      <c r="J4831" t="s">
        <v>1969</v>
      </c>
      <c r="K4831" cm="1">
        <f t="array" ref="K4831:R4831">_xlfn.XLOOKUP(A4831,KPIs!$A$2:$A$9552,KPIs!$B$2:$I$9552,"Not Found")</f>
        <v>400</v>
      </c>
      <c r="L4831" t="str">
        <v>Indian Rupees(Rs.)</v>
      </c>
      <c r="M4831" t="str">
        <v>No</v>
      </c>
      <c r="N4831" t="str">
        <v>No</v>
      </c>
      <c r="O4831">
        <v>1</v>
      </c>
      <c r="P4831">
        <v>0</v>
      </c>
      <c r="Q4831" t="str">
        <v>Not rated</v>
      </c>
      <c r="R4831">
        <v>0</v>
      </c>
    </row>
    <row r="4832" spans="1:18" x14ac:dyDescent="0.3">
      <c r="A4832">
        <v>18442896</v>
      </c>
      <c r="B4832">
        <v>1</v>
      </c>
      <c r="C4832" t="str">
        <f>_xlfn.XLOOKUP(B4832,'Country Master'!A:A,'Country Master'!B:B,"Not Found")</f>
        <v>India</v>
      </c>
      <c r="D4832" t="s">
        <v>3694</v>
      </c>
      <c r="E4832" t="s">
        <v>7028</v>
      </c>
      <c r="F4832" t="s">
        <v>7006</v>
      </c>
      <c r="G4832" t="s">
        <v>7005</v>
      </c>
      <c r="H4832">
        <v>0</v>
      </c>
      <c r="I4832">
        <v>0</v>
      </c>
      <c r="J4832" t="s">
        <v>1897</v>
      </c>
      <c r="K4832" cm="1">
        <f t="array" ref="K4832:R4832">_xlfn.XLOOKUP(A4832,KPIs!$A$2:$A$9552,KPIs!$B$2:$I$9552,"Not Found")</f>
        <v>150</v>
      </c>
      <c r="L4832" t="str">
        <v>Indian Rupees(Rs.)</v>
      </c>
      <c r="M4832" t="str">
        <v>No</v>
      </c>
      <c r="N4832" t="str">
        <v>No</v>
      </c>
      <c r="O4832">
        <v>1</v>
      </c>
      <c r="P4832">
        <v>0</v>
      </c>
      <c r="Q4832" t="str">
        <v>Not rated</v>
      </c>
      <c r="R4832">
        <v>0</v>
      </c>
    </row>
    <row r="4833" spans="1:18" x14ac:dyDescent="0.3">
      <c r="A4833">
        <v>18494989</v>
      </c>
      <c r="B4833">
        <v>1</v>
      </c>
      <c r="C4833" t="str">
        <f>_xlfn.XLOOKUP(B4833,'Country Master'!A:A,'Country Master'!B:B,"Not Found")</f>
        <v>India</v>
      </c>
      <c r="D4833" t="s">
        <v>3694</v>
      </c>
      <c r="E4833" t="s">
        <v>7027</v>
      </c>
      <c r="F4833" t="s">
        <v>7006</v>
      </c>
      <c r="G4833" t="s">
        <v>7005</v>
      </c>
      <c r="H4833">
        <v>77.295725140000002</v>
      </c>
      <c r="I4833">
        <v>28.606700499999999</v>
      </c>
      <c r="J4833" t="s">
        <v>6861</v>
      </c>
      <c r="K4833" cm="1">
        <f t="array" ref="K4833:R4833">_xlfn.XLOOKUP(A4833,KPIs!$A$2:$A$9552,KPIs!$B$2:$I$9552,"Not Found")</f>
        <v>200</v>
      </c>
      <c r="L4833" t="str">
        <v>Indian Rupees(Rs.)</v>
      </c>
      <c r="M4833" t="str">
        <v>No</v>
      </c>
      <c r="N4833" t="str">
        <v>No</v>
      </c>
      <c r="O4833">
        <v>1</v>
      </c>
      <c r="P4833">
        <v>0</v>
      </c>
      <c r="Q4833" t="str">
        <v>Not rated</v>
      </c>
      <c r="R4833">
        <v>0</v>
      </c>
    </row>
    <row r="4834" spans="1:18" x14ac:dyDescent="0.3">
      <c r="A4834">
        <v>18432170</v>
      </c>
      <c r="B4834">
        <v>1</v>
      </c>
      <c r="C4834" t="str">
        <f>_xlfn.XLOOKUP(B4834,'Country Master'!A:A,'Country Master'!B:B,"Not Found")</f>
        <v>India</v>
      </c>
      <c r="D4834" t="s">
        <v>3694</v>
      </c>
      <c r="E4834" t="s">
        <v>7026</v>
      </c>
      <c r="F4834" t="s">
        <v>7006</v>
      </c>
      <c r="G4834" t="s">
        <v>7005</v>
      </c>
      <c r="H4834">
        <v>0</v>
      </c>
      <c r="I4834">
        <v>0</v>
      </c>
      <c r="J4834" t="s">
        <v>2923</v>
      </c>
      <c r="K4834" cm="1">
        <f t="array" ref="K4834:R4834">_xlfn.XLOOKUP(A4834,KPIs!$A$2:$A$9552,KPIs!$B$2:$I$9552,"Not Found")</f>
        <v>400</v>
      </c>
      <c r="L4834" t="str">
        <v>Indian Rupees(Rs.)</v>
      </c>
      <c r="M4834" t="str">
        <v>No</v>
      </c>
      <c r="N4834" t="str">
        <v>No</v>
      </c>
      <c r="O4834">
        <v>1</v>
      </c>
      <c r="P4834">
        <v>0</v>
      </c>
      <c r="Q4834" t="str">
        <v>Not rated</v>
      </c>
      <c r="R4834">
        <v>1</v>
      </c>
    </row>
    <row r="4835" spans="1:18" x14ac:dyDescent="0.3">
      <c r="A4835">
        <v>18489526</v>
      </c>
      <c r="B4835">
        <v>1</v>
      </c>
      <c r="C4835" t="str">
        <f>_xlfn.XLOOKUP(B4835,'Country Master'!A:A,'Country Master'!B:B,"Not Found")</f>
        <v>India</v>
      </c>
      <c r="D4835" t="s">
        <v>3694</v>
      </c>
      <c r="E4835" t="s">
        <v>7025</v>
      </c>
      <c r="F4835" t="s">
        <v>7006</v>
      </c>
      <c r="G4835" t="s">
        <v>7005</v>
      </c>
      <c r="H4835">
        <v>0</v>
      </c>
      <c r="I4835">
        <v>0</v>
      </c>
      <c r="J4835" t="s">
        <v>233</v>
      </c>
      <c r="K4835" cm="1">
        <f t="array" ref="K4835:R4835">_xlfn.XLOOKUP(A4835,KPIs!$A$2:$A$9552,KPIs!$B$2:$I$9552,"Not Found")</f>
        <v>300</v>
      </c>
      <c r="L4835" t="str">
        <v>Indian Rupees(Rs.)</v>
      </c>
      <c r="M4835" t="str">
        <v>No</v>
      </c>
      <c r="N4835" t="str">
        <v>No</v>
      </c>
      <c r="O4835">
        <v>1</v>
      </c>
      <c r="P4835">
        <v>0</v>
      </c>
      <c r="Q4835" t="str">
        <v>Not rated</v>
      </c>
      <c r="R4835">
        <v>0</v>
      </c>
    </row>
    <row r="4836" spans="1:18" x14ac:dyDescent="0.3">
      <c r="A4836">
        <v>18375372</v>
      </c>
      <c r="B4836">
        <v>1</v>
      </c>
      <c r="C4836" t="str">
        <f>_xlfn.XLOOKUP(B4836,'Country Master'!A:A,'Country Master'!B:B,"Not Found")</f>
        <v>India</v>
      </c>
      <c r="D4836" t="s">
        <v>3694</v>
      </c>
      <c r="E4836" t="s">
        <v>7024</v>
      </c>
      <c r="F4836" t="s">
        <v>7006</v>
      </c>
      <c r="G4836" t="s">
        <v>7005</v>
      </c>
      <c r="H4836">
        <v>77.295692900000006</v>
      </c>
      <c r="I4836">
        <v>28.607355399999999</v>
      </c>
      <c r="J4836" t="s">
        <v>192</v>
      </c>
      <c r="K4836" cm="1">
        <f t="array" ref="K4836:R4836">_xlfn.XLOOKUP(A4836,KPIs!$A$2:$A$9552,KPIs!$B$2:$I$9552,"Not Found")</f>
        <v>250</v>
      </c>
      <c r="L4836" t="str">
        <v>Indian Rupees(Rs.)</v>
      </c>
      <c r="M4836" t="str">
        <v>No</v>
      </c>
      <c r="N4836" t="str">
        <v>No</v>
      </c>
      <c r="O4836">
        <v>1</v>
      </c>
      <c r="P4836">
        <v>0</v>
      </c>
      <c r="Q4836" t="str">
        <v>Not rated</v>
      </c>
      <c r="R4836">
        <v>1</v>
      </c>
    </row>
    <row r="4837" spans="1:18" x14ac:dyDescent="0.3">
      <c r="A4837">
        <v>8108</v>
      </c>
      <c r="B4837">
        <v>1</v>
      </c>
      <c r="C4837" t="str">
        <f>_xlfn.XLOOKUP(B4837,'Country Master'!A:A,'Country Master'!B:B,"Not Found")</f>
        <v>India</v>
      </c>
      <c r="D4837" t="s">
        <v>3694</v>
      </c>
      <c r="E4837" t="s">
        <v>7023</v>
      </c>
      <c r="F4837" t="s">
        <v>7006</v>
      </c>
      <c r="G4837" t="s">
        <v>7005</v>
      </c>
      <c r="H4837">
        <v>77.306353099999995</v>
      </c>
      <c r="I4837">
        <v>28.589274</v>
      </c>
      <c r="J4837" t="s">
        <v>1904</v>
      </c>
      <c r="K4837" cm="1">
        <f t="array" ref="K4837:R4837">_xlfn.XLOOKUP(A4837,KPIs!$A$2:$A$9552,KPIs!$B$2:$I$9552,"Not Found")</f>
        <v>450</v>
      </c>
      <c r="L4837" t="str">
        <v>Indian Rupees(Rs.)</v>
      </c>
      <c r="M4837" t="str">
        <v>No</v>
      </c>
      <c r="N4837" t="str">
        <v>No</v>
      </c>
      <c r="O4837">
        <v>1</v>
      </c>
      <c r="P4837">
        <v>0</v>
      </c>
      <c r="Q4837" t="str">
        <v>Not rated</v>
      </c>
      <c r="R4837">
        <v>3</v>
      </c>
    </row>
    <row r="4838" spans="1:18" x14ac:dyDescent="0.3">
      <c r="A4838">
        <v>6237</v>
      </c>
      <c r="B4838">
        <v>1</v>
      </c>
      <c r="C4838" t="str">
        <f>_xlfn.XLOOKUP(B4838,'Country Master'!A:A,'Country Master'!B:B,"Not Found")</f>
        <v>India</v>
      </c>
      <c r="D4838" t="s">
        <v>3694</v>
      </c>
      <c r="E4838" t="s">
        <v>7022</v>
      </c>
      <c r="F4838" t="s">
        <v>7006</v>
      </c>
      <c r="G4838" t="s">
        <v>7005</v>
      </c>
      <c r="H4838">
        <v>77.308886650000005</v>
      </c>
      <c r="I4838">
        <v>28.60906117</v>
      </c>
      <c r="J4838" t="s">
        <v>1888</v>
      </c>
      <c r="K4838" cm="1">
        <f t="array" ref="K4838:R4838">_xlfn.XLOOKUP(A4838,KPIs!$A$2:$A$9552,KPIs!$B$2:$I$9552,"Not Found")</f>
        <v>600</v>
      </c>
      <c r="L4838" t="str">
        <v>Indian Rupees(Rs.)</v>
      </c>
      <c r="M4838" t="str">
        <v>No</v>
      </c>
      <c r="N4838" t="str">
        <v>No</v>
      </c>
      <c r="O4838">
        <v>2</v>
      </c>
      <c r="P4838">
        <v>0</v>
      </c>
      <c r="Q4838" t="str">
        <v>Not rated</v>
      </c>
      <c r="R4838">
        <v>2</v>
      </c>
    </row>
    <row r="4839" spans="1:18" x14ac:dyDescent="0.3">
      <c r="A4839">
        <v>311993</v>
      </c>
      <c r="B4839">
        <v>1</v>
      </c>
      <c r="C4839" t="str">
        <f>_xlfn.XLOOKUP(B4839,'Country Master'!A:A,'Country Master'!B:B,"Not Found")</f>
        <v>India</v>
      </c>
      <c r="D4839" t="s">
        <v>3694</v>
      </c>
      <c r="E4839" t="s">
        <v>7021</v>
      </c>
      <c r="F4839" t="s">
        <v>7006</v>
      </c>
      <c r="G4839" t="s">
        <v>7005</v>
      </c>
      <c r="H4839">
        <v>77.309161799999998</v>
      </c>
      <c r="I4839">
        <v>28.590319099999999</v>
      </c>
      <c r="J4839" t="s">
        <v>1897</v>
      </c>
      <c r="K4839" cm="1">
        <f t="array" ref="K4839:R4839">_xlfn.XLOOKUP(A4839,KPIs!$A$2:$A$9552,KPIs!$B$2:$I$9552,"Not Found")</f>
        <v>200</v>
      </c>
      <c r="L4839" t="str">
        <v>Indian Rupees(Rs.)</v>
      </c>
      <c r="M4839" t="str">
        <v>No</v>
      </c>
      <c r="N4839" t="str">
        <v>No</v>
      </c>
      <c r="O4839">
        <v>1</v>
      </c>
      <c r="P4839">
        <v>0</v>
      </c>
      <c r="Q4839" t="str">
        <v>Not rated</v>
      </c>
      <c r="R4839">
        <v>2</v>
      </c>
    </row>
    <row r="4840" spans="1:18" x14ac:dyDescent="0.3">
      <c r="A4840">
        <v>18479003</v>
      </c>
      <c r="B4840">
        <v>1</v>
      </c>
      <c r="C4840" t="str">
        <f>_xlfn.XLOOKUP(B4840,'Country Master'!A:A,'Country Master'!B:B,"Not Found")</f>
        <v>India</v>
      </c>
      <c r="D4840" t="s">
        <v>3694</v>
      </c>
      <c r="E4840" t="s">
        <v>7020</v>
      </c>
      <c r="F4840" t="s">
        <v>7006</v>
      </c>
      <c r="G4840" t="s">
        <v>7005</v>
      </c>
      <c r="H4840">
        <v>0</v>
      </c>
      <c r="I4840">
        <v>0</v>
      </c>
      <c r="J4840" t="s">
        <v>2210</v>
      </c>
      <c r="K4840" cm="1">
        <f t="array" ref="K4840:R4840">_xlfn.XLOOKUP(A4840,KPIs!$A$2:$A$9552,KPIs!$B$2:$I$9552,"Not Found")</f>
        <v>550</v>
      </c>
      <c r="L4840" t="str">
        <v>Indian Rupees(Rs.)</v>
      </c>
      <c r="M4840" t="str">
        <v>No</v>
      </c>
      <c r="N4840" t="str">
        <v>No</v>
      </c>
      <c r="O4840">
        <v>2</v>
      </c>
      <c r="P4840">
        <v>0</v>
      </c>
      <c r="Q4840" t="str">
        <v>Not rated</v>
      </c>
      <c r="R4840">
        <v>0</v>
      </c>
    </row>
    <row r="4841" spans="1:18" x14ac:dyDescent="0.3">
      <c r="A4841">
        <v>18472612</v>
      </c>
      <c r="B4841">
        <v>1</v>
      </c>
      <c r="C4841" t="str">
        <f>_xlfn.XLOOKUP(B4841,'Country Master'!A:A,'Country Master'!B:B,"Not Found")</f>
        <v>India</v>
      </c>
      <c r="D4841" t="s">
        <v>3694</v>
      </c>
      <c r="E4841" t="s">
        <v>7019</v>
      </c>
      <c r="F4841" t="s">
        <v>7006</v>
      </c>
      <c r="G4841" t="s">
        <v>7005</v>
      </c>
      <c r="H4841">
        <v>0</v>
      </c>
      <c r="I4841">
        <v>0</v>
      </c>
      <c r="J4841" t="s">
        <v>2028</v>
      </c>
      <c r="K4841" cm="1">
        <f t="array" ref="K4841:R4841">_xlfn.XLOOKUP(A4841,KPIs!$A$2:$A$9552,KPIs!$B$2:$I$9552,"Not Found")</f>
        <v>200</v>
      </c>
      <c r="L4841" t="str">
        <v>Indian Rupees(Rs.)</v>
      </c>
      <c r="M4841" t="str">
        <v>No</v>
      </c>
      <c r="N4841" t="str">
        <v>No</v>
      </c>
      <c r="O4841">
        <v>1</v>
      </c>
      <c r="P4841">
        <v>0</v>
      </c>
      <c r="Q4841" t="str">
        <v>Not rated</v>
      </c>
      <c r="R4841">
        <v>0</v>
      </c>
    </row>
    <row r="4842" spans="1:18" x14ac:dyDescent="0.3">
      <c r="A4842">
        <v>18357972</v>
      </c>
      <c r="B4842">
        <v>1</v>
      </c>
      <c r="C4842" t="str">
        <f>_xlfn.XLOOKUP(B4842,'Country Master'!A:A,'Country Master'!B:B,"Not Found")</f>
        <v>India</v>
      </c>
      <c r="D4842" t="s">
        <v>3694</v>
      </c>
      <c r="E4842" t="s">
        <v>7018</v>
      </c>
      <c r="F4842" t="s">
        <v>7006</v>
      </c>
      <c r="G4842" t="s">
        <v>7005</v>
      </c>
      <c r="H4842">
        <v>0</v>
      </c>
      <c r="I4842">
        <v>0</v>
      </c>
      <c r="J4842" t="s">
        <v>1904</v>
      </c>
      <c r="K4842" cm="1">
        <f t="array" ref="K4842:R4842">_xlfn.XLOOKUP(A4842,KPIs!$A$2:$A$9552,KPIs!$B$2:$I$9552,"Not Found")</f>
        <v>300</v>
      </c>
      <c r="L4842" t="str">
        <v>Indian Rupees(Rs.)</v>
      </c>
      <c r="M4842" t="str">
        <v>No</v>
      </c>
      <c r="N4842" t="str">
        <v>No</v>
      </c>
      <c r="O4842">
        <v>1</v>
      </c>
      <c r="P4842">
        <v>0</v>
      </c>
      <c r="Q4842" t="str">
        <v>Not rated</v>
      </c>
      <c r="R4842">
        <v>0</v>
      </c>
    </row>
    <row r="4843" spans="1:18" x14ac:dyDescent="0.3">
      <c r="A4843">
        <v>18375388</v>
      </c>
      <c r="B4843">
        <v>1</v>
      </c>
      <c r="C4843" t="str">
        <f>_xlfn.XLOOKUP(B4843,'Country Master'!A:A,'Country Master'!B:B,"Not Found")</f>
        <v>India</v>
      </c>
      <c r="D4843" t="s">
        <v>3694</v>
      </c>
      <c r="E4843" t="s">
        <v>7017</v>
      </c>
      <c r="F4843" t="s">
        <v>7006</v>
      </c>
      <c r="G4843" t="s">
        <v>7005</v>
      </c>
      <c r="H4843">
        <v>77.290529899999996</v>
      </c>
      <c r="I4843">
        <v>28.606839900000001</v>
      </c>
      <c r="J4843" t="s">
        <v>433</v>
      </c>
      <c r="K4843" cm="1">
        <f t="array" ref="K4843:R4843">_xlfn.XLOOKUP(A4843,KPIs!$A$2:$A$9552,KPIs!$B$2:$I$9552,"Not Found")</f>
        <v>300</v>
      </c>
      <c r="L4843" t="str">
        <v>Indian Rupees(Rs.)</v>
      </c>
      <c r="M4843" t="str">
        <v>No</v>
      </c>
      <c r="N4843" t="str">
        <v>No</v>
      </c>
      <c r="O4843">
        <v>1</v>
      </c>
      <c r="P4843">
        <v>0</v>
      </c>
      <c r="Q4843" t="str">
        <v>Not rated</v>
      </c>
      <c r="R4843">
        <v>3</v>
      </c>
    </row>
    <row r="4844" spans="1:18" x14ac:dyDescent="0.3">
      <c r="A4844">
        <v>18292453</v>
      </c>
      <c r="B4844">
        <v>1</v>
      </c>
      <c r="C4844" t="str">
        <f>_xlfn.XLOOKUP(B4844,'Country Master'!A:A,'Country Master'!B:B,"Not Found")</f>
        <v>India</v>
      </c>
      <c r="D4844" t="s">
        <v>3694</v>
      </c>
      <c r="E4844" t="s">
        <v>7016</v>
      </c>
      <c r="F4844" t="s">
        <v>7006</v>
      </c>
      <c r="G4844" t="s">
        <v>7005</v>
      </c>
      <c r="H4844">
        <v>77.296163000000007</v>
      </c>
      <c r="I4844">
        <v>28.605170900000001</v>
      </c>
      <c r="J4844" t="s">
        <v>1904</v>
      </c>
      <c r="K4844" cm="1">
        <f t="array" ref="K4844:R4844">_xlfn.XLOOKUP(A4844,KPIs!$A$2:$A$9552,KPIs!$B$2:$I$9552,"Not Found")</f>
        <v>200</v>
      </c>
      <c r="L4844" t="str">
        <v>Indian Rupees(Rs.)</v>
      </c>
      <c r="M4844" t="str">
        <v>No</v>
      </c>
      <c r="N4844" t="str">
        <v>No</v>
      </c>
      <c r="O4844">
        <v>1</v>
      </c>
      <c r="P4844">
        <v>0</v>
      </c>
      <c r="Q4844" t="str">
        <v>Not rated</v>
      </c>
      <c r="R4844">
        <v>0</v>
      </c>
    </row>
    <row r="4845" spans="1:18" x14ac:dyDescent="0.3">
      <c r="A4845">
        <v>18421494</v>
      </c>
      <c r="B4845">
        <v>1</v>
      </c>
      <c r="C4845" t="str">
        <f>_xlfn.XLOOKUP(B4845,'Country Master'!A:A,'Country Master'!B:B,"Not Found")</f>
        <v>India</v>
      </c>
      <c r="D4845" t="s">
        <v>3694</v>
      </c>
      <c r="E4845" t="s">
        <v>7015</v>
      </c>
      <c r="F4845" t="s">
        <v>7006</v>
      </c>
      <c r="G4845" t="s">
        <v>7005</v>
      </c>
      <c r="H4845">
        <v>0</v>
      </c>
      <c r="I4845">
        <v>0</v>
      </c>
      <c r="J4845" t="s">
        <v>1910</v>
      </c>
      <c r="K4845" cm="1">
        <f t="array" ref="K4845:R4845">_xlfn.XLOOKUP(A4845,KPIs!$A$2:$A$9552,KPIs!$B$2:$I$9552,"Not Found")</f>
        <v>150</v>
      </c>
      <c r="L4845" t="str">
        <v>Indian Rupees(Rs.)</v>
      </c>
      <c r="M4845" t="str">
        <v>No</v>
      </c>
      <c r="N4845" t="str">
        <v>No</v>
      </c>
      <c r="O4845">
        <v>1</v>
      </c>
      <c r="P4845">
        <v>0</v>
      </c>
      <c r="Q4845" t="str">
        <v>Not rated</v>
      </c>
      <c r="R4845">
        <v>0</v>
      </c>
    </row>
    <row r="4846" spans="1:18" x14ac:dyDescent="0.3">
      <c r="A4846">
        <v>8033</v>
      </c>
      <c r="B4846">
        <v>1</v>
      </c>
      <c r="C4846" t="str">
        <f>_xlfn.XLOOKUP(B4846,'Country Master'!A:A,'Country Master'!B:B,"Not Found")</f>
        <v>India</v>
      </c>
      <c r="D4846" t="s">
        <v>3694</v>
      </c>
      <c r="E4846" t="s">
        <v>7014</v>
      </c>
      <c r="F4846" t="s">
        <v>7006</v>
      </c>
      <c r="G4846" t="s">
        <v>7005</v>
      </c>
      <c r="H4846">
        <v>77.309342599999994</v>
      </c>
      <c r="I4846">
        <v>28.5905357</v>
      </c>
      <c r="J4846" t="s">
        <v>1904</v>
      </c>
      <c r="K4846" cm="1">
        <f t="array" ref="K4846:R4846">_xlfn.XLOOKUP(A4846,KPIs!$A$2:$A$9552,KPIs!$B$2:$I$9552,"Not Found")</f>
        <v>100</v>
      </c>
      <c r="L4846" t="str">
        <v>Indian Rupees(Rs.)</v>
      </c>
      <c r="M4846" t="str">
        <v>No</v>
      </c>
      <c r="N4846" t="str">
        <v>No</v>
      </c>
      <c r="O4846">
        <v>1</v>
      </c>
      <c r="P4846">
        <v>0</v>
      </c>
      <c r="Q4846" t="str">
        <v>Not rated</v>
      </c>
      <c r="R4846">
        <v>0</v>
      </c>
    </row>
    <row r="4847" spans="1:18" x14ac:dyDescent="0.3">
      <c r="A4847">
        <v>18360957</v>
      </c>
      <c r="B4847">
        <v>1</v>
      </c>
      <c r="C4847" t="str">
        <f>_xlfn.XLOOKUP(B4847,'Country Master'!A:A,'Country Master'!B:B,"Not Found")</f>
        <v>India</v>
      </c>
      <c r="D4847" t="s">
        <v>3694</v>
      </c>
      <c r="E4847" t="s">
        <v>7013</v>
      </c>
      <c r="F4847" t="s">
        <v>7006</v>
      </c>
      <c r="G4847" t="s">
        <v>7005</v>
      </c>
      <c r="H4847">
        <v>0</v>
      </c>
      <c r="I4847">
        <v>0</v>
      </c>
      <c r="J4847" t="s">
        <v>2350</v>
      </c>
      <c r="K4847" cm="1">
        <f t="array" ref="K4847:R4847">_xlfn.XLOOKUP(A4847,KPIs!$A$2:$A$9552,KPIs!$B$2:$I$9552,"Not Found")</f>
        <v>300</v>
      </c>
      <c r="L4847" t="str">
        <v>Indian Rupees(Rs.)</v>
      </c>
      <c r="M4847" t="str">
        <v>No</v>
      </c>
      <c r="N4847" t="str">
        <v>No</v>
      </c>
      <c r="O4847">
        <v>1</v>
      </c>
      <c r="P4847">
        <v>0</v>
      </c>
      <c r="Q4847" t="str">
        <v>Not rated</v>
      </c>
      <c r="R4847">
        <v>0</v>
      </c>
    </row>
    <row r="4848" spans="1:18" x14ac:dyDescent="0.3">
      <c r="A4848">
        <v>18281993</v>
      </c>
      <c r="B4848">
        <v>1</v>
      </c>
      <c r="C4848" t="str">
        <f>_xlfn.XLOOKUP(B4848,'Country Master'!A:A,'Country Master'!B:B,"Not Found")</f>
        <v>India</v>
      </c>
      <c r="D4848" t="s">
        <v>3694</v>
      </c>
      <c r="E4848" t="s">
        <v>7012</v>
      </c>
      <c r="F4848" t="s">
        <v>7006</v>
      </c>
      <c r="G4848" t="s">
        <v>7005</v>
      </c>
      <c r="H4848">
        <v>77.295587249999997</v>
      </c>
      <c r="I4848">
        <v>28.60682357</v>
      </c>
      <c r="J4848" t="s">
        <v>1910</v>
      </c>
      <c r="K4848" cm="1">
        <f t="array" ref="K4848:R4848">_xlfn.XLOOKUP(A4848,KPIs!$A$2:$A$9552,KPIs!$B$2:$I$9552,"Not Found")</f>
        <v>200</v>
      </c>
      <c r="L4848" t="str">
        <v>Indian Rupees(Rs.)</v>
      </c>
      <c r="M4848" t="str">
        <v>No</v>
      </c>
      <c r="N4848" t="str">
        <v>No</v>
      </c>
      <c r="O4848">
        <v>1</v>
      </c>
      <c r="P4848">
        <v>0</v>
      </c>
      <c r="Q4848" t="str">
        <v>Not rated</v>
      </c>
      <c r="R4848">
        <v>1</v>
      </c>
    </row>
    <row r="4849" spans="1:18" x14ac:dyDescent="0.3">
      <c r="A4849">
        <v>18282003</v>
      </c>
      <c r="B4849">
        <v>1</v>
      </c>
      <c r="C4849" t="str">
        <f>_xlfn.XLOOKUP(B4849,'Country Master'!A:A,'Country Master'!B:B,"Not Found")</f>
        <v>India</v>
      </c>
      <c r="D4849" t="s">
        <v>3694</v>
      </c>
      <c r="E4849" t="s">
        <v>7011</v>
      </c>
      <c r="F4849" t="s">
        <v>7006</v>
      </c>
      <c r="G4849" t="s">
        <v>7005</v>
      </c>
      <c r="H4849">
        <v>77.294938000000002</v>
      </c>
      <c r="I4849">
        <v>28.598067499999999</v>
      </c>
      <c r="J4849" t="s">
        <v>192</v>
      </c>
      <c r="K4849" cm="1">
        <f t="array" ref="K4849:R4849">_xlfn.XLOOKUP(A4849,KPIs!$A$2:$A$9552,KPIs!$B$2:$I$9552,"Not Found")</f>
        <v>150</v>
      </c>
      <c r="L4849" t="str">
        <v>Indian Rupees(Rs.)</v>
      </c>
      <c r="M4849" t="str">
        <v>No</v>
      </c>
      <c r="N4849" t="str">
        <v>No</v>
      </c>
      <c r="O4849">
        <v>1</v>
      </c>
      <c r="P4849">
        <v>0</v>
      </c>
      <c r="Q4849" t="str">
        <v>Not rated</v>
      </c>
      <c r="R4849">
        <v>3</v>
      </c>
    </row>
    <row r="4850" spans="1:18" x14ac:dyDescent="0.3">
      <c r="A4850">
        <v>18421492</v>
      </c>
      <c r="B4850">
        <v>1</v>
      </c>
      <c r="C4850" t="str">
        <f>_xlfn.XLOOKUP(B4850,'Country Master'!A:A,'Country Master'!B:B,"Not Found")</f>
        <v>India</v>
      </c>
      <c r="D4850" t="s">
        <v>3694</v>
      </c>
      <c r="E4850" t="s">
        <v>7010</v>
      </c>
      <c r="F4850" t="s">
        <v>7006</v>
      </c>
      <c r="G4850" t="s">
        <v>7005</v>
      </c>
      <c r="H4850">
        <v>77.296009299999994</v>
      </c>
      <c r="I4850">
        <v>28.6073214</v>
      </c>
      <c r="J4850" t="s">
        <v>1855</v>
      </c>
      <c r="K4850" cm="1">
        <f t="array" ref="K4850:R4850">_xlfn.XLOOKUP(A4850,KPIs!$A$2:$A$9552,KPIs!$B$2:$I$9552,"Not Found")</f>
        <v>300</v>
      </c>
      <c r="L4850" t="str">
        <v>Indian Rupees(Rs.)</v>
      </c>
      <c r="M4850" t="str">
        <v>No</v>
      </c>
      <c r="N4850" t="str">
        <v>No</v>
      </c>
      <c r="O4850">
        <v>1</v>
      </c>
      <c r="P4850">
        <v>0</v>
      </c>
      <c r="Q4850" t="str">
        <v>Not rated</v>
      </c>
      <c r="R4850">
        <v>0</v>
      </c>
    </row>
    <row r="4851" spans="1:18" x14ac:dyDescent="0.3">
      <c r="A4851">
        <v>6190</v>
      </c>
      <c r="B4851">
        <v>1</v>
      </c>
      <c r="C4851" t="str">
        <f>_xlfn.XLOOKUP(B4851,'Country Master'!A:A,'Country Master'!B:B,"Not Found")</f>
        <v>India</v>
      </c>
      <c r="D4851" t="s">
        <v>3694</v>
      </c>
      <c r="E4851" t="s">
        <v>7009</v>
      </c>
      <c r="F4851" t="s">
        <v>7006</v>
      </c>
      <c r="G4851" t="s">
        <v>7005</v>
      </c>
      <c r="H4851">
        <v>77.290605999999997</v>
      </c>
      <c r="I4851">
        <v>28.6070669</v>
      </c>
      <c r="J4851" t="s">
        <v>194</v>
      </c>
      <c r="K4851" cm="1">
        <f t="array" ref="K4851:R4851">_xlfn.XLOOKUP(A4851,KPIs!$A$2:$A$9552,KPIs!$B$2:$I$9552,"Not Found")</f>
        <v>450</v>
      </c>
      <c r="L4851" t="str">
        <v>Indian Rupees(Rs.)</v>
      </c>
      <c r="M4851" t="str">
        <v>No</v>
      </c>
      <c r="N4851" t="str">
        <v>No</v>
      </c>
      <c r="O4851">
        <v>1</v>
      </c>
      <c r="P4851">
        <v>2.4</v>
      </c>
      <c r="Q4851" t="str">
        <v>Poor</v>
      </c>
      <c r="R4851">
        <v>49</v>
      </c>
    </row>
    <row r="4852" spans="1:18" x14ac:dyDescent="0.3">
      <c r="A4852">
        <v>2017</v>
      </c>
      <c r="B4852">
        <v>1</v>
      </c>
      <c r="C4852" t="str">
        <f>_xlfn.XLOOKUP(B4852,'Country Master'!A:A,'Country Master'!B:B,"Not Found")</f>
        <v>India</v>
      </c>
      <c r="D4852" t="s">
        <v>3694</v>
      </c>
      <c r="E4852" t="s">
        <v>7008</v>
      </c>
      <c r="F4852" t="s">
        <v>7006</v>
      </c>
      <c r="G4852" t="s">
        <v>7005</v>
      </c>
      <c r="H4852">
        <v>77.292801499999996</v>
      </c>
      <c r="I4852">
        <v>28.6082787</v>
      </c>
      <c r="J4852" t="s">
        <v>2403</v>
      </c>
      <c r="K4852" cm="1">
        <f t="array" ref="K4852:R4852">_xlfn.XLOOKUP(A4852,KPIs!$A$2:$A$9552,KPIs!$B$2:$I$9552,"Not Found")</f>
        <v>500</v>
      </c>
      <c r="L4852" t="str">
        <v>Indian Rupees(Rs.)</v>
      </c>
      <c r="M4852" t="str">
        <v>No</v>
      </c>
      <c r="N4852" t="str">
        <v>Yes</v>
      </c>
      <c r="O4852">
        <v>2</v>
      </c>
      <c r="P4852">
        <v>2.4</v>
      </c>
      <c r="Q4852" t="str">
        <v>Poor</v>
      </c>
      <c r="R4852">
        <v>76</v>
      </c>
    </row>
    <row r="4853" spans="1:18" x14ac:dyDescent="0.3">
      <c r="A4853">
        <v>308812</v>
      </c>
      <c r="B4853">
        <v>1</v>
      </c>
      <c r="C4853" t="str">
        <f>_xlfn.XLOOKUP(B4853,'Country Master'!A:A,'Country Master'!B:B,"Not Found")</f>
        <v>India</v>
      </c>
      <c r="D4853" t="s">
        <v>3694</v>
      </c>
      <c r="E4853" t="s">
        <v>7007</v>
      </c>
      <c r="F4853" t="s">
        <v>7006</v>
      </c>
      <c r="G4853" t="s">
        <v>7005</v>
      </c>
      <c r="H4853">
        <v>77.2935856</v>
      </c>
      <c r="I4853">
        <v>28.608891100000001</v>
      </c>
      <c r="J4853" t="s">
        <v>269</v>
      </c>
      <c r="K4853" cm="1">
        <f t="array" ref="K4853:R4853">_xlfn.XLOOKUP(A4853,KPIs!$A$2:$A$9552,KPIs!$B$2:$I$9552,"Not Found")</f>
        <v>300</v>
      </c>
      <c r="L4853" t="str">
        <v>Indian Rupees(Rs.)</v>
      </c>
      <c r="M4853" t="str">
        <v>No</v>
      </c>
      <c r="N4853" t="str">
        <v>Yes</v>
      </c>
      <c r="O4853">
        <v>1</v>
      </c>
      <c r="P4853">
        <v>2.4</v>
      </c>
      <c r="Q4853" t="str">
        <v>Poor</v>
      </c>
      <c r="R4853">
        <v>36</v>
      </c>
    </row>
    <row r="4854" spans="1:18" x14ac:dyDescent="0.3">
      <c r="A4854">
        <v>308848</v>
      </c>
      <c r="B4854">
        <v>1</v>
      </c>
      <c r="C4854" t="str">
        <f>_xlfn.XLOOKUP(B4854,'Country Master'!A:A,'Country Master'!B:B,"Not Found")</f>
        <v>India</v>
      </c>
      <c r="D4854" t="s">
        <v>3694</v>
      </c>
      <c r="E4854" t="s">
        <v>7004</v>
      </c>
      <c r="F4854" t="s">
        <v>6973</v>
      </c>
      <c r="G4854" t="s">
        <v>6972</v>
      </c>
      <c r="H4854">
        <v>77.2971024</v>
      </c>
      <c r="I4854">
        <v>28.6185258</v>
      </c>
      <c r="J4854" t="s">
        <v>2626</v>
      </c>
      <c r="K4854" cm="1">
        <f t="array" ref="K4854:R4854">_xlfn.XLOOKUP(A4854,KPIs!$A$2:$A$9552,KPIs!$B$2:$I$9552,"Not Found")</f>
        <v>100</v>
      </c>
      <c r="L4854" t="str">
        <v>Indian Rupees(Rs.)</v>
      </c>
      <c r="M4854" t="str">
        <v>No</v>
      </c>
      <c r="N4854" t="str">
        <v>No</v>
      </c>
      <c r="O4854">
        <v>1</v>
      </c>
      <c r="P4854">
        <v>3.1</v>
      </c>
      <c r="Q4854" t="str">
        <v>Average</v>
      </c>
      <c r="R4854">
        <v>12</v>
      </c>
    </row>
    <row r="4855" spans="1:18" x14ac:dyDescent="0.3">
      <c r="A4855">
        <v>301056</v>
      </c>
      <c r="B4855">
        <v>1</v>
      </c>
      <c r="C4855" t="str">
        <f>_xlfn.XLOOKUP(B4855,'Country Master'!A:A,'Country Master'!B:B,"Not Found")</f>
        <v>India</v>
      </c>
      <c r="D4855" t="s">
        <v>3694</v>
      </c>
      <c r="E4855" t="s">
        <v>7003</v>
      </c>
      <c r="F4855" t="s">
        <v>6973</v>
      </c>
      <c r="G4855" t="s">
        <v>6972</v>
      </c>
      <c r="H4855">
        <v>77.300797599999996</v>
      </c>
      <c r="I4855">
        <v>28.619823499999999</v>
      </c>
      <c r="J4855" t="s">
        <v>2657</v>
      </c>
      <c r="K4855" cm="1">
        <f t="array" ref="K4855:R4855">_xlfn.XLOOKUP(A4855,KPIs!$A$2:$A$9552,KPIs!$B$2:$I$9552,"Not Found")</f>
        <v>100</v>
      </c>
      <c r="L4855" t="str">
        <v>Indian Rupees(Rs.)</v>
      </c>
      <c r="M4855" t="str">
        <v>No</v>
      </c>
      <c r="N4855" t="str">
        <v>No</v>
      </c>
      <c r="O4855">
        <v>1</v>
      </c>
      <c r="P4855">
        <v>2.8</v>
      </c>
      <c r="Q4855" t="str">
        <v>Average</v>
      </c>
      <c r="R4855">
        <v>14</v>
      </c>
    </row>
    <row r="4856" spans="1:18" x14ac:dyDescent="0.3">
      <c r="A4856">
        <v>301692</v>
      </c>
      <c r="B4856">
        <v>1</v>
      </c>
      <c r="C4856" t="str">
        <f>_xlfn.XLOOKUP(B4856,'Country Master'!A:A,'Country Master'!B:B,"Not Found")</f>
        <v>India</v>
      </c>
      <c r="D4856" t="s">
        <v>3694</v>
      </c>
      <c r="E4856" t="s">
        <v>7002</v>
      </c>
      <c r="F4856" t="s">
        <v>6973</v>
      </c>
      <c r="G4856" t="s">
        <v>6972</v>
      </c>
      <c r="H4856">
        <v>77.296003400000004</v>
      </c>
      <c r="I4856">
        <v>28.617041700000001</v>
      </c>
      <c r="J4856" t="s">
        <v>2362</v>
      </c>
      <c r="K4856" cm="1">
        <f t="array" ref="K4856:R4856">_xlfn.XLOOKUP(A4856,KPIs!$A$2:$A$9552,KPIs!$B$2:$I$9552,"Not Found")</f>
        <v>300</v>
      </c>
      <c r="L4856" t="str">
        <v>Indian Rupees(Rs.)</v>
      </c>
      <c r="M4856" t="str">
        <v>No</v>
      </c>
      <c r="N4856" t="str">
        <v>Yes</v>
      </c>
      <c r="O4856">
        <v>1</v>
      </c>
      <c r="P4856">
        <v>3.3</v>
      </c>
      <c r="Q4856" t="str">
        <v>Average</v>
      </c>
      <c r="R4856">
        <v>48</v>
      </c>
    </row>
    <row r="4857" spans="1:18" x14ac:dyDescent="0.3">
      <c r="A4857">
        <v>18265707</v>
      </c>
      <c r="B4857">
        <v>1</v>
      </c>
      <c r="C4857" t="str">
        <f>_xlfn.XLOOKUP(B4857,'Country Master'!A:A,'Country Master'!B:B,"Not Found")</f>
        <v>India</v>
      </c>
      <c r="D4857" t="s">
        <v>3694</v>
      </c>
      <c r="E4857" t="s">
        <v>7001</v>
      </c>
      <c r="F4857" t="s">
        <v>6973</v>
      </c>
      <c r="G4857" t="s">
        <v>6972</v>
      </c>
      <c r="H4857">
        <v>77.300718649999993</v>
      </c>
      <c r="I4857">
        <v>28.619311400000001</v>
      </c>
      <c r="J4857" t="s">
        <v>1969</v>
      </c>
      <c r="K4857" cm="1">
        <f t="array" ref="K4857:R4857">_xlfn.XLOOKUP(A4857,KPIs!$A$2:$A$9552,KPIs!$B$2:$I$9552,"Not Found")</f>
        <v>350</v>
      </c>
      <c r="L4857" t="str">
        <v>Indian Rupees(Rs.)</v>
      </c>
      <c r="M4857" t="str">
        <v>No</v>
      </c>
      <c r="N4857" t="str">
        <v>No</v>
      </c>
      <c r="O4857">
        <v>1</v>
      </c>
      <c r="P4857">
        <v>3.2</v>
      </c>
      <c r="Q4857" t="str">
        <v>Average</v>
      </c>
      <c r="R4857">
        <v>12</v>
      </c>
    </row>
    <row r="4858" spans="1:18" x14ac:dyDescent="0.3">
      <c r="A4858">
        <v>18368006</v>
      </c>
      <c r="B4858">
        <v>1</v>
      </c>
      <c r="C4858" t="str">
        <f>_xlfn.XLOOKUP(B4858,'Country Master'!A:A,'Country Master'!B:B,"Not Found")</f>
        <v>India</v>
      </c>
      <c r="D4858" t="s">
        <v>3694</v>
      </c>
      <c r="E4858" t="s">
        <v>7000</v>
      </c>
      <c r="F4858" t="s">
        <v>6973</v>
      </c>
      <c r="G4858" t="s">
        <v>6972</v>
      </c>
      <c r="H4858">
        <v>77.301179320000003</v>
      </c>
      <c r="I4858">
        <v>28.61981733</v>
      </c>
      <c r="J4858" t="s">
        <v>269</v>
      </c>
      <c r="K4858" cm="1">
        <f t="array" ref="K4858:R4858">_xlfn.XLOOKUP(A4858,KPIs!$A$2:$A$9552,KPIs!$B$2:$I$9552,"Not Found")</f>
        <v>300</v>
      </c>
      <c r="L4858" t="str">
        <v>Indian Rupees(Rs.)</v>
      </c>
      <c r="M4858" t="str">
        <v>No</v>
      </c>
      <c r="N4858" t="str">
        <v>No</v>
      </c>
      <c r="O4858">
        <v>1</v>
      </c>
      <c r="P4858">
        <v>2.9</v>
      </c>
      <c r="Q4858" t="str">
        <v>Average</v>
      </c>
      <c r="R4858">
        <v>4</v>
      </c>
    </row>
    <row r="4859" spans="1:18" x14ac:dyDescent="0.3">
      <c r="A4859">
        <v>18225277</v>
      </c>
      <c r="B4859">
        <v>1</v>
      </c>
      <c r="C4859" t="str">
        <f>_xlfn.XLOOKUP(B4859,'Country Master'!A:A,'Country Master'!B:B,"Not Found")</f>
        <v>India</v>
      </c>
      <c r="D4859" t="s">
        <v>3694</v>
      </c>
      <c r="E4859" t="s">
        <v>6999</v>
      </c>
      <c r="F4859" t="s">
        <v>6973</v>
      </c>
      <c r="G4859" t="s">
        <v>6972</v>
      </c>
      <c r="H4859">
        <v>77.30196454</v>
      </c>
      <c r="I4859">
        <v>28.619651040000001</v>
      </c>
      <c r="J4859" t="s">
        <v>2368</v>
      </c>
      <c r="K4859" cm="1">
        <f t="array" ref="K4859:R4859">_xlfn.XLOOKUP(A4859,KPIs!$A$2:$A$9552,KPIs!$B$2:$I$9552,"Not Found")</f>
        <v>300</v>
      </c>
      <c r="L4859" t="str">
        <v>Indian Rupees(Rs.)</v>
      </c>
      <c r="M4859" t="str">
        <v>No</v>
      </c>
      <c r="N4859" t="str">
        <v>No</v>
      </c>
      <c r="O4859">
        <v>1</v>
      </c>
      <c r="P4859">
        <v>3</v>
      </c>
      <c r="Q4859" t="str">
        <v>Average</v>
      </c>
      <c r="R4859">
        <v>7</v>
      </c>
    </row>
    <row r="4860" spans="1:18" x14ac:dyDescent="0.3">
      <c r="A4860">
        <v>2936</v>
      </c>
      <c r="B4860">
        <v>1</v>
      </c>
      <c r="C4860" t="str">
        <f>_xlfn.XLOOKUP(B4860,'Country Master'!A:A,'Country Master'!B:B,"Not Found")</f>
        <v>India</v>
      </c>
      <c r="D4860" t="s">
        <v>3694</v>
      </c>
      <c r="E4860" t="s">
        <v>6998</v>
      </c>
      <c r="F4860" t="s">
        <v>6973</v>
      </c>
      <c r="G4860" t="s">
        <v>6972</v>
      </c>
      <c r="H4860">
        <v>77.301097299999995</v>
      </c>
      <c r="I4860">
        <v>28.6196099</v>
      </c>
      <c r="J4860" t="s">
        <v>1897</v>
      </c>
      <c r="K4860" cm="1">
        <f t="array" ref="K4860:R4860">_xlfn.XLOOKUP(A4860,KPIs!$A$2:$A$9552,KPIs!$B$2:$I$9552,"Not Found")</f>
        <v>500</v>
      </c>
      <c r="L4860" t="str">
        <v>Indian Rupees(Rs.)</v>
      </c>
      <c r="M4860" t="str">
        <v>No</v>
      </c>
      <c r="N4860" t="str">
        <v>Yes</v>
      </c>
      <c r="O4860">
        <v>2</v>
      </c>
      <c r="P4860">
        <v>2.7</v>
      </c>
      <c r="Q4860" t="str">
        <v>Average</v>
      </c>
      <c r="R4860">
        <v>49</v>
      </c>
    </row>
    <row r="4861" spans="1:18" x14ac:dyDescent="0.3">
      <c r="A4861">
        <v>18291201</v>
      </c>
      <c r="B4861">
        <v>1</v>
      </c>
      <c r="C4861" t="str">
        <f>_xlfn.XLOOKUP(B4861,'Country Master'!A:A,'Country Master'!B:B,"Not Found")</f>
        <v>India</v>
      </c>
      <c r="D4861" t="s">
        <v>3694</v>
      </c>
      <c r="E4861" t="s">
        <v>6997</v>
      </c>
      <c r="F4861" t="s">
        <v>6973</v>
      </c>
      <c r="G4861" t="s">
        <v>6972</v>
      </c>
      <c r="H4861">
        <v>77.299921359999999</v>
      </c>
      <c r="I4861">
        <v>28.619613959999999</v>
      </c>
      <c r="J4861" t="s">
        <v>3709</v>
      </c>
      <c r="K4861" cm="1">
        <f t="array" ref="K4861:R4861">_xlfn.XLOOKUP(A4861,KPIs!$A$2:$A$9552,KPIs!$B$2:$I$9552,"Not Found")</f>
        <v>300</v>
      </c>
      <c r="L4861" t="str">
        <v>Indian Rupees(Rs.)</v>
      </c>
      <c r="M4861" t="str">
        <v>No</v>
      </c>
      <c r="N4861" t="str">
        <v>No</v>
      </c>
      <c r="O4861">
        <v>1</v>
      </c>
      <c r="P4861">
        <v>3</v>
      </c>
      <c r="Q4861" t="str">
        <v>Average</v>
      </c>
      <c r="R4861">
        <v>5</v>
      </c>
    </row>
    <row r="4862" spans="1:18" x14ac:dyDescent="0.3">
      <c r="A4862">
        <v>3854</v>
      </c>
      <c r="B4862">
        <v>1</v>
      </c>
      <c r="C4862" t="str">
        <f>_xlfn.XLOOKUP(B4862,'Country Master'!A:A,'Country Master'!B:B,"Not Found")</f>
        <v>India</v>
      </c>
      <c r="D4862" t="s">
        <v>3694</v>
      </c>
      <c r="E4862" t="s">
        <v>6996</v>
      </c>
      <c r="F4862" t="s">
        <v>6973</v>
      </c>
      <c r="G4862" t="s">
        <v>6972</v>
      </c>
      <c r="H4862">
        <v>77.301317999999995</v>
      </c>
      <c r="I4862">
        <v>28.619674100000001</v>
      </c>
      <c r="J4862" t="s">
        <v>1855</v>
      </c>
      <c r="K4862" cm="1">
        <f t="array" ref="K4862:R4862">_xlfn.XLOOKUP(A4862,KPIs!$A$2:$A$9552,KPIs!$B$2:$I$9552,"Not Found")</f>
        <v>500</v>
      </c>
      <c r="L4862" t="str">
        <v>Indian Rupees(Rs.)</v>
      </c>
      <c r="M4862" t="str">
        <v>No</v>
      </c>
      <c r="N4862" t="str">
        <v>Yes</v>
      </c>
      <c r="O4862">
        <v>2</v>
      </c>
      <c r="P4862">
        <v>2.5</v>
      </c>
      <c r="Q4862" t="str">
        <v>Average</v>
      </c>
      <c r="R4862">
        <v>25</v>
      </c>
    </row>
    <row r="4863" spans="1:18" x14ac:dyDescent="0.3">
      <c r="A4863">
        <v>308831</v>
      </c>
      <c r="B4863">
        <v>1</v>
      </c>
      <c r="C4863" t="str">
        <f>_xlfn.XLOOKUP(B4863,'Country Master'!A:A,'Country Master'!B:B,"Not Found")</f>
        <v>India</v>
      </c>
      <c r="D4863" t="s">
        <v>3694</v>
      </c>
      <c r="E4863" t="s">
        <v>6995</v>
      </c>
      <c r="F4863" t="s">
        <v>6973</v>
      </c>
      <c r="G4863" t="s">
        <v>6972</v>
      </c>
      <c r="H4863">
        <v>77.305033399999999</v>
      </c>
      <c r="I4863">
        <v>28.6189331</v>
      </c>
      <c r="J4863" t="s">
        <v>1910</v>
      </c>
      <c r="K4863" cm="1">
        <f t="array" ref="K4863:R4863">_xlfn.XLOOKUP(A4863,KPIs!$A$2:$A$9552,KPIs!$B$2:$I$9552,"Not Found")</f>
        <v>250</v>
      </c>
      <c r="L4863" t="str">
        <v>Indian Rupees(Rs.)</v>
      </c>
      <c r="M4863" t="str">
        <v>No</v>
      </c>
      <c r="N4863" t="str">
        <v>No</v>
      </c>
      <c r="O4863">
        <v>1</v>
      </c>
      <c r="P4863">
        <v>2.8</v>
      </c>
      <c r="Q4863" t="str">
        <v>Average</v>
      </c>
      <c r="R4863">
        <v>11</v>
      </c>
    </row>
    <row r="4864" spans="1:18" x14ac:dyDescent="0.3">
      <c r="A4864">
        <v>301062</v>
      </c>
      <c r="B4864">
        <v>1</v>
      </c>
      <c r="C4864" t="str">
        <f>_xlfn.XLOOKUP(B4864,'Country Master'!A:A,'Country Master'!B:B,"Not Found")</f>
        <v>India</v>
      </c>
      <c r="D4864" t="s">
        <v>3694</v>
      </c>
      <c r="E4864" t="s">
        <v>6994</v>
      </c>
      <c r="F4864" t="s">
        <v>6973</v>
      </c>
      <c r="G4864" t="s">
        <v>6972</v>
      </c>
      <c r="H4864">
        <v>77.300371600000005</v>
      </c>
      <c r="I4864">
        <v>28.619631999999999</v>
      </c>
      <c r="J4864" t="s">
        <v>233</v>
      </c>
      <c r="K4864" cm="1">
        <f t="array" ref="K4864:R4864">_xlfn.XLOOKUP(A4864,KPIs!$A$2:$A$9552,KPIs!$B$2:$I$9552,"Not Found")</f>
        <v>250</v>
      </c>
      <c r="L4864" t="str">
        <v>Indian Rupees(Rs.)</v>
      </c>
      <c r="M4864" t="str">
        <v>No</v>
      </c>
      <c r="N4864" t="str">
        <v>No</v>
      </c>
      <c r="O4864">
        <v>1</v>
      </c>
      <c r="P4864">
        <v>3.2</v>
      </c>
      <c r="Q4864" t="str">
        <v>Average</v>
      </c>
      <c r="R4864">
        <v>44</v>
      </c>
    </row>
    <row r="4865" spans="1:18" x14ac:dyDescent="0.3">
      <c r="A4865">
        <v>5186</v>
      </c>
      <c r="B4865">
        <v>1</v>
      </c>
      <c r="C4865" t="str">
        <f>_xlfn.XLOOKUP(B4865,'Country Master'!A:A,'Country Master'!B:B,"Not Found")</f>
        <v>India</v>
      </c>
      <c r="D4865" t="s">
        <v>3694</v>
      </c>
      <c r="E4865" t="s">
        <v>6993</v>
      </c>
      <c r="F4865" t="s">
        <v>6973</v>
      </c>
      <c r="G4865" t="s">
        <v>6972</v>
      </c>
      <c r="H4865">
        <v>77.300925899999996</v>
      </c>
      <c r="I4865">
        <v>28.619914900000001</v>
      </c>
      <c r="J4865" t="s">
        <v>2553</v>
      </c>
      <c r="K4865" cm="1">
        <f t="array" ref="K4865:R4865">_xlfn.XLOOKUP(A4865,KPIs!$A$2:$A$9552,KPIs!$B$2:$I$9552,"Not Found")</f>
        <v>250</v>
      </c>
      <c r="L4865" t="str">
        <v>Indian Rupees(Rs.)</v>
      </c>
      <c r="M4865" t="str">
        <v>No</v>
      </c>
      <c r="N4865" t="str">
        <v>No</v>
      </c>
      <c r="O4865">
        <v>1</v>
      </c>
      <c r="P4865">
        <v>2.8</v>
      </c>
      <c r="Q4865" t="str">
        <v>Average</v>
      </c>
      <c r="R4865">
        <v>8</v>
      </c>
    </row>
    <row r="4866" spans="1:18" x14ac:dyDescent="0.3">
      <c r="A4866">
        <v>3851</v>
      </c>
      <c r="B4866">
        <v>1</v>
      </c>
      <c r="C4866" t="str">
        <f>_xlfn.XLOOKUP(B4866,'Country Master'!A:A,'Country Master'!B:B,"Not Found")</f>
        <v>India</v>
      </c>
      <c r="D4866" t="s">
        <v>3694</v>
      </c>
      <c r="E4866" t="s">
        <v>6992</v>
      </c>
      <c r="F4866" t="s">
        <v>6973</v>
      </c>
      <c r="G4866" t="s">
        <v>6972</v>
      </c>
      <c r="H4866">
        <v>77.301307899999998</v>
      </c>
      <c r="I4866">
        <v>28.619851600000001</v>
      </c>
      <c r="J4866" t="s">
        <v>1904</v>
      </c>
      <c r="K4866" cm="1">
        <f t="array" ref="K4866:R4866">_xlfn.XLOOKUP(A4866,KPIs!$A$2:$A$9552,KPIs!$B$2:$I$9552,"Not Found")</f>
        <v>500</v>
      </c>
      <c r="L4866" t="str">
        <v>Indian Rupees(Rs.)</v>
      </c>
      <c r="M4866" t="str">
        <v>No</v>
      </c>
      <c r="N4866" t="str">
        <v>No</v>
      </c>
      <c r="O4866">
        <v>2</v>
      </c>
      <c r="P4866">
        <v>3.1</v>
      </c>
      <c r="Q4866" t="str">
        <v>Average</v>
      </c>
      <c r="R4866">
        <v>22</v>
      </c>
    </row>
    <row r="4867" spans="1:18" x14ac:dyDescent="0.3">
      <c r="A4867">
        <v>305357</v>
      </c>
      <c r="B4867">
        <v>1</v>
      </c>
      <c r="C4867" t="str">
        <f>_xlfn.XLOOKUP(B4867,'Country Master'!A:A,'Country Master'!B:B,"Not Found")</f>
        <v>India</v>
      </c>
      <c r="D4867" t="s">
        <v>3694</v>
      </c>
      <c r="E4867" t="s">
        <v>6991</v>
      </c>
      <c r="F4867" t="s">
        <v>6973</v>
      </c>
      <c r="G4867" t="s">
        <v>6972</v>
      </c>
      <c r="H4867">
        <v>77.297015599999995</v>
      </c>
      <c r="I4867">
        <v>28.618666600000001</v>
      </c>
      <c r="J4867" t="s">
        <v>1910</v>
      </c>
      <c r="K4867" cm="1">
        <f t="array" ref="K4867:R4867">_xlfn.XLOOKUP(A4867,KPIs!$A$2:$A$9552,KPIs!$B$2:$I$9552,"Not Found")</f>
        <v>300</v>
      </c>
      <c r="L4867" t="str">
        <v>Indian Rupees(Rs.)</v>
      </c>
      <c r="M4867" t="str">
        <v>No</v>
      </c>
      <c r="N4867" t="str">
        <v>No</v>
      </c>
      <c r="O4867">
        <v>1</v>
      </c>
      <c r="P4867">
        <v>3.3</v>
      </c>
      <c r="Q4867" t="str">
        <v>Average</v>
      </c>
      <c r="R4867">
        <v>23</v>
      </c>
    </row>
    <row r="4868" spans="1:18" x14ac:dyDescent="0.3">
      <c r="A4868">
        <v>2019</v>
      </c>
      <c r="B4868">
        <v>1</v>
      </c>
      <c r="C4868" t="str">
        <f>_xlfn.XLOOKUP(B4868,'Country Master'!A:A,'Country Master'!B:B,"Not Found")</f>
        <v>India</v>
      </c>
      <c r="D4868" t="s">
        <v>3694</v>
      </c>
      <c r="E4868" t="s">
        <v>6990</v>
      </c>
      <c r="F4868" t="s">
        <v>6973</v>
      </c>
      <c r="G4868" t="s">
        <v>6972</v>
      </c>
      <c r="H4868">
        <v>77.300811699999997</v>
      </c>
      <c r="I4868">
        <v>28.619642200000001</v>
      </c>
      <c r="J4868" t="s">
        <v>6989</v>
      </c>
      <c r="K4868" cm="1">
        <f t="array" ref="K4868:R4868">_xlfn.XLOOKUP(A4868,KPIs!$A$2:$A$9552,KPIs!$B$2:$I$9552,"Not Found")</f>
        <v>400</v>
      </c>
      <c r="L4868" t="str">
        <v>Indian Rupees(Rs.)</v>
      </c>
      <c r="M4868" t="str">
        <v>No</v>
      </c>
      <c r="N4868" t="str">
        <v>No</v>
      </c>
      <c r="O4868">
        <v>1</v>
      </c>
      <c r="P4868">
        <v>2.8</v>
      </c>
      <c r="Q4868" t="str">
        <v>Average</v>
      </c>
      <c r="R4868">
        <v>69</v>
      </c>
    </row>
    <row r="4869" spans="1:18" x14ac:dyDescent="0.3">
      <c r="A4869">
        <v>305370</v>
      </c>
      <c r="B4869">
        <v>1</v>
      </c>
      <c r="C4869" t="str">
        <f>_xlfn.XLOOKUP(B4869,'Country Master'!A:A,'Country Master'!B:B,"Not Found")</f>
        <v>India</v>
      </c>
      <c r="D4869" t="s">
        <v>3694</v>
      </c>
      <c r="E4869" t="s">
        <v>6988</v>
      </c>
      <c r="F4869" t="s">
        <v>6973</v>
      </c>
      <c r="G4869" t="s">
        <v>6972</v>
      </c>
      <c r="H4869">
        <v>77.300816699999999</v>
      </c>
      <c r="I4869">
        <v>28.619465900000002</v>
      </c>
      <c r="J4869" t="s">
        <v>1969</v>
      </c>
      <c r="K4869" cm="1">
        <f t="array" ref="K4869:R4869">_xlfn.XLOOKUP(A4869,KPIs!$A$2:$A$9552,KPIs!$B$2:$I$9552,"Not Found")</f>
        <v>1000</v>
      </c>
      <c r="L4869" t="str">
        <v>Indian Rupees(Rs.)</v>
      </c>
      <c r="M4869" t="str">
        <v>Yes</v>
      </c>
      <c r="N4869" t="str">
        <v>Yes</v>
      </c>
      <c r="O4869">
        <v>3</v>
      </c>
      <c r="P4869">
        <v>2.6</v>
      </c>
      <c r="Q4869" t="str">
        <v>Average</v>
      </c>
      <c r="R4869">
        <v>94</v>
      </c>
    </row>
    <row r="4870" spans="1:18" x14ac:dyDescent="0.3">
      <c r="A4870">
        <v>301053</v>
      </c>
      <c r="B4870">
        <v>1</v>
      </c>
      <c r="C4870" t="str">
        <f>_xlfn.XLOOKUP(B4870,'Country Master'!A:A,'Country Master'!B:B,"Not Found")</f>
        <v>India</v>
      </c>
      <c r="D4870" t="s">
        <v>3694</v>
      </c>
      <c r="E4870" t="s">
        <v>6987</v>
      </c>
      <c r="F4870" t="s">
        <v>6973</v>
      </c>
      <c r="G4870" t="s">
        <v>6972</v>
      </c>
      <c r="H4870">
        <v>77.300371499999997</v>
      </c>
      <c r="I4870">
        <v>28.619648000000002</v>
      </c>
      <c r="J4870" t="s">
        <v>1897</v>
      </c>
      <c r="K4870" cm="1">
        <f t="array" ref="K4870:R4870">_xlfn.XLOOKUP(A4870,KPIs!$A$2:$A$9552,KPIs!$B$2:$I$9552,"Not Found")</f>
        <v>400</v>
      </c>
      <c r="L4870" t="str">
        <v>Indian Rupees(Rs.)</v>
      </c>
      <c r="M4870" t="str">
        <v>No</v>
      </c>
      <c r="N4870" t="str">
        <v>Yes</v>
      </c>
      <c r="O4870">
        <v>1</v>
      </c>
      <c r="P4870">
        <v>3.1</v>
      </c>
      <c r="Q4870" t="str">
        <v>Average</v>
      </c>
      <c r="R4870">
        <v>81</v>
      </c>
    </row>
    <row r="4871" spans="1:18" x14ac:dyDescent="0.3">
      <c r="A4871">
        <v>308844</v>
      </c>
      <c r="B4871">
        <v>1</v>
      </c>
      <c r="C4871" t="str">
        <f>_xlfn.XLOOKUP(B4871,'Country Master'!A:A,'Country Master'!B:B,"Not Found")</f>
        <v>India</v>
      </c>
      <c r="D4871" t="s">
        <v>3694</v>
      </c>
      <c r="E4871" t="s">
        <v>6986</v>
      </c>
      <c r="F4871" t="s">
        <v>6973</v>
      </c>
      <c r="G4871" t="s">
        <v>6972</v>
      </c>
      <c r="H4871">
        <v>77.300243100000003</v>
      </c>
      <c r="I4871">
        <v>28.619912200000002</v>
      </c>
      <c r="J4871" t="s">
        <v>1906</v>
      </c>
      <c r="K4871" cm="1">
        <f t="array" ref="K4871:R4871">_xlfn.XLOOKUP(A4871,KPIs!$A$2:$A$9552,KPIs!$B$2:$I$9552,"Not Found")</f>
        <v>150</v>
      </c>
      <c r="L4871" t="str">
        <v>Indian Rupees(Rs.)</v>
      </c>
      <c r="M4871" t="str">
        <v>No</v>
      </c>
      <c r="N4871" t="str">
        <v>No</v>
      </c>
      <c r="O4871">
        <v>1</v>
      </c>
      <c r="P4871">
        <v>3.3</v>
      </c>
      <c r="Q4871" t="str">
        <v>Average</v>
      </c>
      <c r="R4871">
        <v>16</v>
      </c>
    </row>
    <row r="4872" spans="1:18" x14ac:dyDescent="0.3">
      <c r="A4872">
        <v>308839</v>
      </c>
      <c r="B4872">
        <v>1</v>
      </c>
      <c r="C4872" t="str">
        <f>_xlfn.XLOOKUP(B4872,'Country Master'!A:A,'Country Master'!B:B,"Not Found")</f>
        <v>India</v>
      </c>
      <c r="D4872" t="s">
        <v>3694</v>
      </c>
      <c r="E4872" t="s">
        <v>6985</v>
      </c>
      <c r="F4872" t="s">
        <v>6973</v>
      </c>
      <c r="G4872" t="s">
        <v>6972</v>
      </c>
      <c r="H4872">
        <v>77.300648899999999</v>
      </c>
      <c r="I4872">
        <v>28.6193502</v>
      </c>
      <c r="J4872" t="s">
        <v>1906</v>
      </c>
      <c r="K4872" cm="1">
        <f t="array" ref="K4872:R4872">_xlfn.XLOOKUP(A4872,KPIs!$A$2:$A$9552,KPIs!$B$2:$I$9552,"Not Found")</f>
        <v>50</v>
      </c>
      <c r="L4872" t="str">
        <v>Indian Rupees(Rs.)</v>
      </c>
      <c r="M4872" t="str">
        <v>No</v>
      </c>
      <c r="N4872" t="str">
        <v>No</v>
      </c>
      <c r="O4872">
        <v>1</v>
      </c>
      <c r="P4872">
        <v>3.6</v>
      </c>
      <c r="Q4872" t="str">
        <v>Good</v>
      </c>
      <c r="R4872">
        <v>32</v>
      </c>
    </row>
    <row r="4873" spans="1:18" x14ac:dyDescent="0.3">
      <c r="A4873">
        <v>18440191</v>
      </c>
      <c r="B4873">
        <v>1</v>
      </c>
      <c r="C4873" t="str">
        <f>_xlfn.XLOOKUP(B4873,'Country Master'!A:A,'Country Master'!B:B,"Not Found")</f>
        <v>India</v>
      </c>
      <c r="D4873" t="s">
        <v>3694</v>
      </c>
      <c r="E4873" t="s">
        <v>6984</v>
      </c>
      <c r="F4873" t="s">
        <v>6973</v>
      </c>
      <c r="G4873" t="s">
        <v>6972</v>
      </c>
      <c r="H4873">
        <v>77.301416399999994</v>
      </c>
      <c r="I4873">
        <v>28.619529400000001</v>
      </c>
      <c r="J4873" t="s">
        <v>1906</v>
      </c>
      <c r="K4873" cm="1">
        <f t="array" ref="K4873:R4873">_xlfn.XLOOKUP(A4873,KPIs!$A$2:$A$9552,KPIs!$B$2:$I$9552,"Not Found")</f>
        <v>150</v>
      </c>
      <c r="L4873" t="str">
        <v>Indian Rupees(Rs.)</v>
      </c>
      <c r="M4873" t="str">
        <v>No</v>
      </c>
      <c r="N4873" t="str">
        <v>No</v>
      </c>
      <c r="O4873">
        <v>1</v>
      </c>
      <c r="P4873">
        <v>3.5</v>
      </c>
      <c r="Q4873" t="str">
        <v>Good</v>
      </c>
      <c r="R4873">
        <v>16</v>
      </c>
    </row>
    <row r="4874" spans="1:18" x14ac:dyDescent="0.3">
      <c r="A4874">
        <v>18203185</v>
      </c>
      <c r="B4874">
        <v>1</v>
      </c>
      <c r="C4874" t="str">
        <f>_xlfn.XLOOKUP(B4874,'Country Master'!A:A,'Country Master'!B:B,"Not Found")</f>
        <v>India</v>
      </c>
      <c r="D4874" t="s">
        <v>3694</v>
      </c>
      <c r="E4874" t="s">
        <v>6983</v>
      </c>
      <c r="F4874" t="s">
        <v>6973</v>
      </c>
      <c r="G4874" t="s">
        <v>6972</v>
      </c>
      <c r="H4874">
        <v>77.301684249999994</v>
      </c>
      <c r="I4874">
        <v>28.619569519999999</v>
      </c>
      <c r="J4874" t="s">
        <v>194</v>
      </c>
      <c r="K4874" cm="1">
        <f t="array" ref="K4874:R4874">_xlfn.XLOOKUP(A4874,KPIs!$A$2:$A$9552,KPIs!$B$2:$I$9552,"Not Found")</f>
        <v>400</v>
      </c>
      <c r="L4874" t="str">
        <v>Indian Rupees(Rs.)</v>
      </c>
      <c r="M4874" t="str">
        <v>No</v>
      </c>
      <c r="N4874" t="str">
        <v>Yes</v>
      </c>
      <c r="O4874">
        <v>1</v>
      </c>
      <c r="P4874">
        <v>3.7</v>
      </c>
      <c r="Q4874" t="str">
        <v>Good</v>
      </c>
      <c r="R4874">
        <v>79</v>
      </c>
    </row>
    <row r="4875" spans="1:18" x14ac:dyDescent="0.3">
      <c r="A4875">
        <v>301047</v>
      </c>
      <c r="B4875">
        <v>1</v>
      </c>
      <c r="C4875" t="str">
        <f>_xlfn.XLOOKUP(B4875,'Country Master'!A:A,'Country Master'!B:B,"Not Found")</f>
        <v>India</v>
      </c>
      <c r="D4875" t="s">
        <v>3694</v>
      </c>
      <c r="E4875" t="s">
        <v>6982</v>
      </c>
      <c r="F4875" t="s">
        <v>6973</v>
      </c>
      <c r="G4875" t="s">
        <v>6972</v>
      </c>
      <c r="H4875">
        <v>77.302030200000004</v>
      </c>
      <c r="I4875">
        <v>28.619488700000002</v>
      </c>
      <c r="J4875" t="s">
        <v>1906</v>
      </c>
      <c r="K4875" cm="1">
        <f t="array" ref="K4875:R4875">_xlfn.XLOOKUP(A4875,KPIs!$A$2:$A$9552,KPIs!$B$2:$I$9552,"Not Found")</f>
        <v>200</v>
      </c>
      <c r="L4875" t="str">
        <v>Indian Rupees(Rs.)</v>
      </c>
      <c r="M4875" t="str">
        <v>No</v>
      </c>
      <c r="N4875" t="str">
        <v>No</v>
      </c>
      <c r="O4875">
        <v>1</v>
      </c>
      <c r="P4875">
        <v>3.8</v>
      </c>
      <c r="Q4875" t="str">
        <v>Good</v>
      </c>
      <c r="R4875">
        <v>94</v>
      </c>
    </row>
    <row r="4876" spans="1:18" x14ac:dyDescent="0.3">
      <c r="A4876">
        <v>312492</v>
      </c>
      <c r="B4876">
        <v>1</v>
      </c>
      <c r="C4876" t="str">
        <f>_xlfn.XLOOKUP(B4876,'Country Master'!A:A,'Country Master'!B:B,"Not Found")</f>
        <v>India</v>
      </c>
      <c r="D4876" t="s">
        <v>3694</v>
      </c>
      <c r="E4876" t="s">
        <v>6981</v>
      </c>
      <c r="F4876" t="s">
        <v>6973</v>
      </c>
      <c r="G4876" t="s">
        <v>6972</v>
      </c>
      <c r="H4876">
        <v>77.301121800000004</v>
      </c>
      <c r="I4876">
        <v>28.619279299999999</v>
      </c>
      <c r="J4876" t="s">
        <v>194</v>
      </c>
      <c r="K4876" cm="1">
        <f t="array" ref="K4876:R4876">_xlfn.XLOOKUP(A4876,KPIs!$A$2:$A$9552,KPIs!$B$2:$I$9552,"Not Found")</f>
        <v>500</v>
      </c>
      <c r="L4876" t="str">
        <v>Indian Rupees(Rs.)</v>
      </c>
      <c r="M4876" t="str">
        <v>No</v>
      </c>
      <c r="N4876" t="str">
        <v>Yes</v>
      </c>
      <c r="O4876">
        <v>2</v>
      </c>
      <c r="P4876">
        <v>3.9</v>
      </c>
      <c r="Q4876" t="str">
        <v>Good</v>
      </c>
      <c r="R4876">
        <v>254</v>
      </c>
    </row>
    <row r="4877" spans="1:18" x14ac:dyDescent="0.3">
      <c r="A4877">
        <v>4672</v>
      </c>
      <c r="B4877">
        <v>1</v>
      </c>
      <c r="C4877" t="str">
        <f>_xlfn.XLOOKUP(B4877,'Country Master'!A:A,'Country Master'!B:B,"Not Found")</f>
        <v>India</v>
      </c>
      <c r="D4877" t="s">
        <v>3694</v>
      </c>
      <c r="E4877" t="s">
        <v>6980</v>
      </c>
      <c r="F4877" t="s">
        <v>6973</v>
      </c>
      <c r="G4877" t="s">
        <v>6972</v>
      </c>
      <c r="H4877">
        <v>77.3012169</v>
      </c>
      <c r="I4877">
        <v>28.619685499999999</v>
      </c>
      <c r="J4877" t="s">
        <v>2368</v>
      </c>
      <c r="K4877" cm="1">
        <f t="array" ref="K4877:R4877">_xlfn.XLOOKUP(A4877,KPIs!$A$2:$A$9552,KPIs!$B$2:$I$9552,"Not Found")</f>
        <v>400</v>
      </c>
      <c r="L4877" t="str">
        <v>Indian Rupees(Rs.)</v>
      </c>
      <c r="M4877" t="str">
        <v>No</v>
      </c>
      <c r="N4877" t="str">
        <v>Yes</v>
      </c>
      <c r="O4877">
        <v>1</v>
      </c>
      <c r="P4877">
        <v>3.7</v>
      </c>
      <c r="Q4877" t="str">
        <v>Good</v>
      </c>
      <c r="R4877">
        <v>410</v>
      </c>
    </row>
    <row r="4878" spans="1:18" x14ac:dyDescent="0.3">
      <c r="A4878">
        <v>311336</v>
      </c>
      <c r="B4878">
        <v>1</v>
      </c>
      <c r="C4878" t="str">
        <f>_xlfn.XLOOKUP(B4878,'Country Master'!A:A,'Country Master'!B:B,"Not Found")</f>
        <v>India</v>
      </c>
      <c r="D4878" t="s">
        <v>3694</v>
      </c>
      <c r="E4878" t="s">
        <v>6979</v>
      </c>
      <c r="F4878" t="s">
        <v>6973</v>
      </c>
      <c r="G4878" t="s">
        <v>6972</v>
      </c>
      <c r="H4878">
        <v>77.301157200000006</v>
      </c>
      <c r="I4878">
        <v>28.619286500000001</v>
      </c>
      <c r="J4878" t="s">
        <v>5721</v>
      </c>
      <c r="K4878" cm="1">
        <f t="array" ref="K4878:R4878">_xlfn.XLOOKUP(A4878,KPIs!$A$2:$A$9552,KPIs!$B$2:$I$9552,"Not Found")</f>
        <v>450</v>
      </c>
      <c r="L4878" t="str">
        <v>Indian Rupees(Rs.)</v>
      </c>
      <c r="M4878" t="str">
        <v>No</v>
      </c>
      <c r="N4878" t="str">
        <v>Yes</v>
      </c>
      <c r="O4878">
        <v>1</v>
      </c>
      <c r="P4878">
        <v>3.6</v>
      </c>
      <c r="Q4878" t="str">
        <v>Good</v>
      </c>
      <c r="R4878">
        <v>100</v>
      </c>
    </row>
    <row r="4879" spans="1:18" x14ac:dyDescent="0.3">
      <c r="A4879">
        <v>18379056</v>
      </c>
      <c r="B4879">
        <v>1</v>
      </c>
      <c r="C4879" t="str">
        <f>_xlfn.XLOOKUP(B4879,'Country Master'!A:A,'Country Master'!B:B,"Not Found")</f>
        <v>India</v>
      </c>
      <c r="D4879" t="s">
        <v>3694</v>
      </c>
      <c r="E4879" t="s">
        <v>6978</v>
      </c>
      <c r="F4879" t="s">
        <v>6973</v>
      </c>
      <c r="G4879" t="s">
        <v>6972</v>
      </c>
      <c r="H4879">
        <v>77.309697999999997</v>
      </c>
      <c r="I4879">
        <v>28.623975000000002</v>
      </c>
      <c r="J4879" t="s">
        <v>192</v>
      </c>
      <c r="K4879" cm="1">
        <f t="array" ref="K4879:R4879">_xlfn.XLOOKUP(A4879,KPIs!$A$2:$A$9552,KPIs!$B$2:$I$9552,"Not Found")</f>
        <v>300</v>
      </c>
      <c r="L4879" t="str">
        <v>Indian Rupees(Rs.)</v>
      </c>
      <c r="M4879" t="str">
        <v>No</v>
      </c>
      <c r="N4879" t="str">
        <v>No</v>
      </c>
      <c r="O4879">
        <v>1</v>
      </c>
      <c r="P4879">
        <v>0</v>
      </c>
      <c r="Q4879" t="str">
        <v>Not rated</v>
      </c>
      <c r="R4879">
        <v>0</v>
      </c>
    </row>
    <row r="4880" spans="1:18" x14ac:dyDescent="0.3">
      <c r="A4880">
        <v>18440185</v>
      </c>
      <c r="B4880">
        <v>1</v>
      </c>
      <c r="C4880" t="str">
        <f>_xlfn.XLOOKUP(B4880,'Country Master'!A:A,'Country Master'!B:B,"Not Found")</f>
        <v>India</v>
      </c>
      <c r="D4880" t="s">
        <v>3694</v>
      </c>
      <c r="E4880" t="s">
        <v>6977</v>
      </c>
      <c r="F4880" t="s">
        <v>6973</v>
      </c>
      <c r="G4880" t="s">
        <v>6972</v>
      </c>
      <c r="H4880">
        <v>77.297934799999993</v>
      </c>
      <c r="I4880">
        <v>28.619134800000001</v>
      </c>
      <c r="J4880" t="s">
        <v>6976</v>
      </c>
      <c r="K4880" cm="1">
        <f t="array" ref="K4880:R4880">_xlfn.XLOOKUP(A4880,KPIs!$A$2:$A$9552,KPIs!$B$2:$I$9552,"Not Found")</f>
        <v>350</v>
      </c>
      <c r="L4880" t="str">
        <v>Indian Rupees(Rs.)</v>
      </c>
      <c r="M4880" t="str">
        <v>No</v>
      </c>
      <c r="N4880" t="str">
        <v>No</v>
      </c>
      <c r="O4880">
        <v>1</v>
      </c>
      <c r="P4880">
        <v>0</v>
      </c>
      <c r="Q4880" t="str">
        <v>Not rated</v>
      </c>
      <c r="R4880">
        <v>3</v>
      </c>
    </row>
    <row r="4881" spans="1:18" x14ac:dyDescent="0.3">
      <c r="A4881">
        <v>18440429</v>
      </c>
      <c r="B4881">
        <v>1</v>
      </c>
      <c r="C4881" t="str">
        <f>_xlfn.XLOOKUP(B4881,'Country Master'!A:A,'Country Master'!B:B,"Not Found")</f>
        <v>India</v>
      </c>
      <c r="D4881" t="s">
        <v>3694</v>
      </c>
      <c r="E4881" t="s">
        <v>6975</v>
      </c>
      <c r="F4881" t="s">
        <v>6973</v>
      </c>
      <c r="G4881" t="s">
        <v>6972</v>
      </c>
      <c r="H4881">
        <v>77.309447899999995</v>
      </c>
      <c r="I4881">
        <v>28.6232139</v>
      </c>
      <c r="J4881" t="s">
        <v>1904</v>
      </c>
      <c r="K4881" cm="1">
        <f t="array" ref="K4881:R4881">_xlfn.XLOOKUP(A4881,KPIs!$A$2:$A$9552,KPIs!$B$2:$I$9552,"Not Found")</f>
        <v>300</v>
      </c>
      <c r="L4881" t="str">
        <v>Indian Rupees(Rs.)</v>
      </c>
      <c r="M4881" t="str">
        <v>No</v>
      </c>
      <c r="N4881" t="str">
        <v>No</v>
      </c>
      <c r="O4881">
        <v>1</v>
      </c>
      <c r="P4881">
        <v>0</v>
      </c>
      <c r="Q4881" t="str">
        <v>Not rated</v>
      </c>
      <c r="R4881">
        <v>0</v>
      </c>
    </row>
    <row r="4882" spans="1:18" x14ac:dyDescent="0.3">
      <c r="A4882">
        <v>2942</v>
      </c>
      <c r="B4882">
        <v>1</v>
      </c>
      <c r="C4882" t="str">
        <f>_xlfn.XLOOKUP(B4882,'Country Master'!A:A,'Country Master'!B:B,"Not Found")</f>
        <v>India</v>
      </c>
      <c r="D4882" t="s">
        <v>3694</v>
      </c>
      <c r="E4882" t="s">
        <v>6974</v>
      </c>
      <c r="F4882" t="s">
        <v>6973</v>
      </c>
      <c r="G4882" t="s">
        <v>6972</v>
      </c>
      <c r="H4882">
        <v>77.301157200000006</v>
      </c>
      <c r="I4882">
        <v>28.619737400000002</v>
      </c>
      <c r="J4882" t="s">
        <v>2680</v>
      </c>
      <c r="K4882" cm="1">
        <f t="array" ref="K4882:R4882">_xlfn.XLOOKUP(A4882,KPIs!$A$2:$A$9552,KPIs!$B$2:$I$9552,"Not Found")</f>
        <v>700</v>
      </c>
      <c r="L4882" t="str">
        <v>Indian Rupees(Rs.)</v>
      </c>
      <c r="M4882" t="str">
        <v>No</v>
      </c>
      <c r="N4882" t="str">
        <v>Yes</v>
      </c>
      <c r="O4882">
        <v>2</v>
      </c>
      <c r="P4882">
        <v>2.2000000000000002</v>
      </c>
      <c r="Q4882" t="str">
        <v>Poor</v>
      </c>
      <c r="R4882">
        <v>119</v>
      </c>
    </row>
    <row r="4883" spans="1:18" x14ac:dyDescent="0.3">
      <c r="A4883">
        <v>301103</v>
      </c>
      <c r="B4883">
        <v>1</v>
      </c>
      <c r="C4883" t="str">
        <f>_xlfn.XLOOKUP(B4883,'Country Master'!A:A,'Country Master'!B:B,"Not Found")</f>
        <v>India</v>
      </c>
      <c r="D4883" t="s">
        <v>3694</v>
      </c>
      <c r="E4883" t="s">
        <v>6971</v>
      </c>
      <c r="F4883" t="s">
        <v>6936</v>
      </c>
      <c r="G4883" t="s">
        <v>6935</v>
      </c>
      <c r="H4883">
        <v>77.329622200000003</v>
      </c>
      <c r="I4883">
        <v>28.603847200000001</v>
      </c>
      <c r="J4883" t="s">
        <v>1969</v>
      </c>
      <c r="K4883" cm="1">
        <f t="array" ref="K4883:R4883">_xlfn.XLOOKUP(A4883,KPIs!$A$2:$A$9552,KPIs!$B$2:$I$9552,"Not Found")</f>
        <v>700</v>
      </c>
      <c r="L4883" t="str">
        <v>Indian Rupees(Rs.)</v>
      </c>
      <c r="M4883" t="str">
        <v>No</v>
      </c>
      <c r="N4883" t="str">
        <v>No</v>
      </c>
      <c r="O4883">
        <v>2</v>
      </c>
      <c r="P4883">
        <v>2.6</v>
      </c>
      <c r="Q4883" t="str">
        <v>Average</v>
      </c>
      <c r="R4883">
        <v>27</v>
      </c>
    </row>
    <row r="4884" spans="1:18" x14ac:dyDescent="0.3">
      <c r="A4884">
        <v>18292451</v>
      </c>
      <c r="B4884">
        <v>1</v>
      </c>
      <c r="C4884" t="str">
        <f>_xlfn.XLOOKUP(B4884,'Country Master'!A:A,'Country Master'!B:B,"Not Found")</f>
        <v>India</v>
      </c>
      <c r="D4884" t="s">
        <v>3694</v>
      </c>
      <c r="E4884" t="s">
        <v>6970</v>
      </c>
      <c r="F4884" t="s">
        <v>6936</v>
      </c>
      <c r="G4884" t="s">
        <v>6935</v>
      </c>
      <c r="H4884">
        <v>77.334700560000002</v>
      </c>
      <c r="I4884">
        <v>28.604268300000001</v>
      </c>
      <c r="J4884" t="s">
        <v>1888</v>
      </c>
      <c r="K4884" cm="1">
        <f t="array" ref="K4884:R4884">_xlfn.XLOOKUP(A4884,KPIs!$A$2:$A$9552,KPIs!$B$2:$I$9552,"Not Found")</f>
        <v>450</v>
      </c>
      <c r="L4884" t="str">
        <v>Indian Rupees(Rs.)</v>
      </c>
      <c r="M4884" t="str">
        <v>No</v>
      </c>
      <c r="N4884" t="str">
        <v>No</v>
      </c>
      <c r="O4884">
        <v>1</v>
      </c>
      <c r="P4884">
        <v>3.1</v>
      </c>
      <c r="Q4884" t="str">
        <v>Average</v>
      </c>
      <c r="R4884">
        <v>5</v>
      </c>
    </row>
    <row r="4885" spans="1:18" x14ac:dyDescent="0.3">
      <c r="A4885">
        <v>9740</v>
      </c>
      <c r="B4885">
        <v>1</v>
      </c>
      <c r="C4885" t="str">
        <f>_xlfn.XLOOKUP(B4885,'Country Master'!A:A,'Country Master'!B:B,"Not Found")</f>
        <v>India</v>
      </c>
      <c r="D4885" t="s">
        <v>3694</v>
      </c>
      <c r="E4885" t="s">
        <v>6969</v>
      </c>
      <c r="F4885" t="s">
        <v>6936</v>
      </c>
      <c r="G4885" t="s">
        <v>6935</v>
      </c>
      <c r="H4885">
        <v>77.332861699999995</v>
      </c>
      <c r="I4885">
        <v>28.607170199999999</v>
      </c>
      <c r="J4885" t="s">
        <v>2074</v>
      </c>
      <c r="K4885" cm="1">
        <f t="array" ref="K4885:R4885">_xlfn.XLOOKUP(A4885,KPIs!$A$2:$A$9552,KPIs!$B$2:$I$9552,"Not Found")</f>
        <v>900</v>
      </c>
      <c r="L4885" t="str">
        <v>Indian Rupees(Rs.)</v>
      </c>
      <c r="M4885" t="str">
        <v>Yes</v>
      </c>
      <c r="N4885" t="str">
        <v>No</v>
      </c>
      <c r="O4885">
        <v>2</v>
      </c>
      <c r="P4885">
        <v>3</v>
      </c>
      <c r="Q4885" t="str">
        <v>Average</v>
      </c>
      <c r="R4885">
        <v>25</v>
      </c>
    </row>
    <row r="4886" spans="1:18" x14ac:dyDescent="0.3">
      <c r="A4886">
        <v>301106</v>
      </c>
      <c r="B4886">
        <v>1</v>
      </c>
      <c r="C4886" t="str">
        <f>_xlfn.XLOOKUP(B4886,'Country Master'!A:A,'Country Master'!B:B,"Not Found")</f>
        <v>India</v>
      </c>
      <c r="D4886" t="s">
        <v>3694</v>
      </c>
      <c r="E4886" t="s">
        <v>6968</v>
      </c>
      <c r="F4886" t="s">
        <v>6936</v>
      </c>
      <c r="G4886" t="s">
        <v>6935</v>
      </c>
      <c r="H4886">
        <v>77.330243199999998</v>
      </c>
      <c r="I4886">
        <v>28.603221399999999</v>
      </c>
      <c r="J4886" t="s">
        <v>1969</v>
      </c>
      <c r="K4886" cm="1">
        <f t="array" ref="K4886:R4886">_xlfn.XLOOKUP(A4886,KPIs!$A$2:$A$9552,KPIs!$B$2:$I$9552,"Not Found")</f>
        <v>300</v>
      </c>
      <c r="L4886" t="str">
        <v>Indian Rupees(Rs.)</v>
      </c>
      <c r="M4886" t="str">
        <v>No</v>
      </c>
      <c r="N4886" t="str">
        <v>No</v>
      </c>
      <c r="O4886">
        <v>1</v>
      </c>
      <c r="P4886">
        <v>2.8</v>
      </c>
      <c r="Q4886" t="str">
        <v>Average</v>
      </c>
      <c r="R4886">
        <v>4</v>
      </c>
    </row>
    <row r="4887" spans="1:18" x14ac:dyDescent="0.3">
      <c r="A4887">
        <v>6225</v>
      </c>
      <c r="B4887">
        <v>1</v>
      </c>
      <c r="C4887" t="str">
        <f>_xlfn.XLOOKUP(B4887,'Country Master'!A:A,'Country Master'!B:B,"Not Found")</f>
        <v>India</v>
      </c>
      <c r="D4887" t="s">
        <v>3694</v>
      </c>
      <c r="E4887" t="s">
        <v>6967</v>
      </c>
      <c r="F4887" t="s">
        <v>6936</v>
      </c>
      <c r="G4887" t="s">
        <v>6935</v>
      </c>
      <c r="H4887">
        <v>77.336368199999995</v>
      </c>
      <c r="I4887">
        <v>28.612808300000001</v>
      </c>
      <c r="J4887" t="s">
        <v>6966</v>
      </c>
      <c r="K4887" cm="1">
        <f t="array" ref="K4887:R4887">_xlfn.XLOOKUP(A4887,KPIs!$A$2:$A$9552,KPIs!$B$2:$I$9552,"Not Found")</f>
        <v>300</v>
      </c>
      <c r="L4887" t="str">
        <v>Indian Rupees(Rs.)</v>
      </c>
      <c r="M4887" t="str">
        <v>No</v>
      </c>
      <c r="N4887" t="str">
        <v>No</v>
      </c>
      <c r="O4887">
        <v>1</v>
      </c>
      <c r="P4887">
        <v>3</v>
      </c>
      <c r="Q4887" t="str">
        <v>Average</v>
      </c>
      <c r="R4887">
        <v>24</v>
      </c>
    </row>
    <row r="4888" spans="1:18" x14ac:dyDescent="0.3">
      <c r="A4888">
        <v>301120</v>
      </c>
      <c r="B4888">
        <v>1</v>
      </c>
      <c r="C4888" t="str">
        <f>_xlfn.XLOOKUP(B4888,'Country Master'!A:A,'Country Master'!B:B,"Not Found")</f>
        <v>India</v>
      </c>
      <c r="D4888" t="s">
        <v>3694</v>
      </c>
      <c r="E4888" t="s">
        <v>6965</v>
      </c>
      <c r="F4888" t="s">
        <v>6936</v>
      </c>
      <c r="G4888" t="s">
        <v>6935</v>
      </c>
      <c r="H4888">
        <v>77.337521100000004</v>
      </c>
      <c r="I4888">
        <v>28.613714699999999</v>
      </c>
      <c r="J4888" t="s">
        <v>2368</v>
      </c>
      <c r="K4888" cm="1">
        <f t="array" ref="K4888:R4888">_xlfn.XLOOKUP(A4888,KPIs!$A$2:$A$9552,KPIs!$B$2:$I$9552,"Not Found")</f>
        <v>400</v>
      </c>
      <c r="L4888" t="str">
        <v>Indian Rupees(Rs.)</v>
      </c>
      <c r="M4888" t="str">
        <v>No</v>
      </c>
      <c r="N4888" t="str">
        <v>No</v>
      </c>
      <c r="O4888">
        <v>1</v>
      </c>
      <c r="P4888">
        <v>3</v>
      </c>
      <c r="Q4888" t="str">
        <v>Average</v>
      </c>
      <c r="R4888">
        <v>30</v>
      </c>
    </row>
    <row r="4889" spans="1:18" x14ac:dyDescent="0.3">
      <c r="A4889">
        <v>307850</v>
      </c>
      <c r="B4889">
        <v>1</v>
      </c>
      <c r="C4889" t="str">
        <f>_xlfn.XLOOKUP(B4889,'Country Master'!A:A,'Country Master'!B:B,"Not Found")</f>
        <v>India</v>
      </c>
      <c r="D4889" t="s">
        <v>3694</v>
      </c>
      <c r="E4889" t="s">
        <v>6964</v>
      </c>
      <c r="F4889" t="s">
        <v>6936</v>
      </c>
      <c r="G4889" t="s">
        <v>6935</v>
      </c>
      <c r="H4889">
        <v>77.336972200000005</v>
      </c>
      <c r="I4889">
        <v>28.613482999999999</v>
      </c>
      <c r="J4889" t="s">
        <v>2028</v>
      </c>
      <c r="K4889" cm="1">
        <f t="array" ref="K4889:R4889">_xlfn.XLOOKUP(A4889,KPIs!$A$2:$A$9552,KPIs!$B$2:$I$9552,"Not Found")</f>
        <v>400</v>
      </c>
      <c r="L4889" t="str">
        <v>Indian Rupees(Rs.)</v>
      </c>
      <c r="M4889" t="str">
        <v>No</v>
      </c>
      <c r="N4889" t="str">
        <v>No</v>
      </c>
      <c r="O4889">
        <v>1</v>
      </c>
      <c r="P4889">
        <v>2.8</v>
      </c>
      <c r="Q4889" t="str">
        <v>Average</v>
      </c>
      <c r="R4889">
        <v>19</v>
      </c>
    </row>
    <row r="4890" spans="1:18" x14ac:dyDescent="0.3">
      <c r="A4890">
        <v>18292449</v>
      </c>
      <c r="B4890">
        <v>1</v>
      </c>
      <c r="C4890" t="str">
        <f>_xlfn.XLOOKUP(B4890,'Country Master'!A:A,'Country Master'!B:B,"Not Found")</f>
        <v>India</v>
      </c>
      <c r="D4890" t="s">
        <v>3694</v>
      </c>
      <c r="E4890" t="s">
        <v>6963</v>
      </c>
      <c r="F4890" t="s">
        <v>6936</v>
      </c>
      <c r="G4890" t="s">
        <v>6935</v>
      </c>
      <c r="H4890">
        <v>77.33534496</v>
      </c>
      <c r="I4890">
        <v>28.611235449999999</v>
      </c>
      <c r="J4890" t="s">
        <v>577</v>
      </c>
      <c r="K4890" cm="1">
        <f t="array" ref="K4890:R4890">_xlfn.XLOOKUP(A4890,KPIs!$A$2:$A$9552,KPIs!$B$2:$I$9552,"Not Found")</f>
        <v>400</v>
      </c>
      <c r="L4890" t="str">
        <v>Indian Rupees(Rs.)</v>
      </c>
      <c r="M4890" t="str">
        <v>No</v>
      </c>
      <c r="N4890" t="str">
        <v>No</v>
      </c>
      <c r="O4890">
        <v>1</v>
      </c>
      <c r="P4890">
        <v>2.6</v>
      </c>
      <c r="Q4890" t="str">
        <v>Average</v>
      </c>
      <c r="R4890">
        <v>35</v>
      </c>
    </row>
    <row r="4891" spans="1:18" x14ac:dyDescent="0.3">
      <c r="A4891">
        <v>301116</v>
      </c>
      <c r="B4891">
        <v>1</v>
      </c>
      <c r="C4891" t="str">
        <f>_xlfn.XLOOKUP(B4891,'Country Master'!A:A,'Country Master'!B:B,"Not Found")</f>
        <v>India</v>
      </c>
      <c r="D4891" t="s">
        <v>3694</v>
      </c>
      <c r="E4891" t="s">
        <v>6962</v>
      </c>
      <c r="F4891" t="s">
        <v>6936</v>
      </c>
      <c r="G4891" t="s">
        <v>6935</v>
      </c>
      <c r="H4891">
        <v>77.3335984</v>
      </c>
      <c r="I4891">
        <v>28.605430800000001</v>
      </c>
      <c r="J4891" t="s">
        <v>1904</v>
      </c>
      <c r="K4891" cm="1">
        <f t="array" ref="K4891:R4891">_xlfn.XLOOKUP(A4891,KPIs!$A$2:$A$9552,KPIs!$B$2:$I$9552,"Not Found")</f>
        <v>450</v>
      </c>
      <c r="L4891" t="str">
        <v>Indian Rupees(Rs.)</v>
      </c>
      <c r="M4891" t="str">
        <v>No</v>
      </c>
      <c r="N4891" t="str">
        <v>No</v>
      </c>
      <c r="O4891">
        <v>1</v>
      </c>
      <c r="P4891">
        <v>3.3</v>
      </c>
      <c r="Q4891" t="str">
        <v>Average</v>
      </c>
      <c r="R4891">
        <v>28</v>
      </c>
    </row>
    <row r="4892" spans="1:18" x14ac:dyDescent="0.3">
      <c r="A4892">
        <v>8462</v>
      </c>
      <c r="B4892">
        <v>1</v>
      </c>
      <c r="C4892" t="str">
        <f>_xlfn.XLOOKUP(B4892,'Country Master'!A:A,'Country Master'!B:B,"Not Found")</f>
        <v>India</v>
      </c>
      <c r="D4892" t="s">
        <v>3694</v>
      </c>
      <c r="E4892" t="s">
        <v>6961</v>
      </c>
      <c r="F4892" t="s">
        <v>6936</v>
      </c>
      <c r="G4892" t="s">
        <v>6935</v>
      </c>
      <c r="H4892">
        <v>77.336023600000004</v>
      </c>
      <c r="I4892">
        <v>28.611784100000001</v>
      </c>
      <c r="J4892" t="s">
        <v>2657</v>
      </c>
      <c r="K4892" cm="1">
        <f t="array" ref="K4892:R4892">_xlfn.XLOOKUP(A4892,KPIs!$A$2:$A$9552,KPIs!$B$2:$I$9552,"Not Found")</f>
        <v>100</v>
      </c>
      <c r="L4892" t="str">
        <v>Indian Rupees(Rs.)</v>
      </c>
      <c r="M4892" t="str">
        <v>No</v>
      </c>
      <c r="N4892" t="str">
        <v>No</v>
      </c>
      <c r="O4892">
        <v>1</v>
      </c>
      <c r="P4892">
        <v>2.7</v>
      </c>
      <c r="Q4892" t="str">
        <v>Average</v>
      </c>
      <c r="R4892">
        <v>11</v>
      </c>
    </row>
    <row r="4893" spans="1:18" x14ac:dyDescent="0.3">
      <c r="A4893">
        <v>309599</v>
      </c>
      <c r="B4893">
        <v>1</v>
      </c>
      <c r="C4893" t="str">
        <f>_xlfn.XLOOKUP(B4893,'Country Master'!A:A,'Country Master'!B:B,"Not Found")</f>
        <v>India</v>
      </c>
      <c r="D4893" t="s">
        <v>3694</v>
      </c>
      <c r="E4893" t="s">
        <v>6960</v>
      </c>
      <c r="F4893" t="s">
        <v>6936</v>
      </c>
      <c r="G4893" t="s">
        <v>6935</v>
      </c>
      <c r="H4893">
        <v>77.335127299999996</v>
      </c>
      <c r="I4893">
        <v>28.610355500000001</v>
      </c>
      <c r="J4893" t="s">
        <v>1332</v>
      </c>
      <c r="K4893" cm="1">
        <f t="array" ref="K4893:R4893">_xlfn.XLOOKUP(A4893,KPIs!$A$2:$A$9552,KPIs!$B$2:$I$9552,"Not Found")</f>
        <v>500</v>
      </c>
      <c r="L4893" t="str">
        <v>Indian Rupees(Rs.)</v>
      </c>
      <c r="M4893" t="str">
        <v>No</v>
      </c>
      <c r="N4893" t="str">
        <v>Yes</v>
      </c>
      <c r="O4893">
        <v>2</v>
      </c>
      <c r="P4893">
        <v>2.7</v>
      </c>
      <c r="Q4893" t="str">
        <v>Average</v>
      </c>
      <c r="R4893">
        <v>29</v>
      </c>
    </row>
    <row r="4894" spans="1:18" x14ac:dyDescent="0.3">
      <c r="A4894">
        <v>309499</v>
      </c>
      <c r="B4894">
        <v>1</v>
      </c>
      <c r="C4894" t="str">
        <f>_xlfn.XLOOKUP(B4894,'Country Master'!A:A,'Country Master'!B:B,"Not Found")</f>
        <v>India</v>
      </c>
      <c r="D4894" t="s">
        <v>3694</v>
      </c>
      <c r="E4894" t="s">
        <v>6959</v>
      </c>
      <c r="F4894" t="s">
        <v>6936</v>
      </c>
      <c r="G4894" t="s">
        <v>6935</v>
      </c>
      <c r="H4894">
        <v>77.329209800000001</v>
      </c>
      <c r="I4894">
        <v>28.601423199999999</v>
      </c>
      <c r="J4894" t="s">
        <v>1904</v>
      </c>
      <c r="K4894" cm="1">
        <f t="array" ref="K4894:R4894">_xlfn.XLOOKUP(A4894,KPIs!$A$2:$A$9552,KPIs!$B$2:$I$9552,"Not Found")</f>
        <v>200</v>
      </c>
      <c r="L4894" t="str">
        <v>Indian Rupees(Rs.)</v>
      </c>
      <c r="M4894" t="str">
        <v>No</v>
      </c>
      <c r="N4894" t="str">
        <v>No</v>
      </c>
      <c r="O4894">
        <v>1</v>
      </c>
      <c r="P4894">
        <v>3</v>
      </c>
      <c r="Q4894" t="str">
        <v>Average</v>
      </c>
      <c r="R4894">
        <v>6</v>
      </c>
    </row>
    <row r="4895" spans="1:18" x14ac:dyDescent="0.3">
      <c r="A4895">
        <v>300958</v>
      </c>
      <c r="B4895">
        <v>1</v>
      </c>
      <c r="C4895" t="str">
        <f>_xlfn.XLOOKUP(B4895,'Country Master'!A:A,'Country Master'!B:B,"Not Found")</f>
        <v>India</v>
      </c>
      <c r="D4895" t="s">
        <v>3694</v>
      </c>
      <c r="E4895" t="s">
        <v>6958</v>
      </c>
      <c r="F4895" t="s">
        <v>6936</v>
      </c>
      <c r="G4895" t="s">
        <v>6935</v>
      </c>
      <c r="H4895">
        <v>77.336415400000007</v>
      </c>
      <c r="I4895">
        <v>28.613267700000002</v>
      </c>
      <c r="J4895" t="s">
        <v>1904</v>
      </c>
      <c r="K4895" cm="1">
        <f t="array" ref="K4895:R4895">_xlfn.XLOOKUP(A4895,KPIs!$A$2:$A$9552,KPIs!$B$2:$I$9552,"Not Found")</f>
        <v>200</v>
      </c>
      <c r="L4895" t="str">
        <v>Indian Rupees(Rs.)</v>
      </c>
      <c r="M4895" t="str">
        <v>No</v>
      </c>
      <c r="N4895" t="str">
        <v>No</v>
      </c>
      <c r="O4895">
        <v>1</v>
      </c>
      <c r="P4895">
        <v>3</v>
      </c>
      <c r="Q4895" t="str">
        <v>Average</v>
      </c>
      <c r="R4895">
        <v>6</v>
      </c>
    </row>
    <row r="4896" spans="1:18" x14ac:dyDescent="0.3">
      <c r="A4896">
        <v>301105</v>
      </c>
      <c r="B4896">
        <v>1</v>
      </c>
      <c r="C4896" t="str">
        <f>_xlfn.XLOOKUP(B4896,'Country Master'!A:A,'Country Master'!B:B,"Not Found")</f>
        <v>India</v>
      </c>
      <c r="D4896" t="s">
        <v>3694</v>
      </c>
      <c r="E4896" t="s">
        <v>6957</v>
      </c>
      <c r="F4896" t="s">
        <v>6936</v>
      </c>
      <c r="G4896" t="s">
        <v>6935</v>
      </c>
      <c r="H4896">
        <v>77.336538700000006</v>
      </c>
      <c r="I4896">
        <v>28.610162299999999</v>
      </c>
      <c r="J4896" t="s">
        <v>269</v>
      </c>
      <c r="K4896" cm="1">
        <f t="array" ref="K4896:R4896">_xlfn.XLOOKUP(A4896,KPIs!$A$2:$A$9552,KPIs!$B$2:$I$9552,"Not Found")</f>
        <v>300</v>
      </c>
      <c r="L4896" t="str">
        <v>Indian Rupees(Rs.)</v>
      </c>
      <c r="M4896" t="str">
        <v>No</v>
      </c>
      <c r="N4896" t="str">
        <v>No</v>
      </c>
      <c r="O4896">
        <v>1</v>
      </c>
      <c r="P4896">
        <v>2.9</v>
      </c>
      <c r="Q4896" t="str">
        <v>Average</v>
      </c>
      <c r="R4896">
        <v>9</v>
      </c>
    </row>
    <row r="4897" spans="1:18" x14ac:dyDescent="0.3">
      <c r="A4897">
        <v>311228</v>
      </c>
      <c r="B4897">
        <v>1</v>
      </c>
      <c r="C4897" t="str">
        <f>_xlfn.XLOOKUP(B4897,'Country Master'!A:A,'Country Master'!B:B,"Not Found")</f>
        <v>India</v>
      </c>
      <c r="D4897" t="s">
        <v>3694</v>
      </c>
      <c r="E4897" t="s">
        <v>6956</v>
      </c>
      <c r="F4897" t="s">
        <v>6936</v>
      </c>
      <c r="G4897" t="s">
        <v>6935</v>
      </c>
      <c r="H4897">
        <v>77.339060399999994</v>
      </c>
      <c r="I4897">
        <v>28.607831300000001</v>
      </c>
      <c r="J4897" t="s">
        <v>1904</v>
      </c>
      <c r="K4897" cm="1">
        <f t="array" ref="K4897:R4897">_xlfn.XLOOKUP(A4897,KPIs!$A$2:$A$9552,KPIs!$B$2:$I$9552,"Not Found")</f>
        <v>400</v>
      </c>
      <c r="L4897" t="str">
        <v>Indian Rupees(Rs.)</v>
      </c>
      <c r="M4897" t="str">
        <v>No</v>
      </c>
      <c r="N4897" t="str">
        <v>No</v>
      </c>
      <c r="O4897">
        <v>1</v>
      </c>
      <c r="P4897">
        <v>2.9</v>
      </c>
      <c r="Q4897" t="str">
        <v>Average</v>
      </c>
      <c r="R4897">
        <v>5</v>
      </c>
    </row>
    <row r="4898" spans="1:18" x14ac:dyDescent="0.3">
      <c r="A4898">
        <v>6226</v>
      </c>
      <c r="B4898">
        <v>1</v>
      </c>
      <c r="C4898" t="str">
        <f>_xlfn.XLOOKUP(B4898,'Country Master'!A:A,'Country Master'!B:B,"Not Found")</f>
        <v>India</v>
      </c>
      <c r="D4898" t="s">
        <v>3694</v>
      </c>
      <c r="E4898" t="s">
        <v>6955</v>
      </c>
      <c r="F4898" t="s">
        <v>6936</v>
      </c>
      <c r="G4898" t="s">
        <v>6935</v>
      </c>
      <c r="H4898">
        <v>77.336318000000006</v>
      </c>
      <c r="I4898">
        <v>28.612667399999999</v>
      </c>
      <c r="J4898" t="s">
        <v>1904</v>
      </c>
      <c r="K4898" cm="1">
        <f t="array" ref="K4898:R4898">_xlfn.XLOOKUP(A4898,KPIs!$A$2:$A$9552,KPIs!$B$2:$I$9552,"Not Found")</f>
        <v>250</v>
      </c>
      <c r="L4898" t="str">
        <v>Indian Rupees(Rs.)</v>
      </c>
      <c r="M4898" t="str">
        <v>No</v>
      </c>
      <c r="N4898" t="str">
        <v>No</v>
      </c>
      <c r="O4898">
        <v>1</v>
      </c>
      <c r="P4898">
        <v>2.8</v>
      </c>
      <c r="Q4898" t="str">
        <v>Average</v>
      </c>
      <c r="R4898">
        <v>10</v>
      </c>
    </row>
    <row r="4899" spans="1:18" x14ac:dyDescent="0.3">
      <c r="A4899">
        <v>311229</v>
      </c>
      <c r="B4899">
        <v>1</v>
      </c>
      <c r="C4899" t="str">
        <f>_xlfn.XLOOKUP(B4899,'Country Master'!A:A,'Country Master'!B:B,"Not Found")</f>
        <v>India</v>
      </c>
      <c r="D4899" t="s">
        <v>3694</v>
      </c>
      <c r="E4899" t="s">
        <v>6954</v>
      </c>
      <c r="F4899" t="s">
        <v>6936</v>
      </c>
      <c r="G4899" t="s">
        <v>6935</v>
      </c>
      <c r="H4899">
        <v>77.339103399999999</v>
      </c>
      <c r="I4899">
        <v>28.6077552</v>
      </c>
      <c r="J4899" t="s">
        <v>1904</v>
      </c>
      <c r="K4899" cm="1">
        <f t="array" ref="K4899:R4899">_xlfn.XLOOKUP(A4899,KPIs!$A$2:$A$9552,KPIs!$B$2:$I$9552,"Not Found")</f>
        <v>500</v>
      </c>
      <c r="L4899" t="str">
        <v>Indian Rupees(Rs.)</v>
      </c>
      <c r="M4899" t="str">
        <v>No</v>
      </c>
      <c r="N4899" t="str">
        <v>No</v>
      </c>
      <c r="O4899">
        <v>2</v>
      </c>
      <c r="P4899">
        <v>2.9</v>
      </c>
      <c r="Q4899" t="str">
        <v>Average</v>
      </c>
      <c r="R4899">
        <v>4</v>
      </c>
    </row>
    <row r="4900" spans="1:18" x14ac:dyDescent="0.3">
      <c r="A4900">
        <v>306555</v>
      </c>
      <c r="B4900">
        <v>1</v>
      </c>
      <c r="C4900" t="str">
        <f>_xlfn.XLOOKUP(B4900,'Country Master'!A:A,'Country Master'!B:B,"Not Found")</f>
        <v>India</v>
      </c>
      <c r="D4900" t="s">
        <v>3694</v>
      </c>
      <c r="E4900" t="s">
        <v>6953</v>
      </c>
      <c r="F4900" t="s">
        <v>6936</v>
      </c>
      <c r="G4900" t="s">
        <v>6935</v>
      </c>
      <c r="H4900">
        <v>77.339088099999998</v>
      </c>
      <c r="I4900">
        <v>28.6076461</v>
      </c>
      <c r="J4900" t="s">
        <v>1875</v>
      </c>
      <c r="K4900" cm="1">
        <f t="array" ref="K4900:R4900">_xlfn.XLOOKUP(A4900,KPIs!$A$2:$A$9552,KPIs!$B$2:$I$9552,"Not Found")</f>
        <v>900</v>
      </c>
      <c r="L4900" t="str">
        <v>Indian Rupees(Rs.)</v>
      </c>
      <c r="M4900" t="str">
        <v>Yes</v>
      </c>
      <c r="N4900" t="str">
        <v>No</v>
      </c>
      <c r="O4900">
        <v>2</v>
      </c>
      <c r="P4900">
        <v>3.3</v>
      </c>
      <c r="Q4900" t="str">
        <v>Average</v>
      </c>
      <c r="R4900">
        <v>26</v>
      </c>
    </row>
    <row r="4901" spans="1:18" x14ac:dyDescent="0.3">
      <c r="A4901">
        <v>301110</v>
      </c>
      <c r="B4901">
        <v>1</v>
      </c>
      <c r="C4901" t="str">
        <f>_xlfn.XLOOKUP(B4901,'Country Master'!A:A,'Country Master'!B:B,"Not Found")</f>
        <v>India</v>
      </c>
      <c r="D4901" t="s">
        <v>3694</v>
      </c>
      <c r="E4901" t="s">
        <v>6952</v>
      </c>
      <c r="F4901" t="s">
        <v>6936</v>
      </c>
      <c r="G4901" t="s">
        <v>6935</v>
      </c>
      <c r="H4901">
        <v>77.329291499999997</v>
      </c>
      <c r="I4901">
        <v>28.602922199999998</v>
      </c>
      <c r="J4901" t="s">
        <v>233</v>
      </c>
      <c r="K4901" cm="1">
        <f t="array" ref="K4901:R4901">_xlfn.XLOOKUP(A4901,KPIs!$A$2:$A$9552,KPIs!$B$2:$I$9552,"Not Found")</f>
        <v>150</v>
      </c>
      <c r="L4901" t="str">
        <v>Indian Rupees(Rs.)</v>
      </c>
      <c r="M4901" t="str">
        <v>No</v>
      </c>
      <c r="N4901" t="str">
        <v>No</v>
      </c>
      <c r="O4901">
        <v>1</v>
      </c>
      <c r="P4901">
        <v>3</v>
      </c>
      <c r="Q4901" t="str">
        <v>Average</v>
      </c>
      <c r="R4901">
        <v>13</v>
      </c>
    </row>
    <row r="4902" spans="1:18" x14ac:dyDescent="0.3">
      <c r="A4902">
        <v>304986</v>
      </c>
      <c r="B4902">
        <v>1</v>
      </c>
      <c r="C4902" t="str">
        <f>_xlfn.XLOOKUP(B4902,'Country Master'!A:A,'Country Master'!B:B,"Not Found")</f>
        <v>India</v>
      </c>
      <c r="D4902" t="s">
        <v>3694</v>
      </c>
      <c r="E4902" t="s">
        <v>6951</v>
      </c>
      <c r="F4902" t="s">
        <v>6936</v>
      </c>
      <c r="G4902" t="s">
        <v>6935</v>
      </c>
      <c r="H4902">
        <v>77.334765700000005</v>
      </c>
      <c r="I4902">
        <v>28.6040454</v>
      </c>
      <c r="J4902" t="s">
        <v>233</v>
      </c>
      <c r="K4902" cm="1">
        <f t="array" ref="K4902:R4902">_xlfn.XLOOKUP(A4902,KPIs!$A$2:$A$9552,KPIs!$B$2:$I$9552,"Not Found")</f>
        <v>500</v>
      </c>
      <c r="L4902" t="str">
        <v>Indian Rupees(Rs.)</v>
      </c>
      <c r="M4902" t="str">
        <v>No</v>
      </c>
      <c r="N4902" t="str">
        <v>Yes</v>
      </c>
      <c r="O4902">
        <v>2</v>
      </c>
      <c r="P4902">
        <v>3.5</v>
      </c>
      <c r="Q4902" t="str">
        <v>Good</v>
      </c>
      <c r="R4902">
        <v>90</v>
      </c>
    </row>
    <row r="4903" spans="1:18" x14ac:dyDescent="0.3">
      <c r="A4903">
        <v>311256</v>
      </c>
      <c r="B4903">
        <v>1</v>
      </c>
      <c r="C4903" t="str">
        <f>_xlfn.XLOOKUP(B4903,'Country Master'!A:A,'Country Master'!B:B,"Not Found")</f>
        <v>India</v>
      </c>
      <c r="D4903" t="s">
        <v>3694</v>
      </c>
      <c r="E4903" t="s">
        <v>6950</v>
      </c>
      <c r="F4903" t="s">
        <v>6936</v>
      </c>
      <c r="G4903" t="s">
        <v>6935</v>
      </c>
      <c r="H4903">
        <v>77.336751000000007</v>
      </c>
      <c r="I4903">
        <v>28.613017599999999</v>
      </c>
      <c r="J4903" t="s">
        <v>1904</v>
      </c>
      <c r="K4903" cm="1">
        <f t="array" ref="K4903:R4903">_xlfn.XLOOKUP(A4903,KPIs!$A$2:$A$9552,KPIs!$B$2:$I$9552,"Not Found")</f>
        <v>300</v>
      </c>
      <c r="L4903" t="str">
        <v>Indian Rupees(Rs.)</v>
      </c>
      <c r="M4903" t="str">
        <v>No</v>
      </c>
      <c r="N4903" t="str">
        <v>No</v>
      </c>
      <c r="O4903">
        <v>1</v>
      </c>
      <c r="P4903">
        <v>0</v>
      </c>
      <c r="Q4903" t="str">
        <v>Not rated</v>
      </c>
      <c r="R4903">
        <v>3</v>
      </c>
    </row>
    <row r="4904" spans="1:18" x14ac:dyDescent="0.3">
      <c r="A4904">
        <v>307847</v>
      </c>
      <c r="B4904">
        <v>1</v>
      </c>
      <c r="C4904" t="str">
        <f>_xlfn.XLOOKUP(B4904,'Country Master'!A:A,'Country Master'!B:B,"Not Found")</f>
        <v>India</v>
      </c>
      <c r="D4904" t="s">
        <v>3694</v>
      </c>
      <c r="E4904" t="s">
        <v>6949</v>
      </c>
      <c r="F4904" t="s">
        <v>6936</v>
      </c>
      <c r="G4904" t="s">
        <v>6935</v>
      </c>
      <c r="H4904">
        <v>77.336979200000002</v>
      </c>
      <c r="I4904">
        <v>28.613475300000001</v>
      </c>
      <c r="J4904" t="s">
        <v>1904</v>
      </c>
      <c r="K4904" cm="1">
        <f t="array" ref="K4904:R4904">_xlfn.XLOOKUP(A4904,KPIs!$A$2:$A$9552,KPIs!$B$2:$I$9552,"Not Found")</f>
        <v>100</v>
      </c>
      <c r="L4904" t="str">
        <v>Indian Rupees(Rs.)</v>
      </c>
      <c r="M4904" t="str">
        <v>No</v>
      </c>
      <c r="N4904" t="str">
        <v>No</v>
      </c>
      <c r="O4904">
        <v>1</v>
      </c>
      <c r="P4904">
        <v>0</v>
      </c>
      <c r="Q4904" t="str">
        <v>Not rated</v>
      </c>
      <c r="R4904">
        <v>1</v>
      </c>
    </row>
    <row r="4905" spans="1:18" x14ac:dyDescent="0.3">
      <c r="A4905">
        <v>18376492</v>
      </c>
      <c r="B4905">
        <v>1</v>
      </c>
      <c r="C4905" t="str">
        <f>_xlfn.XLOOKUP(B4905,'Country Master'!A:A,'Country Master'!B:B,"Not Found")</f>
        <v>India</v>
      </c>
      <c r="D4905" t="s">
        <v>3694</v>
      </c>
      <c r="E4905" t="s">
        <v>6948</v>
      </c>
      <c r="F4905" t="s">
        <v>6936</v>
      </c>
      <c r="G4905" t="s">
        <v>6935</v>
      </c>
      <c r="H4905">
        <v>77.335575629999994</v>
      </c>
      <c r="I4905">
        <v>28.61051668</v>
      </c>
      <c r="J4905" t="s">
        <v>192</v>
      </c>
      <c r="K4905" cm="1">
        <f t="array" ref="K4905:R4905">_xlfn.XLOOKUP(A4905,KPIs!$A$2:$A$9552,KPIs!$B$2:$I$9552,"Not Found")</f>
        <v>200</v>
      </c>
      <c r="L4905" t="str">
        <v>Indian Rupees(Rs.)</v>
      </c>
      <c r="M4905" t="str">
        <v>No</v>
      </c>
      <c r="N4905" t="str">
        <v>No</v>
      </c>
      <c r="O4905">
        <v>1</v>
      </c>
      <c r="P4905">
        <v>0</v>
      </c>
      <c r="Q4905" t="str">
        <v>Not rated</v>
      </c>
      <c r="R4905">
        <v>2</v>
      </c>
    </row>
    <row r="4906" spans="1:18" x14ac:dyDescent="0.3">
      <c r="A4906">
        <v>6216</v>
      </c>
      <c r="B4906">
        <v>1</v>
      </c>
      <c r="C4906" t="str">
        <f>_xlfn.XLOOKUP(B4906,'Country Master'!A:A,'Country Master'!B:B,"Not Found")</f>
        <v>India</v>
      </c>
      <c r="D4906" t="s">
        <v>3694</v>
      </c>
      <c r="E4906" t="s">
        <v>6947</v>
      </c>
      <c r="F4906" t="s">
        <v>6936</v>
      </c>
      <c r="G4906" t="s">
        <v>6935</v>
      </c>
      <c r="H4906">
        <v>77.334014199999999</v>
      </c>
      <c r="I4906">
        <v>28.608299800000001</v>
      </c>
      <c r="J4906" t="s">
        <v>1904</v>
      </c>
      <c r="K4906" cm="1">
        <f t="array" ref="K4906:R4906">_xlfn.XLOOKUP(A4906,KPIs!$A$2:$A$9552,KPIs!$B$2:$I$9552,"Not Found")</f>
        <v>300</v>
      </c>
      <c r="L4906" t="str">
        <v>Indian Rupees(Rs.)</v>
      </c>
      <c r="M4906" t="str">
        <v>No</v>
      </c>
      <c r="N4906" t="str">
        <v>No</v>
      </c>
      <c r="O4906">
        <v>1</v>
      </c>
      <c r="P4906">
        <v>0</v>
      </c>
      <c r="Q4906" t="str">
        <v>Not rated</v>
      </c>
      <c r="R4906">
        <v>1</v>
      </c>
    </row>
    <row r="4907" spans="1:18" x14ac:dyDescent="0.3">
      <c r="A4907">
        <v>313360</v>
      </c>
      <c r="B4907">
        <v>1</v>
      </c>
      <c r="C4907" t="str">
        <f>_xlfn.XLOOKUP(B4907,'Country Master'!A:A,'Country Master'!B:B,"Not Found")</f>
        <v>India</v>
      </c>
      <c r="D4907" t="s">
        <v>3694</v>
      </c>
      <c r="E4907" t="s">
        <v>6946</v>
      </c>
      <c r="F4907" t="s">
        <v>6936</v>
      </c>
      <c r="G4907" t="s">
        <v>6935</v>
      </c>
      <c r="H4907">
        <v>77.3369754</v>
      </c>
      <c r="I4907">
        <v>28.6134959</v>
      </c>
      <c r="J4907" t="s">
        <v>1969</v>
      </c>
      <c r="K4907" cm="1">
        <f t="array" ref="K4907:R4907">_xlfn.XLOOKUP(A4907,KPIs!$A$2:$A$9552,KPIs!$B$2:$I$9552,"Not Found")</f>
        <v>200</v>
      </c>
      <c r="L4907" t="str">
        <v>Indian Rupees(Rs.)</v>
      </c>
      <c r="M4907" t="str">
        <v>No</v>
      </c>
      <c r="N4907" t="str">
        <v>No</v>
      </c>
      <c r="O4907">
        <v>1</v>
      </c>
      <c r="P4907">
        <v>0</v>
      </c>
      <c r="Q4907" t="str">
        <v>Not rated</v>
      </c>
      <c r="R4907">
        <v>2</v>
      </c>
    </row>
    <row r="4908" spans="1:18" x14ac:dyDescent="0.3">
      <c r="A4908">
        <v>18490756</v>
      </c>
      <c r="B4908">
        <v>1</v>
      </c>
      <c r="C4908" t="str">
        <f>_xlfn.XLOOKUP(B4908,'Country Master'!A:A,'Country Master'!B:B,"Not Found")</f>
        <v>India</v>
      </c>
      <c r="D4908" t="s">
        <v>3694</v>
      </c>
      <c r="E4908" t="s">
        <v>6945</v>
      </c>
      <c r="F4908" t="s">
        <v>6936</v>
      </c>
      <c r="G4908" t="s">
        <v>6935</v>
      </c>
      <c r="H4908">
        <v>77.3363461</v>
      </c>
      <c r="I4908">
        <v>28.60584544</v>
      </c>
      <c r="J4908" t="s">
        <v>6944</v>
      </c>
      <c r="K4908" cm="1">
        <f t="array" ref="K4908:R4908">_xlfn.XLOOKUP(A4908,KPIs!$A$2:$A$9552,KPIs!$B$2:$I$9552,"Not Found")</f>
        <v>300</v>
      </c>
      <c r="L4908" t="str">
        <v>Indian Rupees(Rs.)</v>
      </c>
      <c r="M4908" t="str">
        <v>No</v>
      </c>
      <c r="N4908" t="str">
        <v>No</v>
      </c>
      <c r="O4908">
        <v>1</v>
      </c>
      <c r="P4908">
        <v>0</v>
      </c>
      <c r="Q4908" t="str">
        <v>Not rated</v>
      </c>
      <c r="R4908">
        <v>1</v>
      </c>
    </row>
    <row r="4909" spans="1:18" x14ac:dyDescent="0.3">
      <c r="A4909">
        <v>18375376</v>
      </c>
      <c r="B4909">
        <v>1</v>
      </c>
      <c r="C4909" t="str">
        <f>_xlfn.XLOOKUP(B4909,'Country Master'!A:A,'Country Master'!B:B,"Not Found")</f>
        <v>India</v>
      </c>
      <c r="D4909" t="s">
        <v>3694</v>
      </c>
      <c r="E4909" t="s">
        <v>6943</v>
      </c>
      <c r="F4909" t="s">
        <v>6936</v>
      </c>
      <c r="G4909" t="s">
        <v>6935</v>
      </c>
      <c r="H4909">
        <v>77.339081280000002</v>
      </c>
      <c r="I4909">
        <v>28.607772239999999</v>
      </c>
      <c r="J4909" t="s">
        <v>2517</v>
      </c>
      <c r="K4909" cm="1">
        <f t="array" ref="K4909:R4909">_xlfn.XLOOKUP(A4909,KPIs!$A$2:$A$9552,KPIs!$B$2:$I$9552,"Not Found")</f>
        <v>500</v>
      </c>
      <c r="L4909" t="str">
        <v>Indian Rupees(Rs.)</v>
      </c>
      <c r="M4909" t="str">
        <v>No</v>
      </c>
      <c r="N4909" t="str">
        <v>No</v>
      </c>
      <c r="O4909">
        <v>2</v>
      </c>
      <c r="P4909">
        <v>0</v>
      </c>
      <c r="Q4909" t="str">
        <v>Not rated</v>
      </c>
      <c r="R4909">
        <v>3</v>
      </c>
    </row>
    <row r="4910" spans="1:18" x14ac:dyDescent="0.3">
      <c r="A4910">
        <v>18089212</v>
      </c>
      <c r="B4910">
        <v>1</v>
      </c>
      <c r="C4910" t="str">
        <f>_xlfn.XLOOKUP(B4910,'Country Master'!A:A,'Country Master'!B:B,"Not Found")</f>
        <v>India</v>
      </c>
      <c r="D4910" t="s">
        <v>3694</v>
      </c>
      <c r="E4910" t="s">
        <v>6942</v>
      </c>
      <c r="F4910" t="s">
        <v>6936</v>
      </c>
      <c r="G4910" t="s">
        <v>6935</v>
      </c>
      <c r="H4910">
        <v>77.337971999999993</v>
      </c>
      <c r="I4910">
        <v>28.613382399999999</v>
      </c>
      <c r="J4910" t="s">
        <v>2400</v>
      </c>
      <c r="K4910" cm="1">
        <f t="array" ref="K4910:R4910">_xlfn.XLOOKUP(A4910,KPIs!$A$2:$A$9552,KPIs!$B$2:$I$9552,"Not Found")</f>
        <v>300</v>
      </c>
      <c r="L4910" t="str">
        <v>Indian Rupees(Rs.)</v>
      </c>
      <c r="M4910" t="str">
        <v>No</v>
      </c>
      <c r="N4910" t="str">
        <v>No</v>
      </c>
      <c r="O4910">
        <v>1</v>
      </c>
      <c r="P4910">
        <v>0</v>
      </c>
      <c r="Q4910" t="str">
        <v>Not rated</v>
      </c>
      <c r="R4910">
        <v>1</v>
      </c>
    </row>
    <row r="4911" spans="1:18" x14ac:dyDescent="0.3">
      <c r="A4911">
        <v>18375395</v>
      </c>
      <c r="B4911">
        <v>1</v>
      </c>
      <c r="C4911" t="str">
        <f>_xlfn.XLOOKUP(B4911,'Country Master'!A:A,'Country Master'!B:B,"Not Found")</f>
        <v>India</v>
      </c>
      <c r="D4911" t="s">
        <v>3694</v>
      </c>
      <c r="E4911" t="s">
        <v>6941</v>
      </c>
      <c r="F4911" t="s">
        <v>6936</v>
      </c>
      <c r="G4911" t="s">
        <v>6935</v>
      </c>
      <c r="H4911">
        <v>77.337106500000004</v>
      </c>
      <c r="I4911">
        <v>28.61364897</v>
      </c>
      <c r="J4911" t="s">
        <v>177</v>
      </c>
      <c r="K4911" cm="1">
        <f t="array" ref="K4911:R4911">_xlfn.XLOOKUP(A4911,KPIs!$A$2:$A$9552,KPIs!$B$2:$I$9552,"Not Found")</f>
        <v>300</v>
      </c>
      <c r="L4911" t="str">
        <v>Indian Rupees(Rs.)</v>
      </c>
      <c r="M4911" t="str">
        <v>No</v>
      </c>
      <c r="N4911" t="str">
        <v>No</v>
      </c>
      <c r="O4911">
        <v>1</v>
      </c>
      <c r="P4911">
        <v>0</v>
      </c>
      <c r="Q4911" t="str">
        <v>Not rated</v>
      </c>
      <c r="R4911">
        <v>0</v>
      </c>
    </row>
    <row r="4912" spans="1:18" x14ac:dyDescent="0.3">
      <c r="A4912">
        <v>18237719</v>
      </c>
      <c r="B4912">
        <v>1</v>
      </c>
      <c r="C4912" t="str">
        <f>_xlfn.XLOOKUP(B4912,'Country Master'!A:A,'Country Master'!B:B,"Not Found")</f>
        <v>India</v>
      </c>
      <c r="D4912" t="s">
        <v>3694</v>
      </c>
      <c r="E4912" t="s">
        <v>6940</v>
      </c>
      <c r="F4912" t="s">
        <v>6936</v>
      </c>
      <c r="G4912" t="s">
        <v>6935</v>
      </c>
      <c r="H4912">
        <v>77.3351677</v>
      </c>
      <c r="I4912">
        <v>28.610804810000001</v>
      </c>
      <c r="J4912" t="s">
        <v>6939</v>
      </c>
      <c r="K4912" cm="1">
        <f t="array" ref="K4912:R4912">_xlfn.XLOOKUP(A4912,KPIs!$A$2:$A$9552,KPIs!$B$2:$I$9552,"Not Found")</f>
        <v>500</v>
      </c>
      <c r="L4912" t="str">
        <v>Indian Rupees(Rs.)</v>
      </c>
      <c r="M4912" t="str">
        <v>No</v>
      </c>
      <c r="N4912" t="str">
        <v>No</v>
      </c>
      <c r="O4912">
        <v>2</v>
      </c>
      <c r="P4912">
        <v>0</v>
      </c>
      <c r="Q4912" t="str">
        <v>Not rated</v>
      </c>
      <c r="R4912">
        <v>1</v>
      </c>
    </row>
    <row r="4913" spans="1:18" x14ac:dyDescent="0.3">
      <c r="A4913">
        <v>18082236</v>
      </c>
      <c r="B4913">
        <v>1</v>
      </c>
      <c r="C4913" t="str">
        <f>_xlfn.XLOOKUP(B4913,'Country Master'!A:A,'Country Master'!B:B,"Not Found")</f>
        <v>India</v>
      </c>
      <c r="D4913" t="s">
        <v>3694</v>
      </c>
      <c r="E4913" t="s">
        <v>6938</v>
      </c>
      <c r="F4913" t="s">
        <v>6936</v>
      </c>
      <c r="G4913" t="s">
        <v>6935</v>
      </c>
      <c r="H4913">
        <v>77.329599000000002</v>
      </c>
      <c r="I4913">
        <v>28.603840699999999</v>
      </c>
      <c r="J4913" t="s">
        <v>1904</v>
      </c>
      <c r="K4913" cm="1">
        <f t="array" ref="K4913:R4913">_xlfn.XLOOKUP(A4913,KPIs!$A$2:$A$9552,KPIs!$B$2:$I$9552,"Not Found")</f>
        <v>250</v>
      </c>
      <c r="L4913" t="str">
        <v>Indian Rupees(Rs.)</v>
      </c>
      <c r="M4913" t="str">
        <v>No</v>
      </c>
      <c r="N4913" t="str">
        <v>No</v>
      </c>
      <c r="O4913">
        <v>1</v>
      </c>
      <c r="P4913">
        <v>0</v>
      </c>
      <c r="Q4913" t="str">
        <v>Not rated</v>
      </c>
      <c r="R4913">
        <v>2</v>
      </c>
    </row>
    <row r="4914" spans="1:18" x14ac:dyDescent="0.3">
      <c r="A4914">
        <v>18375383</v>
      </c>
      <c r="B4914">
        <v>1</v>
      </c>
      <c r="C4914" t="str">
        <f>_xlfn.XLOOKUP(B4914,'Country Master'!A:A,'Country Master'!B:B,"Not Found")</f>
        <v>India</v>
      </c>
      <c r="D4914" t="s">
        <v>3694</v>
      </c>
      <c r="E4914" t="s">
        <v>6937</v>
      </c>
      <c r="F4914" t="s">
        <v>6936</v>
      </c>
      <c r="G4914" t="s">
        <v>6935</v>
      </c>
      <c r="H4914">
        <v>77.339138610000006</v>
      </c>
      <c r="I4914">
        <v>28.60797505</v>
      </c>
      <c r="J4914" t="s">
        <v>1904</v>
      </c>
      <c r="K4914" cm="1">
        <f t="array" ref="K4914:R4914">_xlfn.XLOOKUP(A4914,KPIs!$A$2:$A$9552,KPIs!$B$2:$I$9552,"Not Found")</f>
        <v>500</v>
      </c>
      <c r="L4914" t="str">
        <v>Indian Rupees(Rs.)</v>
      </c>
      <c r="M4914" t="str">
        <v>No</v>
      </c>
      <c r="N4914" t="str">
        <v>No</v>
      </c>
      <c r="O4914">
        <v>2</v>
      </c>
      <c r="P4914">
        <v>0</v>
      </c>
      <c r="Q4914" t="str">
        <v>Not rated</v>
      </c>
      <c r="R4914">
        <v>0</v>
      </c>
    </row>
    <row r="4915" spans="1:18" x14ac:dyDescent="0.3">
      <c r="A4915">
        <v>309979</v>
      </c>
      <c r="B4915">
        <v>1</v>
      </c>
      <c r="C4915" t="str">
        <f>_xlfn.XLOOKUP(B4915,'Country Master'!A:A,'Country Master'!B:B,"Not Found")</f>
        <v>India</v>
      </c>
      <c r="D4915" t="s">
        <v>3694</v>
      </c>
      <c r="E4915" t="s">
        <v>6934</v>
      </c>
      <c r="F4915" t="s">
        <v>6914</v>
      </c>
      <c r="G4915" t="s">
        <v>6913</v>
      </c>
      <c r="H4915">
        <v>77.1814052</v>
      </c>
      <c r="I4915">
        <v>28.522812699999999</v>
      </c>
      <c r="J4915" t="s">
        <v>2413</v>
      </c>
      <c r="K4915" cm="1">
        <f t="array" ref="K4915:R4915">_xlfn.XLOOKUP(A4915,KPIs!$A$2:$A$9552,KPIs!$B$2:$I$9552,"Not Found")</f>
        <v>350</v>
      </c>
      <c r="L4915" t="str">
        <v>Indian Rupees(Rs.)</v>
      </c>
      <c r="M4915" t="str">
        <v>No</v>
      </c>
      <c r="N4915" t="str">
        <v>No</v>
      </c>
      <c r="O4915">
        <v>1</v>
      </c>
      <c r="P4915">
        <v>3</v>
      </c>
      <c r="Q4915" t="str">
        <v>Average</v>
      </c>
      <c r="R4915">
        <v>7</v>
      </c>
    </row>
    <row r="4916" spans="1:18" x14ac:dyDescent="0.3">
      <c r="A4916">
        <v>18025093</v>
      </c>
      <c r="B4916">
        <v>1</v>
      </c>
      <c r="C4916" t="str">
        <f>_xlfn.XLOOKUP(B4916,'Country Master'!A:A,'Country Master'!B:B,"Not Found")</f>
        <v>India</v>
      </c>
      <c r="D4916" t="s">
        <v>3694</v>
      </c>
      <c r="E4916" t="s">
        <v>6933</v>
      </c>
      <c r="F4916" t="s">
        <v>6914</v>
      </c>
      <c r="G4916" t="s">
        <v>6913</v>
      </c>
      <c r="H4916">
        <v>77.181433699999999</v>
      </c>
      <c r="I4916">
        <v>28.522888699999999</v>
      </c>
      <c r="J4916" t="s">
        <v>2806</v>
      </c>
      <c r="K4916" cm="1">
        <f t="array" ref="K4916:R4916">_xlfn.XLOOKUP(A4916,KPIs!$A$2:$A$9552,KPIs!$B$2:$I$9552,"Not Found")</f>
        <v>400</v>
      </c>
      <c r="L4916" t="str">
        <v>Indian Rupees(Rs.)</v>
      </c>
      <c r="M4916" t="str">
        <v>No</v>
      </c>
      <c r="N4916" t="str">
        <v>No</v>
      </c>
      <c r="O4916">
        <v>1</v>
      </c>
      <c r="P4916">
        <v>2.9</v>
      </c>
      <c r="Q4916" t="str">
        <v>Average</v>
      </c>
      <c r="R4916">
        <v>4</v>
      </c>
    </row>
    <row r="4917" spans="1:18" x14ac:dyDescent="0.3">
      <c r="A4917">
        <v>307990</v>
      </c>
      <c r="B4917">
        <v>1</v>
      </c>
      <c r="C4917" t="str">
        <f>_xlfn.XLOOKUP(B4917,'Country Master'!A:A,'Country Master'!B:B,"Not Found")</f>
        <v>India</v>
      </c>
      <c r="D4917" t="s">
        <v>3694</v>
      </c>
      <c r="E4917" t="s">
        <v>6932</v>
      </c>
      <c r="F4917" t="s">
        <v>6914</v>
      </c>
      <c r="G4917" t="s">
        <v>6913</v>
      </c>
      <c r="H4917">
        <v>77.181890600000003</v>
      </c>
      <c r="I4917">
        <v>28.522737599999999</v>
      </c>
      <c r="J4917" t="s">
        <v>1904</v>
      </c>
      <c r="K4917" cm="1">
        <f t="array" ref="K4917:R4917">_xlfn.XLOOKUP(A4917,KPIs!$A$2:$A$9552,KPIs!$B$2:$I$9552,"Not Found")</f>
        <v>250</v>
      </c>
      <c r="L4917" t="str">
        <v>Indian Rupees(Rs.)</v>
      </c>
      <c r="M4917" t="str">
        <v>No</v>
      </c>
      <c r="N4917" t="str">
        <v>No</v>
      </c>
      <c r="O4917">
        <v>1</v>
      </c>
      <c r="P4917">
        <v>2.9</v>
      </c>
      <c r="Q4917" t="str">
        <v>Average</v>
      </c>
      <c r="R4917">
        <v>9</v>
      </c>
    </row>
    <row r="4918" spans="1:18" x14ac:dyDescent="0.3">
      <c r="A4918">
        <v>309517</v>
      </c>
      <c r="B4918">
        <v>1</v>
      </c>
      <c r="C4918" t="str">
        <f>_xlfn.XLOOKUP(B4918,'Country Master'!A:A,'Country Master'!B:B,"Not Found")</f>
        <v>India</v>
      </c>
      <c r="D4918" t="s">
        <v>3694</v>
      </c>
      <c r="E4918" t="s">
        <v>6931</v>
      </c>
      <c r="F4918" t="s">
        <v>6914</v>
      </c>
      <c r="G4918" t="s">
        <v>6913</v>
      </c>
      <c r="H4918">
        <v>77.193888900000005</v>
      </c>
      <c r="I4918">
        <v>28.523747499999999</v>
      </c>
      <c r="J4918" t="s">
        <v>1969</v>
      </c>
      <c r="K4918" cm="1">
        <f t="array" ref="K4918:R4918">_xlfn.XLOOKUP(A4918,KPIs!$A$2:$A$9552,KPIs!$B$2:$I$9552,"Not Found")</f>
        <v>400</v>
      </c>
      <c r="L4918" t="str">
        <v>Indian Rupees(Rs.)</v>
      </c>
      <c r="M4918" t="str">
        <v>No</v>
      </c>
      <c r="N4918" t="str">
        <v>No</v>
      </c>
      <c r="O4918">
        <v>1</v>
      </c>
      <c r="P4918">
        <v>2.9</v>
      </c>
      <c r="Q4918" t="str">
        <v>Average</v>
      </c>
      <c r="R4918">
        <v>6</v>
      </c>
    </row>
    <row r="4919" spans="1:18" x14ac:dyDescent="0.3">
      <c r="A4919">
        <v>18489842</v>
      </c>
      <c r="B4919">
        <v>1</v>
      </c>
      <c r="C4919" t="str">
        <f>_xlfn.XLOOKUP(B4919,'Country Master'!A:A,'Country Master'!B:B,"Not Found")</f>
        <v>India</v>
      </c>
      <c r="D4919" t="s">
        <v>3694</v>
      </c>
      <c r="E4919" t="s">
        <v>6930</v>
      </c>
      <c r="F4919" t="s">
        <v>6914</v>
      </c>
      <c r="G4919" t="s">
        <v>6913</v>
      </c>
      <c r="H4919">
        <v>77.181864899999994</v>
      </c>
      <c r="I4919">
        <v>28.522205100000001</v>
      </c>
      <c r="J4919" t="s">
        <v>194</v>
      </c>
      <c r="K4919" cm="1">
        <f t="array" ref="K4919:R4919">_xlfn.XLOOKUP(A4919,KPIs!$A$2:$A$9552,KPIs!$B$2:$I$9552,"Not Found")</f>
        <v>500</v>
      </c>
      <c r="L4919" t="str">
        <v>Indian Rupees(Rs.)</v>
      </c>
      <c r="M4919" t="str">
        <v>No</v>
      </c>
      <c r="N4919" t="str">
        <v>No</v>
      </c>
      <c r="O4919">
        <v>2</v>
      </c>
      <c r="P4919">
        <v>0</v>
      </c>
      <c r="Q4919" t="str">
        <v>Not rated</v>
      </c>
      <c r="R4919">
        <v>0</v>
      </c>
    </row>
    <row r="4920" spans="1:18" x14ac:dyDescent="0.3">
      <c r="A4920">
        <v>18350159</v>
      </c>
      <c r="B4920">
        <v>1</v>
      </c>
      <c r="C4920" t="str">
        <f>_xlfn.XLOOKUP(B4920,'Country Master'!A:A,'Country Master'!B:B,"Not Found")</f>
        <v>India</v>
      </c>
      <c r="D4920" t="s">
        <v>3694</v>
      </c>
      <c r="E4920" t="s">
        <v>6929</v>
      </c>
      <c r="F4920" t="s">
        <v>6914</v>
      </c>
      <c r="G4920" t="s">
        <v>6913</v>
      </c>
      <c r="H4920">
        <v>77.191235800000001</v>
      </c>
      <c r="I4920">
        <v>28.524498300000001</v>
      </c>
      <c r="J4920" t="s">
        <v>2517</v>
      </c>
      <c r="K4920" cm="1">
        <f t="array" ref="K4920:R4920">_xlfn.XLOOKUP(A4920,KPIs!$A$2:$A$9552,KPIs!$B$2:$I$9552,"Not Found")</f>
        <v>300</v>
      </c>
      <c r="L4920" t="str">
        <v>Indian Rupees(Rs.)</v>
      </c>
      <c r="M4920" t="str">
        <v>No</v>
      </c>
      <c r="N4920" t="str">
        <v>No</v>
      </c>
      <c r="O4920">
        <v>1</v>
      </c>
      <c r="P4920">
        <v>0</v>
      </c>
      <c r="Q4920" t="str">
        <v>Not rated</v>
      </c>
      <c r="R4920">
        <v>1</v>
      </c>
    </row>
    <row r="4921" spans="1:18" x14ac:dyDescent="0.3">
      <c r="A4921">
        <v>18375201</v>
      </c>
      <c r="B4921">
        <v>1</v>
      </c>
      <c r="C4921" t="str">
        <f>_xlfn.XLOOKUP(B4921,'Country Master'!A:A,'Country Master'!B:B,"Not Found")</f>
        <v>India</v>
      </c>
      <c r="D4921" t="s">
        <v>3694</v>
      </c>
      <c r="E4921" t="s">
        <v>6928</v>
      </c>
      <c r="F4921" t="s">
        <v>6914</v>
      </c>
      <c r="G4921" t="s">
        <v>6913</v>
      </c>
      <c r="H4921">
        <v>77.190167299999999</v>
      </c>
      <c r="I4921">
        <v>28.526619199999999</v>
      </c>
      <c r="J4921" t="s">
        <v>2097</v>
      </c>
      <c r="K4921" cm="1">
        <f t="array" ref="K4921:R4921">_xlfn.XLOOKUP(A4921,KPIs!$A$2:$A$9552,KPIs!$B$2:$I$9552,"Not Found")</f>
        <v>700</v>
      </c>
      <c r="L4921" t="str">
        <v>Indian Rupees(Rs.)</v>
      </c>
      <c r="M4921" t="str">
        <v>No</v>
      </c>
      <c r="N4921" t="str">
        <v>No</v>
      </c>
      <c r="O4921">
        <v>2</v>
      </c>
      <c r="P4921">
        <v>0</v>
      </c>
      <c r="Q4921" t="str">
        <v>Not rated</v>
      </c>
      <c r="R4921">
        <v>0</v>
      </c>
    </row>
    <row r="4922" spans="1:18" x14ac:dyDescent="0.3">
      <c r="A4922">
        <v>18025127</v>
      </c>
      <c r="B4922">
        <v>1</v>
      </c>
      <c r="C4922" t="str">
        <f>_xlfn.XLOOKUP(B4922,'Country Master'!A:A,'Country Master'!B:B,"Not Found")</f>
        <v>India</v>
      </c>
      <c r="D4922" t="s">
        <v>3694</v>
      </c>
      <c r="E4922" t="s">
        <v>6927</v>
      </c>
      <c r="F4922" t="s">
        <v>6914</v>
      </c>
      <c r="G4922" t="s">
        <v>6913</v>
      </c>
      <c r="H4922">
        <v>77.181852199999994</v>
      </c>
      <c r="I4922">
        <v>28.5222187</v>
      </c>
      <c r="J4922" t="s">
        <v>2573</v>
      </c>
      <c r="K4922" cm="1">
        <f t="array" ref="K4922:R4922">_xlfn.XLOOKUP(A4922,KPIs!$A$2:$A$9552,KPIs!$B$2:$I$9552,"Not Found")</f>
        <v>250</v>
      </c>
      <c r="L4922" t="str">
        <v>Indian Rupees(Rs.)</v>
      </c>
      <c r="M4922" t="str">
        <v>No</v>
      </c>
      <c r="N4922" t="str">
        <v>No</v>
      </c>
      <c r="O4922">
        <v>1</v>
      </c>
      <c r="P4922">
        <v>0</v>
      </c>
      <c r="Q4922" t="str">
        <v>Not rated</v>
      </c>
      <c r="R4922">
        <v>2</v>
      </c>
    </row>
    <row r="4923" spans="1:18" x14ac:dyDescent="0.3">
      <c r="A4923">
        <v>18478990</v>
      </c>
      <c r="B4923">
        <v>1</v>
      </c>
      <c r="C4923" t="str">
        <f>_xlfn.XLOOKUP(B4923,'Country Master'!A:A,'Country Master'!B:B,"Not Found")</f>
        <v>India</v>
      </c>
      <c r="D4923" t="s">
        <v>3694</v>
      </c>
      <c r="E4923" t="s">
        <v>6926</v>
      </c>
      <c r="F4923" t="s">
        <v>6914</v>
      </c>
      <c r="G4923" t="s">
        <v>6913</v>
      </c>
      <c r="H4923">
        <v>77.181848599999995</v>
      </c>
      <c r="I4923">
        <v>28.522229599999999</v>
      </c>
      <c r="J4923" t="s">
        <v>1897</v>
      </c>
      <c r="K4923" cm="1">
        <f t="array" ref="K4923:R4923">_xlfn.XLOOKUP(A4923,KPIs!$A$2:$A$9552,KPIs!$B$2:$I$9552,"Not Found")</f>
        <v>250</v>
      </c>
      <c r="L4923" t="str">
        <v>Indian Rupees(Rs.)</v>
      </c>
      <c r="M4923" t="str">
        <v>No</v>
      </c>
      <c r="N4923" t="str">
        <v>No</v>
      </c>
      <c r="O4923">
        <v>1</v>
      </c>
      <c r="P4923">
        <v>0</v>
      </c>
      <c r="Q4923" t="str">
        <v>Not rated</v>
      </c>
      <c r="R4923">
        <v>0</v>
      </c>
    </row>
    <row r="4924" spans="1:18" x14ac:dyDescent="0.3">
      <c r="A4924">
        <v>18433297</v>
      </c>
      <c r="B4924">
        <v>1</v>
      </c>
      <c r="C4924" t="str">
        <f>_xlfn.XLOOKUP(B4924,'Country Master'!A:A,'Country Master'!B:B,"Not Found")</f>
        <v>India</v>
      </c>
      <c r="D4924" t="s">
        <v>3694</v>
      </c>
      <c r="E4924" t="s">
        <v>6925</v>
      </c>
      <c r="F4924" t="s">
        <v>6914</v>
      </c>
      <c r="G4924" t="s">
        <v>6913</v>
      </c>
      <c r="H4924">
        <v>77.190347000000003</v>
      </c>
      <c r="I4924">
        <v>28.526546700000001</v>
      </c>
      <c r="J4924" t="s">
        <v>2368</v>
      </c>
      <c r="K4924" cm="1">
        <f t="array" ref="K4924:R4924">_xlfn.XLOOKUP(A4924,KPIs!$A$2:$A$9552,KPIs!$B$2:$I$9552,"Not Found")</f>
        <v>200</v>
      </c>
      <c r="L4924" t="str">
        <v>Indian Rupees(Rs.)</v>
      </c>
      <c r="M4924" t="str">
        <v>No</v>
      </c>
      <c r="N4924" t="str">
        <v>No</v>
      </c>
      <c r="O4924">
        <v>1</v>
      </c>
      <c r="P4924">
        <v>0</v>
      </c>
      <c r="Q4924" t="str">
        <v>Not rated</v>
      </c>
      <c r="R4924">
        <v>0</v>
      </c>
    </row>
    <row r="4925" spans="1:18" x14ac:dyDescent="0.3">
      <c r="A4925">
        <v>18472695</v>
      </c>
      <c r="B4925">
        <v>1</v>
      </c>
      <c r="C4925" t="str">
        <f>_xlfn.XLOOKUP(B4925,'Country Master'!A:A,'Country Master'!B:B,"Not Found")</f>
        <v>India</v>
      </c>
      <c r="D4925" t="s">
        <v>3694</v>
      </c>
      <c r="E4925" t="s">
        <v>6924</v>
      </c>
      <c r="F4925" t="s">
        <v>6914</v>
      </c>
      <c r="G4925" t="s">
        <v>6913</v>
      </c>
      <c r="H4925">
        <v>77.191900799999999</v>
      </c>
      <c r="I4925">
        <v>28.527972800000001</v>
      </c>
      <c r="J4925" t="s">
        <v>2368</v>
      </c>
      <c r="K4925" cm="1">
        <f t="array" ref="K4925:R4925">_xlfn.XLOOKUP(A4925,KPIs!$A$2:$A$9552,KPIs!$B$2:$I$9552,"Not Found")</f>
        <v>200</v>
      </c>
      <c r="L4925" t="str">
        <v>Indian Rupees(Rs.)</v>
      </c>
      <c r="M4925" t="str">
        <v>No</v>
      </c>
      <c r="N4925" t="str">
        <v>No</v>
      </c>
      <c r="O4925">
        <v>1</v>
      </c>
      <c r="P4925">
        <v>0</v>
      </c>
      <c r="Q4925" t="str">
        <v>Not rated</v>
      </c>
      <c r="R4925">
        <v>0</v>
      </c>
    </row>
    <row r="4926" spans="1:18" x14ac:dyDescent="0.3">
      <c r="A4926">
        <v>18415339</v>
      </c>
      <c r="B4926">
        <v>1</v>
      </c>
      <c r="C4926" t="str">
        <f>_xlfn.XLOOKUP(B4926,'Country Master'!A:A,'Country Master'!B:B,"Not Found")</f>
        <v>India</v>
      </c>
      <c r="D4926" t="s">
        <v>3694</v>
      </c>
      <c r="E4926" t="s">
        <v>6923</v>
      </c>
      <c r="F4926" t="s">
        <v>6914</v>
      </c>
      <c r="G4926" t="s">
        <v>6913</v>
      </c>
      <c r="H4926">
        <v>77.179025899999999</v>
      </c>
      <c r="I4926">
        <v>28.515336000000001</v>
      </c>
      <c r="J4926" t="s">
        <v>1904</v>
      </c>
      <c r="K4926" cm="1">
        <f t="array" ref="K4926:R4926">_xlfn.XLOOKUP(A4926,KPIs!$A$2:$A$9552,KPIs!$B$2:$I$9552,"Not Found")</f>
        <v>500</v>
      </c>
      <c r="L4926" t="str">
        <v>Indian Rupees(Rs.)</v>
      </c>
      <c r="M4926" t="str">
        <v>No</v>
      </c>
      <c r="N4926" t="str">
        <v>No</v>
      </c>
      <c r="O4926">
        <v>2</v>
      </c>
      <c r="P4926">
        <v>0</v>
      </c>
      <c r="Q4926" t="str">
        <v>Not rated</v>
      </c>
      <c r="R4926">
        <v>3</v>
      </c>
    </row>
    <row r="4927" spans="1:18" x14ac:dyDescent="0.3">
      <c r="A4927">
        <v>311683</v>
      </c>
      <c r="B4927">
        <v>1</v>
      </c>
      <c r="C4927" t="str">
        <f>_xlfn.XLOOKUP(B4927,'Country Master'!A:A,'Country Master'!B:B,"Not Found")</f>
        <v>India</v>
      </c>
      <c r="D4927" t="s">
        <v>3694</v>
      </c>
      <c r="E4927" t="s">
        <v>6922</v>
      </c>
      <c r="F4927" t="s">
        <v>6914</v>
      </c>
      <c r="G4927" t="s">
        <v>6913</v>
      </c>
      <c r="H4927">
        <v>77.195655900000006</v>
      </c>
      <c r="I4927">
        <v>28.523062400000001</v>
      </c>
      <c r="J4927" t="s">
        <v>269</v>
      </c>
      <c r="K4927" cm="1">
        <f t="array" ref="K4927:R4927">_xlfn.XLOOKUP(A4927,KPIs!$A$2:$A$9552,KPIs!$B$2:$I$9552,"Not Found")</f>
        <v>400</v>
      </c>
      <c r="L4927" t="str">
        <v>Indian Rupees(Rs.)</v>
      </c>
      <c r="M4927" t="str">
        <v>No</v>
      </c>
      <c r="N4927" t="str">
        <v>No</v>
      </c>
      <c r="O4927">
        <v>1</v>
      </c>
      <c r="P4927">
        <v>0</v>
      </c>
      <c r="Q4927" t="str">
        <v>Not rated</v>
      </c>
      <c r="R4927">
        <v>1</v>
      </c>
    </row>
    <row r="4928" spans="1:18" x14ac:dyDescent="0.3">
      <c r="A4928">
        <v>313073</v>
      </c>
      <c r="B4928">
        <v>1</v>
      </c>
      <c r="C4928" t="str">
        <f>_xlfn.XLOOKUP(B4928,'Country Master'!A:A,'Country Master'!B:B,"Not Found")</f>
        <v>India</v>
      </c>
      <c r="D4928" t="s">
        <v>3694</v>
      </c>
      <c r="E4928" t="s">
        <v>6921</v>
      </c>
      <c r="F4928" t="s">
        <v>6914</v>
      </c>
      <c r="G4928" t="s">
        <v>6913</v>
      </c>
      <c r="H4928">
        <v>77.1873875</v>
      </c>
      <c r="I4928">
        <v>28.5266257</v>
      </c>
      <c r="J4928" t="s">
        <v>298</v>
      </c>
      <c r="K4928" cm="1">
        <f t="array" ref="K4928:R4928">_xlfn.XLOOKUP(A4928,KPIs!$A$2:$A$9552,KPIs!$B$2:$I$9552,"Not Found")</f>
        <v>400</v>
      </c>
      <c r="L4928" t="str">
        <v>Indian Rupees(Rs.)</v>
      </c>
      <c r="M4928" t="str">
        <v>No</v>
      </c>
      <c r="N4928" t="str">
        <v>No</v>
      </c>
      <c r="O4928">
        <v>1</v>
      </c>
      <c r="P4928">
        <v>0</v>
      </c>
      <c r="Q4928" t="str">
        <v>Not rated</v>
      </c>
      <c r="R4928">
        <v>3</v>
      </c>
    </row>
    <row r="4929" spans="1:18" x14ac:dyDescent="0.3">
      <c r="A4929">
        <v>18415338</v>
      </c>
      <c r="B4929">
        <v>1</v>
      </c>
      <c r="C4929" t="str">
        <f>_xlfn.XLOOKUP(B4929,'Country Master'!A:A,'Country Master'!B:B,"Not Found")</f>
        <v>India</v>
      </c>
      <c r="D4929" t="s">
        <v>3694</v>
      </c>
      <c r="E4929" t="s">
        <v>6920</v>
      </c>
      <c r="F4929" t="s">
        <v>6914</v>
      </c>
      <c r="G4929" t="s">
        <v>6913</v>
      </c>
      <c r="H4929">
        <v>77.192373000000003</v>
      </c>
      <c r="I4929">
        <v>28.527832799999999</v>
      </c>
      <c r="J4929" t="s">
        <v>233</v>
      </c>
      <c r="K4929" cm="1">
        <f t="array" ref="K4929:R4929">_xlfn.XLOOKUP(A4929,KPIs!$A$2:$A$9552,KPIs!$B$2:$I$9552,"Not Found")</f>
        <v>200</v>
      </c>
      <c r="L4929" t="str">
        <v>Indian Rupees(Rs.)</v>
      </c>
      <c r="M4929" t="str">
        <v>No</v>
      </c>
      <c r="N4929" t="str">
        <v>No</v>
      </c>
      <c r="O4929">
        <v>1</v>
      </c>
      <c r="P4929">
        <v>0</v>
      </c>
      <c r="Q4929" t="str">
        <v>Not rated</v>
      </c>
      <c r="R4929">
        <v>0</v>
      </c>
    </row>
    <row r="4930" spans="1:18" x14ac:dyDescent="0.3">
      <c r="A4930">
        <v>18168122</v>
      </c>
      <c r="B4930">
        <v>1</v>
      </c>
      <c r="C4930" t="str">
        <f>_xlfn.XLOOKUP(B4930,'Country Master'!A:A,'Country Master'!B:B,"Not Found")</f>
        <v>India</v>
      </c>
      <c r="D4930" t="s">
        <v>3694</v>
      </c>
      <c r="E4930" t="s">
        <v>6919</v>
      </c>
      <c r="F4930" t="s">
        <v>6914</v>
      </c>
      <c r="G4930" t="s">
        <v>6913</v>
      </c>
      <c r="H4930">
        <v>77.193738400000001</v>
      </c>
      <c r="I4930">
        <v>28.527825</v>
      </c>
      <c r="J4930" t="s">
        <v>1910</v>
      </c>
      <c r="K4930" cm="1">
        <f t="array" ref="K4930:R4930">_xlfn.XLOOKUP(A4930,KPIs!$A$2:$A$9552,KPIs!$B$2:$I$9552,"Not Found")</f>
        <v>250</v>
      </c>
      <c r="L4930" t="str">
        <v>Indian Rupees(Rs.)</v>
      </c>
      <c r="M4930" t="str">
        <v>No</v>
      </c>
      <c r="N4930" t="str">
        <v>No</v>
      </c>
      <c r="O4930">
        <v>1</v>
      </c>
      <c r="P4930">
        <v>0</v>
      </c>
      <c r="Q4930" t="str">
        <v>Not rated</v>
      </c>
      <c r="R4930">
        <v>0</v>
      </c>
    </row>
    <row r="4931" spans="1:18" x14ac:dyDescent="0.3">
      <c r="A4931">
        <v>18478992</v>
      </c>
      <c r="B4931">
        <v>1</v>
      </c>
      <c r="C4931" t="str">
        <f>_xlfn.XLOOKUP(B4931,'Country Master'!A:A,'Country Master'!B:B,"Not Found")</f>
        <v>India</v>
      </c>
      <c r="D4931" t="s">
        <v>3694</v>
      </c>
      <c r="E4931" t="s">
        <v>6918</v>
      </c>
      <c r="F4931" t="s">
        <v>6914</v>
      </c>
      <c r="G4931" t="s">
        <v>6913</v>
      </c>
      <c r="H4931">
        <v>77.179902200000001</v>
      </c>
      <c r="I4931">
        <v>28.521324199999999</v>
      </c>
      <c r="J4931" t="s">
        <v>1875</v>
      </c>
      <c r="K4931" cm="1">
        <f t="array" ref="K4931:R4931">_xlfn.XLOOKUP(A4931,KPIs!$A$2:$A$9552,KPIs!$B$2:$I$9552,"Not Found")</f>
        <v>300</v>
      </c>
      <c r="L4931" t="str">
        <v>Indian Rupees(Rs.)</v>
      </c>
      <c r="M4931" t="str">
        <v>No</v>
      </c>
      <c r="N4931" t="str">
        <v>No</v>
      </c>
      <c r="O4931">
        <v>1</v>
      </c>
      <c r="P4931">
        <v>0</v>
      </c>
      <c r="Q4931" t="str">
        <v>Not rated</v>
      </c>
      <c r="R4931">
        <v>0</v>
      </c>
    </row>
    <row r="4932" spans="1:18" x14ac:dyDescent="0.3">
      <c r="A4932">
        <v>18168124</v>
      </c>
      <c r="B4932">
        <v>1</v>
      </c>
      <c r="C4932" t="str">
        <f>_xlfn.XLOOKUP(B4932,'Country Master'!A:A,'Country Master'!B:B,"Not Found")</f>
        <v>India</v>
      </c>
      <c r="D4932" t="s">
        <v>3694</v>
      </c>
      <c r="E4932" t="s">
        <v>6917</v>
      </c>
      <c r="F4932" t="s">
        <v>6914</v>
      </c>
      <c r="G4932" t="s">
        <v>6913</v>
      </c>
      <c r="H4932">
        <v>77.192244000000002</v>
      </c>
      <c r="I4932">
        <v>28.525991000000001</v>
      </c>
      <c r="J4932" t="s">
        <v>269</v>
      </c>
      <c r="K4932" cm="1">
        <f t="array" ref="K4932:R4932">_xlfn.XLOOKUP(A4932,KPIs!$A$2:$A$9552,KPIs!$B$2:$I$9552,"Not Found")</f>
        <v>250</v>
      </c>
      <c r="L4932" t="str">
        <v>Indian Rupees(Rs.)</v>
      </c>
      <c r="M4932" t="str">
        <v>No</v>
      </c>
      <c r="N4932" t="str">
        <v>No</v>
      </c>
      <c r="O4932">
        <v>1</v>
      </c>
      <c r="P4932">
        <v>0</v>
      </c>
      <c r="Q4932" t="str">
        <v>Not rated</v>
      </c>
      <c r="R4932">
        <v>1</v>
      </c>
    </row>
    <row r="4933" spans="1:18" x14ac:dyDescent="0.3">
      <c r="A4933">
        <v>18414506</v>
      </c>
      <c r="B4933">
        <v>1</v>
      </c>
      <c r="C4933" t="str">
        <f>_xlfn.XLOOKUP(B4933,'Country Master'!A:A,'Country Master'!B:B,"Not Found")</f>
        <v>India</v>
      </c>
      <c r="D4933" t="s">
        <v>3694</v>
      </c>
      <c r="E4933" t="s">
        <v>6916</v>
      </c>
      <c r="F4933" t="s">
        <v>6914</v>
      </c>
      <c r="G4933" t="s">
        <v>6913</v>
      </c>
      <c r="H4933">
        <v>77.193724500000002</v>
      </c>
      <c r="I4933">
        <v>28.5278198</v>
      </c>
      <c r="J4933" t="s">
        <v>1904</v>
      </c>
      <c r="K4933" cm="1">
        <f t="array" ref="K4933:R4933">_xlfn.XLOOKUP(A4933,KPIs!$A$2:$A$9552,KPIs!$B$2:$I$9552,"Not Found")</f>
        <v>600</v>
      </c>
      <c r="L4933" t="str">
        <v>Indian Rupees(Rs.)</v>
      </c>
      <c r="M4933" t="str">
        <v>No</v>
      </c>
      <c r="N4933" t="str">
        <v>No</v>
      </c>
      <c r="O4933">
        <v>2</v>
      </c>
      <c r="P4933">
        <v>0</v>
      </c>
      <c r="Q4933" t="str">
        <v>Not rated</v>
      </c>
      <c r="R4933">
        <v>1</v>
      </c>
    </row>
    <row r="4934" spans="1:18" x14ac:dyDescent="0.3">
      <c r="A4934">
        <v>18409207</v>
      </c>
      <c r="B4934">
        <v>1</v>
      </c>
      <c r="C4934" t="str">
        <f>_xlfn.XLOOKUP(B4934,'Country Master'!A:A,'Country Master'!B:B,"Not Found")</f>
        <v>India</v>
      </c>
      <c r="D4934" t="s">
        <v>3694</v>
      </c>
      <c r="E4934" t="s">
        <v>6915</v>
      </c>
      <c r="F4934" t="s">
        <v>6914</v>
      </c>
      <c r="G4934" t="s">
        <v>6913</v>
      </c>
      <c r="H4934">
        <v>77.189848499999997</v>
      </c>
      <c r="I4934">
        <v>28.523913400000001</v>
      </c>
      <c r="J4934" t="s">
        <v>2068</v>
      </c>
      <c r="K4934" cm="1">
        <f t="array" ref="K4934:R4934">_xlfn.XLOOKUP(A4934,KPIs!$A$2:$A$9552,KPIs!$B$2:$I$9552,"Not Found")</f>
        <v>300</v>
      </c>
      <c r="L4934" t="str">
        <v>Indian Rupees(Rs.)</v>
      </c>
      <c r="M4934" t="str">
        <v>No</v>
      </c>
      <c r="N4934" t="str">
        <v>No</v>
      </c>
      <c r="O4934">
        <v>1</v>
      </c>
      <c r="P4934">
        <v>0</v>
      </c>
      <c r="Q4934" t="str">
        <v>Not rated</v>
      </c>
      <c r="R4934">
        <v>0</v>
      </c>
    </row>
    <row r="4935" spans="1:18" x14ac:dyDescent="0.3">
      <c r="A4935">
        <v>6341</v>
      </c>
      <c r="B4935">
        <v>1</v>
      </c>
      <c r="C4935" t="str">
        <f>_xlfn.XLOOKUP(B4935,'Country Master'!A:A,'Country Master'!B:B,"Not Found")</f>
        <v>India</v>
      </c>
      <c r="D4935" t="s">
        <v>3694</v>
      </c>
      <c r="E4935" t="s">
        <v>6912</v>
      </c>
      <c r="F4935" t="s">
        <v>6909</v>
      </c>
      <c r="G4935" t="s">
        <v>6908</v>
      </c>
      <c r="H4935">
        <v>77.113593800000004</v>
      </c>
      <c r="I4935">
        <v>28.7240647</v>
      </c>
      <c r="J4935" t="s">
        <v>2283</v>
      </c>
      <c r="K4935" cm="1">
        <f t="array" ref="K4935:R4935">_xlfn.XLOOKUP(A4935,KPIs!$A$2:$A$9552,KPIs!$B$2:$I$9552,"Not Found")</f>
        <v>500</v>
      </c>
      <c r="L4935" t="str">
        <v>Indian Rupees(Rs.)</v>
      </c>
      <c r="M4935" t="str">
        <v>No</v>
      </c>
      <c r="N4935" t="str">
        <v>No</v>
      </c>
      <c r="O4935">
        <v>2</v>
      </c>
      <c r="P4935">
        <v>3.4</v>
      </c>
      <c r="Q4935" t="str">
        <v>Average</v>
      </c>
      <c r="R4935">
        <v>91</v>
      </c>
    </row>
    <row r="4936" spans="1:18" x14ac:dyDescent="0.3">
      <c r="A4936">
        <v>1951</v>
      </c>
      <c r="B4936">
        <v>1</v>
      </c>
      <c r="C4936" t="str">
        <f>_xlfn.XLOOKUP(B4936,'Country Master'!A:A,'Country Master'!B:B,"Not Found")</f>
        <v>India</v>
      </c>
      <c r="D4936" t="s">
        <v>3694</v>
      </c>
      <c r="E4936" t="s">
        <v>6911</v>
      </c>
      <c r="F4936" t="s">
        <v>6909</v>
      </c>
      <c r="G4936" t="s">
        <v>6908</v>
      </c>
      <c r="H4936">
        <v>77.113683699999996</v>
      </c>
      <c r="I4936">
        <v>28.724073300000001</v>
      </c>
      <c r="J4936" t="s">
        <v>2210</v>
      </c>
      <c r="K4936" cm="1">
        <f t="array" ref="K4936:R4936">_xlfn.XLOOKUP(A4936,KPIs!$A$2:$A$9552,KPIs!$B$2:$I$9552,"Not Found")</f>
        <v>1000</v>
      </c>
      <c r="L4936" t="str">
        <v>Indian Rupees(Rs.)</v>
      </c>
      <c r="M4936" t="str">
        <v>Yes</v>
      </c>
      <c r="N4936" t="str">
        <v>Yes</v>
      </c>
      <c r="O4936">
        <v>3</v>
      </c>
      <c r="P4936">
        <v>3.2</v>
      </c>
      <c r="Q4936" t="str">
        <v>Average</v>
      </c>
      <c r="R4936">
        <v>151</v>
      </c>
    </row>
    <row r="4937" spans="1:18" x14ac:dyDescent="0.3">
      <c r="A4937">
        <v>250</v>
      </c>
      <c r="B4937">
        <v>1</v>
      </c>
      <c r="C4937" t="str">
        <f>_xlfn.XLOOKUP(B4937,'Country Master'!A:A,'Country Master'!B:B,"Not Found")</f>
        <v>India</v>
      </c>
      <c r="D4937" t="s">
        <v>3694</v>
      </c>
      <c r="E4937" t="s">
        <v>6910</v>
      </c>
      <c r="F4937" t="s">
        <v>6909</v>
      </c>
      <c r="G4937" t="s">
        <v>6908</v>
      </c>
      <c r="H4937">
        <v>77.113683699999996</v>
      </c>
      <c r="I4937">
        <v>28.7241629</v>
      </c>
      <c r="J4937" t="s">
        <v>2268</v>
      </c>
      <c r="K4937" cm="1">
        <f t="array" ref="K4937:R4937">_xlfn.XLOOKUP(A4937,KPIs!$A$2:$A$9552,KPIs!$B$2:$I$9552,"Not Found")</f>
        <v>1000</v>
      </c>
      <c r="L4937" t="str">
        <v>Indian Rupees(Rs.)</v>
      </c>
      <c r="M4937" t="str">
        <v>No</v>
      </c>
      <c r="N4937" t="str">
        <v>No</v>
      </c>
      <c r="O4937">
        <v>3</v>
      </c>
      <c r="P4937">
        <v>2.8</v>
      </c>
      <c r="Q4937" t="str">
        <v>Average</v>
      </c>
      <c r="R4937">
        <v>83</v>
      </c>
    </row>
    <row r="4938" spans="1:18" x14ac:dyDescent="0.3">
      <c r="A4938">
        <v>312753</v>
      </c>
      <c r="B4938">
        <v>1</v>
      </c>
      <c r="C4938" t="str">
        <f>_xlfn.XLOOKUP(B4938,'Country Master'!A:A,'Country Master'!B:B,"Not Found")</f>
        <v>India</v>
      </c>
      <c r="D4938" t="s">
        <v>3694</v>
      </c>
      <c r="E4938" t="s">
        <v>6907</v>
      </c>
      <c r="F4938" t="s">
        <v>2167</v>
      </c>
      <c r="G4938" t="s">
        <v>6871</v>
      </c>
      <c r="H4938">
        <v>77.144478100000001</v>
      </c>
      <c r="I4938">
        <v>28.494557</v>
      </c>
      <c r="J4938" t="s">
        <v>1888</v>
      </c>
      <c r="K4938" cm="1">
        <f t="array" ref="K4938:R4938">_xlfn.XLOOKUP(A4938,KPIs!$A$2:$A$9552,KPIs!$B$2:$I$9552,"Not Found")</f>
        <v>700</v>
      </c>
      <c r="L4938" t="str">
        <v>Indian Rupees(Rs.)</v>
      </c>
      <c r="M4938" t="str">
        <v>No</v>
      </c>
      <c r="N4938" t="str">
        <v>No</v>
      </c>
      <c r="O4938">
        <v>2</v>
      </c>
      <c r="P4938">
        <v>2.9</v>
      </c>
      <c r="Q4938" t="str">
        <v>Average</v>
      </c>
      <c r="R4938">
        <v>4</v>
      </c>
    </row>
    <row r="4939" spans="1:18" x14ac:dyDescent="0.3">
      <c r="A4939">
        <v>312983</v>
      </c>
      <c r="B4939">
        <v>1</v>
      </c>
      <c r="C4939" t="str">
        <f>_xlfn.XLOOKUP(B4939,'Country Master'!A:A,'Country Master'!B:B,"Not Found")</f>
        <v>India</v>
      </c>
      <c r="D4939" t="s">
        <v>3694</v>
      </c>
      <c r="E4939" t="s">
        <v>6906</v>
      </c>
      <c r="F4939" t="s">
        <v>2167</v>
      </c>
      <c r="G4939" t="s">
        <v>6871</v>
      </c>
      <c r="H4939">
        <v>77.128051099999993</v>
      </c>
      <c r="I4939">
        <v>28.4785954</v>
      </c>
      <c r="J4939" t="s">
        <v>1904</v>
      </c>
      <c r="K4939" cm="1">
        <f t="array" ref="K4939:R4939">_xlfn.XLOOKUP(A4939,KPIs!$A$2:$A$9552,KPIs!$B$2:$I$9552,"Not Found")</f>
        <v>500</v>
      </c>
      <c r="L4939" t="str">
        <v>Indian Rupees(Rs.)</v>
      </c>
      <c r="M4939" t="str">
        <v>No</v>
      </c>
      <c r="N4939" t="str">
        <v>No</v>
      </c>
      <c r="O4939">
        <v>2</v>
      </c>
      <c r="P4939">
        <v>3</v>
      </c>
      <c r="Q4939" t="str">
        <v>Average</v>
      </c>
      <c r="R4939">
        <v>4</v>
      </c>
    </row>
    <row r="4940" spans="1:18" x14ac:dyDescent="0.3">
      <c r="A4940">
        <v>18492029</v>
      </c>
      <c r="B4940">
        <v>1</v>
      </c>
      <c r="C4940" t="str">
        <f>_xlfn.XLOOKUP(B4940,'Country Master'!A:A,'Country Master'!B:B,"Not Found")</f>
        <v>India</v>
      </c>
      <c r="D4940" t="s">
        <v>3694</v>
      </c>
      <c r="E4940" t="s">
        <v>6905</v>
      </c>
      <c r="F4940" t="s">
        <v>2167</v>
      </c>
      <c r="G4940" t="s">
        <v>6871</v>
      </c>
      <c r="H4940">
        <v>77.148213400000003</v>
      </c>
      <c r="I4940">
        <v>28.493234099999999</v>
      </c>
      <c r="J4940" t="s">
        <v>1963</v>
      </c>
      <c r="K4940" cm="1">
        <f t="array" ref="K4940:R4940">_xlfn.XLOOKUP(A4940,KPIs!$A$2:$A$9552,KPIs!$B$2:$I$9552,"Not Found")</f>
        <v>400</v>
      </c>
      <c r="L4940" t="str">
        <v>Indian Rupees(Rs.)</v>
      </c>
      <c r="M4940" t="str">
        <v>No</v>
      </c>
      <c r="N4940" t="str">
        <v>No</v>
      </c>
      <c r="O4940">
        <v>1</v>
      </c>
      <c r="P4940">
        <v>0</v>
      </c>
      <c r="Q4940" t="str">
        <v>Not rated</v>
      </c>
      <c r="R4940">
        <v>0</v>
      </c>
    </row>
    <row r="4941" spans="1:18" x14ac:dyDescent="0.3">
      <c r="A4941">
        <v>18489541</v>
      </c>
      <c r="B4941">
        <v>1</v>
      </c>
      <c r="C4941" t="str">
        <f>_xlfn.XLOOKUP(B4941,'Country Master'!A:A,'Country Master'!B:B,"Not Found")</f>
        <v>India</v>
      </c>
      <c r="D4941" t="s">
        <v>3694</v>
      </c>
      <c r="E4941" t="s">
        <v>6904</v>
      </c>
      <c r="F4941" t="s">
        <v>2167</v>
      </c>
      <c r="G4941" t="s">
        <v>6871</v>
      </c>
      <c r="H4941">
        <v>77.145957699999997</v>
      </c>
      <c r="I4941">
        <v>28.493198</v>
      </c>
      <c r="J4941" t="s">
        <v>6595</v>
      </c>
      <c r="K4941" cm="1">
        <f t="array" ref="K4941:R4941">_xlfn.XLOOKUP(A4941,KPIs!$A$2:$A$9552,KPIs!$B$2:$I$9552,"Not Found")</f>
        <v>250</v>
      </c>
      <c r="L4941" t="str">
        <v>Indian Rupees(Rs.)</v>
      </c>
      <c r="M4941" t="str">
        <v>No</v>
      </c>
      <c r="N4941" t="str">
        <v>No</v>
      </c>
      <c r="O4941">
        <v>1</v>
      </c>
      <c r="P4941">
        <v>0</v>
      </c>
      <c r="Q4941" t="str">
        <v>Not rated</v>
      </c>
      <c r="R4941">
        <v>0</v>
      </c>
    </row>
    <row r="4942" spans="1:18" x14ac:dyDescent="0.3">
      <c r="A4942">
        <v>18486862</v>
      </c>
      <c r="B4942">
        <v>1</v>
      </c>
      <c r="C4942" t="str">
        <f>_xlfn.XLOOKUP(B4942,'Country Master'!A:A,'Country Master'!B:B,"Not Found")</f>
        <v>India</v>
      </c>
      <c r="D4942" t="s">
        <v>3694</v>
      </c>
      <c r="E4942" t="s">
        <v>6903</v>
      </c>
      <c r="F4942" t="s">
        <v>2167</v>
      </c>
      <c r="G4942" t="s">
        <v>6871</v>
      </c>
      <c r="H4942">
        <v>77.166377400000002</v>
      </c>
      <c r="I4942">
        <v>28.5009424</v>
      </c>
      <c r="J4942" t="s">
        <v>2276</v>
      </c>
      <c r="K4942" cm="1">
        <f t="array" ref="K4942:R4942">_xlfn.XLOOKUP(A4942,KPIs!$A$2:$A$9552,KPIs!$B$2:$I$9552,"Not Found")</f>
        <v>300</v>
      </c>
      <c r="L4942" t="str">
        <v>Indian Rupees(Rs.)</v>
      </c>
      <c r="M4942" t="str">
        <v>No</v>
      </c>
      <c r="N4942" t="str">
        <v>No</v>
      </c>
      <c r="O4942">
        <v>1</v>
      </c>
      <c r="P4942">
        <v>0</v>
      </c>
      <c r="Q4942" t="str">
        <v>Not rated</v>
      </c>
      <c r="R4942">
        <v>1</v>
      </c>
    </row>
    <row r="4943" spans="1:18" x14ac:dyDescent="0.3">
      <c r="A4943">
        <v>18492025</v>
      </c>
      <c r="B4943">
        <v>1</v>
      </c>
      <c r="C4943" t="str">
        <f>_xlfn.XLOOKUP(B4943,'Country Master'!A:A,'Country Master'!B:B,"Not Found")</f>
        <v>India</v>
      </c>
      <c r="D4943" t="s">
        <v>3694</v>
      </c>
      <c r="E4943" t="s">
        <v>6902</v>
      </c>
      <c r="F4943" t="s">
        <v>2167</v>
      </c>
      <c r="G4943" t="s">
        <v>6871</v>
      </c>
      <c r="H4943">
        <v>77.165108200000006</v>
      </c>
      <c r="I4943">
        <v>28.494040699999999</v>
      </c>
      <c r="J4943" t="s">
        <v>6901</v>
      </c>
      <c r="K4943" cm="1">
        <f t="array" ref="K4943:R4943">_xlfn.XLOOKUP(A4943,KPIs!$A$2:$A$9552,KPIs!$B$2:$I$9552,"Not Found")</f>
        <v>400</v>
      </c>
      <c r="L4943" t="str">
        <v>Indian Rupees(Rs.)</v>
      </c>
      <c r="M4943" t="str">
        <v>No</v>
      </c>
      <c r="N4943" t="str">
        <v>No</v>
      </c>
      <c r="O4943">
        <v>1</v>
      </c>
      <c r="P4943">
        <v>0</v>
      </c>
      <c r="Q4943" t="str">
        <v>Not rated</v>
      </c>
      <c r="R4943">
        <v>0</v>
      </c>
    </row>
    <row r="4944" spans="1:18" x14ac:dyDescent="0.3">
      <c r="A4944">
        <v>18352672</v>
      </c>
      <c r="B4944">
        <v>1</v>
      </c>
      <c r="C4944" t="str">
        <f>_xlfn.XLOOKUP(B4944,'Country Master'!A:A,'Country Master'!B:B,"Not Found")</f>
        <v>India</v>
      </c>
      <c r="D4944" t="s">
        <v>3694</v>
      </c>
      <c r="E4944" t="s">
        <v>6900</v>
      </c>
      <c r="F4944" t="s">
        <v>2167</v>
      </c>
      <c r="G4944" t="s">
        <v>6871</v>
      </c>
      <c r="H4944">
        <v>77.125762399999999</v>
      </c>
      <c r="I4944">
        <v>28.479847800000002</v>
      </c>
      <c r="J4944" t="s">
        <v>1897</v>
      </c>
      <c r="K4944" cm="1">
        <f t="array" ref="K4944:R4944">_xlfn.XLOOKUP(A4944,KPIs!$A$2:$A$9552,KPIs!$B$2:$I$9552,"Not Found")</f>
        <v>150</v>
      </c>
      <c r="L4944" t="str">
        <v>Indian Rupees(Rs.)</v>
      </c>
      <c r="M4944" t="str">
        <v>No</v>
      </c>
      <c r="N4944" t="str">
        <v>No</v>
      </c>
      <c r="O4944">
        <v>1</v>
      </c>
      <c r="P4944">
        <v>0</v>
      </c>
      <c r="Q4944" t="str">
        <v>Not rated</v>
      </c>
      <c r="R4944">
        <v>0</v>
      </c>
    </row>
    <row r="4945" spans="1:18" x14ac:dyDescent="0.3">
      <c r="A4945">
        <v>18489825</v>
      </c>
      <c r="B4945">
        <v>1</v>
      </c>
      <c r="C4945" t="str">
        <f>_xlfn.XLOOKUP(B4945,'Country Master'!A:A,'Country Master'!B:B,"Not Found")</f>
        <v>India</v>
      </c>
      <c r="D4945" t="s">
        <v>3694</v>
      </c>
      <c r="E4945" t="s">
        <v>6899</v>
      </c>
      <c r="F4945" t="s">
        <v>2167</v>
      </c>
      <c r="G4945" t="s">
        <v>6871</v>
      </c>
      <c r="H4945">
        <v>77.144937400000003</v>
      </c>
      <c r="I4945">
        <v>28.494130500000001</v>
      </c>
      <c r="J4945" t="s">
        <v>192</v>
      </c>
      <c r="K4945" cm="1">
        <f t="array" ref="K4945:R4945">_xlfn.XLOOKUP(A4945,KPIs!$A$2:$A$9552,KPIs!$B$2:$I$9552,"Not Found")</f>
        <v>200</v>
      </c>
      <c r="L4945" t="str">
        <v>Indian Rupees(Rs.)</v>
      </c>
      <c r="M4945" t="str">
        <v>No</v>
      </c>
      <c r="N4945" t="str">
        <v>No</v>
      </c>
      <c r="O4945">
        <v>1</v>
      </c>
      <c r="P4945">
        <v>0</v>
      </c>
      <c r="Q4945" t="str">
        <v>Not rated</v>
      </c>
      <c r="R4945">
        <v>0</v>
      </c>
    </row>
    <row r="4946" spans="1:18" x14ac:dyDescent="0.3">
      <c r="A4946">
        <v>18340302</v>
      </c>
      <c r="B4946">
        <v>1</v>
      </c>
      <c r="C4946" t="str">
        <f>_xlfn.XLOOKUP(B4946,'Country Master'!A:A,'Country Master'!B:B,"Not Found")</f>
        <v>India</v>
      </c>
      <c r="D4946" t="s">
        <v>3694</v>
      </c>
      <c r="E4946" t="s">
        <v>6898</v>
      </c>
      <c r="F4946" t="s">
        <v>2167</v>
      </c>
      <c r="G4946" t="s">
        <v>6871</v>
      </c>
      <c r="H4946">
        <v>77.150134100000002</v>
      </c>
      <c r="I4946">
        <v>28.494510300000002</v>
      </c>
      <c r="J4946" t="s">
        <v>2350</v>
      </c>
      <c r="K4946" cm="1">
        <f t="array" ref="K4946:R4946">_xlfn.XLOOKUP(A4946,KPIs!$A$2:$A$9552,KPIs!$B$2:$I$9552,"Not Found")</f>
        <v>600</v>
      </c>
      <c r="L4946" t="str">
        <v>Indian Rupees(Rs.)</v>
      </c>
      <c r="M4946" t="str">
        <v>No</v>
      </c>
      <c r="N4946" t="str">
        <v>Yes</v>
      </c>
      <c r="O4946">
        <v>2</v>
      </c>
      <c r="P4946">
        <v>0</v>
      </c>
      <c r="Q4946" t="str">
        <v>Not rated</v>
      </c>
      <c r="R4946">
        <v>0</v>
      </c>
    </row>
    <row r="4947" spans="1:18" x14ac:dyDescent="0.3">
      <c r="A4947">
        <v>18489819</v>
      </c>
      <c r="B4947">
        <v>1</v>
      </c>
      <c r="C4947" t="str">
        <f>_xlfn.XLOOKUP(B4947,'Country Master'!A:A,'Country Master'!B:B,"Not Found")</f>
        <v>India</v>
      </c>
      <c r="D4947" t="s">
        <v>3694</v>
      </c>
      <c r="E4947" t="s">
        <v>6897</v>
      </c>
      <c r="F4947" t="s">
        <v>2167</v>
      </c>
      <c r="G4947" t="s">
        <v>6871</v>
      </c>
      <c r="H4947">
        <v>77.1451213</v>
      </c>
      <c r="I4947">
        <v>28.494083100000001</v>
      </c>
      <c r="J4947" t="s">
        <v>269</v>
      </c>
      <c r="K4947" cm="1">
        <f t="array" ref="K4947:R4947">_xlfn.XLOOKUP(A4947,KPIs!$A$2:$A$9552,KPIs!$B$2:$I$9552,"Not Found")</f>
        <v>150</v>
      </c>
      <c r="L4947" t="str">
        <v>Indian Rupees(Rs.)</v>
      </c>
      <c r="M4947" t="str">
        <v>No</v>
      </c>
      <c r="N4947" t="str">
        <v>No</v>
      </c>
      <c r="O4947">
        <v>1</v>
      </c>
      <c r="P4947">
        <v>0</v>
      </c>
      <c r="Q4947" t="str">
        <v>Not rated</v>
      </c>
      <c r="R4947">
        <v>0</v>
      </c>
    </row>
    <row r="4948" spans="1:18" x14ac:dyDescent="0.3">
      <c r="A4948">
        <v>18175297</v>
      </c>
      <c r="B4948">
        <v>1</v>
      </c>
      <c r="C4948" t="str">
        <f>_xlfn.XLOOKUP(B4948,'Country Master'!A:A,'Country Master'!B:B,"Not Found")</f>
        <v>India</v>
      </c>
      <c r="D4948" t="s">
        <v>3694</v>
      </c>
      <c r="E4948" t="s">
        <v>6896</v>
      </c>
      <c r="F4948" t="s">
        <v>2167</v>
      </c>
      <c r="G4948" t="s">
        <v>6871</v>
      </c>
      <c r="H4948">
        <v>77.146274099999999</v>
      </c>
      <c r="I4948">
        <v>28.493073200000001</v>
      </c>
      <c r="J4948" t="s">
        <v>1904</v>
      </c>
      <c r="K4948" cm="1">
        <f t="array" ref="K4948:R4948">_xlfn.XLOOKUP(A4948,KPIs!$A$2:$A$9552,KPIs!$B$2:$I$9552,"Not Found")</f>
        <v>350</v>
      </c>
      <c r="L4948" t="str">
        <v>Indian Rupees(Rs.)</v>
      </c>
      <c r="M4948" t="str">
        <v>No</v>
      </c>
      <c r="N4948" t="str">
        <v>No</v>
      </c>
      <c r="O4948">
        <v>1</v>
      </c>
      <c r="P4948">
        <v>0</v>
      </c>
      <c r="Q4948" t="str">
        <v>Not rated</v>
      </c>
      <c r="R4948">
        <v>2</v>
      </c>
    </row>
    <row r="4949" spans="1:18" x14ac:dyDescent="0.3">
      <c r="A4949">
        <v>18034037</v>
      </c>
      <c r="B4949">
        <v>1</v>
      </c>
      <c r="C4949" t="str">
        <f>_xlfn.XLOOKUP(B4949,'Country Master'!A:A,'Country Master'!B:B,"Not Found")</f>
        <v>India</v>
      </c>
      <c r="D4949" t="s">
        <v>3694</v>
      </c>
      <c r="E4949" t="s">
        <v>6895</v>
      </c>
      <c r="F4949" t="s">
        <v>2167</v>
      </c>
      <c r="G4949" t="s">
        <v>6871</v>
      </c>
      <c r="H4949">
        <v>77.164632999999995</v>
      </c>
      <c r="I4949">
        <v>28.4932439</v>
      </c>
      <c r="J4949" t="s">
        <v>2413</v>
      </c>
      <c r="K4949" cm="1">
        <f t="array" ref="K4949:R4949">_xlfn.XLOOKUP(A4949,KPIs!$A$2:$A$9552,KPIs!$B$2:$I$9552,"Not Found")</f>
        <v>350</v>
      </c>
      <c r="L4949" t="str">
        <v>Indian Rupees(Rs.)</v>
      </c>
      <c r="M4949" t="str">
        <v>No</v>
      </c>
      <c r="N4949" t="str">
        <v>No</v>
      </c>
      <c r="O4949">
        <v>1</v>
      </c>
      <c r="P4949">
        <v>0</v>
      </c>
      <c r="Q4949" t="str">
        <v>Not rated</v>
      </c>
      <c r="R4949">
        <v>0</v>
      </c>
    </row>
    <row r="4950" spans="1:18" x14ac:dyDescent="0.3">
      <c r="A4950">
        <v>18175282</v>
      </c>
      <c r="B4950">
        <v>1</v>
      </c>
      <c r="C4950" t="str">
        <f>_xlfn.XLOOKUP(B4950,'Country Master'!A:A,'Country Master'!B:B,"Not Found")</f>
        <v>India</v>
      </c>
      <c r="D4950" t="s">
        <v>3694</v>
      </c>
      <c r="E4950" t="s">
        <v>6894</v>
      </c>
      <c r="F4950" t="s">
        <v>2167</v>
      </c>
      <c r="G4950" t="s">
        <v>6871</v>
      </c>
      <c r="H4950">
        <v>77.120841400000003</v>
      </c>
      <c r="I4950">
        <v>28.4786827</v>
      </c>
      <c r="J4950" t="s">
        <v>2413</v>
      </c>
      <c r="K4950" cm="1">
        <f t="array" ref="K4950:R4950">_xlfn.XLOOKUP(A4950,KPIs!$A$2:$A$9552,KPIs!$B$2:$I$9552,"Not Found")</f>
        <v>350</v>
      </c>
      <c r="L4950" t="str">
        <v>Indian Rupees(Rs.)</v>
      </c>
      <c r="M4950" t="str">
        <v>No</v>
      </c>
      <c r="N4950" t="str">
        <v>No</v>
      </c>
      <c r="O4950">
        <v>1</v>
      </c>
      <c r="P4950">
        <v>0</v>
      </c>
      <c r="Q4950" t="str">
        <v>Not rated</v>
      </c>
      <c r="R4950">
        <v>3</v>
      </c>
    </row>
    <row r="4951" spans="1:18" x14ac:dyDescent="0.3">
      <c r="A4951">
        <v>18489532</v>
      </c>
      <c r="B4951">
        <v>1</v>
      </c>
      <c r="C4951" t="str">
        <f>_xlfn.XLOOKUP(B4951,'Country Master'!A:A,'Country Master'!B:B,"Not Found")</f>
        <v>India</v>
      </c>
      <c r="D4951" t="s">
        <v>3694</v>
      </c>
      <c r="E4951" t="s">
        <v>6893</v>
      </c>
      <c r="F4951" t="s">
        <v>2167</v>
      </c>
      <c r="G4951" t="s">
        <v>6871</v>
      </c>
      <c r="H4951">
        <v>77.124641999999994</v>
      </c>
      <c r="I4951">
        <v>28.480101399999999</v>
      </c>
      <c r="J4951" t="s">
        <v>1963</v>
      </c>
      <c r="K4951" cm="1">
        <f t="array" ref="K4951:R4951">_xlfn.XLOOKUP(A4951,KPIs!$A$2:$A$9552,KPIs!$B$2:$I$9552,"Not Found")</f>
        <v>200</v>
      </c>
      <c r="L4951" t="str">
        <v>Indian Rupees(Rs.)</v>
      </c>
      <c r="M4951" t="str">
        <v>No</v>
      </c>
      <c r="N4951" t="str">
        <v>No</v>
      </c>
      <c r="O4951">
        <v>1</v>
      </c>
      <c r="P4951">
        <v>0</v>
      </c>
      <c r="Q4951" t="str">
        <v>Not rated</v>
      </c>
      <c r="R4951">
        <v>0</v>
      </c>
    </row>
    <row r="4952" spans="1:18" x14ac:dyDescent="0.3">
      <c r="A4952">
        <v>18277178</v>
      </c>
      <c r="B4952">
        <v>1</v>
      </c>
      <c r="C4952" t="str">
        <f>_xlfn.XLOOKUP(B4952,'Country Master'!A:A,'Country Master'!B:B,"Not Found")</f>
        <v>India</v>
      </c>
      <c r="D4952" t="s">
        <v>3694</v>
      </c>
      <c r="E4952" t="s">
        <v>6892</v>
      </c>
      <c r="F4952" t="s">
        <v>2167</v>
      </c>
      <c r="G4952" t="s">
        <v>6871</v>
      </c>
      <c r="H4952">
        <v>77.145726870000004</v>
      </c>
      <c r="I4952">
        <v>28.493664379999998</v>
      </c>
      <c r="J4952" t="s">
        <v>1904</v>
      </c>
      <c r="K4952" cm="1">
        <f t="array" ref="K4952:R4952">_xlfn.XLOOKUP(A4952,KPIs!$A$2:$A$9552,KPIs!$B$2:$I$9552,"Not Found")</f>
        <v>200</v>
      </c>
      <c r="L4952" t="str">
        <v>Indian Rupees(Rs.)</v>
      </c>
      <c r="M4952" t="str">
        <v>No</v>
      </c>
      <c r="N4952" t="str">
        <v>No</v>
      </c>
      <c r="O4952">
        <v>1</v>
      </c>
      <c r="P4952">
        <v>0</v>
      </c>
      <c r="Q4952" t="str">
        <v>Not rated</v>
      </c>
      <c r="R4952">
        <v>1</v>
      </c>
    </row>
    <row r="4953" spans="1:18" x14ac:dyDescent="0.3">
      <c r="A4953">
        <v>18408079</v>
      </c>
      <c r="B4953">
        <v>1</v>
      </c>
      <c r="C4953" t="str">
        <f>_xlfn.XLOOKUP(B4953,'Country Master'!A:A,'Country Master'!B:B,"Not Found")</f>
        <v>India</v>
      </c>
      <c r="D4953" t="s">
        <v>3694</v>
      </c>
      <c r="E4953" t="s">
        <v>6891</v>
      </c>
      <c r="F4953" t="s">
        <v>2167</v>
      </c>
      <c r="G4953" t="s">
        <v>6871</v>
      </c>
      <c r="H4953">
        <v>77.160336799999996</v>
      </c>
      <c r="I4953">
        <v>28.497595799999999</v>
      </c>
      <c r="J4953" t="s">
        <v>1904</v>
      </c>
      <c r="K4953" cm="1">
        <f t="array" ref="K4953:R4953">_xlfn.XLOOKUP(A4953,KPIs!$A$2:$A$9552,KPIs!$B$2:$I$9552,"Not Found")</f>
        <v>500</v>
      </c>
      <c r="L4953" t="str">
        <v>Indian Rupees(Rs.)</v>
      </c>
      <c r="M4953" t="str">
        <v>No</v>
      </c>
      <c r="N4953" t="str">
        <v>No</v>
      </c>
      <c r="O4953">
        <v>2</v>
      </c>
      <c r="P4953">
        <v>0</v>
      </c>
      <c r="Q4953" t="str">
        <v>Not rated</v>
      </c>
      <c r="R4953">
        <v>2</v>
      </c>
    </row>
    <row r="4954" spans="1:18" x14ac:dyDescent="0.3">
      <c r="A4954">
        <v>18232989</v>
      </c>
      <c r="B4954">
        <v>1</v>
      </c>
      <c r="C4954" t="str">
        <f>_xlfn.XLOOKUP(B4954,'Country Master'!A:A,'Country Master'!B:B,"Not Found")</f>
        <v>India</v>
      </c>
      <c r="D4954" t="s">
        <v>3694</v>
      </c>
      <c r="E4954" t="s">
        <v>6890</v>
      </c>
      <c r="F4954" t="s">
        <v>2167</v>
      </c>
      <c r="G4954" t="s">
        <v>6871</v>
      </c>
      <c r="H4954">
        <v>77.161854300000002</v>
      </c>
      <c r="I4954">
        <v>28.499730100000001</v>
      </c>
      <c r="J4954" t="s">
        <v>1969</v>
      </c>
      <c r="K4954" cm="1">
        <f t="array" ref="K4954:R4954">_xlfn.XLOOKUP(A4954,KPIs!$A$2:$A$9552,KPIs!$B$2:$I$9552,"Not Found")</f>
        <v>200</v>
      </c>
      <c r="L4954" t="str">
        <v>Indian Rupees(Rs.)</v>
      </c>
      <c r="M4954" t="str">
        <v>No</v>
      </c>
      <c r="N4954" t="str">
        <v>No</v>
      </c>
      <c r="O4954">
        <v>1</v>
      </c>
      <c r="P4954">
        <v>0</v>
      </c>
      <c r="Q4954" t="str">
        <v>Not rated</v>
      </c>
      <c r="R4954">
        <v>0</v>
      </c>
    </row>
    <row r="4955" spans="1:18" x14ac:dyDescent="0.3">
      <c r="A4955">
        <v>18492033</v>
      </c>
      <c r="B4955">
        <v>1</v>
      </c>
      <c r="C4955" t="str">
        <f>_xlfn.XLOOKUP(B4955,'Country Master'!A:A,'Country Master'!B:B,"Not Found")</f>
        <v>India</v>
      </c>
      <c r="D4955" t="s">
        <v>3694</v>
      </c>
      <c r="E4955" t="s">
        <v>6889</v>
      </c>
      <c r="F4955" t="s">
        <v>2167</v>
      </c>
      <c r="G4955" t="s">
        <v>6871</v>
      </c>
      <c r="H4955">
        <v>77.146535799999995</v>
      </c>
      <c r="I4955">
        <v>28.4925721</v>
      </c>
      <c r="J4955" t="s">
        <v>2517</v>
      </c>
      <c r="K4955" cm="1">
        <f t="array" ref="K4955:R4955">_xlfn.XLOOKUP(A4955,KPIs!$A$2:$A$9552,KPIs!$B$2:$I$9552,"Not Found")</f>
        <v>350</v>
      </c>
      <c r="L4955" t="str">
        <v>Indian Rupees(Rs.)</v>
      </c>
      <c r="M4955" t="str">
        <v>No</v>
      </c>
      <c r="N4955" t="str">
        <v>No</v>
      </c>
      <c r="O4955">
        <v>1</v>
      </c>
      <c r="P4955">
        <v>0</v>
      </c>
      <c r="Q4955" t="str">
        <v>Not rated</v>
      </c>
      <c r="R4955">
        <v>0</v>
      </c>
    </row>
    <row r="4956" spans="1:18" x14ac:dyDescent="0.3">
      <c r="A4956">
        <v>18489832</v>
      </c>
      <c r="B4956">
        <v>1</v>
      </c>
      <c r="C4956" t="str">
        <f>_xlfn.XLOOKUP(B4956,'Country Master'!A:A,'Country Master'!B:B,"Not Found")</f>
        <v>India</v>
      </c>
      <c r="D4956" t="s">
        <v>3694</v>
      </c>
      <c r="E4956" t="s">
        <v>6888</v>
      </c>
      <c r="F4956" t="s">
        <v>2167</v>
      </c>
      <c r="G4956" t="s">
        <v>6871</v>
      </c>
      <c r="H4956">
        <v>77.144485599999996</v>
      </c>
      <c r="I4956">
        <v>28.4945886</v>
      </c>
      <c r="J4956" t="s">
        <v>1904</v>
      </c>
      <c r="K4956" cm="1">
        <f t="array" ref="K4956:R4956">_xlfn.XLOOKUP(A4956,KPIs!$A$2:$A$9552,KPIs!$B$2:$I$9552,"Not Found")</f>
        <v>100</v>
      </c>
      <c r="L4956" t="str">
        <v>Indian Rupees(Rs.)</v>
      </c>
      <c r="M4956" t="str">
        <v>No</v>
      </c>
      <c r="N4956" t="str">
        <v>No</v>
      </c>
      <c r="O4956">
        <v>1</v>
      </c>
      <c r="P4956">
        <v>0</v>
      </c>
      <c r="Q4956" t="str">
        <v>Not rated</v>
      </c>
      <c r="R4956">
        <v>0</v>
      </c>
    </row>
    <row r="4957" spans="1:18" x14ac:dyDescent="0.3">
      <c r="A4957">
        <v>18467388</v>
      </c>
      <c r="B4957">
        <v>1</v>
      </c>
      <c r="C4957" t="str">
        <f>_xlfn.XLOOKUP(B4957,'Country Master'!A:A,'Country Master'!B:B,"Not Found")</f>
        <v>India</v>
      </c>
      <c r="D4957" t="s">
        <v>3694</v>
      </c>
      <c r="E4957" t="s">
        <v>6887</v>
      </c>
      <c r="F4957" t="s">
        <v>2167</v>
      </c>
      <c r="G4957" t="s">
        <v>6871</v>
      </c>
      <c r="H4957">
        <v>77.160488299999997</v>
      </c>
      <c r="I4957">
        <v>28.4968258</v>
      </c>
      <c r="J4957" t="s">
        <v>108</v>
      </c>
      <c r="K4957" cm="1">
        <f t="array" ref="K4957:R4957">_xlfn.XLOOKUP(A4957,KPIs!$A$2:$A$9552,KPIs!$B$2:$I$9552,"Not Found")</f>
        <v>1000</v>
      </c>
      <c r="L4957" t="str">
        <v>Indian Rupees(Rs.)</v>
      </c>
      <c r="M4957" t="str">
        <v>Yes</v>
      </c>
      <c r="N4957" t="str">
        <v>No</v>
      </c>
      <c r="O4957">
        <v>3</v>
      </c>
      <c r="P4957">
        <v>0</v>
      </c>
      <c r="Q4957" t="str">
        <v>Not rated</v>
      </c>
      <c r="R4957">
        <v>0</v>
      </c>
    </row>
    <row r="4958" spans="1:18" x14ac:dyDescent="0.3">
      <c r="A4958">
        <v>18175299</v>
      </c>
      <c r="B4958">
        <v>1</v>
      </c>
      <c r="C4958" t="str">
        <f>_xlfn.XLOOKUP(B4958,'Country Master'!A:A,'Country Master'!B:B,"Not Found")</f>
        <v>India</v>
      </c>
      <c r="D4958" t="s">
        <v>3694</v>
      </c>
      <c r="E4958" t="s">
        <v>6886</v>
      </c>
      <c r="F4958" t="s">
        <v>2167</v>
      </c>
      <c r="G4958" t="s">
        <v>6871</v>
      </c>
      <c r="H4958">
        <v>77.145630560000001</v>
      </c>
      <c r="I4958">
        <v>28.49609444</v>
      </c>
      <c r="J4958" t="s">
        <v>6885</v>
      </c>
      <c r="K4958" cm="1">
        <f t="array" ref="K4958:R4958">_xlfn.XLOOKUP(A4958,KPIs!$A$2:$A$9552,KPIs!$B$2:$I$9552,"Not Found")</f>
        <v>200</v>
      </c>
      <c r="L4958" t="str">
        <v>Indian Rupees(Rs.)</v>
      </c>
      <c r="M4958" t="str">
        <v>No</v>
      </c>
      <c r="N4958" t="str">
        <v>No</v>
      </c>
      <c r="O4958">
        <v>1</v>
      </c>
      <c r="P4958">
        <v>0</v>
      </c>
      <c r="Q4958" t="str">
        <v>Not rated</v>
      </c>
      <c r="R4958">
        <v>1</v>
      </c>
    </row>
    <row r="4959" spans="1:18" x14ac:dyDescent="0.3">
      <c r="A4959">
        <v>18337908</v>
      </c>
      <c r="B4959">
        <v>1</v>
      </c>
      <c r="C4959" t="str">
        <f>_xlfn.XLOOKUP(B4959,'Country Master'!A:A,'Country Master'!B:B,"Not Found")</f>
        <v>India</v>
      </c>
      <c r="D4959" t="s">
        <v>3694</v>
      </c>
      <c r="E4959" t="s">
        <v>6884</v>
      </c>
      <c r="F4959" t="s">
        <v>2167</v>
      </c>
      <c r="G4959" t="s">
        <v>6871</v>
      </c>
      <c r="H4959">
        <v>77.1442598</v>
      </c>
      <c r="I4959">
        <v>28.499628099999999</v>
      </c>
      <c r="J4959" t="s">
        <v>2804</v>
      </c>
      <c r="K4959" cm="1">
        <f t="array" ref="K4959:R4959">_xlfn.XLOOKUP(A4959,KPIs!$A$2:$A$9552,KPIs!$B$2:$I$9552,"Not Found")</f>
        <v>1200</v>
      </c>
      <c r="L4959" t="str">
        <v>Indian Rupees(Rs.)</v>
      </c>
      <c r="M4959" t="str">
        <v>No</v>
      </c>
      <c r="N4959" t="str">
        <v>No</v>
      </c>
      <c r="O4959">
        <v>3</v>
      </c>
      <c r="P4959">
        <v>0</v>
      </c>
      <c r="Q4959" t="str">
        <v>Not rated</v>
      </c>
      <c r="R4959">
        <v>1</v>
      </c>
    </row>
    <row r="4960" spans="1:18" x14ac:dyDescent="0.3">
      <c r="A4960">
        <v>18463608</v>
      </c>
      <c r="B4960">
        <v>1</v>
      </c>
      <c r="C4960" t="str">
        <f>_xlfn.XLOOKUP(B4960,'Country Master'!A:A,'Country Master'!B:B,"Not Found")</f>
        <v>India</v>
      </c>
      <c r="D4960" t="s">
        <v>3694</v>
      </c>
      <c r="E4960" t="s">
        <v>6883</v>
      </c>
      <c r="F4960" t="s">
        <v>2167</v>
      </c>
      <c r="G4960" t="s">
        <v>6871</v>
      </c>
      <c r="H4960">
        <v>77.166325700000002</v>
      </c>
      <c r="I4960">
        <v>28.500868000000001</v>
      </c>
      <c r="J4960" t="s">
        <v>233</v>
      </c>
      <c r="K4960" cm="1">
        <f t="array" ref="K4960:R4960">_xlfn.XLOOKUP(A4960,KPIs!$A$2:$A$9552,KPIs!$B$2:$I$9552,"Not Found")</f>
        <v>400</v>
      </c>
      <c r="L4960" t="str">
        <v>Indian Rupees(Rs.)</v>
      </c>
      <c r="M4960" t="str">
        <v>No</v>
      </c>
      <c r="N4960" t="str">
        <v>No</v>
      </c>
      <c r="O4960">
        <v>1</v>
      </c>
      <c r="P4960">
        <v>0</v>
      </c>
      <c r="Q4960" t="str">
        <v>Not rated</v>
      </c>
      <c r="R4960">
        <v>2</v>
      </c>
    </row>
    <row r="4961" spans="1:18" x14ac:dyDescent="0.3">
      <c r="A4961">
        <v>18489836</v>
      </c>
      <c r="B4961">
        <v>1</v>
      </c>
      <c r="C4961" t="str">
        <f>_xlfn.XLOOKUP(B4961,'Country Master'!A:A,'Country Master'!B:B,"Not Found")</f>
        <v>India</v>
      </c>
      <c r="D4961" t="s">
        <v>3694</v>
      </c>
      <c r="E4961" t="s">
        <v>6882</v>
      </c>
      <c r="F4961" t="s">
        <v>2167</v>
      </c>
      <c r="G4961" t="s">
        <v>6871</v>
      </c>
      <c r="H4961">
        <v>77.168211700000001</v>
      </c>
      <c r="I4961">
        <v>28.502029100000001</v>
      </c>
      <c r="J4961" t="s">
        <v>1904</v>
      </c>
      <c r="K4961" cm="1">
        <f t="array" ref="K4961:R4961">_xlfn.XLOOKUP(A4961,KPIs!$A$2:$A$9552,KPIs!$B$2:$I$9552,"Not Found")</f>
        <v>250</v>
      </c>
      <c r="L4961" t="str">
        <v>Indian Rupees(Rs.)</v>
      </c>
      <c r="M4961" t="str">
        <v>No</v>
      </c>
      <c r="N4961" t="str">
        <v>No</v>
      </c>
      <c r="O4961">
        <v>1</v>
      </c>
      <c r="P4961">
        <v>0</v>
      </c>
      <c r="Q4961" t="str">
        <v>Not rated</v>
      </c>
      <c r="R4961">
        <v>0</v>
      </c>
    </row>
    <row r="4962" spans="1:18" x14ac:dyDescent="0.3">
      <c r="A4962">
        <v>18277163</v>
      </c>
      <c r="B4962">
        <v>1</v>
      </c>
      <c r="C4962" t="str">
        <f>_xlfn.XLOOKUP(B4962,'Country Master'!A:A,'Country Master'!B:B,"Not Found")</f>
        <v>India</v>
      </c>
      <c r="D4962" t="s">
        <v>3694</v>
      </c>
      <c r="E4962" t="s">
        <v>6881</v>
      </c>
      <c r="F4962" t="s">
        <v>2167</v>
      </c>
      <c r="G4962" t="s">
        <v>6871</v>
      </c>
      <c r="H4962">
        <v>77.144362400000006</v>
      </c>
      <c r="I4962">
        <v>28.494586699999999</v>
      </c>
      <c r="J4962" t="s">
        <v>1904</v>
      </c>
      <c r="K4962" cm="1">
        <f t="array" ref="K4962:R4962">_xlfn.XLOOKUP(A4962,KPIs!$A$2:$A$9552,KPIs!$B$2:$I$9552,"Not Found")</f>
        <v>250</v>
      </c>
      <c r="L4962" t="str">
        <v>Indian Rupees(Rs.)</v>
      </c>
      <c r="M4962" t="str">
        <v>No</v>
      </c>
      <c r="N4962" t="str">
        <v>Yes</v>
      </c>
      <c r="O4962">
        <v>1</v>
      </c>
      <c r="P4962">
        <v>0</v>
      </c>
      <c r="Q4962" t="str">
        <v>Not rated</v>
      </c>
      <c r="R4962">
        <v>2</v>
      </c>
    </row>
    <row r="4963" spans="1:18" x14ac:dyDescent="0.3">
      <c r="A4963">
        <v>18489545</v>
      </c>
      <c r="B4963">
        <v>1</v>
      </c>
      <c r="C4963" t="str">
        <f>_xlfn.XLOOKUP(B4963,'Country Master'!A:A,'Country Master'!B:B,"Not Found")</f>
        <v>India</v>
      </c>
      <c r="D4963" t="s">
        <v>3694</v>
      </c>
      <c r="E4963" t="s">
        <v>6880</v>
      </c>
      <c r="F4963" t="s">
        <v>2167</v>
      </c>
      <c r="G4963" t="s">
        <v>6871</v>
      </c>
      <c r="H4963">
        <v>77.126808999999994</v>
      </c>
      <c r="I4963">
        <v>28.5456553</v>
      </c>
      <c r="J4963" t="s">
        <v>1904</v>
      </c>
      <c r="K4963" cm="1">
        <f t="array" ref="K4963:R4963">_xlfn.XLOOKUP(A4963,KPIs!$A$2:$A$9552,KPIs!$B$2:$I$9552,"Not Found")</f>
        <v>200</v>
      </c>
      <c r="L4963" t="str">
        <v>Indian Rupees(Rs.)</v>
      </c>
      <c r="M4963" t="str">
        <v>No</v>
      </c>
      <c r="N4963" t="str">
        <v>No</v>
      </c>
      <c r="O4963">
        <v>1</v>
      </c>
      <c r="P4963">
        <v>0</v>
      </c>
      <c r="Q4963" t="str">
        <v>Not rated</v>
      </c>
      <c r="R4963">
        <v>0</v>
      </c>
    </row>
    <row r="4964" spans="1:18" x14ac:dyDescent="0.3">
      <c r="A4964">
        <v>18277176</v>
      </c>
      <c r="B4964">
        <v>1</v>
      </c>
      <c r="C4964" t="str">
        <f>_xlfn.XLOOKUP(B4964,'Country Master'!A:A,'Country Master'!B:B,"Not Found")</f>
        <v>India</v>
      </c>
      <c r="D4964" t="s">
        <v>3694</v>
      </c>
      <c r="E4964" t="s">
        <v>6879</v>
      </c>
      <c r="F4964" t="s">
        <v>2167</v>
      </c>
      <c r="G4964" t="s">
        <v>6871</v>
      </c>
      <c r="H4964">
        <v>77.145732199999998</v>
      </c>
      <c r="I4964">
        <v>28.494762999999999</v>
      </c>
      <c r="J4964" t="s">
        <v>2984</v>
      </c>
      <c r="K4964" cm="1">
        <f t="array" ref="K4964:R4964">_xlfn.XLOOKUP(A4964,KPIs!$A$2:$A$9552,KPIs!$B$2:$I$9552,"Not Found")</f>
        <v>250</v>
      </c>
      <c r="L4964" t="str">
        <v>Indian Rupees(Rs.)</v>
      </c>
      <c r="M4964" t="str">
        <v>No</v>
      </c>
      <c r="N4964" t="str">
        <v>No</v>
      </c>
      <c r="O4964">
        <v>1</v>
      </c>
      <c r="P4964">
        <v>0</v>
      </c>
      <c r="Q4964" t="str">
        <v>Not rated</v>
      </c>
      <c r="R4964">
        <v>1</v>
      </c>
    </row>
    <row r="4965" spans="1:18" x14ac:dyDescent="0.3">
      <c r="A4965">
        <v>18175278</v>
      </c>
      <c r="B4965">
        <v>1</v>
      </c>
      <c r="C4965" t="str">
        <f>_xlfn.XLOOKUP(B4965,'Country Master'!A:A,'Country Master'!B:B,"Not Found")</f>
        <v>India</v>
      </c>
      <c r="D4965" t="s">
        <v>3694</v>
      </c>
      <c r="E4965" t="s">
        <v>6878</v>
      </c>
      <c r="F4965" t="s">
        <v>2167</v>
      </c>
      <c r="G4965" t="s">
        <v>6871</v>
      </c>
      <c r="H4965">
        <v>77.144365500000006</v>
      </c>
      <c r="I4965">
        <v>28.494567199999999</v>
      </c>
      <c r="J4965" t="s">
        <v>1904</v>
      </c>
      <c r="K4965" cm="1">
        <f t="array" ref="K4965:R4965">_xlfn.XLOOKUP(A4965,KPIs!$A$2:$A$9552,KPIs!$B$2:$I$9552,"Not Found")</f>
        <v>250</v>
      </c>
      <c r="L4965" t="str">
        <v>Indian Rupees(Rs.)</v>
      </c>
      <c r="M4965" t="str">
        <v>No</v>
      </c>
      <c r="N4965" t="str">
        <v>No</v>
      </c>
      <c r="O4965">
        <v>1</v>
      </c>
      <c r="P4965">
        <v>0</v>
      </c>
      <c r="Q4965" t="str">
        <v>Not rated</v>
      </c>
      <c r="R4965">
        <v>1</v>
      </c>
    </row>
    <row r="4966" spans="1:18" x14ac:dyDescent="0.3">
      <c r="A4966">
        <v>18489808</v>
      </c>
      <c r="B4966">
        <v>1</v>
      </c>
      <c r="C4966" t="str">
        <f>_xlfn.XLOOKUP(B4966,'Country Master'!A:A,'Country Master'!B:B,"Not Found")</f>
        <v>India</v>
      </c>
      <c r="D4966" t="s">
        <v>3694</v>
      </c>
      <c r="E4966" t="s">
        <v>6877</v>
      </c>
      <c r="F4966" t="s">
        <v>2167</v>
      </c>
      <c r="G4966" t="s">
        <v>6871</v>
      </c>
      <c r="H4966">
        <v>77.145774000000003</v>
      </c>
      <c r="I4966">
        <v>28.494662000000002</v>
      </c>
      <c r="J4966" t="s">
        <v>1875</v>
      </c>
      <c r="K4966" cm="1">
        <f t="array" ref="K4966:R4966">_xlfn.XLOOKUP(A4966,KPIs!$A$2:$A$9552,KPIs!$B$2:$I$9552,"Not Found")</f>
        <v>200</v>
      </c>
      <c r="L4966" t="str">
        <v>Indian Rupees(Rs.)</v>
      </c>
      <c r="M4966" t="str">
        <v>No</v>
      </c>
      <c r="N4966" t="str">
        <v>No</v>
      </c>
      <c r="O4966">
        <v>1</v>
      </c>
      <c r="P4966">
        <v>0</v>
      </c>
      <c r="Q4966" t="str">
        <v>Not rated</v>
      </c>
      <c r="R4966">
        <v>2</v>
      </c>
    </row>
    <row r="4967" spans="1:18" x14ac:dyDescent="0.3">
      <c r="A4967">
        <v>18446867</v>
      </c>
      <c r="B4967">
        <v>1</v>
      </c>
      <c r="C4967" t="str">
        <f>_xlfn.XLOOKUP(B4967,'Country Master'!A:A,'Country Master'!B:B,"Not Found")</f>
        <v>India</v>
      </c>
      <c r="D4967" t="s">
        <v>3694</v>
      </c>
      <c r="E4967" t="s">
        <v>6876</v>
      </c>
      <c r="F4967" t="s">
        <v>2167</v>
      </c>
      <c r="G4967" t="s">
        <v>6871</v>
      </c>
      <c r="H4967">
        <v>77.162105999999994</v>
      </c>
      <c r="I4967">
        <v>28.496089099999999</v>
      </c>
      <c r="J4967" t="s">
        <v>192</v>
      </c>
      <c r="K4967" cm="1">
        <f t="array" ref="K4967:R4967">_xlfn.XLOOKUP(A4967,KPIs!$A$2:$A$9552,KPIs!$B$2:$I$9552,"Not Found")</f>
        <v>500</v>
      </c>
      <c r="L4967" t="str">
        <v>Indian Rupees(Rs.)</v>
      </c>
      <c r="M4967" t="str">
        <v>No</v>
      </c>
      <c r="N4967" t="str">
        <v>No</v>
      </c>
      <c r="O4967">
        <v>2</v>
      </c>
      <c r="P4967">
        <v>0</v>
      </c>
      <c r="Q4967" t="str">
        <v>Not rated</v>
      </c>
      <c r="R4967">
        <v>0</v>
      </c>
    </row>
    <row r="4968" spans="1:18" x14ac:dyDescent="0.3">
      <c r="A4968">
        <v>18486879</v>
      </c>
      <c r="B4968">
        <v>1</v>
      </c>
      <c r="C4968" t="str">
        <f>_xlfn.XLOOKUP(B4968,'Country Master'!A:A,'Country Master'!B:B,"Not Found")</f>
        <v>India</v>
      </c>
      <c r="D4968" t="s">
        <v>3694</v>
      </c>
      <c r="E4968" t="s">
        <v>6875</v>
      </c>
      <c r="F4968" t="s">
        <v>2167</v>
      </c>
      <c r="G4968" t="s">
        <v>6871</v>
      </c>
      <c r="H4968">
        <v>77.160367199999996</v>
      </c>
      <c r="I4968">
        <v>28.497583500000001</v>
      </c>
      <c r="J4968" t="s">
        <v>6407</v>
      </c>
      <c r="K4968" cm="1">
        <f t="array" ref="K4968:R4968">_xlfn.XLOOKUP(A4968,KPIs!$A$2:$A$9552,KPIs!$B$2:$I$9552,"Not Found")</f>
        <v>200</v>
      </c>
      <c r="L4968" t="str">
        <v>Indian Rupees(Rs.)</v>
      </c>
      <c r="M4968" t="str">
        <v>No</v>
      </c>
      <c r="N4968" t="str">
        <v>No</v>
      </c>
      <c r="O4968">
        <v>1</v>
      </c>
      <c r="P4968">
        <v>0</v>
      </c>
      <c r="Q4968" t="str">
        <v>Not rated</v>
      </c>
      <c r="R4968">
        <v>0</v>
      </c>
    </row>
    <row r="4969" spans="1:18" x14ac:dyDescent="0.3">
      <c r="A4969">
        <v>18489852</v>
      </c>
      <c r="B4969">
        <v>1</v>
      </c>
      <c r="C4969" t="str">
        <f>_xlfn.XLOOKUP(B4969,'Country Master'!A:A,'Country Master'!B:B,"Not Found")</f>
        <v>India</v>
      </c>
      <c r="D4969" t="s">
        <v>3694</v>
      </c>
      <c r="E4969" t="s">
        <v>6874</v>
      </c>
      <c r="F4969" t="s">
        <v>2167</v>
      </c>
      <c r="G4969" t="s">
        <v>6871</v>
      </c>
      <c r="H4969">
        <v>77.160628700000004</v>
      </c>
      <c r="I4969">
        <v>28.494947799999998</v>
      </c>
      <c r="J4969" t="s">
        <v>1904</v>
      </c>
      <c r="K4969" cm="1">
        <f t="array" ref="K4969:R4969">_xlfn.XLOOKUP(A4969,KPIs!$A$2:$A$9552,KPIs!$B$2:$I$9552,"Not Found")</f>
        <v>200</v>
      </c>
      <c r="L4969" t="str">
        <v>Indian Rupees(Rs.)</v>
      </c>
      <c r="M4969" t="str">
        <v>No</v>
      </c>
      <c r="N4969" t="str">
        <v>No</v>
      </c>
      <c r="O4969">
        <v>1</v>
      </c>
      <c r="P4969">
        <v>0</v>
      </c>
      <c r="Q4969" t="str">
        <v>Not rated</v>
      </c>
      <c r="R4969">
        <v>0</v>
      </c>
    </row>
    <row r="4970" spans="1:18" x14ac:dyDescent="0.3">
      <c r="A4970">
        <v>18489804</v>
      </c>
      <c r="B4970">
        <v>1</v>
      </c>
      <c r="C4970" t="str">
        <f>_xlfn.XLOOKUP(B4970,'Country Master'!A:A,'Country Master'!B:B,"Not Found")</f>
        <v>India</v>
      </c>
      <c r="D4970" t="s">
        <v>3694</v>
      </c>
      <c r="E4970" t="s">
        <v>6873</v>
      </c>
      <c r="F4970" t="s">
        <v>2167</v>
      </c>
      <c r="G4970" t="s">
        <v>6871</v>
      </c>
      <c r="H4970">
        <v>77.145707900000005</v>
      </c>
      <c r="I4970">
        <v>28.4946506</v>
      </c>
      <c r="J4970" t="s">
        <v>2393</v>
      </c>
      <c r="K4970" cm="1">
        <f t="array" ref="K4970:R4970">_xlfn.XLOOKUP(A4970,KPIs!$A$2:$A$9552,KPIs!$B$2:$I$9552,"Not Found")</f>
        <v>150</v>
      </c>
      <c r="L4970" t="str">
        <v>Indian Rupees(Rs.)</v>
      </c>
      <c r="M4970" t="str">
        <v>No</v>
      </c>
      <c r="N4970" t="str">
        <v>No</v>
      </c>
      <c r="O4970">
        <v>1</v>
      </c>
      <c r="P4970">
        <v>0</v>
      </c>
      <c r="Q4970" t="str">
        <v>Not rated</v>
      </c>
      <c r="R4970">
        <v>0</v>
      </c>
    </row>
    <row r="4971" spans="1:18" x14ac:dyDescent="0.3">
      <c r="A4971">
        <v>18489802</v>
      </c>
      <c r="B4971">
        <v>1</v>
      </c>
      <c r="C4971" t="str">
        <f>_xlfn.XLOOKUP(B4971,'Country Master'!A:A,'Country Master'!B:B,"Not Found")</f>
        <v>India</v>
      </c>
      <c r="D4971" t="s">
        <v>3694</v>
      </c>
      <c r="E4971" t="s">
        <v>6872</v>
      </c>
      <c r="F4971" t="s">
        <v>2167</v>
      </c>
      <c r="G4971" t="s">
        <v>6871</v>
      </c>
      <c r="H4971">
        <v>77.145735799999997</v>
      </c>
      <c r="I4971">
        <v>28.493668499999998</v>
      </c>
      <c r="J4971" t="s">
        <v>1963</v>
      </c>
      <c r="K4971" cm="1">
        <f t="array" ref="K4971:R4971">_xlfn.XLOOKUP(A4971,KPIs!$A$2:$A$9552,KPIs!$B$2:$I$9552,"Not Found")</f>
        <v>350</v>
      </c>
      <c r="L4971" t="str">
        <v>Indian Rupees(Rs.)</v>
      </c>
      <c r="M4971" t="str">
        <v>No</v>
      </c>
      <c r="N4971" t="str">
        <v>No</v>
      </c>
      <c r="O4971">
        <v>1</v>
      </c>
      <c r="P4971">
        <v>0</v>
      </c>
      <c r="Q4971" t="str">
        <v>Not rated</v>
      </c>
      <c r="R4971">
        <v>0</v>
      </c>
    </row>
    <row r="4972" spans="1:18" x14ac:dyDescent="0.3">
      <c r="A4972">
        <v>3207</v>
      </c>
      <c r="B4972">
        <v>1</v>
      </c>
      <c r="C4972" t="str">
        <f>_xlfn.XLOOKUP(B4972,'Country Master'!A:A,'Country Master'!B:B,"Not Found")</f>
        <v>India</v>
      </c>
      <c r="D4972" t="s">
        <v>3694</v>
      </c>
      <c r="E4972" t="s">
        <v>6870</v>
      </c>
      <c r="F4972" t="s">
        <v>6863</v>
      </c>
      <c r="G4972" t="s">
        <v>6862</v>
      </c>
      <c r="H4972">
        <v>77.220221530000003</v>
      </c>
      <c r="I4972">
        <v>28.52954866</v>
      </c>
      <c r="J4972" t="s">
        <v>6869</v>
      </c>
      <c r="K4972" cm="1">
        <f t="array" ref="K4972:R4972">_xlfn.XLOOKUP(A4972,KPIs!$A$2:$A$9552,KPIs!$B$2:$I$9552,"Not Found")</f>
        <v>2000</v>
      </c>
      <c r="L4972" t="str">
        <v>Indian Rupees(Rs.)</v>
      </c>
      <c r="M4972" t="str">
        <v>No</v>
      </c>
      <c r="N4972" t="str">
        <v>Yes</v>
      </c>
      <c r="O4972">
        <v>4</v>
      </c>
      <c r="P4972">
        <v>3.4</v>
      </c>
      <c r="Q4972" t="str">
        <v>Average</v>
      </c>
      <c r="R4972">
        <v>220</v>
      </c>
    </row>
    <row r="4973" spans="1:18" x14ac:dyDescent="0.3">
      <c r="A4973">
        <v>4752</v>
      </c>
      <c r="B4973">
        <v>1</v>
      </c>
      <c r="C4973" t="str">
        <f>_xlfn.XLOOKUP(B4973,'Country Master'!A:A,'Country Master'!B:B,"Not Found")</f>
        <v>India</v>
      </c>
      <c r="D4973" t="s">
        <v>3694</v>
      </c>
      <c r="E4973" t="s">
        <v>6868</v>
      </c>
      <c r="F4973" t="s">
        <v>6863</v>
      </c>
      <c r="G4973" t="s">
        <v>6862</v>
      </c>
      <c r="H4973">
        <v>77.219503369999998</v>
      </c>
      <c r="I4973">
        <v>28.53013602</v>
      </c>
      <c r="J4973" t="s">
        <v>6867</v>
      </c>
      <c r="K4973" cm="1">
        <f t="array" ref="K4973:R4973">_xlfn.XLOOKUP(A4973,KPIs!$A$2:$A$9552,KPIs!$B$2:$I$9552,"Not Found")</f>
        <v>2100</v>
      </c>
      <c r="L4973" t="str">
        <v>Indian Rupees(Rs.)</v>
      </c>
      <c r="M4973" t="str">
        <v>Yes</v>
      </c>
      <c r="N4973" t="str">
        <v>No</v>
      </c>
      <c r="O4973">
        <v>4</v>
      </c>
      <c r="P4973">
        <v>3.4</v>
      </c>
      <c r="Q4973" t="str">
        <v>Average</v>
      </c>
      <c r="R4973">
        <v>570</v>
      </c>
    </row>
    <row r="4974" spans="1:18" x14ac:dyDescent="0.3">
      <c r="A4974">
        <v>4830</v>
      </c>
      <c r="B4974">
        <v>1</v>
      </c>
      <c r="C4974" t="str">
        <f>_xlfn.XLOOKUP(B4974,'Country Master'!A:A,'Country Master'!B:B,"Not Found")</f>
        <v>India</v>
      </c>
      <c r="D4974" t="s">
        <v>3694</v>
      </c>
      <c r="E4974" t="s">
        <v>6866</v>
      </c>
      <c r="F4974" t="s">
        <v>6863</v>
      </c>
      <c r="G4974" t="s">
        <v>6862</v>
      </c>
      <c r="H4974">
        <v>77.220082199999993</v>
      </c>
      <c r="I4974">
        <v>28.529380199999999</v>
      </c>
      <c r="J4974" t="s">
        <v>860</v>
      </c>
      <c r="K4974" cm="1">
        <f t="array" ref="K4974:R4974">_xlfn.XLOOKUP(A4974,KPIs!$A$2:$A$9552,KPIs!$B$2:$I$9552,"Not Found")</f>
        <v>1100</v>
      </c>
      <c r="L4974" t="str">
        <v>Indian Rupees(Rs.)</v>
      </c>
      <c r="M4974" t="str">
        <v>No</v>
      </c>
      <c r="N4974" t="str">
        <v>Yes</v>
      </c>
      <c r="O4974">
        <v>3</v>
      </c>
      <c r="P4974">
        <v>3.8</v>
      </c>
      <c r="Q4974" t="str">
        <v>Good</v>
      </c>
      <c r="R4974">
        <v>565</v>
      </c>
    </row>
    <row r="4975" spans="1:18" x14ac:dyDescent="0.3">
      <c r="A4975">
        <v>4341</v>
      </c>
      <c r="B4975">
        <v>1</v>
      </c>
      <c r="C4975" t="str">
        <f>_xlfn.XLOOKUP(B4975,'Country Master'!A:A,'Country Master'!B:B,"Not Found")</f>
        <v>India</v>
      </c>
      <c r="D4975" t="s">
        <v>3694</v>
      </c>
      <c r="E4975" t="s">
        <v>6865</v>
      </c>
      <c r="F4975" t="s">
        <v>6863</v>
      </c>
      <c r="G4975" t="s">
        <v>6862</v>
      </c>
      <c r="H4975">
        <v>77.22012531</v>
      </c>
      <c r="I4975">
        <v>28.52937369</v>
      </c>
      <c r="J4975" t="s">
        <v>1888</v>
      </c>
      <c r="K4975" cm="1">
        <f t="array" ref="K4975:R4975">_xlfn.XLOOKUP(A4975,KPIs!$A$2:$A$9552,KPIs!$B$2:$I$9552,"Not Found")</f>
        <v>2200</v>
      </c>
      <c r="L4975" t="str">
        <v>Indian Rupees(Rs.)</v>
      </c>
      <c r="M4975" t="str">
        <v>Yes</v>
      </c>
      <c r="N4975" t="str">
        <v>Yes</v>
      </c>
      <c r="O4975">
        <v>4</v>
      </c>
      <c r="P4975">
        <v>3.5</v>
      </c>
      <c r="Q4975" t="str">
        <v>Good</v>
      </c>
      <c r="R4975">
        <v>498</v>
      </c>
    </row>
    <row r="4976" spans="1:18" x14ac:dyDescent="0.3">
      <c r="A4976">
        <v>307237</v>
      </c>
      <c r="B4976">
        <v>1</v>
      </c>
      <c r="C4976" t="str">
        <f>_xlfn.XLOOKUP(B4976,'Country Master'!A:A,'Country Master'!B:B,"Not Found")</f>
        <v>India</v>
      </c>
      <c r="D4976" t="s">
        <v>3694</v>
      </c>
      <c r="E4976" t="s">
        <v>6864</v>
      </c>
      <c r="F4976" t="s">
        <v>6863</v>
      </c>
      <c r="G4976" t="s">
        <v>6862</v>
      </c>
      <c r="H4976">
        <v>77.219969410000004</v>
      </c>
      <c r="I4976">
        <v>28.529875619999999</v>
      </c>
      <c r="J4976" t="s">
        <v>6861</v>
      </c>
      <c r="K4976" cm="1">
        <f t="array" ref="K4976:R4976">_xlfn.XLOOKUP(A4976,KPIs!$A$2:$A$9552,KPIs!$B$2:$I$9552,"Not Found")</f>
        <v>700</v>
      </c>
      <c r="L4976" t="str">
        <v>Indian Rupees(Rs.)</v>
      </c>
      <c r="M4976" t="str">
        <v>No</v>
      </c>
      <c r="N4976" t="str">
        <v>No</v>
      </c>
      <c r="O4976">
        <v>2</v>
      </c>
      <c r="P4976">
        <v>4.0999999999999996</v>
      </c>
      <c r="Q4976" t="str">
        <v>Very Good</v>
      </c>
      <c r="R4976">
        <v>92</v>
      </c>
    </row>
    <row r="4977" spans="1:18" x14ac:dyDescent="0.3">
      <c r="A4977">
        <v>18260028</v>
      </c>
      <c r="B4977">
        <v>1</v>
      </c>
      <c r="C4977" t="str">
        <f>_xlfn.XLOOKUP(B4977,'Country Master'!A:A,'Country Master'!B:B,"Not Found")</f>
        <v>India</v>
      </c>
      <c r="D4977" t="s">
        <v>3694</v>
      </c>
      <c r="E4977" t="s">
        <v>6860</v>
      </c>
      <c r="F4977" t="s">
        <v>6854</v>
      </c>
      <c r="G4977" t="s">
        <v>6853</v>
      </c>
      <c r="H4977">
        <v>77.242985000000004</v>
      </c>
      <c r="I4977">
        <v>28.646548599999999</v>
      </c>
      <c r="J4977" t="s">
        <v>1969</v>
      </c>
      <c r="K4977" cm="1">
        <f t="array" ref="K4977:R4977">_xlfn.XLOOKUP(A4977,KPIs!$A$2:$A$9552,KPIs!$B$2:$I$9552,"Not Found")</f>
        <v>1200</v>
      </c>
      <c r="L4977" t="str">
        <v>Indian Rupees(Rs.)</v>
      </c>
      <c r="M4977" t="str">
        <v>Yes</v>
      </c>
      <c r="N4977" t="str">
        <v>No</v>
      </c>
      <c r="O4977">
        <v>3</v>
      </c>
      <c r="P4977">
        <v>3.2</v>
      </c>
      <c r="Q4977" t="str">
        <v>Average</v>
      </c>
      <c r="R4977">
        <v>20</v>
      </c>
    </row>
    <row r="4978" spans="1:18" x14ac:dyDescent="0.3">
      <c r="A4978">
        <v>18317481</v>
      </c>
      <c r="B4978">
        <v>1</v>
      </c>
      <c r="C4978" t="str">
        <f>_xlfn.XLOOKUP(B4978,'Country Master'!A:A,'Country Master'!B:B,"Not Found")</f>
        <v>India</v>
      </c>
      <c r="D4978" t="s">
        <v>3694</v>
      </c>
      <c r="E4978" t="s">
        <v>6859</v>
      </c>
      <c r="F4978" t="s">
        <v>6854</v>
      </c>
      <c r="G4978" t="s">
        <v>6853</v>
      </c>
      <c r="H4978">
        <v>77.2431646</v>
      </c>
      <c r="I4978">
        <v>28.646386499999998</v>
      </c>
      <c r="J4978" t="s">
        <v>2083</v>
      </c>
      <c r="K4978" cm="1">
        <f t="array" ref="K4978:R4978">_xlfn.XLOOKUP(A4978,KPIs!$A$2:$A$9552,KPIs!$B$2:$I$9552,"Not Found")</f>
        <v>2000</v>
      </c>
      <c r="L4978" t="str">
        <v>Indian Rupees(Rs.)</v>
      </c>
      <c r="M4978" t="str">
        <v>Yes</v>
      </c>
      <c r="N4978" t="str">
        <v>No</v>
      </c>
      <c r="O4978">
        <v>4</v>
      </c>
      <c r="P4978">
        <v>0</v>
      </c>
      <c r="Q4978" t="str">
        <v>Not rated</v>
      </c>
      <c r="R4978">
        <v>2</v>
      </c>
    </row>
    <row r="4979" spans="1:18" x14ac:dyDescent="0.3">
      <c r="A4979">
        <v>18317473</v>
      </c>
      <c r="B4979">
        <v>1</v>
      </c>
      <c r="C4979" t="str">
        <f>_xlfn.XLOOKUP(B4979,'Country Master'!A:A,'Country Master'!B:B,"Not Found")</f>
        <v>India</v>
      </c>
      <c r="D4979" t="s">
        <v>3694</v>
      </c>
      <c r="E4979" t="s">
        <v>6858</v>
      </c>
      <c r="F4979" t="s">
        <v>6854</v>
      </c>
      <c r="G4979" t="s">
        <v>6853</v>
      </c>
      <c r="H4979">
        <v>77.243074800000002</v>
      </c>
      <c r="I4979">
        <v>28.6464675</v>
      </c>
      <c r="J4979" t="s">
        <v>2083</v>
      </c>
      <c r="K4979" cm="1">
        <f t="array" ref="K4979:R4979">_xlfn.XLOOKUP(A4979,KPIs!$A$2:$A$9552,KPIs!$B$2:$I$9552,"Not Found")</f>
        <v>1000</v>
      </c>
      <c r="L4979" t="str">
        <v>Indian Rupees(Rs.)</v>
      </c>
      <c r="M4979" t="str">
        <v>Yes</v>
      </c>
      <c r="N4979" t="str">
        <v>No</v>
      </c>
      <c r="O4979">
        <v>3</v>
      </c>
      <c r="P4979">
        <v>0</v>
      </c>
      <c r="Q4979" t="str">
        <v>Not rated</v>
      </c>
      <c r="R4979">
        <v>0</v>
      </c>
    </row>
    <row r="4980" spans="1:18" x14ac:dyDescent="0.3">
      <c r="A4980">
        <v>18317479</v>
      </c>
      <c r="B4980">
        <v>1</v>
      </c>
      <c r="C4980" t="str">
        <f>_xlfn.XLOOKUP(B4980,'Country Master'!A:A,'Country Master'!B:B,"Not Found")</f>
        <v>India</v>
      </c>
      <c r="D4980" t="s">
        <v>3694</v>
      </c>
      <c r="E4980" t="s">
        <v>6857</v>
      </c>
      <c r="F4980" t="s">
        <v>6854</v>
      </c>
      <c r="G4980" t="s">
        <v>6853</v>
      </c>
      <c r="H4980">
        <v>77.243074800000002</v>
      </c>
      <c r="I4980">
        <v>28.6464675</v>
      </c>
      <c r="J4980" t="s">
        <v>2083</v>
      </c>
      <c r="K4980" cm="1">
        <f t="array" ref="K4980:R4980">_xlfn.XLOOKUP(A4980,KPIs!$A$2:$A$9552,KPIs!$B$2:$I$9552,"Not Found")</f>
        <v>2000</v>
      </c>
      <c r="L4980" t="str">
        <v>Indian Rupees(Rs.)</v>
      </c>
      <c r="M4980" t="str">
        <v>Yes</v>
      </c>
      <c r="N4980" t="str">
        <v>No</v>
      </c>
      <c r="O4980">
        <v>4</v>
      </c>
      <c r="P4980">
        <v>0</v>
      </c>
      <c r="Q4980" t="str">
        <v>Not rated</v>
      </c>
      <c r="R4980">
        <v>0</v>
      </c>
    </row>
    <row r="4981" spans="1:18" x14ac:dyDescent="0.3">
      <c r="A4981">
        <v>18317476</v>
      </c>
      <c r="B4981">
        <v>1</v>
      </c>
      <c r="C4981" t="str">
        <f>_xlfn.XLOOKUP(B4981,'Country Master'!A:A,'Country Master'!B:B,"Not Found")</f>
        <v>India</v>
      </c>
      <c r="D4981" t="s">
        <v>3694</v>
      </c>
      <c r="E4981" t="s">
        <v>6856</v>
      </c>
      <c r="F4981" t="s">
        <v>6854</v>
      </c>
      <c r="G4981" t="s">
        <v>6853</v>
      </c>
      <c r="H4981">
        <v>77.243119699999994</v>
      </c>
      <c r="I4981">
        <v>28.6463374</v>
      </c>
      <c r="J4981" t="s">
        <v>2083</v>
      </c>
      <c r="K4981" cm="1">
        <f t="array" ref="K4981:R4981">_xlfn.XLOOKUP(A4981,KPIs!$A$2:$A$9552,KPIs!$B$2:$I$9552,"Not Found")</f>
        <v>2000</v>
      </c>
      <c r="L4981" t="str">
        <v>Indian Rupees(Rs.)</v>
      </c>
      <c r="M4981" t="str">
        <v>Yes</v>
      </c>
      <c r="N4981" t="str">
        <v>No</v>
      </c>
      <c r="O4981">
        <v>4</v>
      </c>
      <c r="P4981">
        <v>0</v>
      </c>
      <c r="Q4981" t="str">
        <v>Not rated</v>
      </c>
      <c r="R4981">
        <v>1</v>
      </c>
    </row>
    <row r="4982" spans="1:18" x14ac:dyDescent="0.3">
      <c r="A4982">
        <v>18317483</v>
      </c>
      <c r="B4982">
        <v>1</v>
      </c>
      <c r="C4982" t="str">
        <f>_xlfn.XLOOKUP(B4982,'Country Master'!A:A,'Country Master'!B:B,"Not Found")</f>
        <v>India</v>
      </c>
      <c r="D4982" t="s">
        <v>3694</v>
      </c>
      <c r="E4982" t="s">
        <v>6855</v>
      </c>
      <c r="F4982" t="s">
        <v>6854</v>
      </c>
      <c r="G4982" t="s">
        <v>6853</v>
      </c>
      <c r="H4982">
        <v>77.2431646</v>
      </c>
      <c r="I4982">
        <v>28.646386499999998</v>
      </c>
      <c r="J4982" t="s">
        <v>194</v>
      </c>
      <c r="K4982" cm="1">
        <f t="array" ref="K4982:R4982">_xlfn.XLOOKUP(A4982,KPIs!$A$2:$A$9552,KPIs!$B$2:$I$9552,"Not Found")</f>
        <v>1000</v>
      </c>
      <c r="L4982" t="str">
        <v>Indian Rupees(Rs.)</v>
      </c>
      <c r="M4982" t="str">
        <v>No</v>
      </c>
      <c r="N4982" t="str">
        <v>No</v>
      </c>
      <c r="O4982">
        <v>3</v>
      </c>
      <c r="P4982">
        <v>0</v>
      </c>
      <c r="Q4982" t="str">
        <v>Not rated</v>
      </c>
      <c r="R4982">
        <v>0</v>
      </c>
    </row>
    <row r="4983" spans="1:18" x14ac:dyDescent="0.3">
      <c r="A4983">
        <v>312576</v>
      </c>
      <c r="B4983">
        <v>1</v>
      </c>
      <c r="C4983" t="str">
        <f>_xlfn.XLOOKUP(B4983,'Country Master'!A:A,'Country Master'!B:B,"Not Found")</f>
        <v>India</v>
      </c>
      <c r="D4983" t="s">
        <v>3694</v>
      </c>
      <c r="E4983" t="s">
        <v>6852</v>
      </c>
      <c r="F4983" t="s">
        <v>6851</v>
      </c>
      <c r="G4983" t="s">
        <v>6850</v>
      </c>
      <c r="H4983">
        <v>77.195771699999995</v>
      </c>
      <c r="I4983">
        <v>28.7053075</v>
      </c>
      <c r="J4983" t="s">
        <v>2368</v>
      </c>
      <c r="K4983" cm="1">
        <f t="array" ref="K4983:R4983">_xlfn.XLOOKUP(A4983,KPIs!$A$2:$A$9552,KPIs!$B$2:$I$9552,"Not Found")</f>
        <v>350</v>
      </c>
      <c r="L4983" t="str">
        <v>Indian Rupees(Rs.)</v>
      </c>
      <c r="M4983" t="str">
        <v>No</v>
      </c>
      <c r="N4983" t="str">
        <v>Yes</v>
      </c>
      <c r="O4983">
        <v>1</v>
      </c>
      <c r="P4983">
        <v>3.8</v>
      </c>
      <c r="Q4983" t="str">
        <v>Good</v>
      </c>
      <c r="R4983">
        <v>727</v>
      </c>
    </row>
    <row r="4984" spans="1:18" x14ac:dyDescent="0.3">
      <c r="A4984">
        <v>5347</v>
      </c>
      <c r="B4984">
        <v>1</v>
      </c>
      <c r="C4984" t="str">
        <f>_xlfn.XLOOKUP(B4984,'Country Master'!A:A,'Country Master'!B:B,"Not Found")</f>
        <v>India</v>
      </c>
      <c r="D4984" t="s">
        <v>3694</v>
      </c>
      <c r="E4984" t="s">
        <v>6849</v>
      </c>
      <c r="F4984" t="s">
        <v>6821</v>
      </c>
      <c r="G4984" t="s">
        <v>6820</v>
      </c>
      <c r="H4984">
        <v>77.190123099999994</v>
      </c>
      <c r="I4984">
        <v>28.704613500000001</v>
      </c>
      <c r="J4984" t="s">
        <v>233</v>
      </c>
      <c r="K4984" cm="1">
        <f t="array" ref="K4984:R4984">_xlfn.XLOOKUP(A4984,KPIs!$A$2:$A$9552,KPIs!$B$2:$I$9552,"Not Found")</f>
        <v>250</v>
      </c>
      <c r="L4984" t="str">
        <v>Indian Rupees(Rs.)</v>
      </c>
      <c r="M4984" t="str">
        <v>No</v>
      </c>
      <c r="N4984" t="str">
        <v>No</v>
      </c>
      <c r="O4984">
        <v>1</v>
      </c>
      <c r="P4984">
        <v>3.2</v>
      </c>
      <c r="Q4984" t="str">
        <v>Average</v>
      </c>
      <c r="R4984">
        <v>62</v>
      </c>
    </row>
    <row r="4985" spans="1:18" x14ac:dyDescent="0.3">
      <c r="A4985">
        <v>300945</v>
      </c>
      <c r="B4985">
        <v>1</v>
      </c>
      <c r="C4985" t="str">
        <f>_xlfn.XLOOKUP(B4985,'Country Master'!A:A,'Country Master'!B:B,"Not Found")</f>
        <v>India</v>
      </c>
      <c r="D4985" t="s">
        <v>3694</v>
      </c>
      <c r="E4985" t="s">
        <v>6848</v>
      </c>
      <c r="F4985" t="s">
        <v>6821</v>
      </c>
      <c r="G4985" t="s">
        <v>6820</v>
      </c>
      <c r="H4985">
        <v>77.190616500000004</v>
      </c>
      <c r="I4985">
        <v>28.706038599999999</v>
      </c>
      <c r="J4985" t="s">
        <v>2501</v>
      </c>
      <c r="K4985" cm="1">
        <f t="array" ref="K4985:R4985">_xlfn.XLOOKUP(A4985,KPIs!$A$2:$A$9552,KPIs!$B$2:$I$9552,"Not Found")</f>
        <v>400</v>
      </c>
      <c r="L4985" t="str">
        <v>Indian Rupees(Rs.)</v>
      </c>
      <c r="M4985" t="str">
        <v>No</v>
      </c>
      <c r="N4985" t="str">
        <v>Yes</v>
      </c>
      <c r="O4985">
        <v>1</v>
      </c>
      <c r="P4985">
        <v>2.6</v>
      </c>
      <c r="Q4985" t="str">
        <v>Average</v>
      </c>
      <c r="R4985">
        <v>52</v>
      </c>
    </row>
    <row r="4986" spans="1:18" x14ac:dyDescent="0.3">
      <c r="A4986">
        <v>300934</v>
      </c>
      <c r="B4986">
        <v>1</v>
      </c>
      <c r="C4986" t="str">
        <f>_xlfn.XLOOKUP(B4986,'Country Master'!A:A,'Country Master'!B:B,"Not Found")</f>
        <v>India</v>
      </c>
      <c r="D4986" t="s">
        <v>3694</v>
      </c>
      <c r="E4986" t="s">
        <v>6847</v>
      </c>
      <c r="F4986" t="s">
        <v>6821</v>
      </c>
      <c r="G4986" t="s">
        <v>6820</v>
      </c>
      <c r="H4986">
        <v>77.190706399999996</v>
      </c>
      <c r="I4986">
        <v>28.705957699999999</v>
      </c>
      <c r="J4986" t="s">
        <v>2657</v>
      </c>
      <c r="K4986" cm="1">
        <f t="array" ref="K4986:R4986">_xlfn.XLOOKUP(A4986,KPIs!$A$2:$A$9552,KPIs!$B$2:$I$9552,"Not Found")</f>
        <v>200</v>
      </c>
      <c r="L4986" t="str">
        <v>Indian Rupees(Rs.)</v>
      </c>
      <c r="M4986" t="str">
        <v>No</v>
      </c>
      <c r="N4986" t="str">
        <v>No</v>
      </c>
      <c r="O4986">
        <v>1</v>
      </c>
      <c r="P4986">
        <v>3.2</v>
      </c>
      <c r="Q4986" t="str">
        <v>Average</v>
      </c>
      <c r="R4986">
        <v>16</v>
      </c>
    </row>
    <row r="4987" spans="1:18" x14ac:dyDescent="0.3">
      <c r="A4987">
        <v>3223</v>
      </c>
      <c r="B4987">
        <v>1</v>
      </c>
      <c r="C4987" t="str">
        <f>_xlfn.XLOOKUP(B4987,'Country Master'!A:A,'Country Master'!B:B,"Not Found")</f>
        <v>India</v>
      </c>
      <c r="D4987" t="s">
        <v>3694</v>
      </c>
      <c r="E4987" t="s">
        <v>6846</v>
      </c>
      <c r="F4987" t="s">
        <v>6821</v>
      </c>
      <c r="G4987" t="s">
        <v>6820</v>
      </c>
      <c r="H4987">
        <v>77.189987599999995</v>
      </c>
      <c r="I4987">
        <v>28.705888900000001</v>
      </c>
      <c r="J4987" t="s">
        <v>1332</v>
      </c>
      <c r="K4987" cm="1">
        <f t="array" ref="K4987:R4987">_xlfn.XLOOKUP(A4987,KPIs!$A$2:$A$9552,KPIs!$B$2:$I$9552,"Not Found")</f>
        <v>700</v>
      </c>
      <c r="L4987" t="str">
        <v>Indian Rupees(Rs.)</v>
      </c>
      <c r="M4987" t="str">
        <v>No</v>
      </c>
      <c r="N4987" t="str">
        <v>No</v>
      </c>
      <c r="O4987">
        <v>2</v>
      </c>
      <c r="P4987">
        <v>2.8</v>
      </c>
      <c r="Q4987" t="str">
        <v>Average</v>
      </c>
      <c r="R4987">
        <v>94</v>
      </c>
    </row>
    <row r="4988" spans="1:18" x14ac:dyDescent="0.3">
      <c r="A4988">
        <v>307554</v>
      </c>
      <c r="B4988">
        <v>1</v>
      </c>
      <c r="C4988" t="str">
        <f>_xlfn.XLOOKUP(B4988,'Country Master'!A:A,'Country Master'!B:B,"Not Found")</f>
        <v>India</v>
      </c>
      <c r="D4988" t="s">
        <v>3694</v>
      </c>
      <c r="E4988" t="s">
        <v>6845</v>
      </c>
      <c r="F4988" t="s">
        <v>6821</v>
      </c>
      <c r="G4988" t="s">
        <v>6820</v>
      </c>
      <c r="H4988">
        <v>77.190526700000007</v>
      </c>
      <c r="I4988">
        <v>28.7057614</v>
      </c>
      <c r="J4988" t="s">
        <v>298</v>
      </c>
      <c r="K4988" cm="1">
        <f t="array" ref="K4988:R4988">_xlfn.XLOOKUP(A4988,KPIs!$A$2:$A$9552,KPIs!$B$2:$I$9552,"Not Found")</f>
        <v>400</v>
      </c>
      <c r="L4988" t="str">
        <v>Indian Rupees(Rs.)</v>
      </c>
      <c r="M4988" t="str">
        <v>No</v>
      </c>
      <c r="N4988" t="str">
        <v>Yes</v>
      </c>
      <c r="O4988">
        <v>1</v>
      </c>
      <c r="P4988">
        <v>2.9</v>
      </c>
      <c r="Q4988" t="str">
        <v>Average</v>
      </c>
      <c r="R4988">
        <v>39</v>
      </c>
    </row>
    <row r="4989" spans="1:18" x14ac:dyDescent="0.3">
      <c r="A4989">
        <v>967</v>
      </c>
      <c r="B4989">
        <v>1</v>
      </c>
      <c r="C4989" t="str">
        <f>_xlfn.XLOOKUP(B4989,'Country Master'!A:A,'Country Master'!B:B,"Not Found")</f>
        <v>India</v>
      </c>
      <c r="D4989" t="s">
        <v>3694</v>
      </c>
      <c r="E4989" t="s">
        <v>6844</v>
      </c>
      <c r="F4989" t="s">
        <v>6821</v>
      </c>
      <c r="G4989" t="s">
        <v>6820</v>
      </c>
      <c r="H4989">
        <v>77.190077400000007</v>
      </c>
      <c r="I4989">
        <v>28.705181100000001</v>
      </c>
      <c r="J4989" t="s">
        <v>2403</v>
      </c>
      <c r="K4989" cm="1">
        <f t="array" ref="K4989:R4989">_xlfn.XLOOKUP(A4989,KPIs!$A$2:$A$9552,KPIs!$B$2:$I$9552,"Not Found")</f>
        <v>800</v>
      </c>
      <c r="L4989" t="str">
        <v>Indian Rupees(Rs.)</v>
      </c>
      <c r="M4989" t="str">
        <v>No</v>
      </c>
      <c r="N4989" t="str">
        <v>Yes</v>
      </c>
      <c r="O4989">
        <v>2</v>
      </c>
      <c r="P4989">
        <v>3.3</v>
      </c>
      <c r="Q4989" t="str">
        <v>Average</v>
      </c>
      <c r="R4989">
        <v>255</v>
      </c>
    </row>
    <row r="4990" spans="1:18" x14ac:dyDescent="0.3">
      <c r="A4990">
        <v>6196</v>
      </c>
      <c r="B4990">
        <v>1</v>
      </c>
      <c r="C4990" t="str">
        <f>_xlfn.XLOOKUP(B4990,'Country Master'!A:A,'Country Master'!B:B,"Not Found")</f>
        <v>India</v>
      </c>
      <c r="D4990" t="s">
        <v>3694</v>
      </c>
      <c r="E4990" t="s">
        <v>6843</v>
      </c>
      <c r="F4990" t="s">
        <v>6821</v>
      </c>
      <c r="G4990" t="s">
        <v>6820</v>
      </c>
      <c r="H4990">
        <v>77.191425100000004</v>
      </c>
      <c r="I4990">
        <v>28.708444400000001</v>
      </c>
      <c r="J4990" t="s">
        <v>2210</v>
      </c>
      <c r="K4990" cm="1">
        <f t="array" ref="K4990:R4990">_xlfn.XLOOKUP(A4990,KPIs!$A$2:$A$9552,KPIs!$B$2:$I$9552,"Not Found")</f>
        <v>1200</v>
      </c>
      <c r="L4990" t="str">
        <v>Indian Rupees(Rs.)</v>
      </c>
      <c r="M4990" t="str">
        <v>No</v>
      </c>
      <c r="N4990" t="str">
        <v>No</v>
      </c>
      <c r="O4990">
        <v>3</v>
      </c>
      <c r="P4990">
        <v>2.7</v>
      </c>
      <c r="Q4990" t="str">
        <v>Average</v>
      </c>
      <c r="R4990">
        <v>47</v>
      </c>
    </row>
    <row r="4991" spans="1:18" x14ac:dyDescent="0.3">
      <c r="A4991">
        <v>18381220</v>
      </c>
      <c r="B4991">
        <v>1</v>
      </c>
      <c r="C4991" t="str">
        <f>_xlfn.XLOOKUP(B4991,'Country Master'!A:A,'Country Master'!B:B,"Not Found")</f>
        <v>India</v>
      </c>
      <c r="D4991" t="s">
        <v>3694</v>
      </c>
      <c r="E4991" t="s">
        <v>6842</v>
      </c>
      <c r="F4991" t="s">
        <v>6821</v>
      </c>
      <c r="G4991" t="s">
        <v>6820</v>
      </c>
      <c r="H4991">
        <v>77.191604799999993</v>
      </c>
      <c r="I4991">
        <v>28.708282499999999</v>
      </c>
      <c r="J4991" t="s">
        <v>6841</v>
      </c>
      <c r="K4991" cm="1">
        <f t="array" ref="K4991:R4991">_xlfn.XLOOKUP(A4991,KPIs!$A$2:$A$9552,KPIs!$B$2:$I$9552,"Not Found")</f>
        <v>400</v>
      </c>
      <c r="L4991" t="str">
        <v>Indian Rupees(Rs.)</v>
      </c>
      <c r="M4991" t="str">
        <v>No</v>
      </c>
      <c r="N4991" t="str">
        <v>Yes</v>
      </c>
      <c r="O4991">
        <v>1</v>
      </c>
      <c r="P4991">
        <v>3.1</v>
      </c>
      <c r="Q4991" t="str">
        <v>Average</v>
      </c>
      <c r="R4991">
        <v>25</v>
      </c>
    </row>
    <row r="4992" spans="1:18" x14ac:dyDescent="0.3">
      <c r="A4992">
        <v>2491</v>
      </c>
      <c r="B4992">
        <v>1</v>
      </c>
      <c r="C4992" t="str">
        <f>_xlfn.XLOOKUP(B4992,'Country Master'!A:A,'Country Master'!B:B,"Not Found")</f>
        <v>India</v>
      </c>
      <c r="D4992" t="s">
        <v>3694</v>
      </c>
      <c r="E4992" t="s">
        <v>6840</v>
      </c>
      <c r="F4992" t="s">
        <v>6821</v>
      </c>
      <c r="G4992" t="s">
        <v>6820</v>
      </c>
      <c r="H4992">
        <v>77.190545999999998</v>
      </c>
      <c r="I4992">
        <v>28.706519199999999</v>
      </c>
      <c r="J4992" t="s">
        <v>269</v>
      </c>
      <c r="K4992" cm="1">
        <f t="array" ref="K4992:R4992">_xlfn.XLOOKUP(A4992,KPIs!$A$2:$A$9552,KPIs!$B$2:$I$9552,"Not Found")</f>
        <v>500</v>
      </c>
      <c r="L4992" t="str">
        <v>Indian Rupees(Rs.)</v>
      </c>
      <c r="M4992" t="str">
        <v>No</v>
      </c>
      <c r="N4992" t="str">
        <v>No</v>
      </c>
      <c r="O4992">
        <v>2</v>
      </c>
      <c r="P4992">
        <v>3.1</v>
      </c>
      <c r="Q4992" t="str">
        <v>Average</v>
      </c>
      <c r="R4992">
        <v>16</v>
      </c>
    </row>
    <row r="4993" spans="1:18" x14ac:dyDescent="0.3">
      <c r="A4993">
        <v>1041</v>
      </c>
      <c r="B4993">
        <v>1</v>
      </c>
      <c r="C4993" t="str">
        <f>_xlfn.XLOOKUP(B4993,'Country Master'!A:A,'Country Master'!B:B,"Not Found")</f>
        <v>India</v>
      </c>
      <c r="D4993" t="s">
        <v>3694</v>
      </c>
      <c r="E4993" t="s">
        <v>6839</v>
      </c>
      <c r="F4993" t="s">
        <v>6821</v>
      </c>
      <c r="G4993" t="s">
        <v>6820</v>
      </c>
      <c r="H4993">
        <v>77.190707799999998</v>
      </c>
      <c r="I4993">
        <v>28.7068586</v>
      </c>
      <c r="J4993" t="s">
        <v>269</v>
      </c>
      <c r="K4993" cm="1">
        <f t="array" ref="K4993:R4993">_xlfn.XLOOKUP(A4993,KPIs!$A$2:$A$9552,KPIs!$B$2:$I$9552,"Not Found")</f>
        <v>500</v>
      </c>
      <c r="L4993" t="str">
        <v>Indian Rupees(Rs.)</v>
      </c>
      <c r="M4993" t="str">
        <v>No</v>
      </c>
      <c r="N4993" t="str">
        <v>No</v>
      </c>
      <c r="O4993">
        <v>2</v>
      </c>
      <c r="P4993">
        <v>3.1</v>
      </c>
      <c r="Q4993" t="str">
        <v>Average</v>
      </c>
      <c r="R4993">
        <v>105</v>
      </c>
    </row>
    <row r="4994" spans="1:18" x14ac:dyDescent="0.3">
      <c r="A4994">
        <v>982</v>
      </c>
      <c r="B4994">
        <v>1</v>
      </c>
      <c r="C4994" t="str">
        <f>_xlfn.XLOOKUP(B4994,'Country Master'!A:A,'Country Master'!B:B,"Not Found")</f>
        <v>India</v>
      </c>
      <c r="D4994" t="s">
        <v>3694</v>
      </c>
      <c r="E4994" t="s">
        <v>6838</v>
      </c>
      <c r="F4994" t="s">
        <v>6821</v>
      </c>
      <c r="G4994" t="s">
        <v>6820</v>
      </c>
      <c r="H4994">
        <v>77.191427300000001</v>
      </c>
      <c r="I4994">
        <v>28.708625600000001</v>
      </c>
      <c r="J4994" t="s">
        <v>2210</v>
      </c>
      <c r="K4994" cm="1">
        <f t="array" ref="K4994:R4994">_xlfn.XLOOKUP(A4994,KPIs!$A$2:$A$9552,KPIs!$B$2:$I$9552,"Not Found")</f>
        <v>700</v>
      </c>
      <c r="L4994" t="str">
        <v>Indian Rupees(Rs.)</v>
      </c>
      <c r="M4994" t="str">
        <v>No</v>
      </c>
      <c r="N4994" t="str">
        <v>No</v>
      </c>
      <c r="O4994">
        <v>2</v>
      </c>
      <c r="P4994">
        <v>3</v>
      </c>
      <c r="Q4994" t="str">
        <v>Average</v>
      </c>
      <c r="R4994">
        <v>12</v>
      </c>
    </row>
    <row r="4995" spans="1:18" x14ac:dyDescent="0.3">
      <c r="A4995">
        <v>18352186</v>
      </c>
      <c r="B4995">
        <v>1</v>
      </c>
      <c r="C4995" t="str">
        <f>_xlfn.XLOOKUP(B4995,'Country Master'!A:A,'Country Master'!B:B,"Not Found")</f>
        <v>India</v>
      </c>
      <c r="D4995" t="s">
        <v>3694</v>
      </c>
      <c r="E4995" t="s">
        <v>6837</v>
      </c>
      <c r="F4995" t="s">
        <v>6821</v>
      </c>
      <c r="G4995" t="s">
        <v>6820</v>
      </c>
      <c r="H4995">
        <v>77.190347000000003</v>
      </c>
      <c r="I4995">
        <v>28.7060128</v>
      </c>
      <c r="J4995" t="s">
        <v>1919</v>
      </c>
      <c r="K4995" cm="1">
        <f t="array" ref="K4995:R4995">_xlfn.XLOOKUP(A4995,KPIs!$A$2:$A$9552,KPIs!$B$2:$I$9552,"Not Found")</f>
        <v>400</v>
      </c>
      <c r="L4995" t="str">
        <v>Indian Rupees(Rs.)</v>
      </c>
      <c r="M4995" t="str">
        <v>No</v>
      </c>
      <c r="N4995" t="str">
        <v>No</v>
      </c>
      <c r="O4995">
        <v>1</v>
      </c>
      <c r="P4995">
        <v>3.1</v>
      </c>
      <c r="Q4995" t="str">
        <v>Average</v>
      </c>
      <c r="R4995">
        <v>17</v>
      </c>
    </row>
    <row r="4996" spans="1:18" x14ac:dyDescent="0.3">
      <c r="A4996">
        <v>9380</v>
      </c>
      <c r="B4996">
        <v>1</v>
      </c>
      <c r="C4996" t="str">
        <f>_xlfn.XLOOKUP(B4996,'Country Master'!A:A,'Country Master'!B:B,"Not Found")</f>
        <v>India</v>
      </c>
      <c r="D4996" t="s">
        <v>3694</v>
      </c>
      <c r="E4996" t="s">
        <v>6836</v>
      </c>
      <c r="F4996" t="s">
        <v>6821</v>
      </c>
      <c r="G4996" t="s">
        <v>6820</v>
      </c>
      <c r="H4996">
        <v>77.190437900000006</v>
      </c>
      <c r="I4996">
        <v>28.705803100000001</v>
      </c>
      <c r="J4996" t="s">
        <v>6835</v>
      </c>
      <c r="K4996" cm="1">
        <f t="array" ref="K4996:R4996">_xlfn.XLOOKUP(A4996,KPIs!$A$2:$A$9552,KPIs!$B$2:$I$9552,"Not Found")</f>
        <v>200</v>
      </c>
      <c r="L4996" t="str">
        <v>Indian Rupees(Rs.)</v>
      </c>
      <c r="M4996" t="str">
        <v>No</v>
      </c>
      <c r="N4996" t="str">
        <v>No</v>
      </c>
      <c r="O4996">
        <v>1</v>
      </c>
      <c r="P4996">
        <v>3.3</v>
      </c>
      <c r="Q4996" t="str">
        <v>Average</v>
      </c>
      <c r="R4996">
        <v>32</v>
      </c>
    </row>
    <row r="4997" spans="1:18" x14ac:dyDescent="0.3">
      <c r="A4997">
        <v>1303</v>
      </c>
      <c r="B4997">
        <v>1</v>
      </c>
      <c r="C4997" t="str">
        <f>_xlfn.XLOOKUP(B4997,'Country Master'!A:A,'Country Master'!B:B,"Not Found")</f>
        <v>India</v>
      </c>
      <c r="D4997" t="s">
        <v>3694</v>
      </c>
      <c r="E4997" t="s">
        <v>6834</v>
      </c>
      <c r="F4997" t="s">
        <v>6821</v>
      </c>
      <c r="G4997" t="s">
        <v>6820</v>
      </c>
      <c r="H4997">
        <v>77.189897799999997</v>
      </c>
      <c r="I4997">
        <v>28.706417500000001</v>
      </c>
      <c r="J4997" t="s">
        <v>1969</v>
      </c>
      <c r="K4997" cm="1">
        <f t="array" ref="K4997:R4997">_xlfn.XLOOKUP(A4997,KPIs!$A$2:$A$9552,KPIs!$B$2:$I$9552,"Not Found")</f>
        <v>850</v>
      </c>
      <c r="L4997" t="str">
        <v>Indian Rupees(Rs.)</v>
      </c>
      <c r="M4997" t="str">
        <v>Yes</v>
      </c>
      <c r="N4997" t="str">
        <v>Yes</v>
      </c>
      <c r="O4997">
        <v>2</v>
      </c>
      <c r="P4997">
        <v>3.4</v>
      </c>
      <c r="Q4997" t="str">
        <v>Average</v>
      </c>
      <c r="R4997">
        <v>101</v>
      </c>
    </row>
    <row r="4998" spans="1:18" x14ac:dyDescent="0.3">
      <c r="A4998">
        <v>18168462</v>
      </c>
      <c r="B4998">
        <v>1</v>
      </c>
      <c r="C4998" t="str">
        <f>_xlfn.XLOOKUP(B4998,'Country Master'!A:A,'Country Master'!B:B,"Not Found")</f>
        <v>India</v>
      </c>
      <c r="D4998" t="s">
        <v>3694</v>
      </c>
      <c r="E4998" t="s">
        <v>6833</v>
      </c>
      <c r="F4998" t="s">
        <v>6821</v>
      </c>
      <c r="G4998" t="s">
        <v>6820</v>
      </c>
      <c r="H4998">
        <v>77.190595799999997</v>
      </c>
      <c r="I4998">
        <v>28.7066366</v>
      </c>
      <c r="J4998" t="s">
        <v>2841</v>
      </c>
      <c r="K4998" cm="1">
        <f t="array" ref="K4998:R4998">_xlfn.XLOOKUP(A4998,KPIs!$A$2:$A$9552,KPIs!$B$2:$I$9552,"Not Found")</f>
        <v>300</v>
      </c>
      <c r="L4998" t="str">
        <v>Indian Rupees(Rs.)</v>
      </c>
      <c r="M4998" t="str">
        <v>No</v>
      </c>
      <c r="N4998" t="str">
        <v>No</v>
      </c>
      <c r="O4998">
        <v>1</v>
      </c>
      <c r="P4998">
        <v>3.2</v>
      </c>
      <c r="Q4998" t="str">
        <v>Average</v>
      </c>
      <c r="R4998">
        <v>8</v>
      </c>
    </row>
    <row r="4999" spans="1:18" x14ac:dyDescent="0.3">
      <c r="A4999">
        <v>311734</v>
      </c>
      <c r="B4999">
        <v>1</v>
      </c>
      <c r="C4999" t="str">
        <f>_xlfn.XLOOKUP(B4999,'Country Master'!A:A,'Country Master'!B:B,"Not Found")</f>
        <v>India</v>
      </c>
      <c r="D4999" t="s">
        <v>3694</v>
      </c>
      <c r="E4999" t="s">
        <v>6832</v>
      </c>
      <c r="F4999" t="s">
        <v>6821</v>
      </c>
      <c r="G4999" t="s">
        <v>6820</v>
      </c>
      <c r="H4999">
        <v>77.190347000000003</v>
      </c>
      <c r="I4999">
        <v>28.706102399999999</v>
      </c>
      <c r="J4999" t="s">
        <v>2298</v>
      </c>
      <c r="K4999" cm="1">
        <f t="array" ref="K4999:R4999">_xlfn.XLOOKUP(A4999,KPIs!$A$2:$A$9552,KPIs!$B$2:$I$9552,"Not Found")</f>
        <v>500</v>
      </c>
      <c r="L4999" t="str">
        <v>Indian Rupees(Rs.)</v>
      </c>
      <c r="M4999" t="str">
        <v>No</v>
      </c>
      <c r="N4999" t="str">
        <v>Yes</v>
      </c>
      <c r="O4999">
        <v>2</v>
      </c>
      <c r="P4999">
        <v>3.4</v>
      </c>
      <c r="Q4999" t="str">
        <v>Average</v>
      </c>
      <c r="R4999">
        <v>68</v>
      </c>
    </row>
    <row r="5000" spans="1:18" x14ac:dyDescent="0.3">
      <c r="A5000">
        <v>2291</v>
      </c>
      <c r="B5000">
        <v>1</v>
      </c>
      <c r="C5000" t="str">
        <f>_xlfn.XLOOKUP(B5000,'Country Master'!A:A,'Country Master'!B:B,"Not Found")</f>
        <v>India</v>
      </c>
      <c r="D5000" t="s">
        <v>3694</v>
      </c>
      <c r="E5000" t="s">
        <v>6831</v>
      </c>
      <c r="F5000" t="s">
        <v>6821</v>
      </c>
      <c r="G5000" t="s">
        <v>6820</v>
      </c>
      <c r="H5000">
        <v>77.191469999999995</v>
      </c>
      <c r="I5000">
        <v>28.7074189</v>
      </c>
      <c r="J5000" t="s">
        <v>269</v>
      </c>
      <c r="K5000" cm="1">
        <f t="array" ref="K5000:R5000">_xlfn.XLOOKUP(A5000,KPIs!$A$2:$A$9552,KPIs!$B$2:$I$9552,"Not Found")</f>
        <v>450</v>
      </c>
      <c r="L5000" t="str">
        <v>Indian Rupees(Rs.)</v>
      </c>
      <c r="M5000" t="str">
        <v>No</v>
      </c>
      <c r="N5000" t="str">
        <v>No</v>
      </c>
      <c r="O5000">
        <v>1</v>
      </c>
      <c r="P5000">
        <v>2.7</v>
      </c>
      <c r="Q5000" t="str">
        <v>Average</v>
      </c>
      <c r="R5000">
        <v>20</v>
      </c>
    </row>
    <row r="5001" spans="1:18" x14ac:dyDescent="0.3">
      <c r="A5001">
        <v>9427</v>
      </c>
      <c r="B5001">
        <v>1</v>
      </c>
      <c r="C5001" t="str">
        <f>_xlfn.XLOOKUP(B5001,'Country Master'!A:A,'Country Master'!B:B,"Not Found")</f>
        <v>India</v>
      </c>
      <c r="D5001" t="s">
        <v>3694</v>
      </c>
      <c r="E5001" t="s">
        <v>6830</v>
      </c>
      <c r="F5001" t="s">
        <v>6821</v>
      </c>
      <c r="G5001" t="s">
        <v>6820</v>
      </c>
      <c r="H5001">
        <v>77.1902762</v>
      </c>
      <c r="I5001">
        <v>28.705974699999999</v>
      </c>
      <c r="J5001" t="s">
        <v>1906</v>
      </c>
      <c r="K5001" cm="1">
        <f t="array" ref="K5001:R5001">_xlfn.XLOOKUP(A5001,KPIs!$A$2:$A$9552,KPIs!$B$2:$I$9552,"Not Found")</f>
        <v>100</v>
      </c>
      <c r="L5001" t="str">
        <v>Indian Rupees(Rs.)</v>
      </c>
      <c r="M5001" t="str">
        <v>No</v>
      </c>
      <c r="N5001" t="str">
        <v>No</v>
      </c>
      <c r="O5001">
        <v>1</v>
      </c>
      <c r="P5001">
        <v>3.7</v>
      </c>
      <c r="Q5001" t="str">
        <v>Good</v>
      </c>
      <c r="R5001">
        <v>78</v>
      </c>
    </row>
    <row r="5002" spans="1:18" x14ac:dyDescent="0.3">
      <c r="A5002">
        <v>5874</v>
      </c>
      <c r="B5002">
        <v>1</v>
      </c>
      <c r="C5002" t="str">
        <f>_xlfn.XLOOKUP(B5002,'Country Master'!A:A,'Country Master'!B:B,"Not Found")</f>
        <v>India</v>
      </c>
      <c r="D5002" t="s">
        <v>3694</v>
      </c>
      <c r="E5002" t="s">
        <v>6829</v>
      </c>
      <c r="F5002" t="s">
        <v>6821</v>
      </c>
      <c r="G5002" t="s">
        <v>6820</v>
      </c>
      <c r="H5002">
        <v>77.189987599999995</v>
      </c>
      <c r="I5002">
        <v>28.705082900000001</v>
      </c>
      <c r="J5002" t="s">
        <v>285</v>
      </c>
      <c r="K5002" cm="1">
        <f t="array" ref="K5002:R5002">_xlfn.XLOOKUP(A5002,KPIs!$A$2:$A$9552,KPIs!$B$2:$I$9552,"Not Found")</f>
        <v>300</v>
      </c>
      <c r="L5002" t="str">
        <v>Indian Rupees(Rs.)</v>
      </c>
      <c r="M5002" t="str">
        <v>No</v>
      </c>
      <c r="N5002" t="str">
        <v>No</v>
      </c>
      <c r="O5002">
        <v>1</v>
      </c>
      <c r="P5002">
        <v>3.5</v>
      </c>
      <c r="Q5002" t="str">
        <v>Good</v>
      </c>
      <c r="R5002">
        <v>62</v>
      </c>
    </row>
    <row r="5003" spans="1:18" x14ac:dyDescent="0.3">
      <c r="A5003">
        <v>3375</v>
      </c>
      <c r="B5003">
        <v>1</v>
      </c>
      <c r="C5003" t="str">
        <f>_xlfn.XLOOKUP(B5003,'Country Master'!A:A,'Country Master'!B:B,"Not Found")</f>
        <v>India</v>
      </c>
      <c r="D5003" t="s">
        <v>3694</v>
      </c>
      <c r="E5003" t="s">
        <v>6828</v>
      </c>
      <c r="F5003" t="s">
        <v>6821</v>
      </c>
      <c r="G5003" t="s">
        <v>6820</v>
      </c>
      <c r="H5003">
        <v>77.1908861</v>
      </c>
      <c r="I5003">
        <v>28.705795800000001</v>
      </c>
      <c r="J5003" t="s">
        <v>6827</v>
      </c>
      <c r="K5003" cm="1">
        <f t="array" ref="K5003:R5003">_xlfn.XLOOKUP(A5003,KPIs!$A$2:$A$9552,KPIs!$B$2:$I$9552,"Not Found")</f>
        <v>300</v>
      </c>
      <c r="L5003" t="str">
        <v>Indian Rupees(Rs.)</v>
      </c>
      <c r="M5003" t="str">
        <v>No</v>
      </c>
      <c r="N5003" t="str">
        <v>No</v>
      </c>
      <c r="O5003">
        <v>1</v>
      </c>
      <c r="P5003">
        <v>3.7</v>
      </c>
      <c r="Q5003" t="str">
        <v>Good</v>
      </c>
      <c r="R5003">
        <v>142</v>
      </c>
    </row>
    <row r="5004" spans="1:18" x14ac:dyDescent="0.3">
      <c r="A5004">
        <v>312353</v>
      </c>
      <c r="B5004">
        <v>1</v>
      </c>
      <c r="C5004" t="str">
        <f>_xlfn.XLOOKUP(B5004,'Country Master'!A:A,'Country Master'!B:B,"Not Found")</f>
        <v>India</v>
      </c>
      <c r="D5004" t="s">
        <v>3694</v>
      </c>
      <c r="E5004" t="s">
        <v>6826</v>
      </c>
      <c r="F5004" t="s">
        <v>6821</v>
      </c>
      <c r="G5004" t="s">
        <v>6820</v>
      </c>
      <c r="H5004">
        <v>77.1908861</v>
      </c>
      <c r="I5004">
        <v>28.705795800000001</v>
      </c>
      <c r="J5004" t="s">
        <v>192</v>
      </c>
      <c r="K5004" cm="1">
        <f t="array" ref="K5004:R5004">_xlfn.XLOOKUP(A5004,KPIs!$A$2:$A$9552,KPIs!$B$2:$I$9552,"Not Found")</f>
        <v>300</v>
      </c>
      <c r="L5004" t="str">
        <v>Indian Rupees(Rs.)</v>
      </c>
      <c r="M5004" t="str">
        <v>No</v>
      </c>
      <c r="N5004" t="str">
        <v>No</v>
      </c>
      <c r="O5004">
        <v>1</v>
      </c>
      <c r="P5004">
        <v>3.5</v>
      </c>
      <c r="Q5004" t="str">
        <v>Good</v>
      </c>
      <c r="R5004">
        <v>41</v>
      </c>
    </row>
    <row r="5005" spans="1:18" x14ac:dyDescent="0.3">
      <c r="A5005">
        <v>180</v>
      </c>
      <c r="B5005">
        <v>1</v>
      </c>
      <c r="C5005" t="str">
        <f>_xlfn.XLOOKUP(B5005,'Country Master'!A:A,'Country Master'!B:B,"Not Found")</f>
        <v>India</v>
      </c>
      <c r="D5005" t="s">
        <v>3694</v>
      </c>
      <c r="E5005" t="s">
        <v>6825</v>
      </c>
      <c r="F5005" t="s">
        <v>6821</v>
      </c>
      <c r="G5005" t="s">
        <v>6820</v>
      </c>
      <c r="H5005">
        <v>77.190122400000007</v>
      </c>
      <c r="I5005">
        <v>28.7059465</v>
      </c>
      <c r="J5005" t="s">
        <v>2283</v>
      </c>
      <c r="K5005" cm="1">
        <f t="array" ref="K5005:R5005">_xlfn.XLOOKUP(A5005,KPIs!$A$2:$A$9552,KPIs!$B$2:$I$9552,"Not Found")</f>
        <v>500</v>
      </c>
      <c r="L5005" t="str">
        <v>Indian Rupees(Rs.)</v>
      </c>
      <c r="M5005" t="str">
        <v>No</v>
      </c>
      <c r="N5005" t="str">
        <v>Yes</v>
      </c>
      <c r="O5005">
        <v>2</v>
      </c>
      <c r="P5005">
        <v>3.6</v>
      </c>
      <c r="Q5005" t="str">
        <v>Good</v>
      </c>
      <c r="R5005">
        <v>122</v>
      </c>
    </row>
    <row r="5006" spans="1:18" x14ac:dyDescent="0.3">
      <c r="A5006">
        <v>18057822</v>
      </c>
      <c r="B5006">
        <v>1</v>
      </c>
      <c r="C5006" t="str">
        <f>_xlfn.XLOOKUP(B5006,'Country Master'!A:A,'Country Master'!B:B,"Not Found")</f>
        <v>India</v>
      </c>
      <c r="D5006" t="s">
        <v>3694</v>
      </c>
      <c r="E5006" t="s">
        <v>6824</v>
      </c>
      <c r="F5006" t="s">
        <v>6821</v>
      </c>
      <c r="G5006" t="s">
        <v>6820</v>
      </c>
      <c r="H5006">
        <v>77.190839800000006</v>
      </c>
      <c r="I5006">
        <v>28.707217700000001</v>
      </c>
      <c r="J5006" t="s">
        <v>177</v>
      </c>
      <c r="K5006" cm="1">
        <f t="array" ref="K5006:R5006">_xlfn.XLOOKUP(A5006,KPIs!$A$2:$A$9552,KPIs!$B$2:$I$9552,"Not Found")</f>
        <v>300</v>
      </c>
      <c r="L5006" t="str">
        <v>Indian Rupees(Rs.)</v>
      </c>
      <c r="M5006" t="str">
        <v>No</v>
      </c>
      <c r="N5006" t="str">
        <v>No</v>
      </c>
      <c r="O5006">
        <v>1</v>
      </c>
      <c r="P5006">
        <v>3.5</v>
      </c>
      <c r="Q5006" t="str">
        <v>Good</v>
      </c>
      <c r="R5006">
        <v>20</v>
      </c>
    </row>
    <row r="5007" spans="1:18" x14ac:dyDescent="0.3">
      <c r="A5007">
        <v>6607</v>
      </c>
      <c r="B5007">
        <v>1</v>
      </c>
      <c r="C5007" t="str">
        <f>_xlfn.XLOOKUP(B5007,'Country Master'!A:A,'Country Master'!B:B,"Not Found")</f>
        <v>India</v>
      </c>
      <c r="D5007" t="s">
        <v>3694</v>
      </c>
      <c r="E5007" t="s">
        <v>6823</v>
      </c>
      <c r="F5007" t="s">
        <v>6821</v>
      </c>
      <c r="G5007" t="s">
        <v>6820</v>
      </c>
      <c r="H5007">
        <v>77.190661399999996</v>
      </c>
      <c r="I5007">
        <v>28.7059982</v>
      </c>
      <c r="J5007" t="s">
        <v>2362</v>
      </c>
      <c r="K5007" cm="1">
        <f t="array" ref="K5007:R5007">_xlfn.XLOOKUP(A5007,KPIs!$A$2:$A$9552,KPIs!$B$2:$I$9552,"Not Found")</f>
        <v>300</v>
      </c>
      <c r="L5007" t="str">
        <v>Indian Rupees(Rs.)</v>
      </c>
      <c r="M5007" t="str">
        <v>No</v>
      </c>
      <c r="N5007" t="str">
        <v>No</v>
      </c>
      <c r="O5007">
        <v>1</v>
      </c>
      <c r="P5007">
        <v>3.7</v>
      </c>
      <c r="Q5007" t="str">
        <v>Good</v>
      </c>
      <c r="R5007">
        <v>128</v>
      </c>
    </row>
    <row r="5008" spans="1:18" x14ac:dyDescent="0.3">
      <c r="A5008">
        <v>18247031</v>
      </c>
      <c r="B5008">
        <v>1</v>
      </c>
      <c r="C5008" t="str">
        <f>_xlfn.XLOOKUP(B5008,'Country Master'!A:A,'Country Master'!B:B,"Not Found")</f>
        <v>India</v>
      </c>
      <c r="D5008" t="s">
        <v>3694</v>
      </c>
      <c r="E5008" t="s">
        <v>6822</v>
      </c>
      <c r="F5008" t="s">
        <v>6821</v>
      </c>
      <c r="G5008" t="s">
        <v>6820</v>
      </c>
      <c r="H5008">
        <v>77.190077400000007</v>
      </c>
      <c r="I5008">
        <v>28.705002</v>
      </c>
      <c r="J5008" t="s">
        <v>2192</v>
      </c>
      <c r="K5008" cm="1">
        <f t="array" ref="K5008:R5008">_xlfn.XLOOKUP(A5008,KPIs!$A$2:$A$9552,KPIs!$B$2:$I$9552,"Not Found")</f>
        <v>1600</v>
      </c>
      <c r="L5008" t="str">
        <v>Indian Rupees(Rs.)</v>
      </c>
      <c r="M5008" t="str">
        <v>Yes</v>
      </c>
      <c r="N5008" t="str">
        <v>Yes</v>
      </c>
      <c r="O5008">
        <v>3</v>
      </c>
      <c r="P5008">
        <v>4.0999999999999996</v>
      </c>
      <c r="Q5008" t="str">
        <v>Very Good</v>
      </c>
      <c r="R5008">
        <v>155</v>
      </c>
    </row>
    <row r="5009" spans="1:18" x14ac:dyDescent="0.3">
      <c r="A5009">
        <v>18264447</v>
      </c>
      <c r="B5009">
        <v>1</v>
      </c>
      <c r="C5009" t="str">
        <f>_xlfn.XLOOKUP(B5009,'Country Master'!A:A,'Country Master'!B:B,"Not Found")</f>
        <v>India</v>
      </c>
      <c r="D5009" t="s">
        <v>3694</v>
      </c>
      <c r="E5009" t="s">
        <v>6819</v>
      </c>
      <c r="F5009" t="s">
        <v>6809</v>
      </c>
      <c r="G5009" t="s">
        <v>6808</v>
      </c>
      <c r="H5009">
        <v>77.184372100000004</v>
      </c>
      <c r="I5009">
        <v>28.7070075</v>
      </c>
      <c r="J5009" t="s">
        <v>1888</v>
      </c>
      <c r="K5009" cm="1">
        <f t="array" ref="K5009:R5009">_xlfn.XLOOKUP(A5009,KPIs!$A$2:$A$9552,KPIs!$B$2:$I$9552,"Not Found")</f>
        <v>600</v>
      </c>
      <c r="L5009" t="str">
        <v>Indian Rupees(Rs.)</v>
      </c>
      <c r="M5009" t="str">
        <v>No</v>
      </c>
      <c r="N5009" t="str">
        <v>Yes</v>
      </c>
      <c r="O5009">
        <v>2</v>
      </c>
      <c r="P5009">
        <v>3.3</v>
      </c>
      <c r="Q5009" t="str">
        <v>Average</v>
      </c>
      <c r="R5009">
        <v>28</v>
      </c>
    </row>
    <row r="5010" spans="1:18" x14ac:dyDescent="0.3">
      <c r="A5010">
        <v>300911</v>
      </c>
      <c r="B5010">
        <v>1</v>
      </c>
      <c r="C5010" t="str">
        <f>_xlfn.XLOOKUP(B5010,'Country Master'!A:A,'Country Master'!B:B,"Not Found")</f>
        <v>India</v>
      </c>
      <c r="D5010" t="s">
        <v>3694</v>
      </c>
      <c r="E5010" t="s">
        <v>6818</v>
      </c>
      <c r="F5010" t="s">
        <v>6809</v>
      </c>
      <c r="G5010" t="s">
        <v>6808</v>
      </c>
      <c r="H5010">
        <v>77.185405399999993</v>
      </c>
      <c r="I5010">
        <v>28.7094795</v>
      </c>
      <c r="J5010" t="s">
        <v>192</v>
      </c>
      <c r="K5010" cm="1">
        <f t="array" ref="K5010:R5010">_xlfn.XLOOKUP(A5010,KPIs!$A$2:$A$9552,KPIs!$B$2:$I$9552,"Not Found")</f>
        <v>200</v>
      </c>
      <c r="L5010" t="str">
        <v>Indian Rupees(Rs.)</v>
      </c>
      <c r="M5010" t="str">
        <v>No</v>
      </c>
      <c r="N5010" t="str">
        <v>No</v>
      </c>
      <c r="O5010">
        <v>1</v>
      </c>
      <c r="P5010">
        <v>3.2</v>
      </c>
      <c r="Q5010" t="str">
        <v>Average</v>
      </c>
      <c r="R5010">
        <v>15</v>
      </c>
    </row>
    <row r="5011" spans="1:18" x14ac:dyDescent="0.3">
      <c r="A5011">
        <v>4090</v>
      </c>
      <c r="B5011">
        <v>1</v>
      </c>
      <c r="C5011" t="str">
        <f>_xlfn.XLOOKUP(B5011,'Country Master'!A:A,'Country Master'!B:B,"Not Found")</f>
        <v>India</v>
      </c>
      <c r="D5011" t="s">
        <v>3694</v>
      </c>
      <c r="E5011" t="s">
        <v>6817</v>
      </c>
      <c r="F5011" t="s">
        <v>6809</v>
      </c>
      <c r="G5011" t="s">
        <v>6808</v>
      </c>
      <c r="H5011">
        <v>77.184776400000004</v>
      </c>
      <c r="I5011">
        <v>28.708434199999999</v>
      </c>
      <c r="J5011" t="s">
        <v>1904</v>
      </c>
      <c r="K5011" cm="1">
        <f t="array" ref="K5011:R5011">_xlfn.XLOOKUP(A5011,KPIs!$A$2:$A$9552,KPIs!$B$2:$I$9552,"Not Found")</f>
        <v>400</v>
      </c>
      <c r="L5011" t="str">
        <v>Indian Rupees(Rs.)</v>
      </c>
      <c r="M5011" t="str">
        <v>No</v>
      </c>
      <c r="N5011" t="str">
        <v>No</v>
      </c>
      <c r="O5011">
        <v>1</v>
      </c>
      <c r="P5011">
        <v>3.2</v>
      </c>
      <c r="Q5011" t="str">
        <v>Average</v>
      </c>
      <c r="R5011">
        <v>21</v>
      </c>
    </row>
    <row r="5012" spans="1:18" x14ac:dyDescent="0.3">
      <c r="A5012">
        <v>5729</v>
      </c>
      <c r="B5012">
        <v>1</v>
      </c>
      <c r="C5012" t="str">
        <f>_xlfn.XLOOKUP(B5012,'Country Master'!A:A,'Country Master'!B:B,"Not Found")</f>
        <v>India</v>
      </c>
      <c r="D5012" t="s">
        <v>3694</v>
      </c>
      <c r="E5012" t="s">
        <v>6816</v>
      </c>
      <c r="F5012" t="s">
        <v>6809</v>
      </c>
      <c r="G5012" t="s">
        <v>6808</v>
      </c>
      <c r="H5012">
        <v>77.185315500000002</v>
      </c>
      <c r="I5012">
        <v>28.709291799999999</v>
      </c>
      <c r="J5012" t="s">
        <v>269</v>
      </c>
      <c r="K5012" cm="1">
        <f t="array" ref="K5012:R5012">_xlfn.XLOOKUP(A5012,KPIs!$A$2:$A$9552,KPIs!$B$2:$I$9552,"Not Found")</f>
        <v>400</v>
      </c>
      <c r="L5012" t="str">
        <v>Indian Rupees(Rs.)</v>
      </c>
      <c r="M5012" t="str">
        <v>No</v>
      </c>
      <c r="N5012" t="str">
        <v>No</v>
      </c>
      <c r="O5012">
        <v>1</v>
      </c>
      <c r="P5012">
        <v>2.7</v>
      </c>
      <c r="Q5012" t="str">
        <v>Average</v>
      </c>
      <c r="R5012">
        <v>9</v>
      </c>
    </row>
    <row r="5013" spans="1:18" x14ac:dyDescent="0.3">
      <c r="A5013">
        <v>309704</v>
      </c>
      <c r="B5013">
        <v>1</v>
      </c>
      <c r="C5013" t="str">
        <f>_xlfn.XLOOKUP(B5013,'Country Master'!A:A,'Country Master'!B:B,"Not Found")</f>
        <v>India</v>
      </c>
      <c r="D5013" t="s">
        <v>3694</v>
      </c>
      <c r="E5013" t="s">
        <v>6815</v>
      </c>
      <c r="F5013" t="s">
        <v>6809</v>
      </c>
      <c r="G5013" t="s">
        <v>6808</v>
      </c>
      <c r="H5013">
        <v>77.184551799999994</v>
      </c>
      <c r="I5013">
        <v>28.7077411</v>
      </c>
      <c r="J5013" t="s">
        <v>3393</v>
      </c>
      <c r="K5013" cm="1">
        <f t="array" ref="K5013:R5013">_xlfn.XLOOKUP(A5013,KPIs!$A$2:$A$9552,KPIs!$B$2:$I$9552,"Not Found")</f>
        <v>150</v>
      </c>
      <c r="L5013" t="str">
        <v>Indian Rupees(Rs.)</v>
      </c>
      <c r="M5013" t="str">
        <v>No</v>
      </c>
      <c r="N5013" t="str">
        <v>No</v>
      </c>
      <c r="O5013">
        <v>1</v>
      </c>
      <c r="P5013">
        <v>2.8</v>
      </c>
      <c r="Q5013" t="str">
        <v>Average</v>
      </c>
      <c r="R5013">
        <v>13</v>
      </c>
    </row>
    <row r="5014" spans="1:18" x14ac:dyDescent="0.3">
      <c r="A5014">
        <v>964</v>
      </c>
      <c r="B5014">
        <v>1</v>
      </c>
      <c r="C5014" t="str">
        <f>_xlfn.XLOOKUP(B5014,'Country Master'!A:A,'Country Master'!B:B,"Not Found")</f>
        <v>India</v>
      </c>
      <c r="D5014" t="s">
        <v>3694</v>
      </c>
      <c r="E5014" t="s">
        <v>6814</v>
      </c>
      <c r="F5014" t="s">
        <v>6809</v>
      </c>
      <c r="G5014" t="s">
        <v>6808</v>
      </c>
      <c r="H5014">
        <v>77.185315500000002</v>
      </c>
      <c r="I5014">
        <v>28.709291799999999</v>
      </c>
      <c r="J5014" t="s">
        <v>269</v>
      </c>
      <c r="K5014" cm="1">
        <f t="array" ref="K5014:R5014">_xlfn.XLOOKUP(A5014,KPIs!$A$2:$A$9552,KPIs!$B$2:$I$9552,"Not Found")</f>
        <v>800</v>
      </c>
      <c r="L5014" t="str">
        <v>Indian Rupees(Rs.)</v>
      </c>
      <c r="M5014" t="str">
        <v>Yes</v>
      </c>
      <c r="N5014" t="str">
        <v>No</v>
      </c>
      <c r="O5014">
        <v>2</v>
      </c>
      <c r="P5014">
        <v>3.3</v>
      </c>
      <c r="Q5014" t="str">
        <v>Average</v>
      </c>
      <c r="R5014">
        <v>97</v>
      </c>
    </row>
    <row r="5015" spans="1:18" x14ac:dyDescent="0.3">
      <c r="A5015">
        <v>307333</v>
      </c>
      <c r="B5015">
        <v>1</v>
      </c>
      <c r="C5015" t="str">
        <f>_xlfn.XLOOKUP(B5015,'Country Master'!A:A,'Country Master'!B:B,"Not Found")</f>
        <v>India</v>
      </c>
      <c r="D5015" t="s">
        <v>3694</v>
      </c>
      <c r="E5015" t="s">
        <v>6813</v>
      </c>
      <c r="F5015" t="s">
        <v>6809</v>
      </c>
      <c r="G5015" t="s">
        <v>6808</v>
      </c>
      <c r="H5015">
        <v>77.184372100000004</v>
      </c>
      <c r="I5015">
        <v>28.7070075</v>
      </c>
      <c r="J5015" t="s">
        <v>2413</v>
      </c>
      <c r="K5015" cm="1">
        <f t="array" ref="K5015:R5015">_xlfn.XLOOKUP(A5015,KPIs!$A$2:$A$9552,KPIs!$B$2:$I$9552,"Not Found")</f>
        <v>350</v>
      </c>
      <c r="L5015" t="str">
        <v>Indian Rupees(Rs.)</v>
      </c>
      <c r="M5015" t="str">
        <v>No</v>
      </c>
      <c r="N5015" t="str">
        <v>No</v>
      </c>
      <c r="O5015">
        <v>1</v>
      </c>
      <c r="P5015">
        <v>3.5</v>
      </c>
      <c r="Q5015" t="str">
        <v>Good</v>
      </c>
      <c r="R5015">
        <v>38</v>
      </c>
    </row>
    <row r="5016" spans="1:18" x14ac:dyDescent="0.3">
      <c r="A5016">
        <v>5765</v>
      </c>
      <c r="B5016">
        <v>1</v>
      </c>
      <c r="C5016" t="str">
        <f>_xlfn.XLOOKUP(B5016,'Country Master'!A:A,'Country Master'!B:B,"Not Found")</f>
        <v>India</v>
      </c>
      <c r="D5016" t="s">
        <v>3694</v>
      </c>
      <c r="E5016" t="s">
        <v>6812</v>
      </c>
      <c r="F5016" t="s">
        <v>6809</v>
      </c>
      <c r="G5016" t="s">
        <v>6808</v>
      </c>
      <c r="H5016">
        <v>77.184956099999994</v>
      </c>
      <c r="I5016">
        <v>28.708451400000001</v>
      </c>
      <c r="J5016" t="s">
        <v>1906</v>
      </c>
      <c r="K5016" cm="1">
        <f t="array" ref="K5016:R5016">_xlfn.XLOOKUP(A5016,KPIs!$A$2:$A$9552,KPIs!$B$2:$I$9552,"Not Found")</f>
        <v>250</v>
      </c>
      <c r="L5016" t="str">
        <v>Indian Rupees(Rs.)</v>
      </c>
      <c r="M5016" t="str">
        <v>No</v>
      </c>
      <c r="N5016" t="str">
        <v>No</v>
      </c>
      <c r="O5016">
        <v>1</v>
      </c>
      <c r="P5016">
        <v>3.8</v>
      </c>
      <c r="Q5016" t="str">
        <v>Good</v>
      </c>
      <c r="R5016">
        <v>234</v>
      </c>
    </row>
    <row r="5017" spans="1:18" x14ac:dyDescent="0.3">
      <c r="A5017">
        <v>18037821</v>
      </c>
      <c r="B5017">
        <v>1</v>
      </c>
      <c r="C5017" t="str">
        <f>_xlfn.XLOOKUP(B5017,'Country Master'!A:A,'Country Master'!B:B,"Not Found")</f>
        <v>India</v>
      </c>
      <c r="D5017" t="s">
        <v>3694</v>
      </c>
      <c r="E5017" t="s">
        <v>6811</v>
      </c>
      <c r="F5017" t="s">
        <v>6809</v>
      </c>
      <c r="G5017" t="s">
        <v>6808</v>
      </c>
      <c r="H5017">
        <v>77.185360399999993</v>
      </c>
      <c r="I5017">
        <v>28.709340900000001</v>
      </c>
      <c r="J5017" t="s">
        <v>192</v>
      </c>
      <c r="K5017" cm="1">
        <f t="array" ref="K5017:R5017">_xlfn.XLOOKUP(A5017,KPIs!$A$2:$A$9552,KPIs!$B$2:$I$9552,"Not Found")</f>
        <v>300</v>
      </c>
      <c r="L5017" t="str">
        <v>Indian Rupees(Rs.)</v>
      </c>
      <c r="M5017" t="str">
        <v>No</v>
      </c>
      <c r="N5017" t="str">
        <v>No</v>
      </c>
      <c r="O5017">
        <v>1</v>
      </c>
      <c r="P5017">
        <v>0</v>
      </c>
      <c r="Q5017" t="str">
        <v>Not rated</v>
      </c>
      <c r="R5017">
        <v>3</v>
      </c>
    </row>
    <row r="5018" spans="1:18" x14ac:dyDescent="0.3">
      <c r="A5018">
        <v>18400738</v>
      </c>
      <c r="B5018">
        <v>1</v>
      </c>
      <c r="C5018" t="str">
        <f>_xlfn.XLOOKUP(B5018,'Country Master'!A:A,'Country Master'!B:B,"Not Found")</f>
        <v>India</v>
      </c>
      <c r="D5018" t="s">
        <v>3694</v>
      </c>
      <c r="E5018" t="s">
        <v>6810</v>
      </c>
      <c r="F5018" t="s">
        <v>6809</v>
      </c>
      <c r="G5018" t="s">
        <v>6808</v>
      </c>
      <c r="H5018">
        <v>77.184178340000003</v>
      </c>
      <c r="I5018">
        <v>28.706961679999999</v>
      </c>
      <c r="J5018" t="s">
        <v>2192</v>
      </c>
      <c r="K5018" cm="1">
        <f t="array" ref="K5018:R5018">_xlfn.XLOOKUP(A5018,KPIs!$A$2:$A$9552,KPIs!$B$2:$I$9552,"Not Found")</f>
        <v>1200</v>
      </c>
      <c r="L5018" t="str">
        <v>Indian Rupees(Rs.)</v>
      </c>
      <c r="M5018" t="str">
        <v>Yes</v>
      </c>
      <c r="N5018" t="str">
        <v>No</v>
      </c>
      <c r="O5018">
        <v>3</v>
      </c>
      <c r="P5018">
        <v>4.3</v>
      </c>
      <c r="Q5018" t="str">
        <v>Very Good</v>
      </c>
      <c r="R5018">
        <v>113</v>
      </c>
    </row>
    <row r="5019" spans="1:18" x14ac:dyDescent="0.3">
      <c r="A5019">
        <v>307730</v>
      </c>
      <c r="B5019">
        <v>1</v>
      </c>
      <c r="C5019" t="str">
        <f>_xlfn.XLOOKUP(B5019,'Country Master'!A:A,'Country Master'!B:B,"Not Found")</f>
        <v>India</v>
      </c>
      <c r="D5019" t="s">
        <v>3694</v>
      </c>
      <c r="E5019" t="s">
        <v>6807</v>
      </c>
      <c r="F5019" t="s">
        <v>6782</v>
      </c>
      <c r="G5019" t="s">
        <v>6781</v>
      </c>
      <c r="H5019">
        <v>77.146719899999994</v>
      </c>
      <c r="I5019">
        <v>28.656862</v>
      </c>
      <c r="J5019" t="s">
        <v>1904</v>
      </c>
      <c r="K5019" cm="1">
        <f t="array" ref="K5019:R5019">_xlfn.XLOOKUP(A5019,KPIs!$A$2:$A$9552,KPIs!$B$2:$I$9552,"Not Found")</f>
        <v>400</v>
      </c>
      <c r="L5019" t="str">
        <v>Indian Rupees(Rs.)</v>
      </c>
      <c r="M5019" t="str">
        <v>No</v>
      </c>
      <c r="N5019" t="str">
        <v>No</v>
      </c>
      <c r="O5019">
        <v>1</v>
      </c>
      <c r="P5019">
        <v>3.4</v>
      </c>
      <c r="Q5019" t="str">
        <v>Average</v>
      </c>
      <c r="R5019">
        <v>33</v>
      </c>
    </row>
    <row r="5020" spans="1:18" x14ac:dyDescent="0.3">
      <c r="A5020">
        <v>305251</v>
      </c>
      <c r="B5020">
        <v>1</v>
      </c>
      <c r="C5020" t="str">
        <f>_xlfn.XLOOKUP(B5020,'Country Master'!A:A,'Country Master'!B:B,"Not Found")</f>
        <v>India</v>
      </c>
      <c r="D5020" t="s">
        <v>3694</v>
      </c>
      <c r="E5020" t="s">
        <v>6806</v>
      </c>
      <c r="F5020" t="s">
        <v>6782</v>
      </c>
      <c r="G5020" t="s">
        <v>6781</v>
      </c>
      <c r="H5020">
        <v>77.146724399999997</v>
      </c>
      <c r="I5020">
        <v>28.657132000000001</v>
      </c>
      <c r="J5020" t="s">
        <v>194</v>
      </c>
      <c r="K5020" cm="1">
        <f t="array" ref="K5020:R5020">_xlfn.XLOOKUP(A5020,KPIs!$A$2:$A$9552,KPIs!$B$2:$I$9552,"Not Found")</f>
        <v>650</v>
      </c>
      <c r="L5020" t="str">
        <v>Indian Rupees(Rs.)</v>
      </c>
      <c r="M5020" t="str">
        <v>No</v>
      </c>
      <c r="N5020" t="str">
        <v>No</v>
      </c>
      <c r="O5020">
        <v>2</v>
      </c>
      <c r="P5020">
        <v>3.1</v>
      </c>
      <c r="Q5020" t="str">
        <v>Average</v>
      </c>
      <c r="R5020">
        <v>18</v>
      </c>
    </row>
    <row r="5021" spans="1:18" x14ac:dyDescent="0.3">
      <c r="A5021">
        <v>312087</v>
      </c>
      <c r="B5021">
        <v>1</v>
      </c>
      <c r="C5021" t="str">
        <f>_xlfn.XLOOKUP(B5021,'Country Master'!A:A,'Country Master'!B:B,"Not Found")</f>
        <v>India</v>
      </c>
      <c r="D5021" t="s">
        <v>3694</v>
      </c>
      <c r="E5021" t="s">
        <v>6805</v>
      </c>
      <c r="F5021" t="s">
        <v>6782</v>
      </c>
      <c r="G5021" t="s">
        <v>6781</v>
      </c>
      <c r="H5021">
        <v>77.146601599999997</v>
      </c>
      <c r="I5021">
        <v>28.656952400000002</v>
      </c>
      <c r="J5021" t="s">
        <v>2276</v>
      </c>
      <c r="K5021" cm="1">
        <f t="array" ref="K5021:R5021">_xlfn.XLOOKUP(A5021,KPIs!$A$2:$A$9552,KPIs!$B$2:$I$9552,"Not Found")</f>
        <v>300</v>
      </c>
      <c r="L5021" t="str">
        <v>Indian Rupees(Rs.)</v>
      </c>
      <c r="M5021" t="str">
        <v>No</v>
      </c>
      <c r="N5021" t="str">
        <v>No</v>
      </c>
      <c r="O5021">
        <v>1</v>
      </c>
      <c r="P5021">
        <v>3.1</v>
      </c>
      <c r="Q5021" t="str">
        <v>Average</v>
      </c>
      <c r="R5021">
        <v>6</v>
      </c>
    </row>
    <row r="5022" spans="1:18" x14ac:dyDescent="0.3">
      <c r="A5022">
        <v>18070503</v>
      </c>
      <c r="B5022">
        <v>1</v>
      </c>
      <c r="C5022" t="str">
        <f>_xlfn.XLOOKUP(B5022,'Country Master'!A:A,'Country Master'!B:B,"Not Found")</f>
        <v>India</v>
      </c>
      <c r="D5022" t="s">
        <v>3694</v>
      </c>
      <c r="E5022" t="s">
        <v>6804</v>
      </c>
      <c r="F5022" t="s">
        <v>6782</v>
      </c>
      <c r="G5022" t="s">
        <v>6781</v>
      </c>
      <c r="H5022">
        <v>77.146739499999995</v>
      </c>
      <c r="I5022">
        <v>28.656860500000001</v>
      </c>
      <c r="J5022" t="s">
        <v>6803</v>
      </c>
      <c r="K5022" cm="1">
        <f t="array" ref="K5022:R5022">_xlfn.XLOOKUP(A5022,KPIs!$A$2:$A$9552,KPIs!$B$2:$I$9552,"Not Found")</f>
        <v>500</v>
      </c>
      <c r="L5022" t="str">
        <v>Indian Rupees(Rs.)</v>
      </c>
      <c r="M5022" t="str">
        <v>No</v>
      </c>
      <c r="N5022" t="str">
        <v>No</v>
      </c>
      <c r="O5022">
        <v>2</v>
      </c>
      <c r="P5022">
        <v>2.7</v>
      </c>
      <c r="Q5022" t="str">
        <v>Average</v>
      </c>
      <c r="R5022">
        <v>31</v>
      </c>
    </row>
    <row r="5023" spans="1:18" x14ac:dyDescent="0.3">
      <c r="A5023">
        <v>18454460</v>
      </c>
      <c r="B5023">
        <v>1</v>
      </c>
      <c r="C5023" t="str">
        <f>_xlfn.XLOOKUP(B5023,'Country Master'!A:A,'Country Master'!B:B,"Not Found")</f>
        <v>India</v>
      </c>
      <c r="D5023" t="s">
        <v>3694</v>
      </c>
      <c r="E5023" t="s">
        <v>6802</v>
      </c>
      <c r="F5023" t="s">
        <v>6782</v>
      </c>
      <c r="G5023" t="s">
        <v>6781</v>
      </c>
      <c r="H5023">
        <v>77.147130700000005</v>
      </c>
      <c r="I5023">
        <v>28.657171399999999</v>
      </c>
      <c r="J5023" t="s">
        <v>715</v>
      </c>
      <c r="K5023" cm="1">
        <f t="array" ref="K5023:R5023">_xlfn.XLOOKUP(A5023,KPIs!$A$2:$A$9552,KPIs!$B$2:$I$9552,"Not Found")</f>
        <v>500</v>
      </c>
      <c r="L5023" t="str">
        <v>Indian Rupees(Rs.)</v>
      </c>
      <c r="M5023" t="str">
        <v>No</v>
      </c>
      <c r="N5023" t="str">
        <v>Yes</v>
      </c>
      <c r="O5023">
        <v>2</v>
      </c>
      <c r="P5023">
        <v>3.3</v>
      </c>
      <c r="Q5023" t="str">
        <v>Average</v>
      </c>
      <c r="R5023">
        <v>19</v>
      </c>
    </row>
    <row r="5024" spans="1:18" x14ac:dyDescent="0.3">
      <c r="A5024">
        <v>18419902</v>
      </c>
      <c r="B5024">
        <v>1</v>
      </c>
      <c r="C5024" t="str">
        <f>_xlfn.XLOOKUP(B5024,'Country Master'!A:A,'Country Master'!B:B,"Not Found")</f>
        <v>India</v>
      </c>
      <c r="D5024" t="s">
        <v>3694</v>
      </c>
      <c r="E5024" t="s">
        <v>6801</v>
      </c>
      <c r="F5024" t="s">
        <v>6782</v>
      </c>
      <c r="G5024" t="s">
        <v>6781</v>
      </c>
      <c r="H5024">
        <v>77.146624299999999</v>
      </c>
      <c r="I5024">
        <v>28.656769100000002</v>
      </c>
      <c r="J5024" t="s">
        <v>2368</v>
      </c>
      <c r="K5024" cm="1">
        <f t="array" ref="K5024:R5024">_xlfn.XLOOKUP(A5024,KPIs!$A$2:$A$9552,KPIs!$B$2:$I$9552,"Not Found")</f>
        <v>300</v>
      </c>
      <c r="L5024" t="str">
        <v>Indian Rupees(Rs.)</v>
      </c>
      <c r="M5024" t="str">
        <v>No</v>
      </c>
      <c r="N5024" t="str">
        <v>No</v>
      </c>
      <c r="O5024">
        <v>1</v>
      </c>
      <c r="P5024">
        <v>3.2</v>
      </c>
      <c r="Q5024" t="str">
        <v>Average</v>
      </c>
      <c r="R5024">
        <v>13</v>
      </c>
    </row>
    <row r="5025" spans="1:18" x14ac:dyDescent="0.3">
      <c r="A5025">
        <v>307356</v>
      </c>
      <c r="B5025">
        <v>1</v>
      </c>
      <c r="C5025" t="str">
        <f>_xlfn.XLOOKUP(B5025,'Country Master'!A:A,'Country Master'!B:B,"Not Found")</f>
        <v>India</v>
      </c>
      <c r="D5025" t="s">
        <v>3694</v>
      </c>
      <c r="E5025" t="s">
        <v>6800</v>
      </c>
      <c r="F5025" t="s">
        <v>6782</v>
      </c>
      <c r="G5025" t="s">
        <v>6781</v>
      </c>
      <c r="H5025">
        <v>77.146744699999999</v>
      </c>
      <c r="I5025">
        <v>28.656845400000002</v>
      </c>
      <c r="J5025" t="s">
        <v>177</v>
      </c>
      <c r="K5025" cm="1">
        <f t="array" ref="K5025:R5025">_xlfn.XLOOKUP(A5025,KPIs!$A$2:$A$9552,KPIs!$B$2:$I$9552,"Not Found")</f>
        <v>800</v>
      </c>
      <c r="L5025" t="str">
        <v>Indian Rupees(Rs.)</v>
      </c>
      <c r="M5025" t="str">
        <v>No</v>
      </c>
      <c r="N5025" t="str">
        <v>No</v>
      </c>
      <c r="O5025">
        <v>2</v>
      </c>
      <c r="P5025">
        <v>2.9</v>
      </c>
      <c r="Q5025" t="str">
        <v>Average</v>
      </c>
      <c r="R5025">
        <v>48</v>
      </c>
    </row>
    <row r="5026" spans="1:18" x14ac:dyDescent="0.3">
      <c r="A5026">
        <v>8580</v>
      </c>
      <c r="B5026">
        <v>1</v>
      </c>
      <c r="C5026" t="str">
        <f>_xlfn.XLOOKUP(B5026,'Country Master'!A:A,'Country Master'!B:B,"Not Found")</f>
        <v>India</v>
      </c>
      <c r="D5026" t="s">
        <v>3694</v>
      </c>
      <c r="E5026" t="s">
        <v>6799</v>
      </c>
      <c r="F5026" t="s">
        <v>6782</v>
      </c>
      <c r="G5026" t="s">
        <v>6781</v>
      </c>
      <c r="H5026">
        <v>77.146731000000003</v>
      </c>
      <c r="I5026">
        <v>28.656801999999999</v>
      </c>
      <c r="J5026" t="s">
        <v>285</v>
      </c>
      <c r="K5026" cm="1">
        <f t="array" ref="K5026:R5026">_xlfn.XLOOKUP(A5026,KPIs!$A$2:$A$9552,KPIs!$B$2:$I$9552,"Not Found")</f>
        <v>300</v>
      </c>
      <c r="L5026" t="str">
        <v>Indian Rupees(Rs.)</v>
      </c>
      <c r="M5026" t="str">
        <v>No</v>
      </c>
      <c r="N5026" t="str">
        <v>No</v>
      </c>
      <c r="O5026">
        <v>1</v>
      </c>
      <c r="P5026">
        <v>3.1</v>
      </c>
      <c r="Q5026" t="str">
        <v>Average</v>
      </c>
      <c r="R5026">
        <v>25</v>
      </c>
    </row>
    <row r="5027" spans="1:18" x14ac:dyDescent="0.3">
      <c r="A5027">
        <v>18324914</v>
      </c>
      <c r="B5027">
        <v>1</v>
      </c>
      <c r="C5027" t="str">
        <f>_xlfn.XLOOKUP(B5027,'Country Master'!A:A,'Country Master'!B:B,"Not Found")</f>
        <v>India</v>
      </c>
      <c r="D5027" t="s">
        <v>3694</v>
      </c>
      <c r="E5027" t="s">
        <v>6798</v>
      </c>
      <c r="F5027" t="s">
        <v>6782</v>
      </c>
      <c r="G5027" t="s">
        <v>6781</v>
      </c>
      <c r="H5027">
        <v>77.146741800000001</v>
      </c>
      <c r="I5027">
        <v>28.656881599999998</v>
      </c>
      <c r="J5027" t="s">
        <v>1910</v>
      </c>
      <c r="K5027" cm="1">
        <f t="array" ref="K5027:R5027">_xlfn.XLOOKUP(A5027,KPIs!$A$2:$A$9552,KPIs!$B$2:$I$9552,"Not Found")</f>
        <v>400</v>
      </c>
      <c r="L5027" t="str">
        <v>Indian Rupees(Rs.)</v>
      </c>
      <c r="M5027" t="str">
        <v>No</v>
      </c>
      <c r="N5027" t="str">
        <v>No</v>
      </c>
      <c r="O5027">
        <v>1</v>
      </c>
      <c r="P5027">
        <v>3.2</v>
      </c>
      <c r="Q5027" t="str">
        <v>Average</v>
      </c>
      <c r="R5027">
        <v>13</v>
      </c>
    </row>
    <row r="5028" spans="1:18" x14ac:dyDescent="0.3">
      <c r="A5028">
        <v>300473</v>
      </c>
      <c r="B5028">
        <v>1</v>
      </c>
      <c r="C5028" t="str">
        <f>_xlfn.XLOOKUP(B5028,'Country Master'!A:A,'Country Master'!B:B,"Not Found")</f>
        <v>India</v>
      </c>
      <c r="D5028" t="s">
        <v>3694</v>
      </c>
      <c r="E5028" t="s">
        <v>6797</v>
      </c>
      <c r="F5028" t="s">
        <v>6782</v>
      </c>
      <c r="G5028" t="s">
        <v>6781</v>
      </c>
      <c r="H5028">
        <v>77.146883500000001</v>
      </c>
      <c r="I5028">
        <v>28.656762400000002</v>
      </c>
      <c r="J5028" t="s">
        <v>1888</v>
      </c>
      <c r="K5028" cm="1">
        <f t="array" ref="K5028:R5028">_xlfn.XLOOKUP(A5028,KPIs!$A$2:$A$9552,KPIs!$B$2:$I$9552,"Not Found")</f>
        <v>700</v>
      </c>
      <c r="L5028" t="str">
        <v>Indian Rupees(Rs.)</v>
      </c>
      <c r="M5028" t="str">
        <v>No</v>
      </c>
      <c r="N5028" t="str">
        <v>No</v>
      </c>
      <c r="O5028">
        <v>2</v>
      </c>
      <c r="P5028">
        <v>3.3</v>
      </c>
      <c r="Q5028" t="str">
        <v>Average</v>
      </c>
      <c r="R5028">
        <v>79</v>
      </c>
    </row>
    <row r="5029" spans="1:18" x14ac:dyDescent="0.3">
      <c r="A5029">
        <v>306250</v>
      </c>
      <c r="B5029">
        <v>1</v>
      </c>
      <c r="C5029" t="str">
        <f>_xlfn.XLOOKUP(B5029,'Country Master'!A:A,'Country Master'!B:B,"Not Found")</f>
        <v>India</v>
      </c>
      <c r="D5029" t="s">
        <v>3694</v>
      </c>
      <c r="E5029" t="s">
        <v>6796</v>
      </c>
      <c r="F5029" t="s">
        <v>6782</v>
      </c>
      <c r="G5029" t="s">
        <v>6781</v>
      </c>
      <c r="H5029">
        <v>77.146737400000006</v>
      </c>
      <c r="I5029">
        <v>28.656854500000001</v>
      </c>
      <c r="J5029" t="s">
        <v>1888</v>
      </c>
      <c r="K5029" cm="1">
        <f t="array" ref="K5029:R5029">_xlfn.XLOOKUP(A5029,KPIs!$A$2:$A$9552,KPIs!$B$2:$I$9552,"Not Found")</f>
        <v>600</v>
      </c>
      <c r="L5029" t="str">
        <v>Indian Rupees(Rs.)</v>
      </c>
      <c r="M5029" t="str">
        <v>No</v>
      </c>
      <c r="N5029" t="str">
        <v>No</v>
      </c>
      <c r="O5029">
        <v>2</v>
      </c>
      <c r="P5029">
        <v>3.2</v>
      </c>
      <c r="Q5029" t="str">
        <v>Average</v>
      </c>
      <c r="R5029">
        <v>32</v>
      </c>
    </row>
    <row r="5030" spans="1:18" x14ac:dyDescent="0.3">
      <c r="A5030">
        <v>18356784</v>
      </c>
      <c r="B5030">
        <v>1</v>
      </c>
      <c r="C5030" t="str">
        <f>_xlfn.XLOOKUP(B5030,'Country Master'!A:A,'Country Master'!B:B,"Not Found")</f>
        <v>India</v>
      </c>
      <c r="D5030" t="s">
        <v>3694</v>
      </c>
      <c r="E5030" t="s">
        <v>6795</v>
      </c>
      <c r="F5030" t="s">
        <v>6782</v>
      </c>
      <c r="G5030" t="s">
        <v>6781</v>
      </c>
      <c r="H5030">
        <v>77.146720799999997</v>
      </c>
      <c r="I5030">
        <v>28.656857599999999</v>
      </c>
      <c r="J5030" t="s">
        <v>1919</v>
      </c>
      <c r="K5030" cm="1">
        <f t="array" ref="K5030:R5030">_xlfn.XLOOKUP(A5030,KPIs!$A$2:$A$9552,KPIs!$B$2:$I$9552,"Not Found")</f>
        <v>400</v>
      </c>
      <c r="L5030" t="str">
        <v>Indian Rupees(Rs.)</v>
      </c>
      <c r="M5030" t="str">
        <v>No</v>
      </c>
      <c r="N5030" t="str">
        <v>No</v>
      </c>
      <c r="O5030">
        <v>1</v>
      </c>
      <c r="P5030">
        <v>3.3</v>
      </c>
      <c r="Q5030" t="str">
        <v>Average</v>
      </c>
      <c r="R5030">
        <v>11</v>
      </c>
    </row>
    <row r="5031" spans="1:18" x14ac:dyDescent="0.3">
      <c r="A5031">
        <v>8373</v>
      </c>
      <c r="B5031">
        <v>1</v>
      </c>
      <c r="C5031" t="str">
        <f>_xlfn.XLOOKUP(B5031,'Country Master'!A:A,'Country Master'!B:B,"Not Found")</f>
        <v>India</v>
      </c>
      <c r="D5031" t="s">
        <v>3694</v>
      </c>
      <c r="E5031" t="s">
        <v>6794</v>
      </c>
      <c r="F5031" t="s">
        <v>6782</v>
      </c>
      <c r="G5031" t="s">
        <v>6781</v>
      </c>
      <c r="H5031">
        <v>77.146793799999998</v>
      </c>
      <c r="I5031">
        <v>28.6571438</v>
      </c>
      <c r="J5031" t="s">
        <v>577</v>
      </c>
      <c r="K5031" cm="1">
        <f t="array" ref="K5031:R5031">_xlfn.XLOOKUP(A5031,KPIs!$A$2:$A$9552,KPIs!$B$2:$I$9552,"Not Found")</f>
        <v>500</v>
      </c>
      <c r="L5031" t="str">
        <v>Indian Rupees(Rs.)</v>
      </c>
      <c r="M5031" t="str">
        <v>No</v>
      </c>
      <c r="N5031" t="str">
        <v>Yes</v>
      </c>
      <c r="O5031">
        <v>2</v>
      </c>
      <c r="P5031">
        <v>2.6</v>
      </c>
      <c r="Q5031" t="str">
        <v>Average</v>
      </c>
      <c r="R5031">
        <v>87</v>
      </c>
    </row>
    <row r="5032" spans="1:18" x14ac:dyDescent="0.3">
      <c r="A5032">
        <v>308101</v>
      </c>
      <c r="B5032">
        <v>1</v>
      </c>
      <c r="C5032" t="str">
        <f>_xlfn.XLOOKUP(B5032,'Country Master'!A:A,'Country Master'!B:B,"Not Found")</f>
        <v>India</v>
      </c>
      <c r="D5032" t="s">
        <v>3694</v>
      </c>
      <c r="E5032" t="s">
        <v>6793</v>
      </c>
      <c r="F5032" t="s">
        <v>6782</v>
      </c>
      <c r="G5032" t="s">
        <v>6781</v>
      </c>
      <c r="H5032">
        <v>77.146871399999995</v>
      </c>
      <c r="I5032">
        <v>28.656851899999999</v>
      </c>
      <c r="J5032" t="s">
        <v>2553</v>
      </c>
      <c r="K5032" cm="1">
        <f t="array" ref="K5032:R5032">_xlfn.XLOOKUP(A5032,KPIs!$A$2:$A$9552,KPIs!$B$2:$I$9552,"Not Found")</f>
        <v>350</v>
      </c>
      <c r="L5032" t="str">
        <v>Indian Rupees(Rs.)</v>
      </c>
      <c r="M5032" t="str">
        <v>No</v>
      </c>
      <c r="N5032" t="str">
        <v>No</v>
      </c>
      <c r="O5032">
        <v>1</v>
      </c>
      <c r="P5032">
        <v>3.3</v>
      </c>
      <c r="Q5032" t="str">
        <v>Average</v>
      </c>
      <c r="R5032">
        <v>28</v>
      </c>
    </row>
    <row r="5033" spans="1:18" x14ac:dyDescent="0.3">
      <c r="A5033">
        <v>8840</v>
      </c>
      <c r="B5033">
        <v>1</v>
      </c>
      <c r="C5033" t="str">
        <f>_xlfn.XLOOKUP(B5033,'Country Master'!A:A,'Country Master'!B:B,"Not Found")</f>
        <v>India</v>
      </c>
      <c r="D5033" t="s">
        <v>3694</v>
      </c>
      <c r="E5033" t="s">
        <v>6792</v>
      </c>
      <c r="F5033" t="s">
        <v>6782</v>
      </c>
      <c r="G5033" t="s">
        <v>6781</v>
      </c>
      <c r="H5033">
        <v>77.146750999999995</v>
      </c>
      <c r="I5033">
        <v>28.657001300000001</v>
      </c>
      <c r="J5033" t="s">
        <v>2298</v>
      </c>
      <c r="K5033" cm="1">
        <f t="array" ref="K5033:R5033">_xlfn.XLOOKUP(A5033,KPIs!$A$2:$A$9552,KPIs!$B$2:$I$9552,"Not Found")</f>
        <v>500</v>
      </c>
      <c r="L5033" t="str">
        <v>Indian Rupees(Rs.)</v>
      </c>
      <c r="M5033" t="str">
        <v>No</v>
      </c>
      <c r="N5033" t="str">
        <v>Yes</v>
      </c>
      <c r="O5033">
        <v>2</v>
      </c>
      <c r="P5033">
        <v>2.6</v>
      </c>
      <c r="Q5033" t="str">
        <v>Average</v>
      </c>
      <c r="R5033">
        <v>69</v>
      </c>
    </row>
    <row r="5034" spans="1:18" x14ac:dyDescent="0.3">
      <c r="A5034">
        <v>18228870</v>
      </c>
      <c r="B5034">
        <v>1</v>
      </c>
      <c r="C5034" t="str">
        <f>_xlfn.XLOOKUP(B5034,'Country Master'!A:A,'Country Master'!B:B,"Not Found")</f>
        <v>India</v>
      </c>
      <c r="D5034" t="s">
        <v>3694</v>
      </c>
      <c r="E5034" t="s">
        <v>6791</v>
      </c>
      <c r="F5034" t="s">
        <v>6782</v>
      </c>
      <c r="G5034" t="s">
        <v>6781</v>
      </c>
      <c r="H5034">
        <v>77.1469278</v>
      </c>
      <c r="I5034">
        <v>28.6571824</v>
      </c>
      <c r="J5034" t="s">
        <v>3661</v>
      </c>
      <c r="K5034" cm="1">
        <f t="array" ref="K5034:R5034">_xlfn.XLOOKUP(A5034,KPIs!$A$2:$A$9552,KPIs!$B$2:$I$9552,"Not Found")</f>
        <v>350</v>
      </c>
      <c r="L5034" t="str">
        <v>Indian Rupees(Rs.)</v>
      </c>
      <c r="M5034" t="str">
        <v>No</v>
      </c>
      <c r="N5034" t="str">
        <v>No</v>
      </c>
      <c r="O5034">
        <v>1</v>
      </c>
      <c r="P5034">
        <v>3.2</v>
      </c>
      <c r="Q5034" t="str">
        <v>Average</v>
      </c>
      <c r="R5034">
        <v>41</v>
      </c>
    </row>
    <row r="5035" spans="1:18" x14ac:dyDescent="0.3">
      <c r="A5035">
        <v>7066</v>
      </c>
      <c r="B5035">
        <v>1</v>
      </c>
      <c r="C5035" t="str">
        <f>_xlfn.XLOOKUP(B5035,'Country Master'!A:A,'Country Master'!B:B,"Not Found")</f>
        <v>India</v>
      </c>
      <c r="D5035" t="s">
        <v>3694</v>
      </c>
      <c r="E5035" t="s">
        <v>6790</v>
      </c>
      <c r="F5035" t="s">
        <v>6782</v>
      </c>
      <c r="G5035" t="s">
        <v>6781</v>
      </c>
      <c r="H5035">
        <v>77.146726299999997</v>
      </c>
      <c r="I5035">
        <v>28.656857899999999</v>
      </c>
      <c r="J5035" t="s">
        <v>860</v>
      </c>
      <c r="K5035" cm="1">
        <f t="array" ref="K5035:R5035">_xlfn.XLOOKUP(A5035,KPIs!$A$2:$A$9552,KPIs!$B$2:$I$9552,"Not Found")</f>
        <v>1100</v>
      </c>
      <c r="L5035" t="str">
        <v>Indian Rupees(Rs.)</v>
      </c>
      <c r="M5035" t="str">
        <v>No</v>
      </c>
      <c r="N5035" t="str">
        <v>Yes</v>
      </c>
      <c r="O5035">
        <v>3</v>
      </c>
      <c r="P5035">
        <v>3.5</v>
      </c>
      <c r="Q5035" t="str">
        <v>Good</v>
      </c>
      <c r="R5035">
        <v>120</v>
      </c>
    </row>
    <row r="5036" spans="1:18" x14ac:dyDescent="0.3">
      <c r="A5036">
        <v>305479</v>
      </c>
      <c r="B5036">
        <v>1</v>
      </c>
      <c r="C5036" t="str">
        <f>_xlfn.XLOOKUP(B5036,'Country Master'!A:A,'Country Master'!B:B,"Not Found")</f>
        <v>India</v>
      </c>
      <c r="D5036" t="s">
        <v>3694</v>
      </c>
      <c r="E5036" t="s">
        <v>6789</v>
      </c>
      <c r="F5036" t="s">
        <v>6782</v>
      </c>
      <c r="G5036" t="s">
        <v>6781</v>
      </c>
      <c r="H5036">
        <v>77.146741000000006</v>
      </c>
      <c r="I5036">
        <v>28.656857599999999</v>
      </c>
      <c r="J5036" t="s">
        <v>3209</v>
      </c>
      <c r="K5036" cm="1">
        <f t="array" ref="K5036:R5036">_xlfn.XLOOKUP(A5036,KPIs!$A$2:$A$9552,KPIs!$B$2:$I$9552,"Not Found")</f>
        <v>600</v>
      </c>
      <c r="L5036" t="str">
        <v>Indian Rupees(Rs.)</v>
      </c>
      <c r="M5036" t="str">
        <v>No</v>
      </c>
      <c r="N5036" t="str">
        <v>No</v>
      </c>
      <c r="O5036">
        <v>2</v>
      </c>
      <c r="P5036">
        <v>3.5</v>
      </c>
      <c r="Q5036" t="str">
        <v>Good</v>
      </c>
      <c r="R5036">
        <v>107</v>
      </c>
    </row>
    <row r="5037" spans="1:18" x14ac:dyDescent="0.3">
      <c r="A5037">
        <v>8845</v>
      </c>
      <c r="B5037">
        <v>1</v>
      </c>
      <c r="C5037" t="str">
        <f>_xlfn.XLOOKUP(B5037,'Country Master'!A:A,'Country Master'!B:B,"Not Found")</f>
        <v>India</v>
      </c>
      <c r="D5037" t="s">
        <v>3694</v>
      </c>
      <c r="E5037" t="s">
        <v>6788</v>
      </c>
      <c r="F5037" t="s">
        <v>6782</v>
      </c>
      <c r="G5037" t="s">
        <v>6781</v>
      </c>
      <c r="H5037">
        <v>77.146642</v>
      </c>
      <c r="I5037">
        <v>28.6568212</v>
      </c>
      <c r="J5037" t="s">
        <v>298</v>
      </c>
      <c r="K5037" cm="1">
        <f t="array" ref="K5037:R5037">_xlfn.XLOOKUP(A5037,KPIs!$A$2:$A$9552,KPIs!$B$2:$I$9552,"Not Found")</f>
        <v>400</v>
      </c>
      <c r="L5037" t="str">
        <v>Indian Rupees(Rs.)</v>
      </c>
      <c r="M5037" t="str">
        <v>No</v>
      </c>
      <c r="N5037" t="str">
        <v>No</v>
      </c>
      <c r="O5037">
        <v>1</v>
      </c>
      <c r="P5037">
        <v>3.5</v>
      </c>
      <c r="Q5037" t="str">
        <v>Good</v>
      </c>
      <c r="R5037">
        <v>33</v>
      </c>
    </row>
    <row r="5038" spans="1:18" x14ac:dyDescent="0.3">
      <c r="A5038">
        <v>7509</v>
      </c>
      <c r="B5038">
        <v>1</v>
      </c>
      <c r="C5038" t="str">
        <f>_xlfn.XLOOKUP(B5038,'Country Master'!A:A,'Country Master'!B:B,"Not Found")</f>
        <v>India</v>
      </c>
      <c r="D5038" t="s">
        <v>3694</v>
      </c>
      <c r="E5038" t="s">
        <v>6787</v>
      </c>
      <c r="F5038" t="s">
        <v>6782</v>
      </c>
      <c r="G5038" t="s">
        <v>6781</v>
      </c>
      <c r="H5038">
        <v>77.146657599999998</v>
      </c>
      <c r="I5038">
        <v>28.6570681</v>
      </c>
      <c r="J5038" t="s">
        <v>6786</v>
      </c>
      <c r="K5038" cm="1">
        <f t="array" ref="K5038:R5038">_xlfn.XLOOKUP(A5038,KPIs!$A$2:$A$9552,KPIs!$B$2:$I$9552,"Not Found")</f>
        <v>1200</v>
      </c>
      <c r="L5038" t="str">
        <v>Indian Rupees(Rs.)</v>
      </c>
      <c r="M5038" t="str">
        <v>Yes</v>
      </c>
      <c r="N5038" t="str">
        <v>No</v>
      </c>
      <c r="O5038">
        <v>3</v>
      </c>
      <c r="P5038">
        <v>3.8</v>
      </c>
      <c r="Q5038" t="str">
        <v>Good</v>
      </c>
      <c r="R5038">
        <v>371</v>
      </c>
    </row>
    <row r="5039" spans="1:18" x14ac:dyDescent="0.3">
      <c r="A5039">
        <v>302715</v>
      </c>
      <c r="B5039">
        <v>1</v>
      </c>
      <c r="C5039" t="str">
        <f>_xlfn.XLOOKUP(B5039,'Country Master'!A:A,'Country Master'!B:B,"Not Found")</f>
        <v>India</v>
      </c>
      <c r="D5039" t="s">
        <v>3694</v>
      </c>
      <c r="E5039" t="s">
        <v>6785</v>
      </c>
      <c r="F5039" t="s">
        <v>6782</v>
      </c>
      <c r="G5039" t="s">
        <v>6781</v>
      </c>
      <c r="H5039">
        <v>77.1469965</v>
      </c>
      <c r="I5039">
        <v>28.656931</v>
      </c>
      <c r="J5039" t="s">
        <v>3599</v>
      </c>
      <c r="K5039" cm="1">
        <f t="array" ref="K5039:R5039">_xlfn.XLOOKUP(A5039,KPIs!$A$2:$A$9552,KPIs!$B$2:$I$9552,"Not Found")</f>
        <v>1000</v>
      </c>
      <c r="L5039" t="str">
        <v>Indian Rupees(Rs.)</v>
      </c>
      <c r="M5039" t="str">
        <v>Yes</v>
      </c>
      <c r="N5039" t="str">
        <v>Yes</v>
      </c>
      <c r="O5039">
        <v>3</v>
      </c>
      <c r="P5039">
        <v>2.4</v>
      </c>
      <c r="Q5039" t="str">
        <v>Poor</v>
      </c>
      <c r="R5039">
        <v>96</v>
      </c>
    </row>
    <row r="5040" spans="1:18" x14ac:dyDescent="0.3">
      <c r="A5040">
        <v>18241509</v>
      </c>
      <c r="B5040">
        <v>1</v>
      </c>
      <c r="C5040" t="str">
        <f>_xlfn.XLOOKUP(B5040,'Country Master'!A:A,'Country Master'!B:B,"Not Found")</f>
        <v>India</v>
      </c>
      <c r="D5040" t="s">
        <v>3694</v>
      </c>
      <c r="E5040" t="s">
        <v>6784</v>
      </c>
      <c r="F5040" t="s">
        <v>6782</v>
      </c>
      <c r="G5040" t="s">
        <v>6781</v>
      </c>
      <c r="H5040">
        <v>77.146758000000005</v>
      </c>
      <c r="I5040">
        <v>28.656980799999999</v>
      </c>
      <c r="J5040" t="s">
        <v>2291</v>
      </c>
      <c r="K5040" cm="1">
        <f t="array" ref="K5040:R5040">_xlfn.XLOOKUP(A5040,KPIs!$A$2:$A$9552,KPIs!$B$2:$I$9552,"Not Found")</f>
        <v>400</v>
      </c>
      <c r="L5040" t="str">
        <v>Indian Rupees(Rs.)</v>
      </c>
      <c r="M5040" t="str">
        <v>No</v>
      </c>
      <c r="N5040" t="str">
        <v>No</v>
      </c>
      <c r="O5040">
        <v>1</v>
      </c>
      <c r="P5040">
        <v>4.0999999999999996</v>
      </c>
      <c r="Q5040" t="str">
        <v>Very Good</v>
      </c>
      <c r="R5040">
        <v>60</v>
      </c>
    </row>
    <row r="5041" spans="1:18" x14ac:dyDescent="0.3">
      <c r="A5041">
        <v>18277003</v>
      </c>
      <c r="B5041">
        <v>1</v>
      </c>
      <c r="C5041" t="str">
        <f>_xlfn.XLOOKUP(B5041,'Country Master'!A:A,'Country Master'!B:B,"Not Found")</f>
        <v>India</v>
      </c>
      <c r="D5041" t="s">
        <v>3694</v>
      </c>
      <c r="E5041" t="s">
        <v>6783</v>
      </c>
      <c r="F5041" t="s">
        <v>6782</v>
      </c>
      <c r="G5041" t="s">
        <v>6781</v>
      </c>
      <c r="H5041">
        <v>77.146849700000004</v>
      </c>
      <c r="I5041">
        <v>28.657150900000001</v>
      </c>
      <c r="J5041" t="s">
        <v>6780</v>
      </c>
      <c r="K5041" cm="1">
        <f t="array" ref="K5041:R5041">_xlfn.XLOOKUP(A5041,KPIs!$A$2:$A$9552,KPIs!$B$2:$I$9552,"Not Found")</f>
        <v>800</v>
      </c>
      <c r="L5041" t="str">
        <v>Indian Rupees(Rs.)</v>
      </c>
      <c r="M5041" t="str">
        <v>No</v>
      </c>
      <c r="N5041" t="str">
        <v>Yes</v>
      </c>
      <c r="O5041">
        <v>2</v>
      </c>
      <c r="P5041">
        <v>4.0999999999999996</v>
      </c>
      <c r="Q5041" t="str">
        <v>Very Good</v>
      </c>
      <c r="R5041">
        <v>137</v>
      </c>
    </row>
    <row r="5042" spans="1:18" x14ac:dyDescent="0.3">
      <c r="A5042">
        <v>7547</v>
      </c>
      <c r="B5042">
        <v>1</v>
      </c>
      <c r="C5042" t="str">
        <f>_xlfn.XLOOKUP(B5042,'Country Master'!A:A,'Country Master'!B:B,"Not Found")</f>
        <v>India</v>
      </c>
      <c r="D5042" t="s">
        <v>3694</v>
      </c>
      <c r="E5042" t="s">
        <v>6779</v>
      </c>
      <c r="F5042" t="s">
        <v>6774</v>
      </c>
      <c r="G5042" t="s">
        <v>6773</v>
      </c>
      <c r="H5042">
        <v>77.170174900000006</v>
      </c>
      <c r="I5042">
        <v>28.579697299999999</v>
      </c>
      <c r="J5042" t="s">
        <v>2411</v>
      </c>
      <c r="K5042" cm="1">
        <f t="array" ref="K5042:R5042">_xlfn.XLOOKUP(A5042,KPIs!$A$2:$A$9552,KPIs!$B$2:$I$9552,"Not Found")</f>
        <v>700</v>
      </c>
      <c r="L5042" t="str">
        <v>Indian Rupees(Rs.)</v>
      </c>
      <c r="M5042" t="str">
        <v>No</v>
      </c>
      <c r="N5042" t="str">
        <v>Yes</v>
      </c>
      <c r="O5042">
        <v>2</v>
      </c>
      <c r="P5042">
        <v>2.6</v>
      </c>
      <c r="Q5042" t="str">
        <v>Average</v>
      </c>
      <c r="R5042">
        <v>34</v>
      </c>
    </row>
    <row r="5043" spans="1:18" x14ac:dyDescent="0.3">
      <c r="A5043">
        <v>301236</v>
      </c>
      <c r="B5043">
        <v>1</v>
      </c>
      <c r="C5043" t="str">
        <f>_xlfn.XLOOKUP(B5043,'Country Master'!A:A,'Country Master'!B:B,"Not Found")</f>
        <v>India</v>
      </c>
      <c r="D5043" t="s">
        <v>3694</v>
      </c>
      <c r="E5043" t="s">
        <v>6778</v>
      </c>
      <c r="F5043" t="s">
        <v>6774</v>
      </c>
      <c r="G5043" t="s">
        <v>6773</v>
      </c>
      <c r="H5043">
        <v>77.170669099999998</v>
      </c>
      <c r="I5043">
        <v>28.579968600000001</v>
      </c>
      <c r="J5043" t="s">
        <v>2368</v>
      </c>
      <c r="K5043" cm="1">
        <f t="array" ref="K5043:R5043">_xlfn.XLOOKUP(A5043,KPIs!$A$2:$A$9552,KPIs!$B$2:$I$9552,"Not Found")</f>
        <v>250</v>
      </c>
      <c r="L5043" t="str">
        <v>Indian Rupees(Rs.)</v>
      </c>
      <c r="M5043" t="str">
        <v>No</v>
      </c>
      <c r="N5043" t="str">
        <v>No</v>
      </c>
      <c r="O5043">
        <v>1</v>
      </c>
      <c r="P5043">
        <v>2.9</v>
      </c>
      <c r="Q5043" t="str">
        <v>Average</v>
      </c>
      <c r="R5043">
        <v>22</v>
      </c>
    </row>
    <row r="5044" spans="1:18" x14ac:dyDescent="0.3">
      <c r="A5044">
        <v>18082630</v>
      </c>
      <c r="B5044">
        <v>1</v>
      </c>
      <c r="C5044" t="str">
        <f>_xlfn.XLOOKUP(B5044,'Country Master'!A:A,'Country Master'!B:B,"Not Found")</f>
        <v>India</v>
      </c>
      <c r="D5044" t="s">
        <v>3694</v>
      </c>
      <c r="E5044" t="s">
        <v>6777</v>
      </c>
      <c r="F5044" t="s">
        <v>6774</v>
      </c>
      <c r="G5044" t="s">
        <v>6773</v>
      </c>
      <c r="H5044">
        <v>77.183065560000003</v>
      </c>
      <c r="I5044">
        <v>28.57900639</v>
      </c>
      <c r="J5044" t="s">
        <v>1904</v>
      </c>
      <c r="K5044" cm="1">
        <f t="array" ref="K5044:R5044">_xlfn.XLOOKUP(A5044,KPIs!$A$2:$A$9552,KPIs!$B$2:$I$9552,"Not Found")</f>
        <v>750</v>
      </c>
      <c r="L5044" t="str">
        <v>Indian Rupees(Rs.)</v>
      </c>
      <c r="M5044" t="str">
        <v>Yes</v>
      </c>
      <c r="N5044" t="str">
        <v>Yes</v>
      </c>
      <c r="O5044">
        <v>2</v>
      </c>
      <c r="P5044">
        <v>3.3</v>
      </c>
      <c r="Q5044" t="str">
        <v>Average</v>
      </c>
      <c r="R5044">
        <v>27</v>
      </c>
    </row>
    <row r="5045" spans="1:18" x14ac:dyDescent="0.3">
      <c r="A5045">
        <v>7548</v>
      </c>
      <c r="B5045">
        <v>1</v>
      </c>
      <c r="C5045" t="str">
        <f>_xlfn.XLOOKUP(B5045,'Country Master'!A:A,'Country Master'!B:B,"Not Found")</f>
        <v>India</v>
      </c>
      <c r="D5045" t="s">
        <v>3694</v>
      </c>
      <c r="E5045" t="s">
        <v>6776</v>
      </c>
      <c r="F5045" t="s">
        <v>6774</v>
      </c>
      <c r="G5045" t="s">
        <v>6773</v>
      </c>
      <c r="H5045">
        <v>77.170264700000004</v>
      </c>
      <c r="I5045">
        <v>28.579974799999999</v>
      </c>
      <c r="J5045" t="s">
        <v>1888</v>
      </c>
      <c r="K5045" cm="1">
        <f t="array" ref="K5045:R5045">_xlfn.XLOOKUP(A5045,KPIs!$A$2:$A$9552,KPIs!$B$2:$I$9552,"Not Found")</f>
        <v>600</v>
      </c>
      <c r="L5045" t="str">
        <v>Indian Rupees(Rs.)</v>
      </c>
      <c r="M5045" t="str">
        <v>No</v>
      </c>
      <c r="N5045" t="str">
        <v>No</v>
      </c>
      <c r="O5045">
        <v>2</v>
      </c>
      <c r="P5045">
        <v>3.6</v>
      </c>
      <c r="Q5045" t="str">
        <v>Good</v>
      </c>
      <c r="R5045">
        <v>62</v>
      </c>
    </row>
    <row r="5046" spans="1:18" x14ac:dyDescent="0.3">
      <c r="A5046">
        <v>310419</v>
      </c>
      <c r="B5046">
        <v>1</v>
      </c>
      <c r="C5046" t="str">
        <f>_xlfn.XLOOKUP(B5046,'Country Master'!A:A,'Country Master'!B:B,"Not Found")</f>
        <v>India</v>
      </c>
      <c r="D5046" t="s">
        <v>3694</v>
      </c>
      <c r="E5046" t="s">
        <v>6775</v>
      </c>
      <c r="F5046" t="s">
        <v>6774</v>
      </c>
      <c r="G5046" t="s">
        <v>6773</v>
      </c>
      <c r="H5046">
        <v>77.170129900000006</v>
      </c>
      <c r="I5046">
        <v>28.579558599999999</v>
      </c>
      <c r="J5046" t="s">
        <v>2573</v>
      </c>
      <c r="K5046" cm="1">
        <f t="array" ref="K5046:R5046">_xlfn.XLOOKUP(A5046,KPIs!$A$2:$A$9552,KPIs!$B$2:$I$9552,"Not Found")</f>
        <v>350</v>
      </c>
      <c r="L5046" t="str">
        <v>Indian Rupees(Rs.)</v>
      </c>
      <c r="M5046" t="str">
        <v>No</v>
      </c>
      <c r="N5046" t="str">
        <v>Yes</v>
      </c>
      <c r="O5046">
        <v>1</v>
      </c>
      <c r="P5046">
        <v>3.5</v>
      </c>
      <c r="Q5046" t="str">
        <v>Good</v>
      </c>
      <c r="R5046">
        <v>57</v>
      </c>
    </row>
    <row r="5047" spans="1:18" x14ac:dyDescent="0.3">
      <c r="A5047">
        <v>4634</v>
      </c>
      <c r="B5047">
        <v>1</v>
      </c>
      <c r="C5047" t="str">
        <f>_xlfn.XLOOKUP(B5047,'Country Master'!A:A,'Country Master'!B:B,"Not Found")</f>
        <v>India</v>
      </c>
      <c r="D5047" t="s">
        <v>3694</v>
      </c>
      <c r="E5047" t="s">
        <v>6772</v>
      </c>
      <c r="F5047" t="s">
        <v>6730</v>
      </c>
      <c r="G5047" t="s">
        <v>6729</v>
      </c>
      <c r="H5047">
        <v>77.142051300000006</v>
      </c>
      <c r="I5047">
        <v>28.657522400000001</v>
      </c>
      <c r="J5047" t="s">
        <v>1904</v>
      </c>
      <c r="K5047" cm="1">
        <f t="array" ref="K5047:R5047">_xlfn.XLOOKUP(A5047,KPIs!$A$2:$A$9552,KPIs!$B$2:$I$9552,"Not Found")</f>
        <v>300</v>
      </c>
      <c r="L5047" t="str">
        <v>Indian Rupees(Rs.)</v>
      </c>
      <c r="M5047" t="str">
        <v>No</v>
      </c>
      <c r="N5047" t="str">
        <v>No</v>
      </c>
      <c r="O5047">
        <v>1</v>
      </c>
      <c r="P5047">
        <v>3.1</v>
      </c>
      <c r="Q5047" t="str">
        <v>Average</v>
      </c>
      <c r="R5047">
        <v>15</v>
      </c>
    </row>
    <row r="5048" spans="1:18" x14ac:dyDescent="0.3">
      <c r="A5048">
        <v>18228874</v>
      </c>
      <c r="B5048">
        <v>1</v>
      </c>
      <c r="C5048" t="str">
        <f>_xlfn.XLOOKUP(B5048,'Country Master'!A:A,'Country Master'!B:B,"Not Found")</f>
        <v>India</v>
      </c>
      <c r="D5048" t="s">
        <v>3694</v>
      </c>
      <c r="E5048" t="s">
        <v>6771</v>
      </c>
      <c r="F5048" t="s">
        <v>6730</v>
      </c>
      <c r="G5048" t="s">
        <v>6729</v>
      </c>
      <c r="H5048">
        <v>77.140831599999999</v>
      </c>
      <c r="I5048">
        <v>28.659529500000001</v>
      </c>
      <c r="J5048" t="s">
        <v>1897</v>
      </c>
      <c r="K5048" cm="1">
        <f t="array" ref="K5048:R5048">_xlfn.XLOOKUP(A5048,KPIs!$A$2:$A$9552,KPIs!$B$2:$I$9552,"Not Found")</f>
        <v>700</v>
      </c>
      <c r="L5048" t="str">
        <v>Indian Rupees(Rs.)</v>
      </c>
      <c r="M5048" t="str">
        <v>No</v>
      </c>
      <c r="N5048" t="str">
        <v>No</v>
      </c>
      <c r="O5048">
        <v>2</v>
      </c>
      <c r="P5048">
        <v>3.1</v>
      </c>
      <c r="Q5048" t="str">
        <v>Average</v>
      </c>
      <c r="R5048">
        <v>17</v>
      </c>
    </row>
    <row r="5049" spans="1:18" x14ac:dyDescent="0.3">
      <c r="A5049">
        <v>18433904</v>
      </c>
      <c r="B5049">
        <v>1</v>
      </c>
      <c r="C5049" t="str">
        <f>_xlfn.XLOOKUP(B5049,'Country Master'!A:A,'Country Master'!B:B,"Not Found")</f>
        <v>India</v>
      </c>
      <c r="D5049" t="s">
        <v>3694</v>
      </c>
      <c r="E5049" t="s">
        <v>6770</v>
      </c>
      <c r="F5049" t="s">
        <v>6730</v>
      </c>
      <c r="G5049" t="s">
        <v>6729</v>
      </c>
      <c r="H5049">
        <v>0</v>
      </c>
      <c r="I5049">
        <v>0</v>
      </c>
      <c r="J5049" t="s">
        <v>192</v>
      </c>
      <c r="K5049" cm="1">
        <f t="array" ref="K5049:R5049">_xlfn.XLOOKUP(A5049,KPIs!$A$2:$A$9552,KPIs!$B$2:$I$9552,"Not Found")</f>
        <v>400</v>
      </c>
      <c r="L5049" t="str">
        <v>Indian Rupees(Rs.)</v>
      </c>
      <c r="M5049" t="str">
        <v>No</v>
      </c>
      <c r="N5049" t="str">
        <v>No</v>
      </c>
      <c r="O5049">
        <v>1</v>
      </c>
      <c r="P5049">
        <v>3.2</v>
      </c>
      <c r="Q5049" t="str">
        <v>Average</v>
      </c>
      <c r="R5049">
        <v>10</v>
      </c>
    </row>
    <row r="5050" spans="1:18" x14ac:dyDescent="0.3">
      <c r="A5050">
        <v>312145</v>
      </c>
      <c r="B5050">
        <v>1</v>
      </c>
      <c r="C5050" t="str">
        <f>_xlfn.XLOOKUP(B5050,'Country Master'!A:A,'Country Master'!B:B,"Not Found")</f>
        <v>India</v>
      </c>
      <c r="D5050" t="s">
        <v>3694</v>
      </c>
      <c r="E5050" t="s">
        <v>6769</v>
      </c>
      <c r="F5050" t="s">
        <v>6730</v>
      </c>
      <c r="G5050" t="s">
        <v>6729</v>
      </c>
      <c r="H5050">
        <v>77.142103000000006</v>
      </c>
      <c r="I5050">
        <v>28.658196799999999</v>
      </c>
      <c r="J5050" t="s">
        <v>2283</v>
      </c>
      <c r="K5050" cm="1">
        <f t="array" ref="K5050:R5050">_xlfn.XLOOKUP(A5050,KPIs!$A$2:$A$9552,KPIs!$B$2:$I$9552,"Not Found")</f>
        <v>300</v>
      </c>
      <c r="L5050" t="str">
        <v>Indian Rupees(Rs.)</v>
      </c>
      <c r="M5050" t="str">
        <v>No</v>
      </c>
      <c r="N5050" t="str">
        <v>No</v>
      </c>
      <c r="O5050">
        <v>1</v>
      </c>
      <c r="P5050">
        <v>3.1</v>
      </c>
      <c r="Q5050" t="str">
        <v>Average</v>
      </c>
      <c r="R5050">
        <v>21</v>
      </c>
    </row>
    <row r="5051" spans="1:18" x14ac:dyDescent="0.3">
      <c r="A5051">
        <v>304585</v>
      </c>
      <c r="B5051">
        <v>1</v>
      </c>
      <c r="C5051" t="str">
        <f>_xlfn.XLOOKUP(B5051,'Country Master'!A:A,'Country Master'!B:B,"Not Found")</f>
        <v>India</v>
      </c>
      <c r="D5051" t="s">
        <v>3694</v>
      </c>
      <c r="E5051" t="s">
        <v>6768</v>
      </c>
      <c r="F5051" t="s">
        <v>6730</v>
      </c>
      <c r="G5051" t="s">
        <v>6729</v>
      </c>
      <c r="H5051">
        <v>77.139745599999998</v>
      </c>
      <c r="I5051">
        <v>28.659032100000001</v>
      </c>
      <c r="J5051" t="s">
        <v>1875</v>
      </c>
      <c r="K5051" cm="1">
        <f t="array" ref="K5051:R5051">_xlfn.XLOOKUP(A5051,KPIs!$A$2:$A$9552,KPIs!$B$2:$I$9552,"Not Found")</f>
        <v>500</v>
      </c>
      <c r="L5051" t="str">
        <v>Indian Rupees(Rs.)</v>
      </c>
      <c r="M5051" t="str">
        <v>No</v>
      </c>
      <c r="N5051" t="str">
        <v>No</v>
      </c>
      <c r="O5051">
        <v>2</v>
      </c>
      <c r="P5051">
        <v>2.5</v>
      </c>
      <c r="Q5051" t="str">
        <v>Average</v>
      </c>
      <c r="R5051">
        <v>20</v>
      </c>
    </row>
    <row r="5052" spans="1:18" x14ac:dyDescent="0.3">
      <c r="A5052">
        <v>312916</v>
      </c>
      <c r="B5052">
        <v>1</v>
      </c>
      <c r="C5052" t="str">
        <f>_xlfn.XLOOKUP(B5052,'Country Master'!A:A,'Country Master'!B:B,"Not Found")</f>
        <v>India</v>
      </c>
      <c r="D5052" t="s">
        <v>3694</v>
      </c>
      <c r="E5052" t="s">
        <v>6767</v>
      </c>
      <c r="F5052" t="s">
        <v>6730</v>
      </c>
      <c r="G5052" t="s">
        <v>6729</v>
      </c>
      <c r="H5052">
        <v>77.139979699999998</v>
      </c>
      <c r="I5052">
        <v>28.656777900000002</v>
      </c>
      <c r="J5052" t="s">
        <v>1906</v>
      </c>
      <c r="K5052" cm="1">
        <f t="array" ref="K5052:R5052">_xlfn.XLOOKUP(A5052,KPIs!$A$2:$A$9552,KPIs!$B$2:$I$9552,"Not Found")</f>
        <v>150</v>
      </c>
      <c r="L5052" t="str">
        <v>Indian Rupees(Rs.)</v>
      </c>
      <c r="M5052" t="str">
        <v>No</v>
      </c>
      <c r="N5052" t="str">
        <v>No</v>
      </c>
      <c r="O5052">
        <v>1</v>
      </c>
      <c r="P5052">
        <v>3.1</v>
      </c>
      <c r="Q5052" t="str">
        <v>Average</v>
      </c>
      <c r="R5052">
        <v>7</v>
      </c>
    </row>
    <row r="5053" spans="1:18" x14ac:dyDescent="0.3">
      <c r="A5053">
        <v>313006</v>
      </c>
      <c r="B5053">
        <v>1</v>
      </c>
      <c r="C5053" t="str">
        <f>_xlfn.XLOOKUP(B5053,'Country Master'!A:A,'Country Master'!B:B,"Not Found")</f>
        <v>India</v>
      </c>
      <c r="D5053" t="s">
        <v>3694</v>
      </c>
      <c r="E5053" t="s">
        <v>6766</v>
      </c>
      <c r="F5053" t="s">
        <v>6730</v>
      </c>
      <c r="G5053" t="s">
        <v>6729</v>
      </c>
      <c r="H5053">
        <v>77.140144300000003</v>
      </c>
      <c r="I5053">
        <v>28.657847100000001</v>
      </c>
      <c r="J5053" t="s">
        <v>1888</v>
      </c>
      <c r="K5053" cm="1">
        <f t="array" ref="K5053:R5053">_xlfn.XLOOKUP(A5053,KPIs!$A$2:$A$9552,KPIs!$B$2:$I$9552,"Not Found")</f>
        <v>500</v>
      </c>
      <c r="L5053" t="str">
        <v>Indian Rupees(Rs.)</v>
      </c>
      <c r="M5053" t="str">
        <v>No</v>
      </c>
      <c r="N5053" t="str">
        <v>No</v>
      </c>
      <c r="O5053">
        <v>2</v>
      </c>
      <c r="P5053">
        <v>3</v>
      </c>
      <c r="Q5053" t="str">
        <v>Average</v>
      </c>
      <c r="R5053">
        <v>5</v>
      </c>
    </row>
    <row r="5054" spans="1:18" x14ac:dyDescent="0.3">
      <c r="A5054">
        <v>305861</v>
      </c>
      <c r="B5054">
        <v>1</v>
      </c>
      <c r="C5054" t="str">
        <f>_xlfn.XLOOKUP(B5054,'Country Master'!A:A,'Country Master'!B:B,"Not Found")</f>
        <v>India</v>
      </c>
      <c r="D5054" t="s">
        <v>3694</v>
      </c>
      <c r="E5054" t="s">
        <v>6765</v>
      </c>
      <c r="F5054" t="s">
        <v>6730</v>
      </c>
      <c r="G5054" t="s">
        <v>6729</v>
      </c>
      <c r="H5054">
        <v>77.142510000000001</v>
      </c>
      <c r="I5054">
        <v>28.657625899999999</v>
      </c>
      <c r="J5054" t="s">
        <v>2276</v>
      </c>
      <c r="K5054" cm="1">
        <f t="array" ref="K5054:R5054">_xlfn.XLOOKUP(A5054,KPIs!$A$2:$A$9552,KPIs!$B$2:$I$9552,"Not Found")</f>
        <v>150</v>
      </c>
      <c r="L5054" t="str">
        <v>Indian Rupees(Rs.)</v>
      </c>
      <c r="M5054" t="str">
        <v>No</v>
      </c>
      <c r="N5054" t="str">
        <v>No</v>
      </c>
      <c r="O5054">
        <v>1</v>
      </c>
      <c r="P5054">
        <v>3.2</v>
      </c>
      <c r="Q5054" t="str">
        <v>Average</v>
      </c>
      <c r="R5054">
        <v>7</v>
      </c>
    </row>
    <row r="5055" spans="1:18" x14ac:dyDescent="0.3">
      <c r="A5055">
        <v>9026</v>
      </c>
      <c r="B5055">
        <v>1</v>
      </c>
      <c r="C5055" t="str">
        <f>_xlfn.XLOOKUP(B5055,'Country Master'!A:A,'Country Master'!B:B,"Not Found")</f>
        <v>India</v>
      </c>
      <c r="D5055" t="s">
        <v>3694</v>
      </c>
      <c r="E5055" t="s">
        <v>6764</v>
      </c>
      <c r="F5055" t="s">
        <v>6730</v>
      </c>
      <c r="G5055" t="s">
        <v>6729</v>
      </c>
      <c r="H5055">
        <v>77.139505299999996</v>
      </c>
      <c r="I5055">
        <v>28.6567194</v>
      </c>
      <c r="J5055" t="s">
        <v>1888</v>
      </c>
      <c r="K5055" cm="1">
        <f t="array" ref="K5055:R5055">_xlfn.XLOOKUP(A5055,KPIs!$A$2:$A$9552,KPIs!$B$2:$I$9552,"Not Found")</f>
        <v>700</v>
      </c>
      <c r="L5055" t="str">
        <v>Indian Rupees(Rs.)</v>
      </c>
      <c r="M5055" t="str">
        <v>No</v>
      </c>
      <c r="N5055" t="str">
        <v>No</v>
      </c>
      <c r="O5055">
        <v>2</v>
      </c>
      <c r="P5055">
        <v>3.4</v>
      </c>
      <c r="Q5055" t="str">
        <v>Average</v>
      </c>
      <c r="R5055">
        <v>57</v>
      </c>
    </row>
    <row r="5056" spans="1:18" x14ac:dyDescent="0.3">
      <c r="A5056">
        <v>309178</v>
      </c>
      <c r="B5056">
        <v>1</v>
      </c>
      <c r="C5056" t="str">
        <f>_xlfn.XLOOKUP(B5056,'Country Master'!A:A,'Country Master'!B:B,"Not Found")</f>
        <v>India</v>
      </c>
      <c r="D5056" t="s">
        <v>3694</v>
      </c>
      <c r="E5056" t="s">
        <v>6763</v>
      </c>
      <c r="F5056" t="s">
        <v>6730</v>
      </c>
      <c r="G5056" t="s">
        <v>6729</v>
      </c>
      <c r="H5056">
        <v>77.141413499999999</v>
      </c>
      <c r="I5056">
        <v>28.658982999999999</v>
      </c>
      <c r="J5056" t="s">
        <v>2362</v>
      </c>
      <c r="K5056" cm="1">
        <f t="array" ref="K5056:R5056">_xlfn.XLOOKUP(A5056,KPIs!$A$2:$A$9552,KPIs!$B$2:$I$9552,"Not Found")</f>
        <v>300</v>
      </c>
      <c r="L5056" t="str">
        <v>Indian Rupees(Rs.)</v>
      </c>
      <c r="M5056" t="str">
        <v>No</v>
      </c>
      <c r="N5056" t="str">
        <v>No</v>
      </c>
      <c r="O5056">
        <v>1</v>
      </c>
      <c r="P5056">
        <v>3.2</v>
      </c>
      <c r="Q5056" t="str">
        <v>Average</v>
      </c>
      <c r="R5056">
        <v>31</v>
      </c>
    </row>
    <row r="5057" spans="1:18" x14ac:dyDescent="0.3">
      <c r="A5057">
        <v>18249097</v>
      </c>
      <c r="B5057">
        <v>1</v>
      </c>
      <c r="C5057" t="str">
        <f>_xlfn.XLOOKUP(B5057,'Country Master'!A:A,'Country Master'!B:B,"Not Found")</f>
        <v>India</v>
      </c>
      <c r="D5057" t="s">
        <v>3694</v>
      </c>
      <c r="E5057" t="s">
        <v>6762</v>
      </c>
      <c r="F5057" t="s">
        <v>6730</v>
      </c>
      <c r="G5057" t="s">
        <v>6729</v>
      </c>
      <c r="H5057">
        <v>77.139707999999999</v>
      </c>
      <c r="I5057">
        <v>28.659466299999998</v>
      </c>
      <c r="J5057" t="s">
        <v>1904</v>
      </c>
      <c r="K5057" cm="1">
        <f t="array" ref="K5057:R5057">_xlfn.XLOOKUP(A5057,KPIs!$A$2:$A$9552,KPIs!$B$2:$I$9552,"Not Found")</f>
        <v>600</v>
      </c>
      <c r="L5057" t="str">
        <v>Indian Rupees(Rs.)</v>
      </c>
      <c r="M5057" t="str">
        <v>No</v>
      </c>
      <c r="N5057" t="str">
        <v>No</v>
      </c>
      <c r="O5057">
        <v>2</v>
      </c>
      <c r="P5057">
        <v>3</v>
      </c>
      <c r="Q5057" t="str">
        <v>Average</v>
      </c>
      <c r="R5057">
        <v>6</v>
      </c>
    </row>
    <row r="5058" spans="1:18" x14ac:dyDescent="0.3">
      <c r="A5058">
        <v>308880</v>
      </c>
      <c r="B5058">
        <v>1</v>
      </c>
      <c r="C5058" t="str">
        <f>_xlfn.XLOOKUP(B5058,'Country Master'!A:A,'Country Master'!B:B,"Not Found")</f>
        <v>India</v>
      </c>
      <c r="D5058" t="s">
        <v>3694</v>
      </c>
      <c r="E5058" t="s">
        <v>6761</v>
      </c>
      <c r="F5058" t="s">
        <v>6730</v>
      </c>
      <c r="G5058" t="s">
        <v>6729</v>
      </c>
      <c r="H5058">
        <v>77.141404800000004</v>
      </c>
      <c r="I5058">
        <v>28.6617937</v>
      </c>
      <c r="J5058" t="s">
        <v>3298</v>
      </c>
      <c r="K5058" cm="1">
        <f t="array" ref="K5058:R5058">_xlfn.XLOOKUP(A5058,KPIs!$A$2:$A$9552,KPIs!$B$2:$I$9552,"Not Found")</f>
        <v>550</v>
      </c>
      <c r="L5058" t="str">
        <v>Indian Rupees(Rs.)</v>
      </c>
      <c r="M5058" t="str">
        <v>No</v>
      </c>
      <c r="N5058" t="str">
        <v>No</v>
      </c>
      <c r="O5058">
        <v>2</v>
      </c>
      <c r="P5058">
        <v>2.9</v>
      </c>
      <c r="Q5058" t="str">
        <v>Average</v>
      </c>
      <c r="R5058">
        <v>8</v>
      </c>
    </row>
    <row r="5059" spans="1:18" x14ac:dyDescent="0.3">
      <c r="A5059">
        <v>18382113</v>
      </c>
      <c r="B5059">
        <v>1</v>
      </c>
      <c r="C5059" t="str">
        <f>_xlfn.XLOOKUP(B5059,'Country Master'!A:A,'Country Master'!B:B,"Not Found")</f>
        <v>India</v>
      </c>
      <c r="D5059" t="s">
        <v>3694</v>
      </c>
      <c r="E5059" t="s">
        <v>6760</v>
      </c>
      <c r="F5059" t="s">
        <v>6730</v>
      </c>
      <c r="G5059" t="s">
        <v>6729</v>
      </c>
      <c r="H5059">
        <v>0</v>
      </c>
      <c r="I5059">
        <v>0</v>
      </c>
      <c r="J5059" t="s">
        <v>2517</v>
      </c>
      <c r="K5059" cm="1">
        <f t="array" ref="K5059:R5059">_xlfn.XLOOKUP(A5059,KPIs!$A$2:$A$9552,KPIs!$B$2:$I$9552,"Not Found")</f>
        <v>500</v>
      </c>
      <c r="L5059" t="str">
        <v>Indian Rupees(Rs.)</v>
      </c>
      <c r="M5059" t="str">
        <v>No</v>
      </c>
      <c r="N5059" t="str">
        <v>No</v>
      </c>
      <c r="O5059">
        <v>2</v>
      </c>
      <c r="P5059">
        <v>3</v>
      </c>
      <c r="Q5059" t="str">
        <v>Average</v>
      </c>
      <c r="R5059">
        <v>4</v>
      </c>
    </row>
    <row r="5060" spans="1:18" x14ac:dyDescent="0.3">
      <c r="A5060">
        <v>18241861</v>
      </c>
      <c r="B5060">
        <v>1</v>
      </c>
      <c r="C5060" t="str">
        <f>_xlfn.XLOOKUP(B5060,'Country Master'!A:A,'Country Master'!B:B,"Not Found")</f>
        <v>India</v>
      </c>
      <c r="D5060" t="s">
        <v>3694</v>
      </c>
      <c r="E5060" t="s">
        <v>6759</v>
      </c>
      <c r="F5060" t="s">
        <v>6730</v>
      </c>
      <c r="G5060" t="s">
        <v>6729</v>
      </c>
      <c r="H5060">
        <v>77.143372400000004</v>
      </c>
      <c r="I5060">
        <v>28.658820599999999</v>
      </c>
      <c r="J5060" t="s">
        <v>2403</v>
      </c>
      <c r="K5060" cm="1">
        <f t="array" ref="K5060:R5060">_xlfn.XLOOKUP(A5060,KPIs!$A$2:$A$9552,KPIs!$B$2:$I$9552,"Not Found")</f>
        <v>900</v>
      </c>
      <c r="L5060" t="str">
        <v>Indian Rupees(Rs.)</v>
      </c>
      <c r="M5060" t="str">
        <v>Yes</v>
      </c>
      <c r="N5060" t="str">
        <v>No</v>
      </c>
      <c r="O5060">
        <v>2</v>
      </c>
      <c r="P5060">
        <v>3</v>
      </c>
      <c r="Q5060" t="str">
        <v>Average</v>
      </c>
      <c r="R5060">
        <v>8</v>
      </c>
    </row>
    <row r="5061" spans="1:18" x14ac:dyDescent="0.3">
      <c r="A5061">
        <v>310162</v>
      </c>
      <c r="B5061">
        <v>1</v>
      </c>
      <c r="C5061" t="str">
        <f>_xlfn.XLOOKUP(B5061,'Country Master'!A:A,'Country Master'!B:B,"Not Found")</f>
        <v>India</v>
      </c>
      <c r="D5061" t="s">
        <v>3694</v>
      </c>
      <c r="E5061" t="s">
        <v>6758</v>
      </c>
      <c r="F5061" t="s">
        <v>6730</v>
      </c>
      <c r="G5061" t="s">
        <v>6729</v>
      </c>
      <c r="H5061">
        <v>0</v>
      </c>
      <c r="I5061">
        <v>0</v>
      </c>
      <c r="J5061" t="s">
        <v>1875</v>
      </c>
      <c r="K5061" cm="1">
        <f t="array" ref="K5061:R5061">_xlfn.XLOOKUP(A5061,KPIs!$A$2:$A$9552,KPIs!$B$2:$I$9552,"Not Found")</f>
        <v>500</v>
      </c>
      <c r="L5061" t="str">
        <v>Indian Rupees(Rs.)</v>
      </c>
      <c r="M5061" t="str">
        <v>No</v>
      </c>
      <c r="N5061" t="str">
        <v>No</v>
      </c>
      <c r="O5061">
        <v>2</v>
      </c>
      <c r="P5061">
        <v>3.1</v>
      </c>
      <c r="Q5061" t="str">
        <v>Average</v>
      </c>
      <c r="R5061">
        <v>9</v>
      </c>
    </row>
    <row r="5062" spans="1:18" x14ac:dyDescent="0.3">
      <c r="A5062">
        <v>303589</v>
      </c>
      <c r="B5062">
        <v>1</v>
      </c>
      <c r="C5062" t="str">
        <f>_xlfn.XLOOKUP(B5062,'Country Master'!A:A,'Country Master'!B:B,"Not Found")</f>
        <v>India</v>
      </c>
      <c r="D5062" t="s">
        <v>3694</v>
      </c>
      <c r="E5062" t="s">
        <v>6757</v>
      </c>
      <c r="F5062" t="s">
        <v>6730</v>
      </c>
      <c r="G5062" t="s">
        <v>6729</v>
      </c>
      <c r="H5062">
        <v>77.139934400000001</v>
      </c>
      <c r="I5062">
        <v>28.657701200000002</v>
      </c>
      <c r="J5062" t="s">
        <v>2350</v>
      </c>
      <c r="K5062" cm="1">
        <f t="array" ref="K5062:R5062">_xlfn.XLOOKUP(A5062,KPIs!$A$2:$A$9552,KPIs!$B$2:$I$9552,"Not Found")</f>
        <v>200</v>
      </c>
      <c r="L5062" t="str">
        <v>Indian Rupees(Rs.)</v>
      </c>
      <c r="M5062" t="str">
        <v>No</v>
      </c>
      <c r="N5062" t="str">
        <v>No</v>
      </c>
      <c r="O5062">
        <v>1</v>
      </c>
      <c r="P5062">
        <v>2.9</v>
      </c>
      <c r="Q5062" t="str">
        <v>Average</v>
      </c>
      <c r="R5062">
        <v>5</v>
      </c>
    </row>
    <row r="5063" spans="1:18" x14ac:dyDescent="0.3">
      <c r="A5063">
        <v>311459</v>
      </c>
      <c r="B5063">
        <v>1</v>
      </c>
      <c r="C5063" t="str">
        <f>_xlfn.XLOOKUP(B5063,'Country Master'!A:A,'Country Master'!B:B,"Not Found")</f>
        <v>India</v>
      </c>
      <c r="D5063" t="s">
        <v>3694</v>
      </c>
      <c r="E5063" t="s">
        <v>6756</v>
      </c>
      <c r="F5063" t="s">
        <v>6730</v>
      </c>
      <c r="G5063" t="s">
        <v>6729</v>
      </c>
      <c r="H5063">
        <v>77.139851100000001</v>
      </c>
      <c r="I5063">
        <v>28.6590028</v>
      </c>
      <c r="J5063" t="s">
        <v>1897</v>
      </c>
      <c r="K5063" cm="1">
        <f t="array" ref="K5063:R5063">_xlfn.XLOOKUP(A5063,KPIs!$A$2:$A$9552,KPIs!$B$2:$I$9552,"Not Found")</f>
        <v>400</v>
      </c>
      <c r="L5063" t="str">
        <v>Indian Rupees(Rs.)</v>
      </c>
      <c r="M5063" t="str">
        <v>No</v>
      </c>
      <c r="N5063" t="str">
        <v>Yes</v>
      </c>
      <c r="O5063">
        <v>1</v>
      </c>
      <c r="P5063">
        <v>3.4</v>
      </c>
      <c r="Q5063" t="str">
        <v>Average</v>
      </c>
      <c r="R5063">
        <v>25</v>
      </c>
    </row>
    <row r="5064" spans="1:18" x14ac:dyDescent="0.3">
      <c r="A5064">
        <v>9053</v>
      </c>
      <c r="B5064">
        <v>1</v>
      </c>
      <c r="C5064" t="str">
        <f>_xlfn.XLOOKUP(B5064,'Country Master'!A:A,'Country Master'!B:B,"Not Found")</f>
        <v>India</v>
      </c>
      <c r="D5064" t="s">
        <v>3694</v>
      </c>
      <c r="E5064" t="s">
        <v>6755</v>
      </c>
      <c r="F5064" t="s">
        <v>6730</v>
      </c>
      <c r="G5064" t="s">
        <v>6729</v>
      </c>
      <c r="H5064">
        <v>77.1399823</v>
      </c>
      <c r="I5064">
        <v>28.6566565</v>
      </c>
      <c r="J5064" t="s">
        <v>1906</v>
      </c>
      <c r="K5064" cm="1">
        <f t="array" ref="K5064:R5064">_xlfn.XLOOKUP(A5064,KPIs!$A$2:$A$9552,KPIs!$B$2:$I$9552,"Not Found")</f>
        <v>100</v>
      </c>
      <c r="L5064" t="str">
        <v>Indian Rupees(Rs.)</v>
      </c>
      <c r="M5064" t="str">
        <v>No</v>
      </c>
      <c r="N5064" t="str">
        <v>Yes</v>
      </c>
      <c r="O5064">
        <v>1</v>
      </c>
      <c r="P5064">
        <v>3.8</v>
      </c>
      <c r="Q5064" t="str">
        <v>Good</v>
      </c>
      <c r="R5064">
        <v>85</v>
      </c>
    </row>
    <row r="5065" spans="1:18" x14ac:dyDescent="0.3">
      <c r="A5065">
        <v>312893</v>
      </c>
      <c r="B5065">
        <v>1</v>
      </c>
      <c r="C5065" t="str">
        <f>_xlfn.XLOOKUP(B5065,'Country Master'!A:A,'Country Master'!B:B,"Not Found")</f>
        <v>India</v>
      </c>
      <c r="D5065" t="s">
        <v>3694</v>
      </c>
      <c r="E5065" t="s">
        <v>6754</v>
      </c>
      <c r="F5065" t="s">
        <v>6730</v>
      </c>
      <c r="G5065" t="s">
        <v>6729</v>
      </c>
      <c r="H5065">
        <v>77.1411461</v>
      </c>
      <c r="I5065">
        <v>28.657096599999999</v>
      </c>
      <c r="J5065" t="s">
        <v>1969</v>
      </c>
      <c r="K5065" cm="1">
        <f t="array" ref="K5065:R5065">_xlfn.XLOOKUP(A5065,KPIs!$A$2:$A$9552,KPIs!$B$2:$I$9552,"Not Found")</f>
        <v>500</v>
      </c>
      <c r="L5065" t="str">
        <v>Indian Rupees(Rs.)</v>
      </c>
      <c r="M5065" t="str">
        <v>No</v>
      </c>
      <c r="N5065" t="str">
        <v>No</v>
      </c>
      <c r="O5065">
        <v>2</v>
      </c>
      <c r="P5065">
        <v>3.5</v>
      </c>
      <c r="Q5065" t="str">
        <v>Good</v>
      </c>
      <c r="R5065">
        <v>53</v>
      </c>
    </row>
    <row r="5066" spans="1:18" x14ac:dyDescent="0.3">
      <c r="A5066">
        <v>18273640</v>
      </c>
      <c r="B5066">
        <v>1</v>
      </c>
      <c r="C5066" t="str">
        <f>_xlfn.XLOOKUP(B5066,'Country Master'!A:A,'Country Master'!B:B,"Not Found")</f>
        <v>India</v>
      </c>
      <c r="D5066" t="s">
        <v>3694</v>
      </c>
      <c r="E5066" t="s">
        <v>6753</v>
      </c>
      <c r="F5066" t="s">
        <v>6730</v>
      </c>
      <c r="G5066" t="s">
        <v>6729</v>
      </c>
      <c r="H5066">
        <v>77.140921500000005</v>
      </c>
      <c r="I5066">
        <v>28.6594485</v>
      </c>
      <c r="J5066" t="s">
        <v>233</v>
      </c>
      <c r="K5066" cm="1">
        <f t="array" ref="K5066:R5066">_xlfn.XLOOKUP(A5066,KPIs!$A$2:$A$9552,KPIs!$B$2:$I$9552,"Not Found")</f>
        <v>200</v>
      </c>
      <c r="L5066" t="str">
        <v>Indian Rupees(Rs.)</v>
      </c>
      <c r="M5066" t="str">
        <v>No</v>
      </c>
      <c r="N5066" t="str">
        <v>Yes</v>
      </c>
      <c r="O5066">
        <v>1</v>
      </c>
      <c r="P5066">
        <v>3.7</v>
      </c>
      <c r="Q5066" t="str">
        <v>Good</v>
      </c>
      <c r="R5066">
        <v>39</v>
      </c>
    </row>
    <row r="5067" spans="1:18" x14ac:dyDescent="0.3">
      <c r="A5067">
        <v>308130</v>
      </c>
      <c r="B5067">
        <v>1</v>
      </c>
      <c r="C5067" t="str">
        <f>_xlfn.XLOOKUP(B5067,'Country Master'!A:A,'Country Master'!B:B,"Not Found")</f>
        <v>India</v>
      </c>
      <c r="D5067" t="s">
        <v>3694</v>
      </c>
      <c r="E5067" t="s">
        <v>6752</v>
      </c>
      <c r="F5067" t="s">
        <v>6730</v>
      </c>
      <c r="G5067" t="s">
        <v>6729</v>
      </c>
      <c r="H5067">
        <v>77.142468500000007</v>
      </c>
      <c r="I5067">
        <v>28.6576448</v>
      </c>
      <c r="J5067" t="s">
        <v>2276</v>
      </c>
      <c r="K5067" cm="1">
        <f t="array" ref="K5067:R5067">_xlfn.XLOOKUP(A5067,KPIs!$A$2:$A$9552,KPIs!$B$2:$I$9552,"Not Found")</f>
        <v>150</v>
      </c>
      <c r="L5067" t="str">
        <v>Indian Rupees(Rs.)</v>
      </c>
      <c r="M5067" t="str">
        <v>No</v>
      </c>
      <c r="N5067" t="str">
        <v>No</v>
      </c>
      <c r="O5067">
        <v>1</v>
      </c>
      <c r="P5067">
        <v>3.7</v>
      </c>
      <c r="Q5067" t="str">
        <v>Good</v>
      </c>
      <c r="R5067">
        <v>39</v>
      </c>
    </row>
    <row r="5068" spans="1:18" x14ac:dyDescent="0.3">
      <c r="A5068">
        <v>5663</v>
      </c>
      <c r="B5068">
        <v>1</v>
      </c>
      <c r="C5068" t="str">
        <f>_xlfn.XLOOKUP(B5068,'Country Master'!A:A,'Country Master'!B:B,"Not Found")</f>
        <v>India</v>
      </c>
      <c r="D5068" t="s">
        <v>3694</v>
      </c>
      <c r="E5068" t="s">
        <v>6751</v>
      </c>
      <c r="F5068" t="s">
        <v>6730</v>
      </c>
      <c r="G5068" t="s">
        <v>6729</v>
      </c>
      <c r="H5068">
        <v>77.139611599999995</v>
      </c>
      <c r="I5068">
        <v>28.656236799999999</v>
      </c>
      <c r="J5068" t="s">
        <v>4300</v>
      </c>
      <c r="K5068" cm="1">
        <f t="array" ref="K5068:R5068">_xlfn.XLOOKUP(A5068,KPIs!$A$2:$A$9552,KPIs!$B$2:$I$9552,"Not Found")</f>
        <v>700</v>
      </c>
      <c r="L5068" t="str">
        <v>Indian Rupees(Rs.)</v>
      </c>
      <c r="M5068" t="str">
        <v>No</v>
      </c>
      <c r="N5068" t="str">
        <v>No</v>
      </c>
      <c r="O5068">
        <v>2</v>
      </c>
      <c r="P5068">
        <v>3.6</v>
      </c>
      <c r="Q5068" t="str">
        <v>Good</v>
      </c>
      <c r="R5068">
        <v>99</v>
      </c>
    </row>
    <row r="5069" spans="1:18" x14ac:dyDescent="0.3">
      <c r="A5069">
        <v>18247005</v>
      </c>
      <c r="B5069">
        <v>1</v>
      </c>
      <c r="C5069" t="str">
        <f>_xlfn.XLOOKUP(B5069,'Country Master'!A:A,'Country Master'!B:B,"Not Found")</f>
        <v>India</v>
      </c>
      <c r="D5069" t="s">
        <v>3694</v>
      </c>
      <c r="E5069" t="s">
        <v>6750</v>
      </c>
      <c r="F5069" t="s">
        <v>6730</v>
      </c>
      <c r="G5069" t="s">
        <v>6729</v>
      </c>
      <c r="H5069">
        <v>77.141460800000004</v>
      </c>
      <c r="I5069">
        <v>28.658783799999998</v>
      </c>
      <c r="J5069" t="s">
        <v>1910</v>
      </c>
      <c r="K5069" cm="1">
        <f t="array" ref="K5069:R5069">_xlfn.XLOOKUP(A5069,KPIs!$A$2:$A$9552,KPIs!$B$2:$I$9552,"Not Found")</f>
        <v>400</v>
      </c>
      <c r="L5069" t="str">
        <v>Indian Rupees(Rs.)</v>
      </c>
      <c r="M5069" t="str">
        <v>No</v>
      </c>
      <c r="N5069" t="str">
        <v>No</v>
      </c>
      <c r="O5069">
        <v>1</v>
      </c>
      <c r="P5069">
        <v>3.6</v>
      </c>
      <c r="Q5069" t="str">
        <v>Good</v>
      </c>
      <c r="R5069">
        <v>20</v>
      </c>
    </row>
    <row r="5070" spans="1:18" x14ac:dyDescent="0.3">
      <c r="A5070">
        <v>18449827</v>
      </c>
      <c r="B5070">
        <v>1</v>
      </c>
      <c r="C5070" t="str">
        <f>_xlfn.XLOOKUP(B5070,'Country Master'!A:A,'Country Master'!B:B,"Not Found")</f>
        <v>India</v>
      </c>
      <c r="D5070" t="s">
        <v>3694</v>
      </c>
      <c r="E5070" t="s">
        <v>6749</v>
      </c>
      <c r="F5070" t="s">
        <v>6730</v>
      </c>
      <c r="G5070" t="s">
        <v>6729</v>
      </c>
      <c r="H5070">
        <v>77.138929200000007</v>
      </c>
      <c r="I5070">
        <v>28.6576159</v>
      </c>
      <c r="J5070" t="s">
        <v>233</v>
      </c>
      <c r="K5070" cm="1">
        <f t="array" ref="K5070:R5070">_xlfn.XLOOKUP(A5070,KPIs!$A$2:$A$9552,KPIs!$B$2:$I$9552,"Not Found")</f>
        <v>200</v>
      </c>
      <c r="L5070" t="str">
        <v>Indian Rupees(Rs.)</v>
      </c>
      <c r="M5070" t="str">
        <v>No</v>
      </c>
      <c r="N5070" t="str">
        <v>No</v>
      </c>
      <c r="O5070">
        <v>1</v>
      </c>
      <c r="P5070">
        <v>0</v>
      </c>
      <c r="Q5070" t="str">
        <v>Not rated</v>
      </c>
      <c r="R5070">
        <v>0</v>
      </c>
    </row>
    <row r="5071" spans="1:18" x14ac:dyDescent="0.3">
      <c r="A5071">
        <v>18342574</v>
      </c>
      <c r="B5071">
        <v>1</v>
      </c>
      <c r="C5071" t="str">
        <f>_xlfn.XLOOKUP(B5071,'Country Master'!A:A,'Country Master'!B:B,"Not Found")</f>
        <v>India</v>
      </c>
      <c r="D5071" t="s">
        <v>3694</v>
      </c>
      <c r="E5071" t="s">
        <v>6748</v>
      </c>
      <c r="F5071" t="s">
        <v>6730</v>
      </c>
      <c r="G5071" t="s">
        <v>6729</v>
      </c>
      <c r="H5071">
        <v>77.142185400000002</v>
      </c>
      <c r="I5071">
        <v>28.6575323</v>
      </c>
      <c r="J5071" t="s">
        <v>1904</v>
      </c>
      <c r="K5071" cm="1">
        <f t="array" ref="K5071:R5071">_xlfn.XLOOKUP(A5071,KPIs!$A$2:$A$9552,KPIs!$B$2:$I$9552,"Not Found")</f>
        <v>500</v>
      </c>
      <c r="L5071" t="str">
        <v>Indian Rupees(Rs.)</v>
      </c>
      <c r="M5071" t="str">
        <v>No</v>
      </c>
      <c r="N5071" t="str">
        <v>No</v>
      </c>
      <c r="O5071">
        <v>2</v>
      </c>
      <c r="P5071">
        <v>0</v>
      </c>
      <c r="Q5071" t="str">
        <v>Not rated</v>
      </c>
      <c r="R5071">
        <v>0</v>
      </c>
    </row>
    <row r="5072" spans="1:18" x14ac:dyDescent="0.3">
      <c r="A5072">
        <v>18391689</v>
      </c>
      <c r="B5072">
        <v>1</v>
      </c>
      <c r="C5072" t="str">
        <f>_xlfn.XLOOKUP(B5072,'Country Master'!A:A,'Country Master'!B:B,"Not Found")</f>
        <v>India</v>
      </c>
      <c r="D5072" t="s">
        <v>3694</v>
      </c>
      <c r="E5072" t="s">
        <v>6747</v>
      </c>
      <c r="F5072" t="s">
        <v>6730</v>
      </c>
      <c r="G5072" t="s">
        <v>6729</v>
      </c>
      <c r="H5072">
        <v>0</v>
      </c>
      <c r="I5072">
        <v>0</v>
      </c>
      <c r="J5072" t="s">
        <v>1906</v>
      </c>
      <c r="K5072" cm="1">
        <f t="array" ref="K5072:R5072">_xlfn.XLOOKUP(A5072,KPIs!$A$2:$A$9552,KPIs!$B$2:$I$9552,"Not Found")</f>
        <v>250</v>
      </c>
      <c r="L5072" t="str">
        <v>Indian Rupees(Rs.)</v>
      </c>
      <c r="M5072" t="str">
        <v>No</v>
      </c>
      <c r="N5072" t="str">
        <v>No</v>
      </c>
      <c r="O5072">
        <v>1</v>
      </c>
      <c r="P5072">
        <v>0</v>
      </c>
      <c r="Q5072" t="str">
        <v>Not rated</v>
      </c>
      <c r="R5072">
        <v>0</v>
      </c>
    </row>
    <row r="5073" spans="1:18" x14ac:dyDescent="0.3">
      <c r="A5073">
        <v>304573</v>
      </c>
      <c r="B5073">
        <v>1</v>
      </c>
      <c r="C5073" t="str">
        <f>_xlfn.XLOOKUP(B5073,'Country Master'!A:A,'Country Master'!B:B,"Not Found")</f>
        <v>India</v>
      </c>
      <c r="D5073" t="s">
        <v>3694</v>
      </c>
      <c r="E5073" t="s">
        <v>6746</v>
      </c>
      <c r="F5073" t="s">
        <v>6730</v>
      </c>
      <c r="G5073" t="s">
        <v>6729</v>
      </c>
      <c r="H5073">
        <v>77.142823399999997</v>
      </c>
      <c r="I5073">
        <v>28.658818700000001</v>
      </c>
      <c r="J5073" t="s">
        <v>2923</v>
      </c>
      <c r="K5073" cm="1">
        <f t="array" ref="K5073:R5073">_xlfn.XLOOKUP(A5073,KPIs!$A$2:$A$9552,KPIs!$B$2:$I$9552,"Not Found")</f>
        <v>350</v>
      </c>
      <c r="L5073" t="str">
        <v>Indian Rupees(Rs.)</v>
      </c>
      <c r="M5073" t="str">
        <v>No</v>
      </c>
      <c r="N5073" t="str">
        <v>No</v>
      </c>
      <c r="O5073">
        <v>1</v>
      </c>
      <c r="P5073">
        <v>0</v>
      </c>
      <c r="Q5073" t="str">
        <v>Not rated</v>
      </c>
      <c r="R5073">
        <v>0</v>
      </c>
    </row>
    <row r="5074" spans="1:18" x14ac:dyDescent="0.3">
      <c r="A5074">
        <v>304586</v>
      </c>
      <c r="B5074">
        <v>1</v>
      </c>
      <c r="C5074" t="str">
        <f>_xlfn.XLOOKUP(B5074,'Country Master'!A:A,'Country Master'!B:B,"Not Found")</f>
        <v>India</v>
      </c>
      <c r="D5074" t="s">
        <v>3694</v>
      </c>
      <c r="E5074" t="s">
        <v>6745</v>
      </c>
      <c r="F5074" t="s">
        <v>6730</v>
      </c>
      <c r="G5074" t="s">
        <v>6729</v>
      </c>
      <c r="H5074">
        <v>77.139245700000004</v>
      </c>
      <c r="I5074">
        <v>28.6574122</v>
      </c>
      <c r="J5074" t="s">
        <v>1904</v>
      </c>
      <c r="K5074" cm="1">
        <f t="array" ref="K5074:R5074">_xlfn.XLOOKUP(A5074,KPIs!$A$2:$A$9552,KPIs!$B$2:$I$9552,"Not Found")</f>
        <v>200</v>
      </c>
      <c r="L5074" t="str">
        <v>Indian Rupees(Rs.)</v>
      </c>
      <c r="M5074" t="str">
        <v>No</v>
      </c>
      <c r="N5074" t="str">
        <v>No</v>
      </c>
      <c r="O5074">
        <v>1</v>
      </c>
      <c r="P5074">
        <v>0</v>
      </c>
      <c r="Q5074" t="str">
        <v>Not rated</v>
      </c>
      <c r="R5074">
        <v>2</v>
      </c>
    </row>
    <row r="5075" spans="1:18" x14ac:dyDescent="0.3">
      <c r="A5075">
        <v>18449629</v>
      </c>
      <c r="B5075">
        <v>1</v>
      </c>
      <c r="C5075" t="str">
        <f>_xlfn.XLOOKUP(B5075,'Country Master'!A:A,'Country Master'!B:B,"Not Found")</f>
        <v>India</v>
      </c>
      <c r="D5075" t="s">
        <v>3694</v>
      </c>
      <c r="E5075" t="s">
        <v>6744</v>
      </c>
      <c r="F5075" t="s">
        <v>6730</v>
      </c>
      <c r="G5075" t="s">
        <v>6729</v>
      </c>
      <c r="H5075">
        <v>77.142203699999996</v>
      </c>
      <c r="I5075">
        <v>28.657602199999999</v>
      </c>
      <c r="J5075" t="s">
        <v>298</v>
      </c>
      <c r="K5075" cm="1">
        <f t="array" ref="K5075:R5075">_xlfn.XLOOKUP(A5075,KPIs!$A$2:$A$9552,KPIs!$B$2:$I$9552,"Not Found")</f>
        <v>400</v>
      </c>
      <c r="L5075" t="str">
        <v>Indian Rupees(Rs.)</v>
      </c>
      <c r="M5075" t="str">
        <v>No</v>
      </c>
      <c r="N5075" t="str">
        <v>No</v>
      </c>
      <c r="O5075">
        <v>1</v>
      </c>
      <c r="P5075">
        <v>0</v>
      </c>
      <c r="Q5075" t="str">
        <v>Not rated</v>
      </c>
      <c r="R5075">
        <v>0</v>
      </c>
    </row>
    <row r="5076" spans="1:18" x14ac:dyDescent="0.3">
      <c r="A5076">
        <v>18451179</v>
      </c>
      <c r="B5076">
        <v>1</v>
      </c>
      <c r="C5076" t="str">
        <f>_xlfn.XLOOKUP(B5076,'Country Master'!A:A,'Country Master'!B:B,"Not Found")</f>
        <v>India</v>
      </c>
      <c r="D5076" t="s">
        <v>3694</v>
      </c>
      <c r="E5076" t="s">
        <v>6743</v>
      </c>
      <c r="F5076" t="s">
        <v>6730</v>
      </c>
      <c r="G5076" t="s">
        <v>6729</v>
      </c>
      <c r="H5076">
        <v>77.1411461</v>
      </c>
      <c r="I5076">
        <v>28.658171400000001</v>
      </c>
      <c r="J5076" t="s">
        <v>2368</v>
      </c>
      <c r="K5076" cm="1">
        <f t="array" ref="K5076:R5076">_xlfn.XLOOKUP(A5076,KPIs!$A$2:$A$9552,KPIs!$B$2:$I$9552,"Not Found")</f>
        <v>300</v>
      </c>
      <c r="L5076" t="str">
        <v>Indian Rupees(Rs.)</v>
      </c>
      <c r="M5076" t="str">
        <v>No</v>
      </c>
      <c r="N5076" t="str">
        <v>No</v>
      </c>
      <c r="O5076">
        <v>1</v>
      </c>
      <c r="P5076">
        <v>0</v>
      </c>
      <c r="Q5076" t="str">
        <v>Not rated</v>
      </c>
      <c r="R5076">
        <v>0</v>
      </c>
    </row>
    <row r="5077" spans="1:18" x14ac:dyDescent="0.3">
      <c r="A5077">
        <v>18451158</v>
      </c>
      <c r="B5077">
        <v>1</v>
      </c>
      <c r="C5077" t="str">
        <f>_xlfn.XLOOKUP(B5077,'Country Master'!A:A,'Country Master'!B:B,"Not Found")</f>
        <v>India</v>
      </c>
      <c r="D5077" t="s">
        <v>3694</v>
      </c>
      <c r="E5077" t="s">
        <v>6742</v>
      </c>
      <c r="F5077" t="s">
        <v>6730</v>
      </c>
      <c r="G5077" t="s">
        <v>6729</v>
      </c>
      <c r="H5077">
        <v>77.138996599999999</v>
      </c>
      <c r="I5077">
        <v>28.659473599999998</v>
      </c>
      <c r="J5077" t="s">
        <v>6741</v>
      </c>
      <c r="K5077" cm="1">
        <f t="array" ref="K5077:R5077">_xlfn.XLOOKUP(A5077,KPIs!$A$2:$A$9552,KPIs!$B$2:$I$9552,"Not Found")</f>
        <v>250</v>
      </c>
      <c r="L5077" t="str">
        <v>Indian Rupees(Rs.)</v>
      </c>
      <c r="M5077" t="str">
        <v>No</v>
      </c>
      <c r="N5077" t="str">
        <v>No</v>
      </c>
      <c r="O5077">
        <v>1</v>
      </c>
      <c r="P5077">
        <v>0</v>
      </c>
      <c r="Q5077" t="str">
        <v>Not rated</v>
      </c>
      <c r="R5077">
        <v>0</v>
      </c>
    </row>
    <row r="5078" spans="1:18" x14ac:dyDescent="0.3">
      <c r="A5078">
        <v>18451166</v>
      </c>
      <c r="B5078">
        <v>1</v>
      </c>
      <c r="C5078" t="str">
        <f>_xlfn.XLOOKUP(B5078,'Country Master'!A:A,'Country Master'!B:B,"Not Found")</f>
        <v>India</v>
      </c>
      <c r="D5078" t="s">
        <v>3694</v>
      </c>
      <c r="E5078" t="s">
        <v>6740</v>
      </c>
      <c r="F5078" t="s">
        <v>6730</v>
      </c>
      <c r="G5078" t="s">
        <v>6729</v>
      </c>
      <c r="H5078">
        <v>77.141968300000002</v>
      </c>
      <c r="I5078">
        <v>28.658236599999999</v>
      </c>
      <c r="J5078" t="s">
        <v>2368</v>
      </c>
      <c r="K5078" cm="1">
        <f t="array" ref="K5078:R5078">_xlfn.XLOOKUP(A5078,KPIs!$A$2:$A$9552,KPIs!$B$2:$I$9552,"Not Found")</f>
        <v>250</v>
      </c>
      <c r="L5078" t="str">
        <v>Indian Rupees(Rs.)</v>
      </c>
      <c r="M5078" t="str">
        <v>No</v>
      </c>
      <c r="N5078" t="str">
        <v>No</v>
      </c>
      <c r="O5078">
        <v>1</v>
      </c>
      <c r="P5078">
        <v>0</v>
      </c>
      <c r="Q5078" t="str">
        <v>Not rated</v>
      </c>
      <c r="R5078">
        <v>0</v>
      </c>
    </row>
    <row r="5079" spans="1:18" x14ac:dyDescent="0.3">
      <c r="A5079">
        <v>18238245</v>
      </c>
      <c r="B5079">
        <v>1</v>
      </c>
      <c r="C5079" t="str">
        <f>_xlfn.XLOOKUP(B5079,'Country Master'!A:A,'Country Master'!B:B,"Not Found")</f>
        <v>India</v>
      </c>
      <c r="D5079" t="s">
        <v>3694</v>
      </c>
      <c r="E5079" t="s">
        <v>6739</v>
      </c>
      <c r="F5079" t="s">
        <v>6730</v>
      </c>
      <c r="G5079" t="s">
        <v>6729</v>
      </c>
      <c r="H5079">
        <v>77.139189599999995</v>
      </c>
      <c r="I5079">
        <v>28.657457300000001</v>
      </c>
      <c r="J5079" t="s">
        <v>1969</v>
      </c>
      <c r="K5079" cm="1">
        <f t="array" ref="K5079:R5079">_xlfn.XLOOKUP(A5079,KPIs!$A$2:$A$9552,KPIs!$B$2:$I$9552,"Not Found")</f>
        <v>500</v>
      </c>
      <c r="L5079" t="str">
        <v>Indian Rupees(Rs.)</v>
      </c>
      <c r="M5079" t="str">
        <v>No</v>
      </c>
      <c r="N5079" t="str">
        <v>No</v>
      </c>
      <c r="O5079">
        <v>2</v>
      </c>
      <c r="P5079">
        <v>0</v>
      </c>
      <c r="Q5079" t="str">
        <v>Not rated</v>
      </c>
      <c r="R5079">
        <v>1</v>
      </c>
    </row>
    <row r="5080" spans="1:18" x14ac:dyDescent="0.3">
      <c r="A5080">
        <v>308110</v>
      </c>
      <c r="B5080">
        <v>1</v>
      </c>
      <c r="C5080" t="str">
        <f>_xlfn.XLOOKUP(B5080,'Country Master'!A:A,'Country Master'!B:B,"Not Found")</f>
        <v>India</v>
      </c>
      <c r="D5080" t="s">
        <v>3694</v>
      </c>
      <c r="E5080" t="s">
        <v>6738</v>
      </c>
      <c r="F5080" t="s">
        <v>6730</v>
      </c>
      <c r="G5080" t="s">
        <v>6729</v>
      </c>
      <c r="H5080">
        <v>77.146171100000004</v>
      </c>
      <c r="I5080">
        <v>28.6621083</v>
      </c>
      <c r="J5080" t="s">
        <v>1904</v>
      </c>
      <c r="K5080" cm="1">
        <f t="array" ref="K5080:R5080">_xlfn.XLOOKUP(A5080,KPIs!$A$2:$A$9552,KPIs!$B$2:$I$9552,"Not Found")</f>
        <v>400</v>
      </c>
      <c r="L5080" t="str">
        <v>Indian Rupees(Rs.)</v>
      </c>
      <c r="M5080" t="str">
        <v>No</v>
      </c>
      <c r="N5080" t="str">
        <v>No</v>
      </c>
      <c r="O5080">
        <v>1</v>
      </c>
      <c r="P5080">
        <v>0</v>
      </c>
      <c r="Q5080" t="str">
        <v>Not rated</v>
      </c>
      <c r="R5080">
        <v>0</v>
      </c>
    </row>
    <row r="5081" spans="1:18" x14ac:dyDescent="0.3">
      <c r="A5081">
        <v>312213</v>
      </c>
      <c r="B5081">
        <v>1</v>
      </c>
      <c r="C5081" t="str">
        <f>_xlfn.XLOOKUP(B5081,'Country Master'!A:A,'Country Master'!B:B,"Not Found")</f>
        <v>India</v>
      </c>
      <c r="D5081" t="s">
        <v>3694</v>
      </c>
      <c r="E5081" t="s">
        <v>6737</v>
      </c>
      <c r="F5081" t="s">
        <v>6730</v>
      </c>
      <c r="G5081" t="s">
        <v>6729</v>
      </c>
      <c r="H5081">
        <v>77.141455300000004</v>
      </c>
      <c r="I5081">
        <v>28.657018600000001</v>
      </c>
      <c r="J5081" t="s">
        <v>1969</v>
      </c>
      <c r="K5081" cm="1">
        <f t="array" ref="K5081:R5081">_xlfn.XLOOKUP(A5081,KPIs!$A$2:$A$9552,KPIs!$B$2:$I$9552,"Not Found")</f>
        <v>600</v>
      </c>
      <c r="L5081" t="str">
        <v>Indian Rupees(Rs.)</v>
      </c>
      <c r="M5081" t="str">
        <v>No</v>
      </c>
      <c r="N5081" t="str">
        <v>No</v>
      </c>
      <c r="O5081">
        <v>2</v>
      </c>
      <c r="P5081">
        <v>0</v>
      </c>
      <c r="Q5081" t="str">
        <v>Not rated</v>
      </c>
      <c r="R5081">
        <v>3</v>
      </c>
    </row>
    <row r="5082" spans="1:18" x14ac:dyDescent="0.3">
      <c r="A5082">
        <v>18410370</v>
      </c>
      <c r="B5082">
        <v>1</v>
      </c>
      <c r="C5082" t="str">
        <f>_xlfn.XLOOKUP(B5082,'Country Master'!A:A,'Country Master'!B:B,"Not Found")</f>
        <v>India</v>
      </c>
      <c r="D5082" t="s">
        <v>3694</v>
      </c>
      <c r="E5082" t="s">
        <v>6736</v>
      </c>
      <c r="F5082" t="s">
        <v>6730</v>
      </c>
      <c r="G5082" t="s">
        <v>6729</v>
      </c>
      <c r="H5082">
        <v>0</v>
      </c>
      <c r="I5082">
        <v>0</v>
      </c>
      <c r="J5082" t="s">
        <v>1906</v>
      </c>
      <c r="K5082" cm="1">
        <f t="array" ref="K5082:R5082">_xlfn.XLOOKUP(A5082,KPIs!$A$2:$A$9552,KPIs!$B$2:$I$9552,"Not Found")</f>
        <v>100</v>
      </c>
      <c r="L5082" t="str">
        <v>Indian Rupees(Rs.)</v>
      </c>
      <c r="M5082" t="str">
        <v>No</v>
      </c>
      <c r="N5082" t="str">
        <v>No</v>
      </c>
      <c r="O5082">
        <v>1</v>
      </c>
      <c r="P5082">
        <v>0</v>
      </c>
      <c r="Q5082" t="str">
        <v>Not rated</v>
      </c>
      <c r="R5082">
        <v>0</v>
      </c>
    </row>
    <row r="5083" spans="1:18" x14ac:dyDescent="0.3">
      <c r="A5083">
        <v>18236975</v>
      </c>
      <c r="B5083">
        <v>1</v>
      </c>
      <c r="C5083" t="str">
        <f>_xlfn.XLOOKUP(B5083,'Country Master'!A:A,'Country Master'!B:B,"Not Found")</f>
        <v>India</v>
      </c>
      <c r="D5083" t="s">
        <v>3694</v>
      </c>
      <c r="E5083" t="s">
        <v>6735</v>
      </c>
      <c r="F5083" t="s">
        <v>6730</v>
      </c>
      <c r="G5083" t="s">
        <v>6729</v>
      </c>
      <c r="H5083">
        <v>0</v>
      </c>
      <c r="I5083">
        <v>0</v>
      </c>
      <c r="J5083" t="s">
        <v>1904</v>
      </c>
      <c r="K5083" cm="1">
        <f t="array" ref="K5083:R5083">_xlfn.XLOOKUP(A5083,KPIs!$A$2:$A$9552,KPIs!$B$2:$I$9552,"Not Found")</f>
        <v>500</v>
      </c>
      <c r="L5083" t="str">
        <v>Indian Rupees(Rs.)</v>
      </c>
      <c r="M5083" t="str">
        <v>No</v>
      </c>
      <c r="N5083" t="str">
        <v>No</v>
      </c>
      <c r="O5083">
        <v>2</v>
      </c>
      <c r="P5083">
        <v>0</v>
      </c>
      <c r="Q5083" t="str">
        <v>Not rated</v>
      </c>
      <c r="R5083">
        <v>0</v>
      </c>
    </row>
    <row r="5084" spans="1:18" x14ac:dyDescent="0.3">
      <c r="A5084">
        <v>18471517</v>
      </c>
      <c r="B5084">
        <v>1</v>
      </c>
      <c r="C5084" t="str">
        <f>_xlfn.XLOOKUP(B5084,'Country Master'!A:A,'Country Master'!B:B,"Not Found")</f>
        <v>India</v>
      </c>
      <c r="D5084" t="s">
        <v>3694</v>
      </c>
      <c r="E5084" t="s">
        <v>6734</v>
      </c>
      <c r="F5084" t="s">
        <v>6730</v>
      </c>
      <c r="G5084" t="s">
        <v>6729</v>
      </c>
      <c r="H5084">
        <v>0</v>
      </c>
      <c r="I5084">
        <v>0</v>
      </c>
      <c r="J5084" t="s">
        <v>6733</v>
      </c>
      <c r="K5084" cm="1">
        <f t="array" ref="K5084:R5084">_xlfn.XLOOKUP(A5084,KPIs!$A$2:$A$9552,KPIs!$B$2:$I$9552,"Not Found")</f>
        <v>700</v>
      </c>
      <c r="L5084" t="str">
        <v>Indian Rupees(Rs.)</v>
      </c>
      <c r="M5084" t="str">
        <v>Yes</v>
      </c>
      <c r="N5084" t="str">
        <v>No</v>
      </c>
      <c r="O5084">
        <v>2</v>
      </c>
      <c r="P5084">
        <v>0</v>
      </c>
      <c r="Q5084" t="str">
        <v>Not rated</v>
      </c>
      <c r="R5084">
        <v>1</v>
      </c>
    </row>
    <row r="5085" spans="1:18" x14ac:dyDescent="0.3">
      <c r="A5085">
        <v>304469</v>
      </c>
      <c r="B5085">
        <v>1</v>
      </c>
      <c r="C5085" t="str">
        <f>_xlfn.XLOOKUP(B5085,'Country Master'!A:A,'Country Master'!B:B,"Not Found")</f>
        <v>India</v>
      </c>
      <c r="D5085" t="s">
        <v>3694</v>
      </c>
      <c r="E5085" t="s">
        <v>6732</v>
      </c>
      <c r="F5085" t="s">
        <v>6730</v>
      </c>
      <c r="G5085" t="s">
        <v>6729</v>
      </c>
      <c r="H5085">
        <v>77.1400711</v>
      </c>
      <c r="I5085">
        <v>28.657078800000001</v>
      </c>
      <c r="J5085" t="s">
        <v>2657</v>
      </c>
      <c r="K5085" cm="1">
        <f t="array" ref="K5085:R5085">_xlfn.XLOOKUP(A5085,KPIs!$A$2:$A$9552,KPIs!$B$2:$I$9552,"Not Found")</f>
        <v>100</v>
      </c>
      <c r="L5085" t="str">
        <v>Indian Rupees(Rs.)</v>
      </c>
      <c r="M5085" t="str">
        <v>No</v>
      </c>
      <c r="N5085" t="str">
        <v>No</v>
      </c>
      <c r="O5085">
        <v>1</v>
      </c>
      <c r="P5085">
        <v>0</v>
      </c>
      <c r="Q5085" t="str">
        <v>Not rated</v>
      </c>
      <c r="R5085">
        <v>0</v>
      </c>
    </row>
    <row r="5086" spans="1:18" x14ac:dyDescent="0.3">
      <c r="A5086">
        <v>18451144</v>
      </c>
      <c r="B5086">
        <v>1</v>
      </c>
      <c r="C5086" t="str">
        <f>_xlfn.XLOOKUP(B5086,'Country Master'!A:A,'Country Master'!B:B,"Not Found")</f>
        <v>India</v>
      </c>
      <c r="D5086" t="s">
        <v>3694</v>
      </c>
      <c r="E5086" t="s">
        <v>6731</v>
      </c>
      <c r="F5086" t="s">
        <v>6730</v>
      </c>
      <c r="G5086" t="s">
        <v>6729</v>
      </c>
      <c r="H5086">
        <v>77.142458899999994</v>
      </c>
      <c r="I5086">
        <v>28.658598699999999</v>
      </c>
      <c r="J5086" t="s">
        <v>233</v>
      </c>
      <c r="K5086" cm="1">
        <f t="array" ref="K5086:R5086">_xlfn.XLOOKUP(A5086,KPIs!$A$2:$A$9552,KPIs!$B$2:$I$9552,"Not Found")</f>
        <v>200</v>
      </c>
      <c r="L5086" t="str">
        <v>Indian Rupees(Rs.)</v>
      </c>
      <c r="M5086" t="str">
        <v>No</v>
      </c>
      <c r="N5086" t="str">
        <v>No</v>
      </c>
      <c r="O5086">
        <v>1</v>
      </c>
      <c r="P5086">
        <v>0</v>
      </c>
      <c r="Q5086" t="str">
        <v>Not rated</v>
      </c>
      <c r="R5086">
        <v>0</v>
      </c>
    </row>
    <row r="5087" spans="1:18" x14ac:dyDescent="0.3">
      <c r="A5087">
        <v>4084</v>
      </c>
      <c r="B5087">
        <v>1</v>
      </c>
      <c r="C5087" t="str">
        <f>_xlfn.XLOOKUP(B5087,'Country Master'!A:A,'Country Master'!B:B,"Not Found")</f>
        <v>India</v>
      </c>
      <c r="D5087" t="s">
        <v>3694</v>
      </c>
      <c r="E5087" t="s">
        <v>6728</v>
      </c>
      <c r="F5087" t="s">
        <v>6657</v>
      </c>
      <c r="G5087" t="s">
        <v>6656</v>
      </c>
      <c r="H5087">
        <v>77.215288400000006</v>
      </c>
      <c r="I5087">
        <v>28.711291800000001</v>
      </c>
      <c r="J5087" t="s">
        <v>233</v>
      </c>
      <c r="K5087" cm="1">
        <f t="array" ref="K5087:R5087">_xlfn.XLOOKUP(A5087,KPIs!$A$2:$A$9552,KPIs!$B$2:$I$9552,"Not Found")</f>
        <v>200</v>
      </c>
      <c r="L5087" t="str">
        <v>Indian Rupees(Rs.)</v>
      </c>
      <c r="M5087" t="str">
        <v>No</v>
      </c>
      <c r="N5087" t="str">
        <v>No</v>
      </c>
      <c r="O5087">
        <v>1</v>
      </c>
      <c r="P5087">
        <v>2.9</v>
      </c>
      <c r="Q5087" t="str">
        <v>Average</v>
      </c>
      <c r="R5087">
        <v>4</v>
      </c>
    </row>
    <row r="5088" spans="1:18" x14ac:dyDescent="0.3">
      <c r="A5088">
        <v>310947</v>
      </c>
      <c r="B5088">
        <v>1</v>
      </c>
      <c r="C5088" t="str">
        <f>_xlfn.XLOOKUP(B5088,'Country Master'!A:A,'Country Master'!B:B,"Not Found")</f>
        <v>India</v>
      </c>
      <c r="D5088" t="s">
        <v>3694</v>
      </c>
      <c r="E5088" t="s">
        <v>6727</v>
      </c>
      <c r="F5088" t="s">
        <v>6657</v>
      </c>
      <c r="G5088" t="s">
        <v>6656</v>
      </c>
      <c r="H5088">
        <v>77.208674099999996</v>
      </c>
      <c r="I5088">
        <v>28.7006026</v>
      </c>
      <c r="J5088" t="s">
        <v>2657</v>
      </c>
      <c r="K5088" cm="1">
        <f t="array" ref="K5088:R5088">_xlfn.XLOOKUP(A5088,KPIs!$A$2:$A$9552,KPIs!$B$2:$I$9552,"Not Found")</f>
        <v>100</v>
      </c>
      <c r="L5088" t="str">
        <v>Indian Rupees(Rs.)</v>
      </c>
      <c r="M5088" t="str">
        <v>No</v>
      </c>
      <c r="N5088" t="str">
        <v>No</v>
      </c>
      <c r="O5088">
        <v>1</v>
      </c>
      <c r="P5088">
        <v>3</v>
      </c>
      <c r="Q5088" t="str">
        <v>Average</v>
      </c>
      <c r="R5088">
        <v>5</v>
      </c>
    </row>
    <row r="5089" spans="1:18" x14ac:dyDescent="0.3">
      <c r="A5089">
        <v>310989</v>
      </c>
      <c r="B5089">
        <v>1</v>
      </c>
      <c r="C5089" t="str">
        <f>_xlfn.XLOOKUP(B5089,'Country Master'!A:A,'Country Master'!B:B,"Not Found")</f>
        <v>India</v>
      </c>
      <c r="D5089" t="s">
        <v>3694</v>
      </c>
      <c r="E5089" t="s">
        <v>6726</v>
      </c>
      <c r="F5089" t="s">
        <v>6657</v>
      </c>
      <c r="G5089" t="s">
        <v>6656</v>
      </c>
      <c r="H5089">
        <v>77.219049299999995</v>
      </c>
      <c r="I5089">
        <v>28.709430699999999</v>
      </c>
      <c r="J5089" t="s">
        <v>192</v>
      </c>
      <c r="K5089" cm="1">
        <f t="array" ref="K5089:R5089">_xlfn.XLOOKUP(A5089,KPIs!$A$2:$A$9552,KPIs!$B$2:$I$9552,"Not Found")</f>
        <v>200</v>
      </c>
      <c r="L5089" t="str">
        <v>Indian Rupees(Rs.)</v>
      </c>
      <c r="M5089" t="str">
        <v>No</v>
      </c>
      <c r="N5089" t="str">
        <v>No</v>
      </c>
      <c r="O5089">
        <v>1</v>
      </c>
      <c r="P5089">
        <v>2.9</v>
      </c>
      <c r="Q5089" t="str">
        <v>Average</v>
      </c>
      <c r="R5089">
        <v>5</v>
      </c>
    </row>
    <row r="5090" spans="1:18" x14ac:dyDescent="0.3">
      <c r="A5090">
        <v>18358295</v>
      </c>
      <c r="B5090">
        <v>1</v>
      </c>
      <c r="C5090" t="str">
        <f>_xlfn.XLOOKUP(B5090,'Country Master'!A:A,'Country Master'!B:B,"Not Found")</f>
        <v>India</v>
      </c>
      <c r="D5090" t="s">
        <v>3694</v>
      </c>
      <c r="E5090" t="s">
        <v>6725</v>
      </c>
      <c r="F5090" t="s">
        <v>6657</v>
      </c>
      <c r="G5090" t="s">
        <v>6656</v>
      </c>
      <c r="H5090">
        <v>77.212177499999996</v>
      </c>
      <c r="I5090">
        <v>28.706400599999998</v>
      </c>
      <c r="J5090" t="s">
        <v>233</v>
      </c>
      <c r="K5090" cm="1">
        <f t="array" ref="K5090:R5090">_xlfn.XLOOKUP(A5090,KPIs!$A$2:$A$9552,KPIs!$B$2:$I$9552,"Not Found")</f>
        <v>300</v>
      </c>
      <c r="L5090" t="str">
        <v>Indian Rupees(Rs.)</v>
      </c>
      <c r="M5090" t="str">
        <v>No</v>
      </c>
      <c r="N5090" t="str">
        <v>No</v>
      </c>
      <c r="O5090">
        <v>1</v>
      </c>
      <c r="P5090">
        <v>3</v>
      </c>
      <c r="Q5090" t="str">
        <v>Average</v>
      </c>
      <c r="R5090">
        <v>4</v>
      </c>
    </row>
    <row r="5091" spans="1:18" x14ac:dyDescent="0.3">
      <c r="A5091">
        <v>18317756</v>
      </c>
      <c r="B5091">
        <v>1</v>
      </c>
      <c r="C5091" t="str">
        <f>_xlfn.XLOOKUP(B5091,'Country Master'!A:A,'Country Master'!B:B,"Not Found")</f>
        <v>India</v>
      </c>
      <c r="D5091" t="s">
        <v>3694</v>
      </c>
      <c r="E5091" t="s">
        <v>6724</v>
      </c>
      <c r="F5091" t="s">
        <v>6657</v>
      </c>
      <c r="G5091" t="s">
        <v>6656</v>
      </c>
      <c r="H5091">
        <v>77.213761099999999</v>
      </c>
      <c r="I5091">
        <v>28.704775569999999</v>
      </c>
      <c r="J5091" t="s">
        <v>1969</v>
      </c>
      <c r="K5091" cm="1">
        <f t="array" ref="K5091:R5091">_xlfn.XLOOKUP(A5091,KPIs!$A$2:$A$9552,KPIs!$B$2:$I$9552,"Not Found")</f>
        <v>300</v>
      </c>
      <c r="L5091" t="str">
        <v>Indian Rupees(Rs.)</v>
      </c>
      <c r="M5091" t="str">
        <v>No</v>
      </c>
      <c r="N5091" t="str">
        <v>No</v>
      </c>
      <c r="O5091">
        <v>1</v>
      </c>
      <c r="P5091">
        <v>3.1</v>
      </c>
      <c r="Q5091" t="str">
        <v>Average</v>
      </c>
      <c r="R5091">
        <v>8</v>
      </c>
    </row>
    <row r="5092" spans="1:18" x14ac:dyDescent="0.3">
      <c r="A5092">
        <v>310936</v>
      </c>
      <c r="B5092">
        <v>1</v>
      </c>
      <c r="C5092" t="str">
        <f>_xlfn.XLOOKUP(B5092,'Country Master'!A:A,'Country Master'!B:B,"Not Found")</f>
        <v>India</v>
      </c>
      <c r="D5092" t="s">
        <v>3694</v>
      </c>
      <c r="E5092" t="s">
        <v>6723</v>
      </c>
      <c r="F5092" t="s">
        <v>6657</v>
      </c>
      <c r="G5092" t="s">
        <v>6656</v>
      </c>
      <c r="H5092">
        <v>77.208135100000007</v>
      </c>
      <c r="I5092">
        <v>28.699566000000001</v>
      </c>
      <c r="J5092" t="s">
        <v>298</v>
      </c>
      <c r="K5092" cm="1">
        <f t="array" ref="K5092:R5092">_xlfn.XLOOKUP(A5092,KPIs!$A$2:$A$9552,KPIs!$B$2:$I$9552,"Not Found")</f>
        <v>300</v>
      </c>
      <c r="L5092" t="str">
        <v>Indian Rupees(Rs.)</v>
      </c>
      <c r="M5092" t="str">
        <v>No</v>
      </c>
      <c r="N5092" t="str">
        <v>No</v>
      </c>
      <c r="O5092">
        <v>1</v>
      </c>
      <c r="P5092">
        <v>3.1</v>
      </c>
      <c r="Q5092" t="str">
        <v>Average</v>
      </c>
      <c r="R5092">
        <v>9</v>
      </c>
    </row>
    <row r="5093" spans="1:18" x14ac:dyDescent="0.3">
      <c r="A5093">
        <v>308796</v>
      </c>
      <c r="B5093">
        <v>1</v>
      </c>
      <c r="C5093" t="str">
        <f>_xlfn.XLOOKUP(B5093,'Country Master'!A:A,'Country Master'!B:B,"Not Found")</f>
        <v>India</v>
      </c>
      <c r="D5093" t="s">
        <v>3694</v>
      </c>
      <c r="E5093" t="s">
        <v>6722</v>
      </c>
      <c r="F5093" t="s">
        <v>6657</v>
      </c>
      <c r="G5093" t="s">
        <v>6656</v>
      </c>
      <c r="H5093">
        <v>77.216040100000001</v>
      </c>
      <c r="I5093">
        <v>28.711784900000001</v>
      </c>
      <c r="J5093" t="s">
        <v>2413</v>
      </c>
      <c r="K5093" cm="1">
        <f t="array" ref="K5093:R5093">_xlfn.XLOOKUP(A5093,KPIs!$A$2:$A$9552,KPIs!$B$2:$I$9552,"Not Found")</f>
        <v>350</v>
      </c>
      <c r="L5093" t="str">
        <v>Indian Rupees(Rs.)</v>
      </c>
      <c r="M5093" t="str">
        <v>No</v>
      </c>
      <c r="N5093" t="str">
        <v>No</v>
      </c>
      <c r="O5093">
        <v>1</v>
      </c>
      <c r="P5093">
        <v>3.1</v>
      </c>
      <c r="Q5093" t="str">
        <v>Average</v>
      </c>
      <c r="R5093">
        <v>14</v>
      </c>
    </row>
    <row r="5094" spans="1:18" x14ac:dyDescent="0.3">
      <c r="A5094">
        <v>18460320</v>
      </c>
      <c r="B5094">
        <v>1</v>
      </c>
      <c r="C5094" t="str">
        <f>_xlfn.XLOOKUP(B5094,'Country Master'!A:A,'Country Master'!B:B,"Not Found")</f>
        <v>India</v>
      </c>
      <c r="D5094" t="s">
        <v>3694</v>
      </c>
      <c r="E5094" t="s">
        <v>6721</v>
      </c>
      <c r="F5094" t="s">
        <v>6657</v>
      </c>
      <c r="G5094" t="s">
        <v>6656</v>
      </c>
      <c r="H5094">
        <v>0</v>
      </c>
      <c r="I5094">
        <v>0</v>
      </c>
      <c r="J5094" t="s">
        <v>129</v>
      </c>
      <c r="K5094" cm="1">
        <f t="array" ref="K5094:R5094">_xlfn.XLOOKUP(A5094,KPIs!$A$2:$A$9552,KPIs!$B$2:$I$9552,"Not Found")</f>
        <v>200</v>
      </c>
      <c r="L5094" t="str">
        <v>Indian Rupees(Rs.)</v>
      </c>
      <c r="M5094" t="str">
        <v>No</v>
      </c>
      <c r="N5094" t="str">
        <v>No</v>
      </c>
      <c r="O5094">
        <v>1</v>
      </c>
      <c r="P5094">
        <v>3</v>
      </c>
      <c r="Q5094" t="str">
        <v>Average</v>
      </c>
      <c r="R5094">
        <v>6</v>
      </c>
    </row>
    <row r="5095" spans="1:18" x14ac:dyDescent="0.3">
      <c r="A5095">
        <v>18241893</v>
      </c>
      <c r="B5095">
        <v>1</v>
      </c>
      <c r="C5095" t="str">
        <f>_xlfn.XLOOKUP(B5095,'Country Master'!A:A,'Country Master'!B:B,"Not Found")</f>
        <v>India</v>
      </c>
      <c r="D5095" t="s">
        <v>3694</v>
      </c>
      <c r="E5095" t="s">
        <v>6720</v>
      </c>
      <c r="F5095" t="s">
        <v>6657</v>
      </c>
      <c r="G5095" t="s">
        <v>6656</v>
      </c>
      <c r="H5095">
        <v>77.2151578</v>
      </c>
      <c r="I5095">
        <v>28.7105973</v>
      </c>
      <c r="J5095" t="s">
        <v>2517</v>
      </c>
      <c r="K5095" cm="1">
        <f t="array" ref="K5095:R5095">_xlfn.XLOOKUP(A5095,KPIs!$A$2:$A$9552,KPIs!$B$2:$I$9552,"Not Found")</f>
        <v>350</v>
      </c>
      <c r="L5095" t="str">
        <v>Indian Rupees(Rs.)</v>
      </c>
      <c r="M5095" t="str">
        <v>No</v>
      </c>
      <c r="N5095" t="str">
        <v>No</v>
      </c>
      <c r="O5095">
        <v>1</v>
      </c>
      <c r="P5095">
        <v>3</v>
      </c>
      <c r="Q5095" t="str">
        <v>Average</v>
      </c>
      <c r="R5095">
        <v>4</v>
      </c>
    </row>
    <row r="5096" spans="1:18" x14ac:dyDescent="0.3">
      <c r="A5096">
        <v>18363053</v>
      </c>
      <c r="B5096">
        <v>1</v>
      </c>
      <c r="C5096" t="str">
        <f>_xlfn.XLOOKUP(B5096,'Country Master'!A:A,'Country Master'!B:B,"Not Found")</f>
        <v>India</v>
      </c>
      <c r="D5096" t="s">
        <v>3694</v>
      </c>
      <c r="E5096" t="s">
        <v>6719</v>
      </c>
      <c r="F5096" t="s">
        <v>6657</v>
      </c>
      <c r="G5096" t="s">
        <v>6656</v>
      </c>
      <c r="H5096">
        <v>77.211824100000001</v>
      </c>
      <c r="I5096">
        <v>28.710254299999999</v>
      </c>
      <c r="J5096" t="s">
        <v>2028</v>
      </c>
      <c r="K5096" cm="1">
        <f t="array" ref="K5096:R5096">_xlfn.XLOOKUP(A5096,KPIs!$A$2:$A$9552,KPIs!$B$2:$I$9552,"Not Found")</f>
        <v>400</v>
      </c>
      <c r="L5096" t="str">
        <v>Indian Rupees(Rs.)</v>
      </c>
      <c r="M5096" t="str">
        <v>No</v>
      </c>
      <c r="N5096" t="str">
        <v>No</v>
      </c>
      <c r="O5096">
        <v>1</v>
      </c>
      <c r="P5096">
        <v>3</v>
      </c>
      <c r="Q5096" t="str">
        <v>Average</v>
      </c>
      <c r="R5096">
        <v>4</v>
      </c>
    </row>
    <row r="5097" spans="1:18" x14ac:dyDescent="0.3">
      <c r="A5097">
        <v>310997</v>
      </c>
      <c r="B5097">
        <v>1</v>
      </c>
      <c r="C5097" t="str">
        <f>_xlfn.XLOOKUP(B5097,'Country Master'!A:A,'Country Master'!B:B,"Not Found")</f>
        <v>India</v>
      </c>
      <c r="D5097" t="s">
        <v>3694</v>
      </c>
      <c r="E5097" t="s">
        <v>6718</v>
      </c>
      <c r="F5097" t="s">
        <v>6657</v>
      </c>
      <c r="G5097" t="s">
        <v>6656</v>
      </c>
      <c r="H5097">
        <v>77.208340100000001</v>
      </c>
      <c r="I5097">
        <v>28.6995605</v>
      </c>
      <c r="J5097" t="s">
        <v>2487</v>
      </c>
      <c r="K5097" cm="1">
        <f t="array" ref="K5097:R5097">_xlfn.XLOOKUP(A5097,KPIs!$A$2:$A$9552,KPIs!$B$2:$I$9552,"Not Found")</f>
        <v>450</v>
      </c>
      <c r="L5097" t="str">
        <v>Indian Rupees(Rs.)</v>
      </c>
      <c r="M5097" t="str">
        <v>No</v>
      </c>
      <c r="N5097" t="str">
        <v>No</v>
      </c>
      <c r="O5097">
        <v>1</v>
      </c>
      <c r="P5097">
        <v>2.7</v>
      </c>
      <c r="Q5097" t="str">
        <v>Average</v>
      </c>
      <c r="R5097">
        <v>11</v>
      </c>
    </row>
    <row r="5098" spans="1:18" x14ac:dyDescent="0.3">
      <c r="A5098">
        <v>6629</v>
      </c>
      <c r="B5098">
        <v>1</v>
      </c>
      <c r="C5098" t="str">
        <f>_xlfn.XLOOKUP(B5098,'Country Master'!A:A,'Country Master'!B:B,"Not Found")</f>
        <v>India</v>
      </c>
      <c r="D5098" t="s">
        <v>3694</v>
      </c>
      <c r="E5098" t="s">
        <v>6717</v>
      </c>
      <c r="F5098" t="s">
        <v>6657</v>
      </c>
      <c r="G5098" t="s">
        <v>6656</v>
      </c>
      <c r="H5098">
        <v>77.215591000000003</v>
      </c>
      <c r="I5098">
        <v>28.7129957</v>
      </c>
      <c r="J5098" t="s">
        <v>1906</v>
      </c>
      <c r="K5098" cm="1">
        <f t="array" ref="K5098:R5098">_xlfn.XLOOKUP(A5098,KPIs!$A$2:$A$9552,KPIs!$B$2:$I$9552,"Not Found")</f>
        <v>100</v>
      </c>
      <c r="L5098" t="str">
        <v>Indian Rupees(Rs.)</v>
      </c>
      <c r="M5098" t="str">
        <v>No</v>
      </c>
      <c r="N5098" t="str">
        <v>No</v>
      </c>
      <c r="O5098">
        <v>1</v>
      </c>
      <c r="P5098">
        <v>3.1</v>
      </c>
      <c r="Q5098" t="str">
        <v>Average</v>
      </c>
      <c r="R5098">
        <v>12</v>
      </c>
    </row>
    <row r="5099" spans="1:18" x14ac:dyDescent="0.3">
      <c r="A5099">
        <v>302685</v>
      </c>
      <c r="B5099">
        <v>1</v>
      </c>
      <c r="C5099" t="str">
        <f>_xlfn.XLOOKUP(B5099,'Country Master'!A:A,'Country Master'!B:B,"Not Found")</f>
        <v>India</v>
      </c>
      <c r="D5099" t="s">
        <v>3694</v>
      </c>
      <c r="E5099" t="s">
        <v>6716</v>
      </c>
      <c r="F5099" t="s">
        <v>6657</v>
      </c>
      <c r="G5099" t="s">
        <v>6656</v>
      </c>
      <c r="H5099">
        <v>77.214697900000004</v>
      </c>
      <c r="I5099">
        <v>28.7110956</v>
      </c>
      <c r="J5099" t="s">
        <v>6715</v>
      </c>
      <c r="K5099" cm="1">
        <f t="array" ref="K5099:R5099">_xlfn.XLOOKUP(A5099,KPIs!$A$2:$A$9552,KPIs!$B$2:$I$9552,"Not Found")</f>
        <v>200</v>
      </c>
      <c r="L5099" t="str">
        <v>Indian Rupees(Rs.)</v>
      </c>
      <c r="M5099" t="str">
        <v>No</v>
      </c>
      <c r="N5099" t="str">
        <v>No</v>
      </c>
      <c r="O5099">
        <v>1</v>
      </c>
      <c r="P5099">
        <v>2.8</v>
      </c>
      <c r="Q5099" t="str">
        <v>Average</v>
      </c>
      <c r="R5099">
        <v>11</v>
      </c>
    </row>
    <row r="5100" spans="1:18" x14ac:dyDescent="0.3">
      <c r="A5100">
        <v>18241860</v>
      </c>
      <c r="B5100">
        <v>1</v>
      </c>
      <c r="C5100" t="str">
        <f>_xlfn.XLOOKUP(B5100,'Country Master'!A:A,'Country Master'!B:B,"Not Found")</f>
        <v>India</v>
      </c>
      <c r="D5100" t="s">
        <v>3694</v>
      </c>
      <c r="E5100" t="s">
        <v>6714</v>
      </c>
      <c r="F5100" t="s">
        <v>6657</v>
      </c>
      <c r="G5100" t="s">
        <v>6656</v>
      </c>
      <c r="H5100">
        <v>77.215686300000002</v>
      </c>
      <c r="I5100">
        <v>28.7123548</v>
      </c>
      <c r="J5100" t="s">
        <v>233</v>
      </c>
      <c r="K5100" cm="1">
        <f t="array" ref="K5100:R5100">_xlfn.XLOOKUP(A5100,KPIs!$A$2:$A$9552,KPIs!$B$2:$I$9552,"Not Found")</f>
        <v>250</v>
      </c>
      <c r="L5100" t="str">
        <v>Indian Rupees(Rs.)</v>
      </c>
      <c r="M5100" t="str">
        <v>No</v>
      </c>
      <c r="N5100" t="str">
        <v>No</v>
      </c>
      <c r="O5100">
        <v>1</v>
      </c>
      <c r="P5100">
        <v>3.1</v>
      </c>
      <c r="Q5100" t="str">
        <v>Average</v>
      </c>
      <c r="R5100">
        <v>7</v>
      </c>
    </row>
    <row r="5101" spans="1:18" x14ac:dyDescent="0.3">
      <c r="A5101">
        <v>2920</v>
      </c>
      <c r="B5101">
        <v>1</v>
      </c>
      <c r="C5101" t="str">
        <f>_xlfn.XLOOKUP(B5101,'Country Master'!A:A,'Country Master'!B:B,"Not Found")</f>
        <v>India</v>
      </c>
      <c r="D5101" t="s">
        <v>3694</v>
      </c>
      <c r="E5101" t="s">
        <v>6713</v>
      </c>
      <c r="F5101" t="s">
        <v>6657</v>
      </c>
      <c r="G5101" t="s">
        <v>6656</v>
      </c>
      <c r="H5101">
        <v>77.215141900000006</v>
      </c>
      <c r="I5101">
        <v>28.711161700000002</v>
      </c>
      <c r="J5101" t="s">
        <v>233</v>
      </c>
      <c r="K5101" cm="1">
        <f t="array" ref="K5101:R5101">_xlfn.XLOOKUP(A5101,KPIs!$A$2:$A$9552,KPIs!$B$2:$I$9552,"Not Found")</f>
        <v>200</v>
      </c>
      <c r="L5101" t="str">
        <v>Indian Rupees(Rs.)</v>
      </c>
      <c r="M5101" t="str">
        <v>No</v>
      </c>
      <c r="N5101" t="str">
        <v>No</v>
      </c>
      <c r="O5101">
        <v>1</v>
      </c>
      <c r="P5101">
        <v>3.1</v>
      </c>
      <c r="Q5101" t="str">
        <v>Average</v>
      </c>
      <c r="R5101">
        <v>10</v>
      </c>
    </row>
    <row r="5102" spans="1:18" x14ac:dyDescent="0.3">
      <c r="A5102">
        <v>18238281</v>
      </c>
      <c r="B5102">
        <v>1</v>
      </c>
      <c r="C5102" t="str">
        <f>_xlfn.XLOOKUP(B5102,'Country Master'!A:A,'Country Master'!B:B,"Not Found")</f>
        <v>India</v>
      </c>
      <c r="D5102" t="s">
        <v>3694</v>
      </c>
      <c r="E5102" t="s">
        <v>6712</v>
      </c>
      <c r="F5102" t="s">
        <v>6657</v>
      </c>
      <c r="G5102" t="s">
        <v>6656</v>
      </c>
      <c r="H5102">
        <v>77.212345200000001</v>
      </c>
      <c r="I5102">
        <v>28.7064044</v>
      </c>
      <c r="J5102" t="s">
        <v>1919</v>
      </c>
      <c r="K5102" cm="1">
        <f t="array" ref="K5102:R5102">_xlfn.XLOOKUP(A5102,KPIs!$A$2:$A$9552,KPIs!$B$2:$I$9552,"Not Found")</f>
        <v>150</v>
      </c>
      <c r="L5102" t="str">
        <v>Indian Rupees(Rs.)</v>
      </c>
      <c r="M5102" t="str">
        <v>No</v>
      </c>
      <c r="N5102" t="str">
        <v>No</v>
      </c>
      <c r="O5102">
        <v>1</v>
      </c>
      <c r="P5102">
        <v>3.1</v>
      </c>
      <c r="Q5102" t="str">
        <v>Average</v>
      </c>
      <c r="R5102">
        <v>6</v>
      </c>
    </row>
    <row r="5103" spans="1:18" x14ac:dyDescent="0.3">
      <c r="A5103">
        <v>18204485</v>
      </c>
      <c r="B5103">
        <v>1</v>
      </c>
      <c r="C5103" t="str">
        <f>_xlfn.XLOOKUP(B5103,'Country Master'!A:A,'Country Master'!B:B,"Not Found")</f>
        <v>India</v>
      </c>
      <c r="D5103" t="s">
        <v>3694</v>
      </c>
      <c r="E5103" t="s">
        <v>6711</v>
      </c>
      <c r="F5103" t="s">
        <v>6657</v>
      </c>
      <c r="G5103" t="s">
        <v>6656</v>
      </c>
      <c r="H5103">
        <v>77.216305800000001</v>
      </c>
      <c r="I5103">
        <v>28.7115878</v>
      </c>
      <c r="J5103" t="s">
        <v>1969</v>
      </c>
      <c r="K5103" cm="1">
        <f t="array" ref="K5103:R5103">_xlfn.XLOOKUP(A5103,KPIs!$A$2:$A$9552,KPIs!$B$2:$I$9552,"Not Found")</f>
        <v>400</v>
      </c>
      <c r="L5103" t="str">
        <v>Indian Rupees(Rs.)</v>
      </c>
      <c r="M5103" t="str">
        <v>No</v>
      </c>
      <c r="N5103" t="str">
        <v>No</v>
      </c>
      <c r="O5103">
        <v>1</v>
      </c>
      <c r="P5103">
        <v>3</v>
      </c>
      <c r="Q5103" t="str">
        <v>Average</v>
      </c>
      <c r="R5103">
        <v>4</v>
      </c>
    </row>
    <row r="5104" spans="1:18" x14ac:dyDescent="0.3">
      <c r="A5104">
        <v>18126086</v>
      </c>
      <c r="B5104">
        <v>1</v>
      </c>
      <c r="C5104" t="str">
        <f>_xlfn.XLOOKUP(B5104,'Country Master'!A:A,'Country Master'!B:B,"Not Found")</f>
        <v>India</v>
      </c>
      <c r="D5104" t="s">
        <v>3694</v>
      </c>
      <c r="E5104" t="s">
        <v>6710</v>
      </c>
      <c r="F5104" t="s">
        <v>6657</v>
      </c>
      <c r="G5104" t="s">
        <v>6656</v>
      </c>
      <c r="H5104">
        <v>77.207775799999993</v>
      </c>
      <c r="I5104">
        <v>28.710367699999999</v>
      </c>
      <c r="J5104" t="s">
        <v>1969</v>
      </c>
      <c r="K5104" cm="1">
        <f t="array" ref="K5104:R5104">_xlfn.XLOOKUP(A5104,KPIs!$A$2:$A$9552,KPIs!$B$2:$I$9552,"Not Found")</f>
        <v>500</v>
      </c>
      <c r="L5104" t="str">
        <v>Indian Rupees(Rs.)</v>
      </c>
      <c r="M5104" t="str">
        <v>No</v>
      </c>
      <c r="N5104" t="str">
        <v>No</v>
      </c>
      <c r="O5104">
        <v>2</v>
      </c>
      <c r="P5104">
        <v>3.1</v>
      </c>
      <c r="Q5104" t="str">
        <v>Average</v>
      </c>
      <c r="R5104">
        <v>8</v>
      </c>
    </row>
    <row r="5105" spans="1:18" x14ac:dyDescent="0.3">
      <c r="A5105">
        <v>9031</v>
      </c>
      <c r="B5105">
        <v>1</v>
      </c>
      <c r="C5105" t="str">
        <f>_xlfn.XLOOKUP(B5105,'Country Master'!A:A,'Country Master'!B:B,"Not Found")</f>
        <v>India</v>
      </c>
      <c r="D5105" t="s">
        <v>3694</v>
      </c>
      <c r="E5105" t="s">
        <v>6709</v>
      </c>
      <c r="F5105" t="s">
        <v>6657</v>
      </c>
      <c r="G5105" t="s">
        <v>6656</v>
      </c>
      <c r="H5105">
        <v>77.214452399999999</v>
      </c>
      <c r="I5105">
        <v>28.710884400000001</v>
      </c>
      <c r="J5105" t="s">
        <v>1904</v>
      </c>
      <c r="K5105" cm="1">
        <f t="array" ref="K5105:R5105">_xlfn.XLOOKUP(A5105,KPIs!$A$2:$A$9552,KPIs!$B$2:$I$9552,"Not Found")</f>
        <v>100</v>
      </c>
      <c r="L5105" t="str">
        <v>Indian Rupees(Rs.)</v>
      </c>
      <c r="M5105" t="str">
        <v>No</v>
      </c>
      <c r="N5105" t="str">
        <v>No</v>
      </c>
      <c r="O5105">
        <v>1</v>
      </c>
      <c r="P5105">
        <v>3</v>
      </c>
      <c r="Q5105" t="str">
        <v>Average</v>
      </c>
      <c r="R5105">
        <v>14</v>
      </c>
    </row>
    <row r="5106" spans="1:18" x14ac:dyDescent="0.3">
      <c r="A5106">
        <v>18254532</v>
      </c>
      <c r="B5106">
        <v>1</v>
      </c>
      <c r="C5106" t="str">
        <f>_xlfn.XLOOKUP(B5106,'Country Master'!A:A,'Country Master'!B:B,"Not Found")</f>
        <v>India</v>
      </c>
      <c r="D5106" t="s">
        <v>3694</v>
      </c>
      <c r="E5106" t="s">
        <v>6708</v>
      </c>
      <c r="F5106" t="s">
        <v>6657</v>
      </c>
      <c r="G5106" t="s">
        <v>6656</v>
      </c>
      <c r="H5106">
        <v>77.215546099999997</v>
      </c>
      <c r="I5106">
        <v>28.712588400000001</v>
      </c>
      <c r="J5106" t="s">
        <v>1904</v>
      </c>
      <c r="K5106" cm="1">
        <f t="array" ref="K5106:R5106">_xlfn.XLOOKUP(A5106,KPIs!$A$2:$A$9552,KPIs!$B$2:$I$9552,"Not Found")</f>
        <v>200</v>
      </c>
      <c r="L5106" t="str">
        <v>Indian Rupees(Rs.)</v>
      </c>
      <c r="M5106" t="str">
        <v>No</v>
      </c>
      <c r="N5106" t="str">
        <v>No</v>
      </c>
      <c r="O5106">
        <v>1</v>
      </c>
      <c r="P5106">
        <v>3</v>
      </c>
      <c r="Q5106" t="str">
        <v>Average</v>
      </c>
      <c r="R5106">
        <v>11</v>
      </c>
    </row>
    <row r="5107" spans="1:18" x14ac:dyDescent="0.3">
      <c r="A5107">
        <v>18380219</v>
      </c>
      <c r="B5107">
        <v>1</v>
      </c>
      <c r="C5107" t="str">
        <f>_xlfn.XLOOKUP(B5107,'Country Master'!A:A,'Country Master'!B:B,"Not Found")</f>
        <v>India</v>
      </c>
      <c r="D5107" t="s">
        <v>3694</v>
      </c>
      <c r="E5107" t="s">
        <v>6707</v>
      </c>
      <c r="F5107" t="s">
        <v>6657</v>
      </c>
      <c r="G5107" t="s">
        <v>6656</v>
      </c>
      <c r="H5107">
        <v>77.216233700000004</v>
      </c>
      <c r="I5107">
        <v>28.7135608</v>
      </c>
      <c r="J5107" t="s">
        <v>1875</v>
      </c>
      <c r="K5107" cm="1">
        <f t="array" ref="K5107:R5107">_xlfn.XLOOKUP(A5107,KPIs!$A$2:$A$9552,KPIs!$B$2:$I$9552,"Not Found")</f>
        <v>700</v>
      </c>
      <c r="L5107" t="str">
        <v>Indian Rupees(Rs.)</v>
      </c>
      <c r="M5107" t="str">
        <v>No</v>
      </c>
      <c r="N5107" t="str">
        <v>Yes</v>
      </c>
      <c r="O5107">
        <v>2</v>
      </c>
      <c r="P5107">
        <v>3.1</v>
      </c>
      <c r="Q5107" t="str">
        <v>Average</v>
      </c>
      <c r="R5107">
        <v>5</v>
      </c>
    </row>
    <row r="5108" spans="1:18" x14ac:dyDescent="0.3">
      <c r="A5108">
        <v>18258473</v>
      </c>
      <c r="B5108">
        <v>1</v>
      </c>
      <c r="C5108" t="str">
        <f>_xlfn.XLOOKUP(B5108,'Country Master'!A:A,'Country Master'!B:B,"Not Found")</f>
        <v>India</v>
      </c>
      <c r="D5108" t="s">
        <v>3694</v>
      </c>
      <c r="E5108" t="s">
        <v>6706</v>
      </c>
      <c r="F5108" t="s">
        <v>6657</v>
      </c>
      <c r="G5108" t="s">
        <v>6656</v>
      </c>
      <c r="H5108">
        <v>77.213794399999998</v>
      </c>
      <c r="I5108">
        <v>28.7091523</v>
      </c>
      <c r="J5108" t="s">
        <v>269</v>
      </c>
      <c r="K5108" cm="1">
        <f t="array" ref="K5108:R5108">_xlfn.XLOOKUP(A5108,KPIs!$A$2:$A$9552,KPIs!$B$2:$I$9552,"Not Found")</f>
        <v>250</v>
      </c>
      <c r="L5108" t="str">
        <v>Indian Rupees(Rs.)</v>
      </c>
      <c r="M5108" t="str">
        <v>No</v>
      </c>
      <c r="N5108" t="str">
        <v>Yes</v>
      </c>
      <c r="O5108">
        <v>1</v>
      </c>
      <c r="P5108">
        <v>2.6</v>
      </c>
      <c r="Q5108" t="str">
        <v>Average</v>
      </c>
      <c r="R5108">
        <v>6</v>
      </c>
    </row>
    <row r="5109" spans="1:18" x14ac:dyDescent="0.3">
      <c r="A5109">
        <v>303602</v>
      </c>
      <c r="B5109">
        <v>1</v>
      </c>
      <c r="C5109" t="str">
        <f>_xlfn.XLOOKUP(B5109,'Country Master'!A:A,'Country Master'!B:B,"Not Found")</f>
        <v>India</v>
      </c>
      <c r="D5109" t="s">
        <v>3694</v>
      </c>
      <c r="E5109" t="s">
        <v>6705</v>
      </c>
      <c r="F5109" t="s">
        <v>6657</v>
      </c>
      <c r="G5109" t="s">
        <v>6656</v>
      </c>
      <c r="H5109">
        <v>77.212087699999998</v>
      </c>
      <c r="I5109">
        <v>28.7054069</v>
      </c>
      <c r="J5109" t="s">
        <v>5231</v>
      </c>
      <c r="K5109" cm="1">
        <f t="array" ref="K5109:R5109">_xlfn.XLOOKUP(A5109,KPIs!$A$2:$A$9552,KPIs!$B$2:$I$9552,"Not Found")</f>
        <v>400</v>
      </c>
      <c r="L5109" t="str">
        <v>Indian Rupees(Rs.)</v>
      </c>
      <c r="M5109" t="str">
        <v>No</v>
      </c>
      <c r="N5109" t="str">
        <v>No</v>
      </c>
      <c r="O5109">
        <v>1</v>
      </c>
      <c r="P5109">
        <v>2.9</v>
      </c>
      <c r="Q5109" t="str">
        <v>Average</v>
      </c>
      <c r="R5109">
        <v>11</v>
      </c>
    </row>
    <row r="5110" spans="1:18" x14ac:dyDescent="0.3">
      <c r="A5110">
        <v>18396163</v>
      </c>
      <c r="B5110">
        <v>1</v>
      </c>
      <c r="C5110" t="str">
        <f>_xlfn.XLOOKUP(B5110,'Country Master'!A:A,'Country Master'!B:B,"Not Found")</f>
        <v>India</v>
      </c>
      <c r="D5110" t="s">
        <v>3694</v>
      </c>
      <c r="E5110" t="s">
        <v>6704</v>
      </c>
      <c r="F5110" t="s">
        <v>6657</v>
      </c>
      <c r="G5110" t="s">
        <v>6656</v>
      </c>
      <c r="H5110">
        <v>77.216130000000007</v>
      </c>
      <c r="I5110">
        <v>28.712062199999998</v>
      </c>
      <c r="J5110" t="s">
        <v>1888</v>
      </c>
      <c r="K5110" cm="1">
        <f t="array" ref="K5110:R5110">_xlfn.XLOOKUP(A5110,KPIs!$A$2:$A$9552,KPIs!$B$2:$I$9552,"Not Found")</f>
        <v>400</v>
      </c>
      <c r="L5110" t="str">
        <v>Indian Rupees(Rs.)</v>
      </c>
      <c r="M5110" t="str">
        <v>No</v>
      </c>
      <c r="N5110" t="str">
        <v>No</v>
      </c>
      <c r="O5110">
        <v>1</v>
      </c>
      <c r="P5110">
        <v>3.5</v>
      </c>
      <c r="Q5110" t="str">
        <v>Good</v>
      </c>
      <c r="R5110">
        <v>14</v>
      </c>
    </row>
    <row r="5111" spans="1:18" x14ac:dyDescent="0.3">
      <c r="A5111">
        <v>18485962</v>
      </c>
      <c r="B5111">
        <v>1</v>
      </c>
      <c r="C5111" t="str">
        <f>_xlfn.XLOOKUP(B5111,'Country Master'!A:A,'Country Master'!B:B,"Not Found")</f>
        <v>India</v>
      </c>
      <c r="D5111" t="s">
        <v>3694</v>
      </c>
      <c r="E5111" t="s">
        <v>6703</v>
      </c>
      <c r="F5111" t="s">
        <v>6657</v>
      </c>
      <c r="G5111" t="s">
        <v>6656</v>
      </c>
      <c r="H5111">
        <v>77.211145040000005</v>
      </c>
      <c r="I5111">
        <v>28.70302109</v>
      </c>
      <c r="J5111" t="s">
        <v>1904</v>
      </c>
      <c r="K5111" cm="1">
        <f t="array" ref="K5111:R5111">_xlfn.XLOOKUP(A5111,KPIs!$A$2:$A$9552,KPIs!$B$2:$I$9552,"Not Found")</f>
        <v>100</v>
      </c>
      <c r="L5111" t="str">
        <v>Indian Rupees(Rs.)</v>
      </c>
      <c r="M5111" t="str">
        <v>No</v>
      </c>
      <c r="N5111" t="str">
        <v>No</v>
      </c>
      <c r="O5111">
        <v>1</v>
      </c>
      <c r="P5111">
        <v>0</v>
      </c>
      <c r="Q5111" t="str">
        <v>Not rated</v>
      </c>
      <c r="R5111">
        <v>0</v>
      </c>
    </row>
    <row r="5112" spans="1:18" x14ac:dyDescent="0.3">
      <c r="A5112">
        <v>18421485</v>
      </c>
      <c r="B5112">
        <v>1</v>
      </c>
      <c r="C5112" t="str">
        <f>_xlfn.XLOOKUP(B5112,'Country Master'!A:A,'Country Master'!B:B,"Not Found")</f>
        <v>India</v>
      </c>
      <c r="D5112" t="s">
        <v>3694</v>
      </c>
      <c r="E5112" t="s">
        <v>6702</v>
      </c>
      <c r="F5112" t="s">
        <v>6657</v>
      </c>
      <c r="G5112" t="s">
        <v>6656</v>
      </c>
      <c r="H5112">
        <v>77.208135100000007</v>
      </c>
      <c r="I5112">
        <v>28.699566000000001</v>
      </c>
      <c r="J5112" t="s">
        <v>1904</v>
      </c>
      <c r="K5112" cm="1">
        <f t="array" ref="K5112:R5112">_xlfn.XLOOKUP(A5112,KPIs!$A$2:$A$9552,KPIs!$B$2:$I$9552,"Not Found")</f>
        <v>100</v>
      </c>
      <c r="L5112" t="str">
        <v>Indian Rupees(Rs.)</v>
      </c>
      <c r="M5112" t="str">
        <v>No</v>
      </c>
      <c r="N5112" t="str">
        <v>No</v>
      </c>
      <c r="O5112">
        <v>1</v>
      </c>
      <c r="P5112">
        <v>0</v>
      </c>
      <c r="Q5112" t="str">
        <v>Not rated</v>
      </c>
      <c r="R5112">
        <v>0</v>
      </c>
    </row>
    <row r="5113" spans="1:18" x14ac:dyDescent="0.3">
      <c r="A5113">
        <v>18363044</v>
      </c>
      <c r="B5113">
        <v>1</v>
      </c>
      <c r="C5113" t="str">
        <f>_xlfn.XLOOKUP(B5113,'Country Master'!A:A,'Country Master'!B:B,"Not Found")</f>
        <v>India</v>
      </c>
      <c r="D5113" t="s">
        <v>3694</v>
      </c>
      <c r="E5113" t="s">
        <v>6701</v>
      </c>
      <c r="F5113" t="s">
        <v>6657</v>
      </c>
      <c r="G5113" t="s">
        <v>6656</v>
      </c>
      <c r="H5113">
        <v>77.218465300000005</v>
      </c>
      <c r="I5113">
        <v>28.709273899999999</v>
      </c>
      <c r="J5113" t="s">
        <v>2626</v>
      </c>
      <c r="K5113" cm="1">
        <f t="array" ref="K5113:R5113">_xlfn.XLOOKUP(A5113,KPIs!$A$2:$A$9552,KPIs!$B$2:$I$9552,"Not Found")</f>
        <v>100</v>
      </c>
      <c r="L5113" t="str">
        <v>Indian Rupees(Rs.)</v>
      </c>
      <c r="M5113" t="str">
        <v>No</v>
      </c>
      <c r="N5113" t="str">
        <v>No</v>
      </c>
      <c r="O5113">
        <v>1</v>
      </c>
      <c r="P5113">
        <v>0</v>
      </c>
      <c r="Q5113" t="str">
        <v>Not rated</v>
      </c>
      <c r="R5113">
        <v>0</v>
      </c>
    </row>
    <row r="5114" spans="1:18" x14ac:dyDescent="0.3">
      <c r="A5114">
        <v>18424171</v>
      </c>
      <c r="B5114">
        <v>1</v>
      </c>
      <c r="C5114" t="str">
        <f>_xlfn.XLOOKUP(B5114,'Country Master'!A:A,'Country Master'!B:B,"Not Found")</f>
        <v>India</v>
      </c>
      <c r="D5114" t="s">
        <v>3694</v>
      </c>
      <c r="E5114" t="s">
        <v>6700</v>
      </c>
      <c r="F5114" t="s">
        <v>6657</v>
      </c>
      <c r="G5114" t="s">
        <v>6656</v>
      </c>
      <c r="H5114">
        <v>77.215591000000003</v>
      </c>
      <c r="I5114">
        <v>28.712279299999999</v>
      </c>
      <c r="J5114" t="s">
        <v>2453</v>
      </c>
      <c r="K5114" cm="1">
        <f t="array" ref="K5114:R5114">_xlfn.XLOOKUP(A5114,KPIs!$A$2:$A$9552,KPIs!$B$2:$I$9552,"Not Found")</f>
        <v>300</v>
      </c>
      <c r="L5114" t="str">
        <v>Indian Rupees(Rs.)</v>
      </c>
      <c r="M5114" t="str">
        <v>No</v>
      </c>
      <c r="N5114" t="str">
        <v>No</v>
      </c>
      <c r="O5114">
        <v>1</v>
      </c>
      <c r="P5114">
        <v>0</v>
      </c>
      <c r="Q5114" t="str">
        <v>Not rated</v>
      </c>
      <c r="R5114">
        <v>0</v>
      </c>
    </row>
    <row r="5115" spans="1:18" x14ac:dyDescent="0.3">
      <c r="A5115">
        <v>18363051</v>
      </c>
      <c r="B5115">
        <v>1</v>
      </c>
      <c r="C5115" t="str">
        <f>_xlfn.XLOOKUP(B5115,'Country Master'!A:A,'Country Master'!B:B,"Not Found")</f>
        <v>India</v>
      </c>
      <c r="D5115" t="s">
        <v>3694</v>
      </c>
      <c r="E5115" t="s">
        <v>6699</v>
      </c>
      <c r="F5115" t="s">
        <v>6657</v>
      </c>
      <c r="G5115" t="s">
        <v>6656</v>
      </c>
      <c r="H5115">
        <v>77.209065100000004</v>
      </c>
      <c r="I5115">
        <v>28.710350500000001</v>
      </c>
      <c r="J5115" t="s">
        <v>1888</v>
      </c>
      <c r="K5115" cm="1">
        <f t="array" ref="K5115:R5115">_xlfn.XLOOKUP(A5115,KPIs!$A$2:$A$9552,KPIs!$B$2:$I$9552,"Not Found")</f>
        <v>400</v>
      </c>
      <c r="L5115" t="str">
        <v>Indian Rupees(Rs.)</v>
      </c>
      <c r="M5115" t="str">
        <v>No</v>
      </c>
      <c r="N5115" t="str">
        <v>No</v>
      </c>
      <c r="O5115">
        <v>1</v>
      </c>
      <c r="P5115">
        <v>0</v>
      </c>
      <c r="Q5115" t="str">
        <v>Not rated</v>
      </c>
      <c r="R5115">
        <v>1</v>
      </c>
    </row>
    <row r="5116" spans="1:18" x14ac:dyDescent="0.3">
      <c r="A5116">
        <v>18449788</v>
      </c>
      <c r="B5116">
        <v>1</v>
      </c>
      <c r="C5116" t="str">
        <f>_xlfn.XLOOKUP(B5116,'Country Master'!A:A,'Country Master'!B:B,"Not Found")</f>
        <v>India</v>
      </c>
      <c r="D5116" t="s">
        <v>3694</v>
      </c>
      <c r="E5116" t="s">
        <v>6698</v>
      </c>
      <c r="F5116" t="s">
        <v>6657</v>
      </c>
      <c r="G5116" t="s">
        <v>6656</v>
      </c>
      <c r="H5116">
        <v>77.205472799999995</v>
      </c>
      <c r="I5116">
        <v>28.7102021</v>
      </c>
      <c r="J5116" t="s">
        <v>1904</v>
      </c>
      <c r="K5116" cm="1">
        <f t="array" ref="K5116:R5116">_xlfn.XLOOKUP(A5116,KPIs!$A$2:$A$9552,KPIs!$B$2:$I$9552,"Not Found")</f>
        <v>200</v>
      </c>
      <c r="L5116" t="str">
        <v>Indian Rupees(Rs.)</v>
      </c>
      <c r="M5116" t="str">
        <v>No</v>
      </c>
      <c r="N5116" t="str">
        <v>No</v>
      </c>
      <c r="O5116">
        <v>1</v>
      </c>
      <c r="P5116">
        <v>0</v>
      </c>
      <c r="Q5116" t="str">
        <v>Not rated</v>
      </c>
      <c r="R5116">
        <v>3</v>
      </c>
    </row>
    <row r="5117" spans="1:18" x14ac:dyDescent="0.3">
      <c r="A5117">
        <v>18466410</v>
      </c>
      <c r="B5117">
        <v>1</v>
      </c>
      <c r="C5117" t="str">
        <f>_xlfn.XLOOKUP(B5117,'Country Master'!A:A,'Country Master'!B:B,"Not Found")</f>
        <v>India</v>
      </c>
      <c r="D5117" t="s">
        <v>3694</v>
      </c>
      <c r="E5117" t="s">
        <v>6697</v>
      </c>
      <c r="F5117" t="s">
        <v>6657</v>
      </c>
      <c r="G5117" t="s">
        <v>6656</v>
      </c>
      <c r="H5117">
        <v>77.208773399999998</v>
      </c>
      <c r="I5117">
        <v>28.7130677</v>
      </c>
      <c r="J5117" t="s">
        <v>1906</v>
      </c>
      <c r="K5117" cm="1">
        <f t="array" ref="K5117:R5117">_xlfn.XLOOKUP(A5117,KPIs!$A$2:$A$9552,KPIs!$B$2:$I$9552,"Not Found")</f>
        <v>50</v>
      </c>
      <c r="L5117" t="str">
        <v>Indian Rupees(Rs.)</v>
      </c>
      <c r="M5117" t="str">
        <v>No</v>
      </c>
      <c r="N5117" t="str">
        <v>No</v>
      </c>
      <c r="O5117">
        <v>1</v>
      </c>
      <c r="P5117">
        <v>0</v>
      </c>
      <c r="Q5117" t="str">
        <v>Not rated</v>
      </c>
      <c r="R5117">
        <v>0</v>
      </c>
    </row>
    <row r="5118" spans="1:18" x14ac:dyDescent="0.3">
      <c r="A5118">
        <v>18107851</v>
      </c>
      <c r="B5118">
        <v>1</v>
      </c>
      <c r="C5118" t="str">
        <f>_xlfn.XLOOKUP(B5118,'Country Master'!A:A,'Country Master'!B:B,"Not Found")</f>
        <v>India</v>
      </c>
      <c r="D5118" t="s">
        <v>3694</v>
      </c>
      <c r="E5118" t="s">
        <v>6696</v>
      </c>
      <c r="F5118" t="s">
        <v>6657</v>
      </c>
      <c r="G5118" t="s">
        <v>6656</v>
      </c>
      <c r="H5118">
        <v>77.215018499999999</v>
      </c>
      <c r="I5118">
        <v>28.7102675</v>
      </c>
      <c r="J5118" t="s">
        <v>192</v>
      </c>
      <c r="K5118" cm="1">
        <f t="array" ref="K5118:R5118">_xlfn.XLOOKUP(A5118,KPIs!$A$2:$A$9552,KPIs!$B$2:$I$9552,"Not Found")</f>
        <v>300</v>
      </c>
      <c r="L5118" t="str">
        <v>Indian Rupees(Rs.)</v>
      </c>
      <c r="M5118" t="str">
        <v>No</v>
      </c>
      <c r="N5118" t="str">
        <v>No</v>
      </c>
      <c r="O5118">
        <v>1</v>
      </c>
      <c r="P5118">
        <v>0</v>
      </c>
      <c r="Q5118" t="str">
        <v>Not rated</v>
      </c>
      <c r="R5118">
        <v>1</v>
      </c>
    </row>
    <row r="5119" spans="1:18" x14ac:dyDescent="0.3">
      <c r="A5119">
        <v>18466408</v>
      </c>
      <c r="B5119">
        <v>1</v>
      </c>
      <c r="C5119" t="str">
        <f>_xlfn.XLOOKUP(B5119,'Country Master'!A:A,'Country Master'!B:B,"Not Found")</f>
        <v>India</v>
      </c>
      <c r="D5119" t="s">
        <v>3694</v>
      </c>
      <c r="E5119" t="s">
        <v>6695</v>
      </c>
      <c r="F5119" t="s">
        <v>6657</v>
      </c>
      <c r="G5119" t="s">
        <v>6656</v>
      </c>
      <c r="H5119">
        <v>77.209096799999998</v>
      </c>
      <c r="I5119">
        <v>28.714216499999999</v>
      </c>
      <c r="J5119" t="s">
        <v>1904</v>
      </c>
      <c r="K5119" cm="1">
        <f t="array" ref="K5119:R5119">_xlfn.XLOOKUP(A5119,KPIs!$A$2:$A$9552,KPIs!$B$2:$I$9552,"Not Found")</f>
        <v>400</v>
      </c>
      <c r="L5119" t="str">
        <v>Indian Rupees(Rs.)</v>
      </c>
      <c r="M5119" t="str">
        <v>No</v>
      </c>
      <c r="N5119" t="str">
        <v>No</v>
      </c>
      <c r="O5119">
        <v>1</v>
      </c>
      <c r="P5119">
        <v>0</v>
      </c>
      <c r="Q5119" t="str">
        <v>Not rated</v>
      </c>
      <c r="R5119">
        <v>0</v>
      </c>
    </row>
    <row r="5120" spans="1:18" x14ac:dyDescent="0.3">
      <c r="A5120">
        <v>18466400</v>
      </c>
      <c r="B5120">
        <v>1</v>
      </c>
      <c r="C5120" t="str">
        <f>_xlfn.XLOOKUP(B5120,'Country Master'!A:A,'Country Master'!B:B,"Not Found")</f>
        <v>India</v>
      </c>
      <c r="D5120" t="s">
        <v>3694</v>
      </c>
      <c r="E5120" t="s">
        <v>6694</v>
      </c>
      <c r="F5120" t="s">
        <v>6657</v>
      </c>
      <c r="G5120" t="s">
        <v>6656</v>
      </c>
      <c r="H5120">
        <v>77.209115400000002</v>
      </c>
      <c r="I5120">
        <v>28.714679199999999</v>
      </c>
      <c r="J5120" t="s">
        <v>1904</v>
      </c>
      <c r="K5120" cm="1">
        <f t="array" ref="K5120:R5120">_xlfn.XLOOKUP(A5120,KPIs!$A$2:$A$9552,KPIs!$B$2:$I$9552,"Not Found")</f>
        <v>300</v>
      </c>
      <c r="L5120" t="str">
        <v>Indian Rupees(Rs.)</v>
      </c>
      <c r="M5120" t="str">
        <v>No</v>
      </c>
      <c r="N5120" t="str">
        <v>No</v>
      </c>
      <c r="O5120">
        <v>1</v>
      </c>
      <c r="P5120">
        <v>0</v>
      </c>
      <c r="Q5120" t="str">
        <v>Not rated</v>
      </c>
      <c r="R5120">
        <v>0</v>
      </c>
    </row>
    <row r="5121" spans="1:18" x14ac:dyDescent="0.3">
      <c r="A5121">
        <v>18361765</v>
      </c>
      <c r="B5121">
        <v>1</v>
      </c>
      <c r="C5121" t="str">
        <f>_xlfn.XLOOKUP(B5121,'Country Master'!A:A,'Country Master'!B:B,"Not Found")</f>
        <v>India</v>
      </c>
      <c r="D5121" t="s">
        <v>3694</v>
      </c>
      <c r="E5121" t="s">
        <v>6693</v>
      </c>
      <c r="F5121" t="s">
        <v>6657</v>
      </c>
      <c r="G5121" t="s">
        <v>6656</v>
      </c>
      <c r="H5121">
        <v>77.221468200000004</v>
      </c>
      <c r="I5121">
        <v>28.7115817</v>
      </c>
      <c r="J5121" t="s">
        <v>1904</v>
      </c>
      <c r="K5121" cm="1">
        <f t="array" ref="K5121:R5121">_xlfn.XLOOKUP(A5121,KPIs!$A$2:$A$9552,KPIs!$B$2:$I$9552,"Not Found")</f>
        <v>200</v>
      </c>
      <c r="L5121" t="str">
        <v>Indian Rupees(Rs.)</v>
      </c>
      <c r="M5121" t="str">
        <v>No</v>
      </c>
      <c r="N5121" t="str">
        <v>No</v>
      </c>
      <c r="O5121">
        <v>1</v>
      </c>
      <c r="P5121">
        <v>0</v>
      </c>
      <c r="Q5121" t="str">
        <v>Not rated</v>
      </c>
      <c r="R5121">
        <v>0</v>
      </c>
    </row>
    <row r="5122" spans="1:18" x14ac:dyDescent="0.3">
      <c r="A5122">
        <v>18424169</v>
      </c>
      <c r="B5122">
        <v>1</v>
      </c>
      <c r="C5122" t="str">
        <f>_xlfn.XLOOKUP(B5122,'Country Master'!A:A,'Country Master'!B:B,"Not Found")</f>
        <v>India</v>
      </c>
      <c r="D5122" t="s">
        <v>3694</v>
      </c>
      <c r="E5122" t="s">
        <v>6692</v>
      </c>
      <c r="F5122" t="s">
        <v>6657</v>
      </c>
      <c r="G5122" t="s">
        <v>6656</v>
      </c>
      <c r="H5122">
        <v>77.215995199999995</v>
      </c>
      <c r="I5122">
        <v>28.711825399999999</v>
      </c>
      <c r="J5122" t="s">
        <v>2210</v>
      </c>
      <c r="K5122" cm="1">
        <f t="array" ref="K5122:R5122">_xlfn.XLOOKUP(A5122,KPIs!$A$2:$A$9552,KPIs!$B$2:$I$9552,"Not Found")</f>
        <v>700</v>
      </c>
      <c r="L5122" t="str">
        <v>Indian Rupees(Rs.)</v>
      </c>
      <c r="M5122" t="str">
        <v>No</v>
      </c>
      <c r="N5122" t="str">
        <v>No</v>
      </c>
      <c r="O5122">
        <v>2</v>
      </c>
      <c r="P5122">
        <v>0</v>
      </c>
      <c r="Q5122" t="str">
        <v>Not rated</v>
      </c>
      <c r="R5122">
        <v>1</v>
      </c>
    </row>
    <row r="5123" spans="1:18" x14ac:dyDescent="0.3">
      <c r="A5123">
        <v>18449653</v>
      </c>
      <c r="B5123">
        <v>1</v>
      </c>
      <c r="C5123" t="str">
        <f>_xlfn.XLOOKUP(B5123,'Country Master'!A:A,'Country Master'!B:B,"Not Found")</f>
        <v>India</v>
      </c>
      <c r="D5123" t="s">
        <v>3694</v>
      </c>
      <c r="E5123" t="s">
        <v>6691</v>
      </c>
      <c r="F5123" t="s">
        <v>6657</v>
      </c>
      <c r="G5123" t="s">
        <v>6656</v>
      </c>
      <c r="H5123">
        <v>77.216399499999994</v>
      </c>
      <c r="I5123">
        <v>28.714029799999999</v>
      </c>
      <c r="J5123" t="s">
        <v>1904</v>
      </c>
      <c r="K5123" cm="1">
        <f t="array" ref="K5123:R5123">_xlfn.XLOOKUP(A5123,KPIs!$A$2:$A$9552,KPIs!$B$2:$I$9552,"Not Found")</f>
        <v>100</v>
      </c>
      <c r="L5123" t="str">
        <v>Indian Rupees(Rs.)</v>
      </c>
      <c r="M5123" t="str">
        <v>No</v>
      </c>
      <c r="N5123" t="str">
        <v>No</v>
      </c>
      <c r="O5123">
        <v>1</v>
      </c>
      <c r="P5123">
        <v>0</v>
      </c>
      <c r="Q5123" t="str">
        <v>Not rated</v>
      </c>
      <c r="R5123">
        <v>0</v>
      </c>
    </row>
    <row r="5124" spans="1:18" x14ac:dyDescent="0.3">
      <c r="A5124">
        <v>18449786</v>
      </c>
      <c r="B5124">
        <v>1</v>
      </c>
      <c r="C5124" t="str">
        <f>_xlfn.XLOOKUP(B5124,'Country Master'!A:A,'Country Master'!B:B,"Not Found")</f>
        <v>India</v>
      </c>
      <c r="D5124" t="s">
        <v>3694</v>
      </c>
      <c r="E5124" t="s">
        <v>6690</v>
      </c>
      <c r="F5124" t="s">
        <v>6657</v>
      </c>
      <c r="G5124" t="s">
        <v>6656</v>
      </c>
      <c r="H5124">
        <v>77.218771099999998</v>
      </c>
      <c r="I5124">
        <v>28.709168300000002</v>
      </c>
      <c r="J5124" t="s">
        <v>1904</v>
      </c>
      <c r="K5124" cm="1">
        <f t="array" ref="K5124:R5124">_xlfn.XLOOKUP(A5124,KPIs!$A$2:$A$9552,KPIs!$B$2:$I$9552,"Not Found")</f>
        <v>100</v>
      </c>
      <c r="L5124" t="str">
        <v>Indian Rupees(Rs.)</v>
      </c>
      <c r="M5124" t="str">
        <v>No</v>
      </c>
      <c r="N5124" t="str">
        <v>No</v>
      </c>
      <c r="O5124">
        <v>1</v>
      </c>
      <c r="P5124">
        <v>0</v>
      </c>
      <c r="Q5124" t="str">
        <v>Not rated</v>
      </c>
      <c r="R5124">
        <v>0</v>
      </c>
    </row>
    <row r="5125" spans="1:18" x14ac:dyDescent="0.3">
      <c r="A5125">
        <v>18466675</v>
      </c>
      <c r="B5125">
        <v>1</v>
      </c>
      <c r="C5125" t="str">
        <f>_xlfn.XLOOKUP(B5125,'Country Master'!A:A,'Country Master'!B:B,"Not Found")</f>
        <v>India</v>
      </c>
      <c r="D5125" t="s">
        <v>3694</v>
      </c>
      <c r="E5125" t="s">
        <v>6689</v>
      </c>
      <c r="F5125" t="s">
        <v>6657</v>
      </c>
      <c r="G5125" t="s">
        <v>6656</v>
      </c>
      <c r="H5125">
        <v>0</v>
      </c>
      <c r="I5125">
        <v>0</v>
      </c>
      <c r="J5125" t="s">
        <v>1904</v>
      </c>
      <c r="K5125" cm="1">
        <f t="array" ref="K5125:R5125">_xlfn.XLOOKUP(A5125,KPIs!$A$2:$A$9552,KPIs!$B$2:$I$9552,"Not Found")</f>
        <v>200</v>
      </c>
      <c r="L5125" t="str">
        <v>Indian Rupees(Rs.)</v>
      </c>
      <c r="M5125" t="str">
        <v>No</v>
      </c>
      <c r="N5125" t="str">
        <v>No</v>
      </c>
      <c r="O5125">
        <v>1</v>
      </c>
      <c r="P5125">
        <v>0</v>
      </c>
      <c r="Q5125" t="str">
        <v>Not rated</v>
      </c>
      <c r="R5125">
        <v>0</v>
      </c>
    </row>
    <row r="5126" spans="1:18" x14ac:dyDescent="0.3">
      <c r="A5126">
        <v>18449647</v>
      </c>
      <c r="B5126">
        <v>1</v>
      </c>
      <c r="C5126" t="str">
        <f>_xlfn.XLOOKUP(B5126,'Country Master'!A:A,'Country Master'!B:B,"Not Found")</f>
        <v>India</v>
      </c>
      <c r="D5126" t="s">
        <v>3694</v>
      </c>
      <c r="E5126" t="s">
        <v>6688</v>
      </c>
      <c r="F5126" t="s">
        <v>6657</v>
      </c>
      <c r="G5126" t="s">
        <v>6656</v>
      </c>
      <c r="H5126">
        <v>77.214813399999997</v>
      </c>
      <c r="I5126">
        <v>28.711985500000001</v>
      </c>
      <c r="J5126" t="s">
        <v>233</v>
      </c>
      <c r="K5126" cm="1">
        <f t="array" ref="K5126:R5126">_xlfn.XLOOKUP(A5126,KPIs!$A$2:$A$9552,KPIs!$B$2:$I$9552,"Not Found")</f>
        <v>300</v>
      </c>
      <c r="L5126" t="str">
        <v>Indian Rupees(Rs.)</v>
      </c>
      <c r="M5126" t="str">
        <v>No</v>
      </c>
      <c r="N5126" t="str">
        <v>No</v>
      </c>
      <c r="O5126">
        <v>1</v>
      </c>
      <c r="P5126">
        <v>0</v>
      </c>
      <c r="Q5126" t="str">
        <v>Not rated</v>
      </c>
      <c r="R5126">
        <v>0</v>
      </c>
    </row>
    <row r="5127" spans="1:18" x14ac:dyDescent="0.3">
      <c r="A5127">
        <v>18361779</v>
      </c>
      <c r="B5127">
        <v>1</v>
      </c>
      <c r="C5127" t="str">
        <f>_xlfn.XLOOKUP(B5127,'Country Master'!A:A,'Country Master'!B:B,"Not Found")</f>
        <v>India</v>
      </c>
      <c r="D5127" t="s">
        <v>3694</v>
      </c>
      <c r="E5127" t="s">
        <v>6687</v>
      </c>
      <c r="F5127" t="s">
        <v>6657</v>
      </c>
      <c r="G5127" t="s">
        <v>6656</v>
      </c>
      <c r="H5127">
        <v>77.218713300000005</v>
      </c>
      <c r="I5127">
        <v>28.709235799999998</v>
      </c>
      <c r="J5127" t="s">
        <v>1904</v>
      </c>
      <c r="K5127" cm="1">
        <f t="array" ref="K5127:R5127">_xlfn.XLOOKUP(A5127,KPIs!$A$2:$A$9552,KPIs!$B$2:$I$9552,"Not Found")</f>
        <v>100</v>
      </c>
      <c r="L5127" t="str">
        <v>Indian Rupees(Rs.)</v>
      </c>
      <c r="M5127" t="str">
        <v>No</v>
      </c>
      <c r="N5127" t="str">
        <v>No</v>
      </c>
      <c r="O5127">
        <v>1</v>
      </c>
      <c r="P5127">
        <v>0</v>
      </c>
      <c r="Q5127" t="str">
        <v>Not rated</v>
      </c>
      <c r="R5127">
        <v>0</v>
      </c>
    </row>
    <row r="5128" spans="1:18" x14ac:dyDescent="0.3">
      <c r="A5128">
        <v>18363048</v>
      </c>
      <c r="B5128">
        <v>1</v>
      </c>
      <c r="C5128" t="str">
        <f>_xlfn.XLOOKUP(B5128,'Country Master'!A:A,'Country Master'!B:B,"Not Found")</f>
        <v>India</v>
      </c>
      <c r="D5128" t="s">
        <v>3694</v>
      </c>
      <c r="E5128" t="s">
        <v>6686</v>
      </c>
      <c r="F5128" t="s">
        <v>6657</v>
      </c>
      <c r="G5128" t="s">
        <v>6656</v>
      </c>
      <c r="H5128">
        <v>77.214602900000003</v>
      </c>
      <c r="I5128">
        <v>28.711020600000001</v>
      </c>
      <c r="J5128" t="s">
        <v>269</v>
      </c>
      <c r="K5128" cm="1">
        <f t="array" ref="K5128:R5128">_xlfn.XLOOKUP(A5128,KPIs!$A$2:$A$9552,KPIs!$B$2:$I$9552,"Not Found")</f>
        <v>200</v>
      </c>
      <c r="L5128" t="str">
        <v>Indian Rupees(Rs.)</v>
      </c>
      <c r="M5128" t="str">
        <v>No</v>
      </c>
      <c r="N5128" t="str">
        <v>No</v>
      </c>
      <c r="O5128">
        <v>1</v>
      </c>
      <c r="P5128">
        <v>0</v>
      </c>
      <c r="Q5128" t="str">
        <v>Not rated</v>
      </c>
      <c r="R5128">
        <v>1</v>
      </c>
    </row>
    <row r="5129" spans="1:18" x14ac:dyDescent="0.3">
      <c r="A5129">
        <v>310954</v>
      </c>
      <c r="B5129">
        <v>1</v>
      </c>
      <c r="C5129" t="str">
        <f>_xlfn.XLOOKUP(B5129,'Country Master'!A:A,'Country Master'!B:B,"Not Found")</f>
        <v>India</v>
      </c>
      <c r="D5129" t="s">
        <v>3694</v>
      </c>
      <c r="E5129" t="s">
        <v>6685</v>
      </c>
      <c r="F5129" t="s">
        <v>6657</v>
      </c>
      <c r="G5129" t="s">
        <v>6656</v>
      </c>
      <c r="H5129">
        <v>77.218778499999999</v>
      </c>
      <c r="I5129">
        <v>28.708982200000001</v>
      </c>
      <c r="J5129" t="s">
        <v>2517</v>
      </c>
      <c r="K5129" cm="1">
        <f t="array" ref="K5129:R5129">_xlfn.XLOOKUP(A5129,KPIs!$A$2:$A$9552,KPIs!$B$2:$I$9552,"Not Found")</f>
        <v>250</v>
      </c>
      <c r="L5129" t="str">
        <v>Indian Rupees(Rs.)</v>
      </c>
      <c r="M5129" t="str">
        <v>No</v>
      </c>
      <c r="N5129" t="str">
        <v>No</v>
      </c>
      <c r="O5129">
        <v>1</v>
      </c>
      <c r="P5129">
        <v>0</v>
      </c>
      <c r="Q5129" t="str">
        <v>Not rated</v>
      </c>
      <c r="R5129">
        <v>1</v>
      </c>
    </row>
    <row r="5130" spans="1:18" x14ac:dyDescent="0.3">
      <c r="A5130">
        <v>312413</v>
      </c>
      <c r="B5130">
        <v>1</v>
      </c>
      <c r="C5130" t="str">
        <f>_xlfn.XLOOKUP(B5130,'Country Master'!A:A,'Country Master'!B:B,"Not Found")</f>
        <v>India</v>
      </c>
      <c r="D5130" t="s">
        <v>3694</v>
      </c>
      <c r="E5130" t="s">
        <v>6684</v>
      </c>
      <c r="F5130" t="s">
        <v>6657</v>
      </c>
      <c r="G5130" t="s">
        <v>6656</v>
      </c>
      <c r="H5130">
        <v>77.219094200000001</v>
      </c>
      <c r="I5130">
        <v>28.7094798</v>
      </c>
      <c r="J5130" t="s">
        <v>1904</v>
      </c>
      <c r="K5130" cm="1">
        <f t="array" ref="K5130:R5130">_xlfn.XLOOKUP(A5130,KPIs!$A$2:$A$9552,KPIs!$B$2:$I$9552,"Not Found")</f>
        <v>200</v>
      </c>
      <c r="L5130" t="str">
        <v>Indian Rupees(Rs.)</v>
      </c>
      <c r="M5130" t="str">
        <v>No</v>
      </c>
      <c r="N5130" t="str">
        <v>No</v>
      </c>
      <c r="O5130">
        <v>1</v>
      </c>
      <c r="P5130">
        <v>0</v>
      </c>
      <c r="Q5130" t="str">
        <v>Not rated</v>
      </c>
      <c r="R5130">
        <v>0</v>
      </c>
    </row>
    <row r="5131" spans="1:18" x14ac:dyDescent="0.3">
      <c r="A5131">
        <v>18361767</v>
      </c>
      <c r="B5131">
        <v>1</v>
      </c>
      <c r="C5131" t="str">
        <f>_xlfn.XLOOKUP(B5131,'Country Master'!A:A,'Country Master'!B:B,"Not Found")</f>
        <v>India</v>
      </c>
      <c r="D5131" t="s">
        <v>3694</v>
      </c>
      <c r="E5131" t="s">
        <v>6683</v>
      </c>
      <c r="F5131" t="s">
        <v>6657</v>
      </c>
      <c r="G5131" t="s">
        <v>6656</v>
      </c>
      <c r="H5131">
        <v>77.218737599999997</v>
      </c>
      <c r="I5131">
        <v>28.709987900000002</v>
      </c>
      <c r="J5131" t="s">
        <v>1904</v>
      </c>
      <c r="K5131" cm="1">
        <f t="array" ref="K5131:R5131">_xlfn.XLOOKUP(A5131,KPIs!$A$2:$A$9552,KPIs!$B$2:$I$9552,"Not Found")</f>
        <v>150</v>
      </c>
      <c r="L5131" t="str">
        <v>Indian Rupees(Rs.)</v>
      </c>
      <c r="M5131" t="str">
        <v>No</v>
      </c>
      <c r="N5131" t="str">
        <v>No</v>
      </c>
      <c r="O5131">
        <v>1</v>
      </c>
      <c r="P5131">
        <v>0</v>
      </c>
      <c r="Q5131" t="str">
        <v>Not rated</v>
      </c>
      <c r="R5131">
        <v>0</v>
      </c>
    </row>
    <row r="5132" spans="1:18" x14ac:dyDescent="0.3">
      <c r="A5132">
        <v>18421473</v>
      </c>
      <c r="B5132">
        <v>1</v>
      </c>
      <c r="C5132" t="str">
        <f>_xlfn.XLOOKUP(B5132,'Country Master'!A:A,'Country Master'!B:B,"Not Found")</f>
        <v>India</v>
      </c>
      <c r="D5132" t="s">
        <v>3694</v>
      </c>
      <c r="E5132" t="s">
        <v>6682</v>
      </c>
      <c r="F5132" t="s">
        <v>6657</v>
      </c>
      <c r="G5132" t="s">
        <v>6656</v>
      </c>
      <c r="H5132">
        <v>77.212222400000002</v>
      </c>
      <c r="I5132">
        <v>28.706628800000001</v>
      </c>
      <c r="J5132" t="s">
        <v>269</v>
      </c>
      <c r="K5132" cm="1">
        <f t="array" ref="K5132:R5132">_xlfn.XLOOKUP(A5132,KPIs!$A$2:$A$9552,KPIs!$B$2:$I$9552,"Not Found")</f>
        <v>300</v>
      </c>
      <c r="L5132" t="str">
        <v>Indian Rupees(Rs.)</v>
      </c>
      <c r="M5132" t="str">
        <v>No</v>
      </c>
      <c r="N5132" t="str">
        <v>No</v>
      </c>
      <c r="O5132">
        <v>1</v>
      </c>
      <c r="P5132">
        <v>0</v>
      </c>
      <c r="Q5132" t="str">
        <v>Not rated</v>
      </c>
      <c r="R5132">
        <v>1</v>
      </c>
    </row>
    <row r="5133" spans="1:18" x14ac:dyDescent="0.3">
      <c r="A5133">
        <v>310995</v>
      </c>
      <c r="B5133">
        <v>1</v>
      </c>
      <c r="C5133" t="str">
        <f>_xlfn.XLOOKUP(B5133,'Country Master'!A:A,'Country Master'!B:B,"Not Found")</f>
        <v>India</v>
      </c>
      <c r="D5133" t="s">
        <v>3694</v>
      </c>
      <c r="E5133" t="s">
        <v>6681</v>
      </c>
      <c r="F5133" t="s">
        <v>6657</v>
      </c>
      <c r="G5133" t="s">
        <v>6656</v>
      </c>
      <c r="H5133">
        <v>77.221160100000006</v>
      </c>
      <c r="I5133">
        <v>28.711110099999999</v>
      </c>
      <c r="J5133" t="s">
        <v>269</v>
      </c>
      <c r="K5133" cm="1">
        <f t="array" ref="K5133:R5133">_xlfn.XLOOKUP(A5133,KPIs!$A$2:$A$9552,KPIs!$B$2:$I$9552,"Not Found")</f>
        <v>250</v>
      </c>
      <c r="L5133" t="str">
        <v>Indian Rupees(Rs.)</v>
      </c>
      <c r="M5133" t="str">
        <v>No</v>
      </c>
      <c r="N5133" t="str">
        <v>No</v>
      </c>
      <c r="O5133">
        <v>1</v>
      </c>
      <c r="P5133">
        <v>0</v>
      </c>
      <c r="Q5133" t="str">
        <v>Not rated</v>
      </c>
      <c r="R5133">
        <v>2</v>
      </c>
    </row>
    <row r="5134" spans="1:18" x14ac:dyDescent="0.3">
      <c r="A5134">
        <v>18421475</v>
      </c>
      <c r="B5134">
        <v>1</v>
      </c>
      <c r="C5134" t="str">
        <f>_xlfn.XLOOKUP(B5134,'Country Master'!A:A,'Country Master'!B:B,"Not Found")</f>
        <v>India</v>
      </c>
      <c r="D5134" t="s">
        <v>3694</v>
      </c>
      <c r="E5134" t="s">
        <v>6680</v>
      </c>
      <c r="F5134" t="s">
        <v>6657</v>
      </c>
      <c r="G5134" t="s">
        <v>6656</v>
      </c>
      <c r="H5134">
        <v>77.212233400000002</v>
      </c>
      <c r="I5134">
        <v>28.706283299999999</v>
      </c>
      <c r="J5134" t="s">
        <v>6679</v>
      </c>
      <c r="K5134" cm="1">
        <f t="array" ref="K5134:R5134">_xlfn.XLOOKUP(A5134,KPIs!$A$2:$A$9552,KPIs!$B$2:$I$9552,"Not Found")</f>
        <v>150</v>
      </c>
      <c r="L5134" t="str">
        <v>Indian Rupees(Rs.)</v>
      </c>
      <c r="M5134" t="str">
        <v>No</v>
      </c>
      <c r="N5134" t="str">
        <v>No</v>
      </c>
      <c r="O5134">
        <v>1</v>
      </c>
      <c r="P5134">
        <v>0</v>
      </c>
      <c r="Q5134" t="str">
        <v>Not rated</v>
      </c>
      <c r="R5134">
        <v>1</v>
      </c>
    </row>
    <row r="5135" spans="1:18" x14ac:dyDescent="0.3">
      <c r="A5135">
        <v>18418268</v>
      </c>
      <c r="B5135">
        <v>1</v>
      </c>
      <c r="C5135" t="str">
        <f>_xlfn.XLOOKUP(B5135,'Country Master'!A:A,'Country Master'!B:B,"Not Found")</f>
        <v>India</v>
      </c>
      <c r="D5135" t="s">
        <v>3694</v>
      </c>
      <c r="E5135" t="s">
        <v>6678</v>
      </c>
      <c r="F5135" t="s">
        <v>6657</v>
      </c>
      <c r="G5135" t="s">
        <v>6656</v>
      </c>
      <c r="H5135">
        <v>77.2156892</v>
      </c>
      <c r="I5135">
        <v>28.7106791</v>
      </c>
      <c r="J5135" t="s">
        <v>1904</v>
      </c>
      <c r="K5135" cm="1">
        <f t="array" ref="K5135:R5135">_xlfn.XLOOKUP(A5135,KPIs!$A$2:$A$9552,KPIs!$B$2:$I$9552,"Not Found")</f>
        <v>100</v>
      </c>
      <c r="L5135" t="str">
        <v>Indian Rupees(Rs.)</v>
      </c>
      <c r="M5135" t="str">
        <v>No</v>
      </c>
      <c r="N5135" t="str">
        <v>No</v>
      </c>
      <c r="O5135">
        <v>1</v>
      </c>
      <c r="P5135">
        <v>0</v>
      </c>
      <c r="Q5135" t="str">
        <v>Not rated</v>
      </c>
      <c r="R5135">
        <v>1</v>
      </c>
    </row>
    <row r="5136" spans="1:18" x14ac:dyDescent="0.3">
      <c r="A5136">
        <v>18421459</v>
      </c>
      <c r="B5136">
        <v>1</v>
      </c>
      <c r="C5136" t="str">
        <f>_xlfn.XLOOKUP(B5136,'Country Master'!A:A,'Country Master'!B:B,"Not Found")</f>
        <v>India</v>
      </c>
      <c r="D5136" t="s">
        <v>3694</v>
      </c>
      <c r="E5136" t="s">
        <v>6677</v>
      </c>
      <c r="F5136" t="s">
        <v>6657</v>
      </c>
      <c r="G5136" t="s">
        <v>6656</v>
      </c>
      <c r="H5136">
        <v>77.215701499999994</v>
      </c>
      <c r="I5136">
        <v>28.7105709</v>
      </c>
      <c r="J5136" t="s">
        <v>2487</v>
      </c>
      <c r="K5136" cm="1">
        <f t="array" ref="K5136:R5136">_xlfn.XLOOKUP(A5136,KPIs!$A$2:$A$9552,KPIs!$B$2:$I$9552,"Not Found")</f>
        <v>200</v>
      </c>
      <c r="L5136" t="str">
        <v>Indian Rupees(Rs.)</v>
      </c>
      <c r="M5136" t="str">
        <v>No</v>
      </c>
      <c r="N5136" t="str">
        <v>No</v>
      </c>
      <c r="O5136">
        <v>1</v>
      </c>
      <c r="P5136">
        <v>0</v>
      </c>
      <c r="Q5136" t="str">
        <v>Not rated</v>
      </c>
      <c r="R5136">
        <v>0</v>
      </c>
    </row>
    <row r="5137" spans="1:18" x14ac:dyDescent="0.3">
      <c r="A5137">
        <v>18361771</v>
      </c>
      <c r="B5137">
        <v>1</v>
      </c>
      <c r="C5137" t="str">
        <f>_xlfn.XLOOKUP(B5137,'Country Master'!A:A,'Country Master'!B:B,"Not Found")</f>
        <v>India</v>
      </c>
      <c r="D5137" t="s">
        <v>3694</v>
      </c>
      <c r="E5137" t="s">
        <v>6676</v>
      </c>
      <c r="F5137" t="s">
        <v>6657</v>
      </c>
      <c r="G5137" t="s">
        <v>6656</v>
      </c>
      <c r="H5137">
        <v>77.218804199999994</v>
      </c>
      <c r="I5137">
        <v>28.7089927</v>
      </c>
      <c r="J5137" t="s">
        <v>1904</v>
      </c>
      <c r="K5137" cm="1">
        <f t="array" ref="K5137:R5137">_xlfn.XLOOKUP(A5137,KPIs!$A$2:$A$9552,KPIs!$B$2:$I$9552,"Not Found")</f>
        <v>300</v>
      </c>
      <c r="L5137" t="str">
        <v>Indian Rupees(Rs.)</v>
      </c>
      <c r="M5137" t="str">
        <v>No</v>
      </c>
      <c r="N5137" t="str">
        <v>No</v>
      </c>
      <c r="O5137">
        <v>1</v>
      </c>
      <c r="P5137">
        <v>0</v>
      </c>
      <c r="Q5137" t="str">
        <v>Not rated</v>
      </c>
      <c r="R5137">
        <v>0</v>
      </c>
    </row>
    <row r="5138" spans="1:18" x14ac:dyDescent="0.3">
      <c r="A5138">
        <v>18241864</v>
      </c>
      <c r="B5138">
        <v>1</v>
      </c>
      <c r="C5138" t="str">
        <f>_xlfn.XLOOKUP(B5138,'Country Master'!A:A,'Country Master'!B:B,"Not Found")</f>
        <v>India</v>
      </c>
      <c r="D5138" t="s">
        <v>3694</v>
      </c>
      <c r="E5138" t="s">
        <v>6675</v>
      </c>
      <c r="F5138" t="s">
        <v>6657</v>
      </c>
      <c r="G5138" t="s">
        <v>6656</v>
      </c>
      <c r="H5138">
        <v>77.218586099999996</v>
      </c>
      <c r="I5138">
        <v>28.7094348</v>
      </c>
      <c r="J5138" t="s">
        <v>1904</v>
      </c>
      <c r="K5138" cm="1">
        <f t="array" ref="K5138:R5138">_xlfn.XLOOKUP(A5138,KPIs!$A$2:$A$9552,KPIs!$B$2:$I$9552,"Not Found")</f>
        <v>100</v>
      </c>
      <c r="L5138" t="str">
        <v>Indian Rupees(Rs.)</v>
      </c>
      <c r="M5138" t="str">
        <v>No</v>
      </c>
      <c r="N5138" t="str">
        <v>No</v>
      </c>
      <c r="O5138">
        <v>1</v>
      </c>
      <c r="P5138">
        <v>0</v>
      </c>
      <c r="Q5138" t="str">
        <v>Not rated</v>
      </c>
      <c r="R5138">
        <v>0</v>
      </c>
    </row>
    <row r="5139" spans="1:18" x14ac:dyDescent="0.3">
      <c r="A5139">
        <v>18449657</v>
      </c>
      <c r="B5139">
        <v>1</v>
      </c>
      <c r="C5139" t="str">
        <f>_xlfn.XLOOKUP(B5139,'Country Master'!A:A,'Country Master'!B:B,"Not Found")</f>
        <v>India</v>
      </c>
      <c r="D5139" t="s">
        <v>3694</v>
      </c>
      <c r="E5139" t="s">
        <v>6674</v>
      </c>
      <c r="F5139" t="s">
        <v>6657</v>
      </c>
      <c r="G5139" t="s">
        <v>6656</v>
      </c>
      <c r="H5139">
        <v>77.216090100000002</v>
      </c>
      <c r="I5139">
        <v>28.711733200000001</v>
      </c>
      <c r="J5139" t="s">
        <v>1904</v>
      </c>
      <c r="K5139" cm="1">
        <f t="array" ref="K5139:R5139">_xlfn.XLOOKUP(A5139,KPIs!$A$2:$A$9552,KPIs!$B$2:$I$9552,"Not Found")</f>
        <v>500</v>
      </c>
      <c r="L5139" t="str">
        <v>Indian Rupees(Rs.)</v>
      </c>
      <c r="M5139" t="str">
        <v>No</v>
      </c>
      <c r="N5139" t="str">
        <v>No</v>
      </c>
      <c r="O5139">
        <v>2</v>
      </c>
      <c r="P5139">
        <v>0</v>
      </c>
      <c r="Q5139" t="str">
        <v>Not rated</v>
      </c>
      <c r="R5139">
        <v>0</v>
      </c>
    </row>
    <row r="5140" spans="1:18" x14ac:dyDescent="0.3">
      <c r="A5140">
        <v>18396177</v>
      </c>
      <c r="B5140">
        <v>1</v>
      </c>
      <c r="C5140" t="str">
        <f>_xlfn.XLOOKUP(B5140,'Country Master'!A:A,'Country Master'!B:B,"Not Found")</f>
        <v>India</v>
      </c>
      <c r="D5140" t="s">
        <v>3694</v>
      </c>
      <c r="E5140" t="s">
        <v>6673</v>
      </c>
      <c r="F5140" t="s">
        <v>6657</v>
      </c>
      <c r="G5140" t="s">
        <v>6656</v>
      </c>
      <c r="H5140">
        <v>77.209042100000005</v>
      </c>
      <c r="I5140">
        <v>28.714082699999999</v>
      </c>
      <c r="J5140" t="s">
        <v>2941</v>
      </c>
      <c r="K5140" cm="1">
        <f t="array" ref="K5140:R5140">_xlfn.XLOOKUP(A5140,KPIs!$A$2:$A$9552,KPIs!$B$2:$I$9552,"Not Found")</f>
        <v>350</v>
      </c>
      <c r="L5140" t="str">
        <v>Indian Rupees(Rs.)</v>
      </c>
      <c r="M5140" t="str">
        <v>No</v>
      </c>
      <c r="N5140" t="str">
        <v>No</v>
      </c>
      <c r="O5140">
        <v>1</v>
      </c>
      <c r="P5140">
        <v>0</v>
      </c>
      <c r="Q5140" t="str">
        <v>Not rated</v>
      </c>
      <c r="R5140">
        <v>0</v>
      </c>
    </row>
    <row r="5141" spans="1:18" x14ac:dyDescent="0.3">
      <c r="A5141">
        <v>18449639</v>
      </c>
      <c r="B5141">
        <v>1</v>
      </c>
      <c r="C5141" t="str">
        <f>_xlfn.XLOOKUP(B5141,'Country Master'!A:A,'Country Master'!B:B,"Not Found")</f>
        <v>India</v>
      </c>
      <c r="D5141" t="s">
        <v>3694</v>
      </c>
      <c r="E5141" t="s">
        <v>6672</v>
      </c>
      <c r="F5141" t="s">
        <v>6657</v>
      </c>
      <c r="G5141" t="s">
        <v>6656</v>
      </c>
      <c r="H5141">
        <v>77.2156916</v>
      </c>
      <c r="I5141">
        <v>28.710328799999999</v>
      </c>
      <c r="J5141" t="s">
        <v>1969</v>
      </c>
      <c r="K5141" cm="1">
        <f t="array" ref="K5141:R5141">_xlfn.XLOOKUP(A5141,KPIs!$A$2:$A$9552,KPIs!$B$2:$I$9552,"Not Found")</f>
        <v>300</v>
      </c>
      <c r="L5141" t="str">
        <v>Indian Rupees(Rs.)</v>
      </c>
      <c r="M5141" t="str">
        <v>No</v>
      </c>
      <c r="N5141" t="str">
        <v>No</v>
      </c>
      <c r="O5141">
        <v>1</v>
      </c>
      <c r="P5141">
        <v>0</v>
      </c>
      <c r="Q5141" t="str">
        <v>Not rated</v>
      </c>
      <c r="R5141">
        <v>0</v>
      </c>
    </row>
    <row r="5142" spans="1:18" x14ac:dyDescent="0.3">
      <c r="A5142">
        <v>18357954</v>
      </c>
      <c r="B5142">
        <v>1</v>
      </c>
      <c r="C5142" t="str">
        <f>_xlfn.XLOOKUP(B5142,'Country Master'!A:A,'Country Master'!B:B,"Not Found")</f>
        <v>India</v>
      </c>
      <c r="D5142" t="s">
        <v>3694</v>
      </c>
      <c r="E5142" t="s">
        <v>6671</v>
      </c>
      <c r="F5142" t="s">
        <v>6657</v>
      </c>
      <c r="G5142" t="s">
        <v>6656</v>
      </c>
      <c r="H5142">
        <v>77.215591000000003</v>
      </c>
      <c r="I5142">
        <v>28.7126375</v>
      </c>
      <c r="J5142" t="s">
        <v>1904</v>
      </c>
      <c r="K5142" cm="1">
        <f t="array" ref="K5142:R5142">_xlfn.XLOOKUP(A5142,KPIs!$A$2:$A$9552,KPIs!$B$2:$I$9552,"Not Found")</f>
        <v>300</v>
      </c>
      <c r="L5142" t="str">
        <v>Indian Rupees(Rs.)</v>
      </c>
      <c r="M5142" t="str">
        <v>No</v>
      </c>
      <c r="N5142" t="str">
        <v>No</v>
      </c>
      <c r="O5142">
        <v>1</v>
      </c>
      <c r="P5142">
        <v>0</v>
      </c>
      <c r="Q5142" t="str">
        <v>Not rated</v>
      </c>
      <c r="R5142">
        <v>0</v>
      </c>
    </row>
    <row r="5143" spans="1:18" x14ac:dyDescent="0.3">
      <c r="A5143">
        <v>310965</v>
      </c>
      <c r="B5143">
        <v>1</v>
      </c>
      <c r="C5143" t="str">
        <f>_xlfn.XLOOKUP(B5143,'Country Master'!A:A,'Country Master'!B:B,"Not Found")</f>
        <v>India</v>
      </c>
      <c r="D5143" t="s">
        <v>3694</v>
      </c>
      <c r="E5143" t="s">
        <v>6670</v>
      </c>
      <c r="F5143" t="s">
        <v>6657</v>
      </c>
      <c r="G5143" t="s">
        <v>6656</v>
      </c>
      <c r="H5143">
        <v>77.215591000000003</v>
      </c>
      <c r="I5143">
        <v>28.712279299999999</v>
      </c>
      <c r="J5143" t="s">
        <v>1904</v>
      </c>
      <c r="K5143" cm="1">
        <f t="array" ref="K5143:R5143">_xlfn.XLOOKUP(A5143,KPIs!$A$2:$A$9552,KPIs!$B$2:$I$9552,"Not Found")</f>
        <v>150</v>
      </c>
      <c r="L5143" t="str">
        <v>Indian Rupees(Rs.)</v>
      </c>
      <c r="M5143" t="str">
        <v>No</v>
      </c>
      <c r="N5143" t="str">
        <v>No</v>
      </c>
      <c r="O5143">
        <v>1</v>
      </c>
      <c r="P5143">
        <v>0</v>
      </c>
      <c r="Q5143" t="str">
        <v>Not rated</v>
      </c>
      <c r="R5143">
        <v>2</v>
      </c>
    </row>
    <row r="5144" spans="1:18" x14ac:dyDescent="0.3">
      <c r="A5144">
        <v>18418278</v>
      </c>
      <c r="B5144">
        <v>1</v>
      </c>
      <c r="C5144" t="str">
        <f>_xlfn.XLOOKUP(B5144,'Country Master'!A:A,'Country Master'!B:B,"Not Found")</f>
        <v>India</v>
      </c>
      <c r="D5144" t="s">
        <v>3694</v>
      </c>
      <c r="E5144" t="s">
        <v>6669</v>
      </c>
      <c r="F5144" t="s">
        <v>6657</v>
      </c>
      <c r="G5144" t="s">
        <v>6656</v>
      </c>
      <c r="H5144">
        <v>77.215591000000003</v>
      </c>
      <c r="I5144">
        <v>28.712279299999999</v>
      </c>
      <c r="J5144" t="s">
        <v>1904</v>
      </c>
      <c r="K5144" cm="1">
        <f t="array" ref="K5144:R5144">_xlfn.XLOOKUP(A5144,KPIs!$A$2:$A$9552,KPIs!$B$2:$I$9552,"Not Found")</f>
        <v>100</v>
      </c>
      <c r="L5144" t="str">
        <v>Indian Rupees(Rs.)</v>
      </c>
      <c r="M5144" t="str">
        <v>No</v>
      </c>
      <c r="N5144" t="str">
        <v>No</v>
      </c>
      <c r="O5144">
        <v>1</v>
      </c>
      <c r="P5144">
        <v>0</v>
      </c>
      <c r="Q5144" t="str">
        <v>Not rated</v>
      </c>
      <c r="R5144">
        <v>1</v>
      </c>
    </row>
    <row r="5145" spans="1:18" x14ac:dyDescent="0.3">
      <c r="A5145">
        <v>18449664</v>
      </c>
      <c r="B5145">
        <v>1</v>
      </c>
      <c r="C5145" t="str">
        <f>_xlfn.XLOOKUP(B5145,'Country Master'!A:A,'Country Master'!B:B,"Not Found")</f>
        <v>India</v>
      </c>
      <c r="D5145" t="s">
        <v>3694</v>
      </c>
      <c r="E5145" t="s">
        <v>6668</v>
      </c>
      <c r="F5145" t="s">
        <v>6657</v>
      </c>
      <c r="G5145" t="s">
        <v>6656</v>
      </c>
      <c r="H5145">
        <v>77.218799599999997</v>
      </c>
      <c r="I5145">
        <v>28.709364300000001</v>
      </c>
      <c r="J5145" t="s">
        <v>1904</v>
      </c>
      <c r="K5145" cm="1">
        <f t="array" ref="K5145:R5145">_xlfn.XLOOKUP(A5145,KPIs!$A$2:$A$9552,KPIs!$B$2:$I$9552,"Not Found")</f>
        <v>200</v>
      </c>
      <c r="L5145" t="str">
        <v>Indian Rupees(Rs.)</v>
      </c>
      <c r="M5145" t="str">
        <v>No</v>
      </c>
      <c r="N5145" t="str">
        <v>No</v>
      </c>
      <c r="O5145">
        <v>1</v>
      </c>
      <c r="P5145">
        <v>0</v>
      </c>
      <c r="Q5145" t="str">
        <v>Not rated</v>
      </c>
      <c r="R5145">
        <v>0</v>
      </c>
    </row>
    <row r="5146" spans="1:18" x14ac:dyDescent="0.3">
      <c r="A5146">
        <v>18480435</v>
      </c>
      <c r="B5146">
        <v>1</v>
      </c>
      <c r="C5146" t="str">
        <f>_xlfn.XLOOKUP(B5146,'Country Master'!A:A,'Country Master'!B:B,"Not Found")</f>
        <v>India</v>
      </c>
      <c r="D5146" t="s">
        <v>3694</v>
      </c>
      <c r="E5146" t="s">
        <v>6667</v>
      </c>
      <c r="F5146" t="s">
        <v>6657</v>
      </c>
      <c r="G5146" t="s">
        <v>6656</v>
      </c>
      <c r="H5146">
        <v>0</v>
      </c>
      <c r="I5146">
        <v>0</v>
      </c>
      <c r="J5146" t="s">
        <v>233</v>
      </c>
      <c r="K5146" cm="1">
        <f t="array" ref="K5146:R5146">_xlfn.XLOOKUP(A5146,KPIs!$A$2:$A$9552,KPIs!$B$2:$I$9552,"Not Found")</f>
        <v>100</v>
      </c>
      <c r="L5146" t="str">
        <v>Indian Rupees(Rs.)</v>
      </c>
      <c r="M5146" t="str">
        <v>No</v>
      </c>
      <c r="N5146" t="str">
        <v>No</v>
      </c>
      <c r="O5146">
        <v>1</v>
      </c>
      <c r="P5146">
        <v>0</v>
      </c>
      <c r="Q5146" t="str">
        <v>Not rated</v>
      </c>
      <c r="R5146">
        <v>3</v>
      </c>
    </row>
    <row r="5147" spans="1:18" x14ac:dyDescent="0.3">
      <c r="A5147">
        <v>311009</v>
      </c>
      <c r="B5147">
        <v>1</v>
      </c>
      <c r="C5147" t="str">
        <f>_xlfn.XLOOKUP(B5147,'Country Master'!A:A,'Country Master'!B:B,"Not Found")</f>
        <v>India</v>
      </c>
      <c r="D5147" t="s">
        <v>3694</v>
      </c>
      <c r="E5147" t="s">
        <v>6666</v>
      </c>
      <c r="F5147" t="s">
        <v>6657</v>
      </c>
      <c r="G5147" t="s">
        <v>6656</v>
      </c>
      <c r="H5147">
        <v>77.215565299999994</v>
      </c>
      <c r="I5147">
        <v>28.710435700000001</v>
      </c>
      <c r="J5147" t="s">
        <v>1904</v>
      </c>
      <c r="K5147" cm="1">
        <f t="array" ref="K5147:R5147">_xlfn.XLOOKUP(A5147,KPIs!$A$2:$A$9552,KPIs!$B$2:$I$9552,"Not Found")</f>
        <v>500</v>
      </c>
      <c r="L5147" t="str">
        <v>Indian Rupees(Rs.)</v>
      </c>
      <c r="M5147" t="str">
        <v>No</v>
      </c>
      <c r="N5147" t="str">
        <v>No</v>
      </c>
      <c r="O5147">
        <v>2</v>
      </c>
      <c r="P5147">
        <v>0</v>
      </c>
      <c r="Q5147" t="str">
        <v>Not rated</v>
      </c>
      <c r="R5147">
        <v>3</v>
      </c>
    </row>
    <row r="5148" spans="1:18" x14ac:dyDescent="0.3">
      <c r="A5148">
        <v>310988</v>
      </c>
      <c r="B5148">
        <v>1</v>
      </c>
      <c r="C5148" t="str">
        <f>_xlfn.XLOOKUP(B5148,'Country Master'!A:A,'Country Master'!B:B,"Not Found")</f>
        <v>India</v>
      </c>
      <c r="D5148" t="s">
        <v>3694</v>
      </c>
      <c r="E5148" t="s">
        <v>6665</v>
      </c>
      <c r="F5148" t="s">
        <v>6657</v>
      </c>
      <c r="G5148" t="s">
        <v>6656</v>
      </c>
      <c r="H5148">
        <v>77.218824699999999</v>
      </c>
      <c r="I5148">
        <v>28.709454000000001</v>
      </c>
      <c r="J5148" t="s">
        <v>2445</v>
      </c>
      <c r="K5148" cm="1">
        <f t="array" ref="K5148:R5148">_xlfn.XLOOKUP(A5148,KPIs!$A$2:$A$9552,KPIs!$B$2:$I$9552,"Not Found")</f>
        <v>50</v>
      </c>
      <c r="L5148" t="str">
        <v>Indian Rupees(Rs.)</v>
      </c>
      <c r="M5148" t="str">
        <v>No</v>
      </c>
      <c r="N5148" t="str">
        <v>No</v>
      </c>
      <c r="O5148">
        <v>1</v>
      </c>
      <c r="P5148">
        <v>0</v>
      </c>
      <c r="Q5148" t="str">
        <v>Not rated</v>
      </c>
      <c r="R5148">
        <v>0</v>
      </c>
    </row>
    <row r="5149" spans="1:18" x14ac:dyDescent="0.3">
      <c r="A5149">
        <v>18421461</v>
      </c>
      <c r="B5149">
        <v>1</v>
      </c>
      <c r="C5149" t="str">
        <f>_xlfn.XLOOKUP(B5149,'Country Master'!A:A,'Country Master'!B:B,"Not Found")</f>
        <v>India</v>
      </c>
      <c r="D5149" t="s">
        <v>3694</v>
      </c>
      <c r="E5149" t="s">
        <v>6664</v>
      </c>
      <c r="F5149" t="s">
        <v>6657</v>
      </c>
      <c r="G5149" t="s">
        <v>6656</v>
      </c>
      <c r="H5149">
        <v>77.208094000000003</v>
      </c>
      <c r="I5149">
        <v>28.710251400000001</v>
      </c>
      <c r="J5149" t="s">
        <v>6663</v>
      </c>
      <c r="K5149" cm="1">
        <f t="array" ref="K5149:R5149">_xlfn.XLOOKUP(A5149,KPIs!$A$2:$A$9552,KPIs!$B$2:$I$9552,"Not Found")</f>
        <v>100</v>
      </c>
      <c r="L5149" t="str">
        <v>Indian Rupees(Rs.)</v>
      </c>
      <c r="M5149" t="str">
        <v>No</v>
      </c>
      <c r="N5149" t="str">
        <v>No</v>
      </c>
      <c r="O5149">
        <v>1</v>
      </c>
      <c r="P5149">
        <v>0</v>
      </c>
      <c r="Q5149" t="str">
        <v>Not rated</v>
      </c>
      <c r="R5149">
        <v>0</v>
      </c>
    </row>
    <row r="5150" spans="1:18" x14ac:dyDescent="0.3">
      <c r="A5150">
        <v>310952</v>
      </c>
      <c r="B5150">
        <v>1</v>
      </c>
      <c r="C5150" t="str">
        <f>_xlfn.XLOOKUP(B5150,'Country Master'!A:A,'Country Master'!B:B,"Not Found")</f>
        <v>India</v>
      </c>
      <c r="D5150" t="s">
        <v>3694</v>
      </c>
      <c r="E5150" t="s">
        <v>6662</v>
      </c>
      <c r="F5150" t="s">
        <v>6657</v>
      </c>
      <c r="G5150" t="s">
        <v>6656</v>
      </c>
      <c r="H5150">
        <v>77.218824699999999</v>
      </c>
      <c r="I5150">
        <v>28.709185399999999</v>
      </c>
      <c r="J5150" t="s">
        <v>233</v>
      </c>
      <c r="K5150" cm="1">
        <f t="array" ref="K5150:R5150">_xlfn.XLOOKUP(A5150,KPIs!$A$2:$A$9552,KPIs!$B$2:$I$9552,"Not Found")</f>
        <v>50</v>
      </c>
      <c r="L5150" t="str">
        <v>Indian Rupees(Rs.)</v>
      </c>
      <c r="M5150" t="str">
        <v>No</v>
      </c>
      <c r="N5150" t="str">
        <v>No</v>
      </c>
      <c r="O5150">
        <v>1</v>
      </c>
      <c r="P5150">
        <v>0</v>
      </c>
      <c r="Q5150" t="str">
        <v>Not rated</v>
      </c>
      <c r="R5150">
        <v>0</v>
      </c>
    </row>
    <row r="5151" spans="1:18" x14ac:dyDescent="0.3">
      <c r="A5151">
        <v>18449667</v>
      </c>
      <c r="B5151">
        <v>1</v>
      </c>
      <c r="C5151" t="str">
        <f>_xlfn.XLOOKUP(B5151,'Country Master'!A:A,'Country Master'!B:B,"Not Found")</f>
        <v>India</v>
      </c>
      <c r="D5151" t="s">
        <v>3694</v>
      </c>
      <c r="E5151" t="s">
        <v>6661</v>
      </c>
      <c r="F5151" t="s">
        <v>6657</v>
      </c>
      <c r="G5151" t="s">
        <v>6656</v>
      </c>
      <c r="H5151">
        <v>77.2188953</v>
      </c>
      <c r="I5151">
        <v>28.7093068</v>
      </c>
      <c r="J5151" t="s">
        <v>1904</v>
      </c>
      <c r="K5151" cm="1">
        <f t="array" ref="K5151:R5151">_xlfn.XLOOKUP(A5151,KPIs!$A$2:$A$9552,KPIs!$B$2:$I$9552,"Not Found")</f>
        <v>200</v>
      </c>
      <c r="L5151" t="str">
        <v>Indian Rupees(Rs.)</v>
      </c>
      <c r="M5151" t="str">
        <v>No</v>
      </c>
      <c r="N5151" t="str">
        <v>No</v>
      </c>
      <c r="O5151">
        <v>1</v>
      </c>
      <c r="P5151">
        <v>0</v>
      </c>
      <c r="Q5151" t="str">
        <v>Not rated</v>
      </c>
      <c r="R5151">
        <v>0</v>
      </c>
    </row>
    <row r="5152" spans="1:18" x14ac:dyDescent="0.3">
      <c r="A5152">
        <v>18449661</v>
      </c>
      <c r="B5152">
        <v>1</v>
      </c>
      <c r="C5152" t="str">
        <f>_xlfn.XLOOKUP(B5152,'Country Master'!A:A,'Country Master'!B:B,"Not Found")</f>
        <v>India</v>
      </c>
      <c r="D5152" t="s">
        <v>3694</v>
      </c>
      <c r="E5152" t="s">
        <v>6660</v>
      </c>
      <c r="F5152" t="s">
        <v>6657</v>
      </c>
      <c r="G5152" t="s">
        <v>6656</v>
      </c>
      <c r="H5152">
        <v>77.219281199999998</v>
      </c>
      <c r="I5152">
        <v>28.709556899999999</v>
      </c>
      <c r="J5152" t="s">
        <v>1904</v>
      </c>
      <c r="K5152" cm="1">
        <f t="array" ref="K5152:R5152">_xlfn.XLOOKUP(A5152,KPIs!$A$2:$A$9552,KPIs!$B$2:$I$9552,"Not Found")</f>
        <v>100</v>
      </c>
      <c r="L5152" t="str">
        <v>Indian Rupees(Rs.)</v>
      </c>
      <c r="M5152" t="str">
        <v>No</v>
      </c>
      <c r="N5152" t="str">
        <v>No</v>
      </c>
      <c r="O5152">
        <v>1</v>
      </c>
      <c r="P5152">
        <v>0</v>
      </c>
      <c r="Q5152" t="str">
        <v>Not rated</v>
      </c>
      <c r="R5152">
        <v>0</v>
      </c>
    </row>
    <row r="5153" spans="1:18" x14ac:dyDescent="0.3">
      <c r="A5153">
        <v>18449643</v>
      </c>
      <c r="B5153">
        <v>1</v>
      </c>
      <c r="C5153" t="str">
        <f>_xlfn.XLOOKUP(B5153,'Country Master'!A:A,'Country Master'!B:B,"Not Found")</f>
        <v>India</v>
      </c>
      <c r="D5153" t="s">
        <v>3694</v>
      </c>
      <c r="E5153" t="s">
        <v>6659</v>
      </c>
      <c r="F5153" t="s">
        <v>6657</v>
      </c>
      <c r="G5153" t="s">
        <v>6656</v>
      </c>
      <c r="H5153">
        <v>77.214684399999996</v>
      </c>
      <c r="I5153">
        <v>28.712041599999999</v>
      </c>
      <c r="J5153" t="s">
        <v>3477</v>
      </c>
      <c r="K5153" cm="1">
        <f t="array" ref="K5153:R5153">_xlfn.XLOOKUP(A5153,KPIs!$A$2:$A$9552,KPIs!$B$2:$I$9552,"Not Found")</f>
        <v>150</v>
      </c>
      <c r="L5153" t="str">
        <v>Indian Rupees(Rs.)</v>
      </c>
      <c r="M5153" t="str">
        <v>No</v>
      </c>
      <c r="N5153" t="str">
        <v>No</v>
      </c>
      <c r="O5153">
        <v>1</v>
      </c>
      <c r="P5153">
        <v>0</v>
      </c>
      <c r="Q5153" t="str">
        <v>Not rated</v>
      </c>
      <c r="R5153">
        <v>0</v>
      </c>
    </row>
    <row r="5154" spans="1:18" x14ac:dyDescent="0.3">
      <c r="A5154">
        <v>300791</v>
      </c>
      <c r="B5154">
        <v>1</v>
      </c>
      <c r="C5154" t="str">
        <f>_xlfn.XLOOKUP(B5154,'Country Master'!A:A,'Country Master'!B:B,"Not Found")</f>
        <v>India</v>
      </c>
      <c r="D5154" t="s">
        <v>3694</v>
      </c>
      <c r="E5154" t="s">
        <v>6658</v>
      </c>
      <c r="F5154" t="s">
        <v>6657</v>
      </c>
      <c r="G5154" t="s">
        <v>6656</v>
      </c>
      <c r="H5154">
        <v>77.215546099999997</v>
      </c>
      <c r="I5154">
        <v>28.711155600000001</v>
      </c>
      <c r="J5154" t="s">
        <v>233</v>
      </c>
      <c r="K5154" cm="1">
        <f t="array" ref="K5154:R5154">_xlfn.XLOOKUP(A5154,KPIs!$A$2:$A$9552,KPIs!$B$2:$I$9552,"Not Found")</f>
        <v>200</v>
      </c>
      <c r="L5154" t="str">
        <v>Indian Rupees(Rs.)</v>
      </c>
      <c r="M5154" t="str">
        <v>No</v>
      </c>
      <c r="N5154" t="str">
        <v>No</v>
      </c>
      <c r="O5154">
        <v>1</v>
      </c>
      <c r="P5154">
        <v>0</v>
      </c>
      <c r="Q5154" t="str">
        <v>Not rated</v>
      </c>
      <c r="R5154">
        <v>1</v>
      </c>
    </row>
    <row r="5155" spans="1:18" x14ac:dyDescent="0.3">
      <c r="A5155">
        <v>300264</v>
      </c>
      <c r="B5155">
        <v>1</v>
      </c>
      <c r="C5155" t="str">
        <f>_xlfn.XLOOKUP(B5155,'Country Master'!A:A,'Country Master'!B:B,"Not Found")</f>
        <v>India</v>
      </c>
      <c r="D5155" t="s">
        <v>3694</v>
      </c>
      <c r="E5155" t="s">
        <v>6655</v>
      </c>
      <c r="F5155" t="s">
        <v>6607</v>
      </c>
      <c r="G5155" t="s">
        <v>6606</v>
      </c>
      <c r="H5155">
        <v>77.171540300000004</v>
      </c>
      <c r="I5155">
        <v>28.558152100000001</v>
      </c>
      <c r="J5155" t="s">
        <v>2400</v>
      </c>
      <c r="K5155" cm="1">
        <f t="array" ref="K5155:R5155">_xlfn.XLOOKUP(A5155,KPIs!$A$2:$A$9552,KPIs!$B$2:$I$9552,"Not Found")</f>
        <v>250</v>
      </c>
      <c r="L5155" t="str">
        <v>Indian Rupees(Rs.)</v>
      </c>
      <c r="M5155" t="str">
        <v>No</v>
      </c>
      <c r="N5155" t="str">
        <v>No</v>
      </c>
      <c r="O5155">
        <v>1</v>
      </c>
      <c r="P5155">
        <v>2.8</v>
      </c>
      <c r="Q5155" t="str">
        <v>Average</v>
      </c>
      <c r="R5155">
        <v>22</v>
      </c>
    </row>
    <row r="5156" spans="1:18" x14ac:dyDescent="0.3">
      <c r="A5156">
        <v>18425751</v>
      </c>
      <c r="B5156">
        <v>1</v>
      </c>
      <c r="C5156" t="str">
        <f>_xlfn.XLOOKUP(B5156,'Country Master'!A:A,'Country Master'!B:B,"Not Found")</f>
        <v>India</v>
      </c>
      <c r="D5156" t="s">
        <v>3694</v>
      </c>
      <c r="E5156" t="s">
        <v>6654</v>
      </c>
      <c r="F5156" t="s">
        <v>6607</v>
      </c>
      <c r="G5156" t="s">
        <v>6606</v>
      </c>
      <c r="H5156">
        <v>77.171307299999995</v>
      </c>
      <c r="I5156">
        <v>28.5589002</v>
      </c>
      <c r="J5156" t="s">
        <v>1904</v>
      </c>
      <c r="K5156" cm="1">
        <f t="array" ref="K5156:R5156">_xlfn.XLOOKUP(A5156,KPIs!$A$2:$A$9552,KPIs!$B$2:$I$9552,"Not Found")</f>
        <v>350</v>
      </c>
      <c r="L5156" t="str">
        <v>Indian Rupees(Rs.)</v>
      </c>
      <c r="M5156" t="str">
        <v>No</v>
      </c>
      <c r="N5156" t="str">
        <v>No</v>
      </c>
      <c r="O5156">
        <v>1</v>
      </c>
      <c r="P5156">
        <v>3.2</v>
      </c>
      <c r="Q5156" t="str">
        <v>Average</v>
      </c>
      <c r="R5156">
        <v>11</v>
      </c>
    </row>
    <row r="5157" spans="1:18" x14ac:dyDescent="0.3">
      <c r="A5157">
        <v>7388</v>
      </c>
      <c r="B5157">
        <v>1</v>
      </c>
      <c r="C5157" t="str">
        <f>_xlfn.XLOOKUP(B5157,'Country Master'!A:A,'Country Master'!B:B,"Not Found")</f>
        <v>India</v>
      </c>
      <c r="D5157" t="s">
        <v>3694</v>
      </c>
      <c r="E5157" t="s">
        <v>6653</v>
      </c>
      <c r="F5157" t="s">
        <v>6607</v>
      </c>
      <c r="G5157" t="s">
        <v>6606</v>
      </c>
      <c r="H5157">
        <v>77.174210099999996</v>
      </c>
      <c r="I5157">
        <v>28.556828200000002</v>
      </c>
      <c r="J5157" t="s">
        <v>6652</v>
      </c>
      <c r="K5157" cm="1">
        <f t="array" ref="K5157:R5157">_xlfn.XLOOKUP(A5157,KPIs!$A$2:$A$9552,KPIs!$B$2:$I$9552,"Not Found")</f>
        <v>250</v>
      </c>
      <c r="L5157" t="str">
        <v>Indian Rupees(Rs.)</v>
      </c>
      <c r="M5157" t="str">
        <v>No</v>
      </c>
      <c r="N5157" t="str">
        <v>No</v>
      </c>
      <c r="O5157">
        <v>1</v>
      </c>
      <c r="P5157">
        <v>2.9</v>
      </c>
      <c r="Q5157" t="str">
        <v>Average</v>
      </c>
      <c r="R5157">
        <v>8</v>
      </c>
    </row>
    <row r="5158" spans="1:18" x14ac:dyDescent="0.3">
      <c r="A5158">
        <v>311485</v>
      </c>
      <c r="B5158">
        <v>1</v>
      </c>
      <c r="C5158" t="str">
        <f>_xlfn.XLOOKUP(B5158,'Country Master'!A:A,'Country Master'!B:B,"Not Found")</f>
        <v>India</v>
      </c>
      <c r="D5158" t="s">
        <v>3694</v>
      </c>
      <c r="E5158" t="s">
        <v>6651</v>
      </c>
      <c r="F5158" t="s">
        <v>6607</v>
      </c>
      <c r="G5158" t="s">
        <v>6606</v>
      </c>
      <c r="H5158">
        <v>77.1750799</v>
      </c>
      <c r="I5158">
        <v>28.555435200000002</v>
      </c>
      <c r="J5158" t="s">
        <v>2413</v>
      </c>
      <c r="K5158" cm="1">
        <f t="array" ref="K5158:R5158">_xlfn.XLOOKUP(A5158,KPIs!$A$2:$A$9552,KPIs!$B$2:$I$9552,"Not Found")</f>
        <v>350</v>
      </c>
      <c r="L5158" t="str">
        <v>Indian Rupees(Rs.)</v>
      </c>
      <c r="M5158" t="str">
        <v>No</v>
      </c>
      <c r="N5158" t="str">
        <v>No</v>
      </c>
      <c r="O5158">
        <v>1</v>
      </c>
      <c r="P5158">
        <v>2.9</v>
      </c>
      <c r="Q5158" t="str">
        <v>Average</v>
      </c>
      <c r="R5158">
        <v>10</v>
      </c>
    </row>
    <row r="5159" spans="1:18" x14ac:dyDescent="0.3">
      <c r="A5159">
        <v>2870</v>
      </c>
      <c r="B5159">
        <v>1</v>
      </c>
      <c r="C5159" t="str">
        <f>_xlfn.XLOOKUP(B5159,'Country Master'!A:A,'Country Master'!B:B,"Not Found")</f>
        <v>India</v>
      </c>
      <c r="D5159" t="s">
        <v>3694</v>
      </c>
      <c r="E5159" t="s">
        <v>6650</v>
      </c>
      <c r="F5159" t="s">
        <v>6607</v>
      </c>
      <c r="G5159" t="s">
        <v>6606</v>
      </c>
      <c r="H5159">
        <v>77.175937500000003</v>
      </c>
      <c r="I5159">
        <v>28.555010800000002</v>
      </c>
      <c r="J5159" t="s">
        <v>2368</v>
      </c>
      <c r="K5159" cm="1">
        <f t="array" ref="K5159:R5159">_xlfn.XLOOKUP(A5159,KPIs!$A$2:$A$9552,KPIs!$B$2:$I$9552,"Not Found")</f>
        <v>400</v>
      </c>
      <c r="L5159" t="str">
        <v>Indian Rupees(Rs.)</v>
      </c>
      <c r="M5159" t="str">
        <v>No</v>
      </c>
      <c r="N5159" t="str">
        <v>No</v>
      </c>
      <c r="O5159">
        <v>1</v>
      </c>
      <c r="P5159">
        <v>3.3</v>
      </c>
      <c r="Q5159" t="str">
        <v>Average</v>
      </c>
      <c r="R5159">
        <v>86</v>
      </c>
    </row>
    <row r="5160" spans="1:18" x14ac:dyDescent="0.3">
      <c r="A5160">
        <v>18397908</v>
      </c>
      <c r="B5160">
        <v>1</v>
      </c>
      <c r="C5160" t="str">
        <f>_xlfn.XLOOKUP(B5160,'Country Master'!A:A,'Country Master'!B:B,"Not Found")</f>
        <v>India</v>
      </c>
      <c r="D5160" t="s">
        <v>3694</v>
      </c>
      <c r="E5160" t="s">
        <v>6649</v>
      </c>
      <c r="F5160" t="s">
        <v>6607</v>
      </c>
      <c r="G5160" t="s">
        <v>6606</v>
      </c>
      <c r="H5160">
        <v>77.171470999999997</v>
      </c>
      <c r="I5160">
        <v>28.558194400000001</v>
      </c>
      <c r="J5160" t="s">
        <v>6648</v>
      </c>
      <c r="K5160" cm="1">
        <f t="array" ref="K5160:R5160">_xlfn.XLOOKUP(A5160,KPIs!$A$2:$A$9552,KPIs!$B$2:$I$9552,"Not Found")</f>
        <v>1000</v>
      </c>
      <c r="L5160" t="str">
        <v>Indian Rupees(Rs.)</v>
      </c>
      <c r="M5160" t="str">
        <v>Yes</v>
      </c>
      <c r="N5160" t="str">
        <v>No</v>
      </c>
      <c r="O5160">
        <v>3</v>
      </c>
      <c r="P5160">
        <v>3</v>
      </c>
      <c r="Q5160" t="str">
        <v>Average</v>
      </c>
      <c r="R5160">
        <v>6</v>
      </c>
    </row>
    <row r="5161" spans="1:18" x14ac:dyDescent="0.3">
      <c r="A5161">
        <v>312765</v>
      </c>
      <c r="B5161">
        <v>1</v>
      </c>
      <c r="C5161" t="str">
        <f>_xlfn.XLOOKUP(B5161,'Country Master'!A:A,'Country Master'!B:B,"Not Found")</f>
        <v>India</v>
      </c>
      <c r="D5161" t="s">
        <v>3694</v>
      </c>
      <c r="E5161" t="s">
        <v>6647</v>
      </c>
      <c r="F5161" t="s">
        <v>6607</v>
      </c>
      <c r="G5161" t="s">
        <v>6606</v>
      </c>
      <c r="H5161">
        <v>77.171029799999999</v>
      </c>
      <c r="I5161">
        <v>28.5569323</v>
      </c>
      <c r="J5161" t="s">
        <v>1875</v>
      </c>
      <c r="K5161" cm="1">
        <f t="array" ref="K5161:R5161">_xlfn.XLOOKUP(A5161,KPIs!$A$2:$A$9552,KPIs!$B$2:$I$9552,"Not Found")</f>
        <v>500</v>
      </c>
      <c r="L5161" t="str">
        <v>Indian Rupees(Rs.)</v>
      </c>
      <c r="M5161" t="str">
        <v>No</v>
      </c>
      <c r="N5161" t="str">
        <v>No</v>
      </c>
      <c r="O5161">
        <v>2</v>
      </c>
      <c r="P5161">
        <v>3.2</v>
      </c>
      <c r="Q5161" t="str">
        <v>Average</v>
      </c>
      <c r="R5161">
        <v>12</v>
      </c>
    </row>
    <row r="5162" spans="1:18" x14ac:dyDescent="0.3">
      <c r="A5162">
        <v>5879</v>
      </c>
      <c r="B5162">
        <v>1</v>
      </c>
      <c r="C5162" t="str">
        <f>_xlfn.XLOOKUP(B5162,'Country Master'!A:A,'Country Master'!B:B,"Not Found")</f>
        <v>India</v>
      </c>
      <c r="D5162" t="s">
        <v>3694</v>
      </c>
      <c r="E5162" t="s">
        <v>6646</v>
      </c>
      <c r="F5162" t="s">
        <v>6607</v>
      </c>
      <c r="G5162" t="s">
        <v>6606</v>
      </c>
      <c r="H5162">
        <v>77.174429399999994</v>
      </c>
      <c r="I5162">
        <v>28.555777899999999</v>
      </c>
      <c r="J5162" t="s">
        <v>2210</v>
      </c>
      <c r="K5162" cm="1">
        <f t="array" ref="K5162:R5162">_xlfn.XLOOKUP(A5162,KPIs!$A$2:$A$9552,KPIs!$B$2:$I$9552,"Not Found")</f>
        <v>600</v>
      </c>
      <c r="L5162" t="str">
        <v>Indian Rupees(Rs.)</v>
      </c>
      <c r="M5162" t="str">
        <v>No</v>
      </c>
      <c r="N5162" t="str">
        <v>Yes</v>
      </c>
      <c r="O5162">
        <v>2</v>
      </c>
      <c r="P5162">
        <v>3.4</v>
      </c>
      <c r="Q5162" t="str">
        <v>Average</v>
      </c>
      <c r="R5162">
        <v>135</v>
      </c>
    </row>
    <row r="5163" spans="1:18" x14ac:dyDescent="0.3">
      <c r="A5163">
        <v>304621</v>
      </c>
      <c r="B5163">
        <v>1</v>
      </c>
      <c r="C5163" t="str">
        <f>_xlfn.XLOOKUP(B5163,'Country Master'!A:A,'Country Master'!B:B,"Not Found")</f>
        <v>India</v>
      </c>
      <c r="D5163" t="s">
        <v>3694</v>
      </c>
      <c r="E5163" t="s">
        <v>6645</v>
      </c>
      <c r="F5163" t="s">
        <v>6607</v>
      </c>
      <c r="G5163" t="s">
        <v>6606</v>
      </c>
      <c r="H5163">
        <v>77.173877000000005</v>
      </c>
      <c r="I5163">
        <v>28.551483999999999</v>
      </c>
      <c r="J5163" t="s">
        <v>2626</v>
      </c>
      <c r="K5163" cm="1">
        <f t="array" ref="K5163:R5163">_xlfn.XLOOKUP(A5163,KPIs!$A$2:$A$9552,KPIs!$B$2:$I$9552,"Not Found")</f>
        <v>200</v>
      </c>
      <c r="L5163" t="str">
        <v>Indian Rupees(Rs.)</v>
      </c>
      <c r="M5163" t="str">
        <v>No</v>
      </c>
      <c r="N5163" t="str">
        <v>No</v>
      </c>
      <c r="O5163">
        <v>1</v>
      </c>
      <c r="P5163">
        <v>3.3</v>
      </c>
      <c r="Q5163" t="str">
        <v>Average</v>
      </c>
      <c r="R5163">
        <v>16</v>
      </c>
    </row>
    <row r="5164" spans="1:18" x14ac:dyDescent="0.3">
      <c r="A5164">
        <v>18472788</v>
      </c>
      <c r="B5164">
        <v>1</v>
      </c>
      <c r="C5164" t="str">
        <f>_xlfn.XLOOKUP(B5164,'Country Master'!A:A,'Country Master'!B:B,"Not Found")</f>
        <v>India</v>
      </c>
      <c r="D5164" t="s">
        <v>3694</v>
      </c>
      <c r="E5164" t="s">
        <v>6644</v>
      </c>
      <c r="F5164" t="s">
        <v>6607</v>
      </c>
      <c r="G5164" t="s">
        <v>6606</v>
      </c>
      <c r="H5164">
        <v>77.175936199999995</v>
      </c>
      <c r="I5164">
        <v>28.555002200000001</v>
      </c>
      <c r="J5164" t="s">
        <v>194</v>
      </c>
      <c r="K5164" cm="1">
        <f t="array" ref="K5164:R5164">_xlfn.XLOOKUP(A5164,KPIs!$A$2:$A$9552,KPIs!$B$2:$I$9552,"Not Found")</f>
        <v>500</v>
      </c>
      <c r="L5164" t="str">
        <v>Indian Rupees(Rs.)</v>
      </c>
      <c r="M5164" t="str">
        <v>No</v>
      </c>
      <c r="N5164" t="str">
        <v>No</v>
      </c>
      <c r="O5164">
        <v>2</v>
      </c>
      <c r="P5164">
        <v>2.9</v>
      </c>
      <c r="Q5164" t="str">
        <v>Average</v>
      </c>
      <c r="R5164">
        <v>4</v>
      </c>
    </row>
    <row r="5165" spans="1:18" x14ac:dyDescent="0.3">
      <c r="A5165">
        <v>309510</v>
      </c>
      <c r="B5165">
        <v>1</v>
      </c>
      <c r="C5165" t="str">
        <f>_xlfn.XLOOKUP(B5165,'Country Master'!A:A,'Country Master'!B:B,"Not Found")</f>
        <v>India</v>
      </c>
      <c r="D5165" t="s">
        <v>3694</v>
      </c>
      <c r="E5165" t="s">
        <v>6643</v>
      </c>
      <c r="F5165" t="s">
        <v>6607</v>
      </c>
      <c r="G5165" t="s">
        <v>6606</v>
      </c>
      <c r="H5165">
        <v>77.172014300000001</v>
      </c>
      <c r="I5165">
        <v>28.556519000000002</v>
      </c>
      <c r="J5165" t="s">
        <v>2304</v>
      </c>
      <c r="K5165" cm="1">
        <f t="array" ref="K5165:R5165">_xlfn.XLOOKUP(A5165,KPIs!$A$2:$A$9552,KPIs!$B$2:$I$9552,"Not Found")</f>
        <v>350</v>
      </c>
      <c r="L5165" t="str">
        <v>Indian Rupees(Rs.)</v>
      </c>
      <c r="M5165" t="str">
        <v>No</v>
      </c>
      <c r="N5165" t="str">
        <v>No</v>
      </c>
      <c r="O5165">
        <v>1</v>
      </c>
      <c r="P5165">
        <v>2.9</v>
      </c>
      <c r="Q5165" t="str">
        <v>Average</v>
      </c>
      <c r="R5165">
        <v>10</v>
      </c>
    </row>
    <row r="5166" spans="1:18" x14ac:dyDescent="0.3">
      <c r="A5166">
        <v>300259</v>
      </c>
      <c r="B5166">
        <v>1</v>
      </c>
      <c r="C5166" t="str">
        <f>_xlfn.XLOOKUP(B5166,'Country Master'!A:A,'Country Master'!B:B,"Not Found")</f>
        <v>India</v>
      </c>
      <c r="D5166" t="s">
        <v>3694</v>
      </c>
      <c r="E5166" t="s">
        <v>6642</v>
      </c>
      <c r="F5166" t="s">
        <v>6607</v>
      </c>
      <c r="G5166" t="s">
        <v>6606</v>
      </c>
      <c r="H5166">
        <v>77.171644400000005</v>
      </c>
      <c r="I5166">
        <v>28.556858200000001</v>
      </c>
      <c r="J5166" t="s">
        <v>233</v>
      </c>
      <c r="K5166" cm="1">
        <f t="array" ref="K5166:R5166">_xlfn.XLOOKUP(A5166,KPIs!$A$2:$A$9552,KPIs!$B$2:$I$9552,"Not Found")</f>
        <v>200</v>
      </c>
      <c r="L5166" t="str">
        <v>Indian Rupees(Rs.)</v>
      </c>
      <c r="M5166" t="str">
        <v>No</v>
      </c>
      <c r="N5166" t="str">
        <v>No</v>
      </c>
      <c r="O5166">
        <v>1</v>
      </c>
      <c r="P5166">
        <v>2.8</v>
      </c>
      <c r="Q5166" t="str">
        <v>Average</v>
      </c>
      <c r="R5166">
        <v>7</v>
      </c>
    </row>
    <row r="5167" spans="1:18" x14ac:dyDescent="0.3">
      <c r="A5167">
        <v>310430</v>
      </c>
      <c r="B5167">
        <v>1</v>
      </c>
      <c r="C5167" t="str">
        <f>_xlfn.XLOOKUP(B5167,'Country Master'!A:A,'Country Master'!B:B,"Not Found")</f>
        <v>India</v>
      </c>
      <c r="D5167" t="s">
        <v>3694</v>
      </c>
      <c r="E5167" t="s">
        <v>6641</v>
      </c>
      <c r="F5167" t="s">
        <v>6607</v>
      </c>
      <c r="G5167" t="s">
        <v>6606</v>
      </c>
      <c r="H5167">
        <v>77.176000299999998</v>
      </c>
      <c r="I5167">
        <v>28.554897</v>
      </c>
      <c r="J5167" t="s">
        <v>1888</v>
      </c>
      <c r="K5167" cm="1">
        <f t="array" ref="K5167:R5167">_xlfn.XLOOKUP(A5167,KPIs!$A$2:$A$9552,KPIs!$B$2:$I$9552,"Not Found")</f>
        <v>700</v>
      </c>
      <c r="L5167" t="str">
        <v>Indian Rupees(Rs.)</v>
      </c>
      <c r="M5167" t="str">
        <v>No</v>
      </c>
      <c r="N5167" t="str">
        <v>No</v>
      </c>
      <c r="O5167">
        <v>2</v>
      </c>
      <c r="P5167">
        <v>2.8</v>
      </c>
      <c r="Q5167" t="str">
        <v>Average</v>
      </c>
      <c r="R5167">
        <v>17</v>
      </c>
    </row>
    <row r="5168" spans="1:18" x14ac:dyDescent="0.3">
      <c r="A5168">
        <v>300273</v>
      </c>
      <c r="B5168">
        <v>1</v>
      </c>
      <c r="C5168" t="str">
        <f>_xlfn.XLOOKUP(B5168,'Country Master'!A:A,'Country Master'!B:B,"Not Found")</f>
        <v>India</v>
      </c>
      <c r="D5168" t="s">
        <v>3694</v>
      </c>
      <c r="E5168" t="s">
        <v>6640</v>
      </c>
      <c r="F5168" t="s">
        <v>6607</v>
      </c>
      <c r="G5168" t="s">
        <v>6606</v>
      </c>
      <c r="H5168">
        <v>77.171939199999997</v>
      </c>
      <c r="I5168">
        <v>28.556341700000001</v>
      </c>
      <c r="J5168" t="s">
        <v>269</v>
      </c>
      <c r="K5168" cm="1">
        <f t="array" ref="K5168:R5168">_xlfn.XLOOKUP(A5168,KPIs!$A$2:$A$9552,KPIs!$B$2:$I$9552,"Not Found")</f>
        <v>250</v>
      </c>
      <c r="L5168" t="str">
        <v>Indian Rupees(Rs.)</v>
      </c>
      <c r="M5168" t="str">
        <v>No</v>
      </c>
      <c r="N5168" t="str">
        <v>No</v>
      </c>
      <c r="O5168">
        <v>1</v>
      </c>
      <c r="P5168">
        <v>2.7</v>
      </c>
      <c r="Q5168" t="str">
        <v>Average</v>
      </c>
      <c r="R5168">
        <v>16</v>
      </c>
    </row>
    <row r="5169" spans="1:18" x14ac:dyDescent="0.3">
      <c r="A5169">
        <v>7393</v>
      </c>
      <c r="B5169">
        <v>1</v>
      </c>
      <c r="C5169" t="str">
        <f>_xlfn.XLOOKUP(B5169,'Country Master'!A:A,'Country Master'!B:B,"Not Found")</f>
        <v>India</v>
      </c>
      <c r="D5169" t="s">
        <v>3694</v>
      </c>
      <c r="E5169" t="s">
        <v>6639</v>
      </c>
      <c r="F5169" t="s">
        <v>6607</v>
      </c>
      <c r="G5169" t="s">
        <v>6606</v>
      </c>
      <c r="H5169">
        <v>77.174150499999996</v>
      </c>
      <c r="I5169">
        <v>28.556849199999998</v>
      </c>
      <c r="J5169" t="s">
        <v>6638</v>
      </c>
      <c r="K5169" cm="1">
        <f t="array" ref="K5169:R5169">_xlfn.XLOOKUP(A5169,KPIs!$A$2:$A$9552,KPIs!$B$2:$I$9552,"Not Found")</f>
        <v>250</v>
      </c>
      <c r="L5169" t="str">
        <v>Indian Rupees(Rs.)</v>
      </c>
      <c r="M5169" t="str">
        <v>No</v>
      </c>
      <c r="N5169" t="str">
        <v>No</v>
      </c>
      <c r="O5169">
        <v>1</v>
      </c>
      <c r="P5169">
        <v>2.8</v>
      </c>
      <c r="Q5169" t="str">
        <v>Average</v>
      </c>
      <c r="R5169">
        <v>12</v>
      </c>
    </row>
    <row r="5170" spans="1:18" x14ac:dyDescent="0.3">
      <c r="A5170">
        <v>311451</v>
      </c>
      <c r="B5170">
        <v>1</v>
      </c>
      <c r="C5170" t="str">
        <f>_xlfn.XLOOKUP(B5170,'Country Master'!A:A,'Country Master'!B:B,"Not Found")</f>
        <v>India</v>
      </c>
      <c r="D5170" t="s">
        <v>3694</v>
      </c>
      <c r="E5170" t="s">
        <v>6637</v>
      </c>
      <c r="F5170" t="s">
        <v>6607</v>
      </c>
      <c r="G5170" t="s">
        <v>6606</v>
      </c>
      <c r="H5170">
        <v>77.170769300000003</v>
      </c>
      <c r="I5170">
        <v>28.558633799999999</v>
      </c>
      <c r="J5170" t="s">
        <v>2298</v>
      </c>
      <c r="K5170" cm="1">
        <f t="array" ref="K5170:R5170">_xlfn.XLOOKUP(A5170,KPIs!$A$2:$A$9552,KPIs!$B$2:$I$9552,"Not Found")</f>
        <v>500</v>
      </c>
      <c r="L5170" t="str">
        <v>Indian Rupees(Rs.)</v>
      </c>
      <c r="M5170" t="str">
        <v>No</v>
      </c>
      <c r="N5170" t="str">
        <v>Yes</v>
      </c>
      <c r="O5170">
        <v>2</v>
      </c>
      <c r="P5170">
        <v>3.4</v>
      </c>
      <c r="Q5170" t="str">
        <v>Average</v>
      </c>
      <c r="R5170">
        <v>78</v>
      </c>
    </row>
    <row r="5171" spans="1:18" x14ac:dyDescent="0.3">
      <c r="A5171">
        <v>7240</v>
      </c>
      <c r="B5171">
        <v>1</v>
      </c>
      <c r="C5171" t="str">
        <f>_xlfn.XLOOKUP(B5171,'Country Master'!A:A,'Country Master'!B:B,"Not Found")</f>
        <v>India</v>
      </c>
      <c r="D5171" t="s">
        <v>3694</v>
      </c>
      <c r="E5171" t="s">
        <v>6636</v>
      </c>
      <c r="F5171" t="s">
        <v>6607</v>
      </c>
      <c r="G5171" t="s">
        <v>6606</v>
      </c>
      <c r="H5171">
        <v>77.171721500000004</v>
      </c>
      <c r="I5171">
        <v>28.556875000000002</v>
      </c>
      <c r="J5171" t="s">
        <v>269</v>
      </c>
      <c r="K5171" cm="1">
        <f t="array" ref="K5171:R5171">_xlfn.XLOOKUP(A5171,KPIs!$A$2:$A$9552,KPIs!$B$2:$I$9552,"Not Found")</f>
        <v>400</v>
      </c>
      <c r="L5171" t="str">
        <v>Indian Rupees(Rs.)</v>
      </c>
      <c r="M5171" t="str">
        <v>No</v>
      </c>
      <c r="N5171" t="str">
        <v>No</v>
      </c>
      <c r="O5171">
        <v>1</v>
      </c>
      <c r="P5171">
        <v>2.9</v>
      </c>
      <c r="Q5171" t="str">
        <v>Average</v>
      </c>
      <c r="R5171">
        <v>20</v>
      </c>
    </row>
    <row r="5172" spans="1:18" x14ac:dyDescent="0.3">
      <c r="A5172">
        <v>300268</v>
      </c>
      <c r="B5172">
        <v>1</v>
      </c>
      <c r="C5172" t="str">
        <f>_xlfn.XLOOKUP(B5172,'Country Master'!A:A,'Country Master'!B:B,"Not Found")</f>
        <v>India</v>
      </c>
      <c r="D5172" t="s">
        <v>3694</v>
      </c>
      <c r="E5172" t="s">
        <v>6635</v>
      </c>
      <c r="F5172" t="s">
        <v>6607</v>
      </c>
      <c r="G5172" t="s">
        <v>6606</v>
      </c>
      <c r="H5172">
        <v>77.171893900000001</v>
      </c>
      <c r="I5172">
        <v>28.556319200000001</v>
      </c>
      <c r="J5172" t="s">
        <v>1969</v>
      </c>
      <c r="K5172" cm="1">
        <f t="array" ref="K5172:R5172">_xlfn.XLOOKUP(A5172,KPIs!$A$2:$A$9552,KPIs!$B$2:$I$9552,"Not Found")</f>
        <v>650</v>
      </c>
      <c r="L5172" t="str">
        <v>Indian Rupees(Rs.)</v>
      </c>
      <c r="M5172" t="str">
        <v>No</v>
      </c>
      <c r="N5172" t="str">
        <v>No</v>
      </c>
      <c r="O5172">
        <v>2</v>
      </c>
      <c r="P5172">
        <v>2.7</v>
      </c>
      <c r="Q5172" t="str">
        <v>Average</v>
      </c>
      <c r="R5172">
        <v>66</v>
      </c>
    </row>
    <row r="5173" spans="1:18" x14ac:dyDescent="0.3">
      <c r="A5173">
        <v>310328</v>
      </c>
      <c r="B5173">
        <v>1</v>
      </c>
      <c r="C5173" t="str">
        <f>_xlfn.XLOOKUP(B5173,'Country Master'!A:A,'Country Master'!B:B,"Not Found")</f>
        <v>India</v>
      </c>
      <c r="D5173" t="s">
        <v>3694</v>
      </c>
      <c r="E5173" t="s">
        <v>6634</v>
      </c>
      <c r="F5173" t="s">
        <v>6607</v>
      </c>
      <c r="G5173" t="s">
        <v>6606</v>
      </c>
      <c r="H5173">
        <v>77.168613100000002</v>
      </c>
      <c r="I5173">
        <v>28.553128000000001</v>
      </c>
      <c r="J5173" t="s">
        <v>860</v>
      </c>
      <c r="K5173" cm="1">
        <f t="array" ref="K5173:R5173">_xlfn.XLOOKUP(A5173,KPIs!$A$2:$A$9552,KPIs!$B$2:$I$9552,"Not Found")</f>
        <v>400</v>
      </c>
      <c r="L5173" t="str">
        <v>Indian Rupees(Rs.)</v>
      </c>
      <c r="M5173" t="str">
        <v>No</v>
      </c>
      <c r="N5173" t="str">
        <v>No</v>
      </c>
      <c r="O5173">
        <v>1</v>
      </c>
      <c r="P5173">
        <v>3.5</v>
      </c>
      <c r="Q5173" t="str">
        <v>Good</v>
      </c>
      <c r="R5173">
        <v>27</v>
      </c>
    </row>
    <row r="5174" spans="1:18" x14ac:dyDescent="0.3">
      <c r="A5174">
        <v>309471</v>
      </c>
      <c r="B5174">
        <v>1</v>
      </c>
      <c r="C5174" t="str">
        <f>_xlfn.XLOOKUP(B5174,'Country Master'!A:A,'Country Master'!B:B,"Not Found")</f>
        <v>India</v>
      </c>
      <c r="D5174" t="s">
        <v>3694</v>
      </c>
      <c r="E5174" t="s">
        <v>6633</v>
      </c>
      <c r="F5174" t="s">
        <v>6607</v>
      </c>
      <c r="G5174" t="s">
        <v>6606</v>
      </c>
      <c r="H5174">
        <v>77.175015999999999</v>
      </c>
      <c r="I5174">
        <v>28.5556707</v>
      </c>
      <c r="J5174" t="s">
        <v>1875</v>
      </c>
      <c r="K5174" cm="1">
        <f t="array" ref="K5174:R5174">_xlfn.XLOOKUP(A5174,KPIs!$A$2:$A$9552,KPIs!$B$2:$I$9552,"Not Found")</f>
        <v>400</v>
      </c>
      <c r="L5174" t="str">
        <v>Indian Rupees(Rs.)</v>
      </c>
      <c r="M5174" t="str">
        <v>No</v>
      </c>
      <c r="N5174" t="str">
        <v>Yes</v>
      </c>
      <c r="O5174">
        <v>1</v>
      </c>
      <c r="P5174">
        <v>3.5</v>
      </c>
      <c r="Q5174" t="str">
        <v>Good</v>
      </c>
      <c r="R5174">
        <v>21</v>
      </c>
    </row>
    <row r="5175" spans="1:18" x14ac:dyDescent="0.3">
      <c r="A5175">
        <v>18383522</v>
      </c>
      <c r="B5175">
        <v>1</v>
      </c>
      <c r="C5175" t="str">
        <f>_xlfn.XLOOKUP(B5175,'Country Master'!A:A,'Country Master'!B:B,"Not Found")</f>
        <v>India</v>
      </c>
      <c r="D5175" t="s">
        <v>3694</v>
      </c>
      <c r="E5175" t="s">
        <v>6632</v>
      </c>
      <c r="F5175" t="s">
        <v>6607</v>
      </c>
      <c r="G5175" t="s">
        <v>6606</v>
      </c>
      <c r="H5175">
        <v>77.168279100000007</v>
      </c>
      <c r="I5175">
        <v>28.5532273</v>
      </c>
      <c r="J5175" t="s">
        <v>2350</v>
      </c>
      <c r="K5175" cm="1">
        <f t="array" ref="K5175:R5175">_xlfn.XLOOKUP(A5175,KPIs!$A$2:$A$9552,KPIs!$B$2:$I$9552,"Not Found")</f>
        <v>550</v>
      </c>
      <c r="L5175" t="str">
        <v>Indian Rupees(Rs.)</v>
      </c>
      <c r="M5175" t="str">
        <v>No</v>
      </c>
      <c r="N5175" t="str">
        <v>Yes</v>
      </c>
      <c r="O5175">
        <v>2</v>
      </c>
      <c r="P5175">
        <v>3.7</v>
      </c>
      <c r="Q5175" t="str">
        <v>Good</v>
      </c>
      <c r="R5175">
        <v>21</v>
      </c>
    </row>
    <row r="5176" spans="1:18" x14ac:dyDescent="0.3">
      <c r="A5176">
        <v>18424615</v>
      </c>
      <c r="B5176">
        <v>1</v>
      </c>
      <c r="C5176" t="str">
        <f>_xlfn.XLOOKUP(B5176,'Country Master'!A:A,'Country Master'!B:B,"Not Found")</f>
        <v>India</v>
      </c>
      <c r="D5176" t="s">
        <v>3694</v>
      </c>
      <c r="E5176" t="s">
        <v>6631</v>
      </c>
      <c r="F5176" t="s">
        <v>6607</v>
      </c>
      <c r="G5176" t="s">
        <v>6606</v>
      </c>
      <c r="H5176">
        <v>77.175196499999998</v>
      </c>
      <c r="I5176">
        <v>28.555597899999999</v>
      </c>
      <c r="J5176" t="s">
        <v>2626</v>
      </c>
      <c r="K5176" cm="1">
        <f t="array" ref="K5176:R5176">_xlfn.XLOOKUP(A5176,KPIs!$A$2:$A$9552,KPIs!$B$2:$I$9552,"Not Found")</f>
        <v>100</v>
      </c>
      <c r="L5176" t="str">
        <v>Indian Rupees(Rs.)</v>
      </c>
      <c r="M5176" t="str">
        <v>No</v>
      </c>
      <c r="N5176" t="str">
        <v>No</v>
      </c>
      <c r="O5176">
        <v>1</v>
      </c>
      <c r="P5176">
        <v>0</v>
      </c>
      <c r="Q5176" t="str">
        <v>Not rated</v>
      </c>
      <c r="R5176">
        <v>1</v>
      </c>
    </row>
    <row r="5177" spans="1:18" x14ac:dyDescent="0.3">
      <c r="A5177">
        <v>18425758</v>
      </c>
      <c r="B5177">
        <v>1</v>
      </c>
      <c r="C5177" t="str">
        <f>_xlfn.XLOOKUP(B5177,'Country Master'!A:A,'Country Master'!B:B,"Not Found")</f>
        <v>India</v>
      </c>
      <c r="D5177" t="s">
        <v>3694</v>
      </c>
      <c r="E5177" t="s">
        <v>6630</v>
      </c>
      <c r="F5177" t="s">
        <v>6607</v>
      </c>
      <c r="G5177" t="s">
        <v>6606</v>
      </c>
      <c r="H5177">
        <v>77.1708462</v>
      </c>
      <c r="I5177">
        <v>28.5588962</v>
      </c>
      <c r="J5177" t="s">
        <v>2626</v>
      </c>
      <c r="K5177" cm="1">
        <f t="array" ref="K5177:R5177">_xlfn.XLOOKUP(A5177,KPIs!$A$2:$A$9552,KPIs!$B$2:$I$9552,"Not Found")</f>
        <v>150</v>
      </c>
      <c r="L5177" t="str">
        <v>Indian Rupees(Rs.)</v>
      </c>
      <c r="M5177" t="str">
        <v>No</v>
      </c>
      <c r="N5177" t="str">
        <v>No</v>
      </c>
      <c r="O5177">
        <v>1</v>
      </c>
      <c r="P5177">
        <v>0</v>
      </c>
      <c r="Q5177" t="str">
        <v>Not rated</v>
      </c>
      <c r="R5177">
        <v>2</v>
      </c>
    </row>
    <row r="5178" spans="1:18" x14ac:dyDescent="0.3">
      <c r="A5178">
        <v>18425178</v>
      </c>
      <c r="B5178">
        <v>1</v>
      </c>
      <c r="C5178" t="str">
        <f>_xlfn.XLOOKUP(B5178,'Country Master'!A:A,'Country Master'!B:B,"Not Found")</f>
        <v>India</v>
      </c>
      <c r="D5178" t="s">
        <v>3694</v>
      </c>
      <c r="E5178" t="s">
        <v>6629</v>
      </c>
      <c r="F5178" t="s">
        <v>6607</v>
      </c>
      <c r="G5178" t="s">
        <v>6606</v>
      </c>
      <c r="H5178">
        <v>77.170798599999998</v>
      </c>
      <c r="I5178">
        <v>28.5587394</v>
      </c>
      <c r="J5178" t="s">
        <v>6628</v>
      </c>
      <c r="K5178" cm="1">
        <f t="array" ref="K5178:R5178">_xlfn.XLOOKUP(A5178,KPIs!$A$2:$A$9552,KPIs!$B$2:$I$9552,"Not Found")</f>
        <v>100</v>
      </c>
      <c r="L5178" t="str">
        <v>Indian Rupees(Rs.)</v>
      </c>
      <c r="M5178" t="str">
        <v>No</v>
      </c>
      <c r="N5178" t="str">
        <v>No</v>
      </c>
      <c r="O5178">
        <v>1</v>
      </c>
      <c r="P5178">
        <v>0</v>
      </c>
      <c r="Q5178" t="str">
        <v>Not rated</v>
      </c>
      <c r="R5178">
        <v>0</v>
      </c>
    </row>
    <row r="5179" spans="1:18" x14ac:dyDescent="0.3">
      <c r="A5179">
        <v>18354994</v>
      </c>
      <c r="B5179">
        <v>1</v>
      </c>
      <c r="C5179" t="str">
        <f>_xlfn.XLOOKUP(B5179,'Country Master'!A:A,'Country Master'!B:B,"Not Found")</f>
        <v>India</v>
      </c>
      <c r="D5179" t="s">
        <v>3694</v>
      </c>
      <c r="E5179" t="s">
        <v>6627</v>
      </c>
      <c r="F5179" t="s">
        <v>6607</v>
      </c>
      <c r="G5179" t="s">
        <v>6606</v>
      </c>
      <c r="H5179">
        <v>77.172967499999999</v>
      </c>
      <c r="I5179">
        <v>28.556829799999999</v>
      </c>
      <c r="J5179" t="s">
        <v>1875</v>
      </c>
      <c r="K5179" cm="1">
        <f t="array" ref="K5179:R5179">_xlfn.XLOOKUP(A5179,KPIs!$A$2:$A$9552,KPIs!$B$2:$I$9552,"Not Found")</f>
        <v>400</v>
      </c>
      <c r="L5179" t="str">
        <v>Indian Rupees(Rs.)</v>
      </c>
      <c r="M5179" t="str">
        <v>No</v>
      </c>
      <c r="N5179" t="str">
        <v>No</v>
      </c>
      <c r="O5179">
        <v>1</v>
      </c>
      <c r="P5179">
        <v>0</v>
      </c>
      <c r="Q5179" t="str">
        <v>Not rated</v>
      </c>
      <c r="R5179">
        <v>0</v>
      </c>
    </row>
    <row r="5180" spans="1:18" x14ac:dyDescent="0.3">
      <c r="A5180">
        <v>18146362</v>
      </c>
      <c r="B5180">
        <v>1</v>
      </c>
      <c r="C5180" t="str">
        <f>_xlfn.XLOOKUP(B5180,'Country Master'!A:A,'Country Master'!B:B,"Not Found")</f>
        <v>India</v>
      </c>
      <c r="D5180" t="s">
        <v>3694</v>
      </c>
      <c r="E5180" t="s">
        <v>6626</v>
      </c>
      <c r="F5180" t="s">
        <v>6607</v>
      </c>
      <c r="G5180" t="s">
        <v>6606</v>
      </c>
      <c r="H5180">
        <v>77.171482699999999</v>
      </c>
      <c r="I5180">
        <v>28.558275699999999</v>
      </c>
      <c r="J5180" t="s">
        <v>3434</v>
      </c>
      <c r="K5180" cm="1">
        <f t="array" ref="K5180:R5180">_xlfn.XLOOKUP(A5180,KPIs!$A$2:$A$9552,KPIs!$B$2:$I$9552,"Not Found")</f>
        <v>400</v>
      </c>
      <c r="L5180" t="str">
        <v>Indian Rupees(Rs.)</v>
      </c>
      <c r="M5180" t="str">
        <v>No</v>
      </c>
      <c r="N5180" t="str">
        <v>No</v>
      </c>
      <c r="O5180">
        <v>1</v>
      </c>
      <c r="P5180">
        <v>0</v>
      </c>
      <c r="Q5180" t="str">
        <v>Not rated</v>
      </c>
      <c r="R5180">
        <v>3</v>
      </c>
    </row>
    <row r="5181" spans="1:18" x14ac:dyDescent="0.3">
      <c r="A5181">
        <v>18425175</v>
      </c>
      <c r="B5181">
        <v>1</v>
      </c>
      <c r="C5181" t="str">
        <f>_xlfn.XLOOKUP(B5181,'Country Master'!A:A,'Country Master'!B:B,"Not Found")</f>
        <v>India</v>
      </c>
      <c r="D5181" t="s">
        <v>3694</v>
      </c>
      <c r="E5181" t="s">
        <v>6625</v>
      </c>
      <c r="F5181" t="s">
        <v>6607</v>
      </c>
      <c r="G5181" t="s">
        <v>6606</v>
      </c>
      <c r="H5181">
        <v>77.170904800000002</v>
      </c>
      <c r="I5181">
        <v>28.556923600000001</v>
      </c>
      <c r="J5181" t="s">
        <v>269</v>
      </c>
      <c r="K5181" cm="1">
        <f t="array" ref="K5181:R5181">_xlfn.XLOOKUP(A5181,KPIs!$A$2:$A$9552,KPIs!$B$2:$I$9552,"Not Found")</f>
        <v>300</v>
      </c>
      <c r="L5181" t="str">
        <v>Indian Rupees(Rs.)</v>
      </c>
      <c r="M5181" t="str">
        <v>No</v>
      </c>
      <c r="N5181" t="str">
        <v>No</v>
      </c>
      <c r="O5181">
        <v>1</v>
      </c>
      <c r="P5181">
        <v>0</v>
      </c>
      <c r="Q5181" t="str">
        <v>Not rated</v>
      </c>
      <c r="R5181">
        <v>0</v>
      </c>
    </row>
    <row r="5182" spans="1:18" x14ac:dyDescent="0.3">
      <c r="A5182">
        <v>18225831</v>
      </c>
      <c r="B5182">
        <v>1</v>
      </c>
      <c r="C5182" t="str">
        <f>_xlfn.XLOOKUP(B5182,'Country Master'!A:A,'Country Master'!B:B,"Not Found")</f>
        <v>India</v>
      </c>
      <c r="D5182" t="s">
        <v>3694</v>
      </c>
      <c r="E5182" t="s">
        <v>6624</v>
      </c>
      <c r="F5182" t="s">
        <v>6607</v>
      </c>
      <c r="G5182" t="s">
        <v>6606</v>
      </c>
      <c r="H5182">
        <v>77.174547399999994</v>
      </c>
      <c r="I5182">
        <v>28.555143399999999</v>
      </c>
      <c r="J5182" t="s">
        <v>192</v>
      </c>
      <c r="K5182" cm="1">
        <f t="array" ref="K5182:R5182">_xlfn.XLOOKUP(A5182,KPIs!$A$2:$A$9552,KPIs!$B$2:$I$9552,"Not Found")</f>
        <v>300</v>
      </c>
      <c r="L5182" t="str">
        <v>Indian Rupees(Rs.)</v>
      </c>
      <c r="M5182" t="str">
        <v>No</v>
      </c>
      <c r="N5182" t="str">
        <v>No</v>
      </c>
      <c r="O5182">
        <v>1</v>
      </c>
      <c r="P5182">
        <v>0</v>
      </c>
      <c r="Q5182" t="str">
        <v>Not rated</v>
      </c>
      <c r="R5182">
        <v>3</v>
      </c>
    </row>
    <row r="5183" spans="1:18" x14ac:dyDescent="0.3">
      <c r="A5183">
        <v>18354988</v>
      </c>
      <c r="B5183">
        <v>1</v>
      </c>
      <c r="C5183" t="str">
        <f>_xlfn.XLOOKUP(B5183,'Country Master'!A:A,'Country Master'!B:B,"Not Found")</f>
        <v>India</v>
      </c>
      <c r="D5183" t="s">
        <v>3694</v>
      </c>
      <c r="E5183" t="s">
        <v>6623</v>
      </c>
      <c r="F5183" t="s">
        <v>6607</v>
      </c>
      <c r="G5183" t="s">
        <v>6606</v>
      </c>
      <c r="H5183">
        <v>77.172186699999997</v>
      </c>
      <c r="I5183">
        <v>28.556300700000001</v>
      </c>
      <c r="J5183" t="s">
        <v>1969</v>
      </c>
      <c r="K5183" cm="1">
        <f t="array" ref="K5183:R5183">_xlfn.XLOOKUP(A5183,KPIs!$A$2:$A$9552,KPIs!$B$2:$I$9552,"Not Found")</f>
        <v>300</v>
      </c>
      <c r="L5183" t="str">
        <v>Indian Rupees(Rs.)</v>
      </c>
      <c r="M5183" t="str">
        <v>No</v>
      </c>
      <c r="N5183" t="str">
        <v>No</v>
      </c>
      <c r="O5183">
        <v>1</v>
      </c>
      <c r="P5183">
        <v>0</v>
      </c>
      <c r="Q5183" t="str">
        <v>Not rated</v>
      </c>
      <c r="R5183">
        <v>0</v>
      </c>
    </row>
    <row r="5184" spans="1:18" x14ac:dyDescent="0.3">
      <c r="A5184">
        <v>18425772</v>
      </c>
      <c r="B5184">
        <v>1</v>
      </c>
      <c r="C5184" t="str">
        <f>_xlfn.XLOOKUP(B5184,'Country Master'!A:A,'Country Master'!B:B,"Not Found")</f>
        <v>India</v>
      </c>
      <c r="D5184" t="s">
        <v>3694</v>
      </c>
      <c r="E5184" t="s">
        <v>6622</v>
      </c>
      <c r="F5184" t="s">
        <v>6607</v>
      </c>
      <c r="G5184" t="s">
        <v>6606</v>
      </c>
      <c r="H5184">
        <v>77.171921499999996</v>
      </c>
      <c r="I5184">
        <v>28.5564964</v>
      </c>
      <c r="J5184" t="s">
        <v>233</v>
      </c>
      <c r="K5184" cm="1">
        <f t="array" ref="K5184:R5184">_xlfn.XLOOKUP(A5184,KPIs!$A$2:$A$9552,KPIs!$B$2:$I$9552,"Not Found")</f>
        <v>100</v>
      </c>
      <c r="L5184" t="str">
        <v>Indian Rupees(Rs.)</v>
      </c>
      <c r="M5184" t="str">
        <v>No</v>
      </c>
      <c r="N5184" t="str">
        <v>No</v>
      </c>
      <c r="O5184">
        <v>1</v>
      </c>
      <c r="P5184">
        <v>0</v>
      </c>
      <c r="Q5184" t="str">
        <v>Not rated</v>
      </c>
      <c r="R5184">
        <v>0</v>
      </c>
    </row>
    <row r="5185" spans="1:18" x14ac:dyDescent="0.3">
      <c r="A5185">
        <v>18354998</v>
      </c>
      <c r="B5185">
        <v>1</v>
      </c>
      <c r="C5185" t="str">
        <f>_xlfn.XLOOKUP(B5185,'Country Master'!A:A,'Country Master'!B:B,"Not Found")</f>
        <v>India</v>
      </c>
      <c r="D5185" t="s">
        <v>3694</v>
      </c>
      <c r="E5185" t="s">
        <v>6621</v>
      </c>
      <c r="F5185" t="s">
        <v>6607</v>
      </c>
      <c r="G5185" t="s">
        <v>6606</v>
      </c>
      <c r="H5185">
        <v>77.170643299999995</v>
      </c>
      <c r="I5185">
        <v>28.558083799999999</v>
      </c>
      <c r="J5185" t="s">
        <v>1904</v>
      </c>
      <c r="K5185" cm="1">
        <f t="array" ref="K5185:R5185">_xlfn.XLOOKUP(A5185,KPIs!$A$2:$A$9552,KPIs!$B$2:$I$9552,"Not Found")</f>
        <v>100</v>
      </c>
      <c r="L5185" t="str">
        <v>Indian Rupees(Rs.)</v>
      </c>
      <c r="M5185" t="str">
        <v>No</v>
      </c>
      <c r="N5185" t="str">
        <v>No</v>
      </c>
      <c r="O5185">
        <v>1</v>
      </c>
      <c r="P5185">
        <v>0</v>
      </c>
      <c r="Q5185" t="str">
        <v>Not rated</v>
      </c>
      <c r="R5185">
        <v>0</v>
      </c>
    </row>
    <row r="5186" spans="1:18" x14ac:dyDescent="0.3">
      <c r="A5186">
        <v>18354992</v>
      </c>
      <c r="B5186">
        <v>1</v>
      </c>
      <c r="C5186" t="str">
        <f>_xlfn.XLOOKUP(B5186,'Country Master'!A:A,'Country Master'!B:B,"Not Found")</f>
        <v>India</v>
      </c>
      <c r="D5186" t="s">
        <v>3694</v>
      </c>
      <c r="E5186" t="s">
        <v>6620</v>
      </c>
      <c r="F5186" t="s">
        <v>6607</v>
      </c>
      <c r="G5186" t="s">
        <v>6606</v>
      </c>
      <c r="H5186">
        <v>77.173008600000003</v>
      </c>
      <c r="I5186">
        <v>28.556768099999999</v>
      </c>
      <c r="J5186" t="s">
        <v>1906</v>
      </c>
      <c r="K5186" cm="1">
        <f t="array" ref="K5186:R5186">_xlfn.XLOOKUP(A5186,KPIs!$A$2:$A$9552,KPIs!$B$2:$I$9552,"Not Found")</f>
        <v>200</v>
      </c>
      <c r="L5186" t="str">
        <v>Indian Rupees(Rs.)</v>
      </c>
      <c r="M5186" t="str">
        <v>No</v>
      </c>
      <c r="N5186" t="str">
        <v>No</v>
      </c>
      <c r="O5186">
        <v>1</v>
      </c>
      <c r="P5186">
        <v>0</v>
      </c>
      <c r="Q5186" t="str">
        <v>Not rated</v>
      </c>
      <c r="R5186">
        <v>1</v>
      </c>
    </row>
    <row r="5187" spans="1:18" x14ac:dyDescent="0.3">
      <c r="A5187">
        <v>309509</v>
      </c>
      <c r="B5187">
        <v>1</v>
      </c>
      <c r="C5187" t="str">
        <f>_xlfn.XLOOKUP(B5187,'Country Master'!A:A,'Country Master'!B:B,"Not Found")</f>
        <v>India</v>
      </c>
      <c r="D5187" t="s">
        <v>3694</v>
      </c>
      <c r="E5187" t="s">
        <v>6619</v>
      </c>
      <c r="F5187" t="s">
        <v>6607</v>
      </c>
      <c r="G5187" t="s">
        <v>6606</v>
      </c>
      <c r="H5187">
        <v>77.170877399999995</v>
      </c>
      <c r="I5187">
        <v>28.558628599999999</v>
      </c>
      <c r="J5187" t="s">
        <v>269</v>
      </c>
      <c r="K5187" cm="1">
        <f t="array" ref="K5187:R5187">_xlfn.XLOOKUP(A5187,KPIs!$A$2:$A$9552,KPIs!$B$2:$I$9552,"Not Found")</f>
        <v>300</v>
      </c>
      <c r="L5187" t="str">
        <v>Indian Rupees(Rs.)</v>
      </c>
      <c r="M5187" t="str">
        <v>No</v>
      </c>
      <c r="N5187" t="str">
        <v>No</v>
      </c>
      <c r="O5187">
        <v>1</v>
      </c>
      <c r="P5187">
        <v>0</v>
      </c>
      <c r="Q5187" t="str">
        <v>Not rated</v>
      </c>
      <c r="R5187">
        <v>1</v>
      </c>
    </row>
    <row r="5188" spans="1:18" x14ac:dyDescent="0.3">
      <c r="A5188">
        <v>18423905</v>
      </c>
      <c r="B5188">
        <v>1</v>
      </c>
      <c r="C5188" t="str">
        <f>_xlfn.XLOOKUP(B5188,'Country Master'!A:A,'Country Master'!B:B,"Not Found")</f>
        <v>India</v>
      </c>
      <c r="D5188" t="s">
        <v>3694</v>
      </c>
      <c r="E5188" t="s">
        <v>6618</v>
      </c>
      <c r="F5188" t="s">
        <v>6607</v>
      </c>
      <c r="G5188" t="s">
        <v>6606</v>
      </c>
      <c r="H5188">
        <v>77.171618600000002</v>
      </c>
      <c r="I5188">
        <v>28.556676499999998</v>
      </c>
      <c r="J5188" t="s">
        <v>1904</v>
      </c>
      <c r="K5188" cm="1">
        <f t="array" ref="K5188:R5188">_xlfn.XLOOKUP(A5188,KPIs!$A$2:$A$9552,KPIs!$B$2:$I$9552,"Not Found")</f>
        <v>200</v>
      </c>
      <c r="L5188" t="str">
        <v>Indian Rupees(Rs.)</v>
      </c>
      <c r="M5188" t="str">
        <v>No</v>
      </c>
      <c r="N5188" t="str">
        <v>No</v>
      </c>
      <c r="O5188">
        <v>1</v>
      </c>
      <c r="P5188">
        <v>0</v>
      </c>
      <c r="Q5188" t="str">
        <v>Not rated</v>
      </c>
      <c r="R5188">
        <v>0</v>
      </c>
    </row>
    <row r="5189" spans="1:18" x14ac:dyDescent="0.3">
      <c r="A5189">
        <v>18357566</v>
      </c>
      <c r="B5189">
        <v>1</v>
      </c>
      <c r="C5189" t="str">
        <f>_xlfn.XLOOKUP(B5189,'Country Master'!A:A,'Country Master'!B:B,"Not Found")</f>
        <v>India</v>
      </c>
      <c r="D5189" t="s">
        <v>3694</v>
      </c>
      <c r="E5189" t="s">
        <v>6617</v>
      </c>
      <c r="F5189" t="s">
        <v>6607</v>
      </c>
      <c r="G5189" t="s">
        <v>6606</v>
      </c>
      <c r="H5189">
        <v>77.172720699999999</v>
      </c>
      <c r="I5189">
        <v>28.557725600000001</v>
      </c>
      <c r="J5189" t="s">
        <v>2350</v>
      </c>
      <c r="K5189" cm="1">
        <f t="array" ref="K5189:R5189">_xlfn.XLOOKUP(A5189,KPIs!$A$2:$A$9552,KPIs!$B$2:$I$9552,"Not Found")</f>
        <v>200</v>
      </c>
      <c r="L5189" t="str">
        <v>Indian Rupees(Rs.)</v>
      </c>
      <c r="M5189" t="str">
        <v>No</v>
      </c>
      <c r="N5189" t="str">
        <v>No</v>
      </c>
      <c r="O5189">
        <v>1</v>
      </c>
      <c r="P5189">
        <v>0</v>
      </c>
      <c r="Q5189" t="str">
        <v>Not rated</v>
      </c>
      <c r="R5189">
        <v>2</v>
      </c>
    </row>
    <row r="5190" spans="1:18" x14ac:dyDescent="0.3">
      <c r="A5190">
        <v>18425768</v>
      </c>
      <c r="B5190">
        <v>1</v>
      </c>
      <c r="C5190" t="str">
        <f>_xlfn.XLOOKUP(B5190,'Country Master'!A:A,'Country Master'!B:B,"Not Found")</f>
        <v>India</v>
      </c>
      <c r="D5190" t="s">
        <v>3694</v>
      </c>
      <c r="E5190" t="s">
        <v>6616</v>
      </c>
      <c r="F5190" t="s">
        <v>6607</v>
      </c>
      <c r="G5190" t="s">
        <v>6606</v>
      </c>
      <c r="H5190">
        <v>77.171811099999999</v>
      </c>
      <c r="I5190">
        <v>28.556816399999999</v>
      </c>
      <c r="J5190" t="s">
        <v>192</v>
      </c>
      <c r="K5190" cm="1">
        <f t="array" ref="K5190:R5190">_xlfn.XLOOKUP(A5190,KPIs!$A$2:$A$9552,KPIs!$B$2:$I$9552,"Not Found")</f>
        <v>100</v>
      </c>
      <c r="L5190" t="str">
        <v>Indian Rupees(Rs.)</v>
      </c>
      <c r="M5190" t="str">
        <v>No</v>
      </c>
      <c r="N5190" t="str">
        <v>No</v>
      </c>
      <c r="O5190">
        <v>1</v>
      </c>
      <c r="P5190">
        <v>0</v>
      </c>
      <c r="Q5190" t="str">
        <v>Not rated</v>
      </c>
      <c r="R5190">
        <v>0</v>
      </c>
    </row>
    <row r="5191" spans="1:18" x14ac:dyDescent="0.3">
      <c r="A5191">
        <v>18025119</v>
      </c>
      <c r="B5191">
        <v>1</v>
      </c>
      <c r="C5191" t="str">
        <f>_xlfn.XLOOKUP(B5191,'Country Master'!A:A,'Country Master'!B:B,"Not Found")</f>
        <v>India</v>
      </c>
      <c r="D5191" t="s">
        <v>3694</v>
      </c>
      <c r="E5191" t="s">
        <v>6615</v>
      </c>
      <c r="F5191" t="s">
        <v>6607</v>
      </c>
      <c r="G5191" t="s">
        <v>6606</v>
      </c>
      <c r="H5191">
        <v>0</v>
      </c>
      <c r="I5191">
        <v>0</v>
      </c>
      <c r="J5191" t="s">
        <v>2517</v>
      </c>
      <c r="K5191" cm="1">
        <f t="array" ref="K5191:R5191">_xlfn.XLOOKUP(A5191,KPIs!$A$2:$A$9552,KPIs!$B$2:$I$9552,"Not Found")</f>
        <v>300</v>
      </c>
      <c r="L5191" t="str">
        <v>Indian Rupees(Rs.)</v>
      </c>
      <c r="M5191" t="str">
        <v>No</v>
      </c>
      <c r="N5191" t="str">
        <v>No</v>
      </c>
      <c r="O5191">
        <v>1</v>
      </c>
      <c r="P5191">
        <v>0</v>
      </c>
      <c r="Q5191" t="str">
        <v>Not rated</v>
      </c>
      <c r="R5191">
        <v>0</v>
      </c>
    </row>
    <row r="5192" spans="1:18" x14ac:dyDescent="0.3">
      <c r="A5192">
        <v>18472683</v>
      </c>
      <c r="B5192">
        <v>1</v>
      </c>
      <c r="C5192" t="str">
        <f>_xlfn.XLOOKUP(B5192,'Country Master'!A:A,'Country Master'!B:B,"Not Found")</f>
        <v>India</v>
      </c>
      <c r="D5192" t="s">
        <v>3694</v>
      </c>
      <c r="E5192" t="s">
        <v>6614</v>
      </c>
      <c r="F5192" t="s">
        <v>6607</v>
      </c>
      <c r="G5192" t="s">
        <v>6606</v>
      </c>
      <c r="H5192">
        <v>77.174227200000004</v>
      </c>
      <c r="I5192">
        <v>28.5560668</v>
      </c>
      <c r="J5192" t="s">
        <v>1910</v>
      </c>
      <c r="K5192" cm="1">
        <f t="array" ref="K5192:R5192">_xlfn.XLOOKUP(A5192,KPIs!$A$2:$A$9552,KPIs!$B$2:$I$9552,"Not Found")</f>
        <v>400</v>
      </c>
      <c r="L5192" t="str">
        <v>Indian Rupees(Rs.)</v>
      </c>
      <c r="M5192" t="str">
        <v>No</v>
      </c>
      <c r="N5192" t="str">
        <v>No</v>
      </c>
      <c r="O5192">
        <v>1</v>
      </c>
      <c r="P5192">
        <v>0</v>
      </c>
      <c r="Q5192" t="str">
        <v>Not rated</v>
      </c>
      <c r="R5192">
        <v>0</v>
      </c>
    </row>
    <row r="5193" spans="1:18" x14ac:dyDescent="0.3">
      <c r="A5193">
        <v>18425739</v>
      </c>
      <c r="B5193">
        <v>1</v>
      </c>
      <c r="C5193" t="str">
        <f>_xlfn.XLOOKUP(B5193,'Country Master'!A:A,'Country Master'!B:B,"Not Found")</f>
        <v>India</v>
      </c>
      <c r="D5193" t="s">
        <v>3694</v>
      </c>
      <c r="E5193" t="s">
        <v>6613</v>
      </c>
      <c r="F5193" t="s">
        <v>6607</v>
      </c>
      <c r="G5193" t="s">
        <v>6606</v>
      </c>
      <c r="H5193">
        <v>77.1713649</v>
      </c>
      <c r="I5193">
        <v>28.558950200000002</v>
      </c>
      <c r="J5193" t="s">
        <v>192</v>
      </c>
      <c r="K5193" cm="1">
        <f t="array" ref="K5193:R5193">_xlfn.XLOOKUP(A5193,KPIs!$A$2:$A$9552,KPIs!$B$2:$I$9552,"Not Found")</f>
        <v>100</v>
      </c>
      <c r="L5193" t="str">
        <v>Indian Rupees(Rs.)</v>
      </c>
      <c r="M5193" t="str">
        <v>No</v>
      </c>
      <c r="N5193" t="str">
        <v>No</v>
      </c>
      <c r="O5193">
        <v>1</v>
      </c>
      <c r="P5193">
        <v>0</v>
      </c>
      <c r="Q5193" t="str">
        <v>Not rated</v>
      </c>
      <c r="R5193">
        <v>1</v>
      </c>
    </row>
    <row r="5194" spans="1:18" x14ac:dyDescent="0.3">
      <c r="A5194">
        <v>18468524</v>
      </c>
      <c r="B5194">
        <v>1</v>
      </c>
      <c r="C5194" t="str">
        <f>_xlfn.XLOOKUP(B5194,'Country Master'!A:A,'Country Master'!B:B,"Not Found")</f>
        <v>India</v>
      </c>
      <c r="D5194" t="s">
        <v>3694</v>
      </c>
      <c r="E5194" t="s">
        <v>6612</v>
      </c>
      <c r="F5194" t="s">
        <v>6607</v>
      </c>
      <c r="G5194" t="s">
        <v>6606</v>
      </c>
      <c r="H5194">
        <v>77.190167299999999</v>
      </c>
      <c r="I5194">
        <v>28.526619199999999</v>
      </c>
      <c r="J5194" t="s">
        <v>6175</v>
      </c>
      <c r="K5194" cm="1">
        <f t="array" ref="K5194:R5194">_xlfn.XLOOKUP(A5194,KPIs!$A$2:$A$9552,KPIs!$B$2:$I$9552,"Not Found")</f>
        <v>250</v>
      </c>
      <c r="L5194" t="str">
        <v>Indian Rupees(Rs.)</v>
      </c>
      <c r="M5194" t="str">
        <v>No</v>
      </c>
      <c r="N5194" t="str">
        <v>No</v>
      </c>
      <c r="O5194">
        <v>1</v>
      </c>
      <c r="P5194">
        <v>0</v>
      </c>
      <c r="Q5194" t="str">
        <v>Not rated</v>
      </c>
      <c r="R5194">
        <v>0</v>
      </c>
    </row>
    <row r="5195" spans="1:18" x14ac:dyDescent="0.3">
      <c r="A5195">
        <v>18354996</v>
      </c>
      <c r="B5195">
        <v>1</v>
      </c>
      <c r="C5195" t="str">
        <f>_xlfn.XLOOKUP(B5195,'Country Master'!A:A,'Country Master'!B:B,"Not Found")</f>
        <v>India</v>
      </c>
      <c r="D5195" t="s">
        <v>3694</v>
      </c>
      <c r="E5195" t="s">
        <v>6611</v>
      </c>
      <c r="F5195" t="s">
        <v>6607</v>
      </c>
      <c r="G5195" t="s">
        <v>6606</v>
      </c>
      <c r="H5195">
        <v>77.170693</v>
      </c>
      <c r="I5195">
        <v>28.558862300000001</v>
      </c>
      <c r="J5195" t="s">
        <v>269</v>
      </c>
      <c r="K5195" cm="1">
        <f t="array" ref="K5195:R5195">_xlfn.XLOOKUP(A5195,KPIs!$A$2:$A$9552,KPIs!$B$2:$I$9552,"Not Found")</f>
        <v>500</v>
      </c>
      <c r="L5195" t="str">
        <v>Indian Rupees(Rs.)</v>
      </c>
      <c r="M5195" t="str">
        <v>No</v>
      </c>
      <c r="N5195" t="str">
        <v>No</v>
      </c>
      <c r="O5195">
        <v>2</v>
      </c>
      <c r="P5195">
        <v>0</v>
      </c>
      <c r="Q5195" t="str">
        <v>Not rated</v>
      </c>
      <c r="R5195">
        <v>0</v>
      </c>
    </row>
    <row r="5196" spans="1:18" x14ac:dyDescent="0.3">
      <c r="A5196">
        <v>18229077</v>
      </c>
      <c r="B5196">
        <v>1</v>
      </c>
      <c r="C5196" t="str">
        <f>_xlfn.XLOOKUP(B5196,'Country Master'!A:A,'Country Master'!B:B,"Not Found")</f>
        <v>India</v>
      </c>
      <c r="D5196" t="s">
        <v>3694</v>
      </c>
      <c r="E5196" t="s">
        <v>6610</v>
      </c>
      <c r="F5196" t="s">
        <v>6607</v>
      </c>
      <c r="G5196" t="s">
        <v>6606</v>
      </c>
      <c r="H5196">
        <v>77.171848100000005</v>
      </c>
      <c r="I5196">
        <v>28.556606299999999</v>
      </c>
      <c r="J5196" t="s">
        <v>6609</v>
      </c>
      <c r="K5196" cm="1">
        <f t="array" ref="K5196:R5196">_xlfn.XLOOKUP(A5196,KPIs!$A$2:$A$9552,KPIs!$B$2:$I$9552,"Not Found")</f>
        <v>300</v>
      </c>
      <c r="L5196" t="str">
        <v>Indian Rupees(Rs.)</v>
      </c>
      <c r="M5196" t="str">
        <v>No</v>
      </c>
      <c r="N5196" t="str">
        <v>No</v>
      </c>
      <c r="O5196">
        <v>1</v>
      </c>
      <c r="P5196">
        <v>0</v>
      </c>
      <c r="Q5196" t="str">
        <v>Not rated</v>
      </c>
      <c r="R5196">
        <v>2</v>
      </c>
    </row>
    <row r="5197" spans="1:18" x14ac:dyDescent="0.3">
      <c r="A5197">
        <v>300275</v>
      </c>
      <c r="B5197">
        <v>1</v>
      </c>
      <c r="C5197" t="str">
        <f>_xlfn.XLOOKUP(B5197,'Country Master'!A:A,'Country Master'!B:B,"Not Found")</f>
        <v>India</v>
      </c>
      <c r="D5197" t="s">
        <v>3694</v>
      </c>
      <c r="E5197" t="s">
        <v>6608</v>
      </c>
      <c r="F5197" t="s">
        <v>6607</v>
      </c>
      <c r="G5197" t="s">
        <v>6606</v>
      </c>
      <c r="H5197">
        <v>77.173231099999995</v>
      </c>
      <c r="I5197">
        <v>28.558154699999999</v>
      </c>
      <c r="J5197" t="s">
        <v>1969</v>
      </c>
      <c r="K5197" cm="1">
        <f t="array" ref="K5197:R5197">_xlfn.XLOOKUP(A5197,KPIs!$A$2:$A$9552,KPIs!$B$2:$I$9552,"Not Found")</f>
        <v>500</v>
      </c>
      <c r="L5197" t="str">
        <v>Indian Rupees(Rs.)</v>
      </c>
      <c r="M5197" t="str">
        <v>No</v>
      </c>
      <c r="N5197" t="str">
        <v>Yes</v>
      </c>
      <c r="O5197">
        <v>2</v>
      </c>
      <c r="P5197">
        <v>2.2999999999999998</v>
      </c>
      <c r="Q5197" t="str">
        <v>Poor</v>
      </c>
      <c r="R5197">
        <v>32</v>
      </c>
    </row>
    <row r="5198" spans="1:18" x14ac:dyDescent="0.3">
      <c r="A5198">
        <v>9251</v>
      </c>
      <c r="B5198">
        <v>1</v>
      </c>
      <c r="C5198" t="str">
        <f>_xlfn.XLOOKUP(B5198,'Country Master'!A:A,'Country Master'!B:B,"Not Found")</f>
        <v>India</v>
      </c>
      <c r="D5198" t="s">
        <v>3694</v>
      </c>
      <c r="E5198" t="s">
        <v>6605</v>
      </c>
      <c r="F5198" t="s">
        <v>6539</v>
      </c>
      <c r="G5198" t="s">
        <v>6538</v>
      </c>
      <c r="H5198">
        <v>76.985746199999994</v>
      </c>
      <c r="I5198">
        <v>28.613451099999999</v>
      </c>
      <c r="J5198" t="s">
        <v>1904</v>
      </c>
      <c r="K5198" cm="1">
        <f t="array" ref="K5198:R5198">_xlfn.XLOOKUP(A5198,KPIs!$A$2:$A$9552,KPIs!$B$2:$I$9552,"Not Found")</f>
        <v>150</v>
      </c>
      <c r="L5198" t="str">
        <v>Indian Rupees(Rs.)</v>
      </c>
      <c r="M5198" t="str">
        <v>No</v>
      </c>
      <c r="N5198" t="str">
        <v>No</v>
      </c>
      <c r="O5198">
        <v>1</v>
      </c>
      <c r="P5198">
        <v>2.9</v>
      </c>
      <c r="Q5198" t="str">
        <v>Average</v>
      </c>
      <c r="R5198">
        <v>4</v>
      </c>
    </row>
    <row r="5199" spans="1:18" x14ac:dyDescent="0.3">
      <c r="A5199">
        <v>18471235</v>
      </c>
      <c r="B5199">
        <v>1</v>
      </c>
      <c r="C5199" t="str">
        <f>_xlfn.XLOOKUP(B5199,'Country Master'!A:A,'Country Master'!B:B,"Not Found")</f>
        <v>India</v>
      </c>
      <c r="D5199" t="s">
        <v>3694</v>
      </c>
      <c r="E5199" t="s">
        <v>6604</v>
      </c>
      <c r="F5199" t="s">
        <v>6539</v>
      </c>
      <c r="G5199" t="s">
        <v>6538</v>
      </c>
      <c r="H5199">
        <v>77.012197999999998</v>
      </c>
      <c r="I5199">
        <v>28.618063899999999</v>
      </c>
      <c r="J5199" t="s">
        <v>1904</v>
      </c>
      <c r="K5199" cm="1">
        <f t="array" ref="K5199:R5199">_xlfn.XLOOKUP(A5199,KPIs!$A$2:$A$9552,KPIs!$B$2:$I$9552,"Not Found")</f>
        <v>250</v>
      </c>
      <c r="L5199" t="str">
        <v>Indian Rupees(Rs.)</v>
      </c>
      <c r="M5199" t="str">
        <v>No</v>
      </c>
      <c r="N5199" t="str">
        <v>No</v>
      </c>
      <c r="O5199">
        <v>1</v>
      </c>
      <c r="P5199">
        <v>0</v>
      </c>
      <c r="Q5199" t="str">
        <v>Not rated</v>
      </c>
      <c r="R5199">
        <v>0</v>
      </c>
    </row>
    <row r="5200" spans="1:18" x14ac:dyDescent="0.3">
      <c r="A5200">
        <v>306695</v>
      </c>
      <c r="B5200">
        <v>1</v>
      </c>
      <c r="C5200" t="str">
        <f>_xlfn.XLOOKUP(B5200,'Country Master'!A:A,'Country Master'!B:B,"Not Found")</f>
        <v>India</v>
      </c>
      <c r="D5200" t="s">
        <v>3694</v>
      </c>
      <c r="E5200" t="s">
        <v>6603</v>
      </c>
      <c r="F5200" t="s">
        <v>6539</v>
      </c>
      <c r="G5200" t="s">
        <v>6538</v>
      </c>
      <c r="H5200">
        <v>77.003636400000005</v>
      </c>
      <c r="I5200">
        <v>28.5589382</v>
      </c>
      <c r="J5200" t="s">
        <v>2657</v>
      </c>
      <c r="K5200" cm="1">
        <f t="array" ref="K5200:R5200">_xlfn.XLOOKUP(A5200,KPIs!$A$2:$A$9552,KPIs!$B$2:$I$9552,"Not Found")</f>
        <v>100</v>
      </c>
      <c r="L5200" t="str">
        <v>Indian Rupees(Rs.)</v>
      </c>
      <c r="M5200" t="str">
        <v>No</v>
      </c>
      <c r="N5200" t="str">
        <v>No</v>
      </c>
      <c r="O5200">
        <v>1</v>
      </c>
      <c r="P5200">
        <v>0</v>
      </c>
      <c r="Q5200" t="str">
        <v>Not rated</v>
      </c>
      <c r="R5200">
        <v>1</v>
      </c>
    </row>
    <row r="5201" spans="1:18" x14ac:dyDescent="0.3">
      <c r="A5201">
        <v>9281</v>
      </c>
      <c r="B5201">
        <v>1</v>
      </c>
      <c r="C5201" t="str">
        <f>_xlfn.XLOOKUP(B5201,'Country Master'!A:A,'Country Master'!B:B,"Not Found")</f>
        <v>India</v>
      </c>
      <c r="D5201" t="s">
        <v>3694</v>
      </c>
      <c r="E5201" t="s">
        <v>6602</v>
      </c>
      <c r="F5201" t="s">
        <v>6539</v>
      </c>
      <c r="G5201" t="s">
        <v>6538</v>
      </c>
      <c r="H5201">
        <v>76.985441699999996</v>
      </c>
      <c r="I5201">
        <v>28.609638400000001</v>
      </c>
      <c r="J5201" t="s">
        <v>2657</v>
      </c>
      <c r="K5201" cm="1">
        <f t="array" ref="K5201:R5201">_xlfn.XLOOKUP(A5201,KPIs!$A$2:$A$9552,KPIs!$B$2:$I$9552,"Not Found")</f>
        <v>200</v>
      </c>
      <c r="L5201" t="str">
        <v>Indian Rupees(Rs.)</v>
      </c>
      <c r="M5201" t="str">
        <v>No</v>
      </c>
      <c r="N5201" t="str">
        <v>No</v>
      </c>
      <c r="O5201">
        <v>1</v>
      </c>
      <c r="P5201">
        <v>0</v>
      </c>
      <c r="Q5201" t="str">
        <v>Not rated</v>
      </c>
      <c r="R5201">
        <v>1</v>
      </c>
    </row>
    <row r="5202" spans="1:18" x14ac:dyDescent="0.3">
      <c r="A5202">
        <v>18432222</v>
      </c>
      <c r="B5202">
        <v>1</v>
      </c>
      <c r="C5202" t="str">
        <f>_xlfn.XLOOKUP(B5202,'Country Master'!A:A,'Country Master'!B:B,"Not Found")</f>
        <v>India</v>
      </c>
      <c r="D5202" t="s">
        <v>3694</v>
      </c>
      <c r="E5202" t="s">
        <v>6601</v>
      </c>
      <c r="F5202" t="s">
        <v>6539</v>
      </c>
      <c r="G5202" t="s">
        <v>6538</v>
      </c>
      <c r="H5202">
        <v>77.002449499999997</v>
      </c>
      <c r="I5202">
        <v>28.560789700000001</v>
      </c>
      <c r="J5202" t="s">
        <v>3661</v>
      </c>
      <c r="K5202" cm="1">
        <f t="array" ref="K5202:R5202">_xlfn.XLOOKUP(A5202,KPIs!$A$2:$A$9552,KPIs!$B$2:$I$9552,"Not Found")</f>
        <v>400</v>
      </c>
      <c r="L5202" t="str">
        <v>Indian Rupees(Rs.)</v>
      </c>
      <c r="M5202" t="str">
        <v>No</v>
      </c>
      <c r="N5202" t="str">
        <v>No</v>
      </c>
      <c r="O5202">
        <v>1</v>
      </c>
      <c r="P5202">
        <v>0</v>
      </c>
      <c r="Q5202" t="str">
        <v>Not rated</v>
      </c>
      <c r="R5202">
        <v>0</v>
      </c>
    </row>
    <row r="5203" spans="1:18" x14ac:dyDescent="0.3">
      <c r="A5203">
        <v>18471254</v>
      </c>
      <c r="B5203">
        <v>1</v>
      </c>
      <c r="C5203" t="str">
        <f>_xlfn.XLOOKUP(B5203,'Country Master'!A:A,'Country Master'!B:B,"Not Found")</f>
        <v>India</v>
      </c>
      <c r="D5203" t="s">
        <v>3694</v>
      </c>
      <c r="E5203" t="s">
        <v>6600</v>
      </c>
      <c r="F5203" t="s">
        <v>6539</v>
      </c>
      <c r="G5203" t="s">
        <v>6538</v>
      </c>
      <c r="H5203">
        <v>76.996793299999993</v>
      </c>
      <c r="I5203">
        <v>28.628356400000001</v>
      </c>
      <c r="J5203" t="s">
        <v>1897</v>
      </c>
      <c r="K5203" cm="1">
        <f t="array" ref="K5203:R5203">_xlfn.XLOOKUP(A5203,KPIs!$A$2:$A$9552,KPIs!$B$2:$I$9552,"Not Found")</f>
        <v>200</v>
      </c>
      <c r="L5203" t="str">
        <v>Indian Rupees(Rs.)</v>
      </c>
      <c r="M5203" t="str">
        <v>No</v>
      </c>
      <c r="N5203" t="str">
        <v>No</v>
      </c>
      <c r="O5203">
        <v>1</v>
      </c>
      <c r="P5203">
        <v>0</v>
      </c>
      <c r="Q5203" t="str">
        <v>Not rated</v>
      </c>
      <c r="R5203">
        <v>0</v>
      </c>
    </row>
    <row r="5204" spans="1:18" x14ac:dyDescent="0.3">
      <c r="A5204">
        <v>18371414</v>
      </c>
      <c r="B5204">
        <v>1</v>
      </c>
      <c r="C5204" t="str">
        <f>_xlfn.XLOOKUP(B5204,'Country Master'!A:A,'Country Master'!B:B,"Not Found")</f>
        <v>India</v>
      </c>
      <c r="D5204" t="s">
        <v>3694</v>
      </c>
      <c r="E5204" t="s">
        <v>6599</v>
      </c>
      <c r="F5204" t="s">
        <v>6539</v>
      </c>
      <c r="G5204" t="s">
        <v>6538</v>
      </c>
      <c r="H5204">
        <v>76.996956100000006</v>
      </c>
      <c r="I5204">
        <v>28.591004300000002</v>
      </c>
      <c r="J5204" t="s">
        <v>1963</v>
      </c>
      <c r="K5204" cm="1">
        <f t="array" ref="K5204:R5204">_xlfn.XLOOKUP(A5204,KPIs!$A$2:$A$9552,KPIs!$B$2:$I$9552,"Not Found")</f>
        <v>300</v>
      </c>
      <c r="L5204" t="str">
        <v>Indian Rupees(Rs.)</v>
      </c>
      <c r="M5204" t="str">
        <v>No</v>
      </c>
      <c r="N5204" t="str">
        <v>No</v>
      </c>
      <c r="O5204">
        <v>1</v>
      </c>
      <c r="P5204">
        <v>0</v>
      </c>
      <c r="Q5204" t="str">
        <v>Not rated</v>
      </c>
      <c r="R5204">
        <v>0</v>
      </c>
    </row>
    <row r="5205" spans="1:18" x14ac:dyDescent="0.3">
      <c r="A5205">
        <v>306678</v>
      </c>
      <c r="B5205">
        <v>1</v>
      </c>
      <c r="C5205" t="str">
        <f>_xlfn.XLOOKUP(B5205,'Country Master'!A:A,'Country Master'!B:B,"Not Found")</f>
        <v>India</v>
      </c>
      <c r="D5205" t="s">
        <v>3694</v>
      </c>
      <c r="E5205" t="s">
        <v>6598</v>
      </c>
      <c r="F5205" t="s">
        <v>6539</v>
      </c>
      <c r="G5205" t="s">
        <v>6538</v>
      </c>
      <c r="H5205">
        <v>76.986939599999999</v>
      </c>
      <c r="I5205">
        <v>28.605341200000002</v>
      </c>
      <c r="J5205" t="s">
        <v>2657</v>
      </c>
      <c r="K5205" cm="1">
        <f t="array" ref="K5205:R5205">_xlfn.XLOOKUP(A5205,KPIs!$A$2:$A$9552,KPIs!$B$2:$I$9552,"Not Found")</f>
        <v>100</v>
      </c>
      <c r="L5205" t="str">
        <v>Indian Rupees(Rs.)</v>
      </c>
      <c r="M5205" t="str">
        <v>No</v>
      </c>
      <c r="N5205" t="str">
        <v>No</v>
      </c>
      <c r="O5205">
        <v>1</v>
      </c>
      <c r="P5205">
        <v>0</v>
      </c>
      <c r="Q5205" t="str">
        <v>Not rated</v>
      </c>
      <c r="R5205">
        <v>0</v>
      </c>
    </row>
    <row r="5206" spans="1:18" x14ac:dyDescent="0.3">
      <c r="A5206">
        <v>18371416</v>
      </c>
      <c r="B5206">
        <v>1</v>
      </c>
      <c r="C5206" t="str">
        <f>_xlfn.XLOOKUP(B5206,'Country Master'!A:A,'Country Master'!B:B,"Not Found")</f>
        <v>India</v>
      </c>
      <c r="D5206" t="s">
        <v>3694</v>
      </c>
      <c r="E5206" t="s">
        <v>6597</v>
      </c>
      <c r="F5206" t="s">
        <v>6539</v>
      </c>
      <c r="G5206" t="s">
        <v>6538</v>
      </c>
      <c r="H5206">
        <v>76.990688800000001</v>
      </c>
      <c r="I5206">
        <v>28.6125711</v>
      </c>
      <c r="J5206" t="s">
        <v>5316</v>
      </c>
      <c r="K5206" cm="1">
        <f t="array" ref="K5206:R5206">_xlfn.XLOOKUP(A5206,KPIs!$A$2:$A$9552,KPIs!$B$2:$I$9552,"Not Found")</f>
        <v>200</v>
      </c>
      <c r="L5206" t="str">
        <v>Indian Rupees(Rs.)</v>
      </c>
      <c r="M5206" t="str">
        <v>No</v>
      </c>
      <c r="N5206" t="str">
        <v>No</v>
      </c>
      <c r="O5206">
        <v>1</v>
      </c>
      <c r="P5206">
        <v>0</v>
      </c>
      <c r="Q5206" t="str">
        <v>Not rated</v>
      </c>
      <c r="R5206">
        <v>0</v>
      </c>
    </row>
    <row r="5207" spans="1:18" x14ac:dyDescent="0.3">
      <c r="A5207">
        <v>18361199</v>
      </c>
      <c r="B5207">
        <v>1</v>
      </c>
      <c r="C5207" t="str">
        <f>_xlfn.XLOOKUP(B5207,'Country Master'!A:A,'Country Master'!B:B,"Not Found")</f>
        <v>India</v>
      </c>
      <c r="D5207" t="s">
        <v>3694</v>
      </c>
      <c r="E5207" t="s">
        <v>6596</v>
      </c>
      <c r="F5207" t="s">
        <v>6539</v>
      </c>
      <c r="G5207" t="s">
        <v>6538</v>
      </c>
      <c r="H5207">
        <v>76.975968699999996</v>
      </c>
      <c r="I5207">
        <v>28.6157878</v>
      </c>
      <c r="J5207" t="s">
        <v>6595</v>
      </c>
      <c r="K5207" cm="1">
        <f t="array" ref="K5207:R5207">_xlfn.XLOOKUP(A5207,KPIs!$A$2:$A$9552,KPIs!$B$2:$I$9552,"Not Found")</f>
        <v>200</v>
      </c>
      <c r="L5207" t="str">
        <v>Indian Rupees(Rs.)</v>
      </c>
      <c r="M5207" t="str">
        <v>No</v>
      </c>
      <c r="N5207" t="str">
        <v>No</v>
      </c>
      <c r="O5207">
        <v>1</v>
      </c>
      <c r="P5207">
        <v>0</v>
      </c>
      <c r="Q5207" t="str">
        <v>Not rated</v>
      </c>
      <c r="R5207">
        <v>0</v>
      </c>
    </row>
    <row r="5208" spans="1:18" x14ac:dyDescent="0.3">
      <c r="A5208">
        <v>312620</v>
      </c>
      <c r="B5208">
        <v>1</v>
      </c>
      <c r="C5208" t="str">
        <f>_xlfn.XLOOKUP(B5208,'Country Master'!A:A,'Country Master'!B:B,"Not Found")</f>
        <v>India</v>
      </c>
      <c r="D5208" t="s">
        <v>3694</v>
      </c>
      <c r="E5208" t="s">
        <v>6594</v>
      </c>
      <c r="F5208" t="s">
        <v>6539</v>
      </c>
      <c r="G5208" t="s">
        <v>6538</v>
      </c>
      <c r="H5208">
        <v>76.984726600000002</v>
      </c>
      <c r="I5208">
        <v>28.6076142</v>
      </c>
      <c r="J5208" t="s">
        <v>3890</v>
      </c>
      <c r="K5208" cm="1">
        <f t="array" ref="K5208:R5208">_xlfn.XLOOKUP(A5208,KPIs!$A$2:$A$9552,KPIs!$B$2:$I$9552,"Not Found")</f>
        <v>150</v>
      </c>
      <c r="L5208" t="str">
        <v>Indian Rupees(Rs.)</v>
      </c>
      <c r="M5208" t="str">
        <v>No</v>
      </c>
      <c r="N5208" t="str">
        <v>No</v>
      </c>
      <c r="O5208">
        <v>1</v>
      </c>
      <c r="P5208">
        <v>0</v>
      </c>
      <c r="Q5208" t="str">
        <v>Not rated</v>
      </c>
      <c r="R5208">
        <v>1</v>
      </c>
    </row>
    <row r="5209" spans="1:18" x14ac:dyDescent="0.3">
      <c r="A5209">
        <v>18432206</v>
      </c>
      <c r="B5209">
        <v>1</v>
      </c>
      <c r="C5209" t="str">
        <f>_xlfn.XLOOKUP(B5209,'Country Master'!A:A,'Country Master'!B:B,"Not Found")</f>
        <v>India</v>
      </c>
      <c r="D5209" t="s">
        <v>3694</v>
      </c>
      <c r="E5209" t="s">
        <v>6593</v>
      </c>
      <c r="F5209" t="s">
        <v>6539</v>
      </c>
      <c r="G5209" t="s">
        <v>6538</v>
      </c>
      <c r="H5209">
        <v>76.981755500000006</v>
      </c>
      <c r="I5209">
        <v>28.610581</v>
      </c>
      <c r="J5209" t="s">
        <v>269</v>
      </c>
      <c r="K5209" cm="1">
        <f t="array" ref="K5209:R5209">_xlfn.XLOOKUP(A5209,KPIs!$A$2:$A$9552,KPIs!$B$2:$I$9552,"Not Found")</f>
        <v>500</v>
      </c>
      <c r="L5209" t="str">
        <v>Indian Rupees(Rs.)</v>
      </c>
      <c r="M5209" t="str">
        <v>No</v>
      </c>
      <c r="N5209" t="str">
        <v>No</v>
      </c>
      <c r="O5209">
        <v>2</v>
      </c>
      <c r="P5209">
        <v>0</v>
      </c>
      <c r="Q5209" t="str">
        <v>Not rated</v>
      </c>
      <c r="R5209">
        <v>1</v>
      </c>
    </row>
    <row r="5210" spans="1:18" x14ac:dyDescent="0.3">
      <c r="A5210">
        <v>311394</v>
      </c>
      <c r="B5210">
        <v>1</v>
      </c>
      <c r="C5210" t="str">
        <f>_xlfn.XLOOKUP(B5210,'Country Master'!A:A,'Country Master'!B:B,"Not Found")</f>
        <v>India</v>
      </c>
      <c r="D5210" t="s">
        <v>3694</v>
      </c>
      <c r="E5210" t="s">
        <v>6592</v>
      </c>
      <c r="F5210" t="s">
        <v>6539</v>
      </c>
      <c r="G5210" t="s">
        <v>6538</v>
      </c>
      <c r="H5210">
        <v>76.971836600000003</v>
      </c>
      <c r="I5210">
        <v>28.610369500000001</v>
      </c>
      <c r="J5210" t="s">
        <v>192</v>
      </c>
      <c r="K5210" cm="1">
        <f t="array" ref="K5210:R5210">_xlfn.XLOOKUP(A5210,KPIs!$A$2:$A$9552,KPIs!$B$2:$I$9552,"Not Found")</f>
        <v>250</v>
      </c>
      <c r="L5210" t="str">
        <v>Indian Rupees(Rs.)</v>
      </c>
      <c r="M5210" t="str">
        <v>No</v>
      </c>
      <c r="N5210" t="str">
        <v>No</v>
      </c>
      <c r="O5210">
        <v>1</v>
      </c>
      <c r="P5210">
        <v>0</v>
      </c>
      <c r="Q5210" t="str">
        <v>Not rated</v>
      </c>
      <c r="R5210">
        <v>2</v>
      </c>
    </row>
    <row r="5211" spans="1:18" x14ac:dyDescent="0.3">
      <c r="A5211">
        <v>18471270</v>
      </c>
      <c r="B5211">
        <v>1</v>
      </c>
      <c r="C5211" t="str">
        <f>_xlfn.XLOOKUP(B5211,'Country Master'!A:A,'Country Master'!B:B,"Not Found")</f>
        <v>India</v>
      </c>
      <c r="D5211" t="s">
        <v>3694</v>
      </c>
      <c r="E5211" t="s">
        <v>6591</v>
      </c>
      <c r="F5211" t="s">
        <v>6539</v>
      </c>
      <c r="G5211" t="s">
        <v>6538</v>
      </c>
      <c r="H5211">
        <v>76.962270500000002</v>
      </c>
      <c r="I5211">
        <v>28.6361375</v>
      </c>
      <c r="J5211" t="s">
        <v>6590</v>
      </c>
      <c r="K5211" cm="1">
        <f t="array" ref="K5211:R5211">_xlfn.XLOOKUP(A5211,KPIs!$A$2:$A$9552,KPIs!$B$2:$I$9552,"Not Found")</f>
        <v>350</v>
      </c>
      <c r="L5211" t="str">
        <v>Indian Rupees(Rs.)</v>
      </c>
      <c r="M5211" t="str">
        <v>No</v>
      </c>
      <c r="N5211" t="str">
        <v>No</v>
      </c>
      <c r="O5211">
        <v>1</v>
      </c>
      <c r="P5211">
        <v>0</v>
      </c>
      <c r="Q5211" t="str">
        <v>Not rated</v>
      </c>
      <c r="R5211">
        <v>0</v>
      </c>
    </row>
    <row r="5212" spans="1:18" x14ac:dyDescent="0.3">
      <c r="A5212">
        <v>313349</v>
      </c>
      <c r="B5212">
        <v>1</v>
      </c>
      <c r="C5212" t="str">
        <f>_xlfn.XLOOKUP(B5212,'Country Master'!A:A,'Country Master'!B:B,"Not Found")</f>
        <v>India</v>
      </c>
      <c r="D5212" t="s">
        <v>3694</v>
      </c>
      <c r="E5212" t="s">
        <v>6589</v>
      </c>
      <c r="F5212" t="s">
        <v>6539</v>
      </c>
      <c r="G5212" t="s">
        <v>6538</v>
      </c>
      <c r="H5212">
        <v>76.980773400000004</v>
      </c>
      <c r="I5212">
        <v>28.6107987</v>
      </c>
      <c r="J5212" t="s">
        <v>1969</v>
      </c>
      <c r="K5212" cm="1">
        <f t="array" ref="K5212:R5212">_xlfn.XLOOKUP(A5212,KPIs!$A$2:$A$9552,KPIs!$B$2:$I$9552,"Not Found")</f>
        <v>400</v>
      </c>
      <c r="L5212" t="str">
        <v>Indian Rupees(Rs.)</v>
      </c>
      <c r="M5212" t="str">
        <v>No</v>
      </c>
      <c r="N5212" t="str">
        <v>No</v>
      </c>
      <c r="O5212">
        <v>1</v>
      </c>
      <c r="P5212">
        <v>0</v>
      </c>
      <c r="Q5212" t="str">
        <v>Not rated</v>
      </c>
      <c r="R5212">
        <v>3</v>
      </c>
    </row>
    <row r="5213" spans="1:18" x14ac:dyDescent="0.3">
      <c r="A5213">
        <v>18359302</v>
      </c>
      <c r="B5213">
        <v>1</v>
      </c>
      <c r="C5213" t="str">
        <f>_xlfn.XLOOKUP(B5213,'Country Master'!A:A,'Country Master'!B:B,"Not Found")</f>
        <v>India</v>
      </c>
      <c r="D5213" t="s">
        <v>3694</v>
      </c>
      <c r="E5213" t="s">
        <v>6588</v>
      </c>
      <c r="F5213" t="s">
        <v>6539</v>
      </c>
      <c r="G5213" t="s">
        <v>6538</v>
      </c>
      <c r="H5213">
        <v>77.000357899999997</v>
      </c>
      <c r="I5213">
        <v>28.6315566</v>
      </c>
      <c r="J5213" t="s">
        <v>2368</v>
      </c>
      <c r="K5213" cm="1">
        <f t="array" ref="K5213:R5213">_xlfn.XLOOKUP(A5213,KPIs!$A$2:$A$9552,KPIs!$B$2:$I$9552,"Not Found")</f>
        <v>250</v>
      </c>
      <c r="L5213" t="str">
        <v>Indian Rupees(Rs.)</v>
      </c>
      <c r="M5213" t="str">
        <v>No</v>
      </c>
      <c r="N5213" t="str">
        <v>No</v>
      </c>
      <c r="O5213">
        <v>1</v>
      </c>
      <c r="P5213">
        <v>0</v>
      </c>
      <c r="Q5213" t="str">
        <v>Not rated</v>
      </c>
      <c r="R5213">
        <v>0</v>
      </c>
    </row>
    <row r="5214" spans="1:18" x14ac:dyDescent="0.3">
      <c r="A5214">
        <v>18352287</v>
      </c>
      <c r="B5214">
        <v>1</v>
      </c>
      <c r="C5214" t="str">
        <f>_xlfn.XLOOKUP(B5214,'Country Master'!A:A,'Country Master'!B:B,"Not Found")</f>
        <v>India</v>
      </c>
      <c r="D5214" t="s">
        <v>3694</v>
      </c>
      <c r="E5214" t="s">
        <v>6587</v>
      </c>
      <c r="F5214" t="s">
        <v>6539</v>
      </c>
      <c r="G5214" t="s">
        <v>6538</v>
      </c>
      <c r="H5214">
        <v>76.988617099999999</v>
      </c>
      <c r="I5214">
        <v>28.601061000000001</v>
      </c>
      <c r="J5214" t="s">
        <v>269</v>
      </c>
      <c r="K5214" cm="1">
        <f t="array" ref="K5214:R5214">_xlfn.XLOOKUP(A5214,KPIs!$A$2:$A$9552,KPIs!$B$2:$I$9552,"Not Found")</f>
        <v>300</v>
      </c>
      <c r="L5214" t="str">
        <v>Indian Rupees(Rs.)</v>
      </c>
      <c r="M5214" t="str">
        <v>No</v>
      </c>
      <c r="N5214" t="str">
        <v>No</v>
      </c>
      <c r="O5214">
        <v>1</v>
      </c>
      <c r="P5214">
        <v>0</v>
      </c>
      <c r="Q5214" t="str">
        <v>Not rated</v>
      </c>
      <c r="R5214">
        <v>0</v>
      </c>
    </row>
    <row r="5215" spans="1:18" x14ac:dyDescent="0.3">
      <c r="A5215">
        <v>9262</v>
      </c>
      <c r="B5215">
        <v>1</v>
      </c>
      <c r="C5215" t="str">
        <f>_xlfn.XLOOKUP(B5215,'Country Master'!A:A,'Country Master'!B:B,"Not Found")</f>
        <v>India</v>
      </c>
      <c r="D5215" t="s">
        <v>3694</v>
      </c>
      <c r="E5215" t="s">
        <v>6586</v>
      </c>
      <c r="F5215" t="s">
        <v>6539</v>
      </c>
      <c r="G5215" t="s">
        <v>6538</v>
      </c>
      <c r="H5215">
        <v>76.9856908</v>
      </c>
      <c r="I5215">
        <v>28.613049199999999</v>
      </c>
      <c r="J5215" t="s">
        <v>2368</v>
      </c>
      <c r="K5215" cm="1">
        <f t="array" ref="K5215:R5215">_xlfn.XLOOKUP(A5215,KPIs!$A$2:$A$9552,KPIs!$B$2:$I$9552,"Not Found")</f>
        <v>300</v>
      </c>
      <c r="L5215" t="str">
        <v>Indian Rupees(Rs.)</v>
      </c>
      <c r="M5215" t="str">
        <v>No</v>
      </c>
      <c r="N5215" t="str">
        <v>No</v>
      </c>
      <c r="O5215">
        <v>1</v>
      </c>
      <c r="P5215">
        <v>0</v>
      </c>
      <c r="Q5215" t="str">
        <v>Not rated</v>
      </c>
      <c r="R5215">
        <v>2</v>
      </c>
    </row>
    <row r="5216" spans="1:18" x14ac:dyDescent="0.3">
      <c r="A5216">
        <v>18469981</v>
      </c>
      <c r="B5216">
        <v>1</v>
      </c>
      <c r="C5216" t="str">
        <f>_xlfn.XLOOKUP(B5216,'Country Master'!A:A,'Country Master'!B:B,"Not Found")</f>
        <v>India</v>
      </c>
      <c r="D5216" t="s">
        <v>3694</v>
      </c>
      <c r="E5216" t="s">
        <v>6585</v>
      </c>
      <c r="F5216" t="s">
        <v>6539</v>
      </c>
      <c r="G5216" t="s">
        <v>6538</v>
      </c>
      <c r="H5216">
        <v>77.009408300000004</v>
      </c>
      <c r="I5216">
        <v>28.617030499999998</v>
      </c>
      <c r="J5216" t="s">
        <v>1904</v>
      </c>
      <c r="K5216" cm="1">
        <f t="array" ref="K5216:R5216">_xlfn.XLOOKUP(A5216,KPIs!$A$2:$A$9552,KPIs!$B$2:$I$9552,"Not Found")</f>
        <v>250</v>
      </c>
      <c r="L5216" t="str">
        <v>Indian Rupees(Rs.)</v>
      </c>
      <c r="M5216" t="str">
        <v>No</v>
      </c>
      <c r="N5216" t="str">
        <v>No</v>
      </c>
      <c r="O5216">
        <v>1</v>
      </c>
      <c r="P5216">
        <v>0</v>
      </c>
      <c r="Q5216" t="str">
        <v>Not rated</v>
      </c>
      <c r="R5216">
        <v>0</v>
      </c>
    </row>
    <row r="5217" spans="1:18" x14ac:dyDescent="0.3">
      <c r="A5217">
        <v>18349922</v>
      </c>
      <c r="B5217">
        <v>1</v>
      </c>
      <c r="C5217" t="str">
        <f>_xlfn.XLOOKUP(B5217,'Country Master'!A:A,'Country Master'!B:B,"Not Found")</f>
        <v>India</v>
      </c>
      <c r="D5217" t="s">
        <v>3694</v>
      </c>
      <c r="E5217" t="s">
        <v>6584</v>
      </c>
      <c r="F5217" t="s">
        <v>6539</v>
      </c>
      <c r="G5217" t="s">
        <v>6538</v>
      </c>
      <c r="H5217">
        <v>77.002824399999994</v>
      </c>
      <c r="I5217">
        <v>28.590591</v>
      </c>
      <c r="J5217" t="s">
        <v>2453</v>
      </c>
      <c r="K5217" cm="1">
        <f t="array" ref="K5217:R5217">_xlfn.XLOOKUP(A5217,KPIs!$A$2:$A$9552,KPIs!$B$2:$I$9552,"Not Found")</f>
        <v>400</v>
      </c>
      <c r="L5217" t="str">
        <v>Indian Rupees(Rs.)</v>
      </c>
      <c r="M5217" t="str">
        <v>No</v>
      </c>
      <c r="N5217" t="str">
        <v>No</v>
      </c>
      <c r="O5217">
        <v>1</v>
      </c>
      <c r="P5217">
        <v>0</v>
      </c>
      <c r="Q5217" t="str">
        <v>Not rated</v>
      </c>
      <c r="R5217">
        <v>1</v>
      </c>
    </row>
    <row r="5218" spans="1:18" x14ac:dyDescent="0.3">
      <c r="A5218">
        <v>18432214</v>
      </c>
      <c r="B5218">
        <v>1</v>
      </c>
      <c r="C5218" t="str">
        <f>_xlfn.XLOOKUP(B5218,'Country Master'!A:A,'Country Master'!B:B,"Not Found")</f>
        <v>India</v>
      </c>
      <c r="D5218" t="s">
        <v>3694</v>
      </c>
      <c r="E5218" t="s">
        <v>6583</v>
      </c>
      <c r="F5218" t="s">
        <v>6539</v>
      </c>
      <c r="G5218" t="s">
        <v>6538</v>
      </c>
      <c r="H5218">
        <v>76.993522100000007</v>
      </c>
      <c r="I5218">
        <v>28.590601700000001</v>
      </c>
      <c r="J5218" t="s">
        <v>2517</v>
      </c>
      <c r="K5218" cm="1">
        <f t="array" ref="K5218:R5218">_xlfn.XLOOKUP(A5218,KPIs!$A$2:$A$9552,KPIs!$B$2:$I$9552,"Not Found")</f>
        <v>400</v>
      </c>
      <c r="L5218" t="str">
        <v>Indian Rupees(Rs.)</v>
      </c>
      <c r="M5218" t="str">
        <v>No</v>
      </c>
      <c r="N5218" t="str">
        <v>No</v>
      </c>
      <c r="O5218">
        <v>1</v>
      </c>
      <c r="P5218">
        <v>0</v>
      </c>
      <c r="Q5218" t="str">
        <v>Not rated</v>
      </c>
      <c r="R5218">
        <v>0</v>
      </c>
    </row>
    <row r="5219" spans="1:18" x14ac:dyDescent="0.3">
      <c r="A5219">
        <v>310357</v>
      </c>
      <c r="B5219">
        <v>1</v>
      </c>
      <c r="C5219" t="str">
        <f>_xlfn.XLOOKUP(B5219,'Country Master'!A:A,'Country Master'!B:B,"Not Found")</f>
        <v>India</v>
      </c>
      <c r="D5219" t="s">
        <v>3694</v>
      </c>
      <c r="E5219" t="s">
        <v>6582</v>
      </c>
      <c r="F5219" t="s">
        <v>6539</v>
      </c>
      <c r="G5219" t="s">
        <v>6538</v>
      </c>
      <c r="H5219">
        <v>76.991116199999993</v>
      </c>
      <c r="I5219">
        <v>28.611998400000001</v>
      </c>
      <c r="J5219" t="s">
        <v>6581</v>
      </c>
      <c r="K5219" cm="1">
        <f t="array" ref="K5219:R5219">_xlfn.XLOOKUP(A5219,KPIs!$A$2:$A$9552,KPIs!$B$2:$I$9552,"Not Found")</f>
        <v>250</v>
      </c>
      <c r="L5219" t="str">
        <v>Indian Rupees(Rs.)</v>
      </c>
      <c r="M5219" t="str">
        <v>No</v>
      </c>
      <c r="N5219" t="str">
        <v>No</v>
      </c>
      <c r="O5219">
        <v>1</v>
      </c>
      <c r="P5219">
        <v>0</v>
      </c>
      <c r="Q5219" t="str">
        <v>Not rated</v>
      </c>
      <c r="R5219">
        <v>2</v>
      </c>
    </row>
    <row r="5220" spans="1:18" x14ac:dyDescent="0.3">
      <c r="A5220">
        <v>18429155</v>
      </c>
      <c r="B5220">
        <v>1</v>
      </c>
      <c r="C5220" t="str">
        <f>_xlfn.XLOOKUP(B5220,'Country Master'!A:A,'Country Master'!B:B,"Not Found")</f>
        <v>India</v>
      </c>
      <c r="D5220" t="s">
        <v>3694</v>
      </c>
      <c r="E5220" t="s">
        <v>6580</v>
      </c>
      <c r="F5220" t="s">
        <v>6539</v>
      </c>
      <c r="G5220" t="s">
        <v>6538</v>
      </c>
      <c r="H5220">
        <v>76.985842399999996</v>
      </c>
      <c r="I5220">
        <v>28.607232799999998</v>
      </c>
      <c r="J5220" t="s">
        <v>2413</v>
      </c>
      <c r="K5220" cm="1">
        <f t="array" ref="K5220:R5220">_xlfn.XLOOKUP(A5220,KPIs!$A$2:$A$9552,KPIs!$B$2:$I$9552,"Not Found")</f>
        <v>350</v>
      </c>
      <c r="L5220" t="str">
        <v>Indian Rupees(Rs.)</v>
      </c>
      <c r="M5220" t="str">
        <v>No</v>
      </c>
      <c r="N5220" t="str">
        <v>No</v>
      </c>
      <c r="O5220">
        <v>1</v>
      </c>
      <c r="P5220">
        <v>0</v>
      </c>
      <c r="Q5220" t="str">
        <v>Not rated</v>
      </c>
      <c r="R5220">
        <v>0</v>
      </c>
    </row>
    <row r="5221" spans="1:18" x14ac:dyDescent="0.3">
      <c r="A5221">
        <v>18471319</v>
      </c>
      <c r="B5221">
        <v>1</v>
      </c>
      <c r="C5221" t="str">
        <f>_xlfn.XLOOKUP(B5221,'Country Master'!A:A,'Country Master'!B:B,"Not Found")</f>
        <v>India</v>
      </c>
      <c r="D5221" t="s">
        <v>3694</v>
      </c>
      <c r="E5221" t="s">
        <v>6579</v>
      </c>
      <c r="F5221" t="s">
        <v>6539</v>
      </c>
      <c r="G5221" t="s">
        <v>6538</v>
      </c>
      <c r="H5221">
        <v>76.985377099999994</v>
      </c>
      <c r="I5221">
        <v>28.609584399999999</v>
      </c>
      <c r="J5221" t="s">
        <v>5316</v>
      </c>
      <c r="K5221" cm="1">
        <f t="array" ref="K5221:R5221">_xlfn.XLOOKUP(A5221,KPIs!$A$2:$A$9552,KPIs!$B$2:$I$9552,"Not Found")</f>
        <v>250</v>
      </c>
      <c r="L5221" t="str">
        <v>Indian Rupees(Rs.)</v>
      </c>
      <c r="M5221" t="str">
        <v>No</v>
      </c>
      <c r="N5221" t="str">
        <v>No</v>
      </c>
      <c r="O5221">
        <v>1</v>
      </c>
      <c r="P5221">
        <v>0</v>
      </c>
      <c r="Q5221" t="str">
        <v>Not rated</v>
      </c>
      <c r="R5221">
        <v>0</v>
      </c>
    </row>
    <row r="5222" spans="1:18" x14ac:dyDescent="0.3">
      <c r="A5222">
        <v>18471263</v>
      </c>
      <c r="B5222">
        <v>1</v>
      </c>
      <c r="C5222" t="str">
        <f>_xlfn.XLOOKUP(B5222,'Country Master'!A:A,'Country Master'!B:B,"Not Found")</f>
        <v>India</v>
      </c>
      <c r="D5222" t="s">
        <v>3694</v>
      </c>
      <c r="E5222" t="s">
        <v>6578</v>
      </c>
      <c r="F5222" t="s">
        <v>6539</v>
      </c>
      <c r="G5222" t="s">
        <v>6538</v>
      </c>
      <c r="H5222">
        <v>77.002568499999995</v>
      </c>
      <c r="I5222">
        <v>28.560520400000001</v>
      </c>
      <c r="J5222" t="s">
        <v>4200</v>
      </c>
      <c r="K5222" cm="1">
        <f t="array" ref="K5222:R5222">_xlfn.XLOOKUP(A5222,KPIs!$A$2:$A$9552,KPIs!$B$2:$I$9552,"Not Found")</f>
        <v>350</v>
      </c>
      <c r="L5222" t="str">
        <v>Indian Rupees(Rs.)</v>
      </c>
      <c r="M5222" t="str">
        <v>No</v>
      </c>
      <c r="N5222" t="str">
        <v>No</v>
      </c>
      <c r="O5222">
        <v>1</v>
      </c>
      <c r="P5222">
        <v>0</v>
      </c>
      <c r="Q5222" t="str">
        <v>Not rated</v>
      </c>
      <c r="R5222">
        <v>0</v>
      </c>
    </row>
    <row r="5223" spans="1:18" x14ac:dyDescent="0.3">
      <c r="A5223">
        <v>18432200</v>
      </c>
      <c r="B5223">
        <v>1</v>
      </c>
      <c r="C5223" t="str">
        <f>_xlfn.XLOOKUP(B5223,'Country Master'!A:A,'Country Master'!B:B,"Not Found")</f>
        <v>India</v>
      </c>
      <c r="D5223" t="s">
        <v>3694</v>
      </c>
      <c r="E5223" t="s">
        <v>6577</v>
      </c>
      <c r="F5223" t="s">
        <v>6539</v>
      </c>
      <c r="G5223" t="s">
        <v>6538</v>
      </c>
      <c r="H5223">
        <v>76.987242100000003</v>
      </c>
      <c r="I5223">
        <v>28.6210795</v>
      </c>
      <c r="J5223" t="s">
        <v>1904</v>
      </c>
      <c r="K5223" cm="1">
        <f t="array" ref="K5223:R5223">_xlfn.XLOOKUP(A5223,KPIs!$A$2:$A$9552,KPIs!$B$2:$I$9552,"Not Found")</f>
        <v>700</v>
      </c>
      <c r="L5223" t="str">
        <v>Indian Rupees(Rs.)</v>
      </c>
      <c r="M5223" t="str">
        <v>Yes</v>
      </c>
      <c r="N5223" t="str">
        <v>No</v>
      </c>
      <c r="O5223">
        <v>2</v>
      </c>
      <c r="P5223">
        <v>0</v>
      </c>
      <c r="Q5223" t="str">
        <v>Not rated</v>
      </c>
      <c r="R5223">
        <v>0</v>
      </c>
    </row>
    <row r="5224" spans="1:18" x14ac:dyDescent="0.3">
      <c r="A5224">
        <v>18430911</v>
      </c>
      <c r="B5224">
        <v>1</v>
      </c>
      <c r="C5224" t="str">
        <f>_xlfn.XLOOKUP(B5224,'Country Master'!A:A,'Country Master'!B:B,"Not Found")</f>
        <v>India</v>
      </c>
      <c r="D5224" t="s">
        <v>3694</v>
      </c>
      <c r="E5224" t="s">
        <v>6576</v>
      </c>
      <c r="F5224" t="s">
        <v>6539</v>
      </c>
      <c r="G5224" t="s">
        <v>6538</v>
      </c>
      <c r="H5224">
        <v>76.985841500000006</v>
      </c>
      <c r="I5224">
        <v>28.613519499999999</v>
      </c>
      <c r="J5224" t="s">
        <v>2368</v>
      </c>
      <c r="K5224" cm="1">
        <f t="array" ref="K5224:R5224">_xlfn.XLOOKUP(A5224,KPIs!$A$2:$A$9552,KPIs!$B$2:$I$9552,"Not Found")</f>
        <v>300</v>
      </c>
      <c r="L5224" t="str">
        <v>Indian Rupees(Rs.)</v>
      </c>
      <c r="M5224" t="str">
        <v>No</v>
      </c>
      <c r="N5224" t="str">
        <v>No</v>
      </c>
      <c r="O5224">
        <v>1</v>
      </c>
      <c r="P5224">
        <v>0</v>
      </c>
      <c r="Q5224" t="str">
        <v>Not rated</v>
      </c>
      <c r="R5224">
        <v>0</v>
      </c>
    </row>
    <row r="5225" spans="1:18" x14ac:dyDescent="0.3">
      <c r="A5225">
        <v>18354672</v>
      </c>
      <c r="B5225">
        <v>1</v>
      </c>
      <c r="C5225" t="str">
        <f>_xlfn.XLOOKUP(B5225,'Country Master'!A:A,'Country Master'!B:B,"Not Found")</f>
        <v>India</v>
      </c>
      <c r="D5225" t="s">
        <v>3694</v>
      </c>
      <c r="E5225" t="s">
        <v>6575</v>
      </c>
      <c r="F5225" t="s">
        <v>6539</v>
      </c>
      <c r="G5225" t="s">
        <v>6538</v>
      </c>
      <c r="H5225">
        <v>76.989027800000002</v>
      </c>
      <c r="I5225">
        <v>28.599615400000001</v>
      </c>
      <c r="J5225" t="s">
        <v>1904</v>
      </c>
      <c r="K5225" cm="1">
        <f t="array" ref="K5225:R5225">_xlfn.XLOOKUP(A5225,KPIs!$A$2:$A$9552,KPIs!$B$2:$I$9552,"Not Found")</f>
        <v>150</v>
      </c>
      <c r="L5225" t="str">
        <v>Indian Rupees(Rs.)</v>
      </c>
      <c r="M5225" t="str">
        <v>No</v>
      </c>
      <c r="N5225" t="str">
        <v>No</v>
      </c>
      <c r="O5225">
        <v>1</v>
      </c>
      <c r="P5225">
        <v>0</v>
      </c>
      <c r="Q5225" t="str">
        <v>Not rated</v>
      </c>
      <c r="R5225">
        <v>0</v>
      </c>
    </row>
    <row r="5226" spans="1:18" x14ac:dyDescent="0.3">
      <c r="A5226">
        <v>18352275</v>
      </c>
      <c r="B5226">
        <v>1</v>
      </c>
      <c r="C5226" t="str">
        <f>_xlfn.XLOOKUP(B5226,'Country Master'!A:A,'Country Master'!B:B,"Not Found")</f>
        <v>India</v>
      </c>
      <c r="D5226" t="s">
        <v>3694</v>
      </c>
      <c r="E5226" t="s">
        <v>6574</v>
      </c>
      <c r="F5226" t="s">
        <v>6539</v>
      </c>
      <c r="G5226" t="s">
        <v>6538</v>
      </c>
      <c r="H5226">
        <v>76.973646900000006</v>
      </c>
      <c r="I5226">
        <v>28.615987199999999</v>
      </c>
      <c r="J5226" t="s">
        <v>269</v>
      </c>
      <c r="K5226" cm="1">
        <f t="array" ref="K5226:R5226">_xlfn.XLOOKUP(A5226,KPIs!$A$2:$A$9552,KPIs!$B$2:$I$9552,"Not Found")</f>
        <v>250</v>
      </c>
      <c r="L5226" t="str">
        <v>Indian Rupees(Rs.)</v>
      </c>
      <c r="M5226" t="str">
        <v>No</v>
      </c>
      <c r="N5226" t="str">
        <v>No</v>
      </c>
      <c r="O5226">
        <v>1</v>
      </c>
      <c r="P5226">
        <v>0</v>
      </c>
      <c r="Q5226" t="str">
        <v>Not rated</v>
      </c>
      <c r="R5226">
        <v>0</v>
      </c>
    </row>
    <row r="5227" spans="1:18" x14ac:dyDescent="0.3">
      <c r="A5227">
        <v>303500</v>
      </c>
      <c r="B5227">
        <v>1</v>
      </c>
      <c r="C5227" t="str">
        <f>_xlfn.XLOOKUP(B5227,'Country Master'!A:A,'Country Master'!B:B,"Not Found")</f>
        <v>India</v>
      </c>
      <c r="D5227" t="s">
        <v>3694</v>
      </c>
      <c r="E5227" t="s">
        <v>6573</v>
      </c>
      <c r="F5227" t="s">
        <v>6539</v>
      </c>
      <c r="G5227" t="s">
        <v>6538</v>
      </c>
      <c r="H5227">
        <v>76.975294599999998</v>
      </c>
      <c r="I5227">
        <v>28.611074800000001</v>
      </c>
      <c r="J5227" t="s">
        <v>2626</v>
      </c>
      <c r="K5227" cm="1">
        <f t="array" ref="K5227:R5227">_xlfn.XLOOKUP(A5227,KPIs!$A$2:$A$9552,KPIs!$B$2:$I$9552,"Not Found")</f>
        <v>100</v>
      </c>
      <c r="L5227" t="str">
        <v>Indian Rupees(Rs.)</v>
      </c>
      <c r="M5227" t="str">
        <v>No</v>
      </c>
      <c r="N5227" t="str">
        <v>No</v>
      </c>
      <c r="O5227">
        <v>1</v>
      </c>
      <c r="P5227">
        <v>0</v>
      </c>
      <c r="Q5227" t="str">
        <v>Not rated</v>
      </c>
      <c r="R5227">
        <v>2</v>
      </c>
    </row>
    <row r="5228" spans="1:18" x14ac:dyDescent="0.3">
      <c r="A5228">
        <v>18431998</v>
      </c>
      <c r="B5228">
        <v>1</v>
      </c>
      <c r="C5228" t="str">
        <f>_xlfn.XLOOKUP(B5228,'Country Master'!A:A,'Country Master'!B:B,"Not Found")</f>
        <v>India</v>
      </c>
      <c r="D5228" t="s">
        <v>3694</v>
      </c>
      <c r="E5228" t="s">
        <v>6572</v>
      </c>
      <c r="F5228" t="s">
        <v>6539</v>
      </c>
      <c r="G5228" t="s">
        <v>6538</v>
      </c>
      <c r="H5228">
        <v>76.9856999</v>
      </c>
      <c r="I5228">
        <v>28.613040900000001</v>
      </c>
      <c r="J5228" t="s">
        <v>2068</v>
      </c>
      <c r="K5228" cm="1">
        <f t="array" ref="K5228:R5228">_xlfn.XLOOKUP(A5228,KPIs!$A$2:$A$9552,KPIs!$B$2:$I$9552,"Not Found")</f>
        <v>200</v>
      </c>
      <c r="L5228" t="str">
        <v>Indian Rupees(Rs.)</v>
      </c>
      <c r="M5228" t="str">
        <v>No</v>
      </c>
      <c r="N5228" t="str">
        <v>No</v>
      </c>
      <c r="O5228">
        <v>1</v>
      </c>
      <c r="P5228">
        <v>0</v>
      </c>
      <c r="Q5228" t="str">
        <v>Not rated</v>
      </c>
      <c r="R5228">
        <v>0</v>
      </c>
    </row>
    <row r="5229" spans="1:18" x14ac:dyDescent="0.3">
      <c r="A5229">
        <v>18430900</v>
      </c>
      <c r="B5229">
        <v>1</v>
      </c>
      <c r="C5229" t="str">
        <f>_xlfn.XLOOKUP(B5229,'Country Master'!A:A,'Country Master'!B:B,"Not Found")</f>
        <v>India</v>
      </c>
      <c r="D5229" t="s">
        <v>3694</v>
      </c>
      <c r="E5229" t="s">
        <v>6571</v>
      </c>
      <c r="F5229" t="s">
        <v>6539</v>
      </c>
      <c r="G5229" t="s">
        <v>6538</v>
      </c>
      <c r="H5229">
        <v>77.0006609</v>
      </c>
      <c r="I5229">
        <v>28.5910291</v>
      </c>
      <c r="J5229" t="s">
        <v>192</v>
      </c>
      <c r="K5229" cm="1">
        <f t="array" ref="K5229:R5229">_xlfn.XLOOKUP(A5229,KPIs!$A$2:$A$9552,KPIs!$B$2:$I$9552,"Not Found")</f>
        <v>400</v>
      </c>
      <c r="L5229" t="str">
        <v>Indian Rupees(Rs.)</v>
      </c>
      <c r="M5229" t="str">
        <v>No</v>
      </c>
      <c r="N5229" t="str">
        <v>No</v>
      </c>
      <c r="O5229">
        <v>1</v>
      </c>
      <c r="P5229">
        <v>0</v>
      </c>
      <c r="Q5229" t="str">
        <v>Not rated</v>
      </c>
      <c r="R5229">
        <v>0</v>
      </c>
    </row>
    <row r="5230" spans="1:18" x14ac:dyDescent="0.3">
      <c r="A5230">
        <v>18313125</v>
      </c>
      <c r="B5230">
        <v>1</v>
      </c>
      <c r="C5230" t="str">
        <f>_xlfn.XLOOKUP(B5230,'Country Master'!A:A,'Country Master'!B:B,"Not Found")</f>
        <v>India</v>
      </c>
      <c r="D5230" t="s">
        <v>3694</v>
      </c>
      <c r="E5230" t="s">
        <v>6570</v>
      </c>
      <c r="F5230" t="s">
        <v>6539</v>
      </c>
      <c r="G5230" t="s">
        <v>6538</v>
      </c>
      <c r="H5230">
        <v>76.962124399999993</v>
      </c>
      <c r="I5230">
        <v>28.636080799999998</v>
      </c>
      <c r="J5230" t="s">
        <v>4855</v>
      </c>
      <c r="K5230" cm="1">
        <f t="array" ref="K5230:R5230">_xlfn.XLOOKUP(A5230,KPIs!$A$2:$A$9552,KPIs!$B$2:$I$9552,"Not Found")</f>
        <v>200</v>
      </c>
      <c r="L5230" t="str">
        <v>Indian Rupees(Rs.)</v>
      </c>
      <c r="M5230" t="str">
        <v>No</v>
      </c>
      <c r="N5230" t="str">
        <v>No</v>
      </c>
      <c r="O5230">
        <v>1</v>
      </c>
      <c r="P5230">
        <v>0</v>
      </c>
      <c r="Q5230" t="str">
        <v>Not rated</v>
      </c>
      <c r="R5230">
        <v>0</v>
      </c>
    </row>
    <row r="5231" spans="1:18" x14ac:dyDescent="0.3">
      <c r="A5231">
        <v>18430579</v>
      </c>
      <c r="B5231">
        <v>1</v>
      </c>
      <c r="C5231" t="str">
        <f>_xlfn.XLOOKUP(B5231,'Country Master'!A:A,'Country Master'!B:B,"Not Found")</f>
        <v>India</v>
      </c>
      <c r="D5231" t="s">
        <v>3694</v>
      </c>
      <c r="E5231" t="s">
        <v>6569</v>
      </c>
      <c r="F5231" t="s">
        <v>6539</v>
      </c>
      <c r="G5231" t="s">
        <v>6538</v>
      </c>
      <c r="H5231">
        <v>77.000584099999998</v>
      </c>
      <c r="I5231">
        <v>28.565314300000001</v>
      </c>
      <c r="J5231" t="s">
        <v>269</v>
      </c>
      <c r="K5231" cm="1">
        <f t="array" ref="K5231:R5231">_xlfn.XLOOKUP(A5231,KPIs!$A$2:$A$9552,KPIs!$B$2:$I$9552,"Not Found")</f>
        <v>300</v>
      </c>
      <c r="L5231" t="str">
        <v>Indian Rupees(Rs.)</v>
      </c>
      <c r="M5231" t="str">
        <v>No</v>
      </c>
      <c r="N5231" t="str">
        <v>No</v>
      </c>
      <c r="O5231">
        <v>1</v>
      </c>
      <c r="P5231">
        <v>0</v>
      </c>
      <c r="Q5231" t="str">
        <v>Not rated</v>
      </c>
      <c r="R5231">
        <v>0</v>
      </c>
    </row>
    <row r="5232" spans="1:18" x14ac:dyDescent="0.3">
      <c r="A5232">
        <v>8957</v>
      </c>
      <c r="B5232">
        <v>1</v>
      </c>
      <c r="C5232" t="str">
        <f>_xlfn.XLOOKUP(B5232,'Country Master'!A:A,'Country Master'!B:B,"Not Found")</f>
        <v>India</v>
      </c>
      <c r="D5232" t="s">
        <v>3694</v>
      </c>
      <c r="E5232" t="s">
        <v>6568</v>
      </c>
      <c r="F5232" t="s">
        <v>6539</v>
      </c>
      <c r="G5232" t="s">
        <v>6538</v>
      </c>
      <c r="H5232">
        <v>76.991027200000005</v>
      </c>
      <c r="I5232">
        <v>28.6121768</v>
      </c>
      <c r="J5232" t="s">
        <v>1904</v>
      </c>
      <c r="K5232" cm="1">
        <f t="array" ref="K5232:R5232">_xlfn.XLOOKUP(A5232,KPIs!$A$2:$A$9552,KPIs!$B$2:$I$9552,"Not Found")</f>
        <v>200</v>
      </c>
      <c r="L5232" t="str">
        <v>Indian Rupees(Rs.)</v>
      </c>
      <c r="M5232" t="str">
        <v>No</v>
      </c>
      <c r="N5232" t="str">
        <v>No</v>
      </c>
      <c r="O5232">
        <v>1</v>
      </c>
      <c r="P5232">
        <v>0</v>
      </c>
      <c r="Q5232" t="str">
        <v>Not rated</v>
      </c>
      <c r="R5232">
        <v>1</v>
      </c>
    </row>
    <row r="5233" spans="1:18" x14ac:dyDescent="0.3">
      <c r="A5233">
        <v>9635</v>
      </c>
      <c r="B5233">
        <v>1</v>
      </c>
      <c r="C5233" t="str">
        <f>_xlfn.XLOOKUP(B5233,'Country Master'!A:A,'Country Master'!B:B,"Not Found")</f>
        <v>India</v>
      </c>
      <c r="D5233" t="s">
        <v>3694</v>
      </c>
      <c r="E5233" t="s">
        <v>6567</v>
      </c>
      <c r="F5233" t="s">
        <v>6539</v>
      </c>
      <c r="G5233" t="s">
        <v>6538</v>
      </c>
      <c r="H5233">
        <v>76.985277699999997</v>
      </c>
      <c r="I5233">
        <v>28.609169699999999</v>
      </c>
      <c r="J5233" t="s">
        <v>6566</v>
      </c>
      <c r="K5233" cm="1">
        <f t="array" ref="K5233:R5233">_xlfn.XLOOKUP(A5233,KPIs!$A$2:$A$9552,KPIs!$B$2:$I$9552,"Not Found")</f>
        <v>200</v>
      </c>
      <c r="L5233" t="str">
        <v>Indian Rupees(Rs.)</v>
      </c>
      <c r="M5233" t="str">
        <v>No</v>
      </c>
      <c r="N5233" t="str">
        <v>No</v>
      </c>
      <c r="O5233">
        <v>1</v>
      </c>
      <c r="P5233">
        <v>0</v>
      </c>
      <c r="Q5233" t="str">
        <v>Not rated</v>
      </c>
      <c r="R5233">
        <v>2</v>
      </c>
    </row>
    <row r="5234" spans="1:18" x14ac:dyDescent="0.3">
      <c r="A5234">
        <v>18352288</v>
      </c>
      <c r="B5234">
        <v>1</v>
      </c>
      <c r="C5234" t="str">
        <f>_xlfn.XLOOKUP(B5234,'Country Master'!A:A,'Country Master'!B:B,"Not Found")</f>
        <v>India</v>
      </c>
      <c r="D5234" t="s">
        <v>3694</v>
      </c>
      <c r="E5234" t="s">
        <v>6565</v>
      </c>
      <c r="F5234" t="s">
        <v>6539</v>
      </c>
      <c r="G5234" t="s">
        <v>6538</v>
      </c>
      <c r="H5234">
        <v>76.985277699999997</v>
      </c>
      <c r="I5234">
        <v>28.609169699999999</v>
      </c>
      <c r="J5234" t="s">
        <v>6564</v>
      </c>
      <c r="K5234" cm="1">
        <f t="array" ref="K5234:R5234">_xlfn.XLOOKUP(A5234,KPIs!$A$2:$A$9552,KPIs!$B$2:$I$9552,"Not Found")</f>
        <v>400</v>
      </c>
      <c r="L5234" t="str">
        <v>Indian Rupees(Rs.)</v>
      </c>
      <c r="M5234" t="str">
        <v>No</v>
      </c>
      <c r="N5234" t="str">
        <v>No</v>
      </c>
      <c r="O5234">
        <v>1</v>
      </c>
      <c r="P5234">
        <v>0</v>
      </c>
      <c r="Q5234" t="str">
        <v>Not rated</v>
      </c>
      <c r="R5234">
        <v>0</v>
      </c>
    </row>
    <row r="5235" spans="1:18" x14ac:dyDescent="0.3">
      <c r="A5235">
        <v>18349914</v>
      </c>
      <c r="B5235">
        <v>1</v>
      </c>
      <c r="C5235" t="str">
        <f>_xlfn.XLOOKUP(B5235,'Country Master'!A:A,'Country Master'!B:B,"Not Found")</f>
        <v>India</v>
      </c>
      <c r="D5235" t="s">
        <v>3694</v>
      </c>
      <c r="E5235" t="s">
        <v>6563</v>
      </c>
      <c r="F5235" t="s">
        <v>6539</v>
      </c>
      <c r="G5235" t="s">
        <v>6538</v>
      </c>
      <c r="H5235">
        <v>76.975318900000005</v>
      </c>
      <c r="I5235">
        <v>28.611234700000001</v>
      </c>
      <c r="J5235" t="s">
        <v>6562</v>
      </c>
      <c r="K5235" cm="1">
        <f t="array" ref="K5235:R5235">_xlfn.XLOOKUP(A5235,KPIs!$A$2:$A$9552,KPIs!$B$2:$I$9552,"Not Found")</f>
        <v>200</v>
      </c>
      <c r="L5235" t="str">
        <v>Indian Rupees(Rs.)</v>
      </c>
      <c r="M5235" t="str">
        <v>No</v>
      </c>
      <c r="N5235" t="str">
        <v>No</v>
      </c>
      <c r="O5235">
        <v>1</v>
      </c>
      <c r="P5235">
        <v>0</v>
      </c>
      <c r="Q5235" t="str">
        <v>Not rated</v>
      </c>
      <c r="R5235">
        <v>1</v>
      </c>
    </row>
    <row r="5236" spans="1:18" x14ac:dyDescent="0.3">
      <c r="A5236">
        <v>18430569</v>
      </c>
      <c r="B5236">
        <v>1</v>
      </c>
      <c r="C5236" t="str">
        <f>_xlfn.XLOOKUP(B5236,'Country Master'!A:A,'Country Master'!B:B,"Not Found")</f>
        <v>India</v>
      </c>
      <c r="D5236" t="s">
        <v>3694</v>
      </c>
      <c r="E5236" t="s">
        <v>6561</v>
      </c>
      <c r="F5236" t="s">
        <v>6539</v>
      </c>
      <c r="G5236" t="s">
        <v>6538</v>
      </c>
      <c r="H5236">
        <v>77.011751899999993</v>
      </c>
      <c r="I5236">
        <v>28.617963899999999</v>
      </c>
      <c r="J5236" t="s">
        <v>1888</v>
      </c>
      <c r="K5236" cm="1">
        <f t="array" ref="K5236:R5236">_xlfn.XLOOKUP(A5236,KPIs!$A$2:$A$9552,KPIs!$B$2:$I$9552,"Not Found")</f>
        <v>800</v>
      </c>
      <c r="L5236" t="str">
        <v>Indian Rupees(Rs.)</v>
      </c>
      <c r="M5236" t="str">
        <v>Yes</v>
      </c>
      <c r="N5236" t="str">
        <v>No</v>
      </c>
      <c r="O5236">
        <v>2</v>
      </c>
      <c r="P5236">
        <v>0</v>
      </c>
      <c r="Q5236" t="str">
        <v>Not rated</v>
      </c>
      <c r="R5236">
        <v>0</v>
      </c>
    </row>
    <row r="5237" spans="1:18" x14ac:dyDescent="0.3">
      <c r="A5237">
        <v>18361211</v>
      </c>
      <c r="B5237">
        <v>1</v>
      </c>
      <c r="C5237" t="str">
        <f>_xlfn.XLOOKUP(B5237,'Country Master'!A:A,'Country Master'!B:B,"Not Found")</f>
        <v>India</v>
      </c>
      <c r="D5237" t="s">
        <v>3694</v>
      </c>
      <c r="E5237" t="s">
        <v>6560</v>
      </c>
      <c r="F5237" t="s">
        <v>6539</v>
      </c>
      <c r="G5237" t="s">
        <v>6538</v>
      </c>
      <c r="H5237">
        <v>76.965494100000001</v>
      </c>
      <c r="I5237">
        <v>28.6090439</v>
      </c>
      <c r="J5237" t="s">
        <v>269</v>
      </c>
      <c r="K5237" cm="1">
        <f t="array" ref="K5237:R5237">_xlfn.XLOOKUP(A5237,KPIs!$A$2:$A$9552,KPIs!$B$2:$I$9552,"Not Found")</f>
        <v>150</v>
      </c>
      <c r="L5237" t="str">
        <v>Indian Rupees(Rs.)</v>
      </c>
      <c r="M5237" t="str">
        <v>No</v>
      </c>
      <c r="N5237" t="str">
        <v>No</v>
      </c>
      <c r="O5237">
        <v>1</v>
      </c>
      <c r="P5237">
        <v>0</v>
      </c>
      <c r="Q5237" t="str">
        <v>Not rated</v>
      </c>
      <c r="R5237">
        <v>0</v>
      </c>
    </row>
    <row r="5238" spans="1:18" x14ac:dyDescent="0.3">
      <c r="A5238">
        <v>18471287</v>
      </c>
      <c r="B5238">
        <v>1</v>
      </c>
      <c r="C5238" t="str">
        <f>_xlfn.XLOOKUP(B5238,'Country Master'!A:A,'Country Master'!B:B,"Not Found")</f>
        <v>India</v>
      </c>
      <c r="D5238" t="s">
        <v>3694</v>
      </c>
      <c r="E5238" t="s">
        <v>6559</v>
      </c>
      <c r="F5238" t="s">
        <v>6539</v>
      </c>
      <c r="G5238" t="s">
        <v>6538</v>
      </c>
      <c r="H5238">
        <v>76.962219099999999</v>
      </c>
      <c r="I5238">
        <v>28.635991300000001</v>
      </c>
      <c r="J5238" t="s">
        <v>233</v>
      </c>
      <c r="K5238" cm="1">
        <f t="array" ref="K5238:R5238">_xlfn.XLOOKUP(A5238,KPIs!$A$2:$A$9552,KPIs!$B$2:$I$9552,"Not Found")</f>
        <v>200</v>
      </c>
      <c r="L5238" t="str">
        <v>Indian Rupees(Rs.)</v>
      </c>
      <c r="M5238" t="str">
        <v>No</v>
      </c>
      <c r="N5238" t="str">
        <v>No</v>
      </c>
      <c r="O5238">
        <v>1</v>
      </c>
      <c r="P5238">
        <v>0</v>
      </c>
      <c r="Q5238" t="str">
        <v>Not rated</v>
      </c>
      <c r="R5238">
        <v>0</v>
      </c>
    </row>
    <row r="5239" spans="1:18" x14ac:dyDescent="0.3">
      <c r="A5239">
        <v>304393</v>
      </c>
      <c r="B5239">
        <v>1</v>
      </c>
      <c r="C5239" t="str">
        <f>_xlfn.XLOOKUP(B5239,'Country Master'!A:A,'Country Master'!B:B,"Not Found")</f>
        <v>India</v>
      </c>
      <c r="D5239" t="s">
        <v>3694</v>
      </c>
      <c r="E5239" t="s">
        <v>6558</v>
      </c>
      <c r="F5239" t="s">
        <v>6539</v>
      </c>
      <c r="G5239" t="s">
        <v>6538</v>
      </c>
      <c r="H5239">
        <v>76.992384400000006</v>
      </c>
      <c r="I5239">
        <v>28.609867699999999</v>
      </c>
      <c r="J5239" t="s">
        <v>1904</v>
      </c>
      <c r="K5239" cm="1">
        <f t="array" ref="K5239:R5239">_xlfn.XLOOKUP(A5239,KPIs!$A$2:$A$9552,KPIs!$B$2:$I$9552,"Not Found")</f>
        <v>250</v>
      </c>
      <c r="L5239" t="str">
        <v>Indian Rupees(Rs.)</v>
      </c>
      <c r="M5239" t="str">
        <v>No</v>
      </c>
      <c r="N5239" t="str">
        <v>No</v>
      </c>
      <c r="O5239">
        <v>1</v>
      </c>
      <c r="P5239">
        <v>0</v>
      </c>
      <c r="Q5239" t="str">
        <v>Not rated</v>
      </c>
      <c r="R5239">
        <v>2</v>
      </c>
    </row>
    <row r="5240" spans="1:18" x14ac:dyDescent="0.3">
      <c r="A5240">
        <v>18361217</v>
      </c>
      <c r="B5240">
        <v>1</v>
      </c>
      <c r="C5240" t="str">
        <f>_xlfn.XLOOKUP(B5240,'Country Master'!A:A,'Country Master'!B:B,"Not Found")</f>
        <v>India</v>
      </c>
      <c r="D5240" t="s">
        <v>3694</v>
      </c>
      <c r="E5240" t="s">
        <v>6557</v>
      </c>
      <c r="F5240" t="s">
        <v>6539</v>
      </c>
      <c r="G5240" t="s">
        <v>6538</v>
      </c>
      <c r="H5240">
        <v>76.9638597</v>
      </c>
      <c r="I5240">
        <v>28.609072000000001</v>
      </c>
      <c r="J5240" t="s">
        <v>1904</v>
      </c>
      <c r="K5240" cm="1">
        <f t="array" ref="K5240:R5240">_xlfn.XLOOKUP(A5240,KPIs!$A$2:$A$9552,KPIs!$B$2:$I$9552,"Not Found")</f>
        <v>250</v>
      </c>
      <c r="L5240" t="str">
        <v>Indian Rupees(Rs.)</v>
      </c>
      <c r="M5240" t="str">
        <v>No</v>
      </c>
      <c r="N5240" t="str">
        <v>No</v>
      </c>
      <c r="O5240">
        <v>1</v>
      </c>
      <c r="P5240">
        <v>0</v>
      </c>
      <c r="Q5240" t="str">
        <v>Not rated</v>
      </c>
      <c r="R5240">
        <v>0</v>
      </c>
    </row>
    <row r="5241" spans="1:18" x14ac:dyDescent="0.3">
      <c r="A5241">
        <v>5483</v>
      </c>
      <c r="B5241">
        <v>1</v>
      </c>
      <c r="C5241" t="str">
        <f>_xlfn.XLOOKUP(B5241,'Country Master'!A:A,'Country Master'!B:B,"Not Found")</f>
        <v>India</v>
      </c>
      <c r="D5241" t="s">
        <v>3694</v>
      </c>
      <c r="E5241" t="s">
        <v>6556</v>
      </c>
      <c r="F5241" t="s">
        <v>6539</v>
      </c>
      <c r="G5241" t="s">
        <v>6538</v>
      </c>
      <c r="H5241">
        <v>76.991076500000005</v>
      </c>
      <c r="I5241">
        <v>28.6127374</v>
      </c>
      <c r="J5241" t="s">
        <v>1904</v>
      </c>
      <c r="K5241" cm="1">
        <f t="array" ref="K5241:R5241">_xlfn.XLOOKUP(A5241,KPIs!$A$2:$A$9552,KPIs!$B$2:$I$9552,"Not Found")</f>
        <v>150</v>
      </c>
      <c r="L5241" t="str">
        <v>Indian Rupees(Rs.)</v>
      </c>
      <c r="M5241" t="str">
        <v>No</v>
      </c>
      <c r="N5241" t="str">
        <v>No</v>
      </c>
      <c r="O5241">
        <v>1</v>
      </c>
      <c r="P5241">
        <v>0</v>
      </c>
      <c r="Q5241" t="str">
        <v>Not rated</v>
      </c>
      <c r="R5241">
        <v>2</v>
      </c>
    </row>
    <row r="5242" spans="1:18" x14ac:dyDescent="0.3">
      <c r="A5242">
        <v>9271</v>
      </c>
      <c r="B5242">
        <v>1</v>
      </c>
      <c r="C5242" t="str">
        <f>_xlfn.XLOOKUP(B5242,'Country Master'!A:A,'Country Master'!B:B,"Not Found")</f>
        <v>India</v>
      </c>
      <c r="D5242" t="s">
        <v>3694</v>
      </c>
      <c r="E5242" t="s">
        <v>6555</v>
      </c>
      <c r="F5242" t="s">
        <v>6539</v>
      </c>
      <c r="G5242" t="s">
        <v>6538</v>
      </c>
      <c r="H5242">
        <v>76.985621499999993</v>
      </c>
      <c r="I5242">
        <v>28.6100946</v>
      </c>
      <c r="J5242" t="s">
        <v>1904</v>
      </c>
      <c r="K5242" cm="1">
        <f t="array" ref="K5242:R5242">_xlfn.XLOOKUP(A5242,KPIs!$A$2:$A$9552,KPIs!$B$2:$I$9552,"Not Found")</f>
        <v>50</v>
      </c>
      <c r="L5242" t="str">
        <v>Indian Rupees(Rs.)</v>
      </c>
      <c r="M5242" t="str">
        <v>No</v>
      </c>
      <c r="N5242" t="str">
        <v>No</v>
      </c>
      <c r="O5242">
        <v>1</v>
      </c>
      <c r="P5242">
        <v>0</v>
      </c>
      <c r="Q5242" t="str">
        <v>Not rated</v>
      </c>
      <c r="R5242">
        <v>0</v>
      </c>
    </row>
    <row r="5243" spans="1:18" x14ac:dyDescent="0.3">
      <c r="A5243">
        <v>304610</v>
      </c>
      <c r="B5243">
        <v>1</v>
      </c>
      <c r="C5243" t="str">
        <f>_xlfn.XLOOKUP(B5243,'Country Master'!A:A,'Country Master'!B:B,"Not Found")</f>
        <v>India</v>
      </c>
      <c r="D5243" t="s">
        <v>3694</v>
      </c>
      <c r="E5243" t="s">
        <v>6554</v>
      </c>
      <c r="F5243" t="s">
        <v>6539</v>
      </c>
      <c r="G5243" t="s">
        <v>6538</v>
      </c>
      <c r="H5243">
        <v>77.007655099999994</v>
      </c>
      <c r="I5243">
        <v>28.616441300000002</v>
      </c>
      <c r="J5243" t="s">
        <v>1904</v>
      </c>
      <c r="K5243" cm="1">
        <f t="array" ref="K5243:R5243">_xlfn.XLOOKUP(A5243,KPIs!$A$2:$A$9552,KPIs!$B$2:$I$9552,"Not Found")</f>
        <v>300</v>
      </c>
      <c r="L5243" t="str">
        <v>Indian Rupees(Rs.)</v>
      </c>
      <c r="M5243" t="str">
        <v>No</v>
      </c>
      <c r="N5243" t="str">
        <v>No</v>
      </c>
      <c r="O5243">
        <v>1</v>
      </c>
      <c r="P5243">
        <v>0</v>
      </c>
      <c r="Q5243" t="str">
        <v>Not rated</v>
      </c>
      <c r="R5243">
        <v>0</v>
      </c>
    </row>
    <row r="5244" spans="1:18" x14ac:dyDescent="0.3">
      <c r="A5244">
        <v>303537</v>
      </c>
      <c r="B5244">
        <v>1</v>
      </c>
      <c r="C5244" t="str">
        <f>_xlfn.XLOOKUP(B5244,'Country Master'!A:A,'Country Master'!B:B,"Not Found")</f>
        <v>India</v>
      </c>
      <c r="D5244" t="s">
        <v>3694</v>
      </c>
      <c r="E5244" t="s">
        <v>6553</v>
      </c>
      <c r="F5244" t="s">
        <v>6539</v>
      </c>
      <c r="G5244" t="s">
        <v>6538</v>
      </c>
      <c r="H5244">
        <v>76.975379599999997</v>
      </c>
      <c r="I5244">
        <v>28.611243200000001</v>
      </c>
      <c r="J5244" t="s">
        <v>4531</v>
      </c>
      <c r="K5244" cm="1">
        <f t="array" ref="K5244:R5244">_xlfn.XLOOKUP(A5244,KPIs!$A$2:$A$9552,KPIs!$B$2:$I$9552,"Not Found")</f>
        <v>150</v>
      </c>
      <c r="L5244" t="str">
        <v>Indian Rupees(Rs.)</v>
      </c>
      <c r="M5244" t="str">
        <v>No</v>
      </c>
      <c r="N5244" t="str">
        <v>No</v>
      </c>
      <c r="O5244">
        <v>1</v>
      </c>
      <c r="P5244">
        <v>0</v>
      </c>
      <c r="Q5244" t="str">
        <v>Not rated</v>
      </c>
      <c r="R5244">
        <v>1</v>
      </c>
    </row>
    <row r="5245" spans="1:18" x14ac:dyDescent="0.3">
      <c r="A5245">
        <v>18430576</v>
      </c>
      <c r="B5245">
        <v>1</v>
      </c>
      <c r="C5245" t="str">
        <f>_xlfn.XLOOKUP(B5245,'Country Master'!A:A,'Country Master'!B:B,"Not Found")</f>
        <v>India</v>
      </c>
      <c r="D5245" t="s">
        <v>3694</v>
      </c>
      <c r="E5245" t="s">
        <v>6552</v>
      </c>
      <c r="F5245" t="s">
        <v>6539</v>
      </c>
      <c r="G5245" t="s">
        <v>6538</v>
      </c>
      <c r="H5245">
        <v>76.993457000000006</v>
      </c>
      <c r="I5245">
        <v>28.590548399999999</v>
      </c>
      <c r="J5245" t="s">
        <v>2517</v>
      </c>
      <c r="K5245" cm="1">
        <f t="array" ref="K5245:R5245">_xlfn.XLOOKUP(A5245,KPIs!$A$2:$A$9552,KPIs!$B$2:$I$9552,"Not Found")</f>
        <v>200</v>
      </c>
      <c r="L5245" t="str">
        <v>Indian Rupees(Rs.)</v>
      </c>
      <c r="M5245" t="str">
        <v>No</v>
      </c>
      <c r="N5245" t="str">
        <v>No</v>
      </c>
      <c r="O5245">
        <v>1</v>
      </c>
      <c r="P5245">
        <v>0</v>
      </c>
      <c r="Q5245" t="str">
        <v>Not rated</v>
      </c>
      <c r="R5245">
        <v>0</v>
      </c>
    </row>
    <row r="5246" spans="1:18" x14ac:dyDescent="0.3">
      <c r="A5246">
        <v>304405</v>
      </c>
      <c r="B5246">
        <v>1</v>
      </c>
      <c r="C5246" t="str">
        <f>_xlfn.XLOOKUP(B5246,'Country Master'!A:A,'Country Master'!B:B,"Not Found")</f>
        <v>India</v>
      </c>
      <c r="D5246" t="s">
        <v>3694</v>
      </c>
      <c r="E5246" t="s">
        <v>6551</v>
      </c>
      <c r="F5246" t="s">
        <v>6539</v>
      </c>
      <c r="G5246" t="s">
        <v>6538</v>
      </c>
      <c r="H5246">
        <v>76.983818099999993</v>
      </c>
      <c r="I5246">
        <v>28.616977899999998</v>
      </c>
      <c r="J5246" t="s">
        <v>2626</v>
      </c>
      <c r="K5246" cm="1">
        <f t="array" ref="K5246:R5246">_xlfn.XLOOKUP(A5246,KPIs!$A$2:$A$9552,KPIs!$B$2:$I$9552,"Not Found")</f>
        <v>100</v>
      </c>
      <c r="L5246" t="str">
        <v>Indian Rupees(Rs.)</v>
      </c>
      <c r="M5246" t="str">
        <v>No</v>
      </c>
      <c r="N5246" t="str">
        <v>No</v>
      </c>
      <c r="O5246">
        <v>1</v>
      </c>
      <c r="P5246">
        <v>0</v>
      </c>
      <c r="Q5246" t="str">
        <v>Not rated</v>
      </c>
      <c r="R5246">
        <v>0</v>
      </c>
    </row>
    <row r="5247" spans="1:18" x14ac:dyDescent="0.3">
      <c r="A5247">
        <v>18471313</v>
      </c>
      <c r="B5247">
        <v>1</v>
      </c>
      <c r="C5247" t="str">
        <f>_xlfn.XLOOKUP(B5247,'Country Master'!A:A,'Country Master'!B:B,"Not Found")</f>
        <v>India</v>
      </c>
      <c r="D5247" t="s">
        <v>3694</v>
      </c>
      <c r="E5247" t="s">
        <v>6550</v>
      </c>
      <c r="F5247" t="s">
        <v>6539</v>
      </c>
      <c r="G5247" t="s">
        <v>6538</v>
      </c>
      <c r="H5247">
        <v>76.985612900000007</v>
      </c>
      <c r="I5247">
        <v>28.608855200000001</v>
      </c>
      <c r="J5247" t="s">
        <v>2517</v>
      </c>
      <c r="K5247" cm="1">
        <f t="array" ref="K5247:R5247">_xlfn.XLOOKUP(A5247,KPIs!$A$2:$A$9552,KPIs!$B$2:$I$9552,"Not Found")</f>
        <v>300</v>
      </c>
      <c r="L5247" t="str">
        <v>Indian Rupees(Rs.)</v>
      </c>
      <c r="M5247" t="str">
        <v>No</v>
      </c>
      <c r="N5247" t="str">
        <v>No</v>
      </c>
      <c r="O5247">
        <v>1</v>
      </c>
      <c r="P5247">
        <v>0</v>
      </c>
      <c r="Q5247" t="str">
        <v>Not rated</v>
      </c>
      <c r="R5247">
        <v>0</v>
      </c>
    </row>
    <row r="5248" spans="1:18" x14ac:dyDescent="0.3">
      <c r="A5248">
        <v>306710</v>
      </c>
      <c r="B5248">
        <v>1</v>
      </c>
      <c r="C5248" t="str">
        <f>_xlfn.XLOOKUP(B5248,'Country Master'!A:A,'Country Master'!B:B,"Not Found")</f>
        <v>India</v>
      </c>
      <c r="D5248" t="s">
        <v>3694</v>
      </c>
      <c r="E5248" t="s">
        <v>6549</v>
      </c>
      <c r="F5248" t="s">
        <v>6539</v>
      </c>
      <c r="G5248" t="s">
        <v>6538</v>
      </c>
      <c r="H5248">
        <v>76.990904499999999</v>
      </c>
      <c r="I5248">
        <v>28.612347400000001</v>
      </c>
      <c r="J5248" t="s">
        <v>1904</v>
      </c>
      <c r="K5248" cm="1">
        <f t="array" ref="K5248:R5248">_xlfn.XLOOKUP(A5248,KPIs!$A$2:$A$9552,KPIs!$B$2:$I$9552,"Not Found")</f>
        <v>100</v>
      </c>
      <c r="L5248" t="str">
        <v>Indian Rupees(Rs.)</v>
      </c>
      <c r="M5248" t="str">
        <v>No</v>
      </c>
      <c r="N5248" t="str">
        <v>No</v>
      </c>
      <c r="O5248">
        <v>1</v>
      </c>
      <c r="P5248">
        <v>0</v>
      </c>
      <c r="Q5248" t="str">
        <v>Not rated</v>
      </c>
      <c r="R5248">
        <v>0</v>
      </c>
    </row>
    <row r="5249" spans="1:18" x14ac:dyDescent="0.3">
      <c r="A5249">
        <v>18430570</v>
      </c>
      <c r="B5249">
        <v>1</v>
      </c>
      <c r="C5249" t="str">
        <f>_xlfn.XLOOKUP(B5249,'Country Master'!A:A,'Country Master'!B:B,"Not Found")</f>
        <v>India</v>
      </c>
      <c r="D5249" t="s">
        <v>3694</v>
      </c>
      <c r="E5249" t="s">
        <v>6548</v>
      </c>
      <c r="F5249" t="s">
        <v>6539</v>
      </c>
      <c r="G5249" t="s">
        <v>6538</v>
      </c>
      <c r="H5249">
        <v>76.987929600000001</v>
      </c>
      <c r="I5249">
        <v>28.602467799999999</v>
      </c>
      <c r="J5249" t="s">
        <v>1906</v>
      </c>
      <c r="K5249" cm="1">
        <f t="array" ref="K5249:R5249">_xlfn.XLOOKUP(A5249,KPIs!$A$2:$A$9552,KPIs!$B$2:$I$9552,"Not Found")</f>
        <v>150</v>
      </c>
      <c r="L5249" t="str">
        <v>Indian Rupees(Rs.)</v>
      </c>
      <c r="M5249" t="str">
        <v>No</v>
      </c>
      <c r="N5249" t="str">
        <v>No</v>
      </c>
      <c r="O5249">
        <v>1</v>
      </c>
      <c r="P5249">
        <v>0</v>
      </c>
      <c r="Q5249" t="str">
        <v>Not rated</v>
      </c>
      <c r="R5249">
        <v>0</v>
      </c>
    </row>
    <row r="5250" spans="1:18" x14ac:dyDescent="0.3">
      <c r="A5250">
        <v>303497</v>
      </c>
      <c r="B5250">
        <v>1</v>
      </c>
      <c r="C5250" t="str">
        <f>_xlfn.XLOOKUP(B5250,'Country Master'!A:A,'Country Master'!B:B,"Not Found")</f>
        <v>India</v>
      </c>
      <c r="D5250" t="s">
        <v>3694</v>
      </c>
      <c r="E5250" t="s">
        <v>6547</v>
      </c>
      <c r="F5250" t="s">
        <v>6539</v>
      </c>
      <c r="G5250" t="s">
        <v>6538</v>
      </c>
      <c r="H5250">
        <v>76.974892199999999</v>
      </c>
      <c r="I5250">
        <v>28.611253600000001</v>
      </c>
      <c r="J5250" t="s">
        <v>1904</v>
      </c>
      <c r="K5250" cm="1">
        <f t="array" ref="K5250:R5250">_xlfn.XLOOKUP(A5250,KPIs!$A$2:$A$9552,KPIs!$B$2:$I$9552,"Not Found")</f>
        <v>150</v>
      </c>
      <c r="L5250" t="str">
        <v>Indian Rupees(Rs.)</v>
      </c>
      <c r="M5250" t="str">
        <v>No</v>
      </c>
      <c r="N5250" t="str">
        <v>No</v>
      </c>
      <c r="O5250">
        <v>1</v>
      </c>
      <c r="P5250">
        <v>0</v>
      </c>
      <c r="Q5250" t="str">
        <v>Not rated</v>
      </c>
      <c r="R5250">
        <v>0</v>
      </c>
    </row>
    <row r="5251" spans="1:18" x14ac:dyDescent="0.3">
      <c r="A5251">
        <v>18270343</v>
      </c>
      <c r="B5251">
        <v>1</v>
      </c>
      <c r="C5251" t="str">
        <f>_xlfn.XLOOKUP(B5251,'Country Master'!A:A,'Country Master'!B:B,"Not Found")</f>
        <v>India</v>
      </c>
      <c r="D5251" t="s">
        <v>3694</v>
      </c>
      <c r="E5251" t="s">
        <v>6546</v>
      </c>
      <c r="F5251" t="s">
        <v>6539</v>
      </c>
      <c r="G5251" t="s">
        <v>6538</v>
      </c>
      <c r="H5251">
        <v>76.987749300000004</v>
      </c>
      <c r="I5251">
        <v>28.603295800000001</v>
      </c>
      <c r="J5251" t="s">
        <v>2097</v>
      </c>
      <c r="K5251" cm="1">
        <f t="array" ref="K5251:R5251">_xlfn.XLOOKUP(A5251,KPIs!$A$2:$A$9552,KPIs!$B$2:$I$9552,"Not Found")</f>
        <v>600</v>
      </c>
      <c r="L5251" t="str">
        <v>Indian Rupees(Rs.)</v>
      </c>
      <c r="M5251" t="str">
        <v>No</v>
      </c>
      <c r="N5251" t="str">
        <v>No</v>
      </c>
      <c r="O5251">
        <v>2</v>
      </c>
      <c r="P5251">
        <v>0</v>
      </c>
      <c r="Q5251" t="str">
        <v>Not rated</v>
      </c>
      <c r="R5251">
        <v>1</v>
      </c>
    </row>
    <row r="5252" spans="1:18" x14ac:dyDescent="0.3">
      <c r="A5252">
        <v>18361200</v>
      </c>
      <c r="B5252">
        <v>1</v>
      </c>
      <c r="C5252" t="str">
        <f>_xlfn.XLOOKUP(B5252,'Country Master'!A:A,'Country Master'!B:B,"Not Found")</f>
        <v>India</v>
      </c>
      <c r="D5252" t="s">
        <v>3694</v>
      </c>
      <c r="E5252" t="s">
        <v>6545</v>
      </c>
      <c r="F5252" t="s">
        <v>6539</v>
      </c>
      <c r="G5252" t="s">
        <v>6538</v>
      </c>
      <c r="H5252">
        <v>76.9711827</v>
      </c>
      <c r="I5252">
        <v>28.610199600000001</v>
      </c>
      <c r="J5252" t="s">
        <v>1969</v>
      </c>
      <c r="K5252" cm="1">
        <f t="array" ref="K5252:R5252">_xlfn.XLOOKUP(A5252,KPIs!$A$2:$A$9552,KPIs!$B$2:$I$9552,"Not Found")</f>
        <v>300</v>
      </c>
      <c r="L5252" t="str">
        <v>Indian Rupees(Rs.)</v>
      </c>
      <c r="M5252" t="str">
        <v>No</v>
      </c>
      <c r="N5252" t="str">
        <v>No</v>
      </c>
      <c r="O5252">
        <v>1</v>
      </c>
      <c r="P5252">
        <v>0</v>
      </c>
      <c r="Q5252" t="str">
        <v>Not rated</v>
      </c>
      <c r="R5252">
        <v>0</v>
      </c>
    </row>
    <row r="5253" spans="1:18" x14ac:dyDescent="0.3">
      <c r="A5253">
        <v>18261678</v>
      </c>
      <c r="B5253">
        <v>1</v>
      </c>
      <c r="C5253" t="str">
        <f>_xlfn.XLOOKUP(B5253,'Country Master'!A:A,'Country Master'!B:B,"Not Found")</f>
        <v>India</v>
      </c>
      <c r="D5253" t="s">
        <v>3694</v>
      </c>
      <c r="E5253" t="s">
        <v>6544</v>
      </c>
      <c r="F5253" t="s">
        <v>6539</v>
      </c>
      <c r="G5253" t="s">
        <v>6538</v>
      </c>
      <c r="H5253">
        <v>76.984083600000005</v>
      </c>
      <c r="I5253">
        <v>28.615028899999999</v>
      </c>
      <c r="J5253" t="s">
        <v>1904</v>
      </c>
      <c r="K5253" cm="1">
        <f t="array" ref="K5253:R5253">_xlfn.XLOOKUP(A5253,KPIs!$A$2:$A$9552,KPIs!$B$2:$I$9552,"Not Found")</f>
        <v>350</v>
      </c>
      <c r="L5253" t="str">
        <v>Indian Rupees(Rs.)</v>
      </c>
      <c r="M5253" t="str">
        <v>No</v>
      </c>
      <c r="N5253" t="str">
        <v>No</v>
      </c>
      <c r="O5253">
        <v>1</v>
      </c>
      <c r="P5253">
        <v>0</v>
      </c>
      <c r="Q5253" t="str">
        <v>Not rated</v>
      </c>
      <c r="R5253">
        <v>1</v>
      </c>
    </row>
    <row r="5254" spans="1:18" x14ac:dyDescent="0.3">
      <c r="A5254">
        <v>18317507</v>
      </c>
      <c r="B5254">
        <v>1</v>
      </c>
      <c r="C5254" t="str">
        <f>_xlfn.XLOOKUP(B5254,'Country Master'!A:A,'Country Master'!B:B,"Not Found")</f>
        <v>India</v>
      </c>
      <c r="D5254" t="s">
        <v>3694</v>
      </c>
      <c r="E5254" t="s">
        <v>6543</v>
      </c>
      <c r="F5254" t="s">
        <v>6539</v>
      </c>
      <c r="G5254" t="s">
        <v>6538</v>
      </c>
      <c r="H5254">
        <v>76.990927900000003</v>
      </c>
      <c r="I5254">
        <v>28.6124522</v>
      </c>
      <c r="J5254" t="s">
        <v>1904</v>
      </c>
      <c r="K5254" cm="1">
        <f t="array" ref="K5254:R5254">_xlfn.XLOOKUP(A5254,KPIs!$A$2:$A$9552,KPIs!$B$2:$I$9552,"Not Found")</f>
        <v>350</v>
      </c>
      <c r="L5254" t="str">
        <v>Indian Rupees(Rs.)</v>
      </c>
      <c r="M5254" t="str">
        <v>No</v>
      </c>
      <c r="N5254" t="str">
        <v>No</v>
      </c>
      <c r="O5254">
        <v>1</v>
      </c>
      <c r="P5254">
        <v>0</v>
      </c>
      <c r="Q5254" t="str">
        <v>Not rated</v>
      </c>
      <c r="R5254">
        <v>1</v>
      </c>
    </row>
    <row r="5255" spans="1:18" x14ac:dyDescent="0.3">
      <c r="A5255">
        <v>9269</v>
      </c>
      <c r="B5255">
        <v>1</v>
      </c>
      <c r="C5255" t="str">
        <f>_xlfn.XLOOKUP(B5255,'Country Master'!A:A,'Country Master'!B:B,"Not Found")</f>
        <v>India</v>
      </c>
      <c r="D5255" t="s">
        <v>3694</v>
      </c>
      <c r="E5255" t="s">
        <v>6542</v>
      </c>
      <c r="F5255" t="s">
        <v>6539</v>
      </c>
      <c r="G5255" t="s">
        <v>6538</v>
      </c>
      <c r="H5255">
        <v>76.993205099999997</v>
      </c>
      <c r="I5255">
        <v>28.5906226</v>
      </c>
      <c r="J5255" t="s">
        <v>1904</v>
      </c>
      <c r="K5255" cm="1">
        <f t="array" ref="K5255:R5255">_xlfn.XLOOKUP(A5255,KPIs!$A$2:$A$9552,KPIs!$B$2:$I$9552,"Not Found")</f>
        <v>400</v>
      </c>
      <c r="L5255" t="str">
        <v>Indian Rupees(Rs.)</v>
      </c>
      <c r="M5255" t="str">
        <v>No</v>
      </c>
      <c r="N5255" t="str">
        <v>No</v>
      </c>
      <c r="O5255">
        <v>1</v>
      </c>
      <c r="P5255">
        <v>0</v>
      </c>
      <c r="Q5255" t="str">
        <v>Not rated</v>
      </c>
      <c r="R5255">
        <v>2</v>
      </c>
    </row>
    <row r="5256" spans="1:18" x14ac:dyDescent="0.3">
      <c r="A5256">
        <v>18363067</v>
      </c>
      <c r="B5256">
        <v>1</v>
      </c>
      <c r="C5256" t="str">
        <f>_xlfn.XLOOKUP(B5256,'Country Master'!A:A,'Country Master'!B:B,"Not Found")</f>
        <v>India</v>
      </c>
      <c r="D5256" t="s">
        <v>3694</v>
      </c>
      <c r="E5256" t="s">
        <v>6541</v>
      </c>
      <c r="F5256" t="s">
        <v>6539</v>
      </c>
      <c r="G5256" t="s">
        <v>6538</v>
      </c>
      <c r="H5256">
        <v>76.979711800000004</v>
      </c>
      <c r="I5256">
        <v>28.613206000000002</v>
      </c>
      <c r="J5256" t="s">
        <v>2657</v>
      </c>
      <c r="K5256" cm="1">
        <f t="array" ref="K5256:R5256">_xlfn.XLOOKUP(A5256,KPIs!$A$2:$A$9552,KPIs!$B$2:$I$9552,"Not Found")</f>
        <v>200</v>
      </c>
      <c r="L5256" t="str">
        <v>Indian Rupees(Rs.)</v>
      </c>
      <c r="M5256" t="str">
        <v>No</v>
      </c>
      <c r="N5256" t="str">
        <v>No</v>
      </c>
      <c r="O5256">
        <v>1</v>
      </c>
      <c r="P5256">
        <v>0</v>
      </c>
      <c r="Q5256" t="str">
        <v>Not rated</v>
      </c>
      <c r="R5256">
        <v>1</v>
      </c>
    </row>
    <row r="5257" spans="1:18" x14ac:dyDescent="0.3">
      <c r="A5257">
        <v>18371421</v>
      </c>
      <c r="B5257">
        <v>1</v>
      </c>
      <c r="C5257" t="str">
        <f>_xlfn.XLOOKUP(B5257,'Country Master'!A:A,'Country Master'!B:B,"Not Found")</f>
        <v>India</v>
      </c>
      <c r="D5257" t="s">
        <v>3694</v>
      </c>
      <c r="E5257" t="s">
        <v>6540</v>
      </c>
      <c r="F5257" t="s">
        <v>6539</v>
      </c>
      <c r="G5257" t="s">
        <v>6538</v>
      </c>
      <c r="H5257">
        <v>77.000757100000001</v>
      </c>
      <c r="I5257">
        <v>28.591471800000001</v>
      </c>
      <c r="J5257" t="s">
        <v>269</v>
      </c>
      <c r="K5257" cm="1">
        <f t="array" ref="K5257:R5257">_xlfn.XLOOKUP(A5257,KPIs!$A$2:$A$9552,KPIs!$B$2:$I$9552,"Not Found")</f>
        <v>150</v>
      </c>
      <c r="L5257" t="str">
        <v>Indian Rupees(Rs.)</v>
      </c>
      <c r="M5257" t="str">
        <v>No</v>
      </c>
      <c r="N5257" t="str">
        <v>No</v>
      </c>
      <c r="O5257">
        <v>1</v>
      </c>
      <c r="P5257">
        <v>0</v>
      </c>
      <c r="Q5257" t="str">
        <v>Not rated</v>
      </c>
      <c r="R5257">
        <v>1</v>
      </c>
    </row>
    <row r="5258" spans="1:18" x14ac:dyDescent="0.3">
      <c r="A5258">
        <v>304809</v>
      </c>
      <c r="B5258">
        <v>1</v>
      </c>
      <c r="C5258" t="str">
        <f>_xlfn.XLOOKUP(B5258,'Country Master'!A:A,'Country Master'!B:B,"Not Found")</f>
        <v>India</v>
      </c>
      <c r="D5258" t="s">
        <v>3694</v>
      </c>
      <c r="E5258" t="s">
        <v>6537</v>
      </c>
      <c r="F5258" t="s">
        <v>6493</v>
      </c>
      <c r="G5258" t="s">
        <v>6492</v>
      </c>
      <c r="H5258">
        <v>77.081957680000002</v>
      </c>
      <c r="I5258">
        <v>28.692733480000001</v>
      </c>
      <c r="J5258" t="s">
        <v>2657</v>
      </c>
      <c r="K5258" cm="1">
        <f t="array" ref="K5258:R5258">_xlfn.XLOOKUP(A5258,KPIs!$A$2:$A$9552,KPIs!$B$2:$I$9552,"Not Found")</f>
        <v>100</v>
      </c>
      <c r="L5258" t="str">
        <v>Indian Rupees(Rs.)</v>
      </c>
      <c r="M5258" t="str">
        <v>No</v>
      </c>
      <c r="N5258" t="str">
        <v>No</v>
      </c>
      <c r="O5258">
        <v>1</v>
      </c>
      <c r="P5258">
        <v>0</v>
      </c>
      <c r="Q5258" t="str">
        <v>Not rated</v>
      </c>
      <c r="R5258">
        <v>0</v>
      </c>
    </row>
    <row r="5259" spans="1:18" x14ac:dyDescent="0.3">
      <c r="A5259">
        <v>304769</v>
      </c>
      <c r="B5259">
        <v>1</v>
      </c>
      <c r="C5259" t="str">
        <f>_xlfn.XLOOKUP(B5259,'Country Master'!A:A,'Country Master'!B:B,"Not Found")</f>
        <v>India</v>
      </c>
      <c r="D5259" t="s">
        <v>3694</v>
      </c>
      <c r="E5259" t="s">
        <v>6536</v>
      </c>
      <c r="F5259" t="s">
        <v>6493</v>
      </c>
      <c r="G5259" t="s">
        <v>6492</v>
      </c>
      <c r="H5259">
        <v>77.069073500000002</v>
      </c>
      <c r="I5259">
        <v>28.6827398</v>
      </c>
      <c r="J5259" t="s">
        <v>2626</v>
      </c>
      <c r="K5259" cm="1">
        <f t="array" ref="K5259:R5259">_xlfn.XLOOKUP(A5259,KPIs!$A$2:$A$9552,KPIs!$B$2:$I$9552,"Not Found")</f>
        <v>100</v>
      </c>
      <c r="L5259" t="str">
        <v>Indian Rupees(Rs.)</v>
      </c>
      <c r="M5259" t="str">
        <v>No</v>
      </c>
      <c r="N5259" t="str">
        <v>No</v>
      </c>
      <c r="O5259">
        <v>1</v>
      </c>
      <c r="P5259">
        <v>0</v>
      </c>
      <c r="Q5259" t="str">
        <v>Not rated</v>
      </c>
      <c r="R5259">
        <v>1</v>
      </c>
    </row>
    <row r="5260" spans="1:18" x14ac:dyDescent="0.3">
      <c r="A5260">
        <v>304803</v>
      </c>
      <c r="B5260">
        <v>1</v>
      </c>
      <c r="C5260" t="str">
        <f>_xlfn.XLOOKUP(B5260,'Country Master'!A:A,'Country Master'!B:B,"Not Found")</f>
        <v>India</v>
      </c>
      <c r="D5260" t="s">
        <v>3694</v>
      </c>
      <c r="E5260" t="s">
        <v>6535</v>
      </c>
      <c r="F5260" t="s">
        <v>6493</v>
      </c>
      <c r="G5260" t="s">
        <v>6492</v>
      </c>
      <c r="H5260">
        <v>77.0820784</v>
      </c>
      <c r="I5260">
        <v>28.693404399999999</v>
      </c>
      <c r="J5260" t="s">
        <v>2626</v>
      </c>
      <c r="K5260" cm="1">
        <f t="array" ref="K5260:R5260">_xlfn.XLOOKUP(A5260,KPIs!$A$2:$A$9552,KPIs!$B$2:$I$9552,"Not Found")</f>
        <v>100</v>
      </c>
      <c r="L5260" t="str">
        <v>Indian Rupees(Rs.)</v>
      </c>
      <c r="M5260" t="str">
        <v>No</v>
      </c>
      <c r="N5260" t="str">
        <v>No</v>
      </c>
      <c r="O5260">
        <v>1</v>
      </c>
      <c r="P5260">
        <v>0</v>
      </c>
      <c r="Q5260" t="str">
        <v>Not rated</v>
      </c>
      <c r="R5260">
        <v>1</v>
      </c>
    </row>
    <row r="5261" spans="1:18" x14ac:dyDescent="0.3">
      <c r="A5261">
        <v>18261151</v>
      </c>
      <c r="B5261">
        <v>1</v>
      </c>
      <c r="C5261" t="str">
        <f>_xlfn.XLOOKUP(B5261,'Country Master'!A:A,'Country Master'!B:B,"Not Found")</f>
        <v>India</v>
      </c>
      <c r="D5261" t="s">
        <v>3694</v>
      </c>
      <c r="E5261" t="s">
        <v>6534</v>
      </c>
      <c r="F5261" t="s">
        <v>6493</v>
      </c>
      <c r="G5261" t="s">
        <v>6492</v>
      </c>
      <c r="H5261">
        <v>77.070058599999996</v>
      </c>
      <c r="I5261">
        <v>28.6521647</v>
      </c>
      <c r="J5261" t="s">
        <v>2642</v>
      </c>
      <c r="K5261" cm="1">
        <f t="array" ref="K5261:R5261">_xlfn.XLOOKUP(A5261,KPIs!$A$2:$A$9552,KPIs!$B$2:$I$9552,"Not Found")</f>
        <v>400</v>
      </c>
      <c r="L5261" t="str">
        <v>Indian Rupees(Rs.)</v>
      </c>
      <c r="M5261" t="str">
        <v>No</v>
      </c>
      <c r="N5261" t="str">
        <v>No</v>
      </c>
      <c r="O5261">
        <v>1</v>
      </c>
      <c r="P5261">
        <v>0</v>
      </c>
      <c r="Q5261" t="str">
        <v>Not rated</v>
      </c>
      <c r="R5261">
        <v>0</v>
      </c>
    </row>
    <row r="5262" spans="1:18" x14ac:dyDescent="0.3">
      <c r="A5262">
        <v>18464636</v>
      </c>
      <c r="B5262">
        <v>1</v>
      </c>
      <c r="C5262" t="str">
        <f>_xlfn.XLOOKUP(B5262,'Country Master'!A:A,'Country Master'!B:B,"Not Found")</f>
        <v>India</v>
      </c>
      <c r="D5262" t="s">
        <v>3694</v>
      </c>
      <c r="E5262" t="s">
        <v>6533</v>
      </c>
      <c r="F5262" t="s">
        <v>6493</v>
      </c>
      <c r="G5262" t="s">
        <v>6492</v>
      </c>
      <c r="H5262">
        <v>77.065404430000001</v>
      </c>
      <c r="I5262">
        <v>28.678973970000001</v>
      </c>
      <c r="J5262" t="s">
        <v>233</v>
      </c>
      <c r="K5262" cm="1">
        <f t="array" ref="K5262:R5262">_xlfn.XLOOKUP(A5262,KPIs!$A$2:$A$9552,KPIs!$B$2:$I$9552,"Not Found")</f>
        <v>250</v>
      </c>
      <c r="L5262" t="str">
        <v>Indian Rupees(Rs.)</v>
      </c>
      <c r="M5262" t="str">
        <v>No</v>
      </c>
      <c r="N5262" t="str">
        <v>No</v>
      </c>
      <c r="O5262">
        <v>1</v>
      </c>
      <c r="P5262">
        <v>0</v>
      </c>
      <c r="Q5262" t="str">
        <v>Not rated</v>
      </c>
      <c r="R5262">
        <v>0</v>
      </c>
    </row>
    <row r="5263" spans="1:18" x14ac:dyDescent="0.3">
      <c r="A5263">
        <v>18017260</v>
      </c>
      <c r="B5263">
        <v>1</v>
      </c>
      <c r="C5263" t="str">
        <f>_xlfn.XLOOKUP(B5263,'Country Master'!A:A,'Country Master'!B:B,"Not Found")</f>
        <v>India</v>
      </c>
      <c r="D5263" t="s">
        <v>3694</v>
      </c>
      <c r="E5263" t="s">
        <v>6532</v>
      </c>
      <c r="F5263" t="s">
        <v>6493</v>
      </c>
      <c r="G5263" t="s">
        <v>6492</v>
      </c>
      <c r="H5263">
        <v>77.068146600000006</v>
      </c>
      <c r="I5263">
        <v>28.681843199999999</v>
      </c>
      <c r="J5263" t="s">
        <v>1904</v>
      </c>
      <c r="K5263" cm="1">
        <f t="array" ref="K5263:R5263">_xlfn.XLOOKUP(A5263,KPIs!$A$2:$A$9552,KPIs!$B$2:$I$9552,"Not Found")</f>
        <v>300</v>
      </c>
      <c r="L5263" t="str">
        <v>Indian Rupees(Rs.)</v>
      </c>
      <c r="M5263" t="str">
        <v>No</v>
      </c>
      <c r="N5263" t="str">
        <v>No</v>
      </c>
      <c r="O5263">
        <v>1</v>
      </c>
      <c r="P5263">
        <v>0</v>
      </c>
      <c r="Q5263" t="str">
        <v>Not rated</v>
      </c>
      <c r="R5263">
        <v>0</v>
      </c>
    </row>
    <row r="5264" spans="1:18" x14ac:dyDescent="0.3">
      <c r="A5264">
        <v>304753</v>
      </c>
      <c r="B5264">
        <v>1</v>
      </c>
      <c r="C5264" t="str">
        <f>_xlfn.XLOOKUP(B5264,'Country Master'!A:A,'Country Master'!B:B,"Not Found")</f>
        <v>India</v>
      </c>
      <c r="D5264" t="s">
        <v>3694</v>
      </c>
      <c r="E5264" t="s">
        <v>6531</v>
      </c>
      <c r="F5264" t="s">
        <v>6493</v>
      </c>
      <c r="G5264" t="s">
        <v>6492</v>
      </c>
      <c r="H5264">
        <v>77.054728229999995</v>
      </c>
      <c r="I5264">
        <v>28.682325120000002</v>
      </c>
      <c r="J5264" t="s">
        <v>3877</v>
      </c>
      <c r="K5264" cm="1">
        <f t="array" ref="K5264:R5264">_xlfn.XLOOKUP(A5264,KPIs!$A$2:$A$9552,KPIs!$B$2:$I$9552,"Not Found")</f>
        <v>200</v>
      </c>
      <c r="L5264" t="str">
        <v>Indian Rupees(Rs.)</v>
      </c>
      <c r="M5264" t="str">
        <v>No</v>
      </c>
      <c r="N5264" t="str">
        <v>No</v>
      </c>
      <c r="O5264">
        <v>1</v>
      </c>
      <c r="P5264">
        <v>0</v>
      </c>
      <c r="Q5264" t="str">
        <v>Not rated</v>
      </c>
      <c r="R5264">
        <v>0</v>
      </c>
    </row>
    <row r="5265" spans="1:18" x14ac:dyDescent="0.3">
      <c r="A5265">
        <v>18464641</v>
      </c>
      <c r="B5265">
        <v>1</v>
      </c>
      <c r="C5265" t="str">
        <f>_xlfn.XLOOKUP(B5265,'Country Master'!A:A,'Country Master'!B:B,"Not Found")</f>
        <v>India</v>
      </c>
      <c r="D5265" t="s">
        <v>3694</v>
      </c>
      <c r="E5265" t="s">
        <v>6530</v>
      </c>
      <c r="F5265" t="s">
        <v>6493</v>
      </c>
      <c r="G5265" t="s">
        <v>6492</v>
      </c>
      <c r="H5265">
        <v>77.062470759999997</v>
      </c>
      <c r="I5265">
        <v>28.67583363</v>
      </c>
      <c r="J5265" t="s">
        <v>1904</v>
      </c>
      <c r="K5265" cm="1">
        <f t="array" ref="K5265:R5265">_xlfn.XLOOKUP(A5265,KPIs!$A$2:$A$9552,KPIs!$B$2:$I$9552,"Not Found")</f>
        <v>350</v>
      </c>
      <c r="L5265" t="str">
        <v>Indian Rupees(Rs.)</v>
      </c>
      <c r="M5265" t="str">
        <v>No</v>
      </c>
      <c r="N5265" t="str">
        <v>No</v>
      </c>
      <c r="O5265">
        <v>1</v>
      </c>
      <c r="P5265">
        <v>0</v>
      </c>
      <c r="Q5265" t="str">
        <v>Not rated</v>
      </c>
      <c r="R5265">
        <v>0</v>
      </c>
    </row>
    <row r="5266" spans="1:18" x14ac:dyDescent="0.3">
      <c r="A5266">
        <v>304822</v>
      </c>
      <c r="B5266">
        <v>1</v>
      </c>
      <c r="C5266" t="str">
        <f>_xlfn.XLOOKUP(B5266,'Country Master'!A:A,'Country Master'!B:B,"Not Found")</f>
        <v>India</v>
      </c>
      <c r="D5266" t="s">
        <v>3694</v>
      </c>
      <c r="E5266" t="s">
        <v>6529</v>
      </c>
      <c r="F5266" t="s">
        <v>6493</v>
      </c>
      <c r="G5266" t="s">
        <v>6492</v>
      </c>
      <c r="H5266">
        <v>77.029334750000004</v>
      </c>
      <c r="I5266">
        <v>28.68263808</v>
      </c>
      <c r="J5266" t="s">
        <v>2626</v>
      </c>
      <c r="K5266" cm="1">
        <f t="array" ref="K5266:R5266">_xlfn.XLOOKUP(A5266,KPIs!$A$2:$A$9552,KPIs!$B$2:$I$9552,"Not Found")</f>
        <v>100</v>
      </c>
      <c r="L5266" t="str">
        <v>Indian Rupees(Rs.)</v>
      </c>
      <c r="M5266" t="str">
        <v>No</v>
      </c>
      <c r="N5266" t="str">
        <v>No</v>
      </c>
      <c r="O5266">
        <v>1</v>
      </c>
      <c r="P5266">
        <v>0</v>
      </c>
      <c r="Q5266" t="str">
        <v>Not rated</v>
      </c>
      <c r="R5266">
        <v>0</v>
      </c>
    </row>
    <row r="5267" spans="1:18" x14ac:dyDescent="0.3">
      <c r="A5267">
        <v>18312665</v>
      </c>
      <c r="B5267">
        <v>1</v>
      </c>
      <c r="C5267" t="str">
        <f>_xlfn.XLOOKUP(B5267,'Country Master'!A:A,'Country Master'!B:B,"Not Found")</f>
        <v>India</v>
      </c>
      <c r="D5267" t="s">
        <v>3694</v>
      </c>
      <c r="E5267" t="s">
        <v>6528</v>
      </c>
      <c r="F5267" t="s">
        <v>6493</v>
      </c>
      <c r="G5267" t="s">
        <v>6492</v>
      </c>
      <c r="H5267">
        <v>77.068857100000002</v>
      </c>
      <c r="I5267">
        <v>28.682375199999999</v>
      </c>
      <c r="J5267" t="s">
        <v>1904</v>
      </c>
      <c r="K5267" cm="1">
        <f t="array" ref="K5267:R5267">_xlfn.XLOOKUP(A5267,KPIs!$A$2:$A$9552,KPIs!$B$2:$I$9552,"Not Found")</f>
        <v>650</v>
      </c>
      <c r="L5267" t="str">
        <v>Indian Rupees(Rs.)</v>
      </c>
      <c r="M5267" t="str">
        <v>No</v>
      </c>
      <c r="N5267" t="str">
        <v>No</v>
      </c>
      <c r="O5267">
        <v>2</v>
      </c>
      <c r="P5267">
        <v>0</v>
      </c>
      <c r="Q5267" t="str">
        <v>Not rated</v>
      </c>
      <c r="R5267">
        <v>0</v>
      </c>
    </row>
    <row r="5268" spans="1:18" x14ac:dyDescent="0.3">
      <c r="A5268">
        <v>9181</v>
      </c>
      <c r="B5268">
        <v>1</v>
      </c>
      <c r="C5268" t="str">
        <f>_xlfn.XLOOKUP(B5268,'Country Master'!A:A,'Country Master'!B:B,"Not Found")</f>
        <v>India</v>
      </c>
      <c r="D5268" t="s">
        <v>3694</v>
      </c>
      <c r="E5268" t="s">
        <v>6527</v>
      </c>
      <c r="F5268" t="s">
        <v>6493</v>
      </c>
      <c r="G5268" t="s">
        <v>6492</v>
      </c>
      <c r="H5268">
        <v>77.064245720000002</v>
      </c>
      <c r="I5268">
        <v>28.677840920000001</v>
      </c>
      <c r="J5268" t="s">
        <v>6526</v>
      </c>
      <c r="K5268" cm="1">
        <f t="array" ref="K5268:R5268">_xlfn.XLOOKUP(A5268,KPIs!$A$2:$A$9552,KPIs!$B$2:$I$9552,"Not Found")</f>
        <v>100</v>
      </c>
      <c r="L5268" t="str">
        <v>Indian Rupees(Rs.)</v>
      </c>
      <c r="M5268" t="str">
        <v>No</v>
      </c>
      <c r="N5268" t="str">
        <v>No</v>
      </c>
      <c r="O5268">
        <v>1</v>
      </c>
      <c r="P5268">
        <v>0</v>
      </c>
      <c r="Q5268" t="str">
        <v>Not rated</v>
      </c>
      <c r="R5268">
        <v>0</v>
      </c>
    </row>
    <row r="5269" spans="1:18" x14ac:dyDescent="0.3">
      <c r="A5269">
        <v>18435332</v>
      </c>
      <c r="B5269">
        <v>1</v>
      </c>
      <c r="C5269" t="str">
        <f>_xlfn.XLOOKUP(B5269,'Country Master'!A:A,'Country Master'!B:B,"Not Found")</f>
        <v>India</v>
      </c>
      <c r="D5269" t="s">
        <v>3694</v>
      </c>
      <c r="E5269" t="s">
        <v>6525</v>
      </c>
      <c r="F5269" t="s">
        <v>6493</v>
      </c>
      <c r="G5269" t="s">
        <v>6492</v>
      </c>
      <c r="H5269">
        <v>77.082076700000002</v>
      </c>
      <c r="I5269">
        <v>28.692797500000001</v>
      </c>
      <c r="J5269" t="s">
        <v>3779</v>
      </c>
      <c r="K5269" cm="1">
        <f t="array" ref="K5269:R5269">_xlfn.XLOOKUP(A5269,KPIs!$A$2:$A$9552,KPIs!$B$2:$I$9552,"Not Found")</f>
        <v>450</v>
      </c>
      <c r="L5269" t="str">
        <v>Indian Rupees(Rs.)</v>
      </c>
      <c r="M5269" t="str">
        <v>No</v>
      </c>
      <c r="N5269" t="str">
        <v>No</v>
      </c>
      <c r="O5269">
        <v>1</v>
      </c>
      <c r="P5269">
        <v>0</v>
      </c>
      <c r="Q5269" t="str">
        <v>Not rated</v>
      </c>
      <c r="R5269">
        <v>0</v>
      </c>
    </row>
    <row r="5270" spans="1:18" x14ac:dyDescent="0.3">
      <c r="A5270">
        <v>18261710</v>
      </c>
      <c r="B5270">
        <v>1</v>
      </c>
      <c r="C5270" t="str">
        <f>_xlfn.XLOOKUP(B5270,'Country Master'!A:A,'Country Master'!B:B,"Not Found")</f>
        <v>India</v>
      </c>
      <c r="D5270" t="s">
        <v>3694</v>
      </c>
      <c r="E5270" t="s">
        <v>6524</v>
      </c>
      <c r="F5270" t="s">
        <v>6493</v>
      </c>
      <c r="G5270" t="s">
        <v>6492</v>
      </c>
      <c r="H5270">
        <v>77.03108288</v>
      </c>
      <c r="I5270">
        <v>28.68202569</v>
      </c>
      <c r="J5270" t="s">
        <v>1875</v>
      </c>
      <c r="K5270" cm="1">
        <f t="array" ref="K5270:R5270">_xlfn.XLOOKUP(A5270,KPIs!$A$2:$A$9552,KPIs!$B$2:$I$9552,"Not Found")</f>
        <v>400</v>
      </c>
      <c r="L5270" t="str">
        <v>Indian Rupees(Rs.)</v>
      </c>
      <c r="M5270" t="str">
        <v>No</v>
      </c>
      <c r="N5270" t="str">
        <v>No</v>
      </c>
      <c r="O5270">
        <v>1</v>
      </c>
      <c r="P5270">
        <v>0</v>
      </c>
      <c r="Q5270" t="str">
        <v>Not rated</v>
      </c>
      <c r="R5270">
        <v>0</v>
      </c>
    </row>
    <row r="5271" spans="1:18" x14ac:dyDescent="0.3">
      <c r="A5271">
        <v>18312662</v>
      </c>
      <c r="B5271">
        <v>1</v>
      </c>
      <c r="C5271" t="str">
        <f>_xlfn.XLOOKUP(B5271,'Country Master'!A:A,'Country Master'!B:B,"Not Found")</f>
        <v>India</v>
      </c>
      <c r="D5271" t="s">
        <v>3694</v>
      </c>
      <c r="E5271" t="s">
        <v>6523</v>
      </c>
      <c r="F5271" t="s">
        <v>6493</v>
      </c>
      <c r="G5271" t="s">
        <v>6492</v>
      </c>
      <c r="H5271">
        <v>77.028783899999993</v>
      </c>
      <c r="I5271">
        <v>28.68247071</v>
      </c>
      <c r="J5271" t="s">
        <v>1906</v>
      </c>
      <c r="K5271" cm="1">
        <f t="array" ref="K5271:R5271">_xlfn.XLOOKUP(A5271,KPIs!$A$2:$A$9552,KPIs!$B$2:$I$9552,"Not Found")</f>
        <v>100</v>
      </c>
      <c r="L5271" t="str">
        <v>Indian Rupees(Rs.)</v>
      </c>
      <c r="M5271" t="str">
        <v>No</v>
      </c>
      <c r="N5271" t="str">
        <v>No</v>
      </c>
      <c r="O5271">
        <v>1</v>
      </c>
      <c r="P5271">
        <v>0</v>
      </c>
      <c r="Q5271" t="str">
        <v>Not rated</v>
      </c>
      <c r="R5271">
        <v>0</v>
      </c>
    </row>
    <row r="5272" spans="1:18" x14ac:dyDescent="0.3">
      <c r="A5272">
        <v>18322599</v>
      </c>
      <c r="B5272">
        <v>1</v>
      </c>
      <c r="C5272" t="str">
        <f>_xlfn.XLOOKUP(B5272,'Country Master'!A:A,'Country Master'!B:B,"Not Found")</f>
        <v>India</v>
      </c>
      <c r="D5272" t="s">
        <v>3694</v>
      </c>
      <c r="E5272" t="s">
        <v>6522</v>
      </c>
      <c r="F5272" t="s">
        <v>6493</v>
      </c>
      <c r="G5272" t="s">
        <v>6492</v>
      </c>
      <c r="H5272">
        <v>77.040839599999998</v>
      </c>
      <c r="I5272">
        <v>28.682118200000001</v>
      </c>
      <c r="J5272" t="s">
        <v>2028</v>
      </c>
      <c r="K5272" cm="1">
        <f t="array" ref="K5272:R5272">_xlfn.XLOOKUP(A5272,KPIs!$A$2:$A$9552,KPIs!$B$2:$I$9552,"Not Found")</f>
        <v>350</v>
      </c>
      <c r="L5272" t="str">
        <v>Indian Rupees(Rs.)</v>
      </c>
      <c r="M5272" t="str">
        <v>No</v>
      </c>
      <c r="N5272" t="str">
        <v>No</v>
      </c>
      <c r="O5272">
        <v>1</v>
      </c>
      <c r="P5272">
        <v>0</v>
      </c>
      <c r="Q5272" t="str">
        <v>Not rated</v>
      </c>
      <c r="R5272">
        <v>0</v>
      </c>
    </row>
    <row r="5273" spans="1:18" x14ac:dyDescent="0.3">
      <c r="A5273">
        <v>9226</v>
      </c>
      <c r="B5273">
        <v>1</v>
      </c>
      <c r="C5273" t="str">
        <f>_xlfn.XLOOKUP(B5273,'Country Master'!A:A,'Country Master'!B:B,"Not Found")</f>
        <v>India</v>
      </c>
      <c r="D5273" t="s">
        <v>3694</v>
      </c>
      <c r="E5273" t="s">
        <v>6521</v>
      </c>
      <c r="F5273" t="s">
        <v>6493</v>
      </c>
      <c r="G5273" t="s">
        <v>6492</v>
      </c>
      <c r="H5273">
        <v>77.066474999999997</v>
      </c>
      <c r="I5273">
        <v>28.6803916</v>
      </c>
      <c r="J5273" t="s">
        <v>2350</v>
      </c>
      <c r="K5273" cm="1">
        <f t="array" ref="K5273:R5273">_xlfn.XLOOKUP(A5273,KPIs!$A$2:$A$9552,KPIs!$B$2:$I$9552,"Not Found")</f>
        <v>100</v>
      </c>
      <c r="L5273" t="str">
        <v>Indian Rupees(Rs.)</v>
      </c>
      <c r="M5273" t="str">
        <v>No</v>
      </c>
      <c r="N5273" t="str">
        <v>No</v>
      </c>
      <c r="O5273">
        <v>1</v>
      </c>
      <c r="P5273">
        <v>0</v>
      </c>
      <c r="Q5273" t="str">
        <v>Not rated</v>
      </c>
      <c r="R5273">
        <v>0</v>
      </c>
    </row>
    <row r="5274" spans="1:18" x14ac:dyDescent="0.3">
      <c r="A5274">
        <v>18434072</v>
      </c>
      <c r="B5274">
        <v>1</v>
      </c>
      <c r="C5274" t="str">
        <f>_xlfn.XLOOKUP(B5274,'Country Master'!A:A,'Country Master'!B:B,"Not Found")</f>
        <v>India</v>
      </c>
      <c r="D5274" t="s">
        <v>3694</v>
      </c>
      <c r="E5274" t="s">
        <v>6520</v>
      </c>
      <c r="F5274" t="s">
        <v>6493</v>
      </c>
      <c r="G5274" t="s">
        <v>6492</v>
      </c>
      <c r="H5274">
        <v>0</v>
      </c>
      <c r="I5274">
        <v>0</v>
      </c>
      <c r="J5274" t="s">
        <v>1969</v>
      </c>
      <c r="K5274" cm="1">
        <f t="array" ref="K5274:R5274">_xlfn.XLOOKUP(A5274,KPIs!$A$2:$A$9552,KPIs!$B$2:$I$9552,"Not Found")</f>
        <v>200</v>
      </c>
      <c r="L5274" t="str">
        <v>Indian Rupees(Rs.)</v>
      </c>
      <c r="M5274" t="str">
        <v>No</v>
      </c>
      <c r="N5274" t="str">
        <v>No</v>
      </c>
      <c r="O5274">
        <v>1</v>
      </c>
      <c r="P5274">
        <v>0</v>
      </c>
      <c r="Q5274" t="str">
        <v>Not rated</v>
      </c>
      <c r="R5274">
        <v>0</v>
      </c>
    </row>
    <row r="5275" spans="1:18" x14ac:dyDescent="0.3">
      <c r="A5275">
        <v>305699</v>
      </c>
      <c r="B5275">
        <v>1</v>
      </c>
      <c r="C5275" t="str">
        <f>_xlfn.XLOOKUP(B5275,'Country Master'!A:A,'Country Master'!B:B,"Not Found")</f>
        <v>India</v>
      </c>
      <c r="D5275" t="s">
        <v>3694</v>
      </c>
      <c r="E5275" t="s">
        <v>6519</v>
      </c>
      <c r="F5275" t="s">
        <v>6493</v>
      </c>
      <c r="G5275" t="s">
        <v>6492</v>
      </c>
      <c r="H5275">
        <v>77.069503400000002</v>
      </c>
      <c r="I5275">
        <v>28.6819199</v>
      </c>
      <c r="J5275" t="s">
        <v>1904</v>
      </c>
      <c r="K5275" cm="1">
        <f t="array" ref="K5275:R5275">_xlfn.XLOOKUP(A5275,KPIs!$A$2:$A$9552,KPIs!$B$2:$I$9552,"Not Found")</f>
        <v>100</v>
      </c>
      <c r="L5275" t="str">
        <v>Indian Rupees(Rs.)</v>
      </c>
      <c r="M5275" t="str">
        <v>No</v>
      </c>
      <c r="N5275" t="str">
        <v>No</v>
      </c>
      <c r="O5275">
        <v>1</v>
      </c>
      <c r="P5275">
        <v>0</v>
      </c>
      <c r="Q5275" t="str">
        <v>Not rated</v>
      </c>
      <c r="R5275">
        <v>0</v>
      </c>
    </row>
    <row r="5276" spans="1:18" x14ac:dyDescent="0.3">
      <c r="A5276">
        <v>9194</v>
      </c>
      <c r="B5276">
        <v>1</v>
      </c>
      <c r="C5276" t="str">
        <f>_xlfn.XLOOKUP(B5276,'Country Master'!A:A,'Country Master'!B:B,"Not Found")</f>
        <v>India</v>
      </c>
      <c r="D5276" t="s">
        <v>3694</v>
      </c>
      <c r="E5276" t="s">
        <v>6518</v>
      </c>
      <c r="F5276" t="s">
        <v>6493</v>
      </c>
      <c r="G5276" t="s">
        <v>6492</v>
      </c>
      <c r="H5276">
        <v>77.066295100000005</v>
      </c>
      <c r="I5276">
        <v>28.680105600000001</v>
      </c>
      <c r="J5276" t="s">
        <v>192</v>
      </c>
      <c r="K5276" cm="1">
        <f t="array" ref="K5276:R5276">_xlfn.XLOOKUP(A5276,KPIs!$A$2:$A$9552,KPIs!$B$2:$I$9552,"Not Found")</f>
        <v>100</v>
      </c>
      <c r="L5276" t="str">
        <v>Indian Rupees(Rs.)</v>
      </c>
      <c r="M5276" t="str">
        <v>No</v>
      </c>
      <c r="N5276" t="str">
        <v>No</v>
      </c>
      <c r="O5276">
        <v>1</v>
      </c>
      <c r="P5276">
        <v>0</v>
      </c>
      <c r="Q5276" t="str">
        <v>Not rated</v>
      </c>
      <c r="R5276">
        <v>0</v>
      </c>
    </row>
    <row r="5277" spans="1:18" x14ac:dyDescent="0.3">
      <c r="A5277">
        <v>304888</v>
      </c>
      <c r="B5277">
        <v>1</v>
      </c>
      <c r="C5277" t="str">
        <f>_xlfn.XLOOKUP(B5277,'Country Master'!A:A,'Country Master'!B:B,"Not Found")</f>
        <v>India</v>
      </c>
      <c r="D5277" t="s">
        <v>3694</v>
      </c>
      <c r="E5277" t="s">
        <v>6517</v>
      </c>
      <c r="F5277" t="s">
        <v>6493</v>
      </c>
      <c r="G5277" t="s">
        <v>6492</v>
      </c>
      <c r="H5277">
        <v>77.069083199999994</v>
      </c>
      <c r="I5277">
        <v>28.683329700000002</v>
      </c>
      <c r="J5277" t="s">
        <v>6516</v>
      </c>
      <c r="K5277" cm="1">
        <f t="array" ref="K5277:R5277">_xlfn.XLOOKUP(A5277,KPIs!$A$2:$A$9552,KPIs!$B$2:$I$9552,"Not Found")</f>
        <v>150</v>
      </c>
      <c r="L5277" t="str">
        <v>Indian Rupees(Rs.)</v>
      </c>
      <c r="M5277" t="str">
        <v>No</v>
      </c>
      <c r="N5277" t="str">
        <v>No</v>
      </c>
      <c r="O5277">
        <v>1</v>
      </c>
      <c r="P5277">
        <v>0</v>
      </c>
      <c r="Q5277" t="str">
        <v>Not rated</v>
      </c>
      <c r="R5277">
        <v>0</v>
      </c>
    </row>
    <row r="5278" spans="1:18" x14ac:dyDescent="0.3">
      <c r="A5278">
        <v>306177</v>
      </c>
      <c r="B5278">
        <v>1</v>
      </c>
      <c r="C5278" t="str">
        <f>_xlfn.XLOOKUP(B5278,'Country Master'!A:A,'Country Master'!B:B,"Not Found")</f>
        <v>India</v>
      </c>
      <c r="D5278" t="s">
        <v>3694</v>
      </c>
      <c r="E5278" t="s">
        <v>6515</v>
      </c>
      <c r="F5278" t="s">
        <v>6493</v>
      </c>
      <c r="G5278" t="s">
        <v>6492</v>
      </c>
      <c r="H5278">
        <v>77.071968799999993</v>
      </c>
      <c r="I5278">
        <v>28.69123205</v>
      </c>
      <c r="J5278" t="s">
        <v>1904</v>
      </c>
      <c r="K5278" cm="1">
        <f t="array" ref="K5278:R5278">_xlfn.XLOOKUP(A5278,KPIs!$A$2:$A$9552,KPIs!$B$2:$I$9552,"Not Found")</f>
        <v>200</v>
      </c>
      <c r="L5278" t="str">
        <v>Indian Rupees(Rs.)</v>
      </c>
      <c r="M5278" t="str">
        <v>No</v>
      </c>
      <c r="N5278" t="str">
        <v>No</v>
      </c>
      <c r="O5278">
        <v>1</v>
      </c>
      <c r="P5278">
        <v>0</v>
      </c>
      <c r="Q5278" t="str">
        <v>Not rated</v>
      </c>
      <c r="R5278">
        <v>0</v>
      </c>
    </row>
    <row r="5279" spans="1:18" x14ac:dyDescent="0.3">
      <c r="A5279">
        <v>18261708</v>
      </c>
      <c r="B5279">
        <v>1</v>
      </c>
      <c r="C5279" t="str">
        <f>_xlfn.XLOOKUP(B5279,'Country Master'!A:A,'Country Master'!B:B,"Not Found")</f>
        <v>India</v>
      </c>
      <c r="D5279" t="s">
        <v>3694</v>
      </c>
      <c r="E5279" t="s">
        <v>6514</v>
      </c>
      <c r="F5279" t="s">
        <v>6493</v>
      </c>
      <c r="G5279" t="s">
        <v>6492</v>
      </c>
      <c r="H5279">
        <v>77.0228319</v>
      </c>
      <c r="I5279">
        <v>28.646743799999999</v>
      </c>
      <c r="J5279" t="s">
        <v>1969</v>
      </c>
      <c r="K5279" cm="1">
        <f t="array" ref="K5279:R5279">_xlfn.XLOOKUP(A5279,KPIs!$A$2:$A$9552,KPIs!$B$2:$I$9552,"Not Found")</f>
        <v>400</v>
      </c>
      <c r="L5279" t="str">
        <v>Indian Rupees(Rs.)</v>
      </c>
      <c r="M5279" t="str">
        <v>No</v>
      </c>
      <c r="N5279" t="str">
        <v>No</v>
      </c>
      <c r="O5279">
        <v>1</v>
      </c>
      <c r="P5279">
        <v>0</v>
      </c>
      <c r="Q5279" t="str">
        <v>Not rated</v>
      </c>
      <c r="R5279">
        <v>0</v>
      </c>
    </row>
    <row r="5280" spans="1:18" x14ac:dyDescent="0.3">
      <c r="A5280">
        <v>9173</v>
      </c>
      <c r="B5280">
        <v>1</v>
      </c>
      <c r="C5280" t="str">
        <f>_xlfn.XLOOKUP(B5280,'Country Master'!A:A,'Country Master'!B:B,"Not Found")</f>
        <v>India</v>
      </c>
      <c r="D5280" t="s">
        <v>3694</v>
      </c>
      <c r="E5280" t="s">
        <v>6513</v>
      </c>
      <c r="F5280" t="s">
        <v>6493</v>
      </c>
      <c r="G5280" t="s">
        <v>6492</v>
      </c>
      <c r="H5280">
        <v>77.0625067</v>
      </c>
      <c r="I5280">
        <v>28.676145500000001</v>
      </c>
      <c r="J5280" t="s">
        <v>2657</v>
      </c>
      <c r="K5280" cm="1">
        <f t="array" ref="K5280:R5280">_xlfn.XLOOKUP(A5280,KPIs!$A$2:$A$9552,KPIs!$B$2:$I$9552,"Not Found")</f>
        <v>100</v>
      </c>
      <c r="L5280" t="str">
        <v>Indian Rupees(Rs.)</v>
      </c>
      <c r="M5280" t="str">
        <v>No</v>
      </c>
      <c r="N5280" t="str">
        <v>No</v>
      </c>
      <c r="O5280">
        <v>1</v>
      </c>
      <c r="P5280">
        <v>0</v>
      </c>
      <c r="Q5280" t="str">
        <v>Not rated</v>
      </c>
      <c r="R5280">
        <v>0</v>
      </c>
    </row>
    <row r="5281" spans="1:18" x14ac:dyDescent="0.3">
      <c r="A5281">
        <v>304831</v>
      </c>
      <c r="B5281">
        <v>1</v>
      </c>
      <c r="C5281" t="str">
        <f>_xlfn.XLOOKUP(B5281,'Country Master'!A:A,'Country Master'!B:B,"Not Found")</f>
        <v>India</v>
      </c>
      <c r="D5281" t="s">
        <v>3694</v>
      </c>
      <c r="E5281" t="s">
        <v>6512</v>
      </c>
      <c r="F5281" t="s">
        <v>6493</v>
      </c>
      <c r="G5281" t="s">
        <v>6492</v>
      </c>
      <c r="H5281">
        <v>77.070099970000001</v>
      </c>
      <c r="I5281">
        <v>28.686543230000002</v>
      </c>
      <c r="J5281" t="s">
        <v>1904</v>
      </c>
      <c r="K5281" cm="1">
        <f t="array" ref="K5281:R5281">_xlfn.XLOOKUP(A5281,KPIs!$A$2:$A$9552,KPIs!$B$2:$I$9552,"Not Found")</f>
        <v>200</v>
      </c>
      <c r="L5281" t="str">
        <v>Indian Rupees(Rs.)</v>
      </c>
      <c r="M5281" t="str">
        <v>No</v>
      </c>
      <c r="N5281" t="str">
        <v>No</v>
      </c>
      <c r="O5281">
        <v>1</v>
      </c>
      <c r="P5281">
        <v>0</v>
      </c>
      <c r="Q5281" t="str">
        <v>Not rated</v>
      </c>
      <c r="R5281">
        <v>0</v>
      </c>
    </row>
    <row r="5282" spans="1:18" x14ac:dyDescent="0.3">
      <c r="A5282">
        <v>9176</v>
      </c>
      <c r="B5282">
        <v>1</v>
      </c>
      <c r="C5282" t="str">
        <f>_xlfn.XLOOKUP(B5282,'Country Master'!A:A,'Country Master'!B:B,"Not Found")</f>
        <v>India</v>
      </c>
      <c r="D5282" t="s">
        <v>3694</v>
      </c>
      <c r="E5282" t="s">
        <v>6511</v>
      </c>
      <c r="F5282" t="s">
        <v>6493</v>
      </c>
      <c r="G5282" t="s">
        <v>6492</v>
      </c>
      <c r="H5282">
        <v>77.060823889999995</v>
      </c>
      <c r="I5282">
        <v>28.674395799999999</v>
      </c>
      <c r="J5282" t="s">
        <v>1904</v>
      </c>
      <c r="K5282" cm="1">
        <f t="array" ref="K5282:R5282">_xlfn.XLOOKUP(A5282,KPIs!$A$2:$A$9552,KPIs!$B$2:$I$9552,"Not Found")</f>
        <v>100</v>
      </c>
      <c r="L5282" t="str">
        <v>Indian Rupees(Rs.)</v>
      </c>
      <c r="M5282" t="str">
        <v>No</v>
      </c>
      <c r="N5282" t="str">
        <v>No</v>
      </c>
      <c r="O5282">
        <v>1</v>
      </c>
      <c r="P5282">
        <v>0</v>
      </c>
      <c r="Q5282" t="str">
        <v>Not rated</v>
      </c>
      <c r="R5282">
        <v>1</v>
      </c>
    </row>
    <row r="5283" spans="1:18" x14ac:dyDescent="0.3">
      <c r="A5283">
        <v>18233572</v>
      </c>
      <c r="B5283">
        <v>1</v>
      </c>
      <c r="C5283" t="str">
        <f>_xlfn.XLOOKUP(B5283,'Country Master'!A:A,'Country Master'!B:B,"Not Found")</f>
        <v>India</v>
      </c>
      <c r="D5283" t="s">
        <v>3694</v>
      </c>
      <c r="E5283" t="s">
        <v>6510</v>
      </c>
      <c r="F5283" t="s">
        <v>6493</v>
      </c>
      <c r="G5283" t="s">
        <v>6492</v>
      </c>
      <c r="H5283">
        <v>77.052860199999998</v>
      </c>
      <c r="I5283">
        <v>28.664641100000001</v>
      </c>
      <c r="J5283" t="s">
        <v>1969</v>
      </c>
      <c r="K5283" cm="1">
        <f t="array" ref="K5283:R5283">_xlfn.XLOOKUP(A5283,KPIs!$A$2:$A$9552,KPIs!$B$2:$I$9552,"Not Found")</f>
        <v>250</v>
      </c>
      <c r="L5283" t="str">
        <v>Indian Rupees(Rs.)</v>
      </c>
      <c r="M5283" t="str">
        <v>No</v>
      </c>
      <c r="N5283" t="str">
        <v>No</v>
      </c>
      <c r="O5283">
        <v>1</v>
      </c>
      <c r="P5283">
        <v>0</v>
      </c>
      <c r="Q5283" t="str">
        <v>Not rated</v>
      </c>
      <c r="R5283">
        <v>1</v>
      </c>
    </row>
    <row r="5284" spans="1:18" x14ac:dyDescent="0.3">
      <c r="A5284">
        <v>18464649</v>
      </c>
      <c r="B5284">
        <v>1</v>
      </c>
      <c r="C5284" t="str">
        <f>_xlfn.XLOOKUP(B5284,'Country Master'!A:A,'Country Master'!B:B,"Not Found")</f>
        <v>India</v>
      </c>
      <c r="D5284" t="s">
        <v>3694</v>
      </c>
      <c r="E5284" t="s">
        <v>6509</v>
      </c>
      <c r="F5284" t="s">
        <v>6493</v>
      </c>
      <c r="G5284" t="s">
        <v>6492</v>
      </c>
      <c r="H5284">
        <v>77.02514146</v>
      </c>
      <c r="I5284">
        <v>28.646695980000001</v>
      </c>
      <c r="J5284" t="s">
        <v>5737</v>
      </c>
      <c r="K5284" cm="1">
        <f t="array" ref="K5284:R5284">_xlfn.XLOOKUP(A5284,KPIs!$A$2:$A$9552,KPIs!$B$2:$I$9552,"Not Found")</f>
        <v>300</v>
      </c>
      <c r="L5284" t="str">
        <v>Indian Rupees(Rs.)</v>
      </c>
      <c r="M5284" t="str">
        <v>No</v>
      </c>
      <c r="N5284" t="str">
        <v>No</v>
      </c>
      <c r="O5284">
        <v>1</v>
      </c>
      <c r="P5284">
        <v>0</v>
      </c>
      <c r="Q5284" t="str">
        <v>Not rated</v>
      </c>
      <c r="R5284">
        <v>0</v>
      </c>
    </row>
    <row r="5285" spans="1:18" x14ac:dyDescent="0.3">
      <c r="A5285">
        <v>18375389</v>
      </c>
      <c r="B5285">
        <v>1</v>
      </c>
      <c r="C5285" t="str">
        <f>_xlfn.XLOOKUP(B5285,'Country Master'!A:A,'Country Master'!B:B,"Not Found")</f>
        <v>India</v>
      </c>
      <c r="D5285" t="s">
        <v>3694</v>
      </c>
      <c r="E5285" t="s">
        <v>6508</v>
      </c>
      <c r="F5285" t="s">
        <v>6493</v>
      </c>
      <c r="G5285" t="s">
        <v>6492</v>
      </c>
      <c r="H5285">
        <v>77.040718049999995</v>
      </c>
      <c r="I5285">
        <v>28.682094509999999</v>
      </c>
      <c r="J5285" t="s">
        <v>6507</v>
      </c>
      <c r="K5285" cm="1">
        <f t="array" ref="K5285:R5285">_xlfn.XLOOKUP(A5285,KPIs!$A$2:$A$9552,KPIs!$B$2:$I$9552,"Not Found")</f>
        <v>300</v>
      </c>
      <c r="L5285" t="str">
        <v>Indian Rupees(Rs.)</v>
      </c>
      <c r="M5285" t="str">
        <v>No</v>
      </c>
      <c r="N5285" t="str">
        <v>No</v>
      </c>
      <c r="O5285">
        <v>1</v>
      </c>
      <c r="P5285">
        <v>0</v>
      </c>
      <c r="Q5285" t="str">
        <v>Not rated</v>
      </c>
      <c r="R5285">
        <v>0</v>
      </c>
    </row>
    <row r="5286" spans="1:18" x14ac:dyDescent="0.3">
      <c r="A5286">
        <v>18466387</v>
      </c>
      <c r="B5286">
        <v>1</v>
      </c>
      <c r="C5286" t="str">
        <f>_xlfn.XLOOKUP(B5286,'Country Master'!A:A,'Country Master'!B:B,"Not Found")</f>
        <v>India</v>
      </c>
      <c r="D5286" t="s">
        <v>3694</v>
      </c>
      <c r="E5286" t="s">
        <v>6506</v>
      </c>
      <c r="F5286" t="s">
        <v>6493</v>
      </c>
      <c r="G5286" t="s">
        <v>6492</v>
      </c>
      <c r="H5286">
        <v>77.060346120000005</v>
      </c>
      <c r="I5286">
        <v>28.66742137</v>
      </c>
      <c r="J5286" t="s">
        <v>3709</v>
      </c>
      <c r="K5286" cm="1">
        <f t="array" ref="K5286:R5286">_xlfn.XLOOKUP(A5286,KPIs!$A$2:$A$9552,KPIs!$B$2:$I$9552,"Not Found")</f>
        <v>250</v>
      </c>
      <c r="L5286" t="str">
        <v>Indian Rupees(Rs.)</v>
      </c>
      <c r="M5286" t="str">
        <v>No</v>
      </c>
      <c r="N5286" t="str">
        <v>No</v>
      </c>
      <c r="O5286">
        <v>1</v>
      </c>
      <c r="P5286">
        <v>0</v>
      </c>
      <c r="Q5286" t="str">
        <v>Not rated</v>
      </c>
      <c r="R5286">
        <v>0</v>
      </c>
    </row>
    <row r="5287" spans="1:18" x14ac:dyDescent="0.3">
      <c r="A5287">
        <v>304782</v>
      </c>
      <c r="B5287">
        <v>1</v>
      </c>
      <c r="C5287" t="str">
        <f>_xlfn.XLOOKUP(B5287,'Country Master'!A:A,'Country Master'!B:B,"Not Found")</f>
        <v>India</v>
      </c>
      <c r="D5287" t="s">
        <v>3694</v>
      </c>
      <c r="E5287" t="s">
        <v>6505</v>
      </c>
      <c r="F5287" t="s">
        <v>6493</v>
      </c>
      <c r="G5287" t="s">
        <v>6492</v>
      </c>
      <c r="H5287">
        <v>77.072183300000006</v>
      </c>
      <c r="I5287">
        <v>28.653602200000002</v>
      </c>
      <c r="J5287" t="s">
        <v>1904</v>
      </c>
      <c r="K5287" cm="1">
        <f t="array" ref="K5287:R5287">_xlfn.XLOOKUP(A5287,KPIs!$A$2:$A$9552,KPIs!$B$2:$I$9552,"Not Found")</f>
        <v>150</v>
      </c>
      <c r="L5287" t="str">
        <v>Indian Rupees(Rs.)</v>
      </c>
      <c r="M5287" t="str">
        <v>No</v>
      </c>
      <c r="N5287" t="str">
        <v>No</v>
      </c>
      <c r="O5287">
        <v>1</v>
      </c>
      <c r="P5287">
        <v>0</v>
      </c>
      <c r="Q5287" t="str">
        <v>Not rated</v>
      </c>
      <c r="R5287">
        <v>0</v>
      </c>
    </row>
    <row r="5288" spans="1:18" x14ac:dyDescent="0.3">
      <c r="A5288">
        <v>18261719</v>
      </c>
      <c r="B5288">
        <v>1</v>
      </c>
      <c r="C5288" t="str">
        <f>_xlfn.XLOOKUP(B5288,'Country Master'!A:A,'Country Master'!B:B,"Not Found")</f>
        <v>India</v>
      </c>
      <c r="D5288" t="s">
        <v>3694</v>
      </c>
      <c r="E5288" t="s">
        <v>6504</v>
      </c>
      <c r="F5288" t="s">
        <v>6493</v>
      </c>
      <c r="G5288" t="s">
        <v>6492</v>
      </c>
      <c r="H5288">
        <v>77.071354299999996</v>
      </c>
      <c r="I5288">
        <v>28.652987400000001</v>
      </c>
      <c r="J5288" t="s">
        <v>2044</v>
      </c>
      <c r="K5288" cm="1">
        <f t="array" ref="K5288:R5288">_xlfn.XLOOKUP(A5288,KPIs!$A$2:$A$9552,KPIs!$B$2:$I$9552,"Not Found")</f>
        <v>350</v>
      </c>
      <c r="L5288" t="str">
        <v>Indian Rupees(Rs.)</v>
      </c>
      <c r="M5288" t="str">
        <v>No</v>
      </c>
      <c r="N5288" t="str">
        <v>No</v>
      </c>
      <c r="O5288">
        <v>1</v>
      </c>
      <c r="P5288">
        <v>0</v>
      </c>
      <c r="Q5288" t="str">
        <v>Not rated</v>
      </c>
      <c r="R5288">
        <v>0</v>
      </c>
    </row>
    <row r="5289" spans="1:18" x14ac:dyDescent="0.3">
      <c r="A5289">
        <v>18466389</v>
      </c>
      <c r="B5289">
        <v>1</v>
      </c>
      <c r="C5289" t="str">
        <f>_xlfn.XLOOKUP(B5289,'Country Master'!A:A,'Country Master'!B:B,"Not Found")</f>
        <v>India</v>
      </c>
      <c r="D5289" t="s">
        <v>3694</v>
      </c>
      <c r="E5289" t="s">
        <v>6503</v>
      </c>
      <c r="F5289" t="s">
        <v>6493</v>
      </c>
      <c r="G5289" t="s">
        <v>6492</v>
      </c>
      <c r="H5289">
        <v>77.081715610000003</v>
      </c>
      <c r="I5289">
        <v>28.692523779999998</v>
      </c>
      <c r="J5289" t="s">
        <v>2400</v>
      </c>
      <c r="K5289" cm="1">
        <f t="array" ref="K5289:R5289">_xlfn.XLOOKUP(A5289,KPIs!$A$2:$A$9552,KPIs!$B$2:$I$9552,"Not Found")</f>
        <v>250</v>
      </c>
      <c r="L5289" t="str">
        <v>Indian Rupees(Rs.)</v>
      </c>
      <c r="M5289" t="str">
        <v>No</v>
      </c>
      <c r="N5289" t="str">
        <v>No</v>
      </c>
      <c r="O5289">
        <v>1</v>
      </c>
      <c r="P5289">
        <v>0</v>
      </c>
      <c r="Q5289" t="str">
        <v>Not rated</v>
      </c>
      <c r="R5289">
        <v>0</v>
      </c>
    </row>
    <row r="5290" spans="1:18" x14ac:dyDescent="0.3">
      <c r="A5290">
        <v>18378051</v>
      </c>
      <c r="B5290">
        <v>1</v>
      </c>
      <c r="C5290" t="str">
        <f>_xlfn.XLOOKUP(B5290,'Country Master'!A:A,'Country Master'!B:B,"Not Found")</f>
        <v>India</v>
      </c>
      <c r="D5290" t="s">
        <v>3694</v>
      </c>
      <c r="E5290" t="s">
        <v>6502</v>
      </c>
      <c r="F5290" t="s">
        <v>6493</v>
      </c>
      <c r="G5290" t="s">
        <v>6492</v>
      </c>
      <c r="H5290">
        <v>77.067284400000005</v>
      </c>
      <c r="I5290">
        <v>28.681275599999999</v>
      </c>
      <c r="J5290" t="s">
        <v>1904</v>
      </c>
      <c r="K5290" cm="1">
        <f t="array" ref="K5290:R5290">_xlfn.XLOOKUP(A5290,KPIs!$A$2:$A$9552,KPIs!$B$2:$I$9552,"Not Found")</f>
        <v>350</v>
      </c>
      <c r="L5290" t="str">
        <v>Indian Rupees(Rs.)</v>
      </c>
      <c r="M5290" t="str">
        <v>No</v>
      </c>
      <c r="N5290" t="str">
        <v>No</v>
      </c>
      <c r="O5290">
        <v>1</v>
      </c>
      <c r="P5290">
        <v>0</v>
      </c>
      <c r="Q5290" t="str">
        <v>Not rated</v>
      </c>
      <c r="R5290">
        <v>0</v>
      </c>
    </row>
    <row r="5291" spans="1:18" x14ac:dyDescent="0.3">
      <c r="A5291">
        <v>7484</v>
      </c>
      <c r="B5291">
        <v>1</v>
      </c>
      <c r="C5291" t="str">
        <f>_xlfn.XLOOKUP(B5291,'Country Master'!A:A,'Country Master'!B:B,"Not Found")</f>
        <v>India</v>
      </c>
      <c r="D5291" t="s">
        <v>3694</v>
      </c>
      <c r="E5291" t="s">
        <v>6501</v>
      </c>
      <c r="F5291" t="s">
        <v>6493</v>
      </c>
      <c r="G5291" t="s">
        <v>6492</v>
      </c>
      <c r="H5291">
        <v>77.053747999999999</v>
      </c>
      <c r="I5291">
        <v>28.665389999999999</v>
      </c>
      <c r="J5291" t="s">
        <v>1904</v>
      </c>
      <c r="K5291" cm="1">
        <f t="array" ref="K5291:R5291">_xlfn.XLOOKUP(A5291,KPIs!$A$2:$A$9552,KPIs!$B$2:$I$9552,"Not Found")</f>
        <v>150</v>
      </c>
      <c r="L5291" t="str">
        <v>Indian Rupees(Rs.)</v>
      </c>
      <c r="M5291" t="str">
        <v>No</v>
      </c>
      <c r="N5291" t="str">
        <v>No</v>
      </c>
      <c r="O5291">
        <v>1</v>
      </c>
      <c r="P5291">
        <v>0</v>
      </c>
      <c r="Q5291" t="str">
        <v>Not rated</v>
      </c>
      <c r="R5291">
        <v>1</v>
      </c>
    </row>
    <row r="5292" spans="1:18" x14ac:dyDescent="0.3">
      <c r="A5292">
        <v>18464634</v>
      </c>
      <c r="B5292">
        <v>1</v>
      </c>
      <c r="C5292" t="str">
        <f>_xlfn.XLOOKUP(B5292,'Country Master'!A:A,'Country Master'!B:B,"Not Found")</f>
        <v>India</v>
      </c>
      <c r="D5292" t="s">
        <v>3694</v>
      </c>
      <c r="E5292" t="s">
        <v>6500</v>
      </c>
      <c r="F5292" t="s">
        <v>6493</v>
      </c>
      <c r="G5292" t="s">
        <v>6492</v>
      </c>
      <c r="H5292">
        <v>77.069317440000006</v>
      </c>
      <c r="I5292">
        <v>28.68172684</v>
      </c>
      <c r="J5292" t="s">
        <v>2368</v>
      </c>
      <c r="K5292" cm="1">
        <f t="array" ref="K5292:R5292">_xlfn.XLOOKUP(A5292,KPIs!$A$2:$A$9552,KPIs!$B$2:$I$9552,"Not Found")</f>
        <v>250</v>
      </c>
      <c r="L5292" t="str">
        <v>Indian Rupees(Rs.)</v>
      </c>
      <c r="M5292" t="str">
        <v>No</v>
      </c>
      <c r="N5292" t="str">
        <v>No</v>
      </c>
      <c r="O5292">
        <v>1</v>
      </c>
      <c r="P5292">
        <v>0</v>
      </c>
      <c r="Q5292" t="str">
        <v>Not rated</v>
      </c>
      <c r="R5292">
        <v>0</v>
      </c>
    </row>
    <row r="5293" spans="1:18" x14ac:dyDescent="0.3">
      <c r="A5293">
        <v>18464647</v>
      </c>
      <c r="B5293">
        <v>1</v>
      </c>
      <c r="C5293" t="str">
        <f>_xlfn.XLOOKUP(B5293,'Country Master'!A:A,'Country Master'!B:B,"Not Found")</f>
        <v>India</v>
      </c>
      <c r="D5293" t="s">
        <v>3694</v>
      </c>
      <c r="E5293" t="s">
        <v>6499</v>
      </c>
      <c r="F5293" t="s">
        <v>6493</v>
      </c>
      <c r="G5293" t="s">
        <v>6492</v>
      </c>
      <c r="H5293">
        <v>77.023352759999995</v>
      </c>
      <c r="I5293">
        <v>28.647120560000001</v>
      </c>
      <c r="J5293" t="s">
        <v>2068</v>
      </c>
      <c r="K5293" cm="1">
        <f t="array" ref="K5293:R5293">_xlfn.XLOOKUP(A5293,KPIs!$A$2:$A$9552,KPIs!$B$2:$I$9552,"Not Found")</f>
        <v>200</v>
      </c>
      <c r="L5293" t="str">
        <v>Indian Rupees(Rs.)</v>
      </c>
      <c r="M5293" t="str">
        <v>No</v>
      </c>
      <c r="N5293" t="str">
        <v>No</v>
      </c>
      <c r="O5293">
        <v>1</v>
      </c>
      <c r="P5293">
        <v>0</v>
      </c>
      <c r="Q5293" t="str">
        <v>Not rated</v>
      </c>
      <c r="R5293">
        <v>0</v>
      </c>
    </row>
    <row r="5294" spans="1:18" x14ac:dyDescent="0.3">
      <c r="A5294">
        <v>18371391</v>
      </c>
      <c r="B5294">
        <v>1</v>
      </c>
      <c r="C5294" t="str">
        <f>_xlfn.XLOOKUP(B5294,'Country Master'!A:A,'Country Master'!B:B,"Not Found")</f>
        <v>India</v>
      </c>
      <c r="D5294" t="s">
        <v>3694</v>
      </c>
      <c r="E5294" t="s">
        <v>6498</v>
      </c>
      <c r="F5294" t="s">
        <v>6493</v>
      </c>
      <c r="G5294" t="s">
        <v>6492</v>
      </c>
      <c r="H5294">
        <v>77.064275600000002</v>
      </c>
      <c r="I5294">
        <v>28.677968499999999</v>
      </c>
      <c r="J5294" t="s">
        <v>1906</v>
      </c>
      <c r="K5294" cm="1">
        <f t="array" ref="K5294:R5294">_xlfn.XLOOKUP(A5294,KPIs!$A$2:$A$9552,KPIs!$B$2:$I$9552,"Not Found")</f>
        <v>100</v>
      </c>
      <c r="L5294" t="str">
        <v>Indian Rupees(Rs.)</v>
      </c>
      <c r="M5294" t="str">
        <v>No</v>
      </c>
      <c r="N5294" t="str">
        <v>No</v>
      </c>
      <c r="O5294">
        <v>1</v>
      </c>
      <c r="P5294">
        <v>0</v>
      </c>
      <c r="Q5294" t="str">
        <v>Not rated</v>
      </c>
      <c r="R5294">
        <v>0</v>
      </c>
    </row>
    <row r="5295" spans="1:18" x14ac:dyDescent="0.3">
      <c r="A5295">
        <v>18017240</v>
      </c>
      <c r="B5295">
        <v>1</v>
      </c>
      <c r="C5295" t="str">
        <f>_xlfn.XLOOKUP(B5295,'Country Master'!A:A,'Country Master'!B:B,"Not Found")</f>
        <v>India</v>
      </c>
      <c r="D5295" t="s">
        <v>3694</v>
      </c>
      <c r="E5295" t="s">
        <v>6497</v>
      </c>
      <c r="F5295" t="s">
        <v>6493</v>
      </c>
      <c r="G5295" t="s">
        <v>6492</v>
      </c>
      <c r="H5295">
        <v>77.064828000000006</v>
      </c>
      <c r="I5295">
        <v>28.678401999999998</v>
      </c>
      <c r="J5295" t="s">
        <v>1904</v>
      </c>
      <c r="K5295" cm="1">
        <f t="array" ref="K5295:R5295">_xlfn.XLOOKUP(A5295,KPIs!$A$2:$A$9552,KPIs!$B$2:$I$9552,"Not Found")</f>
        <v>200</v>
      </c>
      <c r="L5295" t="str">
        <v>Indian Rupees(Rs.)</v>
      </c>
      <c r="M5295" t="str">
        <v>No</v>
      </c>
      <c r="N5295" t="str">
        <v>No</v>
      </c>
      <c r="O5295">
        <v>1</v>
      </c>
      <c r="P5295">
        <v>0</v>
      </c>
      <c r="Q5295" t="str">
        <v>Not rated</v>
      </c>
      <c r="R5295">
        <v>1</v>
      </c>
    </row>
    <row r="5296" spans="1:18" x14ac:dyDescent="0.3">
      <c r="A5296">
        <v>18464640</v>
      </c>
      <c r="B5296">
        <v>1</v>
      </c>
      <c r="C5296" t="str">
        <f>_xlfn.XLOOKUP(B5296,'Country Master'!A:A,'Country Master'!B:B,"Not Found")</f>
        <v>India</v>
      </c>
      <c r="D5296" t="s">
        <v>3694</v>
      </c>
      <c r="E5296" t="s">
        <v>6496</v>
      </c>
      <c r="F5296" t="s">
        <v>6493</v>
      </c>
      <c r="G5296" t="s">
        <v>6492</v>
      </c>
      <c r="H5296">
        <v>77.064136079999997</v>
      </c>
      <c r="I5296">
        <v>28.677998290000001</v>
      </c>
      <c r="J5296" t="s">
        <v>177</v>
      </c>
      <c r="K5296" cm="1">
        <f t="array" ref="K5296:R5296">_xlfn.XLOOKUP(A5296,KPIs!$A$2:$A$9552,KPIs!$B$2:$I$9552,"Not Found")</f>
        <v>350</v>
      </c>
      <c r="L5296" t="str">
        <v>Indian Rupees(Rs.)</v>
      </c>
      <c r="M5296" t="str">
        <v>No</v>
      </c>
      <c r="N5296" t="str">
        <v>No</v>
      </c>
      <c r="O5296">
        <v>1</v>
      </c>
      <c r="P5296">
        <v>0</v>
      </c>
      <c r="Q5296" t="str">
        <v>Not rated</v>
      </c>
      <c r="R5296">
        <v>0</v>
      </c>
    </row>
    <row r="5297" spans="1:18" x14ac:dyDescent="0.3">
      <c r="A5297">
        <v>18261161</v>
      </c>
      <c r="B5297">
        <v>1</v>
      </c>
      <c r="C5297" t="str">
        <f>_xlfn.XLOOKUP(B5297,'Country Master'!A:A,'Country Master'!B:B,"Not Found")</f>
        <v>India</v>
      </c>
      <c r="D5297" t="s">
        <v>3694</v>
      </c>
      <c r="E5297" t="s">
        <v>6495</v>
      </c>
      <c r="F5297" t="s">
        <v>6493</v>
      </c>
      <c r="G5297" t="s">
        <v>6492</v>
      </c>
      <c r="H5297">
        <v>77.062679599999996</v>
      </c>
      <c r="I5297">
        <v>28.6763063</v>
      </c>
      <c r="J5297" t="s">
        <v>1888</v>
      </c>
      <c r="K5297" cm="1">
        <f t="array" ref="K5297:R5297">_xlfn.XLOOKUP(A5297,KPIs!$A$2:$A$9552,KPIs!$B$2:$I$9552,"Not Found")</f>
        <v>400</v>
      </c>
      <c r="L5297" t="str">
        <v>Indian Rupees(Rs.)</v>
      </c>
      <c r="M5297" t="str">
        <v>No</v>
      </c>
      <c r="N5297" t="str">
        <v>No</v>
      </c>
      <c r="O5297">
        <v>1</v>
      </c>
      <c r="P5297">
        <v>0</v>
      </c>
      <c r="Q5297" t="str">
        <v>Not rated</v>
      </c>
      <c r="R5297">
        <v>0</v>
      </c>
    </row>
    <row r="5298" spans="1:18" x14ac:dyDescent="0.3">
      <c r="A5298">
        <v>18464638</v>
      </c>
      <c r="B5298">
        <v>1</v>
      </c>
      <c r="C5298" t="str">
        <f>_xlfn.XLOOKUP(B5298,'Country Master'!A:A,'Country Master'!B:B,"Not Found")</f>
        <v>India</v>
      </c>
      <c r="D5298" t="s">
        <v>3694</v>
      </c>
      <c r="E5298" t="s">
        <v>6494</v>
      </c>
      <c r="F5298" t="s">
        <v>6493</v>
      </c>
      <c r="G5298" t="s">
        <v>6492</v>
      </c>
      <c r="H5298">
        <v>77.065434600000003</v>
      </c>
      <c r="I5298">
        <v>28.67898074</v>
      </c>
      <c r="J5298" t="s">
        <v>1897</v>
      </c>
      <c r="K5298" cm="1">
        <f t="array" ref="K5298:R5298">_xlfn.XLOOKUP(A5298,KPIs!$A$2:$A$9552,KPIs!$B$2:$I$9552,"Not Found")</f>
        <v>300</v>
      </c>
      <c r="L5298" t="str">
        <v>Indian Rupees(Rs.)</v>
      </c>
      <c r="M5298" t="str">
        <v>No</v>
      </c>
      <c r="N5298" t="str">
        <v>No</v>
      </c>
      <c r="O5298">
        <v>1</v>
      </c>
      <c r="P5298">
        <v>0</v>
      </c>
      <c r="Q5298" t="str">
        <v>Not rated</v>
      </c>
      <c r="R5298">
        <v>0</v>
      </c>
    </row>
    <row r="5299" spans="1:18" x14ac:dyDescent="0.3">
      <c r="A5299">
        <v>302694</v>
      </c>
      <c r="B5299">
        <v>1</v>
      </c>
      <c r="C5299" t="str">
        <f>_xlfn.XLOOKUP(B5299,'Country Master'!A:A,'Country Master'!B:B,"Not Found")</f>
        <v>India</v>
      </c>
      <c r="D5299" t="s">
        <v>3694</v>
      </c>
      <c r="E5299" t="s">
        <v>6491</v>
      </c>
      <c r="F5299" t="s">
        <v>6433</v>
      </c>
      <c r="G5299" t="s">
        <v>6432</v>
      </c>
      <c r="H5299">
        <v>77.138479399999994</v>
      </c>
      <c r="I5299">
        <v>28.632181200000002</v>
      </c>
      <c r="J5299" t="s">
        <v>2657</v>
      </c>
      <c r="K5299" cm="1">
        <f t="array" ref="K5299:R5299">_xlfn.XLOOKUP(A5299,KPIs!$A$2:$A$9552,KPIs!$B$2:$I$9552,"Not Found")</f>
        <v>150</v>
      </c>
      <c r="L5299" t="str">
        <v>Indian Rupees(Rs.)</v>
      </c>
      <c r="M5299" t="str">
        <v>No</v>
      </c>
      <c r="N5299" t="str">
        <v>No</v>
      </c>
      <c r="O5299">
        <v>1</v>
      </c>
      <c r="P5299">
        <v>3</v>
      </c>
      <c r="Q5299" t="str">
        <v>Average</v>
      </c>
      <c r="R5299">
        <v>8</v>
      </c>
    </row>
    <row r="5300" spans="1:18" x14ac:dyDescent="0.3">
      <c r="A5300">
        <v>18358184</v>
      </c>
      <c r="B5300">
        <v>1</v>
      </c>
      <c r="C5300" t="str">
        <f>_xlfn.XLOOKUP(B5300,'Country Master'!A:A,'Country Master'!B:B,"Not Found")</f>
        <v>India</v>
      </c>
      <c r="D5300" t="s">
        <v>3694</v>
      </c>
      <c r="E5300" t="s">
        <v>6490</v>
      </c>
      <c r="F5300" t="s">
        <v>6433</v>
      </c>
      <c r="G5300" t="s">
        <v>6432</v>
      </c>
      <c r="H5300">
        <v>77.136724000000001</v>
      </c>
      <c r="I5300">
        <v>28.628252799999999</v>
      </c>
      <c r="J5300" t="s">
        <v>1888</v>
      </c>
      <c r="K5300" cm="1">
        <f t="array" ref="K5300:R5300">_xlfn.XLOOKUP(A5300,KPIs!$A$2:$A$9552,KPIs!$B$2:$I$9552,"Not Found")</f>
        <v>500</v>
      </c>
      <c r="L5300" t="str">
        <v>Indian Rupees(Rs.)</v>
      </c>
      <c r="M5300" t="str">
        <v>No</v>
      </c>
      <c r="N5300" t="str">
        <v>Yes</v>
      </c>
      <c r="O5300">
        <v>2</v>
      </c>
      <c r="P5300">
        <v>3.4</v>
      </c>
      <c r="Q5300" t="str">
        <v>Average</v>
      </c>
      <c r="R5300">
        <v>23</v>
      </c>
    </row>
    <row r="5301" spans="1:18" x14ac:dyDescent="0.3">
      <c r="A5301">
        <v>8715</v>
      </c>
      <c r="B5301">
        <v>1</v>
      </c>
      <c r="C5301" t="str">
        <f>_xlfn.XLOOKUP(B5301,'Country Master'!A:A,'Country Master'!B:B,"Not Found")</f>
        <v>India</v>
      </c>
      <c r="D5301" t="s">
        <v>3694</v>
      </c>
      <c r="E5301" t="s">
        <v>6489</v>
      </c>
      <c r="F5301" t="s">
        <v>6433</v>
      </c>
      <c r="G5301" t="s">
        <v>6432</v>
      </c>
      <c r="H5301">
        <v>77.138432300000005</v>
      </c>
      <c r="I5301">
        <v>28.6324507</v>
      </c>
      <c r="J5301" t="s">
        <v>6488</v>
      </c>
      <c r="K5301" cm="1">
        <f t="array" ref="K5301:R5301">_xlfn.XLOOKUP(A5301,KPIs!$A$2:$A$9552,KPIs!$B$2:$I$9552,"Not Found")</f>
        <v>200</v>
      </c>
      <c r="L5301" t="str">
        <v>Indian Rupees(Rs.)</v>
      </c>
      <c r="M5301" t="str">
        <v>No</v>
      </c>
      <c r="N5301" t="str">
        <v>No</v>
      </c>
      <c r="O5301">
        <v>1</v>
      </c>
      <c r="P5301">
        <v>3</v>
      </c>
      <c r="Q5301" t="str">
        <v>Average</v>
      </c>
      <c r="R5301">
        <v>7</v>
      </c>
    </row>
    <row r="5302" spans="1:18" x14ac:dyDescent="0.3">
      <c r="A5302">
        <v>641</v>
      </c>
      <c r="B5302">
        <v>1</v>
      </c>
      <c r="C5302" t="str">
        <f>_xlfn.XLOOKUP(B5302,'Country Master'!A:A,'Country Master'!B:B,"Not Found")</f>
        <v>India</v>
      </c>
      <c r="D5302" t="s">
        <v>3694</v>
      </c>
      <c r="E5302" t="s">
        <v>6487</v>
      </c>
      <c r="F5302" t="s">
        <v>6433</v>
      </c>
      <c r="G5302" t="s">
        <v>6432</v>
      </c>
      <c r="H5302">
        <v>77.136796599999997</v>
      </c>
      <c r="I5302">
        <v>28.628709700000002</v>
      </c>
      <c r="J5302" t="s">
        <v>194</v>
      </c>
      <c r="K5302" cm="1">
        <f t="array" ref="K5302:R5302">_xlfn.XLOOKUP(A5302,KPIs!$A$2:$A$9552,KPIs!$B$2:$I$9552,"Not Found")</f>
        <v>450</v>
      </c>
      <c r="L5302" t="str">
        <v>Indian Rupees(Rs.)</v>
      </c>
      <c r="M5302" t="str">
        <v>No</v>
      </c>
      <c r="N5302" t="str">
        <v>No</v>
      </c>
      <c r="O5302">
        <v>1</v>
      </c>
      <c r="P5302">
        <v>2.6</v>
      </c>
      <c r="Q5302" t="str">
        <v>Average</v>
      </c>
      <c r="R5302">
        <v>23</v>
      </c>
    </row>
    <row r="5303" spans="1:18" x14ac:dyDescent="0.3">
      <c r="A5303">
        <v>308033</v>
      </c>
      <c r="B5303">
        <v>1</v>
      </c>
      <c r="C5303" t="str">
        <f>_xlfn.XLOOKUP(B5303,'Country Master'!A:A,'Country Master'!B:B,"Not Found")</f>
        <v>India</v>
      </c>
      <c r="D5303" t="s">
        <v>3694</v>
      </c>
      <c r="E5303" t="s">
        <v>6486</v>
      </c>
      <c r="F5303" t="s">
        <v>6433</v>
      </c>
      <c r="G5303" t="s">
        <v>6432</v>
      </c>
      <c r="H5303">
        <v>77.146270099999995</v>
      </c>
      <c r="I5303">
        <v>28.627629200000001</v>
      </c>
      <c r="J5303" t="s">
        <v>269</v>
      </c>
      <c r="K5303" cm="1">
        <f t="array" ref="K5303:R5303">_xlfn.XLOOKUP(A5303,KPIs!$A$2:$A$9552,KPIs!$B$2:$I$9552,"Not Found")</f>
        <v>300</v>
      </c>
      <c r="L5303" t="str">
        <v>Indian Rupees(Rs.)</v>
      </c>
      <c r="M5303" t="str">
        <v>No</v>
      </c>
      <c r="N5303" t="str">
        <v>No</v>
      </c>
      <c r="O5303">
        <v>1</v>
      </c>
      <c r="P5303">
        <v>2.9</v>
      </c>
      <c r="Q5303" t="str">
        <v>Average</v>
      </c>
      <c r="R5303">
        <v>4</v>
      </c>
    </row>
    <row r="5304" spans="1:18" x14ac:dyDescent="0.3">
      <c r="A5304">
        <v>307099</v>
      </c>
      <c r="B5304">
        <v>1</v>
      </c>
      <c r="C5304" t="str">
        <f>_xlfn.XLOOKUP(B5304,'Country Master'!A:A,'Country Master'!B:B,"Not Found")</f>
        <v>India</v>
      </c>
      <c r="D5304" t="s">
        <v>3694</v>
      </c>
      <c r="E5304" t="s">
        <v>6485</v>
      </c>
      <c r="F5304" t="s">
        <v>6433</v>
      </c>
      <c r="G5304" t="s">
        <v>6432</v>
      </c>
      <c r="H5304">
        <v>77.137174000000002</v>
      </c>
      <c r="I5304">
        <v>28.628999</v>
      </c>
      <c r="J5304" t="s">
        <v>1631</v>
      </c>
      <c r="K5304" cm="1">
        <f t="array" ref="K5304:R5304">_xlfn.XLOOKUP(A5304,KPIs!$A$2:$A$9552,KPIs!$B$2:$I$9552,"Not Found")</f>
        <v>150</v>
      </c>
      <c r="L5304" t="str">
        <v>Indian Rupees(Rs.)</v>
      </c>
      <c r="M5304" t="str">
        <v>No</v>
      </c>
      <c r="N5304" t="str">
        <v>No</v>
      </c>
      <c r="O5304">
        <v>1</v>
      </c>
      <c r="P5304">
        <v>3.2</v>
      </c>
      <c r="Q5304" t="str">
        <v>Average</v>
      </c>
      <c r="R5304">
        <v>15</v>
      </c>
    </row>
    <row r="5305" spans="1:18" x14ac:dyDescent="0.3">
      <c r="A5305">
        <v>18312575</v>
      </c>
      <c r="B5305">
        <v>1</v>
      </c>
      <c r="C5305" t="str">
        <f>_xlfn.XLOOKUP(B5305,'Country Master'!A:A,'Country Master'!B:B,"Not Found")</f>
        <v>India</v>
      </c>
      <c r="D5305" t="s">
        <v>3694</v>
      </c>
      <c r="E5305" t="s">
        <v>6484</v>
      </c>
      <c r="F5305" t="s">
        <v>6433</v>
      </c>
      <c r="G5305" t="s">
        <v>6432</v>
      </c>
      <c r="H5305">
        <v>77.134165100000004</v>
      </c>
      <c r="I5305">
        <v>28.625693900000002</v>
      </c>
      <c r="J5305" t="s">
        <v>1867</v>
      </c>
      <c r="K5305" cm="1">
        <f t="array" ref="K5305:R5305">_xlfn.XLOOKUP(A5305,KPIs!$A$2:$A$9552,KPIs!$B$2:$I$9552,"Not Found")</f>
        <v>500</v>
      </c>
      <c r="L5305" t="str">
        <v>Indian Rupees(Rs.)</v>
      </c>
      <c r="M5305" t="str">
        <v>No</v>
      </c>
      <c r="N5305" t="str">
        <v>No</v>
      </c>
      <c r="O5305">
        <v>2</v>
      </c>
      <c r="P5305">
        <v>3</v>
      </c>
      <c r="Q5305" t="str">
        <v>Average</v>
      </c>
      <c r="R5305">
        <v>4</v>
      </c>
    </row>
    <row r="5306" spans="1:18" x14ac:dyDescent="0.3">
      <c r="A5306">
        <v>18312652</v>
      </c>
      <c r="B5306">
        <v>1</v>
      </c>
      <c r="C5306" t="str">
        <f>_xlfn.XLOOKUP(B5306,'Country Master'!A:A,'Country Master'!B:B,"Not Found")</f>
        <v>India</v>
      </c>
      <c r="D5306" t="s">
        <v>3694</v>
      </c>
      <c r="E5306" t="s">
        <v>6483</v>
      </c>
      <c r="F5306" t="s">
        <v>6433</v>
      </c>
      <c r="G5306" t="s">
        <v>6432</v>
      </c>
      <c r="H5306">
        <v>77.135444100000001</v>
      </c>
      <c r="I5306">
        <v>28.6233571</v>
      </c>
      <c r="J5306" t="s">
        <v>2028</v>
      </c>
      <c r="K5306" cm="1">
        <f t="array" ref="K5306:R5306">_xlfn.XLOOKUP(A5306,KPIs!$A$2:$A$9552,KPIs!$B$2:$I$9552,"Not Found")</f>
        <v>350</v>
      </c>
      <c r="L5306" t="str">
        <v>Indian Rupees(Rs.)</v>
      </c>
      <c r="M5306" t="str">
        <v>No</v>
      </c>
      <c r="N5306" t="str">
        <v>No</v>
      </c>
      <c r="O5306">
        <v>1</v>
      </c>
      <c r="P5306">
        <v>3.1</v>
      </c>
      <c r="Q5306" t="str">
        <v>Average</v>
      </c>
      <c r="R5306">
        <v>13</v>
      </c>
    </row>
    <row r="5307" spans="1:18" x14ac:dyDescent="0.3">
      <c r="A5307">
        <v>310666</v>
      </c>
      <c r="B5307">
        <v>1</v>
      </c>
      <c r="C5307" t="str">
        <f>_xlfn.XLOOKUP(B5307,'Country Master'!A:A,'Country Master'!B:B,"Not Found")</f>
        <v>India</v>
      </c>
      <c r="D5307" t="s">
        <v>3694</v>
      </c>
      <c r="E5307" t="s">
        <v>6482</v>
      </c>
      <c r="F5307" t="s">
        <v>6433</v>
      </c>
      <c r="G5307" t="s">
        <v>6432</v>
      </c>
      <c r="H5307">
        <v>77.138417500000003</v>
      </c>
      <c r="I5307">
        <v>28.630949300000001</v>
      </c>
      <c r="J5307" t="s">
        <v>1875</v>
      </c>
      <c r="K5307" cm="1">
        <f t="array" ref="K5307:R5307">_xlfn.XLOOKUP(A5307,KPIs!$A$2:$A$9552,KPIs!$B$2:$I$9552,"Not Found")</f>
        <v>750</v>
      </c>
      <c r="L5307" t="str">
        <v>Indian Rupees(Rs.)</v>
      </c>
      <c r="M5307" t="str">
        <v>No</v>
      </c>
      <c r="N5307" t="str">
        <v>No</v>
      </c>
      <c r="O5307">
        <v>2</v>
      </c>
      <c r="P5307">
        <v>2.8</v>
      </c>
      <c r="Q5307" t="str">
        <v>Average</v>
      </c>
      <c r="R5307">
        <v>8</v>
      </c>
    </row>
    <row r="5308" spans="1:18" x14ac:dyDescent="0.3">
      <c r="A5308">
        <v>7434</v>
      </c>
      <c r="B5308">
        <v>1</v>
      </c>
      <c r="C5308" t="str">
        <f>_xlfn.XLOOKUP(B5308,'Country Master'!A:A,'Country Master'!B:B,"Not Found")</f>
        <v>India</v>
      </c>
      <c r="D5308" t="s">
        <v>3694</v>
      </c>
      <c r="E5308" t="s">
        <v>6481</v>
      </c>
      <c r="F5308" t="s">
        <v>6433</v>
      </c>
      <c r="G5308" t="s">
        <v>6432</v>
      </c>
      <c r="H5308">
        <v>77.138089699999995</v>
      </c>
      <c r="I5308">
        <v>28.619984899999999</v>
      </c>
      <c r="J5308" t="s">
        <v>4240</v>
      </c>
      <c r="K5308" cm="1">
        <f t="array" ref="K5308:R5308">_xlfn.XLOOKUP(A5308,KPIs!$A$2:$A$9552,KPIs!$B$2:$I$9552,"Not Found")</f>
        <v>200</v>
      </c>
      <c r="L5308" t="str">
        <v>Indian Rupees(Rs.)</v>
      </c>
      <c r="M5308" t="str">
        <v>No</v>
      </c>
      <c r="N5308" t="str">
        <v>No</v>
      </c>
      <c r="O5308">
        <v>1</v>
      </c>
      <c r="P5308">
        <v>3</v>
      </c>
      <c r="Q5308" t="str">
        <v>Average</v>
      </c>
      <c r="R5308">
        <v>7</v>
      </c>
    </row>
    <row r="5309" spans="1:18" x14ac:dyDescent="0.3">
      <c r="A5309">
        <v>305859</v>
      </c>
      <c r="B5309">
        <v>1</v>
      </c>
      <c r="C5309" t="str">
        <f>_xlfn.XLOOKUP(B5309,'Country Master'!A:A,'Country Master'!B:B,"Not Found")</f>
        <v>India</v>
      </c>
      <c r="D5309" t="s">
        <v>3694</v>
      </c>
      <c r="E5309" t="s">
        <v>6480</v>
      </c>
      <c r="F5309" t="s">
        <v>6433</v>
      </c>
      <c r="G5309" t="s">
        <v>6432</v>
      </c>
      <c r="H5309">
        <v>77.137511000000003</v>
      </c>
      <c r="I5309">
        <v>28.629895900000001</v>
      </c>
      <c r="J5309" t="s">
        <v>192</v>
      </c>
      <c r="K5309" cm="1">
        <f t="array" ref="K5309:R5309">_xlfn.XLOOKUP(A5309,KPIs!$A$2:$A$9552,KPIs!$B$2:$I$9552,"Not Found")</f>
        <v>200</v>
      </c>
      <c r="L5309" t="str">
        <v>Indian Rupees(Rs.)</v>
      </c>
      <c r="M5309" t="str">
        <v>No</v>
      </c>
      <c r="N5309" t="str">
        <v>No</v>
      </c>
      <c r="O5309">
        <v>1</v>
      </c>
      <c r="P5309">
        <v>3</v>
      </c>
      <c r="Q5309" t="str">
        <v>Average</v>
      </c>
      <c r="R5309">
        <v>4</v>
      </c>
    </row>
    <row r="5310" spans="1:18" x14ac:dyDescent="0.3">
      <c r="A5310">
        <v>308037</v>
      </c>
      <c r="B5310">
        <v>1</v>
      </c>
      <c r="C5310" t="str">
        <f>_xlfn.XLOOKUP(B5310,'Country Master'!A:A,'Country Master'!B:B,"Not Found")</f>
        <v>India</v>
      </c>
      <c r="D5310" t="s">
        <v>3694</v>
      </c>
      <c r="E5310" t="s">
        <v>6479</v>
      </c>
      <c r="F5310" t="s">
        <v>6433</v>
      </c>
      <c r="G5310" t="s">
        <v>6432</v>
      </c>
      <c r="H5310">
        <v>77.138556699999995</v>
      </c>
      <c r="I5310">
        <v>28.631853</v>
      </c>
      <c r="J5310" t="s">
        <v>2413</v>
      </c>
      <c r="K5310" cm="1">
        <f t="array" ref="K5310:R5310">_xlfn.XLOOKUP(A5310,KPIs!$A$2:$A$9552,KPIs!$B$2:$I$9552,"Not Found")</f>
        <v>350</v>
      </c>
      <c r="L5310" t="str">
        <v>Indian Rupees(Rs.)</v>
      </c>
      <c r="M5310" t="str">
        <v>No</v>
      </c>
      <c r="N5310" t="str">
        <v>No</v>
      </c>
      <c r="O5310">
        <v>1</v>
      </c>
      <c r="P5310">
        <v>3.2</v>
      </c>
      <c r="Q5310" t="str">
        <v>Average</v>
      </c>
      <c r="R5310">
        <v>16</v>
      </c>
    </row>
    <row r="5311" spans="1:18" x14ac:dyDescent="0.3">
      <c r="A5311">
        <v>18435837</v>
      </c>
      <c r="B5311">
        <v>1</v>
      </c>
      <c r="C5311" t="str">
        <f>_xlfn.XLOOKUP(B5311,'Country Master'!A:A,'Country Master'!B:B,"Not Found")</f>
        <v>India</v>
      </c>
      <c r="D5311" t="s">
        <v>3694</v>
      </c>
      <c r="E5311" t="s">
        <v>6478</v>
      </c>
      <c r="F5311" t="s">
        <v>6433</v>
      </c>
      <c r="G5311" t="s">
        <v>6432</v>
      </c>
      <c r="H5311">
        <v>77.155619099999996</v>
      </c>
      <c r="I5311">
        <v>28.623847399999999</v>
      </c>
      <c r="J5311" t="s">
        <v>233</v>
      </c>
      <c r="K5311" cm="1">
        <f t="array" ref="K5311:R5311">_xlfn.XLOOKUP(A5311,KPIs!$A$2:$A$9552,KPIs!$B$2:$I$9552,"Not Found")</f>
        <v>300</v>
      </c>
      <c r="L5311" t="str">
        <v>Indian Rupees(Rs.)</v>
      </c>
      <c r="M5311" t="str">
        <v>No</v>
      </c>
      <c r="N5311" t="str">
        <v>Yes</v>
      </c>
      <c r="O5311">
        <v>1</v>
      </c>
      <c r="P5311">
        <v>3.2</v>
      </c>
      <c r="Q5311" t="str">
        <v>Average</v>
      </c>
      <c r="R5311">
        <v>10</v>
      </c>
    </row>
    <row r="5312" spans="1:18" x14ac:dyDescent="0.3">
      <c r="A5312">
        <v>18441658</v>
      </c>
      <c r="B5312">
        <v>1</v>
      </c>
      <c r="C5312" t="str">
        <f>_xlfn.XLOOKUP(B5312,'Country Master'!A:A,'Country Master'!B:B,"Not Found")</f>
        <v>India</v>
      </c>
      <c r="D5312" t="s">
        <v>3694</v>
      </c>
      <c r="E5312" t="s">
        <v>6477</v>
      </c>
      <c r="F5312" t="s">
        <v>6433</v>
      </c>
      <c r="G5312" t="s">
        <v>6432</v>
      </c>
      <c r="H5312">
        <v>77.1559168</v>
      </c>
      <c r="I5312">
        <v>28.624284400000001</v>
      </c>
      <c r="J5312" t="s">
        <v>1906</v>
      </c>
      <c r="K5312" cm="1">
        <f t="array" ref="K5312:R5312">_xlfn.XLOOKUP(A5312,KPIs!$A$2:$A$9552,KPIs!$B$2:$I$9552,"Not Found")</f>
        <v>150</v>
      </c>
      <c r="L5312" t="str">
        <v>Indian Rupees(Rs.)</v>
      </c>
      <c r="M5312" t="str">
        <v>No</v>
      </c>
      <c r="N5312" t="str">
        <v>No</v>
      </c>
      <c r="O5312">
        <v>1</v>
      </c>
      <c r="P5312">
        <v>3.4</v>
      </c>
      <c r="Q5312" t="str">
        <v>Average</v>
      </c>
      <c r="R5312">
        <v>13</v>
      </c>
    </row>
    <row r="5313" spans="1:18" x14ac:dyDescent="0.3">
      <c r="A5313">
        <v>558</v>
      </c>
      <c r="B5313">
        <v>1</v>
      </c>
      <c r="C5313" t="str">
        <f>_xlfn.XLOOKUP(B5313,'Country Master'!A:A,'Country Master'!B:B,"Not Found")</f>
        <v>India</v>
      </c>
      <c r="D5313" t="s">
        <v>3694</v>
      </c>
      <c r="E5313" t="s">
        <v>6476</v>
      </c>
      <c r="F5313" t="s">
        <v>6433</v>
      </c>
      <c r="G5313" t="s">
        <v>6432</v>
      </c>
      <c r="H5313">
        <v>77.1381832</v>
      </c>
      <c r="I5313">
        <v>28.6327034</v>
      </c>
      <c r="J5313" t="s">
        <v>2403</v>
      </c>
      <c r="K5313" cm="1">
        <f t="array" ref="K5313:R5313">_xlfn.XLOOKUP(A5313,KPIs!$A$2:$A$9552,KPIs!$B$2:$I$9552,"Not Found")</f>
        <v>900</v>
      </c>
      <c r="L5313" t="str">
        <v>Indian Rupees(Rs.)</v>
      </c>
      <c r="M5313" t="str">
        <v>No</v>
      </c>
      <c r="N5313" t="str">
        <v>No</v>
      </c>
      <c r="O5313">
        <v>2</v>
      </c>
      <c r="P5313">
        <v>2.8</v>
      </c>
      <c r="Q5313" t="str">
        <v>Average</v>
      </c>
      <c r="R5313">
        <v>12</v>
      </c>
    </row>
    <row r="5314" spans="1:18" x14ac:dyDescent="0.3">
      <c r="A5314">
        <v>300485</v>
      </c>
      <c r="B5314">
        <v>1</v>
      </c>
      <c r="C5314" t="str">
        <f>_xlfn.XLOOKUP(B5314,'Country Master'!A:A,'Country Master'!B:B,"Not Found")</f>
        <v>India</v>
      </c>
      <c r="D5314" t="s">
        <v>3694</v>
      </c>
      <c r="E5314" t="s">
        <v>6475</v>
      </c>
      <c r="F5314" t="s">
        <v>6433</v>
      </c>
      <c r="G5314" t="s">
        <v>6432</v>
      </c>
      <c r="H5314">
        <v>77.146896799999993</v>
      </c>
      <c r="I5314">
        <v>28.631481600000001</v>
      </c>
      <c r="J5314" t="s">
        <v>1904</v>
      </c>
      <c r="K5314" cm="1">
        <f t="array" ref="K5314:R5314">_xlfn.XLOOKUP(A5314,KPIs!$A$2:$A$9552,KPIs!$B$2:$I$9552,"Not Found")</f>
        <v>250</v>
      </c>
      <c r="L5314" t="str">
        <v>Indian Rupees(Rs.)</v>
      </c>
      <c r="M5314" t="str">
        <v>No</v>
      </c>
      <c r="N5314" t="str">
        <v>No</v>
      </c>
      <c r="O5314">
        <v>1</v>
      </c>
      <c r="P5314">
        <v>2.8</v>
      </c>
      <c r="Q5314" t="str">
        <v>Average</v>
      </c>
      <c r="R5314">
        <v>12</v>
      </c>
    </row>
    <row r="5315" spans="1:18" x14ac:dyDescent="0.3">
      <c r="A5315">
        <v>7416</v>
      </c>
      <c r="B5315">
        <v>1</v>
      </c>
      <c r="C5315" t="str">
        <f>_xlfn.XLOOKUP(B5315,'Country Master'!A:A,'Country Master'!B:B,"Not Found")</f>
        <v>India</v>
      </c>
      <c r="D5315" t="s">
        <v>3694</v>
      </c>
      <c r="E5315" t="s">
        <v>6474</v>
      </c>
      <c r="F5315" t="s">
        <v>6433</v>
      </c>
      <c r="G5315" t="s">
        <v>6432</v>
      </c>
      <c r="H5315">
        <v>77.148368000000005</v>
      </c>
      <c r="I5315">
        <v>28.6323154</v>
      </c>
      <c r="J5315" t="s">
        <v>1904</v>
      </c>
      <c r="K5315" cm="1">
        <f t="array" ref="K5315:R5315">_xlfn.XLOOKUP(A5315,KPIs!$A$2:$A$9552,KPIs!$B$2:$I$9552,"Not Found")</f>
        <v>150</v>
      </c>
      <c r="L5315" t="str">
        <v>Indian Rupees(Rs.)</v>
      </c>
      <c r="M5315" t="str">
        <v>No</v>
      </c>
      <c r="N5315" t="str">
        <v>No</v>
      </c>
      <c r="O5315">
        <v>1</v>
      </c>
      <c r="P5315">
        <v>3.3</v>
      </c>
      <c r="Q5315" t="str">
        <v>Average</v>
      </c>
      <c r="R5315">
        <v>30</v>
      </c>
    </row>
    <row r="5316" spans="1:18" x14ac:dyDescent="0.3">
      <c r="A5316">
        <v>301927</v>
      </c>
      <c r="B5316">
        <v>1</v>
      </c>
      <c r="C5316" t="str">
        <f>_xlfn.XLOOKUP(B5316,'Country Master'!A:A,'Country Master'!B:B,"Not Found")</f>
        <v>India</v>
      </c>
      <c r="D5316" t="s">
        <v>3694</v>
      </c>
      <c r="E5316" t="s">
        <v>6473</v>
      </c>
      <c r="F5316" t="s">
        <v>6433</v>
      </c>
      <c r="G5316" t="s">
        <v>6432</v>
      </c>
      <c r="H5316">
        <v>77.1365287</v>
      </c>
      <c r="I5316">
        <v>28.6203669</v>
      </c>
      <c r="J5316" t="s">
        <v>1904</v>
      </c>
      <c r="K5316" cm="1">
        <f t="array" ref="K5316:R5316">_xlfn.XLOOKUP(A5316,KPIs!$A$2:$A$9552,KPIs!$B$2:$I$9552,"Not Found")</f>
        <v>100</v>
      </c>
      <c r="L5316" t="str">
        <v>Indian Rupees(Rs.)</v>
      </c>
      <c r="M5316" t="str">
        <v>No</v>
      </c>
      <c r="N5316" t="str">
        <v>No</v>
      </c>
      <c r="O5316">
        <v>1</v>
      </c>
      <c r="P5316">
        <v>3.1</v>
      </c>
      <c r="Q5316" t="str">
        <v>Average</v>
      </c>
      <c r="R5316">
        <v>10</v>
      </c>
    </row>
    <row r="5317" spans="1:18" x14ac:dyDescent="0.3">
      <c r="A5317">
        <v>18288199</v>
      </c>
      <c r="B5317">
        <v>1</v>
      </c>
      <c r="C5317" t="str">
        <f>_xlfn.XLOOKUP(B5317,'Country Master'!A:A,'Country Master'!B:B,"Not Found")</f>
        <v>India</v>
      </c>
      <c r="D5317" t="s">
        <v>3694</v>
      </c>
      <c r="E5317" t="s">
        <v>6472</v>
      </c>
      <c r="F5317" t="s">
        <v>6433</v>
      </c>
      <c r="G5317" t="s">
        <v>6432</v>
      </c>
      <c r="H5317">
        <v>77.135441700000001</v>
      </c>
      <c r="I5317">
        <v>28.626862299999999</v>
      </c>
      <c r="J5317" t="s">
        <v>6471</v>
      </c>
      <c r="K5317" cm="1">
        <f t="array" ref="K5317:R5317">_xlfn.XLOOKUP(A5317,KPIs!$A$2:$A$9552,KPIs!$B$2:$I$9552,"Not Found")</f>
        <v>1100</v>
      </c>
      <c r="L5317" t="str">
        <v>Indian Rupees(Rs.)</v>
      </c>
      <c r="M5317" t="str">
        <v>Yes</v>
      </c>
      <c r="N5317" t="str">
        <v>No</v>
      </c>
      <c r="O5317">
        <v>3</v>
      </c>
      <c r="P5317">
        <v>3.1</v>
      </c>
      <c r="Q5317" t="str">
        <v>Average</v>
      </c>
      <c r="R5317">
        <v>15</v>
      </c>
    </row>
    <row r="5318" spans="1:18" x14ac:dyDescent="0.3">
      <c r="A5318">
        <v>301931</v>
      </c>
      <c r="B5318">
        <v>1</v>
      </c>
      <c r="C5318" t="str">
        <f>_xlfn.XLOOKUP(B5318,'Country Master'!A:A,'Country Master'!B:B,"Not Found")</f>
        <v>India</v>
      </c>
      <c r="D5318" t="s">
        <v>3694</v>
      </c>
      <c r="E5318" t="s">
        <v>6470</v>
      </c>
      <c r="F5318" t="s">
        <v>6433</v>
      </c>
      <c r="G5318" t="s">
        <v>6432</v>
      </c>
      <c r="H5318">
        <v>77.145139499999999</v>
      </c>
      <c r="I5318">
        <v>28.628595799999999</v>
      </c>
      <c r="J5318" t="s">
        <v>1910</v>
      </c>
      <c r="K5318" cm="1">
        <f t="array" ref="K5318:R5318">_xlfn.XLOOKUP(A5318,KPIs!$A$2:$A$9552,KPIs!$B$2:$I$9552,"Not Found")</f>
        <v>150</v>
      </c>
      <c r="L5318" t="str">
        <v>Indian Rupees(Rs.)</v>
      </c>
      <c r="M5318" t="str">
        <v>No</v>
      </c>
      <c r="N5318" t="str">
        <v>No</v>
      </c>
      <c r="O5318">
        <v>1</v>
      </c>
      <c r="P5318">
        <v>2.8</v>
      </c>
      <c r="Q5318" t="str">
        <v>Average</v>
      </c>
      <c r="R5318">
        <v>12</v>
      </c>
    </row>
    <row r="5319" spans="1:18" x14ac:dyDescent="0.3">
      <c r="A5319">
        <v>311385</v>
      </c>
      <c r="B5319">
        <v>1</v>
      </c>
      <c r="C5319" t="str">
        <f>_xlfn.XLOOKUP(B5319,'Country Master'!A:A,'Country Master'!B:B,"Not Found")</f>
        <v>India</v>
      </c>
      <c r="D5319" t="s">
        <v>3694</v>
      </c>
      <c r="E5319" t="s">
        <v>6469</v>
      </c>
      <c r="F5319" t="s">
        <v>6433</v>
      </c>
      <c r="G5319" t="s">
        <v>6432</v>
      </c>
      <c r="H5319">
        <v>77.137162599999996</v>
      </c>
      <c r="I5319">
        <v>28.629114699999999</v>
      </c>
      <c r="J5319" t="s">
        <v>1875</v>
      </c>
      <c r="K5319" cm="1">
        <f t="array" ref="K5319:R5319">_xlfn.XLOOKUP(A5319,KPIs!$A$2:$A$9552,KPIs!$B$2:$I$9552,"Not Found")</f>
        <v>600</v>
      </c>
      <c r="L5319" t="str">
        <v>Indian Rupees(Rs.)</v>
      </c>
      <c r="M5319" t="str">
        <v>No</v>
      </c>
      <c r="N5319" t="str">
        <v>Yes</v>
      </c>
      <c r="O5319">
        <v>2</v>
      </c>
      <c r="P5319">
        <v>2.6</v>
      </c>
      <c r="Q5319" t="str">
        <v>Average</v>
      </c>
      <c r="R5319">
        <v>32</v>
      </c>
    </row>
    <row r="5320" spans="1:18" x14ac:dyDescent="0.3">
      <c r="A5320">
        <v>18175322</v>
      </c>
      <c r="B5320">
        <v>1</v>
      </c>
      <c r="C5320" t="str">
        <f>_xlfn.XLOOKUP(B5320,'Country Master'!A:A,'Country Master'!B:B,"Not Found")</f>
        <v>India</v>
      </c>
      <c r="D5320" t="s">
        <v>3694</v>
      </c>
      <c r="E5320" t="s">
        <v>6468</v>
      </c>
      <c r="F5320" t="s">
        <v>6433</v>
      </c>
      <c r="G5320" t="s">
        <v>6432</v>
      </c>
      <c r="H5320">
        <v>0</v>
      </c>
      <c r="I5320">
        <v>0</v>
      </c>
      <c r="J5320" t="s">
        <v>1888</v>
      </c>
      <c r="K5320" cm="1">
        <f t="array" ref="K5320:R5320">_xlfn.XLOOKUP(A5320,KPIs!$A$2:$A$9552,KPIs!$B$2:$I$9552,"Not Found")</f>
        <v>120</v>
      </c>
      <c r="L5320" t="str">
        <v>Indian Rupees(Rs.)</v>
      </c>
      <c r="M5320" t="str">
        <v>No</v>
      </c>
      <c r="N5320" t="str">
        <v>No</v>
      </c>
      <c r="O5320">
        <v>1</v>
      </c>
      <c r="P5320">
        <v>3</v>
      </c>
      <c r="Q5320" t="str">
        <v>Average</v>
      </c>
      <c r="R5320">
        <v>7</v>
      </c>
    </row>
    <row r="5321" spans="1:18" x14ac:dyDescent="0.3">
      <c r="A5321">
        <v>7419</v>
      </c>
      <c r="B5321">
        <v>1</v>
      </c>
      <c r="C5321" t="str">
        <f>_xlfn.XLOOKUP(B5321,'Country Master'!A:A,'Country Master'!B:B,"Not Found")</f>
        <v>India</v>
      </c>
      <c r="D5321" t="s">
        <v>3694</v>
      </c>
      <c r="E5321" t="s">
        <v>6467</v>
      </c>
      <c r="F5321" t="s">
        <v>6433</v>
      </c>
      <c r="G5321" t="s">
        <v>6432</v>
      </c>
      <c r="H5321">
        <v>77.146275399999993</v>
      </c>
      <c r="I5321">
        <v>28.627623700000001</v>
      </c>
      <c r="J5321" t="s">
        <v>1904</v>
      </c>
      <c r="K5321" cm="1">
        <f t="array" ref="K5321:R5321">_xlfn.XLOOKUP(A5321,KPIs!$A$2:$A$9552,KPIs!$B$2:$I$9552,"Not Found")</f>
        <v>200</v>
      </c>
      <c r="L5321" t="str">
        <v>Indian Rupees(Rs.)</v>
      </c>
      <c r="M5321" t="str">
        <v>No</v>
      </c>
      <c r="N5321" t="str">
        <v>No</v>
      </c>
      <c r="O5321">
        <v>1</v>
      </c>
      <c r="P5321">
        <v>2.8</v>
      </c>
      <c r="Q5321" t="str">
        <v>Average</v>
      </c>
      <c r="R5321">
        <v>20</v>
      </c>
    </row>
    <row r="5322" spans="1:18" x14ac:dyDescent="0.3">
      <c r="A5322">
        <v>9280</v>
      </c>
      <c r="B5322">
        <v>1</v>
      </c>
      <c r="C5322" t="str">
        <f>_xlfn.XLOOKUP(B5322,'Country Master'!A:A,'Country Master'!B:B,"Not Found")</f>
        <v>India</v>
      </c>
      <c r="D5322" t="s">
        <v>3694</v>
      </c>
      <c r="E5322" t="s">
        <v>6466</v>
      </c>
      <c r="F5322" t="s">
        <v>6433</v>
      </c>
      <c r="G5322" t="s">
        <v>6432</v>
      </c>
      <c r="H5322">
        <v>0</v>
      </c>
      <c r="I5322">
        <v>0</v>
      </c>
      <c r="J5322" t="s">
        <v>285</v>
      </c>
      <c r="K5322" cm="1">
        <f t="array" ref="K5322:R5322">_xlfn.XLOOKUP(A5322,KPIs!$A$2:$A$9552,KPIs!$B$2:$I$9552,"Not Found")</f>
        <v>150</v>
      </c>
      <c r="L5322" t="str">
        <v>Indian Rupees(Rs.)</v>
      </c>
      <c r="M5322" t="str">
        <v>No</v>
      </c>
      <c r="N5322" t="str">
        <v>No</v>
      </c>
      <c r="O5322">
        <v>1</v>
      </c>
      <c r="P5322">
        <v>3.1</v>
      </c>
      <c r="Q5322" t="str">
        <v>Average</v>
      </c>
      <c r="R5322">
        <v>21</v>
      </c>
    </row>
    <row r="5323" spans="1:18" x14ac:dyDescent="0.3">
      <c r="A5323">
        <v>18241874</v>
      </c>
      <c r="B5323">
        <v>1</v>
      </c>
      <c r="C5323" t="str">
        <f>_xlfn.XLOOKUP(B5323,'Country Master'!A:A,'Country Master'!B:B,"Not Found")</f>
        <v>India</v>
      </c>
      <c r="D5323" t="s">
        <v>3694</v>
      </c>
      <c r="E5323" t="s">
        <v>6465</v>
      </c>
      <c r="F5323" t="s">
        <v>6433</v>
      </c>
      <c r="G5323" t="s">
        <v>6432</v>
      </c>
      <c r="H5323">
        <v>77.155645199999995</v>
      </c>
      <c r="I5323">
        <v>28.623874699999998</v>
      </c>
      <c r="J5323" t="s">
        <v>6464</v>
      </c>
      <c r="K5323" cm="1">
        <f t="array" ref="K5323:R5323">_xlfn.XLOOKUP(A5323,KPIs!$A$2:$A$9552,KPIs!$B$2:$I$9552,"Not Found")</f>
        <v>350</v>
      </c>
      <c r="L5323" t="str">
        <v>Indian Rupees(Rs.)</v>
      </c>
      <c r="M5323" t="str">
        <v>No</v>
      </c>
      <c r="N5323" t="str">
        <v>No</v>
      </c>
      <c r="O5323">
        <v>1</v>
      </c>
      <c r="P5323">
        <v>3.2</v>
      </c>
      <c r="Q5323" t="str">
        <v>Average</v>
      </c>
      <c r="R5323">
        <v>14</v>
      </c>
    </row>
    <row r="5324" spans="1:18" x14ac:dyDescent="0.3">
      <c r="A5324">
        <v>303250</v>
      </c>
      <c r="B5324">
        <v>1</v>
      </c>
      <c r="C5324" t="str">
        <f>_xlfn.XLOOKUP(B5324,'Country Master'!A:A,'Country Master'!B:B,"Not Found")</f>
        <v>India</v>
      </c>
      <c r="D5324" t="s">
        <v>3694</v>
      </c>
      <c r="E5324" t="s">
        <v>6463</v>
      </c>
      <c r="F5324" t="s">
        <v>6433</v>
      </c>
      <c r="G5324" t="s">
        <v>6432</v>
      </c>
      <c r="H5324">
        <v>77.137594399999998</v>
      </c>
      <c r="I5324">
        <v>28.6299888</v>
      </c>
      <c r="J5324" t="s">
        <v>2068</v>
      </c>
      <c r="K5324" cm="1">
        <f t="array" ref="K5324:R5324">_xlfn.XLOOKUP(A5324,KPIs!$A$2:$A$9552,KPIs!$B$2:$I$9552,"Not Found")</f>
        <v>300</v>
      </c>
      <c r="L5324" t="str">
        <v>Indian Rupees(Rs.)</v>
      </c>
      <c r="M5324" t="str">
        <v>No</v>
      </c>
      <c r="N5324" t="str">
        <v>No</v>
      </c>
      <c r="O5324">
        <v>1</v>
      </c>
      <c r="P5324">
        <v>2.8</v>
      </c>
      <c r="Q5324" t="str">
        <v>Average</v>
      </c>
      <c r="R5324">
        <v>14</v>
      </c>
    </row>
    <row r="5325" spans="1:18" x14ac:dyDescent="0.3">
      <c r="A5325">
        <v>313163</v>
      </c>
      <c r="B5325">
        <v>1</v>
      </c>
      <c r="C5325" t="str">
        <f>_xlfn.XLOOKUP(B5325,'Country Master'!A:A,'Country Master'!B:B,"Not Found")</f>
        <v>India</v>
      </c>
      <c r="D5325" t="s">
        <v>3694</v>
      </c>
      <c r="E5325" t="s">
        <v>6462</v>
      </c>
      <c r="F5325" t="s">
        <v>6433</v>
      </c>
      <c r="G5325" t="s">
        <v>6432</v>
      </c>
      <c r="H5325">
        <v>77.141789720000006</v>
      </c>
      <c r="I5325">
        <v>28.628620099999999</v>
      </c>
      <c r="J5325" t="s">
        <v>2350</v>
      </c>
      <c r="K5325" cm="1">
        <f t="array" ref="K5325:R5325">_xlfn.XLOOKUP(A5325,KPIs!$A$2:$A$9552,KPIs!$B$2:$I$9552,"Not Found")</f>
        <v>200</v>
      </c>
      <c r="L5325" t="str">
        <v>Indian Rupees(Rs.)</v>
      </c>
      <c r="M5325" t="str">
        <v>No</v>
      </c>
      <c r="N5325" t="str">
        <v>No</v>
      </c>
      <c r="O5325">
        <v>1</v>
      </c>
      <c r="P5325">
        <v>0</v>
      </c>
      <c r="Q5325" t="str">
        <v>Not rated</v>
      </c>
      <c r="R5325">
        <v>0</v>
      </c>
    </row>
    <row r="5326" spans="1:18" x14ac:dyDescent="0.3">
      <c r="A5326">
        <v>18398504</v>
      </c>
      <c r="B5326">
        <v>1</v>
      </c>
      <c r="C5326" t="str">
        <f>_xlfn.XLOOKUP(B5326,'Country Master'!A:A,'Country Master'!B:B,"Not Found")</f>
        <v>India</v>
      </c>
      <c r="D5326" t="s">
        <v>3694</v>
      </c>
      <c r="E5326" t="s">
        <v>6461</v>
      </c>
      <c r="F5326" t="s">
        <v>6433</v>
      </c>
      <c r="G5326" t="s">
        <v>6432</v>
      </c>
      <c r="H5326">
        <v>77.148079999999993</v>
      </c>
      <c r="I5326">
        <v>28.632241799999999</v>
      </c>
      <c r="J5326" t="s">
        <v>2657</v>
      </c>
      <c r="K5326" cm="1">
        <f t="array" ref="K5326:R5326">_xlfn.XLOOKUP(A5326,KPIs!$A$2:$A$9552,KPIs!$B$2:$I$9552,"Not Found")</f>
        <v>100</v>
      </c>
      <c r="L5326" t="str">
        <v>Indian Rupees(Rs.)</v>
      </c>
      <c r="M5326" t="str">
        <v>No</v>
      </c>
      <c r="N5326" t="str">
        <v>No</v>
      </c>
      <c r="O5326">
        <v>1</v>
      </c>
      <c r="P5326">
        <v>0</v>
      </c>
      <c r="Q5326" t="str">
        <v>Not rated</v>
      </c>
      <c r="R5326">
        <v>0</v>
      </c>
    </row>
    <row r="5327" spans="1:18" x14ac:dyDescent="0.3">
      <c r="A5327">
        <v>301932</v>
      </c>
      <c r="B5327">
        <v>1</v>
      </c>
      <c r="C5327" t="str">
        <f>_xlfn.XLOOKUP(B5327,'Country Master'!A:A,'Country Master'!B:B,"Not Found")</f>
        <v>India</v>
      </c>
      <c r="D5327" t="s">
        <v>3694</v>
      </c>
      <c r="E5327" t="s">
        <v>6460</v>
      </c>
      <c r="F5327" t="s">
        <v>6433</v>
      </c>
      <c r="G5327" t="s">
        <v>6432</v>
      </c>
      <c r="H5327">
        <v>77.135764199999997</v>
      </c>
      <c r="I5327">
        <v>28.6223499</v>
      </c>
      <c r="J5327" t="s">
        <v>4127</v>
      </c>
      <c r="K5327" cm="1">
        <f t="array" ref="K5327:R5327">_xlfn.XLOOKUP(A5327,KPIs!$A$2:$A$9552,KPIs!$B$2:$I$9552,"Not Found")</f>
        <v>200</v>
      </c>
      <c r="L5327" t="str">
        <v>Indian Rupees(Rs.)</v>
      </c>
      <c r="M5327" t="str">
        <v>No</v>
      </c>
      <c r="N5327" t="str">
        <v>No</v>
      </c>
      <c r="O5327">
        <v>1</v>
      </c>
      <c r="P5327">
        <v>0</v>
      </c>
      <c r="Q5327" t="str">
        <v>Not rated</v>
      </c>
      <c r="R5327">
        <v>1</v>
      </c>
    </row>
    <row r="5328" spans="1:18" x14ac:dyDescent="0.3">
      <c r="A5328">
        <v>18312572</v>
      </c>
      <c r="B5328">
        <v>1</v>
      </c>
      <c r="C5328" t="str">
        <f>_xlfn.XLOOKUP(B5328,'Country Master'!A:A,'Country Master'!B:B,"Not Found")</f>
        <v>India</v>
      </c>
      <c r="D5328" t="s">
        <v>3694</v>
      </c>
      <c r="E5328" t="s">
        <v>6459</v>
      </c>
      <c r="F5328" t="s">
        <v>6433</v>
      </c>
      <c r="G5328" t="s">
        <v>6432</v>
      </c>
      <c r="H5328">
        <v>77.136474399999997</v>
      </c>
      <c r="I5328">
        <v>28.620517499999998</v>
      </c>
      <c r="J5328" t="s">
        <v>1904</v>
      </c>
      <c r="K5328" cm="1">
        <f t="array" ref="K5328:R5328">_xlfn.XLOOKUP(A5328,KPIs!$A$2:$A$9552,KPIs!$B$2:$I$9552,"Not Found")</f>
        <v>200</v>
      </c>
      <c r="L5328" t="str">
        <v>Indian Rupees(Rs.)</v>
      </c>
      <c r="M5328" t="str">
        <v>No</v>
      </c>
      <c r="N5328" t="str">
        <v>No</v>
      </c>
      <c r="O5328">
        <v>1</v>
      </c>
      <c r="P5328">
        <v>0</v>
      </c>
      <c r="Q5328" t="str">
        <v>Not rated</v>
      </c>
      <c r="R5328">
        <v>0</v>
      </c>
    </row>
    <row r="5329" spans="1:18" x14ac:dyDescent="0.3">
      <c r="A5329">
        <v>18371399</v>
      </c>
      <c r="B5329">
        <v>1</v>
      </c>
      <c r="C5329" t="str">
        <f>_xlfn.XLOOKUP(B5329,'Country Master'!A:A,'Country Master'!B:B,"Not Found")</f>
        <v>India</v>
      </c>
      <c r="D5329" t="s">
        <v>3694</v>
      </c>
      <c r="E5329" t="s">
        <v>6458</v>
      </c>
      <c r="F5329" t="s">
        <v>6433</v>
      </c>
      <c r="G5329" t="s">
        <v>6432</v>
      </c>
      <c r="H5329">
        <v>77.135818400000005</v>
      </c>
      <c r="I5329">
        <v>28.622348899999999</v>
      </c>
      <c r="J5329" t="s">
        <v>6457</v>
      </c>
      <c r="K5329" cm="1">
        <f t="array" ref="K5329:R5329">_xlfn.XLOOKUP(A5329,KPIs!$A$2:$A$9552,KPIs!$B$2:$I$9552,"Not Found")</f>
        <v>150</v>
      </c>
      <c r="L5329" t="str">
        <v>Indian Rupees(Rs.)</v>
      </c>
      <c r="M5329" t="str">
        <v>No</v>
      </c>
      <c r="N5329" t="str">
        <v>No</v>
      </c>
      <c r="O5329">
        <v>1</v>
      </c>
      <c r="P5329">
        <v>0</v>
      </c>
      <c r="Q5329" t="str">
        <v>Not rated</v>
      </c>
      <c r="R5329">
        <v>0</v>
      </c>
    </row>
    <row r="5330" spans="1:18" x14ac:dyDescent="0.3">
      <c r="A5330">
        <v>18431177</v>
      </c>
      <c r="B5330">
        <v>1</v>
      </c>
      <c r="C5330" t="str">
        <f>_xlfn.XLOOKUP(B5330,'Country Master'!A:A,'Country Master'!B:B,"Not Found")</f>
        <v>India</v>
      </c>
      <c r="D5330" t="s">
        <v>3694</v>
      </c>
      <c r="E5330" t="s">
        <v>6456</v>
      </c>
      <c r="F5330" t="s">
        <v>6433</v>
      </c>
      <c r="G5330" t="s">
        <v>6432</v>
      </c>
      <c r="H5330">
        <v>77.136787999999996</v>
      </c>
      <c r="I5330">
        <v>28.628682600000001</v>
      </c>
      <c r="J5330" t="s">
        <v>2400</v>
      </c>
      <c r="K5330" cm="1">
        <f t="array" ref="K5330:R5330">_xlfn.XLOOKUP(A5330,KPIs!$A$2:$A$9552,KPIs!$B$2:$I$9552,"Not Found")</f>
        <v>200</v>
      </c>
      <c r="L5330" t="str">
        <v>Indian Rupees(Rs.)</v>
      </c>
      <c r="M5330" t="str">
        <v>No</v>
      </c>
      <c r="N5330" t="str">
        <v>No</v>
      </c>
      <c r="O5330">
        <v>1</v>
      </c>
      <c r="P5330">
        <v>0</v>
      </c>
      <c r="Q5330" t="str">
        <v>Not rated</v>
      </c>
      <c r="R5330">
        <v>0</v>
      </c>
    </row>
    <row r="5331" spans="1:18" x14ac:dyDescent="0.3">
      <c r="A5331">
        <v>18371405</v>
      </c>
      <c r="B5331">
        <v>1</v>
      </c>
      <c r="C5331" t="str">
        <f>_xlfn.XLOOKUP(B5331,'Country Master'!A:A,'Country Master'!B:B,"Not Found")</f>
        <v>India</v>
      </c>
      <c r="D5331" t="s">
        <v>3694</v>
      </c>
      <c r="E5331" t="s">
        <v>6455</v>
      </c>
      <c r="F5331" t="s">
        <v>6433</v>
      </c>
      <c r="G5331" t="s">
        <v>6432</v>
      </c>
      <c r="H5331">
        <v>77.137827999999999</v>
      </c>
      <c r="I5331">
        <v>28.631952500000001</v>
      </c>
      <c r="J5331" t="s">
        <v>2923</v>
      </c>
      <c r="K5331" cm="1">
        <f t="array" ref="K5331:R5331">_xlfn.XLOOKUP(A5331,KPIs!$A$2:$A$9552,KPIs!$B$2:$I$9552,"Not Found")</f>
        <v>150</v>
      </c>
      <c r="L5331" t="str">
        <v>Indian Rupees(Rs.)</v>
      </c>
      <c r="M5331" t="str">
        <v>No</v>
      </c>
      <c r="N5331" t="str">
        <v>No</v>
      </c>
      <c r="O5331">
        <v>1</v>
      </c>
      <c r="P5331">
        <v>0</v>
      </c>
      <c r="Q5331" t="str">
        <v>Not rated</v>
      </c>
      <c r="R5331">
        <v>0</v>
      </c>
    </row>
    <row r="5332" spans="1:18" x14ac:dyDescent="0.3">
      <c r="A5332">
        <v>312926</v>
      </c>
      <c r="B5332">
        <v>1</v>
      </c>
      <c r="C5332" t="str">
        <f>_xlfn.XLOOKUP(B5332,'Country Master'!A:A,'Country Master'!B:B,"Not Found")</f>
        <v>India</v>
      </c>
      <c r="D5332" t="s">
        <v>3694</v>
      </c>
      <c r="E5332" t="s">
        <v>6454</v>
      </c>
      <c r="F5332" t="s">
        <v>6433</v>
      </c>
      <c r="G5332" t="s">
        <v>6432</v>
      </c>
      <c r="H5332">
        <v>77.1558888</v>
      </c>
      <c r="I5332">
        <v>28.624409199999999</v>
      </c>
      <c r="J5332" t="s">
        <v>269</v>
      </c>
      <c r="K5332" cm="1">
        <f t="array" ref="K5332:R5332">_xlfn.XLOOKUP(A5332,KPIs!$A$2:$A$9552,KPIs!$B$2:$I$9552,"Not Found")</f>
        <v>300</v>
      </c>
      <c r="L5332" t="str">
        <v>Indian Rupees(Rs.)</v>
      </c>
      <c r="M5332" t="str">
        <v>No</v>
      </c>
      <c r="N5332" t="str">
        <v>No</v>
      </c>
      <c r="O5332">
        <v>1</v>
      </c>
      <c r="P5332">
        <v>0</v>
      </c>
      <c r="Q5332" t="str">
        <v>Not rated</v>
      </c>
      <c r="R5332">
        <v>1</v>
      </c>
    </row>
    <row r="5333" spans="1:18" x14ac:dyDescent="0.3">
      <c r="A5333">
        <v>18349241</v>
      </c>
      <c r="B5333">
        <v>1</v>
      </c>
      <c r="C5333" t="str">
        <f>_xlfn.XLOOKUP(B5333,'Country Master'!A:A,'Country Master'!B:B,"Not Found")</f>
        <v>India</v>
      </c>
      <c r="D5333" t="s">
        <v>3694</v>
      </c>
      <c r="E5333" t="s">
        <v>6453</v>
      </c>
      <c r="F5333" t="s">
        <v>6433</v>
      </c>
      <c r="G5333" t="s">
        <v>6432</v>
      </c>
      <c r="H5333">
        <v>0</v>
      </c>
      <c r="I5333">
        <v>0</v>
      </c>
      <c r="J5333" t="s">
        <v>1904</v>
      </c>
      <c r="K5333" cm="1">
        <f t="array" ref="K5333:R5333">_xlfn.XLOOKUP(A5333,KPIs!$A$2:$A$9552,KPIs!$B$2:$I$9552,"Not Found")</f>
        <v>200</v>
      </c>
      <c r="L5333" t="str">
        <v>Indian Rupees(Rs.)</v>
      </c>
      <c r="M5333" t="str">
        <v>No</v>
      </c>
      <c r="N5333" t="str">
        <v>No</v>
      </c>
      <c r="O5333">
        <v>1</v>
      </c>
      <c r="P5333">
        <v>0</v>
      </c>
      <c r="Q5333" t="str">
        <v>Not rated</v>
      </c>
      <c r="R5333">
        <v>0</v>
      </c>
    </row>
    <row r="5334" spans="1:18" x14ac:dyDescent="0.3">
      <c r="A5334">
        <v>18431181</v>
      </c>
      <c r="B5334">
        <v>1</v>
      </c>
      <c r="C5334" t="str">
        <f>_xlfn.XLOOKUP(B5334,'Country Master'!A:A,'Country Master'!B:B,"Not Found")</f>
        <v>India</v>
      </c>
      <c r="D5334" t="s">
        <v>3694</v>
      </c>
      <c r="E5334" t="s">
        <v>6452</v>
      </c>
      <c r="F5334" t="s">
        <v>6433</v>
      </c>
      <c r="G5334" t="s">
        <v>6432</v>
      </c>
      <c r="H5334">
        <v>77.146828999999997</v>
      </c>
      <c r="I5334">
        <v>28.6312058</v>
      </c>
      <c r="J5334" t="s">
        <v>269</v>
      </c>
      <c r="K5334" cm="1">
        <f t="array" ref="K5334:R5334">_xlfn.XLOOKUP(A5334,KPIs!$A$2:$A$9552,KPIs!$B$2:$I$9552,"Not Found")</f>
        <v>300</v>
      </c>
      <c r="L5334" t="str">
        <v>Indian Rupees(Rs.)</v>
      </c>
      <c r="M5334" t="str">
        <v>No</v>
      </c>
      <c r="N5334" t="str">
        <v>No</v>
      </c>
      <c r="O5334">
        <v>1</v>
      </c>
      <c r="P5334">
        <v>0</v>
      </c>
      <c r="Q5334" t="str">
        <v>Not rated</v>
      </c>
      <c r="R5334">
        <v>0</v>
      </c>
    </row>
    <row r="5335" spans="1:18" x14ac:dyDescent="0.3">
      <c r="A5335">
        <v>18431187</v>
      </c>
      <c r="B5335">
        <v>1</v>
      </c>
      <c r="C5335" t="str">
        <f>_xlfn.XLOOKUP(B5335,'Country Master'!A:A,'Country Master'!B:B,"Not Found")</f>
        <v>India</v>
      </c>
      <c r="D5335" t="s">
        <v>3694</v>
      </c>
      <c r="E5335" t="s">
        <v>6451</v>
      </c>
      <c r="F5335" t="s">
        <v>6433</v>
      </c>
      <c r="G5335" t="s">
        <v>6432</v>
      </c>
      <c r="H5335">
        <v>77.136291799999995</v>
      </c>
      <c r="I5335">
        <v>28.622018199999999</v>
      </c>
      <c r="J5335" t="s">
        <v>269</v>
      </c>
      <c r="K5335" cm="1">
        <f t="array" ref="K5335:R5335">_xlfn.XLOOKUP(A5335,KPIs!$A$2:$A$9552,KPIs!$B$2:$I$9552,"Not Found")</f>
        <v>400</v>
      </c>
      <c r="L5335" t="str">
        <v>Indian Rupees(Rs.)</v>
      </c>
      <c r="M5335" t="str">
        <v>No</v>
      </c>
      <c r="N5335" t="str">
        <v>No</v>
      </c>
      <c r="O5335">
        <v>1</v>
      </c>
      <c r="P5335">
        <v>0</v>
      </c>
      <c r="Q5335" t="str">
        <v>Not rated</v>
      </c>
      <c r="R5335">
        <v>0</v>
      </c>
    </row>
    <row r="5336" spans="1:18" x14ac:dyDescent="0.3">
      <c r="A5336">
        <v>18393288</v>
      </c>
      <c r="B5336">
        <v>1</v>
      </c>
      <c r="C5336" t="str">
        <f>_xlfn.XLOOKUP(B5336,'Country Master'!A:A,'Country Master'!B:B,"Not Found")</f>
        <v>India</v>
      </c>
      <c r="D5336" t="s">
        <v>3694</v>
      </c>
      <c r="E5336" t="s">
        <v>6450</v>
      </c>
      <c r="F5336" t="s">
        <v>6433</v>
      </c>
      <c r="G5336" t="s">
        <v>6432</v>
      </c>
      <c r="H5336">
        <v>77.136863300000002</v>
      </c>
      <c r="I5336">
        <v>28.628125699999998</v>
      </c>
      <c r="J5336" t="s">
        <v>2240</v>
      </c>
      <c r="K5336" cm="1">
        <f t="array" ref="K5336:R5336">_xlfn.XLOOKUP(A5336,KPIs!$A$2:$A$9552,KPIs!$B$2:$I$9552,"Not Found")</f>
        <v>300</v>
      </c>
      <c r="L5336" t="str">
        <v>Indian Rupees(Rs.)</v>
      </c>
      <c r="M5336" t="str">
        <v>No</v>
      </c>
      <c r="N5336" t="str">
        <v>No</v>
      </c>
      <c r="O5336">
        <v>1</v>
      </c>
      <c r="P5336">
        <v>0</v>
      </c>
      <c r="Q5336" t="str">
        <v>Not rated</v>
      </c>
      <c r="R5336">
        <v>0</v>
      </c>
    </row>
    <row r="5337" spans="1:18" x14ac:dyDescent="0.3">
      <c r="A5337">
        <v>8718</v>
      </c>
      <c r="B5337">
        <v>1</v>
      </c>
      <c r="C5337" t="str">
        <f>_xlfn.XLOOKUP(B5337,'Country Master'!A:A,'Country Master'!B:B,"Not Found")</f>
        <v>India</v>
      </c>
      <c r="D5337" t="s">
        <v>3694</v>
      </c>
      <c r="E5337" t="s">
        <v>6449</v>
      </c>
      <c r="F5337" t="s">
        <v>6433</v>
      </c>
      <c r="G5337" t="s">
        <v>6432</v>
      </c>
      <c r="H5337">
        <v>77.138331699999995</v>
      </c>
      <c r="I5337">
        <v>28.631776899999998</v>
      </c>
      <c r="J5337" t="s">
        <v>5225</v>
      </c>
      <c r="K5337" cm="1">
        <f t="array" ref="K5337:R5337">_xlfn.XLOOKUP(A5337,KPIs!$A$2:$A$9552,KPIs!$B$2:$I$9552,"Not Found")</f>
        <v>150</v>
      </c>
      <c r="L5337" t="str">
        <v>Indian Rupees(Rs.)</v>
      </c>
      <c r="M5337" t="str">
        <v>No</v>
      </c>
      <c r="N5337" t="str">
        <v>No</v>
      </c>
      <c r="O5337">
        <v>1</v>
      </c>
      <c r="P5337">
        <v>0</v>
      </c>
      <c r="Q5337" t="str">
        <v>Not rated</v>
      </c>
      <c r="R5337">
        <v>2</v>
      </c>
    </row>
    <row r="5338" spans="1:18" x14ac:dyDescent="0.3">
      <c r="A5338">
        <v>18462571</v>
      </c>
      <c r="B5338">
        <v>1</v>
      </c>
      <c r="C5338" t="str">
        <f>_xlfn.XLOOKUP(B5338,'Country Master'!A:A,'Country Master'!B:B,"Not Found")</f>
        <v>India</v>
      </c>
      <c r="D5338" t="s">
        <v>3694</v>
      </c>
      <c r="E5338" t="s">
        <v>6448</v>
      </c>
      <c r="F5338" t="s">
        <v>6433</v>
      </c>
      <c r="G5338" t="s">
        <v>6432</v>
      </c>
      <c r="H5338">
        <v>77.1357857</v>
      </c>
      <c r="I5338">
        <v>28.622309600000001</v>
      </c>
      <c r="J5338" t="s">
        <v>2368</v>
      </c>
      <c r="K5338" cm="1">
        <f t="array" ref="K5338:R5338">_xlfn.XLOOKUP(A5338,KPIs!$A$2:$A$9552,KPIs!$B$2:$I$9552,"Not Found")</f>
        <v>200</v>
      </c>
      <c r="L5338" t="str">
        <v>Indian Rupees(Rs.)</v>
      </c>
      <c r="M5338" t="str">
        <v>No</v>
      </c>
      <c r="N5338" t="str">
        <v>No</v>
      </c>
      <c r="O5338">
        <v>1</v>
      </c>
      <c r="P5338">
        <v>0</v>
      </c>
      <c r="Q5338" t="str">
        <v>Not rated</v>
      </c>
      <c r="R5338">
        <v>0</v>
      </c>
    </row>
    <row r="5339" spans="1:18" x14ac:dyDescent="0.3">
      <c r="A5339">
        <v>18460302</v>
      </c>
      <c r="B5339">
        <v>1</v>
      </c>
      <c r="C5339" t="str">
        <f>_xlfn.XLOOKUP(B5339,'Country Master'!A:A,'Country Master'!B:B,"Not Found")</f>
        <v>India</v>
      </c>
      <c r="D5339" t="s">
        <v>3694</v>
      </c>
      <c r="E5339" t="s">
        <v>6447</v>
      </c>
      <c r="F5339" t="s">
        <v>6433</v>
      </c>
      <c r="G5339" t="s">
        <v>6432</v>
      </c>
      <c r="H5339">
        <v>77.147043400000001</v>
      </c>
      <c r="I5339">
        <v>28.627144099999999</v>
      </c>
      <c r="J5339" t="s">
        <v>1904</v>
      </c>
      <c r="K5339" cm="1">
        <f t="array" ref="K5339:R5339">_xlfn.XLOOKUP(A5339,KPIs!$A$2:$A$9552,KPIs!$B$2:$I$9552,"Not Found")</f>
        <v>300</v>
      </c>
      <c r="L5339" t="str">
        <v>Indian Rupees(Rs.)</v>
      </c>
      <c r="M5339" t="str">
        <v>No</v>
      </c>
      <c r="N5339" t="str">
        <v>No</v>
      </c>
      <c r="O5339">
        <v>1</v>
      </c>
      <c r="P5339">
        <v>0</v>
      </c>
      <c r="Q5339" t="str">
        <v>Not rated</v>
      </c>
      <c r="R5339">
        <v>0</v>
      </c>
    </row>
    <row r="5340" spans="1:18" x14ac:dyDescent="0.3">
      <c r="A5340">
        <v>18431183</v>
      </c>
      <c r="B5340">
        <v>1</v>
      </c>
      <c r="C5340" t="str">
        <f>_xlfn.XLOOKUP(B5340,'Country Master'!A:A,'Country Master'!B:B,"Not Found")</f>
        <v>India</v>
      </c>
      <c r="D5340" t="s">
        <v>3694</v>
      </c>
      <c r="E5340" t="s">
        <v>6446</v>
      </c>
      <c r="F5340" t="s">
        <v>6433</v>
      </c>
      <c r="G5340" t="s">
        <v>6432</v>
      </c>
      <c r="H5340">
        <v>77.146913100000006</v>
      </c>
      <c r="I5340">
        <v>28.631156600000001</v>
      </c>
      <c r="J5340" t="s">
        <v>1904</v>
      </c>
      <c r="K5340" cm="1">
        <f t="array" ref="K5340:R5340">_xlfn.XLOOKUP(A5340,KPIs!$A$2:$A$9552,KPIs!$B$2:$I$9552,"Not Found")</f>
        <v>250</v>
      </c>
      <c r="L5340" t="str">
        <v>Indian Rupees(Rs.)</v>
      </c>
      <c r="M5340" t="str">
        <v>No</v>
      </c>
      <c r="N5340" t="str">
        <v>No</v>
      </c>
      <c r="O5340">
        <v>1</v>
      </c>
      <c r="P5340">
        <v>0</v>
      </c>
      <c r="Q5340" t="str">
        <v>Not rated</v>
      </c>
      <c r="R5340">
        <v>1</v>
      </c>
    </row>
    <row r="5341" spans="1:18" x14ac:dyDescent="0.3">
      <c r="A5341">
        <v>301925</v>
      </c>
      <c r="B5341">
        <v>1</v>
      </c>
      <c r="C5341" t="str">
        <f>_xlfn.XLOOKUP(B5341,'Country Master'!A:A,'Country Master'!B:B,"Not Found")</f>
        <v>India</v>
      </c>
      <c r="D5341" t="s">
        <v>3694</v>
      </c>
      <c r="E5341" t="s">
        <v>6445</v>
      </c>
      <c r="F5341" t="s">
        <v>6433</v>
      </c>
      <c r="G5341" t="s">
        <v>6432</v>
      </c>
      <c r="H5341">
        <v>77.136184</v>
      </c>
      <c r="I5341">
        <v>28.6204842</v>
      </c>
      <c r="J5341" t="s">
        <v>1904</v>
      </c>
      <c r="K5341" cm="1">
        <f t="array" ref="K5341:R5341">_xlfn.XLOOKUP(A5341,KPIs!$A$2:$A$9552,KPIs!$B$2:$I$9552,"Not Found")</f>
        <v>100</v>
      </c>
      <c r="L5341" t="str">
        <v>Indian Rupees(Rs.)</v>
      </c>
      <c r="M5341" t="str">
        <v>No</v>
      </c>
      <c r="N5341" t="str">
        <v>No</v>
      </c>
      <c r="O5341">
        <v>1</v>
      </c>
      <c r="P5341">
        <v>0</v>
      </c>
      <c r="Q5341" t="str">
        <v>Not rated</v>
      </c>
      <c r="R5341">
        <v>1</v>
      </c>
    </row>
    <row r="5342" spans="1:18" x14ac:dyDescent="0.3">
      <c r="A5342">
        <v>301885</v>
      </c>
      <c r="B5342">
        <v>1</v>
      </c>
      <c r="C5342" t="str">
        <f>_xlfn.XLOOKUP(B5342,'Country Master'!A:A,'Country Master'!B:B,"Not Found")</f>
        <v>India</v>
      </c>
      <c r="D5342" t="s">
        <v>3694</v>
      </c>
      <c r="E5342" t="s">
        <v>6444</v>
      </c>
      <c r="F5342" t="s">
        <v>6433</v>
      </c>
      <c r="G5342" t="s">
        <v>6432</v>
      </c>
      <c r="H5342">
        <v>77.134618000000003</v>
      </c>
      <c r="I5342">
        <v>28.625321100000001</v>
      </c>
      <c r="J5342" t="s">
        <v>1904</v>
      </c>
      <c r="K5342" cm="1">
        <f t="array" ref="K5342:R5342">_xlfn.XLOOKUP(A5342,KPIs!$A$2:$A$9552,KPIs!$B$2:$I$9552,"Not Found")</f>
        <v>300</v>
      </c>
      <c r="L5342" t="str">
        <v>Indian Rupees(Rs.)</v>
      </c>
      <c r="M5342" t="str">
        <v>No</v>
      </c>
      <c r="N5342" t="str">
        <v>No</v>
      </c>
      <c r="O5342">
        <v>1</v>
      </c>
      <c r="P5342">
        <v>0</v>
      </c>
      <c r="Q5342" t="str">
        <v>Not rated</v>
      </c>
      <c r="R5342">
        <v>3</v>
      </c>
    </row>
    <row r="5343" spans="1:18" x14ac:dyDescent="0.3">
      <c r="A5343">
        <v>18295497</v>
      </c>
      <c r="B5343">
        <v>1</v>
      </c>
      <c r="C5343" t="str">
        <f>_xlfn.XLOOKUP(B5343,'Country Master'!A:A,'Country Master'!B:B,"Not Found")</f>
        <v>India</v>
      </c>
      <c r="D5343" t="s">
        <v>3694</v>
      </c>
      <c r="E5343" t="s">
        <v>6443</v>
      </c>
      <c r="F5343" t="s">
        <v>6433</v>
      </c>
      <c r="G5343" t="s">
        <v>6432</v>
      </c>
      <c r="H5343">
        <v>77.135615099999995</v>
      </c>
      <c r="I5343">
        <v>28.622226999999999</v>
      </c>
      <c r="J5343" t="s">
        <v>2626</v>
      </c>
      <c r="K5343" cm="1">
        <f t="array" ref="K5343:R5343">_xlfn.XLOOKUP(A5343,KPIs!$A$2:$A$9552,KPIs!$B$2:$I$9552,"Not Found")</f>
        <v>100</v>
      </c>
      <c r="L5343" t="str">
        <v>Indian Rupees(Rs.)</v>
      </c>
      <c r="M5343" t="str">
        <v>No</v>
      </c>
      <c r="N5343" t="str">
        <v>No</v>
      </c>
      <c r="O5343">
        <v>1</v>
      </c>
      <c r="P5343">
        <v>0</v>
      </c>
      <c r="Q5343" t="str">
        <v>Not rated</v>
      </c>
      <c r="R5343">
        <v>2</v>
      </c>
    </row>
    <row r="5344" spans="1:18" x14ac:dyDescent="0.3">
      <c r="A5344">
        <v>18460299</v>
      </c>
      <c r="B5344">
        <v>1</v>
      </c>
      <c r="C5344" t="str">
        <f>_xlfn.XLOOKUP(B5344,'Country Master'!A:A,'Country Master'!B:B,"Not Found")</f>
        <v>India</v>
      </c>
      <c r="D5344" t="s">
        <v>3694</v>
      </c>
      <c r="E5344" t="s">
        <v>6442</v>
      </c>
      <c r="F5344" t="s">
        <v>6433</v>
      </c>
      <c r="G5344" t="s">
        <v>6432</v>
      </c>
      <c r="H5344">
        <v>77.146546900000004</v>
      </c>
      <c r="I5344">
        <v>28.630884099999999</v>
      </c>
      <c r="J5344" t="s">
        <v>269</v>
      </c>
      <c r="K5344" cm="1">
        <f t="array" ref="K5344:R5344">_xlfn.XLOOKUP(A5344,KPIs!$A$2:$A$9552,KPIs!$B$2:$I$9552,"Not Found")</f>
        <v>300</v>
      </c>
      <c r="L5344" t="str">
        <v>Indian Rupees(Rs.)</v>
      </c>
      <c r="M5344" t="str">
        <v>No</v>
      </c>
      <c r="N5344" t="str">
        <v>No</v>
      </c>
      <c r="O5344">
        <v>1</v>
      </c>
      <c r="P5344">
        <v>0</v>
      </c>
      <c r="Q5344" t="str">
        <v>Not rated</v>
      </c>
      <c r="R5344">
        <v>0</v>
      </c>
    </row>
    <row r="5345" spans="1:18" x14ac:dyDescent="0.3">
      <c r="A5345">
        <v>1973</v>
      </c>
      <c r="B5345">
        <v>1</v>
      </c>
      <c r="C5345" t="str">
        <f>_xlfn.XLOOKUP(B5345,'Country Master'!A:A,'Country Master'!B:B,"Not Found")</f>
        <v>India</v>
      </c>
      <c r="D5345" t="s">
        <v>3694</v>
      </c>
      <c r="E5345" t="s">
        <v>6441</v>
      </c>
      <c r="F5345" t="s">
        <v>6433</v>
      </c>
      <c r="G5345" t="s">
        <v>6432</v>
      </c>
      <c r="H5345">
        <v>77.137116500000005</v>
      </c>
      <c r="I5345">
        <v>28.629294600000001</v>
      </c>
      <c r="J5345" t="s">
        <v>1897</v>
      </c>
      <c r="K5345" cm="1">
        <f t="array" ref="K5345:R5345">_xlfn.XLOOKUP(A5345,KPIs!$A$2:$A$9552,KPIs!$B$2:$I$9552,"Not Found")</f>
        <v>600</v>
      </c>
      <c r="L5345" t="str">
        <v>Indian Rupees(Rs.)</v>
      </c>
      <c r="M5345" t="str">
        <v>No</v>
      </c>
      <c r="N5345" t="str">
        <v>No</v>
      </c>
      <c r="O5345">
        <v>2</v>
      </c>
      <c r="P5345">
        <v>0</v>
      </c>
      <c r="Q5345" t="str">
        <v>Not rated</v>
      </c>
      <c r="R5345">
        <v>2</v>
      </c>
    </row>
    <row r="5346" spans="1:18" x14ac:dyDescent="0.3">
      <c r="A5346">
        <v>18369770</v>
      </c>
      <c r="B5346">
        <v>1</v>
      </c>
      <c r="C5346" t="str">
        <f>_xlfn.XLOOKUP(B5346,'Country Master'!A:A,'Country Master'!B:B,"Not Found")</f>
        <v>India</v>
      </c>
      <c r="D5346" t="s">
        <v>3694</v>
      </c>
      <c r="E5346" t="s">
        <v>6440</v>
      </c>
      <c r="F5346" t="s">
        <v>6433</v>
      </c>
      <c r="G5346" t="s">
        <v>6432</v>
      </c>
      <c r="H5346">
        <v>77.146859500000005</v>
      </c>
      <c r="I5346">
        <v>28.631496200000001</v>
      </c>
      <c r="J5346" t="s">
        <v>269</v>
      </c>
      <c r="K5346" cm="1">
        <f t="array" ref="K5346:R5346">_xlfn.XLOOKUP(A5346,KPIs!$A$2:$A$9552,KPIs!$B$2:$I$9552,"Not Found")</f>
        <v>150</v>
      </c>
      <c r="L5346" t="str">
        <v>Indian Rupees(Rs.)</v>
      </c>
      <c r="M5346" t="str">
        <v>No</v>
      </c>
      <c r="N5346" t="str">
        <v>No</v>
      </c>
      <c r="O5346">
        <v>1</v>
      </c>
      <c r="P5346">
        <v>0</v>
      </c>
      <c r="Q5346" t="str">
        <v>Not rated</v>
      </c>
      <c r="R5346">
        <v>0</v>
      </c>
    </row>
    <row r="5347" spans="1:18" x14ac:dyDescent="0.3">
      <c r="A5347">
        <v>312848</v>
      </c>
      <c r="B5347">
        <v>1</v>
      </c>
      <c r="C5347" t="str">
        <f>_xlfn.XLOOKUP(B5347,'Country Master'!A:A,'Country Master'!B:B,"Not Found")</f>
        <v>India</v>
      </c>
      <c r="D5347" t="s">
        <v>3694</v>
      </c>
      <c r="E5347" t="s">
        <v>6439</v>
      </c>
      <c r="F5347" t="s">
        <v>6433</v>
      </c>
      <c r="G5347" t="s">
        <v>6432</v>
      </c>
      <c r="H5347">
        <v>77.146539000000004</v>
      </c>
      <c r="I5347">
        <v>28.629667699999999</v>
      </c>
      <c r="J5347" t="s">
        <v>1904</v>
      </c>
      <c r="K5347" cm="1">
        <f t="array" ref="K5347:R5347">_xlfn.XLOOKUP(A5347,KPIs!$A$2:$A$9552,KPIs!$B$2:$I$9552,"Not Found")</f>
        <v>250</v>
      </c>
      <c r="L5347" t="str">
        <v>Indian Rupees(Rs.)</v>
      </c>
      <c r="M5347" t="str">
        <v>No</v>
      </c>
      <c r="N5347" t="str">
        <v>No</v>
      </c>
      <c r="O5347">
        <v>1</v>
      </c>
      <c r="P5347">
        <v>0</v>
      </c>
      <c r="Q5347" t="str">
        <v>Not rated</v>
      </c>
      <c r="R5347">
        <v>0</v>
      </c>
    </row>
    <row r="5348" spans="1:18" x14ac:dyDescent="0.3">
      <c r="A5348">
        <v>18474850</v>
      </c>
      <c r="B5348">
        <v>1</v>
      </c>
      <c r="C5348" t="str">
        <f>_xlfn.XLOOKUP(B5348,'Country Master'!A:A,'Country Master'!B:B,"Not Found")</f>
        <v>India</v>
      </c>
      <c r="D5348" t="s">
        <v>3694</v>
      </c>
      <c r="E5348" t="s">
        <v>6438</v>
      </c>
      <c r="F5348" t="s">
        <v>6433</v>
      </c>
      <c r="G5348" t="s">
        <v>6432</v>
      </c>
      <c r="H5348">
        <v>0</v>
      </c>
      <c r="I5348">
        <v>0</v>
      </c>
      <c r="J5348" t="s">
        <v>3393</v>
      </c>
      <c r="K5348" cm="1">
        <f t="array" ref="K5348:R5348">_xlfn.XLOOKUP(A5348,KPIs!$A$2:$A$9552,KPIs!$B$2:$I$9552,"Not Found")</f>
        <v>150</v>
      </c>
      <c r="L5348" t="str">
        <v>Indian Rupees(Rs.)</v>
      </c>
      <c r="M5348" t="str">
        <v>No</v>
      </c>
      <c r="N5348" t="str">
        <v>No</v>
      </c>
      <c r="O5348">
        <v>1</v>
      </c>
      <c r="P5348">
        <v>0</v>
      </c>
      <c r="Q5348" t="str">
        <v>Not rated</v>
      </c>
      <c r="R5348">
        <v>0</v>
      </c>
    </row>
    <row r="5349" spans="1:18" x14ac:dyDescent="0.3">
      <c r="A5349">
        <v>18429186</v>
      </c>
      <c r="B5349">
        <v>1</v>
      </c>
      <c r="C5349" t="str">
        <f>_xlfn.XLOOKUP(B5349,'Country Master'!A:A,'Country Master'!B:B,"Not Found")</f>
        <v>India</v>
      </c>
      <c r="D5349" t="s">
        <v>3694</v>
      </c>
      <c r="E5349" t="s">
        <v>6437</v>
      </c>
      <c r="F5349" t="s">
        <v>6433</v>
      </c>
      <c r="G5349" t="s">
        <v>6432</v>
      </c>
      <c r="H5349">
        <v>77.136377600000003</v>
      </c>
      <c r="I5349">
        <v>28.621365900000001</v>
      </c>
      <c r="J5349" t="s">
        <v>2517</v>
      </c>
      <c r="K5349" cm="1">
        <f t="array" ref="K5349:R5349">_xlfn.XLOOKUP(A5349,KPIs!$A$2:$A$9552,KPIs!$B$2:$I$9552,"Not Found")</f>
        <v>250</v>
      </c>
      <c r="L5349" t="str">
        <v>Indian Rupees(Rs.)</v>
      </c>
      <c r="M5349" t="str">
        <v>No</v>
      </c>
      <c r="N5349" t="str">
        <v>No</v>
      </c>
      <c r="O5349">
        <v>1</v>
      </c>
      <c r="P5349">
        <v>0</v>
      </c>
      <c r="Q5349" t="str">
        <v>Not rated</v>
      </c>
      <c r="R5349">
        <v>0</v>
      </c>
    </row>
    <row r="5350" spans="1:18" x14ac:dyDescent="0.3">
      <c r="A5350">
        <v>18312656</v>
      </c>
      <c r="B5350">
        <v>1</v>
      </c>
      <c r="C5350" t="str">
        <f>_xlfn.XLOOKUP(B5350,'Country Master'!A:A,'Country Master'!B:B,"Not Found")</f>
        <v>India</v>
      </c>
      <c r="D5350" t="s">
        <v>3694</v>
      </c>
      <c r="E5350" t="s">
        <v>6436</v>
      </c>
      <c r="F5350" t="s">
        <v>6433</v>
      </c>
      <c r="G5350" t="s">
        <v>6432</v>
      </c>
      <c r="H5350">
        <v>0</v>
      </c>
      <c r="I5350">
        <v>0</v>
      </c>
      <c r="J5350" t="s">
        <v>269</v>
      </c>
      <c r="K5350" cm="1">
        <f t="array" ref="K5350:R5350">_xlfn.XLOOKUP(A5350,KPIs!$A$2:$A$9552,KPIs!$B$2:$I$9552,"Not Found")</f>
        <v>250</v>
      </c>
      <c r="L5350" t="str">
        <v>Indian Rupees(Rs.)</v>
      </c>
      <c r="M5350" t="str">
        <v>No</v>
      </c>
      <c r="N5350" t="str">
        <v>No</v>
      </c>
      <c r="O5350">
        <v>1</v>
      </c>
      <c r="P5350">
        <v>0</v>
      </c>
      <c r="Q5350" t="str">
        <v>Not rated</v>
      </c>
      <c r="R5350">
        <v>2</v>
      </c>
    </row>
    <row r="5351" spans="1:18" x14ac:dyDescent="0.3">
      <c r="A5351">
        <v>18416741</v>
      </c>
      <c r="B5351">
        <v>1</v>
      </c>
      <c r="C5351" t="str">
        <f>_xlfn.XLOOKUP(B5351,'Country Master'!A:A,'Country Master'!B:B,"Not Found")</f>
        <v>India</v>
      </c>
      <c r="D5351" t="s">
        <v>3694</v>
      </c>
      <c r="E5351" t="s">
        <v>6435</v>
      </c>
      <c r="F5351" t="s">
        <v>6433</v>
      </c>
      <c r="G5351" t="s">
        <v>6432</v>
      </c>
      <c r="H5351">
        <v>77.135084300000003</v>
      </c>
      <c r="I5351">
        <v>28.626792600000002</v>
      </c>
      <c r="J5351" t="s">
        <v>233</v>
      </c>
      <c r="K5351" cm="1">
        <f t="array" ref="K5351:R5351">_xlfn.XLOOKUP(A5351,KPIs!$A$2:$A$9552,KPIs!$B$2:$I$9552,"Not Found")</f>
        <v>300</v>
      </c>
      <c r="L5351" t="str">
        <v>Indian Rupees(Rs.)</v>
      </c>
      <c r="M5351" t="str">
        <v>No</v>
      </c>
      <c r="N5351" t="str">
        <v>No</v>
      </c>
      <c r="O5351">
        <v>1</v>
      </c>
      <c r="P5351">
        <v>0</v>
      </c>
      <c r="Q5351" t="str">
        <v>Not rated</v>
      </c>
      <c r="R5351">
        <v>0</v>
      </c>
    </row>
    <row r="5352" spans="1:18" x14ac:dyDescent="0.3">
      <c r="A5352">
        <v>18425182</v>
      </c>
      <c r="B5352">
        <v>1</v>
      </c>
      <c r="C5352" t="str">
        <f>_xlfn.XLOOKUP(B5352,'Country Master'!A:A,'Country Master'!B:B,"Not Found")</f>
        <v>India</v>
      </c>
      <c r="D5352" t="s">
        <v>3694</v>
      </c>
      <c r="E5352" t="s">
        <v>6434</v>
      </c>
      <c r="F5352" t="s">
        <v>6433</v>
      </c>
      <c r="G5352" t="s">
        <v>6432</v>
      </c>
      <c r="H5352">
        <v>0</v>
      </c>
      <c r="I5352">
        <v>0</v>
      </c>
      <c r="J5352" t="s">
        <v>2368</v>
      </c>
      <c r="K5352" cm="1">
        <f t="array" ref="K5352:R5352">_xlfn.XLOOKUP(A5352,KPIs!$A$2:$A$9552,KPIs!$B$2:$I$9552,"Not Found")</f>
        <v>350</v>
      </c>
      <c r="L5352" t="str">
        <v>Indian Rupees(Rs.)</v>
      </c>
      <c r="M5352" t="str">
        <v>No</v>
      </c>
      <c r="N5352" t="str">
        <v>No</v>
      </c>
      <c r="O5352">
        <v>1</v>
      </c>
      <c r="P5352">
        <v>0</v>
      </c>
      <c r="Q5352" t="str">
        <v>Not rated</v>
      </c>
      <c r="R5352">
        <v>1</v>
      </c>
    </row>
    <row r="5353" spans="1:18" x14ac:dyDescent="0.3">
      <c r="A5353">
        <v>18464625</v>
      </c>
      <c r="B5353">
        <v>1</v>
      </c>
      <c r="C5353" t="str">
        <f>_xlfn.XLOOKUP(B5353,'Country Master'!A:A,'Country Master'!B:B,"Not Found")</f>
        <v>India</v>
      </c>
      <c r="D5353" t="s">
        <v>3694</v>
      </c>
      <c r="E5353" t="s">
        <v>6431</v>
      </c>
      <c r="F5353" t="s">
        <v>6421</v>
      </c>
      <c r="G5353" t="s">
        <v>6420</v>
      </c>
      <c r="H5353">
        <v>77.127316519999994</v>
      </c>
      <c r="I5353">
        <v>28.840614670000001</v>
      </c>
      <c r="J5353" t="s">
        <v>6430</v>
      </c>
      <c r="K5353" cm="1">
        <f t="array" ref="K5353:R5353">_xlfn.XLOOKUP(A5353,KPIs!$A$2:$A$9552,KPIs!$B$2:$I$9552,"Not Found")</f>
        <v>350</v>
      </c>
      <c r="L5353" t="str">
        <v>Indian Rupees(Rs.)</v>
      </c>
      <c r="M5353" t="str">
        <v>No</v>
      </c>
      <c r="N5353" t="str">
        <v>No</v>
      </c>
      <c r="O5353">
        <v>1</v>
      </c>
      <c r="P5353">
        <v>0</v>
      </c>
      <c r="Q5353" t="str">
        <v>Not rated</v>
      </c>
      <c r="R5353">
        <v>0</v>
      </c>
    </row>
    <row r="5354" spans="1:18" x14ac:dyDescent="0.3">
      <c r="A5354">
        <v>18435330</v>
      </c>
      <c r="B5354">
        <v>1</v>
      </c>
      <c r="C5354" t="str">
        <f>_xlfn.XLOOKUP(B5354,'Country Master'!A:A,'Country Master'!B:B,"Not Found")</f>
        <v>India</v>
      </c>
      <c r="D5354" t="s">
        <v>3694</v>
      </c>
      <c r="E5354" t="s">
        <v>6429</v>
      </c>
      <c r="F5354" t="s">
        <v>6421</v>
      </c>
      <c r="G5354" t="s">
        <v>6420</v>
      </c>
      <c r="H5354">
        <v>77.035600299999999</v>
      </c>
      <c r="I5354">
        <v>28.8002781</v>
      </c>
      <c r="J5354" t="s">
        <v>233</v>
      </c>
      <c r="K5354" cm="1">
        <f t="array" ref="K5354:R5354">_xlfn.XLOOKUP(A5354,KPIs!$A$2:$A$9552,KPIs!$B$2:$I$9552,"Not Found")</f>
        <v>250</v>
      </c>
      <c r="L5354" t="str">
        <v>Indian Rupees(Rs.)</v>
      </c>
      <c r="M5354" t="str">
        <v>No</v>
      </c>
      <c r="N5354" t="str">
        <v>No</v>
      </c>
      <c r="O5354">
        <v>1</v>
      </c>
      <c r="P5354">
        <v>0</v>
      </c>
      <c r="Q5354" t="str">
        <v>Not rated</v>
      </c>
      <c r="R5354">
        <v>0</v>
      </c>
    </row>
    <row r="5355" spans="1:18" x14ac:dyDescent="0.3">
      <c r="A5355">
        <v>18435326</v>
      </c>
      <c r="B5355">
        <v>1</v>
      </c>
      <c r="C5355" t="str">
        <f>_xlfn.XLOOKUP(B5355,'Country Master'!A:A,'Country Master'!B:B,"Not Found")</f>
        <v>India</v>
      </c>
      <c r="D5355" t="s">
        <v>3694</v>
      </c>
      <c r="E5355" t="s">
        <v>6428</v>
      </c>
      <c r="F5355" t="s">
        <v>6421</v>
      </c>
      <c r="G5355" t="s">
        <v>6420</v>
      </c>
      <c r="H5355">
        <v>77.049525079999995</v>
      </c>
      <c r="I5355">
        <v>28.806198770000002</v>
      </c>
      <c r="J5355" t="s">
        <v>6427</v>
      </c>
      <c r="K5355" cm="1">
        <f t="array" ref="K5355:R5355">_xlfn.XLOOKUP(A5355,KPIs!$A$2:$A$9552,KPIs!$B$2:$I$9552,"Not Found")</f>
        <v>500</v>
      </c>
      <c r="L5355" t="str">
        <v>Indian Rupees(Rs.)</v>
      </c>
      <c r="M5355" t="str">
        <v>No</v>
      </c>
      <c r="N5355" t="str">
        <v>No</v>
      </c>
      <c r="O5355">
        <v>2</v>
      </c>
      <c r="P5355">
        <v>0</v>
      </c>
      <c r="Q5355" t="str">
        <v>Not rated</v>
      </c>
      <c r="R5355">
        <v>0</v>
      </c>
    </row>
    <row r="5356" spans="1:18" x14ac:dyDescent="0.3">
      <c r="A5356">
        <v>18464648</v>
      </c>
      <c r="B5356">
        <v>1</v>
      </c>
      <c r="C5356" t="str">
        <f>_xlfn.XLOOKUP(B5356,'Country Master'!A:A,'Country Master'!B:B,"Not Found")</f>
        <v>India</v>
      </c>
      <c r="D5356" t="s">
        <v>3694</v>
      </c>
      <c r="E5356" t="s">
        <v>6426</v>
      </c>
      <c r="F5356" t="s">
        <v>6421</v>
      </c>
      <c r="G5356" t="s">
        <v>6420</v>
      </c>
      <c r="H5356">
        <v>77.090813330000003</v>
      </c>
      <c r="I5356">
        <v>28.840568560000001</v>
      </c>
      <c r="J5356" t="s">
        <v>1875</v>
      </c>
      <c r="K5356" cm="1">
        <f t="array" ref="K5356:R5356">_xlfn.XLOOKUP(A5356,KPIs!$A$2:$A$9552,KPIs!$B$2:$I$9552,"Not Found")</f>
        <v>300</v>
      </c>
      <c r="L5356" t="str">
        <v>Indian Rupees(Rs.)</v>
      </c>
      <c r="M5356" t="str">
        <v>No</v>
      </c>
      <c r="N5356" t="str">
        <v>No</v>
      </c>
      <c r="O5356">
        <v>1</v>
      </c>
      <c r="P5356">
        <v>0</v>
      </c>
      <c r="Q5356" t="str">
        <v>Not rated</v>
      </c>
      <c r="R5356">
        <v>0</v>
      </c>
    </row>
    <row r="5357" spans="1:18" x14ac:dyDescent="0.3">
      <c r="A5357">
        <v>18464629</v>
      </c>
      <c r="B5357">
        <v>1</v>
      </c>
      <c r="C5357" t="str">
        <f>_xlfn.XLOOKUP(B5357,'Country Master'!A:A,'Country Master'!B:B,"Not Found")</f>
        <v>India</v>
      </c>
      <c r="D5357" t="s">
        <v>3694</v>
      </c>
      <c r="E5357" t="s">
        <v>6425</v>
      </c>
      <c r="F5357" t="s">
        <v>6421</v>
      </c>
      <c r="G5357" t="s">
        <v>6420</v>
      </c>
      <c r="H5357">
        <v>77.089527880000006</v>
      </c>
      <c r="I5357">
        <v>28.855172159999999</v>
      </c>
      <c r="J5357" t="s">
        <v>1875</v>
      </c>
      <c r="K5357" cm="1">
        <f t="array" ref="K5357:R5357">_xlfn.XLOOKUP(A5357,KPIs!$A$2:$A$9552,KPIs!$B$2:$I$9552,"Not Found")</f>
        <v>300</v>
      </c>
      <c r="L5357" t="str">
        <v>Indian Rupees(Rs.)</v>
      </c>
      <c r="M5357" t="str">
        <v>No</v>
      </c>
      <c r="N5357" t="str">
        <v>No</v>
      </c>
      <c r="O5357">
        <v>1</v>
      </c>
      <c r="P5357">
        <v>0</v>
      </c>
      <c r="Q5357" t="str">
        <v>Not rated</v>
      </c>
      <c r="R5357">
        <v>0</v>
      </c>
    </row>
    <row r="5358" spans="1:18" x14ac:dyDescent="0.3">
      <c r="A5358">
        <v>18435322</v>
      </c>
      <c r="B5358">
        <v>1</v>
      </c>
      <c r="C5358" t="str">
        <f>_xlfn.XLOOKUP(B5358,'Country Master'!A:A,'Country Master'!B:B,"Not Found")</f>
        <v>India</v>
      </c>
      <c r="D5358" t="s">
        <v>3694</v>
      </c>
      <c r="E5358" t="s">
        <v>6424</v>
      </c>
      <c r="F5358" t="s">
        <v>6421</v>
      </c>
      <c r="G5358" t="s">
        <v>6420</v>
      </c>
      <c r="H5358">
        <v>77.088029199999994</v>
      </c>
      <c r="I5358">
        <v>28.851928470000001</v>
      </c>
      <c r="J5358" t="s">
        <v>233</v>
      </c>
      <c r="K5358" cm="1">
        <f t="array" ref="K5358:R5358">_xlfn.XLOOKUP(A5358,KPIs!$A$2:$A$9552,KPIs!$B$2:$I$9552,"Not Found")</f>
        <v>450</v>
      </c>
      <c r="L5358" t="str">
        <v>Indian Rupees(Rs.)</v>
      </c>
      <c r="M5358" t="str">
        <v>No</v>
      </c>
      <c r="N5358" t="str">
        <v>No</v>
      </c>
      <c r="O5358">
        <v>1</v>
      </c>
      <c r="P5358">
        <v>0</v>
      </c>
      <c r="Q5358" t="str">
        <v>Not rated</v>
      </c>
      <c r="R5358">
        <v>0</v>
      </c>
    </row>
    <row r="5359" spans="1:18" x14ac:dyDescent="0.3">
      <c r="A5359">
        <v>18014151</v>
      </c>
      <c r="B5359">
        <v>1</v>
      </c>
      <c r="C5359" t="str">
        <f>_xlfn.XLOOKUP(B5359,'Country Master'!A:A,'Country Master'!B:B,"Not Found")</f>
        <v>India</v>
      </c>
      <c r="D5359" t="s">
        <v>3694</v>
      </c>
      <c r="E5359" t="s">
        <v>6423</v>
      </c>
      <c r="F5359" t="s">
        <v>6421</v>
      </c>
      <c r="G5359" t="s">
        <v>6420</v>
      </c>
      <c r="H5359">
        <v>77.035102780000003</v>
      </c>
      <c r="I5359">
        <v>28.79751667</v>
      </c>
      <c r="J5359" t="s">
        <v>2453</v>
      </c>
      <c r="K5359" cm="1">
        <f t="array" ref="K5359:R5359">_xlfn.XLOOKUP(A5359,KPIs!$A$2:$A$9552,KPIs!$B$2:$I$9552,"Not Found")</f>
        <v>500</v>
      </c>
      <c r="L5359" t="str">
        <v>Indian Rupees(Rs.)</v>
      </c>
      <c r="M5359" t="str">
        <v>No</v>
      </c>
      <c r="N5359" t="str">
        <v>No</v>
      </c>
      <c r="O5359">
        <v>2</v>
      </c>
      <c r="P5359">
        <v>0</v>
      </c>
      <c r="Q5359" t="str">
        <v>Not rated</v>
      </c>
      <c r="R5359">
        <v>0</v>
      </c>
    </row>
    <row r="5360" spans="1:18" x14ac:dyDescent="0.3">
      <c r="A5360">
        <v>18375378</v>
      </c>
      <c r="B5360">
        <v>1</v>
      </c>
      <c r="C5360" t="str">
        <f>_xlfn.XLOOKUP(B5360,'Country Master'!A:A,'Country Master'!B:B,"Not Found")</f>
        <v>India</v>
      </c>
      <c r="D5360" t="s">
        <v>3694</v>
      </c>
      <c r="E5360" t="s">
        <v>6422</v>
      </c>
      <c r="F5360" t="s">
        <v>6421</v>
      </c>
      <c r="G5360" t="s">
        <v>6420</v>
      </c>
      <c r="H5360">
        <v>77.089508100000003</v>
      </c>
      <c r="I5360">
        <v>28.855103450000001</v>
      </c>
      <c r="J5360" t="s">
        <v>2806</v>
      </c>
      <c r="K5360" cm="1">
        <f t="array" ref="K5360:R5360">_xlfn.XLOOKUP(A5360,KPIs!$A$2:$A$9552,KPIs!$B$2:$I$9552,"Not Found")</f>
        <v>400</v>
      </c>
      <c r="L5360" t="str">
        <v>Indian Rupees(Rs.)</v>
      </c>
      <c r="M5360" t="str">
        <v>No</v>
      </c>
      <c r="N5360" t="str">
        <v>No</v>
      </c>
      <c r="O5360">
        <v>1</v>
      </c>
      <c r="P5360">
        <v>0</v>
      </c>
      <c r="Q5360" t="str">
        <v>Not rated</v>
      </c>
      <c r="R5360">
        <v>0</v>
      </c>
    </row>
    <row r="5361" spans="1:18" x14ac:dyDescent="0.3">
      <c r="A5361">
        <v>310408</v>
      </c>
      <c r="B5361">
        <v>1</v>
      </c>
      <c r="C5361" t="str">
        <f>_xlfn.XLOOKUP(B5361,'Country Master'!A:A,'Country Master'!B:B,"Not Found")</f>
        <v>India</v>
      </c>
      <c r="D5361" t="s">
        <v>3694</v>
      </c>
      <c r="E5361" t="s">
        <v>6419</v>
      </c>
      <c r="F5361" t="s">
        <v>6384</v>
      </c>
      <c r="G5361" t="s">
        <v>6383</v>
      </c>
      <c r="H5361">
        <v>77.252054999999999</v>
      </c>
      <c r="I5361">
        <v>28.548915900000001</v>
      </c>
      <c r="J5361" t="s">
        <v>1888</v>
      </c>
      <c r="K5361" cm="1">
        <f t="array" ref="K5361:R5361">_xlfn.XLOOKUP(A5361,KPIs!$A$2:$A$9552,KPIs!$B$2:$I$9552,"Not Found")</f>
        <v>400</v>
      </c>
      <c r="L5361" t="str">
        <v>Indian Rupees(Rs.)</v>
      </c>
      <c r="M5361" t="str">
        <v>No</v>
      </c>
      <c r="N5361" t="str">
        <v>No</v>
      </c>
      <c r="O5361">
        <v>1</v>
      </c>
      <c r="P5361">
        <v>2.7</v>
      </c>
      <c r="Q5361" t="str">
        <v>Average</v>
      </c>
      <c r="R5361">
        <v>38</v>
      </c>
    </row>
    <row r="5362" spans="1:18" x14ac:dyDescent="0.3">
      <c r="A5362">
        <v>1185</v>
      </c>
      <c r="B5362">
        <v>1</v>
      </c>
      <c r="C5362" t="str">
        <f>_xlfn.XLOOKUP(B5362,'Country Master'!A:A,'Country Master'!B:B,"Not Found")</f>
        <v>India</v>
      </c>
      <c r="D5362" t="s">
        <v>3694</v>
      </c>
      <c r="E5362" t="s">
        <v>6418</v>
      </c>
      <c r="F5362" t="s">
        <v>6384</v>
      </c>
      <c r="G5362" t="s">
        <v>6383</v>
      </c>
      <c r="H5362">
        <v>77.250977399999996</v>
      </c>
      <c r="I5362">
        <v>28.5501583</v>
      </c>
      <c r="J5362" t="s">
        <v>3666</v>
      </c>
      <c r="K5362" cm="1">
        <f t="array" ref="K5362:R5362">_xlfn.XLOOKUP(A5362,KPIs!$A$2:$A$9552,KPIs!$B$2:$I$9552,"Not Found")</f>
        <v>1900</v>
      </c>
      <c r="L5362" t="str">
        <v>Indian Rupees(Rs.)</v>
      </c>
      <c r="M5362" t="str">
        <v>Yes</v>
      </c>
      <c r="N5362" t="str">
        <v>No</v>
      </c>
      <c r="O5362">
        <v>3</v>
      </c>
      <c r="P5362">
        <v>2.8</v>
      </c>
      <c r="Q5362" t="str">
        <v>Average</v>
      </c>
      <c r="R5362">
        <v>105</v>
      </c>
    </row>
    <row r="5363" spans="1:18" x14ac:dyDescent="0.3">
      <c r="A5363">
        <v>5536</v>
      </c>
      <c r="B5363">
        <v>1</v>
      </c>
      <c r="C5363" t="str">
        <f>_xlfn.XLOOKUP(B5363,'Country Master'!A:A,'Country Master'!B:B,"Not Found")</f>
        <v>India</v>
      </c>
      <c r="D5363" t="s">
        <v>3694</v>
      </c>
      <c r="E5363" t="s">
        <v>6417</v>
      </c>
      <c r="F5363" t="s">
        <v>6384</v>
      </c>
      <c r="G5363" t="s">
        <v>6383</v>
      </c>
      <c r="H5363">
        <v>77.254118199999994</v>
      </c>
      <c r="I5363">
        <v>28.548632999999999</v>
      </c>
      <c r="J5363" t="s">
        <v>1904</v>
      </c>
      <c r="K5363" cm="1">
        <f t="array" ref="K5363:R5363">_xlfn.XLOOKUP(A5363,KPIs!$A$2:$A$9552,KPIs!$B$2:$I$9552,"Not Found")</f>
        <v>150</v>
      </c>
      <c r="L5363" t="str">
        <v>Indian Rupees(Rs.)</v>
      </c>
      <c r="M5363" t="str">
        <v>No</v>
      </c>
      <c r="N5363" t="str">
        <v>No</v>
      </c>
      <c r="O5363">
        <v>1</v>
      </c>
      <c r="P5363">
        <v>2.8</v>
      </c>
      <c r="Q5363" t="str">
        <v>Average</v>
      </c>
      <c r="R5363">
        <v>11</v>
      </c>
    </row>
    <row r="5364" spans="1:18" x14ac:dyDescent="0.3">
      <c r="A5364">
        <v>18393213</v>
      </c>
      <c r="B5364">
        <v>1</v>
      </c>
      <c r="C5364" t="str">
        <f>_xlfn.XLOOKUP(B5364,'Country Master'!A:A,'Country Master'!B:B,"Not Found")</f>
        <v>India</v>
      </c>
      <c r="D5364" t="s">
        <v>3694</v>
      </c>
      <c r="E5364" t="s">
        <v>6416</v>
      </c>
      <c r="F5364" t="s">
        <v>6384</v>
      </c>
      <c r="G5364" t="s">
        <v>6383</v>
      </c>
      <c r="H5364">
        <v>77.251516199999998</v>
      </c>
      <c r="I5364">
        <v>28.547878600000001</v>
      </c>
      <c r="J5364" t="s">
        <v>6415</v>
      </c>
      <c r="K5364" cm="1">
        <f t="array" ref="K5364:R5364">_xlfn.XLOOKUP(A5364,KPIs!$A$2:$A$9552,KPIs!$B$2:$I$9552,"Not Found")</f>
        <v>450</v>
      </c>
      <c r="L5364" t="str">
        <v>Indian Rupees(Rs.)</v>
      </c>
      <c r="M5364" t="str">
        <v>No</v>
      </c>
      <c r="N5364" t="str">
        <v>No</v>
      </c>
      <c r="O5364">
        <v>1</v>
      </c>
      <c r="P5364">
        <v>2.9</v>
      </c>
      <c r="Q5364" t="str">
        <v>Average</v>
      </c>
      <c r="R5364">
        <v>4</v>
      </c>
    </row>
    <row r="5365" spans="1:18" x14ac:dyDescent="0.3">
      <c r="A5365">
        <v>308336</v>
      </c>
      <c r="B5365">
        <v>1</v>
      </c>
      <c r="C5365" t="str">
        <f>_xlfn.XLOOKUP(B5365,'Country Master'!A:A,'Country Master'!B:B,"Not Found")</f>
        <v>India</v>
      </c>
      <c r="D5365" t="s">
        <v>3694</v>
      </c>
      <c r="E5365" t="s">
        <v>6414</v>
      </c>
      <c r="F5365" t="s">
        <v>6384</v>
      </c>
      <c r="G5365" t="s">
        <v>6383</v>
      </c>
      <c r="H5365">
        <v>77.253132600000001</v>
      </c>
      <c r="I5365">
        <v>28.5490183</v>
      </c>
      <c r="J5365" t="s">
        <v>194</v>
      </c>
      <c r="K5365" cm="1">
        <f t="array" ref="K5365:R5365">_xlfn.XLOOKUP(A5365,KPIs!$A$2:$A$9552,KPIs!$B$2:$I$9552,"Not Found")</f>
        <v>450</v>
      </c>
      <c r="L5365" t="str">
        <v>Indian Rupees(Rs.)</v>
      </c>
      <c r="M5365" t="str">
        <v>No</v>
      </c>
      <c r="N5365" t="str">
        <v>No</v>
      </c>
      <c r="O5365">
        <v>1</v>
      </c>
      <c r="P5365">
        <v>3.1</v>
      </c>
      <c r="Q5365" t="str">
        <v>Average</v>
      </c>
      <c r="R5365">
        <v>13</v>
      </c>
    </row>
    <row r="5366" spans="1:18" x14ac:dyDescent="0.3">
      <c r="A5366">
        <v>637</v>
      </c>
      <c r="B5366">
        <v>1</v>
      </c>
      <c r="C5366" t="str">
        <f>_xlfn.XLOOKUP(B5366,'Country Master'!A:A,'Country Master'!B:B,"Not Found")</f>
        <v>India</v>
      </c>
      <c r="D5366" t="s">
        <v>3694</v>
      </c>
      <c r="E5366" t="s">
        <v>6413</v>
      </c>
      <c r="F5366" t="s">
        <v>6384</v>
      </c>
      <c r="G5366" t="s">
        <v>6383</v>
      </c>
      <c r="H5366">
        <v>77.250797800000001</v>
      </c>
      <c r="I5366">
        <v>28.549693000000001</v>
      </c>
      <c r="J5366" t="s">
        <v>194</v>
      </c>
      <c r="K5366" cm="1">
        <f t="array" ref="K5366:R5366">_xlfn.XLOOKUP(A5366,KPIs!$A$2:$A$9552,KPIs!$B$2:$I$9552,"Not Found")</f>
        <v>450</v>
      </c>
      <c r="L5366" t="str">
        <v>Indian Rupees(Rs.)</v>
      </c>
      <c r="M5366" t="str">
        <v>No</v>
      </c>
      <c r="N5366" t="str">
        <v>Yes</v>
      </c>
      <c r="O5366">
        <v>1</v>
      </c>
      <c r="P5366">
        <v>3</v>
      </c>
      <c r="Q5366" t="str">
        <v>Average</v>
      </c>
      <c r="R5366">
        <v>38</v>
      </c>
    </row>
    <row r="5367" spans="1:18" x14ac:dyDescent="0.3">
      <c r="A5367">
        <v>313159</v>
      </c>
      <c r="B5367">
        <v>1</v>
      </c>
      <c r="C5367" t="str">
        <f>_xlfn.XLOOKUP(B5367,'Country Master'!A:A,'Country Master'!B:B,"Not Found")</f>
        <v>India</v>
      </c>
      <c r="D5367" t="s">
        <v>3694</v>
      </c>
      <c r="E5367" t="s">
        <v>6412</v>
      </c>
      <c r="F5367" t="s">
        <v>6384</v>
      </c>
      <c r="G5367" t="s">
        <v>6383</v>
      </c>
      <c r="H5367">
        <v>77.252414200000004</v>
      </c>
      <c r="I5367">
        <v>28.547874199999999</v>
      </c>
      <c r="J5367" t="s">
        <v>2288</v>
      </c>
      <c r="K5367" cm="1">
        <f t="array" ref="K5367:R5367">_xlfn.XLOOKUP(A5367,KPIs!$A$2:$A$9552,KPIs!$B$2:$I$9552,"Not Found")</f>
        <v>300</v>
      </c>
      <c r="L5367" t="str">
        <v>Indian Rupees(Rs.)</v>
      </c>
      <c r="M5367" t="str">
        <v>No</v>
      </c>
      <c r="N5367" t="str">
        <v>Yes</v>
      </c>
      <c r="O5367">
        <v>1</v>
      </c>
      <c r="P5367">
        <v>3.2</v>
      </c>
      <c r="Q5367" t="str">
        <v>Average</v>
      </c>
      <c r="R5367">
        <v>9</v>
      </c>
    </row>
    <row r="5368" spans="1:18" x14ac:dyDescent="0.3">
      <c r="A5368">
        <v>3608</v>
      </c>
      <c r="B5368">
        <v>1</v>
      </c>
      <c r="C5368" t="str">
        <f>_xlfn.XLOOKUP(B5368,'Country Master'!A:A,'Country Master'!B:B,"Not Found")</f>
        <v>India</v>
      </c>
      <c r="D5368" t="s">
        <v>3694</v>
      </c>
      <c r="E5368" t="s">
        <v>6411</v>
      </c>
      <c r="F5368" t="s">
        <v>6384</v>
      </c>
      <c r="G5368" t="s">
        <v>6383</v>
      </c>
      <c r="H5368">
        <v>77.251067199999994</v>
      </c>
      <c r="I5368">
        <v>28.5501668</v>
      </c>
      <c r="J5368" t="s">
        <v>1332</v>
      </c>
      <c r="K5368" cm="1">
        <f t="array" ref="K5368:R5368">_xlfn.XLOOKUP(A5368,KPIs!$A$2:$A$9552,KPIs!$B$2:$I$9552,"Not Found")</f>
        <v>700</v>
      </c>
      <c r="L5368" t="str">
        <v>Indian Rupees(Rs.)</v>
      </c>
      <c r="M5368" t="str">
        <v>No</v>
      </c>
      <c r="N5368" t="str">
        <v>No</v>
      </c>
      <c r="O5368">
        <v>2</v>
      </c>
      <c r="P5368">
        <v>3</v>
      </c>
      <c r="Q5368" t="str">
        <v>Average</v>
      </c>
      <c r="R5368">
        <v>71</v>
      </c>
    </row>
    <row r="5369" spans="1:18" x14ac:dyDescent="0.3">
      <c r="A5369">
        <v>3636</v>
      </c>
      <c r="B5369">
        <v>1</v>
      </c>
      <c r="C5369" t="str">
        <f>_xlfn.XLOOKUP(B5369,'Country Master'!A:A,'Country Master'!B:B,"Not Found")</f>
        <v>India</v>
      </c>
      <c r="D5369" t="s">
        <v>3694</v>
      </c>
      <c r="E5369" t="s">
        <v>6410</v>
      </c>
      <c r="F5369" t="s">
        <v>6384</v>
      </c>
      <c r="G5369" t="s">
        <v>6383</v>
      </c>
      <c r="H5369">
        <v>77.252343400000001</v>
      </c>
      <c r="I5369">
        <v>28.548486700000002</v>
      </c>
      <c r="J5369" t="s">
        <v>2553</v>
      </c>
      <c r="K5369" cm="1">
        <f t="array" ref="K5369:R5369">_xlfn.XLOOKUP(A5369,KPIs!$A$2:$A$9552,KPIs!$B$2:$I$9552,"Not Found")</f>
        <v>150</v>
      </c>
      <c r="L5369" t="str">
        <v>Indian Rupees(Rs.)</v>
      </c>
      <c r="M5369" t="str">
        <v>No</v>
      </c>
      <c r="N5369" t="str">
        <v>No</v>
      </c>
      <c r="O5369">
        <v>1</v>
      </c>
      <c r="P5369">
        <v>3</v>
      </c>
      <c r="Q5369" t="str">
        <v>Average</v>
      </c>
      <c r="R5369">
        <v>12</v>
      </c>
    </row>
    <row r="5370" spans="1:18" x14ac:dyDescent="0.3">
      <c r="A5370">
        <v>312790</v>
      </c>
      <c r="B5370">
        <v>1</v>
      </c>
      <c r="C5370" t="str">
        <f>_xlfn.XLOOKUP(B5370,'Country Master'!A:A,'Country Master'!B:B,"Not Found")</f>
        <v>India</v>
      </c>
      <c r="D5370" t="s">
        <v>3694</v>
      </c>
      <c r="E5370" t="s">
        <v>6409</v>
      </c>
      <c r="F5370" t="s">
        <v>6384</v>
      </c>
      <c r="G5370" t="s">
        <v>6383</v>
      </c>
      <c r="H5370">
        <v>77.252855499999995</v>
      </c>
      <c r="I5370">
        <v>28.5486641</v>
      </c>
      <c r="J5370" t="s">
        <v>1904</v>
      </c>
      <c r="K5370" cm="1">
        <f t="array" ref="K5370:R5370">_xlfn.XLOOKUP(A5370,KPIs!$A$2:$A$9552,KPIs!$B$2:$I$9552,"Not Found")</f>
        <v>200</v>
      </c>
      <c r="L5370" t="str">
        <v>Indian Rupees(Rs.)</v>
      </c>
      <c r="M5370" t="str">
        <v>No</v>
      </c>
      <c r="N5370" t="str">
        <v>No</v>
      </c>
      <c r="O5370">
        <v>1</v>
      </c>
      <c r="P5370">
        <v>3.1</v>
      </c>
      <c r="Q5370" t="str">
        <v>Average</v>
      </c>
      <c r="R5370">
        <v>8</v>
      </c>
    </row>
    <row r="5371" spans="1:18" x14ac:dyDescent="0.3">
      <c r="A5371">
        <v>5537</v>
      </c>
      <c r="B5371">
        <v>1</v>
      </c>
      <c r="C5371" t="str">
        <f>_xlfn.XLOOKUP(B5371,'Country Master'!A:A,'Country Master'!B:B,"Not Found")</f>
        <v>India</v>
      </c>
      <c r="D5371" t="s">
        <v>3694</v>
      </c>
      <c r="E5371" t="s">
        <v>6408</v>
      </c>
      <c r="F5371" t="s">
        <v>6384</v>
      </c>
      <c r="G5371" t="s">
        <v>6383</v>
      </c>
      <c r="H5371">
        <v>77.252054999999999</v>
      </c>
      <c r="I5371">
        <v>28.548288400000001</v>
      </c>
      <c r="J5371" t="s">
        <v>6407</v>
      </c>
      <c r="K5371" cm="1">
        <f t="array" ref="K5371:R5371">_xlfn.XLOOKUP(A5371,KPIs!$A$2:$A$9552,KPIs!$B$2:$I$9552,"Not Found")</f>
        <v>250</v>
      </c>
      <c r="L5371" t="str">
        <v>Indian Rupees(Rs.)</v>
      </c>
      <c r="M5371" t="str">
        <v>No</v>
      </c>
      <c r="N5371" t="str">
        <v>No</v>
      </c>
      <c r="O5371">
        <v>1</v>
      </c>
      <c r="P5371">
        <v>3.1</v>
      </c>
      <c r="Q5371" t="str">
        <v>Average</v>
      </c>
      <c r="R5371">
        <v>14</v>
      </c>
    </row>
    <row r="5372" spans="1:18" x14ac:dyDescent="0.3">
      <c r="A5372">
        <v>308347</v>
      </c>
      <c r="B5372">
        <v>1</v>
      </c>
      <c r="C5372" t="str">
        <f>_xlfn.XLOOKUP(B5372,'Country Master'!A:A,'Country Master'!B:B,"Not Found")</f>
        <v>India</v>
      </c>
      <c r="D5372" t="s">
        <v>3694</v>
      </c>
      <c r="E5372" t="s">
        <v>6406</v>
      </c>
      <c r="F5372" t="s">
        <v>6384</v>
      </c>
      <c r="G5372" t="s">
        <v>6383</v>
      </c>
      <c r="H5372">
        <v>77.253132600000001</v>
      </c>
      <c r="I5372">
        <v>28.549287199999998</v>
      </c>
      <c r="J5372" t="s">
        <v>1904</v>
      </c>
      <c r="K5372" cm="1">
        <f t="array" ref="K5372:R5372">_xlfn.XLOOKUP(A5372,KPIs!$A$2:$A$9552,KPIs!$B$2:$I$9552,"Not Found")</f>
        <v>200</v>
      </c>
      <c r="L5372" t="str">
        <v>Indian Rupees(Rs.)</v>
      </c>
      <c r="M5372" t="str">
        <v>No</v>
      </c>
      <c r="N5372" t="str">
        <v>No</v>
      </c>
      <c r="O5372">
        <v>1</v>
      </c>
      <c r="P5372">
        <v>3.2</v>
      </c>
      <c r="Q5372" t="str">
        <v>Average</v>
      </c>
      <c r="R5372">
        <v>14</v>
      </c>
    </row>
    <row r="5373" spans="1:18" x14ac:dyDescent="0.3">
      <c r="A5373">
        <v>2602</v>
      </c>
      <c r="B5373">
        <v>1</v>
      </c>
      <c r="C5373" t="str">
        <f>_xlfn.XLOOKUP(B5373,'Country Master'!A:A,'Country Master'!B:B,"Not Found")</f>
        <v>India</v>
      </c>
      <c r="D5373" t="s">
        <v>3694</v>
      </c>
      <c r="E5373" t="s">
        <v>6405</v>
      </c>
      <c r="F5373" t="s">
        <v>6384</v>
      </c>
      <c r="G5373" t="s">
        <v>6383</v>
      </c>
      <c r="H5373">
        <v>77.250947300000007</v>
      </c>
      <c r="I5373">
        <v>28.5491128</v>
      </c>
      <c r="J5373" t="s">
        <v>2487</v>
      </c>
      <c r="K5373" cm="1">
        <f t="array" ref="K5373:R5373">_xlfn.XLOOKUP(A5373,KPIs!$A$2:$A$9552,KPIs!$B$2:$I$9552,"Not Found")</f>
        <v>250</v>
      </c>
      <c r="L5373" t="str">
        <v>Indian Rupees(Rs.)</v>
      </c>
      <c r="M5373" t="str">
        <v>No</v>
      </c>
      <c r="N5373" t="str">
        <v>No</v>
      </c>
      <c r="O5373">
        <v>1</v>
      </c>
      <c r="P5373">
        <v>3.1</v>
      </c>
      <c r="Q5373" t="str">
        <v>Average</v>
      </c>
      <c r="R5373">
        <v>11</v>
      </c>
    </row>
    <row r="5374" spans="1:18" x14ac:dyDescent="0.3">
      <c r="A5374">
        <v>3638</v>
      </c>
      <c r="B5374">
        <v>1</v>
      </c>
      <c r="C5374" t="str">
        <f>_xlfn.XLOOKUP(B5374,'Country Master'!A:A,'Country Master'!B:B,"Not Found")</f>
        <v>India</v>
      </c>
      <c r="D5374" t="s">
        <v>3694</v>
      </c>
      <c r="E5374" t="s">
        <v>6404</v>
      </c>
      <c r="F5374" t="s">
        <v>6384</v>
      </c>
      <c r="G5374" t="s">
        <v>6383</v>
      </c>
      <c r="H5374">
        <v>77.252234599999994</v>
      </c>
      <c r="I5374">
        <v>28.5485744</v>
      </c>
      <c r="J5374" t="s">
        <v>1969</v>
      </c>
      <c r="K5374" cm="1">
        <f t="array" ref="K5374:R5374">_xlfn.XLOOKUP(A5374,KPIs!$A$2:$A$9552,KPIs!$B$2:$I$9552,"Not Found")</f>
        <v>250</v>
      </c>
      <c r="L5374" t="str">
        <v>Indian Rupees(Rs.)</v>
      </c>
      <c r="M5374" t="str">
        <v>No</v>
      </c>
      <c r="N5374" t="str">
        <v>No</v>
      </c>
      <c r="O5374">
        <v>1</v>
      </c>
      <c r="P5374">
        <v>3</v>
      </c>
      <c r="Q5374" t="str">
        <v>Average</v>
      </c>
      <c r="R5374">
        <v>27</v>
      </c>
    </row>
    <row r="5375" spans="1:18" x14ac:dyDescent="0.3">
      <c r="A5375">
        <v>18017281</v>
      </c>
      <c r="B5375">
        <v>1</v>
      </c>
      <c r="C5375" t="str">
        <f>_xlfn.XLOOKUP(B5375,'Country Master'!A:A,'Country Master'!B:B,"Not Found")</f>
        <v>India</v>
      </c>
      <c r="D5375" t="s">
        <v>3694</v>
      </c>
      <c r="E5375" t="s">
        <v>6403</v>
      </c>
      <c r="F5375" t="s">
        <v>6384</v>
      </c>
      <c r="G5375" t="s">
        <v>6383</v>
      </c>
      <c r="H5375">
        <v>77.251605999999995</v>
      </c>
      <c r="I5375">
        <v>28.548335399999999</v>
      </c>
      <c r="J5375" t="s">
        <v>2203</v>
      </c>
      <c r="K5375" cm="1">
        <f t="array" ref="K5375:R5375">_xlfn.XLOOKUP(A5375,KPIs!$A$2:$A$9552,KPIs!$B$2:$I$9552,"Not Found")</f>
        <v>400</v>
      </c>
      <c r="L5375" t="str">
        <v>Indian Rupees(Rs.)</v>
      </c>
      <c r="M5375" t="str">
        <v>No</v>
      </c>
      <c r="N5375" t="str">
        <v>No</v>
      </c>
      <c r="O5375">
        <v>1</v>
      </c>
      <c r="P5375">
        <v>3.4</v>
      </c>
      <c r="Q5375" t="str">
        <v>Average</v>
      </c>
      <c r="R5375">
        <v>29</v>
      </c>
    </row>
    <row r="5376" spans="1:18" x14ac:dyDescent="0.3">
      <c r="A5376">
        <v>3607</v>
      </c>
      <c r="B5376">
        <v>1</v>
      </c>
      <c r="C5376" t="str">
        <f>_xlfn.XLOOKUP(B5376,'Country Master'!A:A,'Country Master'!B:B,"Not Found")</f>
        <v>India</v>
      </c>
      <c r="D5376" t="s">
        <v>3694</v>
      </c>
      <c r="E5376" t="s">
        <v>6402</v>
      </c>
      <c r="F5376" t="s">
        <v>6384</v>
      </c>
      <c r="G5376" t="s">
        <v>6383</v>
      </c>
      <c r="H5376">
        <v>77.250473999999997</v>
      </c>
      <c r="I5376">
        <v>28.549900999999998</v>
      </c>
      <c r="J5376" t="s">
        <v>1910</v>
      </c>
      <c r="K5376" cm="1">
        <f t="array" ref="K5376:R5376">_xlfn.XLOOKUP(A5376,KPIs!$A$2:$A$9552,KPIs!$B$2:$I$9552,"Not Found")</f>
        <v>450</v>
      </c>
      <c r="L5376" t="str">
        <v>Indian Rupees(Rs.)</v>
      </c>
      <c r="M5376" t="str">
        <v>No</v>
      </c>
      <c r="N5376" t="str">
        <v>Yes</v>
      </c>
      <c r="O5376">
        <v>1</v>
      </c>
      <c r="P5376">
        <v>2.5</v>
      </c>
      <c r="Q5376" t="str">
        <v>Average</v>
      </c>
      <c r="R5376">
        <v>94</v>
      </c>
    </row>
    <row r="5377" spans="1:18" x14ac:dyDescent="0.3">
      <c r="A5377">
        <v>3069</v>
      </c>
      <c r="B5377">
        <v>1</v>
      </c>
      <c r="C5377" t="str">
        <f>_xlfn.XLOOKUP(B5377,'Country Master'!A:A,'Country Master'!B:B,"Not Found")</f>
        <v>India</v>
      </c>
      <c r="D5377" t="s">
        <v>3694</v>
      </c>
      <c r="E5377" t="s">
        <v>6401</v>
      </c>
      <c r="F5377" t="s">
        <v>6384</v>
      </c>
      <c r="G5377" t="s">
        <v>6383</v>
      </c>
      <c r="H5377">
        <v>77.252683599999997</v>
      </c>
      <c r="I5377">
        <v>28.548796299999999</v>
      </c>
      <c r="J5377" t="s">
        <v>1969</v>
      </c>
      <c r="K5377" cm="1">
        <f t="array" ref="K5377:R5377">_xlfn.XLOOKUP(A5377,KPIs!$A$2:$A$9552,KPIs!$B$2:$I$9552,"Not Found")</f>
        <v>1000</v>
      </c>
      <c r="L5377" t="str">
        <v>Indian Rupees(Rs.)</v>
      </c>
      <c r="M5377" t="str">
        <v>Yes</v>
      </c>
      <c r="N5377" t="str">
        <v>Yes</v>
      </c>
      <c r="O5377">
        <v>3</v>
      </c>
      <c r="P5377">
        <v>3.1</v>
      </c>
      <c r="Q5377" t="str">
        <v>Average</v>
      </c>
      <c r="R5377">
        <v>14</v>
      </c>
    </row>
    <row r="5378" spans="1:18" x14ac:dyDescent="0.3">
      <c r="A5378">
        <v>18268390</v>
      </c>
      <c r="B5378">
        <v>1</v>
      </c>
      <c r="C5378" t="str">
        <f>_xlfn.XLOOKUP(B5378,'Country Master'!A:A,'Country Master'!B:B,"Not Found")</f>
        <v>India</v>
      </c>
      <c r="D5378" t="s">
        <v>3694</v>
      </c>
      <c r="E5378" t="s">
        <v>6400</v>
      </c>
      <c r="F5378" t="s">
        <v>6384</v>
      </c>
      <c r="G5378" t="s">
        <v>6383</v>
      </c>
      <c r="H5378">
        <v>77.249899799999994</v>
      </c>
      <c r="I5378">
        <v>28.549876600000001</v>
      </c>
      <c r="J5378" t="s">
        <v>6399</v>
      </c>
      <c r="K5378" cm="1">
        <f t="array" ref="K5378:R5378">_xlfn.XLOOKUP(A5378,KPIs!$A$2:$A$9552,KPIs!$B$2:$I$9552,"Not Found")</f>
        <v>4700</v>
      </c>
      <c r="L5378" t="str">
        <v>Indian Rupees(Rs.)</v>
      </c>
      <c r="M5378" t="str">
        <v>No</v>
      </c>
      <c r="N5378" t="str">
        <v>No</v>
      </c>
      <c r="O5378">
        <v>4</v>
      </c>
      <c r="P5378">
        <v>3.7</v>
      </c>
      <c r="Q5378" t="str">
        <v>Good</v>
      </c>
      <c r="R5378">
        <v>142</v>
      </c>
    </row>
    <row r="5379" spans="1:18" x14ac:dyDescent="0.3">
      <c r="A5379">
        <v>196</v>
      </c>
      <c r="B5379">
        <v>1</v>
      </c>
      <c r="C5379" t="str">
        <f>_xlfn.XLOOKUP(B5379,'Country Master'!A:A,'Country Master'!B:B,"Not Found")</f>
        <v>India</v>
      </c>
      <c r="D5379" t="s">
        <v>3694</v>
      </c>
      <c r="E5379" t="s">
        <v>6398</v>
      </c>
      <c r="F5379" t="s">
        <v>6384</v>
      </c>
      <c r="G5379" t="s">
        <v>6383</v>
      </c>
      <c r="H5379">
        <v>77.251157000000006</v>
      </c>
      <c r="I5379">
        <v>28.550175400000001</v>
      </c>
      <c r="J5379" t="s">
        <v>2283</v>
      </c>
      <c r="K5379" cm="1">
        <f t="array" ref="K5379:R5379">_xlfn.XLOOKUP(A5379,KPIs!$A$2:$A$9552,KPIs!$B$2:$I$9552,"Not Found")</f>
        <v>500</v>
      </c>
      <c r="L5379" t="str">
        <v>Indian Rupees(Rs.)</v>
      </c>
      <c r="M5379" t="str">
        <v>No</v>
      </c>
      <c r="N5379" t="str">
        <v>Yes</v>
      </c>
      <c r="O5379">
        <v>2</v>
      </c>
      <c r="P5379">
        <v>3.7</v>
      </c>
      <c r="Q5379" t="str">
        <v>Good</v>
      </c>
      <c r="R5379">
        <v>177</v>
      </c>
    </row>
    <row r="5380" spans="1:18" x14ac:dyDescent="0.3">
      <c r="A5380">
        <v>5487</v>
      </c>
      <c r="B5380">
        <v>1</v>
      </c>
      <c r="C5380" t="str">
        <f>_xlfn.XLOOKUP(B5380,'Country Master'!A:A,'Country Master'!B:B,"Not Found")</f>
        <v>India</v>
      </c>
      <c r="D5380" t="s">
        <v>3694</v>
      </c>
      <c r="E5380" t="s">
        <v>6397</v>
      </c>
      <c r="F5380" t="s">
        <v>6384</v>
      </c>
      <c r="G5380" t="s">
        <v>6383</v>
      </c>
      <c r="H5380">
        <v>77.250708000000003</v>
      </c>
      <c r="I5380">
        <v>28.5490569</v>
      </c>
      <c r="J5380" t="s">
        <v>1904</v>
      </c>
      <c r="K5380" cm="1">
        <f t="array" ref="K5380:R5380">_xlfn.XLOOKUP(A5380,KPIs!$A$2:$A$9552,KPIs!$B$2:$I$9552,"Not Found")</f>
        <v>200</v>
      </c>
      <c r="L5380" t="str">
        <v>Indian Rupees(Rs.)</v>
      </c>
      <c r="M5380" t="str">
        <v>No</v>
      </c>
      <c r="N5380" t="str">
        <v>No</v>
      </c>
      <c r="O5380">
        <v>1</v>
      </c>
      <c r="P5380">
        <v>3.9</v>
      </c>
      <c r="Q5380" t="str">
        <v>Good</v>
      </c>
      <c r="R5380">
        <v>104</v>
      </c>
    </row>
    <row r="5381" spans="1:18" x14ac:dyDescent="0.3">
      <c r="A5381">
        <v>308331</v>
      </c>
      <c r="B5381">
        <v>1</v>
      </c>
      <c r="C5381" t="str">
        <f>_xlfn.XLOOKUP(B5381,'Country Master'!A:A,'Country Master'!B:B,"Not Found")</f>
        <v>India</v>
      </c>
      <c r="D5381" t="s">
        <v>3694</v>
      </c>
      <c r="E5381" t="s">
        <v>6396</v>
      </c>
      <c r="F5381" t="s">
        <v>6384</v>
      </c>
      <c r="G5381" t="s">
        <v>6383</v>
      </c>
      <c r="H5381">
        <v>77.251067199999994</v>
      </c>
      <c r="I5381">
        <v>28.549897900000001</v>
      </c>
      <c r="J5381" t="s">
        <v>2268</v>
      </c>
      <c r="K5381" cm="1">
        <f t="array" ref="K5381:R5381">_xlfn.XLOOKUP(A5381,KPIs!$A$2:$A$9552,KPIs!$B$2:$I$9552,"Not Found")</f>
        <v>800</v>
      </c>
      <c r="L5381" t="str">
        <v>Indian Rupees(Rs.)</v>
      </c>
      <c r="M5381" t="str">
        <v>No</v>
      </c>
      <c r="N5381" t="str">
        <v>Yes</v>
      </c>
      <c r="O5381">
        <v>2</v>
      </c>
      <c r="P5381">
        <v>3.6</v>
      </c>
      <c r="Q5381" t="str">
        <v>Good</v>
      </c>
      <c r="R5381">
        <v>103</v>
      </c>
    </row>
    <row r="5382" spans="1:18" x14ac:dyDescent="0.3">
      <c r="A5382">
        <v>18126080</v>
      </c>
      <c r="B5382">
        <v>1</v>
      </c>
      <c r="C5382" t="str">
        <f>_xlfn.XLOOKUP(B5382,'Country Master'!A:A,'Country Master'!B:B,"Not Found")</f>
        <v>India</v>
      </c>
      <c r="D5382" t="s">
        <v>3694</v>
      </c>
      <c r="E5382" t="s">
        <v>6395</v>
      </c>
      <c r="F5382" t="s">
        <v>6384</v>
      </c>
      <c r="G5382" t="s">
        <v>6383</v>
      </c>
      <c r="H5382">
        <v>77.251142400000006</v>
      </c>
      <c r="I5382">
        <v>28.5490976</v>
      </c>
      <c r="J5382" t="s">
        <v>2044</v>
      </c>
      <c r="K5382" cm="1">
        <f t="array" ref="K5382:R5382">_xlfn.XLOOKUP(A5382,KPIs!$A$2:$A$9552,KPIs!$B$2:$I$9552,"Not Found")</f>
        <v>800</v>
      </c>
      <c r="L5382" t="str">
        <v>Indian Rupees(Rs.)</v>
      </c>
      <c r="M5382" t="str">
        <v>No</v>
      </c>
      <c r="N5382" t="str">
        <v>No</v>
      </c>
      <c r="O5382">
        <v>2</v>
      </c>
      <c r="P5382">
        <v>3.6</v>
      </c>
      <c r="Q5382" t="str">
        <v>Good</v>
      </c>
      <c r="R5382">
        <v>58</v>
      </c>
    </row>
    <row r="5383" spans="1:18" x14ac:dyDescent="0.3">
      <c r="A5383">
        <v>148</v>
      </c>
      <c r="B5383">
        <v>1</v>
      </c>
      <c r="C5383" t="str">
        <f>_xlfn.XLOOKUP(B5383,'Country Master'!A:A,'Country Master'!B:B,"Not Found")</f>
        <v>India</v>
      </c>
      <c r="D5383" t="s">
        <v>3694</v>
      </c>
      <c r="E5383" t="s">
        <v>6394</v>
      </c>
      <c r="F5383" t="s">
        <v>6384</v>
      </c>
      <c r="G5383" t="s">
        <v>6383</v>
      </c>
      <c r="H5383">
        <v>77.251157000000006</v>
      </c>
      <c r="I5383">
        <v>28.550175400000001</v>
      </c>
      <c r="J5383" t="s">
        <v>2298</v>
      </c>
      <c r="K5383" cm="1">
        <f t="array" ref="K5383:R5383">_xlfn.XLOOKUP(A5383,KPIs!$A$2:$A$9552,KPIs!$B$2:$I$9552,"Not Found")</f>
        <v>500</v>
      </c>
      <c r="L5383" t="str">
        <v>Indian Rupees(Rs.)</v>
      </c>
      <c r="M5383" t="str">
        <v>No</v>
      </c>
      <c r="N5383" t="str">
        <v>No</v>
      </c>
      <c r="O5383">
        <v>2</v>
      </c>
      <c r="P5383">
        <v>3.6</v>
      </c>
      <c r="Q5383" t="str">
        <v>Good</v>
      </c>
      <c r="R5383">
        <v>142</v>
      </c>
    </row>
    <row r="5384" spans="1:18" x14ac:dyDescent="0.3">
      <c r="A5384">
        <v>18412898</v>
      </c>
      <c r="B5384">
        <v>1</v>
      </c>
      <c r="C5384" t="str">
        <f>_xlfn.XLOOKUP(B5384,'Country Master'!A:A,'Country Master'!B:B,"Not Found")</f>
        <v>India</v>
      </c>
      <c r="D5384" t="s">
        <v>3694</v>
      </c>
      <c r="E5384" t="s">
        <v>6393</v>
      </c>
      <c r="F5384" t="s">
        <v>6384</v>
      </c>
      <c r="G5384" t="s">
        <v>6383</v>
      </c>
      <c r="H5384">
        <v>77.252189700000002</v>
      </c>
      <c r="I5384">
        <v>28.548704600000001</v>
      </c>
      <c r="J5384" t="s">
        <v>2517</v>
      </c>
      <c r="K5384" cm="1">
        <f t="array" ref="K5384:R5384">_xlfn.XLOOKUP(A5384,KPIs!$A$2:$A$9552,KPIs!$B$2:$I$9552,"Not Found")</f>
        <v>250</v>
      </c>
      <c r="L5384" t="str">
        <v>Indian Rupees(Rs.)</v>
      </c>
      <c r="M5384" t="str">
        <v>No</v>
      </c>
      <c r="N5384" t="str">
        <v>No</v>
      </c>
      <c r="O5384">
        <v>1</v>
      </c>
      <c r="P5384">
        <v>0</v>
      </c>
      <c r="Q5384" t="str">
        <v>Not rated</v>
      </c>
      <c r="R5384">
        <v>2</v>
      </c>
    </row>
    <row r="5385" spans="1:18" x14ac:dyDescent="0.3">
      <c r="A5385">
        <v>5528</v>
      </c>
      <c r="B5385">
        <v>1</v>
      </c>
      <c r="C5385" t="str">
        <f>_xlfn.XLOOKUP(B5385,'Country Master'!A:A,'Country Master'!B:B,"Not Found")</f>
        <v>India</v>
      </c>
      <c r="D5385" t="s">
        <v>3694</v>
      </c>
      <c r="E5385" t="s">
        <v>6392</v>
      </c>
      <c r="F5385" t="s">
        <v>6384</v>
      </c>
      <c r="G5385" t="s">
        <v>6383</v>
      </c>
      <c r="H5385">
        <v>77.251516199999998</v>
      </c>
      <c r="I5385">
        <v>28.547878600000001</v>
      </c>
      <c r="J5385" t="s">
        <v>1904</v>
      </c>
      <c r="K5385" cm="1">
        <f t="array" ref="K5385:R5385">_xlfn.XLOOKUP(A5385,KPIs!$A$2:$A$9552,KPIs!$B$2:$I$9552,"Not Found")</f>
        <v>150</v>
      </c>
      <c r="L5385" t="str">
        <v>Indian Rupees(Rs.)</v>
      </c>
      <c r="M5385" t="str">
        <v>No</v>
      </c>
      <c r="N5385" t="str">
        <v>No</v>
      </c>
      <c r="O5385">
        <v>1</v>
      </c>
      <c r="P5385">
        <v>0</v>
      </c>
      <c r="Q5385" t="str">
        <v>Not rated</v>
      </c>
      <c r="R5385">
        <v>1</v>
      </c>
    </row>
    <row r="5386" spans="1:18" x14ac:dyDescent="0.3">
      <c r="A5386">
        <v>17953929</v>
      </c>
      <c r="B5386">
        <v>1</v>
      </c>
      <c r="C5386" t="str">
        <f>_xlfn.XLOOKUP(B5386,'Country Master'!A:A,'Country Master'!B:B,"Not Found")</f>
        <v>India</v>
      </c>
      <c r="D5386" t="s">
        <v>3694</v>
      </c>
      <c r="E5386" t="s">
        <v>6391</v>
      </c>
      <c r="F5386" t="s">
        <v>6384</v>
      </c>
      <c r="G5386" t="s">
        <v>6383</v>
      </c>
      <c r="H5386">
        <v>77.251246800000004</v>
      </c>
      <c r="I5386">
        <v>28.547315099999999</v>
      </c>
      <c r="J5386" t="s">
        <v>1897</v>
      </c>
      <c r="K5386" cm="1">
        <f t="array" ref="K5386:R5386">_xlfn.XLOOKUP(A5386,KPIs!$A$2:$A$9552,KPIs!$B$2:$I$9552,"Not Found")</f>
        <v>550</v>
      </c>
      <c r="L5386" t="str">
        <v>Indian Rupees(Rs.)</v>
      </c>
      <c r="M5386" t="str">
        <v>No</v>
      </c>
      <c r="N5386" t="str">
        <v>No</v>
      </c>
      <c r="O5386">
        <v>2</v>
      </c>
      <c r="P5386">
        <v>0</v>
      </c>
      <c r="Q5386" t="str">
        <v>Not rated</v>
      </c>
      <c r="R5386">
        <v>1</v>
      </c>
    </row>
    <row r="5387" spans="1:18" x14ac:dyDescent="0.3">
      <c r="A5387">
        <v>18355121</v>
      </c>
      <c r="B5387">
        <v>1</v>
      </c>
      <c r="C5387" t="str">
        <f>_xlfn.XLOOKUP(B5387,'Country Master'!A:A,'Country Master'!B:B,"Not Found")</f>
        <v>India</v>
      </c>
      <c r="D5387" t="s">
        <v>3694</v>
      </c>
      <c r="E5387" t="s">
        <v>6390</v>
      </c>
      <c r="F5387" t="s">
        <v>6384</v>
      </c>
      <c r="G5387" t="s">
        <v>6383</v>
      </c>
      <c r="H5387">
        <v>77.2511121</v>
      </c>
      <c r="I5387">
        <v>28.5471678</v>
      </c>
      <c r="J5387" t="s">
        <v>1904</v>
      </c>
      <c r="K5387" cm="1">
        <f t="array" ref="K5387:R5387">_xlfn.XLOOKUP(A5387,KPIs!$A$2:$A$9552,KPIs!$B$2:$I$9552,"Not Found")</f>
        <v>400</v>
      </c>
      <c r="L5387" t="str">
        <v>Indian Rupees(Rs.)</v>
      </c>
      <c r="M5387" t="str">
        <v>No</v>
      </c>
      <c r="N5387" t="str">
        <v>No</v>
      </c>
      <c r="O5387">
        <v>1</v>
      </c>
      <c r="P5387">
        <v>0</v>
      </c>
      <c r="Q5387" t="str">
        <v>Not rated</v>
      </c>
      <c r="R5387">
        <v>0</v>
      </c>
    </row>
    <row r="5388" spans="1:18" x14ac:dyDescent="0.3">
      <c r="A5388">
        <v>9210</v>
      </c>
      <c r="B5388">
        <v>1</v>
      </c>
      <c r="C5388" t="str">
        <f>_xlfn.XLOOKUP(B5388,'Country Master'!A:A,'Country Master'!B:B,"Not Found")</f>
        <v>India</v>
      </c>
      <c r="D5388" t="s">
        <v>3694</v>
      </c>
      <c r="E5388" t="s">
        <v>6389</v>
      </c>
      <c r="F5388" t="s">
        <v>6384</v>
      </c>
      <c r="G5388" t="s">
        <v>6383</v>
      </c>
      <c r="H5388">
        <v>77.250079400000004</v>
      </c>
      <c r="I5388">
        <v>28.549445500000001</v>
      </c>
      <c r="J5388" t="s">
        <v>1904</v>
      </c>
      <c r="K5388" cm="1">
        <f t="array" ref="K5388:R5388">_xlfn.XLOOKUP(A5388,KPIs!$A$2:$A$9552,KPIs!$B$2:$I$9552,"Not Found")</f>
        <v>200</v>
      </c>
      <c r="L5388" t="str">
        <v>Indian Rupees(Rs.)</v>
      </c>
      <c r="M5388" t="str">
        <v>No</v>
      </c>
      <c r="N5388" t="str">
        <v>No</v>
      </c>
      <c r="O5388">
        <v>1</v>
      </c>
      <c r="P5388">
        <v>0</v>
      </c>
      <c r="Q5388" t="str">
        <v>Not rated</v>
      </c>
      <c r="R5388">
        <v>1</v>
      </c>
    </row>
    <row r="5389" spans="1:18" x14ac:dyDescent="0.3">
      <c r="A5389">
        <v>2703</v>
      </c>
      <c r="B5389">
        <v>1</v>
      </c>
      <c r="C5389" t="str">
        <f>_xlfn.XLOOKUP(B5389,'Country Master'!A:A,'Country Master'!B:B,"Not Found")</f>
        <v>India</v>
      </c>
      <c r="D5389" t="s">
        <v>3694</v>
      </c>
      <c r="E5389" t="s">
        <v>6388</v>
      </c>
      <c r="F5389" t="s">
        <v>6384</v>
      </c>
      <c r="G5389" t="s">
        <v>6383</v>
      </c>
      <c r="H5389">
        <v>77.251201899999998</v>
      </c>
      <c r="I5389">
        <v>28.547266</v>
      </c>
      <c r="J5389" t="s">
        <v>1904</v>
      </c>
      <c r="K5389" cm="1">
        <f t="array" ref="K5389:R5389">_xlfn.XLOOKUP(A5389,KPIs!$A$2:$A$9552,KPIs!$B$2:$I$9552,"Not Found")</f>
        <v>400</v>
      </c>
      <c r="L5389" t="str">
        <v>Indian Rupees(Rs.)</v>
      </c>
      <c r="M5389" t="str">
        <v>No</v>
      </c>
      <c r="N5389" t="str">
        <v>No</v>
      </c>
      <c r="O5389">
        <v>1</v>
      </c>
      <c r="P5389">
        <v>0</v>
      </c>
      <c r="Q5389" t="str">
        <v>Not rated</v>
      </c>
      <c r="R5389">
        <v>1</v>
      </c>
    </row>
    <row r="5390" spans="1:18" x14ac:dyDescent="0.3">
      <c r="A5390">
        <v>18478963</v>
      </c>
      <c r="B5390">
        <v>1</v>
      </c>
      <c r="C5390" t="str">
        <f>_xlfn.XLOOKUP(B5390,'Country Master'!A:A,'Country Master'!B:B,"Not Found")</f>
        <v>India</v>
      </c>
      <c r="D5390" t="s">
        <v>3694</v>
      </c>
      <c r="E5390" t="s">
        <v>6387</v>
      </c>
      <c r="F5390" t="s">
        <v>6384</v>
      </c>
      <c r="G5390" t="s">
        <v>6383</v>
      </c>
      <c r="H5390">
        <v>77.250954699999994</v>
      </c>
      <c r="I5390">
        <v>28.547175500000002</v>
      </c>
      <c r="J5390" t="s">
        <v>1904</v>
      </c>
      <c r="K5390" cm="1">
        <f t="array" ref="K5390:R5390">_xlfn.XLOOKUP(A5390,KPIs!$A$2:$A$9552,KPIs!$B$2:$I$9552,"Not Found")</f>
        <v>200</v>
      </c>
      <c r="L5390" t="str">
        <v>Indian Rupees(Rs.)</v>
      </c>
      <c r="M5390" t="str">
        <v>No</v>
      </c>
      <c r="N5390" t="str">
        <v>No</v>
      </c>
      <c r="O5390">
        <v>1</v>
      </c>
      <c r="P5390">
        <v>0</v>
      </c>
      <c r="Q5390" t="str">
        <v>Not rated</v>
      </c>
      <c r="R5390">
        <v>0</v>
      </c>
    </row>
    <row r="5391" spans="1:18" x14ac:dyDescent="0.3">
      <c r="A5391">
        <v>2232</v>
      </c>
      <c r="B5391">
        <v>1</v>
      </c>
      <c r="C5391" t="str">
        <f>_xlfn.XLOOKUP(B5391,'Country Master'!A:A,'Country Master'!B:B,"Not Found")</f>
        <v>India</v>
      </c>
      <c r="D5391" t="s">
        <v>3694</v>
      </c>
      <c r="E5391" t="s">
        <v>6386</v>
      </c>
      <c r="F5391" t="s">
        <v>6384</v>
      </c>
      <c r="G5391" t="s">
        <v>6383</v>
      </c>
      <c r="H5391">
        <v>77.251336600000002</v>
      </c>
      <c r="I5391">
        <v>28.549026999999999</v>
      </c>
      <c r="J5391" t="s">
        <v>1888</v>
      </c>
      <c r="K5391" cm="1">
        <f t="array" ref="K5391:R5391">_xlfn.XLOOKUP(A5391,KPIs!$A$2:$A$9552,KPIs!$B$2:$I$9552,"Not Found")</f>
        <v>1000</v>
      </c>
      <c r="L5391" t="str">
        <v>Indian Rupees(Rs.)</v>
      </c>
      <c r="M5391" t="str">
        <v>Yes</v>
      </c>
      <c r="N5391" t="str">
        <v>Yes</v>
      </c>
      <c r="O5391">
        <v>3</v>
      </c>
      <c r="P5391">
        <v>2.4</v>
      </c>
      <c r="Q5391" t="str">
        <v>Poor</v>
      </c>
      <c r="R5391">
        <v>184</v>
      </c>
    </row>
    <row r="5392" spans="1:18" x14ac:dyDescent="0.3">
      <c r="A5392">
        <v>2775</v>
      </c>
      <c r="B5392">
        <v>1</v>
      </c>
      <c r="C5392" t="str">
        <f>_xlfn.XLOOKUP(B5392,'Country Master'!A:A,'Country Master'!B:B,"Not Found")</f>
        <v>India</v>
      </c>
      <c r="D5392" t="s">
        <v>3694</v>
      </c>
      <c r="E5392" t="s">
        <v>6385</v>
      </c>
      <c r="F5392" t="s">
        <v>6384</v>
      </c>
      <c r="G5392" t="s">
        <v>6383</v>
      </c>
      <c r="H5392">
        <v>77.250618200000005</v>
      </c>
      <c r="I5392">
        <v>28.550124199999999</v>
      </c>
      <c r="J5392" t="s">
        <v>6382</v>
      </c>
      <c r="K5392" cm="1">
        <f t="array" ref="K5392:R5392">_xlfn.XLOOKUP(A5392,KPIs!$A$2:$A$9552,KPIs!$B$2:$I$9552,"Not Found")</f>
        <v>1400</v>
      </c>
      <c r="L5392" t="str">
        <v>Indian Rupees(Rs.)</v>
      </c>
      <c r="M5392" t="str">
        <v>Yes</v>
      </c>
      <c r="N5392" t="str">
        <v>Yes</v>
      </c>
      <c r="O5392">
        <v>3</v>
      </c>
      <c r="P5392">
        <v>4.4000000000000004</v>
      </c>
      <c r="Q5392" t="str">
        <v>Very Good</v>
      </c>
      <c r="R5392">
        <v>1293</v>
      </c>
    </row>
    <row r="5393" spans="1:18" x14ac:dyDescent="0.3">
      <c r="A5393">
        <v>311623</v>
      </c>
      <c r="B5393">
        <v>1</v>
      </c>
      <c r="C5393" t="str">
        <f>_xlfn.XLOOKUP(B5393,'Country Master'!A:A,'Country Master'!B:B,"Not Found")</f>
        <v>India</v>
      </c>
      <c r="D5393" t="s">
        <v>3694</v>
      </c>
      <c r="E5393" t="s">
        <v>6381</v>
      </c>
      <c r="F5393" t="s">
        <v>6330</v>
      </c>
      <c r="G5393" t="s">
        <v>6329</v>
      </c>
      <c r="H5393">
        <v>77.148381499999999</v>
      </c>
      <c r="I5393">
        <v>28.691688800000001</v>
      </c>
      <c r="J5393" t="s">
        <v>2083</v>
      </c>
      <c r="K5393" cm="1">
        <f t="array" ref="K5393:R5393">_xlfn.XLOOKUP(A5393,KPIs!$A$2:$A$9552,KPIs!$B$2:$I$9552,"Not Found")</f>
        <v>1800</v>
      </c>
      <c r="L5393" t="str">
        <v>Indian Rupees(Rs.)</v>
      </c>
      <c r="M5393" t="str">
        <v>Yes</v>
      </c>
      <c r="N5393" t="str">
        <v>No</v>
      </c>
      <c r="O5393">
        <v>3</v>
      </c>
      <c r="P5393">
        <v>2.8</v>
      </c>
      <c r="Q5393" t="str">
        <v>Average</v>
      </c>
      <c r="R5393">
        <v>21</v>
      </c>
    </row>
    <row r="5394" spans="1:18" x14ac:dyDescent="0.3">
      <c r="A5394">
        <v>311077</v>
      </c>
      <c r="B5394">
        <v>1</v>
      </c>
      <c r="C5394" t="str">
        <f>_xlfn.XLOOKUP(B5394,'Country Master'!A:A,'Country Master'!B:B,"Not Found")</f>
        <v>India</v>
      </c>
      <c r="D5394" t="s">
        <v>3694</v>
      </c>
      <c r="E5394" t="s">
        <v>6380</v>
      </c>
      <c r="F5394" t="s">
        <v>6330</v>
      </c>
      <c r="G5394" t="s">
        <v>6329</v>
      </c>
      <c r="H5394">
        <v>77.149628300000003</v>
      </c>
      <c r="I5394">
        <v>28.693387000000001</v>
      </c>
      <c r="J5394" t="s">
        <v>1904</v>
      </c>
      <c r="K5394" cm="1">
        <f t="array" ref="K5394:R5394">_xlfn.XLOOKUP(A5394,KPIs!$A$2:$A$9552,KPIs!$B$2:$I$9552,"Not Found")</f>
        <v>300</v>
      </c>
      <c r="L5394" t="str">
        <v>Indian Rupees(Rs.)</v>
      </c>
      <c r="M5394" t="str">
        <v>No</v>
      </c>
      <c r="N5394" t="str">
        <v>No</v>
      </c>
      <c r="O5394">
        <v>1</v>
      </c>
      <c r="P5394">
        <v>3.1</v>
      </c>
      <c r="Q5394" t="str">
        <v>Average</v>
      </c>
      <c r="R5394">
        <v>110</v>
      </c>
    </row>
    <row r="5395" spans="1:18" x14ac:dyDescent="0.3">
      <c r="A5395">
        <v>492</v>
      </c>
      <c r="B5395">
        <v>1</v>
      </c>
      <c r="C5395" t="str">
        <f>_xlfn.XLOOKUP(B5395,'Country Master'!A:A,'Country Master'!B:B,"Not Found")</f>
        <v>India</v>
      </c>
      <c r="D5395" t="s">
        <v>3694</v>
      </c>
      <c r="E5395" t="s">
        <v>6379</v>
      </c>
      <c r="F5395" t="s">
        <v>6330</v>
      </c>
      <c r="G5395" t="s">
        <v>6329</v>
      </c>
      <c r="H5395">
        <v>77.152022000000002</v>
      </c>
      <c r="I5395">
        <v>28.6912959</v>
      </c>
      <c r="J5395" t="s">
        <v>3159</v>
      </c>
      <c r="K5395" cm="1">
        <f t="array" ref="K5395:R5395">_xlfn.XLOOKUP(A5395,KPIs!$A$2:$A$9552,KPIs!$B$2:$I$9552,"Not Found")</f>
        <v>550</v>
      </c>
      <c r="L5395" t="str">
        <v>Indian Rupees(Rs.)</v>
      </c>
      <c r="M5395" t="str">
        <v>No</v>
      </c>
      <c r="N5395" t="str">
        <v>Yes</v>
      </c>
      <c r="O5395">
        <v>2</v>
      </c>
      <c r="P5395">
        <v>3.4</v>
      </c>
      <c r="Q5395" t="str">
        <v>Average</v>
      </c>
      <c r="R5395">
        <v>89</v>
      </c>
    </row>
    <row r="5396" spans="1:18" x14ac:dyDescent="0.3">
      <c r="A5396">
        <v>304030</v>
      </c>
      <c r="B5396">
        <v>1</v>
      </c>
      <c r="C5396" t="str">
        <f>_xlfn.XLOOKUP(B5396,'Country Master'!A:A,'Country Master'!B:B,"Not Found")</f>
        <v>India</v>
      </c>
      <c r="D5396" t="s">
        <v>3694</v>
      </c>
      <c r="E5396" t="s">
        <v>6378</v>
      </c>
      <c r="F5396" t="s">
        <v>6330</v>
      </c>
      <c r="G5396" t="s">
        <v>6329</v>
      </c>
      <c r="H5396">
        <v>77.152875300000005</v>
      </c>
      <c r="I5396">
        <v>28.692657799999999</v>
      </c>
      <c r="J5396" t="s">
        <v>194</v>
      </c>
      <c r="K5396" cm="1">
        <f t="array" ref="K5396:R5396">_xlfn.XLOOKUP(A5396,KPIs!$A$2:$A$9552,KPIs!$B$2:$I$9552,"Not Found")</f>
        <v>450</v>
      </c>
      <c r="L5396" t="str">
        <v>Indian Rupees(Rs.)</v>
      </c>
      <c r="M5396" t="str">
        <v>No</v>
      </c>
      <c r="N5396" t="str">
        <v>No</v>
      </c>
      <c r="O5396">
        <v>1</v>
      </c>
      <c r="P5396">
        <v>3.3</v>
      </c>
      <c r="Q5396" t="str">
        <v>Average</v>
      </c>
      <c r="R5396">
        <v>32</v>
      </c>
    </row>
    <row r="5397" spans="1:18" x14ac:dyDescent="0.3">
      <c r="A5397">
        <v>18366028</v>
      </c>
      <c r="B5397">
        <v>1</v>
      </c>
      <c r="C5397" t="str">
        <f>_xlfn.XLOOKUP(B5397,'Country Master'!A:A,'Country Master'!B:B,"Not Found")</f>
        <v>India</v>
      </c>
      <c r="D5397" t="s">
        <v>3694</v>
      </c>
      <c r="E5397" t="s">
        <v>6377</v>
      </c>
      <c r="F5397" t="s">
        <v>6330</v>
      </c>
      <c r="G5397" t="s">
        <v>6329</v>
      </c>
      <c r="H5397">
        <v>77.149729699999995</v>
      </c>
      <c r="I5397">
        <v>28.693788300000001</v>
      </c>
      <c r="J5397" t="s">
        <v>6004</v>
      </c>
      <c r="K5397" cm="1">
        <f t="array" ref="K5397:R5397">_xlfn.XLOOKUP(A5397,KPIs!$A$2:$A$9552,KPIs!$B$2:$I$9552,"Not Found")</f>
        <v>500</v>
      </c>
      <c r="L5397" t="str">
        <v>Indian Rupees(Rs.)</v>
      </c>
      <c r="M5397" t="str">
        <v>No</v>
      </c>
      <c r="N5397" t="str">
        <v>Yes</v>
      </c>
      <c r="O5397">
        <v>2</v>
      </c>
      <c r="P5397">
        <v>3.4</v>
      </c>
      <c r="Q5397" t="str">
        <v>Average</v>
      </c>
      <c r="R5397">
        <v>42</v>
      </c>
    </row>
    <row r="5398" spans="1:18" x14ac:dyDescent="0.3">
      <c r="A5398">
        <v>18168143</v>
      </c>
      <c r="B5398">
        <v>1</v>
      </c>
      <c r="C5398" t="str">
        <f>_xlfn.XLOOKUP(B5398,'Country Master'!A:A,'Country Master'!B:B,"Not Found")</f>
        <v>India</v>
      </c>
      <c r="D5398" t="s">
        <v>3694</v>
      </c>
      <c r="E5398" t="s">
        <v>6376</v>
      </c>
      <c r="F5398" t="s">
        <v>6330</v>
      </c>
      <c r="G5398" t="s">
        <v>6329</v>
      </c>
      <c r="H5398">
        <v>77.149999300000005</v>
      </c>
      <c r="I5398">
        <v>28.693635199999999</v>
      </c>
      <c r="J5398" t="s">
        <v>285</v>
      </c>
      <c r="K5398" cm="1">
        <f t="array" ref="K5398:R5398">_xlfn.XLOOKUP(A5398,KPIs!$A$2:$A$9552,KPIs!$B$2:$I$9552,"Not Found")</f>
        <v>300</v>
      </c>
      <c r="L5398" t="str">
        <v>Indian Rupees(Rs.)</v>
      </c>
      <c r="M5398" t="str">
        <v>No</v>
      </c>
      <c r="N5398" t="str">
        <v>Yes</v>
      </c>
      <c r="O5398">
        <v>1</v>
      </c>
      <c r="P5398">
        <v>3.3</v>
      </c>
      <c r="Q5398" t="str">
        <v>Average</v>
      </c>
      <c r="R5398">
        <v>32</v>
      </c>
    </row>
    <row r="5399" spans="1:18" x14ac:dyDescent="0.3">
      <c r="A5399">
        <v>18294246</v>
      </c>
      <c r="B5399">
        <v>1</v>
      </c>
      <c r="C5399" t="str">
        <f>_xlfn.XLOOKUP(B5399,'Country Master'!A:A,'Country Master'!B:B,"Not Found")</f>
        <v>India</v>
      </c>
      <c r="D5399" t="s">
        <v>3694</v>
      </c>
      <c r="E5399" t="s">
        <v>6375</v>
      </c>
      <c r="F5399" t="s">
        <v>6330</v>
      </c>
      <c r="G5399" t="s">
        <v>6329</v>
      </c>
      <c r="H5399">
        <v>77.149999300000005</v>
      </c>
      <c r="I5399">
        <v>28.693724700000001</v>
      </c>
      <c r="J5399" t="s">
        <v>1897</v>
      </c>
      <c r="K5399" cm="1">
        <f t="array" ref="K5399:R5399">_xlfn.XLOOKUP(A5399,KPIs!$A$2:$A$9552,KPIs!$B$2:$I$9552,"Not Found")</f>
        <v>450</v>
      </c>
      <c r="L5399" t="str">
        <v>Indian Rupees(Rs.)</v>
      </c>
      <c r="M5399" t="str">
        <v>No</v>
      </c>
      <c r="N5399" t="str">
        <v>No</v>
      </c>
      <c r="O5399">
        <v>1</v>
      </c>
      <c r="P5399">
        <v>3.4</v>
      </c>
      <c r="Q5399" t="str">
        <v>Average</v>
      </c>
      <c r="R5399">
        <v>24</v>
      </c>
    </row>
    <row r="5400" spans="1:18" x14ac:dyDescent="0.3">
      <c r="A5400">
        <v>2370</v>
      </c>
      <c r="B5400">
        <v>1</v>
      </c>
      <c r="C5400" t="str">
        <f>_xlfn.XLOOKUP(B5400,'Country Master'!A:A,'Country Master'!B:B,"Not Found")</f>
        <v>India</v>
      </c>
      <c r="D5400" t="s">
        <v>3694</v>
      </c>
      <c r="E5400" t="s">
        <v>6374</v>
      </c>
      <c r="F5400" t="s">
        <v>6330</v>
      </c>
      <c r="G5400" t="s">
        <v>6329</v>
      </c>
      <c r="H5400">
        <v>77.149909399999999</v>
      </c>
      <c r="I5400">
        <v>28.6937161</v>
      </c>
      <c r="J5400" t="s">
        <v>2487</v>
      </c>
      <c r="K5400" cm="1">
        <f t="array" ref="K5400:R5400">_xlfn.XLOOKUP(A5400,KPIs!$A$2:$A$9552,KPIs!$B$2:$I$9552,"Not Found")</f>
        <v>300</v>
      </c>
      <c r="L5400" t="str">
        <v>Indian Rupees(Rs.)</v>
      </c>
      <c r="M5400" t="str">
        <v>No</v>
      </c>
      <c r="N5400" t="str">
        <v>No</v>
      </c>
      <c r="O5400">
        <v>1</v>
      </c>
      <c r="P5400">
        <v>2.8</v>
      </c>
      <c r="Q5400" t="str">
        <v>Average</v>
      </c>
      <c r="R5400">
        <v>23</v>
      </c>
    </row>
    <row r="5401" spans="1:18" x14ac:dyDescent="0.3">
      <c r="A5401">
        <v>3893</v>
      </c>
      <c r="B5401">
        <v>1</v>
      </c>
      <c r="C5401" t="str">
        <f>_xlfn.XLOOKUP(B5401,'Country Master'!A:A,'Country Master'!B:B,"Not Found")</f>
        <v>India</v>
      </c>
      <c r="D5401" t="s">
        <v>3694</v>
      </c>
      <c r="E5401" t="s">
        <v>6373</v>
      </c>
      <c r="F5401" t="s">
        <v>6330</v>
      </c>
      <c r="G5401" t="s">
        <v>6329</v>
      </c>
      <c r="H5401">
        <v>77.150628499999996</v>
      </c>
      <c r="I5401">
        <v>28.693695600000002</v>
      </c>
      <c r="J5401" t="s">
        <v>1332</v>
      </c>
      <c r="K5401" cm="1">
        <f t="array" ref="K5401:R5401">_xlfn.XLOOKUP(A5401,KPIs!$A$2:$A$9552,KPIs!$B$2:$I$9552,"Not Found")</f>
        <v>700</v>
      </c>
      <c r="L5401" t="str">
        <v>Indian Rupees(Rs.)</v>
      </c>
      <c r="M5401" t="str">
        <v>No</v>
      </c>
      <c r="N5401" t="str">
        <v>No</v>
      </c>
      <c r="O5401">
        <v>2</v>
      </c>
      <c r="P5401">
        <v>3.4</v>
      </c>
      <c r="Q5401" t="str">
        <v>Average</v>
      </c>
      <c r="R5401">
        <v>85</v>
      </c>
    </row>
    <row r="5402" spans="1:18" x14ac:dyDescent="0.3">
      <c r="A5402">
        <v>5366</v>
      </c>
      <c r="B5402">
        <v>1</v>
      </c>
      <c r="C5402" t="str">
        <f>_xlfn.XLOOKUP(B5402,'Country Master'!A:A,'Country Master'!B:B,"Not Found")</f>
        <v>India</v>
      </c>
      <c r="D5402" t="s">
        <v>3694</v>
      </c>
      <c r="E5402" t="s">
        <v>6372</v>
      </c>
      <c r="F5402" t="s">
        <v>6330</v>
      </c>
      <c r="G5402" t="s">
        <v>6329</v>
      </c>
      <c r="H5402">
        <v>77.152246199999993</v>
      </c>
      <c r="I5402">
        <v>28.691343700000001</v>
      </c>
      <c r="J5402" t="s">
        <v>1888</v>
      </c>
      <c r="K5402" cm="1">
        <f t="array" ref="K5402:R5402">_xlfn.XLOOKUP(A5402,KPIs!$A$2:$A$9552,KPIs!$B$2:$I$9552,"Not Found")</f>
        <v>550</v>
      </c>
      <c r="L5402" t="str">
        <v>Indian Rupees(Rs.)</v>
      </c>
      <c r="M5402" t="str">
        <v>No</v>
      </c>
      <c r="N5402" t="str">
        <v>No</v>
      </c>
      <c r="O5402">
        <v>2</v>
      </c>
      <c r="P5402">
        <v>2.9</v>
      </c>
      <c r="Q5402" t="str">
        <v>Average</v>
      </c>
      <c r="R5402">
        <v>45</v>
      </c>
    </row>
    <row r="5403" spans="1:18" x14ac:dyDescent="0.3">
      <c r="A5403">
        <v>18037828</v>
      </c>
      <c r="B5403">
        <v>1</v>
      </c>
      <c r="C5403" t="str">
        <f>_xlfn.XLOOKUP(B5403,'Country Master'!A:A,'Country Master'!B:B,"Not Found")</f>
        <v>India</v>
      </c>
      <c r="D5403" t="s">
        <v>3694</v>
      </c>
      <c r="E5403" t="s">
        <v>6371</v>
      </c>
      <c r="F5403" t="s">
        <v>6330</v>
      </c>
      <c r="G5403" t="s">
        <v>6329</v>
      </c>
      <c r="H5403">
        <v>77.149370200000007</v>
      </c>
      <c r="I5403">
        <v>28.693395599999999</v>
      </c>
      <c r="J5403" t="s">
        <v>2501</v>
      </c>
      <c r="K5403" cm="1">
        <f t="array" ref="K5403:R5403">_xlfn.XLOOKUP(A5403,KPIs!$A$2:$A$9552,KPIs!$B$2:$I$9552,"Not Found")</f>
        <v>300</v>
      </c>
      <c r="L5403" t="str">
        <v>Indian Rupees(Rs.)</v>
      </c>
      <c r="M5403" t="str">
        <v>No</v>
      </c>
      <c r="N5403" t="str">
        <v>Yes</v>
      </c>
      <c r="O5403">
        <v>1</v>
      </c>
      <c r="P5403">
        <v>3.4</v>
      </c>
      <c r="Q5403" t="str">
        <v>Average</v>
      </c>
      <c r="R5403">
        <v>80</v>
      </c>
    </row>
    <row r="5404" spans="1:18" x14ac:dyDescent="0.3">
      <c r="A5404">
        <v>2377</v>
      </c>
      <c r="B5404">
        <v>1</v>
      </c>
      <c r="C5404" t="str">
        <f>_xlfn.XLOOKUP(B5404,'Country Master'!A:A,'Country Master'!B:B,"Not Found")</f>
        <v>India</v>
      </c>
      <c r="D5404" t="s">
        <v>3694</v>
      </c>
      <c r="E5404" t="s">
        <v>6370</v>
      </c>
      <c r="F5404" t="s">
        <v>6330</v>
      </c>
      <c r="G5404" t="s">
        <v>6329</v>
      </c>
      <c r="H5404">
        <v>77.149729699999995</v>
      </c>
      <c r="I5404">
        <v>28.6938779</v>
      </c>
      <c r="J5404" t="s">
        <v>2203</v>
      </c>
      <c r="K5404" cm="1">
        <f t="array" ref="K5404:R5404">_xlfn.XLOOKUP(A5404,KPIs!$A$2:$A$9552,KPIs!$B$2:$I$9552,"Not Found")</f>
        <v>300</v>
      </c>
      <c r="L5404" t="str">
        <v>Indian Rupees(Rs.)</v>
      </c>
      <c r="M5404" t="str">
        <v>No</v>
      </c>
      <c r="N5404" t="str">
        <v>No</v>
      </c>
      <c r="O5404">
        <v>1</v>
      </c>
      <c r="P5404">
        <v>2.7</v>
      </c>
      <c r="Q5404" t="str">
        <v>Average</v>
      </c>
      <c r="R5404">
        <v>66</v>
      </c>
    </row>
    <row r="5405" spans="1:18" x14ac:dyDescent="0.3">
      <c r="A5405">
        <v>18384151</v>
      </c>
      <c r="B5405">
        <v>1</v>
      </c>
      <c r="C5405" t="str">
        <f>_xlfn.XLOOKUP(B5405,'Country Master'!A:A,'Country Master'!B:B,"Not Found")</f>
        <v>India</v>
      </c>
      <c r="D5405" t="s">
        <v>3694</v>
      </c>
      <c r="E5405" t="s">
        <v>6369</v>
      </c>
      <c r="F5405" t="s">
        <v>6330</v>
      </c>
      <c r="G5405" t="s">
        <v>6329</v>
      </c>
      <c r="H5405">
        <v>77.149999300000005</v>
      </c>
      <c r="I5405">
        <v>28.694082900000002</v>
      </c>
      <c r="J5405" t="s">
        <v>715</v>
      </c>
      <c r="K5405" cm="1">
        <f t="array" ref="K5405:R5405">_xlfn.XLOOKUP(A5405,KPIs!$A$2:$A$9552,KPIs!$B$2:$I$9552,"Not Found")</f>
        <v>400</v>
      </c>
      <c r="L5405" t="str">
        <v>Indian Rupees(Rs.)</v>
      </c>
      <c r="M5405" t="str">
        <v>No</v>
      </c>
      <c r="N5405" t="str">
        <v>Yes</v>
      </c>
      <c r="O5405">
        <v>1</v>
      </c>
      <c r="P5405">
        <v>3.2</v>
      </c>
      <c r="Q5405" t="str">
        <v>Average</v>
      </c>
      <c r="R5405">
        <v>31</v>
      </c>
    </row>
    <row r="5406" spans="1:18" x14ac:dyDescent="0.3">
      <c r="A5406">
        <v>2966</v>
      </c>
      <c r="B5406">
        <v>1</v>
      </c>
      <c r="C5406" t="str">
        <f>_xlfn.XLOOKUP(B5406,'Country Master'!A:A,'Country Master'!B:B,"Not Found")</f>
        <v>India</v>
      </c>
      <c r="D5406" t="s">
        <v>3694</v>
      </c>
      <c r="E5406" t="s">
        <v>6368</v>
      </c>
      <c r="F5406" t="s">
        <v>6330</v>
      </c>
      <c r="G5406" t="s">
        <v>6329</v>
      </c>
      <c r="H5406">
        <v>77.150756000000001</v>
      </c>
      <c r="I5406">
        <v>28.6934012</v>
      </c>
      <c r="J5406" t="s">
        <v>1888</v>
      </c>
      <c r="K5406" cm="1">
        <f t="array" ref="K5406:R5406">_xlfn.XLOOKUP(A5406,KPIs!$A$2:$A$9552,KPIs!$B$2:$I$9552,"Not Found")</f>
        <v>1000</v>
      </c>
      <c r="L5406" t="str">
        <v>Indian Rupees(Rs.)</v>
      </c>
      <c r="M5406" t="str">
        <v>Yes</v>
      </c>
      <c r="N5406" t="str">
        <v>Yes</v>
      </c>
      <c r="O5406">
        <v>3</v>
      </c>
      <c r="P5406">
        <v>2.7</v>
      </c>
      <c r="Q5406" t="str">
        <v>Average</v>
      </c>
      <c r="R5406">
        <v>261</v>
      </c>
    </row>
    <row r="5407" spans="1:18" x14ac:dyDescent="0.3">
      <c r="A5407">
        <v>257</v>
      </c>
      <c r="B5407">
        <v>1</v>
      </c>
      <c r="C5407" t="str">
        <f>_xlfn.XLOOKUP(B5407,'Country Master'!A:A,'Country Master'!B:B,"Not Found")</f>
        <v>India</v>
      </c>
      <c r="D5407" t="s">
        <v>3694</v>
      </c>
      <c r="E5407" t="s">
        <v>6367</v>
      </c>
      <c r="F5407" t="s">
        <v>6330</v>
      </c>
      <c r="G5407" t="s">
        <v>6329</v>
      </c>
      <c r="H5407">
        <v>77.149639800000003</v>
      </c>
      <c r="I5407">
        <v>28.694137900000001</v>
      </c>
      <c r="J5407" t="s">
        <v>2268</v>
      </c>
      <c r="K5407" cm="1">
        <f t="array" ref="K5407:R5407">_xlfn.XLOOKUP(A5407,KPIs!$A$2:$A$9552,KPIs!$B$2:$I$9552,"Not Found")</f>
        <v>1000</v>
      </c>
      <c r="L5407" t="str">
        <v>Indian Rupees(Rs.)</v>
      </c>
      <c r="M5407" t="str">
        <v>No</v>
      </c>
      <c r="N5407" t="str">
        <v>Yes</v>
      </c>
      <c r="O5407">
        <v>3</v>
      </c>
      <c r="P5407">
        <v>3.3</v>
      </c>
      <c r="Q5407" t="str">
        <v>Average</v>
      </c>
      <c r="R5407">
        <v>211</v>
      </c>
    </row>
    <row r="5408" spans="1:18" x14ac:dyDescent="0.3">
      <c r="A5408">
        <v>2380</v>
      </c>
      <c r="B5408">
        <v>1</v>
      </c>
      <c r="C5408" t="str">
        <f>_xlfn.XLOOKUP(B5408,'Country Master'!A:A,'Country Master'!B:B,"Not Found")</f>
        <v>India</v>
      </c>
      <c r="D5408" t="s">
        <v>3694</v>
      </c>
      <c r="E5408" t="s">
        <v>6366</v>
      </c>
      <c r="F5408" t="s">
        <v>6330</v>
      </c>
      <c r="G5408" t="s">
        <v>6329</v>
      </c>
      <c r="H5408">
        <v>77.149729699999995</v>
      </c>
      <c r="I5408">
        <v>28.693788300000001</v>
      </c>
      <c r="J5408" t="s">
        <v>2694</v>
      </c>
      <c r="K5408" cm="1">
        <f t="array" ref="K5408:R5408">_xlfn.XLOOKUP(A5408,KPIs!$A$2:$A$9552,KPIs!$B$2:$I$9552,"Not Found")</f>
        <v>350</v>
      </c>
      <c r="L5408" t="str">
        <v>Indian Rupees(Rs.)</v>
      </c>
      <c r="M5408" t="str">
        <v>No</v>
      </c>
      <c r="N5408" t="str">
        <v>Yes</v>
      </c>
      <c r="O5408">
        <v>1</v>
      </c>
      <c r="P5408">
        <v>3.4</v>
      </c>
      <c r="Q5408" t="str">
        <v>Average</v>
      </c>
      <c r="R5408">
        <v>84</v>
      </c>
    </row>
    <row r="5409" spans="1:18" x14ac:dyDescent="0.3">
      <c r="A5409">
        <v>18285222</v>
      </c>
      <c r="B5409">
        <v>1</v>
      </c>
      <c r="C5409" t="str">
        <f>_xlfn.XLOOKUP(B5409,'Country Master'!A:A,'Country Master'!B:B,"Not Found")</f>
        <v>India</v>
      </c>
      <c r="D5409" t="s">
        <v>3694</v>
      </c>
      <c r="E5409" t="s">
        <v>6365</v>
      </c>
      <c r="F5409" t="s">
        <v>6330</v>
      </c>
      <c r="G5409" t="s">
        <v>6329</v>
      </c>
      <c r="H5409">
        <v>77.151257599999994</v>
      </c>
      <c r="I5409">
        <v>28.6933978</v>
      </c>
      <c r="J5409" t="s">
        <v>233</v>
      </c>
      <c r="K5409" cm="1">
        <f t="array" ref="K5409:R5409">_xlfn.XLOOKUP(A5409,KPIs!$A$2:$A$9552,KPIs!$B$2:$I$9552,"Not Found")</f>
        <v>450</v>
      </c>
      <c r="L5409" t="str">
        <v>Indian Rupees(Rs.)</v>
      </c>
      <c r="M5409" t="str">
        <v>No</v>
      </c>
      <c r="N5409" t="str">
        <v>Yes</v>
      </c>
      <c r="O5409">
        <v>1</v>
      </c>
      <c r="P5409">
        <v>3.4</v>
      </c>
      <c r="Q5409" t="str">
        <v>Average</v>
      </c>
      <c r="R5409">
        <v>49</v>
      </c>
    </row>
    <row r="5410" spans="1:18" x14ac:dyDescent="0.3">
      <c r="A5410">
        <v>309463</v>
      </c>
      <c r="B5410">
        <v>1</v>
      </c>
      <c r="C5410" t="str">
        <f>_xlfn.XLOOKUP(B5410,'Country Master'!A:A,'Country Master'!B:B,"Not Found")</f>
        <v>India</v>
      </c>
      <c r="D5410" t="s">
        <v>3694</v>
      </c>
      <c r="E5410" t="s">
        <v>6364</v>
      </c>
      <c r="F5410" t="s">
        <v>6330</v>
      </c>
      <c r="G5410" t="s">
        <v>6329</v>
      </c>
      <c r="H5410">
        <v>77.149460099999999</v>
      </c>
      <c r="I5410">
        <v>28.693404300000001</v>
      </c>
      <c r="J5410" t="s">
        <v>1969</v>
      </c>
      <c r="K5410" cm="1">
        <f t="array" ref="K5410:R5410">_xlfn.XLOOKUP(A5410,KPIs!$A$2:$A$9552,KPIs!$B$2:$I$9552,"Not Found")</f>
        <v>500</v>
      </c>
      <c r="L5410" t="str">
        <v>Indian Rupees(Rs.)</v>
      </c>
      <c r="M5410" t="str">
        <v>No</v>
      </c>
      <c r="N5410" t="str">
        <v>Yes</v>
      </c>
      <c r="O5410">
        <v>2</v>
      </c>
      <c r="P5410">
        <v>3.4</v>
      </c>
      <c r="Q5410" t="str">
        <v>Average</v>
      </c>
      <c r="R5410">
        <v>80</v>
      </c>
    </row>
    <row r="5411" spans="1:18" x14ac:dyDescent="0.3">
      <c r="A5411">
        <v>18219550</v>
      </c>
      <c r="B5411">
        <v>1</v>
      </c>
      <c r="C5411" t="str">
        <f>_xlfn.XLOOKUP(B5411,'Country Master'!A:A,'Country Master'!B:B,"Not Found")</f>
        <v>India</v>
      </c>
      <c r="D5411" t="s">
        <v>3694</v>
      </c>
      <c r="E5411" t="s">
        <v>6363</v>
      </c>
      <c r="F5411" t="s">
        <v>6330</v>
      </c>
      <c r="G5411" t="s">
        <v>6329</v>
      </c>
      <c r="H5411">
        <v>77.149549899999997</v>
      </c>
      <c r="I5411">
        <v>28.6941293</v>
      </c>
      <c r="J5411" t="s">
        <v>3688</v>
      </c>
      <c r="K5411" cm="1">
        <f t="array" ref="K5411:R5411">_xlfn.XLOOKUP(A5411,KPIs!$A$2:$A$9552,KPIs!$B$2:$I$9552,"Not Found")</f>
        <v>600</v>
      </c>
      <c r="L5411" t="str">
        <v>Indian Rupees(Rs.)</v>
      </c>
      <c r="M5411" t="str">
        <v>No</v>
      </c>
      <c r="N5411" t="str">
        <v>No</v>
      </c>
      <c r="O5411">
        <v>2</v>
      </c>
      <c r="P5411">
        <v>3.4</v>
      </c>
      <c r="Q5411" t="str">
        <v>Average</v>
      </c>
      <c r="R5411">
        <v>60</v>
      </c>
    </row>
    <row r="5412" spans="1:18" x14ac:dyDescent="0.3">
      <c r="A5412">
        <v>3230</v>
      </c>
      <c r="B5412">
        <v>1</v>
      </c>
      <c r="C5412" t="str">
        <f>_xlfn.XLOOKUP(B5412,'Country Master'!A:A,'Country Master'!B:B,"Not Found")</f>
        <v>India</v>
      </c>
      <c r="D5412" t="s">
        <v>3694</v>
      </c>
      <c r="E5412" t="s">
        <v>6362</v>
      </c>
      <c r="F5412" t="s">
        <v>6330</v>
      </c>
      <c r="G5412" t="s">
        <v>6329</v>
      </c>
      <c r="H5412">
        <v>77.151931599999998</v>
      </c>
      <c r="I5412">
        <v>28.6953879</v>
      </c>
      <c r="J5412" t="s">
        <v>2298</v>
      </c>
      <c r="K5412" cm="1">
        <f t="array" ref="K5412:R5412">_xlfn.XLOOKUP(A5412,KPIs!$A$2:$A$9552,KPIs!$B$2:$I$9552,"Not Found")</f>
        <v>500</v>
      </c>
      <c r="L5412" t="str">
        <v>Indian Rupees(Rs.)</v>
      </c>
      <c r="M5412" t="str">
        <v>No</v>
      </c>
      <c r="N5412" t="str">
        <v>Yes</v>
      </c>
      <c r="O5412">
        <v>2</v>
      </c>
      <c r="P5412">
        <v>3.4</v>
      </c>
      <c r="Q5412" t="str">
        <v>Average</v>
      </c>
      <c r="R5412">
        <v>131</v>
      </c>
    </row>
    <row r="5413" spans="1:18" x14ac:dyDescent="0.3">
      <c r="A5413">
        <v>309542</v>
      </c>
      <c r="B5413">
        <v>1</v>
      </c>
      <c r="C5413" t="str">
        <f>_xlfn.XLOOKUP(B5413,'Country Master'!A:A,'Country Master'!B:B,"Not Found")</f>
        <v>India</v>
      </c>
      <c r="D5413" t="s">
        <v>3694</v>
      </c>
      <c r="E5413" t="s">
        <v>6361</v>
      </c>
      <c r="F5413" t="s">
        <v>6330</v>
      </c>
      <c r="G5413" t="s">
        <v>6329</v>
      </c>
      <c r="H5413">
        <v>77.150134100000002</v>
      </c>
      <c r="I5413">
        <v>28.6937824</v>
      </c>
      <c r="J5413" t="s">
        <v>6360</v>
      </c>
      <c r="K5413" cm="1">
        <f t="array" ref="K5413:R5413">_xlfn.XLOOKUP(A5413,KPIs!$A$2:$A$9552,KPIs!$B$2:$I$9552,"Not Found")</f>
        <v>1400</v>
      </c>
      <c r="L5413" t="str">
        <v>Indian Rupees(Rs.)</v>
      </c>
      <c r="M5413" t="str">
        <v>Yes</v>
      </c>
      <c r="N5413" t="str">
        <v>Yes</v>
      </c>
      <c r="O5413">
        <v>3</v>
      </c>
      <c r="P5413">
        <v>3.4</v>
      </c>
      <c r="Q5413" t="str">
        <v>Average</v>
      </c>
      <c r="R5413">
        <v>391</v>
      </c>
    </row>
    <row r="5414" spans="1:18" x14ac:dyDescent="0.3">
      <c r="A5414">
        <v>2965</v>
      </c>
      <c r="B5414">
        <v>1</v>
      </c>
      <c r="C5414" t="str">
        <f>_xlfn.XLOOKUP(B5414,'Country Master'!A:A,'Country Master'!B:B,"Not Found")</f>
        <v>India</v>
      </c>
      <c r="D5414" t="s">
        <v>3694</v>
      </c>
      <c r="E5414" t="s">
        <v>6359</v>
      </c>
      <c r="F5414" t="s">
        <v>6330</v>
      </c>
      <c r="G5414" t="s">
        <v>6329</v>
      </c>
      <c r="H5414">
        <v>77.149639800000003</v>
      </c>
      <c r="I5414">
        <v>28.6936006</v>
      </c>
      <c r="J5414" t="s">
        <v>2923</v>
      </c>
      <c r="K5414" cm="1">
        <f t="array" ref="K5414:R5414">_xlfn.XLOOKUP(A5414,KPIs!$A$2:$A$9552,KPIs!$B$2:$I$9552,"Not Found")</f>
        <v>350</v>
      </c>
      <c r="L5414" t="str">
        <v>Indian Rupees(Rs.)</v>
      </c>
      <c r="M5414" t="str">
        <v>No</v>
      </c>
      <c r="N5414" t="str">
        <v>No</v>
      </c>
      <c r="O5414">
        <v>1</v>
      </c>
      <c r="P5414">
        <v>3.9</v>
      </c>
      <c r="Q5414" t="str">
        <v>Good</v>
      </c>
      <c r="R5414">
        <v>813</v>
      </c>
    </row>
    <row r="5415" spans="1:18" x14ac:dyDescent="0.3">
      <c r="A5415">
        <v>3372</v>
      </c>
      <c r="B5415">
        <v>1</v>
      </c>
      <c r="C5415" t="str">
        <f>_xlfn.XLOOKUP(B5415,'Country Master'!A:A,'Country Master'!B:B,"Not Found")</f>
        <v>India</v>
      </c>
      <c r="D5415" t="s">
        <v>3694</v>
      </c>
      <c r="E5415" t="s">
        <v>6358</v>
      </c>
      <c r="F5415" t="s">
        <v>6330</v>
      </c>
      <c r="G5415" t="s">
        <v>6329</v>
      </c>
      <c r="H5415">
        <v>77.149909399999999</v>
      </c>
      <c r="I5415">
        <v>28.6937161</v>
      </c>
      <c r="J5415" t="s">
        <v>1906</v>
      </c>
      <c r="K5415" cm="1">
        <f t="array" ref="K5415:R5415">_xlfn.XLOOKUP(A5415,KPIs!$A$2:$A$9552,KPIs!$B$2:$I$9552,"Not Found")</f>
        <v>200</v>
      </c>
      <c r="L5415" t="str">
        <v>Indian Rupees(Rs.)</v>
      </c>
      <c r="M5415" t="str">
        <v>No</v>
      </c>
      <c r="N5415" t="str">
        <v>No</v>
      </c>
      <c r="O5415">
        <v>1</v>
      </c>
      <c r="P5415">
        <v>3.7</v>
      </c>
      <c r="Q5415" t="str">
        <v>Good</v>
      </c>
      <c r="R5415">
        <v>459</v>
      </c>
    </row>
    <row r="5416" spans="1:18" x14ac:dyDescent="0.3">
      <c r="A5416">
        <v>312223</v>
      </c>
      <c r="B5416">
        <v>1</v>
      </c>
      <c r="C5416" t="str">
        <f>_xlfn.XLOOKUP(B5416,'Country Master'!A:A,'Country Master'!B:B,"Not Found")</f>
        <v>India</v>
      </c>
      <c r="D5416" t="s">
        <v>3694</v>
      </c>
      <c r="E5416" t="s">
        <v>6357</v>
      </c>
      <c r="F5416" t="s">
        <v>6330</v>
      </c>
      <c r="G5416" t="s">
        <v>6329</v>
      </c>
      <c r="H5416">
        <v>77.151707000000002</v>
      </c>
      <c r="I5416">
        <v>28.693082799999999</v>
      </c>
      <c r="J5416" t="s">
        <v>715</v>
      </c>
      <c r="K5416" cm="1">
        <f t="array" ref="K5416:R5416">_xlfn.XLOOKUP(A5416,KPIs!$A$2:$A$9552,KPIs!$B$2:$I$9552,"Not Found")</f>
        <v>500</v>
      </c>
      <c r="L5416" t="str">
        <v>Indian Rupees(Rs.)</v>
      </c>
      <c r="M5416" t="str">
        <v>No</v>
      </c>
      <c r="N5416" t="str">
        <v>Yes</v>
      </c>
      <c r="O5416">
        <v>2</v>
      </c>
      <c r="P5416">
        <v>3.6</v>
      </c>
      <c r="Q5416" t="str">
        <v>Good</v>
      </c>
      <c r="R5416">
        <v>426</v>
      </c>
    </row>
    <row r="5417" spans="1:18" x14ac:dyDescent="0.3">
      <c r="A5417">
        <v>8828</v>
      </c>
      <c r="B5417">
        <v>1</v>
      </c>
      <c r="C5417" t="str">
        <f>_xlfn.XLOOKUP(B5417,'Country Master'!A:A,'Country Master'!B:B,"Not Found")</f>
        <v>India</v>
      </c>
      <c r="D5417" t="s">
        <v>3694</v>
      </c>
      <c r="E5417" t="s">
        <v>6356</v>
      </c>
      <c r="F5417" t="s">
        <v>6330</v>
      </c>
      <c r="G5417" t="s">
        <v>6329</v>
      </c>
      <c r="H5417">
        <v>77.151167700000002</v>
      </c>
      <c r="I5417">
        <v>28.693478800000001</v>
      </c>
      <c r="J5417" t="s">
        <v>194</v>
      </c>
      <c r="K5417" cm="1">
        <f t="array" ref="K5417:R5417">_xlfn.XLOOKUP(A5417,KPIs!$A$2:$A$9552,KPIs!$B$2:$I$9552,"Not Found")</f>
        <v>450</v>
      </c>
      <c r="L5417" t="str">
        <v>Indian Rupees(Rs.)</v>
      </c>
      <c r="M5417" t="str">
        <v>No</v>
      </c>
      <c r="N5417" t="str">
        <v>No</v>
      </c>
      <c r="O5417">
        <v>1</v>
      </c>
      <c r="P5417">
        <v>3.5</v>
      </c>
      <c r="Q5417" t="str">
        <v>Good</v>
      </c>
      <c r="R5417">
        <v>50</v>
      </c>
    </row>
    <row r="5418" spans="1:18" x14ac:dyDescent="0.3">
      <c r="A5418">
        <v>2524</v>
      </c>
      <c r="B5418">
        <v>1</v>
      </c>
      <c r="C5418" t="str">
        <f>_xlfn.XLOOKUP(B5418,'Country Master'!A:A,'Country Master'!B:B,"Not Found")</f>
        <v>India</v>
      </c>
      <c r="D5418" t="s">
        <v>3694</v>
      </c>
      <c r="E5418" t="s">
        <v>6355</v>
      </c>
      <c r="F5418" t="s">
        <v>6330</v>
      </c>
      <c r="G5418" t="s">
        <v>6329</v>
      </c>
      <c r="H5418">
        <v>77.149909399999999</v>
      </c>
      <c r="I5418">
        <v>28.6937161</v>
      </c>
      <c r="J5418" t="s">
        <v>2923</v>
      </c>
      <c r="K5418" cm="1">
        <f t="array" ref="K5418:R5418">_xlfn.XLOOKUP(A5418,KPIs!$A$2:$A$9552,KPIs!$B$2:$I$9552,"Not Found")</f>
        <v>350</v>
      </c>
      <c r="L5418" t="str">
        <v>Indian Rupees(Rs.)</v>
      </c>
      <c r="M5418" t="str">
        <v>No</v>
      </c>
      <c r="N5418" t="str">
        <v>Yes</v>
      </c>
      <c r="O5418">
        <v>1</v>
      </c>
      <c r="P5418">
        <v>3.6</v>
      </c>
      <c r="Q5418" t="str">
        <v>Good</v>
      </c>
      <c r="R5418">
        <v>69</v>
      </c>
    </row>
    <row r="5419" spans="1:18" x14ac:dyDescent="0.3">
      <c r="A5419">
        <v>18458640</v>
      </c>
      <c r="B5419">
        <v>1</v>
      </c>
      <c r="C5419" t="str">
        <f>_xlfn.XLOOKUP(B5419,'Country Master'!A:A,'Country Master'!B:B,"Not Found")</f>
        <v>India</v>
      </c>
      <c r="D5419" t="s">
        <v>3694</v>
      </c>
      <c r="E5419" t="s">
        <v>6354</v>
      </c>
      <c r="F5419" t="s">
        <v>6330</v>
      </c>
      <c r="G5419" t="s">
        <v>6329</v>
      </c>
      <c r="H5419">
        <v>77.151830099999998</v>
      </c>
      <c r="I5419">
        <v>28.692710600000002</v>
      </c>
      <c r="J5419" t="s">
        <v>233</v>
      </c>
      <c r="K5419" cm="1">
        <f t="array" ref="K5419:R5419">_xlfn.XLOOKUP(A5419,KPIs!$A$2:$A$9552,KPIs!$B$2:$I$9552,"Not Found")</f>
        <v>300</v>
      </c>
      <c r="L5419" t="str">
        <v>Indian Rupees(Rs.)</v>
      </c>
      <c r="M5419" t="str">
        <v>No</v>
      </c>
      <c r="N5419" t="str">
        <v>No</v>
      </c>
      <c r="O5419">
        <v>1</v>
      </c>
      <c r="P5419">
        <v>3.8</v>
      </c>
      <c r="Q5419" t="str">
        <v>Good</v>
      </c>
      <c r="R5419">
        <v>22</v>
      </c>
    </row>
    <row r="5420" spans="1:18" x14ac:dyDescent="0.3">
      <c r="A5420">
        <v>2532</v>
      </c>
      <c r="B5420">
        <v>1</v>
      </c>
      <c r="C5420" t="str">
        <f>_xlfn.XLOOKUP(B5420,'Country Master'!A:A,'Country Master'!B:B,"Not Found")</f>
        <v>India</v>
      </c>
      <c r="D5420" t="s">
        <v>3694</v>
      </c>
      <c r="E5420" t="s">
        <v>6353</v>
      </c>
      <c r="F5420" t="s">
        <v>6330</v>
      </c>
      <c r="G5420" t="s">
        <v>6329</v>
      </c>
      <c r="H5420">
        <v>77.149999300000005</v>
      </c>
      <c r="I5420">
        <v>28.693635199999999</v>
      </c>
      <c r="J5420" t="s">
        <v>298</v>
      </c>
      <c r="K5420" cm="1">
        <f t="array" ref="K5420:R5420">_xlfn.XLOOKUP(A5420,KPIs!$A$2:$A$9552,KPIs!$B$2:$I$9552,"Not Found")</f>
        <v>400</v>
      </c>
      <c r="L5420" t="str">
        <v>Indian Rupees(Rs.)</v>
      </c>
      <c r="M5420" t="str">
        <v>No</v>
      </c>
      <c r="N5420" t="str">
        <v>Yes</v>
      </c>
      <c r="O5420">
        <v>1</v>
      </c>
      <c r="P5420">
        <v>3.6</v>
      </c>
      <c r="Q5420" t="str">
        <v>Good</v>
      </c>
      <c r="R5420">
        <v>87</v>
      </c>
    </row>
    <row r="5421" spans="1:18" x14ac:dyDescent="0.3">
      <c r="A5421">
        <v>5368</v>
      </c>
      <c r="B5421">
        <v>1</v>
      </c>
      <c r="C5421" t="str">
        <f>_xlfn.XLOOKUP(B5421,'Country Master'!A:A,'Country Master'!B:B,"Not Found")</f>
        <v>India</v>
      </c>
      <c r="D5421" t="s">
        <v>3694</v>
      </c>
      <c r="E5421" t="s">
        <v>6352</v>
      </c>
      <c r="F5421" t="s">
        <v>6330</v>
      </c>
      <c r="G5421" t="s">
        <v>6329</v>
      </c>
      <c r="H5421">
        <v>77.149639800000003</v>
      </c>
      <c r="I5421">
        <v>28.6937797</v>
      </c>
      <c r="J5421" t="s">
        <v>6351</v>
      </c>
      <c r="K5421" cm="1">
        <f t="array" ref="K5421:R5421">_xlfn.XLOOKUP(A5421,KPIs!$A$2:$A$9552,KPIs!$B$2:$I$9552,"Not Found")</f>
        <v>400</v>
      </c>
      <c r="L5421" t="str">
        <v>Indian Rupees(Rs.)</v>
      </c>
      <c r="M5421" t="str">
        <v>No</v>
      </c>
      <c r="N5421" t="str">
        <v>No</v>
      </c>
      <c r="O5421">
        <v>1</v>
      </c>
      <c r="P5421">
        <v>3.8</v>
      </c>
      <c r="Q5421" t="str">
        <v>Good</v>
      </c>
      <c r="R5421">
        <v>201</v>
      </c>
    </row>
    <row r="5422" spans="1:18" x14ac:dyDescent="0.3">
      <c r="A5422">
        <v>18272383</v>
      </c>
      <c r="B5422">
        <v>1</v>
      </c>
      <c r="C5422" t="str">
        <f>_xlfn.XLOOKUP(B5422,'Country Master'!A:A,'Country Master'!B:B,"Not Found")</f>
        <v>India</v>
      </c>
      <c r="D5422" t="s">
        <v>3694</v>
      </c>
      <c r="E5422" t="s">
        <v>6350</v>
      </c>
      <c r="F5422" t="s">
        <v>6330</v>
      </c>
      <c r="G5422" t="s">
        <v>6329</v>
      </c>
      <c r="H5422">
        <v>77.151617099999996</v>
      </c>
      <c r="I5422">
        <v>28.693163699999999</v>
      </c>
      <c r="J5422" t="s">
        <v>2283</v>
      </c>
      <c r="K5422" cm="1">
        <f t="array" ref="K5422:R5422">_xlfn.XLOOKUP(A5422,KPIs!$A$2:$A$9552,KPIs!$B$2:$I$9552,"Not Found")</f>
        <v>450</v>
      </c>
      <c r="L5422" t="str">
        <v>Indian Rupees(Rs.)</v>
      </c>
      <c r="M5422" t="str">
        <v>No</v>
      </c>
      <c r="N5422" t="str">
        <v>Yes</v>
      </c>
      <c r="O5422">
        <v>1</v>
      </c>
      <c r="P5422">
        <v>3.6</v>
      </c>
      <c r="Q5422" t="str">
        <v>Good</v>
      </c>
      <c r="R5422">
        <v>139</v>
      </c>
    </row>
    <row r="5423" spans="1:18" x14ac:dyDescent="0.3">
      <c r="A5423">
        <v>18332018</v>
      </c>
      <c r="B5423">
        <v>1</v>
      </c>
      <c r="C5423" t="str">
        <f>_xlfn.XLOOKUP(B5423,'Country Master'!A:A,'Country Master'!B:B,"Not Found")</f>
        <v>India</v>
      </c>
      <c r="D5423" t="s">
        <v>3694</v>
      </c>
      <c r="E5423" t="s">
        <v>6349</v>
      </c>
      <c r="F5423" t="s">
        <v>6330</v>
      </c>
      <c r="G5423" t="s">
        <v>6329</v>
      </c>
      <c r="H5423">
        <v>77.150230699999994</v>
      </c>
      <c r="I5423">
        <v>28.693959799999998</v>
      </c>
      <c r="J5423" t="s">
        <v>269</v>
      </c>
      <c r="K5423" cm="1">
        <f t="array" ref="K5423:R5423">_xlfn.XLOOKUP(A5423,KPIs!$A$2:$A$9552,KPIs!$B$2:$I$9552,"Not Found")</f>
        <v>400</v>
      </c>
      <c r="L5423" t="str">
        <v>Indian Rupees(Rs.)</v>
      </c>
      <c r="M5423" t="str">
        <v>No</v>
      </c>
      <c r="N5423" t="str">
        <v>Yes</v>
      </c>
      <c r="O5423">
        <v>1</v>
      </c>
      <c r="P5423">
        <v>3.8</v>
      </c>
      <c r="Q5423" t="str">
        <v>Good</v>
      </c>
      <c r="R5423">
        <v>121</v>
      </c>
    </row>
    <row r="5424" spans="1:18" x14ac:dyDescent="0.3">
      <c r="A5424">
        <v>18423901</v>
      </c>
      <c r="B5424">
        <v>1</v>
      </c>
      <c r="C5424" t="str">
        <f>_xlfn.XLOOKUP(B5424,'Country Master'!A:A,'Country Master'!B:B,"Not Found")</f>
        <v>India</v>
      </c>
      <c r="D5424" t="s">
        <v>3694</v>
      </c>
      <c r="E5424" t="s">
        <v>6348</v>
      </c>
      <c r="F5424" t="s">
        <v>6330</v>
      </c>
      <c r="G5424" t="s">
        <v>6329</v>
      </c>
      <c r="H5424">
        <v>77.149909399999999</v>
      </c>
      <c r="I5424">
        <v>28.693626500000001</v>
      </c>
      <c r="J5424" t="s">
        <v>2935</v>
      </c>
      <c r="K5424" cm="1">
        <f t="array" ref="K5424:R5424">_xlfn.XLOOKUP(A5424,KPIs!$A$2:$A$9552,KPIs!$B$2:$I$9552,"Not Found")</f>
        <v>200</v>
      </c>
      <c r="L5424" t="str">
        <v>Indian Rupees(Rs.)</v>
      </c>
      <c r="M5424" t="str">
        <v>No</v>
      </c>
      <c r="N5424" t="str">
        <v>No</v>
      </c>
      <c r="O5424">
        <v>1</v>
      </c>
      <c r="P5424">
        <v>3.8</v>
      </c>
      <c r="Q5424" t="str">
        <v>Good</v>
      </c>
      <c r="R5424">
        <v>23</v>
      </c>
    </row>
    <row r="5425" spans="1:18" x14ac:dyDescent="0.3">
      <c r="A5425">
        <v>1969</v>
      </c>
      <c r="B5425">
        <v>1</v>
      </c>
      <c r="C5425" t="str">
        <f>_xlfn.XLOOKUP(B5425,'Country Master'!A:A,'Country Master'!B:B,"Not Found")</f>
        <v>India</v>
      </c>
      <c r="D5425" t="s">
        <v>3694</v>
      </c>
      <c r="E5425" t="s">
        <v>6347</v>
      </c>
      <c r="F5425" t="s">
        <v>6330</v>
      </c>
      <c r="G5425" t="s">
        <v>6329</v>
      </c>
      <c r="H5425">
        <v>77.148965700000005</v>
      </c>
      <c r="I5425">
        <v>28.692506099999999</v>
      </c>
      <c r="J5425" t="s">
        <v>1969</v>
      </c>
      <c r="K5425" cm="1">
        <f t="array" ref="K5425:R5425">_xlfn.XLOOKUP(A5425,KPIs!$A$2:$A$9552,KPIs!$B$2:$I$9552,"Not Found")</f>
        <v>1200</v>
      </c>
      <c r="L5425" t="str">
        <v>Indian Rupees(Rs.)</v>
      </c>
      <c r="M5425" t="str">
        <v>Yes</v>
      </c>
      <c r="N5425" t="str">
        <v>Yes</v>
      </c>
      <c r="O5425">
        <v>3</v>
      </c>
      <c r="P5425">
        <v>3.7</v>
      </c>
      <c r="Q5425" t="str">
        <v>Good</v>
      </c>
      <c r="R5425">
        <v>151</v>
      </c>
    </row>
    <row r="5426" spans="1:18" x14ac:dyDescent="0.3">
      <c r="A5426">
        <v>18455548</v>
      </c>
      <c r="B5426">
        <v>1</v>
      </c>
      <c r="C5426" t="str">
        <f>_xlfn.XLOOKUP(B5426,'Country Master'!A:A,'Country Master'!B:B,"Not Found")</f>
        <v>India</v>
      </c>
      <c r="D5426" t="s">
        <v>3694</v>
      </c>
      <c r="E5426" t="s">
        <v>6346</v>
      </c>
      <c r="F5426" t="s">
        <v>6330</v>
      </c>
      <c r="G5426" t="s">
        <v>6329</v>
      </c>
      <c r="H5426">
        <v>77.147338000000005</v>
      </c>
      <c r="I5426">
        <v>28.694444000000001</v>
      </c>
      <c r="J5426" t="s">
        <v>269</v>
      </c>
      <c r="K5426" cm="1">
        <f t="array" ref="K5426:R5426">_xlfn.XLOOKUP(A5426,KPIs!$A$2:$A$9552,KPIs!$B$2:$I$9552,"Not Found")</f>
        <v>450</v>
      </c>
      <c r="L5426" t="str">
        <v>Indian Rupees(Rs.)</v>
      </c>
      <c r="M5426" t="str">
        <v>No</v>
      </c>
      <c r="N5426" t="str">
        <v>Yes</v>
      </c>
      <c r="O5426">
        <v>1</v>
      </c>
      <c r="P5426">
        <v>3.8</v>
      </c>
      <c r="Q5426" t="str">
        <v>Good</v>
      </c>
      <c r="R5426">
        <v>29</v>
      </c>
    </row>
    <row r="5427" spans="1:18" x14ac:dyDescent="0.3">
      <c r="A5427">
        <v>310126</v>
      </c>
      <c r="B5427">
        <v>1</v>
      </c>
      <c r="C5427" t="str">
        <f>_xlfn.XLOOKUP(B5427,'Country Master'!A:A,'Country Master'!B:B,"Not Found")</f>
        <v>India</v>
      </c>
      <c r="D5427" t="s">
        <v>3694</v>
      </c>
      <c r="E5427" t="s">
        <v>6345</v>
      </c>
      <c r="F5427" t="s">
        <v>6330</v>
      </c>
      <c r="G5427" t="s">
        <v>6329</v>
      </c>
      <c r="H5427">
        <v>77.149999300000005</v>
      </c>
      <c r="I5427">
        <v>28.693724700000001</v>
      </c>
      <c r="J5427" t="s">
        <v>233</v>
      </c>
      <c r="K5427" cm="1">
        <f t="array" ref="K5427:R5427">_xlfn.XLOOKUP(A5427,KPIs!$A$2:$A$9552,KPIs!$B$2:$I$9552,"Not Found")</f>
        <v>400</v>
      </c>
      <c r="L5427" t="str">
        <v>Indian Rupees(Rs.)</v>
      </c>
      <c r="M5427" t="str">
        <v>No</v>
      </c>
      <c r="N5427" t="str">
        <v>No</v>
      </c>
      <c r="O5427">
        <v>1</v>
      </c>
      <c r="P5427">
        <v>3.5</v>
      </c>
      <c r="Q5427" t="str">
        <v>Good</v>
      </c>
      <c r="R5427">
        <v>82</v>
      </c>
    </row>
    <row r="5428" spans="1:18" x14ac:dyDescent="0.3">
      <c r="A5428">
        <v>5291</v>
      </c>
      <c r="B5428">
        <v>1</v>
      </c>
      <c r="C5428" t="str">
        <f>_xlfn.XLOOKUP(B5428,'Country Master'!A:A,'Country Master'!B:B,"Not Found")</f>
        <v>India</v>
      </c>
      <c r="D5428" t="s">
        <v>3694</v>
      </c>
      <c r="E5428" t="s">
        <v>6344</v>
      </c>
      <c r="F5428" t="s">
        <v>6330</v>
      </c>
      <c r="G5428" t="s">
        <v>6329</v>
      </c>
      <c r="H5428">
        <v>77.152336099999999</v>
      </c>
      <c r="I5428">
        <v>28.6916209</v>
      </c>
      <c r="J5428" t="s">
        <v>4855</v>
      </c>
      <c r="K5428" cm="1">
        <f t="array" ref="K5428:R5428">_xlfn.XLOOKUP(A5428,KPIs!$A$2:$A$9552,KPIs!$B$2:$I$9552,"Not Found")</f>
        <v>150</v>
      </c>
      <c r="L5428" t="str">
        <v>Indian Rupees(Rs.)</v>
      </c>
      <c r="M5428" t="str">
        <v>No</v>
      </c>
      <c r="N5428" t="str">
        <v>No</v>
      </c>
      <c r="O5428">
        <v>1</v>
      </c>
      <c r="P5428">
        <v>3.5</v>
      </c>
      <c r="Q5428" t="str">
        <v>Good</v>
      </c>
      <c r="R5428">
        <v>34</v>
      </c>
    </row>
    <row r="5429" spans="1:18" x14ac:dyDescent="0.3">
      <c r="A5429">
        <v>3522</v>
      </c>
      <c r="B5429">
        <v>1</v>
      </c>
      <c r="C5429" t="str">
        <f>_xlfn.XLOOKUP(B5429,'Country Master'!A:A,'Country Master'!B:B,"Not Found")</f>
        <v>India</v>
      </c>
      <c r="D5429" t="s">
        <v>3694</v>
      </c>
      <c r="E5429" t="s">
        <v>6343</v>
      </c>
      <c r="F5429" t="s">
        <v>6330</v>
      </c>
      <c r="G5429" t="s">
        <v>6329</v>
      </c>
      <c r="H5429">
        <v>77.149749400000005</v>
      </c>
      <c r="I5429">
        <v>28.6937508</v>
      </c>
      <c r="J5429" t="s">
        <v>2501</v>
      </c>
      <c r="K5429" cm="1">
        <f t="array" ref="K5429:R5429">_xlfn.XLOOKUP(A5429,KPIs!$A$2:$A$9552,KPIs!$B$2:$I$9552,"Not Found")</f>
        <v>500</v>
      </c>
      <c r="L5429" t="str">
        <v>Indian Rupees(Rs.)</v>
      </c>
      <c r="M5429" t="str">
        <v>No</v>
      </c>
      <c r="N5429" t="str">
        <v>No</v>
      </c>
      <c r="O5429">
        <v>2</v>
      </c>
      <c r="P5429">
        <v>3.8</v>
      </c>
      <c r="Q5429" t="str">
        <v>Good</v>
      </c>
      <c r="R5429">
        <v>99</v>
      </c>
    </row>
    <row r="5430" spans="1:18" x14ac:dyDescent="0.3">
      <c r="A5430">
        <v>18345519</v>
      </c>
      <c r="B5430">
        <v>1</v>
      </c>
      <c r="C5430" t="str">
        <f>_xlfn.XLOOKUP(B5430,'Country Master'!A:A,'Country Master'!B:B,"Not Found")</f>
        <v>India</v>
      </c>
      <c r="D5430" t="s">
        <v>3694</v>
      </c>
      <c r="E5430" t="s">
        <v>6342</v>
      </c>
      <c r="F5430" t="s">
        <v>6330</v>
      </c>
      <c r="G5430" t="s">
        <v>6329</v>
      </c>
      <c r="H5430">
        <v>77.151257599999994</v>
      </c>
      <c r="I5430">
        <v>28.6930397</v>
      </c>
      <c r="J5430" t="s">
        <v>2501</v>
      </c>
      <c r="K5430" cm="1">
        <f t="array" ref="K5430:R5430">_xlfn.XLOOKUP(A5430,KPIs!$A$2:$A$9552,KPIs!$B$2:$I$9552,"Not Found")</f>
        <v>400</v>
      </c>
      <c r="L5430" t="str">
        <v>Indian Rupees(Rs.)</v>
      </c>
      <c r="M5430" t="str">
        <v>No</v>
      </c>
      <c r="N5430" t="str">
        <v>No</v>
      </c>
      <c r="O5430">
        <v>1</v>
      </c>
      <c r="P5430">
        <v>3.9</v>
      </c>
      <c r="Q5430" t="str">
        <v>Good</v>
      </c>
      <c r="R5430">
        <v>155</v>
      </c>
    </row>
    <row r="5431" spans="1:18" x14ac:dyDescent="0.3">
      <c r="A5431">
        <v>305967</v>
      </c>
      <c r="B5431">
        <v>1</v>
      </c>
      <c r="C5431" t="str">
        <f>_xlfn.XLOOKUP(B5431,'Country Master'!A:A,'Country Master'!B:B,"Not Found")</f>
        <v>India</v>
      </c>
      <c r="D5431" t="s">
        <v>3694</v>
      </c>
      <c r="E5431" t="s">
        <v>6341</v>
      </c>
      <c r="F5431" t="s">
        <v>6330</v>
      </c>
      <c r="G5431" t="s">
        <v>6329</v>
      </c>
      <c r="H5431">
        <v>77.151976599999998</v>
      </c>
      <c r="I5431">
        <v>28.6931087</v>
      </c>
      <c r="J5431" t="s">
        <v>194</v>
      </c>
      <c r="K5431" cm="1">
        <f t="array" ref="K5431:R5431">_xlfn.XLOOKUP(A5431,KPIs!$A$2:$A$9552,KPIs!$B$2:$I$9552,"Not Found")</f>
        <v>700</v>
      </c>
      <c r="L5431" t="str">
        <v>Indian Rupees(Rs.)</v>
      </c>
      <c r="M5431" t="str">
        <v>No</v>
      </c>
      <c r="N5431" t="str">
        <v>No</v>
      </c>
      <c r="O5431">
        <v>2</v>
      </c>
      <c r="P5431">
        <v>3.7</v>
      </c>
      <c r="Q5431" t="str">
        <v>Good</v>
      </c>
      <c r="R5431">
        <v>294</v>
      </c>
    </row>
    <row r="5432" spans="1:18" x14ac:dyDescent="0.3">
      <c r="A5432">
        <v>18432015</v>
      </c>
      <c r="B5432">
        <v>1</v>
      </c>
      <c r="C5432" t="str">
        <f>_xlfn.XLOOKUP(B5432,'Country Master'!A:A,'Country Master'!B:B,"Not Found")</f>
        <v>India</v>
      </c>
      <c r="D5432" t="s">
        <v>3694</v>
      </c>
      <c r="E5432" t="s">
        <v>6340</v>
      </c>
      <c r="F5432" t="s">
        <v>6330</v>
      </c>
      <c r="G5432" t="s">
        <v>6329</v>
      </c>
      <c r="H5432">
        <v>77.151842599999995</v>
      </c>
      <c r="I5432">
        <v>28.693202899999999</v>
      </c>
      <c r="J5432" t="s">
        <v>194</v>
      </c>
      <c r="K5432" cm="1">
        <f t="array" ref="K5432:R5432">_xlfn.XLOOKUP(A5432,KPIs!$A$2:$A$9552,KPIs!$B$2:$I$9552,"Not Found")</f>
        <v>300</v>
      </c>
      <c r="L5432" t="str">
        <v>Indian Rupees(Rs.)</v>
      </c>
      <c r="M5432" t="str">
        <v>No</v>
      </c>
      <c r="N5432" t="str">
        <v>No</v>
      </c>
      <c r="O5432">
        <v>1</v>
      </c>
      <c r="P5432">
        <v>3.6</v>
      </c>
      <c r="Q5432" t="str">
        <v>Good</v>
      </c>
      <c r="R5432">
        <v>22</v>
      </c>
    </row>
    <row r="5433" spans="1:18" x14ac:dyDescent="0.3">
      <c r="A5433">
        <v>18204820</v>
      </c>
      <c r="B5433">
        <v>1</v>
      </c>
      <c r="C5433" t="str">
        <f>_xlfn.XLOOKUP(B5433,'Country Master'!A:A,'Country Master'!B:B,"Not Found")</f>
        <v>India</v>
      </c>
      <c r="D5433" t="s">
        <v>3694</v>
      </c>
      <c r="E5433" t="s">
        <v>6339</v>
      </c>
      <c r="F5433" t="s">
        <v>6330</v>
      </c>
      <c r="G5433" t="s">
        <v>6329</v>
      </c>
      <c r="H5433">
        <v>77.149370200000007</v>
      </c>
      <c r="I5433">
        <v>28.693664299999998</v>
      </c>
      <c r="J5433" t="s">
        <v>1904</v>
      </c>
      <c r="K5433" cm="1">
        <f t="array" ref="K5433:R5433">_xlfn.XLOOKUP(A5433,KPIs!$A$2:$A$9552,KPIs!$B$2:$I$9552,"Not Found")</f>
        <v>1400</v>
      </c>
      <c r="L5433" t="str">
        <v>Indian Rupees(Rs.)</v>
      </c>
      <c r="M5433" t="str">
        <v>Yes</v>
      </c>
      <c r="N5433" t="str">
        <v>No</v>
      </c>
      <c r="O5433">
        <v>3</v>
      </c>
      <c r="P5433">
        <v>3.8</v>
      </c>
      <c r="Q5433" t="str">
        <v>Good</v>
      </c>
      <c r="R5433">
        <v>457</v>
      </c>
    </row>
    <row r="5434" spans="1:18" x14ac:dyDescent="0.3">
      <c r="A5434">
        <v>18361244</v>
      </c>
      <c r="B5434">
        <v>1</v>
      </c>
      <c r="C5434" t="str">
        <f>_xlfn.XLOOKUP(B5434,'Country Master'!A:A,'Country Master'!B:B,"Not Found")</f>
        <v>India</v>
      </c>
      <c r="D5434" t="s">
        <v>3694</v>
      </c>
      <c r="E5434" t="s">
        <v>6338</v>
      </c>
      <c r="F5434" t="s">
        <v>6330</v>
      </c>
      <c r="G5434" t="s">
        <v>6329</v>
      </c>
      <c r="H5434">
        <v>77.149370200000007</v>
      </c>
      <c r="I5434">
        <v>28.6939329</v>
      </c>
      <c r="J5434" t="s">
        <v>192</v>
      </c>
      <c r="K5434" cm="1">
        <f t="array" ref="K5434:R5434">_xlfn.XLOOKUP(A5434,KPIs!$A$2:$A$9552,KPIs!$B$2:$I$9552,"Not Found")</f>
        <v>250</v>
      </c>
      <c r="L5434" t="str">
        <v>Indian Rupees(Rs.)</v>
      </c>
      <c r="M5434" t="str">
        <v>No</v>
      </c>
      <c r="N5434" t="str">
        <v>No</v>
      </c>
      <c r="O5434">
        <v>1</v>
      </c>
      <c r="P5434">
        <v>3.5</v>
      </c>
      <c r="Q5434" t="str">
        <v>Good</v>
      </c>
      <c r="R5434">
        <v>13</v>
      </c>
    </row>
    <row r="5435" spans="1:18" x14ac:dyDescent="0.3">
      <c r="A5435">
        <v>9561</v>
      </c>
      <c r="B5435">
        <v>1</v>
      </c>
      <c r="C5435" t="str">
        <f>_xlfn.XLOOKUP(B5435,'Country Master'!A:A,'Country Master'!B:B,"Not Found")</f>
        <v>India</v>
      </c>
      <c r="D5435" t="s">
        <v>3694</v>
      </c>
      <c r="E5435" t="s">
        <v>6337</v>
      </c>
      <c r="F5435" t="s">
        <v>6330</v>
      </c>
      <c r="G5435" t="s">
        <v>6329</v>
      </c>
      <c r="H5435">
        <v>77.151617099999996</v>
      </c>
      <c r="I5435">
        <v>28.6923578</v>
      </c>
      <c r="J5435" t="s">
        <v>1969</v>
      </c>
      <c r="K5435" cm="1">
        <f t="array" ref="K5435:R5435">_xlfn.XLOOKUP(A5435,KPIs!$A$2:$A$9552,KPIs!$B$2:$I$9552,"Not Found")</f>
        <v>1600</v>
      </c>
      <c r="L5435" t="str">
        <v>Indian Rupees(Rs.)</v>
      </c>
      <c r="M5435" t="str">
        <v>No</v>
      </c>
      <c r="N5435" t="str">
        <v>No</v>
      </c>
      <c r="O5435">
        <v>3</v>
      </c>
      <c r="P5435">
        <v>4.0999999999999996</v>
      </c>
      <c r="Q5435" t="str">
        <v>Very Good</v>
      </c>
      <c r="R5435">
        <v>937</v>
      </c>
    </row>
    <row r="5436" spans="1:18" x14ac:dyDescent="0.3">
      <c r="A5436">
        <v>18466059</v>
      </c>
      <c r="B5436">
        <v>1</v>
      </c>
      <c r="C5436" t="str">
        <f>_xlfn.XLOOKUP(B5436,'Country Master'!A:A,'Country Master'!B:B,"Not Found")</f>
        <v>India</v>
      </c>
      <c r="D5436" t="s">
        <v>3694</v>
      </c>
      <c r="E5436" t="s">
        <v>6336</v>
      </c>
      <c r="F5436" t="s">
        <v>6330</v>
      </c>
      <c r="G5436" t="s">
        <v>6329</v>
      </c>
      <c r="H5436">
        <v>0</v>
      </c>
      <c r="I5436">
        <v>0</v>
      </c>
      <c r="J5436" t="s">
        <v>2501</v>
      </c>
      <c r="K5436" cm="1">
        <f t="array" ref="K5436:R5436">_xlfn.XLOOKUP(A5436,KPIs!$A$2:$A$9552,KPIs!$B$2:$I$9552,"Not Found")</f>
        <v>500</v>
      </c>
      <c r="L5436" t="str">
        <v>Indian Rupees(Rs.)</v>
      </c>
      <c r="M5436" t="str">
        <v>No</v>
      </c>
      <c r="N5436" t="str">
        <v>No</v>
      </c>
      <c r="O5436">
        <v>2</v>
      </c>
      <c r="P5436">
        <v>4</v>
      </c>
      <c r="Q5436" t="str">
        <v>Very Good</v>
      </c>
      <c r="R5436">
        <v>20</v>
      </c>
    </row>
    <row r="5437" spans="1:18" x14ac:dyDescent="0.3">
      <c r="A5437">
        <v>18361780</v>
      </c>
      <c r="B5437">
        <v>1</v>
      </c>
      <c r="C5437" t="str">
        <f>_xlfn.XLOOKUP(B5437,'Country Master'!A:A,'Country Master'!B:B,"Not Found")</f>
        <v>India</v>
      </c>
      <c r="D5437" t="s">
        <v>3694</v>
      </c>
      <c r="E5437" t="s">
        <v>6335</v>
      </c>
      <c r="F5437" t="s">
        <v>6330</v>
      </c>
      <c r="G5437" t="s">
        <v>6329</v>
      </c>
      <c r="H5437">
        <v>77.149025899999998</v>
      </c>
      <c r="I5437">
        <v>28.6926883</v>
      </c>
      <c r="J5437" t="s">
        <v>2097</v>
      </c>
      <c r="K5437" cm="1">
        <f t="array" ref="K5437:R5437">_xlfn.XLOOKUP(A5437,KPIs!$A$2:$A$9552,KPIs!$B$2:$I$9552,"Not Found")</f>
        <v>1000</v>
      </c>
      <c r="L5437" t="str">
        <v>Indian Rupees(Rs.)</v>
      </c>
      <c r="M5437" t="str">
        <v>No</v>
      </c>
      <c r="N5437" t="str">
        <v>Yes</v>
      </c>
      <c r="O5437">
        <v>3</v>
      </c>
      <c r="P5437">
        <v>4.2</v>
      </c>
      <c r="Q5437" t="str">
        <v>Very Good</v>
      </c>
      <c r="R5437">
        <v>42</v>
      </c>
    </row>
    <row r="5438" spans="1:18" x14ac:dyDescent="0.3">
      <c r="A5438">
        <v>18208880</v>
      </c>
      <c r="B5438">
        <v>1</v>
      </c>
      <c r="C5438" t="str">
        <f>_xlfn.XLOOKUP(B5438,'Country Master'!A:A,'Country Master'!B:B,"Not Found")</f>
        <v>India</v>
      </c>
      <c r="D5438" t="s">
        <v>3694</v>
      </c>
      <c r="E5438" t="s">
        <v>6334</v>
      </c>
      <c r="F5438" t="s">
        <v>6330</v>
      </c>
      <c r="G5438" t="s">
        <v>6329</v>
      </c>
      <c r="H5438">
        <v>77.151374300000001</v>
      </c>
      <c r="I5438">
        <v>28.693361800000002</v>
      </c>
      <c r="J5438" t="s">
        <v>2291</v>
      </c>
      <c r="K5438" cm="1">
        <f t="array" ref="K5438:R5438">_xlfn.XLOOKUP(A5438,KPIs!$A$2:$A$9552,KPIs!$B$2:$I$9552,"Not Found")</f>
        <v>400</v>
      </c>
      <c r="L5438" t="str">
        <v>Indian Rupees(Rs.)</v>
      </c>
      <c r="M5438" t="str">
        <v>No</v>
      </c>
      <c r="N5438" t="str">
        <v>Yes</v>
      </c>
      <c r="O5438">
        <v>1</v>
      </c>
      <c r="P5438">
        <v>4.0999999999999996</v>
      </c>
      <c r="Q5438" t="str">
        <v>Very Good</v>
      </c>
      <c r="R5438">
        <v>156</v>
      </c>
    </row>
    <row r="5439" spans="1:18" x14ac:dyDescent="0.3">
      <c r="A5439">
        <v>307620</v>
      </c>
      <c r="B5439">
        <v>1</v>
      </c>
      <c r="C5439" t="str">
        <f>_xlfn.XLOOKUP(B5439,'Country Master'!A:A,'Country Master'!B:B,"Not Found")</f>
        <v>India</v>
      </c>
      <c r="D5439" t="s">
        <v>3694</v>
      </c>
      <c r="E5439" t="s">
        <v>6333</v>
      </c>
      <c r="F5439" t="s">
        <v>6330</v>
      </c>
      <c r="G5439" t="s">
        <v>6329</v>
      </c>
      <c r="H5439">
        <v>77.1502689</v>
      </c>
      <c r="I5439">
        <v>28.6907955</v>
      </c>
      <c r="J5439" t="s">
        <v>6332</v>
      </c>
      <c r="K5439" cm="1">
        <f t="array" ref="K5439:R5439">_xlfn.XLOOKUP(A5439,KPIs!$A$2:$A$9552,KPIs!$B$2:$I$9552,"Not Found")</f>
        <v>1650</v>
      </c>
      <c r="L5439" t="str">
        <v>Indian Rupees(Rs.)</v>
      </c>
      <c r="M5439" t="str">
        <v>No</v>
      </c>
      <c r="N5439" t="str">
        <v>No</v>
      </c>
      <c r="O5439">
        <v>3</v>
      </c>
      <c r="P5439">
        <v>4</v>
      </c>
      <c r="Q5439" t="str">
        <v>Very Good</v>
      </c>
      <c r="R5439">
        <v>537</v>
      </c>
    </row>
    <row r="5440" spans="1:18" x14ac:dyDescent="0.3">
      <c r="A5440">
        <v>302242</v>
      </c>
      <c r="B5440">
        <v>1</v>
      </c>
      <c r="C5440" t="str">
        <f>_xlfn.XLOOKUP(B5440,'Country Master'!A:A,'Country Master'!B:B,"Not Found")</f>
        <v>India</v>
      </c>
      <c r="D5440" t="s">
        <v>3694</v>
      </c>
      <c r="E5440" t="s">
        <v>6331</v>
      </c>
      <c r="F5440" t="s">
        <v>6330</v>
      </c>
      <c r="G5440" t="s">
        <v>6329</v>
      </c>
      <c r="H5440">
        <v>77.150718299999994</v>
      </c>
      <c r="I5440">
        <v>28.691286399999999</v>
      </c>
      <c r="J5440" t="s">
        <v>6328</v>
      </c>
      <c r="K5440" cm="1">
        <f t="array" ref="K5440:R5440">_xlfn.XLOOKUP(A5440,KPIs!$A$2:$A$9552,KPIs!$B$2:$I$9552,"Not Found")</f>
        <v>1200</v>
      </c>
      <c r="L5440" t="str">
        <v>Indian Rupees(Rs.)</v>
      </c>
      <c r="M5440" t="str">
        <v>Yes</v>
      </c>
      <c r="N5440" t="str">
        <v>Yes</v>
      </c>
      <c r="O5440">
        <v>3</v>
      </c>
      <c r="P5440">
        <v>4</v>
      </c>
      <c r="Q5440" t="str">
        <v>Very Good</v>
      </c>
      <c r="R5440">
        <v>277</v>
      </c>
    </row>
    <row r="5441" spans="1:18" x14ac:dyDescent="0.3">
      <c r="A5441">
        <v>310348</v>
      </c>
      <c r="B5441">
        <v>1</v>
      </c>
      <c r="C5441" t="str">
        <f>_xlfn.XLOOKUP(B5441,'Country Master'!A:A,'Country Master'!B:B,"Not Found")</f>
        <v>India</v>
      </c>
      <c r="D5441" t="s">
        <v>3694</v>
      </c>
      <c r="E5441" t="s">
        <v>6327</v>
      </c>
      <c r="F5441" t="s">
        <v>6274</v>
      </c>
      <c r="G5441" t="s">
        <v>6273</v>
      </c>
      <c r="H5441">
        <v>77.268835229999993</v>
      </c>
      <c r="I5441">
        <v>28.562401250000001</v>
      </c>
      <c r="J5441" t="s">
        <v>6326</v>
      </c>
      <c r="K5441" cm="1">
        <f t="array" ref="K5441:R5441">_xlfn.XLOOKUP(A5441,KPIs!$A$2:$A$9552,KPIs!$B$2:$I$9552,"Not Found")</f>
        <v>2500</v>
      </c>
      <c r="L5441" t="str">
        <v>Indian Rupees(Rs.)</v>
      </c>
      <c r="M5441" t="str">
        <v>Yes</v>
      </c>
      <c r="N5441" t="str">
        <v>No</v>
      </c>
      <c r="O5441">
        <v>4</v>
      </c>
      <c r="P5441">
        <v>2.7</v>
      </c>
      <c r="Q5441" t="str">
        <v>Average</v>
      </c>
      <c r="R5441">
        <v>24</v>
      </c>
    </row>
    <row r="5442" spans="1:18" x14ac:dyDescent="0.3">
      <c r="A5442">
        <v>309680</v>
      </c>
      <c r="B5442">
        <v>1</v>
      </c>
      <c r="C5442" t="str">
        <f>_xlfn.XLOOKUP(B5442,'Country Master'!A:A,'Country Master'!B:B,"Not Found")</f>
        <v>India</v>
      </c>
      <c r="D5442" t="s">
        <v>3694</v>
      </c>
      <c r="E5442" t="s">
        <v>6325</v>
      </c>
      <c r="F5442" t="s">
        <v>6274</v>
      </c>
      <c r="G5442" t="s">
        <v>6273</v>
      </c>
      <c r="H5442">
        <v>77.266521490000002</v>
      </c>
      <c r="I5442">
        <v>28.570866089999999</v>
      </c>
      <c r="J5442" t="s">
        <v>1888</v>
      </c>
      <c r="K5442" cm="1">
        <f t="array" ref="K5442:R5442">_xlfn.XLOOKUP(A5442,KPIs!$A$2:$A$9552,KPIs!$B$2:$I$9552,"Not Found")</f>
        <v>700</v>
      </c>
      <c r="L5442" t="str">
        <v>Indian Rupees(Rs.)</v>
      </c>
      <c r="M5442" t="str">
        <v>No</v>
      </c>
      <c r="N5442" t="str">
        <v>No</v>
      </c>
      <c r="O5442">
        <v>2</v>
      </c>
      <c r="P5442">
        <v>2.9</v>
      </c>
      <c r="Q5442" t="str">
        <v>Average</v>
      </c>
      <c r="R5442">
        <v>8</v>
      </c>
    </row>
    <row r="5443" spans="1:18" x14ac:dyDescent="0.3">
      <c r="A5443">
        <v>1508</v>
      </c>
      <c r="B5443">
        <v>1</v>
      </c>
      <c r="C5443" t="str">
        <f>_xlfn.XLOOKUP(B5443,'Country Master'!A:A,'Country Master'!B:B,"Not Found")</f>
        <v>India</v>
      </c>
      <c r="D5443" t="s">
        <v>3694</v>
      </c>
      <c r="E5443" t="s">
        <v>6324</v>
      </c>
      <c r="F5443" t="s">
        <v>6274</v>
      </c>
      <c r="G5443" t="s">
        <v>6273</v>
      </c>
      <c r="H5443">
        <v>77.266841339999999</v>
      </c>
      <c r="I5443">
        <v>28.570947360000002</v>
      </c>
      <c r="J5443" t="s">
        <v>2573</v>
      </c>
      <c r="K5443" cm="1">
        <f t="array" ref="K5443:R5443">_xlfn.XLOOKUP(A5443,KPIs!$A$2:$A$9552,KPIs!$B$2:$I$9552,"Not Found")</f>
        <v>350</v>
      </c>
      <c r="L5443" t="str">
        <v>Indian Rupees(Rs.)</v>
      </c>
      <c r="M5443" t="str">
        <v>No</v>
      </c>
      <c r="N5443" t="str">
        <v>Yes</v>
      </c>
      <c r="O5443">
        <v>1</v>
      </c>
      <c r="P5443">
        <v>3.2</v>
      </c>
      <c r="Q5443" t="str">
        <v>Average</v>
      </c>
      <c r="R5443">
        <v>88</v>
      </c>
    </row>
    <row r="5444" spans="1:18" x14ac:dyDescent="0.3">
      <c r="A5444">
        <v>18312565</v>
      </c>
      <c r="B5444">
        <v>1</v>
      </c>
      <c r="C5444" t="str">
        <f>_xlfn.XLOOKUP(B5444,'Country Master'!A:A,'Country Master'!B:B,"Not Found")</f>
        <v>India</v>
      </c>
      <c r="D5444" t="s">
        <v>3694</v>
      </c>
      <c r="E5444" t="s">
        <v>6323</v>
      </c>
      <c r="F5444" t="s">
        <v>6274</v>
      </c>
      <c r="G5444" t="s">
        <v>6273</v>
      </c>
      <c r="H5444">
        <v>0</v>
      </c>
      <c r="I5444">
        <v>0</v>
      </c>
      <c r="J5444" t="s">
        <v>3564</v>
      </c>
      <c r="K5444" cm="1">
        <f t="array" ref="K5444:R5444">_xlfn.XLOOKUP(A5444,KPIs!$A$2:$A$9552,KPIs!$B$2:$I$9552,"Not Found")</f>
        <v>800</v>
      </c>
      <c r="L5444" t="str">
        <v>Indian Rupees(Rs.)</v>
      </c>
      <c r="M5444" t="str">
        <v>No</v>
      </c>
      <c r="N5444" t="str">
        <v>No</v>
      </c>
      <c r="O5444">
        <v>2</v>
      </c>
      <c r="P5444">
        <v>3</v>
      </c>
      <c r="Q5444" t="str">
        <v>Average</v>
      </c>
      <c r="R5444">
        <v>5</v>
      </c>
    </row>
    <row r="5445" spans="1:18" x14ac:dyDescent="0.3">
      <c r="A5445">
        <v>311553</v>
      </c>
      <c r="B5445">
        <v>1</v>
      </c>
      <c r="C5445" t="str">
        <f>_xlfn.XLOOKUP(B5445,'Country Master'!A:A,'Country Master'!B:B,"Not Found")</f>
        <v>India</v>
      </c>
      <c r="D5445" t="s">
        <v>3694</v>
      </c>
      <c r="E5445" t="s">
        <v>6322</v>
      </c>
      <c r="F5445" t="s">
        <v>6274</v>
      </c>
      <c r="G5445" t="s">
        <v>6273</v>
      </c>
      <c r="H5445">
        <v>77.288299690000002</v>
      </c>
      <c r="I5445">
        <v>28.562381810000002</v>
      </c>
      <c r="J5445" t="s">
        <v>2068</v>
      </c>
      <c r="K5445" cm="1">
        <f t="array" ref="K5445:R5445">_xlfn.XLOOKUP(A5445,KPIs!$A$2:$A$9552,KPIs!$B$2:$I$9552,"Not Found")</f>
        <v>500</v>
      </c>
      <c r="L5445" t="str">
        <v>Indian Rupees(Rs.)</v>
      </c>
      <c r="M5445" t="str">
        <v>No</v>
      </c>
      <c r="N5445" t="str">
        <v>No</v>
      </c>
      <c r="O5445">
        <v>2</v>
      </c>
      <c r="P5445">
        <v>3.3</v>
      </c>
      <c r="Q5445" t="str">
        <v>Average</v>
      </c>
      <c r="R5445">
        <v>47</v>
      </c>
    </row>
    <row r="5446" spans="1:18" x14ac:dyDescent="0.3">
      <c r="A5446">
        <v>7720</v>
      </c>
      <c r="B5446">
        <v>1</v>
      </c>
      <c r="C5446" t="str">
        <f>_xlfn.XLOOKUP(B5446,'Country Master'!A:A,'Country Master'!B:B,"Not Found")</f>
        <v>India</v>
      </c>
      <c r="D5446" t="s">
        <v>3694</v>
      </c>
      <c r="E5446" t="s">
        <v>6321</v>
      </c>
      <c r="F5446" t="s">
        <v>6274</v>
      </c>
      <c r="G5446" t="s">
        <v>6273</v>
      </c>
      <c r="H5446">
        <v>77.268010790000005</v>
      </c>
      <c r="I5446">
        <v>28.569369699999999</v>
      </c>
      <c r="J5446" t="s">
        <v>2210</v>
      </c>
      <c r="K5446" cm="1">
        <f t="array" ref="K5446:R5446">_xlfn.XLOOKUP(A5446,KPIs!$A$2:$A$9552,KPIs!$B$2:$I$9552,"Not Found")</f>
        <v>650</v>
      </c>
      <c r="L5446" t="str">
        <v>Indian Rupees(Rs.)</v>
      </c>
      <c r="M5446" t="str">
        <v>No</v>
      </c>
      <c r="N5446" t="str">
        <v>Yes</v>
      </c>
      <c r="O5446">
        <v>2</v>
      </c>
      <c r="P5446">
        <v>3.3</v>
      </c>
      <c r="Q5446" t="str">
        <v>Average</v>
      </c>
      <c r="R5446">
        <v>62</v>
      </c>
    </row>
    <row r="5447" spans="1:18" x14ac:dyDescent="0.3">
      <c r="A5447">
        <v>308332</v>
      </c>
      <c r="B5447">
        <v>1</v>
      </c>
      <c r="C5447" t="str">
        <f>_xlfn.XLOOKUP(B5447,'Country Master'!A:A,'Country Master'!B:B,"Not Found")</f>
        <v>India</v>
      </c>
      <c r="D5447" t="s">
        <v>3694</v>
      </c>
      <c r="E5447" t="s">
        <v>6320</v>
      </c>
      <c r="F5447" t="s">
        <v>6274</v>
      </c>
      <c r="G5447" t="s">
        <v>6273</v>
      </c>
      <c r="H5447">
        <v>77.270042559999993</v>
      </c>
      <c r="I5447">
        <v>28.565637450000001</v>
      </c>
      <c r="J5447" t="s">
        <v>6319</v>
      </c>
      <c r="K5447" cm="1">
        <f t="array" ref="K5447:R5447">_xlfn.XLOOKUP(A5447,KPIs!$A$2:$A$9552,KPIs!$B$2:$I$9552,"Not Found")</f>
        <v>400</v>
      </c>
      <c r="L5447" t="str">
        <v>Indian Rupees(Rs.)</v>
      </c>
      <c r="M5447" t="str">
        <v>No</v>
      </c>
      <c r="N5447" t="str">
        <v>No</v>
      </c>
      <c r="O5447">
        <v>1</v>
      </c>
      <c r="P5447">
        <v>2.7</v>
      </c>
      <c r="Q5447" t="str">
        <v>Average</v>
      </c>
      <c r="R5447">
        <v>16</v>
      </c>
    </row>
    <row r="5448" spans="1:18" x14ac:dyDescent="0.3">
      <c r="A5448">
        <v>306331</v>
      </c>
      <c r="B5448">
        <v>1</v>
      </c>
      <c r="C5448" t="str">
        <f>_xlfn.XLOOKUP(B5448,'Country Master'!A:A,'Country Master'!B:B,"Not Found")</f>
        <v>India</v>
      </c>
      <c r="D5448" t="s">
        <v>3694</v>
      </c>
      <c r="E5448" t="s">
        <v>6318</v>
      </c>
      <c r="F5448" t="s">
        <v>6274</v>
      </c>
      <c r="G5448" t="s">
        <v>6273</v>
      </c>
      <c r="H5448">
        <v>77.268711600000003</v>
      </c>
      <c r="I5448">
        <v>28.561389399999999</v>
      </c>
      <c r="J5448" t="s">
        <v>2350</v>
      </c>
      <c r="K5448" cm="1">
        <f t="array" ref="K5448:R5448">_xlfn.XLOOKUP(A5448,KPIs!$A$2:$A$9552,KPIs!$B$2:$I$9552,"Not Found")</f>
        <v>700</v>
      </c>
      <c r="L5448" t="str">
        <v>Indian Rupees(Rs.)</v>
      </c>
      <c r="M5448" t="str">
        <v>No</v>
      </c>
      <c r="N5448" t="str">
        <v>No</v>
      </c>
      <c r="O5448">
        <v>2</v>
      </c>
      <c r="P5448">
        <v>2.9</v>
      </c>
      <c r="Q5448" t="str">
        <v>Average</v>
      </c>
      <c r="R5448">
        <v>4</v>
      </c>
    </row>
    <row r="5449" spans="1:18" x14ac:dyDescent="0.3">
      <c r="A5449">
        <v>18303863</v>
      </c>
      <c r="B5449">
        <v>1</v>
      </c>
      <c r="C5449" t="str">
        <f>_xlfn.XLOOKUP(B5449,'Country Master'!A:A,'Country Master'!B:B,"Not Found")</f>
        <v>India</v>
      </c>
      <c r="D5449" t="s">
        <v>3694</v>
      </c>
      <c r="E5449" t="s">
        <v>6317</v>
      </c>
      <c r="F5449" t="s">
        <v>6274</v>
      </c>
      <c r="G5449" t="s">
        <v>6273</v>
      </c>
      <c r="H5449">
        <v>77.267547769999993</v>
      </c>
      <c r="I5449">
        <v>28.569713620000002</v>
      </c>
      <c r="J5449" t="s">
        <v>1888</v>
      </c>
      <c r="K5449" cm="1">
        <f t="array" ref="K5449:R5449">_xlfn.XLOOKUP(A5449,KPIs!$A$2:$A$9552,KPIs!$B$2:$I$9552,"Not Found")</f>
        <v>600</v>
      </c>
      <c r="L5449" t="str">
        <v>Indian Rupees(Rs.)</v>
      </c>
      <c r="M5449" t="str">
        <v>No</v>
      </c>
      <c r="N5449" t="str">
        <v>No</v>
      </c>
      <c r="O5449">
        <v>2</v>
      </c>
      <c r="P5449">
        <v>2.7</v>
      </c>
      <c r="Q5449" t="str">
        <v>Average</v>
      </c>
      <c r="R5449">
        <v>15</v>
      </c>
    </row>
    <row r="5450" spans="1:18" x14ac:dyDescent="0.3">
      <c r="A5450">
        <v>212</v>
      </c>
      <c r="B5450">
        <v>1</v>
      </c>
      <c r="C5450" t="str">
        <f>_xlfn.XLOOKUP(B5450,'Country Master'!A:A,'Country Master'!B:B,"Not Found")</f>
        <v>India</v>
      </c>
      <c r="D5450" t="s">
        <v>3694</v>
      </c>
      <c r="E5450" t="s">
        <v>6316</v>
      </c>
      <c r="F5450" t="s">
        <v>6274</v>
      </c>
      <c r="G5450" t="s">
        <v>6273</v>
      </c>
      <c r="H5450">
        <v>77.268846199999999</v>
      </c>
      <c r="I5450">
        <v>28.561357300000001</v>
      </c>
      <c r="J5450" t="s">
        <v>1332</v>
      </c>
      <c r="K5450" cm="1">
        <f t="array" ref="K5450:R5450">_xlfn.XLOOKUP(A5450,KPIs!$A$2:$A$9552,KPIs!$B$2:$I$9552,"Not Found")</f>
        <v>700</v>
      </c>
      <c r="L5450" t="str">
        <v>Indian Rupees(Rs.)</v>
      </c>
      <c r="M5450" t="str">
        <v>No</v>
      </c>
      <c r="N5450" t="str">
        <v>No</v>
      </c>
      <c r="O5450">
        <v>2</v>
      </c>
      <c r="P5450">
        <v>2.8</v>
      </c>
      <c r="Q5450" t="str">
        <v>Average</v>
      </c>
      <c r="R5450">
        <v>95</v>
      </c>
    </row>
    <row r="5451" spans="1:18" x14ac:dyDescent="0.3">
      <c r="A5451">
        <v>304183</v>
      </c>
      <c r="B5451">
        <v>1</v>
      </c>
      <c r="C5451" t="str">
        <f>_xlfn.XLOOKUP(B5451,'Country Master'!A:A,'Country Master'!B:B,"Not Found")</f>
        <v>India</v>
      </c>
      <c r="D5451" t="s">
        <v>3694</v>
      </c>
      <c r="E5451" t="s">
        <v>6315</v>
      </c>
      <c r="F5451" t="s">
        <v>6274</v>
      </c>
      <c r="G5451" t="s">
        <v>6273</v>
      </c>
      <c r="H5451">
        <v>77.272582279999995</v>
      </c>
      <c r="I5451">
        <v>28.56088235</v>
      </c>
      <c r="J5451" t="s">
        <v>2456</v>
      </c>
      <c r="K5451" cm="1">
        <f t="array" ref="K5451:R5451">_xlfn.XLOOKUP(A5451,KPIs!$A$2:$A$9552,KPIs!$B$2:$I$9552,"Not Found")</f>
        <v>350</v>
      </c>
      <c r="L5451" t="str">
        <v>Indian Rupees(Rs.)</v>
      </c>
      <c r="M5451" t="str">
        <v>No</v>
      </c>
      <c r="N5451" t="str">
        <v>No</v>
      </c>
      <c r="O5451">
        <v>1</v>
      </c>
      <c r="P5451">
        <v>2.8</v>
      </c>
      <c r="Q5451" t="str">
        <v>Average</v>
      </c>
      <c r="R5451">
        <v>14</v>
      </c>
    </row>
    <row r="5452" spans="1:18" x14ac:dyDescent="0.3">
      <c r="A5452">
        <v>1915</v>
      </c>
      <c r="B5452">
        <v>1</v>
      </c>
      <c r="C5452" t="str">
        <f>_xlfn.XLOOKUP(B5452,'Country Master'!A:A,'Country Master'!B:B,"Not Found")</f>
        <v>India</v>
      </c>
      <c r="D5452" t="s">
        <v>3694</v>
      </c>
      <c r="E5452" t="s">
        <v>6314</v>
      </c>
      <c r="F5452" t="s">
        <v>6274</v>
      </c>
      <c r="G5452" t="s">
        <v>6273</v>
      </c>
      <c r="H5452">
        <v>77.268208599999994</v>
      </c>
      <c r="I5452">
        <v>28.569290779999999</v>
      </c>
      <c r="J5452" t="s">
        <v>2626</v>
      </c>
      <c r="K5452" cm="1">
        <f t="array" ref="K5452:R5452">_xlfn.XLOOKUP(A5452,KPIs!$A$2:$A$9552,KPIs!$B$2:$I$9552,"Not Found")</f>
        <v>250</v>
      </c>
      <c r="L5452" t="str">
        <v>Indian Rupees(Rs.)</v>
      </c>
      <c r="M5452" t="str">
        <v>No</v>
      </c>
      <c r="N5452" t="str">
        <v>No</v>
      </c>
      <c r="O5452">
        <v>1</v>
      </c>
      <c r="P5452">
        <v>3</v>
      </c>
      <c r="Q5452" t="str">
        <v>Average</v>
      </c>
      <c r="R5452">
        <v>7</v>
      </c>
    </row>
    <row r="5453" spans="1:18" x14ac:dyDescent="0.3">
      <c r="A5453">
        <v>5901</v>
      </c>
      <c r="B5453">
        <v>1</v>
      </c>
      <c r="C5453" t="str">
        <f>_xlfn.XLOOKUP(B5453,'Country Master'!A:A,'Country Master'!B:B,"Not Found")</f>
        <v>India</v>
      </c>
      <c r="D5453" t="s">
        <v>3694</v>
      </c>
      <c r="E5453" t="s">
        <v>6313</v>
      </c>
      <c r="F5453" t="s">
        <v>6274</v>
      </c>
      <c r="G5453" t="s">
        <v>6273</v>
      </c>
      <c r="H5453">
        <v>77.268039290000004</v>
      </c>
      <c r="I5453">
        <v>28.569178300000001</v>
      </c>
      <c r="J5453" t="s">
        <v>2413</v>
      </c>
      <c r="K5453" cm="1">
        <f t="array" ref="K5453:R5453">_xlfn.XLOOKUP(A5453,KPIs!$A$2:$A$9552,KPIs!$B$2:$I$9552,"Not Found")</f>
        <v>350</v>
      </c>
      <c r="L5453" t="str">
        <v>Indian Rupees(Rs.)</v>
      </c>
      <c r="M5453" t="str">
        <v>No</v>
      </c>
      <c r="N5453" t="str">
        <v>No</v>
      </c>
      <c r="O5453">
        <v>1</v>
      </c>
      <c r="P5453">
        <v>3</v>
      </c>
      <c r="Q5453" t="str">
        <v>Average</v>
      </c>
      <c r="R5453">
        <v>12</v>
      </c>
    </row>
    <row r="5454" spans="1:18" x14ac:dyDescent="0.3">
      <c r="A5454">
        <v>311824</v>
      </c>
      <c r="B5454">
        <v>1</v>
      </c>
      <c r="C5454" t="str">
        <f>_xlfn.XLOOKUP(B5454,'Country Master'!A:A,'Country Master'!B:B,"Not Found")</f>
        <v>India</v>
      </c>
      <c r="D5454" t="s">
        <v>3694</v>
      </c>
      <c r="E5454" t="s">
        <v>6312</v>
      </c>
      <c r="F5454" t="s">
        <v>6274</v>
      </c>
      <c r="G5454" t="s">
        <v>6273</v>
      </c>
      <c r="H5454">
        <v>77.289506680000002</v>
      </c>
      <c r="I5454">
        <v>28.562500190000002</v>
      </c>
      <c r="J5454" t="s">
        <v>1332</v>
      </c>
      <c r="K5454" cm="1">
        <f t="array" ref="K5454:R5454">_xlfn.XLOOKUP(A5454,KPIs!$A$2:$A$9552,KPIs!$B$2:$I$9552,"Not Found")</f>
        <v>450</v>
      </c>
      <c r="L5454" t="str">
        <v>Indian Rupees(Rs.)</v>
      </c>
      <c r="M5454" t="str">
        <v>No</v>
      </c>
      <c r="N5454" t="str">
        <v>No</v>
      </c>
      <c r="O5454">
        <v>1</v>
      </c>
      <c r="P5454">
        <v>3.1</v>
      </c>
      <c r="Q5454" t="str">
        <v>Average</v>
      </c>
      <c r="R5454">
        <v>7</v>
      </c>
    </row>
    <row r="5455" spans="1:18" x14ac:dyDescent="0.3">
      <c r="A5455">
        <v>18376488</v>
      </c>
      <c r="B5455">
        <v>1</v>
      </c>
      <c r="C5455" t="str">
        <f>_xlfn.XLOOKUP(B5455,'Country Master'!A:A,'Country Master'!B:B,"Not Found")</f>
        <v>India</v>
      </c>
      <c r="D5455" t="s">
        <v>3694</v>
      </c>
      <c r="E5455" t="s">
        <v>6311</v>
      </c>
      <c r="F5455" t="s">
        <v>6274</v>
      </c>
      <c r="G5455" t="s">
        <v>6273</v>
      </c>
      <c r="H5455">
        <v>77.268397300000004</v>
      </c>
      <c r="I5455">
        <v>28.5613147</v>
      </c>
      <c r="J5455" t="s">
        <v>1919</v>
      </c>
      <c r="K5455" cm="1">
        <f t="array" ref="K5455:R5455">_xlfn.XLOOKUP(A5455,KPIs!$A$2:$A$9552,KPIs!$B$2:$I$9552,"Not Found")</f>
        <v>400</v>
      </c>
      <c r="L5455" t="str">
        <v>Indian Rupees(Rs.)</v>
      </c>
      <c r="M5455" t="str">
        <v>No</v>
      </c>
      <c r="N5455" t="str">
        <v>Yes</v>
      </c>
      <c r="O5455">
        <v>1</v>
      </c>
      <c r="P5455">
        <v>3.3</v>
      </c>
      <c r="Q5455" t="str">
        <v>Average</v>
      </c>
      <c r="R5455">
        <v>13</v>
      </c>
    </row>
    <row r="5456" spans="1:18" x14ac:dyDescent="0.3">
      <c r="A5456">
        <v>300013</v>
      </c>
      <c r="B5456">
        <v>1</v>
      </c>
      <c r="C5456" t="str">
        <f>_xlfn.XLOOKUP(B5456,'Country Master'!A:A,'Country Master'!B:B,"Not Found")</f>
        <v>India</v>
      </c>
      <c r="D5456" t="s">
        <v>3694</v>
      </c>
      <c r="E5456" t="s">
        <v>6310</v>
      </c>
      <c r="F5456" t="s">
        <v>6274</v>
      </c>
      <c r="G5456" t="s">
        <v>6273</v>
      </c>
      <c r="H5456">
        <v>77.268270999999999</v>
      </c>
      <c r="I5456">
        <v>28.561703000000001</v>
      </c>
      <c r="J5456" t="s">
        <v>1904</v>
      </c>
      <c r="K5456" cm="1">
        <f t="array" ref="K5456:R5456">_xlfn.XLOOKUP(A5456,KPIs!$A$2:$A$9552,KPIs!$B$2:$I$9552,"Not Found")</f>
        <v>500</v>
      </c>
      <c r="L5456" t="str">
        <v>Indian Rupees(Rs.)</v>
      </c>
      <c r="M5456" t="str">
        <v>No</v>
      </c>
      <c r="N5456" t="str">
        <v>No</v>
      </c>
      <c r="O5456">
        <v>2</v>
      </c>
      <c r="P5456">
        <v>2.9</v>
      </c>
      <c r="Q5456" t="str">
        <v>Average</v>
      </c>
      <c r="R5456">
        <v>9</v>
      </c>
    </row>
    <row r="5457" spans="1:18" x14ac:dyDescent="0.3">
      <c r="A5457">
        <v>181</v>
      </c>
      <c r="B5457">
        <v>1</v>
      </c>
      <c r="C5457" t="str">
        <f>_xlfn.XLOOKUP(B5457,'Country Master'!A:A,'Country Master'!B:B,"Not Found")</f>
        <v>India</v>
      </c>
      <c r="D5457" t="s">
        <v>3694</v>
      </c>
      <c r="E5457" t="s">
        <v>6309</v>
      </c>
      <c r="F5457" t="s">
        <v>6274</v>
      </c>
      <c r="G5457" t="s">
        <v>6273</v>
      </c>
      <c r="H5457">
        <v>77.268935999999997</v>
      </c>
      <c r="I5457">
        <v>28.561365800000001</v>
      </c>
      <c r="J5457" t="s">
        <v>2283</v>
      </c>
      <c r="K5457" cm="1">
        <f t="array" ref="K5457:R5457">_xlfn.XLOOKUP(A5457,KPIs!$A$2:$A$9552,KPIs!$B$2:$I$9552,"Not Found")</f>
        <v>500</v>
      </c>
      <c r="L5457" t="str">
        <v>Indian Rupees(Rs.)</v>
      </c>
      <c r="M5457" t="str">
        <v>No</v>
      </c>
      <c r="N5457" t="str">
        <v>Yes</v>
      </c>
      <c r="O5457">
        <v>2</v>
      </c>
      <c r="P5457">
        <v>3.4</v>
      </c>
      <c r="Q5457" t="str">
        <v>Average</v>
      </c>
      <c r="R5457">
        <v>127</v>
      </c>
    </row>
    <row r="5458" spans="1:18" x14ac:dyDescent="0.3">
      <c r="A5458">
        <v>18277019</v>
      </c>
      <c r="B5458">
        <v>1</v>
      </c>
      <c r="C5458" t="str">
        <f>_xlfn.XLOOKUP(B5458,'Country Master'!A:A,'Country Master'!B:B,"Not Found")</f>
        <v>India</v>
      </c>
      <c r="D5458" t="s">
        <v>3694</v>
      </c>
      <c r="E5458" t="s">
        <v>6308</v>
      </c>
      <c r="F5458" t="s">
        <v>6274</v>
      </c>
      <c r="G5458" t="s">
        <v>6273</v>
      </c>
      <c r="H5458">
        <v>77.291132770000004</v>
      </c>
      <c r="I5458">
        <v>28.56298018</v>
      </c>
      <c r="J5458" t="s">
        <v>2403</v>
      </c>
      <c r="K5458" cm="1">
        <f t="array" ref="K5458:R5458">_xlfn.XLOOKUP(A5458,KPIs!$A$2:$A$9552,KPIs!$B$2:$I$9552,"Not Found")</f>
        <v>550</v>
      </c>
      <c r="L5458" t="str">
        <v>Indian Rupees(Rs.)</v>
      </c>
      <c r="M5458" t="str">
        <v>No</v>
      </c>
      <c r="N5458" t="str">
        <v>No</v>
      </c>
      <c r="O5458">
        <v>2</v>
      </c>
      <c r="P5458">
        <v>3.1</v>
      </c>
      <c r="Q5458" t="str">
        <v>Average</v>
      </c>
      <c r="R5458">
        <v>10</v>
      </c>
    </row>
    <row r="5459" spans="1:18" x14ac:dyDescent="0.3">
      <c r="A5459">
        <v>7721</v>
      </c>
      <c r="B5459">
        <v>1</v>
      </c>
      <c r="C5459" t="str">
        <f>_xlfn.XLOOKUP(B5459,'Country Master'!A:A,'Country Master'!B:B,"Not Found")</f>
        <v>India</v>
      </c>
      <c r="D5459" t="s">
        <v>3694</v>
      </c>
      <c r="E5459" t="s">
        <v>6307</v>
      </c>
      <c r="F5459" t="s">
        <v>6274</v>
      </c>
      <c r="G5459" t="s">
        <v>6273</v>
      </c>
      <c r="H5459">
        <v>77.268156300000001</v>
      </c>
      <c r="I5459">
        <v>28.569214519999999</v>
      </c>
      <c r="J5459" t="s">
        <v>1888</v>
      </c>
      <c r="K5459" cm="1">
        <f t="array" ref="K5459:R5459">_xlfn.XLOOKUP(A5459,KPIs!$A$2:$A$9552,KPIs!$B$2:$I$9552,"Not Found")</f>
        <v>800</v>
      </c>
      <c r="L5459" t="str">
        <v>Indian Rupees(Rs.)</v>
      </c>
      <c r="M5459" t="str">
        <v>No</v>
      </c>
      <c r="N5459" t="str">
        <v>Yes</v>
      </c>
      <c r="O5459">
        <v>2</v>
      </c>
      <c r="P5459">
        <v>2.9</v>
      </c>
      <c r="Q5459" t="str">
        <v>Average</v>
      </c>
      <c r="R5459">
        <v>44</v>
      </c>
    </row>
    <row r="5460" spans="1:18" x14ac:dyDescent="0.3">
      <c r="A5460">
        <v>308334</v>
      </c>
      <c r="B5460">
        <v>1</v>
      </c>
      <c r="C5460" t="str">
        <f>_xlfn.XLOOKUP(B5460,'Country Master'!A:A,'Country Master'!B:B,"Not Found")</f>
        <v>India</v>
      </c>
      <c r="D5460" t="s">
        <v>3694</v>
      </c>
      <c r="E5460" t="s">
        <v>6306</v>
      </c>
      <c r="F5460" t="s">
        <v>6274</v>
      </c>
      <c r="G5460" t="s">
        <v>6273</v>
      </c>
      <c r="H5460">
        <v>77.272509189999994</v>
      </c>
      <c r="I5460">
        <v>28.559411730000001</v>
      </c>
      <c r="J5460" t="s">
        <v>1969</v>
      </c>
      <c r="K5460" cm="1">
        <f t="array" ref="K5460:R5460">_xlfn.XLOOKUP(A5460,KPIs!$A$2:$A$9552,KPIs!$B$2:$I$9552,"Not Found")</f>
        <v>700</v>
      </c>
      <c r="L5460" t="str">
        <v>Indian Rupees(Rs.)</v>
      </c>
      <c r="M5460" t="str">
        <v>No</v>
      </c>
      <c r="N5460" t="str">
        <v>No</v>
      </c>
      <c r="O5460">
        <v>2</v>
      </c>
      <c r="P5460">
        <v>2.9</v>
      </c>
      <c r="Q5460" t="str">
        <v>Average</v>
      </c>
      <c r="R5460">
        <v>28</v>
      </c>
    </row>
    <row r="5461" spans="1:18" x14ac:dyDescent="0.3">
      <c r="A5461">
        <v>309675</v>
      </c>
      <c r="B5461">
        <v>1</v>
      </c>
      <c r="C5461" t="str">
        <f>_xlfn.XLOOKUP(B5461,'Country Master'!A:A,'Country Master'!B:B,"Not Found")</f>
        <v>India</v>
      </c>
      <c r="D5461" t="s">
        <v>3694</v>
      </c>
      <c r="E5461" t="s">
        <v>6305</v>
      </c>
      <c r="F5461" t="s">
        <v>6274</v>
      </c>
      <c r="G5461" t="s">
        <v>6273</v>
      </c>
      <c r="H5461">
        <v>77.272895090000006</v>
      </c>
      <c r="I5461">
        <v>28.560341399999999</v>
      </c>
      <c r="J5461" t="s">
        <v>2890</v>
      </c>
      <c r="K5461" cm="1">
        <f t="array" ref="K5461:R5461">_xlfn.XLOOKUP(A5461,KPIs!$A$2:$A$9552,KPIs!$B$2:$I$9552,"Not Found")</f>
        <v>350</v>
      </c>
      <c r="L5461" t="str">
        <v>Indian Rupees(Rs.)</v>
      </c>
      <c r="M5461" t="str">
        <v>No</v>
      </c>
      <c r="N5461" t="str">
        <v>No</v>
      </c>
      <c r="O5461">
        <v>1</v>
      </c>
      <c r="P5461">
        <v>2.9</v>
      </c>
      <c r="Q5461" t="str">
        <v>Average</v>
      </c>
      <c r="R5461">
        <v>5</v>
      </c>
    </row>
    <row r="5462" spans="1:18" x14ac:dyDescent="0.3">
      <c r="A5462">
        <v>300020</v>
      </c>
      <c r="B5462">
        <v>1</v>
      </c>
      <c r="C5462" t="str">
        <f>_xlfn.XLOOKUP(B5462,'Country Master'!A:A,'Country Master'!B:B,"Not Found")</f>
        <v>India</v>
      </c>
      <c r="D5462" t="s">
        <v>3694</v>
      </c>
      <c r="E5462" t="s">
        <v>6304</v>
      </c>
      <c r="F5462" t="s">
        <v>6274</v>
      </c>
      <c r="G5462" t="s">
        <v>6273</v>
      </c>
      <c r="H5462">
        <v>77.266891970000003</v>
      </c>
      <c r="I5462">
        <v>28.570838999999999</v>
      </c>
      <c r="J5462" t="s">
        <v>1888</v>
      </c>
      <c r="K5462" cm="1">
        <f t="array" ref="K5462:R5462">_xlfn.XLOOKUP(A5462,KPIs!$A$2:$A$9552,KPIs!$B$2:$I$9552,"Not Found")</f>
        <v>550</v>
      </c>
      <c r="L5462" t="str">
        <v>Indian Rupees(Rs.)</v>
      </c>
      <c r="M5462" t="str">
        <v>No</v>
      </c>
      <c r="N5462" t="str">
        <v>No</v>
      </c>
      <c r="O5462">
        <v>2</v>
      </c>
      <c r="P5462">
        <v>2.9</v>
      </c>
      <c r="Q5462" t="str">
        <v>Average</v>
      </c>
      <c r="R5462">
        <v>6</v>
      </c>
    </row>
    <row r="5463" spans="1:18" x14ac:dyDescent="0.3">
      <c r="A5463">
        <v>7717</v>
      </c>
      <c r="B5463">
        <v>1</v>
      </c>
      <c r="C5463" t="str">
        <f>_xlfn.XLOOKUP(B5463,'Country Master'!A:A,'Country Master'!B:B,"Not Found")</f>
        <v>India</v>
      </c>
      <c r="D5463" t="s">
        <v>3694</v>
      </c>
      <c r="E5463" t="s">
        <v>6303</v>
      </c>
      <c r="F5463" t="s">
        <v>6274</v>
      </c>
      <c r="G5463" t="s">
        <v>6273</v>
      </c>
      <c r="H5463">
        <v>77.272092439999994</v>
      </c>
      <c r="I5463">
        <v>28.560874099999999</v>
      </c>
      <c r="J5463" t="s">
        <v>2487</v>
      </c>
      <c r="K5463" cm="1">
        <f t="array" ref="K5463:R5463">_xlfn.XLOOKUP(A5463,KPIs!$A$2:$A$9552,KPIs!$B$2:$I$9552,"Not Found")</f>
        <v>200</v>
      </c>
      <c r="L5463" t="str">
        <v>Indian Rupees(Rs.)</v>
      </c>
      <c r="M5463" t="str">
        <v>No</v>
      </c>
      <c r="N5463" t="str">
        <v>No</v>
      </c>
      <c r="O5463">
        <v>1</v>
      </c>
      <c r="P5463">
        <v>2.7</v>
      </c>
      <c r="Q5463" t="str">
        <v>Average</v>
      </c>
      <c r="R5463">
        <v>14</v>
      </c>
    </row>
    <row r="5464" spans="1:18" x14ac:dyDescent="0.3">
      <c r="A5464">
        <v>303547</v>
      </c>
      <c r="B5464">
        <v>1</v>
      </c>
      <c r="C5464" t="str">
        <f>_xlfn.XLOOKUP(B5464,'Country Master'!A:A,'Country Master'!B:B,"Not Found")</f>
        <v>India</v>
      </c>
      <c r="D5464" t="s">
        <v>3694</v>
      </c>
      <c r="E5464" t="s">
        <v>6302</v>
      </c>
      <c r="F5464" t="s">
        <v>6274</v>
      </c>
      <c r="G5464" t="s">
        <v>6273</v>
      </c>
      <c r="H5464">
        <v>77.288557850000004</v>
      </c>
      <c r="I5464">
        <v>28.564895979999999</v>
      </c>
      <c r="J5464" t="s">
        <v>2216</v>
      </c>
      <c r="K5464" cm="1">
        <f t="array" ref="K5464:R5464">_xlfn.XLOOKUP(A5464,KPIs!$A$2:$A$9552,KPIs!$B$2:$I$9552,"Not Found")</f>
        <v>250</v>
      </c>
      <c r="L5464" t="str">
        <v>Indian Rupees(Rs.)</v>
      </c>
      <c r="M5464" t="str">
        <v>No</v>
      </c>
      <c r="N5464" t="str">
        <v>No</v>
      </c>
      <c r="O5464">
        <v>1</v>
      </c>
      <c r="P5464">
        <v>3.2</v>
      </c>
      <c r="Q5464" t="str">
        <v>Average</v>
      </c>
      <c r="R5464">
        <v>27</v>
      </c>
    </row>
    <row r="5465" spans="1:18" x14ac:dyDescent="0.3">
      <c r="A5465">
        <v>18228903</v>
      </c>
      <c r="B5465">
        <v>1</v>
      </c>
      <c r="C5465" t="str">
        <f>_xlfn.XLOOKUP(B5465,'Country Master'!A:A,'Country Master'!B:B,"Not Found")</f>
        <v>India</v>
      </c>
      <c r="D5465" t="s">
        <v>3694</v>
      </c>
      <c r="E5465" t="s">
        <v>6301</v>
      </c>
      <c r="F5465" t="s">
        <v>6274</v>
      </c>
      <c r="G5465" t="s">
        <v>6273</v>
      </c>
      <c r="H5465">
        <v>0</v>
      </c>
      <c r="I5465">
        <v>0</v>
      </c>
      <c r="J5465" t="s">
        <v>903</v>
      </c>
      <c r="K5465" cm="1">
        <f t="array" ref="K5465:R5465">_xlfn.XLOOKUP(A5465,KPIs!$A$2:$A$9552,KPIs!$B$2:$I$9552,"Not Found")</f>
        <v>750</v>
      </c>
      <c r="L5465" t="str">
        <v>Indian Rupees(Rs.)</v>
      </c>
      <c r="M5465" t="str">
        <v>Yes</v>
      </c>
      <c r="N5465" t="str">
        <v>No</v>
      </c>
      <c r="O5465">
        <v>2</v>
      </c>
      <c r="P5465">
        <v>2.8</v>
      </c>
      <c r="Q5465" t="str">
        <v>Average</v>
      </c>
      <c r="R5465">
        <v>4</v>
      </c>
    </row>
    <row r="5466" spans="1:18" x14ac:dyDescent="0.3">
      <c r="A5466">
        <v>18428200</v>
      </c>
      <c r="B5466">
        <v>1</v>
      </c>
      <c r="C5466" t="str">
        <f>_xlfn.XLOOKUP(B5466,'Country Master'!A:A,'Country Master'!B:B,"Not Found")</f>
        <v>India</v>
      </c>
      <c r="D5466" t="s">
        <v>3694</v>
      </c>
      <c r="E5466" t="s">
        <v>6300</v>
      </c>
      <c r="F5466" t="s">
        <v>6274</v>
      </c>
      <c r="G5466" t="s">
        <v>6273</v>
      </c>
      <c r="H5466">
        <v>77.264160810000007</v>
      </c>
      <c r="I5466">
        <v>28.574735369999999</v>
      </c>
      <c r="J5466" t="s">
        <v>2350</v>
      </c>
      <c r="K5466" cm="1">
        <f t="array" ref="K5466:R5466">_xlfn.XLOOKUP(A5466,KPIs!$A$2:$A$9552,KPIs!$B$2:$I$9552,"Not Found")</f>
        <v>600</v>
      </c>
      <c r="L5466" t="str">
        <v>Indian Rupees(Rs.)</v>
      </c>
      <c r="M5466" t="str">
        <v>No</v>
      </c>
      <c r="N5466" t="str">
        <v>No</v>
      </c>
      <c r="O5466">
        <v>2</v>
      </c>
      <c r="P5466">
        <v>3</v>
      </c>
      <c r="Q5466" t="str">
        <v>Average</v>
      </c>
      <c r="R5466">
        <v>8</v>
      </c>
    </row>
    <row r="5467" spans="1:18" x14ac:dyDescent="0.3">
      <c r="A5467">
        <v>18144480</v>
      </c>
      <c r="B5467">
        <v>1</v>
      </c>
      <c r="C5467" t="str">
        <f>_xlfn.XLOOKUP(B5467,'Country Master'!A:A,'Country Master'!B:B,"Not Found")</f>
        <v>India</v>
      </c>
      <c r="D5467" t="s">
        <v>3694</v>
      </c>
      <c r="E5467" t="s">
        <v>6299</v>
      </c>
      <c r="F5467" t="s">
        <v>6274</v>
      </c>
      <c r="G5467" t="s">
        <v>6273</v>
      </c>
      <c r="H5467">
        <v>77.271844000000002</v>
      </c>
      <c r="I5467">
        <v>28.565280000000001</v>
      </c>
      <c r="J5467" t="s">
        <v>2210</v>
      </c>
      <c r="K5467" cm="1">
        <f t="array" ref="K5467:R5467">_xlfn.XLOOKUP(A5467,KPIs!$A$2:$A$9552,KPIs!$B$2:$I$9552,"Not Found")</f>
        <v>800</v>
      </c>
      <c r="L5467" t="str">
        <v>Indian Rupees(Rs.)</v>
      </c>
      <c r="M5467" t="str">
        <v>No</v>
      </c>
      <c r="N5467" t="str">
        <v>No</v>
      </c>
      <c r="O5467">
        <v>2</v>
      </c>
      <c r="P5467">
        <v>2.8</v>
      </c>
      <c r="Q5467" t="str">
        <v>Average</v>
      </c>
      <c r="R5467">
        <v>21</v>
      </c>
    </row>
    <row r="5468" spans="1:18" x14ac:dyDescent="0.3">
      <c r="A5468">
        <v>302945</v>
      </c>
      <c r="B5468">
        <v>1</v>
      </c>
      <c r="C5468" t="str">
        <f>_xlfn.XLOOKUP(B5468,'Country Master'!A:A,'Country Master'!B:B,"Not Found")</f>
        <v>India</v>
      </c>
      <c r="D5468" t="s">
        <v>3694</v>
      </c>
      <c r="E5468" t="s">
        <v>6298</v>
      </c>
      <c r="F5468" t="s">
        <v>6274</v>
      </c>
      <c r="G5468" t="s">
        <v>6273</v>
      </c>
      <c r="H5468">
        <v>77.272053209999996</v>
      </c>
      <c r="I5468">
        <v>28.559826650000002</v>
      </c>
      <c r="J5468" t="s">
        <v>6297</v>
      </c>
      <c r="K5468" cm="1">
        <f t="array" ref="K5468:R5468">_xlfn.XLOOKUP(A5468,KPIs!$A$2:$A$9552,KPIs!$B$2:$I$9552,"Not Found")</f>
        <v>400</v>
      </c>
      <c r="L5468" t="str">
        <v>Indian Rupees(Rs.)</v>
      </c>
      <c r="M5468" t="str">
        <v>No</v>
      </c>
      <c r="N5468" t="str">
        <v>No</v>
      </c>
      <c r="O5468">
        <v>1</v>
      </c>
      <c r="P5468">
        <v>3.6</v>
      </c>
      <c r="Q5468" t="str">
        <v>Good</v>
      </c>
      <c r="R5468">
        <v>129</v>
      </c>
    </row>
    <row r="5469" spans="1:18" x14ac:dyDescent="0.3">
      <c r="A5469">
        <v>18471283</v>
      </c>
      <c r="B5469">
        <v>1</v>
      </c>
      <c r="C5469" t="str">
        <f>_xlfn.XLOOKUP(B5469,'Country Master'!A:A,'Country Master'!B:B,"Not Found")</f>
        <v>India</v>
      </c>
      <c r="D5469" t="s">
        <v>3694</v>
      </c>
      <c r="E5469" t="s">
        <v>6296</v>
      </c>
      <c r="F5469" t="s">
        <v>6274</v>
      </c>
      <c r="G5469" t="s">
        <v>6273</v>
      </c>
      <c r="H5469">
        <v>77.268831000000006</v>
      </c>
      <c r="I5469">
        <v>28.563202</v>
      </c>
      <c r="J5469" t="s">
        <v>6295</v>
      </c>
      <c r="K5469" cm="1">
        <f t="array" ref="K5469:R5469">_xlfn.XLOOKUP(A5469,KPIs!$A$2:$A$9552,KPIs!$B$2:$I$9552,"Not Found")</f>
        <v>800</v>
      </c>
      <c r="L5469" t="str">
        <v>Indian Rupees(Rs.)</v>
      </c>
      <c r="M5469" t="str">
        <v>No</v>
      </c>
      <c r="N5469" t="str">
        <v>Yes</v>
      </c>
      <c r="O5469">
        <v>2</v>
      </c>
      <c r="P5469">
        <v>3.5</v>
      </c>
      <c r="Q5469" t="str">
        <v>Good</v>
      </c>
      <c r="R5469">
        <v>29</v>
      </c>
    </row>
    <row r="5470" spans="1:18" x14ac:dyDescent="0.3">
      <c r="A5470">
        <v>18337892</v>
      </c>
      <c r="B5470">
        <v>1</v>
      </c>
      <c r="C5470" t="str">
        <f>_xlfn.XLOOKUP(B5470,'Country Master'!A:A,'Country Master'!B:B,"Not Found")</f>
        <v>India</v>
      </c>
      <c r="D5470" t="s">
        <v>3694</v>
      </c>
      <c r="E5470" t="s">
        <v>6294</v>
      </c>
      <c r="F5470" t="s">
        <v>6274</v>
      </c>
      <c r="G5470" t="s">
        <v>6273</v>
      </c>
      <c r="H5470">
        <v>77.292545720000007</v>
      </c>
      <c r="I5470">
        <v>28.56159495</v>
      </c>
      <c r="J5470" t="s">
        <v>2210</v>
      </c>
      <c r="K5470" cm="1">
        <f t="array" ref="K5470:R5470">_xlfn.XLOOKUP(A5470,KPIs!$A$2:$A$9552,KPIs!$B$2:$I$9552,"Not Found")</f>
        <v>700</v>
      </c>
      <c r="L5470" t="str">
        <v>Indian Rupees(Rs.)</v>
      </c>
      <c r="M5470" t="str">
        <v>No</v>
      </c>
      <c r="N5470" t="str">
        <v>No</v>
      </c>
      <c r="O5470">
        <v>2</v>
      </c>
      <c r="P5470">
        <v>3.8</v>
      </c>
      <c r="Q5470" t="str">
        <v>Good</v>
      </c>
      <c r="R5470">
        <v>17</v>
      </c>
    </row>
    <row r="5471" spans="1:18" x14ac:dyDescent="0.3">
      <c r="A5471">
        <v>267</v>
      </c>
      <c r="B5471">
        <v>1</v>
      </c>
      <c r="C5471" t="str">
        <f>_xlfn.XLOOKUP(B5471,'Country Master'!A:A,'Country Master'!B:B,"Not Found")</f>
        <v>India</v>
      </c>
      <c r="D5471" t="s">
        <v>3694</v>
      </c>
      <c r="E5471" t="s">
        <v>6293</v>
      </c>
      <c r="F5471" t="s">
        <v>6274</v>
      </c>
      <c r="G5471" t="s">
        <v>6273</v>
      </c>
      <c r="H5471">
        <v>77.268846199999999</v>
      </c>
      <c r="I5471">
        <v>28.561357300000001</v>
      </c>
      <c r="J5471" t="s">
        <v>2268</v>
      </c>
      <c r="K5471" cm="1">
        <f t="array" ref="K5471:R5471">_xlfn.XLOOKUP(A5471,KPIs!$A$2:$A$9552,KPIs!$B$2:$I$9552,"Not Found")</f>
        <v>800</v>
      </c>
      <c r="L5471" t="str">
        <v>Indian Rupees(Rs.)</v>
      </c>
      <c r="M5471" t="str">
        <v>No</v>
      </c>
      <c r="N5471" t="str">
        <v>Yes</v>
      </c>
      <c r="O5471">
        <v>2</v>
      </c>
      <c r="P5471">
        <v>3.9</v>
      </c>
      <c r="Q5471" t="str">
        <v>Good</v>
      </c>
      <c r="R5471">
        <v>189</v>
      </c>
    </row>
    <row r="5472" spans="1:18" x14ac:dyDescent="0.3">
      <c r="A5472">
        <v>18424893</v>
      </c>
      <c r="B5472">
        <v>1</v>
      </c>
      <c r="C5472" t="str">
        <f>_xlfn.XLOOKUP(B5472,'Country Master'!A:A,'Country Master'!B:B,"Not Found")</f>
        <v>India</v>
      </c>
      <c r="D5472" t="s">
        <v>3694</v>
      </c>
      <c r="E5472" t="s">
        <v>6292</v>
      </c>
      <c r="F5472" t="s">
        <v>6274</v>
      </c>
      <c r="G5472" t="s">
        <v>6273</v>
      </c>
      <c r="H5472">
        <v>77.268210999999994</v>
      </c>
      <c r="I5472">
        <v>28.561935999999999</v>
      </c>
      <c r="J5472" t="s">
        <v>4972</v>
      </c>
      <c r="K5472" cm="1">
        <f t="array" ref="K5472:R5472">_xlfn.XLOOKUP(A5472,KPIs!$A$2:$A$9552,KPIs!$B$2:$I$9552,"Not Found")</f>
        <v>800</v>
      </c>
      <c r="L5472" t="str">
        <v>Indian Rupees(Rs.)</v>
      </c>
      <c r="M5472" t="str">
        <v>No</v>
      </c>
      <c r="N5472" t="str">
        <v>Yes</v>
      </c>
      <c r="O5472">
        <v>2</v>
      </c>
      <c r="P5472">
        <v>3.5</v>
      </c>
      <c r="Q5472" t="str">
        <v>Good</v>
      </c>
      <c r="R5472">
        <v>30</v>
      </c>
    </row>
    <row r="5473" spans="1:18" x14ac:dyDescent="0.3">
      <c r="A5473">
        <v>306526</v>
      </c>
      <c r="B5473">
        <v>1</v>
      </c>
      <c r="C5473" t="str">
        <f>_xlfn.XLOOKUP(B5473,'Country Master'!A:A,'Country Master'!B:B,"Not Found")</f>
        <v>India</v>
      </c>
      <c r="D5473" t="s">
        <v>3694</v>
      </c>
      <c r="E5473" t="s">
        <v>6291</v>
      </c>
      <c r="F5473" t="s">
        <v>6274</v>
      </c>
      <c r="G5473" t="s">
        <v>6273</v>
      </c>
      <c r="H5473">
        <v>77.268778999999995</v>
      </c>
      <c r="I5473">
        <v>28.565383000000001</v>
      </c>
      <c r="J5473" t="s">
        <v>2350</v>
      </c>
      <c r="K5473" cm="1">
        <f t="array" ref="K5473:R5473">_xlfn.XLOOKUP(A5473,KPIs!$A$2:$A$9552,KPIs!$B$2:$I$9552,"Not Found")</f>
        <v>350</v>
      </c>
      <c r="L5473" t="str">
        <v>Indian Rupees(Rs.)</v>
      </c>
      <c r="M5473" t="str">
        <v>No</v>
      </c>
      <c r="N5473" t="str">
        <v>No</v>
      </c>
      <c r="O5473">
        <v>1</v>
      </c>
      <c r="P5473">
        <v>3.6</v>
      </c>
      <c r="Q5473" t="str">
        <v>Good</v>
      </c>
      <c r="R5473">
        <v>52</v>
      </c>
    </row>
    <row r="5474" spans="1:18" x14ac:dyDescent="0.3">
      <c r="A5474">
        <v>18133511</v>
      </c>
      <c r="B5474">
        <v>1</v>
      </c>
      <c r="C5474" t="str">
        <f>_xlfn.XLOOKUP(B5474,'Country Master'!A:A,'Country Master'!B:B,"Not Found")</f>
        <v>India</v>
      </c>
      <c r="D5474" t="s">
        <v>3694</v>
      </c>
      <c r="E5474" t="s">
        <v>6290</v>
      </c>
      <c r="F5474" t="s">
        <v>6274</v>
      </c>
      <c r="G5474" t="s">
        <v>6273</v>
      </c>
      <c r="H5474">
        <v>0</v>
      </c>
      <c r="I5474">
        <v>0</v>
      </c>
      <c r="J5474" t="s">
        <v>1904</v>
      </c>
      <c r="K5474" cm="1">
        <f t="array" ref="K5474:R5474">_xlfn.XLOOKUP(A5474,KPIs!$A$2:$A$9552,KPIs!$B$2:$I$9552,"Not Found")</f>
        <v>200</v>
      </c>
      <c r="L5474" t="str">
        <v>Indian Rupees(Rs.)</v>
      </c>
      <c r="M5474" t="str">
        <v>No</v>
      </c>
      <c r="N5474" t="str">
        <v>No</v>
      </c>
      <c r="O5474">
        <v>1</v>
      </c>
      <c r="P5474">
        <v>0</v>
      </c>
      <c r="Q5474" t="str">
        <v>Not rated</v>
      </c>
      <c r="R5474">
        <v>1</v>
      </c>
    </row>
    <row r="5475" spans="1:18" x14ac:dyDescent="0.3">
      <c r="A5475">
        <v>18456744</v>
      </c>
      <c r="B5475">
        <v>1</v>
      </c>
      <c r="C5475" t="str">
        <f>_xlfn.XLOOKUP(B5475,'Country Master'!A:A,'Country Master'!B:B,"Not Found")</f>
        <v>India</v>
      </c>
      <c r="D5475" t="s">
        <v>3694</v>
      </c>
      <c r="E5475" t="s">
        <v>6289</v>
      </c>
      <c r="F5475" t="s">
        <v>6274</v>
      </c>
      <c r="G5475" t="s">
        <v>6273</v>
      </c>
      <c r="H5475">
        <v>0</v>
      </c>
      <c r="I5475">
        <v>0</v>
      </c>
      <c r="J5475" t="s">
        <v>6288</v>
      </c>
      <c r="K5475" cm="1">
        <f t="array" ref="K5475:R5475">_xlfn.XLOOKUP(A5475,KPIs!$A$2:$A$9552,KPIs!$B$2:$I$9552,"Not Found")</f>
        <v>400</v>
      </c>
      <c r="L5475" t="str">
        <v>Indian Rupees(Rs.)</v>
      </c>
      <c r="M5475" t="str">
        <v>No</v>
      </c>
      <c r="N5475" t="str">
        <v>No</v>
      </c>
      <c r="O5475">
        <v>1</v>
      </c>
      <c r="P5475">
        <v>0</v>
      </c>
      <c r="Q5475" t="str">
        <v>Not rated</v>
      </c>
      <c r="R5475">
        <v>0</v>
      </c>
    </row>
    <row r="5476" spans="1:18" x14ac:dyDescent="0.3">
      <c r="A5476">
        <v>303559</v>
      </c>
      <c r="B5476">
        <v>1</v>
      </c>
      <c r="C5476" t="str">
        <f>_xlfn.XLOOKUP(B5476,'Country Master'!A:A,'Country Master'!B:B,"Not Found")</f>
        <v>India</v>
      </c>
      <c r="D5476" t="s">
        <v>3694</v>
      </c>
      <c r="E5476" t="s">
        <v>6287</v>
      </c>
      <c r="F5476" t="s">
        <v>6274</v>
      </c>
      <c r="G5476" t="s">
        <v>6273</v>
      </c>
      <c r="H5476">
        <v>77.2912015</v>
      </c>
      <c r="I5476">
        <v>28.56308413</v>
      </c>
      <c r="J5476" t="s">
        <v>1904</v>
      </c>
      <c r="K5476" cm="1">
        <f t="array" ref="K5476:R5476">_xlfn.XLOOKUP(A5476,KPIs!$A$2:$A$9552,KPIs!$B$2:$I$9552,"Not Found")</f>
        <v>250</v>
      </c>
      <c r="L5476" t="str">
        <v>Indian Rupees(Rs.)</v>
      </c>
      <c r="M5476" t="str">
        <v>No</v>
      </c>
      <c r="N5476" t="str">
        <v>No</v>
      </c>
      <c r="O5476">
        <v>1</v>
      </c>
      <c r="P5476">
        <v>0</v>
      </c>
      <c r="Q5476" t="str">
        <v>Not rated</v>
      </c>
      <c r="R5476">
        <v>2</v>
      </c>
    </row>
    <row r="5477" spans="1:18" x14ac:dyDescent="0.3">
      <c r="A5477">
        <v>18352261</v>
      </c>
      <c r="B5477">
        <v>1</v>
      </c>
      <c r="C5477" t="str">
        <f>_xlfn.XLOOKUP(B5477,'Country Master'!A:A,'Country Master'!B:B,"Not Found")</f>
        <v>India</v>
      </c>
      <c r="D5477" t="s">
        <v>3694</v>
      </c>
      <c r="E5477" t="s">
        <v>6286</v>
      </c>
      <c r="F5477" t="s">
        <v>6274</v>
      </c>
      <c r="G5477" t="s">
        <v>6273</v>
      </c>
      <c r="H5477">
        <v>0</v>
      </c>
      <c r="I5477">
        <v>0</v>
      </c>
      <c r="J5477" t="s">
        <v>233</v>
      </c>
      <c r="K5477" cm="1">
        <f t="array" ref="K5477:R5477">_xlfn.XLOOKUP(A5477,KPIs!$A$2:$A$9552,KPIs!$B$2:$I$9552,"Not Found")</f>
        <v>150</v>
      </c>
      <c r="L5477" t="str">
        <v>Indian Rupees(Rs.)</v>
      </c>
      <c r="M5477" t="str">
        <v>No</v>
      </c>
      <c r="N5477" t="str">
        <v>No</v>
      </c>
      <c r="O5477">
        <v>1</v>
      </c>
      <c r="P5477">
        <v>0</v>
      </c>
      <c r="Q5477" t="str">
        <v>Not rated</v>
      </c>
      <c r="R5477">
        <v>2</v>
      </c>
    </row>
    <row r="5478" spans="1:18" x14ac:dyDescent="0.3">
      <c r="A5478">
        <v>310692</v>
      </c>
      <c r="B5478">
        <v>1</v>
      </c>
      <c r="C5478" t="str">
        <f>_xlfn.XLOOKUP(B5478,'Country Master'!A:A,'Country Master'!B:B,"Not Found")</f>
        <v>India</v>
      </c>
      <c r="D5478" t="s">
        <v>3694</v>
      </c>
      <c r="E5478" t="s">
        <v>6285</v>
      </c>
      <c r="F5478" t="s">
        <v>6274</v>
      </c>
      <c r="G5478" t="s">
        <v>6273</v>
      </c>
      <c r="H5478">
        <v>0</v>
      </c>
      <c r="I5478">
        <v>0</v>
      </c>
      <c r="J5478" t="s">
        <v>192</v>
      </c>
      <c r="K5478" cm="1">
        <f t="array" ref="K5478:R5478">_xlfn.XLOOKUP(A5478,KPIs!$A$2:$A$9552,KPIs!$B$2:$I$9552,"Not Found")</f>
        <v>300</v>
      </c>
      <c r="L5478" t="str">
        <v>Indian Rupees(Rs.)</v>
      </c>
      <c r="M5478" t="str">
        <v>No</v>
      </c>
      <c r="N5478" t="str">
        <v>No</v>
      </c>
      <c r="O5478">
        <v>1</v>
      </c>
      <c r="P5478">
        <v>0</v>
      </c>
      <c r="Q5478" t="str">
        <v>Not rated</v>
      </c>
      <c r="R5478">
        <v>2</v>
      </c>
    </row>
    <row r="5479" spans="1:18" x14ac:dyDescent="0.3">
      <c r="A5479">
        <v>18313141</v>
      </c>
      <c r="B5479">
        <v>1</v>
      </c>
      <c r="C5479" t="str">
        <f>_xlfn.XLOOKUP(B5479,'Country Master'!A:A,'Country Master'!B:B,"Not Found")</f>
        <v>India</v>
      </c>
      <c r="D5479" t="s">
        <v>3694</v>
      </c>
      <c r="E5479" t="s">
        <v>6284</v>
      </c>
      <c r="F5479" t="s">
        <v>6274</v>
      </c>
      <c r="G5479" t="s">
        <v>6273</v>
      </c>
      <c r="H5479">
        <v>0</v>
      </c>
      <c r="I5479">
        <v>0</v>
      </c>
      <c r="J5479" t="s">
        <v>194</v>
      </c>
      <c r="K5479" cm="1">
        <f t="array" ref="K5479:R5479">_xlfn.XLOOKUP(A5479,KPIs!$A$2:$A$9552,KPIs!$B$2:$I$9552,"Not Found")</f>
        <v>450</v>
      </c>
      <c r="L5479" t="str">
        <v>Indian Rupees(Rs.)</v>
      </c>
      <c r="M5479" t="str">
        <v>No</v>
      </c>
      <c r="N5479" t="str">
        <v>No</v>
      </c>
      <c r="O5479">
        <v>1</v>
      </c>
      <c r="P5479">
        <v>0</v>
      </c>
      <c r="Q5479" t="str">
        <v>Not rated</v>
      </c>
      <c r="R5479">
        <v>2</v>
      </c>
    </row>
    <row r="5480" spans="1:18" x14ac:dyDescent="0.3">
      <c r="A5480">
        <v>312446</v>
      </c>
      <c r="B5480">
        <v>1</v>
      </c>
      <c r="C5480" t="str">
        <f>_xlfn.XLOOKUP(B5480,'Country Master'!A:A,'Country Master'!B:B,"Not Found")</f>
        <v>India</v>
      </c>
      <c r="D5480" t="s">
        <v>3694</v>
      </c>
      <c r="E5480" t="s">
        <v>6283</v>
      </c>
      <c r="F5480" t="s">
        <v>6274</v>
      </c>
      <c r="G5480" t="s">
        <v>6273</v>
      </c>
      <c r="H5480">
        <v>0</v>
      </c>
      <c r="I5480">
        <v>0</v>
      </c>
      <c r="J5480" t="s">
        <v>2350</v>
      </c>
      <c r="K5480" cm="1">
        <f t="array" ref="K5480:R5480">_xlfn.XLOOKUP(A5480,KPIs!$A$2:$A$9552,KPIs!$B$2:$I$9552,"Not Found")</f>
        <v>300</v>
      </c>
      <c r="L5480" t="str">
        <v>Indian Rupees(Rs.)</v>
      </c>
      <c r="M5480" t="str">
        <v>No</v>
      </c>
      <c r="N5480" t="str">
        <v>No</v>
      </c>
      <c r="O5480">
        <v>1</v>
      </c>
      <c r="P5480">
        <v>0</v>
      </c>
      <c r="Q5480" t="str">
        <v>Not rated</v>
      </c>
      <c r="R5480">
        <v>1</v>
      </c>
    </row>
    <row r="5481" spans="1:18" x14ac:dyDescent="0.3">
      <c r="A5481">
        <v>18245296</v>
      </c>
      <c r="B5481">
        <v>1</v>
      </c>
      <c r="C5481" t="str">
        <f>_xlfn.XLOOKUP(B5481,'Country Master'!A:A,'Country Master'!B:B,"Not Found")</f>
        <v>India</v>
      </c>
      <c r="D5481" t="s">
        <v>3694</v>
      </c>
      <c r="E5481" t="s">
        <v>6282</v>
      </c>
      <c r="F5481" t="s">
        <v>6274</v>
      </c>
      <c r="G5481" t="s">
        <v>6273</v>
      </c>
      <c r="H5481">
        <v>0</v>
      </c>
      <c r="I5481">
        <v>0</v>
      </c>
      <c r="J5481" t="s">
        <v>2350</v>
      </c>
      <c r="K5481" cm="1">
        <f t="array" ref="K5481:R5481">_xlfn.XLOOKUP(A5481,KPIs!$A$2:$A$9552,KPIs!$B$2:$I$9552,"Not Found")</f>
        <v>300</v>
      </c>
      <c r="L5481" t="str">
        <v>Indian Rupees(Rs.)</v>
      </c>
      <c r="M5481" t="str">
        <v>No</v>
      </c>
      <c r="N5481" t="str">
        <v>No</v>
      </c>
      <c r="O5481">
        <v>1</v>
      </c>
      <c r="P5481">
        <v>0</v>
      </c>
      <c r="Q5481" t="str">
        <v>Not rated</v>
      </c>
      <c r="R5481">
        <v>2</v>
      </c>
    </row>
    <row r="5482" spans="1:18" x14ac:dyDescent="0.3">
      <c r="A5482">
        <v>18254540</v>
      </c>
      <c r="B5482">
        <v>1</v>
      </c>
      <c r="C5482" t="str">
        <f>_xlfn.XLOOKUP(B5482,'Country Master'!A:A,'Country Master'!B:B,"Not Found")</f>
        <v>India</v>
      </c>
      <c r="D5482" t="s">
        <v>3694</v>
      </c>
      <c r="E5482" t="s">
        <v>6281</v>
      </c>
      <c r="F5482" t="s">
        <v>6274</v>
      </c>
      <c r="G5482" t="s">
        <v>6273</v>
      </c>
      <c r="H5482">
        <v>77.288506220000002</v>
      </c>
      <c r="I5482">
        <v>28.562520209999999</v>
      </c>
      <c r="J5482" t="s">
        <v>177</v>
      </c>
      <c r="K5482" cm="1">
        <f t="array" ref="K5482:R5482">_xlfn.XLOOKUP(A5482,KPIs!$A$2:$A$9552,KPIs!$B$2:$I$9552,"Not Found")</f>
        <v>450</v>
      </c>
      <c r="L5482" t="str">
        <v>Indian Rupees(Rs.)</v>
      </c>
      <c r="M5482" t="str">
        <v>No</v>
      </c>
      <c r="N5482" t="str">
        <v>No</v>
      </c>
      <c r="O5482">
        <v>1</v>
      </c>
      <c r="P5482">
        <v>0</v>
      </c>
      <c r="Q5482" t="str">
        <v>Not rated</v>
      </c>
      <c r="R5482">
        <v>2</v>
      </c>
    </row>
    <row r="5483" spans="1:18" x14ac:dyDescent="0.3">
      <c r="A5483">
        <v>18354644</v>
      </c>
      <c r="B5483">
        <v>1</v>
      </c>
      <c r="C5483" t="str">
        <f>_xlfn.XLOOKUP(B5483,'Country Master'!A:A,'Country Master'!B:B,"Not Found")</f>
        <v>India</v>
      </c>
      <c r="D5483" t="s">
        <v>3694</v>
      </c>
      <c r="E5483" t="s">
        <v>6280</v>
      </c>
      <c r="F5483" t="s">
        <v>6274</v>
      </c>
      <c r="G5483" t="s">
        <v>6273</v>
      </c>
      <c r="H5483">
        <v>77.272761990000006</v>
      </c>
      <c r="I5483">
        <v>28.560770739999999</v>
      </c>
      <c r="J5483" t="s">
        <v>1904</v>
      </c>
      <c r="K5483" cm="1">
        <f t="array" ref="K5483:R5483">_xlfn.XLOOKUP(A5483,KPIs!$A$2:$A$9552,KPIs!$B$2:$I$9552,"Not Found")</f>
        <v>100</v>
      </c>
      <c r="L5483" t="str">
        <v>Indian Rupees(Rs.)</v>
      </c>
      <c r="M5483" t="str">
        <v>No</v>
      </c>
      <c r="N5483" t="str">
        <v>No</v>
      </c>
      <c r="O5483">
        <v>1</v>
      </c>
      <c r="P5483">
        <v>0</v>
      </c>
      <c r="Q5483" t="str">
        <v>Not rated</v>
      </c>
      <c r="R5483">
        <v>0</v>
      </c>
    </row>
    <row r="5484" spans="1:18" x14ac:dyDescent="0.3">
      <c r="A5484">
        <v>7684</v>
      </c>
      <c r="B5484">
        <v>1</v>
      </c>
      <c r="C5484" t="str">
        <f>_xlfn.XLOOKUP(B5484,'Country Master'!A:A,'Country Master'!B:B,"Not Found")</f>
        <v>India</v>
      </c>
      <c r="D5484" t="s">
        <v>3694</v>
      </c>
      <c r="E5484" t="s">
        <v>6279</v>
      </c>
      <c r="F5484" t="s">
        <v>6274</v>
      </c>
      <c r="G5484" t="s">
        <v>6273</v>
      </c>
      <c r="H5484">
        <v>77.272760309999995</v>
      </c>
      <c r="I5484">
        <v>28.56047774</v>
      </c>
      <c r="J5484" t="s">
        <v>1904</v>
      </c>
      <c r="K5484" cm="1">
        <f t="array" ref="K5484:R5484">_xlfn.XLOOKUP(A5484,KPIs!$A$2:$A$9552,KPIs!$B$2:$I$9552,"Not Found")</f>
        <v>100</v>
      </c>
      <c r="L5484" t="str">
        <v>Indian Rupees(Rs.)</v>
      </c>
      <c r="M5484" t="str">
        <v>No</v>
      </c>
      <c r="N5484" t="str">
        <v>No</v>
      </c>
      <c r="O5484">
        <v>1</v>
      </c>
      <c r="P5484">
        <v>0</v>
      </c>
      <c r="Q5484" t="str">
        <v>Not rated</v>
      </c>
      <c r="R5484">
        <v>3</v>
      </c>
    </row>
    <row r="5485" spans="1:18" x14ac:dyDescent="0.3">
      <c r="A5485">
        <v>18180047</v>
      </c>
      <c r="B5485">
        <v>1</v>
      </c>
      <c r="C5485" t="str">
        <f>_xlfn.XLOOKUP(B5485,'Country Master'!A:A,'Country Master'!B:B,"Not Found")</f>
        <v>India</v>
      </c>
      <c r="D5485" t="s">
        <v>3694</v>
      </c>
      <c r="E5485" t="s">
        <v>6278</v>
      </c>
      <c r="F5485" t="s">
        <v>6274</v>
      </c>
      <c r="G5485" t="s">
        <v>6273</v>
      </c>
      <c r="H5485">
        <v>0</v>
      </c>
      <c r="I5485">
        <v>0</v>
      </c>
      <c r="J5485" t="s">
        <v>2210</v>
      </c>
      <c r="K5485" cm="1">
        <f t="array" ref="K5485:R5485">_xlfn.XLOOKUP(A5485,KPIs!$A$2:$A$9552,KPIs!$B$2:$I$9552,"Not Found")</f>
        <v>700</v>
      </c>
      <c r="L5485" t="str">
        <v>Indian Rupees(Rs.)</v>
      </c>
      <c r="M5485" t="str">
        <v>No</v>
      </c>
      <c r="N5485" t="str">
        <v>No</v>
      </c>
      <c r="O5485">
        <v>2</v>
      </c>
      <c r="P5485">
        <v>0</v>
      </c>
      <c r="Q5485" t="str">
        <v>Not rated</v>
      </c>
      <c r="R5485">
        <v>2</v>
      </c>
    </row>
    <row r="5486" spans="1:18" x14ac:dyDescent="0.3">
      <c r="A5486">
        <v>18366586</v>
      </c>
      <c r="B5486">
        <v>1</v>
      </c>
      <c r="C5486" t="str">
        <f>_xlfn.XLOOKUP(B5486,'Country Master'!A:A,'Country Master'!B:B,"Not Found")</f>
        <v>India</v>
      </c>
      <c r="D5486" t="s">
        <v>3694</v>
      </c>
      <c r="E5486" t="s">
        <v>6277</v>
      </c>
      <c r="F5486" t="s">
        <v>6274</v>
      </c>
      <c r="G5486" t="s">
        <v>6273</v>
      </c>
      <c r="H5486">
        <v>0</v>
      </c>
      <c r="I5486">
        <v>0</v>
      </c>
      <c r="J5486" t="s">
        <v>6276</v>
      </c>
      <c r="K5486" cm="1">
        <f t="array" ref="K5486:R5486">_xlfn.XLOOKUP(A5486,KPIs!$A$2:$A$9552,KPIs!$B$2:$I$9552,"Not Found")</f>
        <v>500</v>
      </c>
      <c r="L5486" t="str">
        <v>Indian Rupees(Rs.)</v>
      </c>
      <c r="M5486" t="str">
        <v>No</v>
      </c>
      <c r="N5486" t="str">
        <v>No</v>
      </c>
      <c r="O5486">
        <v>2</v>
      </c>
      <c r="P5486">
        <v>0</v>
      </c>
      <c r="Q5486" t="str">
        <v>Not rated</v>
      </c>
      <c r="R5486">
        <v>1</v>
      </c>
    </row>
    <row r="5487" spans="1:18" x14ac:dyDescent="0.3">
      <c r="A5487">
        <v>112</v>
      </c>
      <c r="B5487">
        <v>1</v>
      </c>
      <c r="C5487" t="str">
        <f>_xlfn.XLOOKUP(B5487,'Country Master'!A:A,'Country Master'!B:B,"Not Found")</f>
        <v>India</v>
      </c>
      <c r="D5487" t="s">
        <v>3694</v>
      </c>
      <c r="E5487" t="s">
        <v>6275</v>
      </c>
      <c r="F5487" t="s">
        <v>6274</v>
      </c>
      <c r="G5487" t="s">
        <v>6273</v>
      </c>
      <c r="H5487">
        <v>77.270475739999995</v>
      </c>
      <c r="I5487">
        <v>28.561640619999999</v>
      </c>
      <c r="J5487" t="s">
        <v>3162</v>
      </c>
      <c r="K5487" cm="1">
        <f t="array" ref="K5487:R5487">_xlfn.XLOOKUP(A5487,KPIs!$A$2:$A$9552,KPIs!$B$2:$I$9552,"Not Found")</f>
        <v>1800</v>
      </c>
      <c r="L5487" t="str">
        <v>Indian Rupees(Rs.)</v>
      </c>
      <c r="M5487" t="str">
        <v>Yes</v>
      </c>
      <c r="N5487" t="str">
        <v>Yes</v>
      </c>
      <c r="O5487">
        <v>3</v>
      </c>
      <c r="P5487">
        <v>4.2</v>
      </c>
      <c r="Q5487" t="str">
        <v>Very Good</v>
      </c>
      <c r="R5487">
        <v>391</v>
      </c>
    </row>
    <row r="5488" spans="1:18" x14ac:dyDescent="0.3">
      <c r="A5488">
        <v>1903</v>
      </c>
      <c r="B5488">
        <v>1</v>
      </c>
      <c r="C5488" t="str">
        <f>_xlfn.XLOOKUP(B5488,'Country Master'!A:A,'Country Master'!B:B,"Not Found")</f>
        <v>India</v>
      </c>
      <c r="D5488" t="s">
        <v>3694</v>
      </c>
      <c r="E5488" t="s">
        <v>6272</v>
      </c>
      <c r="F5488" t="s">
        <v>6261</v>
      </c>
      <c r="G5488" t="s">
        <v>6260</v>
      </c>
      <c r="H5488">
        <v>77.2525938</v>
      </c>
      <c r="I5488">
        <v>28.590290700000001</v>
      </c>
      <c r="J5488" t="s">
        <v>6271</v>
      </c>
      <c r="K5488" cm="1">
        <f t="array" ref="K5488:R5488">_xlfn.XLOOKUP(A5488,KPIs!$A$2:$A$9552,KPIs!$B$2:$I$9552,"Not Found")</f>
        <v>1000</v>
      </c>
      <c r="L5488" t="str">
        <v>Indian Rupees(Rs.)</v>
      </c>
      <c r="M5488" t="str">
        <v>No</v>
      </c>
      <c r="N5488" t="str">
        <v>No</v>
      </c>
      <c r="O5488">
        <v>3</v>
      </c>
      <c r="P5488">
        <v>3.2</v>
      </c>
      <c r="Q5488" t="str">
        <v>Average</v>
      </c>
      <c r="R5488">
        <v>36</v>
      </c>
    </row>
    <row r="5489" spans="1:18" x14ac:dyDescent="0.3">
      <c r="A5489">
        <v>300710</v>
      </c>
      <c r="B5489">
        <v>1</v>
      </c>
      <c r="C5489" t="str">
        <f>_xlfn.XLOOKUP(B5489,'Country Master'!A:A,'Country Master'!B:B,"Not Found")</f>
        <v>India</v>
      </c>
      <c r="D5489" t="s">
        <v>3694</v>
      </c>
      <c r="E5489" t="s">
        <v>6270</v>
      </c>
      <c r="F5489" t="s">
        <v>6261</v>
      </c>
      <c r="G5489" t="s">
        <v>6260</v>
      </c>
      <c r="H5489">
        <v>77.244062600000007</v>
      </c>
      <c r="I5489">
        <v>28.591092700000001</v>
      </c>
      <c r="J5489" t="s">
        <v>2517</v>
      </c>
      <c r="K5489" cm="1">
        <f t="array" ref="K5489:R5489">_xlfn.XLOOKUP(A5489,KPIs!$A$2:$A$9552,KPIs!$B$2:$I$9552,"Not Found")</f>
        <v>300</v>
      </c>
      <c r="L5489" t="str">
        <v>Indian Rupees(Rs.)</v>
      </c>
      <c r="M5489" t="str">
        <v>No</v>
      </c>
      <c r="N5489" t="str">
        <v>No</v>
      </c>
      <c r="O5489">
        <v>1</v>
      </c>
      <c r="P5489">
        <v>3.4</v>
      </c>
      <c r="Q5489" t="str">
        <v>Average</v>
      </c>
      <c r="R5489">
        <v>38</v>
      </c>
    </row>
    <row r="5490" spans="1:18" x14ac:dyDescent="0.3">
      <c r="A5490">
        <v>308065</v>
      </c>
      <c r="B5490">
        <v>1</v>
      </c>
      <c r="C5490" t="str">
        <f>_xlfn.XLOOKUP(B5490,'Country Master'!A:A,'Country Master'!B:B,"Not Found")</f>
        <v>India</v>
      </c>
      <c r="D5490" t="s">
        <v>3694</v>
      </c>
      <c r="E5490" t="s">
        <v>6269</v>
      </c>
      <c r="F5490" t="s">
        <v>6261</v>
      </c>
      <c r="G5490" t="s">
        <v>6260</v>
      </c>
      <c r="H5490">
        <v>77.241368499999993</v>
      </c>
      <c r="I5490">
        <v>28.5912845</v>
      </c>
      <c r="J5490" t="s">
        <v>1897</v>
      </c>
      <c r="K5490" cm="1">
        <f t="array" ref="K5490:R5490">_xlfn.XLOOKUP(A5490,KPIs!$A$2:$A$9552,KPIs!$B$2:$I$9552,"Not Found")</f>
        <v>350</v>
      </c>
      <c r="L5490" t="str">
        <v>Indian Rupees(Rs.)</v>
      </c>
      <c r="M5490" t="str">
        <v>No</v>
      </c>
      <c r="N5490" t="str">
        <v>No</v>
      </c>
      <c r="O5490">
        <v>1</v>
      </c>
      <c r="P5490">
        <v>2.9</v>
      </c>
      <c r="Q5490" t="str">
        <v>Average</v>
      </c>
      <c r="R5490">
        <v>10</v>
      </c>
    </row>
    <row r="5491" spans="1:18" x14ac:dyDescent="0.3">
      <c r="A5491">
        <v>18441549</v>
      </c>
      <c r="B5491">
        <v>1</v>
      </c>
      <c r="C5491" t="str">
        <f>_xlfn.XLOOKUP(B5491,'Country Master'!A:A,'Country Master'!B:B,"Not Found")</f>
        <v>India</v>
      </c>
      <c r="D5491" t="s">
        <v>3694</v>
      </c>
      <c r="E5491" t="s">
        <v>6268</v>
      </c>
      <c r="F5491" t="s">
        <v>6261</v>
      </c>
      <c r="G5491" t="s">
        <v>6260</v>
      </c>
      <c r="H5491">
        <v>77.244062600000007</v>
      </c>
      <c r="I5491">
        <v>28.591272</v>
      </c>
      <c r="J5491" t="s">
        <v>192</v>
      </c>
      <c r="K5491" cm="1">
        <f t="array" ref="K5491:R5491">_xlfn.XLOOKUP(A5491,KPIs!$A$2:$A$9552,KPIs!$B$2:$I$9552,"Not Found")</f>
        <v>350</v>
      </c>
      <c r="L5491" t="str">
        <v>Indian Rupees(Rs.)</v>
      </c>
      <c r="M5491" t="str">
        <v>No</v>
      </c>
      <c r="N5491" t="str">
        <v>No</v>
      </c>
      <c r="O5491">
        <v>1</v>
      </c>
      <c r="P5491">
        <v>3.1</v>
      </c>
      <c r="Q5491" t="str">
        <v>Average</v>
      </c>
      <c r="R5491">
        <v>7</v>
      </c>
    </row>
    <row r="5492" spans="1:18" x14ac:dyDescent="0.3">
      <c r="A5492">
        <v>3685</v>
      </c>
      <c r="B5492">
        <v>1</v>
      </c>
      <c r="C5492" t="str">
        <f>_xlfn.XLOOKUP(B5492,'Country Master'!A:A,'Country Master'!B:B,"Not Found")</f>
        <v>India</v>
      </c>
      <c r="D5492" t="s">
        <v>3694</v>
      </c>
      <c r="E5492" t="s">
        <v>6267</v>
      </c>
      <c r="F5492" t="s">
        <v>6261</v>
      </c>
      <c r="G5492" t="s">
        <v>6260</v>
      </c>
      <c r="H5492">
        <v>77.243523800000006</v>
      </c>
      <c r="I5492">
        <v>28.591668899999998</v>
      </c>
      <c r="J5492" t="s">
        <v>1888</v>
      </c>
      <c r="K5492" cm="1">
        <f t="array" ref="K5492:R5492">_xlfn.XLOOKUP(A5492,KPIs!$A$2:$A$9552,KPIs!$B$2:$I$9552,"Not Found")</f>
        <v>350</v>
      </c>
      <c r="L5492" t="str">
        <v>Indian Rupees(Rs.)</v>
      </c>
      <c r="M5492" t="str">
        <v>No</v>
      </c>
      <c r="N5492" t="str">
        <v>No</v>
      </c>
      <c r="O5492">
        <v>1</v>
      </c>
      <c r="P5492">
        <v>3.2</v>
      </c>
      <c r="Q5492" t="str">
        <v>Average</v>
      </c>
      <c r="R5492">
        <v>40</v>
      </c>
    </row>
    <row r="5493" spans="1:18" x14ac:dyDescent="0.3">
      <c r="A5493">
        <v>303599</v>
      </c>
      <c r="B5493">
        <v>1</v>
      </c>
      <c r="C5493" t="str">
        <f>_xlfn.XLOOKUP(B5493,'Country Master'!A:A,'Country Master'!B:B,"Not Found")</f>
        <v>India</v>
      </c>
      <c r="D5493" t="s">
        <v>3694</v>
      </c>
      <c r="E5493" t="s">
        <v>6266</v>
      </c>
      <c r="F5493" t="s">
        <v>6261</v>
      </c>
      <c r="G5493" t="s">
        <v>6260</v>
      </c>
      <c r="H5493">
        <v>77.242491000000001</v>
      </c>
      <c r="I5493">
        <v>28.592242800000001</v>
      </c>
      <c r="J5493" t="s">
        <v>3072</v>
      </c>
      <c r="K5493" cm="1">
        <f t="array" ref="K5493:R5493">_xlfn.XLOOKUP(A5493,KPIs!$A$2:$A$9552,KPIs!$B$2:$I$9552,"Not Found")</f>
        <v>300</v>
      </c>
      <c r="L5493" t="str">
        <v>Indian Rupees(Rs.)</v>
      </c>
      <c r="M5493" t="str">
        <v>No</v>
      </c>
      <c r="N5493" t="str">
        <v>No</v>
      </c>
      <c r="O5493">
        <v>1</v>
      </c>
      <c r="P5493">
        <v>3.9</v>
      </c>
      <c r="Q5493" t="str">
        <v>Good</v>
      </c>
      <c r="R5493">
        <v>251</v>
      </c>
    </row>
    <row r="5494" spans="1:18" x14ac:dyDescent="0.3">
      <c r="A5494">
        <v>462</v>
      </c>
      <c r="B5494">
        <v>1</v>
      </c>
      <c r="C5494" t="str">
        <f>_xlfn.XLOOKUP(B5494,'Country Master'!A:A,'Country Master'!B:B,"Not Found")</f>
        <v>India</v>
      </c>
      <c r="D5494" t="s">
        <v>3694</v>
      </c>
      <c r="E5494" t="s">
        <v>6265</v>
      </c>
      <c r="F5494" t="s">
        <v>6261</v>
      </c>
      <c r="G5494" t="s">
        <v>6260</v>
      </c>
      <c r="H5494">
        <v>77.243651299999996</v>
      </c>
      <c r="I5494">
        <v>28.591267909999999</v>
      </c>
      <c r="J5494" t="s">
        <v>1963</v>
      </c>
      <c r="K5494" cm="1">
        <f t="array" ref="K5494:R5494">_xlfn.XLOOKUP(A5494,KPIs!$A$2:$A$9552,KPIs!$B$2:$I$9552,"Not Found")</f>
        <v>800</v>
      </c>
      <c r="L5494" t="str">
        <v>Indian Rupees(Rs.)</v>
      </c>
      <c r="M5494" t="str">
        <v>Yes</v>
      </c>
      <c r="N5494" t="str">
        <v>Yes</v>
      </c>
      <c r="O5494">
        <v>2</v>
      </c>
      <c r="P5494">
        <v>3.7</v>
      </c>
      <c r="Q5494" t="str">
        <v>Good</v>
      </c>
      <c r="R5494">
        <v>360</v>
      </c>
    </row>
    <row r="5495" spans="1:18" x14ac:dyDescent="0.3">
      <c r="A5495">
        <v>18474567</v>
      </c>
      <c r="B5495">
        <v>1</v>
      </c>
      <c r="C5495" t="str">
        <f>_xlfn.XLOOKUP(B5495,'Country Master'!A:A,'Country Master'!B:B,"Not Found")</f>
        <v>India</v>
      </c>
      <c r="D5495" t="s">
        <v>3694</v>
      </c>
      <c r="E5495" t="s">
        <v>6264</v>
      </c>
      <c r="F5495" t="s">
        <v>6261</v>
      </c>
      <c r="G5495" t="s">
        <v>6260</v>
      </c>
      <c r="H5495">
        <v>77.241907299999994</v>
      </c>
      <c r="I5495">
        <v>28.592321699999999</v>
      </c>
      <c r="J5495" t="s">
        <v>1904</v>
      </c>
      <c r="K5495" cm="1">
        <f t="array" ref="K5495:R5495">_xlfn.XLOOKUP(A5495,KPIs!$A$2:$A$9552,KPIs!$B$2:$I$9552,"Not Found")</f>
        <v>350</v>
      </c>
      <c r="L5495" t="str">
        <v>Indian Rupees(Rs.)</v>
      </c>
      <c r="M5495" t="str">
        <v>No</v>
      </c>
      <c r="N5495" t="str">
        <v>No</v>
      </c>
      <c r="O5495">
        <v>1</v>
      </c>
      <c r="P5495">
        <v>0</v>
      </c>
      <c r="Q5495" t="str">
        <v>Not rated</v>
      </c>
      <c r="R5495">
        <v>2</v>
      </c>
    </row>
    <row r="5496" spans="1:18" x14ac:dyDescent="0.3">
      <c r="A5496">
        <v>18434504</v>
      </c>
      <c r="B5496">
        <v>1</v>
      </c>
      <c r="C5496" t="str">
        <f>_xlfn.XLOOKUP(B5496,'Country Master'!A:A,'Country Master'!B:B,"Not Found")</f>
        <v>India</v>
      </c>
      <c r="D5496" t="s">
        <v>3694</v>
      </c>
      <c r="E5496" t="s">
        <v>6263</v>
      </c>
      <c r="F5496" t="s">
        <v>6261</v>
      </c>
      <c r="G5496" t="s">
        <v>6260</v>
      </c>
      <c r="H5496">
        <v>77.244062600000007</v>
      </c>
      <c r="I5496">
        <v>28.591272</v>
      </c>
      <c r="J5496" t="s">
        <v>2517</v>
      </c>
      <c r="K5496" cm="1">
        <f t="array" ref="K5496:R5496">_xlfn.XLOOKUP(A5496,KPIs!$A$2:$A$9552,KPIs!$B$2:$I$9552,"Not Found")</f>
        <v>400</v>
      </c>
      <c r="L5496" t="str">
        <v>Indian Rupees(Rs.)</v>
      </c>
      <c r="M5496" t="str">
        <v>No</v>
      </c>
      <c r="N5496" t="str">
        <v>No</v>
      </c>
      <c r="O5496">
        <v>1</v>
      </c>
      <c r="P5496">
        <v>0</v>
      </c>
      <c r="Q5496" t="str">
        <v>Not rated</v>
      </c>
      <c r="R5496">
        <v>0</v>
      </c>
    </row>
    <row r="5497" spans="1:18" x14ac:dyDescent="0.3">
      <c r="A5497">
        <v>680</v>
      </c>
      <c r="B5497">
        <v>1</v>
      </c>
      <c r="C5497" t="str">
        <f>_xlfn.XLOOKUP(B5497,'Country Master'!A:A,'Country Master'!B:B,"Not Found")</f>
        <v>India</v>
      </c>
      <c r="D5497" t="s">
        <v>3694</v>
      </c>
      <c r="E5497" t="s">
        <v>6262</v>
      </c>
      <c r="F5497" t="s">
        <v>6261</v>
      </c>
      <c r="G5497" t="s">
        <v>6260</v>
      </c>
      <c r="H5497">
        <v>77.253042800000003</v>
      </c>
      <c r="I5497">
        <v>28.589616400000001</v>
      </c>
      <c r="J5497" t="s">
        <v>2393</v>
      </c>
      <c r="K5497" cm="1">
        <f t="array" ref="K5497:R5497">_xlfn.XLOOKUP(A5497,KPIs!$A$2:$A$9552,KPIs!$B$2:$I$9552,"Not Found")</f>
        <v>350</v>
      </c>
      <c r="L5497" t="str">
        <v>Indian Rupees(Rs.)</v>
      </c>
      <c r="M5497" t="str">
        <v>No</v>
      </c>
      <c r="N5497" t="str">
        <v>No</v>
      </c>
      <c r="O5497">
        <v>1</v>
      </c>
      <c r="P5497">
        <v>2.2000000000000002</v>
      </c>
      <c r="Q5497" t="str">
        <v>Poor</v>
      </c>
      <c r="R5497">
        <v>251</v>
      </c>
    </row>
    <row r="5498" spans="1:18" x14ac:dyDescent="0.3">
      <c r="A5498">
        <v>18222581</v>
      </c>
      <c r="B5498">
        <v>1</v>
      </c>
      <c r="C5498" t="str">
        <f>_xlfn.XLOOKUP(B5498,'Country Master'!A:A,'Country Master'!B:B,"Not Found")</f>
        <v>India</v>
      </c>
      <c r="D5498" t="s">
        <v>3694</v>
      </c>
      <c r="E5498" t="s">
        <v>6259</v>
      </c>
      <c r="F5498" t="s">
        <v>6251</v>
      </c>
      <c r="G5498" t="s">
        <v>6250</v>
      </c>
      <c r="H5498">
        <v>77.283526600000002</v>
      </c>
      <c r="I5498">
        <v>28.525674200000001</v>
      </c>
      <c r="J5498" t="s">
        <v>1904</v>
      </c>
      <c r="K5498" cm="1">
        <f t="array" ref="K5498:R5498">_xlfn.XLOOKUP(A5498,KPIs!$A$2:$A$9552,KPIs!$B$2:$I$9552,"Not Found")</f>
        <v>250</v>
      </c>
      <c r="L5498" t="str">
        <v>Indian Rupees(Rs.)</v>
      </c>
      <c r="M5498" t="str">
        <v>No</v>
      </c>
      <c r="N5498" t="str">
        <v>No</v>
      </c>
      <c r="O5498">
        <v>1</v>
      </c>
      <c r="P5498">
        <v>3.3</v>
      </c>
      <c r="Q5498" t="str">
        <v>Average</v>
      </c>
      <c r="R5498">
        <v>27</v>
      </c>
    </row>
    <row r="5499" spans="1:18" x14ac:dyDescent="0.3">
      <c r="A5499">
        <v>18432628</v>
      </c>
      <c r="B5499">
        <v>1</v>
      </c>
      <c r="C5499" t="str">
        <f>_xlfn.XLOOKUP(B5499,'Country Master'!A:A,'Country Master'!B:B,"Not Found")</f>
        <v>India</v>
      </c>
      <c r="D5499" t="s">
        <v>3694</v>
      </c>
      <c r="E5499" t="s">
        <v>6258</v>
      </c>
      <c r="F5499" t="s">
        <v>6251</v>
      </c>
      <c r="G5499" t="s">
        <v>6250</v>
      </c>
      <c r="H5499">
        <v>0</v>
      </c>
      <c r="I5499">
        <v>0</v>
      </c>
      <c r="J5499" t="s">
        <v>1904</v>
      </c>
      <c r="K5499" cm="1">
        <f t="array" ref="K5499:R5499">_xlfn.XLOOKUP(A5499,KPIs!$A$2:$A$9552,KPIs!$B$2:$I$9552,"Not Found")</f>
        <v>500</v>
      </c>
      <c r="L5499" t="str">
        <v>Indian Rupees(Rs.)</v>
      </c>
      <c r="M5499" t="str">
        <v>No</v>
      </c>
      <c r="N5499" t="str">
        <v>No</v>
      </c>
      <c r="O5499">
        <v>2</v>
      </c>
      <c r="P5499">
        <v>0</v>
      </c>
      <c r="Q5499" t="str">
        <v>Not rated</v>
      </c>
      <c r="R5499">
        <v>0</v>
      </c>
    </row>
    <row r="5500" spans="1:18" x14ac:dyDescent="0.3">
      <c r="A5500">
        <v>18357551</v>
      </c>
      <c r="B5500">
        <v>1</v>
      </c>
      <c r="C5500" t="str">
        <f>_xlfn.XLOOKUP(B5500,'Country Master'!A:A,'Country Master'!B:B,"Not Found")</f>
        <v>India</v>
      </c>
      <c r="D5500" t="s">
        <v>3694</v>
      </c>
      <c r="E5500" t="s">
        <v>6257</v>
      </c>
      <c r="F5500" t="s">
        <v>6251</v>
      </c>
      <c r="G5500" t="s">
        <v>6250</v>
      </c>
      <c r="H5500">
        <v>77.287260669999995</v>
      </c>
      <c r="I5500">
        <v>28.50184423</v>
      </c>
      <c r="J5500" t="s">
        <v>3893</v>
      </c>
      <c r="K5500" cm="1">
        <f t="array" ref="K5500:R5500">_xlfn.XLOOKUP(A5500,KPIs!$A$2:$A$9552,KPIs!$B$2:$I$9552,"Not Found")</f>
        <v>300</v>
      </c>
      <c r="L5500" t="str">
        <v>Indian Rupees(Rs.)</v>
      </c>
      <c r="M5500" t="str">
        <v>No</v>
      </c>
      <c r="N5500" t="str">
        <v>No</v>
      </c>
      <c r="O5500">
        <v>1</v>
      </c>
      <c r="P5500">
        <v>0</v>
      </c>
      <c r="Q5500" t="str">
        <v>Not rated</v>
      </c>
      <c r="R5500">
        <v>0</v>
      </c>
    </row>
    <row r="5501" spans="1:18" x14ac:dyDescent="0.3">
      <c r="A5501">
        <v>18360900</v>
      </c>
      <c r="B5501">
        <v>1</v>
      </c>
      <c r="C5501" t="str">
        <f>_xlfn.XLOOKUP(B5501,'Country Master'!A:A,'Country Master'!B:B,"Not Found")</f>
        <v>India</v>
      </c>
      <c r="D5501" t="s">
        <v>3694</v>
      </c>
      <c r="E5501" t="s">
        <v>6256</v>
      </c>
      <c r="F5501" t="s">
        <v>6251</v>
      </c>
      <c r="G5501" t="s">
        <v>6250</v>
      </c>
      <c r="H5501">
        <v>77.288526399999995</v>
      </c>
      <c r="I5501">
        <v>28.500364300000001</v>
      </c>
      <c r="J5501" t="s">
        <v>1904</v>
      </c>
      <c r="K5501" cm="1">
        <f t="array" ref="K5501:R5501">_xlfn.XLOOKUP(A5501,KPIs!$A$2:$A$9552,KPIs!$B$2:$I$9552,"Not Found")</f>
        <v>300</v>
      </c>
      <c r="L5501" t="str">
        <v>Indian Rupees(Rs.)</v>
      </c>
      <c r="M5501" t="str">
        <v>No</v>
      </c>
      <c r="N5501" t="str">
        <v>No</v>
      </c>
      <c r="O5501">
        <v>1</v>
      </c>
      <c r="P5501">
        <v>0</v>
      </c>
      <c r="Q5501" t="str">
        <v>Not rated</v>
      </c>
      <c r="R5501">
        <v>0</v>
      </c>
    </row>
    <row r="5502" spans="1:18" x14ac:dyDescent="0.3">
      <c r="A5502">
        <v>18358168</v>
      </c>
      <c r="B5502">
        <v>1</v>
      </c>
      <c r="C5502" t="str">
        <f>_xlfn.XLOOKUP(B5502,'Country Master'!A:A,'Country Master'!B:B,"Not Found")</f>
        <v>India</v>
      </c>
      <c r="D5502" t="s">
        <v>3694</v>
      </c>
      <c r="E5502" t="s">
        <v>6255</v>
      </c>
      <c r="F5502" t="s">
        <v>6251</v>
      </c>
      <c r="G5502" t="s">
        <v>6250</v>
      </c>
      <c r="H5502">
        <v>77.287242230000004</v>
      </c>
      <c r="I5502">
        <v>28.501294430000002</v>
      </c>
      <c r="J5502" t="s">
        <v>2501</v>
      </c>
      <c r="K5502" cm="1">
        <f t="array" ref="K5502:R5502">_xlfn.XLOOKUP(A5502,KPIs!$A$2:$A$9552,KPIs!$B$2:$I$9552,"Not Found")</f>
        <v>250</v>
      </c>
      <c r="L5502" t="str">
        <v>Indian Rupees(Rs.)</v>
      </c>
      <c r="M5502" t="str">
        <v>No</v>
      </c>
      <c r="N5502" t="str">
        <v>No</v>
      </c>
      <c r="O5502">
        <v>1</v>
      </c>
      <c r="P5502">
        <v>0</v>
      </c>
      <c r="Q5502" t="str">
        <v>Not rated</v>
      </c>
      <c r="R5502">
        <v>0</v>
      </c>
    </row>
    <row r="5503" spans="1:18" x14ac:dyDescent="0.3">
      <c r="A5503">
        <v>18472680</v>
      </c>
      <c r="B5503">
        <v>1</v>
      </c>
      <c r="C5503" t="str">
        <f>_xlfn.XLOOKUP(B5503,'Country Master'!A:A,'Country Master'!B:B,"Not Found")</f>
        <v>India</v>
      </c>
      <c r="D5503" t="s">
        <v>3694</v>
      </c>
      <c r="E5503" t="s">
        <v>6254</v>
      </c>
      <c r="F5503" t="s">
        <v>6251</v>
      </c>
      <c r="G5503" t="s">
        <v>6250</v>
      </c>
      <c r="H5503">
        <v>77.287153000000004</v>
      </c>
      <c r="I5503">
        <v>28.501478500000001</v>
      </c>
      <c r="J5503" t="s">
        <v>192</v>
      </c>
      <c r="K5503" cm="1">
        <f t="array" ref="K5503:R5503">_xlfn.XLOOKUP(A5503,KPIs!$A$2:$A$9552,KPIs!$B$2:$I$9552,"Not Found")</f>
        <v>300</v>
      </c>
      <c r="L5503" t="str">
        <v>Indian Rupees(Rs.)</v>
      </c>
      <c r="M5503" t="str">
        <v>No</v>
      </c>
      <c r="N5503" t="str">
        <v>No</v>
      </c>
      <c r="O5503">
        <v>1</v>
      </c>
      <c r="P5503">
        <v>0</v>
      </c>
      <c r="Q5503" t="str">
        <v>Not rated</v>
      </c>
      <c r="R5503">
        <v>0</v>
      </c>
    </row>
    <row r="5504" spans="1:18" x14ac:dyDescent="0.3">
      <c r="A5504">
        <v>18409180</v>
      </c>
      <c r="B5504">
        <v>1</v>
      </c>
      <c r="C5504" t="str">
        <f>_xlfn.XLOOKUP(B5504,'Country Master'!A:A,'Country Master'!B:B,"Not Found")</f>
        <v>India</v>
      </c>
      <c r="D5504" t="s">
        <v>3694</v>
      </c>
      <c r="E5504" t="s">
        <v>6253</v>
      </c>
      <c r="F5504" t="s">
        <v>6251</v>
      </c>
      <c r="G5504" t="s">
        <v>6250</v>
      </c>
      <c r="H5504">
        <v>77.272907099999998</v>
      </c>
      <c r="I5504">
        <v>28.527525600000001</v>
      </c>
      <c r="J5504" t="s">
        <v>2068</v>
      </c>
      <c r="K5504" cm="1">
        <f t="array" ref="K5504:R5504">_xlfn.XLOOKUP(A5504,KPIs!$A$2:$A$9552,KPIs!$B$2:$I$9552,"Not Found")</f>
        <v>300</v>
      </c>
      <c r="L5504" t="str">
        <v>Indian Rupees(Rs.)</v>
      </c>
      <c r="M5504" t="str">
        <v>No</v>
      </c>
      <c r="N5504" t="str">
        <v>No</v>
      </c>
      <c r="O5504">
        <v>1</v>
      </c>
      <c r="P5504">
        <v>0</v>
      </c>
      <c r="Q5504" t="str">
        <v>Not rated</v>
      </c>
      <c r="R5504">
        <v>0</v>
      </c>
    </row>
    <row r="5505" spans="1:18" x14ac:dyDescent="0.3">
      <c r="A5505">
        <v>18429188</v>
      </c>
      <c r="B5505">
        <v>1</v>
      </c>
      <c r="C5505" t="str">
        <f>_xlfn.XLOOKUP(B5505,'Country Master'!A:A,'Country Master'!B:B,"Not Found")</f>
        <v>India</v>
      </c>
      <c r="D5505" t="s">
        <v>3694</v>
      </c>
      <c r="E5505" t="s">
        <v>6252</v>
      </c>
      <c r="F5505" t="s">
        <v>6251</v>
      </c>
      <c r="G5505" t="s">
        <v>6250</v>
      </c>
      <c r="H5505">
        <v>77.287036999999998</v>
      </c>
      <c r="I5505">
        <v>28.501280999999999</v>
      </c>
      <c r="J5505" t="s">
        <v>2453</v>
      </c>
      <c r="K5505" cm="1">
        <f t="array" ref="K5505:R5505">_xlfn.XLOOKUP(A5505,KPIs!$A$2:$A$9552,KPIs!$B$2:$I$9552,"Not Found")</f>
        <v>300</v>
      </c>
      <c r="L5505" t="str">
        <v>Indian Rupees(Rs.)</v>
      </c>
      <c r="M5505" t="str">
        <v>No</v>
      </c>
      <c r="N5505" t="str">
        <v>No</v>
      </c>
      <c r="O5505">
        <v>1</v>
      </c>
      <c r="P5505">
        <v>0</v>
      </c>
      <c r="Q5505" t="str">
        <v>Not rated</v>
      </c>
      <c r="R5505">
        <v>0</v>
      </c>
    </row>
    <row r="5506" spans="1:18" x14ac:dyDescent="0.3">
      <c r="A5506">
        <v>310164</v>
      </c>
      <c r="B5506">
        <v>1</v>
      </c>
      <c r="C5506" t="str">
        <f>_xlfn.XLOOKUP(B5506,'Country Master'!A:A,'Country Master'!B:B,"Not Found")</f>
        <v>India</v>
      </c>
      <c r="D5506" t="s">
        <v>3694</v>
      </c>
      <c r="E5506" t="s">
        <v>6249</v>
      </c>
      <c r="F5506" t="s">
        <v>6243</v>
      </c>
      <c r="G5506" t="s">
        <v>6242</v>
      </c>
      <c r="H5506">
        <v>77.280084299999999</v>
      </c>
      <c r="I5506">
        <v>28.5357956</v>
      </c>
      <c r="J5506" t="s">
        <v>1904</v>
      </c>
      <c r="K5506" cm="1">
        <f t="array" ref="K5506:R5506">_xlfn.XLOOKUP(A5506,KPIs!$A$2:$A$9552,KPIs!$B$2:$I$9552,"Not Found")</f>
        <v>500</v>
      </c>
      <c r="L5506" t="str">
        <v>Indian Rupees(Rs.)</v>
      </c>
      <c r="M5506" t="str">
        <v>No</v>
      </c>
      <c r="N5506" t="str">
        <v>Yes</v>
      </c>
      <c r="O5506">
        <v>2</v>
      </c>
      <c r="P5506">
        <v>3</v>
      </c>
      <c r="Q5506" t="str">
        <v>Average</v>
      </c>
      <c r="R5506">
        <v>10</v>
      </c>
    </row>
    <row r="5507" spans="1:18" x14ac:dyDescent="0.3">
      <c r="A5507">
        <v>7712</v>
      </c>
      <c r="B5507">
        <v>1</v>
      </c>
      <c r="C5507" t="str">
        <f>_xlfn.XLOOKUP(B5507,'Country Master'!A:A,'Country Master'!B:B,"Not Found")</f>
        <v>India</v>
      </c>
      <c r="D5507" t="s">
        <v>3694</v>
      </c>
      <c r="E5507" t="s">
        <v>6248</v>
      </c>
      <c r="F5507" t="s">
        <v>6243</v>
      </c>
      <c r="G5507" t="s">
        <v>6242</v>
      </c>
      <c r="H5507">
        <v>77.280601200000007</v>
      </c>
      <c r="I5507">
        <v>28.537081799999999</v>
      </c>
      <c r="J5507" t="s">
        <v>2411</v>
      </c>
      <c r="K5507" cm="1">
        <f t="array" ref="K5507:R5507">_xlfn.XLOOKUP(A5507,KPIs!$A$2:$A$9552,KPIs!$B$2:$I$9552,"Not Found")</f>
        <v>500</v>
      </c>
      <c r="L5507" t="str">
        <v>Indian Rupees(Rs.)</v>
      </c>
      <c r="M5507" t="str">
        <v>No</v>
      </c>
      <c r="N5507" t="str">
        <v>No</v>
      </c>
      <c r="O5507">
        <v>2</v>
      </c>
      <c r="P5507">
        <v>3.2</v>
      </c>
      <c r="Q5507" t="str">
        <v>Average</v>
      </c>
      <c r="R5507">
        <v>18</v>
      </c>
    </row>
    <row r="5508" spans="1:18" x14ac:dyDescent="0.3">
      <c r="A5508">
        <v>18311948</v>
      </c>
      <c r="B5508">
        <v>1</v>
      </c>
      <c r="C5508" t="str">
        <f>_xlfn.XLOOKUP(B5508,'Country Master'!A:A,'Country Master'!B:B,"Not Found")</f>
        <v>India</v>
      </c>
      <c r="D5508" t="s">
        <v>3694</v>
      </c>
      <c r="E5508" t="s">
        <v>6247</v>
      </c>
      <c r="F5508" t="s">
        <v>6243</v>
      </c>
      <c r="G5508" t="s">
        <v>6242</v>
      </c>
      <c r="H5508">
        <v>77.278197599999999</v>
      </c>
      <c r="I5508">
        <v>28.534530400000001</v>
      </c>
      <c r="J5508" t="s">
        <v>1897</v>
      </c>
      <c r="K5508" cm="1">
        <f t="array" ref="K5508:R5508">_xlfn.XLOOKUP(A5508,KPIs!$A$2:$A$9552,KPIs!$B$2:$I$9552,"Not Found")</f>
        <v>700</v>
      </c>
      <c r="L5508" t="str">
        <v>Indian Rupees(Rs.)</v>
      </c>
      <c r="M5508" t="str">
        <v>No</v>
      </c>
      <c r="N5508" t="str">
        <v>No</v>
      </c>
      <c r="O5508">
        <v>2</v>
      </c>
      <c r="P5508">
        <v>3</v>
      </c>
      <c r="Q5508" t="str">
        <v>Average</v>
      </c>
      <c r="R5508">
        <v>6</v>
      </c>
    </row>
    <row r="5509" spans="1:18" x14ac:dyDescent="0.3">
      <c r="A5509">
        <v>7483</v>
      </c>
      <c r="B5509">
        <v>1</v>
      </c>
      <c r="C5509" t="str">
        <f>_xlfn.XLOOKUP(B5509,'Country Master'!A:A,'Country Master'!B:B,"Not Found")</f>
        <v>India</v>
      </c>
      <c r="D5509" t="s">
        <v>3694</v>
      </c>
      <c r="E5509" t="s">
        <v>6246</v>
      </c>
      <c r="F5509" t="s">
        <v>6243</v>
      </c>
      <c r="G5509" t="s">
        <v>6242</v>
      </c>
      <c r="H5509">
        <v>77.275915800000007</v>
      </c>
      <c r="I5509">
        <v>28.532750700000001</v>
      </c>
      <c r="J5509" t="s">
        <v>2350</v>
      </c>
      <c r="K5509" cm="1">
        <f t="array" ref="K5509:R5509">_xlfn.XLOOKUP(A5509,KPIs!$A$2:$A$9552,KPIs!$B$2:$I$9552,"Not Found")</f>
        <v>400</v>
      </c>
      <c r="L5509" t="str">
        <v>Indian Rupees(Rs.)</v>
      </c>
      <c r="M5509" t="str">
        <v>No</v>
      </c>
      <c r="N5509" t="str">
        <v>No</v>
      </c>
      <c r="O5509">
        <v>1</v>
      </c>
      <c r="P5509">
        <v>3.5</v>
      </c>
      <c r="Q5509" t="str">
        <v>Good</v>
      </c>
      <c r="R5509">
        <v>26</v>
      </c>
    </row>
    <row r="5510" spans="1:18" x14ac:dyDescent="0.3">
      <c r="A5510">
        <v>18355004</v>
      </c>
      <c r="B5510">
        <v>1</v>
      </c>
      <c r="C5510" t="str">
        <f>_xlfn.XLOOKUP(B5510,'Country Master'!A:A,'Country Master'!B:B,"Not Found")</f>
        <v>India</v>
      </c>
      <c r="D5510" t="s">
        <v>3694</v>
      </c>
      <c r="E5510" t="s">
        <v>6245</v>
      </c>
      <c r="F5510" t="s">
        <v>6243</v>
      </c>
      <c r="G5510" t="s">
        <v>6242</v>
      </c>
      <c r="H5510">
        <v>77.278398999999993</v>
      </c>
      <c r="I5510">
        <v>28.534414600000002</v>
      </c>
      <c r="J5510" t="s">
        <v>2501</v>
      </c>
      <c r="K5510" cm="1">
        <f t="array" ref="K5510:R5510">_xlfn.XLOOKUP(A5510,KPIs!$A$2:$A$9552,KPIs!$B$2:$I$9552,"Not Found")</f>
        <v>100</v>
      </c>
      <c r="L5510" t="str">
        <v>Indian Rupees(Rs.)</v>
      </c>
      <c r="M5510" t="str">
        <v>No</v>
      </c>
      <c r="N5510" t="str">
        <v>No</v>
      </c>
      <c r="O5510">
        <v>1</v>
      </c>
      <c r="P5510">
        <v>0</v>
      </c>
      <c r="Q5510" t="str">
        <v>Not rated</v>
      </c>
      <c r="R5510">
        <v>0</v>
      </c>
    </row>
    <row r="5511" spans="1:18" x14ac:dyDescent="0.3">
      <c r="A5511">
        <v>18291238</v>
      </c>
      <c r="B5511">
        <v>1</v>
      </c>
      <c r="C5511" t="str">
        <f>_xlfn.XLOOKUP(B5511,'Country Master'!A:A,'Country Master'!B:B,"Not Found")</f>
        <v>India</v>
      </c>
      <c r="D5511" t="s">
        <v>3694</v>
      </c>
      <c r="E5511" t="s">
        <v>6244</v>
      </c>
      <c r="F5511" t="s">
        <v>6243</v>
      </c>
      <c r="G5511" t="s">
        <v>6242</v>
      </c>
      <c r="H5511">
        <v>77.275381699999997</v>
      </c>
      <c r="I5511">
        <v>28.537884699999999</v>
      </c>
      <c r="J5511" t="s">
        <v>2569</v>
      </c>
      <c r="K5511" cm="1">
        <f t="array" ref="K5511:R5511">_xlfn.XLOOKUP(A5511,KPIs!$A$2:$A$9552,KPIs!$B$2:$I$9552,"Not Found")</f>
        <v>600</v>
      </c>
      <c r="L5511" t="str">
        <v>Indian Rupees(Rs.)</v>
      </c>
      <c r="M5511" t="str">
        <v>No</v>
      </c>
      <c r="N5511" t="str">
        <v>No</v>
      </c>
      <c r="O5511">
        <v>2</v>
      </c>
      <c r="P5511">
        <v>0</v>
      </c>
      <c r="Q5511" t="str">
        <v>Not rated</v>
      </c>
      <c r="R5511">
        <v>2</v>
      </c>
    </row>
    <row r="5512" spans="1:18" x14ac:dyDescent="0.3">
      <c r="A5512">
        <v>18472436</v>
      </c>
      <c r="B5512">
        <v>1</v>
      </c>
      <c r="C5512" t="str">
        <f>_xlfn.XLOOKUP(B5512,'Country Master'!A:A,'Country Master'!B:B,"Not Found")</f>
        <v>India</v>
      </c>
      <c r="D5512" t="s">
        <v>3694</v>
      </c>
      <c r="E5512" t="s">
        <v>6241</v>
      </c>
      <c r="F5512" t="s">
        <v>6213</v>
      </c>
      <c r="G5512" t="s">
        <v>6212</v>
      </c>
      <c r="H5512">
        <v>77.106434800000002</v>
      </c>
      <c r="I5512">
        <v>28.642552999999999</v>
      </c>
      <c r="J5512" t="s">
        <v>860</v>
      </c>
      <c r="K5512" cm="1">
        <f t="array" ref="K5512:R5512">_xlfn.XLOOKUP(A5512,KPIs!$A$2:$A$9552,KPIs!$B$2:$I$9552,"Not Found")</f>
        <v>1100</v>
      </c>
      <c r="L5512" t="str">
        <v>Indian Rupees(Rs.)</v>
      </c>
      <c r="M5512" t="str">
        <v>Yes</v>
      </c>
      <c r="N5512" t="str">
        <v>No</v>
      </c>
      <c r="O5512">
        <v>3</v>
      </c>
      <c r="P5512">
        <v>3.1</v>
      </c>
      <c r="Q5512" t="str">
        <v>Average</v>
      </c>
      <c r="R5512">
        <v>5</v>
      </c>
    </row>
    <row r="5513" spans="1:18" x14ac:dyDescent="0.3">
      <c r="A5513">
        <v>9037</v>
      </c>
      <c r="B5513">
        <v>1</v>
      </c>
      <c r="C5513" t="str">
        <f>_xlfn.XLOOKUP(B5513,'Country Master'!A:A,'Country Master'!B:B,"Not Found")</f>
        <v>India</v>
      </c>
      <c r="D5513" t="s">
        <v>3694</v>
      </c>
      <c r="E5513" t="s">
        <v>6240</v>
      </c>
      <c r="F5513" t="s">
        <v>6213</v>
      </c>
      <c r="G5513" t="s">
        <v>6212</v>
      </c>
      <c r="H5513">
        <v>77.106525899999994</v>
      </c>
      <c r="I5513">
        <v>28.6421961</v>
      </c>
      <c r="J5513" t="s">
        <v>2295</v>
      </c>
      <c r="K5513" cm="1">
        <f t="array" ref="K5513:R5513">_xlfn.XLOOKUP(A5513,KPIs!$A$2:$A$9552,KPIs!$B$2:$I$9552,"Not Found")</f>
        <v>500</v>
      </c>
      <c r="L5513" t="str">
        <v>Indian Rupees(Rs.)</v>
      </c>
      <c r="M5513" t="str">
        <v>No</v>
      </c>
      <c r="N5513" t="str">
        <v>No</v>
      </c>
      <c r="O5513">
        <v>2</v>
      </c>
      <c r="P5513">
        <v>2.6</v>
      </c>
      <c r="Q5513" t="str">
        <v>Average</v>
      </c>
      <c r="R5513">
        <v>55</v>
      </c>
    </row>
    <row r="5514" spans="1:18" x14ac:dyDescent="0.3">
      <c r="A5514">
        <v>18391581</v>
      </c>
      <c r="B5514">
        <v>1</v>
      </c>
      <c r="C5514" t="str">
        <f>_xlfn.XLOOKUP(B5514,'Country Master'!A:A,'Country Master'!B:B,"Not Found")</f>
        <v>India</v>
      </c>
      <c r="D5514" t="s">
        <v>3694</v>
      </c>
      <c r="E5514" t="s">
        <v>6239</v>
      </c>
      <c r="F5514" t="s">
        <v>6213</v>
      </c>
      <c r="G5514" t="s">
        <v>6212</v>
      </c>
      <c r="H5514">
        <v>77.106501600000001</v>
      </c>
      <c r="I5514">
        <v>28.642660200000002</v>
      </c>
      <c r="J5514" t="s">
        <v>3236</v>
      </c>
      <c r="K5514" cm="1">
        <f t="array" ref="K5514:R5514">_xlfn.XLOOKUP(A5514,KPIs!$A$2:$A$9552,KPIs!$B$2:$I$9552,"Not Found")</f>
        <v>200</v>
      </c>
      <c r="L5514" t="str">
        <v>Indian Rupees(Rs.)</v>
      </c>
      <c r="M5514" t="str">
        <v>No</v>
      </c>
      <c r="N5514" t="str">
        <v>No</v>
      </c>
      <c r="O5514">
        <v>1</v>
      </c>
      <c r="P5514">
        <v>3.1</v>
      </c>
      <c r="Q5514" t="str">
        <v>Average</v>
      </c>
      <c r="R5514">
        <v>8</v>
      </c>
    </row>
    <row r="5515" spans="1:18" x14ac:dyDescent="0.3">
      <c r="A5515">
        <v>7077</v>
      </c>
      <c r="B5515">
        <v>1</v>
      </c>
      <c r="C5515" t="str">
        <f>_xlfn.XLOOKUP(B5515,'Country Master'!A:A,'Country Master'!B:B,"Not Found")</f>
        <v>India</v>
      </c>
      <c r="D5515" t="s">
        <v>3694</v>
      </c>
      <c r="E5515" t="s">
        <v>6238</v>
      </c>
      <c r="F5515" t="s">
        <v>6213</v>
      </c>
      <c r="G5515" t="s">
        <v>6212</v>
      </c>
      <c r="H5515">
        <v>77.106881799999996</v>
      </c>
      <c r="I5515">
        <v>28.641797700000001</v>
      </c>
      <c r="J5515" t="s">
        <v>194</v>
      </c>
      <c r="K5515" cm="1">
        <f t="array" ref="K5515:R5515">_xlfn.XLOOKUP(A5515,KPIs!$A$2:$A$9552,KPIs!$B$2:$I$9552,"Not Found")</f>
        <v>750</v>
      </c>
      <c r="L5515" t="str">
        <v>Indian Rupees(Rs.)</v>
      </c>
      <c r="M5515" t="str">
        <v>No</v>
      </c>
      <c r="N5515" t="str">
        <v>No</v>
      </c>
      <c r="O5515">
        <v>2</v>
      </c>
      <c r="P5515">
        <v>2.6</v>
      </c>
      <c r="Q5515" t="str">
        <v>Average</v>
      </c>
      <c r="R5515">
        <v>29</v>
      </c>
    </row>
    <row r="5516" spans="1:18" x14ac:dyDescent="0.3">
      <c r="A5516">
        <v>306586</v>
      </c>
      <c r="B5516">
        <v>1</v>
      </c>
      <c r="C5516" t="str">
        <f>_xlfn.XLOOKUP(B5516,'Country Master'!A:A,'Country Master'!B:B,"Not Found")</f>
        <v>India</v>
      </c>
      <c r="D5516" t="s">
        <v>3694</v>
      </c>
      <c r="E5516" t="s">
        <v>6237</v>
      </c>
      <c r="F5516" t="s">
        <v>6213</v>
      </c>
      <c r="G5516" t="s">
        <v>6212</v>
      </c>
      <c r="H5516">
        <v>77.106425799999997</v>
      </c>
      <c r="I5516">
        <v>28.6426643</v>
      </c>
      <c r="J5516" t="s">
        <v>177</v>
      </c>
      <c r="K5516" cm="1">
        <f t="array" ref="K5516:R5516">_xlfn.XLOOKUP(A5516,KPIs!$A$2:$A$9552,KPIs!$B$2:$I$9552,"Not Found")</f>
        <v>800</v>
      </c>
      <c r="L5516" t="str">
        <v>Indian Rupees(Rs.)</v>
      </c>
      <c r="M5516" t="str">
        <v>No</v>
      </c>
      <c r="N5516" t="str">
        <v>No</v>
      </c>
      <c r="O5516">
        <v>2</v>
      </c>
      <c r="P5516">
        <v>3.2</v>
      </c>
      <c r="Q5516" t="str">
        <v>Average</v>
      </c>
      <c r="R5516">
        <v>69</v>
      </c>
    </row>
    <row r="5517" spans="1:18" x14ac:dyDescent="0.3">
      <c r="A5517">
        <v>306495</v>
      </c>
      <c r="B5517">
        <v>1</v>
      </c>
      <c r="C5517" t="str">
        <f>_xlfn.XLOOKUP(B5517,'Country Master'!A:A,'Country Master'!B:B,"Not Found")</f>
        <v>India</v>
      </c>
      <c r="D5517" t="s">
        <v>3694</v>
      </c>
      <c r="E5517" t="s">
        <v>6236</v>
      </c>
      <c r="F5517" t="s">
        <v>6213</v>
      </c>
      <c r="G5517" t="s">
        <v>6212</v>
      </c>
      <c r="H5517">
        <v>77.105971400000001</v>
      </c>
      <c r="I5517">
        <v>28.6423028</v>
      </c>
      <c r="J5517" t="s">
        <v>1332</v>
      </c>
      <c r="K5517" cm="1">
        <f t="array" ref="K5517:R5517">_xlfn.XLOOKUP(A5517,KPIs!$A$2:$A$9552,KPIs!$B$2:$I$9552,"Not Found")</f>
        <v>700</v>
      </c>
      <c r="L5517" t="str">
        <v>Indian Rupees(Rs.)</v>
      </c>
      <c r="M5517" t="str">
        <v>No</v>
      </c>
      <c r="N5517" t="str">
        <v>No</v>
      </c>
      <c r="O5517">
        <v>2</v>
      </c>
      <c r="P5517">
        <v>3.3</v>
      </c>
      <c r="Q5517" t="str">
        <v>Average</v>
      </c>
      <c r="R5517">
        <v>69</v>
      </c>
    </row>
    <row r="5518" spans="1:18" x14ac:dyDescent="0.3">
      <c r="A5518">
        <v>9061</v>
      </c>
      <c r="B5518">
        <v>1</v>
      </c>
      <c r="C5518" t="str">
        <f>_xlfn.XLOOKUP(B5518,'Country Master'!A:A,'Country Master'!B:B,"Not Found")</f>
        <v>India</v>
      </c>
      <c r="D5518" t="s">
        <v>3694</v>
      </c>
      <c r="E5518" t="s">
        <v>6235</v>
      </c>
      <c r="F5518" t="s">
        <v>6213</v>
      </c>
      <c r="G5518" t="s">
        <v>6212</v>
      </c>
      <c r="H5518">
        <v>77.106403999999998</v>
      </c>
      <c r="I5518">
        <v>28.642660899999999</v>
      </c>
      <c r="J5518" t="s">
        <v>1910</v>
      </c>
      <c r="K5518" cm="1">
        <f t="array" ref="K5518:R5518">_xlfn.XLOOKUP(A5518,KPIs!$A$2:$A$9552,KPIs!$B$2:$I$9552,"Not Found")</f>
        <v>500</v>
      </c>
      <c r="L5518" t="str">
        <v>Indian Rupees(Rs.)</v>
      </c>
      <c r="M5518" t="str">
        <v>No</v>
      </c>
      <c r="N5518" t="str">
        <v>No</v>
      </c>
      <c r="O5518">
        <v>2</v>
      </c>
      <c r="P5518">
        <v>3.2</v>
      </c>
      <c r="Q5518" t="str">
        <v>Average</v>
      </c>
      <c r="R5518">
        <v>36</v>
      </c>
    </row>
    <row r="5519" spans="1:18" x14ac:dyDescent="0.3">
      <c r="A5519">
        <v>18357946</v>
      </c>
      <c r="B5519">
        <v>1</v>
      </c>
      <c r="C5519" t="str">
        <f>_xlfn.XLOOKUP(B5519,'Country Master'!A:A,'Country Master'!B:B,"Not Found")</f>
        <v>India</v>
      </c>
      <c r="D5519" t="s">
        <v>3694</v>
      </c>
      <c r="E5519" t="s">
        <v>6234</v>
      </c>
      <c r="F5519" t="s">
        <v>6213</v>
      </c>
      <c r="G5519" t="s">
        <v>6212</v>
      </c>
      <c r="H5519">
        <v>77.106428500000007</v>
      </c>
      <c r="I5519">
        <v>28.642404899999999</v>
      </c>
      <c r="J5519" t="s">
        <v>3209</v>
      </c>
      <c r="K5519" cm="1">
        <f t="array" ref="K5519:R5519">_xlfn.XLOOKUP(A5519,KPIs!$A$2:$A$9552,KPIs!$B$2:$I$9552,"Not Found")</f>
        <v>600</v>
      </c>
      <c r="L5519" t="str">
        <v>Indian Rupees(Rs.)</v>
      </c>
      <c r="M5519" t="str">
        <v>No</v>
      </c>
      <c r="N5519" t="str">
        <v>No</v>
      </c>
      <c r="O5519">
        <v>2</v>
      </c>
      <c r="P5519">
        <v>3.4</v>
      </c>
      <c r="Q5519" t="str">
        <v>Average</v>
      </c>
      <c r="R5519">
        <v>36</v>
      </c>
    </row>
    <row r="5520" spans="1:18" x14ac:dyDescent="0.3">
      <c r="A5520">
        <v>308991</v>
      </c>
      <c r="B5520">
        <v>1</v>
      </c>
      <c r="C5520" t="str">
        <f>_xlfn.XLOOKUP(B5520,'Country Master'!A:A,'Country Master'!B:B,"Not Found")</f>
        <v>India</v>
      </c>
      <c r="D5520" t="s">
        <v>3694</v>
      </c>
      <c r="E5520" t="s">
        <v>6233</v>
      </c>
      <c r="F5520" t="s">
        <v>6213</v>
      </c>
      <c r="G5520" t="s">
        <v>6212</v>
      </c>
      <c r="H5520">
        <v>77.106401399999996</v>
      </c>
      <c r="I5520">
        <v>28.642365000000002</v>
      </c>
      <c r="J5520" t="s">
        <v>298</v>
      </c>
      <c r="K5520" cm="1">
        <f t="array" ref="K5520:R5520">_xlfn.XLOOKUP(A5520,KPIs!$A$2:$A$9552,KPIs!$B$2:$I$9552,"Not Found")</f>
        <v>200</v>
      </c>
      <c r="L5520" t="str">
        <v>Indian Rupees(Rs.)</v>
      </c>
      <c r="M5520" t="str">
        <v>No</v>
      </c>
      <c r="N5520" t="str">
        <v>No</v>
      </c>
      <c r="O5520">
        <v>1</v>
      </c>
      <c r="P5520">
        <v>3.3</v>
      </c>
      <c r="Q5520" t="str">
        <v>Average</v>
      </c>
      <c r="R5520">
        <v>18</v>
      </c>
    </row>
    <row r="5521" spans="1:18" x14ac:dyDescent="0.3">
      <c r="A5521">
        <v>7071</v>
      </c>
      <c r="B5521">
        <v>1</v>
      </c>
      <c r="C5521" t="str">
        <f>_xlfn.XLOOKUP(B5521,'Country Master'!A:A,'Country Master'!B:B,"Not Found")</f>
        <v>India</v>
      </c>
      <c r="D5521" t="s">
        <v>3694</v>
      </c>
      <c r="E5521" t="s">
        <v>6232</v>
      </c>
      <c r="F5521" t="s">
        <v>6213</v>
      </c>
      <c r="G5521" t="s">
        <v>6212</v>
      </c>
      <c r="H5521">
        <v>77.106210799999999</v>
      </c>
      <c r="I5521">
        <v>28.642112000000001</v>
      </c>
      <c r="J5521" t="s">
        <v>1629</v>
      </c>
      <c r="K5521" cm="1">
        <f t="array" ref="K5521:R5521">_xlfn.XLOOKUP(A5521,KPIs!$A$2:$A$9552,KPIs!$B$2:$I$9552,"Not Found")</f>
        <v>250</v>
      </c>
      <c r="L5521" t="str">
        <v>Indian Rupees(Rs.)</v>
      </c>
      <c r="M5521" t="str">
        <v>No</v>
      </c>
      <c r="N5521" t="str">
        <v>Yes</v>
      </c>
      <c r="O5521">
        <v>1</v>
      </c>
      <c r="P5521">
        <v>2.7</v>
      </c>
      <c r="Q5521" t="str">
        <v>Average</v>
      </c>
      <c r="R5521">
        <v>17</v>
      </c>
    </row>
    <row r="5522" spans="1:18" x14ac:dyDescent="0.3">
      <c r="A5522">
        <v>18282040</v>
      </c>
      <c r="B5522">
        <v>1</v>
      </c>
      <c r="C5522" t="str">
        <f>_xlfn.XLOOKUP(B5522,'Country Master'!A:A,'Country Master'!B:B,"Not Found")</f>
        <v>India</v>
      </c>
      <c r="D5522" t="s">
        <v>3694</v>
      </c>
      <c r="E5522" t="s">
        <v>6231</v>
      </c>
      <c r="F5522" t="s">
        <v>6213</v>
      </c>
      <c r="G5522" t="s">
        <v>6212</v>
      </c>
      <c r="H5522">
        <v>77.106591699999996</v>
      </c>
      <c r="I5522">
        <v>28.642703999999998</v>
      </c>
      <c r="J5522" t="s">
        <v>1919</v>
      </c>
      <c r="K5522" cm="1">
        <f t="array" ref="K5522:R5522">_xlfn.XLOOKUP(A5522,KPIs!$A$2:$A$9552,KPIs!$B$2:$I$9552,"Not Found")</f>
        <v>400</v>
      </c>
      <c r="L5522" t="str">
        <v>Indian Rupees(Rs.)</v>
      </c>
      <c r="M5522" t="str">
        <v>No</v>
      </c>
      <c r="N5522" t="str">
        <v>No</v>
      </c>
      <c r="O5522">
        <v>1</v>
      </c>
      <c r="P5522">
        <v>3.2</v>
      </c>
      <c r="Q5522" t="str">
        <v>Average</v>
      </c>
      <c r="R5522">
        <v>19</v>
      </c>
    </row>
    <row r="5523" spans="1:18" x14ac:dyDescent="0.3">
      <c r="A5523">
        <v>8379</v>
      </c>
      <c r="B5523">
        <v>1</v>
      </c>
      <c r="C5523" t="str">
        <f>_xlfn.XLOOKUP(B5523,'Country Master'!A:A,'Country Master'!B:B,"Not Found")</f>
        <v>India</v>
      </c>
      <c r="D5523" t="s">
        <v>3694</v>
      </c>
      <c r="E5523" t="s">
        <v>6230</v>
      </c>
      <c r="F5523" t="s">
        <v>6213</v>
      </c>
      <c r="G5523" t="s">
        <v>6212</v>
      </c>
      <c r="H5523">
        <v>77.106224499999996</v>
      </c>
      <c r="I5523">
        <v>28.642220300000002</v>
      </c>
      <c r="J5523" t="s">
        <v>577</v>
      </c>
      <c r="K5523" cm="1">
        <f t="array" ref="K5523:R5523">_xlfn.XLOOKUP(A5523,KPIs!$A$2:$A$9552,KPIs!$B$2:$I$9552,"Not Found")</f>
        <v>500</v>
      </c>
      <c r="L5523" t="str">
        <v>Indian Rupees(Rs.)</v>
      </c>
      <c r="M5523" t="str">
        <v>No</v>
      </c>
      <c r="N5523" t="str">
        <v>Yes</v>
      </c>
      <c r="O5523">
        <v>2</v>
      </c>
      <c r="P5523">
        <v>2.6</v>
      </c>
      <c r="Q5523" t="str">
        <v>Average</v>
      </c>
      <c r="R5523">
        <v>47</v>
      </c>
    </row>
    <row r="5524" spans="1:18" x14ac:dyDescent="0.3">
      <c r="A5524">
        <v>9040</v>
      </c>
      <c r="B5524">
        <v>1</v>
      </c>
      <c r="C5524" t="str">
        <f>_xlfn.XLOOKUP(B5524,'Country Master'!A:A,'Country Master'!B:B,"Not Found")</f>
        <v>India</v>
      </c>
      <c r="D5524" t="s">
        <v>3694</v>
      </c>
      <c r="E5524" t="s">
        <v>6229</v>
      </c>
      <c r="F5524" t="s">
        <v>6213</v>
      </c>
      <c r="G5524" t="s">
        <v>6212</v>
      </c>
      <c r="H5524">
        <v>77.105974900000007</v>
      </c>
      <c r="I5524">
        <v>28.6425056</v>
      </c>
      <c r="J5524" t="s">
        <v>1629</v>
      </c>
      <c r="K5524" cm="1">
        <f t="array" ref="K5524:R5524">_xlfn.XLOOKUP(A5524,KPIs!$A$2:$A$9552,KPIs!$B$2:$I$9552,"Not Found")</f>
        <v>150</v>
      </c>
      <c r="L5524" t="str">
        <v>Indian Rupees(Rs.)</v>
      </c>
      <c r="M5524" t="str">
        <v>No</v>
      </c>
      <c r="N5524" t="str">
        <v>No</v>
      </c>
      <c r="O5524">
        <v>1</v>
      </c>
      <c r="P5524">
        <v>3.3</v>
      </c>
      <c r="Q5524" t="str">
        <v>Average</v>
      </c>
      <c r="R5524">
        <v>18</v>
      </c>
    </row>
    <row r="5525" spans="1:18" x14ac:dyDescent="0.3">
      <c r="A5525">
        <v>18367984</v>
      </c>
      <c r="B5525">
        <v>1</v>
      </c>
      <c r="C5525" t="str">
        <f>_xlfn.XLOOKUP(B5525,'Country Master'!A:A,'Country Master'!B:B,"Not Found")</f>
        <v>India</v>
      </c>
      <c r="D5525" t="s">
        <v>3694</v>
      </c>
      <c r="E5525" t="s">
        <v>6228</v>
      </c>
      <c r="F5525" t="s">
        <v>6213</v>
      </c>
      <c r="G5525" t="s">
        <v>6212</v>
      </c>
      <c r="H5525">
        <v>77.106217900000004</v>
      </c>
      <c r="I5525">
        <v>28.642557400000001</v>
      </c>
      <c r="J5525" t="s">
        <v>233</v>
      </c>
      <c r="K5525" cm="1">
        <f t="array" ref="K5525:R5525">_xlfn.XLOOKUP(A5525,KPIs!$A$2:$A$9552,KPIs!$B$2:$I$9552,"Not Found")</f>
        <v>400</v>
      </c>
      <c r="L5525" t="str">
        <v>Indian Rupees(Rs.)</v>
      </c>
      <c r="M5525" t="str">
        <v>No</v>
      </c>
      <c r="N5525" t="str">
        <v>No</v>
      </c>
      <c r="O5525">
        <v>1</v>
      </c>
      <c r="P5525">
        <v>2.8</v>
      </c>
      <c r="Q5525" t="str">
        <v>Average</v>
      </c>
      <c r="R5525">
        <v>6</v>
      </c>
    </row>
    <row r="5526" spans="1:18" x14ac:dyDescent="0.3">
      <c r="A5526">
        <v>4455</v>
      </c>
      <c r="B5526">
        <v>1</v>
      </c>
      <c r="C5526" t="str">
        <f>_xlfn.XLOOKUP(B5526,'Country Master'!A:A,'Country Master'!B:B,"Not Found")</f>
        <v>India</v>
      </c>
      <c r="D5526" t="s">
        <v>3694</v>
      </c>
      <c r="E5526" t="s">
        <v>6227</v>
      </c>
      <c r="F5526" t="s">
        <v>6213</v>
      </c>
      <c r="G5526" t="s">
        <v>6212</v>
      </c>
      <c r="H5526">
        <v>77.106488999999996</v>
      </c>
      <c r="I5526">
        <v>28.6421265</v>
      </c>
      <c r="J5526" t="s">
        <v>269</v>
      </c>
      <c r="K5526" cm="1">
        <f t="array" ref="K5526:R5526">_xlfn.XLOOKUP(A5526,KPIs!$A$2:$A$9552,KPIs!$B$2:$I$9552,"Not Found")</f>
        <v>800</v>
      </c>
      <c r="L5526" t="str">
        <v>Indian Rupees(Rs.)</v>
      </c>
      <c r="M5526" t="str">
        <v>Yes</v>
      </c>
      <c r="N5526" t="str">
        <v>No</v>
      </c>
      <c r="O5526">
        <v>2</v>
      </c>
      <c r="P5526">
        <v>2.6</v>
      </c>
      <c r="Q5526" t="str">
        <v>Average</v>
      </c>
      <c r="R5526">
        <v>71</v>
      </c>
    </row>
    <row r="5527" spans="1:18" x14ac:dyDescent="0.3">
      <c r="A5527">
        <v>4454</v>
      </c>
      <c r="B5527">
        <v>1</v>
      </c>
      <c r="C5527" t="str">
        <f>_xlfn.XLOOKUP(B5527,'Country Master'!A:A,'Country Master'!B:B,"Not Found")</f>
        <v>India</v>
      </c>
      <c r="D5527" t="s">
        <v>3694</v>
      </c>
      <c r="E5527" t="s">
        <v>6226</v>
      </c>
      <c r="F5527" t="s">
        <v>6213</v>
      </c>
      <c r="G5527" t="s">
        <v>6212</v>
      </c>
      <c r="H5527">
        <v>77.106305899999995</v>
      </c>
      <c r="I5527">
        <v>28.642622800000002</v>
      </c>
      <c r="J5527" t="s">
        <v>1888</v>
      </c>
      <c r="K5527" cm="1">
        <f t="array" ref="K5527:R5527">_xlfn.XLOOKUP(A5527,KPIs!$A$2:$A$9552,KPIs!$B$2:$I$9552,"Not Found")</f>
        <v>700</v>
      </c>
      <c r="L5527" t="str">
        <v>Indian Rupees(Rs.)</v>
      </c>
      <c r="M5527" t="str">
        <v>No</v>
      </c>
      <c r="N5527" t="str">
        <v>No</v>
      </c>
      <c r="O5527">
        <v>2</v>
      </c>
      <c r="P5527">
        <v>2.6</v>
      </c>
      <c r="Q5527" t="str">
        <v>Average</v>
      </c>
      <c r="R5527">
        <v>46</v>
      </c>
    </row>
    <row r="5528" spans="1:18" x14ac:dyDescent="0.3">
      <c r="A5528">
        <v>4560</v>
      </c>
      <c r="B5528">
        <v>1</v>
      </c>
      <c r="C5528" t="str">
        <f>_xlfn.XLOOKUP(B5528,'Country Master'!A:A,'Country Master'!B:B,"Not Found")</f>
        <v>India</v>
      </c>
      <c r="D5528" t="s">
        <v>3694</v>
      </c>
      <c r="E5528" t="s">
        <v>6225</v>
      </c>
      <c r="F5528" t="s">
        <v>6213</v>
      </c>
      <c r="G5528" t="s">
        <v>6212</v>
      </c>
      <c r="H5528">
        <v>77.106563899999998</v>
      </c>
      <c r="I5528">
        <v>28.642498199999999</v>
      </c>
      <c r="J5528" t="s">
        <v>194</v>
      </c>
      <c r="K5528" cm="1">
        <f t="array" ref="K5528:R5528">_xlfn.XLOOKUP(A5528,KPIs!$A$2:$A$9552,KPIs!$B$2:$I$9552,"Not Found")</f>
        <v>600</v>
      </c>
      <c r="L5528" t="str">
        <v>Indian Rupees(Rs.)</v>
      </c>
      <c r="M5528" t="str">
        <v>No</v>
      </c>
      <c r="N5528" t="str">
        <v>No</v>
      </c>
      <c r="O5528">
        <v>2</v>
      </c>
      <c r="P5528">
        <v>3.6</v>
      </c>
      <c r="Q5528" t="str">
        <v>Good</v>
      </c>
      <c r="R5528">
        <v>53</v>
      </c>
    </row>
    <row r="5529" spans="1:18" x14ac:dyDescent="0.3">
      <c r="A5529">
        <v>4563</v>
      </c>
      <c r="B5529">
        <v>1</v>
      </c>
      <c r="C5529" t="str">
        <f>_xlfn.XLOOKUP(B5529,'Country Master'!A:A,'Country Master'!B:B,"Not Found")</f>
        <v>India</v>
      </c>
      <c r="D5529" t="s">
        <v>3694</v>
      </c>
      <c r="E5529" t="s">
        <v>6224</v>
      </c>
      <c r="F5529" t="s">
        <v>6213</v>
      </c>
      <c r="G5529" t="s">
        <v>6212</v>
      </c>
      <c r="H5529">
        <v>77.106360899999999</v>
      </c>
      <c r="I5529">
        <v>28.642780599999998</v>
      </c>
      <c r="J5529" t="s">
        <v>298</v>
      </c>
      <c r="K5529" cm="1">
        <f t="array" ref="K5529:R5529">_xlfn.XLOOKUP(A5529,KPIs!$A$2:$A$9552,KPIs!$B$2:$I$9552,"Not Found")</f>
        <v>400</v>
      </c>
      <c r="L5529" t="str">
        <v>Indian Rupees(Rs.)</v>
      </c>
      <c r="M5529" t="str">
        <v>No</v>
      </c>
      <c r="N5529" t="str">
        <v>No</v>
      </c>
      <c r="O5529">
        <v>1</v>
      </c>
      <c r="P5529">
        <v>3.9</v>
      </c>
      <c r="Q5529" t="str">
        <v>Good</v>
      </c>
      <c r="R5529">
        <v>51</v>
      </c>
    </row>
    <row r="5530" spans="1:18" x14ac:dyDescent="0.3">
      <c r="A5530">
        <v>5062</v>
      </c>
      <c r="B5530">
        <v>1</v>
      </c>
      <c r="C5530" t="str">
        <f>_xlfn.XLOOKUP(B5530,'Country Master'!A:A,'Country Master'!B:B,"Not Found")</f>
        <v>India</v>
      </c>
      <c r="D5530" t="s">
        <v>3694</v>
      </c>
      <c r="E5530" t="s">
        <v>6223</v>
      </c>
      <c r="F5530" t="s">
        <v>6213</v>
      </c>
      <c r="G5530" t="s">
        <v>6212</v>
      </c>
      <c r="H5530">
        <v>77.106845699999994</v>
      </c>
      <c r="I5530">
        <v>28.642449500000001</v>
      </c>
      <c r="J5530" t="s">
        <v>2095</v>
      </c>
      <c r="K5530" cm="1">
        <f t="array" ref="K5530:R5530">_xlfn.XLOOKUP(A5530,KPIs!$A$2:$A$9552,KPIs!$B$2:$I$9552,"Not Found")</f>
        <v>1600</v>
      </c>
      <c r="L5530" t="str">
        <v>Indian Rupees(Rs.)</v>
      </c>
      <c r="M5530" t="str">
        <v>Yes</v>
      </c>
      <c r="N5530" t="str">
        <v>Yes</v>
      </c>
      <c r="O5530">
        <v>3</v>
      </c>
      <c r="P5530">
        <v>3.7</v>
      </c>
      <c r="Q5530" t="str">
        <v>Good</v>
      </c>
      <c r="R5530">
        <v>792</v>
      </c>
    </row>
    <row r="5531" spans="1:18" x14ac:dyDescent="0.3">
      <c r="A5531">
        <v>4568</v>
      </c>
      <c r="B5531">
        <v>1</v>
      </c>
      <c r="C5531" t="str">
        <f>_xlfn.XLOOKUP(B5531,'Country Master'!A:A,'Country Master'!B:B,"Not Found")</f>
        <v>India</v>
      </c>
      <c r="D5531" t="s">
        <v>3694</v>
      </c>
      <c r="E5531" t="s">
        <v>6222</v>
      </c>
      <c r="F5531" t="s">
        <v>6213</v>
      </c>
      <c r="G5531" t="s">
        <v>6212</v>
      </c>
      <c r="H5531">
        <v>77.106339300000002</v>
      </c>
      <c r="I5531">
        <v>28.641949499999999</v>
      </c>
      <c r="J5531" t="s">
        <v>40</v>
      </c>
      <c r="K5531" cm="1">
        <f t="array" ref="K5531:R5531">_xlfn.XLOOKUP(A5531,KPIs!$A$2:$A$9552,KPIs!$B$2:$I$9552,"Not Found")</f>
        <v>2000</v>
      </c>
      <c r="L5531" t="str">
        <v>Indian Rupees(Rs.)</v>
      </c>
      <c r="M5531" t="str">
        <v>Yes</v>
      </c>
      <c r="N5531" t="str">
        <v>Yes</v>
      </c>
      <c r="O5531">
        <v>4</v>
      </c>
      <c r="P5531">
        <v>3.8</v>
      </c>
      <c r="Q5531" t="str">
        <v>Good</v>
      </c>
      <c r="R5531">
        <v>601</v>
      </c>
    </row>
    <row r="5532" spans="1:18" x14ac:dyDescent="0.3">
      <c r="A5532">
        <v>4566</v>
      </c>
      <c r="B5532">
        <v>1</v>
      </c>
      <c r="C5532" t="str">
        <f>_xlfn.XLOOKUP(B5532,'Country Master'!A:A,'Country Master'!B:B,"Not Found")</f>
        <v>India</v>
      </c>
      <c r="D5532" t="s">
        <v>3694</v>
      </c>
      <c r="E5532" t="s">
        <v>6221</v>
      </c>
      <c r="F5532" t="s">
        <v>6213</v>
      </c>
      <c r="G5532" t="s">
        <v>6212</v>
      </c>
      <c r="H5532">
        <v>77.106904700000001</v>
      </c>
      <c r="I5532">
        <v>28.642457499999999</v>
      </c>
      <c r="J5532" t="s">
        <v>2298</v>
      </c>
      <c r="K5532" cm="1">
        <f t="array" ref="K5532:R5532">_xlfn.XLOOKUP(A5532,KPIs!$A$2:$A$9552,KPIs!$B$2:$I$9552,"Not Found")</f>
        <v>500</v>
      </c>
      <c r="L5532" t="str">
        <v>Indian Rupees(Rs.)</v>
      </c>
      <c r="M5532" t="str">
        <v>No</v>
      </c>
      <c r="N5532" t="str">
        <v>No</v>
      </c>
      <c r="O5532">
        <v>2</v>
      </c>
      <c r="P5532">
        <v>3.5</v>
      </c>
      <c r="Q5532" t="str">
        <v>Good</v>
      </c>
      <c r="R5532">
        <v>65</v>
      </c>
    </row>
    <row r="5533" spans="1:18" x14ac:dyDescent="0.3">
      <c r="A5533">
        <v>18383434</v>
      </c>
      <c r="B5533">
        <v>1</v>
      </c>
      <c r="C5533" t="str">
        <f>_xlfn.XLOOKUP(B5533,'Country Master'!A:A,'Country Master'!B:B,"Not Found")</f>
        <v>India</v>
      </c>
      <c r="D5533" t="s">
        <v>3694</v>
      </c>
      <c r="E5533" t="s">
        <v>6220</v>
      </c>
      <c r="F5533" t="s">
        <v>6213</v>
      </c>
      <c r="G5533" t="s">
        <v>6212</v>
      </c>
      <c r="H5533">
        <v>77.106047099999998</v>
      </c>
      <c r="I5533">
        <v>28.642178699999999</v>
      </c>
      <c r="J5533" t="s">
        <v>3034</v>
      </c>
      <c r="K5533" cm="1">
        <f t="array" ref="K5533:R5533">_xlfn.XLOOKUP(A5533,KPIs!$A$2:$A$9552,KPIs!$B$2:$I$9552,"Not Found")</f>
        <v>250</v>
      </c>
      <c r="L5533" t="str">
        <v>Indian Rupees(Rs.)</v>
      </c>
      <c r="M5533" t="str">
        <v>No</v>
      </c>
      <c r="N5533" t="str">
        <v>No</v>
      </c>
      <c r="O5533">
        <v>1</v>
      </c>
      <c r="P5533">
        <v>3.9</v>
      </c>
      <c r="Q5533" t="str">
        <v>Good</v>
      </c>
      <c r="R5533">
        <v>31</v>
      </c>
    </row>
    <row r="5534" spans="1:18" x14ac:dyDescent="0.3">
      <c r="A5534">
        <v>308972</v>
      </c>
      <c r="B5534">
        <v>1</v>
      </c>
      <c r="C5534" t="str">
        <f>_xlfn.XLOOKUP(B5534,'Country Master'!A:A,'Country Master'!B:B,"Not Found")</f>
        <v>India</v>
      </c>
      <c r="D5534" t="s">
        <v>3694</v>
      </c>
      <c r="E5534" t="s">
        <v>6219</v>
      </c>
      <c r="F5534" t="s">
        <v>6213</v>
      </c>
      <c r="G5534" t="s">
        <v>6212</v>
      </c>
      <c r="H5534">
        <v>77.106406800000002</v>
      </c>
      <c r="I5534">
        <v>28.642488199999999</v>
      </c>
      <c r="J5534" t="s">
        <v>1919</v>
      </c>
      <c r="K5534" cm="1">
        <f t="array" ref="K5534:R5534">_xlfn.XLOOKUP(A5534,KPIs!$A$2:$A$9552,KPIs!$B$2:$I$9552,"Not Found")</f>
        <v>250</v>
      </c>
      <c r="L5534" t="str">
        <v>Indian Rupees(Rs.)</v>
      </c>
      <c r="M5534" t="str">
        <v>No</v>
      </c>
      <c r="N5534" t="str">
        <v>No</v>
      </c>
      <c r="O5534">
        <v>1</v>
      </c>
      <c r="P5534">
        <v>3.5</v>
      </c>
      <c r="Q5534" t="str">
        <v>Good</v>
      </c>
      <c r="R5534">
        <v>35</v>
      </c>
    </row>
    <row r="5535" spans="1:18" x14ac:dyDescent="0.3">
      <c r="A5535">
        <v>307560</v>
      </c>
      <c r="B5535">
        <v>1</v>
      </c>
      <c r="C5535" t="str">
        <f>_xlfn.XLOOKUP(B5535,'Country Master'!A:A,'Country Master'!B:B,"Not Found")</f>
        <v>India</v>
      </c>
      <c r="D5535" t="s">
        <v>3694</v>
      </c>
      <c r="E5535" t="s">
        <v>6218</v>
      </c>
      <c r="F5535" t="s">
        <v>6213</v>
      </c>
      <c r="G5535" t="s">
        <v>6212</v>
      </c>
      <c r="H5535">
        <v>77.1064559</v>
      </c>
      <c r="I5535">
        <v>28.642357799999999</v>
      </c>
      <c r="J5535" t="s">
        <v>298</v>
      </c>
      <c r="K5535" cm="1">
        <f t="array" ref="K5535:R5535">_xlfn.XLOOKUP(A5535,KPIs!$A$2:$A$9552,KPIs!$B$2:$I$9552,"Not Found")</f>
        <v>200</v>
      </c>
      <c r="L5535" t="str">
        <v>Indian Rupees(Rs.)</v>
      </c>
      <c r="M5535" t="str">
        <v>No</v>
      </c>
      <c r="N5535" t="str">
        <v>No</v>
      </c>
      <c r="O5535">
        <v>1</v>
      </c>
      <c r="P5535">
        <v>0</v>
      </c>
      <c r="Q5535" t="str">
        <v>Not rated</v>
      </c>
      <c r="R5535">
        <v>0</v>
      </c>
    </row>
    <row r="5536" spans="1:18" x14ac:dyDescent="0.3">
      <c r="A5536">
        <v>18336478</v>
      </c>
      <c r="B5536">
        <v>1</v>
      </c>
      <c r="C5536" t="str">
        <f>_xlfn.XLOOKUP(B5536,'Country Master'!A:A,'Country Master'!B:B,"Not Found")</f>
        <v>India</v>
      </c>
      <c r="D5536" t="s">
        <v>3694</v>
      </c>
      <c r="E5536" t="s">
        <v>6217</v>
      </c>
      <c r="F5536" t="s">
        <v>6213</v>
      </c>
      <c r="G5536" t="s">
        <v>6212</v>
      </c>
      <c r="H5536">
        <v>77.106519800000001</v>
      </c>
      <c r="I5536">
        <v>28.642190200000002</v>
      </c>
      <c r="J5536" t="s">
        <v>6216</v>
      </c>
      <c r="K5536" cm="1">
        <f t="array" ref="K5536:R5536">_xlfn.XLOOKUP(A5536,KPIs!$A$2:$A$9552,KPIs!$B$2:$I$9552,"Not Found")</f>
        <v>1000</v>
      </c>
      <c r="L5536" t="str">
        <v>Indian Rupees(Rs.)</v>
      </c>
      <c r="M5536" t="str">
        <v>Yes</v>
      </c>
      <c r="N5536" t="str">
        <v>No</v>
      </c>
      <c r="O5536">
        <v>3</v>
      </c>
      <c r="P5536">
        <v>0</v>
      </c>
      <c r="Q5536" t="str">
        <v>Not rated</v>
      </c>
      <c r="R5536">
        <v>3</v>
      </c>
    </row>
    <row r="5537" spans="1:18" x14ac:dyDescent="0.3">
      <c r="A5537">
        <v>309004</v>
      </c>
      <c r="B5537">
        <v>1</v>
      </c>
      <c r="C5537" t="str">
        <f>_xlfn.XLOOKUP(B5537,'Country Master'!A:A,'Country Master'!B:B,"Not Found")</f>
        <v>India</v>
      </c>
      <c r="D5537" t="s">
        <v>3694</v>
      </c>
      <c r="E5537" t="s">
        <v>6215</v>
      </c>
      <c r="F5537" t="s">
        <v>6213</v>
      </c>
      <c r="G5537" t="s">
        <v>6212</v>
      </c>
      <c r="H5537">
        <v>77.1064741</v>
      </c>
      <c r="I5537">
        <v>28.642334600000002</v>
      </c>
      <c r="J5537" t="s">
        <v>233</v>
      </c>
      <c r="K5537" cm="1">
        <f t="array" ref="K5537:R5537">_xlfn.XLOOKUP(A5537,KPIs!$A$2:$A$9552,KPIs!$B$2:$I$9552,"Not Found")</f>
        <v>100</v>
      </c>
      <c r="L5537" t="str">
        <v>Indian Rupees(Rs.)</v>
      </c>
      <c r="M5537" t="str">
        <v>No</v>
      </c>
      <c r="N5537" t="str">
        <v>No</v>
      </c>
      <c r="O5537">
        <v>1</v>
      </c>
      <c r="P5537">
        <v>0</v>
      </c>
      <c r="Q5537" t="str">
        <v>Not rated</v>
      </c>
      <c r="R5537">
        <v>1</v>
      </c>
    </row>
    <row r="5538" spans="1:18" x14ac:dyDescent="0.3">
      <c r="A5538">
        <v>18492109</v>
      </c>
      <c r="B5538">
        <v>1</v>
      </c>
      <c r="C5538" t="str">
        <f>_xlfn.XLOOKUP(B5538,'Country Master'!A:A,'Country Master'!B:B,"Not Found")</f>
        <v>India</v>
      </c>
      <c r="D5538" t="s">
        <v>3694</v>
      </c>
      <c r="E5538" t="s">
        <v>6214</v>
      </c>
      <c r="F5538" t="s">
        <v>6213</v>
      </c>
      <c r="G5538" t="s">
        <v>6212</v>
      </c>
      <c r="H5538">
        <v>0</v>
      </c>
      <c r="I5538">
        <v>0</v>
      </c>
      <c r="J5538" t="s">
        <v>6211</v>
      </c>
      <c r="K5538" cm="1">
        <f t="array" ref="K5538:R5538">_xlfn.XLOOKUP(A5538,KPIs!$A$2:$A$9552,KPIs!$B$2:$I$9552,"Not Found")</f>
        <v>400</v>
      </c>
      <c r="L5538" t="str">
        <v>Indian Rupees(Rs.)</v>
      </c>
      <c r="M5538" t="str">
        <v>No</v>
      </c>
      <c r="N5538" t="str">
        <v>No</v>
      </c>
      <c r="O5538">
        <v>1</v>
      </c>
      <c r="P5538">
        <v>0</v>
      </c>
      <c r="Q5538" t="str">
        <v>Not rated</v>
      </c>
      <c r="R5538">
        <v>1</v>
      </c>
    </row>
    <row r="5539" spans="1:18" x14ac:dyDescent="0.3">
      <c r="A5539">
        <v>6283</v>
      </c>
      <c r="B5539">
        <v>1</v>
      </c>
      <c r="C5539" t="str">
        <f>_xlfn.XLOOKUP(B5539,'Country Master'!A:A,'Country Master'!B:B,"Not Found")</f>
        <v>India</v>
      </c>
      <c r="D5539" t="s">
        <v>3694</v>
      </c>
      <c r="E5539" t="s">
        <v>6210</v>
      </c>
      <c r="F5539" t="s">
        <v>6137</v>
      </c>
      <c r="G5539" t="s">
        <v>6136</v>
      </c>
      <c r="H5539">
        <v>77.215461110000007</v>
      </c>
      <c r="I5539">
        <v>28.645991670000001</v>
      </c>
      <c r="J5539" t="s">
        <v>1888</v>
      </c>
      <c r="K5539" cm="1">
        <f t="array" ref="K5539:R5539">_xlfn.XLOOKUP(A5539,KPIs!$A$2:$A$9552,KPIs!$B$2:$I$9552,"Not Found")</f>
        <v>400</v>
      </c>
      <c r="L5539" t="str">
        <v>Indian Rupees(Rs.)</v>
      </c>
      <c r="M5539" t="str">
        <v>No</v>
      </c>
      <c r="N5539" t="str">
        <v>No</v>
      </c>
      <c r="O5539">
        <v>1</v>
      </c>
      <c r="P5539">
        <v>2.9</v>
      </c>
      <c r="Q5539" t="str">
        <v>Average</v>
      </c>
      <c r="R5539">
        <v>5</v>
      </c>
    </row>
    <row r="5540" spans="1:18" x14ac:dyDescent="0.3">
      <c r="A5540">
        <v>6356</v>
      </c>
      <c r="B5540">
        <v>1</v>
      </c>
      <c r="C5540" t="str">
        <f>_xlfn.XLOOKUP(B5540,'Country Master'!A:A,'Country Master'!B:B,"Not Found")</f>
        <v>India</v>
      </c>
      <c r="D5540" t="s">
        <v>3694</v>
      </c>
      <c r="E5540" t="s">
        <v>6209</v>
      </c>
      <c r="F5540" t="s">
        <v>6137</v>
      </c>
      <c r="G5540" t="s">
        <v>6136</v>
      </c>
      <c r="H5540">
        <v>77.214394440000007</v>
      </c>
      <c r="I5540">
        <v>28.644861110000001</v>
      </c>
      <c r="J5540" t="s">
        <v>2199</v>
      </c>
      <c r="K5540" cm="1">
        <f t="array" ref="K5540:R5540">_xlfn.XLOOKUP(A5540,KPIs!$A$2:$A$9552,KPIs!$B$2:$I$9552,"Not Found")</f>
        <v>600</v>
      </c>
      <c r="L5540" t="str">
        <v>Indian Rupees(Rs.)</v>
      </c>
      <c r="M5540" t="str">
        <v>No</v>
      </c>
      <c r="N5540" t="str">
        <v>No</v>
      </c>
      <c r="O5540">
        <v>2</v>
      </c>
      <c r="P5540">
        <v>2.8</v>
      </c>
      <c r="Q5540" t="str">
        <v>Average</v>
      </c>
      <c r="R5540">
        <v>6</v>
      </c>
    </row>
    <row r="5541" spans="1:18" x14ac:dyDescent="0.3">
      <c r="A5541">
        <v>18356800</v>
      </c>
      <c r="B5541">
        <v>1</v>
      </c>
      <c r="C5541" t="str">
        <f>_xlfn.XLOOKUP(B5541,'Country Master'!A:A,'Country Master'!B:B,"Not Found")</f>
        <v>India</v>
      </c>
      <c r="D5541" t="s">
        <v>3694</v>
      </c>
      <c r="E5541" t="s">
        <v>6208</v>
      </c>
      <c r="F5541" t="s">
        <v>6137</v>
      </c>
      <c r="G5541" t="s">
        <v>6136</v>
      </c>
      <c r="H5541">
        <v>77.224385999999996</v>
      </c>
      <c r="I5541">
        <v>28.641786</v>
      </c>
      <c r="J5541" t="s">
        <v>2083</v>
      </c>
      <c r="K5541" cm="1">
        <f t="array" ref="K5541:R5541">_xlfn.XLOOKUP(A5541,KPIs!$A$2:$A$9552,KPIs!$B$2:$I$9552,"Not Found")</f>
        <v>600</v>
      </c>
      <c r="L5541" t="str">
        <v>Indian Rupees(Rs.)</v>
      </c>
      <c r="M5541" t="str">
        <v>No</v>
      </c>
      <c r="N5541" t="str">
        <v>No</v>
      </c>
      <c r="O5541">
        <v>2</v>
      </c>
      <c r="P5541">
        <v>3.1</v>
      </c>
      <c r="Q5541" t="str">
        <v>Average</v>
      </c>
      <c r="R5541">
        <v>14</v>
      </c>
    </row>
    <row r="5542" spans="1:18" x14ac:dyDescent="0.3">
      <c r="A5542">
        <v>18253103</v>
      </c>
      <c r="B5542">
        <v>1</v>
      </c>
      <c r="C5542" t="str">
        <f>_xlfn.XLOOKUP(B5542,'Country Master'!A:A,'Country Master'!B:B,"Not Found")</f>
        <v>India</v>
      </c>
      <c r="D5542" t="s">
        <v>3694</v>
      </c>
      <c r="E5542" t="s">
        <v>6207</v>
      </c>
      <c r="F5542" t="s">
        <v>6137</v>
      </c>
      <c r="G5542" t="s">
        <v>6136</v>
      </c>
      <c r="H5542">
        <v>77.211009700000005</v>
      </c>
      <c r="I5542">
        <v>28.6407217</v>
      </c>
      <c r="J5542" t="s">
        <v>6206</v>
      </c>
      <c r="K5542" cm="1">
        <f t="array" ref="K5542:R5542">_xlfn.XLOOKUP(A5542,KPIs!$A$2:$A$9552,KPIs!$B$2:$I$9552,"Not Found")</f>
        <v>500</v>
      </c>
      <c r="L5542" t="str">
        <v>Indian Rupees(Rs.)</v>
      </c>
      <c r="M5542" t="str">
        <v>No</v>
      </c>
      <c r="N5542" t="str">
        <v>No</v>
      </c>
      <c r="O5542">
        <v>2</v>
      </c>
      <c r="P5542">
        <v>3</v>
      </c>
      <c r="Q5542" t="str">
        <v>Average</v>
      </c>
      <c r="R5542">
        <v>4</v>
      </c>
    </row>
    <row r="5543" spans="1:18" x14ac:dyDescent="0.3">
      <c r="A5543">
        <v>304152</v>
      </c>
      <c r="B5543">
        <v>1</v>
      </c>
      <c r="C5543" t="str">
        <f>_xlfn.XLOOKUP(B5543,'Country Master'!A:A,'Country Master'!B:B,"Not Found")</f>
        <v>India</v>
      </c>
      <c r="D5543" t="s">
        <v>3694</v>
      </c>
      <c r="E5543" t="s">
        <v>6205</v>
      </c>
      <c r="F5543" t="s">
        <v>6137</v>
      </c>
      <c r="G5543" t="s">
        <v>6136</v>
      </c>
      <c r="H5543">
        <v>77.222270739999999</v>
      </c>
      <c r="I5543">
        <v>28.642934100000002</v>
      </c>
      <c r="J5543" t="s">
        <v>194</v>
      </c>
      <c r="K5543" cm="1">
        <f t="array" ref="K5543:R5543">_xlfn.XLOOKUP(A5543,KPIs!$A$2:$A$9552,KPIs!$B$2:$I$9552,"Not Found")</f>
        <v>450</v>
      </c>
      <c r="L5543" t="str">
        <v>Indian Rupees(Rs.)</v>
      </c>
      <c r="M5543" t="str">
        <v>No</v>
      </c>
      <c r="N5543" t="str">
        <v>No</v>
      </c>
      <c r="O5543">
        <v>1</v>
      </c>
      <c r="P5543">
        <v>2.7</v>
      </c>
      <c r="Q5543" t="str">
        <v>Average</v>
      </c>
      <c r="R5543">
        <v>16</v>
      </c>
    </row>
    <row r="5544" spans="1:18" x14ac:dyDescent="0.3">
      <c r="A5544">
        <v>18287392</v>
      </c>
      <c r="B5544">
        <v>1</v>
      </c>
      <c r="C5544" t="str">
        <f>_xlfn.XLOOKUP(B5544,'Country Master'!A:A,'Country Master'!B:B,"Not Found")</f>
        <v>India</v>
      </c>
      <c r="D5544" t="s">
        <v>3694</v>
      </c>
      <c r="E5544" t="s">
        <v>6204</v>
      </c>
      <c r="F5544" t="s">
        <v>6137</v>
      </c>
      <c r="G5544" t="s">
        <v>6136</v>
      </c>
      <c r="H5544">
        <v>77.211369099999999</v>
      </c>
      <c r="I5544">
        <v>28.640666400000001</v>
      </c>
      <c r="J5544" t="s">
        <v>194</v>
      </c>
      <c r="K5544" cm="1">
        <f t="array" ref="K5544:R5544">_xlfn.XLOOKUP(A5544,KPIs!$A$2:$A$9552,KPIs!$B$2:$I$9552,"Not Found")</f>
        <v>350</v>
      </c>
      <c r="L5544" t="str">
        <v>Indian Rupees(Rs.)</v>
      </c>
      <c r="M5544" t="str">
        <v>No</v>
      </c>
      <c r="N5544" t="str">
        <v>No</v>
      </c>
      <c r="O5544">
        <v>1</v>
      </c>
      <c r="P5544">
        <v>3.4</v>
      </c>
      <c r="Q5544" t="str">
        <v>Average</v>
      </c>
      <c r="R5544">
        <v>21</v>
      </c>
    </row>
    <row r="5545" spans="1:18" x14ac:dyDescent="0.3">
      <c r="A5545">
        <v>3116</v>
      </c>
      <c r="B5545">
        <v>1</v>
      </c>
      <c r="C5545" t="str">
        <f>_xlfn.XLOOKUP(B5545,'Country Master'!A:A,'Country Master'!B:B,"Not Found")</f>
        <v>India</v>
      </c>
      <c r="D5545" t="s">
        <v>3694</v>
      </c>
      <c r="E5545" t="s">
        <v>6203</v>
      </c>
      <c r="F5545" t="s">
        <v>6137</v>
      </c>
      <c r="G5545" t="s">
        <v>6136</v>
      </c>
      <c r="H5545">
        <v>77.210291100000006</v>
      </c>
      <c r="I5545">
        <v>28.640921800000001</v>
      </c>
      <c r="J5545" t="s">
        <v>6202</v>
      </c>
      <c r="K5545" cm="1">
        <f t="array" ref="K5545:R5545">_xlfn.XLOOKUP(A5545,KPIs!$A$2:$A$9552,KPIs!$B$2:$I$9552,"Not Found")</f>
        <v>600</v>
      </c>
      <c r="L5545" t="str">
        <v>Indian Rupees(Rs.)</v>
      </c>
      <c r="M5545" t="str">
        <v>No</v>
      </c>
      <c r="N5545" t="str">
        <v>Yes</v>
      </c>
      <c r="O5545">
        <v>2</v>
      </c>
      <c r="P5545">
        <v>3.2</v>
      </c>
      <c r="Q5545" t="str">
        <v>Average</v>
      </c>
      <c r="R5545">
        <v>38</v>
      </c>
    </row>
    <row r="5546" spans="1:18" x14ac:dyDescent="0.3">
      <c r="A5546">
        <v>308620</v>
      </c>
      <c r="B5546">
        <v>1</v>
      </c>
      <c r="C5546" t="str">
        <f>_xlfn.XLOOKUP(B5546,'Country Master'!A:A,'Country Master'!B:B,"Not Found")</f>
        <v>India</v>
      </c>
      <c r="D5546" t="s">
        <v>3694</v>
      </c>
      <c r="E5546" t="s">
        <v>6201</v>
      </c>
      <c r="F5546" t="s">
        <v>6137</v>
      </c>
      <c r="G5546" t="s">
        <v>6136</v>
      </c>
      <c r="H5546">
        <v>77.210470799999996</v>
      </c>
      <c r="I5546">
        <v>28.640222300000001</v>
      </c>
      <c r="J5546" t="s">
        <v>1969</v>
      </c>
      <c r="K5546" cm="1">
        <f t="array" ref="K5546:R5546">_xlfn.XLOOKUP(A5546,KPIs!$A$2:$A$9552,KPIs!$B$2:$I$9552,"Not Found")</f>
        <v>1100</v>
      </c>
      <c r="L5546" t="str">
        <v>Indian Rupees(Rs.)</v>
      </c>
      <c r="M5546" t="str">
        <v>Yes</v>
      </c>
      <c r="N5546" t="str">
        <v>No</v>
      </c>
      <c r="O5546">
        <v>3</v>
      </c>
      <c r="P5546">
        <v>2.8</v>
      </c>
      <c r="Q5546" t="str">
        <v>Average</v>
      </c>
      <c r="R5546">
        <v>8</v>
      </c>
    </row>
    <row r="5547" spans="1:18" x14ac:dyDescent="0.3">
      <c r="A5547">
        <v>300608</v>
      </c>
      <c r="B5547">
        <v>1</v>
      </c>
      <c r="C5547" t="str">
        <f>_xlfn.XLOOKUP(B5547,'Country Master'!A:A,'Country Master'!B:B,"Not Found")</f>
        <v>India</v>
      </c>
      <c r="D5547" t="s">
        <v>3694</v>
      </c>
      <c r="E5547" t="s">
        <v>6200</v>
      </c>
      <c r="F5547" t="s">
        <v>6137</v>
      </c>
      <c r="G5547" t="s">
        <v>6136</v>
      </c>
      <c r="H5547">
        <v>77.212263890000003</v>
      </c>
      <c r="I5547">
        <v>28.643791669999999</v>
      </c>
      <c r="J5547" t="s">
        <v>269</v>
      </c>
      <c r="K5547" cm="1">
        <f t="array" ref="K5547:R5547">_xlfn.XLOOKUP(A5547,KPIs!$A$2:$A$9552,KPIs!$B$2:$I$9552,"Not Found")</f>
        <v>200</v>
      </c>
      <c r="L5547" t="str">
        <v>Indian Rupees(Rs.)</v>
      </c>
      <c r="M5547" t="str">
        <v>No</v>
      </c>
      <c r="N5547" t="str">
        <v>No</v>
      </c>
      <c r="O5547">
        <v>1</v>
      </c>
      <c r="P5547">
        <v>2.9</v>
      </c>
      <c r="Q5547" t="str">
        <v>Average</v>
      </c>
      <c r="R5547">
        <v>4</v>
      </c>
    </row>
    <row r="5548" spans="1:18" x14ac:dyDescent="0.3">
      <c r="A5548">
        <v>302162</v>
      </c>
      <c r="B5548">
        <v>1</v>
      </c>
      <c r="C5548" t="str">
        <f>_xlfn.XLOOKUP(B5548,'Country Master'!A:A,'Country Master'!B:B,"Not Found")</f>
        <v>India</v>
      </c>
      <c r="D5548" t="s">
        <v>3694</v>
      </c>
      <c r="E5548" t="s">
        <v>6199</v>
      </c>
      <c r="F5548" t="s">
        <v>6137</v>
      </c>
      <c r="G5548" t="s">
        <v>6136</v>
      </c>
      <c r="H5548">
        <v>77.213390950000004</v>
      </c>
      <c r="I5548">
        <v>28.640842580000001</v>
      </c>
      <c r="J5548" t="s">
        <v>6198</v>
      </c>
      <c r="K5548" cm="1">
        <f t="array" ref="K5548:R5548">_xlfn.XLOOKUP(A5548,KPIs!$A$2:$A$9552,KPIs!$B$2:$I$9552,"Not Found")</f>
        <v>900</v>
      </c>
      <c r="L5548" t="str">
        <v>Indian Rupees(Rs.)</v>
      </c>
      <c r="M5548" t="str">
        <v>Yes</v>
      </c>
      <c r="N5548" t="str">
        <v>No</v>
      </c>
      <c r="O5548">
        <v>2</v>
      </c>
      <c r="P5548">
        <v>2.9</v>
      </c>
      <c r="Q5548" t="str">
        <v>Average</v>
      </c>
      <c r="R5548">
        <v>32</v>
      </c>
    </row>
    <row r="5549" spans="1:18" x14ac:dyDescent="0.3">
      <c r="A5549">
        <v>308187</v>
      </c>
      <c r="B5549">
        <v>1</v>
      </c>
      <c r="C5549" t="str">
        <f>_xlfn.XLOOKUP(B5549,'Country Master'!A:A,'Country Master'!B:B,"Not Found")</f>
        <v>India</v>
      </c>
      <c r="D5549" t="s">
        <v>3694</v>
      </c>
      <c r="E5549" t="s">
        <v>6197</v>
      </c>
      <c r="F5549" t="s">
        <v>6137</v>
      </c>
      <c r="G5549" t="s">
        <v>6136</v>
      </c>
      <c r="H5549">
        <v>77.210746970000002</v>
      </c>
      <c r="I5549">
        <v>28.645583760000001</v>
      </c>
      <c r="J5549" t="s">
        <v>1332</v>
      </c>
      <c r="K5549" cm="1">
        <f t="array" ref="K5549:R5549">_xlfn.XLOOKUP(A5549,KPIs!$A$2:$A$9552,KPIs!$B$2:$I$9552,"Not Found")</f>
        <v>700</v>
      </c>
      <c r="L5549" t="str">
        <v>Indian Rupees(Rs.)</v>
      </c>
      <c r="M5549" t="str">
        <v>No</v>
      </c>
      <c r="N5549" t="str">
        <v>No</v>
      </c>
      <c r="O5549">
        <v>2</v>
      </c>
      <c r="P5549">
        <v>3.1</v>
      </c>
      <c r="Q5549" t="str">
        <v>Average</v>
      </c>
      <c r="R5549">
        <v>29</v>
      </c>
    </row>
    <row r="5550" spans="1:18" x14ac:dyDescent="0.3">
      <c r="A5550">
        <v>8292</v>
      </c>
      <c r="B5550">
        <v>1</v>
      </c>
      <c r="C5550" t="str">
        <f>_xlfn.XLOOKUP(B5550,'Country Master'!A:A,'Country Master'!B:B,"Not Found")</f>
        <v>India</v>
      </c>
      <c r="D5550" t="s">
        <v>3694</v>
      </c>
      <c r="E5550" t="s">
        <v>6196</v>
      </c>
      <c r="F5550" t="s">
        <v>6137</v>
      </c>
      <c r="G5550" t="s">
        <v>6136</v>
      </c>
      <c r="H5550">
        <v>77.215377779999997</v>
      </c>
      <c r="I5550">
        <v>28.64251389</v>
      </c>
      <c r="J5550" t="s">
        <v>6195</v>
      </c>
      <c r="K5550" cm="1">
        <f t="array" ref="K5550:R5550">_xlfn.XLOOKUP(A5550,KPIs!$A$2:$A$9552,KPIs!$B$2:$I$9552,"Not Found")</f>
        <v>700</v>
      </c>
      <c r="L5550" t="str">
        <v>Indian Rupees(Rs.)</v>
      </c>
      <c r="M5550" t="str">
        <v>No</v>
      </c>
      <c r="N5550" t="str">
        <v>No</v>
      </c>
      <c r="O5550">
        <v>2</v>
      </c>
      <c r="P5550">
        <v>2.8</v>
      </c>
      <c r="Q5550" t="str">
        <v>Average</v>
      </c>
      <c r="R5550">
        <v>19</v>
      </c>
    </row>
    <row r="5551" spans="1:18" x14ac:dyDescent="0.3">
      <c r="A5551">
        <v>307114</v>
      </c>
      <c r="B5551">
        <v>1</v>
      </c>
      <c r="C5551" t="str">
        <f>_xlfn.XLOOKUP(B5551,'Country Master'!A:A,'Country Master'!B:B,"Not Found")</f>
        <v>India</v>
      </c>
      <c r="D5551" t="s">
        <v>3694</v>
      </c>
      <c r="E5551" t="s">
        <v>6194</v>
      </c>
      <c r="F5551" t="s">
        <v>6137</v>
      </c>
      <c r="G5551" t="s">
        <v>6136</v>
      </c>
      <c r="H5551">
        <v>77.213341670000005</v>
      </c>
      <c r="I5551">
        <v>28.641069439999999</v>
      </c>
      <c r="J5551" t="s">
        <v>6193</v>
      </c>
      <c r="K5551" cm="1">
        <f t="array" ref="K5551:R5551">_xlfn.XLOOKUP(A5551,KPIs!$A$2:$A$9552,KPIs!$B$2:$I$9552,"Not Found")</f>
        <v>550</v>
      </c>
      <c r="L5551" t="str">
        <v>Indian Rupees(Rs.)</v>
      </c>
      <c r="M5551" t="str">
        <v>No</v>
      </c>
      <c r="N5551" t="str">
        <v>No</v>
      </c>
      <c r="O5551">
        <v>2</v>
      </c>
      <c r="P5551">
        <v>3.2</v>
      </c>
      <c r="Q5551" t="str">
        <v>Average</v>
      </c>
      <c r="R5551">
        <v>18</v>
      </c>
    </row>
    <row r="5552" spans="1:18" x14ac:dyDescent="0.3">
      <c r="A5552">
        <v>18408059</v>
      </c>
      <c r="B5552">
        <v>1</v>
      </c>
      <c r="C5552" t="str">
        <f>_xlfn.XLOOKUP(B5552,'Country Master'!A:A,'Country Master'!B:B,"Not Found")</f>
        <v>India</v>
      </c>
      <c r="D5552" t="s">
        <v>3694</v>
      </c>
      <c r="E5552" t="s">
        <v>6192</v>
      </c>
      <c r="F5552" t="s">
        <v>6137</v>
      </c>
      <c r="G5552" t="s">
        <v>6136</v>
      </c>
      <c r="H5552">
        <v>77.213506289999998</v>
      </c>
      <c r="I5552">
        <v>28.641026190000002</v>
      </c>
      <c r="J5552" t="s">
        <v>6191</v>
      </c>
      <c r="K5552" cm="1">
        <f t="array" ref="K5552:R5552">_xlfn.XLOOKUP(A5552,KPIs!$A$2:$A$9552,KPIs!$B$2:$I$9552,"Not Found")</f>
        <v>600</v>
      </c>
      <c r="L5552" t="str">
        <v>Indian Rupees(Rs.)</v>
      </c>
      <c r="M5552" t="str">
        <v>No</v>
      </c>
      <c r="N5552" t="str">
        <v>Yes</v>
      </c>
      <c r="O5552">
        <v>2</v>
      </c>
      <c r="P5552">
        <v>3</v>
      </c>
      <c r="Q5552" t="str">
        <v>Average</v>
      </c>
      <c r="R5552">
        <v>5</v>
      </c>
    </row>
    <row r="5553" spans="1:18" x14ac:dyDescent="0.3">
      <c r="A5553">
        <v>308614</v>
      </c>
      <c r="B5553">
        <v>1</v>
      </c>
      <c r="C5553" t="str">
        <f>_xlfn.XLOOKUP(B5553,'Country Master'!A:A,'Country Master'!B:B,"Not Found")</f>
        <v>India</v>
      </c>
      <c r="D5553" t="s">
        <v>3694</v>
      </c>
      <c r="E5553" t="s">
        <v>6190</v>
      </c>
      <c r="F5553" t="s">
        <v>6137</v>
      </c>
      <c r="G5553" t="s">
        <v>6136</v>
      </c>
      <c r="H5553">
        <v>77.214063519999996</v>
      </c>
      <c r="I5553">
        <v>28.64601747</v>
      </c>
      <c r="J5553" t="s">
        <v>2453</v>
      </c>
      <c r="K5553" cm="1">
        <f t="array" ref="K5553:R5553">_xlfn.XLOOKUP(A5553,KPIs!$A$2:$A$9552,KPIs!$B$2:$I$9552,"Not Found")</f>
        <v>500</v>
      </c>
      <c r="L5553" t="str">
        <v>Indian Rupees(Rs.)</v>
      </c>
      <c r="M5553" t="str">
        <v>No</v>
      </c>
      <c r="N5553" t="str">
        <v>No</v>
      </c>
      <c r="O5553">
        <v>2</v>
      </c>
      <c r="P5553">
        <v>2.9</v>
      </c>
      <c r="Q5553" t="str">
        <v>Average</v>
      </c>
      <c r="R5553">
        <v>11</v>
      </c>
    </row>
    <row r="5554" spans="1:18" x14ac:dyDescent="0.3">
      <c r="A5554">
        <v>304217</v>
      </c>
      <c r="B5554">
        <v>1</v>
      </c>
      <c r="C5554" t="str">
        <f>_xlfn.XLOOKUP(B5554,'Country Master'!A:A,'Country Master'!B:B,"Not Found")</f>
        <v>India</v>
      </c>
      <c r="D5554" t="s">
        <v>3694</v>
      </c>
      <c r="E5554" t="s">
        <v>6189</v>
      </c>
      <c r="F5554" t="s">
        <v>6137</v>
      </c>
      <c r="G5554" t="s">
        <v>6136</v>
      </c>
      <c r="H5554">
        <v>77.214199640000004</v>
      </c>
      <c r="I5554">
        <v>28.64588388</v>
      </c>
      <c r="J5554" t="s">
        <v>3409</v>
      </c>
      <c r="K5554" cm="1">
        <f t="array" ref="K5554:R5554">_xlfn.XLOOKUP(A5554,KPIs!$A$2:$A$9552,KPIs!$B$2:$I$9552,"Not Found")</f>
        <v>300</v>
      </c>
      <c r="L5554" t="str">
        <v>Indian Rupees(Rs.)</v>
      </c>
      <c r="M5554" t="str">
        <v>No</v>
      </c>
      <c r="N5554" t="str">
        <v>No</v>
      </c>
      <c r="O5554">
        <v>1</v>
      </c>
      <c r="P5554">
        <v>2.9</v>
      </c>
      <c r="Q5554" t="str">
        <v>Average</v>
      </c>
      <c r="R5554">
        <v>7</v>
      </c>
    </row>
    <row r="5555" spans="1:18" x14ac:dyDescent="0.3">
      <c r="A5555">
        <v>302724</v>
      </c>
      <c r="B5555">
        <v>1</v>
      </c>
      <c r="C5555" t="str">
        <f>_xlfn.XLOOKUP(B5555,'Country Master'!A:A,'Country Master'!B:B,"Not Found")</f>
        <v>India</v>
      </c>
      <c r="D5555" t="s">
        <v>3694</v>
      </c>
      <c r="E5555" t="s">
        <v>6188</v>
      </c>
      <c r="F5555" t="s">
        <v>6137</v>
      </c>
      <c r="G5555" t="s">
        <v>6136</v>
      </c>
      <c r="H5555">
        <v>77.217118549999995</v>
      </c>
      <c r="I5555">
        <v>28.641722099999999</v>
      </c>
      <c r="J5555" t="s">
        <v>1969</v>
      </c>
      <c r="K5555" cm="1">
        <f t="array" ref="K5555:R5555">_xlfn.XLOOKUP(A5555,KPIs!$A$2:$A$9552,KPIs!$B$2:$I$9552,"Not Found")</f>
        <v>850</v>
      </c>
      <c r="L5555" t="str">
        <v>Indian Rupees(Rs.)</v>
      </c>
      <c r="M5555" t="str">
        <v>Yes</v>
      </c>
      <c r="N5555" t="str">
        <v>No</v>
      </c>
      <c r="O5555">
        <v>2</v>
      </c>
      <c r="P5555">
        <v>2.9</v>
      </c>
      <c r="Q5555" t="str">
        <v>Average</v>
      </c>
      <c r="R5555">
        <v>8</v>
      </c>
    </row>
    <row r="5556" spans="1:18" x14ac:dyDescent="0.3">
      <c r="A5556">
        <v>5799</v>
      </c>
      <c r="B5556">
        <v>1</v>
      </c>
      <c r="C5556" t="str">
        <f>_xlfn.XLOOKUP(B5556,'Country Master'!A:A,'Country Master'!B:B,"Not Found")</f>
        <v>India</v>
      </c>
      <c r="D5556" t="s">
        <v>3694</v>
      </c>
      <c r="E5556" t="s">
        <v>6187</v>
      </c>
      <c r="F5556" t="s">
        <v>6137</v>
      </c>
      <c r="G5556" t="s">
        <v>6136</v>
      </c>
      <c r="H5556">
        <v>77.211335379999994</v>
      </c>
      <c r="I5556">
        <v>28.646656839999999</v>
      </c>
      <c r="J5556" t="s">
        <v>1910</v>
      </c>
      <c r="K5556" cm="1">
        <f t="array" ref="K5556:R5556">_xlfn.XLOOKUP(A5556,KPIs!$A$2:$A$9552,KPIs!$B$2:$I$9552,"Not Found")</f>
        <v>250</v>
      </c>
      <c r="L5556" t="str">
        <v>Indian Rupees(Rs.)</v>
      </c>
      <c r="M5556" t="str">
        <v>No</v>
      </c>
      <c r="N5556" t="str">
        <v>No</v>
      </c>
      <c r="O5556">
        <v>1</v>
      </c>
      <c r="P5556">
        <v>2.9</v>
      </c>
      <c r="Q5556" t="str">
        <v>Average</v>
      </c>
      <c r="R5556">
        <v>4</v>
      </c>
    </row>
    <row r="5557" spans="1:18" x14ac:dyDescent="0.3">
      <c r="A5557">
        <v>3117</v>
      </c>
      <c r="B5557">
        <v>1</v>
      </c>
      <c r="C5557" t="str">
        <f>_xlfn.XLOOKUP(B5557,'Country Master'!A:A,'Country Master'!B:B,"Not Found")</f>
        <v>India</v>
      </c>
      <c r="D5557" t="s">
        <v>3694</v>
      </c>
      <c r="E5557" t="s">
        <v>6186</v>
      </c>
      <c r="F5557" t="s">
        <v>6137</v>
      </c>
      <c r="G5557" t="s">
        <v>6136</v>
      </c>
      <c r="H5557">
        <v>77.210480000000004</v>
      </c>
      <c r="I5557">
        <v>28.641880100000002</v>
      </c>
      <c r="J5557" t="s">
        <v>2097</v>
      </c>
      <c r="K5557" cm="1">
        <f t="array" ref="K5557:R5557">_xlfn.XLOOKUP(A5557,KPIs!$A$2:$A$9552,KPIs!$B$2:$I$9552,"Not Found")</f>
        <v>800</v>
      </c>
      <c r="L5557" t="str">
        <v>Indian Rupees(Rs.)</v>
      </c>
      <c r="M5557" t="str">
        <v>Yes</v>
      </c>
      <c r="N5557" t="str">
        <v>No</v>
      </c>
      <c r="O5557">
        <v>2</v>
      </c>
      <c r="P5557">
        <v>2.8</v>
      </c>
      <c r="Q5557" t="str">
        <v>Average</v>
      </c>
      <c r="R5557">
        <v>17</v>
      </c>
    </row>
    <row r="5558" spans="1:18" x14ac:dyDescent="0.3">
      <c r="A5558">
        <v>300639</v>
      </c>
      <c r="B5558">
        <v>1</v>
      </c>
      <c r="C5558" t="str">
        <f>_xlfn.XLOOKUP(B5558,'Country Master'!A:A,'Country Master'!B:B,"Not Found")</f>
        <v>India</v>
      </c>
      <c r="D5558" t="s">
        <v>3694</v>
      </c>
      <c r="E5558" t="s">
        <v>6185</v>
      </c>
      <c r="F5558" t="s">
        <v>6137</v>
      </c>
      <c r="G5558" t="s">
        <v>6136</v>
      </c>
      <c r="H5558">
        <v>77.21650167</v>
      </c>
      <c r="I5558">
        <v>28.645379999999999</v>
      </c>
      <c r="J5558" t="s">
        <v>1904</v>
      </c>
      <c r="K5558" cm="1">
        <f t="array" ref="K5558:R5558">_xlfn.XLOOKUP(A5558,KPIs!$A$2:$A$9552,KPIs!$B$2:$I$9552,"Not Found")</f>
        <v>200</v>
      </c>
      <c r="L5558" t="str">
        <v>Indian Rupees(Rs.)</v>
      </c>
      <c r="M5558" t="str">
        <v>No</v>
      </c>
      <c r="N5558" t="str">
        <v>No</v>
      </c>
      <c r="O5558">
        <v>1</v>
      </c>
      <c r="P5558">
        <v>3</v>
      </c>
      <c r="Q5558" t="str">
        <v>Average</v>
      </c>
      <c r="R5558">
        <v>8</v>
      </c>
    </row>
    <row r="5559" spans="1:18" x14ac:dyDescent="0.3">
      <c r="A5559">
        <v>18384879</v>
      </c>
      <c r="B5559">
        <v>1</v>
      </c>
      <c r="C5559" t="str">
        <f>_xlfn.XLOOKUP(B5559,'Country Master'!A:A,'Country Master'!B:B,"Not Found")</f>
        <v>India</v>
      </c>
      <c r="D5559" t="s">
        <v>3694</v>
      </c>
      <c r="E5559" t="s">
        <v>6184</v>
      </c>
      <c r="F5559" t="s">
        <v>6137</v>
      </c>
      <c r="G5559" t="s">
        <v>6136</v>
      </c>
      <c r="H5559">
        <v>77.209439149999994</v>
      </c>
      <c r="I5559">
        <v>28.624866090000001</v>
      </c>
      <c r="J5559" t="s">
        <v>2400</v>
      </c>
      <c r="K5559" cm="1">
        <f t="array" ref="K5559:R5559">_xlfn.XLOOKUP(A5559,KPIs!$A$2:$A$9552,KPIs!$B$2:$I$9552,"Not Found")</f>
        <v>200</v>
      </c>
      <c r="L5559" t="str">
        <v>Indian Rupees(Rs.)</v>
      </c>
      <c r="M5559" t="str">
        <v>No</v>
      </c>
      <c r="N5559" t="str">
        <v>No</v>
      </c>
      <c r="O5559">
        <v>1</v>
      </c>
      <c r="P5559">
        <v>3</v>
      </c>
      <c r="Q5559" t="str">
        <v>Average</v>
      </c>
      <c r="R5559">
        <v>6</v>
      </c>
    </row>
    <row r="5560" spans="1:18" x14ac:dyDescent="0.3">
      <c r="A5560">
        <v>18481280</v>
      </c>
      <c r="B5560">
        <v>1</v>
      </c>
      <c r="C5560" t="str">
        <f>_xlfn.XLOOKUP(B5560,'Country Master'!A:A,'Country Master'!B:B,"Not Found")</f>
        <v>India</v>
      </c>
      <c r="D5560" t="s">
        <v>3694</v>
      </c>
      <c r="E5560" t="s">
        <v>6183</v>
      </c>
      <c r="F5560" t="s">
        <v>6137</v>
      </c>
      <c r="G5560" t="s">
        <v>6136</v>
      </c>
      <c r="H5560">
        <v>0</v>
      </c>
      <c r="I5560">
        <v>0</v>
      </c>
      <c r="J5560" t="s">
        <v>233</v>
      </c>
      <c r="K5560" cm="1">
        <f t="array" ref="K5560:R5560">_xlfn.XLOOKUP(A5560,KPIs!$A$2:$A$9552,KPIs!$B$2:$I$9552,"Not Found")</f>
        <v>250</v>
      </c>
      <c r="L5560" t="str">
        <v>Indian Rupees(Rs.)</v>
      </c>
      <c r="M5560" t="str">
        <v>No</v>
      </c>
      <c r="N5560" t="str">
        <v>No</v>
      </c>
      <c r="O5560">
        <v>1</v>
      </c>
      <c r="P5560">
        <v>3</v>
      </c>
      <c r="Q5560" t="str">
        <v>Average</v>
      </c>
      <c r="R5560">
        <v>4</v>
      </c>
    </row>
    <row r="5561" spans="1:18" x14ac:dyDescent="0.3">
      <c r="A5561">
        <v>300635</v>
      </c>
      <c r="B5561">
        <v>1</v>
      </c>
      <c r="C5561" t="str">
        <f>_xlfn.XLOOKUP(B5561,'Country Master'!A:A,'Country Master'!B:B,"Not Found")</f>
        <v>India</v>
      </c>
      <c r="D5561" t="s">
        <v>3694</v>
      </c>
      <c r="E5561" t="s">
        <v>6182</v>
      </c>
      <c r="F5561" t="s">
        <v>6137</v>
      </c>
      <c r="G5561" t="s">
        <v>6136</v>
      </c>
      <c r="H5561">
        <v>77.211594539999993</v>
      </c>
      <c r="I5561">
        <v>28.647541610000001</v>
      </c>
      <c r="J5561" t="s">
        <v>2539</v>
      </c>
      <c r="K5561" cm="1">
        <f t="array" ref="K5561:R5561">_xlfn.XLOOKUP(A5561,KPIs!$A$2:$A$9552,KPIs!$B$2:$I$9552,"Not Found")</f>
        <v>200</v>
      </c>
      <c r="L5561" t="str">
        <v>Indian Rupees(Rs.)</v>
      </c>
      <c r="M5561" t="str">
        <v>No</v>
      </c>
      <c r="N5561" t="str">
        <v>No</v>
      </c>
      <c r="O5561">
        <v>1</v>
      </c>
      <c r="P5561">
        <v>3</v>
      </c>
      <c r="Q5561" t="str">
        <v>Average</v>
      </c>
      <c r="R5561">
        <v>9</v>
      </c>
    </row>
    <row r="5562" spans="1:18" x14ac:dyDescent="0.3">
      <c r="A5562">
        <v>302159</v>
      </c>
      <c r="B5562">
        <v>1</v>
      </c>
      <c r="C5562" t="str">
        <f>_xlfn.XLOOKUP(B5562,'Country Master'!A:A,'Country Master'!B:B,"Not Found")</f>
        <v>India</v>
      </c>
      <c r="D5562" t="s">
        <v>3694</v>
      </c>
      <c r="E5562" t="s">
        <v>6181</v>
      </c>
      <c r="F5562" t="s">
        <v>6137</v>
      </c>
      <c r="G5562" t="s">
        <v>6136</v>
      </c>
      <c r="H5562">
        <v>77.211279200000007</v>
      </c>
      <c r="I5562">
        <v>28.640747399999999</v>
      </c>
      <c r="J5562" t="s">
        <v>2403</v>
      </c>
      <c r="K5562" cm="1">
        <f t="array" ref="K5562:R5562">_xlfn.XLOOKUP(A5562,KPIs!$A$2:$A$9552,KPIs!$B$2:$I$9552,"Not Found")</f>
        <v>400</v>
      </c>
      <c r="L5562" t="str">
        <v>Indian Rupees(Rs.)</v>
      </c>
      <c r="M5562" t="str">
        <v>No</v>
      </c>
      <c r="N5562" t="str">
        <v>No</v>
      </c>
      <c r="O5562">
        <v>1</v>
      </c>
      <c r="P5562">
        <v>3.2</v>
      </c>
      <c r="Q5562" t="str">
        <v>Average</v>
      </c>
      <c r="R5562">
        <v>18</v>
      </c>
    </row>
    <row r="5563" spans="1:18" x14ac:dyDescent="0.3">
      <c r="A5563">
        <v>18204494</v>
      </c>
      <c r="B5563">
        <v>1</v>
      </c>
      <c r="C5563" t="str">
        <f>_xlfn.XLOOKUP(B5563,'Country Master'!A:A,'Country Master'!B:B,"Not Found")</f>
        <v>India</v>
      </c>
      <c r="D5563" t="s">
        <v>3694</v>
      </c>
      <c r="E5563" t="s">
        <v>6180</v>
      </c>
      <c r="F5563" t="s">
        <v>6137</v>
      </c>
      <c r="G5563" t="s">
        <v>6136</v>
      </c>
      <c r="H5563">
        <v>77.212264759999996</v>
      </c>
      <c r="I5563">
        <v>28.645339830000001</v>
      </c>
      <c r="J5563" t="s">
        <v>2097</v>
      </c>
      <c r="K5563" cm="1">
        <f t="array" ref="K5563:R5563">_xlfn.XLOOKUP(A5563,KPIs!$A$2:$A$9552,KPIs!$B$2:$I$9552,"Not Found")</f>
        <v>900</v>
      </c>
      <c r="L5563" t="str">
        <v>Indian Rupees(Rs.)</v>
      </c>
      <c r="M5563" t="str">
        <v>Yes</v>
      </c>
      <c r="N5563" t="str">
        <v>No</v>
      </c>
      <c r="O5563">
        <v>2</v>
      </c>
      <c r="P5563">
        <v>3</v>
      </c>
      <c r="Q5563" t="str">
        <v>Average</v>
      </c>
      <c r="R5563">
        <v>10</v>
      </c>
    </row>
    <row r="5564" spans="1:18" x14ac:dyDescent="0.3">
      <c r="A5564">
        <v>305135</v>
      </c>
      <c r="B5564">
        <v>1</v>
      </c>
      <c r="C5564" t="str">
        <f>_xlfn.XLOOKUP(B5564,'Country Master'!A:A,'Country Master'!B:B,"Not Found")</f>
        <v>India</v>
      </c>
      <c r="D5564" t="s">
        <v>3694</v>
      </c>
      <c r="E5564" t="s">
        <v>6179</v>
      </c>
      <c r="F5564" t="s">
        <v>6137</v>
      </c>
      <c r="G5564" t="s">
        <v>6136</v>
      </c>
      <c r="H5564">
        <v>77.210777809999996</v>
      </c>
      <c r="I5564">
        <v>28.644237310000001</v>
      </c>
      <c r="J5564" t="s">
        <v>2036</v>
      </c>
      <c r="K5564" cm="1">
        <f t="array" ref="K5564:R5564">_xlfn.XLOOKUP(A5564,KPIs!$A$2:$A$9552,KPIs!$B$2:$I$9552,"Not Found")</f>
        <v>1000</v>
      </c>
      <c r="L5564" t="str">
        <v>Indian Rupees(Rs.)</v>
      </c>
      <c r="M5564" t="str">
        <v>Yes</v>
      </c>
      <c r="N5564" t="str">
        <v>No</v>
      </c>
      <c r="O5564">
        <v>3</v>
      </c>
      <c r="P5564">
        <v>3.1</v>
      </c>
      <c r="Q5564" t="str">
        <v>Average</v>
      </c>
      <c r="R5564">
        <v>17</v>
      </c>
    </row>
    <row r="5565" spans="1:18" x14ac:dyDescent="0.3">
      <c r="A5565">
        <v>302155</v>
      </c>
      <c r="B5565">
        <v>1</v>
      </c>
      <c r="C5565" t="str">
        <f>_xlfn.XLOOKUP(B5565,'Country Master'!A:A,'Country Master'!B:B,"Not Found")</f>
        <v>India</v>
      </c>
      <c r="D5565" t="s">
        <v>3694</v>
      </c>
      <c r="E5565" t="s">
        <v>6178</v>
      </c>
      <c r="F5565" t="s">
        <v>6137</v>
      </c>
      <c r="G5565" t="s">
        <v>6136</v>
      </c>
      <c r="H5565">
        <v>77.211241670000007</v>
      </c>
      <c r="I5565">
        <v>28.640825</v>
      </c>
      <c r="J5565" t="s">
        <v>2403</v>
      </c>
      <c r="K5565" cm="1">
        <f t="array" ref="K5565:R5565">_xlfn.XLOOKUP(A5565,KPIs!$A$2:$A$9552,KPIs!$B$2:$I$9552,"Not Found")</f>
        <v>300</v>
      </c>
      <c r="L5565" t="str">
        <v>Indian Rupees(Rs.)</v>
      </c>
      <c r="M5565" t="str">
        <v>No</v>
      </c>
      <c r="N5565" t="str">
        <v>No</v>
      </c>
      <c r="O5565">
        <v>1</v>
      </c>
      <c r="P5565">
        <v>3.1</v>
      </c>
      <c r="Q5565" t="str">
        <v>Average</v>
      </c>
      <c r="R5565">
        <v>28</v>
      </c>
    </row>
    <row r="5566" spans="1:18" x14ac:dyDescent="0.3">
      <c r="A5566">
        <v>3119</v>
      </c>
      <c r="B5566">
        <v>1</v>
      </c>
      <c r="C5566" t="str">
        <f>_xlfn.XLOOKUP(B5566,'Country Master'!A:A,'Country Master'!B:B,"Not Found")</f>
        <v>India</v>
      </c>
      <c r="D5566" t="s">
        <v>3694</v>
      </c>
      <c r="E5566" t="s">
        <v>6177</v>
      </c>
      <c r="F5566" t="s">
        <v>6137</v>
      </c>
      <c r="G5566" t="s">
        <v>6136</v>
      </c>
      <c r="H5566">
        <v>77.210380900000004</v>
      </c>
      <c r="I5566">
        <v>28.641020000000001</v>
      </c>
      <c r="J5566" t="s">
        <v>2192</v>
      </c>
      <c r="K5566" cm="1">
        <f t="array" ref="K5566:R5566">_xlfn.XLOOKUP(A5566,KPIs!$A$2:$A$9552,KPIs!$B$2:$I$9552,"Not Found")</f>
        <v>800</v>
      </c>
      <c r="L5566" t="str">
        <v>Indian Rupees(Rs.)</v>
      </c>
      <c r="M5566" t="str">
        <v>Yes</v>
      </c>
      <c r="N5566" t="str">
        <v>No</v>
      </c>
      <c r="O5566">
        <v>2</v>
      </c>
      <c r="P5566">
        <v>2.9</v>
      </c>
      <c r="Q5566" t="str">
        <v>Average</v>
      </c>
      <c r="R5566">
        <v>32</v>
      </c>
    </row>
    <row r="5567" spans="1:18" x14ac:dyDescent="0.3">
      <c r="A5567">
        <v>3254</v>
      </c>
      <c r="B5567">
        <v>1</v>
      </c>
      <c r="C5567" t="str">
        <f>_xlfn.XLOOKUP(B5567,'Country Master'!A:A,'Country Master'!B:B,"Not Found")</f>
        <v>India</v>
      </c>
      <c r="D5567" t="s">
        <v>3694</v>
      </c>
      <c r="E5567" t="s">
        <v>6176</v>
      </c>
      <c r="F5567" t="s">
        <v>6137</v>
      </c>
      <c r="G5567" t="s">
        <v>6136</v>
      </c>
      <c r="H5567">
        <v>77.21045556</v>
      </c>
      <c r="I5567">
        <v>28.640622220000001</v>
      </c>
      <c r="J5567" t="s">
        <v>6175</v>
      </c>
      <c r="K5567" cm="1">
        <f t="array" ref="K5567:R5567">_xlfn.XLOOKUP(A5567,KPIs!$A$2:$A$9552,KPIs!$B$2:$I$9552,"Not Found")</f>
        <v>700</v>
      </c>
      <c r="L5567" t="str">
        <v>Indian Rupees(Rs.)</v>
      </c>
      <c r="M5567" t="str">
        <v>No</v>
      </c>
      <c r="N5567" t="str">
        <v>No</v>
      </c>
      <c r="O5567">
        <v>2</v>
      </c>
      <c r="P5567">
        <v>3</v>
      </c>
      <c r="Q5567" t="str">
        <v>Average</v>
      </c>
      <c r="R5567">
        <v>22</v>
      </c>
    </row>
    <row r="5568" spans="1:18" x14ac:dyDescent="0.3">
      <c r="A5568">
        <v>302272</v>
      </c>
      <c r="B5568">
        <v>1</v>
      </c>
      <c r="C5568" t="str">
        <f>_xlfn.XLOOKUP(B5568,'Country Master'!A:A,'Country Master'!B:B,"Not Found")</f>
        <v>India</v>
      </c>
      <c r="D5568" t="s">
        <v>3694</v>
      </c>
      <c r="E5568" t="s">
        <v>6174</v>
      </c>
      <c r="F5568" t="s">
        <v>6137</v>
      </c>
      <c r="G5568" t="s">
        <v>6136</v>
      </c>
      <c r="H5568">
        <v>77.217968330000005</v>
      </c>
      <c r="I5568">
        <v>28.645746670000001</v>
      </c>
      <c r="J5568" t="s">
        <v>1904</v>
      </c>
      <c r="K5568" cm="1">
        <f t="array" ref="K5568:R5568">_xlfn.XLOOKUP(A5568,KPIs!$A$2:$A$9552,KPIs!$B$2:$I$9552,"Not Found")</f>
        <v>800</v>
      </c>
      <c r="L5568" t="str">
        <v>Indian Rupees(Rs.)</v>
      </c>
      <c r="M5568" t="str">
        <v>No</v>
      </c>
      <c r="N5568" t="str">
        <v>No</v>
      </c>
      <c r="O5568">
        <v>2</v>
      </c>
      <c r="P5568">
        <v>2.8</v>
      </c>
      <c r="Q5568" t="str">
        <v>Average</v>
      </c>
      <c r="R5568">
        <v>18</v>
      </c>
    </row>
    <row r="5569" spans="1:18" x14ac:dyDescent="0.3">
      <c r="A5569">
        <v>300616</v>
      </c>
      <c r="B5569">
        <v>1</v>
      </c>
      <c r="C5569" t="str">
        <f>_xlfn.XLOOKUP(B5569,'Country Master'!A:A,'Country Master'!B:B,"Not Found")</f>
        <v>India</v>
      </c>
      <c r="D5569" t="s">
        <v>3694</v>
      </c>
      <c r="E5569" t="s">
        <v>6173</v>
      </c>
      <c r="F5569" t="s">
        <v>6137</v>
      </c>
      <c r="G5569" t="s">
        <v>6136</v>
      </c>
      <c r="H5569">
        <v>77.209786109999996</v>
      </c>
      <c r="I5569">
        <v>28.64710556</v>
      </c>
      <c r="J5569" t="s">
        <v>6172</v>
      </c>
      <c r="K5569" cm="1">
        <f t="array" ref="K5569:R5569">_xlfn.XLOOKUP(A5569,KPIs!$A$2:$A$9552,KPIs!$B$2:$I$9552,"Not Found")</f>
        <v>200</v>
      </c>
      <c r="L5569" t="str">
        <v>Indian Rupees(Rs.)</v>
      </c>
      <c r="M5569" t="str">
        <v>No</v>
      </c>
      <c r="N5569" t="str">
        <v>No</v>
      </c>
      <c r="O5569">
        <v>1</v>
      </c>
      <c r="P5569">
        <v>2.9</v>
      </c>
      <c r="Q5569" t="str">
        <v>Average</v>
      </c>
      <c r="R5569">
        <v>4</v>
      </c>
    </row>
    <row r="5570" spans="1:18" x14ac:dyDescent="0.3">
      <c r="A5570">
        <v>5796</v>
      </c>
      <c r="B5570">
        <v>1</v>
      </c>
      <c r="C5570" t="str">
        <f>_xlfn.XLOOKUP(B5570,'Country Master'!A:A,'Country Master'!B:B,"Not Found")</f>
        <v>India</v>
      </c>
      <c r="D5570" t="s">
        <v>3694</v>
      </c>
      <c r="E5570" t="s">
        <v>6171</v>
      </c>
      <c r="F5570" t="s">
        <v>6137</v>
      </c>
      <c r="G5570" t="s">
        <v>6136</v>
      </c>
      <c r="H5570">
        <v>77.210785200000004</v>
      </c>
      <c r="I5570">
        <v>28.640744999999999</v>
      </c>
      <c r="J5570" t="s">
        <v>5706</v>
      </c>
      <c r="K5570" cm="1">
        <f t="array" ref="K5570:R5570">_xlfn.XLOOKUP(A5570,KPIs!$A$2:$A$9552,KPIs!$B$2:$I$9552,"Not Found")</f>
        <v>700</v>
      </c>
      <c r="L5570" t="str">
        <v>Indian Rupees(Rs.)</v>
      </c>
      <c r="M5570" t="str">
        <v>No</v>
      </c>
      <c r="N5570" t="str">
        <v>No</v>
      </c>
      <c r="O5570">
        <v>2</v>
      </c>
      <c r="P5570">
        <v>3.2</v>
      </c>
      <c r="Q5570" t="str">
        <v>Average</v>
      </c>
      <c r="R5570">
        <v>679</v>
      </c>
    </row>
    <row r="5571" spans="1:18" x14ac:dyDescent="0.3">
      <c r="A5571">
        <v>310595</v>
      </c>
      <c r="B5571">
        <v>1</v>
      </c>
      <c r="C5571" t="str">
        <f>_xlfn.XLOOKUP(B5571,'Country Master'!A:A,'Country Master'!B:B,"Not Found")</f>
        <v>India</v>
      </c>
      <c r="D5571" t="s">
        <v>3694</v>
      </c>
      <c r="E5571" t="s">
        <v>6170</v>
      </c>
      <c r="F5571" t="s">
        <v>6137</v>
      </c>
      <c r="G5571" t="s">
        <v>6136</v>
      </c>
      <c r="H5571">
        <v>77.209482600000001</v>
      </c>
      <c r="I5571">
        <v>28.638784000000001</v>
      </c>
      <c r="J5571" t="s">
        <v>2210</v>
      </c>
      <c r="K5571" cm="1">
        <f t="array" ref="K5571:R5571">_xlfn.XLOOKUP(A5571,KPIs!$A$2:$A$9552,KPIs!$B$2:$I$9552,"Not Found")</f>
        <v>1000</v>
      </c>
      <c r="L5571" t="str">
        <v>Indian Rupees(Rs.)</v>
      </c>
      <c r="M5571" t="str">
        <v>Yes</v>
      </c>
      <c r="N5571" t="str">
        <v>No</v>
      </c>
      <c r="O5571">
        <v>3</v>
      </c>
      <c r="P5571">
        <v>2.7</v>
      </c>
      <c r="Q5571" t="str">
        <v>Average</v>
      </c>
      <c r="R5571">
        <v>19</v>
      </c>
    </row>
    <row r="5572" spans="1:18" x14ac:dyDescent="0.3">
      <c r="A5572">
        <v>303788</v>
      </c>
      <c r="B5572">
        <v>1</v>
      </c>
      <c r="C5572" t="str">
        <f>_xlfn.XLOOKUP(B5572,'Country Master'!A:A,'Country Master'!B:B,"Not Found")</f>
        <v>India</v>
      </c>
      <c r="D5572" t="s">
        <v>3694</v>
      </c>
      <c r="E5572" t="s">
        <v>6169</v>
      </c>
      <c r="F5572" t="s">
        <v>6137</v>
      </c>
      <c r="G5572" t="s">
        <v>6136</v>
      </c>
      <c r="H5572">
        <v>77.212267400000002</v>
      </c>
      <c r="I5572">
        <v>28.6408418</v>
      </c>
      <c r="J5572" t="s">
        <v>6168</v>
      </c>
      <c r="K5572" cm="1">
        <f t="array" ref="K5572:R5572">_xlfn.XLOOKUP(A5572,KPIs!$A$2:$A$9552,KPIs!$B$2:$I$9552,"Not Found")</f>
        <v>600</v>
      </c>
      <c r="L5572" t="str">
        <v>Indian Rupees(Rs.)</v>
      </c>
      <c r="M5572" t="str">
        <v>No</v>
      </c>
      <c r="N5572" t="str">
        <v>No</v>
      </c>
      <c r="O5572">
        <v>2</v>
      </c>
      <c r="P5572">
        <v>3.2</v>
      </c>
      <c r="Q5572" t="str">
        <v>Average</v>
      </c>
      <c r="R5572">
        <v>22</v>
      </c>
    </row>
    <row r="5573" spans="1:18" x14ac:dyDescent="0.3">
      <c r="A5573">
        <v>305490</v>
      </c>
      <c r="B5573">
        <v>1</v>
      </c>
      <c r="C5573" t="str">
        <f>_xlfn.XLOOKUP(B5573,'Country Master'!A:A,'Country Master'!B:B,"Not Found")</f>
        <v>India</v>
      </c>
      <c r="D5573" t="s">
        <v>3694</v>
      </c>
      <c r="E5573" t="s">
        <v>6167</v>
      </c>
      <c r="F5573" t="s">
        <v>6137</v>
      </c>
      <c r="G5573" t="s">
        <v>6136</v>
      </c>
      <c r="H5573">
        <v>77.214233840000006</v>
      </c>
      <c r="I5573">
        <v>28.645222140000001</v>
      </c>
      <c r="J5573" t="s">
        <v>1904</v>
      </c>
      <c r="K5573" cm="1">
        <f t="array" ref="K5573:R5573">_xlfn.XLOOKUP(A5573,KPIs!$A$2:$A$9552,KPIs!$B$2:$I$9552,"Not Found")</f>
        <v>500</v>
      </c>
      <c r="L5573" t="str">
        <v>Indian Rupees(Rs.)</v>
      </c>
      <c r="M5573" t="str">
        <v>No</v>
      </c>
      <c r="N5573" t="str">
        <v>No</v>
      </c>
      <c r="O5573">
        <v>2</v>
      </c>
      <c r="P5573">
        <v>3</v>
      </c>
      <c r="Q5573" t="str">
        <v>Average</v>
      </c>
      <c r="R5573">
        <v>5</v>
      </c>
    </row>
    <row r="5574" spans="1:18" x14ac:dyDescent="0.3">
      <c r="A5574">
        <v>300620</v>
      </c>
      <c r="B5574">
        <v>1</v>
      </c>
      <c r="C5574" t="str">
        <f>_xlfn.XLOOKUP(B5574,'Country Master'!A:A,'Country Master'!B:B,"Not Found")</f>
        <v>India</v>
      </c>
      <c r="D5574" t="s">
        <v>3694</v>
      </c>
      <c r="E5574" t="s">
        <v>6166</v>
      </c>
      <c r="F5574" t="s">
        <v>6137</v>
      </c>
      <c r="G5574" t="s">
        <v>6136</v>
      </c>
      <c r="H5574">
        <v>77.211113889999993</v>
      </c>
      <c r="I5574">
        <v>28.645711110000001</v>
      </c>
      <c r="J5574" t="s">
        <v>1904</v>
      </c>
      <c r="K5574" cm="1">
        <f t="array" ref="K5574:R5574">_xlfn.XLOOKUP(A5574,KPIs!$A$2:$A$9552,KPIs!$B$2:$I$9552,"Not Found")</f>
        <v>300</v>
      </c>
      <c r="L5574" t="str">
        <v>Indian Rupees(Rs.)</v>
      </c>
      <c r="M5574" t="str">
        <v>No</v>
      </c>
      <c r="N5574" t="str">
        <v>No</v>
      </c>
      <c r="O5574">
        <v>1</v>
      </c>
      <c r="P5574">
        <v>3.3</v>
      </c>
      <c r="Q5574" t="str">
        <v>Average</v>
      </c>
      <c r="R5574">
        <v>25</v>
      </c>
    </row>
    <row r="5575" spans="1:18" x14ac:dyDescent="0.3">
      <c r="A5575">
        <v>18218076</v>
      </c>
      <c r="B5575">
        <v>1</v>
      </c>
      <c r="C5575" t="str">
        <f>_xlfn.XLOOKUP(B5575,'Country Master'!A:A,'Country Master'!B:B,"Not Found")</f>
        <v>India</v>
      </c>
      <c r="D5575" t="s">
        <v>3694</v>
      </c>
      <c r="E5575" t="s">
        <v>6165</v>
      </c>
      <c r="F5575" t="s">
        <v>6137</v>
      </c>
      <c r="G5575" t="s">
        <v>6136</v>
      </c>
      <c r="H5575">
        <v>77.214267129999996</v>
      </c>
      <c r="I5575">
        <v>28.64784229</v>
      </c>
      <c r="J5575" t="s">
        <v>2517</v>
      </c>
      <c r="K5575" cm="1">
        <f t="array" ref="K5575:R5575">_xlfn.XLOOKUP(A5575,KPIs!$A$2:$A$9552,KPIs!$B$2:$I$9552,"Not Found")</f>
        <v>350</v>
      </c>
      <c r="L5575" t="str">
        <v>Indian Rupees(Rs.)</v>
      </c>
      <c r="M5575" t="str">
        <v>No</v>
      </c>
      <c r="N5575" t="str">
        <v>No</v>
      </c>
      <c r="O5575">
        <v>1</v>
      </c>
      <c r="P5575">
        <v>3.1</v>
      </c>
      <c r="Q5575" t="str">
        <v>Average</v>
      </c>
      <c r="R5575">
        <v>6</v>
      </c>
    </row>
    <row r="5576" spans="1:18" x14ac:dyDescent="0.3">
      <c r="A5576">
        <v>308682</v>
      </c>
      <c r="B5576">
        <v>1</v>
      </c>
      <c r="C5576" t="str">
        <f>_xlfn.XLOOKUP(B5576,'Country Master'!A:A,'Country Master'!B:B,"Not Found")</f>
        <v>India</v>
      </c>
      <c r="D5576" t="s">
        <v>3694</v>
      </c>
      <c r="E5576" t="s">
        <v>6164</v>
      </c>
      <c r="F5576" t="s">
        <v>6137</v>
      </c>
      <c r="G5576" t="s">
        <v>6136</v>
      </c>
      <c r="H5576">
        <v>77.215237650000006</v>
      </c>
      <c r="I5576">
        <v>28.644361480000001</v>
      </c>
      <c r="J5576" t="s">
        <v>2268</v>
      </c>
      <c r="K5576" cm="1">
        <f t="array" ref="K5576:R5576">_xlfn.XLOOKUP(A5576,KPIs!$A$2:$A$9552,KPIs!$B$2:$I$9552,"Not Found")</f>
        <v>800</v>
      </c>
      <c r="L5576" t="str">
        <v>Indian Rupees(Rs.)</v>
      </c>
      <c r="M5576" t="str">
        <v>No</v>
      </c>
      <c r="N5576" t="str">
        <v>Yes</v>
      </c>
      <c r="O5576">
        <v>2</v>
      </c>
      <c r="P5576">
        <v>2.8</v>
      </c>
      <c r="Q5576" t="str">
        <v>Average</v>
      </c>
      <c r="R5576">
        <v>26</v>
      </c>
    </row>
    <row r="5577" spans="1:18" x14ac:dyDescent="0.3">
      <c r="A5577">
        <v>18198465</v>
      </c>
      <c r="B5577">
        <v>1</v>
      </c>
      <c r="C5577" t="str">
        <f>_xlfn.XLOOKUP(B5577,'Country Master'!A:A,'Country Master'!B:B,"Not Found")</f>
        <v>India</v>
      </c>
      <c r="D5577" t="s">
        <v>3694</v>
      </c>
      <c r="E5577" t="s">
        <v>6163</v>
      </c>
      <c r="F5577" t="s">
        <v>6137</v>
      </c>
      <c r="G5577" t="s">
        <v>6136</v>
      </c>
      <c r="H5577">
        <v>77.21764829</v>
      </c>
      <c r="I5577">
        <v>28.645692629999999</v>
      </c>
      <c r="J5577" t="s">
        <v>5215</v>
      </c>
      <c r="K5577" cm="1">
        <f t="array" ref="K5577:R5577">_xlfn.XLOOKUP(A5577,KPIs!$A$2:$A$9552,KPIs!$B$2:$I$9552,"Not Found")</f>
        <v>1300</v>
      </c>
      <c r="L5577" t="str">
        <v>Indian Rupees(Rs.)</v>
      </c>
      <c r="M5577" t="str">
        <v>Yes</v>
      </c>
      <c r="N5577" t="str">
        <v>No</v>
      </c>
      <c r="O5577">
        <v>3</v>
      </c>
      <c r="P5577">
        <v>3.1</v>
      </c>
      <c r="Q5577" t="str">
        <v>Average</v>
      </c>
      <c r="R5577">
        <v>14</v>
      </c>
    </row>
    <row r="5578" spans="1:18" x14ac:dyDescent="0.3">
      <c r="A5578">
        <v>311879</v>
      </c>
      <c r="B5578">
        <v>1</v>
      </c>
      <c r="C5578" t="str">
        <f>_xlfn.XLOOKUP(B5578,'Country Master'!A:A,'Country Master'!B:B,"Not Found")</f>
        <v>India</v>
      </c>
      <c r="D5578" t="s">
        <v>3694</v>
      </c>
      <c r="E5578" t="s">
        <v>6162</v>
      </c>
      <c r="F5578" t="s">
        <v>6137</v>
      </c>
      <c r="G5578" t="s">
        <v>6136</v>
      </c>
      <c r="H5578">
        <v>77.210425799999996</v>
      </c>
      <c r="I5578">
        <v>28.642144200000001</v>
      </c>
      <c r="J5578" t="s">
        <v>1969</v>
      </c>
      <c r="K5578" cm="1">
        <f t="array" ref="K5578:R5578">_xlfn.XLOOKUP(A5578,KPIs!$A$2:$A$9552,KPIs!$B$2:$I$9552,"Not Found")</f>
        <v>200</v>
      </c>
      <c r="L5578" t="str">
        <v>Indian Rupees(Rs.)</v>
      </c>
      <c r="M5578" t="str">
        <v>No</v>
      </c>
      <c r="N5578" t="str">
        <v>No</v>
      </c>
      <c r="O5578">
        <v>1</v>
      </c>
      <c r="P5578">
        <v>3.2</v>
      </c>
      <c r="Q5578" t="str">
        <v>Average</v>
      </c>
      <c r="R5578">
        <v>12</v>
      </c>
    </row>
    <row r="5579" spans="1:18" x14ac:dyDescent="0.3">
      <c r="A5579">
        <v>1888</v>
      </c>
      <c r="B5579">
        <v>1</v>
      </c>
      <c r="C5579" t="str">
        <f>_xlfn.XLOOKUP(B5579,'Country Master'!A:A,'Country Master'!B:B,"Not Found")</f>
        <v>India</v>
      </c>
      <c r="D5579" t="s">
        <v>3694</v>
      </c>
      <c r="E5579" t="s">
        <v>6161</v>
      </c>
      <c r="F5579" t="s">
        <v>6137</v>
      </c>
      <c r="G5579" t="s">
        <v>6136</v>
      </c>
      <c r="H5579">
        <v>77.210725839999995</v>
      </c>
      <c r="I5579">
        <v>28.640123719999998</v>
      </c>
      <c r="J5579" t="s">
        <v>1888</v>
      </c>
      <c r="K5579" cm="1">
        <f t="array" ref="K5579:R5579">_xlfn.XLOOKUP(A5579,KPIs!$A$2:$A$9552,KPIs!$B$2:$I$9552,"Not Found")</f>
        <v>500</v>
      </c>
      <c r="L5579" t="str">
        <v>Indian Rupees(Rs.)</v>
      </c>
      <c r="M5579" t="str">
        <v>No</v>
      </c>
      <c r="N5579" t="str">
        <v>Yes</v>
      </c>
      <c r="O5579">
        <v>2</v>
      </c>
      <c r="P5579">
        <v>2.7</v>
      </c>
      <c r="Q5579" t="str">
        <v>Average</v>
      </c>
      <c r="R5579">
        <v>37</v>
      </c>
    </row>
    <row r="5580" spans="1:18" x14ac:dyDescent="0.3">
      <c r="A5580">
        <v>301191</v>
      </c>
      <c r="B5580">
        <v>1</v>
      </c>
      <c r="C5580" t="str">
        <f>_xlfn.XLOOKUP(B5580,'Country Master'!A:A,'Country Master'!B:B,"Not Found")</f>
        <v>India</v>
      </c>
      <c r="D5580" t="s">
        <v>3694</v>
      </c>
      <c r="E5580" t="s">
        <v>6160</v>
      </c>
      <c r="F5580" t="s">
        <v>6137</v>
      </c>
      <c r="G5580" t="s">
        <v>6136</v>
      </c>
      <c r="H5580">
        <v>77.213418329999996</v>
      </c>
      <c r="I5580">
        <v>28.640630000000002</v>
      </c>
      <c r="J5580" t="s">
        <v>2403</v>
      </c>
      <c r="K5580" cm="1">
        <f t="array" ref="K5580:R5580">_xlfn.XLOOKUP(A5580,KPIs!$A$2:$A$9552,KPIs!$B$2:$I$9552,"Not Found")</f>
        <v>600</v>
      </c>
      <c r="L5580" t="str">
        <v>Indian Rupees(Rs.)</v>
      </c>
      <c r="M5580" t="str">
        <v>No</v>
      </c>
      <c r="N5580" t="str">
        <v>No</v>
      </c>
      <c r="O5580">
        <v>2</v>
      </c>
      <c r="P5580">
        <v>2.9</v>
      </c>
      <c r="Q5580" t="str">
        <v>Average</v>
      </c>
      <c r="R5580">
        <v>9</v>
      </c>
    </row>
    <row r="5581" spans="1:18" x14ac:dyDescent="0.3">
      <c r="A5581">
        <v>6345</v>
      </c>
      <c r="B5581">
        <v>1</v>
      </c>
      <c r="C5581" t="str">
        <f>_xlfn.XLOOKUP(B5581,'Country Master'!A:A,'Country Master'!B:B,"Not Found")</f>
        <v>India</v>
      </c>
      <c r="D5581" t="s">
        <v>3694</v>
      </c>
      <c r="E5581" t="s">
        <v>6159</v>
      </c>
      <c r="F5581" t="s">
        <v>6137</v>
      </c>
      <c r="G5581" t="s">
        <v>6136</v>
      </c>
      <c r="H5581">
        <v>77.211336669999994</v>
      </c>
      <c r="I5581">
        <v>28.645411670000001</v>
      </c>
      <c r="J5581" t="s">
        <v>1888</v>
      </c>
      <c r="K5581" cm="1">
        <f t="array" ref="K5581:R5581">_xlfn.XLOOKUP(A5581,KPIs!$A$2:$A$9552,KPIs!$B$2:$I$9552,"Not Found")</f>
        <v>800</v>
      </c>
      <c r="L5581" t="str">
        <v>Indian Rupees(Rs.)</v>
      </c>
      <c r="M5581" t="str">
        <v>No</v>
      </c>
      <c r="N5581" t="str">
        <v>No</v>
      </c>
      <c r="O5581">
        <v>2</v>
      </c>
      <c r="P5581">
        <v>2.8</v>
      </c>
      <c r="Q5581" t="str">
        <v>Average</v>
      </c>
      <c r="R5581">
        <v>8</v>
      </c>
    </row>
    <row r="5582" spans="1:18" x14ac:dyDescent="0.3">
      <c r="A5582">
        <v>18272388</v>
      </c>
      <c r="B5582">
        <v>1</v>
      </c>
      <c r="C5582" t="str">
        <f>_xlfn.XLOOKUP(B5582,'Country Master'!A:A,'Country Master'!B:B,"Not Found")</f>
        <v>India</v>
      </c>
      <c r="D5582" t="s">
        <v>3694</v>
      </c>
      <c r="E5582" t="s">
        <v>6158</v>
      </c>
      <c r="F5582" t="s">
        <v>6137</v>
      </c>
      <c r="G5582" t="s">
        <v>6136</v>
      </c>
      <c r="H5582">
        <v>0</v>
      </c>
      <c r="I5582">
        <v>0</v>
      </c>
      <c r="J5582" t="s">
        <v>1906</v>
      </c>
      <c r="K5582" cm="1">
        <f t="array" ref="K5582:R5582">_xlfn.XLOOKUP(A5582,KPIs!$A$2:$A$9552,KPIs!$B$2:$I$9552,"Not Found")</f>
        <v>100</v>
      </c>
      <c r="L5582" t="str">
        <v>Indian Rupees(Rs.)</v>
      </c>
      <c r="M5582" t="str">
        <v>No</v>
      </c>
      <c r="N5582" t="str">
        <v>No</v>
      </c>
      <c r="O5582">
        <v>1</v>
      </c>
      <c r="P5582">
        <v>3.1</v>
      </c>
      <c r="Q5582" t="str">
        <v>Average</v>
      </c>
      <c r="R5582">
        <v>5</v>
      </c>
    </row>
    <row r="5583" spans="1:18" x14ac:dyDescent="0.3">
      <c r="A5583">
        <v>6355</v>
      </c>
      <c r="B5583">
        <v>1</v>
      </c>
      <c r="C5583" t="str">
        <f>_xlfn.XLOOKUP(B5583,'Country Master'!A:A,'Country Master'!B:B,"Not Found")</f>
        <v>India</v>
      </c>
      <c r="D5583" t="s">
        <v>3694</v>
      </c>
      <c r="E5583" t="s">
        <v>6157</v>
      </c>
      <c r="F5583" t="s">
        <v>6137</v>
      </c>
      <c r="G5583" t="s">
        <v>6136</v>
      </c>
      <c r="H5583">
        <v>77.211230430000001</v>
      </c>
      <c r="I5583">
        <v>28.646136340000002</v>
      </c>
      <c r="J5583" t="s">
        <v>1867</v>
      </c>
      <c r="K5583" cm="1">
        <f t="array" ref="K5583:R5583">_xlfn.XLOOKUP(A5583,KPIs!$A$2:$A$9552,KPIs!$B$2:$I$9552,"Not Found")</f>
        <v>300</v>
      </c>
      <c r="L5583" t="str">
        <v>Indian Rupees(Rs.)</v>
      </c>
      <c r="M5583" t="str">
        <v>No</v>
      </c>
      <c r="N5583" t="str">
        <v>No</v>
      </c>
      <c r="O5583">
        <v>1</v>
      </c>
      <c r="P5583">
        <v>2.9</v>
      </c>
      <c r="Q5583" t="str">
        <v>Average</v>
      </c>
      <c r="R5583">
        <v>8</v>
      </c>
    </row>
    <row r="5584" spans="1:18" x14ac:dyDescent="0.3">
      <c r="A5584">
        <v>300571</v>
      </c>
      <c r="B5584">
        <v>1</v>
      </c>
      <c r="C5584" t="str">
        <f>_xlfn.XLOOKUP(B5584,'Country Master'!A:A,'Country Master'!B:B,"Not Found")</f>
        <v>India</v>
      </c>
      <c r="D5584" t="s">
        <v>3694</v>
      </c>
      <c r="E5584" t="s">
        <v>6156</v>
      </c>
      <c r="F5584" t="s">
        <v>6137</v>
      </c>
      <c r="G5584" t="s">
        <v>6136</v>
      </c>
      <c r="H5584">
        <v>77.215546110000005</v>
      </c>
      <c r="I5584">
        <v>28.645818859999999</v>
      </c>
      <c r="J5584" t="s">
        <v>1867</v>
      </c>
      <c r="K5584" cm="1">
        <f t="array" ref="K5584:R5584">_xlfn.XLOOKUP(A5584,KPIs!$A$2:$A$9552,KPIs!$B$2:$I$9552,"Not Found")</f>
        <v>250</v>
      </c>
      <c r="L5584" t="str">
        <v>Indian Rupees(Rs.)</v>
      </c>
      <c r="M5584" t="str">
        <v>No</v>
      </c>
      <c r="N5584" t="str">
        <v>No</v>
      </c>
      <c r="O5584">
        <v>1</v>
      </c>
      <c r="P5584">
        <v>2.7</v>
      </c>
      <c r="Q5584" t="str">
        <v>Average</v>
      </c>
      <c r="R5584">
        <v>7</v>
      </c>
    </row>
    <row r="5585" spans="1:18" x14ac:dyDescent="0.3">
      <c r="A5585">
        <v>302173</v>
      </c>
      <c r="B5585">
        <v>1</v>
      </c>
      <c r="C5585" t="str">
        <f>_xlfn.XLOOKUP(B5585,'Country Master'!A:A,'Country Master'!B:B,"Not Found")</f>
        <v>India</v>
      </c>
      <c r="D5585" t="s">
        <v>3694</v>
      </c>
      <c r="E5585" t="s">
        <v>6155</v>
      </c>
      <c r="F5585" t="s">
        <v>6137</v>
      </c>
      <c r="G5585" t="s">
        <v>6136</v>
      </c>
      <c r="H5585">
        <v>77.210650400000006</v>
      </c>
      <c r="I5585">
        <v>28.640687400000001</v>
      </c>
      <c r="J5585" t="s">
        <v>1904</v>
      </c>
      <c r="K5585" cm="1">
        <f t="array" ref="K5585:R5585">_xlfn.XLOOKUP(A5585,KPIs!$A$2:$A$9552,KPIs!$B$2:$I$9552,"Not Found")</f>
        <v>200</v>
      </c>
      <c r="L5585" t="str">
        <v>Indian Rupees(Rs.)</v>
      </c>
      <c r="M5585" t="str">
        <v>No</v>
      </c>
      <c r="N5585" t="str">
        <v>No</v>
      </c>
      <c r="O5585">
        <v>1</v>
      </c>
      <c r="P5585">
        <v>2.7</v>
      </c>
      <c r="Q5585" t="str">
        <v>Average</v>
      </c>
      <c r="R5585">
        <v>12</v>
      </c>
    </row>
    <row r="5586" spans="1:18" x14ac:dyDescent="0.3">
      <c r="A5586">
        <v>5801</v>
      </c>
      <c r="B5586">
        <v>1</v>
      </c>
      <c r="C5586" t="str">
        <f>_xlfn.XLOOKUP(B5586,'Country Master'!A:A,'Country Master'!B:B,"Not Found")</f>
        <v>India</v>
      </c>
      <c r="D5586" t="s">
        <v>3694</v>
      </c>
      <c r="E5586" t="s">
        <v>6154</v>
      </c>
      <c r="F5586" t="s">
        <v>6137</v>
      </c>
      <c r="G5586" t="s">
        <v>6136</v>
      </c>
      <c r="H5586">
        <v>77.2131708</v>
      </c>
      <c r="I5586">
        <v>28.640449499999999</v>
      </c>
      <c r="J5586" t="s">
        <v>4077</v>
      </c>
      <c r="K5586" cm="1">
        <f t="array" ref="K5586:R5586">_xlfn.XLOOKUP(A5586,KPIs!$A$2:$A$9552,KPIs!$B$2:$I$9552,"Not Found")</f>
        <v>600</v>
      </c>
      <c r="L5586" t="str">
        <v>Indian Rupees(Rs.)</v>
      </c>
      <c r="M5586" t="str">
        <v>No</v>
      </c>
      <c r="N5586" t="str">
        <v>No</v>
      </c>
      <c r="O5586">
        <v>2</v>
      </c>
      <c r="P5586">
        <v>3.4</v>
      </c>
      <c r="Q5586" t="str">
        <v>Average</v>
      </c>
      <c r="R5586">
        <v>37</v>
      </c>
    </row>
    <row r="5587" spans="1:18" x14ac:dyDescent="0.3">
      <c r="A5587">
        <v>18261165</v>
      </c>
      <c r="B5587">
        <v>1</v>
      </c>
      <c r="C5587" t="str">
        <f>_xlfn.XLOOKUP(B5587,'Country Master'!A:A,'Country Master'!B:B,"Not Found")</f>
        <v>India</v>
      </c>
      <c r="D5587" t="s">
        <v>3694</v>
      </c>
      <c r="E5587" t="s">
        <v>6153</v>
      </c>
      <c r="F5587" t="s">
        <v>6137</v>
      </c>
      <c r="G5587" t="s">
        <v>6136</v>
      </c>
      <c r="H5587">
        <v>77.215582990000001</v>
      </c>
      <c r="I5587">
        <v>28.641411659999999</v>
      </c>
      <c r="J5587" t="s">
        <v>5927</v>
      </c>
      <c r="K5587" cm="1">
        <f t="array" ref="K5587:R5587">_xlfn.XLOOKUP(A5587,KPIs!$A$2:$A$9552,KPIs!$B$2:$I$9552,"Not Found")</f>
        <v>850</v>
      </c>
      <c r="L5587" t="str">
        <v>Indian Rupees(Rs.)</v>
      </c>
      <c r="M5587" t="str">
        <v>Yes</v>
      </c>
      <c r="N5587" t="str">
        <v>No</v>
      </c>
      <c r="O5587">
        <v>2</v>
      </c>
      <c r="P5587">
        <v>3</v>
      </c>
      <c r="Q5587" t="str">
        <v>Average</v>
      </c>
      <c r="R5587">
        <v>8</v>
      </c>
    </row>
    <row r="5588" spans="1:18" x14ac:dyDescent="0.3">
      <c r="A5588">
        <v>302188</v>
      </c>
      <c r="B5588">
        <v>1</v>
      </c>
      <c r="C5588" t="str">
        <f>_xlfn.XLOOKUP(B5588,'Country Master'!A:A,'Country Master'!B:B,"Not Found")</f>
        <v>India</v>
      </c>
      <c r="D5588" t="s">
        <v>3694</v>
      </c>
      <c r="E5588" t="s">
        <v>6152</v>
      </c>
      <c r="F5588" t="s">
        <v>6137</v>
      </c>
      <c r="G5588" t="s">
        <v>6136</v>
      </c>
      <c r="H5588">
        <v>77.216154970000005</v>
      </c>
      <c r="I5588">
        <v>28.64154113</v>
      </c>
      <c r="J5588" t="s">
        <v>4408</v>
      </c>
      <c r="K5588" cm="1">
        <f t="array" ref="K5588:R5588">_xlfn.XLOOKUP(A5588,KPIs!$A$2:$A$9552,KPIs!$B$2:$I$9552,"Not Found")</f>
        <v>1400</v>
      </c>
      <c r="L5588" t="str">
        <v>Indian Rupees(Rs.)</v>
      </c>
      <c r="M5588" t="str">
        <v>Yes</v>
      </c>
      <c r="N5588" t="str">
        <v>No</v>
      </c>
      <c r="O5588">
        <v>3</v>
      </c>
      <c r="P5588">
        <v>3.2</v>
      </c>
      <c r="Q5588" t="str">
        <v>Average</v>
      </c>
      <c r="R5588">
        <v>18</v>
      </c>
    </row>
    <row r="5589" spans="1:18" x14ac:dyDescent="0.3">
      <c r="A5589">
        <v>18017258</v>
      </c>
      <c r="B5589">
        <v>1</v>
      </c>
      <c r="C5589" t="str">
        <f>_xlfn.XLOOKUP(B5589,'Country Master'!A:A,'Country Master'!B:B,"Not Found")</f>
        <v>India</v>
      </c>
      <c r="D5589" t="s">
        <v>3694</v>
      </c>
      <c r="E5589" t="s">
        <v>6151</v>
      </c>
      <c r="F5589" t="s">
        <v>6137</v>
      </c>
      <c r="G5589" t="s">
        <v>6136</v>
      </c>
      <c r="H5589">
        <v>77.215088460000004</v>
      </c>
      <c r="I5589">
        <v>28.64598569</v>
      </c>
      <c r="J5589" t="s">
        <v>2036</v>
      </c>
      <c r="K5589" cm="1">
        <f t="array" ref="K5589:R5589">_xlfn.XLOOKUP(A5589,KPIs!$A$2:$A$9552,KPIs!$B$2:$I$9552,"Not Found")</f>
        <v>600</v>
      </c>
      <c r="L5589" t="str">
        <v>Indian Rupees(Rs.)</v>
      </c>
      <c r="M5589" t="str">
        <v>No</v>
      </c>
      <c r="N5589" t="str">
        <v>No</v>
      </c>
      <c r="O5589">
        <v>2</v>
      </c>
      <c r="P5589">
        <v>2.8</v>
      </c>
      <c r="Q5589" t="str">
        <v>Average</v>
      </c>
      <c r="R5589">
        <v>10</v>
      </c>
    </row>
    <row r="5590" spans="1:18" x14ac:dyDescent="0.3">
      <c r="A5590">
        <v>3094</v>
      </c>
      <c r="B5590">
        <v>1</v>
      </c>
      <c r="C5590" t="str">
        <f>_xlfn.XLOOKUP(B5590,'Country Master'!A:A,'Country Master'!B:B,"Not Found")</f>
        <v>India</v>
      </c>
      <c r="D5590" t="s">
        <v>3694</v>
      </c>
      <c r="E5590" t="s">
        <v>6150</v>
      </c>
      <c r="F5590" t="s">
        <v>6137</v>
      </c>
      <c r="G5590" t="s">
        <v>6136</v>
      </c>
      <c r="H5590">
        <v>77.217927000000003</v>
      </c>
      <c r="I5590">
        <v>28.645035</v>
      </c>
      <c r="J5590" t="s">
        <v>2210</v>
      </c>
      <c r="K5590" cm="1">
        <f t="array" ref="K5590:R5590">_xlfn.XLOOKUP(A5590,KPIs!$A$2:$A$9552,KPIs!$B$2:$I$9552,"Not Found")</f>
        <v>900</v>
      </c>
      <c r="L5590" t="str">
        <v>Indian Rupees(Rs.)</v>
      </c>
      <c r="M5590" t="str">
        <v>Yes</v>
      </c>
      <c r="N5590" t="str">
        <v>No</v>
      </c>
      <c r="O5590">
        <v>2</v>
      </c>
      <c r="P5590">
        <v>3</v>
      </c>
      <c r="Q5590" t="str">
        <v>Average</v>
      </c>
      <c r="R5590">
        <v>11</v>
      </c>
    </row>
    <row r="5591" spans="1:18" x14ac:dyDescent="0.3">
      <c r="A5591">
        <v>3118</v>
      </c>
      <c r="B5591">
        <v>1</v>
      </c>
      <c r="C5591" t="str">
        <f>_xlfn.XLOOKUP(B5591,'Country Master'!A:A,'Country Master'!B:B,"Not Found")</f>
        <v>India</v>
      </c>
      <c r="D5591" t="s">
        <v>3694</v>
      </c>
      <c r="E5591" t="s">
        <v>6149</v>
      </c>
      <c r="F5591" t="s">
        <v>6137</v>
      </c>
      <c r="G5591" t="s">
        <v>6136</v>
      </c>
      <c r="H5591">
        <v>77.211090619999993</v>
      </c>
      <c r="I5591">
        <v>28.645258040000002</v>
      </c>
      <c r="J5591" t="s">
        <v>1904</v>
      </c>
      <c r="K5591" cm="1">
        <f t="array" ref="K5591:R5591">_xlfn.XLOOKUP(A5591,KPIs!$A$2:$A$9552,KPIs!$B$2:$I$9552,"Not Found")</f>
        <v>600</v>
      </c>
      <c r="L5591" t="str">
        <v>Indian Rupees(Rs.)</v>
      </c>
      <c r="M5591" t="str">
        <v>No</v>
      </c>
      <c r="N5591" t="str">
        <v>No</v>
      </c>
      <c r="O5591">
        <v>2</v>
      </c>
      <c r="P5591">
        <v>3</v>
      </c>
      <c r="Q5591" t="str">
        <v>Average</v>
      </c>
      <c r="R5591">
        <v>16</v>
      </c>
    </row>
    <row r="5592" spans="1:18" x14ac:dyDescent="0.3">
      <c r="A5592">
        <v>6359</v>
      </c>
      <c r="B5592">
        <v>1</v>
      </c>
      <c r="C5592" t="str">
        <f>_xlfn.XLOOKUP(B5592,'Country Master'!A:A,'Country Master'!B:B,"Not Found")</f>
        <v>India</v>
      </c>
      <c r="D5592" t="s">
        <v>3694</v>
      </c>
      <c r="E5592" t="s">
        <v>6148</v>
      </c>
      <c r="F5592" t="s">
        <v>6137</v>
      </c>
      <c r="G5592" t="s">
        <v>6136</v>
      </c>
      <c r="H5592">
        <v>77.215981670000005</v>
      </c>
      <c r="I5592">
        <v>28.64583167</v>
      </c>
      <c r="J5592" t="s">
        <v>2097</v>
      </c>
      <c r="K5592" cm="1">
        <f t="array" ref="K5592:R5592">_xlfn.XLOOKUP(A5592,KPIs!$A$2:$A$9552,KPIs!$B$2:$I$9552,"Not Found")</f>
        <v>550</v>
      </c>
      <c r="L5592" t="str">
        <v>Indian Rupees(Rs.)</v>
      </c>
      <c r="M5592" t="str">
        <v>No</v>
      </c>
      <c r="N5592" t="str">
        <v>No</v>
      </c>
      <c r="O5592">
        <v>2</v>
      </c>
      <c r="P5592">
        <v>2.9</v>
      </c>
      <c r="Q5592" t="str">
        <v>Average</v>
      </c>
      <c r="R5592">
        <v>7</v>
      </c>
    </row>
    <row r="5593" spans="1:18" x14ac:dyDescent="0.3">
      <c r="A5593">
        <v>18252250</v>
      </c>
      <c r="B5593">
        <v>1</v>
      </c>
      <c r="C5593" t="str">
        <f>_xlfn.XLOOKUP(B5593,'Country Master'!A:A,'Country Master'!B:B,"Not Found")</f>
        <v>India</v>
      </c>
      <c r="D5593" t="s">
        <v>3694</v>
      </c>
      <c r="E5593" t="s">
        <v>6147</v>
      </c>
      <c r="F5593" t="s">
        <v>6137</v>
      </c>
      <c r="G5593" t="s">
        <v>6136</v>
      </c>
      <c r="H5593">
        <v>77.217020649999995</v>
      </c>
      <c r="I5593">
        <v>28.640588640000001</v>
      </c>
      <c r="J5593" t="s">
        <v>1904</v>
      </c>
      <c r="K5593" cm="1">
        <f t="array" ref="K5593:R5593">_xlfn.XLOOKUP(A5593,KPIs!$A$2:$A$9552,KPIs!$B$2:$I$9552,"Not Found")</f>
        <v>200</v>
      </c>
      <c r="L5593" t="str">
        <v>Indian Rupees(Rs.)</v>
      </c>
      <c r="M5593" t="str">
        <v>No</v>
      </c>
      <c r="N5593" t="str">
        <v>No</v>
      </c>
      <c r="O5593">
        <v>1</v>
      </c>
      <c r="P5593">
        <v>2.8</v>
      </c>
      <c r="Q5593" t="str">
        <v>Average</v>
      </c>
      <c r="R5593">
        <v>4</v>
      </c>
    </row>
    <row r="5594" spans="1:18" x14ac:dyDescent="0.3">
      <c r="A5594">
        <v>5949</v>
      </c>
      <c r="B5594">
        <v>1</v>
      </c>
      <c r="C5594" t="str">
        <f>_xlfn.XLOOKUP(B5594,'Country Master'!A:A,'Country Master'!B:B,"Not Found")</f>
        <v>India</v>
      </c>
      <c r="D5594" t="s">
        <v>3694</v>
      </c>
      <c r="E5594" t="s">
        <v>6146</v>
      </c>
      <c r="F5594" t="s">
        <v>6137</v>
      </c>
      <c r="G5594" t="s">
        <v>6136</v>
      </c>
      <c r="H5594">
        <v>77.2106055</v>
      </c>
      <c r="I5594">
        <v>28.6405487</v>
      </c>
      <c r="J5594" t="s">
        <v>1904</v>
      </c>
      <c r="K5594" cm="1">
        <f t="array" ref="K5594:R5594">_xlfn.XLOOKUP(A5594,KPIs!$A$2:$A$9552,KPIs!$B$2:$I$9552,"Not Found")</f>
        <v>1100</v>
      </c>
      <c r="L5594" t="str">
        <v>Indian Rupees(Rs.)</v>
      </c>
      <c r="M5594" t="str">
        <v>Yes</v>
      </c>
      <c r="N5594" t="str">
        <v>No</v>
      </c>
      <c r="O5594">
        <v>3</v>
      </c>
      <c r="P5594">
        <v>2.7</v>
      </c>
      <c r="Q5594" t="str">
        <v>Average</v>
      </c>
      <c r="R5594">
        <v>13</v>
      </c>
    </row>
    <row r="5595" spans="1:18" x14ac:dyDescent="0.3">
      <c r="A5595">
        <v>18409188</v>
      </c>
      <c r="B5595">
        <v>1</v>
      </c>
      <c r="C5595" t="str">
        <f>_xlfn.XLOOKUP(B5595,'Country Master'!A:A,'Country Master'!B:B,"Not Found")</f>
        <v>India</v>
      </c>
      <c r="D5595" t="s">
        <v>3694</v>
      </c>
      <c r="E5595" t="s">
        <v>6145</v>
      </c>
      <c r="F5595" t="s">
        <v>6137</v>
      </c>
      <c r="G5595" t="s">
        <v>6136</v>
      </c>
      <c r="H5595">
        <v>77.213760089999994</v>
      </c>
      <c r="I5595">
        <v>28.644816680000002</v>
      </c>
      <c r="J5595" t="s">
        <v>3783</v>
      </c>
      <c r="K5595" cm="1">
        <f t="array" ref="K5595:R5595">_xlfn.XLOOKUP(A5595,KPIs!$A$2:$A$9552,KPIs!$B$2:$I$9552,"Not Found")</f>
        <v>400</v>
      </c>
      <c r="L5595" t="str">
        <v>Indian Rupees(Rs.)</v>
      </c>
      <c r="M5595" t="str">
        <v>No</v>
      </c>
      <c r="N5595" t="str">
        <v>No</v>
      </c>
      <c r="O5595">
        <v>1</v>
      </c>
      <c r="P5595">
        <v>3.5</v>
      </c>
      <c r="Q5595" t="str">
        <v>Good</v>
      </c>
      <c r="R5595">
        <v>27</v>
      </c>
    </row>
    <row r="5596" spans="1:18" x14ac:dyDescent="0.3">
      <c r="A5596">
        <v>5753</v>
      </c>
      <c r="B5596">
        <v>1</v>
      </c>
      <c r="C5596" t="str">
        <f>_xlfn.XLOOKUP(B5596,'Country Master'!A:A,'Country Master'!B:B,"Not Found")</f>
        <v>India</v>
      </c>
      <c r="D5596" t="s">
        <v>3694</v>
      </c>
      <c r="E5596" t="s">
        <v>6144</v>
      </c>
      <c r="F5596" t="s">
        <v>6137</v>
      </c>
      <c r="G5596" t="s">
        <v>6136</v>
      </c>
      <c r="H5596">
        <v>77.215741570000006</v>
      </c>
      <c r="I5596">
        <v>28.6441564</v>
      </c>
      <c r="J5596" t="s">
        <v>1904</v>
      </c>
      <c r="K5596" cm="1">
        <f t="array" ref="K5596:R5596">_xlfn.XLOOKUP(A5596,KPIs!$A$2:$A$9552,KPIs!$B$2:$I$9552,"Not Found")</f>
        <v>400</v>
      </c>
      <c r="L5596" t="str">
        <v>Indian Rupees(Rs.)</v>
      </c>
      <c r="M5596" t="str">
        <v>No</v>
      </c>
      <c r="N5596" t="str">
        <v>No</v>
      </c>
      <c r="O5596">
        <v>1</v>
      </c>
      <c r="P5596">
        <v>3.5</v>
      </c>
      <c r="Q5596" t="str">
        <v>Good</v>
      </c>
      <c r="R5596">
        <v>39</v>
      </c>
    </row>
    <row r="5597" spans="1:18" x14ac:dyDescent="0.3">
      <c r="A5597">
        <v>18354666</v>
      </c>
      <c r="B5597">
        <v>1</v>
      </c>
      <c r="C5597" t="str">
        <f>_xlfn.XLOOKUP(B5597,'Country Master'!A:A,'Country Master'!B:B,"Not Found")</f>
        <v>India</v>
      </c>
      <c r="D5597" t="s">
        <v>3694</v>
      </c>
      <c r="E5597" t="s">
        <v>6143</v>
      </c>
      <c r="F5597" t="s">
        <v>6137</v>
      </c>
      <c r="G5597" t="s">
        <v>6136</v>
      </c>
      <c r="H5597">
        <v>77.215213849999998</v>
      </c>
      <c r="I5597">
        <v>28.64588182</v>
      </c>
      <c r="J5597" t="s">
        <v>1656</v>
      </c>
      <c r="K5597" cm="1">
        <f t="array" ref="K5597:R5597">_xlfn.XLOOKUP(A5597,KPIs!$A$2:$A$9552,KPIs!$B$2:$I$9552,"Not Found")</f>
        <v>600</v>
      </c>
      <c r="L5597" t="str">
        <v>Indian Rupees(Rs.)</v>
      </c>
      <c r="M5597" t="str">
        <v>No</v>
      </c>
      <c r="N5597" t="str">
        <v>No</v>
      </c>
      <c r="O5597">
        <v>2</v>
      </c>
      <c r="P5597">
        <v>0</v>
      </c>
      <c r="Q5597" t="str">
        <v>Not rated</v>
      </c>
      <c r="R5597">
        <v>3</v>
      </c>
    </row>
    <row r="5598" spans="1:18" x14ac:dyDescent="0.3">
      <c r="A5598">
        <v>305025</v>
      </c>
      <c r="B5598">
        <v>1</v>
      </c>
      <c r="C5598" t="str">
        <f>_xlfn.XLOOKUP(B5598,'Country Master'!A:A,'Country Master'!B:B,"Not Found")</f>
        <v>India</v>
      </c>
      <c r="D5598" t="s">
        <v>3694</v>
      </c>
      <c r="E5598" t="s">
        <v>6142</v>
      </c>
      <c r="F5598" t="s">
        <v>6137</v>
      </c>
      <c r="G5598" t="s">
        <v>6136</v>
      </c>
      <c r="H5598">
        <v>77.209372220000006</v>
      </c>
      <c r="I5598">
        <v>28.65449722</v>
      </c>
      <c r="J5598" t="s">
        <v>1919</v>
      </c>
      <c r="K5598" cm="1">
        <f t="array" ref="K5598:R5598">_xlfn.XLOOKUP(A5598,KPIs!$A$2:$A$9552,KPIs!$B$2:$I$9552,"Not Found")</f>
        <v>100</v>
      </c>
      <c r="L5598" t="str">
        <v>Indian Rupees(Rs.)</v>
      </c>
      <c r="M5598" t="str">
        <v>No</v>
      </c>
      <c r="N5598" t="str">
        <v>No</v>
      </c>
      <c r="O5598">
        <v>1</v>
      </c>
      <c r="P5598">
        <v>0</v>
      </c>
      <c r="Q5598" t="str">
        <v>Not rated</v>
      </c>
      <c r="R5598">
        <v>1</v>
      </c>
    </row>
    <row r="5599" spans="1:18" x14ac:dyDescent="0.3">
      <c r="A5599">
        <v>311468</v>
      </c>
      <c r="B5599">
        <v>1</v>
      </c>
      <c r="C5599" t="str">
        <f>_xlfn.XLOOKUP(B5599,'Country Master'!A:A,'Country Master'!B:B,"Not Found")</f>
        <v>India</v>
      </c>
      <c r="D5599" t="s">
        <v>3694</v>
      </c>
      <c r="E5599" t="s">
        <v>6141</v>
      </c>
      <c r="F5599" t="s">
        <v>6137</v>
      </c>
      <c r="G5599" t="s">
        <v>6136</v>
      </c>
      <c r="H5599">
        <v>77.21249444</v>
      </c>
      <c r="I5599">
        <v>28.657311109999998</v>
      </c>
      <c r="J5599" t="s">
        <v>1906</v>
      </c>
      <c r="K5599" cm="1">
        <f t="array" ref="K5599:R5599">_xlfn.XLOOKUP(A5599,KPIs!$A$2:$A$9552,KPIs!$B$2:$I$9552,"Not Found")</f>
        <v>100</v>
      </c>
      <c r="L5599" t="str">
        <v>Indian Rupees(Rs.)</v>
      </c>
      <c r="M5599" t="str">
        <v>No</v>
      </c>
      <c r="N5599" t="str">
        <v>No</v>
      </c>
      <c r="O5599">
        <v>1</v>
      </c>
      <c r="P5599">
        <v>0</v>
      </c>
      <c r="Q5599" t="str">
        <v>Not rated</v>
      </c>
      <c r="R5599">
        <v>1</v>
      </c>
    </row>
    <row r="5600" spans="1:18" x14ac:dyDescent="0.3">
      <c r="A5600">
        <v>18381669</v>
      </c>
      <c r="B5600">
        <v>1</v>
      </c>
      <c r="C5600" t="str">
        <f>_xlfn.XLOOKUP(B5600,'Country Master'!A:A,'Country Master'!B:B,"Not Found")</f>
        <v>India</v>
      </c>
      <c r="D5600" t="s">
        <v>3694</v>
      </c>
      <c r="E5600" t="s">
        <v>6140</v>
      </c>
      <c r="F5600" t="s">
        <v>6137</v>
      </c>
      <c r="G5600" t="s">
        <v>6136</v>
      </c>
      <c r="H5600">
        <v>77.209392800000003</v>
      </c>
      <c r="I5600">
        <v>28.638775500000001</v>
      </c>
      <c r="J5600" t="s">
        <v>1969</v>
      </c>
      <c r="K5600" cm="1">
        <f t="array" ref="K5600:R5600">_xlfn.XLOOKUP(A5600,KPIs!$A$2:$A$9552,KPIs!$B$2:$I$9552,"Not Found")</f>
        <v>1000</v>
      </c>
      <c r="L5600" t="str">
        <v>Indian Rupees(Rs.)</v>
      </c>
      <c r="M5600" t="str">
        <v>No</v>
      </c>
      <c r="N5600" t="str">
        <v>No</v>
      </c>
      <c r="O5600">
        <v>3</v>
      </c>
      <c r="P5600">
        <v>0</v>
      </c>
      <c r="Q5600" t="str">
        <v>Not rated</v>
      </c>
      <c r="R5600">
        <v>2</v>
      </c>
    </row>
    <row r="5601" spans="1:18" x14ac:dyDescent="0.3">
      <c r="A5601">
        <v>18273527</v>
      </c>
      <c r="B5601">
        <v>1</v>
      </c>
      <c r="C5601" t="str">
        <f>_xlfn.XLOOKUP(B5601,'Country Master'!A:A,'Country Master'!B:B,"Not Found")</f>
        <v>India</v>
      </c>
      <c r="D5601" t="s">
        <v>3694</v>
      </c>
      <c r="E5601" t="s">
        <v>6139</v>
      </c>
      <c r="F5601" t="s">
        <v>6137</v>
      </c>
      <c r="G5601" t="s">
        <v>6136</v>
      </c>
      <c r="H5601">
        <v>77.218325210000003</v>
      </c>
      <c r="I5601">
        <v>28.642176710000001</v>
      </c>
      <c r="J5601" t="s">
        <v>1904</v>
      </c>
      <c r="K5601" cm="1">
        <f t="array" ref="K5601:R5601">_xlfn.XLOOKUP(A5601,KPIs!$A$2:$A$9552,KPIs!$B$2:$I$9552,"Not Found")</f>
        <v>400</v>
      </c>
      <c r="L5601" t="str">
        <v>Indian Rupees(Rs.)</v>
      </c>
      <c r="M5601" t="str">
        <v>No</v>
      </c>
      <c r="N5601" t="str">
        <v>No</v>
      </c>
      <c r="O5601">
        <v>1</v>
      </c>
      <c r="P5601">
        <v>2.2000000000000002</v>
      </c>
      <c r="Q5601" t="str">
        <v>Poor</v>
      </c>
      <c r="R5601">
        <v>16</v>
      </c>
    </row>
    <row r="5602" spans="1:18" x14ac:dyDescent="0.3">
      <c r="A5602">
        <v>6075</v>
      </c>
      <c r="B5602">
        <v>1</v>
      </c>
      <c r="C5602" t="str">
        <f>_xlfn.XLOOKUP(B5602,'Country Master'!A:A,'Country Master'!B:B,"Not Found")</f>
        <v>India</v>
      </c>
      <c r="D5602" t="s">
        <v>3694</v>
      </c>
      <c r="E5602" t="s">
        <v>6138</v>
      </c>
      <c r="F5602" t="s">
        <v>6137</v>
      </c>
      <c r="G5602" t="s">
        <v>6136</v>
      </c>
      <c r="H5602">
        <v>77.210454400000003</v>
      </c>
      <c r="I5602">
        <v>28.642321200000001</v>
      </c>
      <c r="J5602" t="s">
        <v>1906</v>
      </c>
      <c r="K5602" cm="1">
        <f t="array" ref="K5602:R5602">_xlfn.XLOOKUP(A5602,KPIs!$A$2:$A$9552,KPIs!$B$2:$I$9552,"Not Found")</f>
        <v>100</v>
      </c>
      <c r="L5602" t="str">
        <v>Indian Rupees(Rs.)</v>
      </c>
      <c r="M5602" t="str">
        <v>No</v>
      </c>
      <c r="N5602" t="str">
        <v>Yes</v>
      </c>
      <c r="O5602">
        <v>1</v>
      </c>
      <c r="P5602">
        <v>4.3</v>
      </c>
      <c r="Q5602" t="str">
        <v>Very Good</v>
      </c>
      <c r="R5602">
        <v>1317</v>
      </c>
    </row>
    <row r="5603" spans="1:18" x14ac:dyDescent="0.3">
      <c r="A5603">
        <v>306750</v>
      </c>
      <c r="B5603">
        <v>1</v>
      </c>
      <c r="C5603" t="str">
        <f>_xlfn.XLOOKUP(B5603,'Country Master'!A:A,'Country Master'!B:B,"Not Found")</f>
        <v>India</v>
      </c>
      <c r="D5603" t="s">
        <v>3694</v>
      </c>
      <c r="E5603" t="s">
        <v>6135</v>
      </c>
      <c r="F5603" t="s">
        <v>6072</v>
      </c>
      <c r="G5603" t="s">
        <v>6071</v>
      </c>
      <c r="H5603">
        <v>77.090927199999996</v>
      </c>
      <c r="I5603">
        <v>28.590994999999999</v>
      </c>
      <c r="J5603" t="s">
        <v>2368</v>
      </c>
      <c r="K5603" cm="1">
        <f t="array" ref="K5603:R5603">_xlfn.XLOOKUP(A5603,KPIs!$A$2:$A$9552,KPIs!$B$2:$I$9552,"Not Found")</f>
        <v>300</v>
      </c>
      <c r="L5603" t="str">
        <v>Indian Rupees(Rs.)</v>
      </c>
      <c r="M5603" t="str">
        <v>No</v>
      </c>
      <c r="N5603" t="str">
        <v>No</v>
      </c>
      <c r="O5603">
        <v>1</v>
      </c>
      <c r="P5603">
        <v>2.9</v>
      </c>
      <c r="Q5603" t="str">
        <v>Average</v>
      </c>
      <c r="R5603">
        <v>5</v>
      </c>
    </row>
    <row r="5604" spans="1:18" x14ac:dyDescent="0.3">
      <c r="A5604">
        <v>306739</v>
      </c>
      <c r="B5604">
        <v>1</v>
      </c>
      <c r="C5604" t="str">
        <f>_xlfn.XLOOKUP(B5604,'Country Master'!A:A,'Country Master'!B:B,"Not Found")</f>
        <v>India</v>
      </c>
      <c r="D5604" t="s">
        <v>3694</v>
      </c>
      <c r="E5604" t="s">
        <v>6134</v>
      </c>
      <c r="F5604" t="s">
        <v>6072</v>
      </c>
      <c r="G5604" t="s">
        <v>6071</v>
      </c>
      <c r="H5604">
        <v>77.081823999999997</v>
      </c>
      <c r="I5604">
        <v>28.599947100000001</v>
      </c>
      <c r="J5604" t="s">
        <v>269</v>
      </c>
      <c r="K5604" cm="1">
        <f t="array" ref="K5604:R5604">_xlfn.XLOOKUP(A5604,KPIs!$A$2:$A$9552,KPIs!$B$2:$I$9552,"Not Found")</f>
        <v>200</v>
      </c>
      <c r="L5604" t="str">
        <v>Indian Rupees(Rs.)</v>
      </c>
      <c r="M5604" t="str">
        <v>No</v>
      </c>
      <c r="N5604" t="str">
        <v>No</v>
      </c>
      <c r="O5604">
        <v>1</v>
      </c>
      <c r="P5604">
        <v>2.9</v>
      </c>
      <c r="Q5604" t="str">
        <v>Average</v>
      </c>
      <c r="R5604">
        <v>5</v>
      </c>
    </row>
    <row r="5605" spans="1:18" x14ac:dyDescent="0.3">
      <c r="A5605">
        <v>18312564</v>
      </c>
      <c r="B5605">
        <v>1</v>
      </c>
      <c r="C5605" t="str">
        <f>_xlfn.XLOOKUP(B5605,'Country Master'!A:A,'Country Master'!B:B,"Not Found")</f>
        <v>India</v>
      </c>
      <c r="D5605" t="s">
        <v>3694</v>
      </c>
      <c r="E5605" t="s">
        <v>6133</v>
      </c>
      <c r="F5605" t="s">
        <v>6072</v>
      </c>
      <c r="G5605" t="s">
        <v>6071</v>
      </c>
      <c r="H5605">
        <v>77.087517700000006</v>
      </c>
      <c r="I5605">
        <v>28.585987899999999</v>
      </c>
      <c r="J5605" t="s">
        <v>2304</v>
      </c>
      <c r="K5605" cm="1">
        <f t="array" ref="K5605:R5605">_xlfn.XLOOKUP(A5605,KPIs!$A$2:$A$9552,KPIs!$B$2:$I$9552,"Not Found")</f>
        <v>600</v>
      </c>
      <c r="L5605" t="str">
        <v>Indian Rupees(Rs.)</v>
      </c>
      <c r="M5605" t="str">
        <v>No</v>
      </c>
      <c r="N5605" t="str">
        <v>No</v>
      </c>
      <c r="O5605">
        <v>2</v>
      </c>
      <c r="P5605">
        <v>3</v>
      </c>
      <c r="Q5605" t="str">
        <v>Average</v>
      </c>
      <c r="R5605">
        <v>7</v>
      </c>
    </row>
    <row r="5606" spans="1:18" x14ac:dyDescent="0.3">
      <c r="A5606">
        <v>306741</v>
      </c>
      <c r="B5606">
        <v>1</v>
      </c>
      <c r="C5606" t="str">
        <f>_xlfn.XLOOKUP(B5606,'Country Master'!A:A,'Country Master'!B:B,"Not Found")</f>
        <v>India</v>
      </c>
      <c r="D5606" t="s">
        <v>3694</v>
      </c>
      <c r="E5606" t="s">
        <v>6132</v>
      </c>
      <c r="F5606" t="s">
        <v>6072</v>
      </c>
      <c r="G5606" t="s">
        <v>6071</v>
      </c>
      <c r="H5606">
        <v>77.081601300000003</v>
      </c>
      <c r="I5606">
        <v>28.598847800000001</v>
      </c>
      <c r="J5606" t="s">
        <v>2210</v>
      </c>
      <c r="K5606" cm="1">
        <f t="array" ref="K5606:R5606">_xlfn.XLOOKUP(A5606,KPIs!$A$2:$A$9552,KPIs!$B$2:$I$9552,"Not Found")</f>
        <v>400</v>
      </c>
      <c r="L5606" t="str">
        <v>Indian Rupees(Rs.)</v>
      </c>
      <c r="M5606" t="str">
        <v>No</v>
      </c>
      <c r="N5606" t="str">
        <v>No</v>
      </c>
      <c r="O5606">
        <v>1</v>
      </c>
      <c r="P5606">
        <v>2.9</v>
      </c>
      <c r="Q5606" t="str">
        <v>Average</v>
      </c>
      <c r="R5606">
        <v>4</v>
      </c>
    </row>
    <row r="5607" spans="1:18" x14ac:dyDescent="0.3">
      <c r="A5607">
        <v>9974</v>
      </c>
      <c r="B5607">
        <v>1</v>
      </c>
      <c r="C5607" t="str">
        <f>_xlfn.XLOOKUP(B5607,'Country Master'!A:A,'Country Master'!B:B,"Not Found")</f>
        <v>India</v>
      </c>
      <c r="D5607" t="s">
        <v>3694</v>
      </c>
      <c r="E5607" t="s">
        <v>6131</v>
      </c>
      <c r="F5607" t="s">
        <v>6072</v>
      </c>
      <c r="G5607" t="s">
        <v>6071</v>
      </c>
      <c r="H5607">
        <v>77.0893327</v>
      </c>
      <c r="I5607">
        <v>28.585130800000002</v>
      </c>
      <c r="J5607" t="s">
        <v>1888</v>
      </c>
      <c r="K5607" cm="1">
        <f t="array" ref="K5607:R5607">_xlfn.XLOOKUP(A5607,KPIs!$A$2:$A$9552,KPIs!$B$2:$I$9552,"Not Found")</f>
        <v>400</v>
      </c>
      <c r="L5607" t="str">
        <v>Indian Rupees(Rs.)</v>
      </c>
      <c r="M5607" t="str">
        <v>No</v>
      </c>
      <c r="N5607" t="str">
        <v>No</v>
      </c>
      <c r="O5607">
        <v>1</v>
      </c>
      <c r="P5607">
        <v>2.9</v>
      </c>
      <c r="Q5607" t="str">
        <v>Average</v>
      </c>
      <c r="R5607">
        <v>7</v>
      </c>
    </row>
    <row r="5608" spans="1:18" x14ac:dyDescent="0.3">
      <c r="A5608">
        <v>300529</v>
      </c>
      <c r="B5608">
        <v>1</v>
      </c>
      <c r="C5608" t="str">
        <f>_xlfn.XLOOKUP(B5608,'Country Master'!A:A,'Country Master'!B:B,"Not Found")</f>
        <v>India</v>
      </c>
      <c r="D5608" t="s">
        <v>3694</v>
      </c>
      <c r="E5608" t="s">
        <v>6130</v>
      </c>
      <c r="F5608" t="s">
        <v>6072</v>
      </c>
      <c r="G5608" t="s">
        <v>6071</v>
      </c>
      <c r="H5608">
        <v>77.081808600000002</v>
      </c>
      <c r="I5608">
        <v>28.599075899999999</v>
      </c>
      <c r="J5608" t="s">
        <v>4275</v>
      </c>
      <c r="K5608" cm="1">
        <f t="array" ref="K5608:R5608">_xlfn.XLOOKUP(A5608,KPIs!$A$2:$A$9552,KPIs!$B$2:$I$9552,"Not Found")</f>
        <v>200</v>
      </c>
      <c r="L5608" t="str">
        <v>Indian Rupees(Rs.)</v>
      </c>
      <c r="M5608" t="str">
        <v>No</v>
      </c>
      <c r="N5608" t="str">
        <v>No</v>
      </c>
      <c r="O5608">
        <v>1</v>
      </c>
      <c r="P5608">
        <v>3</v>
      </c>
      <c r="Q5608" t="str">
        <v>Average</v>
      </c>
      <c r="R5608">
        <v>10</v>
      </c>
    </row>
    <row r="5609" spans="1:18" x14ac:dyDescent="0.3">
      <c r="A5609">
        <v>312169</v>
      </c>
      <c r="B5609">
        <v>1</v>
      </c>
      <c r="C5609" t="str">
        <f>_xlfn.XLOOKUP(B5609,'Country Master'!A:A,'Country Master'!B:B,"Not Found")</f>
        <v>India</v>
      </c>
      <c r="D5609" t="s">
        <v>3694</v>
      </c>
      <c r="E5609" t="s">
        <v>6129</v>
      </c>
      <c r="F5609" t="s">
        <v>6072</v>
      </c>
      <c r="G5609" t="s">
        <v>6071</v>
      </c>
      <c r="H5609">
        <v>77.081514400000003</v>
      </c>
      <c r="I5609">
        <v>28.597415099999999</v>
      </c>
      <c r="J5609" t="s">
        <v>1332</v>
      </c>
      <c r="K5609" cm="1">
        <f t="array" ref="K5609:R5609">_xlfn.XLOOKUP(A5609,KPIs!$A$2:$A$9552,KPIs!$B$2:$I$9552,"Not Found")</f>
        <v>650</v>
      </c>
      <c r="L5609" t="str">
        <v>Indian Rupees(Rs.)</v>
      </c>
      <c r="M5609" t="str">
        <v>No</v>
      </c>
      <c r="N5609" t="str">
        <v>No</v>
      </c>
      <c r="O5609">
        <v>2</v>
      </c>
      <c r="P5609">
        <v>2.7</v>
      </c>
      <c r="Q5609" t="str">
        <v>Average</v>
      </c>
      <c r="R5609">
        <v>8</v>
      </c>
    </row>
    <row r="5610" spans="1:18" x14ac:dyDescent="0.3">
      <c r="A5610">
        <v>301783</v>
      </c>
      <c r="B5610">
        <v>1</v>
      </c>
      <c r="C5610" t="str">
        <f>_xlfn.XLOOKUP(B5610,'Country Master'!A:A,'Country Master'!B:B,"Not Found")</f>
        <v>India</v>
      </c>
      <c r="D5610" t="s">
        <v>3694</v>
      </c>
      <c r="E5610" t="s">
        <v>6128</v>
      </c>
      <c r="F5610" t="s">
        <v>6072</v>
      </c>
      <c r="G5610" t="s">
        <v>6071</v>
      </c>
      <c r="H5610">
        <v>77.090965800000006</v>
      </c>
      <c r="I5610">
        <v>28.5910707</v>
      </c>
      <c r="J5610" t="s">
        <v>4127</v>
      </c>
      <c r="K5610" cm="1">
        <f t="array" ref="K5610:R5610">_xlfn.XLOOKUP(A5610,KPIs!$A$2:$A$9552,KPIs!$B$2:$I$9552,"Not Found")</f>
        <v>100</v>
      </c>
      <c r="L5610" t="str">
        <v>Indian Rupees(Rs.)</v>
      </c>
      <c r="M5610" t="str">
        <v>No</v>
      </c>
      <c r="N5610" t="str">
        <v>No</v>
      </c>
      <c r="O5610">
        <v>1</v>
      </c>
      <c r="P5610">
        <v>2.9</v>
      </c>
      <c r="Q5610" t="str">
        <v>Average</v>
      </c>
      <c r="R5610">
        <v>5</v>
      </c>
    </row>
    <row r="5611" spans="1:18" x14ac:dyDescent="0.3">
      <c r="A5611">
        <v>9218</v>
      </c>
      <c r="B5611">
        <v>1</v>
      </c>
      <c r="C5611" t="str">
        <f>_xlfn.XLOOKUP(B5611,'Country Master'!A:A,'Country Master'!B:B,"Not Found")</f>
        <v>India</v>
      </c>
      <c r="D5611" t="s">
        <v>3694</v>
      </c>
      <c r="E5611" t="s">
        <v>6127</v>
      </c>
      <c r="F5611" t="s">
        <v>6072</v>
      </c>
      <c r="G5611" t="s">
        <v>6071</v>
      </c>
      <c r="H5611">
        <v>77.081157200000007</v>
      </c>
      <c r="I5611">
        <v>28.589965800000002</v>
      </c>
      <c r="J5611" t="s">
        <v>1904</v>
      </c>
      <c r="K5611" cm="1">
        <f t="array" ref="K5611:R5611">_xlfn.XLOOKUP(A5611,KPIs!$A$2:$A$9552,KPIs!$B$2:$I$9552,"Not Found")</f>
        <v>200</v>
      </c>
      <c r="L5611" t="str">
        <v>Indian Rupees(Rs.)</v>
      </c>
      <c r="M5611" t="str">
        <v>No</v>
      </c>
      <c r="N5611" t="str">
        <v>No</v>
      </c>
      <c r="O5611">
        <v>1</v>
      </c>
      <c r="P5611">
        <v>2.8</v>
      </c>
      <c r="Q5611" t="str">
        <v>Average</v>
      </c>
      <c r="R5611">
        <v>6</v>
      </c>
    </row>
    <row r="5612" spans="1:18" x14ac:dyDescent="0.3">
      <c r="A5612">
        <v>301994</v>
      </c>
      <c r="B5612">
        <v>1</v>
      </c>
      <c r="C5612" t="str">
        <f>_xlfn.XLOOKUP(B5612,'Country Master'!A:A,'Country Master'!B:B,"Not Found")</f>
        <v>India</v>
      </c>
      <c r="D5612" t="s">
        <v>3694</v>
      </c>
      <c r="E5612" t="s">
        <v>6126</v>
      </c>
      <c r="F5612" t="s">
        <v>6072</v>
      </c>
      <c r="G5612" t="s">
        <v>6071</v>
      </c>
      <c r="H5612">
        <v>77.089255199999997</v>
      </c>
      <c r="I5612">
        <v>28.585241100000001</v>
      </c>
      <c r="J5612" t="s">
        <v>1904</v>
      </c>
      <c r="K5612" cm="1">
        <f t="array" ref="K5612:R5612">_xlfn.XLOOKUP(A5612,KPIs!$A$2:$A$9552,KPIs!$B$2:$I$9552,"Not Found")</f>
        <v>450</v>
      </c>
      <c r="L5612" t="str">
        <v>Indian Rupees(Rs.)</v>
      </c>
      <c r="M5612" t="str">
        <v>No</v>
      </c>
      <c r="N5612" t="str">
        <v>No</v>
      </c>
      <c r="O5612">
        <v>1</v>
      </c>
      <c r="P5612">
        <v>3</v>
      </c>
      <c r="Q5612" t="str">
        <v>Average</v>
      </c>
      <c r="R5612">
        <v>5</v>
      </c>
    </row>
    <row r="5613" spans="1:18" x14ac:dyDescent="0.3">
      <c r="A5613">
        <v>306729</v>
      </c>
      <c r="B5613">
        <v>1</v>
      </c>
      <c r="C5613" t="str">
        <f>_xlfn.XLOOKUP(B5613,'Country Master'!A:A,'Country Master'!B:B,"Not Found")</f>
        <v>India</v>
      </c>
      <c r="D5613" t="s">
        <v>3694</v>
      </c>
      <c r="E5613" t="s">
        <v>6125</v>
      </c>
      <c r="F5613" t="s">
        <v>6072</v>
      </c>
      <c r="G5613" t="s">
        <v>6071</v>
      </c>
      <c r="H5613">
        <v>77.0808459</v>
      </c>
      <c r="I5613">
        <v>28.595950800000001</v>
      </c>
      <c r="J5613" t="s">
        <v>1904</v>
      </c>
      <c r="K5613" cm="1">
        <f t="array" ref="K5613:R5613">_xlfn.XLOOKUP(A5613,KPIs!$A$2:$A$9552,KPIs!$B$2:$I$9552,"Not Found")</f>
        <v>150</v>
      </c>
      <c r="L5613" t="str">
        <v>Indian Rupees(Rs.)</v>
      </c>
      <c r="M5613" t="str">
        <v>No</v>
      </c>
      <c r="N5613" t="str">
        <v>No</v>
      </c>
      <c r="O5613">
        <v>1</v>
      </c>
      <c r="P5613">
        <v>3</v>
      </c>
      <c r="Q5613" t="str">
        <v>Average</v>
      </c>
      <c r="R5613">
        <v>6</v>
      </c>
    </row>
    <row r="5614" spans="1:18" x14ac:dyDescent="0.3">
      <c r="A5614">
        <v>9207</v>
      </c>
      <c r="B5614">
        <v>1</v>
      </c>
      <c r="C5614" t="str">
        <f>_xlfn.XLOOKUP(B5614,'Country Master'!A:A,'Country Master'!B:B,"Not Found")</f>
        <v>India</v>
      </c>
      <c r="D5614" t="s">
        <v>3694</v>
      </c>
      <c r="E5614" t="s">
        <v>6124</v>
      </c>
      <c r="F5614" t="s">
        <v>6072</v>
      </c>
      <c r="G5614" t="s">
        <v>6071</v>
      </c>
      <c r="H5614">
        <v>77.080307300000001</v>
      </c>
      <c r="I5614">
        <v>28.589186699999999</v>
      </c>
      <c r="J5614" t="s">
        <v>2626</v>
      </c>
      <c r="K5614" cm="1">
        <f t="array" ref="K5614:R5614">_xlfn.XLOOKUP(A5614,KPIs!$A$2:$A$9552,KPIs!$B$2:$I$9552,"Not Found")</f>
        <v>100</v>
      </c>
      <c r="L5614" t="str">
        <v>Indian Rupees(Rs.)</v>
      </c>
      <c r="M5614" t="str">
        <v>No</v>
      </c>
      <c r="N5614" t="str">
        <v>No</v>
      </c>
      <c r="O5614">
        <v>1</v>
      </c>
      <c r="P5614">
        <v>2.8</v>
      </c>
      <c r="Q5614" t="str">
        <v>Average</v>
      </c>
      <c r="R5614">
        <v>6</v>
      </c>
    </row>
    <row r="5615" spans="1:18" x14ac:dyDescent="0.3">
      <c r="A5615">
        <v>306743</v>
      </c>
      <c r="B5615">
        <v>1</v>
      </c>
      <c r="C5615" t="str">
        <f>_xlfn.XLOOKUP(B5615,'Country Master'!A:A,'Country Master'!B:B,"Not Found")</f>
        <v>India</v>
      </c>
      <c r="D5615" t="s">
        <v>3694</v>
      </c>
      <c r="E5615" t="s">
        <v>6123</v>
      </c>
      <c r="F5615" t="s">
        <v>6072</v>
      </c>
      <c r="G5615" t="s">
        <v>6071</v>
      </c>
      <c r="H5615">
        <v>77.080727300000007</v>
      </c>
      <c r="I5615">
        <v>28.588699399999999</v>
      </c>
      <c r="J5615" t="s">
        <v>2626</v>
      </c>
      <c r="K5615" cm="1">
        <f t="array" ref="K5615:R5615">_xlfn.XLOOKUP(A5615,KPIs!$A$2:$A$9552,KPIs!$B$2:$I$9552,"Not Found")</f>
        <v>100</v>
      </c>
      <c r="L5615" t="str">
        <v>Indian Rupees(Rs.)</v>
      </c>
      <c r="M5615" t="str">
        <v>No</v>
      </c>
      <c r="N5615" t="str">
        <v>No</v>
      </c>
      <c r="O5615">
        <v>1</v>
      </c>
      <c r="P5615">
        <v>0</v>
      </c>
      <c r="Q5615" t="str">
        <v>Not rated</v>
      </c>
      <c r="R5615">
        <v>2</v>
      </c>
    </row>
    <row r="5616" spans="1:18" x14ac:dyDescent="0.3">
      <c r="A5616">
        <v>306733</v>
      </c>
      <c r="B5616">
        <v>1</v>
      </c>
      <c r="C5616" t="str">
        <f>_xlfn.XLOOKUP(B5616,'Country Master'!A:A,'Country Master'!B:B,"Not Found")</f>
        <v>India</v>
      </c>
      <c r="D5616" t="s">
        <v>3694</v>
      </c>
      <c r="E5616" t="s">
        <v>6122</v>
      </c>
      <c r="F5616" t="s">
        <v>6072</v>
      </c>
      <c r="G5616" t="s">
        <v>6071</v>
      </c>
      <c r="H5616">
        <v>77.083022600000007</v>
      </c>
      <c r="I5616">
        <v>28.605418799999999</v>
      </c>
      <c r="J5616" t="s">
        <v>1904</v>
      </c>
      <c r="K5616" cm="1">
        <f t="array" ref="K5616:R5616">_xlfn.XLOOKUP(A5616,KPIs!$A$2:$A$9552,KPIs!$B$2:$I$9552,"Not Found")</f>
        <v>150</v>
      </c>
      <c r="L5616" t="str">
        <v>Indian Rupees(Rs.)</v>
      </c>
      <c r="M5616" t="str">
        <v>No</v>
      </c>
      <c r="N5616" t="str">
        <v>No</v>
      </c>
      <c r="O5616">
        <v>1</v>
      </c>
      <c r="P5616">
        <v>0</v>
      </c>
      <c r="Q5616" t="str">
        <v>Not rated</v>
      </c>
      <c r="R5616">
        <v>2</v>
      </c>
    </row>
    <row r="5617" spans="1:18" x14ac:dyDescent="0.3">
      <c r="A5617">
        <v>302042</v>
      </c>
      <c r="B5617">
        <v>1</v>
      </c>
      <c r="C5617" t="str">
        <f>_xlfn.XLOOKUP(B5617,'Country Master'!A:A,'Country Master'!B:B,"Not Found")</f>
        <v>India</v>
      </c>
      <c r="D5617" t="s">
        <v>3694</v>
      </c>
      <c r="E5617" t="s">
        <v>6121</v>
      </c>
      <c r="F5617" t="s">
        <v>6072</v>
      </c>
      <c r="G5617" t="s">
        <v>6071</v>
      </c>
      <c r="H5617">
        <v>77.068824500000005</v>
      </c>
      <c r="I5617">
        <v>28.6041636</v>
      </c>
      <c r="J5617" t="s">
        <v>2657</v>
      </c>
      <c r="K5617" cm="1">
        <f t="array" ref="K5617:R5617">_xlfn.XLOOKUP(A5617,KPIs!$A$2:$A$9552,KPIs!$B$2:$I$9552,"Not Found")</f>
        <v>100</v>
      </c>
      <c r="L5617" t="str">
        <v>Indian Rupees(Rs.)</v>
      </c>
      <c r="M5617" t="str">
        <v>No</v>
      </c>
      <c r="N5617" t="str">
        <v>No</v>
      </c>
      <c r="O5617">
        <v>1</v>
      </c>
      <c r="P5617">
        <v>0</v>
      </c>
      <c r="Q5617" t="str">
        <v>Not rated</v>
      </c>
      <c r="R5617">
        <v>2</v>
      </c>
    </row>
    <row r="5618" spans="1:18" x14ac:dyDescent="0.3">
      <c r="A5618">
        <v>18231755</v>
      </c>
      <c r="B5618">
        <v>1</v>
      </c>
      <c r="C5618" t="str">
        <f>_xlfn.XLOOKUP(B5618,'Country Master'!A:A,'Country Master'!B:B,"Not Found")</f>
        <v>India</v>
      </c>
      <c r="D5618" t="s">
        <v>3694</v>
      </c>
      <c r="E5618" t="s">
        <v>6120</v>
      </c>
      <c r="F5618" t="s">
        <v>6072</v>
      </c>
      <c r="G5618" t="s">
        <v>6071</v>
      </c>
      <c r="H5618">
        <v>77.081808600000002</v>
      </c>
      <c r="I5618">
        <v>28.599075899999999</v>
      </c>
      <c r="J5618" t="s">
        <v>6119</v>
      </c>
      <c r="K5618" cm="1">
        <f t="array" ref="K5618:R5618">_xlfn.XLOOKUP(A5618,KPIs!$A$2:$A$9552,KPIs!$B$2:$I$9552,"Not Found")</f>
        <v>200</v>
      </c>
      <c r="L5618" t="str">
        <v>Indian Rupees(Rs.)</v>
      </c>
      <c r="M5618" t="str">
        <v>No</v>
      </c>
      <c r="N5618" t="str">
        <v>No</v>
      </c>
      <c r="O5618">
        <v>1</v>
      </c>
      <c r="P5618">
        <v>0</v>
      </c>
      <c r="Q5618" t="str">
        <v>Not rated</v>
      </c>
      <c r="R5618">
        <v>1</v>
      </c>
    </row>
    <row r="5619" spans="1:18" x14ac:dyDescent="0.3">
      <c r="A5619">
        <v>18228878</v>
      </c>
      <c r="B5619">
        <v>1</v>
      </c>
      <c r="C5619" t="str">
        <f>_xlfn.XLOOKUP(B5619,'Country Master'!A:A,'Country Master'!B:B,"Not Found")</f>
        <v>India</v>
      </c>
      <c r="D5619" t="s">
        <v>3694</v>
      </c>
      <c r="E5619" t="s">
        <v>6118</v>
      </c>
      <c r="F5619" t="s">
        <v>6072</v>
      </c>
      <c r="G5619" t="s">
        <v>6071</v>
      </c>
      <c r="H5619">
        <v>77.097634799999994</v>
      </c>
      <c r="I5619">
        <v>28.5955838</v>
      </c>
      <c r="J5619" t="s">
        <v>1904</v>
      </c>
      <c r="K5619" cm="1">
        <f t="array" ref="K5619:R5619">_xlfn.XLOOKUP(A5619,KPIs!$A$2:$A$9552,KPIs!$B$2:$I$9552,"Not Found")</f>
        <v>300</v>
      </c>
      <c r="L5619" t="str">
        <v>Indian Rupees(Rs.)</v>
      </c>
      <c r="M5619" t="str">
        <v>No</v>
      </c>
      <c r="N5619" t="str">
        <v>No</v>
      </c>
      <c r="O5619">
        <v>1</v>
      </c>
      <c r="P5619">
        <v>0</v>
      </c>
      <c r="Q5619" t="str">
        <v>Not rated</v>
      </c>
      <c r="R5619">
        <v>0</v>
      </c>
    </row>
    <row r="5620" spans="1:18" x14ac:dyDescent="0.3">
      <c r="A5620">
        <v>302011</v>
      </c>
      <c r="B5620">
        <v>1</v>
      </c>
      <c r="C5620" t="str">
        <f>_xlfn.XLOOKUP(B5620,'Country Master'!A:A,'Country Master'!B:B,"Not Found")</f>
        <v>India</v>
      </c>
      <c r="D5620" t="s">
        <v>3694</v>
      </c>
      <c r="E5620" t="s">
        <v>6117</v>
      </c>
      <c r="F5620" t="s">
        <v>6072</v>
      </c>
      <c r="G5620" t="s">
        <v>6071</v>
      </c>
      <c r="H5620">
        <v>77.084281599999997</v>
      </c>
      <c r="I5620">
        <v>28.6106461</v>
      </c>
      <c r="J5620" t="s">
        <v>2657</v>
      </c>
      <c r="K5620" cm="1">
        <f t="array" ref="K5620:R5620">_xlfn.XLOOKUP(A5620,KPIs!$A$2:$A$9552,KPIs!$B$2:$I$9552,"Not Found")</f>
        <v>100</v>
      </c>
      <c r="L5620" t="str">
        <v>Indian Rupees(Rs.)</v>
      </c>
      <c r="M5620" t="str">
        <v>No</v>
      </c>
      <c r="N5620" t="str">
        <v>No</v>
      </c>
      <c r="O5620">
        <v>1</v>
      </c>
      <c r="P5620">
        <v>0</v>
      </c>
      <c r="Q5620" t="str">
        <v>Not rated</v>
      </c>
      <c r="R5620">
        <v>1</v>
      </c>
    </row>
    <row r="5621" spans="1:18" x14ac:dyDescent="0.3">
      <c r="A5621">
        <v>18366001</v>
      </c>
      <c r="B5621">
        <v>1</v>
      </c>
      <c r="C5621" t="str">
        <f>_xlfn.XLOOKUP(B5621,'Country Master'!A:A,'Country Master'!B:B,"Not Found")</f>
        <v>India</v>
      </c>
      <c r="D5621" t="s">
        <v>3694</v>
      </c>
      <c r="E5621" t="s">
        <v>6116</v>
      </c>
      <c r="F5621" t="s">
        <v>6072</v>
      </c>
      <c r="G5621" t="s">
        <v>6071</v>
      </c>
      <c r="H5621">
        <v>77.090279899999999</v>
      </c>
      <c r="I5621">
        <v>28.582897800000001</v>
      </c>
      <c r="J5621" t="s">
        <v>1904</v>
      </c>
      <c r="K5621" cm="1">
        <f t="array" ref="K5621:R5621">_xlfn.XLOOKUP(A5621,KPIs!$A$2:$A$9552,KPIs!$B$2:$I$9552,"Not Found")</f>
        <v>200</v>
      </c>
      <c r="L5621" t="str">
        <v>Indian Rupees(Rs.)</v>
      </c>
      <c r="M5621" t="str">
        <v>No</v>
      </c>
      <c r="N5621" t="str">
        <v>No</v>
      </c>
      <c r="O5621">
        <v>1</v>
      </c>
      <c r="P5621">
        <v>0</v>
      </c>
      <c r="Q5621" t="str">
        <v>Not rated</v>
      </c>
      <c r="R5621">
        <v>0</v>
      </c>
    </row>
    <row r="5622" spans="1:18" x14ac:dyDescent="0.3">
      <c r="A5622">
        <v>18368020</v>
      </c>
      <c r="B5622">
        <v>1</v>
      </c>
      <c r="C5622" t="str">
        <f>_xlfn.XLOOKUP(B5622,'Country Master'!A:A,'Country Master'!B:B,"Not Found")</f>
        <v>India</v>
      </c>
      <c r="D5622" t="s">
        <v>3694</v>
      </c>
      <c r="E5622" t="s">
        <v>6115</v>
      </c>
      <c r="F5622" t="s">
        <v>6072</v>
      </c>
      <c r="G5622" t="s">
        <v>6071</v>
      </c>
      <c r="H5622">
        <v>77.093073000000004</v>
      </c>
      <c r="I5622">
        <v>28.5913425</v>
      </c>
      <c r="J5622" t="s">
        <v>1904</v>
      </c>
      <c r="K5622" cm="1">
        <f t="array" ref="K5622:R5622">_xlfn.XLOOKUP(A5622,KPIs!$A$2:$A$9552,KPIs!$B$2:$I$9552,"Not Found")</f>
        <v>200</v>
      </c>
      <c r="L5622" t="str">
        <v>Indian Rupees(Rs.)</v>
      </c>
      <c r="M5622" t="str">
        <v>No</v>
      </c>
      <c r="N5622" t="str">
        <v>No</v>
      </c>
      <c r="O5622">
        <v>1</v>
      </c>
      <c r="P5622">
        <v>0</v>
      </c>
      <c r="Q5622" t="str">
        <v>Not rated</v>
      </c>
      <c r="R5622">
        <v>1</v>
      </c>
    </row>
    <row r="5623" spans="1:18" x14ac:dyDescent="0.3">
      <c r="A5623">
        <v>301786</v>
      </c>
      <c r="B5623">
        <v>1</v>
      </c>
      <c r="C5623" t="str">
        <f>_xlfn.XLOOKUP(B5623,'Country Master'!A:A,'Country Master'!B:B,"Not Found")</f>
        <v>India</v>
      </c>
      <c r="D5623" t="s">
        <v>3694</v>
      </c>
      <c r="E5623" t="s">
        <v>6114</v>
      </c>
      <c r="F5623" t="s">
        <v>6072</v>
      </c>
      <c r="G5623" t="s">
        <v>6071</v>
      </c>
      <c r="H5623">
        <v>77.100859999999997</v>
      </c>
      <c r="I5623">
        <v>28.597615000000001</v>
      </c>
      <c r="J5623" t="s">
        <v>233</v>
      </c>
      <c r="K5623" cm="1">
        <f t="array" ref="K5623:R5623">_xlfn.XLOOKUP(A5623,KPIs!$A$2:$A$9552,KPIs!$B$2:$I$9552,"Not Found")</f>
        <v>200</v>
      </c>
      <c r="L5623" t="str">
        <v>Indian Rupees(Rs.)</v>
      </c>
      <c r="M5623" t="str">
        <v>No</v>
      </c>
      <c r="N5623" t="str">
        <v>No</v>
      </c>
      <c r="O5623">
        <v>1</v>
      </c>
      <c r="P5623">
        <v>0</v>
      </c>
      <c r="Q5623" t="str">
        <v>Not rated</v>
      </c>
      <c r="R5623">
        <v>0</v>
      </c>
    </row>
    <row r="5624" spans="1:18" x14ac:dyDescent="0.3">
      <c r="A5624">
        <v>302221</v>
      </c>
      <c r="B5624">
        <v>1</v>
      </c>
      <c r="C5624" t="str">
        <f>_xlfn.XLOOKUP(B5624,'Country Master'!A:A,'Country Master'!B:B,"Not Found")</f>
        <v>India</v>
      </c>
      <c r="D5624" t="s">
        <v>3694</v>
      </c>
      <c r="E5624" t="s">
        <v>6113</v>
      </c>
      <c r="F5624" t="s">
        <v>6072</v>
      </c>
      <c r="G5624" t="s">
        <v>6071</v>
      </c>
      <c r="H5624">
        <v>77.0889332</v>
      </c>
      <c r="I5624">
        <v>28.5901329</v>
      </c>
      <c r="J5624" t="s">
        <v>2626</v>
      </c>
      <c r="K5624" cm="1">
        <f t="array" ref="K5624:R5624">_xlfn.XLOOKUP(A5624,KPIs!$A$2:$A$9552,KPIs!$B$2:$I$9552,"Not Found")</f>
        <v>100</v>
      </c>
      <c r="L5624" t="str">
        <v>Indian Rupees(Rs.)</v>
      </c>
      <c r="M5624" t="str">
        <v>No</v>
      </c>
      <c r="N5624" t="str">
        <v>No</v>
      </c>
      <c r="O5624">
        <v>1</v>
      </c>
      <c r="P5624">
        <v>0</v>
      </c>
      <c r="Q5624" t="str">
        <v>Not rated</v>
      </c>
      <c r="R5624">
        <v>1</v>
      </c>
    </row>
    <row r="5625" spans="1:18" x14ac:dyDescent="0.3">
      <c r="A5625">
        <v>302175</v>
      </c>
      <c r="B5625">
        <v>1</v>
      </c>
      <c r="C5625" t="str">
        <f>_xlfn.XLOOKUP(B5625,'Country Master'!A:A,'Country Master'!B:B,"Not Found")</f>
        <v>India</v>
      </c>
      <c r="D5625" t="s">
        <v>3694</v>
      </c>
      <c r="E5625" t="s">
        <v>6112</v>
      </c>
      <c r="F5625" t="s">
        <v>6072</v>
      </c>
      <c r="G5625" t="s">
        <v>6071</v>
      </c>
      <c r="H5625">
        <v>77.1007496</v>
      </c>
      <c r="I5625">
        <v>28.597480699999998</v>
      </c>
      <c r="J5625" t="s">
        <v>1904</v>
      </c>
      <c r="K5625" cm="1">
        <f t="array" ref="K5625:R5625">_xlfn.XLOOKUP(A5625,KPIs!$A$2:$A$9552,KPIs!$B$2:$I$9552,"Not Found")</f>
        <v>350</v>
      </c>
      <c r="L5625" t="str">
        <v>Indian Rupees(Rs.)</v>
      </c>
      <c r="M5625" t="str">
        <v>No</v>
      </c>
      <c r="N5625" t="str">
        <v>No</v>
      </c>
      <c r="O5625">
        <v>1</v>
      </c>
      <c r="P5625">
        <v>0</v>
      </c>
      <c r="Q5625" t="str">
        <v>Not rated</v>
      </c>
      <c r="R5625">
        <v>2</v>
      </c>
    </row>
    <row r="5626" spans="1:18" x14ac:dyDescent="0.3">
      <c r="A5626">
        <v>18431171</v>
      </c>
      <c r="B5626">
        <v>1</v>
      </c>
      <c r="C5626" t="str">
        <f>_xlfn.XLOOKUP(B5626,'Country Master'!A:A,'Country Master'!B:B,"Not Found")</f>
        <v>India</v>
      </c>
      <c r="D5626" t="s">
        <v>3694</v>
      </c>
      <c r="E5626" t="s">
        <v>6111</v>
      </c>
      <c r="F5626" t="s">
        <v>6072</v>
      </c>
      <c r="G5626" t="s">
        <v>6071</v>
      </c>
      <c r="H5626">
        <v>77.081765300000001</v>
      </c>
      <c r="I5626">
        <v>28.6076275</v>
      </c>
      <c r="J5626" t="s">
        <v>2210</v>
      </c>
      <c r="K5626" cm="1">
        <f t="array" ref="K5626:R5626">_xlfn.XLOOKUP(A5626,KPIs!$A$2:$A$9552,KPIs!$B$2:$I$9552,"Not Found")</f>
        <v>600</v>
      </c>
      <c r="L5626" t="str">
        <v>Indian Rupees(Rs.)</v>
      </c>
      <c r="M5626" t="str">
        <v>No</v>
      </c>
      <c r="N5626" t="str">
        <v>No</v>
      </c>
      <c r="O5626">
        <v>2</v>
      </c>
      <c r="P5626">
        <v>0</v>
      </c>
      <c r="Q5626" t="str">
        <v>Not rated</v>
      </c>
      <c r="R5626">
        <v>1</v>
      </c>
    </row>
    <row r="5627" spans="1:18" x14ac:dyDescent="0.3">
      <c r="A5627">
        <v>17989108</v>
      </c>
      <c r="B5627">
        <v>1</v>
      </c>
      <c r="C5627" t="str">
        <f>_xlfn.XLOOKUP(B5627,'Country Master'!A:A,'Country Master'!B:B,"Not Found")</f>
        <v>India</v>
      </c>
      <c r="D5627" t="s">
        <v>3694</v>
      </c>
      <c r="E5627" t="s">
        <v>6110</v>
      </c>
      <c r="F5627" t="s">
        <v>6072</v>
      </c>
      <c r="G5627" t="s">
        <v>6071</v>
      </c>
      <c r="H5627">
        <v>77.068836399999995</v>
      </c>
      <c r="I5627">
        <v>28.6029698</v>
      </c>
      <c r="J5627" t="s">
        <v>1904</v>
      </c>
      <c r="K5627" cm="1">
        <f t="array" ref="K5627:R5627">_xlfn.XLOOKUP(A5627,KPIs!$A$2:$A$9552,KPIs!$B$2:$I$9552,"Not Found")</f>
        <v>150</v>
      </c>
      <c r="L5627" t="str">
        <v>Indian Rupees(Rs.)</v>
      </c>
      <c r="M5627" t="str">
        <v>No</v>
      </c>
      <c r="N5627" t="str">
        <v>No</v>
      </c>
      <c r="O5627">
        <v>1</v>
      </c>
      <c r="P5627">
        <v>0</v>
      </c>
      <c r="Q5627" t="str">
        <v>Not rated</v>
      </c>
      <c r="R5627">
        <v>0</v>
      </c>
    </row>
    <row r="5628" spans="1:18" x14ac:dyDescent="0.3">
      <c r="A5628">
        <v>18449798</v>
      </c>
      <c r="B5628">
        <v>1</v>
      </c>
      <c r="C5628" t="str">
        <f>_xlfn.XLOOKUP(B5628,'Country Master'!A:A,'Country Master'!B:B,"Not Found")</f>
        <v>India</v>
      </c>
      <c r="D5628" t="s">
        <v>3694</v>
      </c>
      <c r="E5628" t="s">
        <v>6109</v>
      </c>
      <c r="F5628" t="s">
        <v>6072</v>
      </c>
      <c r="G5628" t="s">
        <v>6071</v>
      </c>
      <c r="H5628">
        <v>77.085187899999994</v>
      </c>
      <c r="I5628">
        <v>28.587292300000001</v>
      </c>
      <c r="J5628" t="s">
        <v>1332</v>
      </c>
      <c r="K5628" cm="1">
        <f t="array" ref="K5628:R5628">_xlfn.XLOOKUP(A5628,KPIs!$A$2:$A$9552,KPIs!$B$2:$I$9552,"Not Found")</f>
        <v>700</v>
      </c>
      <c r="L5628" t="str">
        <v>Indian Rupees(Rs.)</v>
      </c>
      <c r="M5628" t="str">
        <v>No</v>
      </c>
      <c r="N5628" t="str">
        <v>No</v>
      </c>
      <c r="O5628">
        <v>2</v>
      </c>
      <c r="P5628">
        <v>0</v>
      </c>
      <c r="Q5628" t="str">
        <v>Not rated</v>
      </c>
      <c r="R5628">
        <v>1</v>
      </c>
    </row>
    <row r="5629" spans="1:18" x14ac:dyDescent="0.3">
      <c r="A5629">
        <v>313287</v>
      </c>
      <c r="B5629">
        <v>1</v>
      </c>
      <c r="C5629" t="str">
        <f>_xlfn.XLOOKUP(B5629,'Country Master'!A:A,'Country Master'!B:B,"Not Found")</f>
        <v>India</v>
      </c>
      <c r="D5629" t="s">
        <v>3694</v>
      </c>
      <c r="E5629" t="s">
        <v>6108</v>
      </c>
      <c r="F5629" t="s">
        <v>6072</v>
      </c>
      <c r="G5629" t="s">
        <v>6071</v>
      </c>
      <c r="H5629">
        <v>77.0907871</v>
      </c>
      <c r="I5629">
        <v>28.5912498</v>
      </c>
      <c r="J5629" t="s">
        <v>4240</v>
      </c>
      <c r="K5629" cm="1">
        <f t="array" ref="K5629:R5629">_xlfn.XLOOKUP(A5629,KPIs!$A$2:$A$9552,KPIs!$B$2:$I$9552,"Not Found")</f>
        <v>200</v>
      </c>
      <c r="L5629" t="str">
        <v>Indian Rupees(Rs.)</v>
      </c>
      <c r="M5629" t="str">
        <v>No</v>
      </c>
      <c r="N5629" t="str">
        <v>No</v>
      </c>
      <c r="O5629">
        <v>1</v>
      </c>
      <c r="P5629">
        <v>0</v>
      </c>
      <c r="Q5629" t="str">
        <v>Not rated</v>
      </c>
      <c r="R5629">
        <v>1</v>
      </c>
    </row>
    <row r="5630" spans="1:18" x14ac:dyDescent="0.3">
      <c r="A5630">
        <v>312161</v>
      </c>
      <c r="B5630">
        <v>1</v>
      </c>
      <c r="C5630" t="str">
        <f>_xlfn.XLOOKUP(B5630,'Country Master'!A:A,'Country Master'!B:B,"Not Found")</f>
        <v>India</v>
      </c>
      <c r="D5630" t="s">
        <v>3694</v>
      </c>
      <c r="E5630" t="s">
        <v>6107</v>
      </c>
      <c r="F5630" t="s">
        <v>6072</v>
      </c>
      <c r="G5630" t="s">
        <v>6071</v>
      </c>
      <c r="H5630">
        <v>77.091004100000006</v>
      </c>
      <c r="I5630">
        <v>28.588500100000001</v>
      </c>
      <c r="J5630" t="s">
        <v>6106</v>
      </c>
      <c r="K5630" cm="1">
        <f t="array" ref="K5630:R5630">_xlfn.XLOOKUP(A5630,KPIs!$A$2:$A$9552,KPIs!$B$2:$I$9552,"Not Found")</f>
        <v>200</v>
      </c>
      <c r="L5630" t="str">
        <v>Indian Rupees(Rs.)</v>
      </c>
      <c r="M5630" t="str">
        <v>No</v>
      </c>
      <c r="N5630" t="str">
        <v>No</v>
      </c>
      <c r="O5630">
        <v>1</v>
      </c>
      <c r="P5630">
        <v>0</v>
      </c>
      <c r="Q5630" t="str">
        <v>Not rated</v>
      </c>
      <c r="R5630">
        <v>0</v>
      </c>
    </row>
    <row r="5631" spans="1:18" x14ac:dyDescent="0.3">
      <c r="A5631">
        <v>18368003</v>
      </c>
      <c r="B5631">
        <v>1</v>
      </c>
      <c r="C5631" t="str">
        <f>_xlfn.XLOOKUP(B5631,'Country Master'!A:A,'Country Master'!B:B,"Not Found")</f>
        <v>India</v>
      </c>
      <c r="D5631" t="s">
        <v>3694</v>
      </c>
      <c r="E5631" t="s">
        <v>6105</v>
      </c>
      <c r="F5631" t="s">
        <v>6072</v>
      </c>
      <c r="G5631" t="s">
        <v>6071</v>
      </c>
      <c r="H5631">
        <v>77.086465899999993</v>
      </c>
      <c r="I5631">
        <v>28.5931848</v>
      </c>
      <c r="J5631" t="s">
        <v>1904</v>
      </c>
      <c r="K5631" cm="1">
        <f t="array" ref="K5631:R5631">_xlfn.XLOOKUP(A5631,KPIs!$A$2:$A$9552,KPIs!$B$2:$I$9552,"Not Found")</f>
        <v>100</v>
      </c>
      <c r="L5631" t="str">
        <v>Indian Rupees(Rs.)</v>
      </c>
      <c r="M5631" t="str">
        <v>No</v>
      </c>
      <c r="N5631" t="str">
        <v>No</v>
      </c>
      <c r="O5631">
        <v>1</v>
      </c>
      <c r="P5631">
        <v>0</v>
      </c>
      <c r="Q5631" t="str">
        <v>Not rated</v>
      </c>
      <c r="R5631">
        <v>0</v>
      </c>
    </row>
    <row r="5632" spans="1:18" x14ac:dyDescent="0.3">
      <c r="A5632">
        <v>312153</v>
      </c>
      <c r="B5632">
        <v>1</v>
      </c>
      <c r="C5632" t="str">
        <f>_xlfn.XLOOKUP(B5632,'Country Master'!A:A,'Country Master'!B:B,"Not Found")</f>
        <v>India</v>
      </c>
      <c r="D5632" t="s">
        <v>3694</v>
      </c>
      <c r="E5632" t="s">
        <v>6104</v>
      </c>
      <c r="F5632" t="s">
        <v>6072</v>
      </c>
      <c r="G5632" t="s">
        <v>6071</v>
      </c>
      <c r="H5632">
        <v>77.081910500000006</v>
      </c>
      <c r="I5632">
        <v>28.6003471</v>
      </c>
      <c r="J5632" t="s">
        <v>269</v>
      </c>
      <c r="K5632" cm="1">
        <f t="array" ref="K5632:R5632">_xlfn.XLOOKUP(A5632,KPIs!$A$2:$A$9552,KPIs!$B$2:$I$9552,"Not Found")</f>
        <v>200</v>
      </c>
      <c r="L5632" t="str">
        <v>Indian Rupees(Rs.)</v>
      </c>
      <c r="M5632" t="str">
        <v>No</v>
      </c>
      <c r="N5632" t="str">
        <v>No</v>
      </c>
      <c r="O5632">
        <v>1</v>
      </c>
      <c r="P5632">
        <v>0</v>
      </c>
      <c r="Q5632" t="str">
        <v>Not rated</v>
      </c>
      <c r="R5632">
        <v>2</v>
      </c>
    </row>
    <row r="5633" spans="1:18" x14ac:dyDescent="0.3">
      <c r="A5633">
        <v>18449651</v>
      </c>
      <c r="B5633">
        <v>1</v>
      </c>
      <c r="C5633" t="str">
        <f>_xlfn.XLOOKUP(B5633,'Country Master'!A:A,'Country Master'!B:B,"Not Found")</f>
        <v>India</v>
      </c>
      <c r="D5633" t="s">
        <v>3694</v>
      </c>
      <c r="E5633" t="s">
        <v>6103</v>
      </c>
      <c r="F5633" t="s">
        <v>6072</v>
      </c>
      <c r="G5633" t="s">
        <v>6071</v>
      </c>
      <c r="H5633">
        <v>77.075068430000002</v>
      </c>
      <c r="I5633">
        <v>28.599189089999999</v>
      </c>
      <c r="J5633" t="s">
        <v>269</v>
      </c>
      <c r="K5633" cm="1">
        <f t="array" ref="K5633:R5633">_xlfn.XLOOKUP(A5633,KPIs!$A$2:$A$9552,KPIs!$B$2:$I$9552,"Not Found")</f>
        <v>600</v>
      </c>
      <c r="L5633" t="str">
        <v>Indian Rupees(Rs.)</v>
      </c>
      <c r="M5633" t="str">
        <v>No</v>
      </c>
      <c r="N5633" t="str">
        <v>No</v>
      </c>
      <c r="O5633">
        <v>2</v>
      </c>
      <c r="P5633">
        <v>0</v>
      </c>
      <c r="Q5633" t="str">
        <v>Not rated</v>
      </c>
      <c r="R5633">
        <v>2</v>
      </c>
    </row>
    <row r="5634" spans="1:18" x14ac:dyDescent="0.3">
      <c r="A5634">
        <v>18431159</v>
      </c>
      <c r="B5634">
        <v>1</v>
      </c>
      <c r="C5634" t="str">
        <f>_xlfn.XLOOKUP(B5634,'Country Master'!A:A,'Country Master'!B:B,"Not Found")</f>
        <v>India</v>
      </c>
      <c r="D5634" t="s">
        <v>3694</v>
      </c>
      <c r="E5634" t="s">
        <v>6102</v>
      </c>
      <c r="F5634" t="s">
        <v>6072</v>
      </c>
      <c r="G5634" t="s">
        <v>6071</v>
      </c>
      <c r="H5634">
        <v>77.082174499999994</v>
      </c>
      <c r="I5634">
        <v>28.6048103</v>
      </c>
      <c r="J5634" t="s">
        <v>2517</v>
      </c>
      <c r="K5634" cm="1">
        <f t="array" ref="K5634:R5634">_xlfn.XLOOKUP(A5634,KPIs!$A$2:$A$9552,KPIs!$B$2:$I$9552,"Not Found")</f>
        <v>450</v>
      </c>
      <c r="L5634" t="str">
        <v>Indian Rupees(Rs.)</v>
      </c>
      <c r="M5634" t="str">
        <v>No</v>
      </c>
      <c r="N5634" t="str">
        <v>No</v>
      </c>
      <c r="O5634">
        <v>1</v>
      </c>
      <c r="P5634">
        <v>0</v>
      </c>
      <c r="Q5634" t="str">
        <v>Not rated</v>
      </c>
      <c r="R5634">
        <v>1</v>
      </c>
    </row>
    <row r="5635" spans="1:18" x14ac:dyDescent="0.3">
      <c r="A5635">
        <v>18350870</v>
      </c>
      <c r="B5635">
        <v>1</v>
      </c>
      <c r="C5635" t="str">
        <f>_xlfn.XLOOKUP(B5635,'Country Master'!A:A,'Country Master'!B:B,"Not Found")</f>
        <v>India</v>
      </c>
      <c r="D5635" t="s">
        <v>3694</v>
      </c>
      <c r="E5635" t="s">
        <v>6101</v>
      </c>
      <c r="F5635" t="s">
        <v>6072</v>
      </c>
      <c r="G5635" t="s">
        <v>6071</v>
      </c>
      <c r="H5635">
        <v>77.107913199999999</v>
      </c>
      <c r="I5635">
        <v>28.6057682</v>
      </c>
      <c r="J5635" t="s">
        <v>1332</v>
      </c>
      <c r="K5635" cm="1">
        <f t="array" ref="K5635:R5635">_xlfn.XLOOKUP(A5635,KPIs!$A$2:$A$9552,KPIs!$B$2:$I$9552,"Not Found")</f>
        <v>500</v>
      </c>
      <c r="L5635" t="str">
        <v>Indian Rupees(Rs.)</v>
      </c>
      <c r="M5635" t="str">
        <v>No</v>
      </c>
      <c r="N5635" t="str">
        <v>No</v>
      </c>
      <c r="O5635">
        <v>2</v>
      </c>
      <c r="P5635">
        <v>0</v>
      </c>
      <c r="Q5635" t="str">
        <v>Not rated</v>
      </c>
      <c r="R5635">
        <v>1</v>
      </c>
    </row>
    <row r="5636" spans="1:18" x14ac:dyDescent="0.3">
      <c r="A5636">
        <v>302002</v>
      </c>
      <c r="B5636">
        <v>1</v>
      </c>
      <c r="C5636" t="str">
        <f>_xlfn.XLOOKUP(B5636,'Country Master'!A:A,'Country Master'!B:B,"Not Found")</f>
        <v>India</v>
      </c>
      <c r="D5636" t="s">
        <v>3694</v>
      </c>
      <c r="E5636" t="s">
        <v>6100</v>
      </c>
      <c r="F5636" t="s">
        <v>6072</v>
      </c>
      <c r="G5636" t="s">
        <v>6071</v>
      </c>
      <c r="H5636">
        <v>77.068718000000004</v>
      </c>
      <c r="I5636">
        <v>28.6061412</v>
      </c>
      <c r="J5636" t="s">
        <v>1906</v>
      </c>
      <c r="K5636" cm="1">
        <f t="array" ref="K5636:R5636">_xlfn.XLOOKUP(A5636,KPIs!$A$2:$A$9552,KPIs!$B$2:$I$9552,"Not Found")</f>
        <v>100</v>
      </c>
      <c r="L5636" t="str">
        <v>Indian Rupees(Rs.)</v>
      </c>
      <c r="M5636" t="str">
        <v>No</v>
      </c>
      <c r="N5636" t="str">
        <v>No</v>
      </c>
      <c r="O5636">
        <v>1</v>
      </c>
      <c r="P5636">
        <v>0</v>
      </c>
      <c r="Q5636" t="str">
        <v>Not rated</v>
      </c>
      <c r="R5636">
        <v>1</v>
      </c>
    </row>
    <row r="5637" spans="1:18" x14ac:dyDescent="0.3">
      <c r="A5637">
        <v>312146</v>
      </c>
      <c r="B5637">
        <v>1</v>
      </c>
      <c r="C5637" t="str">
        <f>_xlfn.XLOOKUP(B5637,'Country Master'!A:A,'Country Master'!B:B,"Not Found")</f>
        <v>India</v>
      </c>
      <c r="D5637" t="s">
        <v>3694</v>
      </c>
      <c r="E5637" t="s">
        <v>6099</v>
      </c>
      <c r="F5637" t="s">
        <v>6072</v>
      </c>
      <c r="G5637" t="s">
        <v>6071</v>
      </c>
      <c r="H5637">
        <v>77.091116099999994</v>
      </c>
      <c r="I5637">
        <v>28.583836000000002</v>
      </c>
      <c r="J5637" t="s">
        <v>1906</v>
      </c>
      <c r="K5637" cm="1">
        <f t="array" ref="K5637:R5637">_xlfn.XLOOKUP(A5637,KPIs!$A$2:$A$9552,KPIs!$B$2:$I$9552,"Not Found")</f>
        <v>150</v>
      </c>
      <c r="L5637" t="str">
        <v>Indian Rupees(Rs.)</v>
      </c>
      <c r="M5637" t="str">
        <v>No</v>
      </c>
      <c r="N5637" t="str">
        <v>No</v>
      </c>
      <c r="O5637">
        <v>1</v>
      </c>
      <c r="P5637">
        <v>0</v>
      </c>
      <c r="Q5637" t="str">
        <v>Not rated</v>
      </c>
      <c r="R5637">
        <v>3</v>
      </c>
    </row>
    <row r="5638" spans="1:18" x14ac:dyDescent="0.3">
      <c r="A5638">
        <v>18431173</v>
      </c>
      <c r="B5638">
        <v>1</v>
      </c>
      <c r="C5638" t="str">
        <f>_xlfn.XLOOKUP(B5638,'Country Master'!A:A,'Country Master'!B:B,"Not Found")</f>
        <v>India</v>
      </c>
      <c r="D5638" t="s">
        <v>3694</v>
      </c>
      <c r="E5638" t="s">
        <v>6098</v>
      </c>
      <c r="F5638" t="s">
        <v>6072</v>
      </c>
      <c r="G5638" t="s">
        <v>6071</v>
      </c>
      <c r="H5638">
        <v>77.083122000000003</v>
      </c>
      <c r="I5638">
        <v>28.609319299999999</v>
      </c>
      <c r="J5638" t="s">
        <v>2028</v>
      </c>
      <c r="K5638" cm="1">
        <f t="array" ref="K5638:R5638">_xlfn.XLOOKUP(A5638,KPIs!$A$2:$A$9552,KPIs!$B$2:$I$9552,"Not Found")</f>
        <v>400</v>
      </c>
      <c r="L5638" t="str">
        <v>Indian Rupees(Rs.)</v>
      </c>
      <c r="M5638" t="str">
        <v>No</v>
      </c>
      <c r="N5638" t="str">
        <v>No</v>
      </c>
      <c r="O5638">
        <v>1</v>
      </c>
      <c r="P5638">
        <v>0</v>
      </c>
      <c r="Q5638" t="str">
        <v>Not rated</v>
      </c>
      <c r="R5638">
        <v>0</v>
      </c>
    </row>
    <row r="5639" spans="1:18" x14ac:dyDescent="0.3">
      <c r="A5639">
        <v>18372324</v>
      </c>
      <c r="B5639">
        <v>1</v>
      </c>
      <c r="C5639" t="str">
        <f>_xlfn.XLOOKUP(B5639,'Country Master'!A:A,'Country Master'!B:B,"Not Found")</f>
        <v>India</v>
      </c>
      <c r="D5639" t="s">
        <v>3694</v>
      </c>
      <c r="E5639" t="s">
        <v>6097</v>
      </c>
      <c r="F5639" t="s">
        <v>6072</v>
      </c>
      <c r="G5639" t="s">
        <v>6071</v>
      </c>
      <c r="H5639">
        <v>77.091750599999997</v>
      </c>
      <c r="I5639">
        <v>28.586167700000001</v>
      </c>
      <c r="J5639" t="s">
        <v>269</v>
      </c>
      <c r="K5639" cm="1">
        <f t="array" ref="K5639:R5639">_xlfn.XLOOKUP(A5639,KPIs!$A$2:$A$9552,KPIs!$B$2:$I$9552,"Not Found")</f>
        <v>250</v>
      </c>
      <c r="L5639" t="str">
        <v>Indian Rupees(Rs.)</v>
      </c>
      <c r="M5639" t="str">
        <v>No</v>
      </c>
      <c r="N5639" t="str">
        <v>No</v>
      </c>
      <c r="O5639">
        <v>1</v>
      </c>
      <c r="P5639">
        <v>0</v>
      </c>
      <c r="Q5639" t="str">
        <v>Not rated</v>
      </c>
      <c r="R5639">
        <v>0</v>
      </c>
    </row>
    <row r="5640" spans="1:18" x14ac:dyDescent="0.3">
      <c r="A5640">
        <v>18445631</v>
      </c>
      <c r="B5640">
        <v>1</v>
      </c>
      <c r="C5640" t="str">
        <f>_xlfn.XLOOKUP(B5640,'Country Master'!A:A,'Country Master'!B:B,"Not Found")</f>
        <v>India</v>
      </c>
      <c r="D5640" t="s">
        <v>3694</v>
      </c>
      <c r="E5640" t="s">
        <v>6096</v>
      </c>
      <c r="F5640" t="s">
        <v>6072</v>
      </c>
      <c r="G5640" t="s">
        <v>6071</v>
      </c>
      <c r="H5640">
        <v>77.101994120000001</v>
      </c>
      <c r="I5640">
        <v>28.607614770000001</v>
      </c>
      <c r="J5640" t="s">
        <v>2368</v>
      </c>
      <c r="K5640" cm="1">
        <f t="array" ref="K5640:R5640">_xlfn.XLOOKUP(A5640,KPIs!$A$2:$A$9552,KPIs!$B$2:$I$9552,"Not Found")</f>
        <v>200</v>
      </c>
      <c r="L5640" t="str">
        <v>Indian Rupees(Rs.)</v>
      </c>
      <c r="M5640" t="str">
        <v>No</v>
      </c>
      <c r="N5640" t="str">
        <v>No</v>
      </c>
      <c r="O5640">
        <v>1</v>
      </c>
      <c r="P5640">
        <v>0</v>
      </c>
      <c r="Q5640" t="str">
        <v>Not rated</v>
      </c>
      <c r="R5640">
        <v>1</v>
      </c>
    </row>
    <row r="5641" spans="1:18" x14ac:dyDescent="0.3">
      <c r="A5641">
        <v>18431151</v>
      </c>
      <c r="B5641">
        <v>1</v>
      </c>
      <c r="C5641" t="str">
        <f>_xlfn.XLOOKUP(B5641,'Country Master'!A:A,'Country Master'!B:B,"Not Found")</f>
        <v>India</v>
      </c>
      <c r="D5641" t="s">
        <v>3694</v>
      </c>
      <c r="E5641" t="s">
        <v>6095</v>
      </c>
      <c r="F5641" t="s">
        <v>6072</v>
      </c>
      <c r="G5641" t="s">
        <v>6071</v>
      </c>
      <c r="H5641">
        <v>77.082443900000001</v>
      </c>
      <c r="I5641">
        <v>28.600536099999999</v>
      </c>
      <c r="J5641" t="s">
        <v>2517</v>
      </c>
      <c r="K5641" cm="1">
        <f t="array" ref="K5641:R5641">_xlfn.XLOOKUP(A5641,KPIs!$A$2:$A$9552,KPIs!$B$2:$I$9552,"Not Found")</f>
        <v>350</v>
      </c>
      <c r="L5641" t="str">
        <v>Indian Rupees(Rs.)</v>
      </c>
      <c r="M5641" t="str">
        <v>No</v>
      </c>
      <c r="N5641" t="str">
        <v>No</v>
      </c>
      <c r="O5641">
        <v>1</v>
      </c>
      <c r="P5641">
        <v>0</v>
      </c>
      <c r="Q5641" t="str">
        <v>Not rated</v>
      </c>
      <c r="R5641">
        <v>1</v>
      </c>
    </row>
    <row r="5642" spans="1:18" x14ac:dyDescent="0.3">
      <c r="A5642">
        <v>18378581</v>
      </c>
      <c r="B5642">
        <v>1</v>
      </c>
      <c r="C5642" t="str">
        <f>_xlfn.XLOOKUP(B5642,'Country Master'!A:A,'Country Master'!B:B,"Not Found")</f>
        <v>India</v>
      </c>
      <c r="D5642" t="s">
        <v>3694</v>
      </c>
      <c r="E5642" t="s">
        <v>6094</v>
      </c>
      <c r="F5642" t="s">
        <v>6072</v>
      </c>
      <c r="G5642" t="s">
        <v>6071</v>
      </c>
      <c r="H5642">
        <v>77.101590999999999</v>
      </c>
      <c r="I5642">
        <v>28.6006231</v>
      </c>
      <c r="J5642" t="s">
        <v>1875</v>
      </c>
      <c r="K5642" cm="1">
        <f t="array" ref="K5642:R5642">_xlfn.XLOOKUP(A5642,KPIs!$A$2:$A$9552,KPIs!$B$2:$I$9552,"Not Found")</f>
        <v>350</v>
      </c>
      <c r="L5642" t="str">
        <v>Indian Rupees(Rs.)</v>
      </c>
      <c r="M5642" t="str">
        <v>No</v>
      </c>
      <c r="N5642" t="str">
        <v>No</v>
      </c>
      <c r="O5642">
        <v>1</v>
      </c>
      <c r="P5642">
        <v>0</v>
      </c>
      <c r="Q5642" t="str">
        <v>Not rated</v>
      </c>
      <c r="R5642">
        <v>0</v>
      </c>
    </row>
    <row r="5643" spans="1:18" x14ac:dyDescent="0.3">
      <c r="A5643">
        <v>18406823</v>
      </c>
      <c r="B5643">
        <v>1</v>
      </c>
      <c r="C5643" t="str">
        <f>_xlfn.XLOOKUP(B5643,'Country Master'!A:A,'Country Master'!B:B,"Not Found")</f>
        <v>India</v>
      </c>
      <c r="D5643" t="s">
        <v>3694</v>
      </c>
      <c r="E5643" t="s">
        <v>6093</v>
      </c>
      <c r="F5643" t="s">
        <v>6072</v>
      </c>
      <c r="G5643" t="s">
        <v>6071</v>
      </c>
      <c r="H5643">
        <v>77.076291999999995</v>
      </c>
      <c r="I5643">
        <v>28.6069426</v>
      </c>
      <c r="J5643" t="s">
        <v>233</v>
      </c>
      <c r="K5643" cm="1">
        <f t="array" ref="K5643:R5643">_xlfn.XLOOKUP(A5643,KPIs!$A$2:$A$9552,KPIs!$B$2:$I$9552,"Not Found")</f>
        <v>150</v>
      </c>
      <c r="L5643" t="str">
        <v>Indian Rupees(Rs.)</v>
      </c>
      <c r="M5643" t="str">
        <v>No</v>
      </c>
      <c r="N5643" t="str">
        <v>No</v>
      </c>
      <c r="O5643">
        <v>1</v>
      </c>
      <c r="P5643">
        <v>0</v>
      </c>
      <c r="Q5643" t="str">
        <v>Not rated</v>
      </c>
      <c r="R5643">
        <v>0</v>
      </c>
    </row>
    <row r="5644" spans="1:18" x14ac:dyDescent="0.3">
      <c r="A5644">
        <v>301867</v>
      </c>
      <c r="B5644">
        <v>1</v>
      </c>
      <c r="C5644" t="str">
        <f>_xlfn.XLOOKUP(B5644,'Country Master'!A:A,'Country Master'!B:B,"Not Found")</f>
        <v>India</v>
      </c>
      <c r="D5644" t="s">
        <v>3694</v>
      </c>
      <c r="E5644" t="s">
        <v>6092</v>
      </c>
      <c r="F5644" t="s">
        <v>6072</v>
      </c>
      <c r="G5644" t="s">
        <v>6071</v>
      </c>
      <c r="H5644">
        <v>77.092719099999997</v>
      </c>
      <c r="I5644">
        <v>28.591203199999999</v>
      </c>
      <c r="J5644" t="s">
        <v>192</v>
      </c>
      <c r="K5644" cm="1">
        <f t="array" ref="K5644:R5644">_xlfn.XLOOKUP(A5644,KPIs!$A$2:$A$9552,KPIs!$B$2:$I$9552,"Not Found")</f>
        <v>100</v>
      </c>
      <c r="L5644" t="str">
        <v>Indian Rupees(Rs.)</v>
      </c>
      <c r="M5644" t="str">
        <v>No</v>
      </c>
      <c r="N5644" t="str">
        <v>No</v>
      </c>
      <c r="O5644">
        <v>1</v>
      </c>
      <c r="P5644">
        <v>0</v>
      </c>
      <c r="Q5644" t="str">
        <v>Not rated</v>
      </c>
      <c r="R5644">
        <v>3</v>
      </c>
    </row>
    <row r="5645" spans="1:18" x14ac:dyDescent="0.3">
      <c r="A5645">
        <v>306657</v>
      </c>
      <c r="B5645">
        <v>1</v>
      </c>
      <c r="C5645" t="str">
        <f>_xlfn.XLOOKUP(B5645,'Country Master'!A:A,'Country Master'!B:B,"Not Found")</f>
        <v>India</v>
      </c>
      <c r="D5645" t="s">
        <v>3694</v>
      </c>
      <c r="E5645" t="s">
        <v>6091</v>
      </c>
      <c r="F5645" t="s">
        <v>6072</v>
      </c>
      <c r="G5645" t="s">
        <v>6071</v>
      </c>
      <c r="H5645">
        <v>77.068668000000002</v>
      </c>
      <c r="I5645">
        <v>28.604047699999999</v>
      </c>
      <c r="J5645" t="s">
        <v>177</v>
      </c>
      <c r="K5645" cm="1">
        <f t="array" ref="K5645:R5645">_xlfn.XLOOKUP(A5645,KPIs!$A$2:$A$9552,KPIs!$B$2:$I$9552,"Not Found")</f>
        <v>200</v>
      </c>
      <c r="L5645" t="str">
        <v>Indian Rupees(Rs.)</v>
      </c>
      <c r="M5645" t="str">
        <v>No</v>
      </c>
      <c r="N5645" t="str">
        <v>No</v>
      </c>
      <c r="O5645">
        <v>1</v>
      </c>
      <c r="P5645">
        <v>0</v>
      </c>
      <c r="Q5645" t="str">
        <v>Not rated</v>
      </c>
      <c r="R5645">
        <v>0</v>
      </c>
    </row>
    <row r="5646" spans="1:18" x14ac:dyDescent="0.3">
      <c r="A5646">
        <v>306747</v>
      </c>
      <c r="B5646">
        <v>1</v>
      </c>
      <c r="C5646" t="str">
        <f>_xlfn.XLOOKUP(B5646,'Country Master'!A:A,'Country Master'!B:B,"Not Found")</f>
        <v>India</v>
      </c>
      <c r="D5646" t="s">
        <v>3694</v>
      </c>
      <c r="E5646" t="s">
        <v>6090</v>
      </c>
      <c r="F5646" t="s">
        <v>6072</v>
      </c>
      <c r="G5646" t="s">
        <v>6071</v>
      </c>
      <c r="H5646">
        <v>77.090207899999996</v>
      </c>
      <c r="I5646">
        <v>28.584528299999999</v>
      </c>
      <c r="J5646" t="s">
        <v>1906</v>
      </c>
      <c r="K5646" cm="1">
        <f t="array" ref="K5646:R5646">_xlfn.XLOOKUP(A5646,KPIs!$A$2:$A$9552,KPIs!$B$2:$I$9552,"Not Found")</f>
        <v>100</v>
      </c>
      <c r="L5646" t="str">
        <v>Indian Rupees(Rs.)</v>
      </c>
      <c r="M5646" t="str">
        <v>No</v>
      </c>
      <c r="N5646" t="str">
        <v>No</v>
      </c>
      <c r="O5646">
        <v>1</v>
      </c>
      <c r="P5646">
        <v>0</v>
      </c>
      <c r="Q5646" t="str">
        <v>Not rated</v>
      </c>
      <c r="R5646">
        <v>1</v>
      </c>
    </row>
    <row r="5647" spans="1:18" x14ac:dyDescent="0.3">
      <c r="A5647">
        <v>18376478</v>
      </c>
      <c r="B5647">
        <v>1</v>
      </c>
      <c r="C5647" t="str">
        <f>_xlfn.XLOOKUP(B5647,'Country Master'!A:A,'Country Master'!B:B,"Not Found")</f>
        <v>India</v>
      </c>
      <c r="D5647" t="s">
        <v>3694</v>
      </c>
      <c r="E5647" t="s">
        <v>6089</v>
      </c>
      <c r="F5647" t="s">
        <v>6072</v>
      </c>
      <c r="G5647" t="s">
        <v>6071</v>
      </c>
      <c r="H5647">
        <v>77.0817069</v>
      </c>
      <c r="I5647">
        <v>28.600405899999998</v>
      </c>
      <c r="J5647" t="s">
        <v>1969</v>
      </c>
      <c r="K5647" cm="1">
        <f t="array" ref="K5647:R5647">_xlfn.XLOOKUP(A5647,KPIs!$A$2:$A$9552,KPIs!$B$2:$I$9552,"Not Found")</f>
        <v>500</v>
      </c>
      <c r="L5647" t="str">
        <v>Indian Rupees(Rs.)</v>
      </c>
      <c r="M5647" t="str">
        <v>No</v>
      </c>
      <c r="N5647" t="str">
        <v>No</v>
      </c>
      <c r="O5647">
        <v>2</v>
      </c>
      <c r="P5647">
        <v>0</v>
      </c>
      <c r="Q5647" t="str">
        <v>Not rated</v>
      </c>
      <c r="R5647">
        <v>2</v>
      </c>
    </row>
    <row r="5648" spans="1:18" x14ac:dyDescent="0.3">
      <c r="A5648">
        <v>301775</v>
      </c>
      <c r="B5648">
        <v>1</v>
      </c>
      <c r="C5648" t="str">
        <f>_xlfn.XLOOKUP(B5648,'Country Master'!A:A,'Country Master'!B:B,"Not Found")</f>
        <v>India</v>
      </c>
      <c r="D5648" t="s">
        <v>3694</v>
      </c>
      <c r="E5648" t="s">
        <v>6088</v>
      </c>
      <c r="F5648" t="s">
        <v>6072</v>
      </c>
      <c r="G5648" t="s">
        <v>6071</v>
      </c>
      <c r="H5648">
        <v>77.096117699999994</v>
      </c>
      <c r="I5648">
        <v>28.5942717</v>
      </c>
      <c r="J5648" t="s">
        <v>1332</v>
      </c>
      <c r="K5648" cm="1">
        <f t="array" ref="K5648:R5648">_xlfn.XLOOKUP(A5648,KPIs!$A$2:$A$9552,KPIs!$B$2:$I$9552,"Not Found")</f>
        <v>500</v>
      </c>
      <c r="L5648" t="str">
        <v>Indian Rupees(Rs.)</v>
      </c>
      <c r="M5648" t="str">
        <v>No</v>
      </c>
      <c r="N5648" t="str">
        <v>No</v>
      </c>
      <c r="O5648">
        <v>2</v>
      </c>
      <c r="P5648">
        <v>0</v>
      </c>
      <c r="Q5648" t="str">
        <v>Not rated</v>
      </c>
      <c r="R5648">
        <v>2</v>
      </c>
    </row>
    <row r="5649" spans="1:18" x14ac:dyDescent="0.3">
      <c r="A5649">
        <v>313012</v>
      </c>
      <c r="B5649">
        <v>1</v>
      </c>
      <c r="C5649" t="str">
        <f>_xlfn.XLOOKUP(B5649,'Country Master'!A:A,'Country Master'!B:B,"Not Found")</f>
        <v>India</v>
      </c>
      <c r="D5649" t="s">
        <v>3694</v>
      </c>
      <c r="E5649" t="s">
        <v>6087</v>
      </c>
      <c r="F5649" t="s">
        <v>6072</v>
      </c>
      <c r="G5649" t="s">
        <v>6071</v>
      </c>
      <c r="H5649">
        <v>77.090945500000004</v>
      </c>
      <c r="I5649">
        <v>28.587126099999999</v>
      </c>
      <c r="J5649" t="s">
        <v>1332</v>
      </c>
      <c r="K5649" cm="1">
        <f t="array" ref="K5649:R5649">_xlfn.XLOOKUP(A5649,KPIs!$A$2:$A$9552,KPIs!$B$2:$I$9552,"Not Found")</f>
        <v>500</v>
      </c>
      <c r="L5649" t="str">
        <v>Indian Rupees(Rs.)</v>
      </c>
      <c r="M5649" t="str">
        <v>No</v>
      </c>
      <c r="N5649" t="str">
        <v>Yes</v>
      </c>
      <c r="O5649">
        <v>2</v>
      </c>
      <c r="P5649">
        <v>0</v>
      </c>
      <c r="Q5649" t="str">
        <v>Not rated</v>
      </c>
      <c r="R5649">
        <v>2</v>
      </c>
    </row>
    <row r="5650" spans="1:18" x14ac:dyDescent="0.3">
      <c r="A5650">
        <v>18466429</v>
      </c>
      <c r="B5650">
        <v>1</v>
      </c>
      <c r="C5650" t="str">
        <f>_xlfn.XLOOKUP(B5650,'Country Master'!A:A,'Country Master'!B:B,"Not Found")</f>
        <v>India</v>
      </c>
      <c r="D5650" t="s">
        <v>3694</v>
      </c>
      <c r="E5650" t="s">
        <v>6086</v>
      </c>
      <c r="F5650" t="s">
        <v>6072</v>
      </c>
      <c r="G5650" t="s">
        <v>6071</v>
      </c>
      <c r="H5650">
        <v>77.087563799999998</v>
      </c>
      <c r="I5650">
        <v>28.586730200000002</v>
      </c>
      <c r="J5650" t="s">
        <v>1904</v>
      </c>
      <c r="K5650" cm="1">
        <f t="array" ref="K5650:R5650">_xlfn.XLOOKUP(A5650,KPIs!$A$2:$A$9552,KPIs!$B$2:$I$9552,"Not Found")</f>
        <v>100</v>
      </c>
      <c r="L5650" t="str">
        <v>Indian Rupees(Rs.)</v>
      </c>
      <c r="M5650" t="str">
        <v>No</v>
      </c>
      <c r="N5650" t="str">
        <v>No</v>
      </c>
      <c r="O5650">
        <v>1</v>
      </c>
      <c r="P5650">
        <v>0</v>
      </c>
      <c r="Q5650" t="str">
        <v>Not rated</v>
      </c>
      <c r="R5650">
        <v>0</v>
      </c>
    </row>
    <row r="5651" spans="1:18" x14ac:dyDescent="0.3">
      <c r="A5651">
        <v>18222029</v>
      </c>
      <c r="B5651">
        <v>1</v>
      </c>
      <c r="C5651" t="str">
        <f>_xlfn.XLOOKUP(B5651,'Country Master'!A:A,'Country Master'!B:B,"Not Found")</f>
        <v>India</v>
      </c>
      <c r="D5651" t="s">
        <v>3694</v>
      </c>
      <c r="E5651" t="s">
        <v>6085</v>
      </c>
      <c r="F5651" t="s">
        <v>6072</v>
      </c>
      <c r="G5651" t="s">
        <v>6071</v>
      </c>
      <c r="H5651">
        <v>0</v>
      </c>
      <c r="I5651">
        <v>0</v>
      </c>
      <c r="J5651" t="s">
        <v>6084</v>
      </c>
      <c r="K5651" cm="1">
        <f t="array" ref="K5651:R5651">_xlfn.XLOOKUP(A5651,KPIs!$A$2:$A$9552,KPIs!$B$2:$I$9552,"Not Found")</f>
        <v>200</v>
      </c>
      <c r="L5651" t="str">
        <v>Indian Rupees(Rs.)</v>
      </c>
      <c r="M5651" t="str">
        <v>No</v>
      </c>
      <c r="N5651" t="str">
        <v>No</v>
      </c>
      <c r="O5651">
        <v>1</v>
      </c>
      <c r="P5651">
        <v>0</v>
      </c>
      <c r="Q5651" t="str">
        <v>Not rated</v>
      </c>
      <c r="R5651">
        <v>1</v>
      </c>
    </row>
    <row r="5652" spans="1:18" x14ac:dyDescent="0.3">
      <c r="A5652">
        <v>302782</v>
      </c>
      <c r="B5652">
        <v>1</v>
      </c>
      <c r="C5652" t="str">
        <f>_xlfn.XLOOKUP(B5652,'Country Master'!A:A,'Country Master'!B:B,"Not Found")</f>
        <v>India</v>
      </c>
      <c r="D5652" t="s">
        <v>3694</v>
      </c>
      <c r="E5652" t="s">
        <v>6083</v>
      </c>
      <c r="F5652" t="s">
        <v>6072</v>
      </c>
      <c r="G5652" t="s">
        <v>6071</v>
      </c>
      <c r="H5652">
        <v>77.089937500000005</v>
      </c>
      <c r="I5652">
        <v>28.5848753</v>
      </c>
      <c r="J5652" t="s">
        <v>2626</v>
      </c>
      <c r="K5652" cm="1">
        <f t="array" ref="K5652:R5652">_xlfn.XLOOKUP(A5652,KPIs!$A$2:$A$9552,KPIs!$B$2:$I$9552,"Not Found")</f>
        <v>100</v>
      </c>
      <c r="L5652" t="str">
        <v>Indian Rupees(Rs.)</v>
      </c>
      <c r="M5652" t="str">
        <v>No</v>
      </c>
      <c r="N5652" t="str">
        <v>No</v>
      </c>
      <c r="O5652">
        <v>1</v>
      </c>
      <c r="P5652">
        <v>0</v>
      </c>
      <c r="Q5652" t="str">
        <v>Not rated</v>
      </c>
      <c r="R5652">
        <v>1</v>
      </c>
    </row>
    <row r="5653" spans="1:18" x14ac:dyDescent="0.3">
      <c r="A5653">
        <v>18440259</v>
      </c>
      <c r="B5653">
        <v>1</v>
      </c>
      <c r="C5653" t="str">
        <f>_xlfn.XLOOKUP(B5653,'Country Master'!A:A,'Country Master'!B:B,"Not Found")</f>
        <v>India</v>
      </c>
      <c r="D5653" t="s">
        <v>3694</v>
      </c>
      <c r="E5653" t="s">
        <v>6082</v>
      </c>
      <c r="F5653" t="s">
        <v>6072</v>
      </c>
      <c r="G5653" t="s">
        <v>6071</v>
      </c>
      <c r="H5653">
        <v>77.084946599999995</v>
      </c>
      <c r="I5653">
        <v>28.596432</v>
      </c>
      <c r="J5653" t="s">
        <v>1904</v>
      </c>
      <c r="K5653" cm="1">
        <f t="array" ref="K5653:R5653">_xlfn.XLOOKUP(A5653,KPIs!$A$2:$A$9552,KPIs!$B$2:$I$9552,"Not Found")</f>
        <v>500</v>
      </c>
      <c r="L5653" t="str">
        <v>Indian Rupees(Rs.)</v>
      </c>
      <c r="M5653" t="str">
        <v>No</v>
      </c>
      <c r="N5653" t="str">
        <v>No</v>
      </c>
      <c r="O5653">
        <v>2</v>
      </c>
      <c r="P5653">
        <v>0</v>
      </c>
      <c r="Q5653" t="str">
        <v>Not rated</v>
      </c>
      <c r="R5653">
        <v>3</v>
      </c>
    </row>
    <row r="5654" spans="1:18" x14ac:dyDescent="0.3">
      <c r="A5654">
        <v>18369764</v>
      </c>
      <c r="B5654">
        <v>1</v>
      </c>
      <c r="C5654" t="str">
        <f>_xlfn.XLOOKUP(B5654,'Country Master'!A:A,'Country Master'!B:B,"Not Found")</f>
        <v>India</v>
      </c>
      <c r="D5654" t="s">
        <v>3694</v>
      </c>
      <c r="E5654" t="s">
        <v>6081</v>
      </c>
      <c r="F5654" t="s">
        <v>6072</v>
      </c>
      <c r="G5654" t="s">
        <v>6071</v>
      </c>
      <c r="H5654">
        <v>77.091898200000003</v>
      </c>
      <c r="I5654">
        <v>28.586573900000001</v>
      </c>
      <c r="J5654" t="s">
        <v>2210</v>
      </c>
      <c r="K5654" cm="1">
        <f t="array" ref="K5654:R5654">_xlfn.XLOOKUP(A5654,KPIs!$A$2:$A$9552,KPIs!$B$2:$I$9552,"Not Found")</f>
        <v>550</v>
      </c>
      <c r="L5654" t="str">
        <v>Indian Rupees(Rs.)</v>
      </c>
      <c r="M5654" t="str">
        <v>No</v>
      </c>
      <c r="N5654" t="str">
        <v>No</v>
      </c>
      <c r="O5654">
        <v>2</v>
      </c>
      <c r="P5654">
        <v>0</v>
      </c>
      <c r="Q5654" t="str">
        <v>Not rated</v>
      </c>
      <c r="R5654">
        <v>0</v>
      </c>
    </row>
    <row r="5655" spans="1:18" x14ac:dyDescent="0.3">
      <c r="A5655">
        <v>17989110</v>
      </c>
      <c r="B5655">
        <v>1</v>
      </c>
      <c r="C5655" t="str">
        <f>_xlfn.XLOOKUP(B5655,'Country Master'!A:A,'Country Master'!B:B,"Not Found")</f>
        <v>India</v>
      </c>
      <c r="D5655" t="s">
        <v>3694</v>
      </c>
      <c r="E5655" t="s">
        <v>6080</v>
      </c>
      <c r="F5655" t="s">
        <v>6072</v>
      </c>
      <c r="G5655" t="s">
        <v>6071</v>
      </c>
      <c r="H5655">
        <v>77.090388099999998</v>
      </c>
      <c r="I5655">
        <v>28.5830299</v>
      </c>
      <c r="J5655" t="s">
        <v>1904</v>
      </c>
      <c r="K5655" cm="1">
        <f t="array" ref="K5655:R5655">_xlfn.XLOOKUP(A5655,KPIs!$A$2:$A$9552,KPIs!$B$2:$I$9552,"Not Found")</f>
        <v>400</v>
      </c>
      <c r="L5655" t="str">
        <v>Indian Rupees(Rs.)</v>
      </c>
      <c r="M5655" t="str">
        <v>No</v>
      </c>
      <c r="N5655" t="str">
        <v>No</v>
      </c>
      <c r="O5655">
        <v>1</v>
      </c>
      <c r="P5655">
        <v>0</v>
      </c>
      <c r="Q5655" t="str">
        <v>Not rated</v>
      </c>
      <c r="R5655">
        <v>1</v>
      </c>
    </row>
    <row r="5656" spans="1:18" x14ac:dyDescent="0.3">
      <c r="A5656">
        <v>18369751</v>
      </c>
      <c r="B5656">
        <v>1</v>
      </c>
      <c r="C5656" t="str">
        <f>_xlfn.XLOOKUP(B5656,'Country Master'!A:A,'Country Master'!B:B,"Not Found")</f>
        <v>India</v>
      </c>
      <c r="D5656" t="s">
        <v>3694</v>
      </c>
      <c r="E5656" t="s">
        <v>6079</v>
      </c>
      <c r="F5656" t="s">
        <v>6072</v>
      </c>
      <c r="G5656" t="s">
        <v>6071</v>
      </c>
      <c r="H5656">
        <v>77.106650000000002</v>
      </c>
      <c r="I5656">
        <v>28.604069299999999</v>
      </c>
      <c r="J5656" t="s">
        <v>1904</v>
      </c>
      <c r="K5656" cm="1">
        <f t="array" ref="K5656:R5656">_xlfn.XLOOKUP(A5656,KPIs!$A$2:$A$9552,KPIs!$B$2:$I$9552,"Not Found")</f>
        <v>200</v>
      </c>
      <c r="L5656" t="str">
        <v>Indian Rupees(Rs.)</v>
      </c>
      <c r="M5656" t="str">
        <v>No</v>
      </c>
      <c r="N5656" t="str">
        <v>No</v>
      </c>
      <c r="O5656">
        <v>1</v>
      </c>
      <c r="P5656">
        <v>0</v>
      </c>
      <c r="Q5656" t="str">
        <v>Not rated</v>
      </c>
      <c r="R5656">
        <v>1</v>
      </c>
    </row>
    <row r="5657" spans="1:18" x14ac:dyDescent="0.3">
      <c r="A5657">
        <v>302046</v>
      </c>
      <c r="B5657">
        <v>1</v>
      </c>
      <c r="C5657" t="str">
        <f>_xlfn.XLOOKUP(B5657,'Country Master'!A:A,'Country Master'!B:B,"Not Found")</f>
        <v>India</v>
      </c>
      <c r="D5657" t="s">
        <v>3694</v>
      </c>
      <c r="E5657" t="s">
        <v>6078</v>
      </c>
      <c r="F5657" t="s">
        <v>6072</v>
      </c>
      <c r="G5657" t="s">
        <v>6071</v>
      </c>
      <c r="H5657">
        <v>77.068711399999998</v>
      </c>
      <c r="I5657">
        <v>28.603079900000001</v>
      </c>
      <c r="J5657" t="s">
        <v>2400</v>
      </c>
      <c r="K5657" cm="1">
        <f t="array" ref="K5657:R5657">_xlfn.XLOOKUP(A5657,KPIs!$A$2:$A$9552,KPIs!$B$2:$I$9552,"Not Found")</f>
        <v>200</v>
      </c>
      <c r="L5657" t="str">
        <v>Indian Rupees(Rs.)</v>
      </c>
      <c r="M5657" t="str">
        <v>No</v>
      </c>
      <c r="N5657" t="str">
        <v>No</v>
      </c>
      <c r="O5657">
        <v>1</v>
      </c>
      <c r="P5657">
        <v>0</v>
      </c>
      <c r="Q5657" t="str">
        <v>Not rated</v>
      </c>
      <c r="R5657">
        <v>1</v>
      </c>
    </row>
    <row r="5658" spans="1:18" x14ac:dyDescent="0.3">
      <c r="A5658">
        <v>18431105</v>
      </c>
      <c r="B5658">
        <v>1</v>
      </c>
      <c r="C5658" t="str">
        <f>_xlfn.XLOOKUP(B5658,'Country Master'!A:A,'Country Master'!B:B,"Not Found")</f>
        <v>India</v>
      </c>
      <c r="D5658" t="s">
        <v>3694</v>
      </c>
      <c r="E5658" t="s">
        <v>6077</v>
      </c>
      <c r="F5658" t="s">
        <v>6072</v>
      </c>
      <c r="G5658" t="s">
        <v>6071</v>
      </c>
      <c r="H5658">
        <v>77.084754700000005</v>
      </c>
      <c r="I5658">
        <v>28.596289800000001</v>
      </c>
      <c r="J5658" t="s">
        <v>2362</v>
      </c>
      <c r="K5658" cm="1">
        <f t="array" ref="K5658:R5658">_xlfn.XLOOKUP(A5658,KPIs!$A$2:$A$9552,KPIs!$B$2:$I$9552,"Not Found")</f>
        <v>400</v>
      </c>
      <c r="L5658" t="str">
        <v>Indian Rupees(Rs.)</v>
      </c>
      <c r="M5658" t="str">
        <v>No</v>
      </c>
      <c r="N5658" t="str">
        <v>No</v>
      </c>
      <c r="O5658">
        <v>1</v>
      </c>
      <c r="P5658">
        <v>0</v>
      </c>
      <c r="Q5658" t="str">
        <v>Not rated</v>
      </c>
      <c r="R5658">
        <v>0</v>
      </c>
    </row>
    <row r="5659" spans="1:18" x14ac:dyDescent="0.3">
      <c r="A5659">
        <v>18489651</v>
      </c>
      <c r="B5659">
        <v>1</v>
      </c>
      <c r="C5659" t="str">
        <f>_xlfn.XLOOKUP(B5659,'Country Master'!A:A,'Country Master'!B:B,"Not Found")</f>
        <v>India</v>
      </c>
      <c r="D5659" t="s">
        <v>3694</v>
      </c>
      <c r="E5659" t="s">
        <v>6076</v>
      </c>
      <c r="F5659" t="s">
        <v>6072</v>
      </c>
      <c r="G5659" t="s">
        <v>6071</v>
      </c>
      <c r="H5659">
        <v>77.083207020000003</v>
      </c>
      <c r="I5659">
        <v>28.604447539999999</v>
      </c>
      <c r="J5659" t="s">
        <v>1969</v>
      </c>
      <c r="K5659" cm="1">
        <f t="array" ref="K5659:R5659">_xlfn.XLOOKUP(A5659,KPIs!$A$2:$A$9552,KPIs!$B$2:$I$9552,"Not Found")</f>
        <v>500</v>
      </c>
      <c r="L5659" t="str">
        <v>Indian Rupees(Rs.)</v>
      </c>
      <c r="M5659" t="str">
        <v>No</v>
      </c>
      <c r="N5659" t="str">
        <v>No</v>
      </c>
      <c r="O5659">
        <v>2</v>
      </c>
      <c r="P5659">
        <v>0</v>
      </c>
      <c r="Q5659" t="str">
        <v>Not rated</v>
      </c>
      <c r="R5659">
        <v>1</v>
      </c>
    </row>
    <row r="5660" spans="1:18" x14ac:dyDescent="0.3">
      <c r="A5660">
        <v>306749</v>
      </c>
      <c r="B5660">
        <v>1</v>
      </c>
      <c r="C5660" t="str">
        <f>_xlfn.XLOOKUP(B5660,'Country Master'!A:A,'Country Master'!B:B,"Not Found")</f>
        <v>India</v>
      </c>
      <c r="D5660" t="s">
        <v>3694</v>
      </c>
      <c r="E5660" t="s">
        <v>6075</v>
      </c>
      <c r="F5660" t="s">
        <v>6072</v>
      </c>
      <c r="G5660" t="s">
        <v>6071</v>
      </c>
      <c r="H5660">
        <v>77.090942699999999</v>
      </c>
      <c r="I5660">
        <v>28.583969</v>
      </c>
      <c r="J5660" t="s">
        <v>233</v>
      </c>
      <c r="K5660" cm="1">
        <f t="array" ref="K5660:R5660">_xlfn.XLOOKUP(A5660,KPIs!$A$2:$A$9552,KPIs!$B$2:$I$9552,"Not Found")</f>
        <v>200</v>
      </c>
      <c r="L5660" t="str">
        <v>Indian Rupees(Rs.)</v>
      </c>
      <c r="M5660" t="str">
        <v>No</v>
      </c>
      <c r="N5660" t="str">
        <v>No</v>
      </c>
      <c r="O5660">
        <v>1</v>
      </c>
      <c r="P5660">
        <v>0</v>
      </c>
      <c r="Q5660" t="str">
        <v>Not rated</v>
      </c>
      <c r="R5660">
        <v>3</v>
      </c>
    </row>
    <row r="5661" spans="1:18" x14ac:dyDescent="0.3">
      <c r="A5661">
        <v>308128</v>
      </c>
      <c r="B5661">
        <v>1</v>
      </c>
      <c r="C5661" t="str">
        <f>_xlfn.XLOOKUP(B5661,'Country Master'!A:A,'Country Master'!B:B,"Not Found")</f>
        <v>India</v>
      </c>
      <c r="D5661" t="s">
        <v>3694</v>
      </c>
      <c r="E5661" t="s">
        <v>6074</v>
      </c>
      <c r="F5661" t="s">
        <v>6072</v>
      </c>
      <c r="G5661" t="s">
        <v>6071</v>
      </c>
      <c r="H5661">
        <v>77.089362300000005</v>
      </c>
      <c r="I5661">
        <v>28.5883368</v>
      </c>
      <c r="J5661" t="s">
        <v>1906</v>
      </c>
      <c r="K5661" cm="1">
        <f t="array" ref="K5661:R5661">_xlfn.XLOOKUP(A5661,KPIs!$A$2:$A$9552,KPIs!$B$2:$I$9552,"Not Found")</f>
        <v>100</v>
      </c>
      <c r="L5661" t="str">
        <v>Indian Rupees(Rs.)</v>
      </c>
      <c r="M5661" t="str">
        <v>No</v>
      </c>
      <c r="N5661" t="str">
        <v>No</v>
      </c>
      <c r="O5661">
        <v>1</v>
      </c>
      <c r="P5661">
        <v>0</v>
      </c>
      <c r="Q5661" t="str">
        <v>Not rated</v>
      </c>
      <c r="R5661">
        <v>1</v>
      </c>
    </row>
    <row r="5662" spans="1:18" x14ac:dyDescent="0.3">
      <c r="A5662">
        <v>306653</v>
      </c>
      <c r="B5662">
        <v>1</v>
      </c>
      <c r="C5662" t="str">
        <f>_xlfn.XLOOKUP(B5662,'Country Master'!A:A,'Country Master'!B:B,"Not Found")</f>
        <v>India</v>
      </c>
      <c r="D5662" t="s">
        <v>3694</v>
      </c>
      <c r="E5662" t="s">
        <v>6073</v>
      </c>
      <c r="F5662" t="s">
        <v>6072</v>
      </c>
      <c r="G5662" t="s">
        <v>6071</v>
      </c>
      <c r="H5662">
        <v>77.068647499999997</v>
      </c>
      <c r="I5662">
        <v>28.6062929</v>
      </c>
      <c r="J5662" t="s">
        <v>1906</v>
      </c>
      <c r="K5662" cm="1">
        <f t="array" ref="K5662:R5662">_xlfn.XLOOKUP(A5662,KPIs!$A$2:$A$9552,KPIs!$B$2:$I$9552,"Not Found")</f>
        <v>50</v>
      </c>
      <c r="L5662" t="str">
        <v>Indian Rupees(Rs.)</v>
      </c>
      <c r="M5662" t="str">
        <v>No</v>
      </c>
      <c r="N5662" t="str">
        <v>No</v>
      </c>
      <c r="O5662">
        <v>1</v>
      </c>
      <c r="P5662">
        <v>0</v>
      </c>
      <c r="Q5662" t="str">
        <v>Not rated</v>
      </c>
      <c r="R5662">
        <v>1</v>
      </c>
    </row>
    <row r="5663" spans="1:18" x14ac:dyDescent="0.3">
      <c r="A5663">
        <v>18433910</v>
      </c>
      <c r="B5663">
        <v>1</v>
      </c>
      <c r="C5663" t="str">
        <f>_xlfn.XLOOKUP(B5663,'Country Master'!A:A,'Country Master'!B:B,"Not Found")</f>
        <v>India</v>
      </c>
      <c r="D5663" t="s">
        <v>3694</v>
      </c>
      <c r="E5663" t="s">
        <v>6070</v>
      </c>
      <c r="F5663" t="s">
        <v>6061</v>
      </c>
      <c r="G5663" t="s">
        <v>6060</v>
      </c>
      <c r="H5663">
        <v>77.162221900000006</v>
      </c>
      <c r="I5663">
        <v>28.592153499999998</v>
      </c>
      <c r="J5663" t="s">
        <v>715</v>
      </c>
      <c r="K5663" cm="1">
        <f t="array" ref="K5663:R5663">_xlfn.XLOOKUP(A5663,KPIs!$A$2:$A$9552,KPIs!$B$2:$I$9552,"Not Found")</f>
        <v>500</v>
      </c>
      <c r="L5663" t="str">
        <v>Indian Rupees(Rs.)</v>
      </c>
      <c r="M5663" t="str">
        <v>No</v>
      </c>
      <c r="N5663" t="str">
        <v>No</v>
      </c>
      <c r="O5663">
        <v>2</v>
      </c>
      <c r="P5663">
        <v>3.2</v>
      </c>
      <c r="Q5663" t="str">
        <v>Average</v>
      </c>
      <c r="R5663">
        <v>10</v>
      </c>
    </row>
    <row r="5664" spans="1:18" x14ac:dyDescent="0.3">
      <c r="A5664">
        <v>18435287</v>
      </c>
      <c r="B5664">
        <v>1</v>
      </c>
      <c r="C5664" t="str">
        <f>_xlfn.XLOOKUP(B5664,'Country Master'!A:A,'Country Master'!B:B,"Not Found")</f>
        <v>India</v>
      </c>
      <c r="D5664" t="s">
        <v>3694</v>
      </c>
      <c r="E5664" t="s">
        <v>6069</v>
      </c>
      <c r="F5664" t="s">
        <v>6061</v>
      </c>
      <c r="G5664" t="s">
        <v>6060</v>
      </c>
      <c r="H5664">
        <v>77.162221900000006</v>
      </c>
      <c r="I5664">
        <v>28.592153499999998</v>
      </c>
      <c r="J5664" t="s">
        <v>2291</v>
      </c>
      <c r="K5664" cm="1">
        <f t="array" ref="K5664:R5664">_xlfn.XLOOKUP(A5664,KPIs!$A$2:$A$9552,KPIs!$B$2:$I$9552,"Not Found")</f>
        <v>400</v>
      </c>
      <c r="L5664" t="str">
        <v>Indian Rupees(Rs.)</v>
      </c>
      <c r="M5664" t="str">
        <v>No</v>
      </c>
      <c r="N5664" t="str">
        <v>Yes</v>
      </c>
      <c r="O5664">
        <v>1</v>
      </c>
      <c r="P5664">
        <v>3.2</v>
      </c>
      <c r="Q5664" t="str">
        <v>Average</v>
      </c>
      <c r="R5664">
        <v>4</v>
      </c>
    </row>
    <row r="5665" spans="1:18" x14ac:dyDescent="0.3">
      <c r="A5665">
        <v>18433897</v>
      </c>
      <c r="B5665">
        <v>1</v>
      </c>
      <c r="C5665" t="str">
        <f>_xlfn.XLOOKUP(B5665,'Country Master'!A:A,'Country Master'!B:B,"Not Found")</f>
        <v>India</v>
      </c>
      <c r="D5665" t="s">
        <v>3694</v>
      </c>
      <c r="E5665" t="s">
        <v>6068</v>
      </c>
      <c r="F5665" t="s">
        <v>6061</v>
      </c>
      <c r="G5665" t="s">
        <v>6060</v>
      </c>
      <c r="H5665">
        <v>77.162221900000006</v>
      </c>
      <c r="I5665">
        <v>28.592153499999998</v>
      </c>
      <c r="J5665" t="s">
        <v>860</v>
      </c>
      <c r="K5665" cm="1">
        <f t="array" ref="K5665:R5665">_xlfn.XLOOKUP(A5665,KPIs!$A$2:$A$9552,KPIs!$B$2:$I$9552,"Not Found")</f>
        <v>900</v>
      </c>
      <c r="L5665" t="str">
        <v>Indian Rupees(Rs.)</v>
      </c>
      <c r="M5665" t="str">
        <v>No</v>
      </c>
      <c r="N5665" t="str">
        <v>No</v>
      </c>
      <c r="O5665">
        <v>2</v>
      </c>
      <c r="P5665">
        <v>0</v>
      </c>
      <c r="Q5665" t="str">
        <v>Not rated</v>
      </c>
      <c r="R5665">
        <v>2</v>
      </c>
    </row>
    <row r="5666" spans="1:18" x14ac:dyDescent="0.3">
      <c r="A5666">
        <v>18435820</v>
      </c>
      <c r="B5666">
        <v>1</v>
      </c>
      <c r="C5666" t="str">
        <f>_xlfn.XLOOKUP(B5666,'Country Master'!A:A,'Country Master'!B:B,"Not Found")</f>
        <v>India</v>
      </c>
      <c r="D5666" t="s">
        <v>3694</v>
      </c>
      <c r="E5666" t="s">
        <v>6067</v>
      </c>
      <c r="F5666" t="s">
        <v>6061</v>
      </c>
      <c r="G5666" t="s">
        <v>6060</v>
      </c>
      <c r="H5666">
        <v>77.162132</v>
      </c>
      <c r="I5666">
        <v>28.5921448</v>
      </c>
      <c r="J5666" t="s">
        <v>177</v>
      </c>
      <c r="K5666" cm="1">
        <f t="array" ref="K5666:R5666">_xlfn.XLOOKUP(A5666,KPIs!$A$2:$A$9552,KPIs!$B$2:$I$9552,"Not Found")</f>
        <v>600</v>
      </c>
      <c r="L5666" t="str">
        <v>Indian Rupees(Rs.)</v>
      </c>
      <c r="M5666" t="str">
        <v>No</v>
      </c>
      <c r="N5666" t="str">
        <v>No</v>
      </c>
      <c r="O5666">
        <v>2</v>
      </c>
      <c r="P5666">
        <v>0</v>
      </c>
      <c r="Q5666" t="str">
        <v>Not rated</v>
      </c>
      <c r="R5666">
        <v>0</v>
      </c>
    </row>
    <row r="5667" spans="1:18" x14ac:dyDescent="0.3">
      <c r="A5667">
        <v>18435289</v>
      </c>
      <c r="B5667">
        <v>1</v>
      </c>
      <c r="C5667" t="str">
        <f>_xlfn.XLOOKUP(B5667,'Country Master'!A:A,'Country Master'!B:B,"Not Found")</f>
        <v>India</v>
      </c>
      <c r="D5667" t="s">
        <v>3694</v>
      </c>
      <c r="E5667" t="s">
        <v>6066</v>
      </c>
      <c r="F5667" t="s">
        <v>6061</v>
      </c>
      <c r="G5667" t="s">
        <v>6060</v>
      </c>
      <c r="H5667">
        <v>77.162221900000006</v>
      </c>
      <c r="I5667">
        <v>28.592153499999998</v>
      </c>
      <c r="J5667" t="s">
        <v>1332</v>
      </c>
      <c r="K5667" cm="1">
        <f t="array" ref="K5667:R5667">_xlfn.XLOOKUP(A5667,KPIs!$A$2:$A$9552,KPIs!$B$2:$I$9552,"Not Found")</f>
        <v>700</v>
      </c>
      <c r="L5667" t="str">
        <v>Indian Rupees(Rs.)</v>
      </c>
      <c r="M5667" t="str">
        <v>No</v>
      </c>
      <c r="N5667" t="str">
        <v>No</v>
      </c>
      <c r="O5667">
        <v>2</v>
      </c>
      <c r="P5667">
        <v>0</v>
      </c>
      <c r="Q5667" t="str">
        <v>Not rated</v>
      </c>
      <c r="R5667">
        <v>0</v>
      </c>
    </row>
    <row r="5668" spans="1:18" x14ac:dyDescent="0.3">
      <c r="A5668">
        <v>18438424</v>
      </c>
      <c r="B5668">
        <v>1</v>
      </c>
      <c r="C5668" t="str">
        <f>_xlfn.XLOOKUP(B5668,'Country Master'!A:A,'Country Master'!B:B,"Not Found")</f>
        <v>India</v>
      </c>
      <c r="D5668" t="s">
        <v>3694</v>
      </c>
      <c r="E5668" t="s">
        <v>6065</v>
      </c>
      <c r="F5668" t="s">
        <v>6061</v>
      </c>
      <c r="G5668" t="s">
        <v>6060</v>
      </c>
      <c r="H5668">
        <v>77.162042099999994</v>
      </c>
      <c r="I5668">
        <v>28.592136199999999</v>
      </c>
      <c r="J5668" t="s">
        <v>3209</v>
      </c>
      <c r="K5668" cm="1">
        <f t="array" ref="K5668:R5668">_xlfn.XLOOKUP(A5668,KPIs!$A$2:$A$9552,KPIs!$B$2:$I$9552,"Not Found")</f>
        <v>600</v>
      </c>
      <c r="L5668" t="str">
        <v>Indian Rupees(Rs.)</v>
      </c>
      <c r="M5668" t="str">
        <v>No</v>
      </c>
      <c r="N5668" t="str">
        <v>No</v>
      </c>
      <c r="O5668">
        <v>2</v>
      </c>
      <c r="P5668">
        <v>0</v>
      </c>
      <c r="Q5668" t="str">
        <v>Not rated</v>
      </c>
      <c r="R5668">
        <v>0</v>
      </c>
    </row>
    <row r="5669" spans="1:18" x14ac:dyDescent="0.3">
      <c r="A5669">
        <v>18435290</v>
      </c>
      <c r="B5669">
        <v>1</v>
      </c>
      <c r="C5669" t="str">
        <f>_xlfn.XLOOKUP(B5669,'Country Master'!A:A,'Country Master'!B:B,"Not Found")</f>
        <v>India</v>
      </c>
      <c r="D5669" t="s">
        <v>3694</v>
      </c>
      <c r="E5669" t="s">
        <v>6064</v>
      </c>
      <c r="F5669" t="s">
        <v>6061</v>
      </c>
      <c r="G5669" t="s">
        <v>6060</v>
      </c>
      <c r="H5669">
        <v>77.162132</v>
      </c>
      <c r="I5669">
        <v>28.5921448</v>
      </c>
      <c r="J5669" t="s">
        <v>1919</v>
      </c>
      <c r="K5669" cm="1">
        <f t="array" ref="K5669:R5669">_xlfn.XLOOKUP(A5669,KPIs!$A$2:$A$9552,KPIs!$B$2:$I$9552,"Not Found")</f>
        <v>400</v>
      </c>
      <c r="L5669" t="str">
        <v>Indian Rupees(Rs.)</v>
      </c>
      <c r="M5669" t="str">
        <v>No</v>
      </c>
      <c r="N5669" t="str">
        <v>No</v>
      </c>
      <c r="O5669">
        <v>1</v>
      </c>
      <c r="P5669">
        <v>0</v>
      </c>
      <c r="Q5669" t="str">
        <v>Not rated</v>
      </c>
      <c r="R5669">
        <v>2</v>
      </c>
    </row>
    <row r="5670" spans="1:18" x14ac:dyDescent="0.3">
      <c r="A5670">
        <v>18433864</v>
      </c>
      <c r="B5670">
        <v>1</v>
      </c>
      <c r="C5670" t="str">
        <f>_xlfn.XLOOKUP(B5670,'Country Master'!A:A,'Country Master'!B:B,"Not Found")</f>
        <v>India</v>
      </c>
      <c r="D5670" t="s">
        <v>3694</v>
      </c>
      <c r="E5670" t="s">
        <v>6063</v>
      </c>
      <c r="F5670" t="s">
        <v>6061</v>
      </c>
      <c r="G5670" t="s">
        <v>6060</v>
      </c>
      <c r="H5670">
        <v>77.162221900000006</v>
      </c>
      <c r="I5670">
        <v>28.592153499999998</v>
      </c>
      <c r="J5670" t="s">
        <v>1963</v>
      </c>
      <c r="K5670" cm="1">
        <f t="array" ref="K5670:R5670">_xlfn.XLOOKUP(A5670,KPIs!$A$2:$A$9552,KPIs!$B$2:$I$9552,"Not Found")</f>
        <v>650</v>
      </c>
      <c r="L5670" t="str">
        <v>Indian Rupees(Rs.)</v>
      </c>
      <c r="M5670" t="str">
        <v>No</v>
      </c>
      <c r="N5670" t="str">
        <v>No</v>
      </c>
      <c r="O5670">
        <v>2</v>
      </c>
      <c r="P5670">
        <v>0</v>
      </c>
      <c r="Q5670" t="str">
        <v>Not rated</v>
      </c>
      <c r="R5670">
        <v>1</v>
      </c>
    </row>
    <row r="5671" spans="1:18" x14ac:dyDescent="0.3">
      <c r="A5671">
        <v>18435829</v>
      </c>
      <c r="B5671">
        <v>1</v>
      </c>
      <c r="C5671" t="str">
        <f>_xlfn.XLOOKUP(B5671,'Country Master'!A:A,'Country Master'!B:B,"Not Found")</f>
        <v>India</v>
      </c>
      <c r="D5671" t="s">
        <v>3694</v>
      </c>
      <c r="E5671" t="s">
        <v>6062</v>
      </c>
      <c r="F5671" t="s">
        <v>6061</v>
      </c>
      <c r="G5671" t="s">
        <v>6060</v>
      </c>
      <c r="H5671">
        <v>77.162132</v>
      </c>
      <c r="I5671">
        <v>28.5921448</v>
      </c>
      <c r="J5671" t="s">
        <v>2368</v>
      </c>
      <c r="K5671" cm="1">
        <f t="array" ref="K5671:R5671">_xlfn.XLOOKUP(A5671,KPIs!$A$2:$A$9552,KPIs!$B$2:$I$9552,"Not Found")</f>
        <v>350</v>
      </c>
      <c r="L5671" t="str">
        <v>Indian Rupees(Rs.)</v>
      </c>
      <c r="M5671" t="str">
        <v>No</v>
      </c>
      <c r="N5671" t="str">
        <v>No</v>
      </c>
      <c r="O5671">
        <v>1</v>
      </c>
      <c r="P5671">
        <v>0</v>
      </c>
      <c r="Q5671" t="str">
        <v>Not rated</v>
      </c>
      <c r="R5671">
        <v>0</v>
      </c>
    </row>
    <row r="5672" spans="1:18" x14ac:dyDescent="0.3">
      <c r="A5672">
        <v>7618</v>
      </c>
      <c r="B5672">
        <v>1</v>
      </c>
      <c r="C5672" t="str">
        <f>_xlfn.XLOOKUP(B5672,'Country Master'!A:A,'Country Master'!B:B,"Not Found")</f>
        <v>India</v>
      </c>
      <c r="D5672" t="s">
        <v>3694</v>
      </c>
      <c r="E5672" t="s">
        <v>6059</v>
      </c>
      <c r="F5672" t="s">
        <v>6055</v>
      </c>
      <c r="G5672" t="s">
        <v>6054</v>
      </c>
      <c r="H5672">
        <v>77.230088800000004</v>
      </c>
      <c r="I5672">
        <v>28.543824300000001</v>
      </c>
      <c r="J5672" t="s">
        <v>2068</v>
      </c>
      <c r="K5672" cm="1">
        <f t="array" ref="K5672:R5672">_xlfn.XLOOKUP(A5672,KPIs!$A$2:$A$9552,KPIs!$B$2:$I$9552,"Not Found")</f>
        <v>400</v>
      </c>
      <c r="L5672" t="str">
        <v>Indian Rupees(Rs.)</v>
      </c>
      <c r="M5672" t="str">
        <v>No</v>
      </c>
      <c r="N5672" t="str">
        <v>No</v>
      </c>
      <c r="O5672">
        <v>1</v>
      </c>
      <c r="P5672">
        <v>3.3</v>
      </c>
      <c r="Q5672" t="str">
        <v>Average</v>
      </c>
      <c r="R5672">
        <v>46</v>
      </c>
    </row>
    <row r="5673" spans="1:18" x14ac:dyDescent="0.3">
      <c r="A5673">
        <v>3637</v>
      </c>
      <c r="B5673">
        <v>1</v>
      </c>
      <c r="C5673" t="str">
        <f>_xlfn.XLOOKUP(B5673,'Country Master'!A:A,'Country Master'!B:B,"Not Found")</f>
        <v>India</v>
      </c>
      <c r="D5673" t="s">
        <v>3694</v>
      </c>
      <c r="E5673" t="s">
        <v>6058</v>
      </c>
      <c r="F5673" t="s">
        <v>6055</v>
      </c>
      <c r="G5673" t="s">
        <v>6054</v>
      </c>
      <c r="H5673">
        <v>77.230150300000005</v>
      </c>
      <c r="I5673">
        <v>28.543918000000001</v>
      </c>
      <c r="J5673" t="s">
        <v>1888</v>
      </c>
      <c r="K5673" cm="1">
        <f t="array" ref="K5673:R5673">_xlfn.XLOOKUP(A5673,KPIs!$A$2:$A$9552,KPIs!$B$2:$I$9552,"Not Found")</f>
        <v>550</v>
      </c>
      <c r="L5673" t="str">
        <v>Indian Rupees(Rs.)</v>
      </c>
      <c r="M5673" t="str">
        <v>No</v>
      </c>
      <c r="N5673" t="str">
        <v>Yes</v>
      </c>
      <c r="O5673">
        <v>2</v>
      </c>
      <c r="P5673">
        <v>3.4</v>
      </c>
      <c r="Q5673" t="str">
        <v>Average</v>
      </c>
      <c r="R5673">
        <v>66</v>
      </c>
    </row>
    <row r="5674" spans="1:18" x14ac:dyDescent="0.3">
      <c r="A5674">
        <v>302277</v>
      </c>
      <c r="B5674">
        <v>1</v>
      </c>
      <c r="C5674" t="str">
        <f>_xlfn.XLOOKUP(B5674,'Country Master'!A:A,'Country Master'!B:B,"Not Found")</f>
        <v>India</v>
      </c>
      <c r="D5674" t="s">
        <v>3694</v>
      </c>
      <c r="E5674" t="s">
        <v>6057</v>
      </c>
      <c r="F5674" t="s">
        <v>6055</v>
      </c>
      <c r="G5674" t="s">
        <v>6054</v>
      </c>
      <c r="H5674">
        <v>77.226094399999994</v>
      </c>
      <c r="I5674">
        <v>28.5420321</v>
      </c>
      <c r="J5674" t="s">
        <v>192</v>
      </c>
      <c r="K5674" cm="1">
        <f t="array" ref="K5674:R5674">_xlfn.XLOOKUP(A5674,KPIs!$A$2:$A$9552,KPIs!$B$2:$I$9552,"Not Found")</f>
        <v>700</v>
      </c>
      <c r="L5674" t="str">
        <v>Indian Rupees(Rs.)</v>
      </c>
      <c r="M5674" t="str">
        <v>No</v>
      </c>
      <c r="N5674" t="str">
        <v>No</v>
      </c>
      <c r="O5674">
        <v>2</v>
      </c>
      <c r="P5674">
        <v>3.1</v>
      </c>
      <c r="Q5674" t="str">
        <v>Average</v>
      </c>
      <c r="R5674">
        <v>11</v>
      </c>
    </row>
    <row r="5675" spans="1:18" x14ac:dyDescent="0.3">
      <c r="A5675">
        <v>18216942</v>
      </c>
      <c r="B5675">
        <v>1</v>
      </c>
      <c r="C5675" t="str">
        <f>_xlfn.XLOOKUP(B5675,'Country Master'!A:A,'Country Master'!B:B,"Not Found")</f>
        <v>India</v>
      </c>
      <c r="D5675" t="s">
        <v>3694</v>
      </c>
      <c r="E5675" t="s">
        <v>6056</v>
      </c>
      <c r="F5675" t="s">
        <v>6055</v>
      </c>
      <c r="G5675" t="s">
        <v>6054</v>
      </c>
      <c r="H5675">
        <v>77.211242299999995</v>
      </c>
      <c r="I5675">
        <v>28.548080599999999</v>
      </c>
      <c r="J5675" t="s">
        <v>860</v>
      </c>
      <c r="K5675" cm="1">
        <f t="array" ref="K5675:R5675">_xlfn.XLOOKUP(A5675,KPIs!$A$2:$A$9552,KPIs!$B$2:$I$9552,"Not Found")</f>
        <v>900</v>
      </c>
      <c r="L5675" t="str">
        <v>Indian Rupees(Rs.)</v>
      </c>
      <c r="M5675" t="str">
        <v>No</v>
      </c>
      <c r="N5675" t="str">
        <v>Yes</v>
      </c>
      <c r="O5675">
        <v>2</v>
      </c>
      <c r="P5675">
        <v>4.3</v>
      </c>
      <c r="Q5675" t="str">
        <v>Very Good</v>
      </c>
      <c r="R5675">
        <v>108</v>
      </c>
    </row>
    <row r="5676" spans="1:18" x14ac:dyDescent="0.3">
      <c r="A5676">
        <v>5784</v>
      </c>
      <c r="B5676">
        <v>1</v>
      </c>
      <c r="C5676" t="str">
        <f>_xlfn.XLOOKUP(B5676,'Country Master'!A:A,'Country Master'!B:B,"Not Found")</f>
        <v>India</v>
      </c>
      <c r="D5676" t="s">
        <v>3694</v>
      </c>
      <c r="E5676" t="s">
        <v>6053</v>
      </c>
      <c r="F5676" t="s">
        <v>6043</v>
      </c>
      <c r="G5676" t="s">
        <v>6042</v>
      </c>
      <c r="H5676">
        <v>77.230028000000004</v>
      </c>
      <c r="I5676">
        <v>28.607993700000002</v>
      </c>
      <c r="J5676" t="s">
        <v>298</v>
      </c>
      <c r="K5676" cm="1">
        <f t="array" ref="K5676:R5676">_xlfn.XLOOKUP(A5676,KPIs!$A$2:$A$9552,KPIs!$B$2:$I$9552,"Not Found")</f>
        <v>400</v>
      </c>
      <c r="L5676" t="str">
        <v>Indian Rupees(Rs.)</v>
      </c>
      <c r="M5676" t="str">
        <v>No</v>
      </c>
      <c r="N5676" t="str">
        <v>No</v>
      </c>
      <c r="O5676">
        <v>1</v>
      </c>
      <c r="P5676">
        <v>3.3</v>
      </c>
      <c r="Q5676" t="str">
        <v>Average</v>
      </c>
      <c r="R5676">
        <v>39</v>
      </c>
    </row>
    <row r="5677" spans="1:18" x14ac:dyDescent="0.3">
      <c r="A5677">
        <v>5783</v>
      </c>
      <c r="B5677">
        <v>1</v>
      </c>
      <c r="C5677" t="str">
        <f>_xlfn.XLOOKUP(B5677,'Country Master'!A:A,'Country Master'!B:B,"Not Found")</f>
        <v>India</v>
      </c>
      <c r="D5677" t="s">
        <v>3694</v>
      </c>
      <c r="E5677" t="s">
        <v>6052</v>
      </c>
      <c r="F5677" t="s">
        <v>6043</v>
      </c>
      <c r="G5677" t="s">
        <v>6042</v>
      </c>
      <c r="H5677">
        <v>77.229797500000004</v>
      </c>
      <c r="I5677">
        <v>28.6079866</v>
      </c>
      <c r="J5677" t="s">
        <v>2276</v>
      </c>
      <c r="K5677" cm="1">
        <f t="array" ref="K5677:R5677">_xlfn.XLOOKUP(A5677,KPIs!$A$2:$A$9552,KPIs!$B$2:$I$9552,"Not Found")</f>
        <v>300</v>
      </c>
      <c r="L5677" t="str">
        <v>Indian Rupees(Rs.)</v>
      </c>
      <c r="M5677" t="str">
        <v>No</v>
      </c>
      <c r="N5677" t="str">
        <v>No</v>
      </c>
      <c r="O5677">
        <v>1</v>
      </c>
      <c r="P5677">
        <v>3.5</v>
      </c>
      <c r="Q5677" t="str">
        <v>Good</v>
      </c>
      <c r="R5677">
        <v>39</v>
      </c>
    </row>
    <row r="5678" spans="1:18" x14ac:dyDescent="0.3">
      <c r="A5678">
        <v>800</v>
      </c>
      <c r="B5678">
        <v>1</v>
      </c>
      <c r="C5678" t="str">
        <f>_xlfn.XLOOKUP(B5678,'Country Master'!A:A,'Country Master'!B:B,"Not Found")</f>
        <v>India</v>
      </c>
      <c r="D5678" t="s">
        <v>3694</v>
      </c>
      <c r="E5678" t="s">
        <v>6051</v>
      </c>
      <c r="F5678" t="s">
        <v>6043</v>
      </c>
      <c r="G5678" t="s">
        <v>6042</v>
      </c>
      <c r="H5678">
        <v>77.229816900000003</v>
      </c>
      <c r="I5678">
        <v>28.6080413</v>
      </c>
      <c r="J5678" t="s">
        <v>2210</v>
      </c>
      <c r="K5678" cm="1">
        <f t="array" ref="K5678:R5678">_xlfn.XLOOKUP(A5678,KPIs!$A$2:$A$9552,KPIs!$B$2:$I$9552,"Not Found")</f>
        <v>1500</v>
      </c>
      <c r="L5678" t="str">
        <v>Indian Rupees(Rs.)</v>
      </c>
      <c r="M5678" t="str">
        <v>Yes</v>
      </c>
      <c r="N5678" t="str">
        <v>Yes</v>
      </c>
      <c r="O5678">
        <v>3</v>
      </c>
      <c r="P5678">
        <v>3.6</v>
      </c>
      <c r="Q5678" t="str">
        <v>Good</v>
      </c>
      <c r="R5678">
        <v>447</v>
      </c>
    </row>
    <row r="5679" spans="1:18" x14ac:dyDescent="0.3">
      <c r="A5679">
        <v>73</v>
      </c>
      <c r="B5679">
        <v>1</v>
      </c>
      <c r="C5679" t="str">
        <f>_xlfn.XLOOKUP(B5679,'Country Master'!A:A,'Country Master'!B:B,"Not Found")</f>
        <v>India</v>
      </c>
      <c r="D5679" t="s">
        <v>3694</v>
      </c>
      <c r="E5679" t="s">
        <v>6050</v>
      </c>
      <c r="F5679" t="s">
        <v>6043</v>
      </c>
      <c r="G5679" t="s">
        <v>6042</v>
      </c>
      <c r="H5679">
        <v>77.229789199999999</v>
      </c>
      <c r="I5679">
        <v>28.608070699999999</v>
      </c>
      <c r="J5679" t="s">
        <v>4620</v>
      </c>
      <c r="K5679" cm="1">
        <f t="array" ref="K5679:R5679">_xlfn.XLOOKUP(A5679,KPIs!$A$2:$A$9552,KPIs!$B$2:$I$9552,"Not Found")</f>
        <v>1200</v>
      </c>
      <c r="L5679" t="str">
        <v>Indian Rupees(Rs.)</v>
      </c>
      <c r="M5679" t="str">
        <v>Yes</v>
      </c>
      <c r="N5679" t="str">
        <v>Yes</v>
      </c>
      <c r="O5679">
        <v>3</v>
      </c>
      <c r="P5679">
        <v>3.9</v>
      </c>
      <c r="Q5679" t="str">
        <v>Good</v>
      </c>
      <c r="R5679">
        <v>768</v>
      </c>
    </row>
    <row r="5680" spans="1:18" x14ac:dyDescent="0.3">
      <c r="A5680">
        <v>308537</v>
      </c>
      <c r="B5680">
        <v>1</v>
      </c>
      <c r="C5680" t="str">
        <f>_xlfn.XLOOKUP(B5680,'Country Master'!A:A,'Country Master'!B:B,"Not Found")</f>
        <v>India</v>
      </c>
      <c r="D5680" t="s">
        <v>3694</v>
      </c>
      <c r="E5680" t="s">
        <v>6049</v>
      </c>
      <c r="F5680" t="s">
        <v>6043</v>
      </c>
      <c r="G5680" t="s">
        <v>6042</v>
      </c>
      <c r="H5680">
        <v>77.229832900000005</v>
      </c>
      <c r="I5680">
        <v>28.6080468</v>
      </c>
      <c r="J5680" t="s">
        <v>298</v>
      </c>
      <c r="K5680" cm="1">
        <f t="array" ref="K5680:R5680">_xlfn.XLOOKUP(A5680,KPIs!$A$2:$A$9552,KPIs!$B$2:$I$9552,"Not Found")</f>
        <v>200</v>
      </c>
      <c r="L5680" t="str">
        <v>Indian Rupees(Rs.)</v>
      </c>
      <c r="M5680" t="str">
        <v>No</v>
      </c>
      <c r="N5680" t="str">
        <v>No</v>
      </c>
      <c r="O5680">
        <v>1</v>
      </c>
      <c r="P5680">
        <v>3.8</v>
      </c>
      <c r="Q5680" t="str">
        <v>Good</v>
      </c>
      <c r="R5680">
        <v>154</v>
      </c>
    </row>
    <row r="5681" spans="1:18" x14ac:dyDescent="0.3">
      <c r="A5681">
        <v>803</v>
      </c>
      <c r="B5681">
        <v>1</v>
      </c>
      <c r="C5681" t="str">
        <f>_xlfn.XLOOKUP(B5681,'Country Master'!A:A,'Country Master'!B:B,"Not Found")</f>
        <v>India</v>
      </c>
      <c r="D5681" t="s">
        <v>3694</v>
      </c>
      <c r="E5681" t="s">
        <v>6048</v>
      </c>
      <c r="F5681" t="s">
        <v>6043</v>
      </c>
      <c r="G5681" t="s">
        <v>6042</v>
      </c>
      <c r="H5681">
        <v>77.2300185</v>
      </c>
      <c r="I5681">
        <v>28.607976499999999</v>
      </c>
      <c r="J5681" t="s">
        <v>2210</v>
      </c>
      <c r="K5681" cm="1">
        <f t="array" ref="K5681:R5681">_xlfn.XLOOKUP(A5681,KPIs!$A$2:$A$9552,KPIs!$B$2:$I$9552,"Not Found")</f>
        <v>1700</v>
      </c>
      <c r="L5681" t="str">
        <v>Indian Rupees(Rs.)</v>
      </c>
      <c r="M5681" t="str">
        <v>Yes</v>
      </c>
      <c r="N5681" t="str">
        <v>Yes</v>
      </c>
      <c r="O5681">
        <v>3</v>
      </c>
      <c r="P5681">
        <v>3.8</v>
      </c>
      <c r="Q5681" t="str">
        <v>Good</v>
      </c>
      <c r="R5681">
        <v>337</v>
      </c>
    </row>
    <row r="5682" spans="1:18" x14ac:dyDescent="0.3">
      <c r="A5682">
        <v>103</v>
      </c>
      <c r="B5682">
        <v>1</v>
      </c>
      <c r="C5682" t="str">
        <f>_xlfn.XLOOKUP(B5682,'Country Master'!A:A,'Country Master'!B:B,"Not Found")</f>
        <v>India</v>
      </c>
      <c r="D5682" t="s">
        <v>3694</v>
      </c>
      <c r="E5682" t="s">
        <v>6047</v>
      </c>
      <c r="F5682" t="s">
        <v>6043</v>
      </c>
      <c r="G5682" t="s">
        <v>6042</v>
      </c>
      <c r="H5682">
        <v>77.229805499999998</v>
      </c>
      <c r="I5682">
        <v>28.6080723</v>
      </c>
      <c r="J5682" t="s">
        <v>1904</v>
      </c>
      <c r="K5682" cm="1">
        <f t="array" ref="K5682:R5682">_xlfn.XLOOKUP(A5682,KPIs!$A$2:$A$9552,KPIs!$B$2:$I$9552,"Not Found")</f>
        <v>1200</v>
      </c>
      <c r="L5682" t="str">
        <v>Indian Rupees(Rs.)</v>
      </c>
      <c r="M5682" t="str">
        <v>No</v>
      </c>
      <c r="N5682" t="str">
        <v>Yes</v>
      </c>
      <c r="O5682">
        <v>3</v>
      </c>
      <c r="P5682">
        <v>3.8</v>
      </c>
      <c r="Q5682" t="str">
        <v>Good</v>
      </c>
      <c r="R5682">
        <v>600</v>
      </c>
    </row>
    <row r="5683" spans="1:18" x14ac:dyDescent="0.3">
      <c r="A5683">
        <v>18421051</v>
      </c>
      <c r="B5683">
        <v>1</v>
      </c>
      <c r="C5683" t="str">
        <f>_xlfn.XLOOKUP(B5683,'Country Master'!A:A,'Country Master'!B:B,"Not Found")</f>
        <v>India</v>
      </c>
      <c r="D5683" t="s">
        <v>3694</v>
      </c>
      <c r="E5683" t="s">
        <v>6046</v>
      </c>
      <c r="F5683" t="s">
        <v>6043</v>
      </c>
      <c r="G5683" t="s">
        <v>6042</v>
      </c>
      <c r="H5683">
        <v>77.230531799999994</v>
      </c>
      <c r="I5683">
        <v>28.6081696</v>
      </c>
      <c r="J5683" t="s">
        <v>1904</v>
      </c>
      <c r="K5683" cm="1">
        <f t="array" ref="K5683:R5683">_xlfn.XLOOKUP(A5683,KPIs!$A$2:$A$9552,KPIs!$B$2:$I$9552,"Not Found")</f>
        <v>1600</v>
      </c>
      <c r="L5683" t="str">
        <v>Indian Rupees(Rs.)</v>
      </c>
      <c r="M5683" t="str">
        <v>Yes</v>
      </c>
      <c r="N5683" t="str">
        <v>No</v>
      </c>
      <c r="O5683">
        <v>3</v>
      </c>
      <c r="P5683">
        <v>4.4000000000000004</v>
      </c>
      <c r="Q5683" t="str">
        <v>Very Good</v>
      </c>
      <c r="R5683">
        <v>64</v>
      </c>
    </row>
    <row r="5684" spans="1:18" x14ac:dyDescent="0.3">
      <c r="A5684">
        <v>799</v>
      </c>
      <c r="B5684">
        <v>1</v>
      </c>
      <c r="C5684" t="str">
        <f>_xlfn.XLOOKUP(B5684,'Country Master'!A:A,'Country Master'!B:B,"Not Found")</f>
        <v>India</v>
      </c>
      <c r="D5684" t="s">
        <v>3694</v>
      </c>
      <c r="E5684" t="s">
        <v>6045</v>
      </c>
      <c r="F5684" t="s">
        <v>6043</v>
      </c>
      <c r="G5684" t="s">
        <v>6042</v>
      </c>
      <c r="H5684">
        <v>77.229732999999996</v>
      </c>
      <c r="I5684">
        <v>28.608140200000001</v>
      </c>
      <c r="J5684" t="s">
        <v>1888</v>
      </c>
      <c r="K5684" cm="1">
        <f t="array" ref="K5684:R5684">_xlfn.XLOOKUP(A5684,KPIs!$A$2:$A$9552,KPIs!$B$2:$I$9552,"Not Found")</f>
        <v>1500</v>
      </c>
      <c r="L5684" t="str">
        <v>Indian Rupees(Rs.)</v>
      </c>
      <c r="M5684" t="str">
        <v>No</v>
      </c>
      <c r="N5684" t="str">
        <v>Yes</v>
      </c>
      <c r="O5684">
        <v>3</v>
      </c>
      <c r="P5684">
        <v>4.4000000000000004</v>
      </c>
      <c r="Q5684" t="str">
        <v>Very Good</v>
      </c>
      <c r="R5684">
        <v>4373</v>
      </c>
    </row>
    <row r="5685" spans="1:18" x14ac:dyDescent="0.3">
      <c r="A5685">
        <v>801</v>
      </c>
      <c r="B5685">
        <v>1</v>
      </c>
      <c r="C5685" t="str">
        <f>_xlfn.XLOOKUP(B5685,'Country Master'!A:A,'Country Master'!B:B,"Not Found")</f>
        <v>India</v>
      </c>
      <c r="D5685" t="s">
        <v>3694</v>
      </c>
      <c r="E5685" t="s">
        <v>6044</v>
      </c>
      <c r="F5685" t="s">
        <v>6043</v>
      </c>
      <c r="G5685" t="s">
        <v>6042</v>
      </c>
      <c r="H5685">
        <v>77.229799799999995</v>
      </c>
      <c r="I5685">
        <v>28.6080483</v>
      </c>
      <c r="J5685" t="s">
        <v>1904</v>
      </c>
      <c r="K5685" cm="1">
        <f t="array" ref="K5685:R5685">_xlfn.XLOOKUP(A5685,KPIs!$A$2:$A$9552,KPIs!$B$2:$I$9552,"Not Found")</f>
        <v>1500</v>
      </c>
      <c r="L5685" t="str">
        <v>Indian Rupees(Rs.)</v>
      </c>
      <c r="M5685" t="str">
        <v>Yes</v>
      </c>
      <c r="N5685" t="str">
        <v>No</v>
      </c>
      <c r="O5685">
        <v>3</v>
      </c>
      <c r="P5685">
        <v>4.0999999999999996</v>
      </c>
      <c r="Q5685" t="str">
        <v>Very Good</v>
      </c>
      <c r="R5685">
        <v>1157</v>
      </c>
    </row>
    <row r="5686" spans="1:18" x14ac:dyDescent="0.3">
      <c r="A5686">
        <v>308845</v>
      </c>
      <c r="B5686">
        <v>1</v>
      </c>
      <c r="C5686" t="str">
        <f>_xlfn.XLOOKUP(B5686,'Country Master'!A:A,'Country Master'!B:B,"Not Found")</f>
        <v>India</v>
      </c>
      <c r="D5686" t="s">
        <v>3694</v>
      </c>
      <c r="E5686" t="s">
        <v>6041</v>
      </c>
      <c r="F5686" t="s">
        <v>6020</v>
      </c>
      <c r="G5686" t="s">
        <v>6019</v>
      </c>
      <c r="H5686">
        <v>77.285379899999995</v>
      </c>
      <c r="I5686">
        <v>28.619105000000001</v>
      </c>
      <c r="J5686" t="s">
        <v>1906</v>
      </c>
      <c r="K5686" cm="1">
        <f t="array" ref="K5686:R5686">_xlfn.XLOOKUP(A5686,KPIs!$A$2:$A$9552,KPIs!$B$2:$I$9552,"Not Found")</f>
        <v>250</v>
      </c>
      <c r="L5686" t="str">
        <v>Indian Rupees(Rs.)</v>
      </c>
      <c r="M5686" t="str">
        <v>No</v>
      </c>
      <c r="N5686" t="str">
        <v>No</v>
      </c>
      <c r="O5686">
        <v>1</v>
      </c>
      <c r="P5686">
        <v>2.9</v>
      </c>
      <c r="Q5686" t="str">
        <v>Average</v>
      </c>
      <c r="R5686">
        <v>5</v>
      </c>
    </row>
    <row r="5687" spans="1:18" x14ac:dyDescent="0.3">
      <c r="A5687">
        <v>306826</v>
      </c>
      <c r="B5687">
        <v>1</v>
      </c>
      <c r="C5687" t="str">
        <f>_xlfn.XLOOKUP(B5687,'Country Master'!A:A,'Country Master'!B:B,"Not Found")</f>
        <v>India</v>
      </c>
      <c r="D5687" t="s">
        <v>3694</v>
      </c>
      <c r="E5687" t="s">
        <v>6040</v>
      </c>
      <c r="F5687" t="s">
        <v>6020</v>
      </c>
      <c r="G5687" t="s">
        <v>6019</v>
      </c>
      <c r="H5687">
        <v>77.284314600000002</v>
      </c>
      <c r="I5687">
        <v>28.618764299999999</v>
      </c>
      <c r="J5687" t="s">
        <v>2487</v>
      </c>
      <c r="K5687" cm="1">
        <f t="array" ref="K5687:R5687">_xlfn.XLOOKUP(A5687,KPIs!$A$2:$A$9552,KPIs!$B$2:$I$9552,"Not Found")</f>
        <v>350</v>
      </c>
      <c r="L5687" t="str">
        <v>Indian Rupees(Rs.)</v>
      </c>
      <c r="M5687" t="str">
        <v>No</v>
      </c>
      <c r="N5687" t="str">
        <v>No</v>
      </c>
      <c r="O5687">
        <v>1</v>
      </c>
      <c r="P5687">
        <v>2.9</v>
      </c>
      <c r="Q5687" t="str">
        <v>Average</v>
      </c>
      <c r="R5687">
        <v>4</v>
      </c>
    </row>
    <row r="5688" spans="1:18" x14ac:dyDescent="0.3">
      <c r="A5688">
        <v>18432030</v>
      </c>
      <c r="B5688">
        <v>1</v>
      </c>
      <c r="C5688" t="str">
        <f>_xlfn.XLOOKUP(B5688,'Country Master'!A:A,'Country Master'!B:B,"Not Found")</f>
        <v>India</v>
      </c>
      <c r="D5688" t="s">
        <v>3694</v>
      </c>
      <c r="E5688" t="s">
        <v>6039</v>
      </c>
      <c r="F5688" t="s">
        <v>6020</v>
      </c>
      <c r="G5688" t="s">
        <v>6019</v>
      </c>
      <c r="H5688">
        <v>77.284739299999998</v>
      </c>
      <c r="I5688">
        <v>28.6213874</v>
      </c>
      <c r="J5688" t="s">
        <v>1969</v>
      </c>
      <c r="K5688" cm="1">
        <f t="array" ref="K5688:R5688">_xlfn.XLOOKUP(A5688,KPIs!$A$2:$A$9552,KPIs!$B$2:$I$9552,"Not Found")</f>
        <v>350</v>
      </c>
      <c r="L5688" t="str">
        <v>Indian Rupees(Rs.)</v>
      </c>
      <c r="M5688" t="str">
        <v>No</v>
      </c>
      <c r="N5688" t="str">
        <v>No</v>
      </c>
      <c r="O5688">
        <v>1</v>
      </c>
      <c r="P5688">
        <v>0</v>
      </c>
      <c r="Q5688" t="str">
        <v>Not rated</v>
      </c>
      <c r="R5688">
        <v>0</v>
      </c>
    </row>
    <row r="5689" spans="1:18" x14ac:dyDescent="0.3">
      <c r="A5689">
        <v>18466825</v>
      </c>
      <c r="B5689">
        <v>1</v>
      </c>
      <c r="C5689" t="str">
        <f>_xlfn.XLOOKUP(B5689,'Country Master'!A:A,'Country Master'!B:B,"Not Found")</f>
        <v>India</v>
      </c>
      <c r="D5689" t="s">
        <v>3694</v>
      </c>
      <c r="E5689" t="s">
        <v>6038</v>
      </c>
      <c r="F5689" t="s">
        <v>6020</v>
      </c>
      <c r="G5689" t="s">
        <v>6019</v>
      </c>
      <c r="H5689">
        <v>77.212529059999994</v>
      </c>
      <c r="I5689">
        <v>28.627898479999999</v>
      </c>
      <c r="J5689" t="s">
        <v>1910</v>
      </c>
      <c r="K5689" cm="1">
        <f t="array" ref="K5689:R5689">_xlfn.XLOOKUP(A5689,KPIs!$A$2:$A$9552,KPIs!$B$2:$I$9552,"Not Found")</f>
        <v>300</v>
      </c>
      <c r="L5689" t="str">
        <v>Indian Rupees(Rs.)</v>
      </c>
      <c r="M5689" t="str">
        <v>No</v>
      </c>
      <c r="N5689" t="str">
        <v>No</v>
      </c>
      <c r="O5689">
        <v>1</v>
      </c>
      <c r="P5689">
        <v>0</v>
      </c>
      <c r="Q5689" t="str">
        <v>Not rated</v>
      </c>
      <c r="R5689">
        <v>1</v>
      </c>
    </row>
    <row r="5690" spans="1:18" x14ac:dyDescent="0.3">
      <c r="A5690">
        <v>18491638</v>
      </c>
      <c r="B5690">
        <v>1</v>
      </c>
      <c r="C5690" t="str">
        <f>_xlfn.XLOOKUP(B5690,'Country Master'!A:A,'Country Master'!B:B,"Not Found")</f>
        <v>India</v>
      </c>
      <c r="D5690" t="s">
        <v>3694</v>
      </c>
      <c r="E5690" t="s">
        <v>6037</v>
      </c>
      <c r="F5690" t="s">
        <v>6020</v>
      </c>
      <c r="G5690" t="s">
        <v>6019</v>
      </c>
      <c r="H5690">
        <v>0</v>
      </c>
      <c r="I5690">
        <v>0</v>
      </c>
      <c r="J5690" t="s">
        <v>1910</v>
      </c>
      <c r="K5690" cm="1">
        <f t="array" ref="K5690:R5690">_xlfn.XLOOKUP(A5690,KPIs!$A$2:$A$9552,KPIs!$B$2:$I$9552,"Not Found")</f>
        <v>300</v>
      </c>
      <c r="L5690" t="str">
        <v>Indian Rupees(Rs.)</v>
      </c>
      <c r="M5690" t="str">
        <v>No</v>
      </c>
      <c r="N5690" t="str">
        <v>No</v>
      </c>
      <c r="O5690">
        <v>1</v>
      </c>
      <c r="P5690">
        <v>0</v>
      </c>
      <c r="Q5690" t="str">
        <v>Not rated</v>
      </c>
      <c r="R5690">
        <v>1</v>
      </c>
    </row>
    <row r="5691" spans="1:18" x14ac:dyDescent="0.3">
      <c r="A5691">
        <v>18499474</v>
      </c>
      <c r="B5691">
        <v>1</v>
      </c>
      <c r="C5691" t="str">
        <f>_xlfn.XLOOKUP(B5691,'Country Master'!A:A,'Country Master'!B:B,"Not Found")</f>
        <v>India</v>
      </c>
      <c r="D5691" t="s">
        <v>3694</v>
      </c>
      <c r="E5691" t="s">
        <v>6036</v>
      </c>
      <c r="F5691" t="s">
        <v>6020</v>
      </c>
      <c r="G5691" t="s">
        <v>6019</v>
      </c>
      <c r="H5691">
        <v>0</v>
      </c>
      <c r="I5691">
        <v>0</v>
      </c>
      <c r="J5691" t="s">
        <v>1332</v>
      </c>
      <c r="K5691" cm="1">
        <f t="array" ref="K5691:R5691">_xlfn.XLOOKUP(A5691,KPIs!$A$2:$A$9552,KPIs!$B$2:$I$9552,"Not Found")</f>
        <v>700</v>
      </c>
      <c r="L5691" t="str">
        <v>Indian Rupees(Rs.)</v>
      </c>
      <c r="M5691" t="str">
        <v>No</v>
      </c>
      <c r="N5691" t="str">
        <v>No</v>
      </c>
      <c r="O5691">
        <v>2</v>
      </c>
      <c r="P5691">
        <v>0</v>
      </c>
      <c r="Q5691" t="str">
        <v>Not rated</v>
      </c>
      <c r="R5691">
        <v>0</v>
      </c>
    </row>
    <row r="5692" spans="1:18" x14ac:dyDescent="0.3">
      <c r="A5692">
        <v>18440169</v>
      </c>
      <c r="B5692">
        <v>1</v>
      </c>
      <c r="C5692" t="str">
        <f>_xlfn.XLOOKUP(B5692,'Country Master'!A:A,'Country Master'!B:B,"Not Found")</f>
        <v>India</v>
      </c>
      <c r="D5692" t="s">
        <v>3694</v>
      </c>
      <c r="E5692" t="s">
        <v>6035</v>
      </c>
      <c r="F5692" t="s">
        <v>6020</v>
      </c>
      <c r="G5692" t="s">
        <v>6019</v>
      </c>
      <c r="H5692">
        <v>77.285816499999996</v>
      </c>
      <c r="I5692">
        <v>28.619226399999999</v>
      </c>
      <c r="J5692" t="s">
        <v>1969</v>
      </c>
      <c r="K5692" cm="1">
        <f t="array" ref="K5692:R5692">_xlfn.XLOOKUP(A5692,KPIs!$A$2:$A$9552,KPIs!$B$2:$I$9552,"Not Found")</f>
        <v>250</v>
      </c>
      <c r="L5692" t="str">
        <v>Indian Rupees(Rs.)</v>
      </c>
      <c r="M5692" t="str">
        <v>No</v>
      </c>
      <c r="N5692" t="str">
        <v>No</v>
      </c>
      <c r="O5692">
        <v>1</v>
      </c>
      <c r="P5692">
        <v>0</v>
      </c>
      <c r="Q5692" t="str">
        <v>Not rated</v>
      </c>
      <c r="R5692">
        <v>0</v>
      </c>
    </row>
    <row r="5693" spans="1:18" x14ac:dyDescent="0.3">
      <c r="A5693">
        <v>18393448</v>
      </c>
      <c r="B5693">
        <v>1</v>
      </c>
      <c r="C5693" t="str">
        <f>_xlfn.XLOOKUP(B5693,'Country Master'!A:A,'Country Master'!B:B,"Not Found")</f>
        <v>India</v>
      </c>
      <c r="D5693" t="s">
        <v>3694</v>
      </c>
      <c r="E5693" t="s">
        <v>6034</v>
      </c>
      <c r="F5693" t="s">
        <v>6020</v>
      </c>
      <c r="G5693" t="s">
        <v>6019</v>
      </c>
      <c r="H5693">
        <v>77.284705500000001</v>
      </c>
      <c r="I5693">
        <v>28.621369900000001</v>
      </c>
      <c r="J5693" t="s">
        <v>6033</v>
      </c>
      <c r="K5693" cm="1">
        <f t="array" ref="K5693:R5693">_xlfn.XLOOKUP(A5693,KPIs!$A$2:$A$9552,KPIs!$B$2:$I$9552,"Not Found")</f>
        <v>250</v>
      </c>
      <c r="L5693" t="str">
        <v>Indian Rupees(Rs.)</v>
      </c>
      <c r="M5693" t="str">
        <v>No</v>
      </c>
      <c r="N5693" t="str">
        <v>No</v>
      </c>
      <c r="O5693">
        <v>1</v>
      </c>
      <c r="P5693">
        <v>0</v>
      </c>
      <c r="Q5693" t="str">
        <v>Not rated</v>
      </c>
      <c r="R5693">
        <v>0</v>
      </c>
    </row>
    <row r="5694" spans="1:18" x14ac:dyDescent="0.3">
      <c r="A5694">
        <v>18294222</v>
      </c>
      <c r="B5694">
        <v>1</v>
      </c>
      <c r="C5694" t="str">
        <f>_xlfn.XLOOKUP(B5694,'Country Master'!A:A,'Country Master'!B:B,"Not Found")</f>
        <v>India</v>
      </c>
      <c r="D5694" t="s">
        <v>3694</v>
      </c>
      <c r="E5694" t="s">
        <v>6032</v>
      </c>
      <c r="F5694" t="s">
        <v>6020</v>
      </c>
      <c r="G5694" t="s">
        <v>6019</v>
      </c>
      <c r="H5694">
        <v>77.283732560000004</v>
      </c>
      <c r="I5694">
        <v>28.621039889999999</v>
      </c>
      <c r="J5694" t="s">
        <v>4139</v>
      </c>
      <c r="K5694" cm="1">
        <f t="array" ref="K5694:R5694">_xlfn.XLOOKUP(A5694,KPIs!$A$2:$A$9552,KPIs!$B$2:$I$9552,"Not Found")</f>
        <v>200</v>
      </c>
      <c r="L5694" t="str">
        <v>Indian Rupees(Rs.)</v>
      </c>
      <c r="M5694" t="str">
        <v>No</v>
      </c>
      <c r="N5694" t="str">
        <v>No</v>
      </c>
      <c r="O5694">
        <v>1</v>
      </c>
      <c r="P5694">
        <v>0</v>
      </c>
      <c r="Q5694" t="str">
        <v>Not rated</v>
      </c>
      <c r="R5694">
        <v>0</v>
      </c>
    </row>
    <row r="5695" spans="1:18" x14ac:dyDescent="0.3">
      <c r="A5695">
        <v>18232109</v>
      </c>
      <c r="B5695">
        <v>1</v>
      </c>
      <c r="C5695" t="str">
        <f>_xlfn.XLOOKUP(B5695,'Country Master'!A:A,'Country Master'!B:B,"Not Found")</f>
        <v>India</v>
      </c>
      <c r="D5695" t="s">
        <v>3694</v>
      </c>
      <c r="E5695" t="s">
        <v>6031</v>
      </c>
      <c r="F5695" t="s">
        <v>6020</v>
      </c>
      <c r="G5695" t="s">
        <v>6019</v>
      </c>
      <c r="H5695">
        <v>77.284728299999998</v>
      </c>
      <c r="I5695">
        <v>28.6213841</v>
      </c>
      <c r="J5695" t="s">
        <v>2400</v>
      </c>
      <c r="K5695" cm="1">
        <f t="array" ref="K5695:R5695">_xlfn.XLOOKUP(A5695,KPIs!$A$2:$A$9552,KPIs!$B$2:$I$9552,"Not Found")</f>
        <v>500</v>
      </c>
      <c r="L5695" t="str">
        <v>Indian Rupees(Rs.)</v>
      </c>
      <c r="M5695" t="str">
        <v>No</v>
      </c>
      <c r="N5695" t="str">
        <v>No</v>
      </c>
      <c r="O5695">
        <v>2</v>
      </c>
      <c r="P5695">
        <v>0</v>
      </c>
      <c r="Q5695" t="str">
        <v>Not rated</v>
      </c>
      <c r="R5695">
        <v>0</v>
      </c>
    </row>
    <row r="5696" spans="1:18" x14ac:dyDescent="0.3">
      <c r="A5696">
        <v>303468</v>
      </c>
      <c r="B5696">
        <v>1</v>
      </c>
      <c r="C5696" t="str">
        <f>_xlfn.XLOOKUP(B5696,'Country Master'!A:A,'Country Master'!B:B,"Not Found")</f>
        <v>India</v>
      </c>
      <c r="D5696" t="s">
        <v>3694</v>
      </c>
      <c r="E5696" t="s">
        <v>6030</v>
      </c>
      <c r="F5696" t="s">
        <v>6020</v>
      </c>
      <c r="G5696" t="s">
        <v>6019</v>
      </c>
      <c r="H5696">
        <v>77.283509199999997</v>
      </c>
      <c r="I5696">
        <v>28.618076200000001</v>
      </c>
      <c r="J5696" t="s">
        <v>2657</v>
      </c>
      <c r="K5696" cm="1">
        <f t="array" ref="K5696:R5696">_xlfn.XLOOKUP(A5696,KPIs!$A$2:$A$9552,KPIs!$B$2:$I$9552,"Not Found")</f>
        <v>250</v>
      </c>
      <c r="L5696" t="str">
        <v>Indian Rupees(Rs.)</v>
      </c>
      <c r="M5696" t="str">
        <v>No</v>
      </c>
      <c r="N5696" t="str">
        <v>No</v>
      </c>
      <c r="O5696">
        <v>1</v>
      </c>
      <c r="P5696">
        <v>0</v>
      </c>
      <c r="Q5696" t="str">
        <v>Not rated</v>
      </c>
      <c r="R5696">
        <v>1</v>
      </c>
    </row>
    <row r="5697" spans="1:18" x14ac:dyDescent="0.3">
      <c r="A5697">
        <v>18289272</v>
      </c>
      <c r="B5697">
        <v>1</v>
      </c>
      <c r="C5697" t="str">
        <f>_xlfn.XLOOKUP(B5697,'Country Master'!A:A,'Country Master'!B:B,"Not Found")</f>
        <v>India</v>
      </c>
      <c r="D5697" t="s">
        <v>3694</v>
      </c>
      <c r="E5697" t="s">
        <v>6029</v>
      </c>
      <c r="F5697" t="s">
        <v>6020</v>
      </c>
      <c r="G5697" t="s">
        <v>6019</v>
      </c>
      <c r="H5697">
        <v>77.285781099999994</v>
      </c>
      <c r="I5697">
        <v>28.6238533</v>
      </c>
      <c r="J5697" t="s">
        <v>1904</v>
      </c>
      <c r="K5697" cm="1">
        <f t="array" ref="K5697:R5697">_xlfn.XLOOKUP(A5697,KPIs!$A$2:$A$9552,KPIs!$B$2:$I$9552,"Not Found")</f>
        <v>200</v>
      </c>
      <c r="L5697" t="str">
        <v>Indian Rupees(Rs.)</v>
      </c>
      <c r="M5697" t="str">
        <v>No</v>
      </c>
      <c r="N5697" t="str">
        <v>No</v>
      </c>
      <c r="O5697">
        <v>1</v>
      </c>
      <c r="P5697">
        <v>0</v>
      </c>
      <c r="Q5697" t="str">
        <v>Not rated</v>
      </c>
      <c r="R5697">
        <v>0</v>
      </c>
    </row>
    <row r="5698" spans="1:18" x14ac:dyDescent="0.3">
      <c r="A5698">
        <v>18440436</v>
      </c>
      <c r="B5698">
        <v>1</v>
      </c>
      <c r="C5698" t="str">
        <f>_xlfn.XLOOKUP(B5698,'Country Master'!A:A,'Country Master'!B:B,"Not Found")</f>
        <v>India</v>
      </c>
      <c r="D5698" t="s">
        <v>3694</v>
      </c>
      <c r="E5698" t="s">
        <v>6028</v>
      </c>
      <c r="F5698" t="s">
        <v>6020</v>
      </c>
      <c r="G5698" t="s">
        <v>6019</v>
      </c>
      <c r="H5698">
        <v>77.284954900000002</v>
      </c>
      <c r="I5698">
        <v>28.6210849</v>
      </c>
      <c r="J5698" t="s">
        <v>2400</v>
      </c>
      <c r="K5698" cm="1">
        <f t="array" ref="K5698:R5698">_xlfn.XLOOKUP(A5698,KPIs!$A$2:$A$9552,KPIs!$B$2:$I$9552,"Not Found")</f>
        <v>350</v>
      </c>
      <c r="L5698" t="str">
        <v>Indian Rupees(Rs.)</v>
      </c>
      <c r="M5698" t="str">
        <v>No</v>
      </c>
      <c r="N5698" t="str">
        <v>No</v>
      </c>
      <c r="O5698">
        <v>1</v>
      </c>
      <c r="P5698">
        <v>0</v>
      </c>
      <c r="Q5698" t="str">
        <v>Not rated</v>
      </c>
      <c r="R5698">
        <v>0</v>
      </c>
    </row>
    <row r="5699" spans="1:18" x14ac:dyDescent="0.3">
      <c r="A5699">
        <v>18372299</v>
      </c>
      <c r="B5699">
        <v>1</v>
      </c>
      <c r="C5699" t="str">
        <f>_xlfn.XLOOKUP(B5699,'Country Master'!A:A,'Country Master'!B:B,"Not Found")</f>
        <v>India</v>
      </c>
      <c r="D5699" t="s">
        <v>3694</v>
      </c>
      <c r="E5699" t="s">
        <v>6027</v>
      </c>
      <c r="F5699" t="s">
        <v>6020</v>
      </c>
      <c r="G5699" t="s">
        <v>6019</v>
      </c>
      <c r="H5699">
        <v>77.284238099999996</v>
      </c>
      <c r="I5699">
        <v>28.618546299999998</v>
      </c>
      <c r="J5699" t="s">
        <v>177</v>
      </c>
      <c r="K5699" cm="1">
        <f t="array" ref="K5699:R5699">_xlfn.XLOOKUP(A5699,KPIs!$A$2:$A$9552,KPIs!$B$2:$I$9552,"Not Found")</f>
        <v>600</v>
      </c>
      <c r="L5699" t="str">
        <v>Indian Rupees(Rs.)</v>
      </c>
      <c r="M5699" t="str">
        <v>No</v>
      </c>
      <c r="N5699" t="str">
        <v>No</v>
      </c>
      <c r="O5699">
        <v>2</v>
      </c>
      <c r="P5699">
        <v>0</v>
      </c>
      <c r="Q5699" t="str">
        <v>Not rated</v>
      </c>
      <c r="R5699">
        <v>0</v>
      </c>
    </row>
    <row r="5700" spans="1:18" x14ac:dyDescent="0.3">
      <c r="A5700">
        <v>18244429</v>
      </c>
      <c r="B5700">
        <v>1</v>
      </c>
      <c r="C5700" t="str">
        <f>_xlfn.XLOOKUP(B5700,'Country Master'!A:A,'Country Master'!B:B,"Not Found")</f>
        <v>India</v>
      </c>
      <c r="D5700" t="s">
        <v>3694</v>
      </c>
      <c r="E5700" t="s">
        <v>6026</v>
      </c>
      <c r="F5700" t="s">
        <v>6020</v>
      </c>
      <c r="G5700" t="s">
        <v>6019</v>
      </c>
      <c r="H5700">
        <v>77.283378600000006</v>
      </c>
      <c r="I5700">
        <v>28.618065699999999</v>
      </c>
      <c r="J5700" t="s">
        <v>1904</v>
      </c>
      <c r="K5700" cm="1">
        <f t="array" ref="K5700:R5700">_xlfn.XLOOKUP(A5700,KPIs!$A$2:$A$9552,KPIs!$B$2:$I$9552,"Not Found")</f>
        <v>200</v>
      </c>
      <c r="L5700" t="str">
        <v>Indian Rupees(Rs.)</v>
      </c>
      <c r="M5700" t="str">
        <v>No</v>
      </c>
      <c r="N5700" t="str">
        <v>No</v>
      </c>
      <c r="O5700">
        <v>1</v>
      </c>
      <c r="P5700">
        <v>0</v>
      </c>
      <c r="Q5700" t="str">
        <v>Not rated</v>
      </c>
      <c r="R5700">
        <v>0</v>
      </c>
    </row>
    <row r="5701" spans="1:18" x14ac:dyDescent="0.3">
      <c r="A5701">
        <v>18449949</v>
      </c>
      <c r="B5701">
        <v>1</v>
      </c>
      <c r="C5701" t="str">
        <f>_xlfn.XLOOKUP(B5701,'Country Master'!A:A,'Country Master'!B:B,"Not Found")</f>
        <v>India</v>
      </c>
      <c r="D5701" t="s">
        <v>3694</v>
      </c>
      <c r="E5701" t="s">
        <v>6025</v>
      </c>
      <c r="F5701" t="s">
        <v>6020</v>
      </c>
      <c r="G5701" t="s">
        <v>6019</v>
      </c>
      <c r="H5701">
        <v>0</v>
      </c>
      <c r="I5701">
        <v>0</v>
      </c>
      <c r="J5701" t="s">
        <v>1904</v>
      </c>
      <c r="K5701" cm="1">
        <f t="array" ref="K5701:R5701">_xlfn.XLOOKUP(A5701,KPIs!$A$2:$A$9552,KPIs!$B$2:$I$9552,"Not Found")</f>
        <v>150</v>
      </c>
      <c r="L5701" t="str">
        <v>Indian Rupees(Rs.)</v>
      </c>
      <c r="M5701" t="str">
        <v>No</v>
      </c>
      <c r="N5701" t="str">
        <v>No</v>
      </c>
      <c r="O5701">
        <v>1</v>
      </c>
      <c r="P5701">
        <v>0</v>
      </c>
      <c r="Q5701" t="str">
        <v>Not rated</v>
      </c>
      <c r="R5701">
        <v>0</v>
      </c>
    </row>
    <row r="5702" spans="1:18" x14ac:dyDescent="0.3">
      <c r="A5702">
        <v>311199</v>
      </c>
      <c r="B5702">
        <v>1</v>
      </c>
      <c r="C5702" t="str">
        <f>_xlfn.XLOOKUP(B5702,'Country Master'!A:A,'Country Master'!B:B,"Not Found")</f>
        <v>India</v>
      </c>
      <c r="D5702" t="s">
        <v>3694</v>
      </c>
      <c r="E5702" t="s">
        <v>6024</v>
      </c>
      <c r="F5702" t="s">
        <v>6020</v>
      </c>
      <c r="G5702" t="s">
        <v>6019</v>
      </c>
      <c r="H5702">
        <v>77.284775499999995</v>
      </c>
      <c r="I5702">
        <v>28.6185799</v>
      </c>
      <c r="J5702" t="s">
        <v>1904</v>
      </c>
      <c r="K5702" cm="1">
        <f t="array" ref="K5702:R5702">_xlfn.XLOOKUP(A5702,KPIs!$A$2:$A$9552,KPIs!$B$2:$I$9552,"Not Found")</f>
        <v>300</v>
      </c>
      <c r="L5702" t="str">
        <v>Indian Rupees(Rs.)</v>
      </c>
      <c r="M5702" t="str">
        <v>No</v>
      </c>
      <c r="N5702" t="str">
        <v>No</v>
      </c>
      <c r="O5702">
        <v>1</v>
      </c>
      <c r="P5702">
        <v>0</v>
      </c>
      <c r="Q5702" t="str">
        <v>Not rated</v>
      </c>
      <c r="R5702">
        <v>3</v>
      </c>
    </row>
    <row r="5703" spans="1:18" x14ac:dyDescent="0.3">
      <c r="A5703">
        <v>300801</v>
      </c>
      <c r="B5703">
        <v>1</v>
      </c>
      <c r="C5703" t="str">
        <f>_xlfn.XLOOKUP(B5703,'Country Master'!A:A,'Country Master'!B:B,"Not Found")</f>
        <v>India</v>
      </c>
      <c r="D5703" t="s">
        <v>3694</v>
      </c>
      <c r="E5703" t="s">
        <v>6023</v>
      </c>
      <c r="F5703" t="s">
        <v>6020</v>
      </c>
      <c r="G5703" t="s">
        <v>6019</v>
      </c>
      <c r="H5703">
        <v>77.284334299999998</v>
      </c>
      <c r="I5703">
        <v>28.618738</v>
      </c>
      <c r="J5703" t="s">
        <v>4669</v>
      </c>
      <c r="K5703" cm="1">
        <f t="array" ref="K5703:R5703">_xlfn.XLOOKUP(A5703,KPIs!$A$2:$A$9552,KPIs!$B$2:$I$9552,"Not Found")</f>
        <v>300</v>
      </c>
      <c r="L5703" t="str">
        <v>Indian Rupees(Rs.)</v>
      </c>
      <c r="M5703" t="str">
        <v>No</v>
      </c>
      <c r="N5703" t="str">
        <v>No</v>
      </c>
      <c r="O5703">
        <v>1</v>
      </c>
      <c r="P5703">
        <v>0</v>
      </c>
      <c r="Q5703" t="str">
        <v>Not rated</v>
      </c>
      <c r="R5703">
        <v>1</v>
      </c>
    </row>
    <row r="5704" spans="1:18" x14ac:dyDescent="0.3">
      <c r="A5704">
        <v>18293989</v>
      </c>
      <c r="B5704">
        <v>1</v>
      </c>
      <c r="C5704" t="str">
        <f>_xlfn.XLOOKUP(B5704,'Country Master'!A:A,'Country Master'!B:B,"Not Found")</f>
        <v>India</v>
      </c>
      <c r="D5704" t="s">
        <v>3694</v>
      </c>
      <c r="E5704" t="s">
        <v>6022</v>
      </c>
      <c r="F5704" t="s">
        <v>6020</v>
      </c>
      <c r="G5704" t="s">
        <v>6019</v>
      </c>
      <c r="H5704">
        <v>77.292413859999996</v>
      </c>
      <c r="I5704">
        <v>28.622352490000001</v>
      </c>
      <c r="J5704" t="s">
        <v>192</v>
      </c>
      <c r="K5704" cm="1">
        <f t="array" ref="K5704:R5704">_xlfn.XLOOKUP(A5704,KPIs!$A$2:$A$9552,KPIs!$B$2:$I$9552,"Not Found")</f>
        <v>250</v>
      </c>
      <c r="L5704" t="str">
        <v>Indian Rupees(Rs.)</v>
      </c>
      <c r="M5704" t="str">
        <v>No</v>
      </c>
      <c r="N5704" t="str">
        <v>No</v>
      </c>
      <c r="O5704">
        <v>1</v>
      </c>
      <c r="P5704">
        <v>0</v>
      </c>
      <c r="Q5704" t="str">
        <v>Not rated</v>
      </c>
      <c r="R5704">
        <v>0</v>
      </c>
    </row>
    <row r="5705" spans="1:18" x14ac:dyDescent="0.3">
      <c r="A5705">
        <v>18440163</v>
      </c>
      <c r="B5705">
        <v>1</v>
      </c>
      <c r="C5705" t="str">
        <f>_xlfn.XLOOKUP(B5705,'Country Master'!A:A,'Country Master'!B:B,"Not Found")</f>
        <v>India</v>
      </c>
      <c r="D5705" t="s">
        <v>3694</v>
      </c>
      <c r="E5705" t="s">
        <v>6021</v>
      </c>
      <c r="F5705" t="s">
        <v>6020</v>
      </c>
      <c r="G5705" t="s">
        <v>6019</v>
      </c>
      <c r="H5705">
        <v>77.280265999999997</v>
      </c>
      <c r="I5705">
        <v>28.6193685</v>
      </c>
      <c r="J5705" t="s">
        <v>1963</v>
      </c>
      <c r="K5705" cm="1">
        <f t="array" ref="K5705:R5705">_xlfn.XLOOKUP(A5705,KPIs!$A$2:$A$9552,KPIs!$B$2:$I$9552,"Not Found")</f>
        <v>350</v>
      </c>
      <c r="L5705" t="str">
        <v>Indian Rupees(Rs.)</v>
      </c>
      <c r="M5705" t="str">
        <v>No</v>
      </c>
      <c r="N5705" t="str">
        <v>No</v>
      </c>
      <c r="O5705">
        <v>1</v>
      </c>
      <c r="P5705">
        <v>0</v>
      </c>
      <c r="Q5705" t="str">
        <v>Not rated</v>
      </c>
      <c r="R5705">
        <v>0</v>
      </c>
    </row>
    <row r="5706" spans="1:18" x14ac:dyDescent="0.3">
      <c r="A5706">
        <v>18303817</v>
      </c>
      <c r="B5706">
        <v>1</v>
      </c>
      <c r="C5706" t="str">
        <f>_xlfn.XLOOKUP(B5706,'Country Master'!A:A,'Country Master'!B:B,"Not Found")</f>
        <v>India</v>
      </c>
      <c r="D5706" t="s">
        <v>3694</v>
      </c>
      <c r="E5706" t="s">
        <v>6018</v>
      </c>
      <c r="F5706" t="s">
        <v>5960</v>
      </c>
      <c r="G5706" t="s">
        <v>5959</v>
      </c>
      <c r="H5706">
        <v>77.102885700000002</v>
      </c>
      <c r="I5706">
        <v>28.672587700000001</v>
      </c>
      <c r="J5706" t="s">
        <v>233</v>
      </c>
      <c r="K5706" cm="1">
        <f t="array" ref="K5706:R5706">_xlfn.XLOOKUP(A5706,KPIs!$A$2:$A$9552,KPIs!$B$2:$I$9552,"Not Found")</f>
        <v>350</v>
      </c>
      <c r="L5706" t="str">
        <v>Indian Rupees(Rs.)</v>
      </c>
      <c r="M5706" t="str">
        <v>No</v>
      </c>
      <c r="N5706" t="str">
        <v>Yes</v>
      </c>
      <c r="O5706">
        <v>1</v>
      </c>
      <c r="P5706">
        <v>2.7</v>
      </c>
      <c r="Q5706" t="str">
        <v>Average</v>
      </c>
      <c r="R5706">
        <v>30</v>
      </c>
    </row>
    <row r="5707" spans="1:18" x14ac:dyDescent="0.3">
      <c r="A5707">
        <v>312913</v>
      </c>
      <c r="B5707">
        <v>1</v>
      </c>
      <c r="C5707" t="str">
        <f>_xlfn.XLOOKUP(B5707,'Country Master'!A:A,'Country Master'!B:B,"Not Found")</f>
        <v>India</v>
      </c>
      <c r="D5707" t="s">
        <v>3694</v>
      </c>
      <c r="E5707" t="s">
        <v>6017</v>
      </c>
      <c r="F5707" t="s">
        <v>5960</v>
      </c>
      <c r="G5707" t="s">
        <v>5959</v>
      </c>
      <c r="H5707">
        <v>77.102926199999999</v>
      </c>
      <c r="I5707">
        <v>28.672685300000001</v>
      </c>
      <c r="J5707" t="s">
        <v>1332</v>
      </c>
      <c r="K5707" cm="1">
        <f t="array" ref="K5707:R5707">_xlfn.XLOOKUP(A5707,KPIs!$A$2:$A$9552,KPIs!$B$2:$I$9552,"Not Found")</f>
        <v>500</v>
      </c>
      <c r="L5707" t="str">
        <v>Indian Rupees(Rs.)</v>
      </c>
      <c r="M5707" t="str">
        <v>No</v>
      </c>
      <c r="N5707" t="str">
        <v>Yes</v>
      </c>
      <c r="O5707">
        <v>2</v>
      </c>
      <c r="P5707">
        <v>2.9</v>
      </c>
      <c r="Q5707" t="str">
        <v>Average</v>
      </c>
      <c r="R5707">
        <v>38</v>
      </c>
    </row>
    <row r="5708" spans="1:18" x14ac:dyDescent="0.3">
      <c r="A5708">
        <v>5645</v>
      </c>
      <c r="B5708">
        <v>1</v>
      </c>
      <c r="C5708" t="str">
        <f>_xlfn.XLOOKUP(B5708,'Country Master'!A:A,'Country Master'!B:B,"Not Found")</f>
        <v>India</v>
      </c>
      <c r="D5708" t="s">
        <v>3694</v>
      </c>
      <c r="E5708" t="s">
        <v>6016</v>
      </c>
      <c r="F5708" t="s">
        <v>5960</v>
      </c>
      <c r="G5708" t="s">
        <v>5959</v>
      </c>
      <c r="H5708">
        <v>77.108688599999994</v>
      </c>
      <c r="I5708">
        <v>28.662826500000001</v>
      </c>
      <c r="J5708" t="s">
        <v>1875</v>
      </c>
      <c r="K5708" cm="1">
        <f t="array" ref="K5708:R5708">_xlfn.XLOOKUP(A5708,KPIs!$A$2:$A$9552,KPIs!$B$2:$I$9552,"Not Found")</f>
        <v>400</v>
      </c>
      <c r="L5708" t="str">
        <v>Indian Rupees(Rs.)</v>
      </c>
      <c r="M5708" t="str">
        <v>No</v>
      </c>
      <c r="N5708" t="str">
        <v>No</v>
      </c>
      <c r="O5708">
        <v>1</v>
      </c>
      <c r="P5708">
        <v>2.8</v>
      </c>
      <c r="Q5708" t="str">
        <v>Average</v>
      </c>
      <c r="R5708">
        <v>53</v>
      </c>
    </row>
    <row r="5709" spans="1:18" x14ac:dyDescent="0.3">
      <c r="A5709">
        <v>312387</v>
      </c>
      <c r="B5709">
        <v>1</v>
      </c>
      <c r="C5709" t="str">
        <f>_xlfn.XLOOKUP(B5709,'Country Master'!A:A,'Country Master'!B:B,"Not Found")</f>
        <v>India</v>
      </c>
      <c r="D5709" t="s">
        <v>3694</v>
      </c>
      <c r="E5709" t="s">
        <v>6015</v>
      </c>
      <c r="F5709" t="s">
        <v>5960</v>
      </c>
      <c r="G5709" t="s">
        <v>5959</v>
      </c>
      <c r="H5709">
        <v>77.104742299999998</v>
      </c>
      <c r="I5709">
        <v>28.6689519</v>
      </c>
      <c r="J5709" t="s">
        <v>2362</v>
      </c>
      <c r="K5709" cm="1">
        <f t="array" ref="K5709:R5709">_xlfn.XLOOKUP(A5709,KPIs!$A$2:$A$9552,KPIs!$B$2:$I$9552,"Not Found")</f>
        <v>250</v>
      </c>
      <c r="L5709" t="str">
        <v>Indian Rupees(Rs.)</v>
      </c>
      <c r="M5709" t="str">
        <v>No</v>
      </c>
      <c r="N5709" t="str">
        <v>Yes</v>
      </c>
      <c r="O5709">
        <v>1</v>
      </c>
      <c r="P5709">
        <v>3.1</v>
      </c>
      <c r="Q5709" t="str">
        <v>Average</v>
      </c>
      <c r="R5709">
        <v>15</v>
      </c>
    </row>
    <row r="5710" spans="1:18" x14ac:dyDescent="0.3">
      <c r="A5710">
        <v>5594</v>
      </c>
      <c r="B5710">
        <v>1</v>
      </c>
      <c r="C5710" t="str">
        <f>_xlfn.XLOOKUP(B5710,'Country Master'!A:A,'Country Master'!B:B,"Not Found")</f>
        <v>India</v>
      </c>
      <c r="D5710" t="s">
        <v>3694</v>
      </c>
      <c r="E5710" t="s">
        <v>6014</v>
      </c>
      <c r="F5710" t="s">
        <v>5960</v>
      </c>
      <c r="G5710" t="s">
        <v>5959</v>
      </c>
      <c r="H5710">
        <v>77.102455300000003</v>
      </c>
      <c r="I5710">
        <v>28.670041699999999</v>
      </c>
      <c r="J5710" t="s">
        <v>194</v>
      </c>
      <c r="K5710" cm="1">
        <f t="array" ref="K5710:R5710">_xlfn.XLOOKUP(A5710,KPIs!$A$2:$A$9552,KPIs!$B$2:$I$9552,"Not Found")</f>
        <v>450</v>
      </c>
      <c r="L5710" t="str">
        <v>Indian Rupees(Rs.)</v>
      </c>
      <c r="M5710" t="str">
        <v>No</v>
      </c>
      <c r="N5710" t="str">
        <v>No</v>
      </c>
      <c r="O5710">
        <v>1</v>
      </c>
      <c r="P5710">
        <v>3.3</v>
      </c>
      <c r="Q5710" t="str">
        <v>Average</v>
      </c>
      <c r="R5710">
        <v>40</v>
      </c>
    </row>
    <row r="5711" spans="1:18" x14ac:dyDescent="0.3">
      <c r="A5711">
        <v>18175309</v>
      </c>
      <c r="B5711">
        <v>1</v>
      </c>
      <c r="C5711" t="str">
        <f>_xlfn.XLOOKUP(B5711,'Country Master'!A:A,'Country Master'!B:B,"Not Found")</f>
        <v>India</v>
      </c>
      <c r="D5711" t="s">
        <v>3694</v>
      </c>
      <c r="E5711" t="s">
        <v>6013</v>
      </c>
      <c r="F5711" t="s">
        <v>5960</v>
      </c>
      <c r="G5711" t="s">
        <v>5959</v>
      </c>
      <c r="H5711">
        <v>77.090487999999993</v>
      </c>
      <c r="I5711">
        <v>28.667271</v>
      </c>
      <c r="J5711" t="s">
        <v>192</v>
      </c>
      <c r="K5711" cm="1">
        <f t="array" ref="K5711:R5711">_xlfn.XLOOKUP(A5711,KPIs!$A$2:$A$9552,KPIs!$B$2:$I$9552,"Not Found")</f>
        <v>350</v>
      </c>
      <c r="L5711" t="str">
        <v>Indian Rupees(Rs.)</v>
      </c>
      <c r="M5711" t="str">
        <v>No</v>
      </c>
      <c r="N5711" t="str">
        <v>No</v>
      </c>
      <c r="O5711">
        <v>1</v>
      </c>
      <c r="P5711">
        <v>3.3</v>
      </c>
      <c r="Q5711" t="str">
        <v>Average</v>
      </c>
      <c r="R5711">
        <v>14</v>
      </c>
    </row>
    <row r="5712" spans="1:18" x14ac:dyDescent="0.3">
      <c r="A5712">
        <v>312990</v>
      </c>
      <c r="B5712">
        <v>1</v>
      </c>
      <c r="C5712" t="str">
        <f>_xlfn.XLOOKUP(B5712,'Country Master'!A:A,'Country Master'!B:B,"Not Found")</f>
        <v>India</v>
      </c>
      <c r="D5712" t="s">
        <v>3694</v>
      </c>
      <c r="E5712" t="s">
        <v>6012</v>
      </c>
      <c r="F5712" t="s">
        <v>5960</v>
      </c>
      <c r="G5712" t="s">
        <v>5959</v>
      </c>
      <c r="H5712">
        <v>77.088185600000003</v>
      </c>
      <c r="I5712">
        <v>28.6727831</v>
      </c>
      <c r="J5712" t="s">
        <v>2210</v>
      </c>
      <c r="K5712" cm="1">
        <f t="array" ref="K5712:R5712">_xlfn.XLOOKUP(A5712,KPIs!$A$2:$A$9552,KPIs!$B$2:$I$9552,"Not Found")</f>
        <v>600</v>
      </c>
      <c r="L5712" t="str">
        <v>Indian Rupees(Rs.)</v>
      </c>
      <c r="M5712" t="str">
        <v>No</v>
      </c>
      <c r="N5712" t="str">
        <v>Yes</v>
      </c>
      <c r="O5712">
        <v>2</v>
      </c>
      <c r="P5712">
        <v>3.3</v>
      </c>
      <c r="Q5712" t="str">
        <v>Average</v>
      </c>
      <c r="R5712">
        <v>49</v>
      </c>
    </row>
    <row r="5713" spans="1:18" x14ac:dyDescent="0.3">
      <c r="A5713">
        <v>18233577</v>
      </c>
      <c r="B5713">
        <v>1</v>
      </c>
      <c r="C5713" t="str">
        <f>_xlfn.XLOOKUP(B5713,'Country Master'!A:A,'Country Master'!B:B,"Not Found")</f>
        <v>India</v>
      </c>
      <c r="D5713" t="s">
        <v>3694</v>
      </c>
      <c r="E5713" t="s">
        <v>6011</v>
      </c>
      <c r="F5713" t="s">
        <v>5960</v>
      </c>
      <c r="G5713" t="s">
        <v>5959</v>
      </c>
      <c r="H5713">
        <v>77.108813900000001</v>
      </c>
      <c r="I5713">
        <v>28.6704942</v>
      </c>
      <c r="J5713" t="s">
        <v>298</v>
      </c>
      <c r="K5713" cm="1">
        <f t="array" ref="K5713:R5713">_xlfn.XLOOKUP(A5713,KPIs!$A$2:$A$9552,KPIs!$B$2:$I$9552,"Not Found")</f>
        <v>200</v>
      </c>
      <c r="L5713" t="str">
        <v>Indian Rupees(Rs.)</v>
      </c>
      <c r="M5713" t="str">
        <v>No</v>
      </c>
      <c r="N5713" t="str">
        <v>Yes</v>
      </c>
      <c r="O5713">
        <v>1</v>
      </c>
      <c r="P5713">
        <v>3.3</v>
      </c>
      <c r="Q5713" t="str">
        <v>Average</v>
      </c>
      <c r="R5713">
        <v>21</v>
      </c>
    </row>
    <row r="5714" spans="1:18" x14ac:dyDescent="0.3">
      <c r="A5714">
        <v>309836</v>
      </c>
      <c r="B5714">
        <v>1</v>
      </c>
      <c r="C5714" t="str">
        <f>_xlfn.XLOOKUP(B5714,'Country Master'!A:A,'Country Master'!B:B,"Not Found")</f>
        <v>India</v>
      </c>
      <c r="D5714" t="s">
        <v>3694</v>
      </c>
      <c r="E5714" t="s">
        <v>6010</v>
      </c>
      <c r="F5714" t="s">
        <v>5960</v>
      </c>
      <c r="G5714" t="s">
        <v>5959</v>
      </c>
      <c r="H5714">
        <v>77.089398130000006</v>
      </c>
      <c r="I5714">
        <v>28.664834339999999</v>
      </c>
      <c r="J5714" t="s">
        <v>192</v>
      </c>
      <c r="K5714" cm="1">
        <f t="array" ref="K5714:R5714">_xlfn.XLOOKUP(A5714,KPIs!$A$2:$A$9552,KPIs!$B$2:$I$9552,"Not Found")</f>
        <v>300</v>
      </c>
      <c r="L5714" t="str">
        <v>Indian Rupees(Rs.)</v>
      </c>
      <c r="M5714" t="str">
        <v>No</v>
      </c>
      <c r="N5714" t="str">
        <v>No</v>
      </c>
      <c r="O5714">
        <v>1</v>
      </c>
      <c r="P5714">
        <v>3.2</v>
      </c>
      <c r="Q5714" t="str">
        <v>Average</v>
      </c>
      <c r="R5714">
        <v>9</v>
      </c>
    </row>
    <row r="5715" spans="1:18" x14ac:dyDescent="0.3">
      <c r="A5715">
        <v>7692</v>
      </c>
      <c r="B5715">
        <v>1</v>
      </c>
      <c r="C5715" t="str">
        <f>_xlfn.XLOOKUP(B5715,'Country Master'!A:A,'Country Master'!B:B,"Not Found")</f>
        <v>India</v>
      </c>
      <c r="D5715" t="s">
        <v>3694</v>
      </c>
      <c r="E5715" t="s">
        <v>6009</v>
      </c>
      <c r="F5715" t="s">
        <v>5960</v>
      </c>
      <c r="G5715" t="s">
        <v>5959</v>
      </c>
      <c r="H5715">
        <v>77.104143199999996</v>
      </c>
      <c r="I5715">
        <v>28.675552700000001</v>
      </c>
      <c r="J5715" t="s">
        <v>2368</v>
      </c>
      <c r="K5715" cm="1">
        <f t="array" ref="K5715:R5715">_xlfn.XLOOKUP(A5715,KPIs!$A$2:$A$9552,KPIs!$B$2:$I$9552,"Not Found")</f>
        <v>300</v>
      </c>
      <c r="L5715" t="str">
        <v>Indian Rupees(Rs.)</v>
      </c>
      <c r="M5715" t="str">
        <v>No</v>
      </c>
      <c r="N5715" t="str">
        <v>No</v>
      </c>
      <c r="O5715">
        <v>1</v>
      </c>
      <c r="P5715">
        <v>2.9</v>
      </c>
      <c r="Q5715" t="str">
        <v>Average</v>
      </c>
      <c r="R5715">
        <v>44</v>
      </c>
    </row>
    <row r="5716" spans="1:18" x14ac:dyDescent="0.3">
      <c r="A5716">
        <v>18224548</v>
      </c>
      <c r="B5716">
        <v>1</v>
      </c>
      <c r="C5716" t="str">
        <f>_xlfn.XLOOKUP(B5716,'Country Master'!A:A,'Country Master'!B:B,"Not Found")</f>
        <v>India</v>
      </c>
      <c r="D5716" t="s">
        <v>3694</v>
      </c>
      <c r="E5716" t="s">
        <v>6008</v>
      </c>
      <c r="F5716" t="s">
        <v>5960</v>
      </c>
      <c r="G5716" t="s">
        <v>5959</v>
      </c>
      <c r="H5716">
        <v>77.087608799999998</v>
      </c>
      <c r="I5716">
        <v>28.6800158</v>
      </c>
      <c r="J5716" t="s">
        <v>177</v>
      </c>
      <c r="K5716" cm="1">
        <f t="array" ref="K5716:R5716">_xlfn.XLOOKUP(A5716,KPIs!$A$2:$A$9552,KPIs!$B$2:$I$9552,"Not Found")</f>
        <v>500</v>
      </c>
      <c r="L5716" t="str">
        <v>Indian Rupees(Rs.)</v>
      </c>
      <c r="M5716" t="str">
        <v>No</v>
      </c>
      <c r="N5716" t="str">
        <v>Yes</v>
      </c>
      <c r="O5716">
        <v>2</v>
      </c>
      <c r="P5716">
        <v>3.1</v>
      </c>
      <c r="Q5716" t="str">
        <v>Average</v>
      </c>
      <c r="R5716">
        <v>24</v>
      </c>
    </row>
    <row r="5717" spans="1:18" x14ac:dyDescent="0.3">
      <c r="A5717">
        <v>213</v>
      </c>
      <c r="B5717">
        <v>1</v>
      </c>
      <c r="C5717" t="str">
        <f>_xlfn.XLOOKUP(B5717,'Country Master'!A:A,'Country Master'!B:B,"Not Found")</f>
        <v>India</v>
      </c>
      <c r="D5717" t="s">
        <v>3694</v>
      </c>
      <c r="E5717" t="s">
        <v>6007</v>
      </c>
      <c r="F5717" t="s">
        <v>5960</v>
      </c>
      <c r="G5717" t="s">
        <v>5959</v>
      </c>
      <c r="H5717">
        <v>77.104370299999999</v>
      </c>
      <c r="I5717">
        <v>28.676861299999999</v>
      </c>
      <c r="J5717" t="s">
        <v>1332</v>
      </c>
      <c r="K5717" cm="1">
        <f t="array" ref="K5717:R5717">_xlfn.XLOOKUP(A5717,KPIs!$A$2:$A$9552,KPIs!$B$2:$I$9552,"Not Found")</f>
        <v>700</v>
      </c>
      <c r="L5717" t="str">
        <v>Indian Rupees(Rs.)</v>
      </c>
      <c r="M5717" t="str">
        <v>No</v>
      </c>
      <c r="N5717" t="str">
        <v>No</v>
      </c>
      <c r="O5717">
        <v>2</v>
      </c>
      <c r="P5717">
        <v>3.2</v>
      </c>
      <c r="Q5717" t="str">
        <v>Average</v>
      </c>
      <c r="R5717">
        <v>111</v>
      </c>
    </row>
    <row r="5718" spans="1:18" x14ac:dyDescent="0.3">
      <c r="A5718">
        <v>7488</v>
      </c>
      <c r="B5718">
        <v>1</v>
      </c>
      <c r="C5718" t="str">
        <f>_xlfn.XLOOKUP(B5718,'Country Master'!A:A,'Country Master'!B:B,"Not Found")</f>
        <v>India</v>
      </c>
      <c r="D5718" t="s">
        <v>3694</v>
      </c>
      <c r="E5718" t="s">
        <v>6006</v>
      </c>
      <c r="F5718" t="s">
        <v>5960</v>
      </c>
      <c r="G5718" t="s">
        <v>5959</v>
      </c>
      <c r="H5718">
        <v>77.111321399999994</v>
      </c>
      <c r="I5718">
        <v>28.677254300000001</v>
      </c>
      <c r="J5718" t="s">
        <v>2413</v>
      </c>
      <c r="K5718" cm="1">
        <f t="array" ref="K5718:R5718">_xlfn.XLOOKUP(A5718,KPIs!$A$2:$A$9552,KPIs!$B$2:$I$9552,"Not Found")</f>
        <v>350</v>
      </c>
      <c r="L5718" t="str">
        <v>Indian Rupees(Rs.)</v>
      </c>
      <c r="M5718" t="str">
        <v>No</v>
      </c>
      <c r="N5718" t="str">
        <v>Yes</v>
      </c>
      <c r="O5718">
        <v>1</v>
      </c>
      <c r="P5718">
        <v>3.3</v>
      </c>
      <c r="Q5718" t="str">
        <v>Average</v>
      </c>
      <c r="R5718">
        <v>51</v>
      </c>
    </row>
    <row r="5719" spans="1:18" x14ac:dyDescent="0.3">
      <c r="A5719">
        <v>18356817</v>
      </c>
      <c r="B5719">
        <v>1</v>
      </c>
      <c r="C5719" t="str">
        <f>_xlfn.XLOOKUP(B5719,'Country Master'!A:A,'Country Master'!B:B,"Not Found")</f>
        <v>India</v>
      </c>
      <c r="D5719" t="s">
        <v>3694</v>
      </c>
      <c r="E5719" t="s">
        <v>6005</v>
      </c>
      <c r="F5719" t="s">
        <v>5960</v>
      </c>
      <c r="G5719" t="s">
        <v>5959</v>
      </c>
      <c r="H5719">
        <v>77.109535820000005</v>
      </c>
      <c r="I5719">
        <v>28.672795570000002</v>
      </c>
      <c r="J5719" t="s">
        <v>6004</v>
      </c>
      <c r="K5719" cm="1">
        <f t="array" ref="K5719:R5719">_xlfn.XLOOKUP(A5719,KPIs!$A$2:$A$9552,KPIs!$B$2:$I$9552,"Not Found")</f>
        <v>300</v>
      </c>
      <c r="L5719" t="str">
        <v>Indian Rupees(Rs.)</v>
      </c>
      <c r="M5719" t="str">
        <v>No</v>
      </c>
      <c r="N5719" t="str">
        <v>Yes</v>
      </c>
      <c r="O5719">
        <v>1</v>
      </c>
      <c r="P5719">
        <v>3.4</v>
      </c>
      <c r="Q5719" t="str">
        <v>Average</v>
      </c>
      <c r="R5719">
        <v>23</v>
      </c>
    </row>
    <row r="5720" spans="1:18" x14ac:dyDescent="0.3">
      <c r="A5720">
        <v>1987</v>
      </c>
      <c r="B5720">
        <v>1</v>
      </c>
      <c r="C5720" t="str">
        <f>_xlfn.XLOOKUP(B5720,'Country Master'!A:A,'Country Master'!B:B,"Not Found")</f>
        <v>India</v>
      </c>
      <c r="D5720" t="s">
        <v>3694</v>
      </c>
      <c r="E5720" t="s">
        <v>6003</v>
      </c>
      <c r="F5720" t="s">
        <v>5960</v>
      </c>
      <c r="G5720" t="s">
        <v>5959</v>
      </c>
      <c r="H5720">
        <v>77.110167899999993</v>
      </c>
      <c r="I5720">
        <v>28.670747599999999</v>
      </c>
      <c r="J5720" t="s">
        <v>2626</v>
      </c>
      <c r="K5720" cm="1">
        <f t="array" ref="K5720:R5720">_xlfn.XLOOKUP(A5720,KPIs!$A$2:$A$9552,KPIs!$B$2:$I$9552,"Not Found")</f>
        <v>100</v>
      </c>
      <c r="L5720" t="str">
        <v>Indian Rupees(Rs.)</v>
      </c>
      <c r="M5720" t="str">
        <v>No</v>
      </c>
      <c r="N5720" t="str">
        <v>No</v>
      </c>
      <c r="O5720">
        <v>1</v>
      </c>
      <c r="P5720">
        <v>3.4</v>
      </c>
      <c r="Q5720" t="str">
        <v>Average</v>
      </c>
      <c r="R5720">
        <v>46</v>
      </c>
    </row>
    <row r="5721" spans="1:18" x14ac:dyDescent="0.3">
      <c r="A5721">
        <v>18241871</v>
      </c>
      <c r="B5721">
        <v>1</v>
      </c>
      <c r="C5721" t="str">
        <f>_xlfn.XLOOKUP(B5721,'Country Master'!A:A,'Country Master'!B:B,"Not Found")</f>
        <v>India</v>
      </c>
      <c r="D5721" t="s">
        <v>3694</v>
      </c>
      <c r="E5721" t="s">
        <v>6002</v>
      </c>
      <c r="F5721" t="s">
        <v>5960</v>
      </c>
      <c r="G5721" t="s">
        <v>5959</v>
      </c>
      <c r="H5721">
        <v>77.1044433</v>
      </c>
      <c r="I5721">
        <v>28.676472700000001</v>
      </c>
      <c r="J5721" t="s">
        <v>860</v>
      </c>
      <c r="K5721" cm="1">
        <f t="array" ref="K5721:R5721">_xlfn.XLOOKUP(A5721,KPIs!$A$2:$A$9552,KPIs!$B$2:$I$9552,"Not Found")</f>
        <v>700</v>
      </c>
      <c r="L5721" t="str">
        <v>Indian Rupees(Rs.)</v>
      </c>
      <c r="M5721" t="str">
        <v>No</v>
      </c>
      <c r="N5721" t="str">
        <v>Yes</v>
      </c>
      <c r="O5721">
        <v>2</v>
      </c>
      <c r="P5721">
        <v>3.2</v>
      </c>
      <c r="Q5721" t="str">
        <v>Average</v>
      </c>
      <c r="R5721">
        <v>50</v>
      </c>
    </row>
    <row r="5722" spans="1:18" x14ac:dyDescent="0.3">
      <c r="A5722">
        <v>300337</v>
      </c>
      <c r="B5722">
        <v>1</v>
      </c>
      <c r="C5722" t="str">
        <f>_xlfn.XLOOKUP(B5722,'Country Master'!A:A,'Country Master'!B:B,"Not Found")</f>
        <v>India</v>
      </c>
      <c r="D5722" t="s">
        <v>3694</v>
      </c>
      <c r="E5722" t="s">
        <v>6001</v>
      </c>
      <c r="F5722" t="s">
        <v>5960</v>
      </c>
      <c r="G5722" t="s">
        <v>5959</v>
      </c>
      <c r="H5722">
        <v>77.101516669999995</v>
      </c>
      <c r="I5722">
        <v>28.669808329999999</v>
      </c>
      <c r="J5722" t="s">
        <v>233</v>
      </c>
      <c r="K5722" cm="1">
        <f t="array" ref="K5722:R5722">_xlfn.XLOOKUP(A5722,KPIs!$A$2:$A$9552,KPIs!$B$2:$I$9552,"Not Found")</f>
        <v>150</v>
      </c>
      <c r="L5722" t="str">
        <v>Indian Rupees(Rs.)</v>
      </c>
      <c r="M5722" t="str">
        <v>No</v>
      </c>
      <c r="N5722" t="str">
        <v>No</v>
      </c>
      <c r="O5722">
        <v>1</v>
      </c>
      <c r="P5722">
        <v>3.2</v>
      </c>
      <c r="Q5722" t="str">
        <v>Average</v>
      </c>
      <c r="R5722">
        <v>34</v>
      </c>
    </row>
    <row r="5723" spans="1:18" x14ac:dyDescent="0.3">
      <c r="A5723">
        <v>18232113</v>
      </c>
      <c r="B5723">
        <v>1</v>
      </c>
      <c r="C5723" t="str">
        <f>_xlfn.XLOOKUP(B5723,'Country Master'!A:A,'Country Master'!B:B,"Not Found")</f>
        <v>India</v>
      </c>
      <c r="D5723" t="s">
        <v>3694</v>
      </c>
      <c r="E5723" t="s">
        <v>6000</v>
      </c>
      <c r="F5723" t="s">
        <v>5960</v>
      </c>
      <c r="G5723" t="s">
        <v>5959</v>
      </c>
      <c r="H5723">
        <v>77.100594099999995</v>
      </c>
      <c r="I5723">
        <v>28.662524399999999</v>
      </c>
      <c r="J5723" t="s">
        <v>1904</v>
      </c>
      <c r="K5723" cm="1">
        <f t="array" ref="K5723:R5723">_xlfn.XLOOKUP(A5723,KPIs!$A$2:$A$9552,KPIs!$B$2:$I$9552,"Not Found")</f>
        <v>400</v>
      </c>
      <c r="L5723" t="str">
        <v>Indian Rupees(Rs.)</v>
      </c>
      <c r="M5723" t="str">
        <v>No</v>
      </c>
      <c r="N5723" t="str">
        <v>Yes</v>
      </c>
      <c r="O5723">
        <v>1</v>
      </c>
      <c r="P5723">
        <v>3.4</v>
      </c>
      <c r="Q5723" t="str">
        <v>Average</v>
      </c>
      <c r="R5723">
        <v>27</v>
      </c>
    </row>
    <row r="5724" spans="1:18" x14ac:dyDescent="0.3">
      <c r="A5724">
        <v>303018</v>
      </c>
      <c r="B5724">
        <v>1</v>
      </c>
      <c r="C5724" t="str">
        <f>_xlfn.XLOOKUP(B5724,'Country Master'!A:A,'Country Master'!B:B,"Not Found")</f>
        <v>India</v>
      </c>
      <c r="D5724" t="s">
        <v>3694</v>
      </c>
      <c r="E5724" t="s">
        <v>5999</v>
      </c>
      <c r="F5724" t="s">
        <v>5960</v>
      </c>
      <c r="G5724" t="s">
        <v>5959</v>
      </c>
      <c r="H5724">
        <v>77.101186499999997</v>
      </c>
      <c r="I5724">
        <v>28.668431200000001</v>
      </c>
      <c r="J5724" t="s">
        <v>1904</v>
      </c>
      <c r="K5724" cm="1">
        <f t="array" ref="K5724:R5724">_xlfn.XLOOKUP(A5724,KPIs!$A$2:$A$9552,KPIs!$B$2:$I$9552,"Not Found")</f>
        <v>300</v>
      </c>
      <c r="L5724" t="str">
        <v>Indian Rupees(Rs.)</v>
      </c>
      <c r="M5724" t="str">
        <v>No</v>
      </c>
      <c r="N5724" t="str">
        <v>No</v>
      </c>
      <c r="O5724">
        <v>1</v>
      </c>
      <c r="P5724">
        <v>3.1</v>
      </c>
      <c r="Q5724" t="str">
        <v>Average</v>
      </c>
      <c r="R5724">
        <v>27</v>
      </c>
    </row>
    <row r="5725" spans="1:18" x14ac:dyDescent="0.3">
      <c r="A5725">
        <v>300318</v>
      </c>
      <c r="B5725">
        <v>1</v>
      </c>
      <c r="C5725" t="str">
        <f>_xlfn.XLOOKUP(B5725,'Country Master'!A:A,'Country Master'!B:B,"Not Found")</f>
        <v>India</v>
      </c>
      <c r="D5725" t="s">
        <v>3694</v>
      </c>
      <c r="E5725" t="s">
        <v>5998</v>
      </c>
      <c r="F5725" t="s">
        <v>5960</v>
      </c>
      <c r="G5725" t="s">
        <v>5959</v>
      </c>
      <c r="H5725">
        <v>77.091690999999997</v>
      </c>
      <c r="I5725">
        <v>28.664541100000001</v>
      </c>
      <c r="J5725" t="s">
        <v>1904</v>
      </c>
      <c r="K5725" cm="1">
        <f t="array" ref="K5725:R5725">_xlfn.XLOOKUP(A5725,KPIs!$A$2:$A$9552,KPIs!$B$2:$I$9552,"Not Found")</f>
        <v>600</v>
      </c>
      <c r="L5725" t="str">
        <v>Indian Rupees(Rs.)</v>
      </c>
      <c r="M5725" t="str">
        <v>No</v>
      </c>
      <c r="N5725" t="str">
        <v>Yes</v>
      </c>
      <c r="O5725">
        <v>2</v>
      </c>
      <c r="P5725">
        <v>2.9</v>
      </c>
      <c r="Q5725" t="str">
        <v>Average</v>
      </c>
      <c r="R5725">
        <v>37</v>
      </c>
    </row>
    <row r="5726" spans="1:18" x14ac:dyDescent="0.3">
      <c r="A5726">
        <v>18070479</v>
      </c>
      <c r="B5726">
        <v>1</v>
      </c>
      <c r="C5726" t="str">
        <f>_xlfn.XLOOKUP(B5726,'Country Master'!A:A,'Country Master'!B:B,"Not Found")</f>
        <v>India</v>
      </c>
      <c r="D5726" t="s">
        <v>3694</v>
      </c>
      <c r="E5726" t="s">
        <v>5997</v>
      </c>
      <c r="F5726" t="s">
        <v>5960</v>
      </c>
      <c r="G5726" t="s">
        <v>5959</v>
      </c>
      <c r="H5726">
        <v>77.101441919999999</v>
      </c>
      <c r="I5726">
        <v>28.67004128</v>
      </c>
      <c r="J5726" t="s">
        <v>2403</v>
      </c>
      <c r="K5726" cm="1">
        <f t="array" ref="K5726:R5726">_xlfn.XLOOKUP(A5726,KPIs!$A$2:$A$9552,KPIs!$B$2:$I$9552,"Not Found")</f>
        <v>500</v>
      </c>
      <c r="L5726" t="str">
        <v>Indian Rupees(Rs.)</v>
      </c>
      <c r="M5726" t="str">
        <v>No</v>
      </c>
      <c r="N5726" t="str">
        <v>Yes</v>
      </c>
      <c r="O5726">
        <v>2</v>
      </c>
      <c r="P5726">
        <v>3.3</v>
      </c>
      <c r="Q5726" t="str">
        <v>Average</v>
      </c>
      <c r="R5726">
        <v>31</v>
      </c>
    </row>
    <row r="5727" spans="1:18" x14ac:dyDescent="0.3">
      <c r="A5727">
        <v>9956</v>
      </c>
      <c r="B5727">
        <v>1</v>
      </c>
      <c r="C5727" t="str">
        <f>_xlfn.XLOOKUP(B5727,'Country Master'!A:A,'Country Master'!B:B,"Not Found")</f>
        <v>India</v>
      </c>
      <c r="D5727" t="s">
        <v>3694</v>
      </c>
      <c r="E5727" t="s">
        <v>5996</v>
      </c>
      <c r="F5727" t="s">
        <v>5960</v>
      </c>
      <c r="G5727" t="s">
        <v>5959</v>
      </c>
      <c r="H5727">
        <v>77.092389499999996</v>
      </c>
      <c r="I5727">
        <v>28.663644900000001</v>
      </c>
      <c r="J5727" t="s">
        <v>2283</v>
      </c>
      <c r="K5727" cm="1">
        <f t="array" ref="K5727:R5727">_xlfn.XLOOKUP(A5727,KPIs!$A$2:$A$9552,KPIs!$B$2:$I$9552,"Not Found")</f>
        <v>500</v>
      </c>
      <c r="L5727" t="str">
        <v>Indian Rupees(Rs.)</v>
      </c>
      <c r="M5727" t="str">
        <v>No</v>
      </c>
      <c r="N5727" t="str">
        <v>Yes</v>
      </c>
      <c r="O5727">
        <v>2</v>
      </c>
      <c r="P5727">
        <v>3.3</v>
      </c>
      <c r="Q5727" t="str">
        <v>Average</v>
      </c>
      <c r="R5727">
        <v>94</v>
      </c>
    </row>
    <row r="5728" spans="1:18" x14ac:dyDescent="0.3">
      <c r="A5728">
        <v>5652</v>
      </c>
      <c r="B5728">
        <v>1</v>
      </c>
      <c r="C5728" t="str">
        <f>_xlfn.XLOOKUP(B5728,'Country Master'!A:A,'Country Master'!B:B,"Not Found")</f>
        <v>India</v>
      </c>
      <c r="D5728" t="s">
        <v>3694</v>
      </c>
      <c r="E5728" t="s">
        <v>5995</v>
      </c>
      <c r="F5728" t="s">
        <v>5960</v>
      </c>
      <c r="G5728" t="s">
        <v>5959</v>
      </c>
      <c r="H5728">
        <v>77.1043454</v>
      </c>
      <c r="I5728">
        <v>28.6770198</v>
      </c>
      <c r="J5728" t="s">
        <v>1910</v>
      </c>
      <c r="K5728" cm="1">
        <f t="array" ref="K5728:R5728">_xlfn.XLOOKUP(A5728,KPIs!$A$2:$A$9552,KPIs!$B$2:$I$9552,"Not Found")</f>
        <v>250</v>
      </c>
      <c r="L5728" t="str">
        <v>Indian Rupees(Rs.)</v>
      </c>
      <c r="M5728" t="str">
        <v>No</v>
      </c>
      <c r="N5728" t="str">
        <v>No</v>
      </c>
      <c r="O5728">
        <v>1</v>
      </c>
      <c r="P5728">
        <v>3.2</v>
      </c>
      <c r="Q5728" t="str">
        <v>Average</v>
      </c>
      <c r="R5728">
        <v>37</v>
      </c>
    </row>
    <row r="5729" spans="1:18" x14ac:dyDescent="0.3">
      <c r="A5729">
        <v>7330</v>
      </c>
      <c r="B5729">
        <v>1</v>
      </c>
      <c r="C5729" t="str">
        <f>_xlfn.XLOOKUP(B5729,'Country Master'!A:A,'Country Master'!B:B,"Not Found")</f>
        <v>India</v>
      </c>
      <c r="D5729" t="s">
        <v>3694</v>
      </c>
      <c r="E5729" t="s">
        <v>5994</v>
      </c>
      <c r="F5729" t="s">
        <v>5960</v>
      </c>
      <c r="G5729" t="s">
        <v>5959</v>
      </c>
      <c r="H5729">
        <v>77.084570200000002</v>
      </c>
      <c r="I5729">
        <v>28.670228600000002</v>
      </c>
      <c r="J5729" t="s">
        <v>2229</v>
      </c>
      <c r="K5729" cm="1">
        <f t="array" ref="K5729:R5729">_xlfn.XLOOKUP(A5729,KPIs!$A$2:$A$9552,KPIs!$B$2:$I$9552,"Not Found")</f>
        <v>300</v>
      </c>
      <c r="L5729" t="str">
        <v>Indian Rupees(Rs.)</v>
      </c>
      <c r="M5729" t="str">
        <v>No</v>
      </c>
      <c r="N5729" t="str">
        <v>Yes</v>
      </c>
      <c r="O5729">
        <v>1</v>
      </c>
      <c r="P5729">
        <v>3</v>
      </c>
      <c r="Q5729" t="str">
        <v>Average</v>
      </c>
      <c r="R5729">
        <v>43</v>
      </c>
    </row>
    <row r="5730" spans="1:18" x14ac:dyDescent="0.3">
      <c r="A5730">
        <v>4801</v>
      </c>
      <c r="B5730">
        <v>1</v>
      </c>
      <c r="C5730" t="str">
        <f>_xlfn.XLOOKUP(B5730,'Country Master'!A:A,'Country Master'!B:B,"Not Found")</f>
        <v>India</v>
      </c>
      <c r="D5730" t="s">
        <v>3694</v>
      </c>
      <c r="E5730" t="s">
        <v>5993</v>
      </c>
      <c r="F5730" t="s">
        <v>5960</v>
      </c>
      <c r="G5730" t="s">
        <v>5959</v>
      </c>
      <c r="H5730">
        <v>77.100410280000006</v>
      </c>
      <c r="I5730">
        <v>28.662376989999999</v>
      </c>
      <c r="J5730" t="s">
        <v>1904</v>
      </c>
      <c r="K5730" cm="1">
        <f t="array" ref="K5730:R5730">_xlfn.XLOOKUP(A5730,KPIs!$A$2:$A$9552,KPIs!$B$2:$I$9552,"Not Found")</f>
        <v>700</v>
      </c>
      <c r="L5730" t="str">
        <v>Indian Rupees(Rs.)</v>
      </c>
      <c r="M5730" t="str">
        <v>No</v>
      </c>
      <c r="N5730" t="str">
        <v>No</v>
      </c>
      <c r="O5730">
        <v>2</v>
      </c>
      <c r="P5730">
        <v>3.4</v>
      </c>
      <c r="Q5730" t="str">
        <v>Average</v>
      </c>
      <c r="R5730">
        <v>46</v>
      </c>
    </row>
    <row r="5731" spans="1:18" x14ac:dyDescent="0.3">
      <c r="A5731">
        <v>9853</v>
      </c>
      <c r="B5731">
        <v>1</v>
      </c>
      <c r="C5731" t="str">
        <f>_xlfn.XLOOKUP(B5731,'Country Master'!A:A,'Country Master'!B:B,"Not Found")</f>
        <v>India</v>
      </c>
      <c r="D5731" t="s">
        <v>3694</v>
      </c>
      <c r="E5731" t="s">
        <v>5992</v>
      </c>
      <c r="F5731" t="s">
        <v>5960</v>
      </c>
      <c r="G5731" t="s">
        <v>5959</v>
      </c>
      <c r="H5731">
        <v>77.083636999999996</v>
      </c>
      <c r="I5731">
        <v>28.6705118</v>
      </c>
      <c r="J5731" t="s">
        <v>1332</v>
      </c>
      <c r="K5731" cm="1">
        <f t="array" ref="K5731:R5731">_xlfn.XLOOKUP(A5731,KPIs!$A$2:$A$9552,KPIs!$B$2:$I$9552,"Not Found")</f>
        <v>800</v>
      </c>
      <c r="L5731" t="str">
        <v>Indian Rupees(Rs.)</v>
      </c>
      <c r="M5731" t="str">
        <v>No</v>
      </c>
      <c r="N5731" t="str">
        <v>Yes</v>
      </c>
      <c r="O5731">
        <v>2</v>
      </c>
      <c r="P5731">
        <v>3.4</v>
      </c>
      <c r="Q5731" t="str">
        <v>Average</v>
      </c>
      <c r="R5731">
        <v>75</v>
      </c>
    </row>
    <row r="5732" spans="1:18" x14ac:dyDescent="0.3">
      <c r="A5732">
        <v>308929</v>
      </c>
      <c r="B5732">
        <v>1</v>
      </c>
      <c r="C5732" t="str">
        <f>_xlfn.XLOOKUP(B5732,'Country Master'!A:A,'Country Master'!B:B,"Not Found")</f>
        <v>India</v>
      </c>
      <c r="D5732" t="s">
        <v>3694</v>
      </c>
      <c r="E5732" t="s">
        <v>5991</v>
      </c>
      <c r="F5732" t="s">
        <v>5960</v>
      </c>
      <c r="G5732" t="s">
        <v>5959</v>
      </c>
      <c r="H5732">
        <v>77.103717799999998</v>
      </c>
      <c r="I5732">
        <v>28.674373500000002</v>
      </c>
      <c r="J5732" t="s">
        <v>2268</v>
      </c>
      <c r="K5732" cm="1">
        <f t="array" ref="K5732:R5732">_xlfn.XLOOKUP(A5732,KPIs!$A$2:$A$9552,KPIs!$B$2:$I$9552,"Not Found")</f>
        <v>800</v>
      </c>
      <c r="L5732" t="str">
        <v>Indian Rupees(Rs.)</v>
      </c>
      <c r="M5732" t="str">
        <v>No</v>
      </c>
      <c r="N5732" t="str">
        <v>Yes</v>
      </c>
      <c r="O5732">
        <v>2</v>
      </c>
      <c r="P5732">
        <v>3.1</v>
      </c>
      <c r="Q5732" t="str">
        <v>Average</v>
      </c>
      <c r="R5732">
        <v>58</v>
      </c>
    </row>
    <row r="5733" spans="1:18" x14ac:dyDescent="0.3">
      <c r="A5733">
        <v>300344</v>
      </c>
      <c r="B5733">
        <v>1</v>
      </c>
      <c r="C5733" t="str">
        <f>_xlfn.XLOOKUP(B5733,'Country Master'!A:A,'Country Master'!B:B,"Not Found")</f>
        <v>India</v>
      </c>
      <c r="D5733" t="s">
        <v>3694</v>
      </c>
      <c r="E5733" t="s">
        <v>5990</v>
      </c>
      <c r="F5733" t="s">
        <v>5960</v>
      </c>
      <c r="G5733" t="s">
        <v>5959</v>
      </c>
      <c r="H5733">
        <v>77.101669439999995</v>
      </c>
      <c r="I5733">
        <v>28.668436109999998</v>
      </c>
      <c r="J5733" t="s">
        <v>233</v>
      </c>
      <c r="K5733" cm="1">
        <f t="array" ref="K5733:R5733">_xlfn.XLOOKUP(A5733,KPIs!$A$2:$A$9552,KPIs!$B$2:$I$9552,"Not Found")</f>
        <v>200</v>
      </c>
      <c r="L5733" t="str">
        <v>Indian Rupees(Rs.)</v>
      </c>
      <c r="M5733" t="str">
        <v>No</v>
      </c>
      <c r="N5733" t="str">
        <v>No</v>
      </c>
      <c r="O5733">
        <v>1</v>
      </c>
      <c r="P5733">
        <v>2.7</v>
      </c>
      <c r="Q5733" t="str">
        <v>Average</v>
      </c>
      <c r="R5733">
        <v>36</v>
      </c>
    </row>
    <row r="5734" spans="1:18" x14ac:dyDescent="0.3">
      <c r="A5734">
        <v>18372287</v>
      </c>
      <c r="B5734">
        <v>1</v>
      </c>
      <c r="C5734" t="str">
        <f>_xlfn.XLOOKUP(B5734,'Country Master'!A:A,'Country Master'!B:B,"Not Found")</f>
        <v>India</v>
      </c>
      <c r="D5734" t="s">
        <v>3694</v>
      </c>
      <c r="E5734" t="s">
        <v>5989</v>
      </c>
      <c r="F5734" t="s">
        <v>5960</v>
      </c>
      <c r="G5734" t="s">
        <v>5959</v>
      </c>
      <c r="H5734">
        <v>77.092344900000001</v>
      </c>
      <c r="I5734">
        <v>28.6651734</v>
      </c>
      <c r="J5734" t="s">
        <v>2573</v>
      </c>
      <c r="K5734" cm="1">
        <f t="array" ref="K5734:R5734">_xlfn.XLOOKUP(A5734,KPIs!$A$2:$A$9552,KPIs!$B$2:$I$9552,"Not Found")</f>
        <v>450</v>
      </c>
      <c r="L5734" t="str">
        <v>Indian Rupees(Rs.)</v>
      </c>
      <c r="M5734" t="str">
        <v>No</v>
      </c>
      <c r="N5734" t="str">
        <v>No</v>
      </c>
      <c r="O5734">
        <v>1</v>
      </c>
      <c r="P5734">
        <v>2.7</v>
      </c>
      <c r="Q5734" t="str">
        <v>Average</v>
      </c>
      <c r="R5734">
        <v>16</v>
      </c>
    </row>
    <row r="5735" spans="1:18" x14ac:dyDescent="0.3">
      <c r="A5735">
        <v>18198449</v>
      </c>
      <c r="B5735">
        <v>1</v>
      </c>
      <c r="C5735" t="str">
        <f>_xlfn.XLOOKUP(B5735,'Country Master'!A:A,'Country Master'!B:B,"Not Found")</f>
        <v>India</v>
      </c>
      <c r="D5735" t="s">
        <v>3694</v>
      </c>
      <c r="E5735" t="s">
        <v>5988</v>
      </c>
      <c r="F5735" t="s">
        <v>5960</v>
      </c>
      <c r="G5735" t="s">
        <v>5959</v>
      </c>
      <c r="H5735">
        <v>77.109057899999996</v>
      </c>
      <c r="I5735">
        <v>28.6726943</v>
      </c>
      <c r="J5735" t="s">
        <v>2028</v>
      </c>
      <c r="K5735" cm="1">
        <f t="array" ref="K5735:R5735">_xlfn.XLOOKUP(A5735,KPIs!$A$2:$A$9552,KPIs!$B$2:$I$9552,"Not Found")</f>
        <v>400</v>
      </c>
      <c r="L5735" t="str">
        <v>Indian Rupees(Rs.)</v>
      </c>
      <c r="M5735" t="str">
        <v>No</v>
      </c>
      <c r="N5735" t="str">
        <v>No</v>
      </c>
      <c r="O5735">
        <v>1</v>
      </c>
      <c r="P5735">
        <v>3.3</v>
      </c>
      <c r="Q5735" t="str">
        <v>Average</v>
      </c>
      <c r="R5735">
        <v>31</v>
      </c>
    </row>
    <row r="5736" spans="1:18" x14ac:dyDescent="0.3">
      <c r="A5736">
        <v>300343</v>
      </c>
      <c r="B5736">
        <v>1</v>
      </c>
      <c r="C5736" t="str">
        <f>_xlfn.XLOOKUP(B5736,'Country Master'!A:A,'Country Master'!B:B,"Not Found")</f>
        <v>India</v>
      </c>
      <c r="D5736" t="s">
        <v>3694</v>
      </c>
      <c r="E5736" t="s">
        <v>5987</v>
      </c>
      <c r="F5736" t="s">
        <v>5960</v>
      </c>
      <c r="G5736" t="s">
        <v>5959</v>
      </c>
      <c r="H5736">
        <v>77.088300500000003</v>
      </c>
      <c r="I5736">
        <v>28.6732969</v>
      </c>
      <c r="J5736" t="s">
        <v>1969</v>
      </c>
      <c r="K5736" cm="1">
        <f t="array" ref="K5736:R5736">_xlfn.XLOOKUP(A5736,KPIs!$A$2:$A$9552,KPIs!$B$2:$I$9552,"Not Found")</f>
        <v>650</v>
      </c>
      <c r="L5736" t="str">
        <v>Indian Rupees(Rs.)</v>
      </c>
      <c r="M5736" t="str">
        <v>No</v>
      </c>
      <c r="N5736" t="str">
        <v>Yes</v>
      </c>
      <c r="O5736">
        <v>2</v>
      </c>
      <c r="P5736">
        <v>3.4</v>
      </c>
      <c r="Q5736" t="str">
        <v>Average</v>
      </c>
      <c r="R5736">
        <v>39</v>
      </c>
    </row>
    <row r="5737" spans="1:18" x14ac:dyDescent="0.3">
      <c r="A5737">
        <v>300323</v>
      </c>
      <c r="B5737">
        <v>1</v>
      </c>
      <c r="C5737" t="str">
        <f>_xlfn.XLOOKUP(B5737,'Country Master'!A:A,'Country Master'!B:B,"Not Found")</f>
        <v>India</v>
      </c>
      <c r="D5737" t="s">
        <v>3694</v>
      </c>
      <c r="E5737" t="s">
        <v>5986</v>
      </c>
      <c r="F5737" t="s">
        <v>5960</v>
      </c>
      <c r="G5737" t="s">
        <v>5959</v>
      </c>
      <c r="H5737">
        <v>77.092179400000006</v>
      </c>
      <c r="I5737">
        <v>28.663640999999998</v>
      </c>
      <c r="J5737" t="s">
        <v>5985</v>
      </c>
      <c r="K5737" cm="1">
        <f t="array" ref="K5737:R5737">_xlfn.XLOOKUP(A5737,KPIs!$A$2:$A$9552,KPIs!$B$2:$I$9552,"Not Found")</f>
        <v>350</v>
      </c>
      <c r="L5737" t="str">
        <v>Indian Rupees(Rs.)</v>
      </c>
      <c r="M5737" t="str">
        <v>No</v>
      </c>
      <c r="N5737" t="str">
        <v>Yes</v>
      </c>
      <c r="O5737">
        <v>1</v>
      </c>
      <c r="P5737">
        <v>3.2</v>
      </c>
      <c r="Q5737" t="str">
        <v>Average</v>
      </c>
      <c r="R5737">
        <v>92</v>
      </c>
    </row>
    <row r="5738" spans="1:18" x14ac:dyDescent="0.3">
      <c r="A5738">
        <v>2366</v>
      </c>
      <c r="B5738">
        <v>1</v>
      </c>
      <c r="C5738" t="str">
        <f>_xlfn.XLOOKUP(B5738,'Country Master'!A:A,'Country Master'!B:B,"Not Found")</f>
        <v>India</v>
      </c>
      <c r="D5738" t="s">
        <v>3694</v>
      </c>
      <c r="E5738" t="s">
        <v>5984</v>
      </c>
      <c r="F5738" t="s">
        <v>5960</v>
      </c>
      <c r="G5738" t="s">
        <v>5959</v>
      </c>
      <c r="H5738">
        <v>77.108577600000004</v>
      </c>
      <c r="I5738">
        <v>28.670082099999998</v>
      </c>
      <c r="J5738" t="s">
        <v>1969</v>
      </c>
      <c r="K5738" cm="1">
        <f t="array" ref="K5738:R5738">_xlfn.XLOOKUP(A5738,KPIs!$A$2:$A$9552,KPIs!$B$2:$I$9552,"Not Found")</f>
        <v>600</v>
      </c>
      <c r="L5738" t="str">
        <v>Indian Rupees(Rs.)</v>
      </c>
      <c r="M5738" t="str">
        <v>No</v>
      </c>
      <c r="N5738" t="str">
        <v>Yes</v>
      </c>
      <c r="O5738">
        <v>2</v>
      </c>
      <c r="P5738">
        <v>2.5</v>
      </c>
      <c r="Q5738" t="str">
        <v>Average</v>
      </c>
      <c r="R5738">
        <v>78</v>
      </c>
    </row>
    <row r="5739" spans="1:18" x14ac:dyDescent="0.3">
      <c r="A5739">
        <v>300334</v>
      </c>
      <c r="B5739">
        <v>1</v>
      </c>
      <c r="C5739" t="str">
        <f>_xlfn.XLOOKUP(B5739,'Country Master'!A:A,'Country Master'!B:B,"Not Found")</f>
        <v>India</v>
      </c>
      <c r="D5739" t="s">
        <v>3694</v>
      </c>
      <c r="E5739" t="s">
        <v>5983</v>
      </c>
      <c r="F5739" t="s">
        <v>5960</v>
      </c>
      <c r="G5739" t="s">
        <v>5959</v>
      </c>
      <c r="H5739">
        <v>77.091943549999996</v>
      </c>
      <c r="I5739">
        <v>28.66727869</v>
      </c>
      <c r="J5739" t="s">
        <v>1906</v>
      </c>
      <c r="K5739" cm="1">
        <f t="array" ref="K5739:R5739">_xlfn.XLOOKUP(A5739,KPIs!$A$2:$A$9552,KPIs!$B$2:$I$9552,"Not Found")</f>
        <v>150</v>
      </c>
      <c r="L5739" t="str">
        <v>Indian Rupees(Rs.)</v>
      </c>
      <c r="M5739" t="str">
        <v>No</v>
      </c>
      <c r="N5739" t="str">
        <v>No</v>
      </c>
      <c r="O5739">
        <v>1</v>
      </c>
      <c r="P5739">
        <v>2.6</v>
      </c>
      <c r="Q5739" t="str">
        <v>Average</v>
      </c>
      <c r="R5739">
        <v>49</v>
      </c>
    </row>
    <row r="5740" spans="1:18" x14ac:dyDescent="0.3">
      <c r="A5740">
        <v>300321</v>
      </c>
      <c r="B5740">
        <v>1</v>
      </c>
      <c r="C5740" t="str">
        <f>_xlfn.XLOOKUP(B5740,'Country Master'!A:A,'Country Master'!B:B,"Not Found")</f>
        <v>India</v>
      </c>
      <c r="D5740" t="s">
        <v>3694</v>
      </c>
      <c r="E5740" t="s">
        <v>5982</v>
      </c>
      <c r="F5740" t="s">
        <v>5960</v>
      </c>
      <c r="G5740" t="s">
        <v>5959</v>
      </c>
      <c r="H5740">
        <v>77.091676899999996</v>
      </c>
      <c r="I5740">
        <v>28.664499200000002</v>
      </c>
      <c r="J5740" t="s">
        <v>1888</v>
      </c>
      <c r="K5740" cm="1">
        <f t="array" ref="K5740:R5740">_xlfn.XLOOKUP(A5740,KPIs!$A$2:$A$9552,KPIs!$B$2:$I$9552,"Not Found")</f>
        <v>450</v>
      </c>
      <c r="L5740" t="str">
        <v>Indian Rupees(Rs.)</v>
      </c>
      <c r="M5740" t="str">
        <v>No</v>
      </c>
      <c r="N5740" t="str">
        <v>No</v>
      </c>
      <c r="O5740">
        <v>1</v>
      </c>
      <c r="P5740">
        <v>3.2</v>
      </c>
      <c r="Q5740" t="str">
        <v>Average</v>
      </c>
      <c r="R5740">
        <v>49</v>
      </c>
    </row>
    <row r="5741" spans="1:18" x14ac:dyDescent="0.3">
      <c r="A5741">
        <v>5655</v>
      </c>
      <c r="B5741">
        <v>1</v>
      </c>
      <c r="C5741" t="str">
        <f>_xlfn.XLOOKUP(B5741,'Country Master'!A:A,'Country Master'!B:B,"Not Found")</f>
        <v>India</v>
      </c>
      <c r="D5741" t="s">
        <v>3694</v>
      </c>
      <c r="E5741" t="s">
        <v>5981</v>
      </c>
      <c r="F5741" t="s">
        <v>5960</v>
      </c>
      <c r="G5741" t="s">
        <v>5959</v>
      </c>
      <c r="H5741">
        <v>77.107846800000004</v>
      </c>
      <c r="I5741">
        <v>28.6656865</v>
      </c>
      <c r="J5741" t="s">
        <v>2487</v>
      </c>
      <c r="K5741" cm="1">
        <f t="array" ref="K5741:R5741">_xlfn.XLOOKUP(A5741,KPIs!$A$2:$A$9552,KPIs!$B$2:$I$9552,"Not Found")</f>
        <v>250</v>
      </c>
      <c r="L5741" t="str">
        <v>Indian Rupees(Rs.)</v>
      </c>
      <c r="M5741" t="str">
        <v>No</v>
      </c>
      <c r="N5741" t="str">
        <v>No</v>
      </c>
      <c r="O5741">
        <v>1</v>
      </c>
      <c r="P5741">
        <v>3.4</v>
      </c>
      <c r="Q5741" t="str">
        <v>Average</v>
      </c>
      <c r="R5741">
        <v>35</v>
      </c>
    </row>
    <row r="5742" spans="1:18" x14ac:dyDescent="0.3">
      <c r="A5742">
        <v>7274</v>
      </c>
      <c r="B5742">
        <v>1</v>
      </c>
      <c r="C5742" t="str">
        <f>_xlfn.XLOOKUP(B5742,'Country Master'!A:A,'Country Master'!B:B,"Not Found")</f>
        <v>India</v>
      </c>
      <c r="D5742" t="s">
        <v>3694</v>
      </c>
      <c r="E5742" t="s">
        <v>5980</v>
      </c>
      <c r="F5742" t="s">
        <v>5960</v>
      </c>
      <c r="G5742" t="s">
        <v>5959</v>
      </c>
      <c r="H5742">
        <v>77.085032299999995</v>
      </c>
      <c r="I5742">
        <v>28.6702637</v>
      </c>
      <c r="J5742" t="s">
        <v>2487</v>
      </c>
      <c r="K5742" cm="1">
        <f t="array" ref="K5742:R5742">_xlfn.XLOOKUP(A5742,KPIs!$A$2:$A$9552,KPIs!$B$2:$I$9552,"Not Found")</f>
        <v>250</v>
      </c>
      <c r="L5742" t="str">
        <v>Indian Rupees(Rs.)</v>
      </c>
      <c r="M5742" t="str">
        <v>No</v>
      </c>
      <c r="N5742" t="str">
        <v>No</v>
      </c>
      <c r="O5742">
        <v>1</v>
      </c>
      <c r="P5742">
        <v>2.7</v>
      </c>
      <c r="Q5742" t="str">
        <v>Average</v>
      </c>
      <c r="R5742">
        <v>27</v>
      </c>
    </row>
    <row r="5743" spans="1:18" x14ac:dyDescent="0.3">
      <c r="A5743">
        <v>9670</v>
      </c>
      <c r="B5743">
        <v>1</v>
      </c>
      <c r="C5743" t="str">
        <f>_xlfn.XLOOKUP(B5743,'Country Master'!A:A,'Country Master'!B:B,"Not Found")</f>
        <v>India</v>
      </c>
      <c r="D5743" t="s">
        <v>3694</v>
      </c>
      <c r="E5743" t="s">
        <v>5979</v>
      </c>
      <c r="F5743" t="s">
        <v>5960</v>
      </c>
      <c r="G5743" t="s">
        <v>5959</v>
      </c>
      <c r="H5743">
        <v>77.091750099999999</v>
      </c>
      <c r="I5743">
        <v>28.660926700000001</v>
      </c>
      <c r="J5743" t="s">
        <v>2044</v>
      </c>
      <c r="K5743" cm="1">
        <f t="array" ref="K5743:R5743">_xlfn.XLOOKUP(A5743,KPIs!$A$2:$A$9552,KPIs!$B$2:$I$9552,"Not Found")</f>
        <v>800</v>
      </c>
      <c r="L5743" t="str">
        <v>Indian Rupees(Rs.)</v>
      </c>
      <c r="M5743" t="str">
        <v>Yes</v>
      </c>
      <c r="N5743" t="str">
        <v>Yes</v>
      </c>
      <c r="O5743">
        <v>2</v>
      </c>
      <c r="P5743">
        <v>3.2</v>
      </c>
      <c r="Q5743" t="str">
        <v>Average</v>
      </c>
      <c r="R5743">
        <v>95</v>
      </c>
    </row>
    <row r="5744" spans="1:18" x14ac:dyDescent="0.3">
      <c r="A5744">
        <v>311957</v>
      </c>
      <c r="B5744">
        <v>1</v>
      </c>
      <c r="C5744" t="str">
        <f>_xlfn.XLOOKUP(B5744,'Country Master'!A:A,'Country Master'!B:B,"Not Found")</f>
        <v>India</v>
      </c>
      <c r="D5744" t="s">
        <v>3694</v>
      </c>
      <c r="E5744" t="s">
        <v>5978</v>
      </c>
      <c r="F5744" t="s">
        <v>5960</v>
      </c>
      <c r="G5744" t="s">
        <v>5959</v>
      </c>
      <c r="H5744">
        <v>77.083801030000004</v>
      </c>
      <c r="I5744">
        <v>28.669883309999999</v>
      </c>
      <c r="J5744" t="s">
        <v>269</v>
      </c>
      <c r="K5744" cm="1">
        <f t="array" ref="K5744:R5744">_xlfn.XLOOKUP(A5744,KPIs!$A$2:$A$9552,KPIs!$B$2:$I$9552,"Not Found")</f>
        <v>200</v>
      </c>
      <c r="L5744" t="str">
        <v>Indian Rupees(Rs.)</v>
      </c>
      <c r="M5744" t="str">
        <v>No</v>
      </c>
      <c r="N5744" t="str">
        <v>Yes</v>
      </c>
      <c r="O5744">
        <v>1</v>
      </c>
      <c r="P5744">
        <v>3.4</v>
      </c>
      <c r="Q5744" t="str">
        <v>Average</v>
      </c>
      <c r="R5744">
        <v>65</v>
      </c>
    </row>
    <row r="5745" spans="1:18" x14ac:dyDescent="0.3">
      <c r="A5745">
        <v>1990</v>
      </c>
      <c r="B5745">
        <v>1</v>
      </c>
      <c r="C5745" t="str">
        <f>_xlfn.XLOOKUP(B5745,'Country Master'!A:A,'Country Master'!B:B,"Not Found")</f>
        <v>India</v>
      </c>
      <c r="D5745" t="s">
        <v>3694</v>
      </c>
      <c r="E5745" t="s">
        <v>5977</v>
      </c>
      <c r="F5745" t="s">
        <v>5960</v>
      </c>
      <c r="G5745" t="s">
        <v>5959</v>
      </c>
      <c r="H5745">
        <v>77.101133799999999</v>
      </c>
      <c r="I5745">
        <v>28.668401100000001</v>
      </c>
      <c r="J5745" t="s">
        <v>2368</v>
      </c>
      <c r="K5745" cm="1">
        <f t="array" ref="K5745:R5745">_xlfn.XLOOKUP(A5745,KPIs!$A$2:$A$9552,KPIs!$B$2:$I$9552,"Not Found")</f>
        <v>300</v>
      </c>
      <c r="L5745" t="str">
        <v>Indian Rupees(Rs.)</v>
      </c>
      <c r="M5745" t="str">
        <v>No</v>
      </c>
      <c r="N5745" t="str">
        <v>No</v>
      </c>
      <c r="O5745">
        <v>1</v>
      </c>
      <c r="P5745">
        <v>2.8</v>
      </c>
      <c r="Q5745" t="str">
        <v>Average</v>
      </c>
      <c r="R5745">
        <v>29</v>
      </c>
    </row>
    <row r="5746" spans="1:18" x14ac:dyDescent="0.3">
      <c r="A5746">
        <v>18279470</v>
      </c>
      <c r="B5746">
        <v>1</v>
      </c>
      <c r="C5746" t="str">
        <f>_xlfn.XLOOKUP(B5746,'Country Master'!A:A,'Country Master'!B:B,"Not Found")</f>
        <v>India</v>
      </c>
      <c r="D5746" t="s">
        <v>3694</v>
      </c>
      <c r="E5746" t="s">
        <v>5976</v>
      </c>
      <c r="F5746" t="s">
        <v>5960</v>
      </c>
      <c r="G5746" t="s">
        <v>5959</v>
      </c>
      <c r="H5746">
        <v>77.100608500000007</v>
      </c>
      <c r="I5746">
        <v>28.662205199999999</v>
      </c>
      <c r="J5746" t="s">
        <v>2403</v>
      </c>
      <c r="K5746" cm="1">
        <f t="array" ref="K5746:R5746">_xlfn.XLOOKUP(A5746,KPIs!$A$2:$A$9552,KPIs!$B$2:$I$9552,"Not Found")</f>
        <v>550</v>
      </c>
      <c r="L5746" t="str">
        <v>Indian Rupees(Rs.)</v>
      </c>
      <c r="M5746" t="str">
        <v>No</v>
      </c>
      <c r="N5746" t="str">
        <v>No</v>
      </c>
      <c r="O5746">
        <v>2</v>
      </c>
      <c r="P5746">
        <v>3.2</v>
      </c>
      <c r="Q5746" t="str">
        <v>Average</v>
      </c>
      <c r="R5746">
        <v>32</v>
      </c>
    </row>
    <row r="5747" spans="1:18" x14ac:dyDescent="0.3">
      <c r="A5747">
        <v>307965</v>
      </c>
      <c r="B5747">
        <v>1</v>
      </c>
      <c r="C5747" t="str">
        <f>_xlfn.XLOOKUP(B5747,'Country Master'!A:A,'Country Master'!B:B,"Not Found")</f>
        <v>India</v>
      </c>
      <c r="D5747" t="s">
        <v>3694</v>
      </c>
      <c r="E5747" t="s">
        <v>5975</v>
      </c>
      <c r="F5747" t="s">
        <v>5960</v>
      </c>
      <c r="G5747" t="s">
        <v>5959</v>
      </c>
      <c r="H5747">
        <v>77.091655299999999</v>
      </c>
      <c r="I5747">
        <v>28.664377900000002</v>
      </c>
      <c r="J5747" t="s">
        <v>2517</v>
      </c>
      <c r="K5747" cm="1">
        <f t="array" ref="K5747:R5747">_xlfn.XLOOKUP(A5747,KPIs!$A$2:$A$9552,KPIs!$B$2:$I$9552,"Not Found")</f>
        <v>500</v>
      </c>
      <c r="L5747" t="str">
        <v>Indian Rupees(Rs.)</v>
      </c>
      <c r="M5747" t="str">
        <v>No</v>
      </c>
      <c r="N5747" t="str">
        <v>No</v>
      </c>
      <c r="O5747">
        <v>2</v>
      </c>
      <c r="P5747">
        <v>3.6</v>
      </c>
      <c r="Q5747" t="str">
        <v>Good</v>
      </c>
      <c r="R5747">
        <v>40</v>
      </c>
    </row>
    <row r="5748" spans="1:18" x14ac:dyDescent="0.3">
      <c r="A5748">
        <v>18336183</v>
      </c>
      <c r="B5748">
        <v>1</v>
      </c>
      <c r="C5748" t="str">
        <f>_xlfn.XLOOKUP(B5748,'Country Master'!A:A,'Country Master'!B:B,"Not Found")</f>
        <v>India</v>
      </c>
      <c r="D5748" t="s">
        <v>3694</v>
      </c>
      <c r="E5748" t="s">
        <v>5974</v>
      </c>
      <c r="F5748" t="s">
        <v>5960</v>
      </c>
      <c r="G5748" t="s">
        <v>5959</v>
      </c>
      <c r="H5748">
        <v>77.101437230000002</v>
      </c>
      <c r="I5748">
        <v>28.668439809999999</v>
      </c>
      <c r="J5748" t="s">
        <v>2890</v>
      </c>
      <c r="K5748" cm="1">
        <f t="array" ref="K5748:R5748">_xlfn.XLOOKUP(A5748,KPIs!$A$2:$A$9552,KPIs!$B$2:$I$9552,"Not Found")</f>
        <v>400</v>
      </c>
      <c r="L5748" t="str">
        <v>Indian Rupees(Rs.)</v>
      </c>
      <c r="M5748" t="str">
        <v>No</v>
      </c>
      <c r="N5748" t="str">
        <v>Yes</v>
      </c>
      <c r="O5748">
        <v>1</v>
      </c>
      <c r="P5748">
        <v>3.8</v>
      </c>
      <c r="Q5748" t="str">
        <v>Good</v>
      </c>
      <c r="R5748">
        <v>63</v>
      </c>
    </row>
    <row r="5749" spans="1:18" x14ac:dyDescent="0.3">
      <c r="A5749">
        <v>18472416</v>
      </c>
      <c r="B5749">
        <v>1</v>
      </c>
      <c r="C5749" t="str">
        <f>_xlfn.XLOOKUP(B5749,'Country Master'!A:A,'Country Master'!B:B,"Not Found")</f>
        <v>India</v>
      </c>
      <c r="D5749" t="s">
        <v>3694</v>
      </c>
      <c r="E5749" t="s">
        <v>5973</v>
      </c>
      <c r="F5749" t="s">
        <v>5960</v>
      </c>
      <c r="G5749" t="s">
        <v>5959</v>
      </c>
      <c r="H5749">
        <v>77.100810899999999</v>
      </c>
      <c r="I5749">
        <v>28.661970220000001</v>
      </c>
      <c r="J5749" t="s">
        <v>1904</v>
      </c>
      <c r="K5749" cm="1">
        <f t="array" ref="K5749:R5749">_xlfn.XLOOKUP(A5749,KPIs!$A$2:$A$9552,KPIs!$B$2:$I$9552,"Not Found")</f>
        <v>700</v>
      </c>
      <c r="L5749" t="str">
        <v>Indian Rupees(Rs.)</v>
      </c>
      <c r="M5749" t="str">
        <v>No</v>
      </c>
      <c r="N5749" t="str">
        <v>No</v>
      </c>
      <c r="O5749">
        <v>2</v>
      </c>
      <c r="P5749">
        <v>3.5</v>
      </c>
      <c r="Q5749" t="str">
        <v>Good</v>
      </c>
      <c r="R5749">
        <v>18</v>
      </c>
    </row>
    <row r="5750" spans="1:18" x14ac:dyDescent="0.3">
      <c r="A5750">
        <v>306636</v>
      </c>
      <c r="B5750">
        <v>1</v>
      </c>
      <c r="C5750" t="str">
        <f>_xlfn.XLOOKUP(B5750,'Country Master'!A:A,'Country Master'!B:B,"Not Found")</f>
        <v>India</v>
      </c>
      <c r="D5750" t="s">
        <v>3694</v>
      </c>
      <c r="E5750" t="s">
        <v>5972</v>
      </c>
      <c r="F5750" t="s">
        <v>5960</v>
      </c>
      <c r="G5750" t="s">
        <v>5959</v>
      </c>
      <c r="H5750">
        <v>77.111327599999996</v>
      </c>
      <c r="I5750">
        <v>28.677044800000001</v>
      </c>
      <c r="J5750" t="s">
        <v>2841</v>
      </c>
      <c r="K5750" cm="1">
        <f t="array" ref="K5750:R5750">_xlfn.XLOOKUP(A5750,KPIs!$A$2:$A$9552,KPIs!$B$2:$I$9552,"Not Found")</f>
        <v>300</v>
      </c>
      <c r="L5750" t="str">
        <v>Indian Rupees(Rs.)</v>
      </c>
      <c r="M5750" t="str">
        <v>No</v>
      </c>
      <c r="N5750" t="str">
        <v>Yes</v>
      </c>
      <c r="O5750">
        <v>1</v>
      </c>
      <c r="P5750">
        <v>3.6</v>
      </c>
      <c r="Q5750" t="str">
        <v>Good</v>
      </c>
      <c r="R5750">
        <v>52</v>
      </c>
    </row>
    <row r="5751" spans="1:18" x14ac:dyDescent="0.3">
      <c r="A5751">
        <v>300335</v>
      </c>
      <c r="B5751">
        <v>1</v>
      </c>
      <c r="C5751" t="str">
        <f>_xlfn.XLOOKUP(B5751,'Country Master'!A:A,'Country Master'!B:B,"Not Found")</f>
        <v>India</v>
      </c>
      <c r="D5751" t="s">
        <v>3694</v>
      </c>
      <c r="E5751" t="s">
        <v>5971</v>
      </c>
      <c r="F5751" t="s">
        <v>5960</v>
      </c>
      <c r="G5751" t="s">
        <v>5959</v>
      </c>
      <c r="H5751">
        <v>77.101815900000005</v>
      </c>
      <c r="I5751">
        <v>28.6701038</v>
      </c>
      <c r="J5751" t="s">
        <v>1888</v>
      </c>
      <c r="K5751" cm="1">
        <f t="array" ref="K5751:R5751">_xlfn.XLOOKUP(A5751,KPIs!$A$2:$A$9552,KPIs!$B$2:$I$9552,"Not Found")</f>
        <v>350</v>
      </c>
      <c r="L5751" t="str">
        <v>Indian Rupees(Rs.)</v>
      </c>
      <c r="M5751" t="str">
        <v>No</v>
      </c>
      <c r="N5751" t="str">
        <v>No</v>
      </c>
      <c r="O5751">
        <v>1</v>
      </c>
      <c r="P5751">
        <v>3.5</v>
      </c>
      <c r="Q5751" t="str">
        <v>Good</v>
      </c>
      <c r="R5751">
        <v>107</v>
      </c>
    </row>
    <row r="5752" spans="1:18" x14ac:dyDescent="0.3">
      <c r="A5752">
        <v>311379</v>
      </c>
      <c r="B5752">
        <v>1</v>
      </c>
      <c r="C5752" t="str">
        <f>_xlfn.XLOOKUP(B5752,'Country Master'!A:A,'Country Master'!B:B,"Not Found")</f>
        <v>India</v>
      </c>
      <c r="D5752" t="s">
        <v>3694</v>
      </c>
      <c r="E5752" t="s">
        <v>5970</v>
      </c>
      <c r="F5752" t="s">
        <v>5960</v>
      </c>
      <c r="G5752" t="s">
        <v>5959</v>
      </c>
      <c r="H5752">
        <v>77.100579699999997</v>
      </c>
      <c r="I5752">
        <v>28.662676600000001</v>
      </c>
      <c r="J5752" t="s">
        <v>1888</v>
      </c>
      <c r="K5752" cm="1">
        <f t="array" ref="K5752:R5752">_xlfn.XLOOKUP(A5752,KPIs!$A$2:$A$9552,KPIs!$B$2:$I$9552,"Not Found")</f>
        <v>550</v>
      </c>
      <c r="L5752" t="str">
        <v>Indian Rupees(Rs.)</v>
      </c>
      <c r="M5752" t="str">
        <v>No</v>
      </c>
      <c r="N5752" t="str">
        <v>Yes</v>
      </c>
      <c r="O5752">
        <v>2</v>
      </c>
      <c r="P5752">
        <v>3.8</v>
      </c>
      <c r="Q5752" t="str">
        <v>Good</v>
      </c>
      <c r="R5752">
        <v>105</v>
      </c>
    </row>
    <row r="5753" spans="1:18" x14ac:dyDescent="0.3">
      <c r="A5753">
        <v>18379474</v>
      </c>
      <c r="B5753">
        <v>1</v>
      </c>
      <c r="C5753" t="str">
        <f>_xlfn.XLOOKUP(B5753,'Country Master'!A:A,'Country Master'!B:B,"Not Found")</f>
        <v>India</v>
      </c>
      <c r="D5753" t="s">
        <v>3694</v>
      </c>
      <c r="E5753" t="s">
        <v>5969</v>
      </c>
      <c r="F5753" t="s">
        <v>5960</v>
      </c>
      <c r="G5753" t="s">
        <v>5959</v>
      </c>
      <c r="H5753">
        <v>77.100577200000004</v>
      </c>
      <c r="I5753">
        <v>28.662186500000001</v>
      </c>
      <c r="J5753" t="s">
        <v>1904</v>
      </c>
      <c r="K5753" cm="1">
        <f t="array" ref="K5753:R5753">_xlfn.XLOOKUP(A5753,KPIs!$A$2:$A$9552,KPIs!$B$2:$I$9552,"Not Found")</f>
        <v>600</v>
      </c>
      <c r="L5753" t="str">
        <v>Indian Rupees(Rs.)</v>
      </c>
      <c r="M5753" t="str">
        <v>No</v>
      </c>
      <c r="N5753" t="str">
        <v>Yes</v>
      </c>
      <c r="O5753">
        <v>2</v>
      </c>
      <c r="P5753">
        <v>3.6</v>
      </c>
      <c r="Q5753" t="str">
        <v>Good</v>
      </c>
      <c r="R5753">
        <v>29</v>
      </c>
    </row>
    <row r="5754" spans="1:18" x14ac:dyDescent="0.3">
      <c r="A5754">
        <v>309307</v>
      </c>
      <c r="B5754">
        <v>1</v>
      </c>
      <c r="C5754" t="str">
        <f>_xlfn.XLOOKUP(B5754,'Country Master'!A:A,'Country Master'!B:B,"Not Found")</f>
        <v>India</v>
      </c>
      <c r="D5754" t="s">
        <v>3694</v>
      </c>
      <c r="E5754" t="s">
        <v>5968</v>
      </c>
      <c r="F5754" t="s">
        <v>5960</v>
      </c>
      <c r="G5754" t="s">
        <v>5959</v>
      </c>
      <c r="H5754">
        <v>77.108908099999994</v>
      </c>
      <c r="I5754">
        <v>28.6698165</v>
      </c>
      <c r="J5754" t="s">
        <v>1906</v>
      </c>
      <c r="K5754" cm="1">
        <f t="array" ref="K5754:R5754">_xlfn.XLOOKUP(A5754,KPIs!$A$2:$A$9552,KPIs!$B$2:$I$9552,"Not Found")</f>
        <v>200</v>
      </c>
      <c r="L5754" t="str">
        <v>Indian Rupees(Rs.)</v>
      </c>
      <c r="M5754" t="str">
        <v>No</v>
      </c>
      <c r="N5754" t="str">
        <v>Yes</v>
      </c>
      <c r="O5754">
        <v>1</v>
      </c>
      <c r="P5754">
        <v>3.5</v>
      </c>
      <c r="Q5754" t="str">
        <v>Good</v>
      </c>
      <c r="R5754">
        <v>75</v>
      </c>
    </row>
    <row r="5755" spans="1:18" x14ac:dyDescent="0.3">
      <c r="A5755">
        <v>312425</v>
      </c>
      <c r="B5755">
        <v>1</v>
      </c>
      <c r="C5755" t="str">
        <f>_xlfn.XLOOKUP(B5755,'Country Master'!A:A,'Country Master'!B:B,"Not Found")</f>
        <v>India</v>
      </c>
      <c r="D5755" t="s">
        <v>3694</v>
      </c>
      <c r="E5755" t="s">
        <v>5967</v>
      </c>
      <c r="F5755" t="s">
        <v>5960</v>
      </c>
      <c r="G5755" t="s">
        <v>5959</v>
      </c>
      <c r="H5755">
        <v>77.104846199999997</v>
      </c>
      <c r="I5755">
        <v>28.669180399999998</v>
      </c>
      <c r="J5755" t="s">
        <v>233</v>
      </c>
      <c r="K5755" cm="1">
        <f t="array" ref="K5755:R5755">_xlfn.XLOOKUP(A5755,KPIs!$A$2:$A$9552,KPIs!$B$2:$I$9552,"Not Found")</f>
        <v>400</v>
      </c>
      <c r="L5755" t="str">
        <v>Indian Rupees(Rs.)</v>
      </c>
      <c r="M5755" t="str">
        <v>No</v>
      </c>
      <c r="N5755" t="str">
        <v>Yes</v>
      </c>
      <c r="O5755">
        <v>1</v>
      </c>
      <c r="P5755">
        <v>3.5</v>
      </c>
      <c r="Q5755" t="str">
        <v>Good</v>
      </c>
      <c r="R5755">
        <v>76</v>
      </c>
    </row>
    <row r="5756" spans="1:18" x14ac:dyDescent="0.3">
      <c r="A5756">
        <v>7291</v>
      </c>
      <c r="B5756">
        <v>1</v>
      </c>
      <c r="C5756" t="str">
        <f>_xlfn.XLOOKUP(B5756,'Country Master'!A:A,'Country Master'!B:B,"Not Found")</f>
        <v>India</v>
      </c>
      <c r="D5756" t="s">
        <v>3694</v>
      </c>
      <c r="E5756" t="s">
        <v>5966</v>
      </c>
      <c r="F5756" t="s">
        <v>5960</v>
      </c>
      <c r="G5756" t="s">
        <v>5959</v>
      </c>
      <c r="H5756">
        <v>77.107355799999993</v>
      </c>
      <c r="I5756">
        <v>28.670040799999999</v>
      </c>
      <c r="J5756" t="s">
        <v>2362</v>
      </c>
      <c r="K5756" cm="1">
        <f t="array" ref="K5756:R5756">_xlfn.XLOOKUP(A5756,KPIs!$A$2:$A$9552,KPIs!$B$2:$I$9552,"Not Found")</f>
        <v>300</v>
      </c>
      <c r="L5756" t="str">
        <v>Indian Rupees(Rs.)</v>
      </c>
      <c r="M5756" t="str">
        <v>No</v>
      </c>
      <c r="N5756" t="str">
        <v>Yes</v>
      </c>
      <c r="O5756">
        <v>1</v>
      </c>
      <c r="P5756">
        <v>3.6</v>
      </c>
      <c r="Q5756" t="str">
        <v>Good</v>
      </c>
      <c r="R5756">
        <v>108</v>
      </c>
    </row>
    <row r="5757" spans="1:18" x14ac:dyDescent="0.3">
      <c r="A5757">
        <v>18163915</v>
      </c>
      <c r="B5757">
        <v>1</v>
      </c>
      <c r="C5757" t="str">
        <f>_xlfn.XLOOKUP(B5757,'Country Master'!A:A,'Country Master'!B:B,"Not Found")</f>
        <v>India</v>
      </c>
      <c r="D5757" t="s">
        <v>3694</v>
      </c>
      <c r="E5757" t="s">
        <v>5965</v>
      </c>
      <c r="F5757" t="s">
        <v>5960</v>
      </c>
      <c r="G5757" t="s">
        <v>5959</v>
      </c>
      <c r="H5757">
        <v>77.100583999999998</v>
      </c>
      <c r="I5757">
        <v>28.662653899999999</v>
      </c>
      <c r="J5757" t="s">
        <v>2403</v>
      </c>
      <c r="K5757" cm="1">
        <f t="array" ref="K5757:R5757">_xlfn.XLOOKUP(A5757,KPIs!$A$2:$A$9552,KPIs!$B$2:$I$9552,"Not Found")</f>
        <v>600</v>
      </c>
      <c r="L5757" t="str">
        <v>Indian Rupees(Rs.)</v>
      </c>
      <c r="M5757" t="str">
        <v>No</v>
      </c>
      <c r="N5757" t="str">
        <v>Yes</v>
      </c>
      <c r="O5757">
        <v>2</v>
      </c>
      <c r="P5757">
        <v>3.6</v>
      </c>
      <c r="Q5757" t="str">
        <v>Good</v>
      </c>
      <c r="R5757">
        <v>75</v>
      </c>
    </row>
    <row r="5758" spans="1:18" x14ac:dyDescent="0.3">
      <c r="A5758">
        <v>18233583</v>
      </c>
      <c r="B5758">
        <v>1</v>
      </c>
      <c r="C5758" t="str">
        <f>_xlfn.XLOOKUP(B5758,'Country Master'!A:A,'Country Master'!B:B,"Not Found")</f>
        <v>India</v>
      </c>
      <c r="D5758" t="s">
        <v>3694</v>
      </c>
      <c r="E5758" t="s">
        <v>5964</v>
      </c>
      <c r="F5758" t="s">
        <v>5960</v>
      </c>
      <c r="G5758" t="s">
        <v>5959</v>
      </c>
      <c r="H5758">
        <v>77.088303449999998</v>
      </c>
      <c r="I5758">
        <v>28.672777329999999</v>
      </c>
      <c r="J5758" t="s">
        <v>2890</v>
      </c>
      <c r="K5758" cm="1">
        <f t="array" ref="K5758:R5758">_xlfn.XLOOKUP(A5758,KPIs!$A$2:$A$9552,KPIs!$B$2:$I$9552,"Not Found")</f>
        <v>300</v>
      </c>
      <c r="L5758" t="str">
        <v>Indian Rupees(Rs.)</v>
      </c>
      <c r="M5758" t="str">
        <v>No</v>
      </c>
      <c r="N5758" t="str">
        <v>Yes</v>
      </c>
      <c r="O5758">
        <v>1</v>
      </c>
      <c r="P5758">
        <v>2.1</v>
      </c>
      <c r="Q5758" t="str">
        <v>Poor</v>
      </c>
      <c r="R5758">
        <v>68</v>
      </c>
    </row>
    <row r="5759" spans="1:18" x14ac:dyDescent="0.3">
      <c r="A5759">
        <v>310630</v>
      </c>
      <c r="B5759">
        <v>1</v>
      </c>
      <c r="C5759" t="str">
        <f>_xlfn.XLOOKUP(B5759,'Country Master'!A:A,'Country Master'!B:B,"Not Found")</f>
        <v>India</v>
      </c>
      <c r="D5759" t="s">
        <v>3694</v>
      </c>
      <c r="E5759" t="s">
        <v>5963</v>
      </c>
      <c r="F5759" t="s">
        <v>5960</v>
      </c>
      <c r="G5759" t="s">
        <v>5959</v>
      </c>
      <c r="H5759">
        <v>77.108808100000005</v>
      </c>
      <c r="I5759">
        <v>28.6701078</v>
      </c>
      <c r="J5759" t="s">
        <v>2368</v>
      </c>
      <c r="K5759" cm="1">
        <f t="array" ref="K5759:R5759">_xlfn.XLOOKUP(A5759,KPIs!$A$2:$A$9552,KPIs!$B$2:$I$9552,"Not Found")</f>
        <v>400</v>
      </c>
      <c r="L5759" t="str">
        <v>Indian Rupees(Rs.)</v>
      </c>
      <c r="M5759" t="str">
        <v>No</v>
      </c>
      <c r="N5759" t="str">
        <v>Yes</v>
      </c>
      <c r="O5759">
        <v>1</v>
      </c>
      <c r="P5759">
        <v>2.2000000000000002</v>
      </c>
      <c r="Q5759" t="str">
        <v>Poor</v>
      </c>
      <c r="R5759">
        <v>43</v>
      </c>
    </row>
    <row r="5760" spans="1:18" x14ac:dyDescent="0.3">
      <c r="A5760">
        <v>7271</v>
      </c>
      <c r="B5760">
        <v>1</v>
      </c>
      <c r="C5760" t="str">
        <f>_xlfn.XLOOKUP(B5760,'Country Master'!A:A,'Country Master'!B:B,"Not Found")</f>
        <v>India</v>
      </c>
      <c r="D5760" t="s">
        <v>3694</v>
      </c>
      <c r="E5760" t="s">
        <v>5962</v>
      </c>
      <c r="F5760" t="s">
        <v>5960</v>
      </c>
      <c r="G5760" t="s">
        <v>5959</v>
      </c>
      <c r="H5760">
        <v>77.088183400000005</v>
      </c>
      <c r="I5760">
        <v>28.6733616</v>
      </c>
      <c r="J5760" t="s">
        <v>2642</v>
      </c>
      <c r="K5760" cm="1">
        <f t="array" ref="K5760:R5760">_xlfn.XLOOKUP(A5760,KPIs!$A$2:$A$9552,KPIs!$B$2:$I$9552,"Not Found")</f>
        <v>700</v>
      </c>
      <c r="L5760" t="str">
        <v>Indian Rupees(Rs.)</v>
      </c>
      <c r="M5760" t="str">
        <v>No</v>
      </c>
      <c r="N5760" t="str">
        <v>Yes</v>
      </c>
      <c r="O5760">
        <v>2</v>
      </c>
      <c r="P5760">
        <v>2.1</v>
      </c>
      <c r="Q5760" t="str">
        <v>Poor</v>
      </c>
      <c r="R5760">
        <v>45</v>
      </c>
    </row>
    <row r="5761" spans="1:18" x14ac:dyDescent="0.3">
      <c r="A5761">
        <v>18138442</v>
      </c>
      <c r="B5761">
        <v>1</v>
      </c>
      <c r="C5761" t="str">
        <f>_xlfn.XLOOKUP(B5761,'Country Master'!A:A,'Country Master'!B:B,"Not Found")</f>
        <v>India</v>
      </c>
      <c r="D5761" t="s">
        <v>3694</v>
      </c>
      <c r="E5761" t="s">
        <v>5961</v>
      </c>
      <c r="F5761" t="s">
        <v>5960</v>
      </c>
      <c r="G5761" t="s">
        <v>5959</v>
      </c>
      <c r="H5761">
        <v>77.087630099999998</v>
      </c>
      <c r="I5761">
        <v>28.670068799999999</v>
      </c>
      <c r="J5761" t="s">
        <v>2298</v>
      </c>
      <c r="K5761" cm="1">
        <f t="array" ref="K5761:R5761">_xlfn.XLOOKUP(A5761,KPIs!$A$2:$A$9552,KPIs!$B$2:$I$9552,"Not Found")</f>
        <v>500</v>
      </c>
      <c r="L5761" t="str">
        <v>Indian Rupees(Rs.)</v>
      </c>
      <c r="M5761" t="str">
        <v>No</v>
      </c>
      <c r="N5761" t="str">
        <v>Yes</v>
      </c>
      <c r="O5761">
        <v>2</v>
      </c>
      <c r="P5761">
        <v>2.2999999999999998</v>
      </c>
      <c r="Q5761" t="str">
        <v>Poor</v>
      </c>
      <c r="R5761">
        <v>31</v>
      </c>
    </row>
    <row r="5762" spans="1:18" x14ac:dyDescent="0.3">
      <c r="A5762">
        <v>308559</v>
      </c>
      <c r="B5762">
        <v>1</v>
      </c>
      <c r="C5762" t="str">
        <f>_xlfn.XLOOKUP(B5762,'Country Master'!A:A,'Country Master'!B:B,"Not Found")</f>
        <v>India</v>
      </c>
      <c r="D5762" t="s">
        <v>3694</v>
      </c>
      <c r="E5762" t="s">
        <v>5958</v>
      </c>
      <c r="F5762" t="s">
        <v>5950</v>
      </c>
      <c r="G5762" t="s">
        <v>5949</v>
      </c>
      <c r="H5762">
        <v>77.309566799999999</v>
      </c>
      <c r="I5762">
        <v>28.6342441</v>
      </c>
      <c r="J5762" t="s">
        <v>2074</v>
      </c>
      <c r="K5762" cm="1">
        <f t="array" ref="K5762:R5762">_xlfn.XLOOKUP(A5762,KPIs!$A$2:$A$9552,KPIs!$B$2:$I$9552,"Not Found")</f>
        <v>1200</v>
      </c>
      <c r="L5762" t="str">
        <v>Indian Rupees(Rs.)</v>
      </c>
      <c r="M5762" t="str">
        <v>Yes</v>
      </c>
      <c r="N5762" t="str">
        <v>No</v>
      </c>
      <c r="O5762">
        <v>3</v>
      </c>
      <c r="P5762">
        <v>3.1</v>
      </c>
      <c r="Q5762" t="str">
        <v>Average</v>
      </c>
      <c r="R5762">
        <v>18</v>
      </c>
    </row>
    <row r="5763" spans="1:18" x14ac:dyDescent="0.3">
      <c r="A5763">
        <v>18358841</v>
      </c>
      <c r="B5763">
        <v>1</v>
      </c>
      <c r="C5763" t="str">
        <f>_xlfn.XLOOKUP(B5763,'Country Master'!A:A,'Country Master'!B:B,"Not Found")</f>
        <v>India</v>
      </c>
      <c r="D5763" t="s">
        <v>3694</v>
      </c>
      <c r="E5763" t="s">
        <v>5957</v>
      </c>
      <c r="F5763" t="s">
        <v>5950</v>
      </c>
      <c r="G5763" t="s">
        <v>5949</v>
      </c>
      <c r="H5763">
        <v>77.310252700000007</v>
      </c>
      <c r="I5763">
        <v>28.635147700000001</v>
      </c>
      <c r="J5763" t="s">
        <v>5225</v>
      </c>
      <c r="K5763" cm="1">
        <f t="array" ref="K5763:R5763">_xlfn.XLOOKUP(A5763,KPIs!$A$2:$A$9552,KPIs!$B$2:$I$9552,"Not Found")</f>
        <v>400</v>
      </c>
      <c r="L5763" t="str">
        <v>Indian Rupees(Rs.)</v>
      </c>
      <c r="M5763" t="str">
        <v>No</v>
      </c>
      <c r="N5763" t="str">
        <v>Yes</v>
      </c>
      <c r="O5763">
        <v>1</v>
      </c>
      <c r="P5763">
        <v>2.8</v>
      </c>
      <c r="Q5763" t="str">
        <v>Average</v>
      </c>
      <c r="R5763">
        <v>15</v>
      </c>
    </row>
    <row r="5764" spans="1:18" x14ac:dyDescent="0.3">
      <c r="A5764">
        <v>18397140</v>
      </c>
      <c r="B5764">
        <v>1</v>
      </c>
      <c r="C5764" t="str">
        <f>_xlfn.XLOOKUP(B5764,'Country Master'!A:A,'Country Master'!B:B,"Not Found")</f>
        <v>India</v>
      </c>
      <c r="D5764" t="s">
        <v>3694</v>
      </c>
      <c r="E5764" t="s">
        <v>5956</v>
      </c>
      <c r="F5764" t="s">
        <v>5950</v>
      </c>
      <c r="G5764" t="s">
        <v>5949</v>
      </c>
      <c r="H5764">
        <v>77.308255500000001</v>
      </c>
      <c r="I5764">
        <v>28.6279757</v>
      </c>
      <c r="J5764" t="s">
        <v>2210</v>
      </c>
      <c r="K5764" cm="1">
        <f t="array" ref="K5764:R5764">_xlfn.XLOOKUP(A5764,KPIs!$A$2:$A$9552,KPIs!$B$2:$I$9552,"Not Found")</f>
        <v>500</v>
      </c>
      <c r="L5764" t="str">
        <v>Indian Rupees(Rs.)</v>
      </c>
      <c r="M5764" t="str">
        <v>No</v>
      </c>
      <c r="N5764" t="str">
        <v>No</v>
      </c>
      <c r="O5764">
        <v>2</v>
      </c>
      <c r="P5764">
        <v>3</v>
      </c>
      <c r="Q5764" t="str">
        <v>Average</v>
      </c>
      <c r="R5764">
        <v>5</v>
      </c>
    </row>
    <row r="5765" spans="1:18" x14ac:dyDescent="0.3">
      <c r="A5765">
        <v>18168171</v>
      </c>
      <c r="B5765">
        <v>1</v>
      </c>
      <c r="C5765" t="str">
        <f>_xlfn.XLOOKUP(B5765,'Country Master'!A:A,'Country Master'!B:B,"Not Found")</f>
        <v>India</v>
      </c>
      <c r="D5765" t="s">
        <v>3694</v>
      </c>
      <c r="E5765" t="s">
        <v>5955</v>
      </c>
      <c r="F5765" t="s">
        <v>5950</v>
      </c>
      <c r="G5765" t="s">
        <v>5949</v>
      </c>
      <c r="H5765">
        <v>77.304040099999995</v>
      </c>
      <c r="I5765">
        <v>28.6347816</v>
      </c>
      <c r="J5765" t="s">
        <v>1875</v>
      </c>
      <c r="K5765" cm="1">
        <f t="array" ref="K5765:R5765">_xlfn.XLOOKUP(A5765,KPIs!$A$2:$A$9552,KPIs!$B$2:$I$9552,"Not Found")</f>
        <v>450</v>
      </c>
      <c r="L5765" t="str">
        <v>Indian Rupees(Rs.)</v>
      </c>
      <c r="M5765" t="str">
        <v>No</v>
      </c>
      <c r="N5765" t="str">
        <v>Yes</v>
      </c>
      <c r="O5765">
        <v>1</v>
      </c>
      <c r="P5765">
        <v>2.8</v>
      </c>
      <c r="Q5765" t="str">
        <v>Average</v>
      </c>
      <c r="R5765">
        <v>55</v>
      </c>
    </row>
    <row r="5766" spans="1:18" x14ac:dyDescent="0.3">
      <c r="A5766">
        <v>18458961</v>
      </c>
      <c r="B5766">
        <v>1</v>
      </c>
      <c r="C5766" t="str">
        <f>_xlfn.XLOOKUP(B5766,'Country Master'!A:A,'Country Master'!B:B,"Not Found")</f>
        <v>India</v>
      </c>
      <c r="D5766" t="s">
        <v>3694</v>
      </c>
      <c r="E5766" t="s">
        <v>5954</v>
      </c>
      <c r="F5766" t="s">
        <v>5950</v>
      </c>
      <c r="G5766" t="s">
        <v>5949</v>
      </c>
      <c r="H5766">
        <v>0</v>
      </c>
      <c r="I5766">
        <v>0</v>
      </c>
      <c r="J5766" t="s">
        <v>1904</v>
      </c>
      <c r="K5766" cm="1">
        <f t="array" ref="K5766:R5766">_xlfn.XLOOKUP(A5766,KPIs!$A$2:$A$9552,KPIs!$B$2:$I$9552,"Not Found")</f>
        <v>400</v>
      </c>
      <c r="L5766" t="str">
        <v>Indian Rupees(Rs.)</v>
      </c>
      <c r="M5766" t="str">
        <v>No</v>
      </c>
      <c r="N5766" t="str">
        <v>No</v>
      </c>
      <c r="O5766">
        <v>1</v>
      </c>
      <c r="P5766">
        <v>3.2</v>
      </c>
      <c r="Q5766" t="str">
        <v>Average</v>
      </c>
      <c r="R5766">
        <v>12</v>
      </c>
    </row>
    <row r="5767" spans="1:18" x14ac:dyDescent="0.3">
      <c r="A5767">
        <v>18208914</v>
      </c>
      <c r="B5767">
        <v>1</v>
      </c>
      <c r="C5767" t="str">
        <f>_xlfn.XLOOKUP(B5767,'Country Master'!A:A,'Country Master'!B:B,"Not Found")</f>
        <v>India</v>
      </c>
      <c r="D5767" t="s">
        <v>3694</v>
      </c>
      <c r="E5767" t="s">
        <v>5953</v>
      </c>
      <c r="F5767" t="s">
        <v>5950</v>
      </c>
      <c r="G5767" t="s">
        <v>5949</v>
      </c>
      <c r="H5767">
        <v>77.306191299999995</v>
      </c>
      <c r="I5767">
        <v>28.631136699999999</v>
      </c>
      <c r="J5767" t="s">
        <v>2573</v>
      </c>
      <c r="K5767" cm="1">
        <f t="array" ref="K5767:R5767">_xlfn.XLOOKUP(A5767,KPIs!$A$2:$A$9552,KPIs!$B$2:$I$9552,"Not Found")</f>
        <v>500</v>
      </c>
      <c r="L5767" t="str">
        <v>Indian Rupees(Rs.)</v>
      </c>
      <c r="M5767" t="str">
        <v>No</v>
      </c>
      <c r="N5767" t="str">
        <v>Yes</v>
      </c>
      <c r="O5767">
        <v>2</v>
      </c>
      <c r="P5767">
        <v>3.4</v>
      </c>
      <c r="Q5767" t="str">
        <v>Average</v>
      </c>
      <c r="R5767">
        <v>27</v>
      </c>
    </row>
    <row r="5768" spans="1:18" x14ac:dyDescent="0.3">
      <c r="A5768">
        <v>18231410</v>
      </c>
      <c r="B5768">
        <v>1</v>
      </c>
      <c r="C5768" t="str">
        <f>_xlfn.XLOOKUP(B5768,'Country Master'!A:A,'Country Master'!B:B,"Not Found")</f>
        <v>India</v>
      </c>
      <c r="D5768" t="s">
        <v>3694</v>
      </c>
      <c r="E5768" t="s">
        <v>5952</v>
      </c>
      <c r="F5768" t="s">
        <v>5950</v>
      </c>
      <c r="G5768" t="s">
        <v>5949</v>
      </c>
      <c r="H5768">
        <v>77.301411799999997</v>
      </c>
      <c r="I5768">
        <v>28.6238399</v>
      </c>
      <c r="J5768" t="s">
        <v>2350</v>
      </c>
      <c r="K5768" cm="1">
        <f t="array" ref="K5768:R5768">_xlfn.XLOOKUP(A5768,KPIs!$A$2:$A$9552,KPIs!$B$2:$I$9552,"Not Found")</f>
        <v>300</v>
      </c>
      <c r="L5768" t="str">
        <v>Indian Rupees(Rs.)</v>
      </c>
      <c r="M5768" t="str">
        <v>No</v>
      </c>
      <c r="N5768" t="str">
        <v>No</v>
      </c>
      <c r="O5768">
        <v>1</v>
      </c>
      <c r="P5768">
        <v>3.7</v>
      </c>
      <c r="Q5768" t="str">
        <v>Good</v>
      </c>
      <c r="R5768">
        <v>59</v>
      </c>
    </row>
    <row r="5769" spans="1:18" x14ac:dyDescent="0.3">
      <c r="A5769">
        <v>18037850</v>
      </c>
      <c r="B5769">
        <v>1</v>
      </c>
      <c r="C5769" t="str">
        <f>_xlfn.XLOOKUP(B5769,'Country Master'!A:A,'Country Master'!B:B,"Not Found")</f>
        <v>India</v>
      </c>
      <c r="D5769" t="s">
        <v>3694</v>
      </c>
      <c r="E5769" t="s">
        <v>5951</v>
      </c>
      <c r="F5769" t="s">
        <v>5950</v>
      </c>
      <c r="G5769" t="s">
        <v>5949</v>
      </c>
      <c r="H5769">
        <v>77.308019900000005</v>
      </c>
      <c r="I5769">
        <v>28.628011799999999</v>
      </c>
      <c r="J5769" t="s">
        <v>298</v>
      </c>
      <c r="K5769" cm="1">
        <f t="array" ref="K5769:R5769">_xlfn.XLOOKUP(A5769,KPIs!$A$2:$A$9552,KPIs!$B$2:$I$9552,"Not Found")</f>
        <v>400</v>
      </c>
      <c r="L5769" t="str">
        <v>Indian Rupees(Rs.)</v>
      </c>
      <c r="M5769" t="str">
        <v>No</v>
      </c>
      <c r="N5769" t="str">
        <v>No</v>
      </c>
      <c r="O5769">
        <v>1</v>
      </c>
      <c r="P5769">
        <v>3.5</v>
      </c>
      <c r="Q5769" t="str">
        <v>Good</v>
      </c>
      <c r="R5769">
        <v>65</v>
      </c>
    </row>
    <row r="5770" spans="1:18" x14ac:dyDescent="0.3">
      <c r="A5770">
        <v>307501</v>
      </c>
      <c r="B5770">
        <v>1</v>
      </c>
      <c r="C5770" t="str">
        <f>_xlfn.XLOOKUP(B5770,'Country Master'!A:A,'Country Master'!B:B,"Not Found")</f>
        <v>India</v>
      </c>
      <c r="D5770" t="s">
        <v>3694</v>
      </c>
      <c r="E5770" t="s">
        <v>5948</v>
      </c>
      <c r="F5770" t="s">
        <v>5947</v>
      </c>
      <c r="G5770" t="s">
        <v>5946</v>
      </c>
      <c r="H5770">
        <v>77.079437999999996</v>
      </c>
      <c r="I5770">
        <v>28.629505300000002</v>
      </c>
      <c r="J5770" t="s">
        <v>5945</v>
      </c>
      <c r="K5770" cm="1">
        <f t="array" ref="K5770:R5770">_xlfn.XLOOKUP(A5770,KPIs!$A$2:$A$9552,KPIs!$B$2:$I$9552,"Not Found")</f>
        <v>2000</v>
      </c>
      <c r="L5770" t="str">
        <v>Indian Rupees(Rs.)</v>
      </c>
      <c r="M5770" t="str">
        <v>Yes</v>
      </c>
      <c r="N5770" t="str">
        <v>No</v>
      </c>
      <c r="O5770">
        <v>4</v>
      </c>
      <c r="P5770">
        <v>2.6</v>
      </c>
      <c r="Q5770" t="str">
        <v>Average</v>
      </c>
      <c r="R5770">
        <v>67</v>
      </c>
    </row>
    <row r="5771" spans="1:18" x14ac:dyDescent="0.3">
      <c r="A5771">
        <v>3362</v>
      </c>
      <c r="B5771">
        <v>1</v>
      </c>
      <c r="C5771" t="str">
        <f>_xlfn.XLOOKUP(B5771,'Country Master'!A:A,'Country Master'!B:B,"Not Found")</f>
        <v>India</v>
      </c>
      <c r="D5771" t="s">
        <v>3694</v>
      </c>
      <c r="E5771" t="s">
        <v>5944</v>
      </c>
      <c r="F5771" t="s">
        <v>5850</v>
      </c>
      <c r="G5771" t="s">
        <v>5849</v>
      </c>
      <c r="H5771">
        <v>77.140561899999994</v>
      </c>
      <c r="I5771">
        <v>28.697742600000002</v>
      </c>
      <c r="J5771" t="s">
        <v>5943</v>
      </c>
      <c r="K5771" cm="1">
        <f t="array" ref="K5771:R5771">_xlfn.XLOOKUP(A5771,KPIs!$A$2:$A$9552,KPIs!$B$2:$I$9552,"Not Found")</f>
        <v>1100</v>
      </c>
      <c r="L5771" t="str">
        <v>Indian Rupees(Rs.)</v>
      </c>
      <c r="M5771" t="str">
        <v>Yes</v>
      </c>
      <c r="N5771" t="str">
        <v>Yes</v>
      </c>
      <c r="O5771">
        <v>3</v>
      </c>
      <c r="P5771">
        <v>3.4</v>
      </c>
      <c r="Q5771" t="str">
        <v>Average</v>
      </c>
      <c r="R5771">
        <v>67</v>
      </c>
    </row>
    <row r="5772" spans="1:18" x14ac:dyDescent="0.3">
      <c r="A5772">
        <v>18424879</v>
      </c>
      <c r="B5772">
        <v>1</v>
      </c>
      <c r="C5772" t="str">
        <f>_xlfn.XLOOKUP(B5772,'Country Master'!A:A,'Country Master'!B:B,"Not Found")</f>
        <v>India</v>
      </c>
      <c r="D5772" t="s">
        <v>3694</v>
      </c>
      <c r="E5772" t="s">
        <v>5942</v>
      </c>
      <c r="F5772" t="s">
        <v>5850</v>
      </c>
      <c r="G5772" t="s">
        <v>5849</v>
      </c>
      <c r="H5772">
        <v>77.141146199999994</v>
      </c>
      <c r="I5772">
        <v>28.712617399999999</v>
      </c>
      <c r="J5772" t="s">
        <v>269</v>
      </c>
      <c r="K5772" cm="1">
        <f t="array" ref="K5772:R5772">_xlfn.XLOOKUP(A5772,KPIs!$A$2:$A$9552,KPIs!$B$2:$I$9552,"Not Found")</f>
        <v>300</v>
      </c>
      <c r="L5772" t="str">
        <v>Indian Rupees(Rs.)</v>
      </c>
      <c r="M5772" t="str">
        <v>No</v>
      </c>
      <c r="N5772" t="str">
        <v>No</v>
      </c>
      <c r="O5772">
        <v>1</v>
      </c>
      <c r="P5772">
        <v>2.8</v>
      </c>
      <c r="Q5772" t="str">
        <v>Average</v>
      </c>
      <c r="R5772">
        <v>7</v>
      </c>
    </row>
    <row r="5773" spans="1:18" x14ac:dyDescent="0.3">
      <c r="A5773">
        <v>18363074</v>
      </c>
      <c r="B5773">
        <v>1</v>
      </c>
      <c r="C5773" t="str">
        <f>_xlfn.XLOOKUP(B5773,'Country Master'!A:A,'Country Master'!B:B,"Not Found")</f>
        <v>India</v>
      </c>
      <c r="D5773" t="s">
        <v>3694</v>
      </c>
      <c r="E5773" t="s">
        <v>5941</v>
      </c>
      <c r="F5773" t="s">
        <v>5850</v>
      </c>
      <c r="G5773" t="s">
        <v>5849</v>
      </c>
      <c r="H5773">
        <v>77.135528300000004</v>
      </c>
      <c r="I5773">
        <v>28.708540299999999</v>
      </c>
      <c r="J5773" t="s">
        <v>1904</v>
      </c>
      <c r="K5773" cm="1">
        <f t="array" ref="K5773:R5773">_xlfn.XLOOKUP(A5773,KPIs!$A$2:$A$9552,KPIs!$B$2:$I$9552,"Not Found")</f>
        <v>100</v>
      </c>
      <c r="L5773" t="str">
        <v>Indian Rupees(Rs.)</v>
      </c>
      <c r="M5773" t="str">
        <v>No</v>
      </c>
      <c r="N5773" t="str">
        <v>No</v>
      </c>
      <c r="O5773">
        <v>1</v>
      </c>
      <c r="P5773">
        <v>3.1</v>
      </c>
      <c r="Q5773" t="str">
        <v>Average</v>
      </c>
      <c r="R5773">
        <v>4</v>
      </c>
    </row>
    <row r="5774" spans="1:18" x14ac:dyDescent="0.3">
      <c r="A5774">
        <v>18386078</v>
      </c>
      <c r="B5774">
        <v>1</v>
      </c>
      <c r="C5774" t="str">
        <f>_xlfn.XLOOKUP(B5774,'Country Master'!A:A,'Country Master'!B:B,"Not Found")</f>
        <v>India</v>
      </c>
      <c r="D5774" t="s">
        <v>3694</v>
      </c>
      <c r="E5774" t="s">
        <v>5940</v>
      </c>
      <c r="F5774" t="s">
        <v>5850</v>
      </c>
      <c r="G5774" t="s">
        <v>5849</v>
      </c>
      <c r="H5774">
        <v>77.147348899999997</v>
      </c>
      <c r="I5774">
        <v>28.712802499999999</v>
      </c>
      <c r="J5774" t="s">
        <v>192</v>
      </c>
      <c r="K5774" cm="1">
        <f t="array" ref="K5774:R5774">_xlfn.XLOOKUP(A5774,KPIs!$A$2:$A$9552,KPIs!$B$2:$I$9552,"Not Found")</f>
        <v>300</v>
      </c>
      <c r="L5774" t="str">
        <v>Indian Rupees(Rs.)</v>
      </c>
      <c r="M5774" t="str">
        <v>No</v>
      </c>
      <c r="N5774" t="str">
        <v>Yes</v>
      </c>
      <c r="O5774">
        <v>1</v>
      </c>
      <c r="P5774">
        <v>3</v>
      </c>
      <c r="Q5774" t="str">
        <v>Average</v>
      </c>
      <c r="R5774">
        <v>4</v>
      </c>
    </row>
    <row r="5775" spans="1:18" x14ac:dyDescent="0.3">
      <c r="A5775">
        <v>313146</v>
      </c>
      <c r="B5775">
        <v>1</v>
      </c>
      <c r="C5775" t="str">
        <f>_xlfn.XLOOKUP(B5775,'Country Master'!A:A,'Country Master'!B:B,"Not Found")</f>
        <v>India</v>
      </c>
      <c r="D5775" t="s">
        <v>3694</v>
      </c>
      <c r="E5775" t="s">
        <v>5939</v>
      </c>
      <c r="F5775" t="s">
        <v>5850</v>
      </c>
      <c r="G5775" t="s">
        <v>5849</v>
      </c>
      <c r="H5775">
        <v>77.138943999999995</v>
      </c>
      <c r="I5775">
        <v>28.712002600000002</v>
      </c>
      <c r="J5775" t="s">
        <v>1969</v>
      </c>
      <c r="K5775" cm="1">
        <f t="array" ref="K5775:R5775">_xlfn.XLOOKUP(A5775,KPIs!$A$2:$A$9552,KPIs!$B$2:$I$9552,"Not Found")</f>
        <v>350</v>
      </c>
      <c r="L5775" t="str">
        <v>Indian Rupees(Rs.)</v>
      </c>
      <c r="M5775" t="str">
        <v>No</v>
      </c>
      <c r="N5775" t="str">
        <v>Yes</v>
      </c>
      <c r="O5775">
        <v>1</v>
      </c>
      <c r="P5775">
        <v>3.2</v>
      </c>
      <c r="Q5775" t="str">
        <v>Average</v>
      </c>
      <c r="R5775">
        <v>9</v>
      </c>
    </row>
    <row r="5776" spans="1:18" x14ac:dyDescent="0.3">
      <c r="A5776">
        <v>3967</v>
      </c>
      <c r="B5776">
        <v>1</v>
      </c>
      <c r="C5776" t="str">
        <f>_xlfn.XLOOKUP(B5776,'Country Master'!A:A,'Country Master'!B:B,"Not Found")</f>
        <v>India</v>
      </c>
      <c r="D5776" t="s">
        <v>3694</v>
      </c>
      <c r="E5776" t="s">
        <v>5938</v>
      </c>
      <c r="F5776" t="s">
        <v>5850</v>
      </c>
      <c r="G5776" t="s">
        <v>5849</v>
      </c>
      <c r="H5776">
        <v>77.139033900000001</v>
      </c>
      <c r="I5776">
        <v>28.6987597</v>
      </c>
      <c r="J5776" t="s">
        <v>1888</v>
      </c>
      <c r="K5776" cm="1">
        <f t="array" ref="K5776:R5776">_xlfn.XLOOKUP(A5776,KPIs!$A$2:$A$9552,KPIs!$B$2:$I$9552,"Not Found")</f>
        <v>650</v>
      </c>
      <c r="L5776" t="str">
        <v>Indian Rupees(Rs.)</v>
      </c>
      <c r="M5776" t="str">
        <v>No</v>
      </c>
      <c r="N5776" t="str">
        <v>Yes</v>
      </c>
      <c r="O5776">
        <v>2</v>
      </c>
      <c r="P5776">
        <v>2.6</v>
      </c>
      <c r="Q5776" t="str">
        <v>Average</v>
      </c>
      <c r="R5776">
        <v>113</v>
      </c>
    </row>
    <row r="5777" spans="1:18" x14ac:dyDescent="0.3">
      <c r="A5777">
        <v>18378050</v>
      </c>
      <c r="B5777">
        <v>1</v>
      </c>
      <c r="C5777" t="str">
        <f>_xlfn.XLOOKUP(B5777,'Country Master'!A:A,'Country Master'!B:B,"Not Found")</f>
        <v>India</v>
      </c>
      <c r="D5777" t="s">
        <v>3694</v>
      </c>
      <c r="E5777" t="s">
        <v>5937</v>
      </c>
      <c r="F5777" t="s">
        <v>5850</v>
      </c>
      <c r="G5777" t="s">
        <v>5849</v>
      </c>
      <c r="H5777">
        <v>77.134824800000004</v>
      </c>
      <c r="I5777">
        <v>28.688669999999998</v>
      </c>
      <c r="J5777" t="s">
        <v>5936</v>
      </c>
      <c r="K5777" cm="1">
        <f t="array" ref="K5777:R5777">_xlfn.XLOOKUP(A5777,KPIs!$A$2:$A$9552,KPIs!$B$2:$I$9552,"Not Found")</f>
        <v>1600</v>
      </c>
      <c r="L5777" t="str">
        <v>Indian Rupees(Rs.)</v>
      </c>
      <c r="M5777" t="str">
        <v>No</v>
      </c>
      <c r="N5777" t="str">
        <v>No</v>
      </c>
      <c r="O5777">
        <v>3</v>
      </c>
      <c r="P5777">
        <v>2.8</v>
      </c>
      <c r="Q5777" t="str">
        <v>Average</v>
      </c>
      <c r="R5777">
        <v>27</v>
      </c>
    </row>
    <row r="5778" spans="1:18" x14ac:dyDescent="0.3">
      <c r="A5778">
        <v>309685</v>
      </c>
      <c r="B5778">
        <v>1</v>
      </c>
      <c r="C5778" t="str">
        <f>_xlfn.XLOOKUP(B5778,'Country Master'!A:A,'Country Master'!B:B,"Not Found")</f>
        <v>India</v>
      </c>
      <c r="D5778" t="s">
        <v>3694</v>
      </c>
      <c r="E5778" t="s">
        <v>5935</v>
      </c>
      <c r="F5778" t="s">
        <v>5850</v>
      </c>
      <c r="G5778" t="s">
        <v>5849</v>
      </c>
      <c r="H5778">
        <v>77.129685499999994</v>
      </c>
      <c r="I5778">
        <v>28.688816599999999</v>
      </c>
      <c r="J5778" t="s">
        <v>4955</v>
      </c>
      <c r="K5778" cm="1">
        <f t="array" ref="K5778:R5778">_xlfn.XLOOKUP(A5778,KPIs!$A$2:$A$9552,KPIs!$B$2:$I$9552,"Not Found")</f>
        <v>400</v>
      </c>
      <c r="L5778" t="str">
        <v>Indian Rupees(Rs.)</v>
      </c>
      <c r="M5778" t="str">
        <v>No</v>
      </c>
      <c r="N5778" t="str">
        <v>No</v>
      </c>
      <c r="O5778">
        <v>1</v>
      </c>
      <c r="P5778">
        <v>2.8</v>
      </c>
      <c r="Q5778" t="str">
        <v>Average</v>
      </c>
      <c r="R5778">
        <v>63</v>
      </c>
    </row>
    <row r="5779" spans="1:18" x14ac:dyDescent="0.3">
      <c r="A5779">
        <v>8940</v>
      </c>
      <c r="B5779">
        <v>1</v>
      </c>
      <c r="C5779" t="str">
        <f>_xlfn.XLOOKUP(B5779,'Country Master'!A:A,'Country Master'!B:B,"Not Found")</f>
        <v>India</v>
      </c>
      <c r="D5779" t="s">
        <v>3694</v>
      </c>
      <c r="E5779" t="s">
        <v>5934</v>
      </c>
      <c r="F5779" t="s">
        <v>5850</v>
      </c>
      <c r="G5779" t="s">
        <v>5849</v>
      </c>
      <c r="H5779">
        <v>77.141482300000007</v>
      </c>
      <c r="I5779">
        <v>28.7052826</v>
      </c>
      <c r="J5779" t="s">
        <v>1904</v>
      </c>
      <c r="K5779" cm="1">
        <f t="array" ref="K5779:R5779">_xlfn.XLOOKUP(A5779,KPIs!$A$2:$A$9552,KPIs!$B$2:$I$9552,"Not Found")</f>
        <v>650</v>
      </c>
      <c r="L5779" t="str">
        <v>Indian Rupees(Rs.)</v>
      </c>
      <c r="M5779" t="str">
        <v>No</v>
      </c>
      <c r="N5779" t="str">
        <v>No</v>
      </c>
      <c r="O5779">
        <v>2</v>
      </c>
      <c r="P5779">
        <v>3.2</v>
      </c>
      <c r="Q5779" t="str">
        <v>Average</v>
      </c>
      <c r="R5779">
        <v>29</v>
      </c>
    </row>
    <row r="5780" spans="1:18" x14ac:dyDescent="0.3">
      <c r="A5780">
        <v>300672</v>
      </c>
      <c r="B5780">
        <v>1</v>
      </c>
      <c r="C5780" t="str">
        <f>_xlfn.XLOOKUP(B5780,'Country Master'!A:A,'Country Master'!B:B,"Not Found")</f>
        <v>India</v>
      </c>
      <c r="D5780" t="s">
        <v>3694</v>
      </c>
      <c r="E5780" t="s">
        <v>5933</v>
      </c>
      <c r="F5780" t="s">
        <v>5850</v>
      </c>
      <c r="G5780" t="s">
        <v>5849</v>
      </c>
      <c r="H5780">
        <v>77.145202699999999</v>
      </c>
      <c r="I5780">
        <v>28.714722600000002</v>
      </c>
      <c r="J5780" t="s">
        <v>2575</v>
      </c>
      <c r="K5780" cm="1">
        <f t="array" ref="K5780:R5780">_xlfn.XLOOKUP(A5780,KPIs!$A$2:$A$9552,KPIs!$B$2:$I$9552,"Not Found")</f>
        <v>500</v>
      </c>
      <c r="L5780" t="str">
        <v>Indian Rupees(Rs.)</v>
      </c>
      <c r="M5780" t="str">
        <v>No</v>
      </c>
      <c r="N5780" t="str">
        <v>Yes</v>
      </c>
      <c r="O5780">
        <v>2</v>
      </c>
      <c r="P5780">
        <v>3.2</v>
      </c>
      <c r="Q5780" t="str">
        <v>Average</v>
      </c>
      <c r="R5780">
        <v>161</v>
      </c>
    </row>
    <row r="5781" spans="1:18" x14ac:dyDescent="0.3">
      <c r="A5781">
        <v>313355</v>
      </c>
      <c r="B5781">
        <v>1</v>
      </c>
      <c r="C5781" t="str">
        <f>_xlfn.XLOOKUP(B5781,'Country Master'!A:A,'Country Master'!B:B,"Not Found")</f>
        <v>India</v>
      </c>
      <c r="D5781" t="s">
        <v>3694</v>
      </c>
      <c r="E5781" t="s">
        <v>5932</v>
      </c>
      <c r="F5781" t="s">
        <v>5850</v>
      </c>
      <c r="G5781" t="s">
        <v>5849</v>
      </c>
      <c r="H5781">
        <v>77.145286900000002</v>
      </c>
      <c r="I5781">
        <v>28.714599799999998</v>
      </c>
      <c r="J5781" t="s">
        <v>2210</v>
      </c>
      <c r="K5781" cm="1">
        <f t="array" ref="K5781:R5781">_xlfn.XLOOKUP(A5781,KPIs!$A$2:$A$9552,KPIs!$B$2:$I$9552,"Not Found")</f>
        <v>400</v>
      </c>
      <c r="L5781" t="str">
        <v>Indian Rupees(Rs.)</v>
      </c>
      <c r="M5781" t="str">
        <v>No</v>
      </c>
      <c r="N5781" t="str">
        <v>Yes</v>
      </c>
      <c r="O5781">
        <v>1</v>
      </c>
      <c r="P5781">
        <v>3.2</v>
      </c>
      <c r="Q5781" t="str">
        <v>Average</v>
      </c>
      <c r="R5781">
        <v>38</v>
      </c>
    </row>
    <row r="5782" spans="1:18" x14ac:dyDescent="0.3">
      <c r="A5782">
        <v>2958</v>
      </c>
      <c r="B5782">
        <v>1</v>
      </c>
      <c r="C5782" t="str">
        <f>_xlfn.XLOOKUP(B5782,'Country Master'!A:A,'Country Master'!B:B,"Not Found")</f>
        <v>India</v>
      </c>
      <c r="D5782" t="s">
        <v>3694</v>
      </c>
      <c r="E5782" t="s">
        <v>5931</v>
      </c>
      <c r="F5782" t="s">
        <v>5850</v>
      </c>
      <c r="G5782" t="s">
        <v>5849</v>
      </c>
      <c r="H5782">
        <v>77.135168800000002</v>
      </c>
      <c r="I5782">
        <v>28.688000899999999</v>
      </c>
      <c r="J5782" t="s">
        <v>1888</v>
      </c>
      <c r="K5782" cm="1">
        <f t="array" ref="K5782:R5782">_xlfn.XLOOKUP(A5782,KPIs!$A$2:$A$9552,KPIs!$B$2:$I$9552,"Not Found")</f>
        <v>600</v>
      </c>
      <c r="L5782" t="str">
        <v>Indian Rupees(Rs.)</v>
      </c>
      <c r="M5782" t="str">
        <v>No</v>
      </c>
      <c r="N5782" t="str">
        <v>No</v>
      </c>
      <c r="O5782">
        <v>2</v>
      </c>
      <c r="P5782">
        <v>2.5</v>
      </c>
      <c r="Q5782" t="str">
        <v>Average</v>
      </c>
      <c r="R5782">
        <v>75</v>
      </c>
    </row>
    <row r="5783" spans="1:18" x14ac:dyDescent="0.3">
      <c r="A5783">
        <v>304093</v>
      </c>
      <c r="B5783">
        <v>1</v>
      </c>
      <c r="C5783" t="str">
        <f>_xlfn.XLOOKUP(B5783,'Country Master'!A:A,'Country Master'!B:B,"Not Found")</f>
        <v>India</v>
      </c>
      <c r="D5783" t="s">
        <v>3694</v>
      </c>
      <c r="E5783" t="s">
        <v>5930</v>
      </c>
      <c r="F5783" t="s">
        <v>5850</v>
      </c>
      <c r="G5783" t="s">
        <v>5849</v>
      </c>
      <c r="H5783">
        <v>77.145014500000002</v>
      </c>
      <c r="I5783">
        <v>28.699896899999999</v>
      </c>
      <c r="J5783" t="s">
        <v>1888</v>
      </c>
      <c r="K5783" cm="1">
        <f t="array" ref="K5783:R5783">_xlfn.XLOOKUP(A5783,KPIs!$A$2:$A$9552,KPIs!$B$2:$I$9552,"Not Found")</f>
        <v>600</v>
      </c>
      <c r="L5783" t="str">
        <v>Indian Rupees(Rs.)</v>
      </c>
      <c r="M5783" t="str">
        <v>No</v>
      </c>
      <c r="N5783" t="str">
        <v>No</v>
      </c>
      <c r="O5783">
        <v>2</v>
      </c>
      <c r="P5783">
        <v>3.2</v>
      </c>
      <c r="Q5783" t="str">
        <v>Average</v>
      </c>
      <c r="R5783">
        <v>45</v>
      </c>
    </row>
    <row r="5784" spans="1:18" x14ac:dyDescent="0.3">
      <c r="A5784">
        <v>6453</v>
      </c>
      <c r="B5784">
        <v>1</v>
      </c>
      <c r="C5784" t="str">
        <f>_xlfn.XLOOKUP(B5784,'Country Master'!A:A,'Country Master'!B:B,"Not Found")</f>
        <v>India</v>
      </c>
      <c r="D5784" t="s">
        <v>3694</v>
      </c>
      <c r="E5784" t="s">
        <v>5929</v>
      </c>
      <c r="F5784" t="s">
        <v>5850</v>
      </c>
      <c r="G5784" t="s">
        <v>5849</v>
      </c>
      <c r="H5784">
        <v>77.135753100000002</v>
      </c>
      <c r="I5784">
        <v>28.701354200000001</v>
      </c>
      <c r="J5784" t="s">
        <v>269</v>
      </c>
      <c r="K5784" cm="1">
        <f t="array" ref="K5784:R5784">_xlfn.XLOOKUP(A5784,KPIs!$A$2:$A$9552,KPIs!$B$2:$I$9552,"Not Found")</f>
        <v>450</v>
      </c>
      <c r="L5784" t="str">
        <v>Indian Rupees(Rs.)</v>
      </c>
      <c r="M5784" t="str">
        <v>No</v>
      </c>
      <c r="N5784" t="str">
        <v>Yes</v>
      </c>
      <c r="O5784">
        <v>1</v>
      </c>
      <c r="P5784">
        <v>2.9</v>
      </c>
      <c r="Q5784" t="str">
        <v>Average</v>
      </c>
      <c r="R5784">
        <v>60</v>
      </c>
    </row>
    <row r="5785" spans="1:18" x14ac:dyDescent="0.3">
      <c r="A5785">
        <v>18456456</v>
      </c>
      <c r="B5785">
        <v>1</v>
      </c>
      <c r="C5785" t="str">
        <f>_xlfn.XLOOKUP(B5785,'Country Master'!A:A,'Country Master'!B:B,"Not Found")</f>
        <v>India</v>
      </c>
      <c r="D5785" t="s">
        <v>3694</v>
      </c>
      <c r="E5785" t="s">
        <v>5928</v>
      </c>
      <c r="F5785" t="s">
        <v>5850</v>
      </c>
      <c r="G5785" t="s">
        <v>5849</v>
      </c>
      <c r="H5785">
        <v>77.130674299999995</v>
      </c>
      <c r="I5785">
        <v>28.6939262</v>
      </c>
      <c r="J5785" t="s">
        <v>5927</v>
      </c>
      <c r="K5785" cm="1">
        <f t="array" ref="K5785:R5785">_xlfn.XLOOKUP(A5785,KPIs!$A$2:$A$9552,KPIs!$B$2:$I$9552,"Not Found")</f>
        <v>1000</v>
      </c>
      <c r="L5785" t="str">
        <v>Indian Rupees(Rs.)</v>
      </c>
      <c r="M5785" t="str">
        <v>Yes</v>
      </c>
      <c r="N5785" t="str">
        <v>No</v>
      </c>
      <c r="O5785">
        <v>3</v>
      </c>
      <c r="P5785">
        <v>3.3</v>
      </c>
      <c r="Q5785" t="str">
        <v>Average</v>
      </c>
      <c r="R5785">
        <v>10</v>
      </c>
    </row>
    <row r="5786" spans="1:18" x14ac:dyDescent="0.3">
      <c r="A5786">
        <v>18306511</v>
      </c>
      <c r="B5786">
        <v>1</v>
      </c>
      <c r="C5786" t="str">
        <f>_xlfn.XLOOKUP(B5786,'Country Master'!A:A,'Country Master'!B:B,"Not Found")</f>
        <v>India</v>
      </c>
      <c r="D5786" t="s">
        <v>3694</v>
      </c>
      <c r="E5786" t="s">
        <v>5926</v>
      </c>
      <c r="F5786" t="s">
        <v>5850</v>
      </c>
      <c r="G5786" t="s">
        <v>5849</v>
      </c>
      <c r="H5786">
        <v>77.149999300000005</v>
      </c>
      <c r="I5786">
        <v>28.700709199999999</v>
      </c>
      <c r="J5786" t="s">
        <v>3308</v>
      </c>
      <c r="K5786" cm="1">
        <f t="array" ref="K5786:R5786">_xlfn.XLOOKUP(A5786,KPIs!$A$2:$A$9552,KPIs!$B$2:$I$9552,"Not Found")</f>
        <v>250</v>
      </c>
      <c r="L5786" t="str">
        <v>Indian Rupees(Rs.)</v>
      </c>
      <c r="M5786" t="str">
        <v>No</v>
      </c>
      <c r="N5786" t="str">
        <v>Yes</v>
      </c>
      <c r="O5786">
        <v>1</v>
      </c>
      <c r="P5786">
        <v>3.4</v>
      </c>
      <c r="Q5786" t="str">
        <v>Average</v>
      </c>
      <c r="R5786">
        <v>33</v>
      </c>
    </row>
    <row r="5787" spans="1:18" x14ac:dyDescent="0.3">
      <c r="A5787">
        <v>214</v>
      </c>
      <c r="B5787">
        <v>1</v>
      </c>
      <c r="C5787" t="str">
        <f>_xlfn.XLOOKUP(B5787,'Country Master'!A:A,'Country Master'!B:B,"Not Found")</f>
        <v>India</v>
      </c>
      <c r="D5787" t="s">
        <v>3694</v>
      </c>
      <c r="E5787" t="s">
        <v>5925</v>
      </c>
      <c r="F5787" t="s">
        <v>5850</v>
      </c>
      <c r="G5787" t="s">
        <v>5849</v>
      </c>
      <c r="H5787">
        <v>77.139455600000005</v>
      </c>
      <c r="I5787">
        <v>28.699258700000001</v>
      </c>
      <c r="J5787" t="s">
        <v>1332</v>
      </c>
      <c r="K5787" cm="1">
        <f t="array" ref="K5787:R5787">_xlfn.XLOOKUP(A5787,KPIs!$A$2:$A$9552,KPIs!$B$2:$I$9552,"Not Found")</f>
        <v>700</v>
      </c>
      <c r="L5787" t="str">
        <v>Indian Rupees(Rs.)</v>
      </c>
      <c r="M5787" t="str">
        <v>No</v>
      </c>
      <c r="N5787" t="str">
        <v>No</v>
      </c>
      <c r="O5787">
        <v>2</v>
      </c>
      <c r="P5787">
        <v>3.2</v>
      </c>
      <c r="Q5787" t="str">
        <v>Average</v>
      </c>
      <c r="R5787">
        <v>73</v>
      </c>
    </row>
    <row r="5788" spans="1:18" x14ac:dyDescent="0.3">
      <c r="A5788">
        <v>3892</v>
      </c>
      <c r="B5788">
        <v>1</v>
      </c>
      <c r="C5788" t="str">
        <f>_xlfn.XLOOKUP(B5788,'Country Master'!A:A,'Country Master'!B:B,"Not Found")</f>
        <v>India</v>
      </c>
      <c r="D5788" t="s">
        <v>3694</v>
      </c>
      <c r="E5788" t="s">
        <v>5924</v>
      </c>
      <c r="F5788" t="s">
        <v>5850</v>
      </c>
      <c r="G5788" t="s">
        <v>5849</v>
      </c>
      <c r="H5788">
        <v>77.135078899999996</v>
      </c>
      <c r="I5788">
        <v>28.6886191</v>
      </c>
      <c r="J5788" t="s">
        <v>1332</v>
      </c>
      <c r="K5788" cm="1">
        <f t="array" ref="K5788:R5788">_xlfn.XLOOKUP(A5788,KPIs!$A$2:$A$9552,KPIs!$B$2:$I$9552,"Not Found")</f>
        <v>700</v>
      </c>
      <c r="L5788" t="str">
        <v>Indian Rupees(Rs.)</v>
      </c>
      <c r="M5788" t="str">
        <v>No</v>
      </c>
      <c r="N5788" t="str">
        <v>No</v>
      </c>
      <c r="O5788">
        <v>2</v>
      </c>
      <c r="P5788">
        <v>2.6</v>
      </c>
      <c r="Q5788" t="str">
        <v>Average</v>
      </c>
      <c r="R5788">
        <v>65</v>
      </c>
    </row>
    <row r="5789" spans="1:18" x14ac:dyDescent="0.3">
      <c r="A5789">
        <v>300873</v>
      </c>
      <c r="B5789">
        <v>1</v>
      </c>
      <c r="C5789" t="str">
        <f>_xlfn.XLOOKUP(B5789,'Country Master'!A:A,'Country Master'!B:B,"Not Found")</f>
        <v>India</v>
      </c>
      <c r="D5789" t="s">
        <v>3694</v>
      </c>
      <c r="E5789" t="s">
        <v>5923</v>
      </c>
      <c r="F5789" t="s">
        <v>5850</v>
      </c>
      <c r="G5789" t="s">
        <v>5849</v>
      </c>
      <c r="H5789">
        <v>77.140651800000001</v>
      </c>
      <c r="I5789">
        <v>28.70384</v>
      </c>
      <c r="J5789" t="s">
        <v>2368</v>
      </c>
      <c r="K5789" cm="1">
        <f t="array" ref="K5789:R5789">_xlfn.XLOOKUP(A5789,KPIs!$A$2:$A$9552,KPIs!$B$2:$I$9552,"Not Found")</f>
        <v>400</v>
      </c>
      <c r="L5789" t="str">
        <v>Indian Rupees(Rs.)</v>
      </c>
      <c r="M5789" t="str">
        <v>No</v>
      </c>
      <c r="N5789" t="str">
        <v>Yes</v>
      </c>
      <c r="O5789">
        <v>1</v>
      </c>
      <c r="P5789">
        <v>3.3</v>
      </c>
      <c r="Q5789" t="str">
        <v>Average</v>
      </c>
      <c r="R5789">
        <v>72</v>
      </c>
    </row>
    <row r="5790" spans="1:18" x14ac:dyDescent="0.3">
      <c r="A5790">
        <v>307419</v>
      </c>
      <c r="B5790">
        <v>1</v>
      </c>
      <c r="C5790" t="str">
        <f>_xlfn.XLOOKUP(B5790,'Country Master'!A:A,'Country Master'!B:B,"Not Found")</f>
        <v>India</v>
      </c>
      <c r="D5790" t="s">
        <v>3694</v>
      </c>
      <c r="E5790" t="s">
        <v>5922</v>
      </c>
      <c r="F5790" t="s">
        <v>5850</v>
      </c>
      <c r="G5790" t="s">
        <v>5849</v>
      </c>
      <c r="H5790">
        <v>77.140436899999997</v>
      </c>
      <c r="I5790">
        <v>28.718371099999999</v>
      </c>
      <c r="J5790" t="s">
        <v>1969</v>
      </c>
      <c r="K5790" cm="1">
        <f t="array" ref="K5790:R5790">_xlfn.XLOOKUP(A5790,KPIs!$A$2:$A$9552,KPIs!$B$2:$I$9552,"Not Found")</f>
        <v>600</v>
      </c>
      <c r="L5790" t="str">
        <v>Indian Rupees(Rs.)</v>
      </c>
      <c r="M5790" t="str">
        <v>No</v>
      </c>
      <c r="N5790" t="str">
        <v>No</v>
      </c>
      <c r="O5790">
        <v>2</v>
      </c>
      <c r="P5790">
        <v>2.5</v>
      </c>
      <c r="Q5790" t="str">
        <v>Average</v>
      </c>
      <c r="R5790">
        <v>7</v>
      </c>
    </row>
    <row r="5791" spans="1:18" x14ac:dyDescent="0.3">
      <c r="A5791">
        <v>5862</v>
      </c>
      <c r="B5791">
        <v>1</v>
      </c>
      <c r="C5791" t="str">
        <f>_xlfn.XLOOKUP(B5791,'Country Master'!A:A,'Country Master'!B:B,"Not Found")</f>
        <v>India</v>
      </c>
      <c r="D5791" t="s">
        <v>3694</v>
      </c>
      <c r="E5791" t="s">
        <v>5921</v>
      </c>
      <c r="F5791" t="s">
        <v>5850</v>
      </c>
      <c r="G5791" t="s">
        <v>5849</v>
      </c>
      <c r="H5791">
        <v>77.145954799999998</v>
      </c>
      <c r="I5791">
        <v>28.7039917</v>
      </c>
      <c r="J5791" t="s">
        <v>298</v>
      </c>
      <c r="K5791" cm="1">
        <f t="array" ref="K5791:R5791">_xlfn.XLOOKUP(A5791,KPIs!$A$2:$A$9552,KPIs!$B$2:$I$9552,"Not Found")</f>
        <v>400</v>
      </c>
      <c r="L5791" t="str">
        <v>Indian Rupees(Rs.)</v>
      </c>
      <c r="M5791" t="str">
        <v>No</v>
      </c>
      <c r="N5791" t="str">
        <v>Yes</v>
      </c>
      <c r="O5791">
        <v>1</v>
      </c>
      <c r="P5791">
        <v>3.1</v>
      </c>
      <c r="Q5791" t="str">
        <v>Average</v>
      </c>
      <c r="R5791">
        <v>36</v>
      </c>
    </row>
    <row r="5792" spans="1:18" x14ac:dyDescent="0.3">
      <c r="A5792">
        <v>18477957</v>
      </c>
      <c r="B5792">
        <v>1</v>
      </c>
      <c r="C5792" t="str">
        <f>_xlfn.XLOOKUP(B5792,'Country Master'!A:A,'Country Master'!B:B,"Not Found")</f>
        <v>India</v>
      </c>
      <c r="D5792" t="s">
        <v>3694</v>
      </c>
      <c r="E5792" t="s">
        <v>5920</v>
      </c>
      <c r="F5792" t="s">
        <v>5850</v>
      </c>
      <c r="G5792" t="s">
        <v>5849</v>
      </c>
      <c r="H5792">
        <v>77.145290340000003</v>
      </c>
      <c r="I5792">
        <v>28.714751799999998</v>
      </c>
      <c r="J5792" t="s">
        <v>298</v>
      </c>
      <c r="K5792" cm="1">
        <f t="array" ref="K5792:R5792">_xlfn.XLOOKUP(A5792,KPIs!$A$2:$A$9552,KPIs!$B$2:$I$9552,"Not Found")</f>
        <v>400</v>
      </c>
      <c r="L5792" t="str">
        <v>Indian Rupees(Rs.)</v>
      </c>
      <c r="M5792" t="str">
        <v>No</v>
      </c>
      <c r="N5792" t="str">
        <v>No</v>
      </c>
      <c r="O5792">
        <v>1</v>
      </c>
      <c r="P5792">
        <v>2.9</v>
      </c>
      <c r="Q5792" t="str">
        <v>Average</v>
      </c>
      <c r="R5792">
        <v>6</v>
      </c>
    </row>
    <row r="5793" spans="1:18" x14ac:dyDescent="0.3">
      <c r="A5793">
        <v>18398575</v>
      </c>
      <c r="B5793">
        <v>1</v>
      </c>
      <c r="C5793" t="str">
        <f>_xlfn.XLOOKUP(B5793,'Country Master'!A:A,'Country Master'!B:B,"Not Found")</f>
        <v>India</v>
      </c>
      <c r="D5793" t="s">
        <v>3694</v>
      </c>
      <c r="E5793" t="s">
        <v>5919</v>
      </c>
      <c r="F5793" t="s">
        <v>5850</v>
      </c>
      <c r="G5793" t="s">
        <v>5849</v>
      </c>
      <c r="H5793">
        <v>77.138135000000005</v>
      </c>
      <c r="I5793">
        <v>28.706284100000001</v>
      </c>
      <c r="J5793" t="s">
        <v>2626</v>
      </c>
      <c r="K5793" cm="1">
        <f t="array" ref="K5793:R5793">_xlfn.XLOOKUP(A5793,KPIs!$A$2:$A$9552,KPIs!$B$2:$I$9552,"Not Found")</f>
        <v>200</v>
      </c>
      <c r="L5793" t="str">
        <v>Indian Rupees(Rs.)</v>
      </c>
      <c r="M5793" t="str">
        <v>No</v>
      </c>
      <c r="N5793" t="str">
        <v>Yes</v>
      </c>
      <c r="O5793">
        <v>1</v>
      </c>
      <c r="P5793">
        <v>3</v>
      </c>
      <c r="Q5793" t="str">
        <v>Average</v>
      </c>
      <c r="R5793">
        <v>5</v>
      </c>
    </row>
    <row r="5794" spans="1:18" x14ac:dyDescent="0.3">
      <c r="A5794">
        <v>1123</v>
      </c>
      <c r="B5794">
        <v>1</v>
      </c>
      <c r="C5794" t="str">
        <f>_xlfn.XLOOKUP(B5794,'Country Master'!A:A,'Country Master'!B:B,"Not Found")</f>
        <v>India</v>
      </c>
      <c r="D5794" t="s">
        <v>3694</v>
      </c>
      <c r="E5794" t="s">
        <v>5918</v>
      </c>
      <c r="F5794" t="s">
        <v>5850</v>
      </c>
      <c r="G5794" t="s">
        <v>5849</v>
      </c>
      <c r="H5794">
        <v>77.135059600000005</v>
      </c>
      <c r="I5794">
        <v>28.688372699999999</v>
      </c>
      <c r="J5794" t="s">
        <v>298</v>
      </c>
      <c r="K5794" cm="1">
        <f t="array" ref="K5794:R5794">_xlfn.XLOOKUP(A5794,KPIs!$A$2:$A$9552,KPIs!$B$2:$I$9552,"Not Found")</f>
        <v>150</v>
      </c>
      <c r="L5794" t="str">
        <v>Indian Rupees(Rs.)</v>
      </c>
      <c r="M5794" t="str">
        <v>No</v>
      </c>
      <c r="N5794" t="str">
        <v>No</v>
      </c>
      <c r="O5794">
        <v>1</v>
      </c>
      <c r="P5794">
        <v>3.1</v>
      </c>
      <c r="Q5794" t="str">
        <v>Average</v>
      </c>
      <c r="R5794">
        <v>41</v>
      </c>
    </row>
    <row r="5795" spans="1:18" x14ac:dyDescent="0.3">
      <c r="A5795">
        <v>313443</v>
      </c>
      <c r="B5795">
        <v>1</v>
      </c>
      <c r="C5795" t="str">
        <f>_xlfn.XLOOKUP(B5795,'Country Master'!A:A,'Country Master'!B:B,"Not Found")</f>
        <v>India</v>
      </c>
      <c r="D5795" t="s">
        <v>3694</v>
      </c>
      <c r="E5795" t="s">
        <v>5917</v>
      </c>
      <c r="F5795" t="s">
        <v>5850</v>
      </c>
      <c r="G5795" t="s">
        <v>5849</v>
      </c>
      <c r="H5795">
        <v>77.145325700000001</v>
      </c>
      <c r="I5795">
        <v>28.714675700000001</v>
      </c>
      <c r="J5795" t="s">
        <v>1888</v>
      </c>
      <c r="K5795" cm="1">
        <f t="array" ref="K5795:R5795">_xlfn.XLOOKUP(A5795,KPIs!$A$2:$A$9552,KPIs!$B$2:$I$9552,"Not Found")</f>
        <v>500</v>
      </c>
      <c r="L5795" t="str">
        <v>Indian Rupees(Rs.)</v>
      </c>
      <c r="M5795" t="str">
        <v>No</v>
      </c>
      <c r="N5795" t="str">
        <v>Yes</v>
      </c>
      <c r="O5795">
        <v>2</v>
      </c>
      <c r="P5795">
        <v>2.8</v>
      </c>
      <c r="Q5795" t="str">
        <v>Average</v>
      </c>
      <c r="R5795">
        <v>20</v>
      </c>
    </row>
    <row r="5796" spans="1:18" x14ac:dyDescent="0.3">
      <c r="A5796">
        <v>306816</v>
      </c>
      <c r="B5796">
        <v>1</v>
      </c>
      <c r="C5796" t="str">
        <f>_xlfn.XLOOKUP(B5796,'Country Master'!A:A,'Country Master'!B:B,"Not Found")</f>
        <v>India</v>
      </c>
      <c r="D5796" t="s">
        <v>3694</v>
      </c>
      <c r="E5796" t="s">
        <v>5916</v>
      </c>
      <c r="F5796" t="s">
        <v>5850</v>
      </c>
      <c r="G5796" t="s">
        <v>5849</v>
      </c>
      <c r="H5796">
        <v>77.141640499999994</v>
      </c>
      <c r="I5796">
        <v>28.711993400000001</v>
      </c>
      <c r="J5796" t="s">
        <v>298</v>
      </c>
      <c r="K5796" cm="1">
        <f t="array" ref="K5796:R5796">_xlfn.XLOOKUP(A5796,KPIs!$A$2:$A$9552,KPIs!$B$2:$I$9552,"Not Found")</f>
        <v>200</v>
      </c>
      <c r="L5796" t="str">
        <v>Indian Rupees(Rs.)</v>
      </c>
      <c r="M5796" t="str">
        <v>No</v>
      </c>
      <c r="N5796" t="str">
        <v>No</v>
      </c>
      <c r="O5796">
        <v>1</v>
      </c>
      <c r="P5796">
        <v>3.1</v>
      </c>
      <c r="Q5796" t="str">
        <v>Average</v>
      </c>
      <c r="R5796">
        <v>12</v>
      </c>
    </row>
    <row r="5797" spans="1:18" x14ac:dyDescent="0.3">
      <c r="A5797">
        <v>312471</v>
      </c>
      <c r="B5797">
        <v>1</v>
      </c>
      <c r="C5797" t="str">
        <f>_xlfn.XLOOKUP(B5797,'Country Master'!A:A,'Country Master'!B:B,"Not Found")</f>
        <v>India</v>
      </c>
      <c r="D5797" t="s">
        <v>3694</v>
      </c>
      <c r="E5797" t="s">
        <v>5915</v>
      </c>
      <c r="F5797" t="s">
        <v>5850</v>
      </c>
      <c r="G5797" t="s">
        <v>5849</v>
      </c>
      <c r="H5797">
        <v>77.136022699999998</v>
      </c>
      <c r="I5797">
        <v>28.68571</v>
      </c>
      <c r="J5797" t="s">
        <v>2721</v>
      </c>
      <c r="K5797" cm="1">
        <f t="array" ref="K5797:R5797">_xlfn.XLOOKUP(A5797,KPIs!$A$2:$A$9552,KPIs!$B$2:$I$9552,"Not Found")</f>
        <v>400</v>
      </c>
      <c r="L5797" t="str">
        <v>Indian Rupees(Rs.)</v>
      </c>
      <c r="M5797" t="str">
        <v>No</v>
      </c>
      <c r="N5797" t="str">
        <v>Yes</v>
      </c>
      <c r="O5797">
        <v>1</v>
      </c>
      <c r="P5797">
        <v>3.1</v>
      </c>
      <c r="Q5797" t="str">
        <v>Average</v>
      </c>
      <c r="R5797">
        <v>25</v>
      </c>
    </row>
    <row r="5798" spans="1:18" x14ac:dyDescent="0.3">
      <c r="A5798">
        <v>194</v>
      </c>
      <c r="B5798">
        <v>1</v>
      </c>
      <c r="C5798" t="str">
        <f>_xlfn.XLOOKUP(B5798,'Country Master'!A:A,'Country Master'!B:B,"Not Found")</f>
        <v>India</v>
      </c>
      <c r="D5798" t="s">
        <v>3694</v>
      </c>
      <c r="E5798" t="s">
        <v>5914</v>
      </c>
      <c r="F5798" t="s">
        <v>5850</v>
      </c>
      <c r="G5798" t="s">
        <v>5849</v>
      </c>
      <c r="H5798">
        <v>77.133101400000001</v>
      </c>
      <c r="I5798">
        <v>28.689324299999999</v>
      </c>
      <c r="J5798" t="s">
        <v>2283</v>
      </c>
      <c r="K5798" cm="1">
        <f t="array" ref="K5798:R5798">_xlfn.XLOOKUP(A5798,KPIs!$A$2:$A$9552,KPIs!$B$2:$I$9552,"Not Found")</f>
        <v>500</v>
      </c>
      <c r="L5798" t="str">
        <v>Indian Rupees(Rs.)</v>
      </c>
      <c r="M5798" t="str">
        <v>No</v>
      </c>
      <c r="N5798" t="str">
        <v>Yes</v>
      </c>
      <c r="O5798">
        <v>2</v>
      </c>
      <c r="P5798">
        <v>3.3</v>
      </c>
      <c r="Q5798" t="str">
        <v>Average</v>
      </c>
      <c r="R5798">
        <v>58</v>
      </c>
    </row>
    <row r="5799" spans="1:18" x14ac:dyDescent="0.3">
      <c r="A5799">
        <v>1959</v>
      </c>
      <c r="B5799">
        <v>1</v>
      </c>
      <c r="C5799" t="str">
        <f>_xlfn.XLOOKUP(B5799,'Country Master'!A:A,'Country Master'!B:B,"Not Found")</f>
        <v>India</v>
      </c>
      <c r="D5799" t="s">
        <v>3694</v>
      </c>
      <c r="E5799" t="s">
        <v>5913</v>
      </c>
      <c r="F5799" t="s">
        <v>5850</v>
      </c>
      <c r="G5799" t="s">
        <v>5849</v>
      </c>
      <c r="H5799">
        <v>77.135191500000005</v>
      </c>
      <c r="I5799">
        <v>28.6877493</v>
      </c>
      <c r="J5799" t="s">
        <v>1888</v>
      </c>
      <c r="K5799" cm="1">
        <f t="array" ref="K5799:R5799">_xlfn.XLOOKUP(A5799,KPIs!$A$2:$A$9552,KPIs!$B$2:$I$9552,"Not Found")</f>
        <v>600</v>
      </c>
      <c r="L5799" t="str">
        <v>Indian Rupees(Rs.)</v>
      </c>
      <c r="M5799" t="str">
        <v>No</v>
      </c>
      <c r="N5799" t="str">
        <v>Yes</v>
      </c>
      <c r="O5799">
        <v>2</v>
      </c>
      <c r="P5799">
        <v>2.8</v>
      </c>
      <c r="Q5799" t="str">
        <v>Average</v>
      </c>
      <c r="R5799">
        <v>49</v>
      </c>
    </row>
    <row r="5800" spans="1:18" x14ac:dyDescent="0.3">
      <c r="A5800">
        <v>17977763</v>
      </c>
      <c r="B5800">
        <v>1</v>
      </c>
      <c r="C5800" t="str">
        <f>_xlfn.XLOOKUP(B5800,'Country Master'!A:A,'Country Master'!B:B,"Not Found")</f>
        <v>India</v>
      </c>
      <c r="D5800" t="s">
        <v>3694</v>
      </c>
      <c r="E5800" t="s">
        <v>5912</v>
      </c>
      <c r="F5800" t="s">
        <v>5850</v>
      </c>
      <c r="G5800" t="s">
        <v>5849</v>
      </c>
      <c r="H5800">
        <v>77.121460999999996</v>
      </c>
      <c r="I5800">
        <v>28.688270299999999</v>
      </c>
      <c r="J5800" t="s">
        <v>233</v>
      </c>
      <c r="K5800" cm="1">
        <f t="array" ref="K5800:R5800">_xlfn.XLOOKUP(A5800,KPIs!$A$2:$A$9552,KPIs!$B$2:$I$9552,"Not Found")</f>
        <v>350</v>
      </c>
      <c r="L5800" t="str">
        <v>Indian Rupees(Rs.)</v>
      </c>
      <c r="M5800" t="str">
        <v>No</v>
      </c>
      <c r="N5800" t="str">
        <v>Yes</v>
      </c>
      <c r="O5800">
        <v>1</v>
      </c>
      <c r="P5800">
        <v>3.2</v>
      </c>
      <c r="Q5800" t="str">
        <v>Average</v>
      </c>
      <c r="R5800">
        <v>31</v>
      </c>
    </row>
    <row r="5801" spans="1:18" x14ac:dyDescent="0.3">
      <c r="A5801">
        <v>8941</v>
      </c>
      <c r="B5801">
        <v>1</v>
      </c>
      <c r="C5801" t="str">
        <f>_xlfn.XLOOKUP(B5801,'Country Master'!A:A,'Country Master'!B:B,"Not Found")</f>
        <v>India</v>
      </c>
      <c r="D5801" t="s">
        <v>3694</v>
      </c>
      <c r="E5801" t="s">
        <v>5911</v>
      </c>
      <c r="F5801" t="s">
        <v>5850</v>
      </c>
      <c r="G5801" t="s">
        <v>5849</v>
      </c>
      <c r="H5801">
        <v>77.130045100000004</v>
      </c>
      <c r="I5801">
        <v>28.688045299999999</v>
      </c>
      <c r="J5801" t="s">
        <v>1969</v>
      </c>
      <c r="K5801" cm="1">
        <f t="array" ref="K5801:R5801">_xlfn.XLOOKUP(A5801,KPIs!$A$2:$A$9552,KPIs!$B$2:$I$9552,"Not Found")</f>
        <v>400</v>
      </c>
      <c r="L5801" t="str">
        <v>Indian Rupees(Rs.)</v>
      </c>
      <c r="M5801" t="str">
        <v>No</v>
      </c>
      <c r="N5801" t="str">
        <v>No</v>
      </c>
      <c r="O5801">
        <v>1</v>
      </c>
      <c r="P5801">
        <v>3.2</v>
      </c>
      <c r="Q5801" t="str">
        <v>Average</v>
      </c>
      <c r="R5801">
        <v>39</v>
      </c>
    </row>
    <row r="5802" spans="1:18" x14ac:dyDescent="0.3">
      <c r="A5802">
        <v>308607</v>
      </c>
      <c r="B5802">
        <v>1</v>
      </c>
      <c r="C5802" t="str">
        <f>_xlfn.XLOOKUP(B5802,'Country Master'!A:A,'Country Master'!B:B,"Not Found")</f>
        <v>India</v>
      </c>
      <c r="D5802" t="s">
        <v>3694</v>
      </c>
      <c r="E5802" t="s">
        <v>5910</v>
      </c>
      <c r="F5802" t="s">
        <v>5850</v>
      </c>
      <c r="G5802" t="s">
        <v>5849</v>
      </c>
      <c r="H5802">
        <v>77.141500800000003</v>
      </c>
      <c r="I5802">
        <v>28.712265299999999</v>
      </c>
      <c r="J5802" t="s">
        <v>2368</v>
      </c>
      <c r="K5802" cm="1">
        <f t="array" ref="K5802:R5802">_xlfn.XLOOKUP(A5802,KPIs!$A$2:$A$9552,KPIs!$B$2:$I$9552,"Not Found")</f>
        <v>500</v>
      </c>
      <c r="L5802" t="str">
        <v>Indian Rupees(Rs.)</v>
      </c>
      <c r="M5802" t="str">
        <v>No</v>
      </c>
      <c r="N5802" t="str">
        <v>Yes</v>
      </c>
      <c r="O5802">
        <v>2</v>
      </c>
      <c r="P5802">
        <v>2.7</v>
      </c>
      <c r="Q5802" t="str">
        <v>Average</v>
      </c>
      <c r="R5802">
        <v>43</v>
      </c>
    </row>
    <row r="5803" spans="1:18" x14ac:dyDescent="0.3">
      <c r="A5803">
        <v>313442</v>
      </c>
      <c r="B5803">
        <v>1</v>
      </c>
      <c r="C5803" t="str">
        <f>_xlfn.XLOOKUP(B5803,'Country Master'!A:A,'Country Master'!B:B,"Not Found")</f>
        <v>India</v>
      </c>
      <c r="D5803" t="s">
        <v>3694</v>
      </c>
      <c r="E5803" t="s">
        <v>5909</v>
      </c>
      <c r="F5803" t="s">
        <v>5850</v>
      </c>
      <c r="G5803" t="s">
        <v>5849</v>
      </c>
      <c r="H5803">
        <v>77.145235799999995</v>
      </c>
      <c r="I5803">
        <v>28.714487999999999</v>
      </c>
      <c r="J5803" t="s">
        <v>2368</v>
      </c>
      <c r="K5803" cm="1">
        <f t="array" ref="K5803:R5803">_xlfn.XLOOKUP(A5803,KPIs!$A$2:$A$9552,KPIs!$B$2:$I$9552,"Not Found")</f>
        <v>500</v>
      </c>
      <c r="L5803" t="str">
        <v>Indian Rupees(Rs.)</v>
      </c>
      <c r="M5803" t="str">
        <v>No</v>
      </c>
      <c r="N5803" t="str">
        <v>Yes</v>
      </c>
      <c r="O5803">
        <v>2</v>
      </c>
      <c r="P5803">
        <v>2.7</v>
      </c>
      <c r="Q5803" t="str">
        <v>Average</v>
      </c>
      <c r="R5803">
        <v>7</v>
      </c>
    </row>
    <row r="5804" spans="1:18" x14ac:dyDescent="0.3">
      <c r="A5804">
        <v>18358201</v>
      </c>
      <c r="B5804">
        <v>1</v>
      </c>
      <c r="C5804" t="str">
        <f>_xlfn.XLOOKUP(B5804,'Country Master'!A:A,'Country Master'!B:B,"Not Found")</f>
        <v>India</v>
      </c>
      <c r="D5804" t="s">
        <v>3694</v>
      </c>
      <c r="E5804" t="s">
        <v>5908</v>
      </c>
      <c r="F5804" t="s">
        <v>5850</v>
      </c>
      <c r="G5804" t="s">
        <v>5849</v>
      </c>
      <c r="H5804">
        <v>77.145235799999995</v>
      </c>
      <c r="I5804">
        <v>28.714756600000001</v>
      </c>
      <c r="J5804" t="s">
        <v>5907</v>
      </c>
      <c r="K5804" cm="1">
        <f t="array" ref="K5804:R5804">_xlfn.XLOOKUP(A5804,KPIs!$A$2:$A$9552,KPIs!$B$2:$I$9552,"Not Found")</f>
        <v>600</v>
      </c>
      <c r="L5804" t="str">
        <v>Indian Rupees(Rs.)</v>
      </c>
      <c r="M5804" t="str">
        <v>No</v>
      </c>
      <c r="N5804" t="str">
        <v>Yes</v>
      </c>
      <c r="O5804">
        <v>2</v>
      </c>
      <c r="P5804">
        <v>3.1</v>
      </c>
      <c r="Q5804" t="str">
        <v>Average</v>
      </c>
      <c r="R5804">
        <v>15</v>
      </c>
    </row>
    <row r="5805" spans="1:18" x14ac:dyDescent="0.3">
      <c r="A5805">
        <v>5392</v>
      </c>
      <c r="B5805">
        <v>1</v>
      </c>
      <c r="C5805" t="str">
        <f>_xlfn.XLOOKUP(B5805,'Country Master'!A:A,'Country Master'!B:B,"Not Found")</f>
        <v>India</v>
      </c>
      <c r="D5805" t="s">
        <v>3694</v>
      </c>
      <c r="E5805" t="s">
        <v>5906</v>
      </c>
      <c r="F5805" t="s">
        <v>5850</v>
      </c>
      <c r="G5805" t="s">
        <v>5849</v>
      </c>
      <c r="H5805">
        <v>77.135708100000002</v>
      </c>
      <c r="I5805">
        <v>28.6834858</v>
      </c>
      <c r="J5805" t="s">
        <v>1969</v>
      </c>
      <c r="K5805" cm="1">
        <f t="array" ref="K5805:R5805">_xlfn.XLOOKUP(A5805,KPIs!$A$2:$A$9552,KPIs!$B$2:$I$9552,"Not Found")</f>
        <v>400</v>
      </c>
      <c r="L5805" t="str">
        <v>Indian Rupees(Rs.)</v>
      </c>
      <c r="M5805" t="str">
        <v>No</v>
      </c>
      <c r="N5805" t="str">
        <v>No</v>
      </c>
      <c r="O5805">
        <v>1</v>
      </c>
      <c r="P5805">
        <v>3.3</v>
      </c>
      <c r="Q5805" t="str">
        <v>Average</v>
      </c>
      <c r="R5805">
        <v>110</v>
      </c>
    </row>
    <row r="5806" spans="1:18" x14ac:dyDescent="0.3">
      <c r="A5806">
        <v>312334</v>
      </c>
      <c r="B5806">
        <v>1</v>
      </c>
      <c r="C5806" t="str">
        <f>_xlfn.XLOOKUP(B5806,'Country Master'!A:A,'Country Master'!B:B,"Not Found")</f>
        <v>India</v>
      </c>
      <c r="D5806" t="s">
        <v>3694</v>
      </c>
      <c r="E5806" t="s">
        <v>5905</v>
      </c>
      <c r="F5806" t="s">
        <v>5850</v>
      </c>
      <c r="G5806" t="s">
        <v>5849</v>
      </c>
      <c r="H5806">
        <v>77.121505099999993</v>
      </c>
      <c r="I5806">
        <v>28.688208299999999</v>
      </c>
      <c r="J5806" t="s">
        <v>1969</v>
      </c>
      <c r="K5806" cm="1">
        <f t="array" ref="K5806:R5806">_xlfn.XLOOKUP(A5806,KPIs!$A$2:$A$9552,KPIs!$B$2:$I$9552,"Not Found")</f>
        <v>550</v>
      </c>
      <c r="L5806" t="str">
        <v>Indian Rupees(Rs.)</v>
      </c>
      <c r="M5806" t="str">
        <v>No</v>
      </c>
      <c r="N5806" t="str">
        <v>Yes</v>
      </c>
      <c r="O5806">
        <v>2</v>
      </c>
      <c r="P5806">
        <v>3.3</v>
      </c>
      <c r="Q5806" t="str">
        <v>Average</v>
      </c>
      <c r="R5806">
        <v>31</v>
      </c>
    </row>
    <row r="5807" spans="1:18" x14ac:dyDescent="0.3">
      <c r="A5807">
        <v>18396440</v>
      </c>
      <c r="B5807">
        <v>1</v>
      </c>
      <c r="C5807" t="str">
        <f>_xlfn.XLOOKUP(B5807,'Country Master'!A:A,'Country Master'!B:B,"Not Found")</f>
        <v>India</v>
      </c>
      <c r="D5807" t="s">
        <v>3694</v>
      </c>
      <c r="E5807" t="s">
        <v>5904</v>
      </c>
      <c r="F5807" t="s">
        <v>5850</v>
      </c>
      <c r="G5807" t="s">
        <v>5849</v>
      </c>
      <c r="H5807">
        <v>77.1417304</v>
      </c>
      <c r="I5807">
        <v>28.7052868</v>
      </c>
      <c r="J5807" t="s">
        <v>2210</v>
      </c>
      <c r="K5807" cm="1">
        <f t="array" ref="K5807:R5807">_xlfn.XLOOKUP(A5807,KPIs!$A$2:$A$9552,KPIs!$B$2:$I$9552,"Not Found")</f>
        <v>500</v>
      </c>
      <c r="L5807" t="str">
        <v>Indian Rupees(Rs.)</v>
      </c>
      <c r="M5807" t="str">
        <v>No</v>
      </c>
      <c r="N5807" t="str">
        <v>Yes</v>
      </c>
      <c r="O5807">
        <v>2</v>
      </c>
      <c r="P5807">
        <v>2.6</v>
      </c>
      <c r="Q5807" t="str">
        <v>Average</v>
      </c>
      <c r="R5807">
        <v>4</v>
      </c>
    </row>
    <row r="5808" spans="1:18" x14ac:dyDescent="0.3">
      <c r="A5808">
        <v>3966</v>
      </c>
      <c r="B5808">
        <v>1</v>
      </c>
      <c r="C5808" t="str">
        <f>_xlfn.XLOOKUP(B5808,'Country Master'!A:A,'Country Master'!B:B,"Not Found")</f>
        <v>India</v>
      </c>
      <c r="D5808" t="s">
        <v>3694</v>
      </c>
      <c r="E5808" t="s">
        <v>5903</v>
      </c>
      <c r="F5808" t="s">
        <v>5850</v>
      </c>
      <c r="G5808" t="s">
        <v>5849</v>
      </c>
      <c r="H5808">
        <v>77.139375400000006</v>
      </c>
      <c r="I5808">
        <v>28.6991601</v>
      </c>
      <c r="J5808" t="s">
        <v>1904</v>
      </c>
      <c r="K5808" cm="1">
        <f t="array" ref="K5808:R5808">_xlfn.XLOOKUP(A5808,KPIs!$A$2:$A$9552,KPIs!$B$2:$I$9552,"Not Found")</f>
        <v>750</v>
      </c>
      <c r="L5808" t="str">
        <v>Indian Rupees(Rs.)</v>
      </c>
      <c r="M5808" t="str">
        <v>No</v>
      </c>
      <c r="N5808" t="str">
        <v>Yes</v>
      </c>
      <c r="O5808">
        <v>2</v>
      </c>
      <c r="P5808">
        <v>2.6</v>
      </c>
      <c r="Q5808" t="str">
        <v>Average</v>
      </c>
      <c r="R5808">
        <v>48</v>
      </c>
    </row>
    <row r="5809" spans="1:18" x14ac:dyDescent="0.3">
      <c r="A5809">
        <v>304389</v>
      </c>
      <c r="B5809">
        <v>1</v>
      </c>
      <c r="C5809" t="str">
        <f>_xlfn.XLOOKUP(B5809,'Country Master'!A:A,'Country Master'!B:B,"Not Found")</f>
        <v>India</v>
      </c>
      <c r="D5809" t="s">
        <v>3694</v>
      </c>
      <c r="E5809" t="s">
        <v>5902</v>
      </c>
      <c r="F5809" t="s">
        <v>5850</v>
      </c>
      <c r="G5809" t="s">
        <v>5849</v>
      </c>
      <c r="H5809">
        <v>77.139033900000001</v>
      </c>
      <c r="I5809">
        <v>28.705296100000002</v>
      </c>
      <c r="J5809" t="s">
        <v>269</v>
      </c>
      <c r="K5809" cm="1">
        <f t="array" ref="K5809:R5809">_xlfn.XLOOKUP(A5809,KPIs!$A$2:$A$9552,KPIs!$B$2:$I$9552,"Not Found")</f>
        <v>400</v>
      </c>
      <c r="L5809" t="str">
        <v>Indian Rupees(Rs.)</v>
      </c>
      <c r="M5809" t="str">
        <v>No</v>
      </c>
      <c r="N5809" t="str">
        <v>No</v>
      </c>
      <c r="O5809">
        <v>1</v>
      </c>
      <c r="P5809">
        <v>2.9</v>
      </c>
      <c r="Q5809" t="str">
        <v>Average</v>
      </c>
      <c r="R5809">
        <v>9</v>
      </c>
    </row>
    <row r="5810" spans="1:18" x14ac:dyDescent="0.3">
      <c r="A5810">
        <v>18175260</v>
      </c>
      <c r="B5810">
        <v>1</v>
      </c>
      <c r="C5810" t="str">
        <f>_xlfn.XLOOKUP(B5810,'Country Master'!A:A,'Country Master'!B:B,"Not Found")</f>
        <v>India</v>
      </c>
      <c r="D5810" t="s">
        <v>3694</v>
      </c>
      <c r="E5810" t="s">
        <v>5901</v>
      </c>
      <c r="F5810" t="s">
        <v>5850</v>
      </c>
      <c r="G5810" t="s">
        <v>5849</v>
      </c>
      <c r="H5810">
        <v>77.140123700000004</v>
      </c>
      <c r="I5810">
        <v>28.7133009</v>
      </c>
      <c r="J5810" t="s">
        <v>2804</v>
      </c>
      <c r="K5810" cm="1">
        <f t="array" ref="K5810:R5810">_xlfn.XLOOKUP(A5810,KPIs!$A$2:$A$9552,KPIs!$B$2:$I$9552,"Not Found")</f>
        <v>600</v>
      </c>
      <c r="L5810" t="str">
        <v>Indian Rupees(Rs.)</v>
      </c>
      <c r="M5810" t="str">
        <v>No</v>
      </c>
      <c r="N5810" t="str">
        <v>Yes</v>
      </c>
      <c r="O5810">
        <v>2</v>
      </c>
      <c r="P5810">
        <v>3.3</v>
      </c>
      <c r="Q5810" t="str">
        <v>Average</v>
      </c>
      <c r="R5810">
        <v>24</v>
      </c>
    </row>
    <row r="5811" spans="1:18" x14ac:dyDescent="0.3">
      <c r="A5811">
        <v>18057827</v>
      </c>
      <c r="B5811">
        <v>1</v>
      </c>
      <c r="C5811" t="str">
        <f>_xlfn.XLOOKUP(B5811,'Country Master'!A:A,'Country Master'!B:B,"Not Found")</f>
        <v>India</v>
      </c>
      <c r="D5811" t="s">
        <v>3694</v>
      </c>
      <c r="E5811" t="s">
        <v>5900</v>
      </c>
      <c r="F5811" t="s">
        <v>5850</v>
      </c>
      <c r="G5811" t="s">
        <v>5849</v>
      </c>
      <c r="H5811">
        <v>77.1417304</v>
      </c>
      <c r="I5811">
        <v>28.7052868</v>
      </c>
      <c r="J5811" t="s">
        <v>1888</v>
      </c>
      <c r="K5811" cm="1">
        <f t="array" ref="K5811:R5811">_xlfn.XLOOKUP(A5811,KPIs!$A$2:$A$9552,KPIs!$B$2:$I$9552,"Not Found")</f>
        <v>400</v>
      </c>
      <c r="L5811" t="str">
        <v>Indian Rupees(Rs.)</v>
      </c>
      <c r="M5811" t="str">
        <v>No</v>
      </c>
      <c r="N5811" t="str">
        <v>Yes</v>
      </c>
      <c r="O5811">
        <v>1</v>
      </c>
      <c r="P5811">
        <v>2.7</v>
      </c>
      <c r="Q5811" t="str">
        <v>Average</v>
      </c>
      <c r="R5811">
        <v>8</v>
      </c>
    </row>
    <row r="5812" spans="1:18" x14ac:dyDescent="0.3">
      <c r="A5812">
        <v>8961</v>
      </c>
      <c r="B5812">
        <v>1</v>
      </c>
      <c r="C5812" t="str">
        <f>_xlfn.XLOOKUP(B5812,'Country Master'!A:A,'Country Master'!B:B,"Not Found")</f>
        <v>India</v>
      </c>
      <c r="D5812" t="s">
        <v>3694</v>
      </c>
      <c r="E5812" t="s">
        <v>5899</v>
      </c>
      <c r="F5812" t="s">
        <v>5850</v>
      </c>
      <c r="G5812" t="s">
        <v>5849</v>
      </c>
      <c r="H5812">
        <v>77.142179799999994</v>
      </c>
      <c r="I5812">
        <v>28.70533</v>
      </c>
      <c r="J5812" t="s">
        <v>1888</v>
      </c>
      <c r="K5812" cm="1">
        <f t="array" ref="K5812:R5812">_xlfn.XLOOKUP(A5812,KPIs!$A$2:$A$9552,KPIs!$B$2:$I$9552,"Not Found")</f>
        <v>600</v>
      </c>
      <c r="L5812" t="str">
        <v>Indian Rupees(Rs.)</v>
      </c>
      <c r="M5812" t="str">
        <v>No</v>
      </c>
      <c r="N5812" t="str">
        <v>No</v>
      </c>
      <c r="O5812">
        <v>2</v>
      </c>
      <c r="P5812">
        <v>3.1</v>
      </c>
      <c r="Q5812" t="str">
        <v>Average</v>
      </c>
      <c r="R5812">
        <v>26</v>
      </c>
    </row>
    <row r="5813" spans="1:18" x14ac:dyDescent="0.3">
      <c r="A5813">
        <v>312327</v>
      </c>
      <c r="B5813">
        <v>1</v>
      </c>
      <c r="C5813" t="str">
        <f>_xlfn.XLOOKUP(B5813,'Country Master'!A:A,'Country Master'!B:B,"Not Found")</f>
        <v>India</v>
      </c>
      <c r="D5813" t="s">
        <v>3694</v>
      </c>
      <c r="E5813" t="s">
        <v>5898</v>
      </c>
      <c r="F5813" t="s">
        <v>5850</v>
      </c>
      <c r="G5813" t="s">
        <v>5849</v>
      </c>
      <c r="H5813">
        <v>77.138280800000004</v>
      </c>
      <c r="I5813">
        <v>28.7063335</v>
      </c>
      <c r="J5813" t="s">
        <v>269</v>
      </c>
      <c r="K5813" cm="1">
        <f t="array" ref="K5813:R5813">_xlfn.XLOOKUP(A5813,KPIs!$A$2:$A$9552,KPIs!$B$2:$I$9552,"Not Found")</f>
        <v>400</v>
      </c>
      <c r="L5813" t="str">
        <v>Indian Rupees(Rs.)</v>
      </c>
      <c r="M5813" t="str">
        <v>No</v>
      </c>
      <c r="N5813" t="str">
        <v>No</v>
      </c>
      <c r="O5813">
        <v>1</v>
      </c>
      <c r="P5813">
        <v>3.1</v>
      </c>
      <c r="Q5813" t="str">
        <v>Average</v>
      </c>
      <c r="R5813">
        <v>13</v>
      </c>
    </row>
    <row r="5814" spans="1:18" x14ac:dyDescent="0.3">
      <c r="A5814">
        <v>306809</v>
      </c>
      <c r="B5814">
        <v>1</v>
      </c>
      <c r="C5814" t="str">
        <f>_xlfn.XLOOKUP(B5814,'Country Master'!A:A,'Country Master'!B:B,"Not Found")</f>
        <v>India</v>
      </c>
      <c r="D5814" t="s">
        <v>3694</v>
      </c>
      <c r="E5814" t="s">
        <v>5897</v>
      </c>
      <c r="F5814" t="s">
        <v>5850</v>
      </c>
      <c r="G5814" t="s">
        <v>5849</v>
      </c>
      <c r="H5814">
        <v>77.121460099999993</v>
      </c>
      <c r="I5814">
        <v>28.6882488</v>
      </c>
      <c r="J5814" t="s">
        <v>1897</v>
      </c>
      <c r="K5814" cm="1">
        <f t="array" ref="K5814:R5814">_xlfn.XLOOKUP(A5814,KPIs!$A$2:$A$9552,KPIs!$B$2:$I$9552,"Not Found")</f>
        <v>500</v>
      </c>
      <c r="L5814" t="str">
        <v>Indian Rupees(Rs.)</v>
      </c>
      <c r="M5814" t="str">
        <v>No</v>
      </c>
      <c r="N5814" t="str">
        <v>Yes</v>
      </c>
      <c r="O5814">
        <v>2</v>
      </c>
      <c r="P5814">
        <v>3.2</v>
      </c>
      <c r="Q5814" t="str">
        <v>Average</v>
      </c>
      <c r="R5814">
        <v>158</v>
      </c>
    </row>
    <row r="5815" spans="1:18" x14ac:dyDescent="0.3">
      <c r="A5815">
        <v>9792</v>
      </c>
      <c r="B5815">
        <v>1</v>
      </c>
      <c r="C5815" t="str">
        <f>_xlfn.XLOOKUP(B5815,'Country Master'!A:A,'Country Master'!B:B,"Not Found")</f>
        <v>India</v>
      </c>
      <c r="D5815" t="s">
        <v>3694</v>
      </c>
      <c r="E5815" t="s">
        <v>5896</v>
      </c>
      <c r="F5815" t="s">
        <v>5850</v>
      </c>
      <c r="G5815" t="s">
        <v>5849</v>
      </c>
      <c r="H5815">
        <v>77.143797699999993</v>
      </c>
      <c r="I5815">
        <v>28.710052000000001</v>
      </c>
      <c r="J5815" t="s">
        <v>1888</v>
      </c>
      <c r="K5815" cm="1">
        <f t="array" ref="K5815:R5815">_xlfn.XLOOKUP(A5815,KPIs!$A$2:$A$9552,KPIs!$B$2:$I$9552,"Not Found")</f>
        <v>600</v>
      </c>
      <c r="L5815" t="str">
        <v>Indian Rupees(Rs.)</v>
      </c>
      <c r="M5815" t="str">
        <v>No</v>
      </c>
      <c r="N5815" t="str">
        <v>Yes</v>
      </c>
      <c r="O5815">
        <v>2</v>
      </c>
      <c r="P5815">
        <v>3</v>
      </c>
      <c r="Q5815" t="str">
        <v>Average</v>
      </c>
      <c r="R5815">
        <v>80</v>
      </c>
    </row>
    <row r="5816" spans="1:18" x14ac:dyDescent="0.3">
      <c r="A5816">
        <v>18218787</v>
      </c>
      <c r="B5816">
        <v>1</v>
      </c>
      <c r="C5816" t="str">
        <f>_xlfn.XLOOKUP(B5816,'Country Master'!A:A,'Country Master'!B:B,"Not Found")</f>
        <v>India</v>
      </c>
      <c r="D5816" t="s">
        <v>3694</v>
      </c>
      <c r="E5816" t="s">
        <v>5895</v>
      </c>
      <c r="F5816" t="s">
        <v>5850</v>
      </c>
      <c r="G5816" t="s">
        <v>5849</v>
      </c>
      <c r="H5816">
        <v>77.1369665</v>
      </c>
      <c r="I5816">
        <v>28.699993500000001</v>
      </c>
      <c r="J5816" t="s">
        <v>1821</v>
      </c>
      <c r="K5816" cm="1">
        <f t="array" ref="K5816:R5816">_xlfn.XLOOKUP(A5816,KPIs!$A$2:$A$9552,KPIs!$B$2:$I$9552,"Not Found")</f>
        <v>600</v>
      </c>
      <c r="L5816" t="str">
        <v>Indian Rupees(Rs.)</v>
      </c>
      <c r="M5816" t="str">
        <v>No</v>
      </c>
      <c r="N5816" t="str">
        <v>No</v>
      </c>
      <c r="O5816">
        <v>2</v>
      </c>
      <c r="P5816">
        <v>3.4</v>
      </c>
      <c r="Q5816" t="str">
        <v>Average</v>
      </c>
      <c r="R5816">
        <v>25</v>
      </c>
    </row>
    <row r="5817" spans="1:18" x14ac:dyDescent="0.3">
      <c r="A5817">
        <v>311512</v>
      </c>
      <c r="B5817">
        <v>1</v>
      </c>
      <c r="C5817" t="str">
        <f>_xlfn.XLOOKUP(B5817,'Country Master'!A:A,'Country Master'!B:B,"Not Found")</f>
        <v>India</v>
      </c>
      <c r="D5817" t="s">
        <v>3694</v>
      </c>
      <c r="E5817" t="s">
        <v>5894</v>
      </c>
      <c r="F5817" t="s">
        <v>5850</v>
      </c>
      <c r="G5817" t="s">
        <v>5849</v>
      </c>
      <c r="H5817">
        <v>77.134180000000001</v>
      </c>
      <c r="I5817">
        <v>28.695427500000001</v>
      </c>
      <c r="J5817" t="s">
        <v>2298</v>
      </c>
      <c r="K5817" cm="1">
        <f t="array" ref="K5817:R5817">_xlfn.XLOOKUP(A5817,KPIs!$A$2:$A$9552,KPIs!$B$2:$I$9552,"Not Found")</f>
        <v>500</v>
      </c>
      <c r="L5817" t="str">
        <v>Indian Rupees(Rs.)</v>
      </c>
      <c r="M5817" t="str">
        <v>No</v>
      </c>
      <c r="N5817" t="str">
        <v>Yes</v>
      </c>
      <c r="O5817">
        <v>2</v>
      </c>
      <c r="P5817">
        <v>3.3</v>
      </c>
      <c r="Q5817" t="str">
        <v>Average</v>
      </c>
      <c r="R5817">
        <v>77</v>
      </c>
    </row>
    <row r="5818" spans="1:18" x14ac:dyDescent="0.3">
      <c r="A5818">
        <v>18421020</v>
      </c>
      <c r="B5818">
        <v>1</v>
      </c>
      <c r="C5818" t="str">
        <f>_xlfn.XLOOKUP(B5818,'Country Master'!A:A,'Country Master'!B:B,"Not Found")</f>
        <v>India</v>
      </c>
      <c r="D5818" t="s">
        <v>3694</v>
      </c>
      <c r="E5818" t="s">
        <v>5893</v>
      </c>
      <c r="F5818" t="s">
        <v>5850</v>
      </c>
      <c r="G5818" t="s">
        <v>5849</v>
      </c>
      <c r="H5818">
        <v>77.105851099999995</v>
      </c>
      <c r="I5818">
        <v>28.6912752</v>
      </c>
      <c r="J5818" t="s">
        <v>2074</v>
      </c>
      <c r="K5818" cm="1">
        <f t="array" ref="K5818:R5818">_xlfn.XLOOKUP(A5818,KPIs!$A$2:$A$9552,KPIs!$B$2:$I$9552,"Not Found")</f>
        <v>1000</v>
      </c>
      <c r="L5818" t="str">
        <v>Indian Rupees(Rs.)</v>
      </c>
      <c r="M5818" t="str">
        <v>Yes</v>
      </c>
      <c r="N5818" t="str">
        <v>No</v>
      </c>
      <c r="O5818">
        <v>3</v>
      </c>
      <c r="P5818">
        <v>3.4</v>
      </c>
      <c r="Q5818" t="str">
        <v>Average</v>
      </c>
      <c r="R5818">
        <v>21</v>
      </c>
    </row>
    <row r="5819" spans="1:18" x14ac:dyDescent="0.3">
      <c r="A5819">
        <v>308364</v>
      </c>
      <c r="B5819">
        <v>1</v>
      </c>
      <c r="C5819" t="str">
        <f>_xlfn.XLOOKUP(B5819,'Country Master'!A:A,'Country Master'!B:B,"Not Found")</f>
        <v>India</v>
      </c>
      <c r="D5819" t="s">
        <v>3694</v>
      </c>
      <c r="E5819" t="s">
        <v>5892</v>
      </c>
      <c r="F5819" t="s">
        <v>5850</v>
      </c>
      <c r="G5819" t="s">
        <v>5849</v>
      </c>
      <c r="H5819">
        <v>77.141370899999998</v>
      </c>
      <c r="I5819">
        <v>28.704983599999998</v>
      </c>
      <c r="J5819" t="s">
        <v>2350</v>
      </c>
      <c r="K5819" cm="1">
        <f t="array" ref="K5819:R5819">_xlfn.XLOOKUP(A5819,KPIs!$A$2:$A$9552,KPIs!$B$2:$I$9552,"Not Found")</f>
        <v>400</v>
      </c>
      <c r="L5819" t="str">
        <v>Indian Rupees(Rs.)</v>
      </c>
      <c r="M5819" t="str">
        <v>No</v>
      </c>
      <c r="N5819" t="str">
        <v>No</v>
      </c>
      <c r="O5819">
        <v>1</v>
      </c>
      <c r="P5819">
        <v>3</v>
      </c>
      <c r="Q5819" t="str">
        <v>Average</v>
      </c>
      <c r="R5819">
        <v>7</v>
      </c>
    </row>
    <row r="5820" spans="1:18" x14ac:dyDescent="0.3">
      <c r="A5820">
        <v>307276</v>
      </c>
      <c r="B5820">
        <v>1</v>
      </c>
      <c r="C5820" t="str">
        <f>_xlfn.XLOOKUP(B5820,'Country Master'!A:A,'Country Master'!B:B,"Not Found")</f>
        <v>India</v>
      </c>
      <c r="D5820" t="s">
        <v>3694</v>
      </c>
      <c r="E5820" t="s">
        <v>5891</v>
      </c>
      <c r="F5820" t="s">
        <v>5850</v>
      </c>
      <c r="G5820" t="s">
        <v>5849</v>
      </c>
      <c r="H5820">
        <v>77.144739299999998</v>
      </c>
      <c r="I5820">
        <v>28.704978799999999</v>
      </c>
      <c r="J5820" t="s">
        <v>3308</v>
      </c>
      <c r="K5820" cm="1">
        <f t="array" ref="K5820:R5820">_xlfn.XLOOKUP(A5820,KPIs!$A$2:$A$9552,KPIs!$B$2:$I$9552,"Not Found")</f>
        <v>300</v>
      </c>
      <c r="L5820" t="str">
        <v>Indian Rupees(Rs.)</v>
      </c>
      <c r="M5820" t="str">
        <v>No</v>
      </c>
      <c r="N5820" t="str">
        <v>Yes</v>
      </c>
      <c r="O5820">
        <v>1</v>
      </c>
      <c r="P5820">
        <v>3.3</v>
      </c>
      <c r="Q5820" t="str">
        <v>Average</v>
      </c>
      <c r="R5820">
        <v>85</v>
      </c>
    </row>
    <row r="5821" spans="1:18" x14ac:dyDescent="0.3">
      <c r="A5821">
        <v>18350101</v>
      </c>
      <c r="B5821">
        <v>1</v>
      </c>
      <c r="C5821" t="str">
        <f>_xlfn.XLOOKUP(B5821,'Country Master'!A:A,'Country Master'!B:B,"Not Found")</f>
        <v>India</v>
      </c>
      <c r="D5821" t="s">
        <v>3694</v>
      </c>
      <c r="E5821" t="s">
        <v>5890</v>
      </c>
      <c r="F5821" t="s">
        <v>5850</v>
      </c>
      <c r="G5821" t="s">
        <v>5849</v>
      </c>
      <c r="H5821">
        <v>77.137775500000004</v>
      </c>
      <c r="I5821">
        <v>28.7065181</v>
      </c>
      <c r="J5821" t="s">
        <v>1904</v>
      </c>
      <c r="K5821" cm="1">
        <f t="array" ref="K5821:R5821">_xlfn.XLOOKUP(A5821,KPIs!$A$2:$A$9552,KPIs!$B$2:$I$9552,"Not Found")</f>
        <v>500</v>
      </c>
      <c r="L5821" t="str">
        <v>Indian Rupees(Rs.)</v>
      </c>
      <c r="M5821" t="str">
        <v>No</v>
      </c>
      <c r="N5821" t="str">
        <v>Yes</v>
      </c>
      <c r="O5821">
        <v>2</v>
      </c>
      <c r="P5821">
        <v>3.3</v>
      </c>
      <c r="Q5821" t="str">
        <v>Average</v>
      </c>
      <c r="R5821">
        <v>128</v>
      </c>
    </row>
    <row r="5822" spans="1:18" x14ac:dyDescent="0.3">
      <c r="A5822">
        <v>18361220</v>
      </c>
      <c r="B5822">
        <v>1</v>
      </c>
      <c r="C5822" t="str">
        <f>_xlfn.XLOOKUP(B5822,'Country Master'!A:A,'Country Master'!B:B,"Not Found")</f>
        <v>India</v>
      </c>
      <c r="D5822" t="s">
        <v>3694</v>
      </c>
      <c r="E5822" t="s">
        <v>5889</v>
      </c>
      <c r="F5822" t="s">
        <v>5850</v>
      </c>
      <c r="G5822" t="s">
        <v>5849</v>
      </c>
      <c r="H5822">
        <v>77.139320499999997</v>
      </c>
      <c r="I5822">
        <v>28.707107100000002</v>
      </c>
      <c r="J5822" t="s">
        <v>2368</v>
      </c>
      <c r="K5822" cm="1">
        <f t="array" ref="K5822:R5822">_xlfn.XLOOKUP(A5822,KPIs!$A$2:$A$9552,KPIs!$B$2:$I$9552,"Not Found")</f>
        <v>250</v>
      </c>
      <c r="L5822" t="str">
        <v>Indian Rupees(Rs.)</v>
      </c>
      <c r="M5822" t="str">
        <v>No</v>
      </c>
      <c r="N5822" t="str">
        <v>No</v>
      </c>
      <c r="O5822">
        <v>1</v>
      </c>
      <c r="P5822">
        <v>3</v>
      </c>
      <c r="Q5822" t="str">
        <v>Average</v>
      </c>
      <c r="R5822">
        <v>4</v>
      </c>
    </row>
    <row r="5823" spans="1:18" x14ac:dyDescent="0.3">
      <c r="A5823">
        <v>311576</v>
      </c>
      <c r="B5823">
        <v>1</v>
      </c>
      <c r="C5823" t="str">
        <f>_xlfn.XLOOKUP(B5823,'Country Master'!A:A,'Country Master'!B:B,"Not Found")</f>
        <v>India</v>
      </c>
      <c r="D5823" t="s">
        <v>3694</v>
      </c>
      <c r="E5823" t="s">
        <v>5888</v>
      </c>
      <c r="F5823" t="s">
        <v>5850</v>
      </c>
      <c r="G5823" t="s">
        <v>5849</v>
      </c>
      <c r="H5823">
        <v>77.137550500000003</v>
      </c>
      <c r="I5823">
        <v>28.706756899999998</v>
      </c>
      <c r="J5823" t="s">
        <v>233</v>
      </c>
      <c r="K5823" cm="1">
        <f t="array" ref="K5823:R5823">_xlfn.XLOOKUP(A5823,KPIs!$A$2:$A$9552,KPIs!$B$2:$I$9552,"Not Found")</f>
        <v>100</v>
      </c>
      <c r="L5823" t="str">
        <v>Indian Rupees(Rs.)</v>
      </c>
      <c r="M5823" t="str">
        <v>No</v>
      </c>
      <c r="N5823" t="str">
        <v>No</v>
      </c>
      <c r="O5823">
        <v>1</v>
      </c>
      <c r="P5823">
        <v>3</v>
      </c>
      <c r="Q5823" t="str">
        <v>Average</v>
      </c>
      <c r="R5823">
        <v>5</v>
      </c>
    </row>
    <row r="5824" spans="1:18" x14ac:dyDescent="0.3">
      <c r="A5824">
        <v>300836</v>
      </c>
      <c r="B5824">
        <v>1</v>
      </c>
      <c r="C5824" t="str">
        <f>_xlfn.XLOOKUP(B5824,'Country Master'!A:A,'Country Master'!B:B,"Not Found")</f>
        <v>India</v>
      </c>
      <c r="D5824" t="s">
        <v>3694</v>
      </c>
      <c r="E5824" t="s">
        <v>5887</v>
      </c>
      <c r="F5824" t="s">
        <v>5850</v>
      </c>
      <c r="G5824" t="s">
        <v>5849</v>
      </c>
      <c r="H5824">
        <v>77.140292299999999</v>
      </c>
      <c r="I5824">
        <v>28.691717199999999</v>
      </c>
      <c r="J5824" t="s">
        <v>2445</v>
      </c>
      <c r="K5824" cm="1">
        <f t="array" ref="K5824:R5824">_xlfn.XLOOKUP(A5824,KPIs!$A$2:$A$9552,KPIs!$B$2:$I$9552,"Not Found")</f>
        <v>300</v>
      </c>
      <c r="L5824" t="str">
        <v>Indian Rupees(Rs.)</v>
      </c>
      <c r="M5824" t="str">
        <v>No</v>
      </c>
      <c r="N5824" t="str">
        <v>No</v>
      </c>
      <c r="O5824">
        <v>1</v>
      </c>
      <c r="P5824">
        <v>3.3</v>
      </c>
      <c r="Q5824" t="str">
        <v>Average</v>
      </c>
      <c r="R5824">
        <v>34</v>
      </c>
    </row>
    <row r="5825" spans="1:18" x14ac:dyDescent="0.3">
      <c r="A5825">
        <v>18265418</v>
      </c>
      <c r="B5825">
        <v>1</v>
      </c>
      <c r="C5825" t="str">
        <f>_xlfn.XLOOKUP(B5825,'Country Master'!A:A,'Country Master'!B:B,"Not Found")</f>
        <v>India</v>
      </c>
      <c r="D5825" t="s">
        <v>3694</v>
      </c>
      <c r="E5825" t="s">
        <v>5886</v>
      </c>
      <c r="F5825" t="s">
        <v>5850</v>
      </c>
      <c r="G5825" t="s">
        <v>5849</v>
      </c>
      <c r="H5825">
        <v>77.130407899999994</v>
      </c>
      <c r="I5825">
        <v>28.683868400000001</v>
      </c>
      <c r="J5825" t="s">
        <v>2403</v>
      </c>
      <c r="K5825" cm="1">
        <f t="array" ref="K5825:R5825">_xlfn.XLOOKUP(A5825,KPIs!$A$2:$A$9552,KPIs!$B$2:$I$9552,"Not Found")</f>
        <v>600</v>
      </c>
      <c r="L5825" t="str">
        <v>Indian Rupees(Rs.)</v>
      </c>
      <c r="M5825" t="str">
        <v>No</v>
      </c>
      <c r="N5825" t="str">
        <v>Yes</v>
      </c>
      <c r="O5825">
        <v>2</v>
      </c>
      <c r="P5825">
        <v>3.1</v>
      </c>
      <c r="Q5825" t="str">
        <v>Average</v>
      </c>
      <c r="R5825">
        <v>19</v>
      </c>
    </row>
    <row r="5826" spans="1:18" x14ac:dyDescent="0.3">
      <c r="A5826">
        <v>18017253</v>
      </c>
      <c r="B5826">
        <v>1</v>
      </c>
      <c r="C5826" t="str">
        <f>_xlfn.XLOOKUP(B5826,'Country Master'!A:A,'Country Master'!B:B,"Not Found")</f>
        <v>India</v>
      </c>
      <c r="D5826" t="s">
        <v>3694</v>
      </c>
      <c r="E5826" t="s">
        <v>5885</v>
      </c>
      <c r="F5826" t="s">
        <v>5850</v>
      </c>
      <c r="G5826" t="s">
        <v>5849</v>
      </c>
      <c r="H5826">
        <v>77.133685600000007</v>
      </c>
      <c r="I5826">
        <v>28.695335199999999</v>
      </c>
      <c r="J5826" t="s">
        <v>2573</v>
      </c>
      <c r="K5826" cm="1">
        <f t="array" ref="K5826:R5826">_xlfn.XLOOKUP(A5826,KPIs!$A$2:$A$9552,KPIs!$B$2:$I$9552,"Not Found")</f>
        <v>350</v>
      </c>
      <c r="L5826" t="str">
        <v>Indian Rupees(Rs.)</v>
      </c>
      <c r="M5826" t="str">
        <v>No</v>
      </c>
      <c r="N5826" t="str">
        <v>No</v>
      </c>
      <c r="O5826">
        <v>1</v>
      </c>
      <c r="P5826">
        <v>3.7</v>
      </c>
      <c r="Q5826" t="str">
        <v>Good</v>
      </c>
      <c r="R5826">
        <v>71</v>
      </c>
    </row>
    <row r="5827" spans="1:18" x14ac:dyDescent="0.3">
      <c r="A5827">
        <v>300872</v>
      </c>
      <c r="B5827">
        <v>1</v>
      </c>
      <c r="C5827" t="str">
        <f>_xlfn.XLOOKUP(B5827,'Country Master'!A:A,'Country Master'!B:B,"Not Found")</f>
        <v>India</v>
      </c>
      <c r="D5827" t="s">
        <v>3694</v>
      </c>
      <c r="E5827" t="s">
        <v>5884</v>
      </c>
      <c r="F5827" t="s">
        <v>5850</v>
      </c>
      <c r="G5827" t="s">
        <v>5849</v>
      </c>
      <c r="H5827">
        <v>77.135546199999993</v>
      </c>
      <c r="I5827">
        <v>28.7012377</v>
      </c>
      <c r="J5827" t="s">
        <v>2657</v>
      </c>
      <c r="K5827" cm="1">
        <f t="array" ref="K5827:R5827">_xlfn.XLOOKUP(A5827,KPIs!$A$2:$A$9552,KPIs!$B$2:$I$9552,"Not Found")</f>
        <v>100</v>
      </c>
      <c r="L5827" t="str">
        <v>Indian Rupees(Rs.)</v>
      </c>
      <c r="M5827" t="str">
        <v>No</v>
      </c>
      <c r="N5827" t="str">
        <v>No</v>
      </c>
      <c r="O5827">
        <v>1</v>
      </c>
      <c r="P5827">
        <v>3.9</v>
      </c>
      <c r="Q5827" t="str">
        <v>Good</v>
      </c>
      <c r="R5827">
        <v>91</v>
      </c>
    </row>
    <row r="5828" spans="1:18" x14ac:dyDescent="0.3">
      <c r="A5828">
        <v>3333</v>
      </c>
      <c r="B5828">
        <v>1</v>
      </c>
      <c r="C5828" t="str">
        <f>_xlfn.XLOOKUP(B5828,'Country Master'!A:A,'Country Master'!B:B,"Not Found")</f>
        <v>India</v>
      </c>
      <c r="D5828" t="s">
        <v>3694</v>
      </c>
      <c r="E5828" t="s">
        <v>5883</v>
      </c>
      <c r="F5828" t="s">
        <v>5850</v>
      </c>
      <c r="G5828" t="s">
        <v>5849</v>
      </c>
      <c r="H5828">
        <v>77.140038099999998</v>
      </c>
      <c r="I5828">
        <v>28.698495900000001</v>
      </c>
      <c r="J5828" t="s">
        <v>2626</v>
      </c>
      <c r="K5828" cm="1">
        <f t="array" ref="K5828:R5828">_xlfn.XLOOKUP(A5828,KPIs!$A$2:$A$9552,KPIs!$B$2:$I$9552,"Not Found")</f>
        <v>250</v>
      </c>
      <c r="L5828" t="str">
        <v>Indian Rupees(Rs.)</v>
      </c>
      <c r="M5828" t="str">
        <v>No</v>
      </c>
      <c r="N5828" t="str">
        <v>No</v>
      </c>
      <c r="O5828">
        <v>1</v>
      </c>
      <c r="P5828">
        <v>3.5</v>
      </c>
      <c r="Q5828" t="str">
        <v>Good</v>
      </c>
      <c r="R5828">
        <v>26</v>
      </c>
    </row>
    <row r="5829" spans="1:18" x14ac:dyDescent="0.3">
      <c r="A5829">
        <v>6451</v>
      </c>
      <c r="B5829">
        <v>1</v>
      </c>
      <c r="C5829" t="str">
        <f>_xlfn.XLOOKUP(B5829,'Country Master'!A:A,'Country Master'!B:B,"Not Found")</f>
        <v>India</v>
      </c>
      <c r="D5829" t="s">
        <v>3694</v>
      </c>
      <c r="E5829" t="s">
        <v>5882</v>
      </c>
      <c r="F5829" t="s">
        <v>5850</v>
      </c>
      <c r="G5829" t="s">
        <v>5849</v>
      </c>
      <c r="H5829">
        <v>77.135585599999999</v>
      </c>
      <c r="I5829">
        <v>28.701269</v>
      </c>
      <c r="J5829" t="s">
        <v>2487</v>
      </c>
      <c r="K5829" cm="1">
        <f t="array" ref="K5829:R5829">_xlfn.XLOOKUP(A5829,KPIs!$A$2:$A$9552,KPIs!$B$2:$I$9552,"Not Found")</f>
        <v>300</v>
      </c>
      <c r="L5829" t="str">
        <v>Indian Rupees(Rs.)</v>
      </c>
      <c r="M5829" t="str">
        <v>No</v>
      </c>
      <c r="N5829" t="str">
        <v>No</v>
      </c>
      <c r="O5829">
        <v>1</v>
      </c>
      <c r="P5829">
        <v>3.6</v>
      </c>
      <c r="Q5829" t="str">
        <v>Good</v>
      </c>
      <c r="R5829">
        <v>93</v>
      </c>
    </row>
    <row r="5830" spans="1:18" x14ac:dyDescent="0.3">
      <c r="A5830">
        <v>6454</v>
      </c>
      <c r="B5830">
        <v>1</v>
      </c>
      <c r="C5830" t="str">
        <f>_xlfn.XLOOKUP(B5830,'Country Master'!A:A,'Country Master'!B:B,"Not Found")</f>
        <v>India</v>
      </c>
      <c r="D5830" t="s">
        <v>3694</v>
      </c>
      <c r="E5830" t="s">
        <v>5881</v>
      </c>
      <c r="F5830" t="s">
        <v>5850</v>
      </c>
      <c r="G5830" t="s">
        <v>5849</v>
      </c>
      <c r="H5830">
        <v>77.135528300000004</v>
      </c>
      <c r="I5830">
        <v>28.701287799999999</v>
      </c>
      <c r="J5830" t="s">
        <v>2413</v>
      </c>
      <c r="K5830" cm="1">
        <f t="array" ref="K5830:R5830">_xlfn.XLOOKUP(A5830,KPIs!$A$2:$A$9552,KPIs!$B$2:$I$9552,"Not Found")</f>
        <v>350</v>
      </c>
      <c r="L5830" t="str">
        <v>Indian Rupees(Rs.)</v>
      </c>
      <c r="M5830" t="str">
        <v>No</v>
      </c>
      <c r="N5830" t="str">
        <v>No</v>
      </c>
      <c r="O5830">
        <v>1</v>
      </c>
      <c r="P5830">
        <v>3.6</v>
      </c>
      <c r="Q5830" t="str">
        <v>Good</v>
      </c>
      <c r="R5830">
        <v>68</v>
      </c>
    </row>
    <row r="5831" spans="1:18" x14ac:dyDescent="0.3">
      <c r="A5831">
        <v>18476960</v>
      </c>
      <c r="B5831">
        <v>1</v>
      </c>
      <c r="C5831" t="str">
        <f>_xlfn.XLOOKUP(B5831,'Country Master'!A:A,'Country Master'!B:B,"Not Found")</f>
        <v>India</v>
      </c>
      <c r="D5831" t="s">
        <v>3694</v>
      </c>
      <c r="E5831" t="s">
        <v>5880</v>
      </c>
      <c r="F5831" t="s">
        <v>5850</v>
      </c>
      <c r="G5831" t="s">
        <v>5849</v>
      </c>
      <c r="H5831">
        <v>0</v>
      </c>
      <c r="I5831">
        <v>0</v>
      </c>
      <c r="J5831" t="s">
        <v>4995</v>
      </c>
      <c r="K5831" cm="1">
        <f t="array" ref="K5831:R5831">_xlfn.XLOOKUP(A5831,KPIs!$A$2:$A$9552,KPIs!$B$2:$I$9552,"Not Found")</f>
        <v>350</v>
      </c>
      <c r="L5831" t="str">
        <v>Indian Rupees(Rs.)</v>
      </c>
      <c r="M5831" t="str">
        <v>No</v>
      </c>
      <c r="N5831" t="str">
        <v>No</v>
      </c>
      <c r="O5831">
        <v>1</v>
      </c>
      <c r="P5831">
        <v>3.6</v>
      </c>
      <c r="Q5831" t="str">
        <v>Good</v>
      </c>
      <c r="R5831">
        <v>40</v>
      </c>
    </row>
    <row r="5832" spans="1:18" x14ac:dyDescent="0.3">
      <c r="A5832">
        <v>18398592</v>
      </c>
      <c r="B5832">
        <v>1</v>
      </c>
      <c r="C5832" t="str">
        <f>_xlfn.XLOOKUP(B5832,'Country Master'!A:A,'Country Master'!B:B,"Not Found")</f>
        <v>India</v>
      </c>
      <c r="D5832" t="s">
        <v>3694</v>
      </c>
      <c r="E5832" t="s">
        <v>5879</v>
      </c>
      <c r="F5832" t="s">
        <v>5850</v>
      </c>
      <c r="G5832" t="s">
        <v>5849</v>
      </c>
      <c r="H5832">
        <v>77.111615900000004</v>
      </c>
      <c r="I5832">
        <v>28.693075799999999</v>
      </c>
      <c r="J5832" t="s">
        <v>5878</v>
      </c>
      <c r="K5832" cm="1">
        <f t="array" ref="K5832:R5832">_xlfn.XLOOKUP(A5832,KPIs!$A$2:$A$9552,KPIs!$B$2:$I$9552,"Not Found")</f>
        <v>300</v>
      </c>
      <c r="L5832" t="str">
        <v>Indian Rupees(Rs.)</v>
      </c>
      <c r="M5832" t="str">
        <v>No</v>
      </c>
      <c r="N5832" t="str">
        <v>Yes</v>
      </c>
      <c r="O5832">
        <v>1</v>
      </c>
      <c r="P5832">
        <v>3.9</v>
      </c>
      <c r="Q5832" t="str">
        <v>Good</v>
      </c>
      <c r="R5832">
        <v>63</v>
      </c>
    </row>
    <row r="5833" spans="1:18" x14ac:dyDescent="0.3">
      <c r="A5833">
        <v>18265676</v>
      </c>
      <c r="B5833">
        <v>1</v>
      </c>
      <c r="C5833" t="str">
        <f>_xlfn.XLOOKUP(B5833,'Country Master'!A:A,'Country Master'!B:B,"Not Found")</f>
        <v>India</v>
      </c>
      <c r="D5833" t="s">
        <v>3694</v>
      </c>
      <c r="E5833" t="s">
        <v>5877</v>
      </c>
      <c r="F5833" t="s">
        <v>5850</v>
      </c>
      <c r="G5833" t="s">
        <v>5849</v>
      </c>
      <c r="H5833">
        <v>77.129640600000002</v>
      </c>
      <c r="I5833">
        <v>28.6885884</v>
      </c>
      <c r="J5833" t="s">
        <v>1859</v>
      </c>
      <c r="K5833" cm="1">
        <f t="array" ref="K5833:R5833">_xlfn.XLOOKUP(A5833,KPIs!$A$2:$A$9552,KPIs!$B$2:$I$9552,"Not Found")</f>
        <v>600</v>
      </c>
      <c r="L5833" t="str">
        <v>Indian Rupees(Rs.)</v>
      </c>
      <c r="M5833" t="str">
        <v>No</v>
      </c>
      <c r="N5833" t="str">
        <v>Yes</v>
      </c>
      <c r="O5833">
        <v>2</v>
      </c>
      <c r="P5833">
        <v>3.9</v>
      </c>
      <c r="Q5833" t="str">
        <v>Good</v>
      </c>
      <c r="R5833">
        <v>92</v>
      </c>
    </row>
    <row r="5834" spans="1:18" x14ac:dyDescent="0.3">
      <c r="A5834">
        <v>3080</v>
      </c>
      <c r="B5834">
        <v>1</v>
      </c>
      <c r="C5834" t="str">
        <f>_xlfn.XLOOKUP(B5834,'Country Master'!A:A,'Country Master'!B:B,"Not Found")</f>
        <v>India</v>
      </c>
      <c r="D5834" t="s">
        <v>3694</v>
      </c>
      <c r="E5834" t="s">
        <v>5876</v>
      </c>
      <c r="F5834" t="s">
        <v>5850</v>
      </c>
      <c r="G5834" t="s">
        <v>5849</v>
      </c>
      <c r="H5834">
        <v>77.145595299999997</v>
      </c>
      <c r="I5834">
        <v>28.699748700000001</v>
      </c>
      <c r="J5834" t="s">
        <v>2411</v>
      </c>
      <c r="K5834" cm="1">
        <f t="array" ref="K5834:R5834">_xlfn.XLOOKUP(A5834,KPIs!$A$2:$A$9552,KPIs!$B$2:$I$9552,"Not Found")</f>
        <v>700</v>
      </c>
      <c r="L5834" t="str">
        <v>Indian Rupees(Rs.)</v>
      </c>
      <c r="M5834" t="str">
        <v>No</v>
      </c>
      <c r="N5834" t="str">
        <v>No</v>
      </c>
      <c r="O5834">
        <v>2</v>
      </c>
      <c r="P5834">
        <v>3.6</v>
      </c>
      <c r="Q5834" t="str">
        <v>Good</v>
      </c>
      <c r="R5834">
        <v>103</v>
      </c>
    </row>
    <row r="5835" spans="1:18" x14ac:dyDescent="0.3">
      <c r="A5835">
        <v>313173</v>
      </c>
      <c r="B5835">
        <v>1</v>
      </c>
      <c r="C5835" t="str">
        <f>_xlfn.XLOOKUP(B5835,'Country Master'!A:A,'Country Master'!B:B,"Not Found")</f>
        <v>India</v>
      </c>
      <c r="D5835" t="s">
        <v>3694</v>
      </c>
      <c r="E5835" t="s">
        <v>5875</v>
      </c>
      <c r="F5835" t="s">
        <v>5850</v>
      </c>
      <c r="G5835" t="s">
        <v>5849</v>
      </c>
      <c r="H5835">
        <v>77.137955300000002</v>
      </c>
      <c r="I5835">
        <v>28.699282700000001</v>
      </c>
      <c r="J5835" t="s">
        <v>5874</v>
      </c>
      <c r="K5835" cm="1">
        <f t="array" ref="K5835:R5835">_xlfn.XLOOKUP(A5835,KPIs!$A$2:$A$9552,KPIs!$B$2:$I$9552,"Not Found")</f>
        <v>600</v>
      </c>
      <c r="L5835" t="str">
        <v>Indian Rupees(Rs.)</v>
      </c>
      <c r="M5835" t="str">
        <v>No</v>
      </c>
      <c r="N5835" t="str">
        <v>No</v>
      </c>
      <c r="O5835">
        <v>2</v>
      </c>
      <c r="P5835">
        <v>3.7</v>
      </c>
      <c r="Q5835" t="str">
        <v>Good</v>
      </c>
      <c r="R5835">
        <v>105</v>
      </c>
    </row>
    <row r="5836" spans="1:18" x14ac:dyDescent="0.3">
      <c r="A5836">
        <v>18476896</v>
      </c>
      <c r="B5836">
        <v>1</v>
      </c>
      <c r="C5836" t="str">
        <f>_xlfn.XLOOKUP(B5836,'Country Master'!A:A,'Country Master'!B:B,"Not Found")</f>
        <v>India</v>
      </c>
      <c r="D5836" t="s">
        <v>3694</v>
      </c>
      <c r="E5836" t="s">
        <v>5873</v>
      </c>
      <c r="F5836" t="s">
        <v>5850</v>
      </c>
      <c r="G5836" t="s">
        <v>5849</v>
      </c>
      <c r="H5836">
        <v>77.144993709999994</v>
      </c>
      <c r="I5836">
        <v>28.70012968</v>
      </c>
      <c r="J5836" t="s">
        <v>192</v>
      </c>
      <c r="K5836" cm="1">
        <f t="array" ref="K5836:R5836">_xlfn.XLOOKUP(A5836,KPIs!$A$2:$A$9552,KPIs!$B$2:$I$9552,"Not Found")</f>
        <v>300</v>
      </c>
      <c r="L5836" t="str">
        <v>Indian Rupees(Rs.)</v>
      </c>
      <c r="M5836" t="str">
        <v>No</v>
      </c>
      <c r="N5836" t="str">
        <v>No</v>
      </c>
      <c r="O5836">
        <v>1</v>
      </c>
      <c r="P5836">
        <v>3.5</v>
      </c>
      <c r="Q5836" t="str">
        <v>Good</v>
      </c>
      <c r="R5836">
        <v>10</v>
      </c>
    </row>
    <row r="5837" spans="1:18" x14ac:dyDescent="0.3">
      <c r="A5837">
        <v>306011</v>
      </c>
      <c r="B5837">
        <v>1</v>
      </c>
      <c r="C5837" t="str">
        <f>_xlfn.XLOOKUP(B5837,'Country Master'!A:A,'Country Master'!B:B,"Not Found")</f>
        <v>India</v>
      </c>
      <c r="D5837" t="s">
        <v>3694</v>
      </c>
      <c r="E5837" t="s">
        <v>5872</v>
      </c>
      <c r="F5837" t="s">
        <v>5850</v>
      </c>
      <c r="G5837" t="s">
        <v>5849</v>
      </c>
      <c r="H5837">
        <v>77.129020199999999</v>
      </c>
      <c r="I5837">
        <v>28.688476300000001</v>
      </c>
      <c r="J5837" t="s">
        <v>1906</v>
      </c>
      <c r="K5837" cm="1">
        <f t="array" ref="K5837:R5837">_xlfn.XLOOKUP(A5837,KPIs!$A$2:$A$9552,KPIs!$B$2:$I$9552,"Not Found")</f>
        <v>100</v>
      </c>
      <c r="L5837" t="str">
        <v>Indian Rupees(Rs.)</v>
      </c>
      <c r="M5837" t="str">
        <v>No</v>
      </c>
      <c r="N5837" t="str">
        <v>No</v>
      </c>
      <c r="O5837">
        <v>1</v>
      </c>
      <c r="P5837">
        <v>3.7</v>
      </c>
      <c r="Q5837" t="str">
        <v>Good</v>
      </c>
      <c r="R5837">
        <v>57</v>
      </c>
    </row>
    <row r="5838" spans="1:18" x14ac:dyDescent="0.3">
      <c r="A5838">
        <v>4683</v>
      </c>
      <c r="B5838">
        <v>1</v>
      </c>
      <c r="C5838" t="str">
        <f>_xlfn.XLOOKUP(B5838,'Country Master'!A:A,'Country Master'!B:B,"Not Found")</f>
        <v>India</v>
      </c>
      <c r="D5838" t="s">
        <v>3694</v>
      </c>
      <c r="E5838" t="s">
        <v>5871</v>
      </c>
      <c r="F5838" t="s">
        <v>5850</v>
      </c>
      <c r="G5838" t="s">
        <v>5849</v>
      </c>
      <c r="H5838">
        <v>77.139321800000005</v>
      </c>
      <c r="I5838">
        <v>28.699190000000002</v>
      </c>
      <c r="J5838" t="s">
        <v>1904</v>
      </c>
      <c r="K5838" cm="1">
        <f t="array" ref="K5838:R5838">_xlfn.XLOOKUP(A5838,KPIs!$A$2:$A$9552,KPIs!$B$2:$I$9552,"Not Found")</f>
        <v>500</v>
      </c>
      <c r="L5838" t="str">
        <v>Indian Rupees(Rs.)</v>
      </c>
      <c r="M5838" t="str">
        <v>No</v>
      </c>
      <c r="N5838" t="str">
        <v>No</v>
      </c>
      <c r="O5838">
        <v>2</v>
      </c>
      <c r="P5838">
        <v>3.6</v>
      </c>
      <c r="Q5838" t="str">
        <v>Good</v>
      </c>
      <c r="R5838">
        <v>79</v>
      </c>
    </row>
    <row r="5839" spans="1:18" x14ac:dyDescent="0.3">
      <c r="A5839">
        <v>18222572</v>
      </c>
      <c r="B5839">
        <v>1</v>
      </c>
      <c r="C5839" t="str">
        <f>_xlfn.XLOOKUP(B5839,'Country Master'!A:A,'Country Master'!B:B,"Not Found")</f>
        <v>India</v>
      </c>
      <c r="D5839" t="s">
        <v>3694</v>
      </c>
      <c r="E5839" t="s">
        <v>5870</v>
      </c>
      <c r="F5839" t="s">
        <v>5850</v>
      </c>
      <c r="G5839" t="s">
        <v>5849</v>
      </c>
      <c r="H5839">
        <v>77.134629500000003</v>
      </c>
      <c r="I5839">
        <v>28.6955603</v>
      </c>
      <c r="J5839" t="s">
        <v>2362</v>
      </c>
      <c r="K5839" cm="1">
        <f t="array" ref="K5839:R5839">_xlfn.XLOOKUP(A5839,KPIs!$A$2:$A$9552,KPIs!$B$2:$I$9552,"Not Found")</f>
        <v>300</v>
      </c>
      <c r="L5839" t="str">
        <v>Indian Rupees(Rs.)</v>
      </c>
      <c r="M5839" t="str">
        <v>No</v>
      </c>
      <c r="N5839" t="str">
        <v>Yes</v>
      </c>
      <c r="O5839">
        <v>1</v>
      </c>
      <c r="P5839">
        <v>3.9</v>
      </c>
      <c r="Q5839" t="str">
        <v>Good</v>
      </c>
      <c r="R5839">
        <v>72</v>
      </c>
    </row>
    <row r="5840" spans="1:18" x14ac:dyDescent="0.3">
      <c r="A5840">
        <v>18464054</v>
      </c>
      <c r="B5840">
        <v>1</v>
      </c>
      <c r="C5840" t="str">
        <f>_xlfn.XLOOKUP(B5840,'Country Master'!A:A,'Country Master'!B:B,"Not Found")</f>
        <v>India</v>
      </c>
      <c r="D5840" t="s">
        <v>3694</v>
      </c>
      <c r="E5840" t="s">
        <v>5869</v>
      </c>
      <c r="F5840" t="s">
        <v>5850</v>
      </c>
      <c r="G5840" t="s">
        <v>5849</v>
      </c>
      <c r="H5840">
        <v>0</v>
      </c>
      <c r="I5840">
        <v>0</v>
      </c>
      <c r="J5840" t="s">
        <v>233</v>
      </c>
      <c r="K5840" cm="1">
        <f t="array" ref="K5840:R5840">_xlfn.XLOOKUP(A5840,KPIs!$A$2:$A$9552,KPIs!$B$2:$I$9552,"Not Found")</f>
        <v>400</v>
      </c>
      <c r="L5840" t="str">
        <v>Indian Rupees(Rs.)</v>
      </c>
      <c r="M5840" t="str">
        <v>No</v>
      </c>
      <c r="N5840" t="str">
        <v>No</v>
      </c>
      <c r="O5840">
        <v>1</v>
      </c>
      <c r="P5840">
        <v>3.6</v>
      </c>
      <c r="Q5840" t="str">
        <v>Good</v>
      </c>
      <c r="R5840">
        <v>27</v>
      </c>
    </row>
    <row r="5841" spans="1:18" x14ac:dyDescent="0.3">
      <c r="A5841">
        <v>8964</v>
      </c>
      <c r="B5841">
        <v>1</v>
      </c>
      <c r="C5841" t="str">
        <f>_xlfn.XLOOKUP(B5841,'Country Master'!A:A,'Country Master'!B:B,"Not Found")</f>
        <v>India</v>
      </c>
      <c r="D5841" t="s">
        <v>3694</v>
      </c>
      <c r="E5841" t="s">
        <v>5868</v>
      </c>
      <c r="F5841" t="s">
        <v>5850</v>
      </c>
      <c r="G5841" t="s">
        <v>5849</v>
      </c>
      <c r="H5841">
        <v>77.1291911</v>
      </c>
      <c r="I5841">
        <v>28.6861274</v>
      </c>
      <c r="J5841" t="s">
        <v>192</v>
      </c>
      <c r="K5841" cm="1">
        <f t="array" ref="K5841:R5841">_xlfn.XLOOKUP(A5841,KPIs!$A$2:$A$9552,KPIs!$B$2:$I$9552,"Not Found")</f>
        <v>200</v>
      </c>
      <c r="L5841" t="str">
        <v>Indian Rupees(Rs.)</v>
      </c>
      <c r="M5841" t="str">
        <v>No</v>
      </c>
      <c r="N5841" t="str">
        <v>Yes</v>
      </c>
      <c r="O5841">
        <v>1</v>
      </c>
      <c r="P5841">
        <v>3.5</v>
      </c>
      <c r="Q5841" t="str">
        <v>Good</v>
      </c>
      <c r="R5841">
        <v>33</v>
      </c>
    </row>
    <row r="5842" spans="1:18" x14ac:dyDescent="0.3">
      <c r="A5842">
        <v>18322667</v>
      </c>
      <c r="B5842">
        <v>1</v>
      </c>
      <c r="C5842" t="str">
        <f>_xlfn.XLOOKUP(B5842,'Country Master'!A:A,'Country Master'!B:B,"Not Found")</f>
        <v>India</v>
      </c>
      <c r="D5842" t="s">
        <v>3694</v>
      </c>
      <c r="E5842" t="s">
        <v>5867</v>
      </c>
      <c r="F5842" t="s">
        <v>5850</v>
      </c>
      <c r="G5842" t="s">
        <v>5849</v>
      </c>
      <c r="H5842">
        <v>77.121758700000001</v>
      </c>
      <c r="I5842">
        <v>28.688222799999998</v>
      </c>
      <c r="J5842" t="s">
        <v>5866</v>
      </c>
      <c r="K5842" cm="1">
        <f t="array" ref="K5842:R5842">_xlfn.XLOOKUP(A5842,KPIs!$A$2:$A$9552,KPIs!$B$2:$I$9552,"Not Found")</f>
        <v>350</v>
      </c>
      <c r="L5842" t="str">
        <v>Indian Rupees(Rs.)</v>
      </c>
      <c r="M5842" t="str">
        <v>No</v>
      </c>
      <c r="N5842" t="str">
        <v>Yes</v>
      </c>
      <c r="O5842">
        <v>1</v>
      </c>
      <c r="P5842">
        <v>3.5</v>
      </c>
      <c r="Q5842" t="str">
        <v>Good</v>
      </c>
      <c r="R5842">
        <v>32</v>
      </c>
    </row>
    <row r="5843" spans="1:18" x14ac:dyDescent="0.3">
      <c r="A5843">
        <v>311209</v>
      </c>
      <c r="B5843">
        <v>1</v>
      </c>
      <c r="C5843" t="str">
        <f>_xlfn.XLOOKUP(B5843,'Country Master'!A:A,'Country Master'!B:B,"Not Found")</f>
        <v>India</v>
      </c>
      <c r="D5843" t="s">
        <v>3694</v>
      </c>
      <c r="E5843" t="s">
        <v>5865</v>
      </c>
      <c r="F5843" t="s">
        <v>5850</v>
      </c>
      <c r="G5843" t="s">
        <v>5849</v>
      </c>
      <c r="H5843">
        <v>77.140472000000003</v>
      </c>
      <c r="I5843">
        <v>28.704628599999999</v>
      </c>
      <c r="J5843" t="s">
        <v>5628</v>
      </c>
      <c r="K5843" cm="1">
        <f t="array" ref="K5843:R5843">_xlfn.XLOOKUP(A5843,KPIs!$A$2:$A$9552,KPIs!$B$2:$I$9552,"Not Found")</f>
        <v>950</v>
      </c>
      <c r="L5843" t="str">
        <v>Indian Rupees(Rs.)</v>
      </c>
      <c r="M5843" t="str">
        <v>No</v>
      </c>
      <c r="N5843" t="str">
        <v>Yes</v>
      </c>
      <c r="O5843">
        <v>2</v>
      </c>
      <c r="P5843">
        <v>3.6</v>
      </c>
      <c r="Q5843" t="str">
        <v>Good</v>
      </c>
      <c r="R5843">
        <v>379</v>
      </c>
    </row>
    <row r="5844" spans="1:18" x14ac:dyDescent="0.3">
      <c r="A5844">
        <v>6449</v>
      </c>
      <c r="B5844">
        <v>1</v>
      </c>
      <c r="C5844" t="str">
        <f>_xlfn.XLOOKUP(B5844,'Country Master'!A:A,'Country Master'!B:B,"Not Found")</f>
        <v>India</v>
      </c>
      <c r="D5844" t="s">
        <v>3694</v>
      </c>
      <c r="E5844" t="s">
        <v>5864</v>
      </c>
      <c r="F5844" t="s">
        <v>5850</v>
      </c>
      <c r="G5844" t="s">
        <v>5849</v>
      </c>
      <c r="H5844">
        <v>77.1358879</v>
      </c>
      <c r="I5844">
        <v>28.7008747</v>
      </c>
      <c r="J5844" t="s">
        <v>1906</v>
      </c>
      <c r="K5844" cm="1">
        <f t="array" ref="K5844:R5844">_xlfn.XLOOKUP(A5844,KPIs!$A$2:$A$9552,KPIs!$B$2:$I$9552,"Not Found")</f>
        <v>100</v>
      </c>
      <c r="L5844" t="str">
        <v>Indian Rupees(Rs.)</v>
      </c>
      <c r="M5844" t="str">
        <v>No</v>
      </c>
      <c r="N5844" t="str">
        <v>Yes</v>
      </c>
      <c r="O5844">
        <v>1</v>
      </c>
      <c r="P5844">
        <v>3.5</v>
      </c>
      <c r="Q5844" t="str">
        <v>Good</v>
      </c>
      <c r="R5844">
        <v>98</v>
      </c>
    </row>
    <row r="5845" spans="1:18" x14ac:dyDescent="0.3">
      <c r="A5845">
        <v>18363081</v>
      </c>
      <c r="B5845">
        <v>1</v>
      </c>
      <c r="C5845" t="str">
        <f>_xlfn.XLOOKUP(B5845,'Country Master'!A:A,'Country Master'!B:B,"Not Found")</f>
        <v>India</v>
      </c>
      <c r="D5845" t="s">
        <v>3694</v>
      </c>
      <c r="E5845" t="s">
        <v>5863</v>
      </c>
      <c r="F5845" t="s">
        <v>5850</v>
      </c>
      <c r="G5845" t="s">
        <v>5849</v>
      </c>
      <c r="H5845">
        <v>77.135520400000004</v>
      </c>
      <c r="I5845">
        <v>28.708512899999999</v>
      </c>
      <c r="J5845" t="s">
        <v>5862</v>
      </c>
      <c r="K5845" cm="1">
        <f t="array" ref="K5845:R5845">_xlfn.XLOOKUP(A5845,KPIs!$A$2:$A$9552,KPIs!$B$2:$I$9552,"Not Found")</f>
        <v>450</v>
      </c>
      <c r="L5845" t="str">
        <v>Indian Rupees(Rs.)</v>
      </c>
      <c r="M5845" t="str">
        <v>No</v>
      </c>
      <c r="N5845" t="str">
        <v>No</v>
      </c>
      <c r="O5845">
        <v>1</v>
      </c>
      <c r="P5845">
        <v>0</v>
      </c>
      <c r="Q5845" t="str">
        <v>Not rated</v>
      </c>
      <c r="R5845">
        <v>0</v>
      </c>
    </row>
    <row r="5846" spans="1:18" x14ac:dyDescent="0.3">
      <c r="A5846">
        <v>18451571</v>
      </c>
      <c r="B5846">
        <v>1</v>
      </c>
      <c r="C5846" t="str">
        <f>_xlfn.XLOOKUP(B5846,'Country Master'!A:A,'Country Master'!B:B,"Not Found")</f>
        <v>India</v>
      </c>
      <c r="D5846" t="s">
        <v>3694</v>
      </c>
      <c r="E5846" t="s">
        <v>5861</v>
      </c>
      <c r="F5846" t="s">
        <v>5850</v>
      </c>
      <c r="G5846" t="s">
        <v>5849</v>
      </c>
      <c r="H5846">
        <v>77.141746999999995</v>
      </c>
      <c r="I5846">
        <v>28.712164999999999</v>
      </c>
      <c r="J5846" t="s">
        <v>1904</v>
      </c>
      <c r="K5846" cm="1">
        <f t="array" ref="K5846:R5846">_xlfn.XLOOKUP(A5846,KPIs!$A$2:$A$9552,KPIs!$B$2:$I$9552,"Not Found")</f>
        <v>200</v>
      </c>
      <c r="L5846" t="str">
        <v>Indian Rupees(Rs.)</v>
      </c>
      <c r="M5846" t="str">
        <v>No</v>
      </c>
      <c r="N5846" t="str">
        <v>No</v>
      </c>
      <c r="O5846">
        <v>1</v>
      </c>
      <c r="P5846">
        <v>0</v>
      </c>
      <c r="Q5846" t="str">
        <v>Not rated</v>
      </c>
      <c r="R5846">
        <v>0</v>
      </c>
    </row>
    <row r="5847" spans="1:18" x14ac:dyDescent="0.3">
      <c r="A5847">
        <v>18359282</v>
      </c>
      <c r="B5847">
        <v>1</v>
      </c>
      <c r="C5847" t="str">
        <f>_xlfn.XLOOKUP(B5847,'Country Master'!A:A,'Country Master'!B:B,"Not Found")</f>
        <v>India</v>
      </c>
      <c r="D5847" t="s">
        <v>3694</v>
      </c>
      <c r="E5847" t="s">
        <v>5860</v>
      </c>
      <c r="F5847" t="s">
        <v>5850</v>
      </c>
      <c r="G5847" t="s">
        <v>5849</v>
      </c>
      <c r="H5847">
        <v>77.142694399999996</v>
      </c>
      <c r="I5847">
        <v>28.706485600000001</v>
      </c>
      <c r="J5847" t="s">
        <v>269</v>
      </c>
      <c r="K5847" cm="1">
        <f t="array" ref="K5847:R5847">_xlfn.XLOOKUP(A5847,KPIs!$A$2:$A$9552,KPIs!$B$2:$I$9552,"Not Found")</f>
        <v>250</v>
      </c>
      <c r="L5847" t="str">
        <v>Indian Rupees(Rs.)</v>
      </c>
      <c r="M5847" t="str">
        <v>No</v>
      </c>
      <c r="N5847" t="str">
        <v>No</v>
      </c>
      <c r="O5847">
        <v>1</v>
      </c>
      <c r="P5847">
        <v>0</v>
      </c>
      <c r="Q5847" t="str">
        <v>Not rated</v>
      </c>
      <c r="R5847">
        <v>0</v>
      </c>
    </row>
    <row r="5848" spans="1:18" x14ac:dyDescent="0.3">
      <c r="A5848">
        <v>18361222</v>
      </c>
      <c r="B5848">
        <v>1</v>
      </c>
      <c r="C5848" t="str">
        <f>_xlfn.XLOOKUP(B5848,'Country Master'!A:A,'Country Master'!B:B,"Not Found")</f>
        <v>India</v>
      </c>
      <c r="D5848" t="s">
        <v>3694</v>
      </c>
      <c r="E5848" t="s">
        <v>5859</v>
      </c>
      <c r="F5848" t="s">
        <v>5850</v>
      </c>
      <c r="G5848" t="s">
        <v>5849</v>
      </c>
      <c r="H5848">
        <v>77.143728300000006</v>
      </c>
      <c r="I5848">
        <v>28.7100972</v>
      </c>
      <c r="J5848" t="s">
        <v>2517</v>
      </c>
      <c r="K5848" cm="1">
        <f t="array" ref="K5848:R5848">_xlfn.XLOOKUP(A5848,KPIs!$A$2:$A$9552,KPIs!$B$2:$I$9552,"Not Found")</f>
        <v>400</v>
      </c>
      <c r="L5848" t="str">
        <v>Indian Rupees(Rs.)</v>
      </c>
      <c r="M5848" t="str">
        <v>No</v>
      </c>
      <c r="N5848" t="str">
        <v>No</v>
      </c>
      <c r="O5848">
        <v>1</v>
      </c>
      <c r="P5848">
        <v>0</v>
      </c>
      <c r="Q5848" t="str">
        <v>Not rated</v>
      </c>
      <c r="R5848">
        <v>0</v>
      </c>
    </row>
    <row r="5849" spans="1:18" x14ac:dyDescent="0.3">
      <c r="A5849">
        <v>18358182</v>
      </c>
      <c r="B5849">
        <v>1</v>
      </c>
      <c r="C5849" t="str">
        <f>_xlfn.XLOOKUP(B5849,'Country Master'!A:A,'Country Master'!B:B,"Not Found")</f>
        <v>India</v>
      </c>
      <c r="D5849" t="s">
        <v>3694</v>
      </c>
      <c r="E5849" t="s">
        <v>5858</v>
      </c>
      <c r="F5849" t="s">
        <v>5850</v>
      </c>
      <c r="G5849" t="s">
        <v>5849</v>
      </c>
      <c r="H5849">
        <v>77.141625500000004</v>
      </c>
      <c r="I5849">
        <v>28.712230600000002</v>
      </c>
      <c r="J5849" t="s">
        <v>1332</v>
      </c>
      <c r="K5849" cm="1">
        <f t="array" ref="K5849:R5849">_xlfn.XLOOKUP(A5849,KPIs!$A$2:$A$9552,KPIs!$B$2:$I$9552,"Not Found")</f>
        <v>200</v>
      </c>
      <c r="L5849" t="str">
        <v>Indian Rupees(Rs.)</v>
      </c>
      <c r="M5849" t="str">
        <v>No</v>
      </c>
      <c r="N5849" t="str">
        <v>Yes</v>
      </c>
      <c r="O5849">
        <v>1</v>
      </c>
      <c r="P5849">
        <v>0</v>
      </c>
      <c r="Q5849" t="str">
        <v>Not rated</v>
      </c>
      <c r="R5849">
        <v>3</v>
      </c>
    </row>
    <row r="5850" spans="1:18" x14ac:dyDescent="0.3">
      <c r="A5850">
        <v>18361223</v>
      </c>
      <c r="B5850">
        <v>1</v>
      </c>
      <c r="C5850" t="str">
        <f>_xlfn.XLOOKUP(B5850,'Country Master'!A:A,'Country Master'!B:B,"Not Found")</f>
        <v>India</v>
      </c>
      <c r="D5850" t="s">
        <v>3694</v>
      </c>
      <c r="E5850" t="s">
        <v>5857</v>
      </c>
      <c r="F5850" t="s">
        <v>5850</v>
      </c>
      <c r="G5850" t="s">
        <v>5849</v>
      </c>
      <c r="H5850">
        <v>77.1406183</v>
      </c>
      <c r="I5850">
        <v>28.7129394</v>
      </c>
      <c r="J5850" t="s">
        <v>2487</v>
      </c>
      <c r="K5850" cm="1">
        <f t="array" ref="K5850:R5850">_xlfn.XLOOKUP(A5850,KPIs!$A$2:$A$9552,KPIs!$B$2:$I$9552,"Not Found")</f>
        <v>200</v>
      </c>
      <c r="L5850" t="str">
        <v>Indian Rupees(Rs.)</v>
      </c>
      <c r="M5850" t="str">
        <v>No</v>
      </c>
      <c r="N5850" t="str">
        <v>No</v>
      </c>
      <c r="O5850">
        <v>1</v>
      </c>
      <c r="P5850">
        <v>0</v>
      </c>
      <c r="Q5850" t="str">
        <v>Not rated</v>
      </c>
      <c r="R5850">
        <v>2</v>
      </c>
    </row>
    <row r="5851" spans="1:18" x14ac:dyDescent="0.3">
      <c r="A5851">
        <v>18451573</v>
      </c>
      <c r="B5851">
        <v>1</v>
      </c>
      <c r="C5851" t="str">
        <f>_xlfn.XLOOKUP(B5851,'Country Master'!A:A,'Country Master'!B:B,"Not Found")</f>
        <v>India</v>
      </c>
      <c r="D5851" t="s">
        <v>3694</v>
      </c>
      <c r="E5851" t="s">
        <v>5856</v>
      </c>
      <c r="F5851" t="s">
        <v>5850</v>
      </c>
      <c r="G5851" t="s">
        <v>5849</v>
      </c>
      <c r="H5851">
        <v>77.140198699999999</v>
      </c>
      <c r="I5851">
        <v>28.7132994</v>
      </c>
      <c r="J5851" t="s">
        <v>2935</v>
      </c>
      <c r="K5851" cm="1">
        <f t="array" ref="K5851:R5851">_xlfn.XLOOKUP(A5851,KPIs!$A$2:$A$9552,KPIs!$B$2:$I$9552,"Not Found")</f>
        <v>200</v>
      </c>
      <c r="L5851" t="str">
        <v>Indian Rupees(Rs.)</v>
      </c>
      <c r="M5851" t="str">
        <v>No</v>
      </c>
      <c r="N5851" t="str">
        <v>No</v>
      </c>
      <c r="O5851">
        <v>1</v>
      </c>
      <c r="P5851">
        <v>0</v>
      </c>
      <c r="Q5851" t="str">
        <v>Not rated</v>
      </c>
      <c r="R5851">
        <v>2</v>
      </c>
    </row>
    <row r="5852" spans="1:18" x14ac:dyDescent="0.3">
      <c r="A5852">
        <v>18396396</v>
      </c>
      <c r="B5852">
        <v>1</v>
      </c>
      <c r="C5852" t="str">
        <f>_xlfn.XLOOKUP(B5852,'Country Master'!A:A,'Country Master'!B:B,"Not Found")</f>
        <v>India</v>
      </c>
      <c r="D5852" t="s">
        <v>3694</v>
      </c>
      <c r="E5852" t="s">
        <v>5855</v>
      </c>
      <c r="F5852" t="s">
        <v>5850</v>
      </c>
      <c r="G5852" t="s">
        <v>5849</v>
      </c>
      <c r="H5852">
        <v>77.140202400000007</v>
      </c>
      <c r="I5852">
        <v>28.713287600000001</v>
      </c>
      <c r="J5852" t="s">
        <v>233</v>
      </c>
      <c r="K5852" cm="1">
        <f t="array" ref="K5852:R5852">_xlfn.XLOOKUP(A5852,KPIs!$A$2:$A$9552,KPIs!$B$2:$I$9552,"Not Found")</f>
        <v>200</v>
      </c>
      <c r="L5852" t="str">
        <v>Indian Rupees(Rs.)</v>
      </c>
      <c r="M5852" t="str">
        <v>No</v>
      </c>
      <c r="N5852" t="str">
        <v>No</v>
      </c>
      <c r="O5852">
        <v>1</v>
      </c>
      <c r="P5852">
        <v>0</v>
      </c>
      <c r="Q5852" t="str">
        <v>Not rated</v>
      </c>
      <c r="R5852">
        <v>1</v>
      </c>
    </row>
    <row r="5853" spans="1:18" x14ac:dyDescent="0.3">
      <c r="A5853">
        <v>312763</v>
      </c>
      <c r="B5853">
        <v>1</v>
      </c>
      <c r="C5853" t="str">
        <f>_xlfn.XLOOKUP(B5853,'Country Master'!A:A,'Country Master'!B:B,"Not Found")</f>
        <v>India</v>
      </c>
      <c r="D5853" t="s">
        <v>3694</v>
      </c>
      <c r="E5853" t="s">
        <v>5854</v>
      </c>
      <c r="F5853" t="s">
        <v>5850</v>
      </c>
      <c r="G5853" t="s">
        <v>5849</v>
      </c>
      <c r="H5853">
        <v>77.133954700000004</v>
      </c>
      <c r="I5853">
        <v>28.701757499999999</v>
      </c>
      <c r="J5853" t="s">
        <v>269</v>
      </c>
      <c r="K5853" cm="1">
        <f t="array" ref="K5853:R5853">_xlfn.XLOOKUP(A5853,KPIs!$A$2:$A$9552,KPIs!$B$2:$I$9552,"Not Found")</f>
        <v>300</v>
      </c>
      <c r="L5853" t="str">
        <v>Indian Rupees(Rs.)</v>
      </c>
      <c r="M5853" t="str">
        <v>No</v>
      </c>
      <c r="N5853" t="str">
        <v>Yes</v>
      </c>
      <c r="O5853">
        <v>1</v>
      </c>
      <c r="P5853">
        <v>2.4</v>
      </c>
      <c r="Q5853" t="str">
        <v>Poor</v>
      </c>
      <c r="R5853">
        <v>69</v>
      </c>
    </row>
    <row r="5854" spans="1:18" x14ac:dyDescent="0.3">
      <c r="A5854">
        <v>307444</v>
      </c>
      <c r="B5854">
        <v>1</v>
      </c>
      <c r="C5854" t="str">
        <f>_xlfn.XLOOKUP(B5854,'Country Master'!A:A,'Country Master'!B:B,"Not Found")</f>
        <v>India</v>
      </c>
      <c r="D5854" t="s">
        <v>3694</v>
      </c>
      <c r="E5854" t="s">
        <v>5853</v>
      </c>
      <c r="F5854" t="s">
        <v>5850</v>
      </c>
      <c r="G5854" t="s">
        <v>5849</v>
      </c>
      <c r="H5854">
        <v>77.135977800000006</v>
      </c>
      <c r="I5854">
        <v>28.683690899999998</v>
      </c>
      <c r="J5854" t="s">
        <v>5852</v>
      </c>
      <c r="K5854" cm="1">
        <f t="array" ref="K5854:R5854">_xlfn.XLOOKUP(A5854,KPIs!$A$2:$A$9552,KPIs!$B$2:$I$9552,"Not Found")</f>
        <v>500</v>
      </c>
      <c r="L5854" t="str">
        <v>Indian Rupees(Rs.)</v>
      </c>
      <c r="M5854" t="str">
        <v>No</v>
      </c>
      <c r="N5854" t="str">
        <v>Yes</v>
      </c>
      <c r="O5854">
        <v>2</v>
      </c>
      <c r="P5854">
        <v>2.4</v>
      </c>
      <c r="Q5854" t="str">
        <v>Poor</v>
      </c>
      <c r="R5854">
        <v>37</v>
      </c>
    </row>
    <row r="5855" spans="1:18" x14ac:dyDescent="0.3">
      <c r="A5855">
        <v>305398</v>
      </c>
      <c r="B5855">
        <v>1</v>
      </c>
      <c r="C5855" t="str">
        <f>_xlfn.XLOOKUP(B5855,'Country Master'!A:A,'Country Master'!B:B,"Not Found")</f>
        <v>India</v>
      </c>
      <c r="D5855" t="s">
        <v>3694</v>
      </c>
      <c r="E5855" t="s">
        <v>5851</v>
      </c>
      <c r="F5855" t="s">
        <v>5850</v>
      </c>
      <c r="G5855" t="s">
        <v>5849</v>
      </c>
      <c r="H5855">
        <v>77.132554499999998</v>
      </c>
      <c r="I5855">
        <v>28.7032305</v>
      </c>
      <c r="J5855" t="s">
        <v>2044</v>
      </c>
      <c r="K5855" cm="1">
        <f t="array" ref="K5855:R5855">_xlfn.XLOOKUP(A5855,KPIs!$A$2:$A$9552,KPIs!$B$2:$I$9552,"Not Found")</f>
        <v>600</v>
      </c>
      <c r="L5855" t="str">
        <v>Indian Rupees(Rs.)</v>
      </c>
      <c r="M5855" t="str">
        <v>No</v>
      </c>
      <c r="N5855" t="str">
        <v>Yes</v>
      </c>
      <c r="O5855">
        <v>2</v>
      </c>
      <c r="P5855">
        <v>2.2999999999999998</v>
      </c>
      <c r="Q5855" t="str">
        <v>Poor</v>
      </c>
      <c r="R5855">
        <v>131</v>
      </c>
    </row>
    <row r="5856" spans="1:18" x14ac:dyDescent="0.3">
      <c r="A5856">
        <v>302815</v>
      </c>
      <c r="B5856">
        <v>1</v>
      </c>
      <c r="C5856" t="str">
        <f>_xlfn.XLOOKUP(B5856,'Country Master'!A:A,'Country Master'!B:B,"Not Found")</f>
        <v>India</v>
      </c>
      <c r="D5856" t="s">
        <v>3694</v>
      </c>
      <c r="E5856" t="s">
        <v>5848</v>
      </c>
      <c r="F5856" t="s">
        <v>5846</v>
      </c>
      <c r="G5856" t="s">
        <v>5845</v>
      </c>
      <c r="H5856">
        <v>77.240560200000004</v>
      </c>
      <c r="I5856">
        <v>28.6143292</v>
      </c>
      <c r="J5856" t="s">
        <v>2400</v>
      </c>
      <c r="K5856" cm="1">
        <f t="array" ref="K5856:R5856">_xlfn.XLOOKUP(A5856,KPIs!$A$2:$A$9552,KPIs!$B$2:$I$9552,"Not Found")</f>
        <v>300</v>
      </c>
      <c r="L5856" t="str">
        <v>Indian Rupees(Rs.)</v>
      </c>
      <c r="M5856" t="str">
        <v>No</v>
      </c>
      <c r="N5856" t="str">
        <v>No</v>
      </c>
      <c r="O5856">
        <v>1</v>
      </c>
      <c r="P5856">
        <v>3.3</v>
      </c>
      <c r="Q5856" t="str">
        <v>Average</v>
      </c>
      <c r="R5856">
        <v>100</v>
      </c>
    </row>
    <row r="5857" spans="1:18" x14ac:dyDescent="0.3">
      <c r="A5857">
        <v>305525</v>
      </c>
      <c r="B5857">
        <v>1</v>
      </c>
      <c r="C5857" t="str">
        <f>_xlfn.XLOOKUP(B5857,'Country Master'!A:A,'Country Master'!B:B,"Not Found")</f>
        <v>India</v>
      </c>
      <c r="D5857" t="s">
        <v>3694</v>
      </c>
      <c r="E5857" t="s">
        <v>5847</v>
      </c>
      <c r="F5857" t="s">
        <v>5846</v>
      </c>
      <c r="G5857" t="s">
        <v>5845</v>
      </c>
      <c r="H5857">
        <v>77.241909100000001</v>
      </c>
      <c r="I5857">
        <v>28.613167600000001</v>
      </c>
      <c r="J5857" t="s">
        <v>5844</v>
      </c>
      <c r="K5857" cm="1">
        <f t="array" ref="K5857:R5857">_xlfn.XLOOKUP(A5857,KPIs!$A$2:$A$9552,KPIs!$B$2:$I$9552,"Not Found")</f>
        <v>1200</v>
      </c>
      <c r="L5857" t="str">
        <v>Indian Rupees(Rs.)</v>
      </c>
      <c r="M5857" t="str">
        <v>No</v>
      </c>
      <c r="N5857" t="str">
        <v>No</v>
      </c>
      <c r="O5857">
        <v>3</v>
      </c>
      <c r="P5857">
        <v>4.5</v>
      </c>
      <c r="Q5857" t="str">
        <v>Excellent</v>
      </c>
      <c r="R5857">
        <v>2213</v>
      </c>
    </row>
    <row r="5858" spans="1:18" x14ac:dyDescent="0.3">
      <c r="A5858">
        <v>313481</v>
      </c>
      <c r="B5858">
        <v>1</v>
      </c>
      <c r="C5858" t="str">
        <f>_xlfn.XLOOKUP(B5858,'Country Master'!A:A,'Country Master'!B:B,"Not Found")</f>
        <v>India</v>
      </c>
      <c r="D5858" t="s">
        <v>3694</v>
      </c>
      <c r="E5858" t="s">
        <v>5843</v>
      </c>
      <c r="F5858" t="s">
        <v>5826</v>
      </c>
      <c r="G5858" t="s">
        <v>5825</v>
      </c>
      <c r="H5858">
        <v>77.136998300000002</v>
      </c>
      <c r="I5858">
        <v>28.713180000000001</v>
      </c>
      <c r="J5858" t="s">
        <v>2368</v>
      </c>
      <c r="K5858" cm="1">
        <f t="array" ref="K5858:R5858">_xlfn.XLOOKUP(A5858,KPIs!$A$2:$A$9552,KPIs!$B$2:$I$9552,"Not Found")</f>
        <v>600</v>
      </c>
      <c r="L5858" t="str">
        <v>Indian Rupees(Rs.)</v>
      </c>
      <c r="M5858" t="str">
        <v>No</v>
      </c>
      <c r="N5858" t="str">
        <v>No</v>
      </c>
      <c r="O5858">
        <v>2</v>
      </c>
      <c r="P5858">
        <v>3.2</v>
      </c>
      <c r="Q5858" t="str">
        <v>Average</v>
      </c>
      <c r="R5858">
        <v>17</v>
      </c>
    </row>
    <row r="5859" spans="1:18" x14ac:dyDescent="0.3">
      <c r="A5859">
        <v>18359287</v>
      </c>
      <c r="B5859">
        <v>1</v>
      </c>
      <c r="C5859" t="str">
        <f>_xlfn.XLOOKUP(B5859,'Country Master'!A:A,'Country Master'!B:B,"Not Found")</f>
        <v>India</v>
      </c>
      <c r="D5859" t="s">
        <v>3694</v>
      </c>
      <c r="E5859" t="s">
        <v>5842</v>
      </c>
      <c r="F5859" t="s">
        <v>5826</v>
      </c>
      <c r="G5859" t="s">
        <v>5825</v>
      </c>
      <c r="H5859">
        <v>77.134629500000003</v>
      </c>
      <c r="I5859">
        <v>28.715974599999999</v>
      </c>
      <c r="J5859" t="s">
        <v>269</v>
      </c>
      <c r="K5859" cm="1">
        <f t="array" ref="K5859:R5859">_xlfn.XLOOKUP(A5859,KPIs!$A$2:$A$9552,KPIs!$B$2:$I$9552,"Not Found")</f>
        <v>150</v>
      </c>
      <c r="L5859" t="str">
        <v>Indian Rupees(Rs.)</v>
      </c>
      <c r="M5859" t="str">
        <v>No</v>
      </c>
      <c r="N5859" t="str">
        <v>No</v>
      </c>
      <c r="O5859">
        <v>1</v>
      </c>
      <c r="P5859">
        <v>3.1</v>
      </c>
      <c r="Q5859" t="str">
        <v>Average</v>
      </c>
      <c r="R5859">
        <v>9</v>
      </c>
    </row>
    <row r="5860" spans="1:18" x14ac:dyDescent="0.3">
      <c r="A5860">
        <v>18199151</v>
      </c>
      <c r="B5860">
        <v>1</v>
      </c>
      <c r="C5860" t="str">
        <f>_xlfn.XLOOKUP(B5860,'Country Master'!A:A,'Country Master'!B:B,"Not Found")</f>
        <v>India</v>
      </c>
      <c r="D5860" t="s">
        <v>3694</v>
      </c>
      <c r="E5860" t="s">
        <v>5841</v>
      </c>
      <c r="F5860" t="s">
        <v>5826</v>
      </c>
      <c r="G5860" t="s">
        <v>5825</v>
      </c>
      <c r="H5860">
        <v>77.134629500000003</v>
      </c>
      <c r="I5860">
        <v>28.715347900000001</v>
      </c>
      <c r="J5860" t="s">
        <v>2350</v>
      </c>
      <c r="K5860" cm="1">
        <f t="array" ref="K5860:R5860">_xlfn.XLOOKUP(A5860,KPIs!$A$2:$A$9552,KPIs!$B$2:$I$9552,"Not Found")</f>
        <v>500</v>
      </c>
      <c r="L5860" t="str">
        <v>Indian Rupees(Rs.)</v>
      </c>
      <c r="M5860" t="str">
        <v>No</v>
      </c>
      <c r="N5860" t="str">
        <v>No</v>
      </c>
      <c r="O5860">
        <v>2</v>
      </c>
      <c r="P5860">
        <v>3</v>
      </c>
      <c r="Q5860" t="str">
        <v>Average</v>
      </c>
      <c r="R5860">
        <v>4</v>
      </c>
    </row>
    <row r="5861" spans="1:18" x14ac:dyDescent="0.3">
      <c r="A5861">
        <v>311162</v>
      </c>
      <c r="B5861">
        <v>1</v>
      </c>
      <c r="C5861" t="str">
        <f>_xlfn.XLOOKUP(B5861,'Country Master'!A:A,'Country Master'!B:B,"Not Found")</f>
        <v>India</v>
      </c>
      <c r="D5861" t="s">
        <v>3694</v>
      </c>
      <c r="E5861" t="s">
        <v>5840</v>
      </c>
      <c r="F5861" t="s">
        <v>5826</v>
      </c>
      <c r="G5861" t="s">
        <v>5825</v>
      </c>
      <c r="H5861">
        <v>77.134449700000005</v>
      </c>
      <c r="I5861">
        <v>28.7155992</v>
      </c>
      <c r="J5861" t="s">
        <v>233</v>
      </c>
      <c r="K5861" cm="1">
        <f t="array" ref="K5861:R5861">_xlfn.XLOOKUP(A5861,KPIs!$A$2:$A$9552,KPIs!$B$2:$I$9552,"Not Found")</f>
        <v>200</v>
      </c>
      <c r="L5861" t="str">
        <v>Indian Rupees(Rs.)</v>
      </c>
      <c r="M5861" t="str">
        <v>No</v>
      </c>
      <c r="N5861" t="str">
        <v>No</v>
      </c>
      <c r="O5861">
        <v>1</v>
      </c>
      <c r="P5861">
        <v>3.3</v>
      </c>
      <c r="Q5861" t="str">
        <v>Average</v>
      </c>
      <c r="R5861">
        <v>13</v>
      </c>
    </row>
    <row r="5862" spans="1:18" x14ac:dyDescent="0.3">
      <c r="A5862">
        <v>18204823</v>
      </c>
      <c r="B5862">
        <v>1</v>
      </c>
      <c r="C5862" t="str">
        <f>_xlfn.XLOOKUP(B5862,'Country Master'!A:A,'Country Master'!B:B,"Not Found")</f>
        <v>India</v>
      </c>
      <c r="D5862" t="s">
        <v>3694</v>
      </c>
      <c r="E5862" t="s">
        <v>5839</v>
      </c>
      <c r="F5862" t="s">
        <v>5826</v>
      </c>
      <c r="G5862" t="s">
        <v>5825</v>
      </c>
      <c r="H5862">
        <v>77.133144900000005</v>
      </c>
      <c r="I5862">
        <v>28.710643000000001</v>
      </c>
      <c r="J5862" t="s">
        <v>298</v>
      </c>
      <c r="K5862" cm="1">
        <f t="array" ref="K5862:R5862">_xlfn.XLOOKUP(A5862,KPIs!$A$2:$A$9552,KPIs!$B$2:$I$9552,"Not Found")</f>
        <v>400</v>
      </c>
      <c r="L5862" t="str">
        <v>Indian Rupees(Rs.)</v>
      </c>
      <c r="M5862" t="str">
        <v>No</v>
      </c>
      <c r="N5862" t="str">
        <v>No</v>
      </c>
      <c r="O5862">
        <v>1</v>
      </c>
      <c r="P5862">
        <v>3</v>
      </c>
      <c r="Q5862" t="str">
        <v>Average</v>
      </c>
      <c r="R5862">
        <v>12</v>
      </c>
    </row>
    <row r="5863" spans="1:18" x14ac:dyDescent="0.3">
      <c r="A5863">
        <v>302465</v>
      </c>
      <c r="B5863">
        <v>1</v>
      </c>
      <c r="C5863" t="str">
        <f>_xlfn.XLOOKUP(B5863,'Country Master'!A:A,'Country Master'!B:B,"Not Found")</f>
        <v>India</v>
      </c>
      <c r="D5863" t="s">
        <v>3694</v>
      </c>
      <c r="E5863" t="s">
        <v>5838</v>
      </c>
      <c r="F5863" t="s">
        <v>5826</v>
      </c>
      <c r="G5863" t="s">
        <v>5825</v>
      </c>
      <c r="H5863">
        <v>77.134461200000004</v>
      </c>
      <c r="I5863">
        <v>28.709828600000002</v>
      </c>
      <c r="J5863" t="s">
        <v>2539</v>
      </c>
      <c r="K5863" cm="1">
        <f t="array" ref="K5863:R5863">_xlfn.XLOOKUP(A5863,KPIs!$A$2:$A$9552,KPIs!$B$2:$I$9552,"Not Found")</f>
        <v>150</v>
      </c>
      <c r="L5863" t="str">
        <v>Indian Rupees(Rs.)</v>
      </c>
      <c r="M5863" t="str">
        <v>No</v>
      </c>
      <c r="N5863" t="str">
        <v>No</v>
      </c>
      <c r="O5863">
        <v>1</v>
      </c>
      <c r="P5863">
        <v>2.8</v>
      </c>
      <c r="Q5863" t="str">
        <v>Average</v>
      </c>
      <c r="R5863">
        <v>24</v>
      </c>
    </row>
    <row r="5864" spans="1:18" x14ac:dyDescent="0.3">
      <c r="A5864">
        <v>18359296</v>
      </c>
      <c r="B5864">
        <v>1</v>
      </c>
      <c r="C5864" t="str">
        <f>_xlfn.XLOOKUP(B5864,'Country Master'!A:A,'Country Master'!B:B,"Not Found")</f>
        <v>India</v>
      </c>
      <c r="D5864" t="s">
        <v>3694</v>
      </c>
      <c r="E5864" t="s">
        <v>5837</v>
      </c>
      <c r="F5864" t="s">
        <v>5826</v>
      </c>
      <c r="G5864" t="s">
        <v>5825</v>
      </c>
      <c r="H5864">
        <v>77.1375058</v>
      </c>
      <c r="I5864">
        <v>28.712759599999998</v>
      </c>
      <c r="J5864" t="s">
        <v>2210</v>
      </c>
      <c r="K5864" cm="1">
        <f t="array" ref="K5864:R5864">_xlfn.XLOOKUP(A5864,KPIs!$A$2:$A$9552,KPIs!$B$2:$I$9552,"Not Found")</f>
        <v>2400</v>
      </c>
      <c r="L5864" t="str">
        <v>Indian Rupees(Rs.)</v>
      </c>
      <c r="M5864" t="str">
        <v>Yes</v>
      </c>
      <c r="N5864" t="str">
        <v>No</v>
      </c>
      <c r="O5864">
        <v>4</v>
      </c>
      <c r="P5864">
        <v>3.2</v>
      </c>
      <c r="Q5864" t="str">
        <v>Average</v>
      </c>
      <c r="R5864">
        <v>11</v>
      </c>
    </row>
    <row r="5865" spans="1:18" x14ac:dyDescent="0.3">
      <c r="A5865">
        <v>300925</v>
      </c>
      <c r="B5865">
        <v>1</v>
      </c>
      <c r="C5865" t="str">
        <f>_xlfn.XLOOKUP(B5865,'Country Master'!A:A,'Country Master'!B:B,"Not Found")</f>
        <v>India</v>
      </c>
      <c r="D5865" t="s">
        <v>3694</v>
      </c>
      <c r="E5865" t="s">
        <v>5836</v>
      </c>
      <c r="F5865" t="s">
        <v>5826</v>
      </c>
      <c r="G5865" t="s">
        <v>5825</v>
      </c>
      <c r="H5865">
        <v>77.133348499999997</v>
      </c>
      <c r="I5865">
        <v>28.710608400000002</v>
      </c>
      <c r="J5865" t="s">
        <v>269</v>
      </c>
      <c r="K5865" cm="1">
        <f t="array" ref="K5865:R5865">_xlfn.XLOOKUP(A5865,KPIs!$A$2:$A$9552,KPIs!$B$2:$I$9552,"Not Found")</f>
        <v>350</v>
      </c>
      <c r="L5865" t="str">
        <v>Indian Rupees(Rs.)</v>
      </c>
      <c r="M5865" t="str">
        <v>No</v>
      </c>
      <c r="N5865" t="str">
        <v>No</v>
      </c>
      <c r="O5865">
        <v>1</v>
      </c>
      <c r="P5865">
        <v>2.8</v>
      </c>
      <c r="Q5865" t="str">
        <v>Average</v>
      </c>
      <c r="R5865">
        <v>12</v>
      </c>
    </row>
    <row r="5866" spans="1:18" x14ac:dyDescent="0.3">
      <c r="A5866">
        <v>307026</v>
      </c>
      <c r="B5866">
        <v>1</v>
      </c>
      <c r="C5866" t="str">
        <f>_xlfn.XLOOKUP(B5866,'Country Master'!A:A,'Country Master'!B:B,"Not Found")</f>
        <v>India</v>
      </c>
      <c r="D5866" t="s">
        <v>3694</v>
      </c>
      <c r="E5866" t="s">
        <v>5835</v>
      </c>
      <c r="F5866" t="s">
        <v>5826</v>
      </c>
      <c r="G5866" t="s">
        <v>5825</v>
      </c>
      <c r="H5866">
        <v>77.136921599999994</v>
      </c>
      <c r="I5866">
        <v>28.712837700000001</v>
      </c>
      <c r="J5866" t="s">
        <v>1875</v>
      </c>
      <c r="K5866" cm="1">
        <f t="array" ref="K5866:R5866">_xlfn.XLOOKUP(A5866,KPIs!$A$2:$A$9552,KPIs!$B$2:$I$9552,"Not Found")</f>
        <v>550</v>
      </c>
      <c r="L5866" t="str">
        <v>Indian Rupees(Rs.)</v>
      </c>
      <c r="M5866" t="str">
        <v>No</v>
      </c>
      <c r="N5866" t="str">
        <v>No</v>
      </c>
      <c r="O5866">
        <v>2</v>
      </c>
      <c r="P5866">
        <v>3.2</v>
      </c>
      <c r="Q5866" t="str">
        <v>Average</v>
      </c>
      <c r="R5866">
        <v>19</v>
      </c>
    </row>
    <row r="5867" spans="1:18" x14ac:dyDescent="0.3">
      <c r="A5867">
        <v>18352220</v>
      </c>
      <c r="B5867">
        <v>1</v>
      </c>
      <c r="C5867" t="str">
        <f>_xlfn.XLOOKUP(B5867,'Country Master'!A:A,'Country Master'!B:B,"Not Found")</f>
        <v>India</v>
      </c>
      <c r="D5867" t="s">
        <v>3694</v>
      </c>
      <c r="E5867" t="s">
        <v>5834</v>
      </c>
      <c r="F5867" t="s">
        <v>5826</v>
      </c>
      <c r="G5867" t="s">
        <v>5825</v>
      </c>
      <c r="H5867">
        <v>77.134584500000003</v>
      </c>
      <c r="I5867">
        <v>28.715477799999999</v>
      </c>
      <c r="J5867" t="s">
        <v>2350</v>
      </c>
      <c r="K5867" cm="1">
        <f t="array" ref="K5867:R5867">_xlfn.XLOOKUP(A5867,KPIs!$A$2:$A$9552,KPIs!$B$2:$I$9552,"Not Found")</f>
        <v>300</v>
      </c>
      <c r="L5867" t="str">
        <v>Indian Rupees(Rs.)</v>
      </c>
      <c r="M5867" t="str">
        <v>No</v>
      </c>
      <c r="N5867" t="str">
        <v>No</v>
      </c>
      <c r="O5867">
        <v>1</v>
      </c>
      <c r="P5867">
        <v>0</v>
      </c>
      <c r="Q5867" t="str">
        <v>Not rated</v>
      </c>
      <c r="R5867">
        <v>0</v>
      </c>
    </row>
    <row r="5868" spans="1:18" x14ac:dyDescent="0.3">
      <c r="A5868">
        <v>18359300</v>
      </c>
      <c r="B5868">
        <v>1</v>
      </c>
      <c r="C5868" t="str">
        <f>_xlfn.XLOOKUP(B5868,'Country Master'!A:A,'Country Master'!B:B,"Not Found")</f>
        <v>India</v>
      </c>
      <c r="D5868" t="s">
        <v>3694</v>
      </c>
      <c r="E5868" t="s">
        <v>5833</v>
      </c>
      <c r="F5868" t="s">
        <v>5826</v>
      </c>
      <c r="G5868" t="s">
        <v>5825</v>
      </c>
      <c r="H5868">
        <v>77.134090099999995</v>
      </c>
      <c r="I5868">
        <v>28.7143111</v>
      </c>
      <c r="J5868" t="s">
        <v>192</v>
      </c>
      <c r="K5868" cm="1">
        <f t="array" ref="K5868:R5868">_xlfn.XLOOKUP(A5868,KPIs!$A$2:$A$9552,KPIs!$B$2:$I$9552,"Not Found")</f>
        <v>200</v>
      </c>
      <c r="L5868" t="str">
        <v>Indian Rupees(Rs.)</v>
      </c>
      <c r="M5868" t="str">
        <v>No</v>
      </c>
      <c r="N5868" t="str">
        <v>No</v>
      </c>
      <c r="O5868">
        <v>1</v>
      </c>
      <c r="P5868">
        <v>0</v>
      </c>
      <c r="Q5868" t="str">
        <v>Not rated</v>
      </c>
      <c r="R5868">
        <v>0</v>
      </c>
    </row>
    <row r="5869" spans="1:18" x14ac:dyDescent="0.3">
      <c r="A5869">
        <v>18445759</v>
      </c>
      <c r="B5869">
        <v>1</v>
      </c>
      <c r="C5869" t="str">
        <f>_xlfn.XLOOKUP(B5869,'Country Master'!A:A,'Country Master'!B:B,"Not Found")</f>
        <v>India</v>
      </c>
      <c r="D5869" t="s">
        <v>3694</v>
      </c>
      <c r="E5869" t="s">
        <v>5832</v>
      </c>
      <c r="F5869" t="s">
        <v>5826</v>
      </c>
      <c r="G5869" t="s">
        <v>5825</v>
      </c>
      <c r="H5869">
        <v>77.1337829</v>
      </c>
      <c r="I5869">
        <v>28.710155499999999</v>
      </c>
      <c r="J5869" t="s">
        <v>1904</v>
      </c>
      <c r="K5869" cm="1">
        <f t="array" ref="K5869:R5869">_xlfn.XLOOKUP(A5869,KPIs!$A$2:$A$9552,KPIs!$B$2:$I$9552,"Not Found")</f>
        <v>200</v>
      </c>
      <c r="L5869" t="str">
        <v>Indian Rupees(Rs.)</v>
      </c>
      <c r="M5869" t="str">
        <v>No</v>
      </c>
      <c r="N5869" t="str">
        <v>No</v>
      </c>
      <c r="O5869">
        <v>1</v>
      </c>
      <c r="P5869">
        <v>0</v>
      </c>
      <c r="Q5869" t="str">
        <v>Not rated</v>
      </c>
      <c r="R5869">
        <v>2</v>
      </c>
    </row>
    <row r="5870" spans="1:18" x14ac:dyDescent="0.3">
      <c r="A5870">
        <v>18435210</v>
      </c>
      <c r="B5870">
        <v>1</v>
      </c>
      <c r="C5870" t="str">
        <f>_xlfn.XLOOKUP(B5870,'Country Master'!A:A,'Country Master'!B:B,"Not Found")</f>
        <v>India</v>
      </c>
      <c r="D5870" t="s">
        <v>3694</v>
      </c>
      <c r="E5870" t="s">
        <v>5831</v>
      </c>
      <c r="F5870" t="s">
        <v>5826</v>
      </c>
      <c r="G5870" t="s">
        <v>5825</v>
      </c>
      <c r="H5870">
        <v>77.137118799999996</v>
      </c>
      <c r="I5870">
        <v>28.713232300000001</v>
      </c>
      <c r="J5870" t="s">
        <v>1969</v>
      </c>
      <c r="K5870" cm="1">
        <f t="array" ref="K5870:R5870">_xlfn.XLOOKUP(A5870,KPIs!$A$2:$A$9552,KPIs!$B$2:$I$9552,"Not Found")</f>
        <v>400</v>
      </c>
      <c r="L5870" t="str">
        <v>Indian Rupees(Rs.)</v>
      </c>
      <c r="M5870" t="str">
        <v>No</v>
      </c>
      <c r="N5870" t="str">
        <v>No</v>
      </c>
      <c r="O5870">
        <v>1</v>
      </c>
      <c r="P5870">
        <v>0</v>
      </c>
      <c r="Q5870" t="str">
        <v>Not rated</v>
      </c>
      <c r="R5870">
        <v>0</v>
      </c>
    </row>
    <row r="5871" spans="1:18" x14ac:dyDescent="0.3">
      <c r="A5871">
        <v>18430914</v>
      </c>
      <c r="B5871">
        <v>1</v>
      </c>
      <c r="C5871" t="str">
        <f>_xlfn.XLOOKUP(B5871,'Country Master'!A:A,'Country Master'!B:B,"Not Found")</f>
        <v>India</v>
      </c>
      <c r="D5871" t="s">
        <v>3694</v>
      </c>
      <c r="E5871" t="s">
        <v>5830</v>
      </c>
      <c r="F5871" t="s">
        <v>5826</v>
      </c>
      <c r="G5871" t="s">
        <v>5825</v>
      </c>
      <c r="H5871">
        <v>77.136247400000002</v>
      </c>
      <c r="I5871">
        <v>28.712459500000001</v>
      </c>
      <c r="J5871" t="s">
        <v>1919</v>
      </c>
      <c r="K5871" cm="1">
        <f t="array" ref="K5871:R5871">_xlfn.XLOOKUP(A5871,KPIs!$A$2:$A$9552,KPIs!$B$2:$I$9552,"Not Found")</f>
        <v>400</v>
      </c>
      <c r="L5871" t="str">
        <v>Indian Rupees(Rs.)</v>
      </c>
      <c r="M5871" t="str">
        <v>No</v>
      </c>
      <c r="N5871" t="str">
        <v>No</v>
      </c>
      <c r="O5871">
        <v>1</v>
      </c>
      <c r="P5871">
        <v>0</v>
      </c>
      <c r="Q5871" t="str">
        <v>Not rated</v>
      </c>
      <c r="R5871">
        <v>3</v>
      </c>
    </row>
    <row r="5872" spans="1:18" x14ac:dyDescent="0.3">
      <c r="A5872">
        <v>18216703</v>
      </c>
      <c r="B5872">
        <v>1</v>
      </c>
      <c r="C5872" t="str">
        <f>_xlfn.XLOOKUP(B5872,'Country Master'!A:A,'Country Master'!B:B,"Not Found")</f>
        <v>India</v>
      </c>
      <c r="D5872" t="s">
        <v>3694</v>
      </c>
      <c r="E5872" t="s">
        <v>5829</v>
      </c>
      <c r="F5872" t="s">
        <v>5826</v>
      </c>
      <c r="G5872" t="s">
        <v>5825</v>
      </c>
      <c r="H5872">
        <v>77.137595700000006</v>
      </c>
      <c r="I5872">
        <v>28.7124101</v>
      </c>
      <c r="J5872" t="s">
        <v>269</v>
      </c>
      <c r="K5872" cm="1">
        <f t="array" ref="K5872:R5872">_xlfn.XLOOKUP(A5872,KPIs!$A$2:$A$9552,KPIs!$B$2:$I$9552,"Not Found")</f>
        <v>300</v>
      </c>
      <c r="L5872" t="str">
        <v>Indian Rupees(Rs.)</v>
      </c>
      <c r="M5872" t="str">
        <v>No</v>
      </c>
      <c r="N5872" t="str">
        <v>No</v>
      </c>
      <c r="O5872">
        <v>1</v>
      </c>
      <c r="P5872">
        <v>0</v>
      </c>
      <c r="Q5872" t="str">
        <v>Not rated</v>
      </c>
      <c r="R5872">
        <v>0</v>
      </c>
    </row>
    <row r="5873" spans="1:18" x14ac:dyDescent="0.3">
      <c r="A5873">
        <v>18359285</v>
      </c>
      <c r="B5873">
        <v>1</v>
      </c>
      <c r="C5873" t="str">
        <f>_xlfn.XLOOKUP(B5873,'Country Master'!A:A,'Country Master'!B:B,"Not Found")</f>
        <v>India</v>
      </c>
      <c r="D5873" t="s">
        <v>3694</v>
      </c>
      <c r="E5873" t="s">
        <v>5828</v>
      </c>
      <c r="F5873" t="s">
        <v>5826</v>
      </c>
      <c r="G5873" t="s">
        <v>5825</v>
      </c>
      <c r="H5873">
        <v>77.134322299999994</v>
      </c>
      <c r="I5873">
        <v>28.715580599999999</v>
      </c>
      <c r="J5873" t="s">
        <v>1919</v>
      </c>
      <c r="K5873" cm="1">
        <f t="array" ref="K5873:R5873">_xlfn.XLOOKUP(A5873,KPIs!$A$2:$A$9552,KPIs!$B$2:$I$9552,"Not Found")</f>
        <v>250</v>
      </c>
      <c r="L5873" t="str">
        <v>Indian Rupees(Rs.)</v>
      </c>
      <c r="M5873" t="str">
        <v>No</v>
      </c>
      <c r="N5873" t="str">
        <v>No</v>
      </c>
      <c r="O5873">
        <v>1</v>
      </c>
      <c r="P5873">
        <v>0</v>
      </c>
      <c r="Q5873" t="str">
        <v>Not rated</v>
      </c>
      <c r="R5873">
        <v>0</v>
      </c>
    </row>
    <row r="5874" spans="1:18" x14ac:dyDescent="0.3">
      <c r="A5874">
        <v>18359289</v>
      </c>
      <c r="B5874">
        <v>1</v>
      </c>
      <c r="C5874" t="str">
        <f>_xlfn.XLOOKUP(B5874,'Country Master'!A:A,'Country Master'!B:B,"Not Found")</f>
        <v>India</v>
      </c>
      <c r="D5874" t="s">
        <v>3694</v>
      </c>
      <c r="E5874" t="s">
        <v>5827</v>
      </c>
      <c r="F5874" t="s">
        <v>5826</v>
      </c>
      <c r="G5874" t="s">
        <v>5825</v>
      </c>
      <c r="H5874">
        <v>77.135078899999996</v>
      </c>
      <c r="I5874">
        <v>28.7153016</v>
      </c>
      <c r="J5874" t="s">
        <v>1867</v>
      </c>
      <c r="K5874" cm="1">
        <f t="array" ref="K5874:R5874">_xlfn.XLOOKUP(A5874,KPIs!$A$2:$A$9552,KPIs!$B$2:$I$9552,"Not Found")</f>
        <v>250</v>
      </c>
      <c r="L5874" t="str">
        <v>Indian Rupees(Rs.)</v>
      </c>
      <c r="M5874" t="str">
        <v>No</v>
      </c>
      <c r="N5874" t="str">
        <v>No</v>
      </c>
      <c r="O5874">
        <v>1</v>
      </c>
      <c r="P5874">
        <v>0</v>
      </c>
      <c r="Q5874" t="str">
        <v>Not rated</v>
      </c>
      <c r="R5874">
        <v>1</v>
      </c>
    </row>
    <row r="5875" spans="1:18" x14ac:dyDescent="0.3">
      <c r="A5875">
        <v>18057816</v>
      </c>
      <c r="B5875">
        <v>1</v>
      </c>
      <c r="C5875" t="str">
        <f>_xlfn.XLOOKUP(B5875,'Country Master'!A:A,'Country Master'!B:B,"Not Found")</f>
        <v>India</v>
      </c>
      <c r="D5875" t="s">
        <v>3694</v>
      </c>
      <c r="E5875" t="s">
        <v>5824</v>
      </c>
      <c r="F5875" t="s">
        <v>5770</v>
      </c>
      <c r="G5875" t="s">
        <v>5769</v>
      </c>
      <c r="H5875">
        <v>77.295829900000001</v>
      </c>
      <c r="I5875">
        <v>28.641465799999999</v>
      </c>
      <c r="J5875" t="s">
        <v>5823</v>
      </c>
      <c r="K5875" cm="1">
        <f t="array" ref="K5875:R5875">_xlfn.XLOOKUP(A5875,KPIs!$A$2:$A$9552,KPIs!$B$2:$I$9552,"Not Found")</f>
        <v>1800</v>
      </c>
      <c r="L5875" t="str">
        <v>Indian Rupees(Rs.)</v>
      </c>
      <c r="M5875" t="str">
        <v>Yes</v>
      </c>
      <c r="N5875" t="str">
        <v>Yes</v>
      </c>
      <c r="O5875">
        <v>3</v>
      </c>
      <c r="P5875">
        <v>2.9</v>
      </c>
      <c r="Q5875" t="str">
        <v>Average</v>
      </c>
      <c r="R5875">
        <v>48</v>
      </c>
    </row>
    <row r="5876" spans="1:18" x14ac:dyDescent="0.3">
      <c r="A5876">
        <v>18303432</v>
      </c>
      <c r="B5876">
        <v>1</v>
      </c>
      <c r="C5876" t="str">
        <f>_xlfn.XLOOKUP(B5876,'Country Master'!A:A,'Country Master'!B:B,"Not Found")</f>
        <v>India</v>
      </c>
      <c r="D5876" t="s">
        <v>3694</v>
      </c>
      <c r="E5876" t="s">
        <v>5822</v>
      </c>
      <c r="F5876" t="s">
        <v>5770</v>
      </c>
      <c r="G5876" t="s">
        <v>5769</v>
      </c>
      <c r="H5876">
        <v>77.297472299999995</v>
      </c>
      <c r="I5876">
        <v>28.643465500000001</v>
      </c>
      <c r="J5876" t="s">
        <v>1888</v>
      </c>
      <c r="K5876" cm="1">
        <f t="array" ref="K5876:R5876">_xlfn.XLOOKUP(A5876,KPIs!$A$2:$A$9552,KPIs!$B$2:$I$9552,"Not Found")</f>
        <v>800</v>
      </c>
      <c r="L5876" t="str">
        <v>Indian Rupees(Rs.)</v>
      </c>
      <c r="M5876" t="str">
        <v>Yes</v>
      </c>
      <c r="N5876" t="str">
        <v>Yes</v>
      </c>
      <c r="O5876">
        <v>2</v>
      </c>
      <c r="P5876">
        <v>3.4</v>
      </c>
      <c r="Q5876" t="str">
        <v>Average</v>
      </c>
      <c r="R5876">
        <v>67</v>
      </c>
    </row>
    <row r="5877" spans="1:18" x14ac:dyDescent="0.3">
      <c r="A5877">
        <v>3790</v>
      </c>
      <c r="B5877">
        <v>1</v>
      </c>
      <c r="C5877" t="str">
        <f>_xlfn.XLOOKUP(B5877,'Country Master'!A:A,'Country Master'!B:B,"Not Found")</f>
        <v>India</v>
      </c>
      <c r="D5877" t="s">
        <v>3694</v>
      </c>
      <c r="E5877" t="s">
        <v>5821</v>
      </c>
      <c r="F5877" t="s">
        <v>5770</v>
      </c>
      <c r="G5877" t="s">
        <v>5769</v>
      </c>
      <c r="H5877">
        <v>77.294778300000004</v>
      </c>
      <c r="I5877">
        <v>28.639325100000001</v>
      </c>
      <c r="J5877" t="s">
        <v>5820</v>
      </c>
      <c r="K5877" cm="1">
        <f t="array" ref="K5877:R5877">_xlfn.XLOOKUP(A5877,KPIs!$A$2:$A$9552,KPIs!$B$2:$I$9552,"Not Found")</f>
        <v>500</v>
      </c>
      <c r="L5877" t="str">
        <v>Indian Rupees(Rs.)</v>
      </c>
      <c r="M5877" t="str">
        <v>No</v>
      </c>
      <c r="N5877" t="str">
        <v>No</v>
      </c>
      <c r="O5877">
        <v>2</v>
      </c>
      <c r="P5877">
        <v>3.4</v>
      </c>
      <c r="Q5877" t="str">
        <v>Average</v>
      </c>
      <c r="R5877">
        <v>81</v>
      </c>
    </row>
    <row r="5878" spans="1:18" x14ac:dyDescent="0.3">
      <c r="A5878">
        <v>2509</v>
      </c>
      <c r="B5878">
        <v>1</v>
      </c>
      <c r="C5878" t="str">
        <f>_xlfn.XLOOKUP(B5878,'Country Master'!A:A,'Country Master'!B:B,"Not Found")</f>
        <v>India</v>
      </c>
      <c r="D5878" t="s">
        <v>3694</v>
      </c>
      <c r="E5878" t="s">
        <v>5819</v>
      </c>
      <c r="F5878" t="s">
        <v>5770</v>
      </c>
      <c r="G5878" t="s">
        <v>5769</v>
      </c>
      <c r="H5878">
        <v>77.295992699999999</v>
      </c>
      <c r="I5878">
        <v>28.642456899999999</v>
      </c>
      <c r="J5878" t="s">
        <v>2210</v>
      </c>
      <c r="K5878" cm="1">
        <f t="array" ref="K5878:R5878">_xlfn.XLOOKUP(A5878,KPIs!$A$2:$A$9552,KPIs!$B$2:$I$9552,"Not Found")</f>
        <v>800</v>
      </c>
      <c r="L5878" t="str">
        <v>Indian Rupees(Rs.)</v>
      </c>
      <c r="M5878" t="str">
        <v>No</v>
      </c>
      <c r="N5878" t="str">
        <v>No</v>
      </c>
      <c r="O5878">
        <v>2</v>
      </c>
      <c r="P5878">
        <v>3.4</v>
      </c>
      <c r="Q5878" t="str">
        <v>Average</v>
      </c>
      <c r="R5878">
        <v>135</v>
      </c>
    </row>
    <row r="5879" spans="1:18" x14ac:dyDescent="0.3">
      <c r="A5879">
        <v>18238913</v>
      </c>
      <c r="B5879">
        <v>1</v>
      </c>
      <c r="C5879" t="str">
        <f>_xlfn.XLOOKUP(B5879,'Country Master'!A:A,'Country Master'!B:B,"Not Found")</f>
        <v>India</v>
      </c>
      <c r="D5879" t="s">
        <v>3694</v>
      </c>
      <c r="E5879" t="s">
        <v>5818</v>
      </c>
      <c r="F5879" t="s">
        <v>5770</v>
      </c>
      <c r="G5879" t="s">
        <v>5769</v>
      </c>
      <c r="H5879">
        <v>77.298298200000005</v>
      </c>
      <c r="I5879">
        <v>28.6424299</v>
      </c>
      <c r="J5879" t="s">
        <v>5817</v>
      </c>
      <c r="K5879" cm="1">
        <f t="array" ref="K5879:R5879">_xlfn.XLOOKUP(A5879,KPIs!$A$2:$A$9552,KPIs!$B$2:$I$9552,"Not Found")</f>
        <v>800</v>
      </c>
      <c r="L5879" t="str">
        <v>Indian Rupees(Rs.)</v>
      </c>
      <c r="M5879" t="str">
        <v>Yes</v>
      </c>
      <c r="N5879" t="str">
        <v>No</v>
      </c>
      <c r="O5879">
        <v>2</v>
      </c>
      <c r="P5879">
        <v>3</v>
      </c>
      <c r="Q5879" t="str">
        <v>Average</v>
      </c>
      <c r="R5879">
        <v>8</v>
      </c>
    </row>
    <row r="5880" spans="1:18" x14ac:dyDescent="0.3">
      <c r="A5880">
        <v>215</v>
      </c>
      <c r="B5880">
        <v>1</v>
      </c>
      <c r="C5880" t="str">
        <f>_xlfn.XLOOKUP(B5880,'Country Master'!A:A,'Country Master'!B:B,"Not Found")</f>
        <v>India</v>
      </c>
      <c r="D5880" t="s">
        <v>3694</v>
      </c>
      <c r="E5880" t="s">
        <v>5816</v>
      </c>
      <c r="F5880" t="s">
        <v>5770</v>
      </c>
      <c r="G5880" t="s">
        <v>5769</v>
      </c>
      <c r="H5880">
        <v>77.294949900000006</v>
      </c>
      <c r="I5880">
        <v>28.639333300000001</v>
      </c>
      <c r="J5880" t="s">
        <v>1332</v>
      </c>
      <c r="K5880" cm="1">
        <f t="array" ref="K5880:R5880">_xlfn.XLOOKUP(A5880,KPIs!$A$2:$A$9552,KPIs!$B$2:$I$9552,"Not Found")</f>
        <v>700</v>
      </c>
      <c r="L5880" t="str">
        <v>Indian Rupees(Rs.)</v>
      </c>
      <c r="M5880" t="str">
        <v>No</v>
      </c>
      <c r="N5880" t="str">
        <v>No</v>
      </c>
      <c r="O5880">
        <v>2</v>
      </c>
      <c r="P5880">
        <v>2.8</v>
      </c>
      <c r="Q5880" t="str">
        <v>Average</v>
      </c>
      <c r="R5880">
        <v>102</v>
      </c>
    </row>
    <row r="5881" spans="1:18" x14ac:dyDescent="0.3">
      <c r="A5881">
        <v>3793</v>
      </c>
      <c r="B5881">
        <v>1</v>
      </c>
      <c r="C5881" t="str">
        <f>_xlfn.XLOOKUP(B5881,'Country Master'!A:A,'Country Master'!B:B,"Not Found")</f>
        <v>India</v>
      </c>
      <c r="D5881" t="s">
        <v>3694</v>
      </c>
      <c r="E5881" t="s">
        <v>5815</v>
      </c>
      <c r="F5881" t="s">
        <v>5770</v>
      </c>
      <c r="G5881" t="s">
        <v>5769</v>
      </c>
      <c r="H5881">
        <v>77.296272999999999</v>
      </c>
      <c r="I5881">
        <v>28.642796400000002</v>
      </c>
      <c r="J5881" t="s">
        <v>298</v>
      </c>
      <c r="K5881" cm="1">
        <f t="array" ref="K5881:R5881">_xlfn.XLOOKUP(A5881,KPIs!$A$2:$A$9552,KPIs!$B$2:$I$9552,"Not Found")</f>
        <v>400</v>
      </c>
      <c r="L5881" t="str">
        <v>Indian Rupees(Rs.)</v>
      </c>
      <c r="M5881" t="str">
        <v>No</v>
      </c>
      <c r="N5881" t="str">
        <v>Yes</v>
      </c>
      <c r="O5881">
        <v>1</v>
      </c>
      <c r="P5881">
        <v>3.2</v>
      </c>
      <c r="Q5881" t="str">
        <v>Average</v>
      </c>
      <c r="R5881">
        <v>51</v>
      </c>
    </row>
    <row r="5882" spans="1:18" x14ac:dyDescent="0.3">
      <c r="A5882">
        <v>18244250</v>
      </c>
      <c r="B5882">
        <v>1</v>
      </c>
      <c r="C5882" t="str">
        <f>_xlfn.XLOOKUP(B5882,'Country Master'!A:A,'Country Master'!B:B,"Not Found")</f>
        <v>India</v>
      </c>
      <c r="D5882" t="s">
        <v>3694</v>
      </c>
      <c r="E5882" t="s">
        <v>5814</v>
      </c>
      <c r="F5882" t="s">
        <v>5770</v>
      </c>
      <c r="G5882" t="s">
        <v>5769</v>
      </c>
      <c r="H5882">
        <v>77.290879399999994</v>
      </c>
      <c r="I5882">
        <v>28.634737099999999</v>
      </c>
      <c r="J5882" t="s">
        <v>2626</v>
      </c>
      <c r="K5882" cm="1">
        <f t="array" ref="K5882:R5882">_xlfn.XLOOKUP(A5882,KPIs!$A$2:$A$9552,KPIs!$B$2:$I$9552,"Not Found")</f>
        <v>250</v>
      </c>
      <c r="L5882" t="str">
        <v>Indian Rupees(Rs.)</v>
      </c>
      <c r="M5882" t="str">
        <v>No</v>
      </c>
      <c r="N5882" t="str">
        <v>No</v>
      </c>
      <c r="O5882">
        <v>1</v>
      </c>
      <c r="P5882">
        <v>2.9</v>
      </c>
      <c r="Q5882" t="str">
        <v>Average</v>
      </c>
      <c r="R5882">
        <v>6</v>
      </c>
    </row>
    <row r="5883" spans="1:18" x14ac:dyDescent="0.3">
      <c r="A5883">
        <v>18372294</v>
      </c>
      <c r="B5883">
        <v>1</v>
      </c>
      <c r="C5883" t="str">
        <f>_xlfn.XLOOKUP(B5883,'Country Master'!A:A,'Country Master'!B:B,"Not Found")</f>
        <v>India</v>
      </c>
      <c r="D5883" t="s">
        <v>3694</v>
      </c>
      <c r="E5883" t="s">
        <v>5813</v>
      </c>
      <c r="F5883" t="s">
        <v>5770</v>
      </c>
      <c r="G5883" t="s">
        <v>5769</v>
      </c>
      <c r="H5883">
        <v>77.295652700000005</v>
      </c>
      <c r="I5883">
        <v>28.642753899999999</v>
      </c>
      <c r="J5883" t="s">
        <v>2413</v>
      </c>
      <c r="K5883" cm="1">
        <f t="array" ref="K5883:R5883">_xlfn.XLOOKUP(A5883,KPIs!$A$2:$A$9552,KPIs!$B$2:$I$9552,"Not Found")</f>
        <v>350</v>
      </c>
      <c r="L5883" t="str">
        <v>Indian Rupees(Rs.)</v>
      </c>
      <c r="M5883" t="str">
        <v>No</v>
      </c>
      <c r="N5883" t="str">
        <v>No</v>
      </c>
      <c r="O5883">
        <v>1</v>
      </c>
      <c r="P5883">
        <v>3</v>
      </c>
      <c r="Q5883" t="str">
        <v>Average</v>
      </c>
      <c r="R5883">
        <v>4</v>
      </c>
    </row>
    <row r="5884" spans="1:18" x14ac:dyDescent="0.3">
      <c r="A5884">
        <v>6261</v>
      </c>
      <c r="B5884">
        <v>1</v>
      </c>
      <c r="C5884" t="str">
        <f>_xlfn.XLOOKUP(B5884,'Country Master'!A:A,'Country Master'!B:B,"Not Found")</f>
        <v>India</v>
      </c>
      <c r="D5884" t="s">
        <v>3694</v>
      </c>
      <c r="E5884" t="s">
        <v>5812</v>
      </c>
      <c r="F5884" t="s">
        <v>5770</v>
      </c>
      <c r="G5884" t="s">
        <v>5769</v>
      </c>
      <c r="H5884">
        <v>77.290993299999997</v>
      </c>
      <c r="I5884">
        <v>28.6342718</v>
      </c>
      <c r="J5884" t="s">
        <v>5811</v>
      </c>
      <c r="K5884" cm="1">
        <f t="array" ref="K5884:R5884">_xlfn.XLOOKUP(A5884,KPIs!$A$2:$A$9552,KPIs!$B$2:$I$9552,"Not Found")</f>
        <v>300</v>
      </c>
      <c r="L5884" t="str">
        <v>Indian Rupees(Rs.)</v>
      </c>
      <c r="M5884" t="str">
        <v>No</v>
      </c>
      <c r="N5884" t="str">
        <v>No</v>
      </c>
      <c r="O5884">
        <v>1</v>
      </c>
      <c r="P5884">
        <v>3.3</v>
      </c>
      <c r="Q5884" t="str">
        <v>Average</v>
      </c>
      <c r="R5884">
        <v>47</v>
      </c>
    </row>
    <row r="5885" spans="1:18" x14ac:dyDescent="0.3">
      <c r="A5885">
        <v>18376484</v>
      </c>
      <c r="B5885">
        <v>1</v>
      </c>
      <c r="C5885" t="str">
        <f>_xlfn.XLOOKUP(B5885,'Country Master'!A:A,'Country Master'!B:B,"Not Found")</f>
        <v>India</v>
      </c>
      <c r="D5885" t="s">
        <v>3694</v>
      </c>
      <c r="E5885" t="s">
        <v>5810</v>
      </c>
      <c r="F5885" t="s">
        <v>5770</v>
      </c>
      <c r="G5885" t="s">
        <v>5769</v>
      </c>
      <c r="H5885">
        <v>77.296126000000001</v>
      </c>
      <c r="I5885">
        <v>28.6428704</v>
      </c>
      <c r="J5885" t="s">
        <v>1904</v>
      </c>
      <c r="K5885" cm="1">
        <f t="array" ref="K5885:R5885">_xlfn.XLOOKUP(A5885,KPIs!$A$2:$A$9552,KPIs!$B$2:$I$9552,"Not Found")</f>
        <v>600</v>
      </c>
      <c r="L5885" t="str">
        <v>Indian Rupees(Rs.)</v>
      </c>
      <c r="M5885" t="str">
        <v>No</v>
      </c>
      <c r="N5885" t="str">
        <v>Yes</v>
      </c>
      <c r="O5885">
        <v>2</v>
      </c>
      <c r="P5885">
        <v>2.7</v>
      </c>
      <c r="Q5885" t="str">
        <v>Average</v>
      </c>
      <c r="R5885">
        <v>15</v>
      </c>
    </row>
    <row r="5886" spans="1:18" x14ac:dyDescent="0.3">
      <c r="A5886">
        <v>468</v>
      </c>
      <c r="B5886">
        <v>1</v>
      </c>
      <c r="C5886" t="str">
        <f>_xlfn.XLOOKUP(B5886,'Country Master'!A:A,'Country Master'!B:B,"Not Found")</f>
        <v>India</v>
      </c>
      <c r="D5886" t="s">
        <v>3694</v>
      </c>
      <c r="E5886" t="s">
        <v>5809</v>
      </c>
      <c r="F5886" t="s">
        <v>5770</v>
      </c>
      <c r="G5886" t="s">
        <v>5769</v>
      </c>
      <c r="H5886">
        <v>77.296464099999994</v>
      </c>
      <c r="I5886">
        <v>28.642720199999999</v>
      </c>
      <c r="J5886" t="s">
        <v>1963</v>
      </c>
      <c r="K5886" cm="1">
        <f t="array" ref="K5886:R5886">_xlfn.XLOOKUP(A5886,KPIs!$A$2:$A$9552,KPIs!$B$2:$I$9552,"Not Found")</f>
        <v>700</v>
      </c>
      <c r="L5886" t="str">
        <v>Indian Rupees(Rs.)</v>
      </c>
      <c r="M5886" t="str">
        <v>No</v>
      </c>
      <c r="N5886" t="str">
        <v>Yes</v>
      </c>
      <c r="O5886">
        <v>2</v>
      </c>
      <c r="P5886">
        <v>2.5</v>
      </c>
      <c r="Q5886" t="str">
        <v>Average</v>
      </c>
      <c r="R5886">
        <v>84</v>
      </c>
    </row>
    <row r="5887" spans="1:18" x14ac:dyDescent="0.3">
      <c r="A5887">
        <v>8276</v>
      </c>
      <c r="B5887">
        <v>1</v>
      </c>
      <c r="C5887" t="str">
        <f>_xlfn.XLOOKUP(B5887,'Country Master'!A:A,'Country Master'!B:B,"Not Found")</f>
        <v>India</v>
      </c>
      <c r="D5887" t="s">
        <v>3694</v>
      </c>
      <c r="E5887" t="s">
        <v>5808</v>
      </c>
      <c r="F5887" t="s">
        <v>5770</v>
      </c>
      <c r="G5887" t="s">
        <v>5769</v>
      </c>
      <c r="H5887">
        <v>77.295950899999994</v>
      </c>
      <c r="I5887">
        <v>28.6424226</v>
      </c>
      <c r="J5887" t="s">
        <v>2206</v>
      </c>
      <c r="K5887" cm="1">
        <f t="array" ref="K5887:R5887">_xlfn.XLOOKUP(A5887,KPIs!$A$2:$A$9552,KPIs!$B$2:$I$9552,"Not Found")</f>
        <v>300</v>
      </c>
      <c r="L5887" t="str">
        <v>Indian Rupees(Rs.)</v>
      </c>
      <c r="M5887" t="str">
        <v>No</v>
      </c>
      <c r="N5887" t="str">
        <v>No</v>
      </c>
      <c r="O5887">
        <v>1</v>
      </c>
      <c r="P5887">
        <v>3</v>
      </c>
      <c r="Q5887" t="str">
        <v>Average</v>
      </c>
      <c r="R5887">
        <v>10</v>
      </c>
    </row>
    <row r="5888" spans="1:18" x14ac:dyDescent="0.3">
      <c r="A5888">
        <v>6120</v>
      </c>
      <c r="B5888">
        <v>1</v>
      </c>
      <c r="C5888" t="str">
        <f>_xlfn.XLOOKUP(B5888,'Country Master'!A:A,'Country Master'!B:B,"Not Found")</f>
        <v>India</v>
      </c>
      <c r="D5888" t="s">
        <v>3694</v>
      </c>
      <c r="E5888" t="s">
        <v>5807</v>
      </c>
      <c r="F5888" t="s">
        <v>5770</v>
      </c>
      <c r="G5888" t="s">
        <v>5769</v>
      </c>
      <c r="H5888">
        <v>77.293838800000003</v>
      </c>
      <c r="I5888">
        <v>28.641311900000002</v>
      </c>
      <c r="J5888" t="s">
        <v>1904</v>
      </c>
      <c r="K5888" cm="1">
        <f t="array" ref="K5888:R5888">_xlfn.XLOOKUP(A5888,KPIs!$A$2:$A$9552,KPIs!$B$2:$I$9552,"Not Found")</f>
        <v>150</v>
      </c>
      <c r="L5888" t="str">
        <v>Indian Rupees(Rs.)</v>
      </c>
      <c r="M5888" t="str">
        <v>No</v>
      </c>
      <c r="N5888" t="str">
        <v>No</v>
      </c>
      <c r="O5888">
        <v>1</v>
      </c>
      <c r="P5888">
        <v>3.2</v>
      </c>
      <c r="Q5888" t="str">
        <v>Average</v>
      </c>
      <c r="R5888">
        <v>18</v>
      </c>
    </row>
    <row r="5889" spans="1:18" x14ac:dyDescent="0.3">
      <c r="A5889">
        <v>18252395</v>
      </c>
      <c r="B5889">
        <v>1</v>
      </c>
      <c r="C5889" t="str">
        <f>_xlfn.XLOOKUP(B5889,'Country Master'!A:A,'Country Master'!B:B,"Not Found")</f>
        <v>India</v>
      </c>
      <c r="D5889" t="s">
        <v>3694</v>
      </c>
      <c r="E5889" t="s">
        <v>5806</v>
      </c>
      <c r="F5889" t="s">
        <v>5770</v>
      </c>
      <c r="G5889" t="s">
        <v>5769</v>
      </c>
      <c r="H5889">
        <v>77.298298200000005</v>
      </c>
      <c r="I5889">
        <v>28.6424254</v>
      </c>
      <c r="J5889" t="s">
        <v>2642</v>
      </c>
      <c r="K5889" cm="1">
        <f t="array" ref="K5889:R5889">_xlfn.XLOOKUP(A5889,KPIs!$A$2:$A$9552,KPIs!$B$2:$I$9552,"Not Found")</f>
        <v>400</v>
      </c>
      <c r="L5889" t="str">
        <v>Indian Rupees(Rs.)</v>
      </c>
      <c r="M5889" t="str">
        <v>No</v>
      </c>
      <c r="N5889" t="str">
        <v>No</v>
      </c>
      <c r="O5889">
        <v>1</v>
      </c>
      <c r="P5889">
        <v>3.1</v>
      </c>
      <c r="Q5889" t="str">
        <v>Average</v>
      </c>
      <c r="R5889">
        <v>9</v>
      </c>
    </row>
    <row r="5890" spans="1:18" x14ac:dyDescent="0.3">
      <c r="A5890">
        <v>18180073</v>
      </c>
      <c r="B5890">
        <v>1</v>
      </c>
      <c r="C5890" t="str">
        <f>_xlfn.XLOOKUP(B5890,'Country Master'!A:A,'Country Master'!B:B,"Not Found")</f>
        <v>India</v>
      </c>
      <c r="D5890" t="s">
        <v>3694</v>
      </c>
      <c r="E5890" t="s">
        <v>5805</v>
      </c>
      <c r="F5890" t="s">
        <v>5770</v>
      </c>
      <c r="G5890" t="s">
        <v>5769</v>
      </c>
      <c r="H5890">
        <v>77.293616920000005</v>
      </c>
      <c r="I5890">
        <v>28.64106087</v>
      </c>
      <c r="J5890" t="s">
        <v>1969</v>
      </c>
      <c r="K5890" cm="1">
        <f t="array" ref="K5890:R5890">_xlfn.XLOOKUP(A5890,KPIs!$A$2:$A$9552,KPIs!$B$2:$I$9552,"Not Found")</f>
        <v>300</v>
      </c>
      <c r="L5890" t="str">
        <v>Indian Rupees(Rs.)</v>
      </c>
      <c r="M5890" t="str">
        <v>No</v>
      </c>
      <c r="N5890" t="str">
        <v>Yes</v>
      </c>
      <c r="O5890">
        <v>1</v>
      </c>
      <c r="P5890">
        <v>3.1</v>
      </c>
      <c r="Q5890" t="str">
        <v>Average</v>
      </c>
      <c r="R5890">
        <v>177</v>
      </c>
    </row>
    <row r="5891" spans="1:18" x14ac:dyDescent="0.3">
      <c r="A5891">
        <v>18441678</v>
      </c>
      <c r="B5891">
        <v>1</v>
      </c>
      <c r="C5891" t="str">
        <f>_xlfn.XLOOKUP(B5891,'Country Master'!A:A,'Country Master'!B:B,"Not Found")</f>
        <v>India</v>
      </c>
      <c r="D5891" t="s">
        <v>3694</v>
      </c>
      <c r="E5891" t="s">
        <v>5804</v>
      </c>
      <c r="F5891" t="s">
        <v>5770</v>
      </c>
      <c r="G5891" t="s">
        <v>5769</v>
      </c>
      <c r="H5891">
        <v>77.290795599999996</v>
      </c>
      <c r="I5891">
        <v>28.6345502</v>
      </c>
      <c r="J5891" t="s">
        <v>1629</v>
      </c>
      <c r="K5891" cm="1">
        <f t="array" ref="K5891:R5891">_xlfn.XLOOKUP(A5891,KPIs!$A$2:$A$9552,KPIs!$B$2:$I$9552,"Not Found")</f>
        <v>250</v>
      </c>
      <c r="L5891" t="str">
        <v>Indian Rupees(Rs.)</v>
      </c>
      <c r="M5891" t="str">
        <v>No</v>
      </c>
      <c r="N5891" t="str">
        <v>No</v>
      </c>
      <c r="O5891">
        <v>1</v>
      </c>
      <c r="P5891">
        <v>3</v>
      </c>
      <c r="Q5891" t="str">
        <v>Average</v>
      </c>
      <c r="R5891">
        <v>5</v>
      </c>
    </row>
    <row r="5892" spans="1:18" x14ac:dyDescent="0.3">
      <c r="A5892">
        <v>18400762</v>
      </c>
      <c r="B5892">
        <v>1</v>
      </c>
      <c r="C5892" t="str">
        <f>_xlfn.XLOOKUP(B5892,'Country Master'!A:A,'Country Master'!B:B,"Not Found")</f>
        <v>India</v>
      </c>
      <c r="D5892" t="s">
        <v>3694</v>
      </c>
      <c r="E5892" t="s">
        <v>5803</v>
      </c>
      <c r="F5892" t="s">
        <v>5770</v>
      </c>
      <c r="G5892" t="s">
        <v>5769</v>
      </c>
      <c r="H5892">
        <v>77.286024299999994</v>
      </c>
      <c r="I5892">
        <v>28.632654800000001</v>
      </c>
      <c r="J5892" t="s">
        <v>192</v>
      </c>
      <c r="K5892" cm="1">
        <f t="array" ref="K5892:R5892">_xlfn.XLOOKUP(A5892,KPIs!$A$2:$A$9552,KPIs!$B$2:$I$9552,"Not Found")</f>
        <v>200</v>
      </c>
      <c r="L5892" t="str">
        <v>Indian Rupees(Rs.)</v>
      </c>
      <c r="M5892" t="str">
        <v>No</v>
      </c>
      <c r="N5892" t="str">
        <v>No</v>
      </c>
      <c r="O5892">
        <v>1</v>
      </c>
      <c r="P5892">
        <v>3.1</v>
      </c>
      <c r="Q5892" t="str">
        <v>Average</v>
      </c>
      <c r="R5892">
        <v>6</v>
      </c>
    </row>
    <row r="5893" spans="1:18" x14ac:dyDescent="0.3">
      <c r="A5893">
        <v>306492</v>
      </c>
      <c r="B5893">
        <v>1</v>
      </c>
      <c r="C5893" t="str">
        <f>_xlfn.XLOOKUP(B5893,'Country Master'!A:A,'Country Master'!B:B,"Not Found")</f>
        <v>India</v>
      </c>
      <c r="D5893" t="s">
        <v>3694</v>
      </c>
      <c r="E5893" t="s">
        <v>5802</v>
      </c>
      <c r="F5893" t="s">
        <v>5770</v>
      </c>
      <c r="G5893" t="s">
        <v>5769</v>
      </c>
      <c r="H5893">
        <v>77.2918406</v>
      </c>
      <c r="I5893">
        <v>28.6397613</v>
      </c>
      <c r="J5893" t="s">
        <v>192</v>
      </c>
      <c r="K5893" cm="1">
        <f t="array" ref="K5893:R5893">_xlfn.XLOOKUP(A5893,KPIs!$A$2:$A$9552,KPIs!$B$2:$I$9552,"Not Found")</f>
        <v>350</v>
      </c>
      <c r="L5893" t="str">
        <v>Indian Rupees(Rs.)</v>
      </c>
      <c r="M5893" t="str">
        <v>No</v>
      </c>
      <c r="N5893" t="str">
        <v>No</v>
      </c>
      <c r="O5893">
        <v>1</v>
      </c>
      <c r="P5893">
        <v>3.1</v>
      </c>
      <c r="Q5893" t="str">
        <v>Average</v>
      </c>
      <c r="R5893">
        <v>7</v>
      </c>
    </row>
    <row r="5894" spans="1:18" x14ac:dyDescent="0.3">
      <c r="A5894">
        <v>8488</v>
      </c>
      <c r="B5894">
        <v>1</v>
      </c>
      <c r="C5894" t="str">
        <f>_xlfn.XLOOKUP(B5894,'Country Master'!A:A,'Country Master'!B:B,"Not Found")</f>
        <v>India</v>
      </c>
      <c r="D5894" t="s">
        <v>3694</v>
      </c>
      <c r="E5894" t="s">
        <v>5801</v>
      </c>
      <c r="F5894" t="s">
        <v>5770</v>
      </c>
      <c r="G5894" t="s">
        <v>5769</v>
      </c>
      <c r="H5894">
        <v>77.294788999999994</v>
      </c>
      <c r="I5894">
        <v>28.639722200000001</v>
      </c>
      <c r="J5894" t="s">
        <v>2626</v>
      </c>
      <c r="K5894" cm="1">
        <f t="array" ref="K5894:R5894">_xlfn.XLOOKUP(A5894,KPIs!$A$2:$A$9552,KPIs!$B$2:$I$9552,"Not Found")</f>
        <v>200</v>
      </c>
      <c r="L5894" t="str">
        <v>Indian Rupees(Rs.)</v>
      </c>
      <c r="M5894" t="str">
        <v>No</v>
      </c>
      <c r="N5894" t="str">
        <v>No</v>
      </c>
      <c r="O5894">
        <v>1</v>
      </c>
      <c r="P5894">
        <v>2.9</v>
      </c>
      <c r="Q5894" t="str">
        <v>Average</v>
      </c>
      <c r="R5894">
        <v>6</v>
      </c>
    </row>
    <row r="5895" spans="1:18" x14ac:dyDescent="0.3">
      <c r="A5895">
        <v>310536</v>
      </c>
      <c r="B5895">
        <v>1</v>
      </c>
      <c r="C5895" t="str">
        <f>_xlfn.XLOOKUP(B5895,'Country Master'!A:A,'Country Master'!B:B,"Not Found")</f>
        <v>India</v>
      </c>
      <c r="D5895" t="s">
        <v>3694</v>
      </c>
      <c r="E5895" t="s">
        <v>5800</v>
      </c>
      <c r="F5895" t="s">
        <v>5770</v>
      </c>
      <c r="G5895" t="s">
        <v>5769</v>
      </c>
      <c r="H5895">
        <v>77.290864900000003</v>
      </c>
      <c r="I5895">
        <v>28.640894200000002</v>
      </c>
      <c r="J5895" t="s">
        <v>2210</v>
      </c>
      <c r="K5895" cm="1">
        <f t="array" ref="K5895:R5895">_xlfn.XLOOKUP(A5895,KPIs!$A$2:$A$9552,KPIs!$B$2:$I$9552,"Not Found")</f>
        <v>500</v>
      </c>
      <c r="L5895" t="str">
        <v>Indian Rupees(Rs.)</v>
      </c>
      <c r="M5895" t="str">
        <v>No</v>
      </c>
      <c r="N5895" t="str">
        <v>No</v>
      </c>
      <c r="O5895">
        <v>2</v>
      </c>
      <c r="P5895">
        <v>3.2</v>
      </c>
      <c r="Q5895" t="str">
        <v>Average</v>
      </c>
      <c r="R5895">
        <v>24</v>
      </c>
    </row>
    <row r="5896" spans="1:18" x14ac:dyDescent="0.3">
      <c r="A5896">
        <v>308360</v>
      </c>
      <c r="B5896">
        <v>1</v>
      </c>
      <c r="C5896" t="str">
        <f>_xlfn.XLOOKUP(B5896,'Country Master'!A:A,'Country Master'!B:B,"Not Found")</f>
        <v>India</v>
      </c>
      <c r="D5896" t="s">
        <v>3694</v>
      </c>
      <c r="E5896" t="s">
        <v>5799</v>
      </c>
      <c r="F5896" t="s">
        <v>5770</v>
      </c>
      <c r="G5896" t="s">
        <v>5769</v>
      </c>
      <c r="H5896">
        <v>77.297545799999995</v>
      </c>
      <c r="I5896">
        <v>28.643034799999999</v>
      </c>
      <c r="J5896" t="s">
        <v>2044</v>
      </c>
      <c r="K5896" cm="1">
        <f t="array" ref="K5896:R5896">_xlfn.XLOOKUP(A5896,KPIs!$A$2:$A$9552,KPIs!$B$2:$I$9552,"Not Found")</f>
        <v>800</v>
      </c>
      <c r="L5896" t="str">
        <v>Indian Rupees(Rs.)</v>
      </c>
      <c r="M5896" t="str">
        <v>Yes</v>
      </c>
      <c r="N5896" t="str">
        <v>Yes</v>
      </c>
      <c r="O5896">
        <v>2</v>
      </c>
      <c r="P5896">
        <v>3.3</v>
      </c>
      <c r="Q5896" t="str">
        <v>Average</v>
      </c>
      <c r="R5896">
        <v>121</v>
      </c>
    </row>
    <row r="5897" spans="1:18" x14ac:dyDescent="0.3">
      <c r="A5897">
        <v>18017248</v>
      </c>
      <c r="B5897">
        <v>1</v>
      </c>
      <c r="C5897" t="str">
        <f>_xlfn.XLOOKUP(B5897,'Country Master'!A:A,'Country Master'!B:B,"Not Found")</f>
        <v>India</v>
      </c>
      <c r="D5897" t="s">
        <v>3694</v>
      </c>
      <c r="E5897" t="s">
        <v>5798</v>
      </c>
      <c r="F5897" t="s">
        <v>5770</v>
      </c>
      <c r="G5897" t="s">
        <v>5769</v>
      </c>
      <c r="H5897">
        <v>77.291022799999993</v>
      </c>
      <c r="I5897">
        <v>28.634307499999998</v>
      </c>
      <c r="J5897" t="s">
        <v>1904</v>
      </c>
      <c r="K5897" cm="1">
        <f t="array" ref="K5897:R5897">_xlfn.XLOOKUP(A5897,KPIs!$A$2:$A$9552,KPIs!$B$2:$I$9552,"Not Found")</f>
        <v>250</v>
      </c>
      <c r="L5897" t="str">
        <v>Indian Rupees(Rs.)</v>
      </c>
      <c r="M5897" t="str">
        <v>No</v>
      </c>
      <c r="N5897" t="str">
        <v>No</v>
      </c>
      <c r="O5897">
        <v>1</v>
      </c>
      <c r="P5897">
        <v>3.4</v>
      </c>
      <c r="Q5897" t="str">
        <v>Average</v>
      </c>
      <c r="R5897">
        <v>32</v>
      </c>
    </row>
    <row r="5898" spans="1:18" x14ac:dyDescent="0.3">
      <c r="A5898">
        <v>312855</v>
      </c>
      <c r="B5898">
        <v>1</v>
      </c>
      <c r="C5898" t="str">
        <f>_xlfn.XLOOKUP(B5898,'Country Master'!A:A,'Country Master'!B:B,"Not Found")</f>
        <v>India</v>
      </c>
      <c r="D5898" t="s">
        <v>3694</v>
      </c>
      <c r="E5898" t="s">
        <v>5797</v>
      </c>
      <c r="F5898" t="s">
        <v>5770</v>
      </c>
      <c r="G5898" t="s">
        <v>5769</v>
      </c>
      <c r="H5898">
        <v>77.291114899999997</v>
      </c>
      <c r="I5898">
        <v>28.640966500000001</v>
      </c>
      <c r="J5898" t="s">
        <v>1969</v>
      </c>
      <c r="K5898" cm="1">
        <f t="array" ref="K5898:R5898">_xlfn.XLOOKUP(A5898,KPIs!$A$2:$A$9552,KPIs!$B$2:$I$9552,"Not Found")</f>
        <v>450</v>
      </c>
      <c r="L5898" t="str">
        <v>Indian Rupees(Rs.)</v>
      </c>
      <c r="M5898" t="str">
        <v>No</v>
      </c>
      <c r="N5898" t="str">
        <v>Yes</v>
      </c>
      <c r="O5898">
        <v>1</v>
      </c>
      <c r="P5898">
        <v>3.3</v>
      </c>
      <c r="Q5898" t="str">
        <v>Average</v>
      </c>
      <c r="R5898">
        <v>17</v>
      </c>
    </row>
    <row r="5899" spans="1:18" x14ac:dyDescent="0.3">
      <c r="A5899">
        <v>18463971</v>
      </c>
      <c r="B5899">
        <v>1</v>
      </c>
      <c r="C5899" t="str">
        <f>_xlfn.XLOOKUP(B5899,'Country Master'!A:A,'Country Master'!B:B,"Not Found")</f>
        <v>India</v>
      </c>
      <c r="D5899" t="s">
        <v>3694</v>
      </c>
      <c r="E5899" t="s">
        <v>5796</v>
      </c>
      <c r="F5899" t="s">
        <v>5770</v>
      </c>
      <c r="G5899" t="s">
        <v>5769</v>
      </c>
      <c r="H5899">
        <v>0</v>
      </c>
      <c r="I5899">
        <v>0</v>
      </c>
      <c r="J5899" t="s">
        <v>1969</v>
      </c>
      <c r="K5899" cm="1">
        <f t="array" ref="K5899:R5899">_xlfn.XLOOKUP(A5899,KPIs!$A$2:$A$9552,KPIs!$B$2:$I$9552,"Not Found")</f>
        <v>500</v>
      </c>
      <c r="L5899" t="str">
        <v>Indian Rupees(Rs.)</v>
      </c>
      <c r="M5899" t="str">
        <v>No</v>
      </c>
      <c r="N5899" t="str">
        <v>No</v>
      </c>
      <c r="O5899">
        <v>2</v>
      </c>
      <c r="P5899">
        <v>3.1</v>
      </c>
      <c r="Q5899" t="str">
        <v>Average</v>
      </c>
      <c r="R5899">
        <v>8</v>
      </c>
    </row>
    <row r="5900" spans="1:18" x14ac:dyDescent="0.3">
      <c r="A5900">
        <v>8600</v>
      </c>
      <c r="B5900">
        <v>1</v>
      </c>
      <c r="C5900" t="str">
        <f>_xlfn.XLOOKUP(B5900,'Country Master'!A:A,'Country Master'!B:B,"Not Found")</f>
        <v>India</v>
      </c>
      <c r="D5900" t="s">
        <v>3694</v>
      </c>
      <c r="E5900" t="s">
        <v>5795</v>
      </c>
      <c r="F5900" t="s">
        <v>5770</v>
      </c>
      <c r="G5900" t="s">
        <v>5769</v>
      </c>
      <c r="H5900">
        <v>77.297921099999996</v>
      </c>
      <c r="I5900">
        <v>28.642275000000001</v>
      </c>
      <c r="J5900" t="s">
        <v>233</v>
      </c>
      <c r="K5900" cm="1">
        <f t="array" ref="K5900:R5900">_xlfn.XLOOKUP(A5900,KPIs!$A$2:$A$9552,KPIs!$B$2:$I$9552,"Not Found")</f>
        <v>500</v>
      </c>
      <c r="L5900" t="str">
        <v>Indian Rupees(Rs.)</v>
      </c>
      <c r="M5900" t="str">
        <v>No</v>
      </c>
      <c r="N5900" t="str">
        <v>Yes</v>
      </c>
      <c r="O5900">
        <v>2</v>
      </c>
      <c r="P5900">
        <v>3.5</v>
      </c>
      <c r="Q5900" t="str">
        <v>Good</v>
      </c>
      <c r="R5900">
        <v>145</v>
      </c>
    </row>
    <row r="5901" spans="1:18" x14ac:dyDescent="0.3">
      <c r="A5901">
        <v>18380143</v>
      </c>
      <c r="B5901">
        <v>1</v>
      </c>
      <c r="C5901" t="str">
        <f>_xlfn.XLOOKUP(B5901,'Country Master'!A:A,'Country Master'!B:B,"Not Found")</f>
        <v>India</v>
      </c>
      <c r="D5901" t="s">
        <v>3694</v>
      </c>
      <c r="E5901" t="s">
        <v>5794</v>
      </c>
      <c r="F5901" t="s">
        <v>5770</v>
      </c>
      <c r="G5901" t="s">
        <v>5769</v>
      </c>
      <c r="H5901">
        <v>77.286062099999995</v>
      </c>
      <c r="I5901">
        <v>28.6327398</v>
      </c>
      <c r="J5901" t="s">
        <v>2210</v>
      </c>
      <c r="K5901" cm="1">
        <f t="array" ref="K5901:R5901">_xlfn.XLOOKUP(A5901,KPIs!$A$2:$A$9552,KPIs!$B$2:$I$9552,"Not Found")</f>
        <v>600</v>
      </c>
      <c r="L5901" t="str">
        <v>Indian Rupees(Rs.)</v>
      </c>
      <c r="M5901" t="str">
        <v>No</v>
      </c>
      <c r="N5901" t="str">
        <v>Yes</v>
      </c>
      <c r="O5901">
        <v>2</v>
      </c>
      <c r="P5901">
        <v>3.5</v>
      </c>
      <c r="Q5901" t="str">
        <v>Good</v>
      </c>
      <c r="R5901">
        <v>44</v>
      </c>
    </row>
    <row r="5902" spans="1:18" x14ac:dyDescent="0.3">
      <c r="A5902">
        <v>18254520</v>
      </c>
      <c r="B5902">
        <v>1</v>
      </c>
      <c r="C5902" t="str">
        <f>_xlfn.XLOOKUP(B5902,'Country Master'!A:A,'Country Master'!B:B,"Not Found")</f>
        <v>India</v>
      </c>
      <c r="D5902" t="s">
        <v>3694</v>
      </c>
      <c r="E5902" t="s">
        <v>5793</v>
      </c>
      <c r="F5902" t="s">
        <v>5770</v>
      </c>
      <c r="G5902" t="s">
        <v>5769</v>
      </c>
      <c r="H5902">
        <v>77.296069099999997</v>
      </c>
      <c r="I5902">
        <v>28.642482000000001</v>
      </c>
      <c r="J5902" t="s">
        <v>2573</v>
      </c>
      <c r="K5902" cm="1">
        <f t="array" ref="K5902:R5902">_xlfn.XLOOKUP(A5902,KPIs!$A$2:$A$9552,KPIs!$B$2:$I$9552,"Not Found")</f>
        <v>500</v>
      </c>
      <c r="L5902" t="str">
        <v>Indian Rupees(Rs.)</v>
      </c>
      <c r="M5902" t="str">
        <v>No</v>
      </c>
      <c r="N5902" t="str">
        <v>Yes</v>
      </c>
      <c r="O5902">
        <v>2</v>
      </c>
      <c r="P5902">
        <v>3.7</v>
      </c>
      <c r="Q5902" t="str">
        <v>Good</v>
      </c>
      <c r="R5902">
        <v>50</v>
      </c>
    </row>
    <row r="5903" spans="1:18" x14ac:dyDescent="0.3">
      <c r="A5903">
        <v>18222554</v>
      </c>
      <c r="B5903">
        <v>1</v>
      </c>
      <c r="C5903" t="str">
        <f>_xlfn.XLOOKUP(B5903,'Country Master'!A:A,'Country Master'!B:B,"Not Found")</f>
        <v>India</v>
      </c>
      <c r="D5903" t="s">
        <v>3694</v>
      </c>
      <c r="E5903" t="s">
        <v>5792</v>
      </c>
      <c r="F5903" t="s">
        <v>5770</v>
      </c>
      <c r="G5903" t="s">
        <v>5769</v>
      </c>
      <c r="H5903">
        <v>77.291233500000004</v>
      </c>
      <c r="I5903">
        <v>28.634549100000001</v>
      </c>
      <c r="J5903" t="s">
        <v>194</v>
      </c>
      <c r="K5903" cm="1">
        <f t="array" ref="K5903:R5903">_xlfn.XLOOKUP(A5903,KPIs!$A$2:$A$9552,KPIs!$B$2:$I$9552,"Not Found")</f>
        <v>850</v>
      </c>
      <c r="L5903" t="str">
        <v>Indian Rupees(Rs.)</v>
      </c>
      <c r="M5903" t="str">
        <v>No</v>
      </c>
      <c r="N5903" t="str">
        <v>No</v>
      </c>
      <c r="O5903">
        <v>2</v>
      </c>
      <c r="P5903">
        <v>3.6</v>
      </c>
      <c r="Q5903" t="str">
        <v>Good</v>
      </c>
      <c r="R5903">
        <v>100</v>
      </c>
    </row>
    <row r="5904" spans="1:18" x14ac:dyDescent="0.3">
      <c r="A5904">
        <v>18462589</v>
      </c>
      <c r="B5904">
        <v>1</v>
      </c>
      <c r="C5904" t="str">
        <f>_xlfn.XLOOKUP(B5904,'Country Master'!A:A,'Country Master'!B:B,"Not Found")</f>
        <v>India</v>
      </c>
      <c r="D5904" t="s">
        <v>3694</v>
      </c>
      <c r="E5904" t="s">
        <v>5791</v>
      </c>
      <c r="F5904" t="s">
        <v>5770</v>
      </c>
      <c r="G5904" t="s">
        <v>5769</v>
      </c>
      <c r="H5904">
        <v>77.294171000000006</v>
      </c>
      <c r="I5904">
        <v>28.642713000000001</v>
      </c>
      <c r="J5904" t="s">
        <v>2276</v>
      </c>
      <c r="K5904" cm="1">
        <f t="array" ref="K5904:R5904">_xlfn.XLOOKUP(A5904,KPIs!$A$2:$A$9552,KPIs!$B$2:$I$9552,"Not Found")</f>
        <v>300</v>
      </c>
      <c r="L5904" t="str">
        <v>Indian Rupees(Rs.)</v>
      </c>
      <c r="M5904" t="str">
        <v>No</v>
      </c>
      <c r="N5904" t="str">
        <v>Yes</v>
      </c>
      <c r="O5904">
        <v>1</v>
      </c>
      <c r="P5904">
        <v>0</v>
      </c>
      <c r="Q5904" t="str">
        <v>Not rated</v>
      </c>
      <c r="R5904">
        <v>1</v>
      </c>
    </row>
    <row r="5905" spans="1:18" x14ac:dyDescent="0.3">
      <c r="A5905">
        <v>18336474</v>
      </c>
      <c r="B5905">
        <v>1</v>
      </c>
      <c r="C5905" t="str">
        <f>_xlfn.XLOOKUP(B5905,'Country Master'!A:A,'Country Master'!B:B,"Not Found")</f>
        <v>India</v>
      </c>
      <c r="D5905" t="s">
        <v>3694</v>
      </c>
      <c r="E5905" t="s">
        <v>5790</v>
      </c>
      <c r="F5905" t="s">
        <v>5770</v>
      </c>
      <c r="G5905" t="s">
        <v>5769</v>
      </c>
      <c r="H5905">
        <v>77.296303899999998</v>
      </c>
      <c r="I5905">
        <v>28.642748000000001</v>
      </c>
      <c r="J5905" t="s">
        <v>5789</v>
      </c>
      <c r="K5905" cm="1">
        <f t="array" ref="K5905:R5905">_xlfn.XLOOKUP(A5905,KPIs!$A$2:$A$9552,KPIs!$B$2:$I$9552,"Not Found")</f>
        <v>300</v>
      </c>
      <c r="L5905" t="str">
        <v>Indian Rupees(Rs.)</v>
      </c>
      <c r="M5905" t="str">
        <v>No</v>
      </c>
      <c r="N5905" t="str">
        <v>No</v>
      </c>
      <c r="O5905">
        <v>1</v>
      </c>
      <c r="P5905">
        <v>0</v>
      </c>
      <c r="Q5905" t="str">
        <v>Not rated</v>
      </c>
      <c r="R5905">
        <v>2</v>
      </c>
    </row>
    <row r="5906" spans="1:18" x14ac:dyDescent="0.3">
      <c r="A5906">
        <v>18336477</v>
      </c>
      <c r="B5906">
        <v>1</v>
      </c>
      <c r="C5906" t="str">
        <f>_xlfn.XLOOKUP(B5906,'Country Master'!A:A,'Country Master'!B:B,"Not Found")</f>
        <v>India</v>
      </c>
      <c r="D5906" t="s">
        <v>3694</v>
      </c>
      <c r="E5906" t="s">
        <v>5788</v>
      </c>
      <c r="F5906" t="s">
        <v>5770</v>
      </c>
      <c r="G5906" t="s">
        <v>5769</v>
      </c>
      <c r="H5906">
        <v>77.295927599999999</v>
      </c>
      <c r="I5906">
        <v>28.642564400000001</v>
      </c>
      <c r="J5906" t="s">
        <v>1904</v>
      </c>
      <c r="K5906" cm="1">
        <f t="array" ref="K5906:R5906">_xlfn.XLOOKUP(A5906,KPIs!$A$2:$A$9552,KPIs!$B$2:$I$9552,"Not Found")</f>
        <v>450</v>
      </c>
      <c r="L5906" t="str">
        <v>Indian Rupees(Rs.)</v>
      </c>
      <c r="M5906" t="str">
        <v>No</v>
      </c>
      <c r="N5906" t="str">
        <v>No</v>
      </c>
      <c r="O5906">
        <v>1</v>
      </c>
      <c r="P5906">
        <v>0</v>
      </c>
      <c r="Q5906" t="str">
        <v>Not rated</v>
      </c>
      <c r="R5906">
        <v>3</v>
      </c>
    </row>
    <row r="5907" spans="1:18" x14ac:dyDescent="0.3">
      <c r="A5907">
        <v>18382047</v>
      </c>
      <c r="B5907">
        <v>1</v>
      </c>
      <c r="C5907" t="str">
        <f>_xlfn.XLOOKUP(B5907,'Country Master'!A:A,'Country Master'!B:B,"Not Found")</f>
        <v>India</v>
      </c>
      <c r="D5907" t="s">
        <v>3694</v>
      </c>
      <c r="E5907" t="s">
        <v>5787</v>
      </c>
      <c r="F5907" t="s">
        <v>5770</v>
      </c>
      <c r="G5907" t="s">
        <v>5769</v>
      </c>
      <c r="H5907">
        <v>0</v>
      </c>
      <c r="I5907">
        <v>0</v>
      </c>
      <c r="J5907" t="s">
        <v>2517</v>
      </c>
      <c r="K5907" cm="1">
        <f t="array" ref="K5907:R5907">_xlfn.XLOOKUP(A5907,KPIs!$A$2:$A$9552,KPIs!$B$2:$I$9552,"Not Found")</f>
        <v>400</v>
      </c>
      <c r="L5907" t="str">
        <v>Indian Rupees(Rs.)</v>
      </c>
      <c r="M5907" t="str">
        <v>No</v>
      </c>
      <c r="N5907" t="str">
        <v>No</v>
      </c>
      <c r="O5907">
        <v>1</v>
      </c>
      <c r="P5907">
        <v>0</v>
      </c>
      <c r="Q5907" t="str">
        <v>Not rated</v>
      </c>
      <c r="R5907">
        <v>0</v>
      </c>
    </row>
    <row r="5908" spans="1:18" x14ac:dyDescent="0.3">
      <c r="A5908">
        <v>18441566</v>
      </c>
      <c r="B5908">
        <v>1</v>
      </c>
      <c r="C5908" t="str">
        <f>_xlfn.XLOOKUP(B5908,'Country Master'!A:A,'Country Master'!B:B,"Not Found")</f>
        <v>India</v>
      </c>
      <c r="D5908" t="s">
        <v>3694</v>
      </c>
      <c r="E5908" t="s">
        <v>5786</v>
      </c>
      <c r="F5908" t="s">
        <v>5770</v>
      </c>
      <c r="G5908" t="s">
        <v>5769</v>
      </c>
      <c r="H5908">
        <v>77.295977500000006</v>
      </c>
      <c r="I5908">
        <v>28.642467100000001</v>
      </c>
      <c r="J5908" t="s">
        <v>269</v>
      </c>
      <c r="K5908" cm="1">
        <f t="array" ref="K5908:R5908">_xlfn.XLOOKUP(A5908,KPIs!$A$2:$A$9552,KPIs!$B$2:$I$9552,"Not Found")</f>
        <v>250</v>
      </c>
      <c r="L5908" t="str">
        <v>Indian Rupees(Rs.)</v>
      </c>
      <c r="M5908" t="str">
        <v>No</v>
      </c>
      <c r="N5908" t="str">
        <v>No</v>
      </c>
      <c r="O5908">
        <v>1</v>
      </c>
      <c r="P5908">
        <v>0</v>
      </c>
      <c r="Q5908" t="str">
        <v>Not rated</v>
      </c>
      <c r="R5908">
        <v>0</v>
      </c>
    </row>
    <row r="5909" spans="1:18" x14ac:dyDescent="0.3">
      <c r="A5909">
        <v>18441669</v>
      </c>
      <c r="B5909">
        <v>1</v>
      </c>
      <c r="C5909" t="str">
        <f>_xlfn.XLOOKUP(B5909,'Country Master'!A:A,'Country Master'!B:B,"Not Found")</f>
        <v>India</v>
      </c>
      <c r="D5909" t="s">
        <v>3694</v>
      </c>
      <c r="E5909" t="s">
        <v>5785</v>
      </c>
      <c r="F5909" t="s">
        <v>5770</v>
      </c>
      <c r="G5909" t="s">
        <v>5769</v>
      </c>
      <c r="H5909">
        <v>77.294355899999999</v>
      </c>
      <c r="I5909">
        <v>28.640598300000001</v>
      </c>
      <c r="J5909" t="s">
        <v>1904</v>
      </c>
      <c r="K5909" cm="1">
        <f t="array" ref="K5909:R5909">_xlfn.XLOOKUP(A5909,KPIs!$A$2:$A$9552,KPIs!$B$2:$I$9552,"Not Found")</f>
        <v>300</v>
      </c>
      <c r="L5909" t="str">
        <v>Indian Rupees(Rs.)</v>
      </c>
      <c r="M5909" t="str">
        <v>No</v>
      </c>
      <c r="N5909" t="str">
        <v>No</v>
      </c>
      <c r="O5909">
        <v>1</v>
      </c>
      <c r="P5909">
        <v>0</v>
      </c>
      <c r="Q5909" t="str">
        <v>Not rated</v>
      </c>
      <c r="R5909">
        <v>0</v>
      </c>
    </row>
    <row r="5910" spans="1:18" x14ac:dyDescent="0.3">
      <c r="A5910">
        <v>18396358</v>
      </c>
      <c r="B5910">
        <v>1</v>
      </c>
      <c r="C5910" t="str">
        <f>_xlfn.XLOOKUP(B5910,'Country Master'!A:A,'Country Master'!B:B,"Not Found")</f>
        <v>India</v>
      </c>
      <c r="D5910" t="s">
        <v>3694</v>
      </c>
      <c r="E5910" t="s">
        <v>5784</v>
      </c>
      <c r="F5910" t="s">
        <v>5770</v>
      </c>
      <c r="G5910" t="s">
        <v>5769</v>
      </c>
      <c r="H5910">
        <v>77.296387600000003</v>
      </c>
      <c r="I5910">
        <v>28.6427625</v>
      </c>
      <c r="J5910" t="s">
        <v>298</v>
      </c>
      <c r="K5910" cm="1">
        <f t="array" ref="K5910:R5910">_xlfn.XLOOKUP(A5910,KPIs!$A$2:$A$9552,KPIs!$B$2:$I$9552,"Not Found")</f>
        <v>400</v>
      </c>
      <c r="L5910" t="str">
        <v>Indian Rupees(Rs.)</v>
      </c>
      <c r="M5910" t="str">
        <v>No</v>
      </c>
      <c r="N5910" t="str">
        <v>No</v>
      </c>
      <c r="O5910">
        <v>1</v>
      </c>
      <c r="P5910">
        <v>0</v>
      </c>
      <c r="Q5910" t="str">
        <v>Not rated</v>
      </c>
      <c r="R5910">
        <v>1</v>
      </c>
    </row>
    <row r="5911" spans="1:18" x14ac:dyDescent="0.3">
      <c r="A5911">
        <v>6248</v>
      </c>
      <c r="B5911">
        <v>1</v>
      </c>
      <c r="C5911" t="str">
        <f>_xlfn.XLOOKUP(B5911,'Country Master'!A:A,'Country Master'!B:B,"Not Found")</f>
        <v>India</v>
      </c>
      <c r="D5911" t="s">
        <v>3694</v>
      </c>
      <c r="E5911" t="s">
        <v>5783</v>
      </c>
      <c r="F5911" t="s">
        <v>5770</v>
      </c>
      <c r="G5911" t="s">
        <v>5769</v>
      </c>
      <c r="H5911">
        <v>77.294264400000003</v>
      </c>
      <c r="I5911">
        <v>28.6394682</v>
      </c>
      <c r="J5911" t="s">
        <v>1904</v>
      </c>
      <c r="K5911" cm="1">
        <f t="array" ref="K5911:R5911">_xlfn.XLOOKUP(A5911,KPIs!$A$2:$A$9552,KPIs!$B$2:$I$9552,"Not Found")</f>
        <v>200</v>
      </c>
      <c r="L5911" t="str">
        <v>Indian Rupees(Rs.)</v>
      </c>
      <c r="M5911" t="str">
        <v>No</v>
      </c>
      <c r="N5911" t="str">
        <v>No</v>
      </c>
      <c r="O5911">
        <v>1</v>
      </c>
      <c r="P5911">
        <v>0</v>
      </c>
      <c r="Q5911" t="str">
        <v>Not rated</v>
      </c>
      <c r="R5911">
        <v>2</v>
      </c>
    </row>
    <row r="5912" spans="1:18" x14ac:dyDescent="0.3">
      <c r="A5912">
        <v>308832</v>
      </c>
      <c r="B5912">
        <v>1</v>
      </c>
      <c r="C5912" t="str">
        <f>_xlfn.XLOOKUP(B5912,'Country Master'!A:A,'Country Master'!B:B,"Not Found")</f>
        <v>India</v>
      </c>
      <c r="D5912" t="s">
        <v>3694</v>
      </c>
      <c r="E5912" t="s">
        <v>5782</v>
      </c>
      <c r="F5912" t="s">
        <v>5770</v>
      </c>
      <c r="G5912" t="s">
        <v>5769</v>
      </c>
      <c r="H5912">
        <v>77.290953500000001</v>
      </c>
      <c r="I5912">
        <v>28.634276700000001</v>
      </c>
      <c r="J5912" t="s">
        <v>2951</v>
      </c>
      <c r="K5912" cm="1">
        <f t="array" ref="K5912:R5912">_xlfn.XLOOKUP(A5912,KPIs!$A$2:$A$9552,KPIs!$B$2:$I$9552,"Not Found")</f>
        <v>200</v>
      </c>
      <c r="L5912" t="str">
        <v>Indian Rupees(Rs.)</v>
      </c>
      <c r="M5912" t="str">
        <v>No</v>
      </c>
      <c r="N5912" t="str">
        <v>No</v>
      </c>
      <c r="O5912">
        <v>1</v>
      </c>
      <c r="P5912">
        <v>0</v>
      </c>
      <c r="Q5912" t="str">
        <v>Not rated</v>
      </c>
      <c r="R5912">
        <v>0</v>
      </c>
    </row>
    <row r="5913" spans="1:18" x14ac:dyDescent="0.3">
      <c r="A5913">
        <v>18421030</v>
      </c>
      <c r="B5913">
        <v>1</v>
      </c>
      <c r="C5913" t="str">
        <f>_xlfn.XLOOKUP(B5913,'Country Master'!A:A,'Country Master'!B:B,"Not Found")</f>
        <v>India</v>
      </c>
      <c r="D5913" t="s">
        <v>3694</v>
      </c>
      <c r="E5913" t="s">
        <v>5781</v>
      </c>
      <c r="F5913" t="s">
        <v>5770</v>
      </c>
      <c r="G5913" t="s">
        <v>5769</v>
      </c>
      <c r="H5913">
        <v>77.288592100000002</v>
      </c>
      <c r="I5913">
        <v>28.637819499999999</v>
      </c>
      <c r="J5913" t="s">
        <v>269</v>
      </c>
      <c r="K5913" cm="1">
        <f t="array" ref="K5913:R5913">_xlfn.XLOOKUP(A5913,KPIs!$A$2:$A$9552,KPIs!$B$2:$I$9552,"Not Found")</f>
        <v>300</v>
      </c>
      <c r="L5913" t="str">
        <v>Indian Rupees(Rs.)</v>
      </c>
      <c r="M5913" t="str">
        <v>No</v>
      </c>
      <c r="N5913" t="str">
        <v>No</v>
      </c>
      <c r="O5913">
        <v>1</v>
      </c>
      <c r="P5913">
        <v>0</v>
      </c>
      <c r="Q5913" t="str">
        <v>Not rated</v>
      </c>
      <c r="R5913">
        <v>0</v>
      </c>
    </row>
    <row r="5914" spans="1:18" x14ac:dyDescent="0.3">
      <c r="A5914">
        <v>18378016</v>
      </c>
      <c r="B5914">
        <v>1</v>
      </c>
      <c r="C5914" t="str">
        <f>_xlfn.XLOOKUP(B5914,'Country Master'!A:A,'Country Master'!B:B,"Not Found")</f>
        <v>India</v>
      </c>
      <c r="D5914" t="s">
        <v>3694</v>
      </c>
      <c r="E5914" t="s">
        <v>5780</v>
      </c>
      <c r="F5914" t="s">
        <v>5770</v>
      </c>
      <c r="G5914" t="s">
        <v>5769</v>
      </c>
      <c r="H5914">
        <v>77.290784599999995</v>
      </c>
      <c r="I5914">
        <v>28.640916000000001</v>
      </c>
      <c r="J5914" t="s">
        <v>3877</v>
      </c>
      <c r="K5914" cm="1">
        <f t="array" ref="K5914:R5914">_xlfn.XLOOKUP(A5914,KPIs!$A$2:$A$9552,KPIs!$B$2:$I$9552,"Not Found")</f>
        <v>300</v>
      </c>
      <c r="L5914" t="str">
        <v>Indian Rupees(Rs.)</v>
      </c>
      <c r="M5914" t="str">
        <v>No</v>
      </c>
      <c r="N5914" t="str">
        <v>No</v>
      </c>
      <c r="O5914">
        <v>1</v>
      </c>
      <c r="P5914">
        <v>0</v>
      </c>
      <c r="Q5914" t="str">
        <v>Not rated</v>
      </c>
      <c r="R5914">
        <v>0</v>
      </c>
    </row>
    <row r="5915" spans="1:18" x14ac:dyDescent="0.3">
      <c r="A5915">
        <v>310889</v>
      </c>
      <c r="B5915">
        <v>1</v>
      </c>
      <c r="C5915" t="str">
        <f>_xlfn.XLOOKUP(B5915,'Country Master'!A:A,'Country Master'!B:B,"Not Found")</f>
        <v>India</v>
      </c>
      <c r="D5915" t="s">
        <v>3694</v>
      </c>
      <c r="E5915" t="s">
        <v>5779</v>
      </c>
      <c r="F5915" t="s">
        <v>5770</v>
      </c>
      <c r="G5915" t="s">
        <v>5769</v>
      </c>
      <c r="H5915">
        <v>77.294134499999998</v>
      </c>
      <c r="I5915">
        <v>28.6401732</v>
      </c>
      <c r="J5915" t="s">
        <v>2368</v>
      </c>
      <c r="K5915" cm="1">
        <f t="array" ref="K5915:R5915">_xlfn.XLOOKUP(A5915,KPIs!$A$2:$A$9552,KPIs!$B$2:$I$9552,"Not Found")</f>
        <v>300</v>
      </c>
      <c r="L5915" t="str">
        <v>Indian Rupees(Rs.)</v>
      </c>
      <c r="M5915" t="str">
        <v>No</v>
      </c>
      <c r="N5915" t="str">
        <v>No</v>
      </c>
      <c r="O5915">
        <v>1</v>
      </c>
      <c r="P5915">
        <v>0</v>
      </c>
      <c r="Q5915" t="str">
        <v>Not rated</v>
      </c>
      <c r="R5915">
        <v>0</v>
      </c>
    </row>
    <row r="5916" spans="1:18" x14ac:dyDescent="0.3">
      <c r="A5916">
        <v>308837</v>
      </c>
      <c r="B5916">
        <v>1</v>
      </c>
      <c r="C5916" t="str">
        <f>_xlfn.XLOOKUP(B5916,'Country Master'!A:A,'Country Master'!B:B,"Not Found")</f>
        <v>India</v>
      </c>
      <c r="D5916" t="s">
        <v>3694</v>
      </c>
      <c r="E5916" t="s">
        <v>5778</v>
      </c>
      <c r="F5916" t="s">
        <v>5770</v>
      </c>
      <c r="G5916" t="s">
        <v>5769</v>
      </c>
      <c r="H5916">
        <v>77.291072600000007</v>
      </c>
      <c r="I5916">
        <v>28.634274000000001</v>
      </c>
      <c r="J5916" t="s">
        <v>2923</v>
      </c>
      <c r="K5916" cm="1">
        <f t="array" ref="K5916:R5916">_xlfn.XLOOKUP(A5916,KPIs!$A$2:$A$9552,KPIs!$B$2:$I$9552,"Not Found")</f>
        <v>200</v>
      </c>
      <c r="L5916" t="str">
        <v>Indian Rupees(Rs.)</v>
      </c>
      <c r="M5916" t="str">
        <v>No</v>
      </c>
      <c r="N5916" t="str">
        <v>No</v>
      </c>
      <c r="O5916">
        <v>1</v>
      </c>
      <c r="P5916">
        <v>0</v>
      </c>
      <c r="Q5916" t="str">
        <v>Not rated</v>
      </c>
      <c r="R5916">
        <v>1</v>
      </c>
    </row>
    <row r="5917" spans="1:18" x14ac:dyDescent="0.3">
      <c r="A5917">
        <v>18441685</v>
      </c>
      <c r="B5917">
        <v>1</v>
      </c>
      <c r="C5917" t="str">
        <f>_xlfn.XLOOKUP(B5917,'Country Master'!A:A,'Country Master'!B:B,"Not Found")</f>
        <v>India</v>
      </c>
      <c r="D5917" t="s">
        <v>3694</v>
      </c>
      <c r="E5917" t="s">
        <v>5777</v>
      </c>
      <c r="F5917" t="s">
        <v>5770</v>
      </c>
      <c r="G5917" t="s">
        <v>5769</v>
      </c>
      <c r="H5917">
        <v>77.290977100000006</v>
      </c>
      <c r="I5917">
        <v>28.634267399999999</v>
      </c>
      <c r="J5917" t="s">
        <v>233</v>
      </c>
      <c r="K5917" cm="1">
        <f t="array" ref="K5917:R5917">_xlfn.XLOOKUP(A5917,KPIs!$A$2:$A$9552,KPIs!$B$2:$I$9552,"Not Found")</f>
        <v>250</v>
      </c>
      <c r="L5917" t="str">
        <v>Indian Rupees(Rs.)</v>
      </c>
      <c r="M5917" t="str">
        <v>No</v>
      </c>
      <c r="N5917" t="str">
        <v>No</v>
      </c>
      <c r="O5917">
        <v>1</v>
      </c>
      <c r="P5917">
        <v>0</v>
      </c>
      <c r="Q5917" t="str">
        <v>Not rated</v>
      </c>
      <c r="R5917">
        <v>0</v>
      </c>
    </row>
    <row r="5918" spans="1:18" x14ac:dyDescent="0.3">
      <c r="A5918">
        <v>6249</v>
      </c>
      <c r="B5918">
        <v>1</v>
      </c>
      <c r="C5918" t="str">
        <f>_xlfn.XLOOKUP(B5918,'Country Master'!A:A,'Country Master'!B:B,"Not Found")</f>
        <v>India</v>
      </c>
      <c r="D5918" t="s">
        <v>3694</v>
      </c>
      <c r="E5918" t="s">
        <v>5776</v>
      </c>
      <c r="F5918" t="s">
        <v>5770</v>
      </c>
      <c r="G5918" t="s">
        <v>5769</v>
      </c>
      <c r="H5918">
        <v>77.294599099999999</v>
      </c>
      <c r="I5918">
        <v>28.639815200000001</v>
      </c>
      <c r="J5918" t="s">
        <v>1904</v>
      </c>
      <c r="K5918" cm="1">
        <f t="array" ref="K5918:R5918">_xlfn.XLOOKUP(A5918,KPIs!$A$2:$A$9552,KPIs!$B$2:$I$9552,"Not Found")</f>
        <v>150</v>
      </c>
      <c r="L5918" t="str">
        <v>Indian Rupees(Rs.)</v>
      </c>
      <c r="M5918" t="str">
        <v>No</v>
      </c>
      <c r="N5918" t="str">
        <v>No</v>
      </c>
      <c r="O5918">
        <v>1</v>
      </c>
      <c r="P5918">
        <v>0</v>
      </c>
      <c r="Q5918" t="str">
        <v>Not rated</v>
      </c>
      <c r="R5918">
        <v>0</v>
      </c>
    </row>
    <row r="5919" spans="1:18" x14ac:dyDescent="0.3">
      <c r="A5919">
        <v>312860</v>
      </c>
      <c r="B5919">
        <v>1</v>
      </c>
      <c r="C5919" t="str">
        <f>_xlfn.XLOOKUP(B5919,'Country Master'!A:A,'Country Master'!B:B,"Not Found")</f>
        <v>India</v>
      </c>
      <c r="D5919" t="s">
        <v>3694</v>
      </c>
      <c r="E5919" t="s">
        <v>5775</v>
      </c>
      <c r="F5919" t="s">
        <v>5770</v>
      </c>
      <c r="G5919" t="s">
        <v>5769</v>
      </c>
      <c r="H5919">
        <v>77.295737399999993</v>
      </c>
      <c r="I5919">
        <v>28.6393314</v>
      </c>
      <c r="J5919" t="s">
        <v>269</v>
      </c>
      <c r="K5919" cm="1">
        <f t="array" ref="K5919:R5919">_xlfn.XLOOKUP(A5919,KPIs!$A$2:$A$9552,KPIs!$B$2:$I$9552,"Not Found")</f>
        <v>400</v>
      </c>
      <c r="L5919" t="str">
        <v>Indian Rupees(Rs.)</v>
      </c>
      <c r="M5919" t="str">
        <v>No</v>
      </c>
      <c r="N5919" t="str">
        <v>No</v>
      </c>
      <c r="O5919">
        <v>1</v>
      </c>
      <c r="P5919">
        <v>0</v>
      </c>
      <c r="Q5919" t="str">
        <v>Not rated</v>
      </c>
      <c r="R5919">
        <v>1</v>
      </c>
    </row>
    <row r="5920" spans="1:18" x14ac:dyDescent="0.3">
      <c r="A5920">
        <v>18378023</v>
      </c>
      <c r="B5920">
        <v>1</v>
      </c>
      <c r="C5920" t="str">
        <f>_xlfn.XLOOKUP(B5920,'Country Master'!A:A,'Country Master'!B:B,"Not Found")</f>
        <v>India</v>
      </c>
      <c r="D5920" t="s">
        <v>3694</v>
      </c>
      <c r="E5920" t="s">
        <v>5774</v>
      </c>
      <c r="F5920" t="s">
        <v>5770</v>
      </c>
      <c r="G5920" t="s">
        <v>5769</v>
      </c>
      <c r="H5920">
        <v>77.295989899999995</v>
      </c>
      <c r="I5920">
        <v>28.642851799999999</v>
      </c>
      <c r="J5920" t="s">
        <v>269</v>
      </c>
      <c r="K5920" cm="1">
        <f t="array" ref="K5920:R5920">_xlfn.XLOOKUP(A5920,KPIs!$A$2:$A$9552,KPIs!$B$2:$I$9552,"Not Found")</f>
        <v>200</v>
      </c>
      <c r="L5920" t="str">
        <v>Indian Rupees(Rs.)</v>
      </c>
      <c r="M5920" t="str">
        <v>No</v>
      </c>
      <c r="N5920" t="str">
        <v>No</v>
      </c>
      <c r="O5920">
        <v>1</v>
      </c>
      <c r="P5920">
        <v>0</v>
      </c>
      <c r="Q5920" t="str">
        <v>Not rated</v>
      </c>
      <c r="R5920">
        <v>0</v>
      </c>
    </row>
    <row r="5921" spans="1:18" x14ac:dyDescent="0.3">
      <c r="A5921">
        <v>18107855</v>
      </c>
      <c r="B5921">
        <v>1</v>
      </c>
      <c r="C5921" t="str">
        <f>_xlfn.XLOOKUP(B5921,'Country Master'!A:A,'Country Master'!B:B,"Not Found")</f>
        <v>India</v>
      </c>
      <c r="D5921" t="s">
        <v>3694</v>
      </c>
      <c r="E5921" t="s">
        <v>5773</v>
      </c>
      <c r="F5921" t="s">
        <v>5770</v>
      </c>
      <c r="G5921" t="s">
        <v>5769</v>
      </c>
      <c r="H5921">
        <v>77.296024000000003</v>
      </c>
      <c r="I5921">
        <v>28.642545399999999</v>
      </c>
      <c r="J5921" t="s">
        <v>1888</v>
      </c>
      <c r="K5921" cm="1">
        <f t="array" ref="K5921:R5921">_xlfn.XLOOKUP(A5921,KPIs!$A$2:$A$9552,KPIs!$B$2:$I$9552,"Not Found")</f>
        <v>600</v>
      </c>
      <c r="L5921" t="str">
        <v>Indian Rupees(Rs.)</v>
      </c>
      <c r="M5921" t="str">
        <v>No</v>
      </c>
      <c r="N5921" t="str">
        <v>No</v>
      </c>
      <c r="O5921">
        <v>2</v>
      </c>
      <c r="P5921">
        <v>0</v>
      </c>
      <c r="Q5921" t="str">
        <v>Not rated</v>
      </c>
      <c r="R5921">
        <v>2</v>
      </c>
    </row>
    <row r="5922" spans="1:18" x14ac:dyDescent="0.3">
      <c r="A5922">
        <v>18396955</v>
      </c>
      <c r="B5922">
        <v>1</v>
      </c>
      <c r="C5922" t="str">
        <f>_xlfn.XLOOKUP(B5922,'Country Master'!A:A,'Country Master'!B:B,"Not Found")</f>
        <v>India</v>
      </c>
      <c r="D5922" t="s">
        <v>3694</v>
      </c>
      <c r="E5922" t="s">
        <v>5772</v>
      </c>
      <c r="F5922" t="s">
        <v>5770</v>
      </c>
      <c r="G5922" t="s">
        <v>5769</v>
      </c>
      <c r="H5922">
        <v>77.290961600000003</v>
      </c>
      <c r="I5922">
        <v>28.634305000000001</v>
      </c>
      <c r="J5922" t="s">
        <v>1904</v>
      </c>
      <c r="K5922" cm="1">
        <f t="array" ref="K5922:R5922">_xlfn.XLOOKUP(A5922,KPIs!$A$2:$A$9552,KPIs!$B$2:$I$9552,"Not Found")</f>
        <v>300</v>
      </c>
      <c r="L5922" t="str">
        <v>Indian Rupees(Rs.)</v>
      </c>
      <c r="M5922" t="str">
        <v>No</v>
      </c>
      <c r="N5922" t="str">
        <v>No</v>
      </c>
      <c r="O5922">
        <v>1</v>
      </c>
      <c r="P5922">
        <v>0</v>
      </c>
      <c r="Q5922" t="str">
        <v>Not rated</v>
      </c>
      <c r="R5922">
        <v>0</v>
      </c>
    </row>
    <row r="5923" spans="1:18" x14ac:dyDescent="0.3">
      <c r="A5923">
        <v>310896</v>
      </c>
      <c r="B5923">
        <v>1</v>
      </c>
      <c r="C5923" t="str">
        <f>_xlfn.XLOOKUP(B5923,'Country Master'!A:A,'Country Master'!B:B,"Not Found")</f>
        <v>India</v>
      </c>
      <c r="D5923" t="s">
        <v>3694</v>
      </c>
      <c r="E5923" t="s">
        <v>5771</v>
      </c>
      <c r="F5923" t="s">
        <v>5770</v>
      </c>
      <c r="G5923" t="s">
        <v>5769</v>
      </c>
      <c r="H5923">
        <v>77.295927899999995</v>
      </c>
      <c r="I5923">
        <v>28.642510900000001</v>
      </c>
      <c r="J5923" t="s">
        <v>1875</v>
      </c>
      <c r="K5923" cm="1">
        <f t="array" ref="K5923:R5923">_xlfn.XLOOKUP(A5923,KPIs!$A$2:$A$9552,KPIs!$B$2:$I$9552,"Not Found")</f>
        <v>550</v>
      </c>
      <c r="L5923" t="str">
        <v>Indian Rupees(Rs.)</v>
      </c>
      <c r="M5923" t="str">
        <v>No</v>
      </c>
      <c r="N5923" t="str">
        <v>Yes</v>
      </c>
      <c r="O5923">
        <v>2</v>
      </c>
      <c r="P5923">
        <v>2.4</v>
      </c>
      <c r="Q5923" t="str">
        <v>Poor</v>
      </c>
      <c r="R5923">
        <v>62</v>
      </c>
    </row>
    <row r="5924" spans="1:18" x14ac:dyDescent="0.3">
      <c r="A5924">
        <v>5446</v>
      </c>
      <c r="B5924">
        <v>1</v>
      </c>
      <c r="C5924" t="str">
        <f>_xlfn.XLOOKUP(B5924,'Country Master'!A:A,'Country Master'!B:B,"Not Found")</f>
        <v>India</v>
      </c>
      <c r="D5924" t="s">
        <v>3694</v>
      </c>
      <c r="E5924" t="s">
        <v>5768</v>
      </c>
      <c r="F5924" t="s">
        <v>5766</v>
      </c>
      <c r="G5924" t="s">
        <v>5765</v>
      </c>
      <c r="H5924">
        <v>77.144053999999997</v>
      </c>
      <c r="I5924">
        <v>28.725814</v>
      </c>
      <c r="J5924" t="s">
        <v>1969</v>
      </c>
      <c r="K5924" cm="1">
        <f t="array" ref="K5924:R5924">_xlfn.XLOOKUP(A5924,KPIs!$A$2:$A$9552,KPIs!$B$2:$I$9552,"Not Found")</f>
        <v>2000</v>
      </c>
      <c r="L5924" t="str">
        <v>Indian Rupees(Rs.)</v>
      </c>
      <c r="M5924" t="str">
        <v>Yes</v>
      </c>
      <c r="N5924" t="str">
        <v>No</v>
      </c>
      <c r="O5924">
        <v>4</v>
      </c>
      <c r="P5924">
        <v>3</v>
      </c>
      <c r="Q5924" t="str">
        <v>Average</v>
      </c>
      <c r="R5924">
        <v>32</v>
      </c>
    </row>
    <row r="5925" spans="1:18" x14ac:dyDescent="0.3">
      <c r="A5925">
        <v>5448</v>
      </c>
      <c r="B5925">
        <v>1</v>
      </c>
      <c r="C5925" t="str">
        <f>_xlfn.XLOOKUP(B5925,'Country Master'!A:A,'Country Master'!B:B,"Not Found")</f>
        <v>India</v>
      </c>
      <c r="D5925" t="s">
        <v>3694</v>
      </c>
      <c r="E5925" t="s">
        <v>5767</v>
      </c>
      <c r="F5925" t="s">
        <v>5766</v>
      </c>
      <c r="G5925" t="s">
        <v>5765</v>
      </c>
      <c r="H5925">
        <v>77.144053999999997</v>
      </c>
      <c r="I5925">
        <v>28.725814</v>
      </c>
      <c r="J5925" t="s">
        <v>1904</v>
      </c>
      <c r="K5925" cm="1">
        <f t="array" ref="K5925:R5925">_xlfn.XLOOKUP(A5925,KPIs!$A$2:$A$9552,KPIs!$B$2:$I$9552,"Not Found")</f>
        <v>2200</v>
      </c>
      <c r="L5925" t="str">
        <v>Indian Rupees(Rs.)</v>
      </c>
      <c r="M5925" t="str">
        <v>Yes</v>
      </c>
      <c r="N5925" t="str">
        <v>No</v>
      </c>
      <c r="O5925">
        <v>4</v>
      </c>
      <c r="P5925">
        <v>3.1</v>
      </c>
      <c r="Q5925" t="str">
        <v>Average</v>
      </c>
      <c r="R5925">
        <v>18</v>
      </c>
    </row>
    <row r="5926" spans="1:18" x14ac:dyDescent="0.3">
      <c r="A5926">
        <v>18408062</v>
      </c>
      <c r="B5926">
        <v>1</v>
      </c>
      <c r="C5926" t="str">
        <f>_xlfn.XLOOKUP(B5926,'Country Master'!A:A,'Country Master'!B:B,"Not Found")</f>
        <v>India</v>
      </c>
      <c r="D5926" t="s">
        <v>3694</v>
      </c>
      <c r="E5926" t="s">
        <v>5764</v>
      </c>
      <c r="F5926" t="s">
        <v>5761</v>
      </c>
      <c r="G5926" t="s">
        <v>5760</v>
      </c>
      <c r="H5926">
        <v>77.122934000000001</v>
      </c>
      <c r="I5926">
        <v>28.552710999999999</v>
      </c>
      <c r="J5926" t="s">
        <v>1904</v>
      </c>
      <c r="K5926" cm="1">
        <f t="array" ref="K5926:R5926">_xlfn.XLOOKUP(A5926,KPIs!$A$2:$A$9552,KPIs!$B$2:$I$9552,"Not Found")</f>
        <v>2500</v>
      </c>
      <c r="L5926" t="str">
        <v>Indian Rupees(Rs.)</v>
      </c>
      <c r="M5926" t="str">
        <v>Yes</v>
      </c>
      <c r="N5926" t="str">
        <v>No</v>
      </c>
      <c r="O5926">
        <v>4</v>
      </c>
      <c r="P5926">
        <v>3.1</v>
      </c>
      <c r="Q5926" t="str">
        <v>Average</v>
      </c>
      <c r="R5926">
        <v>7</v>
      </c>
    </row>
    <row r="5927" spans="1:18" x14ac:dyDescent="0.3">
      <c r="A5927">
        <v>18415386</v>
      </c>
      <c r="B5927">
        <v>1</v>
      </c>
      <c r="C5927" t="str">
        <f>_xlfn.XLOOKUP(B5927,'Country Master'!A:A,'Country Master'!B:B,"Not Found")</f>
        <v>India</v>
      </c>
      <c r="D5927" t="s">
        <v>3694</v>
      </c>
      <c r="E5927" t="s">
        <v>5763</v>
      </c>
      <c r="F5927" t="s">
        <v>5761</v>
      </c>
      <c r="G5927" t="s">
        <v>5760</v>
      </c>
      <c r="H5927">
        <v>77.122889999999998</v>
      </c>
      <c r="I5927">
        <v>28.552731999999999</v>
      </c>
      <c r="J5927" t="s">
        <v>1859</v>
      </c>
      <c r="K5927" cm="1">
        <f t="array" ref="K5927:R5927">_xlfn.XLOOKUP(A5927,KPIs!$A$2:$A$9552,KPIs!$B$2:$I$9552,"Not Found")</f>
        <v>3000</v>
      </c>
      <c r="L5927" t="str">
        <v>Indian Rupees(Rs.)</v>
      </c>
      <c r="M5927" t="str">
        <v>No</v>
      </c>
      <c r="N5927" t="str">
        <v>No</v>
      </c>
      <c r="O5927">
        <v>4</v>
      </c>
      <c r="P5927">
        <v>0</v>
      </c>
      <c r="Q5927" t="str">
        <v>Not rated</v>
      </c>
      <c r="R5927">
        <v>0</v>
      </c>
    </row>
    <row r="5928" spans="1:18" x14ac:dyDescent="0.3">
      <c r="A5928">
        <v>18397621</v>
      </c>
      <c r="B5928">
        <v>1</v>
      </c>
      <c r="C5928" t="str">
        <f>_xlfn.XLOOKUP(B5928,'Country Master'!A:A,'Country Master'!B:B,"Not Found")</f>
        <v>India</v>
      </c>
      <c r="D5928" t="s">
        <v>3694</v>
      </c>
      <c r="E5928" t="s">
        <v>5762</v>
      </c>
      <c r="F5928" t="s">
        <v>5761</v>
      </c>
      <c r="G5928" t="s">
        <v>5760</v>
      </c>
      <c r="H5928">
        <v>77.122934000000001</v>
      </c>
      <c r="I5928">
        <v>28.552710999999999</v>
      </c>
      <c r="J5928" t="s">
        <v>192</v>
      </c>
      <c r="K5928" cm="1">
        <f t="array" ref="K5928:R5928">_xlfn.XLOOKUP(A5928,KPIs!$A$2:$A$9552,KPIs!$B$2:$I$9552,"Not Found")</f>
        <v>500</v>
      </c>
      <c r="L5928" t="str">
        <v>Indian Rupees(Rs.)</v>
      </c>
      <c r="M5928" t="str">
        <v>No</v>
      </c>
      <c r="N5928" t="str">
        <v>No</v>
      </c>
      <c r="O5928">
        <v>2</v>
      </c>
      <c r="P5928">
        <v>0</v>
      </c>
      <c r="Q5928" t="str">
        <v>Not rated</v>
      </c>
      <c r="R5928">
        <v>0</v>
      </c>
    </row>
    <row r="5929" spans="1:18" x14ac:dyDescent="0.3">
      <c r="A5929">
        <v>18369301</v>
      </c>
      <c r="B5929">
        <v>1</v>
      </c>
      <c r="C5929" t="str">
        <f>_xlfn.XLOOKUP(B5929,'Country Master'!A:A,'Country Master'!B:B,"Not Found")</f>
        <v>India</v>
      </c>
      <c r="D5929" t="s">
        <v>3694</v>
      </c>
      <c r="E5929" t="s">
        <v>5759</v>
      </c>
      <c r="F5929" t="s">
        <v>5687</v>
      </c>
      <c r="G5929" t="s">
        <v>5686</v>
      </c>
      <c r="H5929">
        <v>77.1331919</v>
      </c>
      <c r="I5929">
        <v>28.670010399999999</v>
      </c>
      <c r="J5929" t="s">
        <v>1906</v>
      </c>
      <c r="K5929" cm="1">
        <f t="array" ref="K5929:R5929">_xlfn.XLOOKUP(A5929,KPIs!$A$2:$A$9552,KPIs!$B$2:$I$9552,"Not Found")</f>
        <v>250</v>
      </c>
      <c r="L5929" t="str">
        <v>Indian Rupees(Rs.)</v>
      </c>
      <c r="M5929" t="str">
        <v>No</v>
      </c>
      <c r="N5929" t="str">
        <v>Yes</v>
      </c>
      <c r="O5929">
        <v>1</v>
      </c>
      <c r="P5929">
        <v>3.3</v>
      </c>
      <c r="Q5929" t="str">
        <v>Average</v>
      </c>
      <c r="R5929">
        <v>18</v>
      </c>
    </row>
    <row r="5930" spans="1:18" x14ac:dyDescent="0.3">
      <c r="A5930">
        <v>309383</v>
      </c>
      <c r="B5930">
        <v>1</v>
      </c>
      <c r="C5930" t="str">
        <f>_xlfn.XLOOKUP(B5930,'Country Master'!A:A,'Country Master'!B:B,"Not Found")</f>
        <v>India</v>
      </c>
      <c r="D5930" t="s">
        <v>3694</v>
      </c>
      <c r="E5930" t="s">
        <v>5758</v>
      </c>
      <c r="F5930" t="s">
        <v>5687</v>
      </c>
      <c r="G5930" t="s">
        <v>5686</v>
      </c>
      <c r="H5930">
        <v>77.125560680000007</v>
      </c>
      <c r="I5930">
        <v>28.66622877</v>
      </c>
      <c r="J5930" t="s">
        <v>2579</v>
      </c>
      <c r="K5930" cm="1">
        <f t="array" ref="K5930:R5930">_xlfn.XLOOKUP(A5930,KPIs!$A$2:$A$9552,KPIs!$B$2:$I$9552,"Not Found")</f>
        <v>1300</v>
      </c>
      <c r="L5930" t="str">
        <v>Indian Rupees(Rs.)</v>
      </c>
      <c r="M5930" t="str">
        <v>Yes</v>
      </c>
      <c r="N5930" t="str">
        <v>No</v>
      </c>
      <c r="O5930">
        <v>3</v>
      </c>
      <c r="P5930">
        <v>3.4</v>
      </c>
      <c r="Q5930" t="str">
        <v>Average</v>
      </c>
      <c r="R5930">
        <v>140</v>
      </c>
    </row>
    <row r="5931" spans="1:18" x14ac:dyDescent="0.3">
      <c r="A5931">
        <v>310801</v>
      </c>
      <c r="B5931">
        <v>1</v>
      </c>
      <c r="C5931" t="str">
        <f>_xlfn.XLOOKUP(B5931,'Country Master'!A:A,'Country Master'!B:B,"Not Found")</f>
        <v>India</v>
      </c>
      <c r="D5931" t="s">
        <v>3694</v>
      </c>
      <c r="E5931" t="s">
        <v>5757</v>
      </c>
      <c r="F5931" t="s">
        <v>5687</v>
      </c>
      <c r="G5931" t="s">
        <v>5686</v>
      </c>
      <c r="H5931">
        <v>77.133083940000006</v>
      </c>
      <c r="I5931">
        <v>28.67063315</v>
      </c>
      <c r="J5931" t="s">
        <v>3125</v>
      </c>
      <c r="K5931" cm="1">
        <f t="array" ref="K5931:R5931">_xlfn.XLOOKUP(A5931,KPIs!$A$2:$A$9552,KPIs!$B$2:$I$9552,"Not Found")</f>
        <v>800</v>
      </c>
      <c r="L5931" t="str">
        <v>Indian Rupees(Rs.)</v>
      </c>
      <c r="M5931" t="str">
        <v>Yes</v>
      </c>
      <c r="N5931" t="str">
        <v>No</v>
      </c>
      <c r="O5931">
        <v>2</v>
      </c>
      <c r="P5931">
        <v>3.3</v>
      </c>
      <c r="Q5931" t="str">
        <v>Average</v>
      </c>
      <c r="R5931">
        <v>49</v>
      </c>
    </row>
    <row r="5932" spans="1:18" x14ac:dyDescent="0.3">
      <c r="A5932">
        <v>495</v>
      </c>
      <c r="B5932">
        <v>1</v>
      </c>
      <c r="C5932" t="str">
        <f>_xlfn.XLOOKUP(B5932,'Country Master'!A:A,'Country Master'!B:B,"Not Found")</f>
        <v>India</v>
      </c>
      <c r="D5932" t="s">
        <v>3694</v>
      </c>
      <c r="E5932" t="s">
        <v>5756</v>
      </c>
      <c r="F5932" t="s">
        <v>5687</v>
      </c>
      <c r="G5932" t="s">
        <v>5686</v>
      </c>
      <c r="H5932">
        <v>77.121560500000001</v>
      </c>
      <c r="I5932">
        <v>28.666603850000001</v>
      </c>
      <c r="J5932" t="s">
        <v>5755</v>
      </c>
      <c r="K5932" cm="1">
        <f t="array" ref="K5932:R5932">_xlfn.XLOOKUP(A5932,KPIs!$A$2:$A$9552,KPIs!$B$2:$I$9552,"Not Found")</f>
        <v>550</v>
      </c>
      <c r="L5932" t="str">
        <v>Indian Rupees(Rs.)</v>
      </c>
      <c r="M5932" t="str">
        <v>No</v>
      </c>
      <c r="N5932" t="str">
        <v>Yes</v>
      </c>
      <c r="O5932">
        <v>2</v>
      </c>
      <c r="P5932">
        <v>3.2</v>
      </c>
      <c r="Q5932" t="str">
        <v>Average</v>
      </c>
      <c r="R5932">
        <v>129</v>
      </c>
    </row>
    <row r="5933" spans="1:18" x14ac:dyDescent="0.3">
      <c r="A5933">
        <v>18241532</v>
      </c>
      <c r="B5933">
        <v>1</v>
      </c>
      <c r="C5933" t="str">
        <f>_xlfn.XLOOKUP(B5933,'Country Master'!A:A,'Country Master'!B:B,"Not Found")</f>
        <v>India</v>
      </c>
      <c r="D5933" t="s">
        <v>3694</v>
      </c>
      <c r="E5933" t="s">
        <v>5754</v>
      </c>
      <c r="F5933" t="s">
        <v>5687</v>
      </c>
      <c r="G5933" t="s">
        <v>5686</v>
      </c>
      <c r="H5933">
        <v>77.114509979999994</v>
      </c>
      <c r="I5933">
        <v>28.667296929999999</v>
      </c>
      <c r="J5933" t="s">
        <v>192</v>
      </c>
      <c r="K5933" cm="1">
        <f t="array" ref="K5933:R5933">_xlfn.XLOOKUP(A5933,KPIs!$A$2:$A$9552,KPIs!$B$2:$I$9552,"Not Found")</f>
        <v>300</v>
      </c>
      <c r="L5933" t="str">
        <v>Indian Rupees(Rs.)</v>
      </c>
      <c r="M5933" t="str">
        <v>No</v>
      </c>
      <c r="N5933" t="str">
        <v>Yes</v>
      </c>
      <c r="O5933">
        <v>1</v>
      </c>
      <c r="P5933">
        <v>3.2</v>
      </c>
      <c r="Q5933" t="str">
        <v>Average</v>
      </c>
      <c r="R5933">
        <v>24</v>
      </c>
    </row>
    <row r="5934" spans="1:18" x14ac:dyDescent="0.3">
      <c r="A5934">
        <v>18445783</v>
      </c>
      <c r="B5934">
        <v>1</v>
      </c>
      <c r="C5934" t="str">
        <f>_xlfn.XLOOKUP(B5934,'Country Master'!A:A,'Country Master'!B:B,"Not Found")</f>
        <v>India</v>
      </c>
      <c r="D5934" t="s">
        <v>3694</v>
      </c>
      <c r="E5934" t="s">
        <v>5753</v>
      </c>
      <c r="F5934" t="s">
        <v>5687</v>
      </c>
      <c r="G5934" t="s">
        <v>5686</v>
      </c>
      <c r="H5934">
        <v>77.123440059999993</v>
      </c>
      <c r="I5934">
        <v>28.666605319999999</v>
      </c>
      <c r="J5934" t="s">
        <v>194</v>
      </c>
      <c r="K5934" cm="1">
        <f t="array" ref="K5934:R5934">_xlfn.XLOOKUP(A5934,KPIs!$A$2:$A$9552,KPIs!$B$2:$I$9552,"Not Found")</f>
        <v>800</v>
      </c>
      <c r="L5934" t="str">
        <v>Indian Rupees(Rs.)</v>
      </c>
      <c r="M5934" t="str">
        <v>No</v>
      </c>
      <c r="N5934" t="str">
        <v>Yes</v>
      </c>
      <c r="O5934">
        <v>2</v>
      </c>
      <c r="P5934">
        <v>3.3</v>
      </c>
      <c r="Q5934" t="str">
        <v>Average</v>
      </c>
      <c r="R5934">
        <v>10</v>
      </c>
    </row>
    <row r="5935" spans="1:18" x14ac:dyDescent="0.3">
      <c r="A5935">
        <v>18352179</v>
      </c>
      <c r="B5935">
        <v>1</v>
      </c>
      <c r="C5935" t="str">
        <f>_xlfn.XLOOKUP(B5935,'Country Master'!A:A,'Country Master'!B:B,"Not Found")</f>
        <v>India</v>
      </c>
      <c r="D5935" t="s">
        <v>3694</v>
      </c>
      <c r="E5935" t="s">
        <v>5752</v>
      </c>
      <c r="F5935" t="s">
        <v>5687</v>
      </c>
      <c r="G5935" t="s">
        <v>5686</v>
      </c>
      <c r="H5935">
        <v>77.127360780000004</v>
      </c>
      <c r="I5935">
        <v>28.665950769999998</v>
      </c>
      <c r="J5935" t="s">
        <v>177</v>
      </c>
      <c r="K5935" cm="1">
        <f t="array" ref="K5935:R5935">_xlfn.XLOOKUP(A5935,KPIs!$A$2:$A$9552,KPIs!$B$2:$I$9552,"Not Found")</f>
        <v>600</v>
      </c>
      <c r="L5935" t="str">
        <v>Indian Rupees(Rs.)</v>
      </c>
      <c r="M5935" t="str">
        <v>No</v>
      </c>
      <c r="N5935" t="str">
        <v>Yes</v>
      </c>
      <c r="O5935">
        <v>2</v>
      </c>
      <c r="P5935">
        <v>2.6</v>
      </c>
      <c r="Q5935" t="str">
        <v>Average</v>
      </c>
      <c r="R5935">
        <v>10</v>
      </c>
    </row>
    <row r="5936" spans="1:18" x14ac:dyDescent="0.3">
      <c r="A5936">
        <v>309309</v>
      </c>
      <c r="B5936">
        <v>1</v>
      </c>
      <c r="C5936" t="str">
        <f>_xlfn.XLOOKUP(B5936,'Country Master'!A:A,'Country Master'!B:B,"Not Found")</f>
        <v>India</v>
      </c>
      <c r="D5936" t="s">
        <v>3694</v>
      </c>
      <c r="E5936" t="s">
        <v>5751</v>
      </c>
      <c r="F5936" t="s">
        <v>5687</v>
      </c>
      <c r="G5936" t="s">
        <v>5686</v>
      </c>
      <c r="H5936">
        <v>77.12029751</v>
      </c>
      <c r="I5936">
        <v>28.666909789999998</v>
      </c>
      <c r="J5936" t="s">
        <v>2350</v>
      </c>
      <c r="K5936" cm="1">
        <f t="array" ref="K5936:R5936">_xlfn.XLOOKUP(A5936,KPIs!$A$2:$A$9552,KPIs!$B$2:$I$9552,"Not Found")</f>
        <v>500</v>
      </c>
      <c r="L5936" t="str">
        <v>Indian Rupees(Rs.)</v>
      </c>
      <c r="M5936" t="str">
        <v>No</v>
      </c>
      <c r="N5936" t="str">
        <v>No</v>
      </c>
      <c r="O5936">
        <v>2</v>
      </c>
      <c r="P5936">
        <v>3.1</v>
      </c>
      <c r="Q5936" t="str">
        <v>Average</v>
      </c>
      <c r="R5936">
        <v>8</v>
      </c>
    </row>
    <row r="5937" spans="1:18" x14ac:dyDescent="0.3">
      <c r="A5937">
        <v>8272</v>
      </c>
      <c r="B5937">
        <v>1</v>
      </c>
      <c r="C5937" t="str">
        <f>_xlfn.XLOOKUP(B5937,'Country Master'!A:A,'Country Master'!B:B,"Not Found")</f>
        <v>India</v>
      </c>
      <c r="D5937" t="s">
        <v>3694</v>
      </c>
      <c r="E5937" t="s">
        <v>5750</v>
      </c>
      <c r="F5937" t="s">
        <v>5687</v>
      </c>
      <c r="G5937" t="s">
        <v>5686</v>
      </c>
      <c r="H5937">
        <v>77.123417259999997</v>
      </c>
      <c r="I5937">
        <v>28.66653148</v>
      </c>
      <c r="J5937" t="s">
        <v>285</v>
      </c>
      <c r="K5937" cm="1">
        <f t="array" ref="K5937:R5937">_xlfn.XLOOKUP(A5937,KPIs!$A$2:$A$9552,KPIs!$B$2:$I$9552,"Not Found")</f>
        <v>300</v>
      </c>
      <c r="L5937" t="str">
        <v>Indian Rupees(Rs.)</v>
      </c>
      <c r="M5937" t="str">
        <v>No</v>
      </c>
      <c r="N5937" t="str">
        <v>Yes</v>
      </c>
      <c r="O5937">
        <v>1</v>
      </c>
      <c r="P5937">
        <v>3.2</v>
      </c>
      <c r="Q5937" t="str">
        <v>Average</v>
      </c>
      <c r="R5937">
        <v>50</v>
      </c>
    </row>
    <row r="5938" spans="1:18" x14ac:dyDescent="0.3">
      <c r="A5938">
        <v>1998</v>
      </c>
      <c r="B5938">
        <v>1</v>
      </c>
      <c r="C5938" t="str">
        <f>_xlfn.XLOOKUP(B5938,'Country Master'!A:A,'Country Master'!B:B,"Not Found")</f>
        <v>India</v>
      </c>
      <c r="D5938" t="s">
        <v>3694</v>
      </c>
      <c r="E5938" t="s">
        <v>5749</v>
      </c>
      <c r="F5938" t="s">
        <v>5687</v>
      </c>
      <c r="G5938" t="s">
        <v>5686</v>
      </c>
      <c r="H5938">
        <v>77.132670210000001</v>
      </c>
      <c r="I5938">
        <v>28.670676690000001</v>
      </c>
      <c r="J5938" t="s">
        <v>1888</v>
      </c>
      <c r="K5938" cm="1">
        <f t="array" ref="K5938:R5938">_xlfn.XLOOKUP(A5938,KPIs!$A$2:$A$9552,KPIs!$B$2:$I$9552,"Not Found")</f>
        <v>800</v>
      </c>
      <c r="L5938" t="str">
        <v>Indian Rupees(Rs.)</v>
      </c>
      <c r="M5938" t="str">
        <v>No</v>
      </c>
      <c r="N5938" t="str">
        <v>Yes</v>
      </c>
      <c r="O5938">
        <v>2</v>
      </c>
      <c r="P5938">
        <v>3.2</v>
      </c>
      <c r="Q5938" t="str">
        <v>Average</v>
      </c>
      <c r="R5938">
        <v>25</v>
      </c>
    </row>
    <row r="5939" spans="1:18" x14ac:dyDescent="0.3">
      <c r="A5939">
        <v>1120</v>
      </c>
      <c r="B5939">
        <v>1</v>
      </c>
      <c r="C5939" t="str">
        <f>_xlfn.XLOOKUP(B5939,'Country Master'!A:A,'Country Master'!B:B,"Not Found")</f>
        <v>India</v>
      </c>
      <c r="D5939" t="s">
        <v>3694</v>
      </c>
      <c r="E5939" t="s">
        <v>5748</v>
      </c>
      <c r="F5939" t="s">
        <v>5687</v>
      </c>
      <c r="G5939" t="s">
        <v>5686</v>
      </c>
      <c r="H5939">
        <v>77.126871940000001</v>
      </c>
      <c r="I5939">
        <v>28.66598342</v>
      </c>
      <c r="J5939" t="s">
        <v>1904</v>
      </c>
      <c r="K5939" cm="1">
        <f t="array" ref="K5939:R5939">_xlfn.XLOOKUP(A5939,KPIs!$A$2:$A$9552,KPIs!$B$2:$I$9552,"Not Found")</f>
        <v>650</v>
      </c>
      <c r="L5939" t="str">
        <v>Indian Rupees(Rs.)</v>
      </c>
      <c r="M5939" t="str">
        <v>No</v>
      </c>
      <c r="N5939" t="str">
        <v>No</v>
      </c>
      <c r="O5939">
        <v>2</v>
      </c>
      <c r="P5939">
        <v>3.1</v>
      </c>
      <c r="Q5939" t="str">
        <v>Average</v>
      </c>
      <c r="R5939">
        <v>45</v>
      </c>
    </row>
    <row r="5940" spans="1:18" x14ac:dyDescent="0.3">
      <c r="A5940">
        <v>18369772</v>
      </c>
      <c r="B5940">
        <v>1</v>
      </c>
      <c r="C5940" t="str">
        <f>_xlfn.XLOOKUP(B5940,'Country Master'!A:A,'Country Master'!B:B,"Not Found")</f>
        <v>India</v>
      </c>
      <c r="D5940" t="s">
        <v>3694</v>
      </c>
      <c r="E5940" t="s">
        <v>5747</v>
      </c>
      <c r="F5940" t="s">
        <v>5687</v>
      </c>
      <c r="G5940" t="s">
        <v>5686</v>
      </c>
      <c r="H5940">
        <v>77.146316619999993</v>
      </c>
      <c r="I5940">
        <v>28.669214069999999</v>
      </c>
      <c r="J5940" t="s">
        <v>5746</v>
      </c>
      <c r="K5940" cm="1">
        <f t="array" ref="K5940:R5940">_xlfn.XLOOKUP(A5940,KPIs!$A$2:$A$9552,KPIs!$B$2:$I$9552,"Not Found")</f>
        <v>800</v>
      </c>
      <c r="L5940" t="str">
        <v>Indian Rupees(Rs.)</v>
      </c>
      <c r="M5940" t="str">
        <v>No</v>
      </c>
      <c r="N5940" t="str">
        <v>Yes</v>
      </c>
      <c r="O5940">
        <v>2</v>
      </c>
      <c r="P5940">
        <v>3.4</v>
      </c>
      <c r="Q5940" t="str">
        <v>Average</v>
      </c>
      <c r="R5940">
        <v>24</v>
      </c>
    </row>
    <row r="5941" spans="1:18" x14ac:dyDescent="0.3">
      <c r="A5941">
        <v>216</v>
      </c>
      <c r="B5941">
        <v>1</v>
      </c>
      <c r="C5941" t="str">
        <f>_xlfn.XLOOKUP(B5941,'Country Master'!A:A,'Country Master'!B:B,"Not Found")</f>
        <v>India</v>
      </c>
      <c r="D5941" t="s">
        <v>3694</v>
      </c>
      <c r="E5941" t="s">
        <v>5745</v>
      </c>
      <c r="F5941" t="s">
        <v>5687</v>
      </c>
      <c r="G5941" t="s">
        <v>5686</v>
      </c>
      <c r="H5941">
        <v>77.134360340000001</v>
      </c>
      <c r="I5941">
        <v>28.671141179999999</v>
      </c>
      <c r="J5941" t="s">
        <v>1332</v>
      </c>
      <c r="K5941" cm="1">
        <f t="array" ref="K5941:R5941">_xlfn.XLOOKUP(A5941,KPIs!$A$2:$A$9552,KPIs!$B$2:$I$9552,"Not Found")</f>
        <v>700</v>
      </c>
      <c r="L5941" t="str">
        <v>Indian Rupees(Rs.)</v>
      </c>
      <c r="M5941" t="str">
        <v>No</v>
      </c>
      <c r="N5941" t="str">
        <v>No</v>
      </c>
      <c r="O5941">
        <v>2</v>
      </c>
      <c r="P5941">
        <v>3.2</v>
      </c>
      <c r="Q5941" t="str">
        <v>Average</v>
      </c>
      <c r="R5941">
        <v>112</v>
      </c>
    </row>
    <row r="5942" spans="1:18" x14ac:dyDescent="0.3">
      <c r="A5942">
        <v>303051</v>
      </c>
      <c r="B5942">
        <v>1</v>
      </c>
      <c r="C5942" t="str">
        <f>_xlfn.XLOOKUP(B5942,'Country Master'!A:A,'Country Master'!B:B,"Not Found")</f>
        <v>India</v>
      </c>
      <c r="D5942" t="s">
        <v>3694</v>
      </c>
      <c r="E5942" t="s">
        <v>5744</v>
      </c>
      <c r="F5942" t="s">
        <v>5687</v>
      </c>
      <c r="G5942" t="s">
        <v>5686</v>
      </c>
      <c r="H5942">
        <v>77.134093120000003</v>
      </c>
      <c r="I5942">
        <v>28.670472539999999</v>
      </c>
      <c r="J5942" t="s">
        <v>269</v>
      </c>
      <c r="K5942" cm="1">
        <f t="array" ref="K5942:R5942">_xlfn.XLOOKUP(A5942,KPIs!$A$2:$A$9552,KPIs!$B$2:$I$9552,"Not Found")</f>
        <v>350</v>
      </c>
      <c r="L5942" t="str">
        <v>Indian Rupees(Rs.)</v>
      </c>
      <c r="M5942" t="str">
        <v>No</v>
      </c>
      <c r="N5942" t="str">
        <v>No</v>
      </c>
      <c r="O5942">
        <v>1</v>
      </c>
      <c r="P5942">
        <v>3.2</v>
      </c>
      <c r="Q5942" t="str">
        <v>Average</v>
      </c>
      <c r="R5942">
        <v>17</v>
      </c>
    </row>
    <row r="5943" spans="1:18" x14ac:dyDescent="0.3">
      <c r="A5943">
        <v>6905</v>
      </c>
      <c r="B5943">
        <v>1</v>
      </c>
      <c r="C5943" t="str">
        <f>_xlfn.XLOOKUP(B5943,'Country Master'!A:A,'Country Master'!B:B,"Not Found")</f>
        <v>India</v>
      </c>
      <c r="D5943" t="s">
        <v>3694</v>
      </c>
      <c r="E5943" t="s">
        <v>5743</v>
      </c>
      <c r="F5943" t="s">
        <v>5687</v>
      </c>
      <c r="G5943" t="s">
        <v>5686</v>
      </c>
      <c r="H5943">
        <v>77.126012299999999</v>
      </c>
      <c r="I5943">
        <v>28.666011659999999</v>
      </c>
      <c r="J5943" t="s">
        <v>269</v>
      </c>
      <c r="K5943" cm="1">
        <f t="array" ref="K5943:R5943">_xlfn.XLOOKUP(A5943,KPIs!$A$2:$A$9552,KPIs!$B$2:$I$9552,"Not Found")</f>
        <v>500</v>
      </c>
      <c r="L5943" t="str">
        <v>Indian Rupees(Rs.)</v>
      </c>
      <c r="M5943" t="str">
        <v>No</v>
      </c>
      <c r="N5943" t="str">
        <v>No</v>
      </c>
      <c r="O5943">
        <v>2</v>
      </c>
      <c r="P5943">
        <v>3.2</v>
      </c>
      <c r="Q5943" t="str">
        <v>Average</v>
      </c>
      <c r="R5943">
        <v>23</v>
      </c>
    </row>
    <row r="5944" spans="1:18" x14ac:dyDescent="0.3">
      <c r="A5944">
        <v>307551</v>
      </c>
      <c r="B5944">
        <v>1</v>
      </c>
      <c r="C5944" t="str">
        <f>_xlfn.XLOOKUP(B5944,'Country Master'!A:A,'Country Master'!B:B,"Not Found")</f>
        <v>India</v>
      </c>
      <c r="D5944" t="s">
        <v>3694</v>
      </c>
      <c r="E5944" t="s">
        <v>5742</v>
      </c>
      <c r="F5944" t="s">
        <v>5687</v>
      </c>
      <c r="G5944" t="s">
        <v>5686</v>
      </c>
      <c r="H5944">
        <v>77.126746890000007</v>
      </c>
      <c r="I5944">
        <v>28.665996069999998</v>
      </c>
      <c r="J5944" t="s">
        <v>298</v>
      </c>
      <c r="K5944" cm="1">
        <f t="array" ref="K5944:R5944">_xlfn.XLOOKUP(A5944,KPIs!$A$2:$A$9552,KPIs!$B$2:$I$9552,"Not Found")</f>
        <v>400</v>
      </c>
      <c r="L5944" t="str">
        <v>Indian Rupees(Rs.)</v>
      </c>
      <c r="M5944" t="str">
        <v>No</v>
      </c>
      <c r="N5944" t="str">
        <v>Yes</v>
      </c>
      <c r="O5944">
        <v>1</v>
      </c>
      <c r="P5944">
        <v>3.4</v>
      </c>
      <c r="Q5944" t="str">
        <v>Average</v>
      </c>
      <c r="R5944">
        <v>37</v>
      </c>
    </row>
    <row r="5945" spans="1:18" x14ac:dyDescent="0.3">
      <c r="A5945">
        <v>306267</v>
      </c>
      <c r="B5945">
        <v>1</v>
      </c>
      <c r="C5945" t="str">
        <f>_xlfn.XLOOKUP(B5945,'Country Master'!A:A,'Country Master'!B:B,"Not Found")</f>
        <v>India</v>
      </c>
      <c r="D5945" t="s">
        <v>3694</v>
      </c>
      <c r="E5945" t="s">
        <v>5741</v>
      </c>
      <c r="F5945" t="s">
        <v>5687</v>
      </c>
      <c r="G5945" t="s">
        <v>5686</v>
      </c>
      <c r="H5945">
        <v>77.125983129999995</v>
      </c>
      <c r="I5945">
        <v>28.665709830000001</v>
      </c>
      <c r="J5945" t="s">
        <v>2642</v>
      </c>
      <c r="K5945" cm="1">
        <f t="array" ref="K5945:R5945">_xlfn.XLOOKUP(A5945,KPIs!$A$2:$A$9552,KPIs!$B$2:$I$9552,"Not Found")</f>
        <v>600</v>
      </c>
      <c r="L5945" t="str">
        <v>Indian Rupees(Rs.)</v>
      </c>
      <c r="M5945" t="str">
        <v>No</v>
      </c>
      <c r="N5945" t="str">
        <v>Yes</v>
      </c>
      <c r="O5945">
        <v>2</v>
      </c>
      <c r="P5945">
        <v>3.3</v>
      </c>
      <c r="Q5945" t="str">
        <v>Average</v>
      </c>
      <c r="R5945">
        <v>57</v>
      </c>
    </row>
    <row r="5946" spans="1:18" x14ac:dyDescent="0.3">
      <c r="A5946">
        <v>306170</v>
      </c>
      <c r="B5946">
        <v>1</v>
      </c>
      <c r="C5946" t="str">
        <f>_xlfn.XLOOKUP(B5946,'Country Master'!A:A,'Country Master'!B:B,"Not Found")</f>
        <v>India</v>
      </c>
      <c r="D5946" t="s">
        <v>3694</v>
      </c>
      <c r="E5946" t="s">
        <v>5740</v>
      </c>
      <c r="F5946" t="s">
        <v>5687</v>
      </c>
      <c r="G5946" t="s">
        <v>5686</v>
      </c>
      <c r="H5946">
        <v>77.126083370000003</v>
      </c>
      <c r="I5946">
        <v>28.665392109999999</v>
      </c>
      <c r="J5946" t="s">
        <v>1888</v>
      </c>
      <c r="K5946" cm="1">
        <f t="array" ref="K5946:R5946">_xlfn.XLOOKUP(A5946,KPIs!$A$2:$A$9552,KPIs!$B$2:$I$9552,"Not Found")</f>
        <v>600</v>
      </c>
      <c r="L5946" t="str">
        <v>Indian Rupees(Rs.)</v>
      </c>
      <c r="M5946" t="str">
        <v>No</v>
      </c>
      <c r="N5946" t="str">
        <v>Yes</v>
      </c>
      <c r="O5946">
        <v>2</v>
      </c>
      <c r="P5946">
        <v>3.2</v>
      </c>
      <c r="Q5946" t="str">
        <v>Average</v>
      </c>
      <c r="R5946">
        <v>23</v>
      </c>
    </row>
    <row r="5947" spans="1:18" x14ac:dyDescent="0.3">
      <c r="A5947">
        <v>3972</v>
      </c>
      <c r="B5947">
        <v>1</v>
      </c>
      <c r="C5947" t="str">
        <f>_xlfn.XLOOKUP(B5947,'Country Master'!A:A,'Country Master'!B:B,"Not Found")</f>
        <v>India</v>
      </c>
      <c r="D5947" t="s">
        <v>3694</v>
      </c>
      <c r="E5947" t="s">
        <v>5739</v>
      </c>
      <c r="F5947" t="s">
        <v>5687</v>
      </c>
      <c r="G5947" t="s">
        <v>5686</v>
      </c>
      <c r="H5947">
        <v>77.117288079999994</v>
      </c>
      <c r="I5947">
        <v>28.666760650000001</v>
      </c>
      <c r="J5947" t="s">
        <v>1904</v>
      </c>
      <c r="K5947" cm="1">
        <f t="array" ref="K5947:R5947">_xlfn.XLOOKUP(A5947,KPIs!$A$2:$A$9552,KPIs!$B$2:$I$9552,"Not Found")</f>
        <v>550</v>
      </c>
      <c r="L5947" t="str">
        <v>Indian Rupees(Rs.)</v>
      </c>
      <c r="M5947" t="str">
        <v>No</v>
      </c>
      <c r="N5947" t="str">
        <v>Yes</v>
      </c>
      <c r="O5947">
        <v>2</v>
      </c>
      <c r="P5947">
        <v>2.7</v>
      </c>
      <c r="Q5947" t="str">
        <v>Average</v>
      </c>
      <c r="R5947">
        <v>55</v>
      </c>
    </row>
    <row r="5948" spans="1:18" x14ac:dyDescent="0.3">
      <c r="A5948">
        <v>2951</v>
      </c>
      <c r="B5948">
        <v>1</v>
      </c>
      <c r="C5948" t="str">
        <f>_xlfn.XLOOKUP(B5948,'Country Master'!A:A,'Country Master'!B:B,"Not Found")</f>
        <v>India</v>
      </c>
      <c r="D5948" t="s">
        <v>3694</v>
      </c>
      <c r="E5948" t="s">
        <v>5738</v>
      </c>
      <c r="F5948" t="s">
        <v>5687</v>
      </c>
      <c r="G5948" t="s">
        <v>5686</v>
      </c>
      <c r="H5948">
        <v>77.134526969999996</v>
      </c>
      <c r="I5948">
        <v>28.670932029999999</v>
      </c>
      <c r="J5948" t="s">
        <v>5737</v>
      </c>
      <c r="K5948" cm="1">
        <f t="array" ref="K5948:R5948">_xlfn.XLOOKUP(A5948,KPIs!$A$2:$A$9552,KPIs!$B$2:$I$9552,"Not Found")</f>
        <v>300</v>
      </c>
      <c r="L5948" t="str">
        <v>Indian Rupees(Rs.)</v>
      </c>
      <c r="M5948" t="str">
        <v>No</v>
      </c>
      <c r="N5948" t="str">
        <v>No</v>
      </c>
      <c r="O5948">
        <v>1</v>
      </c>
      <c r="P5948">
        <v>3.3</v>
      </c>
      <c r="Q5948" t="str">
        <v>Average</v>
      </c>
      <c r="R5948">
        <v>48</v>
      </c>
    </row>
    <row r="5949" spans="1:18" x14ac:dyDescent="0.3">
      <c r="A5949">
        <v>308242</v>
      </c>
      <c r="B5949">
        <v>1</v>
      </c>
      <c r="C5949" t="str">
        <f>_xlfn.XLOOKUP(B5949,'Country Master'!A:A,'Country Master'!B:B,"Not Found")</f>
        <v>India</v>
      </c>
      <c r="D5949" t="s">
        <v>3694</v>
      </c>
      <c r="E5949" t="s">
        <v>5736</v>
      </c>
      <c r="F5949" t="s">
        <v>5687</v>
      </c>
      <c r="G5949" t="s">
        <v>5686</v>
      </c>
      <c r="H5949">
        <v>77.134111230000002</v>
      </c>
      <c r="I5949">
        <v>28.67111912</v>
      </c>
      <c r="J5949" t="s">
        <v>2710</v>
      </c>
      <c r="K5949" cm="1">
        <f t="array" ref="K5949:R5949">_xlfn.XLOOKUP(A5949,KPIs!$A$2:$A$9552,KPIs!$B$2:$I$9552,"Not Found")</f>
        <v>600</v>
      </c>
      <c r="L5949" t="str">
        <v>Indian Rupees(Rs.)</v>
      </c>
      <c r="M5949" t="str">
        <v>No</v>
      </c>
      <c r="N5949" t="str">
        <v>Yes</v>
      </c>
      <c r="O5949">
        <v>2</v>
      </c>
      <c r="P5949">
        <v>3.4</v>
      </c>
      <c r="Q5949" t="str">
        <v>Average</v>
      </c>
      <c r="R5949">
        <v>128</v>
      </c>
    </row>
    <row r="5950" spans="1:18" x14ac:dyDescent="0.3">
      <c r="A5950">
        <v>18153553</v>
      </c>
      <c r="B5950">
        <v>1</v>
      </c>
      <c r="C5950" t="str">
        <f>_xlfn.XLOOKUP(B5950,'Country Master'!A:A,'Country Master'!B:B,"Not Found")</f>
        <v>India</v>
      </c>
      <c r="D5950" t="s">
        <v>3694</v>
      </c>
      <c r="E5950" t="s">
        <v>5735</v>
      </c>
      <c r="F5950" t="s">
        <v>5687</v>
      </c>
      <c r="G5950" t="s">
        <v>5686</v>
      </c>
      <c r="H5950">
        <v>77.125564699999998</v>
      </c>
      <c r="I5950">
        <v>28.666181699999999</v>
      </c>
      <c r="J5950" t="s">
        <v>5734</v>
      </c>
      <c r="K5950" cm="1">
        <f t="array" ref="K5950:R5950">_xlfn.XLOOKUP(A5950,KPIs!$A$2:$A$9552,KPIs!$B$2:$I$9552,"Not Found")</f>
        <v>1300</v>
      </c>
      <c r="L5950" t="str">
        <v>Indian Rupees(Rs.)</v>
      </c>
      <c r="M5950" t="str">
        <v>Yes</v>
      </c>
      <c r="N5950" t="str">
        <v>Yes</v>
      </c>
      <c r="O5950">
        <v>3</v>
      </c>
      <c r="P5950">
        <v>3.4</v>
      </c>
      <c r="Q5950" t="str">
        <v>Average</v>
      </c>
      <c r="R5950">
        <v>198</v>
      </c>
    </row>
    <row r="5951" spans="1:18" x14ac:dyDescent="0.3">
      <c r="A5951">
        <v>311025</v>
      </c>
      <c r="B5951">
        <v>1</v>
      </c>
      <c r="C5951" t="str">
        <f>_xlfn.XLOOKUP(B5951,'Country Master'!A:A,'Country Master'!B:B,"Not Found")</f>
        <v>India</v>
      </c>
      <c r="D5951" t="s">
        <v>3694</v>
      </c>
      <c r="E5951" t="s">
        <v>5733</v>
      </c>
      <c r="F5951" t="s">
        <v>5687</v>
      </c>
      <c r="G5951" t="s">
        <v>5686</v>
      </c>
      <c r="H5951">
        <v>77.142330860000001</v>
      </c>
      <c r="I5951">
        <v>28.66934925</v>
      </c>
      <c r="J5951" t="s">
        <v>2210</v>
      </c>
      <c r="K5951" cm="1">
        <f t="array" ref="K5951:R5951">_xlfn.XLOOKUP(A5951,KPIs!$A$2:$A$9552,KPIs!$B$2:$I$9552,"Not Found")</f>
        <v>500</v>
      </c>
      <c r="L5951" t="str">
        <v>Indian Rupees(Rs.)</v>
      </c>
      <c r="M5951" t="str">
        <v>No</v>
      </c>
      <c r="N5951" t="str">
        <v>No</v>
      </c>
      <c r="O5951">
        <v>2</v>
      </c>
      <c r="P5951">
        <v>2.7</v>
      </c>
      <c r="Q5951" t="str">
        <v>Average</v>
      </c>
      <c r="R5951">
        <v>78</v>
      </c>
    </row>
    <row r="5952" spans="1:18" x14ac:dyDescent="0.3">
      <c r="A5952">
        <v>309578</v>
      </c>
      <c r="B5952">
        <v>1</v>
      </c>
      <c r="C5952" t="str">
        <f>_xlfn.XLOOKUP(B5952,'Country Master'!A:A,'Country Master'!B:B,"Not Found")</f>
        <v>India</v>
      </c>
      <c r="D5952" t="s">
        <v>3694</v>
      </c>
      <c r="E5952" t="s">
        <v>5732</v>
      </c>
      <c r="F5952" t="s">
        <v>5687</v>
      </c>
      <c r="G5952" t="s">
        <v>5686</v>
      </c>
      <c r="H5952">
        <v>77.13278923</v>
      </c>
      <c r="I5952">
        <v>28.670920559999999</v>
      </c>
      <c r="J5952" t="s">
        <v>5731</v>
      </c>
      <c r="K5952" cm="1">
        <f t="array" ref="K5952:R5952">_xlfn.XLOOKUP(A5952,KPIs!$A$2:$A$9552,KPIs!$B$2:$I$9552,"Not Found")</f>
        <v>600</v>
      </c>
      <c r="L5952" t="str">
        <v>Indian Rupees(Rs.)</v>
      </c>
      <c r="M5952" t="str">
        <v>No</v>
      </c>
      <c r="N5952" t="str">
        <v>No</v>
      </c>
      <c r="O5952">
        <v>2</v>
      </c>
      <c r="P5952">
        <v>3.2</v>
      </c>
      <c r="Q5952" t="str">
        <v>Average</v>
      </c>
      <c r="R5952">
        <v>54</v>
      </c>
    </row>
    <row r="5953" spans="1:18" x14ac:dyDescent="0.3">
      <c r="A5953">
        <v>476</v>
      </c>
      <c r="B5953">
        <v>1</v>
      </c>
      <c r="C5953" t="str">
        <f>_xlfn.XLOOKUP(B5953,'Country Master'!A:A,'Country Master'!B:B,"Not Found")</f>
        <v>India</v>
      </c>
      <c r="D5953" t="s">
        <v>3694</v>
      </c>
      <c r="E5953" t="s">
        <v>5730</v>
      </c>
      <c r="F5953" t="s">
        <v>5687</v>
      </c>
      <c r="G5953" t="s">
        <v>5686</v>
      </c>
      <c r="H5953">
        <v>77.134155820000004</v>
      </c>
      <c r="I5953">
        <v>28.671035280000002</v>
      </c>
      <c r="J5953" t="s">
        <v>2210</v>
      </c>
      <c r="K5953" cm="1">
        <f t="array" ref="K5953:R5953">_xlfn.XLOOKUP(A5953,KPIs!$A$2:$A$9552,KPIs!$B$2:$I$9552,"Not Found")</f>
        <v>1200</v>
      </c>
      <c r="L5953" t="str">
        <v>Indian Rupees(Rs.)</v>
      </c>
      <c r="M5953" t="str">
        <v>Yes</v>
      </c>
      <c r="N5953" t="str">
        <v>Yes</v>
      </c>
      <c r="O5953">
        <v>3</v>
      </c>
      <c r="P5953">
        <v>2.5</v>
      </c>
      <c r="Q5953" t="str">
        <v>Average</v>
      </c>
      <c r="R5953">
        <v>70</v>
      </c>
    </row>
    <row r="5954" spans="1:18" x14ac:dyDescent="0.3">
      <c r="A5954">
        <v>310359</v>
      </c>
      <c r="B5954">
        <v>1</v>
      </c>
      <c r="C5954" t="str">
        <f>_xlfn.XLOOKUP(B5954,'Country Master'!A:A,'Country Master'!B:B,"Not Found")</f>
        <v>India</v>
      </c>
      <c r="D5954" t="s">
        <v>3694</v>
      </c>
      <c r="E5954" t="s">
        <v>5729</v>
      </c>
      <c r="F5954" t="s">
        <v>5687</v>
      </c>
      <c r="G5954" t="s">
        <v>5686</v>
      </c>
      <c r="H5954">
        <v>77.134468630000001</v>
      </c>
      <c r="I5954">
        <v>28.669923910000001</v>
      </c>
      <c r="J5954" t="s">
        <v>2362</v>
      </c>
      <c r="K5954" cm="1">
        <f t="array" ref="K5954:R5954">_xlfn.XLOOKUP(A5954,KPIs!$A$2:$A$9552,KPIs!$B$2:$I$9552,"Not Found")</f>
        <v>450</v>
      </c>
      <c r="L5954" t="str">
        <v>Indian Rupees(Rs.)</v>
      </c>
      <c r="M5954" t="str">
        <v>No</v>
      </c>
      <c r="N5954" t="str">
        <v>No</v>
      </c>
      <c r="O5954">
        <v>1</v>
      </c>
      <c r="P5954">
        <v>3</v>
      </c>
      <c r="Q5954" t="str">
        <v>Average</v>
      </c>
      <c r="R5954">
        <v>27</v>
      </c>
    </row>
    <row r="5955" spans="1:18" x14ac:dyDescent="0.3">
      <c r="A5955">
        <v>1308</v>
      </c>
      <c r="B5955">
        <v>1</v>
      </c>
      <c r="C5955" t="str">
        <f>_xlfn.XLOOKUP(B5955,'Country Master'!A:A,'Country Master'!B:B,"Not Found")</f>
        <v>India</v>
      </c>
      <c r="D5955" t="s">
        <v>3694</v>
      </c>
      <c r="E5955" t="s">
        <v>5728</v>
      </c>
      <c r="F5955" t="s">
        <v>5687</v>
      </c>
      <c r="G5955" t="s">
        <v>5686</v>
      </c>
      <c r="H5955">
        <v>77.133109419999997</v>
      </c>
      <c r="I5955">
        <v>28.6701719</v>
      </c>
      <c r="J5955" t="s">
        <v>2240</v>
      </c>
      <c r="K5955" cm="1">
        <f t="array" ref="K5955:R5955">_xlfn.XLOOKUP(A5955,KPIs!$A$2:$A$9552,KPIs!$B$2:$I$9552,"Not Found")</f>
        <v>400</v>
      </c>
      <c r="L5955" t="str">
        <v>Indian Rupees(Rs.)</v>
      </c>
      <c r="M5955" t="str">
        <v>No</v>
      </c>
      <c r="N5955" t="str">
        <v>No</v>
      </c>
      <c r="O5955">
        <v>1</v>
      </c>
      <c r="P5955">
        <v>3.1</v>
      </c>
      <c r="Q5955" t="str">
        <v>Average</v>
      </c>
      <c r="R5955">
        <v>15</v>
      </c>
    </row>
    <row r="5956" spans="1:18" x14ac:dyDescent="0.3">
      <c r="A5956">
        <v>301657</v>
      </c>
      <c r="B5956">
        <v>1</v>
      </c>
      <c r="C5956" t="str">
        <f>_xlfn.XLOOKUP(B5956,'Country Master'!A:A,'Country Master'!B:B,"Not Found")</f>
        <v>India</v>
      </c>
      <c r="D5956" t="s">
        <v>3694</v>
      </c>
      <c r="E5956" t="s">
        <v>5727</v>
      </c>
      <c r="F5956" t="s">
        <v>5687</v>
      </c>
      <c r="G5956" t="s">
        <v>5686</v>
      </c>
      <c r="H5956">
        <v>77.133066170000006</v>
      </c>
      <c r="I5956">
        <v>28.67024103</v>
      </c>
      <c r="J5956" t="s">
        <v>2044</v>
      </c>
      <c r="K5956" cm="1">
        <f t="array" ref="K5956:R5956">_xlfn.XLOOKUP(A5956,KPIs!$A$2:$A$9552,KPIs!$B$2:$I$9552,"Not Found")</f>
        <v>800</v>
      </c>
      <c r="L5956" t="str">
        <v>Indian Rupees(Rs.)</v>
      </c>
      <c r="M5956" t="str">
        <v>Yes</v>
      </c>
      <c r="N5956" t="str">
        <v>Yes</v>
      </c>
      <c r="O5956">
        <v>2</v>
      </c>
      <c r="P5956">
        <v>3.4</v>
      </c>
      <c r="Q5956" t="str">
        <v>Average</v>
      </c>
      <c r="R5956">
        <v>111</v>
      </c>
    </row>
    <row r="5957" spans="1:18" x14ac:dyDescent="0.3">
      <c r="A5957">
        <v>309188</v>
      </c>
      <c r="B5957">
        <v>1</v>
      </c>
      <c r="C5957" t="str">
        <f>_xlfn.XLOOKUP(B5957,'Country Master'!A:A,'Country Master'!B:B,"Not Found")</f>
        <v>India</v>
      </c>
      <c r="D5957" t="s">
        <v>3694</v>
      </c>
      <c r="E5957" t="s">
        <v>5726</v>
      </c>
      <c r="F5957" t="s">
        <v>5687</v>
      </c>
      <c r="G5957" t="s">
        <v>5686</v>
      </c>
      <c r="H5957">
        <v>77.119768780000001</v>
      </c>
      <c r="I5957">
        <v>28.666848309999999</v>
      </c>
      <c r="J5957" t="s">
        <v>860</v>
      </c>
      <c r="K5957" cm="1">
        <f t="array" ref="K5957:R5957">_xlfn.XLOOKUP(A5957,KPIs!$A$2:$A$9552,KPIs!$B$2:$I$9552,"Not Found")</f>
        <v>1200</v>
      </c>
      <c r="L5957" t="str">
        <v>Indian Rupees(Rs.)</v>
      </c>
      <c r="M5957" t="str">
        <v>Yes</v>
      </c>
      <c r="N5957" t="str">
        <v>Yes</v>
      </c>
      <c r="O5957">
        <v>3</v>
      </c>
      <c r="P5957">
        <v>3.4</v>
      </c>
      <c r="Q5957" t="str">
        <v>Average</v>
      </c>
      <c r="R5957">
        <v>84</v>
      </c>
    </row>
    <row r="5958" spans="1:18" x14ac:dyDescent="0.3">
      <c r="A5958">
        <v>8801</v>
      </c>
      <c r="B5958">
        <v>1</v>
      </c>
      <c r="C5958" t="str">
        <f>_xlfn.XLOOKUP(B5958,'Country Master'!A:A,'Country Master'!B:B,"Not Found")</f>
        <v>India</v>
      </c>
      <c r="D5958" t="s">
        <v>3694</v>
      </c>
      <c r="E5958" t="s">
        <v>5725</v>
      </c>
      <c r="F5958" t="s">
        <v>5687</v>
      </c>
      <c r="G5958" t="s">
        <v>5686</v>
      </c>
      <c r="H5958">
        <v>77.134014669999999</v>
      </c>
      <c r="I5958">
        <v>28.67055843</v>
      </c>
      <c r="J5958" t="s">
        <v>2298</v>
      </c>
      <c r="K5958" cm="1">
        <f t="array" ref="K5958:R5958">_xlfn.XLOOKUP(A5958,KPIs!$A$2:$A$9552,KPIs!$B$2:$I$9552,"Not Found")</f>
        <v>500</v>
      </c>
      <c r="L5958" t="str">
        <v>Indian Rupees(Rs.)</v>
      </c>
      <c r="M5958" t="str">
        <v>No</v>
      </c>
      <c r="N5958" t="str">
        <v>Yes</v>
      </c>
      <c r="O5958">
        <v>2</v>
      </c>
      <c r="P5958">
        <v>2.6</v>
      </c>
      <c r="Q5958" t="str">
        <v>Average</v>
      </c>
      <c r="R5958">
        <v>167</v>
      </c>
    </row>
    <row r="5959" spans="1:18" x14ac:dyDescent="0.3">
      <c r="A5959">
        <v>1986</v>
      </c>
      <c r="B5959">
        <v>1</v>
      </c>
      <c r="C5959" t="str">
        <f>_xlfn.XLOOKUP(B5959,'Country Master'!A:A,'Country Master'!B:B,"Not Found")</f>
        <v>India</v>
      </c>
      <c r="D5959" t="s">
        <v>3694</v>
      </c>
      <c r="E5959" t="s">
        <v>5724</v>
      </c>
      <c r="F5959" t="s">
        <v>5687</v>
      </c>
      <c r="G5959" t="s">
        <v>5686</v>
      </c>
      <c r="H5959">
        <v>77.126013299999997</v>
      </c>
      <c r="I5959">
        <v>28.665630700000001</v>
      </c>
      <c r="J5959" t="s">
        <v>2362</v>
      </c>
      <c r="K5959" cm="1">
        <f t="array" ref="K5959:R5959">_xlfn.XLOOKUP(A5959,KPIs!$A$2:$A$9552,KPIs!$B$2:$I$9552,"Not Found")</f>
        <v>150</v>
      </c>
      <c r="L5959" t="str">
        <v>Indian Rupees(Rs.)</v>
      </c>
      <c r="M5959" t="str">
        <v>No</v>
      </c>
      <c r="N5959" t="str">
        <v>No</v>
      </c>
      <c r="O5959">
        <v>1</v>
      </c>
      <c r="P5959">
        <v>3.3</v>
      </c>
      <c r="Q5959" t="str">
        <v>Average</v>
      </c>
      <c r="R5959">
        <v>42</v>
      </c>
    </row>
    <row r="5960" spans="1:18" x14ac:dyDescent="0.3">
      <c r="A5960">
        <v>304212</v>
      </c>
      <c r="B5960">
        <v>1</v>
      </c>
      <c r="C5960" t="str">
        <f>_xlfn.XLOOKUP(B5960,'Country Master'!A:A,'Country Master'!B:B,"Not Found")</f>
        <v>India</v>
      </c>
      <c r="D5960" t="s">
        <v>3694</v>
      </c>
      <c r="E5960" t="s">
        <v>5723</v>
      </c>
      <c r="F5960" t="s">
        <v>5687</v>
      </c>
      <c r="G5960" t="s">
        <v>5686</v>
      </c>
      <c r="H5960">
        <v>77.123639209999993</v>
      </c>
      <c r="I5960">
        <v>28.666509420000001</v>
      </c>
      <c r="J5960" t="s">
        <v>1904</v>
      </c>
      <c r="K5960" cm="1">
        <f t="array" ref="K5960:R5960">_xlfn.XLOOKUP(A5960,KPIs!$A$2:$A$9552,KPIs!$B$2:$I$9552,"Not Found")</f>
        <v>800</v>
      </c>
      <c r="L5960" t="str">
        <v>Indian Rupees(Rs.)</v>
      </c>
      <c r="M5960" t="str">
        <v>No</v>
      </c>
      <c r="N5960" t="str">
        <v>Yes</v>
      </c>
      <c r="O5960">
        <v>2</v>
      </c>
      <c r="P5960">
        <v>3.1</v>
      </c>
      <c r="Q5960" t="str">
        <v>Average</v>
      </c>
      <c r="R5960">
        <v>103</v>
      </c>
    </row>
    <row r="5961" spans="1:18" x14ac:dyDescent="0.3">
      <c r="A5961">
        <v>18288046</v>
      </c>
      <c r="B5961">
        <v>1</v>
      </c>
      <c r="C5961" t="str">
        <f>_xlfn.XLOOKUP(B5961,'Country Master'!A:A,'Country Master'!B:B,"Not Found")</f>
        <v>India</v>
      </c>
      <c r="D5961" t="s">
        <v>3694</v>
      </c>
      <c r="E5961" t="s">
        <v>5722</v>
      </c>
      <c r="F5961" t="s">
        <v>5687</v>
      </c>
      <c r="G5961" t="s">
        <v>5686</v>
      </c>
      <c r="H5961">
        <v>77.133292479999994</v>
      </c>
      <c r="I5961">
        <v>28.670759350000001</v>
      </c>
      <c r="J5961" t="s">
        <v>5721</v>
      </c>
      <c r="K5961" cm="1">
        <f t="array" ref="K5961:R5961">_xlfn.XLOOKUP(A5961,KPIs!$A$2:$A$9552,KPIs!$B$2:$I$9552,"Not Found")</f>
        <v>500</v>
      </c>
      <c r="L5961" t="str">
        <v>Indian Rupees(Rs.)</v>
      </c>
      <c r="M5961" t="str">
        <v>No</v>
      </c>
      <c r="N5961" t="str">
        <v>No</v>
      </c>
      <c r="O5961">
        <v>2</v>
      </c>
      <c r="P5961">
        <v>3.4</v>
      </c>
      <c r="Q5961" t="str">
        <v>Average</v>
      </c>
      <c r="R5961">
        <v>18</v>
      </c>
    </row>
    <row r="5962" spans="1:18" x14ac:dyDescent="0.3">
      <c r="A5962">
        <v>18082238</v>
      </c>
      <c r="B5962">
        <v>1</v>
      </c>
      <c r="C5962" t="str">
        <f>_xlfn.XLOOKUP(B5962,'Country Master'!A:A,'Country Master'!B:B,"Not Found")</f>
        <v>India</v>
      </c>
      <c r="D5962" t="s">
        <v>3694</v>
      </c>
      <c r="E5962" t="s">
        <v>5720</v>
      </c>
      <c r="F5962" t="s">
        <v>5687</v>
      </c>
      <c r="G5962" t="s">
        <v>5686</v>
      </c>
      <c r="H5962">
        <v>77.124434489999999</v>
      </c>
      <c r="I5962">
        <v>28.666587960000001</v>
      </c>
      <c r="J5962" t="s">
        <v>5719</v>
      </c>
      <c r="K5962" cm="1">
        <f t="array" ref="K5962:R5962">_xlfn.XLOOKUP(A5962,KPIs!$A$2:$A$9552,KPIs!$B$2:$I$9552,"Not Found")</f>
        <v>1800</v>
      </c>
      <c r="L5962" t="str">
        <v>Indian Rupees(Rs.)</v>
      </c>
      <c r="M5962" t="str">
        <v>Yes</v>
      </c>
      <c r="N5962" t="str">
        <v>Yes</v>
      </c>
      <c r="O5962">
        <v>3</v>
      </c>
      <c r="P5962">
        <v>3.4</v>
      </c>
      <c r="Q5962" t="str">
        <v>Average</v>
      </c>
      <c r="R5962">
        <v>148</v>
      </c>
    </row>
    <row r="5963" spans="1:18" x14ac:dyDescent="0.3">
      <c r="A5963">
        <v>18228854</v>
      </c>
      <c r="B5963">
        <v>1</v>
      </c>
      <c r="C5963" t="str">
        <f>_xlfn.XLOOKUP(B5963,'Country Master'!A:A,'Country Master'!B:B,"Not Found")</f>
        <v>India</v>
      </c>
      <c r="D5963" t="s">
        <v>3694</v>
      </c>
      <c r="E5963" t="s">
        <v>5718</v>
      </c>
      <c r="F5963" t="s">
        <v>5687</v>
      </c>
      <c r="G5963" t="s">
        <v>5686</v>
      </c>
      <c r="H5963">
        <v>77.132701389999994</v>
      </c>
      <c r="I5963">
        <v>28.670649040000001</v>
      </c>
      <c r="J5963" t="s">
        <v>2642</v>
      </c>
      <c r="K5963" cm="1">
        <f t="array" ref="K5963:R5963">_xlfn.XLOOKUP(A5963,KPIs!$A$2:$A$9552,KPIs!$B$2:$I$9552,"Not Found")</f>
        <v>750</v>
      </c>
      <c r="L5963" t="str">
        <v>Indian Rupees(Rs.)</v>
      </c>
      <c r="M5963" t="str">
        <v>No</v>
      </c>
      <c r="N5963" t="str">
        <v>Yes</v>
      </c>
      <c r="O5963">
        <v>2</v>
      </c>
      <c r="P5963">
        <v>3.4</v>
      </c>
      <c r="Q5963" t="str">
        <v>Average</v>
      </c>
      <c r="R5963">
        <v>27</v>
      </c>
    </row>
    <row r="5964" spans="1:18" x14ac:dyDescent="0.3">
      <c r="A5964">
        <v>303105</v>
      </c>
      <c r="B5964">
        <v>1</v>
      </c>
      <c r="C5964" t="str">
        <f>_xlfn.XLOOKUP(B5964,'Country Master'!A:A,'Country Master'!B:B,"Not Found")</f>
        <v>India</v>
      </c>
      <c r="D5964" t="s">
        <v>3694</v>
      </c>
      <c r="E5964" t="s">
        <v>5717</v>
      </c>
      <c r="F5964" t="s">
        <v>5687</v>
      </c>
      <c r="G5964" t="s">
        <v>5686</v>
      </c>
      <c r="H5964">
        <v>77.123271079999995</v>
      </c>
      <c r="I5964">
        <v>28.666674159999999</v>
      </c>
      <c r="J5964" t="s">
        <v>2068</v>
      </c>
      <c r="K5964" cm="1">
        <f t="array" ref="K5964:R5964">_xlfn.XLOOKUP(A5964,KPIs!$A$2:$A$9552,KPIs!$B$2:$I$9552,"Not Found")</f>
        <v>300</v>
      </c>
      <c r="L5964" t="str">
        <v>Indian Rupees(Rs.)</v>
      </c>
      <c r="M5964" t="str">
        <v>No</v>
      </c>
      <c r="N5964" t="str">
        <v>No</v>
      </c>
      <c r="O5964">
        <v>1</v>
      </c>
      <c r="P5964">
        <v>3.2</v>
      </c>
      <c r="Q5964" t="str">
        <v>Average</v>
      </c>
      <c r="R5964">
        <v>24</v>
      </c>
    </row>
    <row r="5965" spans="1:18" x14ac:dyDescent="0.3">
      <c r="A5965">
        <v>308067</v>
      </c>
      <c r="B5965">
        <v>1</v>
      </c>
      <c r="C5965" t="str">
        <f>_xlfn.XLOOKUP(B5965,'Country Master'!A:A,'Country Master'!B:B,"Not Found")</f>
        <v>India</v>
      </c>
      <c r="D5965" t="s">
        <v>3694</v>
      </c>
      <c r="E5965" t="s">
        <v>5716</v>
      </c>
      <c r="F5965" t="s">
        <v>5687</v>
      </c>
      <c r="G5965" t="s">
        <v>5686</v>
      </c>
      <c r="H5965">
        <v>77.142902840000005</v>
      </c>
      <c r="I5965">
        <v>28.66922319</v>
      </c>
      <c r="J5965" t="s">
        <v>4200</v>
      </c>
      <c r="K5965" cm="1">
        <f t="array" ref="K5965:R5965">_xlfn.XLOOKUP(A5965,KPIs!$A$2:$A$9552,KPIs!$B$2:$I$9552,"Not Found")</f>
        <v>450</v>
      </c>
      <c r="L5965" t="str">
        <v>Indian Rupees(Rs.)</v>
      </c>
      <c r="M5965" t="str">
        <v>No</v>
      </c>
      <c r="N5965" t="str">
        <v>No</v>
      </c>
      <c r="O5965">
        <v>1</v>
      </c>
      <c r="P5965">
        <v>3.2</v>
      </c>
      <c r="Q5965" t="str">
        <v>Average</v>
      </c>
      <c r="R5965">
        <v>63</v>
      </c>
    </row>
    <row r="5966" spans="1:18" x14ac:dyDescent="0.3">
      <c r="A5966">
        <v>18420452</v>
      </c>
      <c r="B5966">
        <v>1</v>
      </c>
      <c r="C5966" t="str">
        <f>_xlfn.XLOOKUP(B5966,'Country Master'!A:A,'Country Master'!B:B,"Not Found")</f>
        <v>India</v>
      </c>
      <c r="D5966" t="s">
        <v>3694</v>
      </c>
      <c r="E5966" t="s">
        <v>5715</v>
      </c>
      <c r="F5966" t="s">
        <v>5687</v>
      </c>
      <c r="G5966" t="s">
        <v>5686</v>
      </c>
      <c r="H5966">
        <v>77.133326999999994</v>
      </c>
      <c r="I5966">
        <v>28.670435000000001</v>
      </c>
      <c r="J5966" t="s">
        <v>2097</v>
      </c>
      <c r="K5966" cm="1">
        <f t="array" ref="K5966:R5966">_xlfn.XLOOKUP(A5966,KPIs!$A$2:$A$9552,KPIs!$B$2:$I$9552,"Not Found")</f>
        <v>700</v>
      </c>
      <c r="L5966" t="str">
        <v>Indian Rupees(Rs.)</v>
      </c>
      <c r="M5966" t="str">
        <v>No</v>
      </c>
      <c r="N5966" t="str">
        <v>Yes</v>
      </c>
      <c r="O5966">
        <v>2</v>
      </c>
      <c r="P5966">
        <v>4.5999999999999996</v>
      </c>
      <c r="Q5966" t="str">
        <v>Excellent</v>
      </c>
      <c r="R5966">
        <v>61</v>
      </c>
    </row>
    <row r="5967" spans="1:18" x14ac:dyDescent="0.3">
      <c r="A5967">
        <v>1054</v>
      </c>
      <c r="B5967">
        <v>1</v>
      </c>
      <c r="C5967" t="str">
        <f>_xlfn.XLOOKUP(B5967,'Country Master'!A:A,'Country Master'!B:B,"Not Found")</f>
        <v>India</v>
      </c>
      <c r="D5967" t="s">
        <v>3694</v>
      </c>
      <c r="E5967" t="s">
        <v>5714</v>
      </c>
      <c r="F5967" t="s">
        <v>5687</v>
      </c>
      <c r="G5967" t="s">
        <v>5686</v>
      </c>
      <c r="H5967">
        <v>77.127890179999994</v>
      </c>
      <c r="I5967">
        <v>28.666421750000001</v>
      </c>
      <c r="J5967" t="s">
        <v>1888</v>
      </c>
      <c r="K5967" cm="1">
        <f t="array" ref="K5967:R5967">_xlfn.XLOOKUP(A5967,KPIs!$A$2:$A$9552,KPIs!$B$2:$I$9552,"Not Found")</f>
        <v>850</v>
      </c>
      <c r="L5967" t="str">
        <v>Indian Rupees(Rs.)</v>
      </c>
      <c r="M5967" t="str">
        <v>No</v>
      </c>
      <c r="N5967" t="str">
        <v>Yes</v>
      </c>
      <c r="O5967">
        <v>2</v>
      </c>
      <c r="P5967">
        <v>3.6</v>
      </c>
      <c r="Q5967" t="str">
        <v>Good</v>
      </c>
      <c r="R5967">
        <v>198</v>
      </c>
    </row>
    <row r="5968" spans="1:18" x14ac:dyDescent="0.3">
      <c r="A5968">
        <v>312634</v>
      </c>
      <c r="B5968">
        <v>1</v>
      </c>
      <c r="C5968" t="str">
        <f>_xlfn.XLOOKUP(B5968,'Country Master'!A:A,'Country Master'!B:B,"Not Found")</f>
        <v>India</v>
      </c>
      <c r="D5968" t="s">
        <v>3694</v>
      </c>
      <c r="E5968" t="s">
        <v>5713</v>
      </c>
      <c r="F5968" t="s">
        <v>5687</v>
      </c>
      <c r="G5968" t="s">
        <v>5686</v>
      </c>
      <c r="H5968">
        <v>77.127088200000003</v>
      </c>
      <c r="I5968">
        <v>28.665987250000001</v>
      </c>
      <c r="J5968" t="s">
        <v>19</v>
      </c>
      <c r="K5968" cm="1">
        <f t="array" ref="K5968:R5968">_xlfn.XLOOKUP(A5968,KPIs!$A$2:$A$9552,KPIs!$B$2:$I$9552,"Not Found")</f>
        <v>600</v>
      </c>
      <c r="L5968" t="str">
        <v>Indian Rupees(Rs.)</v>
      </c>
      <c r="M5968" t="str">
        <v>No</v>
      </c>
      <c r="N5968" t="str">
        <v>Yes</v>
      </c>
      <c r="O5968">
        <v>2</v>
      </c>
      <c r="P5968">
        <v>3.6</v>
      </c>
      <c r="Q5968" t="str">
        <v>Good</v>
      </c>
      <c r="R5968">
        <v>68</v>
      </c>
    </row>
    <row r="5969" spans="1:18" x14ac:dyDescent="0.3">
      <c r="A5969">
        <v>3516</v>
      </c>
      <c r="B5969">
        <v>1</v>
      </c>
      <c r="C5969" t="str">
        <f>_xlfn.XLOOKUP(B5969,'Country Master'!A:A,'Country Master'!B:B,"Not Found")</f>
        <v>India</v>
      </c>
      <c r="D5969" t="s">
        <v>3694</v>
      </c>
      <c r="E5969" t="s">
        <v>5712</v>
      </c>
      <c r="F5969" t="s">
        <v>5687</v>
      </c>
      <c r="G5969" t="s">
        <v>5686</v>
      </c>
      <c r="H5969">
        <v>77.121415659999997</v>
      </c>
      <c r="I5969">
        <v>28.665729540000001</v>
      </c>
      <c r="J5969" t="s">
        <v>5711</v>
      </c>
      <c r="K5969" cm="1">
        <f t="array" ref="K5969:R5969">_xlfn.XLOOKUP(A5969,KPIs!$A$2:$A$9552,KPIs!$B$2:$I$9552,"Not Found")</f>
        <v>700</v>
      </c>
      <c r="L5969" t="str">
        <v>Indian Rupees(Rs.)</v>
      </c>
      <c r="M5969" t="str">
        <v>No</v>
      </c>
      <c r="N5969" t="str">
        <v>Yes</v>
      </c>
      <c r="O5969">
        <v>2</v>
      </c>
      <c r="P5969">
        <v>3.5</v>
      </c>
      <c r="Q5969" t="str">
        <v>Good</v>
      </c>
      <c r="R5969">
        <v>180</v>
      </c>
    </row>
    <row r="5970" spans="1:18" x14ac:dyDescent="0.3">
      <c r="A5970">
        <v>5595</v>
      </c>
      <c r="B5970">
        <v>1</v>
      </c>
      <c r="C5970" t="str">
        <f>_xlfn.XLOOKUP(B5970,'Country Master'!A:A,'Country Master'!B:B,"Not Found")</f>
        <v>India</v>
      </c>
      <c r="D5970" t="s">
        <v>3694</v>
      </c>
      <c r="E5970" t="s">
        <v>5710</v>
      </c>
      <c r="F5970" t="s">
        <v>5687</v>
      </c>
      <c r="G5970" t="s">
        <v>5686</v>
      </c>
      <c r="H5970">
        <v>77.126038890000004</v>
      </c>
      <c r="I5970">
        <v>28.666213890000002</v>
      </c>
      <c r="J5970" t="s">
        <v>194</v>
      </c>
      <c r="K5970" cm="1">
        <f t="array" ref="K5970:R5970">_xlfn.XLOOKUP(A5970,KPIs!$A$2:$A$9552,KPIs!$B$2:$I$9552,"Not Found")</f>
        <v>450</v>
      </c>
      <c r="L5970" t="str">
        <v>Indian Rupees(Rs.)</v>
      </c>
      <c r="M5970" t="str">
        <v>No</v>
      </c>
      <c r="N5970" t="str">
        <v>No</v>
      </c>
      <c r="O5970">
        <v>1</v>
      </c>
      <c r="P5970">
        <v>3.6</v>
      </c>
      <c r="Q5970" t="str">
        <v>Good</v>
      </c>
      <c r="R5970">
        <v>58</v>
      </c>
    </row>
    <row r="5971" spans="1:18" x14ac:dyDescent="0.3">
      <c r="A5971">
        <v>18232108</v>
      </c>
      <c r="B5971">
        <v>1</v>
      </c>
      <c r="C5971" t="str">
        <f>_xlfn.XLOOKUP(B5971,'Country Master'!A:A,'Country Master'!B:B,"Not Found")</f>
        <v>India</v>
      </c>
      <c r="D5971" t="s">
        <v>3694</v>
      </c>
      <c r="E5971" t="s">
        <v>5709</v>
      </c>
      <c r="F5971" t="s">
        <v>5687</v>
      </c>
      <c r="G5971" t="s">
        <v>5686</v>
      </c>
      <c r="H5971">
        <v>77.120023930000002</v>
      </c>
      <c r="I5971">
        <v>28.66714249</v>
      </c>
      <c r="J5971" t="s">
        <v>5708</v>
      </c>
      <c r="K5971" cm="1">
        <f t="array" ref="K5971:R5971">_xlfn.XLOOKUP(A5971,KPIs!$A$2:$A$9552,KPIs!$B$2:$I$9552,"Not Found")</f>
        <v>900</v>
      </c>
      <c r="L5971" t="str">
        <v>Indian Rupees(Rs.)</v>
      </c>
      <c r="M5971" t="str">
        <v>No</v>
      </c>
      <c r="N5971" t="str">
        <v>Yes</v>
      </c>
      <c r="O5971">
        <v>2</v>
      </c>
      <c r="P5971">
        <v>3.9</v>
      </c>
      <c r="Q5971" t="str">
        <v>Good</v>
      </c>
      <c r="R5971">
        <v>75</v>
      </c>
    </row>
    <row r="5972" spans="1:18" x14ac:dyDescent="0.3">
      <c r="A5972">
        <v>18358681</v>
      </c>
      <c r="B5972">
        <v>1</v>
      </c>
      <c r="C5972" t="str">
        <f>_xlfn.XLOOKUP(B5972,'Country Master'!A:A,'Country Master'!B:B,"Not Found")</f>
        <v>India</v>
      </c>
      <c r="D5972" t="s">
        <v>3694</v>
      </c>
      <c r="E5972" t="s">
        <v>5707</v>
      </c>
      <c r="F5972" t="s">
        <v>5687</v>
      </c>
      <c r="G5972" t="s">
        <v>5686</v>
      </c>
      <c r="H5972">
        <v>77.121822690000002</v>
      </c>
      <c r="I5972">
        <v>28.666810659999999</v>
      </c>
      <c r="J5972" t="s">
        <v>5706</v>
      </c>
      <c r="K5972" cm="1">
        <f t="array" ref="K5972:R5972">_xlfn.XLOOKUP(A5972,KPIs!$A$2:$A$9552,KPIs!$B$2:$I$9552,"Not Found")</f>
        <v>1200</v>
      </c>
      <c r="L5972" t="str">
        <v>Indian Rupees(Rs.)</v>
      </c>
      <c r="M5972" t="str">
        <v>Yes</v>
      </c>
      <c r="N5972" t="str">
        <v>No</v>
      </c>
      <c r="O5972">
        <v>3</v>
      </c>
      <c r="P5972">
        <v>3.8</v>
      </c>
      <c r="Q5972" t="str">
        <v>Good</v>
      </c>
      <c r="R5972">
        <v>96</v>
      </c>
    </row>
    <row r="5973" spans="1:18" x14ac:dyDescent="0.3">
      <c r="A5973">
        <v>18418237</v>
      </c>
      <c r="B5973">
        <v>1</v>
      </c>
      <c r="C5973" t="str">
        <f>_xlfn.XLOOKUP(B5973,'Country Master'!A:A,'Country Master'!B:B,"Not Found")</f>
        <v>India</v>
      </c>
      <c r="D5973" t="s">
        <v>3694</v>
      </c>
      <c r="E5973" t="s">
        <v>5705</v>
      </c>
      <c r="F5973" t="s">
        <v>5687</v>
      </c>
      <c r="G5973" t="s">
        <v>5686</v>
      </c>
      <c r="H5973">
        <v>77.123652620000001</v>
      </c>
      <c r="I5973">
        <v>28.66655119</v>
      </c>
      <c r="J5973" t="s">
        <v>1904</v>
      </c>
      <c r="K5973" cm="1">
        <f t="array" ref="K5973:R5973">_xlfn.XLOOKUP(A5973,KPIs!$A$2:$A$9552,KPIs!$B$2:$I$9552,"Not Found")</f>
        <v>1500</v>
      </c>
      <c r="L5973" t="str">
        <v>Indian Rupees(Rs.)</v>
      </c>
      <c r="M5973" t="str">
        <v>Yes</v>
      </c>
      <c r="N5973" t="str">
        <v>No</v>
      </c>
      <c r="O5973">
        <v>3</v>
      </c>
      <c r="P5973">
        <v>3.8</v>
      </c>
      <c r="Q5973" t="str">
        <v>Good</v>
      </c>
      <c r="R5973">
        <v>140</v>
      </c>
    </row>
    <row r="5974" spans="1:18" x14ac:dyDescent="0.3">
      <c r="A5974">
        <v>9230</v>
      </c>
      <c r="B5974">
        <v>1</v>
      </c>
      <c r="C5974" t="str">
        <f>_xlfn.XLOOKUP(B5974,'Country Master'!A:A,'Country Master'!B:B,"Not Found")</f>
        <v>India</v>
      </c>
      <c r="D5974" t="s">
        <v>3694</v>
      </c>
      <c r="E5974" t="s">
        <v>5704</v>
      </c>
      <c r="F5974" t="s">
        <v>5687</v>
      </c>
      <c r="G5974" t="s">
        <v>5686</v>
      </c>
      <c r="H5974">
        <v>77.133155689999995</v>
      </c>
      <c r="I5974">
        <v>28.67001569</v>
      </c>
      <c r="J5974" t="s">
        <v>2841</v>
      </c>
      <c r="K5974" cm="1">
        <f t="array" ref="K5974:R5974">_xlfn.XLOOKUP(A5974,KPIs!$A$2:$A$9552,KPIs!$B$2:$I$9552,"Not Found")</f>
        <v>300</v>
      </c>
      <c r="L5974" t="str">
        <v>Indian Rupees(Rs.)</v>
      </c>
      <c r="M5974" t="str">
        <v>No</v>
      </c>
      <c r="N5974" t="str">
        <v>No</v>
      </c>
      <c r="O5974">
        <v>1</v>
      </c>
      <c r="P5974">
        <v>3.7</v>
      </c>
      <c r="Q5974" t="str">
        <v>Good</v>
      </c>
      <c r="R5974">
        <v>96</v>
      </c>
    </row>
    <row r="5975" spans="1:18" x14ac:dyDescent="0.3">
      <c r="A5975">
        <v>6901</v>
      </c>
      <c r="B5975">
        <v>1</v>
      </c>
      <c r="C5975" t="str">
        <f>_xlfn.XLOOKUP(B5975,'Country Master'!A:A,'Country Master'!B:B,"Not Found")</f>
        <v>India</v>
      </c>
      <c r="D5975" t="s">
        <v>3694</v>
      </c>
      <c r="E5975" t="s">
        <v>5703</v>
      </c>
      <c r="F5975" t="s">
        <v>5687</v>
      </c>
      <c r="G5975" t="s">
        <v>5686</v>
      </c>
      <c r="H5975">
        <v>77.125859000000005</v>
      </c>
      <c r="I5975">
        <v>28.666219999999999</v>
      </c>
      <c r="J5975" t="s">
        <v>2539</v>
      </c>
      <c r="K5975" cm="1">
        <f t="array" ref="K5975:R5975">_xlfn.XLOOKUP(A5975,KPIs!$A$2:$A$9552,KPIs!$B$2:$I$9552,"Not Found")</f>
        <v>150</v>
      </c>
      <c r="L5975" t="str">
        <v>Indian Rupees(Rs.)</v>
      </c>
      <c r="M5975" t="str">
        <v>No</v>
      </c>
      <c r="N5975" t="str">
        <v>No</v>
      </c>
      <c r="O5975">
        <v>1</v>
      </c>
      <c r="P5975">
        <v>3.5</v>
      </c>
      <c r="Q5975" t="str">
        <v>Good</v>
      </c>
      <c r="R5975">
        <v>36</v>
      </c>
    </row>
    <row r="5976" spans="1:18" x14ac:dyDescent="0.3">
      <c r="A5976">
        <v>18403003</v>
      </c>
      <c r="B5976">
        <v>1</v>
      </c>
      <c r="C5976" t="str">
        <f>_xlfn.XLOOKUP(B5976,'Country Master'!A:A,'Country Master'!B:B,"Not Found")</f>
        <v>India</v>
      </c>
      <c r="D5976" t="s">
        <v>3694</v>
      </c>
      <c r="E5976" t="s">
        <v>5702</v>
      </c>
      <c r="F5976" t="s">
        <v>5687</v>
      </c>
      <c r="G5976" t="s">
        <v>5686</v>
      </c>
      <c r="H5976">
        <v>77.119976800000003</v>
      </c>
      <c r="I5976">
        <v>28.666927699999999</v>
      </c>
      <c r="J5976" t="s">
        <v>285</v>
      </c>
      <c r="K5976" cm="1">
        <f t="array" ref="K5976:R5976">_xlfn.XLOOKUP(A5976,KPIs!$A$2:$A$9552,KPIs!$B$2:$I$9552,"Not Found")</f>
        <v>300</v>
      </c>
      <c r="L5976" t="str">
        <v>Indian Rupees(Rs.)</v>
      </c>
      <c r="M5976" t="str">
        <v>No</v>
      </c>
      <c r="N5976" t="str">
        <v>Yes</v>
      </c>
      <c r="O5976">
        <v>1</v>
      </c>
      <c r="P5976">
        <v>3.5</v>
      </c>
      <c r="Q5976" t="str">
        <v>Good</v>
      </c>
      <c r="R5976">
        <v>19</v>
      </c>
    </row>
    <row r="5977" spans="1:18" x14ac:dyDescent="0.3">
      <c r="A5977">
        <v>311421</v>
      </c>
      <c r="B5977">
        <v>1</v>
      </c>
      <c r="C5977" t="str">
        <f>_xlfn.XLOOKUP(B5977,'Country Master'!A:A,'Country Master'!B:B,"Not Found")</f>
        <v>India</v>
      </c>
      <c r="D5977" t="s">
        <v>3694</v>
      </c>
      <c r="E5977" t="s">
        <v>5701</v>
      </c>
      <c r="F5977" t="s">
        <v>5687</v>
      </c>
      <c r="G5977" t="s">
        <v>5686</v>
      </c>
      <c r="H5977">
        <v>77.12720487</v>
      </c>
      <c r="I5977">
        <v>28.665948409999999</v>
      </c>
      <c r="J5977" t="s">
        <v>2350</v>
      </c>
      <c r="K5977" cm="1">
        <f t="array" ref="K5977:R5977">_xlfn.XLOOKUP(A5977,KPIs!$A$2:$A$9552,KPIs!$B$2:$I$9552,"Not Found")</f>
        <v>400</v>
      </c>
      <c r="L5977" t="str">
        <v>Indian Rupees(Rs.)</v>
      </c>
      <c r="M5977" t="str">
        <v>No</v>
      </c>
      <c r="N5977" t="str">
        <v>Yes</v>
      </c>
      <c r="O5977">
        <v>1</v>
      </c>
      <c r="P5977">
        <v>3.9</v>
      </c>
      <c r="Q5977" t="str">
        <v>Good</v>
      </c>
      <c r="R5977">
        <v>89</v>
      </c>
    </row>
    <row r="5978" spans="1:18" x14ac:dyDescent="0.3">
      <c r="A5978">
        <v>176</v>
      </c>
      <c r="B5978">
        <v>1</v>
      </c>
      <c r="C5978" t="str">
        <f>_xlfn.XLOOKUP(B5978,'Country Master'!A:A,'Country Master'!B:B,"Not Found")</f>
        <v>India</v>
      </c>
      <c r="D5978" t="s">
        <v>3694</v>
      </c>
      <c r="E5978" t="s">
        <v>5700</v>
      </c>
      <c r="F5978" t="s">
        <v>5687</v>
      </c>
      <c r="G5978" t="s">
        <v>5686</v>
      </c>
      <c r="H5978">
        <v>77.133176140000003</v>
      </c>
      <c r="I5978">
        <v>28.67033898</v>
      </c>
      <c r="J5978" t="s">
        <v>2283</v>
      </c>
      <c r="K5978" cm="1">
        <f t="array" ref="K5978:R5978">_xlfn.XLOOKUP(A5978,KPIs!$A$2:$A$9552,KPIs!$B$2:$I$9552,"Not Found")</f>
        <v>500</v>
      </c>
      <c r="L5978" t="str">
        <v>Indian Rupees(Rs.)</v>
      </c>
      <c r="M5978" t="str">
        <v>No</v>
      </c>
      <c r="N5978" t="str">
        <v>Yes</v>
      </c>
      <c r="O5978">
        <v>2</v>
      </c>
      <c r="P5978">
        <v>3.7</v>
      </c>
      <c r="Q5978" t="str">
        <v>Good</v>
      </c>
      <c r="R5978">
        <v>141</v>
      </c>
    </row>
    <row r="5979" spans="1:18" x14ac:dyDescent="0.3">
      <c r="A5979">
        <v>1992</v>
      </c>
      <c r="B5979">
        <v>1</v>
      </c>
      <c r="C5979" t="str">
        <f>_xlfn.XLOOKUP(B5979,'Country Master'!A:A,'Country Master'!B:B,"Not Found")</f>
        <v>India</v>
      </c>
      <c r="D5979" t="s">
        <v>3694</v>
      </c>
      <c r="E5979" t="s">
        <v>5699</v>
      </c>
      <c r="F5979" t="s">
        <v>5687</v>
      </c>
      <c r="G5979" t="s">
        <v>5686</v>
      </c>
      <c r="H5979">
        <v>77.121849510000004</v>
      </c>
      <c r="I5979">
        <v>28.666578250000001</v>
      </c>
      <c r="J5979" t="s">
        <v>2210</v>
      </c>
      <c r="K5979" cm="1">
        <f t="array" ref="K5979:R5979">_xlfn.XLOOKUP(A5979,KPIs!$A$2:$A$9552,KPIs!$B$2:$I$9552,"Not Found")</f>
        <v>650</v>
      </c>
      <c r="L5979" t="str">
        <v>Indian Rupees(Rs.)</v>
      </c>
      <c r="M5979" t="str">
        <v>No</v>
      </c>
      <c r="N5979" t="str">
        <v>Yes</v>
      </c>
      <c r="O5979">
        <v>2</v>
      </c>
      <c r="P5979">
        <v>3.5</v>
      </c>
      <c r="Q5979" t="str">
        <v>Good</v>
      </c>
      <c r="R5979">
        <v>150</v>
      </c>
    </row>
    <row r="5980" spans="1:18" x14ac:dyDescent="0.3">
      <c r="A5980">
        <v>18287382</v>
      </c>
      <c r="B5980">
        <v>1</v>
      </c>
      <c r="C5980" t="str">
        <f>_xlfn.XLOOKUP(B5980,'Country Master'!A:A,'Country Master'!B:B,"Not Found")</f>
        <v>India</v>
      </c>
      <c r="D5980" t="s">
        <v>3694</v>
      </c>
      <c r="E5980" t="s">
        <v>5698</v>
      </c>
      <c r="F5980" t="s">
        <v>5687</v>
      </c>
      <c r="G5980" t="s">
        <v>5686</v>
      </c>
      <c r="H5980">
        <v>77.125594879999994</v>
      </c>
      <c r="I5980">
        <v>28.66624642</v>
      </c>
      <c r="J5980" t="s">
        <v>5697</v>
      </c>
      <c r="K5980" cm="1">
        <f t="array" ref="K5980:R5980">_xlfn.XLOOKUP(A5980,KPIs!$A$2:$A$9552,KPIs!$B$2:$I$9552,"Not Found")</f>
        <v>900</v>
      </c>
      <c r="L5980" t="str">
        <v>Indian Rupees(Rs.)</v>
      </c>
      <c r="M5980" t="str">
        <v>Yes</v>
      </c>
      <c r="N5980" t="str">
        <v>Yes</v>
      </c>
      <c r="O5980">
        <v>2</v>
      </c>
      <c r="P5980">
        <v>3.6</v>
      </c>
      <c r="Q5980" t="str">
        <v>Good</v>
      </c>
      <c r="R5980">
        <v>64</v>
      </c>
    </row>
    <row r="5981" spans="1:18" x14ac:dyDescent="0.3">
      <c r="A5981">
        <v>18294251</v>
      </c>
      <c r="B5981">
        <v>1</v>
      </c>
      <c r="C5981" t="str">
        <f>_xlfn.XLOOKUP(B5981,'Country Master'!A:A,'Country Master'!B:B,"Not Found")</f>
        <v>India</v>
      </c>
      <c r="D5981" t="s">
        <v>3694</v>
      </c>
      <c r="E5981" t="s">
        <v>5696</v>
      </c>
      <c r="F5981" t="s">
        <v>5687</v>
      </c>
      <c r="G5981" t="s">
        <v>5686</v>
      </c>
      <c r="H5981">
        <v>77.133776620000006</v>
      </c>
      <c r="I5981">
        <v>28.670646099999999</v>
      </c>
      <c r="J5981" t="s">
        <v>2501</v>
      </c>
      <c r="K5981" cm="1">
        <f t="array" ref="K5981:R5981">_xlfn.XLOOKUP(A5981,KPIs!$A$2:$A$9552,KPIs!$B$2:$I$9552,"Not Found")</f>
        <v>550</v>
      </c>
      <c r="L5981" t="str">
        <v>Indian Rupees(Rs.)</v>
      </c>
      <c r="M5981" t="str">
        <v>No</v>
      </c>
      <c r="N5981" t="str">
        <v>Yes</v>
      </c>
      <c r="O5981">
        <v>2</v>
      </c>
      <c r="P5981">
        <v>3.6</v>
      </c>
      <c r="Q5981" t="str">
        <v>Good</v>
      </c>
      <c r="R5981">
        <v>68</v>
      </c>
    </row>
    <row r="5982" spans="1:18" x14ac:dyDescent="0.3">
      <c r="A5982">
        <v>18291260</v>
      </c>
      <c r="B5982">
        <v>1</v>
      </c>
      <c r="C5982" t="str">
        <f>_xlfn.XLOOKUP(B5982,'Country Master'!A:A,'Country Master'!B:B,"Not Found")</f>
        <v>India</v>
      </c>
      <c r="D5982" t="s">
        <v>3694</v>
      </c>
      <c r="E5982" t="s">
        <v>5695</v>
      </c>
      <c r="F5982" t="s">
        <v>5687</v>
      </c>
      <c r="G5982" t="s">
        <v>5686</v>
      </c>
      <c r="H5982">
        <v>77.119885460000006</v>
      </c>
      <c r="I5982">
        <v>28.666951569999998</v>
      </c>
      <c r="J5982" t="s">
        <v>4551</v>
      </c>
      <c r="K5982" cm="1">
        <f t="array" ref="K5982:R5982">_xlfn.XLOOKUP(A5982,KPIs!$A$2:$A$9552,KPIs!$B$2:$I$9552,"Not Found")</f>
        <v>1800</v>
      </c>
      <c r="L5982" t="str">
        <v>Indian Rupees(Rs.)</v>
      </c>
      <c r="M5982" t="str">
        <v>Yes</v>
      </c>
      <c r="N5982" t="str">
        <v>Yes</v>
      </c>
      <c r="O5982">
        <v>3</v>
      </c>
      <c r="P5982">
        <v>3.6</v>
      </c>
      <c r="Q5982" t="str">
        <v>Good</v>
      </c>
      <c r="R5982">
        <v>47</v>
      </c>
    </row>
    <row r="5983" spans="1:18" x14ac:dyDescent="0.3">
      <c r="A5983">
        <v>311836</v>
      </c>
      <c r="B5983">
        <v>1</v>
      </c>
      <c r="C5983" t="str">
        <f>_xlfn.XLOOKUP(B5983,'Country Master'!A:A,'Country Master'!B:B,"Not Found")</f>
        <v>India</v>
      </c>
      <c r="D5983" t="s">
        <v>3694</v>
      </c>
      <c r="E5983" t="s">
        <v>5694</v>
      </c>
      <c r="F5983" t="s">
        <v>5687</v>
      </c>
      <c r="G5983" t="s">
        <v>5686</v>
      </c>
      <c r="H5983">
        <v>77.133071869999995</v>
      </c>
      <c r="I5983">
        <v>28.670562260000001</v>
      </c>
      <c r="J5983" t="s">
        <v>5628</v>
      </c>
      <c r="K5983" cm="1">
        <f t="array" ref="K5983:R5983">_xlfn.XLOOKUP(A5983,KPIs!$A$2:$A$9552,KPIs!$B$2:$I$9552,"Not Found")</f>
        <v>950</v>
      </c>
      <c r="L5983" t="str">
        <v>Indian Rupees(Rs.)</v>
      </c>
      <c r="M5983" t="str">
        <v>No</v>
      </c>
      <c r="N5983" t="str">
        <v>Yes</v>
      </c>
      <c r="O5983">
        <v>2</v>
      </c>
      <c r="P5983">
        <v>3.6</v>
      </c>
      <c r="Q5983" t="str">
        <v>Good</v>
      </c>
      <c r="R5983">
        <v>203</v>
      </c>
    </row>
    <row r="5984" spans="1:18" x14ac:dyDescent="0.3">
      <c r="A5984">
        <v>18198459</v>
      </c>
      <c r="B5984">
        <v>1</v>
      </c>
      <c r="C5984" t="str">
        <f>_xlfn.XLOOKUP(B5984,'Country Master'!A:A,'Country Master'!B:B,"Not Found")</f>
        <v>India</v>
      </c>
      <c r="D5984" t="s">
        <v>3694</v>
      </c>
      <c r="E5984" t="s">
        <v>5693</v>
      </c>
      <c r="F5984" t="s">
        <v>5687</v>
      </c>
      <c r="G5984" t="s">
        <v>5686</v>
      </c>
      <c r="H5984">
        <v>77.127351390000001</v>
      </c>
      <c r="I5984">
        <v>28.66624083</v>
      </c>
      <c r="J5984" t="s">
        <v>5692</v>
      </c>
      <c r="K5984" cm="1">
        <f t="array" ref="K5984:R5984">_xlfn.XLOOKUP(A5984,KPIs!$A$2:$A$9552,KPIs!$B$2:$I$9552,"Not Found")</f>
        <v>1900</v>
      </c>
      <c r="L5984" t="str">
        <v>Indian Rupees(Rs.)</v>
      </c>
      <c r="M5984" t="str">
        <v>Yes</v>
      </c>
      <c r="N5984" t="str">
        <v>No</v>
      </c>
      <c r="O5984">
        <v>3</v>
      </c>
      <c r="P5984">
        <v>3.8</v>
      </c>
      <c r="Q5984" t="str">
        <v>Good</v>
      </c>
      <c r="R5984">
        <v>121</v>
      </c>
    </row>
    <row r="5985" spans="1:18" x14ac:dyDescent="0.3">
      <c r="A5985">
        <v>18224547</v>
      </c>
      <c r="B5985">
        <v>1</v>
      </c>
      <c r="C5985" t="str">
        <f>_xlfn.XLOOKUP(B5985,'Country Master'!A:A,'Country Master'!B:B,"Not Found")</f>
        <v>India</v>
      </c>
      <c r="D5985" t="s">
        <v>3694</v>
      </c>
      <c r="E5985" t="s">
        <v>5691</v>
      </c>
      <c r="F5985" t="s">
        <v>5687</v>
      </c>
      <c r="G5985" t="s">
        <v>5686</v>
      </c>
      <c r="H5985">
        <v>77.12199099</v>
      </c>
      <c r="I5985">
        <v>28.666541779999999</v>
      </c>
      <c r="J5985" t="s">
        <v>269</v>
      </c>
      <c r="K5985" cm="1">
        <f t="array" ref="K5985:R5985">_xlfn.XLOOKUP(A5985,KPIs!$A$2:$A$9552,KPIs!$B$2:$I$9552,"Not Found")</f>
        <v>1200</v>
      </c>
      <c r="L5985" t="str">
        <v>Indian Rupees(Rs.)</v>
      </c>
      <c r="M5985" t="str">
        <v>Yes</v>
      </c>
      <c r="N5985" t="str">
        <v>Yes</v>
      </c>
      <c r="O5985">
        <v>3</v>
      </c>
      <c r="P5985">
        <v>3.6</v>
      </c>
      <c r="Q5985" t="str">
        <v>Good</v>
      </c>
      <c r="R5985">
        <v>127</v>
      </c>
    </row>
    <row r="5986" spans="1:18" x14ac:dyDescent="0.3">
      <c r="A5986">
        <v>307911</v>
      </c>
      <c r="B5986">
        <v>1</v>
      </c>
      <c r="C5986" t="str">
        <f>_xlfn.XLOOKUP(B5986,'Country Master'!A:A,'Country Master'!B:B,"Not Found")</f>
        <v>India</v>
      </c>
      <c r="D5986" t="s">
        <v>3694</v>
      </c>
      <c r="E5986" t="s">
        <v>5690</v>
      </c>
      <c r="F5986" t="s">
        <v>5687</v>
      </c>
      <c r="G5986" t="s">
        <v>5686</v>
      </c>
      <c r="H5986">
        <v>77.129039500000005</v>
      </c>
      <c r="I5986">
        <v>28.674090750000001</v>
      </c>
      <c r="J5986" t="s">
        <v>2350</v>
      </c>
      <c r="K5986" cm="1">
        <f t="array" ref="K5986:R5986">_xlfn.XLOOKUP(A5986,KPIs!$A$2:$A$9552,KPIs!$B$2:$I$9552,"Not Found")</f>
        <v>750</v>
      </c>
      <c r="L5986" t="str">
        <v>Indian Rupees(Rs.)</v>
      </c>
      <c r="M5986" t="str">
        <v>No</v>
      </c>
      <c r="N5986" t="str">
        <v>No</v>
      </c>
      <c r="O5986">
        <v>2</v>
      </c>
      <c r="P5986">
        <v>4</v>
      </c>
      <c r="Q5986" t="str">
        <v>Very Good</v>
      </c>
      <c r="R5986">
        <v>147</v>
      </c>
    </row>
    <row r="5987" spans="1:18" x14ac:dyDescent="0.3">
      <c r="A5987">
        <v>18287876</v>
      </c>
      <c r="B5987">
        <v>1</v>
      </c>
      <c r="C5987" t="str">
        <f>_xlfn.XLOOKUP(B5987,'Country Master'!A:A,'Country Master'!B:B,"Not Found")</f>
        <v>India</v>
      </c>
      <c r="D5987" t="s">
        <v>3694</v>
      </c>
      <c r="E5987" t="s">
        <v>5689</v>
      </c>
      <c r="F5987" t="s">
        <v>5687</v>
      </c>
      <c r="G5987" t="s">
        <v>5686</v>
      </c>
      <c r="H5987">
        <v>77.121928629999999</v>
      </c>
      <c r="I5987">
        <v>28.666665630000001</v>
      </c>
      <c r="J5987" t="s">
        <v>2350</v>
      </c>
      <c r="K5987" cm="1">
        <f t="array" ref="K5987:R5987">_xlfn.XLOOKUP(A5987,KPIs!$A$2:$A$9552,KPIs!$B$2:$I$9552,"Not Found")</f>
        <v>250</v>
      </c>
      <c r="L5987" t="str">
        <v>Indian Rupees(Rs.)</v>
      </c>
      <c r="M5987" t="str">
        <v>No</v>
      </c>
      <c r="N5987" t="str">
        <v>Yes</v>
      </c>
      <c r="O5987">
        <v>1</v>
      </c>
      <c r="P5987">
        <v>4.0999999999999996</v>
      </c>
      <c r="Q5987" t="str">
        <v>Very Good</v>
      </c>
      <c r="R5987">
        <v>99</v>
      </c>
    </row>
    <row r="5988" spans="1:18" x14ac:dyDescent="0.3">
      <c r="A5988">
        <v>18375379</v>
      </c>
      <c r="B5988">
        <v>1</v>
      </c>
      <c r="C5988" t="str">
        <f>_xlfn.XLOOKUP(B5988,'Country Master'!A:A,'Country Master'!B:B,"Not Found")</f>
        <v>India</v>
      </c>
      <c r="D5988" t="s">
        <v>3694</v>
      </c>
      <c r="E5988" t="s">
        <v>5688</v>
      </c>
      <c r="F5988" t="s">
        <v>5687</v>
      </c>
      <c r="G5988" t="s">
        <v>5686</v>
      </c>
      <c r="H5988">
        <v>77.122417799999994</v>
      </c>
      <c r="I5988">
        <v>28.666586200000001</v>
      </c>
      <c r="J5988" t="s">
        <v>3681</v>
      </c>
      <c r="K5988" cm="1">
        <f t="array" ref="K5988:R5988">_xlfn.XLOOKUP(A5988,KPIs!$A$2:$A$9552,KPIs!$B$2:$I$9552,"Not Found")</f>
        <v>1000</v>
      </c>
      <c r="L5988" t="str">
        <v>Indian Rupees(Rs.)</v>
      </c>
      <c r="M5988" t="str">
        <v>Yes</v>
      </c>
      <c r="N5988" t="str">
        <v>No</v>
      </c>
      <c r="O5988">
        <v>3</v>
      </c>
      <c r="P5988">
        <v>4</v>
      </c>
      <c r="Q5988" t="str">
        <v>Very Good</v>
      </c>
      <c r="R5988">
        <v>126</v>
      </c>
    </row>
    <row r="5989" spans="1:18" x14ac:dyDescent="0.3">
      <c r="A5989">
        <v>7167</v>
      </c>
      <c r="B5989">
        <v>1</v>
      </c>
      <c r="C5989" t="str">
        <f>_xlfn.XLOOKUP(B5989,'Country Master'!A:A,'Country Master'!B:B,"Not Found")</f>
        <v>India</v>
      </c>
      <c r="D5989" t="s">
        <v>3694</v>
      </c>
      <c r="E5989" t="s">
        <v>5685</v>
      </c>
      <c r="F5989" t="s">
        <v>5669</v>
      </c>
      <c r="G5989" t="s">
        <v>5668</v>
      </c>
      <c r="H5989">
        <v>77.206967300000002</v>
      </c>
      <c r="I5989">
        <v>28.5233797</v>
      </c>
      <c r="J5989" t="s">
        <v>5684</v>
      </c>
      <c r="K5989" cm="1">
        <f t="array" ref="K5989:R5989">_xlfn.XLOOKUP(A5989,KPIs!$A$2:$A$9552,KPIs!$B$2:$I$9552,"Not Found")</f>
        <v>500</v>
      </c>
      <c r="L5989" t="str">
        <v>Indian Rupees(Rs.)</v>
      </c>
      <c r="M5989" t="str">
        <v>No</v>
      </c>
      <c r="N5989" t="str">
        <v>No</v>
      </c>
      <c r="O5989">
        <v>2</v>
      </c>
      <c r="P5989">
        <v>3.2</v>
      </c>
      <c r="Q5989" t="str">
        <v>Average</v>
      </c>
      <c r="R5989">
        <v>159</v>
      </c>
    </row>
    <row r="5990" spans="1:18" x14ac:dyDescent="0.3">
      <c r="A5990">
        <v>219</v>
      </c>
      <c r="B5990">
        <v>1</v>
      </c>
      <c r="C5990" t="str">
        <f>_xlfn.XLOOKUP(B5990,'Country Master'!A:A,'Country Master'!B:B,"Not Found")</f>
        <v>India</v>
      </c>
      <c r="D5990" t="s">
        <v>3694</v>
      </c>
      <c r="E5990" t="s">
        <v>5683</v>
      </c>
      <c r="F5990" t="s">
        <v>5669</v>
      </c>
      <c r="G5990" t="s">
        <v>5668</v>
      </c>
      <c r="H5990">
        <v>77.207551899999999</v>
      </c>
      <c r="I5990">
        <v>28.523269299999999</v>
      </c>
      <c r="J5990" t="s">
        <v>1332</v>
      </c>
      <c r="K5990" cm="1">
        <f t="array" ref="K5990:R5990">_xlfn.XLOOKUP(A5990,KPIs!$A$2:$A$9552,KPIs!$B$2:$I$9552,"Not Found")</f>
        <v>700</v>
      </c>
      <c r="L5990" t="str">
        <v>Indian Rupees(Rs.)</v>
      </c>
      <c r="M5990" t="str">
        <v>No</v>
      </c>
      <c r="N5990" t="str">
        <v>No</v>
      </c>
      <c r="O5990">
        <v>2</v>
      </c>
      <c r="P5990">
        <v>2.5</v>
      </c>
      <c r="Q5990" t="str">
        <v>Average</v>
      </c>
      <c r="R5990">
        <v>253</v>
      </c>
    </row>
    <row r="5991" spans="1:18" x14ac:dyDescent="0.3">
      <c r="A5991">
        <v>572</v>
      </c>
      <c r="B5991">
        <v>1</v>
      </c>
      <c r="C5991" t="str">
        <f>_xlfn.XLOOKUP(B5991,'Country Master'!A:A,'Country Master'!B:B,"Not Found")</f>
        <v>India</v>
      </c>
      <c r="D5991" t="s">
        <v>3694</v>
      </c>
      <c r="E5991" t="s">
        <v>5682</v>
      </c>
      <c r="F5991" t="s">
        <v>5669</v>
      </c>
      <c r="G5991" t="s">
        <v>5668</v>
      </c>
      <c r="H5991">
        <v>77.207000800000003</v>
      </c>
      <c r="I5991">
        <v>28.522916800000001</v>
      </c>
      <c r="J5991" t="s">
        <v>2210</v>
      </c>
      <c r="K5991" cm="1">
        <f t="array" ref="K5991:R5991">_xlfn.XLOOKUP(A5991,KPIs!$A$2:$A$9552,KPIs!$B$2:$I$9552,"Not Found")</f>
        <v>850</v>
      </c>
      <c r="L5991" t="str">
        <v>Indian Rupees(Rs.)</v>
      </c>
      <c r="M5991" t="str">
        <v>Yes</v>
      </c>
      <c r="N5991" t="str">
        <v>No</v>
      </c>
      <c r="O5991">
        <v>2</v>
      </c>
      <c r="P5991">
        <v>3.1</v>
      </c>
      <c r="Q5991" t="str">
        <v>Average</v>
      </c>
      <c r="R5991">
        <v>151</v>
      </c>
    </row>
    <row r="5992" spans="1:18" x14ac:dyDescent="0.3">
      <c r="A5992">
        <v>302381</v>
      </c>
      <c r="B5992">
        <v>1</v>
      </c>
      <c r="C5992" t="str">
        <f>_xlfn.XLOOKUP(B5992,'Country Master'!A:A,'Country Master'!B:B,"Not Found")</f>
        <v>India</v>
      </c>
      <c r="D5992" t="s">
        <v>3694</v>
      </c>
      <c r="E5992" t="s">
        <v>5681</v>
      </c>
      <c r="F5992" t="s">
        <v>5669</v>
      </c>
      <c r="G5992" t="s">
        <v>5668</v>
      </c>
      <c r="H5992">
        <v>77.207012199999994</v>
      </c>
      <c r="I5992">
        <v>28.523339199999999</v>
      </c>
      <c r="J5992" t="s">
        <v>1888</v>
      </c>
      <c r="K5992" cm="1">
        <f t="array" ref="K5992:R5992">_xlfn.XLOOKUP(A5992,KPIs!$A$2:$A$9552,KPIs!$B$2:$I$9552,"Not Found")</f>
        <v>1300</v>
      </c>
      <c r="L5992" t="str">
        <v>Indian Rupees(Rs.)</v>
      </c>
      <c r="M5992" t="str">
        <v>Yes</v>
      </c>
      <c r="N5992" t="str">
        <v>No</v>
      </c>
      <c r="O5992">
        <v>3</v>
      </c>
      <c r="P5992">
        <v>2.8</v>
      </c>
      <c r="Q5992" t="str">
        <v>Average</v>
      </c>
      <c r="R5992">
        <v>249</v>
      </c>
    </row>
    <row r="5993" spans="1:18" x14ac:dyDescent="0.3">
      <c r="A5993">
        <v>309232</v>
      </c>
      <c r="B5993">
        <v>1</v>
      </c>
      <c r="C5993" t="str">
        <f>_xlfn.XLOOKUP(B5993,'Country Master'!A:A,'Country Master'!B:B,"Not Found")</f>
        <v>India</v>
      </c>
      <c r="D5993" t="s">
        <v>3694</v>
      </c>
      <c r="E5993" t="s">
        <v>5680</v>
      </c>
      <c r="F5993" t="s">
        <v>5669</v>
      </c>
      <c r="G5993" t="s">
        <v>5668</v>
      </c>
      <c r="H5993">
        <v>77.207274179999999</v>
      </c>
      <c r="I5993">
        <v>28.523522589999999</v>
      </c>
      <c r="J5993" t="s">
        <v>2298</v>
      </c>
      <c r="K5993" cm="1">
        <f t="array" ref="K5993:R5993">_xlfn.XLOOKUP(A5993,KPIs!$A$2:$A$9552,KPIs!$B$2:$I$9552,"Not Found")</f>
        <v>500</v>
      </c>
      <c r="L5993" t="str">
        <v>Indian Rupees(Rs.)</v>
      </c>
      <c r="M5993" t="str">
        <v>No</v>
      </c>
      <c r="N5993" t="str">
        <v>Yes</v>
      </c>
      <c r="O5993">
        <v>2</v>
      </c>
      <c r="P5993">
        <v>3.2</v>
      </c>
      <c r="Q5993" t="str">
        <v>Average</v>
      </c>
      <c r="R5993">
        <v>115</v>
      </c>
    </row>
    <row r="5994" spans="1:18" x14ac:dyDescent="0.3">
      <c r="A5994">
        <v>18303828</v>
      </c>
      <c r="B5994">
        <v>1</v>
      </c>
      <c r="C5994" t="str">
        <f>_xlfn.XLOOKUP(B5994,'Country Master'!A:A,'Country Master'!B:B,"Not Found")</f>
        <v>India</v>
      </c>
      <c r="D5994" t="s">
        <v>3694</v>
      </c>
      <c r="E5994" t="s">
        <v>5679</v>
      </c>
      <c r="F5994" t="s">
        <v>5669</v>
      </c>
      <c r="G5994" t="s">
        <v>5668</v>
      </c>
      <c r="H5994">
        <v>77.207904159999998</v>
      </c>
      <c r="I5994">
        <v>28.52317764</v>
      </c>
      <c r="J5994" t="s">
        <v>715</v>
      </c>
      <c r="K5994" cm="1">
        <f t="array" ref="K5994:R5994">_xlfn.XLOOKUP(A5994,KPIs!$A$2:$A$9552,KPIs!$B$2:$I$9552,"Not Found")</f>
        <v>500</v>
      </c>
      <c r="L5994" t="str">
        <v>Indian Rupees(Rs.)</v>
      </c>
      <c r="M5994" t="str">
        <v>No</v>
      </c>
      <c r="N5994" t="str">
        <v>Yes</v>
      </c>
      <c r="O5994">
        <v>2</v>
      </c>
      <c r="P5994">
        <v>3.6</v>
      </c>
      <c r="Q5994" t="str">
        <v>Good</v>
      </c>
      <c r="R5994">
        <v>116</v>
      </c>
    </row>
    <row r="5995" spans="1:18" x14ac:dyDescent="0.3">
      <c r="A5995">
        <v>2222</v>
      </c>
      <c r="B5995">
        <v>1</v>
      </c>
      <c r="C5995" t="str">
        <f>_xlfn.XLOOKUP(B5995,'Country Master'!A:A,'Country Master'!B:B,"Not Found")</f>
        <v>India</v>
      </c>
      <c r="D5995" t="s">
        <v>3694</v>
      </c>
      <c r="E5995" t="s">
        <v>5678</v>
      </c>
      <c r="F5995" t="s">
        <v>5669</v>
      </c>
      <c r="G5995" t="s">
        <v>5668</v>
      </c>
      <c r="H5995">
        <v>77.207056600000001</v>
      </c>
      <c r="I5995">
        <v>28.523385300000001</v>
      </c>
      <c r="J5995" t="s">
        <v>129</v>
      </c>
      <c r="K5995" cm="1">
        <f t="array" ref="K5995:R5995">_xlfn.XLOOKUP(A5995,KPIs!$A$2:$A$9552,KPIs!$B$2:$I$9552,"Not Found")</f>
        <v>450</v>
      </c>
      <c r="L5995" t="str">
        <v>Indian Rupees(Rs.)</v>
      </c>
      <c r="M5995" t="str">
        <v>No</v>
      </c>
      <c r="N5995" t="str">
        <v>No</v>
      </c>
      <c r="O5995">
        <v>1</v>
      </c>
      <c r="P5995">
        <v>3.7</v>
      </c>
      <c r="Q5995" t="str">
        <v>Good</v>
      </c>
      <c r="R5995">
        <v>223</v>
      </c>
    </row>
    <row r="5996" spans="1:18" x14ac:dyDescent="0.3">
      <c r="A5996">
        <v>175</v>
      </c>
      <c r="B5996">
        <v>1</v>
      </c>
      <c r="C5996" t="str">
        <f>_xlfn.XLOOKUP(B5996,'Country Master'!A:A,'Country Master'!B:B,"Not Found")</f>
        <v>India</v>
      </c>
      <c r="D5996" t="s">
        <v>3694</v>
      </c>
      <c r="E5996" t="s">
        <v>5677</v>
      </c>
      <c r="F5996" t="s">
        <v>5669</v>
      </c>
      <c r="G5996" t="s">
        <v>5668</v>
      </c>
      <c r="H5996">
        <v>77.207650020000003</v>
      </c>
      <c r="I5996">
        <v>28.523354090000002</v>
      </c>
      <c r="J5996" t="s">
        <v>2283</v>
      </c>
      <c r="K5996" cm="1">
        <f t="array" ref="K5996:R5996">_xlfn.XLOOKUP(A5996,KPIs!$A$2:$A$9552,KPIs!$B$2:$I$9552,"Not Found")</f>
        <v>500</v>
      </c>
      <c r="L5996" t="str">
        <v>Indian Rupees(Rs.)</v>
      </c>
      <c r="M5996" t="str">
        <v>No</v>
      </c>
      <c r="N5996" t="str">
        <v>Yes</v>
      </c>
      <c r="O5996">
        <v>2</v>
      </c>
      <c r="P5996">
        <v>3.6</v>
      </c>
      <c r="Q5996" t="str">
        <v>Good</v>
      </c>
      <c r="R5996">
        <v>219</v>
      </c>
    </row>
    <row r="5997" spans="1:18" x14ac:dyDescent="0.3">
      <c r="A5997">
        <v>18400733</v>
      </c>
      <c r="B5997">
        <v>1</v>
      </c>
      <c r="C5997" t="str">
        <f>_xlfn.XLOOKUP(B5997,'Country Master'!A:A,'Country Master'!B:B,"Not Found")</f>
        <v>India</v>
      </c>
      <c r="D5997" t="s">
        <v>3694</v>
      </c>
      <c r="E5997" t="s">
        <v>5676</v>
      </c>
      <c r="F5997" t="s">
        <v>5669</v>
      </c>
      <c r="G5997" t="s">
        <v>5668</v>
      </c>
      <c r="H5997">
        <v>77.207274179999999</v>
      </c>
      <c r="I5997">
        <v>28.523522589999999</v>
      </c>
      <c r="J5997" t="s">
        <v>2841</v>
      </c>
      <c r="K5997" cm="1">
        <f t="array" ref="K5997:R5997">_xlfn.XLOOKUP(A5997,KPIs!$A$2:$A$9552,KPIs!$B$2:$I$9552,"Not Found")</f>
        <v>300</v>
      </c>
      <c r="L5997" t="str">
        <v>Indian Rupees(Rs.)</v>
      </c>
      <c r="M5997" t="str">
        <v>No</v>
      </c>
      <c r="N5997" t="str">
        <v>Yes</v>
      </c>
      <c r="O5997">
        <v>1</v>
      </c>
      <c r="P5997">
        <v>3.8</v>
      </c>
      <c r="Q5997" t="str">
        <v>Good</v>
      </c>
      <c r="R5997">
        <v>79</v>
      </c>
    </row>
    <row r="5998" spans="1:18" x14ac:dyDescent="0.3">
      <c r="A5998">
        <v>18303724</v>
      </c>
      <c r="B5998">
        <v>1</v>
      </c>
      <c r="C5998" t="str">
        <f>_xlfn.XLOOKUP(B5998,'Country Master'!A:A,'Country Master'!B:B,"Not Found")</f>
        <v>India</v>
      </c>
      <c r="D5998" t="s">
        <v>3694</v>
      </c>
      <c r="E5998" t="s">
        <v>5675</v>
      </c>
      <c r="F5998" t="s">
        <v>5669</v>
      </c>
      <c r="G5998" t="s">
        <v>5668</v>
      </c>
      <c r="H5998">
        <v>77.20744852</v>
      </c>
      <c r="I5998">
        <v>28.523382959999999</v>
      </c>
      <c r="J5998" t="s">
        <v>5674</v>
      </c>
      <c r="K5998" cm="1">
        <f t="array" ref="K5998:R5998">_xlfn.XLOOKUP(A5998,KPIs!$A$2:$A$9552,KPIs!$B$2:$I$9552,"Not Found")</f>
        <v>1500</v>
      </c>
      <c r="L5998" t="str">
        <v>Indian Rupees(Rs.)</v>
      </c>
      <c r="M5998" t="str">
        <v>Yes</v>
      </c>
      <c r="N5998" t="str">
        <v>No</v>
      </c>
      <c r="O5998">
        <v>3</v>
      </c>
      <c r="P5998">
        <v>3.9</v>
      </c>
      <c r="Q5998" t="str">
        <v>Good</v>
      </c>
      <c r="R5998">
        <v>96</v>
      </c>
    </row>
    <row r="5999" spans="1:18" x14ac:dyDescent="0.3">
      <c r="A5999">
        <v>731</v>
      </c>
      <c r="B5999">
        <v>1</v>
      </c>
      <c r="C5999" t="str">
        <f>_xlfn.XLOOKUP(B5999,'Country Master'!A:A,'Country Master'!B:B,"Not Found")</f>
        <v>India</v>
      </c>
      <c r="D5999" t="s">
        <v>3694</v>
      </c>
      <c r="E5999" t="s">
        <v>5673</v>
      </c>
      <c r="F5999" t="s">
        <v>5669</v>
      </c>
      <c r="G5999" t="s">
        <v>5668</v>
      </c>
      <c r="H5999">
        <v>77.2070571</v>
      </c>
      <c r="I5999">
        <v>28.5234779</v>
      </c>
      <c r="J5999" t="s">
        <v>2068</v>
      </c>
      <c r="K5999" cm="1">
        <f t="array" ref="K5999:R5999">_xlfn.XLOOKUP(A5999,KPIs!$A$2:$A$9552,KPIs!$B$2:$I$9552,"Not Found")</f>
        <v>300</v>
      </c>
      <c r="L5999" t="str">
        <v>Indian Rupees(Rs.)</v>
      </c>
      <c r="M5999" t="str">
        <v>No</v>
      </c>
      <c r="N5999" t="str">
        <v>Yes</v>
      </c>
      <c r="O5999">
        <v>1</v>
      </c>
      <c r="P5999">
        <v>2.4</v>
      </c>
      <c r="Q5999" t="str">
        <v>Poor</v>
      </c>
      <c r="R5999">
        <v>109</v>
      </c>
    </row>
    <row r="6000" spans="1:18" x14ac:dyDescent="0.3">
      <c r="A6000">
        <v>18219522</v>
      </c>
      <c r="B6000">
        <v>1</v>
      </c>
      <c r="C6000" t="str">
        <f>_xlfn.XLOOKUP(B6000,'Country Master'!A:A,'Country Master'!B:B,"Not Found")</f>
        <v>India</v>
      </c>
      <c r="D6000" t="s">
        <v>3694</v>
      </c>
      <c r="E6000" t="s">
        <v>5672</v>
      </c>
      <c r="F6000" t="s">
        <v>5669</v>
      </c>
      <c r="G6000" t="s">
        <v>5668</v>
      </c>
      <c r="H6000">
        <v>77.207182649999993</v>
      </c>
      <c r="I6000">
        <v>28.523322870000001</v>
      </c>
      <c r="J6000" t="s">
        <v>5671</v>
      </c>
      <c r="K6000" cm="1">
        <f t="array" ref="K6000:R6000">_xlfn.XLOOKUP(A6000,KPIs!$A$2:$A$9552,KPIs!$B$2:$I$9552,"Not Found")</f>
        <v>1400</v>
      </c>
      <c r="L6000" t="str">
        <v>Indian Rupees(Rs.)</v>
      </c>
      <c r="M6000" t="str">
        <v>Yes</v>
      </c>
      <c r="N6000" t="str">
        <v>Yes</v>
      </c>
      <c r="O6000">
        <v>3</v>
      </c>
      <c r="P6000">
        <v>4.4000000000000004</v>
      </c>
      <c r="Q6000" t="str">
        <v>Very Good</v>
      </c>
      <c r="R6000">
        <v>317</v>
      </c>
    </row>
    <row r="6001" spans="1:18" x14ac:dyDescent="0.3">
      <c r="A6001">
        <v>18219554</v>
      </c>
      <c r="B6001">
        <v>1</v>
      </c>
      <c r="C6001" t="str">
        <f>_xlfn.XLOOKUP(B6001,'Country Master'!A:A,'Country Master'!B:B,"Not Found")</f>
        <v>India</v>
      </c>
      <c r="D6001" t="s">
        <v>3694</v>
      </c>
      <c r="E6001" t="s">
        <v>5670</v>
      </c>
      <c r="F6001" t="s">
        <v>5669</v>
      </c>
      <c r="G6001" t="s">
        <v>5668</v>
      </c>
      <c r="H6001">
        <v>77.207649009999997</v>
      </c>
      <c r="I6001">
        <v>28.522942270000001</v>
      </c>
      <c r="J6001" t="s">
        <v>1656</v>
      </c>
      <c r="K6001" cm="1">
        <f t="array" ref="K6001:R6001">_xlfn.XLOOKUP(A6001,KPIs!$A$2:$A$9552,KPIs!$B$2:$I$9552,"Not Found")</f>
        <v>1200</v>
      </c>
      <c r="L6001" t="str">
        <v>Indian Rupees(Rs.)</v>
      </c>
      <c r="M6001" t="str">
        <v>No</v>
      </c>
      <c r="N6001" t="str">
        <v>Yes</v>
      </c>
      <c r="O6001">
        <v>3</v>
      </c>
      <c r="P6001">
        <v>4.4000000000000004</v>
      </c>
      <c r="Q6001" t="str">
        <v>Very Good</v>
      </c>
      <c r="R6001">
        <v>326</v>
      </c>
    </row>
    <row r="6002" spans="1:18" x14ac:dyDescent="0.3">
      <c r="A6002">
        <v>7797</v>
      </c>
      <c r="B6002">
        <v>1</v>
      </c>
      <c r="C6002" t="str">
        <f>_xlfn.XLOOKUP(B6002,'Country Master'!A:A,'Country Master'!B:B,"Not Found")</f>
        <v>India</v>
      </c>
      <c r="D6002" t="s">
        <v>3694</v>
      </c>
      <c r="E6002" t="s">
        <v>5667</v>
      </c>
      <c r="F6002" t="s">
        <v>5644</v>
      </c>
      <c r="G6002" t="s">
        <v>5643</v>
      </c>
      <c r="H6002">
        <v>77.1859094</v>
      </c>
      <c r="I6002">
        <v>28.5413709</v>
      </c>
      <c r="J6002" t="s">
        <v>1897</v>
      </c>
      <c r="K6002" cm="1">
        <f t="array" ref="K6002:R6002">_xlfn.XLOOKUP(A6002,KPIs!$A$2:$A$9552,KPIs!$B$2:$I$9552,"Not Found")</f>
        <v>250</v>
      </c>
      <c r="L6002" t="str">
        <v>Indian Rupees(Rs.)</v>
      </c>
      <c r="M6002" t="str">
        <v>No</v>
      </c>
      <c r="N6002" t="str">
        <v>No</v>
      </c>
      <c r="O6002">
        <v>1</v>
      </c>
      <c r="P6002">
        <v>2.9</v>
      </c>
      <c r="Q6002" t="str">
        <v>Average</v>
      </c>
      <c r="R6002">
        <v>6</v>
      </c>
    </row>
    <row r="6003" spans="1:18" x14ac:dyDescent="0.3">
      <c r="A6003">
        <v>18352263</v>
      </c>
      <c r="B6003">
        <v>1</v>
      </c>
      <c r="C6003" t="str">
        <f>_xlfn.XLOOKUP(B6003,'Country Master'!A:A,'Country Master'!B:B,"Not Found")</f>
        <v>India</v>
      </c>
      <c r="D6003" t="s">
        <v>3694</v>
      </c>
      <c r="E6003" t="s">
        <v>5666</v>
      </c>
      <c r="F6003" t="s">
        <v>5644</v>
      </c>
      <c r="G6003" t="s">
        <v>5643</v>
      </c>
      <c r="H6003">
        <v>77.185450380000006</v>
      </c>
      <c r="I6003">
        <v>28.54047405</v>
      </c>
      <c r="J6003" t="s">
        <v>177</v>
      </c>
      <c r="K6003" cm="1">
        <f t="array" ref="K6003:R6003">_xlfn.XLOOKUP(A6003,KPIs!$A$2:$A$9552,KPIs!$B$2:$I$9552,"Not Found")</f>
        <v>600</v>
      </c>
      <c r="L6003" t="str">
        <v>Indian Rupees(Rs.)</v>
      </c>
      <c r="M6003" t="str">
        <v>No</v>
      </c>
      <c r="N6003" t="str">
        <v>Yes</v>
      </c>
      <c r="O6003">
        <v>2</v>
      </c>
      <c r="P6003">
        <v>2.9</v>
      </c>
      <c r="Q6003" t="str">
        <v>Average</v>
      </c>
      <c r="R6003">
        <v>4</v>
      </c>
    </row>
    <row r="6004" spans="1:18" x14ac:dyDescent="0.3">
      <c r="A6004">
        <v>18312571</v>
      </c>
      <c r="B6004">
        <v>1</v>
      </c>
      <c r="C6004" t="str">
        <f>_xlfn.XLOOKUP(B6004,'Country Master'!A:A,'Country Master'!B:B,"Not Found")</f>
        <v>India</v>
      </c>
      <c r="D6004" t="s">
        <v>3694</v>
      </c>
      <c r="E6004" t="s">
        <v>5665</v>
      </c>
      <c r="F6004" t="s">
        <v>5644</v>
      </c>
      <c r="G6004" t="s">
        <v>5643</v>
      </c>
      <c r="H6004">
        <v>77.183279299999995</v>
      </c>
      <c r="I6004">
        <v>28.5365468</v>
      </c>
      <c r="J6004" t="s">
        <v>1875</v>
      </c>
      <c r="K6004" cm="1">
        <f t="array" ref="K6004:R6004">_xlfn.XLOOKUP(A6004,KPIs!$A$2:$A$9552,KPIs!$B$2:$I$9552,"Not Found")</f>
        <v>250</v>
      </c>
      <c r="L6004" t="str">
        <v>Indian Rupees(Rs.)</v>
      </c>
      <c r="M6004" t="str">
        <v>No</v>
      </c>
      <c r="N6004" t="str">
        <v>No</v>
      </c>
      <c r="O6004">
        <v>1</v>
      </c>
      <c r="P6004">
        <v>2.9</v>
      </c>
      <c r="Q6004" t="str">
        <v>Average</v>
      </c>
      <c r="R6004">
        <v>4</v>
      </c>
    </row>
    <row r="6005" spans="1:18" x14ac:dyDescent="0.3">
      <c r="A6005">
        <v>18421038</v>
      </c>
      <c r="B6005">
        <v>1</v>
      </c>
      <c r="C6005" t="str">
        <f>_xlfn.XLOOKUP(B6005,'Country Master'!A:A,'Country Master'!B:B,"Not Found")</f>
        <v>India</v>
      </c>
      <c r="D6005" t="s">
        <v>3694</v>
      </c>
      <c r="E6005" t="s">
        <v>5664</v>
      </c>
      <c r="F6005" t="s">
        <v>5644</v>
      </c>
      <c r="G6005" t="s">
        <v>5643</v>
      </c>
      <c r="H6005">
        <v>77.181133000000003</v>
      </c>
      <c r="I6005">
        <v>28.537381</v>
      </c>
      <c r="J6005" t="s">
        <v>194</v>
      </c>
      <c r="K6005" cm="1">
        <f t="array" ref="K6005:R6005">_xlfn.XLOOKUP(A6005,KPIs!$A$2:$A$9552,KPIs!$B$2:$I$9552,"Not Found")</f>
        <v>450</v>
      </c>
      <c r="L6005" t="str">
        <v>Indian Rupees(Rs.)</v>
      </c>
      <c r="M6005" t="str">
        <v>No</v>
      </c>
      <c r="N6005" t="str">
        <v>No</v>
      </c>
      <c r="O6005">
        <v>1</v>
      </c>
      <c r="P6005">
        <v>0</v>
      </c>
      <c r="Q6005" t="str">
        <v>Not rated</v>
      </c>
      <c r="R6005">
        <v>0</v>
      </c>
    </row>
    <row r="6006" spans="1:18" x14ac:dyDescent="0.3">
      <c r="A6006">
        <v>18412894</v>
      </c>
      <c r="B6006">
        <v>1</v>
      </c>
      <c r="C6006" t="str">
        <f>_xlfn.XLOOKUP(B6006,'Country Master'!A:A,'Country Master'!B:B,"Not Found")</f>
        <v>India</v>
      </c>
      <c r="D6006" t="s">
        <v>3694</v>
      </c>
      <c r="E6006" t="s">
        <v>5663</v>
      </c>
      <c r="F6006" t="s">
        <v>5644</v>
      </c>
      <c r="G6006" t="s">
        <v>5643</v>
      </c>
      <c r="H6006">
        <v>77.185551500000003</v>
      </c>
      <c r="I6006">
        <v>28.540851400000001</v>
      </c>
      <c r="J6006" t="s">
        <v>2362</v>
      </c>
      <c r="K6006" cm="1">
        <f t="array" ref="K6006:R6006">_xlfn.XLOOKUP(A6006,KPIs!$A$2:$A$9552,KPIs!$B$2:$I$9552,"Not Found")</f>
        <v>100</v>
      </c>
      <c r="L6006" t="str">
        <v>Indian Rupees(Rs.)</v>
      </c>
      <c r="M6006" t="str">
        <v>No</v>
      </c>
      <c r="N6006" t="str">
        <v>No</v>
      </c>
      <c r="O6006">
        <v>1</v>
      </c>
      <c r="P6006">
        <v>0</v>
      </c>
      <c r="Q6006" t="str">
        <v>Not rated</v>
      </c>
      <c r="R6006">
        <v>0</v>
      </c>
    </row>
    <row r="6007" spans="1:18" x14ac:dyDescent="0.3">
      <c r="A6007">
        <v>18312463</v>
      </c>
      <c r="B6007">
        <v>1</v>
      </c>
      <c r="C6007" t="str">
        <f>_xlfn.XLOOKUP(B6007,'Country Master'!A:A,'Country Master'!B:B,"Not Found")</f>
        <v>India</v>
      </c>
      <c r="D6007" t="s">
        <v>3694</v>
      </c>
      <c r="E6007" t="s">
        <v>5662</v>
      </c>
      <c r="F6007" t="s">
        <v>5644</v>
      </c>
      <c r="G6007" t="s">
        <v>5643</v>
      </c>
      <c r="H6007">
        <v>77.186375999999996</v>
      </c>
      <c r="I6007">
        <v>28.5424845</v>
      </c>
      <c r="J6007" t="s">
        <v>1904</v>
      </c>
      <c r="K6007" cm="1">
        <f t="array" ref="K6007:R6007">_xlfn.XLOOKUP(A6007,KPIs!$A$2:$A$9552,KPIs!$B$2:$I$9552,"Not Found")</f>
        <v>350</v>
      </c>
      <c r="L6007" t="str">
        <v>Indian Rupees(Rs.)</v>
      </c>
      <c r="M6007" t="str">
        <v>No</v>
      </c>
      <c r="N6007" t="str">
        <v>No</v>
      </c>
      <c r="O6007">
        <v>1</v>
      </c>
      <c r="P6007">
        <v>0</v>
      </c>
      <c r="Q6007" t="str">
        <v>Not rated</v>
      </c>
      <c r="R6007">
        <v>0</v>
      </c>
    </row>
    <row r="6008" spans="1:18" x14ac:dyDescent="0.3">
      <c r="A6008">
        <v>18332442</v>
      </c>
      <c r="B6008">
        <v>1</v>
      </c>
      <c r="C6008" t="str">
        <f>_xlfn.XLOOKUP(B6008,'Country Master'!A:A,'Country Master'!B:B,"Not Found")</f>
        <v>India</v>
      </c>
      <c r="D6008" t="s">
        <v>3694</v>
      </c>
      <c r="E6008" t="s">
        <v>5661</v>
      </c>
      <c r="F6008" t="s">
        <v>5644</v>
      </c>
      <c r="G6008" t="s">
        <v>5643</v>
      </c>
      <c r="H6008">
        <v>77.182736000000006</v>
      </c>
      <c r="I6008">
        <v>28.539588999999999</v>
      </c>
      <c r="J6008" t="s">
        <v>1904</v>
      </c>
      <c r="K6008" cm="1">
        <f t="array" ref="K6008:R6008">_xlfn.XLOOKUP(A6008,KPIs!$A$2:$A$9552,KPIs!$B$2:$I$9552,"Not Found")</f>
        <v>550</v>
      </c>
      <c r="L6008" t="str">
        <v>Indian Rupees(Rs.)</v>
      </c>
      <c r="M6008" t="str">
        <v>No</v>
      </c>
      <c r="N6008" t="str">
        <v>No</v>
      </c>
      <c r="O6008">
        <v>2</v>
      </c>
      <c r="P6008">
        <v>0</v>
      </c>
      <c r="Q6008" t="str">
        <v>Not rated</v>
      </c>
      <c r="R6008">
        <v>1</v>
      </c>
    </row>
    <row r="6009" spans="1:18" x14ac:dyDescent="0.3">
      <c r="A6009">
        <v>18345771</v>
      </c>
      <c r="B6009">
        <v>1</v>
      </c>
      <c r="C6009" t="str">
        <f>_xlfn.XLOOKUP(B6009,'Country Master'!A:A,'Country Master'!B:B,"Not Found")</f>
        <v>India</v>
      </c>
      <c r="D6009" t="s">
        <v>3694</v>
      </c>
      <c r="E6009" t="s">
        <v>5660</v>
      </c>
      <c r="F6009" t="s">
        <v>5644</v>
      </c>
      <c r="G6009" t="s">
        <v>5643</v>
      </c>
      <c r="H6009">
        <v>77.185693119999996</v>
      </c>
      <c r="I6009">
        <v>28.54150757</v>
      </c>
      <c r="J6009" t="s">
        <v>2984</v>
      </c>
      <c r="K6009" cm="1">
        <f t="array" ref="K6009:R6009">_xlfn.XLOOKUP(A6009,KPIs!$A$2:$A$9552,KPIs!$B$2:$I$9552,"Not Found")</f>
        <v>200</v>
      </c>
      <c r="L6009" t="str">
        <v>Indian Rupees(Rs.)</v>
      </c>
      <c r="M6009" t="str">
        <v>No</v>
      </c>
      <c r="N6009" t="str">
        <v>No</v>
      </c>
      <c r="O6009">
        <v>1</v>
      </c>
      <c r="P6009">
        <v>0</v>
      </c>
      <c r="Q6009" t="str">
        <v>Not rated</v>
      </c>
      <c r="R6009">
        <v>0</v>
      </c>
    </row>
    <row r="6010" spans="1:18" x14ac:dyDescent="0.3">
      <c r="A6010">
        <v>18414497</v>
      </c>
      <c r="B6010">
        <v>1</v>
      </c>
      <c r="C6010" t="str">
        <f>_xlfn.XLOOKUP(B6010,'Country Master'!A:A,'Country Master'!B:B,"Not Found")</f>
        <v>India</v>
      </c>
      <c r="D6010" t="s">
        <v>3694</v>
      </c>
      <c r="E6010" t="s">
        <v>5659</v>
      </c>
      <c r="F6010" t="s">
        <v>5644</v>
      </c>
      <c r="G6010" t="s">
        <v>5643</v>
      </c>
      <c r="H6010">
        <v>77.185238100000007</v>
      </c>
      <c r="I6010">
        <v>28.5419777</v>
      </c>
      <c r="J6010" t="s">
        <v>233</v>
      </c>
      <c r="K6010" cm="1">
        <f t="array" ref="K6010:R6010">_xlfn.XLOOKUP(A6010,KPIs!$A$2:$A$9552,KPIs!$B$2:$I$9552,"Not Found")</f>
        <v>150</v>
      </c>
      <c r="L6010" t="str">
        <v>Indian Rupees(Rs.)</v>
      </c>
      <c r="M6010" t="str">
        <v>No</v>
      </c>
      <c r="N6010" t="str">
        <v>No</v>
      </c>
      <c r="O6010">
        <v>1</v>
      </c>
      <c r="P6010">
        <v>0</v>
      </c>
      <c r="Q6010" t="str">
        <v>Not rated</v>
      </c>
      <c r="R6010">
        <v>1</v>
      </c>
    </row>
    <row r="6011" spans="1:18" x14ac:dyDescent="0.3">
      <c r="A6011">
        <v>18355275</v>
      </c>
      <c r="B6011">
        <v>1</v>
      </c>
      <c r="C6011" t="str">
        <f>_xlfn.XLOOKUP(B6011,'Country Master'!A:A,'Country Master'!B:B,"Not Found")</f>
        <v>India</v>
      </c>
      <c r="D6011" t="s">
        <v>3694</v>
      </c>
      <c r="E6011" t="s">
        <v>5658</v>
      </c>
      <c r="F6011" t="s">
        <v>5644</v>
      </c>
      <c r="G6011" t="s">
        <v>5643</v>
      </c>
      <c r="H6011">
        <v>77.185739400000003</v>
      </c>
      <c r="I6011">
        <v>28.541619600000001</v>
      </c>
      <c r="J6011" t="s">
        <v>2346</v>
      </c>
      <c r="K6011" cm="1">
        <f t="array" ref="K6011:R6011">_xlfn.XLOOKUP(A6011,KPIs!$A$2:$A$9552,KPIs!$B$2:$I$9552,"Not Found")</f>
        <v>600</v>
      </c>
      <c r="L6011" t="str">
        <v>Indian Rupees(Rs.)</v>
      </c>
      <c r="M6011" t="str">
        <v>No</v>
      </c>
      <c r="N6011" t="str">
        <v>No</v>
      </c>
      <c r="O6011">
        <v>2</v>
      </c>
      <c r="P6011">
        <v>0</v>
      </c>
      <c r="Q6011" t="str">
        <v>Not rated</v>
      </c>
      <c r="R6011">
        <v>3</v>
      </c>
    </row>
    <row r="6012" spans="1:18" x14ac:dyDescent="0.3">
      <c r="A6012">
        <v>18398593</v>
      </c>
      <c r="B6012">
        <v>1</v>
      </c>
      <c r="C6012" t="str">
        <f>_xlfn.XLOOKUP(B6012,'Country Master'!A:A,'Country Master'!B:B,"Not Found")</f>
        <v>India</v>
      </c>
      <c r="D6012" t="s">
        <v>3694</v>
      </c>
      <c r="E6012" t="s">
        <v>5657</v>
      </c>
      <c r="F6012" t="s">
        <v>5644</v>
      </c>
      <c r="G6012" t="s">
        <v>5643</v>
      </c>
      <c r="H6012">
        <v>0</v>
      </c>
      <c r="I6012">
        <v>0</v>
      </c>
      <c r="J6012" t="s">
        <v>1969</v>
      </c>
      <c r="K6012" cm="1">
        <f t="array" ref="K6012:R6012">_xlfn.XLOOKUP(A6012,KPIs!$A$2:$A$9552,KPIs!$B$2:$I$9552,"Not Found")</f>
        <v>500</v>
      </c>
      <c r="L6012" t="str">
        <v>Indian Rupees(Rs.)</v>
      </c>
      <c r="M6012" t="str">
        <v>No</v>
      </c>
      <c r="N6012" t="str">
        <v>No</v>
      </c>
      <c r="O6012">
        <v>2</v>
      </c>
      <c r="P6012">
        <v>0</v>
      </c>
      <c r="Q6012" t="str">
        <v>Not rated</v>
      </c>
      <c r="R6012">
        <v>0</v>
      </c>
    </row>
    <row r="6013" spans="1:18" x14ac:dyDescent="0.3">
      <c r="A6013">
        <v>18312455</v>
      </c>
      <c r="B6013">
        <v>1</v>
      </c>
      <c r="C6013" t="str">
        <f>_xlfn.XLOOKUP(B6013,'Country Master'!A:A,'Country Master'!B:B,"Not Found")</f>
        <v>India</v>
      </c>
      <c r="D6013" t="s">
        <v>3694</v>
      </c>
      <c r="E6013" t="s">
        <v>5656</v>
      </c>
      <c r="F6013" t="s">
        <v>5644</v>
      </c>
      <c r="G6013" t="s">
        <v>5643</v>
      </c>
      <c r="H6013">
        <v>77.186278900000005</v>
      </c>
      <c r="I6013">
        <v>28.5415131</v>
      </c>
      <c r="J6013" t="s">
        <v>2400</v>
      </c>
      <c r="K6013" cm="1">
        <f t="array" ref="K6013:R6013">_xlfn.XLOOKUP(A6013,KPIs!$A$2:$A$9552,KPIs!$B$2:$I$9552,"Not Found")</f>
        <v>150</v>
      </c>
      <c r="L6013" t="str">
        <v>Indian Rupees(Rs.)</v>
      </c>
      <c r="M6013" t="str">
        <v>No</v>
      </c>
      <c r="N6013" t="str">
        <v>No</v>
      </c>
      <c r="O6013">
        <v>1</v>
      </c>
      <c r="P6013">
        <v>0</v>
      </c>
      <c r="Q6013" t="str">
        <v>Not rated</v>
      </c>
      <c r="R6013">
        <v>1</v>
      </c>
    </row>
    <row r="6014" spans="1:18" x14ac:dyDescent="0.3">
      <c r="A6014">
        <v>18025131</v>
      </c>
      <c r="B6014">
        <v>1</v>
      </c>
      <c r="C6014" t="str">
        <f>_xlfn.XLOOKUP(B6014,'Country Master'!A:A,'Country Master'!B:B,"Not Found")</f>
        <v>India</v>
      </c>
      <c r="D6014" t="s">
        <v>3694</v>
      </c>
      <c r="E6014" t="s">
        <v>5655</v>
      </c>
      <c r="F6014" t="s">
        <v>5644</v>
      </c>
      <c r="G6014" t="s">
        <v>5643</v>
      </c>
      <c r="H6014">
        <v>77.185858330000002</v>
      </c>
      <c r="I6014">
        <v>28.54039444</v>
      </c>
      <c r="J6014" t="s">
        <v>1906</v>
      </c>
      <c r="K6014" cm="1">
        <f t="array" ref="K6014:R6014">_xlfn.XLOOKUP(A6014,KPIs!$A$2:$A$9552,KPIs!$B$2:$I$9552,"Not Found")</f>
        <v>100</v>
      </c>
      <c r="L6014" t="str">
        <v>Indian Rupees(Rs.)</v>
      </c>
      <c r="M6014" t="str">
        <v>No</v>
      </c>
      <c r="N6014" t="str">
        <v>No</v>
      </c>
      <c r="O6014">
        <v>1</v>
      </c>
      <c r="P6014">
        <v>0</v>
      </c>
      <c r="Q6014" t="str">
        <v>Not rated</v>
      </c>
      <c r="R6014">
        <v>3</v>
      </c>
    </row>
    <row r="6015" spans="1:18" x14ac:dyDescent="0.3">
      <c r="A6015">
        <v>18161591</v>
      </c>
      <c r="B6015">
        <v>1</v>
      </c>
      <c r="C6015" t="str">
        <f>_xlfn.XLOOKUP(B6015,'Country Master'!A:A,'Country Master'!B:B,"Not Found")</f>
        <v>India</v>
      </c>
      <c r="D6015" t="s">
        <v>3694</v>
      </c>
      <c r="E6015" t="s">
        <v>5654</v>
      </c>
      <c r="F6015" t="s">
        <v>5644</v>
      </c>
      <c r="G6015" t="s">
        <v>5643</v>
      </c>
      <c r="H6015">
        <v>77.188481899999999</v>
      </c>
      <c r="I6015">
        <v>28.5361558</v>
      </c>
      <c r="J6015" t="s">
        <v>1904</v>
      </c>
      <c r="K6015" cm="1">
        <f t="array" ref="K6015:R6015">_xlfn.XLOOKUP(A6015,KPIs!$A$2:$A$9552,KPIs!$B$2:$I$9552,"Not Found")</f>
        <v>350</v>
      </c>
      <c r="L6015" t="str">
        <v>Indian Rupees(Rs.)</v>
      </c>
      <c r="M6015" t="str">
        <v>No</v>
      </c>
      <c r="N6015" t="str">
        <v>No</v>
      </c>
      <c r="O6015">
        <v>1</v>
      </c>
      <c r="P6015">
        <v>0</v>
      </c>
      <c r="Q6015" t="str">
        <v>Not rated</v>
      </c>
      <c r="R6015">
        <v>1</v>
      </c>
    </row>
    <row r="6016" spans="1:18" x14ac:dyDescent="0.3">
      <c r="A6016">
        <v>18312459</v>
      </c>
      <c r="B6016">
        <v>1</v>
      </c>
      <c r="C6016" t="str">
        <f>_xlfn.XLOOKUP(B6016,'Country Master'!A:A,'Country Master'!B:B,"Not Found")</f>
        <v>India</v>
      </c>
      <c r="D6016" t="s">
        <v>3694</v>
      </c>
      <c r="E6016" t="s">
        <v>5653</v>
      </c>
      <c r="F6016" t="s">
        <v>5644</v>
      </c>
      <c r="G6016" t="s">
        <v>5643</v>
      </c>
      <c r="H6016">
        <v>77.186087409999999</v>
      </c>
      <c r="I6016">
        <v>28.54186954</v>
      </c>
      <c r="J6016" t="s">
        <v>1969</v>
      </c>
      <c r="K6016" cm="1">
        <f t="array" ref="K6016:R6016">_xlfn.XLOOKUP(A6016,KPIs!$A$2:$A$9552,KPIs!$B$2:$I$9552,"Not Found")</f>
        <v>150</v>
      </c>
      <c r="L6016" t="str">
        <v>Indian Rupees(Rs.)</v>
      </c>
      <c r="M6016" t="str">
        <v>No</v>
      </c>
      <c r="N6016" t="str">
        <v>No</v>
      </c>
      <c r="O6016">
        <v>1</v>
      </c>
      <c r="P6016">
        <v>0</v>
      </c>
      <c r="Q6016" t="str">
        <v>Not rated</v>
      </c>
      <c r="R6016">
        <v>0</v>
      </c>
    </row>
    <row r="6017" spans="1:18" x14ac:dyDescent="0.3">
      <c r="A6017">
        <v>302573</v>
      </c>
      <c r="B6017">
        <v>1</v>
      </c>
      <c r="C6017" t="str">
        <f>_xlfn.XLOOKUP(B6017,'Country Master'!A:A,'Country Master'!B:B,"Not Found")</f>
        <v>India</v>
      </c>
      <c r="D6017" t="s">
        <v>3694</v>
      </c>
      <c r="E6017" t="s">
        <v>5652</v>
      </c>
      <c r="F6017" t="s">
        <v>5644</v>
      </c>
      <c r="G6017" t="s">
        <v>5643</v>
      </c>
      <c r="H6017">
        <v>77.185775300000003</v>
      </c>
      <c r="I6017">
        <v>28.541315399999998</v>
      </c>
      <c r="J6017" t="s">
        <v>1904</v>
      </c>
      <c r="K6017" cm="1">
        <f t="array" ref="K6017:R6017">_xlfn.XLOOKUP(A6017,KPIs!$A$2:$A$9552,KPIs!$B$2:$I$9552,"Not Found")</f>
        <v>350</v>
      </c>
      <c r="L6017" t="str">
        <v>Indian Rupees(Rs.)</v>
      </c>
      <c r="M6017" t="str">
        <v>No</v>
      </c>
      <c r="N6017" t="str">
        <v>No</v>
      </c>
      <c r="O6017">
        <v>1</v>
      </c>
      <c r="P6017">
        <v>0</v>
      </c>
      <c r="Q6017" t="str">
        <v>Not rated</v>
      </c>
      <c r="R6017">
        <v>3</v>
      </c>
    </row>
    <row r="6018" spans="1:18" x14ac:dyDescent="0.3">
      <c r="A6018">
        <v>18352264</v>
      </c>
      <c r="B6018">
        <v>1</v>
      </c>
      <c r="C6018" t="str">
        <f>_xlfn.XLOOKUP(B6018,'Country Master'!A:A,'Country Master'!B:B,"Not Found")</f>
        <v>India</v>
      </c>
      <c r="D6018" t="s">
        <v>3694</v>
      </c>
      <c r="E6018" t="s">
        <v>5651</v>
      </c>
      <c r="F6018" t="s">
        <v>5644</v>
      </c>
      <c r="G6018" t="s">
        <v>5643</v>
      </c>
      <c r="H6018">
        <v>77.186408599999993</v>
      </c>
      <c r="I6018">
        <v>28.541514930000002</v>
      </c>
      <c r="J6018" t="s">
        <v>1904</v>
      </c>
      <c r="K6018" cm="1">
        <f t="array" ref="K6018:R6018">_xlfn.XLOOKUP(A6018,KPIs!$A$2:$A$9552,KPIs!$B$2:$I$9552,"Not Found")</f>
        <v>100</v>
      </c>
      <c r="L6018" t="str">
        <v>Indian Rupees(Rs.)</v>
      </c>
      <c r="M6018" t="str">
        <v>No</v>
      </c>
      <c r="N6018" t="str">
        <v>No</v>
      </c>
      <c r="O6018">
        <v>1</v>
      </c>
      <c r="P6018">
        <v>0</v>
      </c>
      <c r="Q6018" t="str">
        <v>Not rated</v>
      </c>
      <c r="R6018">
        <v>2</v>
      </c>
    </row>
    <row r="6019" spans="1:18" x14ac:dyDescent="0.3">
      <c r="A6019">
        <v>3555</v>
      </c>
      <c r="B6019">
        <v>1</v>
      </c>
      <c r="C6019" t="str">
        <f>_xlfn.XLOOKUP(B6019,'Country Master'!A:A,'Country Master'!B:B,"Not Found")</f>
        <v>India</v>
      </c>
      <c r="D6019" t="s">
        <v>3694</v>
      </c>
      <c r="E6019" t="s">
        <v>5650</v>
      </c>
      <c r="F6019" t="s">
        <v>5644</v>
      </c>
      <c r="G6019" t="s">
        <v>5643</v>
      </c>
      <c r="H6019">
        <v>77.186338599999999</v>
      </c>
      <c r="I6019">
        <v>28.541890800000001</v>
      </c>
      <c r="J6019" t="s">
        <v>1888</v>
      </c>
      <c r="K6019" cm="1">
        <f t="array" ref="K6019:R6019">_xlfn.XLOOKUP(A6019,KPIs!$A$2:$A$9552,KPIs!$B$2:$I$9552,"Not Found")</f>
        <v>400</v>
      </c>
      <c r="L6019" t="str">
        <v>Indian Rupees(Rs.)</v>
      </c>
      <c r="M6019" t="str">
        <v>No</v>
      </c>
      <c r="N6019" t="str">
        <v>No</v>
      </c>
      <c r="O6019">
        <v>1</v>
      </c>
      <c r="P6019">
        <v>0</v>
      </c>
      <c r="Q6019" t="str">
        <v>Not rated</v>
      </c>
      <c r="R6019">
        <v>3</v>
      </c>
    </row>
    <row r="6020" spans="1:18" x14ac:dyDescent="0.3">
      <c r="A6020">
        <v>18414494</v>
      </c>
      <c r="B6020">
        <v>1</v>
      </c>
      <c r="C6020" t="str">
        <f>_xlfn.XLOOKUP(B6020,'Country Master'!A:A,'Country Master'!B:B,"Not Found")</f>
        <v>India</v>
      </c>
      <c r="D6020" t="s">
        <v>3694</v>
      </c>
      <c r="E6020" t="s">
        <v>5649</v>
      </c>
      <c r="F6020" t="s">
        <v>5644</v>
      </c>
      <c r="G6020" t="s">
        <v>5643</v>
      </c>
      <c r="H6020">
        <v>77.182236000000003</v>
      </c>
      <c r="I6020">
        <v>28.536975999999999</v>
      </c>
      <c r="J6020" t="s">
        <v>1969</v>
      </c>
      <c r="K6020" cm="1">
        <f t="array" ref="K6020:R6020">_xlfn.XLOOKUP(A6020,KPIs!$A$2:$A$9552,KPIs!$B$2:$I$9552,"Not Found")</f>
        <v>400</v>
      </c>
      <c r="L6020" t="str">
        <v>Indian Rupees(Rs.)</v>
      </c>
      <c r="M6020" t="str">
        <v>No</v>
      </c>
      <c r="N6020" t="str">
        <v>No</v>
      </c>
      <c r="O6020">
        <v>1</v>
      </c>
      <c r="P6020">
        <v>0</v>
      </c>
      <c r="Q6020" t="str">
        <v>Not rated</v>
      </c>
      <c r="R6020">
        <v>1</v>
      </c>
    </row>
    <row r="6021" spans="1:18" x14ac:dyDescent="0.3">
      <c r="A6021">
        <v>18306540</v>
      </c>
      <c r="B6021">
        <v>1</v>
      </c>
      <c r="C6021" t="str">
        <f>_xlfn.XLOOKUP(B6021,'Country Master'!A:A,'Country Master'!B:B,"Not Found")</f>
        <v>India</v>
      </c>
      <c r="D6021" t="s">
        <v>3694</v>
      </c>
      <c r="E6021" t="s">
        <v>5648</v>
      </c>
      <c r="F6021" t="s">
        <v>5644</v>
      </c>
      <c r="G6021" t="s">
        <v>5643</v>
      </c>
      <c r="H6021">
        <v>0</v>
      </c>
      <c r="I6021">
        <v>0</v>
      </c>
      <c r="J6021" t="s">
        <v>1904</v>
      </c>
      <c r="K6021" cm="1">
        <f t="array" ref="K6021:R6021">_xlfn.XLOOKUP(A6021,KPIs!$A$2:$A$9552,KPIs!$B$2:$I$9552,"Not Found")</f>
        <v>350</v>
      </c>
      <c r="L6021" t="str">
        <v>Indian Rupees(Rs.)</v>
      </c>
      <c r="M6021" t="str">
        <v>No</v>
      </c>
      <c r="N6021" t="str">
        <v>No</v>
      </c>
      <c r="O6021">
        <v>1</v>
      </c>
      <c r="P6021">
        <v>0</v>
      </c>
      <c r="Q6021" t="str">
        <v>Not rated</v>
      </c>
      <c r="R6021">
        <v>0</v>
      </c>
    </row>
    <row r="6022" spans="1:18" x14ac:dyDescent="0.3">
      <c r="A6022">
        <v>18153550</v>
      </c>
      <c r="B6022">
        <v>1</v>
      </c>
      <c r="C6022" t="str">
        <f>_xlfn.XLOOKUP(B6022,'Country Master'!A:A,'Country Master'!B:B,"Not Found")</f>
        <v>India</v>
      </c>
      <c r="D6022" t="s">
        <v>3694</v>
      </c>
      <c r="E6022" t="s">
        <v>5647</v>
      </c>
      <c r="F6022" t="s">
        <v>5644</v>
      </c>
      <c r="G6022" t="s">
        <v>5643</v>
      </c>
      <c r="H6022">
        <v>77.186501809999996</v>
      </c>
      <c r="I6022">
        <v>28.542109880000002</v>
      </c>
      <c r="J6022" t="s">
        <v>1904</v>
      </c>
      <c r="K6022" cm="1">
        <f t="array" ref="K6022:R6022">_xlfn.XLOOKUP(A6022,KPIs!$A$2:$A$9552,KPIs!$B$2:$I$9552,"Not Found")</f>
        <v>200</v>
      </c>
      <c r="L6022" t="str">
        <v>Indian Rupees(Rs.)</v>
      </c>
      <c r="M6022" t="str">
        <v>No</v>
      </c>
      <c r="N6022" t="str">
        <v>No</v>
      </c>
      <c r="O6022">
        <v>1</v>
      </c>
      <c r="P6022">
        <v>0</v>
      </c>
      <c r="Q6022" t="str">
        <v>Not rated</v>
      </c>
      <c r="R6022">
        <v>3</v>
      </c>
    </row>
    <row r="6023" spans="1:18" x14ac:dyDescent="0.3">
      <c r="A6023">
        <v>18439705</v>
      </c>
      <c r="B6023">
        <v>1</v>
      </c>
      <c r="C6023" t="str">
        <f>_xlfn.XLOOKUP(B6023,'Country Master'!A:A,'Country Master'!B:B,"Not Found")</f>
        <v>India</v>
      </c>
      <c r="D6023" t="s">
        <v>3694</v>
      </c>
      <c r="E6023" t="s">
        <v>5646</v>
      </c>
      <c r="F6023" t="s">
        <v>5644</v>
      </c>
      <c r="G6023" t="s">
        <v>5643</v>
      </c>
      <c r="H6023">
        <v>77.189514000000003</v>
      </c>
      <c r="I6023">
        <v>28.546945000000001</v>
      </c>
      <c r="J6023" t="s">
        <v>1904</v>
      </c>
      <c r="K6023" cm="1">
        <f t="array" ref="K6023:R6023">_xlfn.XLOOKUP(A6023,KPIs!$A$2:$A$9552,KPIs!$B$2:$I$9552,"Not Found")</f>
        <v>500</v>
      </c>
      <c r="L6023" t="str">
        <v>Indian Rupees(Rs.)</v>
      </c>
      <c r="M6023" t="str">
        <v>No</v>
      </c>
      <c r="N6023" t="str">
        <v>No</v>
      </c>
      <c r="O6023">
        <v>2</v>
      </c>
      <c r="P6023">
        <v>0</v>
      </c>
      <c r="Q6023" t="str">
        <v>Not rated</v>
      </c>
      <c r="R6023">
        <v>0</v>
      </c>
    </row>
    <row r="6024" spans="1:18" x14ac:dyDescent="0.3">
      <c r="A6024">
        <v>7809</v>
      </c>
      <c r="B6024">
        <v>1</v>
      </c>
      <c r="C6024" t="str">
        <f>_xlfn.XLOOKUP(B6024,'Country Master'!A:A,'Country Master'!B:B,"Not Found")</f>
        <v>India</v>
      </c>
      <c r="D6024" t="s">
        <v>3694</v>
      </c>
      <c r="E6024" t="s">
        <v>5645</v>
      </c>
      <c r="F6024" t="s">
        <v>5644</v>
      </c>
      <c r="G6024" t="s">
        <v>5643</v>
      </c>
      <c r="H6024">
        <v>77.185627800000006</v>
      </c>
      <c r="I6024">
        <v>28.542263999999999</v>
      </c>
      <c r="J6024" t="s">
        <v>2368</v>
      </c>
      <c r="K6024" cm="1">
        <f t="array" ref="K6024:R6024">_xlfn.XLOOKUP(A6024,KPIs!$A$2:$A$9552,KPIs!$B$2:$I$9552,"Not Found")</f>
        <v>100</v>
      </c>
      <c r="L6024" t="str">
        <v>Indian Rupees(Rs.)</v>
      </c>
      <c r="M6024" t="str">
        <v>No</v>
      </c>
      <c r="N6024" t="str">
        <v>No</v>
      </c>
      <c r="O6024">
        <v>1</v>
      </c>
      <c r="P6024">
        <v>0</v>
      </c>
      <c r="Q6024" t="str">
        <v>Not rated</v>
      </c>
      <c r="R6024">
        <v>0</v>
      </c>
    </row>
    <row r="6025" spans="1:18" x14ac:dyDescent="0.3">
      <c r="A6025">
        <v>307171</v>
      </c>
      <c r="B6025">
        <v>1</v>
      </c>
      <c r="C6025" t="str">
        <f>_xlfn.XLOOKUP(B6025,'Country Master'!A:A,'Country Master'!B:B,"Not Found")</f>
        <v>India</v>
      </c>
      <c r="D6025" t="s">
        <v>3694</v>
      </c>
      <c r="E6025" t="s">
        <v>5642</v>
      </c>
      <c r="F6025" t="s">
        <v>5598</v>
      </c>
      <c r="G6025" t="s">
        <v>5597</v>
      </c>
      <c r="H6025">
        <v>77.180283799999998</v>
      </c>
      <c r="I6025">
        <v>28.5645773</v>
      </c>
      <c r="J6025" t="s">
        <v>1904</v>
      </c>
      <c r="K6025" cm="1">
        <f t="array" ref="K6025:R6025">_xlfn.XLOOKUP(A6025,KPIs!$A$2:$A$9552,KPIs!$B$2:$I$9552,"Not Found")</f>
        <v>350</v>
      </c>
      <c r="L6025" t="str">
        <v>Indian Rupees(Rs.)</v>
      </c>
      <c r="M6025" t="str">
        <v>No</v>
      </c>
      <c r="N6025" t="str">
        <v>No</v>
      </c>
      <c r="O6025">
        <v>1</v>
      </c>
      <c r="P6025">
        <v>2.9</v>
      </c>
      <c r="Q6025" t="str">
        <v>Average</v>
      </c>
      <c r="R6025">
        <v>11</v>
      </c>
    </row>
    <row r="6026" spans="1:18" x14ac:dyDescent="0.3">
      <c r="A6026">
        <v>300271</v>
      </c>
      <c r="B6026">
        <v>1</v>
      </c>
      <c r="C6026" t="str">
        <f>_xlfn.XLOOKUP(B6026,'Country Master'!A:A,'Country Master'!B:B,"Not Found")</f>
        <v>India</v>
      </c>
      <c r="D6026" t="s">
        <v>3694</v>
      </c>
      <c r="E6026" t="s">
        <v>5641</v>
      </c>
      <c r="F6026" t="s">
        <v>5598</v>
      </c>
      <c r="G6026" t="s">
        <v>5597</v>
      </c>
      <c r="H6026">
        <v>77.175970800000002</v>
      </c>
      <c r="I6026">
        <v>28.575098799999999</v>
      </c>
      <c r="J6026" t="s">
        <v>2626</v>
      </c>
      <c r="K6026" cm="1">
        <f t="array" ref="K6026:R6026">_xlfn.XLOOKUP(A6026,KPIs!$A$2:$A$9552,KPIs!$B$2:$I$9552,"Not Found")</f>
        <v>100</v>
      </c>
      <c r="L6026" t="str">
        <v>Indian Rupees(Rs.)</v>
      </c>
      <c r="M6026" t="str">
        <v>No</v>
      </c>
      <c r="N6026" t="str">
        <v>No</v>
      </c>
      <c r="O6026">
        <v>1</v>
      </c>
      <c r="P6026">
        <v>2.5</v>
      </c>
      <c r="Q6026" t="str">
        <v>Average</v>
      </c>
      <c r="R6026">
        <v>17</v>
      </c>
    </row>
    <row r="6027" spans="1:18" x14ac:dyDescent="0.3">
      <c r="A6027">
        <v>345</v>
      </c>
      <c r="B6027">
        <v>1</v>
      </c>
      <c r="C6027" t="str">
        <f>_xlfn.XLOOKUP(B6027,'Country Master'!A:A,'Country Master'!B:B,"Not Found")</f>
        <v>India</v>
      </c>
      <c r="D6027" t="s">
        <v>3694</v>
      </c>
      <c r="E6027" t="s">
        <v>5640</v>
      </c>
      <c r="F6027" t="s">
        <v>5598</v>
      </c>
      <c r="G6027" t="s">
        <v>5597</v>
      </c>
      <c r="H6027">
        <v>77.173859100000001</v>
      </c>
      <c r="I6027">
        <v>28.572432299999999</v>
      </c>
      <c r="J6027" t="s">
        <v>1888</v>
      </c>
      <c r="K6027" cm="1">
        <f t="array" ref="K6027:R6027">_xlfn.XLOOKUP(A6027,KPIs!$A$2:$A$9552,KPIs!$B$2:$I$9552,"Not Found")</f>
        <v>900</v>
      </c>
      <c r="L6027" t="str">
        <v>Indian Rupees(Rs.)</v>
      </c>
      <c r="M6027" t="str">
        <v>Yes</v>
      </c>
      <c r="N6027" t="str">
        <v>Yes</v>
      </c>
      <c r="O6027">
        <v>2</v>
      </c>
      <c r="P6027">
        <v>3.2</v>
      </c>
      <c r="Q6027" t="str">
        <v>Average</v>
      </c>
      <c r="R6027">
        <v>67</v>
      </c>
    </row>
    <row r="6028" spans="1:18" x14ac:dyDescent="0.3">
      <c r="A6028">
        <v>307865</v>
      </c>
      <c r="B6028">
        <v>1</v>
      </c>
      <c r="C6028" t="str">
        <f>_xlfn.XLOOKUP(B6028,'Country Master'!A:A,'Country Master'!B:B,"Not Found")</f>
        <v>India</v>
      </c>
      <c r="D6028" t="s">
        <v>3694</v>
      </c>
      <c r="E6028" t="s">
        <v>5639</v>
      </c>
      <c r="F6028" t="s">
        <v>5598</v>
      </c>
      <c r="G6028" t="s">
        <v>5597</v>
      </c>
      <c r="H6028">
        <v>77.167517900000007</v>
      </c>
      <c r="I6028">
        <v>28.572679900000001</v>
      </c>
      <c r="J6028" t="s">
        <v>2413</v>
      </c>
      <c r="K6028" cm="1">
        <f t="array" ref="K6028:R6028">_xlfn.XLOOKUP(A6028,KPIs!$A$2:$A$9552,KPIs!$B$2:$I$9552,"Not Found")</f>
        <v>350</v>
      </c>
      <c r="L6028" t="str">
        <v>Indian Rupees(Rs.)</v>
      </c>
      <c r="M6028" t="str">
        <v>No</v>
      </c>
      <c r="N6028" t="str">
        <v>No</v>
      </c>
      <c r="O6028">
        <v>1</v>
      </c>
      <c r="P6028">
        <v>3</v>
      </c>
      <c r="Q6028" t="str">
        <v>Average</v>
      </c>
      <c r="R6028">
        <v>10</v>
      </c>
    </row>
    <row r="6029" spans="1:18" x14ac:dyDescent="0.3">
      <c r="A6029">
        <v>307168</v>
      </c>
      <c r="B6029">
        <v>1</v>
      </c>
      <c r="C6029" t="str">
        <f>_xlfn.XLOOKUP(B6029,'Country Master'!A:A,'Country Master'!B:B,"Not Found")</f>
        <v>India</v>
      </c>
      <c r="D6029" t="s">
        <v>3694</v>
      </c>
      <c r="E6029" t="s">
        <v>5638</v>
      </c>
      <c r="F6029" t="s">
        <v>5598</v>
      </c>
      <c r="G6029" t="s">
        <v>5597</v>
      </c>
      <c r="H6029">
        <v>77.177947599999996</v>
      </c>
      <c r="I6029">
        <v>28.564264399999999</v>
      </c>
      <c r="J6029" t="s">
        <v>2028</v>
      </c>
      <c r="K6029" cm="1">
        <f t="array" ref="K6029:R6029">_xlfn.XLOOKUP(A6029,KPIs!$A$2:$A$9552,KPIs!$B$2:$I$9552,"Not Found")</f>
        <v>200</v>
      </c>
      <c r="L6029" t="str">
        <v>Indian Rupees(Rs.)</v>
      </c>
      <c r="M6029" t="str">
        <v>No</v>
      </c>
      <c r="N6029" t="str">
        <v>No</v>
      </c>
      <c r="O6029">
        <v>1</v>
      </c>
      <c r="P6029">
        <v>2.9</v>
      </c>
      <c r="Q6029" t="str">
        <v>Average</v>
      </c>
      <c r="R6029">
        <v>11</v>
      </c>
    </row>
    <row r="6030" spans="1:18" x14ac:dyDescent="0.3">
      <c r="A6030">
        <v>1859</v>
      </c>
      <c r="B6030">
        <v>1</v>
      </c>
      <c r="C6030" t="str">
        <f>_xlfn.XLOOKUP(B6030,'Country Master'!A:A,'Country Master'!B:B,"Not Found")</f>
        <v>India</v>
      </c>
      <c r="D6030" t="s">
        <v>3694</v>
      </c>
      <c r="E6030" t="s">
        <v>5637</v>
      </c>
      <c r="F6030" t="s">
        <v>5598</v>
      </c>
      <c r="G6030" t="s">
        <v>5597</v>
      </c>
      <c r="H6030">
        <v>77.181856199999999</v>
      </c>
      <c r="I6030">
        <v>28.564324299999999</v>
      </c>
      <c r="J6030" t="s">
        <v>1904</v>
      </c>
      <c r="K6030" cm="1">
        <f t="array" ref="K6030:R6030">_xlfn.XLOOKUP(A6030,KPIs!$A$2:$A$9552,KPIs!$B$2:$I$9552,"Not Found")</f>
        <v>600</v>
      </c>
      <c r="L6030" t="str">
        <v>Indian Rupees(Rs.)</v>
      </c>
      <c r="M6030" t="str">
        <v>No</v>
      </c>
      <c r="N6030" t="str">
        <v>Yes</v>
      </c>
      <c r="O6030">
        <v>2</v>
      </c>
      <c r="P6030">
        <v>2.9</v>
      </c>
      <c r="Q6030" t="str">
        <v>Average</v>
      </c>
      <c r="R6030">
        <v>102</v>
      </c>
    </row>
    <row r="6031" spans="1:18" x14ac:dyDescent="0.3">
      <c r="A6031">
        <v>301229</v>
      </c>
      <c r="B6031">
        <v>1</v>
      </c>
      <c r="C6031" t="str">
        <f>_xlfn.XLOOKUP(B6031,'Country Master'!A:A,'Country Master'!B:B,"Not Found")</f>
        <v>India</v>
      </c>
      <c r="D6031" t="s">
        <v>3694</v>
      </c>
      <c r="E6031" t="s">
        <v>5636</v>
      </c>
      <c r="F6031" t="s">
        <v>5598</v>
      </c>
      <c r="G6031" t="s">
        <v>5597</v>
      </c>
      <c r="H6031">
        <v>77.172825700000004</v>
      </c>
      <c r="I6031">
        <v>28.573453799999999</v>
      </c>
      <c r="J6031" t="s">
        <v>1969</v>
      </c>
      <c r="K6031" cm="1">
        <f t="array" ref="K6031:R6031">_xlfn.XLOOKUP(A6031,KPIs!$A$2:$A$9552,KPIs!$B$2:$I$9552,"Not Found")</f>
        <v>450</v>
      </c>
      <c r="L6031" t="str">
        <v>Indian Rupees(Rs.)</v>
      </c>
      <c r="M6031" t="str">
        <v>No</v>
      </c>
      <c r="N6031" t="str">
        <v>Yes</v>
      </c>
      <c r="O6031">
        <v>1</v>
      </c>
      <c r="P6031">
        <v>2.6</v>
      </c>
      <c r="Q6031" t="str">
        <v>Average</v>
      </c>
      <c r="R6031">
        <v>53</v>
      </c>
    </row>
    <row r="6032" spans="1:18" x14ac:dyDescent="0.3">
      <c r="A6032">
        <v>307169</v>
      </c>
      <c r="B6032">
        <v>1</v>
      </c>
      <c r="C6032" t="str">
        <f>_xlfn.XLOOKUP(B6032,'Country Master'!A:A,'Country Master'!B:B,"Not Found")</f>
        <v>India</v>
      </c>
      <c r="D6032" t="s">
        <v>3694</v>
      </c>
      <c r="E6032" t="s">
        <v>5635</v>
      </c>
      <c r="F6032" t="s">
        <v>5598</v>
      </c>
      <c r="G6032" t="s">
        <v>5597</v>
      </c>
      <c r="H6032">
        <v>77.177902700000004</v>
      </c>
      <c r="I6032">
        <v>28.564484199999999</v>
      </c>
      <c r="J6032" t="s">
        <v>1904</v>
      </c>
      <c r="K6032" cm="1">
        <f t="array" ref="K6032:R6032">_xlfn.XLOOKUP(A6032,KPIs!$A$2:$A$9552,KPIs!$B$2:$I$9552,"Not Found")</f>
        <v>150</v>
      </c>
      <c r="L6032" t="str">
        <v>Indian Rupees(Rs.)</v>
      </c>
      <c r="M6032" t="str">
        <v>No</v>
      </c>
      <c r="N6032" t="str">
        <v>No</v>
      </c>
      <c r="O6032">
        <v>1</v>
      </c>
      <c r="P6032">
        <v>3</v>
      </c>
      <c r="Q6032" t="str">
        <v>Average</v>
      </c>
      <c r="R6032">
        <v>5</v>
      </c>
    </row>
    <row r="6033" spans="1:18" x14ac:dyDescent="0.3">
      <c r="A6033">
        <v>306291</v>
      </c>
      <c r="B6033">
        <v>1</v>
      </c>
      <c r="C6033" t="str">
        <f>_xlfn.XLOOKUP(B6033,'Country Master'!A:A,'Country Master'!B:B,"Not Found")</f>
        <v>India</v>
      </c>
      <c r="D6033" t="s">
        <v>3694</v>
      </c>
      <c r="E6033" t="s">
        <v>5634</v>
      </c>
      <c r="F6033" t="s">
        <v>5598</v>
      </c>
      <c r="G6033" t="s">
        <v>5597</v>
      </c>
      <c r="H6033">
        <v>77.180733099999998</v>
      </c>
      <c r="I6033">
        <v>28.565068400000001</v>
      </c>
      <c r="J6033" t="s">
        <v>1888</v>
      </c>
      <c r="K6033" cm="1">
        <f t="array" ref="K6033:R6033">_xlfn.XLOOKUP(A6033,KPIs!$A$2:$A$9552,KPIs!$B$2:$I$9552,"Not Found")</f>
        <v>650</v>
      </c>
      <c r="L6033" t="str">
        <v>Indian Rupees(Rs.)</v>
      </c>
      <c r="M6033" t="str">
        <v>No</v>
      </c>
      <c r="N6033" t="str">
        <v>Yes</v>
      </c>
      <c r="O6033">
        <v>2</v>
      </c>
      <c r="P6033">
        <v>3.3</v>
      </c>
      <c r="Q6033" t="str">
        <v>Average</v>
      </c>
      <c r="R6033">
        <v>163</v>
      </c>
    </row>
    <row r="6034" spans="1:18" x14ac:dyDescent="0.3">
      <c r="A6034">
        <v>18428880</v>
      </c>
      <c r="B6034">
        <v>1</v>
      </c>
      <c r="C6034" t="str">
        <f>_xlfn.XLOOKUP(B6034,'Country Master'!A:A,'Country Master'!B:B,"Not Found")</f>
        <v>India</v>
      </c>
      <c r="D6034" t="s">
        <v>3694</v>
      </c>
      <c r="E6034" t="s">
        <v>5633</v>
      </c>
      <c r="F6034" t="s">
        <v>5598</v>
      </c>
      <c r="G6034" t="s">
        <v>5597</v>
      </c>
      <c r="H6034">
        <v>77.176059100000003</v>
      </c>
      <c r="I6034">
        <v>28.566145299999999</v>
      </c>
      <c r="J6034" t="s">
        <v>1875</v>
      </c>
      <c r="K6034" cm="1">
        <f t="array" ref="K6034:R6034">_xlfn.XLOOKUP(A6034,KPIs!$A$2:$A$9552,KPIs!$B$2:$I$9552,"Not Found")</f>
        <v>400</v>
      </c>
      <c r="L6034" t="str">
        <v>Indian Rupees(Rs.)</v>
      </c>
      <c r="M6034" t="str">
        <v>No</v>
      </c>
      <c r="N6034" t="str">
        <v>No</v>
      </c>
      <c r="O6034">
        <v>1</v>
      </c>
      <c r="P6034">
        <v>3.1</v>
      </c>
      <c r="Q6034" t="str">
        <v>Average</v>
      </c>
      <c r="R6034">
        <v>5</v>
      </c>
    </row>
    <row r="6035" spans="1:18" x14ac:dyDescent="0.3">
      <c r="A6035">
        <v>3381</v>
      </c>
      <c r="B6035">
        <v>1</v>
      </c>
      <c r="C6035" t="str">
        <f>_xlfn.XLOOKUP(B6035,'Country Master'!A:A,'Country Master'!B:B,"Not Found")</f>
        <v>India</v>
      </c>
      <c r="D6035" t="s">
        <v>3694</v>
      </c>
      <c r="E6035" t="s">
        <v>5632</v>
      </c>
      <c r="F6035" t="s">
        <v>5598</v>
      </c>
      <c r="G6035" t="s">
        <v>5597</v>
      </c>
      <c r="H6035">
        <v>77.167239199999997</v>
      </c>
      <c r="I6035">
        <v>28.565141100000002</v>
      </c>
      <c r="J6035" t="s">
        <v>1963</v>
      </c>
      <c r="K6035" cm="1">
        <f t="array" ref="K6035:R6035">_xlfn.XLOOKUP(A6035,KPIs!$A$2:$A$9552,KPIs!$B$2:$I$9552,"Not Found")</f>
        <v>800</v>
      </c>
      <c r="L6035" t="str">
        <v>Indian Rupees(Rs.)</v>
      </c>
      <c r="M6035" t="str">
        <v>No</v>
      </c>
      <c r="N6035" t="str">
        <v>Yes</v>
      </c>
      <c r="O6035">
        <v>2</v>
      </c>
      <c r="P6035">
        <v>3.7</v>
      </c>
      <c r="Q6035" t="str">
        <v>Good</v>
      </c>
      <c r="R6035">
        <v>629</v>
      </c>
    </row>
    <row r="6036" spans="1:18" x14ac:dyDescent="0.3">
      <c r="A6036">
        <v>8853</v>
      </c>
      <c r="B6036">
        <v>1</v>
      </c>
      <c r="C6036" t="str">
        <f>_xlfn.XLOOKUP(B6036,'Country Master'!A:A,'Country Master'!B:B,"Not Found")</f>
        <v>India</v>
      </c>
      <c r="D6036" t="s">
        <v>3694</v>
      </c>
      <c r="E6036" t="s">
        <v>5631</v>
      </c>
      <c r="F6036" t="s">
        <v>5598</v>
      </c>
      <c r="G6036" t="s">
        <v>5597</v>
      </c>
      <c r="H6036">
        <v>77.177835900000005</v>
      </c>
      <c r="I6036">
        <v>28.564754199999999</v>
      </c>
      <c r="J6036" t="s">
        <v>1910</v>
      </c>
      <c r="K6036" cm="1">
        <f t="array" ref="K6036:R6036">_xlfn.XLOOKUP(A6036,KPIs!$A$2:$A$9552,KPIs!$B$2:$I$9552,"Not Found")</f>
        <v>200</v>
      </c>
      <c r="L6036" t="str">
        <v>Indian Rupees(Rs.)</v>
      </c>
      <c r="M6036" t="str">
        <v>No</v>
      </c>
      <c r="N6036" t="str">
        <v>No</v>
      </c>
      <c r="O6036">
        <v>1</v>
      </c>
      <c r="P6036">
        <v>3.7</v>
      </c>
      <c r="Q6036" t="str">
        <v>Good</v>
      </c>
      <c r="R6036">
        <v>148</v>
      </c>
    </row>
    <row r="6037" spans="1:18" x14ac:dyDescent="0.3">
      <c r="A6037">
        <v>301154</v>
      </c>
      <c r="B6037">
        <v>1</v>
      </c>
      <c r="C6037" t="str">
        <f>_xlfn.XLOOKUP(B6037,'Country Master'!A:A,'Country Master'!B:B,"Not Found")</f>
        <v>India</v>
      </c>
      <c r="D6037" t="s">
        <v>3694</v>
      </c>
      <c r="E6037" t="s">
        <v>5630</v>
      </c>
      <c r="F6037" t="s">
        <v>5598</v>
      </c>
      <c r="G6037" t="s">
        <v>5597</v>
      </c>
      <c r="H6037">
        <v>77.167279300000004</v>
      </c>
      <c r="I6037">
        <v>28.572638600000001</v>
      </c>
      <c r="J6037" t="s">
        <v>2362</v>
      </c>
      <c r="K6037" cm="1">
        <f t="array" ref="K6037:R6037">_xlfn.XLOOKUP(A6037,KPIs!$A$2:$A$9552,KPIs!$B$2:$I$9552,"Not Found")</f>
        <v>250</v>
      </c>
      <c r="L6037" t="str">
        <v>Indian Rupees(Rs.)</v>
      </c>
      <c r="M6037" t="str">
        <v>No</v>
      </c>
      <c r="N6037" t="str">
        <v>No</v>
      </c>
      <c r="O6037">
        <v>1</v>
      </c>
      <c r="P6037">
        <v>3.9</v>
      </c>
      <c r="Q6037" t="str">
        <v>Good</v>
      </c>
      <c r="R6037">
        <v>193</v>
      </c>
    </row>
    <row r="6038" spans="1:18" x14ac:dyDescent="0.3">
      <c r="A6038">
        <v>309365</v>
      </c>
      <c r="B6038">
        <v>1</v>
      </c>
      <c r="C6038" t="str">
        <f>_xlfn.XLOOKUP(B6038,'Country Master'!A:A,'Country Master'!B:B,"Not Found")</f>
        <v>India</v>
      </c>
      <c r="D6038" t="s">
        <v>3694</v>
      </c>
      <c r="E6038" t="s">
        <v>5629</v>
      </c>
      <c r="F6038" t="s">
        <v>5598</v>
      </c>
      <c r="G6038" t="s">
        <v>5597</v>
      </c>
      <c r="H6038">
        <v>77.175630999999996</v>
      </c>
      <c r="I6038">
        <v>28.567461000000002</v>
      </c>
      <c r="J6038" t="s">
        <v>5628</v>
      </c>
      <c r="K6038" cm="1">
        <f t="array" ref="K6038:R6038">_xlfn.XLOOKUP(A6038,KPIs!$A$2:$A$9552,KPIs!$B$2:$I$9552,"Not Found")</f>
        <v>950</v>
      </c>
      <c r="L6038" t="str">
        <v>Indian Rupees(Rs.)</v>
      </c>
      <c r="M6038" t="str">
        <v>No</v>
      </c>
      <c r="N6038" t="str">
        <v>Yes</v>
      </c>
      <c r="O6038">
        <v>2</v>
      </c>
      <c r="P6038">
        <v>3.6</v>
      </c>
      <c r="Q6038" t="str">
        <v>Good</v>
      </c>
      <c r="R6038">
        <v>447</v>
      </c>
    </row>
    <row r="6039" spans="1:18" x14ac:dyDescent="0.3">
      <c r="A6039">
        <v>18427212</v>
      </c>
      <c r="B6039">
        <v>1</v>
      </c>
      <c r="C6039" t="str">
        <f>_xlfn.XLOOKUP(B6039,'Country Master'!A:A,'Country Master'!B:B,"Not Found")</f>
        <v>India</v>
      </c>
      <c r="D6039" t="s">
        <v>3694</v>
      </c>
      <c r="E6039" t="s">
        <v>5627</v>
      </c>
      <c r="F6039" t="s">
        <v>5598</v>
      </c>
      <c r="G6039" t="s">
        <v>5597</v>
      </c>
      <c r="H6039">
        <v>77.167254299999996</v>
      </c>
      <c r="I6039">
        <v>28.5652136</v>
      </c>
      <c r="J6039" t="s">
        <v>5626</v>
      </c>
      <c r="K6039" cm="1">
        <f t="array" ref="K6039:R6039">_xlfn.XLOOKUP(A6039,KPIs!$A$2:$A$9552,KPIs!$B$2:$I$9552,"Not Found")</f>
        <v>350</v>
      </c>
      <c r="L6039" t="str">
        <v>Indian Rupees(Rs.)</v>
      </c>
      <c r="M6039" t="str">
        <v>No</v>
      </c>
      <c r="N6039" t="str">
        <v>No</v>
      </c>
      <c r="O6039">
        <v>1</v>
      </c>
      <c r="P6039">
        <v>0</v>
      </c>
      <c r="Q6039" t="str">
        <v>Not rated</v>
      </c>
      <c r="R6039">
        <v>0</v>
      </c>
    </row>
    <row r="6040" spans="1:18" x14ac:dyDescent="0.3">
      <c r="A6040">
        <v>313127</v>
      </c>
      <c r="B6040">
        <v>1</v>
      </c>
      <c r="C6040" t="str">
        <f>_xlfn.XLOOKUP(B6040,'Country Master'!A:A,'Country Master'!B:B,"Not Found")</f>
        <v>India</v>
      </c>
      <c r="D6040" t="s">
        <v>3694</v>
      </c>
      <c r="E6040" t="s">
        <v>5625</v>
      </c>
      <c r="F6040" t="s">
        <v>5598</v>
      </c>
      <c r="G6040" t="s">
        <v>5597</v>
      </c>
      <c r="H6040">
        <v>77.181990999999996</v>
      </c>
      <c r="I6040">
        <v>28.564740400000002</v>
      </c>
      <c r="J6040" t="s">
        <v>5624</v>
      </c>
      <c r="K6040" cm="1">
        <f t="array" ref="K6040:R6040">_xlfn.XLOOKUP(A6040,KPIs!$A$2:$A$9552,KPIs!$B$2:$I$9552,"Not Found")</f>
        <v>200</v>
      </c>
      <c r="L6040" t="str">
        <v>Indian Rupees(Rs.)</v>
      </c>
      <c r="M6040" t="str">
        <v>No</v>
      </c>
      <c r="N6040" t="str">
        <v>No</v>
      </c>
      <c r="O6040">
        <v>1</v>
      </c>
      <c r="P6040">
        <v>0</v>
      </c>
      <c r="Q6040" t="str">
        <v>Not rated</v>
      </c>
      <c r="R6040">
        <v>0</v>
      </c>
    </row>
    <row r="6041" spans="1:18" x14ac:dyDescent="0.3">
      <c r="A6041">
        <v>18486867</v>
      </c>
      <c r="B6041">
        <v>1</v>
      </c>
      <c r="C6041" t="str">
        <f>_xlfn.XLOOKUP(B6041,'Country Master'!A:A,'Country Master'!B:B,"Not Found")</f>
        <v>India</v>
      </c>
      <c r="D6041" t="s">
        <v>3694</v>
      </c>
      <c r="E6041" t="s">
        <v>5623</v>
      </c>
      <c r="F6041" t="s">
        <v>5598</v>
      </c>
      <c r="G6041" t="s">
        <v>5597</v>
      </c>
      <c r="H6041">
        <v>77.178459399999994</v>
      </c>
      <c r="I6041">
        <v>28.564245799999998</v>
      </c>
      <c r="J6041" t="s">
        <v>2400</v>
      </c>
      <c r="K6041" cm="1">
        <f t="array" ref="K6041:R6041">_xlfn.XLOOKUP(A6041,KPIs!$A$2:$A$9552,KPIs!$B$2:$I$9552,"Not Found")</f>
        <v>100</v>
      </c>
      <c r="L6041" t="str">
        <v>Indian Rupees(Rs.)</v>
      </c>
      <c r="M6041" t="str">
        <v>No</v>
      </c>
      <c r="N6041" t="str">
        <v>No</v>
      </c>
      <c r="O6041">
        <v>1</v>
      </c>
      <c r="P6041">
        <v>0</v>
      </c>
      <c r="Q6041" t="str">
        <v>Not rated</v>
      </c>
      <c r="R6041">
        <v>0</v>
      </c>
    </row>
    <row r="6042" spans="1:18" x14ac:dyDescent="0.3">
      <c r="A6042">
        <v>18472665</v>
      </c>
      <c r="B6042">
        <v>1</v>
      </c>
      <c r="C6042" t="str">
        <f>_xlfn.XLOOKUP(B6042,'Country Master'!A:A,'Country Master'!B:B,"Not Found")</f>
        <v>India</v>
      </c>
      <c r="D6042" t="s">
        <v>3694</v>
      </c>
      <c r="E6042" t="s">
        <v>5622</v>
      </c>
      <c r="F6042" t="s">
        <v>5598</v>
      </c>
      <c r="G6042" t="s">
        <v>5597</v>
      </c>
      <c r="H6042">
        <v>77.167133500000006</v>
      </c>
      <c r="I6042">
        <v>28.5724166</v>
      </c>
      <c r="J6042" t="s">
        <v>2400</v>
      </c>
      <c r="K6042" cm="1">
        <f t="array" ref="K6042:R6042">_xlfn.XLOOKUP(A6042,KPIs!$A$2:$A$9552,KPIs!$B$2:$I$9552,"Not Found")</f>
        <v>600</v>
      </c>
      <c r="L6042" t="str">
        <v>Indian Rupees(Rs.)</v>
      </c>
      <c r="M6042" t="str">
        <v>No</v>
      </c>
      <c r="N6042" t="str">
        <v>Yes</v>
      </c>
      <c r="O6042">
        <v>2</v>
      </c>
      <c r="P6042">
        <v>0</v>
      </c>
      <c r="Q6042" t="str">
        <v>Not rated</v>
      </c>
      <c r="R6042">
        <v>0</v>
      </c>
    </row>
    <row r="6043" spans="1:18" x14ac:dyDescent="0.3">
      <c r="A6043">
        <v>18486861</v>
      </c>
      <c r="B6043">
        <v>1</v>
      </c>
      <c r="C6043" t="str">
        <f>_xlfn.XLOOKUP(B6043,'Country Master'!A:A,'Country Master'!B:B,"Not Found")</f>
        <v>India</v>
      </c>
      <c r="D6043" t="s">
        <v>3694</v>
      </c>
      <c r="E6043" t="s">
        <v>5621</v>
      </c>
      <c r="F6043" t="s">
        <v>5598</v>
      </c>
      <c r="G6043" t="s">
        <v>5597</v>
      </c>
      <c r="H6043">
        <v>77.173903999999993</v>
      </c>
      <c r="I6043">
        <v>28.573736100000001</v>
      </c>
      <c r="J6043" t="s">
        <v>5620</v>
      </c>
      <c r="K6043" cm="1">
        <f t="array" ref="K6043:R6043">_xlfn.XLOOKUP(A6043,KPIs!$A$2:$A$9552,KPIs!$B$2:$I$9552,"Not Found")</f>
        <v>150</v>
      </c>
      <c r="L6043" t="str">
        <v>Indian Rupees(Rs.)</v>
      </c>
      <c r="M6043" t="str">
        <v>No</v>
      </c>
      <c r="N6043" t="str">
        <v>No</v>
      </c>
      <c r="O6043">
        <v>1</v>
      </c>
      <c r="P6043">
        <v>0</v>
      </c>
      <c r="Q6043" t="str">
        <v>Not rated</v>
      </c>
      <c r="R6043">
        <v>1</v>
      </c>
    </row>
    <row r="6044" spans="1:18" x14ac:dyDescent="0.3">
      <c r="A6044">
        <v>18396151</v>
      </c>
      <c r="B6044">
        <v>1</v>
      </c>
      <c r="C6044" t="str">
        <f>_xlfn.XLOOKUP(B6044,'Country Master'!A:A,'Country Master'!B:B,"Not Found")</f>
        <v>India</v>
      </c>
      <c r="D6044" t="s">
        <v>3694</v>
      </c>
      <c r="E6044" t="s">
        <v>5619</v>
      </c>
      <c r="F6044" t="s">
        <v>5598</v>
      </c>
      <c r="G6044" t="s">
        <v>5597</v>
      </c>
      <c r="H6044">
        <v>77.179385300000007</v>
      </c>
      <c r="I6044">
        <v>28.562609299999998</v>
      </c>
      <c r="J6044" t="s">
        <v>2368</v>
      </c>
      <c r="K6044" cm="1">
        <f t="array" ref="K6044:R6044">_xlfn.XLOOKUP(A6044,KPIs!$A$2:$A$9552,KPIs!$B$2:$I$9552,"Not Found")</f>
        <v>300</v>
      </c>
      <c r="L6044" t="str">
        <v>Indian Rupees(Rs.)</v>
      </c>
      <c r="M6044" t="str">
        <v>No</v>
      </c>
      <c r="N6044" t="str">
        <v>No</v>
      </c>
      <c r="O6044">
        <v>1</v>
      </c>
      <c r="P6044">
        <v>0</v>
      </c>
      <c r="Q6044" t="str">
        <v>Not rated</v>
      </c>
      <c r="R6044">
        <v>0</v>
      </c>
    </row>
    <row r="6045" spans="1:18" x14ac:dyDescent="0.3">
      <c r="A6045">
        <v>18434343</v>
      </c>
      <c r="B6045">
        <v>1</v>
      </c>
      <c r="C6045" t="str">
        <f>_xlfn.XLOOKUP(B6045,'Country Master'!A:A,'Country Master'!B:B,"Not Found")</f>
        <v>India</v>
      </c>
      <c r="D6045" t="s">
        <v>3694</v>
      </c>
      <c r="E6045" t="s">
        <v>5618</v>
      </c>
      <c r="F6045" t="s">
        <v>5598</v>
      </c>
      <c r="G6045" t="s">
        <v>5597</v>
      </c>
      <c r="H6045">
        <v>77.1760606</v>
      </c>
      <c r="I6045">
        <v>28.5660557</v>
      </c>
      <c r="J6045" t="s">
        <v>1888</v>
      </c>
      <c r="K6045" cm="1">
        <f t="array" ref="K6045:R6045">_xlfn.XLOOKUP(A6045,KPIs!$A$2:$A$9552,KPIs!$B$2:$I$9552,"Not Found")</f>
        <v>500</v>
      </c>
      <c r="L6045" t="str">
        <v>Indian Rupees(Rs.)</v>
      </c>
      <c r="M6045" t="str">
        <v>No</v>
      </c>
      <c r="N6045" t="str">
        <v>Yes</v>
      </c>
      <c r="O6045">
        <v>2</v>
      </c>
      <c r="P6045">
        <v>0</v>
      </c>
      <c r="Q6045" t="str">
        <v>Not rated</v>
      </c>
      <c r="R6045">
        <v>0</v>
      </c>
    </row>
    <row r="6046" spans="1:18" x14ac:dyDescent="0.3">
      <c r="A6046">
        <v>18478389</v>
      </c>
      <c r="B6046">
        <v>1</v>
      </c>
      <c r="C6046" t="str">
        <f>_xlfn.XLOOKUP(B6046,'Country Master'!A:A,'Country Master'!B:B,"Not Found")</f>
        <v>India</v>
      </c>
      <c r="D6046" t="s">
        <v>3694</v>
      </c>
      <c r="E6046" t="s">
        <v>5617</v>
      </c>
      <c r="F6046" t="s">
        <v>5598</v>
      </c>
      <c r="G6046" t="s">
        <v>5597</v>
      </c>
      <c r="H6046">
        <v>77.178486699999993</v>
      </c>
      <c r="I6046">
        <v>28.575160100000002</v>
      </c>
      <c r="J6046" t="s">
        <v>2350</v>
      </c>
      <c r="K6046" cm="1">
        <f t="array" ref="K6046:R6046">_xlfn.XLOOKUP(A6046,KPIs!$A$2:$A$9552,KPIs!$B$2:$I$9552,"Not Found")</f>
        <v>500</v>
      </c>
      <c r="L6046" t="str">
        <v>Indian Rupees(Rs.)</v>
      </c>
      <c r="M6046" t="str">
        <v>No</v>
      </c>
      <c r="N6046" t="str">
        <v>No</v>
      </c>
      <c r="O6046">
        <v>2</v>
      </c>
      <c r="P6046">
        <v>0</v>
      </c>
      <c r="Q6046" t="str">
        <v>Not rated</v>
      </c>
      <c r="R6046">
        <v>0</v>
      </c>
    </row>
    <row r="6047" spans="1:18" x14ac:dyDescent="0.3">
      <c r="A6047">
        <v>18472663</v>
      </c>
      <c r="B6047">
        <v>1</v>
      </c>
      <c r="C6047" t="str">
        <f>_xlfn.XLOOKUP(B6047,'Country Master'!A:A,'Country Master'!B:B,"Not Found")</f>
        <v>India</v>
      </c>
      <c r="D6047" t="s">
        <v>3694</v>
      </c>
      <c r="E6047" t="s">
        <v>5616</v>
      </c>
      <c r="F6047" t="s">
        <v>5598</v>
      </c>
      <c r="G6047" t="s">
        <v>5597</v>
      </c>
      <c r="H6047">
        <v>77.167074600000007</v>
      </c>
      <c r="I6047">
        <v>28.572365900000001</v>
      </c>
      <c r="J6047" t="s">
        <v>1897</v>
      </c>
      <c r="K6047" cm="1">
        <f t="array" ref="K6047:R6047">_xlfn.XLOOKUP(A6047,KPIs!$A$2:$A$9552,KPIs!$B$2:$I$9552,"Not Found")</f>
        <v>600</v>
      </c>
      <c r="L6047" t="str">
        <v>Indian Rupees(Rs.)</v>
      </c>
      <c r="M6047" t="str">
        <v>No</v>
      </c>
      <c r="N6047" t="str">
        <v>Yes</v>
      </c>
      <c r="O6047">
        <v>2</v>
      </c>
      <c r="P6047">
        <v>0</v>
      </c>
      <c r="Q6047" t="str">
        <v>Not rated</v>
      </c>
      <c r="R6047">
        <v>1</v>
      </c>
    </row>
    <row r="6048" spans="1:18" x14ac:dyDescent="0.3">
      <c r="A6048">
        <v>18486866</v>
      </c>
      <c r="B6048">
        <v>1</v>
      </c>
      <c r="C6048" t="str">
        <f>_xlfn.XLOOKUP(B6048,'Country Master'!A:A,'Country Master'!B:B,"Not Found")</f>
        <v>India</v>
      </c>
      <c r="D6048" t="s">
        <v>3694</v>
      </c>
      <c r="E6048" t="s">
        <v>5615</v>
      </c>
      <c r="F6048" t="s">
        <v>5598</v>
      </c>
      <c r="G6048" t="s">
        <v>5597</v>
      </c>
      <c r="H6048">
        <v>77.176240300000003</v>
      </c>
      <c r="I6048">
        <v>28.565983299999999</v>
      </c>
      <c r="J6048" t="s">
        <v>5614</v>
      </c>
      <c r="K6048" cm="1">
        <f t="array" ref="K6048:R6048">_xlfn.XLOOKUP(A6048,KPIs!$A$2:$A$9552,KPIs!$B$2:$I$9552,"Not Found")</f>
        <v>200</v>
      </c>
      <c r="L6048" t="str">
        <v>Indian Rupees(Rs.)</v>
      </c>
      <c r="M6048" t="str">
        <v>No</v>
      </c>
      <c r="N6048" t="str">
        <v>No</v>
      </c>
      <c r="O6048">
        <v>1</v>
      </c>
      <c r="P6048">
        <v>0</v>
      </c>
      <c r="Q6048" t="str">
        <v>Not rated</v>
      </c>
      <c r="R6048">
        <v>0</v>
      </c>
    </row>
    <row r="6049" spans="1:18" x14ac:dyDescent="0.3">
      <c r="A6049">
        <v>18486869</v>
      </c>
      <c r="B6049">
        <v>1</v>
      </c>
      <c r="C6049" t="str">
        <f>_xlfn.XLOOKUP(B6049,'Country Master'!A:A,'Country Master'!B:B,"Not Found")</f>
        <v>India</v>
      </c>
      <c r="D6049" t="s">
        <v>3694</v>
      </c>
      <c r="E6049" t="s">
        <v>5613</v>
      </c>
      <c r="F6049" t="s">
        <v>5598</v>
      </c>
      <c r="G6049" t="s">
        <v>5597</v>
      </c>
      <c r="H6049">
        <v>77.188461899999993</v>
      </c>
      <c r="I6049">
        <v>28.565833300000001</v>
      </c>
      <c r="J6049" t="s">
        <v>269</v>
      </c>
      <c r="K6049" cm="1">
        <f t="array" ref="K6049:R6049">_xlfn.XLOOKUP(A6049,KPIs!$A$2:$A$9552,KPIs!$B$2:$I$9552,"Not Found")</f>
        <v>200</v>
      </c>
      <c r="L6049" t="str">
        <v>Indian Rupees(Rs.)</v>
      </c>
      <c r="M6049" t="str">
        <v>No</v>
      </c>
      <c r="N6049" t="str">
        <v>No</v>
      </c>
      <c r="O6049">
        <v>1</v>
      </c>
      <c r="P6049">
        <v>0</v>
      </c>
      <c r="Q6049" t="str">
        <v>Not rated</v>
      </c>
      <c r="R6049">
        <v>0</v>
      </c>
    </row>
    <row r="6050" spans="1:18" x14ac:dyDescent="0.3">
      <c r="A6050">
        <v>18486845</v>
      </c>
      <c r="B6050">
        <v>1</v>
      </c>
      <c r="C6050" t="str">
        <f>_xlfn.XLOOKUP(B6050,'Country Master'!A:A,'Country Master'!B:B,"Not Found")</f>
        <v>India</v>
      </c>
      <c r="D6050" t="s">
        <v>3694</v>
      </c>
      <c r="E6050" t="s">
        <v>5612</v>
      </c>
      <c r="F6050" t="s">
        <v>5598</v>
      </c>
      <c r="G6050" t="s">
        <v>5597</v>
      </c>
      <c r="H6050">
        <v>77.174118300000004</v>
      </c>
      <c r="I6050">
        <v>28.5771926</v>
      </c>
      <c r="J6050" t="s">
        <v>1904</v>
      </c>
      <c r="K6050" cm="1">
        <f t="array" ref="K6050:R6050">_xlfn.XLOOKUP(A6050,KPIs!$A$2:$A$9552,KPIs!$B$2:$I$9552,"Not Found")</f>
        <v>100</v>
      </c>
      <c r="L6050" t="str">
        <v>Indian Rupees(Rs.)</v>
      </c>
      <c r="M6050" t="str">
        <v>No</v>
      </c>
      <c r="N6050" t="str">
        <v>No</v>
      </c>
      <c r="O6050">
        <v>1</v>
      </c>
      <c r="P6050">
        <v>0</v>
      </c>
      <c r="Q6050" t="str">
        <v>Not rated</v>
      </c>
      <c r="R6050">
        <v>0</v>
      </c>
    </row>
    <row r="6051" spans="1:18" x14ac:dyDescent="0.3">
      <c r="A6051">
        <v>18325509</v>
      </c>
      <c r="B6051">
        <v>1</v>
      </c>
      <c r="C6051" t="str">
        <f>_xlfn.XLOOKUP(B6051,'Country Master'!A:A,'Country Master'!B:B,"Not Found")</f>
        <v>India</v>
      </c>
      <c r="D6051" t="s">
        <v>3694</v>
      </c>
      <c r="E6051" t="s">
        <v>5611</v>
      </c>
      <c r="F6051" t="s">
        <v>5598</v>
      </c>
      <c r="G6051" t="s">
        <v>5597</v>
      </c>
      <c r="H6051">
        <v>77.167479</v>
      </c>
      <c r="I6051">
        <v>28.5652799</v>
      </c>
      <c r="J6051" t="s">
        <v>269</v>
      </c>
      <c r="K6051" cm="1">
        <f t="array" ref="K6051:R6051">_xlfn.XLOOKUP(A6051,KPIs!$A$2:$A$9552,KPIs!$B$2:$I$9552,"Not Found")</f>
        <v>650</v>
      </c>
      <c r="L6051" t="str">
        <v>Indian Rupees(Rs.)</v>
      </c>
      <c r="M6051" t="str">
        <v>No</v>
      </c>
      <c r="N6051" t="str">
        <v>No</v>
      </c>
      <c r="O6051">
        <v>2</v>
      </c>
      <c r="P6051">
        <v>0</v>
      </c>
      <c r="Q6051" t="str">
        <v>Not rated</v>
      </c>
      <c r="R6051">
        <v>1</v>
      </c>
    </row>
    <row r="6052" spans="1:18" x14ac:dyDescent="0.3">
      <c r="A6052">
        <v>18352268</v>
      </c>
      <c r="B6052">
        <v>1</v>
      </c>
      <c r="C6052" t="str">
        <f>_xlfn.XLOOKUP(B6052,'Country Master'!A:A,'Country Master'!B:B,"Not Found")</f>
        <v>India</v>
      </c>
      <c r="D6052" t="s">
        <v>3694</v>
      </c>
      <c r="E6052" t="s">
        <v>5610</v>
      </c>
      <c r="F6052" t="s">
        <v>5598</v>
      </c>
      <c r="G6052" t="s">
        <v>5597</v>
      </c>
      <c r="H6052">
        <v>77.176150500000006</v>
      </c>
      <c r="I6052">
        <v>28.565974700000002</v>
      </c>
      <c r="J6052" t="s">
        <v>1904</v>
      </c>
      <c r="K6052" cm="1">
        <f t="array" ref="K6052:R6052">_xlfn.XLOOKUP(A6052,KPIs!$A$2:$A$9552,KPIs!$B$2:$I$9552,"Not Found")</f>
        <v>500</v>
      </c>
      <c r="L6052" t="str">
        <v>Indian Rupees(Rs.)</v>
      </c>
      <c r="M6052" t="str">
        <v>No</v>
      </c>
      <c r="N6052" t="str">
        <v>No</v>
      </c>
      <c r="O6052">
        <v>2</v>
      </c>
      <c r="P6052">
        <v>0</v>
      </c>
      <c r="Q6052" t="str">
        <v>Not rated</v>
      </c>
      <c r="R6052">
        <v>0</v>
      </c>
    </row>
    <row r="6053" spans="1:18" x14ac:dyDescent="0.3">
      <c r="A6053">
        <v>18289261</v>
      </c>
      <c r="B6053">
        <v>1</v>
      </c>
      <c r="C6053" t="str">
        <f>_xlfn.XLOOKUP(B6053,'Country Master'!A:A,'Country Master'!B:B,"Not Found")</f>
        <v>India</v>
      </c>
      <c r="D6053" t="s">
        <v>3694</v>
      </c>
      <c r="E6053" t="s">
        <v>5609</v>
      </c>
      <c r="F6053" t="s">
        <v>5598</v>
      </c>
      <c r="G6053" t="s">
        <v>5597</v>
      </c>
      <c r="H6053">
        <v>77.179115699999997</v>
      </c>
      <c r="I6053">
        <v>28.562942100000001</v>
      </c>
      <c r="J6053" t="s">
        <v>5608</v>
      </c>
      <c r="K6053" cm="1">
        <f t="array" ref="K6053:R6053">_xlfn.XLOOKUP(A6053,KPIs!$A$2:$A$9552,KPIs!$B$2:$I$9552,"Not Found")</f>
        <v>350</v>
      </c>
      <c r="L6053" t="str">
        <v>Indian Rupees(Rs.)</v>
      </c>
      <c r="M6053" t="str">
        <v>No</v>
      </c>
      <c r="N6053" t="str">
        <v>No</v>
      </c>
      <c r="O6053">
        <v>1</v>
      </c>
      <c r="P6053">
        <v>0</v>
      </c>
      <c r="Q6053" t="str">
        <v>Not rated</v>
      </c>
      <c r="R6053">
        <v>1</v>
      </c>
    </row>
    <row r="6054" spans="1:18" x14ac:dyDescent="0.3">
      <c r="A6054">
        <v>18352180</v>
      </c>
      <c r="B6054">
        <v>1</v>
      </c>
      <c r="C6054" t="str">
        <f>_xlfn.XLOOKUP(B6054,'Country Master'!A:A,'Country Master'!B:B,"Not Found")</f>
        <v>India</v>
      </c>
      <c r="D6054" t="s">
        <v>3694</v>
      </c>
      <c r="E6054" t="s">
        <v>5607</v>
      </c>
      <c r="F6054" t="s">
        <v>5598</v>
      </c>
      <c r="G6054" t="s">
        <v>5597</v>
      </c>
      <c r="H6054">
        <v>77.100442459999996</v>
      </c>
      <c r="I6054">
        <v>28.60913476</v>
      </c>
      <c r="J6054" t="s">
        <v>1904</v>
      </c>
      <c r="K6054" cm="1">
        <f t="array" ref="K6054:R6054">_xlfn.XLOOKUP(A6054,KPIs!$A$2:$A$9552,KPIs!$B$2:$I$9552,"Not Found")</f>
        <v>200</v>
      </c>
      <c r="L6054" t="str">
        <v>Indian Rupees(Rs.)</v>
      </c>
      <c r="M6054" t="str">
        <v>No</v>
      </c>
      <c r="N6054" t="str">
        <v>No</v>
      </c>
      <c r="O6054">
        <v>1</v>
      </c>
      <c r="P6054">
        <v>0</v>
      </c>
      <c r="Q6054" t="str">
        <v>Not rated</v>
      </c>
      <c r="R6054">
        <v>0</v>
      </c>
    </row>
    <row r="6055" spans="1:18" x14ac:dyDescent="0.3">
      <c r="A6055">
        <v>18469974</v>
      </c>
      <c r="B6055">
        <v>1</v>
      </c>
      <c r="C6055" t="str">
        <f>_xlfn.XLOOKUP(B6055,'Country Master'!A:A,'Country Master'!B:B,"Not Found")</f>
        <v>India</v>
      </c>
      <c r="D6055" t="s">
        <v>3694</v>
      </c>
      <c r="E6055" t="s">
        <v>5606</v>
      </c>
      <c r="F6055" t="s">
        <v>5598</v>
      </c>
      <c r="G6055" t="s">
        <v>5597</v>
      </c>
      <c r="H6055">
        <v>77.166894900000003</v>
      </c>
      <c r="I6055">
        <v>28.572617600000001</v>
      </c>
      <c r="J6055" t="s">
        <v>1332</v>
      </c>
      <c r="K6055" cm="1">
        <f t="array" ref="K6055:R6055">_xlfn.XLOOKUP(A6055,KPIs!$A$2:$A$9552,KPIs!$B$2:$I$9552,"Not Found")</f>
        <v>500</v>
      </c>
      <c r="L6055" t="str">
        <v>Indian Rupees(Rs.)</v>
      </c>
      <c r="M6055" t="str">
        <v>No</v>
      </c>
      <c r="N6055" t="str">
        <v>Yes</v>
      </c>
      <c r="O6055">
        <v>2</v>
      </c>
      <c r="P6055">
        <v>0</v>
      </c>
      <c r="Q6055" t="str">
        <v>Not rated</v>
      </c>
      <c r="R6055">
        <v>1</v>
      </c>
    </row>
    <row r="6056" spans="1:18" x14ac:dyDescent="0.3">
      <c r="A6056">
        <v>18489530</v>
      </c>
      <c r="B6056">
        <v>1</v>
      </c>
      <c r="C6056" t="str">
        <f>_xlfn.XLOOKUP(B6056,'Country Master'!A:A,'Country Master'!B:B,"Not Found")</f>
        <v>India</v>
      </c>
      <c r="D6056" t="s">
        <v>3694</v>
      </c>
      <c r="E6056" t="s">
        <v>5605</v>
      </c>
      <c r="F6056" t="s">
        <v>5598</v>
      </c>
      <c r="G6056" t="s">
        <v>5597</v>
      </c>
      <c r="H6056">
        <v>77.167512500000001</v>
      </c>
      <c r="I6056">
        <v>28.565241199999999</v>
      </c>
      <c r="J6056" t="s">
        <v>1904</v>
      </c>
      <c r="K6056" cm="1">
        <f t="array" ref="K6056:R6056">_xlfn.XLOOKUP(A6056,KPIs!$A$2:$A$9552,KPIs!$B$2:$I$9552,"Not Found")</f>
        <v>200</v>
      </c>
      <c r="L6056" t="str">
        <v>Indian Rupees(Rs.)</v>
      </c>
      <c r="M6056" t="str">
        <v>No</v>
      </c>
      <c r="N6056" t="str">
        <v>No</v>
      </c>
      <c r="O6056">
        <v>1</v>
      </c>
      <c r="P6056">
        <v>0</v>
      </c>
      <c r="Q6056" t="str">
        <v>Not rated</v>
      </c>
      <c r="R6056">
        <v>0</v>
      </c>
    </row>
    <row r="6057" spans="1:18" x14ac:dyDescent="0.3">
      <c r="A6057">
        <v>18425179</v>
      </c>
      <c r="B6057">
        <v>1</v>
      </c>
      <c r="C6057" t="str">
        <f>_xlfn.XLOOKUP(B6057,'Country Master'!A:A,'Country Master'!B:B,"Not Found")</f>
        <v>India</v>
      </c>
      <c r="D6057" t="s">
        <v>3694</v>
      </c>
      <c r="E6057" t="s">
        <v>5604</v>
      </c>
      <c r="F6057" t="s">
        <v>5598</v>
      </c>
      <c r="G6057" t="s">
        <v>5597</v>
      </c>
      <c r="H6057">
        <v>77.173634500000006</v>
      </c>
      <c r="I6057">
        <v>28.5735311</v>
      </c>
      <c r="J6057" t="s">
        <v>1904</v>
      </c>
      <c r="K6057" cm="1">
        <f t="array" ref="K6057:R6057">_xlfn.XLOOKUP(A6057,KPIs!$A$2:$A$9552,KPIs!$B$2:$I$9552,"Not Found")</f>
        <v>350</v>
      </c>
      <c r="L6057" t="str">
        <v>Indian Rupees(Rs.)</v>
      </c>
      <c r="M6057" t="str">
        <v>No</v>
      </c>
      <c r="N6057" t="str">
        <v>No</v>
      </c>
      <c r="O6057">
        <v>1</v>
      </c>
      <c r="P6057">
        <v>0</v>
      </c>
      <c r="Q6057" t="str">
        <v>Not rated</v>
      </c>
      <c r="R6057">
        <v>2</v>
      </c>
    </row>
    <row r="6058" spans="1:18" x14ac:dyDescent="0.3">
      <c r="A6058">
        <v>18461352</v>
      </c>
      <c r="B6058">
        <v>1</v>
      </c>
      <c r="C6058" t="str">
        <f>_xlfn.XLOOKUP(B6058,'Country Master'!A:A,'Country Master'!B:B,"Not Found")</f>
        <v>India</v>
      </c>
      <c r="D6058" t="s">
        <v>3694</v>
      </c>
      <c r="E6058" t="s">
        <v>5603</v>
      </c>
      <c r="F6058" t="s">
        <v>5598</v>
      </c>
      <c r="G6058" t="s">
        <v>5597</v>
      </c>
      <c r="H6058">
        <v>77.178576899999996</v>
      </c>
      <c r="I6058">
        <v>28.563554700000001</v>
      </c>
      <c r="J6058" t="s">
        <v>1888</v>
      </c>
      <c r="K6058" cm="1">
        <f t="array" ref="K6058:R6058">_xlfn.XLOOKUP(A6058,KPIs!$A$2:$A$9552,KPIs!$B$2:$I$9552,"Not Found")</f>
        <v>300</v>
      </c>
      <c r="L6058" t="str">
        <v>Indian Rupees(Rs.)</v>
      </c>
      <c r="M6058" t="str">
        <v>No</v>
      </c>
      <c r="N6058" t="str">
        <v>No</v>
      </c>
      <c r="O6058">
        <v>1</v>
      </c>
      <c r="P6058">
        <v>0</v>
      </c>
      <c r="Q6058" t="str">
        <v>Not rated</v>
      </c>
      <c r="R6058">
        <v>0</v>
      </c>
    </row>
    <row r="6059" spans="1:18" x14ac:dyDescent="0.3">
      <c r="A6059">
        <v>18352172</v>
      </c>
      <c r="B6059">
        <v>1</v>
      </c>
      <c r="C6059" t="str">
        <f>_xlfn.XLOOKUP(B6059,'Country Master'!A:A,'Country Master'!B:B,"Not Found")</f>
        <v>India</v>
      </c>
      <c r="D6059" t="s">
        <v>3694</v>
      </c>
      <c r="E6059" t="s">
        <v>5602</v>
      </c>
      <c r="F6059" t="s">
        <v>5598</v>
      </c>
      <c r="G6059" t="s">
        <v>5597</v>
      </c>
      <c r="H6059">
        <v>77.173579200000006</v>
      </c>
      <c r="I6059">
        <v>28.573581600000001</v>
      </c>
      <c r="J6059" t="s">
        <v>1904</v>
      </c>
      <c r="K6059" cm="1">
        <f t="array" ref="K6059:R6059">_xlfn.XLOOKUP(A6059,KPIs!$A$2:$A$9552,KPIs!$B$2:$I$9552,"Not Found")</f>
        <v>450</v>
      </c>
      <c r="L6059" t="str">
        <v>Indian Rupees(Rs.)</v>
      </c>
      <c r="M6059" t="str">
        <v>No</v>
      </c>
      <c r="N6059" t="str">
        <v>No</v>
      </c>
      <c r="O6059">
        <v>1</v>
      </c>
      <c r="P6059">
        <v>0</v>
      </c>
      <c r="Q6059" t="str">
        <v>Not rated</v>
      </c>
      <c r="R6059">
        <v>3</v>
      </c>
    </row>
    <row r="6060" spans="1:18" x14ac:dyDescent="0.3">
      <c r="A6060">
        <v>18486857</v>
      </c>
      <c r="B6060">
        <v>1</v>
      </c>
      <c r="C6060" t="str">
        <f>_xlfn.XLOOKUP(B6060,'Country Master'!A:A,'Country Master'!B:B,"Not Found")</f>
        <v>India</v>
      </c>
      <c r="D6060" t="s">
        <v>3694</v>
      </c>
      <c r="E6060" t="s">
        <v>5601</v>
      </c>
      <c r="F6060" t="s">
        <v>5598</v>
      </c>
      <c r="G6060" t="s">
        <v>5597</v>
      </c>
      <c r="H6060">
        <v>77.174083800000005</v>
      </c>
      <c r="I6060">
        <v>28.576800299999999</v>
      </c>
      <c r="J6060" t="s">
        <v>1897</v>
      </c>
      <c r="K6060" cm="1">
        <f t="array" ref="K6060:R6060">_xlfn.XLOOKUP(A6060,KPIs!$A$2:$A$9552,KPIs!$B$2:$I$9552,"Not Found")</f>
        <v>150</v>
      </c>
      <c r="L6060" t="str">
        <v>Indian Rupees(Rs.)</v>
      </c>
      <c r="M6060" t="str">
        <v>No</v>
      </c>
      <c r="N6060" t="str">
        <v>No</v>
      </c>
      <c r="O6060">
        <v>1</v>
      </c>
      <c r="P6060">
        <v>0</v>
      </c>
      <c r="Q6060" t="str">
        <v>Not rated</v>
      </c>
      <c r="R6060">
        <v>0</v>
      </c>
    </row>
    <row r="6061" spans="1:18" x14ac:dyDescent="0.3">
      <c r="A6061">
        <v>301227</v>
      </c>
      <c r="B6061">
        <v>1</v>
      </c>
      <c r="C6061" t="str">
        <f>_xlfn.XLOOKUP(B6061,'Country Master'!A:A,'Country Master'!B:B,"Not Found")</f>
        <v>India</v>
      </c>
      <c r="D6061" t="s">
        <v>3694</v>
      </c>
      <c r="E6061" t="s">
        <v>5600</v>
      </c>
      <c r="F6061" t="s">
        <v>5598</v>
      </c>
      <c r="G6061" t="s">
        <v>5597</v>
      </c>
      <c r="H6061">
        <v>77.1761056</v>
      </c>
      <c r="I6061">
        <v>28.575066799999998</v>
      </c>
      <c r="J6061" t="s">
        <v>2210</v>
      </c>
      <c r="K6061" cm="1">
        <f t="array" ref="K6061:R6061">_xlfn.XLOOKUP(A6061,KPIs!$A$2:$A$9552,KPIs!$B$2:$I$9552,"Not Found")</f>
        <v>750</v>
      </c>
      <c r="L6061" t="str">
        <v>Indian Rupees(Rs.)</v>
      </c>
      <c r="M6061" t="str">
        <v>No</v>
      </c>
      <c r="N6061" t="str">
        <v>Yes</v>
      </c>
      <c r="O6061">
        <v>2</v>
      </c>
      <c r="P6061">
        <v>2.4</v>
      </c>
      <c r="Q6061" t="str">
        <v>Poor</v>
      </c>
      <c r="R6061">
        <v>30</v>
      </c>
    </row>
    <row r="6062" spans="1:18" x14ac:dyDescent="0.3">
      <c r="A6062">
        <v>7060</v>
      </c>
      <c r="B6062">
        <v>1</v>
      </c>
      <c r="C6062" t="str">
        <f>_xlfn.XLOOKUP(B6062,'Country Master'!A:A,'Country Master'!B:B,"Not Found")</f>
        <v>India</v>
      </c>
      <c r="D6062" t="s">
        <v>3694</v>
      </c>
      <c r="E6062" t="s">
        <v>5599</v>
      </c>
      <c r="F6062" t="s">
        <v>5598</v>
      </c>
      <c r="G6062" t="s">
        <v>5597</v>
      </c>
      <c r="H6062">
        <v>77.175251900000006</v>
      </c>
      <c r="I6062">
        <v>28.577897799999999</v>
      </c>
      <c r="J6062" t="s">
        <v>1910</v>
      </c>
      <c r="K6062" cm="1">
        <f t="array" ref="K6062:R6062">_xlfn.XLOOKUP(A6062,KPIs!$A$2:$A$9552,KPIs!$B$2:$I$9552,"Not Found")</f>
        <v>400</v>
      </c>
      <c r="L6062" t="str">
        <v>Indian Rupees(Rs.)</v>
      </c>
      <c r="M6062" t="str">
        <v>No</v>
      </c>
      <c r="N6062" t="str">
        <v>No</v>
      </c>
      <c r="O6062">
        <v>1</v>
      </c>
      <c r="P6062">
        <v>4.0999999999999996</v>
      </c>
      <c r="Q6062" t="str">
        <v>Very Good</v>
      </c>
      <c r="R6062">
        <v>881</v>
      </c>
    </row>
    <row r="6063" spans="1:18" x14ac:dyDescent="0.3">
      <c r="A6063">
        <v>613</v>
      </c>
      <c r="B6063">
        <v>1</v>
      </c>
      <c r="C6063" t="str">
        <f>_xlfn.XLOOKUP(B6063,'Country Master'!A:A,'Country Master'!B:B,"Not Found")</f>
        <v>India</v>
      </c>
      <c r="D6063" t="s">
        <v>3694</v>
      </c>
      <c r="E6063" t="s">
        <v>5596</v>
      </c>
      <c r="F6063" t="s">
        <v>5595</v>
      </c>
      <c r="G6063" t="s">
        <v>5594</v>
      </c>
      <c r="H6063">
        <v>77.205891600000001</v>
      </c>
      <c r="I6063">
        <v>28.599081600000002</v>
      </c>
      <c r="J6063" t="s">
        <v>194</v>
      </c>
      <c r="K6063" cm="1">
        <f t="array" ref="K6063:R6063">_xlfn.XLOOKUP(A6063,KPIs!$A$2:$A$9552,KPIs!$B$2:$I$9552,"Not Found")</f>
        <v>450</v>
      </c>
      <c r="L6063" t="str">
        <v>Indian Rupees(Rs.)</v>
      </c>
      <c r="M6063" t="str">
        <v>No</v>
      </c>
      <c r="N6063" t="str">
        <v>No</v>
      </c>
      <c r="O6063">
        <v>1</v>
      </c>
      <c r="P6063">
        <v>2.9</v>
      </c>
      <c r="Q6063" t="str">
        <v>Average</v>
      </c>
      <c r="R6063">
        <v>9</v>
      </c>
    </row>
    <row r="6064" spans="1:18" x14ac:dyDescent="0.3">
      <c r="A6064">
        <v>3549</v>
      </c>
      <c r="B6064">
        <v>1</v>
      </c>
      <c r="C6064" t="str">
        <f>_xlfn.XLOOKUP(B6064,'Country Master'!A:A,'Country Master'!B:B,"Not Found")</f>
        <v>India</v>
      </c>
      <c r="D6064" t="s">
        <v>3694</v>
      </c>
      <c r="E6064" t="s">
        <v>5593</v>
      </c>
      <c r="F6064" t="s">
        <v>5587</v>
      </c>
      <c r="G6064" t="s">
        <v>5586</v>
      </c>
      <c r="H6064">
        <v>77.119617199999993</v>
      </c>
      <c r="I6064">
        <v>28.543800099999999</v>
      </c>
      <c r="J6064" t="s">
        <v>2083</v>
      </c>
      <c r="K6064" cm="1">
        <f t="array" ref="K6064:R6064">_xlfn.XLOOKUP(A6064,KPIs!$A$2:$A$9552,KPIs!$B$2:$I$9552,"Not Found")</f>
        <v>2500</v>
      </c>
      <c r="L6064" t="str">
        <v>Indian Rupees(Rs.)</v>
      </c>
      <c r="M6064" t="str">
        <v>Yes</v>
      </c>
      <c r="N6064" t="str">
        <v>No</v>
      </c>
      <c r="O6064">
        <v>4</v>
      </c>
      <c r="P6064">
        <v>3.3</v>
      </c>
      <c r="Q6064" t="str">
        <v>Average</v>
      </c>
      <c r="R6064">
        <v>24</v>
      </c>
    </row>
    <row r="6065" spans="1:18" x14ac:dyDescent="0.3">
      <c r="A6065">
        <v>302282</v>
      </c>
      <c r="B6065">
        <v>1</v>
      </c>
      <c r="C6065" t="str">
        <f>_xlfn.XLOOKUP(B6065,'Country Master'!A:A,'Country Master'!B:B,"Not Found")</f>
        <v>India</v>
      </c>
      <c r="D6065" t="s">
        <v>3694</v>
      </c>
      <c r="E6065" t="s">
        <v>5592</v>
      </c>
      <c r="F6065" t="s">
        <v>5587</v>
      </c>
      <c r="G6065" t="s">
        <v>5586</v>
      </c>
      <c r="H6065">
        <v>77.119408300000003</v>
      </c>
      <c r="I6065">
        <v>28.543828699999999</v>
      </c>
      <c r="J6065" t="s">
        <v>300</v>
      </c>
      <c r="K6065" cm="1">
        <f t="array" ref="K6065:R6065">_xlfn.XLOOKUP(A6065,KPIs!$A$2:$A$9552,KPIs!$B$2:$I$9552,"Not Found")</f>
        <v>3000</v>
      </c>
      <c r="L6065" t="str">
        <v>Indian Rupees(Rs.)</v>
      </c>
      <c r="M6065" t="str">
        <v>Yes</v>
      </c>
      <c r="N6065" t="str">
        <v>No</v>
      </c>
      <c r="O6065">
        <v>4</v>
      </c>
      <c r="P6065">
        <v>4.5</v>
      </c>
      <c r="Q6065" t="str">
        <v>Excellent</v>
      </c>
      <c r="R6065">
        <v>295</v>
      </c>
    </row>
    <row r="6066" spans="1:18" x14ac:dyDescent="0.3">
      <c r="A6066">
        <v>3546</v>
      </c>
      <c r="B6066">
        <v>1</v>
      </c>
      <c r="C6066" t="str">
        <f>_xlfn.XLOOKUP(B6066,'Country Master'!A:A,'Country Master'!B:B,"Not Found")</f>
        <v>India</v>
      </c>
      <c r="D6066" t="s">
        <v>3694</v>
      </c>
      <c r="E6066" t="s">
        <v>5591</v>
      </c>
      <c r="F6066" t="s">
        <v>5587</v>
      </c>
      <c r="G6066" t="s">
        <v>5586</v>
      </c>
      <c r="H6066">
        <v>77.119617199999993</v>
      </c>
      <c r="I6066">
        <v>28.5437105</v>
      </c>
      <c r="J6066" t="s">
        <v>194</v>
      </c>
      <c r="K6066" cm="1">
        <f t="array" ref="K6066:R6066">_xlfn.XLOOKUP(A6066,KPIs!$A$2:$A$9552,KPIs!$B$2:$I$9552,"Not Found")</f>
        <v>1000</v>
      </c>
      <c r="L6066" t="str">
        <v>Indian Rupees(Rs.)</v>
      </c>
      <c r="M6066" t="str">
        <v>No</v>
      </c>
      <c r="N6066" t="str">
        <v>No</v>
      </c>
      <c r="O6066">
        <v>3</v>
      </c>
      <c r="P6066">
        <v>3.7</v>
      </c>
      <c r="Q6066" t="str">
        <v>Good</v>
      </c>
      <c r="R6066">
        <v>33</v>
      </c>
    </row>
    <row r="6067" spans="1:18" x14ac:dyDescent="0.3">
      <c r="A6067">
        <v>302283</v>
      </c>
      <c r="B6067">
        <v>1</v>
      </c>
      <c r="C6067" t="str">
        <f>_xlfn.XLOOKUP(B6067,'Country Master'!A:A,'Country Master'!B:B,"Not Found")</f>
        <v>India</v>
      </c>
      <c r="D6067" t="s">
        <v>3694</v>
      </c>
      <c r="E6067" t="s">
        <v>5590</v>
      </c>
      <c r="F6067" t="s">
        <v>5587</v>
      </c>
      <c r="G6067" t="s">
        <v>5586</v>
      </c>
      <c r="H6067">
        <v>77.119419399999998</v>
      </c>
      <c r="I6067">
        <v>28.5438215</v>
      </c>
      <c r="J6067" t="s">
        <v>192</v>
      </c>
      <c r="K6067" cm="1">
        <f t="array" ref="K6067:R6067">_xlfn.XLOOKUP(A6067,KPIs!$A$2:$A$9552,KPIs!$B$2:$I$9552,"Not Found")</f>
        <v>1000</v>
      </c>
      <c r="L6067" t="str">
        <v>Indian Rupees(Rs.)</v>
      </c>
      <c r="M6067" t="str">
        <v>No</v>
      </c>
      <c r="N6067" t="str">
        <v>No</v>
      </c>
      <c r="O6067">
        <v>3</v>
      </c>
      <c r="P6067">
        <v>3.6</v>
      </c>
      <c r="Q6067" t="str">
        <v>Good</v>
      </c>
      <c r="R6067">
        <v>26</v>
      </c>
    </row>
    <row r="6068" spans="1:18" x14ac:dyDescent="0.3">
      <c r="A6068">
        <v>3545</v>
      </c>
      <c r="B6068">
        <v>1</v>
      </c>
      <c r="C6068" t="str">
        <f>_xlfn.XLOOKUP(B6068,'Country Master'!A:A,'Country Master'!B:B,"Not Found")</f>
        <v>India</v>
      </c>
      <c r="D6068" t="s">
        <v>3694</v>
      </c>
      <c r="E6068" t="s">
        <v>5589</v>
      </c>
      <c r="F6068" t="s">
        <v>5587</v>
      </c>
      <c r="G6068" t="s">
        <v>5586</v>
      </c>
      <c r="H6068">
        <v>77.119797000000005</v>
      </c>
      <c r="I6068">
        <v>28.543817399999998</v>
      </c>
      <c r="J6068" t="s">
        <v>3681</v>
      </c>
      <c r="K6068" cm="1">
        <f t="array" ref="K6068:R6068">_xlfn.XLOOKUP(A6068,KPIs!$A$2:$A$9552,KPIs!$B$2:$I$9552,"Not Found")</f>
        <v>3000</v>
      </c>
      <c r="L6068" t="str">
        <v>Indian Rupees(Rs.)</v>
      </c>
      <c r="M6068" t="str">
        <v>Yes</v>
      </c>
      <c r="N6068" t="str">
        <v>No</v>
      </c>
      <c r="O6068">
        <v>4</v>
      </c>
      <c r="P6068">
        <v>4.4000000000000004</v>
      </c>
      <c r="Q6068" t="str">
        <v>Very Good</v>
      </c>
      <c r="R6068">
        <v>315</v>
      </c>
    </row>
    <row r="6069" spans="1:18" x14ac:dyDescent="0.3">
      <c r="A6069">
        <v>3547</v>
      </c>
      <c r="B6069">
        <v>1</v>
      </c>
      <c r="C6069" t="str">
        <f>_xlfn.XLOOKUP(B6069,'Country Master'!A:A,'Country Master'!B:B,"Not Found")</f>
        <v>India</v>
      </c>
      <c r="D6069" t="s">
        <v>3694</v>
      </c>
      <c r="E6069" t="s">
        <v>5588</v>
      </c>
      <c r="F6069" t="s">
        <v>5587</v>
      </c>
      <c r="G6069" t="s">
        <v>5586</v>
      </c>
      <c r="H6069">
        <v>77.119797000000005</v>
      </c>
      <c r="I6069">
        <v>28.543907000000001</v>
      </c>
      <c r="J6069" t="s">
        <v>1888</v>
      </c>
      <c r="K6069" cm="1">
        <f t="array" ref="K6069:R6069">_xlfn.XLOOKUP(A6069,KPIs!$A$2:$A$9552,KPIs!$B$2:$I$9552,"Not Found")</f>
        <v>3000</v>
      </c>
      <c r="L6069" t="str">
        <v>Indian Rupees(Rs.)</v>
      </c>
      <c r="M6069" t="str">
        <v>Yes</v>
      </c>
      <c r="N6069" t="str">
        <v>No</v>
      </c>
      <c r="O6069">
        <v>4</v>
      </c>
      <c r="P6069">
        <v>4.2</v>
      </c>
      <c r="Q6069" t="str">
        <v>Very Good</v>
      </c>
      <c r="R6069">
        <v>532</v>
      </c>
    </row>
    <row r="6070" spans="1:18" x14ac:dyDescent="0.3">
      <c r="A6070">
        <v>4490</v>
      </c>
      <c r="B6070">
        <v>1</v>
      </c>
      <c r="C6070" t="str">
        <f>_xlfn.XLOOKUP(B6070,'Country Master'!A:A,'Country Master'!B:B,"Not Found")</f>
        <v>India</v>
      </c>
      <c r="D6070" t="s">
        <v>3694</v>
      </c>
      <c r="E6070" t="s">
        <v>5585</v>
      </c>
      <c r="F6070" t="s">
        <v>5583</v>
      </c>
      <c r="G6070" t="s">
        <v>5582</v>
      </c>
      <c r="H6070">
        <v>77.090586000000002</v>
      </c>
      <c r="I6070">
        <v>28.6672628</v>
      </c>
      <c r="J6070" t="s">
        <v>1631</v>
      </c>
      <c r="K6070" cm="1">
        <f t="array" ref="K6070:R6070">_xlfn.XLOOKUP(A6070,KPIs!$A$2:$A$9552,KPIs!$B$2:$I$9552,"Not Found")</f>
        <v>2000</v>
      </c>
      <c r="L6070" t="str">
        <v>Indian Rupees(Rs.)</v>
      </c>
      <c r="M6070" t="str">
        <v>No</v>
      </c>
      <c r="N6070" t="str">
        <v>No</v>
      </c>
      <c r="O6070">
        <v>4</v>
      </c>
      <c r="P6070">
        <v>3.1</v>
      </c>
      <c r="Q6070" t="str">
        <v>Average</v>
      </c>
      <c r="R6070">
        <v>40</v>
      </c>
    </row>
    <row r="6071" spans="1:18" x14ac:dyDescent="0.3">
      <c r="A6071">
        <v>4488</v>
      </c>
      <c r="B6071">
        <v>1</v>
      </c>
      <c r="C6071" t="str">
        <f>_xlfn.XLOOKUP(B6071,'Country Master'!A:A,'Country Master'!B:B,"Not Found")</f>
        <v>India</v>
      </c>
      <c r="D6071" t="s">
        <v>3694</v>
      </c>
      <c r="E6071" t="s">
        <v>5584</v>
      </c>
      <c r="F6071" t="s">
        <v>5583</v>
      </c>
      <c r="G6071" t="s">
        <v>5582</v>
      </c>
      <c r="H6071">
        <v>77.090592000000001</v>
      </c>
      <c r="I6071">
        <v>28.6672586</v>
      </c>
      <c r="J6071" t="s">
        <v>2083</v>
      </c>
      <c r="K6071" cm="1">
        <f t="array" ref="K6071:R6071">_xlfn.XLOOKUP(A6071,KPIs!$A$2:$A$9552,KPIs!$B$2:$I$9552,"Not Found")</f>
        <v>2500</v>
      </c>
      <c r="L6071" t="str">
        <v>Indian Rupees(Rs.)</v>
      </c>
      <c r="M6071" t="str">
        <v>Yes</v>
      </c>
      <c r="N6071" t="str">
        <v>No</v>
      </c>
      <c r="O6071">
        <v>4</v>
      </c>
      <c r="P6071">
        <v>3.3</v>
      </c>
      <c r="Q6071" t="str">
        <v>Average</v>
      </c>
      <c r="R6071">
        <v>36</v>
      </c>
    </row>
    <row r="6072" spans="1:18" x14ac:dyDescent="0.3">
      <c r="A6072">
        <v>186</v>
      </c>
      <c r="B6072">
        <v>1</v>
      </c>
      <c r="C6072" t="str">
        <f>_xlfn.XLOOKUP(B6072,'Country Master'!A:A,'Country Master'!B:B,"Not Found")</f>
        <v>India</v>
      </c>
      <c r="D6072" t="s">
        <v>3694</v>
      </c>
      <c r="E6072" t="s">
        <v>5581</v>
      </c>
      <c r="F6072" t="s">
        <v>5571</v>
      </c>
      <c r="G6072" t="s">
        <v>5570</v>
      </c>
      <c r="H6072">
        <v>77.177111199999999</v>
      </c>
      <c r="I6072">
        <v>28.642674100000001</v>
      </c>
      <c r="J6072" t="s">
        <v>2283</v>
      </c>
      <c r="K6072" cm="1">
        <f t="array" ref="K6072:R6072">_xlfn.XLOOKUP(A6072,KPIs!$A$2:$A$9552,KPIs!$B$2:$I$9552,"Not Found")</f>
        <v>500</v>
      </c>
      <c r="L6072" t="str">
        <v>Indian Rupees(Rs.)</v>
      </c>
      <c r="M6072" t="str">
        <v>No</v>
      </c>
      <c r="N6072" t="str">
        <v>Yes</v>
      </c>
      <c r="O6072">
        <v>2</v>
      </c>
      <c r="P6072">
        <v>3.4</v>
      </c>
      <c r="Q6072" t="str">
        <v>Average</v>
      </c>
      <c r="R6072">
        <v>91</v>
      </c>
    </row>
    <row r="6073" spans="1:18" x14ac:dyDescent="0.3">
      <c r="A6073">
        <v>3124</v>
      </c>
      <c r="B6073">
        <v>1</v>
      </c>
      <c r="C6073" t="str">
        <f>_xlfn.XLOOKUP(B6073,'Country Master'!A:A,'Country Master'!B:B,"Not Found")</f>
        <v>India</v>
      </c>
      <c r="D6073" t="s">
        <v>3694</v>
      </c>
      <c r="E6073" t="s">
        <v>5580</v>
      </c>
      <c r="F6073" t="s">
        <v>5571</v>
      </c>
      <c r="G6073" t="s">
        <v>5570</v>
      </c>
      <c r="H6073">
        <v>77.176621299999994</v>
      </c>
      <c r="I6073">
        <v>28.644293999999999</v>
      </c>
      <c r="J6073" t="s">
        <v>2411</v>
      </c>
      <c r="K6073" cm="1">
        <f t="array" ref="K6073:R6073">_xlfn.XLOOKUP(A6073,KPIs!$A$2:$A$9552,KPIs!$B$2:$I$9552,"Not Found")</f>
        <v>1100</v>
      </c>
      <c r="L6073" t="str">
        <v>Indian Rupees(Rs.)</v>
      </c>
      <c r="M6073" t="str">
        <v>No</v>
      </c>
      <c r="N6073" t="str">
        <v>Yes</v>
      </c>
      <c r="O6073">
        <v>3</v>
      </c>
      <c r="P6073">
        <v>3.2</v>
      </c>
      <c r="Q6073" t="str">
        <v>Average</v>
      </c>
      <c r="R6073">
        <v>221</v>
      </c>
    </row>
    <row r="6074" spans="1:18" x14ac:dyDescent="0.3">
      <c r="A6074">
        <v>18057792</v>
      </c>
      <c r="B6074">
        <v>1</v>
      </c>
      <c r="C6074" t="str">
        <f>_xlfn.XLOOKUP(B6074,'Country Master'!A:A,'Country Master'!B:B,"Not Found")</f>
        <v>India</v>
      </c>
      <c r="D6074" t="s">
        <v>3694</v>
      </c>
      <c r="E6074" t="s">
        <v>5579</v>
      </c>
      <c r="F6074" t="s">
        <v>5571</v>
      </c>
      <c r="G6074" t="s">
        <v>5570</v>
      </c>
      <c r="H6074">
        <v>77.178487099999998</v>
      </c>
      <c r="I6074">
        <v>28.6446732</v>
      </c>
      <c r="J6074" t="s">
        <v>5578</v>
      </c>
      <c r="K6074" cm="1">
        <f t="array" ref="K6074:R6074">_xlfn.XLOOKUP(A6074,KPIs!$A$2:$A$9552,KPIs!$B$2:$I$9552,"Not Found")</f>
        <v>700</v>
      </c>
      <c r="L6074" t="str">
        <v>Indian Rupees(Rs.)</v>
      </c>
      <c r="M6074" t="str">
        <v>No</v>
      </c>
      <c r="N6074" t="str">
        <v>No</v>
      </c>
      <c r="O6074">
        <v>2</v>
      </c>
      <c r="P6074">
        <v>3.9</v>
      </c>
      <c r="Q6074" t="str">
        <v>Good</v>
      </c>
      <c r="R6074">
        <v>1485</v>
      </c>
    </row>
    <row r="6075" spans="1:18" x14ac:dyDescent="0.3">
      <c r="A6075">
        <v>1641</v>
      </c>
      <c r="B6075">
        <v>1</v>
      </c>
      <c r="C6075" t="str">
        <f>_xlfn.XLOOKUP(B6075,'Country Master'!A:A,'Country Master'!B:B,"Not Found")</f>
        <v>India</v>
      </c>
      <c r="D6075" t="s">
        <v>3694</v>
      </c>
      <c r="E6075" t="s">
        <v>5577</v>
      </c>
      <c r="F6075" t="s">
        <v>5571</v>
      </c>
      <c r="G6075" t="s">
        <v>5570</v>
      </c>
      <c r="H6075">
        <v>77.177790000000002</v>
      </c>
      <c r="I6075">
        <v>28.643386</v>
      </c>
      <c r="J6075" t="s">
        <v>5576</v>
      </c>
      <c r="K6075" cm="1">
        <f t="array" ref="K6075:R6075">_xlfn.XLOOKUP(A6075,KPIs!$A$2:$A$9552,KPIs!$B$2:$I$9552,"Not Found")</f>
        <v>1200</v>
      </c>
      <c r="L6075" t="str">
        <v>Indian Rupees(Rs.)</v>
      </c>
      <c r="M6075" t="str">
        <v>No</v>
      </c>
      <c r="N6075" t="str">
        <v>No</v>
      </c>
      <c r="O6075">
        <v>3</v>
      </c>
      <c r="P6075">
        <v>3.8</v>
      </c>
      <c r="Q6075" t="str">
        <v>Good</v>
      </c>
      <c r="R6075">
        <v>1082</v>
      </c>
    </row>
    <row r="6076" spans="1:18" x14ac:dyDescent="0.3">
      <c r="A6076">
        <v>18368023</v>
      </c>
      <c r="B6076">
        <v>1</v>
      </c>
      <c r="C6076" t="str">
        <f>_xlfn.XLOOKUP(B6076,'Country Master'!A:A,'Country Master'!B:B,"Not Found")</f>
        <v>India</v>
      </c>
      <c r="D6076" t="s">
        <v>3694</v>
      </c>
      <c r="E6076" t="s">
        <v>5575</v>
      </c>
      <c r="F6076" t="s">
        <v>5571</v>
      </c>
      <c r="G6076" t="s">
        <v>5570</v>
      </c>
      <c r="H6076">
        <v>77.177357599999993</v>
      </c>
      <c r="I6076">
        <v>28.644438699999998</v>
      </c>
      <c r="J6076" t="s">
        <v>1906</v>
      </c>
      <c r="K6076" cm="1">
        <f t="array" ref="K6076:R6076">_xlfn.XLOOKUP(A6076,KPIs!$A$2:$A$9552,KPIs!$B$2:$I$9552,"Not Found")</f>
        <v>400</v>
      </c>
      <c r="L6076" t="str">
        <v>Indian Rupees(Rs.)</v>
      </c>
      <c r="M6076" t="str">
        <v>No</v>
      </c>
      <c r="N6076" t="str">
        <v>No</v>
      </c>
      <c r="O6076">
        <v>1</v>
      </c>
      <c r="P6076">
        <v>0</v>
      </c>
      <c r="Q6076" t="str">
        <v>Not rated</v>
      </c>
      <c r="R6076">
        <v>0</v>
      </c>
    </row>
    <row r="6077" spans="1:18" x14ac:dyDescent="0.3">
      <c r="A6077">
        <v>18438896</v>
      </c>
      <c r="B6077">
        <v>1</v>
      </c>
      <c r="C6077" t="str">
        <f>_xlfn.XLOOKUP(B6077,'Country Master'!A:A,'Country Master'!B:B,"Not Found")</f>
        <v>India</v>
      </c>
      <c r="D6077" t="s">
        <v>3694</v>
      </c>
      <c r="E6077" t="s">
        <v>5574</v>
      </c>
      <c r="F6077" t="s">
        <v>5571</v>
      </c>
      <c r="G6077" t="s">
        <v>5570</v>
      </c>
      <c r="H6077">
        <v>77.177471999999995</v>
      </c>
      <c r="I6077">
        <v>28.643167999999999</v>
      </c>
      <c r="J6077" t="s">
        <v>233</v>
      </c>
      <c r="K6077" cm="1">
        <f t="array" ref="K6077:R6077">_xlfn.XLOOKUP(A6077,KPIs!$A$2:$A$9552,KPIs!$B$2:$I$9552,"Not Found")</f>
        <v>500</v>
      </c>
      <c r="L6077" t="str">
        <v>Indian Rupees(Rs.)</v>
      </c>
      <c r="M6077" t="str">
        <v>No</v>
      </c>
      <c r="N6077" t="str">
        <v>No</v>
      </c>
      <c r="O6077">
        <v>2</v>
      </c>
      <c r="P6077">
        <v>0</v>
      </c>
      <c r="Q6077" t="str">
        <v>Not rated</v>
      </c>
      <c r="R6077">
        <v>0</v>
      </c>
    </row>
    <row r="6078" spans="1:18" x14ac:dyDescent="0.3">
      <c r="A6078">
        <v>18479012</v>
      </c>
      <c r="B6078">
        <v>1</v>
      </c>
      <c r="C6078" t="str">
        <f>_xlfn.XLOOKUP(B6078,'Country Master'!A:A,'Country Master'!B:B,"Not Found")</f>
        <v>India</v>
      </c>
      <c r="D6078" t="s">
        <v>3694</v>
      </c>
      <c r="E6078" t="s">
        <v>5573</v>
      </c>
      <c r="F6078" t="s">
        <v>5571</v>
      </c>
      <c r="G6078" t="s">
        <v>5570</v>
      </c>
      <c r="H6078">
        <v>0</v>
      </c>
      <c r="I6078">
        <v>0</v>
      </c>
      <c r="J6078" t="s">
        <v>269</v>
      </c>
      <c r="K6078" cm="1">
        <f t="array" ref="K6078:R6078">_xlfn.XLOOKUP(A6078,KPIs!$A$2:$A$9552,KPIs!$B$2:$I$9552,"Not Found")</f>
        <v>500</v>
      </c>
      <c r="L6078" t="str">
        <v>Indian Rupees(Rs.)</v>
      </c>
      <c r="M6078" t="str">
        <v>No</v>
      </c>
      <c r="N6078" t="str">
        <v>No</v>
      </c>
      <c r="O6078">
        <v>2</v>
      </c>
      <c r="P6078">
        <v>0</v>
      </c>
      <c r="Q6078" t="str">
        <v>Not rated</v>
      </c>
      <c r="R6078">
        <v>0</v>
      </c>
    </row>
    <row r="6079" spans="1:18" x14ac:dyDescent="0.3">
      <c r="A6079">
        <v>18479008</v>
      </c>
      <c r="B6079">
        <v>1</v>
      </c>
      <c r="C6079" t="str">
        <f>_xlfn.XLOOKUP(B6079,'Country Master'!A:A,'Country Master'!B:B,"Not Found")</f>
        <v>India</v>
      </c>
      <c r="D6079" t="s">
        <v>3694</v>
      </c>
      <c r="E6079" t="s">
        <v>5572</v>
      </c>
      <c r="F6079" t="s">
        <v>5571</v>
      </c>
      <c r="G6079" t="s">
        <v>5570</v>
      </c>
      <c r="H6079">
        <v>77.177473000000006</v>
      </c>
      <c r="I6079">
        <v>28.643173999999998</v>
      </c>
      <c r="J6079" t="s">
        <v>233</v>
      </c>
      <c r="K6079" cm="1">
        <f t="array" ref="K6079:R6079">_xlfn.XLOOKUP(A6079,KPIs!$A$2:$A$9552,KPIs!$B$2:$I$9552,"Not Found")</f>
        <v>500</v>
      </c>
      <c r="L6079" t="str">
        <v>Indian Rupees(Rs.)</v>
      </c>
      <c r="M6079" t="str">
        <v>No</v>
      </c>
      <c r="N6079" t="str">
        <v>No</v>
      </c>
      <c r="O6079">
        <v>2</v>
      </c>
      <c r="P6079">
        <v>0</v>
      </c>
      <c r="Q6079" t="str">
        <v>Not rated</v>
      </c>
      <c r="R6079">
        <v>0</v>
      </c>
    </row>
    <row r="6080" spans="1:18" x14ac:dyDescent="0.3">
      <c r="A6080">
        <v>7242</v>
      </c>
      <c r="B6080">
        <v>1</v>
      </c>
      <c r="C6080" t="str">
        <f>_xlfn.XLOOKUP(B6080,'Country Master'!A:A,'Country Master'!B:B,"Not Found")</f>
        <v>India</v>
      </c>
      <c r="D6080" t="s">
        <v>3694</v>
      </c>
      <c r="E6080" t="s">
        <v>5569</v>
      </c>
      <c r="F6080" t="s">
        <v>5482</v>
      </c>
      <c r="G6080" t="s">
        <v>5481</v>
      </c>
      <c r="H6080">
        <v>77.185536099999993</v>
      </c>
      <c r="I6080">
        <v>28.6417258</v>
      </c>
      <c r="J6080" t="s">
        <v>2368</v>
      </c>
      <c r="K6080" cm="1">
        <f t="array" ref="K6080:R6080">_xlfn.XLOOKUP(A6080,KPIs!$A$2:$A$9552,KPIs!$B$2:$I$9552,"Not Found")</f>
        <v>450</v>
      </c>
      <c r="L6080" t="str">
        <v>Indian Rupees(Rs.)</v>
      </c>
      <c r="M6080" t="str">
        <v>No</v>
      </c>
      <c r="N6080" t="str">
        <v>No</v>
      </c>
      <c r="O6080">
        <v>1</v>
      </c>
      <c r="P6080">
        <v>3.4</v>
      </c>
      <c r="Q6080" t="str">
        <v>Average</v>
      </c>
      <c r="R6080">
        <v>76</v>
      </c>
    </row>
    <row r="6081" spans="1:18" x14ac:dyDescent="0.3">
      <c r="A6081">
        <v>312920</v>
      </c>
      <c r="B6081">
        <v>1</v>
      </c>
      <c r="C6081" t="str">
        <f>_xlfn.XLOOKUP(B6081,'Country Master'!A:A,'Country Master'!B:B,"Not Found")</f>
        <v>India</v>
      </c>
      <c r="D6081" t="s">
        <v>3694</v>
      </c>
      <c r="E6081" t="s">
        <v>5568</v>
      </c>
      <c r="F6081" t="s">
        <v>5482</v>
      </c>
      <c r="G6081" t="s">
        <v>5481</v>
      </c>
      <c r="H6081">
        <v>77.177713100000005</v>
      </c>
      <c r="I6081">
        <v>28.6397455</v>
      </c>
      <c r="J6081" t="s">
        <v>2210</v>
      </c>
      <c r="K6081" cm="1">
        <f t="array" ref="K6081:R6081">_xlfn.XLOOKUP(A6081,KPIs!$A$2:$A$9552,KPIs!$B$2:$I$9552,"Not Found")</f>
        <v>600</v>
      </c>
      <c r="L6081" t="str">
        <v>Indian Rupees(Rs.)</v>
      </c>
      <c r="M6081" t="str">
        <v>No</v>
      </c>
      <c r="N6081" t="str">
        <v>Yes</v>
      </c>
      <c r="O6081">
        <v>2</v>
      </c>
      <c r="P6081">
        <v>2.5</v>
      </c>
      <c r="Q6081" t="str">
        <v>Average</v>
      </c>
      <c r="R6081">
        <v>31</v>
      </c>
    </row>
    <row r="6082" spans="1:18" x14ac:dyDescent="0.3">
      <c r="A6082">
        <v>308051</v>
      </c>
      <c r="B6082">
        <v>1</v>
      </c>
      <c r="C6082" t="str">
        <f>_xlfn.XLOOKUP(B6082,'Country Master'!A:A,'Country Master'!B:B,"Not Found")</f>
        <v>India</v>
      </c>
      <c r="D6082" t="s">
        <v>3694</v>
      </c>
      <c r="E6082" t="s">
        <v>5567</v>
      </c>
      <c r="F6082" t="s">
        <v>5482</v>
      </c>
      <c r="G6082" t="s">
        <v>5481</v>
      </c>
      <c r="H6082">
        <v>77.184328300000004</v>
      </c>
      <c r="I6082">
        <v>28.6360505</v>
      </c>
      <c r="J6082" t="s">
        <v>1888</v>
      </c>
      <c r="K6082" cm="1">
        <f t="array" ref="K6082:R6082">_xlfn.XLOOKUP(A6082,KPIs!$A$2:$A$9552,KPIs!$B$2:$I$9552,"Not Found")</f>
        <v>850</v>
      </c>
      <c r="L6082" t="str">
        <v>Indian Rupees(Rs.)</v>
      </c>
      <c r="M6082" t="str">
        <v>No</v>
      </c>
      <c r="N6082" t="str">
        <v>Yes</v>
      </c>
      <c r="O6082">
        <v>2</v>
      </c>
      <c r="P6082">
        <v>3.4</v>
      </c>
      <c r="Q6082" t="str">
        <v>Average</v>
      </c>
      <c r="R6082">
        <v>58</v>
      </c>
    </row>
    <row r="6083" spans="1:18" x14ac:dyDescent="0.3">
      <c r="A6083">
        <v>3135</v>
      </c>
      <c r="B6083">
        <v>1</v>
      </c>
      <c r="C6083" t="str">
        <f>_xlfn.XLOOKUP(B6083,'Country Master'!A:A,'Country Master'!B:B,"Not Found")</f>
        <v>India</v>
      </c>
      <c r="D6083" t="s">
        <v>3694</v>
      </c>
      <c r="E6083" t="s">
        <v>5566</v>
      </c>
      <c r="F6083" t="s">
        <v>5482</v>
      </c>
      <c r="G6083" t="s">
        <v>5481</v>
      </c>
      <c r="H6083">
        <v>77.177546800000002</v>
      </c>
      <c r="I6083">
        <v>28.639863500000001</v>
      </c>
      <c r="J6083" t="s">
        <v>2642</v>
      </c>
      <c r="K6083" cm="1">
        <f t="array" ref="K6083:R6083">_xlfn.XLOOKUP(A6083,KPIs!$A$2:$A$9552,KPIs!$B$2:$I$9552,"Not Found")</f>
        <v>800</v>
      </c>
      <c r="L6083" t="str">
        <v>Indian Rupees(Rs.)</v>
      </c>
      <c r="M6083" t="str">
        <v>Yes</v>
      </c>
      <c r="N6083" t="str">
        <v>Yes</v>
      </c>
      <c r="O6083">
        <v>2</v>
      </c>
      <c r="P6083">
        <v>2.5</v>
      </c>
      <c r="Q6083" t="str">
        <v>Average</v>
      </c>
      <c r="R6083">
        <v>78</v>
      </c>
    </row>
    <row r="6084" spans="1:18" x14ac:dyDescent="0.3">
      <c r="A6084">
        <v>693</v>
      </c>
      <c r="B6084">
        <v>1</v>
      </c>
      <c r="C6084" t="str">
        <f>_xlfn.XLOOKUP(B6084,'Country Master'!A:A,'Country Master'!B:B,"Not Found")</f>
        <v>India</v>
      </c>
      <c r="D6084" t="s">
        <v>3694</v>
      </c>
      <c r="E6084" t="s">
        <v>5565</v>
      </c>
      <c r="F6084" t="s">
        <v>5482</v>
      </c>
      <c r="G6084" t="s">
        <v>5481</v>
      </c>
      <c r="H6084">
        <v>77.179356200000001</v>
      </c>
      <c r="I6084">
        <v>28.638767999999999</v>
      </c>
      <c r="J6084" t="s">
        <v>2276</v>
      </c>
      <c r="K6084" cm="1">
        <f t="array" ref="K6084:R6084">_xlfn.XLOOKUP(A6084,KPIs!$A$2:$A$9552,KPIs!$B$2:$I$9552,"Not Found")</f>
        <v>300</v>
      </c>
      <c r="L6084" t="str">
        <v>Indian Rupees(Rs.)</v>
      </c>
      <c r="M6084" t="str">
        <v>No</v>
      </c>
      <c r="N6084" t="str">
        <v>No</v>
      </c>
      <c r="O6084">
        <v>1</v>
      </c>
      <c r="P6084">
        <v>3.3</v>
      </c>
      <c r="Q6084" t="str">
        <v>Average</v>
      </c>
      <c r="R6084">
        <v>32</v>
      </c>
    </row>
    <row r="6085" spans="1:18" x14ac:dyDescent="0.3">
      <c r="A6085">
        <v>7399</v>
      </c>
      <c r="B6085">
        <v>1</v>
      </c>
      <c r="C6085" t="str">
        <f>_xlfn.XLOOKUP(B6085,'Country Master'!A:A,'Country Master'!B:B,"Not Found")</f>
        <v>India</v>
      </c>
      <c r="D6085" t="s">
        <v>3694</v>
      </c>
      <c r="E6085" t="s">
        <v>5564</v>
      </c>
      <c r="F6085" t="s">
        <v>5482</v>
      </c>
      <c r="G6085" t="s">
        <v>5481</v>
      </c>
      <c r="H6085">
        <v>77.183358600000005</v>
      </c>
      <c r="I6085">
        <v>28.6384592</v>
      </c>
      <c r="J6085" t="s">
        <v>2626</v>
      </c>
      <c r="K6085" cm="1">
        <f t="array" ref="K6085:R6085">_xlfn.XLOOKUP(A6085,KPIs!$A$2:$A$9552,KPIs!$B$2:$I$9552,"Not Found")</f>
        <v>150</v>
      </c>
      <c r="L6085" t="str">
        <v>Indian Rupees(Rs.)</v>
      </c>
      <c r="M6085" t="str">
        <v>No</v>
      </c>
      <c r="N6085" t="str">
        <v>No</v>
      </c>
      <c r="O6085">
        <v>1</v>
      </c>
      <c r="P6085">
        <v>2.8</v>
      </c>
      <c r="Q6085" t="str">
        <v>Average</v>
      </c>
      <c r="R6085">
        <v>11</v>
      </c>
    </row>
    <row r="6086" spans="1:18" x14ac:dyDescent="0.3">
      <c r="A6086">
        <v>18375392</v>
      </c>
      <c r="B6086">
        <v>1</v>
      </c>
      <c r="C6086" t="str">
        <f>_xlfn.XLOOKUP(B6086,'Country Master'!A:A,'Country Master'!B:B,"Not Found")</f>
        <v>India</v>
      </c>
      <c r="D6086" t="s">
        <v>3694</v>
      </c>
      <c r="E6086" t="s">
        <v>5563</v>
      </c>
      <c r="F6086" t="s">
        <v>5482</v>
      </c>
      <c r="G6086" t="s">
        <v>5481</v>
      </c>
      <c r="H6086">
        <v>77.184920599999998</v>
      </c>
      <c r="I6086">
        <v>28.640881700000001</v>
      </c>
      <c r="J6086" t="s">
        <v>2400</v>
      </c>
      <c r="K6086" cm="1">
        <f t="array" ref="K6086:R6086">_xlfn.XLOOKUP(A6086,KPIs!$A$2:$A$9552,KPIs!$B$2:$I$9552,"Not Found")</f>
        <v>450</v>
      </c>
      <c r="L6086" t="str">
        <v>Indian Rupees(Rs.)</v>
      </c>
      <c r="M6086" t="str">
        <v>No</v>
      </c>
      <c r="N6086" t="str">
        <v>No</v>
      </c>
      <c r="O6086">
        <v>1</v>
      </c>
      <c r="P6086">
        <v>2.6</v>
      </c>
      <c r="Q6086" t="str">
        <v>Average</v>
      </c>
      <c r="R6086">
        <v>26</v>
      </c>
    </row>
    <row r="6087" spans="1:18" x14ac:dyDescent="0.3">
      <c r="A6087">
        <v>5527</v>
      </c>
      <c r="B6087">
        <v>1</v>
      </c>
      <c r="C6087" t="str">
        <f>_xlfn.XLOOKUP(B6087,'Country Master'!A:A,'Country Master'!B:B,"Not Found")</f>
        <v>India</v>
      </c>
      <c r="D6087" t="s">
        <v>3694</v>
      </c>
      <c r="E6087" t="s">
        <v>5562</v>
      </c>
      <c r="F6087" t="s">
        <v>5482</v>
      </c>
      <c r="G6087" t="s">
        <v>5481</v>
      </c>
      <c r="H6087">
        <v>77.180292899999998</v>
      </c>
      <c r="I6087">
        <v>28.638365700000001</v>
      </c>
      <c r="J6087" t="s">
        <v>194</v>
      </c>
      <c r="K6087" cm="1">
        <f t="array" ref="K6087:R6087">_xlfn.XLOOKUP(A6087,KPIs!$A$2:$A$9552,KPIs!$B$2:$I$9552,"Not Found")</f>
        <v>450</v>
      </c>
      <c r="L6087" t="str">
        <v>Indian Rupees(Rs.)</v>
      </c>
      <c r="M6087" t="str">
        <v>No</v>
      </c>
      <c r="N6087" t="str">
        <v>Yes</v>
      </c>
      <c r="O6087">
        <v>1</v>
      </c>
      <c r="P6087">
        <v>2.9</v>
      </c>
      <c r="Q6087" t="str">
        <v>Average</v>
      </c>
      <c r="R6087">
        <v>37</v>
      </c>
    </row>
    <row r="6088" spans="1:18" x14ac:dyDescent="0.3">
      <c r="A6088">
        <v>7407</v>
      </c>
      <c r="B6088">
        <v>1</v>
      </c>
      <c r="C6088" t="str">
        <f>_xlfn.XLOOKUP(B6088,'Country Master'!A:A,'Country Master'!B:B,"Not Found")</f>
        <v>India</v>
      </c>
      <c r="D6088" t="s">
        <v>3694</v>
      </c>
      <c r="E6088" t="s">
        <v>5561</v>
      </c>
      <c r="F6088" t="s">
        <v>5482</v>
      </c>
      <c r="G6088" t="s">
        <v>5481</v>
      </c>
      <c r="H6088">
        <v>77.184805560000001</v>
      </c>
      <c r="I6088">
        <v>28.640847220000001</v>
      </c>
      <c r="J6088" t="s">
        <v>2368</v>
      </c>
      <c r="K6088" cm="1">
        <f t="array" ref="K6088:R6088">_xlfn.XLOOKUP(A6088,KPIs!$A$2:$A$9552,KPIs!$B$2:$I$9552,"Not Found")</f>
        <v>350</v>
      </c>
      <c r="L6088" t="str">
        <v>Indian Rupees(Rs.)</v>
      </c>
      <c r="M6088" t="str">
        <v>No</v>
      </c>
      <c r="N6088" t="str">
        <v>No</v>
      </c>
      <c r="O6088">
        <v>1</v>
      </c>
      <c r="P6088">
        <v>2.6</v>
      </c>
      <c r="Q6088" t="str">
        <v>Average</v>
      </c>
      <c r="R6088">
        <v>29</v>
      </c>
    </row>
    <row r="6089" spans="1:18" x14ac:dyDescent="0.3">
      <c r="A6089">
        <v>18279476</v>
      </c>
      <c r="B6089">
        <v>1</v>
      </c>
      <c r="C6089" t="str">
        <f>_xlfn.XLOOKUP(B6089,'Country Master'!A:A,'Country Master'!B:B,"Not Found")</f>
        <v>India</v>
      </c>
      <c r="D6089" t="s">
        <v>3694</v>
      </c>
      <c r="E6089" t="s">
        <v>5560</v>
      </c>
      <c r="F6089" t="s">
        <v>5482</v>
      </c>
      <c r="G6089" t="s">
        <v>5481</v>
      </c>
      <c r="H6089">
        <v>77.184198699999996</v>
      </c>
      <c r="I6089">
        <v>28.636219499999999</v>
      </c>
      <c r="J6089" t="s">
        <v>1906</v>
      </c>
      <c r="K6089" cm="1">
        <f t="array" ref="K6089:R6089">_xlfn.XLOOKUP(A6089,KPIs!$A$2:$A$9552,KPIs!$B$2:$I$9552,"Not Found")</f>
        <v>120</v>
      </c>
      <c r="L6089" t="str">
        <v>Indian Rupees(Rs.)</v>
      </c>
      <c r="M6089" t="str">
        <v>No</v>
      </c>
      <c r="N6089" t="str">
        <v>No</v>
      </c>
      <c r="O6089">
        <v>1</v>
      </c>
      <c r="P6089">
        <v>3</v>
      </c>
      <c r="Q6089" t="str">
        <v>Average</v>
      </c>
      <c r="R6089">
        <v>6</v>
      </c>
    </row>
    <row r="6090" spans="1:18" x14ac:dyDescent="0.3">
      <c r="A6090">
        <v>18294260</v>
      </c>
      <c r="B6090">
        <v>1</v>
      </c>
      <c r="C6090" t="str">
        <f>_xlfn.XLOOKUP(B6090,'Country Master'!A:A,'Country Master'!B:B,"Not Found")</f>
        <v>India</v>
      </c>
      <c r="D6090" t="s">
        <v>3694</v>
      </c>
      <c r="E6090" t="s">
        <v>5559</v>
      </c>
      <c r="F6090" t="s">
        <v>5482</v>
      </c>
      <c r="G6090" t="s">
        <v>5481</v>
      </c>
      <c r="H6090">
        <v>77.188738200000003</v>
      </c>
      <c r="I6090">
        <v>28.643453099999999</v>
      </c>
      <c r="J6090" t="s">
        <v>1969</v>
      </c>
      <c r="K6090" cm="1">
        <f t="array" ref="K6090:R6090">_xlfn.XLOOKUP(A6090,KPIs!$A$2:$A$9552,KPIs!$B$2:$I$9552,"Not Found")</f>
        <v>600</v>
      </c>
      <c r="L6090" t="str">
        <v>Indian Rupees(Rs.)</v>
      </c>
      <c r="M6090" t="str">
        <v>No</v>
      </c>
      <c r="N6090" t="str">
        <v>Yes</v>
      </c>
      <c r="O6090">
        <v>2</v>
      </c>
      <c r="P6090">
        <v>2.7</v>
      </c>
      <c r="Q6090" t="str">
        <v>Average</v>
      </c>
      <c r="R6090">
        <v>5</v>
      </c>
    </row>
    <row r="6091" spans="1:18" x14ac:dyDescent="0.3">
      <c r="A6091">
        <v>7409</v>
      </c>
      <c r="B6091">
        <v>1</v>
      </c>
      <c r="C6091" t="str">
        <f>_xlfn.XLOOKUP(B6091,'Country Master'!A:A,'Country Master'!B:B,"Not Found")</f>
        <v>India</v>
      </c>
      <c r="D6091" t="s">
        <v>3694</v>
      </c>
      <c r="E6091" t="s">
        <v>5558</v>
      </c>
      <c r="F6091" t="s">
        <v>5482</v>
      </c>
      <c r="G6091" t="s">
        <v>5481</v>
      </c>
      <c r="H6091">
        <v>77.184942899999996</v>
      </c>
      <c r="I6091">
        <v>28.640909700000002</v>
      </c>
      <c r="J6091" t="s">
        <v>5557</v>
      </c>
      <c r="K6091" cm="1">
        <f t="array" ref="K6091:R6091">_xlfn.XLOOKUP(A6091,KPIs!$A$2:$A$9552,KPIs!$B$2:$I$9552,"Not Found")</f>
        <v>100</v>
      </c>
      <c r="L6091" t="str">
        <v>Indian Rupees(Rs.)</v>
      </c>
      <c r="M6091" t="str">
        <v>No</v>
      </c>
      <c r="N6091" t="str">
        <v>No</v>
      </c>
      <c r="O6091">
        <v>1</v>
      </c>
      <c r="P6091">
        <v>2.7</v>
      </c>
      <c r="Q6091" t="str">
        <v>Average</v>
      </c>
      <c r="R6091">
        <v>16</v>
      </c>
    </row>
    <row r="6092" spans="1:18" x14ac:dyDescent="0.3">
      <c r="A6092">
        <v>8912</v>
      </c>
      <c r="B6092">
        <v>1</v>
      </c>
      <c r="C6092" t="str">
        <f>_xlfn.XLOOKUP(B6092,'Country Master'!A:A,'Country Master'!B:B,"Not Found")</f>
        <v>India</v>
      </c>
      <c r="D6092" t="s">
        <v>3694</v>
      </c>
      <c r="E6092" t="s">
        <v>5556</v>
      </c>
      <c r="F6092" t="s">
        <v>5482</v>
      </c>
      <c r="G6092" t="s">
        <v>5481</v>
      </c>
      <c r="H6092">
        <v>77.186539999999994</v>
      </c>
      <c r="I6092">
        <v>28.643164800000001</v>
      </c>
      <c r="J6092" t="s">
        <v>1332</v>
      </c>
      <c r="K6092" cm="1">
        <f t="array" ref="K6092:R6092">_xlfn.XLOOKUP(A6092,KPIs!$A$2:$A$9552,KPIs!$B$2:$I$9552,"Not Found")</f>
        <v>700</v>
      </c>
      <c r="L6092" t="str">
        <v>Indian Rupees(Rs.)</v>
      </c>
      <c r="M6092" t="str">
        <v>No</v>
      </c>
      <c r="N6092" t="str">
        <v>No</v>
      </c>
      <c r="O6092">
        <v>2</v>
      </c>
      <c r="P6092">
        <v>2.9</v>
      </c>
      <c r="Q6092" t="str">
        <v>Average</v>
      </c>
      <c r="R6092">
        <v>119</v>
      </c>
    </row>
    <row r="6093" spans="1:18" x14ac:dyDescent="0.3">
      <c r="A6093">
        <v>18224550</v>
      </c>
      <c r="B6093">
        <v>1</v>
      </c>
      <c r="C6093" t="str">
        <f>_xlfn.XLOOKUP(B6093,'Country Master'!A:A,'Country Master'!B:B,"Not Found")</f>
        <v>India</v>
      </c>
      <c r="D6093" t="s">
        <v>3694</v>
      </c>
      <c r="E6093" t="s">
        <v>5555</v>
      </c>
      <c r="F6093" t="s">
        <v>5482</v>
      </c>
      <c r="G6093" t="s">
        <v>5481</v>
      </c>
      <c r="H6093">
        <v>77.181910000000002</v>
      </c>
      <c r="I6093">
        <v>28.637612799999999</v>
      </c>
      <c r="J6093" t="s">
        <v>1904</v>
      </c>
      <c r="K6093" cm="1">
        <f t="array" ref="K6093:R6093">_xlfn.XLOOKUP(A6093,KPIs!$A$2:$A$9552,KPIs!$B$2:$I$9552,"Not Found")</f>
        <v>200</v>
      </c>
      <c r="L6093" t="str">
        <v>Indian Rupees(Rs.)</v>
      </c>
      <c r="M6093" t="str">
        <v>No</v>
      </c>
      <c r="N6093" t="str">
        <v>No</v>
      </c>
      <c r="O6093">
        <v>1</v>
      </c>
      <c r="P6093">
        <v>2.9</v>
      </c>
      <c r="Q6093" t="str">
        <v>Average</v>
      </c>
      <c r="R6093">
        <v>6</v>
      </c>
    </row>
    <row r="6094" spans="1:18" x14ac:dyDescent="0.3">
      <c r="A6094">
        <v>18363093</v>
      </c>
      <c r="B6094">
        <v>1</v>
      </c>
      <c r="C6094" t="str">
        <f>_xlfn.XLOOKUP(B6094,'Country Master'!A:A,'Country Master'!B:B,"Not Found")</f>
        <v>India</v>
      </c>
      <c r="D6094" t="s">
        <v>3694</v>
      </c>
      <c r="E6094" t="s">
        <v>5554</v>
      </c>
      <c r="F6094" t="s">
        <v>5482</v>
      </c>
      <c r="G6094" t="s">
        <v>5481</v>
      </c>
      <c r="H6094">
        <v>77.177850599999999</v>
      </c>
      <c r="I6094">
        <v>28.643732</v>
      </c>
      <c r="J6094" t="s">
        <v>5553</v>
      </c>
      <c r="K6094" cm="1">
        <f t="array" ref="K6094:R6094">_xlfn.XLOOKUP(A6094,KPIs!$A$2:$A$9552,KPIs!$B$2:$I$9552,"Not Found")</f>
        <v>600</v>
      </c>
      <c r="L6094" t="str">
        <v>Indian Rupees(Rs.)</v>
      </c>
      <c r="M6094" t="str">
        <v>No</v>
      </c>
      <c r="N6094" t="str">
        <v>Yes</v>
      </c>
      <c r="O6094">
        <v>2</v>
      </c>
      <c r="P6094">
        <v>3.4</v>
      </c>
      <c r="Q6094" t="str">
        <v>Average</v>
      </c>
      <c r="R6094">
        <v>50</v>
      </c>
    </row>
    <row r="6095" spans="1:18" x14ac:dyDescent="0.3">
      <c r="A6095">
        <v>307511</v>
      </c>
      <c r="B6095">
        <v>1</v>
      </c>
      <c r="C6095" t="str">
        <f>_xlfn.XLOOKUP(B6095,'Country Master'!A:A,'Country Master'!B:B,"Not Found")</f>
        <v>India</v>
      </c>
      <c r="D6095" t="s">
        <v>3694</v>
      </c>
      <c r="E6095" t="s">
        <v>5552</v>
      </c>
      <c r="F6095" t="s">
        <v>5482</v>
      </c>
      <c r="G6095" t="s">
        <v>5481</v>
      </c>
      <c r="H6095">
        <v>77.180905300000006</v>
      </c>
      <c r="I6095">
        <v>28.638027399999999</v>
      </c>
      <c r="J6095" t="s">
        <v>1969</v>
      </c>
      <c r="K6095" cm="1">
        <f t="array" ref="K6095:R6095">_xlfn.XLOOKUP(A6095,KPIs!$A$2:$A$9552,KPIs!$B$2:$I$9552,"Not Found")</f>
        <v>750</v>
      </c>
      <c r="L6095" t="str">
        <v>Indian Rupees(Rs.)</v>
      </c>
      <c r="M6095" t="str">
        <v>Yes</v>
      </c>
      <c r="N6095" t="str">
        <v>Yes</v>
      </c>
      <c r="O6095">
        <v>2</v>
      </c>
      <c r="P6095">
        <v>2.5</v>
      </c>
      <c r="Q6095" t="str">
        <v>Average</v>
      </c>
      <c r="R6095">
        <v>165</v>
      </c>
    </row>
    <row r="6096" spans="1:18" x14ac:dyDescent="0.3">
      <c r="A6096">
        <v>18369767</v>
      </c>
      <c r="B6096">
        <v>1</v>
      </c>
      <c r="C6096" t="str">
        <f>_xlfn.XLOOKUP(B6096,'Country Master'!A:A,'Country Master'!B:B,"Not Found")</f>
        <v>India</v>
      </c>
      <c r="D6096" t="s">
        <v>3694</v>
      </c>
      <c r="E6096" t="s">
        <v>5551</v>
      </c>
      <c r="F6096" t="s">
        <v>5482</v>
      </c>
      <c r="G6096" t="s">
        <v>5481</v>
      </c>
      <c r="H6096">
        <v>77.184257200000005</v>
      </c>
      <c r="I6096">
        <v>28.6362165</v>
      </c>
      <c r="J6096" t="s">
        <v>269</v>
      </c>
      <c r="K6096" cm="1">
        <f t="array" ref="K6096:R6096">_xlfn.XLOOKUP(A6096,KPIs!$A$2:$A$9552,KPIs!$B$2:$I$9552,"Not Found")</f>
        <v>350</v>
      </c>
      <c r="L6096" t="str">
        <v>Indian Rupees(Rs.)</v>
      </c>
      <c r="M6096" t="str">
        <v>No</v>
      </c>
      <c r="N6096" t="str">
        <v>No</v>
      </c>
      <c r="O6096">
        <v>1</v>
      </c>
      <c r="P6096">
        <v>3.1</v>
      </c>
      <c r="Q6096" t="str">
        <v>Average</v>
      </c>
      <c r="R6096">
        <v>12</v>
      </c>
    </row>
    <row r="6097" spans="1:18" x14ac:dyDescent="0.3">
      <c r="A6097">
        <v>17977795</v>
      </c>
      <c r="B6097">
        <v>1</v>
      </c>
      <c r="C6097" t="str">
        <f>_xlfn.XLOOKUP(B6097,'Country Master'!A:A,'Country Master'!B:B,"Not Found")</f>
        <v>India</v>
      </c>
      <c r="D6097" t="s">
        <v>3694</v>
      </c>
      <c r="E6097" t="s">
        <v>5550</v>
      </c>
      <c r="F6097" t="s">
        <v>5482</v>
      </c>
      <c r="G6097" t="s">
        <v>5481</v>
      </c>
      <c r="H6097">
        <v>77.175827999999996</v>
      </c>
      <c r="I6097">
        <v>28.632300999999998</v>
      </c>
      <c r="J6097" t="s">
        <v>2642</v>
      </c>
      <c r="K6097" cm="1">
        <f t="array" ref="K6097:R6097">_xlfn.XLOOKUP(A6097,KPIs!$A$2:$A$9552,KPIs!$B$2:$I$9552,"Not Found")</f>
        <v>500</v>
      </c>
      <c r="L6097" t="str">
        <v>Indian Rupees(Rs.)</v>
      </c>
      <c r="M6097" t="str">
        <v>No</v>
      </c>
      <c r="N6097" t="str">
        <v>Yes</v>
      </c>
      <c r="O6097">
        <v>2</v>
      </c>
      <c r="P6097">
        <v>3</v>
      </c>
      <c r="Q6097" t="str">
        <v>Average</v>
      </c>
      <c r="R6097">
        <v>14</v>
      </c>
    </row>
    <row r="6098" spans="1:18" x14ac:dyDescent="0.3">
      <c r="A6098">
        <v>18455210</v>
      </c>
      <c r="B6098">
        <v>1</v>
      </c>
      <c r="C6098" t="str">
        <f>_xlfn.XLOOKUP(B6098,'Country Master'!A:A,'Country Master'!B:B,"Not Found")</f>
        <v>India</v>
      </c>
      <c r="D6098" t="s">
        <v>3694</v>
      </c>
      <c r="E6098" t="s">
        <v>5549</v>
      </c>
      <c r="F6098" t="s">
        <v>5482</v>
      </c>
      <c r="G6098" t="s">
        <v>5481</v>
      </c>
      <c r="H6098">
        <v>77.183036729999998</v>
      </c>
      <c r="I6098">
        <v>28.638231059999999</v>
      </c>
      <c r="J6098" t="s">
        <v>2346</v>
      </c>
      <c r="K6098" cm="1">
        <f t="array" ref="K6098:R6098">_xlfn.XLOOKUP(A6098,KPIs!$A$2:$A$9552,KPIs!$B$2:$I$9552,"Not Found")</f>
        <v>300</v>
      </c>
      <c r="L6098" t="str">
        <v>Indian Rupees(Rs.)</v>
      </c>
      <c r="M6098" t="str">
        <v>No</v>
      </c>
      <c r="N6098" t="str">
        <v>No</v>
      </c>
      <c r="O6098">
        <v>1</v>
      </c>
      <c r="P6098">
        <v>3.4</v>
      </c>
      <c r="Q6098" t="str">
        <v>Average</v>
      </c>
      <c r="R6098">
        <v>20</v>
      </c>
    </row>
    <row r="6099" spans="1:18" x14ac:dyDescent="0.3">
      <c r="A6099">
        <v>313258</v>
      </c>
      <c r="B6099">
        <v>1</v>
      </c>
      <c r="C6099" t="str">
        <f>_xlfn.XLOOKUP(B6099,'Country Master'!A:A,'Country Master'!B:B,"Not Found")</f>
        <v>India</v>
      </c>
      <c r="D6099" t="s">
        <v>3694</v>
      </c>
      <c r="E6099" t="s">
        <v>5548</v>
      </c>
      <c r="F6099" t="s">
        <v>5482</v>
      </c>
      <c r="G6099" t="s">
        <v>5481</v>
      </c>
      <c r="H6099">
        <v>77.180412700000005</v>
      </c>
      <c r="I6099">
        <v>28.638093300000001</v>
      </c>
      <c r="J6099" t="s">
        <v>2240</v>
      </c>
      <c r="K6099" cm="1">
        <f t="array" ref="K6099:R6099">_xlfn.XLOOKUP(A6099,KPIs!$A$2:$A$9552,KPIs!$B$2:$I$9552,"Not Found")</f>
        <v>300</v>
      </c>
      <c r="L6099" t="str">
        <v>Indian Rupees(Rs.)</v>
      </c>
      <c r="M6099" t="str">
        <v>No</v>
      </c>
      <c r="N6099" t="str">
        <v>No</v>
      </c>
      <c r="O6099">
        <v>1</v>
      </c>
      <c r="P6099">
        <v>2.9</v>
      </c>
      <c r="Q6099" t="str">
        <v>Average</v>
      </c>
      <c r="R6099">
        <v>4</v>
      </c>
    </row>
    <row r="6100" spans="1:18" x14ac:dyDescent="0.3">
      <c r="A6100">
        <v>7452</v>
      </c>
      <c r="B6100">
        <v>1</v>
      </c>
      <c r="C6100" t="str">
        <f>_xlfn.XLOOKUP(B6100,'Country Master'!A:A,'Country Master'!B:B,"Not Found")</f>
        <v>India</v>
      </c>
      <c r="D6100" t="s">
        <v>3694</v>
      </c>
      <c r="E6100" t="s">
        <v>5547</v>
      </c>
      <c r="F6100" t="s">
        <v>5482</v>
      </c>
      <c r="G6100" t="s">
        <v>5481</v>
      </c>
      <c r="H6100">
        <v>77.185602900000006</v>
      </c>
      <c r="I6100">
        <v>28.641668500000002</v>
      </c>
      <c r="J6100" t="s">
        <v>1904</v>
      </c>
      <c r="K6100" cm="1">
        <f t="array" ref="K6100:R6100">_xlfn.XLOOKUP(A6100,KPIs!$A$2:$A$9552,KPIs!$B$2:$I$9552,"Not Found")</f>
        <v>300</v>
      </c>
      <c r="L6100" t="str">
        <v>Indian Rupees(Rs.)</v>
      </c>
      <c r="M6100" t="str">
        <v>No</v>
      </c>
      <c r="N6100" t="str">
        <v>No</v>
      </c>
      <c r="O6100">
        <v>1</v>
      </c>
      <c r="P6100">
        <v>2.8</v>
      </c>
      <c r="Q6100" t="str">
        <v>Average</v>
      </c>
      <c r="R6100">
        <v>117</v>
      </c>
    </row>
    <row r="6101" spans="1:18" x14ac:dyDescent="0.3">
      <c r="A6101">
        <v>7373</v>
      </c>
      <c r="B6101">
        <v>1</v>
      </c>
      <c r="C6101" t="str">
        <f>_xlfn.XLOOKUP(B6101,'Country Master'!A:A,'Country Master'!B:B,"Not Found")</f>
        <v>India</v>
      </c>
      <c r="D6101" t="s">
        <v>3694</v>
      </c>
      <c r="E6101" t="s">
        <v>5546</v>
      </c>
      <c r="F6101" t="s">
        <v>5482</v>
      </c>
      <c r="G6101" t="s">
        <v>5481</v>
      </c>
      <c r="H6101">
        <v>77.180976400000006</v>
      </c>
      <c r="I6101">
        <v>28.6380397</v>
      </c>
      <c r="J6101" t="s">
        <v>298</v>
      </c>
      <c r="K6101" cm="1">
        <f t="array" ref="K6101:R6101">_xlfn.XLOOKUP(A6101,KPIs!$A$2:$A$9552,KPIs!$B$2:$I$9552,"Not Found")</f>
        <v>300</v>
      </c>
      <c r="L6101" t="str">
        <v>Indian Rupees(Rs.)</v>
      </c>
      <c r="M6101" t="str">
        <v>No</v>
      </c>
      <c r="N6101" t="str">
        <v>No</v>
      </c>
      <c r="O6101">
        <v>1</v>
      </c>
      <c r="P6101">
        <v>3.3</v>
      </c>
      <c r="Q6101" t="str">
        <v>Average</v>
      </c>
      <c r="R6101">
        <v>40</v>
      </c>
    </row>
    <row r="6102" spans="1:18" x14ac:dyDescent="0.3">
      <c r="A6102">
        <v>309445</v>
      </c>
      <c r="B6102">
        <v>1</v>
      </c>
      <c r="C6102" t="str">
        <f>_xlfn.XLOOKUP(B6102,'Country Master'!A:A,'Country Master'!B:B,"Not Found")</f>
        <v>India</v>
      </c>
      <c r="D6102" t="s">
        <v>3694</v>
      </c>
      <c r="E6102" t="s">
        <v>5545</v>
      </c>
      <c r="F6102" t="s">
        <v>5482</v>
      </c>
      <c r="G6102" t="s">
        <v>5481</v>
      </c>
      <c r="H6102">
        <v>77.177620200000007</v>
      </c>
      <c r="I6102">
        <v>28.643648599999999</v>
      </c>
      <c r="J6102" t="s">
        <v>2413</v>
      </c>
      <c r="K6102" cm="1">
        <f t="array" ref="K6102:R6102">_xlfn.XLOOKUP(A6102,KPIs!$A$2:$A$9552,KPIs!$B$2:$I$9552,"Not Found")</f>
        <v>350</v>
      </c>
      <c r="L6102" t="str">
        <v>Indian Rupees(Rs.)</v>
      </c>
      <c r="M6102" t="str">
        <v>No</v>
      </c>
      <c r="N6102" t="str">
        <v>No</v>
      </c>
      <c r="O6102">
        <v>1</v>
      </c>
      <c r="P6102">
        <v>3.2</v>
      </c>
      <c r="Q6102" t="str">
        <v>Average</v>
      </c>
      <c r="R6102">
        <v>17</v>
      </c>
    </row>
    <row r="6103" spans="1:18" x14ac:dyDescent="0.3">
      <c r="A6103">
        <v>18468651</v>
      </c>
      <c r="B6103">
        <v>1</v>
      </c>
      <c r="C6103" t="str">
        <f>_xlfn.XLOOKUP(B6103,'Country Master'!A:A,'Country Master'!B:B,"Not Found")</f>
        <v>India</v>
      </c>
      <c r="D6103" t="s">
        <v>3694</v>
      </c>
      <c r="E6103" t="s">
        <v>5544</v>
      </c>
      <c r="F6103" t="s">
        <v>5482</v>
      </c>
      <c r="G6103" t="s">
        <v>5481</v>
      </c>
      <c r="H6103">
        <v>77.181651000000002</v>
      </c>
      <c r="I6103">
        <v>28.637767</v>
      </c>
      <c r="J6103" t="s">
        <v>298</v>
      </c>
      <c r="K6103" cm="1">
        <f t="array" ref="K6103:R6103">_xlfn.XLOOKUP(A6103,KPIs!$A$2:$A$9552,KPIs!$B$2:$I$9552,"Not Found")</f>
        <v>200</v>
      </c>
      <c r="L6103" t="str">
        <v>Indian Rupees(Rs.)</v>
      </c>
      <c r="M6103" t="str">
        <v>No</v>
      </c>
      <c r="N6103" t="str">
        <v>Yes</v>
      </c>
      <c r="O6103">
        <v>1</v>
      </c>
      <c r="P6103">
        <v>2.8</v>
      </c>
      <c r="Q6103" t="str">
        <v>Average</v>
      </c>
      <c r="R6103">
        <v>7</v>
      </c>
    </row>
    <row r="6104" spans="1:18" x14ac:dyDescent="0.3">
      <c r="A6104">
        <v>8671</v>
      </c>
      <c r="B6104">
        <v>1</v>
      </c>
      <c r="C6104" t="str">
        <f>_xlfn.XLOOKUP(B6104,'Country Master'!A:A,'Country Master'!B:B,"Not Found")</f>
        <v>India</v>
      </c>
      <c r="D6104" t="s">
        <v>3694</v>
      </c>
      <c r="E6104" t="s">
        <v>5543</v>
      </c>
      <c r="F6104" t="s">
        <v>5482</v>
      </c>
      <c r="G6104" t="s">
        <v>5481</v>
      </c>
      <c r="H6104">
        <v>77.180294900000007</v>
      </c>
      <c r="I6104">
        <v>28.638264499999998</v>
      </c>
      <c r="J6104" t="s">
        <v>2368</v>
      </c>
      <c r="K6104" cm="1">
        <f t="array" ref="K6104:R6104">_xlfn.XLOOKUP(A6104,KPIs!$A$2:$A$9552,KPIs!$B$2:$I$9552,"Not Found")</f>
        <v>300</v>
      </c>
      <c r="L6104" t="str">
        <v>Indian Rupees(Rs.)</v>
      </c>
      <c r="M6104" t="str">
        <v>No</v>
      </c>
      <c r="N6104" t="str">
        <v>No</v>
      </c>
      <c r="O6104">
        <v>1</v>
      </c>
      <c r="P6104">
        <v>2.5</v>
      </c>
      <c r="Q6104" t="str">
        <v>Average</v>
      </c>
      <c r="R6104">
        <v>111</v>
      </c>
    </row>
    <row r="6105" spans="1:18" x14ac:dyDescent="0.3">
      <c r="A6105">
        <v>308049</v>
      </c>
      <c r="B6105">
        <v>1</v>
      </c>
      <c r="C6105" t="str">
        <f>_xlfn.XLOOKUP(B6105,'Country Master'!A:A,'Country Master'!B:B,"Not Found")</f>
        <v>India</v>
      </c>
      <c r="D6105" t="s">
        <v>3694</v>
      </c>
      <c r="E6105" t="s">
        <v>5542</v>
      </c>
      <c r="F6105" t="s">
        <v>5482</v>
      </c>
      <c r="G6105" t="s">
        <v>5481</v>
      </c>
      <c r="H6105">
        <v>77.185225099999997</v>
      </c>
      <c r="I6105">
        <v>28.6415127</v>
      </c>
      <c r="J6105" t="s">
        <v>2890</v>
      </c>
      <c r="K6105" cm="1">
        <f t="array" ref="K6105:R6105">_xlfn.XLOOKUP(A6105,KPIs!$A$2:$A$9552,KPIs!$B$2:$I$9552,"Not Found")</f>
        <v>300</v>
      </c>
      <c r="L6105" t="str">
        <v>Indian Rupees(Rs.)</v>
      </c>
      <c r="M6105" t="str">
        <v>No</v>
      </c>
      <c r="N6105" t="str">
        <v>No</v>
      </c>
      <c r="O6105">
        <v>1</v>
      </c>
      <c r="P6105">
        <v>2.9</v>
      </c>
      <c r="Q6105" t="str">
        <v>Average</v>
      </c>
      <c r="R6105">
        <v>66</v>
      </c>
    </row>
    <row r="6106" spans="1:18" x14ac:dyDescent="0.3">
      <c r="A6106">
        <v>307519</v>
      </c>
      <c r="B6106">
        <v>1</v>
      </c>
      <c r="C6106" t="str">
        <f>_xlfn.XLOOKUP(B6106,'Country Master'!A:A,'Country Master'!B:B,"Not Found")</f>
        <v>India</v>
      </c>
      <c r="D6106" t="s">
        <v>3694</v>
      </c>
      <c r="E6106" t="s">
        <v>5541</v>
      </c>
      <c r="F6106" t="s">
        <v>5482</v>
      </c>
      <c r="G6106" t="s">
        <v>5481</v>
      </c>
      <c r="H6106">
        <v>77.185161300000004</v>
      </c>
      <c r="I6106">
        <v>28.641526200000001</v>
      </c>
      <c r="J6106" t="s">
        <v>1969</v>
      </c>
      <c r="K6106" cm="1">
        <f t="array" ref="K6106:R6106">_xlfn.XLOOKUP(A6106,KPIs!$A$2:$A$9552,KPIs!$B$2:$I$9552,"Not Found")</f>
        <v>650</v>
      </c>
      <c r="L6106" t="str">
        <v>Indian Rupees(Rs.)</v>
      </c>
      <c r="M6106" t="str">
        <v>No</v>
      </c>
      <c r="N6106" t="str">
        <v>Yes</v>
      </c>
      <c r="O6106">
        <v>2</v>
      </c>
      <c r="P6106">
        <v>3</v>
      </c>
      <c r="Q6106" t="str">
        <v>Average</v>
      </c>
      <c r="R6106">
        <v>110</v>
      </c>
    </row>
    <row r="6107" spans="1:18" x14ac:dyDescent="0.3">
      <c r="A6107">
        <v>18034082</v>
      </c>
      <c r="B6107">
        <v>1</v>
      </c>
      <c r="C6107" t="str">
        <f>_xlfn.XLOOKUP(B6107,'Country Master'!A:A,'Country Master'!B:B,"Not Found")</f>
        <v>India</v>
      </c>
      <c r="D6107" t="s">
        <v>3694</v>
      </c>
      <c r="E6107" t="s">
        <v>5540</v>
      </c>
      <c r="F6107" t="s">
        <v>5482</v>
      </c>
      <c r="G6107" t="s">
        <v>5481</v>
      </c>
      <c r="H6107">
        <v>77.184384399999999</v>
      </c>
      <c r="I6107">
        <v>28.636157399999998</v>
      </c>
      <c r="J6107" t="s">
        <v>192</v>
      </c>
      <c r="K6107" cm="1">
        <f t="array" ref="K6107:R6107">_xlfn.XLOOKUP(A6107,KPIs!$A$2:$A$9552,KPIs!$B$2:$I$9552,"Not Found")</f>
        <v>500</v>
      </c>
      <c r="L6107" t="str">
        <v>Indian Rupees(Rs.)</v>
      </c>
      <c r="M6107" t="str">
        <v>No</v>
      </c>
      <c r="N6107" t="str">
        <v>Yes</v>
      </c>
      <c r="O6107">
        <v>2</v>
      </c>
      <c r="P6107">
        <v>3.2</v>
      </c>
      <c r="Q6107" t="str">
        <v>Average</v>
      </c>
      <c r="R6107">
        <v>6</v>
      </c>
    </row>
    <row r="6108" spans="1:18" x14ac:dyDescent="0.3">
      <c r="A6108">
        <v>18237343</v>
      </c>
      <c r="B6108">
        <v>1</v>
      </c>
      <c r="C6108" t="str">
        <f>_xlfn.XLOOKUP(B6108,'Country Master'!A:A,'Country Master'!B:B,"Not Found")</f>
        <v>India</v>
      </c>
      <c r="D6108" t="s">
        <v>3694</v>
      </c>
      <c r="E6108" t="s">
        <v>5539</v>
      </c>
      <c r="F6108" t="s">
        <v>5482</v>
      </c>
      <c r="G6108" t="s">
        <v>5481</v>
      </c>
      <c r="H6108">
        <v>77.184328399999998</v>
      </c>
      <c r="I6108">
        <v>28.636166200000002</v>
      </c>
      <c r="J6108" t="s">
        <v>1904</v>
      </c>
      <c r="K6108" cm="1">
        <f t="array" ref="K6108:R6108">_xlfn.XLOOKUP(A6108,KPIs!$A$2:$A$9552,KPIs!$B$2:$I$9552,"Not Found")</f>
        <v>400</v>
      </c>
      <c r="L6108" t="str">
        <v>Indian Rupees(Rs.)</v>
      </c>
      <c r="M6108" t="str">
        <v>No</v>
      </c>
      <c r="N6108" t="str">
        <v>No</v>
      </c>
      <c r="O6108">
        <v>1</v>
      </c>
      <c r="P6108">
        <v>3</v>
      </c>
      <c r="Q6108" t="str">
        <v>Average</v>
      </c>
      <c r="R6108">
        <v>6</v>
      </c>
    </row>
    <row r="6109" spans="1:18" x14ac:dyDescent="0.3">
      <c r="A6109">
        <v>8658</v>
      </c>
      <c r="B6109">
        <v>1</v>
      </c>
      <c r="C6109" t="str">
        <f>_xlfn.XLOOKUP(B6109,'Country Master'!A:A,'Country Master'!B:B,"Not Found")</f>
        <v>India</v>
      </c>
      <c r="D6109" t="s">
        <v>3694</v>
      </c>
      <c r="E6109" t="s">
        <v>5538</v>
      </c>
      <c r="F6109" t="s">
        <v>5482</v>
      </c>
      <c r="G6109" t="s">
        <v>5481</v>
      </c>
      <c r="H6109">
        <v>77.184657599999994</v>
      </c>
      <c r="I6109">
        <v>28.640744999999999</v>
      </c>
      <c r="J6109" t="s">
        <v>233</v>
      </c>
      <c r="K6109" cm="1">
        <f t="array" ref="K6109:R6109">_xlfn.XLOOKUP(A6109,KPIs!$A$2:$A$9552,KPIs!$B$2:$I$9552,"Not Found")</f>
        <v>100</v>
      </c>
      <c r="L6109" t="str">
        <v>Indian Rupees(Rs.)</v>
      </c>
      <c r="M6109" t="str">
        <v>No</v>
      </c>
      <c r="N6109" t="str">
        <v>No</v>
      </c>
      <c r="O6109">
        <v>1</v>
      </c>
      <c r="P6109">
        <v>2.6</v>
      </c>
      <c r="Q6109" t="str">
        <v>Average</v>
      </c>
      <c r="R6109">
        <v>24</v>
      </c>
    </row>
    <row r="6110" spans="1:18" x14ac:dyDescent="0.3">
      <c r="A6110">
        <v>307702</v>
      </c>
      <c r="B6110">
        <v>1</v>
      </c>
      <c r="C6110" t="str">
        <f>_xlfn.XLOOKUP(B6110,'Country Master'!A:A,'Country Master'!B:B,"Not Found")</f>
        <v>India</v>
      </c>
      <c r="D6110" t="s">
        <v>3694</v>
      </c>
      <c r="E6110" t="s">
        <v>5537</v>
      </c>
      <c r="F6110" t="s">
        <v>5482</v>
      </c>
      <c r="G6110" t="s">
        <v>5481</v>
      </c>
      <c r="H6110">
        <v>77.178711199999995</v>
      </c>
      <c r="I6110">
        <v>28.644195400000001</v>
      </c>
      <c r="J6110" t="s">
        <v>2487</v>
      </c>
      <c r="K6110" cm="1">
        <f t="array" ref="K6110:R6110">_xlfn.XLOOKUP(A6110,KPIs!$A$2:$A$9552,KPIs!$B$2:$I$9552,"Not Found")</f>
        <v>350</v>
      </c>
      <c r="L6110" t="str">
        <v>Indian Rupees(Rs.)</v>
      </c>
      <c r="M6110" t="str">
        <v>No</v>
      </c>
      <c r="N6110" t="str">
        <v>No</v>
      </c>
      <c r="O6110">
        <v>1</v>
      </c>
      <c r="P6110">
        <v>2.7</v>
      </c>
      <c r="Q6110" t="str">
        <v>Average</v>
      </c>
      <c r="R6110">
        <v>29</v>
      </c>
    </row>
    <row r="6111" spans="1:18" x14ac:dyDescent="0.3">
      <c r="A6111">
        <v>300300</v>
      </c>
      <c r="B6111">
        <v>1</v>
      </c>
      <c r="C6111" t="str">
        <f>_xlfn.XLOOKUP(B6111,'Country Master'!A:A,'Country Master'!B:B,"Not Found")</f>
        <v>India</v>
      </c>
      <c r="D6111" t="s">
        <v>3694</v>
      </c>
      <c r="E6111" t="s">
        <v>5536</v>
      </c>
      <c r="F6111" t="s">
        <v>5482</v>
      </c>
      <c r="G6111" t="s">
        <v>5481</v>
      </c>
      <c r="H6111">
        <v>77.181997699999997</v>
      </c>
      <c r="I6111">
        <v>28.637497799999998</v>
      </c>
      <c r="J6111" t="s">
        <v>269</v>
      </c>
      <c r="K6111" cm="1">
        <f t="array" ref="K6111:R6111">_xlfn.XLOOKUP(A6111,KPIs!$A$2:$A$9552,KPIs!$B$2:$I$9552,"Not Found")</f>
        <v>750</v>
      </c>
      <c r="L6111" t="str">
        <v>Indian Rupees(Rs.)</v>
      </c>
      <c r="M6111" t="str">
        <v>No</v>
      </c>
      <c r="N6111" t="str">
        <v>No</v>
      </c>
      <c r="O6111">
        <v>2</v>
      </c>
      <c r="P6111">
        <v>3</v>
      </c>
      <c r="Q6111" t="str">
        <v>Average</v>
      </c>
      <c r="R6111">
        <v>58</v>
      </c>
    </row>
    <row r="6112" spans="1:18" x14ac:dyDescent="0.3">
      <c r="A6112">
        <v>3131</v>
      </c>
      <c r="B6112">
        <v>1</v>
      </c>
      <c r="C6112" t="str">
        <f>_xlfn.XLOOKUP(B6112,'Country Master'!A:A,'Country Master'!B:B,"Not Found")</f>
        <v>India</v>
      </c>
      <c r="D6112" t="s">
        <v>3694</v>
      </c>
      <c r="E6112" t="s">
        <v>5535</v>
      </c>
      <c r="F6112" t="s">
        <v>5482</v>
      </c>
      <c r="G6112" t="s">
        <v>5481</v>
      </c>
      <c r="H6112">
        <v>77.181764200000003</v>
      </c>
      <c r="I6112">
        <v>28.637329099999999</v>
      </c>
      <c r="J6112" t="s">
        <v>2642</v>
      </c>
      <c r="K6112" cm="1">
        <f t="array" ref="K6112:R6112">_xlfn.XLOOKUP(A6112,KPIs!$A$2:$A$9552,KPIs!$B$2:$I$9552,"Not Found")</f>
        <v>900</v>
      </c>
      <c r="L6112" t="str">
        <v>Indian Rupees(Rs.)</v>
      </c>
      <c r="M6112" t="str">
        <v>Yes</v>
      </c>
      <c r="N6112" t="str">
        <v>No</v>
      </c>
      <c r="O6112">
        <v>2</v>
      </c>
      <c r="P6112">
        <v>2.6</v>
      </c>
      <c r="Q6112" t="str">
        <v>Average</v>
      </c>
      <c r="R6112">
        <v>169</v>
      </c>
    </row>
    <row r="6113" spans="1:18" x14ac:dyDescent="0.3">
      <c r="A6113">
        <v>18446480</v>
      </c>
      <c r="B6113">
        <v>1</v>
      </c>
      <c r="C6113" t="str">
        <f>_xlfn.XLOOKUP(B6113,'Country Master'!A:A,'Country Master'!B:B,"Not Found")</f>
        <v>India</v>
      </c>
      <c r="D6113" t="s">
        <v>3694</v>
      </c>
      <c r="E6113" t="s">
        <v>5534</v>
      </c>
      <c r="F6113" t="s">
        <v>5482</v>
      </c>
      <c r="G6113" t="s">
        <v>5481</v>
      </c>
      <c r="H6113">
        <v>77.185022570000001</v>
      </c>
      <c r="I6113">
        <v>28.640916730000001</v>
      </c>
      <c r="J6113" t="s">
        <v>5533</v>
      </c>
      <c r="K6113" cm="1">
        <f t="array" ref="K6113:R6113">_xlfn.XLOOKUP(A6113,KPIs!$A$2:$A$9552,KPIs!$B$2:$I$9552,"Not Found")</f>
        <v>250</v>
      </c>
      <c r="L6113" t="str">
        <v>Indian Rupees(Rs.)</v>
      </c>
      <c r="M6113" t="str">
        <v>No</v>
      </c>
      <c r="N6113" t="str">
        <v>Yes</v>
      </c>
      <c r="O6113">
        <v>1</v>
      </c>
      <c r="P6113">
        <v>2.7</v>
      </c>
      <c r="Q6113" t="str">
        <v>Average</v>
      </c>
      <c r="R6113">
        <v>11</v>
      </c>
    </row>
    <row r="6114" spans="1:18" x14ac:dyDescent="0.3">
      <c r="A6114">
        <v>311383</v>
      </c>
      <c r="B6114">
        <v>1</v>
      </c>
      <c r="C6114" t="str">
        <f>_xlfn.XLOOKUP(B6114,'Country Master'!A:A,'Country Master'!B:B,"Not Found")</f>
        <v>India</v>
      </c>
      <c r="D6114" t="s">
        <v>3694</v>
      </c>
      <c r="E6114" t="s">
        <v>5532</v>
      </c>
      <c r="F6114" t="s">
        <v>5482</v>
      </c>
      <c r="G6114" t="s">
        <v>5481</v>
      </c>
      <c r="H6114">
        <v>77.178858500000004</v>
      </c>
      <c r="I6114">
        <v>28.6389356</v>
      </c>
      <c r="J6114" t="s">
        <v>1904</v>
      </c>
      <c r="K6114" cm="1">
        <f t="array" ref="K6114:R6114">_xlfn.XLOOKUP(A6114,KPIs!$A$2:$A$9552,KPIs!$B$2:$I$9552,"Not Found")</f>
        <v>350</v>
      </c>
      <c r="L6114" t="str">
        <v>Indian Rupees(Rs.)</v>
      </c>
      <c r="M6114" t="str">
        <v>No</v>
      </c>
      <c r="N6114" t="str">
        <v>Yes</v>
      </c>
      <c r="O6114">
        <v>1</v>
      </c>
      <c r="P6114">
        <v>2.8</v>
      </c>
      <c r="Q6114" t="str">
        <v>Average</v>
      </c>
      <c r="R6114">
        <v>55</v>
      </c>
    </row>
    <row r="6115" spans="1:18" x14ac:dyDescent="0.3">
      <c r="A6115">
        <v>2751</v>
      </c>
      <c r="B6115">
        <v>1</v>
      </c>
      <c r="C6115" t="str">
        <f>_xlfn.XLOOKUP(B6115,'Country Master'!A:A,'Country Master'!B:B,"Not Found")</f>
        <v>India</v>
      </c>
      <c r="D6115" t="s">
        <v>3694</v>
      </c>
      <c r="E6115" t="s">
        <v>5531</v>
      </c>
      <c r="F6115" t="s">
        <v>5482</v>
      </c>
      <c r="G6115" t="s">
        <v>5481</v>
      </c>
      <c r="H6115">
        <v>77.177314699999997</v>
      </c>
      <c r="I6115">
        <v>28.639901600000002</v>
      </c>
      <c r="J6115" t="s">
        <v>2210</v>
      </c>
      <c r="K6115" cm="1">
        <f t="array" ref="K6115:R6115">_xlfn.XLOOKUP(A6115,KPIs!$A$2:$A$9552,KPIs!$B$2:$I$9552,"Not Found")</f>
        <v>1000</v>
      </c>
      <c r="L6115" t="str">
        <v>Indian Rupees(Rs.)</v>
      </c>
      <c r="M6115" t="str">
        <v>Yes</v>
      </c>
      <c r="N6115" t="str">
        <v>Yes</v>
      </c>
      <c r="O6115">
        <v>3</v>
      </c>
      <c r="P6115">
        <v>3.2</v>
      </c>
      <c r="Q6115" t="str">
        <v>Average</v>
      </c>
      <c r="R6115">
        <v>102</v>
      </c>
    </row>
    <row r="6116" spans="1:18" x14ac:dyDescent="0.3">
      <c r="A6116">
        <v>18395392</v>
      </c>
      <c r="B6116">
        <v>1</v>
      </c>
      <c r="C6116" t="str">
        <f>_xlfn.XLOOKUP(B6116,'Country Master'!A:A,'Country Master'!B:B,"Not Found")</f>
        <v>India</v>
      </c>
      <c r="D6116" t="s">
        <v>3694</v>
      </c>
      <c r="E6116" t="s">
        <v>5530</v>
      </c>
      <c r="F6116" t="s">
        <v>5482</v>
      </c>
      <c r="G6116" t="s">
        <v>5481</v>
      </c>
      <c r="H6116">
        <v>77.179831699999994</v>
      </c>
      <c r="I6116">
        <v>28.638770099999999</v>
      </c>
      <c r="J6116" t="s">
        <v>298</v>
      </c>
      <c r="K6116" cm="1">
        <f t="array" ref="K6116:R6116">_xlfn.XLOOKUP(A6116,KPIs!$A$2:$A$9552,KPIs!$B$2:$I$9552,"Not Found")</f>
        <v>250</v>
      </c>
      <c r="L6116" t="str">
        <v>Indian Rupees(Rs.)</v>
      </c>
      <c r="M6116" t="str">
        <v>No</v>
      </c>
      <c r="N6116" t="str">
        <v>No</v>
      </c>
      <c r="O6116">
        <v>1</v>
      </c>
      <c r="P6116">
        <v>2.9</v>
      </c>
      <c r="Q6116" t="str">
        <v>Average</v>
      </c>
      <c r="R6116">
        <v>10</v>
      </c>
    </row>
    <row r="6117" spans="1:18" x14ac:dyDescent="0.3">
      <c r="A6117">
        <v>306067</v>
      </c>
      <c r="B6117">
        <v>1</v>
      </c>
      <c r="C6117" t="str">
        <f>_xlfn.XLOOKUP(B6117,'Country Master'!A:A,'Country Master'!B:B,"Not Found")</f>
        <v>India</v>
      </c>
      <c r="D6117" t="s">
        <v>3694</v>
      </c>
      <c r="E6117" t="s">
        <v>5529</v>
      </c>
      <c r="F6117" t="s">
        <v>5482</v>
      </c>
      <c r="G6117" t="s">
        <v>5481</v>
      </c>
      <c r="H6117">
        <v>77.185102599999993</v>
      </c>
      <c r="I6117">
        <v>28.635860099999999</v>
      </c>
      <c r="J6117" t="s">
        <v>2890</v>
      </c>
      <c r="K6117" cm="1">
        <f t="array" ref="K6117:R6117">_xlfn.XLOOKUP(A6117,KPIs!$A$2:$A$9552,KPIs!$B$2:$I$9552,"Not Found")</f>
        <v>600</v>
      </c>
      <c r="L6117" t="str">
        <v>Indian Rupees(Rs.)</v>
      </c>
      <c r="M6117" t="str">
        <v>No</v>
      </c>
      <c r="N6117" t="str">
        <v>No</v>
      </c>
      <c r="O6117">
        <v>2</v>
      </c>
      <c r="P6117">
        <v>2.6</v>
      </c>
      <c r="Q6117" t="str">
        <v>Average</v>
      </c>
      <c r="R6117">
        <v>135</v>
      </c>
    </row>
    <row r="6118" spans="1:18" x14ac:dyDescent="0.3">
      <c r="A6118">
        <v>8688</v>
      </c>
      <c r="B6118">
        <v>1</v>
      </c>
      <c r="C6118" t="str">
        <f>_xlfn.XLOOKUP(B6118,'Country Master'!A:A,'Country Master'!B:B,"Not Found")</f>
        <v>India</v>
      </c>
      <c r="D6118" t="s">
        <v>3694</v>
      </c>
      <c r="E6118" t="s">
        <v>5528</v>
      </c>
      <c r="F6118" t="s">
        <v>5482</v>
      </c>
      <c r="G6118" t="s">
        <v>5481</v>
      </c>
      <c r="H6118">
        <v>77.179630799999998</v>
      </c>
      <c r="I6118">
        <v>28.638582799999998</v>
      </c>
      <c r="J6118" t="s">
        <v>1904</v>
      </c>
      <c r="K6118" cm="1">
        <f t="array" ref="K6118:R6118">_xlfn.XLOOKUP(A6118,KPIs!$A$2:$A$9552,KPIs!$B$2:$I$9552,"Not Found")</f>
        <v>300</v>
      </c>
      <c r="L6118" t="str">
        <v>Indian Rupees(Rs.)</v>
      </c>
      <c r="M6118" t="str">
        <v>No</v>
      </c>
      <c r="N6118" t="str">
        <v>No</v>
      </c>
      <c r="O6118">
        <v>1</v>
      </c>
      <c r="P6118">
        <v>3.1</v>
      </c>
      <c r="Q6118" t="str">
        <v>Average</v>
      </c>
      <c r="R6118">
        <v>25</v>
      </c>
    </row>
    <row r="6119" spans="1:18" x14ac:dyDescent="0.3">
      <c r="A6119">
        <v>7306</v>
      </c>
      <c r="B6119">
        <v>1</v>
      </c>
      <c r="C6119" t="str">
        <f>_xlfn.XLOOKUP(B6119,'Country Master'!A:A,'Country Master'!B:B,"Not Found")</f>
        <v>India</v>
      </c>
      <c r="D6119" t="s">
        <v>3694</v>
      </c>
      <c r="E6119" t="s">
        <v>5527</v>
      </c>
      <c r="F6119" t="s">
        <v>5482</v>
      </c>
      <c r="G6119" t="s">
        <v>5481</v>
      </c>
      <c r="H6119">
        <v>77.180728599999995</v>
      </c>
      <c r="I6119">
        <v>28.638266000000002</v>
      </c>
      <c r="J6119" t="s">
        <v>2539</v>
      </c>
      <c r="K6119" cm="1">
        <f t="array" ref="K6119:R6119">_xlfn.XLOOKUP(A6119,KPIs!$A$2:$A$9552,KPIs!$B$2:$I$9552,"Not Found")</f>
        <v>150</v>
      </c>
      <c r="L6119" t="str">
        <v>Indian Rupees(Rs.)</v>
      </c>
      <c r="M6119" t="str">
        <v>No</v>
      </c>
      <c r="N6119" t="str">
        <v>No</v>
      </c>
      <c r="O6119">
        <v>1</v>
      </c>
      <c r="P6119">
        <v>3.4</v>
      </c>
      <c r="Q6119" t="str">
        <v>Average</v>
      </c>
      <c r="R6119">
        <v>79</v>
      </c>
    </row>
    <row r="6120" spans="1:18" x14ac:dyDescent="0.3">
      <c r="A6120">
        <v>18277238</v>
      </c>
      <c r="B6120">
        <v>1</v>
      </c>
      <c r="C6120" t="str">
        <f>_xlfn.XLOOKUP(B6120,'Country Master'!A:A,'Country Master'!B:B,"Not Found")</f>
        <v>India</v>
      </c>
      <c r="D6120" t="s">
        <v>3694</v>
      </c>
      <c r="E6120" t="s">
        <v>5526</v>
      </c>
      <c r="F6120" t="s">
        <v>5482</v>
      </c>
      <c r="G6120" t="s">
        <v>5481</v>
      </c>
      <c r="H6120">
        <v>77.184264299999995</v>
      </c>
      <c r="I6120">
        <v>28.636302100000002</v>
      </c>
      <c r="J6120" t="s">
        <v>1969</v>
      </c>
      <c r="K6120" cm="1">
        <f t="array" ref="K6120:R6120">_xlfn.XLOOKUP(A6120,KPIs!$A$2:$A$9552,KPIs!$B$2:$I$9552,"Not Found")</f>
        <v>800</v>
      </c>
      <c r="L6120" t="str">
        <v>Indian Rupees(Rs.)</v>
      </c>
      <c r="M6120" t="str">
        <v>No</v>
      </c>
      <c r="N6120" t="str">
        <v>Yes</v>
      </c>
      <c r="O6120">
        <v>2</v>
      </c>
      <c r="P6120">
        <v>3.2</v>
      </c>
      <c r="Q6120" t="str">
        <v>Average</v>
      </c>
      <c r="R6120">
        <v>13</v>
      </c>
    </row>
    <row r="6121" spans="1:18" x14ac:dyDescent="0.3">
      <c r="A6121">
        <v>18107869</v>
      </c>
      <c r="B6121">
        <v>1</v>
      </c>
      <c r="C6121" t="str">
        <f>_xlfn.XLOOKUP(B6121,'Country Master'!A:A,'Country Master'!B:B,"Not Found")</f>
        <v>India</v>
      </c>
      <c r="D6121" t="s">
        <v>3694</v>
      </c>
      <c r="E6121" t="s">
        <v>5525</v>
      </c>
      <c r="F6121" t="s">
        <v>5482</v>
      </c>
      <c r="G6121" t="s">
        <v>5481</v>
      </c>
      <c r="H6121">
        <v>77.188908400000003</v>
      </c>
      <c r="I6121">
        <v>28.6434584</v>
      </c>
      <c r="J6121" t="s">
        <v>233</v>
      </c>
      <c r="K6121" cm="1">
        <f t="array" ref="K6121:R6121">_xlfn.XLOOKUP(A6121,KPIs!$A$2:$A$9552,KPIs!$B$2:$I$9552,"Not Found")</f>
        <v>300</v>
      </c>
      <c r="L6121" t="str">
        <v>Indian Rupees(Rs.)</v>
      </c>
      <c r="M6121" t="str">
        <v>No</v>
      </c>
      <c r="N6121" t="str">
        <v>No</v>
      </c>
      <c r="O6121">
        <v>1</v>
      </c>
      <c r="P6121">
        <v>3</v>
      </c>
      <c r="Q6121" t="str">
        <v>Average</v>
      </c>
      <c r="R6121">
        <v>12</v>
      </c>
    </row>
    <row r="6122" spans="1:18" x14ac:dyDescent="0.3">
      <c r="A6122">
        <v>7442</v>
      </c>
      <c r="B6122">
        <v>1</v>
      </c>
      <c r="C6122" t="str">
        <f>_xlfn.XLOOKUP(B6122,'Country Master'!A:A,'Country Master'!B:B,"Not Found")</f>
        <v>India</v>
      </c>
      <c r="D6122" t="s">
        <v>3694</v>
      </c>
      <c r="E6122" t="s">
        <v>5524</v>
      </c>
      <c r="F6122" t="s">
        <v>5482</v>
      </c>
      <c r="G6122" t="s">
        <v>5481</v>
      </c>
      <c r="H6122">
        <v>77.184934100000007</v>
      </c>
      <c r="I6122">
        <v>28.6406426</v>
      </c>
      <c r="J6122" t="s">
        <v>4512</v>
      </c>
      <c r="K6122" cm="1">
        <f t="array" ref="K6122:R6122">_xlfn.XLOOKUP(A6122,KPIs!$A$2:$A$9552,KPIs!$B$2:$I$9552,"Not Found")</f>
        <v>600</v>
      </c>
      <c r="L6122" t="str">
        <v>Indian Rupees(Rs.)</v>
      </c>
      <c r="M6122" t="str">
        <v>No</v>
      </c>
      <c r="N6122" t="str">
        <v>No</v>
      </c>
      <c r="O6122">
        <v>2</v>
      </c>
      <c r="P6122">
        <v>2.6</v>
      </c>
      <c r="Q6122" t="str">
        <v>Average</v>
      </c>
      <c r="R6122">
        <v>22</v>
      </c>
    </row>
    <row r="6123" spans="1:18" x14ac:dyDescent="0.3">
      <c r="A6123">
        <v>7448</v>
      </c>
      <c r="B6123">
        <v>1</v>
      </c>
      <c r="C6123" t="str">
        <f>_xlfn.XLOOKUP(B6123,'Country Master'!A:A,'Country Master'!B:B,"Not Found")</f>
        <v>India</v>
      </c>
      <c r="D6123" t="s">
        <v>3694</v>
      </c>
      <c r="E6123" t="s">
        <v>5523</v>
      </c>
      <c r="F6123" t="s">
        <v>5482</v>
      </c>
      <c r="G6123" t="s">
        <v>5481</v>
      </c>
      <c r="H6123">
        <v>77.184740500000004</v>
      </c>
      <c r="I6123">
        <v>28.640056099999999</v>
      </c>
      <c r="J6123" t="s">
        <v>1904</v>
      </c>
      <c r="K6123" cm="1">
        <f t="array" ref="K6123:R6123">_xlfn.XLOOKUP(A6123,KPIs!$A$2:$A$9552,KPIs!$B$2:$I$9552,"Not Found")</f>
        <v>600</v>
      </c>
      <c r="L6123" t="str">
        <v>Indian Rupees(Rs.)</v>
      </c>
      <c r="M6123" t="str">
        <v>No</v>
      </c>
      <c r="N6123" t="str">
        <v>No</v>
      </c>
      <c r="O6123">
        <v>2</v>
      </c>
      <c r="P6123">
        <v>2.9</v>
      </c>
      <c r="Q6123" t="str">
        <v>Average</v>
      </c>
      <c r="R6123">
        <v>5</v>
      </c>
    </row>
    <row r="6124" spans="1:18" x14ac:dyDescent="0.3">
      <c r="A6124">
        <v>307075</v>
      </c>
      <c r="B6124">
        <v>1</v>
      </c>
      <c r="C6124" t="str">
        <f>_xlfn.XLOOKUP(B6124,'Country Master'!A:A,'Country Master'!B:B,"Not Found")</f>
        <v>India</v>
      </c>
      <c r="D6124" t="s">
        <v>3694</v>
      </c>
      <c r="E6124" t="s">
        <v>5522</v>
      </c>
      <c r="F6124" t="s">
        <v>5482</v>
      </c>
      <c r="G6124" t="s">
        <v>5481</v>
      </c>
      <c r="H6124">
        <v>77.184919199999996</v>
      </c>
      <c r="I6124">
        <v>28.640688900000001</v>
      </c>
      <c r="J6124" t="s">
        <v>2240</v>
      </c>
      <c r="K6124" cm="1">
        <f t="array" ref="K6124:R6124">_xlfn.XLOOKUP(A6124,KPIs!$A$2:$A$9552,KPIs!$B$2:$I$9552,"Not Found")</f>
        <v>400</v>
      </c>
      <c r="L6124" t="str">
        <v>Indian Rupees(Rs.)</v>
      </c>
      <c r="M6124" t="str">
        <v>No</v>
      </c>
      <c r="N6124" t="str">
        <v>No</v>
      </c>
      <c r="O6124">
        <v>1</v>
      </c>
      <c r="P6124">
        <v>2.8</v>
      </c>
      <c r="Q6124" t="str">
        <v>Average</v>
      </c>
      <c r="R6124">
        <v>33</v>
      </c>
    </row>
    <row r="6125" spans="1:18" x14ac:dyDescent="0.3">
      <c r="A6125">
        <v>305392</v>
      </c>
      <c r="B6125">
        <v>1</v>
      </c>
      <c r="C6125" t="str">
        <f>_xlfn.XLOOKUP(B6125,'Country Master'!A:A,'Country Master'!B:B,"Not Found")</f>
        <v>India</v>
      </c>
      <c r="D6125" t="s">
        <v>3694</v>
      </c>
      <c r="E6125" t="s">
        <v>5521</v>
      </c>
      <c r="F6125" t="s">
        <v>5482</v>
      </c>
      <c r="G6125" t="s">
        <v>5481</v>
      </c>
      <c r="H6125">
        <v>77.186586399999996</v>
      </c>
      <c r="I6125">
        <v>28.642878400000001</v>
      </c>
      <c r="J6125" t="s">
        <v>2044</v>
      </c>
      <c r="K6125" cm="1">
        <f t="array" ref="K6125:R6125">_xlfn.XLOOKUP(A6125,KPIs!$A$2:$A$9552,KPIs!$B$2:$I$9552,"Not Found")</f>
        <v>600</v>
      </c>
      <c r="L6125" t="str">
        <v>Indian Rupees(Rs.)</v>
      </c>
      <c r="M6125" t="str">
        <v>No</v>
      </c>
      <c r="N6125" t="str">
        <v>Yes</v>
      </c>
      <c r="O6125">
        <v>2</v>
      </c>
      <c r="P6125">
        <v>2.7</v>
      </c>
      <c r="Q6125" t="str">
        <v>Average</v>
      </c>
      <c r="R6125">
        <v>120</v>
      </c>
    </row>
    <row r="6126" spans="1:18" x14ac:dyDescent="0.3">
      <c r="A6126">
        <v>18248991</v>
      </c>
      <c r="B6126">
        <v>1</v>
      </c>
      <c r="C6126" t="str">
        <f>_xlfn.XLOOKUP(B6126,'Country Master'!A:A,'Country Master'!B:B,"Not Found")</f>
        <v>India</v>
      </c>
      <c r="D6126" t="s">
        <v>3694</v>
      </c>
      <c r="E6126" t="s">
        <v>5520</v>
      </c>
      <c r="F6126" t="s">
        <v>5482</v>
      </c>
      <c r="G6126" t="s">
        <v>5481</v>
      </c>
      <c r="H6126">
        <v>77.180410699999996</v>
      </c>
      <c r="I6126">
        <v>28.638322500000001</v>
      </c>
      <c r="J6126" t="s">
        <v>2240</v>
      </c>
      <c r="K6126" cm="1">
        <f t="array" ref="K6126:R6126">_xlfn.XLOOKUP(A6126,KPIs!$A$2:$A$9552,KPIs!$B$2:$I$9552,"Not Found")</f>
        <v>300</v>
      </c>
      <c r="L6126" t="str">
        <v>Indian Rupees(Rs.)</v>
      </c>
      <c r="M6126" t="str">
        <v>No</v>
      </c>
      <c r="N6126" t="str">
        <v>No</v>
      </c>
      <c r="O6126">
        <v>1</v>
      </c>
      <c r="P6126">
        <v>3</v>
      </c>
      <c r="Q6126" t="str">
        <v>Average</v>
      </c>
      <c r="R6126">
        <v>7</v>
      </c>
    </row>
    <row r="6127" spans="1:18" x14ac:dyDescent="0.3">
      <c r="A6127">
        <v>18420444</v>
      </c>
      <c r="B6127">
        <v>1</v>
      </c>
      <c r="C6127" t="str">
        <f>_xlfn.XLOOKUP(B6127,'Country Master'!A:A,'Country Master'!B:B,"Not Found")</f>
        <v>India</v>
      </c>
      <c r="D6127" t="s">
        <v>3694</v>
      </c>
      <c r="E6127" t="s">
        <v>5519</v>
      </c>
      <c r="F6127" t="s">
        <v>5482</v>
      </c>
      <c r="G6127" t="s">
        <v>5481</v>
      </c>
      <c r="H6127">
        <v>77.184839999999994</v>
      </c>
      <c r="I6127">
        <v>28.640949500000001</v>
      </c>
      <c r="J6127" t="s">
        <v>2517</v>
      </c>
      <c r="K6127" cm="1">
        <f t="array" ref="K6127:R6127">_xlfn.XLOOKUP(A6127,KPIs!$A$2:$A$9552,KPIs!$B$2:$I$9552,"Not Found")</f>
        <v>300</v>
      </c>
      <c r="L6127" t="str">
        <v>Indian Rupees(Rs.)</v>
      </c>
      <c r="M6127" t="str">
        <v>No</v>
      </c>
      <c r="N6127" t="str">
        <v>No</v>
      </c>
      <c r="O6127">
        <v>1</v>
      </c>
      <c r="P6127">
        <v>3</v>
      </c>
      <c r="Q6127" t="str">
        <v>Average</v>
      </c>
      <c r="R6127">
        <v>4</v>
      </c>
    </row>
    <row r="6128" spans="1:18" x14ac:dyDescent="0.3">
      <c r="A6128">
        <v>311787</v>
      </c>
      <c r="B6128">
        <v>1</v>
      </c>
      <c r="C6128" t="str">
        <f>_xlfn.XLOOKUP(B6128,'Country Master'!A:A,'Country Master'!B:B,"Not Found")</f>
        <v>India</v>
      </c>
      <c r="D6128" t="s">
        <v>3694</v>
      </c>
      <c r="E6128" t="s">
        <v>5518</v>
      </c>
      <c r="F6128" t="s">
        <v>5482</v>
      </c>
      <c r="G6128" t="s">
        <v>5481</v>
      </c>
      <c r="H6128">
        <v>77.176495500000001</v>
      </c>
      <c r="I6128">
        <v>28.6437563</v>
      </c>
      <c r="J6128" t="s">
        <v>233</v>
      </c>
      <c r="K6128" cm="1">
        <f t="array" ref="K6128:R6128">_xlfn.XLOOKUP(A6128,KPIs!$A$2:$A$9552,KPIs!$B$2:$I$9552,"Not Found")</f>
        <v>250</v>
      </c>
      <c r="L6128" t="str">
        <v>Indian Rupees(Rs.)</v>
      </c>
      <c r="M6128" t="str">
        <v>No</v>
      </c>
      <c r="N6128" t="str">
        <v>No</v>
      </c>
      <c r="O6128">
        <v>1</v>
      </c>
      <c r="P6128">
        <v>3.1</v>
      </c>
      <c r="Q6128" t="str">
        <v>Average</v>
      </c>
      <c r="R6128">
        <v>7</v>
      </c>
    </row>
    <row r="6129" spans="1:18" x14ac:dyDescent="0.3">
      <c r="A6129">
        <v>8660</v>
      </c>
      <c r="B6129">
        <v>1</v>
      </c>
      <c r="C6129" t="str">
        <f>_xlfn.XLOOKUP(B6129,'Country Master'!A:A,'Country Master'!B:B,"Not Found")</f>
        <v>India</v>
      </c>
      <c r="D6129" t="s">
        <v>3694</v>
      </c>
      <c r="E6129" t="s">
        <v>5517</v>
      </c>
      <c r="F6129" t="s">
        <v>5482</v>
      </c>
      <c r="G6129" t="s">
        <v>5481</v>
      </c>
      <c r="H6129">
        <v>77.180053000000001</v>
      </c>
      <c r="I6129">
        <v>28.6383473</v>
      </c>
      <c r="J6129" t="s">
        <v>2626</v>
      </c>
      <c r="K6129" cm="1">
        <f t="array" ref="K6129:R6129">_xlfn.XLOOKUP(A6129,KPIs!$A$2:$A$9552,KPIs!$B$2:$I$9552,"Not Found")</f>
        <v>200</v>
      </c>
      <c r="L6129" t="str">
        <v>Indian Rupees(Rs.)</v>
      </c>
      <c r="M6129" t="str">
        <v>No</v>
      </c>
      <c r="N6129" t="str">
        <v>No</v>
      </c>
      <c r="O6129">
        <v>1</v>
      </c>
      <c r="P6129">
        <v>2.7</v>
      </c>
      <c r="Q6129" t="str">
        <v>Average</v>
      </c>
      <c r="R6129">
        <v>22</v>
      </c>
    </row>
    <row r="6130" spans="1:18" x14ac:dyDescent="0.3">
      <c r="A6130">
        <v>18282048</v>
      </c>
      <c r="B6130">
        <v>1</v>
      </c>
      <c r="C6130" t="str">
        <f>_xlfn.XLOOKUP(B6130,'Country Master'!A:A,'Country Master'!B:B,"Not Found")</f>
        <v>India</v>
      </c>
      <c r="D6130" t="s">
        <v>3694</v>
      </c>
      <c r="E6130" t="s">
        <v>5516</v>
      </c>
      <c r="F6130" t="s">
        <v>5482</v>
      </c>
      <c r="G6130" t="s">
        <v>5481</v>
      </c>
      <c r="H6130">
        <v>77.183514200000005</v>
      </c>
      <c r="I6130">
        <v>28.6366196</v>
      </c>
      <c r="J6130" t="s">
        <v>1904</v>
      </c>
      <c r="K6130" cm="1">
        <f t="array" ref="K6130:R6130">_xlfn.XLOOKUP(A6130,KPIs!$A$2:$A$9552,KPIs!$B$2:$I$9552,"Not Found")</f>
        <v>600</v>
      </c>
      <c r="L6130" t="str">
        <v>Indian Rupees(Rs.)</v>
      </c>
      <c r="M6130" t="str">
        <v>No</v>
      </c>
      <c r="N6130" t="str">
        <v>Yes</v>
      </c>
      <c r="O6130">
        <v>2</v>
      </c>
      <c r="P6130">
        <v>2.6</v>
      </c>
      <c r="Q6130" t="str">
        <v>Average</v>
      </c>
      <c r="R6130">
        <v>10</v>
      </c>
    </row>
    <row r="6131" spans="1:18" x14ac:dyDescent="0.3">
      <c r="A6131">
        <v>8666</v>
      </c>
      <c r="B6131">
        <v>1</v>
      </c>
      <c r="C6131" t="str">
        <f>_xlfn.XLOOKUP(B6131,'Country Master'!A:A,'Country Master'!B:B,"Not Found")</f>
        <v>India</v>
      </c>
      <c r="D6131" t="s">
        <v>3694</v>
      </c>
      <c r="E6131" t="s">
        <v>5515</v>
      </c>
      <c r="F6131" t="s">
        <v>5482</v>
      </c>
      <c r="G6131" t="s">
        <v>5481</v>
      </c>
      <c r="H6131">
        <v>77.182287099999996</v>
      </c>
      <c r="I6131">
        <v>28.6392731</v>
      </c>
      <c r="J6131" t="s">
        <v>2368</v>
      </c>
      <c r="K6131" cm="1">
        <f t="array" ref="K6131:R6131">_xlfn.XLOOKUP(A6131,KPIs!$A$2:$A$9552,KPIs!$B$2:$I$9552,"Not Found")</f>
        <v>400</v>
      </c>
      <c r="L6131" t="str">
        <v>Indian Rupees(Rs.)</v>
      </c>
      <c r="M6131" t="str">
        <v>No</v>
      </c>
      <c r="N6131" t="str">
        <v>Yes</v>
      </c>
      <c r="O6131">
        <v>1</v>
      </c>
      <c r="P6131">
        <v>2.7</v>
      </c>
      <c r="Q6131" t="str">
        <v>Average</v>
      </c>
      <c r="R6131">
        <v>84</v>
      </c>
    </row>
    <row r="6132" spans="1:18" x14ac:dyDescent="0.3">
      <c r="A6132">
        <v>8667</v>
      </c>
      <c r="B6132">
        <v>1</v>
      </c>
      <c r="C6132" t="str">
        <f>_xlfn.XLOOKUP(B6132,'Country Master'!A:A,'Country Master'!B:B,"Not Found")</f>
        <v>India</v>
      </c>
      <c r="D6132" t="s">
        <v>3694</v>
      </c>
      <c r="E6132" t="s">
        <v>5514</v>
      </c>
      <c r="F6132" t="s">
        <v>5482</v>
      </c>
      <c r="G6132" t="s">
        <v>5481</v>
      </c>
      <c r="H6132">
        <v>77.179661199999998</v>
      </c>
      <c r="I6132">
        <v>28.638569799999999</v>
      </c>
      <c r="J6132" t="s">
        <v>1910</v>
      </c>
      <c r="K6132" cm="1">
        <f t="array" ref="K6132:R6132">_xlfn.XLOOKUP(A6132,KPIs!$A$2:$A$9552,KPIs!$B$2:$I$9552,"Not Found")</f>
        <v>250</v>
      </c>
      <c r="L6132" t="str">
        <v>Indian Rupees(Rs.)</v>
      </c>
      <c r="M6132" t="str">
        <v>No</v>
      </c>
      <c r="N6132" t="str">
        <v>No</v>
      </c>
      <c r="O6132">
        <v>1</v>
      </c>
      <c r="P6132">
        <v>2.7</v>
      </c>
      <c r="Q6132" t="str">
        <v>Average</v>
      </c>
      <c r="R6132">
        <v>18</v>
      </c>
    </row>
    <row r="6133" spans="1:18" x14ac:dyDescent="0.3">
      <c r="A6133">
        <v>7441</v>
      </c>
      <c r="B6133">
        <v>1</v>
      </c>
      <c r="C6133" t="str">
        <f>_xlfn.XLOOKUP(B6133,'Country Master'!A:A,'Country Master'!B:B,"Not Found")</f>
        <v>India</v>
      </c>
      <c r="D6133" t="s">
        <v>3694</v>
      </c>
      <c r="E6133" t="s">
        <v>5513</v>
      </c>
      <c r="F6133" t="s">
        <v>5482</v>
      </c>
      <c r="G6133" t="s">
        <v>5481</v>
      </c>
      <c r="H6133">
        <v>77.184869699999993</v>
      </c>
      <c r="I6133">
        <v>28.640272299999999</v>
      </c>
      <c r="J6133" t="s">
        <v>2298</v>
      </c>
      <c r="K6133" cm="1">
        <f t="array" ref="K6133:R6133">_xlfn.XLOOKUP(A6133,KPIs!$A$2:$A$9552,KPIs!$B$2:$I$9552,"Not Found")</f>
        <v>500</v>
      </c>
      <c r="L6133" t="str">
        <v>Indian Rupees(Rs.)</v>
      </c>
      <c r="M6133" t="str">
        <v>No</v>
      </c>
      <c r="N6133" t="str">
        <v>Yes</v>
      </c>
      <c r="O6133">
        <v>2</v>
      </c>
      <c r="P6133">
        <v>3.4</v>
      </c>
      <c r="Q6133" t="str">
        <v>Average</v>
      </c>
      <c r="R6133">
        <v>152</v>
      </c>
    </row>
    <row r="6134" spans="1:18" x14ac:dyDescent="0.3">
      <c r="A6134">
        <v>3132</v>
      </c>
      <c r="B6134">
        <v>1</v>
      </c>
      <c r="C6134" t="str">
        <f>_xlfn.XLOOKUP(B6134,'Country Master'!A:A,'Country Master'!B:B,"Not Found")</f>
        <v>India</v>
      </c>
      <c r="D6134" t="s">
        <v>3694</v>
      </c>
      <c r="E6134" t="s">
        <v>5512</v>
      </c>
      <c r="F6134" t="s">
        <v>5482</v>
      </c>
      <c r="G6134" t="s">
        <v>5481</v>
      </c>
      <c r="H6134">
        <v>77.181978099999995</v>
      </c>
      <c r="I6134">
        <v>28.637426600000001</v>
      </c>
      <c r="J6134" t="s">
        <v>1969</v>
      </c>
      <c r="K6134" cm="1">
        <f t="array" ref="K6134:R6134">_xlfn.XLOOKUP(A6134,KPIs!$A$2:$A$9552,KPIs!$B$2:$I$9552,"Not Found")</f>
        <v>600</v>
      </c>
      <c r="L6134" t="str">
        <v>Indian Rupees(Rs.)</v>
      </c>
      <c r="M6134" t="str">
        <v>No</v>
      </c>
      <c r="N6134" t="str">
        <v>No</v>
      </c>
      <c r="O6134">
        <v>2</v>
      </c>
      <c r="P6134">
        <v>3.2</v>
      </c>
      <c r="Q6134" t="str">
        <v>Average</v>
      </c>
      <c r="R6134">
        <v>27</v>
      </c>
    </row>
    <row r="6135" spans="1:18" x14ac:dyDescent="0.3">
      <c r="A6135">
        <v>7342</v>
      </c>
      <c r="B6135">
        <v>1</v>
      </c>
      <c r="C6135" t="str">
        <f>_xlfn.XLOOKUP(B6135,'Country Master'!A:A,'Country Master'!B:B,"Not Found")</f>
        <v>India</v>
      </c>
      <c r="D6135" t="s">
        <v>3694</v>
      </c>
      <c r="E6135" t="s">
        <v>5511</v>
      </c>
      <c r="F6135" t="s">
        <v>5482</v>
      </c>
      <c r="G6135" t="s">
        <v>5481</v>
      </c>
      <c r="H6135">
        <v>77.178760699999998</v>
      </c>
      <c r="I6135">
        <v>28.644353800000001</v>
      </c>
      <c r="J6135" t="s">
        <v>1904</v>
      </c>
      <c r="K6135" cm="1">
        <f t="array" ref="K6135:R6135">_xlfn.XLOOKUP(A6135,KPIs!$A$2:$A$9552,KPIs!$B$2:$I$9552,"Not Found")</f>
        <v>300</v>
      </c>
      <c r="L6135" t="str">
        <v>Indian Rupees(Rs.)</v>
      </c>
      <c r="M6135" t="str">
        <v>No</v>
      </c>
      <c r="N6135" t="str">
        <v>No</v>
      </c>
      <c r="O6135">
        <v>1</v>
      </c>
      <c r="P6135">
        <v>2.7</v>
      </c>
      <c r="Q6135" t="str">
        <v>Average</v>
      </c>
      <c r="R6135">
        <v>41</v>
      </c>
    </row>
    <row r="6136" spans="1:18" x14ac:dyDescent="0.3">
      <c r="A6136">
        <v>301242</v>
      </c>
      <c r="B6136">
        <v>1</v>
      </c>
      <c r="C6136" t="str">
        <f>_xlfn.XLOOKUP(B6136,'Country Master'!A:A,'Country Master'!B:B,"Not Found")</f>
        <v>India</v>
      </c>
      <c r="D6136" t="s">
        <v>3694</v>
      </c>
      <c r="E6136" t="s">
        <v>5510</v>
      </c>
      <c r="F6136" t="s">
        <v>5482</v>
      </c>
      <c r="G6136" t="s">
        <v>5481</v>
      </c>
      <c r="H6136">
        <v>77.185471800000002</v>
      </c>
      <c r="I6136">
        <v>28.641291599999999</v>
      </c>
      <c r="J6136" t="s">
        <v>1888</v>
      </c>
      <c r="K6136" cm="1">
        <f t="array" ref="K6136:R6136">_xlfn.XLOOKUP(A6136,KPIs!$A$2:$A$9552,KPIs!$B$2:$I$9552,"Not Found")</f>
        <v>500</v>
      </c>
      <c r="L6136" t="str">
        <v>Indian Rupees(Rs.)</v>
      </c>
      <c r="M6136" t="str">
        <v>No</v>
      </c>
      <c r="N6136" t="str">
        <v>Yes</v>
      </c>
      <c r="O6136">
        <v>2</v>
      </c>
      <c r="P6136">
        <v>2.5</v>
      </c>
      <c r="Q6136" t="str">
        <v>Average</v>
      </c>
      <c r="R6136">
        <v>40</v>
      </c>
    </row>
    <row r="6137" spans="1:18" x14ac:dyDescent="0.3">
      <c r="A6137">
        <v>18429387</v>
      </c>
      <c r="B6137">
        <v>1</v>
      </c>
      <c r="C6137" t="str">
        <f>_xlfn.XLOOKUP(B6137,'Country Master'!A:A,'Country Master'!B:B,"Not Found")</f>
        <v>India</v>
      </c>
      <c r="D6137" t="s">
        <v>3694</v>
      </c>
      <c r="E6137" t="s">
        <v>5509</v>
      </c>
      <c r="F6137" t="s">
        <v>5482</v>
      </c>
      <c r="G6137" t="s">
        <v>5481</v>
      </c>
      <c r="H6137">
        <v>77.178548899999996</v>
      </c>
      <c r="I6137">
        <v>28.642506399999998</v>
      </c>
      <c r="J6137" t="s">
        <v>1969</v>
      </c>
      <c r="K6137" cm="1">
        <f t="array" ref="K6137:R6137">_xlfn.XLOOKUP(A6137,KPIs!$A$2:$A$9552,KPIs!$B$2:$I$9552,"Not Found")</f>
        <v>900</v>
      </c>
      <c r="L6137" t="str">
        <v>Indian Rupees(Rs.)</v>
      </c>
      <c r="M6137" t="str">
        <v>No</v>
      </c>
      <c r="N6137" t="str">
        <v>Yes</v>
      </c>
      <c r="O6137">
        <v>2</v>
      </c>
      <c r="P6137">
        <v>2.8</v>
      </c>
      <c r="Q6137" t="str">
        <v>Average</v>
      </c>
      <c r="R6137">
        <v>7</v>
      </c>
    </row>
    <row r="6138" spans="1:18" x14ac:dyDescent="0.3">
      <c r="A6138">
        <v>18453448</v>
      </c>
      <c r="B6138">
        <v>1</v>
      </c>
      <c r="C6138" t="str">
        <f>_xlfn.XLOOKUP(B6138,'Country Master'!A:A,'Country Master'!B:B,"Not Found")</f>
        <v>India</v>
      </c>
      <c r="D6138" t="s">
        <v>3694</v>
      </c>
      <c r="E6138" t="s">
        <v>5508</v>
      </c>
      <c r="F6138" t="s">
        <v>5482</v>
      </c>
      <c r="G6138" t="s">
        <v>5481</v>
      </c>
      <c r="H6138">
        <v>77.185098229999994</v>
      </c>
      <c r="I6138">
        <v>28.640609980000001</v>
      </c>
      <c r="J6138" t="s">
        <v>5507</v>
      </c>
      <c r="K6138" cm="1">
        <f t="array" ref="K6138:R6138">_xlfn.XLOOKUP(A6138,KPIs!$A$2:$A$9552,KPIs!$B$2:$I$9552,"Not Found")</f>
        <v>250</v>
      </c>
      <c r="L6138" t="str">
        <v>Indian Rupees(Rs.)</v>
      </c>
      <c r="M6138" t="str">
        <v>No</v>
      </c>
      <c r="N6138" t="str">
        <v>Yes</v>
      </c>
      <c r="O6138">
        <v>1</v>
      </c>
      <c r="P6138">
        <v>3.4</v>
      </c>
      <c r="Q6138" t="str">
        <v>Average</v>
      </c>
      <c r="R6138">
        <v>21</v>
      </c>
    </row>
    <row r="6139" spans="1:18" x14ac:dyDescent="0.3">
      <c r="A6139">
        <v>18369771</v>
      </c>
      <c r="B6139">
        <v>1</v>
      </c>
      <c r="C6139" t="str">
        <f>_xlfn.XLOOKUP(B6139,'Country Master'!A:A,'Country Master'!B:B,"Not Found")</f>
        <v>India</v>
      </c>
      <c r="D6139" t="s">
        <v>3694</v>
      </c>
      <c r="E6139" t="s">
        <v>5506</v>
      </c>
      <c r="F6139" t="s">
        <v>5482</v>
      </c>
      <c r="G6139" t="s">
        <v>5481</v>
      </c>
      <c r="H6139">
        <v>77.184619400000003</v>
      </c>
      <c r="I6139">
        <v>28.6407597</v>
      </c>
      <c r="J6139" t="s">
        <v>2517</v>
      </c>
      <c r="K6139" cm="1">
        <f t="array" ref="K6139:R6139">_xlfn.XLOOKUP(A6139,KPIs!$A$2:$A$9552,KPIs!$B$2:$I$9552,"Not Found")</f>
        <v>500</v>
      </c>
      <c r="L6139" t="str">
        <v>Indian Rupees(Rs.)</v>
      </c>
      <c r="M6139" t="str">
        <v>No</v>
      </c>
      <c r="N6139" t="str">
        <v>Yes</v>
      </c>
      <c r="O6139">
        <v>2</v>
      </c>
      <c r="P6139">
        <v>2.6</v>
      </c>
      <c r="Q6139" t="str">
        <v>Average</v>
      </c>
      <c r="R6139">
        <v>7</v>
      </c>
    </row>
    <row r="6140" spans="1:18" x14ac:dyDescent="0.3">
      <c r="A6140">
        <v>309255</v>
      </c>
      <c r="B6140">
        <v>1</v>
      </c>
      <c r="C6140" t="str">
        <f>_xlfn.XLOOKUP(B6140,'Country Master'!A:A,'Country Master'!B:B,"Not Found")</f>
        <v>India</v>
      </c>
      <c r="D6140" t="s">
        <v>3694</v>
      </c>
      <c r="E6140" t="s">
        <v>5505</v>
      </c>
      <c r="F6140" t="s">
        <v>5482</v>
      </c>
      <c r="G6140" t="s">
        <v>5481</v>
      </c>
      <c r="H6140">
        <v>77.184629700000002</v>
      </c>
      <c r="I6140">
        <v>28.640706399999999</v>
      </c>
      <c r="J6140" t="s">
        <v>2403</v>
      </c>
      <c r="K6140" cm="1">
        <f t="array" ref="K6140:R6140">_xlfn.XLOOKUP(A6140,KPIs!$A$2:$A$9552,KPIs!$B$2:$I$9552,"Not Found")</f>
        <v>700</v>
      </c>
      <c r="L6140" t="str">
        <v>Indian Rupees(Rs.)</v>
      </c>
      <c r="M6140" t="str">
        <v>No</v>
      </c>
      <c r="N6140" t="str">
        <v>Yes</v>
      </c>
      <c r="O6140">
        <v>2</v>
      </c>
      <c r="P6140">
        <v>2.9</v>
      </c>
      <c r="Q6140" t="str">
        <v>Average</v>
      </c>
      <c r="R6140">
        <v>135</v>
      </c>
    </row>
    <row r="6141" spans="1:18" x14ac:dyDescent="0.3">
      <c r="A6141">
        <v>307278</v>
      </c>
      <c r="B6141">
        <v>1</v>
      </c>
      <c r="C6141" t="str">
        <f>_xlfn.XLOOKUP(B6141,'Country Master'!A:A,'Country Master'!B:B,"Not Found")</f>
        <v>India</v>
      </c>
      <c r="D6141" t="s">
        <v>3694</v>
      </c>
      <c r="E6141" t="s">
        <v>5504</v>
      </c>
      <c r="F6141" t="s">
        <v>5482</v>
      </c>
      <c r="G6141" t="s">
        <v>5481</v>
      </c>
      <c r="H6141">
        <v>77.185219099999998</v>
      </c>
      <c r="I6141">
        <v>28.641665199999998</v>
      </c>
      <c r="J6141" t="s">
        <v>1910</v>
      </c>
      <c r="K6141" cm="1">
        <f t="array" ref="K6141:R6141">_xlfn.XLOOKUP(A6141,KPIs!$A$2:$A$9552,KPIs!$B$2:$I$9552,"Not Found")</f>
        <v>350</v>
      </c>
      <c r="L6141" t="str">
        <v>Indian Rupees(Rs.)</v>
      </c>
      <c r="M6141" t="str">
        <v>No</v>
      </c>
      <c r="N6141" t="str">
        <v>No</v>
      </c>
      <c r="O6141">
        <v>1</v>
      </c>
      <c r="P6141">
        <v>3.2</v>
      </c>
      <c r="Q6141" t="str">
        <v>Average</v>
      </c>
      <c r="R6141">
        <v>53</v>
      </c>
    </row>
    <row r="6142" spans="1:18" x14ac:dyDescent="0.3">
      <c r="A6142">
        <v>311760</v>
      </c>
      <c r="B6142">
        <v>1</v>
      </c>
      <c r="C6142" t="str">
        <f>_xlfn.XLOOKUP(B6142,'Country Master'!A:A,'Country Master'!B:B,"Not Found")</f>
        <v>India</v>
      </c>
      <c r="D6142" t="s">
        <v>3694</v>
      </c>
      <c r="E6142" t="s">
        <v>5503</v>
      </c>
      <c r="F6142" t="s">
        <v>5482</v>
      </c>
      <c r="G6142" t="s">
        <v>5481</v>
      </c>
      <c r="H6142">
        <v>77.185920400000001</v>
      </c>
      <c r="I6142">
        <v>28.642175099999999</v>
      </c>
      <c r="J6142" t="s">
        <v>2368</v>
      </c>
      <c r="K6142" cm="1">
        <f t="array" ref="K6142:R6142">_xlfn.XLOOKUP(A6142,KPIs!$A$2:$A$9552,KPIs!$B$2:$I$9552,"Not Found")</f>
        <v>350</v>
      </c>
      <c r="L6142" t="str">
        <v>Indian Rupees(Rs.)</v>
      </c>
      <c r="M6142" t="str">
        <v>No</v>
      </c>
      <c r="N6142" t="str">
        <v>Yes</v>
      </c>
      <c r="O6142">
        <v>1</v>
      </c>
      <c r="P6142">
        <v>3.1</v>
      </c>
      <c r="Q6142" t="str">
        <v>Average</v>
      </c>
      <c r="R6142">
        <v>140</v>
      </c>
    </row>
    <row r="6143" spans="1:18" x14ac:dyDescent="0.3">
      <c r="A6143">
        <v>18443750</v>
      </c>
      <c r="B6143">
        <v>1</v>
      </c>
      <c r="C6143" t="str">
        <f>_xlfn.XLOOKUP(B6143,'Country Master'!A:A,'Country Master'!B:B,"Not Found")</f>
        <v>India</v>
      </c>
      <c r="D6143" t="s">
        <v>3694</v>
      </c>
      <c r="E6143" t="s">
        <v>5502</v>
      </c>
      <c r="F6143" t="s">
        <v>5482</v>
      </c>
      <c r="G6143" t="s">
        <v>5481</v>
      </c>
      <c r="H6143">
        <v>77.185419100000004</v>
      </c>
      <c r="I6143">
        <v>28.6409682</v>
      </c>
      <c r="J6143" t="s">
        <v>715</v>
      </c>
      <c r="K6143" cm="1">
        <f t="array" ref="K6143:R6143">_xlfn.XLOOKUP(A6143,KPIs!$A$2:$A$9552,KPIs!$B$2:$I$9552,"Not Found")</f>
        <v>300</v>
      </c>
      <c r="L6143" t="str">
        <v>Indian Rupees(Rs.)</v>
      </c>
      <c r="M6143" t="str">
        <v>No</v>
      </c>
      <c r="N6143" t="str">
        <v>Yes</v>
      </c>
      <c r="O6143">
        <v>1</v>
      </c>
      <c r="P6143">
        <v>3.7</v>
      </c>
      <c r="Q6143" t="str">
        <v>Good</v>
      </c>
      <c r="R6143">
        <v>25</v>
      </c>
    </row>
    <row r="6144" spans="1:18" x14ac:dyDescent="0.3">
      <c r="A6144">
        <v>307700</v>
      </c>
      <c r="B6144">
        <v>1</v>
      </c>
      <c r="C6144" t="str">
        <f>_xlfn.XLOOKUP(B6144,'Country Master'!A:A,'Country Master'!B:B,"Not Found")</f>
        <v>India</v>
      </c>
      <c r="D6144" t="s">
        <v>3694</v>
      </c>
      <c r="E6144" t="s">
        <v>5501</v>
      </c>
      <c r="F6144" t="s">
        <v>5482</v>
      </c>
      <c r="G6144" t="s">
        <v>5481</v>
      </c>
      <c r="H6144">
        <v>77.182646399999996</v>
      </c>
      <c r="I6144">
        <v>28.637209800000001</v>
      </c>
      <c r="J6144" t="s">
        <v>1629</v>
      </c>
      <c r="K6144" cm="1">
        <f t="array" ref="K6144:R6144">_xlfn.XLOOKUP(A6144,KPIs!$A$2:$A$9552,KPIs!$B$2:$I$9552,"Not Found")</f>
        <v>300</v>
      </c>
      <c r="L6144" t="str">
        <v>Indian Rupees(Rs.)</v>
      </c>
      <c r="M6144" t="str">
        <v>No</v>
      </c>
      <c r="N6144" t="str">
        <v>No</v>
      </c>
      <c r="O6144">
        <v>1</v>
      </c>
      <c r="P6144">
        <v>3.6</v>
      </c>
      <c r="Q6144" t="str">
        <v>Good</v>
      </c>
      <c r="R6144">
        <v>83</v>
      </c>
    </row>
    <row r="6145" spans="1:18" x14ac:dyDescent="0.3">
      <c r="A6145">
        <v>18381646</v>
      </c>
      <c r="B6145">
        <v>1</v>
      </c>
      <c r="C6145" t="str">
        <f>_xlfn.XLOOKUP(B6145,'Country Master'!A:A,'Country Master'!B:B,"Not Found")</f>
        <v>India</v>
      </c>
      <c r="D6145" t="s">
        <v>3694</v>
      </c>
      <c r="E6145" t="s">
        <v>5500</v>
      </c>
      <c r="F6145" t="s">
        <v>5482</v>
      </c>
      <c r="G6145" t="s">
        <v>5481</v>
      </c>
      <c r="H6145">
        <v>77.1858395</v>
      </c>
      <c r="I6145">
        <v>28.642540199999999</v>
      </c>
      <c r="J6145" t="s">
        <v>715</v>
      </c>
      <c r="K6145" cm="1">
        <f t="array" ref="K6145:R6145">_xlfn.XLOOKUP(A6145,KPIs!$A$2:$A$9552,KPIs!$B$2:$I$9552,"Not Found")</f>
        <v>400</v>
      </c>
      <c r="L6145" t="str">
        <v>Indian Rupees(Rs.)</v>
      </c>
      <c r="M6145" t="str">
        <v>No</v>
      </c>
      <c r="N6145" t="str">
        <v>Yes</v>
      </c>
      <c r="O6145">
        <v>1</v>
      </c>
      <c r="P6145">
        <v>3.5</v>
      </c>
      <c r="Q6145" t="str">
        <v>Good</v>
      </c>
      <c r="R6145">
        <v>27</v>
      </c>
    </row>
    <row r="6146" spans="1:18" x14ac:dyDescent="0.3">
      <c r="A6146">
        <v>308054</v>
      </c>
      <c r="B6146">
        <v>1</v>
      </c>
      <c r="C6146" t="str">
        <f>_xlfn.XLOOKUP(B6146,'Country Master'!A:A,'Country Master'!B:B,"Not Found")</f>
        <v>India</v>
      </c>
      <c r="D6146" t="s">
        <v>3694</v>
      </c>
      <c r="E6146" t="s">
        <v>5499</v>
      </c>
      <c r="F6146" t="s">
        <v>5482</v>
      </c>
      <c r="G6146" t="s">
        <v>5481</v>
      </c>
      <c r="H6146">
        <v>77.185669899999994</v>
      </c>
      <c r="I6146">
        <v>28.641590600000001</v>
      </c>
      <c r="J6146" t="s">
        <v>2068</v>
      </c>
      <c r="K6146" cm="1">
        <f t="array" ref="K6146:R6146">_xlfn.XLOOKUP(A6146,KPIs!$A$2:$A$9552,KPIs!$B$2:$I$9552,"Not Found")</f>
        <v>400</v>
      </c>
      <c r="L6146" t="str">
        <v>Indian Rupees(Rs.)</v>
      </c>
      <c r="M6146" t="str">
        <v>No</v>
      </c>
      <c r="N6146" t="str">
        <v>Yes</v>
      </c>
      <c r="O6146">
        <v>1</v>
      </c>
      <c r="P6146">
        <v>3.6</v>
      </c>
      <c r="Q6146" t="str">
        <v>Good</v>
      </c>
      <c r="R6146">
        <v>107</v>
      </c>
    </row>
    <row r="6147" spans="1:18" x14ac:dyDescent="0.3">
      <c r="A6147">
        <v>18427200</v>
      </c>
      <c r="B6147">
        <v>1</v>
      </c>
      <c r="C6147" t="str">
        <f>_xlfn.XLOOKUP(B6147,'Country Master'!A:A,'Country Master'!B:B,"Not Found")</f>
        <v>India</v>
      </c>
      <c r="D6147" t="s">
        <v>3694</v>
      </c>
      <c r="E6147" t="s">
        <v>5498</v>
      </c>
      <c r="F6147" t="s">
        <v>5482</v>
      </c>
      <c r="G6147" t="s">
        <v>5481</v>
      </c>
      <c r="H6147">
        <v>77.178993000000006</v>
      </c>
      <c r="I6147">
        <v>28.635268</v>
      </c>
      <c r="J6147" t="s">
        <v>5497</v>
      </c>
      <c r="K6147" cm="1">
        <f t="array" ref="K6147:R6147">_xlfn.XLOOKUP(A6147,KPIs!$A$2:$A$9552,KPIs!$B$2:$I$9552,"Not Found")</f>
        <v>650</v>
      </c>
      <c r="L6147" t="str">
        <v>Indian Rupees(Rs.)</v>
      </c>
      <c r="M6147" t="str">
        <v>No</v>
      </c>
      <c r="N6147" t="str">
        <v>Yes</v>
      </c>
      <c r="O6147">
        <v>2</v>
      </c>
      <c r="P6147">
        <v>3.5</v>
      </c>
      <c r="Q6147" t="str">
        <v>Good</v>
      </c>
      <c r="R6147">
        <v>38</v>
      </c>
    </row>
    <row r="6148" spans="1:18" x14ac:dyDescent="0.3">
      <c r="A6148">
        <v>7427</v>
      </c>
      <c r="B6148">
        <v>1</v>
      </c>
      <c r="C6148" t="str">
        <f>_xlfn.XLOOKUP(B6148,'Country Master'!A:A,'Country Master'!B:B,"Not Found")</f>
        <v>India</v>
      </c>
      <c r="D6148" t="s">
        <v>3694</v>
      </c>
      <c r="E6148" t="s">
        <v>5496</v>
      </c>
      <c r="F6148" t="s">
        <v>5482</v>
      </c>
      <c r="G6148" t="s">
        <v>5481</v>
      </c>
      <c r="H6148">
        <v>77.184834300000006</v>
      </c>
      <c r="I6148">
        <v>28.640182299999999</v>
      </c>
      <c r="J6148" t="s">
        <v>1904</v>
      </c>
      <c r="K6148" cm="1">
        <f t="array" ref="K6148:R6148">_xlfn.XLOOKUP(A6148,KPIs!$A$2:$A$9552,KPIs!$B$2:$I$9552,"Not Found")</f>
        <v>100</v>
      </c>
      <c r="L6148" t="str">
        <v>Indian Rupees(Rs.)</v>
      </c>
      <c r="M6148" t="str">
        <v>No</v>
      </c>
      <c r="N6148" t="str">
        <v>No</v>
      </c>
      <c r="O6148">
        <v>1</v>
      </c>
      <c r="P6148">
        <v>3.6</v>
      </c>
      <c r="Q6148" t="str">
        <v>Good</v>
      </c>
      <c r="R6148">
        <v>87</v>
      </c>
    </row>
    <row r="6149" spans="1:18" x14ac:dyDescent="0.3">
      <c r="A6149">
        <v>18261149</v>
      </c>
      <c r="B6149">
        <v>1</v>
      </c>
      <c r="C6149" t="str">
        <f>_xlfn.XLOOKUP(B6149,'Country Master'!A:A,'Country Master'!B:B,"Not Found")</f>
        <v>India</v>
      </c>
      <c r="D6149" t="s">
        <v>3694</v>
      </c>
      <c r="E6149" t="s">
        <v>5495</v>
      </c>
      <c r="F6149" t="s">
        <v>5482</v>
      </c>
      <c r="G6149" t="s">
        <v>5481</v>
      </c>
      <c r="H6149">
        <v>77.184583099999998</v>
      </c>
      <c r="I6149">
        <v>28.640753199999999</v>
      </c>
      <c r="J6149" t="s">
        <v>5494</v>
      </c>
      <c r="K6149" cm="1">
        <f t="array" ref="K6149:R6149">_xlfn.XLOOKUP(A6149,KPIs!$A$2:$A$9552,KPIs!$B$2:$I$9552,"Not Found")</f>
        <v>550</v>
      </c>
      <c r="L6149" t="str">
        <v>Indian Rupees(Rs.)</v>
      </c>
      <c r="M6149" t="str">
        <v>No</v>
      </c>
      <c r="N6149" t="str">
        <v>Yes</v>
      </c>
      <c r="O6149">
        <v>2</v>
      </c>
      <c r="P6149">
        <v>3.5</v>
      </c>
      <c r="Q6149" t="str">
        <v>Good</v>
      </c>
      <c r="R6149">
        <v>126</v>
      </c>
    </row>
    <row r="6150" spans="1:18" x14ac:dyDescent="0.3">
      <c r="A6150">
        <v>18322646</v>
      </c>
      <c r="B6150">
        <v>1</v>
      </c>
      <c r="C6150" t="str">
        <f>_xlfn.XLOOKUP(B6150,'Country Master'!A:A,'Country Master'!B:B,"Not Found")</f>
        <v>India</v>
      </c>
      <c r="D6150" t="s">
        <v>3694</v>
      </c>
      <c r="E6150" t="s">
        <v>5493</v>
      </c>
      <c r="F6150" t="s">
        <v>5482</v>
      </c>
      <c r="G6150" t="s">
        <v>5481</v>
      </c>
      <c r="H6150">
        <v>77.182519099999993</v>
      </c>
      <c r="I6150">
        <v>28.637183400000001</v>
      </c>
      <c r="J6150" t="s">
        <v>5357</v>
      </c>
      <c r="K6150" cm="1">
        <f t="array" ref="K6150:R6150">_xlfn.XLOOKUP(A6150,KPIs!$A$2:$A$9552,KPIs!$B$2:$I$9552,"Not Found")</f>
        <v>700</v>
      </c>
      <c r="L6150" t="str">
        <v>Indian Rupees(Rs.)</v>
      </c>
      <c r="M6150" t="str">
        <v>No</v>
      </c>
      <c r="N6150" t="str">
        <v>Yes</v>
      </c>
      <c r="O6150">
        <v>2</v>
      </c>
      <c r="P6150">
        <v>3.5</v>
      </c>
      <c r="Q6150" t="str">
        <v>Good</v>
      </c>
      <c r="R6150">
        <v>39</v>
      </c>
    </row>
    <row r="6151" spans="1:18" x14ac:dyDescent="0.3">
      <c r="A6151">
        <v>310912</v>
      </c>
      <c r="B6151">
        <v>1</v>
      </c>
      <c r="C6151" t="str">
        <f>_xlfn.XLOOKUP(B6151,'Country Master'!A:A,'Country Master'!B:B,"Not Found")</f>
        <v>India</v>
      </c>
      <c r="D6151" t="s">
        <v>3694</v>
      </c>
      <c r="E6151" t="s">
        <v>5492</v>
      </c>
      <c r="F6151" t="s">
        <v>5482</v>
      </c>
      <c r="G6151" t="s">
        <v>5481</v>
      </c>
      <c r="H6151">
        <v>77.184286799999995</v>
      </c>
      <c r="I6151">
        <v>28.640177999999999</v>
      </c>
      <c r="J6151" t="s">
        <v>3403</v>
      </c>
      <c r="K6151" cm="1">
        <f t="array" ref="K6151:R6151">_xlfn.XLOOKUP(A6151,KPIs!$A$2:$A$9552,KPIs!$B$2:$I$9552,"Not Found")</f>
        <v>700</v>
      </c>
      <c r="L6151" t="str">
        <v>Indian Rupees(Rs.)</v>
      </c>
      <c r="M6151" t="str">
        <v>No</v>
      </c>
      <c r="N6151" t="str">
        <v>Yes</v>
      </c>
      <c r="O6151">
        <v>2</v>
      </c>
      <c r="P6151">
        <v>3.7</v>
      </c>
      <c r="Q6151" t="str">
        <v>Good</v>
      </c>
      <c r="R6151">
        <v>617</v>
      </c>
    </row>
    <row r="6152" spans="1:18" x14ac:dyDescent="0.3">
      <c r="A6152">
        <v>18334635</v>
      </c>
      <c r="B6152">
        <v>1</v>
      </c>
      <c r="C6152" t="str">
        <f>_xlfn.XLOOKUP(B6152,'Country Master'!A:A,'Country Master'!B:B,"Not Found")</f>
        <v>India</v>
      </c>
      <c r="D6152" t="s">
        <v>3694</v>
      </c>
      <c r="E6152" t="s">
        <v>5491</v>
      </c>
      <c r="F6152" t="s">
        <v>5482</v>
      </c>
      <c r="G6152" t="s">
        <v>5481</v>
      </c>
      <c r="H6152">
        <v>77.185184800000002</v>
      </c>
      <c r="I6152">
        <v>28.641631400000001</v>
      </c>
      <c r="J6152" t="s">
        <v>1963</v>
      </c>
      <c r="K6152" cm="1">
        <f t="array" ref="K6152:R6152">_xlfn.XLOOKUP(A6152,KPIs!$A$2:$A$9552,KPIs!$B$2:$I$9552,"Not Found")</f>
        <v>500</v>
      </c>
      <c r="L6152" t="str">
        <v>Indian Rupees(Rs.)</v>
      </c>
      <c r="M6152" t="str">
        <v>No</v>
      </c>
      <c r="N6152" t="str">
        <v>Yes</v>
      </c>
      <c r="O6152">
        <v>2</v>
      </c>
      <c r="P6152">
        <v>3.5</v>
      </c>
      <c r="Q6152" t="str">
        <v>Good</v>
      </c>
      <c r="R6152">
        <v>26</v>
      </c>
    </row>
    <row r="6153" spans="1:18" x14ac:dyDescent="0.3">
      <c r="A6153">
        <v>18487016</v>
      </c>
      <c r="B6153">
        <v>1</v>
      </c>
      <c r="C6153" t="str">
        <f>_xlfn.XLOOKUP(B6153,'Country Master'!A:A,'Country Master'!B:B,"Not Found")</f>
        <v>India</v>
      </c>
      <c r="D6153" t="s">
        <v>3694</v>
      </c>
      <c r="E6153" t="s">
        <v>5490</v>
      </c>
      <c r="F6153" t="s">
        <v>5482</v>
      </c>
      <c r="G6153" t="s">
        <v>5481</v>
      </c>
      <c r="H6153">
        <v>0</v>
      </c>
      <c r="I6153">
        <v>0</v>
      </c>
      <c r="J6153" t="s">
        <v>1439</v>
      </c>
      <c r="K6153" cm="1">
        <f t="array" ref="K6153:R6153">_xlfn.XLOOKUP(A6153,KPIs!$A$2:$A$9552,KPIs!$B$2:$I$9552,"Not Found")</f>
        <v>250</v>
      </c>
      <c r="L6153" t="str">
        <v>Indian Rupees(Rs.)</v>
      </c>
      <c r="M6153" t="str">
        <v>No</v>
      </c>
      <c r="N6153" t="str">
        <v>No</v>
      </c>
      <c r="O6153">
        <v>1</v>
      </c>
      <c r="P6153">
        <v>0</v>
      </c>
      <c r="Q6153" t="str">
        <v>Not rated</v>
      </c>
      <c r="R6153">
        <v>1</v>
      </c>
    </row>
    <row r="6154" spans="1:18" x14ac:dyDescent="0.3">
      <c r="A6154">
        <v>18480928</v>
      </c>
      <c r="B6154">
        <v>1</v>
      </c>
      <c r="C6154" t="str">
        <f>_xlfn.XLOOKUP(B6154,'Country Master'!A:A,'Country Master'!B:B,"Not Found")</f>
        <v>India</v>
      </c>
      <c r="D6154" t="s">
        <v>3694</v>
      </c>
      <c r="E6154" t="s">
        <v>5489</v>
      </c>
      <c r="F6154" t="s">
        <v>5482</v>
      </c>
      <c r="G6154" t="s">
        <v>5481</v>
      </c>
      <c r="H6154">
        <v>0</v>
      </c>
      <c r="I6154">
        <v>0</v>
      </c>
      <c r="J6154" t="s">
        <v>1906</v>
      </c>
      <c r="K6154" cm="1">
        <f t="array" ref="K6154:R6154">_xlfn.XLOOKUP(A6154,KPIs!$A$2:$A$9552,KPIs!$B$2:$I$9552,"Not Found")</f>
        <v>150</v>
      </c>
      <c r="L6154" t="str">
        <v>Indian Rupees(Rs.)</v>
      </c>
      <c r="M6154" t="str">
        <v>No</v>
      </c>
      <c r="N6154" t="str">
        <v>No</v>
      </c>
      <c r="O6154">
        <v>1</v>
      </c>
      <c r="P6154">
        <v>0</v>
      </c>
      <c r="Q6154" t="str">
        <v>Not rated</v>
      </c>
      <c r="R6154">
        <v>1</v>
      </c>
    </row>
    <row r="6155" spans="1:18" x14ac:dyDescent="0.3">
      <c r="A6155">
        <v>18446486</v>
      </c>
      <c r="B6155">
        <v>1</v>
      </c>
      <c r="C6155" t="str">
        <f>_xlfn.XLOOKUP(B6155,'Country Master'!A:A,'Country Master'!B:B,"Not Found")</f>
        <v>India</v>
      </c>
      <c r="D6155" t="s">
        <v>3694</v>
      </c>
      <c r="E6155" t="s">
        <v>5488</v>
      </c>
      <c r="F6155" t="s">
        <v>5482</v>
      </c>
      <c r="G6155" t="s">
        <v>5481</v>
      </c>
      <c r="H6155">
        <v>77.186603000000005</v>
      </c>
      <c r="I6155">
        <v>28.640834000000002</v>
      </c>
      <c r="J6155" t="s">
        <v>3278</v>
      </c>
      <c r="K6155" cm="1">
        <f t="array" ref="K6155:R6155">_xlfn.XLOOKUP(A6155,KPIs!$A$2:$A$9552,KPIs!$B$2:$I$9552,"Not Found")</f>
        <v>500</v>
      </c>
      <c r="L6155" t="str">
        <v>Indian Rupees(Rs.)</v>
      </c>
      <c r="M6155" t="str">
        <v>No</v>
      </c>
      <c r="N6155" t="str">
        <v>Yes</v>
      </c>
      <c r="O6155">
        <v>2</v>
      </c>
      <c r="P6155">
        <v>0</v>
      </c>
      <c r="Q6155" t="str">
        <v>Not rated</v>
      </c>
      <c r="R6155">
        <v>1</v>
      </c>
    </row>
    <row r="6156" spans="1:18" x14ac:dyDescent="0.3">
      <c r="A6156">
        <v>7401</v>
      </c>
      <c r="B6156">
        <v>1</v>
      </c>
      <c r="C6156" t="str">
        <f>_xlfn.XLOOKUP(B6156,'Country Master'!A:A,'Country Master'!B:B,"Not Found")</f>
        <v>India</v>
      </c>
      <c r="D6156" t="s">
        <v>3694</v>
      </c>
      <c r="E6156" t="s">
        <v>5487</v>
      </c>
      <c r="F6156" t="s">
        <v>5482</v>
      </c>
      <c r="G6156" t="s">
        <v>5481</v>
      </c>
      <c r="H6156">
        <v>77.183666799999997</v>
      </c>
      <c r="I6156">
        <v>28.639212100000002</v>
      </c>
      <c r="J6156" t="s">
        <v>2626</v>
      </c>
      <c r="K6156" cm="1">
        <f t="array" ref="K6156:R6156">_xlfn.XLOOKUP(A6156,KPIs!$A$2:$A$9552,KPIs!$B$2:$I$9552,"Not Found")</f>
        <v>200</v>
      </c>
      <c r="L6156" t="str">
        <v>Indian Rupees(Rs.)</v>
      </c>
      <c r="M6156" t="str">
        <v>No</v>
      </c>
      <c r="N6156" t="str">
        <v>No</v>
      </c>
      <c r="O6156">
        <v>1</v>
      </c>
      <c r="P6156">
        <v>2.4</v>
      </c>
      <c r="Q6156" t="str">
        <v>Poor</v>
      </c>
      <c r="R6156">
        <v>52</v>
      </c>
    </row>
    <row r="6157" spans="1:18" x14ac:dyDescent="0.3">
      <c r="A6157">
        <v>18237341</v>
      </c>
      <c r="B6157">
        <v>1</v>
      </c>
      <c r="C6157" t="str">
        <f>_xlfn.XLOOKUP(B6157,'Country Master'!A:A,'Country Master'!B:B,"Not Found")</f>
        <v>India</v>
      </c>
      <c r="D6157" t="s">
        <v>3694</v>
      </c>
      <c r="E6157" t="s">
        <v>5486</v>
      </c>
      <c r="F6157" t="s">
        <v>5482</v>
      </c>
      <c r="G6157" t="s">
        <v>5481</v>
      </c>
      <c r="H6157">
        <v>77.182529200000005</v>
      </c>
      <c r="I6157">
        <v>28.637168800000001</v>
      </c>
      <c r="J6157" t="s">
        <v>2028</v>
      </c>
      <c r="K6157" cm="1">
        <f t="array" ref="K6157:R6157">_xlfn.XLOOKUP(A6157,KPIs!$A$2:$A$9552,KPIs!$B$2:$I$9552,"Not Found")</f>
        <v>500</v>
      </c>
      <c r="L6157" t="str">
        <v>Indian Rupees(Rs.)</v>
      </c>
      <c r="M6157" t="str">
        <v>No</v>
      </c>
      <c r="N6157" t="str">
        <v>Yes</v>
      </c>
      <c r="O6157">
        <v>2</v>
      </c>
      <c r="P6157">
        <v>4.2</v>
      </c>
      <c r="Q6157" t="str">
        <v>Very Good</v>
      </c>
      <c r="R6157">
        <v>251</v>
      </c>
    </row>
    <row r="6158" spans="1:18" x14ac:dyDescent="0.3">
      <c r="A6158">
        <v>7428</v>
      </c>
      <c r="B6158">
        <v>1</v>
      </c>
      <c r="C6158" t="str">
        <f>_xlfn.XLOOKUP(B6158,'Country Master'!A:A,'Country Master'!B:B,"Not Found")</f>
        <v>India</v>
      </c>
      <c r="D6158" t="s">
        <v>3694</v>
      </c>
      <c r="E6158" t="s">
        <v>5485</v>
      </c>
      <c r="F6158" t="s">
        <v>5482</v>
      </c>
      <c r="G6158" t="s">
        <v>5481</v>
      </c>
      <c r="H6158">
        <v>77.183993610000002</v>
      </c>
      <c r="I6158">
        <v>28.639630839999999</v>
      </c>
      <c r="J6158" t="s">
        <v>2362</v>
      </c>
      <c r="K6158" cm="1">
        <f t="array" ref="K6158:R6158">_xlfn.XLOOKUP(A6158,KPIs!$A$2:$A$9552,KPIs!$B$2:$I$9552,"Not Found")</f>
        <v>300</v>
      </c>
      <c r="L6158" t="str">
        <v>Indian Rupees(Rs.)</v>
      </c>
      <c r="M6158" t="str">
        <v>No</v>
      </c>
      <c r="N6158" t="str">
        <v>Yes</v>
      </c>
      <c r="O6158">
        <v>1</v>
      </c>
      <c r="P6158">
        <v>4.2</v>
      </c>
      <c r="Q6158" t="str">
        <v>Very Good</v>
      </c>
      <c r="R6158">
        <v>474</v>
      </c>
    </row>
    <row r="6159" spans="1:18" x14ac:dyDescent="0.3">
      <c r="A6159">
        <v>18420467</v>
      </c>
      <c r="B6159">
        <v>1</v>
      </c>
      <c r="C6159" t="str">
        <f>_xlfn.XLOOKUP(B6159,'Country Master'!A:A,'Country Master'!B:B,"Not Found")</f>
        <v>India</v>
      </c>
      <c r="D6159" t="s">
        <v>3694</v>
      </c>
      <c r="E6159" t="s">
        <v>5484</v>
      </c>
      <c r="F6159" t="s">
        <v>5482</v>
      </c>
      <c r="G6159" t="s">
        <v>5481</v>
      </c>
      <c r="H6159">
        <v>77.1804858</v>
      </c>
      <c r="I6159">
        <v>28.638169300000001</v>
      </c>
      <c r="J6159" t="s">
        <v>2362</v>
      </c>
      <c r="K6159" cm="1">
        <f t="array" ref="K6159:R6159">_xlfn.XLOOKUP(A6159,KPIs!$A$2:$A$9552,KPIs!$B$2:$I$9552,"Not Found")</f>
        <v>750</v>
      </c>
      <c r="L6159" t="str">
        <v>Indian Rupees(Rs.)</v>
      </c>
      <c r="M6159" t="str">
        <v>No</v>
      </c>
      <c r="N6159" t="str">
        <v>Yes</v>
      </c>
      <c r="O6159">
        <v>2</v>
      </c>
      <c r="P6159">
        <v>4.0999999999999996</v>
      </c>
      <c r="Q6159" t="str">
        <v>Very Good</v>
      </c>
      <c r="R6159">
        <v>101</v>
      </c>
    </row>
    <row r="6160" spans="1:18" x14ac:dyDescent="0.3">
      <c r="A6160">
        <v>18332869</v>
      </c>
      <c r="B6160">
        <v>1</v>
      </c>
      <c r="C6160" t="str">
        <f>_xlfn.XLOOKUP(B6160,'Country Master'!A:A,'Country Master'!B:B,"Not Found")</f>
        <v>India</v>
      </c>
      <c r="D6160" t="s">
        <v>3694</v>
      </c>
      <c r="E6160" t="s">
        <v>5483</v>
      </c>
      <c r="F6160" t="s">
        <v>5482</v>
      </c>
      <c r="G6160" t="s">
        <v>5481</v>
      </c>
      <c r="H6160">
        <v>77.182092900000001</v>
      </c>
      <c r="I6160">
        <v>28.6373909</v>
      </c>
      <c r="J6160" t="s">
        <v>2210</v>
      </c>
      <c r="K6160" cm="1">
        <f t="array" ref="K6160:R6160">_xlfn.XLOOKUP(A6160,KPIs!$A$2:$A$9552,KPIs!$B$2:$I$9552,"Not Found")</f>
        <v>600</v>
      </c>
      <c r="L6160" t="str">
        <v>Indian Rupees(Rs.)</v>
      </c>
      <c r="M6160" t="str">
        <v>Yes</v>
      </c>
      <c r="N6160" t="str">
        <v>Yes</v>
      </c>
      <c r="O6160">
        <v>2</v>
      </c>
      <c r="P6160">
        <v>4.2</v>
      </c>
      <c r="Q6160" t="str">
        <v>Very Good</v>
      </c>
      <c r="R6160">
        <v>163</v>
      </c>
    </row>
    <row r="6161" spans="1:18" x14ac:dyDescent="0.3">
      <c r="A6161">
        <v>18241878</v>
      </c>
      <c r="B6161">
        <v>1</v>
      </c>
      <c r="C6161" t="str">
        <f>_xlfn.XLOOKUP(B6161,'Country Master'!A:A,'Country Master'!B:B,"Not Found")</f>
        <v>India</v>
      </c>
      <c r="D6161" t="s">
        <v>3694</v>
      </c>
      <c r="E6161" t="s">
        <v>5480</v>
      </c>
      <c r="F6161" t="s">
        <v>5352</v>
      </c>
      <c r="G6161" t="s">
        <v>5351</v>
      </c>
      <c r="H6161">
        <v>77.120290100000005</v>
      </c>
      <c r="I6161">
        <v>28.638939300000001</v>
      </c>
      <c r="J6161" t="s">
        <v>1963</v>
      </c>
      <c r="K6161" cm="1">
        <f t="array" ref="K6161:R6161">_xlfn.XLOOKUP(A6161,KPIs!$A$2:$A$9552,KPIs!$B$2:$I$9552,"Not Found")</f>
        <v>750</v>
      </c>
      <c r="L6161" t="str">
        <v>Indian Rupees(Rs.)</v>
      </c>
      <c r="M6161" t="str">
        <v>No</v>
      </c>
      <c r="N6161" t="str">
        <v>Yes</v>
      </c>
      <c r="O6161">
        <v>2</v>
      </c>
      <c r="P6161">
        <v>2.6</v>
      </c>
      <c r="Q6161" t="str">
        <v>Average</v>
      </c>
      <c r="R6161">
        <v>25</v>
      </c>
    </row>
    <row r="6162" spans="1:18" x14ac:dyDescent="0.3">
      <c r="A6162">
        <v>312959</v>
      </c>
      <c r="B6162">
        <v>1</v>
      </c>
      <c r="C6162" t="str">
        <f>_xlfn.XLOOKUP(B6162,'Country Master'!A:A,'Country Master'!B:B,"Not Found")</f>
        <v>India</v>
      </c>
      <c r="D6162" t="s">
        <v>3694</v>
      </c>
      <c r="E6162" t="s">
        <v>5479</v>
      </c>
      <c r="F6162" t="s">
        <v>5352</v>
      </c>
      <c r="G6162" t="s">
        <v>5351</v>
      </c>
      <c r="H6162">
        <v>77.115355800000003</v>
      </c>
      <c r="I6162">
        <v>28.639457799999999</v>
      </c>
      <c r="J6162" t="s">
        <v>1904</v>
      </c>
      <c r="K6162" cm="1">
        <f t="array" ref="K6162:R6162">_xlfn.XLOOKUP(A6162,KPIs!$A$2:$A$9552,KPIs!$B$2:$I$9552,"Not Found")</f>
        <v>500</v>
      </c>
      <c r="L6162" t="str">
        <v>Indian Rupees(Rs.)</v>
      </c>
      <c r="M6162" t="str">
        <v>No</v>
      </c>
      <c r="N6162" t="str">
        <v>No</v>
      </c>
      <c r="O6162">
        <v>2</v>
      </c>
      <c r="P6162">
        <v>2.8</v>
      </c>
      <c r="Q6162" t="str">
        <v>Average</v>
      </c>
      <c r="R6162">
        <v>5</v>
      </c>
    </row>
    <row r="6163" spans="1:18" x14ac:dyDescent="0.3">
      <c r="A6163">
        <v>978</v>
      </c>
      <c r="B6163">
        <v>1</v>
      </c>
      <c r="C6163" t="str">
        <f>_xlfn.XLOOKUP(B6163,'Country Master'!A:A,'Country Master'!B:B,"Not Found")</f>
        <v>India</v>
      </c>
      <c r="D6163" t="s">
        <v>3694</v>
      </c>
      <c r="E6163" t="s">
        <v>5478</v>
      </c>
      <c r="F6163" t="s">
        <v>5352</v>
      </c>
      <c r="G6163" t="s">
        <v>5351</v>
      </c>
      <c r="H6163">
        <v>77.120461199999994</v>
      </c>
      <c r="I6163">
        <v>28.638394300000002</v>
      </c>
      <c r="J6163" t="s">
        <v>1888</v>
      </c>
      <c r="K6163" cm="1">
        <f t="array" ref="K6163:R6163">_xlfn.XLOOKUP(A6163,KPIs!$A$2:$A$9552,KPIs!$B$2:$I$9552,"Not Found")</f>
        <v>500</v>
      </c>
      <c r="L6163" t="str">
        <v>Indian Rupees(Rs.)</v>
      </c>
      <c r="M6163" t="str">
        <v>No</v>
      </c>
      <c r="N6163" t="str">
        <v>Yes</v>
      </c>
      <c r="O6163">
        <v>2</v>
      </c>
      <c r="P6163">
        <v>3.4</v>
      </c>
      <c r="Q6163" t="str">
        <v>Average</v>
      </c>
      <c r="R6163">
        <v>49</v>
      </c>
    </row>
    <row r="6164" spans="1:18" x14ac:dyDescent="0.3">
      <c r="A6164">
        <v>306910</v>
      </c>
      <c r="B6164">
        <v>1</v>
      </c>
      <c r="C6164" t="str">
        <f>_xlfn.XLOOKUP(B6164,'Country Master'!A:A,'Country Master'!B:B,"Not Found")</f>
        <v>India</v>
      </c>
      <c r="D6164" t="s">
        <v>3694</v>
      </c>
      <c r="E6164" t="s">
        <v>5477</v>
      </c>
      <c r="F6164" t="s">
        <v>5352</v>
      </c>
      <c r="G6164" t="s">
        <v>5351</v>
      </c>
      <c r="H6164">
        <v>77.115794199999996</v>
      </c>
      <c r="I6164">
        <v>28.639217500000001</v>
      </c>
      <c r="J6164" t="s">
        <v>2657</v>
      </c>
      <c r="K6164" cm="1">
        <f t="array" ref="K6164:R6164">_xlfn.XLOOKUP(A6164,KPIs!$A$2:$A$9552,KPIs!$B$2:$I$9552,"Not Found")</f>
        <v>100</v>
      </c>
      <c r="L6164" t="str">
        <v>Indian Rupees(Rs.)</v>
      </c>
      <c r="M6164" t="str">
        <v>No</v>
      </c>
      <c r="N6164" t="str">
        <v>No</v>
      </c>
      <c r="O6164">
        <v>1</v>
      </c>
      <c r="P6164">
        <v>3</v>
      </c>
      <c r="Q6164" t="str">
        <v>Average</v>
      </c>
      <c r="R6164">
        <v>11</v>
      </c>
    </row>
    <row r="6165" spans="1:18" x14ac:dyDescent="0.3">
      <c r="A6165">
        <v>307135</v>
      </c>
      <c r="B6165">
        <v>1</v>
      </c>
      <c r="C6165" t="str">
        <f>_xlfn.XLOOKUP(B6165,'Country Master'!A:A,'Country Master'!B:B,"Not Found")</f>
        <v>India</v>
      </c>
      <c r="D6165" t="s">
        <v>3694</v>
      </c>
      <c r="E6165" t="s">
        <v>5476</v>
      </c>
      <c r="F6165" t="s">
        <v>5352</v>
      </c>
      <c r="G6165" t="s">
        <v>5351</v>
      </c>
      <c r="H6165">
        <v>77.116271499999996</v>
      </c>
      <c r="I6165">
        <v>28.6421004</v>
      </c>
      <c r="J6165" t="s">
        <v>5475</v>
      </c>
      <c r="K6165" cm="1">
        <f t="array" ref="K6165:R6165">_xlfn.XLOOKUP(A6165,KPIs!$A$2:$A$9552,KPIs!$B$2:$I$9552,"Not Found")</f>
        <v>1400</v>
      </c>
      <c r="L6165" t="str">
        <v>Indian Rupees(Rs.)</v>
      </c>
      <c r="M6165" t="str">
        <v>Yes</v>
      </c>
      <c r="N6165" t="str">
        <v>No</v>
      </c>
      <c r="O6165">
        <v>3</v>
      </c>
      <c r="P6165">
        <v>3.2</v>
      </c>
      <c r="Q6165" t="str">
        <v>Average</v>
      </c>
      <c r="R6165">
        <v>411</v>
      </c>
    </row>
    <row r="6166" spans="1:18" x14ac:dyDescent="0.3">
      <c r="A6166">
        <v>18363209</v>
      </c>
      <c r="B6166">
        <v>1</v>
      </c>
      <c r="C6166" t="str">
        <f>_xlfn.XLOOKUP(B6166,'Country Master'!A:A,'Country Master'!B:B,"Not Found")</f>
        <v>India</v>
      </c>
      <c r="D6166" t="s">
        <v>3694</v>
      </c>
      <c r="E6166" t="s">
        <v>5474</v>
      </c>
      <c r="F6166" t="s">
        <v>5352</v>
      </c>
      <c r="G6166" t="s">
        <v>5351</v>
      </c>
      <c r="H6166">
        <v>77.115670030000004</v>
      </c>
      <c r="I6166">
        <v>28.630909039999999</v>
      </c>
      <c r="J6166" t="s">
        <v>194</v>
      </c>
      <c r="K6166" cm="1">
        <f t="array" ref="K6166:R6166">_xlfn.XLOOKUP(A6166,KPIs!$A$2:$A$9552,KPIs!$B$2:$I$9552,"Not Found")</f>
        <v>500</v>
      </c>
      <c r="L6166" t="str">
        <v>Indian Rupees(Rs.)</v>
      </c>
      <c r="M6166" t="str">
        <v>No</v>
      </c>
      <c r="N6166" t="str">
        <v>Yes</v>
      </c>
      <c r="O6166">
        <v>2</v>
      </c>
      <c r="P6166">
        <v>3</v>
      </c>
      <c r="Q6166" t="str">
        <v>Average</v>
      </c>
      <c r="R6166">
        <v>17</v>
      </c>
    </row>
    <row r="6167" spans="1:18" x14ac:dyDescent="0.3">
      <c r="A6167">
        <v>18454700</v>
      </c>
      <c r="B6167">
        <v>1</v>
      </c>
      <c r="C6167" t="str">
        <f>_xlfn.XLOOKUP(B6167,'Country Master'!A:A,'Country Master'!B:B,"Not Found")</f>
        <v>India</v>
      </c>
      <c r="D6167" t="s">
        <v>3694</v>
      </c>
      <c r="E6167" t="s">
        <v>5473</v>
      </c>
      <c r="F6167" t="s">
        <v>5352</v>
      </c>
      <c r="G6167" t="s">
        <v>5351</v>
      </c>
      <c r="H6167">
        <v>77.120516109999997</v>
      </c>
      <c r="I6167">
        <v>28.641006770000001</v>
      </c>
      <c r="J6167" t="s">
        <v>192</v>
      </c>
      <c r="K6167" cm="1">
        <f t="array" ref="K6167:R6167">_xlfn.XLOOKUP(A6167,KPIs!$A$2:$A$9552,KPIs!$B$2:$I$9552,"Not Found")</f>
        <v>400</v>
      </c>
      <c r="L6167" t="str">
        <v>Indian Rupees(Rs.)</v>
      </c>
      <c r="M6167" t="str">
        <v>No</v>
      </c>
      <c r="N6167" t="str">
        <v>No</v>
      </c>
      <c r="O6167">
        <v>1</v>
      </c>
      <c r="P6167">
        <v>3.3</v>
      </c>
      <c r="Q6167" t="str">
        <v>Average</v>
      </c>
      <c r="R6167">
        <v>11</v>
      </c>
    </row>
    <row r="6168" spans="1:18" x14ac:dyDescent="0.3">
      <c r="A6168">
        <v>308791</v>
      </c>
      <c r="B6168">
        <v>1</v>
      </c>
      <c r="C6168" t="str">
        <f>_xlfn.XLOOKUP(B6168,'Country Master'!A:A,'Country Master'!B:B,"Not Found")</f>
        <v>India</v>
      </c>
      <c r="D6168" t="s">
        <v>3694</v>
      </c>
      <c r="E6168" t="s">
        <v>5472</v>
      </c>
      <c r="F6168" t="s">
        <v>5352</v>
      </c>
      <c r="G6168" t="s">
        <v>5351</v>
      </c>
      <c r="H6168">
        <v>77.124166399999993</v>
      </c>
      <c r="I6168">
        <v>28.636598200000002</v>
      </c>
      <c r="J6168" t="s">
        <v>233</v>
      </c>
      <c r="K6168" cm="1">
        <f t="array" ref="K6168:R6168">_xlfn.XLOOKUP(A6168,KPIs!$A$2:$A$9552,KPIs!$B$2:$I$9552,"Not Found")</f>
        <v>250</v>
      </c>
      <c r="L6168" t="str">
        <v>Indian Rupees(Rs.)</v>
      </c>
      <c r="M6168" t="str">
        <v>No</v>
      </c>
      <c r="N6168" t="str">
        <v>No</v>
      </c>
      <c r="O6168">
        <v>1</v>
      </c>
      <c r="P6168">
        <v>3.2</v>
      </c>
      <c r="Q6168" t="str">
        <v>Average</v>
      </c>
      <c r="R6168">
        <v>23</v>
      </c>
    </row>
    <row r="6169" spans="1:18" x14ac:dyDescent="0.3">
      <c r="A6169">
        <v>312589</v>
      </c>
      <c r="B6169">
        <v>1</v>
      </c>
      <c r="C6169" t="str">
        <f>_xlfn.XLOOKUP(B6169,'Country Master'!A:A,'Country Master'!B:B,"Not Found")</f>
        <v>India</v>
      </c>
      <c r="D6169" t="s">
        <v>3694</v>
      </c>
      <c r="E6169" t="s">
        <v>5471</v>
      </c>
      <c r="F6169" t="s">
        <v>5352</v>
      </c>
      <c r="G6169" t="s">
        <v>5351</v>
      </c>
      <c r="H6169">
        <v>77.120145800000003</v>
      </c>
      <c r="I6169">
        <v>28.638774399999999</v>
      </c>
      <c r="J6169" t="s">
        <v>2642</v>
      </c>
      <c r="K6169" cm="1">
        <f t="array" ref="K6169:R6169">_xlfn.XLOOKUP(A6169,KPIs!$A$2:$A$9552,KPIs!$B$2:$I$9552,"Not Found")</f>
        <v>700</v>
      </c>
      <c r="L6169" t="str">
        <v>Indian Rupees(Rs.)</v>
      </c>
      <c r="M6169" t="str">
        <v>No</v>
      </c>
      <c r="N6169" t="str">
        <v>Yes</v>
      </c>
      <c r="O6169">
        <v>2</v>
      </c>
      <c r="P6169">
        <v>2.9</v>
      </c>
      <c r="Q6169" t="str">
        <v>Average</v>
      </c>
      <c r="R6169">
        <v>8</v>
      </c>
    </row>
    <row r="6170" spans="1:18" x14ac:dyDescent="0.3">
      <c r="A6170">
        <v>977</v>
      </c>
      <c r="B6170">
        <v>1</v>
      </c>
      <c r="C6170" t="str">
        <f>_xlfn.XLOOKUP(B6170,'Country Master'!A:A,'Country Master'!B:B,"Not Found")</f>
        <v>India</v>
      </c>
      <c r="D6170" t="s">
        <v>3694</v>
      </c>
      <c r="E6170" t="s">
        <v>5470</v>
      </c>
      <c r="F6170" t="s">
        <v>5352</v>
      </c>
      <c r="G6170" t="s">
        <v>5351</v>
      </c>
      <c r="H6170">
        <v>77.120096399999994</v>
      </c>
      <c r="I6170">
        <v>28.638776799999999</v>
      </c>
      <c r="J6170" t="s">
        <v>1969</v>
      </c>
      <c r="K6170" cm="1">
        <f t="array" ref="K6170:R6170">_xlfn.XLOOKUP(A6170,KPIs!$A$2:$A$9552,KPIs!$B$2:$I$9552,"Not Found")</f>
        <v>700</v>
      </c>
      <c r="L6170" t="str">
        <v>Indian Rupees(Rs.)</v>
      </c>
      <c r="M6170" t="str">
        <v>No</v>
      </c>
      <c r="N6170" t="str">
        <v>Yes</v>
      </c>
      <c r="O6170">
        <v>2</v>
      </c>
      <c r="P6170">
        <v>3.2</v>
      </c>
      <c r="Q6170" t="str">
        <v>Average</v>
      </c>
      <c r="R6170">
        <v>93</v>
      </c>
    </row>
    <row r="6171" spans="1:18" x14ac:dyDescent="0.3">
      <c r="A6171">
        <v>8649</v>
      </c>
      <c r="B6171">
        <v>1</v>
      </c>
      <c r="C6171" t="str">
        <f>_xlfn.XLOOKUP(B6171,'Country Master'!A:A,'Country Master'!B:B,"Not Found")</f>
        <v>India</v>
      </c>
      <c r="D6171" t="s">
        <v>3694</v>
      </c>
      <c r="E6171" t="s">
        <v>5469</v>
      </c>
      <c r="F6171" t="s">
        <v>5352</v>
      </c>
      <c r="G6171" t="s">
        <v>5351</v>
      </c>
      <c r="H6171">
        <v>77.120538100000005</v>
      </c>
      <c r="I6171">
        <v>28.6387809</v>
      </c>
      <c r="J6171" t="s">
        <v>1969</v>
      </c>
      <c r="K6171" cm="1">
        <f t="array" ref="K6171:R6171">_xlfn.XLOOKUP(A6171,KPIs!$A$2:$A$9552,KPIs!$B$2:$I$9552,"Not Found")</f>
        <v>600</v>
      </c>
      <c r="L6171" t="str">
        <v>Indian Rupees(Rs.)</v>
      </c>
      <c r="M6171" t="str">
        <v>No</v>
      </c>
      <c r="N6171" t="str">
        <v>Yes</v>
      </c>
      <c r="O6171">
        <v>2</v>
      </c>
      <c r="P6171">
        <v>3.1</v>
      </c>
      <c r="Q6171" t="str">
        <v>Average</v>
      </c>
      <c r="R6171">
        <v>25</v>
      </c>
    </row>
    <row r="6172" spans="1:18" x14ac:dyDescent="0.3">
      <c r="A6172">
        <v>309435</v>
      </c>
      <c r="B6172">
        <v>1</v>
      </c>
      <c r="C6172" t="str">
        <f>_xlfn.XLOOKUP(B6172,'Country Master'!A:A,'Country Master'!B:B,"Not Found")</f>
        <v>India</v>
      </c>
      <c r="D6172" t="s">
        <v>3694</v>
      </c>
      <c r="E6172" t="s">
        <v>5468</v>
      </c>
      <c r="F6172" t="s">
        <v>5352</v>
      </c>
      <c r="G6172" t="s">
        <v>5351</v>
      </c>
      <c r="H6172">
        <v>77.120207899999997</v>
      </c>
      <c r="I6172">
        <v>28.639082500000001</v>
      </c>
      <c r="J6172" t="s">
        <v>1888</v>
      </c>
      <c r="K6172" cm="1">
        <f t="array" ref="K6172:R6172">_xlfn.XLOOKUP(A6172,KPIs!$A$2:$A$9552,KPIs!$B$2:$I$9552,"Not Found")</f>
        <v>800</v>
      </c>
      <c r="L6172" t="str">
        <v>Indian Rupees(Rs.)</v>
      </c>
      <c r="M6172" t="str">
        <v>Yes</v>
      </c>
      <c r="N6172" t="str">
        <v>No</v>
      </c>
      <c r="O6172">
        <v>2</v>
      </c>
      <c r="P6172">
        <v>3</v>
      </c>
      <c r="Q6172" t="str">
        <v>Average</v>
      </c>
      <c r="R6172">
        <v>27</v>
      </c>
    </row>
    <row r="6173" spans="1:18" x14ac:dyDescent="0.3">
      <c r="A6173">
        <v>18371401</v>
      </c>
      <c r="B6173">
        <v>1</v>
      </c>
      <c r="C6173" t="str">
        <f>_xlfn.XLOOKUP(B6173,'Country Master'!A:A,'Country Master'!B:B,"Not Found")</f>
        <v>India</v>
      </c>
      <c r="D6173" t="s">
        <v>3694</v>
      </c>
      <c r="E6173" t="s">
        <v>5467</v>
      </c>
      <c r="F6173" t="s">
        <v>5352</v>
      </c>
      <c r="G6173" t="s">
        <v>5351</v>
      </c>
      <c r="H6173">
        <v>77.120615689999994</v>
      </c>
      <c r="I6173">
        <v>28.641124179999998</v>
      </c>
      <c r="J6173" t="s">
        <v>1904</v>
      </c>
      <c r="K6173" cm="1">
        <f t="array" ref="K6173:R6173">_xlfn.XLOOKUP(A6173,KPIs!$A$2:$A$9552,KPIs!$B$2:$I$9552,"Not Found")</f>
        <v>500</v>
      </c>
      <c r="L6173" t="str">
        <v>Indian Rupees(Rs.)</v>
      </c>
      <c r="M6173" t="str">
        <v>No</v>
      </c>
      <c r="N6173" t="str">
        <v>Yes</v>
      </c>
      <c r="O6173">
        <v>2</v>
      </c>
      <c r="P6173">
        <v>3.1</v>
      </c>
      <c r="Q6173" t="str">
        <v>Average</v>
      </c>
      <c r="R6173">
        <v>21</v>
      </c>
    </row>
    <row r="6174" spans="1:18" x14ac:dyDescent="0.3">
      <c r="A6174">
        <v>307138</v>
      </c>
      <c r="B6174">
        <v>1</v>
      </c>
      <c r="C6174" t="str">
        <f>_xlfn.XLOOKUP(B6174,'Country Master'!A:A,'Country Master'!B:B,"Not Found")</f>
        <v>India</v>
      </c>
      <c r="D6174" t="s">
        <v>3694</v>
      </c>
      <c r="E6174" t="s">
        <v>5466</v>
      </c>
      <c r="F6174" t="s">
        <v>5352</v>
      </c>
      <c r="G6174" t="s">
        <v>5351</v>
      </c>
      <c r="H6174">
        <v>77.123269500000006</v>
      </c>
      <c r="I6174">
        <v>28.6522668</v>
      </c>
      <c r="J6174" t="s">
        <v>2097</v>
      </c>
      <c r="K6174" cm="1">
        <f t="array" ref="K6174:R6174">_xlfn.XLOOKUP(A6174,KPIs!$A$2:$A$9552,KPIs!$B$2:$I$9552,"Not Found")</f>
        <v>1100</v>
      </c>
      <c r="L6174" t="str">
        <v>Indian Rupees(Rs.)</v>
      </c>
      <c r="M6174" t="str">
        <v>No</v>
      </c>
      <c r="N6174" t="str">
        <v>Yes</v>
      </c>
      <c r="O6174">
        <v>3</v>
      </c>
      <c r="P6174">
        <v>3.4</v>
      </c>
      <c r="Q6174" t="str">
        <v>Average</v>
      </c>
      <c r="R6174">
        <v>224</v>
      </c>
    </row>
    <row r="6175" spans="1:18" x14ac:dyDescent="0.3">
      <c r="A6175">
        <v>18420427</v>
      </c>
      <c r="B6175">
        <v>1</v>
      </c>
      <c r="C6175" t="str">
        <f>_xlfn.XLOOKUP(B6175,'Country Master'!A:A,'Country Master'!B:B,"Not Found")</f>
        <v>India</v>
      </c>
      <c r="D6175" t="s">
        <v>3694</v>
      </c>
      <c r="E6175" t="s">
        <v>5465</v>
      </c>
      <c r="F6175" t="s">
        <v>5352</v>
      </c>
      <c r="G6175" t="s">
        <v>5351</v>
      </c>
      <c r="H6175">
        <v>77.120066699999995</v>
      </c>
      <c r="I6175">
        <v>28.639261900000001</v>
      </c>
      <c r="J6175" t="s">
        <v>1904</v>
      </c>
      <c r="K6175" cm="1">
        <f t="array" ref="K6175:R6175">_xlfn.XLOOKUP(A6175,KPIs!$A$2:$A$9552,KPIs!$B$2:$I$9552,"Not Found")</f>
        <v>650</v>
      </c>
      <c r="L6175" t="str">
        <v>Indian Rupees(Rs.)</v>
      </c>
      <c r="M6175" t="str">
        <v>No</v>
      </c>
      <c r="N6175" t="str">
        <v>No</v>
      </c>
      <c r="O6175">
        <v>2</v>
      </c>
      <c r="P6175">
        <v>3</v>
      </c>
      <c r="Q6175" t="str">
        <v>Average</v>
      </c>
      <c r="R6175">
        <v>4</v>
      </c>
    </row>
    <row r="6176" spans="1:18" x14ac:dyDescent="0.3">
      <c r="A6176">
        <v>305082</v>
      </c>
      <c r="B6176">
        <v>1</v>
      </c>
      <c r="C6176" t="str">
        <f>_xlfn.XLOOKUP(B6176,'Country Master'!A:A,'Country Master'!B:B,"Not Found")</f>
        <v>India</v>
      </c>
      <c r="D6176" t="s">
        <v>3694</v>
      </c>
      <c r="E6176" t="s">
        <v>5464</v>
      </c>
      <c r="F6176" t="s">
        <v>5352</v>
      </c>
      <c r="G6176" t="s">
        <v>5351</v>
      </c>
      <c r="H6176">
        <v>77.119243900000001</v>
      </c>
      <c r="I6176">
        <v>28.647539699999999</v>
      </c>
      <c r="J6176" t="s">
        <v>2411</v>
      </c>
      <c r="K6176" cm="1">
        <f t="array" ref="K6176:R6176">_xlfn.XLOOKUP(A6176,KPIs!$A$2:$A$9552,KPIs!$B$2:$I$9552,"Not Found")</f>
        <v>1300</v>
      </c>
      <c r="L6176" t="str">
        <v>Indian Rupees(Rs.)</v>
      </c>
      <c r="M6176" t="str">
        <v>No</v>
      </c>
      <c r="N6176" t="str">
        <v>No</v>
      </c>
      <c r="O6176">
        <v>3</v>
      </c>
      <c r="P6176">
        <v>3.4</v>
      </c>
      <c r="Q6176" t="str">
        <v>Average</v>
      </c>
      <c r="R6176">
        <v>246</v>
      </c>
    </row>
    <row r="6177" spans="1:18" x14ac:dyDescent="0.3">
      <c r="A6177">
        <v>305086</v>
      </c>
      <c r="B6177">
        <v>1</v>
      </c>
      <c r="C6177" t="str">
        <f>_xlfn.XLOOKUP(B6177,'Country Master'!A:A,'Country Master'!B:B,"Not Found")</f>
        <v>India</v>
      </c>
      <c r="D6177" t="s">
        <v>3694</v>
      </c>
      <c r="E6177" t="s">
        <v>5463</v>
      </c>
      <c r="F6177" t="s">
        <v>5352</v>
      </c>
      <c r="G6177" t="s">
        <v>5351</v>
      </c>
      <c r="H6177">
        <v>77.120561800000004</v>
      </c>
      <c r="I6177">
        <v>28.638205200000002</v>
      </c>
      <c r="J6177" t="s">
        <v>1969</v>
      </c>
      <c r="K6177" cm="1">
        <f t="array" ref="K6177:R6177">_xlfn.XLOOKUP(A6177,KPIs!$A$2:$A$9552,KPIs!$B$2:$I$9552,"Not Found")</f>
        <v>700</v>
      </c>
      <c r="L6177" t="str">
        <v>Indian Rupees(Rs.)</v>
      </c>
      <c r="M6177" t="str">
        <v>No</v>
      </c>
      <c r="N6177" t="str">
        <v>No</v>
      </c>
      <c r="O6177">
        <v>2</v>
      </c>
      <c r="P6177">
        <v>3.2</v>
      </c>
      <c r="Q6177" t="str">
        <v>Average</v>
      </c>
      <c r="R6177">
        <v>41</v>
      </c>
    </row>
    <row r="6178" spans="1:18" x14ac:dyDescent="0.3">
      <c r="A6178">
        <v>307541</v>
      </c>
      <c r="B6178">
        <v>1</v>
      </c>
      <c r="C6178" t="str">
        <f>_xlfn.XLOOKUP(B6178,'Country Master'!A:A,'Country Master'!B:B,"Not Found")</f>
        <v>India</v>
      </c>
      <c r="D6178" t="s">
        <v>3694</v>
      </c>
      <c r="E6178" t="s">
        <v>5462</v>
      </c>
      <c r="F6178" t="s">
        <v>5352</v>
      </c>
      <c r="G6178" t="s">
        <v>5351</v>
      </c>
      <c r="H6178">
        <v>77.114991500000002</v>
      </c>
      <c r="I6178">
        <v>28.639379999999999</v>
      </c>
      <c r="J6178" t="s">
        <v>2413</v>
      </c>
      <c r="K6178" cm="1">
        <f t="array" ref="K6178:R6178">_xlfn.XLOOKUP(A6178,KPIs!$A$2:$A$9552,KPIs!$B$2:$I$9552,"Not Found")</f>
        <v>350</v>
      </c>
      <c r="L6178" t="str">
        <v>Indian Rupees(Rs.)</v>
      </c>
      <c r="M6178" t="str">
        <v>No</v>
      </c>
      <c r="N6178" t="str">
        <v>No</v>
      </c>
      <c r="O6178">
        <v>1</v>
      </c>
      <c r="P6178">
        <v>3.1</v>
      </c>
      <c r="Q6178" t="str">
        <v>Average</v>
      </c>
      <c r="R6178">
        <v>14</v>
      </c>
    </row>
    <row r="6179" spans="1:18" x14ac:dyDescent="0.3">
      <c r="A6179">
        <v>18281968</v>
      </c>
      <c r="B6179">
        <v>1</v>
      </c>
      <c r="C6179" t="str">
        <f>_xlfn.XLOOKUP(B6179,'Country Master'!A:A,'Country Master'!B:B,"Not Found")</f>
        <v>India</v>
      </c>
      <c r="D6179" t="s">
        <v>3694</v>
      </c>
      <c r="E6179" t="s">
        <v>5461</v>
      </c>
      <c r="F6179" t="s">
        <v>5352</v>
      </c>
      <c r="G6179" t="s">
        <v>5351</v>
      </c>
      <c r="H6179">
        <v>77.120358899999999</v>
      </c>
      <c r="I6179">
        <v>28.639503399999999</v>
      </c>
      <c r="J6179" t="s">
        <v>2276</v>
      </c>
      <c r="K6179" cm="1">
        <f t="array" ref="K6179:R6179">_xlfn.XLOOKUP(A6179,KPIs!$A$2:$A$9552,KPIs!$B$2:$I$9552,"Not Found")</f>
        <v>100</v>
      </c>
      <c r="L6179" t="str">
        <v>Indian Rupees(Rs.)</v>
      </c>
      <c r="M6179" t="str">
        <v>No</v>
      </c>
      <c r="N6179" t="str">
        <v>No</v>
      </c>
      <c r="O6179">
        <v>1</v>
      </c>
      <c r="P6179">
        <v>3.1</v>
      </c>
      <c r="Q6179" t="str">
        <v>Average</v>
      </c>
      <c r="R6179">
        <v>5</v>
      </c>
    </row>
    <row r="6180" spans="1:18" x14ac:dyDescent="0.3">
      <c r="A6180">
        <v>18375382</v>
      </c>
      <c r="B6180">
        <v>1</v>
      </c>
      <c r="C6180" t="str">
        <f>_xlfn.XLOOKUP(B6180,'Country Master'!A:A,'Country Master'!B:B,"Not Found")</f>
        <v>India</v>
      </c>
      <c r="D6180" t="s">
        <v>3694</v>
      </c>
      <c r="E6180" t="s">
        <v>5460</v>
      </c>
      <c r="F6180" t="s">
        <v>5352</v>
      </c>
      <c r="G6180" t="s">
        <v>5351</v>
      </c>
      <c r="H6180">
        <v>77.120249229999999</v>
      </c>
      <c r="I6180">
        <v>28.638603589999999</v>
      </c>
      <c r="J6180" t="s">
        <v>2642</v>
      </c>
      <c r="K6180" cm="1">
        <f t="array" ref="K6180:R6180">_xlfn.XLOOKUP(A6180,KPIs!$A$2:$A$9552,KPIs!$B$2:$I$9552,"Not Found")</f>
        <v>600</v>
      </c>
      <c r="L6180" t="str">
        <v>Indian Rupees(Rs.)</v>
      </c>
      <c r="M6180" t="str">
        <v>No</v>
      </c>
      <c r="N6180" t="str">
        <v>Yes</v>
      </c>
      <c r="O6180">
        <v>2</v>
      </c>
      <c r="P6180">
        <v>3.2</v>
      </c>
      <c r="Q6180" t="str">
        <v>Average</v>
      </c>
      <c r="R6180">
        <v>7</v>
      </c>
    </row>
    <row r="6181" spans="1:18" x14ac:dyDescent="0.3">
      <c r="A6181">
        <v>2537</v>
      </c>
      <c r="B6181">
        <v>1</v>
      </c>
      <c r="C6181" t="str">
        <f>_xlfn.XLOOKUP(B6181,'Country Master'!A:A,'Country Master'!B:B,"Not Found")</f>
        <v>India</v>
      </c>
      <c r="D6181" t="s">
        <v>3694</v>
      </c>
      <c r="E6181" t="s">
        <v>5459</v>
      </c>
      <c r="F6181" t="s">
        <v>5352</v>
      </c>
      <c r="G6181" t="s">
        <v>5351</v>
      </c>
      <c r="H6181">
        <v>77.120314199999996</v>
      </c>
      <c r="I6181">
        <v>28.639159599999999</v>
      </c>
      <c r="J6181" t="s">
        <v>2210</v>
      </c>
      <c r="K6181" cm="1">
        <f t="array" ref="K6181:R6181">_xlfn.XLOOKUP(A6181,KPIs!$A$2:$A$9552,KPIs!$B$2:$I$9552,"Not Found")</f>
        <v>700</v>
      </c>
      <c r="L6181" t="str">
        <v>Indian Rupees(Rs.)</v>
      </c>
      <c r="M6181" t="str">
        <v>No</v>
      </c>
      <c r="N6181" t="str">
        <v>No</v>
      </c>
      <c r="O6181">
        <v>2</v>
      </c>
      <c r="P6181">
        <v>3.2</v>
      </c>
      <c r="Q6181" t="str">
        <v>Average</v>
      </c>
      <c r="R6181">
        <v>16</v>
      </c>
    </row>
    <row r="6182" spans="1:18" x14ac:dyDescent="0.3">
      <c r="A6182">
        <v>311977</v>
      </c>
      <c r="B6182">
        <v>1</v>
      </c>
      <c r="C6182" t="str">
        <f>_xlfn.XLOOKUP(B6182,'Country Master'!A:A,'Country Master'!B:B,"Not Found")</f>
        <v>India</v>
      </c>
      <c r="D6182" t="s">
        <v>3694</v>
      </c>
      <c r="E6182" t="s">
        <v>5458</v>
      </c>
      <c r="F6182" t="s">
        <v>5352</v>
      </c>
      <c r="G6182" t="s">
        <v>5351</v>
      </c>
      <c r="H6182">
        <v>77.1200714</v>
      </c>
      <c r="I6182">
        <v>28.650417000000001</v>
      </c>
      <c r="J6182" t="s">
        <v>2028</v>
      </c>
      <c r="K6182" cm="1">
        <f t="array" ref="K6182:R6182">_xlfn.XLOOKUP(A6182,KPIs!$A$2:$A$9552,KPIs!$B$2:$I$9552,"Not Found")</f>
        <v>800</v>
      </c>
      <c r="L6182" t="str">
        <v>Indian Rupees(Rs.)</v>
      </c>
      <c r="M6182" t="str">
        <v>Yes</v>
      </c>
      <c r="N6182" t="str">
        <v>Yes</v>
      </c>
      <c r="O6182">
        <v>2</v>
      </c>
      <c r="P6182">
        <v>3.3</v>
      </c>
      <c r="Q6182" t="str">
        <v>Average</v>
      </c>
      <c r="R6182">
        <v>90</v>
      </c>
    </row>
    <row r="6183" spans="1:18" x14ac:dyDescent="0.3">
      <c r="A6183">
        <v>974</v>
      </c>
      <c r="B6183">
        <v>1</v>
      </c>
      <c r="C6183" t="str">
        <f>_xlfn.XLOOKUP(B6183,'Country Master'!A:A,'Country Master'!B:B,"Not Found")</f>
        <v>India</v>
      </c>
      <c r="D6183" t="s">
        <v>3694</v>
      </c>
      <c r="E6183" t="s">
        <v>5457</v>
      </c>
      <c r="F6183" t="s">
        <v>5352</v>
      </c>
      <c r="G6183" t="s">
        <v>5351</v>
      </c>
      <c r="H6183">
        <v>77.120212600000002</v>
      </c>
      <c r="I6183">
        <v>28.638550200000001</v>
      </c>
      <c r="J6183" t="s">
        <v>1888</v>
      </c>
      <c r="K6183" cm="1">
        <f t="array" ref="K6183:R6183">_xlfn.XLOOKUP(A6183,KPIs!$A$2:$A$9552,KPIs!$B$2:$I$9552,"Not Found")</f>
        <v>750</v>
      </c>
      <c r="L6183" t="str">
        <v>Indian Rupees(Rs.)</v>
      </c>
      <c r="M6183" t="str">
        <v>No</v>
      </c>
      <c r="N6183" t="str">
        <v>Yes</v>
      </c>
      <c r="O6183">
        <v>2</v>
      </c>
      <c r="P6183">
        <v>3.4</v>
      </c>
      <c r="Q6183" t="str">
        <v>Average</v>
      </c>
      <c r="R6183">
        <v>53</v>
      </c>
    </row>
    <row r="6184" spans="1:18" x14ac:dyDescent="0.3">
      <c r="A6184">
        <v>4163</v>
      </c>
      <c r="B6184">
        <v>1</v>
      </c>
      <c r="C6184" t="str">
        <f>_xlfn.XLOOKUP(B6184,'Country Master'!A:A,'Country Master'!B:B,"Not Found")</f>
        <v>India</v>
      </c>
      <c r="D6184" t="s">
        <v>3694</v>
      </c>
      <c r="E6184" t="s">
        <v>5456</v>
      </c>
      <c r="F6184" t="s">
        <v>5352</v>
      </c>
      <c r="G6184" t="s">
        <v>5351</v>
      </c>
      <c r="H6184">
        <v>77.116696700000006</v>
      </c>
      <c r="I6184">
        <v>28.639581199999999</v>
      </c>
      <c r="J6184" t="s">
        <v>2362</v>
      </c>
      <c r="K6184" cm="1">
        <f t="array" ref="K6184:R6184">_xlfn.XLOOKUP(A6184,KPIs!$A$2:$A$9552,KPIs!$B$2:$I$9552,"Not Found")</f>
        <v>350</v>
      </c>
      <c r="L6184" t="str">
        <v>Indian Rupees(Rs.)</v>
      </c>
      <c r="M6184" t="str">
        <v>No</v>
      </c>
      <c r="N6184" t="str">
        <v>Yes</v>
      </c>
      <c r="O6184">
        <v>1</v>
      </c>
      <c r="P6184">
        <v>3.4</v>
      </c>
      <c r="Q6184" t="str">
        <v>Average</v>
      </c>
      <c r="R6184">
        <v>33</v>
      </c>
    </row>
    <row r="6185" spans="1:18" x14ac:dyDescent="0.3">
      <c r="A6185">
        <v>305694</v>
      </c>
      <c r="B6185">
        <v>1</v>
      </c>
      <c r="C6185" t="str">
        <f>_xlfn.XLOOKUP(B6185,'Country Master'!A:A,'Country Master'!B:B,"Not Found")</f>
        <v>India</v>
      </c>
      <c r="D6185" t="s">
        <v>3694</v>
      </c>
      <c r="E6185" t="s">
        <v>5455</v>
      </c>
      <c r="F6185" t="s">
        <v>5352</v>
      </c>
      <c r="G6185" t="s">
        <v>5351</v>
      </c>
      <c r="H6185">
        <v>77.115187199999994</v>
      </c>
      <c r="I6185">
        <v>28.6392925</v>
      </c>
      <c r="J6185" t="s">
        <v>5454</v>
      </c>
      <c r="K6185" cm="1">
        <f t="array" ref="K6185:R6185">_xlfn.XLOOKUP(A6185,KPIs!$A$2:$A$9552,KPIs!$B$2:$I$9552,"Not Found")</f>
        <v>600</v>
      </c>
      <c r="L6185" t="str">
        <v>Indian Rupees(Rs.)</v>
      </c>
      <c r="M6185" t="str">
        <v>No</v>
      </c>
      <c r="N6185" t="str">
        <v>Yes</v>
      </c>
      <c r="O6185">
        <v>2</v>
      </c>
      <c r="P6185">
        <v>2.6</v>
      </c>
      <c r="Q6185" t="str">
        <v>Average</v>
      </c>
      <c r="R6185">
        <v>41</v>
      </c>
    </row>
    <row r="6186" spans="1:18" x14ac:dyDescent="0.3">
      <c r="A6186">
        <v>2364</v>
      </c>
      <c r="B6186">
        <v>1</v>
      </c>
      <c r="C6186" t="str">
        <f>_xlfn.XLOOKUP(B6186,'Country Master'!A:A,'Country Master'!B:B,"Not Found")</f>
        <v>India</v>
      </c>
      <c r="D6186" t="s">
        <v>3694</v>
      </c>
      <c r="E6186" t="s">
        <v>5453</v>
      </c>
      <c r="F6186" t="s">
        <v>5352</v>
      </c>
      <c r="G6186" t="s">
        <v>5351</v>
      </c>
      <c r="H6186">
        <v>77.120236899999995</v>
      </c>
      <c r="I6186">
        <v>28.639204500000002</v>
      </c>
      <c r="J6186" t="s">
        <v>269</v>
      </c>
      <c r="K6186" cm="1">
        <f t="array" ref="K6186:R6186">_xlfn.XLOOKUP(A6186,KPIs!$A$2:$A$9552,KPIs!$B$2:$I$9552,"Not Found")</f>
        <v>400</v>
      </c>
      <c r="L6186" t="str">
        <v>Indian Rupees(Rs.)</v>
      </c>
      <c r="M6186" t="str">
        <v>No</v>
      </c>
      <c r="N6186" t="str">
        <v>No</v>
      </c>
      <c r="O6186">
        <v>1</v>
      </c>
      <c r="P6186">
        <v>3.2</v>
      </c>
      <c r="Q6186" t="str">
        <v>Average</v>
      </c>
      <c r="R6186">
        <v>49</v>
      </c>
    </row>
    <row r="6187" spans="1:18" x14ac:dyDescent="0.3">
      <c r="A6187">
        <v>305688</v>
      </c>
      <c r="B6187">
        <v>1</v>
      </c>
      <c r="C6187" t="str">
        <f>_xlfn.XLOOKUP(B6187,'Country Master'!A:A,'Country Master'!B:B,"Not Found")</f>
        <v>India</v>
      </c>
      <c r="D6187" t="s">
        <v>3694</v>
      </c>
      <c r="E6187" t="s">
        <v>5452</v>
      </c>
      <c r="F6187" t="s">
        <v>5352</v>
      </c>
      <c r="G6187" t="s">
        <v>5351</v>
      </c>
      <c r="H6187">
        <v>77.120502900000005</v>
      </c>
      <c r="I6187">
        <v>28.639035700000001</v>
      </c>
      <c r="J6187" t="s">
        <v>1969</v>
      </c>
      <c r="K6187" cm="1">
        <f t="array" ref="K6187:R6187">_xlfn.XLOOKUP(A6187,KPIs!$A$2:$A$9552,KPIs!$B$2:$I$9552,"Not Found")</f>
        <v>550</v>
      </c>
      <c r="L6187" t="str">
        <v>Indian Rupees(Rs.)</v>
      </c>
      <c r="M6187" t="str">
        <v>No</v>
      </c>
      <c r="N6187" t="str">
        <v>No</v>
      </c>
      <c r="O6187">
        <v>2</v>
      </c>
      <c r="P6187">
        <v>3.3</v>
      </c>
      <c r="Q6187" t="str">
        <v>Average</v>
      </c>
      <c r="R6187">
        <v>22</v>
      </c>
    </row>
    <row r="6188" spans="1:18" x14ac:dyDescent="0.3">
      <c r="A6188">
        <v>18255603</v>
      </c>
      <c r="B6188">
        <v>1</v>
      </c>
      <c r="C6188" t="str">
        <f>_xlfn.XLOOKUP(B6188,'Country Master'!A:A,'Country Master'!B:B,"Not Found")</f>
        <v>India</v>
      </c>
      <c r="D6188" t="s">
        <v>3694</v>
      </c>
      <c r="E6188" t="s">
        <v>5451</v>
      </c>
      <c r="F6188" t="s">
        <v>5352</v>
      </c>
      <c r="G6188" t="s">
        <v>5351</v>
      </c>
      <c r="H6188">
        <v>77.1202507</v>
      </c>
      <c r="I6188">
        <v>28.639195300000001</v>
      </c>
      <c r="J6188" t="s">
        <v>298</v>
      </c>
      <c r="K6188" cm="1">
        <f t="array" ref="K6188:R6188">_xlfn.XLOOKUP(A6188,KPIs!$A$2:$A$9552,KPIs!$B$2:$I$9552,"Not Found")</f>
        <v>200</v>
      </c>
      <c r="L6188" t="str">
        <v>Indian Rupees(Rs.)</v>
      </c>
      <c r="M6188" t="str">
        <v>No</v>
      </c>
      <c r="N6188" t="str">
        <v>No</v>
      </c>
      <c r="O6188">
        <v>1</v>
      </c>
      <c r="P6188">
        <v>3.3</v>
      </c>
      <c r="Q6188" t="str">
        <v>Average</v>
      </c>
      <c r="R6188">
        <v>14</v>
      </c>
    </row>
    <row r="6189" spans="1:18" x14ac:dyDescent="0.3">
      <c r="A6189">
        <v>307548</v>
      </c>
      <c r="B6189">
        <v>1</v>
      </c>
      <c r="C6189" t="str">
        <f>_xlfn.XLOOKUP(B6189,'Country Master'!A:A,'Country Master'!B:B,"Not Found")</f>
        <v>India</v>
      </c>
      <c r="D6189" t="s">
        <v>3694</v>
      </c>
      <c r="E6189" t="s">
        <v>5450</v>
      </c>
      <c r="F6189" t="s">
        <v>5352</v>
      </c>
      <c r="G6189" t="s">
        <v>5351</v>
      </c>
      <c r="H6189">
        <v>77.119946799999994</v>
      </c>
      <c r="I6189">
        <v>28.640653799999999</v>
      </c>
      <c r="J6189" t="s">
        <v>1910</v>
      </c>
      <c r="K6189" cm="1">
        <f t="array" ref="K6189:R6189">_xlfn.XLOOKUP(A6189,KPIs!$A$2:$A$9552,KPIs!$B$2:$I$9552,"Not Found")</f>
        <v>300</v>
      </c>
      <c r="L6189" t="str">
        <v>Indian Rupees(Rs.)</v>
      </c>
      <c r="M6189" t="str">
        <v>No</v>
      </c>
      <c r="N6189" t="str">
        <v>No</v>
      </c>
      <c r="O6189">
        <v>1</v>
      </c>
      <c r="P6189">
        <v>3</v>
      </c>
      <c r="Q6189" t="str">
        <v>Average</v>
      </c>
      <c r="R6189">
        <v>14</v>
      </c>
    </row>
    <row r="6190" spans="1:18" x14ac:dyDescent="0.3">
      <c r="A6190">
        <v>5932</v>
      </c>
      <c r="B6190">
        <v>1</v>
      </c>
      <c r="C6190" t="str">
        <f>_xlfn.XLOOKUP(B6190,'Country Master'!A:A,'Country Master'!B:B,"Not Found")</f>
        <v>India</v>
      </c>
      <c r="D6190" t="s">
        <v>3694</v>
      </c>
      <c r="E6190" t="s">
        <v>5449</v>
      </c>
      <c r="F6190" t="s">
        <v>5352</v>
      </c>
      <c r="G6190" t="s">
        <v>5351</v>
      </c>
      <c r="H6190">
        <v>77.121287600000002</v>
      </c>
      <c r="I6190">
        <v>28.645157999999999</v>
      </c>
      <c r="J6190" t="s">
        <v>5448</v>
      </c>
      <c r="K6190" cm="1">
        <f t="array" ref="K6190:R6190">_xlfn.XLOOKUP(A6190,KPIs!$A$2:$A$9552,KPIs!$B$2:$I$9552,"Not Found")</f>
        <v>400</v>
      </c>
      <c r="L6190" t="str">
        <v>Indian Rupees(Rs.)</v>
      </c>
      <c r="M6190" t="str">
        <v>No</v>
      </c>
      <c r="N6190" t="str">
        <v>No</v>
      </c>
      <c r="O6190">
        <v>1</v>
      </c>
      <c r="P6190">
        <v>3.4</v>
      </c>
      <c r="Q6190" t="str">
        <v>Average</v>
      </c>
      <c r="R6190">
        <v>179</v>
      </c>
    </row>
    <row r="6191" spans="1:18" x14ac:dyDescent="0.3">
      <c r="A6191">
        <v>300397</v>
      </c>
      <c r="B6191">
        <v>1</v>
      </c>
      <c r="C6191" t="str">
        <f>_xlfn.XLOOKUP(B6191,'Country Master'!A:A,'Country Master'!B:B,"Not Found")</f>
        <v>India</v>
      </c>
      <c r="D6191" t="s">
        <v>3694</v>
      </c>
      <c r="E6191" t="s">
        <v>5447</v>
      </c>
      <c r="F6191" t="s">
        <v>5352</v>
      </c>
      <c r="G6191" t="s">
        <v>5351</v>
      </c>
      <c r="H6191">
        <v>77.121687699999995</v>
      </c>
      <c r="I6191">
        <v>28.644925600000001</v>
      </c>
      <c r="J6191" t="s">
        <v>2298</v>
      </c>
      <c r="K6191" cm="1">
        <f t="array" ref="K6191:R6191">_xlfn.XLOOKUP(A6191,KPIs!$A$2:$A$9552,KPIs!$B$2:$I$9552,"Not Found")</f>
        <v>500</v>
      </c>
      <c r="L6191" t="str">
        <v>Indian Rupees(Rs.)</v>
      </c>
      <c r="M6191" t="str">
        <v>No</v>
      </c>
      <c r="N6191" t="str">
        <v>Yes</v>
      </c>
      <c r="O6191">
        <v>2</v>
      </c>
      <c r="P6191">
        <v>2.7</v>
      </c>
      <c r="Q6191" t="str">
        <v>Average</v>
      </c>
      <c r="R6191">
        <v>114</v>
      </c>
    </row>
    <row r="6192" spans="1:18" x14ac:dyDescent="0.3">
      <c r="A6192">
        <v>969</v>
      </c>
      <c r="B6192">
        <v>1</v>
      </c>
      <c r="C6192" t="str">
        <f>_xlfn.XLOOKUP(B6192,'Country Master'!A:A,'Country Master'!B:B,"Not Found")</f>
        <v>India</v>
      </c>
      <c r="D6192" t="s">
        <v>3694</v>
      </c>
      <c r="E6192" t="s">
        <v>5446</v>
      </c>
      <c r="F6192" t="s">
        <v>5352</v>
      </c>
      <c r="G6192" t="s">
        <v>5351</v>
      </c>
      <c r="H6192">
        <v>77.120204000000001</v>
      </c>
      <c r="I6192">
        <v>28.6389131</v>
      </c>
      <c r="J6192" t="s">
        <v>1969</v>
      </c>
      <c r="K6192" cm="1">
        <f t="array" ref="K6192:R6192">_xlfn.XLOOKUP(A6192,KPIs!$A$2:$A$9552,KPIs!$B$2:$I$9552,"Not Found")</f>
        <v>750</v>
      </c>
      <c r="L6192" t="str">
        <v>Indian Rupees(Rs.)</v>
      </c>
      <c r="M6192" t="str">
        <v>Yes</v>
      </c>
      <c r="N6192" t="str">
        <v>Yes</v>
      </c>
      <c r="O6192">
        <v>2</v>
      </c>
      <c r="P6192">
        <v>2.6</v>
      </c>
      <c r="Q6192" t="str">
        <v>Average</v>
      </c>
      <c r="R6192">
        <v>45</v>
      </c>
    </row>
    <row r="6193" spans="1:18" x14ac:dyDescent="0.3">
      <c r="A6193">
        <v>303122</v>
      </c>
      <c r="B6193">
        <v>1</v>
      </c>
      <c r="C6193" t="str">
        <f>_xlfn.XLOOKUP(B6193,'Country Master'!A:A,'Country Master'!B:B,"Not Found")</f>
        <v>India</v>
      </c>
      <c r="D6193" t="s">
        <v>3694</v>
      </c>
      <c r="E6193" t="s">
        <v>5445</v>
      </c>
      <c r="F6193" t="s">
        <v>5352</v>
      </c>
      <c r="G6193" t="s">
        <v>5351</v>
      </c>
      <c r="H6193">
        <v>77.117951000000005</v>
      </c>
      <c r="I6193">
        <v>28.639708899999999</v>
      </c>
      <c r="J6193" t="s">
        <v>2068</v>
      </c>
      <c r="K6193" cm="1">
        <f t="array" ref="K6193:R6193">_xlfn.XLOOKUP(A6193,KPIs!$A$2:$A$9552,KPIs!$B$2:$I$9552,"Not Found")</f>
        <v>300</v>
      </c>
      <c r="L6193" t="str">
        <v>Indian Rupees(Rs.)</v>
      </c>
      <c r="M6193" t="str">
        <v>No</v>
      </c>
      <c r="N6193" t="str">
        <v>No</v>
      </c>
      <c r="O6193">
        <v>1</v>
      </c>
      <c r="P6193">
        <v>3.2</v>
      </c>
      <c r="Q6193" t="str">
        <v>Average</v>
      </c>
      <c r="R6193">
        <v>22</v>
      </c>
    </row>
    <row r="6194" spans="1:18" x14ac:dyDescent="0.3">
      <c r="A6194">
        <v>8652</v>
      </c>
      <c r="B6194">
        <v>1</v>
      </c>
      <c r="C6194" t="str">
        <f>_xlfn.XLOOKUP(B6194,'Country Master'!A:A,'Country Master'!B:B,"Not Found")</f>
        <v>India</v>
      </c>
      <c r="D6194" t="s">
        <v>3694</v>
      </c>
      <c r="E6194" t="s">
        <v>5444</v>
      </c>
      <c r="F6194" t="s">
        <v>5352</v>
      </c>
      <c r="G6194" t="s">
        <v>5351</v>
      </c>
      <c r="H6194">
        <v>77.120027800000003</v>
      </c>
      <c r="I6194">
        <v>28.638852700000001</v>
      </c>
      <c r="J6194" t="s">
        <v>269</v>
      </c>
      <c r="K6194" cm="1">
        <f t="array" ref="K6194:R6194">_xlfn.XLOOKUP(A6194,KPIs!$A$2:$A$9552,KPIs!$B$2:$I$9552,"Not Found")</f>
        <v>400</v>
      </c>
      <c r="L6194" t="str">
        <v>Indian Rupees(Rs.)</v>
      </c>
      <c r="M6194" t="str">
        <v>No</v>
      </c>
      <c r="N6194" t="str">
        <v>No</v>
      </c>
      <c r="O6194">
        <v>1</v>
      </c>
      <c r="P6194">
        <v>3</v>
      </c>
      <c r="Q6194" t="str">
        <v>Average</v>
      </c>
      <c r="R6194">
        <v>10</v>
      </c>
    </row>
    <row r="6195" spans="1:18" x14ac:dyDescent="0.3">
      <c r="A6195">
        <v>18420456</v>
      </c>
      <c r="B6195">
        <v>1</v>
      </c>
      <c r="C6195" t="str">
        <f>_xlfn.XLOOKUP(B6195,'Country Master'!A:A,'Country Master'!B:B,"Not Found")</f>
        <v>India</v>
      </c>
      <c r="D6195" t="s">
        <v>3694</v>
      </c>
      <c r="E6195" t="s">
        <v>5443</v>
      </c>
      <c r="F6195" t="s">
        <v>5352</v>
      </c>
      <c r="G6195" t="s">
        <v>5351</v>
      </c>
      <c r="H6195">
        <v>77.119250699999995</v>
      </c>
      <c r="I6195">
        <v>28.647608999999999</v>
      </c>
      <c r="J6195" t="s">
        <v>1904</v>
      </c>
      <c r="K6195" cm="1">
        <f t="array" ref="K6195:R6195">_xlfn.XLOOKUP(A6195,KPIs!$A$2:$A$9552,KPIs!$B$2:$I$9552,"Not Found")</f>
        <v>1300</v>
      </c>
      <c r="L6195" t="str">
        <v>Indian Rupees(Rs.)</v>
      </c>
      <c r="M6195" t="str">
        <v>Yes</v>
      </c>
      <c r="N6195" t="str">
        <v>No</v>
      </c>
      <c r="O6195">
        <v>3</v>
      </c>
      <c r="P6195">
        <v>4.5999999999999996</v>
      </c>
      <c r="Q6195" t="str">
        <v>Excellent</v>
      </c>
      <c r="R6195">
        <v>128</v>
      </c>
    </row>
    <row r="6196" spans="1:18" x14ac:dyDescent="0.3">
      <c r="A6196">
        <v>18445790</v>
      </c>
      <c r="B6196">
        <v>1</v>
      </c>
      <c r="C6196" t="str">
        <f>_xlfn.XLOOKUP(B6196,'Country Master'!A:A,'Country Master'!B:B,"Not Found")</f>
        <v>India</v>
      </c>
      <c r="D6196" t="s">
        <v>3694</v>
      </c>
      <c r="E6196" t="s">
        <v>5442</v>
      </c>
      <c r="F6196" t="s">
        <v>5352</v>
      </c>
      <c r="G6196" t="s">
        <v>5351</v>
      </c>
      <c r="H6196">
        <v>77.119546600000007</v>
      </c>
      <c r="I6196">
        <v>28.647627199999999</v>
      </c>
      <c r="J6196" t="s">
        <v>1904</v>
      </c>
      <c r="K6196" cm="1">
        <f t="array" ref="K6196:R6196">_xlfn.XLOOKUP(A6196,KPIs!$A$2:$A$9552,KPIs!$B$2:$I$9552,"Not Found")</f>
        <v>1400</v>
      </c>
      <c r="L6196" t="str">
        <v>Indian Rupees(Rs.)</v>
      </c>
      <c r="M6196" t="str">
        <v>No</v>
      </c>
      <c r="N6196" t="str">
        <v>No</v>
      </c>
      <c r="O6196">
        <v>3</v>
      </c>
      <c r="P6196">
        <v>4.8</v>
      </c>
      <c r="Q6196" t="str">
        <v>Excellent</v>
      </c>
      <c r="R6196">
        <v>83</v>
      </c>
    </row>
    <row r="6197" spans="1:18" x14ac:dyDescent="0.3">
      <c r="A6197">
        <v>313368</v>
      </c>
      <c r="B6197">
        <v>1</v>
      </c>
      <c r="C6197" t="str">
        <f>_xlfn.XLOOKUP(B6197,'Country Master'!A:A,'Country Master'!B:B,"Not Found")</f>
        <v>India</v>
      </c>
      <c r="D6197" t="s">
        <v>3694</v>
      </c>
      <c r="E6197" t="s">
        <v>5441</v>
      </c>
      <c r="F6197" t="s">
        <v>5352</v>
      </c>
      <c r="G6197" t="s">
        <v>5351</v>
      </c>
      <c r="H6197">
        <v>77.119594199999995</v>
      </c>
      <c r="I6197">
        <v>28.647233</v>
      </c>
      <c r="J6197" t="s">
        <v>2276</v>
      </c>
      <c r="K6197" cm="1">
        <f t="array" ref="K6197:R6197">_xlfn.XLOOKUP(A6197,KPIs!$A$2:$A$9552,KPIs!$B$2:$I$9552,"Not Found")</f>
        <v>150</v>
      </c>
      <c r="L6197" t="str">
        <v>Indian Rupees(Rs.)</v>
      </c>
      <c r="M6197" t="str">
        <v>No</v>
      </c>
      <c r="N6197" t="str">
        <v>Yes</v>
      </c>
      <c r="O6197">
        <v>1</v>
      </c>
      <c r="P6197">
        <v>4.7</v>
      </c>
      <c r="Q6197" t="str">
        <v>Excellent</v>
      </c>
      <c r="R6197">
        <v>474</v>
      </c>
    </row>
    <row r="6198" spans="1:18" x14ac:dyDescent="0.3">
      <c r="A6198">
        <v>18037817</v>
      </c>
      <c r="B6198">
        <v>1</v>
      </c>
      <c r="C6198" t="str">
        <f>_xlfn.XLOOKUP(B6198,'Country Master'!A:A,'Country Master'!B:B,"Not Found")</f>
        <v>India</v>
      </c>
      <c r="D6198" t="s">
        <v>3694</v>
      </c>
      <c r="E6198" t="s">
        <v>5440</v>
      </c>
      <c r="F6198" t="s">
        <v>5352</v>
      </c>
      <c r="G6198" t="s">
        <v>5351</v>
      </c>
      <c r="H6198">
        <v>77.117701499999995</v>
      </c>
      <c r="I6198">
        <v>28.647132500000001</v>
      </c>
      <c r="J6198" t="s">
        <v>5439</v>
      </c>
      <c r="K6198" cm="1">
        <f t="array" ref="K6198:R6198">_xlfn.XLOOKUP(A6198,KPIs!$A$2:$A$9552,KPIs!$B$2:$I$9552,"Not Found")</f>
        <v>1500</v>
      </c>
      <c r="L6198" t="str">
        <v>Indian Rupees(Rs.)</v>
      </c>
      <c r="M6198" t="str">
        <v>Yes</v>
      </c>
      <c r="N6198" t="str">
        <v>No</v>
      </c>
      <c r="O6198">
        <v>3</v>
      </c>
      <c r="P6198">
        <v>4.5</v>
      </c>
      <c r="Q6198" t="str">
        <v>Excellent</v>
      </c>
      <c r="R6198">
        <v>778</v>
      </c>
    </row>
    <row r="6199" spans="1:18" x14ac:dyDescent="0.3">
      <c r="A6199">
        <v>304746</v>
      </c>
      <c r="B6199">
        <v>1</v>
      </c>
      <c r="C6199" t="str">
        <f>_xlfn.XLOOKUP(B6199,'Country Master'!A:A,'Country Master'!B:B,"Not Found")</f>
        <v>India</v>
      </c>
      <c r="D6199" t="s">
        <v>3694</v>
      </c>
      <c r="E6199" t="s">
        <v>5438</v>
      </c>
      <c r="F6199" t="s">
        <v>5352</v>
      </c>
      <c r="G6199" t="s">
        <v>5351</v>
      </c>
      <c r="H6199">
        <v>77.120035200000004</v>
      </c>
      <c r="I6199">
        <v>28.647715999999999</v>
      </c>
      <c r="J6199" t="s">
        <v>5437</v>
      </c>
      <c r="K6199" cm="1">
        <f t="array" ref="K6199:R6199">_xlfn.XLOOKUP(A6199,KPIs!$A$2:$A$9552,KPIs!$B$2:$I$9552,"Not Found")</f>
        <v>2000</v>
      </c>
      <c r="L6199" t="str">
        <v>Indian Rupees(Rs.)</v>
      </c>
      <c r="M6199" t="str">
        <v>Yes</v>
      </c>
      <c r="N6199" t="str">
        <v>No</v>
      </c>
      <c r="O6199">
        <v>4</v>
      </c>
      <c r="P6199">
        <v>4.5999999999999996</v>
      </c>
      <c r="Q6199" t="str">
        <v>Excellent</v>
      </c>
      <c r="R6199">
        <v>1691</v>
      </c>
    </row>
    <row r="6200" spans="1:18" x14ac:dyDescent="0.3">
      <c r="A6200">
        <v>9458</v>
      </c>
      <c r="B6200">
        <v>1</v>
      </c>
      <c r="C6200" t="str">
        <f>_xlfn.XLOOKUP(B6200,'Country Master'!A:A,'Country Master'!B:B,"Not Found")</f>
        <v>India</v>
      </c>
      <c r="D6200" t="s">
        <v>3694</v>
      </c>
      <c r="E6200" t="s">
        <v>5436</v>
      </c>
      <c r="F6200" t="s">
        <v>5352</v>
      </c>
      <c r="G6200" t="s">
        <v>5351</v>
      </c>
      <c r="H6200">
        <v>77.122762899999998</v>
      </c>
      <c r="I6200">
        <v>28.6417517</v>
      </c>
      <c r="J6200" t="s">
        <v>2573</v>
      </c>
      <c r="K6200" cm="1">
        <f t="array" ref="K6200:R6200">_xlfn.XLOOKUP(A6200,KPIs!$A$2:$A$9552,KPIs!$B$2:$I$9552,"Not Found")</f>
        <v>400</v>
      </c>
      <c r="L6200" t="str">
        <v>Indian Rupees(Rs.)</v>
      </c>
      <c r="M6200" t="str">
        <v>No</v>
      </c>
      <c r="N6200" t="str">
        <v>No</v>
      </c>
      <c r="O6200">
        <v>1</v>
      </c>
      <c r="P6200">
        <v>3.9</v>
      </c>
      <c r="Q6200" t="str">
        <v>Good</v>
      </c>
      <c r="R6200">
        <v>170</v>
      </c>
    </row>
    <row r="6201" spans="1:18" x14ac:dyDescent="0.3">
      <c r="A6201">
        <v>5878</v>
      </c>
      <c r="B6201">
        <v>1</v>
      </c>
      <c r="C6201" t="str">
        <f>_xlfn.XLOOKUP(B6201,'Country Master'!A:A,'Country Master'!B:B,"Not Found")</f>
        <v>India</v>
      </c>
      <c r="D6201" t="s">
        <v>3694</v>
      </c>
      <c r="E6201" t="s">
        <v>5435</v>
      </c>
      <c r="F6201" t="s">
        <v>5352</v>
      </c>
      <c r="G6201" t="s">
        <v>5351</v>
      </c>
      <c r="H6201">
        <v>77.120917599999999</v>
      </c>
      <c r="I6201">
        <v>28.645608800000002</v>
      </c>
      <c r="J6201" t="s">
        <v>1906</v>
      </c>
      <c r="K6201" cm="1">
        <f t="array" ref="K6201:R6201">_xlfn.XLOOKUP(A6201,KPIs!$A$2:$A$9552,KPIs!$B$2:$I$9552,"Not Found")</f>
        <v>100</v>
      </c>
      <c r="L6201" t="str">
        <v>Indian Rupees(Rs.)</v>
      </c>
      <c r="M6201" t="str">
        <v>No</v>
      </c>
      <c r="N6201" t="str">
        <v>No</v>
      </c>
      <c r="O6201">
        <v>1</v>
      </c>
      <c r="P6201">
        <v>3.8</v>
      </c>
      <c r="Q6201" t="str">
        <v>Good</v>
      </c>
      <c r="R6201">
        <v>413</v>
      </c>
    </row>
    <row r="6202" spans="1:18" x14ac:dyDescent="0.3">
      <c r="A6202">
        <v>18384134</v>
      </c>
      <c r="B6202">
        <v>1</v>
      </c>
      <c r="C6202" t="str">
        <f>_xlfn.XLOOKUP(B6202,'Country Master'!A:A,'Country Master'!B:B,"Not Found")</f>
        <v>India</v>
      </c>
      <c r="D6202" t="s">
        <v>3694</v>
      </c>
      <c r="E6202" t="s">
        <v>5434</v>
      </c>
      <c r="F6202" t="s">
        <v>5352</v>
      </c>
      <c r="G6202" t="s">
        <v>5351</v>
      </c>
      <c r="H6202">
        <v>77.118918100000002</v>
      </c>
      <c r="I6202">
        <v>28.640172199999999</v>
      </c>
      <c r="J6202" t="s">
        <v>2362</v>
      </c>
      <c r="K6202" cm="1">
        <f t="array" ref="K6202:R6202">_xlfn.XLOOKUP(A6202,KPIs!$A$2:$A$9552,KPIs!$B$2:$I$9552,"Not Found")</f>
        <v>400</v>
      </c>
      <c r="L6202" t="str">
        <v>Indian Rupees(Rs.)</v>
      </c>
      <c r="M6202" t="str">
        <v>No</v>
      </c>
      <c r="N6202" t="str">
        <v>Yes</v>
      </c>
      <c r="O6202">
        <v>1</v>
      </c>
      <c r="P6202">
        <v>3.7</v>
      </c>
      <c r="Q6202" t="str">
        <v>Good</v>
      </c>
      <c r="R6202">
        <v>43</v>
      </c>
    </row>
    <row r="6203" spans="1:18" x14ac:dyDescent="0.3">
      <c r="A6203">
        <v>3086</v>
      </c>
      <c r="B6203">
        <v>1</v>
      </c>
      <c r="C6203" t="str">
        <f>_xlfn.XLOOKUP(B6203,'Country Master'!A:A,'Country Master'!B:B,"Not Found")</f>
        <v>India</v>
      </c>
      <c r="D6203" t="s">
        <v>3694</v>
      </c>
      <c r="E6203" t="s">
        <v>5433</v>
      </c>
      <c r="F6203" t="s">
        <v>5352</v>
      </c>
      <c r="G6203" t="s">
        <v>5351</v>
      </c>
      <c r="H6203">
        <v>77.116375599999998</v>
      </c>
      <c r="I6203">
        <v>28.642106900000002</v>
      </c>
      <c r="J6203" t="s">
        <v>860</v>
      </c>
      <c r="K6203" cm="1">
        <f t="array" ref="K6203:R6203">_xlfn.XLOOKUP(A6203,KPIs!$A$2:$A$9552,KPIs!$B$2:$I$9552,"Not Found")</f>
        <v>1100</v>
      </c>
      <c r="L6203" t="str">
        <v>Indian Rupees(Rs.)</v>
      </c>
      <c r="M6203" t="str">
        <v>No</v>
      </c>
      <c r="N6203" t="str">
        <v>Yes</v>
      </c>
      <c r="O6203">
        <v>3</v>
      </c>
      <c r="P6203">
        <v>3.6</v>
      </c>
      <c r="Q6203" t="str">
        <v>Good</v>
      </c>
      <c r="R6203">
        <v>364</v>
      </c>
    </row>
    <row r="6204" spans="1:18" x14ac:dyDescent="0.3">
      <c r="A6204">
        <v>497</v>
      </c>
      <c r="B6204">
        <v>1</v>
      </c>
      <c r="C6204" t="str">
        <f>_xlfn.XLOOKUP(B6204,'Country Master'!A:A,'Country Master'!B:B,"Not Found")</f>
        <v>India</v>
      </c>
      <c r="D6204" t="s">
        <v>3694</v>
      </c>
      <c r="E6204" t="s">
        <v>5432</v>
      </c>
      <c r="F6204" t="s">
        <v>5352</v>
      </c>
      <c r="G6204" t="s">
        <v>5351</v>
      </c>
      <c r="H6204">
        <v>77.122739800000005</v>
      </c>
      <c r="I6204">
        <v>28.6485357</v>
      </c>
      <c r="J6204" t="s">
        <v>3159</v>
      </c>
      <c r="K6204" cm="1">
        <f t="array" ref="K6204:R6204">_xlfn.XLOOKUP(A6204,KPIs!$A$2:$A$9552,KPIs!$B$2:$I$9552,"Not Found")</f>
        <v>550</v>
      </c>
      <c r="L6204" t="str">
        <v>Indian Rupees(Rs.)</v>
      </c>
      <c r="M6204" t="str">
        <v>No</v>
      </c>
      <c r="N6204" t="str">
        <v>No</v>
      </c>
      <c r="O6204">
        <v>2</v>
      </c>
      <c r="P6204">
        <v>3.8</v>
      </c>
      <c r="Q6204" t="str">
        <v>Good</v>
      </c>
      <c r="R6204">
        <v>334</v>
      </c>
    </row>
    <row r="6205" spans="1:18" x14ac:dyDescent="0.3">
      <c r="A6205">
        <v>18461723</v>
      </c>
      <c r="B6205">
        <v>1</v>
      </c>
      <c r="C6205" t="str">
        <f>_xlfn.XLOOKUP(B6205,'Country Master'!A:A,'Country Master'!B:B,"Not Found")</f>
        <v>India</v>
      </c>
      <c r="D6205" t="s">
        <v>3694</v>
      </c>
      <c r="E6205" t="s">
        <v>5431</v>
      </c>
      <c r="F6205" t="s">
        <v>5352</v>
      </c>
      <c r="G6205" t="s">
        <v>5351</v>
      </c>
      <c r="H6205">
        <v>77.114877440000001</v>
      </c>
      <c r="I6205">
        <v>28.6393819</v>
      </c>
      <c r="J6205" t="s">
        <v>1629</v>
      </c>
      <c r="K6205" cm="1">
        <f t="array" ref="K6205:R6205">_xlfn.XLOOKUP(A6205,KPIs!$A$2:$A$9552,KPIs!$B$2:$I$9552,"Not Found")</f>
        <v>200</v>
      </c>
      <c r="L6205" t="str">
        <v>Indian Rupees(Rs.)</v>
      </c>
      <c r="M6205" t="str">
        <v>No</v>
      </c>
      <c r="N6205" t="str">
        <v>No</v>
      </c>
      <c r="O6205">
        <v>1</v>
      </c>
      <c r="P6205">
        <v>3.5</v>
      </c>
      <c r="Q6205" t="str">
        <v>Good</v>
      </c>
      <c r="R6205">
        <v>21</v>
      </c>
    </row>
    <row r="6206" spans="1:18" x14ac:dyDescent="0.3">
      <c r="A6206">
        <v>18163908</v>
      </c>
      <c r="B6206">
        <v>1</v>
      </c>
      <c r="C6206" t="str">
        <f>_xlfn.XLOOKUP(B6206,'Country Master'!A:A,'Country Master'!B:B,"Not Found")</f>
        <v>India</v>
      </c>
      <c r="D6206" t="s">
        <v>3694</v>
      </c>
      <c r="E6206" t="s">
        <v>5430</v>
      </c>
      <c r="F6206" t="s">
        <v>5352</v>
      </c>
      <c r="G6206" t="s">
        <v>5351</v>
      </c>
      <c r="H6206">
        <v>77.118107300000005</v>
      </c>
      <c r="I6206">
        <v>28.647193000000001</v>
      </c>
      <c r="J6206" t="s">
        <v>5429</v>
      </c>
      <c r="K6206" cm="1">
        <f t="array" ref="K6206:R6206">_xlfn.XLOOKUP(A6206,KPIs!$A$2:$A$9552,KPIs!$B$2:$I$9552,"Not Found")</f>
        <v>1100</v>
      </c>
      <c r="L6206" t="str">
        <v>Indian Rupees(Rs.)</v>
      </c>
      <c r="M6206" t="str">
        <v>Yes</v>
      </c>
      <c r="N6206" t="str">
        <v>No</v>
      </c>
      <c r="O6206">
        <v>3</v>
      </c>
      <c r="P6206">
        <v>3.9</v>
      </c>
      <c r="Q6206" t="str">
        <v>Good</v>
      </c>
      <c r="R6206">
        <v>605</v>
      </c>
    </row>
    <row r="6207" spans="1:18" x14ac:dyDescent="0.3">
      <c r="A6207">
        <v>18037816</v>
      </c>
      <c r="B6207">
        <v>1</v>
      </c>
      <c r="C6207" t="str">
        <f>_xlfn.XLOOKUP(B6207,'Country Master'!A:A,'Country Master'!B:B,"Not Found")</f>
        <v>India</v>
      </c>
      <c r="D6207" t="s">
        <v>3694</v>
      </c>
      <c r="E6207" t="s">
        <v>5428</v>
      </c>
      <c r="F6207" t="s">
        <v>5352</v>
      </c>
      <c r="G6207" t="s">
        <v>5351</v>
      </c>
      <c r="H6207">
        <v>77.119871399999994</v>
      </c>
      <c r="I6207">
        <v>28.647630100000001</v>
      </c>
      <c r="J6207" t="s">
        <v>5427</v>
      </c>
      <c r="K6207" cm="1">
        <f t="array" ref="K6207:R6207">_xlfn.XLOOKUP(A6207,KPIs!$A$2:$A$9552,KPIs!$B$2:$I$9552,"Not Found")</f>
        <v>1400</v>
      </c>
      <c r="L6207" t="str">
        <v>Indian Rupees(Rs.)</v>
      </c>
      <c r="M6207" t="str">
        <v>No</v>
      </c>
      <c r="N6207" t="str">
        <v>Yes</v>
      </c>
      <c r="O6207">
        <v>3</v>
      </c>
      <c r="P6207">
        <v>3.8</v>
      </c>
      <c r="Q6207" t="str">
        <v>Good</v>
      </c>
      <c r="R6207">
        <v>280</v>
      </c>
    </row>
    <row r="6208" spans="1:18" x14ac:dyDescent="0.3">
      <c r="A6208">
        <v>312482</v>
      </c>
      <c r="B6208">
        <v>1</v>
      </c>
      <c r="C6208" t="str">
        <f>_xlfn.XLOOKUP(B6208,'Country Master'!A:A,'Country Master'!B:B,"Not Found")</f>
        <v>India</v>
      </c>
      <c r="D6208" t="s">
        <v>3694</v>
      </c>
      <c r="E6208" t="s">
        <v>5426</v>
      </c>
      <c r="F6208" t="s">
        <v>5352</v>
      </c>
      <c r="G6208" t="s">
        <v>5351</v>
      </c>
      <c r="H6208">
        <v>77.119089500000001</v>
      </c>
      <c r="I6208">
        <v>28.64799</v>
      </c>
      <c r="J6208" t="s">
        <v>4408</v>
      </c>
      <c r="K6208" cm="1">
        <f t="array" ref="K6208:R6208">_xlfn.XLOOKUP(A6208,KPIs!$A$2:$A$9552,KPIs!$B$2:$I$9552,"Not Found")</f>
        <v>1650</v>
      </c>
      <c r="L6208" t="str">
        <v>Indian Rupees(Rs.)</v>
      </c>
      <c r="M6208" t="str">
        <v>Yes</v>
      </c>
      <c r="N6208" t="str">
        <v>Yes</v>
      </c>
      <c r="O6208">
        <v>3</v>
      </c>
      <c r="P6208">
        <v>3.8</v>
      </c>
      <c r="Q6208" t="str">
        <v>Good</v>
      </c>
      <c r="R6208">
        <v>316</v>
      </c>
    </row>
    <row r="6209" spans="1:18" x14ac:dyDescent="0.3">
      <c r="A6209">
        <v>18222577</v>
      </c>
      <c r="B6209">
        <v>1</v>
      </c>
      <c r="C6209" t="str">
        <f>_xlfn.XLOOKUP(B6209,'Country Master'!A:A,'Country Master'!B:B,"Not Found")</f>
        <v>India</v>
      </c>
      <c r="D6209" t="s">
        <v>3694</v>
      </c>
      <c r="E6209" t="s">
        <v>5425</v>
      </c>
      <c r="F6209" t="s">
        <v>5352</v>
      </c>
      <c r="G6209" t="s">
        <v>5351</v>
      </c>
      <c r="H6209">
        <v>77.119314099999997</v>
      </c>
      <c r="I6209">
        <v>28.647610700000001</v>
      </c>
      <c r="J6209" t="s">
        <v>1859</v>
      </c>
      <c r="K6209" cm="1">
        <f t="array" ref="K6209:R6209">_xlfn.XLOOKUP(A6209,KPIs!$A$2:$A$9552,KPIs!$B$2:$I$9552,"Not Found")</f>
        <v>1700</v>
      </c>
      <c r="L6209" t="str">
        <v>Indian Rupees(Rs.)</v>
      </c>
      <c r="M6209" t="str">
        <v>Yes</v>
      </c>
      <c r="N6209" t="str">
        <v>No</v>
      </c>
      <c r="O6209">
        <v>3</v>
      </c>
      <c r="P6209">
        <v>3.9</v>
      </c>
      <c r="Q6209" t="str">
        <v>Good</v>
      </c>
      <c r="R6209">
        <v>88</v>
      </c>
    </row>
    <row r="6210" spans="1:18" x14ac:dyDescent="0.3">
      <c r="A6210">
        <v>966</v>
      </c>
      <c r="B6210">
        <v>1</v>
      </c>
      <c r="C6210" t="str">
        <f>_xlfn.XLOOKUP(B6210,'Country Master'!A:A,'Country Master'!B:B,"Not Found")</f>
        <v>India</v>
      </c>
      <c r="D6210" t="s">
        <v>3694</v>
      </c>
      <c r="E6210" t="s">
        <v>5424</v>
      </c>
      <c r="F6210" t="s">
        <v>5352</v>
      </c>
      <c r="G6210" t="s">
        <v>5351</v>
      </c>
      <c r="H6210">
        <v>77.119232199999999</v>
      </c>
      <c r="I6210">
        <v>28.647434799999999</v>
      </c>
      <c r="J6210" t="s">
        <v>1875</v>
      </c>
      <c r="K6210" cm="1">
        <f t="array" ref="K6210:R6210">_xlfn.XLOOKUP(A6210,KPIs!$A$2:$A$9552,KPIs!$B$2:$I$9552,"Not Found")</f>
        <v>1100</v>
      </c>
      <c r="L6210" t="str">
        <v>Indian Rupees(Rs.)</v>
      </c>
      <c r="M6210" t="str">
        <v>No</v>
      </c>
      <c r="N6210" t="str">
        <v>No</v>
      </c>
      <c r="O6210">
        <v>3</v>
      </c>
      <c r="P6210">
        <v>3.7</v>
      </c>
      <c r="Q6210" t="str">
        <v>Good</v>
      </c>
      <c r="R6210">
        <v>662</v>
      </c>
    </row>
    <row r="6211" spans="1:18" x14ac:dyDescent="0.3">
      <c r="A6211">
        <v>217</v>
      </c>
      <c r="B6211">
        <v>1</v>
      </c>
      <c r="C6211" t="str">
        <f>_xlfn.XLOOKUP(B6211,'Country Master'!A:A,'Country Master'!B:B,"Not Found")</f>
        <v>India</v>
      </c>
      <c r="D6211" t="s">
        <v>3694</v>
      </c>
      <c r="E6211" t="s">
        <v>5423</v>
      </c>
      <c r="F6211" t="s">
        <v>5352</v>
      </c>
      <c r="G6211" t="s">
        <v>5351</v>
      </c>
      <c r="H6211">
        <v>77.118649099999999</v>
      </c>
      <c r="I6211">
        <v>28.6471108</v>
      </c>
      <c r="J6211" t="s">
        <v>1332</v>
      </c>
      <c r="K6211" cm="1">
        <f t="array" ref="K6211:R6211">_xlfn.XLOOKUP(A6211,KPIs!$A$2:$A$9552,KPIs!$B$2:$I$9552,"Not Found")</f>
        <v>700</v>
      </c>
      <c r="L6211" t="str">
        <v>Indian Rupees(Rs.)</v>
      </c>
      <c r="M6211" t="str">
        <v>No</v>
      </c>
      <c r="N6211" t="str">
        <v>No</v>
      </c>
      <c r="O6211">
        <v>2</v>
      </c>
      <c r="P6211">
        <v>3.5</v>
      </c>
      <c r="Q6211" t="str">
        <v>Good</v>
      </c>
      <c r="R6211">
        <v>194</v>
      </c>
    </row>
    <row r="6212" spans="1:18" x14ac:dyDescent="0.3">
      <c r="A6212">
        <v>18245274</v>
      </c>
      <c r="B6212">
        <v>1</v>
      </c>
      <c r="C6212" t="str">
        <f>_xlfn.XLOOKUP(B6212,'Country Master'!A:A,'Country Master'!B:B,"Not Found")</f>
        <v>India</v>
      </c>
      <c r="D6212" t="s">
        <v>3694</v>
      </c>
      <c r="E6212" t="s">
        <v>5422</v>
      </c>
      <c r="F6212" t="s">
        <v>5352</v>
      </c>
      <c r="G6212" t="s">
        <v>5351</v>
      </c>
      <c r="H6212">
        <v>77.119292200000004</v>
      </c>
      <c r="I6212">
        <v>28.6474008</v>
      </c>
      <c r="J6212" t="s">
        <v>1904</v>
      </c>
      <c r="K6212" cm="1">
        <f t="array" ref="K6212:R6212">_xlfn.XLOOKUP(A6212,KPIs!$A$2:$A$9552,KPIs!$B$2:$I$9552,"Not Found")</f>
        <v>1300</v>
      </c>
      <c r="L6212" t="str">
        <v>Indian Rupees(Rs.)</v>
      </c>
      <c r="M6212" t="str">
        <v>Yes</v>
      </c>
      <c r="N6212" t="str">
        <v>Yes</v>
      </c>
      <c r="O6212">
        <v>3</v>
      </c>
      <c r="P6212">
        <v>3.7</v>
      </c>
      <c r="Q6212" t="str">
        <v>Good</v>
      </c>
      <c r="R6212">
        <v>282</v>
      </c>
    </row>
    <row r="6213" spans="1:18" x14ac:dyDescent="0.3">
      <c r="A6213">
        <v>5931</v>
      </c>
      <c r="B6213">
        <v>1</v>
      </c>
      <c r="C6213" t="str">
        <f>_xlfn.XLOOKUP(B6213,'Country Master'!A:A,'Country Master'!B:B,"Not Found")</f>
        <v>India</v>
      </c>
      <c r="D6213" t="s">
        <v>3694</v>
      </c>
      <c r="E6213" t="s">
        <v>5421</v>
      </c>
      <c r="F6213" t="s">
        <v>5352</v>
      </c>
      <c r="G6213" t="s">
        <v>5351</v>
      </c>
      <c r="H6213">
        <v>77.121074399999998</v>
      </c>
      <c r="I6213">
        <v>28.646716999999999</v>
      </c>
      <c r="J6213" t="s">
        <v>2362</v>
      </c>
      <c r="K6213" cm="1">
        <f t="array" ref="K6213:R6213">_xlfn.XLOOKUP(A6213,KPIs!$A$2:$A$9552,KPIs!$B$2:$I$9552,"Not Found")</f>
        <v>300</v>
      </c>
      <c r="L6213" t="str">
        <v>Indian Rupees(Rs.)</v>
      </c>
      <c r="M6213" t="str">
        <v>No</v>
      </c>
      <c r="N6213" t="str">
        <v>No</v>
      </c>
      <c r="O6213">
        <v>1</v>
      </c>
      <c r="P6213">
        <v>3.6</v>
      </c>
      <c r="Q6213" t="str">
        <v>Good</v>
      </c>
      <c r="R6213">
        <v>120</v>
      </c>
    </row>
    <row r="6214" spans="1:18" x14ac:dyDescent="0.3">
      <c r="A6214">
        <v>1158</v>
      </c>
      <c r="B6214">
        <v>1</v>
      </c>
      <c r="C6214" t="str">
        <f>_xlfn.XLOOKUP(B6214,'Country Master'!A:A,'Country Master'!B:B,"Not Found")</f>
        <v>India</v>
      </c>
      <c r="D6214" t="s">
        <v>3694</v>
      </c>
      <c r="E6214" t="s">
        <v>5420</v>
      </c>
      <c r="F6214" t="s">
        <v>5352</v>
      </c>
      <c r="G6214" t="s">
        <v>5351</v>
      </c>
      <c r="H6214">
        <v>77.120075</v>
      </c>
      <c r="I6214">
        <v>28.6480502</v>
      </c>
      <c r="J6214" t="s">
        <v>298</v>
      </c>
      <c r="K6214" cm="1">
        <f t="array" ref="K6214:R6214">_xlfn.XLOOKUP(A6214,KPIs!$A$2:$A$9552,KPIs!$B$2:$I$9552,"Not Found")</f>
        <v>400</v>
      </c>
      <c r="L6214" t="str">
        <v>Indian Rupees(Rs.)</v>
      </c>
      <c r="M6214" t="str">
        <v>No</v>
      </c>
      <c r="N6214" t="str">
        <v>Yes</v>
      </c>
      <c r="O6214">
        <v>1</v>
      </c>
      <c r="P6214">
        <v>3.9</v>
      </c>
      <c r="Q6214" t="str">
        <v>Good</v>
      </c>
      <c r="R6214">
        <v>122</v>
      </c>
    </row>
    <row r="6215" spans="1:18" x14ac:dyDescent="0.3">
      <c r="A6215">
        <v>309845</v>
      </c>
      <c r="B6215">
        <v>1</v>
      </c>
      <c r="C6215" t="str">
        <f>_xlfn.XLOOKUP(B6215,'Country Master'!A:A,'Country Master'!B:B,"Not Found")</f>
        <v>India</v>
      </c>
      <c r="D6215" t="s">
        <v>3694</v>
      </c>
      <c r="E6215" t="s">
        <v>5419</v>
      </c>
      <c r="F6215" t="s">
        <v>5352</v>
      </c>
      <c r="G6215" t="s">
        <v>5351</v>
      </c>
      <c r="H6215">
        <v>77.119257300000001</v>
      </c>
      <c r="I6215">
        <v>28.647213799999999</v>
      </c>
      <c r="J6215" t="s">
        <v>5418</v>
      </c>
      <c r="K6215" cm="1">
        <f t="array" ref="K6215:R6215">_xlfn.XLOOKUP(A6215,KPIs!$A$2:$A$9552,KPIs!$B$2:$I$9552,"Not Found")</f>
        <v>1700</v>
      </c>
      <c r="L6215" t="str">
        <v>Indian Rupees(Rs.)</v>
      </c>
      <c r="M6215" t="str">
        <v>Yes</v>
      </c>
      <c r="N6215" t="str">
        <v>No</v>
      </c>
      <c r="O6215">
        <v>3</v>
      </c>
      <c r="P6215">
        <v>3.5</v>
      </c>
      <c r="Q6215" t="str">
        <v>Good</v>
      </c>
      <c r="R6215">
        <v>313</v>
      </c>
    </row>
    <row r="6216" spans="1:18" x14ac:dyDescent="0.3">
      <c r="A6216">
        <v>18273540</v>
      </c>
      <c r="B6216">
        <v>1</v>
      </c>
      <c r="C6216" t="str">
        <f>_xlfn.XLOOKUP(B6216,'Country Master'!A:A,'Country Master'!B:B,"Not Found")</f>
        <v>India</v>
      </c>
      <c r="D6216" t="s">
        <v>3694</v>
      </c>
      <c r="E6216" t="s">
        <v>5417</v>
      </c>
      <c r="F6216" t="s">
        <v>5352</v>
      </c>
      <c r="G6216" t="s">
        <v>5351</v>
      </c>
      <c r="H6216">
        <v>77.118344500000006</v>
      </c>
      <c r="I6216">
        <v>28.647538000000001</v>
      </c>
      <c r="J6216" t="s">
        <v>5416</v>
      </c>
      <c r="K6216" cm="1">
        <f t="array" ref="K6216:R6216">_xlfn.XLOOKUP(A6216,KPIs!$A$2:$A$9552,KPIs!$B$2:$I$9552,"Not Found")</f>
        <v>1250</v>
      </c>
      <c r="L6216" t="str">
        <v>Indian Rupees(Rs.)</v>
      </c>
      <c r="M6216" t="str">
        <v>Yes</v>
      </c>
      <c r="N6216" t="str">
        <v>Yes</v>
      </c>
      <c r="O6216">
        <v>3</v>
      </c>
      <c r="P6216">
        <v>3.7</v>
      </c>
      <c r="Q6216" t="str">
        <v>Good</v>
      </c>
      <c r="R6216">
        <v>196</v>
      </c>
    </row>
    <row r="6217" spans="1:18" x14ac:dyDescent="0.3">
      <c r="A6217">
        <v>310768</v>
      </c>
      <c r="B6217">
        <v>1</v>
      </c>
      <c r="C6217" t="str">
        <f>_xlfn.XLOOKUP(B6217,'Country Master'!A:A,'Country Master'!B:B,"Not Found")</f>
        <v>India</v>
      </c>
      <c r="D6217" t="s">
        <v>3694</v>
      </c>
      <c r="E6217" t="s">
        <v>5415</v>
      </c>
      <c r="F6217" t="s">
        <v>5352</v>
      </c>
      <c r="G6217" t="s">
        <v>5351</v>
      </c>
      <c r="H6217">
        <v>77.119954100000001</v>
      </c>
      <c r="I6217">
        <v>28.647455900000001</v>
      </c>
      <c r="J6217" t="s">
        <v>3902</v>
      </c>
      <c r="K6217" cm="1">
        <f t="array" ref="K6217:R6217">_xlfn.XLOOKUP(A6217,KPIs!$A$2:$A$9552,KPIs!$B$2:$I$9552,"Not Found")</f>
        <v>1250</v>
      </c>
      <c r="L6217" t="str">
        <v>Indian Rupees(Rs.)</v>
      </c>
      <c r="M6217" t="str">
        <v>Yes</v>
      </c>
      <c r="N6217" t="str">
        <v>Yes</v>
      </c>
      <c r="O6217">
        <v>3</v>
      </c>
      <c r="P6217">
        <v>3.8</v>
      </c>
      <c r="Q6217" t="str">
        <v>Good</v>
      </c>
      <c r="R6217">
        <v>374</v>
      </c>
    </row>
    <row r="6218" spans="1:18" x14ac:dyDescent="0.3">
      <c r="A6218">
        <v>18322658</v>
      </c>
      <c r="B6218">
        <v>1</v>
      </c>
      <c r="C6218" t="str">
        <f>_xlfn.XLOOKUP(B6218,'Country Master'!A:A,'Country Master'!B:B,"Not Found")</f>
        <v>India</v>
      </c>
      <c r="D6218" t="s">
        <v>3694</v>
      </c>
      <c r="E6218" t="s">
        <v>5414</v>
      </c>
      <c r="F6218" t="s">
        <v>5352</v>
      </c>
      <c r="G6218" t="s">
        <v>5351</v>
      </c>
      <c r="H6218">
        <v>77.122566800000001</v>
      </c>
      <c r="I6218">
        <v>28.643146300000002</v>
      </c>
      <c r="J6218" t="s">
        <v>2156</v>
      </c>
      <c r="K6218" cm="1">
        <f t="array" ref="K6218:R6218">_xlfn.XLOOKUP(A6218,KPIs!$A$2:$A$9552,KPIs!$B$2:$I$9552,"Not Found")</f>
        <v>800</v>
      </c>
      <c r="L6218" t="str">
        <v>Indian Rupees(Rs.)</v>
      </c>
      <c r="M6218" t="str">
        <v>Yes</v>
      </c>
      <c r="N6218" t="str">
        <v>Yes</v>
      </c>
      <c r="O6218">
        <v>2</v>
      </c>
      <c r="P6218">
        <v>3.8</v>
      </c>
      <c r="Q6218" t="str">
        <v>Good</v>
      </c>
      <c r="R6218">
        <v>96</v>
      </c>
    </row>
    <row r="6219" spans="1:18" x14ac:dyDescent="0.3">
      <c r="A6219">
        <v>18228867</v>
      </c>
      <c r="B6219">
        <v>1</v>
      </c>
      <c r="C6219" t="str">
        <f>_xlfn.XLOOKUP(B6219,'Country Master'!A:A,'Country Master'!B:B,"Not Found")</f>
        <v>India</v>
      </c>
      <c r="D6219" t="s">
        <v>3694</v>
      </c>
      <c r="E6219" t="s">
        <v>5413</v>
      </c>
      <c r="F6219" t="s">
        <v>5352</v>
      </c>
      <c r="G6219" t="s">
        <v>5351</v>
      </c>
      <c r="H6219">
        <v>77.120786699999996</v>
      </c>
      <c r="I6219">
        <v>28.648488799999999</v>
      </c>
      <c r="J6219" t="s">
        <v>5412</v>
      </c>
      <c r="K6219" cm="1">
        <f t="array" ref="K6219:R6219">_xlfn.XLOOKUP(A6219,KPIs!$A$2:$A$9552,KPIs!$B$2:$I$9552,"Not Found")</f>
        <v>1200</v>
      </c>
      <c r="L6219" t="str">
        <v>Indian Rupees(Rs.)</v>
      </c>
      <c r="M6219" t="str">
        <v>Yes</v>
      </c>
      <c r="N6219" t="str">
        <v>No</v>
      </c>
      <c r="O6219">
        <v>3</v>
      </c>
      <c r="P6219">
        <v>3.6</v>
      </c>
      <c r="Q6219" t="str">
        <v>Good</v>
      </c>
      <c r="R6219">
        <v>751</v>
      </c>
    </row>
    <row r="6220" spans="1:18" x14ac:dyDescent="0.3">
      <c r="A6220">
        <v>18384149</v>
      </c>
      <c r="B6220">
        <v>1</v>
      </c>
      <c r="C6220" t="str">
        <f>_xlfn.XLOOKUP(B6220,'Country Master'!A:A,'Country Master'!B:B,"Not Found")</f>
        <v>India</v>
      </c>
      <c r="D6220" t="s">
        <v>3694</v>
      </c>
      <c r="E6220" t="s">
        <v>5411</v>
      </c>
      <c r="F6220" t="s">
        <v>5352</v>
      </c>
      <c r="G6220" t="s">
        <v>5351</v>
      </c>
      <c r="H6220">
        <v>77.121070000000003</v>
      </c>
      <c r="I6220">
        <v>28.648593699999999</v>
      </c>
      <c r="J6220" t="s">
        <v>5410</v>
      </c>
      <c r="K6220" cm="1">
        <f t="array" ref="K6220:R6220">_xlfn.XLOOKUP(A6220,KPIs!$A$2:$A$9552,KPIs!$B$2:$I$9552,"Not Found")</f>
        <v>1500</v>
      </c>
      <c r="L6220" t="str">
        <v>Indian Rupees(Rs.)</v>
      </c>
      <c r="M6220" t="str">
        <v>Yes</v>
      </c>
      <c r="N6220" t="str">
        <v>No</v>
      </c>
      <c r="O6220">
        <v>3</v>
      </c>
      <c r="P6220">
        <v>3.9</v>
      </c>
      <c r="Q6220" t="str">
        <v>Good</v>
      </c>
      <c r="R6220">
        <v>168</v>
      </c>
    </row>
    <row r="6221" spans="1:18" x14ac:dyDescent="0.3">
      <c r="A6221">
        <v>18294265</v>
      </c>
      <c r="B6221">
        <v>1</v>
      </c>
      <c r="C6221" t="str">
        <f>_xlfn.XLOOKUP(B6221,'Country Master'!A:A,'Country Master'!B:B,"Not Found")</f>
        <v>India</v>
      </c>
      <c r="D6221" t="s">
        <v>3694</v>
      </c>
      <c r="E6221" t="s">
        <v>5409</v>
      </c>
      <c r="F6221" t="s">
        <v>5352</v>
      </c>
      <c r="G6221" t="s">
        <v>5351</v>
      </c>
      <c r="H6221">
        <v>77.120274100000003</v>
      </c>
      <c r="I6221">
        <v>28.648007</v>
      </c>
      <c r="J6221" t="s">
        <v>5408</v>
      </c>
      <c r="K6221" cm="1">
        <f t="array" ref="K6221:R6221">_xlfn.XLOOKUP(A6221,KPIs!$A$2:$A$9552,KPIs!$B$2:$I$9552,"Not Found")</f>
        <v>2200</v>
      </c>
      <c r="L6221" t="str">
        <v>Indian Rupees(Rs.)</v>
      </c>
      <c r="M6221" t="str">
        <v>Yes</v>
      </c>
      <c r="N6221" t="str">
        <v>No</v>
      </c>
      <c r="O6221">
        <v>4</v>
      </c>
      <c r="P6221">
        <v>3.9</v>
      </c>
      <c r="Q6221" t="str">
        <v>Good</v>
      </c>
      <c r="R6221">
        <v>404</v>
      </c>
    </row>
    <row r="6222" spans="1:18" x14ac:dyDescent="0.3">
      <c r="A6222">
        <v>18472653</v>
      </c>
      <c r="B6222">
        <v>1</v>
      </c>
      <c r="C6222" t="str">
        <f>_xlfn.XLOOKUP(B6222,'Country Master'!A:A,'Country Master'!B:B,"Not Found")</f>
        <v>India</v>
      </c>
      <c r="D6222" t="s">
        <v>3694</v>
      </c>
      <c r="E6222" t="s">
        <v>5407</v>
      </c>
      <c r="F6222" t="s">
        <v>5352</v>
      </c>
      <c r="G6222" t="s">
        <v>5351</v>
      </c>
      <c r="H6222">
        <v>0</v>
      </c>
      <c r="I6222">
        <v>0</v>
      </c>
      <c r="J6222" t="s">
        <v>2097</v>
      </c>
      <c r="K6222" cm="1">
        <f t="array" ref="K6222:R6222">_xlfn.XLOOKUP(A6222,KPIs!$A$2:$A$9552,KPIs!$B$2:$I$9552,"Not Found")</f>
        <v>2000</v>
      </c>
      <c r="L6222" t="str">
        <v>Indian Rupees(Rs.)</v>
      </c>
      <c r="M6222" t="str">
        <v>Yes</v>
      </c>
      <c r="N6222" t="str">
        <v>No</v>
      </c>
      <c r="O6222">
        <v>4</v>
      </c>
      <c r="P6222">
        <v>3.8</v>
      </c>
      <c r="Q6222" t="str">
        <v>Good</v>
      </c>
      <c r="R6222">
        <v>52</v>
      </c>
    </row>
    <row r="6223" spans="1:18" x14ac:dyDescent="0.3">
      <c r="A6223">
        <v>188</v>
      </c>
      <c r="B6223">
        <v>1</v>
      </c>
      <c r="C6223" t="str">
        <f>_xlfn.XLOOKUP(B6223,'Country Master'!A:A,'Country Master'!B:B,"Not Found")</f>
        <v>India</v>
      </c>
      <c r="D6223" t="s">
        <v>3694</v>
      </c>
      <c r="E6223" t="s">
        <v>5406</v>
      </c>
      <c r="F6223" t="s">
        <v>5352</v>
      </c>
      <c r="G6223" t="s">
        <v>5351</v>
      </c>
      <c r="H6223">
        <v>77.120756499999999</v>
      </c>
      <c r="I6223">
        <v>28.649980899999999</v>
      </c>
      <c r="J6223" t="s">
        <v>2283</v>
      </c>
      <c r="K6223" cm="1">
        <f t="array" ref="K6223:R6223">_xlfn.XLOOKUP(A6223,KPIs!$A$2:$A$9552,KPIs!$B$2:$I$9552,"Not Found")</f>
        <v>500</v>
      </c>
      <c r="L6223" t="str">
        <v>Indian Rupees(Rs.)</v>
      </c>
      <c r="M6223" t="str">
        <v>No</v>
      </c>
      <c r="N6223" t="str">
        <v>Yes</v>
      </c>
      <c r="O6223">
        <v>2</v>
      </c>
      <c r="P6223">
        <v>3.7</v>
      </c>
      <c r="Q6223" t="str">
        <v>Good</v>
      </c>
      <c r="R6223">
        <v>161</v>
      </c>
    </row>
    <row r="6224" spans="1:18" x14ac:dyDescent="0.3">
      <c r="A6224">
        <v>306014</v>
      </c>
      <c r="B6224">
        <v>1</v>
      </c>
      <c r="C6224" t="str">
        <f>_xlfn.XLOOKUP(B6224,'Country Master'!A:A,'Country Master'!B:B,"Not Found")</f>
        <v>India</v>
      </c>
      <c r="D6224" t="s">
        <v>3694</v>
      </c>
      <c r="E6224" t="s">
        <v>5405</v>
      </c>
      <c r="F6224" t="s">
        <v>5352</v>
      </c>
      <c r="G6224" t="s">
        <v>5351</v>
      </c>
      <c r="H6224">
        <v>77.117390499999999</v>
      </c>
      <c r="I6224">
        <v>28.642113299999998</v>
      </c>
      <c r="J6224" t="s">
        <v>192</v>
      </c>
      <c r="K6224" cm="1">
        <f t="array" ref="K6224:R6224">_xlfn.XLOOKUP(A6224,KPIs!$A$2:$A$9552,KPIs!$B$2:$I$9552,"Not Found")</f>
        <v>500</v>
      </c>
      <c r="L6224" t="str">
        <v>Indian Rupees(Rs.)</v>
      </c>
      <c r="M6224" t="str">
        <v>No</v>
      </c>
      <c r="N6224" t="str">
        <v>Yes</v>
      </c>
      <c r="O6224">
        <v>2</v>
      </c>
      <c r="P6224">
        <v>3.8</v>
      </c>
      <c r="Q6224" t="str">
        <v>Good</v>
      </c>
      <c r="R6224">
        <v>160</v>
      </c>
    </row>
    <row r="6225" spans="1:18" x14ac:dyDescent="0.3">
      <c r="A6225">
        <v>18281954</v>
      </c>
      <c r="B6225">
        <v>1</v>
      </c>
      <c r="C6225" t="str">
        <f>_xlfn.XLOOKUP(B6225,'Country Master'!A:A,'Country Master'!B:B,"Not Found")</f>
        <v>India</v>
      </c>
      <c r="D6225" t="s">
        <v>3694</v>
      </c>
      <c r="E6225" t="s">
        <v>5404</v>
      </c>
      <c r="F6225" t="s">
        <v>5352</v>
      </c>
      <c r="G6225" t="s">
        <v>5351</v>
      </c>
      <c r="H6225">
        <v>77.122529099999994</v>
      </c>
      <c r="I6225">
        <v>28.6468913</v>
      </c>
      <c r="J6225" t="s">
        <v>5403</v>
      </c>
      <c r="K6225" cm="1">
        <f t="array" ref="K6225:R6225">_xlfn.XLOOKUP(A6225,KPIs!$A$2:$A$9552,KPIs!$B$2:$I$9552,"Not Found")</f>
        <v>550</v>
      </c>
      <c r="L6225" t="str">
        <v>Indian Rupees(Rs.)</v>
      </c>
      <c r="M6225" t="str">
        <v>No</v>
      </c>
      <c r="N6225" t="str">
        <v>Yes</v>
      </c>
      <c r="O6225">
        <v>2</v>
      </c>
      <c r="P6225">
        <v>3.7</v>
      </c>
      <c r="Q6225" t="str">
        <v>Good</v>
      </c>
      <c r="R6225">
        <v>81</v>
      </c>
    </row>
    <row r="6226" spans="1:18" x14ac:dyDescent="0.3">
      <c r="A6226">
        <v>306410</v>
      </c>
      <c r="B6226">
        <v>1</v>
      </c>
      <c r="C6226" t="str">
        <f>_xlfn.XLOOKUP(B6226,'Country Master'!A:A,'Country Master'!B:B,"Not Found")</f>
        <v>India</v>
      </c>
      <c r="D6226" t="s">
        <v>3694</v>
      </c>
      <c r="E6226" t="s">
        <v>5402</v>
      </c>
      <c r="F6226" t="s">
        <v>5352</v>
      </c>
      <c r="G6226" t="s">
        <v>5351</v>
      </c>
      <c r="H6226">
        <v>77.120310000000003</v>
      </c>
      <c r="I6226">
        <v>28.640488900000001</v>
      </c>
      <c r="J6226" t="s">
        <v>2573</v>
      </c>
      <c r="K6226" cm="1">
        <f t="array" ref="K6226:R6226">_xlfn.XLOOKUP(A6226,KPIs!$A$2:$A$9552,KPIs!$B$2:$I$9552,"Not Found")</f>
        <v>250</v>
      </c>
      <c r="L6226" t="str">
        <v>Indian Rupees(Rs.)</v>
      </c>
      <c r="M6226" t="str">
        <v>No</v>
      </c>
      <c r="N6226" t="str">
        <v>Yes</v>
      </c>
      <c r="O6226">
        <v>1</v>
      </c>
      <c r="P6226">
        <v>3.8</v>
      </c>
      <c r="Q6226" t="str">
        <v>Good</v>
      </c>
      <c r="R6226">
        <v>166</v>
      </c>
    </row>
    <row r="6227" spans="1:18" x14ac:dyDescent="0.3">
      <c r="A6227">
        <v>837</v>
      </c>
      <c r="B6227">
        <v>1</v>
      </c>
      <c r="C6227" t="str">
        <f>_xlfn.XLOOKUP(B6227,'Country Master'!A:A,'Country Master'!B:B,"Not Found")</f>
        <v>India</v>
      </c>
      <c r="D6227" t="s">
        <v>3694</v>
      </c>
      <c r="E6227" t="s">
        <v>5401</v>
      </c>
      <c r="F6227" t="s">
        <v>5352</v>
      </c>
      <c r="G6227" t="s">
        <v>5351</v>
      </c>
      <c r="H6227">
        <v>77.1203644</v>
      </c>
      <c r="I6227">
        <v>28.647660299999998</v>
      </c>
      <c r="J6227" t="s">
        <v>1888</v>
      </c>
      <c r="K6227" cm="1">
        <f t="array" ref="K6227:R6227">_xlfn.XLOOKUP(A6227,KPIs!$A$2:$A$9552,KPIs!$B$2:$I$9552,"Not Found")</f>
        <v>800</v>
      </c>
      <c r="L6227" t="str">
        <v>Indian Rupees(Rs.)</v>
      </c>
      <c r="M6227" t="str">
        <v>Yes</v>
      </c>
      <c r="N6227" t="str">
        <v>No</v>
      </c>
      <c r="O6227">
        <v>2</v>
      </c>
      <c r="P6227">
        <v>3.6</v>
      </c>
      <c r="Q6227" t="str">
        <v>Good</v>
      </c>
      <c r="R6227">
        <v>622</v>
      </c>
    </row>
    <row r="6228" spans="1:18" x14ac:dyDescent="0.3">
      <c r="A6228">
        <v>18438452</v>
      </c>
      <c r="B6228">
        <v>1</v>
      </c>
      <c r="C6228" t="str">
        <f>_xlfn.XLOOKUP(B6228,'Country Master'!A:A,'Country Master'!B:B,"Not Found")</f>
        <v>India</v>
      </c>
      <c r="D6228" t="s">
        <v>3694</v>
      </c>
      <c r="E6228" t="s">
        <v>5400</v>
      </c>
      <c r="F6228" t="s">
        <v>5352</v>
      </c>
      <c r="G6228" t="s">
        <v>5351</v>
      </c>
      <c r="H6228">
        <v>77.120469229999998</v>
      </c>
      <c r="I6228">
        <v>28.638596669999998</v>
      </c>
      <c r="J6228" t="s">
        <v>5399</v>
      </c>
      <c r="K6228" cm="1">
        <f t="array" ref="K6228:R6228">_xlfn.XLOOKUP(A6228,KPIs!$A$2:$A$9552,KPIs!$B$2:$I$9552,"Not Found")</f>
        <v>250</v>
      </c>
      <c r="L6228" t="str">
        <v>Indian Rupees(Rs.)</v>
      </c>
      <c r="M6228" t="str">
        <v>No</v>
      </c>
      <c r="N6228" t="str">
        <v>No</v>
      </c>
      <c r="O6228">
        <v>1</v>
      </c>
      <c r="P6228">
        <v>3.6</v>
      </c>
      <c r="Q6228" t="str">
        <v>Good</v>
      </c>
      <c r="R6228">
        <v>23</v>
      </c>
    </row>
    <row r="6229" spans="1:18" x14ac:dyDescent="0.3">
      <c r="A6229">
        <v>965</v>
      </c>
      <c r="B6229">
        <v>1</v>
      </c>
      <c r="C6229" t="str">
        <f>_xlfn.XLOOKUP(B6229,'Country Master'!A:A,'Country Master'!B:B,"Not Found")</f>
        <v>India</v>
      </c>
      <c r="D6229" t="s">
        <v>3694</v>
      </c>
      <c r="E6229" t="s">
        <v>5398</v>
      </c>
      <c r="F6229" t="s">
        <v>5352</v>
      </c>
      <c r="G6229" t="s">
        <v>5351</v>
      </c>
      <c r="H6229">
        <v>77.120095500000005</v>
      </c>
      <c r="I6229">
        <v>28.6393673</v>
      </c>
      <c r="J6229" t="s">
        <v>1969</v>
      </c>
      <c r="K6229" cm="1">
        <f t="array" ref="K6229:R6229">_xlfn.XLOOKUP(A6229,KPIs!$A$2:$A$9552,KPIs!$B$2:$I$9552,"Not Found")</f>
        <v>700</v>
      </c>
      <c r="L6229" t="str">
        <v>Indian Rupees(Rs.)</v>
      </c>
      <c r="M6229" t="str">
        <v>No</v>
      </c>
      <c r="N6229" t="str">
        <v>Yes</v>
      </c>
      <c r="O6229">
        <v>2</v>
      </c>
      <c r="P6229">
        <v>3.7</v>
      </c>
      <c r="Q6229" t="str">
        <v>Good</v>
      </c>
      <c r="R6229">
        <v>422</v>
      </c>
    </row>
    <row r="6230" spans="1:18" x14ac:dyDescent="0.3">
      <c r="A6230">
        <v>310167</v>
      </c>
      <c r="B6230">
        <v>1</v>
      </c>
      <c r="C6230" t="str">
        <f>_xlfn.XLOOKUP(B6230,'Country Master'!A:A,'Country Master'!B:B,"Not Found")</f>
        <v>India</v>
      </c>
      <c r="D6230" t="s">
        <v>3694</v>
      </c>
      <c r="E6230" t="s">
        <v>5397</v>
      </c>
      <c r="F6230" t="s">
        <v>5352</v>
      </c>
      <c r="G6230" t="s">
        <v>5351</v>
      </c>
      <c r="H6230">
        <v>77.120505899999998</v>
      </c>
      <c r="I6230">
        <v>28.6500509</v>
      </c>
      <c r="J6230" t="s">
        <v>5396</v>
      </c>
      <c r="K6230" cm="1">
        <f t="array" ref="K6230:R6230">_xlfn.XLOOKUP(A6230,KPIs!$A$2:$A$9552,KPIs!$B$2:$I$9552,"Not Found")</f>
        <v>2000</v>
      </c>
      <c r="L6230" t="str">
        <v>Indian Rupees(Rs.)</v>
      </c>
      <c r="M6230" t="str">
        <v>Yes</v>
      </c>
      <c r="N6230" t="str">
        <v>Yes</v>
      </c>
      <c r="O6230">
        <v>4</v>
      </c>
      <c r="P6230">
        <v>3.8</v>
      </c>
      <c r="Q6230" t="str">
        <v>Good</v>
      </c>
      <c r="R6230">
        <v>300</v>
      </c>
    </row>
    <row r="6231" spans="1:18" x14ac:dyDescent="0.3">
      <c r="A6231">
        <v>17953943</v>
      </c>
      <c r="B6231">
        <v>1</v>
      </c>
      <c r="C6231" t="str">
        <f>_xlfn.XLOOKUP(B6231,'Country Master'!A:A,'Country Master'!B:B,"Not Found")</f>
        <v>India</v>
      </c>
      <c r="D6231" t="s">
        <v>3694</v>
      </c>
      <c r="E6231" t="s">
        <v>5395</v>
      </c>
      <c r="F6231" t="s">
        <v>5352</v>
      </c>
      <c r="G6231" t="s">
        <v>5351</v>
      </c>
      <c r="H6231">
        <v>77.117325100000002</v>
      </c>
      <c r="I6231">
        <v>28.6462404</v>
      </c>
      <c r="J6231" t="s">
        <v>715</v>
      </c>
      <c r="K6231" cm="1">
        <f t="array" ref="K6231:R6231">_xlfn.XLOOKUP(A6231,KPIs!$A$2:$A$9552,KPIs!$B$2:$I$9552,"Not Found")</f>
        <v>500</v>
      </c>
      <c r="L6231" t="str">
        <v>Indian Rupees(Rs.)</v>
      </c>
      <c r="M6231" t="str">
        <v>No</v>
      </c>
      <c r="N6231" t="str">
        <v>Yes</v>
      </c>
      <c r="O6231">
        <v>2</v>
      </c>
      <c r="P6231">
        <v>3.9</v>
      </c>
      <c r="Q6231" t="str">
        <v>Good</v>
      </c>
      <c r="R6231">
        <v>606</v>
      </c>
    </row>
    <row r="6232" spans="1:18" x14ac:dyDescent="0.3">
      <c r="A6232">
        <v>18241862</v>
      </c>
      <c r="B6232">
        <v>1</v>
      </c>
      <c r="C6232" t="str">
        <f>_xlfn.XLOOKUP(B6232,'Country Master'!A:A,'Country Master'!B:B,"Not Found")</f>
        <v>India</v>
      </c>
      <c r="D6232" t="s">
        <v>3694</v>
      </c>
      <c r="E6232" t="s">
        <v>5394</v>
      </c>
      <c r="F6232" t="s">
        <v>5352</v>
      </c>
      <c r="G6232" t="s">
        <v>5351</v>
      </c>
      <c r="H6232">
        <v>77.119534700000003</v>
      </c>
      <c r="I6232">
        <v>28.647326100000001</v>
      </c>
      <c r="J6232" t="s">
        <v>5115</v>
      </c>
      <c r="K6232" cm="1">
        <f t="array" ref="K6232:R6232">_xlfn.XLOOKUP(A6232,KPIs!$A$2:$A$9552,KPIs!$B$2:$I$9552,"Not Found")</f>
        <v>1400</v>
      </c>
      <c r="L6232" t="str">
        <v>Indian Rupees(Rs.)</v>
      </c>
      <c r="M6232" t="str">
        <v>Yes</v>
      </c>
      <c r="N6232" t="str">
        <v>No</v>
      </c>
      <c r="O6232">
        <v>3</v>
      </c>
      <c r="P6232">
        <v>3.8</v>
      </c>
      <c r="Q6232" t="str">
        <v>Good</v>
      </c>
      <c r="R6232">
        <v>305</v>
      </c>
    </row>
    <row r="6233" spans="1:18" x14ac:dyDescent="0.3">
      <c r="A6233">
        <v>18412880</v>
      </c>
      <c r="B6233">
        <v>1</v>
      </c>
      <c r="C6233" t="str">
        <f>_xlfn.XLOOKUP(B6233,'Country Master'!A:A,'Country Master'!B:B,"Not Found")</f>
        <v>India</v>
      </c>
      <c r="D6233" t="s">
        <v>3694</v>
      </c>
      <c r="E6233" t="s">
        <v>5393</v>
      </c>
      <c r="F6233" t="s">
        <v>5352</v>
      </c>
      <c r="G6233" t="s">
        <v>5351</v>
      </c>
      <c r="H6233">
        <v>77.119962700000002</v>
      </c>
      <c r="I6233">
        <v>28.647390699999999</v>
      </c>
      <c r="J6233" t="s">
        <v>5042</v>
      </c>
      <c r="K6233" cm="1">
        <f t="array" ref="K6233:R6233">_xlfn.XLOOKUP(A6233,KPIs!$A$2:$A$9552,KPIs!$B$2:$I$9552,"Not Found")</f>
        <v>1200</v>
      </c>
      <c r="L6233" t="str">
        <v>Indian Rupees(Rs.)</v>
      </c>
      <c r="M6233" t="str">
        <v>Yes</v>
      </c>
      <c r="N6233" t="str">
        <v>No</v>
      </c>
      <c r="O6233">
        <v>3</v>
      </c>
      <c r="P6233">
        <v>3.5</v>
      </c>
      <c r="Q6233" t="str">
        <v>Good</v>
      </c>
      <c r="R6233">
        <v>35</v>
      </c>
    </row>
    <row r="6234" spans="1:18" x14ac:dyDescent="0.3">
      <c r="A6234">
        <v>313071</v>
      </c>
      <c r="B6234">
        <v>1</v>
      </c>
      <c r="C6234" t="str">
        <f>_xlfn.XLOOKUP(B6234,'Country Master'!A:A,'Country Master'!B:B,"Not Found")</f>
        <v>India</v>
      </c>
      <c r="D6234" t="s">
        <v>3694</v>
      </c>
      <c r="E6234" t="s">
        <v>5392</v>
      </c>
      <c r="F6234" t="s">
        <v>5352</v>
      </c>
      <c r="G6234" t="s">
        <v>5351</v>
      </c>
      <c r="H6234">
        <v>77.120964499999999</v>
      </c>
      <c r="I6234">
        <v>28.645419100000002</v>
      </c>
      <c r="J6234" t="s">
        <v>5391</v>
      </c>
      <c r="K6234" cm="1">
        <f t="array" ref="K6234:R6234">_xlfn.XLOOKUP(A6234,KPIs!$A$2:$A$9552,KPIs!$B$2:$I$9552,"Not Found")</f>
        <v>500</v>
      </c>
      <c r="L6234" t="str">
        <v>Indian Rupees(Rs.)</v>
      </c>
      <c r="M6234" t="str">
        <v>No</v>
      </c>
      <c r="N6234" t="str">
        <v>Yes</v>
      </c>
      <c r="O6234">
        <v>2</v>
      </c>
      <c r="P6234">
        <v>3.6</v>
      </c>
      <c r="Q6234" t="str">
        <v>Good</v>
      </c>
      <c r="R6234">
        <v>74</v>
      </c>
    </row>
    <row r="6235" spans="1:18" x14ac:dyDescent="0.3">
      <c r="A6235">
        <v>310395</v>
      </c>
      <c r="B6235">
        <v>1</v>
      </c>
      <c r="C6235" t="str">
        <f>_xlfn.XLOOKUP(B6235,'Country Master'!A:A,'Country Master'!B:B,"Not Found")</f>
        <v>India</v>
      </c>
      <c r="D6235" t="s">
        <v>3694</v>
      </c>
      <c r="E6235" t="s">
        <v>5390</v>
      </c>
      <c r="F6235" t="s">
        <v>5352</v>
      </c>
      <c r="G6235" t="s">
        <v>5351</v>
      </c>
      <c r="H6235">
        <v>77.119971300000003</v>
      </c>
      <c r="I6235">
        <v>28.647611699999999</v>
      </c>
      <c r="J6235" t="s">
        <v>5389</v>
      </c>
      <c r="K6235" cm="1">
        <f t="array" ref="K6235:R6235">_xlfn.XLOOKUP(A6235,KPIs!$A$2:$A$9552,KPIs!$B$2:$I$9552,"Not Found")</f>
        <v>1600</v>
      </c>
      <c r="L6235" t="str">
        <v>Indian Rupees(Rs.)</v>
      </c>
      <c r="M6235" t="str">
        <v>Yes</v>
      </c>
      <c r="N6235" t="str">
        <v>Yes</v>
      </c>
      <c r="O6235">
        <v>3</v>
      </c>
      <c r="P6235">
        <v>3.6</v>
      </c>
      <c r="Q6235" t="str">
        <v>Good</v>
      </c>
      <c r="R6235">
        <v>742</v>
      </c>
    </row>
    <row r="6236" spans="1:18" x14ac:dyDescent="0.3">
      <c r="A6236">
        <v>6195</v>
      </c>
      <c r="B6236">
        <v>1</v>
      </c>
      <c r="C6236" t="str">
        <f>_xlfn.XLOOKUP(B6236,'Country Master'!A:A,'Country Master'!B:B,"Not Found")</f>
        <v>India</v>
      </c>
      <c r="D6236" t="s">
        <v>3694</v>
      </c>
      <c r="E6236" t="s">
        <v>5388</v>
      </c>
      <c r="F6236" t="s">
        <v>5352</v>
      </c>
      <c r="G6236" t="s">
        <v>5351</v>
      </c>
      <c r="H6236">
        <v>77.120067300000002</v>
      </c>
      <c r="I6236">
        <v>28.647456399999999</v>
      </c>
      <c r="J6236" t="s">
        <v>1969</v>
      </c>
      <c r="K6236" cm="1">
        <f t="array" ref="K6236:R6236">_xlfn.XLOOKUP(A6236,KPIs!$A$2:$A$9552,KPIs!$B$2:$I$9552,"Not Found")</f>
        <v>1300</v>
      </c>
      <c r="L6236" t="str">
        <v>Indian Rupees(Rs.)</v>
      </c>
      <c r="M6236" t="str">
        <v>Yes</v>
      </c>
      <c r="N6236" t="str">
        <v>Yes</v>
      </c>
      <c r="O6236">
        <v>3</v>
      </c>
      <c r="P6236">
        <v>3.8</v>
      </c>
      <c r="Q6236" t="str">
        <v>Good</v>
      </c>
      <c r="R6236">
        <v>608</v>
      </c>
    </row>
    <row r="6237" spans="1:18" x14ac:dyDescent="0.3">
      <c r="A6237">
        <v>18311919</v>
      </c>
      <c r="B6237">
        <v>1</v>
      </c>
      <c r="C6237" t="str">
        <f>_xlfn.XLOOKUP(B6237,'Country Master'!A:A,'Country Master'!B:B,"Not Found")</f>
        <v>India</v>
      </c>
      <c r="D6237" t="s">
        <v>3694</v>
      </c>
      <c r="E6237" t="s">
        <v>5387</v>
      </c>
      <c r="F6237" t="s">
        <v>5352</v>
      </c>
      <c r="G6237" t="s">
        <v>5351</v>
      </c>
      <c r="H6237">
        <v>77.117244299999996</v>
      </c>
      <c r="I6237">
        <v>28.646361599999999</v>
      </c>
      <c r="J6237" t="s">
        <v>2573</v>
      </c>
      <c r="K6237" cm="1">
        <f t="array" ref="K6237:R6237">_xlfn.XLOOKUP(A6237,KPIs!$A$2:$A$9552,KPIs!$B$2:$I$9552,"Not Found")</f>
        <v>600</v>
      </c>
      <c r="L6237" t="str">
        <v>Indian Rupees(Rs.)</v>
      </c>
      <c r="M6237" t="str">
        <v>No</v>
      </c>
      <c r="N6237" t="str">
        <v>Yes</v>
      </c>
      <c r="O6237">
        <v>2</v>
      </c>
      <c r="P6237">
        <v>3.7</v>
      </c>
      <c r="Q6237" t="str">
        <v>Good</v>
      </c>
      <c r="R6237">
        <v>46</v>
      </c>
    </row>
    <row r="6238" spans="1:18" x14ac:dyDescent="0.3">
      <c r="A6238">
        <v>3083</v>
      </c>
      <c r="B6238">
        <v>1</v>
      </c>
      <c r="C6238" t="str">
        <f>_xlfn.XLOOKUP(B6238,'Country Master'!A:A,'Country Master'!B:B,"Not Found")</f>
        <v>India</v>
      </c>
      <c r="D6238" t="s">
        <v>3694</v>
      </c>
      <c r="E6238" t="s">
        <v>5386</v>
      </c>
      <c r="F6238" t="s">
        <v>5352</v>
      </c>
      <c r="G6238" t="s">
        <v>5351</v>
      </c>
      <c r="H6238">
        <v>77.119328400000001</v>
      </c>
      <c r="I6238">
        <v>28.647244199999999</v>
      </c>
      <c r="J6238" t="s">
        <v>5385</v>
      </c>
      <c r="K6238" cm="1">
        <f t="array" ref="K6238:R6238">_xlfn.XLOOKUP(A6238,KPIs!$A$2:$A$9552,KPIs!$B$2:$I$9552,"Not Found")</f>
        <v>1500</v>
      </c>
      <c r="L6238" t="str">
        <v>Indian Rupees(Rs.)</v>
      </c>
      <c r="M6238" t="str">
        <v>No</v>
      </c>
      <c r="N6238" t="str">
        <v>Yes</v>
      </c>
      <c r="O6238">
        <v>3</v>
      </c>
      <c r="P6238">
        <v>3.7</v>
      </c>
      <c r="Q6238" t="str">
        <v>Good</v>
      </c>
      <c r="R6238">
        <v>699</v>
      </c>
    </row>
    <row r="6239" spans="1:18" x14ac:dyDescent="0.3">
      <c r="A6239">
        <v>307549</v>
      </c>
      <c r="B6239">
        <v>1</v>
      </c>
      <c r="C6239" t="str">
        <f>_xlfn.XLOOKUP(B6239,'Country Master'!A:A,'Country Master'!B:B,"Not Found")</f>
        <v>India</v>
      </c>
      <c r="D6239" t="s">
        <v>3694</v>
      </c>
      <c r="E6239" t="s">
        <v>5384</v>
      </c>
      <c r="F6239" t="s">
        <v>5352</v>
      </c>
      <c r="G6239" t="s">
        <v>5351</v>
      </c>
      <c r="H6239">
        <v>77.119893300000001</v>
      </c>
      <c r="I6239">
        <v>28.640469499999998</v>
      </c>
      <c r="J6239" t="s">
        <v>2626</v>
      </c>
      <c r="K6239" cm="1">
        <f t="array" ref="K6239:R6239">_xlfn.XLOOKUP(A6239,KPIs!$A$2:$A$9552,KPIs!$B$2:$I$9552,"Not Found")</f>
        <v>100</v>
      </c>
      <c r="L6239" t="str">
        <v>Indian Rupees(Rs.)</v>
      </c>
      <c r="M6239" t="str">
        <v>No</v>
      </c>
      <c r="N6239" t="str">
        <v>No</v>
      </c>
      <c r="O6239">
        <v>1</v>
      </c>
      <c r="P6239">
        <v>0</v>
      </c>
      <c r="Q6239" t="str">
        <v>Not rated</v>
      </c>
      <c r="R6239">
        <v>3</v>
      </c>
    </row>
    <row r="6240" spans="1:18" x14ac:dyDescent="0.3">
      <c r="A6240">
        <v>7287</v>
      </c>
      <c r="B6240">
        <v>1</v>
      </c>
      <c r="C6240" t="str">
        <f>_xlfn.XLOOKUP(B6240,'Country Master'!A:A,'Country Master'!B:B,"Not Found")</f>
        <v>India</v>
      </c>
      <c r="D6240" t="s">
        <v>3694</v>
      </c>
      <c r="E6240" t="s">
        <v>5383</v>
      </c>
      <c r="F6240" t="s">
        <v>5352</v>
      </c>
      <c r="G6240" t="s">
        <v>5351</v>
      </c>
      <c r="H6240">
        <v>77.121410100000006</v>
      </c>
      <c r="I6240">
        <v>28.6449319</v>
      </c>
      <c r="J6240" t="s">
        <v>269</v>
      </c>
      <c r="K6240" cm="1">
        <f t="array" ref="K6240:R6240">_xlfn.XLOOKUP(A6240,KPIs!$A$2:$A$9552,KPIs!$B$2:$I$9552,"Not Found")</f>
        <v>600</v>
      </c>
      <c r="L6240" t="str">
        <v>Indian Rupees(Rs.)</v>
      </c>
      <c r="M6240" t="str">
        <v>No</v>
      </c>
      <c r="N6240" t="str">
        <v>Yes</v>
      </c>
      <c r="O6240">
        <v>2</v>
      </c>
      <c r="P6240">
        <v>2.2000000000000002</v>
      </c>
      <c r="Q6240" t="str">
        <v>Poor</v>
      </c>
      <c r="R6240">
        <v>126</v>
      </c>
    </row>
    <row r="6241" spans="1:18" x14ac:dyDescent="0.3">
      <c r="A6241">
        <v>306476</v>
      </c>
      <c r="B6241">
        <v>1</v>
      </c>
      <c r="C6241" t="str">
        <f>_xlfn.XLOOKUP(B6241,'Country Master'!A:A,'Country Master'!B:B,"Not Found")</f>
        <v>India</v>
      </c>
      <c r="D6241" t="s">
        <v>3694</v>
      </c>
      <c r="E6241" t="s">
        <v>5382</v>
      </c>
      <c r="F6241" t="s">
        <v>5352</v>
      </c>
      <c r="G6241" t="s">
        <v>5351</v>
      </c>
      <c r="H6241">
        <v>77.120122300000006</v>
      </c>
      <c r="I6241">
        <v>28.647773699999998</v>
      </c>
      <c r="J6241" t="s">
        <v>5381</v>
      </c>
      <c r="K6241" cm="1">
        <f t="array" ref="K6241:R6241">_xlfn.XLOOKUP(A6241,KPIs!$A$2:$A$9552,KPIs!$B$2:$I$9552,"Not Found")</f>
        <v>1400</v>
      </c>
      <c r="L6241" t="str">
        <v>Indian Rupees(Rs.)</v>
      </c>
      <c r="M6241" t="str">
        <v>No</v>
      </c>
      <c r="N6241" t="str">
        <v>No</v>
      </c>
      <c r="O6241">
        <v>3</v>
      </c>
      <c r="P6241">
        <v>4.0999999999999996</v>
      </c>
      <c r="Q6241" t="str">
        <v>Very Good</v>
      </c>
      <c r="R6241">
        <v>1980</v>
      </c>
    </row>
    <row r="6242" spans="1:18" x14ac:dyDescent="0.3">
      <c r="A6242">
        <v>18369780</v>
      </c>
      <c r="B6242">
        <v>1</v>
      </c>
      <c r="C6242" t="str">
        <f>_xlfn.XLOOKUP(B6242,'Country Master'!A:A,'Country Master'!B:B,"Not Found")</f>
        <v>India</v>
      </c>
      <c r="D6242" t="s">
        <v>3694</v>
      </c>
      <c r="E6242" t="s">
        <v>5380</v>
      </c>
      <c r="F6242" t="s">
        <v>5352</v>
      </c>
      <c r="G6242" t="s">
        <v>5351</v>
      </c>
      <c r="H6242">
        <v>77.119318800000002</v>
      </c>
      <c r="I6242">
        <v>28.647032500000002</v>
      </c>
      <c r="J6242" t="s">
        <v>5379</v>
      </c>
      <c r="K6242" cm="1">
        <f t="array" ref="K6242:R6242">_xlfn.XLOOKUP(A6242,KPIs!$A$2:$A$9552,KPIs!$B$2:$I$9552,"Not Found")</f>
        <v>1500</v>
      </c>
      <c r="L6242" t="str">
        <v>Indian Rupees(Rs.)</v>
      </c>
      <c r="M6242" t="str">
        <v>Yes</v>
      </c>
      <c r="N6242" t="str">
        <v>Yes</v>
      </c>
      <c r="O6242">
        <v>3</v>
      </c>
      <c r="P6242">
        <v>4.2</v>
      </c>
      <c r="Q6242" t="str">
        <v>Very Good</v>
      </c>
      <c r="R6242">
        <v>91</v>
      </c>
    </row>
    <row r="6243" spans="1:18" x14ac:dyDescent="0.3">
      <c r="A6243">
        <v>18412888</v>
      </c>
      <c r="B6243">
        <v>1</v>
      </c>
      <c r="C6243" t="str">
        <f>_xlfn.XLOOKUP(B6243,'Country Master'!A:A,'Country Master'!B:B,"Not Found")</f>
        <v>India</v>
      </c>
      <c r="D6243" t="s">
        <v>3694</v>
      </c>
      <c r="E6243" t="s">
        <v>5378</v>
      </c>
      <c r="F6243" t="s">
        <v>5352</v>
      </c>
      <c r="G6243" t="s">
        <v>5351</v>
      </c>
      <c r="H6243">
        <v>77.118153899999996</v>
      </c>
      <c r="I6243">
        <v>28.647267599999999</v>
      </c>
      <c r="J6243" t="s">
        <v>5377</v>
      </c>
      <c r="K6243" cm="1">
        <f t="array" ref="K6243:R6243">_xlfn.XLOOKUP(A6243,KPIs!$A$2:$A$9552,KPIs!$B$2:$I$9552,"Not Found")</f>
        <v>1000</v>
      </c>
      <c r="L6243" t="str">
        <v>Indian Rupees(Rs.)</v>
      </c>
      <c r="M6243" t="str">
        <v>Yes</v>
      </c>
      <c r="N6243" t="str">
        <v>No</v>
      </c>
      <c r="O6243">
        <v>3</v>
      </c>
      <c r="P6243">
        <v>4</v>
      </c>
      <c r="Q6243" t="str">
        <v>Very Good</v>
      </c>
      <c r="R6243">
        <v>115</v>
      </c>
    </row>
    <row r="6244" spans="1:18" x14ac:dyDescent="0.3">
      <c r="A6244">
        <v>304233</v>
      </c>
      <c r="B6244">
        <v>1</v>
      </c>
      <c r="C6244" t="str">
        <f>_xlfn.XLOOKUP(B6244,'Country Master'!A:A,'Country Master'!B:B,"Not Found")</f>
        <v>India</v>
      </c>
      <c r="D6244" t="s">
        <v>3694</v>
      </c>
      <c r="E6244" t="s">
        <v>5376</v>
      </c>
      <c r="F6244" t="s">
        <v>5352</v>
      </c>
      <c r="G6244" t="s">
        <v>5351</v>
      </c>
      <c r="H6244">
        <v>77.119479400000003</v>
      </c>
      <c r="I6244">
        <v>28.647366699999999</v>
      </c>
      <c r="J6244" t="s">
        <v>5375</v>
      </c>
      <c r="K6244" cm="1">
        <f t="array" ref="K6244:R6244">_xlfn.XLOOKUP(A6244,KPIs!$A$2:$A$9552,KPIs!$B$2:$I$9552,"Not Found")</f>
        <v>1350</v>
      </c>
      <c r="L6244" t="str">
        <v>Indian Rupees(Rs.)</v>
      </c>
      <c r="M6244" t="str">
        <v>Yes</v>
      </c>
      <c r="N6244" t="str">
        <v>Yes</v>
      </c>
      <c r="O6244">
        <v>3</v>
      </c>
      <c r="P6244">
        <v>4</v>
      </c>
      <c r="Q6244" t="str">
        <v>Very Good</v>
      </c>
      <c r="R6244">
        <v>345</v>
      </c>
    </row>
    <row r="6245" spans="1:18" x14ac:dyDescent="0.3">
      <c r="A6245">
        <v>18345778</v>
      </c>
      <c r="B6245">
        <v>1</v>
      </c>
      <c r="C6245" t="str">
        <f>_xlfn.XLOOKUP(B6245,'Country Master'!A:A,'Country Master'!B:B,"Not Found")</f>
        <v>India</v>
      </c>
      <c r="D6245" t="s">
        <v>3694</v>
      </c>
      <c r="E6245" t="s">
        <v>5374</v>
      </c>
      <c r="F6245" t="s">
        <v>5352</v>
      </c>
      <c r="G6245" t="s">
        <v>5351</v>
      </c>
      <c r="H6245">
        <v>77.119994759999997</v>
      </c>
      <c r="I6245">
        <v>28.650811959999999</v>
      </c>
      <c r="J6245" t="s">
        <v>2097</v>
      </c>
      <c r="K6245" cm="1">
        <f t="array" ref="K6245:R6245">_xlfn.XLOOKUP(A6245,KPIs!$A$2:$A$9552,KPIs!$B$2:$I$9552,"Not Found")</f>
        <v>700</v>
      </c>
      <c r="L6245" t="str">
        <v>Indian Rupees(Rs.)</v>
      </c>
      <c r="M6245" t="str">
        <v>No</v>
      </c>
      <c r="N6245" t="str">
        <v>Yes</v>
      </c>
      <c r="O6245">
        <v>2</v>
      </c>
      <c r="P6245">
        <v>4.4000000000000004</v>
      </c>
      <c r="Q6245" t="str">
        <v>Very Good</v>
      </c>
      <c r="R6245">
        <v>229</v>
      </c>
    </row>
    <row r="6246" spans="1:18" x14ac:dyDescent="0.3">
      <c r="A6246">
        <v>18430901</v>
      </c>
      <c r="B6246">
        <v>1</v>
      </c>
      <c r="C6246" t="str">
        <f>_xlfn.XLOOKUP(B6246,'Country Master'!A:A,'Country Master'!B:B,"Not Found")</f>
        <v>India</v>
      </c>
      <c r="D6246" t="s">
        <v>3694</v>
      </c>
      <c r="E6246" t="s">
        <v>5373</v>
      </c>
      <c r="F6246" t="s">
        <v>5352</v>
      </c>
      <c r="G6246" t="s">
        <v>5351</v>
      </c>
      <c r="H6246">
        <v>77.117677499999999</v>
      </c>
      <c r="I6246">
        <v>28.646461200000001</v>
      </c>
      <c r="J6246" t="s">
        <v>5372</v>
      </c>
      <c r="K6246" cm="1">
        <f t="array" ref="K6246:R6246">_xlfn.XLOOKUP(A6246,KPIs!$A$2:$A$9552,KPIs!$B$2:$I$9552,"Not Found")</f>
        <v>800</v>
      </c>
      <c r="L6246" t="str">
        <v>Indian Rupees(Rs.)</v>
      </c>
      <c r="M6246" t="str">
        <v>Yes</v>
      </c>
      <c r="N6246" t="str">
        <v>No</v>
      </c>
      <c r="O6246">
        <v>2</v>
      </c>
      <c r="P6246">
        <v>4.4000000000000004</v>
      </c>
      <c r="Q6246" t="str">
        <v>Very Good</v>
      </c>
      <c r="R6246">
        <v>153</v>
      </c>
    </row>
    <row r="6247" spans="1:18" x14ac:dyDescent="0.3">
      <c r="A6247">
        <v>18427236</v>
      </c>
      <c r="B6247">
        <v>1</v>
      </c>
      <c r="C6247" t="str">
        <f>_xlfn.XLOOKUP(B6247,'Country Master'!A:A,'Country Master'!B:B,"Not Found")</f>
        <v>India</v>
      </c>
      <c r="D6247" t="s">
        <v>3694</v>
      </c>
      <c r="E6247" t="s">
        <v>5371</v>
      </c>
      <c r="F6247" t="s">
        <v>5352</v>
      </c>
      <c r="G6247" t="s">
        <v>5351</v>
      </c>
      <c r="H6247">
        <v>77.117204200000003</v>
      </c>
      <c r="I6247">
        <v>28.6461641</v>
      </c>
      <c r="J6247" t="s">
        <v>5370</v>
      </c>
      <c r="K6247" cm="1">
        <f t="array" ref="K6247:R6247">_xlfn.XLOOKUP(A6247,KPIs!$A$2:$A$9552,KPIs!$B$2:$I$9552,"Not Found")</f>
        <v>300</v>
      </c>
      <c r="L6247" t="str">
        <v>Indian Rupees(Rs.)</v>
      </c>
      <c r="M6247" t="str">
        <v>No</v>
      </c>
      <c r="N6247" t="str">
        <v>Yes</v>
      </c>
      <c r="O6247">
        <v>1</v>
      </c>
      <c r="P6247">
        <v>4.2</v>
      </c>
      <c r="Q6247" t="str">
        <v>Very Good</v>
      </c>
      <c r="R6247">
        <v>89</v>
      </c>
    </row>
    <row r="6248" spans="1:18" x14ac:dyDescent="0.3">
      <c r="A6248">
        <v>18441764</v>
      </c>
      <c r="B6248">
        <v>1</v>
      </c>
      <c r="C6248" t="str">
        <f>_xlfn.XLOOKUP(B6248,'Country Master'!A:A,'Country Master'!B:B,"Not Found")</f>
        <v>India</v>
      </c>
      <c r="D6248" t="s">
        <v>3694</v>
      </c>
      <c r="E6248" t="s">
        <v>5369</v>
      </c>
      <c r="F6248" t="s">
        <v>5352</v>
      </c>
      <c r="G6248" t="s">
        <v>5351</v>
      </c>
      <c r="H6248">
        <v>77.120102900000006</v>
      </c>
      <c r="I6248">
        <v>28.647860900000001</v>
      </c>
      <c r="J6248" t="s">
        <v>2210</v>
      </c>
      <c r="K6248" cm="1">
        <f t="array" ref="K6248:R6248">_xlfn.XLOOKUP(A6248,KPIs!$A$2:$A$9552,KPIs!$B$2:$I$9552,"Not Found")</f>
        <v>1200</v>
      </c>
      <c r="L6248" t="str">
        <v>Indian Rupees(Rs.)</v>
      </c>
      <c r="M6248" t="str">
        <v>Yes</v>
      </c>
      <c r="N6248" t="str">
        <v>No</v>
      </c>
      <c r="O6248">
        <v>3</v>
      </c>
      <c r="P6248">
        <v>4</v>
      </c>
      <c r="Q6248" t="str">
        <v>Very Good</v>
      </c>
      <c r="R6248">
        <v>60</v>
      </c>
    </row>
    <row r="6249" spans="1:18" x14ac:dyDescent="0.3">
      <c r="A6249">
        <v>312476</v>
      </c>
      <c r="B6249">
        <v>1</v>
      </c>
      <c r="C6249" t="str">
        <f>_xlfn.XLOOKUP(B6249,'Country Master'!A:A,'Country Master'!B:B,"Not Found")</f>
        <v>India</v>
      </c>
      <c r="D6249" t="s">
        <v>3694</v>
      </c>
      <c r="E6249" t="s">
        <v>5368</v>
      </c>
      <c r="F6249" t="s">
        <v>5352</v>
      </c>
      <c r="G6249" t="s">
        <v>5351</v>
      </c>
      <c r="H6249">
        <v>77.119833499999999</v>
      </c>
      <c r="I6249">
        <v>28.6477927</v>
      </c>
      <c r="J6249" t="s">
        <v>2036</v>
      </c>
      <c r="K6249" cm="1">
        <f t="array" ref="K6249:R6249">_xlfn.XLOOKUP(A6249,KPIs!$A$2:$A$9552,KPIs!$B$2:$I$9552,"Not Found")</f>
        <v>1300</v>
      </c>
      <c r="L6249" t="str">
        <v>Indian Rupees(Rs.)</v>
      </c>
      <c r="M6249" t="str">
        <v>No</v>
      </c>
      <c r="N6249" t="str">
        <v>No</v>
      </c>
      <c r="O6249">
        <v>3</v>
      </c>
      <c r="P6249">
        <v>4.4000000000000004</v>
      </c>
      <c r="Q6249" t="str">
        <v>Very Good</v>
      </c>
      <c r="R6249">
        <v>1636</v>
      </c>
    </row>
    <row r="6250" spans="1:18" x14ac:dyDescent="0.3">
      <c r="A6250">
        <v>18421044</v>
      </c>
      <c r="B6250">
        <v>1</v>
      </c>
      <c r="C6250" t="str">
        <f>_xlfn.XLOOKUP(B6250,'Country Master'!A:A,'Country Master'!B:B,"Not Found")</f>
        <v>India</v>
      </c>
      <c r="D6250" t="s">
        <v>3694</v>
      </c>
      <c r="E6250" t="s">
        <v>5367</v>
      </c>
      <c r="F6250" t="s">
        <v>5352</v>
      </c>
      <c r="G6250" t="s">
        <v>5351</v>
      </c>
      <c r="H6250">
        <v>77.122523749999999</v>
      </c>
      <c r="I6250">
        <v>28.639574339999999</v>
      </c>
      <c r="J6250" t="s">
        <v>5366</v>
      </c>
      <c r="K6250" cm="1">
        <f t="array" ref="K6250:R6250">_xlfn.XLOOKUP(A6250,KPIs!$A$2:$A$9552,KPIs!$B$2:$I$9552,"Not Found")</f>
        <v>800</v>
      </c>
      <c r="L6250" t="str">
        <v>Indian Rupees(Rs.)</v>
      </c>
      <c r="M6250" t="str">
        <v>No</v>
      </c>
      <c r="N6250" t="str">
        <v>Yes</v>
      </c>
      <c r="O6250">
        <v>2</v>
      </c>
      <c r="P6250">
        <v>4.3</v>
      </c>
      <c r="Q6250" t="str">
        <v>Very Good</v>
      </c>
      <c r="R6250">
        <v>58</v>
      </c>
    </row>
    <row r="6251" spans="1:18" x14ac:dyDescent="0.3">
      <c r="A6251">
        <v>18252401</v>
      </c>
      <c r="B6251">
        <v>1</v>
      </c>
      <c r="C6251" t="str">
        <f>_xlfn.XLOOKUP(B6251,'Country Master'!A:A,'Country Master'!B:B,"Not Found")</f>
        <v>India</v>
      </c>
      <c r="D6251" t="s">
        <v>3694</v>
      </c>
      <c r="E6251" t="s">
        <v>5365</v>
      </c>
      <c r="F6251" t="s">
        <v>5352</v>
      </c>
      <c r="G6251" t="s">
        <v>5351</v>
      </c>
      <c r="H6251">
        <v>77.118372600000001</v>
      </c>
      <c r="I6251">
        <v>28.647514699999999</v>
      </c>
      <c r="J6251" t="s">
        <v>5364</v>
      </c>
      <c r="K6251" cm="1">
        <f t="array" ref="K6251:R6251">_xlfn.XLOOKUP(A6251,KPIs!$A$2:$A$9552,KPIs!$B$2:$I$9552,"Not Found")</f>
        <v>1100</v>
      </c>
      <c r="L6251" t="str">
        <v>Indian Rupees(Rs.)</v>
      </c>
      <c r="M6251" t="str">
        <v>Yes</v>
      </c>
      <c r="N6251" t="str">
        <v>No</v>
      </c>
      <c r="O6251">
        <v>3</v>
      </c>
      <c r="P6251">
        <v>4.4000000000000004</v>
      </c>
      <c r="Q6251" t="str">
        <v>Very Good</v>
      </c>
      <c r="R6251">
        <v>676</v>
      </c>
    </row>
    <row r="6252" spans="1:18" x14ac:dyDescent="0.3">
      <c r="A6252">
        <v>3077</v>
      </c>
      <c r="B6252">
        <v>1</v>
      </c>
      <c r="C6252" t="str">
        <f>_xlfn.XLOOKUP(B6252,'Country Master'!A:A,'Country Master'!B:B,"Not Found")</f>
        <v>India</v>
      </c>
      <c r="D6252" t="s">
        <v>3694</v>
      </c>
      <c r="E6252" t="s">
        <v>5363</v>
      </c>
      <c r="F6252" t="s">
        <v>5352</v>
      </c>
      <c r="G6252" t="s">
        <v>5351</v>
      </c>
      <c r="H6252">
        <v>77.118206799999996</v>
      </c>
      <c r="I6252">
        <v>28.647497399999999</v>
      </c>
      <c r="J6252" t="s">
        <v>3645</v>
      </c>
      <c r="K6252" cm="1">
        <f t="array" ref="K6252:R6252">_xlfn.XLOOKUP(A6252,KPIs!$A$2:$A$9552,KPIs!$B$2:$I$9552,"Not Found")</f>
        <v>1500</v>
      </c>
      <c r="L6252" t="str">
        <v>Indian Rupees(Rs.)</v>
      </c>
      <c r="M6252" t="str">
        <v>No</v>
      </c>
      <c r="N6252" t="str">
        <v>No</v>
      </c>
      <c r="O6252">
        <v>3</v>
      </c>
      <c r="P6252">
        <v>4.0999999999999996</v>
      </c>
      <c r="Q6252" t="str">
        <v>Very Good</v>
      </c>
      <c r="R6252">
        <v>2514</v>
      </c>
    </row>
    <row r="6253" spans="1:18" x14ac:dyDescent="0.3">
      <c r="A6253">
        <v>300416</v>
      </c>
      <c r="B6253">
        <v>1</v>
      </c>
      <c r="C6253" t="str">
        <f>_xlfn.XLOOKUP(B6253,'Country Master'!A:A,'Country Master'!B:B,"Not Found")</f>
        <v>India</v>
      </c>
      <c r="D6253" t="s">
        <v>3694</v>
      </c>
      <c r="E6253" t="s">
        <v>5362</v>
      </c>
      <c r="F6253" t="s">
        <v>5352</v>
      </c>
      <c r="G6253" t="s">
        <v>5351</v>
      </c>
      <c r="H6253">
        <v>77.121808099999996</v>
      </c>
      <c r="I6253">
        <v>28.648299099999999</v>
      </c>
      <c r="J6253" t="s">
        <v>2553</v>
      </c>
      <c r="K6253" cm="1">
        <f t="array" ref="K6253:R6253">_xlfn.XLOOKUP(A6253,KPIs!$A$2:$A$9552,KPIs!$B$2:$I$9552,"Not Found")</f>
        <v>200</v>
      </c>
      <c r="L6253" t="str">
        <v>Indian Rupees(Rs.)</v>
      </c>
      <c r="M6253" t="str">
        <v>No</v>
      </c>
      <c r="N6253" t="str">
        <v>No</v>
      </c>
      <c r="O6253">
        <v>1</v>
      </c>
      <c r="P6253">
        <v>4</v>
      </c>
      <c r="Q6253" t="str">
        <v>Very Good</v>
      </c>
      <c r="R6253">
        <v>220</v>
      </c>
    </row>
    <row r="6254" spans="1:18" x14ac:dyDescent="0.3">
      <c r="A6254">
        <v>18415387</v>
      </c>
      <c r="B6254">
        <v>1</v>
      </c>
      <c r="C6254" t="str">
        <f>_xlfn.XLOOKUP(B6254,'Country Master'!A:A,'Country Master'!B:B,"Not Found")</f>
        <v>India</v>
      </c>
      <c r="D6254" t="s">
        <v>3694</v>
      </c>
      <c r="E6254" t="s">
        <v>5361</v>
      </c>
      <c r="F6254" t="s">
        <v>5352</v>
      </c>
      <c r="G6254" t="s">
        <v>5351</v>
      </c>
      <c r="H6254">
        <v>77.119971500000005</v>
      </c>
      <c r="I6254">
        <v>28.647595299999999</v>
      </c>
      <c r="J6254" t="s">
        <v>5360</v>
      </c>
      <c r="K6254" cm="1">
        <f t="array" ref="K6254:R6254">_xlfn.XLOOKUP(A6254,KPIs!$A$2:$A$9552,KPIs!$B$2:$I$9552,"Not Found")</f>
        <v>1000</v>
      </c>
      <c r="L6254" t="str">
        <v>Indian Rupees(Rs.)</v>
      </c>
      <c r="M6254" t="str">
        <v>Yes</v>
      </c>
      <c r="N6254" t="str">
        <v>No</v>
      </c>
      <c r="O6254">
        <v>3</v>
      </c>
      <c r="P6254">
        <v>4.0999999999999996</v>
      </c>
      <c r="Q6254" t="str">
        <v>Very Good</v>
      </c>
      <c r="R6254">
        <v>163</v>
      </c>
    </row>
    <row r="6255" spans="1:18" x14ac:dyDescent="0.3">
      <c r="A6255">
        <v>18322621</v>
      </c>
      <c r="B6255">
        <v>1</v>
      </c>
      <c r="C6255" t="str">
        <f>_xlfn.XLOOKUP(B6255,'Country Master'!A:A,'Country Master'!B:B,"Not Found")</f>
        <v>India</v>
      </c>
      <c r="D6255" t="s">
        <v>3694</v>
      </c>
      <c r="E6255" t="s">
        <v>5359</v>
      </c>
      <c r="F6255" t="s">
        <v>5352</v>
      </c>
      <c r="G6255" t="s">
        <v>5351</v>
      </c>
      <c r="H6255">
        <v>77.118652999999995</v>
      </c>
      <c r="I6255">
        <v>28.647141000000001</v>
      </c>
      <c r="J6255" t="s">
        <v>4408</v>
      </c>
      <c r="K6255" cm="1">
        <f t="array" ref="K6255:R6255">_xlfn.XLOOKUP(A6255,KPIs!$A$2:$A$9552,KPIs!$B$2:$I$9552,"Not Found")</f>
        <v>1300</v>
      </c>
      <c r="L6255" t="str">
        <v>Indian Rupees(Rs.)</v>
      </c>
      <c r="M6255" t="str">
        <v>Yes</v>
      </c>
      <c r="N6255" t="str">
        <v>Yes</v>
      </c>
      <c r="O6255">
        <v>3</v>
      </c>
      <c r="P6255">
        <v>4</v>
      </c>
      <c r="Q6255" t="str">
        <v>Very Good</v>
      </c>
      <c r="R6255">
        <v>129</v>
      </c>
    </row>
    <row r="6256" spans="1:18" x14ac:dyDescent="0.3">
      <c r="A6256">
        <v>18432011</v>
      </c>
      <c r="B6256">
        <v>1</v>
      </c>
      <c r="C6256" t="str">
        <f>_xlfn.XLOOKUP(B6256,'Country Master'!A:A,'Country Master'!B:B,"Not Found")</f>
        <v>India</v>
      </c>
      <c r="D6256" t="s">
        <v>3694</v>
      </c>
      <c r="E6256" t="s">
        <v>5358</v>
      </c>
      <c r="F6256" t="s">
        <v>5352</v>
      </c>
      <c r="G6256" t="s">
        <v>5351</v>
      </c>
      <c r="H6256">
        <v>77.1165235</v>
      </c>
      <c r="I6256">
        <v>28.647343299999999</v>
      </c>
      <c r="J6256" t="s">
        <v>5357</v>
      </c>
      <c r="K6256" cm="1">
        <f t="array" ref="K6256:R6256">_xlfn.XLOOKUP(A6256,KPIs!$A$2:$A$9552,KPIs!$B$2:$I$9552,"Not Found")</f>
        <v>700</v>
      </c>
      <c r="L6256" t="str">
        <v>Indian Rupees(Rs.)</v>
      </c>
      <c r="M6256" t="str">
        <v>No</v>
      </c>
      <c r="N6256" t="str">
        <v>No</v>
      </c>
      <c r="O6256">
        <v>2</v>
      </c>
      <c r="P6256">
        <v>4.0999999999999996</v>
      </c>
      <c r="Q6256" t="str">
        <v>Very Good</v>
      </c>
      <c r="R6256">
        <v>31</v>
      </c>
    </row>
    <row r="6257" spans="1:18" x14ac:dyDescent="0.3">
      <c r="A6257">
        <v>18254514</v>
      </c>
      <c r="B6257">
        <v>1</v>
      </c>
      <c r="C6257" t="str">
        <f>_xlfn.XLOOKUP(B6257,'Country Master'!A:A,'Country Master'!B:B,"Not Found")</f>
        <v>India</v>
      </c>
      <c r="D6257" t="s">
        <v>3694</v>
      </c>
      <c r="E6257" t="s">
        <v>5356</v>
      </c>
      <c r="F6257" t="s">
        <v>5352</v>
      </c>
      <c r="G6257" t="s">
        <v>5351</v>
      </c>
      <c r="H6257">
        <v>77.1204429</v>
      </c>
      <c r="I6257">
        <v>28.648061299999998</v>
      </c>
      <c r="J6257" t="s">
        <v>3599</v>
      </c>
      <c r="K6257" cm="1">
        <f t="array" ref="K6257:R6257">_xlfn.XLOOKUP(A6257,KPIs!$A$2:$A$9552,KPIs!$B$2:$I$9552,"Not Found")</f>
        <v>1300</v>
      </c>
      <c r="L6257" t="str">
        <v>Indian Rupees(Rs.)</v>
      </c>
      <c r="M6257" t="str">
        <v>No</v>
      </c>
      <c r="N6257" t="str">
        <v>No</v>
      </c>
      <c r="O6257">
        <v>3</v>
      </c>
      <c r="P6257">
        <v>4.2</v>
      </c>
      <c r="Q6257" t="str">
        <v>Very Good</v>
      </c>
      <c r="R6257">
        <v>289</v>
      </c>
    </row>
    <row r="6258" spans="1:18" x14ac:dyDescent="0.3">
      <c r="A6258">
        <v>18381259</v>
      </c>
      <c r="B6258">
        <v>1</v>
      </c>
      <c r="C6258" t="str">
        <f>_xlfn.XLOOKUP(B6258,'Country Master'!A:A,'Country Master'!B:B,"Not Found")</f>
        <v>India</v>
      </c>
      <c r="D6258" t="s">
        <v>3694</v>
      </c>
      <c r="E6258" t="s">
        <v>5355</v>
      </c>
      <c r="F6258" t="s">
        <v>5352</v>
      </c>
      <c r="G6258" t="s">
        <v>5351</v>
      </c>
      <c r="H6258">
        <v>77.117921999999993</v>
      </c>
      <c r="I6258">
        <v>28.647321000000002</v>
      </c>
      <c r="J6258" t="s">
        <v>5354</v>
      </c>
      <c r="K6258" cm="1">
        <f t="array" ref="K6258:R6258">_xlfn.XLOOKUP(A6258,KPIs!$A$2:$A$9552,KPIs!$B$2:$I$9552,"Not Found")</f>
        <v>1200</v>
      </c>
      <c r="L6258" t="str">
        <v>Indian Rupees(Rs.)</v>
      </c>
      <c r="M6258" t="str">
        <v>Yes</v>
      </c>
      <c r="N6258" t="str">
        <v>Yes</v>
      </c>
      <c r="O6258">
        <v>3</v>
      </c>
      <c r="P6258">
        <v>4.0999999999999996</v>
      </c>
      <c r="Q6258" t="str">
        <v>Very Good</v>
      </c>
      <c r="R6258">
        <v>153</v>
      </c>
    </row>
    <row r="6259" spans="1:18" x14ac:dyDescent="0.3">
      <c r="A6259">
        <v>18454951</v>
      </c>
      <c r="B6259">
        <v>1</v>
      </c>
      <c r="C6259" t="str">
        <f>_xlfn.XLOOKUP(B6259,'Country Master'!A:A,'Country Master'!B:B,"Not Found")</f>
        <v>India</v>
      </c>
      <c r="D6259" t="s">
        <v>3694</v>
      </c>
      <c r="E6259" t="s">
        <v>5353</v>
      </c>
      <c r="F6259" t="s">
        <v>5352</v>
      </c>
      <c r="G6259" t="s">
        <v>5351</v>
      </c>
      <c r="H6259">
        <v>77.119928470000005</v>
      </c>
      <c r="I6259">
        <v>28.648209489999999</v>
      </c>
      <c r="J6259" t="s">
        <v>5350</v>
      </c>
      <c r="K6259" cm="1">
        <f t="array" ref="K6259:R6259">_xlfn.XLOOKUP(A6259,KPIs!$A$2:$A$9552,KPIs!$B$2:$I$9552,"Not Found")</f>
        <v>1000</v>
      </c>
      <c r="L6259" t="str">
        <v>Indian Rupees(Rs.)</v>
      </c>
      <c r="M6259" t="str">
        <v>No</v>
      </c>
      <c r="N6259" t="str">
        <v>No</v>
      </c>
      <c r="O6259">
        <v>3</v>
      </c>
      <c r="P6259">
        <v>4</v>
      </c>
      <c r="Q6259" t="str">
        <v>Very Good</v>
      </c>
      <c r="R6259">
        <v>91</v>
      </c>
    </row>
    <row r="6260" spans="1:18" x14ac:dyDescent="0.3">
      <c r="A6260">
        <v>300844</v>
      </c>
      <c r="B6260">
        <v>1</v>
      </c>
      <c r="C6260" t="str">
        <f>_xlfn.XLOOKUP(B6260,'Country Master'!A:A,'Country Master'!B:B,"Not Found")</f>
        <v>India</v>
      </c>
      <c r="D6260" t="s">
        <v>3694</v>
      </c>
      <c r="E6260" t="s">
        <v>5349</v>
      </c>
      <c r="F6260" t="s">
        <v>5296</v>
      </c>
      <c r="G6260" t="s">
        <v>5295</v>
      </c>
      <c r="H6260">
        <v>77.1292361</v>
      </c>
      <c r="I6260">
        <v>28.7049801</v>
      </c>
      <c r="J6260" t="s">
        <v>233</v>
      </c>
      <c r="K6260" cm="1">
        <f t="array" ref="K6260:R6260">_xlfn.XLOOKUP(A6260,KPIs!$A$2:$A$9552,KPIs!$B$2:$I$9552,"Not Found")</f>
        <v>300</v>
      </c>
      <c r="L6260" t="str">
        <v>Indian Rupees(Rs.)</v>
      </c>
      <c r="M6260" t="str">
        <v>No</v>
      </c>
      <c r="N6260" t="str">
        <v>No</v>
      </c>
      <c r="O6260">
        <v>1</v>
      </c>
      <c r="P6260">
        <v>3.3</v>
      </c>
      <c r="Q6260" t="str">
        <v>Average</v>
      </c>
      <c r="R6260">
        <v>85</v>
      </c>
    </row>
    <row r="6261" spans="1:18" x14ac:dyDescent="0.3">
      <c r="A6261">
        <v>3247</v>
      </c>
      <c r="B6261">
        <v>1</v>
      </c>
      <c r="C6261" t="str">
        <f>_xlfn.XLOOKUP(B6261,'Country Master'!A:A,'Country Master'!B:B,"Not Found")</f>
        <v>India</v>
      </c>
      <c r="D6261" t="s">
        <v>3694</v>
      </c>
      <c r="E6261" t="s">
        <v>5348</v>
      </c>
      <c r="F6261" t="s">
        <v>5296</v>
      </c>
      <c r="G6261" t="s">
        <v>5295</v>
      </c>
      <c r="H6261">
        <v>77.126179699999994</v>
      </c>
      <c r="I6261">
        <v>28.718384100000002</v>
      </c>
      <c r="J6261" t="s">
        <v>1904</v>
      </c>
      <c r="K6261" cm="1">
        <f t="array" ref="K6261:R6261">_xlfn.XLOOKUP(A6261,KPIs!$A$2:$A$9552,KPIs!$B$2:$I$9552,"Not Found")</f>
        <v>300</v>
      </c>
      <c r="L6261" t="str">
        <v>Indian Rupees(Rs.)</v>
      </c>
      <c r="M6261" t="str">
        <v>No</v>
      </c>
      <c r="N6261" t="str">
        <v>No</v>
      </c>
      <c r="O6261">
        <v>1</v>
      </c>
      <c r="P6261">
        <v>3</v>
      </c>
      <c r="Q6261" t="str">
        <v>Average</v>
      </c>
      <c r="R6261">
        <v>76</v>
      </c>
    </row>
    <row r="6262" spans="1:18" x14ac:dyDescent="0.3">
      <c r="A6262">
        <v>6481</v>
      </c>
      <c r="B6262">
        <v>1</v>
      </c>
      <c r="C6262" t="str">
        <f>_xlfn.XLOOKUP(B6262,'Country Master'!A:A,'Country Master'!B:B,"Not Found")</f>
        <v>India</v>
      </c>
      <c r="D6262" t="s">
        <v>3694</v>
      </c>
      <c r="E6262" t="s">
        <v>5347</v>
      </c>
      <c r="F6262" t="s">
        <v>5296</v>
      </c>
      <c r="G6262" t="s">
        <v>5295</v>
      </c>
      <c r="H6262">
        <v>77.118464200000005</v>
      </c>
      <c r="I6262">
        <v>28.740124900000001</v>
      </c>
      <c r="J6262" t="s">
        <v>5346</v>
      </c>
      <c r="K6262" cm="1">
        <f t="array" ref="K6262:R6262">_xlfn.XLOOKUP(A6262,KPIs!$A$2:$A$9552,KPIs!$B$2:$I$9552,"Not Found")</f>
        <v>450</v>
      </c>
      <c r="L6262" t="str">
        <v>Indian Rupees(Rs.)</v>
      </c>
      <c r="M6262" t="str">
        <v>No</v>
      </c>
      <c r="N6262" t="str">
        <v>Yes</v>
      </c>
      <c r="O6262">
        <v>1</v>
      </c>
      <c r="P6262">
        <v>2.7</v>
      </c>
      <c r="Q6262" t="str">
        <v>Average</v>
      </c>
      <c r="R6262">
        <v>114</v>
      </c>
    </row>
    <row r="6263" spans="1:18" x14ac:dyDescent="0.3">
      <c r="A6263">
        <v>8771</v>
      </c>
      <c r="B6263">
        <v>1</v>
      </c>
      <c r="C6263" t="str">
        <f>_xlfn.XLOOKUP(B6263,'Country Master'!A:A,'Country Master'!B:B,"Not Found")</f>
        <v>India</v>
      </c>
      <c r="D6263" t="s">
        <v>3694</v>
      </c>
      <c r="E6263" t="s">
        <v>5345</v>
      </c>
      <c r="F6263" t="s">
        <v>5296</v>
      </c>
      <c r="G6263" t="s">
        <v>5295</v>
      </c>
      <c r="H6263">
        <v>77.125280700000005</v>
      </c>
      <c r="I6263">
        <v>28.7039726</v>
      </c>
      <c r="J6263" t="s">
        <v>1906</v>
      </c>
      <c r="K6263" cm="1">
        <f t="array" ref="K6263:R6263">_xlfn.XLOOKUP(A6263,KPIs!$A$2:$A$9552,KPIs!$B$2:$I$9552,"Not Found")</f>
        <v>200</v>
      </c>
      <c r="L6263" t="str">
        <v>Indian Rupees(Rs.)</v>
      </c>
      <c r="M6263" t="str">
        <v>No</v>
      </c>
      <c r="N6263" t="str">
        <v>No</v>
      </c>
      <c r="O6263">
        <v>1</v>
      </c>
      <c r="P6263">
        <v>3.3</v>
      </c>
      <c r="Q6263" t="str">
        <v>Average</v>
      </c>
      <c r="R6263">
        <v>79</v>
      </c>
    </row>
    <row r="6264" spans="1:18" x14ac:dyDescent="0.3">
      <c r="A6264">
        <v>300862</v>
      </c>
      <c r="B6264">
        <v>1</v>
      </c>
      <c r="C6264" t="str">
        <f>_xlfn.XLOOKUP(B6264,'Country Master'!A:A,'Country Master'!B:B,"Not Found")</f>
        <v>India</v>
      </c>
      <c r="D6264" t="s">
        <v>3694</v>
      </c>
      <c r="E6264" t="s">
        <v>5344</v>
      </c>
      <c r="F6264" t="s">
        <v>5296</v>
      </c>
      <c r="G6264" t="s">
        <v>5295</v>
      </c>
      <c r="H6264">
        <v>77.125097499999995</v>
      </c>
      <c r="I6264">
        <v>28.703903</v>
      </c>
      <c r="J6264" t="s">
        <v>4647</v>
      </c>
      <c r="K6264" cm="1">
        <f t="array" ref="K6264:R6264">_xlfn.XLOOKUP(A6264,KPIs!$A$2:$A$9552,KPIs!$B$2:$I$9552,"Not Found")</f>
        <v>350</v>
      </c>
      <c r="L6264" t="str">
        <v>Indian Rupees(Rs.)</v>
      </c>
      <c r="M6264" t="str">
        <v>No</v>
      </c>
      <c r="N6264" t="str">
        <v>Yes</v>
      </c>
      <c r="O6264">
        <v>1</v>
      </c>
      <c r="P6264">
        <v>3.4</v>
      </c>
      <c r="Q6264" t="str">
        <v>Average</v>
      </c>
      <c r="R6264">
        <v>59</v>
      </c>
    </row>
    <row r="6265" spans="1:18" x14ac:dyDescent="0.3">
      <c r="A6265">
        <v>4056</v>
      </c>
      <c r="B6265">
        <v>1</v>
      </c>
      <c r="C6265" t="str">
        <f>_xlfn.XLOOKUP(B6265,'Country Master'!A:A,'Country Master'!B:B,"Not Found")</f>
        <v>India</v>
      </c>
      <c r="D6265" t="s">
        <v>3694</v>
      </c>
      <c r="E6265" t="s">
        <v>5343</v>
      </c>
      <c r="F6265" t="s">
        <v>5296</v>
      </c>
      <c r="G6265" t="s">
        <v>5295</v>
      </c>
      <c r="H6265">
        <v>77.1159313</v>
      </c>
      <c r="I6265">
        <v>28.697879</v>
      </c>
      <c r="J6265" t="s">
        <v>5342</v>
      </c>
      <c r="K6265" cm="1">
        <f t="array" ref="K6265:R6265">_xlfn.XLOOKUP(A6265,KPIs!$A$2:$A$9552,KPIs!$B$2:$I$9552,"Not Found")</f>
        <v>550</v>
      </c>
      <c r="L6265" t="str">
        <v>Indian Rupees(Rs.)</v>
      </c>
      <c r="M6265" t="str">
        <v>No</v>
      </c>
      <c r="N6265" t="str">
        <v>Yes</v>
      </c>
      <c r="O6265">
        <v>2</v>
      </c>
      <c r="P6265">
        <v>3.4</v>
      </c>
      <c r="Q6265" t="str">
        <v>Average</v>
      </c>
      <c r="R6265">
        <v>110</v>
      </c>
    </row>
    <row r="6266" spans="1:18" x14ac:dyDescent="0.3">
      <c r="A6266">
        <v>308212</v>
      </c>
      <c r="B6266">
        <v>1</v>
      </c>
      <c r="C6266" t="str">
        <f>_xlfn.XLOOKUP(B6266,'Country Master'!A:A,'Country Master'!B:B,"Not Found")</f>
        <v>India</v>
      </c>
      <c r="D6266" t="s">
        <v>3694</v>
      </c>
      <c r="E6266" t="s">
        <v>5341</v>
      </c>
      <c r="F6266" t="s">
        <v>5296</v>
      </c>
      <c r="G6266" t="s">
        <v>5295</v>
      </c>
      <c r="H6266">
        <v>77.125820099999999</v>
      </c>
      <c r="I6266">
        <v>28.718170400000002</v>
      </c>
      <c r="J6266" t="s">
        <v>2368</v>
      </c>
      <c r="K6266" cm="1">
        <f t="array" ref="K6266:R6266">_xlfn.XLOOKUP(A6266,KPIs!$A$2:$A$9552,KPIs!$B$2:$I$9552,"Not Found")</f>
        <v>350</v>
      </c>
      <c r="L6266" t="str">
        <v>Indian Rupees(Rs.)</v>
      </c>
      <c r="M6266" t="str">
        <v>No</v>
      </c>
      <c r="N6266" t="str">
        <v>Yes</v>
      </c>
      <c r="O6266">
        <v>1</v>
      </c>
      <c r="P6266">
        <v>3.2</v>
      </c>
      <c r="Q6266" t="str">
        <v>Average</v>
      </c>
      <c r="R6266">
        <v>212</v>
      </c>
    </row>
    <row r="6267" spans="1:18" x14ac:dyDescent="0.3">
      <c r="A6267">
        <v>303595</v>
      </c>
      <c r="B6267">
        <v>1</v>
      </c>
      <c r="C6267" t="str">
        <f>_xlfn.XLOOKUP(B6267,'Country Master'!A:A,'Country Master'!B:B,"Not Found")</f>
        <v>India</v>
      </c>
      <c r="D6267" t="s">
        <v>3694</v>
      </c>
      <c r="E6267" t="s">
        <v>5340</v>
      </c>
      <c r="F6267" t="s">
        <v>5296</v>
      </c>
      <c r="G6267" t="s">
        <v>5295</v>
      </c>
      <c r="H6267">
        <v>77.132022699999993</v>
      </c>
      <c r="I6267">
        <v>28.734165900000001</v>
      </c>
      <c r="J6267" t="s">
        <v>1888</v>
      </c>
      <c r="K6267" cm="1">
        <f t="array" ref="K6267:R6267">_xlfn.XLOOKUP(A6267,KPIs!$A$2:$A$9552,KPIs!$B$2:$I$9552,"Not Found")</f>
        <v>550</v>
      </c>
      <c r="L6267" t="str">
        <v>Indian Rupees(Rs.)</v>
      </c>
      <c r="M6267" t="str">
        <v>No</v>
      </c>
      <c r="N6267" t="str">
        <v>Yes</v>
      </c>
      <c r="O6267">
        <v>2</v>
      </c>
      <c r="P6267">
        <v>2.7</v>
      </c>
      <c r="Q6267" t="str">
        <v>Average</v>
      </c>
      <c r="R6267">
        <v>128</v>
      </c>
    </row>
    <row r="6268" spans="1:18" x14ac:dyDescent="0.3">
      <c r="A6268">
        <v>7679</v>
      </c>
      <c r="B6268">
        <v>1</v>
      </c>
      <c r="C6268" t="str">
        <f>_xlfn.XLOOKUP(B6268,'Country Master'!A:A,'Country Master'!B:B,"Not Found")</f>
        <v>India</v>
      </c>
      <c r="D6268" t="s">
        <v>3694</v>
      </c>
      <c r="E6268" t="s">
        <v>5339</v>
      </c>
      <c r="F6268" t="s">
        <v>5296</v>
      </c>
      <c r="G6268" t="s">
        <v>5295</v>
      </c>
      <c r="H6268">
        <v>77.1274382</v>
      </c>
      <c r="I6268">
        <v>28.723697900000001</v>
      </c>
      <c r="J6268" t="s">
        <v>5338</v>
      </c>
      <c r="K6268" cm="1">
        <f t="array" ref="K6268:R6268">_xlfn.XLOOKUP(A6268,KPIs!$A$2:$A$9552,KPIs!$B$2:$I$9552,"Not Found")</f>
        <v>700</v>
      </c>
      <c r="L6268" t="str">
        <v>Indian Rupees(Rs.)</v>
      </c>
      <c r="M6268" t="str">
        <v>No</v>
      </c>
      <c r="N6268" t="str">
        <v>Yes</v>
      </c>
      <c r="O6268">
        <v>2</v>
      </c>
      <c r="P6268">
        <v>3.1</v>
      </c>
      <c r="Q6268" t="str">
        <v>Average</v>
      </c>
      <c r="R6268">
        <v>68</v>
      </c>
    </row>
    <row r="6269" spans="1:18" x14ac:dyDescent="0.3">
      <c r="A6269">
        <v>8389</v>
      </c>
      <c r="B6269">
        <v>1</v>
      </c>
      <c r="C6269" t="str">
        <f>_xlfn.XLOOKUP(B6269,'Country Master'!A:A,'Country Master'!B:B,"Not Found")</f>
        <v>India</v>
      </c>
      <c r="D6269" t="s">
        <v>3694</v>
      </c>
      <c r="E6269" t="s">
        <v>5337</v>
      </c>
      <c r="F6269" t="s">
        <v>5296</v>
      </c>
      <c r="G6269" t="s">
        <v>5295</v>
      </c>
      <c r="H6269">
        <v>77.116785399999998</v>
      </c>
      <c r="I6269">
        <v>28.701408399999998</v>
      </c>
      <c r="J6269" t="s">
        <v>1332</v>
      </c>
      <c r="K6269" cm="1">
        <f t="array" ref="K6269:R6269">_xlfn.XLOOKUP(A6269,KPIs!$A$2:$A$9552,KPIs!$B$2:$I$9552,"Not Found")</f>
        <v>700</v>
      </c>
      <c r="L6269" t="str">
        <v>Indian Rupees(Rs.)</v>
      </c>
      <c r="M6269" t="str">
        <v>No</v>
      </c>
      <c r="N6269" t="str">
        <v>No</v>
      </c>
      <c r="O6269">
        <v>2</v>
      </c>
      <c r="P6269">
        <v>3.3</v>
      </c>
      <c r="Q6269" t="str">
        <v>Average</v>
      </c>
      <c r="R6269">
        <v>82</v>
      </c>
    </row>
    <row r="6270" spans="1:18" x14ac:dyDescent="0.3">
      <c r="A6270">
        <v>9408</v>
      </c>
      <c r="B6270">
        <v>1</v>
      </c>
      <c r="C6270" t="str">
        <f>_xlfn.XLOOKUP(B6270,'Country Master'!A:A,'Country Master'!B:B,"Not Found")</f>
        <v>India</v>
      </c>
      <c r="D6270" t="s">
        <v>3694</v>
      </c>
      <c r="E6270" t="s">
        <v>5336</v>
      </c>
      <c r="F6270" t="s">
        <v>5296</v>
      </c>
      <c r="G6270" t="s">
        <v>5295</v>
      </c>
      <c r="H6270">
        <v>77.132292399999997</v>
      </c>
      <c r="I6270">
        <v>28.7344604</v>
      </c>
      <c r="J6270" t="s">
        <v>1904</v>
      </c>
      <c r="K6270" cm="1">
        <f t="array" ref="K6270:R6270">_xlfn.XLOOKUP(A6270,KPIs!$A$2:$A$9552,KPIs!$B$2:$I$9552,"Not Found")</f>
        <v>250</v>
      </c>
      <c r="L6270" t="str">
        <v>Indian Rupees(Rs.)</v>
      </c>
      <c r="M6270" t="str">
        <v>No</v>
      </c>
      <c r="N6270" t="str">
        <v>No</v>
      </c>
      <c r="O6270">
        <v>1</v>
      </c>
      <c r="P6270">
        <v>3.3</v>
      </c>
      <c r="Q6270" t="str">
        <v>Average</v>
      </c>
      <c r="R6270">
        <v>64</v>
      </c>
    </row>
    <row r="6271" spans="1:18" x14ac:dyDescent="0.3">
      <c r="A6271">
        <v>313336</v>
      </c>
      <c r="B6271">
        <v>1</v>
      </c>
      <c r="C6271" t="str">
        <f>_xlfn.XLOOKUP(B6271,'Country Master'!A:A,'Country Master'!B:B,"Not Found")</f>
        <v>India</v>
      </c>
      <c r="D6271" t="s">
        <v>3694</v>
      </c>
      <c r="E6271" t="s">
        <v>5335</v>
      </c>
      <c r="F6271" t="s">
        <v>5296</v>
      </c>
      <c r="G6271" t="s">
        <v>5295</v>
      </c>
      <c r="H6271">
        <v>77.117099999999994</v>
      </c>
      <c r="I6271">
        <v>28.700767200000001</v>
      </c>
      <c r="J6271" t="s">
        <v>577</v>
      </c>
      <c r="K6271" cm="1">
        <f t="array" ref="K6271:R6271">_xlfn.XLOOKUP(A6271,KPIs!$A$2:$A$9552,KPIs!$B$2:$I$9552,"Not Found")</f>
        <v>500</v>
      </c>
      <c r="L6271" t="str">
        <v>Indian Rupees(Rs.)</v>
      </c>
      <c r="M6271" t="str">
        <v>No</v>
      </c>
      <c r="N6271" t="str">
        <v>Yes</v>
      </c>
      <c r="O6271">
        <v>2</v>
      </c>
      <c r="P6271">
        <v>3.1</v>
      </c>
      <c r="Q6271" t="str">
        <v>Average</v>
      </c>
      <c r="R6271">
        <v>60</v>
      </c>
    </row>
    <row r="6272" spans="1:18" x14ac:dyDescent="0.3">
      <c r="A6272">
        <v>6477</v>
      </c>
      <c r="B6272">
        <v>1</v>
      </c>
      <c r="C6272" t="str">
        <f>_xlfn.XLOOKUP(B6272,'Country Master'!A:A,'Country Master'!B:B,"Not Found")</f>
        <v>India</v>
      </c>
      <c r="D6272" t="s">
        <v>3694</v>
      </c>
      <c r="E6272" t="s">
        <v>5334</v>
      </c>
      <c r="F6272" t="s">
        <v>5296</v>
      </c>
      <c r="G6272" t="s">
        <v>5295</v>
      </c>
      <c r="H6272">
        <v>77.126359500000007</v>
      </c>
      <c r="I6272">
        <v>28.718132900000001</v>
      </c>
      <c r="J6272" t="s">
        <v>2362</v>
      </c>
      <c r="K6272" cm="1">
        <f t="array" ref="K6272:R6272">_xlfn.XLOOKUP(A6272,KPIs!$A$2:$A$9552,KPIs!$B$2:$I$9552,"Not Found")</f>
        <v>150</v>
      </c>
      <c r="L6272" t="str">
        <v>Indian Rupees(Rs.)</v>
      </c>
      <c r="M6272" t="str">
        <v>No</v>
      </c>
      <c r="N6272" t="str">
        <v>No</v>
      </c>
      <c r="O6272">
        <v>1</v>
      </c>
      <c r="P6272">
        <v>3.4</v>
      </c>
      <c r="Q6272" t="str">
        <v>Average</v>
      </c>
      <c r="R6272">
        <v>95</v>
      </c>
    </row>
    <row r="6273" spans="1:18" x14ac:dyDescent="0.3">
      <c r="A6273">
        <v>191</v>
      </c>
      <c r="B6273">
        <v>1</v>
      </c>
      <c r="C6273" t="str">
        <f>_xlfn.XLOOKUP(B6273,'Country Master'!A:A,'Country Master'!B:B,"Not Found")</f>
        <v>India</v>
      </c>
      <c r="D6273" t="s">
        <v>3694</v>
      </c>
      <c r="E6273" t="s">
        <v>5333</v>
      </c>
      <c r="F6273" t="s">
        <v>5296</v>
      </c>
      <c r="G6273" t="s">
        <v>5295</v>
      </c>
      <c r="H6273">
        <v>77.116790199999997</v>
      </c>
      <c r="I6273">
        <v>28.7010021</v>
      </c>
      <c r="J6273" t="s">
        <v>2283</v>
      </c>
      <c r="K6273" cm="1">
        <f t="array" ref="K6273:R6273">_xlfn.XLOOKUP(A6273,KPIs!$A$2:$A$9552,KPIs!$B$2:$I$9552,"Not Found")</f>
        <v>500</v>
      </c>
      <c r="L6273" t="str">
        <v>Indian Rupees(Rs.)</v>
      </c>
      <c r="M6273" t="str">
        <v>No</v>
      </c>
      <c r="N6273" t="str">
        <v>Yes</v>
      </c>
      <c r="O6273">
        <v>2</v>
      </c>
      <c r="P6273">
        <v>3.4</v>
      </c>
      <c r="Q6273" t="str">
        <v>Average</v>
      </c>
      <c r="R6273">
        <v>108</v>
      </c>
    </row>
    <row r="6274" spans="1:18" x14ac:dyDescent="0.3">
      <c r="A6274">
        <v>2000</v>
      </c>
      <c r="B6274">
        <v>1</v>
      </c>
      <c r="C6274" t="str">
        <f>_xlfn.XLOOKUP(B6274,'Country Master'!A:A,'Country Master'!B:B,"Not Found")</f>
        <v>India</v>
      </c>
      <c r="D6274" t="s">
        <v>3694</v>
      </c>
      <c r="E6274" t="s">
        <v>5332</v>
      </c>
      <c r="F6274" t="s">
        <v>5296</v>
      </c>
      <c r="G6274" t="s">
        <v>5295</v>
      </c>
      <c r="H6274">
        <v>77.126179699999994</v>
      </c>
      <c r="I6274">
        <v>28.718384100000002</v>
      </c>
      <c r="J6274" t="s">
        <v>2453</v>
      </c>
      <c r="K6274" cm="1">
        <f t="array" ref="K6274:R6274">_xlfn.XLOOKUP(A6274,KPIs!$A$2:$A$9552,KPIs!$B$2:$I$9552,"Not Found")</f>
        <v>450</v>
      </c>
      <c r="L6274" t="str">
        <v>Indian Rupees(Rs.)</v>
      </c>
      <c r="M6274" t="str">
        <v>No</v>
      </c>
      <c r="N6274" t="str">
        <v>Yes</v>
      </c>
      <c r="O6274">
        <v>1</v>
      </c>
      <c r="P6274">
        <v>3.3</v>
      </c>
      <c r="Q6274" t="str">
        <v>Average</v>
      </c>
      <c r="R6274">
        <v>116</v>
      </c>
    </row>
    <row r="6275" spans="1:18" x14ac:dyDescent="0.3">
      <c r="A6275">
        <v>7137</v>
      </c>
      <c r="B6275">
        <v>1</v>
      </c>
      <c r="C6275" t="str">
        <f>_xlfn.XLOOKUP(B6275,'Country Master'!A:A,'Country Master'!B:B,"Not Found")</f>
        <v>India</v>
      </c>
      <c r="D6275" t="s">
        <v>3694</v>
      </c>
      <c r="E6275" t="s">
        <v>5331</v>
      </c>
      <c r="F6275" t="s">
        <v>5296</v>
      </c>
      <c r="G6275" t="s">
        <v>5295</v>
      </c>
      <c r="H6275">
        <v>77.126449399999998</v>
      </c>
      <c r="I6275">
        <v>28.712859300000002</v>
      </c>
      <c r="J6275" t="s">
        <v>1969</v>
      </c>
      <c r="K6275" cm="1">
        <f t="array" ref="K6275:R6275">_xlfn.XLOOKUP(A6275,KPIs!$A$2:$A$9552,KPIs!$B$2:$I$9552,"Not Found")</f>
        <v>1000</v>
      </c>
      <c r="L6275" t="str">
        <v>Indian Rupees(Rs.)</v>
      </c>
      <c r="M6275" t="str">
        <v>No</v>
      </c>
      <c r="N6275" t="str">
        <v>Yes</v>
      </c>
      <c r="O6275">
        <v>3</v>
      </c>
      <c r="P6275">
        <v>3</v>
      </c>
      <c r="Q6275" t="str">
        <v>Average</v>
      </c>
      <c r="R6275">
        <v>126</v>
      </c>
    </row>
    <row r="6276" spans="1:18" x14ac:dyDescent="0.3">
      <c r="A6276">
        <v>311711</v>
      </c>
      <c r="B6276">
        <v>1</v>
      </c>
      <c r="C6276" t="str">
        <f>_xlfn.XLOOKUP(B6276,'Country Master'!A:A,'Country Master'!B:B,"Not Found")</f>
        <v>India</v>
      </c>
      <c r="D6276" t="s">
        <v>3694</v>
      </c>
      <c r="E6276" t="s">
        <v>5330</v>
      </c>
      <c r="F6276" t="s">
        <v>5296</v>
      </c>
      <c r="G6276" t="s">
        <v>5295</v>
      </c>
      <c r="H6276">
        <v>77.125730200000007</v>
      </c>
      <c r="I6276">
        <v>28.717803700000001</v>
      </c>
      <c r="J6276" t="s">
        <v>233</v>
      </c>
      <c r="K6276" cm="1">
        <f t="array" ref="K6276:R6276">_xlfn.XLOOKUP(A6276,KPIs!$A$2:$A$9552,KPIs!$B$2:$I$9552,"Not Found")</f>
        <v>400</v>
      </c>
      <c r="L6276" t="str">
        <v>Indian Rupees(Rs.)</v>
      </c>
      <c r="M6276" t="str">
        <v>No</v>
      </c>
      <c r="N6276" t="str">
        <v>No</v>
      </c>
      <c r="O6276">
        <v>1</v>
      </c>
      <c r="P6276">
        <v>3.3</v>
      </c>
      <c r="Q6276" t="str">
        <v>Average</v>
      </c>
      <c r="R6276">
        <v>34</v>
      </c>
    </row>
    <row r="6277" spans="1:18" x14ac:dyDescent="0.3">
      <c r="A6277">
        <v>6308</v>
      </c>
      <c r="B6277">
        <v>1</v>
      </c>
      <c r="C6277" t="str">
        <f>_xlfn.XLOOKUP(B6277,'Country Master'!A:A,'Country Master'!B:B,"Not Found")</f>
        <v>India</v>
      </c>
      <c r="D6277" t="s">
        <v>3694</v>
      </c>
      <c r="E6277" t="s">
        <v>5329</v>
      </c>
      <c r="F6277" t="s">
        <v>5296</v>
      </c>
      <c r="G6277" t="s">
        <v>5295</v>
      </c>
      <c r="H6277">
        <v>77.104454709999999</v>
      </c>
      <c r="I6277">
        <v>28.69976033</v>
      </c>
      <c r="J6277" t="s">
        <v>1888</v>
      </c>
      <c r="K6277" cm="1">
        <f t="array" ref="K6277:R6277">_xlfn.XLOOKUP(A6277,KPIs!$A$2:$A$9552,KPIs!$B$2:$I$9552,"Not Found")</f>
        <v>650</v>
      </c>
      <c r="L6277" t="str">
        <v>Indian Rupees(Rs.)</v>
      </c>
      <c r="M6277" t="str">
        <v>No</v>
      </c>
      <c r="N6277" t="str">
        <v>Yes</v>
      </c>
      <c r="O6277">
        <v>2</v>
      </c>
      <c r="P6277">
        <v>3.4</v>
      </c>
      <c r="Q6277" t="str">
        <v>Average</v>
      </c>
      <c r="R6277">
        <v>78</v>
      </c>
    </row>
    <row r="6278" spans="1:18" x14ac:dyDescent="0.3">
      <c r="A6278">
        <v>5283</v>
      </c>
      <c r="B6278">
        <v>1</v>
      </c>
      <c r="C6278" t="str">
        <f>_xlfn.XLOOKUP(B6278,'Country Master'!A:A,'Country Master'!B:B,"Not Found")</f>
        <v>India</v>
      </c>
      <c r="D6278" t="s">
        <v>3694</v>
      </c>
      <c r="E6278" t="s">
        <v>5328</v>
      </c>
      <c r="F6278" t="s">
        <v>5296</v>
      </c>
      <c r="G6278" t="s">
        <v>5295</v>
      </c>
      <c r="H6278">
        <v>77.137416000000002</v>
      </c>
      <c r="I6278">
        <v>28.736207</v>
      </c>
      <c r="J6278" t="s">
        <v>4647</v>
      </c>
      <c r="K6278" cm="1">
        <f t="array" ref="K6278:R6278">_xlfn.XLOOKUP(A6278,KPIs!$A$2:$A$9552,KPIs!$B$2:$I$9552,"Not Found")</f>
        <v>450</v>
      </c>
      <c r="L6278" t="str">
        <v>Indian Rupees(Rs.)</v>
      </c>
      <c r="M6278" t="str">
        <v>No</v>
      </c>
      <c r="N6278" t="str">
        <v>Yes</v>
      </c>
      <c r="O6278">
        <v>1</v>
      </c>
      <c r="P6278">
        <v>3.2</v>
      </c>
      <c r="Q6278" t="str">
        <v>Average</v>
      </c>
      <c r="R6278">
        <v>73</v>
      </c>
    </row>
    <row r="6279" spans="1:18" x14ac:dyDescent="0.3">
      <c r="A6279">
        <v>5313</v>
      </c>
      <c r="B6279">
        <v>1</v>
      </c>
      <c r="C6279" t="str">
        <f>_xlfn.XLOOKUP(B6279,'Country Master'!A:A,'Country Master'!B:B,"Not Found")</f>
        <v>India</v>
      </c>
      <c r="D6279" t="s">
        <v>3694</v>
      </c>
      <c r="E6279" t="s">
        <v>5327</v>
      </c>
      <c r="F6279" t="s">
        <v>5296</v>
      </c>
      <c r="G6279" t="s">
        <v>5295</v>
      </c>
      <c r="H6279">
        <v>77.124471700000001</v>
      </c>
      <c r="I6279">
        <v>28.708639900000001</v>
      </c>
      <c r="J6279" t="s">
        <v>2203</v>
      </c>
      <c r="K6279" cm="1">
        <f t="array" ref="K6279:R6279">_xlfn.XLOOKUP(A6279,KPIs!$A$2:$A$9552,KPIs!$B$2:$I$9552,"Not Found")</f>
        <v>800</v>
      </c>
      <c r="L6279" t="str">
        <v>Indian Rupees(Rs.)</v>
      </c>
      <c r="M6279" t="str">
        <v>No</v>
      </c>
      <c r="N6279" t="str">
        <v>Yes</v>
      </c>
      <c r="O6279">
        <v>2</v>
      </c>
      <c r="P6279">
        <v>2.8</v>
      </c>
      <c r="Q6279" t="str">
        <v>Average</v>
      </c>
      <c r="R6279">
        <v>164</v>
      </c>
    </row>
    <row r="6280" spans="1:18" x14ac:dyDescent="0.3">
      <c r="A6280">
        <v>8915</v>
      </c>
      <c r="B6280">
        <v>1</v>
      </c>
      <c r="C6280" t="str">
        <f>_xlfn.XLOOKUP(B6280,'Country Master'!A:A,'Country Master'!B:B,"Not Found")</f>
        <v>India</v>
      </c>
      <c r="D6280" t="s">
        <v>3694</v>
      </c>
      <c r="E6280" t="s">
        <v>5326</v>
      </c>
      <c r="F6280" t="s">
        <v>5296</v>
      </c>
      <c r="G6280" t="s">
        <v>5295</v>
      </c>
      <c r="H6280">
        <v>77.114268100000004</v>
      </c>
      <c r="I6280">
        <v>28.734469099999998</v>
      </c>
      <c r="J6280" t="s">
        <v>1969</v>
      </c>
      <c r="K6280" cm="1">
        <f t="array" ref="K6280:R6280">_xlfn.XLOOKUP(A6280,KPIs!$A$2:$A$9552,KPIs!$B$2:$I$9552,"Not Found")</f>
        <v>1000</v>
      </c>
      <c r="L6280" t="str">
        <v>Indian Rupees(Rs.)</v>
      </c>
      <c r="M6280" t="str">
        <v>Yes</v>
      </c>
      <c r="N6280" t="str">
        <v>Yes</v>
      </c>
      <c r="O6280">
        <v>3</v>
      </c>
      <c r="P6280">
        <v>3.3</v>
      </c>
      <c r="Q6280" t="str">
        <v>Average</v>
      </c>
      <c r="R6280">
        <v>156</v>
      </c>
    </row>
    <row r="6281" spans="1:18" x14ac:dyDescent="0.3">
      <c r="A6281">
        <v>309429</v>
      </c>
      <c r="B6281">
        <v>1</v>
      </c>
      <c r="C6281" t="str">
        <f>_xlfn.XLOOKUP(B6281,'Country Master'!A:A,'Country Master'!B:B,"Not Found")</f>
        <v>India</v>
      </c>
      <c r="D6281" t="s">
        <v>3694</v>
      </c>
      <c r="E6281" t="s">
        <v>5325</v>
      </c>
      <c r="F6281" t="s">
        <v>5296</v>
      </c>
      <c r="G6281" t="s">
        <v>5295</v>
      </c>
      <c r="H6281">
        <v>77.124651499999999</v>
      </c>
      <c r="I6281">
        <v>28.7116118</v>
      </c>
      <c r="J6281" t="s">
        <v>3393</v>
      </c>
      <c r="K6281" cm="1">
        <f t="array" ref="K6281:R6281">_xlfn.XLOOKUP(A6281,KPIs!$A$2:$A$9552,KPIs!$B$2:$I$9552,"Not Found")</f>
        <v>150</v>
      </c>
      <c r="L6281" t="str">
        <v>Indian Rupees(Rs.)</v>
      </c>
      <c r="M6281" t="str">
        <v>No</v>
      </c>
      <c r="N6281" t="str">
        <v>Yes</v>
      </c>
      <c r="O6281">
        <v>1</v>
      </c>
      <c r="P6281">
        <v>3.4</v>
      </c>
      <c r="Q6281" t="str">
        <v>Average</v>
      </c>
      <c r="R6281">
        <v>59</v>
      </c>
    </row>
    <row r="6282" spans="1:18" x14ac:dyDescent="0.3">
      <c r="A6282">
        <v>3114</v>
      </c>
      <c r="B6282">
        <v>1</v>
      </c>
      <c r="C6282" t="str">
        <f>_xlfn.XLOOKUP(B6282,'Country Master'!A:A,'Country Master'!B:B,"Not Found")</f>
        <v>India</v>
      </c>
      <c r="D6282" t="s">
        <v>3694</v>
      </c>
      <c r="E6282" t="s">
        <v>5324</v>
      </c>
      <c r="F6282" t="s">
        <v>5296</v>
      </c>
      <c r="G6282" t="s">
        <v>5295</v>
      </c>
      <c r="H6282">
        <v>77.116830300000004</v>
      </c>
      <c r="I6282">
        <v>28.7007412</v>
      </c>
      <c r="J6282" t="s">
        <v>2206</v>
      </c>
      <c r="K6282" cm="1">
        <f t="array" ref="K6282:R6282">_xlfn.XLOOKUP(A6282,KPIs!$A$2:$A$9552,KPIs!$B$2:$I$9552,"Not Found")</f>
        <v>1000</v>
      </c>
      <c r="L6282" t="str">
        <v>Indian Rupees(Rs.)</v>
      </c>
      <c r="M6282" t="str">
        <v>Yes</v>
      </c>
      <c r="N6282" t="str">
        <v>Yes</v>
      </c>
      <c r="O6282">
        <v>3</v>
      </c>
      <c r="P6282">
        <v>2.6</v>
      </c>
      <c r="Q6282" t="str">
        <v>Average</v>
      </c>
      <c r="R6282">
        <v>59</v>
      </c>
    </row>
    <row r="6283" spans="1:18" x14ac:dyDescent="0.3">
      <c r="A6283">
        <v>3229</v>
      </c>
      <c r="B6283">
        <v>1</v>
      </c>
      <c r="C6283" t="str">
        <f>_xlfn.XLOOKUP(B6283,'Country Master'!A:A,'Country Master'!B:B,"Not Found")</f>
        <v>India</v>
      </c>
      <c r="D6283" t="s">
        <v>3694</v>
      </c>
      <c r="E6283" t="s">
        <v>5323</v>
      </c>
      <c r="F6283" t="s">
        <v>5296</v>
      </c>
      <c r="G6283" t="s">
        <v>5295</v>
      </c>
      <c r="H6283">
        <v>77.117010100000002</v>
      </c>
      <c r="I6283">
        <v>28.7009376</v>
      </c>
      <c r="J6283" t="s">
        <v>2298</v>
      </c>
      <c r="K6283" cm="1">
        <f t="array" ref="K6283:R6283">_xlfn.XLOOKUP(A6283,KPIs!$A$2:$A$9552,KPIs!$B$2:$I$9552,"Not Found")</f>
        <v>500</v>
      </c>
      <c r="L6283" t="str">
        <v>Indian Rupees(Rs.)</v>
      </c>
      <c r="M6283" t="str">
        <v>No</v>
      </c>
      <c r="N6283" t="str">
        <v>Yes</v>
      </c>
      <c r="O6283">
        <v>2</v>
      </c>
      <c r="P6283">
        <v>3.3</v>
      </c>
      <c r="Q6283" t="str">
        <v>Average</v>
      </c>
      <c r="R6283">
        <v>132</v>
      </c>
    </row>
    <row r="6284" spans="1:18" x14ac:dyDescent="0.3">
      <c r="A6284">
        <v>18254676</v>
      </c>
      <c r="B6284">
        <v>1</v>
      </c>
      <c r="C6284" t="str">
        <f>_xlfn.XLOOKUP(B6284,'Country Master'!A:A,'Country Master'!B:B,"Not Found")</f>
        <v>India</v>
      </c>
      <c r="D6284" t="s">
        <v>3694</v>
      </c>
      <c r="E6284" t="s">
        <v>5322</v>
      </c>
      <c r="F6284" t="s">
        <v>5296</v>
      </c>
      <c r="G6284" t="s">
        <v>5295</v>
      </c>
      <c r="H6284">
        <v>77.114852499999998</v>
      </c>
      <c r="I6284">
        <v>28.698133200000001</v>
      </c>
      <c r="J6284" t="s">
        <v>2951</v>
      </c>
      <c r="K6284" cm="1">
        <f t="array" ref="K6284:R6284">_xlfn.XLOOKUP(A6284,KPIs!$A$2:$A$9552,KPIs!$B$2:$I$9552,"Not Found")</f>
        <v>400</v>
      </c>
      <c r="L6284" t="str">
        <v>Indian Rupees(Rs.)</v>
      </c>
      <c r="M6284" t="str">
        <v>No</v>
      </c>
      <c r="N6284" t="str">
        <v>No</v>
      </c>
      <c r="O6284">
        <v>1</v>
      </c>
      <c r="P6284">
        <v>3.1</v>
      </c>
      <c r="Q6284" t="str">
        <v>Average</v>
      </c>
      <c r="R6284">
        <v>20</v>
      </c>
    </row>
    <row r="6285" spans="1:18" x14ac:dyDescent="0.3">
      <c r="A6285">
        <v>18365897</v>
      </c>
      <c r="B6285">
        <v>1</v>
      </c>
      <c r="C6285" t="str">
        <f>_xlfn.XLOOKUP(B6285,'Country Master'!A:A,'Country Master'!B:B,"Not Found")</f>
        <v>India</v>
      </c>
      <c r="D6285" t="s">
        <v>3694</v>
      </c>
      <c r="E6285" t="s">
        <v>5321</v>
      </c>
      <c r="F6285" t="s">
        <v>5296</v>
      </c>
      <c r="G6285" t="s">
        <v>5295</v>
      </c>
      <c r="H6285">
        <v>77.121145499999997</v>
      </c>
      <c r="I6285">
        <v>28.717003900000002</v>
      </c>
      <c r="J6285" t="s">
        <v>2400</v>
      </c>
      <c r="K6285" cm="1">
        <f t="array" ref="K6285:R6285">_xlfn.XLOOKUP(A6285,KPIs!$A$2:$A$9552,KPIs!$B$2:$I$9552,"Not Found")</f>
        <v>600</v>
      </c>
      <c r="L6285" t="str">
        <v>Indian Rupees(Rs.)</v>
      </c>
      <c r="M6285" t="str">
        <v>No</v>
      </c>
      <c r="N6285" t="str">
        <v>Yes</v>
      </c>
      <c r="O6285">
        <v>2</v>
      </c>
      <c r="P6285">
        <v>3.6</v>
      </c>
      <c r="Q6285" t="str">
        <v>Good</v>
      </c>
      <c r="R6285">
        <v>45</v>
      </c>
    </row>
    <row r="6286" spans="1:18" x14ac:dyDescent="0.3">
      <c r="A6286">
        <v>9253</v>
      </c>
      <c r="B6286">
        <v>1</v>
      </c>
      <c r="C6286" t="str">
        <f>_xlfn.XLOOKUP(B6286,'Country Master'!A:A,'Country Master'!B:B,"Not Found")</f>
        <v>India</v>
      </c>
      <c r="D6286" t="s">
        <v>3694</v>
      </c>
      <c r="E6286" t="s">
        <v>5320</v>
      </c>
      <c r="F6286" t="s">
        <v>5296</v>
      </c>
      <c r="G6286" t="s">
        <v>5295</v>
      </c>
      <c r="H6286">
        <v>77.114153200000004</v>
      </c>
      <c r="I6286">
        <v>28.734507799999999</v>
      </c>
      <c r="J6286" t="s">
        <v>4480</v>
      </c>
      <c r="K6286" cm="1">
        <f t="array" ref="K6286:R6286">_xlfn.XLOOKUP(A6286,KPIs!$A$2:$A$9552,KPIs!$B$2:$I$9552,"Not Found")</f>
        <v>400</v>
      </c>
      <c r="L6286" t="str">
        <v>Indian Rupees(Rs.)</v>
      </c>
      <c r="M6286" t="str">
        <v>No</v>
      </c>
      <c r="N6286" t="str">
        <v>No</v>
      </c>
      <c r="O6286">
        <v>1</v>
      </c>
      <c r="P6286">
        <v>3.5</v>
      </c>
      <c r="Q6286" t="str">
        <v>Good</v>
      </c>
      <c r="R6286">
        <v>75</v>
      </c>
    </row>
    <row r="6287" spans="1:18" x14ac:dyDescent="0.3">
      <c r="A6287">
        <v>310459</v>
      </c>
      <c r="B6287">
        <v>1</v>
      </c>
      <c r="C6287" t="str">
        <f>_xlfn.XLOOKUP(B6287,'Country Master'!A:A,'Country Master'!B:B,"Not Found")</f>
        <v>India</v>
      </c>
      <c r="D6287" t="s">
        <v>3694</v>
      </c>
      <c r="E6287" t="s">
        <v>5319</v>
      </c>
      <c r="F6287" t="s">
        <v>5296</v>
      </c>
      <c r="G6287" t="s">
        <v>5295</v>
      </c>
      <c r="H6287">
        <v>77.119167700000006</v>
      </c>
      <c r="I6287">
        <v>28.702219899999999</v>
      </c>
      <c r="J6287" t="s">
        <v>233</v>
      </c>
      <c r="K6287" cm="1">
        <f t="array" ref="K6287:R6287">_xlfn.XLOOKUP(A6287,KPIs!$A$2:$A$9552,KPIs!$B$2:$I$9552,"Not Found")</f>
        <v>350</v>
      </c>
      <c r="L6287" t="str">
        <v>Indian Rupees(Rs.)</v>
      </c>
      <c r="M6287" t="str">
        <v>No</v>
      </c>
      <c r="N6287" t="str">
        <v>Yes</v>
      </c>
      <c r="O6287">
        <v>1</v>
      </c>
      <c r="P6287">
        <v>3.5</v>
      </c>
      <c r="Q6287" t="str">
        <v>Good</v>
      </c>
      <c r="R6287">
        <v>55</v>
      </c>
    </row>
    <row r="6288" spans="1:18" x14ac:dyDescent="0.3">
      <c r="A6288">
        <v>218</v>
      </c>
      <c r="B6288">
        <v>1</v>
      </c>
      <c r="C6288" t="str">
        <f>_xlfn.XLOOKUP(B6288,'Country Master'!A:A,'Country Master'!B:B,"Not Found")</f>
        <v>India</v>
      </c>
      <c r="D6288" t="s">
        <v>3694</v>
      </c>
      <c r="E6288" t="s">
        <v>5318</v>
      </c>
      <c r="F6288" t="s">
        <v>5296</v>
      </c>
      <c r="G6288" t="s">
        <v>5295</v>
      </c>
      <c r="H6288">
        <v>77.114088300000006</v>
      </c>
      <c r="I6288">
        <v>28.734809800000001</v>
      </c>
      <c r="J6288" t="s">
        <v>1332</v>
      </c>
      <c r="K6288" cm="1">
        <f t="array" ref="K6288:R6288">_xlfn.XLOOKUP(A6288,KPIs!$A$2:$A$9552,KPIs!$B$2:$I$9552,"Not Found")</f>
        <v>700</v>
      </c>
      <c r="L6288" t="str">
        <v>Indian Rupees(Rs.)</v>
      </c>
      <c r="M6288" t="str">
        <v>No</v>
      </c>
      <c r="N6288" t="str">
        <v>No</v>
      </c>
      <c r="O6288">
        <v>2</v>
      </c>
      <c r="P6288">
        <v>3.5</v>
      </c>
      <c r="Q6288" t="str">
        <v>Good</v>
      </c>
      <c r="R6288">
        <v>123</v>
      </c>
    </row>
    <row r="6289" spans="1:18" x14ac:dyDescent="0.3">
      <c r="A6289">
        <v>300841</v>
      </c>
      <c r="B6289">
        <v>1</v>
      </c>
      <c r="C6289" t="str">
        <f>_xlfn.XLOOKUP(B6289,'Country Master'!A:A,'Country Master'!B:B,"Not Found")</f>
        <v>India</v>
      </c>
      <c r="D6289" t="s">
        <v>3694</v>
      </c>
      <c r="E6289" t="s">
        <v>5317</v>
      </c>
      <c r="F6289" t="s">
        <v>5296</v>
      </c>
      <c r="G6289" t="s">
        <v>5295</v>
      </c>
      <c r="H6289">
        <v>77.113936100000004</v>
      </c>
      <c r="I6289">
        <v>28.711312</v>
      </c>
      <c r="J6289" t="s">
        <v>5316</v>
      </c>
      <c r="K6289" cm="1">
        <f t="array" ref="K6289:R6289">_xlfn.XLOOKUP(A6289,KPIs!$A$2:$A$9552,KPIs!$B$2:$I$9552,"Not Found")</f>
        <v>250</v>
      </c>
      <c r="L6289" t="str">
        <v>Indian Rupees(Rs.)</v>
      </c>
      <c r="M6289" t="str">
        <v>No</v>
      </c>
      <c r="N6289" t="str">
        <v>No</v>
      </c>
      <c r="O6289">
        <v>1</v>
      </c>
      <c r="P6289">
        <v>3.6</v>
      </c>
      <c r="Q6289" t="str">
        <v>Good</v>
      </c>
      <c r="R6289">
        <v>95</v>
      </c>
    </row>
    <row r="6290" spans="1:18" x14ac:dyDescent="0.3">
      <c r="A6290">
        <v>302466</v>
      </c>
      <c r="B6290">
        <v>1</v>
      </c>
      <c r="C6290" t="str">
        <f>_xlfn.XLOOKUP(B6290,'Country Master'!A:A,'Country Master'!B:B,"Not Found")</f>
        <v>India</v>
      </c>
      <c r="D6290" t="s">
        <v>3694</v>
      </c>
      <c r="E6290" t="s">
        <v>5315</v>
      </c>
      <c r="F6290" t="s">
        <v>5296</v>
      </c>
      <c r="G6290" t="s">
        <v>5295</v>
      </c>
      <c r="H6290">
        <v>77.122049500000003</v>
      </c>
      <c r="I6290">
        <v>28.705459300000001</v>
      </c>
      <c r="J6290" t="s">
        <v>4955</v>
      </c>
      <c r="K6290" cm="1">
        <f t="array" ref="K6290:R6290">_xlfn.XLOOKUP(A6290,KPIs!$A$2:$A$9552,KPIs!$B$2:$I$9552,"Not Found")</f>
        <v>250</v>
      </c>
      <c r="L6290" t="str">
        <v>Indian Rupees(Rs.)</v>
      </c>
      <c r="M6290" t="str">
        <v>No</v>
      </c>
      <c r="N6290" t="str">
        <v>No</v>
      </c>
      <c r="O6290">
        <v>1</v>
      </c>
      <c r="P6290">
        <v>3.5</v>
      </c>
      <c r="Q6290" t="str">
        <v>Good</v>
      </c>
      <c r="R6290">
        <v>175</v>
      </c>
    </row>
    <row r="6291" spans="1:18" x14ac:dyDescent="0.3">
      <c r="A6291">
        <v>309629</v>
      </c>
      <c r="B6291">
        <v>1</v>
      </c>
      <c r="C6291" t="str">
        <f>_xlfn.XLOOKUP(B6291,'Country Master'!A:A,'Country Master'!B:B,"Not Found")</f>
        <v>India</v>
      </c>
      <c r="D6291" t="s">
        <v>3694</v>
      </c>
      <c r="E6291" t="s">
        <v>5314</v>
      </c>
      <c r="F6291" t="s">
        <v>5296</v>
      </c>
      <c r="G6291" t="s">
        <v>5295</v>
      </c>
      <c r="H6291">
        <v>77.116290899999996</v>
      </c>
      <c r="I6291">
        <v>28.714835099999998</v>
      </c>
      <c r="J6291" t="s">
        <v>1888</v>
      </c>
      <c r="K6291" cm="1">
        <f t="array" ref="K6291:R6291">_xlfn.XLOOKUP(A6291,KPIs!$A$2:$A$9552,KPIs!$B$2:$I$9552,"Not Found")</f>
        <v>600</v>
      </c>
      <c r="L6291" t="str">
        <v>Indian Rupees(Rs.)</v>
      </c>
      <c r="M6291" t="str">
        <v>No</v>
      </c>
      <c r="N6291" t="str">
        <v>Yes</v>
      </c>
      <c r="O6291">
        <v>2</v>
      </c>
      <c r="P6291">
        <v>3.5</v>
      </c>
      <c r="Q6291" t="str">
        <v>Good</v>
      </c>
      <c r="R6291">
        <v>62</v>
      </c>
    </row>
    <row r="6292" spans="1:18" x14ac:dyDescent="0.3">
      <c r="A6292">
        <v>18312438</v>
      </c>
      <c r="B6292">
        <v>1</v>
      </c>
      <c r="C6292" t="str">
        <f>_xlfn.XLOOKUP(B6292,'Country Master'!A:A,'Country Master'!B:B,"Not Found")</f>
        <v>India</v>
      </c>
      <c r="D6292" t="s">
        <v>3694</v>
      </c>
      <c r="E6292" t="s">
        <v>5313</v>
      </c>
      <c r="F6292" t="s">
        <v>5296</v>
      </c>
      <c r="G6292" t="s">
        <v>5295</v>
      </c>
      <c r="H6292">
        <v>77.116290899999996</v>
      </c>
      <c r="I6292">
        <v>28.7151037</v>
      </c>
      <c r="J6292" t="s">
        <v>1919</v>
      </c>
      <c r="K6292" cm="1">
        <f t="array" ref="K6292:R6292">_xlfn.XLOOKUP(A6292,KPIs!$A$2:$A$9552,KPIs!$B$2:$I$9552,"Not Found")</f>
        <v>400</v>
      </c>
      <c r="L6292" t="str">
        <v>Indian Rupees(Rs.)</v>
      </c>
      <c r="M6292" t="str">
        <v>No</v>
      </c>
      <c r="N6292" t="str">
        <v>No</v>
      </c>
      <c r="O6292">
        <v>1</v>
      </c>
      <c r="P6292">
        <v>3.8</v>
      </c>
      <c r="Q6292" t="str">
        <v>Good</v>
      </c>
      <c r="R6292">
        <v>43</v>
      </c>
    </row>
    <row r="6293" spans="1:18" x14ac:dyDescent="0.3">
      <c r="A6293">
        <v>9348</v>
      </c>
      <c r="B6293">
        <v>1</v>
      </c>
      <c r="C6293" t="str">
        <f>_xlfn.XLOOKUP(B6293,'Country Master'!A:A,'Country Master'!B:B,"Not Found")</f>
        <v>India</v>
      </c>
      <c r="D6293" t="s">
        <v>3694</v>
      </c>
      <c r="E6293" t="s">
        <v>5312</v>
      </c>
      <c r="F6293" t="s">
        <v>5296</v>
      </c>
      <c r="G6293" t="s">
        <v>5295</v>
      </c>
      <c r="H6293">
        <v>77.113773600000002</v>
      </c>
      <c r="I6293">
        <v>28.7167411</v>
      </c>
      <c r="J6293" t="s">
        <v>2283</v>
      </c>
      <c r="K6293" cm="1">
        <f t="array" ref="K6293:R6293">_xlfn.XLOOKUP(A6293,KPIs!$A$2:$A$9552,KPIs!$B$2:$I$9552,"Not Found")</f>
        <v>500</v>
      </c>
      <c r="L6293" t="str">
        <v>Indian Rupees(Rs.)</v>
      </c>
      <c r="M6293" t="str">
        <v>No</v>
      </c>
      <c r="N6293" t="str">
        <v>Yes</v>
      </c>
      <c r="O6293">
        <v>2</v>
      </c>
      <c r="P6293">
        <v>3.5</v>
      </c>
      <c r="Q6293" t="str">
        <v>Good</v>
      </c>
      <c r="R6293">
        <v>67</v>
      </c>
    </row>
    <row r="6294" spans="1:18" x14ac:dyDescent="0.3">
      <c r="A6294">
        <v>304928</v>
      </c>
      <c r="B6294">
        <v>1</v>
      </c>
      <c r="C6294" t="str">
        <f>_xlfn.XLOOKUP(B6294,'Country Master'!A:A,'Country Master'!B:B,"Not Found")</f>
        <v>India</v>
      </c>
      <c r="D6294" t="s">
        <v>3694</v>
      </c>
      <c r="E6294" t="s">
        <v>5311</v>
      </c>
      <c r="F6294" t="s">
        <v>5296</v>
      </c>
      <c r="G6294" t="s">
        <v>5295</v>
      </c>
      <c r="H6294">
        <v>77.118227500000003</v>
      </c>
      <c r="I6294">
        <v>28.7126947</v>
      </c>
      <c r="J6294" t="s">
        <v>2210</v>
      </c>
      <c r="K6294" cm="1">
        <f t="array" ref="K6294:R6294">_xlfn.XLOOKUP(A6294,KPIs!$A$2:$A$9552,KPIs!$B$2:$I$9552,"Not Found")</f>
        <v>800</v>
      </c>
      <c r="L6294" t="str">
        <v>Indian Rupees(Rs.)</v>
      </c>
      <c r="M6294" t="str">
        <v>Yes</v>
      </c>
      <c r="N6294" t="str">
        <v>Yes</v>
      </c>
      <c r="O6294">
        <v>2</v>
      </c>
      <c r="P6294">
        <v>3.5</v>
      </c>
      <c r="Q6294" t="str">
        <v>Good</v>
      </c>
      <c r="R6294">
        <v>159</v>
      </c>
    </row>
    <row r="6295" spans="1:18" x14ac:dyDescent="0.3">
      <c r="A6295">
        <v>18273634</v>
      </c>
      <c r="B6295">
        <v>1</v>
      </c>
      <c r="C6295" t="str">
        <f>_xlfn.XLOOKUP(B6295,'Country Master'!A:A,'Country Master'!B:B,"Not Found")</f>
        <v>India</v>
      </c>
      <c r="D6295" t="s">
        <v>3694</v>
      </c>
      <c r="E6295" t="s">
        <v>5310</v>
      </c>
      <c r="F6295" t="s">
        <v>5296</v>
      </c>
      <c r="G6295" t="s">
        <v>5295</v>
      </c>
      <c r="H6295">
        <v>77.116290899999996</v>
      </c>
      <c r="I6295">
        <v>28.714835099999998</v>
      </c>
      <c r="J6295" t="s">
        <v>233</v>
      </c>
      <c r="K6295" cm="1">
        <f t="array" ref="K6295:R6295">_xlfn.XLOOKUP(A6295,KPIs!$A$2:$A$9552,KPIs!$B$2:$I$9552,"Not Found")</f>
        <v>400</v>
      </c>
      <c r="L6295" t="str">
        <v>Indian Rupees(Rs.)</v>
      </c>
      <c r="M6295" t="str">
        <v>No</v>
      </c>
      <c r="N6295" t="str">
        <v>Yes</v>
      </c>
      <c r="O6295">
        <v>1</v>
      </c>
      <c r="P6295">
        <v>3.5</v>
      </c>
      <c r="Q6295" t="str">
        <v>Good</v>
      </c>
      <c r="R6295">
        <v>42</v>
      </c>
    </row>
    <row r="6296" spans="1:18" x14ac:dyDescent="0.3">
      <c r="A6296">
        <v>18246132</v>
      </c>
      <c r="B6296">
        <v>1</v>
      </c>
      <c r="C6296" t="str">
        <f>_xlfn.XLOOKUP(B6296,'Country Master'!A:A,'Country Master'!B:B,"Not Found")</f>
        <v>India</v>
      </c>
      <c r="D6296" t="s">
        <v>3694</v>
      </c>
      <c r="E6296" t="s">
        <v>5309</v>
      </c>
      <c r="F6296" t="s">
        <v>5296</v>
      </c>
      <c r="G6296" t="s">
        <v>5295</v>
      </c>
      <c r="H6296">
        <v>77.124336799999995</v>
      </c>
      <c r="I6296">
        <v>28.711447199999999</v>
      </c>
      <c r="J6296" t="s">
        <v>1969</v>
      </c>
      <c r="K6296" cm="1">
        <f t="array" ref="K6296:R6296">_xlfn.XLOOKUP(A6296,KPIs!$A$2:$A$9552,KPIs!$B$2:$I$9552,"Not Found")</f>
        <v>500</v>
      </c>
      <c r="L6296" t="str">
        <v>Indian Rupees(Rs.)</v>
      </c>
      <c r="M6296" t="str">
        <v>No</v>
      </c>
      <c r="N6296" t="str">
        <v>Yes</v>
      </c>
      <c r="O6296">
        <v>2</v>
      </c>
      <c r="P6296">
        <v>3.8</v>
      </c>
      <c r="Q6296" t="str">
        <v>Good</v>
      </c>
      <c r="R6296">
        <v>56</v>
      </c>
    </row>
    <row r="6297" spans="1:18" x14ac:dyDescent="0.3">
      <c r="A6297">
        <v>302302</v>
      </c>
      <c r="B6297">
        <v>1</v>
      </c>
      <c r="C6297" t="str">
        <f>_xlfn.XLOOKUP(B6297,'Country Master'!A:A,'Country Master'!B:B,"Not Found")</f>
        <v>India</v>
      </c>
      <c r="D6297" t="s">
        <v>3694</v>
      </c>
      <c r="E6297" t="s">
        <v>5308</v>
      </c>
      <c r="F6297" t="s">
        <v>5296</v>
      </c>
      <c r="G6297" t="s">
        <v>5295</v>
      </c>
      <c r="H6297">
        <v>77.109727899999996</v>
      </c>
      <c r="I6297">
        <v>28.731390399999999</v>
      </c>
      <c r="J6297" t="s">
        <v>1904</v>
      </c>
      <c r="K6297" cm="1">
        <f t="array" ref="K6297:R6297">_xlfn.XLOOKUP(A6297,KPIs!$A$2:$A$9552,KPIs!$B$2:$I$9552,"Not Found")</f>
        <v>200</v>
      </c>
      <c r="L6297" t="str">
        <v>Indian Rupees(Rs.)</v>
      </c>
      <c r="M6297" t="str">
        <v>No</v>
      </c>
      <c r="N6297" t="str">
        <v>No</v>
      </c>
      <c r="O6297">
        <v>1</v>
      </c>
      <c r="P6297">
        <v>3.6</v>
      </c>
      <c r="Q6297" t="str">
        <v>Good</v>
      </c>
      <c r="R6297">
        <v>98</v>
      </c>
    </row>
    <row r="6298" spans="1:18" x14ac:dyDescent="0.3">
      <c r="A6298">
        <v>18355152</v>
      </c>
      <c r="B6298">
        <v>1</v>
      </c>
      <c r="C6298" t="str">
        <f>_xlfn.XLOOKUP(B6298,'Country Master'!A:A,'Country Master'!B:B,"Not Found")</f>
        <v>India</v>
      </c>
      <c r="D6298" t="s">
        <v>3694</v>
      </c>
      <c r="E6298" t="s">
        <v>5307</v>
      </c>
      <c r="F6298" t="s">
        <v>5296</v>
      </c>
      <c r="G6298" t="s">
        <v>5295</v>
      </c>
      <c r="H6298">
        <v>77.119707099999999</v>
      </c>
      <c r="I6298">
        <v>28.711672700000001</v>
      </c>
      <c r="J6298" t="s">
        <v>1904</v>
      </c>
      <c r="K6298" cm="1">
        <f t="array" ref="K6298:R6298">_xlfn.XLOOKUP(A6298,KPIs!$A$2:$A$9552,KPIs!$B$2:$I$9552,"Not Found")</f>
        <v>700</v>
      </c>
      <c r="L6298" t="str">
        <v>Indian Rupees(Rs.)</v>
      </c>
      <c r="M6298" t="str">
        <v>No</v>
      </c>
      <c r="N6298" t="str">
        <v>Yes</v>
      </c>
      <c r="O6298">
        <v>2</v>
      </c>
      <c r="P6298">
        <v>3.8</v>
      </c>
      <c r="Q6298" t="str">
        <v>Good</v>
      </c>
      <c r="R6298">
        <v>31</v>
      </c>
    </row>
    <row r="6299" spans="1:18" x14ac:dyDescent="0.3">
      <c r="A6299">
        <v>308969</v>
      </c>
      <c r="B6299">
        <v>1</v>
      </c>
      <c r="C6299" t="str">
        <f>_xlfn.XLOOKUP(B6299,'Country Master'!A:A,'Country Master'!B:B,"Not Found")</f>
        <v>India</v>
      </c>
      <c r="D6299" t="s">
        <v>3694</v>
      </c>
      <c r="E6299" t="s">
        <v>5306</v>
      </c>
      <c r="F6299" t="s">
        <v>5296</v>
      </c>
      <c r="G6299" t="s">
        <v>5295</v>
      </c>
      <c r="H6299">
        <v>77.102085599999995</v>
      </c>
      <c r="I6299">
        <v>28.700394200000002</v>
      </c>
      <c r="J6299" t="s">
        <v>1906</v>
      </c>
      <c r="K6299" cm="1">
        <f t="array" ref="K6299:R6299">_xlfn.XLOOKUP(A6299,KPIs!$A$2:$A$9552,KPIs!$B$2:$I$9552,"Not Found")</f>
        <v>200</v>
      </c>
      <c r="L6299" t="str">
        <v>Indian Rupees(Rs.)</v>
      </c>
      <c r="M6299" t="str">
        <v>No</v>
      </c>
      <c r="N6299" t="str">
        <v>No</v>
      </c>
      <c r="O6299">
        <v>1</v>
      </c>
      <c r="P6299">
        <v>3.9</v>
      </c>
      <c r="Q6299" t="str">
        <v>Good</v>
      </c>
      <c r="R6299">
        <v>129</v>
      </c>
    </row>
    <row r="6300" spans="1:18" x14ac:dyDescent="0.3">
      <c r="A6300">
        <v>302344</v>
      </c>
      <c r="B6300">
        <v>1</v>
      </c>
      <c r="C6300" t="str">
        <f>_xlfn.XLOOKUP(B6300,'Country Master'!A:A,'Country Master'!B:B,"Not Found")</f>
        <v>India</v>
      </c>
      <c r="D6300" t="s">
        <v>3694</v>
      </c>
      <c r="E6300" t="s">
        <v>5305</v>
      </c>
      <c r="F6300" t="s">
        <v>5296</v>
      </c>
      <c r="G6300" t="s">
        <v>5295</v>
      </c>
      <c r="H6300">
        <v>77.127213499999996</v>
      </c>
      <c r="I6300">
        <v>28.7239</v>
      </c>
      <c r="J6300" t="s">
        <v>2487</v>
      </c>
      <c r="K6300" cm="1">
        <f t="array" ref="K6300:R6300">_xlfn.XLOOKUP(A6300,KPIs!$A$2:$A$9552,KPIs!$B$2:$I$9552,"Not Found")</f>
        <v>250</v>
      </c>
      <c r="L6300" t="str">
        <v>Indian Rupees(Rs.)</v>
      </c>
      <c r="M6300" t="str">
        <v>No</v>
      </c>
      <c r="N6300" t="str">
        <v>No</v>
      </c>
      <c r="O6300">
        <v>1</v>
      </c>
      <c r="P6300">
        <v>3.5</v>
      </c>
      <c r="Q6300" t="str">
        <v>Good</v>
      </c>
      <c r="R6300">
        <v>62</v>
      </c>
    </row>
    <row r="6301" spans="1:18" x14ac:dyDescent="0.3">
      <c r="A6301">
        <v>307466</v>
      </c>
      <c r="B6301">
        <v>1</v>
      </c>
      <c r="C6301" t="str">
        <f>_xlfn.XLOOKUP(B6301,'Country Master'!A:A,'Country Master'!B:B,"Not Found")</f>
        <v>India</v>
      </c>
      <c r="D6301" t="s">
        <v>3694</v>
      </c>
      <c r="E6301" t="s">
        <v>5304</v>
      </c>
      <c r="F6301" t="s">
        <v>5296</v>
      </c>
      <c r="G6301" t="s">
        <v>5295</v>
      </c>
      <c r="H6301">
        <v>77.125955000000005</v>
      </c>
      <c r="I6301">
        <v>28.717511999999999</v>
      </c>
      <c r="J6301" t="s">
        <v>2573</v>
      </c>
      <c r="K6301" cm="1">
        <f t="array" ref="K6301:R6301">_xlfn.XLOOKUP(A6301,KPIs!$A$2:$A$9552,KPIs!$B$2:$I$9552,"Not Found")</f>
        <v>350</v>
      </c>
      <c r="L6301" t="str">
        <v>Indian Rupees(Rs.)</v>
      </c>
      <c r="M6301" t="str">
        <v>No</v>
      </c>
      <c r="N6301" t="str">
        <v>Yes</v>
      </c>
      <c r="O6301">
        <v>1</v>
      </c>
      <c r="P6301">
        <v>3.9</v>
      </c>
      <c r="Q6301" t="str">
        <v>Good</v>
      </c>
      <c r="R6301">
        <v>257</v>
      </c>
    </row>
    <row r="6302" spans="1:18" x14ac:dyDescent="0.3">
      <c r="A6302">
        <v>3108</v>
      </c>
      <c r="B6302">
        <v>1</v>
      </c>
      <c r="C6302" t="str">
        <f>_xlfn.XLOOKUP(B6302,'Country Master'!A:A,'Country Master'!B:B,"Not Found")</f>
        <v>India</v>
      </c>
      <c r="D6302" t="s">
        <v>3694</v>
      </c>
      <c r="E6302" t="s">
        <v>5303</v>
      </c>
      <c r="F6302" t="s">
        <v>5296</v>
      </c>
      <c r="G6302" t="s">
        <v>5295</v>
      </c>
      <c r="H6302">
        <v>77.121505099999993</v>
      </c>
      <c r="I6302">
        <v>28.7048624</v>
      </c>
      <c r="J6302" t="s">
        <v>1904</v>
      </c>
      <c r="K6302" cm="1">
        <f t="array" ref="K6302:R6302">_xlfn.XLOOKUP(A6302,KPIs!$A$2:$A$9552,KPIs!$B$2:$I$9552,"Not Found")</f>
        <v>400</v>
      </c>
      <c r="L6302" t="str">
        <v>Indian Rupees(Rs.)</v>
      </c>
      <c r="M6302" t="str">
        <v>No</v>
      </c>
      <c r="N6302" t="str">
        <v>Yes</v>
      </c>
      <c r="O6302">
        <v>1</v>
      </c>
      <c r="P6302">
        <v>3.5</v>
      </c>
      <c r="Q6302" t="str">
        <v>Good</v>
      </c>
      <c r="R6302">
        <v>70</v>
      </c>
    </row>
    <row r="6303" spans="1:18" x14ac:dyDescent="0.3">
      <c r="A6303">
        <v>309783</v>
      </c>
      <c r="B6303">
        <v>1</v>
      </c>
      <c r="C6303" t="str">
        <f>_xlfn.XLOOKUP(B6303,'Country Master'!A:A,'Country Master'!B:B,"Not Found")</f>
        <v>India</v>
      </c>
      <c r="D6303" t="s">
        <v>3694</v>
      </c>
      <c r="E6303" t="s">
        <v>5302</v>
      </c>
      <c r="F6303" t="s">
        <v>5296</v>
      </c>
      <c r="G6303" t="s">
        <v>5295</v>
      </c>
      <c r="H6303">
        <v>77.065217009999998</v>
      </c>
      <c r="I6303">
        <v>28.71961666</v>
      </c>
      <c r="J6303" t="s">
        <v>2403</v>
      </c>
      <c r="K6303" cm="1">
        <f t="array" ref="K6303:R6303">_xlfn.XLOOKUP(A6303,KPIs!$A$2:$A$9552,KPIs!$B$2:$I$9552,"Not Found")</f>
        <v>450</v>
      </c>
      <c r="L6303" t="str">
        <v>Indian Rupees(Rs.)</v>
      </c>
      <c r="M6303" t="str">
        <v>No</v>
      </c>
      <c r="N6303" t="str">
        <v>Yes</v>
      </c>
      <c r="O6303">
        <v>1</v>
      </c>
      <c r="P6303">
        <v>3.5</v>
      </c>
      <c r="Q6303" t="str">
        <v>Good</v>
      </c>
      <c r="R6303">
        <v>83</v>
      </c>
    </row>
    <row r="6304" spans="1:18" x14ac:dyDescent="0.3">
      <c r="A6304">
        <v>8883</v>
      </c>
      <c r="B6304">
        <v>1</v>
      </c>
      <c r="C6304" t="str">
        <f>_xlfn.XLOOKUP(B6304,'Country Master'!A:A,'Country Master'!B:B,"Not Found")</f>
        <v>India</v>
      </c>
      <c r="D6304" t="s">
        <v>3694</v>
      </c>
      <c r="E6304" t="s">
        <v>5301</v>
      </c>
      <c r="F6304" t="s">
        <v>5296</v>
      </c>
      <c r="G6304" t="s">
        <v>5295</v>
      </c>
      <c r="H6304">
        <v>77.124381799999995</v>
      </c>
      <c r="I6304">
        <v>28.7086313</v>
      </c>
      <c r="J6304" t="s">
        <v>1969</v>
      </c>
      <c r="K6304" cm="1">
        <f t="array" ref="K6304:R6304">_xlfn.XLOOKUP(A6304,KPIs!$A$2:$A$9552,KPIs!$B$2:$I$9552,"Not Found")</f>
        <v>550</v>
      </c>
      <c r="L6304" t="str">
        <v>Indian Rupees(Rs.)</v>
      </c>
      <c r="M6304" t="str">
        <v>No</v>
      </c>
      <c r="N6304" t="str">
        <v>Yes</v>
      </c>
      <c r="O6304">
        <v>2</v>
      </c>
      <c r="P6304">
        <v>2.2999999999999998</v>
      </c>
      <c r="Q6304" t="str">
        <v>Poor</v>
      </c>
      <c r="R6304">
        <v>128</v>
      </c>
    </row>
    <row r="6305" spans="1:18" x14ac:dyDescent="0.3">
      <c r="A6305">
        <v>300966</v>
      </c>
      <c r="B6305">
        <v>1</v>
      </c>
      <c r="C6305" t="str">
        <f>_xlfn.XLOOKUP(B6305,'Country Master'!A:A,'Country Master'!B:B,"Not Found")</f>
        <v>India</v>
      </c>
      <c r="D6305" t="s">
        <v>3694</v>
      </c>
      <c r="E6305" t="s">
        <v>5300</v>
      </c>
      <c r="F6305" t="s">
        <v>5296</v>
      </c>
      <c r="G6305" t="s">
        <v>5295</v>
      </c>
      <c r="H6305">
        <v>77.116538800000001</v>
      </c>
      <c r="I6305">
        <v>28.7023434</v>
      </c>
      <c r="J6305" t="s">
        <v>2028</v>
      </c>
      <c r="K6305" cm="1">
        <f t="array" ref="K6305:R6305">_xlfn.XLOOKUP(A6305,KPIs!$A$2:$A$9552,KPIs!$B$2:$I$9552,"Not Found")</f>
        <v>600</v>
      </c>
      <c r="L6305" t="str">
        <v>Indian Rupees(Rs.)</v>
      </c>
      <c r="M6305" t="str">
        <v>No</v>
      </c>
      <c r="N6305" t="str">
        <v>No</v>
      </c>
      <c r="O6305">
        <v>2</v>
      </c>
      <c r="P6305">
        <v>2.4</v>
      </c>
      <c r="Q6305" t="str">
        <v>Poor</v>
      </c>
      <c r="R6305">
        <v>62</v>
      </c>
    </row>
    <row r="6306" spans="1:18" x14ac:dyDescent="0.3">
      <c r="A6306">
        <v>18408058</v>
      </c>
      <c r="B6306">
        <v>1</v>
      </c>
      <c r="C6306" t="str">
        <f>_xlfn.XLOOKUP(B6306,'Country Master'!A:A,'Country Master'!B:B,"Not Found")</f>
        <v>India</v>
      </c>
      <c r="D6306" t="s">
        <v>3694</v>
      </c>
      <c r="E6306" t="s">
        <v>5299</v>
      </c>
      <c r="F6306" t="s">
        <v>5296</v>
      </c>
      <c r="G6306" t="s">
        <v>5295</v>
      </c>
      <c r="H6306">
        <v>77.112350000000006</v>
      </c>
      <c r="I6306">
        <v>28.71679</v>
      </c>
      <c r="J6306" t="s">
        <v>5298</v>
      </c>
      <c r="K6306" cm="1">
        <f t="array" ref="K6306:R6306">_xlfn.XLOOKUP(A6306,KPIs!$A$2:$A$9552,KPIs!$B$2:$I$9552,"Not Found")</f>
        <v>1400</v>
      </c>
      <c r="L6306" t="str">
        <v>Indian Rupees(Rs.)</v>
      </c>
      <c r="M6306" t="str">
        <v>Yes</v>
      </c>
      <c r="N6306" t="str">
        <v>Yes</v>
      </c>
      <c r="O6306">
        <v>3</v>
      </c>
      <c r="P6306">
        <v>4.2</v>
      </c>
      <c r="Q6306" t="str">
        <v>Very Good</v>
      </c>
      <c r="R6306">
        <v>69</v>
      </c>
    </row>
    <row r="6307" spans="1:18" x14ac:dyDescent="0.3">
      <c r="A6307">
        <v>301763</v>
      </c>
      <c r="B6307">
        <v>1</v>
      </c>
      <c r="C6307" t="str">
        <f>_xlfn.XLOOKUP(B6307,'Country Master'!A:A,'Country Master'!B:B,"Not Found")</f>
        <v>India</v>
      </c>
      <c r="D6307" t="s">
        <v>3694</v>
      </c>
      <c r="E6307" t="s">
        <v>5297</v>
      </c>
      <c r="F6307" t="s">
        <v>5296</v>
      </c>
      <c r="G6307" t="s">
        <v>5295</v>
      </c>
      <c r="H6307">
        <v>77.132521699999998</v>
      </c>
      <c r="I6307">
        <v>28.7117653</v>
      </c>
      <c r="J6307" t="s">
        <v>1904</v>
      </c>
      <c r="K6307" cm="1">
        <f t="array" ref="K6307:R6307">_xlfn.XLOOKUP(A6307,KPIs!$A$2:$A$9552,KPIs!$B$2:$I$9552,"Not Found")</f>
        <v>250</v>
      </c>
      <c r="L6307" t="str">
        <v>Indian Rupees(Rs.)</v>
      </c>
      <c r="M6307" t="str">
        <v>No</v>
      </c>
      <c r="N6307" t="str">
        <v>Yes</v>
      </c>
      <c r="O6307">
        <v>1</v>
      </c>
      <c r="P6307">
        <v>4.2</v>
      </c>
      <c r="Q6307" t="str">
        <v>Very Good</v>
      </c>
      <c r="R6307">
        <v>171</v>
      </c>
    </row>
    <row r="6308" spans="1:18" x14ac:dyDescent="0.3">
      <c r="A6308">
        <v>18425766</v>
      </c>
      <c r="B6308">
        <v>1</v>
      </c>
      <c r="C6308" t="str">
        <f>_xlfn.XLOOKUP(B6308,'Country Master'!A:A,'Country Master'!B:B,"Not Found")</f>
        <v>India</v>
      </c>
      <c r="D6308" t="s">
        <v>3694</v>
      </c>
      <c r="E6308" t="s">
        <v>5294</v>
      </c>
      <c r="F6308" t="s">
        <v>5290</v>
      </c>
      <c r="G6308" t="s">
        <v>5289</v>
      </c>
      <c r="H6308">
        <v>77.120532999999995</v>
      </c>
      <c r="I6308">
        <v>28.550802000000001</v>
      </c>
      <c r="J6308" t="s">
        <v>2156</v>
      </c>
      <c r="K6308" cm="1">
        <f t="array" ref="K6308:R6308">_xlfn.XLOOKUP(A6308,KPIs!$A$2:$A$9552,KPIs!$B$2:$I$9552,"Not Found")</f>
        <v>3700</v>
      </c>
      <c r="L6308" t="str">
        <v>Indian Rupees(Rs.)</v>
      </c>
      <c r="M6308" t="str">
        <v>No</v>
      </c>
      <c r="N6308" t="str">
        <v>No</v>
      </c>
      <c r="O6308">
        <v>4</v>
      </c>
      <c r="P6308">
        <v>2.9</v>
      </c>
      <c r="Q6308" t="str">
        <v>Average</v>
      </c>
      <c r="R6308">
        <v>4</v>
      </c>
    </row>
    <row r="6309" spans="1:18" x14ac:dyDescent="0.3">
      <c r="A6309">
        <v>18382353</v>
      </c>
      <c r="B6309">
        <v>1</v>
      </c>
      <c r="C6309" t="str">
        <f>_xlfn.XLOOKUP(B6309,'Country Master'!A:A,'Country Master'!B:B,"Not Found")</f>
        <v>India</v>
      </c>
      <c r="D6309" t="s">
        <v>3694</v>
      </c>
      <c r="E6309" t="s">
        <v>5293</v>
      </c>
      <c r="F6309" t="s">
        <v>5290</v>
      </c>
      <c r="G6309" t="s">
        <v>5289</v>
      </c>
      <c r="H6309">
        <v>77.120532999999995</v>
      </c>
      <c r="I6309">
        <v>28.550802000000001</v>
      </c>
      <c r="J6309" t="s">
        <v>5292</v>
      </c>
      <c r="K6309" cm="1">
        <f t="array" ref="K6309:R6309">_xlfn.XLOOKUP(A6309,KPIs!$A$2:$A$9552,KPIs!$B$2:$I$9552,"Not Found")</f>
        <v>3000</v>
      </c>
      <c r="L6309" t="str">
        <v>Indian Rupees(Rs.)</v>
      </c>
      <c r="M6309" t="str">
        <v>Yes</v>
      </c>
      <c r="N6309" t="str">
        <v>No</v>
      </c>
      <c r="O6309">
        <v>4</v>
      </c>
      <c r="P6309">
        <v>3.6</v>
      </c>
      <c r="Q6309" t="str">
        <v>Good</v>
      </c>
      <c r="R6309">
        <v>30</v>
      </c>
    </row>
    <row r="6310" spans="1:18" x14ac:dyDescent="0.3">
      <c r="A6310">
        <v>18463962</v>
      </c>
      <c r="B6310">
        <v>1</v>
      </c>
      <c r="C6310" t="str">
        <f>_xlfn.XLOOKUP(B6310,'Country Master'!A:A,'Country Master'!B:B,"Not Found")</f>
        <v>India</v>
      </c>
      <c r="D6310" t="s">
        <v>3694</v>
      </c>
      <c r="E6310" t="s">
        <v>5291</v>
      </c>
      <c r="F6310" t="s">
        <v>5290</v>
      </c>
      <c r="G6310" t="s">
        <v>5289</v>
      </c>
      <c r="H6310">
        <v>77.120532999999995</v>
      </c>
      <c r="I6310">
        <v>28.550802000000001</v>
      </c>
      <c r="J6310" t="s">
        <v>1439</v>
      </c>
      <c r="K6310" cm="1">
        <f t="array" ref="K6310:R6310">_xlfn.XLOOKUP(A6310,KPIs!$A$2:$A$9552,KPIs!$B$2:$I$9552,"Not Found")</f>
        <v>1000</v>
      </c>
      <c r="L6310" t="str">
        <v>Indian Rupees(Rs.)</v>
      </c>
      <c r="M6310" t="str">
        <v>Yes</v>
      </c>
      <c r="N6310" t="str">
        <v>No</v>
      </c>
      <c r="O6310">
        <v>3</v>
      </c>
      <c r="P6310">
        <v>0</v>
      </c>
      <c r="Q6310" t="str">
        <v>Not rated</v>
      </c>
      <c r="R6310">
        <v>3</v>
      </c>
    </row>
    <row r="6311" spans="1:18" x14ac:dyDescent="0.3">
      <c r="A6311">
        <v>7310</v>
      </c>
      <c r="B6311">
        <v>1</v>
      </c>
      <c r="C6311" t="str">
        <f>_xlfn.XLOOKUP(B6311,'Country Master'!A:A,'Country Master'!B:B,"Not Found")</f>
        <v>India</v>
      </c>
      <c r="D6311" t="s">
        <v>3694</v>
      </c>
      <c r="E6311" t="s">
        <v>5288</v>
      </c>
      <c r="F6311" t="s">
        <v>5187</v>
      </c>
      <c r="G6311" t="s">
        <v>5186</v>
      </c>
      <c r="H6311">
        <v>77.198856000000006</v>
      </c>
      <c r="I6311">
        <v>28.565380999999999</v>
      </c>
      <c r="J6311" t="s">
        <v>2453</v>
      </c>
      <c r="K6311" cm="1">
        <f t="array" ref="K6311:R6311">_xlfn.XLOOKUP(A6311,KPIs!$A$2:$A$9552,KPIs!$B$2:$I$9552,"Not Found")</f>
        <v>700</v>
      </c>
      <c r="L6311" t="str">
        <v>Indian Rupees(Rs.)</v>
      </c>
      <c r="M6311" t="str">
        <v>No</v>
      </c>
      <c r="N6311" t="str">
        <v>No</v>
      </c>
      <c r="O6311">
        <v>2</v>
      </c>
      <c r="P6311">
        <v>3.1</v>
      </c>
      <c r="Q6311" t="str">
        <v>Average</v>
      </c>
      <c r="R6311">
        <v>45</v>
      </c>
    </row>
    <row r="6312" spans="1:18" x14ac:dyDescent="0.3">
      <c r="A6312">
        <v>4336</v>
      </c>
      <c r="B6312">
        <v>1</v>
      </c>
      <c r="C6312" t="str">
        <f>_xlfn.XLOOKUP(B6312,'Country Master'!A:A,'Country Master'!B:B,"Not Found")</f>
        <v>India</v>
      </c>
      <c r="D6312" t="s">
        <v>3694</v>
      </c>
      <c r="E6312" t="s">
        <v>5287</v>
      </c>
      <c r="F6312" t="s">
        <v>5187</v>
      </c>
      <c r="G6312" t="s">
        <v>5186</v>
      </c>
      <c r="H6312">
        <v>77.199023999999994</v>
      </c>
      <c r="I6312">
        <v>28.565358</v>
      </c>
      <c r="J6312" t="s">
        <v>1969</v>
      </c>
      <c r="K6312" cm="1">
        <f t="array" ref="K6312:R6312">_xlfn.XLOOKUP(A6312,KPIs!$A$2:$A$9552,KPIs!$B$2:$I$9552,"Not Found")</f>
        <v>500</v>
      </c>
      <c r="L6312" t="str">
        <v>Indian Rupees(Rs.)</v>
      </c>
      <c r="M6312" t="str">
        <v>No</v>
      </c>
      <c r="N6312" t="str">
        <v>No</v>
      </c>
      <c r="O6312">
        <v>2</v>
      </c>
      <c r="P6312">
        <v>3.2</v>
      </c>
      <c r="Q6312" t="str">
        <v>Average</v>
      </c>
      <c r="R6312">
        <v>18</v>
      </c>
    </row>
    <row r="6313" spans="1:18" x14ac:dyDescent="0.3">
      <c r="A6313">
        <v>305517</v>
      </c>
      <c r="B6313">
        <v>1</v>
      </c>
      <c r="C6313" t="str">
        <f>_xlfn.XLOOKUP(B6313,'Country Master'!A:A,'Country Master'!B:B,"Not Found")</f>
        <v>India</v>
      </c>
      <c r="D6313" t="s">
        <v>3694</v>
      </c>
      <c r="E6313" t="s">
        <v>5286</v>
      </c>
      <c r="F6313" t="s">
        <v>5187</v>
      </c>
      <c r="G6313" t="s">
        <v>5186</v>
      </c>
      <c r="H6313">
        <v>77.199449000000001</v>
      </c>
      <c r="I6313">
        <v>28.566074</v>
      </c>
      <c r="J6313" t="s">
        <v>1904</v>
      </c>
      <c r="K6313" cm="1">
        <f t="array" ref="K6313:R6313">_xlfn.XLOOKUP(A6313,KPIs!$A$2:$A$9552,KPIs!$B$2:$I$9552,"Not Found")</f>
        <v>300</v>
      </c>
      <c r="L6313" t="str">
        <v>Indian Rupees(Rs.)</v>
      </c>
      <c r="M6313" t="str">
        <v>No</v>
      </c>
      <c r="N6313" t="str">
        <v>No</v>
      </c>
      <c r="O6313">
        <v>1</v>
      </c>
      <c r="P6313">
        <v>3</v>
      </c>
      <c r="Q6313" t="str">
        <v>Average</v>
      </c>
      <c r="R6313">
        <v>6</v>
      </c>
    </row>
    <row r="6314" spans="1:18" x14ac:dyDescent="0.3">
      <c r="A6314">
        <v>303289</v>
      </c>
      <c r="B6314">
        <v>1</v>
      </c>
      <c r="C6314" t="str">
        <f>_xlfn.XLOOKUP(B6314,'Country Master'!A:A,'Country Master'!B:B,"Not Found")</f>
        <v>India</v>
      </c>
      <c r="D6314" t="s">
        <v>3694</v>
      </c>
      <c r="E6314" t="s">
        <v>5285</v>
      </c>
      <c r="F6314" t="s">
        <v>5187</v>
      </c>
      <c r="G6314" t="s">
        <v>5186</v>
      </c>
      <c r="H6314">
        <v>77.192497220000007</v>
      </c>
      <c r="I6314">
        <v>28.561986109999999</v>
      </c>
      <c r="J6314" t="s">
        <v>2657</v>
      </c>
      <c r="K6314" cm="1">
        <f t="array" ref="K6314:R6314">_xlfn.XLOOKUP(A6314,KPIs!$A$2:$A$9552,KPIs!$B$2:$I$9552,"Not Found")</f>
        <v>250</v>
      </c>
      <c r="L6314" t="str">
        <v>Indian Rupees(Rs.)</v>
      </c>
      <c r="M6314" t="str">
        <v>No</v>
      </c>
      <c r="N6314" t="str">
        <v>No</v>
      </c>
      <c r="O6314">
        <v>1</v>
      </c>
      <c r="P6314">
        <v>2.6</v>
      </c>
      <c r="Q6314" t="str">
        <v>Average</v>
      </c>
      <c r="R6314">
        <v>12</v>
      </c>
    </row>
    <row r="6315" spans="1:18" x14ac:dyDescent="0.3">
      <c r="A6315">
        <v>18334429</v>
      </c>
      <c r="B6315">
        <v>1</v>
      </c>
      <c r="C6315" t="str">
        <f>_xlfn.XLOOKUP(B6315,'Country Master'!A:A,'Country Master'!B:B,"Not Found")</f>
        <v>India</v>
      </c>
      <c r="D6315" t="s">
        <v>3694</v>
      </c>
      <c r="E6315" t="s">
        <v>5284</v>
      </c>
      <c r="F6315" t="s">
        <v>5187</v>
      </c>
      <c r="G6315" t="s">
        <v>5186</v>
      </c>
      <c r="H6315">
        <v>77.19174787</v>
      </c>
      <c r="I6315">
        <v>28.562494600000001</v>
      </c>
      <c r="J6315" t="s">
        <v>269</v>
      </c>
      <c r="K6315" cm="1">
        <f t="array" ref="K6315:R6315">_xlfn.XLOOKUP(A6315,KPIs!$A$2:$A$9552,KPIs!$B$2:$I$9552,"Not Found")</f>
        <v>400</v>
      </c>
      <c r="L6315" t="str">
        <v>Indian Rupees(Rs.)</v>
      </c>
      <c r="M6315" t="str">
        <v>No</v>
      </c>
      <c r="N6315" t="str">
        <v>No</v>
      </c>
      <c r="O6315">
        <v>1</v>
      </c>
      <c r="P6315">
        <v>3</v>
      </c>
      <c r="Q6315" t="str">
        <v>Average</v>
      </c>
      <c r="R6315">
        <v>7</v>
      </c>
    </row>
    <row r="6316" spans="1:18" x14ac:dyDescent="0.3">
      <c r="A6316">
        <v>309531</v>
      </c>
      <c r="B6316">
        <v>1</v>
      </c>
      <c r="C6316" t="str">
        <f>_xlfn.XLOOKUP(B6316,'Country Master'!A:A,'Country Master'!B:B,"Not Found")</f>
        <v>India</v>
      </c>
      <c r="D6316" t="s">
        <v>3694</v>
      </c>
      <c r="E6316" t="s">
        <v>5283</v>
      </c>
      <c r="F6316" t="s">
        <v>5187</v>
      </c>
      <c r="G6316" t="s">
        <v>5186</v>
      </c>
      <c r="H6316">
        <v>77.19453</v>
      </c>
      <c r="I6316">
        <v>28.567931000000002</v>
      </c>
      <c r="J6316" t="s">
        <v>1904</v>
      </c>
      <c r="K6316" cm="1">
        <f t="array" ref="K6316:R6316">_xlfn.XLOOKUP(A6316,KPIs!$A$2:$A$9552,KPIs!$B$2:$I$9552,"Not Found")</f>
        <v>300</v>
      </c>
      <c r="L6316" t="str">
        <v>Indian Rupees(Rs.)</v>
      </c>
      <c r="M6316" t="str">
        <v>No</v>
      </c>
      <c r="N6316" t="str">
        <v>No</v>
      </c>
      <c r="O6316">
        <v>1</v>
      </c>
      <c r="P6316">
        <v>3.3</v>
      </c>
      <c r="Q6316" t="str">
        <v>Average</v>
      </c>
      <c r="R6316">
        <v>27</v>
      </c>
    </row>
    <row r="6317" spans="1:18" x14ac:dyDescent="0.3">
      <c r="A6317">
        <v>8216</v>
      </c>
      <c r="B6317">
        <v>1</v>
      </c>
      <c r="C6317" t="str">
        <f>_xlfn.XLOOKUP(B6317,'Country Master'!A:A,'Country Master'!B:B,"Not Found")</f>
        <v>India</v>
      </c>
      <c r="D6317" t="s">
        <v>3694</v>
      </c>
      <c r="E6317" t="s">
        <v>5282</v>
      </c>
      <c r="F6317" t="s">
        <v>5187</v>
      </c>
      <c r="G6317" t="s">
        <v>5186</v>
      </c>
      <c r="H6317">
        <v>77.194961109999994</v>
      </c>
      <c r="I6317">
        <v>28.56383056</v>
      </c>
      <c r="J6317" t="s">
        <v>233</v>
      </c>
      <c r="K6317" cm="1">
        <f t="array" ref="K6317:R6317">_xlfn.XLOOKUP(A6317,KPIs!$A$2:$A$9552,KPIs!$B$2:$I$9552,"Not Found")</f>
        <v>200</v>
      </c>
      <c r="L6317" t="str">
        <v>Indian Rupees(Rs.)</v>
      </c>
      <c r="M6317" t="str">
        <v>No</v>
      </c>
      <c r="N6317" t="str">
        <v>No</v>
      </c>
      <c r="O6317">
        <v>1</v>
      </c>
      <c r="P6317">
        <v>3.3</v>
      </c>
      <c r="Q6317" t="str">
        <v>Average</v>
      </c>
      <c r="R6317">
        <v>34</v>
      </c>
    </row>
    <row r="6318" spans="1:18" x14ac:dyDescent="0.3">
      <c r="A6318">
        <v>18384121</v>
      </c>
      <c r="B6318">
        <v>1</v>
      </c>
      <c r="C6318" t="str">
        <f>_xlfn.XLOOKUP(B6318,'Country Master'!A:A,'Country Master'!B:B,"Not Found")</f>
        <v>India</v>
      </c>
      <c r="D6318" t="s">
        <v>3694</v>
      </c>
      <c r="E6318" t="s">
        <v>5281</v>
      </c>
      <c r="F6318" t="s">
        <v>5187</v>
      </c>
      <c r="G6318" t="s">
        <v>5186</v>
      </c>
      <c r="H6318">
        <v>77.195856000000006</v>
      </c>
      <c r="I6318">
        <v>28.559151</v>
      </c>
      <c r="J6318" t="s">
        <v>5280</v>
      </c>
      <c r="K6318" cm="1">
        <f t="array" ref="K6318:R6318">_xlfn.XLOOKUP(A6318,KPIs!$A$2:$A$9552,KPIs!$B$2:$I$9552,"Not Found")</f>
        <v>500</v>
      </c>
      <c r="L6318" t="str">
        <v>Indian Rupees(Rs.)</v>
      </c>
      <c r="M6318" t="str">
        <v>No</v>
      </c>
      <c r="N6318" t="str">
        <v>Yes</v>
      </c>
      <c r="O6318">
        <v>2</v>
      </c>
      <c r="P6318">
        <v>3.4</v>
      </c>
      <c r="Q6318" t="str">
        <v>Average</v>
      </c>
      <c r="R6318">
        <v>15</v>
      </c>
    </row>
    <row r="6319" spans="1:18" x14ac:dyDescent="0.3">
      <c r="A6319">
        <v>1775</v>
      </c>
      <c r="B6319">
        <v>1</v>
      </c>
      <c r="C6319" t="str">
        <f>_xlfn.XLOOKUP(B6319,'Country Master'!A:A,'Country Master'!B:B,"Not Found")</f>
        <v>India</v>
      </c>
      <c r="D6319" t="s">
        <v>3694</v>
      </c>
      <c r="E6319" t="s">
        <v>5279</v>
      </c>
      <c r="F6319" t="s">
        <v>5187</v>
      </c>
      <c r="G6319" t="s">
        <v>5186</v>
      </c>
      <c r="H6319">
        <v>77.199106599999993</v>
      </c>
      <c r="I6319">
        <v>28.565433599999999</v>
      </c>
      <c r="J6319" t="s">
        <v>5278</v>
      </c>
      <c r="K6319" cm="1">
        <f t="array" ref="K6319:R6319">_xlfn.XLOOKUP(A6319,KPIs!$A$2:$A$9552,KPIs!$B$2:$I$9552,"Not Found")</f>
        <v>550</v>
      </c>
      <c r="L6319" t="str">
        <v>Indian Rupees(Rs.)</v>
      </c>
      <c r="M6319" t="str">
        <v>No</v>
      </c>
      <c r="N6319" t="str">
        <v>Yes</v>
      </c>
      <c r="O6319">
        <v>2</v>
      </c>
      <c r="P6319">
        <v>2.8</v>
      </c>
      <c r="Q6319" t="str">
        <v>Average</v>
      </c>
      <c r="R6319">
        <v>90</v>
      </c>
    </row>
    <row r="6320" spans="1:18" x14ac:dyDescent="0.3">
      <c r="A6320">
        <v>300258</v>
      </c>
      <c r="B6320">
        <v>1</v>
      </c>
      <c r="C6320" t="str">
        <f>_xlfn.XLOOKUP(B6320,'Country Master'!A:A,'Country Master'!B:B,"Not Found")</f>
        <v>India</v>
      </c>
      <c r="D6320" t="s">
        <v>3694</v>
      </c>
      <c r="E6320" t="s">
        <v>5277</v>
      </c>
      <c r="F6320" t="s">
        <v>5187</v>
      </c>
      <c r="G6320" t="s">
        <v>5186</v>
      </c>
      <c r="H6320">
        <v>77.195909999999998</v>
      </c>
      <c r="I6320">
        <v>28.559014000000001</v>
      </c>
      <c r="J6320" t="s">
        <v>194</v>
      </c>
      <c r="K6320" cm="1">
        <f t="array" ref="K6320:R6320">_xlfn.XLOOKUP(A6320,KPIs!$A$2:$A$9552,KPIs!$B$2:$I$9552,"Not Found")</f>
        <v>750</v>
      </c>
      <c r="L6320" t="str">
        <v>Indian Rupees(Rs.)</v>
      </c>
      <c r="M6320" t="str">
        <v>No</v>
      </c>
      <c r="N6320" t="str">
        <v>No</v>
      </c>
      <c r="O6320">
        <v>2</v>
      </c>
      <c r="P6320">
        <v>2.5</v>
      </c>
      <c r="Q6320" t="str">
        <v>Average</v>
      </c>
      <c r="R6320">
        <v>32</v>
      </c>
    </row>
    <row r="6321" spans="1:18" x14ac:dyDescent="0.3">
      <c r="A6321">
        <v>304107</v>
      </c>
      <c r="B6321">
        <v>1</v>
      </c>
      <c r="C6321" t="str">
        <f>_xlfn.XLOOKUP(B6321,'Country Master'!A:A,'Country Master'!B:B,"Not Found")</f>
        <v>India</v>
      </c>
      <c r="D6321" t="s">
        <v>3694</v>
      </c>
      <c r="E6321" t="s">
        <v>5276</v>
      </c>
      <c r="F6321" t="s">
        <v>5187</v>
      </c>
      <c r="G6321" t="s">
        <v>5186</v>
      </c>
      <c r="H6321">
        <v>77.199074999999993</v>
      </c>
      <c r="I6321">
        <v>28.565405559999999</v>
      </c>
      <c r="J6321" t="s">
        <v>194</v>
      </c>
      <c r="K6321" cm="1">
        <f t="array" ref="K6321:R6321">_xlfn.XLOOKUP(A6321,KPIs!$A$2:$A$9552,KPIs!$B$2:$I$9552,"Not Found")</f>
        <v>450</v>
      </c>
      <c r="L6321" t="str">
        <v>Indian Rupees(Rs.)</v>
      </c>
      <c r="M6321" t="str">
        <v>No</v>
      </c>
      <c r="N6321" t="str">
        <v>No</v>
      </c>
      <c r="O6321">
        <v>1</v>
      </c>
      <c r="P6321">
        <v>2.8</v>
      </c>
      <c r="Q6321" t="str">
        <v>Average</v>
      </c>
      <c r="R6321">
        <v>16</v>
      </c>
    </row>
    <row r="6322" spans="1:18" x14ac:dyDescent="0.3">
      <c r="A6322">
        <v>18247034</v>
      </c>
      <c r="B6322">
        <v>1</v>
      </c>
      <c r="C6322" t="str">
        <f>_xlfn.XLOOKUP(B6322,'Country Master'!A:A,'Country Master'!B:B,"Not Found")</f>
        <v>India</v>
      </c>
      <c r="D6322" t="s">
        <v>3694</v>
      </c>
      <c r="E6322" t="s">
        <v>5275</v>
      </c>
      <c r="F6322" t="s">
        <v>5187</v>
      </c>
      <c r="G6322" t="s">
        <v>5186</v>
      </c>
      <c r="H6322">
        <v>77.196914809999996</v>
      </c>
      <c r="I6322">
        <v>28.559519210000001</v>
      </c>
      <c r="J6322" t="s">
        <v>1439</v>
      </c>
      <c r="K6322" cm="1">
        <f t="array" ref="K6322:R6322">_xlfn.XLOOKUP(A6322,KPIs!$A$2:$A$9552,KPIs!$B$2:$I$9552,"Not Found")</f>
        <v>700</v>
      </c>
      <c r="L6322" t="str">
        <v>Indian Rupees(Rs.)</v>
      </c>
      <c r="M6322" t="str">
        <v>No</v>
      </c>
      <c r="N6322" t="str">
        <v>No</v>
      </c>
      <c r="O6322">
        <v>2</v>
      </c>
      <c r="P6322">
        <v>3</v>
      </c>
      <c r="Q6322" t="str">
        <v>Average</v>
      </c>
      <c r="R6322">
        <v>5</v>
      </c>
    </row>
    <row r="6323" spans="1:18" x14ac:dyDescent="0.3">
      <c r="A6323">
        <v>18357109</v>
      </c>
      <c r="B6323">
        <v>1</v>
      </c>
      <c r="C6323" t="str">
        <f>_xlfn.XLOOKUP(B6323,'Country Master'!A:A,'Country Master'!B:B,"Not Found")</f>
        <v>India</v>
      </c>
      <c r="D6323" t="s">
        <v>3694</v>
      </c>
      <c r="E6323" t="s">
        <v>5274</v>
      </c>
      <c r="F6323" t="s">
        <v>5187</v>
      </c>
      <c r="G6323" t="s">
        <v>5186</v>
      </c>
      <c r="H6323">
        <v>77.195492569999999</v>
      </c>
      <c r="I6323">
        <v>28.562694839999999</v>
      </c>
      <c r="J6323" t="s">
        <v>269</v>
      </c>
      <c r="K6323" cm="1">
        <f t="array" ref="K6323:R6323">_xlfn.XLOOKUP(A6323,KPIs!$A$2:$A$9552,KPIs!$B$2:$I$9552,"Not Found")</f>
        <v>500</v>
      </c>
      <c r="L6323" t="str">
        <v>Indian Rupees(Rs.)</v>
      </c>
      <c r="M6323" t="str">
        <v>No</v>
      </c>
      <c r="N6323" t="str">
        <v>No</v>
      </c>
      <c r="O6323">
        <v>2</v>
      </c>
      <c r="P6323">
        <v>3</v>
      </c>
      <c r="Q6323" t="str">
        <v>Average</v>
      </c>
      <c r="R6323">
        <v>12</v>
      </c>
    </row>
    <row r="6324" spans="1:18" x14ac:dyDescent="0.3">
      <c r="A6324">
        <v>309026</v>
      </c>
      <c r="B6324">
        <v>1</v>
      </c>
      <c r="C6324" t="str">
        <f>_xlfn.XLOOKUP(B6324,'Country Master'!A:A,'Country Master'!B:B,"Not Found")</f>
        <v>India</v>
      </c>
      <c r="D6324" t="s">
        <v>3694</v>
      </c>
      <c r="E6324" t="s">
        <v>5273</v>
      </c>
      <c r="F6324" t="s">
        <v>5187</v>
      </c>
      <c r="G6324" t="s">
        <v>5186</v>
      </c>
      <c r="H6324">
        <v>77.194397219999999</v>
      </c>
      <c r="I6324">
        <v>28.567238889999999</v>
      </c>
      <c r="J6324" t="s">
        <v>2028</v>
      </c>
      <c r="K6324" cm="1">
        <f t="array" ref="K6324:R6324">_xlfn.XLOOKUP(A6324,KPIs!$A$2:$A$9552,KPIs!$B$2:$I$9552,"Not Found")</f>
        <v>300</v>
      </c>
      <c r="L6324" t="str">
        <v>Indian Rupees(Rs.)</v>
      </c>
      <c r="M6324" t="str">
        <v>No</v>
      </c>
      <c r="N6324" t="str">
        <v>No</v>
      </c>
      <c r="O6324">
        <v>1</v>
      </c>
      <c r="P6324">
        <v>2.9</v>
      </c>
      <c r="Q6324" t="str">
        <v>Average</v>
      </c>
      <c r="R6324">
        <v>4</v>
      </c>
    </row>
    <row r="6325" spans="1:18" x14ac:dyDescent="0.3">
      <c r="A6325">
        <v>18358685</v>
      </c>
      <c r="B6325">
        <v>1</v>
      </c>
      <c r="C6325" t="str">
        <f>_xlfn.XLOOKUP(B6325,'Country Master'!A:A,'Country Master'!B:B,"Not Found")</f>
        <v>India</v>
      </c>
      <c r="D6325" t="s">
        <v>3694</v>
      </c>
      <c r="E6325" t="s">
        <v>5272</v>
      </c>
      <c r="F6325" t="s">
        <v>5187</v>
      </c>
      <c r="G6325" t="s">
        <v>5186</v>
      </c>
      <c r="H6325">
        <v>77.198888999999994</v>
      </c>
      <c r="I6325">
        <v>28.559828</v>
      </c>
      <c r="J6325" t="s">
        <v>2411</v>
      </c>
      <c r="K6325" cm="1">
        <f t="array" ref="K6325:R6325">_xlfn.XLOOKUP(A6325,KPIs!$A$2:$A$9552,KPIs!$B$2:$I$9552,"Not Found")</f>
        <v>700</v>
      </c>
      <c r="L6325" t="str">
        <v>Indian Rupees(Rs.)</v>
      </c>
      <c r="M6325" t="str">
        <v>No</v>
      </c>
      <c r="N6325" t="str">
        <v>Yes</v>
      </c>
      <c r="O6325">
        <v>2</v>
      </c>
      <c r="P6325">
        <v>3.4</v>
      </c>
      <c r="Q6325" t="str">
        <v>Average</v>
      </c>
      <c r="R6325">
        <v>13</v>
      </c>
    </row>
    <row r="6326" spans="1:18" x14ac:dyDescent="0.3">
      <c r="A6326">
        <v>18219516</v>
      </c>
      <c r="B6326">
        <v>1</v>
      </c>
      <c r="C6326" t="str">
        <f>_xlfn.XLOOKUP(B6326,'Country Master'!A:A,'Country Master'!B:B,"Not Found")</f>
        <v>India</v>
      </c>
      <c r="D6326" t="s">
        <v>3694</v>
      </c>
      <c r="E6326" t="s">
        <v>5271</v>
      </c>
      <c r="F6326" t="s">
        <v>5187</v>
      </c>
      <c r="G6326" t="s">
        <v>5186</v>
      </c>
      <c r="H6326">
        <v>77.196587579999999</v>
      </c>
      <c r="I6326">
        <v>28.558874889999998</v>
      </c>
      <c r="J6326" t="s">
        <v>269</v>
      </c>
      <c r="K6326" cm="1">
        <f t="array" ref="K6326:R6326">_xlfn.XLOOKUP(A6326,KPIs!$A$2:$A$9552,KPIs!$B$2:$I$9552,"Not Found")</f>
        <v>500</v>
      </c>
      <c r="L6326" t="str">
        <v>Indian Rupees(Rs.)</v>
      </c>
      <c r="M6326" t="str">
        <v>No</v>
      </c>
      <c r="N6326" t="str">
        <v>No</v>
      </c>
      <c r="O6326">
        <v>2</v>
      </c>
      <c r="P6326">
        <v>3.1</v>
      </c>
      <c r="Q6326" t="str">
        <v>Average</v>
      </c>
      <c r="R6326">
        <v>8</v>
      </c>
    </row>
    <row r="6327" spans="1:18" x14ac:dyDescent="0.3">
      <c r="A6327">
        <v>18461946</v>
      </c>
      <c r="B6327">
        <v>1</v>
      </c>
      <c r="C6327" t="str">
        <f>_xlfn.XLOOKUP(B6327,'Country Master'!A:A,'Country Master'!B:B,"Not Found")</f>
        <v>India</v>
      </c>
      <c r="D6327" t="s">
        <v>3694</v>
      </c>
      <c r="E6327" t="s">
        <v>5270</v>
      </c>
      <c r="F6327" t="s">
        <v>5187</v>
      </c>
      <c r="G6327" t="s">
        <v>5186</v>
      </c>
      <c r="H6327">
        <v>0</v>
      </c>
      <c r="I6327">
        <v>0</v>
      </c>
      <c r="J6327" t="s">
        <v>5269</v>
      </c>
      <c r="K6327" cm="1">
        <f t="array" ref="K6327:R6327">_xlfn.XLOOKUP(A6327,KPIs!$A$2:$A$9552,KPIs!$B$2:$I$9552,"Not Found")</f>
        <v>300</v>
      </c>
      <c r="L6327" t="str">
        <v>Indian Rupees(Rs.)</v>
      </c>
      <c r="M6327" t="str">
        <v>No</v>
      </c>
      <c r="N6327" t="str">
        <v>No</v>
      </c>
      <c r="O6327">
        <v>1</v>
      </c>
      <c r="P6327">
        <v>3.3</v>
      </c>
      <c r="Q6327" t="str">
        <v>Average</v>
      </c>
      <c r="R6327">
        <v>15</v>
      </c>
    </row>
    <row r="6328" spans="1:18" x14ac:dyDescent="0.3">
      <c r="A6328">
        <v>304194</v>
      </c>
      <c r="B6328">
        <v>1</v>
      </c>
      <c r="C6328" t="str">
        <f>_xlfn.XLOOKUP(B6328,'Country Master'!A:A,'Country Master'!B:B,"Not Found")</f>
        <v>India</v>
      </c>
      <c r="D6328" t="s">
        <v>3694</v>
      </c>
      <c r="E6328" t="s">
        <v>5268</v>
      </c>
      <c r="F6328" t="s">
        <v>5187</v>
      </c>
      <c r="G6328" t="s">
        <v>5186</v>
      </c>
      <c r="H6328">
        <v>77.19236042</v>
      </c>
      <c r="I6328">
        <v>28.561991930000001</v>
      </c>
      <c r="J6328" t="s">
        <v>1969</v>
      </c>
      <c r="K6328" cm="1">
        <f t="array" ref="K6328:R6328">_xlfn.XLOOKUP(A6328,KPIs!$A$2:$A$9552,KPIs!$B$2:$I$9552,"Not Found")</f>
        <v>800</v>
      </c>
      <c r="L6328" t="str">
        <v>Indian Rupees(Rs.)</v>
      </c>
      <c r="M6328" t="str">
        <v>No</v>
      </c>
      <c r="N6328" t="str">
        <v>Yes</v>
      </c>
      <c r="O6328">
        <v>2</v>
      </c>
      <c r="P6328">
        <v>2.6</v>
      </c>
      <c r="Q6328" t="str">
        <v>Average</v>
      </c>
      <c r="R6328">
        <v>83</v>
      </c>
    </row>
    <row r="6329" spans="1:18" x14ac:dyDescent="0.3">
      <c r="A6329">
        <v>300280</v>
      </c>
      <c r="B6329">
        <v>1</v>
      </c>
      <c r="C6329" t="str">
        <f>_xlfn.XLOOKUP(B6329,'Country Master'!A:A,'Country Master'!B:B,"Not Found")</f>
        <v>India</v>
      </c>
      <c r="D6329" t="s">
        <v>3694</v>
      </c>
      <c r="E6329" t="s">
        <v>5267</v>
      </c>
      <c r="F6329" t="s">
        <v>5187</v>
      </c>
      <c r="G6329" t="s">
        <v>5186</v>
      </c>
      <c r="H6329">
        <v>77.194174270000005</v>
      </c>
      <c r="I6329">
        <v>28.5618126</v>
      </c>
      <c r="J6329" t="s">
        <v>3661</v>
      </c>
      <c r="K6329" cm="1">
        <f t="array" ref="K6329:R6329">_xlfn.XLOOKUP(A6329,KPIs!$A$2:$A$9552,KPIs!$B$2:$I$9552,"Not Found")</f>
        <v>400</v>
      </c>
      <c r="L6329" t="str">
        <v>Indian Rupees(Rs.)</v>
      </c>
      <c r="M6329" t="str">
        <v>No</v>
      </c>
      <c r="N6329" t="str">
        <v>No</v>
      </c>
      <c r="O6329">
        <v>1</v>
      </c>
      <c r="P6329">
        <v>2.8</v>
      </c>
      <c r="Q6329" t="str">
        <v>Average</v>
      </c>
      <c r="R6329">
        <v>53</v>
      </c>
    </row>
    <row r="6330" spans="1:18" x14ac:dyDescent="0.3">
      <c r="A6330">
        <v>9565</v>
      </c>
      <c r="B6330">
        <v>1</v>
      </c>
      <c r="C6330" t="str">
        <f>_xlfn.XLOOKUP(B6330,'Country Master'!A:A,'Country Master'!B:B,"Not Found")</f>
        <v>India</v>
      </c>
      <c r="D6330" t="s">
        <v>3694</v>
      </c>
      <c r="E6330" t="s">
        <v>5266</v>
      </c>
      <c r="F6330" t="s">
        <v>5187</v>
      </c>
      <c r="G6330" t="s">
        <v>5186</v>
      </c>
      <c r="H6330">
        <v>77.193939909999997</v>
      </c>
      <c r="I6330">
        <v>28.561773429999999</v>
      </c>
      <c r="J6330" t="s">
        <v>3661</v>
      </c>
      <c r="K6330" cm="1">
        <f t="array" ref="K6330:R6330">_xlfn.XLOOKUP(A6330,KPIs!$A$2:$A$9552,KPIs!$B$2:$I$9552,"Not Found")</f>
        <v>500</v>
      </c>
      <c r="L6330" t="str">
        <v>Indian Rupees(Rs.)</v>
      </c>
      <c r="M6330" t="str">
        <v>No</v>
      </c>
      <c r="N6330" t="str">
        <v>Yes</v>
      </c>
      <c r="O6330">
        <v>2</v>
      </c>
      <c r="P6330">
        <v>3.3</v>
      </c>
      <c r="Q6330" t="str">
        <v>Average</v>
      </c>
      <c r="R6330">
        <v>141</v>
      </c>
    </row>
    <row r="6331" spans="1:18" x14ac:dyDescent="0.3">
      <c r="A6331">
        <v>18126972</v>
      </c>
      <c r="B6331">
        <v>1</v>
      </c>
      <c r="C6331" t="str">
        <f>_xlfn.XLOOKUP(B6331,'Country Master'!A:A,'Country Master'!B:B,"Not Found")</f>
        <v>India</v>
      </c>
      <c r="D6331" t="s">
        <v>3694</v>
      </c>
      <c r="E6331" t="s">
        <v>5265</v>
      </c>
      <c r="F6331" t="s">
        <v>5187</v>
      </c>
      <c r="G6331" t="s">
        <v>5186</v>
      </c>
      <c r="H6331">
        <v>77.192248109999994</v>
      </c>
      <c r="I6331">
        <v>28.56174605</v>
      </c>
      <c r="J6331" t="s">
        <v>1969</v>
      </c>
      <c r="K6331" cm="1">
        <f t="array" ref="K6331:R6331">_xlfn.XLOOKUP(A6331,KPIs!$A$2:$A$9552,KPIs!$B$2:$I$9552,"Not Found")</f>
        <v>650</v>
      </c>
      <c r="L6331" t="str">
        <v>Indian Rupees(Rs.)</v>
      </c>
      <c r="M6331" t="str">
        <v>No</v>
      </c>
      <c r="N6331" t="str">
        <v>Yes</v>
      </c>
      <c r="O6331">
        <v>2</v>
      </c>
      <c r="P6331">
        <v>2.6</v>
      </c>
      <c r="Q6331" t="str">
        <v>Average</v>
      </c>
      <c r="R6331">
        <v>70</v>
      </c>
    </row>
    <row r="6332" spans="1:18" x14ac:dyDescent="0.3">
      <c r="A6332">
        <v>18285198</v>
      </c>
      <c r="B6332">
        <v>1</v>
      </c>
      <c r="C6332" t="str">
        <f>_xlfn.XLOOKUP(B6332,'Country Master'!A:A,'Country Master'!B:B,"Not Found")</f>
        <v>India</v>
      </c>
      <c r="D6332" t="s">
        <v>3694</v>
      </c>
      <c r="E6332" t="s">
        <v>5264</v>
      </c>
      <c r="F6332" t="s">
        <v>5187</v>
      </c>
      <c r="G6332" t="s">
        <v>5186</v>
      </c>
      <c r="H6332">
        <v>77.199063600000002</v>
      </c>
      <c r="I6332">
        <v>28.56542249</v>
      </c>
      <c r="J6332" t="s">
        <v>298</v>
      </c>
      <c r="K6332" cm="1">
        <f t="array" ref="K6332:R6332">_xlfn.XLOOKUP(A6332,KPIs!$A$2:$A$9552,KPIs!$B$2:$I$9552,"Not Found")</f>
        <v>300</v>
      </c>
      <c r="L6332" t="str">
        <v>Indian Rupees(Rs.)</v>
      </c>
      <c r="M6332" t="str">
        <v>No</v>
      </c>
      <c r="N6332" t="str">
        <v>No</v>
      </c>
      <c r="O6332">
        <v>1</v>
      </c>
      <c r="P6332">
        <v>2.9</v>
      </c>
      <c r="Q6332" t="str">
        <v>Average</v>
      </c>
      <c r="R6332">
        <v>9</v>
      </c>
    </row>
    <row r="6333" spans="1:18" x14ac:dyDescent="0.3">
      <c r="A6333">
        <v>7318</v>
      </c>
      <c r="B6333">
        <v>1</v>
      </c>
      <c r="C6333" t="str">
        <f>_xlfn.XLOOKUP(B6333,'Country Master'!A:A,'Country Master'!B:B,"Not Found")</f>
        <v>India</v>
      </c>
      <c r="D6333" t="s">
        <v>3694</v>
      </c>
      <c r="E6333" t="s">
        <v>5263</v>
      </c>
      <c r="F6333" t="s">
        <v>5187</v>
      </c>
      <c r="G6333" t="s">
        <v>5186</v>
      </c>
      <c r="H6333">
        <v>77.200691359999993</v>
      </c>
      <c r="I6333">
        <v>28.562074970000001</v>
      </c>
      <c r="J6333" t="s">
        <v>2413</v>
      </c>
      <c r="K6333" cm="1">
        <f t="array" ref="K6333:R6333">_xlfn.XLOOKUP(A6333,KPIs!$A$2:$A$9552,KPIs!$B$2:$I$9552,"Not Found")</f>
        <v>350</v>
      </c>
      <c r="L6333" t="str">
        <v>Indian Rupees(Rs.)</v>
      </c>
      <c r="M6333" t="str">
        <v>No</v>
      </c>
      <c r="N6333" t="str">
        <v>No</v>
      </c>
      <c r="O6333">
        <v>1</v>
      </c>
      <c r="P6333">
        <v>3.3</v>
      </c>
      <c r="Q6333" t="str">
        <v>Average</v>
      </c>
      <c r="R6333">
        <v>30</v>
      </c>
    </row>
    <row r="6334" spans="1:18" x14ac:dyDescent="0.3">
      <c r="A6334">
        <v>305514</v>
      </c>
      <c r="B6334">
        <v>1</v>
      </c>
      <c r="C6334" t="str">
        <f>_xlfn.XLOOKUP(B6334,'Country Master'!A:A,'Country Master'!B:B,"Not Found")</f>
        <v>India</v>
      </c>
      <c r="D6334" t="s">
        <v>3694</v>
      </c>
      <c r="E6334" t="s">
        <v>5262</v>
      </c>
      <c r="F6334" t="s">
        <v>5187</v>
      </c>
      <c r="G6334" t="s">
        <v>5186</v>
      </c>
      <c r="H6334">
        <v>77.196936609999995</v>
      </c>
      <c r="I6334">
        <v>28.559038319999999</v>
      </c>
      <c r="J6334" t="s">
        <v>1904</v>
      </c>
      <c r="K6334" cm="1">
        <f t="array" ref="K6334:R6334">_xlfn.XLOOKUP(A6334,KPIs!$A$2:$A$9552,KPIs!$B$2:$I$9552,"Not Found")</f>
        <v>300</v>
      </c>
      <c r="L6334" t="str">
        <v>Indian Rupees(Rs.)</v>
      </c>
      <c r="M6334" t="str">
        <v>No</v>
      </c>
      <c r="N6334" t="str">
        <v>No</v>
      </c>
      <c r="O6334">
        <v>1</v>
      </c>
      <c r="P6334">
        <v>3.1</v>
      </c>
      <c r="Q6334" t="str">
        <v>Average</v>
      </c>
      <c r="R6334">
        <v>16</v>
      </c>
    </row>
    <row r="6335" spans="1:18" x14ac:dyDescent="0.3">
      <c r="A6335">
        <v>4330</v>
      </c>
      <c r="B6335">
        <v>1</v>
      </c>
      <c r="C6335" t="str">
        <f>_xlfn.XLOOKUP(B6335,'Country Master'!A:A,'Country Master'!B:B,"Not Found")</f>
        <v>India</v>
      </c>
      <c r="D6335" t="s">
        <v>3694</v>
      </c>
      <c r="E6335" t="s">
        <v>5261</v>
      </c>
      <c r="F6335" t="s">
        <v>5187</v>
      </c>
      <c r="G6335" t="s">
        <v>5186</v>
      </c>
      <c r="H6335">
        <v>77.196294550000005</v>
      </c>
      <c r="I6335">
        <v>28.558873999999999</v>
      </c>
      <c r="J6335" t="s">
        <v>1904</v>
      </c>
      <c r="K6335" cm="1">
        <f t="array" ref="K6335:R6335">_xlfn.XLOOKUP(A6335,KPIs!$A$2:$A$9552,KPIs!$B$2:$I$9552,"Not Found")</f>
        <v>350</v>
      </c>
      <c r="L6335" t="str">
        <v>Indian Rupees(Rs.)</v>
      </c>
      <c r="M6335" t="str">
        <v>No</v>
      </c>
      <c r="N6335" t="str">
        <v>Yes</v>
      </c>
      <c r="O6335">
        <v>1</v>
      </c>
      <c r="P6335">
        <v>2.8</v>
      </c>
      <c r="Q6335" t="str">
        <v>Average</v>
      </c>
      <c r="R6335">
        <v>60</v>
      </c>
    </row>
    <row r="6336" spans="1:18" x14ac:dyDescent="0.3">
      <c r="A6336">
        <v>304186</v>
      </c>
      <c r="B6336">
        <v>1</v>
      </c>
      <c r="C6336" t="str">
        <f>_xlfn.XLOOKUP(B6336,'Country Master'!A:A,'Country Master'!B:B,"Not Found")</f>
        <v>India</v>
      </c>
      <c r="D6336" t="s">
        <v>3694</v>
      </c>
      <c r="E6336" t="s">
        <v>5260</v>
      </c>
      <c r="F6336" t="s">
        <v>5187</v>
      </c>
      <c r="G6336" t="s">
        <v>5186</v>
      </c>
      <c r="H6336">
        <v>77.198995199999999</v>
      </c>
      <c r="I6336">
        <v>28.56062056</v>
      </c>
      <c r="J6336" t="s">
        <v>269</v>
      </c>
      <c r="K6336" cm="1">
        <f t="array" ref="K6336:R6336">_xlfn.XLOOKUP(A6336,KPIs!$A$2:$A$9552,KPIs!$B$2:$I$9552,"Not Found")</f>
        <v>600</v>
      </c>
      <c r="L6336" t="str">
        <v>Indian Rupees(Rs.)</v>
      </c>
      <c r="M6336" t="str">
        <v>No</v>
      </c>
      <c r="N6336" t="str">
        <v>Yes</v>
      </c>
      <c r="O6336">
        <v>2</v>
      </c>
      <c r="P6336">
        <v>3.1</v>
      </c>
      <c r="Q6336" t="str">
        <v>Average</v>
      </c>
      <c r="R6336">
        <v>35</v>
      </c>
    </row>
    <row r="6337" spans="1:18" x14ac:dyDescent="0.3">
      <c r="A6337">
        <v>18219526</v>
      </c>
      <c r="B6337">
        <v>1</v>
      </c>
      <c r="C6337" t="str">
        <f>_xlfn.XLOOKUP(B6337,'Country Master'!A:A,'Country Master'!B:B,"Not Found")</f>
        <v>India</v>
      </c>
      <c r="D6337" t="s">
        <v>3694</v>
      </c>
      <c r="E6337" t="s">
        <v>5259</v>
      </c>
      <c r="F6337" t="s">
        <v>5187</v>
      </c>
      <c r="G6337" t="s">
        <v>5186</v>
      </c>
      <c r="H6337">
        <v>77.199187989999999</v>
      </c>
      <c r="I6337">
        <v>28.56057904</v>
      </c>
      <c r="J6337" t="s">
        <v>233</v>
      </c>
      <c r="K6337" cm="1">
        <f t="array" ref="K6337:R6337">_xlfn.XLOOKUP(A6337,KPIs!$A$2:$A$9552,KPIs!$B$2:$I$9552,"Not Found")</f>
        <v>300</v>
      </c>
      <c r="L6337" t="str">
        <v>Indian Rupees(Rs.)</v>
      </c>
      <c r="M6337" t="str">
        <v>No</v>
      </c>
      <c r="N6337" t="str">
        <v>Yes</v>
      </c>
      <c r="O6337">
        <v>1</v>
      </c>
      <c r="P6337">
        <v>3.2</v>
      </c>
      <c r="Q6337" t="str">
        <v>Average</v>
      </c>
      <c r="R6337">
        <v>37</v>
      </c>
    </row>
    <row r="6338" spans="1:18" x14ac:dyDescent="0.3">
      <c r="A6338">
        <v>18254549</v>
      </c>
      <c r="B6338">
        <v>1</v>
      </c>
      <c r="C6338" t="str">
        <f>_xlfn.XLOOKUP(B6338,'Country Master'!A:A,'Country Master'!B:B,"Not Found")</f>
        <v>India</v>
      </c>
      <c r="D6338" t="s">
        <v>3694</v>
      </c>
      <c r="E6338" t="s">
        <v>5258</v>
      </c>
      <c r="F6338" t="s">
        <v>5187</v>
      </c>
      <c r="G6338" t="s">
        <v>5186</v>
      </c>
      <c r="H6338">
        <v>77.200567309999997</v>
      </c>
      <c r="I6338">
        <v>28.56034081</v>
      </c>
      <c r="J6338" t="s">
        <v>2368</v>
      </c>
      <c r="K6338" cm="1">
        <f t="array" ref="K6338:R6338">_xlfn.XLOOKUP(A6338,KPIs!$A$2:$A$9552,KPIs!$B$2:$I$9552,"Not Found")</f>
        <v>500</v>
      </c>
      <c r="L6338" t="str">
        <v>Indian Rupees(Rs.)</v>
      </c>
      <c r="M6338" t="str">
        <v>No</v>
      </c>
      <c r="N6338" t="str">
        <v>Yes</v>
      </c>
      <c r="O6338">
        <v>2</v>
      </c>
      <c r="P6338">
        <v>2.7</v>
      </c>
      <c r="Q6338" t="str">
        <v>Average</v>
      </c>
      <c r="R6338">
        <v>26</v>
      </c>
    </row>
    <row r="6339" spans="1:18" x14ac:dyDescent="0.3">
      <c r="A6339">
        <v>311570</v>
      </c>
      <c r="B6339">
        <v>1</v>
      </c>
      <c r="C6339" t="str">
        <f>_xlfn.XLOOKUP(B6339,'Country Master'!A:A,'Country Master'!B:B,"Not Found")</f>
        <v>India</v>
      </c>
      <c r="D6339" t="s">
        <v>3694</v>
      </c>
      <c r="E6339" t="s">
        <v>5257</v>
      </c>
      <c r="F6339" t="s">
        <v>5187</v>
      </c>
      <c r="G6339" t="s">
        <v>5186</v>
      </c>
      <c r="H6339">
        <v>77.19475061</v>
      </c>
      <c r="I6339">
        <v>28.562657730000002</v>
      </c>
      <c r="J6339" t="s">
        <v>269</v>
      </c>
      <c r="K6339" cm="1">
        <f t="array" ref="K6339:R6339">_xlfn.XLOOKUP(A6339,KPIs!$A$2:$A$9552,KPIs!$B$2:$I$9552,"Not Found")</f>
        <v>450</v>
      </c>
      <c r="L6339" t="str">
        <v>Indian Rupees(Rs.)</v>
      </c>
      <c r="M6339" t="str">
        <v>No</v>
      </c>
      <c r="N6339" t="str">
        <v>Yes</v>
      </c>
      <c r="O6339">
        <v>1</v>
      </c>
      <c r="P6339">
        <v>2.7</v>
      </c>
      <c r="Q6339" t="str">
        <v>Average</v>
      </c>
      <c r="R6339">
        <v>6</v>
      </c>
    </row>
    <row r="6340" spans="1:18" x14ac:dyDescent="0.3">
      <c r="A6340">
        <v>309804</v>
      </c>
      <c r="B6340">
        <v>1</v>
      </c>
      <c r="C6340" t="str">
        <f>_xlfn.XLOOKUP(B6340,'Country Master'!A:A,'Country Master'!B:B,"Not Found")</f>
        <v>India</v>
      </c>
      <c r="D6340" t="s">
        <v>3694</v>
      </c>
      <c r="E6340" t="s">
        <v>5256</v>
      </c>
      <c r="F6340" t="s">
        <v>5187</v>
      </c>
      <c r="G6340" t="s">
        <v>5186</v>
      </c>
      <c r="H6340">
        <v>77.19366599</v>
      </c>
      <c r="I6340">
        <v>28.562016669999998</v>
      </c>
      <c r="J6340" t="s">
        <v>269</v>
      </c>
      <c r="K6340" cm="1">
        <f t="array" ref="K6340:R6340">_xlfn.XLOOKUP(A6340,KPIs!$A$2:$A$9552,KPIs!$B$2:$I$9552,"Not Found")</f>
        <v>500</v>
      </c>
      <c r="L6340" t="str">
        <v>Indian Rupees(Rs.)</v>
      </c>
      <c r="M6340" t="str">
        <v>No</v>
      </c>
      <c r="N6340" t="str">
        <v>No</v>
      </c>
      <c r="O6340">
        <v>2</v>
      </c>
      <c r="P6340">
        <v>3.3</v>
      </c>
      <c r="Q6340" t="str">
        <v>Average</v>
      </c>
      <c r="R6340">
        <v>33</v>
      </c>
    </row>
    <row r="6341" spans="1:18" x14ac:dyDescent="0.3">
      <c r="A6341">
        <v>18144483</v>
      </c>
      <c r="B6341">
        <v>1</v>
      </c>
      <c r="C6341" t="str">
        <f>_xlfn.XLOOKUP(B6341,'Country Master'!A:A,'Country Master'!B:B,"Not Found")</f>
        <v>India</v>
      </c>
      <c r="D6341" t="s">
        <v>3694</v>
      </c>
      <c r="E6341" t="s">
        <v>5255</v>
      </c>
      <c r="F6341" t="s">
        <v>5187</v>
      </c>
      <c r="G6341" t="s">
        <v>5186</v>
      </c>
      <c r="H6341">
        <v>77.193258630000003</v>
      </c>
      <c r="I6341">
        <v>28.560877340000001</v>
      </c>
      <c r="J6341" t="s">
        <v>3661</v>
      </c>
      <c r="K6341" cm="1">
        <f t="array" ref="K6341:R6341">_xlfn.XLOOKUP(A6341,KPIs!$A$2:$A$9552,KPIs!$B$2:$I$9552,"Not Found")</f>
        <v>700</v>
      </c>
      <c r="L6341" t="str">
        <v>Indian Rupees(Rs.)</v>
      </c>
      <c r="M6341" t="str">
        <v>No</v>
      </c>
      <c r="N6341" t="str">
        <v>Yes</v>
      </c>
      <c r="O6341">
        <v>2</v>
      </c>
      <c r="P6341">
        <v>3.1</v>
      </c>
      <c r="Q6341" t="str">
        <v>Average</v>
      </c>
      <c r="R6341">
        <v>34</v>
      </c>
    </row>
    <row r="6342" spans="1:18" x14ac:dyDescent="0.3">
      <c r="A6342">
        <v>309806</v>
      </c>
      <c r="B6342">
        <v>1</v>
      </c>
      <c r="C6342" t="str">
        <f>_xlfn.XLOOKUP(B6342,'Country Master'!A:A,'Country Master'!B:B,"Not Found")</f>
        <v>India</v>
      </c>
      <c r="D6342" t="s">
        <v>3694</v>
      </c>
      <c r="E6342" t="s">
        <v>5254</v>
      </c>
      <c r="F6342" t="s">
        <v>5187</v>
      </c>
      <c r="G6342" t="s">
        <v>5186</v>
      </c>
      <c r="H6342">
        <v>77.197388889999999</v>
      </c>
      <c r="I6342">
        <v>28.561083329999999</v>
      </c>
      <c r="J6342" t="s">
        <v>1332</v>
      </c>
      <c r="K6342" cm="1">
        <f t="array" ref="K6342:R6342">_xlfn.XLOOKUP(A6342,KPIs!$A$2:$A$9552,KPIs!$B$2:$I$9552,"Not Found")</f>
        <v>350</v>
      </c>
      <c r="L6342" t="str">
        <v>Indian Rupees(Rs.)</v>
      </c>
      <c r="M6342" t="str">
        <v>No</v>
      </c>
      <c r="N6342" t="str">
        <v>No</v>
      </c>
      <c r="O6342">
        <v>1</v>
      </c>
      <c r="P6342">
        <v>3.4</v>
      </c>
      <c r="Q6342" t="str">
        <v>Average</v>
      </c>
      <c r="R6342">
        <v>25</v>
      </c>
    </row>
    <row r="6343" spans="1:18" x14ac:dyDescent="0.3">
      <c r="A6343">
        <v>305516</v>
      </c>
      <c r="B6343">
        <v>1</v>
      </c>
      <c r="C6343" t="str">
        <f>_xlfn.XLOOKUP(B6343,'Country Master'!A:A,'Country Master'!B:B,"Not Found")</f>
        <v>India</v>
      </c>
      <c r="D6343" t="s">
        <v>3694</v>
      </c>
      <c r="E6343" t="s">
        <v>5253</v>
      </c>
      <c r="F6343" t="s">
        <v>5187</v>
      </c>
      <c r="G6343" t="s">
        <v>5186</v>
      </c>
      <c r="H6343">
        <v>77.191947999999996</v>
      </c>
      <c r="I6343">
        <v>28.572763999999999</v>
      </c>
      <c r="J6343" t="s">
        <v>1904</v>
      </c>
      <c r="K6343" cm="1">
        <f t="array" ref="K6343:R6343">_xlfn.XLOOKUP(A6343,KPIs!$A$2:$A$9552,KPIs!$B$2:$I$9552,"Not Found")</f>
        <v>200</v>
      </c>
      <c r="L6343" t="str">
        <v>Indian Rupees(Rs.)</v>
      </c>
      <c r="M6343" t="str">
        <v>No</v>
      </c>
      <c r="N6343" t="str">
        <v>No</v>
      </c>
      <c r="O6343">
        <v>1</v>
      </c>
      <c r="P6343">
        <v>2.8</v>
      </c>
      <c r="Q6343" t="str">
        <v>Average</v>
      </c>
      <c r="R6343">
        <v>8</v>
      </c>
    </row>
    <row r="6344" spans="1:18" x14ac:dyDescent="0.3">
      <c r="A6344">
        <v>18361271</v>
      </c>
      <c r="B6344">
        <v>1</v>
      </c>
      <c r="C6344" t="str">
        <f>_xlfn.XLOOKUP(B6344,'Country Master'!A:A,'Country Master'!B:B,"Not Found")</f>
        <v>India</v>
      </c>
      <c r="D6344" t="s">
        <v>3694</v>
      </c>
      <c r="E6344" t="s">
        <v>5252</v>
      </c>
      <c r="F6344" t="s">
        <v>5187</v>
      </c>
      <c r="G6344" t="s">
        <v>5186</v>
      </c>
      <c r="H6344">
        <v>0</v>
      </c>
      <c r="I6344">
        <v>0</v>
      </c>
      <c r="J6344" t="s">
        <v>5193</v>
      </c>
      <c r="K6344" cm="1">
        <f t="array" ref="K6344:R6344">_xlfn.XLOOKUP(A6344,KPIs!$A$2:$A$9552,KPIs!$B$2:$I$9552,"Not Found")</f>
        <v>400</v>
      </c>
      <c r="L6344" t="str">
        <v>Indian Rupees(Rs.)</v>
      </c>
      <c r="M6344" t="str">
        <v>No</v>
      </c>
      <c r="N6344" t="str">
        <v>No</v>
      </c>
      <c r="O6344">
        <v>1</v>
      </c>
      <c r="P6344">
        <v>3</v>
      </c>
      <c r="Q6344" t="str">
        <v>Average</v>
      </c>
      <c r="R6344">
        <v>7</v>
      </c>
    </row>
    <row r="6345" spans="1:18" x14ac:dyDescent="0.3">
      <c r="A6345">
        <v>311828</v>
      </c>
      <c r="B6345">
        <v>1</v>
      </c>
      <c r="C6345" t="str">
        <f>_xlfn.XLOOKUP(B6345,'Country Master'!A:A,'Country Master'!B:B,"Not Found")</f>
        <v>India</v>
      </c>
      <c r="D6345" t="s">
        <v>3694</v>
      </c>
      <c r="E6345" t="s">
        <v>5251</v>
      </c>
      <c r="F6345" t="s">
        <v>5187</v>
      </c>
      <c r="G6345" t="s">
        <v>5186</v>
      </c>
      <c r="H6345">
        <v>77.197330890000003</v>
      </c>
      <c r="I6345">
        <v>28.561983690000002</v>
      </c>
      <c r="J6345" t="s">
        <v>1888</v>
      </c>
      <c r="K6345" cm="1">
        <f t="array" ref="K6345:R6345">_xlfn.XLOOKUP(A6345,KPIs!$A$2:$A$9552,KPIs!$B$2:$I$9552,"Not Found")</f>
        <v>800</v>
      </c>
      <c r="L6345" t="str">
        <v>Indian Rupees(Rs.)</v>
      </c>
      <c r="M6345" t="str">
        <v>No</v>
      </c>
      <c r="N6345" t="str">
        <v>Yes</v>
      </c>
      <c r="O6345">
        <v>2</v>
      </c>
      <c r="P6345">
        <v>2.7</v>
      </c>
      <c r="Q6345" t="str">
        <v>Average</v>
      </c>
      <c r="R6345">
        <v>90</v>
      </c>
    </row>
    <row r="6346" spans="1:18" x14ac:dyDescent="0.3">
      <c r="A6346">
        <v>310436</v>
      </c>
      <c r="B6346">
        <v>1</v>
      </c>
      <c r="C6346" t="str">
        <f>_xlfn.XLOOKUP(B6346,'Country Master'!A:A,'Country Master'!B:B,"Not Found")</f>
        <v>India</v>
      </c>
      <c r="D6346" t="s">
        <v>3694</v>
      </c>
      <c r="E6346" t="s">
        <v>5250</v>
      </c>
      <c r="F6346" t="s">
        <v>5187</v>
      </c>
      <c r="G6346" t="s">
        <v>5186</v>
      </c>
      <c r="H6346">
        <v>77.195446309999994</v>
      </c>
      <c r="I6346">
        <v>28.562629170000001</v>
      </c>
      <c r="J6346" t="s">
        <v>2403</v>
      </c>
      <c r="K6346" cm="1">
        <f t="array" ref="K6346:R6346">_xlfn.XLOOKUP(A6346,KPIs!$A$2:$A$9552,KPIs!$B$2:$I$9552,"Not Found")</f>
        <v>400</v>
      </c>
      <c r="L6346" t="str">
        <v>Indian Rupees(Rs.)</v>
      </c>
      <c r="M6346" t="str">
        <v>No</v>
      </c>
      <c r="N6346" t="str">
        <v>No</v>
      </c>
      <c r="O6346">
        <v>1</v>
      </c>
      <c r="P6346">
        <v>2.7</v>
      </c>
      <c r="Q6346" t="str">
        <v>Average</v>
      </c>
      <c r="R6346">
        <v>11</v>
      </c>
    </row>
    <row r="6347" spans="1:18" x14ac:dyDescent="0.3">
      <c r="A6347">
        <v>5846</v>
      </c>
      <c r="B6347">
        <v>1</v>
      </c>
      <c r="C6347" t="str">
        <f>_xlfn.XLOOKUP(B6347,'Country Master'!A:A,'Country Master'!B:B,"Not Found")</f>
        <v>India</v>
      </c>
      <c r="D6347" t="s">
        <v>3694</v>
      </c>
      <c r="E6347" t="s">
        <v>5249</v>
      </c>
      <c r="F6347" t="s">
        <v>5187</v>
      </c>
      <c r="G6347" t="s">
        <v>5186</v>
      </c>
      <c r="H6347">
        <v>77.194801569999996</v>
      </c>
      <c r="I6347">
        <v>28.56721546</v>
      </c>
      <c r="J6347" t="s">
        <v>2642</v>
      </c>
      <c r="K6347" cm="1">
        <f t="array" ref="K6347:R6347">_xlfn.XLOOKUP(A6347,KPIs!$A$2:$A$9552,KPIs!$B$2:$I$9552,"Not Found")</f>
        <v>900</v>
      </c>
      <c r="L6347" t="str">
        <v>Indian Rupees(Rs.)</v>
      </c>
      <c r="M6347" t="str">
        <v>No</v>
      </c>
      <c r="N6347" t="str">
        <v>Yes</v>
      </c>
      <c r="O6347">
        <v>2</v>
      </c>
      <c r="P6347">
        <v>3</v>
      </c>
      <c r="Q6347" t="str">
        <v>Average</v>
      </c>
      <c r="R6347">
        <v>64</v>
      </c>
    </row>
    <row r="6348" spans="1:18" x14ac:dyDescent="0.3">
      <c r="A6348">
        <v>309808</v>
      </c>
      <c r="B6348">
        <v>1</v>
      </c>
      <c r="C6348" t="str">
        <f>_xlfn.XLOOKUP(B6348,'Country Master'!A:A,'Country Master'!B:B,"Not Found")</f>
        <v>India</v>
      </c>
      <c r="D6348" t="s">
        <v>3694</v>
      </c>
      <c r="E6348" t="s">
        <v>5248</v>
      </c>
      <c r="F6348" t="s">
        <v>5187</v>
      </c>
      <c r="G6348" t="s">
        <v>5186</v>
      </c>
      <c r="H6348">
        <v>77.194100000000006</v>
      </c>
      <c r="I6348">
        <v>28.561778</v>
      </c>
      <c r="J6348" t="s">
        <v>2068</v>
      </c>
      <c r="K6348" cm="1">
        <f t="array" ref="K6348:R6348">_xlfn.XLOOKUP(A6348,KPIs!$A$2:$A$9552,KPIs!$B$2:$I$9552,"Not Found")</f>
        <v>600</v>
      </c>
      <c r="L6348" t="str">
        <v>Indian Rupees(Rs.)</v>
      </c>
      <c r="M6348" t="str">
        <v>No</v>
      </c>
      <c r="N6348" t="str">
        <v>Yes</v>
      </c>
      <c r="O6348">
        <v>2</v>
      </c>
      <c r="P6348">
        <v>2.8</v>
      </c>
      <c r="Q6348" t="str">
        <v>Average</v>
      </c>
      <c r="R6348">
        <v>9</v>
      </c>
    </row>
    <row r="6349" spans="1:18" x14ac:dyDescent="0.3">
      <c r="A6349">
        <v>18432849</v>
      </c>
      <c r="B6349">
        <v>1</v>
      </c>
      <c r="C6349" t="str">
        <f>_xlfn.XLOOKUP(B6349,'Country Master'!A:A,'Country Master'!B:B,"Not Found")</f>
        <v>India</v>
      </c>
      <c r="D6349" t="s">
        <v>3694</v>
      </c>
      <c r="E6349" t="s">
        <v>5247</v>
      </c>
      <c r="F6349" t="s">
        <v>5187</v>
      </c>
      <c r="G6349" t="s">
        <v>5186</v>
      </c>
      <c r="H6349">
        <v>77.193968170000005</v>
      </c>
      <c r="I6349">
        <v>28.561787540000001</v>
      </c>
      <c r="J6349" t="s">
        <v>1888</v>
      </c>
      <c r="K6349" cm="1">
        <f t="array" ref="K6349:R6349">_xlfn.XLOOKUP(A6349,KPIs!$A$2:$A$9552,KPIs!$B$2:$I$9552,"Not Found")</f>
        <v>500</v>
      </c>
      <c r="L6349" t="str">
        <v>Indian Rupees(Rs.)</v>
      </c>
      <c r="M6349" t="str">
        <v>No</v>
      </c>
      <c r="N6349" t="str">
        <v>No</v>
      </c>
      <c r="O6349">
        <v>2</v>
      </c>
      <c r="P6349">
        <v>3.3</v>
      </c>
      <c r="Q6349" t="str">
        <v>Average</v>
      </c>
      <c r="R6349">
        <v>13</v>
      </c>
    </row>
    <row r="6350" spans="1:18" x14ac:dyDescent="0.3">
      <c r="A6350">
        <v>7322</v>
      </c>
      <c r="B6350">
        <v>1</v>
      </c>
      <c r="C6350" t="str">
        <f>_xlfn.XLOOKUP(B6350,'Country Master'!A:A,'Country Master'!B:B,"Not Found")</f>
        <v>India</v>
      </c>
      <c r="D6350" t="s">
        <v>3694</v>
      </c>
      <c r="E6350" t="s">
        <v>5246</v>
      </c>
      <c r="F6350" t="s">
        <v>5187</v>
      </c>
      <c r="G6350" t="s">
        <v>5186</v>
      </c>
      <c r="H6350">
        <v>77.200704110000004</v>
      </c>
      <c r="I6350">
        <v>28.561644449999999</v>
      </c>
      <c r="J6350" t="s">
        <v>2298</v>
      </c>
      <c r="K6350" cm="1">
        <f t="array" ref="K6350:R6350">_xlfn.XLOOKUP(A6350,KPIs!$A$2:$A$9552,KPIs!$B$2:$I$9552,"Not Found")</f>
        <v>500</v>
      </c>
      <c r="L6350" t="str">
        <v>Indian Rupees(Rs.)</v>
      </c>
      <c r="M6350" t="str">
        <v>No</v>
      </c>
      <c r="N6350" t="str">
        <v>Yes</v>
      </c>
      <c r="O6350">
        <v>2</v>
      </c>
      <c r="P6350">
        <v>2.9</v>
      </c>
      <c r="Q6350" t="str">
        <v>Average</v>
      </c>
      <c r="R6350">
        <v>188</v>
      </c>
    </row>
    <row r="6351" spans="1:18" x14ac:dyDescent="0.3">
      <c r="A6351">
        <v>308219</v>
      </c>
      <c r="B6351">
        <v>1</v>
      </c>
      <c r="C6351" t="str">
        <f>_xlfn.XLOOKUP(B6351,'Country Master'!A:A,'Country Master'!B:B,"Not Found")</f>
        <v>India</v>
      </c>
      <c r="D6351" t="s">
        <v>3694</v>
      </c>
      <c r="E6351" t="s">
        <v>5245</v>
      </c>
      <c r="F6351" t="s">
        <v>5187</v>
      </c>
      <c r="G6351" t="s">
        <v>5186</v>
      </c>
      <c r="H6351">
        <v>77.195852990000006</v>
      </c>
      <c r="I6351">
        <v>28.565738150000001</v>
      </c>
      <c r="J6351" t="s">
        <v>2350</v>
      </c>
      <c r="K6351" cm="1">
        <f t="array" ref="K6351:R6351">_xlfn.XLOOKUP(A6351,KPIs!$A$2:$A$9552,KPIs!$B$2:$I$9552,"Not Found")</f>
        <v>500</v>
      </c>
      <c r="L6351" t="str">
        <v>Indian Rupees(Rs.)</v>
      </c>
      <c r="M6351" t="str">
        <v>No</v>
      </c>
      <c r="N6351" t="str">
        <v>No</v>
      </c>
      <c r="O6351">
        <v>2</v>
      </c>
      <c r="P6351">
        <v>3.4</v>
      </c>
      <c r="Q6351" t="str">
        <v>Average</v>
      </c>
      <c r="R6351">
        <v>26</v>
      </c>
    </row>
    <row r="6352" spans="1:18" x14ac:dyDescent="0.3">
      <c r="A6352">
        <v>18138427</v>
      </c>
      <c r="B6352">
        <v>1</v>
      </c>
      <c r="C6352" t="str">
        <f>_xlfn.XLOOKUP(B6352,'Country Master'!A:A,'Country Master'!B:B,"Not Found")</f>
        <v>India</v>
      </c>
      <c r="D6352" t="s">
        <v>3694</v>
      </c>
      <c r="E6352" t="s">
        <v>5244</v>
      </c>
      <c r="F6352" t="s">
        <v>5187</v>
      </c>
      <c r="G6352" t="s">
        <v>5186</v>
      </c>
      <c r="H6352">
        <v>77.194384819999996</v>
      </c>
      <c r="I6352">
        <v>28.564444269999999</v>
      </c>
      <c r="J6352" t="s">
        <v>2350</v>
      </c>
      <c r="K6352" cm="1">
        <f t="array" ref="K6352:R6352">_xlfn.XLOOKUP(A6352,KPIs!$A$2:$A$9552,KPIs!$B$2:$I$9552,"Not Found")</f>
        <v>600</v>
      </c>
      <c r="L6352" t="str">
        <v>Indian Rupees(Rs.)</v>
      </c>
      <c r="M6352" t="str">
        <v>No</v>
      </c>
      <c r="N6352" t="str">
        <v>No</v>
      </c>
      <c r="O6352">
        <v>2</v>
      </c>
      <c r="P6352">
        <v>3</v>
      </c>
      <c r="Q6352" t="str">
        <v>Average</v>
      </c>
      <c r="R6352">
        <v>6</v>
      </c>
    </row>
    <row r="6353" spans="1:18" x14ac:dyDescent="0.3">
      <c r="A6353">
        <v>18424971</v>
      </c>
      <c r="B6353">
        <v>1</v>
      </c>
      <c r="C6353" t="str">
        <f>_xlfn.XLOOKUP(B6353,'Country Master'!A:A,'Country Master'!B:B,"Not Found")</f>
        <v>India</v>
      </c>
      <c r="D6353" t="s">
        <v>3694</v>
      </c>
      <c r="E6353" t="s">
        <v>5243</v>
      </c>
      <c r="F6353" t="s">
        <v>5187</v>
      </c>
      <c r="G6353" t="s">
        <v>5186</v>
      </c>
      <c r="H6353">
        <v>77.198570840000002</v>
      </c>
      <c r="I6353">
        <v>28.560692679999999</v>
      </c>
      <c r="J6353" t="s">
        <v>2350</v>
      </c>
      <c r="K6353" cm="1">
        <f t="array" ref="K6353:R6353">_xlfn.XLOOKUP(A6353,KPIs!$A$2:$A$9552,KPIs!$B$2:$I$9552,"Not Found")</f>
        <v>400</v>
      </c>
      <c r="L6353" t="str">
        <v>Indian Rupees(Rs.)</v>
      </c>
      <c r="M6353" t="str">
        <v>No</v>
      </c>
      <c r="N6353" t="str">
        <v>No</v>
      </c>
      <c r="O6353">
        <v>1</v>
      </c>
      <c r="P6353">
        <v>3.1</v>
      </c>
      <c r="Q6353" t="str">
        <v>Average</v>
      </c>
      <c r="R6353">
        <v>8</v>
      </c>
    </row>
    <row r="6354" spans="1:18" x14ac:dyDescent="0.3">
      <c r="A6354">
        <v>18456724</v>
      </c>
      <c r="B6354">
        <v>1</v>
      </c>
      <c r="C6354" t="str">
        <f>_xlfn.XLOOKUP(B6354,'Country Master'!A:A,'Country Master'!B:B,"Not Found")</f>
        <v>India</v>
      </c>
      <c r="D6354" t="s">
        <v>3694</v>
      </c>
      <c r="E6354" t="s">
        <v>5242</v>
      </c>
      <c r="F6354" t="s">
        <v>5187</v>
      </c>
      <c r="G6354" t="s">
        <v>5186</v>
      </c>
      <c r="H6354">
        <v>0</v>
      </c>
      <c r="I6354">
        <v>0</v>
      </c>
      <c r="J6354" t="s">
        <v>5241</v>
      </c>
      <c r="K6354" cm="1">
        <f t="array" ref="K6354:R6354">_xlfn.XLOOKUP(A6354,KPIs!$A$2:$A$9552,KPIs!$B$2:$I$9552,"Not Found")</f>
        <v>600</v>
      </c>
      <c r="L6354" t="str">
        <v>Indian Rupees(Rs.)</v>
      </c>
      <c r="M6354" t="str">
        <v>No</v>
      </c>
      <c r="N6354" t="str">
        <v>No</v>
      </c>
      <c r="O6354">
        <v>2</v>
      </c>
      <c r="P6354">
        <v>3</v>
      </c>
      <c r="Q6354" t="str">
        <v>Average</v>
      </c>
      <c r="R6354">
        <v>4</v>
      </c>
    </row>
    <row r="6355" spans="1:18" x14ac:dyDescent="0.3">
      <c r="A6355">
        <v>300281</v>
      </c>
      <c r="B6355">
        <v>1</v>
      </c>
      <c r="C6355" t="str">
        <f>_xlfn.XLOOKUP(B6355,'Country Master'!A:A,'Country Master'!B:B,"Not Found")</f>
        <v>India</v>
      </c>
      <c r="D6355" t="s">
        <v>3694</v>
      </c>
      <c r="E6355" t="s">
        <v>5240</v>
      </c>
      <c r="F6355" t="s">
        <v>5187</v>
      </c>
      <c r="G6355" t="s">
        <v>5186</v>
      </c>
      <c r="H6355">
        <v>77.194021379999995</v>
      </c>
      <c r="I6355">
        <v>28.561724250000001</v>
      </c>
      <c r="J6355" t="s">
        <v>269</v>
      </c>
      <c r="K6355" cm="1">
        <f t="array" ref="K6355:R6355">_xlfn.XLOOKUP(A6355,KPIs!$A$2:$A$9552,KPIs!$B$2:$I$9552,"Not Found")</f>
        <v>400</v>
      </c>
      <c r="L6355" t="str">
        <v>Indian Rupees(Rs.)</v>
      </c>
      <c r="M6355" t="str">
        <v>No</v>
      </c>
      <c r="N6355" t="str">
        <v>No</v>
      </c>
      <c r="O6355">
        <v>1</v>
      </c>
      <c r="P6355">
        <v>3.4</v>
      </c>
      <c r="Q6355" t="str">
        <v>Average</v>
      </c>
      <c r="R6355">
        <v>63</v>
      </c>
    </row>
    <row r="6356" spans="1:18" x14ac:dyDescent="0.3">
      <c r="A6356">
        <v>304187</v>
      </c>
      <c r="B6356">
        <v>1</v>
      </c>
      <c r="C6356" t="str">
        <f>_xlfn.XLOOKUP(B6356,'Country Master'!A:A,'Country Master'!B:B,"Not Found")</f>
        <v>India</v>
      </c>
      <c r="D6356" t="s">
        <v>3694</v>
      </c>
      <c r="E6356" t="s">
        <v>5239</v>
      </c>
      <c r="F6356" t="s">
        <v>5187</v>
      </c>
      <c r="G6356" t="s">
        <v>5186</v>
      </c>
      <c r="H6356">
        <v>77.193788029999993</v>
      </c>
      <c r="I6356">
        <v>28.560922990000002</v>
      </c>
      <c r="J6356" t="s">
        <v>5238</v>
      </c>
      <c r="K6356" cm="1">
        <f t="array" ref="K6356:R6356">_xlfn.XLOOKUP(A6356,KPIs!$A$2:$A$9552,KPIs!$B$2:$I$9552,"Not Found")</f>
        <v>500</v>
      </c>
      <c r="L6356" t="str">
        <v>Indian Rupees(Rs.)</v>
      </c>
      <c r="M6356" t="str">
        <v>No</v>
      </c>
      <c r="N6356" t="str">
        <v>No</v>
      </c>
      <c r="O6356">
        <v>2</v>
      </c>
      <c r="P6356">
        <v>3.3</v>
      </c>
      <c r="Q6356" t="str">
        <v>Average</v>
      </c>
      <c r="R6356">
        <v>150</v>
      </c>
    </row>
    <row r="6357" spans="1:18" x14ac:dyDescent="0.3">
      <c r="A6357">
        <v>310942</v>
      </c>
      <c r="B6357">
        <v>1</v>
      </c>
      <c r="C6357" t="str">
        <f>_xlfn.XLOOKUP(B6357,'Country Master'!A:A,'Country Master'!B:B,"Not Found")</f>
        <v>India</v>
      </c>
      <c r="D6357" t="s">
        <v>3694</v>
      </c>
      <c r="E6357" t="s">
        <v>5237</v>
      </c>
      <c r="F6357" t="s">
        <v>5187</v>
      </c>
      <c r="G6357" t="s">
        <v>5186</v>
      </c>
      <c r="H6357">
        <v>77.196032029999998</v>
      </c>
      <c r="I6357">
        <v>28.561713059999999</v>
      </c>
      <c r="J6357" t="s">
        <v>5236</v>
      </c>
      <c r="K6357" cm="1">
        <f t="array" ref="K6357:R6357">_xlfn.XLOOKUP(A6357,KPIs!$A$2:$A$9552,KPIs!$B$2:$I$9552,"Not Found")</f>
        <v>600</v>
      </c>
      <c r="L6357" t="str">
        <v>Indian Rupees(Rs.)</v>
      </c>
      <c r="M6357" t="str">
        <v>No</v>
      </c>
      <c r="N6357" t="str">
        <v>Yes</v>
      </c>
      <c r="O6357">
        <v>2</v>
      </c>
      <c r="P6357">
        <v>3.6</v>
      </c>
      <c r="Q6357" t="str">
        <v>Good</v>
      </c>
      <c r="R6357">
        <v>103</v>
      </c>
    </row>
    <row r="6358" spans="1:18" x14ac:dyDescent="0.3">
      <c r="A6358">
        <v>309475</v>
      </c>
      <c r="B6358">
        <v>1</v>
      </c>
      <c r="C6358" t="str">
        <f>_xlfn.XLOOKUP(B6358,'Country Master'!A:A,'Country Master'!B:B,"Not Found")</f>
        <v>India</v>
      </c>
      <c r="D6358" t="s">
        <v>3694</v>
      </c>
      <c r="E6358" t="s">
        <v>5235</v>
      </c>
      <c r="F6358" t="s">
        <v>5187</v>
      </c>
      <c r="G6358" t="s">
        <v>5186</v>
      </c>
      <c r="H6358">
        <v>77.196110000000004</v>
      </c>
      <c r="I6358">
        <v>28.559764999999999</v>
      </c>
      <c r="J6358" t="s">
        <v>5234</v>
      </c>
      <c r="K6358" cm="1">
        <f t="array" ref="K6358:R6358">_xlfn.XLOOKUP(A6358,KPIs!$A$2:$A$9552,KPIs!$B$2:$I$9552,"Not Found")</f>
        <v>1300</v>
      </c>
      <c r="L6358" t="str">
        <v>Indian Rupees(Rs.)</v>
      </c>
      <c r="M6358" t="str">
        <v>Yes</v>
      </c>
      <c r="N6358" t="str">
        <v>Yes</v>
      </c>
      <c r="O6358">
        <v>3</v>
      </c>
      <c r="P6358">
        <v>3.7</v>
      </c>
      <c r="Q6358" t="str">
        <v>Good</v>
      </c>
      <c r="R6358">
        <v>210</v>
      </c>
    </row>
    <row r="6359" spans="1:18" x14ac:dyDescent="0.3">
      <c r="A6359">
        <v>306870</v>
      </c>
      <c r="B6359">
        <v>1</v>
      </c>
      <c r="C6359" t="str">
        <f>_xlfn.XLOOKUP(B6359,'Country Master'!A:A,'Country Master'!B:B,"Not Found")</f>
        <v>India</v>
      </c>
      <c r="D6359" t="s">
        <v>3694</v>
      </c>
      <c r="E6359" t="s">
        <v>5233</v>
      </c>
      <c r="F6359" t="s">
        <v>5187</v>
      </c>
      <c r="G6359" t="s">
        <v>5186</v>
      </c>
      <c r="H6359">
        <v>77.194397230000007</v>
      </c>
      <c r="I6359">
        <v>28.567295850000001</v>
      </c>
      <c r="J6359" t="s">
        <v>1888</v>
      </c>
      <c r="K6359" cm="1">
        <f t="array" ref="K6359:R6359">_xlfn.XLOOKUP(A6359,KPIs!$A$2:$A$9552,KPIs!$B$2:$I$9552,"Not Found")</f>
        <v>500</v>
      </c>
      <c r="L6359" t="str">
        <v>Indian Rupees(Rs.)</v>
      </c>
      <c r="M6359" t="str">
        <v>No</v>
      </c>
      <c r="N6359" t="str">
        <v>Yes</v>
      </c>
      <c r="O6359">
        <v>2</v>
      </c>
      <c r="P6359">
        <v>3.5</v>
      </c>
      <c r="Q6359" t="str">
        <v>Good</v>
      </c>
      <c r="R6359">
        <v>40</v>
      </c>
    </row>
    <row r="6360" spans="1:18" x14ac:dyDescent="0.3">
      <c r="A6360">
        <v>300283</v>
      </c>
      <c r="B6360">
        <v>1</v>
      </c>
      <c r="C6360" t="str">
        <f>_xlfn.XLOOKUP(B6360,'Country Master'!A:A,'Country Master'!B:B,"Not Found")</f>
        <v>India</v>
      </c>
      <c r="D6360" t="s">
        <v>3694</v>
      </c>
      <c r="E6360" t="s">
        <v>5232</v>
      </c>
      <c r="F6360" t="s">
        <v>5187</v>
      </c>
      <c r="G6360" t="s">
        <v>5186</v>
      </c>
      <c r="H6360">
        <v>77.193650570000003</v>
      </c>
      <c r="I6360">
        <v>28.560785469999999</v>
      </c>
      <c r="J6360" t="s">
        <v>5231</v>
      </c>
      <c r="K6360" cm="1">
        <f t="array" ref="K6360:R6360">_xlfn.XLOOKUP(A6360,KPIs!$A$2:$A$9552,KPIs!$B$2:$I$9552,"Not Found")</f>
        <v>600</v>
      </c>
      <c r="L6360" t="str">
        <v>Indian Rupees(Rs.)</v>
      </c>
      <c r="M6360" t="str">
        <v>No</v>
      </c>
      <c r="N6360" t="str">
        <v>Yes</v>
      </c>
      <c r="O6360">
        <v>2</v>
      </c>
      <c r="P6360">
        <v>3.5</v>
      </c>
      <c r="Q6360" t="str">
        <v>Good</v>
      </c>
      <c r="R6360">
        <v>123</v>
      </c>
    </row>
    <row r="6361" spans="1:18" x14ac:dyDescent="0.3">
      <c r="A6361">
        <v>18337779</v>
      </c>
      <c r="B6361">
        <v>1</v>
      </c>
      <c r="C6361" t="str">
        <f>_xlfn.XLOOKUP(B6361,'Country Master'!A:A,'Country Master'!B:B,"Not Found")</f>
        <v>India</v>
      </c>
      <c r="D6361" t="s">
        <v>3694</v>
      </c>
      <c r="E6361" t="s">
        <v>5230</v>
      </c>
      <c r="F6361" t="s">
        <v>5187</v>
      </c>
      <c r="G6361" t="s">
        <v>5186</v>
      </c>
      <c r="H6361">
        <v>77.193672379999995</v>
      </c>
      <c r="I6361">
        <v>28.562682299999999</v>
      </c>
      <c r="J6361" t="s">
        <v>5229</v>
      </c>
      <c r="K6361" cm="1">
        <f t="array" ref="K6361:R6361">_xlfn.XLOOKUP(A6361,KPIs!$A$2:$A$9552,KPIs!$B$2:$I$9552,"Not Found")</f>
        <v>600</v>
      </c>
      <c r="L6361" t="str">
        <v>Indian Rupees(Rs.)</v>
      </c>
      <c r="M6361" t="str">
        <v>No</v>
      </c>
      <c r="N6361" t="str">
        <v>Yes</v>
      </c>
      <c r="O6361">
        <v>2</v>
      </c>
      <c r="P6361">
        <v>3.6</v>
      </c>
      <c r="Q6361" t="str">
        <v>Good</v>
      </c>
      <c r="R6361">
        <v>110</v>
      </c>
    </row>
    <row r="6362" spans="1:18" x14ac:dyDescent="0.3">
      <c r="A6362">
        <v>307464</v>
      </c>
      <c r="B6362">
        <v>1</v>
      </c>
      <c r="C6362" t="str">
        <f>_xlfn.XLOOKUP(B6362,'Country Master'!A:A,'Country Master'!B:B,"Not Found")</f>
        <v>India</v>
      </c>
      <c r="D6362" t="s">
        <v>3694</v>
      </c>
      <c r="E6362" t="s">
        <v>5228</v>
      </c>
      <c r="F6362" t="s">
        <v>5187</v>
      </c>
      <c r="G6362" t="s">
        <v>5186</v>
      </c>
      <c r="H6362">
        <v>77.192624620000004</v>
      </c>
      <c r="I6362">
        <v>28.561991339999999</v>
      </c>
      <c r="J6362" t="s">
        <v>5227</v>
      </c>
      <c r="K6362" cm="1">
        <f t="array" ref="K6362:R6362">_xlfn.XLOOKUP(A6362,KPIs!$A$2:$A$9552,KPIs!$B$2:$I$9552,"Not Found")</f>
        <v>600</v>
      </c>
      <c r="L6362" t="str">
        <v>Indian Rupees(Rs.)</v>
      </c>
      <c r="M6362" t="str">
        <v>No</v>
      </c>
      <c r="N6362" t="str">
        <v>No</v>
      </c>
      <c r="O6362">
        <v>2</v>
      </c>
      <c r="P6362">
        <v>3.7</v>
      </c>
      <c r="Q6362" t="str">
        <v>Good</v>
      </c>
      <c r="R6362">
        <v>154</v>
      </c>
    </row>
    <row r="6363" spans="1:18" x14ac:dyDescent="0.3">
      <c r="A6363">
        <v>1774</v>
      </c>
      <c r="B6363">
        <v>1</v>
      </c>
      <c r="C6363" t="str">
        <f>_xlfn.XLOOKUP(B6363,'Country Master'!A:A,'Country Master'!B:B,"Not Found")</f>
        <v>India</v>
      </c>
      <c r="D6363" t="s">
        <v>3694</v>
      </c>
      <c r="E6363" t="s">
        <v>5226</v>
      </c>
      <c r="F6363" t="s">
        <v>5187</v>
      </c>
      <c r="G6363" t="s">
        <v>5186</v>
      </c>
      <c r="H6363">
        <v>77.199331200000003</v>
      </c>
      <c r="I6363">
        <v>28.5658584</v>
      </c>
      <c r="J6363" t="s">
        <v>5225</v>
      </c>
      <c r="K6363" cm="1">
        <f t="array" ref="K6363:R6363">_xlfn.XLOOKUP(A6363,KPIs!$A$2:$A$9552,KPIs!$B$2:$I$9552,"Not Found")</f>
        <v>400</v>
      </c>
      <c r="L6363" t="str">
        <v>Indian Rupees(Rs.)</v>
      </c>
      <c r="M6363" t="str">
        <v>No</v>
      </c>
      <c r="N6363" t="str">
        <v>Yes</v>
      </c>
      <c r="O6363">
        <v>1</v>
      </c>
      <c r="P6363">
        <v>3.5</v>
      </c>
      <c r="Q6363" t="str">
        <v>Good</v>
      </c>
      <c r="R6363">
        <v>51</v>
      </c>
    </row>
    <row r="6364" spans="1:18" x14ac:dyDescent="0.3">
      <c r="A6364">
        <v>7319</v>
      </c>
      <c r="B6364">
        <v>1</v>
      </c>
      <c r="C6364" t="str">
        <f>_xlfn.XLOOKUP(B6364,'Country Master'!A:A,'Country Master'!B:B,"Not Found")</f>
        <v>India</v>
      </c>
      <c r="D6364" t="s">
        <v>3694</v>
      </c>
      <c r="E6364" t="s">
        <v>5224</v>
      </c>
      <c r="F6364" t="s">
        <v>5187</v>
      </c>
      <c r="G6364" t="s">
        <v>5186</v>
      </c>
      <c r="H6364">
        <v>77.199322429999995</v>
      </c>
      <c r="I6364">
        <v>28.565597400000001</v>
      </c>
      <c r="J6364" t="s">
        <v>2642</v>
      </c>
      <c r="K6364" cm="1">
        <f t="array" ref="K6364:R6364">_xlfn.XLOOKUP(A6364,KPIs!$A$2:$A$9552,KPIs!$B$2:$I$9552,"Not Found")</f>
        <v>800</v>
      </c>
      <c r="L6364" t="str">
        <v>Indian Rupees(Rs.)</v>
      </c>
      <c r="M6364" t="str">
        <v>No</v>
      </c>
      <c r="N6364" t="str">
        <v>No</v>
      </c>
      <c r="O6364">
        <v>2</v>
      </c>
      <c r="P6364">
        <v>3.8</v>
      </c>
      <c r="Q6364" t="str">
        <v>Good</v>
      </c>
      <c r="R6364">
        <v>310</v>
      </c>
    </row>
    <row r="6365" spans="1:18" x14ac:dyDescent="0.3">
      <c r="A6365">
        <v>3164</v>
      </c>
      <c r="B6365">
        <v>1</v>
      </c>
      <c r="C6365" t="str">
        <f>_xlfn.XLOOKUP(B6365,'Country Master'!A:A,'Country Master'!B:B,"Not Found")</f>
        <v>India</v>
      </c>
      <c r="D6365" t="s">
        <v>3694</v>
      </c>
      <c r="E6365" t="s">
        <v>5223</v>
      </c>
      <c r="F6365" t="s">
        <v>5187</v>
      </c>
      <c r="G6365" t="s">
        <v>5186</v>
      </c>
      <c r="H6365">
        <v>77.198971900000004</v>
      </c>
      <c r="I6365">
        <v>28.565734500000001</v>
      </c>
      <c r="J6365" t="s">
        <v>2642</v>
      </c>
      <c r="K6365" cm="1">
        <f t="array" ref="K6365:R6365">_xlfn.XLOOKUP(A6365,KPIs!$A$2:$A$9552,KPIs!$B$2:$I$9552,"Not Found")</f>
        <v>1000</v>
      </c>
      <c r="L6365" t="str">
        <v>Indian Rupees(Rs.)</v>
      </c>
      <c r="M6365" t="str">
        <v>Yes</v>
      </c>
      <c r="N6365" t="str">
        <v>No</v>
      </c>
      <c r="O6365">
        <v>3</v>
      </c>
      <c r="P6365">
        <v>3.9</v>
      </c>
      <c r="Q6365" t="str">
        <v>Good</v>
      </c>
      <c r="R6365">
        <v>223</v>
      </c>
    </row>
    <row r="6366" spans="1:18" x14ac:dyDescent="0.3">
      <c r="A6366">
        <v>18458306</v>
      </c>
      <c r="B6366">
        <v>1</v>
      </c>
      <c r="C6366" t="str">
        <f>_xlfn.XLOOKUP(B6366,'Country Master'!A:A,'Country Master'!B:B,"Not Found")</f>
        <v>India</v>
      </c>
      <c r="D6366" t="s">
        <v>3694</v>
      </c>
      <c r="E6366" t="s">
        <v>5222</v>
      </c>
      <c r="F6366" t="s">
        <v>5187</v>
      </c>
      <c r="G6366" t="s">
        <v>5186</v>
      </c>
      <c r="H6366">
        <v>77.192025999999998</v>
      </c>
      <c r="I6366">
        <v>28.559799999999999</v>
      </c>
      <c r="J6366" t="s">
        <v>50</v>
      </c>
      <c r="K6366" cm="1">
        <f t="array" ref="K6366:R6366">_xlfn.XLOOKUP(A6366,KPIs!$A$2:$A$9552,KPIs!$B$2:$I$9552,"Not Found")</f>
        <v>1000</v>
      </c>
      <c r="L6366" t="str">
        <v>Indian Rupees(Rs.)</v>
      </c>
      <c r="M6366" t="str">
        <v>No</v>
      </c>
      <c r="N6366" t="str">
        <v>Yes</v>
      </c>
      <c r="O6366">
        <v>3</v>
      </c>
      <c r="P6366">
        <v>3.9</v>
      </c>
      <c r="Q6366" t="str">
        <v>Good</v>
      </c>
      <c r="R6366">
        <v>21</v>
      </c>
    </row>
    <row r="6367" spans="1:18" x14ac:dyDescent="0.3">
      <c r="A6367">
        <v>312130</v>
      </c>
      <c r="B6367">
        <v>1</v>
      </c>
      <c r="C6367" t="str">
        <f>_xlfn.XLOOKUP(B6367,'Country Master'!A:A,'Country Master'!B:B,"Not Found")</f>
        <v>India</v>
      </c>
      <c r="D6367" t="s">
        <v>3694</v>
      </c>
      <c r="E6367" t="s">
        <v>5221</v>
      </c>
      <c r="F6367" t="s">
        <v>5187</v>
      </c>
      <c r="G6367" t="s">
        <v>5186</v>
      </c>
      <c r="H6367">
        <v>77.193846699999995</v>
      </c>
      <c r="I6367">
        <v>28.561027230000001</v>
      </c>
      <c r="J6367" t="s">
        <v>5220</v>
      </c>
      <c r="K6367" cm="1">
        <f t="array" ref="K6367:R6367">_xlfn.XLOOKUP(A6367,KPIs!$A$2:$A$9552,KPIs!$B$2:$I$9552,"Not Found")</f>
        <v>600</v>
      </c>
      <c r="L6367" t="str">
        <v>Indian Rupees(Rs.)</v>
      </c>
      <c r="M6367" t="str">
        <v>No</v>
      </c>
      <c r="N6367" t="str">
        <v>No</v>
      </c>
      <c r="O6367">
        <v>2</v>
      </c>
      <c r="P6367">
        <v>3.7</v>
      </c>
      <c r="Q6367" t="str">
        <v>Good</v>
      </c>
      <c r="R6367">
        <v>94</v>
      </c>
    </row>
    <row r="6368" spans="1:18" x14ac:dyDescent="0.3">
      <c r="A6368">
        <v>306581</v>
      </c>
      <c r="B6368">
        <v>1</v>
      </c>
      <c r="C6368" t="str">
        <f>_xlfn.XLOOKUP(B6368,'Country Master'!A:A,'Country Master'!B:B,"Not Found")</f>
        <v>India</v>
      </c>
      <c r="D6368" t="s">
        <v>3694</v>
      </c>
      <c r="E6368" t="s">
        <v>5219</v>
      </c>
      <c r="F6368" t="s">
        <v>5187</v>
      </c>
      <c r="G6368" t="s">
        <v>5186</v>
      </c>
      <c r="H6368">
        <v>77.196096999999995</v>
      </c>
      <c r="I6368">
        <v>28.559006799999999</v>
      </c>
      <c r="J6368" t="s">
        <v>5099</v>
      </c>
      <c r="K6368" cm="1">
        <f t="array" ref="K6368:R6368">_xlfn.XLOOKUP(A6368,KPIs!$A$2:$A$9552,KPIs!$B$2:$I$9552,"Not Found")</f>
        <v>2300</v>
      </c>
      <c r="L6368" t="str">
        <v>Indian Rupees(Rs.)</v>
      </c>
      <c r="M6368" t="str">
        <v>Yes</v>
      </c>
      <c r="N6368" t="str">
        <v>No</v>
      </c>
      <c r="O6368">
        <v>4</v>
      </c>
      <c r="P6368">
        <v>3.7</v>
      </c>
      <c r="Q6368" t="str">
        <v>Good</v>
      </c>
      <c r="R6368">
        <v>622</v>
      </c>
    </row>
    <row r="6369" spans="1:18" x14ac:dyDescent="0.3">
      <c r="A6369">
        <v>18357527</v>
      </c>
      <c r="B6369">
        <v>1</v>
      </c>
      <c r="C6369" t="str">
        <f>_xlfn.XLOOKUP(B6369,'Country Master'!A:A,'Country Master'!B:B,"Not Found")</f>
        <v>India</v>
      </c>
      <c r="D6369" t="s">
        <v>3694</v>
      </c>
      <c r="E6369" t="s">
        <v>5218</v>
      </c>
      <c r="F6369" t="s">
        <v>5187</v>
      </c>
      <c r="G6369" t="s">
        <v>5186</v>
      </c>
      <c r="H6369">
        <v>77.195418140000001</v>
      </c>
      <c r="I6369">
        <v>28.56274136</v>
      </c>
      <c r="J6369" t="s">
        <v>5217</v>
      </c>
      <c r="K6369" cm="1">
        <f t="array" ref="K6369:R6369">_xlfn.XLOOKUP(A6369,KPIs!$A$2:$A$9552,KPIs!$B$2:$I$9552,"Not Found")</f>
        <v>500</v>
      </c>
      <c r="L6369" t="str">
        <v>Indian Rupees(Rs.)</v>
      </c>
      <c r="M6369" t="str">
        <v>No</v>
      </c>
      <c r="N6369" t="str">
        <v>No</v>
      </c>
      <c r="O6369">
        <v>2</v>
      </c>
      <c r="P6369">
        <v>3.6</v>
      </c>
      <c r="Q6369" t="str">
        <v>Good</v>
      </c>
      <c r="R6369">
        <v>31</v>
      </c>
    </row>
    <row r="6370" spans="1:18" x14ac:dyDescent="0.3">
      <c r="A6370">
        <v>18337920</v>
      </c>
      <c r="B6370">
        <v>1</v>
      </c>
      <c r="C6370" t="str">
        <f>_xlfn.XLOOKUP(B6370,'Country Master'!A:A,'Country Master'!B:B,"Not Found")</f>
        <v>India</v>
      </c>
      <c r="D6370" t="s">
        <v>3694</v>
      </c>
      <c r="E6370" t="s">
        <v>5216</v>
      </c>
      <c r="F6370" t="s">
        <v>5187</v>
      </c>
      <c r="G6370" t="s">
        <v>5186</v>
      </c>
      <c r="H6370">
        <v>77.193846370000003</v>
      </c>
      <c r="I6370">
        <v>28.560788710000001</v>
      </c>
      <c r="J6370" t="s">
        <v>5215</v>
      </c>
      <c r="K6370" cm="1">
        <f t="array" ref="K6370:R6370">_xlfn.XLOOKUP(A6370,KPIs!$A$2:$A$9552,KPIs!$B$2:$I$9552,"Not Found")</f>
        <v>600</v>
      </c>
      <c r="L6370" t="str">
        <v>Indian Rupees(Rs.)</v>
      </c>
      <c r="M6370" t="str">
        <v>No</v>
      </c>
      <c r="N6370" t="str">
        <v>Yes</v>
      </c>
      <c r="O6370">
        <v>2</v>
      </c>
      <c r="P6370">
        <v>3.6</v>
      </c>
      <c r="Q6370" t="str">
        <v>Good</v>
      </c>
      <c r="R6370">
        <v>49</v>
      </c>
    </row>
    <row r="6371" spans="1:18" x14ac:dyDescent="0.3">
      <c r="A6371">
        <v>18416859</v>
      </c>
      <c r="B6371">
        <v>1</v>
      </c>
      <c r="C6371" t="str">
        <f>_xlfn.XLOOKUP(B6371,'Country Master'!A:A,'Country Master'!B:B,"Not Found")</f>
        <v>India</v>
      </c>
      <c r="D6371" t="s">
        <v>3694</v>
      </c>
      <c r="E6371" t="s">
        <v>5214</v>
      </c>
      <c r="F6371" t="s">
        <v>5187</v>
      </c>
      <c r="G6371" t="s">
        <v>5186</v>
      </c>
      <c r="H6371">
        <v>77.199016799999995</v>
      </c>
      <c r="I6371">
        <v>28.560495400000001</v>
      </c>
      <c r="J6371" t="s">
        <v>1904</v>
      </c>
      <c r="K6371" cm="1">
        <f t="array" ref="K6371:R6371">_xlfn.XLOOKUP(A6371,KPIs!$A$2:$A$9552,KPIs!$B$2:$I$9552,"Not Found")</f>
        <v>400</v>
      </c>
      <c r="L6371" t="str">
        <v>Indian Rupees(Rs.)</v>
      </c>
      <c r="M6371" t="str">
        <v>No</v>
      </c>
      <c r="N6371" t="str">
        <v>No</v>
      </c>
      <c r="O6371">
        <v>1</v>
      </c>
      <c r="P6371">
        <v>0</v>
      </c>
      <c r="Q6371" t="str">
        <v>Not rated</v>
      </c>
      <c r="R6371">
        <v>2</v>
      </c>
    </row>
    <row r="6372" spans="1:18" x14ac:dyDescent="0.3">
      <c r="A6372">
        <v>18485984</v>
      </c>
      <c r="B6372">
        <v>1</v>
      </c>
      <c r="C6372" t="str">
        <f>_xlfn.XLOOKUP(B6372,'Country Master'!A:A,'Country Master'!B:B,"Not Found")</f>
        <v>India</v>
      </c>
      <c r="D6372" t="s">
        <v>3694</v>
      </c>
      <c r="E6372" t="s">
        <v>5213</v>
      </c>
      <c r="F6372" t="s">
        <v>5187</v>
      </c>
      <c r="G6372" t="s">
        <v>5186</v>
      </c>
      <c r="H6372">
        <v>0</v>
      </c>
      <c r="I6372">
        <v>0</v>
      </c>
      <c r="J6372" t="s">
        <v>5212</v>
      </c>
      <c r="K6372" cm="1">
        <f t="array" ref="K6372:R6372">_xlfn.XLOOKUP(A6372,KPIs!$A$2:$A$9552,KPIs!$B$2:$I$9552,"Not Found")</f>
        <v>400</v>
      </c>
      <c r="L6372" t="str">
        <v>Indian Rupees(Rs.)</v>
      </c>
      <c r="M6372" t="str">
        <v>No</v>
      </c>
      <c r="N6372" t="str">
        <v>No</v>
      </c>
      <c r="O6372">
        <v>1</v>
      </c>
      <c r="P6372">
        <v>0</v>
      </c>
      <c r="Q6372" t="str">
        <v>Not rated</v>
      </c>
      <c r="R6372">
        <v>1</v>
      </c>
    </row>
    <row r="6373" spans="1:18" x14ac:dyDescent="0.3">
      <c r="A6373">
        <v>18393436</v>
      </c>
      <c r="B6373">
        <v>1</v>
      </c>
      <c r="C6373" t="str">
        <f>_xlfn.XLOOKUP(B6373,'Country Master'!A:A,'Country Master'!B:B,"Not Found")</f>
        <v>India</v>
      </c>
      <c r="D6373" t="s">
        <v>3694</v>
      </c>
      <c r="E6373" t="s">
        <v>5211</v>
      </c>
      <c r="F6373" t="s">
        <v>5187</v>
      </c>
      <c r="G6373" t="s">
        <v>5186</v>
      </c>
      <c r="H6373">
        <v>77.192723619999995</v>
      </c>
      <c r="I6373">
        <v>28.56177812</v>
      </c>
      <c r="J6373" t="s">
        <v>5210</v>
      </c>
      <c r="K6373" cm="1">
        <f t="array" ref="K6373:R6373">_xlfn.XLOOKUP(A6373,KPIs!$A$2:$A$9552,KPIs!$B$2:$I$9552,"Not Found")</f>
        <v>400</v>
      </c>
      <c r="L6373" t="str">
        <v>Indian Rupees(Rs.)</v>
      </c>
      <c r="M6373" t="str">
        <v>No</v>
      </c>
      <c r="N6373" t="str">
        <v>No</v>
      </c>
      <c r="O6373">
        <v>1</v>
      </c>
      <c r="P6373">
        <v>0</v>
      </c>
      <c r="Q6373" t="str">
        <v>Not rated</v>
      </c>
      <c r="R6373">
        <v>2</v>
      </c>
    </row>
    <row r="6374" spans="1:18" x14ac:dyDescent="0.3">
      <c r="A6374">
        <v>310320</v>
      </c>
      <c r="B6374">
        <v>1</v>
      </c>
      <c r="C6374" t="str">
        <f>_xlfn.XLOOKUP(B6374,'Country Master'!A:A,'Country Master'!B:B,"Not Found")</f>
        <v>India</v>
      </c>
      <c r="D6374" t="s">
        <v>3694</v>
      </c>
      <c r="E6374" t="s">
        <v>5209</v>
      </c>
      <c r="F6374" t="s">
        <v>5187</v>
      </c>
      <c r="G6374" t="s">
        <v>5186</v>
      </c>
      <c r="H6374">
        <v>0</v>
      </c>
      <c r="I6374">
        <v>0</v>
      </c>
      <c r="J6374" t="s">
        <v>2350</v>
      </c>
      <c r="K6374" cm="1">
        <f t="array" ref="K6374:R6374">_xlfn.XLOOKUP(A6374,KPIs!$A$2:$A$9552,KPIs!$B$2:$I$9552,"Not Found")</f>
        <v>300</v>
      </c>
      <c r="L6374" t="str">
        <v>Indian Rupees(Rs.)</v>
      </c>
      <c r="M6374" t="str">
        <v>No</v>
      </c>
      <c r="N6374" t="str">
        <v>No</v>
      </c>
      <c r="O6374">
        <v>1</v>
      </c>
      <c r="P6374">
        <v>0</v>
      </c>
      <c r="Q6374" t="str">
        <v>Not rated</v>
      </c>
      <c r="R6374">
        <v>3</v>
      </c>
    </row>
    <row r="6375" spans="1:18" x14ac:dyDescent="0.3">
      <c r="A6375">
        <v>18331664</v>
      </c>
      <c r="B6375">
        <v>1</v>
      </c>
      <c r="C6375" t="str">
        <f>_xlfn.XLOOKUP(B6375,'Country Master'!A:A,'Country Master'!B:B,"Not Found")</f>
        <v>India</v>
      </c>
      <c r="D6375" t="s">
        <v>3694</v>
      </c>
      <c r="E6375" t="s">
        <v>5208</v>
      </c>
      <c r="F6375" t="s">
        <v>5187</v>
      </c>
      <c r="G6375" t="s">
        <v>5186</v>
      </c>
      <c r="H6375">
        <v>0</v>
      </c>
      <c r="I6375">
        <v>0</v>
      </c>
      <c r="J6375" t="s">
        <v>2806</v>
      </c>
      <c r="K6375" cm="1">
        <f t="array" ref="K6375:R6375">_xlfn.XLOOKUP(A6375,KPIs!$A$2:$A$9552,KPIs!$B$2:$I$9552,"Not Found")</f>
        <v>350</v>
      </c>
      <c r="L6375" t="str">
        <v>Indian Rupees(Rs.)</v>
      </c>
      <c r="M6375" t="str">
        <v>No</v>
      </c>
      <c r="N6375" t="str">
        <v>No</v>
      </c>
      <c r="O6375">
        <v>1</v>
      </c>
      <c r="P6375">
        <v>0</v>
      </c>
      <c r="Q6375" t="str">
        <v>Not rated</v>
      </c>
      <c r="R6375">
        <v>1</v>
      </c>
    </row>
    <row r="6376" spans="1:18" x14ac:dyDescent="0.3">
      <c r="A6376">
        <v>18291208</v>
      </c>
      <c r="B6376">
        <v>1</v>
      </c>
      <c r="C6376" t="str">
        <f>_xlfn.XLOOKUP(B6376,'Country Master'!A:A,'Country Master'!B:B,"Not Found")</f>
        <v>India</v>
      </c>
      <c r="D6376" t="s">
        <v>3694</v>
      </c>
      <c r="E6376" t="s">
        <v>5207</v>
      </c>
      <c r="F6376" t="s">
        <v>5187</v>
      </c>
      <c r="G6376" t="s">
        <v>5186</v>
      </c>
      <c r="H6376">
        <v>0</v>
      </c>
      <c r="I6376">
        <v>0</v>
      </c>
      <c r="J6376" t="s">
        <v>1963</v>
      </c>
      <c r="K6376" cm="1">
        <f t="array" ref="K6376:R6376">_xlfn.XLOOKUP(A6376,KPIs!$A$2:$A$9552,KPIs!$B$2:$I$9552,"Not Found")</f>
        <v>400</v>
      </c>
      <c r="L6376" t="str">
        <v>Indian Rupees(Rs.)</v>
      </c>
      <c r="M6376" t="str">
        <v>No</v>
      </c>
      <c r="N6376" t="str">
        <v>No</v>
      </c>
      <c r="O6376">
        <v>1</v>
      </c>
      <c r="P6376">
        <v>0</v>
      </c>
      <c r="Q6376" t="str">
        <v>Not rated</v>
      </c>
      <c r="R6376">
        <v>2</v>
      </c>
    </row>
    <row r="6377" spans="1:18" x14ac:dyDescent="0.3">
      <c r="A6377">
        <v>18285734</v>
      </c>
      <c r="B6377">
        <v>1</v>
      </c>
      <c r="C6377" t="str">
        <f>_xlfn.XLOOKUP(B6377,'Country Master'!A:A,'Country Master'!B:B,"Not Found")</f>
        <v>India</v>
      </c>
      <c r="D6377" t="s">
        <v>3694</v>
      </c>
      <c r="E6377" t="s">
        <v>5206</v>
      </c>
      <c r="F6377" t="s">
        <v>5187</v>
      </c>
      <c r="G6377" t="s">
        <v>5186</v>
      </c>
      <c r="H6377">
        <v>77.192727550000001</v>
      </c>
      <c r="I6377">
        <v>28.56144097</v>
      </c>
      <c r="J6377" t="s">
        <v>5205</v>
      </c>
      <c r="K6377" cm="1">
        <f t="array" ref="K6377:R6377">_xlfn.XLOOKUP(A6377,KPIs!$A$2:$A$9552,KPIs!$B$2:$I$9552,"Not Found")</f>
        <v>300</v>
      </c>
      <c r="L6377" t="str">
        <v>Indian Rupees(Rs.)</v>
      </c>
      <c r="M6377" t="str">
        <v>No</v>
      </c>
      <c r="N6377" t="str">
        <v>No</v>
      </c>
      <c r="O6377">
        <v>1</v>
      </c>
      <c r="P6377">
        <v>0</v>
      </c>
      <c r="Q6377" t="str">
        <v>Not rated</v>
      </c>
      <c r="R6377">
        <v>2</v>
      </c>
    </row>
    <row r="6378" spans="1:18" x14ac:dyDescent="0.3">
      <c r="A6378">
        <v>18334432</v>
      </c>
      <c r="B6378">
        <v>1</v>
      </c>
      <c r="C6378" t="str">
        <f>_xlfn.XLOOKUP(B6378,'Country Master'!A:A,'Country Master'!B:B,"Not Found")</f>
        <v>India</v>
      </c>
      <c r="D6378" t="s">
        <v>3694</v>
      </c>
      <c r="E6378" t="s">
        <v>5204</v>
      </c>
      <c r="F6378" t="s">
        <v>5187</v>
      </c>
      <c r="G6378" t="s">
        <v>5186</v>
      </c>
      <c r="H6378">
        <v>77.199429390000006</v>
      </c>
      <c r="I6378">
        <v>28.560392929999999</v>
      </c>
      <c r="J6378" t="s">
        <v>1904</v>
      </c>
      <c r="K6378" cm="1">
        <f t="array" ref="K6378:R6378">_xlfn.XLOOKUP(A6378,KPIs!$A$2:$A$9552,KPIs!$B$2:$I$9552,"Not Found")</f>
        <v>300</v>
      </c>
      <c r="L6378" t="str">
        <v>Indian Rupees(Rs.)</v>
      </c>
      <c r="M6378" t="str">
        <v>No</v>
      </c>
      <c r="N6378" t="str">
        <v>No</v>
      </c>
      <c r="O6378">
        <v>1</v>
      </c>
      <c r="P6378">
        <v>0</v>
      </c>
      <c r="Q6378" t="str">
        <v>Not rated</v>
      </c>
      <c r="R6378">
        <v>2</v>
      </c>
    </row>
    <row r="6379" spans="1:18" x14ac:dyDescent="0.3">
      <c r="A6379">
        <v>18416831</v>
      </c>
      <c r="B6379">
        <v>1</v>
      </c>
      <c r="C6379" t="str">
        <f>_xlfn.XLOOKUP(B6379,'Country Master'!A:A,'Country Master'!B:B,"Not Found")</f>
        <v>India</v>
      </c>
      <c r="D6379" t="s">
        <v>3694</v>
      </c>
      <c r="E6379" t="s">
        <v>5203</v>
      </c>
      <c r="F6379" t="s">
        <v>5187</v>
      </c>
      <c r="G6379" t="s">
        <v>5186</v>
      </c>
      <c r="H6379">
        <v>0</v>
      </c>
      <c r="I6379">
        <v>0</v>
      </c>
      <c r="J6379" t="s">
        <v>5202</v>
      </c>
      <c r="K6379" cm="1">
        <f t="array" ref="K6379:R6379">_xlfn.XLOOKUP(A6379,KPIs!$A$2:$A$9552,KPIs!$B$2:$I$9552,"Not Found")</f>
        <v>450</v>
      </c>
      <c r="L6379" t="str">
        <v>Indian Rupees(Rs.)</v>
      </c>
      <c r="M6379" t="str">
        <v>No</v>
      </c>
      <c r="N6379" t="str">
        <v>No</v>
      </c>
      <c r="O6379">
        <v>1</v>
      </c>
      <c r="P6379">
        <v>0</v>
      </c>
      <c r="Q6379" t="str">
        <v>Not rated</v>
      </c>
      <c r="R6379">
        <v>1</v>
      </c>
    </row>
    <row r="6380" spans="1:18" x14ac:dyDescent="0.3">
      <c r="A6380">
        <v>18496493</v>
      </c>
      <c r="B6380">
        <v>1</v>
      </c>
      <c r="C6380" t="str">
        <f>_xlfn.XLOOKUP(B6380,'Country Master'!A:A,'Country Master'!B:B,"Not Found")</f>
        <v>India</v>
      </c>
      <c r="D6380" t="s">
        <v>3694</v>
      </c>
      <c r="E6380" t="s">
        <v>5201</v>
      </c>
      <c r="F6380" t="s">
        <v>5187</v>
      </c>
      <c r="G6380" t="s">
        <v>5186</v>
      </c>
      <c r="H6380">
        <v>0</v>
      </c>
      <c r="I6380">
        <v>0</v>
      </c>
      <c r="J6380" t="s">
        <v>3528</v>
      </c>
      <c r="K6380" cm="1">
        <f t="array" ref="K6380:R6380">_xlfn.XLOOKUP(A6380,KPIs!$A$2:$A$9552,KPIs!$B$2:$I$9552,"Not Found")</f>
        <v>300</v>
      </c>
      <c r="L6380" t="str">
        <v>Indian Rupees(Rs.)</v>
      </c>
      <c r="M6380" t="str">
        <v>No</v>
      </c>
      <c r="N6380" t="str">
        <v>No</v>
      </c>
      <c r="O6380">
        <v>1</v>
      </c>
      <c r="P6380">
        <v>0</v>
      </c>
      <c r="Q6380" t="str">
        <v>Not rated</v>
      </c>
      <c r="R6380">
        <v>1</v>
      </c>
    </row>
    <row r="6381" spans="1:18" x14ac:dyDescent="0.3">
      <c r="A6381">
        <v>18285204</v>
      </c>
      <c r="B6381">
        <v>1</v>
      </c>
      <c r="C6381" t="str">
        <f>_xlfn.XLOOKUP(B6381,'Country Master'!A:A,'Country Master'!B:B,"Not Found")</f>
        <v>India</v>
      </c>
      <c r="D6381" t="s">
        <v>3694</v>
      </c>
      <c r="E6381" t="s">
        <v>5200</v>
      </c>
      <c r="F6381" t="s">
        <v>5187</v>
      </c>
      <c r="G6381" t="s">
        <v>5186</v>
      </c>
      <c r="H6381">
        <v>77.192897540000004</v>
      </c>
      <c r="I6381">
        <v>28.561530779999998</v>
      </c>
      <c r="J6381" t="s">
        <v>860</v>
      </c>
      <c r="K6381" cm="1">
        <f t="array" ref="K6381:R6381">_xlfn.XLOOKUP(A6381,KPIs!$A$2:$A$9552,KPIs!$B$2:$I$9552,"Not Found")</f>
        <v>300</v>
      </c>
      <c r="L6381" t="str">
        <v>Indian Rupees(Rs.)</v>
      </c>
      <c r="M6381" t="str">
        <v>No</v>
      </c>
      <c r="N6381" t="str">
        <v>No</v>
      </c>
      <c r="O6381">
        <v>1</v>
      </c>
      <c r="P6381">
        <v>0</v>
      </c>
      <c r="Q6381" t="str">
        <v>Not rated</v>
      </c>
      <c r="R6381">
        <v>1</v>
      </c>
    </row>
    <row r="6382" spans="1:18" x14ac:dyDescent="0.3">
      <c r="A6382">
        <v>628</v>
      </c>
      <c r="B6382">
        <v>1</v>
      </c>
      <c r="C6382" t="str">
        <f>_xlfn.XLOOKUP(B6382,'Country Master'!A:A,'Country Master'!B:B,"Not Found")</f>
        <v>India</v>
      </c>
      <c r="D6382" t="s">
        <v>3694</v>
      </c>
      <c r="E6382" t="s">
        <v>5199</v>
      </c>
      <c r="F6382" t="s">
        <v>5187</v>
      </c>
      <c r="G6382" t="s">
        <v>5186</v>
      </c>
      <c r="H6382">
        <v>77.196007100000003</v>
      </c>
      <c r="I6382">
        <v>28.558908599999999</v>
      </c>
      <c r="J6382" t="s">
        <v>194</v>
      </c>
      <c r="K6382" cm="1">
        <f t="array" ref="K6382:R6382">_xlfn.XLOOKUP(A6382,KPIs!$A$2:$A$9552,KPIs!$B$2:$I$9552,"Not Found")</f>
        <v>450</v>
      </c>
      <c r="L6382" t="str">
        <v>Indian Rupees(Rs.)</v>
      </c>
      <c r="M6382" t="str">
        <v>No</v>
      </c>
      <c r="N6382" t="str">
        <v>No</v>
      </c>
      <c r="O6382">
        <v>1</v>
      </c>
      <c r="P6382">
        <v>2.4</v>
      </c>
      <c r="Q6382" t="str">
        <v>Poor</v>
      </c>
      <c r="R6382">
        <v>28</v>
      </c>
    </row>
    <row r="6383" spans="1:18" x14ac:dyDescent="0.3">
      <c r="A6383">
        <v>305606</v>
      </c>
      <c r="B6383">
        <v>1</v>
      </c>
      <c r="C6383" t="str">
        <f>_xlfn.XLOOKUP(B6383,'Country Master'!A:A,'Country Master'!B:B,"Not Found")</f>
        <v>India</v>
      </c>
      <c r="D6383" t="s">
        <v>3694</v>
      </c>
      <c r="E6383" t="s">
        <v>5198</v>
      </c>
      <c r="F6383" t="s">
        <v>5187</v>
      </c>
      <c r="G6383" t="s">
        <v>5186</v>
      </c>
      <c r="H6383">
        <v>0</v>
      </c>
      <c r="I6383">
        <v>0</v>
      </c>
      <c r="J6383" t="s">
        <v>2403</v>
      </c>
      <c r="K6383" cm="1">
        <f t="array" ref="K6383:R6383">_xlfn.XLOOKUP(A6383,KPIs!$A$2:$A$9552,KPIs!$B$2:$I$9552,"Not Found")</f>
        <v>500</v>
      </c>
      <c r="L6383" t="str">
        <v>Indian Rupees(Rs.)</v>
      </c>
      <c r="M6383" t="str">
        <v>No</v>
      </c>
      <c r="N6383" t="str">
        <v>No</v>
      </c>
      <c r="O6383">
        <v>2</v>
      </c>
      <c r="P6383">
        <v>2.2999999999999998</v>
      </c>
      <c r="Q6383" t="str">
        <v>Poor</v>
      </c>
      <c r="R6383">
        <v>54</v>
      </c>
    </row>
    <row r="6384" spans="1:18" x14ac:dyDescent="0.3">
      <c r="A6384">
        <v>18396054</v>
      </c>
      <c r="B6384">
        <v>1</v>
      </c>
      <c r="C6384" t="str">
        <f>_xlfn.XLOOKUP(B6384,'Country Master'!A:A,'Country Master'!B:B,"Not Found")</f>
        <v>India</v>
      </c>
      <c r="D6384" t="s">
        <v>3694</v>
      </c>
      <c r="E6384" t="s">
        <v>5197</v>
      </c>
      <c r="F6384" t="s">
        <v>5187</v>
      </c>
      <c r="G6384" t="s">
        <v>5186</v>
      </c>
      <c r="H6384">
        <v>77.198695130000004</v>
      </c>
      <c r="I6384">
        <v>28.566087970000002</v>
      </c>
      <c r="J6384" t="s">
        <v>1821</v>
      </c>
      <c r="K6384" cm="1">
        <f t="array" ref="K6384:R6384">_xlfn.XLOOKUP(A6384,KPIs!$A$2:$A$9552,KPIs!$B$2:$I$9552,"Not Found")</f>
        <v>1200</v>
      </c>
      <c r="L6384" t="str">
        <v>Indian Rupees(Rs.)</v>
      </c>
      <c r="M6384" t="str">
        <v>Yes</v>
      </c>
      <c r="N6384" t="str">
        <v>No</v>
      </c>
      <c r="O6384">
        <v>3</v>
      </c>
      <c r="P6384">
        <v>4.2</v>
      </c>
      <c r="Q6384" t="str">
        <v>Very Good</v>
      </c>
      <c r="R6384">
        <v>49</v>
      </c>
    </row>
    <row r="6385" spans="1:18" x14ac:dyDescent="0.3">
      <c r="A6385">
        <v>18237319</v>
      </c>
      <c r="B6385">
        <v>1</v>
      </c>
      <c r="C6385" t="str">
        <f>_xlfn.XLOOKUP(B6385,'Country Master'!A:A,'Country Master'!B:B,"Not Found")</f>
        <v>India</v>
      </c>
      <c r="D6385" t="s">
        <v>3694</v>
      </c>
      <c r="E6385" t="s">
        <v>5196</v>
      </c>
      <c r="F6385" t="s">
        <v>5187</v>
      </c>
      <c r="G6385" t="s">
        <v>5186</v>
      </c>
      <c r="H6385">
        <v>77.196927549999998</v>
      </c>
      <c r="I6385">
        <v>28.55968176</v>
      </c>
      <c r="J6385" t="s">
        <v>5195</v>
      </c>
      <c r="K6385" cm="1">
        <f t="array" ref="K6385:R6385">_xlfn.XLOOKUP(A6385,KPIs!$A$2:$A$9552,KPIs!$B$2:$I$9552,"Not Found")</f>
        <v>2000</v>
      </c>
      <c r="L6385" t="str">
        <v>Indian Rupees(Rs.)</v>
      </c>
      <c r="M6385" t="str">
        <v>Yes</v>
      </c>
      <c r="N6385" t="str">
        <v>Yes</v>
      </c>
      <c r="O6385">
        <v>4</v>
      </c>
      <c r="P6385">
        <v>4.3</v>
      </c>
      <c r="Q6385" t="str">
        <v>Very Good</v>
      </c>
      <c r="R6385">
        <v>96</v>
      </c>
    </row>
    <row r="6386" spans="1:18" x14ac:dyDescent="0.3">
      <c r="A6386">
        <v>17953911</v>
      </c>
      <c r="B6386">
        <v>1</v>
      </c>
      <c r="C6386" t="str">
        <f>_xlfn.XLOOKUP(B6386,'Country Master'!A:A,'Country Master'!B:B,"Not Found")</f>
        <v>India</v>
      </c>
      <c r="D6386" t="s">
        <v>3694</v>
      </c>
      <c r="E6386" t="s">
        <v>5194</v>
      </c>
      <c r="F6386" t="s">
        <v>5187</v>
      </c>
      <c r="G6386" t="s">
        <v>5186</v>
      </c>
      <c r="H6386">
        <v>77.193023260000004</v>
      </c>
      <c r="I6386">
        <v>28.560986589999999</v>
      </c>
      <c r="J6386" t="s">
        <v>5193</v>
      </c>
      <c r="K6386" cm="1">
        <f t="array" ref="K6386:R6386">_xlfn.XLOOKUP(A6386,KPIs!$A$2:$A$9552,KPIs!$B$2:$I$9552,"Not Found")</f>
        <v>400</v>
      </c>
      <c r="L6386" t="str">
        <v>Indian Rupees(Rs.)</v>
      </c>
      <c r="M6386" t="str">
        <v>No</v>
      </c>
      <c r="N6386" t="str">
        <v>No</v>
      </c>
      <c r="O6386">
        <v>1</v>
      </c>
      <c r="P6386">
        <v>4</v>
      </c>
      <c r="Q6386" t="str">
        <v>Very Good</v>
      </c>
      <c r="R6386">
        <v>149</v>
      </c>
    </row>
    <row r="6387" spans="1:18" x14ac:dyDescent="0.3">
      <c r="A6387">
        <v>18456770</v>
      </c>
      <c r="B6387">
        <v>1</v>
      </c>
      <c r="C6387" t="str">
        <f>_xlfn.XLOOKUP(B6387,'Country Master'!A:A,'Country Master'!B:B,"Not Found")</f>
        <v>India</v>
      </c>
      <c r="D6387" t="s">
        <v>3694</v>
      </c>
      <c r="E6387" t="s">
        <v>5192</v>
      </c>
      <c r="F6387" t="s">
        <v>5187</v>
      </c>
      <c r="G6387" t="s">
        <v>5186</v>
      </c>
      <c r="H6387">
        <v>77.198835000000003</v>
      </c>
      <c r="I6387">
        <v>28.560711999999999</v>
      </c>
      <c r="J6387" t="s">
        <v>177</v>
      </c>
      <c r="K6387" cm="1">
        <f t="array" ref="K6387:R6387">_xlfn.XLOOKUP(A6387,KPIs!$A$2:$A$9552,KPIs!$B$2:$I$9552,"Not Found")</f>
        <v>800</v>
      </c>
      <c r="L6387" t="str">
        <v>Indian Rupees(Rs.)</v>
      </c>
      <c r="M6387" t="str">
        <v>No</v>
      </c>
      <c r="N6387" t="str">
        <v>Yes</v>
      </c>
      <c r="O6387">
        <v>2</v>
      </c>
      <c r="P6387">
        <v>4</v>
      </c>
      <c r="Q6387" t="str">
        <v>Very Good</v>
      </c>
      <c r="R6387">
        <v>41</v>
      </c>
    </row>
    <row r="6388" spans="1:18" x14ac:dyDescent="0.3">
      <c r="A6388">
        <v>1777</v>
      </c>
      <c r="B6388">
        <v>1</v>
      </c>
      <c r="C6388" t="str">
        <f>_xlfn.XLOOKUP(B6388,'Country Master'!A:A,'Country Master'!B:B,"Not Found")</f>
        <v>India</v>
      </c>
      <c r="D6388" t="s">
        <v>3694</v>
      </c>
      <c r="E6388" t="s">
        <v>5191</v>
      </c>
      <c r="F6388" t="s">
        <v>5187</v>
      </c>
      <c r="G6388" t="s">
        <v>5186</v>
      </c>
      <c r="H6388">
        <v>77.199241400000005</v>
      </c>
      <c r="I6388">
        <v>28.565401699999999</v>
      </c>
      <c r="J6388" t="s">
        <v>2210</v>
      </c>
      <c r="K6388" cm="1">
        <f t="array" ref="K6388:R6388">_xlfn.XLOOKUP(A6388,KPIs!$A$2:$A$9552,KPIs!$B$2:$I$9552,"Not Found")</f>
        <v>800</v>
      </c>
      <c r="L6388" t="str">
        <v>Indian Rupees(Rs.)</v>
      </c>
      <c r="M6388" t="str">
        <v>No</v>
      </c>
      <c r="N6388" t="str">
        <v>No</v>
      </c>
      <c r="O6388">
        <v>2</v>
      </c>
      <c r="P6388">
        <v>4.3</v>
      </c>
      <c r="Q6388" t="str">
        <v>Very Good</v>
      </c>
      <c r="R6388">
        <v>3530</v>
      </c>
    </row>
    <row r="6389" spans="1:18" x14ac:dyDescent="0.3">
      <c r="A6389">
        <v>18138443</v>
      </c>
      <c r="B6389">
        <v>1</v>
      </c>
      <c r="C6389" t="str">
        <f>_xlfn.XLOOKUP(B6389,'Country Master'!A:A,'Country Master'!B:B,"Not Found")</f>
        <v>India</v>
      </c>
      <c r="D6389" t="s">
        <v>3694</v>
      </c>
      <c r="E6389" t="s">
        <v>5190</v>
      </c>
      <c r="F6389" t="s">
        <v>5187</v>
      </c>
      <c r="G6389" t="s">
        <v>5186</v>
      </c>
      <c r="H6389">
        <v>77.197028810000006</v>
      </c>
      <c r="I6389">
        <v>28.559523039999998</v>
      </c>
      <c r="J6389" t="s">
        <v>5189</v>
      </c>
      <c r="K6389" cm="1">
        <f t="array" ref="K6389:R6389">_xlfn.XLOOKUP(A6389,KPIs!$A$2:$A$9552,KPIs!$B$2:$I$9552,"Not Found")</f>
        <v>1800</v>
      </c>
      <c r="L6389" t="str">
        <v>Indian Rupees(Rs.)</v>
      </c>
      <c r="M6389" t="str">
        <v>Yes</v>
      </c>
      <c r="N6389" t="str">
        <v>Yes</v>
      </c>
      <c r="O6389">
        <v>3</v>
      </c>
      <c r="P6389">
        <v>4.2</v>
      </c>
      <c r="Q6389" t="str">
        <v>Very Good</v>
      </c>
      <c r="R6389">
        <v>420</v>
      </c>
    </row>
    <row r="6390" spans="1:18" x14ac:dyDescent="0.3">
      <c r="A6390">
        <v>313269</v>
      </c>
      <c r="B6390">
        <v>1</v>
      </c>
      <c r="C6390" t="str">
        <f>_xlfn.XLOOKUP(B6390,'Country Master'!A:A,'Country Master'!B:B,"Not Found")</f>
        <v>India</v>
      </c>
      <c r="D6390" t="s">
        <v>3694</v>
      </c>
      <c r="E6390" t="s">
        <v>5188</v>
      </c>
      <c r="F6390" t="s">
        <v>5187</v>
      </c>
      <c r="G6390" t="s">
        <v>5186</v>
      </c>
      <c r="H6390">
        <v>77.195728270000004</v>
      </c>
      <c r="I6390">
        <v>28.55933546</v>
      </c>
      <c r="J6390" t="s">
        <v>1417</v>
      </c>
      <c r="K6390" cm="1">
        <f t="array" ref="K6390:R6390">_xlfn.XLOOKUP(A6390,KPIs!$A$2:$A$9552,KPIs!$B$2:$I$9552,"Not Found")</f>
        <v>900</v>
      </c>
      <c r="L6390" t="str">
        <v>Indian Rupees(Rs.)</v>
      </c>
      <c r="M6390" t="str">
        <v>Yes</v>
      </c>
      <c r="N6390" t="str">
        <v>Yes</v>
      </c>
      <c r="O6390">
        <v>2</v>
      </c>
      <c r="P6390">
        <v>4.0999999999999996</v>
      </c>
      <c r="Q6390" t="str">
        <v>Very Good</v>
      </c>
      <c r="R6390">
        <v>647</v>
      </c>
    </row>
    <row r="6391" spans="1:18" x14ac:dyDescent="0.3">
      <c r="A6391">
        <v>18428536</v>
      </c>
      <c r="B6391">
        <v>1</v>
      </c>
      <c r="C6391" t="str">
        <f>_xlfn.XLOOKUP(B6391,'Country Master'!A:A,'Country Master'!B:B,"Not Found")</f>
        <v>India</v>
      </c>
      <c r="D6391" t="s">
        <v>3694</v>
      </c>
      <c r="E6391" t="s">
        <v>5185</v>
      </c>
      <c r="F6391" t="s">
        <v>5148</v>
      </c>
      <c r="G6391" t="s">
        <v>5147</v>
      </c>
      <c r="H6391">
        <v>77.201127999999997</v>
      </c>
      <c r="I6391">
        <v>28.509105999999999</v>
      </c>
      <c r="J6391" t="s">
        <v>233</v>
      </c>
      <c r="K6391" cm="1">
        <f t="array" ref="K6391:R6391">_xlfn.XLOOKUP(A6391,KPIs!$A$2:$A$9552,KPIs!$B$2:$I$9552,"Not Found")</f>
        <v>200</v>
      </c>
      <c r="L6391" t="str">
        <v>Indian Rupees(Rs.)</v>
      </c>
      <c r="M6391" t="str">
        <v>No</v>
      </c>
      <c r="N6391" t="str">
        <v>Yes</v>
      </c>
      <c r="O6391">
        <v>1</v>
      </c>
      <c r="P6391">
        <v>2.7</v>
      </c>
      <c r="Q6391" t="str">
        <v>Average</v>
      </c>
      <c r="R6391">
        <v>6</v>
      </c>
    </row>
    <row r="6392" spans="1:18" x14ac:dyDescent="0.3">
      <c r="A6392">
        <v>300231</v>
      </c>
      <c r="B6392">
        <v>1</v>
      </c>
      <c r="C6392" t="str">
        <f>_xlfn.XLOOKUP(B6392,'Country Master'!A:A,'Country Master'!B:B,"Not Found")</f>
        <v>India</v>
      </c>
      <c r="D6392" t="s">
        <v>3694</v>
      </c>
      <c r="E6392" t="s">
        <v>5184</v>
      </c>
      <c r="F6392" t="s">
        <v>5148</v>
      </c>
      <c r="G6392" t="s">
        <v>5147</v>
      </c>
      <c r="H6392">
        <v>77.205132599999999</v>
      </c>
      <c r="I6392">
        <v>28.514426199999999</v>
      </c>
      <c r="J6392" t="s">
        <v>2626</v>
      </c>
      <c r="K6392" cm="1">
        <f t="array" ref="K6392:R6392">_xlfn.XLOOKUP(A6392,KPIs!$A$2:$A$9552,KPIs!$B$2:$I$9552,"Not Found")</f>
        <v>100</v>
      </c>
      <c r="L6392" t="str">
        <v>Indian Rupees(Rs.)</v>
      </c>
      <c r="M6392" t="str">
        <v>No</v>
      </c>
      <c r="N6392" t="str">
        <v>No</v>
      </c>
      <c r="O6392">
        <v>1</v>
      </c>
      <c r="P6392">
        <v>2.8</v>
      </c>
      <c r="Q6392" t="str">
        <v>Average</v>
      </c>
      <c r="R6392">
        <v>14</v>
      </c>
    </row>
    <row r="6393" spans="1:18" x14ac:dyDescent="0.3">
      <c r="A6393">
        <v>300236</v>
      </c>
      <c r="B6393">
        <v>1</v>
      </c>
      <c r="C6393" t="str">
        <f>_xlfn.XLOOKUP(B6393,'Country Master'!A:A,'Country Master'!B:B,"Not Found")</f>
        <v>India</v>
      </c>
      <c r="D6393" t="s">
        <v>3694</v>
      </c>
      <c r="E6393" t="s">
        <v>5183</v>
      </c>
      <c r="F6393" t="s">
        <v>5148</v>
      </c>
      <c r="G6393" t="s">
        <v>5147</v>
      </c>
      <c r="H6393">
        <v>77.203012099999995</v>
      </c>
      <c r="I6393">
        <v>28.520376200000001</v>
      </c>
      <c r="J6393" t="s">
        <v>5182</v>
      </c>
      <c r="K6393" cm="1">
        <f t="array" ref="K6393:R6393">_xlfn.XLOOKUP(A6393,KPIs!$A$2:$A$9552,KPIs!$B$2:$I$9552,"Not Found")</f>
        <v>350</v>
      </c>
      <c r="L6393" t="str">
        <v>Indian Rupees(Rs.)</v>
      </c>
      <c r="M6393" t="str">
        <v>No</v>
      </c>
      <c r="N6393" t="str">
        <v>No</v>
      </c>
      <c r="O6393">
        <v>1</v>
      </c>
      <c r="P6393">
        <v>2.7</v>
      </c>
      <c r="Q6393" t="str">
        <v>Average</v>
      </c>
      <c r="R6393">
        <v>16</v>
      </c>
    </row>
    <row r="6394" spans="1:18" x14ac:dyDescent="0.3">
      <c r="A6394">
        <v>18303837</v>
      </c>
      <c r="B6394">
        <v>1</v>
      </c>
      <c r="C6394" t="str">
        <f>_xlfn.XLOOKUP(B6394,'Country Master'!A:A,'Country Master'!B:B,"Not Found")</f>
        <v>India</v>
      </c>
      <c r="D6394" t="s">
        <v>3694</v>
      </c>
      <c r="E6394" t="s">
        <v>5181</v>
      </c>
      <c r="F6394" t="s">
        <v>5148</v>
      </c>
      <c r="G6394" t="s">
        <v>5147</v>
      </c>
      <c r="H6394">
        <v>77.200371509999997</v>
      </c>
      <c r="I6394">
        <v>28.508202990000001</v>
      </c>
      <c r="J6394" t="s">
        <v>1332</v>
      </c>
      <c r="K6394" cm="1">
        <f t="array" ref="K6394:R6394">_xlfn.XLOOKUP(A6394,KPIs!$A$2:$A$9552,KPIs!$B$2:$I$9552,"Not Found")</f>
        <v>500</v>
      </c>
      <c r="L6394" t="str">
        <v>Indian Rupees(Rs.)</v>
      </c>
      <c r="M6394" t="str">
        <v>No</v>
      </c>
      <c r="N6394" t="str">
        <v>Yes</v>
      </c>
      <c r="O6394">
        <v>2</v>
      </c>
      <c r="P6394">
        <v>2.7</v>
      </c>
      <c r="Q6394" t="str">
        <v>Average</v>
      </c>
      <c r="R6394">
        <v>4</v>
      </c>
    </row>
    <row r="6395" spans="1:18" x14ac:dyDescent="0.3">
      <c r="A6395">
        <v>312827</v>
      </c>
      <c r="B6395">
        <v>1</v>
      </c>
      <c r="C6395" t="str">
        <f>_xlfn.XLOOKUP(B6395,'Country Master'!A:A,'Country Master'!B:B,"Not Found")</f>
        <v>India</v>
      </c>
      <c r="D6395" t="s">
        <v>3694</v>
      </c>
      <c r="E6395" t="s">
        <v>5180</v>
      </c>
      <c r="F6395" t="s">
        <v>5148</v>
      </c>
      <c r="G6395" t="s">
        <v>5147</v>
      </c>
      <c r="H6395">
        <v>77.198633439999995</v>
      </c>
      <c r="I6395">
        <v>28.504016310000001</v>
      </c>
      <c r="J6395" t="s">
        <v>1888</v>
      </c>
      <c r="K6395" cm="1">
        <f t="array" ref="K6395:R6395">_xlfn.XLOOKUP(A6395,KPIs!$A$2:$A$9552,KPIs!$B$2:$I$9552,"Not Found")</f>
        <v>350</v>
      </c>
      <c r="L6395" t="str">
        <v>Indian Rupees(Rs.)</v>
      </c>
      <c r="M6395" t="str">
        <v>No</v>
      </c>
      <c r="N6395" t="str">
        <v>Yes</v>
      </c>
      <c r="O6395">
        <v>1</v>
      </c>
      <c r="P6395">
        <v>2.8</v>
      </c>
      <c r="Q6395" t="str">
        <v>Average</v>
      </c>
      <c r="R6395">
        <v>5</v>
      </c>
    </row>
    <row r="6396" spans="1:18" x14ac:dyDescent="0.3">
      <c r="A6396">
        <v>302326</v>
      </c>
      <c r="B6396">
        <v>1</v>
      </c>
      <c r="C6396" t="str">
        <f>_xlfn.XLOOKUP(B6396,'Country Master'!A:A,'Country Master'!B:B,"Not Found")</f>
        <v>India</v>
      </c>
      <c r="D6396" t="s">
        <v>3694</v>
      </c>
      <c r="E6396" t="s">
        <v>5179</v>
      </c>
      <c r="F6396" t="s">
        <v>5148</v>
      </c>
      <c r="G6396" t="s">
        <v>5147</v>
      </c>
      <c r="H6396">
        <v>77.200180560000007</v>
      </c>
      <c r="I6396">
        <v>28.507902779999998</v>
      </c>
      <c r="J6396" t="s">
        <v>233</v>
      </c>
      <c r="K6396" cm="1">
        <f t="array" ref="K6396:R6396">_xlfn.XLOOKUP(A6396,KPIs!$A$2:$A$9552,KPIs!$B$2:$I$9552,"Not Found")</f>
        <v>300</v>
      </c>
      <c r="L6396" t="str">
        <v>Indian Rupees(Rs.)</v>
      </c>
      <c r="M6396" t="str">
        <v>No</v>
      </c>
      <c r="N6396" t="str">
        <v>No</v>
      </c>
      <c r="O6396">
        <v>1</v>
      </c>
      <c r="P6396">
        <v>2.7</v>
      </c>
      <c r="Q6396" t="str">
        <v>Average</v>
      </c>
      <c r="R6396">
        <v>16</v>
      </c>
    </row>
    <row r="6397" spans="1:18" x14ac:dyDescent="0.3">
      <c r="A6397">
        <v>300235</v>
      </c>
      <c r="B6397">
        <v>1</v>
      </c>
      <c r="C6397" t="str">
        <f>_xlfn.XLOOKUP(B6397,'Country Master'!A:A,'Country Master'!B:B,"Not Found")</f>
        <v>India</v>
      </c>
      <c r="D6397" t="s">
        <v>3694</v>
      </c>
      <c r="E6397" t="s">
        <v>5178</v>
      </c>
      <c r="F6397" t="s">
        <v>5148</v>
      </c>
      <c r="G6397" t="s">
        <v>5147</v>
      </c>
      <c r="H6397">
        <v>77.200080099999994</v>
      </c>
      <c r="I6397">
        <v>28.507633999999999</v>
      </c>
      <c r="J6397" t="s">
        <v>2445</v>
      </c>
      <c r="K6397" cm="1">
        <f t="array" ref="K6397:R6397">_xlfn.XLOOKUP(A6397,KPIs!$A$2:$A$9552,KPIs!$B$2:$I$9552,"Not Found")</f>
        <v>100</v>
      </c>
      <c r="L6397" t="str">
        <v>Indian Rupees(Rs.)</v>
      </c>
      <c r="M6397" t="str">
        <v>No</v>
      </c>
      <c r="N6397" t="str">
        <v>No</v>
      </c>
      <c r="O6397">
        <v>1</v>
      </c>
      <c r="P6397">
        <v>2.7</v>
      </c>
      <c r="Q6397" t="str">
        <v>Average</v>
      </c>
      <c r="R6397">
        <v>17</v>
      </c>
    </row>
    <row r="6398" spans="1:18" x14ac:dyDescent="0.3">
      <c r="A6398">
        <v>309192</v>
      </c>
      <c r="B6398">
        <v>1</v>
      </c>
      <c r="C6398" t="str">
        <f>_xlfn.XLOOKUP(B6398,'Country Master'!A:A,'Country Master'!B:B,"Not Found")</f>
        <v>India</v>
      </c>
      <c r="D6398" t="s">
        <v>3694</v>
      </c>
      <c r="E6398" t="s">
        <v>5177</v>
      </c>
      <c r="F6398" t="s">
        <v>5148</v>
      </c>
      <c r="G6398" t="s">
        <v>5147</v>
      </c>
      <c r="H6398">
        <v>77.201756900000007</v>
      </c>
      <c r="I6398">
        <v>28.509883200000001</v>
      </c>
      <c r="J6398" t="s">
        <v>2350</v>
      </c>
      <c r="K6398" cm="1">
        <f t="array" ref="K6398:R6398">_xlfn.XLOOKUP(A6398,KPIs!$A$2:$A$9552,KPIs!$B$2:$I$9552,"Not Found")</f>
        <v>450</v>
      </c>
      <c r="L6398" t="str">
        <v>Indian Rupees(Rs.)</v>
      </c>
      <c r="M6398" t="str">
        <v>No</v>
      </c>
      <c r="N6398" t="str">
        <v>No</v>
      </c>
      <c r="O6398">
        <v>1</v>
      </c>
      <c r="P6398">
        <v>3.1</v>
      </c>
      <c r="Q6398" t="str">
        <v>Average</v>
      </c>
      <c r="R6398">
        <v>12</v>
      </c>
    </row>
    <row r="6399" spans="1:18" x14ac:dyDescent="0.3">
      <c r="A6399">
        <v>2201</v>
      </c>
      <c r="B6399">
        <v>1</v>
      </c>
      <c r="C6399" t="str">
        <f>_xlfn.XLOOKUP(B6399,'Country Master'!A:A,'Country Master'!B:B,"Not Found")</f>
        <v>India</v>
      </c>
      <c r="D6399" t="s">
        <v>3694</v>
      </c>
      <c r="E6399" t="s">
        <v>5176</v>
      </c>
      <c r="F6399" t="s">
        <v>5148</v>
      </c>
      <c r="G6399" t="s">
        <v>5147</v>
      </c>
      <c r="H6399">
        <v>77.214269599999994</v>
      </c>
      <c r="I6399">
        <v>28.5180547</v>
      </c>
      <c r="J6399" t="s">
        <v>1888</v>
      </c>
      <c r="K6399" cm="1">
        <f t="array" ref="K6399:R6399">_xlfn.XLOOKUP(A6399,KPIs!$A$2:$A$9552,KPIs!$B$2:$I$9552,"Not Found")</f>
        <v>1000</v>
      </c>
      <c r="L6399" t="str">
        <v>Indian Rupees(Rs.)</v>
      </c>
      <c r="M6399" t="str">
        <v>No</v>
      </c>
      <c r="N6399" t="str">
        <v>No</v>
      </c>
      <c r="O6399">
        <v>3</v>
      </c>
      <c r="P6399">
        <v>2.9</v>
      </c>
      <c r="Q6399" t="str">
        <v>Average</v>
      </c>
      <c r="R6399">
        <v>13</v>
      </c>
    </row>
    <row r="6400" spans="1:18" x14ac:dyDescent="0.3">
      <c r="A6400">
        <v>18355141</v>
      </c>
      <c r="B6400">
        <v>1</v>
      </c>
      <c r="C6400" t="str">
        <f>_xlfn.XLOOKUP(B6400,'Country Master'!A:A,'Country Master'!B:B,"Not Found")</f>
        <v>India</v>
      </c>
      <c r="D6400" t="s">
        <v>3694</v>
      </c>
      <c r="E6400" t="s">
        <v>5175</v>
      </c>
      <c r="F6400" t="s">
        <v>5148</v>
      </c>
      <c r="G6400" t="s">
        <v>5147</v>
      </c>
      <c r="H6400">
        <v>77.198759499999994</v>
      </c>
      <c r="I6400">
        <v>28.505561360000002</v>
      </c>
      <c r="J6400" t="s">
        <v>2400</v>
      </c>
      <c r="K6400" cm="1">
        <f t="array" ref="K6400:R6400">_xlfn.XLOOKUP(A6400,KPIs!$A$2:$A$9552,KPIs!$B$2:$I$9552,"Not Found")</f>
        <v>300</v>
      </c>
      <c r="L6400" t="str">
        <v>Indian Rupees(Rs.)</v>
      </c>
      <c r="M6400" t="str">
        <v>No</v>
      </c>
      <c r="N6400" t="str">
        <v>No</v>
      </c>
      <c r="O6400">
        <v>1</v>
      </c>
      <c r="P6400">
        <v>0</v>
      </c>
      <c r="Q6400" t="str">
        <v>Not rated</v>
      </c>
      <c r="R6400">
        <v>1</v>
      </c>
    </row>
    <row r="6401" spans="1:18" x14ac:dyDescent="0.3">
      <c r="A6401">
        <v>18408037</v>
      </c>
      <c r="B6401">
        <v>1</v>
      </c>
      <c r="C6401" t="str">
        <f>_xlfn.XLOOKUP(B6401,'Country Master'!A:A,'Country Master'!B:B,"Not Found")</f>
        <v>India</v>
      </c>
      <c r="D6401" t="s">
        <v>3694</v>
      </c>
      <c r="E6401" t="s">
        <v>5174</v>
      </c>
      <c r="F6401" t="s">
        <v>5148</v>
      </c>
      <c r="G6401" t="s">
        <v>5147</v>
      </c>
      <c r="H6401">
        <v>77.2008084</v>
      </c>
      <c r="I6401">
        <v>28.508651400000002</v>
      </c>
      <c r="J6401" t="s">
        <v>1904</v>
      </c>
      <c r="K6401" cm="1">
        <f t="array" ref="K6401:R6401">_xlfn.XLOOKUP(A6401,KPIs!$A$2:$A$9552,KPIs!$B$2:$I$9552,"Not Found")</f>
        <v>200</v>
      </c>
      <c r="L6401" t="str">
        <v>Indian Rupees(Rs.)</v>
      </c>
      <c r="M6401" t="str">
        <v>No</v>
      </c>
      <c r="N6401" t="str">
        <v>No</v>
      </c>
      <c r="O6401">
        <v>1</v>
      </c>
      <c r="P6401">
        <v>0</v>
      </c>
      <c r="Q6401" t="str">
        <v>Not rated</v>
      </c>
      <c r="R6401">
        <v>1</v>
      </c>
    </row>
    <row r="6402" spans="1:18" x14ac:dyDescent="0.3">
      <c r="A6402">
        <v>18489533</v>
      </c>
      <c r="B6402">
        <v>1</v>
      </c>
      <c r="C6402" t="str">
        <f>_xlfn.XLOOKUP(B6402,'Country Master'!A:A,'Country Master'!B:B,"Not Found")</f>
        <v>India</v>
      </c>
      <c r="D6402" t="s">
        <v>3694</v>
      </c>
      <c r="E6402" t="s">
        <v>5173</v>
      </c>
      <c r="F6402" t="s">
        <v>5148</v>
      </c>
      <c r="G6402" t="s">
        <v>5147</v>
      </c>
      <c r="H6402">
        <v>77.205884100000006</v>
      </c>
      <c r="I6402">
        <v>28.516729999999999</v>
      </c>
      <c r="J6402" t="s">
        <v>2210</v>
      </c>
      <c r="K6402" cm="1">
        <f t="array" ref="K6402:R6402">_xlfn.XLOOKUP(A6402,KPIs!$A$2:$A$9552,KPIs!$B$2:$I$9552,"Not Found")</f>
        <v>350</v>
      </c>
      <c r="L6402" t="str">
        <v>Indian Rupees(Rs.)</v>
      </c>
      <c r="M6402" t="str">
        <v>No</v>
      </c>
      <c r="N6402" t="str">
        <v>No</v>
      </c>
      <c r="O6402">
        <v>1</v>
      </c>
      <c r="P6402">
        <v>0</v>
      </c>
      <c r="Q6402" t="str">
        <v>Not rated</v>
      </c>
      <c r="R6402">
        <v>0</v>
      </c>
    </row>
    <row r="6403" spans="1:18" x14ac:dyDescent="0.3">
      <c r="A6403">
        <v>18471278</v>
      </c>
      <c r="B6403">
        <v>1</v>
      </c>
      <c r="C6403" t="str">
        <f>_xlfn.XLOOKUP(B6403,'Country Master'!A:A,'Country Master'!B:B,"Not Found")</f>
        <v>India</v>
      </c>
      <c r="D6403" t="s">
        <v>3694</v>
      </c>
      <c r="E6403" t="s">
        <v>5172</v>
      </c>
      <c r="F6403" t="s">
        <v>5148</v>
      </c>
      <c r="G6403" t="s">
        <v>5147</v>
      </c>
      <c r="H6403">
        <v>0</v>
      </c>
      <c r="I6403">
        <v>0</v>
      </c>
      <c r="J6403" t="s">
        <v>3236</v>
      </c>
      <c r="K6403" cm="1">
        <f t="array" ref="K6403:R6403">_xlfn.XLOOKUP(A6403,KPIs!$A$2:$A$9552,KPIs!$B$2:$I$9552,"Not Found")</f>
        <v>200</v>
      </c>
      <c r="L6403" t="str">
        <v>Indian Rupees(Rs.)</v>
      </c>
      <c r="M6403" t="str">
        <v>No</v>
      </c>
      <c r="N6403" t="str">
        <v>No</v>
      </c>
      <c r="O6403">
        <v>1</v>
      </c>
      <c r="P6403">
        <v>0</v>
      </c>
      <c r="Q6403" t="str">
        <v>Not rated</v>
      </c>
      <c r="R6403">
        <v>0</v>
      </c>
    </row>
    <row r="6404" spans="1:18" x14ac:dyDescent="0.3">
      <c r="A6404">
        <v>18440160</v>
      </c>
      <c r="B6404">
        <v>1</v>
      </c>
      <c r="C6404" t="str">
        <f>_xlfn.XLOOKUP(B6404,'Country Master'!A:A,'Country Master'!B:B,"Not Found")</f>
        <v>India</v>
      </c>
      <c r="D6404" t="s">
        <v>3694</v>
      </c>
      <c r="E6404" t="s">
        <v>5171</v>
      </c>
      <c r="F6404" t="s">
        <v>5148</v>
      </c>
      <c r="G6404" t="s">
        <v>5147</v>
      </c>
      <c r="H6404">
        <v>77.214375000000004</v>
      </c>
      <c r="I6404">
        <v>28.507952</v>
      </c>
      <c r="J6404" t="s">
        <v>1888</v>
      </c>
      <c r="K6404" cm="1">
        <f t="array" ref="K6404:R6404">_xlfn.XLOOKUP(A6404,KPIs!$A$2:$A$9552,KPIs!$B$2:$I$9552,"Not Found")</f>
        <v>800</v>
      </c>
      <c r="L6404" t="str">
        <v>Indian Rupees(Rs.)</v>
      </c>
      <c r="M6404" t="str">
        <v>No</v>
      </c>
      <c r="N6404" t="str">
        <v>Yes</v>
      </c>
      <c r="O6404">
        <v>2</v>
      </c>
      <c r="P6404">
        <v>0</v>
      </c>
      <c r="Q6404" t="str">
        <v>Not rated</v>
      </c>
      <c r="R6404">
        <v>0</v>
      </c>
    </row>
    <row r="6405" spans="1:18" x14ac:dyDescent="0.3">
      <c r="A6405">
        <v>18354987</v>
      </c>
      <c r="B6405">
        <v>1</v>
      </c>
      <c r="C6405" t="str">
        <f>_xlfn.XLOOKUP(B6405,'Country Master'!A:A,'Country Master'!B:B,"Not Found")</f>
        <v>India</v>
      </c>
      <c r="D6405" t="s">
        <v>3694</v>
      </c>
      <c r="E6405" t="s">
        <v>5170</v>
      </c>
      <c r="F6405" t="s">
        <v>5148</v>
      </c>
      <c r="G6405" t="s">
        <v>5147</v>
      </c>
      <c r="H6405">
        <v>77.204675449999996</v>
      </c>
      <c r="I6405">
        <v>28.514531309999999</v>
      </c>
      <c r="J6405" t="s">
        <v>1904</v>
      </c>
      <c r="K6405" cm="1">
        <f t="array" ref="K6405:R6405">_xlfn.XLOOKUP(A6405,KPIs!$A$2:$A$9552,KPIs!$B$2:$I$9552,"Not Found")</f>
        <v>350</v>
      </c>
      <c r="L6405" t="str">
        <v>Indian Rupees(Rs.)</v>
      </c>
      <c r="M6405" t="str">
        <v>No</v>
      </c>
      <c r="N6405" t="str">
        <v>No</v>
      </c>
      <c r="O6405">
        <v>1</v>
      </c>
      <c r="P6405">
        <v>0</v>
      </c>
      <c r="Q6405" t="str">
        <v>Not rated</v>
      </c>
      <c r="R6405">
        <v>0</v>
      </c>
    </row>
    <row r="6406" spans="1:18" x14ac:dyDescent="0.3">
      <c r="A6406">
        <v>302314</v>
      </c>
      <c r="B6406">
        <v>1</v>
      </c>
      <c r="C6406" t="str">
        <f>_xlfn.XLOOKUP(B6406,'Country Master'!A:A,'Country Master'!B:B,"Not Found")</f>
        <v>India</v>
      </c>
      <c r="D6406" t="s">
        <v>3694</v>
      </c>
      <c r="E6406" t="s">
        <v>5169</v>
      </c>
      <c r="F6406" t="s">
        <v>5148</v>
      </c>
      <c r="G6406" t="s">
        <v>5147</v>
      </c>
      <c r="H6406">
        <v>77.200219439999998</v>
      </c>
      <c r="I6406">
        <v>28.50756389</v>
      </c>
      <c r="J6406" t="s">
        <v>2657</v>
      </c>
      <c r="K6406" cm="1">
        <f t="array" ref="K6406:R6406">_xlfn.XLOOKUP(A6406,KPIs!$A$2:$A$9552,KPIs!$B$2:$I$9552,"Not Found")</f>
        <v>150</v>
      </c>
      <c r="L6406" t="str">
        <v>Indian Rupees(Rs.)</v>
      </c>
      <c r="M6406" t="str">
        <v>No</v>
      </c>
      <c r="N6406" t="str">
        <v>No</v>
      </c>
      <c r="O6406">
        <v>1</v>
      </c>
      <c r="P6406">
        <v>0</v>
      </c>
      <c r="Q6406" t="str">
        <v>Not rated</v>
      </c>
      <c r="R6406">
        <v>3</v>
      </c>
    </row>
    <row r="6407" spans="1:18" x14ac:dyDescent="0.3">
      <c r="A6407">
        <v>18355145</v>
      </c>
      <c r="B6407">
        <v>1</v>
      </c>
      <c r="C6407" t="str">
        <f>_xlfn.XLOOKUP(B6407,'Country Master'!A:A,'Country Master'!B:B,"Not Found")</f>
        <v>India</v>
      </c>
      <c r="D6407" t="s">
        <v>3694</v>
      </c>
      <c r="E6407" t="s">
        <v>5168</v>
      </c>
      <c r="F6407" t="s">
        <v>5148</v>
      </c>
      <c r="G6407" t="s">
        <v>5147</v>
      </c>
      <c r="H6407">
        <v>77.197037530000003</v>
      </c>
      <c r="I6407">
        <v>28.50085983</v>
      </c>
      <c r="J6407" t="s">
        <v>1904</v>
      </c>
      <c r="K6407" cm="1">
        <f t="array" ref="K6407:R6407">_xlfn.XLOOKUP(A6407,KPIs!$A$2:$A$9552,KPIs!$B$2:$I$9552,"Not Found")</f>
        <v>150</v>
      </c>
      <c r="L6407" t="str">
        <v>Indian Rupees(Rs.)</v>
      </c>
      <c r="M6407" t="str">
        <v>No</v>
      </c>
      <c r="N6407" t="str">
        <v>No</v>
      </c>
      <c r="O6407">
        <v>1</v>
      </c>
      <c r="P6407">
        <v>0</v>
      </c>
      <c r="Q6407" t="str">
        <v>Not rated</v>
      </c>
      <c r="R6407">
        <v>0</v>
      </c>
    </row>
    <row r="6408" spans="1:18" x14ac:dyDescent="0.3">
      <c r="A6408">
        <v>18355137</v>
      </c>
      <c r="B6408">
        <v>1</v>
      </c>
      <c r="C6408" t="str">
        <f>_xlfn.XLOOKUP(B6408,'Country Master'!A:A,'Country Master'!B:B,"Not Found")</f>
        <v>India</v>
      </c>
      <c r="D6408" t="s">
        <v>3694</v>
      </c>
      <c r="E6408" t="s">
        <v>5167</v>
      </c>
      <c r="F6408" t="s">
        <v>5148</v>
      </c>
      <c r="G6408" t="s">
        <v>5147</v>
      </c>
      <c r="H6408">
        <v>77.206248599999995</v>
      </c>
      <c r="I6408">
        <v>28.5183803</v>
      </c>
      <c r="J6408" t="s">
        <v>1969</v>
      </c>
      <c r="K6408" cm="1">
        <f t="array" ref="K6408:R6408">_xlfn.XLOOKUP(A6408,KPIs!$A$2:$A$9552,KPIs!$B$2:$I$9552,"Not Found")</f>
        <v>200</v>
      </c>
      <c r="L6408" t="str">
        <v>Indian Rupees(Rs.)</v>
      </c>
      <c r="M6408" t="str">
        <v>No</v>
      </c>
      <c r="N6408" t="str">
        <v>No</v>
      </c>
      <c r="O6408">
        <v>1</v>
      </c>
      <c r="P6408">
        <v>0</v>
      </c>
      <c r="Q6408" t="str">
        <v>Not rated</v>
      </c>
      <c r="R6408">
        <v>0</v>
      </c>
    </row>
    <row r="6409" spans="1:18" x14ac:dyDescent="0.3">
      <c r="A6409">
        <v>18489523</v>
      </c>
      <c r="B6409">
        <v>1</v>
      </c>
      <c r="C6409" t="str">
        <f>_xlfn.XLOOKUP(B6409,'Country Master'!A:A,'Country Master'!B:B,"Not Found")</f>
        <v>India</v>
      </c>
      <c r="D6409" t="s">
        <v>3694</v>
      </c>
      <c r="E6409" t="s">
        <v>5166</v>
      </c>
      <c r="F6409" t="s">
        <v>5148</v>
      </c>
      <c r="G6409" t="s">
        <v>5147</v>
      </c>
      <c r="H6409">
        <v>77.206068999999999</v>
      </c>
      <c r="I6409">
        <v>28.5172873</v>
      </c>
      <c r="J6409" t="s">
        <v>2362</v>
      </c>
      <c r="K6409" cm="1">
        <f t="array" ref="K6409:R6409">_xlfn.XLOOKUP(A6409,KPIs!$A$2:$A$9552,KPIs!$B$2:$I$9552,"Not Found")</f>
        <v>300</v>
      </c>
      <c r="L6409" t="str">
        <v>Indian Rupees(Rs.)</v>
      </c>
      <c r="M6409" t="str">
        <v>No</v>
      </c>
      <c r="N6409" t="str">
        <v>No</v>
      </c>
      <c r="O6409">
        <v>1</v>
      </c>
      <c r="P6409">
        <v>0</v>
      </c>
      <c r="Q6409" t="str">
        <v>Not rated</v>
      </c>
      <c r="R6409">
        <v>0</v>
      </c>
    </row>
    <row r="6410" spans="1:18" x14ac:dyDescent="0.3">
      <c r="A6410">
        <v>18408066</v>
      </c>
      <c r="B6410">
        <v>1</v>
      </c>
      <c r="C6410" t="str">
        <f>_xlfn.XLOOKUP(B6410,'Country Master'!A:A,'Country Master'!B:B,"Not Found")</f>
        <v>India</v>
      </c>
      <c r="D6410" t="s">
        <v>3694</v>
      </c>
      <c r="E6410" t="s">
        <v>5165</v>
      </c>
      <c r="F6410" t="s">
        <v>5148</v>
      </c>
      <c r="G6410" t="s">
        <v>5147</v>
      </c>
      <c r="H6410">
        <v>77.201667</v>
      </c>
      <c r="I6410">
        <v>28.5099643</v>
      </c>
      <c r="J6410" t="s">
        <v>4512</v>
      </c>
      <c r="K6410" cm="1">
        <f t="array" ref="K6410:R6410">_xlfn.XLOOKUP(A6410,KPIs!$A$2:$A$9552,KPIs!$B$2:$I$9552,"Not Found")</f>
        <v>300</v>
      </c>
      <c r="L6410" t="str">
        <v>Indian Rupees(Rs.)</v>
      </c>
      <c r="M6410" t="str">
        <v>No</v>
      </c>
      <c r="N6410" t="str">
        <v>No</v>
      </c>
      <c r="O6410">
        <v>1</v>
      </c>
      <c r="P6410">
        <v>0</v>
      </c>
      <c r="Q6410" t="str">
        <v>Not rated</v>
      </c>
      <c r="R6410">
        <v>1</v>
      </c>
    </row>
    <row r="6411" spans="1:18" x14ac:dyDescent="0.3">
      <c r="A6411">
        <v>18312586</v>
      </c>
      <c r="B6411">
        <v>1</v>
      </c>
      <c r="C6411" t="str">
        <f>_xlfn.XLOOKUP(B6411,'Country Master'!A:A,'Country Master'!B:B,"Not Found")</f>
        <v>India</v>
      </c>
      <c r="D6411" t="s">
        <v>3694</v>
      </c>
      <c r="E6411" t="s">
        <v>5164</v>
      </c>
      <c r="F6411" t="s">
        <v>5148</v>
      </c>
      <c r="G6411" t="s">
        <v>5147</v>
      </c>
      <c r="H6411">
        <v>77.206069200000002</v>
      </c>
      <c r="I6411">
        <v>28.516652700000002</v>
      </c>
      <c r="J6411" t="s">
        <v>2362</v>
      </c>
      <c r="K6411" cm="1">
        <f t="array" ref="K6411:R6411">_xlfn.XLOOKUP(A6411,KPIs!$A$2:$A$9552,KPIs!$B$2:$I$9552,"Not Found")</f>
        <v>150</v>
      </c>
      <c r="L6411" t="str">
        <v>Indian Rupees(Rs.)</v>
      </c>
      <c r="M6411" t="str">
        <v>No</v>
      </c>
      <c r="N6411" t="str">
        <v>No</v>
      </c>
      <c r="O6411">
        <v>1</v>
      </c>
      <c r="P6411">
        <v>0</v>
      </c>
      <c r="Q6411" t="str">
        <v>Not rated</v>
      </c>
      <c r="R6411">
        <v>1</v>
      </c>
    </row>
    <row r="6412" spans="1:18" x14ac:dyDescent="0.3">
      <c r="A6412">
        <v>18492960</v>
      </c>
      <c r="B6412">
        <v>1</v>
      </c>
      <c r="C6412" t="str">
        <f>_xlfn.XLOOKUP(B6412,'Country Master'!A:A,'Country Master'!B:B,"Not Found")</f>
        <v>India</v>
      </c>
      <c r="D6412" t="s">
        <v>3694</v>
      </c>
      <c r="E6412" t="s">
        <v>5163</v>
      </c>
      <c r="F6412" t="s">
        <v>5148</v>
      </c>
      <c r="G6412" t="s">
        <v>5147</v>
      </c>
      <c r="H6412">
        <v>0</v>
      </c>
      <c r="I6412">
        <v>0</v>
      </c>
      <c r="J6412" t="s">
        <v>1904</v>
      </c>
      <c r="K6412" cm="1">
        <f t="array" ref="K6412:R6412">_xlfn.XLOOKUP(A6412,KPIs!$A$2:$A$9552,KPIs!$B$2:$I$9552,"Not Found")</f>
        <v>200</v>
      </c>
      <c r="L6412" t="str">
        <v>Indian Rupees(Rs.)</v>
      </c>
      <c r="M6412" t="str">
        <v>No</v>
      </c>
      <c r="N6412" t="str">
        <v>No</v>
      </c>
      <c r="O6412">
        <v>1</v>
      </c>
      <c r="P6412">
        <v>0</v>
      </c>
      <c r="Q6412" t="str">
        <v>Not rated</v>
      </c>
      <c r="R6412">
        <v>0</v>
      </c>
    </row>
    <row r="6413" spans="1:18" x14ac:dyDescent="0.3">
      <c r="A6413">
        <v>302311</v>
      </c>
      <c r="B6413">
        <v>1</v>
      </c>
      <c r="C6413" t="str">
        <f>_xlfn.XLOOKUP(B6413,'Country Master'!A:A,'Country Master'!B:B,"Not Found")</f>
        <v>India</v>
      </c>
      <c r="D6413" t="s">
        <v>3694</v>
      </c>
      <c r="E6413" t="s">
        <v>5162</v>
      </c>
      <c r="F6413" t="s">
        <v>5148</v>
      </c>
      <c r="G6413" t="s">
        <v>5147</v>
      </c>
      <c r="H6413">
        <v>77.200568000000004</v>
      </c>
      <c r="I6413">
        <v>28.508277700000001</v>
      </c>
      <c r="J6413" t="s">
        <v>2362</v>
      </c>
      <c r="K6413" cm="1">
        <f t="array" ref="K6413:R6413">_xlfn.XLOOKUP(A6413,KPIs!$A$2:$A$9552,KPIs!$B$2:$I$9552,"Not Found")</f>
        <v>250</v>
      </c>
      <c r="L6413" t="str">
        <v>Indian Rupees(Rs.)</v>
      </c>
      <c r="M6413" t="str">
        <v>No</v>
      </c>
      <c r="N6413" t="str">
        <v>No</v>
      </c>
      <c r="O6413">
        <v>1</v>
      </c>
      <c r="P6413">
        <v>0</v>
      </c>
      <c r="Q6413" t="str">
        <v>Not rated</v>
      </c>
      <c r="R6413">
        <v>2</v>
      </c>
    </row>
    <row r="6414" spans="1:18" x14ac:dyDescent="0.3">
      <c r="A6414">
        <v>18469965</v>
      </c>
      <c r="B6414">
        <v>1</v>
      </c>
      <c r="C6414" t="str">
        <f>_xlfn.XLOOKUP(B6414,'Country Master'!A:A,'Country Master'!B:B,"Not Found")</f>
        <v>India</v>
      </c>
      <c r="D6414" t="s">
        <v>3694</v>
      </c>
      <c r="E6414" t="s">
        <v>5161</v>
      </c>
      <c r="F6414" t="s">
        <v>5148</v>
      </c>
      <c r="G6414" t="s">
        <v>5147</v>
      </c>
      <c r="H6414">
        <v>77.223190000000002</v>
      </c>
      <c r="I6414">
        <v>28.535748999999999</v>
      </c>
      <c r="J6414" t="s">
        <v>226</v>
      </c>
      <c r="K6414" cm="1">
        <f t="array" ref="K6414:R6414">_xlfn.XLOOKUP(A6414,KPIs!$A$2:$A$9552,KPIs!$B$2:$I$9552,"Not Found")</f>
        <v>850</v>
      </c>
      <c r="L6414" t="str">
        <v>Indian Rupees(Rs.)</v>
      </c>
      <c r="M6414" t="str">
        <v>No</v>
      </c>
      <c r="N6414" t="str">
        <v>No</v>
      </c>
      <c r="O6414">
        <v>2</v>
      </c>
      <c r="P6414">
        <v>0</v>
      </c>
      <c r="Q6414" t="str">
        <v>Not rated</v>
      </c>
      <c r="R6414">
        <v>1</v>
      </c>
    </row>
    <row r="6415" spans="1:18" x14ac:dyDescent="0.3">
      <c r="A6415">
        <v>18488864</v>
      </c>
      <c r="B6415">
        <v>1</v>
      </c>
      <c r="C6415" t="str">
        <f>_xlfn.XLOOKUP(B6415,'Country Master'!A:A,'Country Master'!B:B,"Not Found")</f>
        <v>India</v>
      </c>
      <c r="D6415" t="s">
        <v>3694</v>
      </c>
      <c r="E6415" t="s">
        <v>5160</v>
      </c>
      <c r="F6415" t="s">
        <v>5148</v>
      </c>
      <c r="G6415" t="s">
        <v>5147</v>
      </c>
      <c r="H6415">
        <v>77.203350540000002</v>
      </c>
      <c r="I6415">
        <v>28.51465649</v>
      </c>
      <c r="J6415" t="s">
        <v>5159</v>
      </c>
      <c r="K6415" cm="1">
        <f t="array" ref="K6415:R6415">_xlfn.XLOOKUP(A6415,KPIs!$A$2:$A$9552,KPIs!$B$2:$I$9552,"Not Found")</f>
        <v>250</v>
      </c>
      <c r="L6415" t="str">
        <v>Indian Rupees(Rs.)</v>
      </c>
      <c r="M6415" t="str">
        <v>No</v>
      </c>
      <c r="N6415" t="str">
        <v>No</v>
      </c>
      <c r="O6415">
        <v>1</v>
      </c>
      <c r="P6415">
        <v>0</v>
      </c>
      <c r="Q6415" t="str">
        <v>Not rated</v>
      </c>
      <c r="R6415">
        <v>1</v>
      </c>
    </row>
    <row r="6416" spans="1:18" x14ac:dyDescent="0.3">
      <c r="A6416">
        <v>18470757</v>
      </c>
      <c r="B6416">
        <v>1</v>
      </c>
      <c r="C6416" t="str">
        <f>_xlfn.XLOOKUP(B6416,'Country Master'!A:A,'Country Master'!B:B,"Not Found")</f>
        <v>India</v>
      </c>
      <c r="D6416" t="s">
        <v>3694</v>
      </c>
      <c r="E6416" t="s">
        <v>5158</v>
      </c>
      <c r="F6416" t="s">
        <v>5148</v>
      </c>
      <c r="G6416" t="s">
        <v>5147</v>
      </c>
      <c r="H6416">
        <v>77.204631599999999</v>
      </c>
      <c r="I6416">
        <v>28.514460700000001</v>
      </c>
      <c r="J6416" t="s">
        <v>1904</v>
      </c>
      <c r="K6416" cm="1">
        <f t="array" ref="K6416:R6416">_xlfn.XLOOKUP(A6416,KPIs!$A$2:$A$9552,KPIs!$B$2:$I$9552,"Not Found")</f>
        <v>350</v>
      </c>
      <c r="L6416" t="str">
        <v>Indian Rupees(Rs.)</v>
      </c>
      <c r="M6416" t="str">
        <v>No</v>
      </c>
      <c r="N6416" t="str">
        <v>No</v>
      </c>
      <c r="O6416">
        <v>1</v>
      </c>
      <c r="P6416">
        <v>0</v>
      </c>
      <c r="Q6416" t="str">
        <v>Not rated</v>
      </c>
      <c r="R6416">
        <v>0</v>
      </c>
    </row>
    <row r="6417" spans="1:18" x14ac:dyDescent="0.3">
      <c r="A6417">
        <v>18355143</v>
      </c>
      <c r="B6417">
        <v>1</v>
      </c>
      <c r="C6417" t="str">
        <f>_xlfn.XLOOKUP(B6417,'Country Master'!A:A,'Country Master'!B:B,"Not Found")</f>
        <v>India</v>
      </c>
      <c r="D6417" t="s">
        <v>3694</v>
      </c>
      <c r="E6417" t="s">
        <v>5157</v>
      </c>
      <c r="F6417" t="s">
        <v>5148</v>
      </c>
      <c r="G6417" t="s">
        <v>5147</v>
      </c>
      <c r="H6417">
        <v>77.196735779999997</v>
      </c>
      <c r="I6417">
        <v>28.500506850000001</v>
      </c>
      <c r="J6417" t="s">
        <v>1904</v>
      </c>
      <c r="K6417" cm="1">
        <f t="array" ref="K6417:R6417">_xlfn.XLOOKUP(A6417,KPIs!$A$2:$A$9552,KPIs!$B$2:$I$9552,"Not Found")</f>
        <v>100</v>
      </c>
      <c r="L6417" t="str">
        <v>Indian Rupees(Rs.)</v>
      </c>
      <c r="M6417" t="str">
        <v>No</v>
      </c>
      <c r="N6417" t="str">
        <v>No</v>
      </c>
      <c r="O6417">
        <v>1</v>
      </c>
      <c r="P6417">
        <v>0</v>
      </c>
      <c r="Q6417" t="str">
        <v>Not rated</v>
      </c>
      <c r="R6417">
        <v>0</v>
      </c>
    </row>
    <row r="6418" spans="1:18" x14ac:dyDescent="0.3">
      <c r="A6418">
        <v>18465571</v>
      </c>
      <c r="B6418">
        <v>1</v>
      </c>
      <c r="C6418" t="str">
        <f>_xlfn.XLOOKUP(B6418,'Country Master'!A:A,'Country Master'!B:B,"Not Found")</f>
        <v>India</v>
      </c>
      <c r="D6418" t="s">
        <v>3694</v>
      </c>
      <c r="E6418" t="s">
        <v>5156</v>
      </c>
      <c r="F6418" t="s">
        <v>5148</v>
      </c>
      <c r="G6418" t="s">
        <v>5147</v>
      </c>
      <c r="H6418">
        <v>77.223386640000001</v>
      </c>
      <c r="I6418">
        <v>28.51195551</v>
      </c>
      <c r="J6418" t="s">
        <v>229</v>
      </c>
      <c r="K6418" cm="1">
        <f t="array" ref="K6418:R6418">_xlfn.XLOOKUP(A6418,KPIs!$A$2:$A$9552,KPIs!$B$2:$I$9552,"Not Found")</f>
        <v>400</v>
      </c>
      <c r="L6418" t="str">
        <v>Indian Rupees(Rs.)</v>
      </c>
      <c r="M6418" t="str">
        <v>No</v>
      </c>
      <c r="N6418" t="str">
        <v>No</v>
      </c>
      <c r="O6418">
        <v>1</v>
      </c>
      <c r="P6418">
        <v>0</v>
      </c>
      <c r="Q6418" t="str">
        <v>Not rated</v>
      </c>
      <c r="R6418">
        <v>0</v>
      </c>
    </row>
    <row r="6419" spans="1:18" x14ac:dyDescent="0.3">
      <c r="A6419">
        <v>302318</v>
      </c>
      <c r="B6419">
        <v>1</v>
      </c>
      <c r="C6419" t="str">
        <f>_xlfn.XLOOKUP(B6419,'Country Master'!A:A,'Country Master'!B:B,"Not Found")</f>
        <v>India</v>
      </c>
      <c r="D6419" t="s">
        <v>3694</v>
      </c>
      <c r="E6419" t="s">
        <v>5155</v>
      </c>
      <c r="F6419" t="s">
        <v>5148</v>
      </c>
      <c r="G6419" t="s">
        <v>5147</v>
      </c>
      <c r="H6419">
        <v>77.198856399999997</v>
      </c>
      <c r="I6419">
        <v>28.50556607</v>
      </c>
      <c r="J6419" t="s">
        <v>4531</v>
      </c>
      <c r="K6419" cm="1">
        <f t="array" ref="K6419:R6419">_xlfn.XLOOKUP(A6419,KPIs!$A$2:$A$9552,KPIs!$B$2:$I$9552,"Not Found")</f>
        <v>200</v>
      </c>
      <c r="L6419" t="str">
        <v>Indian Rupees(Rs.)</v>
      </c>
      <c r="M6419" t="str">
        <v>No</v>
      </c>
      <c r="N6419" t="str">
        <v>No</v>
      </c>
      <c r="O6419">
        <v>1</v>
      </c>
      <c r="P6419">
        <v>0</v>
      </c>
      <c r="Q6419" t="str">
        <v>Not rated</v>
      </c>
      <c r="R6419">
        <v>2</v>
      </c>
    </row>
    <row r="6420" spans="1:18" x14ac:dyDescent="0.3">
      <c r="A6420">
        <v>18303708</v>
      </c>
      <c r="B6420">
        <v>1</v>
      </c>
      <c r="C6420" t="str">
        <f>_xlfn.XLOOKUP(B6420,'Country Master'!A:A,'Country Master'!B:B,"Not Found")</f>
        <v>India</v>
      </c>
      <c r="D6420" t="s">
        <v>3694</v>
      </c>
      <c r="E6420" t="s">
        <v>5154</v>
      </c>
      <c r="F6420" t="s">
        <v>5148</v>
      </c>
      <c r="G6420" t="s">
        <v>5147</v>
      </c>
      <c r="H6420">
        <v>77.19935864</v>
      </c>
      <c r="I6420">
        <v>28.517254609999998</v>
      </c>
      <c r="J6420" t="s">
        <v>269</v>
      </c>
      <c r="K6420" cm="1">
        <f t="array" ref="K6420:R6420">_xlfn.XLOOKUP(A6420,KPIs!$A$2:$A$9552,KPIs!$B$2:$I$9552,"Not Found")</f>
        <v>250</v>
      </c>
      <c r="L6420" t="str">
        <v>Indian Rupees(Rs.)</v>
      </c>
      <c r="M6420" t="str">
        <v>No</v>
      </c>
      <c r="N6420" t="str">
        <v>No</v>
      </c>
      <c r="O6420">
        <v>1</v>
      </c>
      <c r="P6420">
        <v>0</v>
      </c>
      <c r="Q6420" t="str">
        <v>Not rated</v>
      </c>
      <c r="R6420">
        <v>0</v>
      </c>
    </row>
    <row r="6421" spans="1:18" x14ac:dyDescent="0.3">
      <c r="A6421">
        <v>18355147</v>
      </c>
      <c r="B6421">
        <v>1</v>
      </c>
      <c r="C6421" t="str">
        <f>_xlfn.XLOOKUP(B6421,'Country Master'!A:A,'Country Master'!B:B,"Not Found")</f>
        <v>India</v>
      </c>
      <c r="D6421" t="s">
        <v>3694</v>
      </c>
      <c r="E6421" t="s">
        <v>5153</v>
      </c>
      <c r="F6421" t="s">
        <v>5148</v>
      </c>
      <c r="G6421" t="s">
        <v>5147</v>
      </c>
      <c r="H6421">
        <v>77.198560009999994</v>
      </c>
      <c r="I6421">
        <v>28.517847639999999</v>
      </c>
      <c r="J6421" t="s">
        <v>1904</v>
      </c>
      <c r="K6421" cm="1">
        <f t="array" ref="K6421:R6421">_xlfn.XLOOKUP(A6421,KPIs!$A$2:$A$9552,KPIs!$B$2:$I$9552,"Not Found")</f>
        <v>100</v>
      </c>
      <c r="L6421" t="str">
        <v>Indian Rupees(Rs.)</v>
      </c>
      <c r="M6421" t="str">
        <v>No</v>
      </c>
      <c r="N6421" t="str">
        <v>No</v>
      </c>
      <c r="O6421">
        <v>1</v>
      </c>
      <c r="P6421">
        <v>0</v>
      </c>
      <c r="Q6421" t="str">
        <v>Not rated</v>
      </c>
      <c r="R6421">
        <v>0</v>
      </c>
    </row>
    <row r="6422" spans="1:18" x14ac:dyDescent="0.3">
      <c r="A6422">
        <v>311821</v>
      </c>
      <c r="B6422">
        <v>1</v>
      </c>
      <c r="C6422" t="str">
        <f>_xlfn.XLOOKUP(B6422,'Country Master'!A:A,'Country Master'!B:B,"Not Found")</f>
        <v>India</v>
      </c>
      <c r="D6422" t="s">
        <v>3694</v>
      </c>
      <c r="E6422" t="s">
        <v>5152</v>
      </c>
      <c r="F6422" t="s">
        <v>5148</v>
      </c>
      <c r="G6422" t="s">
        <v>5147</v>
      </c>
      <c r="H6422">
        <v>0</v>
      </c>
      <c r="I6422">
        <v>0</v>
      </c>
      <c r="J6422" t="s">
        <v>2350</v>
      </c>
      <c r="K6422" cm="1">
        <f t="array" ref="K6422:R6422">_xlfn.XLOOKUP(A6422,KPIs!$A$2:$A$9552,KPIs!$B$2:$I$9552,"Not Found")</f>
        <v>400</v>
      </c>
      <c r="L6422" t="str">
        <v>Indian Rupees(Rs.)</v>
      </c>
      <c r="M6422" t="str">
        <v>No</v>
      </c>
      <c r="N6422" t="str">
        <v>No</v>
      </c>
      <c r="O6422">
        <v>1</v>
      </c>
      <c r="P6422">
        <v>0</v>
      </c>
      <c r="Q6422" t="str">
        <v>Not rated</v>
      </c>
      <c r="R6422">
        <v>0</v>
      </c>
    </row>
    <row r="6423" spans="1:18" x14ac:dyDescent="0.3">
      <c r="A6423">
        <v>18414500</v>
      </c>
      <c r="B6423">
        <v>1</v>
      </c>
      <c r="C6423" t="str">
        <f>_xlfn.XLOOKUP(B6423,'Country Master'!A:A,'Country Master'!B:B,"Not Found")</f>
        <v>India</v>
      </c>
      <c r="D6423" t="s">
        <v>3694</v>
      </c>
      <c r="E6423" t="s">
        <v>5151</v>
      </c>
      <c r="F6423" t="s">
        <v>5148</v>
      </c>
      <c r="G6423" t="s">
        <v>5147</v>
      </c>
      <c r="H6423">
        <v>0</v>
      </c>
      <c r="I6423">
        <v>0</v>
      </c>
      <c r="J6423" t="s">
        <v>2453</v>
      </c>
      <c r="K6423" cm="1">
        <f t="array" ref="K6423:R6423">_xlfn.XLOOKUP(A6423,KPIs!$A$2:$A$9552,KPIs!$B$2:$I$9552,"Not Found")</f>
        <v>300</v>
      </c>
      <c r="L6423" t="str">
        <v>Indian Rupees(Rs.)</v>
      </c>
      <c r="M6423" t="str">
        <v>No</v>
      </c>
      <c r="N6423" t="str">
        <v>No</v>
      </c>
      <c r="O6423">
        <v>1</v>
      </c>
      <c r="P6423">
        <v>0</v>
      </c>
      <c r="Q6423" t="str">
        <v>Not rated</v>
      </c>
      <c r="R6423">
        <v>0</v>
      </c>
    </row>
    <row r="6424" spans="1:18" x14ac:dyDescent="0.3">
      <c r="A6424">
        <v>18419682</v>
      </c>
      <c r="B6424">
        <v>1</v>
      </c>
      <c r="C6424" t="str">
        <f>_xlfn.XLOOKUP(B6424,'Country Master'!A:A,'Country Master'!B:B,"Not Found")</f>
        <v>India</v>
      </c>
      <c r="D6424" t="s">
        <v>3694</v>
      </c>
      <c r="E6424" t="s">
        <v>5150</v>
      </c>
      <c r="F6424" t="s">
        <v>5148</v>
      </c>
      <c r="G6424" t="s">
        <v>5147</v>
      </c>
      <c r="H6424">
        <v>0</v>
      </c>
      <c r="I6424">
        <v>0</v>
      </c>
      <c r="J6424" t="s">
        <v>2068</v>
      </c>
      <c r="K6424" cm="1">
        <f t="array" ref="K6424:R6424">_xlfn.XLOOKUP(A6424,KPIs!$A$2:$A$9552,KPIs!$B$2:$I$9552,"Not Found")</f>
        <v>300</v>
      </c>
      <c r="L6424" t="str">
        <v>Indian Rupees(Rs.)</v>
      </c>
      <c r="M6424" t="str">
        <v>No</v>
      </c>
      <c r="N6424" t="str">
        <v>No</v>
      </c>
      <c r="O6424">
        <v>1</v>
      </c>
      <c r="P6424">
        <v>0</v>
      </c>
      <c r="Q6424" t="str">
        <v>Not rated</v>
      </c>
      <c r="R6424">
        <v>0</v>
      </c>
    </row>
    <row r="6425" spans="1:18" x14ac:dyDescent="0.3">
      <c r="A6425">
        <v>18203159</v>
      </c>
      <c r="B6425">
        <v>1</v>
      </c>
      <c r="C6425" t="str">
        <f>_xlfn.XLOOKUP(B6425,'Country Master'!A:A,'Country Master'!B:B,"Not Found")</f>
        <v>India</v>
      </c>
      <c r="D6425" t="s">
        <v>3694</v>
      </c>
      <c r="E6425" t="s">
        <v>5149</v>
      </c>
      <c r="F6425" t="s">
        <v>5148</v>
      </c>
      <c r="G6425" t="s">
        <v>5147</v>
      </c>
      <c r="H6425">
        <v>77.205484999999996</v>
      </c>
      <c r="I6425">
        <v>28.515214400000001</v>
      </c>
      <c r="J6425" t="s">
        <v>1904</v>
      </c>
      <c r="K6425" cm="1">
        <f t="array" ref="K6425:R6425">_xlfn.XLOOKUP(A6425,KPIs!$A$2:$A$9552,KPIs!$B$2:$I$9552,"Not Found")</f>
        <v>300</v>
      </c>
      <c r="L6425" t="str">
        <v>Indian Rupees(Rs.)</v>
      </c>
      <c r="M6425" t="str">
        <v>No</v>
      </c>
      <c r="N6425" t="str">
        <v>Yes</v>
      </c>
      <c r="O6425">
        <v>1</v>
      </c>
      <c r="P6425">
        <v>2.4</v>
      </c>
      <c r="Q6425" t="str">
        <v>Poor</v>
      </c>
      <c r="R6425">
        <v>4</v>
      </c>
    </row>
    <row r="6426" spans="1:18" x14ac:dyDescent="0.3">
      <c r="A6426">
        <v>309152</v>
      </c>
      <c r="B6426">
        <v>1</v>
      </c>
      <c r="C6426" t="str">
        <f>_xlfn.XLOOKUP(B6426,'Country Master'!A:A,'Country Master'!B:B,"Not Found")</f>
        <v>India</v>
      </c>
      <c r="D6426" t="s">
        <v>3694</v>
      </c>
      <c r="E6426" t="s">
        <v>5146</v>
      </c>
      <c r="F6426" t="s">
        <v>5105</v>
      </c>
      <c r="G6426" t="s">
        <v>5104</v>
      </c>
      <c r="H6426">
        <v>77.201105100000007</v>
      </c>
      <c r="I6426">
        <v>28.5089203</v>
      </c>
      <c r="J6426" t="s">
        <v>1855</v>
      </c>
      <c r="K6426" cm="1">
        <f t="array" ref="K6426:R6426">_xlfn.XLOOKUP(A6426,KPIs!$A$2:$A$9552,KPIs!$B$2:$I$9552,"Not Found")</f>
        <v>250</v>
      </c>
      <c r="L6426" t="str">
        <v>Indian Rupees(Rs.)</v>
      </c>
      <c r="M6426" t="str">
        <v>No</v>
      </c>
      <c r="N6426" t="str">
        <v>No</v>
      </c>
      <c r="O6426">
        <v>1</v>
      </c>
      <c r="P6426">
        <v>3</v>
      </c>
      <c r="Q6426" t="str">
        <v>Average</v>
      </c>
      <c r="R6426">
        <v>5</v>
      </c>
    </row>
    <row r="6427" spans="1:18" x14ac:dyDescent="0.3">
      <c r="A6427">
        <v>309113</v>
      </c>
      <c r="B6427">
        <v>1</v>
      </c>
      <c r="C6427" t="str">
        <f>_xlfn.XLOOKUP(B6427,'Country Master'!A:A,'Country Master'!B:B,"Not Found")</f>
        <v>India</v>
      </c>
      <c r="D6427" t="s">
        <v>3694</v>
      </c>
      <c r="E6427" t="s">
        <v>5145</v>
      </c>
      <c r="F6427" t="s">
        <v>5105</v>
      </c>
      <c r="G6427" t="s">
        <v>5104</v>
      </c>
      <c r="H6427">
        <v>77.219273799999996</v>
      </c>
      <c r="I6427">
        <v>28.527689500000001</v>
      </c>
      <c r="J6427" t="s">
        <v>2804</v>
      </c>
      <c r="K6427" cm="1">
        <f t="array" ref="K6427:R6427">_xlfn.XLOOKUP(A6427,KPIs!$A$2:$A$9552,KPIs!$B$2:$I$9552,"Not Found")</f>
        <v>1300</v>
      </c>
      <c r="L6427" t="str">
        <v>Indian Rupees(Rs.)</v>
      </c>
      <c r="M6427" t="str">
        <v>Yes</v>
      </c>
      <c r="N6427" t="str">
        <v>Yes</v>
      </c>
      <c r="O6427">
        <v>3</v>
      </c>
      <c r="P6427">
        <v>3.3</v>
      </c>
      <c r="Q6427" t="str">
        <v>Average</v>
      </c>
      <c r="R6427">
        <v>118</v>
      </c>
    </row>
    <row r="6428" spans="1:18" x14ac:dyDescent="0.3">
      <c r="A6428">
        <v>18398598</v>
      </c>
      <c r="B6428">
        <v>1</v>
      </c>
      <c r="C6428" t="str">
        <f>_xlfn.XLOOKUP(B6428,'Country Master'!A:A,'Country Master'!B:B,"Not Found")</f>
        <v>India</v>
      </c>
      <c r="D6428" t="s">
        <v>3694</v>
      </c>
      <c r="E6428" t="s">
        <v>5144</v>
      </c>
      <c r="F6428" t="s">
        <v>5105</v>
      </c>
      <c r="G6428" t="s">
        <v>5104</v>
      </c>
      <c r="H6428">
        <v>77.198789340000005</v>
      </c>
      <c r="I6428">
        <v>28.5130132</v>
      </c>
      <c r="J6428" t="s">
        <v>5143</v>
      </c>
      <c r="K6428" cm="1">
        <f t="array" ref="K6428:R6428">_xlfn.XLOOKUP(A6428,KPIs!$A$2:$A$9552,KPIs!$B$2:$I$9552,"Not Found")</f>
        <v>1500</v>
      </c>
      <c r="L6428" t="str">
        <v>Indian Rupees(Rs.)</v>
      </c>
      <c r="M6428" t="str">
        <v>Yes</v>
      </c>
      <c r="N6428" t="str">
        <v>No</v>
      </c>
      <c r="O6428">
        <v>3</v>
      </c>
      <c r="P6428">
        <v>3</v>
      </c>
      <c r="Q6428" t="str">
        <v>Average</v>
      </c>
      <c r="R6428">
        <v>4</v>
      </c>
    </row>
    <row r="6429" spans="1:18" x14ac:dyDescent="0.3">
      <c r="A6429">
        <v>18303720</v>
      </c>
      <c r="B6429">
        <v>1</v>
      </c>
      <c r="C6429" t="str">
        <f>_xlfn.XLOOKUP(B6429,'Country Master'!A:A,'Country Master'!B:B,"Not Found")</f>
        <v>India</v>
      </c>
      <c r="D6429" t="s">
        <v>3694</v>
      </c>
      <c r="E6429" t="s">
        <v>5142</v>
      </c>
      <c r="F6429" t="s">
        <v>5105</v>
      </c>
      <c r="G6429" t="s">
        <v>5104</v>
      </c>
      <c r="H6429">
        <v>77.198939300000006</v>
      </c>
      <c r="I6429">
        <v>28.518200700000001</v>
      </c>
      <c r="J6429" t="s">
        <v>5141</v>
      </c>
      <c r="K6429" cm="1">
        <f t="array" ref="K6429:R6429">_xlfn.XLOOKUP(A6429,KPIs!$A$2:$A$9552,KPIs!$B$2:$I$9552,"Not Found")</f>
        <v>400</v>
      </c>
      <c r="L6429" t="str">
        <v>Indian Rupees(Rs.)</v>
      </c>
      <c r="M6429" t="str">
        <v>No</v>
      </c>
      <c r="N6429" t="str">
        <v>Yes</v>
      </c>
      <c r="O6429">
        <v>1</v>
      </c>
      <c r="P6429">
        <v>2.8</v>
      </c>
      <c r="Q6429" t="str">
        <v>Average</v>
      </c>
      <c r="R6429">
        <v>24</v>
      </c>
    </row>
    <row r="6430" spans="1:18" x14ac:dyDescent="0.3">
      <c r="A6430">
        <v>18303716</v>
      </c>
      <c r="B6430">
        <v>1</v>
      </c>
      <c r="C6430" t="str">
        <f>_xlfn.XLOOKUP(B6430,'Country Master'!A:A,'Country Master'!B:B,"Not Found")</f>
        <v>India</v>
      </c>
      <c r="D6430" t="s">
        <v>3694</v>
      </c>
      <c r="E6430" t="s">
        <v>5140</v>
      </c>
      <c r="F6430" t="s">
        <v>5105</v>
      </c>
      <c r="G6430" t="s">
        <v>5104</v>
      </c>
      <c r="H6430">
        <v>77.205590419999993</v>
      </c>
      <c r="I6430">
        <v>28.515369459999999</v>
      </c>
      <c r="J6430" t="s">
        <v>5139</v>
      </c>
      <c r="K6430" cm="1">
        <f t="array" ref="K6430:R6430">_xlfn.XLOOKUP(A6430,KPIs!$A$2:$A$9552,KPIs!$B$2:$I$9552,"Not Found")</f>
        <v>700</v>
      </c>
      <c r="L6430" t="str">
        <v>Indian Rupees(Rs.)</v>
      </c>
      <c r="M6430" t="str">
        <v>No</v>
      </c>
      <c r="N6430" t="str">
        <v>Yes</v>
      </c>
      <c r="O6430">
        <v>2</v>
      </c>
      <c r="P6430">
        <v>3.4</v>
      </c>
      <c r="Q6430" t="str">
        <v>Average</v>
      </c>
      <c r="R6430">
        <v>42</v>
      </c>
    </row>
    <row r="6431" spans="1:18" x14ac:dyDescent="0.3">
      <c r="A6431">
        <v>300221</v>
      </c>
      <c r="B6431">
        <v>1</v>
      </c>
      <c r="C6431" t="str">
        <f>_xlfn.XLOOKUP(B6431,'Country Master'!A:A,'Country Master'!B:B,"Not Found")</f>
        <v>India</v>
      </c>
      <c r="D6431" t="s">
        <v>3694</v>
      </c>
      <c r="E6431" t="s">
        <v>5138</v>
      </c>
      <c r="F6431" t="s">
        <v>5105</v>
      </c>
      <c r="G6431" t="s">
        <v>5104</v>
      </c>
      <c r="H6431">
        <v>77.198240499999997</v>
      </c>
      <c r="I6431">
        <v>28.51755481</v>
      </c>
      <c r="J6431" t="s">
        <v>233</v>
      </c>
      <c r="K6431" cm="1">
        <f t="array" ref="K6431:R6431">_xlfn.XLOOKUP(A6431,KPIs!$A$2:$A$9552,KPIs!$B$2:$I$9552,"Not Found")</f>
        <v>200</v>
      </c>
      <c r="L6431" t="str">
        <v>Indian Rupees(Rs.)</v>
      </c>
      <c r="M6431" t="str">
        <v>No</v>
      </c>
      <c r="N6431" t="str">
        <v>No</v>
      </c>
      <c r="O6431">
        <v>1</v>
      </c>
      <c r="P6431">
        <v>3.3</v>
      </c>
      <c r="Q6431" t="str">
        <v>Average</v>
      </c>
      <c r="R6431">
        <v>20</v>
      </c>
    </row>
    <row r="6432" spans="1:18" x14ac:dyDescent="0.3">
      <c r="A6432">
        <v>18203177</v>
      </c>
      <c r="B6432">
        <v>1</v>
      </c>
      <c r="C6432" t="str">
        <f>_xlfn.XLOOKUP(B6432,'Country Master'!A:A,'Country Master'!B:B,"Not Found")</f>
        <v>India</v>
      </c>
      <c r="D6432" t="s">
        <v>3694</v>
      </c>
      <c r="E6432" t="s">
        <v>5137</v>
      </c>
      <c r="F6432" t="s">
        <v>5105</v>
      </c>
      <c r="G6432" t="s">
        <v>5104</v>
      </c>
      <c r="H6432">
        <v>77.200409300000004</v>
      </c>
      <c r="I6432">
        <v>28.519437700000001</v>
      </c>
      <c r="J6432" t="s">
        <v>2210</v>
      </c>
      <c r="K6432" cm="1">
        <f t="array" ref="K6432:R6432">_xlfn.XLOOKUP(A6432,KPIs!$A$2:$A$9552,KPIs!$B$2:$I$9552,"Not Found")</f>
        <v>600</v>
      </c>
      <c r="L6432" t="str">
        <v>Indian Rupees(Rs.)</v>
      </c>
      <c r="M6432" t="str">
        <v>No</v>
      </c>
      <c r="N6432" t="str">
        <v>No</v>
      </c>
      <c r="O6432">
        <v>2</v>
      </c>
      <c r="P6432">
        <v>2.8</v>
      </c>
      <c r="Q6432" t="str">
        <v>Average</v>
      </c>
      <c r="R6432">
        <v>16</v>
      </c>
    </row>
    <row r="6433" spans="1:18" x14ac:dyDescent="0.3">
      <c r="A6433">
        <v>308992</v>
      </c>
      <c r="B6433">
        <v>1</v>
      </c>
      <c r="C6433" t="str">
        <f>_xlfn.XLOOKUP(B6433,'Country Master'!A:A,'Country Master'!B:B,"Not Found")</f>
        <v>India</v>
      </c>
      <c r="D6433" t="s">
        <v>3694</v>
      </c>
      <c r="E6433" t="s">
        <v>5136</v>
      </c>
      <c r="F6433" t="s">
        <v>5105</v>
      </c>
      <c r="G6433" t="s">
        <v>5104</v>
      </c>
      <c r="H6433">
        <v>77.206379990000002</v>
      </c>
      <c r="I6433">
        <v>28.519017770000001</v>
      </c>
      <c r="J6433" t="s">
        <v>1904</v>
      </c>
      <c r="K6433" cm="1">
        <f t="array" ref="K6433:R6433">_xlfn.XLOOKUP(A6433,KPIs!$A$2:$A$9552,KPIs!$B$2:$I$9552,"Not Found")</f>
        <v>100</v>
      </c>
      <c r="L6433" t="str">
        <v>Indian Rupees(Rs.)</v>
      </c>
      <c r="M6433" t="str">
        <v>No</v>
      </c>
      <c r="N6433" t="str">
        <v>No</v>
      </c>
      <c r="O6433">
        <v>1</v>
      </c>
      <c r="P6433">
        <v>3</v>
      </c>
      <c r="Q6433" t="str">
        <v>Average</v>
      </c>
      <c r="R6433">
        <v>8</v>
      </c>
    </row>
    <row r="6434" spans="1:18" x14ac:dyDescent="0.3">
      <c r="A6434">
        <v>18368005</v>
      </c>
      <c r="B6434">
        <v>1</v>
      </c>
      <c r="C6434" t="str">
        <f>_xlfn.XLOOKUP(B6434,'Country Master'!A:A,'Country Master'!B:B,"Not Found")</f>
        <v>India</v>
      </c>
      <c r="D6434" t="s">
        <v>3694</v>
      </c>
      <c r="E6434" t="s">
        <v>5135</v>
      </c>
      <c r="F6434" t="s">
        <v>5105</v>
      </c>
      <c r="G6434" t="s">
        <v>5104</v>
      </c>
      <c r="H6434">
        <v>77.202173999999999</v>
      </c>
      <c r="I6434">
        <v>28.510418999999999</v>
      </c>
      <c r="J6434" t="s">
        <v>2710</v>
      </c>
      <c r="K6434" cm="1">
        <f t="array" ref="K6434:R6434">_xlfn.XLOOKUP(A6434,KPIs!$A$2:$A$9552,KPIs!$B$2:$I$9552,"Not Found")</f>
        <v>600</v>
      </c>
      <c r="L6434" t="str">
        <v>Indian Rupees(Rs.)</v>
      </c>
      <c r="M6434" t="str">
        <v>No</v>
      </c>
      <c r="N6434" t="str">
        <v>Yes</v>
      </c>
      <c r="O6434">
        <v>2</v>
      </c>
      <c r="P6434">
        <v>2.7</v>
      </c>
      <c r="Q6434" t="str">
        <v>Average</v>
      </c>
      <c r="R6434">
        <v>11</v>
      </c>
    </row>
    <row r="6435" spans="1:18" x14ac:dyDescent="0.3">
      <c r="A6435">
        <v>311517</v>
      </c>
      <c r="B6435">
        <v>1</v>
      </c>
      <c r="C6435" t="str">
        <f>_xlfn.XLOOKUP(B6435,'Country Master'!A:A,'Country Master'!B:B,"Not Found")</f>
        <v>India</v>
      </c>
      <c r="D6435" t="s">
        <v>3694</v>
      </c>
      <c r="E6435" t="s">
        <v>5134</v>
      </c>
      <c r="F6435" t="s">
        <v>5105</v>
      </c>
      <c r="G6435" t="s">
        <v>5104</v>
      </c>
      <c r="H6435">
        <v>77.198218699999998</v>
      </c>
      <c r="I6435">
        <v>28.517483810000002</v>
      </c>
      <c r="J6435" t="s">
        <v>233</v>
      </c>
      <c r="K6435" cm="1">
        <f t="array" ref="K6435:R6435">_xlfn.XLOOKUP(A6435,KPIs!$A$2:$A$9552,KPIs!$B$2:$I$9552,"Not Found")</f>
        <v>300</v>
      </c>
      <c r="L6435" t="str">
        <v>Indian Rupees(Rs.)</v>
      </c>
      <c r="M6435" t="str">
        <v>No</v>
      </c>
      <c r="N6435" t="str">
        <v>No</v>
      </c>
      <c r="O6435">
        <v>1</v>
      </c>
      <c r="P6435">
        <v>3</v>
      </c>
      <c r="Q6435" t="str">
        <v>Average</v>
      </c>
      <c r="R6435">
        <v>4</v>
      </c>
    </row>
    <row r="6436" spans="1:18" x14ac:dyDescent="0.3">
      <c r="A6436">
        <v>18282049</v>
      </c>
      <c r="B6436">
        <v>1</v>
      </c>
      <c r="C6436" t="str">
        <f>_xlfn.XLOOKUP(B6436,'Country Master'!A:A,'Country Master'!B:B,"Not Found")</f>
        <v>India</v>
      </c>
      <c r="D6436" t="s">
        <v>3694</v>
      </c>
      <c r="E6436" t="s">
        <v>5133</v>
      </c>
      <c r="F6436" t="s">
        <v>5105</v>
      </c>
      <c r="G6436" t="s">
        <v>5104</v>
      </c>
      <c r="H6436">
        <v>77.205567290000005</v>
      </c>
      <c r="I6436">
        <v>28.51544458</v>
      </c>
      <c r="J6436" t="s">
        <v>1910</v>
      </c>
      <c r="K6436" cm="1">
        <f t="array" ref="K6436:R6436">_xlfn.XLOOKUP(A6436,KPIs!$A$2:$A$9552,KPIs!$B$2:$I$9552,"Not Found")</f>
        <v>150</v>
      </c>
      <c r="L6436" t="str">
        <v>Indian Rupees(Rs.)</v>
      </c>
      <c r="M6436" t="str">
        <v>No</v>
      </c>
      <c r="N6436" t="str">
        <v>No</v>
      </c>
      <c r="O6436">
        <v>1</v>
      </c>
      <c r="P6436">
        <v>3.2</v>
      </c>
      <c r="Q6436" t="str">
        <v>Average</v>
      </c>
      <c r="R6436">
        <v>15</v>
      </c>
    </row>
    <row r="6437" spans="1:18" x14ac:dyDescent="0.3">
      <c r="A6437">
        <v>308166</v>
      </c>
      <c r="B6437">
        <v>1</v>
      </c>
      <c r="C6437" t="str">
        <f>_xlfn.XLOOKUP(B6437,'Country Master'!A:A,'Country Master'!B:B,"Not Found")</f>
        <v>India</v>
      </c>
      <c r="D6437" t="s">
        <v>3694</v>
      </c>
      <c r="E6437" t="s">
        <v>5132</v>
      </c>
      <c r="F6437" t="s">
        <v>5105</v>
      </c>
      <c r="G6437" t="s">
        <v>5104</v>
      </c>
      <c r="H6437">
        <v>77.203296460000004</v>
      </c>
      <c r="I6437">
        <v>28.5201761</v>
      </c>
      <c r="J6437" t="s">
        <v>1969</v>
      </c>
      <c r="K6437" cm="1">
        <f t="array" ref="K6437:R6437">_xlfn.XLOOKUP(A6437,KPIs!$A$2:$A$9552,KPIs!$B$2:$I$9552,"Not Found")</f>
        <v>800</v>
      </c>
      <c r="L6437" t="str">
        <v>Indian Rupees(Rs.)</v>
      </c>
      <c r="M6437" t="str">
        <v>Yes</v>
      </c>
      <c r="N6437" t="str">
        <v>No</v>
      </c>
      <c r="O6437">
        <v>2</v>
      </c>
      <c r="P6437">
        <v>2.5</v>
      </c>
      <c r="Q6437" t="str">
        <v>Average</v>
      </c>
      <c r="R6437">
        <v>20</v>
      </c>
    </row>
    <row r="6438" spans="1:18" x14ac:dyDescent="0.3">
      <c r="A6438">
        <v>256</v>
      </c>
      <c r="B6438">
        <v>1</v>
      </c>
      <c r="C6438" t="str">
        <f>_xlfn.XLOOKUP(B6438,'Country Master'!A:A,'Country Master'!B:B,"Not Found")</f>
        <v>India</v>
      </c>
      <c r="D6438" t="s">
        <v>3694</v>
      </c>
      <c r="E6438" t="s">
        <v>5131</v>
      </c>
      <c r="F6438" t="s">
        <v>5105</v>
      </c>
      <c r="G6438" t="s">
        <v>5104</v>
      </c>
      <c r="H6438">
        <v>77.207607199999998</v>
      </c>
      <c r="I6438">
        <v>28.5233603</v>
      </c>
      <c r="J6438" t="s">
        <v>2268</v>
      </c>
      <c r="K6438" cm="1">
        <f t="array" ref="K6438:R6438">_xlfn.XLOOKUP(A6438,KPIs!$A$2:$A$9552,KPIs!$B$2:$I$9552,"Not Found")</f>
        <v>1000</v>
      </c>
      <c r="L6438" t="str">
        <v>Indian Rupees(Rs.)</v>
      </c>
      <c r="M6438" t="str">
        <v>No</v>
      </c>
      <c r="N6438" t="str">
        <v>Yes</v>
      </c>
      <c r="O6438">
        <v>3</v>
      </c>
      <c r="P6438">
        <v>3.1</v>
      </c>
      <c r="Q6438" t="str">
        <v>Average</v>
      </c>
      <c r="R6438">
        <v>237</v>
      </c>
    </row>
    <row r="6439" spans="1:18" x14ac:dyDescent="0.3">
      <c r="A6439">
        <v>18348790</v>
      </c>
      <c r="B6439">
        <v>1</v>
      </c>
      <c r="C6439" t="str">
        <f>_xlfn.XLOOKUP(B6439,'Country Master'!A:A,'Country Master'!B:B,"Not Found")</f>
        <v>India</v>
      </c>
      <c r="D6439" t="s">
        <v>3694</v>
      </c>
      <c r="E6439" t="s">
        <v>5130</v>
      </c>
      <c r="F6439" t="s">
        <v>5105</v>
      </c>
      <c r="G6439" t="s">
        <v>5104</v>
      </c>
      <c r="H6439">
        <v>77.199037779999998</v>
      </c>
      <c r="I6439">
        <v>28.51688047</v>
      </c>
      <c r="J6439" t="s">
        <v>1904</v>
      </c>
      <c r="K6439" cm="1">
        <f t="array" ref="K6439:R6439">_xlfn.XLOOKUP(A6439,KPIs!$A$2:$A$9552,KPIs!$B$2:$I$9552,"Not Found")</f>
        <v>300</v>
      </c>
      <c r="L6439" t="str">
        <v>Indian Rupees(Rs.)</v>
      </c>
      <c r="M6439" t="str">
        <v>No</v>
      </c>
      <c r="N6439" t="str">
        <v>No</v>
      </c>
      <c r="O6439">
        <v>1</v>
      </c>
      <c r="P6439">
        <v>3.2</v>
      </c>
      <c r="Q6439" t="str">
        <v>Average</v>
      </c>
      <c r="R6439">
        <v>10</v>
      </c>
    </row>
    <row r="6440" spans="1:18" x14ac:dyDescent="0.3">
      <c r="A6440">
        <v>309874</v>
      </c>
      <c r="B6440">
        <v>1</v>
      </c>
      <c r="C6440" t="str">
        <f>_xlfn.XLOOKUP(B6440,'Country Master'!A:A,'Country Master'!B:B,"Not Found")</f>
        <v>India</v>
      </c>
      <c r="D6440" t="s">
        <v>3694</v>
      </c>
      <c r="E6440" t="s">
        <v>5129</v>
      </c>
      <c r="F6440" t="s">
        <v>5105</v>
      </c>
      <c r="G6440" t="s">
        <v>5104</v>
      </c>
      <c r="H6440">
        <v>77.212342879999994</v>
      </c>
      <c r="I6440">
        <v>28.519140910000001</v>
      </c>
      <c r="J6440" t="s">
        <v>1332</v>
      </c>
      <c r="K6440" cm="1">
        <f t="array" ref="K6440:R6440">_xlfn.XLOOKUP(A6440,KPIs!$A$2:$A$9552,KPIs!$B$2:$I$9552,"Not Found")</f>
        <v>550</v>
      </c>
      <c r="L6440" t="str">
        <v>Indian Rupees(Rs.)</v>
      </c>
      <c r="M6440" t="str">
        <v>No</v>
      </c>
      <c r="N6440" t="str">
        <v>No</v>
      </c>
      <c r="O6440">
        <v>2</v>
      </c>
      <c r="P6440">
        <v>3</v>
      </c>
      <c r="Q6440" t="str">
        <v>Average</v>
      </c>
      <c r="R6440">
        <v>15</v>
      </c>
    </row>
    <row r="6441" spans="1:18" x14ac:dyDescent="0.3">
      <c r="A6441">
        <v>7131</v>
      </c>
      <c r="B6441">
        <v>1</v>
      </c>
      <c r="C6441" t="str">
        <f>_xlfn.XLOOKUP(B6441,'Country Master'!A:A,'Country Master'!B:B,"Not Found")</f>
        <v>India</v>
      </c>
      <c r="D6441" t="s">
        <v>3694</v>
      </c>
      <c r="E6441" t="s">
        <v>5128</v>
      </c>
      <c r="F6441" t="s">
        <v>5105</v>
      </c>
      <c r="G6441" t="s">
        <v>5104</v>
      </c>
      <c r="H6441">
        <v>77.204695900000004</v>
      </c>
      <c r="I6441">
        <v>28.514355429999998</v>
      </c>
      <c r="J6441" t="s">
        <v>1888</v>
      </c>
      <c r="K6441" cm="1">
        <f t="array" ref="K6441:R6441">_xlfn.XLOOKUP(A6441,KPIs!$A$2:$A$9552,KPIs!$B$2:$I$9552,"Not Found")</f>
        <v>700</v>
      </c>
      <c r="L6441" t="str">
        <v>Indian Rupees(Rs.)</v>
      </c>
      <c r="M6441" t="str">
        <v>No</v>
      </c>
      <c r="N6441" t="str">
        <v>No</v>
      </c>
      <c r="O6441">
        <v>2</v>
      </c>
      <c r="P6441">
        <v>2.9</v>
      </c>
      <c r="Q6441" t="str">
        <v>Average</v>
      </c>
      <c r="R6441">
        <v>33</v>
      </c>
    </row>
    <row r="6442" spans="1:18" x14ac:dyDescent="0.3">
      <c r="A6442">
        <v>312032</v>
      </c>
      <c r="B6442">
        <v>1</v>
      </c>
      <c r="C6442" t="str">
        <f>_xlfn.XLOOKUP(B6442,'Country Master'!A:A,'Country Master'!B:B,"Not Found")</f>
        <v>India</v>
      </c>
      <c r="D6442" t="s">
        <v>3694</v>
      </c>
      <c r="E6442" t="s">
        <v>5127</v>
      </c>
      <c r="F6442" t="s">
        <v>5105</v>
      </c>
      <c r="G6442" t="s">
        <v>5104</v>
      </c>
      <c r="H6442">
        <v>77.207879680000005</v>
      </c>
      <c r="I6442">
        <v>28.52252897</v>
      </c>
      <c r="J6442" t="s">
        <v>2350</v>
      </c>
      <c r="K6442" cm="1">
        <f t="array" ref="K6442:R6442">_xlfn.XLOOKUP(A6442,KPIs!$A$2:$A$9552,KPIs!$B$2:$I$9552,"Not Found")</f>
        <v>300</v>
      </c>
      <c r="L6442" t="str">
        <v>Indian Rupees(Rs.)</v>
      </c>
      <c r="M6442" t="str">
        <v>No</v>
      </c>
      <c r="N6442" t="str">
        <v>No</v>
      </c>
      <c r="O6442">
        <v>1</v>
      </c>
      <c r="P6442">
        <v>3.4</v>
      </c>
      <c r="Q6442" t="str">
        <v>Average</v>
      </c>
      <c r="R6442">
        <v>31</v>
      </c>
    </row>
    <row r="6443" spans="1:18" x14ac:dyDescent="0.3">
      <c r="A6443">
        <v>311370</v>
      </c>
      <c r="B6443">
        <v>1</v>
      </c>
      <c r="C6443" t="str">
        <f>_xlfn.XLOOKUP(B6443,'Country Master'!A:A,'Country Master'!B:B,"Not Found")</f>
        <v>India</v>
      </c>
      <c r="D6443" t="s">
        <v>3694</v>
      </c>
      <c r="E6443" t="s">
        <v>5126</v>
      </c>
      <c r="F6443" t="s">
        <v>5105</v>
      </c>
      <c r="G6443" t="s">
        <v>5104</v>
      </c>
      <c r="H6443">
        <v>77.219504040000004</v>
      </c>
      <c r="I6443">
        <v>28.52875186</v>
      </c>
      <c r="J6443" t="s">
        <v>456</v>
      </c>
      <c r="K6443" cm="1">
        <f t="array" ref="K6443:R6443">_xlfn.XLOOKUP(A6443,KPIs!$A$2:$A$9552,KPIs!$B$2:$I$9552,"Not Found")</f>
        <v>700</v>
      </c>
      <c r="L6443" t="str">
        <v>Indian Rupees(Rs.)</v>
      </c>
      <c r="M6443" t="str">
        <v>No</v>
      </c>
      <c r="N6443" t="str">
        <v>No</v>
      </c>
      <c r="O6443">
        <v>2</v>
      </c>
      <c r="P6443">
        <v>3.2</v>
      </c>
      <c r="Q6443" t="str">
        <v>Average</v>
      </c>
      <c r="R6443">
        <v>121</v>
      </c>
    </row>
    <row r="6444" spans="1:18" x14ac:dyDescent="0.3">
      <c r="A6444">
        <v>18233797</v>
      </c>
      <c r="B6444">
        <v>1</v>
      </c>
      <c r="C6444" t="str">
        <f>_xlfn.XLOOKUP(B6444,'Country Master'!A:A,'Country Master'!B:B,"Not Found")</f>
        <v>India</v>
      </c>
      <c r="D6444" t="s">
        <v>3694</v>
      </c>
      <c r="E6444" t="s">
        <v>5125</v>
      </c>
      <c r="F6444" t="s">
        <v>5105</v>
      </c>
      <c r="G6444" t="s">
        <v>5104</v>
      </c>
      <c r="H6444">
        <v>77.203107700000004</v>
      </c>
      <c r="I6444">
        <v>28.51467478</v>
      </c>
      <c r="J6444" t="s">
        <v>1969</v>
      </c>
      <c r="K6444" cm="1">
        <f t="array" ref="K6444:R6444">_xlfn.XLOOKUP(A6444,KPIs!$A$2:$A$9552,KPIs!$B$2:$I$9552,"Not Found")</f>
        <v>300</v>
      </c>
      <c r="L6444" t="str">
        <v>Indian Rupees(Rs.)</v>
      </c>
      <c r="M6444" t="str">
        <v>No</v>
      </c>
      <c r="N6444" t="str">
        <v>Yes</v>
      </c>
      <c r="O6444">
        <v>1</v>
      </c>
      <c r="P6444">
        <v>2.7</v>
      </c>
      <c r="Q6444" t="str">
        <v>Average</v>
      </c>
      <c r="R6444">
        <v>4</v>
      </c>
    </row>
    <row r="6445" spans="1:18" x14ac:dyDescent="0.3">
      <c r="A6445">
        <v>313311</v>
      </c>
      <c r="B6445">
        <v>1</v>
      </c>
      <c r="C6445" t="str">
        <f>_xlfn.XLOOKUP(B6445,'Country Master'!A:A,'Country Master'!B:B,"Not Found")</f>
        <v>India</v>
      </c>
      <c r="D6445" t="s">
        <v>3694</v>
      </c>
      <c r="E6445" t="s">
        <v>5124</v>
      </c>
      <c r="F6445" t="s">
        <v>5105</v>
      </c>
      <c r="G6445" t="s">
        <v>5104</v>
      </c>
      <c r="H6445">
        <v>77.213402000000002</v>
      </c>
      <c r="I6445">
        <v>28.524625</v>
      </c>
      <c r="J6445" t="s">
        <v>5123</v>
      </c>
      <c r="K6445" cm="1">
        <f t="array" ref="K6445:R6445">_xlfn.XLOOKUP(A6445,KPIs!$A$2:$A$9552,KPIs!$B$2:$I$9552,"Not Found")</f>
        <v>750</v>
      </c>
      <c r="L6445" t="str">
        <v>Indian Rupees(Rs.)</v>
      </c>
      <c r="M6445" t="str">
        <v>No</v>
      </c>
      <c r="N6445" t="str">
        <v>Yes</v>
      </c>
      <c r="O6445">
        <v>2</v>
      </c>
      <c r="P6445">
        <v>3.9</v>
      </c>
      <c r="Q6445" t="str">
        <v>Good</v>
      </c>
      <c r="R6445">
        <v>305</v>
      </c>
    </row>
    <row r="6446" spans="1:18" x14ac:dyDescent="0.3">
      <c r="A6446">
        <v>3797</v>
      </c>
      <c r="B6446">
        <v>1</v>
      </c>
      <c r="C6446" t="str">
        <f>_xlfn.XLOOKUP(B6446,'Country Master'!A:A,'Country Master'!B:B,"Not Found")</f>
        <v>India</v>
      </c>
      <c r="D6446" t="s">
        <v>3694</v>
      </c>
      <c r="E6446" t="s">
        <v>5122</v>
      </c>
      <c r="F6446" t="s">
        <v>5105</v>
      </c>
      <c r="G6446" t="s">
        <v>5104</v>
      </c>
      <c r="H6446">
        <v>77.216893499999998</v>
      </c>
      <c r="I6446">
        <v>28.528045599999999</v>
      </c>
      <c r="J6446" t="s">
        <v>194</v>
      </c>
      <c r="K6446" cm="1">
        <f t="array" ref="K6446:R6446">_xlfn.XLOOKUP(A6446,KPIs!$A$2:$A$9552,KPIs!$B$2:$I$9552,"Not Found")</f>
        <v>600</v>
      </c>
      <c r="L6446" t="str">
        <v>Indian Rupees(Rs.)</v>
      </c>
      <c r="M6446" t="str">
        <v>No</v>
      </c>
      <c r="N6446" t="str">
        <v>No</v>
      </c>
      <c r="O6446">
        <v>2</v>
      </c>
      <c r="P6446">
        <v>3.7</v>
      </c>
      <c r="Q6446" t="str">
        <v>Good</v>
      </c>
      <c r="R6446">
        <v>118</v>
      </c>
    </row>
    <row r="6447" spans="1:18" x14ac:dyDescent="0.3">
      <c r="A6447">
        <v>309893</v>
      </c>
      <c r="B6447">
        <v>1</v>
      </c>
      <c r="C6447" t="str">
        <f>_xlfn.XLOOKUP(B6447,'Country Master'!A:A,'Country Master'!B:B,"Not Found")</f>
        <v>India</v>
      </c>
      <c r="D6447" t="s">
        <v>3694</v>
      </c>
      <c r="E6447" t="s">
        <v>5121</v>
      </c>
      <c r="F6447" t="s">
        <v>5105</v>
      </c>
      <c r="G6447" t="s">
        <v>5104</v>
      </c>
      <c r="H6447">
        <v>77.204487029999996</v>
      </c>
      <c r="I6447">
        <v>28.522280930000001</v>
      </c>
      <c r="J6447" t="s">
        <v>2350</v>
      </c>
      <c r="K6447" cm="1">
        <f t="array" ref="K6447:R6447">_xlfn.XLOOKUP(A6447,KPIs!$A$2:$A$9552,KPIs!$B$2:$I$9552,"Not Found")</f>
        <v>500</v>
      </c>
      <c r="L6447" t="str">
        <v>Indian Rupees(Rs.)</v>
      </c>
      <c r="M6447" t="str">
        <v>No</v>
      </c>
      <c r="N6447" t="str">
        <v>No</v>
      </c>
      <c r="O6447">
        <v>2</v>
      </c>
      <c r="P6447">
        <v>3.7</v>
      </c>
      <c r="Q6447" t="str">
        <v>Good</v>
      </c>
      <c r="R6447">
        <v>60</v>
      </c>
    </row>
    <row r="6448" spans="1:18" x14ac:dyDescent="0.3">
      <c r="A6448">
        <v>4889</v>
      </c>
      <c r="B6448">
        <v>1</v>
      </c>
      <c r="C6448" t="str">
        <f>_xlfn.XLOOKUP(B6448,'Country Master'!A:A,'Country Master'!B:B,"Not Found")</f>
        <v>India</v>
      </c>
      <c r="D6448" t="s">
        <v>3694</v>
      </c>
      <c r="E6448" t="s">
        <v>5120</v>
      </c>
      <c r="F6448" t="s">
        <v>5105</v>
      </c>
      <c r="G6448" t="s">
        <v>5104</v>
      </c>
      <c r="H6448">
        <v>77.217297700000003</v>
      </c>
      <c r="I6448">
        <v>28.5280393</v>
      </c>
      <c r="J6448" t="s">
        <v>4551</v>
      </c>
      <c r="K6448" cm="1">
        <f t="array" ref="K6448:R6448">_xlfn.XLOOKUP(A6448,KPIs!$A$2:$A$9552,KPIs!$B$2:$I$9552,"Not Found")</f>
        <v>3000</v>
      </c>
      <c r="L6448" t="str">
        <v>Indian Rupees(Rs.)</v>
      </c>
      <c r="M6448" t="str">
        <v>Yes</v>
      </c>
      <c r="N6448" t="str">
        <v>No</v>
      </c>
      <c r="O6448">
        <v>4</v>
      </c>
      <c r="P6448">
        <v>3.6</v>
      </c>
      <c r="Q6448" t="str">
        <v>Good</v>
      </c>
      <c r="R6448">
        <v>184</v>
      </c>
    </row>
    <row r="6449" spans="1:18" x14ac:dyDescent="0.3">
      <c r="A6449">
        <v>18373071</v>
      </c>
      <c r="B6449">
        <v>1</v>
      </c>
      <c r="C6449" t="str">
        <f>_xlfn.XLOOKUP(B6449,'Country Master'!A:A,'Country Master'!B:B,"Not Found")</f>
        <v>India</v>
      </c>
      <c r="D6449" t="s">
        <v>3694</v>
      </c>
      <c r="E6449" t="s">
        <v>5119</v>
      </c>
      <c r="F6449" t="s">
        <v>5105</v>
      </c>
      <c r="G6449" t="s">
        <v>5104</v>
      </c>
      <c r="H6449">
        <v>77.199804999999998</v>
      </c>
      <c r="I6449">
        <v>28.517316000000001</v>
      </c>
      <c r="J6449" t="s">
        <v>1919</v>
      </c>
      <c r="K6449" cm="1">
        <f t="array" ref="K6449:R6449">_xlfn.XLOOKUP(A6449,KPIs!$A$2:$A$9552,KPIs!$B$2:$I$9552,"Not Found")</f>
        <v>200</v>
      </c>
      <c r="L6449" t="str">
        <v>Indian Rupees(Rs.)</v>
      </c>
      <c r="M6449" t="str">
        <v>No</v>
      </c>
      <c r="N6449" t="str">
        <v>No</v>
      </c>
      <c r="O6449">
        <v>1</v>
      </c>
      <c r="P6449">
        <v>3.8</v>
      </c>
      <c r="Q6449" t="str">
        <v>Good</v>
      </c>
      <c r="R6449">
        <v>25</v>
      </c>
    </row>
    <row r="6450" spans="1:18" x14ac:dyDescent="0.3">
      <c r="A6450">
        <v>18238757</v>
      </c>
      <c r="B6450">
        <v>1</v>
      </c>
      <c r="C6450" t="str">
        <f>_xlfn.XLOOKUP(B6450,'Country Master'!A:A,'Country Master'!B:B,"Not Found")</f>
        <v>India</v>
      </c>
      <c r="D6450" t="s">
        <v>3694</v>
      </c>
      <c r="E6450" t="s">
        <v>5118</v>
      </c>
      <c r="F6450" t="s">
        <v>5105</v>
      </c>
      <c r="G6450" t="s">
        <v>5104</v>
      </c>
      <c r="H6450">
        <v>77.202817100000004</v>
      </c>
      <c r="I6450">
        <v>28.520377799999999</v>
      </c>
      <c r="J6450" t="s">
        <v>2501</v>
      </c>
      <c r="K6450" cm="1">
        <f t="array" ref="K6450:R6450">_xlfn.XLOOKUP(A6450,KPIs!$A$2:$A$9552,KPIs!$B$2:$I$9552,"Not Found")</f>
        <v>200</v>
      </c>
      <c r="L6450" t="str">
        <v>Indian Rupees(Rs.)</v>
      </c>
      <c r="M6450" t="str">
        <v>No</v>
      </c>
      <c r="N6450" t="str">
        <v>No</v>
      </c>
      <c r="O6450">
        <v>1</v>
      </c>
      <c r="P6450">
        <v>3.7</v>
      </c>
      <c r="Q6450" t="str">
        <v>Good</v>
      </c>
      <c r="R6450">
        <v>36</v>
      </c>
    </row>
    <row r="6451" spans="1:18" x14ac:dyDescent="0.3">
      <c r="A6451">
        <v>311326</v>
      </c>
      <c r="B6451">
        <v>1</v>
      </c>
      <c r="C6451" t="str">
        <f>_xlfn.XLOOKUP(B6451,'Country Master'!A:A,'Country Master'!B:B,"Not Found")</f>
        <v>India</v>
      </c>
      <c r="D6451" t="s">
        <v>3694</v>
      </c>
      <c r="E6451" t="s">
        <v>5117</v>
      </c>
      <c r="F6451" t="s">
        <v>5105</v>
      </c>
      <c r="G6451" t="s">
        <v>5104</v>
      </c>
      <c r="H6451">
        <v>77.219655599999996</v>
      </c>
      <c r="I6451">
        <v>28.529137800000001</v>
      </c>
      <c r="J6451" t="s">
        <v>1906</v>
      </c>
      <c r="K6451" cm="1">
        <f t="array" ref="K6451:R6451">_xlfn.XLOOKUP(A6451,KPIs!$A$2:$A$9552,KPIs!$B$2:$I$9552,"Not Found")</f>
        <v>500</v>
      </c>
      <c r="L6451" t="str">
        <v>Indian Rupees(Rs.)</v>
      </c>
      <c r="M6451" t="str">
        <v>No</v>
      </c>
      <c r="N6451" t="str">
        <v>No</v>
      </c>
      <c r="O6451">
        <v>2</v>
      </c>
      <c r="P6451">
        <v>3.6</v>
      </c>
      <c r="Q6451" t="str">
        <v>Good</v>
      </c>
      <c r="R6451">
        <v>66</v>
      </c>
    </row>
    <row r="6452" spans="1:18" x14ac:dyDescent="0.3">
      <c r="A6452">
        <v>18255154</v>
      </c>
      <c r="B6452">
        <v>1</v>
      </c>
      <c r="C6452" t="str">
        <f>_xlfn.XLOOKUP(B6452,'Country Master'!A:A,'Country Master'!B:B,"Not Found")</f>
        <v>India</v>
      </c>
      <c r="D6452" t="s">
        <v>3694</v>
      </c>
      <c r="E6452" t="s">
        <v>5116</v>
      </c>
      <c r="F6452" t="s">
        <v>5105</v>
      </c>
      <c r="G6452" t="s">
        <v>5104</v>
      </c>
      <c r="H6452">
        <v>77.219717950000003</v>
      </c>
      <c r="I6452">
        <v>28.528231359999999</v>
      </c>
      <c r="J6452" t="s">
        <v>5115</v>
      </c>
      <c r="K6452" cm="1">
        <f t="array" ref="K6452:R6452">_xlfn.XLOOKUP(A6452,KPIs!$A$2:$A$9552,KPIs!$B$2:$I$9552,"Not Found")</f>
        <v>1500</v>
      </c>
      <c r="L6452" t="str">
        <v>Indian Rupees(Rs.)</v>
      </c>
      <c r="M6452" t="str">
        <v>Yes</v>
      </c>
      <c r="N6452" t="str">
        <v>No</v>
      </c>
      <c r="O6452">
        <v>3</v>
      </c>
      <c r="P6452">
        <v>3.8</v>
      </c>
      <c r="Q6452" t="str">
        <v>Good</v>
      </c>
      <c r="R6452">
        <v>220</v>
      </c>
    </row>
    <row r="6453" spans="1:18" x14ac:dyDescent="0.3">
      <c r="A6453">
        <v>18465802</v>
      </c>
      <c r="B6453">
        <v>1</v>
      </c>
      <c r="C6453" t="str">
        <f>_xlfn.XLOOKUP(B6453,'Country Master'!A:A,'Country Master'!B:B,"Not Found")</f>
        <v>India</v>
      </c>
      <c r="D6453" t="s">
        <v>3694</v>
      </c>
      <c r="E6453" t="s">
        <v>5114</v>
      </c>
      <c r="F6453" t="s">
        <v>5105</v>
      </c>
      <c r="G6453" t="s">
        <v>5104</v>
      </c>
      <c r="H6453">
        <v>77.198194229999999</v>
      </c>
      <c r="I6453">
        <v>28.517519750000002</v>
      </c>
      <c r="J6453" t="s">
        <v>1875</v>
      </c>
      <c r="K6453" cm="1">
        <f t="array" ref="K6453:R6453">_xlfn.XLOOKUP(A6453,KPIs!$A$2:$A$9552,KPIs!$B$2:$I$9552,"Not Found")</f>
        <v>200</v>
      </c>
      <c r="L6453" t="str">
        <v>Indian Rupees(Rs.)</v>
      </c>
      <c r="M6453" t="str">
        <v>No</v>
      </c>
      <c r="N6453" t="str">
        <v>No</v>
      </c>
      <c r="O6453">
        <v>1</v>
      </c>
      <c r="P6453">
        <v>0</v>
      </c>
      <c r="Q6453" t="str">
        <v>Not rated</v>
      </c>
      <c r="R6453">
        <v>0</v>
      </c>
    </row>
    <row r="6454" spans="1:18" x14ac:dyDescent="0.3">
      <c r="A6454">
        <v>18303815</v>
      </c>
      <c r="B6454">
        <v>1</v>
      </c>
      <c r="C6454" t="str">
        <f>_xlfn.XLOOKUP(B6454,'Country Master'!A:A,'Country Master'!B:B,"Not Found")</f>
        <v>India</v>
      </c>
      <c r="D6454" t="s">
        <v>3694</v>
      </c>
      <c r="E6454" t="s">
        <v>5113</v>
      </c>
      <c r="F6454" t="s">
        <v>5105</v>
      </c>
      <c r="G6454" t="s">
        <v>5104</v>
      </c>
      <c r="H6454">
        <v>77.199070640000002</v>
      </c>
      <c r="I6454">
        <v>28.506004189999999</v>
      </c>
      <c r="J6454" t="s">
        <v>1904</v>
      </c>
      <c r="K6454" cm="1">
        <f t="array" ref="K6454:R6454">_xlfn.XLOOKUP(A6454,KPIs!$A$2:$A$9552,KPIs!$B$2:$I$9552,"Not Found")</f>
        <v>200</v>
      </c>
      <c r="L6454" t="str">
        <v>Indian Rupees(Rs.)</v>
      </c>
      <c r="M6454" t="str">
        <v>No</v>
      </c>
      <c r="N6454" t="str">
        <v>No</v>
      </c>
      <c r="O6454">
        <v>1</v>
      </c>
      <c r="P6454">
        <v>0</v>
      </c>
      <c r="Q6454" t="str">
        <v>Not rated</v>
      </c>
      <c r="R6454">
        <v>3</v>
      </c>
    </row>
    <row r="6455" spans="1:18" x14ac:dyDescent="0.3">
      <c r="A6455">
        <v>18409190</v>
      </c>
      <c r="B6455">
        <v>1</v>
      </c>
      <c r="C6455" t="str">
        <f>_xlfn.XLOOKUP(B6455,'Country Master'!A:A,'Country Master'!B:B,"Not Found")</f>
        <v>India</v>
      </c>
      <c r="D6455" t="s">
        <v>3694</v>
      </c>
      <c r="E6455" t="s">
        <v>5112</v>
      </c>
      <c r="F6455" t="s">
        <v>5105</v>
      </c>
      <c r="G6455" t="s">
        <v>5104</v>
      </c>
      <c r="H6455">
        <v>77.198219370000004</v>
      </c>
      <c r="I6455">
        <v>28.51756924</v>
      </c>
      <c r="J6455" t="s">
        <v>2553</v>
      </c>
      <c r="K6455" cm="1">
        <f t="array" ref="K6455:R6455">_xlfn.XLOOKUP(A6455,KPIs!$A$2:$A$9552,KPIs!$B$2:$I$9552,"Not Found")</f>
        <v>100</v>
      </c>
      <c r="L6455" t="str">
        <v>Indian Rupees(Rs.)</v>
      </c>
      <c r="M6455" t="str">
        <v>No</v>
      </c>
      <c r="N6455" t="str">
        <v>No</v>
      </c>
      <c r="O6455">
        <v>1</v>
      </c>
      <c r="P6455">
        <v>0</v>
      </c>
      <c r="Q6455" t="str">
        <v>Not rated</v>
      </c>
      <c r="R6455">
        <v>0</v>
      </c>
    </row>
    <row r="6456" spans="1:18" x14ac:dyDescent="0.3">
      <c r="A6456">
        <v>18463563</v>
      </c>
      <c r="B6456">
        <v>1</v>
      </c>
      <c r="C6456" t="str">
        <f>_xlfn.XLOOKUP(B6456,'Country Master'!A:A,'Country Master'!B:B,"Not Found")</f>
        <v>India</v>
      </c>
      <c r="D6456" t="s">
        <v>3694</v>
      </c>
      <c r="E6456" t="s">
        <v>5111</v>
      </c>
      <c r="F6456" t="s">
        <v>5105</v>
      </c>
      <c r="G6456" t="s">
        <v>5104</v>
      </c>
      <c r="H6456">
        <v>77.209630160000003</v>
      </c>
      <c r="I6456">
        <v>28.506449079999999</v>
      </c>
      <c r="J6456" t="s">
        <v>1904</v>
      </c>
      <c r="K6456" cm="1">
        <f t="array" ref="K6456:R6456">_xlfn.XLOOKUP(A6456,KPIs!$A$2:$A$9552,KPIs!$B$2:$I$9552,"Not Found")</f>
        <v>400</v>
      </c>
      <c r="L6456" t="str">
        <v>Indian Rupees(Rs.)</v>
      </c>
      <c r="M6456" t="str">
        <v>No</v>
      </c>
      <c r="N6456" t="str">
        <v>No</v>
      </c>
      <c r="O6456">
        <v>1</v>
      </c>
      <c r="P6456">
        <v>0</v>
      </c>
      <c r="Q6456" t="str">
        <v>Not rated</v>
      </c>
      <c r="R6456">
        <v>2</v>
      </c>
    </row>
    <row r="6457" spans="1:18" x14ac:dyDescent="0.3">
      <c r="A6457">
        <v>311174</v>
      </c>
      <c r="B6457">
        <v>1</v>
      </c>
      <c r="C6457" t="str">
        <f>_xlfn.XLOOKUP(B6457,'Country Master'!A:A,'Country Master'!B:B,"Not Found")</f>
        <v>India</v>
      </c>
      <c r="D6457" t="s">
        <v>3694</v>
      </c>
      <c r="E6457" t="s">
        <v>5110</v>
      </c>
      <c r="F6457" t="s">
        <v>5105</v>
      </c>
      <c r="G6457" t="s">
        <v>5104</v>
      </c>
      <c r="H6457">
        <v>77.205382880000002</v>
      </c>
      <c r="I6457">
        <v>28.514706310000001</v>
      </c>
      <c r="J6457" t="s">
        <v>2304</v>
      </c>
      <c r="K6457" cm="1">
        <f t="array" ref="K6457:R6457">_xlfn.XLOOKUP(A6457,KPIs!$A$2:$A$9552,KPIs!$B$2:$I$9552,"Not Found")</f>
        <v>600</v>
      </c>
      <c r="L6457" t="str">
        <v>Indian Rupees(Rs.)</v>
      </c>
      <c r="M6457" t="str">
        <v>No</v>
      </c>
      <c r="N6457" t="str">
        <v>Yes</v>
      </c>
      <c r="O6457">
        <v>2</v>
      </c>
      <c r="P6457">
        <v>2.1</v>
      </c>
      <c r="Q6457" t="str">
        <v>Poor</v>
      </c>
      <c r="R6457">
        <v>39</v>
      </c>
    </row>
    <row r="6458" spans="1:18" x14ac:dyDescent="0.3">
      <c r="A6458">
        <v>4726</v>
      </c>
      <c r="B6458">
        <v>1</v>
      </c>
      <c r="C6458" t="str">
        <f>_xlfn.XLOOKUP(B6458,'Country Master'!A:A,'Country Master'!B:B,"Not Found")</f>
        <v>India</v>
      </c>
      <c r="D6458" t="s">
        <v>3694</v>
      </c>
      <c r="E6458" t="s">
        <v>5109</v>
      </c>
      <c r="F6458" t="s">
        <v>5105</v>
      </c>
      <c r="G6458" t="s">
        <v>5104</v>
      </c>
      <c r="H6458">
        <v>77.206466500000005</v>
      </c>
      <c r="I6458">
        <v>28.524931859999999</v>
      </c>
      <c r="J6458" t="s">
        <v>1969</v>
      </c>
      <c r="K6458" cm="1">
        <f t="array" ref="K6458:R6458">_xlfn.XLOOKUP(A6458,KPIs!$A$2:$A$9552,KPIs!$B$2:$I$9552,"Not Found")</f>
        <v>450</v>
      </c>
      <c r="L6458" t="str">
        <v>Indian Rupees(Rs.)</v>
      </c>
      <c r="M6458" t="str">
        <v>No</v>
      </c>
      <c r="N6458" t="str">
        <v>Yes</v>
      </c>
      <c r="O6458">
        <v>1</v>
      </c>
      <c r="P6458">
        <v>2.1</v>
      </c>
      <c r="Q6458" t="str">
        <v>Poor</v>
      </c>
      <c r="R6458">
        <v>112</v>
      </c>
    </row>
    <row r="6459" spans="1:18" x14ac:dyDescent="0.3">
      <c r="A6459">
        <v>18217023</v>
      </c>
      <c r="B6459">
        <v>1</v>
      </c>
      <c r="C6459" t="str">
        <f>_xlfn.XLOOKUP(B6459,'Country Master'!A:A,'Country Master'!B:B,"Not Found")</f>
        <v>India</v>
      </c>
      <c r="D6459" t="s">
        <v>3694</v>
      </c>
      <c r="E6459" t="s">
        <v>5108</v>
      </c>
      <c r="F6459" t="s">
        <v>5105</v>
      </c>
      <c r="G6459" t="s">
        <v>5104</v>
      </c>
      <c r="H6459">
        <v>77.200089000000006</v>
      </c>
      <c r="I6459">
        <v>28.517303299999998</v>
      </c>
      <c r="J6459" t="s">
        <v>194</v>
      </c>
      <c r="K6459" cm="1">
        <f t="array" ref="K6459:R6459">_xlfn.XLOOKUP(A6459,KPIs!$A$2:$A$9552,KPIs!$B$2:$I$9552,"Not Found")</f>
        <v>350</v>
      </c>
      <c r="L6459" t="str">
        <v>Indian Rupees(Rs.)</v>
      </c>
      <c r="M6459" t="str">
        <v>No</v>
      </c>
      <c r="N6459" t="str">
        <v>Yes</v>
      </c>
      <c r="O6459">
        <v>1</v>
      </c>
      <c r="P6459">
        <v>4.4000000000000004</v>
      </c>
      <c r="Q6459" t="str">
        <v>Very Good</v>
      </c>
      <c r="R6459">
        <v>269</v>
      </c>
    </row>
    <row r="6460" spans="1:18" x14ac:dyDescent="0.3">
      <c r="A6460">
        <v>18279172</v>
      </c>
      <c r="B6460">
        <v>1</v>
      </c>
      <c r="C6460" t="str">
        <f>_xlfn.XLOOKUP(B6460,'Country Master'!A:A,'Country Master'!B:B,"Not Found")</f>
        <v>India</v>
      </c>
      <c r="D6460" t="s">
        <v>3694</v>
      </c>
      <c r="E6460" t="s">
        <v>5107</v>
      </c>
      <c r="F6460" t="s">
        <v>5105</v>
      </c>
      <c r="G6460" t="s">
        <v>5104</v>
      </c>
      <c r="H6460">
        <v>77.216814790000001</v>
      </c>
      <c r="I6460">
        <v>28.527802170000001</v>
      </c>
      <c r="J6460" t="s">
        <v>298</v>
      </c>
      <c r="K6460" cm="1">
        <f t="array" ref="K6460:R6460">_xlfn.XLOOKUP(A6460,KPIs!$A$2:$A$9552,KPIs!$B$2:$I$9552,"Not Found")</f>
        <v>250</v>
      </c>
      <c r="L6460" t="str">
        <v>Indian Rupees(Rs.)</v>
      </c>
      <c r="M6460" t="str">
        <v>No</v>
      </c>
      <c r="N6460" t="str">
        <v>No</v>
      </c>
      <c r="O6460">
        <v>1</v>
      </c>
      <c r="P6460">
        <v>4.2</v>
      </c>
      <c r="Q6460" t="str">
        <v>Very Good</v>
      </c>
      <c r="R6460">
        <v>92</v>
      </c>
    </row>
    <row r="6461" spans="1:18" x14ac:dyDescent="0.3">
      <c r="A6461">
        <v>8621</v>
      </c>
      <c r="B6461">
        <v>1</v>
      </c>
      <c r="C6461" t="str">
        <f>_xlfn.XLOOKUP(B6461,'Country Master'!A:A,'Country Master'!B:B,"Not Found")</f>
        <v>India</v>
      </c>
      <c r="D6461" t="s">
        <v>3694</v>
      </c>
      <c r="E6461" t="s">
        <v>5106</v>
      </c>
      <c r="F6461" t="s">
        <v>5105</v>
      </c>
      <c r="G6461" t="s">
        <v>5104</v>
      </c>
      <c r="H6461">
        <v>77.198209399999996</v>
      </c>
      <c r="I6461">
        <v>28.5178209</v>
      </c>
      <c r="J6461" t="s">
        <v>5103</v>
      </c>
      <c r="K6461" cm="1">
        <f t="array" ref="K6461:R6461">_xlfn.XLOOKUP(A6461,KPIs!$A$2:$A$9552,KPIs!$B$2:$I$9552,"Not Found")</f>
        <v>1000</v>
      </c>
      <c r="L6461" t="str">
        <v>Indian Rupees(Rs.)</v>
      </c>
      <c r="M6461" t="str">
        <v>No</v>
      </c>
      <c r="N6461" t="str">
        <v>No</v>
      </c>
      <c r="O6461">
        <v>3</v>
      </c>
      <c r="P6461">
        <v>4.0999999999999996</v>
      </c>
      <c r="Q6461" t="str">
        <v>Very Good</v>
      </c>
      <c r="R6461">
        <v>1653</v>
      </c>
    </row>
    <row r="6462" spans="1:18" x14ac:dyDescent="0.3">
      <c r="A6462">
        <v>18463567</v>
      </c>
      <c r="B6462">
        <v>1</v>
      </c>
      <c r="C6462" t="str">
        <f>_xlfn.XLOOKUP(B6462,'Country Master'!A:A,'Country Master'!B:B,"Not Found")</f>
        <v>India</v>
      </c>
      <c r="D6462" t="s">
        <v>3694</v>
      </c>
      <c r="E6462" t="s">
        <v>5102</v>
      </c>
      <c r="F6462" t="s">
        <v>5091</v>
      </c>
      <c r="G6462" t="s">
        <v>5090</v>
      </c>
      <c r="H6462">
        <v>77.172061900000003</v>
      </c>
      <c r="I6462">
        <v>28.571902000000001</v>
      </c>
      <c r="J6462" t="s">
        <v>5101</v>
      </c>
      <c r="K6462" cm="1">
        <f t="array" ref="K6462:R6462">_xlfn.XLOOKUP(A6462,KPIs!$A$2:$A$9552,KPIs!$B$2:$I$9552,"Not Found")</f>
        <v>2500</v>
      </c>
      <c r="L6462" t="str">
        <v>Indian Rupees(Rs.)</v>
      </c>
      <c r="M6462" t="str">
        <v>Yes</v>
      </c>
      <c r="N6462" t="str">
        <v>No</v>
      </c>
      <c r="O6462">
        <v>4</v>
      </c>
      <c r="P6462">
        <v>3.3</v>
      </c>
      <c r="Q6462" t="str">
        <v>Average</v>
      </c>
      <c r="R6462">
        <v>14</v>
      </c>
    </row>
    <row r="6463" spans="1:18" x14ac:dyDescent="0.3">
      <c r="A6463">
        <v>18124378</v>
      </c>
      <c r="B6463">
        <v>1</v>
      </c>
      <c r="C6463" t="str">
        <f>_xlfn.XLOOKUP(B6463,'Country Master'!A:A,'Country Master'!B:B,"Not Found")</f>
        <v>India</v>
      </c>
      <c r="D6463" t="s">
        <v>3694</v>
      </c>
      <c r="E6463" t="s">
        <v>5100</v>
      </c>
      <c r="F6463" t="s">
        <v>5091</v>
      </c>
      <c r="G6463" t="s">
        <v>5090</v>
      </c>
      <c r="H6463">
        <v>77.172061900000003</v>
      </c>
      <c r="I6463">
        <v>28.572260400000001</v>
      </c>
      <c r="J6463" t="s">
        <v>5099</v>
      </c>
      <c r="K6463" cm="1">
        <f t="array" ref="K6463:R6463">_xlfn.XLOOKUP(A6463,KPIs!$A$2:$A$9552,KPIs!$B$2:$I$9552,"Not Found")</f>
        <v>2000</v>
      </c>
      <c r="L6463" t="str">
        <v>Indian Rupees(Rs.)</v>
      </c>
      <c r="M6463" t="str">
        <v>Yes</v>
      </c>
      <c r="N6463" t="str">
        <v>No</v>
      </c>
      <c r="O6463">
        <v>4</v>
      </c>
      <c r="P6463">
        <v>3.8</v>
      </c>
      <c r="Q6463" t="str">
        <v>Good</v>
      </c>
      <c r="R6463">
        <v>109</v>
      </c>
    </row>
    <row r="6464" spans="1:18" x14ac:dyDescent="0.3">
      <c r="A6464">
        <v>313061</v>
      </c>
      <c r="B6464">
        <v>1</v>
      </c>
      <c r="C6464" t="str">
        <f>_xlfn.XLOOKUP(B6464,'Country Master'!A:A,'Country Master'!B:B,"Not Found")</f>
        <v>India</v>
      </c>
      <c r="D6464" t="s">
        <v>3694</v>
      </c>
      <c r="E6464" t="s">
        <v>5098</v>
      </c>
      <c r="F6464" t="s">
        <v>5091</v>
      </c>
      <c r="G6464" t="s">
        <v>5090</v>
      </c>
      <c r="H6464">
        <v>77.173859100000001</v>
      </c>
      <c r="I6464">
        <v>28.572432299999999</v>
      </c>
      <c r="J6464" t="s">
        <v>194</v>
      </c>
      <c r="K6464" cm="1">
        <f t="array" ref="K6464:R6464">_xlfn.XLOOKUP(A6464,KPIs!$A$2:$A$9552,KPIs!$B$2:$I$9552,"Not Found")</f>
        <v>700</v>
      </c>
      <c r="L6464" t="str">
        <v>Indian Rupees(Rs.)</v>
      </c>
      <c r="M6464" t="str">
        <v>No</v>
      </c>
      <c r="N6464" t="str">
        <v>No</v>
      </c>
      <c r="O6464">
        <v>2</v>
      </c>
      <c r="P6464">
        <v>3.7</v>
      </c>
      <c r="Q6464" t="str">
        <v>Good</v>
      </c>
      <c r="R6464">
        <v>74</v>
      </c>
    </row>
    <row r="6465" spans="1:18" x14ac:dyDescent="0.3">
      <c r="A6465">
        <v>18126111</v>
      </c>
      <c r="B6465">
        <v>1</v>
      </c>
      <c r="C6465" t="str">
        <f>_xlfn.XLOOKUP(B6465,'Country Master'!A:A,'Country Master'!B:B,"Not Found")</f>
        <v>India</v>
      </c>
      <c r="D6465" t="s">
        <v>3694</v>
      </c>
      <c r="E6465" t="s">
        <v>5097</v>
      </c>
      <c r="F6465" t="s">
        <v>5091</v>
      </c>
      <c r="G6465" t="s">
        <v>5090</v>
      </c>
      <c r="H6465">
        <v>77.1734996</v>
      </c>
      <c r="I6465">
        <v>28.571681000000002</v>
      </c>
      <c r="J6465" t="s">
        <v>5096</v>
      </c>
      <c r="K6465" cm="1">
        <f t="array" ref="K6465:R6465">_xlfn.XLOOKUP(A6465,KPIs!$A$2:$A$9552,KPIs!$B$2:$I$9552,"Not Found")</f>
        <v>2000</v>
      </c>
      <c r="L6465" t="str">
        <v>Indian Rupees(Rs.)</v>
      </c>
      <c r="M6465" t="str">
        <v>Yes</v>
      </c>
      <c r="N6465" t="str">
        <v>No</v>
      </c>
      <c r="O6465">
        <v>4</v>
      </c>
      <c r="P6465">
        <v>4</v>
      </c>
      <c r="Q6465" t="str">
        <v>Very Good</v>
      </c>
      <c r="R6465">
        <v>304</v>
      </c>
    </row>
    <row r="6466" spans="1:18" x14ac:dyDescent="0.3">
      <c r="A6466">
        <v>18053052</v>
      </c>
      <c r="B6466">
        <v>1</v>
      </c>
      <c r="C6466" t="str">
        <f>_xlfn.XLOOKUP(B6466,'Country Master'!A:A,'Country Master'!B:B,"Not Found")</f>
        <v>India</v>
      </c>
      <c r="D6466" t="s">
        <v>3694</v>
      </c>
      <c r="E6466" t="s">
        <v>5095</v>
      </c>
      <c r="F6466" t="s">
        <v>5091</v>
      </c>
      <c r="G6466" t="s">
        <v>5090</v>
      </c>
      <c r="H6466">
        <v>77.173859100000001</v>
      </c>
      <c r="I6466">
        <v>28.572432299999999</v>
      </c>
      <c r="J6466" t="s">
        <v>4385</v>
      </c>
      <c r="K6466" cm="1">
        <f t="array" ref="K6466:R6466">_xlfn.XLOOKUP(A6466,KPIs!$A$2:$A$9552,KPIs!$B$2:$I$9552,"Not Found")</f>
        <v>1700</v>
      </c>
      <c r="L6466" t="str">
        <v>Indian Rupees(Rs.)</v>
      </c>
      <c r="M6466" t="str">
        <v>No</v>
      </c>
      <c r="N6466" t="str">
        <v>No</v>
      </c>
      <c r="O6466">
        <v>3</v>
      </c>
      <c r="P6466">
        <v>4.0999999999999996</v>
      </c>
      <c r="Q6466" t="str">
        <v>Very Good</v>
      </c>
      <c r="R6466">
        <v>416</v>
      </c>
    </row>
    <row r="6467" spans="1:18" x14ac:dyDescent="0.3">
      <c r="A6467">
        <v>18034053</v>
      </c>
      <c r="B6467">
        <v>1</v>
      </c>
      <c r="C6467" t="str">
        <f>_xlfn.XLOOKUP(B6467,'Country Master'!A:A,'Country Master'!B:B,"Not Found")</f>
        <v>India</v>
      </c>
      <c r="D6467" t="s">
        <v>3694</v>
      </c>
      <c r="E6467" t="s">
        <v>5094</v>
      </c>
      <c r="F6467" t="s">
        <v>5091</v>
      </c>
      <c r="G6467" t="s">
        <v>5090</v>
      </c>
      <c r="H6467">
        <v>77.1734996</v>
      </c>
      <c r="I6467">
        <v>28.571681000000002</v>
      </c>
      <c r="J6467" t="s">
        <v>5093</v>
      </c>
      <c r="K6467" cm="1">
        <f t="array" ref="K6467:R6467">_xlfn.XLOOKUP(A6467,KPIs!$A$2:$A$9552,KPIs!$B$2:$I$9552,"Not Found")</f>
        <v>1800</v>
      </c>
      <c r="L6467" t="str">
        <v>Indian Rupees(Rs.)</v>
      </c>
      <c r="M6467" t="str">
        <v>Yes</v>
      </c>
      <c r="N6467" t="str">
        <v>No</v>
      </c>
      <c r="O6467">
        <v>3</v>
      </c>
      <c r="P6467">
        <v>4.0999999999999996</v>
      </c>
      <c r="Q6467" t="str">
        <v>Very Good</v>
      </c>
      <c r="R6467">
        <v>695</v>
      </c>
    </row>
    <row r="6468" spans="1:18" x14ac:dyDescent="0.3">
      <c r="A6468">
        <v>18144458</v>
      </c>
      <c r="B6468">
        <v>1</v>
      </c>
      <c r="C6468" t="str">
        <f>_xlfn.XLOOKUP(B6468,'Country Master'!A:A,'Country Master'!B:B,"Not Found")</f>
        <v>India</v>
      </c>
      <c r="D6468" t="s">
        <v>3694</v>
      </c>
      <c r="E6468" t="s">
        <v>5092</v>
      </c>
      <c r="F6468" t="s">
        <v>5091</v>
      </c>
      <c r="G6468" t="s">
        <v>5090</v>
      </c>
      <c r="H6468">
        <v>77.173859100000001</v>
      </c>
      <c r="I6468">
        <v>28.572432299999999</v>
      </c>
      <c r="J6468" t="s">
        <v>300</v>
      </c>
      <c r="K6468" cm="1">
        <f t="array" ref="K6468:R6468">_xlfn.XLOOKUP(A6468,KPIs!$A$2:$A$9552,KPIs!$B$2:$I$9552,"Not Found")</f>
        <v>1500</v>
      </c>
      <c r="L6468" t="str">
        <v>Indian Rupees(Rs.)</v>
      </c>
      <c r="M6468" t="str">
        <v>No</v>
      </c>
      <c r="N6468" t="str">
        <v>No</v>
      </c>
      <c r="O6468">
        <v>3</v>
      </c>
      <c r="P6468">
        <v>4.0999999999999996</v>
      </c>
      <c r="Q6468" t="str">
        <v>Very Good</v>
      </c>
      <c r="R6468">
        <v>259</v>
      </c>
    </row>
    <row r="6469" spans="1:18" x14ac:dyDescent="0.3">
      <c r="A6469">
        <v>306801</v>
      </c>
      <c r="B6469">
        <v>1</v>
      </c>
      <c r="C6469" t="str">
        <f>_xlfn.XLOOKUP(B6469,'Country Master'!A:A,'Country Master'!B:B,"Not Found")</f>
        <v>India</v>
      </c>
      <c r="D6469" t="s">
        <v>3694</v>
      </c>
      <c r="E6469" t="s">
        <v>5089</v>
      </c>
      <c r="F6469" t="s">
        <v>5062</v>
      </c>
      <c r="G6469" t="s">
        <v>5061</v>
      </c>
      <c r="H6469">
        <v>77.300312000000005</v>
      </c>
      <c r="I6469">
        <v>28.533539999999999</v>
      </c>
      <c r="J6469" t="s">
        <v>5088</v>
      </c>
      <c r="K6469" cm="1">
        <f t="array" ref="K6469:R6469">_xlfn.XLOOKUP(A6469,KPIs!$A$2:$A$9552,KPIs!$B$2:$I$9552,"Not Found")</f>
        <v>600</v>
      </c>
      <c r="L6469" t="str">
        <v>Indian Rupees(Rs.)</v>
      </c>
      <c r="M6469" t="str">
        <v>No</v>
      </c>
      <c r="N6469" t="str">
        <v>No</v>
      </c>
      <c r="O6469">
        <v>2</v>
      </c>
      <c r="P6469">
        <v>2.9</v>
      </c>
      <c r="Q6469" t="str">
        <v>Average</v>
      </c>
      <c r="R6469">
        <v>7</v>
      </c>
    </row>
    <row r="6470" spans="1:18" x14ac:dyDescent="0.3">
      <c r="A6470">
        <v>7815</v>
      </c>
      <c r="B6470">
        <v>1</v>
      </c>
      <c r="C6470" t="str">
        <f>_xlfn.XLOOKUP(B6470,'Country Master'!A:A,'Country Master'!B:B,"Not Found")</f>
        <v>India</v>
      </c>
      <c r="D6470" t="s">
        <v>3694</v>
      </c>
      <c r="E6470" t="s">
        <v>5087</v>
      </c>
      <c r="F6470" t="s">
        <v>5062</v>
      </c>
      <c r="G6470" t="s">
        <v>5061</v>
      </c>
      <c r="H6470">
        <v>77.291918300000006</v>
      </c>
      <c r="I6470">
        <v>28.535310599999999</v>
      </c>
      <c r="J6470" t="s">
        <v>2626</v>
      </c>
      <c r="K6470" cm="1">
        <f t="array" ref="K6470:R6470">_xlfn.XLOOKUP(A6470,KPIs!$A$2:$A$9552,KPIs!$B$2:$I$9552,"Not Found")</f>
        <v>100</v>
      </c>
      <c r="L6470" t="str">
        <v>Indian Rupees(Rs.)</v>
      </c>
      <c r="M6470" t="str">
        <v>No</v>
      </c>
      <c r="N6470" t="str">
        <v>No</v>
      </c>
      <c r="O6470">
        <v>1</v>
      </c>
      <c r="P6470">
        <v>3</v>
      </c>
      <c r="Q6470" t="str">
        <v>Average</v>
      </c>
      <c r="R6470">
        <v>9</v>
      </c>
    </row>
    <row r="6471" spans="1:18" x14ac:dyDescent="0.3">
      <c r="A6471">
        <v>1461</v>
      </c>
      <c r="B6471">
        <v>1</v>
      </c>
      <c r="C6471" t="str">
        <f>_xlfn.XLOOKUP(B6471,'Country Master'!A:A,'Country Master'!B:B,"Not Found")</f>
        <v>India</v>
      </c>
      <c r="D6471" t="s">
        <v>3694</v>
      </c>
      <c r="E6471" t="s">
        <v>5086</v>
      </c>
      <c r="F6471" t="s">
        <v>5062</v>
      </c>
      <c r="G6471" t="s">
        <v>5061</v>
      </c>
      <c r="H6471">
        <v>77.286879799999994</v>
      </c>
      <c r="I6471">
        <v>28.5336131</v>
      </c>
      <c r="J6471" t="s">
        <v>1904</v>
      </c>
      <c r="K6471" cm="1">
        <f t="array" ref="K6471:R6471">_xlfn.XLOOKUP(A6471,KPIs!$A$2:$A$9552,KPIs!$B$2:$I$9552,"Not Found")</f>
        <v>500</v>
      </c>
      <c r="L6471" t="str">
        <v>Indian Rupees(Rs.)</v>
      </c>
      <c r="M6471" t="str">
        <v>No</v>
      </c>
      <c r="N6471" t="str">
        <v>No</v>
      </c>
      <c r="O6471">
        <v>2</v>
      </c>
      <c r="P6471">
        <v>3</v>
      </c>
      <c r="Q6471" t="str">
        <v>Average</v>
      </c>
      <c r="R6471">
        <v>19</v>
      </c>
    </row>
    <row r="6472" spans="1:18" x14ac:dyDescent="0.3">
      <c r="A6472">
        <v>18339800</v>
      </c>
      <c r="B6472">
        <v>1</v>
      </c>
      <c r="C6472" t="str">
        <f>_xlfn.XLOOKUP(B6472,'Country Master'!A:A,'Country Master'!B:B,"Not Found")</f>
        <v>India</v>
      </c>
      <c r="D6472" t="s">
        <v>3694</v>
      </c>
      <c r="E6472" t="s">
        <v>5085</v>
      </c>
      <c r="F6472" t="s">
        <v>5062</v>
      </c>
      <c r="G6472" t="s">
        <v>5061</v>
      </c>
      <c r="H6472">
        <v>77.297035699999995</v>
      </c>
      <c r="I6472">
        <v>28.532557600000001</v>
      </c>
      <c r="J6472" t="s">
        <v>2694</v>
      </c>
      <c r="K6472" cm="1">
        <f t="array" ref="K6472:R6472">_xlfn.XLOOKUP(A6472,KPIs!$A$2:$A$9552,KPIs!$B$2:$I$9552,"Not Found")</f>
        <v>700</v>
      </c>
      <c r="L6472" t="str">
        <v>Indian Rupees(Rs.)</v>
      </c>
      <c r="M6472" t="str">
        <v>No</v>
      </c>
      <c r="N6472" t="str">
        <v>Yes</v>
      </c>
      <c r="O6472">
        <v>2</v>
      </c>
      <c r="P6472">
        <v>2.6</v>
      </c>
      <c r="Q6472" t="str">
        <v>Average</v>
      </c>
      <c r="R6472">
        <v>15</v>
      </c>
    </row>
    <row r="6473" spans="1:18" x14ac:dyDescent="0.3">
      <c r="A6473">
        <v>309728</v>
      </c>
      <c r="B6473">
        <v>1</v>
      </c>
      <c r="C6473" t="str">
        <f>_xlfn.XLOOKUP(B6473,'Country Master'!A:A,'Country Master'!B:B,"Not Found")</f>
        <v>India</v>
      </c>
      <c r="D6473" t="s">
        <v>3694</v>
      </c>
      <c r="E6473" t="s">
        <v>5084</v>
      </c>
      <c r="F6473" t="s">
        <v>5062</v>
      </c>
      <c r="G6473" t="s">
        <v>5061</v>
      </c>
      <c r="H6473">
        <v>77.291803599999994</v>
      </c>
      <c r="I6473">
        <v>28.535135100000002</v>
      </c>
      <c r="J6473" t="s">
        <v>2413</v>
      </c>
      <c r="K6473" cm="1">
        <f t="array" ref="K6473:R6473">_xlfn.XLOOKUP(A6473,KPIs!$A$2:$A$9552,KPIs!$B$2:$I$9552,"Not Found")</f>
        <v>350</v>
      </c>
      <c r="L6473" t="str">
        <v>Indian Rupees(Rs.)</v>
      </c>
      <c r="M6473" t="str">
        <v>No</v>
      </c>
      <c r="N6473" t="str">
        <v>No</v>
      </c>
      <c r="O6473">
        <v>1</v>
      </c>
      <c r="P6473">
        <v>3.3</v>
      </c>
      <c r="Q6473" t="str">
        <v>Average</v>
      </c>
      <c r="R6473">
        <v>14</v>
      </c>
    </row>
    <row r="6474" spans="1:18" x14ac:dyDescent="0.3">
      <c r="A6474">
        <v>308536</v>
      </c>
      <c r="B6474">
        <v>1</v>
      </c>
      <c r="C6474" t="str">
        <f>_xlfn.XLOOKUP(B6474,'Country Master'!A:A,'Country Master'!B:B,"Not Found")</f>
        <v>India</v>
      </c>
      <c r="D6474" t="s">
        <v>3694</v>
      </c>
      <c r="E6474" t="s">
        <v>5083</v>
      </c>
      <c r="F6474" t="s">
        <v>5062</v>
      </c>
      <c r="G6474" t="s">
        <v>5061</v>
      </c>
      <c r="H6474">
        <v>77.290973899999997</v>
      </c>
      <c r="I6474">
        <v>28.5352265</v>
      </c>
      <c r="J6474" t="s">
        <v>1969</v>
      </c>
      <c r="K6474" cm="1">
        <f t="array" ref="K6474:R6474">_xlfn.XLOOKUP(A6474,KPIs!$A$2:$A$9552,KPIs!$B$2:$I$9552,"Not Found")</f>
        <v>350</v>
      </c>
      <c r="L6474" t="str">
        <v>Indian Rupees(Rs.)</v>
      </c>
      <c r="M6474" t="str">
        <v>No</v>
      </c>
      <c r="N6474" t="str">
        <v>No</v>
      </c>
      <c r="O6474">
        <v>1</v>
      </c>
      <c r="P6474">
        <v>2.8</v>
      </c>
      <c r="Q6474" t="str">
        <v>Average</v>
      </c>
      <c r="R6474">
        <v>7</v>
      </c>
    </row>
    <row r="6475" spans="1:18" x14ac:dyDescent="0.3">
      <c r="A6475">
        <v>18357533</v>
      </c>
      <c r="B6475">
        <v>1</v>
      </c>
      <c r="C6475" t="str">
        <f>_xlfn.XLOOKUP(B6475,'Country Master'!A:A,'Country Master'!B:B,"Not Found")</f>
        <v>India</v>
      </c>
      <c r="D6475" t="s">
        <v>3694</v>
      </c>
      <c r="E6475" t="s">
        <v>5082</v>
      </c>
      <c r="F6475" t="s">
        <v>5062</v>
      </c>
      <c r="G6475" t="s">
        <v>5061</v>
      </c>
      <c r="H6475">
        <v>77.291798700000001</v>
      </c>
      <c r="I6475">
        <v>28.535125499999999</v>
      </c>
      <c r="J6475" t="s">
        <v>233</v>
      </c>
      <c r="K6475" cm="1">
        <f t="array" ref="K6475:R6475">_xlfn.XLOOKUP(A6475,KPIs!$A$2:$A$9552,KPIs!$B$2:$I$9552,"Not Found")</f>
        <v>300</v>
      </c>
      <c r="L6475" t="str">
        <v>Indian Rupees(Rs.)</v>
      </c>
      <c r="M6475" t="str">
        <v>No</v>
      </c>
      <c r="N6475" t="str">
        <v>No</v>
      </c>
      <c r="O6475">
        <v>1</v>
      </c>
      <c r="P6475">
        <v>3.1</v>
      </c>
      <c r="Q6475" t="str">
        <v>Average</v>
      </c>
      <c r="R6475">
        <v>8</v>
      </c>
    </row>
    <row r="6476" spans="1:18" x14ac:dyDescent="0.3">
      <c r="A6476">
        <v>18424619</v>
      </c>
      <c r="B6476">
        <v>1</v>
      </c>
      <c r="C6476" t="str">
        <f>_xlfn.XLOOKUP(B6476,'Country Master'!A:A,'Country Master'!B:B,"Not Found")</f>
        <v>India</v>
      </c>
      <c r="D6476" t="s">
        <v>3694</v>
      </c>
      <c r="E6476" t="s">
        <v>5081</v>
      </c>
      <c r="F6476" t="s">
        <v>5062</v>
      </c>
      <c r="G6476" t="s">
        <v>5061</v>
      </c>
      <c r="H6476">
        <v>77.291044099999993</v>
      </c>
      <c r="I6476">
        <v>28.534949600000001</v>
      </c>
      <c r="J6476" t="s">
        <v>233</v>
      </c>
      <c r="K6476" cm="1">
        <f t="array" ref="K6476:R6476">_xlfn.XLOOKUP(A6476,KPIs!$A$2:$A$9552,KPIs!$B$2:$I$9552,"Not Found")</f>
        <v>200</v>
      </c>
      <c r="L6476" t="str">
        <v>Indian Rupees(Rs.)</v>
      </c>
      <c r="M6476" t="str">
        <v>No</v>
      </c>
      <c r="N6476" t="str">
        <v>No</v>
      </c>
      <c r="O6476">
        <v>1</v>
      </c>
      <c r="P6476">
        <v>3.2</v>
      </c>
      <c r="Q6476" t="str">
        <v>Average</v>
      </c>
      <c r="R6476">
        <v>7</v>
      </c>
    </row>
    <row r="6477" spans="1:18" x14ac:dyDescent="0.3">
      <c r="A6477">
        <v>7824</v>
      </c>
      <c r="B6477">
        <v>1</v>
      </c>
      <c r="C6477" t="str">
        <f>_xlfn.XLOOKUP(B6477,'Country Master'!A:A,'Country Master'!B:B,"Not Found")</f>
        <v>India</v>
      </c>
      <c r="D6477" t="s">
        <v>3694</v>
      </c>
      <c r="E6477" t="s">
        <v>5080</v>
      </c>
      <c r="F6477" t="s">
        <v>5062</v>
      </c>
      <c r="G6477" t="s">
        <v>5061</v>
      </c>
      <c r="H6477">
        <v>77.298343900000006</v>
      </c>
      <c r="I6477">
        <v>28.538133699999999</v>
      </c>
      <c r="J6477" t="s">
        <v>1904</v>
      </c>
      <c r="K6477" cm="1">
        <f t="array" ref="K6477:R6477">_xlfn.XLOOKUP(A6477,KPIs!$A$2:$A$9552,KPIs!$B$2:$I$9552,"Not Found")</f>
        <v>150</v>
      </c>
      <c r="L6477" t="str">
        <v>Indian Rupees(Rs.)</v>
      </c>
      <c r="M6477" t="str">
        <v>No</v>
      </c>
      <c r="N6477" t="str">
        <v>No</v>
      </c>
      <c r="O6477">
        <v>1</v>
      </c>
      <c r="P6477">
        <v>3</v>
      </c>
      <c r="Q6477" t="str">
        <v>Average</v>
      </c>
      <c r="R6477">
        <v>14</v>
      </c>
    </row>
    <row r="6478" spans="1:18" x14ac:dyDescent="0.3">
      <c r="A6478">
        <v>18219530</v>
      </c>
      <c r="B6478">
        <v>1</v>
      </c>
      <c r="C6478" t="str">
        <f>_xlfn.XLOOKUP(B6478,'Country Master'!A:A,'Country Master'!B:B,"Not Found")</f>
        <v>India</v>
      </c>
      <c r="D6478" t="s">
        <v>3694</v>
      </c>
      <c r="E6478" t="s">
        <v>5079</v>
      </c>
      <c r="F6478" t="s">
        <v>5062</v>
      </c>
      <c r="G6478" t="s">
        <v>5061</v>
      </c>
      <c r="H6478">
        <v>77.282110700000004</v>
      </c>
      <c r="I6478">
        <v>28.540023300000001</v>
      </c>
      <c r="J6478" t="s">
        <v>1969</v>
      </c>
      <c r="K6478" cm="1">
        <f t="array" ref="K6478:R6478">_xlfn.XLOOKUP(A6478,KPIs!$A$2:$A$9552,KPIs!$B$2:$I$9552,"Not Found")</f>
        <v>600</v>
      </c>
      <c r="L6478" t="str">
        <v>Indian Rupees(Rs.)</v>
      </c>
      <c r="M6478" t="str">
        <v>No</v>
      </c>
      <c r="N6478" t="str">
        <v>No</v>
      </c>
      <c r="O6478">
        <v>2</v>
      </c>
      <c r="P6478">
        <v>3</v>
      </c>
      <c r="Q6478" t="str">
        <v>Average</v>
      </c>
      <c r="R6478">
        <v>9</v>
      </c>
    </row>
    <row r="6479" spans="1:18" x14ac:dyDescent="0.3">
      <c r="A6479">
        <v>303057</v>
      </c>
      <c r="B6479">
        <v>1</v>
      </c>
      <c r="C6479" t="str">
        <f>_xlfn.XLOOKUP(B6479,'Country Master'!A:A,'Country Master'!B:B,"Not Found")</f>
        <v>India</v>
      </c>
      <c r="D6479" t="s">
        <v>3694</v>
      </c>
      <c r="E6479" t="s">
        <v>5078</v>
      </c>
      <c r="F6479" t="s">
        <v>5062</v>
      </c>
      <c r="G6479" t="s">
        <v>5061</v>
      </c>
      <c r="H6479">
        <v>77.297524999999993</v>
      </c>
      <c r="I6479">
        <v>28.5318684</v>
      </c>
      <c r="J6479" t="s">
        <v>2350</v>
      </c>
      <c r="K6479" cm="1">
        <f t="array" ref="K6479:R6479">_xlfn.XLOOKUP(A6479,KPIs!$A$2:$A$9552,KPIs!$B$2:$I$9552,"Not Found")</f>
        <v>500</v>
      </c>
      <c r="L6479" t="str">
        <v>Indian Rupees(Rs.)</v>
      </c>
      <c r="M6479" t="str">
        <v>No</v>
      </c>
      <c r="N6479" t="str">
        <v>No</v>
      </c>
      <c r="O6479">
        <v>2</v>
      </c>
      <c r="P6479">
        <v>3.2</v>
      </c>
      <c r="Q6479" t="str">
        <v>Average</v>
      </c>
      <c r="R6479">
        <v>16</v>
      </c>
    </row>
    <row r="6480" spans="1:18" x14ac:dyDescent="0.3">
      <c r="A6480">
        <v>307409</v>
      </c>
      <c r="B6480">
        <v>1</v>
      </c>
      <c r="C6480" t="str">
        <f>_xlfn.XLOOKUP(B6480,'Country Master'!A:A,'Country Master'!B:B,"Not Found")</f>
        <v>India</v>
      </c>
      <c r="D6480" t="s">
        <v>3694</v>
      </c>
      <c r="E6480" t="s">
        <v>5077</v>
      </c>
      <c r="F6480" t="s">
        <v>5062</v>
      </c>
      <c r="G6480" t="s">
        <v>5061</v>
      </c>
      <c r="H6480">
        <v>77.286835300000007</v>
      </c>
      <c r="I6480">
        <v>28.533632699999998</v>
      </c>
      <c r="J6480" t="s">
        <v>2350</v>
      </c>
      <c r="K6480" cm="1">
        <f t="array" ref="K6480:R6480">_xlfn.XLOOKUP(A6480,KPIs!$A$2:$A$9552,KPIs!$B$2:$I$9552,"Not Found")</f>
        <v>400</v>
      </c>
      <c r="L6480" t="str">
        <v>Indian Rupees(Rs.)</v>
      </c>
      <c r="M6480" t="str">
        <v>No</v>
      </c>
      <c r="N6480" t="str">
        <v>No</v>
      </c>
      <c r="O6480">
        <v>1</v>
      </c>
      <c r="P6480">
        <v>3.5</v>
      </c>
      <c r="Q6480" t="str">
        <v>Good</v>
      </c>
      <c r="R6480">
        <v>40</v>
      </c>
    </row>
    <row r="6481" spans="1:18" x14ac:dyDescent="0.3">
      <c r="A6481">
        <v>7803</v>
      </c>
      <c r="B6481">
        <v>1</v>
      </c>
      <c r="C6481" t="str">
        <f>_xlfn.XLOOKUP(B6481,'Country Master'!A:A,'Country Master'!B:B,"Not Found")</f>
        <v>India</v>
      </c>
      <c r="D6481" t="s">
        <v>3694</v>
      </c>
      <c r="E6481" t="s">
        <v>5076</v>
      </c>
      <c r="F6481" t="s">
        <v>5062</v>
      </c>
      <c r="G6481" t="s">
        <v>5061</v>
      </c>
      <c r="H6481">
        <v>77.298561699999993</v>
      </c>
      <c r="I6481">
        <v>28.5380821</v>
      </c>
      <c r="J6481" t="s">
        <v>2626</v>
      </c>
      <c r="K6481" cm="1">
        <f t="array" ref="K6481:R6481">_xlfn.XLOOKUP(A6481,KPIs!$A$2:$A$9552,KPIs!$B$2:$I$9552,"Not Found")</f>
        <v>100</v>
      </c>
      <c r="L6481" t="str">
        <v>Indian Rupees(Rs.)</v>
      </c>
      <c r="M6481" t="str">
        <v>No</v>
      </c>
      <c r="N6481" t="str">
        <v>No</v>
      </c>
      <c r="O6481">
        <v>1</v>
      </c>
      <c r="P6481">
        <v>0</v>
      </c>
      <c r="Q6481" t="str">
        <v>Not rated</v>
      </c>
      <c r="R6481">
        <v>1</v>
      </c>
    </row>
    <row r="6482" spans="1:18" x14ac:dyDescent="0.3">
      <c r="A6482">
        <v>18472439</v>
      </c>
      <c r="B6482">
        <v>1</v>
      </c>
      <c r="C6482" t="str">
        <f>_xlfn.XLOOKUP(B6482,'Country Master'!A:A,'Country Master'!B:B,"Not Found")</f>
        <v>India</v>
      </c>
      <c r="D6482" t="s">
        <v>3694</v>
      </c>
      <c r="E6482" t="s">
        <v>5075</v>
      </c>
      <c r="F6482" t="s">
        <v>5062</v>
      </c>
      <c r="G6482" t="s">
        <v>5061</v>
      </c>
      <c r="H6482">
        <v>0</v>
      </c>
      <c r="I6482">
        <v>0</v>
      </c>
      <c r="J6482" t="s">
        <v>2400</v>
      </c>
      <c r="K6482" cm="1">
        <f t="array" ref="K6482:R6482">_xlfn.XLOOKUP(A6482,KPIs!$A$2:$A$9552,KPIs!$B$2:$I$9552,"Not Found")</f>
        <v>200</v>
      </c>
      <c r="L6482" t="str">
        <v>Indian Rupees(Rs.)</v>
      </c>
      <c r="M6482" t="str">
        <v>No</v>
      </c>
      <c r="N6482" t="str">
        <v>No</v>
      </c>
      <c r="O6482">
        <v>1</v>
      </c>
      <c r="P6482">
        <v>0</v>
      </c>
      <c r="Q6482" t="str">
        <v>Not rated</v>
      </c>
      <c r="R6482">
        <v>3</v>
      </c>
    </row>
    <row r="6483" spans="1:18" x14ac:dyDescent="0.3">
      <c r="A6483">
        <v>18424883</v>
      </c>
      <c r="B6483">
        <v>1</v>
      </c>
      <c r="C6483" t="str">
        <f>_xlfn.XLOOKUP(B6483,'Country Master'!A:A,'Country Master'!B:B,"Not Found")</f>
        <v>India</v>
      </c>
      <c r="D6483" t="s">
        <v>3694</v>
      </c>
      <c r="E6483" t="s">
        <v>5074</v>
      </c>
      <c r="F6483" t="s">
        <v>5062</v>
      </c>
      <c r="G6483" t="s">
        <v>5061</v>
      </c>
      <c r="H6483">
        <v>77.299831499999996</v>
      </c>
      <c r="I6483">
        <v>28.533590199999999</v>
      </c>
      <c r="J6483" t="s">
        <v>4042</v>
      </c>
      <c r="K6483" cm="1">
        <f t="array" ref="K6483:R6483">_xlfn.XLOOKUP(A6483,KPIs!$A$2:$A$9552,KPIs!$B$2:$I$9552,"Not Found")</f>
        <v>250</v>
      </c>
      <c r="L6483" t="str">
        <v>Indian Rupees(Rs.)</v>
      </c>
      <c r="M6483" t="str">
        <v>No</v>
      </c>
      <c r="N6483" t="str">
        <v>No</v>
      </c>
      <c r="O6483">
        <v>1</v>
      </c>
      <c r="P6483">
        <v>0</v>
      </c>
      <c r="Q6483" t="str">
        <v>Not rated</v>
      </c>
      <c r="R6483">
        <v>1</v>
      </c>
    </row>
    <row r="6484" spans="1:18" x14ac:dyDescent="0.3">
      <c r="A6484">
        <v>18357939</v>
      </c>
      <c r="B6484">
        <v>1</v>
      </c>
      <c r="C6484" t="str">
        <f>_xlfn.XLOOKUP(B6484,'Country Master'!A:A,'Country Master'!B:B,"Not Found")</f>
        <v>India</v>
      </c>
      <c r="D6484" t="s">
        <v>3694</v>
      </c>
      <c r="E6484" t="s">
        <v>5073</v>
      </c>
      <c r="F6484" t="s">
        <v>5062</v>
      </c>
      <c r="G6484" t="s">
        <v>5061</v>
      </c>
      <c r="H6484">
        <v>77.298560699999996</v>
      </c>
      <c r="I6484">
        <v>28.5378528</v>
      </c>
      <c r="J6484" t="s">
        <v>1910</v>
      </c>
      <c r="K6484" cm="1">
        <f t="array" ref="K6484:R6484">_xlfn.XLOOKUP(A6484,KPIs!$A$2:$A$9552,KPIs!$B$2:$I$9552,"Not Found")</f>
        <v>200</v>
      </c>
      <c r="L6484" t="str">
        <v>Indian Rupees(Rs.)</v>
      </c>
      <c r="M6484" t="str">
        <v>No</v>
      </c>
      <c r="N6484" t="str">
        <v>No</v>
      </c>
      <c r="O6484">
        <v>1</v>
      </c>
      <c r="P6484">
        <v>0</v>
      </c>
      <c r="Q6484" t="str">
        <v>Not rated</v>
      </c>
      <c r="R6484">
        <v>0</v>
      </c>
    </row>
    <row r="6485" spans="1:18" x14ac:dyDescent="0.3">
      <c r="A6485">
        <v>18357941</v>
      </c>
      <c r="B6485">
        <v>1</v>
      </c>
      <c r="C6485" t="str">
        <f>_xlfn.XLOOKUP(B6485,'Country Master'!A:A,'Country Master'!B:B,"Not Found")</f>
        <v>India</v>
      </c>
      <c r="D6485" t="s">
        <v>3694</v>
      </c>
      <c r="E6485" t="s">
        <v>5072</v>
      </c>
      <c r="F6485" t="s">
        <v>5062</v>
      </c>
      <c r="G6485" t="s">
        <v>5061</v>
      </c>
      <c r="H6485">
        <v>77.299100300000006</v>
      </c>
      <c r="I6485">
        <v>28.5335599</v>
      </c>
      <c r="J6485" t="s">
        <v>2210</v>
      </c>
      <c r="K6485" cm="1">
        <f t="array" ref="K6485:R6485">_xlfn.XLOOKUP(A6485,KPIs!$A$2:$A$9552,KPIs!$B$2:$I$9552,"Not Found")</f>
        <v>750</v>
      </c>
      <c r="L6485" t="str">
        <v>Indian Rupees(Rs.)</v>
      </c>
      <c r="M6485" t="str">
        <v>No</v>
      </c>
      <c r="N6485" t="str">
        <v>No</v>
      </c>
      <c r="O6485">
        <v>2</v>
      </c>
      <c r="P6485">
        <v>0</v>
      </c>
      <c r="Q6485" t="str">
        <v>Not rated</v>
      </c>
      <c r="R6485">
        <v>0</v>
      </c>
    </row>
    <row r="6486" spans="1:18" x14ac:dyDescent="0.3">
      <c r="A6486">
        <v>310198</v>
      </c>
      <c r="B6486">
        <v>1</v>
      </c>
      <c r="C6486" t="str">
        <f>_xlfn.XLOOKUP(B6486,'Country Master'!A:A,'Country Master'!B:B,"Not Found")</f>
        <v>India</v>
      </c>
      <c r="D6486" t="s">
        <v>3694</v>
      </c>
      <c r="E6486" t="s">
        <v>5071</v>
      </c>
      <c r="F6486" t="s">
        <v>5062</v>
      </c>
      <c r="G6486" t="s">
        <v>5061</v>
      </c>
      <c r="H6486">
        <v>77.296138099999993</v>
      </c>
      <c r="I6486">
        <v>28.5375838</v>
      </c>
      <c r="J6486" t="s">
        <v>2350</v>
      </c>
      <c r="K6486" cm="1">
        <f t="array" ref="K6486:R6486">_xlfn.XLOOKUP(A6486,KPIs!$A$2:$A$9552,KPIs!$B$2:$I$9552,"Not Found")</f>
        <v>300</v>
      </c>
      <c r="L6486" t="str">
        <v>Indian Rupees(Rs.)</v>
      </c>
      <c r="M6486" t="str">
        <v>No</v>
      </c>
      <c r="N6486" t="str">
        <v>No</v>
      </c>
      <c r="O6486">
        <v>1</v>
      </c>
      <c r="P6486">
        <v>0</v>
      </c>
      <c r="Q6486" t="str">
        <v>Not rated</v>
      </c>
      <c r="R6486">
        <v>1</v>
      </c>
    </row>
    <row r="6487" spans="1:18" x14ac:dyDescent="0.3">
      <c r="A6487">
        <v>18390309</v>
      </c>
      <c r="B6487">
        <v>1</v>
      </c>
      <c r="C6487" t="str">
        <f>_xlfn.XLOOKUP(B6487,'Country Master'!A:A,'Country Master'!B:B,"Not Found")</f>
        <v>India</v>
      </c>
      <c r="D6487" t="s">
        <v>3694</v>
      </c>
      <c r="E6487" t="s">
        <v>5070</v>
      </c>
      <c r="F6487" t="s">
        <v>5062</v>
      </c>
      <c r="G6487" t="s">
        <v>5061</v>
      </c>
      <c r="H6487">
        <v>77.296325499999995</v>
      </c>
      <c r="I6487">
        <v>28.537419199999999</v>
      </c>
      <c r="J6487" t="s">
        <v>1904</v>
      </c>
      <c r="K6487" cm="1">
        <f t="array" ref="K6487:R6487">_xlfn.XLOOKUP(A6487,KPIs!$A$2:$A$9552,KPIs!$B$2:$I$9552,"Not Found")</f>
        <v>150</v>
      </c>
      <c r="L6487" t="str">
        <v>Indian Rupees(Rs.)</v>
      </c>
      <c r="M6487" t="str">
        <v>No</v>
      </c>
      <c r="N6487" t="str">
        <v>No</v>
      </c>
      <c r="O6487">
        <v>1</v>
      </c>
      <c r="P6487">
        <v>0</v>
      </c>
      <c r="Q6487" t="str">
        <v>Not rated</v>
      </c>
      <c r="R6487">
        <v>0</v>
      </c>
    </row>
    <row r="6488" spans="1:18" x14ac:dyDescent="0.3">
      <c r="A6488">
        <v>18364414</v>
      </c>
      <c r="B6488">
        <v>1</v>
      </c>
      <c r="C6488" t="str">
        <f>_xlfn.XLOOKUP(B6488,'Country Master'!A:A,'Country Master'!B:B,"Not Found")</f>
        <v>India</v>
      </c>
      <c r="D6488" t="s">
        <v>3694</v>
      </c>
      <c r="E6488" t="s">
        <v>5069</v>
      </c>
      <c r="F6488" t="s">
        <v>5062</v>
      </c>
      <c r="G6488" t="s">
        <v>5061</v>
      </c>
      <c r="H6488">
        <v>77.285359400000004</v>
      </c>
      <c r="I6488">
        <v>28.538802100000002</v>
      </c>
      <c r="J6488" t="s">
        <v>1904</v>
      </c>
      <c r="K6488" cm="1">
        <f t="array" ref="K6488:R6488">_xlfn.XLOOKUP(A6488,KPIs!$A$2:$A$9552,KPIs!$B$2:$I$9552,"Not Found")</f>
        <v>200</v>
      </c>
      <c r="L6488" t="str">
        <v>Indian Rupees(Rs.)</v>
      </c>
      <c r="M6488" t="str">
        <v>No</v>
      </c>
      <c r="N6488" t="str">
        <v>No</v>
      </c>
      <c r="O6488">
        <v>1</v>
      </c>
      <c r="P6488">
        <v>0</v>
      </c>
      <c r="Q6488" t="str">
        <v>Not rated</v>
      </c>
      <c r="R6488">
        <v>1</v>
      </c>
    </row>
    <row r="6489" spans="1:18" x14ac:dyDescent="0.3">
      <c r="A6489">
        <v>7905</v>
      </c>
      <c r="B6489">
        <v>1</v>
      </c>
      <c r="C6489" t="str">
        <f>_xlfn.XLOOKUP(B6489,'Country Master'!A:A,'Country Master'!B:B,"Not Found")</f>
        <v>India</v>
      </c>
      <c r="D6489" t="s">
        <v>3694</v>
      </c>
      <c r="E6489" t="s">
        <v>5068</v>
      </c>
      <c r="F6489" t="s">
        <v>5062</v>
      </c>
      <c r="G6489" t="s">
        <v>5061</v>
      </c>
      <c r="H6489">
        <v>77.297215199999997</v>
      </c>
      <c r="I6489">
        <v>28.5325746</v>
      </c>
      <c r="J6489" t="s">
        <v>192</v>
      </c>
      <c r="K6489" cm="1">
        <f t="array" ref="K6489:R6489">_xlfn.XLOOKUP(A6489,KPIs!$A$2:$A$9552,KPIs!$B$2:$I$9552,"Not Found")</f>
        <v>150</v>
      </c>
      <c r="L6489" t="str">
        <v>Indian Rupees(Rs.)</v>
      </c>
      <c r="M6489" t="str">
        <v>No</v>
      </c>
      <c r="N6489" t="str">
        <v>No</v>
      </c>
      <c r="O6489">
        <v>1</v>
      </c>
      <c r="P6489">
        <v>0</v>
      </c>
      <c r="Q6489" t="str">
        <v>Not rated</v>
      </c>
      <c r="R6489">
        <v>2</v>
      </c>
    </row>
    <row r="6490" spans="1:18" x14ac:dyDescent="0.3">
      <c r="A6490">
        <v>18357819</v>
      </c>
      <c r="B6490">
        <v>1</v>
      </c>
      <c r="C6490" t="str">
        <f>_xlfn.XLOOKUP(B6490,'Country Master'!A:A,'Country Master'!B:B,"Not Found")</f>
        <v>India</v>
      </c>
      <c r="D6490" t="s">
        <v>3694</v>
      </c>
      <c r="E6490" t="s">
        <v>5067</v>
      </c>
      <c r="F6490" t="s">
        <v>5062</v>
      </c>
      <c r="G6490" t="s">
        <v>5061</v>
      </c>
      <c r="H6490">
        <v>77.292120100000005</v>
      </c>
      <c r="I6490">
        <v>28.532938999999999</v>
      </c>
      <c r="J6490" t="s">
        <v>1904</v>
      </c>
      <c r="K6490" cm="1">
        <f t="array" ref="K6490:R6490">_xlfn.XLOOKUP(A6490,KPIs!$A$2:$A$9552,KPIs!$B$2:$I$9552,"Not Found")</f>
        <v>200</v>
      </c>
      <c r="L6490" t="str">
        <v>Indian Rupees(Rs.)</v>
      </c>
      <c r="M6490" t="str">
        <v>No</v>
      </c>
      <c r="N6490" t="str">
        <v>No</v>
      </c>
      <c r="O6490">
        <v>1</v>
      </c>
      <c r="P6490">
        <v>0</v>
      </c>
      <c r="Q6490" t="str">
        <v>Not rated</v>
      </c>
      <c r="R6490">
        <v>0</v>
      </c>
    </row>
    <row r="6491" spans="1:18" x14ac:dyDescent="0.3">
      <c r="A6491">
        <v>7818</v>
      </c>
      <c r="B6491">
        <v>1</v>
      </c>
      <c r="C6491" t="str">
        <f>_xlfn.XLOOKUP(B6491,'Country Master'!A:A,'Country Master'!B:B,"Not Found")</f>
        <v>India</v>
      </c>
      <c r="D6491" t="s">
        <v>3694</v>
      </c>
      <c r="E6491" t="s">
        <v>5066</v>
      </c>
      <c r="F6491" t="s">
        <v>5062</v>
      </c>
      <c r="G6491" t="s">
        <v>5061</v>
      </c>
      <c r="H6491">
        <v>77.298525100000006</v>
      </c>
      <c r="I6491">
        <v>28.538450699999999</v>
      </c>
      <c r="J6491" t="s">
        <v>2657</v>
      </c>
      <c r="K6491" cm="1">
        <f t="array" ref="K6491:R6491">_xlfn.XLOOKUP(A6491,KPIs!$A$2:$A$9552,KPIs!$B$2:$I$9552,"Not Found")</f>
        <v>100</v>
      </c>
      <c r="L6491" t="str">
        <v>Indian Rupees(Rs.)</v>
      </c>
      <c r="M6491" t="str">
        <v>No</v>
      </c>
      <c r="N6491" t="str">
        <v>No</v>
      </c>
      <c r="O6491">
        <v>1</v>
      </c>
      <c r="P6491">
        <v>0</v>
      </c>
      <c r="Q6491" t="str">
        <v>Not rated</v>
      </c>
      <c r="R6491">
        <v>1</v>
      </c>
    </row>
    <row r="6492" spans="1:18" x14ac:dyDescent="0.3">
      <c r="A6492">
        <v>18357948</v>
      </c>
      <c r="B6492">
        <v>1</v>
      </c>
      <c r="C6492" t="str">
        <f>_xlfn.XLOOKUP(B6492,'Country Master'!A:A,'Country Master'!B:B,"Not Found")</f>
        <v>India</v>
      </c>
      <c r="D6492" t="s">
        <v>3694</v>
      </c>
      <c r="E6492" t="s">
        <v>5065</v>
      </c>
      <c r="F6492" t="s">
        <v>5062</v>
      </c>
      <c r="G6492" t="s">
        <v>5061</v>
      </c>
      <c r="H6492">
        <v>77.297664100000006</v>
      </c>
      <c r="I6492">
        <v>28.532347999999999</v>
      </c>
      <c r="J6492" t="s">
        <v>1904</v>
      </c>
      <c r="K6492" cm="1">
        <f t="array" ref="K6492:R6492">_xlfn.XLOOKUP(A6492,KPIs!$A$2:$A$9552,KPIs!$B$2:$I$9552,"Not Found")</f>
        <v>300</v>
      </c>
      <c r="L6492" t="str">
        <v>Indian Rupees(Rs.)</v>
      </c>
      <c r="M6492" t="str">
        <v>No</v>
      </c>
      <c r="N6492" t="str">
        <v>No</v>
      </c>
      <c r="O6492">
        <v>1</v>
      </c>
      <c r="P6492">
        <v>0</v>
      </c>
      <c r="Q6492" t="str">
        <v>Not rated</v>
      </c>
      <c r="R6492">
        <v>0</v>
      </c>
    </row>
    <row r="6493" spans="1:18" x14ac:dyDescent="0.3">
      <c r="A6493">
        <v>18357943</v>
      </c>
      <c r="B6493">
        <v>1</v>
      </c>
      <c r="C6493" t="str">
        <f>_xlfn.XLOOKUP(B6493,'Country Master'!A:A,'Country Master'!B:B,"Not Found")</f>
        <v>India</v>
      </c>
      <c r="D6493" t="s">
        <v>3694</v>
      </c>
      <c r="E6493" t="s">
        <v>5064</v>
      </c>
      <c r="F6493" t="s">
        <v>5062</v>
      </c>
      <c r="G6493" t="s">
        <v>5061</v>
      </c>
      <c r="H6493">
        <v>77.299058500000001</v>
      </c>
      <c r="I6493">
        <v>28.533458700000001</v>
      </c>
      <c r="J6493" t="s">
        <v>2517</v>
      </c>
      <c r="K6493" cm="1">
        <f t="array" ref="K6493:R6493">_xlfn.XLOOKUP(A6493,KPIs!$A$2:$A$9552,KPIs!$B$2:$I$9552,"Not Found")</f>
        <v>400</v>
      </c>
      <c r="L6493" t="str">
        <v>Indian Rupees(Rs.)</v>
      </c>
      <c r="M6493" t="str">
        <v>No</v>
      </c>
      <c r="N6493" t="str">
        <v>No</v>
      </c>
      <c r="O6493">
        <v>1</v>
      </c>
      <c r="P6493">
        <v>0</v>
      </c>
      <c r="Q6493" t="str">
        <v>Not rated</v>
      </c>
      <c r="R6493">
        <v>0</v>
      </c>
    </row>
    <row r="6494" spans="1:18" x14ac:dyDescent="0.3">
      <c r="A6494">
        <v>18372279</v>
      </c>
      <c r="B6494">
        <v>1</v>
      </c>
      <c r="C6494" t="str">
        <f>_xlfn.XLOOKUP(B6494,'Country Master'!A:A,'Country Master'!B:B,"Not Found")</f>
        <v>India</v>
      </c>
      <c r="D6494" t="s">
        <v>3694</v>
      </c>
      <c r="E6494" t="s">
        <v>5063</v>
      </c>
      <c r="F6494" t="s">
        <v>5062</v>
      </c>
      <c r="G6494" t="s">
        <v>5061</v>
      </c>
      <c r="H6494">
        <v>77.288432099999994</v>
      </c>
      <c r="I6494">
        <v>28.529367100000002</v>
      </c>
      <c r="J6494" t="s">
        <v>1969</v>
      </c>
      <c r="K6494" cm="1">
        <f t="array" ref="K6494:R6494">_xlfn.XLOOKUP(A6494,KPIs!$A$2:$A$9552,KPIs!$B$2:$I$9552,"Not Found")</f>
        <v>400</v>
      </c>
      <c r="L6494" t="str">
        <v>Indian Rupees(Rs.)</v>
      </c>
      <c r="M6494" t="str">
        <v>No</v>
      </c>
      <c r="N6494" t="str">
        <v>Yes</v>
      </c>
      <c r="O6494">
        <v>1</v>
      </c>
      <c r="P6494">
        <v>2.4</v>
      </c>
      <c r="Q6494" t="str">
        <v>Poor</v>
      </c>
      <c r="R6494">
        <v>8</v>
      </c>
    </row>
    <row r="6495" spans="1:18" x14ac:dyDescent="0.3">
      <c r="A6495">
        <v>18384138</v>
      </c>
      <c r="B6495">
        <v>1</v>
      </c>
      <c r="C6495" t="str">
        <f>_xlfn.XLOOKUP(B6495,'Country Master'!A:A,'Country Master'!B:B,"Not Found")</f>
        <v>India</v>
      </c>
      <c r="D6495" t="s">
        <v>3694</v>
      </c>
      <c r="E6495" t="s">
        <v>5060</v>
      </c>
      <c r="F6495" t="s">
        <v>5047</v>
      </c>
      <c r="G6495" t="s">
        <v>5046</v>
      </c>
      <c r="H6495">
        <v>77.193631699999997</v>
      </c>
      <c r="I6495">
        <v>28.5694278</v>
      </c>
      <c r="J6495" t="s">
        <v>1904</v>
      </c>
      <c r="K6495" cm="1">
        <f t="array" ref="K6495:R6495">_xlfn.XLOOKUP(A6495,KPIs!$A$2:$A$9552,KPIs!$B$2:$I$9552,"Not Found")</f>
        <v>650</v>
      </c>
      <c r="L6495" t="str">
        <v>Indian Rupees(Rs.)</v>
      </c>
      <c r="M6495" t="str">
        <v>No</v>
      </c>
      <c r="N6495" t="str">
        <v>Yes</v>
      </c>
      <c r="O6495">
        <v>2</v>
      </c>
      <c r="P6495">
        <v>3.2</v>
      </c>
      <c r="Q6495" t="str">
        <v>Average</v>
      </c>
      <c r="R6495">
        <v>11</v>
      </c>
    </row>
    <row r="6496" spans="1:18" x14ac:dyDescent="0.3">
      <c r="A6496">
        <v>18211312</v>
      </c>
      <c r="B6496">
        <v>1</v>
      </c>
      <c r="C6496" t="str">
        <f>_xlfn.XLOOKUP(B6496,'Country Master'!A:A,'Country Master'!B:B,"Not Found")</f>
        <v>India</v>
      </c>
      <c r="D6496" t="s">
        <v>3694</v>
      </c>
      <c r="E6496" t="s">
        <v>5059</v>
      </c>
      <c r="F6496" t="s">
        <v>5047</v>
      </c>
      <c r="G6496" t="s">
        <v>5046</v>
      </c>
      <c r="H6496">
        <v>77.194030600000005</v>
      </c>
      <c r="I6496">
        <v>28.569744199999999</v>
      </c>
      <c r="J6496" t="s">
        <v>2626</v>
      </c>
      <c r="K6496" cm="1">
        <f t="array" ref="K6496:R6496">_xlfn.XLOOKUP(A6496,KPIs!$A$2:$A$9552,KPIs!$B$2:$I$9552,"Not Found")</f>
        <v>100</v>
      </c>
      <c r="L6496" t="str">
        <v>Indian Rupees(Rs.)</v>
      </c>
      <c r="M6496" t="str">
        <v>No</v>
      </c>
      <c r="N6496" t="str">
        <v>No</v>
      </c>
      <c r="O6496">
        <v>1</v>
      </c>
      <c r="P6496">
        <v>3.2</v>
      </c>
      <c r="Q6496" t="str">
        <v>Average</v>
      </c>
      <c r="R6496">
        <v>16</v>
      </c>
    </row>
    <row r="6497" spans="1:18" x14ac:dyDescent="0.3">
      <c r="A6497">
        <v>7591</v>
      </c>
      <c r="B6497">
        <v>1</v>
      </c>
      <c r="C6497" t="str">
        <f>_xlfn.XLOOKUP(B6497,'Country Master'!A:A,'Country Master'!B:B,"Not Found")</f>
        <v>India</v>
      </c>
      <c r="D6497" t="s">
        <v>3694</v>
      </c>
      <c r="E6497" t="s">
        <v>5058</v>
      </c>
      <c r="F6497" t="s">
        <v>5047</v>
      </c>
      <c r="G6497" t="s">
        <v>5046</v>
      </c>
      <c r="H6497">
        <v>77.195423199999993</v>
      </c>
      <c r="I6497">
        <v>28.576285200000001</v>
      </c>
      <c r="J6497" t="s">
        <v>2841</v>
      </c>
      <c r="K6497" cm="1">
        <f t="array" ref="K6497:R6497">_xlfn.XLOOKUP(A6497,KPIs!$A$2:$A$9552,KPIs!$B$2:$I$9552,"Not Found")</f>
        <v>150</v>
      </c>
      <c r="L6497" t="str">
        <v>Indian Rupees(Rs.)</v>
      </c>
      <c r="M6497" t="str">
        <v>No</v>
      </c>
      <c r="N6497" t="str">
        <v>No</v>
      </c>
      <c r="O6497">
        <v>1</v>
      </c>
      <c r="P6497">
        <v>2.7</v>
      </c>
      <c r="Q6497" t="str">
        <v>Average</v>
      </c>
      <c r="R6497">
        <v>16</v>
      </c>
    </row>
    <row r="6498" spans="1:18" x14ac:dyDescent="0.3">
      <c r="A6498">
        <v>1634</v>
      </c>
      <c r="B6498">
        <v>1</v>
      </c>
      <c r="C6498" t="str">
        <f>_xlfn.XLOOKUP(B6498,'Country Master'!A:A,'Country Master'!B:B,"Not Found")</f>
        <v>India</v>
      </c>
      <c r="D6498" t="s">
        <v>3694</v>
      </c>
      <c r="E6498" t="s">
        <v>5057</v>
      </c>
      <c r="F6498" t="s">
        <v>5047</v>
      </c>
      <c r="G6498" t="s">
        <v>5046</v>
      </c>
      <c r="H6498">
        <v>77.195761099999999</v>
      </c>
      <c r="I6498">
        <v>28.5761246</v>
      </c>
      <c r="J6498" t="s">
        <v>3893</v>
      </c>
      <c r="K6498" cm="1">
        <f t="array" ref="K6498:R6498">_xlfn.XLOOKUP(A6498,KPIs!$A$2:$A$9552,KPIs!$B$2:$I$9552,"Not Found")</f>
        <v>300</v>
      </c>
      <c r="L6498" t="str">
        <v>Indian Rupees(Rs.)</v>
      </c>
      <c r="M6498" t="str">
        <v>No</v>
      </c>
      <c r="N6498" t="str">
        <v>No</v>
      </c>
      <c r="O6498">
        <v>1</v>
      </c>
      <c r="P6498">
        <v>3.3</v>
      </c>
      <c r="Q6498" t="str">
        <v>Average</v>
      </c>
      <c r="R6498">
        <v>38</v>
      </c>
    </row>
    <row r="6499" spans="1:18" x14ac:dyDescent="0.3">
      <c r="A6499">
        <v>307618</v>
      </c>
      <c r="B6499">
        <v>1</v>
      </c>
      <c r="C6499" t="str">
        <f>_xlfn.XLOOKUP(B6499,'Country Master'!A:A,'Country Master'!B:B,"Not Found")</f>
        <v>India</v>
      </c>
      <c r="D6499" t="s">
        <v>3694</v>
      </c>
      <c r="E6499" t="s">
        <v>5056</v>
      </c>
      <c r="F6499" t="s">
        <v>5047</v>
      </c>
      <c r="G6499" t="s">
        <v>5046</v>
      </c>
      <c r="H6499">
        <v>77.193766699999998</v>
      </c>
      <c r="I6499">
        <v>28.569732299999998</v>
      </c>
      <c r="J6499" t="s">
        <v>1906</v>
      </c>
      <c r="K6499" cm="1">
        <f t="array" ref="K6499:R6499">_xlfn.XLOOKUP(A6499,KPIs!$A$2:$A$9552,KPIs!$B$2:$I$9552,"Not Found")</f>
        <v>100</v>
      </c>
      <c r="L6499" t="str">
        <v>Indian Rupees(Rs.)</v>
      </c>
      <c r="M6499" t="str">
        <v>No</v>
      </c>
      <c r="N6499" t="str">
        <v>No</v>
      </c>
      <c r="O6499">
        <v>1</v>
      </c>
      <c r="P6499">
        <v>3.7</v>
      </c>
      <c r="Q6499" t="str">
        <v>Good</v>
      </c>
      <c r="R6499">
        <v>223</v>
      </c>
    </row>
    <row r="6500" spans="1:18" x14ac:dyDescent="0.3">
      <c r="A6500">
        <v>306535</v>
      </c>
      <c r="B6500">
        <v>1</v>
      </c>
      <c r="C6500" t="str">
        <f>_xlfn.XLOOKUP(B6500,'Country Master'!A:A,'Country Master'!B:B,"Not Found")</f>
        <v>India</v>
      </c>
      <c r="D6500" t="s">
        <v>3694</v>
      </c>
      <c r="E6500" t="s">
        <v>5055</v>
      </c>
      <c r="F6500" t="s">
        <v>5047</v>
      </c>
      <c r="G6500" t="s">
        <v>5046</v>
      </c>
      <c r="H6500">
        <v>77.194026300000004</v>
      </c>
      <c r="I6500">
        <v>28.569778700000001</v>
      </c>
      <c r="J6500" t="s">
        <v>1906</v>
      </c>
      <c r="K6500" cm="1">
        <f t="array" ref="K6500:R6500">_xlfn.XLOOKUP(A6500,KPIs!$A$2:$A$9552,KPIs!$B$2:$I$9552,"Not Found")</f>
        <v>200</v>
      </c>
      <c r="L6500" t="str">
        <v>Indian Rupees(Rs.)</v>
      </c>
      <c r="M6500" t="str">
        <v>No</v>
      </c>
      <c r="N6500" t="str">
        <v>Yes</v>
      </c>
      <c r="O6500">
        <v>1</v>
      </c>
      <c r="P6500">
        <v>3.8</v>
      </c>
      <c r="Q6500" t="str">
        <v>Good</v>
      </c>
      <c r="R6500">
        <v>168</v>
      </c>
    </row>
    <row r="6501" spans="1:18" x14ac:dyDescent="0.3">
      <c r="A6501">
        <v>18396418</v>
      </c>
      <c r="B6501">
        <v>1</v>
      </c>
      <c r="C6501" t="str">
        <f>_xlfn.XLOOKUP(B6501,'Country Master'!A:A,'Country Master'!B:B,"Not Found")</f>
        <v>India</v>
      </c>
      <c r="D6501" t="s">
        <v>3694</v>
      </c>
      <c r="E6501" t="s">
        <v>5054</v>
      </c>
      <c r="F6501" t="s">
        <v>5047</v>
      </c>
      <c r="G6501" t="s">
        <v>5046</v>
      </c>
      <c r="H6501">
        <v>77.193975300000005</v>
      </c>
      <c r="I6501">
        <v>28.569660200000001</v>
      </c>
      <c r="J6501" t="s">
        <v>2362</v>
      </c>
      <c r="K6501" cm="1">
        <f t="array" ref="K6501:R6501">_xlfn.XLOOKUP(A6501,KPIs!$A$2:$A$9552,KPIs!$B$2:$I$9552,"Not Found")</f>
        <v>400</v>
      </c>
      <c r="L6501" t="str">
        <v>Indian Rupees(Rs.)</v>
      </c>
      <c r="M6501" t="str">
        <v>No</v>
      </c>
      <c r="N6501" t="str">
        <v>No</v>
      </c>
      <c r="O6501">
        <v>1</v>
      </c>
      <c r="P6501">
        <v>0</v>
      </c>
      <c r="Q6501" t="str">
        <v>Not rated</v>
      </c>
      <c r="R6501">
        <v>0</v>
      </c>
    </row>
    <row r="6502" spans="1:18" x14ac:dyDescent="0.3">
      <c r="A6502">
        <v>18357568</v>
      </c>
      <c r="B6502">
        <v>1</v>
      </c>
      <c r="C6502" t="str">
        <f>_xlfn.XLOOKUP(B6502,'Country Master'!A:A,'Country Master'!B:B,"Not Found")</f>
        <v>India</v>
      </c>
      <c r="D6502" t="s">
        <v>3694</v>
      </c>
      <c r="E6502" t="s">
        <v>5053</v>
      </c>
      <c r="F6502" t="s">
        <v>5047</v>
      </c>
      <c r="G6502" t="s">
        <v>5046</v>
      </c>
      <c r="H6502">
        <v>77.193671199999997</v>
      </c>
      <c r="I6502">
        <v>28.5699787</v>
      </c>
      <c r="J6502" t="s">
        <v>1963</v>
      </c>
      <c r="K6502" cm="1">
        <f t="array" ref="K6502:R6502">_xlfn.XLOOKUP(A6502,KPIs!$A$2:$A$9552,KPIs!$B$2:$I$9552,"Not Found")</f>
        <v>600</v>
      </c>
      <c r="L6502" t="str">
        <v>Indian Rupees(Rs.)</v>
      </c>
      <c r="M6502" t="str">
        <v>No</v>
      </c>
      <c r="N6502" t="str">
        <v>No</v>
      </c>
      <c r="O6502">
        <v>2</v>
      </c>
      <c r="P6502">
        <v>0</v>
      </c>
      <c r="Q6502" t="str">
        <v>Not rated</v>
      </c>
      <c r="R6502">
        <v>0</v>
      </c>
    </row>
    <row r="6503" spans="1:18" x14ac:dyDescent="0.3">
      <c r="A6503">
        <v>18425158</v>
      </c>
      <c r="B6503">
        <v>1</v>
      </c>
      <c r="C6503" t="str">
        <f>_xlfn.XLOOKUP(B6503,'Country Master'!A:A,'Country Master'!B:B,"Not Found")</f>
        <v>India</v>
      </c>
      <c r="D6503" t="s">
        <v>3694</v>
      </c>
      <c r="E6503" t="s">
        <v>5052</v>
      </c>
      <c r="F6503" t="s">
        <v>5047</v>
      </c>
      <c r="G6503" t="s">
        <v>5046</v>
      </c>
      <c r="H6503">
        <v>77.193042300000002</v>
      </c>
      <c r="I6503">
        <v>28.569560200000002</v>
      </c>
      <c r="J6503" t="s">
        <v>233</v>
      </c>
      <c r="K6503" cm="1">
        <f t="array" ref="K6503:R6503">_xlfn.XLOOKUP(A6503,KPIs!$A$2:$A$9552,KPIs!$B$2:$I$9552,"Not Found")</f>
        <v>250</v>
      </c>
      <c r="L6503" t="str">
        <v>Indian Rupees(Rs.)</v>
      </c>
      <c r="M6503" t="str">
        <v>No</v>
      </c>
      <c r="N6503" t="str">
        <v>Yes</v>
      </c>
      <c r="O6503">
        <v>1</v>
      </c>
      <c r="P6503">
        <v>0</v>
      </c>
      <c r="Q6503" t="str">
        <v>Not rated</v>
      </c>
      <c r="R6503">
        <v>1</v>
      </c>
    </row>
    <row r="6504" spans="1:18" x14ac:dyDescent="0.3">
      <c r="A6504">
        <v>18492652</v>
      </c>
      <c r="B6504">
        <v>1</v>
      </c>
      <c r="C6504" t="str">
        <f>_xlfn.XLOOKUP(B6504,'Country Master'!A:A,'Country Master'!B:B,"Not Found")</f>
        <v>India</v>
      </c>
      <c r="D6504" t="s">
        <v>3694</v>
      </c>
      <c r="E6504" t="s">
        <v>5051</v>
      </c>
      <c r="F6504" t="s">
        <v>5047</v>
      </c>
      <c r="G6504" t="s">
        <v>5046</v>
      </c>
      <c r="H6504">
        <v>0</v>
      </c>
      <c r="I6504">
        <v>0</v>
      </c>
      <c r="J6504" t="s">
        <v>1919</v>
      </c>
      <c r="K6504" cm="1">
        <f t="array" ref="K6504:R6504">_xlfn.XLOOKUP(A6504,KPIs!$A$2:$A$9552,KPIs!$B$2:$I$9552,"Not Found")</f>
        <v>150</v>
      </c>
      <c r="L6504" t="str">
        <v>Indian Rupees(Rs.)</v>
      </c>
      <c r="M6504" t="str">
        <v>No</v>
      </c>
      <c r="N6504" t="str">
        <v>No</v>
      </c>
      <c r="O6504">
        <v>1</v>
      </c>
      <c r="P6504">
        <v>0</v>
      </c>
      <c r="Q6504" t="str">
        <v>Not rated</v>
      </c>
      <c r="R6504">
        <v>0</v>
      </c>
    </row>
    <row r="6505" spans="1:18" x14ac:dyDescent="0.3">
      <c r="A6505">
        <v>18425149</v>
      </c>
      <c r="B6505">
        <v>1</v>
      </c>
      <c r="C6505" t="str">
        <f>_xlfn.XLOOKUP(B6505,'Country Master'!A:A,'Country Master'!B:B,"Not Found")</f>
        <v>India</v>
      </c>
      <c r="D6505" t="s">
        <v>3694</v>
      </c>
      <c r="E6505" t="s">
        <v>5050</v>
      </c>
      <c r="F6505" t="s">
        <v>5047</v>
      </c>
      <c r="G6505" t="s">
        <v>5046</v>
      </c>
      <c r="H6505">
        <v>77.201279499999998</v>
      </c>
      <c r="I6505">
        <v>28.579719600000001</v>
      </c>
      <c r="J6505" t="s">
        <v>2368</v>
      </c>
      <c r="K6505" cm="1">
        <f t="array" ref="K6505:R6505">_xlfn.XLOOKUP(A6505,KPIs!$A$2:$A$9552,KPIs!$B$2:$I$9552,"Not Found")</f>
        <v>300</v>
      </c>
      <c r="L6505" t="str">
        <v>Indian Rupees(Rs.)</v>
      </c>
      <c r="M6505" t="str">
        <v>No</v>
      </c>
      <c r="N6505" t="str">
        <v>No</v>
      </c>
      <c r="O6505">
        <v>1</v>
      </c>
      <c r="P6505">
        <v>0</v>
      </c>
      <c r="Q6505" t="str">
        <v>Not rated</v>
      </c>
      <c r="R6505">
        <v>1</v>
      </c>
    </row>
    <row r="6506" spans="1:18" x14ac:dyDescent="0.3">
      <c r="A6506">
        <v>18489497</v>
      </c>
      <c r="B6506">
        <v>1</v>
      </c>
      <c r="C6506" t="str">
        <f>_xlfn.XLOOKUP(B6506,'Country Master'!A:A,'Country Master'!B:B,"Not Found")</f>
        <v>India</v>
      </c>
      <c r="D6506" t="s">
        <v>3694</v>
      </c>
      <c r="E6506" t="s">
        <v>5049</v>
      </c>
      <c r="F6506" t="s">
        <v>5047</v>
      </c>
      <c r="G6506" t="s">
        <v>5046</v>
      </c>
      <c r="H6506">
        <v>77.193850900000001</v>
      </c>
      <c r="I6506">
        <v>28.569816700000001</v>
      </c>
      <c r="J6506" t="s">
        <v>2517</v>
      </c>
      <c r="K6506" cm="1">
        <f t="array" ref="K6506:R6506">_xlfn.XLOOKUP(A6506,KPIs!$A$2:$A$9552,KPIs!$B$2:$I$9552,"Not Found")</f>
        <v>300</v>
      </c>
      <c r="L6506" t="str">
        <v>Indian Rupees(Rs.)</v>
      </c>
      <c r="M6506" t="str">
        <v>No</v>
      </c>
      <c r="N6506" t="str">
        <v>No</v>
      </c>
      <c r="O6506">
        <v>1</v>
      </c>
      <c r="P6506">
        <v>0</v>
      </c>
      <c r="Q6506" t="str">
        <v>Not rated</v>
      </c>
      <c r="R6506">
        <v>1</v>
      </c>
    </row>
    <row r="6507" spans="1:18" x14ac:dyDescent="0.3">
      <c r="A6507">
        <v>18486878</v>
      </c>
      <c r="B6507">
        <v>1</v>
      </c>
      <c r="C6507" t="str">
        <f>_xlfn.XLOOKUP(B6507,'Country Master'!A:A,'Country Master'!B:B,"Not Found")</f>
        <v>India</v>
      </c>
      <c r="D6507" t="s">
        <v>3694</v>
      </c>
      <c r="E6507" t="s">
        <v>5048</v>
      </c>
      <c r="F6507" t="s">
        <v>5047</v>
      </c>
      <c r="G6507" t="s">
        <v>5046</v>
      </c>
      <c r="H6507">
        <v>77.1935675</v>
      </c>
      <c r="I6507">
        <v>28.569475499999999</v>
      </c>
      <c r="J6507" t="s">
        <v>2517</v>
      </c>
      <c r="K6507" cm="1">
        <f t="array" ref="K6507:R6507">_xlfn.XLOOKUP(A6507,KPIs!$A$2:$A$9552,KPIs!$B$2:$I$9552,"Not Found")</f>
        <v>300</v>
      </c>
      <c r="L6507" t="str">
        <v>Indian Rupees(Rs.)</v>
      </c>
      <c r="M6507" t="str">
        <v>No</v>
      </c>
      <c r="N6507" t="str">
        <v>No</v>
      </c>
      <c r="O6507">
        <v>1</v>
      </c>
      <c r="P6507">
        <v>0</v>
      </c>
      <c r="Q6507" t="str">
        <v>Not rated</v>
      </c>
      <c r="R6507">
        <v>0</v>
      </c>
    </row>
    <row r="6508" spans="1:18" x14ac:dyDescent="0.3">
      <c r="A6508">
        <v>3464</v>
      </c>
      <c r="B6508">
        <v>1</v>
      </c>
      <c r="C6508" t="str">
        <f>_xlfn.XLOOKUP(B6508,'Country Master'!A:A,'Country Master'!B:B,"Not Found")</f>
        <v>India</v>
      </c>
      <c r="D6508" t="s">
        <v>3694</v>
      </c>
      <c r="E6508" t="s">
        <v>5045</v>
      </c>
      <c r="F6508" t="s">
        <v>4936</v>
      </c>
      <c r="G6508" t="s">
        <v>4935</v>
      </c>
      <c r="H6508">
        <v>77.168757900000003</v>
      </c>
      <c r="I6508">
        <v>28.587567199999999</v>
      </c>
      <c r="J6508" t="s">
        <v>233</v>
      </c>
      <c r="K6508" cm="1">
        <f t="array" ref="K6508:R6508">_xlfn.XLOOKUP(A6508,KPIs!$A$2:$A$9552,KPIs!$B$2:$I$9552,"Not Found")</f>
        <v>250</v>
      </c>
      <c r="L6508" t="str">
        <v>Indian Rupees(Rs.)</v>
      </c>
      <c r="M6508" t="str">
        <v>No</v>
      </c>
      <c r="N6508" t="str">
        <v>No</v>
      </c>
      <c r="O6508">
        <v>1</v>
      </c>
      <c r="P6508">
        <v>2.6</v>
      </c>
      <c r="Q6508" t="str">
        <v>Average</v>
      </c>
      <c r="R6508">
        <v>23</v>
      </c>
    </row>
    <row r="6509" spans="1:18" x14ac:dyDescent="0.3">
      <c r="A6509">
        <v>18252361</v>
      </c>
      <c r="B6509">
        <v>1</v>
      </c>
      <c r="C6509" t="str">
        <f>_xlfn.XLOOKUP(B6509,'Country Master'!A:A,'Country Master'!B:B,"Not Found")</f>
        <v>India</v>
      </c>
      <c r="D6509" t="s">
        <v>3694</v>
      </c>
      <c r="E6509" t="s">
        <v>5044</v>
      </c>
      <c r="F6509" t="s">
        <v>4936</v>
      </c>
      <c r="G6509" t="s">
        <v>4935</v>
      </c>
      <c r="H6509">
        <v>77.170040099999994</v>
      </c>
      <c r="I6509">
        <v>28.5879735</v>
      </c>
      <c r="J6509" t="s">
        <v>2403</v>
      </c>
      <c r="K6509" cm="1">
        <f t="array" ref="K6509:R6509">_xlfn.XLOOKUP(A6509,KPIs!$A$2:$A$9552,KPIs!$B$2:$I$9552,"Not Found")</f>
        <v>400</v>
      </c>
      <c r="L6509" t="str">
        <v>Indian Rupees(Rs.)</v>
      </c>
      <c r="M6509" t="str">
        <v>No</v>
      </c>
      <c r="N6509" t="str">
        <v>No</v>
      </c>
      <c r="O6509">
        <v>1</v>
      </c>
      <c r="P6509">
        <v>3.2</v>
      </c>
      <c r="Q6509" t="str">
        <v>Average</v>
      </c>
      <c r="R6509">
        <v>11</v>
      </c>
    </row>
    <row r="6510" spans="1:18" x14ac:dyDescent="0.3">
      <c r="A6510">
        <v>18252412</v>
      </c>
      <c r="B6510">
        <v>1</v>
      </c>
      <c r="C6510" t="str">
        <f>_xlfn.XLOOKUP(B6510,'Country Master'!A:A,'Country Master'!B:B,"Not Found")</f>
        <v>India</v>
      </c>
      <c r="D6510" t="s">
        <v>3694</v>
      </c>
      <c r="E6510" t="s">
        <v>5043</v>
      </c>
      <c r="F6510" t="s">
        <v>4936</v>
      </c>
      <c r="G6510" t="s">
        <v>4935</v>
      </c>
      <c r="H6510">
        <v>77.169231300000007</v>
      </c>
      <c r="I6510">
        <v>28.588702600000001</v>
      </c>
      <c r="J6510" t="s">
        <v>5042</v>
      </c>
      <c r="K6510" cm="1">
        <f t="array" ref="K6510:R6510">_xlfn.XLOOKUP(A6510,KPIs!$A$2:$A$9552,KPIs!$B$2:$I$9552,"Not Found")</f>
        <v>700</v>
      </c>
      <c r="L6510" t="str">
        <v>Indian Rupees(Rs.)</v>
      </c>
      <c r="M6510" t="str">
        <v>No</v>
      </c>
      <c r="N6510" t="str">
        <v>No</v>
      </c>
      <c r="O6510">
        <v>2</v>
      </c>
      <c r="P6510">
        <v>3.4</v>
      </c>
      <c r="Q6510" t="str">
        <v>Average</v>
      </c>
      <c r="R6510">
        <v>178</v>
      </c>
    </row>
    <row r="6511" spans="1:18" x14ac:dyDescent="0.3">
      <c r="A6511">
        <v>1637</v>
      </c>
      <c r="B6511">
        <v>1</v>
      </c>
      <c r="C6511" t="str">
        <f>_xlfn.XLOOKUP(B6511,'Country Master'!A:A,'Country Master'!B:B,"Not Found")</f>
        <v>India</v>
      </c>
      <c r="D6511" t="s">
        <v>3694</v>
      </c>
      <c r="E6511" t="s">
        <v>5041</v>
      </c>
      <c r="F6511" t="s">
        <v>4936</v>
      </c>
      <c r="G6511" t="s">
        <v>4935</v>
      </c>
      <c r="H6511">
        <v>77.169051600000003</v>
      </c>
      <c r="I6511">
        <v>28.587699700000002</v>
      </c>
      <c r="J6511" t="s">
        <v>2362</v>
      </c>
      <c r="K6511" cm="1">
        <f t="array" ref="K6511:R6511">_xlfn.XLOOKUP(A6511,KPIs!$A$2:$A$9552,KPIs!$B$2:$I$9552,"Not Found")</f>
        <v>400</v>
      </c>
      <c r="L6511" t="str">
        <v>Indian Rupees(Rs.)</v>
      </c>
      <c r="M6511" t="str">
        <v>No</v>
      </c>
      <c r="N6511" t="str">
        <v>Yes</v>
      </c>
      <c r="O6511">
        <v>1</v>
      </c>
      <c r="P6511">
        <v>3.2</v>
      </c>
      <c r="Q6511" t="str">
        <v>Average</v>
      </c>
      <c r="R6511">
        <v>82</v>
      </c>
    </row>
    <row r="6512" spans="1:18" x14ac:dyDescent="0.3">
      <c r="A6512">
        <v>3463</v>
      </c>
      <c r="B6512">
        <v>1</v>
      </c>
      <c r="C6512" t="str">
        <f>_xlfn.XLOOKUP(B6512,'Country Master'!A:A,'Country Master'!B:B,"Not Found")</f>
        <v>India</v>
      </c>
      <c r="D6512" t="s">
        <v>3694</v>
      </c>
      <c r="E6512" t="s">
        <v>5040</v>
      </c>
      <c r="F6512" t="s">
        <v>4936</v>
      </c>
      <c r="G6512" t="s">
        <v>4935</v>
      </c>
      <c r="H6512">
        <v>77.168961699999997</v>
      </c>
      <c r="I6512">
        <v>28.587691100000001</v>
      </c>
      <c r="J6512" t="s">
        <v>1904</v>
      </c>
      <c r="K6512" cm="1">
        <f t="array" ref="K6512:R6512">_xlfn.XLOOKUP(A6512,KPIs!$A$2:$A$9552,KPIs!$B$2:$I$9552,"Not Found")</f>
        <v>300</v>
      </c>
      <c r="L6512" t="str">
        <v>Indian Rupees(Rs.)</v>
      </c>
      <c r="M6512" t="str">
        <v>No</v>
      </c>
      <c r="N6512" t="str">
        <v>No</v>
      </c>
      <c r="O6512">
        <v>1</v>
      </c>
      <c r="P6512">
        <v>2.7</v>
      </c>
      <c r="Q6512" t="str">
        <v>Average</v>
      </c>
      <c r="R6512">
        <v>11</v>
      </c>
    </row>
    <row r="6513" spans="1:18" x14ac:dyDescent="0.3">
      <c r="A6513">
        <v>18454499</v>
      </c>
      <c r="B6513">
        <v>1</v>
      </c>
      <c r="C6513" t="str">
        <f>_xlfn.XLOOKUP(B6513,'Country Master'!A:A,'Country Master'!B:B,"Not Found")</f>
        <v>India</v>
      </c>
      <c r="D6513" t="s">
        <v>3694</v>
      </c>
      <c r="E6513" t="s">
        <v>5039</v>
      </c>
      <c r="F6513" t="s">
        <v>4936</v>
      </c>
      <c r="G6513" t="s">
        <v>4935</v>
      </c>
      <c r="H6513">
        <v>77.169099000000003</v>
      </c>
      <c r="I6513">
        <v>28.588787</v>
      </c>
      <c r="J6513" t="s">
        <v>1904</v>
      </c>
      <c r="K6513" cm="1">
        <f t="array" ref="K6513:R6513">_xlfn.XLOOKUP(A6513,KPIs!$A$2:$A$9552,KPIs!$B$2:$I$9552,"Not Found")</f>
        <v>500</v>
      </c>
      <c r="L6513" t="str">
        <v>Indian Rupees(Rs.)</v>
      </c>
      <c r="M6513" t="str">
        <v>No</v>
      </c>
      <c r="N6513" t="str">
        <v>Yes</v>
      </c>
      <c r="O6513">
        <v>2</v>
      </c>
      <c r="P6513">
        <v>3.2</v>
      </c>
      <c r="Q6513" t="str">
        <v>Average</v>
      </c>
      <c r="R6513">
        <v>8</v>
      </c>
    </row>
    <row r="6514" spans="1:18" x14ac:dyDescent="0.3">
      <c r="A6514">
        <v>609</v>
      </c>
      <c r="B6514">
        <v>1</v>
      </c>
      <c r="C6514" t="str">
        <f>_xlfn.XLOOKUP(B6514,'Country Master'!A:A,'Country Master'!B:B,"Not Found")</f>
        <v>India</v>
      </c>
      <c r="D6514" t="s">
        <v>3694</v>
      </c>
      <c r="E6514" t="s">
        <v>5038</v>
      </c>
      <c r="F6514" t="s">
        <v>4936</v>
      </c>
      <c r="G6514" t="s">
        <v>4935</v>
      </c>
      <c r="H6514">
        <v>77.168826899999999</v>
      </c>
      <c r="I6514">
        <v>28.5884398</v>
      </c>
      <c r="J6514" t="s">
        <v>194</v>
      </c>
      <c r="K6514" cm="1">
        <f t="array" ref="K6514:R6514">_xlfn.XLOOKUP(A6514,KPIs!$A$2:$A$9552,KPIs!$B$2:$I$9552,"Not Found")</f>
        <v>450</v>
      </c>
      <c r="L6514" t="str">
        <v>Indian Rupees(Rs.)</v>
      </c>
      <c r="M6514" t="str">
        <v>No</v>
      </c>
      <c r="N6514" t="str">
        <v>No</v>
      </c>
      <c r="O6514">
        <v>1</v>
      </c>
      <c r="P6514">
        <v>3.3</v>
      </c>
      <c r="Q6514" t="str">
        <v>Average</v>
      </c>
      <c r="R6514">
        <v>78</v>
      </c>
    </row>
    <row r="6515" spans="1:18" x14ac:dyDescent="0.3">
      <c r="A6515">
        <v>18441687</v>
      </c>
      <c r="B6515">
        <v>1</v>
      </c>
      <c r="C6515" t="str">
        <f>_xlfn.XLOOKUP(B6515,'Country Master'!A:A,'Country Master'!B:B,"Not Found")</f>
        <v>India</v>
      </c>
      <c r="D6515" t="s">
        <v>3694</v>
      </c>
      <c r="E6515" t="s">
        <v>5037</v>
      </c>
      <c r="F6515" t="s">
        <v>4936</v>
      </c>
      <c r="G6515" t="s">
        <v>4935</v>
      </c>
      <c r="H6515">
        <v>77.167254299999996</v>
      </c>
      <c r="I6515">
        <v>28.5877965</v>
      </c>
      <c r="J6515" t="s">
        <v>2068</v>
      </c>
      <c r="K6515" cm="1">
        <f t="array" ref="K6515:R6515">_xlfn.XLOOKUP(A6515,KPIs!$A$2:$A$9552,KPIs!$B$2:$I$9552,"Not Found")</f>
        <v>400</v>
      </c>
      <c r="L6515" t="str">
        <v>Indian Rupees(Rs.)</v>
      </c>
      <c r="M6515" t="str">
        <v>No</v>
      </c>
      <c r="N6515" t="str">
        <v>No</v>
      </c>
      <c r="O6515">
        <v>1</v>
      </c>
      <c r="P6515">
        <v>3.1</v>
      </c>
      <c r="Q6515" t="str">
        <v>Average</v>
      </c>
      <c r="R6515">
        <v>6</v>
      </c>
    </row>
    <row r="6516" spans="1:18" x14ac:dyDescent="0.3">
      <c r="A6516">
        <v>305472</v>
      </c>
      <c r="B6516">
        <v>1</v>
      </c>
      <c r="C6516" t="str">
        <f>_xlfn.XLOOKUP(B6516,'Country Master'!A:A,'Country Master'!B:B,"Not Found")</f>
        <v>India</v>
      </c>
      <c r="D6516" t="s">
        <v>3694</v>
      </c>
      <c r="E6516" t="s">
        <v>5036</v>
      </c>
      <c r="F6516" t="s">
        <v>4936</v>
      </c>
      <c r="G6516" t="s">
        <v>4935</v>
      </c>
      <c r="H6516">
        <v>77.168810899999997</v>
      </c>
      <c r="I6516">
        <v>28.588424199999999</v>
      </c>
      <c r="J6516" t="s">
        <v>1965</v>
      </c>
      <c r="K6516" cm="1">
        <f t="array" ref="K6516:R6516">_xlfn.XLOOKUP(A6516,KPIs!$A$2:$A$9552,KPIs!$B$2:$I$9552,"Not Found")</f>
        <v>500</v>
      </c>
      <c r="L6516" t="str">
        <v>Indian Rupees(Rs.)</v>
      </c>
      <c r="M6516" t="str">
        <v>No</v>
      </c>
      <c r="N6516" t="str">
        <v>No</v>
      </c>
      <c r="O6516">
        <v>2</v>
      </c>
      <c r="P6516">
        <v>2.6</v>
      </c>
      <c r="Q6516" t="str">
        <v>Average</v>
      </c>
      <c r="R6516">
        <v>21</v>
      </c>
    </row>
    <row r="6517" spans="1:18" x14ac:dyDescent="0.3">
      <c r="A6517">
        <v>4649</v>
      </c>
      <c r="B6517">
        <v>1</v>
      </c>
      <c r="C6517" t="str">
        <f>_xlfn.XLOOKUP(B6517,'Country Master'!A:A,'Country Master'!B:B,"Not Found")</f>
        <v>India</v>
      </c>
      <c r="D6517" t="s">
        <v>3694</v>
      </c>
      <c r="E6517" t="s">
        <v>5035</v>
      </c>
      <c r="F6517" t="s">
        <v>4936</v>
      </c>
      <c r="G6517" t="s">
        <v>4935</v>
      </c>
      <c r="H6517">
        <v>77.169321199999999</v>
      </c>
      <c r="I6517">
        <v>28.587367</v>
      </c>
      <c r="J6517" t="s">
        <v>269</v>
      </c>
      <c r="K6517" cm="1">
        <f t="array" ref="K6517:R6517">_xlfn.XLOOKUP(A6517,KPIs!$A$2:$A$9552,KPIs!$B$2:$I$9552,"Not Found")</f>
        <v>500</v>
      </c>
      <c r="L6517" t="str">
        <v>Indian Rupees(Rs.)</v>
      </c>
      <c r="M6517" t="str">
        <v>No</v>
      </c>
      <c r="N6517" t="str">
        <v>Yes</v>
      </c>
      <c r="O6517">
        <v>2</v>
      </c>
      <c r="P6517">
        <v>3.2</v>
      </c>
      <c r="Q6517" t="str">
        <v>Average</v>
      </c>
      <c r="R6517">
        <v>33</v>
      </c>
    </row>
    <row r="6518" spans="1:18" x14ac:dyDescent="0.3">
      <c r="A6518">
        <v>300267</v>
      </c>
      <c r="B6518">
        <v>1</v>
      </c>
      <c r="C6518" t="str">
        <f>_xlfn.XLOOKUP(B6518,'Country Master'!A:A,'Country Master'!B:B,"Not Found")</f>
        <v>India</v>
      </c>
      <c r="D6518" t="s">
        <v>3694</v>
      </c>
      <c r="E6518" t="s">
        <v>5034</v>
      </c>
      <c r="F6518" t="s">
        <v>4936</v>
      </c>
      <c r="G6518" t="s">
        <v>4935</v>
      </c>
      <c r="H6518">
        <v>77.168826899999999</v>
      </c>
      <c r="I6518">
        <v>28.5880814</v>
      </c>
      <c r="J6518" t="s">
        <v>2350</v>
      </c>
      <c r="K6518" cm="1">
        <f t="array" ref="K6518:R6518">_xlfn.XLOOKUP(A6518,KPIs!$A$2:$A$9552,KPIs!$B$2:$I$9552,"Not Found")</f>
        <v>300</v>
      </c>
      <c r="L6518" t="str">
        <v>Indian Rupees(Rs.)</v>
      </c>
      <c r="M6518" t="str">
        <v>No</v>
      </c>
      <c r="N6518" t="str">
        <v>No</v>
      </c>
      <c r="O6518">
        <v>1</v>
      </c>
      <c r="P6518">
        <v>3.4</v>
      </c>
      <c r="Q6518" t="str">
        <v>Average</v>
      </c>
      <c r="R6518">
        <v>76</v>
      </c>
    </row>
    <row r="6519" spans="1:18" x14ac:dyDescent="0.3">
      <c r="A6519">
        <v>304976</v>
      </c>
      <c r="B6519">
        <v>1</v>
      </c>
      <c r="C6519" t="str">
        <f>_xlfn.XLOOKUP(B6519,'Country Master'!A:A,'Country Master'!B:B,"Not Found")</f>
        <v>India</v>
      </c>
      <c r="D6519" t="s">
        <v>3694</v>
      </c>
      <c r="E6519" t="s">
        <v>5033</v>
      </c>
      <c r="F6519" t="s">
        <v>4936</v>
      </c>
      <c r="G6519" t="s">
        <v>4935</v>
      </c>
      <c r="H6519">
        <v>77.1684226</v>
      </c>
      <c r="I6519">
        <v>28.5878187</v>
      </c>
      <c r="J6519" t="s">
        <v>2350</v>
      </c>
      <c r="K6519" cm="1">
        <f t="array" ref="K6519:R6519">_xlfn.XLOOKUP(A6519,KPIs!$A$2:$A$9552,KPIs!$B$2:$I$9552,"Not Found")</f>
        <v>500</v>
      </c>
      <c r="L6519" t="str">
        <v>Indian Rupees(Rs.)</v>
      </c>
      <c r="M6519" t="str">
        <v>No</v>
      </c>
      <c r="N6519" t="str">
        <v>Yes</v>
      </c>
      <c r="O6519">
        <v>2</v>
      </c>
      <c r="P6519">
        <v>3.3</v>
      </c>
      <c r="Q6519" t="str">
        <v>Average</v>
      </c>
      <c r="R6519">
        <v>62</v>
      </c>
    </row>
    <row r="6520" spans="1:18" x14ac:dyDescent="0.3">
      <c r="A6520">
        <v>18423129</v>
      </c>
      <c r="B6520">
        <v>1</v>
      </c>
      <c r="C6520" t="str">
        <f>_xlfn.XLOOKUP(B6520,'Country Master'!A:A,'Country Master'!B:B,"Not Found")</f>
        <v>India</v>
      </c>
      <c r="D6520" t="s">
        <v>3694</v>
      </c>
      <c r="E6520" t="s">
        <v>5032</v>
      </c>
      <c r="F6520" t="s">
        <v>4936</v>
      </c>
      <c r="G6520" t="s">
        <v>4935</v>
      </c>
      <c r="H6520">
        <v>77.168395200000006</v>
      </c>
      <c r="I6520">
        <v>28.588336399999999</v>
      </c>
      <c r="J6520" t="s">
        <v>269</v>
      </c>
      <c r="K6520" cm="1">
        <f t="array" ref="K6520:R6520">_xlfn.XLOOKUP(A6520,KPIs!$A$2:$A$9552,KPIs!$B$2:$I$9552,"Not Found")</f>
        <v>350</v>
      </c>
      <c r="L6520" t="str">
        <v>Indian Rupees(Rs.)</v>
      </c>
      <c r="M6520" t="str">
        <v>No</v>
      </c>
      <c r="N6520" t="str">
        <v>No</v>
      </c>
      <c r="O6520">
        <v>1</v>
      </c>
      <c r="P6520">
        <v>3</v>
      </c>
      <c r="Q6520" t="str">
        <v>Average</v>
      </c>
      <c r="R6520">
        <v>8</v>
      </c>
    </row>
    <row r="6521" spans="1:18" x14ac:dyDescent="0.3">
      <c r="A6521">
        <v>18456150</v>
      </c>
      <c r="B6521">
        <v>1</v>
      </c>
      <c r="C6521" t="str">
        <f>_xlfn.XLOOKUP(B6521,'Country Master'!A:A,'Country Master'!B:B,"Not Found")</f>
        <v>India</v>
      </c>
      <c r="D6521" t="s">
        <v>3694</v>
      </c>
      <c r="E6521" t="s">
        <v>5031</v>
      </c>
      <c r="F6521" t="s">
        <v>4936</v>
      </c>
      <c r="G6521" t="s">
        <v>4935</v>
      </c>
      <c r="H6521">
        <v>0</v>
      </c>
      <c r="I6521">
        <v>0</v>
      </c>
      <c r="J6521" t="s">
        <v>2642</v>
      </c>
      <c r="K6521" cm="1">
        <f t="array" ref="K6521:R6521">_xlfn.XLOOKUP(A6521,KPIs!$A$2:$A$9552,KPIs!$B$2:$I$9552,"Not Found")</f>
        <v>300</v>
      </c>
      <c r="L6521" t="str">
        <v>Indian Rupees(Rs.)</v>
      </c>
      <c r="M6521" t="str">
        <v>No</v>
      </c>
      <c r="N6521" t="str">
        <v>No</v>
      </c>
      <c r="O6521">
        <v>1</v>
      </c>
      <c r="P6521">
        <v>3.2</v>
      </c>
      <c r="Q6521" t="str">
        <v>Average</v>
      </c>
      <c r="R6521">
        <v>11</v>
      </c>
    </row>
    <row r="6522" spans="1:18" x14ac:dyDescent="0.3">
      <c r="A6522">
        <v>18157391</v>
      </c>
      <c r="B6522">
        <v>1</v>
      </c>
      <c r="C6522" t="str">
        <f>_xlfn.XLOOKUP(B6522,'Country Master'!A:A,'Country Master'!B:B,"Not Found")</f>
        <v>India</v>
      </c>
      <c r="D6522" t="s">
        <v>3694</v>
      </c>
      <c r="E6522" t="s">
        <v>5030</v>
      </c>
      <c r="F6522" t="s">
        <v>4936</v>
      </c>
      <c r="G6522" t="s">
        <v>4935</v>
      </c>
      <c r="H6522">
        <v>77.169141499999995</v>
      </c>
      <c r="I6522">
        <v>28.588873199999998</v>
      </c>
      <c r="J6522" t="s">
        <v>2935</v>
      </c>
      <c r="K6522" cm="1">
        <f t="array" ref="K6522:R6522">_xlfn.XLOOKUP(A6522,KPIs!$A$2:$A$9552,KPIs!$B$2:$I$9552,"Not Found")</f>
        <v>300</v>
      </c>
      <c r="L6522" t="str">
        <v>Indian Rupees(Rs.)</v>
      </c>
      <c r="M6522" t="str">
        <v>No</v>
      </c>
      <c r="N6522" t="str">
        <v>No</v>
      </c>
      <c r="O6522">
        <v>1</v>
      </c>
      <c r="P6522">
        <v>3.3</v>
      </c>
      <c r="Q6522" t="str">
        <v>Average</v>
      </c>
      <c r="R6522">
        <v>31</v>
      </c>
    </row>
    <row r="6523" spans="1:18" x14ac:dyDescent="0.3">
      <c r="A6523">
        <v>18469968</v>
      </c>
      <c r="B6523">
        <v>1</v>
      </c>
      <c r="C6523" t="str">
        <f>_xlfn.XLOOKUP(B6523,'Country Master'!A:A,'Country Master'!B:B,"Not Found")</f>
        <v>India</v>
      </c>
      <c r="D6523" t="s">
        <v>3694</v>
      </c>
      <c r="E6523" t="s">
        <v>5029</v>
      </c>
      <c r="F6523" t="s">
        <v>4936</v>
      </c>
      <c r="G6523" t="s">
        <v>4935</v>
      </c>
      <c r="H6523">
        <v>0</v>
      </c>
      <c r="I6523">
        <v>0</v>
      </c>
      <c r="J6523" t="s">
        <v>5028</v>
      </c>
      <c r="K6523" cm="1">
        <f t="array" ref="K6523:R6523">_xlfn.XLOOKUP(A6523,KPIs!$A$2:$A$9552,KPIs!$B$2:$I$9552,"Not Found")</f>
        <v>500</v>
      </c>
      <c r="L6523" t="str">
        <v>Indian Rupees(Rs.)</v>
      </c>
      <c r="M6523" t="str">
        <v>No</v>
      </c>
      <c r="N6523" t="str">
        <v>No</v>
      </c>
      <c r="O6523">
        <v>2</v>
      </c>
      <c r="P6523">
        <v>3.1</v>
      </c>
      <c r="Q6523" t="str">
        <v>Average</v>
      </c>
      <c r="R6523">
        <v>6</v>
      </c>
    </row>
    <row r="6524" spans="1:18" x14ac:dyDescent="0.3">
      <c r="A6524">
        <v>18292083</v>
      </c>
      <c r="B6524">
        <v>1</v>
      </c>
      <c r="C6524" t="str">
        <f>_xlfn.XLOOKUP(B6524,'Country Master'!A:A,'Country Master'!B:B,"Not Found")</f>
        <v>India</v>
      </c>
      <c r="D6524" t="s">
        <v>3694</v>
      </c>
      <c r="E6524" t="s">
        <v>5027</v>
      </c>
      <c r="F6524" t="s">
        <v>4936</v>
      </c>
      <c r="G6524" t="s">
        <v>4935</v>
      </c>
      <c r="H6524">
        <v>77.168381299999993</v>
      </c>
      <c r="I6524">
        <v>28.5880382</v>
      </c>
      <c r="J6524" t="s">
        <v>1656</v>
      </c>
      <c r="K6524" cm="1">
        <f t="array" ref="K6524:R6524">_xlfn.XLOOKUP(A6524,KPIs!$A$2:$A$9552,KPIs!$B$2:$I$9552,"Not Found")</f>
        <v>600</v>
      </c>
      <c r="L6524" t="str">
        <v>Indian Rupees(Rs.)</v>
      </c>
      <c r="M6524" t="str">
        <v>No</v>
      </c>
      <c r="N6524" t="str">
        <v>No</v>
      </c>
      <c r="O6524">
        <v>2</v>
      </c>
      <c r="P6524">
        <v>3.3</v>
      </c>
      <c r="Q6524" t="str">
        <v>Average</v>
      </c>
      <c r="R6524">
        <v>22</v>
      </c>
    </row>
    <row r="6525" spans="1:18" x14ac:dyDescent="0.3">
      <c r="A6525">
        <v>18356773</v>
      </c>
      <c r="B6525">
        <v>1</v>
      </c>
      <c r="C6525" t="str">
        <f>_xlfn.XLOOKUP(B6525,'Country Master'!A:A,'Country Master'!B:B,"Not Found")</f>
        <v>India</v>
      </c>
      <c r="D6525" t="s">
        <v>3694</v>
      </c>
      <c r="E6525" t="s">
        <v>5026</v>
      </c>
      <c r="F6525" t="s">
        <v>4936</v>
      </c>
      <c r="G6525" t="s">
        <v>4935</v>
      </c>
      <c r="H6525">
        <v>77.169010790000002</v>
      </c>
      <c r="I6525">
        <v>28.587703950000002</v>
      </c>
      <c r="J6525" t="s">
        <v>269</v>
      </c>
      <c r="K6525" cm="1">
        <f t="array" ref="K6525:R6525">_xlfn.XLOOKUP(A6525,KPIs!$A$2:$A$9552,KPIs!$B$2:$I$9552,"Not Found")</f>
        <v>100</v>
      </c>
      <c r="L6525" t="str">
        <v>Indian Rupees(Rs.)</v>
      </c>
      <c r="M6525" t="str">
        <v>No</v>
      </c>
      <c r="N6525" t="str">
        <v>No</v>
      </c>
      <c r="O6525">
        <v>1</v>
      </c>
      <c r="P6525">
        <v>3.3</v>
      </c>
      <c r="Q6525" t="str">
        <v>Average</v>
      </c>
      <c r="R6525">
        <v>8</v>
      </c>
    </row>
    <row r="6526" spans="1:18" x14ac:dyDescent="0.3">
      <c r="A6526">
        <v>309811</v>
      </c>
      <c r="B6526">
        <v>1</v>
      </c>
      <c r="C6526" t="str">
        <f>_xlfn.XLOOKUP(B6526,'Country Master'!A:A,'Country Master'!B:B,"Not Found")</f>
        <v>India</v>
      </c>
      <c r="D6526" t="s">
        <v>3694</v>
      </c>
      <c r="E6526" t="s">
        <v>5025</v>
      </c>
      <c r="F6526" t="s">
        <v>4936</v>
      </c>
      <c r="G6526" t="s">
        <v>4935</v>
      </c>
      <c r="H6526">
        <v>77.1690325</v>
      </c>
      <c r="I6526">
        <v>28.587505100000001</v>
      </c>
      <c r="J6526" t="s">
        <v>2517</v>
      </c>
      <c r="K6526" cm="1">
        <f t="array" ref="K6526:R6526">_xlfn.XLOOKUP(A6526,KPIs!$A$2:$A$9552,KPIs!$B$2:$I$9552,"Not Found")</f>
        <v>450</v>
      </c>
      <c r="L6526" t="str">
        <v>Indian Rupees(Rs.)</v>
      </c>
      <c r="M6526" t="str">
        <v>No</v>
      </c>
      <c r="N6526" t="str">
        <v>No</v>
      </c>
      <c r="O6526">
        <v>1</v>
      </c>
      <c r="P6526">
        <v>2.9</v>
      </c>
      <c r="Q6526" t="str">
        <v>Average</v>
      </c>
      <c r="R6526">
        <v>20</v>
      </c>
    </row>
    <row r="6527" spans="1:18" x14ac:dyDescent="0.3">
      <c r="A6527">
        <v>18453788</v>
      </c>
      <c r="B6527">
        <v>1</v>
      </c>
      <c r="C6527" t="str">
        <f>_xlfn.XLOOKUP(B6527,'Country Master'!A:A,'Country Master'!B:B,"Not Found")</f>
        <v>India</v>
      </c>
      <c r="D6527" t="s">
        <v>3694</v>
      </c>
      <c r="E6527" t="s">
        <v>5024</v>
      </c>
      <c r="F6527" t="s">
        <v>4936</v>
      </c>
      <c r="G6527" t="s">
        <v>4935</v>
      </c>
      <c r="H6527">
        <v>77.167074600000007</v>
      </c>
      <c r="I6527">
        <v>28.5876001</v>
      </c>
      <c r="J6527" t="s">
        <v>5023</v>
      </c>
      <c r="K6527" cm="1">
        <f t="array" ref="K6527:R6527">_xlfn.XLOOKUP(A6527,KPIs!$A$2:$A$9552,KPIs!$B$2:$I$9552,"Not Found")</f>
        <v>800</v>
      </c>
      <c r="L6527" t="str">
        <v>Indian Rupees(Rs.)</v>
      </c>
      <c r="M6527" t="str">
        <v>No</v>
      </c>
      <c r="N6527" t="str">
        <v>No</v>
      </c>
      <c r="O6527">
        <v>2</v>
      </c>
      <c r="P6527">
        <v>3</v>
      </c>
      <c r="Q6527" t="str">
        <v>Average</v>
      </c>
      <c r="R6527">
        <v>4</v>
      </c>
    </row>
    <row r="6528" spans="1:18" x14ac:dyDescent="0.3">
      <c r="A6528">
        <v>18460981</v>
      </c>
      <c r="B6528">
        <v>1</v>
      </c>
      <c r="C6528" t="str">
        <f>_xlfn.XLOOKUP(B6528,'Country Master'!A:A,'Country Master'!B:B,"Not Found")</f>
        <v>India</v>
      </c>
      <c r="D6528" t="s">
        <v>3694</v>
      </c>
      <c r="E6528" t="s">
        <v>5022</v>
      </c>
      <c r="F6528" t="s">
        <v>4936</v>
      </c>
      <c r="G6528" t="s">
        <v>4935</v>
      </c>
      <c r="H6528">
        <v>77.168543510000006</v>
      </c>
      <c r="I6528">
        <v>28.587657409999998</v>
      </c>
      <c r="J6528" t="s">
        <v>2368</v>
      </c>
      <c r="K6528" cm="1">
        <f t="array" ref="K6528:R6528">_xlfn.XLOOKUP(A6528,KPIs!$A$2:$A$9552,KPIs!$B$2:$I$9552,"Not Found")</f>
        <v>300</v>
      </c>
      <c r="L6528" t="str">
        <v>Indian Rupees(Rs.)</v>
      </c>
      <c r="M6528" t="str">
        <v>No</v>
      </c>
      <c r="N6528" t="str">
        <v>No</v>
      </c>
      <c r="O6528">
        <v>1</v>
      </c>
      <c r="P6528">
        <v>3.2</v>
      </c>
      <c r="Q6528" t="str">
        <v>Average</v>
      </c>
      <c r="R6528">
        <v>9</v>
      </c>
    </row>
    <row r="6529" spans="1:18" x14ac:dyDescent="0.3">
      <c r="A6529">
        <v>18287389</v>
      </c>
      <c r="B6529">
        <v>1</v>
      </c>
      <c r="C6529" t="str">
        <f>_xlfn.XLOOKUP(B6529,'Country Master'!A:A,'Country Master'!B:B,"Not Found")</f>
        <v>India</v>
      </c>
      <c r="D6529" t="s">
        <v>3694</v>
      </c>
      <c r="E6529" t="s">
        <v>5021</v>
      </c>
      <c r="F6529" t="s">
        <v>4936</v>
      </c>
      <c r="G6529" t="s">
        <v>4935</v>
      </c>
      <c r="H6529">
        <v>77.165284400000004</v>
      </c>
      <c r="I6529">
        <v>28.573806399999999</v>
      </c>
      <c r="J6529" t="s">
        <v>285</v>
      </c>
      <c r="K6529" cm="1">
        <f t="array" ref="K6529:R6529">_xlfn.XLOOKUP(A6529,KPIs!$A$2:$A$9552,KPIs!$B$2:$I$9552,"Not Found")</f>
        <v>200</v>
      </c>
      <c r="L6529" t="str">
        <v>Indian Rupees(Rs.)</v>
      </c>
      <c r="M6529" t="str">
        <v>No</v>
      </c>
      <c r="N6529" t="str">
        <v>No</v>
      </c>
      <c r="O6529">
        <v>1</v>
      </c>
      <c r="P6529">
        <v>3.4</v>
      </c>
      <c r="Q6529" t="str">
        <v>Average</v>
      </c>
      <c r="R6529">
        <v>15</v>
      </c>
    </row>
    <row r="6530" spans="1:18" x14ac:dyDescent="0.3">
      <c r="A6530">
        <v>1629</v>
      </c>
      <c r="B6530">
        <v>1</v>
      </c>
      <c r="C6530" t="str">
        <f>_xlfn.XLOOKUP(B6530,'Country Master'!A:A,'Country Master'!B:B,"Not Found")</f>
        <v>India</v>
      </c>
      <c r="D6530" t="s">
        <v>3694</v>
      </c>
      <c r="E6530" t="s">
        <v>5020</v>
      </c>
      <c r="F6530" t="s">
        <v>4936</v>
      </c>
      <c r="G6530" t="s">
        <v>4935</v>
      </c>
      <c r="H6530">
        <v>77.169141499999995</v>
      </c>
      <c r="I6530">
        <v>28.587529</v>
      </c>
      <c r="J6530" t="s">
        <v>2210</v>
      </c>
      <c r="K6530" cm="1">
        <f t="array" ref="K6530:R6530">_xlfn.XLOOKUP(A6530,KPIs!$A$2:$A$9552,KPIs!$B$2:$I$9552,"Not Found")</f>
        <v>300</v>
      </c>
      <c r="L6530" t="str">
        <v>Indian Rupees(Rs.)</v>
      </c>
      <c r="M6530" t="str">
        <v>No</v>
      </c>
      <c r="N6530" t="str">
        <v>No</v>
      </c>
      <c r="O6530">
        <v>1</v>
      </c>
      <c r="P6530">
        <v>2.5</v>
      </c>
      <c r="Q6530" t="str">
        <v>Average</v>
      </c>
      <c r="R6530">
        <v>23</v>
      </c>
    </row>
    <row r="6531" spans="1:18" x14ac:dyDescent="0.3">
      <c r="A6531">
        <v>18288761</v>
      </c>
      <c r="B6531">
        <v>1</v>
      </c>
      <c r="C6531" t="str">
        <f>_xlfn.XLOOKUP(B6531,'Country Master'!A:A,'Country Master'!B:B,"Not Found")</f>
        <v>India</v>
      </c>
      <c r="D6531" t="s">
        <v>3694</v>
      </c>
      <c r="E6531" t="s">
        <v>5019</v>
      </c>
      <c r="F6531" t="s">
        <v>4936</v>
      </c>
      <c r="G6531" t="s">
        <v>4935</v>
      </c>
      <c r="H6531">
        <v>77.168737100000001</v>
      </c>
      <c r="I6531">
        <v>28.588520800000001</v>
      </c>
      <c r="J6531" t="s">
        <v>5018</v>
      </c>
      <c r="K6531" cm="1">
        <f t="array" ref="K6531:R6531">_xlfn.XLOOKUP(A6531,KPIs!$A$2:$A$9552,KPIs!$B$2:$I$9552,"Not Found")</f>
        <v>450</v>
      </c>
      <c r="L6531" t="str">
        <v>Indian Rupees(Rs.)</v>
      </c>
      <c r="M6531" t="str">
        <v>No</v>
      </c>
      <c r="N6531" t="str">
        <v>No</v>
      </c>
      <c r="O6531">
        <v>1</v>
      </c>
      <c r="P6531">
        <v>3</v>
      </c>
      <c r="Q6531" t="str">
        <v>Average</v>
      </c>
      <c r="R6531">
        <v>18</v>
      </c>
    </row>
    <row r="6532" spans="1:18" x14ac:dyDescent="0.3">
      <c r="A6532">
        <v>7603</v>
      </c>
      <c r="B6532">
        <v>1</v>
      </c>
      <c r="C6532" t="str">
        <f>_xlfn.XLOOKUP(B6532,'Country Master'!A:A,'Country Master'!B:B,"Not Found")</f>
        <v>India</v>
      </c>
      <c r="D6532" t="s">
        <v>3694</v>
      </c>
      <c r="E6532" t="s">
        <v>5017</v>
      </c>
      <c r="F6532" t="s">
        <v>4936</v>
      </c>
      <c r="G6532" t="s">
        <v>4935</v>
      </c>
      <c r="H6532">
        <v>77.168961699999997</v>
      </c>
      <c r="I6532">
        <v>28.587511800000001</v>
      </c>
      <c r="J6532" t="s">
        <v>1904</v>
      </c>
      <c r="K6532" cm="1">
        <f t="array" ref="K6532:R6532">_xlfn.XLOOKUP(A6532,KPIs!$A$2:$A$9552,KPIs!$B$2:$I$9552,"Not Found")</f>
        <v>250</v>
      </c>
      <c r="L6532" t="str">
        <v>Indian Rupees(Rs.)</v>
      </c>
      <c r="M6532" t="str">
        <v>No</v>
      </c>
      <c r="N6532" t="str">
        <v>No</v>
      </c>
      <c r="O6532">
        <v>1</v>
      </c>
      <c r="P6532">
        <v>3</v>
      </c>
      <c r="Q6532" t="str">
        <v>Average</v>
      </c>
      <c r="R6532">
        <v>26</v>
      </c>
    </row>
    <row r="6533" spans="1:18" x14ac:dyDescent="0.3">
      <c r="A6533">
        <v>18204486</v>
      </c>
      <c r="B6533">
        <v>1</v>
      </c>
      <c r="C6533" t="str">
        <f>_xlfn.XLOOKUP(B6533,'Country Master'!A:A,'Country Master'!B:B,"Not Found")</f>
        <v>India</v>
      </c>
      <c r="D6533" t="s">
        <v>3694</v>
      </c>
      <c r="E6533" t="s">
        <v>5016</v>
      </c>
      <c r="F6533" t="s">
        <v>4936</v>
      </c>
      <c r="G6533" t="s">
        <v>4935</v>
      </c>
      <c r="H6533">
        <v>77.168377599999999</v>
      </c>
      <c r="I6533">
        <v>28.587948799999999</v>
      </c>
      <c r="J6533" t="s">
        <v>1969</v>
      </c>
      <c r="K6533" cm="1">
        <f t="array" ref="K6533:R6533">_xlfn.XLOOKUP(A6533,KPIs!$A$2:$A$9552,KPIs!$B$2:$I$9552,"Not Found")</f>
        <v>450</v>
      </c>
      <c r="L6533" t="str">
        <v>Indian Rupees(Rs.)</v>
      </c>
      <c r="M6533" t="str">
        <v>No</v>
      </c>
      <c r="N6533" t="str">
        <v>No</v>
      </c>
      <c r="O6533">
        <v>1</v>
      </c>
      <c r="P6533">
        <v>2.6</v>
      </c>
      <c r="Q6533" t="str">
        <v>Average</v>
      </c>
      <c r="R6533">
        <v>31</v>
      </c>
    </row>
    <row r="6534" spans="1:18" x14ac:dyDescent="0.3">
      <c r="A6534">
        <v>18341806</v>
      </c>
      <c r="B6534">
        <v>1</v>
      </c>
      <c r="C6534" t="str">
        <f>_xlfn.XLOOKUP(B6534,'Country Master'!A:A,'Country Master'!B:B,"Not Found")</f>
        <v>India</v>
      </c>
      <c r="D6534" t="s">
        <v>3694</v>
      </c>
      <c r="E6534" t="s">
        <v>5015</v>
      </c>
      <c r="F6534" t="s">
        <v>4936</v>
      </c>
      <c r="G6534" t="s">
        <v>4935</v>
      </c>
      <c r="H6534">
        <v>0</v>
      </c>
      <c r="I6534">
        <v>0</v>
      </c>
      <c r="J6534" t="s">
        <v>5014</v>
      </c>
      <c r="K6534" cm="1">
        <f t="array" ref="K6534:R6534">_xlfn.XLOOKUP(A6534,KPIs!$A$2:$A$9552,KPIs!$B$2:$I$9552,"Not Found")</f>
        <v>800</v>
      </c>
      <c r="L6534" t="str">
        <v>Indian Rupees(Rs.)</v>
      </c>
      <c r="M6534" t="str">
        <v>No</v>
      </c>
      <c r="N6534" t="str">
        <v>No</v>
      </c>
      <c r="O6534">
        <v>2</v>
      </c>
      <c r="P6534">
        <v>3.1</v>
      </c>
      <c r="Q6534" t="str">
        <v>Average</v>
      </c>
      <c r="R6534">
        <v>27</v>
      </c>
    </row>
    <row r="6535" spans="1:18" x14ac:dyDescent="0.3">
      <c r="A6535">
        <v>18423125</v>
      </c>
      <c r="B6535">
        <v>1</v>
      </c>
      <c r="C6535" t="str">
        <f>_xlfn.XLOOKUP(B6535,'Country Master'!A:A,'Country Master'!B:B,"Not Found")</f>
        <v>India</v>
      </c>
      <c r="D6535" t="s">
        <v>3694</v>
      </c>
      <c r="E6535" t="s">
        <v>5013</v>
      </c>
      <c r="F6535" t="s">
        <v>4936</v>
      </c>
      <c r="G6535" t="s">
        <v>4935</v>
      </c>
      <c r="H6535">
        <v>77.169249600000001</v>
      </c>
      <c r="I6535">
        <v>28.588771099999999</v>
      </c>
      <c r="J6535" t="s">
        <v>1969</v>
      </c>
      <c r="K6535" cm="1">
        <f t="array" ref="K6535:R6535">_xlfn.XLOOKUP(A6535,KPIs!$A$2:$A$9552,KPIs!$B$2:$I$9552,"Not Found")</f>
        <v>1200</v>
      </c>
      <c r="L6535" t="str">
        <v>Indian Rupees(Rs.)</v>
      </c>
      <c r="M6535" t="str">
        <v>No</v>
      </c>
      <c r="N6535" t="str">
        <v>No</v>
      </c>
      <c r="O6535">
        <v>3</v>
      </c>
      <c r="P6535">
        <v>3</v>
      </c>
      <c r="Q6535" t="str">
        <v>Average</v>
      </c>
      <c r="R6535">
        <v>6</v>
      </c>
    </row>
    <row r="6536" spans="1:18" x14ac:dyDescent="0.3">
      <c r="A6536">
        <v>18175323</v>
      </c>
      <c r="B6536">
        <v>1</v>
      </c>
      <c r="C6536" t="str">
        <f>_xlfn.XLOOKUP(B6536,'Country Master'!A:A,'Country Master'!B:B,"Not Found")</f>
        <v>India</v>
      </c>
      <c r="D6536" t="s">
        <v>3694</v>
      </c>
      <c r="E6536" t="s">
        <v>5012</v>
      </c>
      <c r="F6536" t="s">
        <v>4936</v>
      </c>
      <c r="G6536" t="s">
        <v>4935</v>
      </c>
      <c r="H6536">
        <v>77.169114100000002</v>
      </c>
      <c r="I6536">
        <v>28.5887241</v>
      </c>
      <c r="J6536" t="s">
        <v>2368</v>
      </c>
      <c r="K6536" cm="1">
        <f t="array" ref="K6536:R6536">_xlfn.XLOOKUP(A6536,KPIs!$A$2:$A$9552,KPIs!$B$2:$I$9552,"Not Found")</f>
        <v>350</v>
      </c>
      <c r="L6536" t="str">
        <v>Indian Rupees(Rs.)</v>
      </c>
      <c r="M6536" t="str">
        <v>No</v>
      </c>
      <c r="N6536" t="str">
        <v>No</v>
      </c>
      <c r="O6536">
        <v>1</v>
      </c>
      <c r="P6536">
        <v>3.4</v>
      </c>
      <c r="Q6536" t="str">
        <v>Average</v>
      </c>
      <c r="R6536">
        <v>154</v>
      </c>
    </row>
    <row r="6537" spans="1:18" x14ac:dyDescent="0.3">
      <c r="A6537">
        <v>18237321</v>
      </c>
      <c r="B6537">
        <v>1</v>
      </c>
      <c r="C6537" t="str">
        <f>_xlfn.XLOOKUP(B6537,'Country Master'!A:A,'Country Master'!B:B,"Not Found")</f>
        <v>India</v>
      </c>
      <c r="D6537" t="s">
        <v>3694</v>
      </c>
      <c r="E6537" t="s">
        <v>5011</v>
      </c>
      <c r="F6537" t="s">
        <v>4936</v>
      </c>
      <c r="G6537" t="s">
        <v>4935</v>
      </c>
      <c r="H6537">
        <v>77.167164499999998</v>
      </c>
      <c r="I6537">
        <v>28.587608700000001</v>
      </c>
      <c r="J6537" t="s">
        <v>5010</v>
      </c>
      <c r="K6537" cm="1">
        <f t="array" ref="K6537:R6537">_xlfn.XLOOKUP(A6537,KPIs!$A$2:$A$9552,KPIs!$B$2:$I$9552,"Not Found")</f>
        <v>600</v>
      </c>
      <c r="L6537" t="str">
        <v>Indian Rupees(Rs.)</v>
      </c>
      <c r="M6537" t="str">
        <v>No</v>
      </c>
      <c r="N6537" t="str">
        <v>No</v>
      </c>
      <c r="O6537">
        <v>2</v>
      </c>
      <c r="P6537">
        <v>4.7</v>
      </c>
      <c r="Q6537" t="str">
        <v>Excellent</v>
      </c>
      <c r="R6537">
        <v>1563</v>
      </c>
    </row>
    <row r="6538" spans="1:18" x14ac:dyDescent="0.3">
      <c r="A6538">
        <v>18336489</v>
      </c>
      <c r="B6538">
        <v>1</v>
      </c>
      <c r="C6538" t="str">
        <f>_xlfn.XLOOKUP(B6538,'Country Master'!A:A,'Country Master'!B:B,"Not Found")</f>
        <v>India</v>
      </c>
      <c r="D6538" t="s">
        <v>3694</v>
      </c>
      <c r="E6538" t="s">
        <v>5009</v>
      </c>
      <c r="F6538" t="s">
        <v>4936</v>
      </c>
      <c r="G6538" t="s">
        <v>4935</v>
      </c>
      <c r="H6538">
        <v>77.168737100000001</v>
      </c>
      <c r="I6538">
        <v>28.588520800000001</v>
      </c>
      <c r="J6538" t="s">
        <v>5008</v>
      </c>
      <c r="K6538" cm="1">
        <f t="array" ref="K6538:R6538">_xlfn.XLOOKUP(A6538,KPIs!$A$2:$A$9552,KPIs!$B$2:$I$9552,"Not Found")</f>
        <v>800</v>
      </c>
      <c r="L6538" t="str">
        <v>Indian Rupees(Rs.)</v>
      </c>
      <c r="M6538" t="str">
        <v>Yes</v>
      </c>
      <c r="N6538" t="str">
        <v>Yes</v>
      </c>
      <c r="O6538">
        <v>2</v>
      </c>
      <c r="P6538">
        <v>3.7</v>
      </c>
      <c r="Q6538" t="str">
        <v>Good</v>
      </c>
      <c r="R6538">
        <v>216</v>
      </c>
    </row>
    <row r="6539" spans="1:18" x14ac:dyDescent="0.3">
      <c r="A6539">
        <v>312772</v>
      </c>
      <c r="B6539">
        <v>1</v>
      </c>
      <c r="C6539" t="str">
        <f>_xlfn.XLOOKUP(B6539,'Country Master'!A:A,'Country Master'!B:B,"Not Found")</f>
        <v>India</v>
      </c>
      <c r="D6539" t="s">
        <v>3694</v>
      </c>
      <c r="E6539" t="s">
        <v>5007</v>
      </c>
      <c r="F6539" t="s">
        <v>4936</v>
      </c>
      <c r="G6539" t="s">
        <v>4935</v>
      </c>
      <c r="H6539">
        <v>77.167016399999994</v>
      </c>
      <c r="I6539">
        <v>28.5876339</v>
      </c>
      <c r="J6539" t="s">
        <v>5006</v>
      </c>
      <c r="K6539" cm="1">
        <f t="array" ref="K6539:R6539">_xlfn.XLOOKUP(A6539,KPIs!$A$2:$A$9552,KPIs!$B$2:$I$9552,"Not Found")</f>
        <v>1500</v>
      </c>
      <c r="L6539" t="str">
        <v>Indian Rupees(Rs.)</v>
      </c>
      <c r="M6539" t="str">
        <v>Yes</v>
      </c>
      <c r="N6539" t="str">
        <v>No</v>
      </c>
      <c r="O6539">
        <v>3</v>
      </c>
      <c r="P6539">
        <v>3.9</v>
      </c>
      <c r="Q6539" t="str">
        <v>Good</v>
      </c>
      <c r="R6539">
        <v>1316</v>
      </c>
    </row>
    <row r="6540" spans="1:18" x14ac:dyDescent="0.3">
      <c r="A6540">
        <v>351</v>
      </c>
      <c r="B6540">
        <v>1</v>
      </c>
      <c r="C6540" t="str">
        <f>_xlfn.XLOOKUP(B6540,'Country Master'!A:A,'Country Master'!B:B,"Not Found")</f>
        <v>India</v>
      </c>
      <c r="D6540" t="s">
        <v>3694</v>
      </c>
      <c r="E6540" t="s">
        <v>5005</v>
      </c>
      <c r="F6540" t="s">
        <v>4936</v>
      </c>
      <c r="G6540" t="s">
        <v>4935</v>
      </c>
      <c r="H6540">
        <v>77.168467500000006</v>
      </c>
      <c r="I6540">
        <v>28.588405399999999</v>
      </c>
      <c r="J6540" t="s">
        <v>233</v>
      </c>
      <c r="K6540" cm="1">
        <f t="array" ref="K6540:R6540">_xlfn.XLOOKUP(A6540,KPIs!$A$2:$A$9552,KPIs!$B$2:$I$9552,"Not Found")</f>
        <v>350</v>
      </c>
      <c r="L6540" t="str">
        <v>Indian Rupees(Rs.)</v>
      </c>
      <c r="M6540" t="str">
        <v>No</v>
      </c>
      <c r="N6540" t="str">
        <v>No</v>
      </c>
      <c r="O6540">
        <v>1</v>
      </c>
      <c r="P6540">
        <v>3.5</v>
      </c>
      <c r="Q6540" t="str">
        <v>Good</v>
      </c>
      <c r="R6540">
        <v>345</v>
      </c>
    </row>
    <row r="6541" spans="1:18" x14ac:dyDescent="0.3">
      <c r="A6541">
        <v>309140</v>
      </c>
      <c r="B6541">
        <v>1</v>
      </c>
      <c r="C6541" t="str">
        <f>_xlfn.XLOOKUP(B6541,'Country Master'!A:A,'Country Master'!B:B,"Not Found")</f>
        <v>India</v>
      </c>
      <c r="D6541" t="s">
        <v>3694</v>
      </c>
      <c r="E6541" t="s">
        <v>5004</v>
      </c>
      <c r="F6541" t="s">
        <v>4936</v>
      </c>
      <c r="G6541" t="s">
        <v>4935</v>
      </c>
      <c r="H6541">
        <v>77.168332699999993</v>
      </c>
      <c r="I6541">
        <v>28.5879893</v>
      </c>
      <c r="J6541" t="s">
        <v>1965</v>
      </c>
      <c r="K6541" cm="1">
        <f t="array" ref="K6541:R6541">_xlfn.XLOOKUP(A6541,KPIs!$A$2:$A$9552,KPIs!$B$2:$I$9552,"Not Found")</f>
        <v>500</v>
      </c>
      <c r="L6541" t="str">
        <v>Indian Rupees(Rs.)</v>
      </c>
      <c r="M6541" t="str">
        <v>No</v>
      </c>
      <c r="N6541" t="str">
        <v>Yes</v>
      </c>
      <c r="O6541">
        <v>2</v>
      </c>
      <c r="P6541">
        <v>3.7</v>
      </c>
      <c r="Q6541" t="str">
        <v>Good</v>
      </c>
      <c r="R6541">
        <v>193</v>
      </c>
    </row>
    <row r="6542" spans="1:18" x14ac:dyDescent="0.3">
      <c r="A6542">
        <v>311854</v>
      </c>
      <c r="B6542">
        <v>1</v>
      </c>
      <c r="C6542" t="str">
        <f>_xlfn.XLOOKUP(B6542,'Country Master'!A:A,'Country Master'!B:B,"Not Found")</f>
        <v>India</v>
      </c>
      <c r="D6542" t="s">
        <v>3694</v>
      </c>
      <c r="E6542" t="s">
        <v>5003</v>
      </c>
      <c r="F6542" t="s">
        <v>4936</v>
      </c>
      <c r="G6542" t="s">
        <v>4935</v>
      </c>
      <c r="H6542">
        <v>77.169052199999996</v>
      </c>
      <c r="I6542">
        <v>28.587516900000001</v>
      </c>
      <c r="J6542" t="s">
        <v>5002</v>
      </c>
      <c r="K6542" cm="1">
        <f t="array" ref="K6542:R6542">_xlfn.XLOOKUP(A6542,KPIs!$A$2:$A$9552,KPIs!$B$2:$I$9552,"Not Found")</f>
        <v>600</v>
      </c>
      <c r="L6542" t="str">
        <v>Indian Rupees(Rs.)</v>
      </c>
      <c r="M6542" t="str">
        <v>No</v>
      </c>
      <c r="N6542" t="str">
        <v>Yes</v>
      </c>
      <c r="O6542">
        <v>2</v>
      </c>
      <c r="P6542">
        <v>3.5</v>
      </c>
      <c r="Q6542" t="str">
        <v>Good</v>
      </c>
      <c r="R6542">
        <v>60</v>
      </c>
    </row>
    <row r="6543" spans="1:18" x14ac:dyDescent="0.3">
      <c r="A6543">
        <v>18391128</v>
      </c>
      <c r="B6543">
        <v>1</v>
      </c>
      <c r="C6543" t="str">
        <f>_xlfn.XLOOKUP(B6543,'Country Master'!A:A,'Country Master'!B:B,"Not Found")</f>
        <v>India</v>
      </c>
      <c r="D6543" t="s">
        <v>3694</v>
      </c>
      <c r="E6543" t="s">
        <v>5001</v>
      </c>
      <c r="F6543" t="s">
        <v>4936</v>
      </c>
      <c r="G6543" t="s">
        <v>4935</v>
      </c>
      <c r="H6543">
        <v>77.168692100000001</v>
      </c>
      <c r="I6543">
        <v>28.588292500000001</v>
      </c>
      <c r="J6543" t="s">
        <v>5000</v>
      </c>
      <c r="K6543" cm="1">
        <f t="array" ref="K6543:R6543">_xlfn.XLOOKUP(A6543,KPIs!$A$2:$A$9552,KPIs!$B$2:$I$9552,"Not Found")</f>
        <v>600</v>
      </c>
      <c r="L6543" t="str">
        <v>Indian Rupees(Rs.)</v>
      </c>
      <c r="M6543" t="str">
        <v>No</v>
      </c>
      <c r="N6543" t="str">
        <v>Yes</v>
      </c>
      <c r="O6543">
        <v>2</v>
      </c>
      <c r="P6543">
        <v>3.6</v>
      </c>
      <c r="Q6543" t="str">
        <v>Good</v>
      </c>
      <c r="R6543">
        <v>23</v>
      </c>
    </row>
    <row r="6544" spans="1:18" x14ac:dyDescent="0.3">
      <c r="A6544">
        <v>18228894</v>
      </c>
      <c r="B6544">
        <v>1</v>
      </c>
      <c r="C6544" t="str">
        <f>_xlfn.XLOOKUP(B6544,'Country Master'!A:A,'Country Master'!B:B,"Not Found")</f>
        <v>India</v>
      </c>
      <c r="D6544" t="s">
        <v>3694</v>
      </c>
      <c r="E6544" t="s">
        <v>4999</v>
      </c>
      <c r="F6544" t="s">
        <v>4936</v>
      </c>
      <c r="G6544" t="s">
        <v>4935</v>
      </c>
      <c r="H6544">
        <v>77.167613799999998</v>
      </c>
      <c r="I6544">
        <v>28.587920499999999</v>
      </c>
      <c r="J6544" t="s">
        <v>4998</v>
      </c>
      <c r="K6544" cm="1">
        <f t="array" ref="K6544:R6544">_xlfn.XLOOKUP(A6544,KPIs!$A$2:$A$9552,KPIs!$B$2:$I$9552,"Not Found")</f>
        <v>500</v>
      </c>
      <c r="L6544" t="str">
        <v>Indian Rupees(Rs.)</v>
      </c>
      <c r="M6544" t="str">
        <v>No</v>
      </c>
      <c r="N6544" t="str">
        <v>No</v>
      </c>
      <c r="O6544">
        <v>2</v>
      </c>
      <c r="P6544">
        <v>3.8</v>
      </c>
      <c r="Q6544" t="str">
        <v>Good</v>
      </c>
      <c r="R6544">
        <v>401</v>
      </c>
    </row>
    <row r="6545" spans="1:18" x14ac:dyDescent="0.3">
      <c r="A6545">
        <v>18429392</v>
      </c>
      <c r="B6545">
        <v>1</v>
      </c>
      <c r="C6545" t="str">
        <f>_xlfn.XLOOKUP(B6545,'Country Master'!A:A,'Country Master'!B:B,"Not Found")</f>
        <v>India</v>
      </c>
      <c r="D6545" t="s">
        <v>3694</v>
      </c>
      <c r="E6545" t="s">
        <v>4997</v>
      </c>
      <c r="F6545" t="s">
        <v>4936</v>
      </c>
      <c r="G6545" t="s">
        <v>4935</v>
      </c>
      <c r="H6545">
        <v>77.167074600000007</v>
      </c>
      <c r="I6545">
        <v>28.587689699999999</v>
      </c>
      <c r="J6545" t="s">
        <v>1969</v>
      </c>
      <c r="K6545" cm="1">
        <f t="array" ref="K6545:R6545">_xlfn.XLOOKUP(A6545,KPIs!$A$2:$A$9552,KPIs!$B$2:$I$9552,"Not Found")</f>
        <v>950</v>
      </c>
      <c r="L6545" t="str">
        <v>Indian Rupees(Rs.)</v>
      </c>
      <c r="M6545" t="str">
        <v>Yes</v>
      </c>
      <c r="N6545" t="str">
        <v>No</v>
      </c>
      <c r="O6545">
        <v>2</v>
      </c>
      <c r="P6545">
        <v>3.5</v>
      </c>
      <c r="Q6545" t="str">
        <v>Good</v>
      </c>
      <c r="R6545">
        <v>20</v>
      </c>
    </row>
    <row r="6546" spans="1:18" x14ac:dyDescent="0.3">
      <c r="A6546">
        <v>18364239</v>
      </c>
      <c r="B6546">
        <v>1</v>
      </c>
      <c r="C6546" t="str">
        <f>_xlfn.XLOOKUP(B6546,'Country Master'!A:A,'Country Master'!B:B,"Not Found")</f>
        <v>India</v>
      </c>
      <c r="D6546" t="s">
        <v>3694</v>
      </c>
      <c r="E6546" t="s">
        <v>4996</v>
      </c>
      <c r="F6546" t="s">
        <v>4936</v>
      </c>
      <c r="G6546" t="s">
        <v>4935</v>
      </c>
      <c r="H6546">
        <v>77.17</v>
      </c>
      <c r="I6546">
        <v>28.59</v>
      </c>
      <c r="J6546" t="s">
        <v>4995</v>
      </c>
      <c r="K6546" cm="1">
        <f t="array" ref="K6546:R6546">_xlfn.XLOOKUP(A6546,KPIs!$A$2:$A$9552,KPIs!$B$2:$I$9552,"Not Found")</f>
        <v>600</v>
      </c>
      <c r="L6546" t="str">
        <v>Indian Rupees(Rs.)</v>
      </c>
      <c r="M6546" t="str">
        <v>No</v>
      </c>
      <c r="N6546" t="str">
        <v>Yes</v>
      </c>
      <c r="O6546">
        <v>2</v>
      </c>
      <c r="P6546">
        <v>3.8</v>
      </c>
      <c r="Q6546" t="str">
        <v>Good</v>
      </c>
      <c r="R6546">
        <v>80</v>
      </c>
    </row>
    <row r="6547" spans="1:18" x14ac:dyDescent="0.3">
      <c r="A6547">
        <v>300815</v>
      </c>
      <c r="B6547">
        <v>1</v>
      </c>
      <c r="C6547" t="str">
        <f>_xlfn.XLOOKUP(B6547,'Country Master'!A:A,'Country Master'!B:B,"Not Found")</f>
        <v>India</v>
      </c>
      <c r="D6547" t="s">
        <v>3694</v>
      </c>
      <c r="E6547" t="s">
        <v>4994</v>
      </c>
      <c r="F6547" t="s">
        <v>4936</v>
      </c>
      <c r="G6547" t="s">
        <v>4935</v>
      </c>
      <c r="H6547">
        <v>77.168377599999999</v>
      </c>
      <c r="I6547">
        <v>28.587948799999999</v>
      </c>
      <c r="J6547" t="s">
        <v>4993</v>
      </c>
      <c r="K6547" cm="1">
        <f t="array" ref="K6547:R6547">_xlfn.XLOOKUP(A6547,KPIs!$A$2:$A$9552,KPIs!$B$2:$I$9552,"Not Found")</f>
        <v>600</v>
      </c>
      <c r="L6547" t="str">
        <v>Indian Rupees(Rs.)</v>
      </c>
      <c r="M6547" t="str">
        <v>No</v>
      </c>
      <c r="N6547" t="str">
        <v>Yes</v>
      </c>
      <c r="O6547">
        <v>2</v>
      </c>
      <c r="P6547">
        <v>3.6</v>
      </c>
      <c r="Q6547" t="str">
        <v>Good</v>
      </c>
      <c r="R6547">
        <v>365</v>
      </c>
    </row>
    <row r="6548" spans="1:18" x14ac:dyDescent="0.3">
      <c r="A6548">
        <v>18322638</v>
      </c>
      <c r="B6548">
        <v>1</v>
      </c>
      <c r="C6548" t="str">
        <f>_xlfn.XLOOKUP(B6548,'Country Master'!A:A,'Country Master'!B:B,"Not Found")</f>
        <v>India</v>
      </c>
      <c r="D6548" t="s">
        <v>3694</v>
      </c>
      <c r="E6548" t="s">
        <v>4992</v>
      </c>
      <c r="F6548" t="s">
        <v>4936</v>
      </c>
      <c r="G6548" t="s">
        <v>4935</v>
      </c>
      <c r="H6548">
        <v>77.1684226</v>
      </c>
      <c r="I6548">
        <v>28.587908299999999</v>
      </c>
      <c r="J6548" t="s">
        <v>1965</v>
      </c>
      <c r="K6548" cm="1">
        <f t="array" ref="K6548:R6548">_xlfn.XLOOKUP(A6548,KPIs!$A$2:$A$9552,KPIs!$B$2:$I$9552,"Not Found")</f>
        <v>300</v>
      </c>
      <c r="L6548" t="str">
        <v>Indian Rupees(Rs.)</v>
      </c>
      <c r="M6548" t="str">
        <v>No</v>
      </c>
      <c r="N6548" t="str">
        <v>No</v>
      </c>
      <c r="O6548">
        <v>1</v>
      </c>
      <c r="P6548">
        <v>3.9</v>
      </c>
      <c r="Q6548" t="str">
        <v>Good</v>
      </c>
      <c r="R6548">
        <v>91</v>
      </c>
    </row>
    <row r="6549" spans="1:18" x14ac:dyDescent="0.3">
      <c r="A6549">
        <v>2215</v>
      </c>
      <c r="B6549">
        <v>1</v>
      </c>
      <c r="C6549" t="str">
        <f>_xlfn.XLOOKUP(B6549,'Country Master'!A:A,'Country Master'!B:B,"Not Found")</f>
        <v>India</v>
      </c>
      <c r="D6549" t="s">
        <v>3694</v>
      </c>
      <c r="E6549" t="s">
        <v>4991</v>
      </c>
      <c r="F6549" t="s">
        <v>4936</v>
      </c>
      <c r="G6549" t="s">
        <v>4935</v>
      </c>
      <c r="H6549">
        <v>77.167434099999994</v>
      </c>
      <c r="I6549">
        <v>28.587903300000001</v>
      </c>
      <c r="J6549" t="s">
        <v>4990</v>
      </c>
      <c r="K6549" cm="1">
        <f t="array" ref="K6549:R6549">_xlfn.XLOOKUP(A6549,KPIs!$A$2:$A$9552,KPIs!$B$2:$I$9552,"Not Found")</f>
        <v>800</v>
      </c>
      <c r="L6549" t="str">
        <v>Indian Rupees(Rs.)</v>
      </c>
      <c r="M6549" t="str">
        <v>No</v>
      </c>
      <c r="N6549" t="str">
        <v>Yes</v>
      </c>
      <c r="O6549">
        <v>2</v>
      </c>
      <c r="P6549">
        <v>3.9</v>
      </c>
      <c r="Q6549" t="str">
        <v>Good</v>
      </c>
      <c r="R6549">
        <v>363</v>
      </c>
    </row>
    <row r="6550" spans="1:18" x14ac:dyDescent="0.3">
      <c r="A6550">
        <v>304162</v>
      </c>
      <c r="B6550">
        <v>1</v>
      </c>
      <c r="C6550" t="str">
        <f>_xlfn.XLOOKUP(B6550,'Country Master'!A:A,'Country Master'!B:B,"Not Found")</f>
        <v>India</v>
      </c>
      <c r="D6550" t="s">
        <v>3694</v>
      </c>
      <c r="E6550" t="s">
        <v>4989</v>
      </c>
      <c r="F6550" t="s">
        <v>4936</v>
      </c>
      <c r="G6550" t="s">
        <v>4935</v>
      </c>
      <c r="H6550">
        <v>77.168242800000002</v>
      </c>
      <c r="I6550">
        <v>28.588070299999998</v>
      </c>
      <c r="J6550" t="s">
        <v>4988</v>
      </c>
      <c r="K6550" cm="1">
        <f t="array" ref="K6550:R6550">_xlfn.XLOOKUP(A6550,KPIs!$A$2:$A$9552,KPIs!$B$2:$I$9552,"Not Found")</f>
        <v>600</v>
      </c>
      <c r="L6550" t="str">
        <v>Indian Rupees(Rs.)</v>
      </c>
      <c r="M6550" t="str">
        <v>No</v>
      </c>
      <c r="N6550" t="str">
        <v>Yes</v>
      </c>
      <c r="O6550">
        <v>2</v>
      </c>
      <c r="P6550">
        <v>3.6</v>
      </c>
      <c r="Q6550" t="str">
        <v>Good</v>
      </c>
      <c r="R6550">
        <v>364</v>
      </c>
    </row>
    <row r="6551" spans="1:18" x14ac:dyDescent="0.3">
      <c r="A6551">
        <v>18157395</v>
      </c>
      <c r="B6551">
        <v>1</v>
      </c>
      <c r="C6551" t="str">
        <f>_xlfn.XLOOKUP(B6551,'Country Master'!A:A,'Country Master'!B:B,"Not Found")</f>
        <v>India</v>
      </c>
      <c r="D6551" t="s">
        <v>3694</v>
      </c>
      <c r="E6551" t="s">
        <v>4987</v>
      </c>
      <c r="F6551" t="s">
        <v>4936</v>
      </c>
      <c r="G6551" t="s">
        <v>4935</v>
      </c>
      <c r="H6551">
        <v>77.1678462</v>
      </c>
      <c r="I6551">
        <v>28.5881358</v>
      </c>
      <c r="J6551" t="s">
        <v>2804</v>
      </c>
      <c r="K6551" cm="1">
        <f t="array" ref="K6551:R6551">_xlfn.XLOOKUP(A6551,KPIs!$A$2:$A$9552,KPIs!$B$2:$I$9552,"Not Found")</f>
        <v>700</v>
      </c>
      <c r="L6551" t="str">
        <v>Indian Rupees(Rs.)</v>
      </c>
      <c r="M6551" t="str">
        <v>No</v>
      </c>
      <c r="N6551" t="str">
        <v>Yes</v>
      </c>
      <c r="O6551">
        <v>2</v>
      </c>
      <c r="P6551">
        <v>3.9</v>
      </c>
      <c r="Q6551" t="str">
        <v>Good</v>
      </c>
      <c r="R6551">
        <v>176</v>
      </c>
    </row>
    <row r="6552" spans="1:18" x14ac:dyDescent="0.3">
      <c r="A6552">
        <v>309865</v>
      </c>
      <c r="B6552">
        <v>1</v>
      </c>
      <c r="C6552" t="str">
        <f>_xlfn.XLOOKUP(B6552,'Country Master'!A:A,'Country Master'!B:B,"Not Found")</f>
        <v>India</v>
      </c>
      <c r="D6552" t="s">
        <v>3694</v>
      </c>
      <c r="E6552" t="s">
        <v>4986</v>
      </c>
      <c r="F6552" t="s">
        <v>4936</v>
      </c>
      <c r="G6552" t="s">
        <v>4935</v>
      </c>
      <c r="H6552">
        <v>77.167074600000007</v>
      </c>
      <c r="I6552">
        <v>28.5876001</v>
      </c>
      <c r="J6552" t="s">
        <v>4985</v>
      </c>
      <c r="K6552" cm="1">
        <f t="array" ref="K6552:R6552">_xlfn.XLOOKUP(A6552,KPIs!$A$2:$A$9552,KPIs!$B$2:$I$9552,"Not Found")</f>
        <v>800</v>
      </c>
      <c r="L6552" t="str">
        <v>Indian Rupees(Rs.)</v>
      </c>
      <c r="M6552" t="str">
        <v>Yes</v>
      </c>
      <c r="N6552" t="str">
        <v>Yes</v>
      </c>
      <c r="O6552">
        <v>2</v>
      </c>
      <c r="P6552">
        <v>3.9</v>
      </c>
      <c r="Q6552" t="str">
        <v>Good</v>
      </c>
      <c r="R6552">
        <v>288</v>
      </c>
    </row>
    <row r="6553" spans="1:18" x14ac:dyDescent="0.3">
      <c r="A6553">
        <v>18249109</v>
      </c>
      <c r="B6553">
        <v>1</v>
      </c>
      <c r="C6553" t="str">
        <f>_xlfn.XLOOKUP(B6553,'Country Master'!A:A,'Country Master'!B:B,"Not Found")</f>
        <v>India</v>
      </c>
      <c r="D6553" t="s">
        <v>3694</v>
      </c>
      <c r="E6553" t="s">
        <v>4984</v>
      </c>
      <c r="F6553" t="s">
        <v>4936</v>
      </c>
      <c r="G6553" t="s">
        <v>4935</v>
      </c>
      <c r="H6553">
        <v>77.168347800000006</v>
      </c>
      <c r="I6553">
        <v>28.588254200000002</v>
      </c>
      <c r="J6553" t="s">
        <v>298</v>
      </c>
      <c r="K6553" cm="1">
        <f t="array" ref="K6553:R6553">_xlfn.XLOOKUP(A6553,KPIs!$A$2:$A$9552,KPIs!$B$2:$I$9552,"Not Found")</f>
        <v>400</v>
      </c>
      <c r="L6553" t="str">
        <v>Indian Rupees(Rs.)</v>
      </c>
      <c r="M6553" t="str">
        <v>No</v>
      </c>
      <c r="N6553" t="str">
        <v>Yes</v>
      </c>
      <c r="O6553">
        <v>1</v>
      </c>
      <c r="P6553">
        <v>3.5</v>
      </c>
      <c r="Q6553" t="str">
        <v>Good</v>
      </c>
      <c r="R6553">
        <v>27</v>
      </c>
    </row>
    <row r="6554" spans="1:18" x14ac:dyDescent="0.3">
      <c r="A6554">
        <v>18355138</v>
      </c>
      <c r="B6554">
        <v>1</v>
      </c>
      <c r="C6554" t="str">
        <f>_xlfn.XLOOKUP(B6554,'Country Master'!A:A,'Country Master'!B:B,"Not Found")</f>
        <v>India</v>
      </c>
      <c r="D6554" t="s">
        <v>3694</v>
      </c>
      <c r="E6554" t="s">
        <v>4983</v>
      </c>
      <c r="F6554" t="s">
        <v>4936</v>
      </c>
      <c r="G6554" t="s">
        <v>4935</v>
      </c>
      <c r="H6554">
        <v>77.168557160000006</v>
      </c>
      <c r="I6554">
        <v>28.58764742</v>
      </c>
      <c r="J6554" t="s">
        <v>233</v>
      </c>
      <c r="K6554" cm="1">
        <f t="array" ref="K6554:R6554">_xlfn.XLOOKUP(A6554,KPIs!$A$2:$A$9552,KPIs!$B$2:$I$9552,"Not Found")</f>
        <v>300</v>
      </c>
      <c r="L6554" t="str">
        <v>Indian Rupees(Rs.)</v>
      </c>
      <c r="M6554" t="str">
        <v>No</v>
      </c>
      <c r="N6554" t="str">
        <v>Yes</v>
      </c>
      <c r="O6554">
        <v>1</v>
      </c>
      <c r="P6554">
        <v>3.7</v>
      </c>
      <c r="Q6554" t="str">
        <v>Good</v>
      </c>
      <c r="R6554">
        <v>26</v>
      </c>
    </row>
    <row r="6555" spans="1:18" x14ac:dyDescent="0.3">
      <c r="A6555">
        <v>300185</v>
      </c>
      <c r="B6555">
        <v>1</v>
      </c>
      <c r="C6555" t="str">
        <f>_xlfn.XLOOKUP(B6555,'Country Master'!A:A,'Country Master'!B:B,"Not Found")</f>
        <v>India</v>
      </c>
      <c r="D6555" t="s">
        <v>3694</v>
      </c>
      <c r="E6555" t="s">
        <v>4982</v>
      </c>
      <c r="F6555" t="s">
        <v>4936</v>
      </c>
      <c r="G6555" t="s">
        <v>4935</v>
      </c>
      <c r="H6555">
        <v>77.169141499999995</v>
      </c>
      <c r="I6555">
        <v>28.587529</v>
      </c>
      <c r="J6555" t="s">
        <v>2283</v>
      </c>
      <c r="K6555" cm="1">
        <f t="array" ref="K6555:R6555">_xlfn.XLOOKUP(A6555,KPIs!$A$2:$A$9552,KPIs!$B$2:$I$9552,"Not Found")</f>
        <v>300</v>
      </c>
      <c r="L6555" t="str">
        <v>Indian Rupees(Rs.)</v>
      </c>
      <c r="M6555" t="str">
        <v>No</v>
      </c>
      <c r="N6555" t="str">
        <v>Yes</v>
      </c>
      <c r="O6555">
        <v>1</v>
      </c>
      <c r="P6555">
        <v>3.5</v>
      </c>
      <c r="Q6555" t="str">
        <v>Good</v>
      </c>
      <c r="R6555">
        <v>115</v>
      </c>
    </row>
    <row r="6556" spans="1:18" x14ac:dyDescent="0.3">
      <c r="A6556">
        <v>300269</v>
      </c>
      <c r="B6556">
        <v>1</v>
      </c>
      <c r="C6556" t="str">
        <f>_xlfn.XLOOKUP(B6556,'Country Master'!A:A,'Country Master'!B:B,"Not Found")</f>
        <v>India</v>
      </c>
      <c r="D6556" t="s">
        <v>3694</v>
      </c>
      <c r="E6556" t="s">
        <v>4981</v>
      </c>
      <c r="F6556" t="s">
        <v>4936</v>
      </c>
      <c r="G6556" t="s">
        <v>4935</v>
      </c>
      <c r="H6556">
        <v>77.168800700000006</v>
      </c>
      <c r="I6556">
        <v>28.588570699999998</v>
      </c>
      <c r="J6556" t="s">
        <v>233</v>
      </c>
      <c r="K6556" cm="1">
        <f t="array" ref="K6556:R6556">_xlfn.XLOOKUP(A6556,KPIs!$A$2:$A$9552,KPIs!$B$2:$I$9552,"Not Found")</f>
        <v>100</v>
      </c>
      <c r="L6556" t="str">
        <v>Indian Rupees(Rs.)</v>
      </c>
      <c r="M6556" t="str">
        <v>No</v>
      </c>
      <c r="N6556" t="str">
        <v>No</v>
      </c>
      <c r="O6556">
        <v>1</v>
      </c>
      <c r="P6556">
        <v>3.9</v>
      </c>
      <c r="Q6556" t="str">
        <v>Good</v>
      </c>
      <c r="R6556">
        <v>184</v>
      </c>
    </row>
    <row r="6557" spans="1:18" x14ac:dyDescent="0.3">
      <c r="A6557">
        <v>18398506</v>
      </c>
      <c r="B6557">
        <v>1</v>
      </c>
      <c r="C6557" t="str">
        <f>_xlfn.XLOOKUP(B6557,'Country Master'!A:A,'Country Master'!B:B,"Not Found")</f>
        <v>India</v>
      </c>
      <c r="D6557" t="s">
        <v>3694</v>
      </c>
      <c r="E6557" t="s">
        <v>4980</v>
      </c>
      <c r="F6557" t="s">
        <v>4936</v>
      </c>
      <c r="G6557" t="s">
        <v>4935</v>
      </c>
      <c r="H6557">
        <v>77.168918300000001</v>
      </c>
      <c r="I6557">
        <v>28.588887</v>
      </c>
      <c r="J6557" t="s">
        <v>1821</v>
      </c>
      <c r="K6557" cm="1">
        <f t="array" ref="K6557:R6557">_xlfn.XLOOKUP(A6557,KPIs!$A$2:$A$9552,KPIs!$B$2:$I$9552,"Not Found")</f>
        <v>800</v>
      </c>
      <c r="L6557" t="str">
        <v>Indian Rupees(Rs.)</v>
      </c>
      <c r="M6557" t="str">
        <v>No</v>
      </c>
      <c r="N6557" t="str">
        <v>No</v>
      </c>
      <c r="O6557">
        <v>2</v>
      </c>
      <c r="P6557">
        <v>3.6</v>
      </c>
      <c r="Q6557" t="str">
        <v>Good</v>
      </c>
      <c r="R6557">
        <v>67</v>
      </c>
    </row>
    <row r="6558" spans="1:18" x14ac:dyDescent="0.3">
      <c r="A6558">
        <v>313296</v>
      </c>
      <c r="B6558">
        <v>1</v>
      </c>
      <c r="C6558" t="str">
        <f>_xlfn.XLOOKUP(B6558,'Country Master'!A:A,'Country Master'!B:B,"Not Found")</f>
        <v>India</v>
      </c>
      <c r="D6558" t="s">
        <v>3694</v>
      </c>
      <c r="E6558" t="s">
        <v>4979</v>
      </c>
      <c r="F6558" t="s">
        <v>4936</v>
      </c>
      <c r="G6558" t="s">
        <v>4935</v>
      </c>
      <c r="H6558">
        <v>77.169186400000001</v>
      </c>
      <c r="I6558">
        <v>28.588832700000001</v>
      </c>
      <c r="J6558" t="s">
        <v>4978</v>
      </c>
      <c r="K6558" cm="1">
        <f t="array" ref="K6558:R6558">_xlfn.XLOOKUP(A6558,KPIs!$A$2:$A$9552,KPIs!$B$2:$I$9552,"Not Found")</f>
        <v>750</v>
      </c>
      <c r="L6558" t="str">
        <v>Indian Rupees(Rs.)</v>
      </c>
      <c r="M6558" t="str">
        <v>Yes</v>
      </c>
      <c r="N6558" t="str">
        <v>Yes</v>
      </c>
      <c r="O6558">
        <v>2</v>
      </c>
      <c r="P6558">
        <v>3.9</v>
      </c>
      <c r="Q6558" t="str">
        <v>Good</v>
      </c>
      <c r="R6558">
        <v>117</v>
      </c>
    </row>
    <row r="6559" spans="1:18" x14ac:dyDescent="0.3">
      <c r="A6559">
        <v>18445781</v>
      </c>
      <c r="B6559">
        <v>1</v>
      </c>
      <c r="C6559" t="str">
        <f>_xlfn.XLOOKUP(B6559,'Country Master'!A:A,'Country Master'!B:B,"Not Found")</f>
        <v>India</v>
      </c>
      <c r="D6559" t="s">
        <v>3694</v>
      </c>
      <c r="E6559" t="s">
        <v>4977</v>
      </c>
      <c r="F6559" t="s">
        <v>4936</v>
      </c>
      <c r="G6559" t="s">
        <v>4935</v>
      </c>
      <c r="H6559">
        <v>0</v>
      </c>
      <c r="I6559">
        <v>0</v>
      </c>
      <c r="J6559" t="s">
        <v>194</v>
      </c>
      <c r="K6559" cm="1">
        <f t="array" ref="K6559:R6559">_xlfn.XLOOKUP(A6559,KPIs!$A$2:$A$9552,KPIs!$B$2:$I$9552,"Not Found")</f>
        <v>250</v>
      </c>
      <c r="L6559" t="str">
        <v>Indian Rupees(Rs.)</v>
      </c>
      <c r="M6559" t="str">
        <v>No</v>
      </c>
      <c r="N6559" t="str">
        <v>No</v>
      </c>
      <c r="O6559">
        <v>1</v>
      </c>
      <c r="P6559">
        <v>3.6</v>
      </c>
      <c r="Q6559" t="str">
        <v>Good</v>
      </c>
      <c r="R6559">
        <v>25</v>
      </c>
    </row>
    <row r="6560" spans="1:18" x14ac:dyDescent="0.3">
      <c r="A6560">
        <v>18372705</v>
      </c>
      <c r="B6560">
        <v>1</v>
      </c>
      <c r="C6560" t="str">
        <f>_xlfn.XLOOKUP(B6560,'Country Master'!A:A,'Country Master'!B:B,"Not Found")</f>
        <v>India</v>
      </c>
      <c r="D6560" t="s">
        <v>3694</v>
      </c>
      <c r="E6560" t="s">
        <v>4976</v>
      </c>
      <c r="F6560" t="s">
        <v>4936</v>
      </c>
      <c r="G6560" t="s">
        <v>4935</v>
      </c>
      <c r="H6560">
        <v>77.167254299999996</v>
      </c>
      <c r="I6560">
        <v>28.587706900000001</v>
      </c>
      <c r="J6560" t="s">
        <v>4975</v>
      </c>
      <c r="K6560" cm="1">
        <f t="array" ref="K6560:R6560">_xlfn.XLOOKUP(A6560,KPIs!$A$2:$A$9552,KPIs!$B$2:$I$9552,"Not Found")</f>
        <v>700</v>
      </c>
      <c r="L6560" t="str">
        <v>Indian Rupees(Rs.)</v>
      </c>
      <c r="M6560" t="str">
        <v>No</v>
      </c>
      <c r="N6560" t="str">
        <v>Yes</v>
      </c>
      <c r="O6560">
        <v>2</v>
      </c>
      <c r="P6560">
        <v>3.7</v>
      </c>
      <c r="Q6560" t="str">
        <v>Good</v>
      </c>
      <c r="R6560">
        <v>43</v>
      </c>
    </row>
    <row r="6561" spans="1:18" x14ac:dyDescent="0.3">
      <c r="A6561">
        <v>4278</v>
      </c>
      <c r="B6561">
        <v>1</v>
      </c>
      <c r="C6561" t="str">
        <f>_xlfn.XLOOKUP(B6561,'Country Master'!A:A,'Country Master'!B:B,"Not Found")</f>
        <v>India</v>
      </c>
      <c r="D6561" t="s">
        <v>3694</v>
      </c>
      <c r="E6561" t="s">
        <v>4974</v>
      </c>
      <c r="F6561" t="s">
        <v>4936</v>
      </c>
      <c r="G6561" t="s">
        <v>4935</v>
      </c>
      <c r="H6561">
        <v>77.168737100000001</v>
      </c>
      <c r="I6561">
        <v>28.588520800000001</v>
      </c>
      <c r="J6561" t="s">
        <v>2298</v>
      </c>
      <c r="K6561" cm="1">
        <f t="array" ref="K6561:R6561">_xlfn.XLOOKUP(A6561,KPIs!$A$2:$A$9552,KPIs!$B$2:$I$9552,"Not Found")</f>
        <v>500</v>
      </c>
      <c r="L6561" t="str">
        <v>Indian Rupees(Rs.)</v>
      </c>
      <c r="M6561" t="str">
        <v>No</v>
      </c>
      <c r="N6561" t="str">
        <v>Yes</v>
      </c>
      <c r="O6561">
        <v>2</v>
      </c>
      <c r="P6561">
        <v>3.6</v>
      </c>
      <c r="Q6561" t="str">
        <v>Good</v>
      </c>
      <c r="R6561">
        <v>144</v>
      </c>
    </row>
    <row r="6562" spans="1:18" x14ac:dyDescent="0.3">
      <c r="A6562">
        <v>18312446</v>
      </c>
      <c r="B6562">
        <v>1</v>
      </c>
      <c r="C6562" t="str">
        <f>_xlfn.XLOOKUP(B6562,'Country Master'!A:A,'Country Master'!B:B,"Not Found")</f>
        <v>India</v>
      </c>
      <c r="D6562" t="s">
        <v>3694</v>
      </c>
      <c r="E6562" t="s">
        <v>4973</v>
      </c>
      <c r="F6562" t="s">
        <v>4936</v>
      </c>
      <c r="G6562" t="s">
        <v>4935</v>
      </c>
      <c r="H6562">
        <v>77.168556100000004</v>
      </c>
      <c r="I6562">
        <v>28.5883121</v>
      </c>
      <c r="J6562" t="s">
        <v>4972</v>
      </c>
      <c r="K6562" cm="1">
        <f t="array" ref="K6562:R6562">_xlfn.XLOOKUP(A6562,KPIs!$A$2:$A$9552,KPIs!$B$2:$I$9552,"Not Found")</f>
        <v>800</v>
      </c>
      <c r="L6562" t="str">
        <v>Indian Rupees(Rs.)</v>
      </c>
      <c r="M6562" t="str">
        <v>No</v>
      </c>
      <c r="N6562" t="str">
        <v>Yes</v>
      </c>
      <c r="O6562">
        <v>2</v>
      </c>
      <c r="P6562">
        <v>3.7</v>
      </c>
      <c r="Q6562" t="str">
        <v>Good</v>
      </c>
      <c r="R6562">
        <v>74</v>
      </c>
    </row>
    <row r="6563" spans="1:18" x14ac:dyDescent="0.3">
      <c r="A6563">
        <v>18261701</v>
      </c>
      <c r="B6563">
        <v>1</v>
      </c>
      <c r="C6563" t="str">
        <f>_xlfn.XLOOKUP(B6563,'Country Master'!A:A,'Country Master'!B:B,"Not Found")</f>
        <v>India</v>
      </c>
      <c r="D6563" t="s">
        <v>3694</v>
      </c>
      <c r="E6563" t="s">
        <v>4971</v>
      </c>
      <c r="F6563" t="s">
        <v>4936</v>
      </c>
      <c r="G6563" t="s">
        <v>4935</v>
      </c>
      <c r="H6563">
        <v>77.169051600000003</v>
      </c>
      <c r="I6563">
        <v>28.588595699999999</v>
      </c>
      <c r="J6563" t="s">
        <v>194</v>
      </c>
      <c r="K6563" cm="1">
        <f t="array" ref="K6563:R6563">_xlfn.XLOOKUP(A6563,KPIs!$A$2:$A$9552,KPIs!$B$2:$I$9552,"Not Found")</f>
        <v>300</v>
      </c>
      <c r="L6563" t="str">
        <v>Indian Rupees(Rs.)</v>
      </c>
      <c r="M6563" t="str">
        <v>No</v>
      </c>
      <c r="N6563" t="str">
        <v>No</v>
      </c>
      <c r="O6563">
        <v>1</v>
      </c>
      <c r="P6563">
        <v>3.9</v>
      </c>
      <c r="Q6563" t="str">
        <v>Good</v>
      </c>
      <c r="R6563">
        <v>142</v>
      </c>
    </row>
    <row r="6564" spans="1:18" x14ac:dyDescent="0.3">
      <c r="A6564">
        <v>18424602</v>
      </c>
      <c r="B6564">
        <v>1</v>
      </c>
      <c r="C6564" t="str">
        <f>_xlfn.XLOOKUP(B6564,'Country Master'!A:A,'Country Master'!B:B,"Not Found")</f>
        <v>India</v>
      </c>
      <c r="D6564" t="s">
        <v>3694</v>
      </c>
      <c r="E6564" t="s">
        <v>4970</v>
      </c>
      <c r="F6564" t="s">
        <v>4936</v>
      </c>
      <c r="G6564" t="s">
        <v>4935</v>
      </c>
      <c r="H6564">
        <v>77.167973200000006</v>
      </c>
      <c r="I6564">
        <v>28.588134100000001</v>
      </c>
      <c r="J6564" t="s">
        <v>194</v>
      </c>
      <c r="K6564" cm="1">
        <f t="array" ref="K6564:R6564">_xlfn.XLOOKUP(A6564,KPIs!$A$2:$A$9552,KPIs!$B$2:$I$9552,"Not Found")</f>
        <v>800</v>
      </c>
      <c r="L6564" t="str">
        <v>Indian Rupees(Rs.)</v>
      </c>
      <c r="M6564" t="str">
        <v>No</v>
      </c>
      <c r="N6564" t="str">
        <v>No</v>
      </c>
      <c r="O6564">
        <v>2</v>
      </c>
      <c r="P6564">
        <v>3.9</v>
      </c>
      <c r="Q6564" t="str">
        <v>Good</v>
      </c>
      <c r="R6564">
        <v>35</v>
      </c>
    </row>
    <row r="6565" spans="1:18" x14ac:dyDescent="0.3">
      <c r="A6565">
        <v>18358164</v>
      </c>
      <c r="B6565">
        <v>1</v>
      </c>
      <c r="C6565" t="str">
        <f>_xlfn.XLOOKUP(B6565,'Country Master'!A:A,'Country Master'!B:B,"Not Found")</f>
        <v>India</v>
      </c>
      <c r="D6565" t="s">
        <v>3694</v>
      </c>
      <c r="E6565" t="s">
        <v>4969</v>
      </c>
      <c r="F6565" t="s">
        <v>4936</v>
      </c>
      <c r="G6565" t="s">
        <v>4935</v>
      </c>
      <c r="H6565">
        <v>77.167254299999996</v>
      </c>
      <c r="I6565">
        <v>28.587706900000001</v>
      </c>
      <c r="J6565" t="s">
        <v>4968</v>
      </c>
      <c r="K6565" cm="1">
        <f t="array" ref="K6565:R6565">_xlfn.XLOOKUP(A6565,KPIs!$A$2:$A$9552,KPIs!$B$2:$I$9552,"Not Found")</f>
        <v>800</v>
      </c>
      <c r="L6565" t="str">
        <v>Indian Rupees(Rs.)</v>
      </c>
      <c r="M6565" t="str">
        <v>Yes</v>
      </c>
      <c r="N6565" t="str">
        <v>No</v>
      </c>
      <c r="O6565">
        <v>2</v>
      </c>
      <c r="P6565">
        <v>3.7</v>
      </c>
      <c r="Q6565" t="str">
        <v>Good</v>
      </c>
      <c r="R6565">
        <v>177</v>
      </c>
    </row>
    <row r="6566" spans="1:18" x14ac:dyDescent="0.3">
      <c r="A6566">
        <v>18336204</v>
      </c>
      <c r="B6566">
        <v>1</v>
      </c>
      <c r="C6566" t="str">
        <f>_xlfn.XLOOKUP(B6566,'Country Master'!A:A,'Country Master'!B:B,"Not Found")</f>
        <v>India</v>
      </c>
      <c r="D6566" t="s">
        <v>3694</v>
      </c>
      <c r="E6566" t="s">
        <v>4967</v>
      </c>
      <c r="F6566" t="s">
        <v>4936</v>
      </c>
      <c r="G6566" t="s">
        <v>4935</v>
      </c>
      <c r="H6566">
        <v>77.167739600000004</v>
      </c>
      <c r="I6566">
        <v>28.588052300000001</v>
      </c>
      <c r="J6566" t="s">
        <v>4966</v>
      </c>
      <c r="K6566" cm="1">
        <f t="array" ref="K6566:R6566">_xlfn.XLOOKUP(A6566,KPIs!$A$2:$A$9552,KPIs!$B$2:$I$9552,"Not Found")</f>
        <v>550</v>
      </c>
      <c r="L6566" t="str">
        <v>Indian Rupees(Rs.)</v>
      </c>
      <c r="M6566" t="str">
        <v>No</v>
      </c>
      <c r="N6566" t="str">
        <v>No</v>
      </c>
      <c r="O6566">
        <v>2</v>
      </c>
      <c r="P6566">
        <v>3.6</v>
      </c>
      <c r="Q6566" t="str">
        <v>Good</v>
      </c>
      <c r="R6566">
        <v>83</v>
      </c>
    </row>
    <row r="6567" spans="1:18" x14ac:dyDescent="0.3">
      <c r="A6567">
        <v>18368002</v>
      </c>
      <c r="B6567">
        <v>1</v>
      </c>
      <c r="C6567" t="str">
        <f>_xlfn.XLOOKUP(B6567,'Country Master'!A:A,'Country Master'!B:B,"Not Found")</f>
        <v>India</v>
      </c>
      <c r="D6567" t="s">
        <v>3694</v>
      </c>
      <c r="E6567" t="s">
        <v>4965</v>
      </c>
      <c r="F6567" t="s">
        <v>4936</v>
      </c>
      <c r="G6567" t="s">
        <v>4935</v>
      </c>
      <c r="H6567">
        <v>77.167658700000004</v>
      </c>
      <c r="I6567">
        <v>28.5880592</v>
      </c>
      <c r="J6567" t="s">
        <v>3911</v>
      </c>
      <c r="K6567" cm="1">
        <f t="array" ref="K6567:R6567">_xlfn.XLOOKUP(A6567,KPIs!$A$2:$A$9552,KPIs!$B$2:$I$9552,"Not Found")</f>
        <v>600</v>
      </c>
      <c r="L6567" t="str">
        <v>Indian Rupees(Rs.)</v>
      </c>
      <c r="M6567" t="str">
        <v>No</v>
      </c>
      <c r="N6567" t="str">
        <v>Yes</v>
      </c>
      <c r="O6567">
        <v>2</v>
      </c>
      <c r="P6567">
        <v>3.9</v>
      </c>
      <c r="Q6567" t="str">
        <v>Good</v>
      </c>
      <c r="R6567">
        <v>142</v>
      </c>
    </row>
    <row r="6568" spans="1:18" x14ac:dyDescent="0.3">
      <c r="A6568">
        <v>18245295</v>
      </c>
      <c r="B6568">
        <v>1</v>
      </c>
      <c r="C6568" t="str">
        <f>_xlfn.XLOOKUP(B6568,'Country Master'!A:A,'Country Master'!B:B,"Not Found")</f>
        <v>India</v>
      </c>
      <c r="D6568" t="s">
        <v>3694</v>
      </c>
      <c r="E6568" t="s">
        <v>4964</v>
      </c>
      <c r="F6568" t="s">
        <v>4936</v>
      </c>
      <c r="G6568" t="s">
        <v>4935</v>
      </c>
      <c r="H6568">
        <v>77.167613799999998</v>
      </c>
      <c r="I6568">
        <v>28.588010100000002</v>
      </c>
      <c r="J6568" t="s">
        <v>4963</v>
      </c>
      <c r="K6568" cm="1">
        <f t="array" ref="K6568:R6568">_xlfn.XLOOKUP(A6568,KPIs!$A$2:$A$9552,KPIs!$B$2:$I$9552,"Not Found")</f>
        <v>1000</v>
      </c>
      <c r="L6568" t="str">
        <v>Indian Rupees(Rs.)</v>
      </c>
      <c r="M6568" t="str">
        <v>Yes</v>
      </c>
      <c r="N6568" t="str">
        <v>Yes</v>
      </c>
      <c r="O6568">
        <v>3</v>
      </c>
      <c r="P6568">
        <v>3.6</v>
      </c>
      <c r="Q6568" t="str">
        <v>Good</v>
      </c>
      <c r="R6568">
        <v>244</v>
      </c>
    </row>
    <row r="6569" spans="1:18" x14ac:dyDescent="0.3">
      <c r="A6569">
        <v>18268693</v>
      </c>
      <c r="B6569">
        <v>1</v>
      </c>
      <c r="C6569" t="str">
        <f>_xlfn.XLOOKUP(B6569,'Country Master'!A:A,'Country Master'!B:B,"Not Found")</f>
        <v>India</v>
      </c>
      <c r="D6569" t="s">
        <v>3694</v>
      </c>
      <c r="E6569" t="s">
        <v>4962</v>
      </c>
      <c r="F6569" t="s">
        <v>4936</v>
      </c>
      <c r="G6569" t="s">
        <v>4935</v>
      </c>
      <c r="H6569">
        <v>77.168961699999997</v>
      </c>
      <c r="I6569">
        <v>28.587691100000001</v>
      </c>
      <c r="J6569" t="s">
        <v>1906</v>
      </c>
      <c r="K6569" cm="1">
        <f t="array" ref="K6569:R6569">_xlfn.XLOOKUP(A6569,KPIs!$A$2:$A$9552,KPIs!$B$2:$I$9552,"Not Found")</f>
        <v>150</v>
      </c>
      <c r="L6569" t="str">
        <v>Indian Rupees(Rs.)</v>
      </c>
      <c r="M6569" t="str">
        <v>No</v>
      </c>
      <c r="N6569" t="str">
        <v>Yes</v>
      </c>
      <c r="O6569">
        <v>1</v>
      </c>
      <c r="P6569">
        <v>3.7</v>
      </c>
      <c r="Q6569" t="str">
        <v>Good</v>
      </c>
      <c r="R6569">
        <v>48</v>
      </c>
    </row>
    <row r="6570" spans="1:18" x14ac:dyDescent="0.3">
      <c r="A6570">
        <v>18472609</v>
      </c>
      <c r="B6570">
        <v>1</v>
      </c>
      <c r="C6570" t="str">
        <f>_xlfn.XLOOKUP(B6570,'Country Master'!A:A,'Country Master'!B:B,"Not Found")</f>
        <v>India</v>
      </c>
      <c r="D6570" t="s">
        <v>3694</v>
      </c>
      <c r="E6570" t="s">
        <v>4961</v>
      </c>
      <c r="F6570" t="s">
        <v>4936</v>
      </c>
      <c r="G6570" t="s">
        <v>4935</v>
      </c>
      <c r="H6570">
        <v>77.168351900000005</v>
      </c>
      <c r="I6570">
        <v>28.5880191</v>
      </c>
      <c r="J6570" t="s">
        <v>2501</v>
      </c>
      <c r="K6570" cm="1">
        <f t="array" ref="K6570:R6570">_xlfn.XLOOKUP(A6570,KPIs!$A$2:$A$9552,KPIs!$B$2:$I$9552,"Not Found")</f>
        <v>300</v>
      </c>
      <c r="L6570" t="str">
        <v>Indian Rupees(Rs.)</v>
      </c>
      <c r="M6570" t="str">
        <v>No</v>
      </c>
      <c r="N6570" t="str">
        <v>No</v>
      </c>
      <c r="O6570">
        <v>1</v>
      </c>
      <c r="P6570">
        <v>0</v>
      </c>
      <c r="Q6570" t="str">
        <v>Not rated</v>
      </c>
      <c r="R6570">
        <v>3</v>
      </c>
    </row>
    <row r="6571" spans="1:18" x14ac:dyDescent="0.3">
      <c r="A6571">
        <v>300183</v>
      </c>
      <c r="B6571">
        <v>1</v>
      </c>
      <c r="C6571" t="str">
        <f>_xlfn.XLOOKUP(B6571,'Country Master'!A:A,'Country Master'!B:B,"Not Found")</f>
        <v>India</v>
      </c>
      <c r="D6571" t="s">
        <v>3694</v>
      </c>
      <c r="E6571" t="s">
        <v>4960</v>
      </c>
      <c r="F6571" t="s">
        <v>4936</v>
      </c>
      <c r="G6571" t="s">
        <v>4935</v>
      </c>
      <c r="H6571">
        <v>77.1679982</v>
      </c>
      <c r="I6571">
        <v>28.588137799999998</v>
      </c>
      <c r="J6571" t="s">
        <v>82</v>
      </c>
      <c r="K6571" cm="1">
        <f t="array" ref="K6571:R6571">_xlfn.XLOOKUP(A6571,KPIs!$A$2:$A$9552,KPIs!$B$2:$I$9552,"Not Found")</f>
        <v>800</v>
      </c>
      <c r="L6571" t="str">
        <v>Indian Rupees(Rs.)</v>
      </c>
      <c r="M6571" t="str">
        <v>No</v>
      </c>
      <c r="N6571" t="str">
        <v>Yes</v>
      </c>
      <c r="O6571">
        <v>2</v>
      </c>
      <c r="P6571">
        <v>2.2999999999999998</v>
      </c>
      <c r="Q6571" t="str">
        <v>Poor</v>
      </c>
      <c r="R6571">
        <v>114</v>
      </c>
    </row>
    <row r="6572" spans="1:18" x14ac:dyDescent="0.3">
      <c r="A6572">
        <v>18216918</v>
      </c>
      <c r="B6572">
        <v>1</v>
      </c>
      <c r="C6572" t="str">
        <f>_xlfn.XLOOKUP(B6572,'Country Master'!A:A,'Country Master'!B:B,"Not Found")</f>
        <v>India</v>
      </c>
      <c r="D6572" t="s">
        <v>3694</v>
      </c>
      <c r="E6572" t="s">
        <v>4959</v>
      </c>
      <c r="F6572" t="s">
        <v>4936</v>
      </c>
      <c r="G6572" t="s">
        <v>4935</v>
      </c>
      <c r="H6572">
        <v>77.168467500000006</v>
      </c>
      <c r="I6572">
        <v>28.588405399999999</v>
      </c>
      <c r="J6572" t="s">
        <v>2368</v>
      </c>
      <c r="K6572" cm="1">
        <f t="array" ref="K6572:R6572">_xlfn.XLOOKUP(A6572,KPIs!$A$2:$A$9552,KPIs!$B$2:$I$9552,"Not Found")</f>
        <v>350</v>
      </c>
      <c r="L6572" t="str">
        <v>Indian Rupees(Rs.)</v>
      </c>
      <c r="M6572" t="str">
        <v>No</v>
      </c>
      <c r="N6572" t="str">
        <v>Yes</v>
      </c>
      <c r="O6572">
        <v>1</v>
      </c>
      <c r="P6572">
        <v>2.2000000000000002</v>
      </c>
      <c r="Q6572" t="str">
        <v>Poor</v>
      </c>
      <c r="R6572">
        <v>41</v>
      </c>
    </row>
    <row r="6573" spans="1:18" x14ac:dyDescent="0.3">
      <c r="A6573">
        <v>306503</v>
      </c>
      <c r="B6573">
        <v>1</v>
      </c>
      <c r="C6573" t="str">
        <f>_xlfn.XLOOKUP(B6573,'Country Master'!A:A,'Country Master'!B:B,"Not Found")</f>
        <v>India</v>
      </c>
      <c r="D6573" t="s">
        <v>3694</v>
      </c>
      <c r="E6573" t="s">
        <v>4958</v>
      </c>
      <c r="F6573" t="s">
        <v>4936</v>
      </c>
      <c r="G6573" t="s">
        <v>4935</v>
      </c>
      <c r="H6573">
        <v>77.167523900000006</v>
      </c>
      <c r="I6573">
        <v>28.587911900000002</v>
      </c>
      <c r="J6573" t="s">
        <v>4957</v>
      </c>
      <c r="K6573" cm="1">
        <f t="array" ref="K6573:R6573">_xlfn.XLOOKUP(A6573,KPIs!$A$2:$A$9552,KPIs!$B$2:$I$9552,"Not Found")</f>
        <v>600</v>
      </c>
      <c r="L6573" t="str">
        <v>Indian Rupees(Rs.)</v>
      </c>
      <c r="M6573" t="str">
        <v>No</v>
      </c>
      <c r="N6573" t="str">
        <v>No</v>
      </c>
      <c r="O6573">
        <v>2</v>
      </c>
      <c r="P6573">
        <v>4.2</v>
      </c>
      <c r="Q6573" t="str">
        <v>Very Good</v>
      </c>
      <c r="R6573">
        <v>3311</v>
      </c>
    </row>
    <row r="6574" spans="1:18" x14ac:dyDescent="0.3">
      <c r="A6574">
        <v>18291230</v>
      </c>
      <c r="B6574">
        <v>1</v>
      </c>
      <c r="C6574" t="str">
        <f>_xlfn.XLOOKUP(B6574,'Country Master'!A:A,'Country Master'!B:B,"Not Found")</f>
        <v>India</v>
      </c>
      <c r="D6574" t="s">
        <v>3694</v>
      </c>
      <c r="E6574" t="s">
        <v>4956</v>
      </c>
      <c r="F6574" t="s">
        <v>4936</v>
      </c>
      <c r="G6574" t="s">
        <v>4935</v>
      </c>
      <c r="H6574">
        <v>77.169186400000001</v>
      </c>
      <c r="I6574">
        <v>28.588832700000001</v>
      </c>
      <c r="J6574" t="s">
        <v>4955</v>
      </c>
      <c r="K6574" cm="1">
        <f t="array" ref="K6574:R6574">_xlfn.XLOOKUP(A6574,KPIs!$A$2:$A$9552,KPIs!$B$2:$I$9552,"Not Found")</f>
        <v>400</v>
      </c>
      <c r="L6574" t="str">
        <v>Indian Rupees(Rs.)</v>
      </c>
      <c r="M6574" t="str">
        <v>No</v>
      </c>
      <c r="N6574" t="str">
        <v>Yes</v>
      </c>
      <c r="O6574">
        <v>1</v>
      </c>
      <c r="P6574">
        <v>4.0999999999999996</v>
      </c>
      <c r="Q6574" t="str">
        <v>Very Good</v>
      </c>
      <c r="R6574">
        <v>295</v>
      </c>
    </row>
    <row r="6575" spans="1:18" x14ac:dyDescent="0.3">
      <c r="A6575">
        <v>18418239</v>
      </c>
      <c r="B6575">
        <v>1</v>
      </c>
      <c r="C6575" t="str">
        <f>_xlfn.XLOOKUP(B6575,'Country Master'!A:A,'Country Master'!B:B,"Not Found")</f>
        <v>India</v>
      </c>
      <c r="D6575" t="s">
        <v>3694</v>
      </c>
      <c r="E6575" t="s">
        <v>4954</v>
      </c>
      <c r="F6575" t="s">
        <v>4936</v>
      </c>
      <c r="G6575" t="s">
        <v>4935</v>
      </c>
      <c r="H6575">
        <v>77.1684226</v>
      </c>
      <c r="I6575">
        <v>28.5884459</v>
      </c>
      <c r="J6575" t="s">
        <v>715</v>
      </c>
      <c r="K6575" cm="1">
        <f t="array" ref="K6575:R6575">_xlfn.XLOOKUP(A6575,KPIs!$A$2:$A$9552,KPIs!$B$2:$I$9552,"Not Found")</f>
        <v>450</v>
      </c>
      <c r="L6575" t="str">
        <v>Indian Rupees(Rs.)</v>
      </c>
      <c r="M6575" t="str">
        <v>No</v>
      </c>
      <c r="N6575" t="str">
        <v>Yes</v>
      </c>
      <c r="O6575">
        <v>1</v>
      </c>
      <c r="P6575">
        <v>4.4000000000000004</v>
      </c>
      <c r="Q6575" t="str">
        <v>Very Good</v>
      </c>
      <c r="R6575">
        <v>178</v>
      </c>
    </row>
    <row r="6576" spans="1:18" x14ac:dyDescent="0.3">
      <c r="A6576">
        <v>18391458</v>
      </c>
      <c r="B6576">
        <v>1</v>
      </c>
      <c r="C6576" t="str">
        <f>_xlfn.XLOOKUP(B6576,'Country Master'!A:A,'Country Master'!B:B,"Not Found")</f>
        <v>India</v>
      </c>
      <c r="D6576" t="s">
        <v>3694</v>
      </c>
      <c r="E6576" t="s">
        <v>4953</v>
      </c>
      <c r="F6576" t="s">
        <v>4936</v>
      </c>
      <c r="G6576" t="s">
        <v>4935</v>
      </c>
      <c r="H6576">
        <v>77.168322099999997</v>
      </c>
      <c r="I6576">
        <v>28.5879999</v>
      </c>
      <c r="J6576" t="s">
        <v>2116</v>
      </c>
      <c r="K6576" cm="1">
        <f t="array" ref="K6576:R6576">_xlfn.XLOOKUP(A6576,KPIs!$A$2:$A$9552,KPIs!$B$2:$I$9552,"Not Found")</f>
        <v>600</v>
      </c>
      <c r="L6576" t="str">
        <v>Indian Rupees(Rs.)</v>
      </c>
      <c r="M6576" t="str">
        <v>No</v>
      </c>
      <c r="N6576" t="str">
        <v>No</v>
      </c>
      <c r="O6576">
        <v>2</v>
      </c>
      <c r="P6576">
        <v>4</v>
      </c>
      <c r="Q6576" t="str">
        <v>Very Good</v>
      </c>
      <c r="R6576">
        <v>49</v>
      </c>
    </row>
    <row r="6577" spans="1:18" x14ac:dyDescent="0.3">
      <c r="A6577">
        <v>18418358</v>
      </c>
      <c r="B6577">
        <v>1</v>
      </c>
      <c r="C6577" t="str">
        <f>_xlfn.XLOOKUP(B6577,'Country Master'!A:A,'Country Master'!B:B,"Not Found")</f>
        <v>India</v>
      </c>
      <c r="D6577" t="s">
        <v>3694</v>
      </c>
      <c r="E6577" t="s">
        <v>4952</v>
      </c>
      <c r="F6577" t="s">
        <v>4936</v>
      </c>
      <c r="G6577" t="s">
        <v>4935</v>
      </c>
      <c r="H6577">
        <v>77.167164499999998</v>
      </c>
      <c r="I6577">
        <v>28.587787899999999</v>
      </c>
      <c r="J6577" t="s">
        <v>4951</v>
      </c>
      <c r="K6577" cm="1">
        <f t="array" ref="K6577:R6577">_xlfn.XLOOKUP(A6577,KPIs!$A$2:$A$9552,KPIs!$B$2:$I$9552,"Not Found")</f>
        <v>800</v>
      </c>
      <c r="L6577" t="str">
        <v>Indian Rupees(Rs.)</v>
      </c>
      <c r="M6577" t="str">
        <v>No</v>
      </c>
      <c r="N6577" t="str">
        <v>No</v>
      </c>
      <c r="O6577">
        <v>2</v>
      </c>
      <c r="P6577">
        <v>4.0999999999999996</v>
      </c>
      <c r="Q6577" t="str">
        <v>Very Good</v>
      </c>
      <c r="R6577">
        <v>37</v>
      </c>
    </row>
    <row r="6578" spans="1:18" x14ac:dyDescent="0.3">
      <c r="A6578">
        <v>18433610</v>
      </c>
      <c r="B6578">
        <v>1</v>
      </c>
      <c r="C6578" t="str">
        <f>_xlfn.XLOOKUP(B6578,'Country Master'!A:A,'Country Master'!B:B,"Not Found")</f>
        <v>India</v>
      </c>
      <c r="D6578" t="s">
        <v>3694</v>
      </c>
      <c r="E6578" t="s">
        <v>4950</v>
      </c>
      <c r="F6578" t="s">
        <v>4936</v>
      </c>
      <c r="G6578" t="s">
        <v>4935</v>
      </c>
      <c r="H6578">
        <v>77.167299299999996</v>
      </c>
      <c r="I6578">
        <v>28.5876664</v>
      </c>
      <c r="J6578" t="s">
        <v>2436</v>
      </c>
      <c r="K6578" cm="1">
        <f t="array" ref="K6578:R6578">_xlfn.XLOOKUP(A6578,KPIs!$A$2:$A$9552,KPIs!$B$2:$I$9552,"Not Found")</f>
        <v>600</v>
      </c>
      <c r="L6578" t="str">
        <v>Indian Rupees(Rs.)</v>
      </c>
      <c r="M6578" t="str">
        <v>No</v>
      </c>
      <c r="N6578" t="str">
        <v>No</v>
      </c>
      <c r="O6578">
        <v>2</v>
      </c>
      <c r="P6578">
        <v>4</v>
      </c>
      <c r="Q6578" t="str">
        <v>Very Good</v>
      </c>
      <c r="R6578">
        <v>48</v>
      </c>
    </row>
    <row r="6579" spans="1:18" x14ac:dyDescent="0.3">
      <c r="A6579">
        <v>18391320</v>
      </c>
      <c r="B6579">
        <v>1</v>
      </c>
      <c r="C6579" t="str">
        <f>_xlfn.XLOOKUP(B6579,'Country Master'!A:A,'Country Master'!B:B,"Not Found")</f>
        <v>India</v>
      </c>
      <c r="D6579" t="s">
        <v>3694</v>
      </c>
      <c r="E6579" t="s">
        <v>4949</v>
      </c>
      <c r="F6579" t="s">
        <v>4936</v>
      </c>
      <c r="G6579" t="s">
        <v>4935</v>
      </c>
      <c r="H6579">
        <v>77.17</v>
      </c>
      <c r="I6579">
        <v>28.59</v>
      </c>
      <c r="J6579" t="s">
        <v>1629</v>
      </c>
      <c r="K6579" cm="1">
        <f t="array" ref="K6579:R6579">_xlfn.XLOOKUP(A6579,KPIs!$A$2:$A$9552,KPIs!$B$2:$I$9552,"Not Found")</f>
        <v>250</v>
      </c>
      <c r="L6579" t="str">
        <v>Indian Rupees(Rs.)</v>
      </c>
      <c r="M6579" t="str">
        <v>No</v>
      </c>
      <c r="N6579" t="str">
        <v>No</v>
      </c>
      <c r="O6579">
        <v>1</v>
      </c>
      <c r="P6579">
        <v>4</v>
      </c>
      <c r="Q6579" t="str">
        <v>Very Good</v>
      </c>
      <c r="R6579">
        <v>44</v>
      </c>
    </row>
    <row r="6580" spans="1:18" x14ac:dyDescent="0.3">
      <c r="A6580">
        <v>18222586</v>
      </c>
      <c r="B6580">
        <v>1</v>
      </c>
      <c r="C6580" t="str">
        <f>_xlfn.XLOOKUP(B6580,'Country Master'!A:A,'Country Master'!B:B,"Not Found")</f>
        <v>India</v>
      </c>
      <c r="D6580" t="s">
        <v>3694</v>
      </c>
      <c r="E6580" t="s">
        <v>4948</v>
      </c>
      <c r="F6580" t="s">
        <v>4936</v>
      </c>
      <c r="G6580" t="s">
        <v>4935</v>
      </c>
      <c r="H6580">
        <v>77.167793500000002</v>
      </c>
      <c r="I6580">
        <v>28.588116899999999</v>
      </c>
      <c r="J6580" t="s">
        <v>4947</v>
      </c>
      <c r="K6580" cm="1">
        <f t="array" ref="K6580:R6580">_xlfn.XLOOKUP(A6580,KPIs!$A$2:$A$9552,KPIs!$B$2:$I$9552,"Not Found")</f>
        <v>650</v>
      </c>
      <c r="L6580" t="str">
        <v>Indian Rupees(Rs.)</v>
      </c>
      <c r="M6580" t="str">
        <v>No</v>
      </c>
      <c r="N6580" t="str">
        <v>Yes</v>
      </c>
      <c r="O6580">
        <v>2</v>
      </c>
      <c r="P6580">
        <v>4</v>
      </c>
      <c r="Q6580" t="str">
        <v>Very Good</v>
      </c>
      <c r="R6580">
        <v>355</v>
      </c>
    </row>
    <row r="6581" spans="1:18" x14ac:dyDescent="0.3">
      <c r="A6581">
        <v>18303832</v>
      </c>
      <c r="B6581">
        <v>1</v>
      </c>
      <c r="C6581" t="str">
        <f>_xlfn.XLOOKUP(B6581,'Country Master'!A:A,'Country Master'!B:B,"Not Found")</f>
        <v>India</v>
      </c>
      <c r="D6581" t="s">
        <v>3694</v>
      </c>
      <c r="E6581" t="s">
        <v>4946</v>
      </c>
      <c r="F6581" t="s">
        <v>4936</v>
      </c>
      <c r="G6581" t="s">
        <v>4935</v>
      </c>
      <c r="H6581">
        <v>77.167434099999994</v>
      </c>
      <c r="I6581">
        <v>28.587903300000001</v>
      </c>
      <c r="J6581" t="s">
        <v>4945</v>
      </c>
      <c r="K6581" cm="1">
        <f t="array" ref="K6581:R6581">_xlfn.XLOOKUP(A6581,KPIs!$A$2:$A$9552,KPIs!$B$2:$I$9552,"Not Found")</f>
        <v>600</v>
      </c>
      <c r="L6581" t="str">
        <v>Indian Rupees(Rs.)</v>
      </c>
      <c r="M6581" t="str">
        <v>No</v>
      </c>
      <c r="N6581" t="str">
        <v>Yes</v>
      </c>
      <c r="O6581">
        <v>2</v>
      </c>
      <c r="P6581">
        <v>4.2</v>
      </c>
      <c r="Q6581" t="str">
        <v>Very Good</v>
      </c>
      <c r="R6581">
        <v>349</v>
      </c>
    </row>
    <row r="6582" spans="1:18" x14ac:dyDescent="0.3">
      <c r="A6582">
        <v>18349916</v>
      </c>
      <c r="B6582">
        <v>1</v>
      </c>
      <c r="C6582" t="str">
        <f>_xlfn.XLOOKUP(B6582,'Country Master'!A:A,'Country Master'!B:B,"Not Found")</f>
        <v>India</v>
      </c>
      <c r="D6582" t="s">
        <v>3694</v>
      </c>
      <c r="E6582" t="s">
        <v>4944</v>
      </c>
      <c r="F6582" t="s">
        <v>4936</v>
      </c>
      <c r="G6582" t="s">
        <v>4935</v>
      </c>
      <c r="H6582">
        <v>77.16886461</v>
      </c>
      <c r="I6582">
        <v>28.588392259999999</v>
      </c>
      <c r="J6582" t="s">
        <v>2436</v>
      </c>
      <c r="K6582" cm="1">
        <f t="array" ref="K6582:R6582">_xlfn.XLOOKUP(A6582,KPIs!$A$2:$A$9552,KPIs!$B$2:$I$9552,"Not Found")</f>
        <v>600</v>
      </c>
      <c r="L6582" t="str">
        <v>Indian Rupees(Rs.)</v>
      </c>
      <c r="M6582" t="str">
        <v>No</v>
      </c>
      <c r="N6582" t="str">
        <v>Yes</v>
      </c>
      <c r="O6582">
        <v>2</v>
      </c>
      <c r="P6582">
        <v>4.2</v>
      </c>
      <c r="Q6582" t="str">
        <v>Very Good</v>
      </c>
      <c r="R6582">
        <v>530</v>
      </c>
    </row>
    <row r="6583" spans="1:18" x14ac:dyDescent="0.3">
      <c r="A6583">
        <v>18358675</v>
      </c>
      <c r="B6583">
        <v>1</v>
      </c>
      <c r="C6583" t="str">
        <f>_xlfn.XLOOKUP(B6583,'Country Master'!A:A,'Country Master'!B:B,"Not Found")</f>
        <v>India</v>
      </c>
      <c r="D6583" t="s">
        <v>3694</v>
      </c>
      <c r="E6583" t="s">
        <v>4943</v>
      </c>
      <c r="F6583" t="s">
        <v>4936</v>
      </c>
      <c r="G6583" t="s">
        <v>4935</v>
      </c>
      <c r="H6583">
        <v>77.167973200000006</v>
      </c>
      <c r="I6583">
        <v>28.5882237</v>
      </c>
      <c r="J6583" t="s">
        <v>4942</v>
      </c>
      <c r="K6583" cm="1">
        <f t="array" ref="K6583:R6583">_xlfn.XLOOKUP(A6583,KPIs!$A$2:$A$9552,KPIs!$B$2:$I$9552,"Not Found")</f>
        <v>700</v>
      </c>
      <c r="L6583" t="str">
        <v>Indian Rupees(Rs.)</v>
      </c>
      <c r="M6583" t="str">
        <v>No</v>
      </c>
      <c r="N6583" t="str">
        <v>Yes</v>
      </c>
      <c r="O6583">
        <v>2</v>
      </c>
      <c r="P6583">
        <v>4</v>
      </c>
      <c r="Q6583" t="str">
        <v>Very Good</v>
      </c>
      <c r="R6583">
        <v>107</v>
      </c>
    </row>
    <row r="6584" spans="1:18" x14ac:dyDescent="0.3">
      <c r="A6584">
        <v>312142</v>
      </c>
      <c r="B6584">
        <v>1</v>
      </c>
      <c r="C6584" t="str">
        <f>_xlfn.XLOOKUP(B6584,'Country Master'!A:A,'Country Master'!B:B,"Not Found")</f>
        <v>India</v>
      </c>
      <c r="D6584" t="s">
        <v>3694</v>
      </c>
      <c r="E6584" t="s">
        <v>4941</v>
      </c>
      <c r="F6584" t="s">
        <v>4936</v>
      </c>
      <c r="G6584" t="s">
        <v>4935</v>
      </c>
      <c r="H6584">
        <v>77.170669099999998</v>
      </c>
      <c r="I6584">
        <v>28.587137599999998</v>
      </c>
      <c r="J6584" t="s">
        <v>4940</v>
      </c>
      <c r="K6584" cm="1">
        <f t="array" ref="K6584:R6584">_xlfn.XLOOKUP(A6584,KPIs!$A$2:$A$9552,KPIs!$B$2:$I$9552,"Not Found")</f>
        <v>650</v>
      </c>
      <c r="L6584" t="str">
        <v>Indian Rupees(Rs.)</v>
      </c>
      <c r="M6584" t="str">
        <v>No</v>
      </c>
      <c r="N6584" t="str">
        <v>Yes</v>
      </c>
      <c r="O6584">
        <v>2</v>
      </c>
      <c r="P6584">
        <v>4.2</v>
      </c>
      <c r="Q6584" t="str">
        <v>Very Good</v>
      </c>
      <c r="R6584">
        <v>295</v>
      </c>
    </row>
    <row r="6585" spans="1:18" x14ac:dyDescent="0.3">
      <c r="A6585">
        <v>307571</v>
      </c>
      <c r="B6585">
        <v>1</v>
      </c>
      <c r="C6585" t="str">
        <f>_xlfn.XLOOKUP(B6585,'Country Master'!A:A,'Country Master'!B:B,"Not Found")</f>
        <v>India</v>
      </c>
      <c r="D6585" t="s">
        <v>3694</v>
      </c>
      <c r="E6585" t="s">
        <v>4939</v>
      </c>
      <c r="F6585" t="s">
        <v>4936</v>
      </c>
      <c r="G6585" t="s">
        <v>4935</v>
      </c>
      <c r="H6585">
        <v>77.168871899999999</v>
      </c>
      <c r="I6585">
        <v>28.588668200000001</v>
      </c>
      <c r="J6585" t="s">
        <v>4938</v>
      </c>
      <c r="K6585" cm="1">
        <f t="array" ref="K6585:R6585">_xlfn.XLOOKUP(A6585,KPIs!$A$2:$A$9552,KPIs!$B$2:$I$9552,"Not Found")</f>
        <v>850</v>
      </c>
      <c r="L6585" t="str">
        <v>Indian Rupees(Rs.)</v>
      </c>
      <c r="M6585" t="str">
        <v>Yes</v>
      </c>
      <c r="N6585" t="str">
        <v>Yes</v>
      </c>
      <c r="O6585">
        <v>2</v>
      </c>
      <c r="P6585">
        <v>4.0999999999999996</v>
      </c>
      <c r="Q6585" t="str">
        <v>Very Good</v>
      </c>
      <c r="R6585">
        <v>1479</v>
      </c>
    </row>
    <row r="6586" spans="1:18" x14ac:dyDescent="0.3">
      <c r="A6586">
        <v>311340</v>
      </c>
      <c r="B6586">
        <v>1</v>
      </c>
      <c r="C6586" t="str">
        <f>_xlfn.XLOOKUP(B6586,'Country Master'!A:A,'Country Master'!B:B,"Not Found")</f>
        <v>India</v>
      </c>
      <c r="D6586" t="s">
        <v>3694</v>
      </c>
      <c r="E6586" t="s">
        <v>4937</v>
      </c>
      <c r="F6586" t="s">
        <v>4936</v>
      </c>
      <c r="G6586" t="s">
        <v>4935</v>
      </c>
      <c r="H6586">
        <v>77.167164499999998</v>
      </c>
      <c r="I6586">
        <v>28.587787899999999</v>
      </c>
      <c r="J6586" t="s">
        <v>2822</v>
      </c>
      <c r="K6586" cm="1">
        <f t="array" ref="K6586:R6586">_xlfn.XLOOKUP(A6586,KPIs!$A$2:$A$9552,KPIs!$B$2:$I$9552,"Not Found")</f>
        <v>500</v>
      </c>
      <c r="L6586" t="str">
        <v>Indian Rupees(Rs.)</v>
      </c>
      <c r="M6586" t="str">
        <v>No</v>
      </c>
      <c r="N6586" t="str">
        <v>No</v>
      </c>
      <c r="O6586">
        <v>2</v>
      </c>
      <c r="P6586">
        <v>4.0999999999999996</v>
      </c>
      <c r="Q6586" t="str">
        <v>Very Good</v>
      </c>
      <c r="R6586">
        <v>658</v>
      </c>
    </row>
    <row r="6587" spans="1:18" x14ac:dyDescent="0.3">
      <c r="A6587">
        <v>7849</v>
      </c>
      <c r="B6587">
        <v>1</v>
      </c>
      <c r="C6587" t="str">
        <f>_xlfn.XLOOKUP(B6587,'Country Master'!A:A,'Country Master'!B:B,"Not Found")</f>
        <v>India</v>
      </c>
      <c r="D6587" t="s">
        <v>3694</v>
      </c>
      <c r="E6587" t="s">
        <v>4934</v>
      </c>
      <c r="F6587" t="s">
        <v>4919</v>
      </c>
      <c r="G6587" t="s">
        <v>4918</v>
      </c>
      <c r="H6587">
        <v>77.199682800000005</v>
      </c>
      <c r="I6587">
        <v>28.5512397</v>
      </c>
      <c r="J6587" t="s">
        <v>2626</v>
      </c>
      <c r="K6587" cm="1">
        <f t="array" ref="K6587:R6587">_xlfn.XLOOKUP(A6587,KPIs!$A$2:$A$9552,KPIs!$B$2:$I$9552,"Not Found")</f>
        <v>200</v>
      </c>
      <c r="L6587" t="str">
        <v>Indian Rupees(Rs.)</v>
      </c>
      <c r="M6587" t="str">
        <v>No</v>
      </c>
      <c r="N6587" t="str">
        <v>No</v>
      </c>
      <c r="O6587">
        <v>1</v>
      </c>
      <c r="P6587">
        <v>2.9</v>
      </c>
      <c r="Q6587" t="str">
        <v>Average</v>
      </c>
      <c r="R6587">
        <v>4</v>
      </c>
    </row>
    <row r="6588" spans="1:18" x14ac:dyDescent="0.3">
      <c r="A6588">
        <v>304950</v>
      </c>
      <c r="B6588">
        <v>1</v>
      </c>
      <c r="C6588" t="str">
        <f>_xlfn.XLOOKUP(B6588,'Country Master'!A:A,'Country Master'!B:B,"Not Found")</f>
        <v>India</v>
      </c>
      <c r="D6588" t="s">
        <v>3694</v>
      </c>
      <c r="E6588" t="s">
        <v>4933</v>
      </c>
      <c r="F6588" t="s">
        <v>4919</v>
      </c>
      <c r="G6588" t="s">
        <v>4918</v>
      </c>
      <c r="H6588">
        <v>77.196815700000002</v>
      </c>
      <c r="I6588">
        <v>28.546526499999999</v>
      </c>
      <c r="J6588" t="s">
        <v>2350</v>
      </c>
      <c r="K6588" cm="1">
        <f t="array" ref="K6588:R6588">_xlfn.XLOOKUP(A6588,KPIs!$A$2:$A$9552,KPIs!$B$2:$I$9552,"Not Found")</f>
        <v>600</v>
      </c>
      <c r="L6588" t="str">
        <v>Indian Rupees(Rs.)</v>
      </c>
      <c r="M6588" t="str">
        <v>No</v>
      </c>
      <c r="N6588" t="str">
        <v>No</v>
      </c>
      <c r="O6588">
        <v>2</v>
      </c>
      <c r="P6588">
        <v>3.1</v>
      </c>
      <c r="Q6588" t="str">
        <v>Average</v>
      </c>
      <c r="R6588">
        <v>15</v>
      </c>
    </row>
    <row r="6589" spans="1:18" x14ac:dyDescent="0.3">
      <c r="A6589">
        <v>304633</v>
      </c>
      <c r="B6589">
        <v>1</v>
      </c>
      <c r="C6589" t="str">
        <f>_xlfn.XLOOKUP(B6589,'Country Master'!A:A,'Country Master'!B:B,"Not Found")</f>
        <v>India</v>
      </c>
      <c r="D6589" t="s">
        <v>3694</v>
      </c>
      <c r="E6589" t="s">
        <v>4932</v>
      </c>
      <c r="F6589" t="s">
        <v>4919</v>
      </c>
      <c r="G6589" t="s">
        <v>4918</v>
      </c>
      <c r="H6589">
        <v>77.196454799999998</v>
      </c>
      <c r="I6589">
        <v>28.546220399999999</v>
      </c>
      <c r="J6589" t="s">
        <v>2350</v>
      </c>
      <c r="K6589" cm="1">
        <f t="array" ref="K6589:R6589">_xlfn.XLOOKUP(A6589,KPIs!$A$2:$A$9552,KPIs!$B$2:$I$9552,"Not Found")</f>
        <v>300</v>
      </c>
      <c r="L6589" t="str">
        <v>Indian Rupees(Rs.)</v>
      </c>
      <c r="M6589" t="str">
        <v>No</v>
      </c>
      <c r="N6589" t="str">
        <v>No</v>
      </c>
      <c r="O6589">
        <v>1</v>
      </c>
      <c r="P6589">
        <v>3.1</v>
      </c>
      <c r="Q6589" t="str">
        <v>Average</v>
      </c>
      <c r="R6589">
        <v>7</v>
      </c>
    </row>
    <row r="6590" spans="1:18" x14ac:dyDescent="0.3">
      <c r="A6590">
        <v>5848</v>
      </c>
      <c r="B6590">
        <v>1</v>
      </c>
      <c r="C6590" t="str">
        <f>_xlfn.XLOOKUP(B6590,'Country Master'!A:A,'Country Master'!B:B,"Not Found")</f>
        <v>India</v>
      </c>
      <c r="D6590" t="s">
        <v>3694</v>
      </c>
      <c r="E6590" t="s">
        <v>4931</v>
      </c>
      <c r="F6590" t="s">
        <v>4919</v>
      </c>
      <c r="G6590" t="s">
        <v>4918</v>
      </c>
      <c r="H6590">
        <v>77.196878499999997</v>
      </c>
      <c r="I6590">
        <v>28.546624600000001</v>
      </c>
      <c r="J6590" t="s">
        <v>194</v>
      </c>
      <c r="K6590" cm="1">
        <f t="array" ref="K6590:R6590">_xlfn.XLOOKUP(A6590,KPIs!$A$2:$A$9552,KPIs!$B$2:$I$9552,"Not Found")</f>
        <v>600</v>
      </c>
      <c r="L6590" t="str">
        <v>Indian Rupees(Rs.)</v>
      </c>
      <c r="M6590" t="str">
        <v>No</v>
      </c>
      <c r="N6590" t="str">
        <v>No</v>
      </c>
      <c r="O6590">
        <v>2</v>
      </c>
      <c r="P6590">
        <v>3.4</v>
      </c>
      <c r="Q6590" t="str">
        <v>Average</v>
      </c>
      <c r="R6590">
        <v>53</v>
      </c>
    </row>
    <row r="6591" spans="1:18" x14ac:dyDescent="0.3">
      <c r="A6591">
        <v>18133471</v>
      </c>
      <c r="B6591">
        <v>1</v>
      </c>
      <c r="C6591" t="str">
        <f>_xlfn.XLOOKUP(B6591,'Country Master'!A:A,'Country Master'!B:B,"Not Found")</f>
        <v>India</v>
      </c>
      <c r="D6591" t="s">
        <v>3694</v>
      </c>
      <c r="E6591" t="s">
        <v>4930</v>
      </c>
      <c r="F6591" t="s">
        <v>4919</v>
      </c>
      <c r="G6591" t="s">
        <v>4918</v>
      </c>
      <c r="H6591">
        <v>77.196725900000004</v>
      </c>
      <c r="I6591">
        <v>28.546428299999999</v>
      </c>
      <c r="J6591" t="s">
        <v>269</v>
      </c>
      <c r="K6591" cm="1">
        <f t="array" ref="K6591:R6591">_xlfn.XLOOKUP(A6591,KPIs!$A$2:$A$9552,KPIs!$B$2:$I$9552,"Not Found")</f>
        <v>500</v>
      </c>
      <c r="L6591" t="str">
        <v>Indian Rupees(Rs.)</v>
      </c>
      <c r="M6591" t="str">
        <v>No</v>
      </c>
      <c r="N6591" t="str">
        <v>No</v>
      </c>
      <c r="O6591">
        <v>2</v>
      </c>
      <c r="P6591">
        <v>3.2</v>
      </c>
      <c r="Q6591" t="str">
        <v>Average</v>
      </c>
      <c r="R6591">
        <v>49</v>
      </c>
    </row>
    <row r="6592" spans="1:18" x14ac:dyDescent="0.3">
      <c r="A6592">
        <v>18312609</v>
      </c>
      <c r="B6592">
        <v>1</v>
      </c>
      <c r="C6592" t="str">
        <f>_xlfn.XLOOKUP(B6592,'Country Master'!A:A,'Country Master'!B:B,"Not Found")</f>
        <v>India</v>
      </c>
      <c r="D6592" t="s">
        <v>3694</v>
      </c>
      <c r="E6592" t="s">
        <v>4929</v>
      </c>
      <c r="F6592" t="s">
        <v>4919</v>
      </c>
      <c r="G6592" t="s">
        <v>4918</v>
      </c>
      <c r="H6592">
        <v>77.196725900000004</v>
      </c>
      <c r="I6592">
        <v>28.5463387</v>
      </c>
      <c r="J6592" t="s">
        <v>2579</v>
      </c>
      <c r="K6592" cm="1">
        <f t="array" ref="K6592:R6592">_xlfn.XLOOKUP(A6592,KPIs!$A$2:$A$9552,KPIs!$B$2:$I$9552,"Not Found")</f>
        <v>700</v>
      </c>
      <c r="L6592" t="str">
        <v>Indian Rupees(Rs.)</v>
      </c>
      <c r="M6592" t="str">
        <v>No</v>
      </c>
      <c r="N6592" t="str">
        <v>Yes</v>
      </c>
      <c r="O6592">
        <v>2</v>
      </c>
      <c r="P6592">
        <v>2.6</v>
      </c>
      <c r="Q6592" t="str">
        <v>Average</v>
      </c>
      <c r="R6592">
        <v>100</v>
      </c>
    </row>
    <row r="6593" spans="1:18" x14ac:dyDescent="0.3">
      <c r="A6593">
        <v>18336481</v>
      </c>
      <c r="B6593">
        <v>1</v>
      </c>
      <c r="C6593" t="str">
        <f>_xlfn.XLOOKUP(B6593,'Country Master'!A:A,'Country Master'!B:B,"Not Found")</f>
        <v>India</v>
      </c>
      <c r="D6593" t="s">
        <v>3694</v>
      </c>
      <c r="E6593" t="s">
        <v>4928</v>
      </c>
      <c r="F6593" t="s">
        <v>4919</v>
      </c>
      <c r="G6593" t="s">
        <v>4918</v>
      </c>
      <c r="H6593">
        <v>77.196995400000006</v>
      </c>
      <c r="I6593">
        <v>28.546723</v>
      </c>
      <c r="J6593" t="s">
        <v>433</v>
      </c>
      <c r="K6593" cm="1">
        <f t="array" ref="K6593:R6593">_xlfn.XLOOKUP(A6593,KPIs!$A$2:$A$9552,KPIs!$B$2:$I$9552,"Not Found")</f>
        <v>850</v>
      </c>
      <c r="L6593" t="str">
        <v>Indian Rupees(Rs.)</v>
      </c>
      <c r="M6593" t="str">
        <v>No</v>
      </c>
      <c r="N6593" t="str">
        <v>Yes</v>
      </c>
      <c r="O6593">
        <v>2</v>
      </c>
      <c r="P6593">
        <v>3.4</v>
      </c>
      <c r="Q6593" t="str">
        <v>Average</v>
      </c>
      <c r="R6593">
        <v>69</v>
      </c>
    </row>
    <row r="6594" spans="1:18" x14ac:dyDescent="0.3">
      <c r="A6594">
        <v>18425760</v>
      </c>
      <c r="B6594">
        <v>1</v>
      </c>
      <c r="C6594" t="str">
        <f>_xlfn.XLOOKUP(B6594,'Country Master'!A:A,'Country Master'!B:B,"Not Found")</f>
        <v>India</v>
      </c>
      <c r="D6594" t="s">
        <v>3694</v>
      </c>
      <c r="E6594" t="s">
        <v>4927</v>
      </c>
      <c r="F6594" t="s">
        <v>4919</v>
      </c>
      <c r="G6594" t="s">
        <v>4918</v>
      </c>
      <c r="H6594">
        <v>77.197226099999995</v>
      </c>
      <c r="I6594">
        <v>28.546786399999998</v>
      </c>
      <c r="J6594" t="s">
        <v>2036</v>
      </c>
      <c r="K6594" cm="1">
        <f t="array" ref="K6594:R6594">_xlfn.XLOOKUP(A6594,KPIs!$A$2:$A$9552,KPIs!$B$2:$I$9552,"Not Found")</f>
        <v>1000</v>
      </c>
      <c r="L6594" t="str">
        <v>Indian Rupees(Rs.)</v>
      </c>
      <c r="M6594" t="str">
        <v>No</v>
      </c>
      <c r="N6594" t="str">
        <v>No</v>
      </c>
      <c r="O6594">
        <v>3</v>
      </c>
      <c r="P6594">
        <v>2.9</v>
      </c>
      <c r="Q6594" t="str">
        <v>Average</v>
      </c>
      <c r="R6594">
        <v>15</v>
      </c>
    </row>
    <row r="6595" spans="1:18" x14ac:dyDescent="0.3">
      <c r="A6595">
        <v>18216936</v>
      </c>
      <c r="B6595">
        <v>1</v>
      </c>
      <c r="C6595" t="str">
        <f>_xlfn.XLOOKUP(B6595,'Country Master'!A:A,'Country Master'!B:B,"Not Found")</f>
        <v>India</v>
      </c>
      <c r="D6595" t="s">
        <v>3694</v>
      </c>
      <c r="E6595" t="s">
        <v>4926</v>
      </c>
      <c r="F6595" t="s">
        <v>4919</v>
      </c>
      <c r="G6595" t="s">
        <v>4918</v>
      </c>
      <c r="H6595">
        <v>77.1969505</v>
      </c>
      <c r="I6595">
        <v>28.546763500000001</v>
      </c>
      <c r="J6595" t="s">
        <v>2642</v>
      </c>
      <c r="K6595" cm="1">
        <f t="array" ref="K6595:R6595">_xlfn.XLOOKUP(A6595,KPIs!$A$2:$A$9552,KPIs!$B$2:$I$9552,"Not Found")</f>
        <v>550</v>
      </c>
      <c r="L6595" t="str">
        <v>Indian Rupees(Rs.)</v>
      </c>
      <c r="M6595" t="str">
        <v>No</v>
      </c>
      <c r="N6595" t="str">
        <v>Yes</v>
      </c>
      <c r="O6595">
        <v>2</v>
      </c>
      <c r="P6595">
        <v>2.5</v>
      </c>
      <c r="Q6595" t="str">
        <v>Average</v>
      </c>
      <c r="R6595">
        <v>40</v>
      </c>
    </row>
    <row r="6596" spans="1:18" x14ac:dyDescent="0.3">
      <c r="A6596">
        <v>528</v>
      </c>
      <c r="B6596">
        <v>1</v>
      </c>
      <c r="C6596" t="str">
        <f>_xlfn.XLOOKUP(B6596,'Country Master'!A:A,'Country Master'!B:B,"Not Found")</f>
        <v>India</v>
      </c>
      <c r="D6596" t="s">
        <v>3694</v>
      </c>
      <c r="E6596" t="s">
        <v>4925</v>
      </c>
      <c r="F6596" t="s">
        <v>4919</v>
      </c>
      <c r="G6596" t="s">
        <v>4918</v>
      </c>
      <c r="H6596">
        <v>77.196621800000003</v>
      </c>
      <c r="I6596">
        <v>28.546507800000001</v>
      </c>
      <c r="J6596" t="s">
        <v>194</v>
      </c>
      <c r="K6596" cm="1">
        <f t="array" ref="K6596:R6596">_xlfn.XLOOKUP(A6596,KPIs!$A$2:$A$9552,KPIs!$B$2:$I$9552,"Not Found")</f>
        <v>650</v>
      </c>
      <c r="L6596" t="str">
        <v>Indian Rupees(Rs.)</v>
      </c>
      <c r="M6596" t="str">
        <v>No</v>
      </c>
      <c r="N6596" t="str">
        <v>Yes</v>
      </c>
      <c r="O6596">
        <v>2</v>
      </c>
      <c r="P6596">
        <v>3.6</v>
      </c>
      <c r="Q6596" t="str">
        <v>Good</v>
      </c>
      <c r="R6596">
        <v>104</v>
      </c>
    </row>
    <row r="6597" spans="1:18" x14ac:dyDescent="0.3">
      <c r="A6597">
        <v>18349937</v>
      </c>
      <c r="B6597">
        <v>1</v>
      </c>
      <c r="C6597" t="str">
        <f>_xlfn.XLOOKUP(B6597,'Country Master'!A:A,'Country Master'!B:B,"Not Found")</f>
        <v>India</v>
      </c>
      <c r="D6597" t="s">
        <v>3694</v>
      </c>
      <c r="E6597" t="s">
        <v>4924</v>
      </c>
      <c r="F6597" t="s">
        <v>4919</v>
      </c>
      <c r="G6597" t="s">
        <v>4918</v>
      </c>
      <c r="H6597">
        <v>77.196815700000002</v>
      </c>
      <c r="I6597">
        <v>28.546526499999999</v>
      </c>
      <c r="J6597" t="s">
        <v>1919</v>
      </c>
      <c r="K6597" cm="1">
        <f t="array" ref="K6597:R6597">_xlfn.XLOOKUP(A6597,KPIs!$A$2:$A$9552,KPIs!$B$2:$I$9552,"Not Found")</f>
        <v>400</v>
      </c>
      <c r="L6597" t="str">
        <v>Indian Rupees(Rs.)</v>
      </c>
      <c r="M6597" t="str">
        <v>No</v>
      </c>
      <c r="N6597" t="str">
        <v>No</v>
      </c>
      <c r="O6597">
        <v>1</v>
      </c>
      <c r="P6597">
        <v>3.6</v>
      </c>
      <c r="Q6597" t="str">
        <v>Good</v>
      </c>
      <c r="R6597">
        <v>18</v>
      </c>
    </row>
    <row r="6598" spans="1:18" x14ac:dyDescent="0.3">
      <c r="A6598">
        <v>782</v>
      </c>
      <c r="B6598">
        <v>1</v>
      </c>
      <c r="C6598" t="str">
        <f>_xlfn.XLOOKUP(B6598,'Country Master'!A:A,'Country Master'!B:B,"Not Found")</f>
        <v>India</v>
      </c>
      <c r="D6598" t="s">
        <v>3694</v>
      </c>
      <c r="E6598" t="s">
        <v>4923</v>
      </c>
      <c r="F6598" t="s">
        <v>4919</v>
      </c>
      <c r="G6598" t="s">
        <v>4918</v>
      </c>
      <c r="H6598">
        <v>77.196905599999994</v>
      </c>
      <c r="I6598">
        <v>28.546893699999998</v>
      </c>
      <c r="J6598" t="s">
        <v>1904</v>
      </c>
      <c r="K6598" cm="1">
        <f t="array" ref="K6598:R6598">_xlfn.XLOOKUP(A6598,KPIs!$A$2:$A$9552,KPIs!$B$2:$I$9552,"Not Found")</f>
        <v>200</v>
      </c>
      <c r="L6598" t="str">
        <v>Indian Rupees(Rs.)</v>
      </c>
      <c r="M6598" t="str">
        <v>No</v>
      </c>
      <c r="N6598" t="str">
        <v>No</v>
      </c>
      <c r="O6598">
        <v>1</v>
      </c>
      <c r="P6598">
        <v>3.7</v>
      </c>
      <c r="Q6598" t="str">
        <v>Good</v>
      </c>
      <c r="R6598">
        <v>85</v>
      </c>
    </row>
    <row r="6599" spans="1:18" x14ac:dyDescent="0.3">
      <c r="A6599">
        <v>312937</v>
      </c>
      <c r="B6599">
        <v>1</v>
      </c>
      <c r="C6599" t="str">
        <f>_xlfn.XLOOKUP(B6599,'Country Master'!A:A,'Country Master'!B:B,"Not Found")</f>
        <v>India</v>
      </c>
      <c r="D6599" t="s">
        <v>3694</v>
      </c>
      <c r="E6599" t="s">
        <v>4922</v>
      </c>
      <c r="F6599" t="s">
        <v>4919</v>
      </c>
      <c r="G6599" t="s">
        <v>4918</v>
      </c>
      <c r="H6599">
        <v>77.196815700000002</v>
      </c>
      <c r="I6599">
        <v>28.546526499999999</v>
      </c>
      <c r="J6599" t="s">
        <v>2350</v>
      </c>
      <c r="K6599" cm="1">
        <f t="array" ref="K6599:R6599">_xlfn.XLOOKUP(A6599,KPIs!$A$2:$A$9552,KPIs!$B$2:$I$9552,"Not Found")</f>
        <v>800</v>
      </c>
      <c r="L6599" t="str">
        <v>Indian Rupees(Rs.)</v>
      </c>
      <c r="M6599" t="str">
        <v>No</v>
      </c>
      <c r="N6599" t="str">
        <v>No</v>
      </c>
      <c r="O6599">
        <v>2</v>
      </c>
      <c r="P6599">
        <v>3.9</v>
      </c>
      <c r="Q6599" t="str">
        <v>Good</v>
      </c>
      <c r="R6599">
        <v>47</v>
      </c>
    </row>
    <row r="6600" spans="1:18" x14ac:dyDescent="0.3">
      <c r="A6600">
        <v>18375411</v>
      </c>
      <c r="B6600">
        <v>1</v>
      </c>
      <c r="C6600" t="str">
        <f>_xlfn.XLOOKUP(B6600,'Country Master'!A:A,'Country Master'!B:B,"Not Found")</f>
        <v>India</v>
      </c>
      <c r="D6600" t="s">
        <v>3694</v>
      </c>
      <c r="E6600" t="s">
        <v>4921</v>
      </c>
      <c r="F6600" t="s">
        <v>4919</v>
      </c>
      <c r="G6600" t="s">
        <v>4918</v>
      </c>
      <c r="H6600">
        <v>77.195782500000007</v>
      </c>
      <c r="I6600">
        <v>28.546562399999999</v>
      </c>
      <c r="J6600" t="s">
        <v>1904</v>
      </c>
      <c r="K6600" cm="1">
        <f t="array" ref="K6600:R6600">_xlfn.XLOOKUP(A6600,KPIs!$A$2:$A$9552,KPIs!$B$2:$I$9552,"Not Found")</f>
        <v>300</v>
      </c>
      <c r="L6600" t="str">
        <v>Indian Rupees(Rs.)</v>
      </c>
      <c r="M6600" t="str">
        <v>No</v>
      </c>
      <c r="N6600" t="str">
        <v>No</v>
      </c>
      <c r="O6600">
        <v>1</v>
      </c>
      <c r="P6600">
        <v>0</v>
      </c>
      <c r="Q6600" t="str">
        <v>Not rated</v>
      </c>
      <c r="R6600">
        <v>1</v>
      </c>
    </row>
    <row r="6601" spans="1:18" x14ac:dyDescent="0.3">
      <c r="A6601">
        <v>18279458</v>
      </c>
      <c r="B6601">
        <v>1</v>
      </c>
      <c r="C6601" t="str">
        <f>_xlfn.XLOOKUP(B6601,'Country Master'!A:A,'Country Master'!B:B,"Not Found")</f>
        <v>India</v>
      </c>
      <c r="D6601" t="s">
        <v>3694</v>
      </c>
      <c r="E6601" t="s">
        <v>4920</v>
      </c>
      <c r="F6601" t="s">
        <v>4919</v>
      </c>
      <c r="G6601" t="s">
        <v>4918</v>
      </c>
      <c r="H6601">
        <v>77.199690599999997</v>
      </c>
      <c r="I6601">
        <v>28.551193000000001</v>
      </c>
      <c r="J6601" t="s">
        <v>2751</v>
      </c>
      <c r="K6601" cm="1">
        <f t="array" ref="K6601:R6601">_xlfn.XLOOKUP(A6601,KPIs!$A$2:$A$9552,KPIs!$B$2:$I$9552,"Not Found")</f>
        <v>200</v>
      </c>
      <c r="L6601" t="str">
        <v>Indian Rupees(Rs.)</v>
      </c>
      <c r="M6601" t="str">
        <v>No</v>
      </c>
      <c r="N6601" t="str">
        <v>No</v>
      </c>
      <c r="O6601">
        <v>1</v>
      </c>
      <c r="P6601">
        <v>0</v>
      </c>
      <c r="Q6601" t="str">
        <v>Not rated</v>
      </c>
      <c r="R6601">
        <v>2</v>
      </c>
    </row>
    <row r="6602" spans="1:18" x14ac:dyDescent="0.3">
      <c r="A6602">
        <v>18433987</v>
      </c>
      <c r="B6602">
        <v>1</v>
      </c>
      <c r="C6602" t="str">
        <f>_xlfn.XLOOKUP(B6602,'Country Master'!A:A,'Country Master'!B:B,"Not Found")</f>
        <v>India</v>
      </c>
      <c r="D6602" t="s">
        <v>3694</v>
      </c>
      <c r="E6602" t="s">
        <v>4917</v>
      </c>
      <c r="F6602" t="s">
        <v>4916</v>
      </c>
      <c r="G6602" t="s">
        <v>4915</v>
      </c>
      <c r="H6602">
        <v>77.203194969999998</v>
      </c>
      <c r="I6602">
        <v>28.670775800000001</v>
      </c>
      <c r="J6602" t="s">
        <v>2362</v>
      </c>
      <c r="K6602" cm="1">
        <f t="array" ref="K6602:R6602">_xlfn.XLOOKUP(A6602,KPIs!$A$2:$A$9552,KPIs!$B$2:$I$9552,"Not Found")</f>
        <v>300</v>
      </c>
      <c r="L6602" t="str">
        <v>Indian Rupees(Rs.)</v>
      </c>
      <c r="M6602" t="str">
        <v>No</v>
      </c>
      <c r="N6602" t="str">
        <v>No</v>
      </c>
      <c r="O6602">
        <v>1</v>
      </c>
      <c r="P6602">
        <v>3.1</v>
      </c>
      <c r="Q6602" t="str">
        <v>Average</v>
      </c>
      <c r="R6602">
        <v>9</v>
      </c>
    </row>
    <row r="6603" spans="1:18" x14ac:dyDescent="0.3">
      <c r="A6603">
        <v>2228</v>
      </c>
      <c r="B6603">
        <v>1</v>
      </c>
      <c r="C6603" t="str">
        <f>_xlfn.XLOOKUP(B6603,'Country Master'!A:A,'Country Master'!B:B,"Not Found")</f>
        <v>India</v>
      </c>
      <c r="D6603" t="s">
        <v>3694</v>
      </c>
      <c r="E6603" t="s">
        <v>4914</v>
      </c>
      <c r="F6603" t="s">
        <v>4884</v>
      </c>
      <c r="G6603" t="s">
        <v>4883</v>
      </c>
      <c r="H6603">
        <v>77.219083940000004</v>
      </c>
      <c r="I6603">
        <v>28.529128610000001</v>
      </c>
      <c r="J6603" t="s">
        <v>1471</v>
      </c>
      <c r="K6603" cm="1">
        <f t="array" ref="K6603:R6603">_xlfn.XLOOKUP(A6603,KPIs!$A$2:$A$9552,KPIs!$B$2:$I$9552,"Not Found")</f>
        <v>600</v>
      </c>
      <c r="L6603" t="str">
        <v>Indian Rupees(Rs.)</v>
      </c>
      <c r="M6603" t="str">
        <v>No</v>
      </c>
      <c r="N6603" t="str">
        <v>Yes</v>
      </c>
      <c r="O6603">
        <v>2</v>
      </c>
      <c r="P6603">
        <v>3.4</v>
      </c>
      <c r="Q6603" t="str">
        <v>Average</v>
      </c>
      <c r="R6603">
        <v>202</v>
      </c>
    </row>
    <row r="6604" spans="1:18" x14ac:dyDescent="0.3">
      <c r="A6604">
        <v>1643</v>
      </c>
      <c r="B6604">
        <v>1</v>
      </c>
      <c r="C6604" t="str">
        <f>_xlfn.XLOOKUP(B6604,'Country Master'!A:A,'Country Master'!B:B,"Not Found")</f>
        <v>India</v>
      </c>
      <c r="D6604" t="s">
        <v>3694</v>
      </c>
      <c r="E6604" t="s">
        <v>4913</v>
      </c>
      <c r="F6604" t="s">
        <v>4884</v>
      </c>
      <c r="G6604" t="s">
        <v>4883</v>
      </c>
      <c r="H6604">
        <v>77.219428609999994</v>
      </c>
      <c r="I6604">
        <v>28.528575409999998</v>
      </c>
      <c r="J6604" t="s">
        <v>177</v>
      </c>
      <c r="K6604" cm="1">
        <f t="array" ref="K6604:R6604">_xlfn.XLOOKUP(A6604,KPIs!$A$2:$A$9552,KPIs!$B$2:$I$9552,"Not Found")</f>
        <v>600</v>
      </c>
      <c r="L6604" t="str">
        <v>Indian Rupees(Rs.)</v>
      </c>
      <c r="M6604" t="str">
        <v>No</v>
      </c>
      <c r="N6604" t="str">
        <v>Yes</v>
      </c>
      <c r="O6604">
        <v>2</v>
      </c>
      <c r="P6604">
        <v>3.4</v>
      </c>
      <c r="Q6604" t="str">
        <v>Average</v>
      </c>
      <c r="R6604">
        <v>271</v>
      </c>
    </row>
    <row r="6605" spans="1:18" x14ac:dyDescent="0.3">
      <c r="A6605">
        <v>2910</v>
      </c>
      <c r="B6605">
        <v>1</v>
      </c>
      <c r="C6605" t="str">
        <f>_xlfn.XLOOKUP(B6605,'Country Master'!A:A,'Country Master'!B:B,"Not Found")</f>
        <v>India</v>
      </c>
      <c r="D6605" t="s">
        <v>3694</v>
      </c>
      <c r="E6605" t="s">
        <v>4912</v>
      </c>
      <c r="F6605" t="s">
        <v>4884</v>
      </c>
      <c r="G6605" t="s">
        <v>4883</v>
      </c>
      <c r="H6605">
        <v>77.218194789999998</v>
      </c>
      <c r="I6605">
        <v>28.528614000000001</v>
      </c>
      <c r="J6605" t="s">
        <v>233</v>
      </c>
      <c r="K6605" cm="1">
        <f t="array" ref="K6605:R6605">_xlfn.XLOOKUP(A6605,KPIs!$A$2:$A$9552,KPIs!$B$2:$I$9552,"Not Found")</f>
        <v>250</v>
      </c>
      <c r="L6605" t="str">
        <v>Indian Rupees(Rs.)</v>
      </c>
      <c r="M6605" t="str">
        <v>No</v>
      </c>
      <c r="N6605" t="str">
        <v>No</v>
      </c>
      <c r="O6605">
        <v>1</v>
      </c>
      <c r="P6605">
        <v>3.4</v>
      </c>
      <c r="Q6605" t="str">
        <v>Average</v>
      </c>
      <c r="R6605">
        <v>203</v>
      </c>
    </row>
    <row r="6606" spans="1:18" x14ac:dyDescent="0.3">
      <c r="A6606">
        <v>7364</v>
      </c>
      <c r="B6606">
        <v>1</v>
      </c>
      <c r="C6606" t="str">
        <f>_xlfn.XLOOKUP(B6606,'Country Master'!A:A,'Country Master'!B:B,"Not Found")</f>
        <v>India</v>
      </c>
      <c r="D6606" t="s">
        <v>3694</v>
      </c>
      <c r="E6606" t="s">
        <v>4911</v>
      </c>
      <c r="F6606" t="s">
        <v>4884</v>
      </c>
      <c r="G6606" t="s">
        <v>4883</v>
      </c>
      <c r="H6606">
        <v>77.219363700000002</v>
      </c>
      <c r="I6606">
        <v>28.5281463</v>
      </c>
      <c r="J6606" t="s">
        <v>2517</v>
      </c>
      <c r="K6606" cm="1">
        <f t="array" ref="K6606:R6606">_xlfn.XLOOKUP(A6606,KPIs!$A$2:$A$9552,KPIs!$B$2:$I$9552,"Not Found")</f>
        <v>650</v>
      </c>
      <c r="L6606" t="str">
        <v>Indian Rupees(Rs.)</v>
      </c>
      <c r="M6606" t="str">
        <v>No</v>
      </c>
      <c r="N6606" t="str">
        <v>Yes</v>
      </c>
      <c r="O6606">
        <v>2</v>
      </c>
      <c r="P6606">
        <v>3.4</v>
      </c>
      <c r="Q6606" t="str">
        <v>Average</v>
      </c>
      <c r="R6606">
        <v>504</v>
      </c>
    </row>
    <row r="6607" spans="1:18" x14ac:dyDescent="0.3">
      <c r="A6607">
        <v>18429148</v>
      </c>
      <c r="B6607">
        <v>1</v>
      </c>
      <c r="C6607" t="str">
        <f>_xlfn.XLOOKUP(B6607,'Country Master'!A:A,'Country Master'!B:B,"Not Found")</f>
        <v>India</v>
      </c>
      <c r="D6607" t="s">
        <v>3694</v>
      </c>
      <c r="E6607" t="s">
        <v>4910</v>
      </c>
      <c r="F6607" t="s">
        <v>4884</v>
      </c>
      <c r="G6607" t="s">
        <v>4883</v>
      </c>
      <c r="H6607">
        <v>77.218698369999998</v>
      </c>
      <c r="I6607">
        <v>28.52845641</v>
      </c>
      <c r="J6607" t="s">
        <v>4909</v>
      </c>
      <c r="K6607" cm="1">
        <f t="array" ref="K6607:R6607">_xlfn.XLOOKUP(A6607,KPIs!$A$2:$A$9552,KPIs!$B$2:$I$9552,"Not Found")</f>
        <v>2000</v>
      </c>
      <c r="L6607" t="str">
        <v>Indian Rupees(Rs.)</v>
      </c>
      <c r="M6607" t="str">
        <v>No</v>
      </c>
      <c r="N6607" t="str">
        <v>No</v>
      </c>
      <c r="O6607">
        <v>4</v>
      </c>
      <c r="P6607">
        <v>4.7</v>
      </c>
      <c r="Q6607" t="str">
        <v>Excellent</v>
      </c>
      <c r="R6607">
        <v>268</v>
      </c>
    </row>
    <row r="6608" spans="1:18" x14ac:dyDescent="0.3">
      <c r="A6608">
        <v>506</v>
      </c>
      <c r="B6608">
        <v>1</v>
      </c>
      <c r="C6608" t="str">
        <f>_xlfn.XLOOKUP(B6608,'Country Master'!A:A,'Country Master'!B:B,"Not Found")</f>
        <v>India</v>
      </c>
      <c r="D6608" t="s">
        <v>3694</v>
      </c>
      <c r="E6608" t="s">
        <v>4908</v>
      </c>
      <c r="F6608" t="s">
        <v>4884</v>
      </c>
      <c r="G6608" t="s">
        <v>4883</v>
      </c>
      <c r="H6608">
        <v>77.219232469999994</v>
      </c>
      <c r="I6608">
        <v>28.528436670000001</v>
      </c>
      <c r="J6608" t="s">
        <v>194</v>
      </c>
      <c r="K6608" cm="1">
        <f t="array" ref="K6608:R6608">_xlfn.XLOOKUP(A6608,KPIs!$A$2:$A$9552,KPIs!$B$2:$I$9552,"Not Found")</f>
        <v>650</v>
      </c>
      <c r="L6608" t="str">
        <v>Indian Rupees(Rs.)</v>
      </c>
      <c r="M6608" t="str">
        <v>No</v>
      </c>
      <c r="N6608" t="str">
        <v>No</v>
      </c>
      <c r="O6608">
        <v>2</v>
      </c>
      <c r="P6608">
        <v>3.6</v>
      </c>
      <c r="Q6608" t="str">
        <v>Good</v>
      </c>
      <c r="R6608">
        <v>99</v>
      </c>
    </row>
    <row r="6609" spans="1:18" x14ac:dyDescent="0.3">
      <c r="A6609">
        <v>311103</v>
      </c>
      <c r="B6609">
        <v>1</v>
      </c>
      <c r="C6609" t="str">
        <f>_xlfn.XLOOKUP(B6609,'Country Master'!A:A,'Country Master'!B:B,"Not Found")</f>
        <v>India</v>
      </c>
      <c r="D6609" t="s">
        <v>3694</v>
      </c>
      <c r="E6609" t="s">
        <v>4907</v>
      </c>
      <c r="F6609" t="s">
        <v>4884</v>
      </c>
      <c r="G6609" t="s">
        <v>4883</v>
      </c>
      <c r="H6609">
        <v>77.21932769</v>
      </c>
      <c r="I6609">
        <v>28.52869471</v>
      </c>
      <c r="J6609" t="s">
        <v>4906</v>
      </c>
      <c r="K6609" cm="1">
        <f t="array" ref="K6609:R6609">_xlfn.XLOOKUP(A6609,KPIs!$A$2:$A$9552,KPIs!$B$2:$I$9552,"Not Found")</f>
        <v>650</v>
      </c>
      <c r="L6609" t="str">
        <v>Indian Rupees(Rs.)</v>
      </c>
      <c r="M6609" t="str">
        <v>Yes</v>
      </c>
      <c r="N6609" t="str">
        <v>Yes</v>
      </c>
      <c r="O6609">
        <v>2</v>
      </c>
      <c r="P6609">
        <v>3.9</v>
      </c>
      <c r="Q6609" t="str">
        <v>Good</v>
      </c>
      <c r="R6609">
        <v>179</v>
      </c>
    </row>
    <row r="6610" spans="1:18" x14ac:dyDescent="0.3">
      <c r="A6610">
        <v>310916</v>
      </c>
      <c r="B6610">
        <v>1</v>
      </c>
      <c r="C6610" t="str">
        <f>_xlfn.XLOOKUP(B6610,'Country Master'!A:A,'Country Master'!B:B,"Not Found")</f>
        <v>India</v>
      </c>
      <c r="D6610" t="s">
        <v>3694</v>
      </c>
      <c r="E6610" t="s">
        <v>4905</v>
      </c>
      <c r="F6610" t="s">
        <v>4884</v>
      </c>
      <c r="G6610" t="s">
        <v>4883</v>
      </c>
      <c r="H6610">
        <v>77.219563390000005</v>
      </c>
      <c r="I6610">
        <v>28.52923878</v>
      </c>
      <c r="J6610" t="s">
        <v>1417</v>
      </c>
      <c r="K6610" cm="1">
        <f t="array" ref="K6610:R6610">_xlfn.XLOOKUP(A6610,KPIs!$A$2:$A$9552,KPIs!$B$2:$I$9552,"Not Found")</f>
        <v>1250</v>
      </c>
      <c r="L6610" t="str">
        <v>Indian Rupees(Rs.)</v>
      </c>
      <c r="M6610" t="str">
        <v>No</v>
      </c>
      <c r="N6610" t="str">
        <v>Yes</v>
      </c>
      <c r="O6610">
        <v>3</v>
      </c>
      <c r="P6610">
        <v>3.8</v>
      </c>
      <c r="Q6610" t="str">
        <v>Good</v>
      </c>
      <c r="R6610">
        <v>298</v>
      </c>
    </row>
    <row r="6611" spans="1:18" x14ac:dyDescent="0.3">
      <c r="A6611">
        <v>306545</v>
      </c>
      <c r="B6611">
        <v>1</v>
      </c>
      <c r="C6611" t="str">
        <f>_xlfn.XLOOKUP(B6611,'Country Master'!A:A,'Country Master'!B:B,"Not Found")</f>
        <v>India</v>
      </c>
      <c r="D6611" t="s">
        <v>3694</v>
      </c>
      <c r="E6611" t="s">
        <v>4904</v>
      </c>
      <c r="F6611" t="s">
        <v>4884</v>
      </c>
      <c r="G6611" t="s">
        <v>4883</v>
      </c>
      <c r="H6611">
        <v>77.219510749999998</v>
      </c>
      <c r="I6611">
        <v>28.52911683</v>
      </c>
      <c r="J6611" t="s">
        <v>4903</v>
      </c>
      <c r="K6611" cm="1">
        <f t="array" ref="K6611:R6611">_xlfn.XLOOKUP(A6611,KPIs!$A$2:$A$9552,KPIs!$B$2:$I$9552,"Not Found")</f>
        <v>1600</v>
      </c>
      <c r="L6611" t="str">
        <v>Indian Rupees(Rs.)</v>
      </c>
      <c r="M6611" t="str">
        <v>Yes</v>
      </c>
      <c r="N6611" t="str">
        <v>No</v>
      </c>
      <c r="O6611">
        <v>3</v>
      </c>
      <c r="P6611">
        <v>3.6</v>
      </c>
      <c r="Q6611" t="str">
        <v>Good</v>
      </c>
      <c r="R6611">
        <v>392</v>
      </c>
    </row>
    <row r="6612" spans="1:18" x14ac:dyDescent="0.3">
      <c r="A6612">
        <v>3921</v>
      </c>
      <c r="B6612">
        <v>1</v>
      </c>
      <c r="C6612" t="str">
        <f>_xlfn.XLOOKUP(B6612,'Country Master'!A:A,'Country Master'!B:B,"Not Found")</f>
        <v>India</v>
      </c>
      <c r="D6612" t="s">
        <v>3694</v>
      </c>
      <c r="E6612" t="s">
        <v>4902</v>
      </c>
      <c r="F6612" t="s">
        <v>4884</v>
      </c>
      <c r="G6612" t="s">
        <v>4883</v>
      </c>
      <c r="H6612">
        <v>77.219603289999995</v>
      </c>
      <c r="I6612">
        <v>28.528493520000001</v>
      </c>
      <c r="J6612" t="s">
        <v>269</v>
      </c>
      <c r="K6612" cm="1">
        <f t="array" ref="K6612:R6612">_xlfn.XLOOKUP(A6612,KPIs!$A$2:$A$9552,KPIs!$B$2:$I$9552,"Not Found")</f>
        <v>1800</v>
      </c>
      <c r="L6612" t="str">
        <v>Indian Rupees(Rs.)</v>
      </c>
      <c r="M6612" t="str">
        <v>Yes</v>
      </c>
      <c r="N6612" t="str">
        <v>Yes</v>
      </c>
      <c r="O6612">
        <v>3</v>
      </c>
      <c r="P6612">
        <v>3.5</v>
      </c>
      <c r="Q6612" t="str">
        <v>Good</v>
      </c>
      <c r="R6612">
        <v>385</v>
      </c>
    </row>
    <row r="6613" spans="1:18" x14ac:dyDescent="0.3">
      <c r="A6613">
        <v>311634</v>
      </c>
      <c r="B6613">
        <v>1</v>
      </c>
      <c r="C6613" t="str">
        <f>_xlfn.XLOOKUP(B6613,'Country Master'!A:A,'Country Master'!B:B,"Not Found")</f>
        <v>India</v>
      </c>
      <c r="D6613" t="s">
        <v>3694</v>
      </c>
      <c r="E6613" t="s">
        <v>4901</v>
      </c>
      <c r="F6613" t="s">
        <v>4884</v>
      </c>
      <c r="G6613" t="s">
        <v>4883</v>
      </c>
      <c r="H6613">
        <v>77.218665520000002</v>
      </c>
      <c r="I6613">
        <v>28.528459649999999</v>
      </c>
      <c r="J6613" t="s">
        <v>1919</v>
      </c>
      <c r="K6613" cm="1">
        <f t="array" ref="K6613:R6613">_xlfn.XLOOKUP(A6613,KPIs!$A$2:$A$9552,KPIs!$B$2:$I$9552,"Not Found")</f>
        <v>400</v>
      </c>
      <c r="L6613" t="str">
        <v>Indian Rupees(Rs.)</v>
      </c>
      <c r="M6613" t="str">
        <v>No</v>
      </c>
      <c r="N6613" t="str">
        <v>No</v>
      </c>
      <c r="O6613">
        <v>1</v>
      </c>
      <c r="P6613">
        <v>3.9</v>
      </c>
      <c r="Q6613" t="str">
        <v>Good</v>
      </c>
      <c r="R6613">
        <v>383</v>
      </c>
    </row>
    <row r="6614" spans="1:18" x14ac:dyDescent="0.3">
      <c r="A6614">
        <v>8877</v>
      </c>
      <c r="B6614">
        <v>1</v>
      </c>
      <c r="C6614" t="str">
        <f>_xlfn.XLOOKUP(B6614,'Country Master'!A:A,'Country Master'!B:B,"Not Found")</f>
        <v>India</v>
      </c>
      <c r="D6614" t="s">
        <v>3694</v>
      </c>
      <c r="E6614" t="s">
        <v>4900</v>
      </c>
      <c r="F6614" t="s">
        <v>4884</v>
      </c>
      <c r="G6614" t="s">
        <v>4883</v>
      </c>
      <c r="H6614">
        <v>77.218947819999997</v>
      </c>
      <c r="I6614">
        <v>28.528725049999998</v>
      </c>
      <c r="J6614" t="s">
        <v>2573</v>
      </c>
      <c r="K6614" cm="1">
        <f t="array" ref="K6614:R6614">_xlfn.XLOOKUP(A6614,KPIs!$A$2:$A$9552,KPIs!$B$2:$I$9552,"Not Found")</f>
        <v>400</v>
      </c>
      <c r="L6614" t="str">
        <v>Indian Rupees(Rs.)</v>
      </c>
      <c r="M6614" t="str">
        <v>No</v>
      </c>
      <c r="N6614" t="str">
        <v>Yes</v>
      </c>
      <c r="O6614">
        <v>1</v>
      </c>
      <c r="P6614">
        <v>3.8</v>
      </c>
      <c r="Q6614" t="str">
        <v>Good</v>
      </c>
      <c r="R6614">
        <v>157</v>
      </c>
    </row>
    <row r="6615" spans="1:18" x14ac:dyDescent="0.3">
      <c r="A6615">
        <v>311756</v>
      </c>
      <c r="B6615">
        <v>1</v>
      </c>
      <c r="C6615" t="str">
        <f>_xlfn.XLOOKUP(B6615,'Country Master'!A:A,'Country Master'!B:B,"Not Found")</f>
        <v>India</v>
      </c>
      <c r="D6615" t="s">
        <v>3694</v>
      </c>
      <c r="E6615" t="s">
        <v>4899</v>
      </c>
      <c r="F6615" t="s">
        <v>4884</v>
      </c>
      <c r="G6615" t="s">
        <v>4883</v>
      </c>
      <c r="H6615">
        <v>77.219563390000005</v>
      </c>
      <c r="I6615">
        <v>28.52923878</v>
      </c>
      <c r="J6615" t="s">
        <v>3480</v>
      </c>
      <c r="K6615" cm="1">
        <f t="array" ref="K6615:R6615">_xlfn.XLOOKUP(A6615,KPIs!$A$2:$A$9552,KPIs!$B$2:$I$9552,"Not Found")</f>
        <v>600</v>
      </c>
      <c r="L6615" t="str">
        <v>Indian Rupees(Rs.)</v>
      </c>
      <c r="M6615" t="str">
        <v>No</v>
      </c>
      <c r="N6615" t="str">
        <v>Yes</v>
      </c>
      <c r="O6615">
        <v>2</v>
      </c>
      <c r="P6615">
        <v>3.7</v>
      </c>
      <c r="Q6615" t="str">
        <v>Good</v>
      </c>
      <c r="R6615">
        <v>217</v>
      </c>
    </row>
    <row r="6616" spans="1:18" x14ac:dyDescent="0.3">
      <c r="A6616">
        <v>311563</v>
      </c>
      <c r="B6616">
        <v>1</v>
      </c>
      <c r="C6616" t="str">
        <f>_xlfn.XLOOKUP(B6616,'Country Master'!A:A,'Country Master'!B:B,"Not Found")</f>
        <v>India</v>
      </c>
      <c r="D6616" t="s">
        <v>3694</v>
      </c>
      <c r="E6616" t="s">
        <v>4898</v>
      </c>
      <c r="F6616" t="s">
        <v>4884</v>
      </c>
      <c r="G6616" t="s">
        <v>4883</v>
      </c>
      <c r="H6616">
        <v>77.21873961</v>
      </c>
      <c r="I6616">
        <v>28.528533289999999</v>
      </c>
      <c r="J6616" t="s">
        <v>1910</v>
      </c>
      <c r="K6616" cm="1">
        <f t="array" ref="K6616:R6616">_xlfn.XLOOKUP(A6616,KPIs!$A$2:$A$9552,KPIs!$B$2:$I$9552,"Not Found")</f>
        <v>500</v>
      </c>
      <c r="L6616" t="str">
        <v>Indian Rupees(Rs.)</v>
      </c>
      <c r="M6616" t="str">
        <v>No</v>
      </c>
      <c r="N6616" t="str">
        <v>No</v>
      </c>
      <c r="O6616">
        <v>2</v>
      </c>
      <c r="P6616">
        <v>3.9</v>
      </c>
      <c r="Q6616" t="str">
        <v>Good</v>
      </c>
      <c r="R6616">
        <v>197</v>
      </c>
    </row>
    <row r="6617" spans="1:18" x14ac:dyDescent="0.3">
      <c r="A6617">
        <v>9984</v>
      </c>
      <c r="B6617">
        <v>1</v>
      </c>
      <c r="C6617" t="str">
        <f>_xlfn.XLOOKUP(B6617,'Country Master'!A:A,'Country Master'!B:B,"Not Found")</f>
        <v>India</v>
      </c>
      <c r="D6617" t="s">
        <v>3694</v>
      </c>
      <c r="E6617" t="s">
        <v>4897</v>
      </c>
      <c r="F6617" t="s">
        <v>4884</v>
      </c>
      <c r="G6617" t="s">
        <v>4883</v>
      </c>
      <c r="H6617">
        <v>77.21905142</v>
      </c>
      <c r="I6617">
        <v>28.528626370000001</v>
      </c>
      <c r="J6617" t="s">
        <v>194</v>
      </c>
      <c r="K6617" cm="1">
        <f t="array" ref="K6617:R6617">_xlfn.XLOOKUP(A6617,KPIs!$A$2:$A$9552,KPIs!$B$2:$I$9552,"Not Found")</f>
        <v>700</v>
      </c>
      <c r="L6617" t="str">
        <v>Indian Rupees(Rs.)</v>
      </c>
      <c r="M6617" t="str">
        <v>No</v>
      </c>
      <c r="N6617" t="str">
        <v>No</v>
      </c>
      <c r="O6617">
        <v>2</v>
      </c>
      <c r="P6617">
        <v>3.9</v>
      </c>
      <c r="Q6617" t="str">
        <v>Good</v>
      </c>
      <c r="R6617">
        <v>725</v>
      </c>
    </row>
    <row r="6618" spans="1:18" x14ac:dyDescent="0.3">
      <c r="A6618">
        <v>1372</v>
      </c>
      <c r="B6618">
        <v>1</v>
      </c>
      <c r="C6618" t="str">
        <f>_xlfn.XLOOKUP(B6618,'Country Master'!A:A,'Country Master'!B:B,"Not Found")</f>
        <v>India</v>
      </c>
      <c r="D6618" t="s">
        <v>3694</v>
      </c>
      <c r="E6618" t="s">
        <v>4896</v>
      </c>
      <c r="F6618" t="s">
        <v>4884</v>
      </c>
      <c r="G6618" t="s">
        <v>4883</v>
      </c>
      <c r="H6618">
        <v>77.219363700000002</v>
      </c>
      <c r="I6618">
        <v>28.528594500000001</v>
      </c>
      <c r="J6618" t="s">
        <v>194</v>
      </c>
      <c r="K6618" cm="1">
        <f t="array" ref="K6618:R6618">_xlfn.XLOOKUP(A6618,KPIs!$A$2:$A$9552,KPIs!$B$2:$I$9552,"Not Found")</f>
        <v>700</v>
      </c>
      <c r="L6618" t="str">
        <v>Indian Rupees(Rs.)</v>
      </c>
      <c r="M6618" t="str">
        <v>No</v>
      </c>
      <c r="N6618" t="str">
        <v>No</v>
      </c>
      <c r="O6618">
        <v>2</v>
      </c>
      <c r="P6618">
        <v>3.7</v>
      </c>
      <c r="Q6618" t="str">
        <v>Good</v>
      </c>
      <c r="R6618">
        <v>417</v>
      </c>
    </row>
    <row r="6619" spans="1:18" x14ac:dyDescent="0.3">
      <c r="A6619">
        <v>9467</v>
      </c>
      <c r="B6619">
        <v>1</v>
      </c>
      <c r="C6619" t="str">
        <f>_xlfn.XLOOKUP(B6619,'Country Master'!A:A,'Country Master'!B:B,"Not Found")</f>
        <v>India</v>
      </c>
      <c r="D6619" t="s">
        <v>3694</v>
      </c>
      <c r="E6619" t="s">
        <v>4895</v>
      </c>
      <c r="F6619" t="s">
        <v>4884</v>
      </c>
      <c r="G6619" t="s">
        <v>4883</v>
      </c>
      <c r="H6619">
        <v>77.219351160000002</v>
      </c>
      <c r="I6619">
        <v>28.528663779999999</v>
      </c>
      <c r="J6619" t="s">
        <v>194</v>
      </c>
      <c r="K6619" cm="1">
        <f t="array" ref="K6619:R6619">_xlfn.XLOOKUP(A6619,KPIs!$A$2:$A$9552,KPIs!$B$2:$I$9552,"Not Found")</f>
        <v>700</v>
      </c>
      <c r="L6619" t="str">
        <v>Indian Rupees(Rs.)</v>
      </c>
      <c r="M6619" t="str">
        <v>No</v>
      </c>
      <c r="N6619" t="str">
        <v>No</v>
      </c>
      <c r="O6619">
        <v>2</v>
      </c>
      <c r="P6619">
        <v>3.6</v>
      </c>
      <c r="Q6619" t="str">
        <v>Good</v>
      </c>
      <c r="R6619">
        <v>127</v>
      </c>
    </row>
    <row r="6620" spans="1:18" x14ac:dyDescent="0.3">
      <c r="A6620">
        <v>311440</v>
      </c>
      <c r="B6620">
        <v>1</v>
      </c>
      <c r="C6620" t="str">
        <f>_xlfn.XLOOKUP(B6620,'Country Master'!A:A,'Country Master'!B:B,"Not Found")</f>
        <v>India</v>
      </c>
      <c r="D6620" t="s">
        <v>3694</v>
      </c>
      <c r="E6620" t="s">
        <v>4894</v>
      </c>
      <c r="F6620" t="s">
        <v>4884</v>
      </c>
      <c r="G6620" t="s">
        <v>4883</v>
      </c>
      <c r="H6620">
        <v>77.219618370000006</v>
      </c>
      <c r="I6620">
        <v>28.528767179999999</v>
      </c>
      <c r="J6620" t="s">
        <v>4893</v>
      </c>
      <c r="K6620" cm="1">
        <f t="array" ref="K6620:R6620">_xlfn.XLOOKUP(A6620,KPIs!$A$2:$A$9552,KPIs!$B$2:$I$9552,"Not Found")</f>
        <v>900</v>
      </c>
      <c r="L6620" t="str">
        <v>Indian Rupees(Rs.)</v>
      </c>
      <c r="M6620" t="str">
        <v>No</v>
      </c>
      <c r="N6620" t="str">
        <v>Yes</v>
      </c>
      <c r="O6620">
        <v>2</v>
      </c>
      <c r="P6620">
        <v>2.2000000000000002</v>
      </c>
      <c r="Q6620" t="str">
        <v>Poor</v>
      </c>
      <c r="R6620">
        <v>122</v>
      </c>
    </row>
    <row r="6621" spans="1:18" x14ac:dyDescent="0.3">
      <c r="A6621">
        <v>18424903</v>
      </c>
      <c r="B6621">
        <v>1</v>
      </c>
      <c r="C6621" t="str">
        <f>_xlfn.XLOOKUP(B6621,'Country Master'!A:A,'Country Master'!B:B,"Not Found")</f>
        <v>India</v>
      </c>
      <c r="D6621" t="s">
        <v>3694</v>
      </c>
      <c r="E6621" t="s">
        <v>4892</v>
      </c>
      <c r="F6621" t="s">
        <v>4884</v>
      </c>
      <c r="G6621" t="s">
        <v>4883</v>
      </c>
      <c r="H6621">
        <v>77.218727880000003</v>
      </c>
      <c r="I6621">
        <v>28.528320610000002</v>
      </c>
      <c r="J6621" t="s">
        <v>4891</v>
      </c>
      <c r="K6621" cm="1">
        <f t="array" ref="K6621:R6621">_xlfn.XLOOKUP(A6621,KPIs!$A$2:$A$9552,KPIs!$B$2:$I$9552,"Not Found")</f>
        <v>2000</v>
      </c>
      <c r="L6621" t="str">
        <v>Indian Rupees(Rs.)</v>
      </c>
      <c r="M6621" t="str">
        <v>Yes</v>
      </c>
      <c r="N6621" t="str">
        <v>No</v>
      </c>
      <c r="O6621">
        <v>4</v>
      </c>
      <c r="P6621">
        <v>4.3</v>
      </c>
      <c r="Q6621" t="str">
        <v>Very Good</v>
      </c>
      <c r="R6621">
        <v>130</v>
      </c>
    </row>
    <row r="6622" spans="1:18" x14ac:dyDescent="0.3">
      <c r="A6622">
        <v>311749</v>
      </c>
      <c r="B6622">
        <v>1</v>
      </c>
      <c r="C6622" t="str">
        <f>_xlfn.XLOOKUP(B6622,'Country Master'!A:A,'Country Master'!B:B,"Not Found")</f>
        <v>India</v>
      </c>
      <c r="D6622" t="s">
        <v>3694</v>
      </c>
      <c r="E6622" t="s">
        <v>4890</v>
      </c>
      <c r="F6622" t="s">
        <v>4884</v>
      </c>
      <c r="G6622" t="s">
        <v>4883</v>
      </c>
      <c r="H6622">
        <v>77.2194535</v>
      </c>
      <c r="I6622">
        <v>28.529409999999999</v>
      </c>
      <c r="J6622" t="s">
        <v>285</v>
      </c>
      <c r="K6622" cm="1">
        <f t="array" ref="K6622:R6622">_xlfn.XLOOKUP(A6622,KPIs!$A$2:$A$9552,KPIs!$B$2:$I$9552,"Not Found")</f>
        <v>500</v>
      </c>
      <c r="L6622" t="str">
        <v>Indian Rupees(Rs.)</v>
      </c>
      <c r="M6622" t="str">
        <v>No</v>
      </c>
      <c r="N6622" t="str">
        <v>No</v>
      </c>
      <c r="O6622">
        <v>2</v>
      </c>
      <c r="P6622">
        <v>4.2</v>
      </c>
      <c r="Q6622" t="str">
        <v>Very Good</v>
      </c>
      <c r="R6622">
        <v>228</v>
      </c>
    </row>
    <row r="6623" spans="1:18" x14ac:dyDescent="0.3">
      <c r="A6623">
        <v>18268720</v>
      </c>
      <c r="B6623">
        <v>1</v>
      </c>
      <c r="C6623" t="str">
        <f>_xlfn.XLOOKUP(B6623,'Country Master'!A:A,'Country Master'!B:B,"Not Found")</f>
        <v>India</v>
      </c>
      <c r="D6623" t="s">
        <v>3694</v>
      </c>
      <c r="E6623" t="s">
        <v>4889</v>
      </c>
      <c r="F6623" t="s">
        <v>4884</v>
      </c>
      <c r="G6623" t="s">
        <v>4883</v>
      </c>
      <c r="H6623">
        <v>77.219254930000005</v>
      </c>
      <c r="I6623">
        <v>28.528601630000001</v>
      </c>
      <c r="J6623" t="s">
        <v>2436</v>
      </c>
      <c r="K6623" cm="1">
        <f t="array" ref="K6623:R6623">_xlfn.XLOOKUP(A6623,KPIs!$A$2:$A$9552,KPIs!$B$2:$I$9552,"Not Found")</f>
        <v>1500</v>
      </c>
      <c r="L6623" t="str">
        <v>Indian Rupees(Rs.)</v>
      </c>
      <c r="M6623" t="str">
        <v>Yes</v>
      </c>
      <c r="N6623" t="str">
        <v>No</v>
      </c>
      <c r="O6623">
        <v>3</v>
      </c>
      <c r="P6623">
        <v>4</v>
      </c>
      <c r="Q6623" t="str">
        <v>Very Good</v>
      </c>
      <c r="R6623">
        <v>61</v>
      </c>
    </row>
    <row r="6624" spans="1:18" x14ac:dyDescent="0.3">
      <c r="A6624">
        <v>4271</v>
      </c>
      <c r="B6624">
        <v>1</v>
      </c>
      <c r="C6624" t="str">
        <f>_xlfn.XLOOKUP(B6624,'Country Master'!A:A,'Country Master'!B:B,"Not Found")</f>
        <v>India</v>
      </c>
      <c r="D6624" t="s">
        <v>3694</v>
      </c>
      <c r="E6624" t="s">
        <v>4888</v>
      </c>
      <c r="F6624" t="s">
        <v>4884</v>
      </c>
      <c r="G6624" t="s">
        <v>4883</v>
      </c>
      <c r="H6624">
        <v>77.219308999999996</v>
      </c>
      <c r="I6624">
        <v>28.529136000000001</v>
      </c>
      <c r="J6624" t="s">
        <v>1629</v>
      </c>
      <c r="K6624" cm="1">
        <f t="array" ref="K6624:R6624">_xlfn.XLOOKUP(A6624,KPIs!$A$2:$A$9552,KPIs!$B$2:$I$9552,"Not Found")</f>
        <v>700</v>
      </c>
      <c r="L6624" t="str">
        <v>Indian Rupees(Rs.)</v>
      </c>
      <c r="M6624" t="str">
        <v>No</v>
      </c>
      <c r="N6624" t="str">
        <v>No</v>
      </c>
      <c r="O6624">
        <v>2</v>
      </c>
      <c r="P6624">
        <v>4</v>
      </c>
      <c r="Q6624" t="str">
        <v>Very Good</v>
      </c>
      <c r="R6624">
        <v>649</v>
      </c>
    </row>
    <row r="6625" spans="1:18" x14ac:dyDescent="0.3">
      <c r="A6625">
        <v>305833</v>
      </c>
      <c r="B6625">
        <v>1</v>
      </c>
      <c r="C6625" t="str">
        <f>_xlfn.XLOOKUP(B6625,'Country Master'!A:A,'Country Master'!B:B,"Not Found")</f>
        <v>India</v>
      </c>
      <c r="D6625" t="s">
        <v>3694</v>
      </c>
      <c r="E6625" t="s">
        <v>4887</v>
      </c>
      <c r="F6625" t="s">
        <v>4884</v>
      </c>
      <c r="G6625" t="s">
        <v>4883</v>
      </c>
      <c r="H6625">
        <v>77.219519129999995</v>
      </c>
      <c r="I6625">
        <v>28.529215499999999</v>
      </c>
      <c r="J6625" t="s">
        <v>2935</v>
      </c>
      <c r="K6625" cm="1">
        <f t="array" ref="K6625:R6625">_xlfn.XLOOKUP(A6625,KPIs!$A$2:$A$9552,KPIs!$B$2:$I$9552,"Not Found")</f>
        <v>350</v>
      </c>
      <c r="L6625" t="str">
        <v>Indian Rupees(Rs.)</v>
      </c>
      <c r="M6625" t="str">
        <v>No</v>
      </c>
      <c r="N6625" t="str">
        <v>Yes</v>
      </c>
      <c r="O6625">
        <v>1</v>
      </c>
      <c r="P6625">
        <v>4</v>
      </c>
      <c r="Q6625" t="str">
        <v>Very Good</v>
      </c>
      <c r="R6625">
        <v>734</v>
      </c>
    </row>
    <row r="6626" spans="1:18" x14ac:dyDescent="0.3">
      <c r="A6626">
        <v>307296</v>
      </c>
      <c r="B6626">
        <v>1</v>
      </c>
      <c r="C6626" t="str">
        <f>_xlfn.XLOOKUP(B6626,'Country Master'!A:A,'Country Master'!B:B,"Not Found")</f>
        <v>India</v>
      </c>
      <c r="D6626" t="s">
        <v>3694</v>
      </c>
      <c r="E6626" t="s">
        <v>4886</v>
      </c>
      <c r="F6626" t="s">
        <v>4884</v>
      </c>
      <c r="G6626" t="s">
        <v>4883</v>
      </c>
      <c r="H6626">
        <v>77.219389710000002</v>
      </c>
      <c r="I6626">
        <v>28.528694120000001</v>
      </c>
      <c r="J6626" t="s">
        <v>298</v>
      </c>
      <c r="K6626" cm="1">
        <f t="array" ref="K6626:R6626">_xlfn.XLOOKUP(A6626,KPIs!$A$2:$A$9552,KPIs!$B$2:$I$9552,"Not Found")</f>
        <v>650</v>
      </c>
      <c r="L6626" t="str">
        <v>Indian Rupees(Rs.)</v>
      </c>
      <c r="M6626" t="str">
        <v>No</v>
      </c>
      <c r="N6626" t="str">
        <v>Yes</v>
      </c>
      <c r="O6626">
        <v>2</v>
      </c>
      <c r="P6626">
        <v>4</v>
      </c>
      <c r="Q6626" t="str">
        <v>Very Good</v>
      </c>
      <c r="R6626">
        <v>135</v>
      </c>
    </row>
    <row r="6627" spans="1:18" x14ac:dyDescent="0.3">
      <c r="A6627">
        <v>2786</v>
      </c>
      <c r="B6627">
        <v>1</v>
      </c>
      <c r="C6627" t="str">
        <f>_xlfn.XLOOKUP(B6627,'Country Master'!A:A,'Country Master'!B:B,"Not Found")</f>
        <v>India</v>
      </c>
      <c r="D6627" t="s">
        <v>3694</v>
      </c>
      <c r="E6627" t="s">
        <v>4885</v>
      </c>
      <c r="F6627" t="s">
        <v>4884</v>
      </c>
      <c r="G6627" t="s">
        <v>4883</v>
      </c>
      <c r="H6627">
        <v>77.21932769</v>
      </c>
      <c r="I6627">
        <v>28.52869471</v>
      </c>
      <c r="J6627" t="s">
        <v>1888</v>
      </c>
      <c r="K6627" cm="1">
        <f t="array" ref="K6627:R6627">_xlfn.XLOOKUP(A6627,KPIs!$A$2:$A$9552,KPIs!$B$2:$I$9552,"Not Found")</f>
        <v>1950</v>
      </c>
      <c r="L6627" t="str">
        <v>Indian Rupees(Rs.)</v>
      </c>
      <c r="M6627" t="str">
        <v>Yes</v>
      </c>
      <c r="N6627" t="str">
        <v>Yes</v>
      </c>
      <c r="O6627">
        <v>3</v>
      </c>
      <c r="P6627">
        <v>4.2</v>
      </c>
      <c r="Q6627" t="str">
        <v>Very Good</v>
      </c>
      <c r="R6627">
        <v>1971</v>
      </c>
    </row>
    <row r="6628" spans="1:18" x14ac:dyDescent="0.3">
      <c r="A6628">
        <v>302422</v>
      </c>
      <c r="B6628">
        <v>1</v>
      </c>
      <c r="C6628" t="str">
        <f>_xlfn.XLOOKUP(B6628,'Country Master'!A:A,'Country Master'!B:B,"Not Found")</f>
        <v>India</v>
      </c>
      <c r="D6628" t="s">
        <v>3694</v>
      </c>
      <c r="E6628" t="s">
        <v>4882</v>
      </c>
      <c r="F6628" t="s">
        <v>4789</v>
      </c>
      <c r="G6628" t="s">
        <v>4788</v>
      </c>
      <c r="H6628">
        <v>77.273042700000005</v>
      </c>
      <c r="I6628">
        <v>28.689433399999999</v>
      </c>
      <c r="J6628" t="s">
        <v>4881</v>
      </c>
      <c r="K6628" cm="1">
        <f t="array" ref="K6628:R6628">_xlfn.XLOOKUP(A6628,KPIs!$A$2:$A$9552,KPIs!$B$2:$I$9552,"Not Found")</f>
        <v>200</v>
      </c>
      <c r="L6628" t="str">
        <v>Indian Rupees(Rs.)</v>
      </c>
      <c r="M6628" t="str">
        <v>No</v>
      </c>
      <c r="N6628" t="str">
        <v>No</v>
      </c>
      <c r="O6628">
        <v>1</v>
      </c>
      <c r="P6628">
        <v>2.8</v>
      </c>
      <c r="Q6628" t="str">
        <v>Average</v>
      </c>
      <c r="R6628">
        <v>5</v>
      </c>
    </row>
    <row r="6629" spans="1:18" x14ac:dyDescent="0.3">
      <c r="A6629">
        <v>302418</v>
      </c>
      <c r="B6629">
        <v>1</v>
      </c>
      <c r="C6629" t="str">
        <f>_xlfn.XLOOKUP(B6629,'Country Master'!A:A,'Country Master'!B:B,"Not Found")</f>
        <v>India</v>
      </c>
      <c r="D6629" t="s">
        <v>3694</v>
      </c>
      <c r="E6629" t="s">
        <v>4880</v>
      </c>
      <c r="F6629" t="s">
        <v>4789</v>
      </c>
      <c r="G6629" t="s">
        <v>4788</v>
      </c>
      <c r="H6629">
        <v>77.27560167</v>
      </c>
      <c r="I6629">
        <v>28.684835</v>
      </c>
      <c r="J6629" t="s">
        <v>1888</v>
      </c>
      <c r="K6629" cm="1">
        <f t="array" ref="K6629:R6629">_xlfn.XLOOKUP(A6629,KPIs!$A$2:$A$9552,KPIs!$B$2:$I$9552,"Not Found")</f>
        <v>450</v>
      </c>
      <c r="L6629" t="str">
        <v>Indian Rupees(Rs.)</v>
      </c>
      <c r="M6629" t="str">
        <v>No</v>
      </c>
      <c r="N6629" t="str">
        <v>No</v>
      </c>
      <c r="O6629">
        <v>1</v>
      </c>
      <c r="P6629">
        <v>3.1</v>
      </c>
      <c r="Q6629" t="str">
        <v>Average</v>
      </c>
      <c r="R6629">
        <v>14</v>
      </c>
    </row>
    <row r="6630" spans="1:18" x14ac:dyDescent="0.3">
      <c r="A6630">
        <v>302416</v>
      </c>
      <c r="B6630">
        <v>1</v>
      </c>
      <c r="C6630" t="str">
        <f>_xlfn.XLOOKUP(B6630,'Country Master'!A:A,'Country Master'!B:B,"Not Found")</f>
        <v>India</v>
      </c>
      <c r="D6630" t="s">
        <v>3694</v>
      </c>
      <c r="E6630" t="s">
        <v>4879</v>
      </c>
      <c r="F6630" t="s">
        <v>4789</v>
      </c>
      <c r="G6630" t="s">
        <v>4788</v>
      </c>
      <c r="H6630">
        <v>77.291918999999993</v>
      </c>
      <c r="I6630">
        <v>28.689547000000001</v>
      </c>
      <c r="J6630" t="s">
        <v>2626</v>
      </c>
      <c r="K6630" cm="1">
        <f t="array" ref="K6630:R6630">_xlfn.XLOOKUP(A6630,KPIs!$A$2:$A$9552,KPIs!$B$2:$I$9552,"Not Found")</f>
        <v>100</v>
      </c>
      <c r="L6630" t="str">
        <v>Indian Rupees(Rs.)</v>
      </c>
      <c r="M6630" t="str">
        <v>No</v>
      </c>
      <c r="N6630" t="str">
        <v>No</v>
      </c>
      <c r="O6630">
        <v>1</v>
      </c>
      <c r="P6630">
        <v>2.9</v>
      </c>
      <c r="Q6630" t="str">
        <v>Average</v>
      </c>
      <c r="R6630">
        <v>4</v>
      </c>
    </row>
    <row r="6631" spans="1:18" x14ac:dyDescent="0.3">
      <c r="A6631">
        <v>18343904</v>
      </c>
      <c r="B6631">
        <v>1</v>
      </c>
      <c r="C6631" t="str">
        <f>_xlfn.XLOOKUP(B6631,'Country Master'!A:A,'Country Master'!B:B,"Not Found")</f>
        <v>India</v>
      </c>
      <c r="D6631" t="s">
        <v>3694</v>
      </c>
      <c r="E6631" t="s">
        <v>4878</v>
      </c>
      <c r="F6631" t="s">
        <v>4789</v>
      </c>
      <c r="G6631" t="s">
        <v>4788</v>
      </c>
      <c r="H6631">
        <v>77.285864399999994</v>
      </c>
      <c r="I6631">
        <v>28.6816566</v>
      </c>
      <c r="J6631" t="s">
        <v>1904</v>
      </c>
      <c r="K6631" cm="1">
        <f t="array" ref="K6631:R6631">_xlfn.XLOOKUP(A6631,KPIs!$A$2:$A$9552,KPIs!$B$2:$I$9552,"Not Found")</f>
        <v>450</v>
      </c>
      <c r="L6631" t="str">
        <v>Indian Rupees(Rs.)</v>
      </c>
      <c r="M6631" t="str">
        <v>No</v>
      </c>
      <c r="N6631" t="str">
        <v>No</v>
      </c>
      <c r="O6631">
        <v>1</v>
      </c>
      <c r="P6631">
        <v>2.9</v>
      </c>
      <c r="Q6631" t="str">
        <v>Average</v>
      </c>
      <c r="R6631">
        <v>6</v>
      </c>
    </row>
    <row r="6632" spans="1:18" x14ac:dyDescent="0.3">
      <c r="A6632">
        <v>302369</v>
      </c>
      <c r="B6632">
        <v>1</v>
      </c>
      <c r="C6632" t="str">
        <f>_xlfn.XLOOKUP(B6632,'Country Master'!A:A,'Country Master'!B:B,"Not Found")</f>
        <v>India</v>
      </c>
      <c r="D6632" t="s">
        <v>3694</v>
      </c>
      <c r="E6632" t="s">
        <v>4877</v>
      </c>
      <c r="F6632" t="s">
        <v>4789</v>
      </c>
      <c r="G6632" t="s">
        <v>4788</v>
      </c>
      <c r="H6632">
        <v>77.283391899999998</v>
      </c>
      <c r="I6632">
        <v>28.6778187</v>
      </c>
      <c r="J6632" t="s">
        <v>1904</v>
      </c>
      <c r="K6632" cm="1">
        <f t="array" ref="K6632:R6632">_xlfn.XLOOKUP(A6632,KPIs!$A$2:$A$9552,KPIs!$B$2:$I$9552,"Not Found")</f>
        <v>150</v>
      </c>
      <c r="L6632" t="str">
        <v>Indian Rupees(Rs.)</v>
      </c>
      <c r="M6632" t="str">
        <v>No</v>
      </c>
      <c r="N6632" t="str">
        <v>No</v>
      </c>
      <c r="O6632">
        <v>1</v>
      </c>
      <c r="P6632">
        <v>2.7</v>
      </c>
      <c r="Q6632" t="str">
        <v>Average</v>
      </c>
      <c r="R6632">
        <v>5</v>
      </c>
    </row>
    <row r="6633" spans="1:18" x14ac:dyDescent="0.3">
      <c r="A6633">
        <v>302425</v>
      </c>
      <c r="B6633">
        <v>1</v>
      </c>
      <c r="C6633" t="str">
        <f>_xlfn.XLOOKUP(B6633,'Country Master'!A:A,'Country Master'!B:B,"Not Found")</f>
        <v>India</v>
      </c>
      <c r="D6633" t="s">
        <v>3694</v>
      </c>
      <c r="E6633" t="s">
        <v>4876</v>
      </c>
      <c r="F6633" t="s">
        <v>4789</v>
      </c>
      <c r="G6633" t="s">
        <v>4788</v>
      </c>
      <c r="H6633">
        <v>77.291925199999994</v>
      </c>
      <c r="I6633">
        <v>28.6890869</v>
      </c>
      <c r="J6633" t="s">
        <v>1906</v>
      </c>
      <c r="K6633" cm="1">
        <f t="array" ref="K6633:R6633">_xlfn.XLOOKUP(A6633,KPIs!$A$2:$A$9552,KPIs!$B$2:$I$9552,"Not Found")</f>
        <v>100</v>
      </c>
      <c r="L6633" t="str">
        <v>Indian Rupees(Rs.)</v>
      </c>
      <c r="M6633" t="str">
        <v>No</v>
      </c>
      <c r="N6633" t="str">
        <v>No</v>
      </c>
      <c r="O6633">
        <v>1</v>
      </c>
      <c r="P6633">
        <v>3.1</v>
      </c>
      <c r="Q6633" t="str">
        <v>Average</v>
      </c>
      <c r="R6633">
        <v>19</v>
      </c>
    </row>
    <row r="6634" spans="1:18" x14ac:dyDescent="0.3">
      <c r="A6634">
        <v>302399</v>
      </c>
      <c r="B6634">
        <v>1</v>
      </c>
      <c r="C6634" t="str">
        <f>_xlfn.XLOOKUP(B6634,'Country Master'!A:A,'Country Master'!B:B,"Not Found")</f>
        <v>India</v>
      </c>
      <c r="D6634" t="s">
        <v>3694</v>
      </c>
      <c r="E6634" t="s">
        <v>4875</v>
      </c>
      <c r="F6634" t="s">
        <v>4789</v>
      </c>
      <c r="G6634" t="s">
        <v>4788</v>
      </c>
      <c r="H6634">
        <v>77.284900800000003</v>
      </c>
      <c r="I6634">
        <v>28.677130500000001</v>
      </c>
      <c r="J6634" t="s">
        <v>2403</v>
      </c>
      <c r="K6634" cm="1">
        <f t="array" ref="K6634:R6634">_xlfn.XLOOKUP(A6634,KPIs!$A$2:$A$9552,KPIs!$B$2:$I$9552,"Not Found")</f>
        <v>300</v>
      </c>
      <c r="L6634" t="str">
        <v>Indian Rupees(Rs.)</v>
      </c>
      <c r="M6634" t="str">
        <v>No</v>
      </c>
      <c r="N6634" t="str">
        <v>No</v>
      </c>
      <c r="O6634">
        <v>1</v>
      </c>
      <c r="P6634">
        <v>3</v>
      </c>
      <c r="Q6634" t="str">
        <v>Average</v>
      </c>
      <c r="R6634">
        <v>22</v>
      </c>
    </row>
    <row r="6635" spans="1:18" x14ac:dyDescent="0.3">
      <c r="A6635">
        <v>302396</v>
      </c>
      <c r="B6635">
        <v>1</v>
      </c>
      <c r="C6635" t="str">
        <f>_xlfn.XLOOKUP(B6635,'Country Master'!A:A,'Country Master'!B:B,"Not Found")</f>
        <v>India</v>
      </c>
      <c r="D6635" t="s">
        <v>3694</v>
      </c>
      <c r="E6635" t="s">
        <v>4874</v>
      </c>
      <c r="F6635" t="s">
        <v>4789</v>
      </c>
      <c r="G6635" t="s">
        <v>4788</v>
      </c>
      <c r="H6635">
        <v>77.285859500000001</v>
      </c>
      <c r="I6635">
        <v>28.6765638</v>
      </c>
      <c r="J6635" t="s">
        <v>1888</v>
      </c>
      <c r="K6635" cm="1">
        <f t="array" ref="K6635:R6635">_xlfn.XLOOKUP(A6635,KPIs!$A$2:$A$9552,KPIs!$B$2:$I$9552,"Not Found")</f>
        <v>500</v>
      </c>
      <c r="L6635" t="str">
        <v>Indian Rupees(Rs.)</v>
      </c>
      <c r="M6635" t="str">
        <v>No</v>
      </c>
      <c r="N6635" t="str">
        <v>No</v>
      </c>
      <c r="O6635">
        <v>2</v>
      </c>
      <c r="P6635">
        <v>2.8</v>
      </c>
      <c r="Q6635" t="str">
        <v>Average</v>
      </c>
      <c r="R6635">
        <v>9</v>
      </c>
    </row>
    <row r="6636" spans="1:18" x14ac:dyDescent="0.3">
      <c r="A6636">
        <v>6224</v>
      </c>
      <c r="B6636">
        <v>1</v>
      </c>
      <c r="C6636" t="str">
        <f>_xlfn.XLOOKUP(B6636,'Country Master'!A:A,'Country Master'!B:B,"Not Found")</f>
        <v>India</v>
      </c>
      <c r="D6636" t="s">
        <v>3694</v>
      </c>
      <c r="E6636" t="s">
        <v>4873</v>
      </c>
      <c r="F6636" t="s">
        <v>4789</v>
      </c>
      <c r="G6636" t="s">
        <v>4788</v>
      </c>
      <c r="H6636">
        <v>77.288212799999997</v>
      </c>
      <c r="I6636">
        <v>28.678650300000001</v>
      </c>
      <c r="J6636" t="s">
        <v>2276</v>
      </c>
      <c r="K6636" cm="1">
        <f t="array" ref="K6636:R6636">_xlfn.XLOOKUP(A6636,KPIs!$A$2:$A$9552,KPIs!$B$2:$I$9552,"Not Found")</f>
        <v>100</v>
      </c>
      <c r="L6636" t="str">
        <v>Indian Rupees(Rs.)</v>
      </c>
      <c r="M6636" t="str">
        <v>No</v>
      </c>
      <c r="N6636" t="str">
        <v>No</v>
      </c>
      <c r="O6636">
        <v>1</v>
      </c>
      <c r="P6636">
        <v>2.9</v>
      </c>
      <c r="Q6636" t="str">
        <v>Average</v>
      </c>
      <c r="R6636">
        <v>4</v>
      </c>
    </row>
    <row r="6637" spans="1:18" x14ac:dyDescent="0.3">
      <c r="A6637">
        <v>303906</v>
      </c>
      <c r="B6637">
        <v>1</v>
      </c>
      <c r="C6637" t="str">
        <f>_xlfn.XLOOKUP(B6637,'Country Master'!A:A,'Country Master'!B:B,"Not Found")</f>
        <v>India</v>
      </c>
      <c r="D6637" t="s">
        <v>3694</v>
      </c>
      <c r="E6637" t="s">
        <v>4872</v>
      </c>
      <c r="F6637" t="s">
        <v>4789</v>
      </c>
      <c r="G6637" t="s">
        <v>4788</v>
      </c>
      <c r="H6637">
        <v>77.281825510000004</v>
      </c>
      <c r="I6637">
        <v>28.6780127</v>
      </c>
      <c r="J6637" t="s">
        <v>1904</v>
      </c>
      <c r="K6637" cm="1">
        <f t="array" ref="K6637:R6637">_xlfn.XLOOKUP(A6637,KPIs!$A$2:$A$9552,KPIs!$B$2:$I$9552,"Not Found")</f>
        <v>250</v>
      </c>
      <c r="L6637" t="str">
        <v>Indian Rupees(Rs.)</v>
      </c>
      <c r="M6637" t="str">
        <v>No</v>
      </c>
      <c r="N6637" t="str">
        <v>No</v>
      </c>
      <c r="O6637">
        <v>1</v>
      </c>
      <c r="P6637">
        <v>3</v>
      </c>
      <c r="Q6637" t="str">
        <v>Average</v>
      </c>
      <c r="R6637">
        <v>10</v>
      </c>
    </row>
    <row r="6638" spans="1:18" x14ac:dyDescent="0.3">
      <c r="A6638">
        <v>18291454</v>
      </c>
      <c r="B6638">
        <v>1</v>
      </c>
      <c r="C6638" t="str">
        <f>_xlfn.XLOOKUP(B6638,'Country Master'!A:A,'Country Master'!B:B,"Not Found")</f>
        <v>India</v>
      </c>
      <c r="D6638" t="s">
        <v>3694</v>
      </c>
      <c r="E6638" t="s">
        <v>4871</v>
      </c>
      <c r="F6638" t="s">
        <v>4789</v>
      </c>
      <c r="G6638" t="s">
        <v>4788</v>
      </c>
      <c r="H6638">
        <v>77.285706300000001</v>
      </c>
      <c r="I6638">
        <v>28.676485499999998</v>
      </c>
      <c r="J6638" t="s">
        <v>233</v>
      </c>
      <c r="K6638" cm="1">
        <f t="array" ref="K6638:R6638">_xlfn.XLOOKUP(A6638,KPIs!$A$2:$A$9552,KPIs!$B$2:$I$9552,"Not Found")</f>
        <v>300</v>
      </c>
      <c r="L6638" t="str">
        <v>Indian Rupees(Rs.)</v>
      </c>
      <c r="M6638" t="str">
        <v>No</v>
      </c>
      <c r="N6638" t="str">
        <v>No</v>
      </c>
      <c r="O6638">
        <v>1</v>
      </c>
      <c r="P6638">
        <v>2.9</v>
      </c>
      <c r="Q6638" t="str">
        <v>Average</v>
      </c>
      <c r="R6638">
        <v>4</v>
      </c>
    </row>
    <row r="6639" spans="1:18" x14ac:dyDescent="0.3">
      <c r="A6639">
        <v>302433</v>
      </c>
      <c r="B6639">
        <v>1</v>
      </c>
      <c r="C6639" t="str">
        <f>_xlfn.XLOOKUP(B6639,'Country Master'!A:A,'Country Master'!B:B,"Not Found")</f>
        <v>India</v>
      </c>
      <c r="D6639" t="s">
        <v>3694</v>
      </c>
      <c r="E6639" t="s">
        <v>4870</v>
      </c>
      <c r="F6639" t="s">
        <v>4789</v>
      </c>
      <c r="G6639" t="s">
        <v>4788</v>
      </c>
      <c r="H6639">
        <v>77.276474699999994</v>
      </c>
      <c r="I6639">
        <v>28.686874</v>
      </c>
      <c r="J6639" t="s">
        <v>1888</v>
      </c>
      <c r="K6639" cm="1">
        <f t="array" ref="K6639:R6639">_xlfn.XLOOKUP(A6639,KPIs!$A$2:$A$9552,KPIs!$B$2:$I$9552,"Not Found")</f>
        <v>550</v>
      </c>
      <c r="L6639" t="str">
        <v>Indian Rupees(Rs.)</v>
      </c>
      <c r="M6639" t="str">
        <v>No</v>
      </c>
      <c r="N6639" t="str">
        <v>No</v>
      </c>
      <c r="O6639">
        <v>2</v>
      </c>
      <c r="P6639">
        <v>3</v>
      </c>
      <c r="Q6639" t="str">
        <v>Average</v>
      </c>
      <c r="R6639">
        <v>14</v>
      </c>
    </row>
    <row r="6640" spans="1:18" x14ac:dyDescent="0.3">
      <c r="A6640">
        <v>312810</v>
      </c>
      <c r="B6640">
        <v>1</v>
      </c>
      <c r="C6640" t="str">
        <f>_xlfn.XLOOKUP(B6640,'Country Master'!A:A,'Country Master'!B:B,"Not Found")</f>
        <v>India</v>
      </c>
      <c r="D6640" t="s">
        <v>3694</v>
      </c>
      <c r="E6640" t="s">
        <v>4869</v>
      </c>
      <c r="F6640" t="s">
        <v>4789</v>
      </c>
      <c r="G6640" t="s">
        <v>4788</v>
      </c>
      <c r="H6640">
        <v>77.2866681</v>
      </c>
      <c r="I6640">
        <v>28.689505199999999</v>
      </c>
      <c r="J6640" t="s">
        <v>2453</v>
      </c>
      <c r="K6640" cm="1">
        <f t="array" ref="K6640:R6640">_xlfn.XLOOKUP(A6640,KPIs!$A$2:$A$9552,KPIs!$B$2:$I$9552,"Not Found")</f>
        <v>400</v>
      </c>
      <c r="L6640" t="str">
        <v>Indian Rupees(Rs.)</v>
      </c>
      <c r="M6640" t="str">
        <v>No</v>
      </c>
      <c r="N6640" t="str">
        <v>No</v>
      </c>
      <c r="O6640">
        <v>1</v>
      </c>
      <c r="P6640">
        <v>3.3</v>
      </c>
      <c r="Q6640" t="str">
        <v>Average</v>
      </c>
      <c r="R6640">
        <v>34</v>
      </c>
    </row>
    <row r="6641" spans="1:18" x14ac:dyDescent="0.3">
      <c r="A6641">
        <v>310563</v>
      </c>
      <c r="B6641">
        <v>1</v>
      </c>
      <c r="C6641" t="str">
        <f>_xlfn.XLOOKUP(B6641,'Country Master'!A:A,'Country Master'!B:B,"Not Found")</f>
        <v>India</v>
      </c>
      <c r="D6641" t="s">
        <v>3694</v>
      </c>
      <c r="E6641" t="s">
        <v>4868</v>
      </c>
      <c r="F6641" t="s">
        <v>4789</v>
      </c>
      <c r="G6641" t="s">
        <v>4788</v>
      </c>
      <c r="H6641">
        <v>77.291739500000006</v>
      </c>
      <c r="I6641">
        <v>28.691769499999999</v>
      </c>
      <c r="J6641" t="s">
        <v>1332</v>
      </c>
      <c r="K6641" cm="1">
        <f t="array" ref="K6641:R6641">_xlfn.XLOOKUP(A6641,KPIs!$A$2:$A$9552,KPIs!$B$2:$I$9552,"Not Found")</f>
        <v>700</v>
      </c>
      <c r="L6641" t="str">
        <v>Indian Rupees(Rs.)</v>
      </c>
      <c r="M6641" t="str">
        <v>No</v>
      </c>
      <c r="N6641" t="str">
        <v>No</v>
      </c>
      <c r="O6641">
        <v>2</v>
      </c>
      <c r="P6641">
        <v>2.8</v>
      </c>
      <c r="Q6641" t="str">
        <v>Average</v>
      </c>
      <c r="R6641">
        <v>31</v>
      </c>
    </row>
    <row r="6642" spans="1:18" x14ac:dyDescent="0.3">
      <c r="A6642">
        <v>6228</v>
      </c>
      <c r="B6642">
        <v>1</v>
      </c>
      <c r="C6642" t="str">
        <f>_xlfn.XLOOKUP(B6642,'Country Master'!A:A,'Country Master'!B:B,"Not Found")</f>
        <v>India</v>
      </c>
      <c r="D6642" t="s">
        <v>3694</v>
      </c>
      <c r="E6642" t="s">
        <v>4867</v>
      </c>
      <c r="F6642" t="s">
        <v>4789</v>
      </c>
      <c r="G6642" t="s">
        <v>4788</v>
      </c>
      <c r="H6642">
        <v>77.288647299999994</v>
      </c>
      <c r="I6642">
        <v>28.677648099999999</v>
      </c>
      <c r="J6642" t="s">
        <v>1906</v>
      </c>
      <c r="K6642" cm="1">
        <f t="array" ref="K6642:R6642">_xlfn.XLOOKUP(A6642,KPIs!$A$2:$A$9552,KPIs!$B$2:$I$9552,"Not Found")</f>
        <v>100</v>
      </c>
      <c r="L6642" t="str">
        <v>Indian Rupees(Rs.)</v>
      </c>
      <c r="M6642" t="str">
        <v>No</v>
      </c>
      <c r="N6642" t="str">
        <v>No</v>
      </c>
      <c r="O6642">
        <v>1</v>
      </c>
      <c r="P6642">
        <v>2.9</v>
      </c>
      <c r="Q6642" t="str">
        <v>Average</v>
      </c>
      <c r="R6642">
        <v>5</v>
      </c>
    </row>
    <row r="6643" spans="1:18" x14ac:dyDescent="0.3">
      <c r="A6643">
        <v>312671</v>
      </c>
      <c r="B6643">
        <v>1</v>
      </c>
      <c r="C6643" t="str">
        <f>_xlfn.XLOOKUP(B6643,'Country Master'!A:A,'Country Master'!B:B,"Not Found")</f>
        <v>India</v>
      </c>
      <c r="D6643" t="s">
        <v>3694</v>
      </c>
      <c r="E6643" t="s">
        <v>4866</v>
      </c>
      <c r="F6643" t="s">
        <v>4789</v>
      </c>
      <c r="G6643" t="s">
        <v>4788</v>
      </c>
      <c r="H6643">
        <v>77.276836900000006</v>
      </c>
      <c r="I6643">
        <v>28.7004755</v>
      </c>
      <c r="J6643" t="s">
        <v>298</v>
      </c>
      <c r="K6643" cm="1">
        <f t="array" ref="K6643:R6643">_xlfn.XLOOKUP(A6643,KPIs!$A$2:$A$9552,KPIs!$B$2:$I$9552,"Not Found")</f>
        <v>400</v>
      </c>
      <c r="L6643" t="str">
        <v>Indian Rupees(Rs.)</v>
      </c>
      <c r="M6643" t="str">
        <v>No</v>
      </c>
      <c r="N6643" t="str">
        <v>No</v>
      </c>
      <c r="O6643">
        <v>1</v>
      </c>
      <c r="P6643">
        <v>3.1</v>
      </c>
      <c r="Q6643" t="str">
        <v>Average</v>
      </c>
      <c r="R6643">
        <v>8</v>
      </c>
    </row>
    <row r="6644" spans="1:18" x14ac:dyDescent="0.3">
      <c r="A6644">
        <v>18332676</v>
      </c>
      <c r="B6644">
        <v>1</v>
      </c>
      <c r="C6644" t="str">
        <f>_xlfn.XLOOKUP(B6644,'Country Master'!A:A,'Country Master'!B:B,"Not Found")</f>
        <v>India</v>
      </c>
      <c r="D6644" t="s">
        <v>3694</v>
      </c>
      <c r="E6644" t="s">
        <v>4865</v>
      </c>
      <c r="F6644" t="s">
        <v>4789</v>
      </c>
      <c r="G6644" t="s">
        <v>4788</v>
      </c>
      <c r="H6644">
        <v>77.288283000000007</v>
      </c>
      <c r="I6644">
        <v>28.677394</v>
      </c>
      <c r="J6644" t="s">
        <v>1904</v>
      </c>
      <c r="K6644" cm="1">
        <f t="array" ref="K6644:R6644">_xlfn.XLOOKUP(A6644,KPIs!$A$2:$A$9552,KPIs!$B$2:$I$9552,"Not Found")</f>
        <v>300</v>
      </c>
      <c r="L6644" t="str">
        <v>Indian Rupees(Rs.)</v>
      </c>
      <c r="M6644" t="str">
        <v>No</v>
      </c>
      <c r="N6644" t="str">
        <v>No</v>
      </c>
      <c r="O6644">
        <v>1</v>
      </c>
      <c r="P6644">
        <v>3</v>
      </c>
      <c r="Q6644" t="str">
        <v>Average</v>
      </c>
      <c r="R6644">
        <v>6</v>
      </c>
    </row>
    <row r="6645" spans="1:18" x14ac:dyDescent="0.3">
      <c r="A6645">
        <v>18146396</v>
      </c>
      <c r="B6645">
        <v>1</v>
      </c>
      <c r="C6645" t="str">
        <f>_xlfn.XLOOKUP(B6645,'Country Master'!A:A,'Country Master'!B:B,"Not Found")</f>
        <v>India</v>
      </c>
      <c r="D6645" t="s">
        <v>3694</v>
      </c>
      <c r="E6645" t="s">
        <v>4864</v>
      </c>
      <c r="F6645" t="s">
        <v>4789</v>
      </c>
      <c r="G6645" t="s">
        <v>4788</v>
      </c>
      <c r="H6645">
        <v>77.278479799999999</v>
      </c>
      <c r="I6645">
        <v>28.689083499999999</v>
      </c>
      <c r="J6645" t="s">
        <v>1875</v>
      </c>
      <c r="K6645" cm="1">
        <f t="array" ref="K6645:R6645">_xlfn.XLOOKUP(A6645,KPIs!$A$2:$A$9552,KPIs!$B$2:$I$9552,"Not Found")</f>
        <v>300</v>
      </c>
      <c r="L6645" t="str">
        <v>Indian Rupees(Rs.)</v>
      </c>
      <c r="M6645" t="str">
        <v>No</v>
      </c>
      <c r="N6645" t="str">
        <v>No</v>
      </c>
      <c r="O6645">
        <v>1</v>
      </c>
      <c r="P6645">
        <v>3.2</v>
      </c>
      <c r="Q6645" t="str">
        <v>Average</v>
      </c>
      <c r="R6645">
        <v>14</v>
      </c>
    </row>
    <row r="6646" spans="1:18" x14ac:dyDescent="0.3">
      <c r="A6646">
        <v>18126077</v>
      </c>
      <c r="B6646">
        <v>1</v>
      </c>
      <c r="C6646" t="str">
        <f>_xlfn.XLOOKUP(B6646,'Country Master'!A:A,'Country Master'!B:B,"Not Found")</f>
        <v>India</v>
      </c>
      <c r="D6646" t="s">
        <v>3694</v>
      </c>
      <c r="E6646" t="s">
        <v>4863</v>
      </c>
      <c r="F6646" t="s">
        <v>4789</v>
      </c>
      <c r="G6646" t="s">
        <v>4788</v>
      </c>
      <c r="H6646">
        <v>77.290443699999997</v>
      </c>
      <c r="I6646">
        <v>28.675740000000001</v>
      </c>
      <c r="J6646" t="s">
        <v>1904</v>
      </c>
      <c r="K6646" cm="1">
        <f t="array" ref="K6646:R6646">_xlfn.XLOOKUP(A6646,KPIs!$A$2:$A$9552,KPIs!$B$2:$I$9552,"Not Found")</f>
        <v>600</v>
      </c>
      <c r="L6646" t="str">
        <v>Indian Rupees(Rs.)</v>
      </c>
      <c r="M6646" t="str">
        <v>No</v>
      </c>
      <c r="N6646" t="str">
        <v>No</v>
      </c>
      <c r="O6646">
        <v>2</v>
      </c>
      <c r="P6646">
        <v>3.3</v>
      </c>
      <c r="Q6646" t="str">
        <v>Average</v>
      </c>
      <c r="R6646">
        <v>25</v>
      </c>
    </row>
    <row r="6647" spans="1:18" x14ac:dyDescent="0.3">
      <c r="A6647">
        <v>308906</v>
      </c>
      <c r="B6647">
        <v>1</v>
      </c>
      <c r="C6647" t="str">
        <f>_xlfn.XLOOKUP(B6647,'Country Master'!A:A,'Country Master'!B:B,"Not Found")</f>
        <v>India</v>
      </c>
      <c r="D6647" t="s">
        <v>3694</v>
      </c>
      <c r="E6647" t="s">
        <v>4862</v>
      </c>
      <c r="F6647" t="s">
        <v>4789</v>
      </c>
      <c r="G6647" t="s">
        <v>4788</v>
      </c>
      <c r="H6647">
        <v>77.288930399999998</v>
      </c>
      <c r="I6647">
        <v>28.6775448</v>
      </c>
      <c r="J6647" t="s">
        <v>2657</v>
      </c>
      <c r="K6647" cm="1">
        <f t="array" ref="K6647:R6647">_xlfn.XLOOKUP(A6647,KPIs!$A$2:$A$9552,KPIs!$B$2:$I$9552,"Not Found")</f>
        <v>200</v>
      </c>
      <c r="L6647" t="str">
        <v>Indian Rupees(Rs.)</v>
      </c>
      <c r="M6647" t="str">
        <v>No</v>
      </c>
      <c r="N6647" t="str">
        <v>No</v>
      </c>
      <c r="O6647">
        <v>1</v>
      </c>
      <c r="P6647">
        <v>3.3</v>
      </c>
      <c r="Q6647" t="str">
        <v>Average</v>
      </c>
      <c r="R6647">
        <v>19</v>
      </c>
    </row>
    <row r="6648" spans="1:18" x14ac:dyDescent="0.3">
      <c r="A6648">
        <v>302358</v>
      </c>
      <c r="B6648">
        <v>1</v>
      </c>
      <c r="C6648" t="str">
        <f>_xlfn.XLOOKUP(B6648,'Country Master'!A:A,'Country Master'!B:B,"Not Found")</f>
        <v>India</v>
      </c>
      <c r="D6648" t="s">
        <v>3694</v>
      </c>
      <c r="E6648" t="s">
        <v>4861</v>
      </c>
      <c r="F6648" t="s">
        <v>4789</v>
      </c>
      <c r="G6648" t="s">
        <v>4788</v>
      </c>
      <c r="H6648">
        <v>77.286890999999997</v>
      </c>
      <c r="I6648">
        <v>28.676080299999999</v>
      </c>
      <c r="J6648" t="s">
        <v>269</v>
      </c>
      <c r="K6648" cm="1">
        <f t="array" ref="K6648:R6648">_xlfn.XLOOKUP(A6648,KPIs!$A$2:$A$9552,KPIs!$B$2:$I$9552,"Not Found")</f>
        <v>300</v>
      </c>
      <c r="L6648" t="str">
        <v>Indian Rupees(Rs.)</v>
      </c>
      <c r="M6648" t="str">
        <v>No</v>
      </c>
      <c r="N6648" t="str">
        <v>No</v>
      </c>
      <c r="O6648">
        <v>1</v>
      </c>
      <c r="P6648">
        <v>3.3</v>
      </c>
      <c r="Q6648" t="str">
        <v>Average</v>
      </c>
      <c r="R6648">
        <v>27</v>
      </c>
    </row>
    <row r="6649" spans="1:18" x14ac:dyDescent="0.3">
      <c r="A6649">
        <v>302424</v>
      </c>
      <c r="B6649">
        <v>1</v>
      </c>
      <c r="C6649" t="str">
        <f>_xlfn.XLOOKUP(B6649,'Country Master'!A:A,'Country Master'!B:B,"Not Found")</f>
        <v>India</v>
      </c>
      <c r="D6649" t="s">
        <v>3694</v>
      </c>
      <c r="E6649" t="s">
        <v>4860</v>
      </c>
      <c r="F6649" t="s">
        <v>4789</v>
      </c>
      <c r="G6649" t="s">
        <v>4788</v>
      </c>
      <c r="H6649">
        <v>77.292231000000001</v>
      </c>
      <c r="I6649">
        <v>28.682221800000001</v>
      </c>
      <c r="J6649" t="s">
        <v>1904</v>
      </c>
      <c r="K6649" cm="1">
        <f t="array" ref="K6649:R6649">_xlfn.XLOOKUP(A6649,KPIs!$A$2:$A$9552,KPIs!$B$2:$I$9552,"Not Found")</f>
        <v>150</v>
      </c>
      <c r="L6649" t="str">
        <v>Indian Rupees(Rs.)</v>
      </c>
      <c r="M6649" t="str">
        <v>No</v>
      </c>
      <c r="N6649" t="str">
        <v>No</v>
      </c>
      <c r="O6649">
        <v>1</v>
      </c>
      <c r="P6649">
        <v>3.3</v>
      </c>
      <c r="Q6649" t="str">
        <v>Average</v>
      </c>
      <c r="R6649">
        <v>40</v>
      </c>
    </row>
    <row r="6650" spans="1:18" x14ac:dyDescent="0.3">
      <c r="A6650">
        <v>302359</v>
      </c>
      <c r="B6650">
        <v>1</v>
      </c>
      <c r="C6650" t="str">
        <f>_xlfn.XLOOKUP(B6650,'Country Master'!A:A,'Country Master'!B:B,"Not Found")</f>
        <v>India</v>
      </c>
      <c r="D6650" t="s">
        <v>3694</v>
      </c>
      <c r="E6650" t="s">
        <v>4859</v>
      </c>
      <c r="F6650" t="s">
        <v>4789</v>
      </c>
      <c r="G6650" t="s">
        <v>4788</v>
      </c>
      <c r="H6650">
        <v>77.2853657</v>
      </c>
      <c r="I6650">
        <v>28.676919999999999</v>
      </c>
      <c r="J6650" t="s">
        <v>2229</v>
      </c>
      <c r="K6650" cm="1">
        <f t="array" ref="K6650:R6650">_xlfn.XLOOKUP(A6650,KPIs!$A$2:$A$9552,KPIs!$B$2:$I$9552,"Not Found")</f>
        <v>250</v>
      </c>
      <c r="L6650" t="str">
        <v>Indian Rupees(Rs.)</v>
      </c>
      <c r="M6650" t="str">
        <v>No</v>
      </c>
      <c r="N6650" t="str">
        <v>No</v>
      </c>
      <c r="O6650">
        <v>1</v>
      </c>
      <c r="P6650">
        <v>3.4</v>
      </c>
      <c r="Q6650" t="str">
        <v>Average</v>
      </c>
      <c r="R6650">
        <v>28</v>
      </c>
    </row>
    <row r="6651" spans="1:18" x14ac:dyDescent="0.3">
      <c r="A6651">
        <v>6206</v>
      </c>
      <c r="B6651">
        <v>1</v>
      </c>
      <c r="C6651" t="str">
        <f>_xlfn.XLOOKUP(B6651,'Country Master'!A:A,'Country Master'!B:B,"Not Found")</f>
        <v>India</v>
      </c>
      <c r="D6651" t="s">
        <v>3694</v>
      </c>
      <c r="E6651" t="s">
        <v>4858</v>
      </c>
      <c r="F6651" t="s">
        <v>4789</v>
      </c>
      <c r="G6651" t="s">
        <v>4788</v>
      </c>
      <c r="H6651">
        <v>77.288796300000001</v>
      </c>
      <c r="I6651">
        <v>28.677752399999999</v>
      </c>
      <c r="J6651" t="s">
        <v>1904</v>
      </c>
      <c r="K6651" cm="1">
        <f t="array" ref="K6651:R6651">_xlfn.XLOOKUP(A6651,KPIs!$A$2:$A$9552,KPIs!$B$2:$I$9552,"Not Found")</f>
        <v>200</v>
      </c>
      <c r="L6651" t="str">
        <v>Indian Rupees(Rs.)</v>
      </c>
      <c r="M6651" t="str">
        <v>No</v>
      </c>
      <c r="N6651" t="str">
        <v>No</v>
      </c>
      <c r="O6651">
        <v>1</v>
      </c>
      <c r="P6651">
        <v>3</v>
      </c>
      <c r="Q6651" t="str">
        <v>Average</v>
      </c>
      <c r="R6651">
        <v>14</v>
      </c>
    </row>
    <row r="6652" spans="1:18" x14ac:dyDescent="0.3">
      <c r="A6652">
        <v>311371</v>
      </c>
      <c r="B6652">
        <v>1</v>
      </c>
      <c r="C6652" t="str">
        <f>_xlfn.XLOOKUP(B6652,'Country Master'!A:A,'Country Master'!B:B,"Not Found")</f>
        <v>India</v>
      </c>
      <c r="D6652" t="s">
        <v>3694</v>
      </c>
      <c r="E6652" t="s">
        <v>4857</v>
      </c>
      <c r="F6652" t="s">
        <v>4789</v>
      </c>
      <c r="G6652" t="s">
        <v>4788</v>
      </c>
      <c r="H6652">
        <v>77.284549600000005</v>
      </c>
      <c r="I6652">
        <v>28.6773618</v>
      </c>
      <c r="J6652" t="s">
        <v>2923</v>
      </c>
      <c r="K6652" cm="1">
        <f t="array" ref="K6652:R6652">_xlfn.XLOOKUP(A6652,KPIs!$A$2:$A$9552,KPIs!$B$2:$I$9552,"Not Found")</f>
        <v>350</v>
      </c>
      <c r="L6652" t="str">
        <v>Indian Rupees(Rs.)</v>
      </c>
      <c r="M6652" t="str">
        <v>No</v>
      </c>
      <c r="N6652" t="str">
        <v>No</v>
      </c>
      <c r="O6652">
        <v>1</v>
      </c>
      <c r="P6652">
        <v>2.7</v>
      </c>
      <c r="Q6652" t="str">
        <v>Average</v>
      </c>
      <c r="R6652">
        <v>18</v>
      </c>
    </row>
    <row r="6653" spans="1:18" x14ac:dyDescent="0.3">
      <c r="A6653">
        <v>18128853</v>
      </c>
      <c r="B6653">
        <v>1</v>
      </c>
      <c r="C6653" t="str">
        <f>_xlfn.XLOOKUP(B6653,'Country Master'!A:A,'Country Master'!B:B,"Not Found")</f>
        <v>India</v>
      </c>
      <c r="D6653" t="s">
        <v>3694</v>
      </c>
      <c r="E6653" t="s">
        <v>4856</v>
      </c>
      <c r="F6653" t="s">
        <v>4789</v>
      </c>
      <c r="G6653" t="s">
        <v>4788</v>
      </c>
      <c r="H6653">
        <v>77.27249913</v>
      </c>
      <c r="I6653">
        <v>28.702460309999999</v>
      </c>
      <c r="J6653" t="s">
        <v>4855</v>
      </c>
      <c r="K6653" cm="1">
        <f t="array" ref="K6653:R6653">_xlfn.XLOOKUP(A6653,KPIs!$A$2:$A$9552,KPIs!$B$2:$I$9552,"Not Found")</f>
        <v>350</v>
      </c>
      <c r="L6653" t="str">
        <v>Indian Rupees(Rs.)</v>
      </c>
      <c r="M6653" t="str">
        <v>No</v>
      </c>
      <c r="N6653" t="str">
        <v>No</v>
      </c>
      <c r="O6653">
        <v>1</v>
      </c>
      <c r="P6653">
        <v>2.8</v>
      </c>
      <c r="Q6653" t="str">
        <v>Average</v>
      </c>
      <c r="R6653">
        <v>5</v>
      </c>
    </row>
    <row r="6654" spans="1:18" x14ac:dyDescent="0.3">
      <c r="A6654">
        <v>307976</v>
      </c>
      <c r="B6654">
        <v>1</v>
      </c>
      <c r="C6654" t="str">
        <f>_xlfn.XLOOKUP(B6654,'Country Master'!A:A,'Country Master'!B:B,"Not Found")</f>
        <v>India</v>
      </c>
      <c r="D6654" t="s">
        <v>3694</v>
      </c>
      <c r="E6654" t="s">
        <v>4854</v>
      </c>
      <c r="F6654" t="s">
        <v>4789</v>
      </c>
      <c r="G6654" t="s">
        <v>4788</v>
      </c>
      <c r="H6654">
        <v>77.286438899999993</v>
      </c>
      <c r="I6654">
        <v>28.682363200000001</v>
      </c>
      <c r="J6654" t="s">
        <v>3893</v>
      </c>
      <c r="K6654" cm="1">
        <f t="array" ref="K6654:R6654">_xlfn.XLOOKUP(A6654,KPIs!$A$2:$A$9552,KPIs!$B$2:$I$9552,"Not Found")</f>
        <v>300</v>
      </c>
      <c r="L6654" t="str">
        <v>Indian Rupees(Rs.)</v>
      </c>
      <c r="M6654" t="str">
        <v>No</v>
      </c>
      <c r="N6654" t="str">
        <v>No</v>
      </c>
      <c r="O6654">
        <v>1</v>
      </c>
      <c r="P6654">
        <v>2.8</v>
      </c>
      <c r="Q6654" t="str">
        <v>Average</v>
      </c>
      <c r="R6654">
        <v>11</v>
      </c>
    </row>
    <row r="6655" spans="1:18" x14ac:dyDescent="0.3">
      <c r="A6655">
        <v>6252</v>
      </c>
      <c r="B6655">
        <v>1</v>
      </c>
      <c r="C6655" t="str">
        <f>_xlfn.XLOOKUP(B6655,'Country Master'!A:A,'Country Master'!B:B,"Not Found")</f>
        <v>India</v>
      </c>
      <c r="D6655" t="s">
        <v>3694</v>
      </c>
      <c r="E6655" t="s">
        <v>4853</v>
      </c>
      <c r="F6655" t="s">
        <v>4789</v>
      </c>
      <c r="G6655" t="s">
        <v>4788</v>
      </c>
      <c r="H6655">
        <v>77.292432199999993</v>
      </c>
      <c r="I6655">
        <v>28.676299499999999</v>
      </c>
      <c r="J6655" t="s">
        <v>1904</v>
      </c>
      <c r="K6655" cm="1">
        <f t="array" ref="K6655:R6655">_xlfn.XLOOKUP(A6655,KPIs!$A$2:$A$9552,KPIs!$B$2:$I$9552,"Not Found")</f>
        <v>550</v>
      </c>
      <c r="L6655" t="str">
        <v>Indian Rupees(Rs.)</v>
      </c>
      <c r="M6655" t="str">
        <v>No</v>
      </c>
      <c r="N6655" t="str">
        <v>No</v>
      </c>
      <c r="O6655">
        <v>2</v>
      </c>
      <c r="P6655">
        <v>3.1</v>
      </c>
      <c r="Q6655" t="str">
        <v>Average</v>
      </c>
      <c r="R6655">
        <v>15</v>
      </c>
    </row>
    <row r="6656" spans="1:18" x14ac:dyDescent="0.3">
      <c r="A6656">
        <v>18128862</v>
      </c>
      <c r="B6656">
        <v>1</v>
      </c>
      <c r="C6656" t="str">
        <f>_xlfn.XLOOKUP(B6656,'Country Master'!A:A,'Country Master'!B:B,"Not Found")</f>
        <v>India</v>
      </c>
      <c r="D6656" t="s">
        <v>3694</v>
      </c>
      <c r="E6656" t="s">
        <v>4852</v>
      </c>
      <c r="F6656" t="s">
        <v>4789</v>
      </c>
      <c r="G6656" t="s">
        <v>4788</v>
      </c>
      <c r="H6656">
        <v>77.276896100000002</v>
      </c>
      <c r="I6656">
        <v>28.7004582</v>
      </c>
      <c r="J6656" t="s">
        <v>1332</v>
      </c>
      <c r="K6656" cm="1">
        <f t="array" ref="K6656:R6656">_xlfn.XLOOKUP(A6656,KPIs!$A$2:$A$9552,KPIs!$B$2:$I$9552,"Not Found")</f>
        <v>450</v>
      </c>
      <c r="L6656" t="str">
        <v>Indian Rupees(Rs.)</v>
      </c>
      <c r="M6656" t="str">
        <v>No</v>
      </c>
      <c r="N6656" t="str">
        <v>No</v>
      </c>
      <c r="O6656">
        <v>1</v>
      </c>
      <c r="P6656">
        <v>2.8</v>
      </c>
      <c r="Q6656" t="str">
        <v>Average</v>
      </c>
      <c r="R6656">
        <v>6</v>
      </c>
    </row>
    <row r="6657" spans="1:18" x14ac:dyDescent="0.3">
      <c r="A6657">
        <v>307520</v>
      </c>
      <c r="B6657">
        <v>1</v>
      </c>
      <c r="C6657" t="str">
        <f>_xlfn.XLOOKUP(B6657,'Country Master'!A:A,'Country Master'!B:B,"Not Found")</f>
        <v>India</v>
      </c>
      <c r="D6657" t="s">
        <v>3694</v>
      </c>
      <c r="E6657" t="s">
        <v>4851</v>
      </c>
      <c r="F6657" t="s">
        <v>4789</v>
      </c>
      <c r="G6657" t="s">
        <v>4788</v>
      </c>
      <c r="H6657">
        <v>77.287729799999994</v>
      </c>
      <c r="I6657">
        <v>28.689456400000001</v>
      </c>
      <c r="J6657" t="s">
        <v>1332</v>
      </c>
      <c r="K6657" cm="1">
        <f t="array" ref="K6657:R6657">_xlfn.XLOOKUP(A6657,KPIs!$A$2:$A$9552,KPIs!$B$2:$I$9552,"Not Found")</f>
        <v>450</v>
      </c>
      <c r="L6657" t="str">
        <v>Indian Rupees(Rs.)</v>
      </c>
      <c r="M6657" t="str">
        <v>No</v>
      </c>
      <c r="N6657" t="str">
        <v>No</v>
      </c>
      <c r="O6657">
        <v>1</v>
      </c>
      <c r="P6657">
        <v>2.7</v>
      </c>
      <c r="Q6657" t="str">
        <v>Average</v>
      </c>
      <c r="R6657">
        <v>29</v>
      </c>
    </row>
    <row r="6658" spans="1:18" x14ac:dyDescent="0.3">
      <c r="A6658">
        <v>310689</v>
      </c>
      <c r="B6658">
        <v>1</v>
      </c>
      <c r="C6658" t="str">
        <f>_xlfn.XLOOKUP(B6658,'Country Master'!A:A,'Country Master'!B:B,"Not Found")</f>
        <v>India</v>
      </c>
      <c r="D6658" t="s">
        <v>3694</v>
      </c>
      <c r="E6658" t="s">
        <v>4850</v>
      </c>
      <c r="F6658" t="s">
        <v>4789</v>
      </c>
      <c r="G6658" t="s">
        <v>4788</v>
      </c>
      <c r="H6658">
        <v>77.296479750000003</v>
      </c>
      <c r="I6658">
        <v>28.669639740000001</v>
      </c>
      <c r="J6658" t="s">
        <v>1332</v>
      </c>
      <c r="K6658" cm="1">
        <f t="array" ref="K6658:R6658">_xlfn.XLOOKUP(A6658,KPIs!$A$2:$A$9552,KPIs!$B$2:$I$9552,"Not Found")</f>
        <v>400</v>
      </c>
      <c r="L6658" t="str">
        <v>Indian Rupees(Rs.)</v>
      </c>
      <c r="M6658" t="str">
        <v>No</v>
      </c>
      <c r="N6658" t="str">
        <v>No</v>
      </c>
      <c r="O6658">
        <v>1</v>
      </c>
      <c r="P6658">
        <v>3</v>
      </c>
      <c r="Q6658" t="str">
        <v>Average</v>
      </c>
      <c r="R6658">
        <v>9</v>
      </c>
    </row>
    <row r="6659" spans="1:18" x14ac:dyDescent="0.3">
      <c r="A6659">
        <v>308522</v>
      </c>
      <c r="B6659">
        <v>1</v>
      </c>
      <c r="C6659" t="str">
        <f>_xlfn.XLOOKUP(B6659,'Country Master'!A:A,'Country Master'!B:B,"Not Found")</f>
        <v>India</v>
      </c>
      <c r="D6659" t="s">
        <v>3694</v>
      </c>
      <c r="E6659" t="s">
        <v>4849</v>
      </c>
      <c r="F6659" t="s">
        <v>4789</v>
      </c>
      <c r="G6659" t="s">
        <v>4788</v>
      </c>
      <c r="H6659">
        <v>77.288232800000003</v>
      </c>
      <c r="I6659">
        <v>28.678557900000001</v>
      </c>
      <c r="J6659" t="s">
        <v>1969</v>
      </c>
      <c r="K6659" cm="1">
        <f t="array" ref="K6659:R6659">_xlfn.XLOOKUP(A6659,KPIs!$A$2:$A$9552,KPIs!$B$2:$I$9552,"Not Found")</f>
        <v>300</v>
      </c>
      <c r="L6659" t="str">
        <v>Indian Rupees(Rs.)</v>
      </c>
      <c r="M6659" t="str">
        <v>No</v>
      </c>
      <c r="N6659" t="str">
        <v>No</v>
      </c>
      <c r="O6659">
        <v>1</v>
      </c>
      <c r="P6659">
        <v>2.8</v>
      </c>
      <c r="Q6659" t="str">
        <v>Average</v>
      </c>
      <c r="R6659">
        <v>11</v>
      </c>
    </row>
    <row r="6660" spans="1:18" x14ac:dyDescent="0.3">
      <c r="A6660">
        <v>310807</v>
      </c>
      <c r="B6660">
        <v>1</v>
      </c>
      <c r="C6660" t="str">
        <f>_xlfn.XLOOKUP(B6660,'Country Master'!A:A,'Country Master'!B:B,"Not Found")</f>
        <v>India</v>
      </c>
      <c r="D6660" t="s">
        <v>3694</v>
      </c>
      <c r="E6660" t="s">
        <v>4848</v>
      </c>
      <c r="F6660" t="s">
        <v>4789</v>
      </c>
      <c r="G6660" t="s">
        <v>4788</v>
      </c>
      <c r="H6660">
        <v>77.277016500000002</v>
      </c>
      <c r="I6660">
        <v>28.6982532</v>
      </c>
      <c r="J6660" t="s">
        <v>4232</v>
      </c>
      <c r="K6660" cm="1">
        <f t="array" ref="K6660:R6660">_xlfn.XLOOKUP(A6660,KPIs!$A$2:$A$9552,KPIs!$B$2:$I$9552,"Not Found")</f>
        <v>550</v>
      </c>
      <c r="L6660" t="str">
        <v>Indian Rupees(Rs.)</v>
      </c>
      <c r="M6660" t="str">
        <v>No</v>
      </c>
      <c r="N6660" t="str">
        <v>No</v>
      </c>
      <c r="O6660">
        <v>2</v>
      </c>
      <c r="P6660">
        <v>2.9</v>
      </c>
      <c r="Q6660" t="str">
        <v>Average</v>
      </c>
      <c r="R6660">
        <v>10</v>
      </c>
    </row>
    <row r="6661" spans="1:18" x14ac:dyDescent="0.3">
      <c r="A6661">
        <v>302442</v>
      </c>
      <c r="B6661">
        <v>1</v>
      </c>
      <c r="C6661" t="str">
        <f>_xlfn.XLOOKUP(B6661,'Country Master'!A:A,'Country Master'!B:B,"Not Found")</f>
        <v>India</v>
      </c>
      <c r="D6661" t="s">
        <v>3694</v>
      </c>
      <c r="E6661" t="s">
        <v>4847</v>
      </c>
      <c r="F6661" t="s">
        <v>4789</v>
      </c>
      <c r="G6661" t="s">
        <v>4788</v>
      </c>
      <c r="H6661">
        <v>77.291892599999997</v>
      </c>
      <c r="I6661">
        <v>28.690307700000002</v>
      </c>
      <c r="J6661" t="s">
        <v>1906</v>
      </c>
      <c r="K6661" cm="1">
        <f t="array" ref="K6661:R6661">_xlfn.XLOOKUP(A6661,KPIs!$A$2:$A$9552,KPIs!$B$2:$I$9552,"Not Found")</f>
        <v>100</v>
      </c>
      <c r="L6661" t="str">
        <v>Indian Rupees(Rs.)</v>
      </c>
      <c r="M6661" t="str">
        <v>No</v>
      </c>
      <c r="N6661" t="str">
        <v>No</v>
      </c>
      <c r="O6661">
        <v>1</v>
      </c>
      <c r="P6661">
        <v>3.1</v>
      </c>
      <c r="Q6661" t="str">
        <v>Average</v>
      </c>
      <c r="R6661">
        <v>13</v>
      </c>
    </row>
    <row r="6662" spans="1:18" x14ac:dyDescent="0.3">
      <c r="A6662">
        <v>307986</v>
      </c>
      <c r="B6662">
        <v>1</v>
      </c>
      <c r="C6662" t="str">
        <f>_xlfn.XLOOKUP(B6662,'Country Master'!A:A,'Country Master'!B:B,"Not Found")</f>
        <v>India</v>
      </c>
      <c r="D6662" t="s">
        <v>3694</v>
      </c>
      <c r="E6662" t="s">
        <v>4846</v>
      </c>
      <c r="F6662" t="s">
        <v>4789</v>
      </c>
      <c r="G6662" t="s">
        <v>4788</v>
      </c>
      <c r="H6662">
        <v>77.292189559999997</v>
      </c>
      <c r="I6662">
        <v>28.669516479999999</v>
      </c>
      <c r="J6662" t="s">
        <v>2657</v>
      </c>
      <c r="K6662" cm="1">
        <f t="array" ref="K6662:R6662">_xlfn.XLOOKUP(A6662,KPIs!$A$2:$A$9552,KPIs!$B$2:$I$9552,"Not Found")</f>
        <v>150</v>
      </c>
      <c r="L6662" t="str">
        <v>Indian Rupees(Rs.)</v>
      </c>
      <c r="M6662" t="str">
        <v>No</v>
      </c>
      <c r="N6662" t="str">
        <v>No</v>
      </c>
      <c r="O6662">
        <v>1</v>
      </c>
      <c r="P6662">
        <v>3.2</v>
      </c>
      <c r="Q6662" t="str">
        <v>Average</v>
      </c>
      <c r="R6662">
        <v>11</v>
      </c>
    </row>
    <row r="6663" spans="1:18" x14ac:dyDescent="0.3">
      <c r="A6663">
        <v>6219</v>
      </c>
      <c r="B6663">
        <v>1</v>
      </c>
      <c r="C6663" t="str">
        <f>_xlfn.XLOOKUP(B6663,'Country Master'!A:A,'Country Master'!B:B,"Not Found")</f>
        <v>India</v>
      </c>
      <c r="D6663" t="s">
        <v>3694</v>
      </c>
      <c r="E6663" t="s">
        <v>4845</v>
      </c>
      <c r="F6663" t="s">
        <v>4789</v>
      </c>
      <c r="G6663" t="s">
        <v>4788</v>
      </c>
      <c r="H6663">
        <v>77.290387199999998</v>
      </c>
      <c r="I6663">
        <v>28.6762795</v>
      </c>
      <c r="J6663" t="s">
        <v>1904</v>
      </c>
      <c r="K6663" cm="1">
        <f t="array" ref="K6663:R6663">_xlfn.XLOOKUP(A6663,KPIs!$A$2:$A$9552,KPIs!$B$2:$I$9552,"Not Found")</f>
        <v>150</v>
      </c>
      <c r="L6663" t="str">
        <v>Indian Rupees(Rs.)</v>
      </c>
      <c r="M6663" t="str">
        <v>No</v>
      </c>
      <c r="N6663" t="str">
        <v>No</v>
      </c>
      <c r="O6663">
        <v>1</v>
      </c>
      <c r="P6663">
        <v>3</v>
      </c>
      <c r="Q6663" t="str">
        <v>Average</v>
      </c>
      <c r="R6663">
        <v>9</v>
      </c>
    </row>
    <row r="6664" spans="1:18" x14ac:dyDescent="0.3">
      <c r="A6664">
        <v>312773</v>
      </c>
      <c r="B6664">
        <v>1</v>
      </c>
      <c r="C6664" t="str">
        <f>_xlfn.XLOOKUP(B6664,'Country Master'!A:A,'Country Master'!B:B,"Not Found")</f>
        <v>India</v>
      </c>
      <c r="D6664" t="s">
        <v>3694</v>
      </c>
      <c r="E6664" t="s">
        <v>4844</v>
      </c>
      <c r="F6664" t="s">
        <v>4789</v>
      </c>
      <c r="G6664" t="s">
        <v>4788</v>
      </c>
      <c r="H6664">
        <v>77.291739500000006</v>
      </c>
      <c r="I6664">
        <v>28.689977899999999</v>
      </c>
      <c r="J6664" t="s">
        <v>3709</v>
      </c>
      <c r="K6664" cm="1">
        <f t="array" ref="K6664:R6664">_xlfn.XLOOKUP(A6664,KPIs!$A$2:$A$9552,KPIs!$B$2:$I$9552,"Not Found")</f>
        <v>200</v>
      </c>
      <c r="L6664" t="str">
        <v>Indian Rupees(Rs.)</v>
      </c>
      <c r="M6664" t="str">
        <v>No</v>
      </c>
      <c r="N6664" t="str">
        <v>No</v>
      </c>
      <c r="O6664">
        <v>1</v>
      </c>
      <c r="P6664">
        <v>2.9</v>
      </c>
      <c r="Q6664" t="str">
        <v>Average</v>
      </c>
      <c r="R6664">
        <v>6</v>
      </c>
    </row>
    <row r="6665" spans="1:18" x14ac:dyDescent="0.3">
      <c r="A6665">
        <v>308513</v>
      </c>
      <c r="B6665">
        <v>1</v>
      </c>
      <c r="C6665" t="str">
        <f>_xlfn.XLOOKUP(B6665,'Country Master'!A:A,'Country Master'!B:B,"Not Found")</f>
        <v>India</v>
      </c>
      <c r="D6665" t="s">
        <v>3694</v>
      </c>
      <c r="E6665" t="s">
        <v>4843</v>
      </c>
      <c r="F6665" t="s">
        <v>4789</v>
      </c>
      <c r="G6665" t="s">
        <v>4788</v>
      </c>
      <c r="H6665">
        <v>77.2919871</v>
      </c>
      <c r="I6665">
        <v>28.692265899999999</v>
      </c>
      <c r="J6665" t="s">
        <v>1969</v>
      </c>
      <c r="K6665" cm="1">
        <f t="array" ref="K6665:R6665">_xlfn.XLOOKUP(A6665,KPIs!$A$2:$A$9552,KPIs!$B$2:$I$9552,"Not Found")</f>
        <v>450</v>
      </c>
      <c r="L6665" t="str">
        <v>Indian Rupees(Rs.)</v>
      </c>
      <c r="M6665" t="str">
        <v>No</v>
      </c>
      <c r="N6665" t="str">
        <v>No</v>
      </c>
      <c r="O6665">
        <v>1</v>
      </c>
      <c r="P6665">
        <v>2.7</v>
      </c>
      <c r="Q6665" t="str">
        <v>Average</v>
      </c>
      <c r="R6665">
        <v>24</v>
      </c>
    </row>
    <row r="6666" spans="1:18" x14ac:dyDescent="0.3">
      <c r="A6666">
        <v>18378019</v>
      </c>
      <c r="B6666">
        <v>1</v>
      </c>
      <c r="C6666" t="str">
        <f>_xlfn.XLOOKUP(B6666,'Country Master'!A:A,'Country Master'!B:B,"Not Found")</f>
        <v>India</v>
      </c>
      <c r="D6666" t="s">
        <v>3694</v>
      </c>
      <c r="E6666" t="s">
        <v>4842</v>
      </c>
      <c r="F6666" t="s">
        <v>4789</v>
      </c>
      <c r="G6666" t="s">
        <v>4788</v>
      </c>
      <c r="H6666">
        <v>77.290114540000005</v>
      </c>
      <c r="I6666">
        <v>28.676566659999999</v>
      </c>
      <c r="J6666" t="s">
        <v>4841</v>
      </c>
      <c r="K6666" cm="1">
        <f t="array" ref="K6666:R6666">_xlfn.XLOOKUP(A6666,KPIs!$A$2:$A$9552,KPIs!$B$2:$I$9552,"Not Found")</f>
        <v>600</v>
      </c>
      <c r="L6666" t="str">
        <v>Indian Rupees(Rs.)</v>
      </c>
      <c r="M6666" t="str">
        <v>No</v>
      </c>
      <c r="N6666" t="str">
        <v>No</v>
      </c>
      <c r="O6666">
        <v>2</v>
      </c>
      <c r="P6666">
        <v>2.9</v>
      </c>
      <c r="Q6666" t="str">
        <v>Average</v>
      </c>
      <c r="R6666">
        <v>6</v>
      </c>
    </row>
    <row r="6667" spans="1:18" x14ac:dyDescent="0.3">
      <c r="A6667">
        <v>6218</v>
      </c>
      <c r="B6667">
        <v>1</v>
      </c>
      <c r="C6667" t="str">
        <f>_xlfn.XLOOKUP(B6667,'Country Master'!A:A,'Country Master'!B:B,"Not Found")</f>
        <v>India</v>
      </c>
      <c r="D6667" t="s">
        <v>3694</v>
      </c>
      <c r="E6667" t="s">
        <v>4840</v>
      </c>
      <c r="F6667" t="s">
        <v>4789</v>
      </c>
      <c r="G6667" t="s">
        <v>4788</v>
      </c>
      <c r="H6667">
        <v>77.286578000000006</v>
      </c>
      <c r="I6667">
        <v>28.680596600000001</v>
      </c>
      <c r="J6667" t="s">
        <v>1969</v>
      </c>
      <c r="K6667" cm="1">
        <f t="array" ref="K6667:R6667">_xlfn.XLOOKUP(A6667,KPIs!$A$2:$A$9552,KPIs!$B$2:$I$9552,"Not Found")</f>
        <v>550</v>
      </c>
      <c r="L6667" t="str">
        <v>Indian Rupees(Rs.)</v>
      </c>
      <c r="M6667" t="str">
        <v>No</v>
      </c>
      <c r="N6667" t="str">
        <v>No</v>
      </c>
      <c r="O6667">
        <v>2</v>
      </c>
      <c r="P6667">
        <v>3.1</v>
      </c>
      <c r="Q6667" t="str">
        <v>Average</v>
      </c>
      <c r="R6667">
        <v>22</v>
      </c>
    </row>
    <row r="6668" spans="1:18" x14ac:dyDescent="0.3">
      <c r="A6668">
        <v>18428201</v>
      </c>
      <c r="B6668">
        <v>1</v>
      </c>
      <c r="C6668" t="str">
        <f>_xlfn.XLOOKUP(B6668,'Country Master'!A:A,'Country Master'!B:B,"Not Found")</f>
        <v>India</v>
      </c>
      <c r="D6668" t="s">
        <v>3694</v>
      </c>
      <c r="E6668" t="s">
        <v>4839</v>
      </c>
      <c r="F6668" t="s">
        <v>4789</v>
      </c>
      <c r="G6668" t="s">
        <v>4788</v>
      </c>
      <c r="H6668">
        <v>77.293386799999993</v>
      </c>
      <c r="I6668">
        <v>28.689352</v>
      </c>
      <c r="J6668" t="s">
        <v>192</v>
      </c>
      <c r="K6668" cm="1">
        <f t="array" ref="K6668:R6668">_xlfn.XLOOKUP(A6668,KPIs!$A$2:$A$9552,KPIs!$B$2:$I$9552,"Not Found")</f>
        <v>300</v>
      </c>
      <c r="L6668" t="str">
        <v>Indian Rupees(Rs.)</v>
      </c>
      <c r="M6668" t="str">
        <v>No</v>
      </c>
      <c r="N6668" t="str">
        <v>No</v>
      </c>
      <c r="O6668">
        <v>1</v>
      </c>
      <c r="P6668">
        <v>3.5</v>
      </c>
      <c r="Q6668" t="str">
        <v>Good</v>
      </c>
      <c r="R6668">
        <v>14</v>
      </c>
    </row>
    <row r="6669" spans="1:18" x14ac:dyDescent="0.3">
      <c r="A6669">
        <v>18294229</v>
      </c>
      <c r="B6669">
        <v>1</v>
      </c>
      <c r="C6669" t="str">
        <f>_xlfn.XLOOKUP(B6669,'Country Master'!A:A,'Country Master'!B:B,"Not Found")</f>
        <v>India</v>
      </c>
      <c r="D6669" t="s">
        <v>3694</v>
      </c>
      <c r="E6669" t="s">
        <v>4838</v>
      </c>
      <c r="F6669" t="s">
        <v>4789</v>
      </c>
      <c r="G6669" t="s">
        <v>4788</v>
      </c>
      <c r="H6669">
        <v>77.288672509999998</v>
      </c>
      <c r="I6669">
        <v>28.662356389999999</v>
      </c>
      <c r="J6669" t="s">
        <v>1904</v>
      </c>
      <c r="K6669" cm="1">
        <f t="array" ref="K6669:R6669">_xlfn.XLOOKUP(A6669,KPIs!$A$2:$A$9552,KPIs!$B$2:$I$9552,"Not Found")</f>
        <v>250</v>
      </c>
      <c r="L6669" t="str">
        <v>Indian Rupees(Rs.)</v>
      </c>
      <c r="M6669" t="str">
        <v>No</v>
      </c>
      <c r="N6669" t="str">
        <v>No</v>
      </c>
      <c r="O6669">
        <v>1</v>
      </c>
      <c r="P6669">
        <v>0</v>
      </c>
      <c r="Q6669" t="str">
        <v>Not rated</v>
      </c>
      <c r="R6669">
        <v>3</v>
      </c>
    </row>
    <row r="6670" spans="1:18" x14ac:dyDescent="0.3">
      <c r="A6670">
        <v>18350567</v>
      </c>
      <c r="B6670">
        <v>1</v>
      </c>
      <c r="C6670" t="str">
        <f>_xlfn.XLOOKUP(B6670,'Country Master'!A:A,'Country Master'!B:B,"Not Found")</f>
        <v>India</v>
      </c>
      <c r="D6670" t="s">
        <v>3694</v>
      </c>
      <c r="E6670" t="s">
        <v>4837</v>
      </c>
      <c r="F6670" t="s">
        <v>4789</v>
      </c>
      <c r="G6670" t="s">
        <v>4788</v>
      </c>
      <c r="H6670">
        <v>0</v>
      </c>
      <c r="I6670">
        <v>0</v>
      </c>
      <c r="J6670" t="s">
        <v>1904</v>
      </c>
      <c r="K6670" cm="1">
        <f t="array" ref="K6670:R6670">_xlfn.XLOOKUP(A6670,KPIs!$A$2:$A$9552,KPIs!$B$2:$I$9552,"Not Found")</f>
        <v>500</v>
      </c>
      <c r="L6670" t="str">
        <v>Indian Rupees(Rs.)</v>
      </c>
      <c r="M6670" t="str">
        <v>No</v>
      </c>
      <c r="N6670" t="str">
        <v>No</v>
      </c>
      <c r="O6670">
        <v>2</v>
      </c>
      <c r="P6670">
        <v>0</v>
      </c>
      <c r="Q6670" t="str">
        <v>Not rated</v>
      </c>
      <c r="R6670">
        <v>1</v>
      </c>
    </row>
    <row r="6671" spans="1:18" x14ac:dyDescent="0.3">
      <c r="A6671">
        <v>18423878</v>
      </c>
      <c r="B6671">
        <v>1</v>
      </c>
      <c r="C6671" t="str">
        <f>_xlfn.XLOOKUP(B6671,'Country Master'!A:A,'Country Master'!B:B,"Not Found")</f>
        <v>India</v>
      </c>
      <c r="D6671" t="s">
        <v>3694</v>
      </c>
      <c r="E6671" t="s">
        <v>4836</v>
      </c>
      <c r="F6671" t="s">
        <v>4789</v>
      </c>
      <c r="G6671" t="s">
        <v>4788</v>
      </c>
      <c r="H6671">
        <v>77.275403800000007</v>
      </c>
      <c r="I6671">
        <v>28.7006707</v>
      </c>
      <c r="J6671" t="s">
        <v>2423</v>
      </c>
      <c r="K6671" cm="1">
        <f t="array" ref="K6671:R6671">_xlfn.XLOOKUP(A6671,KPIs!$A$2:$A$9552,KPIs!$B$2:$I$9552,"Not Found")</f>
        <v>200</v>
      </c>
      <c r="L6671" t="str">
        <v>Indian Rupees(Rs.)</v>
      </c>
      <c r="M6671" t="str">
        <v>No</v>
      </c>
      <c r="N6671" t="str">
        <v>No</v>
      </c>
      <c r="O6671">
        <v>1</v>
      </c>
      <c r="P6671">
        <v>0</v>
      </c>
      <c r="Q6671" t="str">
        <v>Not rated</v>
      </c>
      <c r="R6671">
        <v>2</v>
      </c>
    </row>
    <row r="6672" spans="1:18" x14ac:dyDescent="0.3">
      <c r="A6672">
        <v>308908</v>
      </c>
      <c r="B6672">
        <v>1</v>
      </c>
      <c r="C6672" t="str">
        <f>_xlfn.XLOOKUP(B6672,'Country Master'!A:A,'Country Master'!B:B,"Not Found")</f>
        <v>India</v>
      </c>
      <c r="D6672" t="s">
        <v>3694</v>
      </c>
      <c r="E6672" t="s">
        <v>4835</v>
      </c>
      <c r="F6672" t="s">
        <v>4789</v>
      </c>
      <c r="G6672" t="s">
        <v>4788</v>
      </c>
      <c r="H6672">
        <v>77.288266800000002</v>
      </c>
      <c r="I6672">
        <v>28.6784651</v>
      </c>
      <c r="J6672" t="s">
        <v>2751</v>
      </c>
      <c r="K6672" cm="1">
        <f t="array" ref="K6672:R6672">_xlfn.XLOOKUP(A6672,KPIs!$A$2:$A$9552,KPIs!$B$2:$I$9552,"Not Found")</f>
        <v>100</v>
      </c>
      <c r="L6672" t="str">
        <v>Indian Rupees(Rs.)</v>
      </c>
      <c r="M6672" t="str">
        <v>No</v>
      </c>
      <c r="N6672" t="str">
        <v>No</v>
      </c>
      <c r="O6672">
        <v>1</v>
      </c>
      <c r="P6672">
        <v>0</v>
      </c>
      <c r="Q6672" t="str">
        <v>Not rated</v>
      </c>
      <c r="R6672">
        <v>2</v>
      </c>
    </row>
    <row r="6673" spans="1:18" x14ac:dyDescent="0.3">
      <c r="A6673">
        <v>302436</v>
      </c>
      <c r="B6673">
        <v>1</v>
      </c>
      <c r="C6673" t="str">
        <f>_xlfn.XLOOKUP(B6673,'Country Master'!A:A,'Country Master'!B:B,"Not Found")</f>
        <v>India</v>
      </c>
      <c r="D6673" t="s">
        <v>3694</v>
      </c>
      <c r="E6673" t="s">
        <v>4834</v>
      </c>
      <c r="F6673" t="s">
        <v>4789</v>
      </c>
      <c r="G6673" t="s">
        <v>4788</v>
      </c>
      <c r="H6673">
        <v>77.291963899999999</v>
      </c>
      <c r="I6673">
        <v>28.689327299999999</v>
      </c>
      <c r="J6673" t="s">
        <v>2626</v>
      </c>
      <c r="K6673" cm="1">
        <f t="array" ref="K6673:R6673">_xlfn.XLOOKUP(A6673,KPIs!$A$2:$A$9552,KPIs!$B$2:$I$9552,"Not Found")</f>
        <v>100</v>
      </c>
      <c r="L6673" t="str">
        <v>Indian Rupees(Rs.)</v>
      </c>
      <c r="M6673" t="str">
        <v>No</v>
      </c>
      <c r="N6673" t="str">
        <v>No</v>
      </c>
      <c r="O6673">
        <v>1</v>
      </c>
      <c r="P6673">
        <v>0</v>
      </c>
      <c r="Q6673" t="str">
        <v>Not rated</v>
      </c>
      <c r="R6673">
        <v>2</v>
      </c>
    </row>
    <row r="6674" spans="1:18" x14ac:dyDescent="0.3">
      <c r="A6674">
        <v>18423867</v>
      </c>
      <c r="B6674">
        <v>1</v>
      </c>
      <c r="C6674" t="str">
        <f>_xlfn.XLOOKUP(B6674,'Country Master'!A:A,'Country Master'!B:B,"Not Found")</f>
        <v>India</v>
      </c>
      <c r="D6674" t="s">
        <v>3694</v>
      </c>
      <c r="E6674" t="s">
        <v>4833</v>
      </c>
      <c r="F6674" t="s">
        <v>4789</v>
      </c>
      <c r="G6674" t="s">
        <v>4788</v>
      </c>
      <c r="H6674">
        <v>77.291918999999993</v>
      </c>
      <c r="I6674">
        <v>28.6896366</v>
      </c>
      <c r="J6674" t="s">
        <v>2423</v>
      </c>
      <c r="K6674" cm="1">
        <f t="array" ref="K6674:R6674">_xlfn.XLOOKUP(A6674,KPIs!$A$2:$A$9552,KPIs!$B$2:$I$9552,"Not Found")</f>
        <v>300</v>
      </c>
      <c r="L6674" t="str">
        <v>Indian Rupees(Rs.)</v>
      </c>
      <c r="M6674" t="str">
        <v>No</v>
      </c>
      <c r="N6674" t="str">
        <v>No</v>
      </c>
      <c r="O6674">
        <v>1</v>
      </c>
      <c r="P6674">
        <v>0</v>
      </c>
      <c r="Q6674" t="str">
        <v>Not rated</v>
      </c>
      <c r="R6674">
        <v>1</v>
      </c>
    </row>
    <row r="6675" spans="1:18" x14ac:dyDescent="0.3">
      <c r="A6675">
        <v>18423872</v>
      </c>
      <c r="B6675">
        <v>1</v>
      </c>
      <c r="C6675" t="str">
        <f>_xlfn.XLOOKUP(B6675,'Country Master'!A:A,'Country Master'!B:B,"Not Found")</f>
        <v>India</v>
      </c>
      <c r="D6675" t="s">
        <v>3694</v>
      </c>
      <c r="E6675" t="s">
        <v>4832</v>
      </c>
      <c r="F6675" t="s">
        <v>4789</v>
      </c>
      <c r="G6675" t="s">
        <v>4788</v>
      </c>
      <c r="H6675">
        <v>77.289792669999997</v>
      </c>
      <c r="I6675">
        <v>28.68933208</v>
      </c>
      <c r="J6675" t="s">
        <v>2657</v>
      </c>
      <c r="K6675" cm="1">
        <f t="array" ref="K6675:R6675">_xlfn.XLOOKUP(A6675,KPIs!$A$2:$A$9552,KPIs!$B$2:$I$9552,"Not Found")</f>
        <v>150</v>
      </c>
      <c r="L6675" t="str">
        <v>Indian Rupees(Rs.)</v>
      </c>
      <c r="M6675" t="str">
        <v>No</v>
      </c>
      <c r="N6675" t="str">
        <v>No</v>
      </c>
      <c r="O6675">
        <v>1</v>
      </c>
      <c r="P6675">
        <v>0</v>
      </c>
      <c r="Q6675" t="str">
        <v>Not rated</v>
      </c>
      <c r="R6675">
        <v>1</v>
      </c>
    </row>
    <row r="6676" spans="1:18" x14ac:dyDescent="0.3">
      <c r="A6676">
        <v>18435811</v>
      </c>
      <c r="B6676">
        <v>1</v>
      </c>
      <c r="C6676" t="str">
        <f>_xlfn.XLOOKUP(B6676,'Country Master'!A:A,'Country Master'!B:B,"Not Found")</f>
        <v>India</v>
      </c>
      <c r="D6676" t="s">
        <v>3694</v>
      </c>
      <c r="E6676" t="s">
        <v>4831</v>
      </c>
      <c r="F6676" t="s">
        <v>4789</v>
      </c>
      <c r="G6676" t="s">
        <v>4788</v>
      </c>
      <c r="H6676">
        <v>77.291980199999998</v>
      </c>
      <c r="I6676">
        <v>28.687431100000001</v>
      </c>
      <c r="J6676" t="s">
        <v>2517</v>
      </c>
      <c r="K6676" cm="1">
        <f t="array" ref="K6676:R6676">_xlfn.XLOOKUP(A6676,KPIs!$A$2:$A$9552,KPIs!$B$2:$I$9552,"Not Found")</f>
        <v>250</v>
      </c>
      <c r="L6676" t="str">
        <v>Indian Rupees(Rs.)</v>
      </c>
      <c r="M6676" t="str">
        <v>No</v>
      </c>
      <c r="N6676" t="str">
        <v>No</v>
      </c>
      <c r="O6676">
        <v>1</v>
      </c>
      <c r="P6676">
        <v>0</v>
      </c>
      <c r="Q6676" t="str">
        <v>Not rated</v>
      </c>
      <c r="R6676">
        <v>1</v>
      </c>
    </row>
    <row r="6677" spans="1:18" x14ac:dyDescent="0.3">
      <c r="A6677">
        <v>18332478</v>
      </c>
      <c r="B6677">
        <v>1</v>
      </c>
      <c r="C6677" t="str">
        <f>_xlfn.XLOOKUP(B6677,'Country Master'!A:A,'Country Master'!B:B,"Not Found")</f>
        <v>India</v>
      </c>
      <c r="D6677" t="s">
        <v>3694</v>
      </c>
      <c r="E6677" t="s">
        <v>4830</v>
      </c>
      <c r="F6677" t="s">
        <v>4789</v>
      </c>
      <c r="G6677" t="s">
        <v>4788</v>
      </c>
      <c r="H6677">
        <v>77.274412799999993</v>
      </c>
      <c r="I6677">
        <v>28.689943700000001</v>
      </c>
      <c r="J6677" t="s">
        <v>1875</v>
      </c>
      <c r="K6677" cm="1">
        <f t="array" ref="K6677:R6677">_xlfn.XLOOKUP(A6677,KPIs!$A$2:$A$9552,KPIs!$B$2:$I$9552,"Not Found")</f>
        <v>400</v>
      </c>
      <c r="L6677" t="str">
        <v>Indian Rupees(Rs.)</v>
      </c>
      <c r="M6677" t="str">
        <v>No</v>
      </c>
      <c r="N6677" t="str">
        <v>No</v>
      </c>
      <c r="O6677">
        <v>1</v>
      </c>
      <c r="P6677">
        <v>0</v>
      </c>
      <c r="Q6677" t="str">
        <v>Not rated</v>
      </c>
      <c r="R6677">
        <v>3</v>
      </c>
    </row>
    <row r="6678" spans="1:18" x14ac:dyDescent="0.3">
      <c r="A6678">
        <v>18423865</v>
      </c>
      <c r="B6678">
        <v>1</v>
      </c>
      <c r="C6678" t="str">
        <f>_xlfn.XLOOKUP(B6678,'Country Master'!A:A,'Country Master'!B:B,"Not Found")</f>
        <v>India</v>
      </c>
      <c r="D6678" t="s">
        <v>3694</v>
      </c>
      <c r="E6678" t="s">
        <v>4829</v>
      </c>
      <c r="F6678" t="s">
        <v>4789</v>
      </c>
      <c r="G6678" t="s">
        <v>4788</v>
      </c>
      <c r="H6678">
        <v>77.291938200000004</v>
      </c>
      <c r="I6678">
        <v>28.6895977</v>
      </c>
      <c r="J6678" t="s">
        <v>2423</v>
      </c>
      <c r="K6678" cm="1">
        <f t="array" ref="K6678:R6678">_xlfn.XLOOKUP(A6678,KPIs!$A$2:$A$9552,KPIs!$B$2:$I$9552,"Not Found")</f>
        <v>500</v>
      </c>
      <c r="L6678" t="str">
        <v>Indian Rupees(Rs.)</v>
      </c>
      <c r="M6678" t="str">
        <v>No</v>
      </c>
      <c r="N6678" t="str">
        <v>No</v>
      </c>
      <c r="O6678">
        <v>2</v>
      </c>
      <c r="P6678">
        <v>0</v>
      </c>
      <c r="Q6678" t="str">
        <v>Not rated</v>
      </c>
      <c r="R6678">
        <v>2</v>
      </c>
    </row>
    <row r="6679" spans="1:18" x14ac:dyDescent="0.3">
      <c r="A6679">
        <v>18377919</v>
      </c>
      <c r="B6679">
        <v>1</v>
      </c>
      <c r="C6679" t="str">
        <f>_xlfn.XLOOKUP(B6679,'Country Master'!A:A,'Country Master'!B:B,"Not Found")</f>
        <v>India</v>
      </c>
      <c r="D6679" t="s">
        <v>3694</v>
      </c>
      <c r="E6679" t="s">
        <v>4828</v>
      </c>
      <c r="F6679" t="s">
        <v>4789</v>
      </c>
      <c r="G6679" t="s">
        <v>4788</v>
      </c>
      <c r="H6679">
        <v>77.284943299999995</v>
      </c>
      <c r="I6679">
        <v>28.682530100000001</v>
      </c>
      <c r="J6679" t="s">
        <v>2453</v>
      </c>
      <c r="K6679" cm="1">
        <f t="array" ref="K6679:R6679">_xlfn.XLOOKUP(A6679,KPIs!$A$2:$A$9552,KPIs!$B$2:$I$9552,"Not Found")</f>
        <v>300</v>
      </c>
      <c r="L6679" t="str">
        <v>Indian Rupees(Rs.)</v>
      </c>
      <c r="M6679" t="str">
        <v>No</v>
      </c>
      <c r="N6679" t="str">
        <v>No</v>
      </c>
      <c r="O6679">
        <v>1</v>
      </c>
      <c r="P6679">
        <v>0</v>
      </c>
      <c r="Q6679" t="str">
        <v>Not rated</v>
      </c>
      <c r="R6679">
        <v>1</v>
      </c>
    </row>
    <row r="6680" spans="1:18" x14ac:dyDescent="0.3">
      <c r="A6680">
        <v>302411</v>
      </c>
      <c r="B6680">
        <v>1</v>
      </c>
      <c r="C6680" t="str">
        <f>_xlfn.XLOOKUP(B6680,'Country Master'!A:A,'Country Master'!B:B,"Not Found")</f>
        <v>India</v>
      </c>
      <c r="D6680" t="s">
        <v>3694</v>
      </c>
      <c r="E6680" t="s">
        <v>4827</v>
      </c>
      <c r="F6680" t="s">
        <v>4789</v>
      </c>
      <c r="G6680" t="s">
        <v>4788</v>
      </c>
      <c r="H6680">
        <v>77.270201299999997</v>
      </c>
      <c r="I6680">
        <v>28.690157599999999</v>
      </c>
      <c r="J6680" t="s">
        <v>2626</v>
      </c>
      <c r="K6680" cm="1">
        <f t="array" ref="K6680:R6680">_xlfn.XLOOKUP(A6680,KPIs!$A$2:$A$9552,KPIs!$B$2:$I$9552,"Not Found")</f>
        <v>100</v>
      </c>
      <c r="L6680" t="str">
        <v>Indian Rupees(Rs.)</v>
      </c>
      <c r="M6680" t="str">
        <v>No</v>
      </c>
      <c r="N6680" t="str">
        <v>No</v>
      </c>
      <c r="O6680">
        <v>1</v>
      </c>
      <c r="P6680">
        <v>0</v>
      </c>
      <c r="Q6680" t="str">
        <v>Not rated</v>
      </c>
      <c r="R6680">
        <v>1</v>
      </c>
    </row>
    <row r="6681" spans="1:18" x14ac:dyDescent="0.3">
      <c r="A6681">
        <v>18423869</v>
      </c>
      <c r="B6681">
        <v>1</v>
      </c>
      <c r="C6681" t="str">
        <f>_xlfn.XLOOKUP(B6681,'Country Master'!A:A,'Country Master'!B:B,"Not Found")</f>
        <v>India</v>
      </c>
      <c r="D6681" t="s">
        <v>3694</v>
      </c>
      <c r="E6681" t="s">
        <v>4826</v>
      </c>
      <c r="F6681" t="s">
        <v>4789</v>
      </c>
      <c r="G6681" t="s">
        <v>4788</v>
      </c>
      <c r="H6681">
        <v>77.291775599999994</v>
      </c>
      <c r="I6681">
        <v>28.689657</v>
      </c>
      <c r="J6681" t="s">
        <v>1906</v>
      </c>
      <c r="K6681" cm="1">
        <f t="array" ref="K6681:R6681">_xlfn.XLOOKUP(A6681,KPIs!$A$2:$A$9552,KPIs!$B$2:$I$9552,"Not Found")</f>
        <v>200</v>
      </c>
      <c r="L6681" t="str">
        <v>Indian Rupees(Rs.)</v>
      </c>
      <c r="M6681" t="str">
        <v>No</v>
      </c>
      <c r="N6681" t="str">
        <v>No</v>
      </c>
      <c r="O6681">
        <v>1</v>
      </c>
      <c r="P6681">
        <v>0</v>
      </c>
      <c r="Q6681" t="str">
        <v>Not rated</v>
      </c>
      <c r="R6681">
        <v>2</v>
      </c>
    </row>
    <row r="6682" spans="1:18" x14ac:dyDescent="0.3">
      <c r="A6682">
        <v>18128874</v>
      </c>
      <c r="B6682">
        <v>1</v>
      </c>
      <c r="C6682" t="str">
        <f>_xlfn.XLOOKUP(B6682,'Country Master'!A:A,'Country Master'!B:B,"Not Found")</f>
        <v>India</v>
      </c>
      <c r="D6682" t="s">
        <v>3694</v>
      </c>
      <c r="E6682" t="s">
        <v>4825</v>
      </c>
      <c r="F6682" t="s">
        <v>4789</v>
      </c>
      <c r="G6682" t="s">
        <v>4788</v>
      </c>
      <c r="H6682">
        <v>0</v>
      </c>
      <c r="I6682">
        <v>0</v>
      </c>
      <c r="J6682" t="s">
        <v>4824</v>
      </c>
      <c r="K6682" cm="1">
        <f t="array" ref="K6682:R6682">_xlfn.XLOOKUP(A6682,KPIs!$A$2:$A$9552,KPIs!$B$2:$I$9552,"Not Found")</f>
        <v>150</v>
      </c>
      <c r="L6682" t="str">
        <v>Indian Rupees(Rs.)</v>
      </c>
      <c r="M6682" t="str">
        <v>No</v>
      </c>
      <c r="N6682" t="str">
        <v>No</v>
      </c>
      <c r="O6682">
        <v>1</v>
      </c>
      <c r="P6682">
        <v>0</v>
      </c>
      <c r="Q6682" t="str">
        <v>Not rated</v>
      </c>
      <c r="R6682">
        <v>2</v>
      </c>
    </row>
    <row r="6683" spans="1:18" x14ac:dyDescent="0.3">
      <c r="A6683">
        <v>18224540</v>
      </c>
      <c r="B6683">
        <v>1</v>
      </c>
      <c r="C6683" t="str">
        <f>_xlfn.XLOOKUP(B6683,'Country Master'!A:A,'Country Master'!B:B,"Not Found")</f>
        <v>India</v>
      </c>
      <c r="D6683" t="s">
        <v>3694</v>
      </c>
      <c r="E6683" t="s">
        <v>4823</v>
      </c>
      <c r="F6683" t="s">
        <v>4789</v>
      </c>
      <c r="G6683" t="s">
        <v>4788</v>
      </c>
      <c r="H6683">
        <v>77.292821219999993</v>
      </c>
      <c r="I6683">
        <v>28.66869015</v>
      </c>
      <c r="J6683" t="s">
        <v>1969</v>
      </c>
      <c r="K6683" cm="1">
        <f t="array" ref="K6683:R6683">_xlfn.XLOOKUP(A6683,KPIs!$A$2:$A$9552,KPIs!$B$2:$I$9552,"Not Found")</f>
        <v>300</v>
      </c>
      <c r="L6683" t="str">
        <v>Indian Rupees(Rs.)</v>
      </c>
      <c r="M6683" t="str">
        <v>No</v>
      </c>
      <c r="N6683" t="str">
        <v>No</v>
      </c>
      <c r="O6683">
        <v>1</v>
      </c>
      <c r="P6683">
        <v>0</v>
      </c>
      <c r="Q6683" t="str">
        <v>Not rated</v>
      </c>
      <c r="R6683">
        <v>3</v>
      </c>
    </row>
    <row r="6684" spans="1:18" x14ac:dyDescent="0.3">
      <c r="A6684">
        <v>6230</v>
      </c>
      <c r="B6684">
        <v>1</v>
      </c>
      <c r="C6684" t="str">
        <f>_xlfn.XLOOKUP(B6684,'Country Master'!A:A,'Country Master'!B:B,"Not Found")</f>
        <v>India</v>
      </c>
      <c r="D6684" t="s">
        <v>3694</v>
      </c>
      <c r="E6684" t="s">
        <v>4822</v>
      </c>
      <c r="F6684" t="s">
        <v>4789</v>
      </c>
      <c r="G6684" t="s">
        <v>4788</v>
      </c>
      <c r="H6684">
        <v>77.283918</v>
      </c>
      <c r="I6684">
        <v>28.683429700000001</v>
      </c>
      <c r="J6684" t="s">
        <v>2487</v>
      </c>
      <c r="K6684" cm="1">
        <f t="array" ref="K6684:R6684">_xlfn.XLOOKUP(A6684,KPIs!$A$2:$A$9552,KPIs!$B$2:$I$9552,"Not Found")</f>
        <v>200</v>
      </c>
      <c r="L6684" t="str">
        <v>Indian Rupees(Rs.)</v>
      </c>
      <c r="M6684" t="str">
        <v>No</v>
      </c>
      <c r="N6684" t="str">
        <v>No</v>
      </c>
      <c r="O6684">
        <v>1</v>
      </c>
      <c r="P6684">
        <v>0</v>
      </c>
      <c r="Q6684" t="str">
        <v>Not rated</v>
      </c>
      <c r="R6684">
        <v>3</v>
      </c>
    </row>
    <row r="6685" spans="1:18" x14ac:dyDescent="0.3">
      <c r="A6685">
        <v>18377910</v>
      </c>
      <c r="B6685">
        <v>1</v>
      </c>
      <c r="C6685" t="str">
        <f>_xlfn.XLOOKUP(B6685,'Country Master'!A:A,'Country Master'!B:B,"Not Found")</f>
        <v>India</v>
      </c>
      <c r="D6685" t="s">
        <v>3694</v>
      </c>
      <c r="E6685" t="s">
        <v>4821</v>
      </c>
      <c r="F6685" t="s">
        <v>4789</v>
      </c>
      <c r="G6685" t="s">
        <v>4788</v>
      </c>
      <c r="H6685">
        <v>77.2720913</v>
      </c>
      <c r="I6685">
        <v>28.699920899999999</v>
      </c>
      <c r="J6685" t="s">
        <v>269</v>
      </c>
      <c r="K6685" cm="1">
        <f t="array" ref="K6685:R6685">_xlfn.XLOOKUP(A6685,KPIs!$A$2:$A$9552,KPIs!$B$2:$I$9552,"Not Found")</f>
        <v>250</v>
      </c>
      <c r="L6685" t="str">
        <v>Indian Rupees(Rs.)</v>
      </c>
      <c r="M6685" t="str">
        <v>No</v>
      </c>
      <c r="N6685" t="str">
        <v>No</v>
      </c>
      <c r="O6685">
        <v>1</v>
      </c>
      <c r="P6685">
        <v>0</v>
      </c>
      <c r="Q6685" t="str">
        <v>Not rated</v>
      </c>
      <c r="R6685">
        <v>2</v>
      </c>
    </row>
    <row r="6686" spans="1:18" x14ac:dyDescent="0.3">
      <c r="A6686">
        <v>18128876</v>
      </c>
      <c r="B6686">
        <v>1</v>
      </c>
      <c r="C6686" t="str">
        <f>_xlfn.XLOOKUP(B6686,'Country Master'!A:A,'Country Master'!B:B,"Not Found")</f>
        <v>India</v>
      </c>
      <c r="D6686" t="s">
        <v>3694</v>
      </c>
      <c r="E6686" t="s">
        <v>4820</v>
      </c>
      <c r="F6686" t="s">
        <v>4789</v>
      </c>
      <c r="G6686" t="s">
        <v>4788</v>
      </c>
      <c r="H6686">
        <v>77.279261000000005</v>
      </c>
      <c r="I6686">
        <v>28.700347799999999</v>
      </c>
      <c r="J6686" t="s">
        <v>4200</v>
      </c>
      <c r="K6686" cm="1">
        <f t="array" ref="K6686:R6686">_xlfn.XLOOKUP(A6686,KPIs!$A$2:$A$9552,KPIs!$B$2:$I$9552,"Not Found")</f>
        <v>400</v>
      </c>
      <c r="L6686" t="str">
        <v>Indian Rupees(Rs.)</v>
      </c>
      <c r="M6686" t="str">
        <v>No</v>
      </c>
      <c r="N6686" t="str">
        <v>No</v>
      </c>
      <c r="O6686">
        <v>1</v>
      </c>
      <c r="P6686">
        <v>0</v>
      </c>
      <c r="Q6686" t="str">
        <v>Not rated</v>
      </c>
      <c r="R6686">
        <v>3</v>
      </c>
    </row>
    <row r="6687" spans="1:18" x14ac:dyDescent="0.3">
      <c r="A6687">
        <v>307521</v>
      </c>
      <c r="B6687">
        <v>1</v>
      </c>
      <c r="C6687" t="str">
        <f>_xlfn.XLOOKUP(B6687,'Country Master'!A:A,'Country Master'!B:B,"Not Found")</f>
        <v>India</v>
      </c>
      <c r="D6687" t="s">
        <v>3694</v>
      </c>
      <c r="E6687" t="s">
        <v>4819</v>
      </c>
      <c r="F6687" t="s">
        <v>4789</v>
      </c>
      <c r="G6687" t="s">
        <v>4788</v>
      </c>
      <c r="H6687">
        <v>77.2850964</v>
      </c>
      <c r="I6687">
        <v>28.682269699999999</v>
      </c>
      <c r="J6687" t="s">
        <v>2553</v>
      </c>
      <c r="K6687" cm="1">
        <f t="array" ref="K6687:R6687">_xlfn.XLOOKUP(A6687,KPIs!$A$2:$A$9552,KPIs!$B$2:$I$9552,"Not Found")</f>
        <v>300</v>
      </c>
      <c r="L6687" t="str">
        <v>Indian Rupees(Rs.)</v>
      </c>
      <c r="M6687" t="str">
        <v>No</v>
      </c>
      <c r="N6687" t="str">
        <v>No</v>
      </c>
      <c r="O6687">
        <v>1</v>
      </c>
      <c r="P6687">
        <v>0</v>
      </c>
      <c r="Q6687" t="str">
        <v>Not rated</v>
      </c>
      <c r="R6687">
        <v>3</v>
      </c>
    </row>
    <row r="6688" spans="1:18" x14ac:dyDescent="0.3">
      <c r="A6688">
        <v>18284473</v>
      </c>
      <c r="B6688">
        <v>1</v>
      </c>
      <c r="C6688" t="str">
        <f>_xlfn.XLOOKUP(B6688,'Country Master'!A:A,'Country Master'!B:B,"Not Found")</f>
        <v>India</v>
      </c>
      <c r="D6688" t="s">
        <v>3694</v>
      </c>
      <c r="E6688" t="s">
        <v>4818</v>
      </c>
      <c r="F6688" t="s">
        <v>4789</v>
      </c>
      <c r="G6688" t="s">
        <v>4788</v>
      </c>
      <c r="H6688">
        <v>77.245005500000005</v>
      </c>
      <c r="I6688">
        <v>28.7085951</v>
      </c>
      <c r="J6688" t="s">
        <v>1904</v>
      </c>
      <c r="K6688" cm="1">
        <f t="array" ref="K6688:R6688">_xlfn.XLOOKUP(A6688,KPIs!$A$2:$A$9552,KPIs!$B$2:$I$9552,"Not Found")</f>
        <v>150</v>
      </c>
      <c r="L6688" t="str">
        <v>Indian Rupees(Rs.)</v>
      </c>
      <c r="M6688" t="str">
        <v>No</v>
      </c>
      <c r="N6688" t="str">
        <v>No</v>
      </c>
      <c r="O6688">
        <v>1</v>
      </c>
      <c r="P6688">
        <v>0</v>
      </c>
      <c r="Q6688" t="str">
        <v>Not rated</v>
      </c>
      <c r="R6688">
        <v>3</v>
      </c>
    </row>
    <row r="6689" spans="1:18" x14ac:dyDescent="0.3">
      <c r="A6689">
        <v>18481404</v>
      </c>
      <c r="B6689">
        <v>1</v>
      </c>
      <c r="C6689" t="str">
        <f>_xlfn.XLOOKUP(B6689,'Country Master'!A:A,'Country Master'!B:B,"Not Found")</f>
        <v>India</v>
      </c>
      <c r="D6689" t="s">
        <v>3694</v>
      </c>
      <c r="E6689" t="s">
        <v>4817</v>
      </c>
      <c r="F6689" t="s">
        <v>4789</v>
      </c>
      <c r="G6689" t="s">
        <v>4788</v>
      </c>
      <c r="H6689">
        <v>0</v>
      </c>
      <c r="I6689">
        <v>0</v>
      </c>
      <c r="J6689" t="s">
        <v>2487</v>
      </c>
      <c r="K6689" cm="1">
        <f t="array" ref="K6689:R6689">_xlfn.XLOOKUP(A6689,KPIs!$A$2:$A$9552,KPIs!$B$2:$I$9552,"Not Found")</f>
        <v>200</v>
      </c>
      <c r="L6689" t="str">
        <v>Indian Rupees(Rs.)</v>
      </c>
      <c r="M6689" t="str">
        <v>No</v>
      </c>
      <c r="N6689" t="str">
        <v>No</v>
      </c>
      <c r="O6689">
        <v>1</v>
      </c>
      <c r="P6689">
        <v>0</v>
      </c>
      <c r="Q6689" t="str">
        <v>Not rated</v>
      </c>
      <c r="R6689">
        <v>2</v>
      </c>
    </row>
    <row r="6690" spans="1:18" x14ac:dyDescent="0.3">
      <c r="A6690">
        <v>18435311</v>
      </c>
      <c r="B6690">
        <v>1</v>
      </c>
      <c r="C6690" t="str">
        <f>_xlfn.XLOOKUP(B6690,'Country Master'!A:A,'Country Master'!B:B,"Not Found")</f>
        <v>India</v>
      </c>
      <c r="D6690" t="s">
        <v>3694</v>
      </c>
      <c r="E6690" t="s">
        <v>4816</v>
      </c>
      <c r="F6690" t="s">
        <v>4789</v>
      </c>
      <c r="G6690" t="s">
        <v>4788</v>
      </c>
      <c r="H6690">
        <v>77.271892800000003</v>
      </c>
      <c r="I6690">
        <v>28.677039000000001</v>
      </c>
      <c r="J6690" t="s">
        <v>1904</v>
      </c>
      <c r="K6690" cm="1">
        <f t="array" ref="K6690:R6690">_xlfn.XLOOKUP(A6690,KPIs!$A$2:$A$9552,KPIs!$B$2:$I$9552,"Not Found")</f>
        <v>400</v>
      </c>
      <c r="L6690" t="str">
        <v>Indian Rupees(Rs.)</v>
      </c>
      <c r="M6690" t="str">
        <v>No</v>
      </c>
      <c r="N6690" t="str">
        <v>No</v>
      </c>
      <c r="O6690">
        <v>1</v>
      </c>
      <c r="P6690">
        <v>0</v>
      </c>
      <c r="Q6690" t="str">
        <v>Not rated</v>
      </c>
      <c r="R6690">
        <v>1</v>
      </c>
    </row>
    <row r="6691" spans="1:18" x14ac:dyDescent="0.3">
      <c r="A6691">
        <v>18291465</v>
      </c>
      <c r="B6691">
        <v>1</v>
      </c>
      <c r="C6691" t="str">
        <f>_xlfn.XLOOKUP(B6691,'Country Master'!A:A,'Country Master'!B:B,"Not Found")</f>
        <v>India</v>
      </c>
      <c r="D6691" t="s">
        <v>3694</v>
      </c>
      <c r="E6691" t="s">
        <v>4815</v>
      </c>
      <c r="F6691" t="s">
        <v>4789</v>
      </c>
      <c r="G6691" t="s">
        <v>4788</v>
      </c>
      <c r="H6691">
        <v>77.291918999999993</v>
      </c>
      <c r="I6691">
        <v>28.690801199999999</v>
      </c>
      <c r="J6691" t="s">
        <v>2350</v>
      </c>
      <c r="K6691" cm="1">
        <f t="array" ref="K6691:R6691">_xlfn.XLOOKUP(A6691,KPIs!$A$2:$A$9552,KPIs!$B$2:$I$9552,"Not Found")</f>
        <v>100</v>
      </c>
      <c r="L6691" t="str">
        <v>Indian Rupees(Rs.)</v>
      </c>
      <c r="M6691" t="str">
        <v>No</v>
      </c>
      <c r="N6691" t="str">
        <v>No</v>
      </c>
      <c r="O6691">
        <v>1</v>
      </c>
      <c r="P6691">
        <v>0</v>
      </c>
      <c r="Q6691" t="str">
        <v>Not rated</v>
      </c>
      <c r="R6691">
        <v>1</v>
      </c>
    </row>
    <row r="6692" spans="1:18" x14ac:dyDescent="0.3">
      <c r="A6692">
        <v>18423140</v>
      </c>
      <c r="B6692">
        <v>1</v>
      </c>
      <c r="C6692" t="str">
        <f>_xlfn.XLOOKUP(B6692,'Country Master'!A:A,'Country Master'!B:B,"Not Found")</f>
        <v>India</v>
      </c>
      <c r="D6692" t="s">
        <v>3694</v>
      </c>
      <c r="E6692" t="s">
        <v>4814</v>
      </c>
      <c r="F6692" t="s">
        <v>4789</v>
      </c>
      <c r="G6692" t="s">
        <v>4788</v>
      </c>
      <c r="H6692">
        <v>77.292001299999995</v>
      </c>
      <c r="I6692">
        <v>28.687645100000001</v>
      </c>
      <c r="J6692" t="s">
        <v>2517</v>
      </c>
      <c r="K6692" cm="1">
        <f t="array" ref="K6692:R6692">_xlfn.XLOOKUP(A6692,KPIs!$A$2:$A$9552,KPIs!$B$2:$I$9552,"Not Found")</f>
        <v>150</v>
      </c>
      <c r="L6692" t="str">
        <v>Indian Rupees(Rs.)</v>
      </c>
      <c r="M6692" t="str">
        <v>No</v>
      </c>
      <c r="N6692" t="str">
        <v>No</v>
      </c>
      <c r="O6692">
        <v>1</v>
      </c>
      <c r="P6692">
        <v>0</v>
      </c>
      <c r="Q6692" t="str">
        <v>Not rated</v>
      </c>
      <c r="R6692">
        <v>1</v>
      </c>
    </row>
    <row r="6693" spans="1:18" x14ac:dyDescent="0.3">
      <c r="A6693">
        <v>18423122</v>
      </c>
      <c r="B6693">
        <v>1</v>
      </c>
      <c r="C6693" t="str">
        <f>_xlfn.XLOOKUP(B6693,'Country Master'!A:A,'Country Master'!B:B,"Not Found")</f>
        <v>India</v>
      </c>
      <c r="D6693" t="s">
        <v>3694</v>
      </c>
      <c r="E6693" t="s">
        <v>4813</v>
      </c>
      <c r="F6693" t="s">
        <v>4789</v>
      </c>
      <c r="G6693" t="s">
        <v>4788</v>
      </c>
      <c r="H6693">
        <v>77.273223099999996</v>
      </c>
      <c r="I6693">
        <v>28.700993499999999</v>
      </c>
      <c r="J6693" t="s">
        <v>2657</v>
      </c>
      <c r="K6693" cm="1">
        <f t="array" ref="K6693:R6693">_xlfn.XLOOKUP(A6693,KPIs!$A$2:$A$9552,KPIs!$B$2:$I$9552,"Not Found")</f>
        <v>300</v>
      </c>
      <c r="L6693" t="str">
        <v>Indian Rupees(Rs.)</v>
      </c>
      <c r="M6693" t="str">
        <v>No</v>
      </c>
      <c r="N6693" t="str">
        <v>No</v>
      </c>
      <c r="O6693">
        <v>1</v>
      </c>
      <c r="P6693">
        <v>0</v>
      </c>
      <c r="Q6693" t="str">
        <v>Not rated</v>
      </c>
      <c r="R6693">
        <v>2</v>
      </c>
    </row>
    <row r="6694" spans="1:18" x14ac:dyDescent="0.3">
      <c r="A6694">
        <v>18438426</v>
      </c>
      <c r="B6694">
        <v>1</v>
      </c>
      <c r="C6694" t="str">
        <f>_xlfn.XLOOKUP(B6694,'Country Master'!A:A,'Country Master'!B:B,"Not Found")</f>
        <v>India</v>
      </c>
      <c r="D6694" t="s">
        <v>3694</v>
      </c>
      <c r="E6694" t="s">
        <v>4812</v>
      </c>
      <c r="F6694" t="s">
        <v>4789</v>
      </c>
      <c r="G6694" t="s">
        <v>4788</v>
      </c>
      <c r="H6694">
        <v>77.286031899999998</v>
      </c>
      <c r="I6694">
        <v>28.6820472</v>
      </c>
      <c r="J6694" t="s">
        <v>269</v>
      </c>
      <c r="K6694" cm="1">
        <f t="array" ref="K6694:R6694">_xlfn.XLOOKUP(A6694,KPIs!$A$2:$A$9552,KPIs!$B$2:$I$9552,"Not Found")</f>
        <v>200</v>
      </c>
      <c r="L6694" t="str">
        <v>Indian Rupees(Rs.)</v>
      </c>
      <c r="M6694" t="str">
        <v>No</v>
      </c>
      <c r="N6694" t="str">
        <v>No</v>
      </c>
      <c r="O6694">
        <v>1</v>
      </c>
      <c r="P6694">
        <v>0</v>
      </c>
      <c r="Q6694" t="str">
        <v>Not rated</v>
      </c>
      <c r="R6694">
        <v>1</v>
      </c>
    </row>
    <row r="6695" spans="1:18" x14ac:dyDescent="0.3">
      <c r="A6695">
        <v>18435320</v>
      </c>
      <c r="B6695">
        <v>1</v>
      </c>
      <c r="C6695" t="str">
        <f>_xlfn.XLOOKUP(B6695,'Country Master'!A:A,'Country Master'!B:B,"Not Found")</f>
        <v>India</v>
      </c>
      <c r="D6695" t="s">
        <v>3694</v>
      </c>
      <c r="E6695" t="s">
        <v>4811</v>
      </c>
      <c r="F6695" t="s">
        <v>4789</v>
      </c>
      <c r="G6695" t="s">
        <v>4788</v>
      </c>
      <c r="H6695">
        <v>77.283991900000004</v>
      </c>
      <c r="I6695">
        <v>28.683210500000001</v>
      </c>
      <c r="J6695" t="s">
        <v>269</v>
      </c>
      <c r="K6695" cm="1">
        <f t="array" ref="K6695:R6695">_xlfn.XLOOKUP(A6695,KPIs!$A$2:$A$9552,KPIs!$B$2:$I$9552,"Not Found")</f>
        <v>200</v>
      </c>
      <c r="L6695" t="str">
        <v>Indian Rupees(Rs.)</v>
      </c>
      <c r="M6695" t="str">
        <v>No</v>
      </c>
      <c r="N6695" t="str">
        <v>No</v>
      </c>
      <c r="O6695">
        <v>1</v>
      </c>
      <c r="P6695">
        <v>0</v>
      </c>
      <c r="Q6695" t="str">
        <v>Not rated</v>
      </c>
      <c r="R6695">
        <v>1</v>
      </c>
    </row>
    <row r="6696" spans="1:18" x14ac:dyDescent="0.3">
      <c r="A6696">
        <v>305626</v>
      </c>
      <c r="B6696">
        <v>1</v>
      </c>
      <c r="C6696" t="str">
        <f>_xlfn.XLOOKUP(B6696,'Country Master'!A:A,'Country Master'!B:B,"Not Found")</f>
        <v>India</v>
      </c>
      <c r="D6696" t="s">
        <v>3694</v>
      </c>
      <c r="E6696" t="s">
        <v>4810</v>
      </c>
      <c r="F6696" t="s">
        <v>4789</v>
      </c>
      <c r="G6696" t="s">
        <v>4788</v>
      </c>
      <c r="H6696">
        <v>0</v>
      </c>
      <c r="I6696">
        <v>0</v>
      </c>
      <c r="J6696" t="s">
        <v>2657</v>
      </c>
      <c r="K6696" cm="1">
        <f t="array" ref="K6696:R6696">_xlfn.XLOOKUP(A6696,KPIs!$A$2:$A$9552,KPIs!$B$2:$I$9552,"Not Found")</f>
        <v>200</v>
      </c>
      <c r="L6696" t="str">
        <v>Indian Rupees(Rs.)</v>
      </c>
      <c r="M6696" t="str">
        <v>No</v>
      </c>
      <c r="N6696" t="str">
        <v>No</v>
      </c>
      <c r="O6696">
        <v>1</v>
      </c>
      <c r="P6696">
        <v>0</v>
      </c>
      <c r="Q6696" t="str">
        <v>Not rated</v>
      </c>
      <c r="R6696">
        <v>2</v>
      </c>
    </row>
    <row r="6697" spans="1:18" x14ac:dyDescent="0.3">
      <c r="A6697">
        <v>18423859</v>
      </c>
      <c r="B6697">
        <v>1</v>
      </c>
      <c r="C6697" t="str">
        <f>_xlfn.XLOOKUP(B6697,'Country Master'!A:A,'Country Master'!B:B,"Not Found")</f>
        <v>India</v>
      </c>
      <c r="D6697" t="s">
        <v>3694</v>
      </c>
      <c r="E6697" t="s">
        <v>4809</v>
      </c>
      <c r="F6697" t="s">
        <v>4789</v>
      </c>
      <c r="G6697" t="s">
        <v>4788</v>
      </c>
      <c r="H6697">
        <v>77.294522299999997</v>
      </c>
      <c r="I6697">
        <v>28.689435899999999</v>
      </c>
      <c r="J6697" t="s">
        <v>2350</v>
      </c>
      <c r="K6697" cm="1">
        <f t="array" ref="K6697:R6697">_xlfn.XLOOKUP(A6697,KPIs!$A$2:$A$9552,KPIs!$B$2:$I$9552,"Not Found")</f>
        <v>100</v>
      </c>
      <c r="L6697" t="str">
        <v>Indian Rupees(Rs.)</v>
      </c>
      <c r="M6697" t="str">
        <v>No</v>
      </c>
      <c r="N6697" t="str">
        <v>No</v>
      </c>
      <c r="O6697">
        <v>1</v>
      </c>
      <c r="P6697">
        <v>0</v>
      </c>
      <c r="Q6697" t="str">
        <v>Not rated</v>
      </c>
      <c r="R6697">
        <v>1</v>
      </c>
    </row>
    <row r="6698" spans="1:18" x14ac:dyDescent="0.3">
      <c r="A6698">
        <v>18423857</v>
      </c>
      <c r="B6698">
        <v>1</v>
      </c>
      <c r="C6698" t="str">
        <f>_xlfn.XLOOKUP(B6698,'Country Master'!A:A,'Country Master'!B:B,"Not Found")</f>
        <v>India</v>
      </c>
      <c r="D6698" t="s">
        <v>3694</v>
      </c>
      <c r="E6698" t="s">
        <v>4808</v>
      </c>
      <c r="F6698" t="s">
        <v>4789</v>
      </c>
      <c r="G6698" t="s">
        <v>4788</v>
      </c>
      <c r="H6698">
        <v>77.293983699999998</v>
      </c>
      <c r="I6698">
        <v>28.689384700000002</v>
      </c>
      <c r="J6698" t="s">
        <v>2626</v>
      </c>
      <c r="K6698" cm="1">
        <f t="array" ref="K6698:R6698">_xlfn.XLOOKUP(A6698,KPIs!$A$2:$A$9552,KPIs!$B$2:$I$9552,"Not Found")</f>
        <v>150</v>
      </c>
      <c r="L6698" t="str">
        <v>Indian Rupees(Rs.)</v>
      </c>
      <c r="M6698" t="str">
        <v>No</v>
      </c>
      <c r="N6698" t="str">
        <v>No</v>
      </c>
      <c r="O6698">
        <v>1</v>
      </c>
      <c r="P6698">
        <v>0</v>
      </c>
      <c r="Q6698" t="str">
        <v>Not rated</v>
      </c>
      <c r="R6698">
        <v>0</v>
      </c>
    </row>
    <row r="6699" spans="1:18" x14ac:dyDescent="0.3">
      <c r="A6699">
        <v>18423876</v>
      </c>
      <c r="B6699">
        <v>1</v>
      </c>
      <c r="C6699" t="str">
        <f>_xlfn.XLOOKUP(B6699,'Country Master'!A:A,'Country Master'!B:B,"Not Found")</f>
        <v>India</v>
      </c>
      <c r="D6699" t="s">
        <v>3694</v>
      </c>
      <c r="E6699" t="s">
        <v>4807</v>
      </c>
      <c r="F6699" t="s">
        <v>4789</v>
      </c>
      <c r="G6699" t="s">
        <v>4788</v>
      </c>
      <c r="H6699">
        <v>77.273649699999993</v>
      </c>
      <c r="I6699">
        <v>28.700844199999999</v>
      </c>
      <c r="J6699" t="s">
        <v>1910</v>
      </c>
      <c r="K6699" cm="1">
        <f t="array" ref="K6699:R6699">_xlfn.XLOOKUP(A6699,KPIs!$A$2:$A$9552,KPIs!$B$2:$I$9552,"Not Found")</f>
        <v>500</v>
      </c>
      <c r="L6699" t="str">
        <v>Indian Rupees(Rs.)</v>
      </c>
      <c r="M6699" t="str">
        <v>No</v>
      </c>
      <c r="N6699" t="str">
        <v>No</v>
      </c>
      <c r="O6699">
        <v>2</v>
      </c>
      <c r="P6699">
        <v>0</v>
      </c>
      <c r="Q6699" t="str">
        <v>Not rated</v>
      </c>
      <c r="R6699">
        <v>3</v>
      </c>
    </row>
    <row r="6700" spans="1:18" x14ac:dyDescent="0.3">
      <c r="A6700">
        <v>302427</v>
      </c>
      <c r="B6700">
        <v>1</v>
      </c>
      <c r="C6700" t="str">
        <f>_xlfn.XLOOKUP(B6700,'Country Master'!A:A,'Country Master'!B:B,"Not Found")</f>
        <v>India</v>
      </c>
      <c r="D6700" t="s">
        <v>3694</v>
      </c>
      <c r="E6700" t="s">
        <v>4806</v>
      </c>
      <c r="F6700" t="s">
        <v>4789</v>
      </c>
      <c r="G6700" t="s">
        <v>4788</v>
      </c>
      <c r="H6700">
        <v>77.272706999999997</v>
      </c>
      <c r="I6700">
        <v>28.689512700000002</v>
      </c>
      <c r="J6700" t="s">
        <v>2806</v>
      </c>
      <c r="K6700" cm="1">
        <f t="array" ref="K6700:R6700">_xlfn.XLOOKUP(A6700,KPIs!$A$2:$A$9552,KPIs!$B$2:$I$9552,"Not Found")</f>
        <v>200</v>
      </c>
      <c r="L6700" t="str">
        <v>Indian Rupees(Rs.)</v>
      </c>
      <c r="M6700" t="str">
        <v>No</v>
      </c>
      <c r="N6700" t="str">
        <v>No</v>
      </c>
      <c r="O6700">
        <v>1</v>
      </c>
      <c r="P6700">
        <v>0</v>
      </c>
      <c r="Q6700" t="str">
        <v>Not rated</v>
      </c>
      <c r="R6700">
        <v>2</v>
      </c>
    </row>
    <row r="6701" spans="1:18" x14ac:dyDescent="0.3">
      <c r="A6701">
        <v>18432109</v>
      </c>
      <c r="B6701">
        <v>1</v>
      </c>
      <c r="C6701" t="str">
        <f>_xlfn.XLOOKUP(B6701,'Country Master'!A:A,'Country Master'!B:B,"Not Found")</f>
        <v>India</v>
      </c>
      <c r="D6701" t="s">
        <v>3694</v>
      </c>
      <c r="E6701" t="s">
        <v>4805</v>
      </c>
      <c r="F6701" t="s">
        <v>4789</v>
      </c>
      <c r="G6701" t="s">
        <v>4788</v>
      </c>
      <c r="H6701">
        <v>0</v>
      </c>
      <c r="I6701">
        <v>0</v>
      </c>
      <c r="J6701" t="s">
        <v>2350</v>
      </c>
      <c r="K6701" cm="1">
        <f t="array" ref="K6701:R6701">_xlfn.XLOOKUP(A6701,KPIs!$A$2:$A$9552,KPIs!$B$2:$I$9552,"Not Found")</f>
        <v>500</v>
      </c>
      <c r="L6701" t="str">
        <v>Indian Rupees(Rs.)</v>
      </c>
      <c r="M6701" t="str">
        <v>No</v>
      </c>
      <c r="N6701" t="str">
        <v>No</v>
      </c>
      <c r="O6701">
        <v>2</v>
      </c>
      <c r="P6701">
        <v>0</v>
      </c>
      <c r="Q6701" t="str">
        <v>Not rated</v>
      </c>
      <c r="R6701">
        <v>0</v>
      </c>
    </row>
    <row r="6702" spans="1:18" x14ac:dyDescent="0.3">
      <c r="A6702">
        <v>18438433</v>
      </c>
      <c r="B6702">
        <v>1</v>
      </c>
      <c r="C6702" t="str">
        <f>_xlfn.XLOOKUP(B6702,'Country Master'!A:A,'Country Master'!B:B,"Not Found")</f>
        <v>India</v>
      </c>
      <c r="D6702" t="s">
        <v>3694</v>
      </c>
      <c r="E6702" t="s">
        <v>4804</v>
      </c>
      <c r="F6702" t="s">
        <v>4789</v>
      </c>
      <c r="G6702" t="s">
        <v>4788</v>
      </c>
      <c r="H6702">
        <v>77.279527599999994</v>
      </c>
      <c r="I6702">
        <v>28.700322400000001</v>
      </c>
      <c r="J6702" t="s">
        <v>4139</v>
      </c>
      <c r="K6702" cm="1">
        <f t="array" ref="K6702:R6702">_xlfn.XLOOKUP(A6702,KPIs!$A$2:$A$9552,KPIs!$B$2:$I$9552,"Not Found")</f>
        <v>250</v>
      </c>
      <c r="L6702" t="str">
        <v>Indian Rupees(Rs.)</v>
      </c>
      <c r="M6702" t="str">
        <v>No</v>
      </c>
      <c r="N6702" t="str">
        <v>No</v>
      </c>
      <c r="O6702">
        <v>1</v>
      </c>
      <c r="P6702">
        <v>0</v>
      </c>
      <c r="Q6702" t="str">
        <v>Not rated</v>
      </c>
      <c r="R6702">
        <v>2</v>
      </c>
    </row>
    <row r="6703" spans="1:18" x14ac:dyDescent="0.3">
      <c r="A6703">
        <v>18128872</v>
      </c>
      <c r="B6703">
        <v>1</v>
      </c>
      <c r="C6703" t="str">
        <f>_xlfn.XLOOKUP(B6703,'Country Master'!A:A,'Country Master'!B:B,"Not Found")</f>
        <v>India</v>
      </c>
      <c r="D6703" t="s">
        <v>3694</v>
      </c>
      <c r="E6703" t="s">
        <v>4803</v>
      </c>
      <c r="F6703" t="s">
        <v>4789</v>
      </c>
      <c r="G6703" t="s">
        <v>4788</v>
      </c>
      <c r="H6703">
        <v>77.281595199999998</v>
      </c>
      <c r="I6703">
        <v>28.700032199999999</v>
      </c>
      <c r="J6703" t="s">
        <v>2304</v>
      </c>
      <c r="K6703" cm="1">
        <f t="array" ref="K6703:R6703">_xlfn.XLOOKUP(A6703,KPIs!$A$2:$A$9552,KPIs!$B$2:$I$9552,"Not Found")</f>
        <v>350</v>
      </c>
      <c r="L6703" t="str">
        <v>Indian Rupees(Rs.)</v>
      </c>
      <c r="M6703" t="str">
        <v>No</v>
      </c>
      <c r="N6703" t="str">
        <v>No</v>
      </c>
      <c r="O6703">
        <v>1</v>
      </c>
      <c r="P6703">
        <v>0</v>
      </c>
      <c r="Q6703" t="str">
        <v>Not rated</v>
      </c>
      <c r="R6703">
        <v>3</v>
      </c>
    </row>
    <row r="6704" spans="1:18" x14ac:dyDescent="0.3">
      <c r="A6704">
        <v>18378042</v>
      </c>
      <c r="B6704">
        <v>1</v>
      </c>
      <c r="C6704" t="str">
        <f>_xlfn.XLOOKUP(B6704,'Country Master'!A:A,'Country Master'!B:B,"Not Found")</f>
        <v>India</v>
      </c>
      <c r="D6704" t="s">
        <v>3694</v>
      </c>
      <c r="E6704" t="s">
        <v>4802</v>
      </c>
      <c r="F6704" t="s">
        <v>4789</v>
      </c>
      <c r="G6704" t="s">
        <v>4788</v>
      </c>
      <c r="H6704">
        <v>77.270013399999996</v>
      </c>
      <c r="I6704">
        <v>28.691585499999999</v>
      </c>
      <c r="J6704" t="s">
        <v>177</v>
      </c>
      <c r="K6704" cm="1">
        <f t="array" ref="K6704:R6704">_xlfn.XLOOKUP(A6704,KPIs!$A$2:$A$9552,KPIs!$B$2:$I$9552,"Not Found")</f>
        <v>250</v>
      </c>
      <c r="L6704" t="str">
        <v>Indian Rupees(Rs.)</v>
      </c>
      <c r="M6704" t="str">
        <v>No</v>
      </c>
      <c r="N6704" t="str">
        <v>No</v>
      </c>
      <c r="O6704">
        <v>1</v>
      </c>
      <c r="P6704">
        <v>0</v>
      </c>
      <c r="Q6704" t="str">
        <v>Not rated</v>
      </c>
      <c r="R6704">
        <v>2</v>
      </c>
    </row>
    <row r="6705" spans="1:18" x14ac:dyDescent="0.3">
      <c r="A6705">
        <v>18423863</v>
      </c>
      <c r="B6705">
        <v>1</v>
      </c>
      <c r="C6705" t="str">
        <f>_xlfn.XLOOKUP(B6705,'Country Master'!A:A,'Country Master'!B:B,"Not Found")</f>
        <v>India</v>
      </c>
      <c r="D6705" t="s">
        <v>3694</v>
      </c>
      <c r="E6705" t="s">
        <v>4801</v>
      </c>
      <c r="F6705" t="s">
        <v>4789</v>
      </c>
      <c r="G6705" t="s">
        <v>4788</v>
      </c>
      <c r="H6705">
        <v>77.292308399999996</v>
      </c>
      <c r="I6705">
        <v>28.689506999999999</v>
      </c>
      <c r="J6705" t="s">
        <v>2626</v>
      </c>
      <c r="K6705" cm="1">
        <f t="array" ref="K6705:R6705">_xlfn.XLOOKUP(A6705,KPIs!$A$2:$A$9552,KPIs!$B$2:$I$9552,"Not Found")</f>
        <v>150</v>
      </c>
      <c r="L6705" t="str">
        <v>Indian Rupees(Rs.)</v>
      </c>
      <c r="M6705" t="str">
        <v>No</v>
      </c>
      <c r="N6705" t="str">
        <v>No</v>
      </c>
      <c r="O6705">
        <v>1</v>
      </c>
      <c r="P6705">
        <v>0</v>
      </c>
      <c r="Q6705" t="str">
        <v>Not rated</v>
      </c>
      <c r="R6705">
        <v>1</v>
      </c>
    </row>
    <row r="6706" spans="1:18" x14ac:dyDescent="0.3">
      <c r="A6706">
        <v>18378026</v>
      </c>
      <c r="B6706">
        <v>1</v>
      </c>
      <c r="C6706" t="str">
        <f>_xlfn.XLOOKUP(B6706,'Country Master'!A:A,'Country Master'!B:B,"Not Found")</f>
        <v>India</v>
      </c>
      <c r="D6706" t="s">
        <v>3694</v>
      </c>
      <c r="E6706" t="s">
        <v>4800</v>
      </c>
      <c r="F6706" t="s">
        <v>4789</v>
      </c>
      <c r="G6706" t="s">
        <v>4788</v>
      </c>
      <c r="H6706">
        <v>77.276973600000005</v>
      </c>
      <c r="I6706">
        <v>28.7005129</v>
      </c>
      <c r="J6706" t="s">
        <v>1904</v>
      </c>
      <c r="K6706" cm="1">
        <f t="array" ref="K6706:R6706">_xlfn.XLOOKUP(A6706,KPIs!$A$2:$A$9552,KPIs!$B$2:$I$9552,"Not Found")</f>
        <v>200</v>
      </c>
      <c r="L6706" t="str">
        <v>Indian Rupees(Rs.)</v>
      </c>
      <c r="M6706" t="str">
        <v>No</v>
      </c>
      <c r="N6706" t="str">
        <v>No</v>
      </c>
      <c r="O6706">
        <v>1</v>
      </c>
      <c r="P6706">
        <v>0</v>
      </c>
      <c r="Q6706" t="str">
        <v>Not rated</v>
      </c>
      <c r="R6706">
        <v>2</v>
      </c>
    </row>
    <row r="6707" spans="1:18" x14ac:dyDescent="0.3">
      <c r="A6707">
        <v>18378022</v>
      </c>
      <c r="B6707">
        <v>1</v>
      </c>
      <c r="C6707" t="str">
        <f>_xlfn.XLOOKUP(B6707,'Country Master'!A:A,'Country Master'!B:B,"Not Found")</f>
        <v>India</v>
      </c>
      <c r="D6707" t="s">
        <v>3694</v>
      </c>
      <c r="E6707" t="s">
        <v>4799</v>
      </c>
      <c r="F6707" t="s">
        <v>4789</v>
      </c>
      <c r="G6707" t="s">
        <v>4788</v>
      </c>
      <c r="H6707">
        <v>77.278160400000004</v>
      </c>
      <c r="I6707">
        <v>28.700305400000001</v>
      </c>
      <c r="J6707" t="s">
        <v>2362</v>
      </c>
      <c r="K6707" cm="1">
        <f t="array" ref="K6707:R6707">_xlfn.XLOOKUP(A6707,KPIs!$A$2:$A$9552,KPIs!$B$2:$I$9552,"Not Found")</f>
        <v>300</v>
      </c>
      <c r="L6707" t="str">
        <v>Indian Rupees(Rs.)</v>
      </c>
      <c r="M6707" t="str">
        <v>No</v>
      </c>
      <c r="N6707" t="str">
        <v>No</v>
      </c>
      <c r="O6707">
        <v>1</v>
      </c>
      <c r="P6707">
        <v>0</v>
      </c>
      <c r="Q6707" t="str">
        <v>Not rated</v>
      </c>
      <c r="R6707">
        <v>2</v>
      </c>
    </row>
    <row r="6708" spans="1:18" x14ac:dyDescent="0.3">
      <c r="A6708">
        <v>18288644</v>
      </c>
      <c r="B6708">
        <v>1</v>
      </c>
      <c r="C6708" t="str">
        <f>_xlfn.XLOOKUP(B6708,'Country Master'!A:A,'Country Master'!B:B,"Not Found")</f>
        <v>India</v>
      </c>
      <c r="D6708" t="s">
        <v>3694</v>
      </c>
      <c r="E6708" t="s">
        <v>4798</v>
      </c>
      <c r="F6708" t="s">
        <v>4789</v>
      </c>
      <c r="G6708" t="s">
        <v>4788</v>
      </c>
      <c r="H6708">
        <v>77.285849200000001</v>
      </c>
      <c r="I6708">
        <v>28.6766696</v>
      </c>
      <c r="J6708" t="s">
        <v>3393</v>
      </c>
      <c r="K6708" cm="1">
        <f t="array" ref="K6708:R6708">_xlfn.XLOOKUP(A6708,KPIs!$A$2:$A$9552,KPIs!$B$2:$I$9552,"Not Found")</f>
        <v>150</v>
      </c>
      <c r="L6708" t="str">
        <v>Indian Rupees(Rs.)</v>
      </c>
      <c r="M6708" t="str">
        <v>No</v>
      </c>
      <c r="N6708" t="str">
        <v>No</v>
      </c>
      <c r="O6708">
        <v>1</v>
      </c>
      <c r="P6708">
        <v>0</v>
      </c>
      <c r="Q6708" t="str">
        <v>Not rated</v>
      </c>
      <c r="R6708">
        <v>3</v>
      </c>
    </row>
    <row r="6709" spans="1:18" x14ac:dyDescent="0.3">
      <c r="A6709">
        <v>18423870</v>
      </c>
      <c r="B6709">
        <v>1</v>
      </c>
      <c r="C6709" t="str">
        <f>_xlfn.XLOOKUP(B6709,'Country Master'!A:A,'Country Master'!B:B,"Not Found")</f>
        <v>India</v>
      </c>
      <c r="D6709" t="s">
        <v>3694</v>
      </c>
      <c r="E6709" t="s">
        <v>4797</v>
      </c>
      <c r="F6709" t="s">
        <v>4789</v>
      </c>
      <c r="G6709" t="s">
        <v>4788</v>
      </c>
      <c r="H6709">
        <v>77.291946199999998</v>
      </c>
      <c r="I6709">
        <v>28.69022</v>
      </c>
      <c r="J6709" t="s">
        <v>4796</v>
      </c>
      <c r="K6709" cm="1">
        <f t="array" ref="K6709:R6709">_xlfn.XLOOKUP(A6709,KPIs!$A$2:$A$9552,KPIs!$B$2:$I$9552,"Not Found")</f>
        <v>200</v>
      </c>
      <c r="L6709" t="str">
        <v>Indian Rupees(Rs.)</v>
      </c>
      <c r="M6709" t="str">
        <v>No</v>
      </c>
      <c r="N6709" t="str">
        <v>No</v>
      </c>
      <c r="O6709">
        <v>1</v>
      </c>
      <c r="P6709">
        <v>0</v>
      </c>
      <c r="Q6709" t="str">
        <v>Not rated</v>
      </c>
      <c r="R6709">
        <v>1</v>
      </c>
    </row>
    <row r="6710" spans="1:18" x14ac:dyDescent="0.3">
      <c r="A6710">
        <v>18435823</v>
      </c>
      <c r="B6710">
        <v>1</v>
      </c>
      <c r="C6710" t="str">
        <f>_xlfn.XLOOKUP(B6710,'Country Master'!A:A,'Country Master'!B:B,"Not Found")</f>
        <v>India</v>
      </c>
      <c r="D6710" t="s">
        <v>3694</v>
      </c>
      <c r="E6710" t="s">
        <v>4795</v>
      </c>
      <c r="F6710" t="s">
        <v>4789</v>
      </c>
      <c r="G6710" t="s">
        <v>4788</v>
      </c>
      <c r="H6710">
        <v>77.292032300000002</v>
      </c>
      <c r="I6710">
        <v>28.687657699999999</v>
      </c>
      <c r="J6710" t="s">
        <v>2517</v>
      </c>
      <c r="K6710" cm="1">
        <f t="array" ref="K6710:R6710">_xlfn.XLOOKUP(A6710,KPIs!$A$2:$A$9552,KPIs!$B$2:$I$9552,"Not Found")</f>
        <v>300</v>
      </c>
      <c r="L6710" t="str">
        <v>Indian Rupees(Rs.)</v>
      </c>
      <c r="M6710" t="str">
        <v>No</v>
      </c>
      <c r="N6710" t="str">
        <v>No</v>
      </c>
      <c r="O6710">
        <v>1</v>
      </c>
      <c r="P6710">
        <v>0</v>
      </c>
      <c r="Q6710" t="str">
        <v>Not rated</v>
      </c>
      <c r="R6710">
        <v>0</v>
      </c>
    </row>
    <row r="6711" spans="1:18" x14ac:dyDescent="0.3">
      <c r="A6711">
        <v>18474418</v>
      </c>
      <c r="B6711">
        <v>1</v>
      </c>
      <c r="C6711" t="str">
        <f>_xlfn.XLOOKUP(B6711,'Country Master'!A:A,'Country Master'!B:B,"Not Found")</f>
        <v>India</v>
      </c>
      <c r="D6711" t="s">
        <v>3694</v>
      </c>
      <c r="E6711" t="s">
        <v>4794</v>
      </c>
      <c r="F6711" t="s">
        <v>4789</v>
      </c>
      <c r="G6711" t="s">
        <v>4788</v>
      </c>
      <c r="H6711">
        <v>0</v>
      </c>
      <c r="I6711">
        <v>0</v>
      </c>
      <c r="J6711" t="s">
        <v>1875</v>
      </c>
      <c r="K6711" cm="1">
        <f t="array" ref="K6711:R6711">_xlfn.XLOOKUP(A6711,KPIs!$A$2:$A$9552,KPIs!$B$2:$I$9552,"Not Found")</f>
        <v>350</v>
      </c>
      <c r="L6711" t="str">
        <v>Indian Rupees(Rs.)</v>
      </c>
      <c r="M6711" t="str">
        <v>No</v>
      </c>
      <c r="N6711" t="str">
        <v>No</v>
      </c>
      <c r="O6711">
        <v>1</v>
      </c>
      <c r="P6711">
        <v>0</v>
      </c>
      <c r="Q6711" t="str">
        <v>Not rated</v>
      </c>
      <c r="R6711">
        <v>3</v>
      </c>
    </row>
    <row r="6712" spans="1:18" x14ac:dyDescent="0.3">
      <c r="A6712">
        <v>18423861</v>
      </c>
      <c r="B6712">
        <v>1</v>
      </c>
      <c r="C6712" t="str">
        <f>_xlfn.XLOOKUP(B6712,'Country Master'!A:A,'Country Master'!B:B,"Not Found")</f>
        <v>India</v>
      </c>
      <c r="D6712" t="s">
        <v>3694</v>
      </c>
      <c r="E6712" t="s">
        <v>4793</v>
      </c>
      <c r="F6712" t="s">
        <v>4789</v>
      </c>
      <c r="G6712" t="s">
        <v>4788</v>
      </c>
      <c r="H6712">
        <v>77.2948813</v>
      </c>
      <c r="I6712">
        <v>28.68947</v>
      </c>
      <c r="J6712" t="s">
        <v>1969</v>
      </c>
      <c r="K6712" cm="1">
        <f t="array" ref="K6712:R6712">_xlfn.XLOOKUP(A6712,KPIs!$A$2:$A$9552,KPIs!$B$2:$I$9552,"Not Found")</f>
        <v>400</v>
      </c>
      <c r="L6712" t="str">
        <v>Indian Rupees(Rs.)</v>
      </c>
      <c r="M6712" t="str">
        <v>No</v>
      </c>
      <c r="N6712" t="str">
        <v>No</v>
      </c>
      <c r="O6712">
        <v>1</v>
      </c>
      <c r="P6712">
        <v>0</v>
      </c>
      <c r="Q6712" t="str">
        <v>Not rated</v>
      </c>
      <c r="R6712">
        <v>1</v>
      </c>
    </row>
    <row r="6713" spans="1:18" x14ac:dyDescent="0.3">
      <c r="A6713">
        <v>18435803</v>
      </c>
      <c r="B6713">
        <v>1</v>
      </c>
      <c r="C6713" t="str">
        <f>_xlfn.XLOOKUP(B6713,'Country Master'!A:A,'Country Master'!B:B,"Not Found")</f>
        <v>India</v>
      </c>
      <c r="D6713" t="s">
        <v>3694</v>
      </c>
      <c r="E6713" t="s">
        <v>4792</v>
      </c>
      <c r="F6713" t="s">
        <v>4789</v>
      </c>
      <c r="G6713" t="s">
        <v>4788</v>
      </c>
      <c r="H6713">
        <v>77.284678400000004</v>
      </c>
      <c r="I6713">
        <v>28.677428500000001</v>
      </c>
      <c r="J6713" t="s">
        <v>4791</v>
      </c>
      <c r="K6713" cm="1">
        <f t="array" ref="K6713:R6713">_xlfn.XLOOKUP(A6713,KPIs!$A$2:$A$9552,KPIs!$B$2:$I$9552,"Not Found")</f>
        <v>250</v>
      </c>
      <c r="L6713" t="str">
        <v>Indian Rupees(Rs.)</v>
      </c>
      <c r="M6713" t="str">
        <v>No</v>
      </c>
      <c r="N6713" t="str">
        <v>No</v>
      </c>
      <c r="O6713">
        <v>1</v>
      </c>
      <c r="P6713">
        <v>0</v>
      </c>
      <c r="Q6713" t="str">
        <v>Not rated</v>
      </c>
      <c r="R6713">
        <v>2</v>
      </c>
    </row>
    <row r="6714" spans="1:18" x14ac:dyDescent="0.3">
      <c r="A6714">
        <v>18377912</v>
      </c>
      <c r="B6714">
        <v>1</v>
      </c>
      <c r="C6714" t="str">
        <f>_xlfn.XLOOKUP(B6714,'Country Master'!A:A,'Country Master'!B:B,"Not Found")</f>
        <v>India</v>
      </c>
      <c r="D6714" t="s">
        <v>3694</v>
      </c>
      <c r="E6714" t="s">
        <v>4790</v>
      </c>
      <c r="F6714" t="s">
        <v>4789</v>
      </c>
      <c r="G6714" t="s">
        <v>4788</v>
      </c>
      <c r="H6714">
        <v>77.272249599999995</v>
      </c>
      <c r="I6714">
        <v>28.700226600000001</v>
      </c>
      <c r="J6714" t="s">
        <v>1904</v>
      </c>
      <c r="K6714" cm="1">
        <f t="array" ref="K6714:R6714">_xlfn.XLOOKUP(A6714,KPIs!$A$2:$A$9552,KPIs!$B$2:$I$9552,"Not Found")</f>
        <v>300</v>
      </c>
      <c r="L6714" t="str">
        <v>Indian Rupees(Rs.)</v>
      </c>
      <c r="M6714" t="str">
        <v>No</v>
      </c>
      <c r="N6714" t="str">
        <v>No</v>
      </c>
      <c r="O6714">
        <v>1</v>
      </c>
      <c r="P6714">
        <v>0</v>
      </c>
      <c r="Q6714" t="str">
        <v>Not rated</v>
      </c>
      <c r="R6714">
        <v>3</v>
      </c>
    </row>
    <row r="6715" spans="1:18" x14ac:dyDescent="0.3">
      <c r="A6715">
        <v>312268</v>
      </c>
      <c r="B6715">
        <v>1</v>
      </c>
      <c r="C6715" t="str">
        <f>_xlfn.XLOOKUP(B6715,'Country Master'!A:A,'Country Master'!B:B,"Not Found")</f>
        <v>India</v>
      </c>
      <c r="D6715" t="s">
        <v>3694</v>
      </c>
      <c r="E6715" t="s">
        <v>4787</v>
      </c>
      <c r="F6715" t="s">
        <v>4754</v>
      </c>
      <c r="G6715" t="s">
        <v>4753</v>
      </c>
      <c r="H6715">
        <v>77.215950300000003</v>
      </c>
      <c r="I6715">
        <v>28.548798699999999</v>
      </c>
      <c r="J6715" t="s">
        <v>2852</v>
      </c>
      <c r="K6715" cm="1">
        <f t="array" ref="K6715:R6715">_xlfn.XLOOKUP(A6715,KPIs!$A$2:$A$9552,KPIs!$B$2:$I$9552,"Not Found")</f>
        <v>500</v>
      </c>
      <c r="L6715" t="str">
        <v>Indian Rupees(Rs.)</v>
      </c>
      <c r="M6715" t="str">
        <v>No</v>
      </c>
      <c r="N6715" t="str">
        <v>No</v>
      </c>
      <c r="O6715">
        <v>2</v>
      </c>
      <c r="P6715">
        <v>3.4</v>
      </c>
      <c r="Q6715" t="str">
        <v>Average</v>
      </c>
      <c r="R6715">
        <v>18</v>
      </c>
    </row>
    <row r="6716" spans="1:18" x14ac:dyDescent="0.3">
      <c r="A6716">
        <v>773</v>
      </c>
      <c r="B6716">
        <v>1</v>
      </c>
      <c r="C6716" t="str">
        <f>_xlfn.XLOOKUP(B6716,'Country Master'!A:A,'Country Master'!B:B,"Not Found")</f>
        <v>India</v>
      </c>
      <c r="D6716" t="s">
        <v>3694</v>
      </c>
      <c r="E6716" t="s">
        <v>4786</v>
      </c>
      <c r="F6716" t="s">
        <v>4754</v>
      </c>
      <c r="G6716" t="s">
        <v>4753</v>
      </c>
      <c r="H6716">
        <v>77.215950300000003</v>
      </c>
      <c r="I6716">
        <v>28.549515899999999</v>
      </c>
      <c r="J6716" t="s">
        <v>2680</v>
      </c>
      <c r="K6716" cm="1">
        <f t="array" ref="K6716:R6716">_xlfn.XLOOKUP(A6716,KPIs!$A$2:$A$9552,KPIs!$B$2:$I$9552,"Not Found")</f>
        <v>700</v>
      </c>
      <c r="L6716" t="str">
        <v>Indian Rupees(Rs.)</v>
      </c>
      <c r="M6716" t="str">
        <v>Yes</v>
      </c>
      <c r="N6716" t="str">
        <v>Yes</v>
      </c>
      <c r="O6716">
        <v>2</v>
      </c>
      <c r="P6716">
        <v>2.6</v>
      </c>
      <c r="Q6716" t="str">
        <v>Average</v>
      </c>
      <c r="R6716">
        <v>274</v>
      </c>
    </row>
    <row r="6717" spans="1:18" x14ac:dyDescent="0.3">
      <c r="A6717">
        <v>305147</v>
      </c>
      <c r="B6717">
        <v>1</v>
      </c>
      <c r="C6717" t="str">
        <f>_xlfn.XLOOKUP(B6717,'Country Master'!A:A,'Country Master'!B:B,"Not Found")</f>
        <v>India</v>
      </c>
      <c r="D6717" t="s">
        <v>3694</v>
      </c>
      <c r="E6717" t="s">
        <v>4785</v>
      </c>
      <c r="F6717" t="s">
        <v>4754</v>
      </c>
      <c r="G6717" t="s">
        <v>4753</v>
      </c>
      <c r="H6717">
        <v>77.215546099999997</v>
      </c>
      <c r="I6717">
        <v>28.549522199999998</v>
      </c>
      <c r="J6717" t="s">
        <v>194</v>
      </c>
      <c r="K6717" cm="1">
        <f t="array" ref="K6717:R6717">_xlfn.XLOOKUP(A6717,KPIs!$A$2:$A$9552,KPIs!$B$2:$I$9552,"Not Found")</f>
        <v>800</v>
      </c>
      <c r="L6717" t="str">
        <v>Indian Rupees(Rs.)</v>
      </c>
      <c r="M6717" t="str">
        <v>No</v>
      </c>
      <c r="N6717" t="str">
        <v>No</v>
      </c>
      <c r="O6717">
        <v>2</v>
      </c>
      <c r="P6717">
        <v>3.4</v>
      </c>
      <c r="Q6717" t="str">
        <v>Average</v>
      </c>
      <c r="R6717">
        <v>112</v>
      </c>
    </row>
    <row r="6718" spans="1:18" x14ac:dyDescent="0.3">
      <c r="A6718">
        <v>18337924</v>
      </c>
      <c r="B6718">
        <v>1</v>
      </c>
      <c r="C6718" t="str">
        <f>_xlfn.XLOOKUP(B6718,'Country Master'!A:A,'Country Master'!B:B,"Not Found")</f>
        <v>India</v>
      </c>
      <c r="D6718" t="s">
        <v>3694</v>
      </c>
      <c r="E6718" t="s">
        <v>4784</v>
      </c>
      <c r="F6718" t="s">
        <v>4754</v>
      </c>
      <c r="G6718" t="s">
        <v>4753</v>
      </c>
      <c r="H6718">
        <v>77.2137046</v>
      </c>
      <c r="I6718">
        <v>28.549033000000001</v>
      </c>
      <c r="J6718" t="s">
        <v>4783</v>
      </c>
      <c r="K6718" cm="1">
        <f t="array" ref="K6718:R6718">_xlfn.XLOOKUP(A6718,KPIs!$A$2:$A$9552,KPIs!$B$2:$I$9552,"Not Found")</f>
        <v>650</v>
      </c>
      <c r="L6718" t="str">
        <v>Indian Rupees(Rs.)</v>
      </c>
      <c r="M6718" t="str">
        <v>No</v>
      </c>
      <c r="N6718" t="str">
        <v>Yes</v>
      </c>
      <c r="O6718">
        <v>2</v>
      </c>
      <c r="P6718">
        <v>3.2</v>
      </c>
      <c r="Q6718" t="str">
        <v>Average</v>
      </c>
      <c r="R6718">
        <v>18</v>
      </c>
    </row>
    <row r="6719" spans="1:18" x14ac:dyDescent="0.3">
      <c r="A6719">
        <v>18481305</v>
      </c>
      <c r="B6719">
        <v>1</v>
      </c>
      <c r="C6719" t="str">
        <f>_xlfn.XLOOKUP(B6719,'Country Master'!A:A,'Country Master'!B:B,"Not Found")</f>
        <v>India</v>
      </c>
      <c r="D6719" t="s">
        <v>3694</v>
      </c>
      <c r="E6719" t="s">
        <v>4782</v>
      </c>
      <c r="F6719" t="s">
        <v>4754</v>
      </c>
      <c r="G6719" t="s">
        <v>4753</v>
      </c>
      <c r="H6719">
        <v>77.211001440000004</v>
      </c>
      <c r="I6719">
        <v>28.548532760000001</v>
      </c>
      <c r="J6719" t="s">
        <v>1904</v>
      </c>
      <c r="K6719" cm="1">
        <f t="array" ref="K6719:R6719">_xlfn.XLOOKUP(A6719,KPIs!$A$2:$A$9552,KPIs!$B$2:$I$9552,"Not Found")</f>
        <v>400</v>
      </c>
      <c r="L6719" t="str">
        <v>Indian Rupees(Rs.)</v>
      </c>
      <c r="M6719" t="str">
        <v>No</v>
      </c>
      <c r="N6719" t="str">
        <v>No</v>
      </c>
      <c r="O6719">
        <v>1</v>
      </c>
      <c r="P6719">
        <v>3.4</v>
      </c>
      <c r="Q6719" t="str">
        <v>Average</v>
      </c>
      <c r="R6719">
        <v>13</v>
      </c>
    </row>
    <row r="6720" spans="1:18" x14ac:dyDescent="0.3">
      <c r="A6720">
        <v>18180080</v>
      </c>
      <c r="B6720">
        <v>1</v>
      </c>
      <c r="C6720" t="str">
        <f>_xlfn.XLOOKUP(B6720,'Country Master'!A:A,'Country Master'!B:B,"Not Found")</f>
        <v>India</v>
      </c>
      <c r="D6720" t="s">
        <v>3694</v>
      </c>
      <c r="E6720" t="s">
        <v>4781</v>
      </c>
      <c r="F6720" t="s">
        <v>4754</v>
      </c>
      <c r="G6720" t="s">
        <v>4753</v>
      </c>
      <c r="H6720">
        <v>77.213255500000002</v>
      </c>
      <c r="I6720">
        <v>28.548542000000001</v>
      </c>
      <c r="J6720" t="s">
        <v>194</v>
      </c>
      <c r="K6720" cm="1">
        <f t="array" ref="K6720:R6720">_xlfn.XLOOKUP(A6720,KPIs!$A$2:$A$9552,KPIs!$B$2:$I$9552,"Not Found")</f>
        <v>1100</v>
      </c>
      <c r="L6720" t="str">
        <v>Indian Rupees(Rs.)</v>
      </c>
      <c r="M6720" t="str">
        <v>No</v>
      </c>
      <c r="N6720" t="str">
        <v>Yes</v>
      </c>
      <c r="O6720">
        <v>3</v>
      </c>
      <c r="P6720">
        <v>4.5999999999999996</v>
      </c>
      <c r="Q6720" t="str">
        <v>Excellent</v>
      </c>
      <c r="R6720">
        <v>112</v>
      </c>
    </row>
    <row r="6721" spans="1:18" x14ac:dyDescent="0.3">
      <c r="A6721">
        <v>18306545</v>
      </c>
      <c r="B6721">
        <v>1</v>
      </c>
      <c r="C6721" t="str">
        <f>_xlfn.XLOOKUP(B6721,'Country Master'!A:A,'Country Master'!B:B,"Not Found")</f>
        <v>India</v>
      </c>
      <c r="D6721" t="s">
        <v>3694</v>
      </c>
      <c r="E6721" t="s">
        <v>4780</v>
      </c>
      <c r="F6721" t="s">
        <v>4754</v>
      </c>
      <c r="G6721" t="s">
        <v>4753</v>
      </c>
      <c r="H6721">
        <v>77.215501200000006</v>
      </c>
      <c r="I6721">
        <v>28.546604599999998</v>
      </c>
      <c r="J6721" t="s">
        <v>4779</v>
      </c>
      <c r="K6721" cm="1">
        <f t="array" ref="K6721:R6721">_xlfn.XLOOKUP(A6721,KPIs!$A$2:$A$9552,KPIs!$B$2:$I$9552,"Not Found")</f>
        <v>1100</v>
      </c>
      <c r="L6721" t="str">
        <v>Indian Rupees(Rs.)</v>
      </c>
      <c r="M6721" t="str">
        <v>No</v>
      </c>
      <c r="N6721" t="str">
        <v>Yes</v>
      </c>
      <c r="O6721">
        <v>3</v>
      </c>
      <c r="P6721">
        <v>3.8</v>
      </c>
      <c r="Q6721" t="str">
        <v>Good</v>
      </c>
      <c r="R6721">
        <v>56</v>
      </c>
    </row>
    <row r="6722" spans="1:18" x14ac:dyDescent="0.3">
      <c r="A6722">
        <v>303723</v>
      </c>
      <c r="B6722">
        <v>1</v>
      </c>
      <c r="C6722" t="str">
        <f>_xlfn.XLOOKUP(B6722,'Country Master'!A:A,'Country Master'!B:B,"Not Found")</f>
        <v>India</v>
      </c>
      <c r="D6722" t="s">
        <v>3694</v>
      </c>
      <c r="E6722" t="s">
        <v>4778</v>
      </c>
      <c r="F6722" t="s">
        <v>4754</v>
      </c>
      <c r="G6722" t="s">
        <v>4753</v>
      </c>
      <c r="H6722">
        <v>77.212446999999997</v>
      </c>
      <c r="I6722">
        <v>28.549182099999999</v>
      </c>
      <c r="J6722" t="s">
        <v>194</v>
      </c>
      <c r="K6722" cm="1">
        <f t="array" ref="K6722:R6722">_xlfn.XLOOKUP(A6722,KPIs!$A$2:$A$9552,KPIs!$B$2:$I$9552,"Not Found")</f>
        <v>1100</v>
      </c>
      <c r="L6722" t="str">
        <v>Indian Rupees(Rs.)</v>
      </c>
      <c r="M6722" t="str">
        <v>Yes</v>
      </c>
      <c r="N6722" t="str">
        <v>Yes</v>
      </c>
      <c r="O6722">
        <v>3</v>
      </c>
      <c r="P6722">
        <v>3.6</v>
      </c>
      <c r="Q6722" t="str">
        <v>Good</v>
      </c>
      <c r="R6722">
        <v>260</v>
      </c>
    </row>
    <row r="6723" spans="1:18" x14ac:dyDescent="0.3">
      <c r="A6723">
        <v>18222560</v>
      </c>
      <c r="B6723">
        <v>1</v>
      </c>
      <c r="C6723" t="str">
        <f>_xlfn.XLOOKUP(B6723,'Country Master'!A:A,'Country Master'!B:B,"Not Found")</f>
        <v>India</v>
      </c>
      <c r="D6723" t="s">
        <v>3694</v>
      </c>
      <c r="E6723" t="s">
        <v>4777</v>
      </c>
      <c r="F6723" t="s">
        <v>4754</v>
      </c>
      <c r="G6723" t="s">
        <v>4753</v>
      </c>
      <c r="H6723">
        <v>77.211458899999997</v>
      </c>
      <c r="I6723">
        <v>28.548819000000002</v>
      </c>
      <c r="J6723" t="s">
        <v>4776</v>
      </c>
      <c r="K6723" cm="1">
        <f t="array" ref="K6723:R6723">_xlfn.XLOOKUP(A6723,KPIs!$A$2:$A$9552,KPIs!$B$2:$I$9552,"Not Found")</f>
        <v>700</v>
      </c>
      <c r="L6723" t="str">
        <v>Indian Rupees(Rs.)</v>
      </c>
      <c r="M6723" t="str">
        <v>No</v>
      </c>
      <c r="N6723" t="str">
        <v>Yes</v>
      </c>
      <c r="O6723">
        <v>2</v>
      </c>
      <c r="P6723">
        <v>3.5</v>
      </c>
      <c r="Q6723" t="str">
        <v>Good</v>
      </c>
      <c r="R6723">
        <v>67</v>
      </c>
    </row>
    <row r="6724" spans="1:18" x14ac:dyDescent="0.3">
      <c r="A6724">
        <v>311483</v>
      </c>
      <c r="B6724">
        <v>1</v>
      </c>
      <c r="C6724" t="str">
        <f>_xlfn.XLOOKUP(B6724,'Country Master'!A:A,'Country Master'!B:B,"Not Found")</f>
        <v>India</v>
      </c>
      <c r="D6724" t="s">
        <v>3694</v>
      </c>
      <c r="E6724" t="s">
        <v>4775</v>
      </c>
      <c r="F6724" t="s">
        <v>4754</v>
      </c>
      <c r="G6724" t="s">
        <v>4753</v>
      </c>
      <c r="H6724">
        <v>77.214962200000002</v>
      </c>
      <c r="I6724">
        <v>28.549242499999998</v>
      </c>
      <c r="J6724" t="s">
        <v>4774</v>
      </c>
      <c r="K6724" cm="1">
        <f t="array" ref="K6724:R6724">_xlfn.XLOOKUP(A6724,KPIs!$A$2:$A$9552,KPIs!$B$2:$I$9552,"Not Found")</f>
        <v>1200</v>
      </c>
      <c r="L6724" t="str">
        <v>Indian Rupees(Rs.)</v>
      </c>
      <c r="M6724" t="str">
        <v>Yes</v>
      </c>
      <c r="N6724" t="str">
        <v>Yes</v>
      </c>
      <c r="O6724">
        <v>3</v>
      </c>
      <c r="P6724">
        <v>3.8</v>
      </c>
      <c r="Q6724" t="str">
        <v>Good</v>
      </c>
      <c r="R6724">
        <v>177</v>
      </c>
    </row>
    <row r="6725" spans="1:18" x14ac:dyDescent="0.3">
      <c r="A6725">
        <v>305640</v>
      </c>
      <c r="B6725">
        <v>1</v>
      </c>
      <c r="C6725" t="str">
        <f>_xlfn.XLOOKUP(B6725,'Country Master'!A:A,'Country Master'!B:B,"Not Found")</f>
        <v>India</v>
      </c>
      <c r="D6725" t="s">
        <v>3694</v>
      </c>
      <c r="E6725" t="s">
        <v>4773</v>
      </c>
      <c r="F6725" t="s">
        <v>4754</v>
      </c>
      <c r="G6725" t="s">
        <v>4753</v>
      </c>
      <c r="H6725">
        <v>77.216668900000002</v>
      </c>
      <c r="I6725">
        <v>28.547791499999999</v>
      </c>
      <c r="J6725" t="s">
        <v>4772</v>
      </c>
      <c r="K6725" cm="1">
        <f t="array" ref="K6725:R6725">_xlfn.XLOOKUP(A6725,KPIs!$A$2:$A$9552,KPIs!$B$2:$I$9552,"Not Found")</f>
        <v>400</v>
      </c>
      <c r="L6725" t="str">
        <v>Indian Rupees(Rs.)</v>
      </c>
      <c r="M6725" t="str">
        <v>No</v>
      </c>
      <c r="N6725" t="str">
        <v>No</v>
      </c>
      <c r="O6725">
        <v>1</v>
      </c>
      <c r="P6725">
        <v>3.6</v>
      </c>
      <c r="Q6725" t="str">
        <v>Good</v>
      </c>
      <c r="R6725">
        <v>43</v>
      </c>
    </row>
    <row r="6726" spans="1:18" x14ac:dyDescent="0.3">
      <c r="A6726">
        <v>18282007</v>
      </c>
      <c r="B6726">
        <v>1</v>
      </c>
      <c r="C6726" t="str">
        <f>_xlfn.XLOOKUP(B6726,'Country Master'!A:A,'Country Master'!B:B,"Not Found")</f>
        <v>India</v>
      </c>
      <c r="D6726" t="s">
        <v>3694</v>
      </c>
      <c r="E6726" t="s">
        <v>4771</v>
      </c>
      <c r="F6726" t="s">
        <v>4754</v>
      </c>
      <c r="G6726" t="s">
        <v>4753</v>
      </c>
      <c r="H6726">
        <v>77.212177499999996</v>
      </c>
      <c r="I6726">
        <v>28.549246100000001</v>
      </c>
      <c r="J6726" t="s">
        <v>3278</v>
      </c>
      <c r="K6726" cm="1">
        <f t="array" ref="K6726:R6726">_xlfn.XLOOKUP(A6726,KPIs!$A$2:$A$9552,KPIs!$B$2:$I$9552,"Not Found")</f>
        <v>1000</v>
      </c>
      <c r="L6726" t="str">
        <v>Indian Rupees(Rs.)</v>
      </c>
      <c r="M6726" t="str">
        <v>Yes</v>
      </c>
      <c r="N6726" t="str">
        <v>Yes</v>
      </c>
      <c r="O6726">
        <v>3</v>
      </c>
      <c r="P6726">
        <v>3.5</v>
      </c>
      <c r="Q6726" t="str">
        <v>Good</v>
      </c>
      <c r="R6726">
        <v>84</v>
      </c>
    </row>
    <row r="6727" spans="1:18" x14ac:dyDescent="0.3">
      <c r="A6727">
        <v>301793</v>
      </c>
      <c r="B6727">
        <v>1</v>
      </c>
      <c r="C6727" t="str">
        <f>_xlfn.XLOOKUP(B6727,'Country Master'!A:A,'Country Master'!B:B,"Not Found")</f>
        <v>India</v>
      </c>
      <c r="D6727" t="s">
        <v>3694</v>
      </c>
      <c r="E6727" t="s">
        <v>4770</v>
      </c>
      <c r="F6727" t="s">
        <v>4754</v>
      </c>
      <c r="G6727" t="s">
        <v>4753</v>
      </c>
      <c r="H6727">
        <v>77.2154563</v>
      </c>
      <c r="I6727">
        <v>28.5490654</v>
      </c>
      <c r="J6727" t="s">
        <v>194</v>
      </c>
      <c r="K6727" cm="1">
        <f t="array" ref="K6727:R6727">_xlfn.XLOOKUP(A6727,KPIs!$A$2:$A$9552,KPIs!$B$2:$I$9552,"Not Found")</f>
        <v>800</v>
      </c>
      <c r="L6727" t="str">
        <v>Indian Rupees(Rs.)</v>
      </c>
      <c r="M6727" t="str">
        <v>No</v>
      </c>
      <c r="N6727" t="str">
        <v>Yes</v>
      </c>
      <c r="O6727">
        <v>2</v>
      </c>
      <c r="P6727">
        <v>3.6</v>
      </c>
      <c r="Q6727" t="str">
        <v>Good</v>
      </c>
      <c r="R6727">
        <v>119</v>
      </c>
    </row>
    <row r="6728" spans="1:18" x14ac:dyDescent="0.3">
      <c r="A6728">
        <v>18350234</v>
      </c>
      <c r="B6728">
        <v>1</v>
      </c>
      <c r="C6728" t="str">
        <f>_xlfn.XLOOKUP(B6728,'Country Master'!A:A,'Country Master'!B:B,"Not Found")</f>
        <v>India</v>
      </c>
      <c r="D6728" t="s">
        <v>3694</v>
      </c>
      <c r="E6728" t="s">
        <v>4769</v>
      </c>
      <c r="F6728" t="s">
        <v>4754</v>
      </c>
      <c r="G6728" t="s">
        <v>4753</v>
      </c>
      <c r="H6728">
        <v>77.2154113</v>
      </c>
      <c r="I6728">
        <v>28.549643799999998</v>
      </c>
      <c r="J6728" t="s">
        <v>2276</v>
      </c>
      <c r="K6728" cm="1">
        <f t="array" ref="K6728:R6728">_xlfn.XLOOKUP(A6728,KPIs!$A$2:$A$9552,KPIs!$B$2:$I$9552,"Not Found")</f>
        <v>200</v>
      </c>
      <c r="L6728" t="str">
        <v>Indian Rupees(Rs.)</v>
      </c>
      <c r="M6728" t="str">
        <v>No</v>
      </c>
      <c r="N6728" t="str">
        <v>No</v>
      </c>
      <c r="O6728">
        <v>1</v>
      </c>
      <c r="P6728">
        <v>3.5</v>
      </c>
      <c r="Q6728" t="str">
        <v>Good</v>
      </c>
      <c r="R6728">
        <v>23</v>
      </c>
    </row>
    <row r="6729" spans="1:18" x14ac:dyDescent="0.3">
      <c r="A6729">
        <v>300969</v>
      </c>
      <c r="B6729">
        <v>1</v>
      </c>
      <c r="C6729" t="str">
        <f>_xlfn.XLOOKUP(B6729,'Country Master'!A:A,'Country Master'!B:B,"Not Found")</f>
        <v>India</v>
      </c>
      <c r="D6729" t="s">
        <v>3694</v>
      </c>
      <c r="E6729" t="s">
        <v>4768</v>
      </c>
      <c r="F6729" t="s">
        <v>4754</v>
      </c>
      <c r="G6729" t="s">
        <v>4753</v>
      </c>
      <c r="H6729">
        <v>77.215141900000006</v>
      </c>
      <c r="I6729">
        <v>28.5497078</v>
      </c>
      <c r="J6729" t="s">
        <v>1631</v>
      </c>
      <c r="K6729" cm="1">
        <f t="array" ref="K6729:R6729">_xlfn.XLOOKUP(A6729,KPIs!$A$2:$A$9552,KPIs!$B$2:$I$9552,"Not Found")</f>
        <v>600</v>
      </c>
      <c r="L6729" t="str">
        <v>Indian Rupees(Rs.)</v>
      </c>
      <c r="M6729" t="str">
        <v>No</v>
      </c>
      <c r="N6729" t="str">
        <v>No</v>
      </c>
      <c r="O6729">
        <v>2</v>
      </c>
      <c r="P6729">
        <v>3.7</v>
      </c>
      <c r="Q6729" t="str">
        <v>Good</v>
      </c>
      <c r="R6729">
        <v>40</v>
      </c>
    </row>
    <row r="6730" spans="1:18" x14ac:dyDescent="0.3">
      <c r="A6730">
        <v>18161610</v>
      </c>
      <c r="B6730">
        <v>1</v>
      </c>
      <c r="C6730" t="str">
        <f>_xlfn.XLOOKUP(B6730,'Country Master'!A:A,'Country Master'!B:B,"Not Found")</f>
        <v>India</v>
      </c>
      <c r="D6730" t="s">
        <v>3694</v>
      </c>
      <c r="E6730" t="s">
        <v>4767</v>
      </c>
      <c r="F6730" t="s">
        <v>4754</v>
      </c>
      <c r="G6730" t="s">
        <v>4753</v>
      </c>
      <c r="H6730">
        <v>77.211369099999999</v>
      </c>
      <c r="I6730">
        <v>28.548631199999999</v>
      </c>
      <c r="J6730" t="s">
        <v>194</v>
      </c>
      <c r="K6730" cm="1">
        <f t="array" ref="K6730:R6730">_xlfn.XLOOKUP(A6730,KPIs!$A$2:$A$9552,KPIs!$B$2:$I$9552,"Not Found")</f>
        <v>700</v>
      </c>
      <c r="L6730" t="str">
        <v>Indian Rupees(Rs.)</v>
      </c>
      <c r="M6730" t="str">
        <v>No</v>
      </c>
      <c r="N6730" t="str">
        <v>Yes</v>
      </c>
      <c r="O6730">
        <v>2</v>
      </c>
      <c r="P6730">
        <v>3.8</v>
      </c>
      <c r="Q6730" t="str">
        <v>Good</v>
      </c>
      <c r="R6730">
        <v>59</v>
      </c>
    </row>
    <row r="6731" spans="1:18" x14ac:dyDescent="0.3">
      <c r="A6731">
        <v>310502</v>
      </c>
      <c r="B6731">
        <v>1</v>
      </c>
      <c r="C6731" t="str">
        <f>_xlfn.XLOOKUP(B6731,'Country Master'!A:A,'Country Master'!B:B,"Not Found")</f>
        <v>India</v>
      </c>
      <c r="D6731" t="s">
        <v>3694</v>
      </c>
      <c r="E6731" t="s">
        <v>4766</v>
      </c>
      <c r="F6731" t="s">
        <v>4754</v>
      </c>
      <c r="G6731" t="s">
        <v>4753</v>
      </c>
      <c r="H6731">
        <v>77.215501200000006</v>
      </c>
      <c r="I6731">
        <v>28.5474113</v>
      </c>
      <c r="J6731" t="s">
        <v>1897</v>
      </c>
      <c r="K6731" cm="1">
        <f t="array" ref="K6731:R6731">_xlfn.XLOOKUP(A6731,KPIs!$A$2:$A$9552,KPIs!$B$2:$I$9552,"Not Found")</f>
        <v>700</v>
      </c>
      <c r="L6731" t="str">
        <v>Indian Rupees(Rs.)</v>
      </c>
      <c r="M6731" t="str">
        <v>No</v>
      </c>
      <c r="N6731" t="str">
        <v>Yes</v>
      </c>
      <c r="O6731">
        <v>2</v>
      </c>
      <c r="P6731">
        <v>2.2999999999999998</v>
      </c>
      <c r="Q6731" t="str">
        <v>Poor</v>
      </c>
      <c r="R6731">
        <v>82</v>
      </c>
    </row>
    <row r="6732" spans="1:18" x14ac:dyDescent="0.3">
      <c r="A6732">
        <v>18244555</v>
      </c>
      <c r="B6732">
        <v>1</v>
      </c>
      <c r="C6732" t="str">
        <f>_xlfn.XLOOKUP(B6732,'Country Master'!A:A,'Country Master'!B:B,"Not Found")</f>
        <v>India</v>
      </c>
      <c r="D6732" t="s">
        <v>3694</v>
      </c>
      <c r="E6732" t="s">
        <v>4765</v>
      </c>
      <c r="F6732" t="s">
        <v>4754</v>
      </c>
      <c r="G6732" t="s">
        <v>4753</v>
      </c>
      <c r="H6732">
        <v>77.213614800000002</v>
      </c>
      <c r="I6732">
        <v>28.549024500000002</v>
      </c>
      <c r="J6732" t="s">
        <v>4764</v>
      </c>
      <c r="K6732" cm="1">
        <f t="array" ref="K6732:R6732">_xlfn.XLOOKUP(A6732,KPIs!$A$2:$A$9552,KPIs!$B$2:$I$9552,"Not Found")</f>
        <v>1000</v>
      </c>
      <c r="L6732" t="str">
        <v>Indian Rupees(Rs.)</v>
      </c>
      <c r="M6732" t="str">
        <v>No</v>
      </c>
      <c r="N6732" t="str">
        <v>Yes</v>
      </c>
      <c r="O6732">
        <v>3</v>
      </c>
      <c r="P6732">
        <v>4.2</v>
      </c>
      <c r="Q6732" t="str">
        <v>Very Good</v>
      </c>
      <c r="R6732">
        <v>264</v>
      </c>
    </row>
    <row r="6733" spans="1:18" x14ac:dyDescent="0.3">
      <c r="A6733">
        <v>18466435</v>
      </c>
      <c r="B6733">
        <v>1</v>
      </c>
      <c r="C6733" t="str">
        <f>_xlfn.XLOOKUP(B6733,'Country Master'!A:A,'Country Master'!B:B,"Not Found")</f>
        <v>India</v>
      </c>
      <c r="D6733" t="s">
        <v>3694</v>
      </c>
      <c r="E6733" t="s">
        <v>4763</v>
      </c>
      <c r="F6733" t="s">
        <v>4754</v>
      </c>
      <c r="G6733" t="s">
        <v>4753</v>
      </c>
      <c r="H6733">
        <v>77.2119979</v>
      </c>
      <c r="I6733">
        <v>28.548422200000001</v>
      </c>
      <c r="J6733" t="s">
        <v>2216</v>
      </c>
      <c r="K6733" cm="1">
        <f t="array" ref="K6733:R6733">_xlfn.XLOOKUP(A6733,KPIs!$A$2:$A$9552,KPIs!$B$2:$I$9552,"Not Found")</f>
        <v>700</v>
      </c>
      <c r="L6733" t="str">
        <v>Indian Rupees(Rs.)</v>
      </c>
      <c r="M6733" t="str">
        <v>No</v>
      </c>
      <c r="N6733" t="str">
        <v>Yes</v>
      </c>
      <c r="O6733">
        <v>2</v>
      </c>
      <c r="P6733">
        <v>4</v>
      </c>
      <c r="Q6733" t="str">
        <v>Very Good</v>
      </c>
      <c r="R6733">
        <v>24</v>
      </c>
    </row>
    <row r="6734" spans="1:18" x14ac:dyDescent="0.3">
      <c r="A6734">
        <v>18163906</v>
      </c>
      <c r="B6734">
        <v>1</v>
      </c>
      <c r="C6734" t="str">
        <f>_xlfn.XLOOKUP(B6734,'Country Master'!A:A,'Country Master'!B:B,"Not Found")</f>
        <v>India</v>
      </c>
      <c r="D6734" t="s">
        <v>3694</v>
      </c>
      <c r="E6734" t="s">
        <v>4762</v>
      </c>
      <c r="F6734" t="s">
        <v>4754</v>
      </c>
      <c r="G6734" t="s">
        <v>4753</v>
      </c>
      <c r="H6734">
        <v>77.212716499999999</v>
      </c>
      <c r="I6734">
        <v>28.549207800000001</v>
      </c>
      <c r="J6734" t="s">
        <v>2436</v>
      </c>
      <c r="K6734" cm="1">
        <f t="array" ref="K6734:R6734">_xlfn.XLOOKUP(A6734,KPIs!$A$2:$A$9552,KPIs!$B$2:$I$9552,"Not Found")</f>
        <v>700</v>
      </c>
      <c r="L6734" t="str">
        <v>Indian Rupees(Rs.)</v>
      </c>
      <c r="M6734" t="str">
        <v>No</v>
      </c>
      <c r="N6734" t="str">
        <v>Yes</v>
      </c>
      <c r="O6734">
        <v>2</v>
      </c>
      <c r="P6734">
        <v>4</v>
      </c>
      <c r="Q6734" t="str">
        <v>Very Good</v>
      </c>
      <c r="R6734">
        <v>88</v>
      </c>
    </row>
    <row r="6735" spans="1:18" x14ac:dyDescent="0.3">
      <c r="A6735">
        <v>18421026</v>
      </c>
      <c r="B6735">
        <v>1</v>
      </c>
      <c r="C6735" t="str">
        <f>_xlfn.XLOOKUP(B6735,'Country Master'!A:A,'Country Master'!B:B,"Not Found")</f>
        <v>India</v>
      </c>
      <c r="D6735" t="s">
        <v>3694</v>
      </c>
      <c r="E6735" t="s">
        <v>4761</v>
      </c>
      <c r="F6735" t="s">
        <v>4754</v>
      </c>
      <c r="G6735" t="s">
        <v>4753</v>
      </c>
      <c r="H6735">
        <v>77.2154563</v>
      </c>
      <c r="I6735">
        <v>28.549244699999999</v>
      </c>
      <c r="J6735" t="s">
        <v>194</v>
      </c>
      <c r="K6735" cm="1">
        <f t="array" ref="K6735:R6735">_xlfn.XLOOKUP(A6735,KPIs!$A$2:$A$9552,KPIs!$B$2:$I$9552,"Not Found")</f>
        <v>900</v>
      </c>
      <c r="L6735" t="str">
        <v>Indian Rupees(Rs.)</v>
      </c>
      <c r="M6735" t="str">
        <v>No</v>
      </c>
      <c r="N6735" t="str">
        <v>Yes</v>
      </c>
      <c r="O6735">
        <v>2</v>
      </c>
      <c r="P6735">
        <v>4</v>
      </c>
      <c r="Q6735" t="str">
        <v>Very Good</v>
      </c>
      <c r="R6735">
        <v>55</v>
      </c>
    </row>
    <row r="6736" spans="1:18" x14ac:dyDescent="0.3">
      <c r="A6736">
        <v>18291469</v>
      </c>
      <c r="B6736">
        <v>1</v>
      </c>
      <c r="C6736" t="str">
        <f>_xlfn.XLOOKUP(B6736,'Country Master'!A:A,'Country Master'!B:B,"Not Found")</f>
        <v>India</v>
      </c>
      <c r="D6736" t="s">
        <v>3694</v>
      </c>
      <c r="E6736" t="s">
        <v>4760</v>
      </c>
      <c r="F6736" t="s">
        <v>4754</v>
      </c>
      <c r="G6736" t="s">
        <v>4753</v>
      </c>
      <c r="H6736">
        <v>77.215501200000006</v>
      </c>
      <c r="I6736">
        <v>28.549204199999998</v>
      </c>
      <c r="J6736" t="s">
        <v>2436</v>
      </c>
      <c r="K6736" cm="1">
        <f t="array" ref="K6736:R6736">_xlfn.XLOOKUP(A6736,KPIs!$A$2:$A$9552,KPIs!$B$2:$I$9552,"Not Found")</f>
        <v>1000</v>
      </c>
      <c r="L6736" t="str">
        <v>Indian Rupees(Rs.)</v>
      </c>
      <c r="M6736" t="str">
        <v>No</v>
      </c>
      <c r="N6736" t="str">
        <v>Yes</v>
      </c>
      <c r="O6736">
        <v>3</v>
      </c>
      <c r="P6736">
        <v>4.4000000000000004</v>
      </c>
      <c r="Q6736" t="str">
        <v>Very Good</v>
      </c>
      <c r="R6736">
        <v>165</v>
      </c>
    </row>
    <row r="6737" spans="1:18" x14ac:dyDescent="0.3">
      <c r="A6737">
        <v>18322609</v>
      </c>
      <c r="B6737">
        <v>1</v>
      </c>
      <c r="C6737" t="str">
        <f>_xlfn.XLOOKUP(B6737,'Country Master'!A:A,'Country Master'!B:B,"Not Found")</f>
        <v>India</v>
      </c>
      <c r="D6737" t="s">
        <v>3694</v>
      </c>
      <c r="E6737" t="s">
        <v>4759</v>
      </c>
      <c r="F6737" t="s">
        <v>4754</v>
      </c>
      <c r="G6737" t="s">
        <v>4753</v>
      </c>
      <c r="H6737">
        <v>77.215565299999994</v>
      </c>
      <c r="I6737">
        <v>28.549830700000001</v>
      </c>
      <c r="J6737" t="s">
        <v>4758</v>
      </c>
      <c r="K6737" cm="1">
        <f t="array" ref="K6737:R6737">_xlfn.XLOOKUP(A6737,KPIs!$A$2:$A$9552,KPIs!$B$2:$I$9552,"Not Found")</f>
        <v>1000</v>
      </c>
      <c r="L6737" t="str">
        <v>Indian Rupees(Rs.)</v>
      </c>
      <c r="M6737" t="str">
        <v>Yes</v>
      </c>
      <c r="N6737" t="str">
        <v>Yes</v>
      </c>
      <c r="O6737">
        <v>3</v>
      </c>
      <c r="P6737">
        <v>4</v>
      </c>
      <c r="Q6737" t="str">
        <v>Very Good</v>
      </c>
      <c r="R6737">
        <v>134</v>
      </c>
    </row>
    <row r="6738" spans="1:18" x14ac:dyDescent="0.3">
      <c r="A6738">
        <v>307391</v>
      </c>
      <c r="B6738">
        <v>1</v>
      </c>
      <c r="C6738" t="str">
        <f>_xlfn.XLOOKUP(B6738,'Country Master'!A:A,'Country Master'!B:B,"Not Found")</f>
        <v>India</v>
      </c>
      <c r="D6738" t="s">
        <v>3694</v>
      </c>
      <c r="E6738" t="s">
        <v>4757</v>
      </c>
      <c r="F6738" t="s">
        <v>4754</v>
      </c>
      <c r="G6738" t="s">
        <v>4753</v>
      </c>
      <c r="H6738">
        <v>77.214872400000004</v>
      </c>
      <c r="I6738">
        <v>28.5493235</v>
      </c>
      <c r="J6738" t="s">
        <v>2350</v>
      </c>
      <c r="K6738" cm="1">
        <f t="array" ref="K6738:R6738">_xlfn.XLOOKUP(A6738,KPIs!$A$2:$A$9552,KPIs!$B$2:$I$9552,"Not Found")</f>
        <v>500</v>
      </c>
      <c r="L6738" t="str">
        <v>Indian Rupees(Rs.)</v>
      </c>
      <c r="M6738" t="str">
        <v>No</v>
      </c>
      <c r="N6738" t="str">
        <v>Yes</v>
      </c>
      <c r="O6738">
        <v>2</v>
      </c>
      <c r="P6738">
        <v>4.2</v>
      </c>
      <c r="Q6738" t="str">
        <v>Very Good</v>
      </c>
      <c r="R6738">
        <v>292</v>
      </c>
    </row>
    <row r="6739" spans="1:18" x14ac:dyDescent="0.3">
      <c r="A6739">
        <v>18400746</v>
      </c>
      <c r="B6739">
        <v>1</v>
      </c>
      <c r="C6739" t="str">
        <f>_xlfn.XLOOKUP(B6739,'Country Master'!A:A,'Country Master'!B:B,"Not Found")</f>
        <v>India</v>
      </c>
      <c r="D6739" t="s">
        <v>3694</v>
      </c>
      <c r="E6739" t="s">
        <v>4756</v>
      </c>
      <c r="F6739" t="s">
        <v>4754</v>
      </c>
      <c r="G6739" t="s">
        <v>4753</v>
      </c>
      <c r="H6739">
        <v>77.213614800000002</v>
      </c>
      <c r="I6739">
        <v>28.549114100000001</v>
      </c>
      <c r="J6739" t="s">
        <v>1888</v>
      </c>
      <c r="K6739" cm="1">
        <f t="array" ref="K6739:R6739">_xlfn.XLOOKUP(A6739,KPIs!$A$2:$A$9552,KPIs!$B$2:$I$9552,"Not Found")</f>
        <v>750</v>
      </c>
      <c r="L6739" t="str">
        <v>Indian Rupees(Rs.)</v>
      </c>
      <c r="M6739" t="str">
        <v>No</v>
      </c>
      <c r="N6739" t="str">
        <v>Yes</v>
      </c>
      <c r="O6739">
        <v>2</v>
      </c>
      <c r="P6739">
        <v>4.4000000000000004</v>
      </c>
      <c r="Q6739" t="str">
        <v>Very Good</v>
      </c>
      <c r="R6739">
        <v>52</v>
      </c>
    </row>
    <row r="6740" spans="1:18" x14ac:dyDescent="0.3">
      <c r="A6740">
        <v>9417</v>
      </c>
      <c r="B6740">
        <v>1</v>
      </c>
      <c r="C6740" t="str">
        <f>_xlfn.XLOOKUP(B6740,'Country Master'!A:A,'Country Master'!B:B,"Not Found")</f>
        <v>India</v>
      </c>
      <c r="D6740" t="s">
        <v>3694</v>
      </c>
      <c r="E6740" t="s">
        <v>4755</v>
      </c>
      <c r="F6740" t="s">
        <v>4754</v>
      </c>
      <c r="G6740" t="s">
        <v>4753</v>
      </c>
      <c r="H6740">
        <v>77.214378300000007</v>
      </c>
      <c r="I6740">
        <v>28.549321299999999</v>
      </c>
      <c r="J6740" t="s">
        <v>4752</v>
      </c>
      <c r="K6740" cm="1">
        <f t="array" ref="K6740:R6740">_xlfn.XLOOKUP(A6740,KPIs!$A$2:$A$9552,KPIs!$B$2:$I$9552,"Not Found")</f>
        <v>1000</v>
      </c>
      <c r="L6740" t="str">
        <v>Indian Rupees(Rs.)</v>
      </c>
      <c r="M6740" t="str">
        <v>Yes</v>
      </c>
      <c r="N6740" t="str">
        <v>No</v>
      </c>
      <c r="O6740">
        <v>3</v>
      </c>
      <c r="P6740">
        <v>4.0999999999999996</v>
      </c>
      <c r="Q6740" t="str">
        <v>Very Good</v>
      </c>
      <c r="R6740">
        <v>251</v>
      </c>
    </row>
    <row r="6741" spans="1:18" x14ac:dyDescent="0.3">
      <c r="A6741">
        <v>18303719</v>
      </c>
      <c r="B6741">
        <v>1</v>
      </c>
      <c r="C6741" t="str">
        <f>_xlfn.XLOOKUP(B6741,'Country Master'!A:A,'Country Master'!B:B,"Not Found")</f>
        <v>India</v>
      </c>
      <c r="D6741" t="s">
        <v>3694</v>
      </c>
      <c r="E6741" t="s">
        <v>4751</v>
      </c>
      <c r="F6741" t="s">
        <v>4722</v>
      </c>
      <c r="G6741" t="s">
        <v>4721</v>
      </c>
      <c r="H6741">
        <v>77.282365999999996</v>
      </c>
      <c r="I6741">
        <v>28.632964699999999</v>
      </c>
      <c r="J6741" t="s">
        <v>2229</v>
      </c>
      <c r="K6741" cm="1">
        <f t="array" ref="K6741:R6741">_xlfn.XLOOKUP(A6741,KPIs!$A$2:$A$9552,KPIs!$B$2:$I$9552,"Not Found")</f>
        <v>300</v>
      </c>
      <c r="L6741" t="str">
        <v>Indian Rupees(Rs.)</v>
      </c>
      <c r="M6741" t="str">
        <v>No</v>
      </c>
      <c r="N6741" t="str">
        <v>No</v>
      </c>
      <c r="O6741">
        <v>1</v>
      </c>
      <c r="P6741">
        <v>3.3</v>
      </c>
      <c r="Q6741" t="str">
        <v>Average</v>
      </c>
      <c r="R6741">
        <v>13</v>
      </c>
    </row>
    <row r="6742" spans="1:18" x14ac:dyDescent="0.3">
      <c r="A6742">
        <v>6107</v>
      </c>
      <c r="B6742">
        <v>1</v>
      </c>
      <c r="C6742" t="str">
        <f>_xlfn.XLOOKUP(B6742,'Country Master'!A:A,'Country Master'!B:B,"Not Found")</f>
        <v>India</v>
      </c>
      <c r="D6742" t="s">
        <v>3694</v>
      </c>
      <c r="E6742" t="s">
        <v>4750</v>
      </c>
      <c r="F6742" t="s">
        <v>4722</v>
      </c>
      <c r="G6742" t="s">
        <v>4721</v>
      </c>
      <c r="H6742">
        <v>77.2823353</v>
      </c>
      <c r="I6742">
        <v>28.6328128</v>
      </c>
      <c r="J6742" t="s">
        <v>1904</v>
      </c>
      <c r="K6742" cm="1">
        <f t="array" ref="K6742:R6742">_xlfn.XLOOKUP(A6742,KPIs!$A$2:$A$9552,KPIs!$B$2:$I$9552,"Not Found")</f>
        <v>200</v>
      </c>
      <c r="L6742" t="str">
        <v>Indian Rupees(Rs.)</v>
      </c>
      <c r="M6742" t="str">
        <v>No</v>
      </c>
      <c r="N6742" t="str">
        <v>No</v>
      </c>
      <c r="O6742">
        <v>1</v>
      </c>
      <c r="P6742">
        <v>2.8</v>
      </c>
      <c r="Q6742" t="str">
        <v>Average</v>
      </c>
      <c r="R6742">
        <v>11</v>
      </c>
    </row>
    <row r="6743" spans="1:18" x14ac:dyDescent="0.3">
      <c r="A6743">
        <v>313139</v>
      </c>
      <c r="B6743">
        <v>1</v>
      </c>
      <c r="C6743" t="str">
        <f>_xlfn.XLOOKUP(B6743,'Country Master'!A:A,'Country Master'!B:B,"Not Found")</f>
        <v>India</v>
      </c>
      <c r="D6743" t="s">
        <v>3694</v>
      </c>
      <c r="E6743" t="s">
        <v>4749</v>
      </c>
      <c r="F6743" t="s">
        <v>4722</v>
      </c>
      <c r="G6743" t="s">
        <v>4721</v>
      </c>
      <c r="H6743">
        <v>77.280107000000001</v>
      </c>
      <c r="I6743">
        <v>28.6297763</v>
      </c>
      <c r="J6743" t="s">
        <v>1904</v>
      </c>
      <c r="K6743" cm="1">
        <f t="array" ref="K6743:R6743">_xlfn.XLOOKUP(A6743,KPIs!$A$2:$A$9552,KPIs!$B$2:$I$9552,"Not Found")</f>
        <v>450</v>
      </c>
      <c r="L6743" t="str">
        <v>Indian Rupees(Rs.)</v>
      </c>
      <c r="M6743" t="str">
        <v>No</v>
      </c>
      <c r="N6743" t="str">
        <v>No</v>
      </c>
      <c r="O6743">
        <v>1</v>
      </c>
      <c r="P6743">
        <v>2.9</v>
      </c>
      <c r="Q6743" t="str">
        <v>Average</v>
      </c>
      <c r="R6743">
        <v>6</v>
      </c>
    </row>
    <row r="6744" spans="1:18" x14ac:dyDescent="0.3">
      <c r="A6744">
        <v>309044</v>
      </c>
      <c r="B6744">
        <v>1</v>
      </c>
      <c r="C6744" t="str">
        <f>_xlfn.XLOOKUP(B6744,'Country Master'!A:A,'Country Master'!B:B,"Not Found")</f>
        <v>India</v>
      </c>
      <c r="D6744" t="s">
        <v>3694</v>
      </c>
      <c r="E6744" t="s">
        <v>4748</v>
      </c>
      <c r="F6744" t="s">
        <v>4722</v>
      </c>
      <c r="G6744" t="s">
        <v>4721</v>
      </c>
      <c r="H6744">
        <v>77.280481399999999</v>
      </c>
      <c r="I6744">
        <v>28.630004499999998</v>
      </c>
      <c r="J6744" t="s">
        <v>1875</v>
      </c>
      <c r="K6744" cm="1">
        <f t="array" ref="K6744:R6744">_xlfn.XLOOKUP(A6744,KPIs!$A$2:$A$9552,KPIs!$B$2:$I$9552,"Not Found")</f>
        <v>500</v>
      </c>
      <c r="L6744" t="str">
        <v>Indian Rupees(Rs.)</v>
      </c>
      <c r="M6744" t="str">
        <v>No</v>
      </c>
      <c r="N6744" t="str">
        <v>No</v>
      </c>
      <c r="O6744">
        <v>2</v>
      </c>
      <c r="P6744">
        <v>2.6</v>
      </c>
      <c r="Q6744" t="str">
        <v>Average</v>
      </c>
      <c r="R6744">
        <v>94</v>
      </c>
    </row>
    <row r="6745" spans="1:18" x14ac:dyDescent="0.3">
      <c r="A6745">
        <v>18157406</v>
      </c>
      <c r="B6745">
        <v>1</v>
      </c>
      <c r="C6745" t="str">
        <f>_xlfn.XLOOKUP(B6745,'Country Master'!A:A,'Country Master'!B:B,"Not Found")</f>
        <v>India</v>
      </c>
      <c r="D6745" t="s">
        <v>3694</v>
      </c>
      <c r="E6745" t="s">
        <v>4747</v>
      </c>
      <c r="F6745" t="s">
        <v>4722</v>
      </c>
      <c r="G6745" t="s">
        <v>4721</v>
      </c>
      <c r="H6745">
        <v>77.278968599999999</v>
      </c>
      <c r="I6745">
        <v>28.627586600000001</v>
      </c>
      <c r="J6745" t="s">
        <v>1969</v>
      </c>
      <c r="K6745" cm="1">
        <f t="array" ref="K6745:R6745">_xlfn.XLOOKUP(A6745,KPIs!$A$2:$A$9552,KPIs!$B$2:$I$9552,"Not Found")</f>
        <v>200</v>
      </c>
      <c r="L6745" t="str">
        <v>Indian Rupees(Rs.)</v>
      </c>
      <c r="M6745" t="str">
        <v>No</v>
      </c>
      <c r="N6745" t="str">
        <v>No</v>
      </c>
      <c r="O6745">
        <v>1</v>
      </c>
      <c r="P6745">
        <v>3</v>
      </c>
      <c r="Q6745" t="str">
        <v>Average</v>
      </c>
      <c r="R6745">
        <v>7</v>
      </c>
    </row>
    <row r="6746" spans="1:18" x14ac:dyDescent="0.3">
      <c r="A6746">
        <v>311196</v>
      </c>
      <c r="B6746">
        <v>1</v>
      </c>
      <c r="C6746" t="str">
        <f>_xlfn.XLOOKUP(B6746,'Country Master'!A:A,'Country Master'!B:B,"Not Found")</f>
        <v>India</v>
      </c>
      <c r="D6746" t="s">
        <v>3694</v>
      </c>
      <c r="E6746" t="s">
        <v>4746</v>
      </c>
      <c r="F6746" t="s">
        <v>4722</v>
      </c>
      <c r="G6746" t="s">
        <v>4721</v>
      </c>
      <c r="H6746">
        <v>77.280030300000007</v>
      </c>
      <c r="I6746">
        <v>28.626372400000001</v>
      </c>
      <c r="J6746" t="s">
        <v>1332</v>
      </c>
      <c r="K6746" cm="1">
        <f t="array" ref="K6746:R6746">_xlfn.XLOOKUP(A6746,KPIs!$A$2:$A$9552,KPIs!$B$2:$I$9552,"Not Found")</f>
        <v>500</v>
      </c>
      <c r="L6746" t="str">
        <v>Indian Rupees(Rs.)</v>
      </c>
      <c r="M6746" t="str">
        <v>No</v>
      </c>
      <c r="N6746" t="str">
        <v>No</v>
      </c>
      <c r="O6746">
        <v>2</v>
      </c>
      <c r="P6746">
        <v>3.1</v>
      </c>
      <c r="Q6746" t="str">
        <v>Average</v>
      </c>
      <c r="R6746">
        <v>16</v>
      </c>
    </row>
    <row r="6747" spans="1:18" x14ac:dyDescent="0.3">
      <c r="A6747">
        <v>304965</v>
      </c>
      <c r="B6747">
        <v>1</v>
      </c>
      <c r="C6747" t="str">
        <f>_xlfn.XLOOKUP(B6747,'Country Master'!A:A,'Country Master'!B:B,"Not Found")</f>
        <v>India</v>
      </c>
      <c r="D6747" t="s">
        <v>3694</v>
      </c>
      <c r="E6747" t="s">
        <v>4745</v>
      </c>
      <c r="F6747" t="s">
        <v>4722</v>
      </c>
      <c r="G6747" t="s">
        <v>4721</v>
      </c>
      <c r="H6747">
        <v>77.278320899999997</v>
      </c>
      <c r="I6747">
        <v>28.6279228</v>
      </c>
      <c r="J6747" t="s">
        <v>1969</v>
      </c>
      <c r="K6747" cm="1">
        <f t="array" ref="K6747:R6747">_xlfn.XLOOKUP(A6747,KPIs!$A$2:$A$9552,KPIs!$B$2:$I$9552,"Not Found")</f>
        <v>450</v>
      </c>
      <c r="L6747" t="str">
        <v>Indian Rupees(Rs.)</v>
      </c>
      <c r="M6747" t="str">
        <v>No</v>
      </c>
      <c r="N6747" t="str">
        <v>No</v>
      </c>
      <c r="O6747">
        <v>1</v>
      </c>
      <c r="P6747">
        <v>2.9</v>
      </c>
      <c r="Q6747" t="str">
        <v>Average</v>
      </c>
      <c r="R6747">
        <v>4</v>
      </c>
    </row>
    <row r="6748" spans="1:18" x14ac:dyDescent="0.3">
      <c r="A6748">
        <v>18438438</v>
      </c>
      <c r="B6748">
        <v>1</v>
      </c>
      <c r="C6748" t="str">
        <f>_xlfn.XLOOKUP(B6748,'Country Master'!A:A,'Country Master'!B:B,"Not Found")</f>
        <v>India</v>
      </c>
      <c r="D6748" t="s">
        <v>3694</v>
      </c>
      <c r="E6748" t="s">
        <v>4744</v>
      </c>
      <c r="F6748" t="s">
        <v>4722</v>
      </c>
      <c r="G6748" t="s">
        <v>4721</v>
      </c>
      <c r="H6748">
        <v>77.279870500000001</v>
      </c>
      <c r="I6748">
        <v>28.6270083</v>
      </c>
      <c r="J6748" t="s">
        <v>192</v>
      </c>
      <c r="K6748" cm="1">
        <f t="array" ref="K6748:R6748">_xlfn.XLOOKUP(A6748,KPIs!$A$2:$A$9552,KPIs!$B$2:$I$9552,"Not Found")</f>
        <v>250</v>
      </c>
      <c r="L6748" t="str">
        <v>Indian Rupees(Rs.)</v>
      </c>
      <c r="M6748" t="str">
        <v>No</v>
      </c>
      <c r="N6748" t="str">
        <v>No</v>
      </c>
      <c r="O6748">
        <v>1</v>
      </c>
      <c r="P6748">
        <v>0</v>
      </c>
      <c r="Q6748" t="str">
        <v>Not rated</v>
      </c>
      <c r="R6748">
        <v>0</v>
      </c>
    </row>
    <row r="6749" spans="1:18" x14ac:dyDescent="0.3">
      <c r="A6749">
        <v>18418252</v>
      </c>
      <c r="B6749">
        <v>1</v>
      </c>
      <c r="C6749" t="str">
        <f>_xlfn.XLOOKUP(B6749,'Country Master'!A:A,'Country Master'!B:B,"Not Found")</f>
        <v>India</v>
      </c>
      <c r="D6749" t="s">
        <v>3694</v>
      </c>
      <c r="E6749" t="s">
        <v>4743</v>
      </c>
      <c r="F6749" t="s">
        <v>4722</v>
      </c>
      <c r="G6749" t="s">
        <v>4721</v>
      </c>
      <c r="H6749">
        <v>77.282281999999995</v>
      </c>
      <c r="I6749">
        <v>28.632807799999998</v>
      </c>
      <c r="J6749" t="s">
        <v>4742</v>
      </c>
      <c r="K6749" cm="1">
        <f t="array" ref="K6749:R6749">_xlfn.XLOOKUP(A6749,KPIs!$A$2:$A$9552,KPIs!$B$2:$I$9552,"Not Found")</f>
        <v>250</v>
      </c>
      <c r="L6749" t="str">
        <v>Indian Rupees(Rs.)</v>
      </c>
      <c r="M6749" t="str">
        <v>No</v>
      </c>
      <c r="N6749" t="str">
        <v>No</v>
      </c>
      <c r="O6749">
        <v>1</v>
      </c>
      <c r="P6749">
        <v>0</v>
      </c>
      <c r="Q6749" t="str">
        <v>Not rated</v>
      </c>
      <c r="R6749">
        <v>1</v>
      </c>
    </row>
    <row r="6750" spans="1:18" x14ac:dyDescent="0.3">
      <c r="A6750">
        <v>18163895</v>
      </c>
      <c r="B6750">
        <v>1</v>
      </c>
      <c r="C6750" t="str">
        <f>_xlfn.XLOOKUP(B6750,'Country Master'!A:A,'Country Master'!B:B,"Not Found")</f>
        <v>India</v>
      </c>
      <c r="D6750" t="s">
        <v>3694</v>
      </c>
      <c r="E6750" t="s">
        <v>4741</v>
      </c>
      <c r="F6750" t="s">
        <v>4722</v>
      </c>
      <c r="G6750" t="s">
        <v>4721</v>
      </c>
      <c r="H6750">
        <v>77.281378700000005</v>
      </c>
      <c r="I6750">
        <v>28.6329113</v>
      </c>
      <c r="J6750" t="s">
        <v>194</v>
      </c>
      <c r="K6750" cm="1">
        <f t="array" ref="K6750:R6750">_xlfn.XLOOKUP(A6750,KPIs!$A$2:$A$9552,KPIs!$B$2:$I$9552,"Not Found")</f>
        <v>450</v>
      </c>
      <c r="L6750" t="str">
        <v>Indian Rupees(Rs.)</v>
      </c>
      <c r="M6750" t="str">
        <v>No</v>
      </c>
      <c r="N6750" t="str">
        <v>No</v>
      </c>
      <c r="O6750">
        <v>1</v>
      </c>
      <c r="P6750">
        <v>0</v>
      </c>
      <c r="Q6750" t="str">
        <v>Not rated</v>
      </c>
      <c r="R6750">
        <v>0</v>
      </c>
    </row>
    <row r="6751" spans="1:18" x14ac:dyDescent="0.3">
      <c r="A6751">
        <v>18463999</v>
      </c>
      <c r="B6751">
        <v>1</v>
      </c>
      <c r="C6751" t="str">
        <f>_xlfn.XLOOKUP(B6751,'Country Master'!A:A,'Country Master'!B:B,"Not Found")</f>
        <v>India</v>
      </c>
      <c r="D6751" t="s">
        <v>3694</v>
      </c>
      <c r="E6751" t="s">
        <v>4740</v>
      </c>
      <c r="F6751" t="s">
        <v>4722</v>
      </c>
      <c r="G6751" t="s">
        <v>4721</v>
      </c>
      <c r="H6751">
        <v>0</v>
      </c>
      <c r="I6751">
        <v>0</v>
      </c>
      <c r="J6751" t="s">
        <v>192</v>
      </c>
      <c r="K6751" cm="1">
        <f t="array" ref="K6751:R6751">_xlfn.XLOOKUP(A6751,KPIs!$A$2:$A$9552,KPIs!$B$2:$I$9552,"Not Found")</f>
        <v>500</v>
      </c>
      <c r="L6751" t="str">
        <v>Indian Rupees(Rs.)</v>
      </c>
      <c r="M6751" t="str">
        <v>No</v>
      </c>
      <c r="N6751" t="str">
        <v>No</v>
      </c>
      <c r="O6751">
        <v>2</v>
      </c>
      <c r="P6751">
        <v>0</v>
      </c>
      <c r="Q6751" t="str">
        <v>Not rated</v>
      </c>
      <c r="R6751">
        <v>0</v>
      </c>
    </row>
    <row r="6752" spans="1:18" x14ac:dyDescent="0.3">
      <c r="A6752">
        <v>18438457</v>
      </c>
      <c r="B6752">
        <v>1</v>
      </c>
      <c r="C6752" t="str">
        <f>_xlfn.XLOOKUP(B6752,'Country Master'!A:A,'Country Master'!B:B,"Not Found")</f>
        <v>India</v>
      </c>
      <c r="D6752" t="s">
        <v>3694</v>
      </c>
      <c r="E6752" t="s">
        <v>4739</v>
      </c>
      <c r="F6752" t="s">
        <v>4722</v>
      </c>
      <c r="G6752" t="s">
        <v>4721</v>
      </c>
      <c r="H6752">
        <v>77.281181200000006</v>
      </c>
      <c r="I6752">
        <v>28.6303968</v>
      </c>
      <c r="J6752" t="s">
        <v>2368</v>
      </c>
      <c r="K6752" cm="1">
        <f t="array" ref="K6752:R6752">_xlfn.XLOOKUP(A6752,KPIs!$A$2:$A$9552,KPIs!$B$2:$I$9552,"Not Found")</f>
        <v>300</v>
      </c>
      <c r="L6752" t="str">
        <v>Indian Rupees(Rs.)</v>
      </c>
      <c r="M6752" t="str">
        <v>No</v>
      </c>
      <c r="N6752" t="str">
        <v>No</v>
      </c>
      <c r="O6752">
        <v>1</v>
      </c>
      <c r="P6752">
        <v>0</v>
      </c>
      <c r="Q6752" t="str">
        <v>Not rated</v>
      </c>
      <c r="R6752">
        <v>1</v>
      </c>
    </row>
    <row r="6753" spans="1:18" x14ac:dyDescent="0.3">
      <c r="A6753">
        <v>300788</v>
      </c>
      <c r="B6753">
        <v>1</v>
      </c>
      <c r="C6753" t="str">
        <f>_xlfn.XLOOKUP(B6753,'Country Master'!A:A,'Country Master'!B:B,"Not Found")</f>
        <v>India</v>
      </c>
      <c r="D6753" t="s">
        <v>3694</v>
      </c>
      <c r="E6753" t="s">
        <v>4738</v>
      </c>
      <c r="F6753" t="s">
        <v>4722</v>
      </c>
      <c r="G6753" t="s">
        <v>4721</v>
      </c>
      <c r="H6753">
        <v>77.278175700000006</v>
      </c>
      <c r="I6753">
        <v>28.628472599999998</v>
      </c>
      <c r="J6753" t="s">
        <v>2210</v>
      </c>
      <c r="K6753" cm="1">
        <f t="array" ref="K6753:R6753">_xlfn.XLOOKUP(A6753,KPIs!$A$2:$A$9552,KPIs!$B$2:$I$9552,"Not Found")</f>
        <v>500</v>
      </c>
      <c r="L6753" t="str">
        <v>Indian Rupees(Rs.)</v>
      </c>
      <c r="M6753" t="str">
        <v>No</v>
      </c>
      <c r="N6753" t="str">
        <v>No</v>
      </c>
      <c r="O6753">
        <v>2</v>
      </c>
      <c r="P6753">
        <v>0</v>
      </c>
      <c r="Q6753" t="str">
        <v>Not rated</v>
      </c>
      <c r="R6753">
        <v>3</v>
      </c>
    </row>
    <row r="6754" spans="1:18" x14ac:dyDescent="0.3">
      <c r="A6754">
        <v>18438448</v>
      </c>
      <c r="B6754">
        <v>1</v>
      </c>
      <c r="C6754" t="str">
        <f>_xlfn.XLOOKUP(B6754,'Country Master'!A:A,'Country Master'!B:B,"Not Found")</f>
        <v>India</v>
      </c>
      <c r="D6754" t="s">
        <v>3694</v>
      </c>
      <c r="E6754" t="s">
        <v>4737</v>
      </c>
      <c r="F6754" t="s">
        <v>4722</v>
      </c>
      <c r="G6754" t="s">
        <v>4721</v>
      </c>
      <c r="H6754">
        <v>77.279126300000001</v>
      </c>
      <c r="I6754">
        <v>28.626912099999998</v>
      </c>
      <c r="J6754" t="s">
        <v>2368</v>
      </c>
      <c r="K6754" cm="1">
        <f t="array" ref="K6754:R6754">_xlfn.XLOOKUP(A6754,KPIs!$A$2:$A$9552,KPIs!$B$2:$I$9552,"Not Found")</f>
        <v>300</v>
      </c>
      <c r="L6754" t="str">
        <v>Indian Rupees(Rs.)</v>
      </c>
      <c r="M6754" t="str">
        <v>No</v>
      </c>
      <c r="N6754" t="str">
        <v>No</v>
      </c>
      <c r="O6754">
        <v>1</v>
      </c>
      <c r="P6754">
        <v>0</v>
      </c>
      <c r="Q6754" t="str">
        <v>Not rated</v>
      </c>
      <c r="R6754">
        <v>0</v>
      </c>
    </row>
    <row r="6755" spans="1:18" x14ac:dyDescent="0.3">
      <c r="A6755">
        <v>18441706</v>
      </c>
      <c r="B6755">
        <v>1</v>
      </c>
      <c r="C6755" t="str">
        <f>_xlfn.XLOOKUP(B6755,'Country Master'!A:A,'Country Master'!B:B,"Not Found")</f>
        <v>India</v>
      </c>
      <c r="D6755" t="s">
        <v>3694</v>
      </c>
      <c r="E6755" t="s">
        <v>4736</v>
      </c>
      <c r="F6755" t="s">
        <v>4722</v>
      </c>
      <c r="G6755" t="s">
        <v>4721</v>
      </c>
      <c r="H6755">
        <v>77.2819954</v>
      </c>
      <c r="I6755">
        <v>28.632240599999999</v>
      </c>
      <c r="J6755" t="s">
        <v>233</v>
      </c>
      <c r="K6755" cm="1">
        <f t="array" ref="K6755:R6755">_xlfn.XLOOKUP(A6755,KPIs!$A$2:$A$9552,KPIs!$B$2:$I$9552,"Not Found")</f>
        <v>250</v>
      </c>
      <c r="L6755" t="str">
        <v>Indian Rupees(Rs.)</v>
      </c>
      <c r="M6755" t="str">
        <v>No</v>
      </c>
      <c r="N6755" t="str">
        <v>No</v>
      </c>
      <c r="O6755">
        <v>1</v>
      </c>
      <c r="P6755">
        <v>0</v>
      </c>
      <c r="Q6755" t="str">
        <v>Not rated</v>
      </c>
      <c r="R6755">
        <v>0</v>
      </c>
    </row>
    <row r="6756" spans="1:18" x14ac:dyDescent="0.3">
      <c r="A6756">
        <v>9855</v>
      </c>
      <c r="B6756">
        <v>1</v>
      </c>
      <c r="C6756" t="str">
        <f>_xlfn.XLOOKUP(B6756,'Country Master'!A:A,'Country Master'!B:B,"Not Found")</f>
        <v>India</v>
      </c>
      <c r="D6756" t="s">
        <v>3694</v>
      </c>
      <c r="E6756" t="s">
        <v>4735</v>
      </c>
      <c r="F6756" t="s">
        <v>4722</v>
      </c>
      <c r="G6756" t="s">
        <v>4721</v>
      </c>
      <c r="H6756">
        <v>77.277166600000001</v>
      </c>
      <c r="I6756">
        <v>28.629663399999998</v>
      </c>
      <c r="J6756" t="s">
        <v>1904</v>
      </c>
      <c r="K6756" cm="1">
        <f t="array" ref="K6756:R6756">_xlfn.XLOOKUP(A6756,KPIs!$A$2:$A$9552,KPIs!$B$2:$I$9552,"Not Found")</f>
        <v>200</v>
      </c>
      <c r="L6756" t="str">
        <v>Indian Rupees(Rs.)</v>
      </c>
      <c r="M6756" t="str">
        <v>No</v>
      </c>
      <c r="N6756" t="str">
        <v>No</v>
      </c>
      <c r="O6756">
        <v>1</v>
      </c>
      <c r="P6756">
        <v>0</v>
      </c>
      <c r="Q6756" t="str">
        <v>Not rated</v>
      </c>
      <c r="R6756">
        <v>1</v>
      </c>
    </row>
    <row r="6757" spans="1:18" x14ac:dyDescent="0.3">
      <c r="A6757">
        <v>18380146</v>
      </c>
      <c r="B6757">
        <v>1</v>
      </c>
      <c r="C6757" t="str">
        <f>_xlfn.XLOOKUP(B6757,'Country Master'!A:A,'Country Master'!B:B,"Not Found")</f>
        <v>India</v>
      </c>
      <c r="D6757" t="s">
        <v>3694</v>
      </c>
      <c r="E6757" t="s">
        <v>4734</v>
      </c>
      <c r="F6757" t="s">
        <v>4722</v>
      </c>
      <c r="G6757" t="s">
        <v>4721</v>
      </c>
      <c r="H6757">
        <v>77.280684199999996</v>
      </c>
      <c r="I6757">
        <v>28.6300457</v>
      </c>
      <c r="J6757" t="s">
        <v>1904</v>
      </c>
      <c r="K6757" cm="1">
        <f t="array" ref="K6757:R6757">_xlfn.XLOOKUP(A6757,KPIs!$A$2:$A$9552,KPIs!$B$2:$I$9552,"Not Found")</f>
        <v>250</v>
      </c>
      <c r="L6757" t="str">
        <v>Indian Rupees(Rs.)</v>
      </c>
      <c r="M6757" t="str">
        <v>No</v>
      </c>
      <c r="N6757" t="str">
        <v>No</v>
      </c>
      <c r="O6757">
        <v>1</v>
      </c>
      <c r="P6757">
        <v>0</v>
      </c>
      <c r="Q6757" t="str">
        <v>Not rated</v>
      </c>
      <c r="R6757">
        <v>1</v>
      </c>
    </row>
    <row r="6758" spans="1:18" x14ac:dyDescent="0.3">
      <c r="A6758">
        <v>18409189</v>
      </c>
      <c r="B6758">
        <v>1</v>
      </c>
      <c r="C6758" t="str">
        <f>_xlfn.XLOOKUP(B6758,'Country Master'!A:A,'Country Master'!B:B,"Not Found")</f>
        <v>India</v>
      </c>
      <c r="D6758" t="s">
        <v>3694</v>
      </c>
      <c r="E6758" t="s">
        <v>4733</v>
      </c>
      <c r="F6758" t="s">
        <v>4722</v>
      </c>
      <c r="G6758" t="s">
        <v>4721</v>
      </c>
      <c r="H6758">
        <v>77.281354699999994</v>
      </c>
      <c r="I6758">
        <v>28.632921400000001</v>
      </c>
      <c r="J6758" t="s">
        <v>269</v>
      </c>
      <c r="K6758" cm="1">
        <f t="array" ref="K6758:R6758">_xlfn.XLOOKUP(A6758,KPIs!$A$2:$A$9552,KPIs!$B$2:$I$9552,"Not Found")</f>
        <v>200</v>
      </c>
      <c r="L6758" t="str">
        <v>Indian Rupees(Rs.)</v>
      </c>
      <c r="M6758" t="str">
        <v>No</v>
      </c>
      <c r="N6758" t="str">
        <v>No</v>
      </c>
      <c r="O6758">
        <v>1</v>
      </c>
      <c r="P6758">
        <v>0</v>
      </c>
      <c r="Q6758" t="str">
        <v>Not rated</v>
      </c>
      <c r="R6758">
        <v>0</v>
      </c>
    </row>
    <row r="6759" spans="1:18" x14ac:dyDescent="0.3">
      <c r="A6759">
        <v>18377880</v>
      </c>
      <c r="B6759">
        <v>1</v>
      </c>
      <c r="C6759" t="str">
        <f>_xlfn.XLOOKUP(B6759,'Country Master'!A:A,'Country Master'!B:B,"Not Found")</f>
        <v>India</v>
      </c>
      <c r="D6759" t="s">
        <v>3694</v>
      </c>
      <c r="E6759" t="s">
        <v>4732</v>
      </c>
      <c r="F6759" t="s">
        <v>4722</v>
      </c>
      <c r="G6759" t="s">
        <v>4721</v>
      </c>
      <c r="H6759">
        <v>77.282453200000006</v>
      </c>
      <c r="I6759">
        <v>28.632852</v>
      </c>
      <c r="J6759" t="s">
        <v>177</v>
      </c>
      <c r="K6759" cm="1">
        <f t="array" ref="K6759:R6759">_xlfn.XLOOKUP(A6759,KPIs!$A$2:$A$9552,KPIs!$B$2:$I$9552,"Not Found")</f>
        <v>300</v>
      </c>
      <c r="L6759" t="str">
        <v>Indian Rupees(Rs.)</v>
      </c>
      <c r="M6759" t="str">
        <v>No</v>
      </c>
      <c r="N6759" t="str">
        <v>No</v>
      </c>
      <c r="O6759">
        <v>1</v>
      </c>
      <c r="P6759">
        <v>0</v>
      </c>
      <c r="Q6759" t="str">
        <v>Not rated</v>
      </c>
      <c r="R6759">
        <v>0</v>
      </c>
    </row>
    <row r="6760" spans="1:18" x14ac:dyDescent="0.3">
      <c r="A6760">
        <v>18377888</v>
      </c>
      <c r="B6760">
        <v>1</v>
      </c>
      <c r="C6760" t="str">
        <f>_xlfn.XLOOKUP(B6760,'Country Master'!A:A,'Country Master'!B:B,"Not Found")</f>
        <v>India</v>
      </c>
      <c r="D6760" t="s">
        <v>3694</v>
      </c>
      <c r="E6760" t="s">
        <v>4731</v>
      </c>
      <c r="F6760" t="s">
        <v>4722</v>
      </c>
      <c r="G6760" t="s">
        <v>4721</v>
      </c>
      <c r="H6760">
        <v>77.282849400000003</v>
      </c>
      <c r="I6760">
        <v>28.633426499999999</v>
      </c>
      <c r="J6760" t="s">
        <v>1904</v>
      </c>
      <c r="K6760" cm="1">
        <f t="array" ref="K6760:R6760">_xlfn.XLOOKUP(A6760,KPIs!$A$2:$A$9552,KPIs!$B$2:$I$9552,"Not Found")</f>
        <v>400</v>
      </c>
      <c r="L6760" t="str">
        <v>Indian Rupees(Rs.)</v>
      </c>
      <c r="M6760" t="str">
        <v>No</v>
      </c>
      <c r="N6760" t="str">
        <v>No</v>
      </c>
      <c r="O6760">
        <v>1</v>
      </c>
      <c r="P6760">
        <v>0</v>
      </c>
      <c r="Q6760" t="str">
        <v>Not rated</v>
      </c>
      <c r="R6760">
        <v>1</v>
      </c>
    </row>
    <row r="6761" spans="1:18" x14ac:dyDescent="0.3">
      <c r="A6761">
        <v>18438465</v>
      </c>
      <c r="B6761">
        <v>1</v>
      </c>
      <c r="C6761" t="str">
        <f>_xlfn.XLOOKUP(B6761,'Country Master'!A:A,'Country Master'!B:B,"Not Found")</f>
        <v>India</v>
      </c>
      <c r="D6761" t="s">
        <v>3694</v>
      </c>
      <c r="E6761" t="s">
        <v>4730</v>
      </c>
      <c r="F6761" t="s">
        <v>4722</v>
      </c>
      <c r="G6761" t="s">
        <v>4721</v>
      </c>
      <c r="H6761">
        <v>77.2788374</v>
      </c>
      <c r="I6761">
        <v>28.628244299999999</v>
      </c>
      <c r="J6761" t="s">
        <v>1906</v>
      </c>
      <c r="K6761" cm="1">
        <f t="array" ref="K6761:R6761">_xlfn.XLOOKUP(A6761,KPIs!$A$2:$A$9552,KPIs!$B$2:$I$9552,"Not Found")</f>
        <v>150</v>
      </c>
      <c r="L6761" t="str">
        <v>Indian Rupees(Rs.)</v>
      </c>
      <c r="M6761" t="str">
        <v>No</v>
      </c>
      <c r="N6761" t="str">
        <v>No</v>
      </c>
      <c r="O6761">
        <v>1</v>
      </c>
      <c r="P6761">
        <v>0</v>
      </c>
      <c r="Q6761" t="str">
        <v>Not rated</v>
      </c>
      <c r="R6761">
        <v>0</v>
      </c>
    </row>
    <row r="6762" spans="1:18" x14ac:dyDescent="0.3">
      <c r="A6762">
        <v>18291209</v>
      </c>
      <c r="B6762">
        <v>1</v>
      </c>
      <c r="C6762" t="str">
        <f>_xlfn.XLOOKUP(B6762,'Country Master'!A:A,'Country Master'!B:B,"Not Found")</f>
        <v>India</v>
      </c>
      <c r="D6762" t="s">
        <v>3694</v>
      </c>
      <c r="E6762" t="s">
        <v>4729</v>
      </c>
      <c r="F6762" t="s">
        <v>4722</v>
      </c>
      <c r="G6762" t="s">
        <v>4721</v>
      </c>
      <c r="H6762">
        <v>77.2774778</v>
      </c>
      <c r="I6762">
        <v>28.630775799999999</v>
      </c>
      <c r="J6762" t="s">
        <v>4728</v>
      </c>
      <c r="K6762" cm="1">
        <f t="array" ref="K6762:R6762">_xlfn.XLOOKUP(A6762,KPIs!$A$2:$A$9552,KPIs!$B$2:$I$9552,"Not Found")</f>
        <v>250</v>
      </c>
      <c r="L6762" t="str">
        <v>Indian Rupees(Rs.)</v>
      </c>
      <c r="M6762" t="str">
        <v>No</v>
      </c>
      <c r="N6762" t="str">
        <v>No</v>
      </c>
      <c r="O6762">
        <v>1</v>
      </c>
      <c r="P6762">
        <v>0</v>
      </c>
      <c r="Q6762" t="str">
        <v>Not rated</v>
      </c>
      <c r="R6762">
        <v>0</v>
      </c>
    </row>
    <row r="6763" spans="1:18" x14ac:dyDescent="0.3">
      <c r="A6763">
        <v>18441710</v>
      </c>
      <c r="B6763">
        <v>1</v>
      </c>
      <c r="C6763" t="str">
        <f>_xlfn.XLOOKUP(B6763,'Country Master'!A:A,'Country Master'!B:B,"Not Found")</f>
        <v>India</v>
      </c>
      <c r="D6763" t="s">
        <v>3694</v>
      </c>
      <c r="E6763" t="s">
        <v>4727</v>
      </c>
      <c r="F6763" t="s">
        <v>4722</v>
      </c>
      <c r="G6763" t="s">
        <v>4721</v>
      </c>
      <c r="H6763">
        <v>77.280781300000001</v>
      </c>
      <c r="I6763">
        <v>28.630210699999999</v>
      </c>
      <c r="J6763" t="s">
        <v>1910</v>
      </c>
      <c r="K6763" cm="1">
        <f t="array" ref="K6763:R6763">_xlfn.XLOOKUP(A6763,KPIs!$A$2:$A$9552,KPIs!$B$2:$I$9552,"Not Found")</f>
        <v>200</v>
      </c>
      <c r="L6763" t="str">
        <v>Indian Rupees(Rs.)</v>
      </c>
      <c r="M6763" t="str">
        <v>No</v>
      </c>
      <c r="N6763" t="str">
        <v>No</v>
      </c>
      <c r="O6763">
        <v>1</v>
      </c>
      <c r="P6763">
        <v>0</v>
      </c>
      <c r="Q6763" t="str">
        <v>Not rated</v>
      </c>
      <c r="R6763">
        <v>0</v>
      </c>
    </row>
    <row r="6764" spans="1:18" x14ac:dyDescent="0.3">
      <c r="A6764">
        <v>18419917</v>
      </c>
      <c r="B6764">
        <v>1</v>
      </c>
      <c r="C6764" t="str">
        <f>_xlfn.XLOOKUP(B6764,'Country Master'!A:A,'Country Master'!B:B,"Not Found")</f>
        <v>India</v>
      </c>
      <c r="D6764" t="s">
        <v>3694</v>
      </c>
      <c r="E6764" t="s">
        <v>4726</v>
      </c>
      <c r="F6764" t="s">
        <v>4722</v>
      </c>
      <c r="G6764" t="s">
        <v>4721</v>
      </c>
      <c r="H6764">
        <v>77.277586999999997</v>
      </c>
      <c r="I6764">
        <v>28.6288096</v>
      </c>
      <c r="J6764" t="s">
        <v>1969</v>
      </c>
      <c r="K6764" cm="1">
        <f t="array" ref="K6764:R6764">_xlfn.XLOOKUP(A6764,KPIs!$A$2:$A$9552,KPIs!$B$2:$I$9552,"Not Found")</f>
        <v>400</v>
      </c>
      <c r="L6764" t="str">
        <v>Indian Rupees(Rs.)</v>
      </c>
      <c r="M6764" t="str">
        <v>No</v>
      </c>
      <c r="N6764" t="str">
        <v>No</v>
      </c>
      <c r="O6764">
        <v>1</v>
      </c>
      <c r="P6764">
        <v>0</v>
      </c>
      <c r="Q6764" t="str">
        <v>Not rated</v>
      </c>
      <c r="R6764">
        <v>3</v>
      </c>
    </row>
    <row r="6765" spans="1:18" x14ac:dyDescent="0.3">
      <c r="A6765">
        <v>18418243</v>
      </c>
      <c r="B6765">
        <v>1</v>
      </c>
      <c r="C6765" t="str">
        <f>_xlfn.XLOOKUP(B6765,'Country Master'!A:A,'Country Master'!B:B,"Not Found")</f>
        <v>India</v>
      </c>
      <c r="D6765" t="s">
        <v>3694</v>
      </c>
      <c r="E6765" t="s">
        <v>4725</v>
      </c>
      <c r="F6765" t="s">
        <v>4722</v>
      </c>
      <c r="G6765" t="s">
        <v>4721</v>
      </c>
      <c r="H6765">
        <v>77.281618899999998</v>
      </c>
      <c r="I6765">
        <v>28.6316688</v>
      </c>
      <c r="J6765" t="s">
        <v>1904</v>
      </c>
      <c r="K6765" cm="1">
        <f t="array" ref="K6765:R6765">_xlfn.XLOOKUP(A6765,KPIs!$A$2:$A$9552,KPIs!$B$2:$I$9552,"Not Found")</f>
        <v>200</v>
      </c>
      <c r="L6765" t="str">
        <v>Indian Rupees(Rs.)</v>
      </c>
      <c r="M6765" t="str">
        <v>No</v>
      </c>
      <c r="N6765" t="str">
        <v>No</v>
      </c>
      <c r="O6765">
        <v>1</v>
      </c>
      <c r="P6765">
        <v>0</v>
      </c>
      <c r="Q6765" t="str">
        <v>Not rated</v>
      </c>
      <c r="R6765">
        <v>0</v>
      </c>
    </row>
    <row r="6766" spans="1:18" x14ac:dyDescent="0.3">
      <c r="A6766">
        <v>18441700</v>
      </c>
      <c r="B6766">
        <v>1</v>
      </c>
      <c r="C6766" t="str">
        <f>_xlfn.XLOOKUP(B6766,'Country Master'!A:A,'Country Master'!B:B,"Not Found")</f>
        <v>India</v>
      </c>
      <c r="D6766" t="s">
        <v>3694</v>
      </c>
      <c r="E6766" t="s">
        <v>4724</v>
      </c>
      <c r="F6766" t="s">
        <v>4722</v>
      </c>
      <c r="G6766" t="s">
        <v>4721</v>
      </c>
      <c r="H6766">
        <v>77.280182999999994</v>
      </c>
      <c r="I6766">
        <v>28.626381200000001</v>
      </c>
      <c r="J6766" t="s">
        <v>2403</v>
      </c>
      <c r="K6766" cm="1">
        <f t="array" ref="K6766:R6766">_xlfn.XLOOKUP(A6766,KPIs!$A$2:$A$9552,KPIs!$B$2:$I$9552,"Not Found")</f>
        <v>250</v>
      </c>
      <c r="L6766" t="str">
        <v>Indian Rupees(Rs.)</v>
      </c>
      <c r="M6766" t="str">
        <v>No</v>
      </c>
      <c r="N6766" t="str">
        <v>No</v>
      </c>
      <c r="O6766">
        <v>1</v>
      </c>
      <c r="P6766">
        <v>0</v>
      </c>
      <c r="Q6766" t="str">
        <v>Not rated</v>
      </c>
      <c r="R6766">
        <v>0</v>
      </c>
    </row>
    <row r="6767" spans="1:18" x14ac:dyDescent="0.3">
      <c r="A6767">
        <v>311189</v>
      </c>
      <c r="B6767">
        <v>1</v>
      </c>
      <c r="C6767" t="str">
        <f>_xlfn.XLOOKUP(B6767,'Country Master'!A:A,'Country Master'!B:B,"Not Found")</f>
        <v>India</v>
      </c>
      <c r="D6767" t="s">
        <v>3694</v>
      </c>
      <c r="E6767" t="s">
        <v>4723</v>
      </c>
      <c r="F6767" t="s">
        <v>4722</v>
      </c>
      <c r="G6767" t="s">
        <v>4721</v>
      </c>
      <c r="H6767">
        <v>77.277364899999995</v>
      </c>
      <c r="I6767">
        <v>28.6268353</v>
      </c>
      <c r="J6767" t="s">
        <v>1897</v>
      </c>
      <c r="K6767" cm="1">
        <f t="array" ref="K6767:R6767">_xlfn.XLOOKUP(A6767,KPIs!$A$2:$A$9552,KPIs!$B$2:$I$9552,"Not Found")</f>
        <v>200</v>
      </c>
      <c r="L6767" t="str">
        <v>Indian Rupees(Rs.)</v>
      </c>
      <c r="M6767" t="str">
        <v>No</v>
      </c>
      <c r="N6767" t="str">
        <v>No</v>
      </c>
      <c r="O6767">
        <v>1</v>
      </c>
      <c r="P6767">
        <v>0</v>
      </c>
      <c r="Q6767" t="str">
        <v>Not rated</v>
      </c>
      <c r="R6767">
        <v>1</v>
      </c>
    </row>
    <row r="6768" spans="1:18" x14ac:dyDescent="0.3">
      <c r="A6768">
        <v>2055</v>
      </c>
      <c r="B6768">
        <v>1</v>
      </c>
      <c r="C6768" t="str">
        <f>_xlfn.XLOOKUP(B6768,'Country Master'!A:A,'Country Master'!B:B,"Not Found")</f>
        <v>India</v>
      </c>
      <c r="D6768" t="s">
        <v>3694</v>
      </c>
      <c r="E6768" t="s">
        <v>4720</v>
      </c>
      <c r="F6768" t="s">
        <v>4649</v>
      </c>
      <c r="G6768" t="s">
        <v>4648</v>
      </c>
      <c r="H6768">
        <v>77.160154899999995</v>
      </c>
      <c r="I6768">
        <v>28.710818</v>
      </c>
      <c r="J6768" t="s">
        <v>2487</v>
      </c>
      <c r="K6768" cm="1">
        <f t="array" ref="K6768:R6768">_xlfn.XLOOKUP(A6768,KPIs!$A$2:$A$9552,KPIs!$B$2:$I$9552,"Not Found")</f>
        <v>350</v>
      </c>
      <c r="L6768" t="str">
        <v>Indian Rupees(Rs.)</v>
      </c>
      <c r="M6768" t="str">
        <v>No</v>
      </c>
      <c r="N6768" t="str">
        <v>No</v>
      </c>
      <c r="O6768">
        <v>1</v>
      </c>
      <c r="P6768">
        <v>3.1</v>
      </c>
      <c r="Q6768" t="str">
        <v>Average</v>
      </c>
      <c r="R6768">
        <v>14</v>
      </c>
    </row>
    <row r="6769" spans="1:18" x14ac:dyDescent="0.3">
      <c r="A6769">
        <v>2383</v>
      </c>
      <c r="B6769">
        <v>1</v>
      </c>
      <c r="C6769" t="str">
        <f>_xlfn.XLOOKUP(B6769,'Country Master'!A:A,'Country Master'!B:B,"Not Found")</f>
        <v>India</v>
      </c>
      <c r="D6769" t="s">
        <v>3694</v>
      </c>
      <c r="E6769" t="s">
        <v>4719</v>
      </c>
      <c r="F6769" t="s">
        <v>4649</v>
      </c>
      <c r="G6769" t="s">
        <v>4648</v>
      </c>
      <c r="H6769">
        <v>77.1616827</v>
      </c>
      <c r="I6769">
        <v>28.703443100000001</v>
      </c>
      <c r="J6769" t="s">
        <v>2368</v>
      </c>
      <c r="K6769" cm="1">
        <f t="array" ref="K6769:R6769">_xlfn.XLOOKUP(A6769,KPIs!$A$2:$A$9552,KPIs!$B$2:$I$9552,"Not Found")</f>
        <v>400</v>
      </c>
      <c r="L6769" t="str">
        <v>Indian Rupees(Rs.)</v>
      </c>
      <c r="M6769" t="str">
        <v>No</v>
      </c>
      <c r="N6769" t="str">
        <v>No</v>
      </c>
      <c r="O6769">
        <v>1</v>
      </c>
      <c r="P6769">
        <v>2.7</v>
      </c>
      <c r="Q6769" t="str">
        <v>Average</v>
      </c>
      <c r="R6769">
        <v>11</v>
      </c>
    </row>
    <row r="6770" spans="1:18" x14ac:dyDescent="0.3">
      <c r="A6770">
        <v>304092</v>
      </c>
      <c r="B6770">
        <v>1</v>
      </c>
      <c r="C6770" t="str">
        <f>_xlfn.XLOOKUP(B6770,'Country Master'!A:A,'Country Master'!B:B,"Not Found")</f>
        <v>India</v>
      </c>
      <c r="D6770" t="s">
        <v>3694</v>
      </c>
      <c r="E6770" t="s">
        <v>4718</v>
      </c>
      <c r="F6770" t="s">
        <v>4649</v>
      </c>
      <c r="G6770" t="s">
        <v>4648</v>
      </c>
      <c r="H6770">
        <v>77.169590799999995</v>
      </c>
      <c r="I6770">
        <v>28.7061721</v>
      </c>
      <c r="J6770" t="s">
        <v>1904</v>
      </c>
      <c r="K6770" cm="1">
        <f t="array" ref="K6770:R6770">_xlfn.XLOOKUP(A6770,KPIs!$A$2:$A$9552,KPIs!$B$2:$I$9552,"Not Found")</f>
        <v>300</v>
      </c>
      <c r="L6770" t="str">
        <v>Indian Rupees(Rs.)</v>
      </c>
      <c r="M6770" t="str">
        <v>No</v>
      </c>
      <c r="N6770" t="str">
        <v>No</v>
      </c>
      <c r="O6770">
        <v>1</v>
      </c>
      <c r="P6770">
        <v>3.4</v>
      </c>
      <c r="Q6770" t="str">
        <v>Average</v>
      </c>
      <c r="R6770">
        <v>18</v>
      </c>
    </row>
    <row r="6771" spans="1:18" x14ac:dyDescent="0.3">
      <c r="A6771">
        <v>302471</v>
      </c>
      <c r="B6771">
        <v>1</v>
      </c>
      <c r="C6771" t="str">
        <f>_xlfn.XLOOKUP(B6771,'Country Master'!A:A,'Country Master'!B:B,"Not Found")</f>
        <v>India</v>
      </c>
      <c r="D6771" t="s">
        <v>3694</v>
      </c>
      <c r="E6771" t="s">
        <v>4717</v>
      </c>
      <c r="F6771" t="s">
        <v>4649</v>
      </c>
      <c r="G6771" t="s">
        <v>4648</v>
      </c>
      <c r="H6771">
        <v>77.168557300000003</v>
      </c>
      <c r="I6771">
        <v>28.7096099</v>
      </c>
      <c r="J6771" t="s">
        <v>1904</v>
      </c>
      <c r="K6771" cm="1">
        <f t="array" ref="K6771:R6771">_xlfn.XLOOKUP(A6771,KPIs!$A$2:$A$9552,KPIs!$B$2:$I$9552,"Not Found")</f>
        <v>250</v>
      </c>
      <c r="L6771" t="str">
        <v>Indian Rupees(Rs.)</v>
      </c>
      <c r="M6771" t="str">
        <v>No</v>
      </c>
      <c r="N6771" t="str">
        <v>No</v>
      </c>
      <c r="O6771">
        <v>1</v>
      </c>
      <c r="P6771">
        <v>3</v>
      </c>
      <c r="Q6771" t="str">
        <v>Average</v>
      </c>
      <c r="R6771">
        <v>11</v>
      </c>
    </row>
    <row r="6772" spans="1:18" x14ac:dyDescent="0.3">
      <c r="A6772">
        <v>6555</v>
      </c>
      <c r="B6772">
        <v>1</v>
      </c>
      <c r="C6772" t="str">
        <f>_xlfn.XLOOKUP(B6772,'Country Master'!A:A,'Country Master'!B:B,"Not Found")</f>
        <v>India</v>
      </c>
      <c r="D6772" t="s">
        <v>3694</v>
      </c>
      <c r="E6772" t="s">
        <v>4716</v>
      </c>
      <c r="F6772" t="s">
        <v>4649</v>
      </c>
      <c r="G6772" t="s">
        <v>4648</v>
      </c>
      <c r="H6772">
        <v>77.161862400000004</v>
      </c>
      <c r="I6772">
        <v>28.703549899999999</v>
      </c>
      <c r="J6772" t="s">
        <v>2657</v>
      </c>
      <c r="K6772" cm="1">
        <f t="array" ref="K6772:R6772">_xlfn.XLOOKUP(A6772,KPIs!$A$2:$A$9552,KPIs!$B$2:$I$9552,"Not Found")</f>
        <v>100</v>
      </c>
      <c r="L6772" t="str">
        <v>Indian Rupees(Rs.)</v>
      </c>
      <c r="M6772" t="str">
        <v>No</v>
      </c>
      <c r="N6772" t="str">
        <v>No</v>
      </c>
      <c r="O6772">
        <v>1</v>
      </c>
      <c r="P6772">
        <v>2.9</v>
      </c>
      <c r="Q6772" t="str">
        <v>Average</v>
      </c>
      <c r="R6772">
        <v>8</v>
      </c>
    </row>
    <row r="6773" spans="1:18" x14ac:dyDescent="0.3">
      <c r="A6773">
        <v>4716</v>
      </c>
      <c r="B6773">
        <v>1</v>
      </c>
      <c r="C6773" t="str">
        <f>_xlfn.XLOOKUP(B6773,'Country Master'!A:A,'Country Master'!B:B,"Not Found")</f>
        <v>India</v>
      </c>
      <c r="D6773" t="s">
        <v>3694</v>
      </c>
      <c r="E6773" t="s">
        <v>4715</v>
      </c>
      <c r="F6773" t="s">
        <v>4649</v>
      </c>
      <c r="G6773" t="s">
        <v>4648</v>
      </c>
      <c r="H6773">
        <v>77.162671200000005</v>
      </c>
      <c r="I6773">
        <v>28.706492999999998</v>
      </c>
      <c r="J6773" t="s">
        <v>2276</v>
      </c>
      <c r="K6773" cm="1">
        <f t="array" ref="K6773:R6773">_xlfn.XLOOKUP(A6773,KPIs!$A$2:$A$9552,KPIs!$B$2:$I$9552,"Not Found")</f>
        <v>300</v>
      </c>
      <c r="L6773" t="str">
        <v>Indian Rupees(Rs.)</v>
      </c>
      <c r="M6773" t="str">
        <v>No</v>
      </c>
      <c r="N6773" t="str">
        <v>No</v>
      </c>
      <c r="O6773">
        <v>1</v>
      </c>
      <c r="P6773">
        <v>3.4</v>
      </c>
      <c r="Q6773" t="str">
        <v>Average</v>
      </c>
      <c r="R6773">
        <v>21</v>
      </c>
    </row>
    <row r="6774" spans="1:18" x14ac:dyDescent="0.3">
      <c r="A6774">
        <v>311364</v>
      </c>
      <c r="B6774">
        <v>1</v>
      </c>
      <c r="C6774" t="str">
        <f>_xlfn.XLOOKUP(B6774,'Country Master'!A:A,'Country Master'!B:B,"Not Found")</f>
        <v>India</v>
      </c>
      <c r="D6774" t="s">
        <v>3694</v>
      </c>
      <c r="E6774" t="s">
        <v>4714</v>
      </c>
      <c r="F6774" t="s">
        <v>4649</v>
      </c>
      <c r="G6774" t="s">
        <v>4648</v>
      </c>
      <c r="H6774">
        <v>77.156470200000001</v>
      </c>
      <c r="I6774">
        <v>28.715299099999999</v>
      </c>
      <c r="J6774" t="s">
        <v>2403</v>
      </c>
      <c r="K6774" cm="1">
        <f t="array" ref="K6774:R6774">_xlfn.XLOOKUP(A6774,KPIs!$A$2:$A$9552,KPIs!$B$2:$I$9552,"Not Found")</f>
        <v>400</v>
      </c>
      <c r="L6774" t="str">
        <v>Indian Rupees(Rs.)</v>
      </c>
      <c r="M6774" t="str">
        <v>No</v>
      </c>
      <c r="N6774" t="str">
        <v>No</v>
      </c>
      <c r="O6774">
        <v>1</v>
      </c>
      <c r="P6774">
        <v>3</v>
      </c>
      <c r="Q6774" t="str">
        <v>Average</v>
      </c>
      <c r="R6774">
        <v>7</v>
      </c>
    </row>
    <row r="6775" spans="1:18" x14ac:dyDescent="0.3">
      <c r="A6775">
        <v>313494</v>
      </c>
      <c r="B6775">
        <v>1</v>
      </c>
      <c r="C6775" t="str">
        <f>_xlfn.XLOOKUP(B6775,'Country Master'!A:A,'Country Master'!B:B,"Not Found")</f>
        <v>India</v>
      </c>
      <c r="D6775" t="s">
        <v>3694</v>
      </c>
      <c r="E6775" t="s">
        <v>4713</v>
      </c>
      <c r="F6775" t="s">
        <v>4649</v>
      </c>
      <c r="G6775" t="s">
        <v>4648</v>
      </c>
      <c r="H6775">
        <v>77.168570599999995</v>
      </c>
      <c r="I6775">
        <v>28.706773099999999</v>
      </c>
      <c r="J6775" t="s">
        <v>2657</v>
      </c>
      <c r="K6775" cm="1">
        <f t="array" ref="K6775:R6775">_xlfn.XLOOKUP(A6775,KPIs!$A$2:$A$9552,KPIs!$B$2:$I$9552,"Not Found")</f>
        <v>200</v>
      </c>
      <c r="L6775" t="str">
        <v>Indian Rupees(Rs.)</v>
      </c>
      <c r="M6775" t="str">
        <v>No</v>
      </c>
      <c r="N6775" t="str">
        <v>No</v>
      </c>
      <c r="O6775">
        <v>1</v>
      </c>
      <c r="P6775">
        <v>3.2</v>
      </c>
      <c r="Q6775" t="str">
        <v>Average</v>
      </c>
      <c r="R6775">
        <v>8</v>
      </c>
    </row>
    <row r="6776" spans="1:18" x14ac:dyDescent="0.3">
      <c r="A6776">
        <v>8628</v>
      </c>
      <c r="B6776">
        <v>1</v>
      </c>
      <c r="C6776" t="str">
        <f>_xlfn.XLOOKUP(B6776,'Country Master'!A:A,'Country Master'!B:B,"Not Found")</f>
        <v>India</v>
      </c>
      <c r="D6776" t="s">
        <v>3694</v>
      </c>
      <c r="E6776" t="s">
        <v>4712</v>
      </c>
      <c r="F6776" t="s">
        <v>4649</v>
      </c>
      <c r="G6776" t="s">
        <v>4648</v>
      </c>
      <c r="H6776">
        <v>77.162960999999996</v>
      </c>
      <c r="I6776">
        <v>28.706555099999999</v>
      </c>
      <c r="J6776" t="s">
        <v>2626</v>
      </c>
      <c r="K6776" cm="1">
        <f t="array" ref="K6776:R6776">_xlfn.XLOOKUP(A6776,KPIs!$A$2:$A$9552,KPIs!$B$2:$I$9552,"Not Found")</f>
        <v>150</v>
      </c>
      <c r="L6776" t="str">
        <v>Indian Rupees(Rs.)</v>
      </c>
      <c r="M6776" t="str">
        <v>No</v>
      </c>
      <c r="N6776" t="str">
        <v>No</v>
      </c>
      <c r="O6776">
        <v>1</v>
      </c>
      <c r="P6776">
        <v>3.2</v>
      </c>
      <c r="Q6776" t="str">
        <v>Average</v>
      </c>
      <c r="R6776">
        <v>24</v>
      </c>
    </row>
    <row r="6777" spans="1:18" x14ac:dyDescent="0.3">
      <c r="A6777">
        <v>18312595</v>
      </c>
      <c r="B6777">
        <v>1</v>
      </c>
      <c r="C6777" t="str">
        <f>_xlfn.XLOOKUP(B6777,'Country Master'!A:A,'Country Master'!B:B,"Not Found")</f>
        <v>India</v>
      </c>
      <c r="D6777" t="s">
        <v>3694</v>
      </c>
      <c r="E6777" t="s">
        <v>4711</v>
      </c>
      <c r="F6777" t="s">
        <v>4649</v>
      </c>
      <c r="G6777" t="s">
        <v>4648</v>
      </c>
      <c r="H6777">
        <v>0</v>
      </c>
      <c r="I6777">
        <v>0</v>
      </c>
      <c r="J6777" t="s">
        <v>194</v>
      </c>
      <c r="K6777" cm="1">
        <f t="array" ref="K6777:R6777">_xlfn.XLOOKUP(A6777,KPIs!$A$2:$A$9552,KPIs!$B$2:$I$9552,"Not Found")</f>
        <v>450</v>
      </c>
      <c r="L6777" t="str">
        <v>Indian Rupees(Rs.)</v>
      </c>
      <c r="M6777" t="str">
        <v>No</v>
      </c>
      <c r="N6777" t="str">
        <v>No</v>
      </c>
      <c r="O6777">
        <v>1</v>
      </c>
      <c r="P6777">
        <v>3.1</v>
      </c>
      <c r="Q6777" t="str">
        <v>Average</v>
      </c>
      <c r="R6777">
        <v>5</v>
      </c>
    </row>
    <row r="6778" spans="1:18" x14ac:dyDescent="0.3">
      <c r="A6778">
        <v>1501</v>
      </c>
      <c r="B6778">
        <v>1</v>
      </c>
      <c r="C6778" t="str">
        <f>_xlfn.XLOOKUP(B6778,'Country Master'!A:A,'Country Master'!B:B,"Not Found")</f>
        <v>India</v>
      </c>
      <c r="D6778" t="s">
        <v>3694</v>
      </c>
      <c r="E6778" t="s">
        <v>4710</v>
      </c>
      <c r="F6778" t="s">
        <v>4649</v>
      </c>
      <c r="G6778" t="s">
        <v>4648</v>
      </c>
      <c r="H6778">
        <v>77.158761900000002</v>
      </c>
      <c r="I6778">
        <v>28.704281999999999</v>
      </c>
      <c r="J6778" t="s">
        <v>1969</v>
      </c>
      <c r="K6778" cm="1">
        <f t="array" ref="K6778:R6778">_xlfn.XLOOKUP(A6778,KPIs!$A$2:$A$9552,KPIs!$B$2:$I$9552,"Not Found")</f>
        <v>700</v>
      </c>
      <c r="L6778" t="str">
        <v>Indian Rupees(Rs.)</v>
      </c>
      <c r="M6778" t="str">
        <v>No</v>
      </c>
      <c r="N6778" t="str">
        <v>Yes</v>
      </c>
      <c r="O6778">
        <v>2</v>
      </c>
      <c r="P6778">
        <v>3</v>
      </c>
      <c r="Q6778" t="str">
        <v>Average</v>
      </c>
      <c r="R6778">
        <v>71</v>
      </c>
    </row>
    <row r="6779" spans="1:18" x14ac:dyDescent="0.3">
      <c r="A6779">
        <v>18383610</v>
      </c>
      <c r="B6779">
        <v>1</v>
      </c>
      <c r="C6779" t="str">
        <f>_xlfn.XLOOKUP(B6779,'Country Master'!A:A,'Country Master'!B:B,"Not Found")</f>
        <v>India</v>
      </c>
      <c r="D6779" t="s">
        <v>3694</v>
      </c>
      <c r="E6779" t="s">
        <v>4709</v>
      </c>
      <c r="F6779" t="s">
        <v>4649</v>
      </c>
      <c r="G6779" t="s">
        <v>4648</v>
      </c>
      <c r="H6779">
        <v>77.168359600000002</v>
      </c>
      <c r="I6779">
        <v>28.706668199999999</v>
      </c>
      <c r="J6779" t="s">
        <v>2626</v>
      </c>
      <c r="K6779" cm="1">
        <f t="array" ref="K6779:R6779">_xlfn.XLOOKUP(A6779,KPIs!$A$2:$A$9552,KPIs!$B$2:$I$9552,"Not Found")</f>
        <v>200</v>
      </c>
      <c r="L6779" t="str">
        <v>Indian Rupees(Rs.)</v>
      </c>
      <c r="M6779" t="str">
        <v>No</v>
      </c>
      <c r="N6779" t="str">
        <v>No</v>
      </c>
      <c r="O6779">
        <v>1</v>
      </c>
      <c r="P6779">
        <v>3.2</v>
      </c>
      <c r="Q6779" t="str">
        <v>Average</v>
      </c>
      <c r="R6779">
        <v>9</v>
      </c>
    </row>
    <row r="6780" spans="1:18" x14ac:dyDescent="0.3">
      <c r="A6780">
        <v>2053</v>
      </c>
      <c r="B6780">
        <v>1</v>
      </c>
      <c r="C6780" t="str">
        <f>_xlfn.XLOOKUP(B6780,'Country Master'!A:A,'Country Master'!B:B,"Not Found")</f>
        <v>India</v>
      </c>
      <c r="D6780" t="s">
        <v>3694</v>
      </c>
      <c r="E6780" t="s">
        <v>4708</v>
      </c>
      <c r="F6780" t="s">
        <v>4649</v>
      </c>
      <c r="G6780" t="s">
        <v>4648</v>
      </c>
      <c r="H6780">
        <v>77.161811799999995</v>
      </c>
      <c r="I6780">
        <v>28.7032861</v>
      </c>
      <c r="J6780" t="s">
        <v>269</v>
      </c>
      <c r="K6780" cm="1">
        <f t="array" ref="K6780:R6780">_xlfn.XLOOKUP(A6780,KPIs!$A$2:$A$9552,KPIs!$B$2:$I$9552,"Not Found")</f>
        <v>350</v>
      </c>
      <c r="L6780" t="str">
        <v>Indian Rupees(Rs.)</v>
      </c>
      <c r="M6780" t="str">
        <v>No</v>
      </c>
      <c r="N6780" t="str">
        <v>No</v>
      </c>
      <c r="O6780">
        <v>1</v>
      </c>
      <c r="P6780">
        <v>3</v>
      </c>
      <c r="Q6780" t="str">
        <v>Average</v>
      </c>
      <c r="R6780">
        <v>13</v>
      </c>
    </row>
    <row r="6781" spans="1:18" x14ac:dyDescent="0.3">
      <c r="A6781">
        <v>311358</v>
      </c>
      <c r="B6781">
        <v>1</v>
      </c>
      <c r="C6781" t="str">
        <f>_xlfn.XLOOKUP(B6781,'Country Master'!A:A,'Country Master'!B:B,"Not Found")</f>
        <v>India</v>
      </c>
      <c r="D6781" t="s">
        <v>3694</v>
      </c>
      <c r="E6781" t="s">
        <v>4707</v>
      </c>
      <c r="F6781" t="s">
        <v>4649</v>
      </c>
      <c r="G6781" t="s">
        <v>4648</v>
      </c>
      <c r="H6781">
        <v>77.162671200000005</v>
      </c>
      <c r="I6781">
        <v>28.706403399999999</v>
      </c>
      <c r="J6781" t="s">
        <v>1332</v>
      </c>
      <c r="K6781" cm="1">
        <f t="array" ref="K6781:R6781">_xlfn.XLOOKUP(A6781,KPIs!$A$2:$A$9552,KPIs!$B$2:$I$9552,"Not Found")</f>
        <v>700</v>
      </c>
      <c r="L6781" t="str">
        <v>Indian Rupees(Rs.)</v>
      </c>
      <c r="M6781" t="str">
        <v>No</v>
      </c>
      <c r="N6781" t="str">
        <v>No</v>
      </c>
      <c r="O6781">
        <v>2</v>
      </c>
      <c r="P6781">
        <v>3</v>
      </c>
      <c r="Q6781" t="str">
        <v>Average</v>
      </c>
      <c r="R6781">
        <v>28</v>
      </c>
    </row>
    <row r="6782" spans="1:18" x14ac:dyDescent="0.3">
      <c r="A6782">
        <v>301487</v>
      </c>
      <c r="B6782">
        <v>1</v>
      </c>
      <c r="C6782" t="str">
        <f>_xlfn.XLOOKUP(B6782,'Country Master'!A:A,'Country Master'!B:B,"Not Found")</f>
        <v>India</v>
      </c>
      <c r="D6782" t="s">
        <v>3694</v>
      </c>
      <c r="E6782" t="s">
        <v>4706</v>
      </c>
      <c r="F6782" t="s">
        <v>4649</v>
      </c>
      <c r="G6782" t="s">
        <v>4648</v>
      </c>
      <c r="H6782">
        <v>77.161968299999998</v>
      </c>
      <c r="I6782">
        <v>28.703620000000001</v>
      </c>
      <c r="J6782" t="s">
        <v>192</v>
      </c>
      <c r="K6782" cm="1">
        <f t="array" ref="K6782:R6782">_xlfn.XLOOKUP(A6782,KPIs!$A$2:$A$9552,KPIs!$B$2:$I$9552,"Not Found")</f>
        <v>200</v>
      </c>
      <c r="L6782" t="str">
        <v>Indian Rupees(Rs.)</v>
      </c>
      <c r="M6782" t="str">
        <v>No</v>
      </c>
      <c r="N6782" t="str">
        <v>No</v>
      </c>
      <c r="O6782">
        <v>1</v>
      </c>
      <c r="P6782">
        <v>3.1</v>
      </c>
      <c r="Q6782" t="str">
        <v>Average</v>
      </c>
      <c r="R6782">
        <v>10</v>
      </c>
    </row>
    <row r="6783" spans="1:18" x14ac:dyDescent="0.3">
      <c r="A6783">
        <v>18288186</v>
      </c>
      <c r="B6783">
        <v>1</v>
      </c>
      <c r="C6783" t="str">
        <f>_xlfn.XLOOKUP(B6783,'Country Master'!A:A,'Country Master'!B:B,"Not Found")</f>
        <v>India</v>
      </c>
      <c r="D6783" t="s">
        <v>3694</v>
      </c>
      <c r="E6783" t="s">
        <v>4705</v>
      </c>
      <c r="F6783" t="s">
        <v>4649</v>
      </c>
      <c r="G6783" t="s">
        <v>4648</v>
      </c>
      <c r="H6783">
        <v>77.162491500000002</v>
      </c>
      <c r="I6783">
        <v>28.706565300000001</v>
      </c>
      <c r="J6783" t="s">
        <v>298</v>
      </c>
      <c r="K6783" cm="1">
        <f t="array" ref="K6783:R6783">_xlfn.XLOOKUP(A6783,KPIs!$A$2:$A$9552,KPIs!$B$2:$I$9552,"Not Found")</f>
        <v>400</v>
      </c>
      <c r="L6783" t="str">
        <v>Indian Rupees(Rs.)</v>
      </c>
      <c r="M6783" t="str">
        <v>No</v>
      </c>
      <c r="N6783" t="str">
        <v>No</v>
      </c>
      <c r="O6783">
        <v>1</v>
      </c>
      <c r="P6783">
        <v>3.3</v>
      </c>
      <c r="Q6783" t="str">
        <v>Average</v>
      </c>
      <c r="R6783">
        <v>13</v>
      </c>
    </row>
    <row r="6784" spans="1:18" x14ac:dyDescent="0.3">
      <c r="A6784">
        <v>8670</v>
      </c>
      <c r="B6784">
        <v>1</v>
      </c>
      <c r="C6784" t="str">
        <f>_xlfn.XLOOKUP(B6784,'Country Master'!A:A,'Country Master'!B:B,"Not Found")</f>
        <v>India</v>
      </c>
      <c r="D6784" t="s">
        <v>3694</v>
      </c>
      <c r="E6784" t="s">
        <v>4704</v>
      </c>
      <c r="F6784" t="s">
        <v>4649</v>
      </c>
      <c r="G6784" t="s">
        <v>4648</v>
      </c>
      <c r="H6784">
        <v>77.161952299999996</v>
      </c>
      <c r="I6784">
        <v>28.703558600000001</v>
      </c>
      <c r="J6784" t="s">
        <v>233</v>
      </c>
      <c r="K6784" cm="1">
        <f t="array" ref="K6784:R6784">_xlfn.XLOOKUP(A6784,KPIs!$A$2:$A$9552,KPIs!$B$2:$I$9552,"Not Found")</f>
        <v>200</v>
      </c>
      <c r="L6784" t="str">
        <v>Indian Rupees(Rs.)</v>
      </c>
      <c r="M6784" t="str">
        <v>No</v>
      </c>
      <c r="N6784" t="str">
        <v>No</v>
      </c>
      <c r="O6784">
        <v>1</v>
      </c>
      <c r="P6784">
        <v>3.4</v>
      </c>
      <c r="Q6784" t="str">
        <v>Average</v>
      </c>
      <c r="R6784">
        <v>53</v>
      </c>
    </row>
    <row r="6785" spans="1:18" x14ac:dyDescent="0.3">
      <c r="A6785">
        <v>18376510</v>
      </c>
      <c r="B6785">
        <v>1</v>
      </c>
      <c r="C6785" t="str">
        <f>_xlfn.XLOOKUP(B6785,'Country Master'!A:A,'Country Master'!B:B,"Not Found")</f>
        <v>India</v>
      </c>
      <c r="D6785" t="s">
        <v>3694</v>
      </c>
      <c r="E6785" t="s">
        <v>4703</v>
      </c>
      <c r="F6785" t="s">
        <v>4649</v>
      </c>
      <c r="G6785" t="s">
        <v>4648</v>
      </c>
      <c r="H6785">
        <v>77.162585300000003</v>
      </c>
      <c r="I6785">
        <v>28.706459899999999</v>
      </c>
      <c r="J6785" t="s">
        <v>1919</v>
      </c>
      <c r="K6785" cm="1">
        <f t="array" ref="K6785:R6785">_xlfn.XLOOKUP(A6785,KPIs!$A$2:$A$9552,KPIs!$B$2:$I$9552,"Not Found")</f>
        <v>400</v>
      </c>
      <c r="L6785" t="str">
        <v>Indian Rupees(Rs.)</v>
      </c>
      <c r="M6785" t="str">
        <v>No</v>
      </c>
      <c r="N6785" t="str">
        <v>No</v>
      </c>
      <c r="O6785">
        <v>1</v>
      </c>
      <c r="P6785">
        <v>3.1</v>
      </c>
      <c r="Q6785" t="str">
        <v>Average</v>
      </c>
      <c r="R6785">
        <v>4</v>
      </c>
    </row>
    <row r="6786" spans="1:18" x14ac:dyDescent="0.3">
      <c r="A6786">
        <v>302452</v>
      </c>
      <c r="B6786">
        <v>1</v>
      </c>
      <c r="C6786" t="str">
        <f>_xlfn.XLOOKUP(B6786,'Country Master'!A:A,'Country Master'!B:B,"Not Found")</f>
        <v>India</v>
      </c>
      <c r="D6786" t="s">
        <v>3694</v>
      </c>
      <c r="E6786" t="s">
        <v>4702</v>
      </c>
      <c r="F6786" t="s">
        <v>4649</v>
      </c>
      <c r="G6786" t="s">
        <v>4648</v>
      </c>
      <c r="H6786">
        <v>77.162079300000002</v>
      </c>
      <c r="I6786">
        <v>28.703094499999999</v>
      </c>
      <c r="J6786" t="s">
        <v>1904</v>
      </c>
      <c r="K6786" cm="1">
        <f t="array" ref="K6786:R6786">_xlfn.XLOOKUP(A6786,KPIs!$A$2:$A$9552,KPIs!$B$2:$I$9552,"Not Found")</f>
        <v>150</v>
      </c>
      <c r="L6786" t="str">
        <v>Indian Rupees(Rs.)</v>
      </c>
      <c r="M6786" t="str">
        <v>No</v>
      </c>
      <c r="N6786" t="str">
        <v>No</v>
      </c>
      <c r="O6786">
        <v>1</v>
      </c>
      <c r="P6786">
        <v>3</v>
      </c>
      <c r="Q6786" t="str">
        <v>Average</v>
      </c>
      <c r="R6786">
        <v>4</v>
      </c>
    </row>
    <row r="6787" spans="1:18" x14ac:dyDescent="0.3">
      <c r="A6787">
        <v>2049</v>
      </c>
      <c r="B6787">
        <v>1</v>
      </c>
      <c r="C6787" t="str">
        <f>_xlfn.XLOOKUP(B6787,'Country Master'!A:A,'Country Master'!B:B,"Not Found")</f>
        <v>India</v>
      </c>
      <c r="D6787" t="s">
        <v>3694</v>
      </c>
      <c r="E6787" t="s">
        <v>4701</v>
      </c>
      <c r="F6787" t="s">
        <v>4649</v>
      </c>
      <c r="G6787" t="s">
        <v>4648</v>
      </c>
      <c r="H6787">
        <v>77.161323199999998</v>
      </c>
      <c r="I6787">
        <v>28.7037668</v>
      </c>
      <c r="J6787" t="s">
        <v>2487</v>
      </c>
      <c r="K6787" cm="1">
        <f t="array" ref="K6787:R6787">_xlfn.XLOOKUP(A6787,KPIs!$A$2:$A$9552,KPIs!$B$2:$I$9552,"Not Found")</f>
        <v>500</v>
      </c>
      <c r="L6787" t="str">
        <v>Indian Rupees(Rs.)</v>
      </c>
      <c r="M6787" t="str">
        <v>No</v>
      </c>
      <c r="N6787" t="str">
        <v>No</v>
      </c>
      <c r="O6787">
        <v>2</v>
      </c>
      <c r="P6787">
        <v>2.7</v>
      </c>
      <c r="Q6787" t="str">
        <v>Average</v>
      </c>
      <c r="R6787">
        <v>91</v>
      </c>
    </row>
    <row r="6788" spans="1:18" x14ac:dyDescent="0.3">
      <c r="A6788">
        <v>304090</v>
      </c>
      <c r="B6788">
        <v>1</v>
      </c>
      <c r="C6788" t="str">
        <f>_xlfn.XLOOKUP(B6788,'Country Master'!A:A,'Country Master'!B:B,"Not Found")</f>
        <v>India</v>
      </c>
      <c r="D6788" t="s">
        <v>3694</v>
      </c>
      <c r="E6788" t="s">
        <v>4700</v>
      </c>
      <c r="F6788" t="s">
        <v>4649</v>
      </c>
      <c r="G6788" t="s">
        <v>4648</v>
      </c>
      <c r="H6788">
        <v>77.158672100000004</v>
      </c>
      <c r="I6788">
        <v>28.7195845</v>
      </c>
      <c r="J6788" t="s">
        <v>1904</v>
      </c>
      <c r="K6788" cm="1">
        <f t="array" ref="K6788:R6788">_xlfn.XLOOKUP(A6788,KPIs!$A$2:$A$9552,KPIs!$B$2:$I$9552,"Not Found")</f>
        <v>350</v>
      </c>
      <c r="L6788" t="str">
        <v>Indian Rupees(Rs.)</v>
      </c>
      <c r="M6788" t="str">
        <v>No</v>
      </c>
      <c r="N6788" t="str">
        <v>No</v>
      </c>
      <c r="O6788">
        <v>1</v>
      </c>
      <c r="P6788">
        <v>3.1</v>
      </c>
      <c r="Q6788" t="str">
        <v>Average</v>
      </c>
      <c r="R6788">
        <v>9</v>
      </c>
    </row>
    <row r="6789" spans="1:18" x14ac:dyDescent="0.3">
      <c r="A6789">
        <v>6561</v>
      </c>
      <c r="B6789">
        <v>1</v>
      </c>
      <c r="C6789" t="str">
        <f>_xlfn.XLOOKUP(B6789,'Country Master'!A:A,'Country Master'!B:B,"Not Found")</f>
        <v>India</v>
      </c>
      <c r="D6789" t="s">
        <v>3694</v>
      </c>
      <c r="E6789" t="s">
        <v>4699</v>
      </c>
      <c r="F6789" t="s">
        <v>4649</v>
      </c>
      <c r="G6789" t="s">
        <v>4648</v>
      </c>
      <c r="H6789">
        <v>77.162285100000005</v>
      </c>
      <c r="I6789">
        <v>28.706374499999999</v>
      </c>
      <c r="J6789" t="s">
        <v>4698</v>
      </c>
      <c r="K6789" cm="1">
        <f t="array" ref="K6789:R6789">_xlfn.XLOOKUP(A6789,KPIs!$A$2:$A$9552,KPIs!$B$2:$I$9552,"Not Found")</f>
        <v>300</v>
      </c>
      <c r="L6789" t="str">
        <v>Indian Rupees(Rs.)</v>
      </c>
      <c r="M6789" t="str">
        <v>No</v>
      </c>
      <c r="N6789" t="str">
        <v>No</v>
      </c>
      <c r="O6789">
        <v>1</v>
      </c>
      <c r="P6789">
        <v>3.2</v>
      </c>
      <c r="Q6789" t="str">
        <v>Average</v>
      </c>
      <c r="R6789">
        <v>21</v>
      </c>
    </row>
    <row r="6790" spans="1:18" x14ac:dyDescent="0.3">
      <c r="A6790">
        <v>6562</v>
      </c>
      <c r="B6790">
        <v>1</v>
      </c>
      <c r="C6790" t="str">
        <f>_xlfn.XLOOKUP(B6790,'Country Master'!A:A,'Country Master'!B:B,"Not Found")</f>
        <v>India</v>
      </c>
      <c r="D6790" t="s">
        <v>3694</v>
      </c>
      <c r="E6790" t="s">
        <v>4697</v>
      </c>
      <c r="F6790" t="s">
        <v>4649</v>
      </c>
      <c r="G6790" t="s">
        <v>4648</v>
      </c>
      <c r="H6790">
        <v>77.155903699999996</v>
      </c>
      <c r="I6790">
        <v>28.7057298</v>
      </c>
      <c r="J6790" t="s">
        <v>2068</v>
      </c>
      <c r="K6790" cm="1">
        <f t="array" ref="K6790:R6790">_xlfn.XLOOKUP(A6790,KPIs!$A$2:$A$9552,KPIs!$B$2:$I$9552,"Not Found")</f>
        <v>300</v>
      </c>
      <c r="L6790" t="str">
        <v>Indian Rupees(Rs.)</v>
      </c>
      <c r="M6790" t="str">
        <v>No</v>
      </c>
      <c r="N6790" t="str">
        <v>No</v>
      </c>
      <c r="O6790">
        <v>1</v>
      </c>
      <c r="P6790">
        <v>3.4</v>
      </c>
      <c r="Q6790" t="str">
        <v>Average</v>
      </c>
      <c r="R6790">
        <v>46</v>
      </c>
    </row>
    <row r="6791" spans="1:18" x14ac:dyDescent="0.3">
      <c r="A6791">
        <v>8672</v>
      </c>
      <c r="B6791">
        <v>1</v>
      </c>
      <c r="C6791" t="str">
        <f>_xlfn.XLOOKUP(B6791,'Country Master'!A:A,'Country Master'!B:B,"Not Found")</f>
        <v>India</v>
      </c>
      <c r="D6791" t="s">
        <v>3694</v>
      </c>
      <c r="E6791" t="s">
        <v>4696</v>
      </c>
      <c r="F6791" t="s">
        <v>4649</v>
      </c>
      <c r="G6791" t="s">
        <v>4648</v>
      </c>
      <c r="H6791">
        <v>77.162221900000006</v>
      </c>
      <c r="I6791">
        <v>28.703136700000002</v>
      </c>
      <c r="J6791" t="s">
        <v>1904</v>
      </c>
      <c r="K6791" cm="1">
        <f t="array" ref="K6791:R6791">_xlfn.XLOOKUP(A6791,KPIs!$A$2:$A$9552,KPIs!$B$2:$I$9552,"Not Found")</f>
        <v>150</v>
      </c>
      <c r="L6791" t="str">
        <v>Indian Rupees(Rs.)</v>
      </c>
      <c r="M6791" t="str">
        <v>No</v>
      </c>
      <c r="N6791" t="str">
        <v>No</v>
      </c>
      <c r="O6791">
        <v>1</v>
      </c>
      <c r="P6791">
        <v>2.9</v>
      </c>
      <c r="Q6791" t="str">
        <v>Average</v>
      </c>
      <c r="R6791">
        <v>6</v>
      </c>
    </row>
    <row r="6792" spans="1:18" x14ac:dyDescent="0.3">
      <c r="A6792">
        <v>18380175</v>
      </c>
      <c r="B6792">
        <v>1</v>
      </c>
      <c r="C6792" t="str">
        <f>_xlfn.XLOOKUP(B6792,'Country Master'!A:A,'Country Master'!B:B,"Not Found")</f>
        <v>India</v>
      </c>
      <c r="D6792" t="s">
        <v>3694</v>
      </c>
      <c r="E6792" t="s">
        <v>4695</v>
      </c>
      <c r="F6792" t="s">
        <v>4649</v>
      </c>
      <c r="G6792" t="s">
        <v>4648</v>
      </c>
      <c r="H6792">
        <v>77.1616827</v>
      </c>
      <c r="I6792">
        <v>28.7033536</v>
      </c>
      <c r="J6792" t="s">
        <v>2028</v>
      </c>
      <c r="K6792" cm="1">
        <f t="array" ref="K6792:R6792">_xlfn.XLOOKUP(A6792,KPIs!$A$2:$A$9552,KPIs!$B$2:$I$9552,"Not Found")</f>
        <v>600</v>
      </c>
      <c r="L6792" t="str">
        <v>Indian Rupees(Rs.)</v>
      </c>
      <c r="M6792" t="str">
        <v>No</v>
      </c>
      <c r="N6792" t="str">
        <v>Yes</v>
      </c>
      <c r="O6792">
        <v>2</v>
      </c>
      <c r="P6792">
        <v>3.2</v>
      </c>
      <c r="Q6792" t="str">
        <v>Average</v>
      </c>
      <c r="R6792">
        <v>28</v>
      </c>
    </row>
    <row r="6793" spans="1:18" x14ac:dyDescent="0.3">
      <c r="A6793">
        <v>301517</v>
      </c>
      <c r="B6793">
        <v>1</v>
      </c>
      <c r="C6793" t="str">
        <f>_xlfn.XLOOKUP(B6793,'Country Master'!A:A,'Country Master'!B:B,"Not Found")</f>
        <v>India</v>
      </c>
      <c r="D6793" t="s">
        <v>3694</v>
      </c>
      <c r="E6793" t="s">
        <v>4694</v>
      </c>
      <c r="F6793" t="s">
        <v>4649</v>
      </c>
      <c r="G6793" t="s">
        <v>4648</v>
      </c>
      <c r="H6793">
        <v>77.156964500000001</v>
      </c>
      <c r="I6793">
        <v>28.715212300000001</v>
      </c>
      <c r="J6793" t="s">
        <v>2368</v>
      </c>
      <c r="K6793" cm="1">
        <f t="array" ref="K6793:R6793">_xlfn.XLOOKUP(A6793,KPIs!$A$2:$A$9552,KPIs!$B$2:$I$9552,"Not Found")</f>
        <v>400</v>
      </c>
      <c r="L6793" t="str">
        <v>Indian Rupees(Rs.)</v>
      </c>
      <c r="M6793" t="str">
        <v>No</v>
      </c>
      <c r="N6793" t="str">
        <v>No</v>
      </c>
      <c r="O6793">
        <v>1</v>
      </c>
      <c r="P6793">
        <v>3.1</v>
      </c>
      <c r="Q6793" t="str">
        <v>Average</v>
      </c>
      <c r="R6793">
        <v>23</v>
      </c>
    </row>
    <row r="6794" spans="1:18" x14ac:dyDescent="0.3">
      <c r="A6794">
        <v>312858</v>
      </c>
      <c r="B6794">
        <v>1</v>
      </c>
      <c r="C6794" t="str">
        <f>_xlfn.XLOOKUP(B6794,'Country Master'!A:A,'Country Master'!B:B,"Not Found")</f>
        <v>India</v>
      </c>
      <c r="D6794" t="s">
        <v>3694</v>
      </c>
      <c r="E6794" t="s">
        <v>4693</v>
      </c>
      <c r="F6794" t="s">
        <v>4649</v>
      </c>
      <c r="G6794" t="s">
        <v>4648</v>
      </c>
      <c r="H6794">
        <v>0</v>
      </c>
      <c r="I6794">
        <v>0</v>
      </c>
      <c r="J6794" t="s">
        <v>1888</v>
      </c>
      <c r="K6794" cm="1">
        <f t="array" ref="K6794:R6794">_xlfn.XLOOKUP(A6794,KPIs!$A$2:$A$9552,KPIs!$B$2:$I$9552,"Not Found")</f>
        <v>250</v>
      </c>
      <c r="L6794" t="str">
        <v>Indian Rupees(Rs.)</v>
      </c>
      <c r="M6794" t="str">
        <v>No</v>
      </c>
      <c r="N6794" t="str">
        <v>No</v>
      </c>
      <c r="O6794">
        <v>1</v>
      </c>
      <c r="P6794">
        <v>2.9</v>
      </c>
      <c r="Q6794" t="str">
        <v>Average</v>
      </c>
      <c r="R6794">
        <v>4</v>
      </c>
    </row>
    <row r="6795" spans="1:18" x14ac:dyDescent="0.3">
      <c r="A6795">
        <v>18222576</v>
      </c>
      <c r="B6795">
        <v>1</v>
      </c>
      <c r="C6795" t="str">
        <f>_xlfn.XLOOKUP(B6795,'Country Master'!A:A,'Country Master'!B:B,"Not Found")</f>
        <v>India</v>
      </c>
      <c r="D6795" t="s">
        <v>3694</v>
      </c>
      <c r="E6795" t="s">
        <v>4692</v>
      </c>
      <c r="F6795" t="s">
        <v>4649</v>
      </c>
      <c r="G6795" t="s">
        <v>4648</v>
      </c>
      <c r="H6795">
        <v>77.161502900000002</v>
      </c>
      <c r="I6795">
        <v>28.708529800000001</v>
      </c>
      <c r="J6795" t="s">
        <v>233</v>
      </c>
      <c r="K6795" cm="1">
        <f t="array" ref="K6795:R6795">_xlfn.XLOOKUP(A6795,KPIs!$A$2:$A$9552,KPIs!$B$2:$I$9552,"Not Found")</f>
        <v>250</v>
      </c>
      <c r="L6795" t="str">
        <v>Indian Rupees(Rs.)</v>
      </c>
      <c r="M6795" t="str">
        <v>No</v>
      </c>
      <c r="N6795" t="str">
        <v>No</v>
      </c>
      <c r="O6795">
        <v>1</v>
      </c>
      <c r="P6795">
        <v>2.8</v>
      </c>
      <c r="Q6795" t="str">
        <v>Average</v>
      </c>
      <c r="R6795">
        <v>11</v>
      </c>
    </row>
    <row r="6796" spans="1:18" x14ac:dyDescent="0.3">
      <c r="A6796">
        <v>18455522</v>
      </c>
      <c r="B6796">
        <v>1</v>
      </c>
      <c r="C6796" t="str">
        <f>_xlfn.XLOOKUP(B6796,'Country Master'!A:A,'Country Master'!B:B,"Not Found")</f>
        <v>India</v>
      </c>
      <c r="D6796" t="s">
        <v>3694</v>
      </c>
      <c r="E6796" t="s">
        <v>4691</v>
      </c>
      <c r="F6796" t="s">
        <v>4649</v>
      </c>
      <c r="G6796" t="s">
        <v>4648</v>
      </c>
      <c r="H6796">
        <v>77.160110000000003</v>
      </c>
      <c r="I6796">
        <v>28.710792999999999</v>
      </c>
      <c r="J6796" t="s">
        <v>1969</v>
      </c>
      <c r="K6796" cm="1">
        <f t="array" ref="K6796:R6796">_xlfn.XLOOKUP(A6796,KPIs!$A$2:$A$9552,KPIs!$B$2:$I$9552,"Not Found")</f>
        <v>500</v>
      </c>
      <c r="L6796" t="str">
        <v>Indian Rupees(Rs.)</v>
      </c>
      <c r="M6796" t="str">
        <v>No</v>
      </c>
      <c r="N6796" t="str">
        <v>No</v>
      </c>
      <c r="O6796">
        <v>2</v>
      </c>
      <c r="P6796">
        <v>3.1</v>
      </c>
      <c r="Q6796" t="str">
        <v>Average</v>
      </c>
      <c r="R6796">
        <v>4</v>
      </c>
    </row>
    <row r="6797" spans="1:18" x14ac:dyDescent="0.3">
      <c r="A6797">
        <v>311168</v>
      </c>
      <c r="B6797">
        <v>1</v>
      </c>
      <c r="C6797" t="str">
        <f>_xlfn.XLOOKUP(B6797,'Country Master'!A:A,'Country Master'!B:B,"Not Found")</f>
        <v>India</v>
      </c>
      <c r="D6797" t="s">
        <v>3694</v>
      </c>
      <c r="E6797" t="s">
        <v>4690</v>
      </c>
      <c r="F6797" t="s">
        <v>4649</v>
      </c>
      <c r="G6797" t="s">
        <v>4648</v>
      </c>
      <c r="H6797">
        <v>77.161502999999996</v>
      </c>
      <c r="I6797">
        <v>28.705450599999999</v>
      </c>
      <c r="J6797" t="s">
        <v>1969</v>
      </c>
      <c r="K6797" cm="1">
        <f t="array" ref="K6797:R6797">_xlfn.XLOOKUP(A6797,KPIs!$A$2:$A$9552,KPIs!$B$2:$I$9552,"Not Found")</f>
        <v>400</v>
      </c>
      <c r="L6797" t="str">
        <v>Indian Rupees(Rs.)</v>
      </c>
      <c r="M6797" t="str">
        <v>No</v>
      </c>
      <c r="N6797" t="str">
        <v>No</v>
      </c>
      <c r="O6797">
        <v>1</v>
      </c>
      <c r="P6797">
        <v>3</v>
      </c>
      <c r="Q6797" t="str">
        <v>Average</v>
      </c>
      <c r="R6797">
        <v>9</v>
      </c>
    </row>
    <row r="6798" spans="1:18" x14ac:dyDescent="0.3">
      <c r="A6798">
        <v>18357957</v>
      </c>
      <c r="B6798">
        <v>1</v>
      </c>
      <c r="C6798" t="str">
        <f>_xlfn.XLOOKUP(B6798,'Country Master'!A:A,'Country Master'!B:B,"Not Found")</f>
        <v>India</v>
      </c>
      <c r="D6798" t="s">
        <v>3694</v>
      </c>
      <c r="E6798" t="s">
        <v>4689</v>
      </c>
      <c r="F6798" t="s">
        <v>4649</v>
      </c>
      <c r="G6798" t="s">
        <v>4648</v>
      </c>
      <c r="H6798">
        <v>77.167387500000004</v>
      </c>
      <c r="I6798">
        <v>28.708241399999999</v>
      </c>
      <c r="J6798" t="s">
        <v>1969</v>
      </c>
      <c r="K6798" cm="1">
        <f t="array" ref="K6798:R6798">_xlfn.XLOOKUP(A6798,KPIs!$A$2:$A$9552,KPIs!$B$2:$I$9552,"Not Found")</f>
        <v>500</v>
      </c>
      <c r="L6798" t="str">
        <v>Indian Rupees(Rs.)</v>
      </c>
      <c r="M6798" t="str">
        <v>No</v>
      </c>
      <c r="N6798" t="str">
        <v>No</v>
      </c>
      <c r="O6798">
        <v>2</v>
      </c>
      <c r="P6798">
        <v>3.1</v>
      </c>
      <c r="Q6798" t="str">
        <v>Average</v>
      </c>
      <c r="R6798">
        <v>5</v>
      </c>
    </row>
    <row r="6799" spans="1:18" x14ac:dyDescent="0.3">
      <c r="A6799">
        <v>306751</v>
      </c>
      <c r="B6799">
        <v>1</v>
      </c>
      <c r="C6799" t="str">
        <f>_xlfn.XLOOKUP(B6799,'Country Master'!A:A,'Country Master'!B:B,"Not Found")</f>
        <v>India</v>
      </c>
      <c r="D6799" t="s">
        <v>3694</v>
      </c>
      <c r="E6799" t="s">
        <v>4688</v>
      </c>
      <c r="F6799" t="s">
        <v>4649</v>
      </c>
      <c r="G6799" t="s">
        <v>4648</v>
      </c>
      <c r="H6799">
        <v>77.153497999999999</v>
      </c>
      <c r="I6799">
        <v>28.717991000000001</v>
      </c>
      <c r="J6799" t="s">
        <v>4687</v>
      </c>
      <c r="K6799" cm="1">
        <f t="array" ref="K6799:R6799">_xlfn.XLOOKUP(A6799,KPIs!$A$2:$A$9552,KPIs!$B$2:$I$9552,"Not Found")</f>
        <v>200</v>
      </c>
      <c r="L6799" t="str">
        <v>Indian Rupees(Rs.)</v>
      </c>
      <c r="M6799" t="str">
        <v>No</v>
      </c>
      <c r="N6799" t="str">
        <v>No</v>
      </c>
      <c r="O6799">
        <v>1</v>
      </c>
      <c r="P6799">
        <v>3.1</v>
      </c>
      <c r="Q6799" t="str">
        <v>Average</v>
      </c>
      <c r="R6799">
        <v>12</v>
      </c>
    </row>
    <row r="6800" spans="1:18" x14ac:dyDescent="0.3">
      <c r="A6800">
        <v>18400759</v>
      </c>
      <c r="B6800">
        <v>1</v>
      </c>
      <c r="C6800" t="str">
        <f>_xlfn.XLOOKUP(B6800,'Country Master'!A:A,'Country Master'!B:B,"Not Found")</f>
        <v>India</v>
      </c>
      <c r="D6800" t="s">
        <v>3694</v>
      </c>
      <c r="E6800" t="s">
        <v>4686</v>
      </c>
      <c r="F6800" t="s">
        <v>4649</v>
      </c>
      <c r="G6800" t="s">
        <v>4648</v>
      </c>
      <c r="H6800">
        <v>77.158627100000004</v>
      </c>
      <c r="I6800">
        <v>28.7194459</v>
      </c>
      <c r="J6800" t="s">
        <v>1969</v>
      </c>
      <c r="K6800" cm="1">
        <f t="array" ref="K6800:R6800">_xlfn.XLOOKUP(A6800,KPIs!$A$2:$A$9552,KPIs!$B$2:$I$9552,"Not Found")</f>
        <v>600</v>
      </c>
      <c r="L6800" t="str">
        <v>Indian Rupees(Rs.)</v>
      </c>
      <c r="M6800" t="str">
        <v>No</v>
      </c>
      <c r="N6800" t="str">
        <v>No</v>
      </c>
      <c r="O6800">
        <v>2</v>
      </c>
      <c r="P6800">
        <v>3.3</v>
      </c>
      <c r="Q6800" t="str">
        <v>Average</v>
      </c>
      <c r="R6800">
        <v>13</v>
      </c>
    </row>
    <row r="6801" spans="1:18" x14ac:dyDescent="0.3">
      <c r="A6801">
        <v>8676</v>
      </c>
      <c r="B6801">
        <v>1</v>
      </c>
      <c r="C6801" t="str">
        <f>_xlfn.XLOOKUP(B6801,'Country Master'!A:A,'Country Master'!B:B,"Not Found")</f>
        <v>India</v>
      </c>
      <c r="D6801" t="s">
        <v>3694</v>
      </c>
      <c r="E6801" t="s">
        <v>4685</v>
      </c>
      <c r="F6801" t="s">
        <v>4649</v>
      </c>
      <c r="G6801" t="s">
        <v>4648</v>
      </c>
      <c r="H6801">
        <v>77.155110300000004</v>
      </c>
      <c r="I6801">
        <v>28.7072568</v>
      </c>
      <c r="J6801" t="s">
        <v>269</v>
      </c>
      <c r="K6801" cm="1">
        <f t="array" ref="K6801:R6801">_xlfn.XLOOKUP(A6801,KPIs!$A$2:$A$9552,KPIs!$B$2:$I$9552,"Not Found")</f>
        <v>350</v>
      </c>
      <c r="L6801" t="str">
        <v>Indian Rupees(Rs.)</v>
      </c>
      <c r="M6801" t="str">
        <v>No</v>
      </c>
      <c r="N6801" t="str">
        <v>No</v>
      </c>
      <c r="O6801">
        <v>1</v>
      </c>
      <c r="P6801">
        <v>2.8</v>
      </c>
      <c r="Q6801" t="str">
        <v>Average</v>
      </c>
      <c r="R6801">
        <v>10</v>
      </c>
    </row>
    <row r="6802" spans="1:18" x14ac:dyDescent="0.3">
      <c r="A6802">
        <v>18442666</v>
      </c>
      <c r="B6802">
        <v>1</v>
      </c>
      <c r="C6802" t="str">
        <f>_xlfn.XLOOKUP(B6802,'Country Master'!A:A,'Country Master'!B:B,"Not Found")</f>
        <v>India</v>
      </c>
      <c r="D6802" t="s">
        <v>3694</v>
      </c>
      <c r="E6802" t="s">
        <v>4684</v>
      </c>
      <c r="F6802" t="s">
        <v>4649</v>
      </c>
      <c r="G6802" t="s">
        <v>4648</v>
      </c>
      <c r="H6802">
        <v>77.162491500000002</v>
      </c>
      <c r="I6802">
        <v>28.706386200000001</v>
      </c>
      <c r="J6802" t="s">
        <v>2501</v>
      </c>
      <c r="K6802" cm="1">
        <f t="array" ref="K6802:R6802">_xlfn.XLOOKUP(A6802,KPIs!$A$2:$A$9552,KPIs!$B$2:$I$9552,"Not Found")</f>
        <v>400</v>
      </c>
      <c r="L6802" t="str">
        <v>Indian Rupees(Rs.)</v>
      </c>
      <c r="M6802" t="str">
        <v>No</v>
      </c>
      <c r="N6802" t="str">
        <v>No</v>
      </c>
      <c r="O6802">
        <v>1</v>
      </c>
      <c r="P6802">
        <v>3.1</v>
      </c>
      <c r="Q6802" t="str">
        <v>Average</v>
      </c>
      <c r="R6802">
        <v>4</v>
      </c>
    </row>
    <row r="6803" spans="1:18" x14ac:dyDescent="0.3">
      <c r="A6803">
        <v>311115</v>
      </c>
      <c r="B6803">
        <v>1</v>
      </c>
      <c r="C6803" t="str">
        <f>_xlfn.XLOOKUP(B6803,'Country Master'!A:A,'Country Master'!B:B,"Not Found")</f>
        <v>India</v>
      </c>
      <c r="D6803" t="s">
        <v>3694</v>
      </c>
      <c r="E6803" t="s">
        <v>4683</v>
      </c>
      <c r="F6803" t="s">
        <v>4649</v>
      </c>
      <c r="G6803" t="s">
        <v>4648</v>
      </c>
      <c r="H6803">
        <v>77.162132</v>
      </c>
      <c r="I6803">
        <v>28.702590799999999</v>
      </c>
      <c r="J6803" t="s">
        <v>2298</v>
      </c>
      <c r="K6803" cm="1">
        <f t="array" ref="K6803:R6803">_xlfn.XLOOKUP(A6803,KPIs!$A$2:$A$9552,KPIs!$B$2:$I$9552,"Not Found")</f>
        <v>500</v>
      </c>
      <c r="L6803" t="str">
        <v>Indian Rupees(Rs.)</v>
      </c>
      <c r="M6803" t="str">
        <v>No</v>
      </c>
      <c r="N6803" t="str">
        <v>Yes</v>
      </c>
      <c r="O6803">
        <v>2</v>
      </c>
      <c r="P6803">
        <v>2.6</v>
      </c>
      <c r="Q6803" t="str">
        <v>Average</v>
      </c>
      <c r="R6803">
        <v>46</v>
      </c>
    </row>
    <row r="6804" spans="1:18" x14ac:dyDescent="0.3">
      <c r="A6804">
        <v>303128</v>
      </c>
      <c r="B6804">
        <v>1</v>
      </c>
      <c r="C6804" t="str">
        <f>_xlfn.XLOOKUP(B6804,'Country Master'!A:A,'Country Master'!B:B,"Not Found")</f>
        <v>India</v>
      </c>
      <c r="D6804" t="s">
        <v>3694</v>
      </c>
      <c r="E6804" t="s">
        <v>4682</v>
      </c>
      <c r="F6804" t="s">
        <v>4649</v>
      </c>
      <c r="G6804" t="s">
        <v>4648</v>
      </c>
      <c r="H6804">
        <v>77.168467500000006</v>
      </c>
      <c r="I6804">
        <v>28.7066464</v>
      </c>
      <c r="J6804" t="s">
        <v>2068</v>
      </c>
      <c r="K6804" cm="1">
        <f t="array" ref="K6804:R6804">_xlfn.XLOOKUP(A6804,KPIs!$A$2:$A$9552,KPIs!$B$2:$I$9552,"Not Found")</f>
        <v>300</v>
      </c>
      <c r="L6804" t="str">
        <v>Indian Rupees(Rs.)</v>
      </c>
      <c r="M6804" t="str">
        <v>No</v>
      </c>
      <c r="N6804" t="str">
        <v>No</v>
      </c>
      <c r="O6804">
        <v>1</v>
      </c>
      <c r="P6804">
        <v>3.3</v>
      </c>
      <c r="Q6804" t="str">
        <v>Average</v>
      </c>
      <c r="R6804">
        <v>21</v>
      </c>
    </row>
    <row r="6805" spans="1:18" x14ac:dyDescent="0.3">
      <c r="A6805">
        <v>18352278</v>
      </c>
      <c r="B6805">
        <v>1</v>
      </c>
      <c r="C6805" t="str">
        <f>_xlfn.XLOOKUP(B6805,'Country Master'!A:A,'Country Master'!B:B,"Not Found")</f>
        <v>India</v>
      </c>
      <c r="D6805" t="s">
        <v>3694</v>
      </c>
      <c r="E6805" t="s">
        <v>4681</v>
      </c>
      <c r="F6805" t="s">
        <v>4649</v>
      </c>
      <c r="G6805" t="s">
        <v>4648</v>
      </c>
      <c r="H6805">
        <v>77.163659699999997</v>
      </c>
      <c r="I6805">
        <v>28.706856500000001</v>
      </c>
      <c r="J6805" t="s">
        <v>1969</v>
      </c>
      <c r="K6805" cm="1">
        <f t="array" ref="K6805:R6805">_xlfn.XLOOKUP(A6805,KPIs!$A$2:$A$9552,KPIs!$B$2:$I$9552,"Not Found")</f>
        <v>450</v>
      </c>
      <c r="L6805" t="str">
        <v>Indian Rupees(Rs.)</v>
      </c>
      <c r="M6805" t="str">
        <v>No</v>
      </c>
      <c r="N6805" t="str">
        <v>Yes</v>
      </c>
      <c r="O6805">
        <v>1</v>
      </c>
      <c r="P6805">
        <v>2.6</v>
      </c>
      <c r="Q6805" t="str">
        <v>Average</v>
      </c>
      <c r="R6805">
        <v>7</v>
      </c>
    </row>
    <row r="6806" spans="1:18" x14ac:dyDescent="0.3">
      <c r="A6806">
        <v>2054</v>
      </c>
      <c r="B6806">
        <v>1</v>
      </c>
      <c r="C6806" t="str">
        <f>_xlfn.XLOOKUP(B6806,'Country Master'!A:A,'Country Master'!B:B,"Not Found")</f>
        <v>India</v>
      </c>
      <c r="D6806" t="s">
        <v>3694</v>
      </c>
      <c r="E6806" t="s">
        <v>4680</v>
      </c>
      <c r="F6806" t="s">
        <v>4649</v>
      </c>
      <c r="G6806" t="s">
        <v>4648</v>
      </c>
      <c r="H6806">
        <v>77.162446500000001</v>
      </c>
      <c r="I6806">
        <v>28.706337099999999</v>
      </c>
      <c r="J6806" t="s">
        <v>1969</v>
      </c>
      <c r="K6806" cm="1">
        <f t="array" ref="K6806:R6806">_xlfn.XLOOKUP(A6806,KPIs!$A$2:$A$9552,KPIs!$B$2:$I$9552,"Not Found")</f>
        <v>400</v>
      </c>
      <c r="L6806" t="str">
        <v>Indian Rupees(Rs.)</v>
      </c>
      <c r="M6806" t="str">
        <v>No</v>
      </c>
      <c r="N6806" t="str">
        <v>No</v>
      </c>
      <c r="O6806">
        <v>1</v>
      </c>
      <c r="P6806">
        <v>3.5</v>
      </c>
      <c r="Q6806" t="str">
        <v>Good</v>
      </c>
      <c r="R6806">
        <v>79</v>
      </c>
    </row>
    <row r="6807" spans="1:18" x14ac:dyDescent="0.3">
      <c r="A6807">
        <v>5271</v>
      </c>
      <c r="B6807">
        <v>1</v>
      </c>
      <c r="C6807" t="str">
        <f>_xlfn.XLOOKUP(B6807,'Country Master'!A:A,'Country Master'!B:B,"Not Found")</f>
        <v>India</v>
      </c>
      <c r="D6807" t="s">
        <v>3694</v>
      </c>
      <c r="E6807" t="s">
        <v>4679</v>
      </c>
      <c r="F6807" t="s">
        <v>4649</v>
      </c>
      <c r="G6807" t="s">
        <v>4648</v>
      </c>
      <c r="H6807">
        <v>77.161862400000004</v>
      </c>
      <c r="I6807">
        <v>28.703549899999999</v>
      </c>
      <c r="J6807" t="s">
        <v>2350</v>
      </c>
      <c r="K6807" cm="1">
        <f t="array" ref="K6807:R6807">_xlfn.XLOOKUP(A6807,KPIs!$A$2:$A$9552,KPIs!$B$2:$I$9552,"Not Found")</f>
        <v>200</v>
      </c>
      <c r="L6807" t="str">
        <v>Indian Rupees(Rs.)</v>
      </c>
      <c r="M6807" t="str">
        <v>No</v>
      </c>
      <c r="N6807" t="str">
        <v>No</v>
      </c>
      <c r="O6807">
        <v>1</v>
      </c>
      <c r="P6807">
        <v>3.5</v>
      </c>
      <c r="Q6807" t="str">
        <v>Good</v>
      </c>
      <c r="R6807">
        <v>51</v>
      </c>
    </row>
    <row r="6808" spans="1:18" x14ac:dyDescent="0.3">
      <c r="A6808">
        <v>9954</v>
      </c>
      <c r="B6808">
        <v>1</v>
      </c>
      <c r="C6808" t="str">
        <f>_xlfn.XLOOKUP(B6808,'Country Master'!A:A,'Country Master'!B:B,"Not Found")</f>
        <v>India</v>
      </c>
      <c r="D6808" t="s">
        <v>3694</v>
      </c>
      <c r="E6808" t="s">
        <v>4678</v>
      </c>
      <c r="F6808" t="s">
        <v>4649</v>
      </c>
      <c r="G6808" t="s">
        <v>4648</v>
      </c>
      <c r="H6808">
        <v>77.158058100000005</v>
      </c>
      <c r="I6808">
        <v>28.713418999999998</v>
      </c>
      <c r="J6808" t="s">
        <v>2283</v>
      </c>
      <c r="K6808" cm="1">
        <f t="array" ref="K6808:R6808">_xlfn.XLOOKUP(A6808,KPIs!$A$2:$A$9552,KPIs!$B$2:$I$9552,"Not Found")</f>
        <v>500</v>
      </c>
      <c r="L6808" t="str">
        <v>Indian Rupees(Rs.)</v>
      </c>
      <c r="M6808" t="str">
        <v>No</v>
      </c>
      <c r="N6808" t="str">
        <v>Yes</v>
      </c>
      <c r="O6808">
        <v>2</v>
      </c>
      <c r="P6808">
        <v>3.5</v>
      </c>
      <c r="Q6808" t="str">
        <v>Good</v>
      </c>
      <c r="R6808">
        <v>39</v>
      </c>
    </row>
    <row r="6809" spans="1:18" x14ac:dyDescent="0.3">
      <c r="A6809">
        <v>313171</v>
      </c>
      <c r="B6809">
        <v>1</v>
      </c>
      <c r="C6809" t="str">
        <f>_xlfn.XLOOKUP(B6809,'Country Master'!A:A,'Country Master'!B:B,"Not Found")</f>
        <v>India</v>
      </c>
      <c r="D6809" t="s">
        <v>3694</v>
      </c>
      <c r="E6809" t="s">
        <v>4677</v>
      </c>
      <c r="F6809" t="s">
        <v>4649</v>
      </c>
      <c r="G6809" t="s">
        <v>4648</v>
      </c>
      <c r="H6809">
        <v>77.156722000000002</v>
      </c>
      <c r="I6809">
        <v>28.715236999999998</v>
      </c>
      <c r="J6809" t="s">
        <v>2445</v>
      </c>
      <c r="K6809" cm="1">
        <f t="array" ref="K6809:R6809">_xlfn.XLOOKUP(A6809,KPIs!$A$2:$A$9552,KPIs!$B$2:$I$9552,"Not Found")</f>
        <v>200</v>
      </c>
      <c r="L6809" t="str">
        <v>Indian Rupees(Rs.)</v>
      </c>
      <c r="M6809" t="str">
        <v>No</v>
      </c>
      <c r="N6809" t="str">
        <v>Yes</v>
      </c>
      <c r="O6809">
        <v>1</v>
      </c>
      <c r="P6809">
        <v>3.5</v>
      </c>
      <c r="Q6809" t="str">
        <v>Good</v>
      </c>
      <c r="R6809">
        <v>31</v>
      </c>
    </row>
    <row r="6810" spans="1:18" x14ac:dyDescent="0.3">
      <c r="A6810">
        <v>2047</v>
      </c>
      <c r="B6810">
        <v>1</v>
      </c>
      <c r="C6810" t="str">
        <f>_xlfn.XLOOKUP(B6810,'Country Master'!A:A,'Country Master'!B:B,"Not Found")</f>
        <v>India</v>
      </c>
      <c r="D6810" t="s">
        <v>3694</v>
      </c>
      <c r="E6810" t="s">
        <v>4676</v>
      </c>
      <c r="F6810" t="s">
        <v>4649</v>
      </c>
      <c r="G6810" t="s">
        <v>4648</v>
      </c>
      <c r="H6810">
        <v>77.162446500000001</v>
      </c>
      <c r="I6810">
        <v>28.706337099999999</v>
      </c>
      <c r="J6810" t="s">
        <v>1888</v>
      </c>
      <c r="K6810" cm="1">
        <f t="array" ref="K6810:R6810">_xlfn.XLOOKUP(A6810,KPIs!$A$2:$A$9552,KPIs!$B$2:$I$9552,"Not Found")</f>
        <v>600</v>
      </c>
      <c r="L6810" t="str">
        <v>Indian Rupees(Rs.)</v>
      </c>
      <c r="M6810" t="str">
        <v>No</v>
      </c>
      <c r="N6810" t="str">
        <v>Yes</v>
      </c>
      <c r="O6810">
        <v>2</v>
      </c>
      <c r="P6810">
        <v>3.7</v>
      </c>
      <c r="Q6810" t="str">
        <v>Good</v>
      </c>
      <c r="R6810">
        <v>195</v>
      </c>
    </row>
    <row r="6811" spans="1:18" x14ac:dyDescent="0.3">
      <c r="A6811">
        <v>301015</v>
      </c>
      <c r="B6811">
        <v>1</v>
      </c>
      <c r="C6811" t="str">
        <f>_xlfn.XLOOKUP(B6811,'Country Master'!A:A,'Country Master'!B:B,"Not Found")</f>
        <v>India</v>
      </c>
      <c r="D6811" t="s">
        <v>3694</v>
      </c>
      <c r="E6811" t="s">
        <v>4675</v>
      </c>
      <c r="F6811" t="s">
        <v>4649</v>
      </c>
      <c r="G6811" t="s">
        <v>4648</v>
      </c>
      <c r="H6811">
        <v>77.157369000000003</v>
      </c>
      <c r="I6811">
        <v>28.705894300000001</v>
      </c>
      <c r="J6811" t="s">
        <v>2368</v>
      </c>
      <c r="K6811" cm="1">
        <f t="array" ref="K6811:R6811">_xlfn.XLOOKUP(A6811,KPIs!$A$2:$A$9552,KPIs!$B$2:$I$9552,"Not Found")</f>
        <v>450</v>
      </c>
      <c r="L6811" t="str">
        <v>Indian Rupees(Rs.)</v>
      </c>
      <c r="M6811" t="str">
        <v>No</v>
      </c>
      <c r="N6811" t="str">
        <v>No</v>
      </c>
      <c r="O6811">
        <v>1</v>
      </c>
      <c r="P6811">
        <v>3.8</v>
      </c>
      <c r="Q6811" t="str">
        <v>Good</v>
      </c>
      <c r="R6811">
        <v>178</v>
      </c>
    </row>
    <row r="6812" spans="1:18" x14ac:dyDescent="0.3">
      <c r="A6812">
        <v>300780</v>
      </c>
      <c r="B6812">
        <v>1</v>
      </c>
      <c r="C6812" t="str">
        <f>_xlfn.XLOOKUP(B6812,'Country Master'!A:A,'Country Master'!B:B,"Not Found")</f>
        <v>India</v>
      </c>
      <c r="D6812" t="s">
        <v>3694</v>
      </c>
      <c r="E6812" t="s">
        <v>4674</v>
      </c>
      <c r="F6812" t="s">
        <v>4649</v>
      </c>
      <c r="G6812" t="s">
        <v>4648</v>
      </c>
      <c r="H6812">
        <v>77.160334700000007</v>
      </c>
      <c r="I6812">
        <v>28.710924800000001</v>
      </c>
      <c r="J6812" t="s">
        <v>1629</v>
      </c>
      <c r="K6812" cm="1">
        <f t="array" ref="K6812:R6812">_xlfn.XLOOKUP(A6812,KPIs!$A$2:$A$9552,KPIs!$B$2:$I$9552,"Not Found")</f>
        <v>100</v>
      </c>
      <c r="L6812" t="str">
        <v>Indian Rupees(Rs.)</v>
      </c>
      <c r="M6812" t="str">
        <v>No</v>
      </c>
      <c r="N6812" t="str">
        <v>No</v>
      </c>
      <c r="O6812">
        <v>1</v>
      </c>
      <c r="P6812">
        <v>3.5</v>
      </c>
      <c r="Q6812" t="str">
        <v>Good</v>
      </c>
      <c r="R6812">
        <v>31</v>
      </c>
    </row>
    <row r="6813" spans="1:18" x14ac:dyDescent="0.3">
      <c r="A6813">
        <v>18361764</v>
      </c>
      <c r="B6813">
        <v>1</v>
      </c>
      <c r="C6813" t="str">
        <f>_xlfn.XLOOKUP(B6813,'Country Master'!A:A,'Country Master'!B:B,"Not Found")</f>
        <v>India</v>
      </c>
      <c r="D6813" t="s">
        <v>3694</v>
      </c>
      <c r="E6813" t="s">
        <v>4673</v>
      </c>
      <c r="F6813" t="s">
        <v>4649</v>
      </c>
      <c r="G6813" t="s">
        <v>4648</v>
      </c>
      <c r="H6813">
        <v>77.161952299999996</v>
      </c>
      <c r="I6813">
        <v>28.703648099999999</v>
      </c>
      <c r="J6813" t="s">
        <v>269</v>
      </c>
      <c r="K6813" cm="1">
        <f t="array" ref="K6813:R6813">_xlfn.XLOOKUP(A6813,KPIs!$A$2:$A$9552,KPIs!$B$2:$I$9552,"Not Found")</f>
        <v>300</v>
      </c>
      <c r="L6813" t="str">
        <v>Indian Rupees(Rs.)</v>
      </c>
      <c r="M6813" t="str">
        <v>No</v>
      </c>
      <c r="N6813" t="str">
        <v>No</v>
      </c>
      <c r="O6813">
        <v>1</v>
      </c>
      <c r="P6813">
        <v>0</v>
      </c>
      <c r="Q6813" t="str">
        <v>Not rated</v>
      </c>
      <c r="R6813">
        <v>2</v>
      </c>
    </row>
    <row r="6814" spans="1:18" x14ac:dyDescent="0.3">
      <c r="A6814">
        <v>18446401</v>
      </c>
      <c r="B6814">
        <v>1</v>
      </c>
      <c r="C6814" t="str">
        <f>_xlfn.XLOOKUP(B6814,'Country Master'!A:A,'Country Master'!B:B,"Not Found")</f>
        <v>India</v>
      </c>
      <c r="D6814" t="s">
        <v>3694</v>
      </c>
      <c r="E6814" t="s">
        <v>4672</v>
      </c>
      <c r="F6814" t="s">
        <v>4649</v>
      </c>
      <c r="G6814" t="s">
        <v>4648</v>
      </c>
      <c r="H6814">
        <v>77.154972400000005</v>
      </c>
      <c r="I6814">
        <v>28.709677800000001</v>
      </c>
      <c r="J6814" t="s">
        <v>233</v>
      </c>
      <c r="K6814" cm="1">
        <f t="array" ref="K6814:R6814">_xlfn.XLOOKUP(A6814,KPIs!$A$2:$A$9552,KPIs!$B$2:$I$9552,"Not Found")</f>
        <v>350</v>
      </c>
      <c r="L6814" t="str">
        <v>Indian Rupees(Rs.)</v>
      </c>
      <c r="M6814" t="str">
        <v>No</v>
      </c>
      <c r="N6814" t="str">
        <v>No</v>
      </c>
      <c r="O6814">
        <v>1</v>
      </c>
      <c r="P6814">
        <v>0</v>
      </c>
      <c r="Q6814" t="str">
        <v>Not rated</v>
      </c>
      <c r="R6814">
        <v>1</v>
      </c>
    </row>
    <row r="6815" spans="1:18" x14ac:dyDescent="0.3">
      <c r="A6815">
        <v>18312578</v>
      </c>
      <c r="B6815">
        <v>1</v>
      </c>
      <c r="C6815" t="str">
        <f>_xlfn.XLOOKUP(B6815,'Country Master'!A:A,'Country Master'!B:B,"Not Found")</f>
        <v>India</v>
      </c>
      <c r="D6815" t="s">
        <v>3694</v>
      </c>
      <c r="E6815" t="s">
        <v>4671</v>
      </c>
      <c r="F6815" t="s">
        <v>4649</v>
      </c>
      <c r="G6815" t="s">
        <v>4648</v>
      </c>
      <c r="H6815">
        <v>77.169815400000005</v>
      </c>
      <c r="I6815">
        <v>28.7090143</v>
      </c>
      <c r="J6815" t="s">
        <v>194</v>
      </c>
      <c r="K6815" cm="1">
        <f t="array" ref="K6815:R6815">_xlfn.XLOOKUP(A6815,KPIs!$A$2:$A$9552,KPIs!$B$2:$I$9552,"Not Found")</f>
        <v>450</v>
      </c>
      <c r="L6815" t="str">
        <v>Indian Rupees(Rs.)</v>
      </c>
      <c r="M6815" t="str">
        <v>No</v>
      </c>
      <c r="N6815" t="str">
        <v>No</v>
      </c>
      <c r="O6815">
        <v>1</v>
      </c>
      <c r="P6815">
        <v>0</v>
      </c>
      <c r="Q6815" t="str">
        <v>Not rated</v>
      </c>
      <c r="R6815">
        <v>1</v>
      </c>
    </row>
    <row r="6816" spans="1:18" x14ac:dyDescent="0.3">
      <c r="A6816">
        <v>18153555</v>
      </c>
      <c r="B6816">
        <v>1</v>
      </c>
      <c r="C6816" t="str">
        <f>_xlfn.XLOOKUP(B6816,'Country Master'!A:A,'Country Master'!B:B,"Not Found")</f>
        <v>India</v>
      </c>
      <c r="D6816" t="s">
        <v>3694</v>
      </c>
      <c r="E6816" t="s">
        <v>4670</v>
      </c>
      <c r="F6816" t="s">
        <v>4649</v>
      </c>
      <c r="G6816" t="s">
        <v>4648</v>
      </c>
      <c r="H6816">
        <v>77.166800600000002</v>
      </c>
      <c r="I6816">
        <v>28.708473699999999</v>
      </c>
      <c r="J6816" t="s">
        <v>4669</v>
      </c>
      <c r="K6816" cm="1">
        <f t="array" ref="K6816:R6816">_xlfn.XLOOKUP(A6816,KPIs!$A$2:$A$9552,KPIs!$B$2:$I$9552,"Not Found")</f>
        <v>600</v>
      </c>
      <c r="L6816" t="str">
        <v>Indian Rupees(Rs.)</v>
      </c>
      <c r="M6816" t="str">
        <v>No</v>
      </c>
      <c r="N6816" t="str">
        <v>No</v>
      </c>
      <c r="O6816">
        <v>2</v>
      </c>
      <c r="P6816">
        <v>0</v>
      </c>
      <c r="Q6816" t="str">
        <v>Not rated</v>
      </c>
      <c r="R6816">
        <v>0</v>
      </c>
    </row>
    <row r="6817" spans="1:18" x14ac:dyDescent="0.3">
      <c r="A6817">
        <v>18454520</v>
      </c>
      <c r="B6817">
        <v>1</v>
      </c>
      <c r="C6817" t="str">
        <f>_xlfn.XLOOKUP(B6817,'Country Master'!A:A,'Country Master'!B:B,"Not Found")</f>
        <v>India</v>
      </c>
      <c r="D6817" t="s">
        <v>3694</v>
      </c>
      <c r="E6817" t="s">
        <v>4668</v>
      </c>
      <c r="F6817" t="s">
        <v>4649</v>
      </c>
      <c r="G6817" t="s">
        <v>4648</v>
      </c>
      <c r="H6817">
        <v>0</v>
      </c>
      <c r="I6817">
        <v>0</v>
      </c>
      <c r="J6817" t="s">
        <v>285</v>
      </c>
      <c r="K6817" cm="1">
        <f t="array" ref="K6817:R6817">_xlfn.XLOOKUP(A6817,KPIs!$A$2:$A$9552,KPIs!$B$2:$I$9552,"Not Found")</f>
        <v>300</v>
      </c>
      <c r="L6817" t="str">
        <v>Indian Rupees(Rs.)</v>
      </c>
      <c r="M6817" t="str">
        <v>No</v>
      </c>
      <c r="N6817" t="str">
        <v>No</v>
      </c>
      <c r="O6817">
        <v>1</v>
      </c>
      <c r="P6817">
        <v>0</v>
      </c>
      <c r="Q6817" t="str">
        <v>Not rated</v>
      </c>
      <c r="R6817">
        <v>2</v>
      </c>
    </row>
    <row r="6818" spans="1:18" x14ac:dyDescent="0.3">
      <c r="A6818">
        <v>18416877</v>
      </c>
      <c r="B6818">
        <v>1</v>
      </c>
      <c r="C6818" t="str">
        <f>_xlfn.XLOOKUP(B6818,'Country Master'!A:A,'Country Master'!B:B,"Not Found")</f>
        <v>India</v>
      </c>
      <c r="D6818" t="s">
        <v>3694</v>
      </c>
      <c r="E6818" t="s">
        <v>4667</v>
      </c>
      <c r="F6818" t="s">
        <v>4649</v>
      </c>
      <c r="G6818" t="s">
        <v>4648</v>
      </c>
      <c r="H6818">
        <v>77.166999469999993</v>
      </c>
      <c r="I6818">
        <v>28.72818878</v>
      </c>
      <c r="J6818" t="s">
        <v>177</v>
      </c>
      <c r="K6818" cm="1">
        <f t="array" ref="K6818:R6818">_xlfn.XLOOKUP(A6818,KPIs!$A$2:$A$9552,KPIs!$B$2:$I$9552,"Not Found")</f>
        <v>500</v>
      </c>
      <c r="L6818" t="str">
        <v>Indian Rupees(Rs.)</v>
      </c>
      <c r="M6818" t="str">
        <v>No</v>
      </c>
      <c r="N6818" t="str">
        <v>Yes</v>
      </c>
      <c r="O6818">
        <v>2</v>
      </c>
      <c r="P6818">
        <v>0</v>
      </c>
      <c r="Q6818" t="str">
        <v>Not rated</v>
      </c>
      <c r="R6818">
        <v>1</v>
      </c>
    </row>
    <row r="6819" spans="1:18" x14ac:dyDescent="0.3">
      <c r="A6819">
        <v>18361770</v>
      </c>
      <c r="B6819">
        <v>1</v>
      </c>
      <c r="C6819" t="str">
        <f>_xlfn.XLOOKUP(B6819,'Country Master'!A:A,'Country Master'!B:B,"Not Found")</f>
        <v>India</v>
      </c>
      <c r="D6819" t="s">
        <v>3694</v>
      </c>
      <c r="E6819" t="s">
        <v>4666</v>
      </c>
      <c r="F6819" t="s">
        <v>4649</v>
      </c>
      <c r="G6819" t="s">
        <v>4648</v>
      </c>
      <c r="H6819">
        <v>77.156649999999999</v>
      </c>
      <c r="I6819">
        <v>28.705019400000001</v>
      </c>
      <c r="J6819" t="s">
        <v>1910</v>
      </c>
      <c r="K6819" cm="1">
        <f t="array" ref="K6819:R6819">_xlfn.XLOOKUP(A6819,KPIs!$A$2:$A$9552,KPIs!$B$2:$I$9552,"Not Found")</f>
        <v>300</v>
      </c>
      <c r="L6819" t="str">
        <v>Indian Rupees(Rs.)</v>
      </c>
      <c r="M6819" t="str">
        <v>No</v>
      </c>
      <c r="N6819" t="str">
        <v>No</v>
      </c>
      <c r="O6819">
        <v>1</v>
      </c>
      <c r="P6819">
        <v>0</v>
      </c>
      <c r="Q6819" t="str">
        <v>Not rated</v>
      </c>
      <c r="R6819">
        <v>3</v>
      </c>
    </row>
    <row r="6820" spans="1:18" x14ac:dyDescent="0.3">
      <c r="A6820">
        <v>18214206</v>
      </c>
      <c r="B6820">
        <v>1</v>
      </c>
      <c r="C6820" t="str">
        <f>_xlfn.XLOOKUP(B6820,'Country Master'!A:A,'Country Master'!B:B,"Not Found")</f>
        <v>India</v>
      </c>
      <c r="D6820" t="s">
        <v>3694</v>
      </c>
      <c r="E6820" t="s">
        <v>4665</v>
      </c>
      <c r="F6820" t="s">
        <v>4649</v>
      </c>
      <c r="G6820" t="s">
        <v>4648</v>
      </c>
      <c r="H6820">
        <v>0</v>
      </c>
      <c r="I6820">
        <v>0</v>
      </c>
      <c r="J6820" t="s">
        <v>2362</v>
      </c>
      <c r="K6820" cm="1">
        <f t="array" ref="K6820:R6820">_xlfn.XLOOKUP(A6820,KPIs!$A$2:$A$9552,KPIs!$B$2:$I$9552,"Not Found")</f>
        <v>300</v>
      </c>
      <c r="L6820" t="str">
        <v>Indian Rupees(Rs.)</v>
      </c>
      <c r="M6820" t="str">
        <v>No</v>
      </c>
      <c r="N6820" t="str">
        <v>No</v>
      </c>
      <c r="O6820">
        <v>1</v>
      </c>
      <c r="P6820">
        <v>0</v>
      </c>
      <c r="Q6820" t="str">
        <v>Not rated</v>
      </c>
      <c r="R6820">
        <v>0</v>
      </c>
    </row>
    <row r="6821" spans="1:18" x14ac:dyDescent="0.3">
      <c r="A6821">
        <v>18426782</v>
      </c>
      <c r="B6821">
        <v>1</v>
      </c>
      <c r="C6821" t="str">
        <f>_xlfn.XLOOKUP(B6821,'Country Master'!A:A,'Country Master'!B:B,"Not Found")</f>
        <v>India</v>
      </c>
      <c r="D6821" t="s">
        <v>3694</v>
      </c>
      <c r="E6821" t="s">
        <v>4664</v>
      </c>
      <c r="F6821" t="s">
        <v>4649</v>
      </c>
      <c r="G6821" t="s">
        <v>4648</v>
      </c>
      <c r="H6821">
        <v>77.165003999999996</v>
      </c>
      <c r="I6821">
        <v>28.7147586</v>
      </c>
      <c r="J6821" t="s">
        <v>2368</v>
      </c>
      <c r="K6821" cm="1">
        <f t="array" ref="K6821:R6821">_xlfn.XLOOKUP(A6821,KPIs!$A$2:$A$9552,KPIs!$B$2:$I$9552,"Not Found")</f>
        <v>500</v>
      </c>
      <c r="L6821" t="str">
        <v>Indian Rupees(Rs.)</v>
      </c>
      <c r="M6821" t="str">
        <v>No</v>
      </c>
      <c r="N6821" t="str">
        <v>No</v>
      </c>
      <c r="O6821">
        <v>2</v>
      </c>
      <c r="P6821">
        <v>0</v>
      </c>
      <c r="Q6821" t="str">
        <v>Not rated</v>
      </c>
      <c r="R6821">
        <v>1</v>
      </c>
    </row>
    <row r="6822" spans="1:18" x14ac:dyDescent="0.3">
      <c r="A6822">
        <v>18352209</v>
      </c>
      <c r="B6822">
        <v>1</v>
      </c>
      <c r="C6822" t="str">
        <f>_xlfn.XLOOKUP(B6822,'Country Master'!A:A,'Country Master'!B:B,"Not Found")</f>
        <v>India</v>
      </c>
      <c r="D6822" t="s">
        <v>3694</v>
      </c>
      <c r="E6822" t="s">
        <v>4663</v>
      </c>
      <c r="F6822" t="s">
        <v>4649</v>
      </c>
      <c r="G6822" t="s">
        <v>4648</v>
      </c>
      <c r="H6822">
        <v>0</v>
      </c>
      <c r="I6822">
        <v>0</v>
      </c>
      <c r="J6822" t="s">
        <v>4662</v>
      </c>
      <c r="K6822" cm="1">
        <f t="array" ref="K6822:R6822">_xlfn.XLOOKUP(A6822,KPIs!$A$2:$A$9552,KPIs!$B$2:$I$9552,"Not Found")</f>
        <v>400</v>
      </c>
      <c r="L6822" t="str">
        <v>Indian Rupees(Rs.)</v>
      </c>
      <c r="M6822" t="str">
        <v>No</v>
      </c>
      <c r="N6822" t="str">
        <v>No</v>
      </c>
      <c r="O6822">
        <v>1</v>
      </c>
      <c r="P6822">
        <v>0</v>
      </c>
      <c r="Q6822" t="str">
        <v>Not rated</v>
      </c>
      <c r="R6822">
        <v>1</v>
      </c>
    </row>
    <row r="6823" spans="1:18" x14ac:dyDescent="0.3">
      <c r="A6823">
        <v>18441688</v>
      </c>
      <c r="B6823">
        <v>1</v>
      </c>
      <c r="C6823" t="str">
        <f>_xlfn.XLOOKUP(B6823,'Country Master'!A:A,'Country Master'!B:B,"Not Found")</f>
        <v>India</v>
      </c>
      <c r="D6823" t="s">
        <v>3694</v>
      </c>
      <c r="E6823" t="s">
        <v>4661</v>
      </c>
      <c r="F6823" t="s">
        <v>4649</v>
      </c>
      <c r="G6823" t="s">
        <v>4648</v>
      </c>
      <c r="H6823">
        <v>77.162671200000005</v>
      </c>
      <c r="I6823">
        <v>28.706672099999999</v>
      </c>
      <c r="J6823" t="s">
        <v>2487</v>
      </c>
      <c r="K6823" cm="1">
        <f t="array" ref="K6823:R6823">_xlfn.XLOOKUP(A6823,KPIs!$A$2:$A$9552,KPIs!$B$2:$I$9552,"Not Found")</f>
        <v>500</v>
      </c>
      <c r="L6823" t="str">
        <v>Indian Rupees(Rs.)</v>
      </c>
      <c r="M6823" t="str">
        <v>No</v>
      </c>
      <c r="N6823" t="str">
        <v>No</v>
      </c>
      <c r="O6823">
        <v>2</v>
      </c>
      <c r="P6823">
        <v>0</v>
      </c>
      <c r="Q6823" t="str">
        <v>Not rated</v>
      </c>
      <c r="R6823">
        <v>0</v>
      </c>
    </row>
    <row r="6824" spans="1:18" x14ac:dyDescent="0.3">
      <c r="A6824">
        <v>18438429</v>
      </c>
      <c r="B6824">
        <v>1</v>
      </c>
      <c r="C6824" t="str">
        <f>_xlfn.XLOOKUP(B6824,'Country Master'!A:A,'Country Master'!B:B,"Not Found")</f>
        <v>India</v>
      </c>
      <c r="D6824" t="s">
        <v>3694</v>
      </c>
      <c r="E6824" t="s">
        <v>4660</v>
      </c>
      <c r="F6824" t="s">
        <v>4649</v>
      </c>
      <c r="G6824" t="s">
        <v>4648</v>
      </c>
      <c r="H6824">
        <v>77.162581399999993</v>
      </c>
      <c r="I6824">
        <v>28.706215700000001</v>
      </c>
      <c r="J6824" t="s">
        <v>1904</v>
      </c>
      <c r="K6824" cm="1">
        <f t="array" ref="K6824:R6824">_xlfn.XLOOKUP(A6824,KPIs!$A$2:$A$9552,KPIs!$B$2:$I$9552,"Not Found")</f>
        <v>600</v>
      </c>
      <c r="L6824" t="str">
        <v>Indian Rupees(Rs.)</v>
      </c>
      <c r="M6824" t="str">
        <v>No</v>
      </c>
      <c r="N6824" t="str">
        <v>Yes</v>
      </c>
      <c r="O6824">
        <v>2</v>
      </c>
      <c r="P6824">
        <v>0</v>
      </c>
      <c r="Q6824" t="str">
        <v>Not rated</v>
      </c>
      <c r="R6824">
        <v>2</v>
      </c>
    </row>
    <row r="6825" spans="1:18" x14ac:dyDescent="0.3">
      <c r="A6825">
        <v>18014115</v>
      </c>
      <c r="B6825">
        <v>1</v>
      </c>
      <c r="C6825" t="str">
        <f>_xlfn.XLOOKUP(B6825,'Country Master'!A:A,'Country Master'!B:B,"Not Found")</f>
        <v>India</v>
      </c>
      <c r="D6825" t="s">
        <v>3694</v>
      </c>
      <c r="E6825" t="s">
        <v>4659</v>
      </c>
      <c r="F6825" t="s">
        <v>4649</v>
      </c>
      <c r="G6825" t="s">
        <v>4648</v>
      </c>
      <c r="H6825">
        <v>77.159076499999998</v>
      </c>
      <c r="I6825">
        <v>28.7163553</v>
      </c>
      <c r="J6825" t="s">
        <v>192</v>
      </c>
      <c r="K6825" cm="1">
        <f t="array" ref="K6825:R6825">_xlfn.XLOOKUP(A6825,KPIs!$A$2:$A$9552,KPIs!$B$2:$I$9552,"Not Found")</f>
        <v>200</v>
      </c>
      <c r="L6825" t="str">
        <v>Indian Rupees(Rs.)</v>
      </c>
      <c r="M6825" t="str">
        <v>No</v>
      </c>
      <c r="N6825" t="str">
        <v>No</v>
      </c>
      <c r="O6825">
        <v>1</v>
      </c>
      <c r="P6825">
        <v>0</v>
      </c>
      <c r="Q6825" t="str">
        <v>Not rated</v>
      </c>
      <c r="R6825">
        <v>2</v>
      </c>
    </row>
    <row r="6826" spans="1:18" x14ac:dyDescent="0.3">
      <c r="A6826">
        <v>18489535</v>
      </c>
      <c r="B6826">
        <v>1</v>
      </c>
      <c r="C6826" t="str">
        <f>_xlfn.XLOOKUP(B6826,'Country Master'!A:A,'Country Master'!B:B,"Not Found")</f>
        <v>India</v>
      </c>
      <c r="D6826" t="s">
        <v>3694</v>
      </c>
      <c r="E6826" t="s">
        <v>4658</v>
      </c>
      <c r="F6826" t="s">
        <v>4649</v>
      </c>
      <c r="G6826" t="s">
        <v>4648</v>
      </c>
      <c r="H6826">
        <v>0</v>
      </c>
      <c r="I6826">
        <v>0</v>
      </c>
      <c r="J6826" t="s">
        <v>1904</v>
      </c>
      <c r="K6826" cm="1">
        <f t="array" ref="K6826:R6826">_xlfn.XLOOKUP(A6826,KPIs!$A$2:$A$9552,KPIs!$B$2:$I$9552,"Not Found")</f>
        <v>400</v>
      </c>
      <c r="L6826" t="str">
        <v>Indian Rupees(Rs.)</v>
      </c>
      <c r="M6826" t="str">
        <v>No</v>
      </c>
      <c r="N6826" t="str">
        <v>No</v>
      </c>
      <c r="O6826">
        <v>1</v>
      </c>
      <c r="P6826">
        <v>0</v>
      </c>
      <c r="Q6826" t="str">
        <v>Not rated</v>
      </c>
      <c r="R6826">
        <v>0</v>
      </c>
    </row>
    <row r="6827" spans="1:18" x14ac:dyDescent="0.3">
      <c r="A6827">
        <v>18446398</v>
      </c>
      <c r="B6827">
        <v>1</v>
      </c>
      <c r="C6827" t="str">
        <f>_xlfn.XLOOKUP(B6827,'Country Master'!A:A,'Country Master'!B:B,"Not Found")</f>
        <v>India</v>
      </c>
      <c r="D6827" t="s">
        <v>3694</v>
      </c>
      <c r="E6827" t="s">
        <v>4657</v>
      </c>
      <c r="F6827" t="s">
        <v>4649</v>
      </c>
      <c r="G6827" t="s">
        <v>4648</v>
      </c>
      <c r="H6827">
        <v>0</v>
      </c>
      <c r="I6827">
        <v>0</v>
      </c>
      <c r="J6827" t="s">
        <v>298</v>
      </c>
      <c r="K6827" cm="1">
        <f t="array" ref="K6827:R6827">_xlfn.XLOOKUP(A6827,KPIs!$A$2:$A$9552,KPIs!$B$2:$I$9552,"Not Found")</f>
        <v>250</v>
      </c>
      <c r="L6827" t="str">
        <v>Indian Rupees(Rs.)</v>
      </c>
      <c r="M6827" t="str">
        <v>No</v>
      </c>
      <c r="N6827" t="str">
        <v>No</v>
      </c>
      <c r="O6827">
        <v>1</v>
      </c>
      <c r="P6827">
        <v>0</v>
      </c>
      <c r="Q6827" t="str">
        <v>Not rated</v>
      </c>
      <c r="R6827">
        <v>1</v>
      </c>
    </row>
    <row r="6828" spans="1:18" x14ac:dyDescent="0.3">
      <c r="A6828">
        <v>18445788</v>
      </c>
      <c r="B6828">
        <v>1</v>
      </c>
      <c r="C6828" t="str">
        <f>_xlfn.XLOOKUP(B6828,'Country Master'!A:A,'Country Master'!B:B,"Not Found")</f>
        <v>India</v>
      </c>
      <c r="D6828" t="s">
        <v>3694</v>
      </c>
      <c r="E6828" t="s">
        <v>4656</v>
      </c>
      <c r="F6828" t="s">
        <v>4649</v>
      </c>
      <c r="G6828" t="s">
        <v>4648</v>
      </c>
      <c r="H6828">
        <v>77.156637900000007</v>
      </c>
      <c r="I6828">
        <v>28.715400899999999</v>
      </c>
      <c r="J6828" t="s">
        <v>2935</v>
      </c>
      <c r="K6828" cm="1">
        <f t="array" ref="K6828:R6828">_xlfn.XLOOKUP(A6828,KPIs!$A$2:$A$9552,KPIs!$B$2:$I$9552,"Not Found")</f>
        <v>400</v>
      </c>
      <c r="L6828" t="str">
        <v>Indian Rupees(Rs.)</v>
      </c>
      <c r="M6828" t="str">
        <v>No</v>
      </c>
      <c r="N6828" t="str">
        <v>No</v>
      </c>
      <c r="O6828">
        <v>1</v>
      </c>
      <c r="P6828">
        <v>0</v>
      </c>
      <c r="Q6828" t="str">
        <v>Not rated</v>
      </c>
      <c r="R6828">
        <v>0</v>
      </c>
    </row>
    <row r="6829" spans="1:18" x14ac:dyDescent="0.3">
      <c r="A6829">
        <v>18361757</v>
      </c>
      <c r="B6829">
        <v>1</v>
      </c>
      <c r="C6829" t="str">
        <f>_xlfn.XLOOKUP(B6829,'Country Master'!A:A,'Country Master'!B:B,"Not Found")</f>
        <v>India</v>
      </c>
      <c r="D6829" t="s">
        <v>3694</v>
      </c>
      <c r="E6829" t="s">
        <v>4655</v>
      </c>
      <c r="F6829" t="s">
        <v>4649</v>
      </c>
      <c r="G6829" t="s">
        <v>4648</v>
      </c>
      <c r="H6829">
        <v>77.154988599999996</v>
      </c>
      <c r="I6829">
        <v>28.7096363</v>
      </c>
      <c r="J6829" t="s">
        <v>269</v>
      </c>
      <c r="K6829" cm="1">
        <f t="array" ref="K6829:R6829">_xlfn.XLOOKUP(A6829,KPIs!$A$2:$A$9552,KPIs!$B$2:$I$9552,"Not Found")</f>
        <v>300</v>
      </c>
      <c r="L6829" t="str">
        <v>Indian Rupees(Rs.)</v>
      </c>
      <c r="M6829" t="str">
        <v>No</v>
      </c>
      <c r="N6829" t="str">
        <v>No</v>
      </c>
      <c r="O6829">
        <v>1</v>
      </c>
      <c r="P6829">
        <v>0</v>
      </c>
      <c r="Q6829" t="str">
        <v>Not rated</v>
      </c>
      <c r="R6829">
        <v>0</v>
      </c>
    </row>
    <row r="6830" spans="1:18" x14ac:dyDescent="0.3">
      <c r="A6830">
        <v>18273597</v>
      </c>
      <c r="B6830">
        <v>1</v>
      </c>
      <c r="C6830" t="str">
        <f>_xlfn.XLOOKUP(B6830,'Country Master'!A:A,'Country Master'!B:B,"Not Found")</f>
        <v>India</v>
      </c>
      <c r="D6830" t="s">
        <v>3694</v>
      </c>
      <c r="E6830" t="s">
        <v>4654</v>
      </c>
      <c r="F6830" t="s">
        <v>4649</v>
      </c>
      <c r="G6830" t="s">
        <v>4648</v>
      </c>
      <c r="H6830">
        <v>77.160514399999997</v>
      </c>
      <c r="I6830">
        <v>28.689630099999999</v>
      </c>
      <c r="J6830" t="s">
        <v>1904</v>
      </c>
      <c r="K6830" cm="1">
        <f t="array" ref="K6830:R6830">_xlfn.XLOOKUP(A6830,KPIs!$A$2:$A$9552,KPIs!$B$2:$I$9552,"Not Found")</f>
        <v>450</v>
      </c>
      <c r="L6830" t="str">
        <v>Indian Rupees(Rs.)</v>
      </c>
      <c r="M6830" t="str">
        <v>No</v>
      </c>
      <c r="N6830" t="str">
        <v>No</v>
      </c>
      <c r="O6830">
        <v>1</v>
      </c>
      <c r="P6830">
        <v>0</v>
      </c>
      <c r="Q6830" t="str">
        <v>Not rated</v>
      </c>
      <c r="R6830">
        <v>0</v>
      </c>
    </row>
    <row r="6831" spans="1:18" x14ac:dyDescent="0.3">
      <c r="A6831">
        <v>301519</v>
      </c>
      <c r="B6831">
        <v>1</v>
      </c>
      <c r="C6831" t="str">
        <f>_xlfn.XLOOKUP(B6831,'Country Master'!A:A,'Country Master'!B:B,"Not Found")</f>
        <v>India</v>
      </c>
      <c r="D6831" t="s">
        <v>3694</v>
      </c>
      <c r="E6831" t="s">
        <v>4653</v>
      </c>
      <c r="F6831" t="s">
        <v>4649</v>
      </c>
      <c r="G6831" t="s">
        <v>4648</v>
      </c>
      <c r="H6831">
        <v>77.158544899999995</v>
      </c>
      <c r="I6831">
        <v>28.719634200000002</v>
      </c>
      <c r="J6831" t="s">
        <v>1906</v>
      </c>
      <c r="K6831" cm="1">
        <f t="array" ref="K6831:R6831">_xlfn.XLOOKUP(A6831,KPIs!$A$2:$A$9552,KPIs!$B$2:$I$9552,"Not Found")</f>
        <v>100</v>
      </c>
      <c r="L6831" t="str">
        <v>Indian Rupees(Rs.)</v>
      </c>
      <c r="M6831" t="str">
        <v>No</v>
      </c>
      <c r="N6831" t="str">
        <v>No</v>
      </c>
      <c r="O6831">
        <v>1</v>
      </c>
      <c r="P6831">
        <v>0</v>
      </c>
      <c r="Q6831" t="str">
        <v>Not rated</v>
      </c>
      <c r="R6831">
        <v>2</v>
      </c>
    </row>
    <row r="6832" spans="1:18" x14ac:dyDescent="0.3">
      <c r="A6832">
        <v>18445764</v>
      </c>
      <c r="B6832">
        <v>1</v>
      </c>
      <c r="C6832" t="str">
        <f>_xlfn.XLOOKUP(B6832,'Country Master'!A:A,'Country Master'!B:B,"Not Found")</f>
        <v>India</v>
      </c>
      <c r="D6832" t="s">
        <v>3694</v>
      </c>
      <c r="E6832" t="s">
        <v>4652</v>
      </c>
      <c r="F6832" t="s">
        <v>4649</v>
      </c>
      <c r="G6832" t="s">
        <v>4648</v>
      </c>
      <c r="H6832">
        <v>77.162808200000001</v>
      </c>
      <c r="I6832">
        <v>28.706208100000001</v>
      </c>
      <c r="J6832" t="s">
        <v>1969</v>
      </c>
      <c r="K6832" cm="1">
        <f t="array" ref="K6832:R6832">_xlfn.XLOOKUP(A6832,KPIs!$A$2:$A$9552,KPIs!$B$2:$I$9552,"Not Found")</f>
        <v>400</v>
      </c>
      <c r="L6832" t="str">
        <v>Indian Rupees(Rs.)</v>
      </c>
      <c r="M6832" t="str">
        <v>No</v>
      </c>
      <c r="N6832" t="str">
        <v>No</v>
      </c>
      <c r="O6832">
        <v>1</v>
      </c>
      <c r="P6832">
        <v>0</v>
      </c>
      <c r="Q6832" t="str">
        <v>Not rated</v>
      </c>
      <c r="R6832">
        <v>0</v>
      </c>
    </row>
    <row r="6833" spans="1:18" x14ac:dyDescent="0.3">
      <c r="A6833">
        <v>18446388</v>
      </c>
      <c r="B6833">
        <v>1</v>
      </c>
      <c r="C6833" t="str">
        <f>_xlfn.XLOOKUP(B6833,'Country Master'!A:A,'Country Master'!B:B,"Not Found")</f>
        <v>India</v>
      </c>
      <c r="D6833" t="s">
        <v>3694</v>
      </c>
      <c r="E6833" t="s">
        <v>4651</v>
      </c>
      <c r="F6833" t="s">
        <v>4649</v>
      </c>
      <c r="G6833" t="s">
        <v>4648</v>
      </c>
      <c r="H6833">
        <v>77.155113499999999</v>
      </c>
      <c r="I6833">
        <v>28.709467100000001</v>
      </c>
      <c r="J6833" t="s">
        <v>233</v>
      </c>
      <c r="K6833" cm="1">
        <f t="array" ref="K6833:R6833">_xlfn.XLOOKUP(A6833,KPIs!$A$2:$A$9552,KPIs!$B$2:$I$9552,"Not Found")</f>
        <v>300</v>
      </c>
      <c r="L6833" t="str">
        <v>Indian Rupees(Rs.)</v>
      </c>
      <c r="M6833" t="str">
        <v>No</v>
      </c>
      <c r="N6833" t="str">
        <v>No</v>
      </c>
      <c r="O6833">
        <v>1</v>
      </c>
      <c r="P6833">
        <v>0</v>
      </c>
      <c r="Q6833" t="str">
        <v>Not rated</v>
      </c>
      <c r="R6833">
        <v>2</v>
      </c>
    </row>
    <row r="6834" spans="1:18" x14ac:dyDescent="0.3">
      <c r="A6834">
        <v>301507</v>
      </c>
      <c r="B6834">
        <v>1</v>
      </c>
      <c r="C6834" t="str">
        <f>_xlfn.XLOOKUP(B6834,'Country Master'!A:A,'Country Master'!B:B,"Not Found")</f>
        <v>India</v>
      </c>
      <c r="D6834" t="s">
        <v>3694</v>
      </c>
      <c r="E6834" t="s">
        <v>4650</v>
      </c>
      <c r="F6834" t="s">
        <v>4649</v>
      </c>
      <c r="G6834" t="s">
        <v>4648</v>
      </c>
      <c r="H6834">
        <v>77.162409999999994</v>
      </c>
      <c r="I6834">
        <v>28.706428500000001</v>
      </c>
      <c r="J6834" t="s">
        <v>4647</v>
      </c>
      <c r="K6834" cm="1">
        <f t="array" ref="K6834:R6834">_xlfn.XLOOKUP(A6834,KPIs!$A$2:$A$9552,KPIs!$B$2:$I$9552,"Not Found")</f>
        <v>350</v>
      </c>
      <c r="L6834" t="str">
        <v>Indian Rupees(Rs.)</v>
      </c>
      <c r="M6834" t="str">
        <v>No</v>
      </c>
      <c r="N6834" t="str">
        <v>Yes</v>
      </c>
      <c r="O6834">
        <v>1</v>
      </c>
      <c r="P6834">
        <v>4</v>
      </c>
      <c r="Q6834" t="str">
        <v>Very Good</v>
      </c>
      <c r="R6834">
        <v>371</v>
      </c>
    </row>
    <row r="6835" spans="1:18" x14ac:dyDescent="0.3">
      <c r="A6835">
        <v>18261157</v>
      </c>
      <c r="B6835">
        <v>1</v>
      </c>
      <c r="C6835" t="str">
        <f>_xlfn.XLOOKUP(B6835,'Country Master'!A:A,'Country Master'!B:B,"Not Found")</f>
        <v>India</v>
      </c>
      <c r="D6835" t="s">
        <v>3694</v>
      </c>
      <c r="E6835" t="s">
        <v>4646</v>
      </c>
      <c r="F6835" t="s">
        <v>4639</v>
      </c>
      <c r="G6835" t="s">
        <v>4638</v>
      </c>
      <c r="H6835">
        <v>77.217836599999998</v>
      </c>
      <c r="I6835">
        <v>28.620766</v>
      </c>
      <c r="J6835" t="s">
        <v>4645</v>
      </c>
      <c r="K6835" cm="1">
        <f t="array" ref="K6835:R6835">_xlfn.XLOOKUP(A6835,KPIs!$A$2:$A$9552,KPIs!$B$2:$I$9552,"Not Found")</f>
        <v>3500</v>
      </c>
      <c r="L6835" t="str">
        <v>Indian Rupees(Rs.)</v>
      </c>
      <c r="M6835" t="str">
        <v>Yes</v>
      </c>
      <c r="N6835" t="str">
        <v>No</v>
      </c>
      <c r="O6835">
        <v>4</v>
      </c>
      <c r="P6835">
        <v>3.4</v>
      </c>
      <c r="Q6835" t="str">
        <v>Average</v>
      </c>
      <c r="R6835">
        <v>27</v>
      </c>
    </row>
    <row r="6836" spans="1:18" x14ac:dyDescent="0.3">
      <c r="A6836">
        <v>18277024</v>
      </c>
      <c r="B6836">
        <v>1</v>
      </c>
      <c r="C6836" t="str">
        <f>_xlfn.XLOOKUP(B6836,'Country Master'!A:A,'Country Master'!B:B,"Not Found")</f>
        <v>India</v>
      </c>
      <c r="D6836" t="s">
        <v>3694</v>
      </c>
      <c r="E6836" t="s">
        <v>4644</v>
      </c>
      <c r="F6836" t="s">
        <v>4639</v>
      </c>
      <c r="G6836" t="s">
        <v>4638</v>
      </c>
      <c r="H6836">
        <v>77.2177468</v>
      </c>
      <c r="I6836">
        <v>28.6206678</v>
      </c>
      <c r="J6836" t="s">
        <v>269</v>
      </c>
      <c r="K6836" cm="1">
        <f t="array" ref="K6836:R6836">_xlfn.XLOOKUP(A6836,KPIs!$A$2:$A$9552,KPIs!$B$2:$I$9552,"Not Found")</f>
        <v>5000</v>
      </c>
      <c r="L6836" t="str">
        <v>Indian Rupees(Rs.)</v>
      </c>
      <c r="M6836" t="str">
        <v>Yes</v>
      </c>
      <c r="N6836" t="str">
        <v>No</v>
      </c>
      <c r="O6836">
        <v>4</v>
      </c>
      <c r="P6836">
        <v>3.7</v>
      </c>
      <c r="Q6836" t="str">
        <v>Good</v>
      </c>
      <c r="R6836">
        <v>65</v>
      </c>
    </row>
    <row r="6837" spans="1:18" x14ac:dyDescent="0.3">
      <c r="A6837">
        <v>18261160</v>
      </c>
      <c r="B6837">
        <v>1</v>
      </c>
      <c r="C6837" t="str">
        <f>_xlfn.XLOOKUP(B6837,'Country Master'!A:A,'Country Master'!B:B,"Not Found")</f>
        <v>India</v>
      </c>
      <c r="D6837" t="s">
        <v>3694</v>
      </c>
      <c r="E6837" t="s">
        <v>4643</v>
      </c>
      <c r="F6837" t="s">
        <v>4639</v>
      </c>
      <c r="G6837" t="s">
        <v>4638</v>
      </c>
      <c r="H6837">
        <v>77.2177468</v>
      </c>
      <c r="I6837">
        <v>28.620757399999999</v>
      </c>
      <c r="J6837" t="s">
        <v>1625</v>
      </c>
      <c r="K6837" cm="1">
        <f t="array" ref="K6837:R6837">_xlfn.XLOOKUP(A6837,KPIs!$A$2:$A$9552,KPIs!$B$2:$I$9552,"Not Found")</f>
        <v>5000</v>
      </c>
      <c r="L6837" t="str">
        <v>Indian Rupees(Rs.)</v>
      </c>
      <c r="M6837" t="str">
        <v>Yes</v>
      </c>
      <c r="N6837" t="str">
        <v>No</v>
      </c>
      <c r="O6837">
        <v>4</v>
      </c>
      <c r="P6837">
        <v>3.9</v>
      </c>
      <c r="Q6837" t="str">
        <v>Good</v>
      </c>
      <c r="R6837">
        <v>66</v>
      </c>
    </row>
    <row r="6838" spans="1:18" x14ac:dyDescent="0.3">
      <c r="A6838">
        <v>18219539</v>
      </c>
      <c r="B6838">
        <v>1</v>
      </c>
      <c r="C6838" t="str">
        <f>_xlfn.XLOOKUP(B6838,'Country Master'!A:A,'Country Master'!B:B,"Not Found")</f>
        <v>India</v>
      </c>
      <c r="D6838" t="s">
        <v>3694</v>
      </c>
      <c r="E6838" t="s">
        <v>4642</v>
      </c>
      <c r="F6838" t="s">
        <v>4639</v>
      </c>
      <c r="G6838" t="s">
        <v>4638</v>
      </c>
      <c r="H6838">
        <v>77.217836599999998</v>
      </c>
      <c r="I6838">
        <v>28.620766</v>
      </c>
      <c r="J6838" t="s">
        <v>4641</v>
      </c>
      <c r="K6838" cm="1">
        <f t="array" ref="K6838:R6838">_xlfn.XLOOKUP(A6838,KPIs!$A$2:$A$9552,KPIs!$B$2:$I$9552,"Not Found")</f>
        <v>2000</v>
      </c>
      <c r="L6838" t="str">
        <v>Indian Rupees(Rs.)</v>
      </c>
      <c r="M6838" t="str">
        <v>Yes</v>
      </c>
      <c r="N6838" t="str">
        <v>No</v>
      </c>
      <c r="O6838">
        <v>4</v>
      </c>
      <c r="P6838">
        <v>4.0999999999999996</v>
      </c>
      <c r="Q6838" t="str">
        <v>Very Good</v>
      </c>
      <c r="R6838">
        <v>68</v>
      </c>
    </row>
    <row r="6839" spans="1:18" x14ac:dyDescent="0.3">
      <c r="A6839">
        <v>311369</v>
      </c>
      <c r="B6839">
        <v>1</v>
      </c>
      <c r="C6839" t="str">
        <f>_xlfn.XLOOKUP(B6839,'Country Master'!A:A,'Country Master'!B:B,"Not Found")</f>
        <v>India</v>
      </c>
      <c r="D6839" t="s">
        <v>3694</v>
      </c>
      <c r="E6839" t="s">
        <v>4640</v>
      </c>
      <c r="F6839" t="s">
        <v>4639</v>
      </c>
      <c r="G6839" t="s">
        <v>4638</v>
      </c>
      <c r="H6839">
        <v>77.217909599999999</v>
      </c>
      <c r="I6839">
        <v>28.620618799999999</v>
      </c>
      <c r="J6839" t="s">
        <v>4637</v>
      </c>
      <c r="K6839" cm="1">
        <f t="array" ref="K6839:R6839">_xlfn.XLOOKUP(A6839,KPIs!$A$2:$A$9552,KPIs!$B$2:$I$9552,"Not Found")</f>
        <v>3800</v>
      </c>
      <c r="L6839" t="str">
        <v>Indian Rupees(Rs.)</v>
      </c>
      <c r="M6839" t="str">
        <v>Yes</v>
      </c>
      <c r="N6839" t="str">
        <v>No</v>
      </c>
      <c r="O6839">
        <v>4</v>
      </c>
      <c r="P6839">
        <v>4.3</v>
      </c>
      <c r="Q6839" t="str">
        <v>Very Good</v>
      </c>
      <c r="R6839">
        <v>400</v>
      </c>
    </row>
    <row r="6840" spans="1:18" x14ac:dyDescent="0.3">
      <c r="A6840">
        <v>308769</v>
      </c>
      <c r="B6840">
        <v>1</v>
      </c>
      <c r="C6840" t="str">
        <f>_xlfn.XLOOKUP(B6840,'Country Master'!A:A,'Country Master'!B:B,"Not Found")</f>
        <v>India</v>
      </c>
      <c r="D6840" t="s">
        <v>3694</v>
      </c>
      <c r="E6840" t="s">
        <v>4636</v>
      </c>
      <c r="F6840" t="s">
        <v>4634</v>
      </c>
      <c r="G6840" t="s">
        <v>4633</v>
      </c>
      <c r="H6840">
        <v>77.168602300000003</v>
      </c>
      <c r="I6840">
        <v>28.577082499999999</v>
      </c>
      <c r="J6840" t="s">
        <v>194</v>
      </c>
      <c r="K6840" cm="1">
        <f t="array" ref="K6840:R6840">_xlfn.XLOOKUP(A6840,KPIs!$A$2:$A$9552,KPIs!$B$2:$I$9552,"Not Found")</f>
        <v>450</v>
      </c>
      <c r="L6840" t="str">
        <v>Indian Rupees(Rs.)</v>
      </c>
      <c r="M6840" t="str">
        <v>No</v>
      </c>
      <c r="N6840" t="str">
        <v>No</v>
      </c>
      <c r="O6840">
        <v>1</v>
      </c>
      <c r="P6840">
        <v>3.4</v>
      </c>
      <c r="Q6840" t="str">
        <v>Average</v>
      </c>
      <c r="R6840">
        <v>29</v>
      </c>
    </row>
    <row r="6841" spans="1:18" x14ac:dyDescent="0.3">
      <c r="A6841">
        <v>220</v>
      </c>
      <c r="B6841">
        <v>1</v>
      </c>
      <c r="C6841" t="str">
        <f>_xlfn.XLOOKUP(B6841,'Country Master'!A:A,'Country Master'!B:B,"Not Found")</f>
        <v>India</v>
      </c>
      <c r="D6841" t="s">
        <v>3694</v>
      </c>
      <c r="E6841" t="s">
        <v>4635</v>
      </c>
      <c r="F6841" t="s">
        <v>4634</v>
      </c>
      <c r="G6841" t="s">
        <v>4633</v>
      </c>
      <c r="H6841">
        <v>77.168407700000003</v>
      </c>
      <c r="I6841">
        <v>28.577131699999999</v>
      </c>
      <c r="J6841" t="s">
        <v>1332</v>
      </c>
      <c r="K6841" cm="1">
        <f t="array" ref="K6841:R6841">_xlfn.XLOOKUP(A6841,KPIs!$A$2:$A$9552,KPIs!$B$2:$I$9552,"Not Found")</f>
        <v>700</v>
      </c>
      <c r="L6841" t="str">
        <v>Indian Rupees(Rs.)</v>
      </c>
      <c r="M6841" t="str">
        <v>No</v>
      </c>
      <c r="N6841" t="str">
        <v>No</v>
      </c>
      <c r="O6841">
        <v>2</v>
      </c>
      <c r="P6841">
        <v>2.8</v>
      </c>
      <c r="Q6841" t="str">
        <v>Average</v>
      </c>
      <c r="R6841">
        <v>85</v>
      </c>
    </row>
    <row r="6842" spans="1:18" x14ac:dyDescent="0.3">
      <c r="A6842">
        <v>301675</v>
      </c>
      <c r="B6842">
        <v>1</v>
      </c>
      <c r="C6842" t="str">
        <f>_xlfn.XLOOKUP(B6842,'Country Master'!A:A,'Country Master'!B:B,"Not Found")</f>
        <v>India</v>
      </c>
      <c r="D6842" t="s">
        <v>3694</v>
      </c>
      <c r="E6842" t="s">
        <v>4632</v>
      </c>
      <c r="F6842" t="s">
        <v>4631</v>
      </c>
      <c r="G6842" t="s">
        <v>4630</v>
      </c>
      <c r="H6842">
        <v>77.2667541</v>
      </c>
      <c r="I6842">
        <v>28.659754800000002</v>
      </c>
      <c r="J6842" t="s">
        <v>4629</v>
      </c>
      <c r="K6842" cm="1">
        <f t="array" ref="K6842:R6842">_xlfn.XLOOKUP(A6842,KPIs!$A$2:$A$9552,KPIs!$B$2:$I$9552,"Not Found")</f>
        <v>500</v>
      </c>
      <c r="L6842" t="str">
        <v>Indian Rupees(Rs.)</v>
      </c>
      <c r="M6842" t="str">
        <v>No</v>
      </c>
      <c r="N6842" t="str">
        <v>No</v>
      </c>
      <c r="O6842">
        <v>2</v>
      </c>
      <c r="P6842">
        <v>0</v>
      </c>
      <c r="Q6842" t="str">
        <v>Not rated</v>
      </c>
      <c r="R6842">
        <v>3</v>
      </c>
    </row>
    <row r="6843" spans="1:18" x14ac:dyDescent="0.3">
      <c r="A6843">
        <v>18144466</v>
      </c>
      <c r="B6843">
        <v>1</v>
      </c>
      <c r="C6843" t="str">
        <f>_xlfn.XLOOKUP(B6843,'Country Master'!A:A,'Country Master'!B:B,"Not Found")</f>
        <v>India</v>
      </c>
      <c r="D6843" t="s">
        <v>3694</v>
      </c>
      <c r="E6843" t="s">
        <v>4628</v>
      </c>
      <c r="F6843" t="s">
        <v>4627</v>
      </c>
      <c r="G6843" t="s">
        <v>4626</v>
      </c>
      <c r="H6843">
        <v>77.181973999999997</v>
      </c>
      <c r="I6843">
        <v>28.522279300000001</v>
      </c>
      <c r="J6843" t="s">
        <v>194</v>
      </c>
      <c r="K6843" cm="1">
        <f t="array" ref="K6843:R6843">_xlfn.XLOOKUP(A6843,KPIs!$A$2:$A$9552,KPIs!$B$2:$I$9552,"Not Found")</f>
        <v>350</v>
      </c>
      <c r="L6843" t="str">
        <v>Indian Rupees(Rs.)</v>
      </c>
      <c r="M6843" t="str">
        <v>No</v>
      </c>
      <c r="N6843" t="str">
        <v>No</v>
      </c>
      <c r="O6843">
        <v>1</v>
      </c>
      <c r="P6843">
        <v>3.1</v>
      </c>
      <c r="Q6843" t="str">
        <v>Average</v>
      </c>
      <c r="R6843">
        <v>14</v>
      </c>
    </row>
    <row r="6844" spans="1:18" x14ac:dyDescent="0.3">
      <c r="A6844">
        <v>2739</v>
      </c>
      <c r="B6844">
        <v>1</v>
      </c>
      <c r="C6844" t="str">
        <f>_xlfn.XLOOKUP(B6844,'Country Master'!A:A,'Country Master'!B:B,"Not Found")</f>
        <v>India</v>
      </c>
      <c r="D6844" t="s">
        <v>3694</v>
      </c>
      <c r="E6844" t="s">
        <v>4625</v>
      </c>
      <c r="F6844" t="s">
        <v>4622</v>
      </c>
      <c r="G6844" t="s">
        <v>4621</v>
      </c>
      <c r="H6844">
        <v>77.215918599999995</v>
      </c>
      <c r="I6844">
        <v>28.526782959999998</v>
      </c>
      <c r="J6844" t="s">
        <v>1910</v>
      </c>
      <c r="K6844" cm="1">
        <f t="array" ref="K6844:R6844">_xlfn.XLOOKUP(A6844,KPIs!$A$2:$A$9552,KPIs!$B$2:$I$9552,"Not Found")</f>
        <v>4000</v>
      </c>
      <c r="L6844" t="str">
        <v>Indian Rupees(Rs.)</v>
      </c>
      <c r="M6844" t="str">
        <v>Yes</v>
      </c>
      <c r="N6844" t="str">
        <v>No</v>
      </c>
      <c r="O6844">
        <v>4</v>
      </c>
      <c r="P6844">
        <v>4</v>
      </c>
      <c r="Q6844" t="str">
        <v>Very Good</v>
      </c>
      <c r="R6844">
        <v>315</v>
      </c>
    </row>
    <row r="6845" spans="1:18" x14ac:dyDescent="0.3">
      <c r="A6845">
        <v>18133508</v>
      </c>
      <c r="B6845">
        <v>1</v>
      </c>
      <c r="C6845" t="str">
        <f>_xlfn.XLOOKUP(B6845,'Country Master'!A:A,'Country Master'!B:B,"Not Found")</f>
        <v>India</v>
      </c>
      <c r="D6845" t="s">
        <v>3694</v>
      </c>
      <c r="E6845" t="s">
        <v>4624</v>
      </c>
      <c r="F6845" t="s">
        <v>4622</v>
      </c>
      <c r="G6845" t="s">
        <v>4621</v>
      </c>
      <c r="H6845">
        <v>77.215918599999995</v>
      </c>
      <c r="I6845">
        <v>28.526782959999998</v>
      </c>
      <c r="J6845" t="s">
        <v>4385</v>
      </c>
      <c r="K6845" cm="1">
        <f t="array" ref="K6845:R6845">_xlfn.XLOOKUP(A6845,KPIs!$A$2:$A$9552,KPIs!$B$2:$I$9552,"Not Found")</f>
        <v>3000</v>
      </c>
      <c r="L6845" t="str">
        <v>Indian Rupees(Rs.)</v>
      </c>
      <c r="M6845" t="str">
        <v>Yes</v>
      </c>
      <c r="N6845" t="str">
        <v>No</v>
      </c>
      <c r="O6845">
        <v>4</v>
      </c>
      <c r="P6845">
        <v>4</v>
      </c>
      <c r="Q6845" t="str">
        <v>Very Good</v>
      </c>
      <c r="R6845">
        <v>160</v>
      </c>
    </row>
    <row r="6846" spans="1:18" x14ac:dyDescent="0.3">
      <c r="A6846">
        <v>2741</v>
      </c>
      <c r="B6846">
        <v>1</v>
      </c>
      <c r="C6846" t="str">
        <f>_xlfn.XLOOKUP(B6846,'Country Master'!A:A,'Country Master'!B:B,"Not Found")</f>
        <v>India</v>
      </c>
      <c r="D6846" t="s">
        <v>3694</v>
      </c>
      <c r="E6846" t="s">
        <v>4623</v>
      </c>
      <c r="F6846" t="s">
        <v>4622</v>
      </c>
      <c r="G6846" t="s">
        <v>4621</v>
      </c>
      <c r="H6846">
        <v>77.215384900000004</v>
      </c>
      <c r="I6846">
        <v>28.527002</v>
      </c>
      <c r="J6846" t="s">
        <v>4620</v>
      </c>
      <c r="K6846" cm="1">
        <f t="array" ref="K6846:R6846">_xlfn.XLOOKUP(A6846,KPIs!$A$2:$A$9552,KPIs!$B$2:$I$9552,"Not Found")</f>
        <v>3000</v>
      </c>
      <c r="L6846" t="str">
        <v>Indian Rupees(Rs.)</v>
      </c>
      <c r="M6846" t="str">
        <v>Yes</v>
      </c>
      <c r="N6846" t="str">
        <v>No</v>
      </c>
      <c r="O6846">
        <v>4</v>
      </c>
      <c r="P6846">
        <v>4.2</v>
      </c>
      <c r="Q6846" t="str">
        <v>Very Good</v>
      </c>
      <c r="R6846">
        <v>327</v>
      </c>
    </row>
    <row r="6847" spans="1:18" x14ac:dyDescent="0.3">
      <c r="A6847">
        <v>308386</v>
      </c>
      <c r="B6847">
        <v>1</v>
      </c>
      <c r="C6847" t="str">
        <f>_xlfn.XLOOKUP(B6847,'Country Master'!A:A,'Country Master'!B:B,"Not Found")</f>
        <v>India</v>
      </c>
      <c r="D6847" t="s">
        <v>3694</v>
      </c>
      <c r="E6847" t="s">
        <v>4619</v>
      </c>
      <c r="F6847" t="s">
        <v>4605</v>
      </c>
      <c r="G6847" t="s">
        <v>4604</v>
      </c>
      <c r="H6847">
        <v>77.220488599999996</v>
      </c>
      <c r="I6847">
        <v>28.569419499999999</v>
      </c>
      <c r="J6847" t="s">
        <v>1332</v>
      </c>
      <c r="K6847" cm="1">
        <f t="array" ref="K6847:R6847">_xlfn.XLOOKUP(A6847,KPIs!$A$2:$A$9552,KPIs!$B$2:$I$9552,"Not Found")</f>
        <v>700</v>
      </c>
      <c r="L6847" t="str">
        <v>Indian Rupees(Rs.)</v>
      </c>
      <c r="M6847" t="str">
        <v>No</v>
      </c>
      <c r="N6847" t="str">
        <v>No</v>
      </c>
      <c r="O6847">
        <v>2</v>
      </c>
      <c r="P6847">
        <v>2.5</v>
      </c>
      <c r="Q6847" t="str">
        <v>Average</v>
      </c>
      <c r="R6847">
        <v>58</v>
      </c>
    </row>
    <row r="6848" spans="1:18" x14ac:dyDescent="0.3">
      <c r="A6848">
        <v>3170</v>
      </c>
      <c r="B6848">
        <v>1</v>
      </c>
      <c r="C6848" t="str">
        <f>_xlfn.XLOOKUP(B6848,'Country Master'!A:A,'Country Master'!B:B,"Not Found")</f>
        <v>India</v>
      </c>
      <c r="D6848" t="s">
        <v>3694</v>
      </c>
      <c r="E6848" t="s">
        <v>4618</v>
      </c>
      <c r="F6848" t="s">
        <v>4605</v>
      </c>
      <c r="G6848" t="s">
        <v>4604</v>
      </c>
      <c r="H6848">
        <v>77.220351699999995</v>
      </c>
      <c r="I6848">
        <v>28.569117299999998</v>
      </c>
      <c r="J6848" t="s">
        <v>1904</v>
      </c>
      <c r="K6848" cm="1">
        <f t="array" ref="K6848:R6848">_xlfn.XLOOKUP(A6848,KPIs!$A$2:$A$9552,KPIs!$B$2:$I$9552,"Not Found")</f>
        <v>800</v>
      </c>
      <c r="L6848" t="str">
        <v>Indian Rupees(Rs.)</v>
      </c>
      <c r="M6848" t="str">
        <v>No</v>
      </c>
      <c r="N6848" t="str">
        <v>No</v>
      </c>
      <c r="O6848">
        <v>2</v>
      </c>
      <c r="P6848">
        <v>3.4</v>
      </c>
      <c r="Q6848" t="str">
        <v>Average</v>
      </c>
      <c r="R6848">
        <v>64</v>
      </c>
    </row>
    <row r="6849" spans="1:18" x14ac:dyDescent="0.3">
      <c r="A6849">
        <v>7760</v>
      </c>
      <c r="B6849">
        <v>1</v>
      </c>
      <c r="C6849" t="str">
        <f>_xlfn.XLOOKUP(B6849,'Country Master'!A:A,'Country Master'!B:B,"Not Found")</f>
        <v>India</v>
      </c>
      <c r="D6849" t="s">
        <v>3694</v>
      </c>
      <c r="E6849" t="s">
        <v>4617</v>
      </c>
      <c r="F6849" t="s">
        <v>4605</v>
      </c>
      <c r="G6849" t="s">
        <v>4604</v>
      </c>
      <c r="H6849">
        <v>77.219722899999994</v>
      </c>
      <c r="I6849">
        <v>28.569595199999998</v>
      </c>
      <c r="J6849" t="s">
        <v>2283</v>
      </c>
      <c r="K6849" cm="1">
        <f t="array" ref="K6849:R6849">_xlfn.XLOOKUP(A6849,KPIs!$A$2:$A$9552,KPIs!$B$2:$I$9552,"Not Found")</f>
        <v>500</v>
      </c>
      <c r="L6849" t="str">
        <v>Indian Rupees(Rs.)</v>
      </c>
      <c r="M6849" t="str">
        <v>No</v>
      </c>
      <c r="N6849" t="str">
        <v>No</v>
      </c>
      <c r="O6849">
        <v>2</v>
      </c>
      <c r="P6849">
        <v>3.3</v>
      </c>
      <c r="Q6849" t="str">
        <v>Average</v>
      </c>
      <c r="R6849">
        <v>73</v>
      </c>
    </row>
    <row r="6850" spans="1:18" x14ac:dyDescent="0.3">
      <c r="A6850">
        <v>18425186</v>
      </c>
      <c r="B6850">
        <v>1</v>
      </c>
      <c r="C6850" t="str">
        <f>_xlfn.XLOOKUP(B6850,'Country Master'!A:A,'Country Master'!B:B,"Not Found")</f>
        <v>India</v>
      </c>
      <c r="D6850" t="s">
        <v>3694</v>
      </c>
      <c r="E6850" t="s">
        <v>4616</v>
      </c>
      <c r="F6850" t="s">
        <v>4605</v>
      </c>
      <c r="G6850" t="s">
        <v>4604</v>
      </c>
      <c r="H6850">
        <v>77.220501600000006</v>
      </c>
      <c r="I6850">
        <v>28.569133300000001</v>
      </c>
      <c r="J6850" t="s">
        <v>2095</v>
      </c>
      <c r="K6850" cm="1">
        <f t="array" ref="K6850:R6850">_xlfn.XLOOKUP(A6850,KPIs!$A$2:$A$9552,KPIs!$B$2:$I$9552,"Not Found")</f>
        <v>800</v>
      </c>
      <c r="L6850" t="str">
        <v>Indian Rupees(Rs.)</v>
      </c>
      <c r="M6850" t="str">
        <v>Yes</v>
      </c>
      <c r="N6850" t="str">
        <v>No</v>
      </c>
      <c r="O6850">
        <v>2</v>
      </c>
      <c r="P6850">
        <v>3.3</v>
      </c>
      <c r="Q6850" t="str">
        <v>Average</v>
      </c>
      <c r="R6850">
        <v>12</v>
      </c>
    </row>
    <row r="6851" spans="1:18" x14ac:dyDescent="0.3">
      <c r="A6851">
        <v>311272</v>
      </c>
      <c r="B6851">
        <v>1</v>
      </c>
      <c r="C6851" t="str">
        <f>_xlfn.XLOOKUP(B6851,'Country Master'!A:A,'Country Master'!B:B,"Not Found")</f>
        <v>India</v>
      </c>
      <c r="D6851" t="s">
        <v>3694</v>
      </c>
      <c r="E6851" t="s">
        <v>4615</v>
      </c>
      <c r="F6851" t="s">
        <v>4605</v>
      </c>
      <c r="G6851" t="s">
        <v>4604</v>
      </c>
      <c r="H6851">
        <v>77.221070299999994</v>
      </c>
      <c r="I6851">
        <v>28.569902800000001</v>
      </c>
      <c r="J6851" t="s">
        <v>2362</v>
      </c>
      <c r="K6851" cm="1">
        <f t="array" ref="K6851:R6851">_xlfn.XLOOKUP(A6851,KPIs!$A$2:$A$9552,KPIs!$B$2:$I$9552,"Not Found")</f>
        <v>500</v>
      </c>
      <c r="L6851" t="str">
        <v>Indian Rupees(Rs.)</v>
      </c>
      <c r="M6851" t="str">
        <v>No</v>
      </c>
      <c r="N6851" t="str">
        <v>Yes</v>
      </c>
      <c r="O6851">
        <v>2</v>
      </c>
      <c r="P6851">
        <v>2.6</v>
      </c>
      <c r="Q6851" t="str">
        <v>Average</v>
      </c>
      <c r="R6851">
        <v>24</v>
      </c>
    </row>
    <row r="6852" spans="1:18" x14ac:dyDescent="0.3">
      <c r="A6852">
        <v>310891</v>
      </c>
      <c r="B6852">
        <v>1</v>
      </c>
      <c r="C6852" t="str">
        <f>_xlfn.XLOOKUP(B6852,'Country Master'!A:A,'Country Master'!B:B,"Not Found")</f>
        <v>India</v>
      </c>
      <c r="D6852" t="s">
        <v>3694</v>
      </c>
      <c r="E6852" t="s">
        <v>4614</v>
      </c>
      <c r="F6852" t="s">
        <v>4605</v>
      </c>
      <c r="G6852" t="s">
        <v>4604</v>
      </c>
      <c r="H6852">
        <v>77.220890699999998</v>
      </c>
      <c r="I6852">
        <v>28.569437499999999</v>
      </c>
      <c r="J6852" t="s">
        <v>2298</v>
      </c>
      <c r="K6852" cm="1">
        <f t="array" ref="K6852:R6852">_xlfn.XLOOKUP(A6852,KPIs!$A$2:$A$9552,KPIs!$B$2:$I$9552,"Not Found")</f>
        <v>500</v>
      </c>
      <c r="L6852" t="str">
        <v>Indian Rupees(Rs.)</v>
      </c>
      <c r="M6852" t="str">
        <v>No</v>
      </c>
      <c r="N6852" t="str">
        <v>Yes</v>
      </c>
      <c r="O6852">
        <v>2</v>
      </c>
      <c r="P6852">
        <v>3.4</v>
      </c>
      <c r="Q6852" t="str">
        <v>Average</v>
      </c>
      <c r="R6852">
        <v>167</v>
      </c>
    </row>
    <row r="6853" spans="1:18" x14ac:dyDescent="0.3">
      <c r="A6853">
        <v>9095</v>
      </c>
      <c r="B6853">
        <v>1</v>
      </c>
      <c r="C6853" t="str">
        <f>_xlfn.XLOOKUP(B6853,'Country Master'!A:A,'Country Master'!B:B,"Not Found")</f>
        <v>India</v>
      </c>
      <c r="D6853" t="s">
        <v>3694</v>
      </c>
      <c r="E6853" t="s">
        <v>4613</v>
      </c>
      <c r="F6853" t="s">
        <v>4605</v>
      </c>
      <c r="G6853" t="s">
        <v>4604</v>
      </c>
      <c r="H6853">
        <v>77.219722899999994</v>
      </c>
      <c r="I6853">
        <v>28.569595199999998</v>
      </c>
      <c r="J6853" t="s">
        <v>3037</v>
      </c>
      <c r="K6853" cm="1">
        <f t="array" ref="K6853:R6853">_xlfn.XLOOKUP(A6853,KPIs!$A$2:$A$9552,KPIs!$B$2:$I$9552,"Not Found")</f>
        <v>150</v>
      </c>
      <c r="L6853" t="str">
        <v>Indian Rupees(Rs.)</v>
      </c>
      <c r="M6853" t="str">
        <v>No</v>
      </c>
      <c r="N6853" t="str">
        <v>No</v>
      </c>
      <c r="O6853">
        <v>1</v>
      </c>
      <c r="P6853">
        <v>3.9</v>
      </c>
      <c r="Q6853" t="str">
        <v>Good</v>
      </c>
      <c r="R6853">
        <v>357</v>
      </c>
    </row>
    <row r="6854" spans="1:18" x14ac:dyDescent="0.3">
      <c r="A6854">
        <v>305763</v>
      </c>
      <c r="B6854">
        <v>1</v>
      </c>
      <c r="C6854" t="str">
        <f>_xlfn.XLOOKUP(B6854,'Country Master'!A:A,'Country Master'!B:B,"Not Found")</f>
        <v>India</v>
      </c>
      <c r="D6854" t="s">
        <v>3694</v>
      </c>
      <c r="E6854" t="s">
        <v>4612</v>
      </c>
      <c r="F6854" t="s">
        <v>4605</v>
      </c>
      <c r="G6854" t="s">
        <v>4604</v>
      </c>
      <c r="H6854">
        <v>77.221204999999998</v>
      </c>
      <c r="I6854">
        <v>28.572380500000001</v>
      </c>
      <c r="J6854" t="s">
        <v>4611</v>
      </c>
      <c r="K6854" cm="1">
        <f t="array" ref="K6854:R6854">_xlfn.XLOOKUP(A6854,KPIs!$A$2:$A$9552,KPIs!$B$2:$I$9552,"Not Found")</f>
        <v>900</v>
      </c>
      <c r="L6854" t="str">
        <v>Indian Rupees(Rs.)</v>
      </c>
      <c r="M6854" t="str">
        <v>No</v>
      </c>
      <c r="N6854" t="str">
        <v>Yes</v>
      </c>
      <c r="O6854">
        <v>2</v>
      </c>
      <c r="P6854">
        <v>3.5</v>
      </c>
      <c r="Q6854" t="str">
        <v>Good</v>
      </c>
      <c r="R6854">
        <v>174</v>
      </c>
    </row>
    <row r="6855" spans="1:18" x14ac:dyDescent="0.3">
      <c r="A6855">
        <v>18175302</v>
      </c>
      <c r="B6855">
        <v>1</v>
      </c>
      <c r="C6855" t="str">
        <f>_xlfn.XLOOKUP(B6855,'Country Master'!A:A,'Country Master'!B:B,"Not Found")</f>
        <v>India</v>
      </c>
      <c r="D6855" t="s">
        <v>3694</v>
      </c>
      <c r="E6855" t="s">
        <v>4610</v>
      </c>
      <c r="F6855" t="s">
        <v>4605</v>
      </c>
      <c r="G6855" t="s">
        <v>4604</v>
      </c>
      <c r="H6855">
        <v>77.224988499999995</v>
      </c>
      <c r="I6855">
        <v>28.568337700000001</v>
      </c>
      <c r="J6855" t="s">
        <v>1875</v>
      </c>
      <c r="K6855" cm="1">
        <f t="array" ref="K6855:R6855">_xlfn.XLOOKUP(A6855,KPIs!$A$2:$A$9552,KPIs!$B$2:$I$9552,"Not Found")</f>
        <v>350</v>
      </c>
      <c r="L6855" t="str">
        <v>Indian Rupees(Rs.)</v>
      </c>
      <c r="M6855" t="str">
        <v>No</v>
      </c>
      <c r="N6855" t="str">
        <v>No</v>
      </c>
      <c r="O6855">
        <v>1</v>
      </c>
      <c r="P6855">
        <v>0</v>
      </c>
      <c r="Q6855" t="str">
        <v>Not rated</v>
      </c>
      <c r="R6855">
        <v>0</v>
      </c>
    </row>
    <row r="6856" spans="1:18" x14ac:dyDescent="0.3">
      <c r="A6856">
        <v>18337762</v>
      </c>
      <c r="B6856">
        <v>1</v>
      </c>
      <c r="C6856" t="str">
        <f>_xlfn.XLOOKUP(B6856,'Country Master'!A:A,'Country Master'!B:B,"Not Found")</f>
        <v>India</v>
      </c>
      <c r="D6856" t="s">
        <v>3694</v>
      </c>
      <c r="E6856" t="s">
        <v>4609</v>
      </c>
      <c r="F6856" t="s">
        <v>4605</v>
      </c>
      <c r="G6856" t="s">
        <v>4604</v>
      </c>
      <c r="H6856">
        <v>77.224753000000007</v>
      </c>
      <c r="I6856">
        <v>28.5759899</v>
      </c>
      <c r="J6856" t="s">
        <v>192</v>
      </c>
      <c r="K6856" cm="1">
        <f t="array" ref="K6856:R6856">_xlfn.XLOOKUP(A6856,KPIs!$A$2:$A$9552,KPIs!$B$2:$I$9552,"Not Found")</f>
        <v>200</v>
      </c>
      <c r="L6856" t="str">
        <v>Indian Rupees(Rs.)</v>
      </c>
      <c r="M6856" t="str">
        <v>No</v>
      </c>
      <c r="N6856" t="str">
        <v>No</v>
      </c>
      <c r="O6856">
        <v>1</v>
      </c>
      <c r="P6856">
        <v>0</v>
      </c>
      <c r="Q6856" t="str">
        <v>Not rated</v>
      </c>
      <c r="R6856">
        <v>1</v>
      </c>
    </row>
    <row r="6857" spans="1:18" x14ac:dyDescent="0.3">
      <c r="A6857">
        <v>18312639</v>
      </c>
      <c r="B6857">
        <v>1</v>
      </c>
      <c r="C6857" t="str">
        <f>_xlfn.XLOOKUP(B6857,'Country Master'!A:A,'Country Master'!B:B,"Not Found")</f>
        <v>India</v>
      </c>
      <c r="D6857" t="s">
        <v>3694</v>
      </c>
      <c r="E6857" t="s">
        <v>4608</v>
      </c>
      <c r="F6857" t="s">
        <v>4605</v>
      </c>
      <c r="G6857" t="s">
        <v>4604</v>
      </c>
      <c r="H6857">
        <v>77.220800800000006</v>
      </c>
      <c r="I6857">
        <v>28.573283100000001</v>
      </c>
      <c r="J6857" t="s">
        <v>233</v>
      </c>
      <c r="K6857" cm="1">
        <f t="array" ref="K6857:R6857">_xlfn.XLOOKUP(A6857,KPIs!$A$2:$A$9552,KPIs!$B$2:$I$9552,"Not Found")</f>
        <v>300</v>
      </c>
      <c r="L6857" t="str">
        <v>Indian Rupees(Rs.)</v>
      </c>
      <c r="M6857" t="str">
        <v>No</v>
      </c>
      <c r="N6857" t="str">
        <v>No</v>
      </c>
      <c r="O6857">
        <v>1</v>
      </c>
      <c r="P6857">
        <v>0</v>
      </c>
      <c r="Q6857" t="str">
        <v>Not rated</v>
      </c>
      <c r="R6857">
        <v>0</v>
      </c>
    </row>
    <row r="6858" spans="1:18" x14ac:dyDescent="0.3">
      <c r="A6858">
        <v>18337895</v>
      </c>
      <c r="B6858">
        <v>1</v>
      </c>
      <c r="C6858" t="str">
        <f>_xlfn.XLOOKUP(B6858,'Country Master'!A:A,'Country Master'!B:B,"Not Found")</f>
        <v>India</v>
      </c>
      <c r="D6858" t="s">
        <v>3694</v>
      </c>
      <c r="E6858" t="s">
        <v>4607</v>
      </c>
      <c r="F6858" t="s">
        <v>4605</v>
      </c>
      <c r="G6858" t="s">
        <v>4604</v>
      </c>
      <c r="H6858">
        <v>77.220551599999993</v>
      </c>
      <c r="I6858">
        <v>28.573310599999999</v>
      </c>
      <c r="J6858" t="s">
        <v>233</v>
      </c>
      <c r="K6858" cm="1">
        <f t="array" ref="K6858:R6858">_xlfn.XLOOKUP(A6858,KPIs!$A$2:$A$9552,KPIs!$B$2:$I$9552,"Not Found")</f>
        <v>300</v>
      </c>
      <c r="L6858" t="str">
        <v>Indian Rupees(Rs.)</v>
      </c>
      <c r="M6858" t="str">
        <v>No</v>
      </c>
      <c r="N6858" t="str">
        <v>No</v>
      </c>
      <c r="O6858">
        <v>1</v>
      </c>
      <c r="P6858">
        <v>0</v>
      </c>
      <c r="Q6858" t="str">
        <v>Not rated</v>
      </c>
      <c r="R6858">
        <v>0</v>
      </c>
    </row>
    <row r="6859" spans="1:18" x14ac:dyDescent="0.3">
      <c r="A6859">
        <v>307418</v>
      </c>
      <c r="B6859">
        <v>1</v>
      </c>
      <c r="C6859" t="str">
        <f>_xlfn.XLOOKUP(B6859,'Country Master'!A:A,'Country Master'!B:B,"Not Found")</f>
        <v>India</v>
      </c>
      <c r="D6859" t="s">
        <v>3694</v>
      </c>
      <c r="E6859" t="s">
        <v>4606</v>
      </c>
      <c r="F6859" t="s">
        <v>4605</v>
      </c>
      <c r="G6859" t="s">
        <v>4604</v>
      </c>
      <c r="H6859">
        <v>77.223136199999999</v>
      </c>
      <c r="I6859">
        <v>28.571264800000002</v>
      </c>
      <c r="J6859" t="s">
        <v>4200</v>
      </c>
      <c r="K6859" cm="1">
        <f t="array" ref="K6859:R6859">_xlfn.XLOOKUP(A6859,KPIs!$A$2:$A$9552,KPIs!$B$2:$I$9552,"Not Found")</f>
        <v>600</v>
      </c>
      <c r="L6859" t="str">
        <v>Indian Rupees(Rs.)</v>
      </c>
      <c r="M6859" t="str">
        <v>No</v>
      </c>
      <c r="N6859" t="str">
        <v>No</v>
      </c>
      <c r="O6859">
        <v>2</v>
      </c>
      <c r="P6859">
        <v>2.2999999999999998</v>
      </c>
      <c r="Q6859" t="str">
        <v>Poor</v>
      </c>
      <c r="R6859">
        <v>59</v>
      </c>
    </row>
    <row r="6860" spans="1:18" x14ac:dyDescent="0.3">
      <c r="A6860">
        <v>3686</v>
      </c>
      <c r="B6860">
        <v>1</v>
      </c>
      <c r="C6860" t="str">
        <f>_xlfn.XLOOKUP(B6860,'Country Master'!A:A,'Country Master'!B:B,"Not Found")</f>
        <v>India</v>
      </c>
      <c r="D6860" t="s">
        <v>3694</v>
      </c>
      <c r="E6860" t="s">
        <v>4603</v>
      </c>
      <c r="F6860" t="s">
        <v>4557</v>
      </c>
      <c r="G6860" t="s">
        <v>4556</v>
      </c>
      <c r="H6860">
        <v>77.22013604</v>
      </c>
      <c r="I6860">
        <v>28.563711640000001</v>
      </c>
      <c r="J6860" t="s">
        <v>4602</v>
      </c>
      <c r="K6860" cm="1">
        <f t="array" ref="K6860:R6860">_xlfn.XLOOKUP(A6860,KPIs!$A$2:$A$9552,KPIs!$B$2:$I$9552,"Not Found")</f>
        <v>400</v>
      </c>
      <c r="L6860" t="str">
        <v>Indian Rupees(Rs.)</v>
      </c>
      <c r="M6860" t="str">
        <v>No</v>
      </c>
      <c r="N6860" t="str">
        <v>No</v>
      </c>
      <c r="O6860">
        <v>1</v>
      </c>
      <c r="P6860">
        <v>2.9</v>
      </c>
      <c r="Q6860" t="str">
        <v>Average</v>
      </c>
      <c r="R6860">
        <v>18</v>
      </c>
    </row>
    <row r="6861" spans="1:18" x14ac:dyDescent="0.3">
      <c r="A6861">
        <v>18449626</v>
      </c>
      <c r="B6861">
        <v>1</v>
      </c>
      <c r="C6861" t="str">
        <f>_xlfn.XLOOKUP(B6861,'Country Master'!A:A,'Country Master'!B:B,"Not Found")</f>
        <v>India</v>
      </c>
      <c r="D6861" t="s">
        <v>3694</v>
      </c>
      <c r="E6861" t="s">
        <v>4601</v>
      </c>
      <c r="F6861" t="s">
        <v>4557</v>
      </c>
      <c r="G6861" t="s">
        <v>4556</v>
      </c>
      <c r="H6861">
        <v>77.220456999999996</v>
      </c>
      <c r="I6861">
        <v>28.563504640000001</v>
      </c>
      <c r="J6861" t="s">
        <v>233</v>
      </c>
      <c r="K6861" cm="1">
        <f t="array" ref="K6861:R6861">_xlfn.XLOOKUP(A6861,KPIs!$A$2:$A$9552,KPIs!$B$2:$I$9552,"Not Found")</f>
        <v>100</v>
      </c>
      <c r="L6861" t="str">
        <v>Indian Rupees(Rs.)</v>
      </c>
      <c r="M6861" t="str">
        <v>No</v>
      </c>
      <c r="N6861" t="str">
        <v>Yes</v>
      </c>
      <c r="O6861">
        <v>1</v>
      </c>
      <c r="P6861">
        <v>2.9</v>
      </c>
      <c r="Q6861" t="str">
        <v>Average</v>
      </c>
      <c r="R6861">
        <v>13</v>
      </c>
    </row>
    <row r="6862" spans="1:18" x14ac:dyDescent="0.3">
      <c r="A6862">
        <v>7761</v>
      </c>
      <c r="B6862">
        <v>1</v>
      </c>
      <c r="C6862" t="str">
        <f>_xlfn.XLOOKUP(B6862,'Country Master'!A:A,'Country Master'!B:B,"Not Found")</f>
        <v>India</v>
      </c>
      <c r="D6862" t="s">
        <v>3694</v>
      </c>
      <c r="E6862" t="s">
        <v>4600</v>
      </c>
      <c r="F6862" t="s">
        <v>4557</v>
      </c>
      <c r="G6862" t="s">
        <v>4556</v>
      </c>
      <c r="H6862">
        <v>77.219543299999998</v>
      </c>
      <c r="I6862">
        <v>28.568144</v>
      </c>
      <c r="J6862" t="s">
        <v>194</v>
      </c>
      <c r="K6862" cm="1">
        <f t="array" ref="K6862:R6862">_xlfn.XLOOKUP(A6862,KPIs!$A$2:$A$9552,KPIs!$B$2:$I$9552,"Not Found")</f>
        <v>450</v>
      </c>
      <c r="L6862" t="str">
        <v>Indian Rupees(Rs.)</v>
      </c>
      <c r="M6862" t="str">
        <v>No</v>
      </c>
      <c r="N6862" t="str">
        <v>No</v>
      </c>
      <c r="O6862">
        <v>1</v>
      </c>
      <c r="P6862">
        <v>3.4</v>
      </c>
      <c r="Q6862" t="str">
        <v>Average</v>
      </c>
      <c r="R6862">
        <v>31</v>
      </c>
    </row>
    <row r="6863" spans="1:18" x14ac:dyDescent="0.3">
      <c r="A6863">
        <v>9842</v>
      </c>
      <c r="B6863">
        <v>1</v>
      </c>
      <c r="C6863" t="str">
        <f>_xlfn.XLOOKUP(B6863,'Country Master'!A:A,'Country Master'!B:B,"Not Found")</f>
        <v>India</v>
      </c>
      <c r="D6863" t="s">
        <v>3694</v>
      </c>
      <c r="E6863" t="s">
        <v>4599</v>
      </c>
      <c r="F6863" t="s">
        <v>4557</v>
      </c>
      <c r="G6863" t="s">
        <v>4556</v>
      </c>
      <c r="H6863">
        <v>77.219603620000001</v>
      </c>
      <c r="I6863">
        <v>28.56415599</v>
      </c>
      <c r="J6863" t="s">
        <v>2362</v>
      </c>
      <c r="K6863" cm="1">
        <f t="array" ref="K6863:R6863">_xlfn.XLOOKUP(A6863,KPIs!$A$2:$A$9552,KPIs!$B$2:$I$9552,"Not Found")</f>
        <v>250</v>
      </c>
      <c r="L6863" t="str">
        <v>Indian Rupees(Rs.)</v>
      </c>
      <c r="M6863" t="str">
        <v>No</v>
      </c>
      <c r="N6863" t="str">
        <v>No</v>
      </c>
      <c r="O6863">
        <v>1</v>
      </c>
      <c r="P6863">
        <v>3.2</v>
      </c>
      <c r="Q6863" t="str">
        <v>Average</v>
      </c>
      <c r="R6863">
        <v>11</v>
      </c>
    </row>
    <row r="6864" spans="1:18" x14ac:dyDescent="0.3">
      <c r="A6864">
        <v>18254523</v>
      </c>
      <c r="B6864">
        <v>1</v>
      </c>
      <c r="C6864" t="str">
        <f>_xlfn.XLOOKUP(B6864,'Country Master'!A:A,'Country Master'!B:B,"Not Found")</f>
        <v>India</v>
      </c>
      <c r="D6864" t="s">
        <v>3694</v>
      </c>
      <c r="E6864" t="s">
        <v>4598</v>
      </c>
      <c r="F6864" t="s">
        <v>4557</v>
      </c>
      <c r="G6864" t="s">
        <v>4556</v>
      </c>
      <c r="H6864">
        <v>77.221173899999997</v>
      </c>
      <c r="I6864">
        <v>28.5676697</v>
      </c>
      <c r="J6864" t="s">
        <v>233</v>
      </c>
      <c r="K6864" cm="1">
        <f t="array" ref="K6864:R6864">_xlfn.XLOOKUP(A6864,KPIs!$A$2:$A$9552,KPIs!$B$2:$I$9552,"Not Found")</f>
        <v>300</v>
      </c>
      <c r="L6864" t="str">
        <v>Indian Rupees(Rs.)</v>
      </c>
      <c r="M6864" t="str">
        <v>No</v>
      </c>
      <c r="N6864" t="str">
        <v>No</v>
      </c>
      <c r="O6864">
        <v>1</v>
      </c>
      <c r="P6864">
        <v>2.9</v>
      </c>
      <c r="Q6864" t="str">
        <v>Average</v>
      </c>
      <c r="R6864">
        <v>4</v>
      </c>
    </row>
    <row r="6865" spans="1:18" x14ac:dyDescent="0.3">
      <c r="A6865">
        <v>312378</v>
      </c>
      <c r="B6865">
        <v>1</v>
      </c>
      <c r="C6865" t="str">
        <f>_xlfn.XLOOKUP(B6865,'Country Master'!A:A,'Country Master'!B:B,"Not Found")</f>
        <v>India</v>
      </c>
      <c r="D6865" t="s">
        <v>3694</v>
      </c>
      <c r="E6865" t="s">
        <v>4597</v>
      </c>
      <c r="F6865" t="s">
        <v>4557</v>
      </c>
      <c r="G6865" t="s">
        <v>4556</v>
      </c>
      <c r="H6865">
        <v>77.218900880000007</v>
      </c>
      <c r="I6865">
        <v>28.564354170000001</v>
      </c>
      <c r="J6865" t="s">
        <v>269</v>
      </c>
      <c r="K6865" cm="1">
        <f t="array" ref="K6865:R6865">_xlfn.XLOOKUP(A6865,KPIs!$A$2:$A$9552,KPIs!$B$2:$I$9552,"Not Found")</f>
        <v>500</v>
      </c>
      <c r="L6865" t="str">
        <v>Indian Rupees(Rs.)</v>
      </c>
      <c r="M6865" t="str">
        <v>No</v>
      </c>
      <c r="N6865" t="str">
        <v>No</v>
      </c>
      <c r="O6865">
        <v>2</v>
      </c>
      <c r="P6865">
        <v>3.1</v>
      </c>
      <c r="Q6865" t="str">
        <v>Average</v>
      </c>
      <c r="R6865">
        <v>11</v>
      </c>
    </row>
    <row r="6866" spans="1:18" x14ac:dyDescent="0.3">
      <c r="A6866">
        <v>18358171</v>
      </c>
      <c r="B6866">
        <v>1</v>
      </c>
      <c r="C6866" t="str">
        <f>_xlfn.XLOOKUP(B6866,'Country Master'!A:A,'Country Master'!B:B,"Not Found")</f>
        <v>India</v>
      </c>
      <c r="D6866" t="s">
        <v>3694</v>
      </c>
      <c r="E6866" t="s">
        <v>4596</v>
      </c>
      <c r="F6866" t="s">
        <v>4557</v>
      </c>
      <c r="G6866" t="s">
        <v>4556</v>
      </c>
      <c r="H6866">
        <v>77.220820200000006</v>
      </c>
      <c r="I6866">
        <v>28.567680599999999</v>
      </c>
      <c r="J6866" t="s">
        <v>194</v>
      </c>
      <c r="K6866" cm="1">
        <f t="array" ref="K6866:R6866">_xlfn.XLOOKUP(A6866,KPIs!$A$2:$A$9552,KPIs!$B$2:$I$9552,"Not Found")</f>
        <v>600</v>
      </c>
      <c r="L6866" t="str">
        <v>Indian Rupees(Rs.)</v>
      </c>
      <c r="M6866" t="str">
        <v>No</v>
      </c>
      <c r="N6866" t="str">
        <v>No</v>
      </c>
      <c r="O6866">
        <v>2</v>
      </c>
      <c r="P6866">
        <v>3.1</v>
      </c>
      <c r="Q6866" t="str">
        <v>Average</v>
      </c>
      <c r="R6866">
        <v>6</v>
      </c>
    </row>
    <row r="6867" spans="1:18" x14ac:dyDescent="0.3">
      <c r="A6867">
        <v>307474</v>
      </c>
      <c r="B6867">
        <v>1</v>
      </c>
      <c r="C6867" t="str">
        <f>_xlfn.XLOOKUP(B6867,'Country Master'!A:A,'Country Master'!B:B,"Not Found")</f>
        <v>India</v>
      </c>
      <c r="D6867" t="s">
        <v>3694</v>
      </c>
      <c r="E6867" t="s">
        <v>4595</v>
      </c>
      <c r="F6867" t="s">
        <v>4557</v>
      </c>
      <c r="G6867" t="s">
        <v>4556</v>
      </c>
      <c r="H6867">
        <v>77.219881299999997</v>
      </c>
      <c r="I6867">
        <v>28.568108899999999</v>
      </c>
      <c r="J6867" t="s">
        <v>1332</v>
      </c>
      <c r="K6867" cm="1">
        <f t="array" ref="K6867:R6867">_xlfn.XLOOKUP(A6867,KPIs!$A$2:$A$9552,KPIs!$B$2:$I$9552,"Not Found")</f>
        <v>700</v>
      </c>
      <c r="L6867" t="str">
        <v>Indian Rupees(Rs.)</v>
      </c>
      <c r="M6867" t="str">
        <v>No</v>
      </c>
      <c r="N6867" t="str">
        <v>No</v>
      </c>
      <c r="O6867">
        <v>2</v>
      </c>
      <c r="P6867">
        <v>2.9</v>
      </c>
      <c r="Q6867" t="str">
        <v>Average</v>
      </c>
      <c r="R6867">
        <v>63</v>
      </c>
    </row>
    <row r="6868" spans="1:18" x14ac:dyDescent="0.3">
      <c r="A6868">
        <v>9083</v>
      </c>
      <c r="B6868">
        <v>1</v>
      </c>
      <c r="C6868" t="str">
        <f>_xlfn.XLOOKUP(B6868,'Country Master'!A:A,'Country Master'!B:B,"Not Found")</f>
        <v>India</v>
      </c>
      <c r="D6868" t="s">
        <v>3694</v>
      </c>
      <c r="E6868" t="s">
        <v>4594</v>
      </c>
      <c r="F6868" t="s">
        <v>4557</v>
      </c>
      <c r="G6868" t="s">
        <v>4556</v>
      </c>
      <c r="H6868">
        <v>77.219141269999994</v>
      </c>
      <c r="I6868">
        <v>28.5642885</v>
      </c>
      <c r="J6868" t="s">
        <v>1969</v>
      </c>
      <c r="K6868" cm="1">
        <f t="array" ref="K6868:R6868">_xlfn.XLOOKUP(A6868,KPIs!$A$2:$A$9552,KPIs!$B$2:$I$9552,"Not Found")</f>
        <v>600</v>
      </c>
      <c r="L6868" t="str">
        <v>Indian Rupees(Rs.)</v>
      </c>
      <c r="M6868" t="str">
        <v>No</v>
      </c>
      <c r="N6868" t="str">
        <v>No</v>
      </c>
      <c r="O6868">
        <v>2</v>
      </c>
      <c r="P6868">
        <v>3.4</v>
      </c>
      <c r="Q6868" t="str">
        <v>Average</v>
      </c>
      <c r="R6868">
        <v>29</v>
      </c>
    </row>
    <row r="6869" spans="1:18" x14ac:dyDescent="0.3">
      <c r="A6869">
        <v>310705</v>
      </c>
      <c r="B6869">
        <v>1</v>
      </c>
      <c r="C6869" t="str">
        <f>_xlfn.XLOOKUP(B6869,'Country Master'!A:A,'Country Master'!B:B,"Not Found")</f>
        <v>India</v>
      </c>
      <c r="D6869" t="s">
        <v>3694</v>
      </c>
      <c r="E6869" t="s">
        <v>4593</v>
      </c>
      <c r="F6869" t="s">
        <v>4557</v>
      </c>
      <c r="G6869" t="s">
        <v>4556</v>
      </c>
      <c r="H6869">
        <v>77.218917309999995</v>
      </c>
      <c r="I6869">
        <v>28.564324719999998</v>
      </c>
      <c r="J6869" t="s">
        <v>269</v>
      </c>
      <c r="K6869" cm="1">
        <f t="array" ref="K6869:R6869">_xlfn.XLOOKUP(A6869,KPIs!$A$2:$A$9552,KPIs!$B$2:$I$9552,"Not Found")</f>
        <v>600</v>
      </c>
      <c r="L6869" t="str">
        <v>Indian Rupees(Rs.)</v>
      </c>
      <c r="M6869" t="str">
        <v>No</v>
      </c>
      <c r="N6869" t="str">
        <v>No</v>
      </c>
      <c r="O6869">
        <v>2</v>
      </c>
      <c r="P6869">
        <v>3.1</v>
      </c>
      <c r="Q6869" t="str">
        <v>Average</v>
      </c>
      <c r="R6869">
        <v>20</v>
      </c>
    </row>
    <row r="6870" spans="1:18" x14ac:dyDescent="0.3">
      <c r="A6870">
        <v>310701</v>
      </c>
      <c r="B6870">
        <v>1</v>
      </c>
      <c r="C6870" t="str">
        <f>_xlfn.XLOOKUP(B6870,'Country Master'!A:A,'Country Master'!B:B,"Not Found")</f>
        <v>India</v>
      </c>
      <c r="D6870" t="s">
        <v>3694</v>
      </c>
      <c r="E6870" t="s">
        <v>4592</v>
      </c>
      <c r="F6870" t="s">
        <v>4557</v>
      </c>
      <c r="G6870" t="s">
        <v>4556</v>
      </c>
      <c r="H6870">
        <v>77.221369800000005</v>
      </c>
      <c r="I6870">
        <v>28.567969000000002</v>
      </c>
      <c r="J6870" t="s">
        <v>233</v>
      </c>
      <c r="K6870" cm="1">
        <f t="array" ref="K6870:R6870">_xlfn.XLOOKUP(A6870,KPIs!$A$2:$A$9552,KPIs!$B$2:$I$9552,"Not Found")</f>
        <v>400</v>
      </c>
      <c r="L6870" t="str">
        <v>Indian Rupees(Rs.)</v>
      </c>
      <c r="M6870" t="str">
        <v>No</v>
      </c>
      <c r="N6870" t="str">
        <v>No</v>
      </c>
      <c r="O6870">
        <v>1</v>
      </c>
      <c r="P6870">
        <v>3</v>
      </c>
      <c r="Q6870" t="str">
        <v>Average</v>
      </c>
      <c r="R6870">
        <v>7</v>
      </c>
    </row>
    <row r="6871" spans="1:18" x14ac:dyDescent="0.3">
      <c r="A6871">
        <v>306934</v>
      </c>
      <c r="B6871">
        <v>1</v>
      </c>
      <c r="C6871" t="str">
        <f>_xlfn.XLOOKUP(B6871,'Country Master'!A:A,'Country Master'!B:B,"Not Found")</f>
        <v>India</v>
      </c>
      <c r="D6871" t="s">
        <v>3694</v>
      </c>
      <c r="E6871" t="s">
        <v>4591</v>
      </c>
      <c r="F6871" t="s">
        <v>4557</v>
      </c>
      <c r="G6871" t="s">
        <v>4556</v>
      </c>
      <c r="H6871">
        <v>77.221160100000006</v>
      </c>
      <c r="I6871">
        <v>28.567939500000001</v>
      </c>
      <c r="J6871" t="s">
        <v>269</v>
      </c>
      <c r="K6871" cm="1">
        <f t="array" ref="K6871:R6871">_xlfn.XLOOKUP(A6871,KPIs!$A$2:$A$9552,KPIs!$B$2:$I$9552,"Not Found")</f>
        <v>600</v>
      </c>
      <c r="L6871" t="str">
        <v>Indian Rupees(Rs.)</v>
      </c>
      <c r="M6871" t="str">
        <v>No</v>
      </c>
      <c r="N6871" t="str">
        <v>Yes</v>
      </c>
      <c r="O6871">
        <v>2</v>
      </c>
      <c r="P6871">
        <v>3.2</v>
      </c>
      <c r="Q6871" t="str">
        <v>Average</v>
      </c>
      <c r="R6871">
        <v>50</v>
      </c>
    </row>
    <row r="6872" spans="1:18" x14ac:dyDescent="0.3">
      <c r="A6872">
        <v>305651</v>
      </c>
      <c r="B6872">
        <v>1</v>
      </c>
      <c r="C6872" t="str">
        <f>_xlfn.XLOOKUP(B6872,'Country Master'!A:A,'Country Master'!B:B,"Not Found")</f>
        <v>India</v>
      </c>
      <c r="D6872" t="s">
        <v>3694</v>
      </c>
      <c r="E6872" t="s">
        <v>4590</v>
      </c>
      <c r="F6872" t="s">
        <v>4557</v>
      </c>
      <c r="G6872" t="s">
        <v>4556</v>
      </c>
      <c r="H6872">
        <v>77.219512429999995</v>
      </c>
      <c r="I6872">
        <v>28.56420752</v>
      </c>
      <c r="J6872" t="s">
        <v>1969</v>
      </c>
      <c r="K6872" cm="1">
        <f t="array" ref="K6872:R6872">_xlfn.XLOOKUP(A6872,KPIs!$A$2:$A$9552,KPIs!$B$2:$I$9552,"Not Found")</f>
        <v>400</v>
      </c>
      <c r="L6872" t="str">
        <v>Indian Rupees(Rs.)</v>
      </c>
      <c r="M6872" t="str">
        <v>No</v>
      </c>
      <c r="N6872" t="str">
        <v>No</v>
      </c>
      <c r="O6872">
        <v>1</v>
      </c>
      <c r="P6872">
        <v>2.8</v>
      </c>
      <c r="Q6872" t="str">
        <v>Average</v>
      </c>
      <c r="R6872">
        <v>13</v>
      </c>
    </row>
    <row r="6873" spans="1:18" x14ac:dyDescent="0.3">
      <c r="A6873">
        <v>9094</v>
      </c>
      <c r="B6873">
        <v>1</v>
      </c>
      <c r="C6873" t="str">
        <f>_xlfn.XLOOKUP(B6873,'Country Master'!A:A,'Country Master'!B:B,"Not Found")</f>
        <v>India</v>
      </c>
      <c r="D6873" t="s">
        <v>3694</v>
      </c>
      <c r="E6873" t="s">
        <v>4589</v>
      </c>
      <c r="F6873" t="s">
        <v>4557</v>
      </c>
      <c r="G6873" t="s">
        <v>4556</v>
      </c>
      <c r="H6873">
        <v>77.219267000000002</v>
      </c>
      <c r="I6873">
        <v>28.564148629999998</v>
      </c>
      <c r="J6873" t="s">
        <v>1969</v>
      </c>
      <c r="K6873" cm="1">
        <f t="array" ref="K6873:R6873">_xlfn.XLOOKUP(A6873,KPIs!$A$2:$A$9552,KPIs!$B$2:$I$9552,"Not Found")</f>
        <v>600</v>
      </c>
      <c r="L6873" t="str">
        <v>Indian Rupees(Rs.)</v>
      </c>
      <c r="M6873" t="str">
        <v>No</v>
      </c>
      <c r="N6873" t="str">
        <v>No</v>
      </c>
      <c r="O6873">
        <v>2</v>
      </c>
      <c r="P6873">
        <v>2.8</v>
      </c>
      <c r="Q6873" t="str">
        <v>Average</v>
      </c>
      <c r="R6873">
        <v>17</v>
      </c>
    </row>
    <row r="6874" spans="1:18" x14ac:dyDescent="0.3">
      <c r="A6874">
        <v>93</v>
      </c>
      <c r="B6874">
        <v>1</v>
      </c>
      <c r="C6874" t="str">
        <f>_xlfn.XLOOKUP(B6874,'Country Master'!A:A,'Country Master'!B:B,"Not Found")</f>
        <v>India</v>
      </c>
      <c r="D6874" t="s">
        <v>3694</v>
      </c>
      <c r="E6874" t="s">
        <v>4588</v>
      </c>
      <c r="F6874" t="s">
        <v>4557</v>
      </c>
      <c r="G6874" t="s">
        <v>4556</v>
      </c>
      <c r="H6874">
        <v>77.219228900000005</v>
      </c>
      <c r="I6874">
        <v>28.568427700000001</v>
      </c>
      <c r="J6874" t="s">
        <v>1875</v>
      </c>
      <c r="K6874" cm="1">
        <f t="array" ref="K6874:R6874">_xlfn.XLOOKUP(A6874,KPIs!$A$2:$A$9552,KPIs!$B$2:$I$9552,"Not Found")</f>
        <v>1200</v>
      </c>
      <c r="L6874" t="str">
        <v>Indian Rupees(Rs.)</v>
      </c>
      <c r="M6874" t="str">
        <v>Yes</v>
      </c>
      <c r="N6874" t="str">
        <v>No</v>
      </c>
      <c r="O6874">
        <v>3</v>
      </c>
      <c r="P6874">
        <v>2.7</v>
      </c>
      <c r="Q6874" t="str">
        <v>Average</v>
      </c>
      <c r="R6874">
        <v>31</v>
      </c>
    </row>
    <row r="6875" spans="1:18" x14ac:dyDescent="0.3">
      <c r="A6875">
        <v>9099</v>
      </c>
      <c r="B6875">
        <v>1</v>
      </c>
      <c r="C6875" t="str">
        <f>_xlfn.XLOOKUP(B6875,'Country Master'!A:A,'Country Master'!B:B,"Not Found")</f>
        <v>India</v>
      </c>
      <c r="D6875" t="s">
        <v>3694</v>
      </c>
      <c r="E6875" t="s">
        <v>4587</v>
      </c>
      <c r="F6875" t="s">
        <v>4557</v>
      </c>
      <c r="G6875" t="s">
        <v>4556</v>
      </c>
      <c r="H6875">
        <v>77.219402790000004</v>
      </c>
      <c r="I6875">
        <v>28.564190150000002</v>
      </c>
      <c r="J6875" t="s">
        <v>2240</v>
      </c>
      <c r="K6875" cm="1">
        <f t="array" ref="K6875:R6875">_xlfn.XLOOKUP(A6875,KPIs!$A$2:$A$9552,KPIs!$B$2:$I$9552,"Not Found")</f>
        <v>400</v>
      </c>
      <c r="L6875" t="str">
        <v>Indian Rupees(Rs.)</v>
      </c>
      <c r="M6875" t="str">
        <v>No</v>
      </c>
      <c r="N6875" t="str">
        <v>No</v>
      </c>
      <c r="O6875">
        <v>1</v>
      </c>
      <c r="P6875">
        <v>2.8</v>
      </c>
      <c r="Q6875" t="str">
        <v>Average</v>
      </c>
      <c r="R6875">
        <v>13</v>
      </c>
    </row>
    <row r="6876" spans="1:18" x14ac:dyDescent="0.3">
      <c r="A6876">
        <v>18312618</v>
      </c>
      <c r="B6876">
        <v>1</v>
      </c>
      <c r="C6876" t="str">
        <f>_xlfn.XLOOKUP(B6876,'Country Master'!A:A,'Country Master'!B:B,"Not Found")</f>
        <v>India</v>
      </c>
      <c r="D6876" t="s">
        <v>3694</v>
      </c>
      <c r="E6876" t="s">
        <v>4586</v>
      </c>
      <c r="F6876" t="s">
        <v>4557</v>
      </c>
      <c r="G6876" t="s">
        <v>4556</v>
      </c>
      <c r="H6876">
        <v>77.221286800000001</v>
      </c>
      <c r="I6876">
        <v>28.567902799999999</v>
      </c>
      <c r="J6876" t="s">
        <v>1919</v>
      </c>
      <c r="K6876" cm="1">
        <f t="array" ref="K6876:R6876">_xlfn.XLOOKUP(A6876,KPIs!$A$2:$A$9552,KPIs!$B$2:$I$9552,"Not Found")</f>
        <v>150</v>
      </c>
      <c r="L6876" t="str">
        <v>Indian Rupees(Rs.)</v>
      </c>
      <c r="M6876" t="str">
        <v>No</v>
      </c>
      <c r="N6876" t="str">
        <v>No</v>
      </c>
      <c r="O6876">
        <v>1</v>
      </c>
      <c r="P6876">
        <v>3.1</v>
      </c>
      <c r="Q6876" t="str">
        <v>Average</v>
      </c>
      <c r="R6876">
        <v>6</v>
      </c>
    </row>
    <row r="6877" spans="1:18" x14ac:dyDescent="0.3">
      <c r="A6877">
        <v>18146398</v>
      </c>
      <c r="B6877">
        <v>1</v>
      </c>
      <c r="C6877" t="str">
        <f>_xlfn.XLOOKUP(B6877,'Country Master'!A:A,'Country Master'!B:B,"Not Found")</f>
        <v>India</v>
      </c>
      <c r="D6877" t="s">
        <v>3694</v>
      </c>
      <c r="E6877" t="s">
        <v>4585</v>
      </c>
      <c r="F6877" t="s">
        <v>4557</v>
      </c>
      <c r="G6877" t="s">
        <v>4556</v>
      </c>
      <c r="H6877">
        <v>77.220413890000003</v>
      </c>
      <c r="I6877">
        <v>28.561699999999998</v>
      </c>
      <c r="J6877" t="s">
        <v>269</v>
      </c>
      <c r="K6877" cm="1">
        <f t="array" ref="K6877:R6877">_xlfn.XLOOKUP(A6877,KPIs!$A$2:$A$9552,KPIs!$B$2:$I$9552,"Not Found")</f>
        <v>350</v>
      </c>
      <c r="L6877" t="str">
        <v>Indian Rupees(Rs.)</v>
      </c>
      <c r="M6877" t="str">
        <v>No</v>
      </c>
      <c r="N6877" t="str">
        <v>No</v>
      </c>
      <c r="O6877">
        <v>1</v>
      </c>
      <c r="P6877">
        <v>3.2</v>
      </c>
      <c r="Q6877" t="str">
        <v>Average</v>
      </c>
      <c r="R6877">
        <v>14</v>
      </c>
    </row>
    <row r="6878" spans="1:18" x14ac:dyDescent="0.3">
      <c r="A6878">
        <v>3298</v>
      </c>
      <c r="B6878">
        <v>1</v>
      </c>
      <c r="C6878" t="str">
        <f>_xlfn.XLOOKUP(B6878,'Country Master'!A:A,'Country Master'!B:B,"Not Found")</f>
        <v>India</v>
      </c>
      <c r="D6878" t="s">
        <v>3694</v>
      </c>
      <c r="E6878" t="s">
        <v>4584</v>
      </c>
      <c r="F6878" t="s">
        <v>4557</v>
      </c>
      <c r="G6878" t="s">
        <v>4556</v>
      </c>
      <c r="H6878">
        <v>77.219366699999995</v>
      </c>
      <c r="I6878">
        <v>28.568957600000001</v>
      </c>
      <c r="J6878" t="s">
        <v>1875</v>
      </c>
      <c r="K6878" cm="1">
        <f t="array" ref="K6878:R6878">_xlfn.XLOOKUP(A6878,KPIs!$A$2:$A$9552,KPIs!$B$2:$I$9552,"Not Found")</f>
        <v>2200</v>
      </c>
      <c r="L6878" t="str">
        <v>Indian Rupees(Rs.)</v>
      </c>
      <c r="M6878" t="str">
        <v>Yes</v>
      </c>
      <c r="N6878" t="str">
        <v>No</v>
      </c>
      <c r="O6878">
        <v>4</v>
      </c>
      <c r="P6878">
        <v>3.2</v>
      </c>
      <c r="Q6878" t="str">
        <v>Average</v>
      </c>
      <c r="R6878">
        <v>28</v>
      </c>
    </row>
    <row r="6879" spans="1:18" x14ac:dyDescent="0.3">
      <c r="A6879">
        <v>305684</v>
      </c>
      <c r="B6879">
        <v>1</v>
      </c>
      <c r="C6879" t="str">
        <f>_xlfn.XLOOKUP(B6879,'Country Master'!A:A,'Country Master'!B:B,"Not Found")</f>
        <v>India</v>
      </c>
      <c r="D6879" t="s">
        <v>3694</v>
      </c>
      <c r="E6879" t="s">
        <v>4583</v>
      </c>
      <c r="F6879" t="s">
        <v>4557</v>
      </c>
      <c r="G6879" t="s">
        <v>4556</v>
      </c>
      <c r="H6879">
        <v>77.219739000000004</v>
      </c>
      <c r="I6879">
        <v>28.566755000000001</v>
      </c>
      <c r="J6879" t="s">
        <v>2350</v>
      </c>
      <c r="K6879" cm="1">
        <f t="array" ref="K6879:R6879">_xlfn.XLOOKUP(A6879,KPIs!$A$2:$A$9552,KPIs!$B$2:$I$9552,"Not Found")</f>
        <v>350</v>
      </c>
      <c r="L6879" t="str">
        <v>Indian Rupees(Rs.)</v>
      </c>
      <c r="M6879" t="str">
        <v>No</v>
      </c>
      <c r="N6879" t="str">
        <v>Yes</v>
      </c>
      <c r="O6879">
        <v>1</v>
      </c>
      <c r="P6879">
        <v>3.8</v>
      </c>
      <c r="Q6879" t="str">
        <v>Good</v>
      </c>
      <c r="R6879">
        <v>68</v>
      </c>
    </row>
    <row r="6880" spans="1:18" x14ac:dyDescent="0.3">
      <c r="A6880">
        <v>7759</v>
      </c>
      <c r="B6880">
        <v>1</v>
      </c>
      <c r="C6880" t="str">
        <f>_xlfn.XLOOKUP(B6880,'Country Master'!A:A,'Country Master'!B:B,"Not Found")</f>
        <v>India</v>
      </c>
      <c r="D6880" t="s">
        <v>3694</v>
      </c>
      <c r="E6880" t="s">
        <v>4582</v>
      </c>
      <c r="F6880" t="s">
        <v>4557</v>
      </c>
      <c r="G6880" t="s">
        <v>4556</v>
      </c>
      <c r="H6880">
        <v>77.221204999999998</v>
      </c>
      <c r="I6880">
        <v>28.567719700000001</v>
      </c>
      <c r="J6880" t="s">
        <v>2362</v>
      </c>
      <c r="K6880" cm="1">
        <f t="array" ref="K6880:R6880">_xlfn.XLOOKUP(A6880,KPIs!$A$2:$A$9552,KPIs!$B$2:$I$9552,"Not Found")</f>
        <v>250</v>
      </c>
      <c r="L6880" t="str">
        <v>Indian Rupees(Rs.)</v>
      </c>
      <c r="M6880" t="str">
        <v>No</v>
      </c>
      <c r="N6880" t="str">
        <v>No</v>
      </c>
      <c r="O6880">
        <v>1</v>
      </c>
      <c r="P6880">
        <v>3.8</v>
      </c>
      <c r="Q6880" t="str">
        <v>Good</v>
      </c>
      <c r="R6880">
        <v>160</v>
      </c>
    </row>
    <row r="6881" spans="1:18" x14ac:dyDescent="0.3">
      <c r="A6881">
        <v>302503</v>
      </c>
      <c r="B6881">
        <v>1</v>
      </c>
      <c r="C6881" t="str">
        <f>_xlfn.XLOOKUP(B6881,'Country Master'!A:A,'Country Master'!B:B,"Not Found")</f>
        <v>India</v>
      </c>
      <c r="D6881" t="s">
        <v>3694</v>
      </c>
      <c r="E6881" t="s">
        <v>4581</v>
      </c>
      <c r="F6881" t="s">
        <v>4557</v>
      </c>
      <c r="G6881" t="s">
        <v>4556</v>
      </c>
      <c r="H6881">
        <v>77.219363700000002</v>
      </c>
      <c r="I6881">
        <v>28.568126899999999</v>
      </c>
      <c r="J6881" t="s">
        <v>2276</v>
      </c>
      <c r="K6881" cm="1">
        <f t="array" ref="K6881:R6881">_xlfn.XLOOKUP(A6881,KPIs!$A$2:$A$9552,KPIs!$B$2:$I$9552,"Not Found")</f>
        <v>100</v>
      </c>
      <c r="L6881" t="str">
        <v>Indian Rupees(Rs.)</v>
      </c>
      <c r="M6881" t="str">
        <v>No</v>
      </c>
      <c r="N6881" t="str">
        <v>No</v>
      </c>
      <c r="O6881">
        <v>1</v>
      </c>
      <c r="P6881">
        <v>3.6</v>
      </c>
      <c r="Q6881" t="str">
        <v>Good</v>
      </c>
      <c r="R6881">
        <v>29</v>
      </c>
    </row>
    <row r="6882" spans="1:18" x14ac:dyDescent="0.3">
      <c r="A6882">
        <v>677</v>
      </c>
      <c r="B6882">
        <v>1</v>
      </c>
      <c r="C6882" t="str">
        <f>_xlfn.XLOOKUP(B6882,'Country Master'!A:A,'Country Master'!B:B,"Not Found")</f>
        <v>India</v>
      </c>
      <c r="D6882" t="s">
        <v>3694</v>
      </c>
      <c r="E6882" t="s">
        <v>4580</v>
      </c>
      <c r="F6882" t="s">
        <v>4557</v>
      </c>
      <c r="G6882" t="s">
        <v>4556</v>
      </c>
      <c r="H6882">
        <v>77.221249900000004</v>
      </c>
      <c r="I6882">
        <v>28.5675895</v>
      </c>
      <c r="J6882" t="s">
        <v>269</v>
      </c>
      <c r="K6882" cm="1">
        <f t="array" ref="K6882:R6882">_xlfn.XLOOKUP(A6882,KPIs!$A$2:$A$9552,KPIs!$B$2:$I$9552,"Not Found")</f>
        <v>500</v>
      </c>
      <c r="L6882" t="str">
        <v>Indian Rupees(Rs.)</v>
      </c>
      <c r="M6882" t="str">
        <v>No</v>
      </c>
      <c r="N6882" t="str">
        <v>No</v>
      </c>
      <c r="O6882">
        <v>2</v>
      </c>
      <c r="P6882">
        <v>3.6</v>
      </c>
      <c r="Q6882" t="str">
        <v>Good</v>
      </c>
      <c r="R6882">
        <v>87</v>
      </c>
    </row>
    <row r="6883" spans="1:18" x14ac:dyDescent="0.3">
      <c r="A6883">
        <v>305826</v>
      </c>
      <c r="B6883">
        <v>1</v>
      </c>
      <c r="C6883" t="str">
        <f>_xlfn.XLOOKUP(B6883,'Country Master'!A:A,'Country Master'!B:B,"Not Found")</f>
        <v>India</v>
      </c>
      <c r="D6883" t="s">
        <v>3694</v>
      </c>
      <c r="E6883" t="s">
        <v>4579</v>
      </c>
      <c r="F6883" t="s">
        <v>4557</v>
      </c>
      <c r="G6883" t="s">
        <v>4556</v>
      </c>
      <c r="H6883">
        <v>77.219633099999996</v>
      </c>
      <c r="I6883">
        <v>28.568062900000001</v>
      </c>
      <c r="J6883" t="s">
        <v>194</v>
      </c>
      <c r="K6883" cm="1">
        <f t="array" ref="K6883:R6883">_xlfn.XLOOKUP(A6883,KPIs!$A$2:$A$9552,KPIs!$B$2:$I$9552,"Not Found")</f>
        <v>600</v>
      </c>
      <c r="L6883" t="str">
        <v>Indian Rupees(Rs.)</v>
      </c>
      <c r="M6883" t="str">
        <v>No</v>
      </c>
      <c r="N6883" t="str">
        <v>No</v>
      </c>
      <c r="O6883">
        <v>2</v>
      </c>
      <c r="P6883">
        <v>3.8</v>
      </c>
      <c r="Q6883" t="str">
        <v>Good</v>
      </c>
      <c r="R6883">
        <v>68</v>
      </c>
    </row>
    <row r="6884" spans="1:18" x14ac:dyDescent="0.3">
      <c r="A6884">
        <v>743</v>
      </c>
      <c r="B6884">
        <v>1</v>
      </c>
      <c r="C6884" t="str">
        <f>_xlfn.XLOOKUP(B6884,'Country Master'!A:A,'Country Master'!B:B,"Not Found")</f>
        <v>India</v>
      </c>
      <c r="D6884" t="s">
        <v>3694</v>
      </c>
      <c r="E6884" t="s">
        <v>4578</v>
      </c>
      <c r="F6884" t="s">
        <v>4557</v>
      </c>
      <c r="G6884" t="s">
        <v>4556</v>
      </c>
      <c r="H6884">
        <v>77.219992399999995</v>
      </c>
      <c r="I6884">
        <v>28.5680075</v>
      </c>
      <c r="J6884" t="s">
        <v>4577</v>
      </c>
      <c r="K6884" cm="1">
        <f t="array" ref="K6884:R6884">_xlfn.XLOOKUP(A6884,KPIs!$A$2:$A$9552,KPIs!$B$2:$I$9552,"Not Found")</f>
        <v>1100</v>
      </c>
      <c r="L6884" t="str">
        <v>Indian Rupees(Rs.)</v>
      </c>
      <c r="M6884" t="str">
        <v>No</v>
      </c>
      <c r="N6884" t="str">
        <v>No</v>
      </c>
      <c r="O6884">
        <v>3</v>
      </c>
      <c r="P6884">
        <v>3.5</v>
      </c>
      <c r="Q6884" t="str">
        <v>Good</v>
      </c>
      <c r="R6884">
        <v>273</v>
      </c>
    </row>
    <row r="6885" spans="1:18" x14ac:dyDescent="0.3">
      <c r="A6885">
        <v>18345751</v>
      </c>
      <c r="B6885">
        <v>1</v>
      </c>
      <c r="C6885" t="str">
        <f>_xlfn.XLOOKUP(B6885,'Country Master'!A:A,'Country Master'!B:B,"Not Found")</f>
        <v>India</v>
      </c>
      <c r="D6885" t="s">
        <v>3694</v>
      </c>
      <c r="E6885" t="s">
        <v>4576</v>
      </c>
      <c r="F6885" t="s">
        <v>4557</v>
      </c>
      <c r="G6885" t="s">
        <v>4556</v>
      </c>
      <c r="H6885">
        <v>0</v>
      </c>
      <c r="I6885">
        <v>0</v>
      </c>
      <c r="J6885" t="s">
        <v>4575</v>
      </c>
      <c r="K6885" cm="1">
        <f t="array" ref="K6885:R6885">_xlfn.XLOOKUP(A6885,KPIs!$A$2:$A$9552,KPIs!$B$2:$I$9552,"Not Found")</f>
        <v>800</v>
      </c>
      <c r="L6885" t="str">
        <v>Indian Rupees(Rs.)</v>
      </c>
      <c r="M6885" t="str">
        <v>No</v>
      </c>
      <c r="N6885" t="str">
        <v>Yes</v>
      </c>
      <c r="O6885">
        <v>2</v>
      </c>
      <c r="P6885">
        <v>3.7</v>
      </c>
      <c r="Q6885" t="str">
        <v>Good</v>
      </c>
      <c r="R6885">
        <v>89</v>
      </c>
    </row>
    <row r="6886" spans="1:18" x14ac:dyDescent="0.3">
      <c r="A6886">
        <v>2250</v>
      </c>
      <c r="B6886">
        <v>1</v>
      </c>
      <c r="C6886" t="str">
        <f>_xlfn.XLOOKUP(B6886,'Country Master'!A:A,'Country Master'!B:B,"Not Found")</f>
        <v>India</v>
      </c>
      <c r="D6886" t="s">
        <v>3694</v>
      </c>
      <c r="E6886" t="s">
        <v>4574</v>
      </c>
      <c r="F6886" t="s">
        <v>4557</v>
      </c>
      <c r="G6886" t="s">
        <v>4556</v>
      </c>
      <c r="H6886">
        <v>77.219273799999996</v>
      </c>
      <c r="I6886">
        <v>28.567938999999999</v>
      </c>
      <c r="J6886" t="s">
        <v>1904</v>
      </c>
      <c r="K6886" cm="1">
        <f t="array" ref="K6886:R6886">_xlfn.XLOOKUP(A6886,KPIs!$A$2:$A$9552,KPIs!$B$2:$I$9552,"Not Found")</f>
        <v>450</v>
      </c>
      <c r="L6886" t="str">
        <v>Indian Rupees(Rs.)</v>
      </c>
      <c r="M6886" t="str">
        <v>No</v>
      </c>
      <c r="N6886" t="str">
        <v>Yes</v>
      </c>
      <c r="O6886">
        <v>1</v>
      </c>
      <c r="P6886">
        <v>3.5</v>
      </c>
      <c r="Q6886" t="str">
        <v>Good</v>
      </c>
      <c r="R6886">
        <v>104</v>
      </c>
    </row>
    <row r="6887" spans="1:18" x14ac:dyDescent="0.3">
      <c r="A6887">
        <v>18352214</v>
      </c>
      <c r="B6887">
        <v>1</v>
      </c>
      <c r="C6887" t="str">
        <f>_xlfn.XLOOKUP(B6887,'Country Master'!A:A,'Country Master'!B:B,"Not Found")</f>
        <v>India</v>
      </c>
      <c r="D6887" t="s">
        <v>3694</v>
      </c>
      <c r="E6887" t="s">
        <v>4573</v>
      </c>
      <c r="F6887" t="s">
        <v>4557</v>
      </c>
      <c r="G6887" t="s">
        <v>4556</v>
      </c>
      <c r="H6887">
        <v>77.220127199999993</v>
      </c>
      <c r="I6887">
        <v>28.5677962</v>
      </c>
      <c r="J6887" t="s">
        <v>2642</v>
      </c>
      <c r="K6887" cm="1">
        <f t="array" ref="K6887:R6887">_xlfn.XLOOKUP(A6887,KPIs!$A$2:$A$9552,KPIs!$B$2:$I$9552,"Not Found")</f>
        <v>900</v>
      </c>
      <c r="L6887" t="str">
        <v>Indian Rupees(Rs.)</v>
      </c>
      <c r="M6887" t="str">
        <v>No</v>
      </c>
      <c r="N6887" t="str">
        <v>No</v>
      </c>
      <c r="O6887">
        <v>2</v>
      </c>
      <c r="P6887">
        <v>3.5</v>
      </c>
      <c r="Q6887" t="str">
        <v>Good</v>
      </c>
      <c r="R6887">
        <v>40</v>
      </c>
    </row>
    <row r="6888" spans="1:18" x14ac:dyDescent="0.3">
      <c r="A6888">
        <v>192</v>
      </c>
      <c r="B6888">
        <v>1</v>
      </c>
      <c r="C6888" t="str">
        <f>_xlfn.XLOOKUP(B6888,'Country Master'!A:A,'Country Master'!B:B,"Not Found")</f>
        <v>India</v>
      </c>
      <c r="D6888" t="s">
        <v>3694</v>
      </c>
      <c r="E6888" t="s">
        <v>4572</v>
      </c>
      <c r="F6888" t="s">
        <v>4557</v>
      </c>
      <c r="G6888" t="s">
        <v>4556</v>
      </c>
      <c r="H6888">
        <v>77.219160099999996</v>
      </c>
      <c r="I6888">
        <v>28.568446099999999</v>
      </c>
      <c r="J6888" t="s">
        <v>2283</v>
      </c>
      <c r="K6888" cm="1">
        <f t="array" ref="K6888:R6888">_xlfn.XLOOKUP(A6888,KPIs!$A$2:$A$9552,KPIs!$B$2:$I$9552,"Not Found")</f>
        <v>500</v>
      </c>
      <c r="L6888" t="str">
        <v>Indian Rupees(Rs.)</v>
      </c>
      <c r="M6888" t="str">
        <v>No</v>
      </c>
      <c r="N6888" t="str">
        <v>Yes</v>
      </c>
      <c r="O6888">
        <v>2</v>
      </c>
      <c r="P6888">
        <v>3.6</v>
      </c>
      <c r="Q6888" t="str">
        <v>Good</v>
      </c>
      <c r="R6888">
        <v>167</v>
      </c>
    </row>
    <row r="6889" spans="1:18" x14ac:dyDescent="0.3">
      <c r="A6889">
        <v>483</v>
      </c>
      <c r="B6889">
        <v>1</v>
      </c>
      <c r="C6889" t="str">
        <f>_xlfn.XLOOKUP(B6889,'Country Master'!A:A,'Country Master'!B:B,"Not Found")</f>
        <v>India</v>
      </c>
      <c r="D6889" t="s">
        <v>3694</v>
      </c>
      <c r="E6889" t="s">
        <v>4571</v>
      </c>
      <c r="F6889" t="s">
        <v>4557</v>
      </c>
      <c r="G6889" t="s">
        <v>4556</v>
      </c>
      <c r="H6889">
        <v>77.219543299999998</v>
      </c>
      <c r="I6889">
        <v>28.568233599999999</v>
      </c>
      <c r="J6889" t="s">
        <v>2210</v>
      </c>
      <c r="K6889" cm="1">
        <f t="array" ref="K6889:R6889">_xlfn.XLOOKUP(A6889,KPIs!$A$2:$A$9552,KPIs!$B$2:$I$9552,"Not Found")</f>
        <v>1500</v>
      </c>
      <c r="L6889" t="str">
        <v>Indian Rupees(Rs.)</v>
      </c>
      <c r="M6889" t="str">
        <v>Yes</v>
      </c>
      <c r="N6889" t="str">
        <v>Yes</v>
      </c>
      <c r="O6889">
        <v>3</v>
      </c>
      <c r="P6889">
        <v>3.6</v>
      </c>
      <c r="Q6889" t="str">
        <v>Good</v>
      </c>
      <c r="R6889">
        <v>177</v>
      </c>
    </row>
    <row r="6890" spans="1:18" x14ac:dyDescent="0.3">
      <c r="A6890">
        <v>1675</v>
      </c>
      <c r="B6890">
        <v>1</v>
      </c>
      <c r="C6890" t="str">
        <f>_xlfn.XLOOKUP(B6890,'Country Master'!A:A,'Country Master'!B:B,"Not Found")</f>
        <v>India</v>
      </c>
      <c r="D6890" t="s">
        <v>3694</v>
      </c>
      <c r="E6890" t="s">
        <v>4570</v>
      </c>
      <c r="F6890" t="s">
        <v>4557</v>
      </c>
      <c r="G6890" t="s">
        <v>4556</v>
      </c>
      <c r="H6890">
        <v>77.219000789999996</v>
      </c>
      <c r="I6890">
        <v>28.567766389999999</v>
      </c>
      <c r="J6890" t="s">
        <v>1888</v>
      </c>
      <c r="K6890" cm="1">
        <f t="array" ref="K6890:R6890">_xlfn.XLOOKUP(A6890,KPIs!$A$2:$A$9552,KPIs!$B$2:$I$9552,"Not Found")</f>
        <v>650</v>
      </c>
      <c r="L6890" t="str">
        <v>Indian Rupees(Rs.)</v>
      </c>
      <c r="M6890" t="str">
        <v>No</v>
      </c>
      <c r="N6890" t="str">
        <v>No</v>
      </c>
      <c r="O6890">
        <v>2</v>
      </c>
      <c r="P6890">
        <v>3.6</v>
      </c>
      <c r="Q6890" t="str">
        <v>Good</v>
      </c>
      <c r="R6890">
        <v>215</v>
      </c>
    </row>
    <row r="6891" spans="1:18" x14ac:dyDescent="0.3">
      <c r="A6891">
        <v>18451269</v>
      </c>
      <c r="B6891">
        <v>1</v>
      </c>
      <c r="C6891" t="str">
        <f>_xlfn.XLOOKUP(B6891,'Country Master'!A:A,'Country Master'!B:B,"Not Found")</f>
        <v>India</v>
      </c>
      <c r="D6891" t="s">
        <v>3694</v>
      </c>
      <c r="E6891" t="s">
        <v>4569</v>
      </c>
      <c r="F6891" t="s">
        <v>4557</v>
      </c>
      <c r="G6891" t="s">
        <v>4556</v>
      </c>
      <c r="H6891">
        <v>0</v>
      </c>
      <c r="I6891">
        <v>0</v>
      </c>
      <c r="J6891" t="s">
        <v>4568</v>
      </c>
      <c r="K6891" cm="1">
        <f t="array" ref="K6891:R6891">_xlfn.XLOOKUP(A6891,KPIs!$A$2:$A$9552,KPIs!$B$2:$I$9552,"Not Found")</f>
        <v>1000</v>
      </c>
      <c r="L6891" t="str">
        <v>Indian Rupees(Rs.)</v>
      </c>
      <c r="M6891" t="str">
        <v>No</v>
      </c>
      <c r="N6891" t="str">
        <v>Yes</v>
      </c>
      <c r="O6891">
        <v>3</v>
      </c>
      <c r="P6891">
        <v>3.8</v>
      </c>
      <c r="Q6891" t="str">
        <v>Good</v>
      </c>
      <c r="R6891">
        <v>24</v>
      </c>
    </row>
    <row r="6892" spans="1:18" x14ac:dyDescent="0.3">
      <c r="A6892">
        <v>18312616</v>
      </c>
      <c r="B6892">
        <v>1</v>
      </c>
      <c r="C6892" t="str">
        <f>_xlfn.XLOOKUP(B6892,'Country Master'!A:A,'Country Master'!B:B,"Not Found")</f>
        <v>India</v>
      </c>
      <c r="D6892" t="s">
        <v>3694</v>
      </c>
      <c r="E6892" t="s">
        <v>4567</v>
      </c>
      <c r="F6892" t="s">
        <v>4557</v>
      </c>
      <c r="G6892" t="s">
        <v>4556</v>
      </c>
      <c r="H6892">
        <v>77.219405469999998</v>
      </c>
      <c r="I6892">
        <v>28.564028489999998</v>
      </c>
      <c r="J6892" t="s">
        <v>2626</v>
      </c>
      <c r="K6892" cm="1">
        <f t="array" ref="K6892:R6892">_xlfn.XLOOKUP(A6892,KPIs!$A$2:$A$9552,KPIs!$B$2:$I$9552,"Not Found")</f>
        <v>150</v>
      </c>
      <c r="L6892" t="str">
        <v>Indian Rupees(Rs.)</v>
      </c>
      <c r="M6892" t="str">
        <v>No</v>
      </c>
      <c r="N6892" t="str">
        <v>No</v>
      </c>
      <c r="O6892">
        <v>1</v>
      </c>
      <c r="P6892">
        <v>0</v>
      </c>
      <c r="Q6892" t="str">
        <v>Not rated</v>
      </c>
      <c r="R6892">
        <v>2</v>
      </c>
    </row>
    <row r="6893" spans="1:18" x14ac:dyDescent="0.3">
      <c r="A6893">
        <v>7793</v>
      </c>
      <c r="B6893">
        <v>1</v>
      </c>
      <c r="C6893" t="str">
        <f>_xlfn.XLOOKUP(B6893,'Country Master'!A:A,'Country Master'!B:B,"Not Found")</f>
        <v>India</v>
      </c>
      <c r="D6893" t="s">
        <v>3694</v>
      </c>
      <c r="E6893" t="s">
        <v>4566</v>
      </c>
      <c r="F6893" t="s">
        <v>4557</v>
      </c>
      <c r="G6893" t="s">
        <v>4556</v>
      </c>
      <c r="H6893">
        <v>77.221373299999996</v>
      </c>
      <c r="I6893">
        <v>28.568039299999999</v>
      </c>
      <c r="J6893" t="s">
        <v>233</v>
      </c>
      <c r="K6893" cm="1">
        <f t="array" ref="K6893:R6893">_xlfn.XLOOKUP(A6893,KPIs!$A$2:$A$9552,KPIs!$B$2:$I$9552,"Not Found")</f>
        <v>250</v>
      </c>
      <c r="L6893" t="str">
        <v>Indian Rupees(Rs.)</v>
      </c>
      <c r="M6893" t="str">
        <v>No</v>
      </c>
      <c r="N6893" t="str">
        <v>No</v>
      </c>
      <c r="O6893">
        <v>1</v>
      </c>
      <c r="P6893">
        <v>0</v>
      </c>
      <c r="Q6893" t="str">
        <v>Not rated</v>
      </c>
      <c r="R6893">
        <v>3</v>
      </c>
    </row>
    <row r="6894" spans="1:18" x14ac:dyDescent="0.3">
      <c r="A6894">
        <v>18231390</v>
      </c>
      <c r="B6894">
        <v>1</v>
      </c>
      <c r="C6894" t="str">
        <f>_xlfn.XLOOKUP(B6894,'Country Master'!A:A,'Country Master'!B:B,"Not Found")</f>
        <v>India</v>
      </c>
      <c r="D6894" t="s">
        <v>3694</v>
      </c>
      <c r="E6894" t="s">
        <v>4565</v>
      </c>
      <c r="F6894" t="s">
        <v>4557</v>
      </c>
      <c r="G6894" t="s">
        <v>4556</v>
      </c>
      <c r="H6894">
        <v>0</v>
      </c>
      <c r="I6894">
        <v>0</v>
      </c>
      <c r="J6894" t="s">
        <v>2350</v>
      </c>
      <c r="K6894" cm="1">
        <f t="array" ref="K6894:R6894">_xlfn.XLOOKUP(A6894,KPIs!$A$2:$A$9552,KPIs!$B$2:$I$9552,"Not Found")</f>
        <v>600</v>
      </c>
      <c r="L6894" t="str">
        <v>Indian Rupees(Rs.)</v>
      </c>
      <c r="M6894" t="str">
        <v>No</v>
      </c>
      <c r="N6894" t="str">
        <v>No</v>
      </c>
      <c r="O6894">
        <v>2</v>
      </c>
      <c r="P6894">
        <v>0</v>
      </c>
      <c r="Q6894" t="str">
        <v>Not rated</v>
      </c>
      <c r="R6894">
        <v>2</v>
      </c>
    </row>
    <row r="6895" spans="1:18" x14ac:dyDescent="0.3">
      <c r="A6895">
        <v>18427231</v>
      </c>
      <c r="B6895">
        <v>1</v>
      </c>
      <c r="C6895" t="str">
        <f>_xlfn.XLOOKUP(B6895,'Country Master'!A:A,'Country Master'!B:B,"Not Found")</f>
        <v>India</v>
      </c>
      <c r="D6895" t="s">
        <v>3694</v>
      </c>
      <c r="E6895" t="s">
        <v>4564</v>
      </c>
      <c r="F6895" t="s">
        <v>4557</v>
      </c>
      <c r="G6895" t="s">
        <v>4556</v>
      </c>
      <c r="H6895">
        <v>0</v>
      </c>
      <c r="I6895">
        <v>0</v>
      </c>
      <c r="J6895" t="s">
        <v>4563</v>
      </c>
      <c r="K6895" cm="1">
        <f t="array" ref="K6895:R6895">_xlfn.XLOOKUP(A6895,KPIs!$A$2:$A$9552,KPIs!$B$2:$I$9552,"Not Found")</f>
        <v>300</v>
      </c>
      <c r="L6895" t="str">
        <v>Indian Rupees(Rs.)</v>
      </c>
      <c r="M6895" t="str">
        <v>No</v>
      </c>
      <c r="N6895" t="str">
        <v>No</v>
      </c>
      <c r="O6895">
        <v>1</v>
      </c>
      <c r="P6895">
        <v>0</v>
      </c>
      <c r="Q6895" t="str">
        <v>Not rated</v>
      </c>
      <c r="R6895">
        <v>2</v>
      </c>
    </row>
    <row r="6896" spans="1:18" x14ac:dyDescent="0.3">
      <c r="A6896">
        <v>18427201</v>
      </c>
      <c r="B6896">
        <v>1</v>
      </c>
      <c r="C6896" t="str">
        <f>_xlfn.XLOOKUP(B6896,'Country Master'!A:A,'Country Master'!B:B,"Not Found")</f>
        <v>India</v>
      </c>
      <c r="D6896" t="s">
        <v>3694</v>
      </c>
      <c r="E6896" t="s">
        <v>4562</v>
      </c>
      <c r="F6896" t="s">
        <v>4557</v>
      </c>
      <c r="G6896" t="s">
        <v>4556</v>
      </c>
      <c r="H6896">
        <v>77.219859999999997</v>
      </c>
      <c r="I6896">
        <v>28.568470000000001</v>
      </c>
      <c r="J6896" t="s">
        <v>2097</v>
      </c>
      <c r="K6896" cm="1">
        <f t="array" ref="K6896:R6896">_xlfn.XLOOKUP(A6896,KPIs!$A$2:$A$9552,KPIs!$B$2:$I$9552,"Not Found")</f>
        <v>2000</v>
      </c>
      <c r="L6896" t="str">
        <v>Indian Rupees(Rs.)</v>
      </c>
      <c r="M6896" t="str">
        <v>Yes</v>
      </c>
      <c r="N6896" t="str">
        <v>No</v>
      </c>
      <c r="O6896">
        <v>4</v>
      </c>
      <c r="P6896">
        <v>0</v>
      </c>
      <c r="Q6896" t="str">
        <v>Not rated</v>
      </c>
      <c r="R6896">
        <v>3</v>
      </c>
    </row>
    <row r="6897" spans="1:18" x14ac:dyDescent="0.3">
      <c r="A6897">
        <v>1129</v>
      </c>
      <c r="B6897">
        <v>1</v>
      </c>
      <c r="C6897" t="str">
        <f>_xlfn.XLOOKUP(B6897,'Country Master'!A:A,'Country Master'!B:B,"Not Found")</f>
        <v>India</v>
      </c>
      <c r="D6897" t="s">
        <v>3694</v>
      </c>
      <c r="E6897" t="s">
        <v>4561</v>
      </c>
      <c r="F6897" t="s">
        <v>4557</v>
      </c>
      <c r="G6897" t="s">
        <v>4556</v>
      </c>
      <c r="H6897">
        <v>77.238449700000004</v>
      </c>
      <c r="I6897">
        <v>28.537447799999999</v>
      </c>
      <c r="J6897" t="s">
        <v>2240</v>
      </c>
      <c r="K6897" cm="1">
        <f t="array" ref="K6897:R6897">_xlfn.XLOOKUP(A6897,KPIs!$A$2:$A$9552,KPIs!$B$2:$I$9552,"Not Found")</f>
        <v>400</v>
      </c>
      <c r="L6897" t="str">
        <v>Indian Rupees(Rs.)</v>
      </c>
      <c r="M6897" t="str">
        <v>No</v>
      </c>
      <c r="N6897" t="str">
        <v>No</v>
      </c>
      <c r="O6897">
        <v>1</v>
      </c>
      <c r="P6897">
        <v>0</v>
      </c>
      <c r="Q6897" t="str">
        <v>Not rated</v>
      </c>
      <c r="R6897">
        <v>1</v>
      </c>
    </row>
    <row r="6898" spans="1:18" x14ac:dyDescent="0.3">
      <c r="A6898">
        <v>18424170</v>
      </c>
      <c r="B6898">
        <v>1</v>
      </c>
      <c r="C6898" t="str">
        <f>_xlfn.XLOOKUP(B6898,'Country Master'!A:A,'Country Master'!B:B,"Not Found")</f>
        <v>India</v>
      </c>
      <c r="D6898" t="s">
        <v>3694</v>
      </c>
      <c r="E6898" t="s">
        <v>4560</v>
      </c>
      <c r="F6898" t="s">
        <v>4557</v>
      </c>
      <c r="G6898" t="s">
        <v>4556</v>
      </c>
      <c r="H6898">
        <v>77.219139100000007</v>
      </c>
      <c r="I6898">
        <v>28.5642064</v>
      </c>
      <c r="J6898" t="s">
        <v>2216</v>
      </c>
      <c r="K6898" cm="1">
        <f t="array" ref="K6898:R6898">_xlfn.XLOOKUP(A6898,KPIs!$A$2:$A$9552,KPIs!$B$2:$I$9552,"Not Found")</f>
        <v>300</v>
      </c>
      <c r="L6898" t="str">
        <v>Indian Rupees(Rs.)</v>
      </c>
      <c r="M6898" t="str">
        <v>No</v>
      </c>
      <c r="N6898" t="str">
        <v>No</v>
      </c>
      <c r="O6898">
        <v>1</v>
      </c>
      <c r="P6898">
        <v>0</v>
      </c>
      <c r="Q6898" t="str">
        <v>Not rated</v>
      </c>
      <c r="R6898">
        <v>1</v>
      </c>
    </row>
    <row r="6899" spans="1:18" x14ac:dyDescent="0.3">
      <c r="A6899">
        <v>18306530</v>
      </c>
      <c r="B6899">
        <v>1</v>
      </c>
      <c r="C6899" t="str">
        <f>_xlfn.XLOOKUP(B6899,'Country Master'!A:A,'Country Master'!B:B,"Not Found")</f>
        <v>India</v>
      </c>
      <c r="D6899" t="s">
        <v>3694</v>
      </c>
      <c r="E6899" t="s">
        <v>4559</v>
      </c>
      <c r="F6899" t="s">
        <v>4557</v>
      </c>
      <c r="G6899" t="s">
        <v>4556</v>
      </c>
      <c r="H6899">
        <v>77.217477299999999</v>
      </c>
      <c r="I6899">
        <v>28.568664200000001</v>
      </c>
      <c r="J6899" t="s">
        <v>2804</v>
      </c>
      <c r="K6899" cm="1">
        <f t="array" ref="K6899:R6899">_xlfn.XLOOKUP(A6899,KPIs!$A$2:$A$9552,KPIs!$B$2:$I$9552,"Not Found")</f>
        <v>1300</v>
      </c>
      <c r="L6899" t="str">
        <v>Indian Rupees(Rs.)</v>
      </c>
      <c r="M6899" t="str">
        <v>Yes</v>
      </c>
      <c r="N6899" t="str">
        <v>Yes</v>
      </c>
      <c r="O6899">
        <v>3</v>
      </c>
      <c r="P6899">
        <v>4</v>
      </c>
      <c r="Q6899" t="str">
        <v>Very Good</v>
      </c>
      <c r="R6899">
        <v>489</v>
      </c>
    </row>
    <row r="6900" spans="1:18" x14ac:dyDescent="0.3">
      <c r="A6900">
        <v>18332063</v>
      </c>
      <c r="B6900">
        <v>1</v>
      </c>
      <c r="C6900" t="str">
        <f>_xlfn.XLOOKUP(B6900,'Country Master'!A:A,'Country Master'!B:B,"Not Found")</f>
        <v>India</v>
      </c>
      <c r="D6900" t="s">
        <v>3694</v>
      </c>
      <c r="E6900" t="s">
        <v>4558</v>
      </c>
      <c r="F6900" t="s">
        <v>4557</v>
      </c>
      <c r="G6900" t="s">
        <v>4556</v>
      </c>
      <c r="H6900">
        <v>77.217493300000001</v>
      </c>
      <c r="I6900">
        <v>28.568446300000002</v>
      </c>
      <c r="J6900" t="s">
        <v>1656</v>
      </c>
      <c r="K6900" cm="1">
        <f t="array" ref="K6900:R6900">_xlfn.XLOOKUP(A6900,KPIs!$A$2:$A$9552,KPIs!$B$2:$I$9552,"Not Found")</f>
        <v>800</v>
      </c>
      <c r="L6900" t="str">
        <v>Indian Rupees(Rs.)</v>
      </c>
      <c r="M6900" t="str">
        <v>No</v>
      </c>
      <c r="N6900" t="str">
        <v>Yes</v>
      </c>
      <c r="O6900">
        <v>2</v>
      </c>
      <c r="P6900">
        <v>4.0999999999999996</v>
      </c>
      <c r="Q6900" t="str">
        <v>Very Good</v>
      </c>
      <c r="R6900">
        <v>149</v>
      </c>
    </row>
    <row r="6901" spans="1:18" x14ac:dyDescent="0.3">
      <c r="A6901">
        <v>309852</v>
      </c>
      <c r="B6901">
        <v>1</v>
      </c>
      <c r="C6901" t="str">
        <f>_xlfn.XLOOKUP(B6901,'Country Master'!A:A,'Country Master'!B:B,"Not Found")</f>
        <v>India</v>
      </c>
      <c r="D6901" t="s">
        <v>3694</v>
      </c>
      <c r="E6901" t="s">
        <v>4555</v>
      </c>
      <c r="F6901" t="s">
        <v>4553</v>
      </c>
      <c r="G6901" t="s">
        <v>4552</v>
      </c>
      <c r="H6901">
        <v>77.219270800000004</v>
      </c>
      <c r="I6901">
        <v>28.527980199999998</v>
      </c>
      <c r="J6901" t="s">
        <v>2199</v>
      </c>
      <c r="K6901" cm="1">
        <f t="array" ref="K6901:R6901">_xlfn.XLOOKUP(A6901,KPIs!$A$2:$A$9552,KPIs!$B$2:$I$9552,"Not Found")</f>
        <v>2500</v>
      </c>
      <c r="L6901" t="str">
        <v>Indian Rupees(Rs.)</v>
      </c>
      <c r="M6901" t="str">
        <v>Yes</v>
      </c>
      <c r="N6901" t="str">
        <v>No</v>
      </c>
      <c r="O6901">
        <v>4</v>
      </c>
      <c r="P6901">
        <v>3.3</v>
      </c>
      <c r="Q6901" t="str">
        <v>Average</v>
      </c>
      <c r="R6901">
        <v>179</v>
      </c>
    </row>
    <row r="6902" spans="1:18" x14ac:dyDescent="0.3">
      <c r="A6902">
        <v>18245284</v>
      </c>
      <c r="B6902">
        <v>1</v>
      </c>
      <c r="C6902" t="str">
        <f>_xlfn.XLOOKUP(B6902,'Country Master'!A:A,'Country Master'!B:B,"Not Found")</f>
        <v>India</v>
      </c>
      <c r="D6902" t="s">
        <v>3694</v>
      </c>
      <c r="E6902" t="s">
        <v>4554</v>
      </c>
      <c r="F6902" t="s">
        <v>4553</v>
      </c>
      <c r="G6902" t="s">
        <v>4552</v>
      </c>
      <c r="H6902">
        <v>77.219474539999993</v>
      </c>
      <c r="I6902">
        <v>28.527481389999998</v>
      </c>
      <c r="J6902" t="s">
        <v>4551</v>
      </c>
      <c r="K6902" cm="1">
        <f t="array" ref="K6902:R6902">_xlfn.XLOOKUP(A6902,KPIs!$A$2:$A$9552,KPIs!$B$2:$I$9552,"Not Found")</f>
        <v>1200</v>
      </c>
      <c r="L6902" t="str">
        <v>Indian Rupees(Rs.)</v>
      </c>
      <c r="M6902" t="str">
        <v>Yes</v>
      </c>
      <c r="N6902" t="str">
        <v>No</v>
      </c>
      <c r="O6902">
        <v>3</v>
      </c>
      <c r="P6902">
        <v>3.6</v>
      </c>
      <c r="Q6902" t="str">
        <v>Good</v>
      </c>
      <c r="R6902">
        <v>217</v>
      </c>
    </row>
    <row r="6903" spans="1:18" x14ac:dyDescent="0.3">
      <c r="A6903">
        <v>310413</v>
      </c>
      <c r="B6903">
        <v>1</v>
      </c>
      <c r="C6903" t="str">
        <f>_xlfn.XLOOKUP(B6903,'Country Master'!A:A,'Country Master'!B:B,"Not Found")</f>
        <v>India</v>
      </c>
      <c r="D6903" t="s">
        <v>3694</v>
      </c>
      <c r="E6903" t="s">
        <v>4550</v>
      </c>
      <c r="F6903" t="s">
        <v>4545</v>
      </c>
      <c r="G6903" t="s">
        <v>4544</v>
      </c>
      <c r="H6903">
        <v>77.203655209999994</v>
      </c>
      <c r="I6903">
        <v>28.680932080000002</v>
      </c>
      <c r="J6903" t="s">
        <v>177</v>
      </c>
      <c r="K6903" cm="1">
        <f t="array" ref="K6903:R6903">_xlfn.XLOOKUP(A6903,KPIs!$A$2:$A$9552,KPIs!$B$2:$I$9552,"Not Found")</f>
        <v>600</v>
      </c>
      <c r="L6903" t="str">
        <v>Indian Rupees(Rs.)</v>
      </c>
      <c r="M6903" t="str">
        <v>No</v>
      </c>
      <c r="N6903" t="str">
        <v>No</v>
      </c>
      <c r="O6903">
        <v>2</v>
      </c>
      <c r="P6903">
        <v>2.6</v>
      </c>
      <c r="Q6903" t="str">
        <v>Average</v>
      </c>
      <c r="R6903">
        <v>27</v>
      </c>
    </row>
    <row r="6904" spans="1:18" x14ac:dyDescent="0.3">
      <c r="A6904">
        <v>18261739</v>
      </c>
      <c r="B6904">
        <v>1</v>
      </c>
      <c r="C6904" t="str">
        <f>_xlfn.XLOOKUP(B6904,'Country Master'!A:A,'Country Master'!B:B,"Not Found")</f>
        <v>India</v>
      </c>
      <c r="D6904" t="s">
        <v>3694</v>
      </c>
      <c r="E6904" t="s">
        <v>4549</v>
      </c>
      <c r="F6904" t="s">
        <v>4545</v>
      </c>
      <c r="G6904" t="s">
        <v>4544</v>
      </c>
      <c r="H6904">
        <v>77.203881609999996</v>
      </c>
      <c r="I6904">
        <v>28.680960590000002</v>
      </c>
      <c r="J6904" t="s">
        <v>1904</v>
      </c>
      <c r="K6904" cm="1">
        <f t="array" ref="K6904:R6904">_xlfn.XLOOKUP(A6904,KPIs!$A$2:$A$9552,KPIs!$B$2:$I$9552,"Not Found")</f>
        <v>400</v>
      </c>
      <c r="L6904" t="str">
        <v>Indian Rupees(Rs.)</v>
      </c>
      <c r="M6904" t="str">
        <v>No</v>
      </c>
      <c r="N6904" t="str">
        <v>Yes</v>
      </c>
      <c r="O6904">
        <v>1</v>
      </c>
      <c r="P6904">
        <v>2.9</v>
      </c>
      <c r="Q6904" t="str">
        <v>Average</v>
      </c>
      <c r="R6904">
        <v>18</v>
      </c>
    </row>
    <row r="6905" spans="1:18" x14ac:dyDescent="0.3">
      <c r="A6905">
        <v>311068</v>
      </c>
      <c r="B6905">
        <v>1</v>
      </c>
      <c r="C6905" t="str">
        <f>_xlfn.XLOOKUP(B6905,'Country Master'!A:A,'Country Master'!B:B,"Not Found")</f>
        <v>India</v>
      </c>
      <c r="D6905" t="s">
        <v>3694</v>
      </c>
      <c r="E6905" t="s">
        <v>4548</v>
      </c>
      <c r="F6905" t="s">
        <v>4545</v>
      </c>
      <c r="G6905" t="s">
        <v>4544</v>
      </c>
      <c r="H6905">
        <v>77.203944210000003</v>
      </c>
      <c r="I6905">
        <v>28.680888840000001</v>
      </c>
      <c r="J6905" t="s">
        <v>285</v>
      </c>
      <c r="K6905" cm="1">
        <f t="array" ref="K6905:R6905">_xlfn.XLOOKUP(A6905,KPIs!$A$2:$A$9552,KPIs!$B$2:$I$9552,"Not Found")</f>
        <v>450</v>
      </c>
      <c r="L6905" t="str">
        <v>Indian Rupees(Rs.)</v>
      </c>
      <c r="M6905" t="str">
        <v>No</v>
      </c>
      <c r="N6905" t="str">
        <v>Yes</v>
      </c>
      <c r="O6905">
        <v>1</v>
      </c>
      <c r="P6905">
        <v>3.8</v>
      </c>
      <c r="Q6905" t="str">
        <v>Good</v>
      </c>
      <c r="R6905">
        <v>72</v>
      </c>
    </row>
    <row r="6906" spans="1:18" x14ac:dyDescent="0.3">
      <c r="A6906">
        <v>308175</v>
      </c>
      <c r="B6906">
        <v>1</v>
      </c>
      <c r="C6906" t="str">
        <f>_xlfn.XLOOKUP(B6906,'Country Master'!A:A,'Country Master'!B:B,"Not Found")</f>
        <v>India</v>
      </c>
      <c r="D6906" t="s">
        <v>3694</v>
      </c>
      <c r="E6906" t="s">
        <v>4547</v>
      </c>
      <c r="F6906" t="s">
        <v>4545</v>
      </c>
      <c r="G6906" t="s">
        <v>4544</v>
      </c>
      <c r="H6906">
        <v>77.203842629999997</v>
      </c>
      <c r="I6906">
        <v>28.68091678</v>
      </c>
      <c r="J6906" t="s">
        <v>194</v>
      </c>
      <c r="K6906" cm="1">
        <f t="array" ref="K6906:R6906">_xlfn.XLOOKUP(A6906,KPIs!$A$2:$A$9552,KPIs!$B$2:$I$9552,"Not Found")</f>
        <v>700</v>
      </c>
      <c r="L6906" t="str">
        <v>Indian Rupees(Rs.)</v>
      </c>
      <c r="M6906" t="str">
        <v>No</v>
      </c>
      <c r="N6906" t="str">
        <v>No</v>
      </c>
      <c r="O6906">
        <v>2</v>
      </c>
      <c r="P6906">
        <v>3.7</v>
      </c>
      <c r="Q6906" t="str">
        <v>Good</v>
      </c>
      <c r="R6906">
        <v>147</v>
      </c>
    </row>
    <row r="6907" spans="1:18" x14ac:dyDescent="0.3">
      <c r="A6907">
        <v>18276343</v>
      </c>
      <c r="B6907">
        <v>1</v>
      </c>
      <c r="C6907" t="str">
        <f>_xlfn.XLOOKUP(B6907,'Country Master'!A:A,'Country Master'!B:B,"Not Found")</f>
        <v>India</v>
      </c>
      <c r="D6907" t="s">
        <v>3694</v>
      </c>
      <c r="E6907" t="s">
        <v>4546</v>
      </c>
      <c r="F6907" t="s">
        <v>4545</v>
      </c>
      <c r="G6907" t="s">
        <v>4544</v>
      </c>
      <c r="H6907">
        <v>77.203838939999997</v>
      </c>
      <c r="I6907">
        <v>28.680829129999999</v>
      </c>
      <c r="J6907" t="s">
        <v>269</v>
      </c>
      <c r="K6907" cm="1">
        <f t="array" ref="K6907:R6907">_xlfn.XLOOKUP(A6907,KPIs!$A$2:$A$9552,KPIs!$B$2:$I$9552,"Not Found")</f>
        <v>500</v>
      </c>
      <c r="L6907" t="str">
        <v>Indian Rupees(Rs.)</v>
      </c>
      <c r="M6907" t="str">
        <v>No</v>
      </c>
      <c r="N6907" t="str">
        <v>Yes</v>
      </c>
      <c r="O6907">
        <v>2</v>
      </c>
      <c r="P6907">
        <v>3.6</v>
      </c>
      <c r="Q6907" t="str">
        <v>Good</v>
      </c>
      <c r="R6907">
        <v>22</v>
      </c>
    </row>
    <row r="6908" spans="1:18" x14ac:dyDescent="0.3">
      <c r="A6908">
        <v>4682</v>
      </c>
      <c r="B6908">
        <v>1</v>
      </c>
      <c r="C6908" t="str">
        <f>_xlfn.XLOOKUP(B6908,'Country Master'!A:A,'Country Master'!B:B,"Not Found")</f>
        <v>India</v>
      </c>
      <c r="D6908" t="s">
        <v>3694</v>
      </c>
      <c r="E6908" t="s">
        <v>4543</v>
      </c>
      <c r="F6908" t="s">
        <v>4535</v>
      </c>
      <c r="G6908" t="s">
        <v>4534</v>
      </c>
      <c r="H6908">
        <v>77.296194</v>
      </c>
      <c r="I6908">
        <v>28.5929234</v>
      </c>
      <c r="J6908" t="s">
        <v>1888</v>
      </c>
      <c r="K6908" cm="1">
        <f t="array" ref="K6908:R6908">_xlfn.XLOOKUP(A6908,KPIs!$A$2:$A$9552,KPIs!$B$2:$I$9552,"Not Found")</f>
        <v>350</v>
      </c>
      <c r="L6908" t="str">
        <v>Indian Rupees(Rs.)</v>
      </c>
      <c r="M6908" t="str">
        <v>No</v>
      </c>
      <c r="N6908" t="str">
        <v>No</v>
      </c>
      <c r="O6908">
        <v>1</v>
      </c>
      <c r="P6908">
        <v>3.2</v>
      </c>
      <c r="Q6908" t="str">
        <v>Average</v>
      </c>
      <c r="R6908">
        <v>17</v>
      </c>
    </row>
    <row r="6909" spans="1:18" x14ac:dyDescent="0.3">
      <c r="A6909">
        <v>6191</v>
      </c>
      <c r="B6909">
        <v>1</v>
      </c>
      <c r="C6909" t="str">
        <f>_xlfn.XLOOKUP(B6909,'Country Master'!A:A,'Country Master'!B:B,"Not Found")</f>
        <v>India</v>
      </c>
      <c r="D6909" t="s">
        <v>3694</v>
      </c>
      <c r="E6909" t="s">
        <v>4542</v>
      </c>
      <c r="F6909" t="s">
        <v>4535</v>
      </c>
      <c r="G6909" t="s">
        <v>4534</v>
      </c>
      <c r="H6909">
        <v>77.296144799999993</v>
      </c>
      <c r="I6909">
        <v>28.592511500000001</v>
      </c>
      <c r="J6909" t="s">
        <v>194</v>
      </c>
      <c r="K6909" cm="1">
        <f t="array" ref="K6909:R6909">_xlfn.XLOOKUP(A6909,KPIs!$A$2:$A$9552,KPIs!$B$2:$I$9552,"Not Found")</f>
        <v>450</v>
      </c>
      <c r="L6909" t="str">
        <v>Indian Rupees(Rs.)</v>
      </c>
      <c r="M6909" t="str">
        <v>No</v>
      </c>
      <c r="N6909" t="str">
        <v>No</v>
      </c>
      <c r="O6909">
        <v>1</v>
      </c>
      <c r="P6909">
        <v>2.7</v>
      </c>
      <c r="Q6909" t="str">
        <v>Average</v>
      </c>
      <c r="R6909">
        <v>29</v>
      </c>
    </row>
    <row r="6910" spans="1:18" x14ac:dyDescent="0.3">
      <c r="A6910">
        <v>1275</v>
      </c>
      <c r="B6910">
        <v>1</v>
      </c>
      <c r="C6910" t="str">
        <f>_xlfn.XLOOKUP(B6910,'Country Master'!A:A,'Country Master'!B:B,"Not Found")</f>
        <v>India</v>
      </c>
      <c r="D6910" t="s">
        <v>3694</v>
      </c>
      <c r="E6910" t="s">
        <v>4541</v>
      </c>
      <c r="F6910" t="s">
        <v>4535</v>
      </c>
      <c r="G6910" t="s">
        <v>4534</v>
      </c>
      <c r="H6910">
        <v>77.296560700000001</v>
      </c>
      <c r="I6910">
        <v>28.592418599999998</v>
      </c>
      <c r="J6910" t="s">
        <v>2210</v>
      </c>
      <c r="K6910" cm="1">
        <f t="array" ref="K6910:R6910">_xlfn.XLOOKUP(A6910,KPIs!$A$2:$A$9552,KPIs!$B$2:$I$9552,"Not Found")</f>
        <v>850</v>
      </c>
      <c r="L6910" t="str">
        <v>Indian Rupees(Rs.)</v>
      </c>
      <c r="M6910" t="str">
        <v>Yes</v>
      </c>
      <c r="N6910" t="str">
        <v>Yes</v>
      </c>
      <c r="O6910">
        <v>2</v>
      </c>
      <c r="P6910">
        <v>2.5</v>
      </c>
      <c r="Q6910" t="str">
        <v>Average</v>
      </c>
      <c r="R6910">
        <v>117</v>
      </c>
    </row>
    <row r="6911" spans="1:18" x14ac:dyDescent="0.3">
      <c r="A6911">
        <v>2934</v>
      </c>
      <c r="B6911">
        <v>1</v>
      </c>
      <c r="C6911" t="str">
        <f>_xlfn.XLOOKUP(B6911,'Country Master'!A:A,'Country Master'!B:B,"Not Found")</f>
        <v>India</v>
      </c>
      <c r="D6911" t="s">
        <v>3694</v>
      </c>
      <c r="E6911" t="s">
        <v>4540</v>
      </c>
      <c r="F6911" t="s">
        <v>4535</v>
      </c>
      <c r="G6911" t="s">
        <v>4534</v>
      </c>
      <c r="H6911">
        <v>77.296653000000006</v>
      </c>
      <c r="I6911">
        <v>28.5934846</v>
      </c>
      <c r="J6911" t="s">
        <v>4539</v>
      </c>
      <c r="K6911" cm="1">
        <f t="array" ref="K6911:R6911">_xlfn.XLOOKUP(A6911,KPIs!$A$2:$A$9552,KPIs!$B$2:$I$9552,"Not Found")</f>
        <v>1100</v>
      </c>
      <c r="L6911" t="str">
        <v>Indian Rupees(Rs.)</v>
      </c>
      <c r="M6911" t="str">
        <v>Yes</v>
      </c>
      <c r="N6911" t="str">
        <v>No</v>
      </c>
      <c r="O6911">
        <v>3</v>
      </c>
      <c r="P6911">
        <v>3.2</v>
      </c>
      <c r="Q6911" t="str">
        <v>Average</v>
      </c>
      <c r="R6911">
        <v>88</v>
      </c>
    </row>
    <row r="6912" spans="1:18" x14ac:dyDescent="0.3">
      <c r="A6912">
        <v>308801</v>
      </c>
      <c r="B6912">
        <v>1</v>
      </c>
      <c r="C6912" t="str">
        <f>_xlfn.XLOOKUP(B6912,'Country Master'!A:A,'Country Master'!B:B,"Not Found")</f>
        <v>India</v>
      </c>
      <c r="D6912" t="s">
        <v>3694</v>
      </c>
      <c r="E6912" t="s">
        <v>4538</v>
      </c>
      <c r="F6912" t="s">
        <v>4535</v>
      </c>
      <c r="G6912" t="s">
        <v>4534</v>
      </c>
      <c r="H6912">
        <v>77.296355599999998</v>
      </c>
      <c r="I6912">
        <v>28.592520199999999</v>
      </c>
      <c r="J6912" t="s">
        <v>2097</v>
      </c>
      <c r="K6912" cm="1">
        <f t="array" ref="K6912:R6912">_xlfn.XLOOKUP(A6912,KPIs!$A$2:$A$9552,KPIs!$B$2:$I$9552,"Not Found")</f>
        <v>1250</v>
      </c>
      <c r="L6912" t="str">
        <v>Indian Rupees(Rs.)</v>
      </c>
      <c r="M6912" t="str">
        <v>Yes</v>
      </c>
      <c r="N6912" t="str">
        <v>No</v>
      </c>
      <c r="O6912">
        <v>3</v>
      </c>
      <c r="P6912">
        <v>3.3</v>
      </c>
      <c r="Q6912" t="str">
        <v>Average</v>
      </c>
      <c r="R6912">
        <v>131</v>
      </c>
    </row>
    <row r="6913" spans="1:18" x14ac:dyDescent="0.3">
      <c r="A6913">
        <v>4854</v>
      </c>
      <c r="B6913">
        <v>1</v>
      </c>
      <c r="C6913" t="str">
        <f>_xlfn.XLOOKUP(B6913,'Country Master'!A:A,'Country Master'!B:B,"Not Found")</f>
        <v>India</v>
      </c>
      <c r="D6913" t="s">
        <v>3694</v>
      </c>
      <c r="E6913" t="s">
        <v>4537</v>
      </c>
      <c r="F6913" t="s">
        <v>4535</v>
      </c>
      <c r="G6913" t="s">
        <v>4534</v>
      </c>
      <c r="H6913">
        <v>77.296315399999997</v>
      </c>
      <c r="I6913">
        <v>28.5926711</v>
      </c>
      <c r="J6913" t="s">
        <v>2268</v>
      </c>
      <c r="K6913" cm="1">
        <f t="array" ref="K6913:R6913">_xlfn.XLOOKUP(A6913,KPIs!$A$2:$A$9552,KPIs!$B$2:$I$9552,"Not Found")</f>
        <v>800</v>
      </c>
      <c r="L6913" t="str">
        <v>Indian Rupees(Rs.)</v>
      </c>
      <c r="M6913" t="str">
        <v>No</v>
      </c>
      <c r="N6913" t="str">
        <v>Yes</v>
      </c>
      <c r="O6913">
        <v>2</v>
      </c>
      <c r="P6913">
        <v>2.7</v>
      </c>
      <c r="Q6913" t="str">
        <v>Average</v>
      </c>
      <c r="R6913">
        <v>87</v>
      </c>
    </row>
    <row r="6914" spans="1:18" x14ac:dyDescent="0.3">
      <c r="A6914">
        <v>306178</v>
      </c>
      <c r="B6914">
        <v>1</v>
      </c>
      <c r="C6914" t="str">
        <f>_xlfn.XLOOKUP(B6914,'Country Master'!A:A,'Country Master'!B:B,"Not Found")</f>
        <v>India</v>
      </c>
      <c r="D6914" t="s">
        <v>3694</v>
      </c>
      <c r="E6914" t="s">
        <v>4536</v>
      </c>
      <c r="F6914" t="s">
        <v>4535</v>
      </c>
      <c r="G6914" t="s">
        <v>4534</v>
      </c>
      <c r="H6914">
        <v>77.296376499999994</v>
      </c>
      <c r="I6914">
        <v>28.592535300000002</v>
      </c>
      <c r="J6914" t="s">
        <v>2097</v>
      </c>
      <c r="K6914" cm="1">
        <f t="array" ref="K6914:R6914">_xlfn.XLOOKUP(A6914,KPIs!$A$2:$A$9552,KPIs!$B$2:$I$9552,"Not Found")</f>
        <v>1400</v>
      </c>
      <c r="L6914" t="str">
        <v>Indian Rupees(Rs.)</v>
      </c>
      <c r="M6914" t="str">
        <v>Yes</v>
      </c>
      <c r="N6914" t="str">
        <v>No</v>
      </c>
      <c r="O6914">
        <v>3</v>
      </c>
      <c r="P6914">
        <v>3.3</v>
      </c>
      <c r="Q6914" t="str">
        <v>Average</v>
      </c>
      <c r="R6914">
        <v>91</v>
      </c>
    </row>
    <row r="6915" spans="1:18" x14ac:dyDescent="0.3">
      <c r="A6915">
        <v>310538</v>
      </c>
      <c r="B6915">
        <v>1</v>
      </c>
      <c r="C6915" t="str">
        <f>_xlfn.XLOOKUP(B6915,'Country Master'!A:A,'Country Master'!B:B,"Not Found")</f>
        <v>India</v>
      </c>
      <c r="D6915" t="s">
        <v>3694</v>
      </c>
      <c r="E6915" t="s">
        <v>4533</v>
      </c>
      <c r="F6915" t="s">
        <v>4478</v>
      </c>
      <c r="G6915" t="s">
        <v>4477</v>
      </c>
      <c r="H6915">
        <v>77.119028</v>
      </c>
      <c r="I6915">
        <v>28.634454699999999</v>
      </c>
      <c r="J6915" t="s">
        <v>1897</v>
      </c>
      <c r="K6915" cm="1">
        <f t="array" ref="K6915:R6915">_xlfn.XLOOKUP(A6915,KPIs!$A$2:$A$9552,KPIs!$B$2:$I$9552,"Not Found")</f>
        <v>250</v>
      </c>
      <c r="L6915" t="str">
        <v>Indian Rupees(Rs.)</v>
      </c>
      <c r="M6915" t="str">
        <v>No</v>
      </c>
      <c r="N6915" t="str">
        <v>No</v>
      </c>
      <c r="O6915">
        <v>1</v>
      </c>
      <c r="P6915">
        <v>3</v>
      </c>
      <c r="Q6915" t="str">
        <v>Average</v>
      </c>
      <c r="R6915">
        <v>6</v>
      </c>
    </row>
    <row r="6916" spans="1:18" x14ac:dyDescent="0.3">
      <c r="A6916">
        <v>305579</v>
      </c>
      <c r="B6916">
        <v>1</v>
      </c>
      <c r="C6916" t="str">
        <f>_xlfn.XLOOKUP(B6916,'Country Master'!A:A,'Country Master'!B:B,"Not Found")</f>
        <v>India</v>
      </c>
      <c r="D6916" t="s">
        <v>3694</v>
      </c>
      <c r="E6916" t="s">
        <v>4532</v>
      </c>
      <c r="F6916" t="s">
        <v>4478</v>
      </c>
      <c r="G6916" t="s">
        <v>4477</v>
      </c>
      <c r="H6916">
        <v>77.111323299999995</v>
      </c>
      <c r="I6916">
        <v>28.6341298</v>
      </c>
      <c r="J6916" t="s">
        <v>4531</v>
      </c>
      <c r="K6916" cm="1">
        <f t="array" ref="K6916:R6916">_xlfn.XLOOKUP(A6916,KPIs!$A$2:$A$9552,KPIs!$B$2:$I$9552,"Not Found")</f>
        <v>100</v>
      </c>
      <c r="L6916" t="str">
        <v>Indian Rupees(Rs.)</v>
      </c>
      <c r="M6916" t="str">
        <v>No</v>
      </c>
      <c r="N6916" t="str">
        <v>No</v>
      </c>
      <c r="O6916">
        <v>1</v>
      </c>
      <c r="P6916">
        <v>2.8</v>
      </c>
      <c r="Q6916" t="str">
        <v>Average</v>
      </c>
      <c r="R6916">
        <v>5</v>
      </c>
    </row>
    <row r="6917" spans="1:18" x14ac:dyDescent="0.3">
      <c r="A6917">
        <v>17977785</v>
      </c>
      <c r="B6917">
        <v>1</v>
      </c>
      <c r="C6917" t="str">
        <f>_xlfn.XLOOKUP(B6917,'Country Master'!A:A,'Country Master'!B:B,"Not Found")</f>
        <v>India</v>
      </c>
      <c r="D6917" t="s">
        <v>3694</v>
      </c>
      <c r="E6917" t="s">
        <v>4530</v>
      </c>
      <c r="F6917" t="s">
        <v>4478</v>
      </c>
      <c r="G6917" t="s">
        <v>4477</v>
      </c>
      <c r="H6917">
        <v>77.121774799999997</v>
      </c>
      <c r="I6917">
        <v>28.637007700000002</v>
      </c>
      <c r="J6917" t="s">
        <v>2368</v>
      </c>
      <c r="K6917" cm="1">
        <f t="array" ref="K6917:R6917">_xlfn.XLOOKUP(A6917,KPIs!$A$2:$A$9552,KPIs!$B$2:$I$9552,"Not Found")</f>
        <v>600</v>
      </c>
      <c r="L6917" t="str">
        <v>Indian Rupees(Rs.)</v>
      </c>
      <c r="M6917" t="str">
        <v>No</v>
      </c>
      <c r="N6917" t="str">
        <v>No</v>
      </c>
      <c r="O6917">
        <v>2</v>
      </c>
      <c r="P6917">
        <v>3.1</v>
      </c>
      <c r="Q6917" t="str">
        <v>Average</v>
      </c>
      <c r="R6917">
        <v>10</v>
      </c>
    </row>
    <row r="6918" spans="1:18" x14ac:dyDescent="0.3">
      <c r="A6918">
        <v>18037814</v>
      </c>
      <c r="B6918">
        <v>1</v>
      </c>
      <c r="C6918" t="str">
        <f>_xlfn.XLOOKUP(B6918,'Country Master'!A:A,'Country Master'!B:B,"Not Found")</f>
        <v>India</v>
      </c>
      <c r="D6918" t="s">
        <v>3694</v>
      </c>
      <c r="E6918" t="s">
        <v>4529</v>
      </c>
      <c r="F6918" t="s">
        <v>4478</v>
      </c>
      <c r="G6918" t="s">
        <v>4477</v>
      </c>
      <c r="H6918">
        <v>77.101782400000005</v>
      </c>
      <c r="I6918">
        <v>28.637585600000001</v>
      </c>
      <c r="J6918" t="s">
        <v>1910</v>
      </c>
      <c r="K6918" cm="1">
        <f t="array" ref="K6918:R6918">_xlfn.XLOOKUP(A6918,KPIs!$A$2:$A$9552,KPIs!$B$2:$I$9552,"Not Found")</f>
        <v>200</v>
      </c>
      <c r="L6918" t="str">
        <v>Indian Rupees(Rs.)</v>
      </c>
      <c r="M6918" t="str">
        <v>No</v>
      </c>
      <c r="N6918" t="str">
        <v>No</v>
      </c>
      <c r="O6918">
        <v>1</v>
      </c>
      <c r="P6918">
        <v>3</v>
      </c>
      <c r="Q6918" t="str">
        <v>Average</v>
      </c>
      <c r="R6918">
        <v>4</v>
      </c>
    </row>
    <row r="6919" spans="1:18" x14ac:dyDescent="0.3">
      <c r="A6919">
        <v>18472638</v>
      </c>
      <c r="B6919">
        <v>1</v>
      </c>
      <c r="C6919" t="str">
        <f>_xlfn.XLOOKUP(B6919,'Country Master'!A:A,'Country Master'!B:B,"Not Found")</f>
        <v>India</v>
      </c>
      <c r="D6919" t="s">
        <v>3694</v>
      </c>
      <c r="E6919" t="s">
        <v>4528</v>
      </c>
      <c r="F6919" t="s">
        <v>4478</v>
      </c>
      <c r="G6919" t="s">
        <v>4477</v>
      </c>
      <c r="H6919">
        <v>77.118411199999997</v>
      </c>
      <c r="I6919">
        <v>28.636212400000002</v>
      </c>
      <c r="J6919" t="s">
        <v>2951</v>
      </c>
      <c r="K6919" cm="1">
        <f t="array" ref="K6919:R6919">_xlfn.XLOOKUP(A6919,KPIs!$A$2:$A$9552,KPIs!$B$2:$I$9552,"Not Found")</f>
        <v>400</v>
      </c>
      <c r="L6919" t="str">
        <v>Indian Rupees(Rs.)</v>
      </c>
      <c r="M6919" t="str">
        <v>No</v>
      </c>
      <c r="N6919" t="str">
        <v>No</v>
      </c>
      <c r="O6919">
        <v>1</v>
      </c>
      <c r="P6919">
        <v>3.2</v>
      </c>
      <c r="Q6919" t="str">
        <v>Average</v>
      </c>
      <c r="R6919">
        <v>10</v>
      </c>
    </row>
    <row r="6920" spans="1:18" x14ac:dyDescent="0.3">
      <c r="A6920">
        <v>18168154</v>
      </c>
      <c r="B6920">
        <v>1</v>
      </c>
      <c r="C6920" t="str">
        <f>_xlfn.XLOOKUP(B6920,'Country Master'!A:A,'Country Master'!B:B,"Not Found")</f>
        <v>India</v>
      </c>
      <c r="D6920" t="s">
        <v>3694</v>
      </c>
      <c r="E6920" t="s">
        <v>4527</v>
      </c>
      <c r="F6920" t="s">
        <v>4478</v>
      </c>
      <c r="G6920" t="s">
        <v>4477</v>
      </c>
      <c r="H6920">
        <v>77.105725399999997</v>
      </c>
      <c r="I6920">
        <v>28.640095899999999</v>
      </c>
      <c r="J6920" t="s">
        <v>1969</v>
      </c>
      <c r="K6920" cm="1">
        <f t="array" ref="K6920:R6920">_xlfn.XLOOKUP(A6920,KPIs!$A$2:$A$9552,KPIs!$B$2:$I$9552,"Not Found")</f>
        <v>400</v>
      </c>
      <c r="L6920" t="str">
        <v>Indian Rupees(Rs.)</v>
      </c>
      <c r="M6920" t="str">
        <v>No</v>
      </c>
      <c r="N6920" t="str">
        <v>No</v>
      </c>
      <c r="O6920">
        <v>1</v>
      </c>
      <c r="P6920">
        <v>3.2</v>
      </c>
      <c r="Q6920" t="str">
        <v>Average</v>
      </c>
      <c r="R6920">
        <v>11</v>
      </c>
    </row>
    <row r="6921" spans="1:18" x14ac:dyDescent="0.3">
      <c r="A6921">
        <v>18424579</v>
      </c>
      <c r="B6921">
        <v>1</v>
      </c>
      <c r="C6921" t="str">
        <f>_xlfn.XLOOKUP(B6921,'Country Master'!A:A,'Country Master'!B:B,"Not Found")</f>
        <v>India</v>
      </c>
      <c r="D6921" t="s">
        <v>3694</v>
      </c>
      <c r="E6921" t="s">
        <v>4526</v>
      </c>
      <c r="F6921" t="s">
        <v>4478</v>
      </c>
      <c r="G6921" t="s">
        <v>4477</v>
      </c>
      <c r="H6921">
        <v>77.099837800000003</v>
      </c>
      <c r="I6921">
        <v>28.635971099999999</v>
      </c>
      <c r="J6921" t="s">
        <v>1904</v>
      </c>
      <c r="K6921" cm="1">
        <f t="array" ref="K6921:R6921">_xlfn.XLOOKUP(A6921,KPIs!$A$2:$A$9552,KPIs!$B$2:$I$9552,"Not Found")</f>
        <v>200</v>
      </c>
      <c r="L6921" t="str">
        <v>Indian Rupees(Rs.)</v>
      </c>
      <c r="M6921" t="str">
        <v>No</v>
      </c>
      <c r="N6921" t="str">
        <v>No</v>
      </c>
      <c r="O6921">
        <v>1</v>
      </c>
      <c r="P6921">
        <v>3.3</v>
      </c>
      <c r="Q6921" t="str">
        <v>Average</v>
      </c>
      <c r="R6921">
        <v>16</v>
      </c>
    </row>
    <row r="6922" spans="1:18" x14ac:dyDescent="0.3">
      <c r="A6922">
        <v>305552</v>
      </c>
      <c r="B6922">
        <v>1</v>
      </c>
      <c r="C6922" t="str">
        <f>_xlfn.XLOOKUP(B6922,'Country Master'!A:A,'Country Master'!B:B,"Not Found")</f>
        <v>India</v>
      </c>
      <c r="D6922" t="s">
        <v>3694</v>
      </c>
      <c r="E6922" t="s">
        <v>4525</v>
      </c>
      <c r="F6922" t="s">
        <v>4478</v>
      </c>
      <c r="G6922" t="s">
        <v>4477</v>
      </c>
      <c r="H6922">
        <v>77.113262800000001</v>
      </c>
      <c r="I6922">
        <v>28.634138499999999</v>
      </c>
      <c r="J6922" t="s">
        <v>1904</v>
      </c>
      <c r="K6922" cm="1">
        <f t="array" ref="K6922:R6922">_xlfn.XLOOKUP(A6922,KPIs!$A$2:$A$9552,KPIs!$B$2:$I$9552,"Not Found")</f>
        <v>150</v>
      </c>
      <c r="L6922" t="str">
        <v>Indian Rupees(Rs.)</v>
      </c>
      <c r="M6922" t="str">
        <v>No</v>
      </c>
      <c r="N6922" t="str">
        <v>No</v>
      </c>
      <c r="O6922">
        <v>1</v>
      </c>
      <c r="P6922">
        <v>3</v>
      </c>
      <c r="Q6922" t="str">
        <v>Average</v>
      </c>
      <c r="R6922">
        <v>5</v>
      </c>
    </row>
    <row r="6923" spans="1:18" x14ac:dyDescent="0.3">
      <c r="A6923">
        <v>302004</v>
      </c>
      <c r="B6923">
        <v>1</v>
      </c>
      <c r="C6923" t="str">
        <f>_xlfn.XLOOKUP(B6923,'Country Master'!A:A,'Country Master'!B:B,"Not Found")</f>
        <v>India</v>
      </c>
      <c r="D6923" t="s">
        <v>3694</v>
      </c>
      <c r="E6923" t="s">
        <v>4524</v>
      </c>
      <c r="F6923" t="s">
        <v>4478</v>
      </c>
      <c r="G6923" t="s">
        <v>4477</v>
      </c>
      <c r="H6923">
        <v>77.120965699999999</v>
      </c>
      <c r="I6923">
        <v>28.637019500000001</v>
      </c>
      <c r="J6923" t="s">
        <v>4139</v>
      </c>
      <c r="K6923" cm="1">
        <f t="array" ref="K6923:R6923">_xlfn.XLOOKUP(A6923,KPIs!$A$2:$A$9552,KPIs!$B$2:$I$9552,"Not Found")</f>
        <v>250</v>
      </c>
      <c r="L6923" t="str">
        <v>Indian Rupees(Rs.)</v>
      </c>
      <c r="M6923" t="str">
        <v>No</v>
      </c>
      <c r="N6923" t="str">
        <v>No</v>
      </c>
      <c r="O6923">
        <v>1</v>
      </c>
      <c r="P6923">
        <v>3.3</v>
      </c>
      <c r="Q6923" t="str">
        <v>Average</v>
      </c>
      <c r="R6923">
        <v>21</v>
      </c>
    </row>
    <row r="6924" spans="1:18" x14ac:dyDescent="0.3">
      <c r="A6924">
        <v>18386266</v>
      </c>
      <c r="B6924">
        <v>1</v>
      </c>
      <c r="C6924" t="str">
        <f>_xlfn.XLOOKUP(B6924,'Country Master'!A:A,'Country Master'!B:B,"Not Found")</f>
        <v>India</v>
      </c>
      <c r="D6924" t="s">
        <v>3694</v>
      </c>
      <c r="E6924" t="s">
        <v>4523</v>
      </c>
      <c r="F6924" t="s">
        <v>4478</v>
      </c>
      <c r="G6924" t="s">
        <v>4477</v>
      </c>
      <c r="H6924">
        <v>0</v>
      </c>
      <c r="I6924">
        <v>0</v>
      </c>
      <c r="J6924" t="s">
        <v>1875</v>
      </c>
      <c r="K6924" cm="1">
        <f t="array" ref="K6924:R6924">_xlfn.XLOOKUP(A6924,KPIs!$A$2:$A$9552,KPIs!$B$2:$I$9552,"Not Found")</f>
        <v>200</v>
      </c>
      <c r="L6924" t="str">
        <v>Indian Rupees(Rs.)</v>
      </c>
      <c r="M6924" t="str">
        <v>No</v>
      </c>
      <c r="N6924" t="str">
        <v>No</v>
      </c>
      <c r="O6924">
        <v>1</v>
      </c>
      <c r="P6924">
        <v>3.1</v>
      </c>
      <c r="Q6924" t="str">
        <v>Average</v>
      </c>
      <c r="R6924">
        <v>10</v>
      </c>
    </row>
    <row r="6925" spans="1:18" x14ac:dyDescent="0.3">
      <c r="A6925">
        <v>18272352</v>
      </c>
      <c r="B6925">
        <v>1</v>
      </c>
      <c r="C6925" t="str">
        <f>_xlfn.XLOOKUP(B6925,'Country Master'!A:A,'Country Master'!B:B,"Not Found")</f>
        <v>India</v>
      </c>
      <c r="D6925" t="s">
        <v>3694</v>
      </c>
      <c r="E6925" t="s">
        <v>4522</v>
      </c>
      <c r="F6925" t="s">
        <v>4478</v>
      </c>
      <c r="G6925" t="s">
        <v>4477</v>
      </c>
      <c r="H6925">
        <v>77.120064200000002</v>
      </c>
      <c r="I6925">
        <v>28.637073999999998</v>
      </c>
      <c r="J6925" t="s">
        <v>1904</v>
      </c>
      <c r="K6925" cm="1">
        <f t="array" ref="K6925:R6925">_xlfn.XLOOKUP(A6925,KPIs!$A$2:$A$9552,KPIs!$B$2:$I$9552,"Not Found")</f>
        <v>350</v>
      </c>
      <c r="L6925" t="str">
        <v>Indian Rupees(Rs.)</v>
      </c>
      <c r="M6925" t="str">
        <v>No</v>
      </c>
      <c r="N6925" t="str">
        <v>No</v>
      </c>
      <c r="O6925">
        <v>1</v>
      </c>
      <c r="P6925">
        <v>2.9</v>
      </c>
      <c r="Q6925" t="str">
        <v>Average</v>
      </c>
      <c r="R6925">
        <v>7</v>
      </c>
    </row>
    <row r="6926" spans="1:18" x14ac:dyDescent="0.3">
      <c r="A6926">
        <v>300560</v>
      </c>
      <c r="B6926">
        <v>1</v>
      </c>
      <c r="C6926" t="str">
        <f>_xlfn.XLOOKUP(B6926,'Country Master'!A:A,'Country Master'!B:B,"Not Found")</f>
        <v>India</v>
      </c>
      <c r="D6926" t="s">
        <v>3694</v>
      </c>
      <c r="E6926" t="s">
        <v>4521</v>
      </c>
      <c r="F6926" t="s">
        <v>4478</v>
      </c>
      <c r="G6926" t="s">
        <v>4477</v>
      </c>
      <c r="H6926">
        <v>77.104984799999997</v>
      </c>
      <c r="I6926">
        <v>28.637256699999998</v>
      </c>
      <c r="J6926" t="s">
        <v>2362</v>
      </c>
      <c r="K6926" cm="1">
        <f t="array" ref="K6926:R6926">_xlfn.XLOOKUP(A6926,KPIs!$A$2:$A$9552,KPIs!$B$2:$I$9552,"Not Found")</f>
        <v>150</v>
      </c>
      <c r="L6926" t="str">
        <v>Indian Rupees(Rs.)</v>
      </c>
      <c r="M6926" t="str">
        <v>No</v>
      </c>
      <c r="N6926" t="str">
        <v>No</v>
      </c>
      <c r="O6926">
        <v>1</v>
      </c>
      <c r="P6926">
        <v>2.8</v>
      </c>
      <c r="Q6926" t="str">
        <v>Average</v>
      </c>
      <c r="R6926">
        <v>16</v>
      </c>
    </row>
    <row r="6927" spans="1:18" x14ac:dyDescent="0.3">
      <c r="A6927">
        <v>304453</v>
      </c>
      <c r="B6927">
        <v>1</v>
      </c>
      <c r="C6927" t="str">
        <f>_xlfn.XLOOKUP(B6927,'Country Master'!A:A,'Country Master'!B:B,"Not Found")</f>
        <v>India</v>
      </c>
      <c r="D6927" t="s">
        <v>3694</v>
      </c>
      <c r="E6927" t="s">
        <v>4520</v>
      </c>
      <c r="F6927" t="s">
        <v>4478</v>
      </c>
      <c r="G6927" t="s">
        <v>4477</v>
      </c>
      <c r="H6927">
        <v>77.107755600000004</v>
      </c>
      <c r="I6927">
        <v>28.639896199999999</v>
      </c>
      <c r="J6927" t="s">
        <v>1969</v>
      </c>
      <c r="K6927" cm="1">
        <f t="array" ref="K6927:R6927">_xlfn.XLOOKUP(A6927,KPIs!$A$2:$A$9552,KPIs!$B$2:$I$9552,"Not Found")</f>
        <v>300</v>
      </c>
      <c r="L6927" t="str">
        <v>Indian Rupees(Rs.)</v>
      </c>
      <c r="M6927" t="str">
        <v>No</v>
      </c>
      <c r="N6927" t="str">
        <v>No</v>
      </c>
      <c r="O6927">
        <v>1</v>
      </c>
      <c r="P6927">
        <v>3</v>
      </c>
      <c r="Q6927" t="str">
        <v>Average</v>
      </c>
      <c r="R6927">
        <v>4</v>
      </c>
    </row>
    <row r="6928" spans="1:18" x14ac:dyDescent="0.3">
      <c r="A6928">
        <v>18025106</v>
      </c>
      <c r="B6928">
        <v>1</v>
      </c>
      <c r="C6928" t="str">
        <f>_xlfn.XLOOKUP(B6928,'Country Master'!A:A,'Country Master'!B:B,"Not Found")</f>
        <v>India</v>
      </c>
      <c r="D6928" t="s">
        <v>3694</v>
      </c>
      <c r="E6928" t="s">
        <v>4519</v>
      </c>
      <c r="F6928" t="s">
        <v>4478</v>
      </c>
      <c r="G6928" t="s">
        <v>4477</v>
      </c>
      <c r="H6928">
        <v>77.113773600000002</v>
      </c>
      <c r="I6928">
        <v>28.634177900000001</v>
      </c>
      <c r="J6928" t="s">
        <v>1897</v>
      </c>
      <c r="K6928" cm="1">
        <f t="array" ref="K6928:R6928">_xlfn.XLOOKUP(A6928,KPIs!$A$2:$A$9552,KPIs!$B$2:$I$9552,"Not Found")</f>
        <v>300</v>
      </c>
      <c r="L6928" t="str">
        <v>Indian Rupees(Rs.)</v>
      </c>
      <c r="M6928" t="str">
        <v>No</v>
      </c>
      <c r="N6928" t="str">
        <v>No</v>
      </c>
      <c r="O6928">
        <v>1</v>
      </c>
      <c r="P6928">
        <v>3.3</v>
      </c>
      <c r="Q6928" t="str">
        <v>Average</v>
      </c>
      <c r="R6928">
        <v>15</v>
      </c>
    </row>
    <row r="6929" spans="1:18" x14ac:dyDescent="0.3">
      <c r="A6929">
        <v>301836</v>
      </c>
      <c r="B6929">
        <v>1</v>
      </c>
      <c r="C6929" t="str">
        <f>_xlfn.XLOOKUP(B6929,'Country Master'!A:A,'Country Master'!B:B,"Not Found")</f>
        <v>India</v>
      </c>
      <c r="D6929" t="s">
        <v>3694</v>
      </c>
      <c r="E6929" t="s">
        <v>4518</v>
      </c>
      <c r="F6929" t="s">
        <v>4478</v>
      </c>
      <c r="G6929" t="s">
        <v>4477</v>
      </c>
      <c r="H6929">
        <v>77.110492100000002</v>
      </c>
      <c r="I6929">
        <v>28.634175599999999</v>
      </c>
      <c r="J6929" t="s">
        <v>1904</v>
      </c>
      <c r="K6929" cm="1">
        <f t="array" ref="K6929:R6929">_xlfn.XLOOKUP(A6929,KPIs!$A$2:$A$9552,KPIs!$B$2:$I$9552,"Not Found")</f>
        <v>150</v>
      </c>
      <c r="L6929" t="str">
        <v>Indian Rupees(Rs.)</v>
      </c>
      <c r="M6929" t="str">
        <v>No</v>
      </c>
      <c r="N6929" t="str">
        <v>No</v>
      </c>
      <c r="O6929">
        <v>1</v>
      </c>
      <c r="P6929">
        <v>3.1</v>
      </c>
      <c r="Q6929" t="str">
        <v>Average</v>
      </c>
      <c r="R6929">
        <v>10</v>
      </c>
    </row>
    <row r="6930" spans="1:18" x14ac:dyDescent="0.3">
      <c r="A6930">
        <v>306012</v>
      </c>
      <c r="B6930">
        <v>1</v>
      </c>
      <c r="C6930" t="str">
        <f>_xlfn.XLOOKUP(B6930,'Country Master'!A:A,'Country Master'!B:B,"Not Found")</f>
        <v>India</v>
      </c>
      <c r="D6930" t="s">
        <v>3694</v>
      </c>
      <c r="E6930" t="s">
        <v>4517</v>
      </c>
      <c r="F6930" t="s">
        <v>4478</v>
      </c>
      <c r="G6930" t="s">
        <v>4477</v>
      </c>
      <c r="H6930">
        <v>77.105322400000006</v>
      </c>
      <c r="I6930">
        <v>28.640171500000001</v>
      </c>
      <c r="J6930" t="s">
        <v>3477</v>
      </c>
      <c r="K6930" cm="1">
        <f t="array" ref="K6930:R6930">_xlfn.XLOOKUP(A6930,KPIs!$A$2:$A$9552,KPIs!$B$2:$I$9552,"Not Found")</f>
        <v>400</v>
      </c>
      <c r="L6930" t="str">
        <v>Indian Rupees(Rs.)</v>
      </c>
      <c r="M6930" t="str">
        <v>No</v>
      </c>
      <c r="N6930" t="str">
        <v>No</v>
      </c>
      <c r="O6930">
        <v>1</v>
      </c>
      <c r="P6930">
        <v>2.9</v>
      </c>
      <c r="Q6930" t="str">
        <v>Average</v>
      </c>
      <c r="R6930">
        <v>8</v>
      </c>
    </row>
    <row r="6931" spans="1:18" x14ac:dyDescent="0.3">
      <c r="A6931">
        <v>312023</v>
      </c>
      <c r="B6931">
        <v>1</v>
      </c>
      <c r="C6931" t="str">
        <f>_xlfn.XLOOKUP(B6931,'Country Master'!A:A,'Country Master'!B:B,"Not Found")</f>
        <v>India</v>
      </c>
      <c r="D6931" t="s">
        <v>3694</v>
      </c>
      <c r="E6931" t="s">
        <v>4516</v>
      </c>
      <c r="F6931" t="s">
        <v>4478</v>
      </c>
      <c r="G6931" t="s">
        <v>4477</v>
      </c>
      <c r="H6931">
        <v>77.107647900000003</v>
      </c>
      <c r="I6931">
        <v>28.638988900000001</v>
      </c>
      <c r="J6931" t="s">
        <v>1888</v>
      </c>
      <c r="K6931" cm="1">
        <f t="array" ref="K6931:R6931">_xlfn.XLOOKUP(A6931,KPIs!$A$2:$A$9552,KPIs!$B$2:$I$9552,"Not Found")</f>
        <v>600</v>
      </c>
      <c r="L6931" t="str">
        <v>Indian Rupees(Rs.)</v>
      </c>
      <c r="M6931" t="str">
        <v>No</v>
      </c>
      <c r="N6931" t="str">
        <v>No</v>
      </c>
      <c r="O6931">
        <v>2</v>
      </c>
      <c r="P6931">
        <v>3.1</v>
      </c>
      <c r="Q6931" t="str">
        <v>Average</v>
      </c>
      <c r="R6931">
        <v>11</v>
      </c>
    </row>
    <row r="6932" spans="1:18" x14ac:dyDescent="0.3">
      <c r="A6932">
        <v>18430898</v>
      </c>
      <c r="B6932">
        <v>1</v>
      </c>
      <c r="C6932" t="str">
        <f>_xlfn.XLOOKUP(B6932,'Country Master'!A:A,'Country Master'!B:B,"Not Found")</f>
        <v>India</v>
      </c>
      <c r="D6932" t="s">
        <v>3694</v>
      </c>
      <c r="E6932" t="s">
        <v>4515</v>
      </c>
      <c r="F6932" t="s">
        <v>4478</v>
      </c>
      <c r="G6932" t="s">
        <v>4477</v>
      </c>
      <c r="H6932">
        <v>77.1126948</v>
      </c>
      <c r="I6932">
        <v>28.637298600000001</v>
      </c>
      <c r="J6932" t="s">
        <v>194</v>
      </c>
      <c r="K6932" cm="1">
        <f t="array" ref="K6932:R6932">_xlfn.XLOOKUP(A6932,KPIs!$A$2:$A$9552,KPIs!$B$2:$I$9552,"Not Found")</f>
        <v>500</v>
      </c>
      <c r="L6932" t="str">
        <v>Indian Rupees(Rs.)</v>
      </c>
      <c r="M6932" t="str">
        <v>No</v>
      </c>
      <c r="N6932" t="str">
        <v>No</v>
      </c>
      <c r="O6932">
        <v>2</v>
      </c>
      <c r="P6932">
        <v>0</v>
      </c>
      <c r="Q6932" t="str">
        <v>Not rated</v>
      </c>
      <c r="R6932">
        <v>0</v>
      </c>
    </row>
    <row r="6933" spans="1:18" x14ac:dyDescent="0.3">
      <c r="A6933">
        <v>305570</v>
      </c>
      <c r="B6933">
        <v>1</v>
      </c>
      <c r="C6933" t="str">
        <f>_xlfn.XLOOKUP(B6933,'Country Master'!A:A,'Country Master'!B:B,"Not Found")</f>
        <v>India</v>
      </c>
      <c r="D6933" t="s">
        <v>3694</v>
      </c>
      <c r="E6933" t="s">
        <v>4514</v>
      </c>
      <c r="F6933" t="s">
        <v>4478</v>
      </c>
      <c r="G6933" t="s">
        <v>4477</v>
      </c>
      <c r="H6933">
        <v>77.111166400000002</v>
      </c>
      <c r="I6933">
        <v>28.634106200000002</v>
      </c>
      <c r="J6933" t="s">
        <v>2657</v>
      </c>
      <c r="K6933" cm="1">
        <f t="array" ref="K6933:R6933">_xlfn.XLOOKUP(A6933,KPIs!$A$2:$A$9552,KPIs!$B$2:$I$9552,"Not Found")</f>
        <v>100</v>
      </c>
      <c r="L6933" t="str">
        <v>Indian Rupees(Rs.)</v>
      </c>
      <c r="M6933" t="str">
        <v>No</v>
      </c>
      <c r="N6933" t="str">
        <v>No</v>
      </c>
      <c r="O6933">
        <v>1</v>
      </c>
      <c r="P6933">
        <v>0</v>
      </c>
      <c r="Q6933" t="str">
        <v>Not rated</v>
      </c>
      <c r="R6933">
        <v>2</v>
      </c>
    </row>
    <row r="6934" spans="1:18" x14ac:dyDescent="0.3">
      <c r="A6934">
        <v>18447292</v>
      </c>
      <c r="B6934">
        <v>1</v>
      </c>
      <c r="C6934" t="str">
        <f>_xlfn.XLOOKUP(B6934,'Country Master'!A:A,'Country Master'!B:B,"Not Found")</f>
        <v>India</v>
      </c>
      <c r="D6934" t="s">
        <v>3694</v>
      </c>
      <c r="E6934" t="s">
        <v>4513</v>
      </c>
      <c r="F6934" t="s">
        <v>4478</v>
      </c>
      <c r="G6934" t="s">
        <v>4477</v>
      </c>
      <c r="H6934">
        <v>77.102355299999999</v>
      </c>
      <c r="I6934">
        <v>28.637288399999999</v>
      </c>
      <c r="J6934" t="s">
        <v>4512</v>
      </c>
      <c r="K6934" cm="1">
        <f t="array" ref="K6934:R6934">_xlfn.XLOOKUP(A6934,KPIs!$A$2:$A$9552,KPIs!$B$2:$I$9552,"Not Found")</f>
        <v>350</v>
      </c>
      <c r="L6934" t="str">
        <v>Indian Rupees(Rs.)</v>
      </c>
      <c r="M6934" t="str">
        <v>No</v>
      </c>
      <c r="N6934" t="str">
        <v>No</v>
      </c>
      <c r="O6934">
        <v>1</v>
      </c>
      <c r="P6934">
        <v>0</v>
      </c>
      <c r="Q6934" t="str">
        <v>Not rated</v>
      </c>
      <c r="R6934">
        <v>1</v>
      </c>
    </row>
    <row r="6935" spans="1:18" x14ac:dyDescent="0.3">
      <c r="A6935">
        <v>18365986</v>
      </c>
      <c r="B6935">
        <v>1</v>
      </c>
      <c r="C6935" t="str">
        <f>_xlfn.XLOOKUP(B6935,'Country Master'!A:A,'Country Master'!B:B,"Not Found")</f>
        <v>India</v>
      </c>
      <c r="D6935" t="s">
        <v>3694</v>
      </c>
      <c r="E6935" t="s">
        <v>4511</v>
      </c>
      <c r="F6935" t="s">
        <v>4478</v>
      </c>
      <c r="G6935" t="s">
        <v>4477</v>
      </c>
      <c r="H6935">
        <v>77.111492999999996</v>
      </c>
      <c r="I6935">
        <v>28.634183100000001</v>
      </c>
      <c r="J6935" t="s">
        <v>269</v>
      </c>
      <c r="K6935" cm="1">
        <f t="array" ref="K6935:R6935">_xlfn.XLOOKUP(A6935,KPIs!$A$2:$A$9552,KPIs!$B$2:$I$9552,"Not Found")</f>
        <v>250</v>
      </c>
      <c r="L6935" t="str">
        <v>Indian Rupees(Rs.)</v>
      </c>
      <c r="M6935" t="str">
        <v>No</v>
      </c>
      <c r="N6935" t="str">
        <v>No</v>
      </c>
      <c r="O6935">
        <v>1</v>
      </c>
      <c r="P6935">
        <v>0</v>
      </c>
      <c r="Q6935" t="str">
        <v>Not rated</v>
      </c>
      <c r="R6935">
        <v>0</v>
      </c>
    </row>
    <row r="6936" spans="1:18" x14ac:dyDescent="0.3">
      <c r="A6936">
        <v>18441532</v>
      </c>
      <c r="B6936">
        <v>1</v>
      </c>
      <c r="C6936" t="str">
        <f>_xlfn.XLOOKUP(B6936,'Country Master'!A:A,'Country Master'!B:B,"Not Found")</f>
        <v>India</v>
      </c>
      <c r="D6936" t="s">
        <v>3694</v>
      </c>
      <c r="E6936" t="s">
        <v>4510</v>
      </c>
      <c r="F6936" t="s">
        <v>4478</v>
      </c>
      <c r="G6936" t="s">
        <v>4477</v>
      </c>
      <c r="H6936">
        <v>0</v>
      </c>
      <c r="I6936">
        <v>0</v>
      </c>
      <c r="J6936" t="s">
        <v>1969</v>
      </c>
      <c r="K6936" cm="1">
        <f t="array" ref="K6936:R6936">_xlfn.XLOOKUP(A6936,KPIs!$A$2:$A$9552,KPIs!$B$2:$I$9552,"Not Found")</f>
        <v>800</v>
      </c>
      <c r="L6936" t="str">
        <v>Indian Rupees(Rs.)</v>
      </c>
      <c r="M6936" t="str">
        <v>Yes</v>
      </c>
      <c r="N6936" t="str">
        <v>No</v>
      </c>
      <c r="O6936">
        <v>2</v>
      </c>
      <c r="P6936">
        <v>0</v>
      </c>
      <c r="Q6936" t="str">
        <v>Not rated</v>
      </c>
      <c r="R6936">
        <v>0</v>
      </c>
    </row>
    <row r="6937" spans="1:18" x14ac:dyDescent="0.3">
      <c r="A6937">
        <v>18492045</v>
      </c>
      <c r="B6937">
        <v>1</v>
      </c>
      <c r="C6937" t="str">
        <f>_xlfn.XLOOKUP(B6937,'Country Master'!A:A,'Country Master'!B:B,"Not Found")</f>
        <v>India</v>
      </c>
      <c r="D6937" t="s">
        <v>3694</v>
      </c>
      <c r="E6937" t="s">
        <v>4509</v>
      </c>
      <c r="F6937" t="s">
        <v>4478</v>
      </c>
      <c r="G6937" t="s">
        <v>4477</v>
      </c>
      <c r="H6937">
        <v>77.113421000000002</v>
      </c>
      <c r="I6937">
        <v>28.638041600000001</v>
      </c>
      <c r="J6937" t="s">
        <v>2368</v>
      </c>
      <c r="K6937" cm="1">
        <f t="array" ref="K6937:R6937">_xlfn.XLOOKUP(A6937,KPIs!$A$2:$A$9552,KPIs!$B$2:$I$9552,"Not Found")</f>
        <v>400</v>
      </c>
      <c r="L6937" t="str">
        <v>Indian Rupees(Rs.)</v>
      </c>
      <c r="M6937" t="str">
        <v>No</v>
      </c>
      <c r="N6937" t="str">
        <v>No</v>
      </c>
      <c r="O6937">
        <v>1</v>
      </c>
      <c r="P6937">
        <v>0</v>
      </c>
      <c r="Q6937" t="str">
        <v>Not rated</v>
      </c>
      <c r="R6937">
        <v>0</v>
      </c>
    </row>
    <row r="6938" spans="1:18" x14ac:dyDescent="0.3">
      <c r="A6938">
        <v>18352176</v>
      </c>
      <c r="B6938">
        <v>1</v>
      </c>
      <c r="C6938" t="str">
        <f>_xlfn.XLOOKUP(B6938,'Country Master'!A:A,'Country Master'!B:B,"Not Found")</f>
        <v>India</v>
      </c>
      <c r="D6938" t="s">
        <v>3694</v>
      </c>
      <c r="E6938" t="s">
        <v>4508</v>
      </c>
      <c r="F6938" t="s">
        <v>4478</v>
      </c>
      <c r="G6938" t="s">
        <v>4477</v>
      </c>
      <c r="H6938">
        <v>77.100880000000004</v>
      </c>
      <c r="I6938">
        <v>28.634166</v>
      </c>
      <c r="J6938" t="s">
        <v>1904</v>
      </c>
      <c r="K6938" cm="1">
        <f t="array" ref="K6938:R6938">_xlfn.XLOOKUP(A6938,KPIs!$A$2:$A$9552,KPIs!$B$2:$I$9552,"Not Found")</f>
        <v>200</v>
      </c>
      <c r="L6938" t="str">
        <v>Indian Rupees(Rs.)</v>
      </c>
      <c r="M6938" t="str">
        <v>No</v>
      </c>
      <c r="N6938" t="str">
        <v>No</v>
      </c>
      <c r="O6938">
        <v>1</v>
      </c>
      <c r="P6938">
        <v>0</v>
      </c>
      <c r="Q6938" t="str">
        <v>Not rated</v>
      </c>
      <c r="R6938">
        <v>3</v>
      </c>
    </row>
    <row r="6939" spans="1:18" x14ac:dyDescent="0.3">
      <c r="A6939">
        <v>18451605</v>
      </c>
      <c r="B6939">
        <v>1</v>
      </c>
      <c r="C6939" t="str">
        <f>_xlfn.XLOOKUP(B6939,'Country Master'!A:A,'Country Master'!B:B,"Not Found")</f>
        <v>India</v>
      </c>
      <c r="D6939" t="s">
        <v>3694</v>
      </c>
      <c r="E6939" t="s">
        <v>4507</v>
      </c>
      <c r="F6939" t="s">
        <v>4478</v>
      </c>
      <c r="G6939" t="s">
        <v>4477</v>
      </c>
      <c r="H6939">
        <v>77.118178799999995</v>
      </c>
      <c r="I6939">
        <v>28.635766199999999</v>
      </c>
      <c r="J6939" t="s">
        <v>3893</v>
      </c>
      <c r="K6939" cm="1">
        <f t="array" ref="K6939:R6939">_xlfn.XLOOKUP(A6939,KPIs!$A$2:$A$9552,KPIs!$B$2:$I$9552,"Not Found")</f>
        <v>250</v>
      </c>
      <c r="L6939" t="str">
        <v>Indian Rupees(Rs.)</v>
      </c>
      <c r="M6939" t="str">
        <v>No</v>
      </c>
      <c r="N6939" t="str">
        <v>No</v>
      </c>
      <c r="O6939">
        <v>1</v>
      </c>
      <c r="P6939">
        <v>0</v>
      </c>
      <c r="Q6939" t="str">
        <v>Not rated</v>
      </c>
      <c r="R6939">
        <v>0</v>
      </c>
    </row>
    <row r="6940" spans="1:18" x14ac:dyDescent="0.3">
      <c r="A6940">
        <v>18455549</v>
      </c>
      <c r="B6940">
        <v>1</v>
      </c>
      <c r="C6940" t="str">
        <f>_xlfn.XLOOKUP(B6940,'Country Master'!A:A,'Country Master'!B:B,"Not Found")</f>
        <v>India</v>
      </c>
      <c r="D6940" t="s">
        <v>3694</v>
      </c>
      <c r="E6940" t="s">
        <v>4506</v>
      </c>
      <c r="F6940" t="s">
        <v>4478</v>
      </c>
      <c r="G6940" t="s">
        <v>4477</v>
      </c>
      <c r="H6940">
        <v>77.1126948</v>
      </c>
      <c r="I6940">
        <v>28.634074099999999</v>
      </c>
      <c r="J6940" t="s">
        <v>1904</v>
      </c>
      <c r="K6940" cm="1">
        <f t="array" ref="K6940:R6940">_xlfn.XLOOKUP(A6940,KPIs!$A$2:$A$9552,KPIs!$B$2:$I$9552,"Not Found")</f>
        <v>300</v>
      </c>
      <c r="L6940" t="str">
        <v>Indian Rupees(Rs.)</v>
      </c>
      <c r="M6940" t="str">
        <v>No</v>
      </c>
      <c r="N6940" t="str">
        <v>No</v>
      </c>
      <c r="O6940">
        <v>1</v>
      </c>
      <c r="P6940">
        <v>0</v>
      </c>
      <c r="Q6940" t="str">
        <v>Not rated</v>
      </c>
      <c r="R6940">
        <v>0</v>
      </c>
    </row>
    <row r="6941" spans="1:18" x14ac:dyDescent="0.3">
      <c r="A6941">
        <v>18455545</v>
      </c>
      <c r="B6941">
        <v>1</v>
      </c>
      <c r="C6941" t="str">
        <f>_xlfn.XLOOKUP(B6941,'Country Master'!A:A,'Country Master'!B:B,"Not Found")</f>
        <v>India</v>
      </c>
      <c r="D6941" t="s">
        <v>3694</v>
      </c>
      <c r="E6941" t="s">
        <v>4505</v>
      </c>
      <c r="F6941" t="s">
        <v>4478</v>
      </c>
      <c r="G6941" t="s">
        <v>4477</v>
      </c>
      <c r="H6941">
        <v>77.118410299999994</v>
      </c>
      <c r="I6941">
        <v>28.635169399999999</v>
      </c>
      <c r="J6941" t="s">
        <v>2276</v>
      </c>
      <c r="K6941" cm="1">
        <f t="array" ref="K6941:R6941">_xlfn.XLOOKUP(A6941,KPIs!$A$2:$A$9552,KPIs!$B$2:$I$9552,"Not Found")</f>
        <v>50</v>
      </c>
      <c r="L6941" t="str">
        <v>Indian Rupees(Rs.)</v>
      </c>
      <c r="M6941" t="str">
        <v>No</v>
      </c>
      <c r="N6941" t="str">
        <v>No</v>
      </c>
      <c r="O6941">
        <v>1</v>
      </c>
      <c r="P6941">
        <v>0</v>
      </c>
      <c r="Q6941" t="str">
        <v>Not rated</v>
      </c>
      <c r="R6941">
        <v>0</v>
      </c>
    </row>
    <row r="6942" spans="1:18" x14ac:dyDescent="0.3">
      <c r="A6942">
        <v>18491264</v>
      </c>
      <c r="B6942">
        <v>1</v>
      </c>
      <c r="C6942" t="str">
        <f>_xlfn.XLOOKUP(B6942,'Country Master'!A:A,'Country Master'!B:B,"Not Found")</f>
        <v>India</v>
      </c>
      <c r="D6942" t="s">
        <v>3694</v>
      </c>
      <c r="E6942" t="s">
        <v>4504</v>
      </c>
      <c r="F6942" t="s">
        <v>4478</v>
      </c>
      <c r="G6942" t="s">
        <v>4477</v>
      </c>
      <c r="H6942">
        <v>77.124246999999997</v>
      </c>
      <c r="I6942">
        <v>28.636842399999999</v>
      </c>
      <c r="J6942" t="s">
        <v>4503</v>
      </c>
      <c r="K6942" cm="1">
        <f t="array" ref="K6942:R6942">_xlfn.XLOOKUP(A6942,KPIs!$A$2:$A$9552,KPIs!$B$2:$I$9552,"Not Found")</f>
        <v>500</v>
      </c>
      <c r="L6942" t="str">
        <v>Indian Rupees(Rs.)</v>
      </c>
      <c r="M6942" t="str">
        <v>No</v>
      </c>
      <c r="N6942" t="str">
        <v>No</v>
      </c>
      <c r="O6942">
        <v>2</v>
      </c>
      <c r="P6942">
        <v>0</v>
      </c>
      <c r="Q6942" t="str">
        <v>Not rated</v>
      </c>
      <c r="R6942">
        <v>1</v>
      </c>
    </row>
    <row r="6943" spans="1:18" x14ac:dyDescent="0.3">
      <c r="A6943">
        <v>18455547</v>
      </c>
      <c r="B6943">
        <v>1</v>
      </c>
      <c r="C6943" t="str">
        <f>_xlfn.XLOOKUP(B6943,'Country Master'!A:A,'Country Master'!B:B,"Not Found")</f>
        <v>India</v>
      </c>
      <c r="D6943" t="s">
        <v>3694</v>
      </c>
      <c r="E6943" t="s">
        <v>4502</v>
      </c>
      <c r="F6943" t="s">
        <v>4478</v>
      </c>
      <c r="G6943" t="s">
        <v>4477</v>
      </c>
      <c r="H6943">
        <v>77.119405400000005</v>
      </c>
      <c r="I6943">
        <v>28.634274000000001</v>
      </c>
      <c r="J6943" t="s">
        <v>1904</v>
      </c>
      <c r="K6943" cm="1">
        <f t="array" ref="K6943:R6943">_xlfn.XLOOKUP(A6943,KPIs!$A$2:$A$9552,KPIs!$B$2:$I$9552,"Not Found")</f>
        <v>200</v>
      </c>
      <c r="L6943" t="str">
        <v>Indian Rupees(Rs.)</v>
      </c>
      <c r="M6943" t="str">
        <v>No</v>
      </c>
      <c r="N6943" t="str">
        <v>No</v>
      </c>
      <c r="O6943">
        <v>1</v>
      </c>
      <c r="P6943">
        <v>0</v>
      </c>
      <c r="Q6943" t="str">
        <v>Not rated</v>
      </c>
      <c r="R6943">
        <v>0</v>
      </c>
    </row>
    <row r="6944" spans="1:18" x14ac:dyDescent="0.3">
      <c r="A6944">
        <v>18291456</v>
      </c>
      <c r="B6944">
        <v>1</v>
      </c>
      <c r="C6944" t="str">
        <f>_xlfn.XLOOKUP(B6944,'Country Master'!A:A,'Country Master'!B:B,"Not Found")</f>
        <v>India</v>
      </c>
      <c r="D6944" t="s">
        <v>3694</v>
      </c>
      <c r="E6944" t="s">
        <v>4501</v>
      </c>
      <c r="F6944" t="s">
        <v>4478</v>
      </c>
      <c r="G6944" t="s">
        <v>4477</v>
      </c>
      <c r="H6944">
        <v>77.105131999999998</v>
      </c>
      <c r="I6944">
        <v>28.640729499999999</v>
      </c>
      <c r="J6944" t="s">
        <v>233</v>
      </c>
      <c r="K6944" cm="1">
        <f t="array" ref="K6944:R6944">_xlfn.XLOOKUP(A6944,KPIs!$A$2:$A$9552,KPIs!$B$2:$I$9552,"Not Found")</f>
        <v>100</v>
      </c>
      <c r="L6944" t="str">
        <v>Indian Rupees(Rs.)</v>
      </c>
      <c r="M6944" t="str">
        <v>No</v>
      </c>
      <c r="N6944" t="str">
        <v>No</v>
      </c>
      <c r="O6944">
        <v>1</v>
      </c>
      <c r="P6944">
        <v>0</v>
      </c>
      <c r="Q6944" t="str">
        <v>Not rated</v>
      </c>
      <c r="R6944">
        <v>0</v>
      </c>
    </row>
    <row r="6945" spans="1:18" x14ac:dyDescent="0.3">
      <c r="A6945">
        <v>18472660</v>
      </c>
      <c r="B6945">
        <v>1</v>
      </c>
      <c r="C6945" t="str">
        <f>_xlfn.XLOOKUP(B6945,'Country Master'!A:A,'Country Master'!B:B,"Not Found")</f>
        <v>India</v>
      </c>
      <c r="D6945" t="s">
        <v>3694</v>
      </c>
      <c r="E6945" t="s">
        <v>4500</v>
      </c>
      <c r="F6945" t="s">
        <v>4478</v>
      </c>
      <c r="G6945" t="s">
        <v>4477</v>
      </c>
      <c r="H6945">
        <v>0</v>
      </c>
      <c r="I6945">
        <v>0</v>
      </c>
      <c r="J6945" t="s">
        <v>1875</v>
      </c>
      <c r="K6945" cm="1">
        <f t="array" ref="K6945:R6945">_xlfn.XLOOKUP(A6945,KPIs!$A$2:$A$9552,KPIs!$B$2:$I$9552,"Not Found")</f>
        <v>150</v>
      </c>
      <c r="L6945" t="str">
        <v>Indian Rupees(Rs.)</v>
      </c>
      <c r="M6945" t="str">
        <v>No</v>
      </c>
      <c r="N6945" t="str">
        <v>No</v>
      </c>
      <c r="O6945">
        <v>1</v>
      </c>
      <c r="P6945">
        <v>0</v>
      </c>
      <c r="Q6945" t="str">
        <v>Not rated</v>
      </c>
      <c r="R6945">
        <v>0</v>
      </c>
    </row>
    <row r="6946" spans="1:18" x14ac:dyDescent="0.3">
      <c r="A6946">
        <v>310255</v>
      </c>
      <c r="B6946">
        <v>1</v>
      </c>
      <c r="C6946" t="str">
        <f>_xlfn.XLOOKUP(B6946,'Country Master'!A:A,'Country Master'!B:B,"Not Found")</f>
        <v>India</v>
      </c>
      <c r="D6946" t="s">
        <v>3694</v>
      </c>
      <c r="E6946" t="s">
        <v>4499</v>
      </c>
      <c r="F6946" t="s">
        <v>4478</v>
      </c>
      <c r="G6946" t="s">
        <v>4477</v>
      </c>
      <c r="H6946">
        <v>77.112604899999994</v>
      </c>
      <c r="I6946">
        <v>28.634155</v>
      </c>
      <c r="J6946" t="s">
        <v>192</v>
      </c>
      <c r="K6946" cm="1">
        <f t="array" ref="K6946:R6946">_xlfn.XLOOKUP(A6946,KPIs!$A$2:$A$9552,KPIs!$B$2:$I$9552,"Not Found")</f>
        <v>100</v>
      </c>
      <c r="L6946" t="str">
        <v>Indian Rupees(Rs.)</v>
      </c>
      <c r="M6946" t="str">
        <v>No</v>
      </c>
      <c r="N6946" t="str">
        <v>No</v>
      </c>
      <c r="O6946">
        <v>1</v>
      </c>
      <c r="P6946">
        <v>0</v>
      </c>
      <c r="Q6946" t="str">
        <v>Not rated</v>
      </c>
      <c r="R6946">
        <v>1</v>
      </c>
    </row>
    <row r="6947" spans="1:18" x14ac:dyDescent="0.3">
      <c r="A6947">
        <v>18366008</v>
      </c>
      <c r="B6947">
        <v>1</v>
      </c>
      <c r="C6947" t="str">
        <f>_xlfn.XLOOKUP(B6947,'Country Master'!A:A,'Country Master'!B:B,"Not Found")</f>
        <v>India</v>
      </c>
      <c r="D6947" t="s">
        <v>3694</v>
      </c>
      <c r="E6947" t="s">
        <v>4498</v>
      </c>
      <c r="F6947" t="s">
        <v>4478</v>
      </c>
      <c r="G6947" t="s">
        <v>4477</v>
      </c>
      <c r="H6947">
        <v>77.118178799999995</v>
      </c>
      <c r="I6947">
        <v>28.636034899999999</v>
      </c>
      <c r="J6947" t="s">
        <v>2657</v>
      </c>
      <c r="K6947" cm="1">
        <f t="array" ref="K6947:R6947">_xlfn.XLOOKUP(A6947,KPIs!$A$2:$A$9552,KPIs!$B$2:$I$9552,"Not Found")</f>
        <v>100</v>
      </c>
      <c r="L6947" t="str">
        <v>Indian Rupees(Rs.)</v>
      </c>
      <c r="M6947" t="str">
        <v>No</v>
      </c>
      <c r="N6947" t="str">
        <v>No</v>
      </c>
      <c r="O6947">
        <v>1</v>
      </c>
      <c r="P6947">
        <v>0</v>
      </c>
      <c r="Q6947" t="str">
        <v>Not rated</v>
      </c>
      <c r="R6947">
        <v>0</v>
      </c>
    </row>
    <row r="6948" spans="1:18" x14ac:dyDescent="0.3">
      <c r="A6948">
        <v>18462257</v>
      </c>
      <c r="B6948">
        <v>1</v>
      </c>
      <c r="C6948" t="str">
        <f>_xlfn.XLOOKUP(B6948,'Country Master'!A:A,'Country Master'!B:B,"Not Found")</f>
        <v>India</v>
      </c>
      <c r="D6948" t="s">
        <v>3694</v>
      </c>
      <c r="E6948" t="s">
        <v>4497</v>
      </c>
      <c r="F6948" t="s">
        <v>4478</v>
      </c>
      <c r="G6948" t="s">
        <v>4477</v>
      </c>
      <c r="H6948">
        <v>0</v>
      </c>
      <c r="I6948">
        <v>0</v>
      </c>
      <c r="J6948" t="s">
        <v>269</v>
      </c>
      <c r="K6948" cm="1">
        <f t="array" ref="K6948:R6948">_xlfn.XLOOKUP(A6948,KPIs!$A$2:$A$9552,KPIs!$B$2:$I$9552,"Not Found")</f>
        <v>200</v>
      </c>
      <c r="L6948" t="str">
        <v>Indian Rupees(Rs.)</v>
      </c>
      <c r="M6948" t="str">
        <v>No</v>
      </c>
      <c r="N6948" t="str">
        <v>No</v>
      </c>
      <c r="O6948">
        <v>1</v>
      </c>
      <c r="P6948">
        <v>0</v>
      </c>
      <c r="Q6948" t="str">
        <v>Not rated</v>
      </c>
      <c r="R6948">
        <v>0</v>
      </c>
    </row>
    <row r="6949" spans="1:18" x14ac:dyDescent="0.3">
      <c r="A6949">
        <v>18312627</v>
      </c>
      <c r="B6949">
        <v>1</v>
      </c>
      <c r="C6949" t="str">
        <f>_xlfn.XLOOKUP(B6949,'Country Master'!A:A,'Country Master'!B:B,"Not Found")</f>
        <v>India</v>
      </c>
      <c r="D6949" t="s">
        <v>3694</v>
      </c>
      <c r="E6949" t="s">
        <v>4496</v>
      </c>
      <c r="F6949" t="s">
        <v>4478</v>
      </c>
      <c r="G6949" t="s">
        <v>4477</v>
      </c>
      <c r="H6949">
        <v>77.113593800000004</v>
      </c>
      <c r="I6949">
        <v>28.6342502</v>
      </c>
      <c r="J6949" t="s">
        <v>233</v>
      </c>
      <c r="K6949" cm="1">
        <f t="array" ref="K6949:R6949">_xlfn.XLOOKUP(A6949,KPIs!$A$2:$A$9552,KPIs!$B$2:$I$9552,"Not Found")</f>
        <v>300</v>
      </c>
      <c r="L6949" t="str">
        <v>Indian Rupees(Rs.)</v>
      </c>
      <c r="M6949" t="str">
        <v>No</v>
      </c>
      <c r="N6949" t="str">
        <v>No</v>
      </c>
      <c r="O6949">
        <v>1</v>
      </c>
      <c r="P6949">
        <v>0</v>
      </c>
      <c r="Q6949" t="str">
        <v>Not rated</v>
      </c>
      <c r="R6949">
        <v>0</v>
      </c>
    </row>
    <row r="6950" spans="1:18" x14ac:dyDescent="0.3">
      <c r="A6950">
        <v>18492103</v>
      </c>
      <c r="B6950">
        <v>1</v>
      </c>
      <c r="C6950" t="str">
        <f>_xlfn.XLOOKUP(B6950,'Country Master'!A:A,'Country Master'!B:B,"Not Found")</f>
        <v>India</v>
      </c>
      <c r="D6950" t="s">
        <v>3694</v>
      </c>
      <c r="E6950" t="s">
        <v>4495</v>
      </c>
      <c r="F6950" t="s">
        <v>4478</v>
      </c>
      <c r="G6950" t="s">
        <v>4477</v>
      </c>
      <c r="H6950">
        <v>77.114537799999994</v>
      </c>
      <c r="I6950">
        <v>28.636983300000001</v>
      </c>
      <c r="J6950" t="s">
        <v>1888</v>
      </c>
      <c r="K6950" cm="1">
        <f t="array" ref="K6950:R6950">_xlfn.XLOOKUP(A6950,KPIs!$A$2:$A$9552,KPIs!$B$2:$I$9552,"Not Found")</f>
        <v>500</v>
      </c>
      <c r="L6950" t="str">
        <v>Indian Rupees(Rs.)</v>
      </c>
      <c r="M6950" t="str">
        <v>No</v>
      </c>
      <c r="N6950" t="str">
        <v>No</v>
      </c>
      <c r="O6950">
        <v>2</v>
      </c>
      <c r="P6950">
        <v>0</v>
      </c>
      <c r="Q6950" t="str">
        <v>Not rated</v>
      </c>
      <c r="R6950">
        <v>0</v>
      </c>
    </row>
    <row r="6951" spans="1:18" x14ac:dyDescent="0.3">
      <c r="A6951">
        <v>18431145</v>
      </c>
      <c r="B6951">
        <v>1</v>
      </c>
      <c r="C6951" t="str">
        <f>_xlfn.XLOOKUP(B6951,'Country Master'!A:A,'Country Master'!B:B,"Not Found")</f>
        <v>India</v>
      </c>
      <c r="D6951" t="s">
        <v>3694</v>
      </c>
      <c r="E6951" t="s">
        <v>4494</v>
      </c>
      <c r="F6951" t="s">
        <v>4478</v>
      </c>
      <c r="G6951" t="s">
        <v>4477</v>
      </c>
      <c r="H6951">
        <v>77.105592099999996</v>
      </c>
      <c r="I6951">
        <v>28.639212300000001</v>
      </c>
      <c r="J6951" t="s">
        <v>1906</v>
      </c>
      <c r="K6951" cm="1">
        <f t="array" ref="K6951:R6951">_xlfn.XLOOKUP(A6951,KPIs!$A$2:$A$9552,KPIs!$B$2:$I$9552,"Not Found")</f>
        <v>100</v>
      </c>
      <c r="L6951" t="str">
        <v>Indian Rupees(Rs.)</v>
      </c>
      <c r="M6951" t="str">
        <v>No</v>
      </c>
      <c r="N6951" t="str">
        <v>No</v>
      </c>
      <c r="O6951">
        <v>1</v>
      </c>
      <c r="P6951">
        <v>0</v>
      </c>
      <c r="Q6951" t="str">
        <v>Not rated</v>
      </c>
      <c r="R6951">
        <v>0</v>
      </c>
    </row>
    <row r="6952" spans="1:18" x14ac:dyDescent="0.3">
      <c r="A6952">
        <v>18430909</v>
      </c>
      <c r="B6952">
        <v>1</v>
      </c>
      <c r="C6952" t="str">
        <f>_xlfn.XLOOKUP(B6952,'Country Master'!A:A,'Country Master'!B:B,"Not Found")</f>
        <v>India</v>
      </c>
      <c r="D6952" t="s">
        <v>3694</v>
      </c>
      <c r="E6952" t="s">
        <v>4493</v>
      </c>
      <c r="F6952" t="s">
        <v>4478</v>
      </c>
      <c r="G6952" t="s">
        <v>4477</v>
      </c>
      <c r="H6952">
        <v>77.105502200000004</v>
      </c>
      <c r="I6952">
        <v>28.640367999999999</v>
      </c>
      <c r="J6952" t="s">
        <v>1904</v>
      </c>
      <c r="K6952" cm="1">
        <f t="array" ref="K6952:R6952">_xlfn.XLOOKUP(A6952,KPIs!$A$2:$A$9552,KPIs!$B$2:$I$9552,"Not Found")</f>
        <v>100</v>
      </c>
      <c r="L6952" t="str">
        <v>Indian Rupees(Rs.)</v>
      </c>
      <c r="M6952" t="str">
        <v>No</v>
      </c>
      <c r="N6952" t="str">
        <v>No</v>
      </c>
      <c r="O6952">
        <v>1</v>
      </c>
      <c r="P6952">
        <v>0</v>
      </c>
      <c r="Q6952" t="str">
        <v>Not rated</v>
      </c>
      <c r="R6952">
        <v>1</v>
      </c>
    </row>
    <row r="6953" spans="1:18" x14ac:dyDescent="0.3">
      <c r="A6953">
        <v>18198821</v>
      </c>
      <c r="B6953">
        <v>1</v>
      </c>
      <c r="C6953" t="str">
        <f>_xlfn.XLOOKUP(B6953,'Country Master'!A:A,'Country Master'!B:B,"Not Found")</f>
        <v>India</v>
      </c>
      <c r="D6953" t="s">
        <v>3694</v>
      </c>
      <c r="E6953" t="s">
        <v>4492</v>
      </c>
      <c r="F6953" t="s">
        <v>4478</v>
      </c>
      <c r="G6953" t="s">
        <v>4477</v>
      </c>
      <c r="H6953">
        <v>77.118377800000005</v>
      </c>
      <c r="I6953">
        <v>28.636237000000001</v>
      </c>
      <c r="J6953" t="s">
        <v>1906</v>
      </c>
      <c r="K6953" cm="1">
        <f t="array" ref="K6953:R6953">_xlfn.XLOOKUP(A6953,KPIs!$A$2:$A$9552,KPIs!$B$2:$I$9552,"Not Found")</f>
        <v>100</v>
      </c>
      <c r="L6953" t="str">
        <v>Indian Rupees(Rs.)</v>
      </c>
      <c r="M6953" t="str">
        <v>No</v>
      </c>
      <c r="N6953" t="str">
        <v>No</v>
      </c>
      <c r="O6953">
        <v>1</v>
      </c>
      <c r="P6953">
        <v>0</v>
      </c>
      <c r="Q6953" t="str">
        <v>Not rated</v>
      </c>
      <c r="R6953">
        <v>1</v>
      </c>
    </row>
    <row r="6954" spans="1:18" x14ac:dyDescent="0.3">
      <c r="A6954">
        <v>18430905</v>
      </c>
      <c r="B6954">
        <v>1</v>
      </c>
      <c r="C6954" t="str">
        <f>_xlfn.XLOOKUP(B6954,'Country Master'!A:A,'Country Master'!B:B,"Not Found")</f>
        <v>India</v>
      </c>
      <c r="D6954" t="s">
        <v>3694</v>
      </c>
      <c r="E6954" t="s">
        <v>4491</v>
      </c>
      <c r="F6954" t="s">
        <v>4478</v>
      </c>
      <c r="G6954" t="s">
        <v>4477</v>
      </c>
      <c r="H6954">
        <v>77.107929799999994</v>
      </c>
      <c r="I6954">
        <v>28.6360338</v>
      </c>
      <c r="J6954" t="s">
        <v>1906</v>
      </c>
      <c r="K6954" cm="1">
        <f t="array" ref="K6954:R6954">_xlfn.XLOOKUP(A6954,KPIs!$A$2:$A$9552,KPIs!$B$2:$I$9552,"Not Found")</f>
        <v>50</v>
      </c>
      <c r="L6954" t="str">
        <v>Indian Rupees(Rs.)</v>
      </c>
      <c r="M6954" t="str">
        <v>No</v>
      </c>
      <c r="N6954" t="str">
        <v>No</v>
      </c>
      <c r="O6954">
        <v>1</v>
      </c>
      <c r="P6954">
        <v>0</v>
      </c>
      <c r="Q6954" t="str">
        <v>Not rated</v>
      </c>
      <c r="R6954">
        <v>0</v>
      </c>
    </row>
    <row r="6955" spans="1:18" x14ac:dyDescent="0.3">
      <c r="A6955">
        <v>18430907</v>
      </c>
      <c r="B6955">
        <v>1</v>
      </c>
      <c r="C6955" t="str">
        <f>_xlfn.XLOOKUP(B6955,'Country Master'!A:A,'Country Master'!B:B,"Not Found")</f>
        <v>India</v>
      </c>
      <c r="D6955" t="s">
        <v>3694</v>
      </c>
      <c r="E6955" t="s">
        <v>4490</v>
      </c>
      <c r="F6955" t="s">
        <v>4478</v>
      </c>
      <c r="G6955" t="s">
        <v>4477</v>
      </c>
      <c r="H6955">
        <v>77.109014700000003</v>
      </c>
      <c r="I6955">
        <v>28.6350391</v>
      </c>
      <c r="J6955" t="s">
        <v>1904</v>
      </c>
      <c r="K6955" cm="1">
        <f t="array" ref="K6955:R6955">_xlfn.XLOOKUP(A6955,KPIs!$A$2:$A$9552,KPIs!$B$2:$I$9552,"Not Found")</f>
        <v>200</v>
      </c>
      <c r="L6955" t="str">
        <v>Indian Rupees(Rs.)</v>
      </c>
      <c r="M6955" t="str">
        <v>No</v>
      </c>
      <c r="N6955" t="str">
        <v>No</v>
      </c>
      <c r="O6955">
        <v>1</v>
      </c>
      <c r="P6955">
        <v>0</v>
      </c>
      <c r="Q6955" t="str">
        <v>Not rated</v>
      </c>
      <c r="R6955">
        <v>0</v>
      </c>
    </row>
    <row r="6956" spans="1:18" x14ac:dyDescent="0.3">
      <c r="A6956">
        <v>18451597</v>
      </c>
      <c r="B6956">
        <v>1</v>
      </c>
      <c r="C6956" t="str">
        <f>_xlfn.XLOOKUP(B6956,'Country Master'!A:A,'Country Master'!B:B,"Not Found")</f>
        <v>India</v>
      </c>
      <c r="D6956" t="s">
        <v>3694</v>
      </c>
      <c r="E6956" t="s">
        <v>4489</v>
      </c>
      <c r="F6956" t="s">
        <v>4478</v>
      </c>
      <c r="G6956" t="s">
        <v>4477</v>
      </c>
      <c r="H6956">
        <v>77.121210399999995</v>
      </c>
      <c r="I6956">
        <v>28.637074999999999</v>
      </c>
      <c r="J6956" t="s">
        <v>2240</v>
      </c>
      <c r="K6956" cm="1">
        <f t="array" ref="K6956:R6956">_xlfn.XLOOKUP(A6956,KPIs!$A$2:$A$9552,KPIs!$B$2:$I$9552,"Not Found")</f>
        <v>350</v>
      </c>
      <c r="L6956" t="str">
        <v>Indian Rupees(Rs.)</v>
      </c>
      <c r="M6956" t="str">
        <v>No</v>
      </c>
      <c r="N6956" t="str">
        <v>No</v>
      </c>
      <c r="O6956">
        <v>1</v>
      </c>
      <c r="P6956">
        <v>0</v>
      </c>
      <c r="Q6956" t="str">
        <v>Not rated</v>
      </c>
      <c r="R6956">
        <v>0</v>
      </c>
    </row>
    <row r="6957" spans="1:18" x14ac:dyDescent="0.3">
      <c r="A6957">
        <v>17989089</v>
      </c>
      <c r="B6957">
        <v>1</v>
      </c>
      <c r="C6957" t="str">
        <f>_xlfn.XLOOKUP(B6957,'Country Master'!A:A,'Country Master'!B:B,"Not Found")</f>
        <v>India</v>
      </c>
      <c r="D6957" t="s">
        <v>3694</v>
      </c>
      <c r="E6957" t="s">
        <v>4488</v>
      </c>
      <c r="F6957" t="s">
        <v>4478</v>
      </c>
      <c r="G6957" t="s">
        <v>4477</v>
      </c>
      <c r="H6957">
        <v>77.113503899999998</v>
      </c>
      <c r="I6957">
        <v>28.6380035</v>
      </c>
      <c r="J6957" t="s">
        <v>233</v>
      </c>
      <c r="K6957" cm="1">
        <f t="array" ref="K6957:R6957">_xlfn.XLOOKUP(A6957,KPIs!$A$2:$A$9552,KPIs!$B$2:$I$9552,"Not Found")</f>
        <v>150</v>
      </c>
      <c r="L6957" t="str">
        <v>Indian Rupees(Rs.)</v>
      </c>
      <c r="M6957" t="str">
        <v>No</v>
      </c>
      <c r="N6957" t="str">
        <v>No</v>
      </c>
      <c r="O6957">
        <v>1</v>
      </c>
      <c r="P6957">
        <v>0</v>
      </c>
      <c r="Q6957" t="str">
        <v>Not rated</v>
      </c>
      <c r="R6957">
        <v>1</v>
      </c>
    </row>
    <row r="6958" spans="1:18" x14ac:dyDescent="0.3">
      <c r="A6958">
        <v>18492057</v>
      </c>
      <c r="B6958">
        <v>1</v>
      </c>
      <c r="C6958" t="str">
        <f>_xlfn.XLOOKUP(B6958,'Country Master'!A:A,'Country Master'!B:B,"Not Found")</f>
        <v>India</v>
      </c>
      <c r="D6958" t="s">
        <v>3694</v>
      </c>
      <c r="E6958" t="s">
        <v>4487</v>
      </c>
      <c r="F6958" t="s">
        <v>4478</v>
      </c>
      <c r="G6958" t="s">
        <v>4477</v>
      </c>
      <c r="H6958">
        <v>77.105552299999999</v>
      </c>
      <c r="I6958">
        <v>28.639812899999999</v>
      </c>
      <c r="J6958" t="s">
        <v>233</v>
      </c>
      <c r="K6958" cm="1">
        <f t="array" ref="K6958:R6958">_xlfn.XLOOKUP(A6958,KPIs!$A$2:$A$9552,KPIs!$B$2:$I$9552,"Not Found")</f>
        <v>50</v>
      </c>
      <c r="L6958" t="str">
        <v>Indian Rupees(Rs.)</v>
      </c>
      <c r="M6958" t="str">
        <v>No</v>
      </c>
      <c r="N6958" t="str">
        <v>No</v>
      </c>
      <c r="O6958">
        <v>1</v>
      </c>
      <c r="P6958">
        <v>0</v>
      </c>
      <c r="Q6958" t="str">
        <v>Not rated</v>
      </c>
      <c r="R6958">
        <v>0</v>
      </c>
    </row>
    <row r="6959" spans="1:18" x14ac:dyDescent="0.3">
      <c r="A6959">
        <v>17989093</v>
      </c>
      <c r="B6959">
        <v>1</v>
      </c>
      <c r="C6959" t="str">
        <f>_xlfn.XLOOKUP(B6959,'Country Master'!A:A,'Country Master'!B:B,"Not Found")</f>
        <v>India</v>
      </c>
      <c r="D6959" t="s">
        <v>3694</v>
      </c>
      <c r="E6959" t="s">
        <v>4486</v>
      </c>
      <c r="F6959" t="s">
        <v>4478</v>
      </c>
      <c r="G6959" t="s">
        <v>4477</v>
      </c>
      <c r="H6959">
        <v>77.120561199999997</v>
      </c>
      <c r="I6959">
        <v>28.637115000000001</v>
      </c>
      <c r="J6959" t="s">
        <v>1910</v>
      </c>
      <c r="K6959" cm="1">
        <f t="array" ref="K6959:R6959">_xlfn.XLOOKUP(A6959,KPIs!$A$2:$A$9552,KPIs!$B$2:$I$9552,"Not Found")</f>
        <v>250</v>
      </c>
      <c r="L6959" t="str">
        <v>Indian Rupees(Rs.)</v>
      </c>
      <c r="M6959" t="str">
        <v>No</v>
      </c>
      <c r="N6959" t="str">
        <v>No</v>
      </c>
      <c r="O6959">
        <v>1</v>
      </c>
      <c r="P6959">
        <v>0</v>
      </c>
      <c r="Q6959" t="str">
        <v>Not rated</v>
      </c>
      <c r="R6959">
        <v>2</v>
      </c>
    </row>
    <row r="6960" spans="1:18" x14ac:dyDescent="0.3">
      <c r="A6960">
        <v>18429149</v>
      </c>
      <c r="B6960">
        <v>1</v>
      </c>
      <c r="C6960" t="str">
        <f>_xlfn.XLOOKUP(B6960,'Country Master'!A:A,'Country Master'!B:B,"Not Found")</f>
        <v>India</v>
      </c>
      <c r="D6960" t="s">
        <v>3694</v>
      </c>
      <c r="E6960" t="s">
        <v>4485</v>
      </c>
      <c r="F6960" t="s">
        <v>4478</v>
      </c>
      <c r="G6960" t="s">
        <v>4477</v>
      </c>
      <c r="H6960">
        <v>77.105592099999996</v>
      </c>
      <c r="I6960">
        <v>28.639391400000001</v>
      </c>
      <c r="J6960" t="s">
        <v>2400</v>
      </c>
      <c r="K6960" cm="1">
        <f t="array" ref="K6960:R6960">_xlfn.XLOOKUP(A6960,KPIs!$A$2:$A$9552,KPIs!$B$2:$I$9552,"Not Found")</f>
        <v>200</v>
      </c>
      <c r="L6960" t="str">
        <v>Indian Rupees(Rs.)</v>
      </c>
      <c r="M6960" t="str">
        <v>No</v>
      </c>
      <c r="N6960" t="str">
        <v>No</v>
      </c>
      <c r="O6960">
        <v>1</v>
      </c>
      <c r="P6960">
        <v>0</v>
      </c>
      <c r="Q6960" t="str">
        <v>Not rated</v>
      </c>
      <c r="R6960">
        <v>0</v>
      </c>
    </row>
    <row r="6961" spans="1:18" x14ac:dyDescent="0.3">
      <c r="A6961">
        <v>18366006</v>
      </c>
      <c r="B6961">
        <v>1</v>
      </c>
      <c r="C6961" t="str">
        <f>_xlfn.XLOOKUP(B6961,'Country Master'!A:A,'Country Master'!B:B,"Not Found")</f>
        <v>India</v>
      </c>
      <c r="D6961" t="s">
        <v>3694</v>
      </c>
      <c r="E6961" t="s">
        <v>4484</v>
      </c>
      <c r="F6961" t="s">
        <v>4478</v>
      </c>
      <c r="G6961" t="s">
        <v>4477</v>
      </c>
      <c r="H6961">
        <v>77.112245299999998</v>
      </c>
      <c r="I6961">
        <v>28.636897099999999</v>
      </c>
      <c r="J6961" t="s">
        <v>2362</v>
      </c>
      <c r="K6961" cm="1">
        <f t="array" ref="K6961:R6961">_xlfn.XLOOKUP(A6961,KPIs!$A$2:$A$9552,KPIs!$B$2:$I$9552,"Not Found")</f>
        <v>200</v>
      </c>
      <c r="L6961" t="str">
        <v>Indian Rupees(Rs.)</v>
      </c>
      <c r="M6961" t="str">
        <v>No</v>
      </c>
      <c r="N6961" t="str">
        <v>Yes</v>
      </c>
      <c r="O6961">
        <v>1</v>
      </c>
      <c r="P6961">
        <v>0</v>
      </c>
      <c r="Q6961" t="str">
        <v>Not rated</v>
      </c>
      <c r="R6961">
        <v>2</v>
      </c>
    </row>
    <row r="6962" spans="1:18" x14ac:dyDescent="0.3">
      <c r="A6962">
        <v>305567</v>
      </c>
      <c r="B6962">
        <v>1</v>
      </c>
      <c r="C6962" t="str">
        <f>_xlfn.XLOOKUP(B6962,'Country Master'!A:A,'Country Master'!B:B,"Not Found")</f>
        <v>India</v>
      </c>
      <c r="D6962" t="s">
        <v>3694</v>
      </c>
      <c r="E6962" t="s">
        <v>4483</v>
      </c>
      <c r="F6962" t="s">
        <v>4478</v>
      </c>
      <c r="G6962" t="s">
        <v>4477</v>
      </c>
      <c r="H6962">
        <v>77.107723399999998</v>
      </c>
      <c r="I6962">
        <v>28.638614199999999</v>
      </c>
      <c r="J6962" t="s">
        <v>1904</v>
      </c>
      <c r="K6962" cm="1">
        <f t="array" ref="K6962:R6962">_xlfn.XLOOKUP(A6962,KPIs!$A$2:$A$9552,KPIs!$B$2:$I$9552,"Not Found")</f>
        <v>150</v>
      </c>
      <c r="L6962" t="str">
        <v>Indian Rupees(Rs.)</v>
      </c>
      <c r="M6962" t="str">
        <v>No</v>
      </c>
      <c r="N6962" t="str">
        <v>No</v>
      </c>
      <c r="O6962">
        <v>1</v>
      </c>
      <c r="P6962">
        <v>0</v>
      </c>
      <c r="Q6962" t="str">
        <v>Not rated</v>
      </c>
      <c r="R6962">
        <v>0</v>
      </c>
    </row>
    <row r="6963" spans="1:18" x14ac:dyDescent="0.3">
      <c r="A6963">
        <v>18455551</v>
      </c>
      <c r="B6963">
        <v>1</v>
      </c>
      <c r="C6963" t="str">
        <f>_xlfn.XLOOKUP(B6963,'Country Master'!A:A,'Country Master'!B:B,"Not Found")</f>
        <v>India</v>
      </c>
      <c r="D6963" t="s">
        <v>3694</v>
      </c>
      <c r="E6963" t="s">
        <v>4482</v>
      </c>
      <c r="F6963" t="s">
        <v>4478</v>
      </c>
      <c r="G6963" t="s">
        <v>4477</v>
      </c>
      <c r="H6963">
        <v>77.112830400000007</v>
      </c>
      <c r="I6963">
        <v>28.638209199999999</v>
      </c>
      <c r="J6963" t="s">
        <v>233</v>
      </c>
      <c r="K6963" cm="1">
        <f t="array" ref="K6963:R6963">_xlfn.XLOOKUP(A6963,KPIs!$A$2:$A$9552,KPIs!$B$2:$I$9552,"Not Found")</f>
        <v>150</v>
      </c>
      <c r="L6963" t="str">
        <v>Indian Rupees(Rs.)</v>
      </c>
      <c r="M6963" t="str">
        <v>No</v>
      </c>
      <c r="N6963" t="str">
        <v>No</v>
      </c>
      <c r="O6963">
        <v>1</v>
      </c>
      <c r="P6963">
        <v>0</v>
      </c>
      <c r="Q6963" t="str">
        <v>Not rated</v>
      </c>
      <c r="R6963">
        <v>0</v>
      </c>
    </row>
    <row r="6964" spans="1:18" x14ac:dyDescent="0.3">
      <c r="A6964">
        <v>18430902</v>
      </c>
      <c r="B6964">
        <v>1</v>
      </c>
      <c r="C6964" t="str">
        <f>_xlfn.XLOOKUP(B6964,'Country Master'!A:A,'Country Master'!B:B,"Not Found")</f>
        <v>India</v>
      </c>
      <c r="D6964" t="s">
        <v>3694</v>
      </c>
      <c r="E6964" t="s">
        <v>4481</v>
      </c>
      <c r="F6964" t="s">
        <v>4478</v>
      </c>
      <c r="G6964" t="s">
        <v>4477</v>
      </c>
      <c r="H6964">
        <v>77.107839799999994</v>
      </c>
      <c r="I6964">
        <v>28.6361147</v>
      </c>
      <c r="J6964" t="s">
        <v>4480</v>
      </c>
      <c r="K6964" cm="1">
        <f t="array" ref="K6964:R6964">_xlfn.XLOOKUP(A6964,KPIs!$A$2:$A$9552,KPIs!$B$2:$I$9552,"Not Found")</f>
        <v>300</v>
      </c>
      <c r="L6964" t="str">
        <v>Indian Rupees(Rs.)</v>
      </c>
      <c r="M6964" t="str">
        <v>No</v>
      </c>
      <c r="N6964" t="str">
        <v>No</v>
      </c>
      <c r="O6964">
        <v>1</v>
      </c>
      <c r="P6964">
        <v>0</v>
      </c>
      <c r="Q6964" t="str">
        <v>Not rated</v>
      </c>
      <c r="R6964">
        <v>0</v>
      </c>
    </row>
    <row r="6965" spans="1:18" x14ac:dyDescent="0.3">
      <c r="A6965">
        <v>18365385</v>
      </c>
      <c r="B6965">
        <v>1</v>
      </c>
      <c r="C6965" t="str">
        <f>_xlfn.XLOOKUP(B6965,'Country Master'!A:A,'Country Master'!B:B,"Not Found")</f>
        <v>India</v>
      </c>
      <c r="D6965" t="s">
        <v>3694</v>
      </c>
      <c r="E6965" t="s">
        <v>4479</v>
      </c>
      <c r="F6965" t="s">
        <v>4478</v>
      </c>
      <c r="G6965" t="s">
        <v>4477</v>
      </c>
      <c r="H6965">
        <v>77.118085899999997</v>
      </c>
      <c r="I6965">
        <v>28.6357398</v>
      </c>
      <c r="J6965" t="s">
        <v>269</v>
      </c>
      <c r="K6965" cm="1">
        <f t="array" ref="K6965:R6965">_xlfn.XLOOKUP(A6965,KPIs!$A$2:$A$9552,KPIs!$B$2:$I$9552,"Not Found")</f>
        <v>350</v>
      </c>
      <c r="L6965" t="str">
        <v>Indian Rupees(Rs.)</v>
      </c>
      <c r="M6965" t="str">
        <v>No</v>
      </c>
      <c r="N6965" t="str">
        <v>No</v>
      </c>
      <c r="O6965">
        <v>1</v>
      </c>
      <c r="P6965">
        <v>2.4</v>
      </c>
      <c r="Q6965" t="str">
        <v>Poor</v>
      </c>
      <c r="R6965">
        <v>26</v>
      </c>
    </row>
    <row r="6966" spans="1:18" x14ac:dyDescent="0.3">
      <c r="A6966">
        <v>586</v>
      </c>
      <c r="B6966">
        <v>1</v>
      </c>
      <c r="C6966" t="str">
        <f>_xlfn.XLOOKUP(B6966,'Country Master'!A:A,'Country Master'!B:B,"Not Found")</f>
        <v>India</v>
      </c>
      <c r="D6966" t="s">
        <v>3694</v>
      </c>
      <c r="E6966" t="s">
        <v>4476</v>
      </c>
      <c r="F6966" t="s">
        <v>4468</v>
      </c>
      <c r="G6966" t="s">
        <v>4467</v>
      </c>
      <c r="H6966">
        <v>77.240908599999997</v>
      </c>
      <c r="I6966">
        <v>28.602519999999998</v>
      </c>
      <c r="J6966" t="s">
        <v>2338</v>
      </c>
      <c r="K6966" cm="1">
        <f t="array" ref="K6966:R6966">_xlfn.XLOOKUP(A6966,KPIs!$A$2:$A$9552,KPIs!$B$2:$I$9552,"Not Found")</f>
        <v>600</v>
      </c>
      <c r="L6966" t="str">
        <v>Indian Rupees(Rs.)</v>
      </c>
      <c r="M6966" t="str">
        <v>No</v>
      </c>
      <c r="N6966" t="str">
        <v>Yes</v>
      </c>
      <c r="O6966">
        <v>2</v>
      </c>
      <c r="P6966">
        <v>3.3</v>
      </c>
      <c r="Q6966" t="str">
        <v>Average</v>
      </c>
      <c r="R6966">
        <v>173</v>
      </c>
    </row>
    <row r="6967" spans="1:18" x14ac:dyDescent="0.3">
      <c r="A6967">
        <v>3403</v>
      </c>
      <c r="B6967">
        <v>1</v>
      </c>
      <c r="C6967" t="str">
        <f>_xlfn.XLOOKUP(B6967,'Country Master'!A:A,'Country Master'!B:B,"Not Found")</f>
        <v>India</v>
      </c>
      <c r="D6967" t="s">
        <v>3694</v>
      </c>
      <c r="E6967" t="s">
        <v>4475</v>
      </c>
      <c r="F6967" t="s">
        <v>4468</v>
      </c>
      <c r="G6967" t="s">
        <v>4467</v>
      </c>
      <c r="H6967">
        <v>77.241099000000006</v>
      </c>
      <c r="I6967">
        <v>28.601475799999999</v>
      </c>
      <c r="J6967" t="s">
        <v>4474</v>
      </c>
      <c r="K6967" cm="1">
        <f t="array" ref="K6967:R6967">_xlfn.XLOOKUP(A6967,KPIs!$A$2:$A$9552,KPIs!$B$2:$I$9552,"Not Found")</f>
        <v>2200</v>
      </c>
      <c r="L6967" t="str">
        <v>Indian Rupees(Rs.)</v>
      </c>
      <c r="M6967" t="str">
        <v>Yes</v>
      </c>
      <c r="N6967" t="str">
        <v>No</v>
      </c>
      <c r="O6967">
        <v>4</v>
      </c>
      <c r="P6967">
        <v>3.6</v>
      </c>
      <c r="Q6967" t="str">
        <v>Good</v>
      </c>
      <c r="R6967">
        <v>127</v>
      </c>
    </row>
    <row r="6968" spans="1:18" x14ac:dyDescent="0.3">
      <c r="A6968">
        <v>2902</v>
      </c>
      <c r="B6968">
        <v>1</v>
      </c>
      <c r="C6968" t="str">
        <f>_xlfn.XLOOKUP(B6968,'Country Master'!A:A,'Country Master'!B:B,"Not Found")</f>
        <v>India</v>
      </c>
      <c r="D6968" t="s">
        <v>3694</v>
      </c>
      <c r="E6968" t="s">
        <v>4473</v>
      </c>
      <c r="F6968" t="s">
        <v>4468</v>
      </c>
      <c r="G6968" t="s">
        <v>4467</v>
      </c>
      <c r="H6968">
        <v>77.240650500000001</v>
      </c>
      <c r="I6968">
        <v>28.6023444</v>
      </c>
      <c r="J6968" t="s">
        <v>1904</v>
      </c>
      <c r="K6968" cm="1">
        <f t="array" ref="K6968:R6968">_xlfn.XLOOKUP(A6968,KPIs!$A$2:$A$9552,KPIs!$B$2:$I$9552,"Not Found")</f>
        <v>550</v>
      </c>
      <c r="L6968" t="str">
        <v>Indian Rupees(Rs.)</v>
      </c>
      <c r="M6968" t="str">
        <v>No</v>
      </c>
      <c r="N6968" t="str">
        <v>No</v>
      </c>
      <c r="O6968">
        <v>2</v>
      </c>
      <c r="P6968">
        <v>3.7</v>
      </c>
      <c r="Q6968" t="str">
        <v>Good</v>
      </c>
      <c r="R6968">
        <v>286</v>
      </c>
    </row>
    <row r="6969" spans="1:18" x14ac:dyDescent="0.3">
      <c r="A6969">
        <v>308628</v>
      </c>
      <c r="B6969">
        <v>1</v>
      </c>
      <c r="C6969" t="str">
        <f>_xlfn.XLOOKUP(B6969,'Country Master'!A:A,'Country Master'!B:B,"Not Found")</f>
        <v>India</v>
      </c>
      <c r="D6969" t="s">
        <v>3694</v>
      </c>
      <c r="E6969" t="s">
        <v>4472</v>
      </c>
      <c r="F6969" t="s">
        <v>4468</v>
      </c>
      <c r="G6969" t="s">
        <v>4467</v>
      </c>
      <c r="H6969">
        <v>77.242604400000005</v>
      </c>
      <c r="I6969">
        <v>28.599222600000001</v>
      </c>
      <c r="J6969" t="s">
        <v>2362</v>
      </c>
      <c r="K6969" cm="1">
        <f t="array" ref="K6969:R6969">_xlfn.XLOOKUP(A6969,KPIs!$A$2:$A$9552,KPIs!$B$2:$I$9552,"Not Found")</f>
        <v>700</v>
      </c>
      <c r="L6969" t="str">
        <v>Indian Rupees(Rs.)</v>
      </c>
      <c r="M6969" t="str">
        <v>No</v>
      </c>
      <c r="N6969" t="str">
        <v>No</v>
      </c>
      <c r="O6969">
        <v>2</v>
      </c>
      <c r="P6969">
        <v>3.6</v>
      </c>
      <c r="Q6969" t="str">
        <v>Good</v>
      </c>
      <c r="R6969">
        <v>44</v>
      </c>
    </row>
    <row r="6970" spans="1:18" x14ac:dyDescent="0.3">
      <c r="A6970">
        <v>18466399</v>
      </c>
      <c r="B6970">
        <v>1</v>
      </c>
      <c r="C6970" t="str">
        <f>_xlfn.XLOOKUP(B6970,'Country Master'!A:A,'Country Master'!B:B,"Not Found")</f>
        <v>India</v>
      </c>
      <c r="D6970" t="s">
        <v>3694</v>
      </c>
      <c r="E6970" t="s">
        <v>4471</v>
      </c>
      <c r="F6970" t="s">
        <v>4468</v>
      </c>
      <c r="G6970" t="s">
        <v>4467</v>
      </c>
      <c r="H6970">
        <v>77.241548100000003</v>
      </c>
      <c r="I6970">
        <v>28.601877000000002</v>
      </c>
      <c r="J6970" t="s">
        <v>203</v>
      </c>
      <c r="K6970" cm="1">
        <f t="array" ref="K6970:R6970">_xlfn.XLOOKUP(A6970,KPIs!$A$2:$A$9552,KPIs!$B$2:$I$9552,"Not Found")</f>
        <v>1000</v>
      </c>
      <c r="L6970" t="str">
        <v>Indian Rupees(Rs.)</v>
      </c>
      <c r="M6970" t="str">
        <v>Yes</v>
      </c>
      <c r="N6970" t="str">
        <v>No</v>
      </c>
      <c r="O6970">
        <v>3</v>
      </c>
      <c r="P6970">
        <v>0</v>
      </c>
      <c r="Q6970" t="str">
        <v>Not rated</v>
      </c>
      <c r="R6970">
        <v>3</v>
      </c>
    </row>
    <row r="6971" spans="1:18" x14ac:dyDescent="0.3">
      <c r="A6971">
        <v>18157416</v>
      </c>
      <c r="B6971">
        <v>1</v>
      </c>
      <c r="C6971" t="str">
        <f>_xlfn.XLOOKUP(B6971,'Country Master'!A:A,'Country Master'!B:B,"Not Found")</f>
        <v>India</v>
      </c>
      <c r="D6971" t="s">
        <v>3694</v>
      </c>
      <c r="E6971" t="s">
        <v>4470</v>
      </c>
      <c r="F6971" t="s">
        <v>4468</v>
      </c>
      <c r="G6971" t="s">
        <v>4467</v>
      </c>
      <c r="H6971">
        <v>77.241099000000006</v>
      </c>
      <c r="I6971">
        <v>28.602640900000001</v>
      </c>
      <c r="J6971" t="s">
        <v>1904</v>
      </c>
      <c r="K6971" cm="1">
        <f t="array" ref="K6971:R6971">_xlfn.XLOOKUP(A6971,KPIs!$A$2:$A$9552,KPIs!$B$2:$I$9552,"Not Found")</f>
        <v>1800</v>
      </c>
      <c r="L6971" t="str">
        <v>Indian Rupees(Rs.)</v>
      </c>
      <c r="M6971" t="str">
        <v>Yes</v>
      </c>
      <c r="N6971" t="str">
        <v>Yes</v>
      </c>
      <c r="O6971">
        <v>3</v>
      </c>
      <c r="P6971">
        <v>4</v>
      </c>
      <c r="Q6971" t="str">
        <v>Very Good</v>
      </c>
      <c r="R6971">
        <v>169</v>
      </c>
    </row>
    <row r="6972" spans="1:18" x14ac:dyDescent="0.3">
      <c r="A6972">
        <v>18264963</v>
      </c>
      <c r="B6972">
        <v>1</v>
      </c>
      <c r="C6972" t="str">
        <f>_xlfn.XLOOKUP(B6972,'Country Master'!A:A,'Country Master'!B:B,"Not Found")</f>
        <v>India</v>
      </c>
      <c r="D6972" t="s">
        <v>3694</v>
      </c>
      <c r="E6972" t="s">
        <v>4469</v>
      </c>
      <c r="F6972" t="s">
        <v>4468</v>
      </c>
      <c r="G6972" t="s">
        <v>4467</v>
      </c>
      <c r="H6972">
        <v>77.241188800000003</v>
      </c>
      <c r="I6972">
        <v>28.602470199999999</v>
      </c>
      <c r="J6972" t="s">
        <v>4466</v>
      </c>
      <c r="K6972" cm="1">
        <f t="array" ref="K6972:R6972">_xlfn.XLOOKUP(A6972,KPIs!$A$2:$A$9552,KPIs!$B$2:$I$9552,"Not Found")</f>
        <v>2200</v>
      </c>
      <c r="L6972" t="str">
        <v>Indian Rupees(Rs.)</v>
      </c>
      <c r="M6972" t="str">
        <v>No</v>
      </c>
      <c r="N6972" t="str">
        <v>No</v>
      </c>
      <c r="O6972">
        <v>4</v>
      </c>
      <c r="P6972">
        <v>4</v>
      </c>
      <c r="Q6972" t="str">
        <v>Very Good</v>
      </c>
      <c r="R6972">
        <v>165</v>
      </c>
    </row>
    <row r="6973" spans="1:18" x14ac:dyDescent="0.3">
      <c r="A6973">
        <v>18384123</v>
      </c>
      <c r="B6973">
        <v>1</v>
      </c>
      <c r="C6973" t="str">
        <f>_xlfn.XLOOKUP(B6973,'Country Master'!A:A,'Country Master'!B:B,"Not Found")</f>
        <v>India</v>
      </c>
      <c r="D6973" t="s">
        <v>3694</v>
      </c>
      <c r="E6973" t="s">
        <v>4465</v>
      </c>
      <c r="F6973" t="s">
        <v>4464</v>
      </c>
      <c r="G6973" t="s">
        <v>4463</v>
      </c>
      <c r="H6973">
        <v>77.120790999999997</v>
      </c>
      <c r="I6973">
        <v>28.564288000000001</v>
      </c>
      <c r="J6973" t="s">
        <v>1919</v>
      </c>
      <c r="K6973" cm="1">
        <f t="array" ref="K6973:R6973">_xlfn.XLOOKUP(A6973,KPIs!$A$2:$A$9552,KPIs!$B$2:$I$9552,"Not Found")</f>
        <v>400</v>
      </c>
      <c r="L6973" t="str">
        <v>Indian Rupees(Rs.)</v>
      </c>
      <c r="M6973" t="str">
        <v>No</v>
      </c>
      <c r="N6973" t="str">
        <v>No</v>
      </c>
      <c r="O6973">
        <v>1</v>
      </c>
      <c r="P6973">
        <v>3.2</v>
      </c>
      <c r="Q6973" t="str">
        <v>Average</v>
      </c>
      <c r="R6973">
        <v>6</v>
      </c>
    </row>
    <row r="6974" spans="1:18" x14ac:dyDescent="0.3">
      <c r="A6974">
        <v>308595</v>
      </c>
      <c r="B6974">
        <v>1</v>
      </c>
      <c r="C6974" t="str">
        <f>_xlfn.XLOOKUP(B6974,'Country Master'!A:A,'Country Master'!B:B,"Not Found")</f>
        <v>India</v>
      </c>
      <c r="D6974" t="s">
        <v>3694</v>
      </c>
      <c r="E6974" t="s">
        <v>4462</v>
      </c>
      <c r="F6974" t="s">
        <v>4425</v>
      </c>
      <c r="G6974" t="s">
        <v>4424</v>
      </c>
      <c r="H6974">
        <v>77.106343800000005</v>
      </c>
      <c r="I6974">
        <v>28.6421648</v>
      </c>
      <c r="J6974" t="s">
        <v>233</v>
      </c>
      <c r="K6974" cm="1">
        <f t="array" ref="K6974:R6974">_xlfn.XLOOKUP(A6974,KPIs!$A$2:$A$9552,KPIs!$B$2:$I$9552,"Not Found")</f>
        <v>400</v>
      </c>
      <c r="L6974" t="str">
        <v>Indian Rupees(Rs.)</v>
      </c>
      <c r="M6974" t="str">
        <v>No</v>
      </c>
      <c r="N6974" t="str">
        <v>Yes</v>
      </c>
      <c r="O6974">
        <v>1</v>
      </c>
      <c r="P6974">
        <v>3.2</v>
      </c>
      <c r="Q6974" t="str">
        <v>Average</v>
      </c>
      <c r="R6974">
        <v>24</v>
      </c>
    </row>
    <row r="6975" spans="1:18" x14ac:dyDescent="0.3">
      <c r="A6975">
        <v>18251318</v>
      </c>
      <c r="B6975">
        <v>1</v>
      </c>
      <c r="C6975" t="str">
        <f>_xlfn.XLOOKUP(B6975,'Country Master'!A:A,'Country Master'!B:B,"Not Found")</f>
        <v>India</v>
      </c>
      <c r="D6975" t="s">
        <v>3694</v>
      </c>
      <c r="E6975" t="s">
        <v>4461</v>
      </c>
      <c r="F6975" t="s">
        <v>4425</v>
      </c>
      <c r="G6975" t="s">
        <v>4424</v>
      </c>
      <c r="H6975">
        <v>77.112741400000004</v>
      </c>
      <c r="I6975">
        <v>28.646166900000001</v>
      </c>
      <c r="J6975" t="s">
        <v>233</v>
      </c>
      <c r="K6975" cm="1">
        <f t="array" ref="K6975:R6975">_xlfn.XLOOKUP(A6975,KPIs!$A$2:$A$9552,KPIs!$B$2:$I$9552,"Not Found")</f>
        <v>200</v>
      </c>
      <c r="L6975" t="str">
        <v>Indian Rupees(Rs.)</v>
      </c>
      <c r="M6975" t="str">
        <v>No</v>
      </c>
      <c r="N6975" t="str">
        <v>No</v>
      </c>
      <c r="O6975">
        <v>1</v>
      </c>
      <c r="P6975">
        <v>2.9</v>
      </c>
      <c r="Q6975" t="str">
        <v>Average</v>
      </c>
      <c r="R6975">
        <v>6</v>
      </c>
    </row>
    <row r="6976" spans="1:18" x14ac:dyDescent="0.3">
      <c r="A6976">
        <v>18303675</v>
      </c>
      <c r="B6976">
        <v>1</v>
      </c>
      <c r="C6976" t="str">
        <f>_xlfn.XLOOKUP(B6976,'Country Master'!A:A,'Country Master'!B:B,"Not Found")</f>
        <v>India</v>
      </c>
      <c r="D6976" t="s">
        <v>3694</v>
      </c>
      <c r="E6976" t="s">
        <v>4460</v>
      </c>
      <c r="F6976" t="s">
        <v>4425</v>
      </c>
      <c r="G6976" t="s">
        <v>4424</v>
      </c>
      <c r="H6976">
        <v>77.111423759999994</v>
      </c>
      <c r="I6976">
        <v>28.6491793</v>
      </c>
      <c r="J6976" t="s">
        <v>269</v>
      </c>
      <c r="K6976" cm="1">
        <f t="array" ref="K6976:R6976">_xlfn.XLOOKUP(A6976,KPIs!$A$2:$A$9552,KPIs!$B$2:$I$9552,"Not Found")</f>
        <v>250</v>
      </c>
      <c r="L6976" t="str">
        <v>Indian Rupees(Rs.)</v>
      </c>
      <c r="M6976" t="str">
        <v>No</v>
      </c>
      <c r="N6976" t="str">
        <v>No</v>
      </c>
      <c r="O6976">
        <v>1</v>
      </c>
      <c r="P6976">
        <v>3</v>
      </c>
      <c r="Q6976" t="str">
        <v>Average</v>
      </c>
      <c r="R6976">
        <v>5</v>
      </c>
    </row>
    <row r="6977" spans="1:18" x14ac:dyDescent="0.3">
      <c r="A6977">
        <v>18245286</v>
      </c>
      <c r="B6977">
        <v>1</v>
      </c>
      <c r="C6977" t="str">
        <f>_xlfn.XLOOKUP(B6977,'Country Master'!A:A,'Country Master'!B:B,"Not Found")</f>
        <v>India</v>
      </c>
      <c r="D6977" t="s">
        <v>3694</v>
      </c>
      <c r="E6977" t="s">
        <v>4459</v>
      </c>
      <c r="F6977" t="s">
        <v>4425</v>
      </c>
      <c r="G6977" t="s">
        <v>4424</v>
      </c>
      <c r="H6977">
        <v>77.113702799999999</v>
      </c>
      <c r="I6977">
        <v>28.651037599999999</v>
      </c>
      <c r="J6977" t="s">
        <v>1417</v>
      </c>
      <c r="K6977" cm="1">
        <f t="array" ref="K6977:R6977">_xlfn.XLOOKUP(A6977,KPIs!$A$2:$A$9552,KPIs!$B$2:$I$9552,"Not Found")</f>
        <v>250</v>
      </c>
      <c r="L6977" t="str">
        <v>Indian Rupees(Rs.)</v>
      </c>
      <c r="M6977" t="str">
        <v>No</v>
      </c>
      <c r="N6977" t="str">
        <v>No</v>
      </c>
      <c r="O6977">
        <v>1</v>
      </c>
      <c r="P6977">
        <v>3.2</v>
      </c>
      <c r="Q6977" t="str">
        <v>Average</v>
      </c>
      <c r="R6977">
        <v>36</v>
      </c>
    </row>
    <row r="6978" spans="1:18" x14ac:dyDescent="0.3">
      <c r="A6978">
        <v>18414475</v>
      </c>
      <c r="B6978">
        <v>1</v>
      </c>
      <c r="C6978" t="str">
        <f>_xlfn.XLOOKUP(B6978,'Country Master'!A:A,'Country Master'!B:B,"Not Found")</f>
        <v>India</v>
      </c>
      <c r="D6978" t="s">
        <v>3694</v>
      </c>
      <c r="E6978" t="s">
        <v>4458</v>
      </c>
      <c r="F6978" t="s">
        <v>4425</v>
      </c>
      <c r="G6978" t="s">
        <v>4424</v>
      </c>
      <c r="H6978">
        <v>77.112074500000006</v>
      </c>
      <c r="I6978">
        <v>28.646328700000002</v>
      </c>
      <c r="J6978" t="s">
        <v>1897</v>
      </c>
      <c r="K6978" cm="1">
        <f t="array" ref="K6978:R6978">_xlfn.XLOOKUP(A6978,KPIs!$A$2:$A$9552,KPIs!$B$2:$I$9552,"Not Found")</f>
        <v>600</v>
      </c>
      <c r="L6978" t="str">
        <v>Indian Rupees(Rs.)</v>
      </c>
      <c r="M6978" t="str">
        <v>No</v>
      </c>
      <c r="N6978" t="str">
        <v>Yes</v>
      </c>
      <c r="O6978">
        <v>2</v>
      </c>
      <c r="P6978">
        <v>3</v>
      </c>
      <c r="Q6978" t="str">
        <v>Average</v>
      </c>
      <c r="R6978">
        <v>4</v>
      </c>
    </row>
    <row r="6979" spans="1:18" x14ac:dyDescent="0.3">
      <c r="A6979">
        <v>308814</v>
      </c>
      <c r="B6979">
        <v>1</v>
      </c>
      <c r="C6979" t="str">
        <f>_xlfn.XLOOKUP(B6979,'Country Master'!A:A,'Country Master'!B:B,"Not Found")</f>
        <v>India</v>
      </c>
      <c r="D6979" t="s">
        <v>3694</v>
      </c>
      <c r="E6979" t="s">
        <v>4457</v>
      </c>
      <c r="F6979" t="s">
        <v>4425</v>
      </c>
      <c r="G6979" t="s">
        <v>4424</v>
      </c>
      <c r="H6979">
        <v>77.112402799999998</v>
      </c>
      <c r="I6979">
        <v>28.646390799999999</v>
      </c>
      <c r="J6979" t="s">
        <v>192</v>
      </c>
      <c r="K6979" cm="1">
        <f t="array" ref="K6979:R6979">_xlfn.XLOOKUP(A6979,KPIs!$A$2:$A$9552,KPIs!$B$2:$I$9552,"Not Found")</f>
        <v>200</v>
      </c>
      <c r="L6979" t="str">
        <v>Indian Rupees(Rs.)</v>
      </c>
      <c r="M6979" t="str">
        <v>No</v>
      </c>
      <c r="N6979" t="str">
        <v>No</v>
      </c>
      <c r="O6979">
        <v>1</v>
      </c>
      <c r="P6979">
        <v>2.9</v>
      </c>
      <c r="Q6979" t="str">
        <v>Average</v>
      </c>
      <c r="R6979">
        <v>5</v>
      </c>
    </row>
    <row r="6980" spans="1:18" x14ac:dyDescent="0.3">
      <c r="A6980">
        <v>308996</v>
      </c>
      <c r="B6980">
        <v>1</v>
      </c>
      <c r="C6980" t="str">
        <f>_xlfn.XLOOKUP(B6980,'Country Master'!A:A,'Country Master'!B:B,"Not Found")</f>
        <v>India</v>
      </c>
      <c r="D6980" t="s">
        <v>3694</v>
      </c>
      <c r="E6980" t="s">
        <v>4456</v>
      </c>
      <c r="F6980" t="s">
        <v>4425</v>
      </c>
      <c r="G6980" t="s">
        <v>4424</v>
      </c>
      <c r="H6980">
        <v>77.114641300000002</v>
      </c>
      <c r="I6980">
        <v>28.6535887</v>
      </c>
      <c r="J6980" t="s">
        <v>1904</v>
      </c>
      <c r="K6980" cm="1">
        <f t="array" ref="K6980:R6980">_xlfn.XLOOKUP(A6980,KPIs!$A$2:$A$9552,KPIs!$B$2:$I$9552,"Not Found")</f>
        <v>200</v>
      </c>
      <c r="L6980" t="str">
        <v>Indian Rupees(Rs.)</v>
      </c>
      <c r="M6980" t="str">
        <v>No</v>
      </c>
      <c r="N6980" t="str">
        <v>No</v>
      </c>
      <c r="O6980">
        <v>1</v>
      </c>
      <c r="P6980">
        <v>2.9</v>
      </c>
      <c r="Q6980" t="str">
        <v>Average</v>
      </c>
      <c r="R6980">
        <v>5</v>
      </c>
    </row>
    <row r="6981" spans="1:18" x14ac:dyDescent="0.3">
      <c r="A6981">
        <v>304583</v>
      </c>
      <c r="B6981">
        <v>1</v>
      </c>
      <c r="C6981" t="str">
        <f>_xlfn.XLOOKUP(B6981,'Country Master'!A:A,'Country Master'!B:B,"Not Found")</f>
        <v>India</v>
      </c>
      <c r="D6981" t="s">
        <v>3694</v>
      </c>
      <c r="E6981" t="s">
        <v>4455</v>
      </c>
      <c r="F6981" t="s">
        <v>4425</v>
      </c>
      <c r="G6981" t="s">
        <v>4424</v>
      </c>
      <c r="H6981">
        <v>77.112785500000001</v>
      </c>
      <c r="I6981">
        <v>28.6462371</v>
      </c>
      <c r="J6981" t="s">
        <v>2368</v>
      </c>
      <c r="K6981" cm="1">
        <f t="array" ref="K6981:R6981">_xlfn.XLOOKUP(A6981,KPIs!$A$2:$A$9552,KPIs!$B$2:$I$9552,"Not Found")</f>
        <v>450</v>
      </c>
      <c r="L6981" t="str">
        <v>Indian Rupees(Rs.)</v>
      </c>
      <c r="M6981" t="str">
        <v>No</v>
      </c>
      <c r="N6981" t="str">
        <v>No</v>
      </c>
      <c r="O6981">
        <v>1</v>
      </c>
      <c r="P6981">
        <v>3.3</v>
      </c>
      <c r="Q6981" t="str">
        <v>Average</v>
      </c>
      <c r="R6981">
        <v>14</v>
      </c>
    </row>
    <row r="6982" spans="1:18" x14ac:dyDescent="0.3">
      <c r="A6982">
        <v>308080</v>
      </c>
      <c r="B6982">
        <v>1</v>
      </c>
      <c r="C6982" t="str">
        <f>_xlfn.XLOOKUP(B6982,'Country Master'!A:A,'Country Master'!B:B,"Not Found")</f>
        <v>India</v>
      </c>
      <c r="D6982" t="s">
        <v>3694</v>
      </c>
      <c r="E6982" t="s">
        <v>4454</v>
      </c>
      <c r="F6982" t="s">
        <v>4425</v>
      </c>
      <c r="G6982" t="s">
        <v>4424</v>
      </c>
      <c r="H6982">
        <v>77.114774199999999</v>
      </c>
      <c r="I6982">
        <v>28.645244699999999</v>
      </c>
      <c r="J6982" t="s">
        <v>1904</v>
      </c>
      <c r="K6982" cm="1">
        <f t="array" ref="K6982:R6982">_xlfn.XLOOKUP(A6982,KPIs!$A$2:$A$9552,KPIs!$B$2:$I$9552,"Not Found")</f>
        <v>400</v>
      </c>
      <c r="L6982" t="str">
        <v>Indian Rupees(Rs.)</v>
      </c>
      <c r="M6982" t="str">
        <v>No</v>
      </c>
      <c r="N6982" t="str">
        <v>Yes</v>
      </c>
      <c r="O6982">
        <v>1</v>
      </c>
      <c r="P6982">
        <v>3.4</v>
      </c>
      <c r="Q6982" t="str">
        <v>Average</v>
      </c>
      <c r="R6982">
        <v>55</v>
      </c>
    </row>
    <row r="6983" spans="1:18" x14ac:dyDescent="0.3">
      <c r="A6983">
        <v>18372669</v>
      </c>
      <c r="B6983">
        <v>1</v>
      </c>
      <c r="C6983" t="str">
        <f>_xlfn.XLOOKUP(B6983,'Country Master'!A:A,'Country Master'!B:B,"Not Found")</f>
        <v>India</v>
      </c>
      <c r="D6983" t="s">
        <v>3694</v>
      </c>
      <c r="E6983" t="s">
        <v>4453</v>
      </c>
      <c r="F6983" t="s">
        <v>4425</v>
      </c>
      <c r="G6983" t="s">
        <v>4424</v>
      </c>
      <c r="H6983">
        <v>77.112549700000002</v>
      </c>
      <c r="I6983">
        <v>28.649894400000001</v>
      </c>
      <c r="J6983" t="s">
        <v>269</v>
      </c>
      <c r="K6983" cm="1">
        <f t="array" ref="K6983:R6983">_xlfn.XLOOKUP(A6983,KPIs!$A$2:$A$9552,KPIs!$B$2:$I$9552,"Not Found")</f>
        <v>300</v>
      </c>
      <c r="L6983" t="str">
        <v>Indian Rupees(Rs.)</v>
      </c>
      <c r="M6983" t="str">
        <v>No</v>
      </c>
      <c r="N6983" t="str">
        <v>No</v>
      </c>
      <c r="O6983">
        <v>1</v>
      </c>
      <c r="P6983">
        <v>3</v>
      </c>
      <c r="Q6983" t="str">
        <v>Average</v>
      </c>
      <c r="R6983">
        <v>6</v>
      </c>
    </row>
    <row r="6984" spans="1:18" x14ac:dyDescent="0.3">
      <c r="A6984">
        <v>309305</v>
      </c>
      <c r="B6984">
        <v>1</v>
      </c>
      <c r="C6984" t="str">
        <f>_xlfn.XLOOKUP(B6984,'Country Master'!A:A,'Country Master'!B:B,"Not Found")</f>
        <v>India</v>
      </c>
      <c r="D6984" t="s">
        <v>3694</v>
      </c>
      <c r="E6984" t="s">
        <v>4452</v>
      </c>
      <c r="F6984" t="s">
        <v>4425</v>
      </c>
      <c r="G6984" t="s">
        <v>4424</v>
      </c>
      <c r="H6984">
        <v>77.112429599999999</v>
      </c>
      <c r="I6984">
        <v>28.649947600000001</v>
      </c>
      <c r="J6984" t="s">
        <v>3877</v>
      </c>
      <c r="K6984" cm="1">
        <f t="array" ref="K6984:R6984">_xlfn.XLOOKUP(A6984,KPIs!$A$2:$A$9552,KPIs!$B$2:$I$9552,"Not Found")</f>
        <v>100</v>
      </c>
      <c r="L6984" t="str">
        <v>Indian Rupees(Rs.)</v>
      </c>
      <c r="M6984" t="str">
        <v>No</v>
      </c>
      <c r="N6984" t="str">
        <v>No</v>
      </c>
      <c r="O6984">
        <v>1</v>
      </c>
      <c r="P6984">
        <v>3</v>
      </c>
      <c r="Q6984" t="str">
        <v>Average</v>
      </c>
      <c r="R6984">
        <v>6</v>
      </c>
    </row>
    <row r="6985" spans="1:18" x14ac:dyDescent="0.3">
      <c r="A6985">
        <v>18292457</v>
      </c>
      <c r="B6985">
        <v>1</v>
      </c>
      <c r="C6985" t="str">
        <f>_xlfn.XLOOKUP(B6985,'Country Master'!A:A,'Country Master'!B:B,"Not Found")</f>
        <v>India</v>
      </c>
      <c r="D6985" t="s">
        <v>3694</v>
      </c>
      <c r="E6985" t="s">
        <v>4451</v>
      </c>
      <c r="F6985" t="s">
        <v>4425</v>
      </c>
      <c r="G6985" t="s">
        <v>4424</v>
      </c>
      <c r="H6985">
        <v>77.106906199999997</v>
      </c>
      <c r="I6985">
        <v>28.6418012</v>
      </c>
      <c r="J6985" t="s">
        <v>233</v>
      </c>
      <c r="K6985" cm="1">
        <f t="array" ref="K6985:R6985">_xlfn.XLOOKUP(A6985,KPIs!$A$2:$A$9552,KPIs!$B$2:$I$9552,"Not Found")</f>
        <v>250</v>
      </c>
      <c r="L6985" t="str">
        <v>Indian Rupees(Rs.)</v>
      </c>
      <c r="M6985" t="str">
        <v>No</v>
      </c>
      <c r="N6985" t="str">
        <v>No</v>
      </c>
      <c r="O6985">
        <v>1</v>
      </c>
      <c r="P6985">
        <v>3.4</v>
      </c>
      <c r="Q6985" t="str">
        <v>Average</v>
      </c>
      <c r="R6985">
        <v>21</v>
      </c>
    </row>
    <row r="6986" spans="1:18" x14ac:dyDescent="0.3">
      <c r="A6986">
        <v>973</v>
      </c>
      <c r="B6986">
        <v>1</v>
      </c>
      <c r="C6986" t="str">
        <f>_xlfn.XLOOKUP(B6986,'Country Master'!A:A,'Country Master'!B:B,"Not Found")</f>
        <v>India</v>
      </c>
      <c r="D6986" t="s">
        <v>3694</v>
      </c>
      <c r="E6986" t="s">
        <v>4450</v>
      </c>
      <c r="F6986" t="s">
        <v>4425</v>
      </c>
      <c r="G6986" t="s">
        <v>4424</v>
      </c>
      <c r="H6986">
        <v>77.115593200000006</v>
      </c>
      <c r="I6986">
        <v>28.645565300000001</v>
      </c>
      <c r="J6986" t="s">
        <v>1904</v>
      </c>
      <c r="K6986" cm="1">
        <f t="array" ref="K6986:R6986">_xlfn.XLOOKUP(A6986,KPIs!$A$2:$A$9552,KPIs!$B$2:$I$9552,"Not Found")</f>
        <v>600</v>
      </c>
      <c r="L6986" t="str">
        <v>Indian Rupees(Rs.)</v>
      </c>
      <c r="M6986" t="str">
        <v>No</v>
      </c>
      <c r="N6986" t="str">
        <v>No</v>
      </c>
      <c r="O6986">
        <v>2</v>
      </c>
      <c r="P6986">
        <v>3</v>
      </c>
      <c r="Q6986" t="str">
        <v>Average</v>
      </c>
      <c r="R6986">
        <v>5</v>
      </c>
    </row>
    <row r="6987" spans="1:18" x14ac:dyDescent="0.3">
      <c r="A6987">
        <v>18292469</v>
      </c>
      <c r="B6987">
        <v>1</v>
      </c>
      <c r="C6987" t="str">
        <f>_xlfn.XLOOKUP(B6987,'Country Master'!A:A,'Country Master'!B:B,"Not Found")</f>
        <v>India</v>
      </c>
      <c r="D6987" t="s">
        <v>3694</v>
      </c>
      <c r="E6987" t="s">
        <v>4449</v>
      </c>
      <c r="F6987" t="s">
        <v>4425</v>
      </c>
      <c r="G6987" t="s">
        <v>4424</v>
      </c>
      <c r="H6987">
        <v>77.106405199999998</v>
      </c>
      <c r="I6987">
        <v>28.642518500000001</v>
      </c>
      <c r="J6987" t="s">
        <v>233</v>
      </c>
      <c r="K6987" cm="1">
        <f t="array" ref="K6987:R6987">_xlfn.XLOOKUP(A6987,KPIs!$A$2:$A$9552,KPIs!$B$2:$I$9552,"Not Found")</f>
        <v>250</v>
      </c>
      <c r="L6987" t="str">
        <v>Indian Rupees(Rs.)</v>
      </c>
      <c r="M6987" t="str">
        <v>No</v>
      </c>
      <c r="N6987" t="str">
        <v>No</v>
      </c>
      <c r="O6987">
        <v>1</v>
      </c>
      <c r="P6987">
        <v>3.1</v>
      </c>
      <c r="Q6987" t="str">
        <v>Average</v>
      </c>
      <c r="R6987">
        <v>8</v>
      </c>
    </row>
    <row r="6988" spans="1:18" x14ac:dyDescent="0.3">
      <c r="A6988">
        <v>18381626</v>
      </c>
      <c r="B6988">
        <v>1</v>
      </c>
      <c r="C6988" t="str">
        <f>_xlfn.XLOOKUP(B6988,'Country Master'!A:A,'Country Master'!B:B,"Not Found")</f>
        <v>India</v>
      </c>
      <c r="D6988" t="s">
        <v>3694</v>
      </c>
      <c r="E6988" t="s">
        <v>4448</v>
      </c>
      <c r="F6988" t="s">
        <v>4425</v>
      </c>
      <c r="G6988" t="s">
        <v>4424</v>
      </c>
      <c r="H6988">
        <v>77.109943299999998</v>
      </c>
      <c r="I6988">
        <v>28.649084500000001</v>
      </c>
      <c r="J6988" t="s">
        <v>4447</v>
      </c>
      <c r="K6988" cm="1">
        <f t="array" ref="K6988:R6988">_xlfn.XLOOKUP(A6988,KPIs!$A$2:$A$9552,KPIs!$B$2:$I$9552,"Not Found")</f>
        <v>1200</v>
      </c>
      <c r="L6988" t="str">
        <v>Indian Rupees(Rs.)</v>
      </c>
      <c r="M6988" t="str">
        <v>Yes</v>
      </c>
      <c r="N6988" t="str">
        <v>Yes</v>
      </c>
      <c r="O6988">
        <v>3</v>
      </c>
      <c r="P6988">
        <v>3.5</v>
      </c>
      <c r="Q6988" t="str">
        <v>Good</v>
      </c>
      <c r="R6988">
        <v>24</v>
      </c>
    </row>
    <row r="6989" spans="1:18" x14ac:dyDescent="0.3">
      <c r="A6989">
        <v>18425157</v>
      </c>
      <c r="B6989">
        <v>1</v>
      </c>
      <c r="C6989" t="str">
        <f>_xlfn.XLOOKUP(B6989,'Country Master'!A:A,'Country Master'!B:B,"Not Found")</f>
        <v>India</v>
      </c>
      <c r="D6989" t="s">
        <v>3694</v>
      </c>
      <c r="E6989" t="s">
        <v>4446</v>
      </c>
      <c r="F6989" t="s">
        <v>4425</v>
      </c>
      <c r="G6989" t="s">
        <v>4424</v>
      </c>
      <c r="H6989">
        <v>77.116360999999998</v>
      </c>
      <c r="I6989">
        <v>28.6461869</v>
      </c>
      <c r="J6989" t="s">
        <v>1969</v>
      </c>
      <c r="K6989" cm="1">
        <f t="array" ref="K6989:R6989">_xlfn.XLOOKUP(A6989,KPIs!$A$2:$A$9552,KPIs!$B$2:$I$9552,"Not Found")</f>
        <v>1000</v>
      </c>
      <c r="L6989" t="str">
        <v>Indian Rupees(Rs.)</v>
      </c>
      <c r="M6989" t="str">
        <v>Yes</v>
      </c>
      <c r="N6989" t="str">
        <v>No</v>
      </c>
      <c r="O6989">
        <v>3</v>
      </c>
      <c r="P6989">
        <v>3.5</v>
      </c>
      <c r="Q6989" t="str">
        <v>Good</v>
      </c>
      <c r="R6989">
        <v>26</v>
      </c>
    </row>
    <row r="6990" spans="1:18" x14ac:dyDescent="0.3">
      <c r="A6990">
        <v>18365991</v>
      </c>
      <c r="B6990">
        <v>1</v>
      </c>
      <c r="C6990" t="str">
        <f>_xlfn.XLOOKUP(B6990,'Country Master'!A:A,'Country Master'!B:B,"Not Found")</f>
        <v>India</v>
      </c>
      <c r="D6990" t="s">
        <v>3694</v>
      </c>
      <c r="E6990" t="s">
        <v>4445</v>
      </c>
      <c r="F6990" t="s">
        <v>4425</v>
      </c>
      <c r="G6990" t="s">
        <v>4424</v>
      </c>
      <c r="H6990">
        <v>77.112049299999995</v>
      </c>
      <c r="I6990">
        <v>28.646334700000001</v>
      </c>
      <c r="J6990" t="s">
        <v>2400</v>
      </c>
      <c r="K6990" cm="1">
        <f t="array" ref="K6990:R6990">_xlfn.XLOOKUP(A6990,KPIs!$A$2:$A$9552,KPIs!$B$2:$I$9552,"Not Found")</f>
        <v>600</v>
      </c>
      <c r="L6990" t="str">
        <v>Indian Rupees(Rs.)</v>
      </c>
      <c r="M6990" t="str">
        <v>No</v>
      </c>
      <c r="N6990" t="str">
        <v>Yes</v>
      </c>
      <c r="O6990">
        <v>2</v>
      </c>
      <c r="P6990">
        <v>3.5</v>
      </c>
      <c r="Q6990" t="str">
        <v>Good</v>
      </c>
      <c r="R6990">
        <v>54</v>
      </c>
    </row>
    <row r="6991" spans="1:18" x14ac:dyDescent="0.3">
      <c r="A6991">
        <v>18355146</v>
      </c>
      <c r="B6991">
        <v>1</v>
      </c>
      <c r="C6991" t="str">
        <f>_xlfn.XLOOKUP(B6991,'Country Master'!A:A,'Country Master'!B:B,"Not Found")</f>
        <v>India</v>
      </c>
      <c r="D6991" t="s">
        <v>3694</v>
      </c>
      <c r="E6991" t="s">
        <v>4444</v>
      </c>
      <c r="F6991" t="s">
        <v>4425</v>
      </c>
      <c r="G6991" t="s">
        <v>4424</v>
      </c>
      <c r="H6991">
        <v>77.116352500000005</v>
      </c>
      <c r="I6991">
        <v>28.646189700000001</v>
      </c>
      <c r="J6991" t="s">
        <v>1904</v>
      </c>
      <c r="K6991" cm="1">
        <f t="array" ref="K6991:R6991">_xlfn.XLOOKUP(A6991,KPIs!$A$2:$A$9552,KPIs!$B$2:$I$9552,"Not Found")</f>
        <v>700</v>
      </c>
      <c r="L6991" t="str">
        <v>Indian Rupees(Rs.)</v>
      </c>
      <c r="M6991" t="str">
        <v>No</v>
      </c>
      <c r="N6991" t="str">
        <v>No</v>
      </c>
      <c r="O6991">
        <v>2</v>
      </c>
      <c r="P6991">
        <v>3.5</v>
      </c>
      <c r="Q6991" t="str">
        <v>Good</v>
      </c>
      <c r="R6991">
        <v>38</v>
      </c>
    </row>
    <row r="6992" spans="1:18" x14ac:dyDescent="0.3">
      <c r="A6992">
        <v>18454473</v>
      </c>
      <c r="B6992">
        <v>1</v>
      </c>
      <c r="C6992" t="str">
        <f>_xlfn.XLOOKUP(B6992,'Country Master'!A:A,'Country Master'!B:B,"Not Found")</f>
        <v>India</v>
      </c>
      <c r="D6992" t="s">
        <v>3694</v>
      </c>
      <c r="E6992" t="s">
        <v>4443</v>
      </c>
      <c r="F6992" t="s">
        <v>4425</v>
      </c>
      <c r="G6992" t="s">
        <v>4424</v>
      </c>
      <c r="H6992">
        <v>77.115409999999997</v>
      </c>
      <c r="I6992">
        <v>28.646011000000001</v>
      </c>
      <c r="J6992" t="s">
        <v>1969</v>
      </c>
      <c r="K6992" cm="1">
        <f t="array" ref="K6992:R6992">_xlfn.XLOOKUP(A6992,KPIs!$A$2:$A$9552,KPIs!$B$2:$I$9552,"Not Found")</f>
        <v>500</v>
      </c>
      <c r="L6992" t="str">
        <v>Indian Rupees(Rs.)</v>
      </c>
      <c r="M6992" t="str">
        <v>No</v>
      </c>
      <c r="N6992" t="str">
        <v>No</v>
      </c>
      <c r="O6992">
        <v>2</v>
      </c>
      <c r="P6992">
        <v>3.8</v>
      </c>
      <c r="Q6992" t="str">
        <v>Good</v>
      </c>
      <c r="R6992">
        <v>18</v>
      </c>
    </row>
    <row r="6993" spans="1:18" x14ac:dyDescent="0.3">
      <c r="A6993">
        <v>18432240</v>
      </c>
      <c r="B6993">
        <v>1</v>
      </c>
      <c r="C6993" t="str">
        <f>_xlfn.XLOOKUP(B6993,'Country Master'!A:A,'Country Master'!B:B,"Not Found")</f>
        <v>India</v>
      </c>
      <c r="D6993" t="s">
        <v>3694</v>
      </c>
      <c r="E6993" t="s">
        <v>4442</v>
      </c>
      <c r="F6993" t="s">
        <v>4425</v>
      </c>
      <c r="G6993" t="s">
        <v>4424</v>
      </c>
      <c r="H6993">
        <v>77.112013899999994</v>
      </c>
      <c r="I6993">
        <v>28.646356099999998</v>
      </c>
      <c r="J6993" t="s">
        <v>1332</v>
      </c>
      <c r="K6993" cm="1">
        <f t="array" ref="K6993:R6993">_xlfn.XLOOKUP(A6993,KPIs!$A$2:$A$9552,KPIs!$B$2:$I$9552,"Not Found")</f>
        <v>500</v>
      </c>
      <c r="L6993" t="str">
        <v>Indian Rupees(Rs.)</v>
      </c>
      <c r="M6993" t="str">
        <v>No</v>
      </c>
      <c r="N6993" t="str">
        <v>Yes</v>
      </c>
      <c r="O6993">
        <v>2</v>
      </c>
      <c r="P6993">
        <v>3.5</v>
      </c>
      <c r="Q6993" t="str">
        <v>Good</v>
      </c>
      <c r="R6993">
        <v>12</v>
      </c>
    </row>
    <row r="6994" spans="1:18" x14ac:dyDescent="0.3">
      <c r="A6994">
        <v>312027</v>
      </c>
      <c r="B6994">
        <v>1</v>
      </c>
      <c r="C6994" t="str">
        <f>_xlfn.XLOOKUP(B6994,'Country Master'!A:A,'Country Master'!B:B,"Not Found")</f>
        <v>India</v>
      </c>
      <c r="D6994" t="s">
        <v>3694</v>
      </c>
      <c r="E6994" t="s">
        <v>4441</v>
      </c>
      <c r="F6994" t="s">
        <v>4425</v>
      </c>
      <c r="G6994" t="s">
        <v>4424</v>
      </c>
      <c r="H6994">
        <v>77.112405499999994</v>
      </c>
      <c r="I6994">
        <v>28.649961300000001</v>
      </c>
      <c r="J6994" t="s">
        <v>233</v>
      </c>
      <c r="K6994" cm="1">
        <f t="array" ref="K6994:R6994">_xlfn.XLOOKUP(A6994,KPIs!$A$2:$A$9552,KPIs!$B$2:$I$9552,"Not Found")</f>
        <v>350</v>
      </c>
      <c r="L6994" t="str">
        <v>Indian Rupees(Rs.)</v>
      </c>
      <c r="M6994" t="str">
        <v>No</v>
      </c>
      <c r="N6994" t="str">
        <v>No</v>
      </c>
      <c r="O6994">
        <v>1</v>
      </c>
      <c r="P6994">
        <v>0</v>
      </c>
      <c r="Q6994" t="str">
        <v>Not rated</v>
      </c>
      <c r="R6994">
        <v>1</v>
      </c>
    </row>
    <row r="6995" spans="1:18" x14ac:dyDescent="0.3">
      <c r="A6995">
        <v>18430872</v>
      </c>
      <c r="B6995">
        <v>1</v>
      </c>
      <c r="C6995" t="str">
        <f>_xlfn.XLOOKUP(B6995,'Country Master'!A:A,'Country Master'!B:B,"Not Found")</f>
        <v>India</v>
      </c>
      <c r="D6995" t="s">
        <v>3694</v>
      </c>
      <c r="E6995" t="s">
        <v>4440</v>
      </c>
      <c r="F6995" t="s">
        <v>4425</v>
      </c>
      <c r="G6995" t="s">
        <v>4424</v>
      </c>
      <c r="H6995">
        <v>77.115617099999994</v>
      </c>
      <c r="I6995">
        <v>28.6538763</v>
      </c>
      <c r="J6995" t="s">
        <v>2517</v>
      </c>
      <c r="K6995" cm="1">
        <f t="array" ref="K6995:R6995">_xlfn.XLOOKUP(A6995,KPIs!$A$2:$A$9552,KPIs!$B$2:$I$9552,"Not Found")</f>
        <v>250</v>
      </c>
      <c r="L6995" t="str">
        <v>Indian Rupees(Rs.)</v>
      </c>
      <c r="M6995" t="str">
        <v>No</v>
      </c>
      <c r="N6995" t="str">
        <v>No</v>
      </c>
      <c r="O6995">
        <v>1</v>
      </c>
      <c r="P6995">
        <v>0</v>
      </c>
      <c r="Q6995" t="str">
        <v>Not rated</v>
      </c>
      <c r="R6995">
        <v>1</v>
      </c>
    </row>
    <row r="6996" spans="1:18" x14ac:dyDescent="0.3">
      <c r="A6996">
        <v>18292478</v>
      </c>
      <c r="B6996">
        <v>1</v>
      </c>
      <c r="C6996" t="str">
        <f>_xlfn.XLOOKUP(B6996,'Country Master'!A:A,'Country Master'!B:B,"Not Found")</f>
        <v>India</v>
      </c>
      <c r="D6996" t="s">
        <v>3694</v>
      </c>
      <c r="E6996" t="s">
        <v>4439</v>
      </c>
      <c r="F6996" t="s">
        <v>4425</v>
      </c>
      <c r="G6996" t="s">
        <v>4424</v>
      </c>
      <c r="H6996">
        <v>77.106470900000005</v>
      </c>
      <c r="I6996">
        <v>28.642331200000001</v>
      </c>
      <c r="J6996" t="s">
        <v>2276</v>
      </c>
      <c r="K6996" cm="1">
        <f t="array" ref="K6996:R6996">_xlfn.XLOOKUP(A6996,KPIs!$A$2:$A$9552,KPIs!$B$2:$I$9552,"Not Found")</f>
        <v>120</v>
      </c>
      <c r="L6996" t="str">
        <v>Indian Rupees(Rs.)</v>
      </c>
      <c r="M6996" t="str">
        <v>No</v>
      </c>
      <c r="N6996" t="str">
        <v>No</v>
      </c>
      <c r="O6996">
        <v>1</v>
      </c>
      <c r="P6996">
        <v>0</v>
      </c>
      <c r="Q6996" t="str">
        <v>Not rated</v>
      </c>
      <c r="R6996">
        <v>0</v>
      </c>
    </row>
    <row r="6997" spans="1:18" x14ac:dyDescent="0.3">
      <c r="A6997">
        <v>18429417</v>
      </c>
      <c r="B6997">
        <v>1</v>
      </c>
      <c r="C6997" t="str">
        <f>_xlfn.XLOOKUP(B6997,'Country Master'!A:A,'Country Master'!B:B,"Not Found")</f>
        <v>India</v>
      </c>
      <c r="D6997" t="s">
        <v>3694</v>
      </c>
      <c r="E6997" t="s">
        <v>4438</v>
      </c>
      <c r="F6997" t="s">
        <v>4425</v>
      </c>
      <c r="G6997" t="s">
        <v>4424</v>
      </c>
      <c r="H6997">
        <v>77.111420499999994</v>
      </c>
      <c r="I6997">
        <v>28.6491173</v>
      </c>
      <c r="J6997" t="s">
        <v>2368</v>
      </c>
      <c r="K6997" cm="1">
        <f t="array" ref="K6997:R6997">_xlfn.XLOOKUP(A6997,KPIs!$A$2:$A$9552,KPIs!$B$2:$I$9552,"Not Found")</f>
        <v>350</v>
      </c>
      <c r="L6997" t="str">
        <v>Indian Rupees(Rs.)</v>
      </c>
      <c r="M6997" t="str">
        <v>No</v>
      </c>
      <c r="N6997" t="str">
        <v>No</v>
      </c>
      <c r="O6997">
        <v>1</v>
      </c>
      <c r="P6997">
        <v>0</v>
      </c>
      <c r="Q6997" t="str">
        <v>Not rated</v>
      </c>
      <c r="R6997">
        <v>1</v>
      </c>
    </row>
    <row r="6998" spans="1:18" x14ac:dyDescent="0.3">
      <c r="A6998">
        <v>18244564</v>
      </c>
      <c r="B6998">
        <v>1</v>
      </c>
      <c r="C6998" t="str">
        <f>_xlfn.XLOOKUP(B6998,'Country Master'!A:A,'Country Master'!B:B,"Not Found")</f>
        <v>India</v>
      </c>
      <c r="D6998" t="s">
        <v>3694</v>
      </c>
      <c r="E6998" t="s">
        <v>4437</v>
      </c>
      <c r="F6998" t="s">
        <v>4425</v>
      </c>
      <c r="G6998" t="s">
        <v>4424</v>
      </c>
      <c r="H6998">
        <v>77.115140199999999</v>
      </c>
      <c r="I6998">
        <v>28.648810699999999</v>
      </c>
      <c r="J6998" t="s">
        <v>1875</v>
      </c>
      <c r="K6998" cm="1">
        <f t="array" ref="K6998:R6998">_xlfn.XLOOKUP(A6998,KPIs!$A$2:$A$9552,KPIs!$B$2:$I$9552,"Not Found")</f>
        <v>400</v>
      </c>
      <c r="L6998" t="str">
        <v>Indian Rupees(Rs.)</v>
      </c>
      <c r="M6998" t="str">
        <v>No</v>
      </c>
      <c r="N6998" t="str">
        <v>No</v>
      </c>
      <c r="O6998">
        <v>1</v>
      </c>
      <c r="P6998">
        <v>0</v>
      </c>
      <c r="Q6998" t="str">
        <v>Not rated</v>
      </c>
      <c r="R6998">
        <v>1</v>
      </c>
    </row>
    <row r="6999" spans="1:18" x14ac:dyDescent="0.3">
      <c r="A6999">
        <v>304385</v>
      </c>
      <c r="B6999">
        <v>1</v>
      </c>
      <c r="C6999" t="str">
        <f>_xlfn.XLOOKUP(B6999,'Country Master'!A:A,'Country Master'!B:B,"Not Found")</f>
        <v>India</v>
      </c>
      <c r="D6999" t="s">
        <v>3694</v>
      </c>
      <c r="E6999" t="s">
        <v>4436</v>
      </c>
      <c r="F6999" t="s">
        <v>4425</v>
      </c>
      <c r="G6999" t="s">
        <v>4424</v>
      </c>
      <c r="H6999">
        <v>77.1120655</v>
      </c>
      <c r="I6999">
        <v>28.652463900000001</v>
      </c>
      <c r="J6999" t="s">
        <v>269</v>
      </c>
      <c r="K6999" cm="1">
        <f t="array" ref="K6999:R6999">_xlfn.XLOOKUP(A6999,KPIs!$A$2:$A$9552,KPIs!$B$2:$I$9552,"Not Found")</f>
        <v>100</v>
      </c>
      <c r="L6999" t="str">
        <v>Indian Rupees(Rs.)</v>
      </c>
      <c r="M6999" t="str">
        <v>No</v>
      </c>
      <c r="N6999" t="str">
        <v>No</v>
      </c>
      <c r="O6999">
        <v>1</v>
      </c>
      <c r="P6999">
        <v>0</v>
      </c>
      <c r="Q6999" t="str">
        <v>Not rated</v>
      </c>
      <c r="R6999">
        <v>1</v>
      </c>
    </row>
    <row r="7000" spans="1:18" x14ac:dyDescent="0.3">
      <c r="A7000">
        <v>9517</v>
      </c>
      <c r="B7000">
        <v>1</v>
      </c>
      <c r="C7000" t="str">
        <f>_xlfn.XLOOKUP(B7000,'Country Master'!A:A,'Country Master'!B:B,"Not Found")</f>
        <v>India</v>
      </c>
      <c r="D7000" t="s">
        <v>3694</v>
      </c>
      <c r="E7000" t="s">
        <v>4435</v>
      </c>
      <c r="F7000" t="s">
        <v>4425</v>
      </c>
      <c r="G7000" t="s">
        <v>4424</v>
      </c>
      <c r="H7000">
        <v>77.116570499999995</v>
      </c>
      <c r="I7000">
        <v>28.6462079</v>
      </c>
      <c r="J7000" t="s">
        <v>1904</v>
      </c>
      <c r="K7000" cm="1">
        <f t="array" ref="K7000:R7000">_xlfn.XLOOKUP(A7000,KPIs!$A$2:$A$9552,KPIs!$B$2:$I$9552,"Not Found")</f>
        <v>200</v>
      </c>
      <c r="L7000" t="str">
        <v>Indian Rupees(Rs.)</v>
      </c>
      <c r="M7000" t="str">
        <v>No</v>
      </c>
      <c r="N7000" t="str">
        <v>No</v>
      </c>
      <c r="O7000">
        <v>1</v>
      </c>
      <c r="P7000">
        <v>0</v>
      </c>
      <c r="Q7000" t="str">
        <v>Not rated</v>
      </c>
      <c r="R7000">
        <v>3</v>
      </c>
    </row>
    <row r="7001" spans="1:18" x14ac:dyDescent="0.3">
      <c r="A7001">
        <v>7194</v>
      </c>
      <c r="B7001">
        <v>1</v>
      </c>
      <c r="C7001" t="str">
        <f>_xlfn.XLOOKUP(B7001,'Country Master'!A:A,'Country Master'!B:B,"Not Found")</f>
        <v>India</v>
      </c>
      <c r="D7001" t="s">
        <v>3694</v>
      </c>
      <c r="E7001" t="s">
        <v>4434</v>
      </c>
      <c r="F7001" t="s">
        <v>4425</v>
      </c>
      <c r="G7001" t="s">
        <v>4424</v>
      </c>
      <c r="H7001">
        <v>77.111954999999995</v>
      </c>
      <c r="I7001">
        <v>28.652585699999999</v>
      </c>
      <c r="J7001" t="s">
        <v>269</v>
      </c>
      <c r="K7001" cm="1">
        <f t="array" ref="K7001:R7001">_xlfn.XLOOKUP(A7001,KPIs!$A$2:$A$9552,KPIs!$B$2:$I$9552,"Not Found")</f>
        <v>250</v>
      </c>
      <c r="L7001" t="str">
        <v>Indian Rupees(Rs.)</v>
      </c>
      <c r="M7001" t="str">
        <v>No</v>
      </c>
      <c r="N7001" t="str">
        <v>No</v>
      </c>
      <c r="O7001">
        <v>1</v>
      </c>
      <c r="P7001">
        <v>0</v>
      </c>
      <c r="Q7001" t="str">
        <v>Not rated</v>
      </c>
      <c r="R7001">
        <v>2</v>
      </c>
    </row>
    <row r="7002" spans="1:18" x14ac:dyDescent="0.3">
      <c r="A7002">
        <v>18472448</v>
      </c>
      <c r="B7002">
        <v>1</v>
      </c>
      <c r="C7002" t="str">
        <f>_xlfn.XLOOKUP(B7002,'Country Master'!A:A,'Country Master'!B:B,"Not Found")</f>
        <v>India</v>
      </c>
      <c r="D7002" t="s">
        <v>3694</v>
      </c>
      <c r="E7002" t="s">
        <v>4433</v>
      </c>
      <c r="F7002" t="s">
        <v>4425</v>
      </c>
      <c r="G7002" t="s">
        <v>4424</v>
      </c>
      <c r="H7002">
        <v>77.109717200000006</v>
      </c>
      <c r="I7002">
        <v>28.651275500000001</v>
      </c>
      <c r="J7002" t="s">
        <v>2517</v>
      </c>
      <c r="K7002" cm="1">
        <f t="array" ref="K7002:R7002">_xlfn.XLOOKUP(A7002,KPIs!$A$2:$A$9552,KPIs!$B$2:$I$9552,"Not Found")</f>
        <v>350</v>
      </c>
      <c r="L7002" t="str">
        <v>Indian Rupees(Rs.)</v>
      </c>
      <c r="M7002" t="str">
        <v>No</v>
      </c>
      <c r="N7002" t="str">
        <v>No</v>
      </c>
      <c r="O7002">
        <v>1</v>
      </c>
      <c r="P7002">
        <v>0</v>
      </c>
      <c r="Q7002" t="str">
        <v>Not rated</v>
      </c>
      <c r="R7002">
        <v>3</v>
      </c>
    </row>
    <row r="7003" spans="1:18" x14ac:dyDescent="0.3">
      <c r="A7003">
        <v>18472599</v>
      </c>
      <c r="B7003">
        <v>1</v>
      </c>
      <c r="C7003" t="str">
        <f>_xlfn.XLOOKUP(B7003,'Country Master'!A:A,'Country Master'!B:B,"Not Found")</f>
        <v>India</v>
      </c>
      <c r="D7003" t="s">
        <v>3694</v>
      </c>
      <c r="E7003" t="s">
        <v>4432</v>
      </c>
      <c r="F7003" t="s">
        <v>4425</v>
      </c>
      <c r="G7003" t="s">
        <v>4424</v>
      </c>
      <c r="H7003">
        <v>77.116232400000001</v>
      </c>
      <c r="I7003">
        <v>28.645696900000001</v>
      </c>
      <c r="J7003" t="s">
        <v>1963</v>
      </c>
      <c r="K7003" cm="1">
        <f t="array" ref="K7003:R7003">_xlfn.XLOOKUP(A7003,KPIs!$A$2:$A$9552,KPIs!$B$2:$I$9552,"Not Found")</f>
        <v>300</v>
      </c>
      <c r="L7003" t="str">
        <v>Indian Rupees(Rs.)</v>
      </c>
      <c r="M7003" t="str">
        <v>No</v>
      </c>
      <c r="N7003" t="str">
        <v>No</v>
      </c>
      <c r="O7003">
        <v>1</v>
      </c>
      <c r="P7003">
        <v>0</v>
      </c>
      <c r="Q7003" t="str">
        <v>Not rated</v>
      </c>
      <c r="R7003">
        <v>0</v>
      </c>
    </row>
    <row r="7004" spans="1:18" x14ac:dyDescent="0.3">
      <c r="A7004">
        <v>18429644</v>
      </c>
      <c r="B7004">
        <v>1</v>
      </c>
      <c r="C7004" t="str">
        <f>_xlfn.XLOOKUP(B7004,'Country Master'!A:A,'Country Master'!B:B,"Not Found")</f>
        <v>India</v>
      </c>
      <c r="D7004" t="s">
        <v>3694</v>
      </c>
      <c r="E7004" t="s">
        <v>4431</v>
      </c>
      <c r="F7004" t="s">
        <v>4425</v>
      </c>
      <c r="G7004" t="s">
        <v>4424</v>
      </c>
      <c r="H7004">
        <v>77.112206499999999</v>
      </c>
      <c r="I7004">
        <v>28.649825499999999</v>
      </c>
      <c r="J7004" t="s">
        <v>1904</v>
      </c>
      <c r="K7004" cm="1">
        <f t="array" ref="K7004:R7004">_xlfn.XLOOKUP(A7004,KPIs!$A$2:$A$9552,KPIs!$B$2:$I$9552,"Not Found")</f>
        <v>200</v>
      </c>
      <c r="L7004" t="str">
        <v>Indian Rupees(Rs.)</v>
      </c>
      <c r="M7004" t="str">
        <v>No</v>
      </c>
      <c r="N7004" t="str">
        <v>Yes</v>
      </c>
      <c r="O7004">
        <v>1</v>
      </c>
      <c r="P7004">
        <v>0</v>
      </c>
      <c r="Q7004" t="str">
        <v>Not rated</v>
      </c>
      <c r="R7004">
        <v>1</v>
      </c>
    </row>
    <row r="7005" spans="1:18" x14ac:dyDescent="0.3">
      <c r="A7005">
        <v>7180</v>
      </c>
      <c r="B7005">
        <v>1</v>
      </c>
      <c r="C7005" t="str">
        <f>_xlfn.XLOOKUP(B7005,'Country Master'!A:A,'Country Master'!B:B,"Not Found")</f>
        <v>India</v>
      </c>
      <c r="D7005" t="s">
        <v>3694</v>
      </c>
      <c r="E7005" t="s">
        <v>4430</v>
      </c>
      <c r="F7005" t="s">
        <v>4425</v>
      </c>
      <c r="G7005" t="s">
        <v>4424</v>
      </c>
      <c r="H7005">
        <v>77.112313200000003</v>
      </c>
      <c r="I7005">
        <v>28.651800099999999</v>
      </c>
      <c r="J7005" t="s">
        <v>2350</v>
      </c>
      <c r="K7005" cm="1">
        <f t="array" ref="K7005:R7005">_xlfn.XLOOKUP(A7005,KPIs!$A$2:$A$9552,KPIs!$B$2:$I$9552,"Not Found")</f>
        <v>200</v>
      </c>
      <c r="L7005" t="str">
        <v>Indian Rupees(Rs.)</v>
      </c>
      <c r="M7005" t="str">
        <v>No</v>
      </c>
      <c r="N7005" t="str">
        <v>No</v>
      </c>
      <c r="O7005">
        <v>1</v>
      </c>
      <c r="P7005">
        <v>0</v>
      </c>
      <c r="Q7005" t="str">
        <v>Not rated</v>
      </c>
      <c r="R7005">
        <v>3</v>
      </c>
    </row>
    <row r="7006" spans="1:18" x14ac:dyDescent="0.3">
      <c r="A7006">
        <v>309006</v>
      </c>
      <c r="B7006">
        <v>1</v>
      </c>
      <c r="C7006" t="str">
        <f>_xlfn.XLOOKUP(B7006,'Country Master'!A:A,'Country Master'!B:B,"Not Found")</f>
        <v>India</v>
      </c>
      <c r="D7006" t="s">
        <v>3694</v>
      </c>
      <c r="E7006" t="s">
        <v>4429</v>
      </c>
      <c r="F7006" t="s">
        <v>4425</v>
      </c>
      <c r="G7006" t="s">
        <v>4424</v>
      </c>
      <c r="H7006">
        <v>77.112166500000001</v>
      </c>
      <c r="I7006">
        <v>28.6499138</v>
      </c>
      <c r="J7006" t="s">
        <v>1910</v>
      </c>
      <c r="K7006" cm="1">
        <f t="array" ref="K7006:R7006">_xlfn.XLOOKUP(A7006,KPIs!$A$2:$A$9552,KPIs!$B$2:$I$9552,"Not Found")</f>
        <v>300</v>
      </c>
      <c r="L7006" t="str">
        <v>Indian Rupees(Rs.)</v>
      </c>
      <c r="M7006" t="str">
        <v>No</v>
      </c>
      <c r="N7006" t="str">
        <v>No</v>
      </c>
      <c r="O7006">
        <v>1</v>
      </c>
      <c r="P7006">
        <v>0</v>
      </c>
      <c r="Q7006" t="str">
        <v>Not rated</v>
      </c>
      <c r="R7006">
        <v>3</v>
      </c>
    </row>
    <row r="7007" spans="1:18" x14ac:dyDescent="0.3">
      <c r="A7007">
        <v>18292480</v>
      </c>
      <c r="B7007">
        <v>1</v>
      </c>
      <c r="C7007" t="str">
        <f>_xlfn.XLOOKUP(B7007,'Country Master'!A:A,'Country Master'!B:B,"Not Found")</f>
        <v>India</v>
      </c>
      <c r="D7007" t="s">
        <v>3694</v>
      </c>
      <c r="E7007" t="s">
        <v>4428</v>
      </c>
      <c r="F7007" t="s">
        <v>4425</v>
      </c>
      <c r="G7007" t="s">
        <v>4424</v>
      </c>
      <c r="H7007">
        <v>77.106875799999997</v>
      </c>
      <c r="I7007">
        <v>28.641769</v>
      </c>
      <c r="J7007" t="s">
        <v>233</v>
      </c>
      <c r="K7007" cm="1">
        <f t="array" ref="K7007:R7007">_xlfn.XLOOKUP(A7007,KPIs!$A$2:$A$9552,KPIs!$B$2:$I$9552,"Not Found")</f>
        <v>200</v>
      </c>
      <c r="L7007" t="str">
        <v>Indian Rupees(Rs.)</v>
      </c>
      <c r="M7007" t="str">
        <v>No</v>
      </c>
      <c r="N7007" t="str">
        <v>No</v>
      </c>
      <c r="O7007">
        <v>1</v>
      </c>
      <c r="P7007">
        <v>0</v>
      </c>
      <c r="Q7007" t="str">
        <v>Not rated</v>
      </c>
      <c r="R7007">
        <v>2</v>
      </c>
    </row>
    <row r="7008" spans="1:18" x14ac:dyDescent="0.3">
      <c r="A7008">
        <v>7187</v>
      </c>
      <c r="B7008">
        <v>1</v>
      </c>
      <c r="C7008" t="str">
        <f>_xlfn.XLOOKUP(B7008,'Country Master'!A:A,'Country Master'!B:B,"Not Found")</f>
        <v>India</v>
      </c>
      <c r="D7008" t="s">
        <v>3694</v>
      </c>
      <c r="E7008" t="s">
        <v>4427</v>
      </c>
      <c r="F7008" t="s">
        <v>4425</v>
      </c>
      <c r="G7008" t="s">
        <v>4424</v>
      </c>
      <c r="H7008">
        <v>77.111354899999995</v>
      </c>
      <c r="I7008">
        <v>28.652857399999998</v>
      </c>
      <c r="J7008" t="s">
        <v>1910</v>
      </c>
      <c r="K7008" cm="1">
        <f t="array" ref="K7008:R7008">_xlfn.XLOOKUP(A7008,KPIs!$A$2:$A$9552,KPIs!$B$2:$I$9552,"Not Found")</f>
        <v>250</v>
      </c>
      <c r="L7008" t="str">
        <v>Indian Rupees(Rs.)</v>
      </c>
      <c r="M7008" t="str">
        <v>No</v>
      </c>
      <c r="N7008" t="str">
        <v>No</v>
      </c>
      <c r="O7008">
        <v>1</v>
      </c>
      <c r="P7008">
        <v>0</v>
      </c>
      <c r="Q7008" t="str">
        <v>Not rated</v>
      </c>
      <c r="R7008">
        <v>2</v>
      </c>
    </row>
    <row r="7009" spans="1:18" x14ac:dyDescent="0.3">
      <c r="A7009">
        <v>301998</v>
      </c>
      <c r="B7009">
        <v>1</v>
      </c>
      <c r="C7009" t="str">
        <f>_xlfn.XLOOKUP(B7009,'Country Master'!A:A,'Country Master'!B:B,"Not Found")</f>
        <v>India</v>
      </c>
      <c r="D7009" t="s">
        <v>3694</v>
      </c>
      <c r="E7009" t="s">
        <v>4426</v>
      </c>
      <c r="F7009" t="s">
        <v>4425</v>
      </c>
      <c r="G7009" t="s">
        <v>4424</v>
      </c>
      <c r="H7009">
        <v>77.106503399999994</v>
      </c>
      <c r="I7009">
        <v>28.6422159</v>
      </c>
      <c r="J7009" t="s">
        <v>1904</v>
      </c>
      <c r="K7009" cm="1">
        <f t="array" ref="K7009:R7009">_xlfn.XLOOKUP(A7009,KPIs!$A$2:$A$9552,KPIs!$B$2:$I$9552,"Not Found")</f>
        <v>1600</v>
      </c>
      <c r="L7009" t="str">
        <v>Indian Rupees(Rs.)</v>
      </c>
      <c r="M7009" t="str">
        <v>Yes</v>
      </c>
      <c r="N7009" t="str">
        <v>Yes</v>
      </c>
      <c r="O7009">
        <v>3</v>
      </c>
      <c r="P7009">
        <v>4.3</v>
      </c>
      <c r="Q7009" t="str">
        <v>Very Good</v>
      </c>
      <c r="R7009">
        <v>1252</v>
      </c>
    </row>
    <row r="7010" spans="1:18" x14ac:dyDescent="0.3">
      <c r="A7010">
        <v>3239</v>
      </c>
      <c r="B7010">
        <v>1</v>
      </c>
      <c r="C7010" t="str">
        <f>_xlfn.XLOOKUP(B7010,'Country Master'!A:A,'Country Master'!B:B,"Not Found")</f>
        <v>India</v>
      </c>
      <c r="D7010" t="s">
        <v>3694</v>
      </c>
      <c r="E7010" t="s">
        <v>4423</v>
      </c>
      <c r="F7010" t="s">
        <v>4419</v>
      </c>
      <c r="G7010" t="s">
        <v>4418</v>
      </c>
      <c r="H7010">
        <v>77.229433700000001</v>
      </c>
      <c r="I7010">
        <v>28.601219199999999</v>
      </c>
      <c r="J7010" t="s">
        <v>4422</v>
      </c>
      <c r="K7010" cm="1">
        <f t="array" ref="K7010:R7010">_xlfn.XLOOKUP(A7010,KPIs!$A$2:$A$9552,KPIs!$B$2:$I$9552,"Not Found")</f>
        <v>3000</v>
      </c>
      <c r="L7010" t="str">
        <v>Indian Rupees(Rs.)</v>
      </c>
      <c r="M7010" t="str">
        <v>Yes</v>
      </c>
      <c r="N7010" t="str">
        <v>No</v>
      </c>
      <c r="O7010">
        <v>4</v>
      </c>
      <c r="P7010">
        <v>3.3</v>
      </c>
      <c r="Q7010" t="str">
        <v>Average</v>
      </c>
      <c r="R7010">
        <v>50</v>
      </c>
    </row>
    <row r="7011" spans="1:18" x14ac:dyDescent="0.3">
      <c r="A7011">
        <v>301422</v>
      </c>
      <c r="B7011">
        <v>1</v>
      </c>
      <c r="C7011" t="str">
        <f>_xlfn.XLOOKUP(B7011,'Country Master'!A:A,'Country Master'!B:B,"Not Found")</f>
        <v>India</v>
      </c>
      <c r="D7011" t="s">
        <v>3694</v>
      </c>
      <c r="E7011" t="s">
        <v>4421</v>
      </c>
      <c r="F7011" t="s">
        <v>4419</v>
      </c>
      <c r="G7011" t="s">
        <v>4418</v>
      </c>
      <c r="H7011">
        <v>77.229423499999996</v>
      </c>
      <c r="I7011">
        <v>28.601170700000001</v>
      </c>
      <c r="J7011" t="s">
        <v>269</v>
      </c>
      <c r="K7011" cm="1">
        <f t="array" ref="K7011:R7011">_xlfn.XLOOKUP(A7011,KPIs!$A$2:$A$9552,KPIs!$B$2:$I$9552,"Not Found")</f>
        <v>3200</v>
      </c>
      <c r="L7011" t="str">
        <v>Indian Rupees(Rs.)</v>
      </c>
      <c r="M7011" t="str">
        <v>Yes</v>
      </c>
      <c r="N7011" t="str">
        <v>No</v>
      </c>
      <c r="O7011">
        <v>4</v>
      </c>
      <c r="P7011">
        <v>3.7</v>
      </c>
      <c r="Q7011" t="str">
        <v>Good</v>
      </c>
      <c r="R7011">
        <v>147</v>
      </c>
    </row>
    <row r="7012" spans="1:18" x14ac:dyDescent="0.3">
      <c r="A7012">
        <v>4404</v>
      </c>
      <c r="B7012">
        <v>1</v>
      </c>
      <c r="C7012" t="str">
        <f>_xlfn.XLOOKUP(B7012,'Country Master'!A:A,'Country Master'!B:B,"Not Found")</f>
        <v>India</v>
      </c>
      <c r="D7012" t="s">
        <v>3694</v>
      </c>
      <c r="E7012" t="s">
        <v>4420</v>
      </c>
      <c r="F7012" t="s">
        <v>4419</v>
      </c>
      <c r="G7012" t="s">
        <v>4418</v>
      </c>
      <c r="H7012">
        <v>77.229423499999996</v>
      </c>
      <c r="I7012">
        <v>28.601170700000001</v>
      </c>
      <c r="J7012" t="s">
        <v>4417</v>
      </c>
      <c r="K7012" cm="1">
        <f t="array" ref="K7012:R7012">_xlfn.XLOOKUP(A7012,KPIs!$A$2:$A$9552,KPIs!$B$2:$I$9552,"Not Found")</f>
        <v>2500</v>
      </c>
      <c r="L7012" t="str">
        <v>Indian Rupees(Rs.)</v>
      </c>
      <c r="M7012" t="str">
        <v>No</v>
      </c>
      <c r="N7012" t="str">
        <v>No</v>
      </c>
      <c r="O7012">
        <v>4</v>
      </c>
      <c r="P7012">
        <v>3.9</v>
      </c>
      <c r="Q7012" t="str">
        <v>Good</v>
      </c>
      <c r="R7012">
        <v>821</v>
      </c>
    </row>
    <row r="7013" spans="1:18" x14ac:dyDescent="0.3">
      <c r="A7013">
        <v>300008</v>
      </c>
      <c r="B7013">
        <v>1</v>
      </c>
      <c r="C7013" t="str">
        <f>_xlfn.XLOOKUP(B7013,'Country Master'!A:A,'Country Master'!B:B,"Not Found")</f>
        <v>India</v>
      </c>
      <c r="D7013" t="s">
        <v>3694</v>
      </c>
      <c r="E7013" t="s">
        <v>4416</v>
      </c>
      <c r="F7013" t="s">
        <v>4412</v>
      </c>
      <c r="G7013" t="s">
        <v>4411</v>
      </c>
      <c r="H7013">
        <v>77.121274400000004</v>
      </c>
      <c r="I7013">
        <v>28.6523425</v>
      </c>
      <c r="J7013" t="s">
        <v>4415</v>
      </c>
      <c r="K7013" cm="1">
        <f t="array" ref="K7013:R7013">_xlfn.XLOOKUP(A7013,KPIs!$A$2:$A$9552,KPIs!$B$2:$I$9552,"Not Found")</f>
        <v>800</v>
      </c>
      <c r="L7013" t="str">
        <v>Indian Rupees(Rs.)</v>
      </c>
      <c r="M7013" t="str">
        <v>Yes</v>
      </c>
      <c r="N7013" t="str">
        <v>No</v>
      </c>
      <c r="O7013">
        <v>2</v>
      </c>
      <c r="P7013">
        <v>3.3</v>
      </c>
      <c r="Q7013" t="str">
        <v>Average</v>
      </c>
      <c r="R7013">
        <v>152</v>
      </c>
    </row>
    <row r="7014" spans="1:18" x14ac:dyDescent="0.3">
      <c r="A7014">
        <v>18216903</v>
      </c>
      <c r="B7014">
        <v>1</v>
      </c>
      <c r="C7014" t="str">
        <f>_xlfn.XLOOKUP(B7014,'Country Master'!A:A,'Country Master'!B:B,"Not Found")</f>
        <v>India</v>
      </c>
      <c r="D7014" t="s">
        <v>3694</v>
      </c>
      <c r="E7014" t="s">
        <v>4414</v>
      </c>
      <c r="F7014" t="s">
        <v>4412</v>
      </c>
      <c r="G7014" t="s">
        <v>4411</v>
      </c>
      <c r="H7014">
        <v>77.120682099999996</v>
      </c>
      <c r="I7014">
        <v>28.650796199999998</v>
      </c>
      <c r="J7014" t="s">
        <v>715</v>
      </c>
      <c r="K7014" cm="1">
        <f t="array" ref="K7014:R7014">_xlfn.XLOOKUP(A7014,KPIs!$A$2:$A$9552,KPIs!$B$2:$I$9552,"Not Found")</f>
        <v>500</v>
      </c>
      <c r="L7014" t="str">
        <v>Indian Rupees(Rs.)</v>
      </c>
      <c r="M7014" t="str">
        <v>No</v>
      </c>
      <c r="N7014" t="str">
        <v>Yes</v>
      </c>
      <c r="O7014">
        <v>2</v>
      </c>
      <c r="P7014">
        <v>3.6</v>
      </c>
      <c r="Q7014" t="str">
        <v>Good</v>
      </c>
      <c r="R7014">
        <v>186</v>
      </c>
    </row>
    <row r="7015" spans="1:18" x14ac:dyDescent="0.3">
      <c r="A7015">
        <v>1079</v>
      </c>
      <c r="B7015">
        <v>1</v>
      </c>
      <c r="C7015" t="str">
        <f>_xlfn.XLOOKUP(B7015,'Country Master'!A:A,'Country Master'!B:B,"Not Found")</f>
        <v>India</v>
      </c>
      <c r="D7015" t="s">
        <v>3694</v>
      </c>
      <c r="E7015" t="s">
        <v>4413</v>
      </c>
      <c r="F7015" t="s">
        <v>4412</v>
      </c>
      <c r="G7015" t="s">
        <v>4411</v>
      </c>
      <c r="H7015">
        <v>77.120739799999996</v>
      </c>
      <c r="I7015">
        <v>28.6507574</v>
      </c>
      <c r="J7015" t="s">
        <v>2268</v>
      </c>
      <c r="K7015" cm="1">
        <f t="array" ref="K7015:R7015">_xlfn.XLOOKUP(A7015,KPIs!$A$2:$A$9552,KPIs!$B$2:$I$9552,"Not Found")</f>
        <v>1000</v>
      </c>
      <c r="L7015" t="str">
        <v>Indian Rupees(Rs.)</v>
      </c>
      <c r="M7015" t="str">
        <v>No</v>
      </c>
      <c r="N7015" t="str">
        <v>Yes</v>
      </c>
      <c r="O7015">
        <v>3</v>
      </c>
      <c r="P7015">
        <v>3.6</v>
      </c>
      <c r="Q7015" t="str">
        <v>Good</v>
      </c>
      <c r="R7015">
        <v>141</v>
      </c>
    </row>
    <row r="7016" spans="1:18" x14ac:dyDescent="0.3">
      <c r="A7016">
        <v>4375</v>
      </c>
      <c r="B7016">
        <v>1</v>
      </c>
      <c r="C7016" t="str">
        <f>_xlfn.XLOOKUP(B7016,'Country Master'!A:A,'Country Master'!B:B,"Not Found")</f>
        <v>India</v>
      </c>
      <c r="D7016" t="s">
        <v>3694</v>
      </c>
      <c r="E7016" t="s">
        <v>4410</v>
      </c>
      <c r="F7016" t="s">
        <v>4403</v>
      </c>
      <c r="G7016" t="s">
        <v>4402</v>
      </c>
      <c r="H7016">
        <v>77.195865999999995</v>
      </c>
      <c r="I7016">
        <v>28.596981</v>
      </c>
      <c r="J7016" t="s">
        <v>2350</v>
      </c>
      <c r="K7016" cm="1">
        <f t="array" ref="K7016:R7016">_xlfn.XLOOKUP(A7016,KPIs!$A$2:$A$9552,KPIs!$B$2:$I$9552,"Not Found")</f>
        <v>500</v>
      </c>
      <c r="L7016" t="str">
        <v>Indian Rupees(Rs.)</v>
      </c>
      <c r="M7016" t="str">
        <v>No</v>
      </c>
      <c r="N7016" t="str">
        <v>No</v>
      </c>
      <c r="O7016">
        <v>2</v>
      </c>
      <c r="P7016">
        <v>3.1</v>
      </c>
      <c r="Q7016" t="str">
        <v>Average</v>
      </c>
      <c r="R7016">
        <v>26</v>
      </c>
    </row>
    <row r="7017" spans="1:18" x14ac:dyDescent="0.3">
      <c r="A7017">
        <v>3955</v>
      </c>
      <c r="B7017">
        <v>1</v>
      </c>
      <c r="C7017" t="str">
        <f>_xlfn.XLOOKUP(B7017,'Country Master'!A:A,'Country Master'!B:B,"Not Found")</f>
        <v>India</v>
      </c>
      <c r="D7017" t="s">
        <v>3694</v>
      </c>
      <c r="E7017" t="s">
        <v>4409</v>
      </c>
      <c r="F7017" t="s">
        <v>4403</v>
      </c>
      <c r="G7017" t="s">
        <v>4402</v>
      </c>
      <c r="H7017">
        <v>77.195892000000001</v>
      </c>
      <c r="I7017">
        <v>28.597062000000001</v>
      </c>
      <c r="J7017" t="s">
        <v>4408</v>
      </c>
      <c r="K7017" cm="1">
        <f t="array" ref="K7017:R7017">_xlfn.XLOOKUP(A7017,KPIs!$A$2:$A$9552,KPIs!$B$2:$I$9552,"Not Found")</f>
        <v>2200</v>
      </c>
      <c r="L7017" t="str">
        <v>Indian Rupees(Rs.)</v>
      </c>
      <c r="M7017" t="str">
        <v>Yes</v>
      </c>
      <c r="N7017" t="str">
        <v>No</v>
      </c>
      <c r="O7017">
        <v>4</v>
      </c>
      <c r="P7017">
        <v>3.2</v>
      </c>
      <c r="Q7017" t="str">
        <v>Average</v>
      </c>
      <c r="R7017">
        <v>48</v>
      </c>
    </row>
    <row r="7018" spans="1:18" x14ac:dyDescent="0.3">
      <c r="A7018">
        <v>4376</v>
      </c>
      <c r="B7018">
        <v>1</v>
      </c>
      <c r="C7018" t="str">
        <f>_xlfn.XLOOKUP(B7018,'Country Master'!A:A,'Country Master'!B:B,"Not Found")</f>
        <v>India</v>
      </c>
      <c r="D7018" t="s">
        <v>3694</v>
      </c>
      <c r="E7018" t="s">
        <v>4407</v>
      </c>
      <c r="F7018" t="s">
        <v>4403</v>
      </c>
      <c r="G7018" t="s">
        <v>4402</v>
      </c>
      <c r="H7018">
        <v>77.196007100000003</v>
      </c>
      <c r="I7018">
        <v>28.596997500000001</v>
      </c>
      <c r="J7018" t="s">
        <v>194</v>
      </c>
      <c r="K7018" cm="1">
        <f t="array" ref="K7018:R7018">_xlfn.XLOOKUP(A7018,KPIs!$A$2:$A$9552,KPIs!$B$2:$I$9552,"Not Found")</f>
        <v>1600</v>
      </c>
      <c r="L7018" t="str">
        <v>Indian Rupees(Rs.)</v>
      </c>
      <c r="M7018" t="str">
        <v>No</v>
      </c>
      <c r="N7018" t="str">
        <v>No</v>
      </c>
      <c r="O7018">
        <v>3</v>
      </c>
      <c r="P7018">
        <v>3.2</v>
      </c>
      <c r="Q7018" t="str">
        <v>Average</v>
      </c>
      <c r="R7018">
        <v>18</v>
      </c>
    </row>
    <row r="7019" spans="1:18" x14ac:dyDescent="0.3">
      <c r="A7019">
        <v>1898</v>
      </c>
      <c r="B7019">
        <v>1</v>
      </c>
      <c r="C7019" t="str">
        <f>_xlfn.XLOOKUP(B7019,'Country Master'!A:A,'Country Master'!B:B,"Not Found")</f>
        <v>India</v>
      </c>
      <c r="D7019" t="s">
        <v>3694</v>
      </c>
      <c r="E7019" t="s">
        <v>4406</v>
      </c>
      <c r="F7019" t="s">
        <v>4403</v>
      </c>
      <c r="G7019" t="s">
        <v>4402</v>
      </c>
      <c r="H7019">
        <v>77.195647800000003</v>
      </c>
      <c r="I7019">
        <v>28.596694299999999</v>
      </c>
      <c r="J7019" t="s">
        <v>1888</v>
      </c>
      <c r="K7019" cm="1">
        <f t="array" ref="K7019:R7019">_xlfn.XLOOKUP(A7019,KPIs!$A$2:$A$9552,KPIs!$B$2:$I$9552,"Not Found")</f>
        <v>3600</v>
      </c>
      <c r="L7019" t="str">
        <v>Indian Rupees(Rs.)</v>
      </c>
      <c r="M7019" t="str">
        <v>Yes</v>
      </c>
      <c r="N7019" t="str">
        <v>No</v>
      </c>
      <c r="O7019">
        <v>4</v>
      </c>
      <c r="P7019">
        <v>3.7</v>
      </c>
      <c r="Q7019" t="str">
        <v>Good</v>
      </c>
      <c r="R7019">
        <v>101</v>
      </c>
    </row>
    <row r="7020" spans="1:18" x14ac:dyDescent="0.3">
      <c r="A7020">
        <v>1900</v>
      </c>
      <c r="B7020">
        <v>1</v>
      </c>
      <c r="C7020" t="str">
        <f>_xlfn.XLOOKUP(B7020,'Country Master'!A:A,'Country Master'!B:B,"Not Found")</f>
        <v>India</v>
      </c>
      <c r="D7020" t="s">
        <v>3694</v>
      </c>
      <c r="E7020" t="s">
        <v>4405</v>
      </c>
      <c r="F7020" t="s">
        <v>4403</v>
      </c>
      <c r="G7020" t="s">
        <v>4402</v>
      </c>
      <c r="H7020">
        <v>77.195872399999999</v>
      </c>
      <c r="I7020">
        <v>28.5963125</v>
      </c>
      <c r="J7020" t="s">
        <v>1904</v>
      </c>
      <c r="K7020" cm="1">
        <f t="array" ref="K7020:R7020">_xlfn.XLOOKUP(A7020,KPIs!$A$2:$A$9552,KPIs!$B$2:$I$9552,"Not Found")</f>
        <v>3700</v>
      </c>
      <c r="L7020" t="str">
        <v>Indian Rupees(Rs.)</v>
      </c>
      <c r="M7020" t="str">
        <v>Yes</v>
      </c>
      <c r="N7020" t="str">
        <v>No</v>
      </c>
      <c r="O7020">
        <v>4</v>
      </c>
      <c r="P7020">
        <v>3.6</v>
      </c>
      <c r="Q7020" t="str">
        <v>Good</v>
      </c>
      <c r="R7020">
        <v>100</v>
      </c>
    </row>
    <row r="7021" spans="1:18" x14ac:dyDescent="0.3">
      <c r="A7021">
        <v>306198</v>
      </c>
      <c r="B7021">
        <v>1</v>
      </c>
      <c r="C7021" t="str">
        <f>_xlfn.XLOOKUP(B7021,'Country Master'!A:A,'Country Master'!B:B,"Not Found")</f>
        <v>India</v>
      </c>
      <c r="D7021" t="s">
        <v>3694</v>
      </c>
      <c r="E7021" t="s">
        <v>4404</v>
      </c>
      <c r="F7021" t="s">
        <v>4403</v>
      </c>
      <c r="G7021" t="s">
        <v>4402</v>
      </c>
      <c r="H7021">
        <v>77.196239800000001</v>
      </c>
      <c r="I7021">
        <v>28.598181</v>
      </c>
      <c r="J7021" t="s">
        <v>1939</v>
      </c>
      <c r="K7021" cm="1">
        <f t="array" ref="K7021:R7021">_xlfn.XLOOKUP(A7021,KPIs!$A$2:$A$9552,KPIs!$B$2:$I$9552,"Not Found")</f>
        <v>2500</v>
      </c>
      <c r="L7021" t="str">
        <v>Indian Rupees(Rs.)</v>
      </c>
      <c r="M7021" t="str">
        <v>Yes</v>
      </c>
      <c r="N7021" t="str">
        <v>No</v>
      </c>
      <c r="O7021">
        <v>4</v>
      </c>
      <c r="P7021">
        <v>4.4000000000000004</v>
      </c>
      <c r="Q7021" t="str">
        <v>Very Good</v>
      </c>
      <c r="R7021">
        <v>609</v>
      </c>
    </row>
    <row r="7022" spans="1:18" x14ac:dyDescent="0.3">
      <c r="A7022">
        <v>18312443</v>
      </c>
      <c r="B7022">
        <v>1</v>
      </c>
      <c r="C7022" t="str">
        <f>_xlfn.XLOOKUP(B7022,'Country Master'!A:A,'Country Master'!B:B,"Not Found")</f>
        <v>India</v>
      </c>
      <c r="D7022" t="s">
        <v>3694</v>
      </c>
      <c r="E7022" t="s">
        <v>4401</v>
      </c>
      <c r="F7022" t="s">
        <v>4393</v>
      </c>
      <c r="G7022" t="s">
        <v>4392</v>
      </c>
      <c r="H7022">
        <v>77.216936099999998</v>
      </c>
      <c r="I7022">
        <v>28.600159999999999</v>
      </c>
      <c r="J7022" t="s">
        <v>4400</v>
      </c>
      <c r="K7022" cm="1">
        <f t="array" ref="K7022:R7022">_xlfn.XLOOKUP(A7022,KPIs!$A$2:$A$9552,KPIs!$B$2:$I$9552,"Not Found")</f>
        <v>2000</v>
      </c>
      <c r="L7022" t="str">
        <v>Indian Rupees(Rs.)</v>
      </c>
      <c r="M7022" t="str">
        <v>No</v>
      </c>
      <c r="N7022" t="str">
        <v>No</v>
      </c>
      <c r="O7022">
        <v>4</v>
      </c>
      <c r="P7022">
        <v>3.1</v>
      </c>
      <c r="Q7022" t="str">
        <v>Average</v>
      </c>
      <c r="R7022">
        <v>5</v>
      </c>
    </row>
    <row r="7023" spans="1:18" x14ac:dyDescent="0.3">
      <c r="A7023">
        <v>2683</v>
      </c>
      <c r="B7023">
        <v>1</v>
      </c>
      <c r="C7023" t="str">
        <f>_xlfn.XLOOKUP(B7023,'Country Master'!A:A,'Country Master'!B:B,"Not Found")</f>
        <v>India</v>
      </c>
      <c r="D7023" t="s">
        <v>3694</v>
      </c>
      <c r="E7023" t="s">
        <v>4399</v>
      </c>
      <c r="F7023" t="s">
        <v>4393</v>
      </c>
      <c r="G7023" t="s">
        <v>4392</v>
      </c>
      <c r="H7023">
        <v>77.216965900000005</v>
      </c>
      <c r="I7023">
        <v>28.600170599999998</v>
      </c>
      <c r="J7023" t="s">
        <v>2156</v>
      </c>
      <c r="K7023" cm="1">
        <f t="array" ref="K7023:R7023">_xlfn.XLOOKUP(A7023,KPIs!$A$2:$A$9552,KPIs!$B$2:$I$9552,"Not Found")</f>
        <v>4100</v>
      </c>
      <c r="L7023" t="str">
        <v>Indian Rupees(Rs.)</v>
      </c>
      <c r="M7023" t="str">
        <v>No</v>
      </c>
      <c r="N7023" t="str">
        <v>No</v>
      </c>
      <c r="O7023">
        <v>4</v>
      </c>
      <c r="P7023">
        <v>3.5</v>
      </c>
      <c r="Q7023" t="str">
        <v>Good</v>
      </c>
      <c r="R7023">
        <v>42</v>
      </c>
    </row>
    <row r="7024" spans="1:18" x14ac:dyDescent="0.3">
      <c r="A7024">
        <v>2682</v>
      </c>
      <c r="B7024">
        <v>1</v>
      </c>
      <c r="C7024" t="str">
        <f>_xlfn.XLOOKUP(B7024,'Country Master'!A:A,'Country Master'!B:B,"Not Found")</f>
        <v>India</v>
      </c>
      <c r="D7024" t="s">
        <v>3694</v>
      </c>
      <c r="E7024" t="s">
        <v>4398</v>
      </c>
      <c r="F7024" t="s">
        <v>4393</v>
      </c>
      <c r="G7024" t="s">
        <v>4392</v>
      </c>
      <c r="H7024">
        <v>77.2168724</v>
      </c>
      <c r="I7024">
        <v>28.600172799999999</v>
      </c>
      <c r="J7024" t="s">
        <v>1904</v>
      </c>
      <c r="K7024" cm="1">
        <f t="array" ref="K7024:R7024">_xlfn.XLOOKUP(A7024,KPIs!$A$2:$A$9552,KPIs!$B$2:$I$9552,"Not Found")</f>
        <v>4300</v>
      </c>
      <c r="L7024" t="str">
        <v>Indian Rupees(Rs.)</v>
      </c>
      <c r="M7024" t="str">
        <v>Yes</v>
      </c>
      <c r="N7024" t="str">
        <v>No</v>
      </c>
      <c r="O7024">
        <v>4</v>
      </c>
      <c r="P7024">
        <v>3.9</v>
      </c>
      <c r="Q7024" t="str">
        <v>Good</v>
      </c>
      <c r="R7024">
        <v>548</v>
      </c>
    </row>
    <row r="7025" spans="1:18" x14ac:dyDescent="0.3">
      <c r="A7025">
        <v>2681</v>
      </c>
      <c r="B7025">
        <v>1</v>
      </c>
      <c r="C7025" t="str">
        <f>_xlfn.XLOOKUP(B7025,'Country Master'!A:A,'Country Master'!B:B,"Not Found")</f>
        <v>India</v>
      </c>
      <c r="D7025" t="s">
        <v>3694</v>
      </c>
      <c r="E7025" t="s">
        <v>4397</v>
      </c>
      <c r="F7025" t="s">
        <v>4393</v>
      </c>
      <c r="G7025" t="s">
        <v>4392</v>
      </c>
      <c r="H7025">
        <v>77.216896300000002</v>
      </c>
      <c r="I7025">
        <v>28.600195299999999</v>
      </c>
      <c r="J7025" t="s">
        <v>269</v>
      </c>
      <c r="K7025" cm="1">
        <f t="array" ref="K7025:R7025">_xlfn.XLOOKUP(A7025,KPIs!$A$2:$A$9552,KPIs!$B$2:$I$9552,"Not Found")</f>
        <v>5000</v>
      </c>
      <c r="L7025" t="str">
        <v>Indian Rupees(Rs.)</v>
      </c>
      <c r="M7025" t="str">
        <v>Yes</v>
      </c>
      <c r="N7025" t="str">
        <v>No</v>
      </c>
      <c r="O7025">
        <v>4</v>
      </c>
      <c r="P7025">
        <v>3.8</v>
      </c>
      <c r="Q7025" t="str">
        <v>Good</v>
      </c>
      <c r="R7025">
        <v>134</v>
      </c>
    </row>
    <row r="7026" spans="1:18" x14ac:dyDescent="0.3">
      <c r="A7026">
        <v>2674</v>
      </c>
      <c r="B7026">
        <v>1</v>
      </c>
      <c r="C7026" t="str">
        <f>_xlfn.XLOOKUP(B7026,'Country Master'!A:A,'Country Master'!B:B,"Not Found")</f>
        <v>India</v>
      </c>
      <c r="D7026" t="s">
        <v>3694</v>
      </c>
      <c r="E7026" t="s">
        <v>4396</v>
      </c>
      <c r="F7026" t="s">
        <v>4393</v>
      </c>
      <c r="G7026" t="s">
        <v>4392</v>
      </c>
      <c r="H7026">
        <v>77.216883899999999</v>
      </c>
      <c r="I7026">
        <v>28.600169399999999</v>
      </c>
      <c r="J7026" t="s">
        <v>4381</v>
      </c>
      <c r="K7026" cm="1">
        <f t="array" ref="K7026:R7026">_xlfn.XLOOKUP(A7026,KPIs!$A$2:$A$9552,KPIs!$B$2:$I$9552,"Not Found")</f>
        <v>3600</v>
      </c>
      <c r="L7026" t="str">
        <v>Indian Rupees(Rs.)</v>
      </c>
      <c r="M7026" t="str">
        <v>Yes</v>
      </c>
      <c r="N7026" t="str">
        <v>No</v>
      </c>
      <c r="O7026">
        <v>4</v>
      </c>
      <c r="P7026">
        <v>3.7</v>
      </c>
      <c r="Q7026" t="str">
        <v>Good</v>
      </c>
      <c r="R7026">
        <v>139</v>
      </c>
    </row>
    <row r="7027" spans="1:18" x14ac:dyDescent="0.3">
      <c r="A7027">
        <v>2684</v>
      </c>
      <c r="B7027">
        <v>1</v>
      </c>
      <c r="C7027" t="str">
        <f>_xlfn.XLOOKUP(B7027,'Country Master'!A:A,'Country Master'!B:B,"Not Found")</f>
        <v>India</v>
      </c>
      <c r="D7027" t="s">
        <v>3694</v>
      </c>
      <c r="E7027" t="s">
        <v>4395</v>
      </c>
      <c r="F7027" t="s">
        <v>4393</v>
      </c>
      <c r="G7027" t="s">
        <v>4392</v>
      </c>
      <c r="H7027">
        <v>77.216929699999994</v>
      </c>
      <c r="I7027">
        <v>28.600154100000001</v>
      </c>
      <c r="J7027" t="s">
        <v>2350</v>
      </c>
      <c r="K7027" cm="1">
        <f t="array" ref="K7027:R7027">_xlfn.XLOOKUP(A7027,KPIs!$A$2:$A$9552,KPIs!$B$2:$I$9552,"Not Found")</f>
        <v>1000</v>
      </c>
      <c r="L7027" t="str">
        <v>Indian Rupees(Rs.)</v>
      </c>
      <c r="M7027" t="str">
        <v>No</v>
      </c>
      <c r="N7027" t="str">
        <v>No</v>
      </c>
      <c r="O7027">
        <v>3</v>
      </c>
      <c r="P7027">
        <v>3.7</v>
      </c>
      <c r="Q7027" t="str">
        <v>Good</v>
      </c>
      <c r="R7027">
        <v>65</v>
      </c>
    </row>
    <row r="7028" spans="1:18" x14ac:dyDescent="0.3">
      <c r="A7028">
        <v>2675</v>
      </c>
      <c r="B7028">
        <v>1</v>
      </c>
      <c r="C7028" t="str">
        <f>_xlfn.XLOOKUP(B7028,'Country Master'!A:A,'Country Master'!B:B,"Not Found")</f>
        <v>India</v>
      </c>
      <c r="D7028" t="s">
        <v>3694</v>
      </c>
      <c r="E7028" t="s">
        <v>4394</v>
      </c>
      <c r="F7028" t="s">
        <v>4393</v>
      </c>
      <c r="G7028" t="s">
        <v>4392</v>
      </c>
      <c r="H7028">
        <v>77.216892700000002</v>
      </c>
      <c r="I7028">
        <v>28.600176699999999</v>
      </c>
      <c r="J7028" t="s">
        <v>4391</v>
      </c>
      <c r="K7028" cm="1">
        <f t="array" ref="K7028:R7028">_xlfn.XLOOKUP(A7028,KPIs!$A$2:$A$9552,KPIs!$B$2:$I$9552,"Not Found")</f>
        <v>4500</v>
      </c>
      <c r="L7028" t="str">
        <v>Indian Rupees(Rs.)</v>
      </c>
      <c r="M7028" t="str">
        <v>Yes</v>
      </c>
      <c r="N7028" t="str">
        <v>No</v>
      </c>
      <c r="O7028">
        <v>4</v>
      </c>
      <c r="P7028">
        <v>4.3</v>
      </c>
      <c r="Q7028" t="str">
        <v>Very Good</v>
      </c>
      <c r="R7028">
        <v>800</v>
      </c>
    </row>
    <row r="7029" spans="1:18" x14ac:dyDescent="0.3">
      <c r="A7029">
        <v>3227</v>
      </c>
      <c r="B7029">
        <v>1</v>
      </c>
      <c r="C7029" t="str">
        <f>_xlfn.XLOOKUP(B7029,'Country Master'!A:A,'Country Master'!B:B,"Not Found")</f>
        <v>India</v>
      </c>
      <c r="D7029" t="s">
        <v>3694</v>
      </c>
      <c r="E7029" t="s">
        <v>4390</v>
      </c>
      <c r="F7029" t="s">
        <v>4387</v>
      </c>
      <c r="G7029" t="s">
        <v>4386</v>
      </c>
      <c r="H7029">
        <v>77.152460000000005</v>
      </c>
      <c r="I7029">
        <v>28.538993000000001</v>
      </c>
      <c r="J7029" t="s">
        <v>4389</v>
      </c>
      <c r="K7029" cm="1">
        <f t="array" ref="K7029:R7029">_xlfn.XLOOKUP(A7029,KPIs!$A$2:$A$9552,KPIs!$B$2:$I$9552,"Not Found")</f>
        <v>2650</v>
      </c>
      <c r="L7029" t="str">
        <v>Indian Rupees(Rs.)</v>
      </c>
      <c r="M7029" t="str">
        <v>Yes</v>
      </c>
      <c r="N7029" t="str">
        <v>No</v>
      </c>
      <c r="O7029">
        <v>4</v>
      </c>
      <c r="P7029">
        <v>3.3</v>
      </c>
      <c r="Q7029" t="str">
        <v>Average</v>
      </c>
      <c r="R7029">
        <v>145</v>
      </c>
    </row>
    <row r="7030" spans="1:18" x14ac:dyDescent="0.3">
      <c r="A7030">
        <v>4840</v>
      </c>
      <c r="B7030">
        <v>1</v>
      </c>
      <c r="C7030" t="str">
        <f>_xlfn.XLOOKUP(B7030,'Country Master'!A:A,'Country Master'!B:B,"Not Found")</f>
        <v>India</v>
      </c>
      <c r="D7030" t="s">
        <v>3694</v>
      </c>
      <c r="E7030" t="s">
        <v>4388</v>
      </c>
      <c r="F7030" t="s">
        <v>4387</v>
      </c>
      <c r="G7030" t="s">
        <v>4386</v>
      </c>
      <c r="H7030">
        <v>77.152460000000005</v>
      </c>
      <c r="I7030">
        <v>28.538993000000001</v>
      </c>
      <c r="J7030" t="s">
        <v>4385</v>
      </c>
      <c r="K7030" cm="1">
        <f t="array" ref="K7030:R7030">_xlfn.XLOOKUP(A7030,KPIs!$A$2:$A$9552,KPIs!$B$2:$I$9552,"Not Found")</f>
        <v>3200</v>
      </c>
      <c r="L7030" t="str">
        <v>Indian Rupees(Rs.)</v>
      </c>
      <c r="M7030" t="str">
        <v>Yes</v>
      </c>
      <c r="N7030" t="str">
        <v>No</v>
      </c>
      <c r="O7030">
        <v>4</v>
      </c>
      <c r="P7030">
        <v>3.6</v>
      </c>
      <c r="Q7030" t="str">
        <v>Good</v>
      </c>
      <c r="R7030">
        <v>97</v>
      </c>
    </row>
    <row r="7031" spans="1:18" x14ac:dyDescent="0.3">
      <c r="A7031">
        <v>2726</v>
      </c>
      <c r="B7031">
        <v>1</v>
      </c>
      <c r="C7031" t="str">
        <f>_xlfn.XLOOKUP(B7031,'Country Master'!A:A,'Country Master'!B:B,"Not Found")</f>
        <v>India</v>
      </c>
      <c r="D7031" t="s">
        <v>3694</v>
      </c>
      <c r="E7031" t="s">
        <v>4384</v>
      </c>
      <c r="F7031" t="s">
        <v>4372</v>
      </c>
      <c r="G7031" t="s">
        <v>4371</v>
      </c>
      <c r="H7031">
        <v>77.218185000000005</v>
      </c>
      <c r="I7031">
        <v>28.625443000000001</v>
      </c>
      <c r="J7031" t="s">
        <v>4383</v>
      </c>
      <c r="K7031" cm="1">
        <f t="array" ref="K7031:R7031">_xlfn.XLOOKUP(A7031,KPIs!$A$2:$A$9552,KPIs!$B$2:$I$9552,"Not Found")</f>
        <v>2000</v>
      </c>
      <c r="L7031" t="str">
        <v>Indian Rupees(Rs.)</v>
      </c>
      <c r="M7031" t="str">
        <v>Yes</v>
      </c>
      <c r="N7031" t="str">
        <v>No</v>
      </c>
      <c r="O7031">
        <v>4</v>
      </c>
      <c r="P7031">
        <v>3.2</v>
      </c>
      <c r="Q7031" t="str">
        <v>Average</v>
      </c>
      <c r="R7031">
        <v>10</v>
      </c>
    </row>
    <row r="7032" spans="1:18" x14ac:dyDescent="0.3">
      <c r="A7032">
        <v>301523</v>
      </c>
      <c r="B7032">
        <v>1</v>
      </c>
      <c r="C7032" t="str">
        <f>_xlfn.XLOOKUP(B7032,'Country Master'!A:A,'Country Master'!B:B,"Not Found")</f>
        <v>India</v>
      </c>
      <c r="D7032" t="s">
        <v>3694</v>
      </c>
      <c r="E7032" t="s">
        <v>4382</v>
      </c>
      <c r="F7032" t="s">
        <v>4372</v>
      </c>
      <c r="G7032" t="s">
        <v>4371</v>
      </c>
      <c r="H7032">
        <v>77.218187</v>
      </c>
      <c r="I7032">
        <v>28.625444999999999</v>
      </c>
      <c r="J7032" t="s">
        <v>4381</v>
      </c>
      <c r="K7032" cm="1">
        <f t="array" ref="K7032:R7032">_xlfn.XLOOKUP(A7032,KPIs!$A$2:$A$9552,KPIs!$B$2:$I$9552,"Not Found")</f>
        <v>6000</v>
      </c>
      <c r="L7032" t="str">
        <v>Indian Rupees(Rs.)</v>
      </c>
      <c r="M7032" t="str">
        <v>Yes</v>
      </c>
      <c r="N7032" t="str">
        <v>No</v>
      </c>
      <c r="O7032">
        <v>4</v>
      </c>
      <c r="P7032">
        <v>3.2</v>
      </c>
      <c r="Q7032" t="str">
        <v>Average</v>
      </c>
      <c r="R7032">
        <v>12</v>
      </c>
    </row>
    <row r="7033" spans="1:18" x14ac:dyDescent="0.3">
      <c r="A7033">
        <v>2729</v>
      </c>
      <c r="B7033">
        <v>1</v>
      </c>
      <c r="C7033" t="str">
        <f>_xlfn.XLOOKUP(B7033,'Country Master'!A:A,'Country Master'!B:B,"Not Found")</f>
        <v>India</v>
      </c>
      <c r="D7033" t="s">
        <v>3694</v>
      </c>
      <c r="E7033" t="s">
        <v>4380</v>
      </c>
      <c r="F7033" t="s">
        <v>4372</v>
      </c>
      <c r="G7033" t="s">
        <v>4371</v>
      </c>
      <c r="H7033">
        <v>77.218187</v>
      </c>
      <c r="I7033">
        <v>28.625444999999999</v>
      </c>
      <c r="J7033" t="s">
        <v>2083</v>
      </c>
      <c r="K7033" cm="1">
        <f t="array" ref="K7033:R7033">_xlfn.XLOOKUP(A7033,KPIs!$A$2:$A$9552,KPIs!$B$2:$I$9552,"Not Found")</f>
        <v>3000</v>
      </c>
      <c r="L7033" t="str">
        <v>Indian Rupees(Rs.)</v>
      </c>
      <c r="M7033" t="str">
        <v>Yes</v>
      </c>
      <c r="N7033" t="str">
        <v>No</v>
      </c>
      <c r="O7033">
        <v>4</v>
      </c>
      <c r="P7033">
        <v>3.3</v>
      </c>
      <c r="Q7033" t="str">
        <v>Average</v>
      </c>
      <c r="R7033">
        <v>25</v>
      </c>
    </row>
    <row r="7034" spans="1:18" x14ac:dyDescent="0.3">
      <c r="A7034">
        <v>2724</v>
      </c>
      <c r="B7034">
        <v>1</v>
      </c>
      <c r="C7034" t="str">
        <f>_xlfn.XLOOKUP(B7034,'Country Master'!A:A,'Country Master'!B:B,"Not Found")</f>
        <v>India</v>
      </c>
      <c r="D7034" t="s">
        <v>3694</v>
      </c>
      <c r="E7034" t="s">
        <v>4379</v>
      </c>
      <c r="F7034" t="s">
        <v>4372</v>
      </c>
      <c r="G7034" t="s">
        <v>4371</v>
      </c>
      <c r="H7034">
        <v>77.218185000000005</v>
      </c>
      <c r="I7034">
        <v>28.625443000000001</v>
      </c>
      <c r="J7034" t="s">
        <v>4378</v>
      </c>
      <c r="K7034" cm="1">
        <f t="array" ref="K7034:R7034">_xlfn.XLOOKUP(A7034,KPIs!$A$2:$A$9552,KPIs!$B$2:$I$9552,"Not Found")</f>
        <v>6000</v>
      </c>
      <c r="L7034" t="str">
        <v>Indian Rupees(Rs.)</v>
      </c>
      <c r="M7034" t="str">
        <v>Yes</v>
      </c>
      <c r="N7034" t="str">
        <v>No</v>
      </c>
      <c r="O7034">
        <v>4</v>
      </c>
      <c r="P7034">
        <v>3.9</v>
      </c>
      <c r="Q7034" t="str">
        <v>Good</v>
      </c>
      <c r="R7034">
        <v>272</v>
      </c>
    </row>
    <row r="7035" spans="1:18" x14ac:dyDescent="0.3">
      <c r="A7035">
        <v>2728</v>
      </c>
      <c r="B7035">
        <v>1</v>
      </c>
      <c r="C7035" t="str">
        <f>_xlfn.XLOOKUP(B7035,'Country Master'!A:A,'Country Master'!B:B,"Not Found")</f>
        <v>India</v>
      </c>
      <c r="D7035" t="s">
        <v>3694</v>
      </c>
      <c r="E7035" t="s">
        <v>4377</v>
      </c>
      <c r="F7035" t="s">
        <v>4372</v>
      </c>
      <c r="G7035" t="s">
        <v>4371</v>
      </c>
      <c r="H7035">
        <v>77.218187</v>
      </c>
      <c r="I7035">
        <v>28.625444999999999</v>
      </c>
      <c r="J7035" t="s">
        <v>1904</v>
      </c>
      <c r="K7035" cm="1">
        <f t="array" ref="K7035:R7035">_xlfn.XLOOKUP(A7035,KPIs!$A$2:$A$9552,KPIs!$B$2:$I$9552,"Not Found")</f>
        <v>4000</v>
      </c>
      <c r="L7035" t="str">
        <v>Indian Rupees(Rs.)</v>
      </c>
      <c r="M7035" t="str">
        <v>Yes</v>
      </c>
      <c r="N7035" t="str">
        <v>No</v>
      </c>
      <c r="O7035">
        <v>4</v>
      </c>
      <c r="P7035">
        <v>3.7</v>
      </c>
      <c r="Q7035" t="str">
        <v>Good</v>
      </c>
      <c r="R7035">
        <v>59</v>
      </c>
    </row>
    <row r="7036" spans="1:18" x14ac:dyDescent="0.3">
      <c r="A7036">
        <v>2730</v>
      </c>
      <c r="B7036">
        <v>1</v>
      </c>
      <c r="C7036" t="str">
        <f>_xlfn.XLOOKUP(B7036,'Country Master'!A:A,'Country Master'!B:B,"Not Found")</f>
        <v>India</v>
      </c>
      <c r="D7036" t="s">
        <v>3694</v>
      </c>
      <c r="E7036" t="s">
        <v>4376</v>
      </c>
      <c r="F7036" t="s">
        <v>4372</v>
      </c>
      <c r="G7036" t="s">
        <v>4371</v>
      </c>
      <c r="H7036">
        <v>77.218187</v>
      </c>
      <c r="I7036">
        <v>28.625444999999999</v>
      </c>
      <c r="J7036" t="s">
        <v>1631</v>
      </c>
      <c r="K7036" cm="1">
        <f t="array" ref="K7036:R7036">_xlfn.XLOOKUP(A7036,KPIs!$A$2:$A$9552,KPIs!$B$2:$I$9552,"Not Found")</f>
        <v>900</v>
      </c>
      <c r="L7036" t="str">
        <v>Indian Rupees(Rs.)</v>
      </c>
      <c r="M7036" t="str">
        <v>No</v>
      </c>
      <c r="N7036" t="str">
        <v>No</v>
      </c>
      <c r="O7036">
        <v>2</v>
      </c>
      <c r="P7036">
        <v>3.8</v>
      </c>
      <c r="Q7036" t="str">
        <v>Good</v>
      </c>
      <c r="R7036">
        <v>45</v>
      </c>
    </row>
    <row r="7037" spans="1:18" x14ac:dyDescent="0.3">
      <c r="A7037">
        <v>2727</v>
      </c>
      <c r="B7037">
        <v>1</v>
      </c>
      <c r="C7037" t="str">
        <f>_xlfn.XLOOKUP(B7037,'Country Master'!A:A,'Country Master'!B:B,"Not Found")</f>
        <v>India</v>
      </c>
      <c r="D7037" t="s">
        <v>3694</v>
      </c>
      <c r="E7037" t="s">
        <v>4375</v>
      </c>
      <c r="F7037" t="s">
        <v>4372</v>
      </c>
      <c r="G7037" t="s">
        <v>4371</v>
      </c>
      <c r="H7037">
        <v>77.218187</v>
      </c>
      <c r="I7037">
        <v>28.625444999999999</v>
      </c>
      <c r="J7037" t="s">
        <v>40</v>
      </c>
      <c r="K7037" cm="1">
        <f t="array" ref="K7037:R7037">_xlfn.XLOOKUP(A7037,KPIs!$A$2:$A$9552,KPIs!$B$2:$I$9552,"Not Found")</f>
        <v>5000</v>
      </c>
      <c r="L7037" t="str">
        <v>Indian Rupees(Rs.)</v>
      </c>
      <c r="M7037" t="str">
        <v>Yes</v>
      </c>
      <c r="N7037" t="str">
        <v>No</v>
      </c>
      <c r="O7037">
        <v>4</v>
      </c>
      <c r="P7037">
        <v>3.7</v>
      </c>
      <c r="Q7037" t="str">
        <v>Good</v>
      </c>
      <c r="R7037">
        <v>104</v>
      </c>
    </row>
    <row r="7038" spans="1:18" x14ac:dyDescent="0.3">
      <c r="A7038">
        <v>2731</v>
      </c>
      <c r="B7038">
        <v>1</v>
      </c>
      <c r="C7038" t="str">
        <f>_xlfn.XLOOKUP(B7038,'Country Master'!A:A,'Country Master'!B:B,"Not Found")</f>
        <v>India</v>
      </c>
      <c r="D7038" t="s">
        <v>3694</v>
      </c>
      <c r="E7038" t="s">
        <v>4374</v>
      </c>
      <c r="F7038" t="s">
        <v>4372</v>
      </c>
      <c r="G7038" t="s">
        <v>4371</v>
      </c>
      <c r="H7038">
        <v>77.218187</v>
      </c>
      <c r="I7038">
        <v>28.625444999999999</v>
      </c>
      <c r="J7038" t="s">
        <v>2129</v>
      </c>
      <c r="K7038" cm="1">
        <f t="array" ref="K7038:R7038">_xlfn.XLOOKUP(A7038,KPIs!$A$2:$A$9552,KPIs!$B$2:$I$9552,"Not Found")</f>
        <v>2500</v>
      </c>
      <c r="L7038" t="str">
        <v>Indian Rupees(Rs.)</v>
      </c>
      <c r="M7038" t="str">
        <v>Yes</v>
      </c>
      <c r="N7038" t="str">
        <v>No</v>
      </c>
      <c r="O7038">
        <v>4</v>
      </c>
      <c r="P7038">
        <v>3.6</v>
      </c>
      <c r="Q7038" t="str">
        <v>Good</v>
      </c>
      <c r="R7038">
        <v>57</v>
      </c>
    </row>
    <row r="7039" spans="1:18" x14ac:dyDescent="0.3">
      <c r="A7039">
        <v>2725</v>
      </c>
      <c r="B7039">
        <v>1</v>
      </c>
      <c r="C7039" t="str">
        <f>_xlfn.XLOOKUP(B7039,'Country Master'!A:A,'Country Master'!B:B,"Not Found")</f>
        <v>India</v>
      </c>
      <c r="D7039" t="s">
        <v>3694</v>
      </c>
      <c r="E7039" t="s">
        <v>4373</v>
      </c>
      <c r="F7039" t="s">
        <v>4372</v>
      </c>
      <c r="G7039" t="s">
        <v>4371</v>
      </c>
      <c r="H7039">
        <v>77.218187</v>
      </c>
      <c r="I7039">
        <v>28.625444999999999</v>
      </c>
      <c r="J7039" t="s">
        <v>4370</v>
      </c>
      <c r="K7039" cm="1">
        <f t="array" ref="K7039:R7039">_xlfn.XLOOKUP(A7039,KPIs!$A$2:$A$9552,KPIs!$B$2:$I$9552,"Not Found")</f>
        <v>6000</v>
      </c>
      <c r="L7039" t="str">
        <v>Indian Rupees(Rs.)</v>
      </c>
      <c r="M7039" t="str">
        <v>Yes</v>
      </c>
      <c r="N7039" t="str">
        <v>No</v>
      </c>
      <c r="O7039">
        <v>4</v>
      </c>
      <c r="P7039">
        <v>4</v>
      </c>
      <c r="Q7039" t="str">
        <v>Very Good</v>
      </c>
      <c r="R7039">
        <v>259</v>
      </c>
    </row>
    <row r="7040" spans="1:18" x14ac:dyDescent="0.3">
      <c r="A7040">
        <v>18237363</v>
      </c>
      <c r="B7040">
        <v>1</v>
      </c>
      <c r="C7040" t="str">
        <f>_xlfn.XLOOKUP(B7040,'Country Master'!A:A,'Country Master'!B:B,"Not Found")</f>
        <v>India</v>
      </c>
      <c r="D7040" t="s">
        <v>3694</v>
      </c>
      <c r="E7040" t="s">
        <v>4369</v>
      </c>
      <c r="F7040" t="s">
        <v>4360</v>
      </c>
      <c r="G7040" t="s">
        <v>4359</v>
      </c>
      <c r="H7040">
        <v>77.268983759999998</v>
      </c>
      <c r="I7040">
        <v>28.56164003</v>
      </c>
      <c r="J7040" t="s">
        <v>1997</v>
      </c>
      <c r="K7040" cm="1">
        <f t="array" ref="K7040:R7040">_xlfn.XLOOKUP(A7040,KPIs!$A$2:$A$9552,KPIs!$B$2:$I$9552,"Not Found")</f>
        <v>1000</v>
      </c>
      <c r="L7040" t="str">
        <v>Indian Rupees(Rs.)</v>
      </c>
      <c r="M7040" t="str">
        <v>Yes</v>
      </c>
      <c r="N7040" t="str">
        <v>Yes</v>
      </c>
      <c r="O7040">
        <v>3</v>
      </c>
      <c r="P7040">
        <v>3</v>
      </c>
      <c r="Q7040" t="str">
        <v>Average</v>
      </c>
      <c r="R7040">
        <v>90</v>
      </c>
    </row>
    <row r="7041" spans="1:18" x14ac:dyDescent="0.3">
      <c r="A7041">
        <v>18322518</v>
      </c>
      <c r="B7041">
        <v>1</v>
      </c>
      <c r="C7041" t="str">
        <f>_xlfn.XLOOKUP(B7041,'Country Master'!A:A,'Country Master'!B:B,"Not Found")</f>
        <v>India</v>
      </c>
      <c r="D7041" t="s">
        <v>3694</v>
      </c>
      <c r="E7041" t="s">
        <v>4368</v>
      </c>
      <c r="F7041" t="s">
        <v>4360</v>
      </c>
      <c r="G7041" t="s">
        <v>4359</v>
      </c>
      <c r="H7041">
        <v>77.268944529999999</v>
      </c>
      <c r="I7041">
        <v>28.561611469999999</v>
      </c>
      <c r="J7041" t="s">
        <v>1888</v>
      </c>
      <c r="K7041" cm="1">
        <f t="array" ref="K7041:R7041">_xlfn.XLOOKUP(A7041,KPIs!$A$2:$A$9552,KPIs!$B$2:$I$9552,"Not Found")</f>
        <v>900</v>
      </c>
      <c r="L7041" t="str">
        <v>Indian Rupees(Rs.)</v>
      </c>
      <c r="M7041" t="str">
        <v>Yes</v>
      </c>
      <c r="N7041" t="str">
        <v>No</v>
      </c>
      <c r="O7041">
        <v>2</v>
      </c>
      <c r="P7041">
        <v>3.3</v>
      </c>
      <c r="Q7041" t="str">
        <v>Average</v>
      </c>
      <c r="R7041">
        <v>21</v>
      </c>
    </row>
    <row r="7042" spans="1:18" x14ac:dyDescent="0.3">
      <c r="A7042">
        <v>1023</v>
      </c>
      <c r="B7042">
        <v>1</v>
      </c>
      <c r="C7042" t="str">
        <f>_xlfn.XLOOKUP(B7042,'Country Master'!A:A,'Country Master'!B:B,"Not Found")</f>
        <v>India</v>
      </c>
      <c r="D7042" t="s">
        <v>3694</v>
      </c>
      <c r="E7042" t="s">
        <v>4367</v>
      </c>
      <c r="F7042" t="s">
        <v>4360</v>
      </c>
      <c r="G7042" t="s">
        <v>4359</v>
      </c>
      <c r="H7042">
        <v>77.269154</v>
      </c>
      <c r="I7042">
        <v>28.567481000000001</v>
      </c>
      <c r="J7042" t="s">
        <v>2573</v>
      </c>
      <c r="K7042" cm="1">
        <f t="array" ref="K7042:R7042">_xlfn.XLOOKUP(A7042,KPIs!$A$2:$A$9552,KPIs!$B$2:$I$9552,"Not Found")</f>
        <v>250</v>
      </c>
      <c r="L7042" t="str">
        <v>Indian Rupees(Rs.)</v>
      </c>
      <c r="M7042" t="str">
        <v>No</v>
      </c>
      <c r="N7042" t="str">
        <v>No</v>
      </c>
      <c r="O7042">
        <v>1</v>
      </c>
      <c r="P7042">
        <v>3.4</v>
      </c>
      <c r="Q7042" t="str">
        <v>Average</v>
      </c>
      <c r="R7042">
        <v>109</v>
      </c>
    </row>
    <row r="7043" spans="1:18" x14ac:dyDescent="0.3">
      <c r="A7043">
        <v>18277022</v>
      </c>
      <c r="B7043">
        <v>1</v>
      </c>
      <c r="C7043" t="str">
        <f>_xlfn.XLOOKUP(B7043,'Country Master'!A:A,'Country Master'!B:B,"Not Found")</f>
        <v>India</v>
      </c>
      <c r="D7043" t="s">
        <v>3694</v>
      </c>
      <c r="E7043" t="s">
        <v>4366</v>
      </c>
      <c r="F7043" t="s">
        <v>4360</v>
      </c>
      <c r="G7043" t="s">
        <v>4359</v>
      </c>
      <c r="H7043">
        <v>77.268885519999998</v>
      </c>
      <c r="I7043">
        <v>28.561626780000001</v>
      </c>
      <c r="J7043" t="s">
        <v>1965</v>
      </c>
      <c r="K7043" cm="1">
        <f t="array" ref="K7043:R7043">_xlfn.XLOOKUP(A7043,KPIs!$A$2:$A$9552,KPIs!$B$2:$I$9552,"Not Found")</f>
        <v>300</v>
      </c>
      <c r="L7043" t="str">
        <v>Indian Rupees(Rs.)</v>
      </c>
      <c r="M7043" t="str">
        <v>No</v>
      </c>
      <c r="N7043" t="str">
        <v>No</v>
      </c>
      <c r="O7043">
        <v>1</v>
      </c>
      <c r="P7043">
        <v>2.9</v>
      </c>
      <c r="Q7043" t="str">
        <v>Average</v>
      </c>
      <c r="R7043">
        <v>5</v>
      </c>
    </row>
    <row r="7044" spans="1:18" x14ac:dyDescent="0.3">
      <c r="A7044">
        <v>18354650</v>
      </c>
      <c r="B7044">
        <v>1</v>
      </c>
      <c r="C7044" t="str">
        <f>_xlfn.XLOOKUP(B7044,'Country Master'!A:A,'Country Master'!B:B,"Not Found")</f>
        <v>India</v>
      </c>
      <c r="D7044" t="s">
        <v>3694</v>
      </c>
      <c r="E7044" t="s">
        <v>4365</v>
      </c>
      <c r="F7044" t="s">
        <v>4360</v>
      </c>
      <c r="G7044" t="s">
        <v>4359</v>
      </c>
      <c r="H7044">
        <v>77.268856690000007</v>
      </c>
      <c r="I7044">
        <v>28.56179522</v>
      </c>
      <c r="J7044" t="s">
        <v>4364</v>
      </c>
      <c r="K7044" cm="1">
        <f t="array" ref="K7044:R7044">_xlfn.XLOOKUP(A7044,KPIs!$A$2:$A$9552,KPIs!$B$2:$I$9552,"Not Found")</f>
        <v>700</v>
      </c>
      <c r="L7044" t="str">
        <v>Indian Rupees(Rs.)</v>
      </c>
      <c r="M7044" t="str">
        <v>No</v>
      </c>
      <c r="N7044" t="str">
        <v>No</v>
      </c>
      <c r="O7044">
        <v>2</v>
      </c>
      <c r="P7044">
        <v>2.8</v>
      </c>
      <c r="Q7044" t="str">
        <v>Average</v>
      </c>
      <c r="R7044">
        <v>19</v>
      </c>
    </row>
    <row r="7045" spans="1:18" x14ac:dyDescent="0.3">
      <c r="A7045">
        <v>9671</v>
      </c>
      <c r="B7045">
        <v>1</v>
      </c>
      <c r="C7045" t="str">
        <f>_xlfn.XLOOKUP(B7045,'Country Master'!A:A,'Country Master'!B:B,"Not Found")</f>
        <v>India</v>
      </c>
      <c r="D7045" t="s">
        <v>3694</v>
      </c>
      <c r="E7045" t="s">
        <v>4363</v>
      </c>
      <c r="F7045" t="s">
        <v>4360</v>
      </c>
      <c r="G7045" t="s">
        <v>4359</v>
      </c>
      <c r="H7045">
        <v>77.268709169999994</v>
      </c>
      <c r="I7045">
        <v>28.561655940000001</v>
      </c>
      <c r="J7045" t="s">
        <v>2044</v>
      </c>
      <c r="K7045" cm="1">
        <f t="array" ref="K7045:R7045">_xlfn.XLOOKUP(A7045,KPIs!$A$2:$A$9552,KPIs!$B$2:$I$9552,"Not Found")</f>
        <v>800</v>
      </c>
      <c r="L7045" t="str">
        <v>Indian Rupees(Rs.)</v>
      </c>
      <c r="M7045" t="str">
        <v>Yes</v>
      </c>
      <c r="N7045" t="str">
        <v>Yes</v>
      </c>
      <c r="O7045">
        <v>2</v>
      </c>
      <c r="P7045">
        <v>3.5</v>
      </c>
      <c r="Q7045" t="str">
        <v>Good</v>
      </c>
      <c r="R7045">
        <v>96</v>
      </c>
    </row>
    <row r="7046" spans="1:18" x14ac:dyDescent="0.3">
      <c r="A7046">
        <v>18424209</v>
      </c>
      <c r="B7046">
        <v>1</v>
      </c>
      <c r="C7046" t="str">
        <f>_xlfn.XLOOKUP(B7046,'Country Master'!A:A,'Country Master'!B:B,"Not Found")</f>
        <v>India</v>
      </c>
      <c r="D7046" t="s">
        <v>3694</v>
      </c>
      <c r="E7046" t="s">
        <v>4362</v>
      </c>
      <c r="F7046" t="s">
        <v>4360</v>
      </c>
      <c r="G7046" t="s">
        <v>4359</v>
      </c>
      <c r="H7046">
        <v>77.269097799999997</v>
      </c>
      <c r="I7046">
        <v>28.561659500000001</v>
      </c>
      <c r="J7046" t="s">
        <v>233</v>
      </c>
      <c r="K7046" cm="1">
        <f t="array" ref="K7046:R7046">_xlfn.XLOOKUP(A7046,KPIs!$A$2:$A$9552,KPIs!$B$2:$I$9552,"Not Found")</f>
        <v>250</v>
      </c>
      <c r="L7046" t="str">
        <v>Indian Rupees(Rs.)</v>
      </c>
      <c r="M7046" t="str">
        <v>No</v>
      </c>
      <c r="N7046" t="str">
        <v>No</v>
      </c>
      <c r="O7046">
        <v>1</v>
      </c>
      <c r="P7046">
        <v>0</v>
      </c>
      <c r="Q7046" t="str">
        <v>Not rated</v>
      </c>
      <c r="R7046">
        <v>1</v>
      </c>
    </row>
    <row r="7047" spans="1:18" x14ac:dyDescent="0.3">
      <c r="A7047">
        <v>149</v>
      </c>
      <c r="B7047">
        <v>1</v>
      </c>
      <c r="C7047" t="str">
        <f>_xlfn.XLOOKUP(B7047,'Country Master'!A:A,'Country Master'!B:B,"Not Found")</f>
        <v>India</v>
      </c>
      <c r="D7047" t="s">
        <v>3694</v>
      </c>
      <c r="E7047" t="s">
        <v>4361</v>
      </c>
      <c r="F7047" t="s">
        <v>4360</v>
      </c>
      <c r="G7047" t="s">
        <v>4359</v>
      </c>
      <c r="H7047">
        <v>77.268517399999993</v>
      </c>
      <c r="I7047">
        <v>28.561469599999999</v>
      </c>
      <c r="J7047" t="s">
        <v>2298</v>
      </c>
      <c r="K7047" cm="1">
        <f t="array" ref="K7047:R7047">_xlfn.XLOOKUP(A7047,KPIs!$A$2:$A$9552,KPIs!$B$2:$I$9552,"Not Found")</f>
        <v>500</v>
      </c>
      <c r="L7047" t="str">
        <v>Indian Rupees(Rs.)</v>
      </c>
      <c r="M7047" t="str">
        <v>No</v>
      </c>
      <c r="N7047" t="str">
        <v>Yes</v>
      </c>
      <c r="O7047">
        <v>2</v>
      </c>
      <c r="P7047">
        <v>1.9</v>
      </c>
      <c r="Q7047" t="str">
        <v>Poor</v>
      </c>
      <c r="R7047">
        <v>146</v>
      </c>
    </row>
    <row r="7048" spans="1:18" x14ac:dyDescent="0.3">
      <c r="A7048">
        <v>8842</v>
      </c>
      <c r="B7048">
        <v>1</v>
      </c>
      <c r="C7048" t="str">
        <f>_xlfn.XLOOKUP(B7048,'Country Master'!A:A,'Country Master'!B:B,"Not Found")</f>
        <v>India</v>
      </c>
      <c r="D7048" t="s">
        <v>3694</v>
      </c>
      <c r="E7048" t="s">
        <v>4358</v>
      </c>
      <c r="F7048" t="s">
        <v>4348</v>
      </c>
      <c r="G7048" t="s">
        <v>4347</v>
      </c>
      <c r="H7048">
        <v>77.227629460000003</v>
      </c>
      <c r="I7048">
        <v>28.631102670000001</v>
      </c>
      <c r="J7048" t="s">
        <v>2350</v>
      </c>
      <c r="K7048" cm="1">
        <f t="array" ref="K7048:R7048">_xlfn.XLOOKUP(A7048,KPIs!$A$2:$A$9552,KPIs!$B$2:$I$9552,"Not Found")</f>
        <v>900</v>
      </c>
      <c r="L7048" t="str">
        <v>Indian Rupees(Rs.)</v>
      </c>
      <c r="M7048" t="str">
        <v>No</v>
      </c>
      <c r="N7048" t="str">
        <v>No</v>
      </c>
      <c r="O7048">
        <v>2</v>
      </c>
      <c r="P7048">
        <v>3.3</v>
      </c>
      <c r="Q7048" t="str">
        <v>Average</v>
      </c>
      <c r="R7048">
        <v>46</v>
      </c>
    </row>
    <row r="7049" spans="1:18" x14ac:dyDescent="0.3">
      <c r="A7049">
        <v>8817</v>
      </c>
      <c r="B7049">
        <v>1</v>
      </c>
      <c r="C7049" t="str">
        <f>_xlfn.XLOOKUP(B7049,'Country Master'!A:A,'Country Master'!B:B,"Not Found")</f>
        <v>India</v>
      </c>
      <c r="D7049" t="s">
        <v>3694</v>
      </c>
      <c r="E7049" t="s">
        <v>4357</v>
      </c>
      <c r="F7049" t="s">
        <v>4348</v>
      </c>
      <c r="G7049" t="s">
        <v>4347</v>
      </c>
      <c r="H7049">
        <v>77.22762745</v>
      </c>
      <c r="I7049">
        <v>28.631132390000001</v>
      </c>
      <c r="J7049" t="s">
        <v>194</v>
      </c>
      <c r="K7049" cm="1">
        <f t="array" ref="K7049:R7049">_xlfn.XLOOKUP(A7049,KPIs!$A$2:$A$9552,KPIs!$B$2:$I$9552,"Not Found")</f>
        <v>1600</v>
      </c>
      <c r="L7049" t="str">
        <v>Indian Rupees(Rs.)</v>
      </c>
      <c r="M7049" t="str">
        <v>Yes</v>
      </c>
      <c r="N7049" t="str">
        <v>No</v>
      </c>
      <c r="O7049">
        <v>3</v>
      </c>
      <c r="P7049">
        <v>3.2</v>
      </c>
      <c r="Q7049" t="str">
        <v>Average</v>
      </c>
      <c r="R7049">
        <v>31</v>
      </c>
    </row>
    <row r="7050" spans="1:18" x14ac:dyDescent="0.3">
      <c r="A7050">
        <v>309110</v>
      </c>
      <c r="B7050">
        <v>1</v>
      </c>
      <c r="C7050" t="str">
        <f>_xlfn.XLOOKUP(B7050,'Country Master'!A:A,'Country Master'!B:B,"Not Found")</f>
        <v>India</v>
      </c>
      <c r="D7050" t="s">
        <v>3694</v>
      </c>
      <c r="E7050" t="s">
        <v>4356</v>
      </c>
      <c r="F7050" t="s">
        <v>4348</v>
      </c>
      <c r="G7050" t="s">
        <v>4347</v>
      </c>
      <c r="H7050">
        <v>77.227277000000001</v>
      </c>
      <c r="I7050">
        <v>28.631406999999999</v>
      </c>
      <c r="J7050" t="s">
        <v>2156</v>
      </c>
      <c r="K7050" cm="1">
        <f t="array" ref="K7050:R7050">_xlfn.XLOOKUP(A7050,KPIs!$A$2:$A$9552,KPIs!$B$2:$I$9552,"Not Found")</f>
        <v>4500</v>
      </c>
      <c r="L7050" t="str">
        <v>Indian Rupees(Rs.)</v>
      </c>
      <c r="M7050" t="str">
        <v>Yes</v>
      </c>
      <c r="N7050" t="str">
        <v>No</v>
      </c>
      <c r="O7050">
        <v>4</v>
      </c>
      <c r="P7050">
        <v>3.4</v>
      </c>
      <c r="Q7050" t="str">
        <v>Average</v>
      </c>
      <c r="R7050">
        <v>51</v>
      </c>
    </row>
    <row r="7051" spans="1:18" x14ac:dyDescent="0.3">
      <c r="A7051">
        <v>301524</v>
      </c>
      <c r="B7051">
        <v>1</v>
      </c>
      <c r="C7051" t="str">
        <f>_xlfn.XLOOKUP(B7051,'Country Master'!A:A,'Country Master'!B:B,"Not Found")</f>
        <v>India</v>
      </c>
      <c r="D7051" t="s">
        <v>3694</v>
      </c>
      <c r="E7051" t="s">
        <v>4355</v>
      </c>
      <c r="F7051" t="s">
        <v>4348</v>
      </c>
      <c r="G7051" t="s">
        <v>4347</v>
      </c>
      <c r="H7051">
        <v>77.227277000000001</v>
      </c>
      <c r="I7051">
        <v>28.631406999999999</v>
      </c>
      <c r="J7051" t="s">
        <v>2083</v>
      </c>
      <c r="K7051" cm="1">
        <f t="array" ref="K7051:R7051">_xlfn.XLOOKUP(A7051,KPIs!$A$2:$A$9552,KPIs!$B$2:$I$9552,"Not Found")</f>
        <v>3000</v>
      </c>
      <c r="L7051" t="str">
        <v>Indian Rupees(Rs.)</v>
      </c>
      <c r="M7051" t="str">
        <v>No</v>
      </c>
      <c r="N7051" t="str">
        <v>No</v>
      </c>
      <c r="O7051">
        <v>4</v>
      </c>
      <c r="P7051">
        <v>3.5</v>
      </c>
      <c r="Q7051" t="str">
        <v>Good</v>
      </c>
      <c r="R7051">
        <v>45</v>
      </c>
    </row>
    <row r="7052" spans="1:18" x14ac:dyDescent="0.3">
      <c r="A7052">
        <v>3910</v>
      </c>
      <c r="B7052">
        <v>1</v>
      </c>
      <c r="C7052" t="str">
        <f>_xlfn.XLOOKUP(B7052,'Country Master'!A:A,'Country Master'!B:B,"Not Found")</f>
        <v>India</v>
      </c>
      <c r="D7052" t="s">
        <v>3694</v>
      </c>
      <c r="E7052" t="s">
        <v>4354</v>
      </c>
      <c r="F7052" t="s">
        <v>4348</v>
      </c>
      <c r="G7052" t="s">
        <v>4347</v>
      </c>
      <c r="H7052">
        <v>77.227569439999996</v>
      </c>
      <c r="I7052">
        <v>28.631486110000001</v>
      </c>
      <c r="J7052" t="s">
        <v>4353</v>
      </c>
      <c r="K7052" cm="1">
        <f t="array" ref="K7052:R7052">_xlfn.XLOOKUP(A7052,KPIs!$A$2:$A$9552,KPIs!$B$2:$I$9552,"Not Found")</f>
        <v>5100</v>
      </c>
      <c r="L7052" t="str">
        <v>Indian Rupees(Rs.)</v>
      </c>
      <c r="M7052" t="str">
        <v>Yes</v>
      </c>
      <c r="N7052" t="str">
        <v>No</v>
      </c>
      <c r="O7052">
        <v>4</v>
      </c>
      <c r="P7052">
        <v>3.7</v>
      </c>
      <c r="Q7052" t="str">
        <v>Good</v>
      </c>
      <c r="R7052">
        <v>419</v>
      </c>
    </row>
    <row r="7053" spans="1:18" x14ac:dyDescent="0.3">
      <c r="A7053">
        <v>3027</v>
      </c>
      <c r="B7053">
        <v>1</v>
      </c>
      <c r="C7053" t="str">
        <f>_xlfn.XLOOKUP(B7053,'Country Master'!A:A,'Country Master'!B:B,"Not Found")</f>
        <v>India</v>
      </c>
      <c r="D7053" t="s">
        <v>3694</v>
      </c>
      <c r="E7053" t="s">
        <v>4352</v>
      </c>
      <c r="F7053" t="s">
        <v>4348</v>
      </c>
      <c r="G7053" t="s">
        <v>4347</v>
      </c>
      <c r="H7053">
        <v>77.227640190000002</v>
      </c>
      <c r="I7053">
        <v>28.631208910000002</v>
      </c>
      <c r="J7053" t="s">
        <v>4351</v>
      </c>
      <c r="K7053" cm="1">
        <f t="array" ref="K7053:R7053">_xlfn.XLOOKUP(A7053,KPIs!$A$2:$A$9552,KPIs!$B$2:$I$9552,"Not Found")</f>
        <v>4500</v>
      </c>
      <c r="L7053" t="str">
        <v>Indian Rupees(Rs.)</v>
      </c>
      <c r="M7053" t="str">
        <v>Yes</v>
      </c>
      <c r="N7053" t="str">
        <v>No</v>
      </c>
      <c r="O7053">
        <v>4</v>
      </c>
      <c r="P7053">
        <v>3.9</v>
      </c>
      <c r="Q7053" t="str">
        <v>Good</v>
      </c>
      <c r="R7053">
        <v>265</v>
      </c>
    </row>
    <row r="7054" spans="1:18" x14ac:dyDescent="0.3">
      <c r="A7054">
        <v>4907</v>
      </c>
      <c r="B7054">
        <v>1</v>
      </c>
      <c r="C7054" t="str">
        <f>_xlfn.XLOOKUP(B7054,'Country Master'!A:A,'Country Master'!B:B,"Not Found")</f>
        <v>India</v>
      </c>
      <c r="D7054" t="s">
        <v>3694</v>
      </c>
      <c r="E7054" t="s">
        <v>4350</v>
      </c>
      <c r="F7054" t="s">
        <v>4348</v>
      </c>
      <c r="G7054" t="s">
        <v>4347</v>
      </c>
      <c r="H7054">
        <v>77.228133</v>
      </c>
      <c r="I7054">
        <v>28.631742299999999</v>
      </c>
      <c r="J7054" t="s">
        <v>2083</v>
      </c>
      <c r="K7054" cm="1">
        <f t="array" ref="K7054:R7054">_xlfn.XLOOKUP(A7054,KPIs!$A$2:$A$9552,KPIs!$B$2:$I$9552,"Not Found")</f>
        <v>5000</v>
      </c>
      <c r="L7054" t="str">
        <v>Indian Rupees(Rs.)</v>
      </c>
      <c r="M7054" t="str">
        <v>No</v>
      </c>
      <c r="N7054" t="str">
        <v>No</v>
      </c>
      <c r="O7054">
        <v>4</v>
      </c>
      <c r="P7054">
        <v>3.7</v>
      </c>
      <c r="Q7054" t="str">
        <v>Good</v>
      </c>
      <c r="R7054">
        <v>747</v>
      </c>
    </row>
    <row r="7055" spans="1:18" x14ac:dyDescent="0.3">
      <c r="A7055">
        <v>104</v>
      </c>
      <c r="B7055">
        <v>1</v>
      </c>
      <c r="C7055" t="str">
        <f>_xlfn.XLOOKUP(B7055,'Country Master'!A:A,'Country Master'!B:B,"Not Found")</f>
        <v>India</v>
      </c>
      <c r="D7055" t="s">
        <v>3694</v>
      </c>
      <c r="E7055" t="s">
        <v>4349</v>
      </c>
      <c r="F7055" t="s">
        <v>4348</v>
      </c>
      <c r="G7055" t="s">
        <v>4347</v>
      </c>
      <c r="H7055">
        <v>77.227277000000001</v>
      </c>
      <c r="I7055">
        <v>28.631406999999999</v>
      </c>
      <c r="J7055" t="s">
        <v>4070</v>
      </c>
      <c r="K7055" cm="1">
        <f t="array" ref="K7055:R7055">_xlfn.XLOOKUP(A7055,KPIs!$A$2:$A$9552,KPIs!$B$2:$I$9552,"Not Found")</f>
        <v>4500</v>
      </c>
      <c r="L7055" t="str">
        <v>Indian Rupees(Rs.)</v>
      </c>
      <c r="M7055" t="str">
        <v>Yes</v>
      </c>
      <c r="N7055" t="str">
        <v>No</v>
      </c>
      <c r="O7055">
        <v>4</v>
      </c>
      <c r="P7055">
        <v>3.6</v>
      </c>
      <c r="Q7055" t="str">
        <v>Good</v>
      </c>
      <c r="R7055">
        <v>62</v>
      </c>
    </row>
    <row r="7056" spans="1:18" x14ac:dyDescent="0.3">
      <c r="A7056">
        <v>300688</v>
      </c>
      <c r="B7056">
        <v>1</v>
      </c>
      <c r="C7056" t="str">
        <f>_xlfn.XLOOKUP(B7056,'Country Master'!A:A,'Country Master'!B:B,"Not Found")</f>
        <v>India</v>
      </c>
      <c r="D7056" t="s">
        <v>3694</v>
      </c>
      <c r="E7056" t="s">
        <v>4346</v>
      </c>
      <c r="F7056" t="s">
        <v>4342</v>
      </c>
      <c r="G7056" t="s">
        <v>4341</v>
      </c>
      <c r="H7056">
        <v>77.303177779999999</v>
      </c>
      <c r="I7056">
        <v>28.661133329999998</v>
      </c>
      <c r="J7056" t="s">
        <v>1987</v>
      </c>
      <c r="K7056" cm="1">
        <f t="array" ref="K7056:R7056">_xlfn.XLOOKUP(A7056,KPIs!$A$2:$A$9552,KPIs!$B$2:$I$9552,"Not Found")</f>
        <v>2700</v>
      </c>
      <c r="L7056" t="str">
        <v>Indian Rupees(Rs.)</v>
      </c>
      <c r="M7056" t="str">
        <v>Yes</v>
      </c>
      <c r="N7056" t="str">
        <v>No</v>
      </c>
      <c r="O7056">
        <v>4</v>
      </c>
      <c r="P7056">
        <v>3.9</v>
      </c>
      <c r="Q7056" t="str">
        <v>Good</v>
      </c>
      <c r="R7056">
        <v>186</v>
      </c>
    </row>
    <row r="7057" spans="1:18" x14ac:dyDescent="0.3">
      <c r="A7057">
        <v>300697</v>
      </c>
      <c r="B7057">
        <v>1</v>
      </c>
      <c r="C7057" t="str">
        <f>_xlfn.XLOOKUP(B7057,'Country Master'!A:A,'Country Master'!B:B,"Not Found")</f>
        <v>India</v>
      </c>
      <c r="D7057" t="s">
        <v>3694</v>
      </c>
      <c r="E7057" t="s">
        <v>4345</v>
      </c>
      <c r="F7057" t="s">
        <v>4342</v>
      </c>
      <c r="G7057" t="s">
        <v>4341</v>
      </c>
      <c r="H7057">
        <v>77.303177779999999</v>
      </c>
      <c r="I7057">
        <v>28.661133329999998</v>
      </c>
      <c r="J7057" t="s">
        <v>2083</v>
      </c>
      <c r="K7057" cm="1">
        <f t="array" ref="K7057:R7057">_xlfn.XLOOKUP(A7057,KPIs!$A$2:$A$9552,KPIs!$B$2:$I$9552,"Not Found")</f>
        <v>2650</v>
      </c>
      <c r="L7057" t="str">
        <v>Indian Rupees(Rs.)</v>
      </c>
      <c r="M7057" t="str">
        <v>Yes</v>
      </c>
      <c r="N7057" t="str">
        <v>No</v>
      </c>
      <c r="O7057">
        <v>4</v>
      </c>
      <c r="P7057">
        <v>3.6</v>
      </c>
      <c r="Q7057" t="str">
        <v>Good</v>
      </c>
      <c r="R7057">
        <v>48</v>
      </c>
    </row>
    <row r="7058" spans="1:18" x14ac:dyDescent="0.3">
      <c r="A7058">
        <v>300696</v>
      </c>
      <c r="B7058">
        <v>1</v>
      </c>
      <c r="C7058" t="str">
        <f>_xlfn.XLOOKUP(B7058,'Country Master'!A:A,'Country Master'!B:B,"Not Found")</f>
        <v>India</v>
      </c>
      <c r="D7058" t="s">
        <v>3694</v>
      </c>
      <c r="E7058" t="s">
        <v>4344</v>
      </c>
      <c r="F7058" t="s">
        <v>4342</v>
      </c>
      <c r="G7058" t="s">
        <v>4341</v>
      </c>
      <c r="H7058">
        <v>77.303177779999999</v>
      </c>
      <c r="I7058">
        <v>28.661133329999998</v>
      </c>
      <c r="J7058" t="s">
        <v>300</v>
      </c>
      <c r="K7058" cm="1">
        <f t="array" ref="K7058:R7058">_xlfn.XLOOKUP(A7058,KPIs!$A$2:$A$9552,KPIs!$B$2:$I$9552,"Not Found")</f>
        <v>3500</v>
      </c>
      <c r="L7058" t="str">
        <v>Indian Rupees(Rs.)</v>
      </c>
      <c r="M7058" t="str">
        <v>Yes</v>
      </c>
      <c r="N7058" t="str">
        <v>No</v>
      </c>
      <c r="O7058">
        <v>4</v>
      </c>
      <c r="P7058">
        <v>3.6</v>
      </c>
      <c r="Q7058" t="str">
        <v>Good</v>
      </c>
      <c r="R7058">
        <v>42</v>
      </c>
    </row>
    <row r="7059" spans="1:18" x14ac:dyDescent="0.3">
      <c r="A7059">
        <v>300695</v>
      </c>
      <c r="B7059">
        <v>1</v>
      </c>
      <c r="C7059" t="str">
        <f>_xlfn.XLOOKUP(B7059,'Country Master'!A:A,'Country Master'!B:B,"Not Found")</f>
        <v>India</v>
      </c>
      <c r="D7059" t="s">
        <v>3694</v>
      </c>
      <c r="E7059" t="s">
        <v>4343</v>
      </c>
      <c r="F7059" t="s">
        <v>4342</v>
      </c>
      <c r="G7059" t="s">
        <v>4341</v>
      </c>
      <c r="H7059">
        <v>77.303177779999999</v>
      </c>
      <c r="I7059">
        <v>28.661133329999998</v>
      </c>
      <c r="J7059" t="s">
        <v>1904</v>
      </c>
      <c r="K7059" cm="1">
        <f t="array" ref="K7059:R7059">_xlfn.XLOOKUP(A7059,KPIs!$A$2:$A$9552,KPIs!$B$2:$I$9552,"Not Found")</f>
        <v>3500</v>
      </c>
      <c r="L7059" t="str">
        <v>Indian Rupees(Rs.)</v>
      </c>
      <c r="M7059" t="str">
        <v>Yes</v>
      </c>
      <c r="N7059" t="str">
        <v>No</v>
      </c>
      <c r="O7059">
        <v>4</v>
      </c>
      <c r="P7059">
        <v>4</v>
      </c>
      <c r="Q7059" t="str">
        <v>Very Good</v>
      </c>
      <c r="R7059">
        <v>184</v>
      </c>
    </row>
    <row r="7060" spans="1:18" x14ac:dyDescent="0.3">
      <c r="A7060">
        <v>4917</v>
      </c>
      <c r="B7060">
        <v>1</v>
      </c>
      <c r="C7060" t="str">
        <f>_xlfn.XLOOKUP(B7060,'Country Master'!A:A,'Country Master'!B:B,"Not Found")</f>
        <v>India</v>
      </c>
      <c r="D7060" t="s">
        <v>3694</v>
      </c>
      <c r="E7060" t="s">
        <v>4340</v>
      </c>
      <c r="F7060" t="s">
        <v>4334</v>
      </c>
      <c r="G7060" t="s">
        <v>4333</v>
      </c>
      <c r="H7060">
        <v>77.188926899999998</v>
      </c>
      <c r="I7060">
        <v>28.579409500000001</v>
      </c>
      <c r="J7060" t="s">
        <v>1888</v>
      </c>
      <c r="K7060" cm="1">
        <f t="array" ref="K7060:R7060">_xlfn.XLOOKUP(A7060,KPIs!$A$2:$A$9552,KPIs!$B$2:$I$9552,"Not Found")</f>
        <v>4000</v>
      </c>
      <c r="L7060" t="str">
        <v>Indian Rupees(Rs.)</v>
      </c>
      <c r="M7060" t="str">
        <v>Yes</v>
      </c>
      <c r="N7060" t="str">
        <v>No</v>
      </c>
      <c r="O7060">
        <v>4</v>
      </c>
      <c r="P7060">
        <v>3.9</v>
      </c>
      <c r="Q7060" t="str">
        <v>Good</v>
      </c>
      <c r="R7060">
        <v>241</v>
      </c>
    </row>
    <row r="7061" spans="1:18" x14ac:dyDescent="0.3">
      <c r="A7061">
        <v>4910</v>
      </c>
      <c r="B7061">
        <v>1</v>
      </c>
      <c r="C7061" t="str">
        <f>_xlfn.XLOOKUP(B7061,'Country Master'!A:A,'Country Master'!B:B,"Not Found")</f>
        <v>India</v>
      </c>
      <c r="D7061" t="s">
        <v>3694</v>
      </c>
      <c r="E7061" t="s">
        <v>4339</v>
      </c>
      <c r="F7061" t="s">
        <v>4334</v>
      </c>
      <c r="G7061" t="s">
        <v>4333</v>
      </c>
      <c r="H7061">
        <v>77.188975200000002</v>
      </c>
      <c r="I7061">
        <v>28.579390100000001</v>
      </c>
      <c r="J7061" t="s">
        <v>4338</v>
      </c>
      <c r="K7061" cm="1">
        <f t="array" ref="K7061:R7061">_xlfn.XLOOKUP(A7061,KPIs!$A$2:$A$9552,KPIs!$B$2:$I$9552,"Not Found")</f>
        <v>5000</v>
      </c>
      <c r="L7061" t="str">
        <v>Indian Rupees(Rs.)</v>
      </c>
      <c r="M7061" t="str">
        <v>Yes</v>
      </c>
      <c r="N7061" t="str">
        <v>No</v>
      </c>
      <c r="O7061">
        <v>4</v>
      </c>
      <c r="P7061">
        <v>3.8</v>
      </c>
      <c r="Q7061" t="str">
        <v>Good</v>
      </c>
      <c r="R7061">
        <v>199</v>
      </c>
    </row>
    <row r="7062" spans="1:18" x14ac:dyDescent="0.3">
      <c r="A7062">
        <v>6812</v>
      </c>
      <c r="B7062">
        <v>1</v>
      </c>
      <c r="C7062" t="str">
        <f>_xlfn.XLOOKUP(B7062,'Country Master'!A:A,'Country Master'!B:B,"Not Found")</f>
        <v>India</v>
      </c>
      <c r="D7062" t="s">
        <v>3694</v>
      </c>
      <c r="E7062" t="s">
        <v>4337</v>
      </c>
      <c r="F7062" t="s">
        <v>4334</v>
      </c>
      <c r="G7062" t="s">
        <v>4333</v>
      </c>
      <c r="H7062">
        <v>77.188965100000004</v>
      </c>
      <c r="I7062">
        <v>28.5794009</v>
      </c>
      <c r="J7062" t="s">
        <v>448</v>
      </c>
      <c r="K7062" cm="1">
        <f t="array" ref="K7062:R7062">_xlfn.XLOOKUP(A7062,KPIs!$A$2:$A$9552,KPIs!$B$2:$I$9552,"Not Found")</f>
        <v>5500</v>
      </c>
      <c r="L7062" t="str">
        <v>Indian Rupees(Rs.)</v>
      </c>
      <c r="M7062" t="str">
        <v>Yes</v>
      </c>
      <c r="N7062" t="str">
        <v>No</v>
      </c>
      <c r="O7062">
        <v>4</v>
      </c>
      <c r="P7062">
        <v>3.9</v>
      </c>
      <c r="Q7062" t="str">
        <v>Good</v>
      </c>
      <c r="R7062">
        <v>178</v>
      </c>
    </row>
    <row r="7063" spans="1:18" x14ac:dyDescent="0.3">
      <c r="A7063">
        <v>4911</v>
      </c>
      <c r="B7063">
        <v>1</v>
      </c>
      <c r="C7063" t="str">
        <f>_xlfn.XLOOKUP(B7063,'Country Master'!A:A,'Country Master'!B:B,"Not Found")</f>
        <v>India</v>
      </c>
      <c r="D7063" t="s">
        <v>3694</v>
      </c>
      <c r="E7063" t="s">
        <v>4336</v>
      </c>
      <c r="F7063" t="s">
        <v>4334</v>
      </c>
      <c r="G7063" t="s">
        <v>4333</v>
      </c>
      <c r="H7063">
        <v>77.188564799999995</v>
      </c>
      <c r="I7063">
        <v>28.580216499999999</v>
      </c>
      <c r="J7063" t="s">
        <v>1778</v>
      </c>
      <c r="K7063" cm="1">
        <f t="array" ref="K7063:R7063">_xlfn.XLOOKUP(A7063,KPIs!$A$2:$A$9552,KPIs!$B$2:$I$9552,"Not Found")</f>
        <v>3500</v>
      </c>
      <c r="L7063" t="str">
        <v>Indian Rupees(Rs.)</v>
      </c>
      <c r="M7063" t="str">
        <v>No</v>
      </c>
      <c r="N7063" t="str">
        <v>No</v>
      </c>
      <c r="O7063">
        <v>4</v>
      </c>
      <c r="P7063">
        <v>3.7</v>
      </c>
      <c r="Q7063" t="str">
        <v>Good</v>
      </c>
      <c r="R7063">
        <v>59</v>
      </c>
    </row>
    <row r="7064" spans="1:18" x14ac:dyDescent="0.3">
      <c r="A7064">
        <v>4915</v>
      </c>
      <c r="B7064">
        <v>1</v>
      </c>
      <c r="C7064" t="str">
        <f>_xlfn.XLOOKUP(B7064,'Country Master'!A:A,'Country Master'!B:B,"Not Found")</f>
        <v>India</v>
      </c>
      <c r="D7064" t="s">
        <v>3694</v>
      </c>
      <c r="E7064" t="s">
        <v>4335</v>
      </c>
      <c r="F7064" t="s">
        <v>4334</v>
      </c>
      <c r="G7064" t="s">
        <v>4333</v>
      </c>
      <c r="H7064">
        <v>77.189003900000003</v>
      </c>
      <c r="I7064">
        <v>28.5793611</v>
      </c>
      <c r="J7064" t="s">
        <v>2007</v>
      </c>
      <c r="K7064" cm="1">
        <f t="array" ref="K7064:R7064">_xlfn.XLOOKUP(A7064,KPIs!$A$2:$A$9552,KPIs!$B$2:$I$9552,"Not Found")</f>
        <v>2000</v>
      </c>
      <c r="L7064" t="str">
        <v>Indian Rupees(Rs.)</v>
      </c>
      <c r="M7064" t="str">
        <v>No</v>
      </c>
      <c r="N7064" t="str">
        <v>No</v>
      </c>
      <c r="O7064">
        <v>4</v>
      </c>
      <c r="P7064">
        <v>3.6</v>
      </c>
      <c r="Q7064" t="str">
        <v>Good</v>
      </c>
      <c r="R7064">
        <v>32</v>
      </c>
    </row>
    <row r="7065" spans="1:18" x14ac:dyDescent="0.3">
      <c r="A7065">
        <v>310878</v>
      </c>
      <c r="B7065">
        <v>1</v>
      </c>
      <c r="C7065" t="str">
        <f>_xlfn.XLOOKUP(B7065,'Country Master'!A:A,'Country Master'!B:B,"Not Found")</f>
        <v>India</v>
      </c>
      <c r="D7065" t="s">
        <v>3694</v>
      </c>
      <c r="E7065" t="s">
        <v>4332</v>
      </c>
      <c r="F7065" t="s">
        <v>4330</v>
      </c>
      <c r="G7065" t="s">
        <v>4329</v>
      </c>
      <c r="H7065">
        <v>77.238056</v>
      </c>
      <c r="I7065">
        <v>28.592134999999999</v>
      </c>
      <c r="J7065" t="s">
        <v>2350</v>
      </c>
      <c r="K7065" cm="1">
        <f t="array" ref="K7065:R7065">_xlfn.XLOOKUP(A7065,KPIs!$A$2:$A$9552,KPIs!$B$2:$I$9552,"Not Found")</f>
        <v>400</v>
      </c>
      <c r="L7065" t="str">
        <v>Indian Rupees(Rs.)</v>
      </c>
      <c r="M7065" t="str">
        <v>No</v>
      </c>
      <c r="N7065" t="str">
        <v>No</v>
      </c>
      <c r="O7065">
        <v>1</v>
      </c>
      <c r="P7065">
        <v>2.9</v>
      </c>
      <c r="Q7065" t="str">
        <v>Average</v>
      </c>
      <c r="R7065">
        <v>4</v>
      </c>
    </row>
    <row r="7066" spans="1:18" x14ac:dyDescent="0.3">
      <c r="A7066">
        <v>3283</v>
      </c>
      <c r="B7066">
        <v>1</v>
      </c>
      <c r="C7066" t="str">
        <f>_xlfn.XLOOKUP(B7066,'Country Master'!A:A,'Country Master'!B:B,"Not Found")</f>
        <v>India</v>
      </c>
      <c r="D7066" t="s">
        <v>3694</v>
      </c>
      <c r="E7066" t="s">
        <v>4331</v>
      </c>
      <c r="F7066" t="s">
        <v>4330</v>
      </c>
      <c r="G7066" t="s">
        <v>4329</v>
      </c>
      <c r="H7066">
        <v>77.238315</v>
      </c>
      <c r="I7066">
        <v>28.5921591</v>
      </c>
      <c r="J7066" t="s">
        <v>3681</v>
      </c>
      <c r="K7066" cm="1">
        <f t="array" ref="K7066:R7066">_xlfn.XLOOKUP(A7066,KPIs!$A$2:$A$9552,KPIs!$B$2:$I$9552,"Not Found")</f>
        <v>3000</v>
      </c>
      <c r="L7066" t="str">
        <v>Indian Rupees(Rs.)</v>
      </c>
      <c r="M7066" t="str">
        <v>Yes</v>
      </c>
      <c r="N7066" t="str">
        <v>No</v>
      </c>
      <c r="O7066">
        <v>4</v>
      </c>
      <c r="P7066">
        <v>3.8</v>
      </c>
      <c r="Q7066" t="str">
        <v>Good</v>
      </c>
      <c r="R7066">
        <v>185</v>
      </c>
    </row>
    <row r="7067" spans="1:18" x14ac:dyDescent="0.3">
      <c r="A7067">
        <v>2768</v>
      </c>
      <c r="B7067">
        <v>1</v>
      </c>
      <c r="C7067" t="str">
        <f>_xlfn.XLOOKUP(B7067,'Country Master'!A:A,'Country Master'!B:B,"Not Found")</f>
        <v>India</v>
      </c>
      <c r="D7067" t="s">
        <v>3694</v>
      </c>
      <c r="E7067" t="s">
        <v>4328</v>
      </c>
      <c r="F7067" t="s">
        <v>4323</v>
      </c>
      <c r="G7067" t="s">
        <v>4322</v>
      </c>
      <c r="H7067">
        <v>77.21734352</v>
      </c>
      <c r="I7067">
        <v>28.620985739999998</v>
      </c>
      <c r="J7067" t="s">
        <v>4327</v>
      </c>
      <c r="K7067" cm="1">
        <f t="array" ref="K7067:R7067">_xlfn.XLOOKUP(A7067,KPIs!$A$2:$A$9552,KPIs!$B$2:$I$9552,"Not Found")</f>
        <v>3000</v>
      </c>
      <c r="L7067" t="str">
        <v>Indian Rupees(Rs.)</v>
      </c>
      <c r="M7067" t="str">
        <v>Yes</v>
      </c>
      <c r="N7067" t="str">
        <v>No</v>
      </c>
      <c r="O7067">
        <v>4</v>
      </c>
      <c r="P7067">
        <v>3.3</v>
      </c>
      <c r="Q7067" t="str">
        <v>Average</v>
      </c>
      <c r="R7067">
        <v>199</v>
      </c>
    </row>
    <row r="7068" spans="1:18" x14ac:dyDescent="0.3">
      <c r="A7068">
        <v>2770</v>
      </c>
      <c r="B7068">
        <v>1</v>
      </c>
      <c r="C7068" t="str">
        <f>_xlfn.XLOOKUP(B7068,'Country Master'!A:A,'Country Master'!B:B,"Not Found")</f>
        <v>India</v>
      </c>
      <c r="D7068" t="s">
        <v>3694</v>
      </c>
      <c r="E7068" t="s">
        <v>4326</v>
      </c>
      <c r="F7068" t="s">
        <v>4323</v>
      </c>
      <c r="G7068" t="s">
        <v>4322</v>
      </c>
      <c r="H7068">
        <v>77.217367330000002</v>
      </c>
      <c r="I7068">
        <v>28.620987209999999</v>
      </c>
      <c r="J7068" t="s">
        <v>4325</v>
      </c>
      <c r="K7068" cm="1">
        <f t="array" ref="K7068:R7068">_xlfn.XLOOKUP(A7068,KPIs!$A$2:$A$9552,KPIs!$B$2:$I$9552,"Not Found")</f>
        <v>3500</v>
      </c>
      <c r="L7068" t="str">
        <v>Indian Rupees(Rs.)</v>
      </c>
      <c r="M7068" t="str">
        <v>Yes</v>
      </c>
      <c r="N7068" t="str">
        <v>No</v>
      </c>
      <c r="O7068">
        <v>4</v>
      </c>
      <c r="P7068">
        <v>3.3</v>
      </c>
      <c r="Q7068" t="str">
        <v>Average</v>
      </c>
      <c r="R7068">
        <v>169</v>
      </c>
    </row>
    <row r="7069" spans="1:18" x14ac:dyDescent="0.3">
      <c r="A7069">
        <v>2769</v>
      </c>
      <c r="B7069">
        <v>1</v>
      </c>
      <c r="C7069" t="str">
        <f>_xlfn.XLOOKUP(B7069,'Country Master'!A:A,'Country Master'!B:B,"Not Found")</f>
        <v>India</v>
      </c>
      <c r="D7069" t="s">
        <v>3694</v>
      </c>
      <c r="E7069" t="s">
        <v>4324</v>
      </c>
      <c r="F7069" t="s">
        <v>4323</v>
      </c>
      <c r="G7069" t="s">
        <v>4322</v>
      </c>
      <c r="H7069">
        <v>77.216002000000003</v>
      </c>
      <c r="I7069">
        <v>28.628885</v>
      </c>
      <c r="J7069" t="s">
        <v>4321</v>
      </c>
      <c r="K7069" cm="1">
        <f t="array" ref="K7069:R7069">_xlfn.XLOOKUP(A7069,KPIs!$A$2:$A$9552,KPIs!$B$2:$I$9552,"Not Found")</f>
        <v>4500</v>
      </c>
      <c r="L7069" t="str">
        <v>Indian Rupees(Rs.)</v>
      </c>
      <c r="M7069" t="str">
        <v>Yes</v>
      </c>
      <c r="N7069" t="str">
        <v>No</v>
      </c>
      <c r="O7069">
        <v>4</v>
      </c>
      <c r="P7069">
        <v>3.8</v>
      </c>
      <c r="Q7069" t="str">
        <v>Good</v>
      </c>
      <c r="R7069">
        <v>773</v>
      </c>
    </row>
    <row r="7070" spans="1:18" x14ac:dyDescent="0.3">
      <c r="A7070">
        <v>3202</v>
      </c>
      <c r="B7070">
        <v>1</v>
      </c>
      <c r="C7070" t="str">
        <f>_xlfn.XLOOKUP(B7070,'Country Master'!A:A,'Country Master'!B:B,"Not Found")</f>
        <v>India</v>
      </c>
      <c r="D7070" t="s">
        <v>3694</v>
      </c>
      <c r="E7070" t="s">
        <v>4320</v>
      </c>
      <c r="F7070" t="s">
        <v>4315</v>
      </c>
      <c r="G7070" t="s">
        <v>4314</v>
      </c>
      <c r="H7070">
        <v>77.269538890000007</v>
      </c>
      <c r="I7070">
        <v>28.561094440000002</v>
      </c>
      <c r="J7070" t="s">
        <v>2083</v>
      </c>
      <c r="K7070" cm="1">
        <f t="array" ref="K7070:R7070">_xlfn.XLOOKUP(A7070,KPIs!$A$2:$A$9552,KPIs!$B$2:$I$9552,"Not Found")</f>
        <v>3000</v>
      </c>
      <c r="L7070" t="str">
        <v>Indian Rupees(Rs.)</v>
      </c>
      <c r="M7070" t="str">
        <v>Yes</v>
      </c>
      <c r="N7070" t="str">
        <v>No</v>
      </c>
      <c r="O7070">
        <v>4</v>
      </c>
      <c r="P7070">
        <v>3.1</v>
      </c>
      <c r="Q7070" t="str">
        <v>Average</v>
      </c>
      <c r="R7070">
        <v>26</v>
      </c>
    </row>
    <row r="7071" spans="1:18" x14ac:dyDescent="0.3">
      <c r="A7071">
        <v>4101</v>
      </c>
      <c r="B7071">
        <v>1</v>
      </c>
      <c r="C7071" t="str">
        <f>_xlfn.XLOOKUP(B7071,'Country Master'!A:A,'Country Master'!B:B,"Not Found")</f>
        <v>India</v>
      </c>
      <c r="D7071" t="s">
        <v>3694</v>
      </c>
      <c r="E7071" t="s">
        <v>4319</v>
      </c>
      <c r="F7071" t="s">
        <v>4315</v>
      </c>
      <c r="G7071" t="s">
        <v>4314</v>
      </c>
      <c r="H7071">
        <v>77.269538890000007</v>
      </c>
      <c r="I7071">
        <v>28.561094440000002</v>
      </c>
      <c r="J7071" t="s">
        <v>1439</v>
      </c>
      <c r="K7071" cm="1">
        <f t="array" ref="K7071:R7071">_xlfn.XLOOKUP(A7071,KPIs!$A$2:$A$9552,KPIs!$B$2:$I$9552,"Not Found")</f>
        <v>900</v>
      </c>
      <c r="L7071" t="str">
        <v>Indian Rupees(Rs.)</v>
      </c>
      <c r="M7071" t="str">
        <v>No</v>
      </c>
      <c r="N7071" t="str">
        <v>No</v>
      </c>
      <c r="O7071">
        <v>2</v>
      </c>
      <c r="P7071">
        <v>3.3</v>
      </c>
      <c r="Q7071" t="str">
        <v>Average</v>
      </c>
      <c r="R7071">
        <v>19</v>
      </c>
    </row>
    <row r="7072" spans="1:18" x14ac:dyDescent="0.3">
      <c r="A7072">
        <v>312902</v>
      </c>
      <c r="B7072">
        <v>1</v>
      </c>
      <c r="C7072" t="str">
        <f>_xlfn.XLOOKUP(B7072,'Country Master'!A:A,'Country Master'!B:B,"Not Found")</f>
        <v>India</v>
      </c>
      <c r="D7072" t="s">
        <v>3694</v>
      </c>
      <c r="E7072" t="s">
        <v>4318</v>
      </c>
      <c r="F7072" t="s">
        <v>4315</v>
      </c>
      <c r="G7072" t="s">
        <v>4314</v>
      </c>
      <c r="H7072">
        <v>77.269655999999998</v>
      </c>
      <c r="I7072">
        <v>28.561178999999999</v>
      </c>
      <c r="J7072" t="s">
        <v>4317</v>
      </c>
      <c r="K7072" cm="1">
        <f t="array" ref="K7072:R7072">_xlfn.XLOOKUP(A7072,KPIs!$A$2:$A$9552,KPIs!$B$2:$I$9552,"Not Found")</f>
        <v>4400</v>
      </c>
      <c r="L7072" t="str">
        <v>Indian Rupees(Rs.)</v>
      </c>
      <c r="M7072" t="str">
        <v>No</v>
      </c>
      <c r="N7072" t="str">
        <v>No</v>
      </c>
      <c r="O7072">
        <v>4</v>
      </c>
      <c r="P7072">
        <v>3.6</v>
      </c>
      <c r="Q7072" t="str">
        <v>Good</v>
      </c>
      <c r="R7072">
        <v>90</v>
      </c>
    </row>
    <row r="7073" spans="1:18" x14ac:dyDescent="0.3">
      <c r="A7073">
        <v>5325</v>
      </c>
      <c r="B7073">
        <v>1</v>
      </c>
      <c r="C7073" t="str">
        <f>_xlfn.XLOOKUP(B7073,'Country Master'!A:A,'Country Master'!B:B,"Not Found")</f>
        <v>India</v>
      </c>
      <c r="D7073" t="s">
        <v>3694</v>
      </c>
      <c r="E7073" t="s">
        <v>4316</v>
      </c>
      <c r="F7073" t="s">
        <v>4315</v>
      </c>
      <c r="G7073" t="s">
        <v>4314</v>
      </c>
      <c r="H7073">
        <v>77.269617999999994</v>
      </c>
      <c r="I7073">
        <v>28.561053000000001</v>
      </c>
      <c r="J7073" t="s">
        <v>4313</v>
      </c>
      <c r="K7073" cm="1">
        <f t="array" ref="K7073:R7073">_xlfn.XLOOKUP(A7073,KPIs!$A$2:$A$9552,KPIs!$B$2:$I$9552,"Not Found")</f>
        <v>2500</v>
      </c>
      <c r="L7073" t="str">
        <v>Indian Rupees(Rs.)</v>
      </c>
      <c r="M7073" t="str">
        <v>Yes</v>
      </c>
      <c r="N7073" t="str">
        <v>No</v>
      </c>
      <c r="O7073">
        <v>4</v>
      </c>
      <c r="P7073">
        <v>3.7</v>
      </c>
      <c r="Q7073" t="str">
        <v>Good</v>
      </c>
      <c r="R7073">
        <v>111</v>
      </c>
    </row>
    <row r="7074" spans="1:18" x14ac:dyDescent="0.3">
      <c r="A7074">
        <v>4496</v>
      </c>
      <c r="B7074">
        <v>1</v>
      </c>
      <c r="C7074" t="str">
        <f>_xlfn.XLOOKUP(B7074,'Country Master'!A:A,'Country Master'!B:B,"Not Found")</f>
        <v>India</v>
      </c>
      <c r="D7074" t="s">
        <v>3694</v>
      </c>
      <c r="E7074" t="s">
        <v>4312</v>
      </c>
      <c r="F7074" t="s">
        <v>4302</v>
      </c>
      <c r="G7074" t="s">
        <v>4301</v>
      </c>
      <c r="H7074">
        <v>77.224122800000004</v>
      </c>
      <c r="I7074">
        <v>28.6051535</v>
      </c>
      <c r="J7074" t="s">
        <v>4311</v>
      </c>
      <c r="K7074" cm="1">
        <f t="array" ref="K7074:R7074">_xlfn.XLOOKUP(A7074,KPIs!$A$2:$A$9552,KPIs!$B$2:$I$9552,"Not Found")</f>
        <v>5000</v>
      </c>
      <c r="L7074" t="str">
        <v>Indian Rupees(Rs.)</v>
      </c>
      <c r="M7074" t="str">
        <v>No</v>
      </c>
      <c r="N7074" t="str">
        <v>No</v>
      </c>
      <c r="O7074">
        <v>4</v>
      </c>
      <c r="P7074">
        <v>3.1</v>
      </c>
      <c r="Q7074" t="str">
        <v>Average</v>
      </c>
      <c r="R7074">
        <v>15</v>
      </c>
    </row>
    <row r="7075" spans="1:18" x14ac:dyDescent="0.3">
      <c r="A7075">
        <v>2688</v>
      </c>
      <c r="B7075">
        <v>1</v>
      </c>
      <c r="C7075" t="str">
        <f>_xlfn.XLOOKUP(B7075,'Country Master'!A:A,'Country Master'!B:B,"Not Found")</f>
        <v>India</v>
      </c>
      <c r="D7075" t="s">
        <v>3694</v>
      </c>
      <c r="E7075" t="s">
        <v>4310</v>
      </c>
      <c r="F7075" t="s">
        <v>4302</v>
      </c>
      <c r="G7075" t="s">
        <v>4301</v>
      </c>
      <c r="H7075">
        <v>77.224140500000004</v>
      </c>
      <c r="I7075">
        <v>28.605168899999999</v>
      </c>
      <c r="J7075" t="s">
        <v>194</v>
      </c>
      <c r="K7075" cm="1">
        <f t="array" ref="K7075:R7075">_xlfn.XLOOKUP(A7075,KPIs!$A$2:$A$9552,KPIs!$B$2:$I$9552,"Not Found")</f>
        <v>2500</v>
      </c>
      <c r="L7075" t="str">
        <v>Indian Rupees(Rs.)</v>
      </c>
      <c r="M7075" t="str">
        <v>No</v>
      </c>
      <c r="N7075" t="str">
        <v>No</v>
      </c>
      <c r="O7075">
        <v>4</v>
      </c>
      <c r="P7075">
        <v>3.8</v>
      </c>
      <c r="Q7075" t="str">
        <v>Good</v>
      </c>
      <c r="R7075">
        <v>79</v>
      </c>
    </row>
    <row r="7076" spans="1:18" x14ac:dyDescent="0.3">
      <c r="A7076">
        <v>2690</v>
      </c>
      <c r="B7076">
        <v>1</v>
      </c>
      <c r="C7076" t="str">
        <f>_xlfn.XLOOKUP(B7076,'Country Master'!A:A,'Country Master'!B:B,"Not Found")</f>
        <v>India</v>
      </c>
      <c r="D7076" t="s">
        <v>3694</v>
      </c>
      <c r="E7076" t="s">
        <v>4309</v>
      </c>
      <c r="F7076" t="s">
        <v>4302</v>
      </c>
      <c r="G7076" t="s">
        <v>4301</v>
      </c>
      <c r="H7076">
        <v>77.224136900000005</v>
      </c>
      <c r="I7076">
        <v>28.605164800000001</v>
      </c>
      <c r="J7076" t="s">
        <v>4308</v>
      </c>
      <c r="K7076" cm="1">
        <f t="array" ref="K7076:R7076">_xlfn.XLOOKUP(A7076,KPIs!$A$2:$A$9552,KPIs!$B$2:$I$9552,"Not Found")</f>
        <v>5000</v>
      </c>
      <c r="L7076" t="str">
        <v>Indian Rupees(Rs.)</v>
      </c>
      <c r="M7076" t="str">
        <v>No</v>
      </c>
      <c r="N7076" t="str">
        <v>No</v>
      </c>
      <c r="O7076">
        <v>4</v>
      </c>
      <c r="P7076">
        <v>3.9</v>
      </c>
      <c r="Q7076" t="str">
        <v>Good</v>
      </c>
      <c r="R7076">
        <v>696</v>
      </c>
    </row>
    <row r="7077" spans="1:18" x14ac:dyDescent="0.3">
      <c r="A7077">
        <v>3948</v>
      </c>
      <c r="B7077">
        <v>1</v>
      </c>
      <c r="C7077" t="str">
        <f>_xlfn.XLOOKUP(B7077,'Country Master'!A:A,'Country Master'!B:B,"Not Found")</f>
        <v>India</v>
      </c>
      <c r="D7077" t="s">
        <v>3694</v>
      </c>
      <c r="E7077" t="s">
        <v>4307</v>
      </c>
      <c r="F7077" t="s">
        <v>4302</v>
      </c>
      <c r="G7077" t="s">
        <v>4301</v>
      </c>
      <c r="H7077">
        <v>77.22273611</v>
      </c>
      <c r="I7077">
        <v>28.60440165</v>
      </c>
      <c r="J7077" t="s">
        <v>4306</v>
      </c>
      <c r="K7077" cm="1">
        <f t="array" ref="K7077:R7077">_xlfn.XLOOKUP(A7077,KPIs!$A$2:$A$9552,KPIs!$B$2:$I$9552,"Not Found")</f>
        <v>4200</v>
      </c>
      <c r="L7077" t="str">
        <v>Indian Rupees(Rs.)</v>
      </c>
      <c r="M7077" t="str">
        <v>Yes</v>
      </c>
      <c r="N7077" t="str">
        <v>No</v>
      </c>
      <c r="O7077">
        <v>4</v>
      </c>
      <c r="P7077">
        <v>3.6</v>
      </c>
      <c r="Q7077" t="str">
        <v>Good</v>
      </c>
      <c r="R7077">
        <v>64</v>
      </c>
    </row>
    <row r="7078" spans="1:18" x14ac:dyDescent="0.3">
      <c r="A7078">
        <v>2694</v>
      </c>
      <c r="B7078">
        <v>1</v>
      </c>
      <c r="C7078" t="str">
        <f>_xlfn.XLOOKUP(B7078,'Country Master'!A:A,'Country Master'!B:B,"Not Found")</f>
        <v>India</v>
      </c>
      <c r="D7078" t="s">
        <v>3694</v>
      </c>
      <c r="E7078" t="s">
        <v>4305</v>
      </c>
      <c r="F7078" t="s">
        <v>4302</v>
      </c>
      <c r="G7078" t="s">
        <v>4301</v>
      </c>
      <c r="H7078">
        <v>77.224303899999995</v>
      </c>
      <c r="I7078">
        <v>28.6052532</v>
      </c>
      <c r="J7078" t="s">
        <v>448</v>
      </c>
      <c r="K7078" cm="1">
        <f t="array" ref="K7078:R7078">_xlfn.XLOOKUP(A7078,KPIs!$A$2:$A$9552,KPIs!$B$2:$I$9552,"Not Found")</f>
        <v>6000</v>
      </c>
      <c r="L7078" t="str">
        <v>Indian Rupees(Rs.)</v>
      </c>
      <c r="M7078" t="str">
        <v>Yes</v>
      </c>
      <c r="N7078" t="str">
        <v>No</v>
      </c>
      <c r="O7078">
        <v>4</v>
      </c>
      <c r="P7078">
        <v>3.9</v>
      </c>
      <c r="Q7078" t="str">
        <v>Good</v>
      </c>
      <c r="R7078">
        <v>183</v>
      </c>
    </row>
    <row r="7079" spans="1:18" x14ac:dyDescent="0.3">
      <c r="A7079">
        <v>2689</v>
      </c>
      <c r="B7079">
        <v>1</v>
      </c>
      <c r="C7079" t="str">
        <f>_xlfn.XLOOKUP(B7079,'Country Master'!A:A,'Country Master'!B:B,"Not Found")</f>
        <v>India</v>
      </c>
      <c r="D7079" t="s">
        <v>3694</v>
      </c>
      <c r="E7079" t="s">
        <v>4304</v>
      </c>
      <c r="F7079" t="s">
        <v>4302</v>
      </c>
      <c r="G7079" t="s">
        <v>4301</v>
      </c>
      <c r="H7079">
        <v>77.224618199999995</v>
      </c>
      <c r="I7079">
        <v>28.605148700000001</v>
      </c>
      <c r="J7079" t="s">
        <v>269</v>
      </c>
      <c r="K7079" cm="1">
        <f t="array" ref="K7079:R7079">_xlfn.XLOOKUP(A7079,KPIs!$A$2:$A$9552,KPIs!$B$2:$I$9552,"Not Found")</f>
        <v>5500</v>
      </c>
      <c r="L7079" t="str">
        <v>Indian Rupees(Rs.)</v>
      </c>
      <c r="M7079" t="str">
        <v>Yes</v>
      </c>
      <c r="N7079" t="str">
        <v>No</v>
      </c>
      <c r="O7079">
        <v>4</v>
      </c>
      <c r="P7079">
        <v>4</v>
      </c>
      <c r="Q7079" t="str">
        <v>Very Good</v>
      </c>
      <c r="R7079">
        <v>398</v>
      </c>
    </row>
    <row r="7080" spans="1:18" x14ac:dyDescent="0.3">
      <c r="A7080">
        <v>2693</v>
      </c>
      <c r="B7080">
        <v>1</v>
      </c>
      <c r="C7080" t="str">
        <f>_xlfn.XLOOKUP(B7080,'Country Master'!A:A,'Country Master'!B:B,"Not Found")</f>
        <v>India</v>
      </c>
      <c r="D7080" t="s">
        <v>3694</v>
      </c>
      <c r="E7080" t="s">
        <v>4303</v>
      </c>
      <c r="F7080" t="s">
        <v>4302</v>
      </c>
      <c r="G7080" t="s">
        <v>4301</v>
      </c>
      <c r="H7080">
        <v>77.2241401</v>
      </c>
      <c r="I7080">
        <v>28.605188999999999</v>
      </c>
      <c r="J7080" t="s">
        <v>4300</v>
      </c>
      <c r="K7080" cm="1">
        <f t="array" ref="K7080:R7080">_xlfn.XLOOKUP(A7080,KPIs!$A$2:$A$9552,KPIs!$B$2:$I$9552,"Not Found")</f>
        <v>4500</v>
      </c>
      <c r="L7080" t="str">
        <v>Indian Rupees(Rs.)</v>
      </c>
      <c r="M7080" t="str">
        <v>Yes</v>
      </c>
      <c r="N7080" t="str">
        <v>No</v>
      </c>
      <c r="O7080">
        <v>4</v>
      </c>
      <c r="P7080">
        <v>4.2</v>
      </c>
      <c r="Q7080" t="str">
        <v>Very Good</v>
      </c>
      <c r="R7080">
        <v>541</v>
      </c>
    </row>
    <row r="7081" spans="1:18" x14ac:dyDescent="0.3">
      <c r="A7081">
        <v>18400770</v>
      </c>
      <c r="B7081">
        <v>1</v>
      </c>
      <c r="C7081" t="str">
        <f>_xlfn.XLOOKUP(B7081,'Country Master'!A:A,'Country Master'!B:B,"Not Found")</f>
        <v>India</v>
      </c>
      <c r="D7081" t="s">
        <v>3694</v>
      </c>
      <c r="E7081" t="s">
        <v>4299</v>
      </c>
      <c r="F7081" t="s">
        <v>4294</v>
      </c>
      <c r="G7081" t="s">
        <v>4293</v>
      </c>
      <c r="H7081">
        <v>77.170140799999999</v>
      </c>
      <c r="I7081">
        <v>28.5950782</v>
      </c>
      <c r="J7081" t="s">
        <v>4298</v>
      </c>
      <c r="K7081" cm="1">
        <f t="array" ref="K7081:R7081">_xlfn.XLOOKUP(A7081,KPIs!$A$2:$A$9552,KPIs!$B$2:$I$9552,"Not Found")</f>
        <v>2000</v>
      </c>
      <c r="L7081" t="str">
        <v>Indian Rupees(Rs.)</v>
      </c>
      <c r="M7081" t="str">
        <v>Yes</v>
      </c>
      <c r="N7081" t="str">
        <v>No</v>
      </c>
      <c r="O7081">
        <v>4</v>
      </c>
      <c r="P7081">
        <v>3.7</v>
      </c>
      <c r="Q7081" t="str">
        <v>Good</v>
      </c>
      <c r="R7081">
        <v>42</v>
      </c>
    </row>
    <row r="7082" spans="1:18" x14ac:dyDescent="0.3">
      <c r="A7082">
        <v>18376469</v>
      </c>
      <c r="B7082">
        <v>1</v>
      </c>
      <c r="C7082" t="str">
        <f>_xlfn.XLOOKUP(B7082,'Country Master'!A:A,'Country Master'!B:B,"Not Found")</f>
        <v>India</v>
      </c>
      <c r="D7082" t="s">
        <v>3694</v>
      </c>
      <c r="E7082" t="s">
        <v>4297</v>
      </c>
      <c r="F7082" t="s">
        <v>4294</v>
      </c>
      <c r="G7082" t="s">
        <v>4293</v>
      </c>
      <c r="H7082">
        <v>77.170219799999998</v>
      </c>
      <c r="I7082">
        <v>28.594800800000002</v>
      </c>
      <c r="J7082" t="s">
        <v>226</v>
      </c>
      <c r="K7082" cm="1">
        <f t="array" ref="K7082:R7082">_xlfn.XLOOKUP(A7082,KPIs!$A$2:$A$9552,KPIs!$B$2:$I$9552,"Not Found")</f>
        <v>4000</v>
      </c>
      <c r="L7082" t="str">
        <v>Indian Rupees(Rs.)</v>
      </c>
      <c r="M7082" t="str">
        <v>Yes</v>
      </c>
      <c r="N7082" t="str">
        <v>No</v>
      </c>
      <c r="O7082">
        <v>4</v>
      </c>
      <c r="P7082">
        <v>3.5</v>
      </c>
      <c r="Q7082" t="str">
        <v>Good</v>
      </c>
      <c r="R7082">
        <v>24</v>
      </c>
    </row>
    <row r="7083" spans="1:18" x14ac:dyDescent="0.3">
      <c r="A7083">
        <v>2701</v>
      </c>
      <c r="B7083">
        <v>1</v>
      </c>
      <c r="C7083" t="str">
        <f>_xlfn.XLOOKUP(B7083,'Country Master'!A:A,'Country Master'!B:B,"Not Found")</f>
        <v>India</v>
      </c>
      <c r="D7083" t="s">
        <v>3694</v>
      </c>
      <c r="E7083" t="s">
        <v>4296</v>
      </c>
      <c r="F7083" t="s">
        <v>4294</v>
      </c>
      <c r="G7083" t="s">
        <v>4293</v>
      </c>
      <c r="H7083">
        <v>77.170086999999995</v>
      </c>
      <c r="I7083">
        <v>28.5950077</v>
      </c>
      <c r="J7083" t="s">
        <v>203</v>
      </c>
      <c r="K7083" cm="1">
        <f t="array" ref="K7083:R7083">_xlfn.XLOOKUP(A7083,KPIs!$A$2:$A$9552,KPIs!$B$2:$I$9552,"Not Found")</f>
        <v>8000</v>
      </c>
      <c r="L7083" t="str">
        <v>Indian Rupees(Rs.)</v>
      </c>
      <c r="M7083" t="str">
        <v>Yes</v>
      </c>
      <c r="N7083" t="str">
        <v>No</v>
      </c>
      <c r="O7083">
        <v>4</v>
      </c>
      <c r="P7083">
        <v>4</v>
      </c>
      <c r="Q7083" t="str">
        <v>Very Good</v>
      </c>
      <c r="R7083">
        <v>145</v>
      </c>
    </row>
    <row r="7084" spans="1:18" x14ac:dyDescent="0.3">
      <c r="A7084">
        <v>2702</v>
      </c>
      <c r="B7084">
        <v>1</v>
      </c>
      <c r="C7084" t="str">
        <f>_xlfn.XLOOKUP(B7084,'Country Master'!A:A,'Country Master'!B:B,"Not Found")</f>
        <v>India</v>
      </c>
      <c r="D7084" t="s">
        <v>3694</v>
      </c>
      <c r="E7084" t="s">
        <v>4295</v>
      </c>
      <c r="F7084" t="s">
        <v>4294</v>
      </c>
      <c r="G7084" t="s">
        <v>4293</v>
      </c>
      <c r="H7084">
        <v>77.170399500000002</v>
      </c>
      <c r="I7084">
        <v>28.594549199999999</v>
      </c>
      <c r="J7084" t="s">
        <v>194</v>
      </c>
      <c r="K7084" cm="1">
        <f t="array" ref="K7084:R7084">_xlfn.XLOOKUP(A7084,KPIs!$A$2:$A$9552,KPIs!$B$2:$I$9552,"Not Found")</f>
        <v>1500</v>
      </c>
      <c r="L7084" t="str">
        <v>Indian Rupees(Rs.)</v>
      </c>
      <c r="M7084" t="str">
        <v>No</v>
      </c>
      <c r="N7084" t="str">
        <v>No</v>
      </c>
      <c r="O7084">
        <v>3</v>
      </c>
      <c r="P7084">
        <v>4</v>
      </c>
      <c r="Q7084" t="str">
        <v>Very Good</v>
      </c>
      <c r="R7084">
        <v>76</v>
      </c>
    </row>
    <row r="7085" spans="1:18" x14ac:dyDescent="0.3">
      <c r="A7085">
        <v>9709</v>
      </c>
      <c r="B7085">
        <v>1</v>
      </c>
      <c r="C7085" t="str">
        <f>_xlfn.XLOOKUP(B7085,'Country Master'!A:A,'Country Master'!B:B,"Not Found")</f>
        <v>India</v>
      </c>
      <c r="D7085" t="s">
        <v>3694</v>
      </c>
      <c r="E7085" t="s">
        <v>4292</v>
      </c>
      <c r="F7085" t="s">
        <v>4288</v>
      </c>
      <c r="G7085" t="s">
        <v>4287</v>
      </c>
      <c r="H7085">
        <v>77.101847000000006</v>
      </c>
      <c r="I7085">
        <v>28.535183</v>
      </c>
      <c r="J7085" t="s">
        <v>4291</v>
      </c>
      <c r="K7085" cm="1">
        <f t="array" ref="K7085:R7085">_xlfn.XLOOKUP(A7085,KPIs!$A$2:$A$9552,KPIs!$B$2:$I$9552,"Not Found")</f>
        <v>3000</v>
      </c>
      <c r="L7085" t="str">
        <v>Indian Rupees(Rs.)</v>
      </c>
      <c r="M7085" t="str">
        <v>Yes</v>
      </c>
      <c r="N7085" t="str">
        <v>No</v>
      </c>
      <c r="O7085">
        <v>4</v>
      </c>
      <c r="P7085">
        <v>3.2</v>
      </c>
      <c r="Q7085" t="str">
        <v>Average</v>
      </c>
      <c r="R7085">
        <v>28</v>
      </c>
    </row>
    <row r="7086" spans="1:18" x14ac:dyDescent="0.3">
      <c r="A7086">
        <v>312319</v>
      </c>
      <c r="B7086">
        <v>1</v>
      </c>
      <c r="C7086" t="str">
        <f>_xlfn.XLOOKUP(B7086,'Country Master'!A:A,'Country Master'!B:B,"Not Found")</f>
        <v>India</v>
      </c>
      <c r="D7086" t="s">
        <v>3694</v>
      </c>
      <c r="E7086" t="s">
        <v>4290</v>
      </c>
      <c r="F7086" t="s">
        <v>4288</v>
      </c>
      <c r="G7086" t="s">
        <v>4287</v>
      </c>
      <c r="H7086">
        <v>77.101847000000006</v>
      </c>
      <c r="I7086">
        <v>28.535183</v>
      </c>
      <c r="J7086" t="s">
        <v>3120</v>
      </c>
      <c r="K7086" cm="1">
        <f t="array" ref="K7086:R7086">_xlfn.XLOOKUP(A7086,KPIs!$A$2:$A$9552,KPIs!$B$2:$I$9552,"Not Found")</f>
        <v>2500</v>
      </c>
      <c r="L7086" t="str">
        <v>Indian Rupees(Rs.)</v>
      </c>
      <c r="M7086" t="str">
        <v>Yes</v>
      </c>
      <c r="N7086" t="str">
        <v>No</v>
      </c>
      <c r="O7086">
        <v>4</v>
      </c>
      <c r="P7086">
        <v>3</v>
      </c>
      <c r="Q7086" t="str">
        <v>Average</v>
      </c>
      <c r="R7086">
        <v>5</v>
      </c>
    </row>
    <row r="7087" spans="1:18" x14ac:dyDescent="0.3">
      <c r="A7087">
        <v>311858</v>
      </c>
      <c r="B7087">
        <v>1</v>
      </c>
      <c r="C7087" t="str">
        <f>_xlfn.XLOOKUP(B7087,'Country Master'!A:A,'Country Master'!B:B,"Not Found")</f>
        <v>India</v>
      </c>
      <c r="D7087" t="s">
        <v>3694</v>
      </c>
      <c r="E7087" t="s">
        <v>4289</v>
      </c>
      <c r="F7087" t="s">
        <v>4288</v>
      </c>
      <c r="G7087" t="s">
        <v>4287</v>
      </c>
      <c r="H7087">
        <v>77.101847000000006</v>
      </c>
      <c r="I7087">
        <v>28.535183</v>
      </c>
      <c r="J7087" t="s">
        <v>192</v>
      </c>
      <c r="K7087" cm="1">
        <f t="array" ref="K7087:R7087">_xlfn.XLOOKUP(A7087,KPIs!$A$2:$A$9552,KPIs!$B$2:$I$9552,"Not Found")</f>
        <v>500</v>
      </c>
      <c r="L7087" t="str">
        <v>Indian Rupees(Rs.)</v>
      </c>
      <c r="M7087" t="str">
        <v>No</v>
      </c>
      <c r="N7087" t="str">
        <v>No</v>
      </c>
      <c r="O7087">
        <v>2</v>
      </c>
      <c r="P7087">
        <v>3</v>
      </c>
      <c r="Q7087" t="str">
        <v>Average</v>
      </c>
      <c r="R7087">
        <v>4</v>
      </c>
    </row>
    <row r="7088" spans="1:18" x14ac:dyDescent="0.3">
      <c r="A7088">
        <v>131</v>
      </c>
      <c r="B7088">
        <v>1</v>
      </c>
      <c r="C7088" t="str">
        <f>_xlfn.XLOOKUP(B7088,'Country Master'!A:A,'Country Master'!B:B,"Not Found")</f>
        <v>India</v>
      </c>
      <c r="D7088" t="s">
        <v>3694</v>
      </c>
      <c r="E7088" t="s">
        <v>4286</v>
      </c>
      <c r="F7088" t="s">
        <v>4282</v>
      </c>
      <c r="G7088" t="s">
        <v>4281</v>
      </c>
      <c r="H7088">
        <v>77.213390200000006</v>
      </c>
      <c r="I7088">
        <v>28.552543799999999</v>
      </c>
      <c r="J7088" t="s">
        <v>860</v>
      </c>
      <c r="K7088" cm="1">
        <f t="array" ref="K7088:R7088">_xlfn.XLOOKUP(A7088,KPIs!$A$2:$A$9552,KPIs!$B$2:$I$9552,"Not Found")</f>
        <v>1700</v>
      </c>
      <c r="L7088" t="str">
        <v>Indian Rupees(Rs.)</v>
      </c>
      <c r="M7088" t="str">
        <v>Yes</v>
      </c>
      <c r="N7088" t="str">
        <v>Yes</v>
      </c>
      <c r="O7088">
        <v>3</v>
      </c>
      <c r="P7088">
        <v>3.6</v>
      </c>
      <c r="Q7088" t="str">
        <v>Good</v>
      </c>
      <c r="R7088">
        <v>350</v>
      </c>
    </row>
    <row r="7089" spans="1:18" x14ac:dyDescent="0.3">
      <c r="A7089">
        <v>313200</v>
      </c>
      <c r="B7089">
        <v>1</v>
      </c>
      <c r="C7089" t="str">
        <f>_xlfn.XLOOKUP(B7089,'Country Master'!A:A,'Country Master'!B:B,"Not Found")</f>
        <v>India</v>
      </c>
      <c r="D7089" t="s">
        <v>3694</v>
      </c>
      <c r="E7089" t="s">
        <v>4285</v>
      </c>
      <c r="F7089" t="s">
        <v>4282</v>
      </c>
      <c r="G7089" t="s">
        <v>4281</v>
      </c>
      <c r="H7089">
        <v>77.213190999999995</v>
      </c>
      <c r="I7089">
        <v>28.5523566</v>
      </c>
      <c r="J7089" t="s">
        <v>4284</v>
      </c>
      <c r="K7089" cm="1">
        <f t="array" ref="K7089:R7089">_xlfn.XLOOKUP(A7089,KPIs!$A$2:$A$9552,KPIs!$B$2:$I$9552,"Not Found")</f>
        <v>1600</v>
      </c>
      <c r="L7089" t="str">
        <v>Indian Rupees(Rs.)</v>
      </c>
      <c r="M7089" t="str">
        <v>Yes</v>
      </c>
      <c r="N7089" t="str">
        <v>No</v>
      </c>
      <c r="O7089">
        <v>3</v>
      </c>
      <c r="P7089">
        <v>3.8</v>
      </c>
      <c r="Q7089" t="str">
        <v>Good</v>
      </c>
      <c r="R7089">
        <v>637</v>
      </c>
    </row>
    <row r="7090" spans="1:18" x14ac:dyDescent="0.3">
      <c r="A7090">
        <v>18282047</v>
      </c>
      <c r="B7090">
        <v>1</v>
      </c>
      <c r="C7090" t="str">
        <f>_xlfn.XLOOKUP(B7090,'Country Master'!A:A,'Country Master'!B:B,"Not Found")</f>
        <v>India</v>
      </c>
      <c r="D7090" t="s">
        <v>3694</v>
      </c>
      <c r="E7090" t="s">
        <v>4283</v>
      </c>
      <c r="F7090" t="s">
        <v>4282</v>
      </c>
      <c r="G7090" t="s">
        <v>4281</v>
      </c>
      <c r="H7090">
        <v>77.212974200000005</v>
      </c>
      <c r="I7090">
        <v>28.552309999999999</v>
      </c>
      <c r="J7090" t="s">
        <v>433</v>
      </c>
      <c r="K7090" cm="1">
        <f t="array" ref="K7090:R7090">_xlfn.XLOOKUP(A7090,KPIs!$A$2:$A$9552,KPIs!$B$2:$I$9552,"Not Found")</f>
        <v>2500</v>
      </c>
      <c r="L7090" t="str">
        <v>Indian Rupees(Rs.)</v>
      </c>
      <c r="M7090" t="str">
        <v>Yes</v>
      </c>
      <c r="N7090" t="str">
        <v>No</v>
      </c>
      <c r="O7090">
        <v>4</v>
      </c>
      <c r="P7090">
        <v>4.0999999999999996</v>
      </c>
      <c r="Q7090" t="str">
        <v>Very Good</v>
      </c>
      <c r="R7090">
        <v>146</v>
      </c>
    </row>
    <row r="7091" spans="1:18" x14ac:dyDescent="0.3">
      <c r="A7091">
        <v>18459030</v>
      </c>
      <c r="B7091">
        <v>1</v>
      </c>
      <c r="C7091" t="str">
        <f>_xlfn.XLOOKUP(B7091,'Country Master'!A:A,'Country Master'!B:B,"Not Found")</f>
        <v>India</v>
      </c>
      <c r="D7091" t="s">
        <v>3694</v>
      </c>
      <c r="E7091" t="s">
        <v>4280</v>
      </c>
      <c r="F7091" t="s">
        <v>4279</v>
      </c>
      <c r="G7091" t="s">
        <v>4278</v>
      </c>
      <c r="H7091">
        <v>0</v>
      </c>
      <c r="I7091">
        <v>0</v>
      </c>
      <c r="J7091" t="s">
        <v>233</v>
      </c>
      <c r="K7091" cm="1">
        <f t="array" ref="K7091:R7091">_xlfn.XLOOKUP(A7091,KPIs!$A$2:$A$9552,KPIs!$B$2:$I$9552,"Not Found")</f>
        <v>200</v>
      </c>
      <c r="L7091" t="str">
        <v>Indian Rupees(Rs.)</v>
      </c>
      <c r="M7091" t="str">
        <v>No</v>
      </c>
      <c r="N7091" t="str">
        <v>No</v>
      </c>
      <c r="O7091">
        <v>1</v>
      </c>
      <c r="P7091">
        <v>0</v>
      </c>
      <c r="Q7091" t="str">
        <v>Not rated</v>
      </c>
      <c r="R7091">
        <v>0</v>
      </c>
    </row>
    <row r="7092" spans="1:18" x14ac:dyDescent="0.3">
      <c r="A7092">
        <v>302136</v>
      </c>
      <c r="B7092">
        <v>1</v>
      </c>
      <c r="C7092" t="str">
        <f>_xlfn.XLOOKUP(B7092,'Country Master'!A:A,'Country Master'!B:B,"Not Found")</f>
        <v>India</v>
      </c>
      <c r="D7092" t="s">
        <v>3694</v>
      </c>
      <c r="E7092" t="s">
        <v>4277</v>
      </c>
      <c r="F7092" t="s">
        <v>4211</v>
      </c>
      <c r="G7092" t="s">
        <v>4210</v>
      </c>
      <c r="H7092">
        <v>77.091983299999995</v>
      </c>
      <c r="I7092">
        <v>28.635096699999998</v>
      </c>
      <c r="J7092" t="s">
        <v>2626</v>
      </c>
      <c r="K7092" cm="1">
        <f t="array" ref="K7092:R7092">_xlfn.XLOOKUP(A7092,KPIs!$A$2:$A$9552,KPIs!$B$2:$I$9552,"Not Found")</f>
        <v>100</v>
      </c>
      <c r="L7092" t="str">
        <v>Indian Rupees(Rs.)</v>
      </c>
      <c r="M7092" t="str">
        <v>No</v>
      </c>
      <c r="N7092" t="str">
        <v>No</v>
      </c>
      <c r="O7092">
        <v>1</v>
      </c>
      <c r="P7092">
        <v>2.9</v>
      </c>
      <c r="Q7092" t="str">
        <v>Average</v>
      </c>
      <c r="R7092">
        <v>6</v>
      </c>
    </row>
    <row r="7093" spans="1:18" x14ac:dyDescent="0.3">
      <c r="A7093">
        <v>301767</v>
      </c>
      <c r="B7093">
        <v>1</v>
      </c>
      <c r="C7093" t="str">
        <f>_xlfn.XLOOKUP(B7093,'Country Master'!A:A,'Country Master'!B:B,"Not Found")</f>
        <v>India</v>
      </c>
      <c r="D7093" t="s">
        <v>3694</v>
      </c>
      <c r="E7093" t="s">
        <v>4276</v>
      </c>
      <c r="F7093" t="s">
        <v>4211</v>
      </c>
      <c r="G7093" t="s">
        <v>4210</v>
      </c>
      <c r="H7093">
        <v>77.099414199999998</v>
      </c>
      <c r="I7093">
        <v>28.641976499999998</v>
      </c>
      <c r="J7093" t="s">
        <v>4275</v>
      </c>
      <c r="K7093" cm="1">
        <f t="array" ref="K7093:R7093">_xlfn.XLOOKUP(A7093,KPIs!$A$2:$A$9552,KPIs!$B$2:$I$9552,"Not Found")</f>
        <v>250</v>
      </c>
      <c r="L7093" t="str">
        <v>Indian Rupees(Rs.)</v>
      </c>
      <c r="M7093" t="str">
        <v>No</v>
      </c>
      <c r="N7093" t="str">
        <v>No</v>
      </c>
      <c r="O7093">
        <v>1</v>
      </c>
      <c r="P7093">
        <v>2.7</v>
      </c>
      <c r="Q7093" t="str">
        <v>Average</v>
      </c>
      <c r="R7093">
        <v>11</v>
      </c>
    </row>
    <row r="7094" spans="1:18" x14ac:dyDescent="0.3">
      <c r="A7094">
        <v>302103</v>
      </c>
      <c r="B7094">
        <v>1</v>
      </c>
      <c r="C7094" t="str">
        <f>_xlfn.XLOOKUP(B7094,'Country Master'!A:A,'Country Master'!B:B,"Not Found")</f>
        <v>India</v>
      </c>
      <c r="D7094" t="s">
        <v>3694</v>
      </c>
      <c r="E7094" t="s">
        <v>4274</v>
      </c>
      <c r="F7094" t="s">
        <v>4211</v>
      </c>
      <c r="G7094" t="s">
        <v>4210</v>
      </c>
      <c r="H7094">
        <v>77.086297799999997</v>
      </c>
      <c r="I7094">
        <v>28.638998099999998</v>
      </c>
      <c r="J7094" t="s">
        <v>1888</v>
      </c>
      <c r="K7094" cm="1">
        <f t="array" ref="K7094:R7094">_xlfn.XLOOKUP(A7094,KPIs!$A$2:$A$9552,KPIs!$B$2:$I$9552,"Not Found")</f>
        <v>450</v>
      </c>
      <c r="L7094" t="str">
        <v>Indian Rupees(Rs.)</v>
      </c>
      <c r="M7094" t="str">
        <v>No</v>
      </c>
      <c r="N7094" t="str">
        <v>No</v>
      </c>
      <c r="O7094">
        <v>1</v>
      </c>
      <c r="P7094">
        <v>2.9</v>
      </c>
      <c r="Q7094" t="str">
        <v>Average</v>
      </c>
      <c r="R7094">
        <v>5</v>
      </c>
    </row>
    <row r="7095" spans="1:18" x14ac:dyDescent="0.3">
      <c r="A7095">
        <v>310273</v>
      </c>
      <c r="B7095">
        <v>1</v>
      </c>
      <c r="C7095" t="str">
        <f>_xlfn.XLOOKUP(B7095,'Country Master'!A:A,'Country Master'!B:B,"Not Found")</f>
        <v>India</v>
      </c>
      <c r="D7095" t="s">
        <v>3694</v>
      </c>
      <c r="E7095" t="s">
        <v>4273</v>
      </c>
      <c r="F7095" t="s">
        <v>4211</v>
      </c>
      <c r="G7095" t="s">
        <v>4210</v>
      </c>
      <c r="H7095">
        <v>77.096857799999995</v>
      </c>
      <c r="I7095">
        <v>28.638403100000001</v>
      </c>
      <c r="J7095" t="s">
        <v>1904</v>
      </c>
      <c r="K7095" cm="1">
        <f t="array" ref="K7095:R7095">_xlfn.XLOOKUP(A7095,KPIs!$A$2:$A$9552,KPIs!$B$2:$I$9552,"Not Found")</f>
        <v>200</v>
      </c>
      <c r="L7095" t="str">
        <v>Indian Rupees(Rs.)</v>
      </c>
      <c r="M7095" t="str">
        <v>No</v>
      </c>
      <c r="N7095" t="str">
        <v>No</v>
      </c>
      <c r="O7095">
        <v>1</v>
      </c>
      <c r="P7095">
        <v>3.1</v>
      </c>
      <c r="Q7095" t="str">
        <v>Average</v>
      </c>
      <c r="R7095">
        <v>7</v>
      </c>
    </row>
    <row r="7096" spans="1:18" x14ac:dyDescent="0.3">
      <c r="A7096">
        <v>308868</v>
      </c>
      <c r="B7096">
        <v>1</v>
      </c>
      <c r="C7096" t="str">
        <f>_xlfn.XLOOKUP(B7096,'Country Master'!A:A,'Country Master'!B:B,"Not Found")</f>
        <v>India</v>
      </c>
      <c r="D7096" t="s">
        <v>3694</v>
      </c>
      <c r="E7096" t="s">
        <v>4272</v>
      </c>
      <c r="F7096" t="s">
        <v>4211</v>
      </c>
      <c r="G7096" t="s">
        <v>4210</v>
      </c>
      <c r="H7096">
        <v>77.096590500000005</v>
      </c>
      <c r="I7096">
        <v>28.638069900000001</v>
      </c>
      <c r="J7096" t="s">
        <v>1904</v>
      </c>
      <c r="K7096" cm="1">
        <f t="array" ref="K7096:R7096">_xlfn.XLOOKUP(A7096,KPIs!$A$2:$A$9552,KPIs!$B$2:$I$9552,"Not Found")</f>
        <v>150</v>
      </c>
      <c r="L7096" t="str">
        <v>Indian Rupees(Rs.)</v>
      </c>
      <c r="M7096" t="str">
        <v>No</v>
      </c>
      <c r="N7096" t="str">
        <v>No</v>
      </c>
      <c r="O7096">
        <v>1</v>
      </c>
      <c r="P7096">
        <v>3.1</v>
      </c>
      <c r="Q7096" t="str">
        <v>Average</v>
      </c>
      <c r="R7096">
        <v>8</v>
      </c>
    </row>
    <row r="7097" spans="1:18" x14ac:dyDescent="0.3">
      <c r="A7097">
        <v>18372667</v>
      </c>
      <c r="B7097">
        <v>1</v>
      </c>
      <c r="C7097" t="str">
        <f>_xlfn.XLOOKUP(B7097,'Country Master'!A:A,'Country Master'!B:B,"Not Found")</f>
        <v>India</v>
      </c>
      <c r="D7097" t="s">
        <v>3694</v>
      </c>
      <c r="E7097" t="s">
        <v>4271</v>
      </c>
      <c r="F7097" t="s">
        <v>4211</v>
      </c>
      <c r="G7097" t="s">
        <v>4210</v>
      </c>
      <c r="H7097">
        <v>77.095417900000001</v>
      </c>
      <c r="I7097">
        <v>28.636751</v>
      </c>
      <c r="J7097" t="s">
        <v>1906</v>
      </c>
      <c r="K7097" cm="1">
        <f t="array" ref="K7097:R7097">_xlfn.XLOOKUP(A7097,KPIs!$A$2:$A$9552,KPIs!$B$2:$I$9552,"Not Found")</f>
        <v>150</v>
      </c>
      <c r="L7097" t="str">
        <v>Indian Rupees(Rs.)</v>
      </c>
      <c r="M7097" t="str">
        <v>No</v>
      </c>
      <c r="N7097" t="str">
        <v>No</v>
      </c>
      <c r="O7097">
        <v>1</v>
      </c>
      <c r="P7097">
        <v>2.9</v>
      </c>
      <c r="Q7097" t="str">
        <v>Average</v>
      </c>
      <c r="R7097">
        <v>7</v>
      </c>
    </row>
    <row r="7098" spans="1:18" x14ac:dyDescent="0.3">
      <c r="A7098">
        <v>310728</v>
      </c>
      <c r="B7098">
        <v>1</v>
      </c>
      <c r="C7098" t="str">
        <f>_xlfn.XLOOKUP(B7098,'Country Master'!A:A,'Country Master'!B:B,"Not Found")</f>
        <v>India</v>
      </c>
      <c r="D7098" t="s">
        <v>3694</v>
      </c>
      <c r="E7098" t="s">
        <v>4270</v>
      </c>
      <c r="F7098" t="s">
        <v>4211</v>
      </c>
      <c r="G7098" t="s">
        <v>4210</v>
      </c>
      <c r="H7098">
        <v>77.086811600000004</v>
      </c>
      <c r="I7098">
        <v>28.635482100000001</v>
      </c>
      <c r="J7098" t="s">
        <v>233</v>
      </c>
      <c r="K7098" cm="1">
        <f t="array" ref="K7098:R7098">_xlfn.XLOOKUP(A7098,KPIs!$A$2:$A$9552,KPIs!$B$2:$I$9552,"Not Found")</f>
        <v>300</v>
      </c>
      <c r="L7098" t="str">
        <v>Indian Rupees(Rs.)</v>
      </c>
      <c r="M7098" t="str">
        <v>No</v>
      </c>
      <c r="N7098" t="str">
        <v>Yes</v>
      </c>
      <c r="O7098">
        <v>1</v>
      </c>
      <c r="P7098">
        <v>3</v>
      </c>
      <c r="Q7098" t="str">
        <v>Average</v>
      </c>
      <c r="R7098">
        <v>7</v>
      </c>
    </row>
    <row r="7099" spans="1:18" x14ac:dyDescent="0.3">
      <c r="A7099">
        <v>8564</v>
      </c>
      <c r="B7099">
        <v>1</v>
      </c>
      <c r="C7099" t="str">
        <f>_xlfn.XLOOKUP(B7099,'Country Master'!A:A,'Country Master'!B:B,"Not Found")</f>
        <v>India</v>
      </c>
      <c r="D7099" t="s">
        <v>3694</v>
      </c>
      <c r="E7099" t="s">
        <v>4269</v>
      </c>
      <c r="F7099" t="s">
        <v>4211</v>
      </c>
      <c r="G7099" t="s">
        <v>4210</v>
      </c>
      <c r="H7099">
        <v>77.101600399999995</v>
      </c>
      <c r="I7099">
        <v>28.637408199999999</v>
      </c>
      <c r="J7099" t="s">
        <v>2368</v>
      </c>
      <c r="K7099" cm="1">
        <f t="array" ref="K7099:R7099">_xlfn.XLOOKUP(A7099,KPIs!$A$2:$A$9552,KPIs!$B$2:$I$9552,"Not Found")</f>
        <v>350</v>
      </c>
      <c r="L7099" t="str">
        <v>Indian Rupees(Rs.)</v>
      </c>
      <c r="M7099" t="str">
        <v>No</v>
      </c>
      <c r="N7099" t="str">
        <v>No</v>
      </c>
      <c r="O7099">
        <v>1</v>
      </c>
      <c r="P7099">
        <v>3.1</v>
      </c>
      <c r="Q7099" t="str">
        <v>Average</v>
      </c>
      <c r="R7099">
        <v>16</v>
      </c>
    </row>
    <row r="7100" spans="1:18" x14ac:dyDescent="0.3">
      <c r="A7100">
        <v>305486</v>
      </c>
      <c r="B7100">
        <v>1</v>
      </c>
      <c r="C7100" t="str">
        <f>_xlfn.XLOOKUP(B7100,'Country Master'!A:A,'Country Master'!B:B,"Not Found")</f>
        <v>India</v>
      </c>
      <c r="D7100" t="s">
        <v>3694</v>
      </c>
      <c r="E7100" t="s">
        <v>4268</v>
      </c>
      <c r="F7100" t="s">
        <v>4211</v>
      </c>
      <c r="G7100" t="s">
        <v>4210</v>
      </c>
      <c r="H7100">
        <v>77.103340500000002</v>
      </c>
      <c r="I7100">
        <v>28.648730199999999</v>
      </c>
      <c r="J7100" t="s">
        <v>3877</v>
      </c>
      <c r="K7100" cm="1">
        <f t="array" ref="K7100:R7100">_xlfn.XLOOKUP(A7100,KPIs!$A$2:$A$9552,KPIs!$B$2:$I$9552,"Not Found")</f>
        <v>350</v>
      </c>
      <c r="L7100" t="str">
        <v>Indian Rupees(Rs.)</v>
      </c>
      <c r="M7100" t="str">
        <v>No</v>
      </c>
      <c r="N7100" t="str">
        <v>No</v>
      </c>
      <c r="O7100">
        <v>1</v>
      </c>
      <c r="P7100">
        <v>2.9</v>
      </c>
      <c r="Q7100" t="str">
        <v>Average</v>
      </c>
      <c r="R7100">
        <v>21</v>
      </c>
    </row>
    <row r="7101" spans="1:18" x14ac:dyDescent="0.3">
      <c r="A7101">
        <v>18485858</v>
      </c>
      <c r="B7101">
        <v>1</v>
      </c>
      <c r="C7101" t="str">
        <f>_xlfn.XLOOKUP(B7101,'Country Master'!A:A,'Country Master'!B:B,"Not Found")</f>
        <v>India</v>
      </c>
      <c r="D7101" t="s">
        <v>3694</v>
      </c>
      <c r="E7101" t="s">
        <v>4267</v>
      </c>
      <c r="F7101" t="s">
        <v>4211</v>
      </c>
      <c r="G7101" t="s">
        <v>4210</v>
      </c>
      <c r="H7101">
        <v>77.095507530000006</v>
      </c>
      <c r="I7101">
        <v>28.640039860000002</v>
      </c>
      <c r="J7101" t="s">
        <v>4266</v>
      </c>
      <c r="K7101" cm="1">
        <f t="array" ref="K7101:R7101">_xlfn.XLOOKUP(A7101,KPIs!$A$2:$A$9552,KPIs!$B$2:$I$9552,"Not Found")</f>
        <v>300</v>
      </c>
      <c r="L7101" t="str">
        <v>Indian Rupees(Rs.)</v>
      </c>
      <c r="M7101" t="str">
        <v>No</v>
      </c>
      <c r="N7101" t="str">
        <v>No</v>
      </c>
      <c r="O7101">
        <v>1</v>
      </c>
      <c r="P7101">
        <v>3</v>
      </c>
      <c r="Q7101" t="str">
        <v>Average</v>
      </c>
      <c r="R7101">
        <v>4</v>
      </c>
    </row>
    <row r="7102" spans="1:18" x14ac:dyDescent="0.3">
      <c r="A7102">
        <v>18204802</v>
      </c>
      <c r="B7102">
        <v>1</v>
      </c>
      <c r="C7102" t="str">
        <f>_xlfn.XLOOKUP(B7102,'Country Master'!A:A,'Country Master'!B:B,"Not Found")</f>
        <v>India</v>
      </c>
      <c r="D7102" t="s">
        <v>3694</v>
      </c>
      <c r="E7102" t="s">
        <v>4265</v>
      </c>
      <c r="F7102" t="s">
        <v>4211</v>
      </c>
      <c r="G7102" t="s">
        <v>4210</v>
      </c>
      <c r="H7102">
        <v>77.099839399999993</v>
      </c>
      <c r="I7102">
        <v>28.635043</v>
      </c>
      <c r="J7102" t="s">
        <v>233</v>
      </c>
      <c r="K7102" cm="1">
        <f t="array" ref="K7102:R7102">_xlfn.XLOOKUP(A7102,KPIs!$A$2:$A$9552,KPIs!$B$2:$I$9552,"Not Found")</f>
        <v>300</v>
      </c>
      <c r="L7102" t="str">
        <v>Indian Rupees(Rs.)</v>
      </c>
      <c r="M7102" t="str">
        <v>No</v>
      </c>
      <c r="N7102" t="str">
        <v>No</v>
      </c>
      <c r="O7102">
        <v>1</v>
      </c>
      <c r="P7102">
        <v>2.9</v>
      </c>
      <c r="Q7102" t="str">
        <v>Average</v>
      </c>
      <c r="R7102">
        <v>5</v>
      </c>
    </row>
    <row r="7103" spans="1:18" x14ac:dyDescent="0.3">
      <c r="A7103">
        <v>310254</v>
      </c>
      <c r="B7103">
        <v>1</v>
      </c>
      <c r="C7103" t="str">
        <f>_xlfn.XLOOKUP(B7103,'Country Master'!A:A,'Country Master'!B:B,"Not Found")</f>
        <v>India</v>
      </c>
      <c r="D7103" t="s">
        <v>3694</v>
      </c>
      <c r="E7103" t="s">
        <v>4264</v>
      </c>
      <c r="F7103" t="s">
        <v>4211</v>
      </c>
      <c r="G7103" t="s">
        <v>4210</v>
      </c>
      <c r="H7103">
        <v>77.104020599999998</v>
      </c>
      <c r="I7103">
        <v>28.6437138</v>
      </c>
      <c r="J7103" t="s">
        <v>2413</v>
      </c>
      <c r="K7103" cm="1">
        <f t="array" ref="K7103:R7103">_xlfn.XLOOKUP(A7103,KPIs!$A$2:$A$9552,KPIs!$B$2:$I$9552,"Not Found")</f>
        <v>350</v>
      </c>
      <c r="L7103" t="str">
        <v>Indian Rupees(Rs.)</v>
      </c>
      <c r="M7103" t="str">
        <v>No</v>
      </c>
      <c r="N7103" t="str">
        <v>No</v>
      </c>
      <c r="O7103">
        <v>1</v>
      </c>
      <c r="P7103">
        <v>3</v>
      </c>
      <c r="Q7103" t="str">
        <v>Average</v>
      </c>
      <c r="R7103">
        <v>6</v>
      </c>
    </row>
    <row r="7104" spans="1:18" x14ac:dyDescent="0.3">
      <c r="A7104">
        <v>310272</v>
      </c>
      <c r="B7104">
        <v>1</v>
      </c>
      <c r="C7104" t="str">
        <f>_xlfn.XLOOKUP(B7104,'Country Master'!A:A,'Country Master'!B:B,"Not Found")</f>
        <v>India</v>
      </c>
      <c r="D7104" t="s">
        <v>3694</v>
      </c>
      <c r="E7104" t="s">
        <v>4263</v>
      </c>
      <c r="F7104" t="s">
        <v>4211</v>
      </c>
      <c r="G7104" t="s">
        <v>4210</v>
      </c>
      <c r="H7104">
        <v>77.0905901</v>
      </c>
      <c r="I7104">
        <v>28.636455399999999</v>
      </c>
      <c r="J7104" t="s">
        <v>2413</v>
      </c>
      <c r="K7104" cm="1">
        <f t="array" ref="K7104:R7104">_xlfn.XLOOKUP(A7104,KPIs!$A$2:$A$9552,KPIs!$B$2:$I$9552,"Not Found")</f>
        <v>350</v>
      </c>
      <c r="L7104" t="str">
        <v>Indian Rupees(Rs.)</v>
      </c>
      <c r="M7104" t="str">
        <v>No</v>
      </c>
      <c r="N7104" t="str">
        <v>No</v>
      </c>
      <c r="O7104">
        <v>1</v>
      </c>
      <c r="P7104">
        <v>3.2</v>
      </c>
      <c r="Q7104" t="str">
        <v>Average</v>
      </c>
      <c r="R7104">
        <v>16</v>
      </c>
    </row>
    <row r="7105" spans="1:18" x14ac:dyDescent="0.3">
      <c r="A7105">
        <v>302089</v>
      </c>
      <c r="B7105">
        <v>1</v>
      </c>
      <c r="C7105" t="str">
        <f>_xlfn.XLOOKUP(B7105,'Country Master'!A:A,'Country Master'!B:B,"Not Found")</f>
        <v>India</v>
      </c>
      <c r="D7105" t="s">
        <v>3694</v>
      </c>
      <c r="E7105" t="s">
        <v>4262</v>
      </c>
      <c r="F7105" t="s">
        <v>4211</v>
      </c>
      <c r="G7105" t="s">
        <v>4210</v>
      </c>
      <c r="H7105">
        <v>77.0888609</v>
      </c>
      <c r="I7105">
        <v>28.637733099999998</v>
      </c>
      <c r="J7105" t="s">
        <v>1904</v>
      </c>
      <c r="K7105" cm="1">
        <f t="array" ref="K7105:R7105">_xlfn.XLOOKUP(A7105,KPIs!$A$2:$A$9552,KPIs!$B$2:$I$9552,"Not Found")</f>
        <v>300</v>
      </c>
      <c r="L7105" t="str">
        <v>Indian Rupees(Rs.)</v>
      </c>
      <c r="M7105" t="str">
        <v>No</v>
      </c>
      <c r="N7105" t="str">
        <v>No</v>
      </c>
      <c r="O7105">
        <v>1</v>
      </c>
      <c r="P7105">
        <v>3.3</v>
      </c>
      <c r="Q7105" t="str">
        <v>Average</v>
      </c>
      <c r="R7105">
        <v>26</v>
      </c>
    </row>
    <row r="7106" spans="1:18" x14ac:dyDescent="0.3">
      <c r="A7106">
        <v>18034071</v>
      </c>
      <c r="B7106">
        <v>1</v>
      </c>
      <c r="C7106" t="str">
        <f>_xlfn.XLOOKUP(B7106,'Country Master'!A:A,'Country Master'!B:B,"Not Found")</f>
        <v>India</v>
      </c>
      <c r="D7106" t="s">
        <v>3694</v>
      </c>
      <c r="E7106" t="s">
        <v>4261</v>
      </c>
      <c r="F7106" t="s">
        <v>4211</v>
      </c>
      <c r="G7106" t="s">
        <v>4210</v>
      </c>
      <c r="H7106">
        <v>77.105028700000005</v>
      </c>
      <c r="I7106">
        <v>28.637559799999998</v>
      </c>
      <c r="J7106" t="s">
        <v>1904</v>
      </c>
      <c r="K7106" cm="1">
        <f t="array" ref="K7106:R7106">_xlfn.XLOOKUP(A7106,KPIs!$A$2:$A$9552,KPIs!$B$2:$I$9552,"Not Found")</f>
        <v>150</v>
      </c>
      <c r="L7106" t="str">
        <v>Indian Rupees(Rs.)</v>
      </c>
      <c r="M7106" t="str">
        <v>No</v>
      </c>
      <c r="N7106" t="str">
        <v>No</v>
      </c>
      <c r="O7106">
        <v>1</v>
      </c>
      <c r="P7106">
        <v>3</v>
      </c>
      <c r="Q7106" t="str">
        <v>Average</v>
      </c>
      <c r="R7106">
        <v>4</v>
      </c>
    </row>
    <row r="7107" spans="1:18" x14ac:dyDescent="0.3">
      <c r="A7107">
        <v>305785</v>
      </c>
      <c r="B7107">
        <v>1</v>
      </c>
      <c r="C7107" t="str">
        <f>_xlfn.XLOOKUP(B7107,'Country Master'!A:A,'Country Master'!B:B,"Not Found")</f>
        <v>India</v>
      </c>
      <c r="D7107" t="s">
        <v>3694</v>
      </c>
      <c r="E7107" t="s">
        <v>4260</v>
      </c>
      <c r="F7107" t="s">
        <v>4211</v>
      </c>
      <c r="G7107" t="s">
        <v>4210</v>
      </c>
      <c r="H7107">
        <v>77.096220099999996</v>
      </c>
      <c r="I7107">
        <v>28.637141499999998</v>
      </c>
      <c r="J7107" t="s">
        <v>233</v>
      </c>
      <c r="K7107" cm="1">
        <f t="array" ref="K7107:R7107">_xlfn.XLOOKUP(A7107,KPIs!$A$2:$A$9552,KPIs!$B$2:$I$9552,"Not Found")</f>
        <v>350</v>
      </c>
      <c r="L7107" t="str">
        <v>Indian Rupees(Rs.)</v>
      </c>
      <c r="M7107" t="str">
        <v>No</v>
      </c>
      <c r="N7107" t="str">
        <v>No</v>
      </c>
      <c r="O7107">
        <v>1</v>
      </c>
      <c r="P7107">
        <v>2.6</v>
      </c>
      <c r="Q7107" t="str">
        <v>Average</v>
      </c>
      <c r="R7107">
        <v>10</v>
      </c>
    </row>
    <row r="7108" spans="1:18" x14ac:dyDescent="0.3">
      <c r="A7108">
        <v>18268710</v>
      </c>
      <c r="B7108">
        <v>1</v>
      </c>
      <c r="C7108" t="str">
        <f>_xlfn.XLOOKUP(B7108,'Country Master'!A:A,'Country Master'!B:B,"Not Found")</f>
        <v>India</v>
      </c>
      <c r="D7108" t="s">
        <v>3694</v>
      </c>
      <c r="E7108" t="s">
        <v>4259</v>
      </c>
      <c r="F7108" t="s">
        <v>4211</v>
      </c>
      <c r="G7108" t="s">
        <v>4210</v>
      </c>
      <c r="H7108">
        <v>77.093794200000005</v>
      </c>
      <c r="I7108">
        <v>28.636839800000001</v>
      </c>
      <c r="J7108" t="s">
        <v>715</v>
      </c>
      <c r="K7108" cm="1">
        <f t="array" ref="K7108:R7108">_xlfn.XLOOKUP(A7108,KPIs!$A$2:$A$9552,KPIs!$B$2:$I$9552,"Not Found")</f>
        <v>500</v>
      </c>
      <c r="L7108" t="str">
        <v>Indian Rupees(Rs.)</v>
      </c>
      <c r="M7108" t="str">
        <v>No</v>
      </c>
      <c r="N7108" t="str">
        <v>No</v>
      </c>
      <c r="O7108">
        <v>2</v>
      </c>
      <c r="P7108">
        <v>3</v>
      </c>
      <c r="Q7108" t="str">
        <v>Average</v>
      </c>
      <c r="R7108">
        <v>5</v>
      </c>
    </row>
    <row r="7109" spans="1:18" x14ac:dyDescent="0.3">
      <c r="A7109">
        <v>308862</v>
      </c>
      <c r="B7109">
        <v>1</v>
      </c>
      <c r="C7109" t="str">
        <f>_xlfn.XLOOKUP(B7109,'Country Master'!A:A,'Country Master'!B:B,"Not Found")</f>
        <v>India</v>
      </c>
      <c r="D7109" t="s">
        <v>3694</v>
      </c>
      <c r="E7109" t="s">
        <v>4258</v>
      </c>
      <c r="F7109" t="s">
        <v>4211</v>
      </c>
      <c r="G7109" t="s">
        <v>4210</v>
      </c>
      <c r="H7109">
        <v>77.097172999999998</v>
      </c>
      <c r="I7109">
        <v>28.643477099999998</v>
      </c>
      <c r="J7109" t="s">
        <v>1904</v>
      </c>
      <c r="K7109" cm="1">
        <f t="array" ref="K7109:R7109">_xlfn.XLOOKUP(A7109,KPIs!$A$2:$A$9552,KPIs!$B$2:$I$9552,"Not Found")</f>
        <v>250</v>
      </c>
      <c r="L7109" t="str">
        <v>Indian Rupees(Rs.)</v>
      </c>
      <c r="M7109" t="str">
        <v>No</v>
      </c>
      <c r="N7109" t="str">
        <v>No</v>
      </c>
      <c r="O7109">
        <v>1</v>
      </c>
      <c r="P7109">
        <v>2.9</v>
      </c>
      <c r="Q7109" t="str">
        <v>Average</v>
      </c>
      <c r="R7109">
        <v>8</v>
      </c>
    </row>
    <row r="7110" spans="1:18" x14ac:dyDescent="0.3">
      <c r="A7110">
        <v>308863</v>
      </c>
      <c r="B7110">
        <v>1</v>
      </c>
      <c r="C7110" t="str">
        <f>_xlfn.XLOOKUP(B7110,'Country Master'!A:A,'Country Master'!B:B,"Not Found")</f>
        <v>India</v>
      </c>
      <c r="D7110" t="s">
        <v>3694</v>
      </c>
      <c r="E7110" t="s">
        <v>4257</v>
      </c>
      <c r="F7110" t="s">
        <v>4211</v>
      </c>
      <c r="G7110" t="s">
        <v>4210</v>
      </c>
      <c r="H7110">
        <v>77.097273900000005</v>
      </c>
      <c r="I7110">
        <v>28.637478099999999</v>
      </c>
      <c r="J7110" t="s">
        <v>1906</v>
      </c>
      <c r="K7110" cm="1">
        <f t="array" ref="K7110:R7110">_xlfn.XLOOKUP(A7110,KPIs!$A$2:$A$9552,KPIs!$B$2:$I$9552,"Not Found")</f>
        <v>100</v>
      </c>
      <c r="L7110" t="str">
        <v>Indian Rupees(Rs.)</v>
      </c>
      <c r="M7110" t="str">
        <v>No</v>
      </c>
      <c r="N7110" t="str">
        <v>No</v>
      </c>
      <c r="O7110">
        <v>1</v>
      </c>
      <c r="P7110">
        <v>3.4</v>
      </c>
      <c r="Q7110" t="str">
        <v>Average</v>
      </c>
      <c r="R7110">
        <v>18</v>
      </c>
    </row>
    <row r="7111" spans="1:18" x14ac:dyDescent="0.3">
      <c r="A7111">
        <v>304319</v>
      </c>
      <c r="B7111">
        <v>1</v>
      </c>
      <c r="C7111" t="str">
        <f>_xlfn.XLOOKUP(B7111,'Country Master'!A:A,'Country Master'!B:B,"Not Found")</f>
        <v>India</v>
      </c>
      <c r="D7111" t="s">
        <v>3694</v>
      </c>
      <c r="E7111" t="s">
        <v>4256</v>
      </c>
      <c r="F7111" t="s">
        <v>4211</v>
      </c>
      <c r="G7111" t="s">
        <v>4210</v>
      </c>
      <c r="H7111">
        <v>77.100428399999998</v>
      </c>
      <c r="I7111">
        <v>28.640746499999999</v>
      </c>
      <c r="J7111" t="s">
        <v>1904</v>
      </c>
      <c r="K7111" cm="1">
        <f t="array" ref="K7111:R7111">_xlfn.XLOOKUP(A7111,KPIs!$A$2:$A$9552,KPIs!$B$2:$I$9552,"Not Found")</f>
        <v>550</v>
      </c>
      <c r="L7111" t="str">
        <v>Indian Rupees(Rs.)</v>
      </c>
      <c r="M7111" t="str">
        <v>No</v>
      </c>
      <c r="N7111" t="str">
        <v>No</v>
      </c>
      <c r="O7111">
        <v>2</v>
      </c>
      <c r="P7111">
        <v>3</v>
      </c>
      <c r="Q7111" t="str">
        <v>Average</v>
      </c>
      <c r="R7111">
        <v>7</v>
      </c>
    </row>
    <row r="7112" spans="1:18" x14ac:dyDescent="0.3">
      <c r="A7112">
        <v>18198440</v>
      </c>
      <c r="B7112">
        <v>1</v>
      </c>
      <c r="C7112" t="str">
        <f>_xlfn.XLOOKUP(B7112,'Country Master'!A:A,'Country Master'!B:B,"Not Found")</f>
        <v>India</v>
      </c>
      <c r="D7112" t="s">
        <v>3694</v>
      </c>
      <c r="E7112" t="s">
        <v>4255</v>
      </c>
      <c r="F7112" t="s">
        <v>4211</v>
      </c>
      <c r="G7112" t="s">
        <v>4210</v>
      </c>
      <c r="H7112">
        <v>77.095012999999994</v>
      </c>
      <c r="I7112">
        <v>28.640400100000001</v>
      </c>
      <c r="J7112" t="s">
        <v>4254</v>
      </c>
      <c r="K7112" cm="1">
        <f t="array" ref="K7112:R7112">_xlfn.XLOOKUP(A7112,KPIs!$A$2:$A$9552,KPIs!$B$2:$I$9552,"Not Found")</f>
        <v>200</v>
      </c>
      <c r="L7112" t="str">
        <v>Indian Rupees(Rs.)</v>
      </c>
      <c r="M7112" t="str">
        <v>No</v>
      </c>
      <c r="N7112" t="str">
        <v>No</v>
      </c>
      <c r="O7112">
        <v>1</v>
      </c>
      <c r="P7112">
        <v>3.1</v>
      </c>
      <c r="Q7112" t="str">
        <v>Average</v>
      </c>
      <c r="R7112">
        <v>7</v>
      </c>
    </row>
    <row r="7113" spans="1:18" x14ac:dyDescent="0.3">
      <c r="A7113">
        <v>304161</v>
      </c>
      <c r="B7113">
        <v>1</v>
      </c>
      <c r="C7113" t="str">
        <f>_xlfn.XLOOKUP(B7113,'Country Master'!A:A,'Country Master'!B:B,"Not Found")</f>
        <v>India</v>
      </c>
      <c r="D7113" t="s">
        <v>3694</v>
      </c>
      <c r="E7113" t="s">
        <v>4253</v>
      </c>
      <c r="F7113" t="s">
        <v>4211</v>
      </c>
      <c r="G7113" t="s">
        <v>4210</v>
      </c>
      <c r="H7113">
        <v>77.1006304</v>
      </c>
      <c r="I7113">
        <v>28.644812099999999</v>
      </c>
      <c r="J7113" t="s">
        <v>1906</v>
      </c>
      <c r="K7113" cm="1">
        <f t="array" ref="K7113:R7113">_xlfn.XLOOKUP(A7113,KPIs!$A$2:$A$9552,KPIs!$B$2:$I$9552,"Not Found")</f>
        <v>150</v>
      </c>
      <c r="L7113" t="str">
        <v>Indian Rupees(Rs.)</v>
      </c>
      <c r="M7113" t="str">
        <v>No</v>
      </c>
      <c r="N7113" t="str">
        <v>No</v>
      </c>
      <c r="O7113">
        <v>1</v>
      </c>
      <c r="P7113">
        <v>3.2</v>
      </c>
      <c r="Q7113" t="str">
        <v>Average</v>
      </c>
      <c r="R7113">
        <v>26</v>
      </c>
    </row>
    <row r="7114" spans="1:18" x14ac:dyDescent="0.3">
      <c r="A7114">
        <v>18037798</v>
      </c>
      <c r="B7114">
        <v>1</v>
      </c>
      <c r="C7114" t="str">
        <f>_xlfn.XLOOKUP(B7114,'Country Master'!A:A,'Country Master'!B:B,"Not Found")</f>
        <v>India</v>
      </c>
      <c r="D7114" t="s">
        <v>3694</v>
      </c>
      <c r="E7114" t="s">
        <v>4252</v>
      </c>
      <c r="F7114" t="s">
        <v>4211</v>
      </c>
      <c r="G7114" t="s">
        <v>4210</v>
      </c>
      <c r="H7114">
        <v>77.096673600000003</v>
      </c>
      <c r="I7114">
        <v>28.637326000000002</v>
      </c>
      <c r="J7114" t="s">
        <v>2487</v>
      </c>
      <c r="K7114" cm="1">
        <f t="array" ref="K7114:R7114">_xlfn.XLOOKUP(A7114,KPIs!$A$2:$A$9552,KPIs!$B$2:$I$9552,"Not Found")</f>
        <v>150</v>
      </c>
      <c r="L7114" t="str">
        <v>Indian Rupees(Rs.)</v>
      </c>
      <c r="M7114" t="str">
        <v>No</v>
      </c>
      <c r="N7114" t="str">
        <v>No</v>
      </c>
      <c r="O7114">
        <v>1</v>
      </c>
      <c r="P7114">
        <v>3.2</v>
      </c>
      <c r="Q7114" t="str">
        <v>Average</v>
      </c>
      <c r="R7114">
        <v>10</v>
      </c>
    </row>
    <row r="7115" spans="1:18" x14ac:dyDescent="0.3">
      <c r="A7115">
        <v>310279</v>
      </c>
      <c r="B7115">
        <v>1</v>
      </c>
      <c r="C7115" t="str">
        <f>_xlfn.XLOOKUP(B7115,'Country Master'!A:A,'Country Master'!B:B,"Not Found")</f>
        <v>India</v>
      </c>
      <c r="D7115" t="s">
        <v>3694</v>
      </c>
      <c r="E7115" t="s">
        <v>4251</v>
      </c>
      <c r="F7115" t="s">
        <v>4211</v>
      </c>
      <c r="G7115" t="s">
        <v>4210</v>
      </c>
      <c r="H7115">
        <v>77.088921900000003</v>
      </c>
      <c r="I7115">
        <v>28.637823399999998</v>
      </c>
      <c r="J7115" t="s">
        <v>2487</v>
      </c>
      <c r="K7115" cm="1">
        <f t="array" ref="K7115:R7115">_xlfn.XLOOKUP(A7115,KPIs!$A$2:$A$9552,KPIs!$B$2:$I$9552,"Not Found")</f>
        <v>300</v>
      </c>
      <c r="L7115" t="str">
        <v>Indian Rupees(Rs.)</v>
      </c>
      <c r="M7115" t="str">
        <v>No</v>
      </c>
      <c r="N7115" t="str">
        <v>No</v>
      </c>
      <c r="O7115">
        <v>1</v>
      </c>
      <c r="P7115">
        <v>2.9</v>
      </c>
      <c r="Q7115" t="str">
        <v>Average</v>
      </c>
      <c r="R7115">
        <v>5</v>
      </c>
    </row>
    <row r="7116" spans="1:18" x14ac:dyDescent="0.3">
      <c r="A7116">
        <v>5964</v>
      </c>
      <c r="B7116">
        <v>1</v>
      </c>
      <c r="C7116" t="str">
        <f>_xlfn.XLOOKUP(B7116,'Country Master'!A:A,'Country Master'!B:B,"Not Found")</f>
        <v>India</v>
      </c>
      <c r="D7116" t="s">
        <v>3694</v>
      </c>
      <c r="E7116" t="s">
        <v>4250</v>
      </c>
      <c r="F7116" t="s">
        <v>4211</v>
      </c>
      <c r="G7116" t="s">
        <v>4210</v>
      </c>
      <c r="H7116">
        <v>77.097388199999997</v>
      </c>
      <c r="I7116">
        <v>28.6361284</v>
      </c>
      <c r="J7116" t="s">
        <v>1888</v>
      </c>
      <c r="K7116" cm="1">
        <f t="array" ref="K7116:R7116">_xlfn.XLOOKUP(A7116,KPIs!$A$2:$A$9552,KPIs!$B$2:$I$9552,"Not Found")</f>
        <v>300</v>
      </c>
      <c r="L7116" t="str">
        <v>Indian Rupees(Rs.)</v>
      </c>
      <c r="M7116" t="str">
        <v>No</v>
      </c>
      <c r="N7116" t="str">
        <v>No</v>
      </c>
      <c r="O7116">
        <v>1</v>
      </c>
      <c r="P7116">
        <v>3</v>
      </c>
      <c r="Q7116" t="str">
        <v>Average</v>
      </c>
      <c r="R7116">
        <v>7</v>
      </c>
    </row>
    <row r="7117" spans="1:18" x14ac:dyDescent="0.3">
      <c r="A7117">
        <v>18241496</v>
      </c>
      <c r="B7117">
        <v>1</v>
      </c>
      <c r="C7117" t="str">
        <f>_xlfn.XLOOKUP(B7117,'Country Master'!A:A,'Country Master'!B:B,"Not Found")</f>
        <v>India</v>
      </c>
      <c r="D7117" t="s">
        <v>3694</v>
      </c>
      <c r="E7117" t="s">
        <v>4249</v>
      </c>
      <c r="F7117" t="s">
        <v>4211</v>
      </c>
      <c r="G7117" t="s">
        <v>4210</v>
      </c>
      <c r="H7117">
        <v>77.098006999999996</v>
      </c>
      <c r="I7117">
        <v>28.634267300000001</v>
      </c>
      <c r="J7117" t="s">
        <v>1906</v>
      </c>
      <c r="K7117" cm="1">
        <f t="array" ref="K7117:R7117">_xlfn.XLOOKUP(A7117,KPIs!$A$2:$A$9552,KPIs!$B$2:$I$9552,"Not Found")</f>
        <v>150</v>
      </c>
      <c r="L7117" t="str">
        <v>Indian Rupees(Rs.)</v>
      </c>
      <c r="M7117" t="str">
        <v>No</v>
      </c>
      <c r="N7117" t="str">
        <v>No</v>
      </c>
      <c r="O7117">
        <v>1</v>
      </c>
      <c r="P7117">
        <v>3.5</v>
      </c>
      <c r="Q7117" t="str">
        <v>Good</v>
      </c>
      <c r="R7117">
        <v>17</v>
      </c>
    </row>
    <row r="7118" spans="1:18" x14ac:dyDescent="0.3">
      <c r="A7118">
        <v>309695</v>
      </c>
      <c r="B7118">
        <v>1</v>
      </c>
      <c r="C7118" t="str">
        <f>_xlfn.XLOOKUP(B7118,'Country Master'!A:A,'Country Master'!B:B,"Not Found")</f>
        <v>India</v>
      </c>
      <c r="D7118" t="s">
        <v>3694</v>
      </c>
      <c r="E7118" t="s">
        <v>4248</v>
      </c>
      <c r="F7118" t="s">
        <v>4211</v>
      </c>
      <c r="G7118" t="s">
        <v>4210</v>
      </c>
      <c r="H7118">
        <v>77.092548100000002</v>
      </c>
      <c r="I7118">
        <v>28.640949200000001</v>
      </c>
      <c r="J7118" t="s">
        <v>4247</v>
      </c>
      <c r="K7118" cm="1">
        <f t="array" ref="K7118:R7118">_xlfn.XLOOKUP(A7118,KPIs!$A$2:$A$9552,KPIs!$B$2:$I$9552,"Not Found")</f>
        <v>300</v>
      </c>
      <c r="L7118" t="str">
        <v>Indian Rupees(Rs.)</v>
      </c>
      <c r="M7118" t="str">
        <v>No</v>
      </c>
      <c r="N7118" t="str">
        <v>Yes</v>
      </c>
      <c r="O7118">
        <v>1</v>
      </c>
      <c r="P7118">
        <v>3.5</v>
      </c>
      <c r="Q7118" t="str">
        <v>Good</v>
      </c>
      <c r="R7118">
        <v>21</v>
      </c>
    </row>
    <row r="7119" spans="1:18" x14ac:dyDescent="0.3">
      <c r="A7119">
        <v>308905</v>
      </c>
      <c r="B7119">
        <v>1</v>
      </c>
      <c r="C7119" t="str">
        <f>_xlfn.XLOOKUP(B7119,'Country Master'!A:A,'Country Master'!B:B,"Not Found")</f>
        <v>India</v>
      </c>
      <c r="D7119" t="s">
        <v>3694</v>
      </c>
      <c r="E7119" t="s">
        <v>4246</v>
      </c>
      <c r="F7119" t="s">
        <v>4211</v>
      </c>
      <c r="G7119" t="s">
        <v>4210</v>
      </c>
      <c r="H7119">
        <v>77.093452600000006</v>
      </c>
      <c r="I7119">
        <v>28.637648800000001</v>
      </c>
      <c r="J7119" t="s">
        <v>1904</v>
      </c>
      <c r="K7119" cm="1">
        <f t="array" ref="K7119:R7119">_xlfn.XLOOKUP(A7119,KPIs!$A$2:$A$9552,KPIs!$B$2:$I$9552,"Not Found")</f>
        <v>200</v>
      </c>
      <c r="L7119" t="str">
        <v>Indian Rupees(Rs.)</v>
      </c>
      <c r="M7119" t="str">
        <v>No</v>
      </c>
      <c r="N7119" t="str">
        <v>No</v>
      </c>
      <c r="O7119">
        <v>1</v>
      </c>
      <c r="P7119">
        <v>0</v>
      </c>
      <c r="Q7119" t="str">
        <v>Not rated</v>
      </c>
      <c r="R7119">
        <v>2</v>
      </c>
    </row>
    <row r="7120" spans="1:18" x14ac:dyDescent="0.3">
      <c r="A7120">
        <v>18312644</v>
      </c>
      <c r="B7120">
        <v>1</v>
      </c>
      <c r="C7120" t="str">
        <f>_xlfn.XLOOKUP(B7120,'Country Master'!A:A,'Country Master'!B:B,"Not Found")</f>
        <v>India</v>
      </c>
      <c r="D7120" t="s">
        <v>3694</v>
      </c>
      <c r="E7120" t="s">
        <v>4245</v>
      </c>
      <c r="F7120" t="s">
        <v>4211</v>
      </c>
      <c r="G7120" t="s">
        <v>4210</v>
      </c>
      <c r="H7120">
        <v>77.094911199999999</v>
      </c>
      <c r="I7120">
        <v>28.640446300000001</v>
      </c>
      <c r="J7120" t="s">
        <v>3034</v>
      </c>
      <c r="K7120" cm="1">
        <f t="array" ref="K7120:R7120">_xlfn.XLOOKUP(A7120,KPIs!$A$2:$A$9552,KPIs!$B$2:$I$9552,"Not Found")</f>
        <v>150</v>
      </c>
      <c r="L7120" t="str">
        <v>Indian Rupees(Rs.)</v>
      </c>
      <c r="M7120" t="str">
        <v>No</v>
      </c>
      <c r="N7120" t="str">
        <v>No</v>
      </c>
      <c r="O7120">
        <v>1</v>
      </c>
      <c r="P7120">
        <v>0</v>
      </c>
      <c r="Q7120" t="str">
        <v>Not rated</v>
      </c>
      <c r="R7120">
        <v>2</v>
      </c>
    </row>
    <row r="7121" spans="1:18" x14ac:dyDescent="0.3">
      <c r="A7121">
        <v>305238</v>
      </c>
      <c r="B7121">
        <v>1</v>
      </c>
      <c r="C7121" t="str">
        <f>_xlfn.XLOOKUP(B7121,'Country Master'!A:A,'Country Master'!B:B,"Not Found")</f>
        <v>India</v>
      </c>
      <c r="D7121" t="s">
        <v>3694</v>
      </c>
      <c r="E7121" t="s">
        <v>4244</v>
      </c>
      <c r="F7121" t="s">
        <v>4211</v>
      </c>
      <c r="G7121" t="s">
        <v>4210</v>
      </c>
      <c r="H7121">
        <v>77.086714000000001</v>
      </c>
      <c r="I7121">
        <v>28.6388684</v>
      </c>
      <c r="J7121" t="s">
        <v>2626</v>
      </c>
      <c r="K7121" cm="1">
        <f t="array" ref="K7121:R7121">_xlfn.XLOOKUP(A7121,KPIs!$A$2:$A$9552,KPIs!$B$2:$I$9552,"Not Found")</f>
        <v>100</v>
      </c>
      <c r="L7121" t="str">
        <v>Indian Rupees(Rs.)</v>
      </c>
      <c r="M7121" t="str">
        <v>No</v>
      </c>
      <c r="N7121" t="str">
        <v>No</v>
      </c>
      <c r="O7121">
        <v>1</v>
      </c>
      <c r="P7121">
        <v>0</v>
      </c>
      <c r="Q7121" t="str">
        <v>Not rated</v>
      </c>
      <c r="R7121">
        <v>3</v>
      </c>
    </row>
    <row r="7122" spans="1:18" x14ac:dyDescent="0.3">
      <c r="A7122">
        <v>301917</v>
      </c>
      <c r="B7122">
        <v>1</v>
      </c>
      <c r="C7122" t="str">
        <f>_xlfn.XLOOKUP(B7122,'Country Master'!A:A,'Country Master'!B:B,"Not Found")</f>
        <v>India</v>
      </c>
      <c r="D7122" t="s">
        <v>3694</v>
      </c>
      <c r="E7122" t="s">
        <v>4243</v>
      </c>
      <c r="F7122" t="s">
        <v>4211</v>
      </c>
      <c r="G7122" t="s">
        <v>4210</v>
      </c>
      <c r="H7122">
        <v>77.103172200000003</v>
      </c>
      <c r="I7122">
        <v>28.648906199999999</v>
      </c>
      <c r="J7122" t="s">
        <v>2751</v>
      </c>
      <c r="K7122" cm="1">
        <f t="array" ref="K7122:R7122">_xlfn.XLOOKUP(A7122,KPIs!$A$2:$A$9552,KPIs!$B$2:$I$9552,"Not Found")</f>
        <v>250</v>
      </c>
      <c r="L7122" t="str">
        <v>Indian Rupees(Rs.)</v>
      </c>
      <c r="M7122" t="str">
        <v>No</v>
      </c>
      <c r="N7122" t="str">
        <v>No</v>
      </c>
      <c r="O7122">
        <v>1</v>
      </c>
      <c r="P7122">
        <v>0</v>
      </c>
      <c r="Q7122" t="str">
        <v>Not rated</v>
      </c>
      <c r="R7122">
        <v>3</v>
      </c>
    </row>
    <row r="7123" spans="1:18" x14ac:dyDescent="0.3">
      <c r="A7123">
        <v>18372314</v>
      </c>
      <c r="B7123">
        <v>1</v>
      </c>
      <c r="C7123" t="str">
        <f>_xlfn.XLOOKUP(B7123,'Country Master'!A:A,'Country Master'!B:B,"Not Found")</f>
        <v>India</v>
      </c>
      <c r="D7123" t="s">
        <v>3694</v>
      </c>
      <c r="E7123" t="s">
        <v>4242</v>
      </c>
      <c r="F7123" t="s">
        <v>4211</v>
      </c>
      <c r="G7123" t="s">
        <v>4210</v>
      </c>
      <c r="H7123">
        <v>77.084591599999996</v>
      </c>
      <c r="I7123">
        <v>28.6344618</v>
      </c>
      <c r="J7123" t="s">
        <v>177</v>
      </c>
      <c r="K7123" cm="1">
        <f t="array" ref="K7123:R7123">_xlfn.XLOOKUP(A7123,KPIs!$A$2:$A$9552,KPIs!$B$2:$I$9552,"Not Found")</f>
        <v>350</v>
      </c>
      <c r="L7123" t="str">
        <v>Indian Rupees(Rs.)</v>
      </c>
      <c r="M7123" t="str">
        <v>No</v>
      </c>
      <c r="N7123" t="str">
        <v>No</v>
      </c>
      <c r="O7123">
        <v>1</v>
      </c>
      <c r="P7123">
        <v>0</v>
      </c>
      <c r="Q7123" t="str">
        <v>Not rated</v>
      </c>
      <c r="R7123">
        <v>1</v>
      </c>
    </row>
    <row r="7124" spans="1:18" x14ac:dyDescent="0.3">
      <c r="A7124">
        <v>313282</v>
      </c>
      <c r="B7124">
        <v>1</v>
      </c>
      <c r="C7124" t="str">
        <f>_xlfn.XLOOKUP(B7124,'Country Master'!A:A,'Country Master'!B:B,"Not Found")</f>
        <v>India</v>
      </c>
      <c r="D7124" t="s">
        <v>3694</v>
      </c>
      <c r="E7124" t="s">
        <v>4241</v>
      </c>
      <c r="F7124" t="s">
        <v>4211</v>
      </c>
      <c r="G7124" t="s">
        <v>4210</v>
      </c>
      <c r="H7124">
        <v>77.085434500000005</v>
      </c>
      <c r="I7124">
        <v>28.639605599999999</v>
      </c>
      <c r="J7124" t="s">
        <v>4240</v>
      </c>
      <c r="K7124" cm="1">
        <f t="array" ref="K7124:R7124">_xlfn.XLOOKUP(A7124,KPIs!$A$2:$A$9552,KPIs!$B$2:$I$9552,"Not Found")</f>
        <v>200</v>
      </c>
      <c r="L7124" t="str">
        <v>Indian Rupees(Rs.)</v>
      </c>
      <c r="M7124" t="str">
        <v>No</v>
      </c>
      <c r="N7124" t="str">
        <v>No</v>
      </c>
      <c r="O7124">
        <v>1</v>
      </c>
      <c r="P7124">
        <v>0</v>
      </c>
      <c r="Q7124" t="str">
        <v>Not rated</v>
      </c>
      <c r="R7124">
        <v>2</v>
      </c>
    </row>
    <row r="7125" spans="1:18" x14ac:dyDescent="0.3">
      <c r="A7125">
        <v>18368025</v>
      </c>
      <c r="B7125">
        <v>1</v>
      </c>
      <c r="C7125" t="str">
        <f>_xlfn.XLOOKUP(B7125,'Country Master'!A:A,'Country Master'!B:B,"Not Found")</f>
        <v>India</v>
      </c>
      <c r="D7125" t="s">
        <v>3694</v>
      </c>
      <c r="E7125" t="s">
        <v>4239</v>
      </c>
      <c r="F7125" t="s">
        <v>4211</v>
      </c>
      <c r="G7125" t="s">
        <v>4210</v>
      </c>
      <c r="H7125">
        <v>77.1002905</v>
      </c>
      <c r="I7125">
        <v>28.644918199999999</v>
      </c>
      <c r="J7125" t="s">
        <v>233</v>
      </c>
      <c r="K7125" cm="1">
        <f t="array" ref="K7125:R7125">_xlfn.XLOOKUP(A7125,KPIs!$A$2:$A$9552,KPIs!$B$2:$I$9552,"Not Found")</f>
        <v>300</v>
      </c>
      <c r="L7125" t="str">
        <v>Indian Rupees(Rs.)</v>
      </c>
      <c r="M7125" t="str">
        <v>No</v>
      </c>
      <c r="N7125" t="str">
        <v>No</v>
      </c>
      <c r="O7125">
        <v>1</v>
      </c>
      <c r="P7125">
        <v>0</v>
      </c>
      <c r="Q7125" t="str">
        <v>Not rated</v>
      </c>
      <c r="R7125">
        <v>3</v>
      </c>
    </row>
    <row r="7126" spans="1:18" x14ac:dyDescent="0.3">
      <c r="A7126">
        <v>18089242</v>
      </c>
      <c r="B7126">
        <v>1</v>
      </c>
      <c r="C7126" t="str">
        <f>_xlfn.XLOOKUP(B7126,'Country Master'!A:A,'Country Master'!B:B,"Not Found")</f>
        <v>India</v>
      </c>
      <c r="D7126" t="s">
        <v>3694</v>
      </c>
      <c r="E7126" t="s">
        <v>4238</v>
      </c>
      <c r="F7126" t="s">
        <v>4211</v>
      </c>
      <c r="G7126" t="s">
        <v>4210</v>
      </c>
      <c r="H7126">
        <v>77.086333100000004</v>
      </c>
      <c r="I7126">
        <v>28.639030000000002</v>
      </c>
      <c r="J7126" t="s">
        <v>298</v>
      </c>
      <c r="K7126" cm="1">
        <f t="array" ref="K7126:R7126">_xlfn.XLOOKUP(A7126,KPIs!$A$2:$A$9552,KPIs!$B$2:$I$9552,"Not Found")</f>
        <v>300</v>
      </c>
      <c r="L7126" t="str">
        <v>Indian Rupees(Rs.)</v>
      </c>
      <c r="M7126" t="str">
        <v>No</v>
      </c>
      <c r="N7126" t="str">
        <v>No</v>
      </c>
      <c r="O7126">
        <v>1</v>
      </c>
      <c r="P7126">
        <v>0</v>
      </c>
      <c r="Q7126" t="str">
        <v>Not rated</v>
      </c>
      <c r="R7126">
        <v>1</v>
      </c>
    </row>
    <row r="7127" spans="1:18" x14ac:dyDescent="0.3">
      <c r="A7127">
        <v>304160</v>
      </c>
      <c r="B7127">
        <v>1</v>
      </c>
      <c r="C7127" t="str">
        <f>_xlfn.XLOOKUP(B7127,'Country Master'!A:A,'Country Master'!B:B,"Not Found")</f>
        <v>India</v>
      </c>
      <c r="D7127" t="s">
        <v>3694</v>
      </c>
      <c r="E7127" t="s">
        <v>4237</v>
      </c>
      <c r="F7127" t="s">
        <v>4211</v>
      </c>
      <c r="G7127" t="s">
        <v>4210</v>
      </c>
      <c r="H7127">
        <v>77.103413099999997</v>
      </c>
      <c r="I7127">
        <v>28.6481247</v>
      </c>
      <c r="J7127" t="s">
        <v>2626</v>
      </c>
      <c r="K7127" cm="1">
        <f t="array" ref="K7127:R7127">_xlfn.XLOOKUP(A7127,KPIs!$A$2:$A$9552,KPIs!$B$2:$I$9552,"Not Found")</f>
        <v>200</v>
      </c>
      <c r="L7127" t="str">
        <v>Indian Rupees(Rs.)</v>
      </c>
      <c r="M7127" t="str">
        <v>No</v>
      </c>
      <c r="N7127" t="str">
        <v>No</v>
      </c>
      <c r="O7127">
        <v>1</v>
      </c>
      <c r="P7127">
        <v>0</v>
      </c>
      <c r="Q7127" t="str">
        <v>Not rated</v>
      </c>
      <c r="R7127">
        <v>2</v>
      </c>
    </row>
    <row r="7128" spans="1:18" x14ac:dyDescent="0.3">
      <c r="A7128">
        <v>18037813</v>
      </c>
      <c r="B7128">
        <v>1</v>
      </c>
      <c r="C7128" t="str">
        <f>_xlfn.XLOOKUP(B7128,'Country Master'!A:A,'Country Master'!B:B,"Not Found")</f>
        <v>India</v>
      </c>
      <c r="D7128" t="s">
        <v>3694</v>
      </c>
      <c r="E7128" t="s">
        <v>4236</v>
      </c>
      <c r="F7128" t="s">
        <v>4211</v>
      </c>
      <c r="G7128" t="s">
        <v>4210</v>
      </c>
      <c r="H7128">
        <v>77.097113699999994</v>
      </c>
      <c r="I7128">
        <v>28.636187</v>
      </c>
      <c r="J7128" t="s">
        <v>1904</v>
      </c>
      <c r="K7128" cm="1">
        <f t="array" ref="K7128:R7128">_xlfn.XLOOKUP(A7128,KPIs!$A$2:$A$9552,KPIs!$B$2:$I$9552,"Not Found")</f>
        <v>250</v>
      </c>
      <c r="L7128" t="str">
        <v>Indian Rupees(Rs.)</v>
      </c>
      <c r="M7128" t="str">
        <v>No</v>
      </c>
      <c r="N7128" t="str">
        <v>No</v>
      </c>
      <c r="O7128">
        <v>1</v>
      </c>
      <c r="P7128">
        <v>0</v>
      </c>
      <c r="Q7128" t="str">
        <v>Not rated</v>
      </c>
      <c r="R7128">
        <v>2</v>
      </c>
    </row>
    <row r="7129" spans="1:18" x14ac:dyDescent="0.3">
      <c r="A7129">
        <v>18487958</v>
      </c>
      <c r="B7129">
        <v>1</v>
      </c>
      <c r="C7129" t="str">
        <f>_xlfn.XLOOKUP(B7129,'Country Master'!A:A,'Country Master'!B:B,"Not Found")</f>
        <v>India</v>
      </c>
      <c r="D7129" t="s">
        <v>3694</v>
      </c>
      <c r="E7129" t="s">
        <v>4235</v>
      </c>
      <c r="F7129" t="s">
        <v>4211</v>
      </c>
      <c r="G7129" t="s">
        <v>4210</v>
      </c>
      <c r="H7129">
        <v>0</v>
      </c>
      <c r="I7129">
        <v>0</v>
      </c>
      <c r="J7129" t="s">
        <v>3236</v>
      </c>
      <c r="K7129" cm="1">
        <f t="array" ref="K7129:R7129">_xlfn.XLOOKUP(A7129,KPIs!$A$2:$A$9552,KPIs!$B$2:$I$9552,"Not Found")</f>
        <v>500</v>
      </c>
      <c r="L7129" t="str">
        <v>Indian Rupees(Rs.)</v>
      </c>
      <c r="M7129" t="str">
        <v>No</v>
      </c>
      <c r="N7129" t="str">
        <v>No</v>
      </c>
      <c r="O7129">
        <v>2</v>
      </c>
      <c r="P7129">
        <v>0</v>
      </c>
      <c r="Q7129" t="str">
        <v>Not rated</v>
      </c>
      <c r="R7129">
        <v>1</v>
      </c>
    </row>
    <row r="7130" spans="1:18" x14ac:dyDescent="0.3">
      <c r="A7130">
        <v>18368021</v>
      </c>
      <c r="B7130">
        <v>1</v>
      </c>
      <c r="C7130" t="str">
        <f>_xlfn.XLOOKUP(B7130,'Country Master'!A:A,'Country Master'!B:B,"Not Found")</f>
        <v>India</v>
      </c>
      <c r="D7130" t="s">
        <v>3694</v>
      </c>
      <c r="E7130" t="s">
        <v>4234</v>
      </c>
      <c r="F7130" t="s">
        <v>4211</v>
      </c>
      <c r="G7130" t="s">
        <v>4210</v>
      </c>
      <c r="H7130">
        <v>77.096230199999994</v>
      </c>
      <c r="I7130">
        <v>28.6468527</v>
      </c>
      <c r="J7130" t="s">
        <v>269</v>
      </c>
      <c r="K7130" cm="1">
        <f t="array" ref="K7130:R7130">_xlfn.XLOOKUP(A7130,KPIs!$A$2:$A$9552,KPIs!$B$2:$I$9552,"Not Found")</f>
        <v>300</v>
      </c>
      <c r="L7130" t="str">
        <v>Indian Rupees(Rs.)</v>
      </c>
      <c r="M7130" t="str">
        <v>No</v>
      </c>
      <c r="N7130" t="str">
        <v>No</v>
      </c>
      <c r="O7130">
        <v>1</v>
      </c>
      <c r="P7130">
        <v>0</v>
      </c>
      <c r="Q7130" t="str">
        <v>Not rated</v>
      </c>
      <c r="R7130">
        <v>1</v>
      </c>
    </row>
    <row r="7131" spans="1:18" x14ac:dyDescent="0.3">
      <c r="A7131">
        <v>313137</v>
      </c>
      <c r="B7131">
        <v>1</v>
      </c>
      <c r="C7131" t="str">
        <f>_xlfn.XLOOKUP(B7131,'Country Master'!A:A,'Country Master'!B:B,"Not Found")</f>
        <v>India</v>
      </c>
      <c r="D7131" t="s">
        <v>3694</v>
      </c>
      <c r="E7131" t="s">
        <v>4233</v>
      </c>
      <c r="F7131" t="s">
        <v>4211</v>
      </c>
      <c r="G7131" t="s">
        <v>4210</v>
      </c>
      <c r="H7131">
        <v>77.095930100000004</v>
      </c>
      <c r="I7131">
        <v>28.636794500000001</v>
      </c>
      <c r="J7131" t="s">
        <v>4232</v>
      </c>
      <c r="K7131" cm="1">
        <f t="array" ref="K7131:R7131">_xlfn.XLOOKUP(A7131,KPIs!$A$2:$A$9552,KPIs!$B$2:$I$9552,"Not Found")</f>
        <v>350</v>
      </c>
      <c r="L7131" t="str">
        <v>Indian Rupees(Rs.)</v>
      </c>
      <c r="M7131" t="str">
        <v>No</v>
      </c>
      <c r="N7131" t="str">
        <v>No</v>
      </c>
      <c r="O7131">
        <v>1</v>
      </c>
      <c r="P7131">
        <v>0</v>
      </c>
      <c r="Q7131" t="str">
        <v>Not rated</v>
      </c>
      <c r="R7131">
        <v>2</v>
      </c>
    </row>
    <row r="7132" spans="1:18" x14ac:dyDescent="0.3">
      <c r="A7132">
        <v>305866</v>
      </c>
      <c r="B7132">
        <v>1</v>
      </c>
      <c r="C7132" t="str">
        <f>_xlfn.XLOOKUP(B7132,'Country Master'!A:A,'Country Master'!B:B,"Not Found")</f>
        <v>India</v>
      </c>
      <c r="D7132" t="s">
        <v>3694</v>
      </c>
      <c r="E7132" t="s">
        <v>4231</v>
      </c>
      <c r="F7132" t="s">
        <v>4211</v>
      </c>
      <c r="G7132" t="s">
        <v>4210</v>
      </c>
      <c r="H7132">
        <v>77.097170700000007</v>
      </c>
      <c r="I7132">
        <v>28.636176500000001</v>
      </c>
      <c r="J7132" t="s">
        <v>1904</v>
      </c>
      <c r="K7132" cm="1">
        <f t="array" ref="K7132:R7132">_xlfn.XLOOKUP(A7132,KPIs!$A$2:$A$9552,KPIs!$B$2:$I$9552,"Not Found")</f>
        <v>500</v>
      </c>
      <c r="L7132" t="str">
        <v>Indian Rupees(Rs.)</v>
      </c>
      <c r="M7132" t="str">
        <v>No</v>
      </c>
      <c r="N7132" t="str">
        <v>No</v>
      </c>
      <c r="O7132">
        <v>2</v>
      </c>
      <c r="P7132">
        <v>0</v>
      </c>
      <c r="Q7132" t="str">
        <v>Not rated</v>
      </c>
      <c r="R7132">
        <v>3</v>
      </c>
    </row>
    <row r="7133" spans="1:18" x14ac:dyDescent="0.3">
      <c r="A7133">
        <v>18431191</v>
      </c>
      <c r="B7133">
        <v>1</v>
      </c>
      <c r="C7133" t="str">
        <f>_xlfn.XLOOKUP(B7133,'Country Master'!A:A,'Country Master'!B:B,"Not Found")</f>
        <v>India</v>
      </c>
      <c r="D7133" t="s">
        <v>3694</v>
      </c>
      <c r="E7133" t="s">
        <v>4230</v>
      </c>
      <c r="F7133" t="s">
        <v>4211</v>
      </c>
      <c r="G7133" t="s">
        <v>4210</v>
      </c>
      <c r="H7133">
        <v>77.102941700000002</v>
      </c>
      <c r="I7133">
        <v>28.649140500000001</v>
      </c>
      <c r="J7133" t="s">
        <v>269</v>
      </c>
      <c r="K7133" cm="1">
        <f t="array" ref="K7133:R7133">_xlfn.XLOOKUP(A7133,KPIs!$A$2:$A$9552,KPIs!$B$2:$I$9552,"Not Found")</f>
        <v>250</v>
      </c>
      <c r="L7133" t="str">
        <v>Indian Rupees(Rs.)</v>
      </c>
      <c r="M7133" t="str">
        <v>No</v>
      </c>
      <c r="N7133" t="str">
        <v>No</v>
      </c>
      <c r="O7133">
        <v>1</v>
      </c>
      <c r="P7133">
        <v>0</v>
      </c>
      <c r="Q7133" t="str">
        <v>Not rated</v>
      </c>
      <c r="R7133">
        <v>2</v>
      </c>
    </row>
    <row r="7134" spans="1:18" x14ac:dyDescent="0.3">
      <c r="A7134">
        <v>18037792</v>
      </c>
      <c r="B7134">
        <v>1</v>
      </c>
      <c r="C7134" t="str">
        <f>_xlfn.XLOOKUP(B7134,'Country Master'!A:A,'Country Master'!B:B,"Not Found")</f>
        <v>India</v>
      </c>
      <c r="D7134" t="s">
        <v>3694</v>
      </c>
      <c r="E7134" t="s">
        <v>4229</v>
      </c>
      <c r="F7134" t="s">
        <v>4211</v>
      </c>
      <c r="G7134" t="s">
        <v>4210</v>
      </c>
      <c r="H7134">
        <v>77.086403500000003</v>
      </c>
      <c r="I7134">
        <v>28.639108799999999</v>
      </c>
      <c r="J7134" t="s">
        <v>1904</v>
      </c>
      <c r="K7134" cm="1">
        <f t="array" ref="K7134:R7134">_xlfn.XLOOKUP(A7134,KPIs!$A$2:$A$9552,KPIs!$B$2:$I$9552,"Not Found")</f>
        <v>350</v>
      </c>
      <c r="L7134" t="str">
        <v>Indian Rupees(Rs.)</v>
      </c>
      <c r="M7134" t="str">
        <v>No</v>
      </c>
      <c r="N7134" t="str">
        <v>No</v>
      </c>
      <c r="O7134">
        <v>1</v>
      </c>
      <c r="P7134">
        <v>0</v>
      </c>
      <c r="Q7134" t="str">
        <v>Not rated</v>
      </c>
      <c r="R7134">
        <v>1</v>
      </c>
    </row>
    <row r="7135" spans="1:18" x14ac:dyDescent="0.3">
      <c r="A7135">
        <v>18356794</v>
      </c>
      <c r="B7135">
        <v>1</v>
      </c>
      <c r="C7135" t="str">
        <f>_xlfn.XLOOKUP(B7135,'Country Master'!A:A,'Country Master'!B:B,"Not Found")</f>
        <v>India</v>
      </c>
      <c r="D7135" t="s">
        <v>3694</v>
      </c>
      <c r="E7135" t="s">
        <v>4228</v>
      </c>
      <c r="F7135" t="s">
        <v>4211</v>
      </c>
      <c r="G7135" t="s">
        <v>4210</v>
      </c>
      <c r="H7135">
        <v>77.101452899999998</v>
      </c>
      <c r="I7135">
        <v>28.644535099999999</v>
      </c>
      <c r="J7135" t="s">
        <v>1969</v>
      </c>
      <c r="K7135" cm="1">
        <f t="array" ref="K7135:R7135">_xlfn.XLOOKUP(A7135,KPIs!$A$2:$A$9552,KPIs!$B$2:$I$9552,"Not Found")</f>
        <v>250</v>
      </c>
      <c r="L7135" t="str">
        <v>Indian Rupees(Rs.)</v>
      </c>
      <c r="M7135" t="str">
        <v>No</v>
      </c>
      <c r="N7135" t="str">
        <v>No</v>
      </c>
      <c r="O7135">
        <v>1</v>
      </c>
      <c r="P7135">
        <v>0</v>
      </c>
      <c r="Q7135" t="str">
        <v>Not rated</v>
      </c>
      <c r="R7135">
        <v>0</v>
      </c>
    </row>
    <row r="7136" spans="1:18" x14ac:dyDescent="0.3">
      <c r="A7136">
        <v>312040</v>
      </c>
      <c r="B7136">
        <v>1</v>
      </c>
      <c r="C7136" t="str">
        <f>_xlfn.XLOOKUP(B7136,'Country Master'!A:A,'Country Master'!B:B,"Not Found")</f>
        <v>India</v>
      </c>
      <c r="D7136" t="s">
        <v>3694</v>
      </c>
      <c r="E7136" t="s">
        <v>4227</v>
      </c>
      <c r="F7136" t="s">
        <v>4211</v>
      </c>
      <c r="G7136" t="s">
        <v>4210</v>
      </c>
      <c r="H7136">
        <v>77.099806400000006</v>
      </c>
      <c r="I7136">
        <v>28.6448699</v>
      </c>
      <c r="J7136" t="s">
        <v>233</v>
      </c>
      <c r="K7136" cm="1">
        <f t="array" ref="K7136:R7136">_xlfn.XLOOKUP(A7136,KPIs!$A$2:$A$9552,KPIs!$B$2:$I$9552,"Not Found")</f>
        <v>250</v>
      </c>
      <c r="L7136" t="str">
        <v>Indian Rupees(Rs.)</v>
      </c>
      <c r="M7136" t="str">
        <v>No</v>
      </c>
      <c r="N7136" t="str">
        <v>No</v>
      </c>
      <c r="O7136">
        <v>1</v>
      </c>
      <c r="P7136">
        <v>0</v>
      </c>
      <c r="Q7136" t="str">
        <v>Not rated</v>
      </c>
      <c r="R7136">
        <v>1</v>
      </c>
    </row>
    <row r="7137" spans="1:18" x14ac:dyDescent="0.3">
      <c r="A7137">
        <v>18460328</v>
      </c>
      <c r="B7137">
        <v>1</v>
      </c>
      <c r="C7137" t="str">
        <f>_xlfn.XLOOKUP(B7137,'Country Master'!A:A,'Country Master'!B:B,"Not Found")</f>
        <v>India</v>
      </c>
      <c r="D7137" t="s">
        <v>3694</v>
      </c>
      <c r="E7137" t="s">
        <v>4226</v>
      </c>
      <c r="F7137" t="s">
        <v>4211</v>
      </c>
      <c r="G7137" t="s">
        <v>4210</v>
      </c>
      <c r="H7137">
        <v>0</v>
      </c>
      <c r="I7137">
        <v>0</v>
      </c>
      <c r="J7137" t="s">
        <v>1904</v>
      </c>
      <c r="K7137" cm="1">
        <f t="array" ref="K7137:R7137">_xlfn.XLOOKUP(A7137,KPIs!$A$2:$A$9552,KPIs!$B$2:$I$9552,"Not Found")</f>
        <v>300</v>
      </c>
      <c r="L7137" t="str">
        <v>Indian Rupees(Rs.)</v>
      </c>
      <c r="M7137" t="str">
        <v>No</v>
      </c>
      <c r="N7137" t="str">
        <v>No</v>
      </c>
      <c r="O7137">
        <v>1</v>
      </c>
      <c r="P7137">
        <v>0</v>
      </c>
      <c r="Q7137" t="str">
        <v>Not rated</v>
      </c>
      <c r="R7137">
        <v>3</v>
      </c>
    </row>
    <row r="7138" spans="1:18" x14ac:dyDescent="0.3">
      <c r="A7138">
        <v>18187733</v>
      </c>
      <c r="B7138">
        <v>1</v>
      </c>
      <c r="C7138" t="str">
        <f>_xlfn.XLOOKUP(B7138,'Country Master'!A:A,'Country Master'!B:B,"Not Found")</f>
        <v>India</v>
      </c>
      <c r="D7138" t="s">
        <v>3694</v>
      </c>
      <c r="E7138" t="s">
        <v>4225</v>
      </c>
      <c r="F7138" t="s">
        <v>4211</v>
      </c>
      <c r="G7138" t="s">
        <v>4210</v>
      </c>
      <c r="H7138">
        <v>77.102513000000002</v>
      </c>
      <c r="I7138">
        <v>28.644093000000002</v>
      </c>
      <c r="J7138" t="s">
        <v>2642</v>
      </c>
      <c r="K7138" cm="1">
        <f t="array" ref="K7138:R7138">_xlfn.XLOOKUP(A7138,KPIs!$A$2:$A$9552,KPIs!$B$2:$I$9552,"Not Found")</f>
        <v>700</v>
      </c>
      <c r="L7138" t="str">
        <v>Indian Rupees(Rs.)</v>
      </c>
      <c r="M7138" t="str">
        <v>No</v>
      </c>
      <c r="N7138" t="str">
        <v>No</v>
      </c>
      <c r="O7138">
        <v>2</v>
      </c>
      <c r="P7138">
        <v>0</v>
      </c>
      <c r="Q7138" t="str">
        <v>Not rated</v>
      </c>
      <c r="R7138">
        <v>3</v>
      </c>
    </row>
    <row r="7139" spans="1:18" x14ac:dyDescent="0.3">
      <c r="A7139">
        <v>5961</v>
      </c>
      <c r="B7139">
        <v>1</v>
      </c>
      <c r="C7139" t="str">
        <f>_xlfn.XLOOKUP(B7139,'Country Master'!A:A,'Country Master'!B:B,"Not Found")</f>
        <v>India</v>
      </c>
      <c r="D7139" t="s">
        <v>3694</v>
      </c>
      <c r="E7139" t="s">
        <v>4224</v>
      </c>
      <c r="F7139" t="s">
        <v>4211</v>
      </c>
      <c r="G7139" t="s">
        <v>4210</v>
      </c>
      <c r="H7139">
        <v>77.097347400000004</v>
      </c>
      <c r="I7139">
        <v>28.636114800000001</v>
      </c>
      <c r="J7139" t="s">
        <v>1904</v>
      </c>
      <c r="K7139" cm="1">
        <f t="array" ref="K7139:R7139">_xlfn.XLOOKUP(A7139,KPIs!$A$2:$A$9552,KPIs!$B$2:$I$9552,"Not Found")</f>
        <v>250</v>
      </c>
      <c r="L7139" t="str">
        <v>Indian Rupees(Rs.)</v>
      </c>
      <c r="M7139" t="str">
        <v>No</v>
      </c>
      <c r="N7139" t="str">
        <v>No</v>
      </c>
      <c r="O7139">
        <v>1</v>
      </c>
      <c r="P7139">
        <v>0</v>
      </c>
      <c r="Q7139" t="str">
        <v>Not rated</v>
      </c>
      <c r="R7139">
        <v>3</v>
      </c>
    </row>
    <row r="7140" spans="1:18" x14ac:dyDescent="0.3">
      <c r="A7140">
        <v>18431176</v>
      </c>
      <c r="B7140">
        <v>1</v>
      </c>
      <c r="C7140" t="str">
        <f>_xlfn.XLOOKUP(B7140,'Country Master'!A:A,'Country Master'!B:B,"Not Found")</f>
        <v>India</v>
      </c>
      <c r="D7140" t="s">
        <v>3694</v>
      </c>
      <c r="E7140" t="s">
        <v>4223</v>
      </c>
      <c r="F7140" t="s">
        <v>4211</v>
      </c>
      <c r="G7140" t="s">
        <v>4210</v>
      </c>
      <c r="H7140">
        <v>77.096456200000006</v>
      </c>
      <c r="I7140">
        <v>28.637175599999999</v>
      </c>
      <c r="J7140" t="s">
        <v>269</v>
      </c>
      <c r="K7140" cm="1">
        <f t="array" ref="K7140:R7140">_xlfn.XLOOKUP(A7140,KPIs!$A$2:$A$9552,KPIs!$B$2:$I$9552,"Not Found")</f>
        <v>500</v>
      </c>
      <c r="L7140" t="str">
        <v>Indian Rupees(Rs.)</v>
      </c>
      <c r="M7140" t="str">
        <v>No</v>
      </c>
      <c r="N7140" t="str">
        <v>No</v>
      </c>
      <c r="O7140">
        <v>2</v>
      </c>
      <c r="P7140">
        <v>0</v>
      </c>
      <c r="Q7140" t="str">
        <v>Not rated</v>
      </c>
      <c r="R7140">
        <v>3</v>
      </c>
    </row>
    <row r="7141" spans="1:18" x14ac:dyDescent="0.3">
      <c r="A7141">
        <v>18037796</v>
      </c>
      <c r="B7141">
        <v>1</v>
      </c>
      <c r="C7141" t="str">
        <f>_xlfn.XLOOKUP(B7141,'Country Master'!A:A,'Country Master'!B:B,"Not Found")</f>
        <v>India</v>
      </c>
      <c r="D7141" t="s">
        <v>3694</v>
      </c>
      <c r="E7141" t="s">
        <v>4222</v>
      </c>
      <c r="F7141" t="s">
        <v>4211</v>
      </c>
      <c r="G7141" t="s">
        <v>4210</v>
      </c>
      <c r="H7141">
        <v>77.099546200000006</v>
      </c>
      <c r="I7141">
        <v>28.645093200000002</v>
      </c>
      <c r="J7141" t="s">
        <v>2935</v>
      </c>
      <c r="K7141" cm="1">
        <f t="array" ref="K7141:R7141">_xlfn.XLOOKUP(A7141,KPIs!$A$2:$A$9552,KPIs!$B$2:$I$9552,"Not Found")</f>
        <v>150</v>
      </c>
      <c r="L7141" t="str">
        <v>Indian Rupees(Rs.)</v>
      </c>
      <c r="M7141" t="str">
        <v>No</v>
      </c>
      <c r="N7141" t="str">
        <v>No</v>
      </c>
      <c r="O7141">
        <v>1</v>
      </c>
      <c r="P7141">
        <v>0</v>
      </c>
      <c r="Q7141" t="str">
        <v>Not rated</v>
      </c>
      <c r="R7141">
        <v>3</v>
      </c>
    </row>
    <row r="7142" spans="1:18" x14ac:dyDescent="0.3">
      <c r="A7142">
        <v>312853</v>
      </c>
      <c r="B7142">
        <v>1</v>
      </c>
      <c r="C7142" t="str">
        <f>_xlfn.XLOOKUP(B7142,'Country Master'!A:A,'Country Master'!B:B,"Not Found")</f>
        <v>India</v>
      </c>
      <c r="D7142" t="s">
        <v>3694</v>
      </c>
      <c r="E7142" t="s">
        <v>4221</v>
      </c>
      <c r="F7142" t="s">
        <v>4211</v>
      </c>
      <c r="G7142" t="s">
        <v>4210</v>
      </c>
      <c r="H7142">
        <v>77.096681599999997</v>
      </c>
      <c r="I7142">
        <v>28.638033799999999</v>
      </c>
      <c r="J7142" t="s">
        <v>1906</v>
      </c>
      <c r="K7142" cm="1">
        <f t="array" ref="K7142:R7142">_xlfn.XLOOKUP(A7142,KPIs!$A$2:$A$9552,KPIs!$B$2:$I$9552,"Not Found")</f>
        <v>200</v>
      </c>
      <c r="L7142" t="str">
        <v>Indian Rupees(Rs.)</v>
      </c>
      <c r="M7142" t="str">
        <v>No</v>
      </c>
      <c r="N7142" t="str">
        <v>No</v>
      </c>
      <c r="O7142">
        <v>1</v>
      </c>
      <c r="P7142">
        <v>0</v>
      </c>
      <c r="Q7142" t="str">
        <v>Not rated</v>
      </c>
      <c r="R7142">
        <v>2</v>
      </c>
    </row>
    <row r="7143" spans="1:18" x14ac:dyDescent="0.3">
      <c r="A7143">
        <v>18469949</v>
      </c>
      <c r="B7143">
        <v>1</v>
      </c>
      <c r="C7143" t="str">
        <f>_xlfn.XLOOKUP(B7143,'Country Master'!A:A,'Country Master'!B:B,"Not Found")</f>
        <v>India</v>
      </c>
      <c r="D7143" t="s">
        <v>3694</v>
      </c>
      <c r="E7143" t="s">
        <v>4220</v>
      </c>
      <c r="F7143" t="s">
        <v>4211</v>
      </c>
      <c r="G7143" t="s">
        <v>4210</v>
      </c>
      <c r="H7143">
        <v>77.095468699999998</v>
      </c>
      <c r="I7143">
        <v>28.6370036</v>
      </c>
      <c r="J7143" t="s">
        <v>233</v>
      </c>
      <c r="K7143" cm="1">
        <f t="array" ref="K7143:R7143">_xlfn.XLOOKUP(A7143,KPIs!$A$2:$A$9552,KPIs!$B$2:$I$9552,"Not Found")</f>
        <v>300</v>
      </c>
      <c r="L7143" t="str">
        <v>Indian Rupees(Rs.)</v>
      </c>
      <c r="M7143" t="str">
        <v>No</v>
      </c>
      <c r="N7143" t="str">
        <v>No</v>
      </c>
      <c r="O7143">
        <v>1</v>
      </c>
      <c r="P7143">
        <v>0</v>
      </c>
      <c r="Q7143" t="str">
        <v>Not rated</v>
      </c>
      <c r="R7143">
        <v>3</v>
      </c>
    </row>
    <row r="7144" spans="1:18" x14ac:dyDescent="0.3">
      <c r="A7144">
        <v>18428721</v>
      </c>
      <c r="B7144">
        <v>1</v>
      </c>
      <c r="C7144" t="str">
        <f>_xlfn.XLOOKUP(B7144,'Country Master'!A:A,'Country Master'!B:B,"Not Found")</f>
        <v>India</v>
      </c>
      <c r="D7144" t="s">
        <v>3694</v>
      </c>
      <c r="E7144" t="s">
        <v>4219</v>
      </c>
      <c r="F7144" t="s">
        <v>4211</v>
      </c>
      <c r="G7144" t="s">
        <v>4210</v>
      </c>
      <c r="H7144">
        <v>0</v>
      </c>
      <c r="I7144">
        <v>0</v>
      </c>
      <c r="J7144" t="s">
        <v>192</v>
      </c>
      <c r="K7144" cm="1">
        <f t="array" ref="K7144:R7144">_xlfn.XLOOKUP(A7144,KPIs!$A$2:$A$9552,KPIs!$B$2:$I$9552,"Not Found")</f>
        <v>300</v>
      </c>
      <c r="L7144" t="str">
        <v>Indian Rupees(Rs.)</v>
      </c>
      <c r="M7144" t="str">
        <v>No</v>
      </c>
      <c r="N7144" t="str">
        <v>No</v>
      </c>
      <c r="O7144">
        <v>1</v>
      </c>
      <c r="P7144">
        <v>0</v>
      </c>
      <c r="Q7144" t="str">
        <v>Not rated</v>
      </c>
      <c r="R7144">
        <v>2</v>
      </c>
    </row>
    <row r="7145" spans="1:18" x14ac:dyDescent="0.3">
      <c r="A7145">
        <v>18203187</v>
      </c>
      <c r="B7145">
        <v>1</v>
      </c>
      <c r="C7145" t="str">
        <f>_xlfn.XLOOKUP(B7145,'Country Master'!A:A,'Country Master'!B:B,"Not Found")</f>
        <v>India</v>
      </c>
      <c r="D7145" t="s">
        <v>3694</v>
      </c>
      <c r="E7145" t="s">
        <v>4218</v>
      </c>
      <c r="F7145" t="s">
        <v>4211</v>
      </c>
      <c r="G7145" t="s">
        <v>4210</v>
      </c>
      <c r="H7145">
        <v>77.084917000000004</v>
      </c>
      <c r="I7145">
        <v>28.634366700000001</v>
      </c>
      <c r="J7145" t="s">
        <v>1910</v>
      </c>
      <c r="K7145" cm="1">
        <f t="array" ref="K7145:R7145">_xlfn.XLOOKUP(A7145,KPIs!$A$2:$A$9552,KPIs!$B$2:$I$9552,"Not Found")</f>
        <v>200</v>
      </c>
      <c r="L7145" t="str">
        <v>Indian Rupees(Rs.)</v>
      </c>
      <c r="M7145" t="str">
        <v>No</v>
      </c>
      <c r="N7145" t="str">
        <v>No</v>
      </c>
      <c r="O7145">
        <v>1</v>
      </c>
      <c r="P7145">
        <v>0</v>
      </c>
      <c r="Q7145" t="str">
        <v>Not rated</v>
      </c>
      <c r="R7145">
        <v>1</v>
      </c>
    </row>
    <row r="7146" spans="1:18" x14ac:dyDescent="0.3">
      <c r="A7146">
        <v>308900</v>
      </c>
      <c r="B7146">
        <v>1</v>
      </c>
      <c r="C7146" t="str">
        <f>_xlfn.XLOOKUP(B7146,'Country Master'!A:A,'Country Master'!B:B,"Not Found")</f>
        <v>India</v>
      </c>
      <c r="D7146" t="s">
        <v>3694</v>
      </c>
      <c r="E7146" t="s">
        <v>4217</v>
      </c>
      <c r="F7146" t="s">
        <v>4211</v>
      </c>
      <c r="G7146" t="s">
        <v>4210</v>
      </c>
      <c r="H7146">
        <v>77.093422200000006</v>
      </c>
      <c r="I7146">
        <v>28.6377065</v>
      </c>
      <c r="J7146" t="s">
        <v>1906</v>
      </c>
      <c r="K7146" cm="1">
        <f t="array" ref="K7146:R7146">_xlfn.XLOOKUP(A7146,KPIs!$A$2:$A$9552,KPIs!$B$2:$I$9552,"Not Found")</f>
        <v>100</v>
      </c>
      <c r="L7146" t="str">
        <v>Indian Rupees(Rs.)</v>
      </c>
      <c r="M7146" t="str">
        <v>No</v>
      </c>
      <c r="N7146" t="str">
        <v>No</v>
      </c>
      <c r="O7146">
        <v>1</v>
      </c>
      <c r="P7146">
        <v>0</v>
      </c>
      <c r="Q7146" t="str">
        <v>Not rated</v>
      </c>
      <c r="R7146">
        <v>2</v>
      </c>
    </row>
    <row r="7147" spans="1:18" x14ac:dyDescent="0.3">
      <c r="A7147">
        <v>18430577</v>
      </c>
      <c r="B7147">
        <v>1</v>
      </c>
      <c r="C7147" t="str">
        <f>_xlfn.XLOOKUP(B7147,'Country Master'!A:A,'Country Master'!B:B,"Not Found")</f>
        <v>India</v>
      </c>
      <c r="D7147" t="s">
        <v>3694</v>
      </c>
      <c r="E7147" t="s">
        <v>4216</v>
      </c>
      <c r="F7147" t="s">
        <v>4211</v>
      </c>
      <c r="G7147" t="s">
        <v>4210</v>
      </c>
      <c r="H7147">
        <v>77.093385900000001</v>
      </c>
      <c r="I7147">
        <v>28.636669699999999</v>
      </c>
      <c r="J7147" t="s">
        <v>1904</v>
      </c>
      <c r="K7147" cm="1">
        <f t="array" ref="K7147:R7147">_xlfn.XLOOKUP(A7147,KPIs!$A$2:$A$9552,KPIs!$B$2:$I$9552,"Not Found")</f>
        <v>500</v>
      </c>
      <c r="L7147" t="str">
        <v>Indian Rupees(Rs.)</v>
      </c>
      <c r="M7147" t="str">
        <v>No</v>
      </c>
      <c r="N7147" t="str">
        <v>Yes</v>
      </c>
      <c r="O7147">
        <v>2</v>
      </c>
      <c r="P7147">
        <v>0</v>
      </c>
      <c r="Q7147" t="str">
        <v>Not rated</v>
      </c>
      <c r="R7147">
        <v>2</v>
      </c>
    </row>
    <row r="7148" spans="1:18" x14ac:dyDescent="0.3">
      <c r="A7148">
        <v>310286</v>
      </c>
      <c r="B7148">
        <v>1</v>
      </c>
      <c r="C7148" t="str">
        <f>_xlfn.XLOOKUP(B7148,'Country Master'!A:A,'Country Master'!B:B,"Not Found")</f>
        <v>India</v>
      </c>
      <c r="D7148" t="s">
        <v>3694</v>
      </c>
      <c r="E7148" t="s">
        <v>4215</v>
      </c>
      <c r="F7148" t="s">
        <v>4211</v>
      </c>
      <c r="G7148" t="s">
        <v>4210</v>
      </c>
      <c r="H7148">
        <v>77.103168100000005</v>
      </c>
      <c r="I7148">
        <v>28.649055400000002</v>
      </c>
      <c r="J7148" t="s">
        <v>233</v>
      </c>
      <c r="K7148" cm="1">
        <f t="array" ref="K7148:R7148">_xlfn.XLOOKUP(A7148,KPIs!$A$2:$A$9552,KPIs!$B$2:$I$9552,"Not Found")</f>
        <v>250</v>
      </c>
      <c r="L7148" t="str">
        <v>Indian Rupees(Rs.)</v>
      </c>
      <c r="M7148" t="str">
        <v>No</v>
      </c>
      <c r="N7148" t="str">
        <v>No</v>
      </c>
      <c r="O7148">
        <v>1</v>
      </c>
      <c r="P7148">
        <v>0</v>
      </c>
      <c r="Q7148" t="str">
        <v>Not rated</v>
      </c>
      <c r="R7148">
        <v>3</v>
      </c>
    </row>
    <row r="7149" spans="1:18" x14ac:dyDescent="0.3">
      <c r="A7149">
        <v>18246984</v>
      </c>
      <c r="B7149">
        <v>1</v>
      </c>
      <c r="C7149" t="str">
        <f>_xlfn.XLOOKUP(B7149,'Country Master'!A:A,'Country Master'!B:B,"Not Found")</f>
        <v>India</v>
      </c>
      <c r="D7149" t="s">
        <v>3694</v>
      </c>
      <c r="E7149" t="s">
        <v>4214</v>
      </c>
      <c r="F7149" t="s">
        <v>4211</v>
      </c>
      <c r="G7149" t="s">
        <v>4210</v>
      </c>
      <c r="H7149">
        <v>77.084623300000004</v>
      </c>
      <c r="I7149">
        <v>28.6356249</v>
      </c>
      <c r="J7149" t="s">
        <v>1897</v>
      </c>
      <c r="K7149" cm="1">
        <f t="array" ref="K7149:R7149">_xlfn.XLOOKUP(A7149,KPIs!$A$2:$A$9552,KPIs!$B$2:$I$9552,"Not Found")</f>
        <v>250</v>
      </c>
      <c r="L7149" t="str">
        <v>Indian Rupees(Rs.)</v>
      </c>
      <c r="M7149" t="str">
        <v>No</v>
      </c>
      <c r="N7149" t="str">
        <v>No</v>
      </c>
      <c r="O7149">
        <v>1</v>
      </c>
      <c r="P7149">
        <v>0</v>
      </c>
      <c r="Q7149" t="str">
        <v>Not rated</v>
      </c>
      <c r="R7149">
        <v>3</v>
      </c>
    </row>
    <row r="7150" spans="1:18" x14ac:dyDescent="0.3">
      <c r="A7150">
        <v>312041</v>
      </c>
      <c r="B7150">
        <v>1</v>
      </c>
      <c r="C7150" t="str">
        <f>_xlfn.XLOOKUP(B7150,'Country Master'!A:A,'Country Master'!B:B,"Not Found")</f>
        <v>India</v>
      </c>
      <c r="D7150" t="s">
        <v>3694</v>
      </c>
      <c r="E7150" t="s">
        <v>4213</v>
      </c>
      <c r="F7150" t="s">
        <v>4211</v>
      </c>
      <c r="G7150" t="s">
        <v>4210</v>
      </c>
      <c r="H7150">
        <v>77.103950100000006</v>
      </c>
      <c r="I7150">
        <v>28.643734800000001</v>
      </c>
      <c r="J7150" t="s">
        <v>1904</v>
      </c>
      <c r="K7150" cm="1">
        <f t="array" ref="K7150:R7150">_xlfn.XLOOKUP(A7150,KPIs!$A$2:$A$9552,KPIs!$B$2:$I$9552,"Not Found")</f>
        <v>300</v>
      </c>
      <c r="L7150" t="str">
        <v>Indian Rupees(Rs.)</v>
      </c>
      <c r="M7150" t="str">
        <v>No</v>
      </c>
      <c r="N7150" t="str">
        <v>No</v>
      </c>
      <c r="O7150">
        <v>1</v>
      </c>
      <c r="P7150">
        <v>0</v>
      </c>
      <c r="Q7150" t="str">
        <v>Not rated</v>
      </c>
      <c r="R7150">
        <v>2</v>
      </c>
    </row>
    <row r="7151" spans="1:18" x14ac:dyDescent="0.3">
      <c r="A7151">
        <v>18429180</v>
      </c>
      <c r="B7151">
        <v>1</v>
      </c>
      <c r="C7151" t="str">
        <f>_xlfn.XLOOKUP(B7151,'Country Master'!A:A,'Country Master'!B:B,"Not Found")</f>
        <v>India</v>
      </c>
      <c r="D7151" t="s">
        <v>3694</v>
      </c>
      <c r="E7151" t="s">
        <v>4212</v>
      </c>
      <c r="F7151" t="s">
        <v>4211</v>
      </c>
      <c r="G7151" t="s">
        <v>4210</v>
      </c>
      <c r="H7151">
        <v>77.091811199999995</v>
      </c>
      <c r="I7151">
        <v>28.6420481</v>
      </c>
      <c r="J7151" t="s">
        <v>1904</v>
      </c>
      <c r="K7151" cm="1">
        <f t="array" ref="K7151:R7151">_xlfn.XLOOKUP(A7151,KPIs!$A$2:$A$9552,KPIs!$B$2:$I$9552,"Not Found")</f>
        <v>400</v>
      </c>
      <c r="L7151" t="str">
        <v>Indian Rupees(Rs.)</v>
      </c>
      <c r="M7151" t="str">
        <v>No</v>
      </c>
      <c r="N7151" t="str">
        <v>No</v>
      </c>
      <c r="O7151">
        <v>1</v>
      </c>
      <c r="P7151">
        <v>0</v>
      </c>
      <c r="Q7151" t="str">
        <v>Not rated</v>
      </c>
      <c r="R7151">
        <v>3</v>
      </c>
    </row>
    <row r="7152" spans="1:18" x14ac:dyDescent="0.3">
      <c r="A7152">
        <v>304730</v>
      </c>
      <c r="B7152">
        <v>1</v>
      </c>
      <c r="C7152" t="str">
        <f>_xlfn.XLOOKUP(B7152,'Country Master'!A:A,'Country Master'!B:B,"Not Found")</f>
        <v>India</v>
      </c>
      <c r="D7152" t="s">
        <v>3694</v>
      </c>
      <c r="E7152" t="s">
        <v>4209</v>
      </c>
      <c r="F7152" t="s">
        <v>4208</v>
      </c>
      <c r="G7152" t="s">
        <v>4207</v>
      </c>
      <c r="H7152">
        <v>77.313348329999997</v>
      </c>
      <c r="I7152">
        <v>28.598076670000001</v>
      </c>
      <c r="J7152" t="s">
        <v>2539</v>
      </c>
      <c r="K7152" cm="1">
        <f t="array" ref="K7152:R7152">_xlfn.XLOOKUP(A7152,KPIs!$A$2:$A$9552,KPIs!$B$2:$I$9552,"Not Found")</f>
        <v>100</v>
      </c>
      <c r="L7152" t="str">
        <v>Indian Rupees(Rs.)</v>
      </c>
      <c r="M7152" t="str">
        <v>No</v>
      </c>
      <c r="N7152" t="str">
        <v>No</v>
      </c>
      <c r="O7152">
        <v>1</v>
      </c>
      <c r="P7152">
        <v>0</v>
      </c>
      <c r="Q7152" t="str">
        <v>Not rated</v>
      </c>
      <c r="R7152">
        <v>1</v>
      </c>
    </row>
    <row r="7153" spans="1:18" x14ac:dyDescent="0.3">
      <c r="A7153">
        <v>5438</v>
      </c>
      <c r="B7153">
        <v>1</v>
      </c>
      <c r="C7153" t="str">
        <f>_xlfn.XLOOKUP(B7153,'Country Master'!A:A,'Country Master'!B:B,"Not Found")</f>
        <v>India</v>
      </c>
      <c r="D7153" t="s">
        <v>3694</v>
      </c>
      <c r="E7153" t="s">
        <v>4206</v>
      </c>
      <c r="F7153" t="s">
        <v>4205</v>
      </c>
      <c r="G7153" t="s">
        <v>4204</v>
      </c>
      <c r="H7153">
        <v>77.256625150000005</v>
      </c>
      <c r="I7153">
        <v>28.523519060000002</v>
      </c>
      <c r="J7153" t="s">
        <v>4203</v>
      </c>
      <c r="K7153" cm="1">
        <f t="array" ref="K7153:R7153">_xlfn.XLOOKUP(A7153,KPIs!$A$2:$A$9552,KPIs!$B$2:$I$9552,"Not Found")</f>
        <v>800</v>
      </c>
      <c r="L7153" t="str">
        <v>Indian Rupees(Rs.)</v>
      </c>
      <c r="M7153" t="str">
        <v>No</v>
      </c>
      <c r="N7153" t="str">
        <v>No</v>
      </c>
      <c r="O7153">
        <v>2</v>
      </c>
      <c r="P7153">
        <v>3.7</v>
      </c>
      <c r="Q7153" t="str">
        <v>Good</v>
      </c>
      <c r="R7153">
        <v>281</v>
      </c>
    </row>
    <row r="7154" spans="1:18" x14ac:dyDescent="0.3">
      <c r="A7154">
        <v>3383</v>
      </c>
      <c r="B7154">
        <v>1</v>
      </c>
      <c r="C7154" t="str">
        <f>_xlfn.XLOOKUP(B7154,'Country Master'!A:A,'Country Master'!B:B,"Not Found")</f>
        <v>India</v>
      </c>
      <c r="D7154" t="s">
        <v>3694</v>
      </c>
      <c r="E7154" t="s">
        <v>4202</v>
      </c>
      <c r="F7154" t="s">
        <v>4198</v>
      </c>
      <c r="G7154" t="s">
        <v>4197</v>
      </c>
      <c r="H7154">
        <v>77.2182605</v>
      </c>
      <c r="I7154">
        <v>28.560757200000001</v>
      </c>
      <c r="J7154" t="s">
        <v>2966</v>
      </c>
      <c r="K7154" cm="1">
        <f t="array" ref="K7154:R7154">_xlfn.XLOOKUP(A7154,KPIs!$A$2:$A$9552,KPIs!$B$2:$I$9552,"Not Found")</f>
        <v>750</v>
      </c>
      <c r="L7154" t="str">
        <v>Indian Rupees(Rs.)</v>
      </c>
      <c r="M7154" t="str">
        <v>No</v>
      </c>
      <c r="N7154" t="str">
        <v>No</v>
      </c>
      <c r="O7154">
        <v>2</v>
      </c>
      <c r="P7154">
        <v>3.4</v>
      </c>
      <c r="Q7154" t="str">
        <v>Average</v>
      </c>
      <c r="R7154">
        <v>104</v>
      </c>
    </row>
    <row r="7155" spans="1:18" x14ac:dyDescent="0.3">
      <c r="A7155">
        <v>4450</v>
      </c>
      <c r="B7155">
        <v>1</v>
      </c>
      <c r="C7155" t="str">
        <f>_xlfn.XLOOKUP(B7155,'Country Master'!A:A,'Country Master'!B:B,"Not Found")</f>
        <v>India</v>
      </c>
      <c r="D7155" t="s">
        <v>3694</v>
      </c>
      <c r="E7155" t="s">
        <v>4201</v>
      </c>
      <c r="F7155" t="s">
        <v>4198</v>
      </c>
      <c r="G7155" t="s">
        <v>4197</v>
      </c>
      <c r="H7155">
        <v>77.217907460000006</v>
      </c>
      <c r="I7155">
        <v>28.560742179999998</v>
      </c>
      <c r="J7155" t="s">
        <v>4200</v>
      </c>
      <c r="K7155" cm="1">
        <f t="array" ref="K7155:R7155">_xlfn.XLOOKUP(A7155,KPIs!$A$2:$A$9552,KPIs!$B$2:$I$9552,"Not Found")</f>
        <v>500</v>
      </c>
      <c r="L7155" t="str">
        <v>Indian Rupees(Rs.)</v>
      </c>
      <c r="M7155" t="str">
        <v>No</v>
      </c>
      <c r="N7155" t="str">
        <v>Yes</v>
      </c>
      <c r="O7155">
        <v>2</v>
      </c>
      <c r="P7155">
        <v>3.6</v>
      </c>
      <c r="Q7155" t="str">
        <v>Good</v>
      </c>
      <c r="R7155">
        <v>438</v>
      </c>
    </row>
    <row r="7156" spans="1:18" x14ac:dyDescent="0.3">
      <c r="A7156">
        <v>18254521</v>
      </c>
      <c r="B7156">
        <v>1</v>
      </c>
      <c r="C7156" t="str">
        <f>_xlfn.XLOOKUP(B7156,'Country Master'!A:A,'Country Master'!B:B,"Not Found")</f>
        <v>India</v>
      </c>
      <c r="D7156" t="s">
        <v>3694</v>
      </c>
      <c r="E7156" t="s">
        <v>4199</v>
      </c>
      <c r="F7156" t="s">
        <v>4198</v>
      </c>
      <c r="G7156" t="s">
        <v>4197</v>
      </c>
      <c r="H7156">
        <v>77.218073759999996</v>
      </c>
      <c r="I7156">
        <v>28.560281029999999</v>
      </c>
      <c r="J7156" t="s">
        <v>194</v>
      </c>
      <c r="K7156" cm="1">
        <f t="array" ref="K7156:R7156">_xlfn.XLOOKUP(A7156,KPIs!$A$2:$A$9552,KPIs!$B$2:$I$9552,"Not Found")</f>
        <v>700</v>
      </c>
      <c r="L7156" t="str">
        <v>Indian Rupees(Rs.)</v>
      </c>
      <c r="M7156" t="str">
        <v>No</v>
      </c>
      <c r="N7156" t="str">
        <v>Yes</v>
      </c>
      <c r="O7156">
        <v>2</v>
      </c>
      <c r="P7156">
        <v>4.2</v>
      </c>
      <c r="Q7156" t="str">
        <v>Very Good</v>
      </c>
      <c r="R7156">
        <v>73</v>
      </c>
    </row>
    <row r="7157" spans="1:18" x14ac:dyDescent="0.3">
      <c r="A7157">
        <v>18352678</v>
      </c>
      <c r="B7157">
        <v>1</v>
      </c>
      <c r="C7157" t="str">
        <f>_xlfn.XLOOKUP(B7157,'Country Master'!A:A,'Country Master'!B:B,"Not Found")</f>
        <v>India</v>
      </c>
      <c r="D7157" t="s">
        <v>3694</v>
      </c>
      <c r="E7157" t="s">
        <v>4196</v>
      </c>
      <c r="F7157" t="s">
        <v>4190</v>
      </c>
      <c r="G7157" t="s">
        <v>4189</v>
      </c>
      <c r="H7157">
        <v>77.076886000000002</v>
      </c>
      <c r="I7157">
        <v>28.629110499999999</v>
      </c>
      <c r="J7157" t="s">
        <v>3661</v>
      </c>
      <c r="K7157" cm="1">
        <f t="array" ref="K7157:R7157">_xlfn.XLOOKUP(A7157,KPIs!$A$2:$A$9552,KPIs!$B$2:$I$9552,"Not Found")</f>
        <v>350</v>
      </c>
      <c r="L7157" t="str">
        <v>Indian Rupees(Rs.)</v>
      </c>
      <c r="M7157" t="str">
        <v>No</v>
      </c>
      <c r="N7157" t="str">
        <v>Yes</v>
      </c>
      <c r="O7157">
        <v>1</v>
      </c>
      <c r="P7157">
        <v>2.9</v>
      </c>
      <c r="Q7157" t="str">
        <v>Average</v>
      </c>
      <c r="R7157">
        <v>77</v>
      </c>
    </row>
    <row r="7158" spans="1:18" x14ac:dyDescent="0.3">
      <c r="A7158">
        <v>18263236</v>
      </c>
      <c r="B7158">
        <v>1</v>
      </c>
      <c r="C7158" t="str">
        <f>_xlfn.XLOOKUP(B7158,'Country Master'!A:A,'Country Master'!B:B,"Not Found")</f>
        <v>India</v>
      </c>
      <c r="D7158" t="s">
        <v>3694</v>
      </c>
      <c r="E7158" t="s">
        <v>4195</v>
      </c>
      <c r="F7158" t="s">
        <v>4190</v>
      </c>
      <c r="G7158" t="s">
        <v>4189</v>
      </c>
      <c r="H7158">
        <v>77.076034199999995</v>
      </c>
      <c r="I7158">
        <v>28.628881799999998</v>
      </c>
      <c r="J7158" t="s">
        <v>1332</v>
      </c>
      <c r="K7158" cm="1">
        <f t="array" ref="K7158:R7158">_xlfn.XLOOKUP(A7158,KPIs!$A$2:$A$9552,KPIs!$B$2:$I$9552,"Not Found")</f>
        <v>700</v>
      </c>
      <c r="L7158" t="str">
        <v>Indian Rupees(Rs.)</v>
      </c>
      <c r="M7158" t="str">
        <v>No</v>
      </c>
      <c r="N7158" t="str">
        <v>No</v>
      </c>
      <c r="O7158">
        <v>2</v>
      </c>
      <c r="P7158">
        <v>3.6</v>
      </c>
      <c r="Q7158" t="str">
        <v>Good</v>
      </c>
      <c r="R7158">
        <v>24</v>
      </c>
    </row>
    <row r="7159" spans="1:18" x14ac:dyDescent="0.3">
      <c r="A7159">
        <v>18277230</v>
      </c>
      <c r="B7159">
        <v>1</v>
      </c>
      <c r="C7159" t="str">
        <f>_xlfn.XLOOKUP(B7159,'Country Master'!A:A,'Country Master'!B:B,"Not Found")</f>
        <v>India</v>
      </c>
      <c r="D7159" t="s">
        <v>3694</v>
      </c>
      <c r="E7159" t="s">
        <v>4194</v>
      </c>
      <c r="F7159" t="s">
        <v>4190</v>
      </c>
      <c r="G7159" t="s">
        <v>4189</v>
      </c>
      <c r="H7159">
        <v>77.076447299999998</v>
      </c>
      <c r="I7159">
        <v>28.628760100000001</v>
      </c>
      <c r="J7159" t="s">
        <v>4193</v>
      </c>
      <c r="K7159" cm="1">
        <f t="array" ref="K7159:R7159">_xlfn.XLOOKUP(A7159,KPIs!$A$2:$A$9552,KPIs!$B$2:$I$9552,"Not Found")</f>
        <v>500</v>
      </c>
      <c r="L7159" t="str">
        <v>Indian Rupees(Rs.)</v>
      </c>
      <c r="M7159" t="str">
        <v>No</v>
      </c>
      <c r="N7159" t="str">
        <v>No</v>
      </c>
      <c r="O7159">
        <v>2</v>
      </c>
      <c r="P7159">
        <v>3.7</v>
      </c>
      <c r="Q7159" t="str">
        <v>Good</v>
      </c>
      <c r="R7159">
        <v>59</v>
      </c>
    </row>
    <row r="7160" spans="1:18" x14ac:dyDescent="0.3">
      <c r="A7160">
        <v>18350231</v>
      </c>
      <c r="B7160">
        <v>1</v>
      </c>
      <c r="C7160" t="str">
        <f>_xlfn.XLOOKUP(B7160,'Country Master'!A:A,'Country Master'!B:B,"Not Found")</f>
        <v>India</v>
      </c>
      <c r="D7160" t="s">
        <v>3694</v>
      </c>
      <c r="E7160" t="s">
        <v>4192</v>
      </c>
      <c r="F7160" t="s">
        <v>4190</v>
      </c>
      <c r="G7160" t="s">
        <v>4189</v>
      </c>
      <c r="H7160">
        <v>77.077054700000005</v>
      </c>
      <c r="I7160">
        <v>28.629091500000001</v>
      </c>
      <c r="J7160" t="s">
        <v>1919</v>
      </c>
      <c r="K7160" cm="1">
        <f t="array" ref="K7160:R7160">_xlfn.XLOOKUP(A7160,KPIs!$A$2:$A$9552,KPIs!$B$2:$I$9552,"Not Found")</f>
        <v>400</v>
      </c>
      <c r="L7160" t="str">
        <v>Indian Rupees(Rs.)</v>
      </c>
      <c r="M7160" t="str">
        <v>No</v>
      </c>
      <c r="N7160" t="str">
        <v>No</v>
      </c>
      <c r="O7160">
        <v>1</v>
      </c>
      <c r="P7160">
        <v>3.8</v>
      </c>
      <c r="Q7160" t="str">
        <v>Good</v>
      </c>
      <c r="R7160">
        <v>37</v>
      </c>
    </row>
    <row r="7161" spans="1:18" x14ac:dyDescent="0.3">
      <c r="A7161">
        <v>18380171</v>
      </c>
      <c r="B7161">
        <v>1</v>
      </c>
      <c r="C7161" t="str">
        <f>_xlfn.XLOOKUP(B7161,'Country Master'!A:A,'Country Master'!B:B,"Not Found")</f>
        <v>India</v>
      </c>
      <c r="D7161" t="s">
        <v>3694</v>
      </c>
      <c r="E7161" t="s">
        <v>4191</v>
      </c>
      <c r="F7161" t="s">
        <v>4190</v>
      </c>
      <c r="G7161" t="s">
        <v>4189</v>
      </c>
      <c r="H7161">
        <v>77.075439000000003</v>
      </c>
      <c r="I7161">
        <v>28.629097000000002</v>
      </c>
      <c r="J7161" t="s">
        <v>229</v>
      </c>
      <c r="K7161" cm="1">
        <f t="array" ref="K7161:R7161">_xlfn.XLOOKUP(A7161,KPIs!$A$2:$A$9552,KPIs!$B$2:$I$9552,"Not Found")</f>
        <v>400</v>
      </c>
      <c r="L7161" t="str">
        <v>Indian Rupees(Rs.)</v>
      </c>
      <c r="M7161" t="str">
        <v>No</v>
      </c>
      <c r="N7161" t="str">
        <v>Yes</v>
      </c>
      <c r="O7161">
        <v>1</v>
      </c>
      <c r="P7161">
        <v>2.2999999999999998</v>
      </c>
      <c r="Q7161" t="str">
        <v>Poor</v>
      </c>
      <c r="R7161">
        <v>42</v>
      </c>
    </row>
    <row r="7162" spans="1:18" x14ac:dyDescent="0.3">
      <c r="A7162">
        <v>18306543</v>
      </c>
      <c r="B7162">
        <v>1</v>
      </c>
      <c r="C7162" t="str">
        <f>_xlfn.XLOOKUP(B7162,'Country Master'!A:A,'Country Master'!B:B,"Not Found")</f>
        <v>India</v>
      </c>
      <c r="D7162" t="s">
        <v>3694</v>
      </c>
      <c r="E7162" t="s">
        <v>4188</v>
      </c>
      <c r="F7162" t="s">
        <v>4121</v>
      </c>
      <c r="G7162" t="s">
        <v>4120</v>
      </c>
      <c r="H7162">
        <v>77.033466300000001</v>
      </c>
      <c r="I7162">
        <v>28.619107499999998</v>
      </c>
      <c r="J7162" t="s">
        <v>233</v>
      </c>
      <c r="K7162" cm="1">
        <f t="array" ref="K7162:R7162">_xlfn.XLOOKUP(A7162,KPIs!$A$2:$A$9552,KPIs!$B$2:$I$9552,"Not Found")</f>
        <v>200</v>
      </c>
      <c r="L7162" t="str">
        <v>Indian Rupees(Rs.)</v>
      </c>
      <c r="M7162" t="str">
        <v>No</v>
      </c>
      <c r="N7162" t="str">
        <v>Yes</v>
      </c>
      <c r="O7162">
        <v>1</v>
      </c>
      <c r="P7162">
        <v>3.1</v>
      </c>
      <c r="Q7162" t="str">
        <v>Average</v>
      </c>
      <c r="R7162">
        <v>5</v>
      </c>
    </row>
    <row r="7163" spans="1:18" x14ac:dyDescent="0.3">
      <c r="A7163">
        <v>7297</v>
      </c>
      <c r="B7163">
        <v>1</v>
      </c>
      <c r="C7163" t="str">
        <f>_xlfn.XLOOKUP(B7163,'Country Master'!A:A,'Country Master'!B:B,"Not Found")</f>
        <v>India</v>
      </c>
      <c r="D7163" t="s">
        <v>3694</v>
      </c>
      <c r="E7163" t="s">
        <v>4187</v>
      </c>
      <c r="F7163" t="s">
        <v>4121</v>
      </c>
      <c r="G7163" t="s">
        <v>4120</v>
      </c>
      <c r="H7163">
        <v>77.040982799999995</v>
      </c>
      <c r="I7163">
        <v>28.6203298</v>
      </c>
      <c r="J7163" t="s">
        <v>2657</v>
      </c>
      <c r="K7163" cm="1">
        <f t="array" ref="K7163:R7163">_xlfn.XLOOKUP(A7163,KPIs!$A$2:$A$9552,KPIs!$B$2:$I$9552,"Not Found")</f>
        <v>100</v>
      </c>
      <c r="L7163" t="str">
        <v>Indian Rupees(Rs.)</v>
      </c>
      <c r="M7163" t="str">
        <v>No</v>
      </c>
      <c r="N7163" t="str">
        <v>No</v>
      </c>
      <c r="O7163">
        <v>1</v>
      </c>
      <c r="P7163">
        <v>2.8</v>
      </c>
      <c r="Q7163" t="str">
        <v>Average</v>
      </c>
      <c r="R7163">
        <v>5</v>
      </c>
    </row>
    <row r="7164" spans="1:18" x14ac:dyDescent="0.3">
      <c r="A7164">
        <v>5774</v>
      </c>
      <c r="B7164">
        <v>1</v>
      </c>
      <c r="C7164" t="str">
        <f>_xlfn.XLOOKUP(B7164,'Country Master'!A:A,'Country Master'!B:B,"Not Found")</f>
        <v>India</v>
      </c>
      <c r="D7164" t="s">
        <v>3694</v>
      </c>
      <c r="E7164" t="s">
        <v>4186</v>
      </c>
      <c r="F7164" t="s">
        <v>4121</v>
      </c>
      <c r="G7164" t="s">
        <v>4120</v>
      </c>
      <c r="H7164">
        <v>77.032612</v>
      </c>
      <c r="I7164">
        <v>28.619399999999999</v>
      </c>
      <c r="J7164" t="s">
        <v>1904</v>
      </c>
      <c r="K7164" cm="1">
        <f t="array" ref="K7164:R7164">_xlfn.XLOOKUP(A7164,KPIs!$A$2:$A$9552,KPIs!$B$2:$I$9552,"Not Found")</f>
        <v>250</v>
      </c>
      <c r="L7164" t="str">
        <v>Indian Rupees(Rs.)</v>
      </c>
      <c r="M7164" t="str">
        <v>No</v>
      </c>
      <c r="N7164" t="str">
        <v>No</v>
      </c>
      <c r="O7164">
        <v>1</v>
      </c>
      <c r="P7164">
        <v>2.9</v>
      </c>
      <c r="Q7164" t="str">
        <v>Average</v>
      </c>
      <c r="R7164">
        <v>10</v>
      </c>
    </row>
    <row r="7165" spans="1:18" x14ac:dyDescent="0.3">
      <c r="A7165">
        <v>312172</v>
      </c>
      <c r="B7165">
        <v>1</v>
      </c>
      <c r="C7165" t="str">
        <f>_xlfn.XLOOKUP(B7165,'Country Master'!A:A,'Country Master'!B:B,"Not Found")</f>
        <v>India</v>
      </c>
      <c r="D7165" t="s">
        <v>3694</v>
      </c>
      <c r="E7165" t="s">
        <v>4185</v>
      </c>
      <c r="F7165" t="s">
        <v>4121</v>
      </c>
      <c r="G7165" t="s">
        <v>4120</v>
      </c>
      <c r="H7165">
        <v>77.067614300000002</v>
      </c>
      <c r="I7165">
        <v>28.619354099999999</v>
      </c>
      <c r="J7165" t="s">
        <v>2403</v>
      </c>
      <c r="K7165" cm="1">
        <f t="array" ref="K7165:R7165">_xlfn.XLOOKUP(A7165,KPIs!$A$2:$A$9552,KPIs!$B$2:$I$9552,"Not Found")</f>
        <v>500</v>
      </c>
      <c r="L7165" t="str">
        <v>Indian Rupees(Rs.)</v>
      </c>
      <c r="M7165" t="str">
        <v>No</v>
      </c>
      <c r="N7165" t="str">
        <v>Yes</v>
      </c>
      <c r="O7165">
        <v>2</v>
      </c>
      <c r="P7165">
        <v>2.9</v>
      </c>
      <c r="Q7165" t="str">
        <v>Average</v>
      </c>
      <c r="R7165">
        <v>4</v>
      </c>
    </row>
    <row r="7166" spans="1:18" x14ac:dyDescent="0.3">
      <c r="A7166">
        <v>18168165</v>
      </c>
      <c r="B7166">
        <v>1</v>
      </c>
      <c r="C7166" t="str">
        <f>_xlfn.XLOOKUP(B7166,'Country Master'!A:A,'Country Master'!B:B,"Not Found")</f>
        <v>India</v>
      </c>
      <c r="D7166" t="s">
        <v>3694</v>
      </c>
      <c r="E7166" t="s">
        <v>4184</v>
      </c>
      <c r="F7166" t="s">
        <v>4121</v>
      </c>
      <c r="G7166" t="s">
        <v>4120</v>
      </c>
      <c r="H7166">
        <v>77.072336199999995</v>
      </c>
      <c r="I7166">
        <v>28.6180649</v>
      </c>
      <c r="J7166" t="s">
        <v>1904</v>
      </c>
      <c r="K7166" cm="1">
        <f t="array" ref="K7166:R7166">_xlfn.XLOOKUP(A7166,KPIs!$A$2:$A$9552,KPIs!$B$2:$I$9552,"Not Found")</f>
        <v>200</v>
      </c>
      <c r="L7166" t="str">
        <v>Indian Rupees(Rs.)</v>
      </c>
      <c r="M7166" t="str">
        <v>No</v>
      </c>
      <c r="N7166" t="str">
        <v>No</v>
      </c>
      <c r="O7166">
        <v>1</v>
      </c>
      <c r="P7166">
        <v>3</v>
      </c>
      <c r="Q7166" t="str">
        <v>Average</v>
      </c>
      <c r="R7166">
        <v>4</v>
      </c>
    </row>
    <row r="7167" spans="1:18" x14ac:dyDescent="0.3">
      <c r="A7167">
        <v>18449824</v>
      </c>
      <c r="B7167">
        <v>1</v>
      </c>
      <c r="C7167" t="str">
        <f>_xlfn.XLOOKUP(B7167,'Country Master'!A:A,'Country Master'!B:B,"Not Found")</f>
        <v>India</v>
      </c>
      <c r="D7167" t="s">
        <v>3694</v>
      </c>
      <c r="E7167" t="s">
        <v>4183</v>
      </c>
      <c r="F7167" t="s">
        <v>4121</v>
      </c>
      <c r="G7167" t="s">
        <v>4120</v>
      </c>
      <c r="H7167">
        <v>77.033642799999996</v>
      </c>
      <c r="I7167">
        <v>28.619099500000001</v>
      </c>
      <c r="J7167" t="s">
        <v>715</v>
      </c>
      <c r="K7167" cm="1">
        <f t="array" ref="K7167:R7167">_xlfn.XLOOKUP(A7167,KPIs!$A$2:$A$9552,KPIs!$B$2:$I$9552,"Not Found")</f>
        <v>200</v>
      </c>
      <c r="L7167" t="str">
        <v>Indian Rupees(Rs.)</v>
      </c>
      <c r="M7167" t="str">
        <v>No</v>
      </c>
      <c r="N7167" t="str">
        <v>Yes</v>
      </c>
      <c r="O7167">
        <v>1</v>
      </c>
      <c r="P7167">
        <v>2.8</v>
      </c>
      <c r="Q7167" t="str">
        <v>Average</v>
      </c>
      <c r="R7167">
        <v>4</v>
      </c>
    </row>
    <row r="7168" spans="1:18" x14ac:dyDescent="0.3">
      <c r="A7168">
        <v>5413</v>
      </c>
      <c r="B7168">
        <v>1</v>
      </c>
      <c r="C7168" t="str">
        <f>_xlfn.XLOOKUP(B7168,'Country Master'!A:A,'Country Master'!B:B,"Not Found")</f>
        <v>India</v>
      </c>
      <c r="D7168" t="s">
        <v>3694</v>
      </c>
      <c r="E7168" t="s">
        <v>4182</v>
      </c>
      <c r="F7168" t="s">
        <v>4121</v>
      </c>
      <c r="G7168" t="s">
        <v>4120</v>
      </c>
      <c r="H7168">
        <v>77.067537299999998</v>
      </c>
      <c r="I7168">
        <v>28.621603199999999</v>
      </c>
      <c r="J7168" t="s">
        <v>2923</v>
      </c>
      <c r="K7168" cm="1">
        <f t="array" ref="K7168:R7168">_xlfn.XLOOKUP(A7168,KPIs!$A$2:$A$9552,KPIs!$B$2:$I$9552,"Not Found")</f>
        <v>350</v>
      </c>
      <c r="L7168" t="str">
        <v>Indian Rupees(Rs.)</v>
      </c>
      <c r="M7168" t="str">
        <v>No</v>
      </c>
      <c r="N7168" t="str">
        <v>No</v>
      </c>
      <c r="O7168">
        <v>1</v>
      </c>
      <c r="P7168">
        <v>2.7</v>
      </c>
      <c r="Q7168" t="str">
        <v>Average</v>
      </c>
      <c r="R7168">
        <v>12</v>
      </c>
    </row>
    <row r="7169" spans="1:18" x14ac:dyDescent="0.3">
      <c r="A7169">
        <v>18285208</v>
      </c>
      <c r="B7169">
        <v>1</v>
      </c>
      <c r="C7169" t="str">
        <f>_xlfn.XLOOKUP(B7169,'Country Master'!A:A,'Country Master'!B:B,"Not Found")</f>
        <v>India</v>
      </c>
      <c r="D7169" t="s">
        <v>3694</v>
      </c>
      <c r="E7169" t="s">
        <v>4181</v>
      </c>
      <c r="F7169" t="s">
        <v>4121</v>
      </c>
      <c r="G7169" t="s">
        <v>4120</v>
      </c>
      <c r="H7169">
        <v>77.068093899999994</v>
      </c>
      <c r="I7169">
        <v>28.6104281</v>
      </c>
      <c r="J7169" t="s">
        <v>2923</v>
      </c>
      <c r="K7169" cm="1">
        <f t="array" ref="K7169:R7169">_xlfn.XLOOKUP(A7169,KPIs!$A$2:$A$9552,KPIs!$B$2:$I$9552,"Not Found")</f>
        <v>250</v>
      </c>
      <c r="L7169" t="str">
        <v>Indian Rupees(Rs.)</v>
      </c>
      <c r="M7169" t="str">
        <v>No</v>
      </c>
      <c r="N7169" t="str">
        <v>No</v>
      </c>
      <c r="O7169">
        <v>1</v>
      </c>
      <c r="P7169">
        <v>2.9</v>
      </c>
      <c r="Q7169" t="str">
        <v>Average</v>
      </c>
      <c r="R7169">
        <v>7</v>
      </c>
    </row>
    <row r="7170" spans="1:18" x14ac:dyDescent="0.3">
      <c r="A7170">
        <v>306185</v>
      </c>
      <c r="B7170">
        <v>1</v>
      </c>
      <c r="C7170" t="str">
        <f>_xlfn.XLOOKUP(B7170,'Country Master'!A:A,'Country Master'!B:B,"Not Found")</f>
        <v>India</v>
      </c>
      <c r="D7170" t="s">
        <v>3694</v>
      </c>
      <c r="E7170" t="s">
        <v>4180</v>
      </c>
      <c r="F7170" t="s">
        <v>4121</v>
      </c>
      <c r="G7170" t="s">
        <v>4120</v>
      </c>
      <c r="H7170">
        <v>77.059099799999998</v>
      </c>
      <c r="I7170">
        <v>28.619233000000001</v>
      </c>
      <c r="J7170" t="s">
        <v>1904</v>
      </c>
      <c r="K7170" cm="1">
        <f t="array" ref="K7170:R7170">_xlfn.XLOOKUP(A7170,KPIs!$A$2:$A$9552,KPIs!$B$2:$I$9552,"Not Found")</f>
        <v>300</v>
      </c>
      <c r="L7170" t="str">
        <v>Indian Rupees(Rs.)</v>
      </c>
      <c r="M7170" t="str">
        <v>No</v>
      </c>
      <c r="N7170" t="str">
        <v>Yes</v>
      </c>
      <c r="O7170">
        <v>1</v>
      </c>
      <c r="P7170">
        <v>2.7</v>
      </c>
      <c r="Q7170" t="str">
        <v>Average</v>
      </c>
      <c r="R7170">
        <v>5</v>
      </c>
    </row>
    <row r="7171" spans="1:18" x14ac:dyDescent="0.3">
      <c r="A7171">
        <v>312073</v>
      </c>
      <c r="B7171">
        <v>1</v>
      </c>
      <c r="C7171" t="str">
        <f>_xlfn.XLOOKUP(B7171,'Country Master'!A:A,'Country Master'!B:B,"Not Found")</f>
        <v>India</v>
      </c>
      <c r="D7171" t="s">
        <v>3694</v>
      </c>
      <c r="E7171" t="s">
        <v>4179</v>
      </c>
      <c r="F7171" t="s">
        <v>4121</v>
      </c>
      <c r="G7171" t="s">
        <v>4120</v>
      </c>
      <c r="H7171">
        <v>77.057186599999994</v>
      </c>
      <c r="I7171">
        <v>28.622242100000001</v>
      </c>
      <c r="J7171" t="s">
        <v>1332</v>
      </c>
      <c r="K7171" cm="1">
        <f t="array" ref="K7171:R7171">_xlfn.XLOOKUP(A7171,KPIs!$A$2:$A$9552,KPIs!$B$2:$I$9552,"Not Found")</f>
        <v>700</v>
      </c>
      <c r="L7171" t="str">
        <v>Indian Rupees(Rs.)</v>
      </c>
      <c r="M7171" t="str">
        <v>No</v>
      </c>
      <c r="N7171" t="str">
        <v>No</v>
      </c>
      <c r="O7171">
        <v>2</v>
      </c>
      <c r="P7171">
        <v>2.5</v>
      </c>
      <c r="Q7171" t="str">
        <v>Average</v>
      </c>
      <c r="R7171">
        <v>6</v>
      </c>
    </row>
    <row r="7172" spans="1:18" x14ac:dyDescent="0.3">
      <c r="A7172">
        <v>312054</v>
      </c>
      <c r="B7172">
        <v>1</v>
      </c>
      <c r="C7172" t="str">
        <f>_xlfn.XLOOKUP(B7172,'Country Master'!A:A,'Country Master'!B:B,"Not Found")</f>
        <v>India</v>
      </c>
      <c r="D7172" t="s">
        <v>3694</v>
      </c>
      <c r="E7172" t="s">
        <v>4178</v>
      </c>
      <c r="F7172" t="s">
        <v>4121</v>
      </c>
      <c r="G7172" t="s">
        <v>4120</v>
      </c>
      <c r="H7172">
        <v>77.044887700000004</v>
      </c>
      <c r="I7172">
        <v>28.620008599999998</v>
      </c>
      <c r="J7172" t="s">
        <v>4177</v>
      </c>
      <c r="K7172" cm="1">
        <f t="array" ref="K7172:R7172">_xlfn.XLOOKUP(A7172,KPIs!$A$2:$A$9552,KPIs!$B$2:$I$9552,"Not Found")</f>
        <v>300</v>
      </c>
      <c r="L7172" t="str">
        <v>Indian Rupees(Rs.)</v>
      </c>
      <c r="M7172" t="str">
        <v>No</v>
      </c>
      <c r="N7172" t="str">
        <v>No</v>
      </c>
      <c r="O7172">
        <v>1</v>
      </c>
      <c r="P7172">
        <v>3.1</v>
      </c>
      <c r="Q7172" t="str">
        <v>Average</v>
      </c>
      <c r="R7172">
        <v>14</v>
      </c>
    </row>
    <row r="7173" spans="1:18" x14ac:dyDescent="0.3">
      <c r="A7173">
        <v>301912</v>
      </c>
      <c r="B7173">
        <v>1</v>
      </c>
      <c r="C7173" t="str">
        <f>_xlfn.XLOOKUP(B7173,'Country Master'!A:A,'Country Master'!B:B,"Not Found")</f>
        <v>India</v>
      </c>
      <c r="D7173" t="s">
        <v>3694</v>
      </c>
      <c r="E7173" t="s">
        <v>4176</v>
      </c>
      <c r="F7173" t="s">
        <v>4121</v>
      </c>
      <c r="G7173" t="s">
        <v>4120</v>
      </c>
      <c r="H7173">
        <v>77.039088800000002</v>
      </c>
      <c r="I7173">
        <v>28.6213725</v>
      </c>
      <c r="J7173" t="s">
        <v>233</v>
      </c>
      <c r="K7173" cm="1">
        <f t="array" ref="K7173:R7173">_xlfn.XLOOKUP(A7173,KPIs!$A$2:$A$9552,KPIs!$B$2:$I$9552,"Not Found")</f>
        <v>100</v>
      </c>
      <c r="L7173" t="str">
        <v>Indian Rupees(Rs.)</v>
      </c>
      <c r="M7173" t="str">
        <v>No</v>
      </c>
      <c r="N7173" t="str">
        <v>No</v>
      </c>
      <c r="O7173">
        <v>1</v>
      </c>
      <c r="P7173">
        <v>3</v>
      </c>
      <c r="Q7173" t="str">
        <v>Average</v>
      </c>
      <c r="R7173">
        <v>4</v>
      </c>
    </row>
    <row r="7174" spans="1:18" x14ac:dyDescent="0.3">
      <c r="A7174">
        <v>18372661</v>
      </c>
      <c r="B7174">
        <v>1</v>
      </c>
      <c r="C7174" t="str">
        <f>_xlfn.XLOOKUP(B7174,'Country Master'!A:A,'Country Master'!B:B,"Not Found")</f>
        <v>India</v>
      </c>
      <c r="D7174" t="s">
        <v>3694</v>
      </c>
      <c r="E7174" t="s">
        <v>4175</v>
      </c>
      <c r="F7174" t="s">
        <v>4121</v>
      </c>
      <c r="G7174" t="s">
        <v>4120</v>
      </c>
      <c r="H7174">
        <v>77.062157799999994</v>
      </c>
      <c r="I7174">
        <v>28.620065799999999</v>
      </c>
      <c r="J7174" t="s">
        <v>2575</v>
      </c>
      <c r="K7174" cm="1">
        <f t="array" ref="K7174:R7174">_xlfn.XLOOKUP(A7174,KPIs!$A$2:$A$9552,KPIs!$B$2:$I$9552,"Not Found")</f>
        <v>300</v>
      </c>
      <c r="L7174" t="str">
        <v>Indian Rupees(Rs.)</v>
      </c>
      <c r="M7174" t="str">
        <v>No</v>
      </c>
      <c r="N7174" t="str">
        <v>No</v>
      </c>
      <c r="O7174">
        <v>1</v>
      </c>
      <c r="P7174">
        <v>3.1</v>
      </c>
      <c r="Q7174" t="str">
        <v>Average</v>
      </c>
      <c r="R7174">
        <v>4</v>
      </c>
    </row>
    <row r="7175" spans="1:18" x14ac:dyDescent="0.3">
      <c r="A7175">
        <v>5499</v>
      </c>
      <c r="B7175">
        <v>1</v>
      </c>
      <c r="C7175" t="str">
        <f>_xlfn.XLOOKUP(B7175,'Country Master'!A:A,'Country Master'!B:B,"Not Found")</f>
        <v>India</v>
      </c>
      <c r="D7175" t="s">
        <v>3694</v>
      </c>
      <c r="E7175" t="s">
        <v>4174</v>
      </c>
      <c r="F7175" t="s">
        <v>4121</v>
      </c>
      <c r="G7175" t="s">
        <v>4120</v>
      </c>
      <c r="H7175">
        <v>77.059992100000002</v>
      </c>
      <c r="I7175">
        <v>28.6209487</v>
      </c>
      <c r="J7175" t="s">
        <v>4173</v>
      </c>
      <c r="K7175" cm="1">
        <f t="array" ref="K7175:R7175">_xlfn.XLOOKUP(A7175,KPIs!$A$2:$A$9552,KPIs!$B$2:$I$9552,"Not Found")</f>
        <v>150</v>
      </c>
      <c r="L7175" t="str">
        <v>Indian Rupees(Rs.)</v>
      </c>
      <c r="M7175" t="str">
        <v>No</v>
      </c>
      <c r="N7175" t="str">
        <v>No</v>
      </c>
      <c r="O7175">
        <v>1</v>
      </c>
      <c r="P7175">
        <v>3.3</v>
      </c>
      <c r="Q7175" t="str">
        <v>Average</v>
      </c>
      <c r="R7175">
        <v>12</v>
      </c>
    </row>
    <row r="7176" spans="1:18" x14ac:dyDescent="0.3">
      <c r="A7176">
        <v>302005</v>
      </c>
      <c r="B7176">
        <v>1</v>
      </c>
      <c r="C7176" t="str">
        <f>_xlfn.XLOOKUP(B7176,'Country Master'!A:A,'Country Master'!B:B,"Not Found")</f>
        <v>India</v>
      </c>
      <c r="D7176" t="s">
        <v>3694</v>
      </c>
      <c r="E7176" t="s">
        <v>4172</v>
      </c>
      <c r="F7176" t="s">
        <v>4121</v>
      </c>
      <c r="G7176" t="s">
        <v>4120</v>
      </c>
      <c r="H7176">
        <v>77.064316399999996</v>
      </c>
      <c r="I7176">
        <v>28.622961199999999</v>
      </c>
      <c r="J7176" t="s">
        <v>1897</v>
      </c>
      <c r="K7176" cm="1">
        <f t="array" ref="K7176:R7176">_xlfn.XLOOKUP(A7176,KPIs!$A$2:$A$9552,KPIs!$B$2:$I$9552,"Not Found")</f>
        <v>300</v>
      </c>
      <c r="L7176" t="str">
        <v>Indian Rupees(Rs.)</v>
      </c>
      <c r="M7176" t="str">
        <v>No</v>
      </c>
      <c r="N7176" t="str">
        <v>No</v>
      </c>
      <c r="O7176">
        <v>1</v>
      </c>
      <c r="P7176">
        <v>3.1</v>
      </c>
      <c r="Q7176" t="str">
        <v>Average</v>
      </c>
      <c r="R7176">
        <v>10</v>
      </c>
    </row>
    <row r="7177" spans="1:18" x14ac:dyDescent="0.3">
      <c r="A7177">
        <v>306179</v>
      </c>
      <c r="B7177">
        <v>1</v>
      </c>
      <c r="C7177" t="str">
        <f>_xlfn.XLOOKUP(B7177,'Country Master'!A:A,'Country Master'!B:B,"Not Found")</f>
        <v>India</v>
      </c>
      <c r="D7177" t="s">
        <v>3694</v>
      </c>
      <c r="E7177" t="s">
        <v>4171</v>
      </c>
      <c r="F7177" t="s">
        <v>4121</v>
      </c>
      <c r="G7177" t="s">
        <v>4120</v>
      </c>
      <c r="H7177">
        <v>77.039100899999994</v>
      </c>
      <c r="I7177">
        <v>28.621090899999999</v>
      </c>
      <c r="J7177" t="s">
        <v>2604</v>
      </c>
      <c r="K7177" cm="1">
        <f t="array" ref="K7177:R7177">_xlfn.XLOOKUP(A7177,KPIs!$A$2:$A$9552,KPIs!$B$2:$I$9552,"Not Found")</f>
        <v>300</v>
      </c>
      <c r="L7177" t="str">
        <v>Indian Rupees(Rs.)</v>
      </c>
      <c r="M7177" t="str">
        <v>No</v>
      </c>
      <c r="N7177" t="str">
        <v>No</v>
      </c>
      <c r="O7177">
        <v>1</v>
      </c>
      <c r="P7177">
        <v>3</v>
      </c>
      <c r="Q7177" t="str">
        <v>Average</v>
      </c>
      <c r="R7177">
        <v>4</v>
      </c>
    </row>
    <row r="7178" spans="1:18" x14ac:dyDescent="0.3">
      <c r="A7178">
        <v>302057</v>
      </c>
      <c r="B7178">
        <v>1</v>
      </c>
      <c r="C7178" t="str">
        <f>_xlfn.XLOOKUP(B7178,'Country Master'!A:A,'Country Master'!B:B,"Not Found")</f>
        <v>India</v>
      </c>
      <c r="D7178" t="s">
        <v>3694</v>
      </c>
      <c r="E7178" t="s">
        <v>4170</v>
      </c>
      <c r="F7178" t="s">
        <v>4121</v>
      </c>
      <c r="G7178" t="s">
        <v>4120</v>
      </c>
      <c r="H7178">
        <v>77.063057299999997</v>
      </c>
      <c r="I7178">
        <v>28.620510899999999</v>
      </c>
      <c r="J7178" t="s">
        <v>192</v>
      </c>
      <c r="K7178" cm="1">
        <f t="array" ref="K7178:R7178">_xlfn.XLOOKUP(A7178,KPIs!$A$2:$A$9552,KPIs!$B$2:$I$9552,"Not Found")</f>
        <v>100</v>
      </c>
      <c r="L7178" t="str">
        <v>Indian Rupees(Rs.)</v>
      </c>
      <c r="M7178" t="str">
        <v>No</v>
      </c>
      <c r="N7178" t="str">
        <v>No</v>
      </c>
      <c r="O7178">
        <v>1</v>
      </c>
      <c r="P7178">
        <v>3.1</v>
      </c>
      <c r="Q7178" t="str">
        <v>Average</v>
      </c>
      <c r="R7178">
        <v>7</v>
      </c>
    </row>
    <row r="7179" spans="1:18" x14ac:dyDescent="0.3">
      <c r="A7179">
        <v>302729</v>
      </c>
      <c r="B7179">
        <v>1</v>
      </c>
      <c r="C7179" t="str">
        <f>_xlfn.XLOOKUP(B7179,'Country Master'!A:A,'Country Master'!B:B,"Not Found")</f>
        <v>India</v>
      </c>
      <c r="D7179" t="s">
        <v>3694</v>
      </c>
      <c r="E7179" t="s">
        <v>4169</v>
      </c>
      <c r="F7179" t="s">
        <v>4121</v>
      </c>
      <c r="G7179" t="s">
        <v>4120</v>
      </c>
      <c r="H7179">
        <v>77.030943800000003</v>
      </c>
      <c r="I7179">
        <v>28.619375600000001</v>
      </c>
      <c r="J7179" t="s">
        <v>1904</v>
      </c>
      <c r="K7179" cm="1">
        <f t="array" ref="K7179:R7179">_xlfn.XLOOKUP(A7179,KPIs!$A$2:$A$9552,KPIs!$B$2:$I$9552,"Not Found")</f>
        <v>150</v>
      </c>
      <c r="L7179" t="str">
        <v>Indian Rupees(Rs.)</v>
      </c>
      <c r="M7179" t="str">
        <v>No</v>
      </c>
      <c r="N7179" t="str">
        <v>No</v>
      </c>
      <c r="O7179">
        <v>1</v>
      </c>
      <c r="P7179">
        <v>3</v>
      </c>
      <c r="Q7179" t="str">
        <v>Average</v>
      </c>
      <c r="R7179">
        <v>5</v>
      </c>
    </row>
    <row r="7180" spans="1:18" x14ac:dyDescent="0.3">
      <c r="A7180">
        <v>313067</v>
      </c>
      <c r="B7180">
        <v>1</v>
      </c>
      <c r="C7180" t="str">
        <f>_xlfn.XLOOKUP(B7180,'Country Master'!A:A,'Country Master'!B:B,"Not Found")</f>
        <v>India</v>
      </c>
      <c r="D7180" t="s">
        <v>3694</v>
      </c>
      <c r="E7180" t="s">
        <v>4168</v>
      </c>
      <c r="F7180" t="s">
        <v>4121</v>
      </c>
      <c r="G7180" t="s">
        <v>4120</v>
      </c>
      <c r="H7180">
        <v>77.041128099999995</v>
      </c>
      <c r="I7180">
        <v>28.6217969</v>
      </c>
      <c r="J7180" t="s">
        <v>2362</v>
      </c>
      <c r="K7180" cm="1">
        <f t="array" ref="K7180:R7180">_xlfn.XLOOKUP(A7180,KPIs!$A$2:$A$9552,KPIs!$B$2:$I$9552,"Not Found")</f>
        <v>300</v>
      </c>
      <c r="L7180" t="str">
        <v>Indian Rupees(Rs.)</v>
      </c>
      <c r="M7180" t="str">
        <v>No</v>
      </c>
      <c r="N7180" t="str">
        <v>Yes</v>
      </c>
      <c r="O7180">
        <v>1</v>
      </c>
      <c r="P7180">
        <v>3.1</v>
      </c>
      <c r="Q7180" t="str">
        <v>Average</v>
      </c>
      <c r="R7180">
        <v>4</v>
      </c>
    </row>
    <row r="7181" spans="1:18" x14ac:dyDescent="0.3">
      <c r="A7181">
        <v>18133491</v>
      </c>
      <c r="B7181">
        <v>1</v>
      </c>
      <c r="C7181" t="str">
        <f>_xlfn.XLOOKUP(B7181,'Country Master'!A:A,'Country Master'!B:B,"Not Found")</f>
        <v>India</v>
      </c>
      <c r="D7181" t="s">
        <v>3694</v>
      </c>
      <c r="E7181" t="s">
        <v>4167</v>
      </c>
      <c r="F7181" t="s">
        <v>4121</v>
      </c>
      <c r="G7181" t="s">
        <v>4120</v>
      </c>
      <c r="H7181">
        <v>77.060583800000003</v>
      </c>
      <c r="I7181">
        <v>28.6228245</v>
      </c>
      <c r="J7181" t="s">
        <v>4166</v>
      </c>
      <c r="K7181" cm="1">
        <f t="array" ref="K7181:R7181">_xlfn.XLOOKUP(A7181,KPIs!$A$2:$A$9552,KPIs!$B$2:$I$9552,"Not Found")</f>
        <v>350</v>
      </c>
      <c r="L7181" t="str">
        <v>Indian Rupees(Rs.)</v>
      </c>
      <c r="M7181" t="str">
        <v>No</v>
      </c>
      <c r="N7181" t="str">
        <v>Yes</v>
      </c>
      <c r="O7181">
        <v>1</v>
      </c>
      <c r="P7181">
        <v>3.2</v>
      </c>
      <c r="Q7181" t="str">
        <v>Average</v>
      </c>
      <c r="R7181">
        <v>11</v>
      </c>
    </row>
    <row r="7182" spans="1:18" x14ac:dyDescent="0.3">
      <c r="A7182">
        <v>18204464</v>
      </c>
      <c r="B7182">
        <v>1</v>
      </c>
      <c r="C7182" t="str">
        <f>_xlfn.XLOOKUP(B7182,'Country Master'!A:A,'Country Master'!B:B,"Not Found")</f>
        <v>India</v>
      </c>
      <c r="D7182" t="s">
        <v>3694</v>
      </c>
      <c r="E7182" t="s">
        <v>4165</v>
      </c>
      <c r="F7182" t="s">
        <v>4121</v>
      </c>
      <c r="G7182" t="s">
        <v>4120</v>
      </c>
      <c r="H7182">
        <v>77.062738600000003</v>
      </c>
      <c r="I7182">
        <v>28.6236426</v>
      </c>
      <c r="J7182" t="s">
        <v>1969</v>
      </c>
      <c r="K7182" cm="1">
        <f t="array" ref="K7182:R7182">_xlfn.XLOOKUP(A7182,KPIs!$A$2:$A$9552,KPIs!$B$2:$I$9552,"Not Found")</f>
        <v>500</v>
      </c>
      <c r="L7182" t="str">
        <v>Indian Rupees(Rs.)</v>
      </c>
      <c r="M7182" t="str">
        <v>No</v>
      </c>
      <c r="N7182" t="str">
        <v>Yes</v>
      </c>
      <c r="O7182">
        <v>2</v>
      </c>
      <c r="P7182">
        <v>2.7</v>
      </c>
      <c r="Q7182" t="str">
        <v>Average</v>
      </c>
      <c r="R7182">
        <v>11</v>
      </c>
    </row>
    <row r="7183" spans="1:18" x14ac:dyDescent="0.3">
      <c r="A7183">
        <v>5412</v>
      </c>
      <c r="B7183">
        <v>1</v>
      </c>
      <c r="C7183" t="str">
        <f>_xlfn.XLOOKUP(B7183,'Country Master'!A:A,'Country Master'!B:B,"Not Found")</f>
        <v>India</v>
      </c>
      <c r="D7183" t="s">
        <v>3694</v>
      </c>
      <c r="E7183" t="s">
        <v>4164</v>
      </c>
      <c r="F7183" t="s">
        <v>4121</v>
      </c>
      <c r="G7183" t="s">
        <v>4120</v>
      </c>
      <c r="H7183">
        <v>77.067194499999999</v>
      </c>
      <c r="I7183">
        <v>28.6197461</v>
      </c>
      <c r="J7183" t="s">
        <v>1904</v>
      </c>
      <c r="K7183" cm="1">
        <f t="array" ref="K7183:R7183">_xlfn.XLOOKUP(A7183,KPIs!$A$2:$A$9552,KPIs!$B$2:$I$9552,"Not Found")</f>
        <v>200</v>
      </c>
      <c r="L7183" t="str">
        <v>Indian Rupees(Rs.)</v>
      </c>
      <c r="M7183" t="str">
        <v>No</v>
      </c>
      <c r="N7183" t="str">
        <v>No</v>
      </c>
      <c r="O7183">
        <v>1</v>
      </c>
      <c r="P7183">
        <v>3</v>
      </c>
      <c r="Q7183" t="str">
        <v>Average</v>
      </c>
      <c r="R7183">
        <v>6</v>
      </c>
    </row>
    <row r="7184" spans="1:18" x14ac:dyDescent="0.3">
      <c r="A7184">
        <v>18358654</v>
      </c>
      <c r="B7184">
        <v>1</v>
      </c>
      <c r="C7184" t="str">
        <f>_xlfn.XLOOKUP(B7184,'Country Master'!A:A,'Country Master'!B:B,"Not Found")</f>
        <v>India</v>
      </c>
      <c r="D7184" t="s">
        <v>3694</v>
      </c>
      <c r="E7184" t="s">
        <v>4163</v>
      </c>
      <c r="F7184" t="s">
        <v>4121</v>
      </c>
      <c r="G7184" t="s">
        <v>4120</v>
      </c>
      <c r="H7184">
        <v>77.058020400000004</v>
      </c>
      <c r="I7184">
        <v>28.620382599999999</v>
      </c>
      <c r="J7184" t="s">
        <v>3477</v>
      </c>
      <c r="K7184" cm="1">
        <f t="array" ref="K7184:R7184">_xlfn.XLOOKUP(A7184,KPIs!$A$2:$A$9552,KPIs!$B$2:$I$9552,"Not Found")</f>
        <v>200</v>
      </c>
      <c r="L7184" t="str">
        <v>Indian Rupees(Rs.)</v>
      </c>
      <c r="M7184" t="str">
        <v>No</v>
      </c>
      <c r="N7184" t="str">
        <v>No</v>
      </c>
      <c r="O7184">
        <v>1</v>
      </c>
      <c r="P7184">
        <v>2.8</v>
      </c>
      <c r="Q7184" t="str">
        <v>Average</v>
      </c>
      <c r="R7184">
        <v>9</v>
      </c>
    </row>
    <row r="7185" spans="1:18" x14ac:dyDescent="0.3">
      <c r="A7185">
        <v>309167</v>
      </c>
      <c r="B7185">
        <v>1</v>
      </c>
      <c r="C7185" t="str">
        <f>_xlfn.XLOOKUP(B7185,'Country Master'!A:A,'Country Master'!B:B,"Not Found")</f>
        <v>India</v>
      </c>
      <c r="D7185" t="s">
        <v>3694</v>
      </c>
      <c r="E7185" t="s">
        <v>4162</v>
      </c>
      <c r="F7185" t="s">
        <v>4121</v>
      </c>
      <c r="G7185" t="s">
        <v>4120</v>
      </c>
      <c r="H7185">
        <v>77.0612584</v>
      </c>
      <c r="I7185">
        <v>28.6185458</v>
      </c>
      <c r="J7185" t="s">
        <v>3877</v>
      </c>
      <c r="K7185" cm="1">
        <f t="array" ref="K7185:R7185">_xlfn.XLOOKUP(A7185,KPIs!$A$2:$A$9552,KPIs!$B$2:$I$9552,"Not Found")</f>
        <v>400</v>
      </c>
      <c r="L7185" t="str">
        <v>Indian Rupees(Rs.)</v>
      </c>
      <c r="M7185" t="str">
        <v>No</v>
      </c>
      <c r="N7185" t="str">
        <v>No</v>
      </c>
      <c r="O7185">
        <v>1</v>
      </c>
      <c r="P7185">
        <v>3</v>
      </c>
      <c r="Q7185" t="str">
        <v>Average</v>
      </c>
      <c r="R7185">
        <v>10</v>
      </c>
    </row>
    <row r="7186" spans="1:18" x14ac:dyDescent="0.3">
      <c r="A7186">
        <v>301903</v>
      </c>
      <c r="B7186">
        <v>1</v>
      </c>
      <c r="C7186" t="str">
        <f>_xlfn.XLOOKUP(B7186,'Country Master'!A:A,'Country Master'!B:B,"Not Found")</f>
        <v>India</v>
      </c>
      <c r="D7186" t="s">
        <v>3694</v>
      </c>
      <c r="E7186" t="s">
        <v>4161</v>
      </c>
      <c r="F7186" t="s">
        <v>4121</v>
      </c>
      <c r="G7186" t="s">
        <v>4120</v>
      </c>
      <c r="H7186">
        <v>77.032293300000006</v>
      </c>
      <c r="I7186">
        <v>28.619237600000002</v>
      </c>
      <c r="J7186" t="s">
        <v>1906</v>
      </c>
      <c r="K7186" cm="1">
        <f t="array" ref="K7186:R7186">_xlfn.XLOOKUP(A7186,KPIs!$A$2:$A$9552,KPIs!$B$2:$I$9552,"Not Found")</f>
        <v>50</v>
      </c>
      <c r="L7186" t="str">
        <v>Indian Rupees(Rs.)</v>
      </c>
      <c r="M7186" t="str">
        <v>No</v>
      </c>
      <c r="N7186" t="str">
        <v>No</v>
      </c>
      <c r="O7186">
        <v>1</v>
      </c>
      <c r="P7186">
        <v>2.8</v>
      </c>
      <c r="Q7186" t="str">
        <v>Average</v>
      </c>
      <c r="R7186">
        <v>6</v>
      </c>
    </row>
    <row r="7187" spans="1:18" x14ac:dyDescent="0.3">
      <c r="A7187">
        <v>302757</v>
      </c>
      <c r="B7187">
        <v>1</v>
      </c>
      <c r="C7187" t="str">
        <f>_xlfn.XLOOKUP(B7187,'Country Master'!A:A,'Country Master'!B:B,"Not Found")</f>
        <v>India</v>
      </c>
      <c r="D7187" t="s">
        <v>3694</v>
      </c>
      <c r="E7187" t="s">
        <v>4160</v>
      </c>
      <c r="F7187" t="s">
        <v>4121</v>
      </c>
      <c r="G7187" t="s">
        <v>4120</v>
      </c>
      <c r="H7187">
        <v>77.056941100000003</v>
      </c>
      <c r="I7187">
        <v>28.621890400000002</v>
      </c>
      <c r="J7187" t="s">
        <v>1906</v>
      </c>
      <c r="K7187" cm="1">
        <f t="array" ref="K7187:R7187">_xlfn.XLOOKUP(A7187,KPIs!$A$2:$A$9552,KPIs!$B$2:$I$9552,"Not Found")</f>
        <v>50</v>
      </c>
      <c r="L7187" t="str">
        <v>Indian Rupees(Rs.)</v>
      </c>
      <c r="M7187" t="str">
        <v>No</v>
      </c>
      <c r="N7187" t="str">
        <v>No</v>
      </c>
      <c r="O7187">
        <v>1</v>
      </c>
      <c r="P7187">
        <v>2.8</v>
      </c>
      <c r="Q7187" t="str">
        <v>Average</v>
      </c>
      <c r="R7187">
        <v>4</v>
      </c>
    </row>
    <row r="7188" spans="1:18" x14ac:dyDescent="0.3">
      <c r="A7188">
        <v>310625</v>
      </c>
      <c r="B7188">
        <v>1</v>
      </c>
      <c r="C7188" t="str">
        <f>_xlfn.XLOOKUP(B7188,'Country Master'!A:A,'Country Master'!B:B,"Not Found")</f>
        <v>India</v>
      </c>
      <c r="D7188" t="s">
        <v>3694</v>
      </c>
      <c r="E7188" t="s">
        <v>4159</v>
      </c>
      <c r="F7188" t="s">
        <v>4121</v>
      </c>
      <c r="G7188" t="s">
        <v>4120</v>
      </c>
      <c r="H7188">
        <v>77.039130400000005</v>
      </c>
      <c r="I7188">
        <v>28.627511800000001</v>
      </c>
      <c r="J7188" t="s">
        <v>4158</v>
      </c>
      <c r="K7188" cm="1">
        <f t="array" ref="K7188:R7188">_xlfn.XLOOKUP(A7188,KPIs!$A$2:$A$9552,KPIs!$B$2:$I$9552,"Not Found")</f>
        <v>250</v>
      </c>
      <c r="L7188" t="str">
        <v>Indian Rupees(Rs.)</v>
      </c>
      <c r="M7188" t="str">
        <v>No</v>
      </c>
      <c r="N7188" t="str">
        <v>No</v>
      </c>
      <c r="O7188">
        <v>1</v>
      </c>
      <c r="P7188">
        <v>2.9</v>
      </c>
      <c r="Q7188" t="str">
        <v>Average</v>
      </c>
      <c r="R7188">
        <v>4</v>
      </c>
    </row>
    <row r="7189" spans="1:18" x14ac:dyDescent="0.3">
      <c r="A7189">
        <v>312171</v>
      </c>
      <c r="B7189">
        <v>1</v>
      </c>
      <c r="C7189" t="str">
        <f>_xlfn.XLOOKUP(B7189,'Country Master'!A:A,'Country Master'!B:B,"Not Found")</f>
        <v>India</v>
      </c>
      <c r="D7189" t="s">
        <v>3694</v>
      </c>
      <c r="E7189" t="s">
        <v>4157</v>
      </c>
      <c r="F7189" t="s">
        <v>4121</v>
      </c>
      <c r="G7189" t="s">
        <v>4120</v>
      </c>
      <c r="H7189">
        <v>77.056311399999998</v>
      </c>
      <c r="I7189">
        <v>28.603647299999999</v>
      </c>
      <c r="J7189" t="s">
        <v>1904</v>
      </c>
      <c r="K7189" cm="1">
        <f t="array" ref="K7189:R7189">_xlfn.XLOOKUP(A7189,KPIs!$A$2:$A$9552,KPIs!$B$2:$I$9552,"Not Found")</f>
        <v>300</v>
      </c>
      <c r="L7189" t="str">
        <v>Indian Rupees(Rs.)</v>
      </c>
      <c r="M7189" t="str">
        <v>No</v>
      </c>
      <c r="N7189" t="str">
        <v>No</v>
      </c>
      <c r="O7189">
        <v>1</v>
      </c>
      <c r="P7189">
        <v>3</v>
      </c>
      <c r="Q7189" t="str">
        <v>Average</v>
      </c>
      <c r="R7189">
        <v>5</v>
      </c>
    </row>
    <row r="7190" spans="1:18" x14ac:dyDescent="0.3">
      <c r="A7190">
        <v>9209</v>
      </c>
      <c r="B7190">
        <v>1</v>
      </c>
      <c r="C7190" t="str">
        <f>_xlfn.XLOOKUP(B7190,'Country Master'!A:A,'Country Master'!B:B,"Not Found")</f>
        <v>India</v>
      </c>
      <c r="D7190" t="s">
        <v>3694</v>
      </c>
      <c r="E7190" t="s">
        <v>4156</v>
      </c>
      <c r="F7190" t="s">
        <v>4121</v>
      </c>
      <c r="G7190" t="s">
        <v>4120</v>
      </c>
      <c r="H7190">
        <v>77.030640500000004</v>
      </c>
      <c r="I7190">
        <v>28.6191566</v>
      </c>
      <c r="J7190" t="s">
        <v>4155</v>
      </c>
      <c r="K7190" cm="1">
        <f t="array" ref="K7190:R7190">_xlfn.XLOOKUP(A7190,KPIs!$A$2:$A$9552,KPIs!$B$2:$I$9552,"Not Found")</f>
        <v>400</v>
      </c>
      <c r="L7190" t="str">
        <v>Indian Rupees(Rs.)</v>
      </c>
      <c r="M7190" t="str">
        <v>No</v>
      </c>
      <c r="N7190" t="str">
        <v>No</v>
      </c>
      <c r="O7190">
        <v>1</v>
      </c>
      <c r="P7190">
        <v>2.8</v>
      </c>
      <c r="Q7190" t="str">
        <v>Average</v>
      </c>
      <c r="R7190">
        <v>7</v>
      </c>
    </row>
    <row r="7191" spans="1:18" x14ac:dyDescent="0.3">
      <c r="A7191">
        <v>18291240</v>
      </c>
      <c r="B7191">
        <v>1</v>
      </c>
      <c r="C7191" t="str">
        <f>_xlfn.XLOOKUP(B7191,'Country Master'!A:A,'Country Master'!B:B,"Not Found")</f>
        <v>India</v>
      </c>
      <c r="D7191" t="s">
        <v>3694</v>
      </c>
      <c r="E7191" t="s">
        <v>4154</v>
      </c>
      <c r="F7191" t="s">
        <v>4121</v>
      </c>
      <c r="G7191" t="s">
        <v>4120</v>
      </c>
      <c r="H7191">
        <v>77.034712900000002</v>
      </c>
      <c r="I7191">
        <v>28.619692499999999</v>
      </c>
      <c r="J7191" t="s">
        <v>2453</v>
      </c>
      <c r="K7191" cm="1">
        <f t="array" ref="K7191:R7191">_xlfn.XLOOKUP(A7191,KPIs!$A$2:$A$9552,KPIs!$B$2:$I$9552,"Not Found")</f>
        <v>300</v>
      </c>
      <c r="L7191" t="str">
        <v>Indian Rupees(Rs.)</v>
      </c>
      <c r="M7191" t="str">
        <v>No</v>
      </c>
      <c r="N7191" t="str">
        <v>No</v>
      </c>
      <c r="O7191">
        <v>1</v>
      </c>
      <c r="P7191">
        <v>2.8</v>
      </c>
      <c r="Q7191" t="str">
        <v>Average</v>
      </c>
      <c r="R7191">
        <v>6</v>
      </c>
    </row>
    <row r="7192" spans="1:18" x14ac:dyDescent="0.3">
      <c r="A7192">
        <v>307946</v>
      </c>
      <c r="B7192">
        <v>1</v>
      </c>
      <c r="C7192" t="str">
        <f>_xlfn.XLOOKUP(B7192,'Country Master'!A:A,'Country Master'!B:B,"Not Found")</f>
        <v>India</v>
      </c>
      <c r="D7192" t="s">
        <v>3694</v>
      </c>
      <c r="E7192" t="s">
        <v>4153</v>
      </c>
      <c r="F7192" t="s">
        <v>4121</v>
      </c>
      <c r="G7192" t="s">
        <v>4120</v>
      </c>
      <c r="H7192">
        <v>77.039176299999994</v>
      </c>
      <c r="I7192">
        <v>28.621128200000001</v>
      </c>
      <c r="J7192" t="s">
        <v>4152</v>
      </c>
      <c r="K7192" cm="1">
        <f t="array" ref="K7192:R7192">_xlfn.XLOOKUP(A7192,KPIs!$A$2:$A$9552,KPIs!$B$2:$I$9552,"Not Found")</f>
        <v>200</v>
      </c>
      <c r="L7192" t="str">
        <v>Indian Rupees(Rs.)</v>
      </c>
      <c r="M7192" t="str">
        <v>No</v>
      </c>
      <c r="N7192" t="str">
        <v>No</v>
      </c>
      <c r="O7192">
        <v>1</v>
      </c>
      <c r="P7192">
        <v>3</v>
      </c>
      <c r="Q7192" t="str">
        <v>Average</v>
      </c>
      <c r="R7192">
        <v>8</v>
      </c>
    </row>
    <row r="7193" spans="1:18" x14ac:dyDescent="0.3">
      <c r="A7193">
        <v>18203182</v>
      </c>
      <c r="B7193">
        <v>1</v>
      </c>
      <c r="C7193" t="str">
        <f>_xlfn.XLOOKUP(B7193,'Country Master'!A:A,'Country Master'!B:B,"Not Found")</f>
        <v>India</v>
      </c>
      <c r="D7193" t="s">
        <v>3694</v>
      </c>
      <c r="E7193" t="s">
        <v>4151</v>
      </c>
      <c r="F7193" t="s">
        <v>4121</v>
      </c>
      <c r="G7193" t="s">
        <v>4120</v>
      </c>
      <c r="H7193">
        <v>77.033231599999993</v>
      </c>
      <c r="I7193">
        <v>28.6188173</v>
      </c>
      <c r="J7193" t="s">
        <v>3032</v>
      </c>
      <c r="K7193" cm="1">
        <f t="array" ref="K7193:R7193">_xlfn.XLOOKUP(A7193,KPIs!$A$2:$A$9552,KPIs!$B$2:$I$9552,"Not Found")</f>
        <v>400</v>
      </c>
      <c r="L7193" t="str">
        <v>Indian Rupees(Rs.)</v>
      </c>
      <c r="M7193" t="str">
        <v>No</v>
      </c>
      <c r="N7193" t="str">
        <v>Yes</v>
      </c>
      <c r="O7193">
        <v>1</v>
      </c>
      <c r="P7193">
        <v>2.7</v>
      </c>
      <c r="Q7193" t="str">
        <v>Average</v>
      </c>
      <c r="R7193">
        <v>6</v>
      </c>
    </row>
    <row r="7194" spans="1:18" x14ac:dyDescent="0.3">
      <c r="A7194">
        <v>302047</v>
      </c>
      <c r="B7194">
        <v>1</v>
      </c>
      <c r="C7194" t="str">
        <f>_xlfn.XLOOKUP(B7194,'Country Master'!A:A,'Country Master'!B:B,"Not Found")</f>
        <v>India</v>
      </c>
      <c r="D7194" t="s">
        <v>3694</v>
      </c>
      <c r="E7194" t="s">
        <v>4150</v>
      </c>
      <c r="F7194" t="s">
        <v>4121</v>
      </c>
      <c r="G7194" t="s">
        <v>4120</v>
      </c>
      <c r="H7194">
        <v>77.056904299999999</v>
      </c>
      <c r="I7194">
        <v>28.621959</v>
      </c>
      <c r="J7194" t="s">
        <v>1904</v>
      </c>
      <c r="K7194" cm="1">
        <f t="array" ref="K7194:R7194">_xlfn.XLOOKUP(A7194,KPIs!$A$2:$A$9552,KPIs!$B$2:$I$9552,"Not Found")</f>
        <v>200</v>
      </c>
      <c r="L7194" t="str">
        <v>Indian Rupees(Rs.)</v>
      </c>
      <c r="M7194" t="str">
        <v>No</v>
      </c>
      <c r="N7194" t="str">
        <v>No</v>
      </c>
      <c r="O7194">
        <v>1</v>
      </c>
      <c r="P7194">
        <v>2.9</v>
      </c>
      <c r="Q7194" t="str">
        <v>Average</v>
      </c>
      <c r="R7194">
        <v>7</v>
      </c>
    </row>
    <row r="7195" spans="1:18" x14ac:dyDescent="0.3">
      <c r="A7195">
        <v>307140</v>
      </c>
      <c r="B7195">
        <v>1</v>
      </c>
      <c r="C7195" t="str">
        <f>_xlfn.XLOOKUP(B7195,'Country Master'!A:A,'Country Master'!B:B,"Not Found")</f>
        <v>India</v>
      </c>
      <c r="D7195" t="s">
        <v>3694</v>
      </c>
      <c r="E7195" t="s">
        <v>4149</v>
      </c>
      <c r="F7195" t="s">
        <v>4121</v>
      </c>
      <c r="G7195" t="s">
        <v>4120</v>
      </c>
      <c r="H7195">
        <v>77.038680600000006</v>
      </c>
      <c r="I7195">
        <v>28.620035000000001</v>
      </c>
      <c r="J7195" t="s">
        <v>1969</v>
      </c>
      <c r="K7195" cm="1">
        <f t="array" ref="K7195:R7195">_xlfn.XLOOKUP(A7195,KPIs!$A$2:$A$9552,KPIs!$B$2:$I$9552,"Not Found")</f>
        <v>650</v>
      </c>
      <c r="L7195" t="str">
        <v>Indian Rupees(Rs.)</v>
      </c>
      <c r="M7195" t="str">
        <v>No</v>
      </c>
      <c r="N7195" t="str">
        <v>Yes</v>
      </c>
      <c r="O7195">
        <v>2</v>
      </c>
      <c r="P7195">
        <v>2.8</v>
      </c>
      <c r="Q7195" t="str">
        <v>Average</v>
      </c>
      <c r="R7195">
        <v>12</v>
      </c>
    </row>
    <row r="7196" spans="1:18" x14ac:dyDescent="0.3">
      <c r="A7196">
        <v>302835</v>
      </c>
      <c r="B7196">
        <v>1</v>
      </c>
      <c r="C7196" t="str">
        <f>_xlfn.XLOOKUP(B7196,'Country Master'!A:A,'Country Master'!B:B,"Not Found")</f>
        <v>India</v>
      </c>
      <c r="D7196" t="s">
        <v>3694</v>
      </c>
      <c r="E7196" t="s">
        <v>4148</v>
      </c>
      <c r="F7196" t="s">
        <v>4121</v>
      </c>
      <c r="G7196" t="s">
        <v>4120</v>
      </c>
      <c r="H7196">
        <v>77.063507000000001</v>
      </c>
      <c r="I7196">
        <v>28.621718699999999</v>
      </c>
      <c r="J7196" t="s">
        <v>1906</v>
      </c>
      <c r="K7196" cm="1">
        <f t="array" ref="K7196:R7196">_xlfn.XLOOKUP(A7196,KPIs!$A$2:$A$9552,KPIs!$B$2:$I$9552,"Not Found")</f>
        <v>50</v>
      </c>
      <c r="L7196" t="str">
        <v>Indian Rupees(Rs.)</v>
      </c>
      <c r="M7196" t="str">
        <v>No</v>
      </c>
      <c r="N7196" t="str">
        <v>No</v>
      </c>
      <c r="O7196">
        <v>1</v>
      </c>
      <c r="P7196">
        <v>0</v>
      </c>
      <c r="Q7196" t="str">
        <v>Not rated</v>
      </c>
      <c r="R7196">
        <v>3</v>
      </c>
    </row>
    <row r="7197" spans="1:18" x14ac:dyDescent="0.3">
      <c r="A7197">
        <v>9108</v>
      </c>
      <c r="B7197">
        <v>1</v>
      </c>
      <c r="C7197" t="str">
        <f>_xlfn.XLOOKUP(B7197,'Country Master'!A:A,'Country Master'!B:B,"Not Found")</f>
        <v>India</v>
      </c>
      <c r="D7197" t="s">
        <v>3694</v>
      </c>
      <c r="E7197" t="s">
        <v>4147</v>
      </c>
      <c r="F7197" t="s">
        <v>4121</v>
      </c>
      <c r="G7197" t="s">
        <v>4120</v>
      </c>
      <c r="H7197">
        <v>77.030204499999996</v>
      </c>
      <c r="I7197">
        <v>28.618780600000001</v>
      </c>
      <c r="J7197" t="s">
        <v>3779</v>
      </c>
      <c r="K7197" cm="1">
        <f t="array" ref="K7197:R7197">_xlfn.XLOOKUP(A7197,KPIs!$A$2:$A$9552,KPIs!$B$2:$I$9552,"Not Found")</f>
        <v>200</v>
      </c>
      <c r="L7197" t="str">
        <v>Indian Rupees(Rs.)</v>
      </c>
      <c r="M7197" t="str">
        <v>No</v>
      </c>
      <c r="N7197" t="str">
        <v>No</v>
      </c>
      <c r="O7197">
        <v>1</v>
      </c>
      <c r="P7197">
        <v>0</v>
      </c>
      <c r="Q7197" t="str">
        <v>Not rated</v>
      </c>
      <c r="R7197">
        <v>3</v>
      </c>
    </row>
    <row r="7198" spans="1:18" x14ac:dyDescent="0.3">
      <c r="A7198">
        <v>9116</v>
      </c>
      <c r="B7198">
        <v>1</v>
      </c>
      <c r="C7198" t="str">
        <f>_xlfn.XLOOKUP(B7198,'Country Master'!A:A,'Country Master'!B:B,"Not Found")</f>
        <v>India</v>
      </c>
      <c r="D7198" t="s">
        <v>3694</v>
      </c>
      <c r="E7198" t="s">
        <v>4146</v>
      </c>
      <c r="F7198" t="s">
        <v>4121</v>
      </c>
      <c r="G7198" t="s">
        <v>4120</v>
      </c>
      <c r="H7198">
        <v>77.032484800000006</v>
      </c>
      <c r="I7198">
        <v>28.619143399999999</v>
      </c>
      <c r="J7198" t="s">
        <v>2362</v>
      </c>
      <c r="K7198" cm="1">
        <f t="array" ref="K7198:R7198">_xlfn.XLOOKUP(A7198,KPIs!$A$2:$A$9552,KPIs!$B$2:$I$9552,"Not Found")</f>
        <v>100</v>
      </c>
      <c r="L7198" t="str">
        <v>Indian Rupees(Rs.)</v>
      </c>
      <c r="M7198" t="str">
        <v>No</v>
      </c>
      <c r="N7198" t="str">
        <v>No</v>
      </c>
      <c r="O7198">
        <v>1</v>
      </c>
      <c r="P7198">
        <v>0</v>
      </c>
      <c r="Q7198" t="str">
        <v>Not rated</v>
      </c>
      <c r="R7198">
        <v>3</v>
      </c>
    </row>
    <row r="7199" spans="1:18" x14ac:dyDescent="0.3">
      <c r="A7199">
        <v>18401212</v>
      </c>
      <c r="B7199">
        <v>1</v>
      </c>
      <c r="C7199" t="str">
        <f>_xlfn.XLOOKUP(B7199,'Country Master'!A:A,'Country Master'!B:B,"Not Found")</f>
        <v>India</v>
      </c>
      <c r="D7199" t="s">
        <v>3694</v>
      </c>
      <c r="E7199" t="s">
        <v>4145</v>
      </c>
      <c r="F7199" t="s">
        <v>4121</v>
      </c>
      <c r="G7199" t="s">
        <v>4120</v>
      </c>
      <c r="H7199">
        <v>77.071525899999997</v>
      </c>
      <c r="I7199">
        <v>28.620512300000001</v>
      </c>
      <c r="J7199" t="s">
        <v>2604</v>
      </c>
      <c r="K7199" cm="1">
        <f t="array" ref="K7199:R7199">_xlfn.XLOOKUP(A7199,KPIs!$A$2:$A$9552,KPIs!$B$2:$I$9552,"Not Found")</f>
        <v>250</v>
      </c>
      <c r="L7199" t="str">
        <v>Indian Rupees(Rs.)</v>
      </c>
      <c r="M7199" t="str">
        <v>No</v>
      </c>
      <c r="N7199" t="str">
        <v>Yes</v>
      </c>
      <c r="O7199">
        <v>1</v>
      </c>
      <c r="P7199">
        <v>0</v>
      </c>
      <c r="Q7199" t="str">
        <v>Not rated</v>
      </c>
      <c r="R7199">
        <v>2</v>
      </c>
    </row>
    <row r="7200" spans="1:18" x14ac:dyDescent="0.3">
      <c r="A7200">
        <v>18437128</v>
      </c>
      <c r="B7200">
        <v>1</v>
      </c>
      <c r="C7200" t="str">
        <f>_xlfn.XLOOKUP(B7200,'Country Master'!A:A,'Country Master'!B:B,"Not Found")</f>
        <v>India</v>
      </c>
      <c r="D7200" t="s">
        <v>3694</v>
      </c>
      <c r="E7200" t="s">
        <v>4144</v>
      </c>
      <c r="F7200" t="s">
        <v>4121</v>
      </c>
      <c r="G7200" t="s">
        <v>4120</v>
      </c>
      <c r="H7200">
        <v>0</v>
      </c>
      <c r="I7200">
        <v>0</v>
      </c>
      <c r="J7200" t="s">
        <v>285</v>
      </c>
      <c r="K7200" cm="1">
        <f t="array" ref="K7200:R7200">_xlfn.XLOOKUP(A7200,KPIs!$A$2:$A$9552,KPIs!$B$2:$I$9552,"Not Found")</f>
        <v>250</v>
      </c>
      <c r="L7200" t="str">
        <v>Indian Rupees(Rs.)</v>
      </c>
      <c r="M7200" t="str">
        <v>No</v>
      </c>
      <c r="N7200" t="str">
        <v>No</v>
      </c>
      <c r="O7200">
        <v>1</v>
      </c>
      <c r="P7200">
        <v>0</v>
      </c>
      <c r="Q7200" t="str">
        <v>Not rated</v>
      </c>
      <c r="R7200">
        <v>2</v>
      </c>
    </row>
    <row r="7201" spans="1:18" x14ac:dyDescent="0.3">
      <c r="A7201">
        <v>18331594</v>
      </c>
      <c r="B7201">
        <v>1</v>
      </c>
      <c r="C7201" t="str">
        <f>_xlfn.XLOOKUP(B7201,'Country Master'!A:A,'Country Master'!B:B,"Not Found")</f>
        <v>India</v>
      </c>
      <c r="D7201" t="s">
        <v>3694</v>
      </c>
      <c r="E7201" t="s">
        <v>4143</v>
      </c>
      <c r="F7201" t="s">
        <v>4121</v>
      </c>
      <c r="G7201" t="s">
        <v>4120</v>
      </c>
      <c r="H7201">
        <v>77.039220400000005</v>
      </c>
      <c r="I7201">
        <v>28.626714499999999</v>
      </c>
      <c r="J7201" t="s">
        <v>1332</v>
      </c>
      <c r="K7201" cm="1">
        <f t="array" ref="K7201:R7201">_xlfn.XLOOKUP(A7201,KPIs!$A$2:$A$9552,KPIs!$B$2:$I$9552,"Not Found")</f>
        <v>600</v>
      </c>
      <c r="L7201" t="str">
        <v>Indian Rupees(Rs.)</v>
      </c>
      <c r="M7201" t="str">
        <v>No</v>
      </c>
      <c r="N7201" t="str">
        <v>Yes</v>
      </c>
      <c r="O7201">
        <v>2</v>
      </c>
      <c r="P7201">
        <v>0</v>
      </c>
      <c r="Q7201" t="str">
        <v>Not rated</v>
      </c>
      <c r="R7201">
        <v>2</v>
      </c>
    </row>
    <row r="7202" spans="1:18" x14ac:dyDescent="0.3">
      <c r="A7202">
        <v>18381265</v>
      </c>
      <c r="B7202">
        <v>1</v>
      </c>
      <c r="C7202" t="str">
        <f>_xlfn.XLOOKUP(B7202,'Country Master'!A:A,'Country Master'!B:B,"Not Found")</f>
        <v>India</v>
      </c>
      <c r="D7202" t="s">
        <v>3694</v>
      </c>
      <c r="E7202" t="s">
        <v>4142</v>
      </c>
      <c r="F7202" t="s">
        <v>4121</v>
      </c>
      <c r="G7202" t="s">
        <v>4120</v>
      </c>
      <c r="H7202">
        <v>77.061798100000004</v>
      </c>
      <c r="I7202">
        <v>28.619941499999999</v>
      </c>
      <c r="J7202" t="s">
        <v>2368</v>
      </c>
      <c r="K7202" cm="1">
        <f t="array" ref="K7202:R7202">_xlfn.XLOOKUP(A7202,KPIs!$A$2:$A$9552,KPIs!$B$2:$I$9552,"Not Found")</f>
        <v>250</v>
      </c>
      <c r="L7202" t="str">
        <v>Indian Rupees(Rs.)</v>
      </c>
      <c r="M7202" t="str">
        <v>No</v>
      </c>
      <c r="N7202" t="str">
        <v>No</v>
      </c>
      <c r="O7202">
        <v>1</v>
      </c>
      <c r="P7202">
        <v>0</v>
      </c>
      <c r="Q7202" t="str">
        <v>Not rated</v>
      </c>
      <c r="R7202">
        <v>0</v>
      </c>
    </row>
    <row r="7203" spans="1:18" x14ac:dyDescent="0.3">
      <c r="A7203">
        <v>18312449</v>
      </c>
      <c r="B7203">
        <v>1</v>
      </c>
      <c r="C7203" t="str">
        <f>_xlfn.XLOOKUP(B7203,'Country Master'!A:A,'Country Master'!B:B,"Not Found")</f>
        <v>India</v>
      </c>
      <c r="D7203" t="s">
        <v>3694</v>
      </c>
      <c r="E7203" t="s">
        <v>4141</v>
      </c>
      <c r="F7203" t="s">
        <v>4121</v>
      </c>
      <c r="G7203" t="s">
        <v>4120</v>
      </c>
      <c r="H7203">
        <v>77.060898600000002</v>
      </c>
      <c r="I7203">
        <v>28.623078899999999</v>
      </c>
      <c r="J7203" t="s">
        <v>2240</v>
      </c>
      <c r="K7203" cm="1">
        <f t="array" ref="K7203:R7203">_xlfn.XLOOKUP(A7203,KPIs!$A$2:$A$9552,KPIs!$B$2:$I$9552,"Not Found")</f>
        <v>350</v>
      </c>
      <c r="L7203" t="str">
        <v>Indian Rupees(Rs.)</v>
      </c>
      <c r="M7203" t="str">
        <v>No</v>
      </c>
      <c r="N7203" t="str">
        <v>No</v>
      </c>
      <c r="O7203">
        <v>1</v>
      </c>
      <c r="P7203">
        <v>0</v>
      </c>
      <c r="Q7203" t="str">
        <v>Not rated</v>
      </c>
      <c r="R7203">
        <v>3</v>
      </c>
    </row>
    <row r="7204" spans="1:18" x14ac:dyDescent="0.3">
      <c r="A7204">
        <v>18372672</v>
      </c>
      <c r="B7204">
        <v>1</v>
      </c>
      <c r="C7204" t="str">
        <f>_xlfn.XLOOKUP(B7204,'Country Master'!A:A,'Country Master'!B:B,"Not Found")</f>
        <v>India</v>
      </c>
      <c r="D7204" t="s">
        <v>3694</v>
      </c>
      <c r="E7204" t="s">
        <v>4140</v>
      </c>
      <c r="F7204" t="s">
        <v>4121</v>
      </c>
      <c r="G7204" t="s">
        <v>4120</v>
      </c>
      <c r="H7204">
        <v>77.063821799999999</v>
      </c>
      <c r="I7204">
        <v>28.624212100000001</v>
      </c>
      <c r="J7204" t="s">
        <v>4139</v>
      </c>
      <c r="K7204" cm="1">
        <f t="array" ref="K7204:R7204">_xlfn.XLOOKUP(A7204,KPIs!$A$2:$A$9552,KPIs!$B$2:$I$9552,"Not Found")</f>
        <v>250</v>
      </c>
      <c r="L7204" t="str">
        <v>Indian Rupees(Rs.)</v>
      </c>
      <c r="M7204" t="str">
        <v>No</v>
      </c>
      <c r="N7204" t="str">
        <v>No</v>
      </c>
      <c r="O7204">
        <v>1</v>
      </c>
      <c r="P7204">
        <v>0</v>
      </c>
      <c r="Q7204" t="str">
        <v>Not rated</v>
      </c>
      <c r="R7204">
        <v>2</v>
      </c>
    </row>
    <row r="7205" spans="1:18" x14ac:dyDescent="0.3">
      <c r="A7205">
        <v>18363058</v>
      </c>
      <c r="B7205">
        <v>1</v>
      </c>
      <c r="C7205" t="str">
        <f>_xlfn.XLOOKUP(B7205,'Country Master'!A:A,'Country Master'!B:B,"Not Found")</f>
        <v>India</v>
      </c>
      <c r="D7205" t="s">
        <v>3694</v>
      </c>
      <c r="E7205" t="s">
        <v>4138</v>
      </c>
      <c r="F7205" t="s">
        <v>4121</v>
      </c>
      <c r="G7205" t="s">
        <v>4120</v>
      </c>
      <c r="H7205">
        <v>77.034600499999996</v>
      </c>
      <c r="I7205">
        <v>28.619403599999998</v>
      </c>
      <c r="J7205" t="s">
        <v>233</v>
      </c>
      <c r="K7205" cm="1">
        <f t="array" ref="K7205:R7205">_xlfn.XLOOKUP(A7205,KPIs!$A$2:$A$9552,KPIs!$B$2:$I$9552,"Not Found")</f>
        <v>300</v>
      </c>
      <c r="L7205" t="str">
        <v>Indian Rupees(Rs.)</v>
      </c>
      <c r="M7205" t="str">
        <v>No</v>
      </c>
      <c r="N7205" t="str">
        <v>Yes</v>
      </c>
      <c r="O7205">
        <v>1</v>
      </c>
      <c r="P7205">
        <v>0</v>
      </c>
      <c r="Q7205" t="str">
        <v>Not rated</v>
      </c>
      <c r="R7205">
        <v>2</v>
      </c>
    </row>
    <row r="7206" spans="1:18" x14ac:dyDescent="0.3">
      <c r="A7206">
        <v>310581</v>
      </c>
      <c r="B7206">
        <v>1</v>
      </c>
      <c r="C7206" t="str">
        <f>_xlfn.XLOOKUP(B7206,'Country Master'!A:A,'Country Master'!B:B,"Not Found")</f>
        <v>India</v>
      </c>
      <c r="D7206" t="s">
        <v>3694</v>
      </c>
      <c r="E7206" t="s">
        <v>4137</v>
      </c>
      <c r="F7206" t="s">
        <v>4121</v>
      </c>
      <c r="G7206" t="s">
        <v>4120</v>
      </c>
      <c r="H7206">
        <v>77.060898600000002</v>
      </c>
      <c r="I7206">
        <v>28.6179737</v>
      </c>
      <c r="J7206" t="s">
        <v>1906</v>
      </c>
      <c r="K7206" cm="1">
        <f t="array" ref="K7206:R7206">_xlfn.XLOOKUP(A7206,KPIs!$A$2:$A$9552,KPIs!$B$2:$I$9552,"Not Found")</f>
        <v>100</v>
      </c>
      <c r="L7206" t="str">
        <v>Indian Rupees(Rs.)</v>
      </c>
      <c r="M7206" t="str">
        <v>No</v>
      </c>
      <c r="N7206" t="str">
        <v>No</v>
      </c>
      <c r="O7206">
        <v>1</v>
      </c>
      <c r="P7206">
        <v>0</v>
      </c>
      <c r="Q7206" t="str">
        <v>Not rated</v>
      </c>
      <c r="R7206">
        <v>3</v>
      </c>
    </row>
    <row r="7207" spans="1:18" x14ac:dyDescent="0.3">
      <c r="A7207">
        <v>301914</v>
      </c>
      <c r="B7207">
        <v>1</v>
      </c>
      <c r="C7207" t="str">
        <f>_xlfn.XLOOKUP(B7207,'Country Master'!A:A,'Country Master'!B:B,"Not Found")</f>
        <v>India</v>
      </c>
      <c r="D7207" t="s">
        <v>3694</v>
      </c>
      <c r="E7207" t="s">
        <v>4136</v>
      </c>
      <c r="F7207" t="s">
        <v>4121</v>
      </c>
      <c r="G7207" t="s">
        <v>4120</v>
      </c>
      <c r="H7207">
        <v>77.037567999999993</v>
      </c>
      <c r="I7207">
        <v>28.619926199999998</v>
      </c>
      <c r="J7207" t="s">
        <v>1888</v>
      </c>
      <c r="K7207" cm="1">
        <f t="array" ref="K7207:R7207">_xlfn.XLOOKUP(A7207,KPIs!$A$2:$A$9552,KPIs!$B$2:$I$9552,"Not Found")</f>
        <v>250</v>
      </c>
      <c r="L7207" t="str">
        <v>Indian Rupees(Rs.)</v>
      </c>
      <c r="M7207" t="str">
        <v>No</v>
      </c>
      <c r="N7207" t="str">
        <v>No</v>
      </c>
      <c r="O7207">
        <v>1</v>
      </c>
      <c r="P7207">
        <v>0</v>
      </c>
      <c r="Q7207" t="str">
        <v>Not rated</v>
      </c>
      <c r="R7207">
        <v>2</v>
      </c>
    </row>
    <row r="7208" spans="1:18" x14ac:dyDescent="0.3">
      <c r="A7208">
        <v>5470</v>
      </c>
      <c r="B7208">
        <v>1</v>
      </c>
      <c r="C7208" t="str">
        <f>_xlfn.XLOOKUP(B7208,'Country Master'!A:A,'Country Master'!B:B,"Not Found")</f>
        <v>India</v>
      </c>
      <c r="D7208" t="s">
        <v>3694</v>
      </c>
      <c r="E7208" t="s">
        <v>4135</v>
      </c>
      <c r="F7208" t="s">
        <v>4121</v>
      </c>
      <c r="G7208" t="s">
        <v>4120</v>
      </c>
      <c r="H7208">
        <v>77.058322899999993</v>
      </c>
      <c r="I7208">
        <v>28.622412600000001</v>
      </c>
      <c r="J7208" t="s">
        <v>1904</v>
      </c>
      <c r="K7208" cm="1">
        <f t="array" ref="K7208:R7208">_xlfn.XLOOKUP(A7208,KPIs!$A$2:$A$9552,KPIs!$B$2:$I$9552,"Not Found")</f>
        <v>200</v>
      </c>
      <c r="L7208" t="str">
        <v>Indian Rupees(Rs.)</v>
      </c>
      <c r="M7208" t="str">
        <v>No</v>
      </c>
      <c r="N7208" t="str">
        <v>No</v>
      </c>
      <c r="O7208">
        <v>1</v>
      </c>
      <c r="P7208">
        <v>0</v>
      </c>
      <c r="Q7208" t="str">
        <v>Not rated</v>
      </c>
      <c r="R7208">
        <v>1</v>
      </c>
    </row>
    <row r="7209" spans="1:18" x14ac:dyDescent="0.3">
      <c r="A7209">
        <v>18358206</v>
      </c>
      <c r="B7209">
        <v>1</v>
      </c>
      <c r="C7209" t="str">
        <f>_xlfn.XLOOKUP(B7209,'Country Master'!A:A,'Country Master'!B:B,"Not Found")</f>
        <v>India</v>
      </c>
      <c r="D7209" t="s">
        <v>3694</v>
      </c>
      <c r="E7209" t="s">
        <v>4134</v>
      </c>
      <c r="F7209" t="s">
        <v>4121</v>
      </c>
      <c r="G7209" t="s">
        <v>4120</v>
      </c>
      <c r="H7209">
        <v>77.058258100000003</v>
      </c>
      <c r="I7209">
        <v>28.618987400000002</v>
      </c>
      <c r="J7209" t="s">
        <v>1910</v>
      </c>
      <c r="K7209" cm="1">
        <f t="array" ref="K7209:R7209">_xlfn.XLOOKUP(A7209,KPIs!$A$2:$A$9552,KPIs!$B$2:$I$9552,"Not Found")</f>
        <v>200</v>
      </c>
      <c r="L7209" t="str">
        <v>Indian Rupees(Rs.)</v>
      </c>
      <c r="M7209" t="str">
        <v>No</v>
      </c>
      <c r="N7209" t="str">
        <v>No</v>
      </c>
      <c r="O7209">
        <v>1</v>
      </c>
      <c r="P7209">
        <v>0</v>
      </c>
      <c r="Q7209" t="str">
        <v>Not rated</v>
      </c>
      <c r="R7209">
        <v>3</v>
      </c>
    </row>
    <row r="7210" spans="1:18" x14ac:dyDescent="0.3">
      <c r="A7210">
        <v>17989106</v>
      </c>
      <c r="B7210">
        <v>1</v>
      </c>
      <c r="C7210" t="str">
        <f>_xlfn.XLOOKUP(B7210,'Country Master'!A:A,'Country Master'!B:B,"Not Found")</f>
        <v>India</v>
      </c>
      <c r="D7210" t="s">
        <v>3694</v>
      </c>
      <c r="E7210" t="s">
        <v>4133</v>
      </c>
      <c r="F7210" t="s">
        <v>4121</v>
      </c>
      <c r="G7210" t="s">
        <v>4120</v>
      </c>
      <c r="H7210">
        <v>77.033192900000003</v>
      </c>
      <c r="I7210">
        <v>28.6173544</v>
      </c>
      <c r="J7210" t="s">
        <v>269</v>
      </c>
      <c r="K7210" cm="1">
        <f t="array" ref="K7210:R7210">_xlfn.XLOOKUP(A7210,KPIs!$A$2:$A$9552,KPIs!$B$2:$I$9552,"Not Found")</f>
        <v>300</v>
      </c>
      <c r="L7210" t="str">
        <v>Indian Rupees(Rs.)</v>
      </c>
      <c r="M7210" t="str">
        <v>No</v>
      </c>
      <c r="N7210" t="str">
        <v>No</v>
      </c>
      <c r="O7210">
        <v>1</v>
      </c>
      <c r="P7210">
        <v>0</v>
      </c>
      <c r="Q7210" t="str">
        <v>Not rated</v>
      </c>
      <c r="R7210">
        <v>2</v>
      </c>
    </row>
    <row r="7211" spans="1:18" x14ac:dyDescent="0.3">
      <c r="A7211">
        <v>18419501</v>
      </c>
      <c r="B7211">
        <v>1</v>
      </c>
      <c r="C7211" t="str">
        <f>_xlfn.XLOOKUP(B7211,'Country Master'!A:A,'Country Master'!B:B,"Not Found")</f>
        <v>India</v>
      </c>
      <c r="D7211" t="s">
        <v>3694</v>
      </c>
      <c r="E7211" t="s">
        <v>4132</v>
      </c>
      <c r="F7211" t="s">
        <v>4121</v>
      </c>
      <c r="G7211" t="s">
        <v>4120</v>
      </c>
      <c r="H7211">
        <v>77.039850099999995</v>
      </c>
      <c r="I7211">
        <v>28.629641199999998</v>
      </c>
      <c r="J7211" t="s">
        <v>233</v>
      </c>
      <c r="K7211" cm="1">
        <f t="array" ref="K7211:R7211">_xlfn.XLOOKUP(A7211,KPIs!$A$2:$A$9552,KPIs!$B$2:$I$9552,"Not Found")</f>
        <v>200</v>
      </c>
      <c r="L7211" t="str">
        <v>Indian Rupees(Rs.)</v>
      </c>
      <c r="M7211" t="str">
        <v>No</v>
      </c>
      <c r="N7211" t="str">
        <v>No</v>
      </c>
      <c r="O7211">
        <v>1</v>
      </c>
      <c r="P7211">
        <v>0</v>
      </c>
      <c r="Q7211" t="str">
        <v>Not rated</v>
      </c>
      <c r="R7211">
        <v>2</v>
      </c>
    </row>
    <row r="7212" spans="1:18" x14ac:dyDescent="0.3">
      <c r="A7212">
        <v>307950</v>
      </c>
      <c r="B7212">
        <v>1</v>
      </c>
      <c r="C7212" t="str">
        <f>_xlfn.XLOOKUP(B7212,'Country Master'!A:A,'Country Master'!B:B,"Not Found")</f>
        <v>India</v>
      </c>
      <c r="D7212" t="s">
        <v>3694</v>
      </c>
      <c r="E7212" t="s">
        <v>4131</v>
      </c>
      <c r="F7212" t="s">
        <v>4121</v>
      </c>
      <c r="G7212" t="s">
        <v>4120</v>
      </c>
      <c r="H7212">
        <v>77.064162699999997</v>
      </c>
      <c r="I7212">
        <v>28.6093206</v>
      </c>
      <c r="J7212" t="s">
        <v>1904</v>
      </c>
      <c r="K7212" cm="1">
        <f t="array" ref="K7212:R7212">_xlfn.XLOOKUP(A7212,KPIs!$A$2:$A$9552,KPIs!$B$2:$I$9552,"Not Found")</f>
        <v>400</v>
      </c>
      <c r="L7212" t="str">
        <v>Indian Rupees(Rs.)</v>
      </c>
      <c r="M7212" t="str">
        <v>No</v>
      </c>
      <c r="N7212" t="str">
        <v>No</v>
      </c>
      <c r="O7212">
        <v>1</v>
      </c>
      <c r="P7212">
        <v>0</v>
      </c>
      <c r="Q7212" t="str">
        <v>Not rated</v>
      </c>
      <c r="R7212">
        <v>3</v>
      </c>
    </row>
    <row r="7213" spans="1:18" x14ac:dyDescent="0.3">
      <c r="A7213">
        <v>18354634</v>
      </c>
      <c r="B7213">
        <v>1</v>
      </c>
      <c r="C7213" t="str">
        <f>_xlfn.XLOOKUP(B7213,'Country Master'!A:A,'Country Master'!B:B,"Not Found")</f>
        <v>India</v>
      </c>
      <c r="D7213" t="s">
        <v>3694</v>
      </c>
      <c r="E7213" t="s">
        <v>4130</v>
      </c>
      <c r="F7213" t="s">
        <v>4121</v>
      </c>
      <c r="G7213" t="s">
        <v>4120</v>
      </c>
      <c r="H7213">
        <v>77.058020400000004</v>
      </c>
      <c r="I7213">
        <v>28.618322599999999</v>
      </c>
      <c r="J7213" t="s">
        <v>2923</v>
      </c>
      <c r="K7213" cm="1">
        <f t="array" ref="K7213:R7213">_xlfn.XLOOKUP(A7213,KPIs!$A$2:$A$9552,KPIs!$B$2:$I$9552,"Not Found")</f>
        <v>250</v>
      </c>
      <c r="L7213" t="str">
        <v>Indian Rupees(Rs.)</v>
      </c>
      <c r="M7213" t="str">
        <v>No</v>
      </c>
      <c r="N7213" t="str">
        <v>No</v>
      </c>
      <c r="O7213">
        <v>1</v>
      </c>
      <c r="P7213">
        <v>0</v>
      </c>
      <c r="Q7213" t="str">
        <v>Not rated</v>
      </c>
      <c r="R7213">
        <v>2</v>
      </c>
    </row>
    <row r="7214" spans="1:18" x14ac:dyDescent="0.3">
      <c r="A7214">
        <v>306180</v>
      </c>
      <c r="B7214">
        <v>1</v>
      </c>
      <c r="C7214" t="str">
        <f>_xlfn.XLOOKUP(B7214,'Country Master'!A:A,'Country Master'!B:B,"Not Found")</f>
        <v>India</v>
      </c>
      <c r="D7214" t="s">
        <v>3694</v>
      </c>
      <c r="E7214" t="s">
        <v>4129</v>
      </c>
      <c r="F7214" t="s">
        <v>4121</v>
      </c>
      <c r="G7214" t="s">
        <v>4120</v>
      </c>
      <c r="H7214">
        <v>77.059904500000002</v>
      </c>
      <c r="I7214">
        <v>28.6226053</v>
      </c>
      <c r="J7214" t="s">
        <v>1969</v>
      </c>
      <c r="K7214" cm="1">
        <f t="array" ref="K7214:R7214">_xlfn.XLOOKUP(A7214,KPIs!$A$2:$A$9552,KPIs!$B$2:$I$9552,"Not Found")</f>
        <v>200</v>
      </c>
      <c r="L7214" t="str">
        <v>Indian Rupees(Rs.)</v>
      </c>
      <c r="M7214" t="str">
        <v>No</v>
      </c>
      <c r="N7214" t="str">
        <v>Yes</v>
      </c>
      <c r="O7214">
        <v>1</v>
      </c>
      <c r="P7214">
        <v>0</v>
      </c>
      <c r="Q7214" t="str">
        <v>Not rated</v>
      </c>
      <c r="R7214">
        <v>3</v>
      </c>
    </row>
    <row r="7215" spans="1:18" x14ac:dyDescent="0.3">
      <c r="A7215">
        <v>301907</v>
      </c>
      <c r="B7215">
        <v>1</v>
      </c>
      <c r="C7215" t="str">
        <f>_xlfn.XLOOKUP(B7215,'Country Master'!A:A,'Country Master'!B:B,"Not Found")</f>
        <v>India</v>
      </c>
      <c r="D7215" t="s">
        <v>3694</v>
      </c>
      <c r="E7215" t="s">
        <v>4128</v>
      </c>
      <c r="F7215" t="s">
        <v>4121</v>
      </c>
      <c r="G7215" t="s">
        <v>4120</v>
      </c>
      <c r="H7215">
        <v>77.039201800000001</v>
      </c>
      <c r="I7215">
        <v>28.6209825</v>
      </c>
      <c r="J7215" t="s">
        <v>4127</v>
      </c>
      <c r="K7215" cm="1">
        <f t="array" ref="K7215:R7215">_xlfn.XLOOKUP(A7215,KPIs!$A$2:$A$9552,KPIs!$B$2:$I$9552,"Not Found")</f>
        <v>150</v>
      </c>
      <c r="L7215" t="str">
        <v>Indian Rupees(Rs.)</v>
      </c>
      <c r="M7215" t="str">
        <v>No</v>
      </c>
      <c r="N7215" t="str">
        <v>No</v>
      </c>
      <c r="O7215">
        <v>1</v>
      </c>
      <c r="P7215">
        <v>0</v>
      </c>
      <c r="Q7215" t="str">
        <v>Not rated</v>
      </c>
      <c r="R7215">
        <v>2</v>
      </c>
    </row>
    <row r="7216" spans="1:18" x14ac:dyDescent="0.3">
      <c r="A7216">
        <v>18358165</v>
      </c>
      <c r="B7216">
        <v>1</v>
      </c>
      <c r="C7216" t="str">
        <f>_xlfn.XLOOKUP(B7216,'Country Master'!A:A,'Country Master'!B:B,"Not Found")</f>
        <v>India</v>
      </c>
      <c r="D7216" t="s">
        <v>3694</v>
      </c>
      <c r="E7216" t="s">
        <v>4126</v>
      </c>
      <c r="F7216" t="s">
        <v>4121</v>
      </c>
      <c r="G7216" t="s">
        <v>4120</v>
      </c>
      <c r="H7216">
        <v>77.048575799999995</v>
      </c>
      <c r="I7216">
        <v>28.620633900000001</v>
      </c>
      <c r="J7216" t="s">
        <v>1963</v>
      </c>
      <c r="K7216" cm="1">
        <f t="array" ref="K7216:R7216">_xlfn.XLOOKUP(A7216,KPIs!$A$2:$A$9552,KPIs!$B$2:$I$9552,"Not Found")</f>
        <v>450</v>
      </c>
      <c r="L7216" t="str">
        <v>Indian Rupees(Rs.)</v>
      </c>
      <c r="M7216" t="str">
        <v>No</v>
      </c>
      <c r="N7216" t="str">
        <v>Yes</v>
      </c>
      <c r="O7216">
        <v>1</v>
      </c>
      <c r="P7216">
        <v>0</v>
      </c>
      <c r="Q7216" t="str">
        <v>Not rated</v>
      </c>
      <c r="R7216">
        <v>2</v>
      </c>
    </row>
    <row r="7217" spans="1:18" x14ac:dyDescent="0.3">
      <c r="A7217">
        <v>18372666</v>
      </c>
      <c r="B7217">
        <v>1</v>
      </c>
      <c r="C7217" t="str">
        <f>_xlfn.XLOOKUP(B7217,'Country Master'!A:A,'Country Master'!B:B,"Not Found")</f>
        <v>India</v>
      </c>
      <c r="D7217" t="s">
        <v>3694</v>
      </c>
      <c r="E7217" t="s">
        <v>4125</v>
      </c>
      <c r="F7217" t="s">
        <v>4121</v>
      </c>
      <c r="G7217" t="s">
        <v>4120</v>
      </c>
      <c r="H7217">
        <v>77.060875199999998</v>
      </c>
      <c r="I7217">
        <v>28.621162600000002</v>
      </c>
      <c r="J7217" t="s">
        <v>269</v>
      </c>
      <c r="K7217" cm="1">
        <f t="array" ref="K7217:R7217">_xlfn.XLOOKUP(A7217,KPIs!$A$2:$A$9552,KPIs!$B$2:$I$9552,"Not Found")</f>
        <v>100</v>
      </c>
      <c r="L7217" t="str">
        <v>Indian Rupees(Rs.)</v>
      </c>
      <c r="M7217" t="str">
        <v>No</v>
      </c>
      <c r="N7217" t="str">
        <v>No</v>
      </c>
      <c r="O7217">
        <v>1</v>
      </c>
      <c r="P7217">
        <v>0</v>
      </c>
      <c r="Q7217" t="str">
        <v>Not rated</v>
      </c>
      <c r="R7217">
        <v>3</v>
      </c>
    </row>
    <row r="7218" spans="1:18" x14ac:dyDescent="0.3">
      <c r="A7218">
        <v>18499450</v>
      </c>
      <c r="B7218">
        <v>1</v>
      </c>
      <c r="C7218" t="str">
        <f>_xlfn.XLOOKUP(B7218,'Country Master'!A:A,'Country Master'!B:B,"Not Found")</f>
        <v>India</v>
      </c>
      <c r="D7218" t="s">
        <v>3694</v>
      </c>
      <c r="E7218" t="s">
        <v>4124</v>
      </c>
      <c r="F7218" t="s">
        <v>4121</v>
      </c>
      <c r="G7218" t="s">
        <v>4120</v>
      </c>
      <c r="H7218">
        <v>77.056811999999994</v>
      </c>
      <c r="I7218">
        <v>28.622119000000001</v>
      </c>
      <c r="J7218" t="s">
        <v>1969</v>
      </c>
      <c r="K7218" cm="1">
        <f t="array" ref="K7218:R7218">_xlfn.XLOOKUP(A7218,KPIs!$A$2:$A$9552,KPIs!$B$2:$I$9552,"Not Found")</f>
        <v>400</v>
      </c>
      <c r="L7218" t="str">
        <v>Indian Rupees(Rs.)</v>
      </c>
      <c r="M7218" t="str">
        <v>No</v>
      </c>
      <c r="N7218" t="str">
        <v>No</v>
      </c>
      <c r="O7218">
        <v>1</v>
      </c>
      <c r="P7218">
        <v>0</v>
      </c>
      <c r="Q7218" t="str">
        <v>Not rated</v>
      </c>
      <c r="R7218">
        <v>3</v>
      </c>
    </row>
    <row r="7219" spans="1:18" x14ac:dyDescent="0.3">
      <c r="A7219">
        <v>18500618</v>
      </c>
      <c r="B7219">
        <v>1</v>
      </c>
      <c r="C7219" t="str">
        <f>_xlfn.XLOOKUP(B7219,'Country Master'!A:A,'Country Master'!B:B,"Not Found")</f>
        <v>India</v>
      </c>
      <c r="D7219" t="s">
        <v>3694</v>
      </c>
      <c r="E7219" t="s">
        <v>4123</v>
      </c>
      <c r="F7219" t="s">
        <v>4121</v>
      </c>
      <c r="G7219" t="s">
        <v>4120</v>
      </c>
      <c r="H7219">
        <v>77.057052299999995</v>
      </c>
      <c r="I7219">
        <v>28.6218839</v>
      </c>
      <c r="J7219" t="s">
        <v>1969</v>
      </c>
      <c r="K7219" cm="1">
        <f t="array" ref="K7219:R7219">_xlfn.XLOOKUP(A7219,KPIs!$A$2:$A$9552,KPIs!$B$2:$I$9552,"Not Found")</f>
        <v>400</v>
      </c>
      <c r="L7219" t="str">
        <v>Indian Rupees(Rs.)</v>
      </c>
      <c r="M7219" t="str">
        <v>No</v>
      </c>
      <c r="N7219" t="str">
        <v>No</v>
      </c>
      <c r="O7219">
        <v>1</v>
      </c>
      <c r="P7219">
        <v>0</v>
      </c>
      <c r="Q7219" t="str">
        <v>Not rated</v>
      </c>
      <c r="R7219">
        <v>1</v>
      </c>
    </row>
    <row r="7220" spans="1:18" x14ac:dyDescent="0.3">
      <c r="A7220">
        <v>18014109</v>
      </c>
      <c r="B7220">
        <v>1</v>
      </c>
      <c r="C7220" t="str">
        <f>_xlfn.XLOOKUP(B7220,'Country Master'!A:A,'Country Master'!B:B,"Not Found")</f>
        <v>India</v>
      </c>
      <c r="D7220" t="s">
        <v>3694</v>
      </c>
      <c r="E7220" t="s">
        <v>4122</v>
      </c>
      <c r="F7220" t="s">
        <v>4121</v>
      </c>
      <c r="G7220" t="s">
        <v>4120</v>
      </c>
      <c r="H7220">
        <v>77.061146300000004</v>
      </c>
      <c r="I7220">
        <v>28.6231917</v>
      </c>
      <c r="J7220" t="s">
        <v>1904</v>
      </c>
      <c r="K7220" cm="1">
        <f t="array" ref="K7220:R7220">_xlfn.XLOOKUP(A7220,KPIs!$A$2:$A$9552,KPIs!$B$2:$I$9552,"Not Found")</f>
        <v>400</v>
      </c>
      <c r="L7220" t="str">
        <v>Indian Rupees(Rs.)</v>
      </c>
      <c r="M7220" t="str">
        <v>No</v>
      </c>
      <c r="N7220" t="str">
        <v>Yes</v>
      </c>
      <c r="O7220">
        <v>1</v>
      </c>
      <c r="P7220">
        <v>2.4</v>
      </c>
      <c r="Q7220" t="str">
        <v>Poor</v>
      </c>
      <c r="R7220">
        <v>4</v>
      </c>
    </row>
    <row r="7221" spans="1:18" x14ac:dyDescent="0.3">
      <c r="A7221">
        <v>8257</v>
      </c>
      <c r="B7221">
        <v>1</v>
      </c>
      <c r="C7221" t="str">
        <f>_xlfn.XLOOKUP(B7221,'Country Master'!A:A,'Country Master'!B:B,"Not Found")</f>
        <v>India</v>
      </c>
      <c r="D7221" t="s">
        <v>3694</v>
      </c>
      <c r="E7221" t="s">
        <v>4119</v>
      </c>
      <c r="F7221" t="s">
        <v>4093</v>
      </c>
      <c r="G7221" t="s">
        <v>4092</v>
      </c>
      <c r="H7221">
        <v>77.286943600000001</v>
      </c>
      <c r="I7221">
        <v>28.637317800000002</v>
      </c>
      <c r="J7221" t="s">
        <v>194</v>
      </c>
      <c r="K7221" cm="1">
        <f t="array" ref="K7221:R7221">_xlfn.XLOOKUP(A7221,KPIs!$A$2:$A$9552,KPIs!$B$2:$I$9552,"Not Found")</f>
        <v>450</v>
      </c>
      <c r="L7221" t="str">
        <v>Indian Rupees(Rs.)</v>
      </c>
      <c r="M7221" t="str">
        <v>No</v>
      </c>
      <c r="N7221" t="str">
        <v>No</v>
      </c>
      <c r="O7221">
        <v>1</v>
      </c>
      <c r="P7221">
        <v>2.6</v>
      </c>
      <c r="Q7221" t="str">
        <v>Average</v>
      </c>
      <c r="R7221">
        <v>33</v>
      </c>
    </row>
    <row r="7222" spans="1:18" x14ac:dyDescent="0.3">
      <c r="A7222">
        <v>18291214</v>
      </c>
      <c r="B7222">
        <v>1</v>
      </c>
      <c r="C7222" t="str">
        <f>_xlfn.XLOOKUP(B7222,'Country Master'!A:A,'Country Master'!B:B,"Not Found")</f>
        <v>India</v>
      </c>
      <c r="D7222" t="s">
        <v>3694</v>
      </c>
      <c r="E7222" t="s">
        <v>4118</v>
      </c>
      <c r="F7222" t="s">
        <v>4093</v>
      </c>
      <c r="G7222" t="s">
        <v>4092</v>
      </c>
      <c r="H7222">
        <v>77.286287400000006</v>
      </c>
      <c r="I7222">
        <v>28.6367704</v>
      </c>
      <c r="J7222" t="s">
        <v>2923</v>
      </c>
      <c r="K7222" cm="1">
        <f t="array" ref="K7222:R7222">_xlfn.XLOOKUP(A7222,KPIs!$A$2:$A$9552,KPIs!$B$2:$I$9552,"Not Found")</f>
        <v>300</v>
      </c>
      <c r="L7222" t="str">
        <v>Indian Rupees(Rs.)</v>
      </c>
      <c r="M7222" t="str">
        <v>No</v>
      </c>
      <c r="N7222" t="str">
        <v>No</v>
      </c>
      <c r="O7222">
        <v>1</v>
      </c>
      <c r="P7222">
        <v>2.6</v>
      </c>
      <c r="Q7222" t="str">
        <v>Average</v>
      </c>
      <c r="R7222">
        <v>23</v>
      </c>
    </row>
    <row r="7223" spans="1:18" x14ac:dyDescent="0.3">
      <c r="A7223">
        <v>1547</v>
      </c>
      <c r="B7223">
        <v>1</v>
      </c>
      <c r="C7223" t="str">
        <f>_xlfn.XLOOKUP(B7223,'Country Master'!A:A,'Country Master'!B:B,"Not Found")</f>
        <v>India</v>
      </c>
      <c r="D7223" t="s">
        <v>3694</v>
      </c>
      <c r="E7223" t="s">
        <v>4117</v>
      </c>
      <c r="F7223" t="s">
        <v>4093</v>
      </c>
      <c r="G7223" t="s">
        <v>4092</v>
      </c>
      <c r="H7223">
        <v>77.286114900000001</v>
      </c>
      <c r="I7223">
        <v>28.6370319</v>
      </c>
      <c r="J7223" t="s">
        <v>2642</v>
      </c>
      <c r="K7223" cm="1">
        <f t="array" ref="K7223:R7223">_xlfn.XLOOKUP(A7223,KPIs!$A$2:$A$9552,KPIs!$B$2:$I$9552,"Not Found")</f>
        <v>1200</v>
      </c>
      <c r="L7223" t="str">
        <v>Indian Rupees(Rs.)</v>
      </c>
      <c r="M7223" t="str">
        <v>Yes</v>
      </c>
      <c r="N7223" t="str">
        <v>No</v>
      </c>
      <c r="O7223">
        <v>3</v>
      </c>
      <c r="P7223">
        <v>2.7</v>
      </c>
      <c r="Q7223" t="str">
        <v>Average</v>
      </c>
      <c r="R7223">
        <v>132</v>
      </c>
    </row>
    <row r="7224" spans="1:18" x14ac:dyDescent="0.3">
      <c r="A7224">
        <v>18219520</v>
      </c>
      <c r="B7224">
        <v>1</v>
      </c>
      <c r="C7224" t="str">
        <f>_xlfn.XLOOKUP(B7224,'Country Master'!A:A,'Country Master'!B:B,"Not Found")</f>
        <v>India</v>
      </c>
      <c r="D7224" t="s">
        <v>3694</v>
      </c>
      <c r="E7224" t="s">
        <v>4116</v>
      </c>
      <c r="F7224" t="s">
        <v>4093</v>
      </c>
      <c r="G7224" t="s">
        <v>4092</v>
      </c>
      <c r="H7224">
        <v>77.286246800000001</v>
      </c>
      <c r="I7224">
        <v>28.636782100000001</v>
      </c>
      <c r="J7224" t="s">
        <v>1332</v>
      </c>
      <c r="K7224" cm="1">
        <f t="array" ref="K7224:R7224">_xlfn.XLOOKUP(A7224,KPIs!$A$2:$A$9552,KPIs!$B$2:$I$9552,"Not Found")</f>
        <v>700</v>
      </c>
      <c r="L7224" t="str">
        <v>Indian Rupees(Rs.)</v>
      </c>
      <c r="M7224" t="str">
        <v>No</v>
      </c>
      <c r="N7224" t="str">
        <v>No</v>
      </c>
      <c r="O7224">
        <v>2</v>
      </c>
      <c r="P7224">
        <v>3.4</v>
      </c>
      <c r="Q7224" t="str">
        <v>Average</v>
      </c>
      <c r="R7224">
        <v>25</v>
      </c>
    </row>
    <row r="7225" spans="1:18" x14ac:dyDescent="0.3">
      <c r="A7225">
        <v>18378036</v>
      </c>
      <c r="B7225">
        <v>1</v>
      </c>
      <c r="C7225" t="str">
        <f>_xlfn.XLOOKUP(B7225,'Country Master'!A:A,'Country Master'!B:B,"Not Found")</f>
        <v>India</v>
      </c>
      <c r="D7225" t="s">
        <v>3694</v>
      </c>
      <c r="E7225" t="s">
        <v>4115</v>
      </c>
      <c r="F7225" t="s">
        <v>4093</v>
      </c>
      <c r="G7225" t="s">
        <v>4092</v>
      </c>
      <c r="H7225">
        <v>77.286240699999993</v>
      </c>
      <c r="I7225">
        <v>28.6368753</v>
      </c>
      <c r="J7225" t="s">
        <v>129</v>
      </c>
      <c r="K7225" cm="1">
        <f t="array" ref="K7225:R7225">_xlfn.XLOOKUP(A7225,KPIs!$A$2:$A$9552,KPIs!$B$2:$I$9552,"Not Found")</f>
        <v>200</v>
      </c>
      <c r="L7225" t="str">
        <v>Indian Rupees(Rs.)</v>
      </c>
      <c r="M7225" t="str">
        <v>No</v>
      </c>
      <c r="N7225" t="str">
        <v>No</v>
      </c>
      <c r="O7225">
        <v>1</v>
      </c>
      <c r="P7225">
        <v>2.9</v>
      </c>
      <c r="Q7225" t="str">
        <v>Average</v>
      </c>
      <c r="R7225">
        <v>5</v>
      </c>
    </row>
    <row r="7226" spans="1:18" x14ac:dyDescent="0.3">
      <c r="A7226">
        <v>18311958</v>
      </c>
      <c r="B7226">
        <v>1</v>
      </c>
      <c r="C7226" t="str">
        <f>_xlfn.XLOOKUP(B7226,'Country Master'!A:A,'Country Master'!B:B,"Not Found")</f>
        <v>India</v>
      </c>
      <c r="D7226" t="s">
        <v>3694</v>
      </c>
      <c r="E7226" t="s">
        <v>4114</v>
      </c>
      <c r="F7226" t="s">
        <v>4093</v>
      </c>
      <c r="G7226" t="s">
        <v>4092</v>
      </c>
      <c r="H7226">
        <v>77.286358899999996</v>
      </c>
      <c r="I7226">
        <v>28.6368388</v>
      </c>
      <c r="J7226" t="s">
        <v>1919</v>
      </c>
      <c r="K7226" cm="1">
        <f t="array" ref="K7226:R7226">_xlfn.XLOOKUP(A7226,KPIs!$A$2:$A$9552,KPIs!$B$2:$I$9552,"Not Found")</f>
        <v>400</v>
      </c>
      <c r="L7226" t="str">
        <v>Indian Rupees(Rs.)</v>
      </c>
      <c r="M7226" t="str">
        <v>No</v>
      </c>
      <c r="N7226" t="str">
        <v>No</v>
      </c>
      <c r="O7226">
        <v>1</v>
      </c>
      <c r="P7226">
        <v>3.3</v>
      </c>
      <c r="Q7226" t="str">
        <v>Average</v>
      </c>
      <c r="R7226">
        <v>25</v>
      </c>
    </row>
    <row r="7227" spans="1:18" x14ac:dyDescent="0.3">
      <c r="A7227">
        <v>8979</v>
      </c>
      <c r="B7227">
        <v>1</v>
      </c>
      <c r="C7227" t="str">
        <f>_xlfn.XLOOKUP(B7227,'Country Master'!A:A,'Country Master'!B:B,"Not Found")</f>
        <v>India</v>
      </c>
      <c r="D7227" t="s">
        <v>3694</v>
      </c>
      <c r="E7227" t="s">
        <v>4113</v>
      </c>
      <c r="F7227" t="s">
        <v>4093</v>
      </c>
      <c r="G7227" t="s">
        <v>4092</v>
      </c>
      <c r="H7227">
        <v>77.285930300000004</v>
      </c>
      <c r="I7227">
        <v>28.636706700000001</v>
      </c>
      <c r="J7227" t="s">
        <v>1910</v>
      </c>
      <c r="K7227" cm="1">
        <f t="array" ref="K7227:R7227">_xlfn.XLOOKUP(A7227,KPIs!$A$2:$A$9552,KPIs!$B$2:$I$9552,"Not Found")</f>
        <v>250</v>
      </c>
      <c r="L7227" t="str">
        <v>Indian Rupees(Rs.)</v>
      </c>
      <c r="M7227" t="str">
        <v>No</v>
      </c>
      <c r="N7227" t="str">
        <v>No</v>
      </c>
      <c r="O7227">
        <v>1</v>
      </c>
      <c r="P7227">
        <v>3.4</v>
      </c>
      <c r="Q7227" t="str">
        <v>Average</v>
      </c>
      <c r="R7227">
        <v>99</v>
      </c>
    </row>
    <row r="7228" spans="1:18" x14ac:dyDescent="0.3">
      <c r="A7228">
        <v>8215</v>
      </c>
      <c r="B7228">
        <v>1</v>
      </c>
      <c r="C7228" t="str">
        <f>_xlfn.XLOOKUP(B7228,'Country Master'!A:A,'Country Master'!B:B,"Not Found")</f>
        <v>India</v>
      </c>
      <c r="D7228" t="s">
        <v>3694</v>
      </c>
      <c r="E7228" t="s">
        <v>4112</v>
      </c>
      <c r="F7228" t="s">
        <v>4093</v>
      </c>
      <c r="G7228" t="s">
        <v>4092</v>
      </c>
      <c r="H7228">
        <v>77.287026499999996</v>
      </c>
      <c r="I7228">
        <v>28.636981599999999</v>
      </c>
      <c r="J7228" t="s">
        <v>269</v>
      </c>
      <c r="K7228" cm="1">
        <f t="array" ref="K7228:R7228">_xlfn.XLOOKUP(A7228,KPIs!$A$2:$A$9552,KPIs!$B$2:$I$9552,"Not Found")</f>
        <v>450</v>
      </c>
      <c r="L7228" t="str">
        <v>Indian Rupees(Rs.)</v>
      </c>
      <c r="M7228" t="str">
        <v>No</v>
      </c>
      <c r="N7228" t="str">
        <v>No</v>
      </c>
      <c r="O7228">
        <v>1</v>
      </c>
      <c r="P7228">
        <v>2.8</v>
      </c>
      <c r="Q7228" t="str">
        <v>Average</v>
      </c>
      <c r="R7228">
        <v>7</v>
      </c>
    </row>
    <row r="7229" spans="1:18" x14ac:dyDescent="0.3">
      <c r="A7229">
        <v>2009</v>
      </c>
      <c r="B7229">
        <v>1</v>
      </c>
      <c r="C7229" t="str">
        <f>_xlfn.XLOOKUP(B7229,'Country Master'!A:A,'Country Master'!B:B,"Not Found")</f>
        <v>India</v>
      </c>
      <c r="D7229" t="s">
        <v>3694</v>
      </c>
      <c r="E7229" t="s">
        <v>4111</v>
      </c>
      <c r="F7229" t="s">
        <v>4093</v>
      </c>
      <c r="G7229" t="s">
        <v>4092</v>
      </c>
      <c r="H7229">
        <v>77.285413199999994</v>
      </c>
      <c r="I7229">
        <v>28.637003</v>
      </c>
      <c r="J7229" t="s">
        <v>1963</v>
      </c>
      <c r="K7229" cm="1">
        <f t="array" ref="K7229:R7229">_xlfn.XLOOKUP(A7229,KPIs!$A$2:$A$9552,KPIs!$B$2:$I$9552,"Not Found")</f>
        <v>600</v>
      </c>
      <c r="L7229" t="str">
        <v>Indian Rupees(Rs.)</v>
      </c>
      <c r="M7229" t="str">
        <v>No</v>
      </c>
      <c r="N7229" t="str">
        <v>No</v>
      </c>
      <c r="O7229">
        <v>2</v>
      </c>
      <c r="P7229">
        <v>3.4</v>
      </c>
      <c r="Q7229" t="str">
        <v>Average</v>
      </c>
      <c r="R7229">
        <v>193</v>
      </c>
    </row>
    <row r="7230" spans="1:18" x14ac:dyDescent="0.3">
      <c r="A7230">
        <v>6042</v>
      </c>
      <c r="B7230">
        <v>1</v>
      </c>
      <c r="C7230" t="str">
        <f>_xlfn.XLOOKUP(B7230,'Country Master'!A:A,'Country Master'!B:B,"Not Found")</f>
        <v>India</v>
      </c>
      <c r="D7230" t="s">
        <v>3694</v>
      </c>
      <c r="E7230" t="s">
        <v>4110</v>
      </c>
      <c r="F7230" t="s">
        <v>4093</v>
      </c>
      <c r="G7230" t="s">
        <v>4092</v>
      </c>
      <c r="H7230">
        <v>77.286340800000005</v>
      </c>
      <c r="I7230">
        <v>28.636842399999999</v>
      </c>
      <c r="J7230" t="s">
        <v>1629</v>
      </c>
      <c r="K7230" cm="1">
        <f t="array" ref="K7230:R7230">_xlfn.XLOOKUP(A7230,KPIs!$A$2:$A$9552,KPIs!$B$2:$I$9552,"Not Found")</f>
        <v>250</v>
      </c>
      <c r="L7230" t="str">
        <v>Indian Rupees(Rs.)</v>
      </c>
      <c r="M7230" t="str">
        <v>No</v>
      </c>
      <c r="N7230" t="str">
        <v>Yes</v>
      </c>
      <c r="O7230">
        <v>1</v>
      </c>
      <c r="P7230">
        <v>3</v>
      </c>
      <c r="Q7230" t="str">
        <v>Average</v>
      </c>
      <c r="R7230">
        <v>38</v>
      </c>
    </row>
    <row r="7231" spans="1:18" x14ac:dyDescent="0.3">
      <c r="A7231">
        <v>308816</v>
      </c>
      <c r="B7231">
        <v>1</v>
      </c>
      <c r="C7231" t="str">
        <f>_xlfn.XLOOKUP(B7231,'Country Master'!A:A,'Country Master'!B:B,"Not Found")</f>
        <v>India</v>
      </c>
      <c r="D7231" t="s">
        <v>3694</v>
      </c>
      <c r="E7231" t="s">
        <v>4109</v>
      </c>
      <c r="F7231" t="s">
        <v>4093</v>
      </c>
      <c r="G7231" t="s">
        <v>4092</v>
      </c>
      <c r="H7231">
        <v>77.287026499999996</v>
      </c>
      <c r="I7231">
        <v>28.636981599999999</v>
      </c>
      <c r="J7231" t="s">
        <v>1904</v>
      </c>
      <c r="K7231" cm="1">
        <f t="array" ref="K7231:R7231">_xlfn.XLOOKUP(A7231,KPIs!$A$2:$A$9552,KPIs!$B$2:$I$9552,"Not Found")</f>
        <v>400</v>
      </c>
      <c r="L7231" t="str">
        <v>Indian Rupees(Rs.)</v>
      </c>
      <c r="M7231" t="str">
        <v>No</v>
      </c>
      <c r="N7231" t="str">
        <v>No</v>
      </c>
      <c r="O7231">
        <v>1</v>
      </c>
      <c r="P7231">
        <v>2.8</v>
      </c>
      <c r="Q7231" t="str">
        <v>Average</v>
      </c>
      <c r="R7231">
        <v>5</v>
      </c>
    </row>
    <row r="7232" spans="1:18" x14ac:dyDescent="0.3">
      <c r="A7232">
        <v>308785</v>
      </c>
      <c r="B7232">
        <v>1</v>
      </c>
      <c r="C7232" t="str">
        <f>_xlfn.XLOOKUP(B7232,'Country Master'!A:A,'Country Master'!B:B,"Not Found")</f>
        <v>India</v>
      </c>
      <c r="D7232" t="s">
        <v>3694</v>
      </c>
      <c r="E7232" t="s">
        <v>4108</v>
      </c>
      <c r="F7232" t="s">
        <v>4093</v>
      </c>
      <c r="G7232" t="s">
        <v>4092</v>
      </c>
      <c r="H7232">
        <v>77.286019899999999</v>
      </c>
      <c r="I7232">
        <v>28.636971599999999</v>
      </c>
      <c r="J7232" t="s">
        <v>2403</v>
      </c>
      <c r="K7232" cm="1">
        <f t="array" ref="K7232:R7232">_xlfn.XLOOKUP(A7232,KPIs!$A$2:$A$9552,KPIs!$B$2:$I$9552,"Not Found")</f>
        <v>1200</v>
      </c>
      <c r="L7232" t="str">
        <v>Indian Rupees(Rs.)</v>
      </c>
      <c r="M7232" t="str">
        <v>Yes</v>
      </c>
      <c r="N7232" t="str">
        <v>Yes</v>
      </c>
      <c r="O7232">
        <v>3</v>
      </c>
      <c r="P7232">
        <v>2.6</v>
      </c>
      <c r="Q7232" t="str">
        <v>Average</v>
      </c>
      <c r="R7232">
        <v>86</v>
      </c>
    </row>
    <row r="7233" spans="1:18" x14ac:dyDescent="0.3">
      <c r="A7233">
        <v>309769</v>
      </c>
      <c r="B7233">
        <v>1</v>
      </c>
      <c r="C7233" t="str">
        <f>_xlfn.XLOOKUP(B7233,'Country Master'!A:A,'Country Master'!B:B,"Not Found")</f>
        <v>India</v>
      </c>
      <c r="D7233" t="s">
        <v>3694</v>
      </c>
      <c r="E7233" t="s">
        <v>4107</v>
      </c>
      <c r="F7233" t="s">
        <v>4093</v>
      </c>
      <c r="G7233" t="s">
        <v>4092</v>
      </c>
      <c r="H7233">
        <v>77.286309000000003</v>
      </c>
      <c r="I7233">
        <v>28.6367759</v>
      </c>
      <c r="J7233" t="s">
        <v>233</v>
      </c>
      <c r="K7233" cm="1">
        <f t="array" ref="K7233:R7233">_xlfn.XLOOKUP(A7233,KPIs!$A$2:$A$9552,KPIs!$B$2:$I$9552,"Not Found")</f>
        <v>250</v>
      </c>
      <c r="L7233" t="str">
        <v>Indian Rupees(Rs.)</v>
      </c>
      <c r="M7233" t="str">
        <v>No</v>
      </c>
      <c r="N7233" t="str">
        <v>No</v>
      </c>
      <c r="O7233">
        <v>1</v>
      </c>
      <c r="P7233">
        <v>2.5</v>
      </c>
      <c r="Q7233" t="str">
        <v>Average</v>
      </c>
      <c r="R7233">
        <v>18</v>
      </c>
    </row>
    <row r="7234" spans="1:18" x14ac:dyDescent="0.3">
      <c r="A7234">
        <v>3779</v>
      </c>
      <c r="B7234">
        <v>1</v>
      </c>
      <c r="C7234" t="str">
        <f>_xlfn.XLOOKUP(B7234,'Country Master'!A:A,'Country Master'!B:B,"Not Found")</f>
        <v>India</v>
      </c>
      <c r="D7234" t="s">
        <v>3694</v>
      </c>
      <c r="E7234" t="s">
        <v>4106</v>
      </c>
      <c r="F7234" t="s">
        <v>4093</v>
      </c>
      <c r="G7234" t="s">
        <v>4092</v>
      </c>
      <c r="H7234">
        <v>77.286201899999995</v>
      </c>
      <c r="I7234">
        <v>28.637100100000001</v>
      </c>
      <c r="J7234" t="s">
        <v>2298</v>
      </c>
      <c r="K7234" cm="1">
        <f t="array" ref="K7234:R7234">_xlfn.XLOOKUP(A7234,KPIs!$A$2:$A$9552,KPIs!$B$2:$I$9552,"Not Found")</f>
        <v>500</v>
      </c>
      <c r="L7234" t="str">
        <v>Indian Rupees(Rs.)</v>
      </c>
      <c r="M7234" t="str">
        <v>No</v>
      </c>
      <c r="N7234" t="str">
        <v>Yes</v>
      </c>
      <c r="O7234">
        <v>2</v>
      </c>
      <c r="P7234">
        <v>2.5</v>
      </c>
      <c r="Q7234" t="str">
        <v>Average</v>
      </c>
      <c r="R7234">
        <v>163</v>
      </c>
    </row>
    <row r="7235" spans="1:18" x14ac:dyDescent="0.3">
      <c r="A7235">
        <v>6127</v>
      </c>
      <c r="B7235">
        <v>1</v>
      </c>
      <c r="C7235" t="str">
        <f>_xlfn.XLOOKUP(B7235,'Country Master'!A:A,'Country Master'!B:B,"Not Found")</f>
        <v>India</v>
      </c>
      <c r="D7235" t="s">
        <v>3694</v>
      </c>
      <c r="E7235" t="s">
        <v>4105</v>
      </c>
      <c r="F7235" t="s">
        <v>4093</v>
      </c>
      <c r="G7235" t="s">
        <v>4092</v>
      </c>
      <c r="H7235">
        <v>77.286021099999999</v>
      </c>
      <c r="I7235">
        <v>28.637014600000001</v>
      </c>
      <c r="J7235" t="s">
        <v>1888</v>
      </c>
      <c r="K7235" cm="1">
        <f t="array" ref="K7235:R7235">_xlfn.XLOOKUP(A7235,KPIs!$A$2:$A$9552,KPIs!$B$2:$I$9552,"Not Found")</f>
        <v>1500</v>
      </c>
      <c r="L7235" t="str">
        <v>Indian Rupees(Rs.)</v>
      </c>
      <c r="M7235" t="str">
        <v>Yes</v>
      </c>
      <c r="N7235" t="str">
        <v>Yes</v>
      </c>
      <c r="O7235">
        <v>3</v>
      </c>
      <c r="P7235">
        <v>2.7</v>
      </c>
      <c r="Q7235" t="str">
        <v>Average</v>
      </c>
      <c r="R7235">
        <v>307</v>
      </c>
    </row>
    <row r="7236" spans="1:18" x14ac:dyDescent="0.3">
      <c r="A7236">
        <v>4982</v>
      </c>
      <c r="B7236">
        <v>1</v>
      </c>
      <c r="C7236" t="str">
        <f>_xlfn.XLOOKUP(B7236,'Country Master'!A:A,'Country Master'!B:B,"Not Found")</f>
        <v>India</v>
      </c>
      <c r="D7236" t="s">
        <v>3694</v>
      </c>
      <c r="E7236" t="s">
        <v>4104</v>
      </c>
      <c r="F7236" t="s">
        <v>4093</v>
      </c>
      <c r="G7236" t="s">
        <v>4092</v>
      </c>
      <c r="H7236">
        <v>77.287026499999996</v>
      </c>
      <c r="I7236">
        <v>28.636981599999999</v>
      </c>
      <c r="J7236" t="s">
        <v>1963</v>
      </c>
      <c r="K7236" cm="1">
        <f t="array" ref="K7236:R7236">_xlfn.XLOOKUP(A7236,KPIs!$A$2:$A$9552,KPIs!$B$2:$I$9552,"Not Found")</f>
        <v>600</v>
      </c>
      <c r="L7236" t="str">
        <v>Indian Rupees(Rs.)</v>
      </c>
      <c r="M7236" t="str">
        <v>No</v>
      </c>
      <c r="N7236" t="str">
        <v>No</v>
      </c>
      <c r="O7236">
        <v>2</v>
      </c>
      <c r="P7236">
        <v>2.9</v>
      </c>
      <c r="Q7236" t="str">
        <v>Average</v>
      </c>
      <c r="R7236">
        <v>9</v>
      </c>
    </row>
    <row r="7237" spans="1:18" x14ac:dyDescent="0.3">
      <c r="A7237">
        <v>4677</v>
      </c>
      <c r="B7237">
        <v>1</v>
      </c>
      <c r="C7237" t="str">
        <f>_xlfn.XLOOKUP(B7237,'Country Master'!A:A,'Country Master'!B:B,"Not Found")</f>
        <v>India</v>
      </c>
      <c r="D7237" t="s">
        <v>3694</v>
      </c>
      <c r="E7237" t="s">
        <v>4103</v>
      </c>
      <c r="F7237" t="s">
        <v>4093</v>
      </c>
      <c r="G7237" t="s">
        <v>4092</v>
      </c>
      <c r="H7237">
        <v>77.286081199999998</v>
      </c>
      <c r="I7237">
        <v>28.636976199999999</v>
      </c>
      <c r="J7237" t="s">
        <v>1888</v>
      </c>
      <c r="K7237" cm="1">
        <f t="array" ref="K7237:R7237">_xlfn.XLOOKUP(A7237,KPIs!$A$2:$A$9552,KPIs!$B$2:$I$9552,"Not Found")</f>
        <v>600</v>
      </c>
      <c r="L7237" t="str">
        <v>Indian Rupees(Rs.)</v>
      </c>
      <c r="M7237" t="str">
        <v>No</v>
      </c>
      <c r="N7237" t="str">
        <v>Yes</v>
      </c>
      <c r="O7237">
        <v>2</v>
      </c>
      <c r="P7237">
        <v>2.5</v>
      </c>
      <c r="Q7237" t="str">
        <v>Average</v>
      </c>
      <c r="R7237">
        <v>88</v>
      </c>
    </row>
    <row r="7238" spans="1:18" x14ac:dyDescent="0.3">
      <c r="A7238">
        <v>8265</v>
      </c>
      <c r="B7238">
        <v>1</v>
      </c>
      <c r="C7238" t="str">
        <f>_xlfn.XLOOKUP(B7238,'Country Master'!A:A,'Country Master'!B:B,"Not Found")</f>
        <v>India</v>
      </c>
      <c r="D7238" t="s">
        <v>3694</v>
      </c>
      <c r="E7238" t="s">
        <v>4102</v>
      </c>
      <c r="F7238" t="s">
        <v>4093</v>
      </c>
      <c r="G7238" t="s">
        <v>4092</v>
      </c>
      <c r="H7238">
        <v>77.286738299999996</v>
      </c>
      <c r="I7238">
        <v>28.636701200000001</v>
      </c>
      <c r="J7238" t="s">
        <v>2283</v>
      </c>
      <c r="K7238" cm="1">
        <f t="array" ref="K7238:R7238">_xlfn.XLOOKUP(A7238,KPIs!$A$2:$A$9552,KPIs!$B$2:$I$9552,"Not Found")</f>
        <v>500</v>
      </c>
      <c r="L7238" t="str">
        <v>Indian Rupees(Rs.)</v>
      </c>
      <c r="M7238" t="str">
        <v>No</v>
      </c>
      <c r="N7238" t="str">
        <v>Yes</v>
      </c>
      <c r="O7238">
        <v>2</v>
      </c>
      <c r="P7238">
        <v>3.6</v>
      </c>
      <c r="Q7238" t="str">
        <v>Good</v>
      </c>
      <c r="R7238">
        <v>160</v>
      </c>
    </row>
    <row r="7239" spans="1:18" x14ac:dyDescent="0.3">
      <c r="A7239">
        <v>312352</v>
      </c>
      <c r="B7239">
        <v>1</v>
      </c>
      <c r="C7239" t="str">
        <f>_xlfn.XLOOKUP(B7239,'Country Master'!A:A,'Country Master'!B:B,"Not Found")</f>
        <v>India</v>
      </c>
      <c r="D7239" t="s">
        <v>3694</v>
      </c>
      <c r="E7239" t="s">
        <v>4101</v>
      </c>
      <c r="F7239" t="s">
        <v>4093</v>
      </c>
      <c r="G7239" t="s">
        <v>4092</v>
      </c>
      <c r="H7239">
        <v>77.286174200000005</v>
      </c>
      <c r="I7239">
        <v>28.637075800000002</v>
      </c>
      <c r="J7239" t="s">
        <v>194</v>
      </c>
      <c r="K7239" cm="1">
        <f t="array" ref="K7239:R7239">_xlfn.XLOOKUP(A7239,KPIs!$A$2:$A$9552,KPIs!$B$2:$I$9552,"Not Found")</f>
        <v>350</v>
      </c>
      <c r="L7239" t="str">
        <v>Indian Rupees(Rs.)</v>
      </c>
      <c r="M7239" t="str">
        <v>No</v>
      </c>
      <c r="N7239" t="str">
        <v>Yes</v>
      </c>
      <c r="O7239">
        <v>1</v>
      </c>
      <c r="P7239">
        <v>3.9</v>
      </c>
      <c r="Q7239" t="str">
        <v>Good</v>
      </c>
      <c r="R7239">
        <v>96</v>
      </c>
    </row>
    <row r="7240" spans="1:18" x14ac:dyDescent="0.3">
      <c r="A7240">
        <v>18285699</v>
      </c>
      <c r="B7240">
        <v>1</v>
      </c>
      <c r="C7240" t="str">
        <f>_xlfn.XLOOKUP(B7240,'Country Master'!A:A,'Country Master'!B:B,"Not Found")</f>
        <v>India</v>
      </c>
      <c r="D7240" t="s">
        <v>3694</v>
      </c>
      <c r="E7240" t="s">
        <v>4100</v>
      </c>
      <c r="F7240" t="s">
        <v>4093</v>
      </c>
      <c r="G7240" t="s">
        <v>4092</v>
      </c>
      <c r="H7240">
        <v>77.286783900000003</v>
      </c>
      <c r="I7240">
        <v>28.636911000000001</v>
      </c>
      <c r="J7240" t="s">
        <v>3661</v>
      </c>
      <c r="K7240" cm="1">
        <f t="array" ref="K7240:R7240">_xlfn.XLOOKUP(A7240,KPIs!$A$2:$A$9552,KPIs!$B$2:$I$9552,"Not Found")</f>
        <v>350</v>
      </c>
      <c r="L7240" t="str">
        <v>Indian Rupees(Rs.)</v>
      </c>
      <c r="M7240" t="str">
        <v>No</v>
      </c>
      <c r="N7240" t="str">
        <v>No</v>
      </c>
      <c r="O7240">
        <v>1</v>
      </c>
      <c r="P7240">
        <v>3.5</v>
      </c>
      <c r="Q7240" t="str">
        <v>Good</v>
      </c>
      <c r="R7240">
        <v>54</v>
      </c>
    </row>
    <row r="7241" spans="1:18" x14ac:dyDescent="0.3">
      <c r="A7241">
        <v>304987</v>
      </c>
      <c r="B7241">
        <v>1</v>
      </c>
      <c r="C7241" t="str">
        <f>_xlfn.XLOOKUP(B7241,'Country Master'!A:A,'Country Master'!B:B,"Not Found")</f>
        <v>India</v>
      </c>
      <c r="D7241" t="s">
        <v>3694</v>
      </c>
      <c r="E7241" t="s">
        <v>4099</v>
      </c>
      <c r="F7241" t="s">
        <v>4093</v>
      </c>
      <c r="G7241" t="s">
        <v>4092</v>
      </c>
      <c r="H7241">
        <v>77.286164200000002</v>
      </c>
      <c r="I7241">
        <v>28.636721300000001</v>
      </c>
      <c r="J7241" t="s">
        <v>233</v>
      </c>
      <c r="K7241" cm="1">
        <f t="array" ref="K7241:R7241">_xlfn.XLOOKUP(A7241,KPIs!$A$2:$A$9552,KPIs!$B$2:$I$9552,"Not Found")</f>
        <v>350</v>
      </c>
      <c r="L7241" t="str">
        <v>Indian Rupees(Rs.)</v>
      </c>
      <c r="M7241" t="str">
        <v>No</v>
      </c>
      <c r="N7241" t="str">
        <v>No</v>
      </c>
      <c r="O7241">
        <v>1</v>
      </c>
      <c r="P7241">
        <v>2.2999999999999998</v>
      </c>
      <c r="Q7241" t="str">
        <v>Poor</v>
      </c>
      <c r="R7241">
        <v>45</v>
      </c>
    </row>
    <row r="7242" spans="1:18" x14ac:dyDescent="0.3">
      <c r="A7242">
        <v>305386</v>
      </c>
      <c r="B7242">
        <v>1</v>
      </c>
      <c r="C7242" t="str">
        <f>_xlfn.XLOOKUP(B7242,'Country Master'!A:A,'Country Master'!B:B,"Not Found")</f>
        <v>India</v>
      </c>
      <c r="D7242" t="s">
        <v>3694</v>
      </c>
      <c r="E7242" t="s">
        <v>4098</v>
      </c>
      <c r="F7242" t="s">
        <v>4093</v>
      </c>
      <c r="G7242" t="s">
        <v>4092</v>
      </c>
      <c r="H7242">
        <v>77.286284800000004</v>
      </c>
      <c r="I7242">
        <v>28.636864899999999</v>
      </c>
      <c r="J7242" t="s">
        <v>1888</v>
      </c>
      <c r="K7242" cm="1">
        <f t="array" ref="K7242:R7242">_xlfn.XLOOKUP(A7242,KPIs!$A$2:$A$9552,KPIs!$B$2:$I$9552,"Not Found")</f>
        <v>600</v>
      </c>
      <c r="L7242" t="str">
        <v>Indian Rupees(Rs.)</v>
      </c>
      <c r="M7242" t="str">
        <v>No</v>
      </c>
      <c r="N7242" t="str">
        <v>Yes</v>
      </c>
      <c r="O7242">
        <v>2</v>
      </c>
      <c r="P7242">
        <v>2.4</v>
      </c>
      <c r="Q7242" t="str">
        <v>Poor</v>
      </c>
      <c r="R7242">
        <v>117</v>
      </c>
    </row>
    <row r="7243" spans="1:18" x14ac:dyDescent="0.3">
      <c r="A7243">
        <v>474</v>
      </c>
      <c r="B7243">
        <v>1</v>
      </c>
      <c r="C7243" t="str">
        <f>_xlfn.XLOOKUP(B7243,'Country Master'!A:A,'Country Master'!B:B,"Not Found")</f>
        <v>India</v>
      </c>
      <c r="D7243" t="s">
        <v>3694</v>
      </c>
      <c r="E7243" t="s">
        <v>4097</v>
      </c>
      <c r="F7243" t="s">
        <v>4093</v>
      </c>
      <c r="G7243" t="s">
        <v>4092</v>
      </c>
      <c r="H7243">
        <v>77.286110699999995</v>
      </c>
      <c r="I7243">
        <v>28.637036200000001</v>
      </c>
      <c r="J7243" t="s">
        <v>1888</v>
      </c>
      <c r="K7243" cm="1">
        <f t="array" ref="K7243:R7243">_xlfn.XLOOKUP(A7243,KPIs!$A$2:$A$9552,KPIs!$B$2:$I$9552,"Not Found")</f>
        <v>1000</v>
      </c>
      <c r="L7243" t="str">
        <v>Indian Rupees(Rs.)</v>
      </c>
      <c r="M7243" t="str">
        <v>Yes</v>
      </c>
      <c r="N7243" t="str">
        <v>Yes</v>
      </c>
      <c r="O7243">
        <v>3</v>
      </c>
      <c r="P7243">
        <v>2.2000000000000002</v>
      </c>
      <c r="Q7243" t="str">
        <v>Poor</v>
      </c>
      <c r="R7243">
        <v>79</v>
      </c>
    </row>
    <row r="7244" spans="1:18" x14ac:dyDescent="0.3">
      <c r="A7244">
        <v>252</v>
      </c>
      <c r="B7244">
        <v>1</v>
      </c>
      <c r="C7244" t="str">
        <f>_xlfn.XLOOKUP(B7244,'Country Master'!A:A,'Country Master'!B:B,"Not Found")</f>
        <v>India</v>
      </c>
      <c r="D7244" t="s">
        <v>3694</v>
      </c>
      <c r="E7244" t="s">
        <v>4096</v>
      </c>
      <c r="F7244" t="s">
        <v>4093</v>
      </c>
      <c r="G7244" t="s">
        <v>4092</v>
      </c>
      <c r="H7244">
        <v>77.286102999999997</v>
      </c>
      <c r="I7244">
        <v>28.637001000000001</v>
      </c>
      <c r="J7244" t="s">
        <v>2268</v>
      </c>
      <c r="K7244" cm="1">
        <f t="array" ref="K7244:R7244">_xlfn.XLOOKUP(A7244,KPIs!$A$2:$A$9552,KPIs!$B$2:$I$9552,"Not Found")</f>
        <v>1000</v>
      </c>
      <c r="L7244" t="str">
        <v>Indian Rupees(Rs.)</v>
      </c>
      <c r="M7244" t="str">
        <v>No</v>
      </c>
      <c r="N7244" t="str">
        <v>Yes</v>
      </c>
      <c r="O7244">
        <v>3</v>
      </c>
      <c r="P7244">
        <v>2.4</v>
      </c>
      <c r="Q7244" t="str">
        <v>Poor</v>
      </c>
      <c r="R7244">
        <v>224</v>
      </c>
    </row>
    <row r="7245" spans="1:18" x14ac:dyDescent="0.3">
      <c r="A7245">
        <v>5851</v>
      </c>
      <c r="B7245">
        <v>1</v>
      </c>
      <c r="C7245" t="str">
        <f>_xlfn.XLOOKUP(B7245,'Country Master'!A:A,'Country Master'!B:B,"Not Found")</f>
        <v>India</v>
      </c>
      <c r="D7245" t="s">
        <v>3694</v>
      </c>
      <c r="E7245" t="s">
        <v>4095</v>
      </c>
      <c r="F7245" t="s">
        <v>4093</v>
      </c>
      <c r="G7245" t="s">
        <v>4092</v>
      </c>
      <c r="H7245">
        <v>77.2857573</v>
      </c>
      <c r="I7245">
        <v>28.636989100000001</v>
      </c>
      <c r="J7245" t="s">
        <v>3767</v>
      </c>
      <c r="K7245" cm="1">
        <f t="array" ref="K7245:R7245">_xlfn.XLOOKUP(A7245,KPIs!$A$2:$A$9552,KPIs!$B$2:$I$9552,"Not Found")</f>
        <v>1500</v>
      </c>
      <c r="L7245" t="str">
        <v>Indian Rupees(Rs.)</v>
      </c>
      <c r="M7245" t="str">
        <v>Yes</v>
      </c>
      <c r="N7245" t="str">
        <v>No</v>
      </c>
      <c r="O7245">
        <v>3</v>
      </c>
      <c r="P7245">
        <v>2.4</v>
      </c>
      <c r="Q7245" t="str">
        <v>Poor</v>
      </c>
      <c r="R7245">
        <v>43</v>
      </c>
    </row>
    <row r="7246" spans="1:18" x14ac:dyDescent="0.3">
      <c r="A7246">
        <v>404</v>
      </c>
      <c r="B7246">
        <v>1</v>
      </c>
      <c r="C7246" t="str">
        <f>_xlfn.XLOOKUP(B7246,'Country Master'!A:A,'Country Master'!B:B,"Not Found")</f>
        <v>India</v>
      </c>
      <c r="D7246" t="s">
        <v>3694</v>
      </c>
      <c r="E7246" t="s">
        <v>4094</v>
      </c>
      <c r="F7246" t="s">
        <v>4093</v>
      </c>
      <c r="G7246" t="s">
        <v>4092</v>
      </c>
      <c r="H7246">
        <v>77.286034400000005</v>
      </c>
      <c r="I7246">
        <v>28.636703700000002</v>
      </c>
      <c r="J7246" t="s">
        <v>269</v>
      </c>
      <c r="K7246" cm="1">
        <f t="array" ref="K7246:R7246">_xlfn.XLOOKUP(A7246,KPIs!$A$2:$A$9552,KPIs!$B$2:$I$9552,"Not Found")</f>
        <v>900</v>
      </c>
      <c r="L7246" t="str">
        <v>Indian Rupees(Rs.)</v>
      </c>
      <c r="M7246" t="str">
        <v>Yes</v>
      </c>
      <c r="N7246" t="str">
        <v>Yes</v>
      </c>
      <c r="O7246">
        <v>2</v>
      </c>
      <c r="P7246">
        <v>2</v>
      </c>
      <c r="Q7246" t="str">
        <v>Poor</v>
      </c>
      <c r="R7246">
        <v>191</v>
      </c>
    </row>
    <row r="7247" spans="1:18" x14ac:dyDescent="0.3">
      <c r="A7247">
        <v>3072</v>
      </c>
      <c r="B7247">
        <v>1</v>
      </c>
      <c r="C7247" t="str">
        <f>_xlfn.XLOOKUP(B7247,'Country Master'!A:A,'Country Master'!B:B,"Not Found")</f>
        <v>India</v>
      </c>
      <c r="D7247" t="s">
        <v>3694</v>
      </c>
      <c r="E7247" t="s">
        <v>4091</v>
      </c>
      <c r="F7247" t="s">
        <v>4061</v>
      </c>
      <c r="G7247" t="s">
        <v>4060</v>
      </c>
      <c r="H7247">
        <v>77.157315600000004</v>
      </c>
      <c r="I7247">
        <v>28.523209099999999</v>
      </c>
      <c r="J7247" t="s">
        <v>269</v>
      </c>
      <c r="K7247" cm="1">
        <f t="array" ref="K7247:R7247">_xlfn.XLOOKUP(A7247,KPIs!$A$2:$A$9552,KPIs!$B$2:$I$9552,"Not Found")</f>
        <v>600</v>
      </c>
      <c r="L7247" t="str">
        <v>Indian Rupees(Rs.)</v>
      </c>
      <c r="M7247" t="str">
        <v>No</v>
      </c>
      <c r="N7247" t="str">
        <v>Yes</v>
      </c>
      <c r="O7247">
        <v>2</v>
      </c>
      <c r="P7247">
        <v>3.4</v>
      </c>
      <c r="Q7247" t="str">
        <v>Average</v>
      </c>
      <c r="R7247">
        <v>398</v>
      </c>
    </row>
    <row r="7248" spans="1:18" x14ac:dyDescent="0.3">
      <c r="A7248">
        <v>234</v>
      </c>
      <c r="B7248">
        <v>1</v>
      </c>
      <c r="C7248" t="str">
        <f>_xlfn.XLOOKUP(B7248,'Country Master'!A:A,'Country Master'!B:B,"Not Found")</f>
        <v>India</v>
      </c>
      <c r="D7248" t="s">
        <v>3694</v>
      </c>
      <c r="E7248" t="s">
        <v>4090</v>
      </c>
      <c r="F7248" t="s">
        <v>4061</v>
      </c>
      <c r="G7248" t="s">
        <v>4060</v>
      </c>
      <c r="H7248">
        <v>77.153801799999997</v>
      </c>
      <c r="I7248">
        <v>28.531431000000001</v>
      </c>
      <c r="J7248" t="s">
        <v>4089</v>
      </c>
      <c r="K7248" cm="1">
        <f t="array" ref="K7248:R7248">_xlfn.XLOOKUP(A7248,KPIs!$A$2:$A$9552,KPIs!$B$2:$I$9552,"Not Found")</f>
        <v>1100</v>
      </c>
      <c r="L7248" t="str">
        <v>Indian Rupees(Rs.)</v>
      </c>
      <c r="M7248" t="str">
        <v>No</v>
      </c>
      <c r="N7248" t="str">
        <v>Yes</v>
      </c>
      <c r="O7248">
        <v>3</v>
      </c>
      <c r="P7248">
        <v>3</v>
      </c>
      <c r="Q7248" t="str">
        <v>Average</v>
      </c>
      <c r="R7248">
        <v>145</v>
      </c>
    </row>
    <row r="7249" spans="1:18" x14ac:dyDescent="0.3">
      <c r="A7249">
        <v>308</v>
      </c>
      <c r="B7249">
        <v>1</v>
      </c>
      <c r="C7249" t="str">
        <f>_xlfn.XLOOKUP(B7249,'Country Master'!A:A,'Country Master'!B:B,"Not Found")</f>
        <v>India</v>
      </c>
      <c r="D7249" t="s">
        <v>3694</v>
      </c>
      <c r="E7249" t="s">
        <v>4088</v>
      </c>
      <c r="F7249" t="s">
        <v>4061</v>
      </c>
      <c r="G7249" t="s">
        <v>4060</v>
      </c>
      <c r="H7249">
        <v>77.155416000000002</v>
      </c>
      <c r="I7249">
        <v>28.525131200000001</v>
      </c>
      <c r="J7249" t="s">
        <v>1867</v>
      </c>
      <c r="K7249" cm="1">
        <f t="array" ref="K7249:R7249">_xlfn.XLOOKUP(A7249,KPIs!$A$2:$A$9552,KPIs!$B$2:$I$9552,"Not Found")</f>
        <v>600</v>
      </c>
      <c r="L7249" t="str">
        <v>Indian Rupees(Rs.)</v>
      </c>
      <c r="M7249" t="str">
        <v>No</v>
      </c>
      <c r="N7249" t="str">
        <v>Yes</v>
      </c>
      <c r="O7249">
        <v>2</v>
      </c>
      <c r="P7249">
        <v>2.8</v>
      </c>
      <c r="Q7249" t="str">
        <v>Average</v>
      </c>
      <c r="R7249">
        <v>133</v>
      </c>
    </row>
    <row r="7250" spans="1:18" x14ac:dyDescent="0.3">
      <c r="A7250">
        <v>311305</v>
      </c>
      <c r="B7250">
        <v>1</v>
      </c>
      <c r="C7250" t="str">
        <f>_xlfn.XLOOKUP(B7250,'Country Master'!A:A,'Country Master'!B:B,"Not Found")</f>
        <v>India</v>
      </c>
      <c r="D7250" t="s">
        <v>3694</v>
      </c>
      <c r="E7250" t="s">
        <v>4087</v>
      </c>
      <c r="F7250" t="s">
        <v>4061</v>
      </c>
      <c r="G7250" t="s">
        <v>4060</v>
      </c>
      <c r="H7250">
        <v>77.165591899999995</v>
      </c>
      <c r="I7250">
        <v>28.520731399999999</v>
      </c>
      <c r="J7250" t="s">
        <v>4086</v>
      </c>
      <c r="K7250" cm="1">
        <f t="array" ref="K7250:R7250">_xlfn.XLOOKUP(A7250,KPIs!$A$2:$A$9552,KPIs!$B$2:$I$9552,"Not Found")</f>
        <v>2200</v>
      </c>
      <c r="L7250" t="str">
        <v>Indian Rupees(Rs.)</v>
      </c>
      <c r="M7250" t="str">
        <v>Yes</v>
      </c>
      <c r="N7250" t="str">
        <v>No</v>
      </c>
      <c r="O7250">
        <v>4</v>
      </c>
      <c r="P7250">
        <v>3.3</v>
      </c>
      <c r="Q7250" t="str">
        <v>Average</v>
      </c>
      <c r="R7250">
        <v>89</v>
      </c>
    </row>
    <row r="7251" spans="1:18" x14ac:dyDescent="0.3">
      <c r="A7251">
        <v>1509</v>
      </c>
      <c r="B7251">
        <v>1</v>
      </c>
      <c r="C7251" t="str">
        <f>_xlfn.XLOOKUP(B7251,'Country Master'!A:A,'Country Master'!B:B,"Not Found")</f>
        <v>India</v>
      </c>
      <c r="D7251" t="s">
        <v>3694</v>
      </c>
      <c r="E7251" t="s">
        <v>4085</v>
      </c>
      <c r="F7251" t="s">
        <v>4061</v>
      </c>
      <c r="G7251" t="s">
        <v>4060</v>
      </c>
      <c r="H7251">
        <v>77.153818900000005</v>
      </c>
      <c r="I7251">
        <v>28.5312664</v>
      </c>
      <c r="J7251" t="s">
        <v>2573</v>
      </c>
      <c r="K7251" cm="1">
        <f t="array" ref="K7251:R7251">_xlfn.XLOOKUP(A7251,KPIs!$A$2:$A$9552,KPIs!$B$2:$I$9552,"Not Found")</f>
        <v>350</v>
      </c>
      <c r="L7251" t="str">
        <v>Indian Rupees(Rs.)</v>
      </c>
      <c r="M7251" t="str">
        <v>No</v>
      </c>
      <c r="N7251" t="str">
        <v>Yes</v>
      </c>
      <c r="O7251">
        <v>1</v>
      </c>
      <c r="P7251">
        <v>3.7</v>
      </c>
      <c r="Q7251" t="str">
        <v>Good</v>
      </c>
      <c r="R7251">
        <v>248</v>
      </c>
    </row>
    <row r="7252" spans="1:18" x14ac:dyDescent="0.3">
      <c r="A7252">
        <v>18089255</v>
      </c>
      <c r="B7252">
        <v>1</v>
      </c>
      <c r="C7252" t="str">
        <f>_xlfn.XLOOKUP(B7252,'Country Master'!A:A,'Country Master'!B:B,"Not Found")</f>
        <v>India</v>
      </c>
      <c r="D7252" t="s">
        <v>3694</v>
      </c>
      <c r="E7252" t="s">
        <v>4084</v>
      </c>
      <c r="F7252" t="s">
        <v>4061</v>
      </c>
      <c r="G7252" t="s">
        <v>4060</v>
      </c>
      <c r="H7252">
        <v>77.1584474</v>
      </c>
      <c r="I7252">
        <v>28.5183003</v>
      </c>
      <c r="J7252" t="s">
        <v>2819</v>
      </c>
      <c r="K7252" cm="1">
        <f t="array" ref="K7252:R7252">_xlfn.XLOOKUP(A7252,KPIs!$A$2:$A$9552,KPIs!$B$2:$I$9552,"Not Found")</f>
        <v>650</v>
      </c>
      <c r="L7252" t="str">
        <v>Indian Rupees(Rs.)</v>
      </c>
      <c r="M7252" t="str">
        <v>No</v>
      </c>
      <c r="N7252" t="str">
        <v>Yes</v>
      </c>
      <c r="O7252">
        <v>2</v>
      </c>
      <c r="P7252">
        <v>3.8</v>
      </c>
      <c r="Q7252" t="str">
        <v>Good</v>
      </c>
      <c r="R7252">
        <v>122</v>
      </c>
    </row>
    <row r="7253" spans="1:18" x14ac:dyDescent="0.3">
      <c r="A7253">
        <v>18369756</v>
      </c>
      <c r="B7253">
        <v>1</v>
      </c>
      <c r="C7253" t="str">
        <f>_xlfn.XLOOKUP(B7253,'Country Master'!A:A,'Country Master'!B:B,"Not Found")</f>
        <v>India</v>
      </c>
      <c r="D7253" t="s">
        <v>3694</v>
      </c>
      <c r="E7253" t="s">
        <v>4083</v>
      </c>
      <c r="F7253" t="s">
        <v>4061</v>
      </c>
      <c r="G7253" t="s">
        <v>4060</v>
      </c>
      <c r="H7253">
        <v>77.165296929999997</v>
      </c>
      <c r="I7253">
        <v>28.523319919999999</v>
      </c>
      <c r="J7253" t="s">
        <v>3654</v>
      </c>
      <c r="K7253" cm="1">
        <f t="array" ref="K7253:R7253">_xlfn.XLOOKUP(A7253,KPIs!$A$2:$A$9552,KPIs!$B$2:$I$9552,"Not Found")</f>
        <v>850</v>
      </c>
      <c r="L7253" t="str">
        <v>Indian Rupees(Rs.)</v>
      </c>
      <c r="M7253" t="str">
        <v>No</v>
      </c>
      <c r="N7253" t="str">
        <v>Yes</v>
      </c>
      <c r="O7253">
        <v>2</v>
      </c>
      <c r="P7253">
        <v>3.8</v>
      </c>
      <c r="Q7253" t="str">
        <v>Good</v>
      </c>
      <c r="R7253">
        <v>123</v>
      </c>
    </row>
    <row r="7254" spans="1:18" x14ac:dyDescent="0.3">
      <c r="A7254">
        <v>18416856</v>
      </c>
      <c r="B7254">
        <v>1</v>
      </c>
      <c r="C7254" t="str">
        <f>_xlfn.XLOOKUP(B7254,'Country Master'!A:A,'Country Master'!B:B,"Not Found")</f>
        <v>India</v>
      </c>
      <c r="D7254" t="s">
        <v>3694</v>
      </c>
      <c r="E7254" t="s">
        <v>4082</v>
      </c>
      <c r="F7254" t="s">
        <v>4061</v>
      </c>
      <c r="G7254" t="s">
        <v>4060</v>
      </c>
      <c r="H7254">
        <v>77.168407000000002</v>
      </c>
      <c r="I7254">
        <v>28.522112</v>
      </c>
      <c r="J7254" t="s">
        <v>860</v>
      </c>
      <c r="K7254" cm="1">
        <f t="array" ref="K7254:R7254">_xlfn.XLOOKUP(A7254,KPIs!$A$2:$A$9552,KPIs!$B$2:$I$9552,"Not Found")</f>
        <v>1000</v>
      </c>
      <c r="L7254" t="str">
        <v>Indian Rupees(Rs.)</v>
      </c>
      <c r="M7254" t="str">
        <v>No</v>
      </c>
      <c r="N7254" t="str">
        <v>Yes</v>
      </c>
      <c r="O7254">
        <v>3</v>
      </c>
      <c r="P7254">
        <v>3.9</v>
      </c>
      <c r="Q7254" t="str">
        <v>Good</v>
      </c>
      <c r="R7254">
        <v>40</v>
      </c>
    </row>
    <row r="7255" spans="1:18" x14ac:dyDescent="0.3">
      <c r="A7255">
        <v>306554</v>
      </c>
      <c r="B7255">
        <v>1</v>
      </c>
      <c r="C7255" t="str">
        <f>_xlfn.XLOOKUP(B7255,'Country Master'!A:A,'Country Master'!B:B,"Not Found")</f>
        <v>India</v>
      </c>
      <c r="D7255" t="s">
        <v>3694</v>
      </c>
      <c r="E7255" t="s">
        <v>4081</v>
      </c>
      <c r="F7255" t="s">
        <v>4061</v>
      </c>
      <c r="G7255" t="s">
        <v>4060</v>
      </c>
      <c r="H7255">
        <v>77.171043400000002</v>
      </c>
      <c r="I7255">
        <v>28.519475799999999</v>
      </c>
      <c r="J7255" t="s">
        <v>577</v>
      </c>
      <c r="K7255" cm="1">
        <f t="array" ref="K7255:R7255">_xlfn.XLOOKUP(A7255,KPIs!$A$2:$A$9552,KPIs!$B$2:$I$9552,"Not Found")</f>
        <v>1000</v>
      </c>
      <c r="L7255" t="str">
        <v>Indian Rupees(Rs.)</v>
      </c>
      <c r="M7255" t="str">
        <v>No</v>
      </c>
      <c r="N7255" t="str">
        <v>Yes</v>
      </c>
      <c r="O7255">
        <v>3</v>
      </c>
      <c r="P7255">
        <v>3.8</v>
      </c>
      <c r="Q7255" t="str">
        <v>Good</v>
      </c>
      <c r="R7255">
        <v>619</v>
      </c>
    </row>
    <row r="7256" spans="1:18" x14ac:dyDescent="0.3">
      <c r="A7256">
        <v>18287390</v>
      </c>
      <c r="B7256">
        <v>1</v>
      </c>
      <c r="C7256" t="str">
        <f>_xlfn.XLOOKUP(B7256,'Country Master'!A:A,'Country Master'!B:B,"Not Found")</f>
        <v>India</v>
      </c>
      <c r="D7256" t="s">
        <v>3694</v>
      </c>
      <c r="E7256" t="s">
        <v>4080</v>
      </c>
      <c r="F7256" t="s">
        <v>4061</v>
      </c>
      <c r="G7256" t="s">
        <v>4060</v>
      </c>
      <c r="H7256">
        <v>77.161192819999997</v>
      </c>
      <c r="I7256">
        <v>28.51901836</v>
      </c>
      <c r="J7256" t="s">
        <v>4079</v>
      </c>
      <c r="K7256" cm="1">
        <f t="array" ref="K7256:R7256">_xlfn.XLOOKUP(A7256,KPIs!$A$2:$A$9552,KPIs!$B$2:$I$9552,"Not Found")</f>
        <v>900</v>
      </c>
      <c r="L7256" t="str">
        <v>Indian Rupees(Rs.)</v>
      </c>
      <c r="M7256" t="str">
        <v>Yes</v>
      </c>
      <c r="N7256" t="str">
        <v>Yes</v>
      </c>
      <c r="O7256">
        <v>2</v>
      </c>
      <c r="P7256">
        <v>3.8</v>
      </c>
      <c r="Q7256" t="str">
        <v>Good</v>
      </c>
      <c r="R7256">
        <v>43</v>
      </c>
    </row>
    <row r="7257" spans="1:18" x14ac:dyDescent="0.3">
      <c r="A7257">
        <v>1060</v>
      </c>
      <c r="B7257">
        <v>1</v>
      </c>
      <c r="C7257" t="str">
        <f>_xlfn.XLOOKUP(B7257,'Country Master'!A:A,'Country Master'!B:B,"Not Found")</f>
        <v>India</v>
      </c>
      <c r="D7257" t="s">
        <v>3694</v>
      </c>
      <c r="E7257" t="s">
        <v>4078</v>
      </c>
      <c r="F7257" t="s">
        <v>4061</v>
      </c>
      <c r="G7257" t="s">
        <v>4060</v>
      </c>
      <c r="H7257">
        <v>77.161180200000004</v>
      </c>
      <c r="I7257">
        <v>28.519172999999999</v>
      </c>
      <c r="J7257" t="s">
        <v>4077</v>
      </c>
      <c r="K7257" cm="1">
        <f t="array" ref="K7257:R7257">_xlfn.XLOOKUP(A7257,KPIs!$A$2:$A$9552,KPIs!$B$2:$I$9552,"Not Found")</f>
        <v>900</v>
      </c>
      <c r="L7257" t="str">
        <v>Indian Rupees(Rs.)</v>
      </c>
      <c r="M7257" t="str">
        <v>Yes</v>
      </c>
      <c r="N7257" t="str">
        <v>Yes</v>
      </c>
      <c r="O7257">
        <v>2</v>
      </c>
      <c r="P7257">
        <v>3.8</v>
      </c>
      <c r="Q7257" t="str">
        <v>Good</v>
      </c>
      <c r="R7257">
        <v>286</v>
      </c>
    </row>
    <row r="7258" spans="1:18" x14ac:dyDescent="0.3">
      <c r="A7258">
        <v>306859</v>
      </c>
      <c r="B7258">
        <v>1</v>
      </c>
      <c r="C7258" t="str">
        <f>_xlfn.XLOOKUP(B7258,'Country Master'!A:A,'Country Master'!B:B,"Not Found")</f>
        <v>India</v>
      </c>
      <c r="D7258" t="s">
        <v>3694</v>
      </c>
      <c r="E7258" t="s">
        <v>4076</v>
      </c>
      <c r="F7258" t="s">
        <v>4061</v>
      </c>
      <c r="G7258" t="s">
        <v>4060</v>
      </c>
      <c r="H7258">
        <v>77.153852000000001</v>
      </c>
      <c r="I7258">
        <v>28.531386699999999</v>
      </c>
      <c r="J7258" t="s">
        <v>860</v>
      </c>
      <c r="K7258" cm="1">
        <f t="array" ref="K7258:R7258">_xlfn.XLOOKUP(A7258,KPIs!$A$2:$A$9552,KPIs!$B$2:$I$9552,"Not Found")</f>
        <v>800</v>
      </c>
      <c r="L7258" t="str">
        <v>Indian Rupees(Rs.)</v>
      </c>
      <c r="M7258" t="str">
        <v>No</v>
      </c>
      <c r="N7258" t="str">
        <v>Yes</v>
      </c>
      <c r="O7258">
        <v>2</v>
      </c>
      <c r="P7258">
        <v>3.7</v>
      </c>
      <c r="Q7258" t="str">
        <v>Good</v>
      </c>
      <c r="R7258">
        <v>164</v>
      </c>
    </row>
    <row r="7259" spans="1:18" x14ac:dyDescent="0.3">
      <c r="A7259">
        <v>308621</v>
      </c>
      <c r="B7259">
        <v>1</v>
      </c>
      <c r="C7259" t="str">
        <f>_xlfn.XLOOKUP(B7259,'Country Master'!A:A,'Country Master'!B:B,"Not Found")</f>
        <v>India</v>
      </c>
      <c r="D7259" t="s">
        <v>3694</v>
      </c>
      <c r="E7259" t="s">
        <v>4075</v>
      </c>
      <c r="F7259" t="s">
        <v>4061</v>
      </c>
      <c r="G7259" t="s">
        <v>4060</v>
      </c>
      <c r="H7259">
        <v>77.151736200000002</v>
      </c>
      <c r="I7259">
        <v>28.533650600000001</v>
      </c>
      <c r="J7259" t="s">
        <v>1963</v>
      </c>
      <c r="K7259" cm="1">
        <f t="array" ref="K7259:R7259">_xlfn.XLOOKUP(A7259,KPIs!$A$2:$A$9552,KPIs!$B$2:$I$9552,"Not Found")</f>
        <v>800</v>
      </c>
      <c r="L7259" t="str">
        <v>Indian Rupees(Rs.)</v>
      </c>
      <c r="M7259" t="str">
        <v>No</v>
      </c>
      <c r="N7259" t="str">
        <v>Yes</v>
      </c>
      <c r="O7259">
        <v>2</v>
      </c>
      <c r="P7259">
        <v>3.5</v>
      </c>
      <c r="Q7259" t="str">
        <v>Good</v>
      </c>
      <c r="R7259">
        <v>170</v>
      </c>
    </row>
    <row r="7260" spans="1:18" x14ac:dyDescent="0.3">
      <c r="A7260">
        <v>18218321</v>
      </c>
      <c r="B7260">
        <v>1</v>
      </c>
      <c r="C7260" t="str">
        <f>_xlfn.XLOOKUP(B7260,'Country Master'!A:A,'Country Master'!B:B,"Not Found")</f>
        <v>India</v>
      </c>
      <c r="D7260" t="s">
        <v>3694</v>
      </c>
      <c r="E7260" t="s">
        <v>4074</v>
      </c>
      <c r="F7260" t="s">
        <v>4061</v>
      </c>
      <c r="G7260" t="s">
        <v>4060</v>
      </c>
      <c r="H7260">
        <v>77.161150899999996</v>
      </c>
      <c r="I7260">
        <v>28.5191138</v>
      </c>
      <c r="J7260" t="s">
        <v>2517</v>
      </c>
      <c r="K7260" cm="1">
        <f t="array" ref="K7260:R7260">_xlfn.XLOOKUP(A7260,KPIs!$A$2:$A$9552,KPIs!$B$2:$I$9552,"Not Found")</f>
        <v>900</v>
      </c>
      <c r="L7260" t="str">
        <v>Indian Rupees(Rs.)</v>
      </c>
      <c r="M7260" t="str">
        <v>Yes</v>
      </c>
      <c r="N7260" t="str">
        <v>Yes</v>
      </c>
      <c r="O7260">
        <v>2</v>
      </c>
      <c r="P7260">
        <v>3.5</v>
      </c>
      <c r="Q7260" t="str">
        <v>Good</v>
      </c>
      <c r="R7260">
        <v>95</v>
      </c>
    </row>
    <row r="7261" spans="1:18" x14ac:dyDescent="0.3">
      <c r="A7261">
        <v>18337788</v>
      </c>
      <c r="B7261">
        <v>1</v>
      </c>
      <c r="C7261" t="str">
        <f>_xlfn.XLOOKUP(B7261,'Country Master'!A:A,'Country Master'!B:B,"Not Found")</f>
        <v>India</v>
      </c>
      <c r="D7261" t="s">
        <v>3694</v>
      </c>
      <c r="E7261" t="s">
        <v>4073</v>
      </c>
      <c r="F7261" t="s">
        <v>4061</v>
      </c>
      <c r="G7261" t="s">
        <v>4060</v>
      </c>
      <c r="H7261">
        <v>77.165414999999996</v>
      </c>
      <c r="I7261">
        <v>28.514648999999999</v>
      </c>
      <c r="J7261" t="s">
        <v>4072</v>
      </c>
      <c r="K7261" cm="1">
        <f t="array" ref="K7261:R7261">_xlfn.XLOOKUP(A7261,KPIs!$A$2:$A$9552,KPIs!$B$2:$I$9552,"Not Found")</f>
        <v>950</v>
      </c>
      <c r="L7261" t="str">
        <v>Indian Rupees(Rs.)</v>
      </c>
      <c r="M7261" t="str">
        <v>No</v>
      </c>
      <c r="N7261" t="str">
        <v>Yes</v>
      </c>
      <c r="O7261">
        <v>2</v>
      </c>
      <c r="P7261">
        <v>3.9</v>
      </c>
      <c r="Q7261" t="str">
        <v>Good</v>
      </c>
      <c r="R7261">
        <v>191</v>
      </c>
    </row>
    <row r="7262" spans="1:18" x14ac:dyDescent="0.3">
      <c r="A7262">
        <v>2778</v>
      </c>
      <c r="B7262">
        <v>1</v>
      </c>
      <c r="C7262" t="str">
        <f>_xlfn.XLOOKUP(B7262,'Country Master'!A:A,'Country Master'!B:B,"Not Found")</f>
        <v>India</v>
      </c>
      <c r="D7262" t="s">
        <v>3694</v>
      </c>
      <c r="E7262" t="s">
        <v>4071</v>
      </c>
      <c r="F7262" t="s">
        <v>4061</v>
      </c>
      <c r="G7262" t="s">
        <v>4060</v>
      </c>
      <c r="H7262">
        <v>77.148221599999999</v>
      </c>
      <c r="I7262">
        <v>28.536773199999999</v>
      </c>
      <c r="J7262" t="s">
        <v>4070</v>
      </c>
      <c r="K7262" cm="1">
        <f t="array" ref="K7262:R7262">_xlfn.XLOOKUP(A7262,KPIs!$A$2:$A$9552,KPIs!$B$2:$I$9552,"Not Found")</f>
        <v>1500</v>
      </c>
      <c r="L7262" t="str">
        <v>Indian Rupees(Rs.)</v>
      </c>
      <c r="M7262" t="str">
        <v>Yes</v>
      </c>
      <c r="N7262" t="str">
        <v>Yes</v>
      </c>
      <c r="O7262">
        <v>3</v>
      </c>
      <c r="P7262">
        <v>3.6</v>
      </c>
      <c r="Q7262" t="str">
        <v>Good</v>
      </c>
      <c r="R7262">
        <v>361</v>
      </c>
    </row>
    <row r="7263" spans="1:18" x14ac:dyDescent="0.3">
      <c r="A7263">
        <v>18292485</v>
      </c>
      <c r="B7263">
        <v>1</v>
      </c>
      <c r="C7263" t="str">
        <f>_xlfn.XLOOKUP(B7263,'Country Master'!A:A,'Country Master'!B:B,"Not Found")</f>
        <v>India</v>
      </c>
      <c r="D7263" t="s">
        <v>3694</v>
      </c>
      <c r="E7263" t="s">
        <v>4069</v>
      </c>
      <c r="F7263" t="s">
        <v>4061</v>
      </c>
      <c r="G7263" t="s">
        <v>4060</v>
      </c>
      <c r="H7263">
        <v>77.135743099999999</v>
      </c>
      <c r="I7263">
        <v>28.5254999</v>
      </c>
      <c r="J7263" t="s">
        <v>3526</v>
      </c>
      <c r="K7263" cm="1">
        <f t="array" ref="K7263:R7263">_xlfn.XLOOKUP(A7263,KPIs!$A$2:$A$9552,KPIs!$B$2:$I$9552,"Not Found")</f>
        <v>650</v>
      </c>
      <c r="L7263" t="str">
        <v>Indian Rupees(Rs.)</v>
      </c>
      <c r="M7263" t="str">
        <v>No</v>
      </c>
      <c r="N7263" t="str">
        <v>Yes</v>
      </c>
      <c r="O7263">
        <v>2</v>
      </c>
      <c r="P7263">
        <v>3.8</v>
      </c>
      <c r="Q7263" t="str">
        <v>Good</v>
      </c>
      <c r="R7263">
        <v>141</v>
      </c>
    </row>
    <row r="7264" spans="1:18" x14ac:dyDescent="0.3">
      <c r="A7264">
        <v>18423898</v>
      </c>
      <c r="B7264">
        <v>1</v>
      </c>
      <c r="C7264" t="str">
        <f>_xlfn.XLOOKUP(B7264,'Country Master'!A:A,'Country Master'!B:B,"Not Found")</f>
        <v>India</v>
      </c>
      <c r="D7264" t="s">
        <v>3694</v>
      </c>
      <c r="E7264" t="s">
        <v>4068</v>
      </c>
      <c r="F7264" t="s">
        <v>4061</v>
      </c>
      <c r="G7264" t="s">
        <v>4060</v>
      </c>
      <c r="H7264">
        <v>77.155389799999995</v>
      </c>
      <c r="I7264">
        <v>28.529144599999999</v>
      </c>
      <c r="J7264" t="s">
        <v>194</v>
      </c>
      <c r="K7264" cm="1">
        <f t="array" ref="K7264:R7264">_xlfn.XLOOKUP(A7264,KPIs!$A$2:$A$9552,KPIs!$B$2:$I$9552,"Not Found")</f>
        <v>1000</v>
      </c>
      <c r="L7264" t="str">
        <v>Indian Rupees(Rs.)</v>
      </c>
      <c r="M7264" t="str">
        <v>No</v>
      </c>
      <c r="N7264" t="str">
        <v>Yes</v>
      </c>
      <c r="O7264">
        <v>3</v>
      </c>
      <c r="P7264">
        <v>3.8</v>
      </c>
      <c r="Q7264" t="str">
        <v>Good</v>
      </c>
      <c r="R7264">
        <v>20</v>
      </c>
    </row>
    <row r="7265" spans="1:18" x14ac:dyDescent="0.3">
      <c r="A7265">
        <v>308246</v>
      </c>
      <c r="B7265">
        <v>1</v>
      </c>
      <c r="C7265" t="str">
        <f>_xlfn.XLOOKUP(B7265,'Country Master'!A:A,'Country Master'!B:B,"Not Found")</f>
        <v>India</v>
      </c>
      <c r="D7265" t="s">
        <v>3694</v>
      </c>
      <c r="E7265" t="s">
        <v>4067</v>
      </c>
      <c r="F7265" t="s">
        <v>4061</v>
      </c>
      <c r="G7265" t="s">
        <v>4060</v>
      </c>
      <c r="H7265">
        <v>77.161933099999999</v>
      </c>
      <c r="I7265">
        <v>28.519062000000002</v>
      </c>
      <c r="J7265" t="s">
        <v>4066</v>
      </c>
      <c r="K7265" cm="1">
        <f t="array" ref="K7265:R7265">_xlfn.XLOOKUP(A7265,KPIs!$A$2:$A$9552,KPIs!$B$2:$I$9552,"Not Found")</f>
        <v>700</v>
      </c>
      <c r="L7265" t="str">
        <v>Indian Rupees(Rs.)</v>
      </c>
      <c r="M7265" t="str">
        <v>No</v>
      </c>
      <c r="N7265" t="str">
        <v>Yes</v>
      </c>
      <c r="O7265">
        <v>2</v>
      </c>
      <c r="P7265">
        <v>3.7</v>
      </c>
      <c r="Q7265" t="str">
        <v>Good</v>
      </c>
      <c r="R7265">
        <v>185</v>
      </c>
    </row>
    <row r="7266" spans="1:18" x14ac:dyDescent="0.3">
      <c r="A7266">
        <v>18289277</v>
      </c>
      <c r="B7266">
        <v>1</v>
      </c>
      <c r="C7266" t="str">
        <f>_xlfn.XLOOKUP(B7266,'Country Master'!A:A,'Country Master'!B:B,"Not Found")</f>
        <v>India</v>
      </c>
      <c r="D7266" t="s">
        <v>3694</v>
      </c>
      <c r="E7266" t="s">
        <v>4065</v>
      </c>
      <c r="F7266" t="s">
        <v>4061</v>
      </c>
      <c r="G7266" t="s">
        <v>4060</v>
      </c>
      <c r="H7266">
        <v>0</v>
      </c>
      <c r="I7266">
        <v>0</v>
      </c>
      <c r="J7266" t="s">
        <v>226</v>
      </c>
      <c r="K7266" cm="1">
        <f t="array" ref="K7266:R7266">_xlfn.XLOOKUP(A7266,KPIs!$A$2:$A$9552,KPIs!$B$2:$I$9552,"Not Found")</f>
        <v>800</v>
      </c>
      <c r="L7266" t="str">
        <v>Indian Rupees(Rs.)</v>
      </c>
      <c r="M7266" t="str">
        <v>No</v>
      </c>
      <c r="N7266" t="str">
        <v>No</v>
      </c>
      <c r="O7266">
        <v>2</v>
      </c>
      <c r="P7266">
        <v>0</v>
      </c>
      <c r="Q7266" t="str">
        <v>Not rated</v>
      </c>
      <c r="R7266">
        <v>2</v>
      </c>
    </row>
    <row r="7267" spans="1:18" x14ac:dyDescent="0.3">
      <c r="A7267">
        <v>18264997</v>
      </c>
      <c r="B7267">
        <v>1</v>
      </c>
      <c r="C7267" t="str">
        <f>_xlfn.XLOOKUP(B7267,'Country Master'!A:A,'Country Master'!B:B,"Not Found")</f>
        <v>India</v>
      </c>
      <c r="D7267" t="s">
        <v>3694</v>
      </c>
      <c r="E7267" t="s">
        <v>4064</v>
      </c>
      <c r="F7267" t="s">
        <v>4061</v>
      </c>
      <c r="G7267" t="s">
        <v>4060</v>
      </c>
      <c r="H7267">
        <v>77.164982109999997</v>
      </c>
      <c r="I7267">
        <v>28.51428649</v>
      </c>
      <c r="J7267" t="s">
        <v>1439</v>
      </c>
      <c r="K7267" cm="1">
        <f t="array" ref="K7267:R7267">_xlfn.XLOOKUP(A7267,KPIs!$A$2:$A$9552,KPIs!$B$2:$I$9552,"Not Found")</f>
        <v>700</v>
      </c>
      <c r="L7267" t="str">
        <v>Indian Rupees(Rs.)</v>
      </c>
      <c r="M7267" t="str">
        <v>No</v>
      </c>
      <c r="N7267" t="str">
        <v>Yes</v>
      </c>
      <c r="O7267">
        <v>2</v>
      </c>
      <c r="P7267">
        <v>4.2</v>
      </c>
      <c r="Q7267" t="str">
        <v>Very Good</v>
      </c>
      <c r="R7267">
        <v>193</v>
      </c>
    </row>
    <row r="7268" spans="1:18" x14ac:dyDescent="0.3">
      <c r="A7268">
        <v>18144479</v>
      </c>
      <c r="B7268">
        <v>1</v>
      </c>
      <c r="C7268" t="str">
        <f>_xlfn.XLOOKUP(B7268,'Country Master'!A:A,'Country Master'!B:B,"Not Found")</f>
        <v>India</v>
      </c>
      <c r="D7268" t="s">
        <v>3694</v>
      </c>
      <c r="E7268" t="s">
        <v>4063</v>
      </c>
      <c r="F7268" t="s">
        <v>4061</v>
      </c>
      <c r="G7268" t="s">
        <v>4060</v>
      </c>
      <c r="H7268">
        <v>77.152060500000005</v>
      </c>
      <c r="I7268">
        <v>28.533287900000001</v>
      </c>
      <c r="J7268" t="s">
        <v>269</v>
      </c>
      <c r="K7268" cm="1">
        <f t="array" ref="K7268:R7268">_xlfn.XLOOKUP(A7268,KPIs!$A$2:$A$9552,KPIs!$B$2:$I$9552,"Not Found")</f>
        <v>650</v>
      </c>
      <c r="L7268" t="str">
        <v>Indian Rupees(Rs.)</v>
      </c>
      <c r="M7268" t="str">
        <v>No</v>
      </c>
      <c r="N7268" t="str">
        <v>Yes</v>
      </c>
      <c r="O7268">
        <v>2</v>
      </c>
      <c r="P7268">
        <v>4.0999999999999996</v>
      </c>
      <c r="Q7268" t="str">
        <v>Very Good</v>
      </c>
      <c r="R7268">
        <v>173</v>
      </c>
    </row>
    <row r="7269" spans="1:18" x14ac:dyDescent="0.3">
      <c r="A7269">
        <v>18431179</v>
      </c>
      <c r="B7269">
        <v>1</v>
      </c>
      <c r="C7269" t="str">
        <f>_xlfn.XLOOKUP(B7269,'Country Master'!A:A,'Country Master'!B:B,"Not Found")</f>
        <v>India</v>
      </c>
      <c r="D7269" t="s">
        <v>3694</v>
      </c>
      <c r="E7269" t="s">
        <v>4062</v>
      </c>
      <c r="F7269" t="s">
        <v>4061</v>
      </c>
      <c r="G7269" t="s">
        <v>4060</v>
      </c>
      <c r="H7269">
        <v>77.166526000000005</v>
      </c>
      <c r="I7269">
        <v>28.519511000000001</v>
      </c>
      <c r="J7269" t="s">
        <v>1888</v>
      </c>
      <c r="K7269" cm="1">
        <f t="array" ref="K7269:R7269">_xlfn.XLOOKUP(A7269,KPIs!$A$2:$A$9552,KPIs!$B$2:$I$9552,"Not Found")</f>
        <v>900</v>
      </c>
      <c r="L7269" t="str">
        <v>Indian Rupees(Rs.)</v>
      </c>
      <c r="M7269" t="str">
        <v>No</v>
      </c>
      <c r="N7269" t="str">
        <v>Yes</v>
      </c>
      <c r="O7269">
        <v>2</v>
      </c>
      <c r="P7269">
        <v>4.2</v>
      </c>
      <c r="Q7269" t="str">
        <v>Very Good</v>
      </c>
      <c r="R7269">
        <v>62</v>
      </c>
    </row>
    <row r="7270" spans="1:18" x14ac:dyDescent="0.3">
      <c r="A7270">
        <v>307032</v>
      </c>
      <c r="B7270">
        <v>1</v>
      </c>
      <c r="C7270" t="str">
        <f>_xlfn.XLOOKUP(B7270,'Country Master'!A:A,'Country Master'!B:B,"Not Found")</f>
        <v>India</v>
      </c>
      <c r="D7270" t="s">
        <v>3694</v>
      </c>
      <c r="E7270" t="s">
        <v>4059</v>
      </c>
      <c r="F7270" t="s">
        <v>4050</v>
      </c>
      <c r="G7270" t="s">
        <v>4049</v>
      </c>
      <c r="H7270">
        <v>77.156659000000005</v>
      </c>
      <c r="I7270">
        <v>28.525099300000001</v>
      </c>
      <c r="J7270" t="s">
        <v>1888</v>
      </c>
      <c r="K7270" cm="1">
        <f t="array" ref="K7270:R7270">_xlfn.XLOOKUP(A7270,KPIs!$A$2:$A$9552,KPIs!$B$2:$I$9552,"Not Found")</f>
        <v>800</v>
      </c>
      <c r="L7270" t="str">
        <v>Indian Rupees(Rs.)</v>
      </c>
      <c r="M7270" t="str">
        <v>No</v>
      </c>
      <c r="N7270" t="str">
        <v>Yes</v>
      </c>
      <c r="O7270">
        <v>2</v>
      </c>
      <c r="P7270">
        <v>2.9</v>
      </c>
      <c r="Q7270" t="str">
        <v>Average</v>
      </c>
      <c r="R7270">
        <v>252</v>
      </c>
    </row>
    <row r="7271" spans="1:18" x14ac:dyDescent="0.3">
      <c r="A7271">
        <v>305243</v>
      </c>
      <c r="B7271">
        <v>1</v>
      </c>
      <c r="C7271" t="str">
        <f>_xlfn.XLOOKUP(B7271,'Country Master'!A:A,'Country Master'!B:B,"Not Found")</f>
        <v>India</v>
      </c>
      <c r="D7271" t="s">
        <v>3694</v>
      </c>
      <c r="E7271" t="s">
        <v>4058</v>
      </c>
      <c r="F7271" t="s">
        <v>4050</v>
      </c>
      <c r="G7271" t="s">
        <v>4049</v>
      </c>
      <c r="H7271">
        <v>77.156671399999993</v>
      </c>
      <c r="I7271">
        <v>28.525162900000002</v>
      </c>
      <c r="J7271" t="s">
        <v>1332</v>
      </c>
      <c r="K7271" cm="1">
        <f t="array" ref="K7271:R7271">_xlfn.XLOOKUP(A7271,KPIs!$A$2:$A$9552,KPIs!$B$2:$I$9552,"Not Found")</f>
        <v>700</v>
      </c>
      <c r="L7271" t="str">
        <v>Indian Rupees(Rs.)</v>
      </c>
      <c r="M7271" t="str">
        <v>No</v>
      </c>
      <c r="N7271" t="str">
        <v>No</v>
      </c>
      <c r="O7271">
        <v>2</v>
      </c>
      <c r="P7271">
        <v>2.8</v>
      </c>
      <c r="Q7271" t="str">
        <v>Average</v>
      </c>
      <c r="R7271">
        <v>145</v>
      </c>
    </row>
    <row r="7272" spans="1:18" x14ac:dyDescent="0.3">
      <c r="A7272">
        <v>9177</v>
      </c>
      <c r="B7272">
        <v>1</v>
      </c>
      <c r="C7272" t="str">
        <f>_xlfn.XLOOKUP(B7272,'Country Master'!A:A,'Country Master'!B:B,"Not Found")</f>
        <v>India</v>
      </c>
      <c r="D7272" t="s">
        <v>3694</v>
      </c>
      <c r="E7272" t="s">
        <v>4057</v>
      </c>
      <c r="F7272" t="s">
        <v>4050</v>
      </c>
      <c r="G7272" t="s">
        <v>4049</v>
      </c>
      <c r="H7272">
        <v>77.156647599999999</v>
      </c>
      <c r="I7272">
        <v>28.524981</v>
      </c>
      <c r="J7272" t="s">
        <v>1867</v>
      </c>
      <c r="K7272" cm="1">
        <f t="array" ref="K7272:R7272">_xlfn.XLOOKUP(A7272,KPIs!$A$2:$A$9552,KPIs!$B$2:$I$9552,"Not Found")</f>
        <v>600</v>
      </c>
      <c r="L7272" t="str">
        <v>Indian Rupees(Rs.)</v>
      </c>
      <c r="M7272" t="str">
        <v>No</v>
      </c>
      <c r="N7272" t="str">
        <v>No</v>
      </c>
      <c r="O7272">
        <v>2</v>
      </c>
      <c r="P7272">
        <v>3.3</v>
      </c>
      <c r="Q7272" t="str">
        <v>Average</v>
      </c>
      <c r="R7272">
        <v>87</v>
      </c>
    </row>
    <row r="7273" spans="1:18" x14ac:dyDescent="0.3">
      <c r="A7273">
        <v>308697</v>
      </c>
      <c r="B7273">
        <v>1</v>
      </c>
      <c r="C7273" t="str">
        <f>_xlfn.XLOOKUP(B7273,'Country Master'!A:A,'Country Master'!B:B,"Not Found")</f>
        <v>India</v>
      </c>
      <c r="D7273" t="s">
        <v>3694</v>
      </c>
      <c r="E7273" t="s">
        <v>4056</v>
      </c>
      <c r="F7273" t="s">
        <v>4050</v>
      </c>
      <c r="G7273" t="s">
        <v>4049</v>
      </c>
      <c r="H7273">
        <v>77.156462599999998</v>
      </c>
      <c r="I7273">
        <v>28.5248609</v>
      </c>
      <c r="J7273" t="s">
        <v>2447</v>
      </c>
      <c r="K7273" cm="1">
        <f t="array" ref="K7273:R7273">_xlfn.XLOOKUP(A7273,KPIs!$A$2:$A$9552,KPIs!$B$2:$I$9552,"Not Found")</f>
        <v>650</v>
      </c>
      <c r="L7273" t="str">
        <v>Indian Rupees(Rs.)</v>
      </c>
      <c r="M7273" t="str">
        <v>No</v>
      </c>
      <c r="N7273" t="str">
        <v>Yes</v>
      </c>
      <c r="O7273">
        <v>2</v>
      </c>
      <c r="P7273">
        <v>3.3</v>
      </c>
      <c r="Q7273" t="str">
        <v>Average</v>
      </c>
      <c r="R7273">
        <v>199</v>
      </c>
    </row>
    <row r="7274" spans="1:18" x14ac:dyDescent="0.3">
      <c r="A7274">
        <v>3507</v>
      </c>
      <c r="B7274">
        <v>1</v>
      </c>
      <c r="C7274" t="str">
        <f>_xlfn.XLOOKUP(B7274,'Country Master'!A:A,'Country Master'!B:B,"Not Found")</f>
        <v>India</v>
      </c>
      <c r="D7274" t="s">
        <v>3694</v>
      </c>
      <c r="E7274" t="s">
        <v>4055</v>
      </c>
      <c r="F7274" t="s">
        <v>4050</v>
      </c>
      <c r="G7274" t="s">
        <v>4049</v>
      </c>
      <c r="H7274">
        <v>77.156162800000004</v>
      </c>
      <c r="I7274">
        <v>28.525067700000001</v>
      </c>
      <c r="J7274" t="s">
        <v>2298</v>
      </c>
      <c r="K7274" cm="1">
        <f t="array" ref="K7274:R7274">_xlfn.XLOOKUP(A7274,KPIs!$A$2:$A$9552,KPIs!$B$2:$I$9552,"Not Found")</f>
        <v>500</v>
      </c>
      <c r="L7274" t="str">
        <v>Indian Rupees(Rs.)</v>
      </c>
      <c r="M7274" t="str">
        <v>No</v>
      </c>
      <c r="N7274" t="str">
        <v>Yes</v>
      </c>
      <c r="O7274">
        <v>2</v>
      </c>
      <c r="P7274">
        <v>2.5</v>
      </c>
      <c r="Q7274" t="str">
        <v>Average</v>
      </c>
      <c r="R7274">
        <v>131</v>
      </c>
    </row>
    <row r="7275" spans="1:18" x14ac:dyDescent="0.3">
      <c r="A7275">
        <v>18350121</v>
      </c>
      <c r="B7275">
        <v>1</v>
      </c>
      <c r="C7275" t="str">
        <f>_xlfn.XLOOKUP(B7275,'Country Master'!A:A,'Country Master'!B:B,"Not Found")</f>
        <v>India</v>
      </c>
      <c r="D7275" t="s">
        <v>3694</v>
      </c>
      <c r="E7275" t="s">
        <v>4054</v>
      </c>
      <c r="F7275" t="s">
        <v>4050</v>
      </c>
      <c r="G7275" t="s">
        <v>4049</v>
      </c>
      <c r="H7275">
        <v>77.156967100000003</v>
      </c>
      <c r="I7275">
        <v>28.525147799999999</v>
      </c>
      <c r="J7275" t="s">
        <v>3485</v>
      </c>
      <c r="K7275" cm="1">
        <f t="array" ref="K7275:R7275">_xlfn.XLOOKUP(A7275,KPIs!$A$2:$A$9552,KPIs!$B$2:$I$9552,"Not Found")</f>
        <v>750</v>
      </c>
      <c r="L7275" t="str">
        <v>Indian Rupees(Rs.)</v>
      </c>
      <c r="M7275" t="str">
        <v>No</v>
      </c>
      <c r="N7275" t="str">
        <v>Yes</v>
      </c>
      <c r="O7275">
        <v>2</v>
      </c>
      <c r="P7275">
        <v>3.9</v>
      </c>
      <c r="Q7275" t="str">
        <v>Good</v>
      </c>
      <c r="R7275">
        <v>105</v>
      </c>
    </row>
    <row r="7276" spans="1:18" x14ac:dyDescent="0.3">
      <c r="A7276">
        <v>311345</v>
      </c>
      <c r="B7276">
        <v>1</v>
      </c>
      <c r="C7276" t="str">
        <f>_xlfn.XLOOKUP(B7276,'Country Master'!A:A,'Country Master'!B:B,"Not Found")</f>
        <v>India</v>
      </c>
      <c r="D7276" t="s">
        <v>3694</v>
      </c>
      <c r="E7276" t="s">
        <v>4053</v>
      </c>
      <c r="F7276" t="s">
        <v>4050</v>
      </c>
      <c r="G7276" t="s">
        <v>4049</v>
      </c>
      <c r="H7276">
        <v>77.156664399999997</v>
      </c>
      <c r="I7276">
        <v>28.52506</v>
      </c>
      <c r="J7276" t="s">
        <v>3526</v>
      </c>
      <c r="K7276" cm="1">
        <f t="array" ref="K7276:R7276">_xlfn.XLOOKUP(A7276,KPIs!$A$2:$A$9552,KPIs!$B$2:$I$9552,"Not Found")</f>
        <v>600</v>
      </c>
      <c r="L7276" t="str">
        <v>Indian Rupees(Rs.)</v>
      </c>
      <c r="M7276" t="str">
        <v>No</v>
      </c>
      <c r="N7276" t="str">
        <v>Yes</v>
      </c>
      <c r="O7276">
        <v>2</v>
      </c>
      <c r="P7276">
        <v>3.9</v>
      </c>
      <c r="Q7276" t="str">
        <v>Good</v>
      </c>
      <c r="R7276">
        <v>380</v>
      </c>
    </row>
    <row r="7277" spans="1:18" x14ac:dyDescent="0.3">
      <c r="A7277">
        <v>1492</v>
      </c>
      <c r="B7277">
        <v>1</v>
      </c>
      <c r="C7277" t="str">
        <f>_xlfn.XLOOKUP(B7277,'Country Master'!A:A,'Country Master'!B:B,"Not Found")</f>
        <v>India</v>
      </c>
      <c r="D7277" t="s">
        <v>3694</v>
      </c>
      <c r="E7277" t="s">
        <v>4052</v>
      </c>
      <c r="F7277" t="s">
        <v>4050</v>
      </c>
      <c r="G7277" t="s">
        <v>4049</v>
      </c>
      <c r="H7277">
        <v>77.156125099999997</v>
      </c>
      <c r="I7277">
        <v>28.525123300000001</v>
      </c>
      <c r="J7277" t="s">
        <v>577</v>
      </c>
      <c r="K7277" cm="1">
        <f t="array" ref="K7277:R7277">_xlfn.XLOOKUP(A7277,KPIs!$A$2:$A$9552,KPIs!$B$2:$I$9552,"Not Found")</f>
        <v>500</v>
      </c>
      <c r="L7277" t="str">
        <v>Indian Rupees(Rs.)</v>
      </c>
      <c r="M7277" t="str">
        <v>No</v>
      </c>
      <c r="N7277" t="str">
        <v>Yes</v>
      </c>
      <c r="O7277">
        <v>2</v>
      </c>
      <c r="P7277">
        <v>3.6</v>
      </c>
      <c r="Q7277" t="str">
        <v>Good</v>
      </c>
      <c r="R7277">
        <v>277</v>
      </c>
    </row>
    <row r="7278" spans="1:18" x14ac:dyDescent="0.3">
      <c r="A7278">
        <v>310169</v>
      </c>
      <c r="B7278">
        <v>1</v>
      </c>
      <c r="C7278" t="str">
        <f>_xlfn.XLOOKUP(B7278,'Country Master'!A:A,'Country Master'!B:B,"Not Found")</f>
        <v>India</v>
      </c>
      <c r="D7278" t="s">
        <v>3694</v>
      </c>
      <c r="E7278" t="s">
        <v>4051</v>
      </c>
      <c r="F7278" t="s">
        <v>4050</v>
      </c>
      <c r="G7278" t="s">
        <v>4049</v>
      </c>
      <c r="H7278">
        <v>77.156655599999993</v>
      </c>
      <c r="I7278">
        <v>28.524986500000001</v>
      </c>
      <c r="J7278" t="s">
        <v>1888</v>
      </c>
      <c r="K7278" cm="1">
        <f t="array" ref="K7278:R7278">_xlfn.XLOOKUP(A7278,KPIs!$A$2:$A$9552,KPIs!$B$2:$I$9552,"Not Found")</f>
        <v>850</v>
      </c>
      <c r="L7278" t="str">
        <v>Indian Rupees(Rs.)</v>
      </c>
      <c r="M7278" t="str">
        <v>Yes</v>
      </c>
      <c r="N7278" t="str">
        <v>Yes</v>
      </c>
      <c r="O7278">
        <v>2</v>
      </c>
      <c r="P7278">
        <v>3.7</v>
      </c>
      <c r="Q7278" t="str">
        <v>Good</v>
      </c>
      <c r="R7278">
        <v>364</v>
      </c>
    </row>
    <row r="7279" spans="1:18" x14ac:dyDescent="0.3">
      <c r="A7279">
        <v>312535</v>
      </c>
      <c r="B7279">
        <v>1</v>
      </c>
      <c r="C7279" t="str">
        <f>_xlfn.XLOOKUP(B7279,'Country Master'!A:A,'Country Master'!B:B,"Not Found")</f>
        <v>India</v>
      </c>
      <c r="D7279" t="s">
        <v>3694</v>
      </c>
      <c r="E7279" t="s">
        <v>4048</v>
      </c>
      <c r="F7279" t="s">
        <v>4009</v>
      </c>
      <c r="G7279" t="s">
        <v>4008</v>
      </c>
      <c r="H7279">
        <v>77.159886580000006</v>
      </c>
      <c r="I7279">
        <v>28.56104814</v>
      </c>
      <c r="J7279" t="s">
        <v>2573</v>
      </c>
      <c r="K7279" cm="1">
        <f t="array" ref="K7279:R7279">_xlfn.XLOOKUP(A7279,KPIs!$A$2:$A$9552,KPIs!$B$2:$I$9552,"Not Found")</f>
        <v>350</v>
      </c>
      <c r="L7279" t="str">
        <v>Indian Rupees(Rs.)</v>
      </c>
      <c r="M7279" t="str">
        <v>No</v>
      </c>
      <c r="N7279" t="str">
        <v>Yes</v>
      </c>
      <c r="O7279">
        <v>1</v>
      </c>
      <c r="P7279">
        <v>3.2</v>
      </c>
      <c r="Q7279" t="str">
        <v>Average</v>
      </c>
      <c r="R7279">
        <v>22</v>
      </c>
    </row>
    <row r="7280" spans="1:18" x14ac:dyDescent="0.3">
      <c r="A7280">
        <v>535</v>
      </c>
      <c r="B7280">
        <v>1</v>
      </c>
      <c r="C7280" t="str">
        <f>_xlfn.XLOOKUP(B7280,'Country Master'!A:A,'Country Master'!B:B,"Not Found")</f>
        <v>India</v>
      </c>
      <c r="D7280" t="s">
        <v>3694</v>
      </c>
      <c r="E7280" t="s">
        <v>4047</v>
      </c>
      <c r="F7280" t="s">
        <v>4009</v>
      </c>
      <c r="G7280" t="s">
        <v>4008</v>
      </c>
      <c r="H7280">
        <v>77.164079880000003</v>
      </c>
      <c r="I7280">
        <v>28.557052909999999</v>
      </c>
      <c r="J7280" t="s">
        <v>194</v>
      </c>
      <c r="K7280" cm="1">
        <f t="array" ref="K7280:R7280">_xlfn.XLOOKUP(A7280,KPIs!$A$2:$A$9552,KPIs!$B$2:$I$9552,"Not Found")</f>
        <v>650</v>
      </c>
      <c r="L7280" t="str">
        <v>Indian Rupees(Rs.)</v>
      </c>
      <c r="M7280" t="str">
        <v>No</v>
      </c>
      <c r="N7280" t="str">
        <v>Yes</v>
      </c>
      <c r="O7280">
        <v>2</v>
      </c>
      <c r="P7280">
        <v>3.3</v>
      </c>
      <c r="Q7280" t="str">
        <v>Average</v>
      </c>
      <c r="R7280">
        <v>47</v>
      </c>
    </row>
    <row r="7281" spans="1:18" x14ac:dyDescent="0.3">
      <c r="A7281">
        <v>304281</v>
      </c>
      <c r="B7281">
        <v>1</v>
      </c>
      <c r="C7281" t="str">
        <f>_xlfn.XLOOKUP(B7281,'Country Master'!A:A,'Country Master'!B:B,"Not Found")</f>
        <v>India</v>
      </c>
      <c r="D7281" t="s">
        <v>3694</v>
      </c>
      <c r="E7281" t="s">
        <v>4046</v>
      </c>
      <c r="F7281" t="s">
        <v>4009</v>
      </c>
      <c r="G7281" t="s">
        <v>4008</v>
      </c>
      <c r="H7281">
        <v>77.163692639999994</v>
      </c>
      <c r="I7281">
        <v>28.565174549999998</v>
      </c>
      <c r="J7281" t="s">
        <v>2626</v>
      </c>
      <c r="K7281" cm="1">
        <f t="array" ref="K7281:R7281">_xlfn.XLOOKUP(A7281,KPIs!$A$2:$A$9552,KPIs!$B$2:$I$9552,"Not Found")</f>
        <v>150</v>
      </c>
      <c r="L7281" t="str">
        <v>Indian Rupees(Rs.)</v>
      </c>
      <c r="M7281" t="str">
        <v>No</v>
      </c>
      <c r="N7281" t="str">
        <v>No</v>
      </c>
      <c r="O7281">
        <v>1</v>
      </c>
      <c r="P7281">
        <v>3.3</v>
      </c>
      <c r="Q7281" t="str">
        <v>Average</v>
      </c>
      <c r="R7281">
        <v>28</v>
      </c>
    </row>
    <row r="7282" spans="1:18" x14ac:dyDescent="0.3">
      <c r="A7282">
        <v>7392</v>
      </c>
      <c r="B7282">
        <v>1</v>
      </c>
      <c r="C7282" t="str">
        <f>_xlfn.XLOOKUP(B7282,'Country Master'!A:A,'Country Master'!B:B,"Not Found")</f>
        <v>India</v>
      </c>
      <c r="D7282" t="s">
        <v>3694</v>
      </c>
      <c r="E7282" t="s">
        <v>4045</v>
      </c>
      <c r="F7282" t="s">
        <v>4009</v>
      </c>
      <c r="G7282" t="s">
        <v>4008</v>
      </c>
      <c r="H7282">
        <v>77.159661110000002</v>
      </c>
      <c r="I7282">
        <v>28.561005560000002</v>
      </c>
      <c r="J7282" t="s">
        <v>2573</v>
      </c>
      <c r="K7282" cm="1">
        <f t="array" ref="K7282:R7282">_xlfn.XLOOKUP(A7282,KPIs!$A$2:$A$9552,KPIs!$B$2:$I$9552,"Not Found")</f>
        <v>150</v>
      </c>
      <c r="L7282" t="str">
        <v>Indian Rupees(Rs.)</v>
      </c>
      <c r="M7282" t="str">
        <v>No</v>
      </c>
      <c r="N7282" t="str">
        <v>No</v>
      </c>
      <c r="O7282">
        <v>1</v>
      </c>
      <c r="P7282">
        <v>3.1</v>
      </c>
      <c r="Q7282" t="str">
        <v>Average</v>
      </c>
      <c r="R7282">
        <v>14</v>
      </c>
    </row>
    <row r="7283" spans="1:18" x14ac:dyDescent="0.3">
      <c r="A7283">
        <v>2122</v>
      </c>
      <c r="B7283">
        <v>1</v>
      </c>
      <c r="C7283" t="str">
        <f>_xlfn.XLOOKUP(B7283,'Country Master'!A:A,'Country Master'!B:B,"Not Found")</f>
        <v>India</v>
      </c>
      <c r="D7283" t="s">
        <v>3694</v>
      </c>
      <c r="E7283" t="s">
        <v>4044</v>
      </c>
      <c r="F7283" t="s">
        <v>4009</v>
      </c>
      <c r="G7283" t="s">
        <v>4008</v>
      </c>
      <c r="H7283">
        <v>77.164232429999998</v>
      </c>
      <c r="I7283">
        <v>28.55793018</v>
      </c>
      <c r="J7283" t="s">
        <v>269</v>
      </c>
      <c r="K7283" cm="1">
        <f t="array" ref="K7283:R7283">_xlfn.XLOOKUP(A7283,KPIs!$A$2:$A$9552,KPIs!$B$2:$I$9552,"Not Found")</f>
        <v>400</v>
      </c>
      <c r="L7283" t="str">
        <v>Indian Rupees(Rs.)</v>
      </c>
      <c r="M7283" t="str">
        <v>No</v>
      </c>
      <c r="N7283" t="str">
        <v>No</v>
      </c>
      <c r="O7283">
        <v>1</v>
      </c>
      <c r="P7283">
        <v>3.4</v>
      </c>
      <c r="Q7283" t="str">
        <v>Average</v>
      </c>
      <c r="R7283">
        <v>20</v>
      </c>
    </row>
    <row r="7284" spans="1:18" x14ac:dyDescent="0.3">
      <c r="A7284">
        <v>302438</v>
      </c>
      <c r="B7284">
        <v>1</v>
      </c>
      <c r="C7284" t="str">
        <f>_xlfn.XLOOKUP(B7284,'Country Master'!A:A,'Country Master'!B:B,"Not Found")</f>
        <v>India</v>
      </c>
      <c r="D7284" t="s">
        <v>3694</v>
      </c>
      <c r="E7284" t="s">
        <v>4043</v>
      </c>
      <c r="F7284" t="s">
        <v>4009</v>
      </c>
      <c r="G7284" t="s">
        <v>4008</v>
      </c>
      <c r="H7284">
        <v>77.155388889999998</v>
      </c>
      <c r="I7284">
        <v>28.561413890000001</v>
      </c>
      <c r="J7284" t="s">
        <v>4042</v>
      </c>
      <c r="K7284" cm="1">
        <f t="array" ref="K7284:R7284">_xlfn.XLOOKUP(A7284,KPIs!$A$2:$A$9552,KPIs!$B$2:$I$9552,"Not Found")</f>
        <v>900</v>
      </c>
      <c r="L7284" t="str">
        <v>Indian Rupees(Rs.)</v>
      </c>
      <c r="M7284" t="str">
        <v>Yes</v>
      </c>
      <c r="N7284" t="str">
        <v>No</v>
      </c>
      <c r="O7284">
        <v>2</v>
      </c>
      <c r="P7284">
        <v>2.9</v>
      </c>
      <c r="Q7284" t="str">
        <v>Average</v>
      </c>
      <c r="R7284">
        <v>6</v>
      </c>
    </row>
    <row r="7285" spans="1:18" x14ac:dyDescent="0.3">
      <c r="A7285">
        <v>309789</v>
      </c>
      <c r="B7285">
        <v>1</v>
      </c>
      <c r="C7285" t="str">
        <f>_xlfn.XLOOKUP(B7285,'Country Master'!A:A,'Country Master'!B:B,"Not Found")</f>
        <v>India</v>
      </c>
      <c r="D7285" t="s">
        <v>3694</v>
      </c>
      <c r="E7285" t="s">
        <v>4041</v>
      </c>
      <c r="F7285" t="s">
        <v>4009</v>
      </c>
      <c r="G7285" t="s">
        <v>4008</v>
      </c>
      <c r="H7285">
        <v>77.162401599999995</v>
      </c>
      <c r="I7285">
        <v>28.571380999999999</v>
      </c>
      <c r="J7285" t="s">
        <v>192</v>
      </c>
      <c r="K7285" cm="1">
        <f t="array" ref="K7285:R7285">_xlfn.XLOOKUP(A7285,KPIs!$A$2:$A$9552,KPIs!$B$2:$I$9552,"Not Found")</f>
        <v>250</v>
      </c>
      <c r="L7285" t="str">
        <v>Indian Rupees(Rs.)</v>
      </c>
      <c r="M7285" t="str">
        <v>No</v>
      </c>
      <c r="N7285" t="str">
        <v>No</v>
      </c>
      <c r="O7285">
        <v>1</v>
      </c>
      <c r="P7285">
        <v>3.1</v>
      </c>
      <c r="Q7285" t="str">
        <v>Average</v>
      </c>
      <c r="R7285">
        <v>9</v>
      </c>
    </row>
    <row r="7286" spans="1:18" x14ac:dyDescent="0.3">
      <c r="A7286">
        <v>313412</v>
      </c>
      <c r="B7286">
        <v>1</v>
      </c>
      <c r="C7286" t="str">
        <f>_xlfn.XLOOKUP(B7286,'Country Master'!A:A,'Country Master'!B:B,"Not Found")</f>
        <v>India</v>
      </c>
      <c r="D7286" t="s">
        <v>3694</v>
      </c>
      <c r="E7286" t="s">
        <v>4040</v>
      </c>
      <c r="F7286" t="s">
        <v>4009</v>
      </c>
      <c r="G7286" t="s">
        <v>4008</v>
      </c>
      <c r="H7286">
        <v>77.163698339999996</v>
      </c>
      <c r="I7286">
        <v>28.55900888</v>
      </c>
      <c r="J7286" t="s">
        <v>4039</v>
      </c>
      <c r="K7286" cm="1">
        <f t="array" ref="K7286:R7286">_xlfn.XLOOKUP(A7286,KPIs!$A$2:$A$9552,KPIs!$B$2:$I$9552,"Not Found")</f>
        <v>1500</v>
      </c>
      <c r="L7286" t="str">
        <v>Indian Rupees(Rs.)</v>
      </c>
      <c r="M7286" t="str">
        <v>No</v>
      </c>
      <c r="N7286" t="str">
        <v>Yes</v>
      </c>
      <c r="O7286">
        <v>3</v>
      </c>
      <c r="P7286">
        <v>2.8</v>
      </c>
      <c r="Q7286" t="str">
        <v>Average</v>
      </c>
      <c r="R7286">
        <v>9</v>
      </c>
    </row>
    <row r="7287" spans="1:18" x14ac:dyDescent="0.3">
      <c r="A7287">
        <v>7360</v>
      </c>
      <c r="B7287">
        <v>1</v>
      </c>
      <c r="C7287" t="str">
        <f>_xlfn.XLOOKUP(B7287,'Country Master'!A:A,'Country Master'!B:B,"Not Found")</f>
        <v>India</v>
      </c>
      <c r="D7287" t="s">
        <v>3694</v>
      </c>
      <c r="E7287" t="s">
        <v>4038</v>
      </c>
      <c r="F7287" t="s">
        <v>4009</v>
      </c>
      <c r="G7287" t="s">
        <v>4008</v>
      </c>
      <c r="H7287">
        <v>77.159666000000001</v>
      </c>
      <c r="I7287">
        <v>28.561011000000001</v>
      </c>
      <c r="J7287" t="s">
        <v>2413</v>
      </c>
      <c r="K7287" cm="1">
        <f t="array" ref="K7287:R7287">_xlfn.XLOOKUP(A7287,KPIs!$A$2:$A$9552,KPIs!$B$2:$I$9552,"Not Found")</f>
        <v>350</v>
      </c>
      <c r="L7287" t="str">
        <v>Indian Rupees(Rs.)</v>
      </c>
      <c r="M7287" t="str">
        <v>No</v>
      </c>
      <c r="N7287" t="str">
        <v>No</v>
      </c>
      <c r="O7287">
        <v>1</v>
      </c>
      <c r="P7287">
        <v>3.3</v>
      </c>
      <c r="Q7287" t="str">
        <v>Average</v>
      </c>
      <c r="R7287">
        <v>23</v>
      </c>
    </row>
    <row r="7288" spans="1:18" x14ac:dyDescent="0.3">
      <c r="A7288">
        <v>4317</v>
      </c>
      <c r="B7288">
        <v>1</v>
      </c>
      <c r="C7288" t="str">
        <f>_xlfn.XLOOKUP(B7288,'Country Master'!A:A,'Country Master'!B:B,"Not Found")</f>
        <v>India</v>
      </c>
      <c r="D7288" t="s">
        <v>3694</v>
      </c>
      <c r="E7288" t="s">
        <v>4037</v>
      </c>
      <c r="F7288" t="s">
        <v>4009</v>
      </c>
      <c r="G7288" t="s">
        <v>4008</v>
      </c>
      <c r="H7288">
        <v>77.163115959999999</v>
      </c>
      <c r="I7288">
        <v>28.557602129999999</v>
      </c>
      <c r="J7288" t="s">
        <v>269</v>
      </c>
      <c r="K7288" cm="1">
        <f t="array" ref="K7288:R7288">_xlfn.XLOOKUP(A7288,KPIs!$A$2:$A$9552,KPIs!$B$2:$I$9552,"Not Found")</f>
        <v>300</v>
      </c>
      <c r="L7288" t="str">
        <v>Indian Rupees(Rs.)</v>
      </c>
      <c r="M7288" t="str">
        <v>No</v>
      </c>
      <c r="N7288" t="str">
        <v>Yes</v>
      </c>
      <c r="O7288">
        <v>1</v>
      </c>
      <c r="P7288">
        <v>2.7</v>
      </c>
      <c r="Q7288" t="str">
        <v>Average</v>
      </c>
      <c r="R7288">
        <v>26</v>
      </c>
    </row>
    <row r="7289" spans="1:18" x14ac:dyDescent="0.3">
      <c r="A7289">
        <v>18458099</v>
      </c>
      <c r="B7289">
        <v>1</v>
      </c>
      <c r="C7289" t="str">
        <f>_xlfn.XLOOKUP(B7289,'Country Master'!A:A,'Country Master'!B:B,"Not Found")</f>
        <v>India</v>
      </c>
      <c r="D7289" t="s">
        <v>3694</v>
      </c>
      <c r="E7289" t="s">
        <v>4036</v>
      </c>
      <c r="F7289" t="s">
        <v>4009</v>
      </c>
      <c r="G7289" t="s">
        <v>4008</v>
      </c>
      <c r="H7289">
        <v>0</v>
      </c>
      <c r="I7289">
        <v>0</v>
      </c>
      <c r="J7289" t="s">
        <v>2068</v>
      </c>
      <c r="K7289" cm="1">
        <f t="array" ref="K7289:R7289">_xlfn.XLOOKUP(A7289,KPIs!$A$2:$A$9552,KPIs!$B$2:$I$9552,"Not Found")</f>
        <v>150</v>
      </c>
      <c r="L7289" t="str">
        <v>Indian Rupees(Rs.)</v>
      </c>
      <c r="M7289" t="str">
        <v>No</v>
      </c>
      <c r="N7289" t="str">
        <v>No</v>
      </c>
      <c r="O7289">
        <v>1</v>
      </c>
      <c r="P7289">
        <v>3.1</v>
      </c>
      <c r="Q7289" t="str">
        <v>Average</v>
      </c>
      <c r="R7289">
        <v>8</v>
      </c>
    </row>
    <row r="7290" spans="1:18" x14ac:dyDescent="0.3">
      <c r="A7290">
        <v>2124</v>
      </c>
      <c r="B7290">
        <v>1</v>
      </c>
      <c r="C7290" t="str">
        <f>_xlfn.XLOOKUP(B7290,'Country Master'!A:A,'Country Master'!B:B,"Not Found")</f>
        <v>India</v>
      </c>
      <c r="D7290" t="s">
        <v>3694</v>
      </c>
      <c r="E7290" t="s">
        <v>4035</v>
      </c>
      <c r="F7290" t="s">
        <v>4009</v>
      </c>
      <c r="G7290" t="s">
        <v>4008</v>
      </c>
      <c r="H7290">
        <v>77.158398700000006</v>
      </c>
      <c r="I7290">
        <v>28.567711800000001</v>
      </c>
      <c r="J7290" t="s">
        <v>1888</v>
      </c>
      <c r="K7290" cm="1">
        <f t="array" ref="K7290:R7290">_xlfn.XLOOKUP(A7290,KPIs!$A$2:$A$9552,KPIs!$B$2:$I$9552,"Not Found")</f>
        <v>600</v>
      </c>
      <c r="L7290" t="str">
        <v>Indian Rupees(Rs.)</v>
      </c>
      <c r="M7290" t="str">
        <v>No</v>
      </c>
      <c r="N7290" t="str">
        <v>No</v>
      </c>
      <c r="O7290">
        <v>2</v>
      </c>
      <c r="P7290">
        <v>3.1</v>
      </c>
      <c r="Q7290" t="str">
        <v>Average</v>
      </c>
      <c r="R7290">
        <v>31</v>
      </c>
    </row>
    <row r="7291" spans="1:18" x14ac:dyDescent="0.3">
      <c r="A7291">
        <v>2204</v>
      </c>
      <c r="B7291">
        <v>1</v>
      </c>
      <c r="C7291" t="str">
        <f>_xlfn.XLOOKUP(B7291,'Country Master'!A:A,'Country Master'!B:B,"Not Found")</f>
        <v>India</v>
      </c>
      <c r="D7291" t="s">
        <v>3694</v>
      </c>
      <c r="E7291" t="s">
        <v>4034</v>
      </c>
      <c r="F7291" t="s">
        <v>4009</v>
      </c>
      <c r="G7291" t="s">
        <v>4008</v>
      </c>
      <c r="H7291">
        <v>77.155057940000006</v>
      </c>
      <c r="I7291">
        <v>28.561574660000002</v>
      </c>
      <c r="J7291" t="s">
        <v>2362</v>
      </c>
      <c r="K7291" cm="1">
        <f t="array" ref="K7291:R7291">_xlfn.XLOOKUP(A7291,KPIs!$A$2:$A$9552,KPIs!$B$2:$I$9552,"Not Found")</f>
        <v>400</v>
      </c>
      <c r="L7291" t="str">
        <v>Indian Rupees(Rs.)</v>
      </c>
      <c r="M7291" t="str">
        <v>No</v>
      </c>
      <c r="N7291" t="str">
        <v>Yes</v>
      </c>
      <c r="O7291">
        <v>1</v>
      </c>
      <c r="P7291">
        <v>3.2</v>
      </c>
      <c r="Q7291" t="str">
        <v>Average</v>
      </c>
      <c r="R7291">
        <v>28</v>
      </c>
    </row>
    <row r="7292" spans="1:18" x14ac:dyDescent="0.3">
      <c r="A7292">
        <v>305403</v>
      </c>
      <c r="B7292">
        <v>1</v>
      </c>
      <c r="C7292" t="str">
        <f>_xlfn.XLOOKUP(B7292,'Country Master'!A:A,'Country Master'!B:B,"Not Found")</f>
        <v>India</v>
      </c>
      <c r="D7292" t="s">
        <v>3694</v>
      </c>
      <c r="E7292" t="s">
        <v>4033</v>
      </c>
      <c r="F7292" t="s">
        <v>4009</v>
      </c>
      <c r="G7292" t="s">
        <v>4008</v>
      </c>
      <c r="H7292">
        <v>77.159766669999996</v>
      </c>
      <c r="I7292">
        <v>28.55818056</v>
      </c>
      <c r="J7292" t="s">
        <v>2350</v>
      </c>
      <c r="K7292" cm="1">
        <f t="array" ref="K7292:R7292">_xlfn.XLOOKUP(A7292,KPIs!$A$2:$A$9552,KPIs!$B$2:$I$9552,"Not Found")</f>
        <v>300</v>
      </c>
      <c r="L7292" t="str">
        <v>Indian Rupees(Rs.)</v>
      </c>
      <c r="M7292" t="str">
        <v>No</v>
      </c>
      <c r="N7292" t="str">
        <v>Yes</v>
      </c>
      <c r="O7292">
        <v>1</v>
      </c>
      <c r="P7292">
        <v>3.3</v>
      </c>
      <c r="Q7292" t="str">
        <v>Average</v>
      </c>
      <c r="R7292">
        <v>18</v>
      </c>
    </row>
    <row r="7293" spans="1:18" x14ac:dyDescent="0.3">
      <c r="A7293">
        <v>775</v>
      </c>
      <c r="B7293">
        <v>1</v>
      </c>
      <c r="C7293" t="str">
        <f>_xlfn.XLOOKUP(B7293,'Country Master'!A:A,'Country Master'!B:B,"Not Found")</f>
        <v>India</v>
      </c>
      <c r="D7293" t="s">
        <v>3694</v>
      </c>
      <c r="E7293" t="s">
        <v>4032</v>
      </c>
      <c r="F7293" t="s">
        <v>4009</v>
      </c>
      <c r="G7293" t="s">
        <v>4008</v>
      </c>
      <c r="H7293">
        <v>77.170820610000007</v>
      </c>
      <c r="I7293">
        <v>28.558889910000001</v>
      </c>
      <c r="J7293" t="s">
        <v>2680</v>
      </c>
      <c r="K7293" cm="1">
        <f t="array" ref="K7293:R7293">_xlfn.XLOOKUP(A7293,KPIs!$A$2:$A$9552,KPIs!$B$2:$I$9552,"Not Found")</f>
        <v>700</v>
      </c>
      <c r="L7293" t="str">
        <v>Indian Rupees(Rs.)</v>
      </c>
      <c r="M7293" t="str">
        <v>No</v>
      </c>
      <c r="N7293" t="str">
        <v>Yes</v>
      </c>
      <c r="O7293">
        <v>2</v>
      </c>
      <c r="P7293">
        <v>2.8</v>
      </c>
      <c r="Q7293" t="str">
        <v>Average</v>
      </c>
      <c r="R7293">
        <v>299</v>
      </c>
    </row>
    <row r="7294" spans="1:18" x14ac:dyDescent="0.3">
      <c r="A7294">
        <v>18247024</v>
      </c>
      <c r="B7294">
        <v>1</v>
      </c>
      <c r="C7294" t="str">
        <f>_xlfn.XLOOKUP(B7294,'Country Master'!A:A,'Country Master'!B:B,"Not Found")</f>
        <v>India</v>
      </c>
      <c r="D7294" t="s">
        <v>3694</v>
      </c>
      <c r="E7294" t="s">
        <v>4031</v>
      </c>
      <c r="F7294" t="s">
        <v>4009</v>
      </c>
      <c r="G7294" t="s">
        <v>4008</v>
      </c>
      <c r="H7294">
        <v>77.164271999999997</v>
      </c>
      <c r="I7294">
        <v>28.557863999999999</v>
      </c>
      <c r="J7294" t="s">
        <v>1969</v>
      </c>
      <c r="K7294" cm="1">
        <f t="array" ref="K7294:R7294">_xlfn.XLOOKUP(A7294,KPIs!$A$2:$A$9552,KPIs!$B$2:$I$9552,"Not Found")</f>
        <v>1100</v>
      </c>
      <c r="L7294" t="str">
        <v>Indian Rupees(Rs.)</v>
      </c>
      <c r="M7294" t="str">
        <v>Yes</v>
      </c>
      <c r="N7294" t="str">
        <v>Yes</v>
      </c>
      <c r="O7294">
        <v>3</v>
      </c>
      <c r="P7294">
        <v>3.3</v>
      </c>
      <c r="Q7294" t="str">
        <v>Average</v>
      </c>
      <c r="R7294">
        <v>52</v>
      </c>
    </row>
    <row r="7295" spans="1:18" x14ac:dyDescent="0.3">
      <c r="A7295">
        <v>303244</v>
      </c>
      <c r="B7295">
        <v>1</v>
      </c>
      <c r="C7295" t="str">
        <f>_xlfn.XLOOKUP(B7295,'Country Master'!A:A,'Country Master'!B:B,"Not Found")</f>
        <v>India</v>
      </c>
      <c r="D7295" t="s">
        <v>3694</v>
      </c>
      <c r="E7295" t="s">
        <v>4030</v>
      </c>
      <c r="F7295" t="s">
        <v>4009</v>
      </c>
      <c r="G7295" t="s">
        <v>4008</v>
      </c>
      <c r="H7295">
        <v>77.163218560000004</v>
      </c>
      <c r="I7295">
        <v>28.557885129999999</v>
      </c>
      <c r="J7295" t="s">
        <v>2068</v>
      </c>
      <c r="K7295" cm="1">
        <f t="array" ref="K7295:R7295">_xlfn.XLOOKUP(A7295,KPIs!$A$2:$A$9552,KPIs!$B$2:$I$9552,"Not Found")</f>
        <v>300</v>
      </c>
      <c r="L7295" t="str">
        <v>Indian Rupees(Rs.)</v>
      </c>
      <c r="M7295" t="str">
        <v>No</v>
      </c>
      <c r="N7295" t="str">
        <v>No</v>
      </c>
      <c r="O7295">
        <v>1</v>
      </c>
      <c r="P7295">
        <v>3.1</v>
      </c>
      <c r="Q7295" t="str">
        <v>Average</v>
      </c>
      <c r="R7295">
        <v>9</v>
      </c>
    </row>
    <row r="7296" spans="1:18" x14ac:dyDescent="0.3">
      <c r="A7296">
        <v>300262</v>
      </c>
      <c r="B7296">
        <v>1</v>
      </c>
      <c r="C7296" t="str">
        <f>_xlfn.XLOOKUP(B7296,'Country Master'!A:A,'Country Master'!B:B,"Not Found")</f>
        <v>India</v>
      </c>
      <c r="D7296" t="s">
        <v>3694</v>
      </c>
      <c r="E7296" t="s">
        <v>4029</v>
      </c>
      <c r="F7296" t="s">
        <v>4009</v>
      </c>
      <c r="G7296" t="s">
        <v>4008</v>
      </c>
      <c r="H7296">
        <v>77.164191669999994</v>
      </c>
      <c r="I7296">
        <v>28.557616670000002</v>
      </c>
      <c r="J7296" t="s">
        <v>233</v>
      </c>
      <c r="K7296" cm="1">
        <f t="array" ref="K7296:R7296">_xlfn.XLOOKUP(A7296,KPIs!$A$2:$A$9552,KPIs!$B$2:$I$9552,"Not Found")</f>
        <v>200</v>
      </c>
      <c r="L7296" t="str">
        <v>Indian Rupees(Rs.)</v>
      </c>
      <c r="M7296" t="str">
        <v>No</v>
      </c>
      <c r="N7296" t="str">
        <v>No</v>
      </c>
      <c r="O7296">
        <v>1</v>
      </c>
      <c r="P7296">
        <v>3.3</v>
      </c>
      <c r="Q7296" t="str">
        <v>Average</v>
      </c>
      <c r="R7296">
        <v>40</v>
      </c>
    </row>
    <row r="7297" spans="1:18" x14ac:dyDescent="0.3">
      <c r="A7297">
        <v>18458332</v>
      </c>
      <c r="B7297">
        <v>1</v>
      </c>
      <c r="C7297" t="str">
        <f>_xlfn.XLOOKUP(B7297,'Country Master'!A:A,'Country Master'!B:B,"Not Found")</f>
        <v>India</v>
      </c>
      <c r="D7297" t="s">
        <v>3694</v>
      </c>
      <c r="E7297" t="s">
        <v>4028</v>
      </c>
      <c r="F7297" t="s">
        <v>4009</v>
      </c>
      <c r="G7297" t="s">
        <v>4008</v>
      </c>
      <c r="H7297">
        <v>77.150671180000003</v>
      </c>
      <c r="I7297">
        <v>28.529515079999999</v>
      </c>
      <c r="J7297" t="s">
        <v>2368</v>
      </c>
      <c r="K7297" cm="1">
        <f t="array" ref="K7297:R7297">_xlfn.XLOOKUP(A7297,KPIs!$A$2:$A$9552,KPIs!$B$2:$I$9552,"Not Found")</f>
        <v>300</v>
      </c>
      <c r="L7297" t="str">
        <v>Indian Rupees(Rs.)</v>
      </c>
      <c r="M7297" t="str">
        <v>No</v>
      </c>
      <c r="N7297" t="str">
        <v>Yes</v>
      </c>
      <c r="O7297">
        <v>1</v>
      </c>
      <c r="P7297">
        <v>3.5</v>
      </c>
      <c r="Q7297" t="str">
        <v>Good</v>
      </c>
      <c r="R7297">
        <v>37</v>
      </c>
    </row>
    <row r="7298" spans="1:18" x14ac:dyDescent="0.3">
      <c r="A7298">
        <v>7391</v>
      </c>
      <c r="B7298">
        <v>1</v>
      </c>
      <c r="C7298" t="str">
        <f>_xlfn.XLOOKUP(B7298,'Country Master'!A:A,'Country Master'!B:B,"Not Found")</f>
        <v>India</v>
      </c>
      <c r="D7298" t="s">
        <v>3694</v>
      </c>
      <c r="E7298" t="s">
        <v>4027</v>
      </c>
      <c r="F7298" t="s">
        <v>4009</v>
      </c>
      <c r="G7298" t="s">
        <v>4008</v>
      </c>
      <c r="H7298">
        <v>77.164367999999996</v>
      </c>
      <c r="I7298">
        <v>28.557223</v>
      </c>
      <c r="J7298" t="s">
        <v>194</v>
      </c>
      <c r="K7298" cm="1">
        <f t="array" ref="K7298:R7298">_xlfn.XLOOKUP(A7298,KPIs!$A$2:$A$9552,KPIs!$B$2:$I$9552,"Not Found")</f>
        <v>600</v>
      </c>
      <c r="L7298" t="str">
        <v>Indian Rupees(Rs.)</v>
      </c>
      <c r="M7298" t="str">
        <v>No</v>
      </c>
      <c r="N7298" t="str">
        <v>No</v>
      </c>
      <c r="O7298">
        <v>2</v>
      </c>
      <c r="P7298">
        <v>3.6</v>
      </c>
      <c r="Q7298" t="str">
        <v>Good</v>
      </c>
      <c r="R7298">
        <v>80</v>
      </c>
    </row>
    <row r="7299" spans="1:18" x14ac:dyDescent="0.3">
      <c r="A7299">
        <v>18198434</v>
      </c>
      <c r="B7299">
        <v>1</v>
      </c>
      <c r="C7299" t="str">
        <f>_xlfn.XLOOKUP(B7299,'Country Master'!A:A,'Country Master'!B:B,"Not Found")</f>
        <v>India</v>
      </c>
      <c r="D7299" t="s">
        <v>3694</v>
      </c>
      <c r="E7299" t="s">
        <v>4026</v>
      </c>
      <c r="F7299" t="s">
        <v>4009</v>
      </c>
      <c r="G7299" t="s">
        <v>4008</v>
      </c>
      <c r="H7299">
        <v>77.154960040000006</v>
      </c>
      <c r="I7299">
        <v>28.561390620000001</v>
      </c>
      <c r="J7299" t="s">
        <v>2350</v>
      </c>
      <c r="K7299" cm="1">
        <f t="array" ref="K7299:R7299">_xlfn.XLOOKUP(A7299,KPIs!$A$2:$A$9552,KPIs!$B$2:$I$9552,"Not Found")</f>
        <v>450</v>
      </c>
      <c r="L7299" t="str">
        <v>Indian Rupees(Rs.)</v>
      </c>
      <c r="M7299" t="str">
        <v>No</v>
      </c>
      <c r="N7299" t="str">
        <v>No</v>
      </c>
      <c r="O7299">
        <v>1</v>
      </c>
      <c r="P7299">
        <v>3.6</v>
      </c>
      <c r="Q7299" t="str">
        <v>Good</v>
      </c>
      <c r="R7299">
        <v>34</v>
      </c>
    </row>
    <row r="7300" spans="1:18" x14ac:dyDescent="0.3">
      <c r="A7300">
        <v>18371408</v>
      </c>
      <c r="B7300">
        <v>1</v>
      </c>
      <c r="C7300" t="str">
        <f>_xlfn.XLOOKUP(B7300,'Country Master'!A:A,'Country Master'!B:B,"Not Found")</f>
        <v>India</v>
      </c>
      <c r="D7300" t="s">
        <v>3694</v>
      </c>
      <c r="E7300" t="s">
        <v>4025</v>
      </c>
      <c r="F7300" t="s">
        <v>4009</v>
      </c>
      <c r="G7300" t="s">
        <v>4008</v>
      </c>
      <c r="H7300">
        <v>77.161681000000002</v>
      </c>
      <c r="I7300">
        <v>28.572130999999999</v>
      </c>
      <c r="J7300" t="s">
        <v>1332</v>
      </c>
      <c r="K7300" cm="1">
        <f t="array" ref="K7300:R7300">_xlfn.XLOOKUP(A7300,KPIs!$A$2:$A$9552,KPIs!$B$2:$I$9552,"Not Found")</f>
        <v>900</v>
      </c>
      <c r="L7300" t="str">
        <v>Indian Rupees(Rs.)</v>
      </c>
      <c r="M7300" t="str">
        <v>No</v>
      </c>
      <c r="N7300" t="str">
        <v>Yes</v>
      </c>
      <c r="O7300">
        <v>2</v>
      </c>
      <c r="P7300">
        <v>3.5</v>
      </c>
      <c r="Q7300" t="str">
        <v>Good</v>
      </c>
      <c r="R7300">
        <v>21</v>
      </c>
    </row>
    <row r="7301" spans="1:18" x14ac:dyDescent="0.3">
      <c r="A7301">
        <v>308007</v>
      </c>
      <c r="B7301">
        <v>1</v>
      </c>
      <c r="C7301" t="str">
        <f>_xlfn.XLOOKUP(B7301,'Country Master'!A:A,'Country Master'!B:B,"Not Found")</f>
        <v>India</v>
      </c>
      <c r="D7301" t="s">
        <v>3694</v>
      </c>
      <c r="E7301" t="s">
        <v>4024</v>
      </c>
      <c r="F7301" t="s">
        <v>4009</v>
      </c>
      <c r="G7301" t="s">
        <v>4008</v>
      </c>
      <c r="H7301">
        <v>77.155169920000006</v>
      </c>
      <c r="I7301">
        <v>28.56151959</v>
      </c>
      <c r="J7301" t="s">
        <v>4023</v>
      </c>
      <c r="K7301" cm="1">
        <f t="array" ref="K7301:R7301">_xlfn.XLOOKUP(A7301,KPIs!$A$2:$A$9552,KPIs!$B$2:$I$9552,"Not Found")</f>
        <v>1700</v>
      </c>
      <c r="L7301" t="str">
        <v>Indian Rupees(Rs.)</v>
      </c>
      <c r="M7301" t="str">
        <v>Yes</v>
      </c>
      <c r="N7301" t="str">
        <v>No</v>
      </c>
      <c r="O7301">
        <v>3</v>
      </c>
      <c r="P7301">
        <v>3.7</v>
      </c>
      <c r="Q7301" t="str">
        <v>Good</v>
      </c>
      <c r="R7301">
        <v>76</v>
      </c>
    </row>
    <row r="7302" spans="1:18" x14ac:dyDescent="0.3">
      <c r="A7302">
        <v>18227685</v>
      </c>
      <c r="B7302">
        <v>1</v>
      </c>
      <c r="C7302" t="str">
        <f>_xlfn.XLOOKUP(B7302,'Country Master'!A:A,'Country Master'!B:B,"Not Found")</f>
        <v>India</v>
      </c>
      <c r="D7302" t="s">
        <v>3694</v>
      </c>
      <c r="E7302" t="s">
        <v>4022</v>
      </c>
      <c r="F7302" t="s">
        <v>4009</v>
      </c>
      <c r="G7302" t="s">
        <v>4008</v>
      </c>
      <c r="H7302">
        <v>77.163678219999994</v>
      </c>
      <c r="I7302">
        <v>28.557475790000002</v>
      </c>
      <c r="J7302" t="s">
        <v>2806</v>
      </c>
      <c r="K7302" cm="1">
        <f t="array" ref="K7302:R7302">_xlfn.XLOOKUP(A7302,KPIs!$A$2:$A$9552,KPIs!$B$2:$I$9552,"Not Found")</f>
        <v>250</v>
      </c>
      <c r="L7302" t="str">
        <v>Indian Rupees(Rs.)</v>
      </c>
      <c r="M7302" t="str">
        <v>No</v>
      </c>
      <c r="N7302" t="str">
        <v>No</v>
      </c>
      <c r="O7302">
        <v>1</v>
      </c>
      <c r="P7302">
        <v>0</v>
      </c>
      <c r="Q7302" t="str">
        <v>Not rated</v>
      </c>
      <c r="R7302">
        <v>0</v>
      </c>
    </row>
    <row r="7303" spans="1:18" x14ac:dyDescent="0.3">
      <c r="A7303">
        <v>18394443</v>
      </c>
      <c r="B7303">
        <v>1</v>
      </c>
      <c r="C7303" t="str">
        <f>_xlfn.XLOOKUP(B7303,'Country Master'!A:A,'Country Master'!B:B,"Not Found")</f>
        <v>India</v>
      </c>
      <c r="D7303" t="s">
        <v>3694</v>
      </c>
      <c r="E7303" t="s">
        <v>4021</v>
      </c>
      <c r="F7303" t="s">
        <v>4009</v>
      </c>
      <c r="G7303" t="s">
        <v>4008</v>
      </c>
      <c r="H7303">
        <v>0</v>
      </c>
      <c r="I7303">
        <v>0</v>
      </c>
      <c r="J7303" t="s">
        <v>2362</v>
      </c>
      <c r="K7303" cm="1">
        <f t="array" ref="K7303:R7303">_xlfn.XLOOKUP(A7303,KPIs!$A$2:$A$9552,KPIs!$B$2:$I$9552,"Not Found")</f>
        <v>400</v>
      </c>
      <c r="L7303" t="str">
        <v>Indian Rupees(Rs.)</v>
      </c>
      <c r="M7303" t="str">
        <v>No</v>
      </c>
      <c r="N7303" t="str">
        <v>No</v>
      </c>
      <c r="O7303">
        <v>1</v>
      </c>
      <c r="P7303">
        <v>0</v>
      </c>
      <c r="Q7303" t="str">
        <v>Not rated</v>
      </c>
      <c r="R7303">
        <v>1</v>
      </c>
    </row>
    <row r="7304" spans="1:18" x14ac:dyDescent="0.3">
      <c r="A7304">
        <v>18312585</v>
      </c>
      <c r="B7304">
        <v>1</v>
      </c>
      <c r="C7304" t="str">
        <f>_xlfn.XLOOKUP(B7304,'Country Master'!A:A,'Country Master'!B:B,"Not Found")</f>
        <v>India</v>
      </c>
      <c r="D7304" t="s">
        <v>3694</v>
      </c>
      <c r="E7304" t="s">
        <v>4020</v>
      </c>
      <c r="F7304" t="s">
        <v>4009</v>
      </c>
      <c r="G7304" t="s">
        <v>4008</v>
      </c>
      <c r="H7304">
        <v>77.164426219999996</v>
      </c>
      <c r="I7304">
        <v>28.557365069999999</v>
      </c>
      <c r="J7304" t="s">
        <v>194</v>
      </c>
      <c r="K7304" cm="1">
        <f t="array" ref="K7304:R7304">_xlfn.XLOOKUP(A7304,KPIs!$A$2:$A$9552,KPIs!$B$2:$I$9552,"Not Found")</f>
        <v>450</v>
      </c>
      <c r="L7304" t="str">
        <v>Indian Rupees(Rs.)</v>
      </c>
      <c r="M7304" t="str">
        <v>No</v>
      </c>
      <c r="N7304" t="str">
        <v>No</v>
      </c>
      <c r="O7304">
        <v>1</v>
      </c>
      <c r="P7304">
        <v>0</v>
      </c>
      <c r="Q7304" t="str">
        <v>Not rated</v>
      </c>
      <c r="R7304">
        <v>2</v>
      </c>
    </row>
    <row r="7305" spans="1:18" x14ac:dyDescent="0.3">
      <c r="A7305">
        <v>18358669</v>
      </c>
      <c r="B7305">
        <v>1</v>
      </c>
      <c r="C7305" t="str">
        <f>_xlfn.XLOOKUP(B7305,'Country Master'!A:A,'Country Master'!B:B,"Not Found")</f>
        <v>India</v>
      </c>
      <c r="D7305" t="s">
        <v>3694</v>
      </c>
      <c r="E7305" t="s">
        <v>4019</v>
      </c>
      <c r="F7305" t="s">
        <v>4009</v>
      </c>
      <c r="G7305" t="s">
        <v>4008</v>
      </c>
      <c r="H7305">
        <v>77.164604920000002</v>
      </c>
      <c r="I7305">
        <v>28.557478440000001</v>
      </c>
      <c r="J7305" t="s">
        <v>1904</v>
      </c>
      <c r="K7305" cm="1">
        <f t="array" ref="K7305:R7305">_xlfn.XLOOKUP(A7305,KPIs!$A$2:$A$9552,KPIs!$B$2:$I$9552,"Not Found")</f>
        <v>300</v>
      </c>
      <c r="L7305" t="str">
        <v>Indian Rupees(Rs.)</v>
      </c>
      <c r="M7305" t="str">
        <v>No</v>
      </c>
      <c r="N7305" t="str">
        <v>No</v>
      </c>
      <c r="O7305">
        <v>1</v>
      </c>
      <c r="P7305">
        <v>0</v>
      </c>
      <c r="Q7305" t="str">
        <v>Not rated</v>
      </c>
      <c r="R7305">
        <v>2</v>
      </c>
    </row>
    <row r="7306" spans="1:18" x14ac:dyDescent="0.3">
      <c r="A7306">
        <v>18279461</v>
      </c>
      <c r="B7306">
        <v>1</v>
      </c>
      <c r="C7306" t="str">
        <f>_xlfn.XLOOKUP(B7306,'Country Master'!A:A,'Country Master'!B:B,"Not Found")</f>
        <v>India</v>
      </c>
      <c r="D7306" t="s">
        <v>3694</v>
      </c>
      <c r="E7306" t="s">
        <v>4018</v>
      </c>
      <c r="F7306" t="s">
        <v>4009</v>
      </c>
      <c r="G7306" t="s">
        <v>4008</v>
      </c>
      <c r="H7306">
        <v>77.163411339999996</v>
      </c>
      <c r="I7306">
        <v>28.557483449999999</v>
      </c>
      <c r="J7306" t="s">
        <v>298</v>
      </c>
      <c r="K7306" cm="1">
        <f t="array" ref="K7306:R7306">_xlfn.XLOOKUP(A7306,KPIs!$A$2:$A$9552,KPIs!$B$2:$I$9552,"Not Found")</f>
        <v>400</v>
      </c>
      <c r="L7306" t="str">
        <v>Indian Rupees(Rs.)</v>
      </c>
      <c r="M7306" t="str">
        <v>No</v>
      </c>
      <c r="N7306" t="str">
        <v>No</v>
      </c>
      <c r="O7306">
        <v>1</v>
      </c>
      <c r="P7306">
        <v>0</v>
      </c>
      <c r="Q7306" t="str">
        <v>Not rated</v>
      </c>
      <c r="R7306">
        <v>3</v>
      </c>
    </row>
    <row r="7307" spans="1:18" x14ac:dyDescent="0.3">
      <c r="A7307">
        <v>18463329</v>
      </c>
      <c r="B7307">
        <v>1</v>
      </c>
      <c r="C7307" t="str">
        <f>_xlfn.XLOOKUP(B7307,'Country Master'!A:A,'Country Master'!B:B,"Not Found")</f>
        <v>India</v>
      </c>
      <c r="D7307" t="s">
        <v>3694</v>
      </c>
      <c r="E7307" t="s">
        <v>4017</v>
      </c>
      <c r="F7307" t="s">
        <v>4009</v>
      </c>
      <c r="G7307" t="s">
        <v>4008</v>
      </c>
      <c r="H7307">
        <v>77.164293549999996</v>
      </c>
      <c r="I7307">
        <v>28.55870848</v>
      </c>
      <c r="J7307" t="s">
        <v>192</v>
      </c>
      <c r="K7307" cm="1">
        <f t="array" ref="K7307:R7307">_xlfn.XLOOKUP(A7307,KPIs!$A$2:$A$9552,KPIs!$B$2:$I$9552,"Not Found")</f>
        <v>200</v>
      </c>
      <c r="L7307" t="str">
        <v>Indian Rupees(Rs.)</v>
      </c>
      <c r="M7307" t="str">
        <v>No</v>
      </c>
      <c r="N7307" t="str">
        <v>No</v>
      </c>
      <c r="O7307">
        <v>1</v>
      </c>
      <c r="P7307">
        <v>0</v>
      </c>
      <c r="Q7307" t="str">
        <v>Not rated</v>
      </c>
      <c r="R7307">
        <v>1</v>
      </c>
    </row>
    <row r="7308" spans="1:18" x14ac:dyDescent="0.3">
      <c r="A7308">
        <v>18277185</v>
      </c>
      <c r="B7308">
        <v>1</v>
      </c>
      <c r="C7308" t="str">
        <f>_xlfn.XLOOKUP(B7308,'Country Master'!A:A,'Country Master'!B:B,"Not Found")</f>
        <v>India</v>
      </c>
      <c r="D7308" t="s">
        <v>3694</v>
      </c>
      <c r="E7308" t="s">
        <v>4016</v>
      </c>
      <c r="F7308" t="s">
        <v>4009</v>
      </c>
      <c r="G7308" t="s">
        <v>4008</v>
      </c>
      <c r="H7308">
        <v>77.155208810000005</v>
      </c>
      <c r="I7308">
        <v>28.561182720000001</v>
      </c>
      <c r="J7308" t="s">
        <v>2517</v>
      </c>
      <c r="K7308" cm="1">
        <f t="array" ref="K7308:R7308">_xlfn.XLOOKUP(A7308,KPIs!$A$2:$A$9552,KPIs!$B$2:$I$9552,"Not Found")</f>
        <v>1000</v>
      </c>
      <c r="L7308" t="str">
        <v>Indian Rupees(Rs.)</v>
      </c>
      <c r="M7308" t="str">
        <v>No</v>
      </c>
      <c r="N7308" t="str">
        <v>No</v>
      </c>
      <c r="O7308">
        <v>3</v>
      </c>
      <c r="P7308">
        <v>0</v>
      </c>
      <c r="Q7308" t="str">
        <v>Not rated</v>
      </c>
      <c r="R7308">
        <v>2</v>
      </c>
    </row>
    <row r="7309" spans="1:18" x14ac:dyDescent="0.3">
      <c r="A7309">
        <v>18358667</v>
      </c>
      <c r="B7309">
        <v>1</v>
      </c>
      <c r="C7309" t="str">
        <f>_xlfn.XLOOKUP(B7309,'Country Master'!A:A,'Country Master'!B:B,"Not Found")</f>
        <v>India</v>
      </c>
      <c r="D7309" t="s">
        <v>3694</v>
      </c>
      <c r="E7309" t="s">
        <v>4015</v>
      </c>
      <c r="F7309" t="s">
        <v>4009</v>
      </c>
      <c r="G7309" t="s">
        <v>4008</v>
      </c>
      <c r="H7309">
        <v>77.164584140000002</v>
      </c>
      <c r="I7309">
        <v>28.55775173</v>
      </c>
      <c r="J7309" t="s">
        <v>2553</v>
      </c>
      <c r="K7309" cm="1">
        <f t="array" ref="K7309:R7309">_xlfn.XLOOKUP(A7309,KPIs!$A$2:$A$9552,KPIs!$B$2:$I$9552,"Not Found")</f>
        <v>200</v>
      </c>
      <c r="L7309" t="str">
        <v>Indian Rupees(Rs.)</v>
      </c>
      <c r="M7309" t="str">
        <v>No</v>
      </c>
      <c r="N7309" t="str">
        <v>No</v>
      </c>
      <c r="O7309">
        <v>1</v>
      </c>
      <c r="P7309">
        <v>0</v>
      </c>
      <c r="Q7309" t="str">
        <v>Not rated</v>
      </c>
      <c r="R7309">
        <v>1</v>
      </c>
    </row>
    <row r="7310" spans="1:18" x14ac:dyDescent="0.3">
      <c r="A7310">
        <v>18415363</v>
      </c>
      <c r="B7310">
        <v>1</v>
      </c>
      <c r="C7310" t="str">
        <f>_xlfn.XLOOKUP(B7310,'Country Master'!A:A,'Country Master'!B:B,"Not Found")</f>
        <v>India</v>
      </c>
      <c r="D7310" t="s">
        <v>3694</v>
      </c>
      <c r="E7310" t="s">
        <v>4014</v>
      </c>
      <c r="F7310" t="s">
        <v>4009</v>
      </c>
      <c r="G7310" t="s">
        <v>4008</v>
      </c>
      <c r="H7310">
        <v>0</v>
      </c>
      <c r="I7310">
        <v>0</v>
      </c>
      <c r="J7310" t="s">
        <v>192</v>
      </c>
      <c r="K7310" cm="1">
        <f t="array" ref="K7310:R7310">_xlfn.XLOOKUP(A7310,KPIs!$A$2:$A$9552,KPIs!$B$2:$I$9552,"Not Found")</f>
        <v>200</v>
      </c>
      <c r="L7310" t="str">
        <v>Indian Rupees(Rs.)</v>
      </c>
      <c r="M7310" t="str">
        <v>No</v>
      </c>
      <c r="N7310" t="str">
        <v>No</v>
      </c>
      <c r="O7310">
        <v>1</v>
      </c>
      <c r="P7310">
        <v>0</v>
      </c>
      <c r="Q7310" t="str">
        <v>Not rated</v>
      </c>
      <c r="R7310">
        <v>0</v>
      </c>
    </row>
    <row r="7311" spans="1:18" x14ac:dyDescent="0.3">
      <c r="A7311">
        <v>18440933</v>
      </c>
      <c r="B7311">
        <v>1</v>
      </c>
      <c r="C7311" t="str">
        <f>_xlfn.XLOOKUP(B7311,'Country Master'!A:A,'Country Master'!B:B,"Not Found")</f>
        <v>India</v>
      </c>
      <c r="D7311" t="s">
        <v>3694</v>
      </c>
      <c r="E7311" t="s">
        <v>4013</v>
      </c>
      <c r="F7311" t="s">
        <v>4009</v>
      </c>
      <c r="G7311" t="s">
        <v>4008</v>
      </c>
      <c r="H7311">
        <v>77.164540000000002</v>
      </c>
      <c r="I7311">
        <v>28.558109999999999</v>
      </c>
      <c r="J7311" t="s">
        <v>2350</v>
      </c>
      <c r="K7311" cm="1">
        <f t="array" ref="K7311:R7311">_xlfn.XLOOKUP(A7311,KPIs!$A$2:$A$9552,KPIs!$B$2:$I$9552,"Not Found")</f>
        <v>500</v>
      </c>
      <c r="L7311" t="str">
        <v>Indian Rupees(Rs.)</v>
      </c>
      <c r="M7311" t="str">
        <v>No</v>
      </c>
      <c r="N7311" t="str">
        <v>No</v>
      </c>
      <c r="O7311">
        <v>2</v>
      </c>
      <c r="P7311">
        <v>0</v>
      </c>
      <c r="Q7311" t="str">
        <v>Not rated</v>
      </c>
      <c r="R7311">
        <v>1</v>
      </c>
    </row>
    <row r="7312" spans="1:18" x14ac:dyDescent="0.3">
      <c r="A7312">
        <v>18397698</v>
      </c>
      <c r="B7312">
        <v>1</v>
      </c>
      <c r="C7312" t="str">
        <f>_xlfn.XLOOKUP(B7312,'Country Master'!A:A,'Country Master'!B:B,"Not Found")</f>
        <v>India</v>
      </c>
      <c r="D7312" t="s">
        <v>3694</v>
      </c>
      <c r="E7312" t="s">
        <v>4012</v>
      </c>
      <c r="F7312" t="s">
        <v>4009</v>
      </c>
      <c r="G7312" t="s">
        <v>4008</v>
      </c>
      <c r="H7312">
        <v>0</v>
      </c>
      <c r="I7312">
        <v>0</v>
      </c>
      <c r="J7312" t="s">
        <v>3528</v>
      </c>
      <c r="K7312" cm="1">
        <f t="array" ref="K7312:R7312">_xlfn.XLOOKUP(A7312,KPIs!$A$2:$A$9552,KPIs!$B$2:$I$9552,"Not Found")</f>
        <v>600</v>
      </c>
      <c r="L7312" t="str">
        <v>Indian Rupees(Rs.)</v>
      </c>
      <c r="M7312" t="str">
        <v>No</v>
      </c>
      <c r="N7312" t="str">
        <v>No</v>
      </c>
      <c r="O7312">
        <v>2</v>
      </c>
      <c r="P7312">
        <v>0</v>
      </c>
      <c r="Q7312" t="str">
        <v>Not rated</v>
      </c>
      <c r="R7312">
        <v>0</v>
      </c>
    </row>
    <row r="7313" spans="1:18" x14ac:dyDescent="0.3">
      <c r="A7313">
        <v>18492083</v>
      </c>
      <c r="B7313">
        <v>1</v>
      </c>
      <c r="C7313" t="str">
        <f>_xlfn.XLOOKUP(B7313,'Country Master'!A:A,'Country Master'!B:B,"Not Found")</f>
        <v>India</v>
      </c>
      <c r="D7313" t="s">
        <v>3694</v>
      </c>
      <c r="E7313" t="s">
        <v>4011</v>
      </c>
      <c r="F7313" t="s">
        <v>4009</v>
      </c>
      <c r="G7313" t="s">
        <v>4008</v>
      </c>
      <c r="H7313">
        <v>0</v>
      </c>
      <c r="I7313">
        <v>0</v>
      </c>
      <c r="J7313" t="s">
        <v>2362</v>
      </c>
      <c r="K7313" cm="1">
        <f t="array" ref="K7313:R7313">_xlfn.XLOOKUP(A7313,KPIs!$A$2:$A$9552,KPIs!$B$2:$I$9552,"Not Found")</f>
        <v>600</v>
      </c>
      <c r="L7313" t="str">
        <v>Indian Rupees(Rs.)</v>
      </c>
      <c r="M7313" t="str">
        <v>No</v>
      </c>
      <c r="N7313" t="str">
        <v>No</v>
      </c>
      <c r="O7313">
        <v>2</v>
      </c>
      <c r="P7313">
        <v>0</v>
      </c>
      <c r="Q7313" t="str">
        <v>Not rated</v>
      </c>
      <c r="R7313">
        <v>0</v>
      </c>
    </row>
    <row r="7314" spans="1:18" x14ac:dyDescent="0.3">
      <c r="A7314">
        <v>18289247</v>
      </c>
      <c r="B7314">
        <v>1</v>
      </c>
      <c r="C7314" t="str">
        <f>_xlfn.XLOOKUP(B7314,'Country Master'!A:A,'Country Master'!B:B,"Not Found")</f>
        <v>India</v>
      </c>
      <c r="D7314" t="s">
        <v>3694</v>
      </c>
      <c r="E7314" t="s">
        <v>4010</v>
      </c>
      <c r="F7314" t="s">
        <v>4009</v>
      </c>
      <c r="G7314" t="s">
        <v>4008</v>
      </c>
      <c r="H7314">
        <v>77.164109999999994</v>
      </c>
      <c r="I7314">
        <v>28.559058</v>
      </c>
      <c r="J7314" t="s">
        <v>267</v>
      </c>
      <c r="K7314" cm="1">
        <f t="array" ref="K7314:R7314">_xlfn.XLOOKUP(A7314,KPIs!$A$2:$A$9552,KPIs!$B$2:$I$9552,"Not Found")</f>
        <v>2000</v>
      </c>
      <c r="L7314" t="str">
        <v>Indian Rupees(Rs.)</v>
      </c>
      <c r="M7314" t="str">
        <v>No</v>
      </c>
      <c r="N7314" t="str">
        <v>No</v>
      </c>
      <c r="O7314">
        <v>4</v>
      </c>
      <c r="P7314">
        <v>4.3</v>
      </c>
      <c r="Q7314" t="str">
        <v>Very Good</v>
      </c>
      <c r="R7314">
        <v>114</v>
      </c>
    </row>
    <row r="7315" spans="1:18" x14ac:dyDescent="0.3">
      <c r="A7315">
        <v>8530</v>
      </c>
      <c r="B7315">
        <v>1</v>
      </c>
      <c r="C7315" t="str">
        <f>_xlfn.XLOOKUP(B7315,'Country Master'!A:A,'Country Master'!B:B,"Not Found")</f>
        <v>India</v>
      </c>
      <c r="D7315" t="s">
        <v>3694</v>
      </c>
      <c r="E7315" t="s">
        <v>4007</v>
      </c>
      <c r="F7315" t="s">
        <v>3943</v>
      </c>
      <c r="G7315" t="s">
        <v>3942</v>
      </c>
      <c r="H7315">
        <v>77.317667999999998</v>
      </c>
      <c r="I7315">
        <v>28.599715100000001</v>
      </c>
      <c r="J7315" t="s">
        <v>4006</v>
      </c>
      <c r="K7315" cm="1">
        <f t="array" ref="K7315:R7315">_xlfn.XLOOKUP(A7315,KPIs!$A$2:$A$9552,KPIs!$B$2:$I$9552,"Not Found")</f>
        <v>50</v>
      </c>
      <c r="L7315" t="str">
        <v>Indian Rupees(Rs.)</v>
      </c>
      <c r="M7315" t="str">
        <v>No</v>
      </c>
      <c r="N7315" t="str">
        <v>No</v>
      </c>
      <c r="O7315">
        <v>1</v>
      </c>
      <c r="P7315">
        <v>2.8</v>
      </c>
      <c r="Q7315" t="str">
        <v>Average</v>
      </c>
      <c r="R7315">
        <v>7</v>
      </c>
    </row>
    <row r="7316" spans="1:18" x14ac:dyDescent="0.3">
      <c r="A7316">
        <v>8501</v>
      </c>
      <c r="B7316">
        <v>1</v>
      </c>
      <c r="C7316" t="str">
        <f>_xlfn.XLOOKUP(B7316,'Country Master'!A:A,'Country Master'!B:B,"Not Found")</f>
        <v>India</v>
      </c>
      <c r="D7316" t="s">
        <v>3694</v>
      </c>
      <c r="E7316" t="s">
        <v>4005</v>
      </c>
      <c r="F7316" t="s">
        <v>3943</v>
      </c>
      <c r="G7316" t="s">
        <v>3942</v>
      </c>
      <c r="H7316">
        <v>77.317517600000002</v>
      </c>
      <c r="I7316">
        <v>28.599727600000001</v>
      </c>
      <c r="J7316" t="s">
        <v>2626</v>
      </c>
      <c r="K7316" cm="1">
        <f t="array" ref="K7316:R7316">_xlfn.XLOOKUP(A7316,KPIs!$A$2:$A$9552,KPIs!$B$2:$I$9552,"Not Found")</f>
        <v>150</v>
      </c>
      <c r="L7316" t="str">
        <v>Indian Rupees(Rs.)</v>
      </c>
      <c r="M7316" t="str">
        <v>No</v>
      </c>
      <c r="N7316" t="str">
        <v>No</v>
      </c>
      <c r="O7316">
        <v>1</v>
      </c>
      <c r="P7316">
        <v>2.9</v>
      </c>
      <c r="Q7316" t="str">
        <v>Average</v>
      </c>
      <c r="R7316">
        <v>16</v>
      </c>
    </row>
    <row r="7317" spans="1:18" x14ac:dyDescent="0.3">
      <c r="A7317">
        <v>8520</v>
      </c>
      <c r="B7317">
        <v>1</v>
      </c>
      <c r="C7317" t="str">
        <f>_xlfn.XLOOKUP(B7317,'Country Master'!A:A,'Country Master'!B:B,"Not Found")</f>
        <v>India</v>
      </c>
      <c r="D7317" t="s">
        <v>3694</v>
      </c>
      <c r="E7317" t="s">
        <v>4004</v>
      </c>
      <c r="F7317" t="s">
        <v>3943</v>
      </c>
      <c r="G7317" t="s">
        <v>3942</v>
      </c>
      <c r="H7317">
        <v>77.317678400000005</v>
      </c>
      <c r="I7317">
        <v>28.600100000000001</v>
      </c>
      <c r="J7317" t="s">
        <v>2487</v>
      </c>
      <c r="K7317" cm="1">
        <f t="array" ref="K7317:R7317">_xlfn.XLOOKUP(A7317,KPIs!$A$2:$A$9552,KPIs!$B$2:$I$9552,"Not Found")</f>
        <v>350</v>
      </c>
      <c r="L7317" t="str">
        <v>Indian Rupees(Rs.)</v>
      </c>
      <c r="M7317" t="str">
        <v>No</v>
      </c>
      <c r="N7317" t="str">
        <v>No</v>
      </c>
      <c r="O7317">
        <v>1</v>
      </c>
      <c r="P7317">
        <v>3</v>
      </c>
      <c r="Q7317" t="str">
        <v>Average</v>
      </c>
      <c r="R7317">
        <v>31</v>
      </c>
    </row>
    <row r="7318" spans="1:18" x14ac:dyDescent="0.3">
      <c r="A7318">
        <v>311184</v>
      </c>
      <c r="B7318">
        <v>1</v>
      </c>
      <c r="C7318" t="str">
        <f>_xlfn.XLOOKUP(B7318,'Country Master'!A:A,'Country Master'!B:B,"Not Found")</f>
        <v>India</v>
      </c>
      <c r="D7318" t="s">
        <v>3694</v>
      </c>
      <c r="E7318" t="s">
        <v>4003</v>
      </c>
      <c r="F7318" t="s">
        <v>3943</v>
      </c>
      <c r="G7318" t="s">
        <v>3942</v>
      </c>
      <c r="H7318">
        <v>77.306209899999999</v>
      </c>
      <c r="I7318">
        <v>28.589296699999998</v>
      </c>
      <c r="J7318" t="s">
        <v>1969</v>
      </c>
      <c r="K7318" cm="1">
        <f t="array" ref="K7318:R7318">_xlfn.XLOOKUP(A7318,KPIs!$A$2:$A$9552,KPIs!$B$2:$I$9552,"Not Found")</f>
        <v>500</v>
      </c>
      <c r="L7318" t="str">
        <v>Indian Rupees(Rs.)</v>
      </c>
      <c r="M7318" t="str">
        <v>No</v>
      </c>
      <c r="N7318" t="str">
        <v>No</v>
      </c>
      <c r="O7318">
        <v>2</v>
      </c>
      <c r="P7318">
        <v>2.8</v>
      </c>
      <c r="Q7318" t="str">
        <v>Average</v>
      </c>
      <c r="R7318">
        <v>7</v>
      </c>
    </row>
    <row r="7319" spans="1:18" x14ac:dyDescent="0.3">
      <c r="A7319">
        <v>18217007</v>
      </c>
      <c r="B7319">
        <v>1</v>
      </c>
      <c r="C7319" t="str">
        <f>_xlfn.XLOOKUP(B7319,'Country Master'!A:A,'Country Master'!B:B,"Not Found")</f>
        <v>India</v>
      </c>
      <c r="D7319" t="s">
        <v>3694</v>
      </c>
      <c r="E7319" t="s">
        <v>4002</v>
      </c>
      <c r="F7319" t="s">
        <v>3943</v>
      </c>
      <c r="G7319" t="s">
        <v>3942</v>
      </c>
      <c r="H7319">
        <v>77.307967320000003</v>
      </c>
      <c r="I7319">
        <v>28.591035340000001</v>
      </c>
      <c r="J7319" t="s">
        <v>1904</v>
      </c>
      <c r="K7319" cm="1">
        <f t="array" ref="K7319:R7319">_xlfn.XLOOKUP(A7319,KPIs!$A$2:$A$9552,KPIs!$B$2:$I$9552,"Not Found")</f>
        <v>400</v>
      </c>
      <c r="L7319" t="str">
        <v>Indian Rupees(Rs.)</v>
      </c>
      <c r="M7319" t="str">
        <v>No</v>
      </c>
      <c r="N7319" t="str">
        <v>No</v>
      </c>
      <c r="O7319">
        <v>1</v>
      </c>
      <c r="P7319">
        <v>3.2</v>
      </c>
      <c r="Q7319" t="str">
        <v>Average</v>
      </c>
      <c r="R7319">
        <v>13</v>
      </c>
    </row>
    <row r="7320" spans="1:18" x14ac:dyDescent="0.3">
      <c r="A7320">
        <v>18342098</v>
      </c>
      <c r="B7320">
        <v>1</v>
      </c>
      <c r="C7320" t="str">
        <f>_xlfn.XLOOKUP(B7320,'Country Master'!A:A,'Country Master'!B:B,"Not Found")</f>
        <v>India</v>
      </c>
      <c r="D7320" t="s">
        <v>3694</v>
      </c>
      <c r="E7320" t="s">
        <v>4001</v>
      </c>
      <c r="F7320" t="s">
        <v>3943</v>
      </c>
      <c r="G7320" t="s">
        <v>3942</v>
      </c>
      <c r="H7320">
        <v>77.306500490000005</v>
      </c>
      <c r="I7320">
        <v>28.591544639999999</v>
      </c>
      <c r="J7320" t="s">
        <v>2210</v>
      </c>
      <c r="K7320" cm="1">
        <f t="array" ref="K7320:R7320">_xlfn.XLOOKUP(A7320,KPIs!$A$2:$A$9552,KPIs!$B$2:$I$9552,"Not Found")</f>
        <v>400</v>
      </c>
      <c r="L7320" t="str">
        <v>Indian Rupees(Rs.)</v>
      </c>
      <c r="M7320" t="str">
        <v>No</v>
      </c>
      <c r="N7320" t="str">
        <v>Yes</v>
      </c>
      <c r="O7320">
        <v>1</v>
      </c>
      <c r="P7320">
        <v>3.1</v>
      </c>
      <c r="Q7320" t="str">
        <v>Average</v>
      </c>
      <c r="R7320">
        <v>36</v>
      </c>
    </row>
    <row r="7321" spans="1:18" x14ac:dyDescent="0.3">
      <c r="A7321">
        <v>311231</v>
      </c>
      <c r="B7321">
        <v>1</v>
      </c>
      <c r="C7321" t="str">
        <f>_xlfn.XLOOKUP(B7321,'Country Master'!A:A,'Country Master'!B:B,"Not Found")</f>
        <v>India</v>
      </c>
      <c r="D7321" t="s">
        <v>3694</v>
      </c>
      <c r="E7321" t="s">
        <v>4000</v>
      </c>
      <c r="F7321" t="s">
        <v>3943</v>
      </c>
      <c r="G7321" t="s">
        <v>3942</v>
      </c>
      <c r="H7321">
        <v>77.3021052</v>
      </c>
      <c r="I7321">
        <v>28.589108400000001</v>
      </c>
      <c r="J7321" t="s">
        <v>1332</v>
      </c>
      <c r="K7321" cm="1">
        <f t="array" ref="K7321:R7321">_xlfn.XLOOKUP(A7321,KPIs!$A$2:$A$9552,KPIs!$B$2:$I$9552,"Not Found")</f>
        <v>700</v>
      </c>
      <c r="L7321" t="str">
        <v>Indian Rupees(Rs.)</v>
      </c>
      <c r="M7321" t="str">
        <v>No</v>
      </c>
      <c r="N7321" t="str">
        <v>No</v>
      </c>
      <c r="O7321">
        <v>2</v>
      </c>
      <c r="P7321">
        <v>2.6</v>
      </c>
      <c r="Q7321" t="str">
        <v>Average</v>
      </c>
      <c r="R7321">
        <v>17</v>
      </c>
    </row>
    <row r="7322" spans="1:18" x14ac:dyDescent="0.3">
      <c r="A7322">
        <v>310876</v>
      </c>
      <c r="B7322">
        <v>1</v>
      </c>
      <c r="C7322" t="str">
        <f>_xlfn.XLOOKUP(B7322,'Country Master'!A:A,'Country Master'!B:B,"Not Found")</f>
        <v>India</v>
      </c>
      <c r="D7322" t="s">
        <v>3694</v>
      </c>
      <c r="E7322" t="s">
        <v>3999</v>
      </c>
      <c r="F7322" t="s">
        <v>3943</v>
      </c>
      <c r="G7322" t="s">
        <v>3942</v>
      </c>
      <c r="H7322">
        <v>77.308535280000001</v>
      </c>
      <c r="I7322">
        <v>28.589505379999999</v>
      </c>
      <c r="J7322" t="s">
        <v>2368</v>
      </c>
      <c r="K7322" cm="1">
        <f t="array" ref="K7322:R7322">_xlfn.XLOOKUP(A7322,KPIs!$A$2:$A$9552,KPIs!$B$2:$I$9552,"Not Found")</f>
        <v>450</v>
      </c>
      <c r="L7322" t="str">
        <v>Indian Rupees(Rs.)</v>
      </c>
      <c r="M7322" t="str">
        <v>No</v>
      </c>
      <c r="N7322" t="str">
        <v>No</v>
      </c>
      <c r="O7322">
        <v>1</v>
      </c>
      <c r="P7322">
        <v>3.3</v>
      </c>
      <c r="Q7322" t="str">
        <v>Average</v>
      </c>
      <c r="R7322">
        <v>32</v>
      </c>
    </row>
    <row r="7323" spans="1:18" x14ac:dyDescent="0.3">
      <c r="A7323">
        <v>18265408</v>
      </c>
      <c r="B7323">
        <v>1</v>
      </c>
      <c r="C7323" t="str">
        <f>_xlfn.XLOOKUP(B7323,'Country Master'!A:A,'Country Master'!B:B,"Not Found")</f>
        <v>India</v>
      </c>
      <c r="D7323" t="s">
        <v>3694</v>
      </c>
      <c r="E7323" t="s">
        <v>3998</v>
      </c>
      <c r="F7323" t="s">
        <v>3943</v>
      </c>
      <c r="G7323" t="s">
        <v>3942</v>
      </c>
      <c r="H7323">
        <v>77.320587200000006</v>
      </c>
      <c r="I7323">
        <v>28.6002622</v>
      </c>
      <c r="J7323" t="s">
        <v>298</v>
      </c>
      <c r="K7323" cm="1">
        <f t="array" ref="K7323:R7323">_xlfn.XLOOKUP(A7323,KPIs!$A$2:$A$9552,KPIs!$B$2:$I$9552,"Not Found")</f>
        <v>300</v>
      </c>
      <c r="L7323" t="str">
        <v>Indian Rupees(Rs.)</v>
      </c>
      <c r="M7323" t="str">
        <v>No</v>
      </c>
      <c r="N7323" t="str">
        <v>No</v>
      </c>
      <c r="O7323">
        <v>1</v>
      </c>
      <c r="P7323">
        <v>3</v>
      </c>
      <c r="Q7323" t="str">
        <v>Average</v>
      </c>
      <c r="R7323">
        <v>5</v>
      </c>
    </row>
    <row r="7324" spans="1:18" x14ac:dyDescent="0.3">
      <c r="A7324">
        <v>312517</v>
      </c>
      <c r="B7324">
        <v>1</v>
      </c>
      <c r="C7324" t="str">
        <f>_xlfn.XLOOKUP(B7324,'Country Master'!A:A,'Country Master'!B:B,"Not Found")</f>
        <v>India</v>
      </c>
      <c r="D7324" t="s">
        <v>3694</v>
      </c>
      <c r="E7324" t="s">
        <v>3997</v>
      </c>
      <c r="F7324" t="s">
        <v>3943</v>
      </c>
      <c r="G7324" t="s">
        <v>3942</v>
      </c>
      <c r="H7324">
        <v>77.320289720000005</v>
      </c>
      <c r="I7324">
        <v>28.60043838</v>
      </c>
      <c r="J7324" t="s">
        <v>3477</v>
      </c>
      <c r="K7324" cm="1">
        <f t="array" ref="K7324:R7324">_xlfn.XLOOKUP(A7324,KPIs!$A$2:$A$9552,KPIs!$B$2:$I$9552,"Not Found")</f>
        <v>250</v>
      </c>
      <c r="L7324" t="str">
        <v>Indian Rupees(Rs.)</v>
      </c>
      <c r="M7324" t="str">
        <v>No</v>
      </c>
      <c r="N7324" t="str">
        <v>No</v>
      </c>
      <c r="O7324">
        <v>1</v>
      </c>
      <c r="P7324">
        <v>3.4</v>
      </c>
      <c r="Q7324" t="str">
        <v>Average</v>
      </c>
      <c r="R7324">
        <v>31</v>
      </c>
    </row>
    <row r="7325" spans="1:18" x14ac:dyDescent="0.3">
      <c r="A7325">
        <v>312783</v>
      </c>
      <c r="B7325">
        <v>1</v>
      </c>
      <c r="C7325" t="str">
        <f>_xlfn.XLOOKUP(B7325,'Country Master'!A:A,'Country Master'!B:B,"Not Found")</f>
        <v>India</v>
      </c>
      <c r="D7325" t="s">
        <v>3694</v>
      </c>
      <c r="E7325" t="s">
        <v>3996</v>
      </c>
      <c r="F7325" t="s">
        <v>3943</v>
      </c>
      <c r="G7325" t="s">
        <v>3942</v>
      </c>
      <c r="H7325">
        <v>77.304039099999997</v>
      </c>
      <c r="I7325">
        <v>28.589109300000001</v>
      </c>
      <c r="J7325" t="s">
        <v>1888</v>
      </c>
      <c r="K7325" cm="1">
        <f t="array" ref="K7325:R7325">_xlfn.XLOOKUP(A7325,KPIs!$A$2:$A$9552,KPIs!$B$2:$I$9552,"Not Found")</f>
        <v>350</v>
      </c>
      <c r="L7325" t="str">
        <v>Indian Rupees(Rs.)</v>
      </c>
      <c r="M7325" t="str">
        <v>No</v>
      </c>
      <c r="N7325" t="str">
        <v>No</v>
      </c>
      <c r="O7325">
        <v>1</v>
      </c>
      <c r="P7325">
        <v>3.3</v>
      </c>
      <c r="Q7325" t="str">
        <v>Average</v>
      </c>
      <c r="R7325">
        <v>30</v>
      </c>
    </row>
    <row r="7326" spans="1:18" x14ac:dyDescent="0.3">
      <c r="A7326">
        <v>307920</v>
      </c>
      <c r="B7326">
        <v>1</v>
      </c>
      <c r="C7326" t="str">
        <f>_xlfn.XLOOKUP(B7326,'Country Master'!A:A,'Country Master'!B:B,"Not Found")</f>
        <v>India</v>
      </c>
      <c r="D7326" t="s">
        <v>3694</v>
      </c>
      <c r="E7326" t="s">
        <v>3995</v>
      </c>
      <c r="F7326" t="s">
        <v>3943</v>
      </c>
      <c r="G7326" t="s">
        <v>3942</v>
      </c>
      <c r="H7326">
        <v>77.316452100000006</v>
      </c>
      <c r="I7326">
        <v>28.6013457</v>
      </c>
      <c r="J7326" t="s">
        <v>1969</v>
      </c>
      <c r="K7326" cm="1">
        <f t="array" ref="K7326:R7326">_xlfn.XLOOKUP(A7326,KPIs!$A$2:$A$9552,KPIs!$B$2:$I$9552,"Not Found")</f>
        <v>550</v>
      </c>
      <c r="L7326" t="str">
        <v>Indian Rupees(Rs.)</v>
      </c>
      <c r="M7326" t="str">
        <v>No</v>
      </c>
      <c r="N7326" t="str">
        <v>No</v>
      </c>
      <c r="O7326">
        <v>2</v>
      </c>
      <c r="P7326">
        <v>2.9</v>
      </c>
      <c r="Q7326" t="str">
        <v>Average</v>
      </c>
      <c r="R7326">
        <v>14</v>
      </c>
    </row>
    <row r="7327" spans="1:18" x14ac:dyDescent="0.3">
      <c r="A7327">
        <v>311253</v>
      </c>
      <c r="B7327">
        <v>1</v>
      </c>
      <c r="C7327" t="str">
        <f>_xlfn.XLOOKUP(B7327,'Country Master'!A:A,'Country Master'!B:B,"Not Found")</f>
        <v>India</v>
      </c>
      <c r="D7327" t="s">
        <v>3694</v>
      </c>
      <c r="E7327" t="s">
        <v>3994</v>
      </c>
      <c r="F7327" t="s">
        <v>3943</v>
      </c>
      <c r="G7327" t="s">
        <v>3942</v>
      </c>
      <c r="H7327">
        <v>77.314515700000001</v>
      </c>
      <c r="I7327">
        <v>28.601793000000001</v>
      </c>
      <c r="J7327" t="s">
        <v>1904</v>
      </c>
      <c r="K7327" cm="1">
        <f t="array" ref="K7327:R7327">_xlfn.XLOOKUP(A7327,KPIs!$A$2:$A$9552,KPIs!$B$2:$I$9552,"Not Found")</f>
        <v>200</v>
      </c>
      <c r="L7327" t="str">
        <v>Indian Rupees(Rs.)</v>
      </c>
      <c r="M7327" t="str">
        <v>No</v>
      </c>
      <c r="N7327" t="str">
        <v>No</v>
      </c>
      <c r="O7327">
        <v>1</v>
      </c>
      <c r="P7327">
        <v>2.9</v>
      </c>
      <c r="Q7327" t="str">
        <v>Average</v>
      </c>
      <c r="R7327">
        <v>4</v>
      </c>
    </row>
    <row r="7328" spans="1:18" x14ac:dyDescent="0.3">
      <c r="A7328">
        <v>307290</v>
      </c>
      <c r="B7328">
        <v>1</v>
      </c>
      <c r="C7328" t="str">
        <f>_xlfn.XLOOKUP(B7328,'Country Master'!A:A,'Country Master'!B:B,"Not Found")</f>
        <v>India</v>
      </c>
      <c r="D7328" t="s">
        <v>3694</v>
      </c>
      <c r="E7328" t="s">
        <v>3993</v>
      </c>
      <c r="F7328" t="s">
        <v>3943</v>
      </c>
      <c r="G7328" t="s">
        <v>3942</v>
      </c>
      <c r="H7328">
        <v>77.320395099999999</v>
      </c>
      <c r="I7328">
        <v>28.6000397</v>
      </c>
      <c r="J7328" t="s">
        <v>2240</v>
      </c>
      <c r="K7328" cm="1">
        <f t="array" ref="K7328:R7328">_xlfn.XLOOKUP(A7328,KPIs!$A$2:$A$9552,KPIs!$B$2:$I$9552,"Not Found")</f>
        <v>400</v>
      </c>
      <c r="L7328" t="str">
        <v>Indian Rupees(Rs.)</v>
      </c>
      <c r="M7328" t="str">
        <v>No</v>
      </c>
      <c r="N7328" t="str">
        <v>No</v>
      </c>
      <c r="O7328">
        <v>1</v>
      </c>
      <c r="P7328">
        <v>2.9</v>
      </c>
      <c r="Q7328" t="str">
        <v>Average</v>
      </c>
      <c r="R7328">
        <v>10</v>
      </c>
    </row>
    <row r="7329" spans="1:18" x14ac:dyDescent="0.3">
      <c r="A7329">
        <v>8532</v>
      </c>
      <c r="B7329">
        <v>1</v>
      </c>
      <c r="C7329" t="str">
        <f>_xlfn.XLOOKUP(B7329,'Country Master'!A:A,'Country Master'!B:B,"Not Found")</f>
        <v>India</v>
      </c>
      <c r="D7329" t="s">
        <v>3694</v>
      </c>
      <c r="E7329" t="s">
        <v>3992</v>
      </c>
      <c r="F7329" t="s">
        <v>3943</v>
      </c>
      <c r="G7329" t="s">
        <v>3942</v>
      </c>
      <c r="H7329">
        <v>77.322615799999994</v>
      </c>
      <c r="I7329">
        <v>28.601141699999999</v>
      </c>
      <c r="J7329" t="s">
        <v>2657</v>
      </c>
      <c r="K7329" cm="1">
        <f t="array" ref="K7329:R7329">_xlfn.XLOOKUP(A7329,KPIs!$A$2:$A$9552,KPIs!$B$2:$I$9552,"Not Found")</f>
        <v>100</v>
      </c>
      <c r="L7329" t="str">
        <v>Indian Rupees(Rs.)</v>
      </c>
      <c r="M7329" t="str">
        <v>No</v>
      </c>
      <c r="N7329" t="str">
        <v>No</v>
      </c>
      <c r="O7329">
        <v>1</v>
      </c>
      <c r="P7329">
        <v>3.1</v>
      </c>
      <c r="Q7329" t="str">
        <v>Average</v>
      </c>
      <c r="R7329">
        <v>16</v>
      </c>
    </row>
    <row r="7330" spans="1:18" x14ac:dyDescent="0.3">
      <c r="A7330">
        <v>18323036</v>
      </c>
      <c r="B7330">
        <v>1</v>
      </c>
      <c r="C7330" t="str">
        <f>_xlfn.XLOOKUP(B7330,'Country Master'!A:A,'Country Master'!B:B,"Not Found")</f>
        <v>India</v>
      </c>
      <c r="D7330" t="s">
        <v>3694</v>
      </c>
      <c r="E7330" t="s">
        <v>3991</v>
      </c>
      <c r="F7330" t="s">
        <v>3943</v>
      </c>
      <c r="G7330" t="s">
        <v>3942</v>
      </c>
      <c r="H7330">
        <v>77.311361660000003</v>
      </c>
      <c r="I7330">
        <v>28.598195879999999</v>
      </c>
      <c r="J7330" t="s">
        <v>192</v>
      </c>
      <c r="K7330" cm="1">
        <f t="array" ref="K7330:R7330">_xlfn.XLOOKUP(A7330,KPIs!$A$2:$A$9552,KPIs!$B$2:$I$9552,"Not Found")</f>
        <v>200</v>
      </c>
      <c r="L7330" t="str">
        <v>Indian Rupees(Rs.)</v>
      </c>
      <c r="M7330" t="str">
        <v>No</v>
      </c>
      <c r="N7330" t="str">
        <v>No</v>
      </c>
      <c r="O7330">
        <v>1</v>
      </c>
      <c r="P7330">
        <v>3</v>
      </c>
      <c r="Q7330" t="str">
        <v>Average</v>
      </c>
      <c r="R7330">
        <v>4</v>
      </c>
    </row>
    <row r="7331" spans="1:18" x14ac:dyDescent="0.3">
      <c r="A7331">
        <v>18325165</v>
      </c>
      <c r="B7331">
        <v>1</v>
      </c>
      <c r="C7331" t="str">
        <f>_xlfn.XLOOKUP(B7331,'Country Master'!A:A,'Country Master'!B:B,"Not Found")</f>
        <v>India</v>
      </c>
      <c r="D7331" t="s">
        <v>3694</v>
      </c>
      <c r="E7331" t="s">
        <v>3990</v>
      </c>
      <c r="F7331" t="s">
        <v>3943</v>
      </c>
      <c r="G7331" t="s">
        <v>3942</v>
      </c>
      <c r="H7331">
        <v>77.307256870000003</v>
      </c>
      <c r="I7331">
        <v>28.590878719999999</v>
      </c>
      <c r="J7331" t="s">
        <v>2923</v>
      </c>
      <c r="K7331" cm="1">
        <f t="array" ref="K7331:R7331">_xlfn.XLOOKUP(A7331,KPIs!$A$2:$A$9552,KPIs!$B$2:$I$9552,"Not Found")</f>
        <v>400</v>
      </c>
      <c r="L7331" t="str">
        <v>Indian Rupees(Rs.)</v>
      </c>
      <c r="M7331" t="str">
        <v>No</v>
      </c>
      <c r="N7331" t="str">
        <v>Yes</v>
      </c>
      <c r="O7331">
        <v>1</v>
      </c>
      <c r="P7331">
        <v>3.7</v>
      </c>
      <c r="Q7331" t="str">
        <v>Good</v>
      </c>
      <c r="R7331">
        <v>32</v>
      </c>
    </row>
    <row r="7332" spans="1:18" x14ac:dyDescent="0.3">
      <c r="A7332">
        <v>311248</v>
      </c>
      <c r="B7332">
        <v>1</v>
      </c>
      <c r="C7332" t="str">
        <f>_xlfn.XLOOKUP(B7332,'Country Master'!A:A,'Country Master'!B:B,"Not Found")</f>
        <v>India</v>
      </c>
      <c r="D7332" t="s">
        <v>3694</v>
      </c>
      <c r="E7332" t="s">
        <v>3989</v>
      </c>
      <c r="F7332" t="s">
        <v>3943</v>
      </c>
      <c r="G7332" t="s">
        <v>3942</v>
      </c>
      <c r="H7332">
        <v>77.307135900000006</v>
      </c>
      <c r="I7332">
        <v>28.590812700000001</v>
      </c>
      <c r="J7332" t="s">
        <v>1904</v>
      </c>
      <c r="K7332" cm="1">
        <f t="array" ref="K7332:R7332">_xlfn.XLOOKUP(A7332,KPIs!$A$2:$A$9552,KPIs!$B$2:$I$9552,"Not Found")</f>
        <v>300</v>
      </c>
      <c r="L7332" t="str">
        <v>Indian Rupees(Rs.)</v>
      </c>
      <c r="M7332" t="str">
        <v>No</v>
      </c>
      <c r="N7332" t="str">
        <v>No</v>
      </c>
      <c r="O7332">
        <v>1</v>
      </c>
      <c r="P7332">
        <v>0</v>
      </c>
      <c r="Q7332" t="str">
        <v>Not rated</v>
      </c>
      <c r="R7332">
        <v>3</v>
      </c>
    </row>
    <row r="7333" spans="1:18" x14ac:dyDescent="0.3">
      <c r="A7333">
        <v>18424207</v>
      </c>
      <c r="B7333">
        <v>1</v>
      </c>
      <c r="C7333" t="str">
        <f>_xlfn.XLOOKUP(B7333,'Country Master'!A:A,'Country Master'!B:B,"Not Found")</f>
        <v>India</v>
      </c>
      <c r="D7333" t="s">
        <v>3694</v>
      </c>
      <c r="E7333" t="s">
        <v>3988</v>
      </c>
      <c r="F7333" t="s">
        <v>3943</v>
      </c>
      <c r="G7333" t="s">
        <v>3942</v>
      </c>
      <c r="H7333">
        <v>0</v>
      </c>
      <c r="I7333">
        <v>0</v>
      </c>
      <c r="J7333" t="s">
        <v>2626</v>
      </c>
      <c r="K7333" cm="1">
        <f t="array" ref="K7333:R7333">_xlfn.XLOOKUP(A7333,KPIs!$A$2:$A$9552,KPIs!$B$2:$I$9552,"Not Found")</f>
        <v>150</v>
      </c>
      <c r="L7333" t="str">
        <v>Indian Rupees(Rs.)</v>
      </c>
      <c r="M7333" t="str">
        <v>No</v>
      </c>
      <c r="N7333" t="str">
        <v>No</v>
      </c>
      <c r="O7333">
        <v>1</v>
      </c>
      <c r="P7333">
        <v>0</v>
      </c>
      <c r="Q7333" t="str">
        <v>Not rated</v>
      </c>
      <c r="R7333">
        <v>0</v>
      </c>
    </row>
    <row r="7334" spans="1:18" x14ac:dyDescent="0.3">
      <c r="A7334">
        <v>18420697</v>
      </c>
      <c r="B7334">
        <v>1</v>
      </c>
      <c r="C7334" t="str">
        <f>_xlfn.XLOOKUP(B7334,'Country Master'!A:A,'Country Master'!B:B,"Not Found")</f>
        <v>India</v>
      </c>
      <c r="D7334" t="s">
        <v>3694</v>
      </c>
      <c r="E7334" t="s">
        <v>3987</v>
      </c>
      <c r="F7334" t="s">
        <v>3943</v>
      </c>
      <c r="G7334" t="s">
        <v>3942</v>
      </c>
      <c r="H7334">
        <v>77.314332800000003</v>
      </c>
      <c r="I7334">
        <v>28.601764899999999</v>
      </c>
      <c r="J7334" t="s">
        <v>285</v>
      </c>
      <c r="K7334" cm="1">
        <f t="array" ref="K7334:R7334">_xlfn.XLOOKUP(A7334,KPIs!$A$2:$A$9552,KPIs!$B$2:$I$9552,"Not Found")</f>
        <v>150</v>
      </c>
      <c r="L7334" t="str">
        <v>Indian Rupees(Rs.)</v>
      </c>
      <c r="M7334" t="str">
        <v>No</v>
      </c>
      <c r="N7334" t="str">
        <v>No</v>
      </c>
      <c r="O7334">
        <v>1</v>
      </c>
      <c r="P7334">
        <v>0</v>
      </c>
      <c r="Q7334" t="str">
        <v>Not rated</v>
      </c>
      <c r="R7334">
        <v>0</v>
      </c>
    </row>
    <row r="7335" spans="1:18" x14ac:dyDescent="0.3">
      <c r="A7335">
        <v>18424648</v>
      </c>
      <c r="B7335">
        <v>1</v>
      </c>
      <c r="C7335" t="str">
        <f>_xlfn.XLOOKUP(B7335,'Country Master'!A:A,'Country Master'!B:B,"Not Found")</f>
        <v>India</v>
      </c>
      <c r="D7335" t="s">
        <v>3694</v>
      </c>
      <c r="E7335" t="s">
        <v>3986</v>
      </c>
      <c r="F7335" t="s">
        <v>3943</v>
      </c>
      <c r="G7335" t="s">
        <v>3942</v>
      </c>
      <c r="H7335">
        <v>77.307202889999999</v>
      </c>
      <c r="I7335">
        <v>28.590801590000002</v>
      </c>
      <c r="J7335" t="s">
        <v>2626</v>
      </c>
      <c r="K7335" cm="1">
        <f t="array" ref="K7335:R7335">_xlfn.XLOOKUP(A7335,KPIs!$A$2:$A$9552,KPIs!$B$2:$I$9552,"Not Found")</f>
        <v>100</v>
      </c>
      <c r="L7335" t="str">
        <v>Indian Rupees(Rs.)</v>
      </c>
      <c r="M7335" t="str">
        <v>No</v>
      </c>
      <c r="N7335" t="str">
        <v>No</v>
      </c>
      <c r="O7335">
        <v>1</v>
      </c>
      <c r="P7335">
        <v>0</v>
      </c>
      <c r="Q7335" t="str">
        <v>Not rated</v>
      </c>
      <c r="R7335">
        <v>0</v>
      </c>
    </row>
    <row r="7336" spans="1:18" x14ac:dyDescent="0.3">
      <c r="A7336">
        <v>18376497</v>
      </c>
      <c r="B7336">
        <v>1</v>
      </c>
      <c r="C7336" t="str">
        <f>_xlfn.XLOOKUP(B7336,'Country Master'!A:A,'Country Master'!B:B,"Not Found")</f>
        <v>India</v>
      </c>
      <c r="D7336" t="s">
        <v>3694</v>
      </c>
      <c r="E7336" t="s">
        <v>3985</v>
      </c>
      <c r="F7336" t="s">
        <v>3943</v>
      </c>
      <c r="G7336" t="s">
        <v>3942</v>
      </c>
      <c r="H7336">
        <v>77.307897600000004</v>
      </c>
      <c r="I7336">
        <v>28.5901234</v>
      </c>
      <c r="J7336" t="s">
        <v>2028</v>
      </c>
      <c r="K7336" cm="1">
        <f t="array" ref="K7336:R7336">_xlfn.XLOOKUP(A7336,KPIs!$A$2:$A$9552,KPIs!$B$2:$I$9552,"Not Found")</f>
        <v>300</v>
      </c>
      <c r="L7336" t="str">
        <v>Indian Rupees(Rs.)</v>
      </c>
      <c r="M7336" t="str">
        <v>No</v>
      </c>
      <c r="N7336" t="str">
        <v>No</v>
      </c>
      <c r="O7336">
        <v>1</v>
      </c>
      <c r="P7336">
        <v>0</v>
      </c>
      <c r="Q7336" t="str">
        <v>Not rated</v>
      </c>
      <c r="R7336">
        <v>0</v>
      </c>
    </row>
    <row r="7337" spans="1:18" x14ac:dyDescent="0.3">
      <c r="A7337">
        <v>18377898</v>
      </c>
      <c r="B7337">
        <v>1</v>
      </c>
      <c r="C7337" t="str">
        <f>_xlfn.XLOOKUP(B7337,'Country Master'!A:A,'Country Master'!B:B,"Not Found")</f>
        <v>India</v>
      </c>
      <c r="D7337" t="s">
        <v>3694</v>
      </c>
      <c r="E7337" t="s">
        <v>3984</v>
      </c>
      <c r="F7337" t="s">
        <v>3943</v>
      </c>
      <c r="G7337" t="s">
        <v>3942</v>
      </c>
      <c r="H7337">
        <v>77.306627399999996</v>
      </c>
      <c r="I7337">
        <v>28.5914444</v>
      </c>
      <c r="J7337" t="s">
        <v>1904</v>
      </c>
      <c r="K7337" cm="1">
        <f t="array" ref="K7337:R7337">_xlfn.XLOOKUP(A7337,KPIs!$A$2:$A$9552,KPIs!$B$2:$I$9552,"Not Found")</f>
        <v>200</v>
      </c>
      <c r="L7337" t="str">
        <v>Indian Rupees(Rs.)</v>
      </c>
      <c r="M7337" t="str">
        <v>No</v>
      </c>
      <c r="N7337" t="str">
        <v>No</v>
      </c>
      <c r="O7337">
        <v>1</v>
      </c>
      <c r="P7337">
        <v>0</v>
      </c>
      <c r="Q7337" t="str">
        <v>Not rated</v>
      </c>
      <c r="R7337">
        <v>0</v>
      </c>
    </row>
    <row r="7338" spans="1:18" x14ac:dyDescent="0.3">
      <c r="A7338">
        <v>18423889</v>
      </c>
      <c r="B7338">
        <v>1</v>
      </c>
      <c r="C7338" t="str">
        <f>_xlfn.XLOOKUP(B7338,'Country Master'!A:A,'Country Master'!B:B,"Not Found")</f>
        <v>India</v>
      </c>
      <c r="D7338" t="s">
        <v>3694</v>
      </c>
      <c r="E7338" t="s">
        <v>3983</v>
      </c>
      <c r="F7338" t="s">
        <v>3943</v>
      </c>
      <c r="G7338" t="s">
        <v>3942</v>
      </c>
      <c r="H7338">
        <v>77.306238100000002</v>
      </c>
      <c r="I7338">
        <v>28.589196099999999</v>
      </c>
      <c r="J7338" t="s">
        <v>1904</v>
      </c>
      <c r="K7338" cm="1">
        <f t="array" ref="K7338:R7338">_xlfn.XLOOKUP(A7338,KPIs!$A$2:$A$9552,KPIs!$B$2:$I$9552,"Not Found")</f>
        <v>100</v>
      </c>
      <c r="L7338" t="str">
        <v>Indian Rupees(Rs.)</v>
      </c>
      <c r="M7338" t="str">
        <v>No</v>
      </c>
      <c r="N7338" t="str">
        <v>No</v>
      </c>
      <c r="O7338">
        <v>1</v>
      </c>
      <c r="P7338">
        <v>0</v>
      </c>
      <c r="Q7338" t="str">
        <v>Not rated</v>
      </c>
      <c r="R7338">
        <v>0</v>
      </c>
    </row>
    <row r="7339" spans="1:18" x14ac:dyDescent="0.3">
      <c r="A7339">
        <v>18424638</v>
      </c>
      <c r="B7339">
        <v>1</v>
      </c>
      <c r="C7339" t="str">
        <f>_xlfn.XLOOKUP(B7339,'Country Master'!A:A,'Country Master'!B:B,"Not Found")</f>
        <v>India</v>
      </c>
      <c r="D7339" t="s">
        <v>3694</v>
      </c>
      <c r="E7339" t="s">
        <v>3982</v>
      </c>
      <c r="F7339" t="s">
        <v>3943</v>
      </c>
      <c r="G7339" t="s">
        <v>3942</v>
      </c>
      <c r="H7339">
        <v>77.307439200000005</v>
      </c>
      <c r="I7339">
        <v>28.5908336</v>
      </c>
      <c r="J7339" t="s">
        <v>1904</v>
      </c>
      <c r="K7339" cm="1">
        <f t="array" ref="K7339:R7339">_xlfn.XLOOKUP(A7339,KPIs!$A$2:$A$9552,KPIs!$B$2:$I$9552,"Not Found")</f>
        <v>150</v>
      </c>
      <c r="L7339" t="str">
        <v>Indian Rupees(Rs.)</v>
      </c>
      <c r="M7339" t="str">
        <v>No</v>
      </c>
      <c r="N7339" t="str">
        <v>No</v>
      </c>
      <c r="O7339">
        <v>1</v>
      </c>
      <c r="P7339">
        <v>0</v>
      </c>
      <c r="Q7339" t="str">
        <v>Not rated</v>
      </c>
      <c r="R7339">
        <v>0</v>
      </c>
    </row>
    <row r="7340" spans="1:18" x14ac:dyDescent="0.3">
      <c r="A7340">
        <v>18424661</v>
      </c>
      <c r="B7340">
        <v>1</v>
      </c>
      <c r="C7340" t="str">
        <f>_xlfn.XLOOKUP(B7340,'Country Master'!A:A,'Country Master'!B:B,"Not Found")</f>
        <v>India</v>
      </c>
      <c r="D7340" t="s">
        <v>3694</v>
      </c>
      <c r="E7340" t="s">
        <v>3981</v>
      </c>
      <c r="F7340" t="s">
        <v>3943</v>
      </c>
      <c r="G7340" t="s">
        <v>3942</v>
      </c>
      <c r="H7340">
        <v>77.315990799999994</v>
      </c>
      <c r="I7340">
        <v>28.601005000000001</v>
      </c>
      <c r="J7340" t="s">
        <v>1904</v>
      </c>
      <c r="K7340" cm="1">
        <f t="array" ref="K7340:R7340">_xlfn.XLOOKUP(A7340,KPIs!$A$2:$A$9552,KPIs!$B$2:$I$9552,"Not Found")</f>
        <v>250</v>
      </c>
      <c r="L7340" t="str">
        <v>Indian Rupees(Rs.)</v>
      </c>
      <c r="M7340" t="str">
        <v>No</v>
      </c>
      <c r="N7340" t="str">
        <v>No</v>
      </c>
      <c r="O7340">
        <v>1</v>
      </c>
      <c r="P7340">
        <v>0</v>
      </c>
      <c r="Q7340" t="str">
        <v>Not rated</v>
      </c>
      <c r="R7340">
        <v>0</v>
      </c>
    </row>
    <row r="7341" spans="1:18" x14ac:dyDescent="0.3">
      <c r="A7341">
        <v>18375390</v>
      </c>
      <c r="B7341">
        <v>1</v>
      </c>
      <c r="C7341" t="str">
        <f>_xlfn.XLOOKUP(B7341,'Country Master'!A:A,'Country Master'!B:B,"Not Found")</f>
        <v>India</v>
      </c>
      <c r="D7341" t="s">
        <v>3694</v>
      </c>
      <c r="E7341" t="s">
        <v>3980</v>
      </c>
      <c r="F7341" t="s">
        <v>3943</v>
      </c>
      <c r="G7341" t="s">
        <v>3942</v>
      </c>
      <c r="H7341">
        <v>77.305792100000005</v>
      </c>
      <c r="I7341">
        <v>28.5923035</v>
      </c>
      <c r="J7341" t="s">
        <v>1904</v>
      </c>
      <c r="K7341" cm="1">
        <f t="array" ref="K7341:R7341">_xlfn.XLOOKUP(A7341,KPIs!$A$2:$A$9552,KPIs!$B$2:$I$9552,"Not Found")</f>
        <v>100</v>
      </c>
      <c r="L7341" t="str">
        <v>Indian Rupees(Rs.)</v>
      </c>
      <c r="M7341" t="str">
        <v>No</v>
      </c>
      <c r="N7341" t="str">
        <v>No</v>
      </c>
      <c r="O7341">
        <v>1</v>
      </c>
      <c r="P7341">
        <v>0</v>
      </c>
      <c r="Q7341" t="str">
        <v>Not rated</v>
      </c>
      <c r="R7341">
        <v>2</v>
      </c>
    </row>
    <row r="7342" spans="1:18" x14ac:dyDescent="0.3">
      <c r="A7342">
        <v>18377902</v>
      </c>
      <c r="B7342">
        <v>1</v>
      </c>
      <c r="C7342" t="str">
        <f>_xlfn.XLOOKUP(B7342,'Country Master'!A:A,'Country Master'!B:B,"Not Found")</f>
        <v>India</v>
      </c>
      <c r="D7342" t="s">
        <v>3694</v>
      </c>
      <c r="E7342" t="s">
        <v>3979</v>
      </c>
      <c r="F7342" t="s">
        <v>3943</v>
      </c>
      <c r="G7342" t="s">
        <v>3942</v>
      </c>
      <c r="H7342">
        <v>77.312518999999995</v>
      </c>
      <c r="I7342">
        <v>28.602113899999999</v>
      </c>
      <c r="J7342" t="s">
        <v>269</v>
      </c>
      <c r="K7342" cm="1">
        <f t="array" ref="K7342:R7342">_xlfn.XLOOKUP(A7342,KPIs!$A$2:$A$9552,KPIs!$B$2:$I$9552,"Not Found")</f>
        <v>350</v>
      </c>
      <c r="L7342" t="str">
        <v>Indian Rupees(Rs.)</v>
      </c>
      <c r="M7342" t="str">
        <v>No</v>
      </c>
      <c r="N7342" t="str">
        <v>No</v>
      </c>
      <c r="O7342">
        <v>1</v>
      </c>
      <c r="P7342">
        <v>0</v>
      </c>
      <c r="Q7342" t="str">
        <v>Not rated</v>
      </c>
      <c r="R7342">
        <v>1</v>
      </c>
    </row>
    <row r="7343" spans="1:18" x14ac:dyDescent="0.3">
      <c r="A7343">
        <v>18430246</v>
      </c>
      <c r="B7343">
        <v>1</v>
      </c>
      <c r="C7343" t="str">
        <f>_xlfn.XLOOKUP(B7343,'Country Master'!A:A,'Country Master'!B:B,"Not Found")</f>
        <v>India</v>
      </c>
      <c r="D7343" t="s">
        <v>3694</v>
      </c>
      <c r="E7343" t="s">
        <v>3978</v>
      </c>
      <c r="F7343" t="s">
        <v>3943</v>
      </c>
      <c r="G7343" t="s">
        <v>3942</v>
      </c>
      <c r="H7343">
        <v>77.309734199999994</v>
      </c>
      <c r="I7343">
        <v>28.597948850000002</v>
      </c>
      <c r="J7343" t="s">
        <v>192</v>
      </c>
      <c r="K7343" cm="1">
        <f t="array" ref="K7343:R7343">_xlfn.XLOOKUP(A7343,KPIs!$A$2:$A$9552,KPIs!$B$2:$I$9552,"Not Found")</f>
        <v>350</v>
      </c>
      <c r="L7343" t="str">
        <v>Indian Rupees(Rs.)</v>
      </c>
      <c r="M7343" t="str">
        <v>No</v>
      </c>
      <c r="N7343" t="str">
        <v>No</v>
      </c>
      <c r="O7343">
        <v>1</v>
      </c>
      <c r="P7343">
        <v>0</v>
      </c>
      <c r="Q7343" t="str">
        <v>Not rated</v>
      </c>
      <c r="R7343">
        <v>1</v>
      </c>
    </row>
    <row r="7344" spans="1:18" x14ac:dyDescent="0.3">
      <c r="A7344">
        <v>18425318</v>
      </c>
      <c r="B7344">
        <v>1</v>
      </c>
      <c r="C7344" t="str">
        <f>_xlfn.XLOOKUP(B7344,'Country Master'!A:A,'Country Master'!B:B,"Not Found")</f>
        <v>India</v>
      </c>
      <c r="D7344" t="s">
        <v>3694</v>
      </c>
      <c r="E7344" t="s">
        <v>3977</v>
      </c>
      <c r="F7344" t="s">
        <v>3943</v>
      </c>
      <c r="G7344" t="s">
        <v>3942</v>
      </c>
      <c r="H7344">
        <v>0</v>
      </c>
      <c r="I7344">
        <v>0</v>
      </c>
      <c r="J7344" t="s">
        <v>192</v>
      </c>
      <c r="K7344" cm="1">
        <f t="array" ref="K7344:R7344">_xlfn.XLOOKUP(A7344,KPIs!$A$2:$A$9552,KPIs!$B$2:$I$9552,"Not Found")</f>
        <v>300</v>
      </c>
      <c r="L7344" t="str">
        <v>Indian Rupees(Rs.)</v>
      </c>
      <c r="M7344" t="str">
        <v>No</v>
      </c>
      <c r="N7344" t="str">
        <v>No</v>
      </c>
      <c r="O7344">
        <v>1</v>
      </c>
      <c r="P7344">
        <v>0</v>
      </c>
      <c r="Q7344" t="str">
        <v>Not rated</v>
      </c>
      <c r="R7344">
        <v>0</v>
      </c>
    </row>
    <row r="7345" spans="1:18" x14ac:dyDescent="0.3">
      <c r="A7345">
        <v>18336496</v>
      </c>
      <c r="B7345">
        <v>1</v>
      </c>
      <c r="C7345" t="str">
        <f>_xlfn.XLOOKUP(B7345,'Country Master'!A:A,'Country Master'!B:B,"Not Found")</f>
        <v>India</v>
      </c>
      <c r="D7345" t="s">
        <v>3694</v>
      </c>
      <c r="E7345" t="s">
        <v>3976</v>
      </c>
      <c r="F7345" t="s">
        <v>3943</v>
      </c>
      <c r="G7345" t="s">
        <v>3942</v>
      </c>
      <c r="H7345">
        <v>77.315899000000002</v>
      </c>
      <c r="I7345">
        <v>28.600942</v>
      </c>
      <c r="J7345" t="s">
        <v>233</v>
      </c>
      <c r="K7345" cm="1">
        <f t="array" ref="K7345:R7345">_xlfn.XLOOKUP(A7345,KPIs!$A$2:$A$9552,KPIs!$B$2:$I$9552,"Not Found")</f>
        <v>300</v>
      </c>
      <c r="L7345" t="str">
        <v>Indian Rupees(Rs.)</v>
      </c>
      <c r="M7345" t="str">
        <v>No</v>
      </c>
      <c r="N7345" t="str">
        <v>No</v>
      </c>
      <c r="O7345">
        <v>1</v>
      </c>
      <c r="P7345">
        <v>0</v>
      </c>
      <c r="Q7345" t="str">
        <v>Not rated</v>
      </c>
      <c r="R7345">
        <v>3</v>
      </c>
    </row>
    <row r="7346" spans="1:18" x14ac:dyDescent="0.3">
      <c r="A7346">
        <v>18429388</v>
      </c>
      <c r="B7346">
        <v>1</v>
      </c>
      <c r="C7346" t="str">
        <f>_xlfn.XLOOKUP(B7346,'Country Master'!A:A,'Country Master'!B:B,"Not Found")</f>
        <v>India</v>
      </c>
      <c r="D7346" t="s">
        <v>3694</v>
      </c>
      <c r="E7346" t="s">
        <v>3975</v>
      </c>
      <c r="F7346" t="s">
        <v>3943</v>
      </c>
      <c r="G7346" t="s">
        <v>3942</v>
      </c>
      <c r="H7346">
        <v>0</v>
      </c>
      <c r="I7346">
        <v>0</v>
      </c>
      <c r="J7346" t="s">
        <v>2553</v>
      </c>
      <c r="K7346" cm="1">
        <f t="array" ref="K7346:R7346">_xlfn.XLOOKUP(A7346,KPIs!$A$2:$A$9552,KPIs!$B$2:$I$9552,"Not Found")</f>
        <v>200</v>
      </c>
      <c r="L7346" t="str">
        <v>Indian Rupees(Rs.)</v>
      </c>
      <c r="M7346" t="str">
        <v>No</v>
      </c>
      <c r="N7346" t="str">
        <v>No</v>
      </c>
      <c r="O7346">
        <v>1</v>
      </c>
      <c r="P7346">
        <v>0</v>
      </c>
      <c r="Q7346" t="str">
        <v>Not rated</v>
      </c>
      <c r="R7346">
        <v>0</v>
      </c>
    </row>
    <row r="7347" spans="1:18" x14ac:dyDescent="0.3">
      <c r="A7347">
        <v>18499026</v>
      </c>
      <c r="B7347">
        <v>1</v>
      </c>
      <c r="C7347" t="str">
        <f>_xlfn.XLOOKUP(B7347,'Country Master'!A:A,'Country Master'!B:B,"Not Found")</f>
        <v>India</v>
      </c>
      <c r="D7347" t="s">
        <v>3694</v>
      </c>
      <c r="E7347" t="s">
        <v>3974</v>
      </c>
      <c r="F7347" t="s">
        <v>3943</v>
      </c>
      <c r="G7347" t="s">
        <v>3942</v>
      </c>
      <c r="H7347">
        <v>0</v>
      </c>
      <c r="I7347">
        <v>0</v>
      </c>
      <c r="J7347" t="s">
        <v>192</v>
      </c>
      <c r="K7347" cm="1">
        <f t="array" ref="K7347:R7347">_xlfn.XLOOKUP(A7347,KPIs!$A$2:$A$9552,KPIs!$B$2:$I$9552,"Not Found")</f>
        <v>300</v>
      </c>
      <c r="L7347" t="str">
        <v>Indian Rupees(Rs.)</v>
      </c>
      <c r="M7347" t="str">
        <v>No</v>
      </c>
      <c r="N7347" t="str">
        <v>No</v>
      </c>
      <c r="O7347">
        <v>1</v>
      </c>
      <c r="P7347">
        <v>0</v>
      </c>
      <c r="Q7347" t="str">
        <v>Not rated</v>
      </c>
      <c r="R7347">
        <v>0</v>
      </c>
    </row>
    <row r="7348" spans="1:18" x14ac:dyDescent="0.3">
      <c r="A7348">
        <v>18424202</v>
      </c>
      <c r="B7348">
        <v>1</v>
      </c>
      <c r="C7348" t="str">
        <f>_xlfn.XLOOKUP(B7348,'Country Master'!A:A,'Country Master'!B:B,"Not Found")</f>
        <v>India</v>
      </c>
      <c r="D7348" t="s">
        <v>3694</v>
      </c>
      <c r="E7348" t="s">
        <v>3973</v>
      </c>
      <c r="F7348" t="s">
        <v>3943</v>
      </c>
      <c r="G7348" t="s">
        <v>3942</v>
      </c>
      <c r="H7348">
        <v>77.3085095</v>
      </c>
      <c r="I7348">
        <v>28.589376300000001</v>
      </c>
      <c r="J7348" t="s">
        <v>1904</v>
      </c>
      <c r="K7348" cm="1">
        <f t="array" ref="K7348:R7348">_xlfn.XLOOKUP(A7348,KPIs!$A$2:$A$9552,KPIs!$B$2:$I$9552,"Not Found")</f>
        <v>50</v>
      </c>
      <c r="L7348" t="str">
        <v>Indian Rupees(Rs.)</v>
      </c>
      <c r="M7348" t="str">
        <v>No</v>
      </c>
      <c r="N7348" t="str">
        <v>No</v>
      </c>
      <c r="O7348">
        <v>1</v>
      </c>
      <c r="P7348">
        <v>0</v>
      </c>
      <c r="Q7348" t="str">
        <v>Not rated</v>
      </c>
      <c r="R7348">
        <v>0</v>
      </c>
    </row>
    <row r="7349" spans="1:18" x14ac:dyDescent="0.3">
      <c r="A7349">
        <v>18434964</v>
      </c>
      <c r="B7349">
        <v>1</v>
      </c>
      <c r="C7349" t="str">
        <f>_xlfn.XLOOKUP(B7349,'Country Master'!A:A,'Country Master'!B:B,"Not Found")</f>
        <v>India</v>
      </c>
      <c r="D7349" t="s">
        <v>3694</v>
      </c>
      <c r="E7349" t="s">
        <v>3972</v>
      </c>
      <c r="F7349" t="s">
        <v>3943</v>
      </c>
      <c r="G7349" t="s">
        <v>3942</v>
      </c>
      <c r="H7349">
        <v>0</v>
      </c>
      <c r="I7349">
        <v>0</v>
      </c>
      <c r="J7349" t="s">
        <v>2400</v>
      </c>
      <c r="K7349" cm="1">
        <f t="array" ref="K7349:R7349">_xlfn.XLOOKUP(A7349,KPIs!$A$2:$A$9552,KPIs!$B$2:$I$9552,"Not Found")</f>
        <v>150</v>
      </c>
      <c r="L7349" t="str">
        <v>Indian Rupees(Rs.)</v>
      </c>
      <c r="M7349" t="str">
        <v>No</v>
      </c>
      <c r="N7349" t="str">
        <v>No</v>
      </c>
      <c r="O7349">
        <v>1</v>
      </c>
      <c r="P7349">
        <v>0</v>
      </c>
      <c r="Q7349" t="str">
        <v>Not rated</v>
      </c>
      <c r="R7349">
        <v>0</v>
      </c>
    </row>
    <row r="7350" spans="1:18" x14ac:dyDescent="0.3">
      <c r="A7350">
        <v>18377909</v>
      </c>
      <c r="B7350">
        <v>1</v>
      </c>
      <c r="C7350" t="str">
        <f>_xlfn.XLOOKUP(B7350,'Country Master'!A:A,'Country Master'!B:B,"Not Found")</f>
        <v>India</v>
      </c>
      <c r="D7350" t="s">
        <v>3694</v>
      </c>
      <c r="E7350" t="s">
        <v>3971</v>
      </c>
      <c r="F7350" t="s">
        <v>3943</v>
      </c>
      <c r="G7350" t="s">
        <v>3942</v>
      </c>
      <c r="H7350">
        <v>77.322240199999996</v>
      </c>
      <c r="I7350">
        <v>28.601361900000001</v>
      </c>
      <c r="J7350" t="s">
        <v>2368</v>
      </c>
      <c r="K7350" cm="1">
        <f t="array" ref="K7350:R7350">_xlfn.XLOOKUP(A7350,KPIs!$A$2:$A$9552,KPIs!$B$2:$I$9552,"Not Found")</f>
        <v>250</v>
      </c>
      <c r="L7350" t="str">
        <v>Indian Rupees(Rs.)</v>
      </c>
      <c r="M7350" t="str">
        <v>No</v>
      </c>
      <c r="N7350" t="str">
        <v>No</v>
      </c>
      <c r="O7350">
        <v>1</v>
      </c>
      <c r="P7350">
        <v>0</v>
      </c>
      <c r="Q7350" t="str">
        <v>Not rated</v>
      </c>
      <c r="R7350">
        <v>0</v>
      </c>
    </row>
    <row r="7351" spans="1:18" x14ac:dyDescent="0.3">
      <c r="A7351">
        <v>18390095</v>
      </c>
      <c r="B7351">
        <v>1</v>
      </c>
      <c r="C7351" t="str">
        <f>_xlfn.XLOOKUP(B7351,'Country Master'!A:A,'Country Master'!B:B,"Not Found")</f>
        <v>India</v>
      </c>
      <c r="D7351" t="s">
        <v>3694</v>
      </c>
      <c r="E7351" t="s">
        <v>3970</v>
      </c>
      <c r="F7351" t="s">
        <v>3943</v>
      </c>
      <c r="G7351" t="s">
        <v>3942</v>
      </c>
      <c r="H7351">
        <v>77.320622799999995</v>
      </c>
      <c r="I7351">
        <v>28.6002914</v>
      </c>
      <c r="J7351" t="s">
        <v>1906</v>
      </c>
      <c r="K7351" cm="1">
        <f t="array" ref="K7351:R7351">_xlfn.XLOOKUP(A7351,KPIs!$A$2:$A$9552,KPIs!$B$2:$I$9552,"Not Found")</f>
        <v>150</v>
      </c>
      <c r="L7351" t="str">
        <v>Indian Rupees(Rs.)</v>
      </c>
      <c r="M7351" t="str">
        <v>No</v>
      </c>
      <c r="N7351" t="str">
        <v>No</v>
      </c>
      <c r="O7351">
        <v>1</v>
      </c>
      <c r="P7351">
        <v>0</v>
      </c>
      <c r="Q7351" t="str">
        <v>Not rated</v>
      </c>
      <c r="R7351">
        <v>2</v>
      </c>
    </row>
    <row r="7352" spans="1:18" x14ac:dyDescent="0.3">
      <c r="A7352">
        <v>18423894</v>
      </c>
      <c r="B7352">
        <v>1</v>
      </c>
      <c r="C7352" t="str">
        <f>_xlfn.XLOOKUP(B7352,'Country Master'!A:A,'Country Master'!B:B,"Not Found")</f>
        <v>India</v>
      </c>
      <c r="D7352" t="s">
        <v>3694</v>
      </c>
      <c r="E7352" t="s">
        <v>3969</v>
      </c>
      <c r="F7352" t="s">
        <v>3943</v>
      </c>
      <c r="G7352" t="s">
        <v>3942</v>
      </c>
      <c r="H7352">
        <v>0</v>
      </c>
      <c r="I7352">
        <v>0</v>
      </c>
      <c r="J7352" t="s">
        <v>1906</v>
      </c>
      <c r="K7352" cm="1">
        <f t="array" ref="K7352:R7352">_xlfn.XLOOKUP(A7352,KPIs!$A$2:$A$9552,KPIs!$B$2:$I$9552,"Not Found")</f>
        <v>100</v>
      </c>
      <c r="L7352" t="str">
        <v>Indian Rupees(Rs.)</v>
      </c>
      <c r="M7352" t="str">
        <v>No</v>
      </c>
      <c r="N7352" t="str">
        <v>No</v>
      </c>
      <c r="O7352">
        <v>1</v>
      </c>
      <c r="P7352">
        <v>0</v>
      </c>
      <c r="Q7352" t="str">
        <v>Not rated</v>
      </c>
      <c r="R7352">
        <v>3</v>
      </c>
    </row>
    <row r="7353" spans="1:18" x14ac:dyDescent="0.3">
      <c r="A7353">
        <v>18414502</v>
      </c>
      <c r="B7353">
        <v>1</v>
      </c>
      <c r="C7353" t="str">
        <f>_xlfn.XLOOKUP(B7353,'Country Master'!A:A,'Country Master'!B:B,"Not Found")</f>
        <v>India</v>
      </c>
      <c r="D7353" t="s">
        <v>3694</v>
      </c>
      <c r="E7353" t="s">
        <v>3968</v>
      </c>
      <c r="F7353" t="s">
        <v>3943</v>
      </c>
      <c r="G7353" t="s">
        <v>3942</v>
      </c>
      <c r="H7353">
        <v>0</v>
      </c>
      <c r="I7353">
        <v>0</v>
      </c>
      <c r="J7353" t="s">
        <v>3967</v>
      </c>
      <c r="K7353" cm="1">
        <f t="array" ref="K7353:R7353">_xlfn.XLOOKUP(A7353,KPIs!$A$2:$A$9552,KPIs!$B$2:$I$9552,"Not Found")</f>
        <v>400</v>
      </c>
      <c r="L7353" t="str">
        <v>Indian Rupees(Rs.)</v>
      </c>
      <c r="M7353" t="str">
        <v>No</v>
      </c>
      <c r="N7353" t="str">
        <v>No</v>
      </c>
      <c r="O7353">
        <v>1</v>
      </c>
      <c r="P7353">
        <v>0</v>
      </c>
      <c r="Q7353" t="str">
        <v>Not rated</v>
      </c>
      <c r="R7353">
        <v>1</v>
      </c>
    </row>
    <row r="7354" spans="1:18" x14ac:dyDescent="0.3">
      <c r="A7354">
        <v>18419424</v>
      </c>
      <c r="B7354">
        <v>1</v>
      </c>
      <c r="C7354" t="str">
        <f>_xlfn.XLOOKUP(B7354,'Country Master'!A:A,'Country Master'!B:B,"Not Found")</f>
        <v>India</v>
      </c>
      <c r="D7354" t="s">
        <v>3694</v>
      </c>
      <c r="E7354" t="s">
        <v>3966</v>
      </c>
      <c r="F7354" t="s">
        <v>3943</v>
      </c>
      <c r="G7354" t="s">
        <v>3942</v>
      </c>
      <c r="H7354">
        <v>77.307288819999997</v>
      </c>
      <c r="I7354">
        <v>28.591555799999998</v>
      </c>
      <c r="J7354" t="s">
        <v>1888</v>
      </c>
      <c r="K7354" cm="1">
        <f t="array" ref="K7354:R7354">_xlfn.XLOOKUP(A7354,KPIs!$A$2:$A$9552,KPIs!$B$2:$I$9552,"Not Found")</f>
        <v>500</v>
      </c>
      <c r="L7354" t="str">
        <v>Indian Rupees(Rs.)</v>
      </c>
      <c r="M7354" t="str">
        <v>No</v>
      </c>
      <c r="N7354" t="str">
        <v>No</v>
      </c>
      <c r="O7354">
        <v>2</v>
      </c>
      <c r="P7354">
        <v>0</v>
      </c>
      <c r="Q7354" t="str">
        <v>Not rated</v>
      </c>
      <c r="R7354">
        <v>0</v>
      </c>
    </row>
    <row r="7355" spans="1:18" x14ac:dyDescent="0.3">
      <c r="A7355">
        <v>18377900</v>
      </c>
      <c r="B7355">
        <v>1</v>
      </c>
      <c r="C7355" t="str">
        <f>_xlfn.XLOOKUP(B7355,'Country Master'!A:A,'Country Master'!B:B,"Not Found")</f>
        <v>India</v>
      </c>
      <c r="D7355" t="s">
        <v>3694</v>
      </c>
      <c r="E7355" t="s">
        <v>3965</v>
      </c>
      <c r="F7355" t="s">
        <v>3943</v>
      </c>
      <c r="G7355" t="s">
        <v>3942</v>
      </c>
      <c r="H7355">
        <v>77.30676837</v>
      </c>
      <c r="I7355">
        <v>28.591333259999999</v>
      </c>
      <c r="J7355" t="s">
        <v>2517</v>
      </c>
      <c r="K7355" cm="1">
        <f t="array" ref="K7355:R7355">_xlfn.XLOOKUP(A7355,KPIs!$A$2:$A$9552,KPIs!$B$2:$I$9552,"Not Found")</f>
        <v>400</v>
      </c>
      <c r="L7355" t="str">
        <v>Indian Rupees(Rs.)</v>
      </c>
      <c r="M7355" t="str">
        <v>No</v>
      </c>
      <c r="N7355" t="str">
        <v>No</v>
      </c>
      <c r="O7355">
        <v>1</v>
      </c>
      <c r="P7355">
        <v>0</v>
      </c>
      <c r="Q7355" t="str">
        <v>Not rated</v>
      </c>
      <c r="R7355">
        <v>0</v>
      </c>
    </row>
    <row r="7356" spans="1:18" x14ac:dyDescent="0.3">
      <c r="A7356">
        <v>18424582</v>
      </c>
      <c r="B7356">
        <v>1</v>
      </c>
      <c r="C7356" t="str">
        <f>_xlfn.XLOOKUP(B7356,'Country Master'!A:A,'Country Master'!B:B,"Not Found")</f>
        <v>India</v>
      </c>
      <c r="D7356" t="s">
        <v>3694</v>
      </c>
      <c r="E7356" t="s">
        <v>3964</v>
      </c>
      <c r="F7356" t="s">
        <v>3943</v>
      </c>
      <c r="G7356" t="s">
        <v>3942</v>
      </c>
      <c r="H7356">
        <v>77.320502289999993</v>
      </c>
      <c r="I7356">
        <v>28.600122240000001</v>
      </c>
      <c r="J7356" t="s">
        <v>3716</v>
      </c>
      <c r="K7356" cm="1">
        <f t="array" ref="K7356:R7356">_xlfn.XLOOKUP(A7356,KPIs!$A$2:$A$9552,KPIs!$B$2:$I$9552,"Not Found")</f>
        <v>150</v>
      </c>
      <c r="L7356" t="str">
        <v>Indian Rupees(Rs.)</v>
      </c>
      <c r="M7356" t="str">
        <v>No</v>
      </c>
      <c r="N7356" t="str">
        <v>No</v>
      </c>
      <c r="O7356">
        <v>1</v>
      </c>
      <c r="P7356">
        <v>0</v>
      </c>
      <c r="Q7356" t="str">
        <v>Not rated</v>
      </c>
      <c r="R7356">
        <v>0</v>
      </c>
    </row>
    <row r="7357" spans="1:18" x14ac:dyDescent="0.3">
      <c r="A7357">
        <v>18424654</v>
      </c>
      <c r="B7357">
        <v>1</v>
      </c>
      <c r="C7357" t="str">
        <f>_xlfn.XLOOKUP(B7357,'Country Master'!A:A,'Country Master'!B:B,"Not Found")</f>
        <v>India</v>
      </c>
      <c r="D7357" t="s">
        <v>3694</v>
      </c>
      <c r="E7357" t="s">
        <v>3963</v>
      </c>
      <c r="F7357" t="s">
        <v>3943</v>
      </c>
      <c r="G7357" t="s">
        <v>3942</v>
      </c>
      <c r="H7357">
        <v>77.306774700000005</v>
      </c>
      <c r="I7357">
        <v>28.590096500000001</v>
      </c>
      <c r="J7357" t="s">
        <v>2423</v>
      </c>
      <c r="K7357" cm="1">
        <f t="array" ref="K7357:R7357">_xlfn.XLOOKUP(A7357,KPIs!$A$2:$A$9552,KPIs!$B$2:$I$9552,"Not Found")</f>
        <v>150</v>
      </c>
      <c r="L7357" t="str">
        <v>Indian Rupees(Rs.)</v>
      </c>
      <c r="M7357" t="str">
        <v>No</v>
      </c>
      <c r="N7357" t="str">
        <v>No</v>
      </c>
      <c r="O7357">
        <v>1</v>
      </c>
      <c r="P7357">
        <v>0</v>
      </c>
      <c r="Q7357" t="str">
        <v>Not rated</v>
      </c>
      <c r="R7357">
        <v>0</v>
      </c>
    </row>
    <row r="7358" spans="1:18" x14ac:dyDescent="0.3">
      <c r="A7358">
        <v>18424650</v>
      </c>
      <c r="B7358">
        <v>1</v>
      </c>
      <c r="C7358" t="str">
        <f>_xlfn.XLOOKUP(B7358,'Country Master'!A:A,'Country Master'!B:B,"Not Found")</f>
        <v>India</v>
      </c>
      <c r="D7358" t="s">
        <v>3694</v>
      </c>
      <c r="E7358" t="s">
        <v>3962</v>
      </c>
      <c r="F7358" t="s">
        <v>3943</v>
      </c>
      <c r="G7358" t="s">
        <v>3942</v>
      </c>
      <c r="H7358">
        <v>77.307187799999994</v>
      </c>
      <c r="I7358">
        <v>28.5908905</v>
      </c>
      <c r="J7358" t="s">
        <v>1904</v>
      </c>
      <c r="K7358" cm="1">
        <f t="array" ref="K7358:R7358">_xlfn.XLOOKUP(A7358,KPIs!$A$2:$A$9552,KPIs!$B$2:$I$9552,"Not Found")</f>
        <v>500</v>
      </c>
      <c r="L7358" t="str">
        <v>Indian Rupees(Rs.)</v>
      </c>
      <c r="M7358" t="str">
        <v>No</v>
      </c>
      <c r="N7358" t="str">
        <v>No</v>
      </c>
      <c r="O7358">
        <v>2</v>
      </c>
      <c r="P7358">
        <v>0</v>
      </c>
      <c r="Q7358" t="str">
        <v>Not rated</v>
      </c>
      <c r="R7358">
        <v>0</v>
      </c>
    </row>
    <row r="7359" spans="1:18" x14ac:dyDescent="0.3">
      <c r="A7359">
        <v>18423118</v>
      </c>
      <c r="B7359">
        <v>1</v>
      </c>
      <c r="C7359" t="str">
        <f>_xlfn.XLOOKUP(B7359,'Country Master'!A:A,'Country Master'!B:B,"Not Found")</f>
        <v>India</v>
      </c>
      <c r="D7359" t="s">
        <v>3694</v>
      </c>
      <c r="E7359" t="s">
        <v>3961</v>
      </c>
      <c r="F7359" t="s">
        <v>3943</v>
      </c>
      <c r="G7359" t="s">
        <v>3942</v>
      </c>
      <c r="H7359">
        <v>77.306207119999996</v>
      </c>
      <c r="I7359">
        <v>28.589083800000001</v>
      </c>
      <c r="J7359" t="s">
        <v>1904</v>
      </c>
      <c r="K7359" cm="1">
        <f t="array" ref="K7359:R7359">_xlfn.XLOOKUP(A7359,KPIs!$A$2:$A$9552,KPIs!$B$2:$I$9552,"Not Found")</f>
        <v>400</v>
      </c>
      <c r="L7359" t="str">
        <v>Indian Rupees(Rs.)</v>
      </c>
      <c r="M7359" t="str">
        <v>No</v>
      </c>
      <c r="N7359" t="str">
        <v>No</v>
      </c>
      <c r="O7359">
        <v>1</v>
      </c>
      <c r="P7359">
        <v>0</v>
      </c>
      <c r="Q7359" t="str">
        <v>Not rated</v>
      </c>
      <c r="R7359">
        <v>0</v>
      </c>
    </row>
    <row r="7360" spans="1:18" x14ac:dyDescent="0.3">
      <c r="A7360">
        <v>18251459</v>
      </c>
      <c r="B7360">
        <v>1</v>
      </c>
      <c r="C7360" t="str">
        <f>_xlfn.XLOOKUP(B7360,'Country Master'!A:A,'Country Master'!B:B,"Not Found")</f>
        <v>India</v>
      </c>
      <c r="D7360" t="s">
        <v>3694</v>
      </c>
      <c r="E7360" t="s">
        <v>3960</v>
      </c>
      <c r="F7360" t="s">
        <v>3943</v>
      </c>
      <c r="G7360" t="s">
        <v>3942</v>
      </c>
      <c r="H7360">
        <v>77.311549749999998</v>
      </c>
      <c r="I7360">
        <v>28.59744877</v>
      </c>
      <c r="J7360" t="s">
        <v>192</v>
      </c>
      <c r="K7360" cm="1">
        <f t="array" ref="K7360:R7360">_xlfn.XLOOKUP(A7360,KPIs!$A$2:$A$9552,KPIs!$B$2:$I$9552,"Not Found")</f>
        <v>400</v>
      </c>
      <c r="L7360" t="str">
        <v>Indian Rupees(Rs.)</v>
      </c>
      <c r="M7360" t="str">
        <v>No</v>
      </c>
      <c r="N7360" t="str">
        <v>No</v>
      </c>
      <c r="O7360">
        <v>1</v>
      </c>
      <c r="P7360">
        <v>0</v>
      </c>
      <c r="Q7360" t="str">
        <v>Not rated</v>
      </c>
      <c r="R7360">
        <v>1</v>
      </c>
    </row>
    <row r="7361" spans="1:18" x14ac:dyDescent="0.3">
      <c r="A7361">
        <v>18424208</v>
      </c>
      <c r="B7361">
        <v>1</v>
      </c>
      <c r="C7361" t="str">
        <f>_xlfn.XLOOKUP(B7361,'Country Master'!A:A,'Country Master'!B:B,"Not Found")</f>
        <v>India</v>
      </c>
      <c r="D7361" t="s">
        <v>3694</v>
      </c>
      <c r="E7361" t="s">
        <v>3959</v>
      </c>
      <c r="F7361" t="s">
        <v>3943</v>
      </c>
      <c r="G7361" t="s">
        <v>3942</v>
      </c>
      <c r="H7361">
        <v>77.308379709999997</v>
      </c>
      <c r="I7361">
        <v>28.58980772</v>
      </c>
      <c r="J7361" t="s">
        <v>2890</v>
      </c>
      <c r="K7361" cm="1">
        <f t="array" ref="K7361:R7361">_xlfn.XLOOKUP(A7361,KPIs!$A$2:$A$9552,KPIs!$B$2:$I$9552,"Not Found")</f>
        <v>150</v>
      </c>
      <c r="L7361" t="str">
        <v>Indian Rupees(Rs.)</v>
      </c>
      <c r="M7361" t="str">
        <v>No</v>
      </c>
      <c r="N7361" t="str">
        <v>No</v>
      </c>
      <c r="O7361">
        <v>1</v>
      </c>
      <c r="P7361">
        <v>0</v>
      </c>
      <c r="Q7361" t="str">
        <v>Not rated</v>
      </c>
      <c r="R7361">
        <v>0</v>
      </c>
    </row>
    <row r="7362" spans="1:18" x14ac:dyDescent="0.3">
      <c r="A7362">
        <v>18424656</v>
      </c>
      <c r="B7362">
        <v>1</v>
      </c>
      <c r="C7362" t="str">
        <f>_xlfn.XLOOKUP(B7362,'Country Master'!A:A,'Country Master'!B:B,"Not Found")</f>
        <v>India</v>
      </c>
      <c r="D7362" t="s">
        <v>3694</v>
      </c>
      <c r="E7362" t="s">
        <v>3958</v>
      </c>
      <c r="F7362" t="s">
        <v>3943</v>
      </c>
      <c r="G7362" t="s">
        <v>3942</v>
      </c>
      <c r="H7362">
        <v>77.306574499999996</v>
      </c>
      <c r="I7362">
        <v>28.591447299999999</v>
      </c>
      <c r="J7362" t="s">
        <v>1904</v>
      </c>
      <c r="K7362" cm="1">
        <f t="array" ref="K7362:R7362">_xlfn.XLOOKUP(A7362,KPIs!$A$2:$A$9552,KPIs!$B$2:$I$9552,"Not Found")</f>
        <v>200</v>
      </c>
      <c r="L7362" t="str">
        <v>Indian Rupees(Rs.)</v>
      </c>
      <c r="M7362" t="str">
        <v>No</v>
      </c>
      <c r="N7362" t="str">
        <v>No</v>
      </c>
      <c r="O7362">
        <v>1</v>
      </c>
      <c r="P7362">
        <v>0</v>
      </c>
      <c r="Q7362" t="str">
        <v>Not rated</v>
      </c>
      <c r="R7362">
        <v>0</v>
      </c>
    </row>
    <row r="7363" spans="1:18" x14ac:dyDescent="0.3">
      <c r="A7363">
        <v>18375387</v>
      </c>
      <c r="B7363">
        <v>1</v>
      </c>
      <c r="C7363" t="str">
        <f>_xlfn.XLOOKUP(B7363,'Country Master'!A:A,'Country Master'!B:B,"Not Found")</f>
        <v>India</v>
      </c>
      <c r="D7363" t="s">
        <v>3694</v>
      </c>
      <c r="E7363" t="s">
        <v>3957</v>
      </c>
      <c r="F7363" t="s">
        <v>3943</v>
      </c>
      <c r="G7363" t="s">
        <v>3942</v>
      </c>
      <c r="H7363">
        <v>77.305842999999996</v>
      </c>
      <c r="I7363">
        <v>28.592301800000001</v>
      </c>
      <c r="J7363" t="s">
        <v>177</v>
      </c>
      <c r="K7363" cm="1">
        <f t="array" ref="K7363:R7363">_xlfn.XLOOKUP(A7363,KPIs!$A$2:$A$9552,KPIs!$B$2:$I$9552,"Not Found")</f>
        <v>400</v>
      </c>
      <c r="L7363" t="str">
        <v>Indian Rupees(Rs.)</v>
      </c>
      <c r="M7363" t="str">
        <v>No</v>
      </c>
      <c r="N7363" t="str">
        <v>No</v>
      </c>
      <c r="O7363">
        <v>1</v>
      </c>
      <c r="P7363">
        <v>0</v>
      </c>
      <c r="Q7363" t="str">
        <v>Not rated</v>
      </c>
      <c r="R7363">
        <v>0</v>
      </c>
    </row>
    <row r="7364" spans="1:18" x14ac:dyDescent="0.3">
      <c r="A7364">
        <v>18424200</v>
      </c>
      <c r="B7364">
        <v>1</v>
      </c>
      <c r="C7364" t="str">
        <f>_xlfn.XLOOKUP(B7364,'Country Master'!A:A,'Country Master'!B:B,"Not Found")</f>
        <v>India</v>
      </c>
      <c r="D7364" t="s">
        <v>3694</v>
      </c>
      <c r="E7364" t="s">
        <v>3956</v>
      </c>
      <c r="F7364" t="s">
        <v>3943</v>
      </c>
      <c r="G7364" t="s">
        <v>3942</v>
      </c>
      <c r="H7364">
        <v>77.308075099999996</v>
      </c>
      <c r="I7364">
        <v>28.589743200000001</v>
      </c>
      <c r="J7364" t="s">
        <v>2400</v>
      </c>
      <c r="K7364" cm="1">
        <f t="array" ref="K7364:R7364">_xlfn.XLOOKUP(A7364,KPIs!$A$2:$A$9552,KPIs!$B$2:$I$9552,"Not Found")</f>
        <v>150</v>
      </c>
      <c r="L7364" t="str">
        <v>Indian Rupees(Rs.)</v>
      </c>
      <c r="M7364" t="str">
        <v>No</v>
      </c>
      <c r="N7364" t="str">
        <v>No</v>
      </c>
      <c r="O7364">
        <v>1</v>
      </c>
      <c r="P7364">
        <v>0</v>
      </c>
      <c r="Q7364" t="str">
        <v>Not rated</v>
      </c>
      <c r="R7364">
        <v>0</v>
      </c>
    </row>
    <row r="7365" spans="1:18" x14ac:dyDescent="0.3">
      <c r="A7365">
        <v>18377895</v>
      </c>
      <c r="B7365">
        <v>1</v>
      </c>
      <c r="C7365" t="str">
        <f>_xlfn.XLOOKUP(B7365,'Country Master'!A:A,'Country Master'!B:B,"Not Found")</f>
        <v>India</v>
      </c>
      <c r="D7365" t="s">
        <v>3694</v>
      </c>
      <c r="E7365" t="s">
        <v>3955</v>
      </c>
      <c r="F7365" t="s">
        <v>3943</v>
      </c>
      <c r="G7365" t="s">
        <v>3942</v>
      </c>
      <c r="H7365">
        <v>77.303324700000005</v>
      </c>
      <c r="I7365">
        <v>28.589156200000001</v>
      </c>
      <c r="J7365" t="s">
        <v>1969</v>
      </c>
      <c r="K7365" cm="1">
        <f t="array" ref="K7365:R7365">_xlfn.XLOOKUP(A7365,KPIs!$A$2:$A$9552,KPIs!$B$2:$I$9552,"Not Found")</f>
        <v>200</v>
      </c>
      <c r="L7365" t="str">
        <v>Indian Rupees(Rs.)</v>
      </c>
      <c r="M7365" t="str">
        <v>No</v>
      </c>
      <c r="N7365" t="str">
        <v>No</v>
      </c>
      <c r="O7365">
        <v>1</v>
      </c>
      <c r="P7365">
        <v>0</v>
      </c>
      <c r="Q7365" t="str">
        <v>Not rated</v>
      </c>
      <c r="R7365">
        <v>1</v>
      </c>
    </row>
    <row r="7366" spans="1:18" x14ac:dyDescent="0.3">
      <c r="A7366">
        <v>300961</v>
      </c>
      <c r="B7366">
        <v>1</v>
      </c>
      <c r="C7366" t="str">
        <f>_xlfn.XLOOKUP(B7366,'Country Master'!A:A,'Country Master'!B:B,"Not Found")</f>
        <v>India</v>
      </c>
      <c r="D7366" t="s">
        <v>3694</v>
      </c>
      <c r="E7366" t="s">
        <v>3954</v>
      </c>
      <c r="F7366" t="s">
        <v>3943</v>
      </c>
      <c r="G7366" t="s">
        <v>3942</v>
      </c>
      <c r="H7366">
        <v>77.317463399999994</v>
      </c>
      <c r="I7366">
        <v>28.600013799999999</v>
      </c>
      <c r="J7366" t="s">
        <v>2984</v>
      </c>
      <c r="K7366" cm="1">
        <f t="array" ref="K7366:R7366">_xlfn.XLOOKUP(A7366,KPIs!$A$2:$A$9552,KPIs!$B$2:$I$9552,"Not Found")</f>
        <v>250</v>
      </c>
      <c r="L7366" t="str">
        <v>Indian Rupees(Rs.)</v>
      </c>
      <c r="M7366" t="str">
        <v>No</v>
      </c>
      <c r="N7366" t="str">
        <v>No</v>
      </c>
      <c r="O7366">
        <v>1</v>
      </c>
      <c r="P7366">
        <v>0</v>
      </c>
      <c r="Q7366" t="str">
        <v>Not rated</v>
      </c>
      <c r="R7366">
        <v>3</v>
      </c>
    </row>
    <row r="7367" spans="1:18" x14ac:dyDescent="0.3">
      <c r="A7367">
        <v>18424640</v>
      </c>
      <c r="B7367">
        <v>1</v>
      </c>
      <c r="C7367" t="str">
        <f>_xlfn.XLOOKUP(B7367,'Country Master'!A:A,'Country Master'!B:B,"Not Found")</f>
        <v>India</v>
      </c>
      <c r="D7367" t="s">
        <v>3694</v>
      </c>
      <c r="E7367" t="s">
        <v>3953</v>
      </c>
      <c r="F7367" t="s">
        <v>3943</v>
      </c>
      <c r="G7367" t="s">
        <v>3942</v>
      </c>
      <c r="H7367">
        <v>77.307643780000006</v>
      </c>
      <c r="I7367">
        <v>28.590866649999999</v>
      </c>
      <c r="J7367" t="s">
        <v>1904</v>
      </c>
      <c r="K7367" cm="1">
        <f t="array" ref="K7367:R7367">_xlfn.XLOOKUP(A7367,KPIs!$A$2:$A$9552,KPIs!$B$2:$I$9552,"Not Found")</f>
        <v>150</v>
      </c>
      <c r="L7367" t="str">
        <v>Indian Rupees(Rs.)</v>
      </c>
      <c r="M7367" t="str">
        <v>No</v>
      </c>
      <c r="N7367" t="str">
        <v>No</v>
      </c>
      <c r="O7367">
        <v>1</v>
      </c>
      <c r="P7367">
        <v>0</v>
      </c>
      <c r="Q7367" t="str">
        <v>Not rated</v>
      </c>
      <c r="R7367">
        <v>0</v>
      </c>
    </row>
    <row r="7368" spans="1:18" x14ac:dyDescent="0.3">
      <c r="A7368">
        <v>18424584</v>
      </c>
      <c r="B7368">
        <v>1</v>
      </c>
      <c r="C7368" t="str">
        <f>_xlfn.XLOOKUP(B7368,'Country Master'!A:A,'Country Master'!B:B,"Not Found")</f>
        <v>India</v>
      </c>
      <c r="D7368" t="s">
        <v>3694</v>
      </c>
      <c r="E7368" t="s">
        <v>3952</v>
      </c>
      <c r="F7368" t="s">
        <v>3943</v>
      </c>
      <c r="G7368" t="s">
        <v>3942</v>
      </c>
      <c r="H7368">
        <v>77.322436300000007</v>
      </c>
      <c r="I7368">
        <v>28.601483300000002</v>
      </c>
      <c r="J7368" t="s">
        <v>1910</v>
      </c>
      <c r="K7368" cm="1">
        <f t="array" ref="K7368:R7368">_xlfn.XLOOKUP(A7368,KPIs!$A$2:$A$9552,KPIs!$B$2:$I$9552,"Not Found")</f>
        <v>200</v>
      </c>
      <c r="L7368" t="str">
        <v>Indian Rupees(Rs.)</v>
      </c>
      <c r="M7368" t="str">
        <v>No</v>
      </c>
      <c r="N7368" t="str">
        <v>No</v>
      </c>
      <c r="O7368">
        <v>1</v>
      </c>
      <c r="P7368">
        <v>0</v>
      </c>
      <c r="Q7368" t="str">
        <v>Not rated</v>
      </c>
      <c r="R7368">
        <v>2</v>
      </c>
    </row>
    <row r="7369" spans="1:18" x14ac:dyDescent="0.3">
      <c r="A7369">
        <v>18424188</v>
      </c>
      <c r="B7369">
        <v>1</v>
      </c>
      <c r="C7369" t="str">
        <f>_xlfn.XLOOKUP(B7369,'Country Master'!A:A,'Country Master'!B:B,"Not Found")</f>
        <v>India</v>
      </c>
      <c r="D7369" t="s">
        <v>3694</v>
      </c>
      <c r="E7369" t="s">
        <v>3951</v>
      </c>
      <c r="F7369" t="s">
        <v>3943</v>
      </c>
      <c r="G7369" t="s">
        <v>3942</v>
      </c>
      <c r="H7369">
        <v>77.306225229999995</v>
      </c>
      <c r="I7369">
        <v>28.589036700000001</v>
      </c>
      <c r="J7369" t="s">
        <v>2400</v>
      </c>
      <c r="K7369" cm="1">
        <f t="array" ref="K7369:R7369">_xlfn.XLOOKUP(A7369,KPIs!$A$2:$A$9552,KPIs!$B$2:$I$9552,"Not Found")</f>
        <v>100</v>
      </c>
      <c r="L7369" t="str">
        <v>Indian Rupees(Rs.)</v>
      </c>
      <c r="M7369" t="str">
        <v>No</v>
      </c>
      <c r="N7369" t="str">
        <v>No</v>
      </c>
      <c r="O7369">
        <v>1</v>
      </c>
      <c r="P7369">
        <v>0</v>
      </c>
      <c r="Q7369" t="str">
        <v>Not rated</v>
      </c>
      <c r="R7369">
        <v>0</v>
      </c>
    </row>
    <row r="7370" spans="1:18" x14ac:dyDescent="0.3">
      <c r="A7370">
        <v>18372694</v>
      </c>
      <c r="B7370">
        <v>1</v>
      </c>
      <c r="C7370" t="str">
        <f>_xlfn.XLOOKUP(B7370,'Country Master'!A:A,'Country Master'!B:B,"Not Found")</f>
        <v>India</v>
      </c>
      <c r="D7370" t="s">
        <v>3694</v>
      </c>
      <c r="E7370" t="s">
        <v>3950</v>
      </c>
      <c r="F7370" t="s">
        <v>3943</v>
      </c>
      <c r="G7370" t="s">
        <v>3942</v>
      </c>
      <c r="H7370">
        <v>77.306842799999998</v>
      </c>
      <c r="I7370">
        <v>28.591180479999998</v>
      </c>
      <c r="J7370" t="s">
        <v>1906</v>
      </c>
      <c r="K7370" cm="1">
        <f t="array" ref="K7370:R7370">_xlfn.XLOOKUP(A7370,KPIs!$A$2:$A$9552,KPIs!$B$2:$I$9552,"Not Found")</f>
        <v>50</v>
      </c>
      <c r="L7370" t="str">
        <v>Indian Rupees(Rs.)</v>
      </c>
      <c r="M7370" t="str">
        <v>No</v>
      </c>
      <c r="N7370" t="str">
        <v>No</v>
      </c>
      <c r="O7370">
        <v>1</v>
      </c>
      <c r="P7370">
        <v>0</v>
      </c>
      <c r="Q7370" t="str">
        <v>Not rated</v>
      </c>
      <c r="R7370">
        <v>0</v>
      </c>
    </row>
    <row r="7371" spans="1:18" x14ac:dyDescent="0.3">
      <c r="A7371">
        <v>18371398</v>
      </c>
      <c r="B7371">
        <v>1</v>
      </c>
      <c r="C7371" t="str">
        <f>_xlfn.XLOOKUP(B7371,'Country Master'!A:A,'Country Master'!B:B,"Not Found")</f>
        <v>India</v>
      </c>
      <c r="D7371" t="s">
        <v>3694</v>
      </c>
      <c r="E7371" t="s">
        <v>3949</v>
      </c>
      <c r="F7371" t="s">
        <v>3943</v>
      </c>
      <c r="G7371" t="s">
        <v>3942</v>
      </c>
      <c r="H7371">
        <v>77.3078541</v>
      </c>
      <c r="I7371">
        <v>28.589934599999999</v>
      </c>
      <c r="J7371" t="s">
        <v>2806</v>
      </c>
      <c r="K7371" cm="1">
        <f t="array" ref="K7371:R7371">_xlfn.XLOOKUP(A7371,KPIs!$A$2:$A$9552,KPIs!$B$2:$I$9552,"Not Found")</f>
        <v>100</v>
      </c>
      <c r="L7371" t="str">
        <v>Indian Rupees(Rs.)</v>
      </c>
      <c r="M7371" t="str">
        <v>No</v>
      </c>
      <c r="N7371" t="str">
        <v>No</v>
      </c>
      <c r="O7371">
        <v>1</v>
      </c>
      <c r="P7371">
        <v>0</v>
      </c>
      <c r="Q7371" t="str">
        <v>Not rated</v>
      </c>
      <c r="R7371">
        <v>1</v>
      </c>
    </row>
    <row r="7372" spans="1:18" x14ac:dyDescent="0.3">
      <c r="A7372">
        <v>18409206</v>
      </c>
      <c r="B7372">
        <v>1</v>
      </c>
      <c r="C7372" t="str">
        <f>_xlfn.XLOOKUP(B7372,'Country Master'!A:A,'Country Master'!B:B,"Not Found")</f>
        <v>India</v>
      </c>
      <c r="D7372" t="s">
        <v>3694</v>
      </c>
      <c r="E7372" t="s">
        <v>3948</v>
      </c>
      <c r="F7372" t="s">
        <v>3943</v>
      </c>
      <c r="G7372" t="s">
        <v>3942</v>
      </c>
      <c r="H7372">
        <v>77.304435999999995</v>
      </c>
      <c r="I7372">
        <v>28.583352999999999</v>
      </c>
      <c r="J7372" t="s">
        <v>2068</v>
      </c>
      <c r="K7372" cm="1">
        <f t="array" ref="K7372:R7372">_xlfn.XLOOKUP(A7372,KPIs!$A$2:$A$9552,KPIs!$B$2:$I$9552,"Not Found")</f>
        <v>300</v>
      </c>
      <c r="L7372" t="str">
        <v>Indian Rupees(Rs.)</v>
      </c>
      <c r="M7372" t="str">
        <v>No</v>
      </c>
      <c r="N7372" t="str">
        <v>No</v>
      </c>
      <c r="O7372">
        <v>1</v>
      </c>
      <c r="P7372">
        <v>0</v>
      </c>
      <c r="Q7372" t="str">
        <v>Not rated</v>
      </c>
      <c r="R7372">
        <v>0</v>
      </c>
    </row>
    <row r="7373" spans="1:18" x14ac:dyDescent="0.3">
      <c r="A7373">
        <v>18429386</v>
      </c>
      <c r="B7373">
        <v>1</v>
      </c>
      <c r="C7373" t="str">
        <f>_xlfn.XLOOKUP(B7373,'Country Master'!A:A,'Country Master'!B:B,"Not Found")</f>
        <v>India</v>
      </c>
      <c r="D7373" t="s">
        <v>3694</v>
      </c>
      <c r="E7373" t="s">
        <v>3947</v>
      </c>
      <c r="F7373" t="s">
        <v>3943</v>
      </c>
      <c r="G7373" t="s">
        <v>3942</v>
      </c>
      <c r="H7373">
        <v>0</v>
      </c>
      <c r="I7373">
        <v>0</v>
      </c>
      <c r="J7373" t="s">
        <v>2841</v>
      </c>
      <c r="K7373" cm="1">
        <f t="array" ref="K7373:R7373">_xlfn.XLOOKUP(A7373,KPIs!$A$2:$A$9552,KPIs!$B$2:$I$9552,"Not Found")</f>
        <v>100</v>
      </c>
      <c r="L7373" t="str">
        <v>Indian Rupees(Rs.)</v>
      </c>
      <c r="M7373" t="str">
        <v>No</v>
      </c>
      <c r="N7373" t="str">
        <v>No</v>
      </c>
      <c r="O7373">
        <v>1</v>
      </c>
      <c r="P7373">
        <v>0</v>
      </c>
      <c r="Q7373" t="str">
        <v>Not rated</v>
      </c>
      <c r="R7373">
        <v>0</v>
      </c>
    </row>
    <row r="7374" spans="1:18" x14ac:dyDescent="0.3">
      <c r="A7374">
        <v>18396190</v>
      </c>
      <c r="B7374">
        <v>1</v>
      </c>
      <c r="C7374" t="str">
        <f>_xlfn.XLOOKUP(B7374,'Country Master'!A:A,'Country Master'!B:B,"Not Found")</f>
        <v>India</v>
      </c>
      <c r="D7374" t="s">
        <v>3694</v>
      </c>
      <c r="E7374" t="s">
        <v>3946</v>
      </c>
      <c r="F7374" t="s">
        <v>3943</v>
      </c>
      <c r="G7374" t="s">
        <v>3942</v>
      </c>
      <c r="H7374">
        <v>0</v>
      </c>
      <c r="I7374">
        <v>0</v>
      </c>
      <c r="J7374" t="s">
        <v>1875</v>
      </c>
      <c r="K7374" cm="1">
        <f t="array" ref="K7374:R7374">_xlfn.XLOOKUP(A7374,KPIs!$A$2:$A$9552,KPIs!$B$2:$I$9552,"Not Found")</f>
        <v>400</v>
      </c>
      <c r="L7374" t="str">
        <v>Indian Rupees(Rs.)</v>
      </c>
      <c r="M7374" t="str">
        <v>No</v>
      </c>
      <c r="N7374" t="str">
        <v>No</v>
      </c>
      <c r="O7374">
        <v>1</v>
      </c>
      <c r="P7374">
        <v>0</v>
      </c>
      <c r="Q7374" t="str">
        <v>Not rated</v>
      </c>
      <c r="R7374">
        <v>0</v>
      </c>
    </row>
    <row r="7375" spans="1:18" x14ac:dyDescent="0.3">
      <c r="A7375">
        <v>18424192</v>
      </c>
      <c r="B7375">
        <v>1</v>
      </c>
      <c r="C7375" t="str">
        <f>_xlfn.XLOOKUP(B7375,'Country Master'!A:A,'Country Master'!B:B,"Not Found")</f>
        <v>India</v>
      </c>
      <c r="D7375" t="s">
        <v>3694</v>
      </c>
      <c r="E7375" t="s">
        <v>3945</v>
      </c>
      <c r="F7375" t="s">
        <v>3943</v>
      </c>
      <c r="G7375" t="s">
        <v>3942</v>
      </c>
      <c r="H7375">
        <v>77.308095399999999</v>
      </c>
      <c r="I7375">
        <v>28.589276040000001</v>
      </c>
      <c r="J7375" t="s">
        <v>2890</v>
      </c>
      <c r="K7375" cm="1">
        <f t="array" ref="K7375:R7375">_xlfn.XLOOKUP(A7375,KPIs!$A$2:$A$9552,KPIs!$B$2:$I$9552,"Not Found")</f>
        <v>150</v>
      </c>
      <c r="L7375" t="str">
        <v>Indian Rupees(Rs.)</v>
      </c>
      <c r="M7375" t="str">
        <v>No</v>
      </c>
      <c r="N7375" t="str">
        <v>No</v>
      </c>
      <c r="O7375">
        <v>1</v>
      </c>
      <c r="P7375">
        <v>0</v>
      </c>
      <c r="Q7375" t="str">
        <v>Not rated</v>
      </c>
      <c r="R7375">
        <v>0</v>
      </c>
    </row>
    <row r="7376" spans="1:18" x14ac:dyDescent="0.3">
      <c r="A7376">
        <v>18499493</v>
      </c>
      <c r="B7376">
        <v>1</v>
      </c>
      <c r="C7376" t="str">
        <f>_xlfn.XLOOKUP(B7376,'Country Master'!A:A,'Country Master'!B:B,"Not Found")</f>
        <v>India</v>
      </c>
      <c r="D7376" t="s">
        <v>3694</v>
      </c>
      <c r="E7376" t="s">
        <v>3944</v>
      </c>
      <c r="F7376" t="s">
        <v>3943</v>
      </c>
      <c r="G7376" t="s">
        <v>3942</v>
      </c>
      <c r="H7376">
        <v>0</v>
      </c>
      <c r="I7376">
        <v>0</v>
      </c>
      <c r="J7376" t="s">
        <v>1875</v>
      </c>
      <c r="K7376" cm="1">
        <f t="array" ref="K7376:R7376">_xlfn.XLOOKUP(A7376,KPIs!$A$2:$A$9552,KPIs!$B$2:$I$9552,"Not Found")</f>
        <v>500</v>
      </c>
      <c r="L7376" t="str">
        <v>Indian Rupees(Rs.)</v>
      </c>
      <c r="M7376" t="str">
        <v>No</v>
      </c>
      <c r="N7376" t="str">
        <v>No</v>
      </c>
      <c r="O7376">
        <v>2</v>
      </c>
      <c r="P7376">
        <v>0</v>
      </c>
      <c r="Q7376" t="str">
        <v>Not rated</v>
      </c>
      <c r="R7376">
        <v>0</v>
      </c>
    </row>
    <row r="7377" spans="1:18" x14ac:dyDescent="0.3">
      <c r="A7377">
        <v>18322647</v>
      </c>
      <c r="B7377">
        <v>1</v>
      </c>
      <c r="C7377" t="str">
        <f>_xlfn.XLOOKUP(B7377,'Country Master'!A:A,'Country Master'!B:B,"Not Found")</f>
        <v>India</v>
      </c>
      <c r="D7377" t="s">
        <v>3694</v>
      </c>
      <c r="E7377" t="s">
        <v>3941</v>
      </c>
      <c r="F7377" t="s">
        <v>3899</v>
      </c>
      <c r="G7377" t="s">
        <v>3898</v>
      </c>
      <c r="H7377">
        <v>77.201038199999999</v>
      </c>
      <c r="I7377">
        <v>28.692886699999999</v>
      </c>
      <c r="J7377" t="s">
        <v>1821</v>
      </c>
      <c r="K7377" cm="1">
        <f t="array" ref="K7377:R7377">_xlfn.XLOOKUP(A7377,KPIs!$A$2:$A$9552,KPIs!$B$2:$I$9552,"Not Found")</f>
        <v>800</v>
      </c>
      <c r="L7377" t="str">
        <v>Indian Rupees(Rs.)</v>
      </c>
      <c r="M7377" t="str">
        <v>Yes</v>
      </c>
      <c r="N7377" t="str">
        <v>No</v>
      </c>
      <c r="O7377">
        <v>2</v>
      </c>
      <c r="P7377">
        <v>3.3</v>
      </c>
      <c r="Q7377" t="str">
        <v>Average</v>
      </c>
      <c r="R7377">
        <v>43</v>
      </c>
    </row>
    <row r="7378" spans="1:18" x14ac:dyDescent="0.3">
      <c r="A7378">
        <v>6654</v>
      </c>
      <c r="B7378">
        <v>1</v>
      </c>
      <c r="C7378" t="str">
        <f>_xlfn.XLOOKUP(B7378,'Country Master'!A:A,'Country Master'!B:B,"Not Found")</f>
        <v>India</v>
      </c>
      <c r="D7378" t="s">
        <v>3694</v>
      </c>
      <c r="E7378" t="s">
        <v>3940</v>
      </c>
      <c r="F7378" t="s">
        <v>3899</v>
      </c>
      <c r="G7378" t="s">
        <v>3898</v>
      </c>
      <c r="H7378">
        <v>77.202385699999994</v>
      </c>
      <c r="I7378">
        <v>28.689522700000001</v>
      </c>
      <c r="J7378" t="s">
        <v>269</v>
      </c>
      <c r="K7378" cm="1">
        <f t="array" ref="K7378:R7378">_xlfn.XLOOKUP(A7378,KPIs!$A$2:$A$9552,KPIs!$B$2:$I$9552,"Not Found")</f>
        <v>300</v>
      </c>
      <c r="L7378" t="str">
        <v>Indian Rupees(Rs.)</v>
      </c>
      <c r="M7378" t="str">
        <v>No</v>
      </c>
      <c r="N7378" t="str">
        <v>No</v>
      </c>
      <c r="O7378">
        <v>1</v>
      </c>
      <c r="P7378">
        <v>3.1</v>
      </c>
      <c r="Q7378" t="str">
        <v>Average</v>
      </c>
      <c r="R7378">
        <v>25</v>
      </c>
    </row>
    <row r="7379" spans="1:18" x14ac:dyDescent="0.3">
      <c r="A7379">
        <v>300941</v>
      </c>
      <c r="B7379">
        <v>1</v>
      </c>
      <c r="C7379" t="str">
        <f>_xlfn.XLOOKUP(B7379,'Country Master'!A:A,'Country Master'!B:B,"Not Found")</f>
        <v>India</v>
      </c>
      <c r="D7379" t="s">
        <v>3694</v>
      </c>
      <c r="E7379" t="s">
        <v>3939</v>
      </c>
      <c r="F7379" t="s">
        <v>3899</v>
      </c>
      <c r="G7379" t="s">
        <v>3898</v>
      </c>
      <c r="H7379">
        <v>77.197804000000005</v>
      </c>
      <c r="I7379">
        <v>28.692129399999999</v>
      </c>
      <c r="J7379" t="s">
        <v>1904</v>
      </c>
      <c r="K7379" cm="1">
        <f t="array" ref="K7379:R7379">_xlfn.XLOOKUP(A7379,KPIs!$A$2:$A$9552,KPIs!$B$2:$I$9552,"Not Found")</f>
        <v>300</v>
      </c>
      <c r="L7379" t="str">
        <v>Indian Rupees(Rs.)</v>
      </c>
      <c r="M7379" t="str">
        <v>No</v>
      </c>
      <c r="N7379" t="str">
        <v>No</v>
      </c>
      <c r="O7379">
        <v>1</v>
      </c>
      <c r="P7379">
        <v>3.4</v>
      </c>
      <c r="Q7379" t="str">
        <v>Average</v>
      </c>
      <c r="R7379">
        <v>43</v>
      </c>
    </row>
    <row r="7380" spans="1:18" x14ac:dyDescent="0.3">
      <c r="A7380">
        <v>18263693</v>
      </c>
      <c r="B7380">
        <v>1</v>
      </c>
      <c r="C7380" t="str">
        <f>_xlfn.XLOOKUP(B7380,'Country Master'!A:A,'Country Master'!B:B,"Not Found")</f>
        <v>India</v>
      </c>
      <c r="D7380" t="s">
        <v>3694</v>
      </c>
      <c r="E7380" t="s">
        <v>3938</v>
      </c>
      <c r="F7380" t="s">
        <v>3899</v>
      </c>
      <c r="G7380" t="s">
        <v>3898</v>
      </c>
      <c r="H7380">
        <v>77.1965012</v>
      </c>
      <c r="I7380">
        <v>28.6928555</v>
      </c>
      <c r="J7380" t="s">
        <v>269</v>
      </c>
      <c r="K7380" cm="1">
        <f t="array" ref="K7380:R7380">_xlfn.XLOOKUP(A7380,KPIs!$A$2:$A$9552,KPIs!$B$2:$I$9552,"Not Found")</f>
        <v>300</v>
      </c>
      <c r="L7380" t="str">
        <v>Indian Rupees(Rs.)</v>
      </c>
      <c r="M7380" t="str">
        <v>No</v>
      </c>
      <c r="N7380" t="str">
        <v>No</v>
      </c>
      <c r="O7380">
        <v>1</v>
      </c>
      <c r="P7380">
        <v>3.1</v>
      </c>
      <c r="Q7380" t="str">
        <v>Average</v>
      </c>
      <c r="R7380">
        <v>10</v>
      </c>
    </row>
    <row r="7381" spans="1:18" x14ac:dyDescent="0.3">
      <c r="A7381">
        <v>18245248</v>
      </c>
      <c r="B7381">
        <v>1</v>
      </c>
      <c r="C7381" t="str">
        <f>_xlfn.XLOOKUP(B7381,'Country Master'!A:A,'Country Master'!B:B,"Not Found")</f>
        <v>India</v>
      </c>
      <c r="D7381" t="s">
        <v>3694</v>
      </c>
      <c r="E7381" t="s">
        <v>3937</v>
      </c>
      <c r="F7381" t="s">
        <v>3899</v>
      </c>
      <c r="G7381" t="s">
        <v>3898</v>
      </c>
      <c r="H7381">
        <v>77.201127999999997</v>
      </c>
      <c r="I7381">
        <v>28.691641400000002</v>
      </c>
      <c r="J7381" t="s">
        <v>40</v>
      </c>
      <c r="K7381" cm="1">
        <f t="array" ref="K7381:R7381">_xlfn.XLOOKUP(A7381,KPIs!$A$2:$A$9552,KPIs!$B$2:$I$9552,"Not Found")</f>
        <v>200</v>
      </c>
      <c r="L7381" t="str">
        <v>Indian Rupees(Rs.)</v>
      </c>
      <c r="M7381" t="str">
        <v>No</v>
      </c>
      <c r="N7381" t="str">
        <v>No</v>
      </c>
      <c r="O7381">
        <v>1</v>
      </c>
      <c r="P7381">
        <v>3</v>
      </c>
      <c r="Q7381" t="str">
        <v>Average</v>
      </c>
      <c r="R7381">
        <v>16</v>
      </c>
    </row>
    <row r="7382" spans="1:18" x14ac:dyDescent="0.3">
      <c r="A7382">
        <v>305275</v>
      </c>
      <c r="B7382">
        <v>1</v>
      </c>
      <c r="C7382" t="str">
        <f>_xlfn.XLOOKUP(B7382,'Country Master'!A:A,'Country Master'!B:B,"Not Found")</f>
        <v>India</v>
      </c>
      <c r="D7382" t="s">
        <v>3694</v>
      </c>
      <c r="E7382" t="s">
        <v>3936</v>
      </c>
      <c r="F7382" t="s">
        <v>3899</v>
      </c>
      <c r="G7382" t="s">
        <v>3898</v>
      </c>
      <c r="H7382">
        <v>77.201667</v>
      </c>
      <c r="I7382">
        <v>28.689901800000001</v>
      </c>
      <c r="J7382" t="s">
        <v>1969</v>
      </c>
      <c r="K7382" cm="1">
        <f t="array" ref="K7382:R7382">_xlfn.XLOOKUP(A7382,KPIs!$A$2:$A$9552,KPIs!$B$2:$I$9552,"Not Found")</f>
        <v>500</v>
      </c>
      <c r="L7382" t="str">
        <v>Indian Rupees(Rs.)</v>
      </c>
      <c r="M7382" t="str">
        <v>No</v>
      </c>
      <c r="N7382" t="str">
        <v>Yes</v>
      </c>
      <c r="O7382">
        <v>2</v>
      </c>
      <c r="P7382">
        <v>3.4</v>
      </c>
      <c r="Q7382" t="str">
        <v>Average</v>
      </c>
      <c r="R7382">
        <v>168</v>
      </c>
    </row>
    <row r="7383" spans="1:18" x14ac:dyDescent="0.3">
      <c r="A7383">
        <v>18337490</v>
      </c>
      <c r="B7383">
        <v>1</v>
      </c>
      <c r="C7383" t="str">
        <f>_xlfn.XLOOKUP(B7383,'Country Master'!A:A,'Country Master'!B:B,"Not Found")</f>
        <v>India</v>
      </c>
      <c r="D7383" t="s">
        <v>3694</v>
      </c>
      <c r="E7383" t="s">
        <v>3935</v>
      </c>
      <c r="F7383" t="s">
        <v>3899</v>
      </c>
      <c r="G7383" t="s">
        <v>3898</v>
      </c>
      <c r="H7383">
        <v>77.201193599999996</v>
      </c>
      <c r="I7383">
        <v>28.691896400000001</v>
      </c>
      <c r="J7383" t="s">
        <v>233</v>
      </c>
      <c r="K7383" cm="1">
        <f t="array" ref="K7383:R7383">_xlfn.XLOOKUP(A7383,KPIs!$A$2:$A$9552,KPIs!$B$2:$I$9552,"Not Found")</f>
        <v>200</v>
      </c>
      <c r="L7383" t="str">
        <v>Indian Rupees(Rs.)</v>
      </c>
      <c r="M7383" t="str">
        <v>No</v>
      </c>
      <c r="N7383" t="str">
        <v>Yes</v>
      </c>
      <c r="O7383">
        <v>1</v>
      </c>
      <c r="P7383">
        <v>3.3</v>
      </c>
      <c r="Q7383" t="str">
        <v>Average</v>
      </c>
      <c r="R7383">
        <v>12</v>
      </c>
    </row>
    <row r="7384" spans="1:18" x14ac:dyDescent="0.3">
      <c r="A7384">
        <v>312364</v>
      </c>
      <c r="B7384">
        <v>1</v>
      </c>
      <c r="C7384" t="str">
        <f>_xlfn.XLOOKUP(B7384,'Country Master'!A:A,'Country Master'!B:B,"Not Found")</f>
        <v>India</v>
      </c>
      <c r="D7384" t="s">
        <v>3694</v>
      </c>
      <c r="E7384" t="s">
        <v>3934</v>
      </c>
      <c r="F7384" t="s">
        <v>3899</v>
      </c>
      <c r="G7384" t="s">
        <v>3898</v>
      </c>
      <c r="H7384">
        <v>77.201617100000007</v>
      </c>
      <c r="I7384">
        <v>28.689800699999999</v>
      </c>
      <c r="J7384" t="s">
        <v>2487</v>
      </c>
      <c r="K7384" cm="1">
        <f t="array" ref="K7384:R7384">_xlfn.XLOOKUP(A7384,KPIs!$A$2:$A$9552,KPIs!$B$2:$I$9552,"Not Found")</f>
        <v>350</v>
      </c>
      <c r="L7384" t="str">
        <v>Indian Rupees(Rs.)</v>
      </c>
      <c r="M7384" t="str">
        <v>No</v>
      </c>
      <c r="N7384" t="str">
        <v>No</v>
      </c>
      <c r="O7384">
        <v>1</v>
      </c>
      <c r="P7384">
        <v>3.3</v>
      </c>
      <c r="Q7384" t="str">
        <v>Average</v>
      </c>
      <c r="R7384">
        <v>27</v>
      </c>
    </row>
    <row r="7385" spans="1:18" x14ac:dyDescent="0.3">
      <c r="A7385">
        <v>312422</v>
      </c>
      <c r="B7385">
        <v>1</v>
      </c>
      <c r="C7385" t="str">
        <f>_xlfn.XLOOKUP(B7385,'Country Master'!A:A,'Country Master'!B:B,"Not Found")</f>
        <v>India</v>
      </c>
      <c r="D7385" t="s">
        <v>3694</v>
      </c>
      <c r="E7385" t="s">
        <v>3933</v>
      </c>
      <c r="F7385" t="s">
        <v>3899</v>
      </c>
      <c r="G7385" t="s">
        <v>3898</v>
      </c>
      <c r="H7385">
        <v>77.201229400000003</v>
      </c>
      <c r="I7385">
        <v>28.690946199999999</v>
      </c>
      <c r="J7385" t="s">
        <v>1904</v>
      </c>
      <c r="K7385" cm="1">
        <f t="array" ref="K7385:R7385">_xlfn.XLOOKUP(A7385,KPIs!$A$2:$A$9552,KPIs!$B$2:$I$9552,"Not Found")</f>
        <v>200</v>
      </c>
      <c r="L7385" t="str">
        <v>Indian Rupees(Rs.)</v>
      </c>
      <c r="M7385" t="str">
        <v>No</v>
      </c>
      <c r="N7385" t="str">
        <v>No</v>
      </c>
      <c r="O7385">
        <v>1</v>
      </c>
      <c r="P7385">
        <v>2.9</v>
      </c>
      <c r="Q7385" t="str">
        <v>Average</v>
      </c>
      <c r="R7385">
        <v>19</v>
      </c>
    </row>
    <row r="7386" spans="1:18" x14ac:dyDescent="0.3">
      <c r="A7386">
        <v>18359295</v>
      </c>
      <c r="B7386">
        <v>1</v>
      </c>
      <c r="C7386" t="str">
        <f>_xlfn.XLOOKUP(B7386,'Country Master'!A:A,'Country Master'!B:B,"Not Found")</f>
        <v>India</v>
      </c>
      <c r="D7386" t="s">
        <v>3694</v>
      </c>
      <c r="E7386" t="s">
        <v>3932</v>
      </c>
      <c r="F7386" t="s">
        <v>3899</v>
      </c>
      <c r="G7386" t="s">
        <v>3898</v>
      </c>
      <c r="H7386">
        <v>77.201183400000005</v>
      </c>
      <c r="I7386">
        <v>28.690131399999999</v>
      </c>
      <c r="J7386" t="s">
        <v>1969</v>
      </c>
      <c r="K7386" cm="1">
        <f t="array" ref="K7386:R7386">_xlfn.XLOOKUP(A7386,KPIs!$A$2:$A$9552,KPIs!$B$2:$I$9552,"Not Found")</f>
        <v>400</v>
      </c>
      <c r="L7386" t="str">
        <v>Indian Rupees(Rs.)</v>
      </c>
      <c r="M7386" t="str">
        <v>No</v>
      </c>
      <c r="N7386" t="str">
        <v>Yes</v>
      </c>
      <c r="O7386">
        <v>1</v>
      </c>
      <c r="P7386">
        <v>3.1</v>
      </c>
      <c r="Q7386" t="str">
        <v>Average</v>
      </c>
      <c r="R7386">
        <v>15</v>
      </c>
    </row>
    <row r="7387" spans="1:18" x14ac:dyDescent="0.3">
      <c r="A7387">
        <v>307369</v>
      </c>
      <c r="B7387">
        <v>1</v>
      </c>
      <c r="C7387" t="str">
        <f>_xlfn.XLOOKUP(B7387,'Country Master'!A:A,'Country Master'!B:B,"Not Found")</f>
        <v>India</v>
      </c>
      <c r="D7387" t="s">
        <v>3694</v>
      </c>
      <c r="E7387" t="s">
        <v>3931</v>
      </c>
      <c r="F7387" t="s">
        <v>3899</v>
      </c>
      <c r="G7387" t="s">
        <v>3898</v>
      </c>
      <c r="H7387">
        <v>77.204108399999996</v>
      </c>
      <c r="I7387">
        <v>28.694441099999999</v>
      </c>
      <c r="J7387" t="s">
        <v>2403</v>
      </c>
      <c r="K7387" cm="1">
        <f t="array" ref="K7387:R7387">_xlfn.XLOOKUP(A7387,KPIs!$A$2:$A$9552,KPIs!$B$2:$I$9552,"Not Found")</f>
        <v>800</v>
      </c>
      <c r="L7387" t="str">
        <v>Indian Rupees(Rs.)</v>
      </c>
      <c r="M7387" t="str">
        <v>Yes</v>
      </c>
      <c r="N7387" t="str">
        <v>Yes</v>
      </c>
      <c r="O7387">
        <v>2</v>
      </c>
      <c r="P7387">
        <v>3.3</v>
      </c>
      <c r="Q7387" t="str">
        <v>Average</v>
      </c>
      <c r="R7387">
        <v>732</v>
      </c>
    </row>
    <row r="7388" spans="1:18" x14ac:dyDescent="0.3">
      <c r="A7388">
        <v>308811</v>
      </c>
      <c r="B7388">
        <v>1</v>
      </c>
      <c r="C7388" t="str">
        <f>_xlfn.XLOOKUP(B7388,'Country Master'!A:A,'Country Master'!B:B,"Not Found")</f>
        <v>India</v>
      </c>
      <c r="D7388" t="s">
        <v>3694</v>
      </c>
      <c r="E7388" t="s">
        <v>3930</v>
      </c>
      <c r="F7388" t="s">
        <v>3899</v>
      </c>
      <c r="G7388" t="s">
        <v>3898</v>
      </c>
      <c r="H7388">
        <v>77.205035899999999</v>
      </c>
      <c r="I7388">
        <v>28.6928661</v>
      </c>
      <c r="J7388" t="s">
        <v>3929</v>
      </c>
      <c r="K7388" cm="1">
        <f t="array" ref="K7388:R7388">_xlfn.XLOOKUP(A7388,KPIs!$A$2:$A$9552,KPIs!$B$2:$I$9552,"Not Found")</f>
        <v>800</v>
      </c>
      <c r="L7388" t="str">
        <v>Indian Rupees(Rs.)</v>
      </c>
      <c r="M7388" t="str">
        <v>Yes</v>
      </c>
      <c r="N7388" t="str">
        <v>Yes</v>
      </c>
      <c r="O7388">
        <v>2</v>
      </c>
      <c r="P7388">
        <v>3.4</v>
      </c>
      <c r="Q7388" t="str">
        <v>Average</v>
      </c>
      <c r="R7388">
        <v>430</v>
      </c>
    </row>
    <row r="7389" spans="1:18" x14ac:dyDescent="0.3">
      <c r="A7389">
        <v>18273624</v>
      </c>
      <c r="B7389">
        <v>1</v>
      </c>
      <c r="C7389" t="str">
        <f>_xlfn.XLOOKUP(B7389,'Country Master'!A:A,'Country Master'!B:B,"Not Found")</f>
        <v>India</v>
      </c>
      <c r="D7389" t="s">
        <v>3694</v>
      </c>
      <c r="E7389" t="s">
        <v>3928</v>
      </c>
      <c r="F7389" t="s">
        <v>3899</v>
      </c>
      <c r="G7389" t="s">
        <v>3898</v>
      </c>
      <c r="H7389">
        <v>77.204338399999997</v>
      </c>
      <c r="I7389">
        <v>28.6944707</v>
      </c>
      <c r="J7389" t="s">
        <v>3927</v>
      </c>
      <c r="K7389" cm="1">
        <f t="array" ref="K7389:R7389">_xlfn.XLOOKUP(A7389,KPIs!$A$2:$A$9552,KPIs!$B$2:$I$9552,"Not Found")</f>
        <v>900</v>
      </c>
      <c r="L7389" t="str">
        <v>Indian Rupees(Rs.)</v>
      </c>
      <c r="M7389" t="str">
        <v>No</v>
      </c>
      <c r="N7389" t="str">
        <v>No</v>
      </c>
      <c r="O7389">
        <v>2</v>
      </c>
      <c r="P7389">
        <v>4.5999999999999996</v>
      </c>
      <c r="Q7389" t="str">
        <v>Excellent</v>
      </c>
      <c r="R7389">
        <v>1136</v>
      </c>
    </row>
    <row r="7390" spans="1:18" x14ac:dyDescent="0.3">
      <c r="A7390">
        <v>18175303</v>
      </c>
      <c r="B7390">
        <v>1</v>
      </c>
      <c r="C7390" t="str">
        <f>_xlfn.XLOOKUP(B7390,'Country Master'!A:A,'Country Master'!B:B,"Not Found")</f>
        <v>India</v>
      </c>
      <c r="D7390" t="s">
        <v>3694</v>
      </c>
      <c r="E7390" t="s">
        <v>3926</v>
      </c>
      <c r="F7390" t="s">
        <v>3899</v>
      </c>
      <c r="G7390" t="s">
        <v>3898</v>
      </c>
      <c r="H7390">
        <v>77.201307700000001</v>
      </c>
      <c r="I7390">
        <v>28.6910317</v>
      </c>
      <c r="J7390" t="s">
        <v>715</v>
      </c>
      <c r="K7390" cm="1">
        <f t="array" ref="K7390:R7390">_xlfn.XLOOKUP(A7390,KPIs!$A$2:$A$9552,KPIs!$B$2:$I$9552,"Not Found")</f>
        <v>300</v>
      </c>
      <c r="L7390" t="str">
        <v>Indian Rupees(Rs.)</v>
      </c>
      <c r="M7390" t="str">
        <v>No</v>
      </c>
      <c r="N7390" t="str">
        <v>No</v>
      </c>
      <c r="O7390">
        <v>1</v>
      </c>
      <c r="P7390">
        <v>3.8</v>
      </c>
      <c r="Q7390" t="str">
        <v>Good</v>
      </c>
      <c r="R7390">
        <v>114</v>
      </c>
    </row>
    <row r="7391" spans="1:18" x14ac:dyDescent="0.3">
      <c r="A7391">
        <v>310532</v>
      </c>
      <c r="B7391">
        <v>1</v>
      </c>
      <c r="C7391" t="str">
        <f>_xlfn.XLOOKUP(B7391,'Country Master'!A:A,'Country Master'!B:B,"Not Found")</f>
        <v>India</v>
      </c>
      <c r="D7391" t="s">
        <v>3694</v>
      </c>
      <c r="E7391" t="s">
        <v>3925</v>
      </c>
      <c r="F7391" t="s">
        <v>3899</v>
      </c>
      <c r="G7391" t="s">
        <v>3898</v>
      </c>
      <c r="H7391">
        <v>77.204721500000005</v>
      </c>
      <c r="I7391">
        <v>28.693507700000001</v>
      </c>
      <c r="J7391" t="s">
        <v>3924</v>
      </c>
      <c r="K7391" cm="1">
        <f t="array" ref="K7391:R7391">_xlfn.XLOOKUP(A7391,KPIs!$A$2:$A$9552,KPIs!$B$2:$I$9552,"Not Found")</f>
        <v>600</v>
      </c>
      <c r="L7391" t="str">
        <v>Indian Rupees(Rs.)</v>
      </c>
      <c r="M7391" t="str">
        <v>No</v>
      </c>
      <c r="N7391" t="str">
        <v>No</v>
      </c>
      <c r="O7391">
        <v>2</v>
      </c>
      <c r="P7391">
        <v>3.8</v>
      </c>
      <c r="Q7391" t="str">
        <v>Good</v>
      </c>
      <c r="R7391">
        <v>429</v>
      </c>
    </row>
    <row r="7392" spans="1:18" x14ac:dyDescent="0.3">
      <c r="A7392">
        <v>312420</v>
      </c>
      <c r="B7392">
        <v>1</v>
      </c>
      <c r="C7392" t="str">
        <f>_xlfn.XLOOKUP(B7392,'Country Master'!A:A,'Country Master'!B:B,"Not Found")</f>
        <v>India</v>
      </c>
      <c r="D7392" t="s">
        <v>3694</v>
      </c>
      <c r="E7392" t="s">
        <v>3923</v>
      </c>
      <c r="F7392" t="s">
        <v>3899</v>
      </c>
      <c r="G7392" t="s">
        <v>3898</v>
      </c>
      <c r="H7392">
        <v>77.201281699999996</v>
      </c>
      <c r="I7392">
        <v>28.6914056</v>
      </c>
      <c r="J7392" t="s">
        <v>233</v>
      </c>
      <c r="K7392" cm="1">
        <f t="array" ref="K7392:R7392">_xlfn.XLOOKUP(A7392,KPIs!$A$2:$A$9552,KPIs!$B$2:$I$9552,"Not Found")</f>
        <v>250</v>
      </c>
      <c r="L7392" t="str">
        <v>Indian Rupees(Rs.)</v>
      </c>
      <c r="M7392" t="str">
        <v>No</v>
      </c>
      <c r="N7392" t="str">
        <v>Yes</v>
      </c>
      <c r="O7392">
        <v>1</v>
      </c>
      <c r="P7392">
        <v>3.5</v>
      </c>
      <c r="Q7392" t="str">
        <v>Good</v>
      </c>
      <c r="R7392">
        <v>65</v>
      </c>
    </row>
    <row r="7393" spans="1:18" x14ac:dyDescent="0.3">
      <c r="A7393">
        <v>308155</v>
      </c>
      <c r="B7393">
        <v>1</v>
      </c>
      <c r="C7393" t="str">
        <f>_xlfn.XLOOKUP(B7393,'Country Master'!A:A,'Country Master'!B:B,"Not Found")</f>
        <v>India</v>
      </c>
      <c r="D7393" t="s">
        <v>3694</v>
      </c>
      <c r="E7393" t="s">
        <v>3922</v>
      </c>
      <c r="F7393" t="s">
        <v>3899</v>
      </c>
      <c r="G7393" t="s">
        <v>3898</v>
      </c>
      <c r="H7393">
        <v>77.204066100000006</v>
      </c>
      <c r="I7393">
        <v>28.694536599999999</v>
      </c>
      <c r="J7393" t="s">
        <v>3921</v>
      </c>
      <c r="K7393" cm="1">
        <f t="array" ref="K7393:R7393">_xlfn.XLOOKUP(A7393,KPIs!$A$2:$A$9552,KPIs!$B$2:$I$9552,"Not Found")</f>
        <v>700</v>
      </c>
      <c r="L7393" t="str">
        <v>Indian Rupees(Rs.)</v>
      </c>
      <c r="M7393" t="str">
        <v>No</v>
      </c>
      <c r="N7393" t="str">
        <v>Yes</v>
      </c>
      <c r="O7393">
        <v>2</v>
      </c>
      <c r="P7393">
        <v>3.5</v>
      </c>
      <c r="Q7393" t="str">
        <v>Good</v>
      </c>
      <c r="R7393">
        <v>349</v>
      </c>
    </row>
    <row r="7394" spans="1:18" x14ac:dyDescent="0.3">
      <c r="A7394">
        <v>305856</v>
      </c>
      <c r="B7394">
        <v>1</v>
      </c>
      <c r="C7394" t="str">
        <f>_xlfn.XLOOKUP(B7394,'Country Master'!A:A,'Country Master'!B:B,"Not Found")</f>
        <v>India</v>
      </c>
      <c r="D7394" t="s">
        <v>3694</v>
      </c>
      <c r="E7394" t="s">
        <v>3920</v>
      </c>
      <c r="F7394" t="s">
        <v>3899</v>
      </c>
      <c r="G7394" t="s">
        <v>3898</v>
      </c>
      <c r="H7394">
        <v>77.204806700000006</v>
      </c>
      <c r="I7394">
        <v>28.693623299999999</v>
      </c>
      <c r="J7394" t="s">
        <v>3919</v>
      </c>
      <c r="K7394" cm="1">
        <f t="array" ref="K7394:R7394">_xlfn.XLOOKUP(A7394,KPIs!$A$2:$A$9552,KPIs!$B$2:$I$9552,"Not Found")</f>
        <v>500</v>
      </c>
      <c r="L7394" t="str">
        <v>Indian Rupees(Rs.)</v>
      </c>
      <c r="M7394" t="str">
        <v>No</v>
      </c>
      <c r="N7394" t="str">
        <v>No</v>
      </c>
      <c r="O7394">
        <v>2</v>
      </c>
      <c r="P7394">
        <v>3.6</v>
      </c>
      <c r="Q7394" t="str">
        <v>Good</v>
      </c>
      <c r="R7394">
        <v>480</v>
      </c>
    </row>
    <row r="7395" spans="1:18" x14ac:dyDescent="0.3">
      <c r="A7395">
        <v>308950</v>
      </c>
      <c r="B7395">
        <v>1</v>
      </c>
      <c r="C7395" t="str">
        <f>_xlfn.XLOOKUP(B7395,'Country Master'!A:A,'Country Master'!B:B,"Not Found")</f>
        <v>India</v>
      </c>
      <c r="D7395" t="s">
        <v>3694</v>
      </c>
      <c r="E7395" t="s">
        <v>3918</v>
      </c>
      <c r="F7395" t="s">
        <v>3899</v>
      </c>
      <c r="G7395" t="s">
        <v>3898</v>
      </c>
      <c r="H7395">
        <v>77.203638799999993</v>
      </c>
      <c r="I7395">
        <v>28.694962400000001</v>
      </c>
      <c r="J7395" t="s">
        <v>1904</v>
      </c>
      <c r="K7395" cm="1">
        <f t="array" ref="K7395:R7395">_xlfn.XLOOKUP(A7395,KPIs!$A$2:$A$9552,KPIs!$B$2:$I$9552,"Not Found")</f>
        <v>400</v>
      </c>
      <c r="L7395" t="str">
        <v>Indian Rupees(Rs.)</v>
      </c>
      <c r="M7395" t="str">
        <v>No</v>
      </c>
      <c r="N7395" t="str">
        <v>No</v>
      </c>
      <c r="O7395">
        <v>1</v>
      </c>
      <c r="P7395">
        <v>3.6</v>
      </c>
      <c r="Q7395" t="str">
        <v>Good</v>
      </c>
      <c r="R7395">
        <v>314</v>
      </c>
    </row>
    <row r="7396" spans="1:18" x14ac:dyDescent="0.3">
      <c r="A7396">
        <v>17977767</v>
      </c>
      <c r="B7396">
        <v>1</v>
      </c>
      <c r="C7396" t="str">
        <f>_xlfn.XLOOKUP(B7396,'Country Master'!A:A,'Country Master'!B:B,"Not Found")</f>
        <v>India</v>
      </c>
      <c r="D7396" t="s">
        <v>3694</v>
      </c>
      <c r="E7396" t="s">
        <v>3917</v>
      </c>
      <c r="F7396" t="s">
        <v>3899</v>
      </c>
      <c r="G7396" t="s">
        <v>3898</v>
      </c>
      <c r="H7396">
        <v>77.205060500000002</v>
      </c>
      <c r="I7396">
        <v>28.692649200000002</v>
      </c>
      <c r="J7396" t="s">
        <v>2436</v>
      </c>
      <c r="K7396" cm="1">
        <f t="array" ref="K7396:R7396">_xlfn.XLOOKUP(A7396,KPIs!$A$2:$A$9552,KPIs!$B$2:$I$9552,"Not Found")</f>
        <v>800</v>
      </c>
      <c r="L7396" t="str">
        <v>Indian Rupees(Rs.)</v>
      </c>
      <c r="M7396" t="str">
        <v>Yes</v>
      </c>
      <c r="N7396" t="str">
        <v>Yes</v>
      </c>
      <c r="O7396">
        <v>2</v>
      </c>
      <c r="P7396">
        <v>3.7</v>
      </c>
      <c r="Q7396" t="str">
        <v>Good</v>
      </c>
      <c r="R7396">
        <v>344</v>
      </c>
    </row>
    <row r="7397" spans="1:18" x14ac:dyDescent="0.3">
      <c r="A7397">
        <v>18359288</v>
      </c>
      <c r="B7397">
        <v>1</v>
      </c>
      <c r="C7397" t="str">
        <f>_xlfn.XLOOKUP(B7397,'Country Master'!A:A,'Country Master'!B:B,"Not Found")</f>
        <v>India</v>
      </c>
      <c r="D7397" t="s">
        <v>3694</v>
      </c>
      <c r="E7397" t="s">
        <v>3916</v>
      </c>
      <c r="F7397" t="s">
        <v>3899</v>
      </c>
      <c r="G7397" t="s">
        <v>3898</v>
      </c>
      <c r="H7397">
        <v>77.2013137</v>
      </c>
      <c r="I7397">
        <v>28.6914552</v>
      </c>
      <c r="J7397" t="s">
        <v>2423</v>
      </c>
      <c r="K7397" cm="1">
        <f t="array" ref="K7397:R7397">_xlfn.XLOOKUP(A7397,KPIs!$A$2:$A$9552,KPIs!$B$2:$I$9552,"Not Found")</f>
        <v>150</v>
      </c>
      <c r="L7397" t="str">
        <v>Indian Rupees(Rs.)</v>
      </c>
      <c r="M7397" t="str">
        <v>No</v>
      </c>
      <c r="N7397" t="str">
        <v>No</v>
      </c>
      <c r="O7397">
        <v>1</v>
      </c>
      <c r="P7397">
        <v>3.5</v>
      </c>
      <c r="Q7397" t="str">
        <v>Good</v>
      </c>
      <c r="R7397">
        <v>18</v>
      </c>
    </row>
    <row r="7398" spans="1:18" x14ac:dyDescent="0.3">
      <c r="A7398">
        <v>1199</v>
      </c>
      <c r="B7398">
        <v>1</v>
      </c>
      <c r="C7398" t="str">
        <f>_xlfn.XLOOKUP(B7398,'Country Master'!A:A,'Country Master'!B:B,"Not Found")</f>
        <v>India</v>
      </c>
      <c r="D7398" t="s">
        <v>3694</v>
      </c>
      <c r="E7398" t="s">
        <v>3915</v>
      </c>
      <c r="F7398" t="s">
        <v>3899</v>
      </c>
      <c r="G7398" t="s">
        <v>3898</v>
      </c>
      <c r="H7398">
        <v>77.204721500000005</v>
      </c>
      <c r="I7398">
        <v>28.693418099999999</v>
      </c>
      <c r="J7398" t="s">
        <v>3914</v>
      </c>
      <c r="K7398" cm="1">
        <f t="array" ref="K7398:R7398">_xlfn.XLOOKUP(A7398,KPIs!$A$2:$A$9552,KPIs!$B$2:$I$9552,"Not Found")</f>
        <v>800</v>
      </c>
      <c r="L7398" t="str">
        <v>Indian Rupees(Rs.)</v>
      </c>
      <c r="M7398" t="str">
        <v>No</v>
      </c>
      <c r="N7398" t="str">
        <v>Yes</v>
      </c>
      <c r="O7398">
        <v>2</v>
      </c>
      <c r="P7398">
        <v>3.9</v>
      </c>
      <c r="Q7398" t="str">
        <v>Good</v>
      </c>
      <c r="R7398">
        <v>419</v>
      </c>
    </row>
    <row r="7399" spans="1:18" x14ac:dyDescent="0.3">
      <c r="A7399">
        <v>312365</v>
      </c>
      <c r="B7399">
        <v>1</v>
      </c>
      <c r="C7399" t="str">
        <f>_xlfn.XLOOKUP(B7399,'Country Master'!A:A,'Country Master'!B:B,"Not Found")</f>
        <v>India</v>
      </c>
      <c r="D7399" t="s">
        <v>3694</v>
      </c>
      <c r="E7399" t="s">
        <v>3913</v>
      </c>
      <c r="F7399" t="s">
        <v>3899</v>
      </c>
      <c r="G7399" t="s">
        <v>3898</v>
      </c>
      <c r="H7399">
        <v>77.2042723</v>
      </c>
      <c r="I7399">
        <v>28.692479599999999</v>
      </c>
      <c r="J7399" t="s">
        <v>1906</v>
      </c>
      <c r="K7399" cm="1">
        <f t="array" ref="K7399:R7399">_xlfn.XLOOKUP(A7399,KPIs!$A$2:$A$9552,KPIs!$B$2:$I$9552,"Not Found")</f>
        <v>150</v>
      </c>
      <c r="L7399" t="str">
        <v>Indian Rupees(Rs.)</v>
      </c>
      <c r="M7399" t="str">
        <v>No</v>
      </c>
      <c r="N7399" t="str">
        <v>No</v>
      </c>
      <c r="O7399">
        <v>1</v>
      </c>
      <c r="P7399">
        <v>3.5</v>
      </c>
      <c r="Q7399" t="str">
        <v>Good</v>
      </c>
      <c r="R7399">
        <v>27</v>
      </c>
    </row>
    <row r="7400" spans="1:18" x14ac:dyDescent="0.3">
      <c r="A7400">
        <v>17989097</v>
      </c>
      <c r="B7400">
        <v>1</v>
      </c>
      <c r="C7400" t="str">
        <f>_xlfn.XLOOKUP(B7400,'Country Master'!A:A,'Country Master'!B:B,"Not Found")</f>
        <v>India</v>
      </c>
      <c r="D7400" t="s">
        <v>3694</v>
      </c>
      <c r="E7400" t="s">
        <v>3912</v>
      </c>
      <c r="F7400" t="s">
        <v>3899</v>
      </c>
      <c r="G7400" t="s">
        <v>3898</v>
      </c>
      <c r="H7400">
        <v>77.204451899999995</v>
      </c>
      <c r="I7400">
        <v>28.693929700000002</v>
      </c>
      <c r="J7400" t="s">
        <v>3911</v>
      </c>
      <c r="K7400" cm="1">
        <f t="array" ref="K7400:R7400">_xlfn.XLOOKUP(A7400,KPIs!$A$2:$A$9552,KPIs!$B$2:$I$9552,"Not Found")</f>
        <v>700</v>
      </c>
      <c r="L7400" t="str">
        <v>Indian Rupees(Rs.)</v>
      </c>
      <c r="M7400" t="str">
        <v>No</v>
      </c>
      <c r="N7400" t="str">
        <v>Yes</v>
      </c>
      <c r="O7400">
        <v>2</v>
      </c>
      <c r="P7400">
        <v>3.5</v>
      </c>
      <c r="Q7400" t="str">
        <v>Good</v>
      </c>
      <c r="R7400">
        <v>359</v>
      </c>
    </row>
    <row r="7401" spans="1:18" x14ac:dyDescent="0.3">
      <c r="A7401">
        <v>18233584</v>
      </c>
      <c r="B7401">
        <v>1</v>
      </c>
      <c r="C7401" t="str">
        <f>_xlfn.XLOOKUP(B7401,'Country Master'!A:A,'Country Master'!B:B,"Not Found")</f>
        <v>India</v>
      </c>
      <c r="D7401" t="s">
        <v>3694</v>
      </c>
      <c r="E7401" t="s">
        <v>3910</v>
      </c>
      <c r="F7401" t="s">
        <v>3899</v>
      </c>
      <c r="G7401" t="s">
        <v>3898</v>
      </c>
      <c r="H7401">
        <v>77.204811300000003</v>
      </c>
      <c r="I7401">
        <v>28.6934267</v>
      </c>
      <c r="J7401" t="s">
        <v>3909</v>
      </c>
      <c r="K7401" cm="1">
        <f t="array" ref="K7401:R7401">_xlfn.XLOOKUP(A7401,KPIs!$A$2:$A$9552,KPIs!$B$2:$I$9552,"Not Found")</f>
        <v>500</v>
      </c>
      <c r="L7401" t="str">
        <v>Indian Rupees(Rs.)</v>
      </c>
      <c r="M7401" t="str">
        <v>No</v>
      </c>
      <c r="N7401" t="str">
        <v>Yes</v>
      </c>
      <c r="O7401">
        <v>2</v>
      </c>
      <c r="P7401">
        <v>3.6</v>
      </c>
      <c r="Q7401" t="str">
        <v>Good</v>
      </c>
      <c r="R7401">
        <v>555</v>
      </c>
    </row>
    <row r="7402" spans="1:18" x14ac:dyDescent="0.3">
      <c r="A7402">
        <v>18241524</v>
      </c>
      <c r="B7402">
        <v>1</v>
      </c>
      <c r="C7402" t="str">
        <f>_xlfn.XLOOKUP(B7402,'Country Master'!A:A,'Country Master'!B:B,"Not Found")</f>
        <v>India</v>
      </c>
      <c r="D7402" t="s">
        <v>3694</v>
      </c>
      <c r="E7402" t="s">
        <v>3908</v>
      </c>
      <c r="F7402" t="s">
        <v>3899</v>
      </c>
      <c r="G7402" t="s">
        <v>3898</v>
      </c>
      <c r="H7402">
        <v>77.203995500000005</v>
      </c>
      <c r="I7402">
        <v>28.694717499999999</v>
      </c>
      <c r="J7402" t="s">
        <v>3907</v>
      </c>
      <c r="K7402" cm="1">
        <f t="array" ref="K7402:R7402">_xlfn.XLOOKUP(A7402,KPIs!$A$2:$A$9552,KPIs!$B$2:$I$9552,"Not Found")</f>
        <v>900</v>
      </c>
      <c r="L7402" t="str">
        <v>Indian Rupees(Rs.)</v>
      </c>
      <c r="M7402" t="str">
        <v>No</v>
      </c>
      <c r="N7402" t="str">
        <v>No</v>
      </c>
      <c r="O7402">
        <v>2</v>
      </c>
      <c r="P7402">
        <v>4.0999999999999996</v>
      </c>
      <c r="Q7402" t="str">
        <v>Very Good</v>
      </c>
      <c r="R7402">
        <v>506</v>
      </c>
    </row>
    <row r="7403" spans="1:18" x14ac:dyDescent="0.3">
      <c r="A7403">
        <v>301700</v>
      </c>
      <c r="B7403">
        <v>1</v>
      </c>
      <c r="C7403" t="str">
        <f>_xlfn.XLOOKUP(B7403,'Country Master'!A:A,'Country Master'!B:B,"Not Found")</f>
        <v>India</v>
      </c>
      <c r="D7403" t="s">
        <v>3694</v>
      </c>
      <c r="E7403" t="s">
        <v>3906</v>
      </c>
      <c r="F7403" t="s">
        <v>3899</v>
      </c>
      <c r="G7403" t="s">
        <v>3898</v>
      </c>
      <c r="H7403">
        <v>77.204991000000007</v>
      </c>
      <c r="I7403">
        <v>28.693443899999998</v>
      </c>
      <c r="J7403" t="s">
        <v>3905</v>
      </c>
      <c r="K7403" cm="1">
        <f t="array" ref="K7403:R7403">_xlfn.XLOOKUP(A7403,KPIs!$A$2:$A$9552,KPIs!$B$2:$I$9552,"Not Found")</f>
        <v>600</v>
      </c>
      <c r="L7403" t="str">
        <v>Indian Rupees(Rs.)</v>
      </c>
      <c r="M7403" t="str">
        <v>No</v>
      </c>
      <c r="N7403" t="str">
        <v>No</v>
      </c>
      <c r="O7403">
        <v>2</v>
      </c>
      <c r="P7403">
        <v>4.3</v>
      </c>
      <c r="Q7403" t="str">
        <v>Very Good</v>
      </c>
      <c r="R7403">
        <v>3986</v>
      </c>
    </row>
    <row r="7404" spans="1:18" x14ac:dyDescent="0.3">
      <c r="A7404">
        <v>303849</v>
      </c>
      <c r="B7404">
        <v>1</v>
      </c>
      <c r="C7404" t="str">
        <f>_xlfn.XLOOKUP(B7404,'Country Master'!A:A,'Country Master'!B:B,"Not Found")</f>
        <v>India</v>
      </c>
      <c r="D7404" t="s">
        <v>3694</v>
      </c>
      <c r="E7404" t="s">
        <v>3904</v>
      </c>
      <c r="F7404" t="s">
        <v>3899</v>
      </c>
      <c r="G7404" t="s">
        <v>3898</v>
      </c>
      <c r="H7404">
        <v>77.201487299999997</v>
      </c>
      <c r="I7404">
        <v>28.690601099999999</v>
      </c>
      <c r="J7404" t="s">
        <v>2573</v>
      </c>
      <c r="K7404" cm="1">
        <f t="array" ref="K7404:R7404">_xlfn.XLOOKUP(A7404,KPIs!$A$2:$A$9552,KPIs!$B$2:$I$9552,"Not Found")</f>
        <v>400</v>
      </c>
      <c r="L7404" t="str">
        <v>Indian Rupees(Rs.)</v>
      </c>
      <c r="M7404" t="str">
        <v>No</v>
      </c>
      <c r="N7404" t="str">
        <v>No</v>
      </c>
      <c r="O7404">
        <v>1</v>
      </c>
      <c r="P7404">
        <v>4.2</v>
      </c>
      <c r="Q7404" t="str">
        <v>Very Good</v>
      </c>
      <c r="R7404">
        <v>741</v>
      </c>
    </row>
    <row r="7405" spans="1:18" x14ac:dyDescent="0.3">
      <c r="A7405">
        <v>18258484</v>
      </c>
      <c r="B7405">
        <v>1</v>
      </c>
      <c r="C7405" t="str">
        <f>_xlfn.XLOOKUP(B7405,'Country Master'!A:A,'Country Master'!B:B,"Not Found")</f>
        <v>India</v>
      </c>
      <c r="D7405" t="s">
        <v>3694</v>
      </c>
      <c r="E7405" t="s">
        <v>3903</v>
      </c>
      <c r="F7405" t="s">
        <v>3899</v>
      </c>
      <c r="G7405" t="s">
        <v>3898</v>
      </c>
      <c r="H7405">
        <v>77.204007500000003</v>
      </c>
      <c r="I7405">
        <v>28.694381199999999</v>
      </c>
      <c r="J7405" t="s">
        <v>3902</v>
      </c>
      <c r="K7405" cm="1">
        <f t="array" ref="K7405:R7405">_xlfn.XLOOKUP(A7405,KPIs!$A$2:$A$9552,KPIs!$B$2:$I$9552,"Not Found")</f>
        <v>800</v>
      </c>
      <c r="L7405" t="str">
        <v>Indian Rupees(Rs.)</v>
      </c>
      <c r="M7405" t="str">
        <v>No</v>
      </c>
      <c r="N7405" t="str">
        <v>Yes</v>
      </c>
      <c r="O7405">
        <v>2</v>
      </c>
      <c r="P7405">
        <v>4.0999999999999996</v>
      </c>
      <c r="Q7405" t="str">
        <v>Very Good</v>
      </c>
      <c r="R7405">
        <v>636</v>
      </c>
    </row>
    <row r="7406" spans="1:18" x14ac:dyDescent="0.3">
      <c r="A7406">
        <v>18157386</v>
      </c>
      <c r="B7406">
        <v>1</v>
      </c>
      <c r="C7406" t="str">
        <f>_xlfn.XLOOKUP(B7406,'Country Master'!A:A,'Country Master'!B:B,"Not Found")</f>
        <v>India</v>
      </c>
      <c r="D7406" t="s">
        <v>3694</v>
      </c>
      <c r="E7406" t="s">
        <v>3901</v>
      </c>
      <c r="F7406" t="s">
        <v>3899</v>
      </c>
      <c r="G7406" t="s">
        <v>3898</v>
      </c>
      <c r="H7406">
        <v>77.201127999999997</v>
      </c>
      <c r="I7406">
        <v>28.6919997</v>
      </c>
      <c r="J7406" t="s">
        <v>233</v>
      </c>
      <c r="K7406" cm="1">
        <f t="array" ref="K7406:R7406">_xlfn.XLOOKUP(A7406,KPIs!$A$2:$A$9552,KPIs!$B$2:$I$9552,"Not Found")</f>
        <v>200</v>
      </c>
      <c r="L7406" t="str">
        <v>Indian Rupees(Rs.)</v>
      </c>
      <c r="M7406" t="str">
        <v>No</v>
      </c>
      <c r="N7406" t="str">
        <v>Yes</v>
      </c>
      <c r="O7406">
        <v>1</v>
      </c>
      <c r="P7406">
        <v>4.4000000000000004</v>
      </c>
      <c r="Q7406" t="str">
        <v>Very Good</v>
      </c>
      <c r="R7406">
        <v>163</v>
      </c>
    </row>
    <row r="7407" spans="1:18" x14ac:dyDescent="0.3">
      <c r="A7407">
        <v>18455949</v>
      </c>
      <c r="B7407">
        <v>1</v>
      </c>
      <c r="C7407" t="str">
        <f>_xlfn.XLOOKUP(B7407,'Country Master'!A:A,'Country Master'!B:B,"Not Found")</f>
        <v>India</v>
      </c>
      <c r="D7407" t="s">
        <v>3694</v>
      </c>
      <c r="E7407" t="s">
        <v>3900</v>
      </c>
      <c r="F7407" t="s">
        <v>3899</v>
      </c>
      <c r="G7407" t="s">
        <v>3898</v>
      </c>
      <c r="H7407">
        <v>77.201978150000002</v>
      </c>
      <c r="I7407">
        <v>28.693020229999998</v>
      </c>
      <c r="J7407" t="s">
        <v>3877</v>
      </c>
      <c r="K7407" cm="1">
        <f t="array" ref="K7407:R7407">_xlfn.XLOOKUP(A7407,KPIs!$A$2:$A$9552,KPIs!$B$2:$I$9552,"Not Found")</f>
        <v>350</v>
      </c>
      <c r="L7407" t="str">
        <v>Indian Rupees(Rs.)</v>
      </c>
      <c r="M7407" t="str">
        <v>No</v>
      </c>
      <c r="N7407" t="str">
        <v>No</v>
      </c>
      <c r="O7407">
        <v>1</v>
      </c>
      <c r="P7407">
        <v>4</v>
      </c>
      <c r="Q7407" t="str">
        <v>Very Good</v>
      </c>
      <c r="R7407">
        <v>90</v>
      </c>
    </row>
    <row r="7408" spans="1:18" x14ac:dyDescent="0.3">
      <c r="A7408">
        <v>18337907</v>
      </c>
      <c r="B7408">
        <v>1</v>
      </c>
      <c r="C7408" t="str">
        <f>_xlfn.XLOOKUP(B7408,'Country Master'!A:A,'Country Master'!B:B,"Not Found")</f>
        <v>India</v>
      </c>
      <c r="D7408" t="s">
        <v>3694</v>
      </c>
      <c r="E7408" t="s">
        <v>3897</v>
      </c>
      <c r="F7408" t="s">
        <v>3895</v>
      </c>
      <c r="G7408" t="s">
        <v>3894</v>
      </c>
      <c r="H7408">
        <v>77.310352899999998</v>
      </c>
      <c r="I7408">
        <v>28.6580412</v>
      </c>
      <c r="J7408" t="s">
        <v>1888</v>
      </c>
      <c r="K7408" cm="1">
        <f t="array" ref="K7408:R7408">_xlfn.XLOOKUP(A7408,KPIs!$A$2:$A$9552,KPIs!$B$2:$I$9552,"Not Found")</f>
        <v>300</v>
      </c>
      <c r="L7408" t="str">
        <v>Indian Rupees(Rs.)</v>
      </c>
      <c r="M7408" t="str">
        <v>No</v>
      </c>
      <c r="N7408" t="str">
        <v>No</v>
      </c>
      <c r="O7408">
        <v>1</v>
      </c>
      <c r="P7408">
        <v>3.4</v>
      </c>
      <c r="Q7408" t="str">
        <v>Average</v>
      </c>
      <c r="R7408">
        <v>19</v>
      </c>
    </row>
    <row r="7409" spans="1:18" x14ac:dyDescent="0.3">
      <c r="A7409">
        <v>18441677</v>
      </c>
      <c r="B7409">
        <v>1</v>
      </c>
      <c r="C7409" t="str">
        <f>_xlfn.XLOOKUP(B7409,'Country Master'!A:A,'Country Master'!B:B,"Not Found")</f>
        <v>India</v>
      </c>
      <c r="D7409" t="s">
        <v>3694</v>
      </c>
      <c r="E7409" t="s">
        <v>3896</v>
      </c>
      <c r="F7409" t="s">
        <v>3895</v>
      </c>
      <c r="G7409" t="s">
        <v>3894</v>
      </c>
      <c r="H7409">
        <v>77.277689800000005</v>
      </c>
      <c r="I7409">
        <v>28.630718699999999</v>
      </c>
      <c r="J7409" t="s">
        <v>3893</v>
      </c>
      <c r="K7409" cm="1">
        <f t="array" ref="K7409:R7409">_xlfn.XLOOKUP(A7409,KPIs!$A$2:$A$9552,KPIs!$B$2:$I$9552,"Not Found")</f>
        <v>300</v>
      </c>
      <c r="L7409" t="str">
        <v>Indian Rupees(Rs.)</v>
      </c>
      <c r="M7409" t="str">
        <v>No</v>
      </c>
      <c r="N7409" t="str">
        <v>No</v>
      </c>
      <c r="O7409">
        <v>1</v>
      </c>
      <c r="P7409">
        <v>0</v>
      </c>
      <c r="Q7409" t="str">
        <v>Not rated</v>
      </c>
      <c r="R7409">
        <v>0</v>
      </c>
    </row>
    <row r="7410" spans="1:18" x14ac:dyDescent="0.3">
      <c r="A7410">
        <v>18355037</v>
      </c>
      <c r="B7410">
        <v>1</v>
      </c>
      <c r="C7410" t="str">
        <f>_xlfn.XLOOKUP(B7410,'Country Master'!A:A,'Country Master'!B:B,"Not Found")</f>
        <v>India</v>
      </c>
      <c r="D7410" t="s">
        <v>3694</v>
      </c>
      <c r="E7410" t="s">
        <v>3892</v>
      </c>
      <c r="F7410" t="s">
        <v>3828</v>
      </c>
      <c r="G7410" t="s">
        <v>3827</v>
      </c>
      <c r="H7410">
        <v>77.079605400000005</v>
      </c>
      <c r="I7410">
        <v>28.6384984</v>
      </c>
      <c r="J7410" t="s">
        <v>1888</v>
      </c>
      <c r="K7410" cm="1">
        <f t="array" ref="K7410:R7410">_xlfn.XLOOKUP(A7410,KPIs!$A$2:$A$9552,KPIs!$B$2:$I$9552,"Not Found")</f>
        <v>250</v>
      </c>
      <c r="L7410" t="str">
        <v>Indian Rupees(Rs.)</v>
      </c>
      <c r="M7410" t="str">
        <v>No</v>
      </c>
      <c r="N7410" t="str">
        <v>No</v>
      </c>
      <c r="O7410">
        <v>1</v>
      </c>
      <c r="P7410">
        <v>3.3</v>
      </c>
      <c r="Q7410" t="str">
        <v>Average</v>
      </c>
      <c r="R7410">
        <v>15</v>
      </c>
    </row>
    <row r="7411" spans="1:18" x14ac:dyDescent="0.3">
      <c r="A7411">
        <v>18124369</v>
      </c>
      <c r="B7411">
        <v>1</v>
      </c>
      <c r="C7411" t="str">
        <f>_xlfn.XLOOKUP(B7411,'Country Master'!A:A,'Country Master'!B:B,"Not Found")</f>
        <v>India</v>
      </c>
      <c r="D7411" t="s">
        <v>3694</v>
      </c>
      <c r="E7411" t="s">
        <v>3891</v>
      </c>
      <c r="F7411" t="s">
        <v>3828</v>
      </c>
      <c r="G7411" t="s">
        <v>3827</v>
      </c>
      <c r="H7411">
        <v>77.076682599999998</v>
      </c>
      <c r="I7411">
        <v>28.6386194</v>
      </c>
      <c r="J7411" t="s">
        <v>3890</v>
      </c>
      <c r="K7411" cm="1">
        <f t="array" ref="K7411:R7411">_xlfn.XLOOKUP(A7411,KPIs!$A$2:$A$9552,KPIs!$B$2:$I$9552,"Not Found")</f>
        <v>300</v>
      </c>
      <c r="L7411" t="str">
        <v>Indian Rupees(Rs.)</v>
      </c>
      <c r="M7411" t="str">
        <v>No</v>
      </c>
      <c r="N7411" t="str">
        <v>No</v>
      </c>
      <c r="O7411">
        <v>1</v>
      </c>
      <c r="P7411">
        <v>3.3</v>
      </c>
      <c r="Q7411" t="str">
        <v>Average</v>
      </c>
      <c r="R7411">
        <v>23</v>
      </c>
    </row>
    <row r="7412" spans="1:18" x14ac:dyDescent="0.3">
      <c r="A7412">
        <v>18221405</v>
      </c>
      <c r="B7412">
        <v>1</v>
      </c>
      <c r="C7412" t="str">
        <f>_xlfn.XLOOKUP(B7412,'Country Master'!A:A,'Country Master'!B:B,"Not Found")</f>
        <v>India</v>
      </c>
      <c r="D7412" t="s">
        <v>3694</v>
      </c>
      <c r="E7412" t="s">
        <v>3889</v>
      </c>
      <c r="F7412" t="s">
        <v>3828</v>
      </c>
      <c r="G7412" t="s">
        <v>3827</v>
      </c>
      <c r="H7412">
        <v>77.070047299999999</v>
      </c>
      <c r="I7412">
        <v>28.628283799999998</v>
      </c>
      <c r="J7412" t="s">
        <v>715</v>
      </c>
      <c r="K7412" cm="1">
        <f t="array" ref="K7412:R7412">_xlfn.XLOOKUP(A7412,KPIs!$A$2:$A$9552,KPIs!$B$2:$I$9552,"Not Found")</f>
        <v>300</v>
      </c>
      <c r="L7412" t="str">
        <v>Indian Rupees(Rs.)</v>
      </c>
      <c r="M7412" t="str">
        <v>No</v>
      </c>
      <c r="N7412" t="str">
        <v>No</v>
      </c>
      <c r="O7412">
        <v>1</v>
      </c>
      <c r="P7412">
        <v>3.4</v>
      </c>
      <c r="Q7412" t="str">
        <v>Average</v>
      </c>
      <c r="R7412">
        <v>28</v>
      </c>
    </row>
    <row r="7413" spans="1:18" x14ac:dyDescent="0.3">
      <c r="A7413">
        <v>302166</v>
      </c>
      <c r="B7413">
        <v>1</v>
      </c>
      <c r="C7413" t="str">
        <f>_xlfn.XLOOKUP(B7413,'Country Master'!A:A,'Country Master'!B:B,"Not Found")</f>
        <v>India</v>
      </c>
      <c r="D7413" t="s">
        <v>3694</v>
      </c>
      <c r="E7413" t="s">
        <v>3888</v>
      </c>
      <c r="F7413" t="s">
        <v>3828</v>
      </c>
      <c r="G7413" t="s">
        <v>3827</v>
      </c>
      <c r="H7413">
        <v>77.069892600000003</v>
      </c>
      <c r="I7413">
        <v>28.628157000000002</v>
      </c>
      <c r="J7413" t="s">
        <v>1904</v>
      </c>
      <c r="K7413" cm="1">
        <f t="array" ref="K7413:R7413">_xlfn.XLOOKUP(A7413,KPIs!$A$2:$A$9552,KPIs!$B$2:$I$9552,"Not Found")</f>
        <v>150</v>
      </c>
      <c r="L7413" t="str">
        <v>Indian Rupees(Rs.)</v>
      </c>
      <c r="M7413" t="str">
        <v>No</v>
      </c>
      <c r="N7413" t="str">
        <v>No</v>
      </c>
      <c r="O7413">
        <v>1</v>
      </c>
      <c r="P7413">
        <v>2.8</v>
      </c>
      <c r="Q7413" t="str">
        <v>Average</v>
      </c>
      <c r="R7413">
        <v>14</v>
      </c>
    </row>
    <row r="7414" spans="1:18" x14ac:dyDescent="0.3">
      <c r="A7414">
        <v>8696</v>
      </c>
      <c r="B7414">
        <v>1</v>
      </c>
      <c r="C7414" t="str">
        <f>_xlfn.XLOOKUP(B7414,'Country Master'!A:A,'Country Master'!B:B,"Not Found")</f>
        <v>India</v>
      </c>
      <c r="D7414" t="s">
        <v>3694</v>
      </c>
      <c r="E7414" t="s">
        <v>3887</v>
      </c>
      <c r="F7414" t="s">
        <v>3828</v>
      </c>
      <c r="G7414" t="s">
        <v>3827</v>
      </c>
      <c r="H7414">
        <v>77.076048110000002</v>
      </c>
      <c r="I7414">
        <v>28.639028199999998</v>
      </c>
      <c r="J7414" t="s">
        <v>194</v>
      </c>
      <c r="K7414" cm="1">
        <f t="array" ref="K7414:R7414">_xlfn.XLOOKUP(A7414,KPIs!$A$2:$A$9552,KPIs!$B$2:$I$9552,"Not Found")</f>
        <v>400</v>
      </c>
      <c r="L7414" t="str">
        <v>Indian Rupees(Rs.)</v>
      </c>
      <c r="M7414" t="str">
        <v>No</v>
      </c>
      <c r="N7414" t="str">
        <v>No</v>
      </c>
      <c r="O7414">
        <v>1</v>
      </c>
      <c r="P7414">
        <v>3</v>
      </c>
      <c r="Q7414" t="str">
        <v>Average</v>
      </c>
      <c r="R7414">
        <v>41</v>
      </c>
    </row>
    <row r="7415" spans="1:18" x14ac:dyDescent="0.3">
      <c r="A7415">
        <v>6925</v>
      </c>
      <c r="B7415">
        <v>1</v>
      </c>
      <c r="C7415" t="str">
        <f>_xlfn.XLOOKUP(B7415,'Country Master'!A:A,'Country Master'!B:B,"Not Found")</f>
        <v>India</v>
      </c>
      <c r="D7415" t="s">
        <v>3694</v>
      </c>
      <c r="E7415" t="s">
        <v>3886</v>
      </c>
      <c r="F7415" t="s">
        <v>3828</v>
      </c>
      <c r="G7415" t="s">
        <v>3827</v>
      </c>
      <c r="H7415">
        <v>77.0764578</v>
      </c>
      <c r="I7415">
        <v>28.629417700000001</v>
      </c>
      <c r="J7415" t="s">
        <v>194</v>
      </c>
      <c r="K7415" cm="1">
        <f t="array" ref="K7415:R7415">_xlfn.XLOOKUP(A7415,KPIs!$A$2:$A$9552,KPIs!$B$2:$I$9552,"Not Found")</f>
        <v>450</v>
      </c>
      <c r="L7415" t="str">
        <v>Indian Rupees(Rs.)</v>
      </c>
      <c r="M7415" t="str">
        <v>No</v>
      </c>
      <c r="N7415" t="str">
        <v>No</v>
      </c>
      <c r="O7415">
        <v>1</v>
      </c>
      <c r="P7415">
        <v>3</v>
      </c>
      <c r="Q7415" t="str">
        <v>Average</v>
      </c>
      <c r="R7415">
        <v>16</v>
      </c>
    </row>
    <row r="7416" spans="1:18" x14ac:dyDescent="0.3">
      <c r="A7416">
        <v>300459</v>
      </c>
      <c r="B7416">
        <v>1</v>
      </c>
      <c r="C7416" t="str">
        <f>_xlfn.XLOOKUP(B7416,'Country Master'!A:A,'Country Master'!B:B,"Not Found")</f>
        <v>India</v>
      </c>
      <c r="D7416" t="s">
        <v>3694</v>
      </c>
      <c r="E7416" t="s">
        <v>3885</v>
      </c>
      <c r="F7416" t="s">
        <v>3828</v>
      </c>
      <c r="G7416" t="s">
        <v>3827</v>
      </c>
      <c r="H7416">
        <v>77.068839670000003</v>
      </c>
      <c r="I7416">
        <v>28.635075369999999</v>
      </c>
      <c r="J7416" t="s">
        <v>192</v>
      </c>
      <c r="K7416" cm="1">
        <f t="array" ref="K7416:R7416">_xlfn.XLOOKUP(A7416,KPIs!$A$2:$A$9552,KPIs!$B$2:$I$9552,"Not Found")</f>
        <v>200</v>
      </c>
      <c r="L7416" t="str">
        <v>Indian Rupees(Rs.)</v>
      </c>
      <c r="M7416" t="str">
        <v>No</v>
      </c>
      <c r="N7416" t="str">
        <v>No</v>
      </c>
      <c r="O7416">
        <v>1</v>
      </c>
      <c r="P7416">
        <v>2.7</v>
      </c>
      <c r="Q7416" t="str">
        <v>Average</v>
      </c>
      <c r="R7416">
        <v>11</v>
      </c>
    </row>
    <row r="7417" spans="1:18" x14ac:dyDescent="0.3">
      <c r="A7417">
        <v>2403</v>
      </c>
      <c r="B7417">
        <v>1</v>
      </c>
      <c r="C7417" t="str">
        <f>_xlfn.XLOOKUP(B7417,'Country Master'!A:A,'Country Master'!B:B,"Not Found")</f>
        <v>India</v>
      </c>
      <c r="D7417" t="s">
        <v>3694</v>
      </c>
      <c r="E7417" t="s">
        <v>3884</v>
      </c>
      <c r="F7417" t="s">
        <v>3828</v>
      </c>
      <c r="G7417" t="s">
        <v>3827</v>
      </c>
      <c r="H7417">
        <v>77.074374500000005</v>
      </c>
      <c r="I7417">
        <v>28.638908600000001</v>
      </c>
      <c r="J7417" t="s">
        <v>1969</v>
      </c>
      <c r="K7417" cm="1">
        <f t="array" ref="K7417:R7417">_xlfn.XLOOKUP(A7417,KPIs!$A$2:$A$9552,KPIs!$B$2:$I$9552,"Not Found")</f>
        <v>500</v>
      </c>
      <c r="L7417" t="str">
        <v>Indian Rupees(Rs.)</v>
      </c>
      <c r="M7417" t="str">
        <v>No</v>
      </c>
      <c r="N7417" t="str">
        <v>No</v>
      </c>
      <c r="O7417">
        <v>2</v>
      </c>
      <c r="P7417">
        <v>2.6</v>
      </c>
      <c r="Q7417" t="str">
        <v>Average</v>
      </c>
      <c r="R7417">
        <v>20</v>
      </c>
    </row>
    <row r="7418" spans="1:18" x14ac:dyDescent="0.3">
      <c r="A7418">
        <v>8695</v>
      </c>
      <c r="B7418">
        <v>1</v>
      </c>
      <c r="C7418" t="str">
        <f>_xlfn.XLOOKUP(B7418,'Country Master'!A:A,'Country Master'!B:B,"Not Found")</f>
        <v>India</v>
      </c>
      <c r="D7418" t="s">
        <v>3694</v>
      </c>
      <c r="E7418" t="s">
        <v>3883</v>
      </c>
      <c r="F7418" t="s">
        <v>3828</v>
      </c>
      <c r="G7418" t="s">
        <v>3827</v>
      </c>
      <c r="H7418">
        <v>77.079877800000006</v>
      </c>
      <c r="I7418">
        <v>28.642043300000001</v>
      </c>
      <c r="J7418" t="s">
        <v>2517</v>
      </c>
      <c r="K7418" cm="1">
        <f t="array" ref="K7418:R7418">_xlfn.XLOOKUP(A7418,KPIs!$A$2:$A$9552,KPIs!$B$2:$I$9552,"Not Found")</f>
        <v>400</v>
      </c>
      <c r="L7418" t="str">
        <v>Indian Rupees(Rs.)</v>
      </c>
      <c r="M7418" t="str">
        <v>No</v>
      </c>
      <c r="N7418" t="str">
        <v>No</v>
      </c>
      <c r="O7418">
        <v>1</v>
      </c>
      <c r="P7418">
        <v>3.3</v>
      </c>
      <c r="Q7418" t="str">
        <v>Average</v>
      </c>
      <c r="R7418">
        <v>55</v>
      </c>
    </row>
    <row r="7419" spans="1:18" x14ac:dyDescent="0.3">
      <c r="A7419">
        <v>311396</v>
      </c>
      <c r="B7419">
        <v>1</v>
      </c>
      <c r="C7419" t="str">
        <f>_xlfn.XLOOKUP(B7419,'Country Master'!A:A,'Country Master'!B:B,"Not Found")</f>
        <v>India</v>
      </c>
      <c r="D7419" t="s">
        <v>3694</v>
      </c>
      <c r="E7419" t="s">
        <v>3882</v>
      </c>
      <c r="F7419" t="s">
        <v>3828</v>
      </c>
      <c r="G7419" t="s">
        <v>3827</v>
      </c>
      <c r="H7419">
        <v>77.079193399999994</v>
      </c>
      <c r="I7419">
        <v>28.645929599999999</v>
      </c>
      <c r="J7419" t="s">
        <v>233</v>
      </c>
      <c r="K7419" cm="1">
        <f t="array" ref="K7419:R7419">_xlfn.XLOOKUP(A7419,KPIs!$A$2:$A$9552,KPIs!$B$2:$I$9552,"Not Found")</f>
        <v>350</v>
      </c>
      <c r="L7419" t="str">
        <v>Indian Rupees(Rs.)</v>
      </c>
      <c r="M7419" t="str">
        <v>No</v>
      </c>
      <c r="N7419" t="str">
        <v>No</v>
      </c>
      <c r="O7419">
        <v>1</v>
      </c>
      <c r="P7419">
        <v>2.9</v>
      </c>
      <c r="Q7419" t="str">
        <v>Average</v>
      </c>
      <c r="R7419">
        <v>6</v>
      </c>
    </row>
    <row r="7420" spans="1:18" x14ac:dyDescent="0.3">
      <c r="A7420">
        <v>18333392</v>
      </c>
      <c r="B7420">
        <v>1</v>
      </c>
      <c r="C7420" t="str">
        <f>_xlfn.XLOOKUP(B7420,'Country Master'!A:A,'Country Master'!B:B,"Not Found")</f>
        <v>India</v>
      </c>
      <c r="D7420" t="s">
        <v>3694</v>
      </c>
      <c r="E7420" t="s">
        <v>3881</v>
      </c>
      <c r="F7420" t="s">
        <v>3828</v>
      </c>
      <c r="G7420" t="s">
        <v>3827</v>
      </c>
      <c r="H7420">
        <v>77.070162400000001</v>
      </c>
      <c r="I7420">
        <v>28.644572199999999</v>
      </c>
      <c r="J7420" t="s">
        <v>192</v>
      </c>
      <c r="K7420" cm="1">
        <f t="array" ref="K7420:R7420">_xlfn.XLOOKUP(A7420,KPIs!$A$2:$A$9552,KPIs!$B$2:$I$9552,"Not Found")</f>
        <v>400</v>
      </c>
      <c r="L7420" t="str">
        <v>Indian Rupees(Rs.)</v>
      </c>
      <c r="M7420" t="str">
        <v>No</v>
      </c>
      <c r="N7420" t="str">
        <v>No</v>
      </c>
      <c r="O7420">
        <v>1</v>
      </c>
      <c r="P7420">
        <v>3</v>
      </c>
      <c r="Q7420" t="str">
        <v>Average</v>
      </c>
      <c r="R7420">
        <v>6</v>
      </c>
    </row>
    <row r="7421" spans="1:18" x14ac:dyDescent="0.3">
      <c r="A7421">
        <v>18287378</v>
      </c>
      <c r="B7421">
        <v>1</v>
      </c>
      <c r="C7421" t="str">
        <f>_xlfn.XLOOKUP(B7421,'Country Master'!A:A,'Country Master'!B:B,"Not Found")</f>
        <v>India</v>
      </c>
      <c r="D7421" t="s">
        <v>3694</v>
      </c>
      <c r="E7421" t="s">
        <v>3880</v>
      </c>
      <c r="F7421" t="s">
        <v>3828</v>
      </c>
      <c r="G7421" t="s">
        <v>3827</v>
      </c>
      <c r="H7421">
        <v>77.075977359999996</v>
      </c>
      <c r="I7421">
        <v>28.63884135</v>
      </c>
      <c r="J7421" t="s">
        <v>1875</v>
      </c>
      <c r="K7421" cm="1">
        <f t="array" ref="K7421:R7421">_xlfn.XLOOKUP(A7421,KPIs!$A$2:$A$9552,KPIs!$B$2:$I$9552,"Not Found")</f>
        <v>750</v>
      </c>
      <c r="L7421" t="str">
        <v>Indian Rupees(Rs.)</v>
      </c>
      <c r="M7421" t="str">
        <v>No</v>
      </c>
      <c r="N7421" t="str">
        <v>No</v>
      </c>
      <c r="O7421">
        <v>2</v>
      </c>
      <c r="P7421">
        <v>3.2</v>
      </c>
      <c r="Q7421" t="str">
        <v>Average</v>
      </c>
      <c r="R7421">
        <v>20</v>
      </c>
    </row>
    <row r="7422" spans="1:18" x14ac:dyDescent="0.3">
      <c r="A7422">
        <v>307195</v>
      </c>
      <c r="B7422">
        <v>1</v>
      </c>
      <c r="C7422" t="str">
        <f>_xlfn.XLOOKUP(B7422,'Country Master'!A:A,'Country Master'!B:B,"Not Found")</f>
        <v>India</v>
      </c>
      <c r="D7422" t="s">
        <v>3694</v>
      </c>
      <c r="E7422" t="s">
        <v>3879</v>
      </c>
      <c r="F7422" t="s">
        <v>3828</v>
      </c>
      <c r="G7422" t="s">
        <v>3827</v>
      </c>
      <c r="H7422">
        <v>77.074749100000005</v>
      </c>
      <c r="I7422">
        <v>28.639014899999999</v>
      </c>
      <c r="J7422" t="s">
        <v>2368</v>
      </c>
      <c r="K7422" cm="1">
        <f t="array" ref="K7422:R7422">_xlfn.XLOOKUP(A7422,KPIs!$A$2:$A$9552,KPIs!$B$2:$I$9552,"Not Found")</f>
        <v>850</v>
      </c>
      <c r="L7422" t="str">
        <v>Indian Rupees(Rs.)</v>
      </c>
      <c r="M7422" t="str">
        <v>Yes</v>
      </c>
      <c r="N7422" t="str">
        <v>No</v>
      </c>
      <c r="O7422">
        <v>2</v>
      </c>
      <c r="P7422">
        <v>3.3</v>
      </c>
      <c r="Q7422" t="str">
        <v>Average</v>
      </c>
      <c r="R7422">
        <v>16</v>
      </c>
    </row>
    <row r="7423" spans="1:18" x14ac:dyDescent="0.3">
      <c r="A7423">
        <v>300440</v>
      </c>
      <c r="B7423">
        <v>1</v>
      </c>
      <c r="C7423" t="str">
        <f>_xlfn.XLOOKUP(B7423,'Country Master'!A:A,'Country Master'!B:B,"Not Found")</f>
        <v>India</v>
      </c>
      <c r="D7423" t="s">
        <v>3694</v>
      </c>
      <c r="E7423" t="s">
        <v>3878</v>
      </c>
      <c r="F7423" t="s">
        <v>3828</v>
      </c>
      <c r="G7423" t="s">
        <v>3827</v>
      </c>
      <c r="H7423">
        <v>77.065665499999994</v>
      </c>
      <c r="I7423">
        <v>28.6384063</v>
      </c>
      <c r="J7423" t="s">
        <v>3877</v>
      </c>
      <c r="K7423" cm="1">
        <f t="array" ref="K7423:R7423">_xlfn.XLOOKUP(A7423,KPIs!$A$2:$A$9552,KPIs!$B$2:$I$9552,"Not Found")</f>
        <v>100</v>
      </c>
      <c r="L7423" t="str">
        <v>Indian Rupees(Rs.)</v>
      </c>
      <c r="M7423" t="str">
        <v>No</v>
      </c>
      <c r="N7423" t="str">
        <v>No</v>
      </c>
      <c r="O7423">
        <v>1</v>
      </c>
      <c r="P7423">
        <v>3.2</v>
      </c>
      <c r="Q7423" t="str">
        <v>Average</v>
      </c>
      <c r="R7423">
        <v>17</v>
      </c>
    </row>
    <row r="7424" spans="1:18" x14ac:dyDescent="0.3">
      <c r="A7424">
        <v>4793</v>
      </c>
      <c r="B7424">
        <v>1</v>
      </c>
      <c r="C7424" t="str">
        <f>_xlfn.XLOOKUP(B7424,'Country Master'!A:A,'Country Master'!B:B,"Not Found")</f>
        <v>India</v>
      </c>
      <c r="D7424" t="s">
        <v>3694</v>
      </c>
      <c r="E7424" t="s">
        <v>3876</v>
      </c>
      <c r="F7424" t="s">
        <v>3828</v>
      </c>
      <c r="G7424" t="s">
        <v>3827</v>
      </c>
      <c r="H7424">
        <v>77.071068199999999</v>
      </c>
      <c r="I7424">
        <v>28.636551399999998</v>
      </c>
      <c r="J7424" t="s">
        <v>1904</v>
      </c>
      <c r="K7424" cm="1">
        <f t="array" ref="K7424:R7424">_xlfn.XLOOKUP(A7424,KPIs!$A$2:$A$9552,KPIs!$B$2:$I$9552,"Not Found")</f>
        <v>350</v>
      </c>
      <c r="L7424" t="str">
        <v>Indian Rupees(Rs.)</v>
      </c>
      <c r="M7424" t="str">
        <v>No</v>
      </c>
      <c r="N7424" t="str">
        <v>No</v>
      </c>
      <c r="O7424">
        <v>1</v>
      </c>
      <c r="P7424">
        <v>2.6</v>
      </c>
      <c r="Q7424" t="str">
        <v>Average</v>
      </c>
      <c r="R7424">
        <v>44</v>
      </c>
    </row>
    <row r="7425" spans="1:18" x14ac:dyDescent="0.3">
      <c r="A7425">
        <v>18478982</v>
      </c>
      <c r="B7425">
        <v>1</v>
      </c>
      <c r="C7425" t="str">
        <f>_xlfn.XLOOKUP(B7425,'Country Master'!A:A,'Country Master'!B:B,"Not Found")</f>
        <v>India</v>
      </c>
      <c r="D7425" t="s">
        <v>3694</v>
      </c>
      <c r="E7425" t="s">
        <v>3875</v>
      </c>
      <c r="F7425" t="s">
        <v>3828</v>
      </c>
      <c r="G7425" t="s">
        <v>3827</v>
      </c>
      <c r="H7425">
        <v>77.068464829999996</v>
      </c>
      <c r="I7425">
        <v>28.6322224</v>
      </c>
      <c r="J7425" t="s">
        <v>177</v>
      </c>
      <c r="K7425" cm="1">
        <f t="array" ref="K7425:R7425">_xlfn.XLOOKUP(A7425,KPIs!$A$2:$A$9552,KPIs!$B$2:$I$9552,"Not Found")</f>
        <v>600</v>
      </c>
      <c r="L7425" t="str">
        <v>Indian Rupees(Rs.)</v>
      </c>
      <c r="M7425" t="str">
        <v>No</v>
      </c>
      <c r="N7425" t="str">
        <v>Yes</v>
      </c>
      <c r="O7425">
        <v>2</v>
      </c>
      <c r="P7425">
        <v>3.1</v>
      </c>
      <c r="Q7425" t="str">
        <v>Average</v>
      </c>
      <c r="R7425">
        <v>5</v>
      </c>
    </row>
    <row r="7426" spans="1:18" x14ac:dyDescent="0.3">
      <c r="A7426">
        <v>18322639</v>
      </c>
      <c r="B7426">
        <v>1</v>
      </c>
      <c r="C7426" t="str">
        <f>_xlfn.XLOOKUP(B7426,'Country Master'!A:A,'Country Master'!B:B,"Not Found")</f>
        <v>India</v>
      </c>
      <c r="D7426" t="s">
        <v>3694</v>
      </c>
      <c r="E7426" t="s">
        <v>3874</v>
      </c>
      <c r="F7426" t="s">
        <v>3828</v>
      </c>
      <c r="G7426" t="s">
        <v>3827</v>
      </c>
      <c r="H7426">
        <v>77.070988099999994</v>
      </c>
      <c r="I7426">
        <v>28.642645000000002</v>
      </c>
      <c r="J7426" t="s">
        <v>3873</v>
      </c>
      <c r="K7426" cm="1">
        <f t="array" ref="K7426:R7426">_xlfn.XLOOKUP(A7426,KPIs!$A$2:$A$9552,KPIs!$B$2:$I$9552,"Not Found")</f>
        <v>300</v>
      </c>
      <c r="L7426" t="str">
        <v>Indian Rupees(Rs.)</v>
      </c>
      <c r="M7426" t="str">
        <v>No</v>
      </c>
      <c r="N7426" t="str">
        <v>No</v>
      </c>
      <c r="O7426">
        <v>1</v>
      </c>
      <c r="P7426">
        <v>3</v>
      </c>
      <c r="Q7426" t="str">
        <v>Average</v>
      </c>
      <c r="R7426">
        <v>5</v>
      </c>
    </row>
    <row r="7427" spans="1:18" x14ac:dyDescent="0.3">
      <c r="A7427">
        <v>18285737</v>
      </c>
      <c r="B7427">
        <v>1</v>
      </c>
      <c r="C7427" t="str">
        <f>_xlfn.XLOOKUP(B7427,'Country Master'!A:A,'Country Master'!B:B,"Not Found")</f>
        <v>India</v>
      </c>
      <c r="D7427" t="s">
        <v>3694</v>
      </c>
      <c r="E7427" t="s">
        <v>3872</v>
      </c>
      <c r="F7427" t="s">
        <v>3828</v>
      </c>
      <c r="G7427" t="s">
        <v>3827</v>
      </c>
      <c r="H7427">
        <v>77.078930900000003</v>
      </c>
      <c r="I7427">
        <v>28.638567699999999</v>
      </c>
      <c r="J7427" t="s">
        <v>1906</v>
      </c>
      <c r="K7427" cm="1">
        <f t="array" ref="K7427:R7427">_xlfn.XLOOKUP(A7427,KPIs!$A$2:$A$9552,KPIs!$B$2:$I$9552,"Not Found")</f>
        <v>100</v>
      </c>
      <c r="L7427" t="str">
        <v>Indian Rupees(Rs.)</v>
      </c>
      <c r="M7427" t="str">
        <v>No</v>
      </c>
      <c r="N7427" t="str">
        <v>No</v>
      </c>
      <c r="O7427">
        <v>1</v>
      </c>
      <c r="P7427">
        <v>3.3</v>
      </c>
      <c r="Q7427" t="str">
        <v>Average</v>
      </c>
      <c r="R7427">
        <v>26</v>
      </c>
    </row>
    <row r="7428" spans="1:18" x14ac:dyDescent="0.3">
      <c r="A7428">
        <v>18204810</v>
      </c>
      <c r="B7428">
        <v>1</v>
      </c>
      <c r="C7428" t="str">
        <f>_xlfn.XLOOKUP(B7428,'Country Master'!A:A,'Country Master'!B:B,"Not Found")</f>
        <v>India</v>
      </c>
      <c r="D7428" t="s">
        <v>3694</v>
      </c>
      <c r="E7428" t="s">
        <v>3871</v>
      </c>
      <c r="F7428" t="s">
        <v>3828</v>
      </c>
      <c r="G7428" t="s">
        <v>3827</v>
      </c>
      <c r="H7428">
        <v>0</v>
      </c>
      <c r="I7428">
        <v>0</v>
      </c>
      <c r="J7428" t="s">
        <v>2626</v>
      </c>
      <c r="K7428" cm="1">
        <f t="array" ref="K7428:R7428">_xlfn.XLOOKUP(A7428,KPIs!$A$2:$A$9552,KPIs!$B$2:$I$9552,"Not Found")</f>
        <v>100</v>
      </c>
      <c r="L7428" t="str">
        <v>Indian Rupees(Rs.)</v>
      </c>
      <c r="M7428" t="str">
        <v>No</v>
      </c>
      <c r="N7428" t="str">
        <v>No</v>
      </c>
      <c r="O7428">
        <v>1</v>
      </c>
      <c r="P7428">
        <v>3.1</v>
      </c>
      <c r="Q7428" t="str">
        <v>Average</v>
      </c>
      <c r="R7428">
        <v>8</v>
      </c>
    </row>
    <row r="7429" spans="1:18" x14ac:dyDescent="0.3">
      <c r="A7429">
        <v>301380</v>
      </c>
      <c r="B7429">
        <v>1</v>
      </c>
      <c r="C7429" t="str">
        <f>_xlfn.XLOOKUP(B7429,'Country Master'!A:A,'Country Master'!B:B,"Not Found")</f>
        <v>India</v>
      </c>
      <c r="D7429" t="s">
        <v>3694</v>
      </c>
      <c r="E7429" t="s">
        <v>3870</v>
      </c>
      <c r="F7429" t="s">
        <v>3828</v>
      </c>
      <c r="G7429" t="s">
        <v>3827</v>
      </c>
      <c r="H7429">
        <v>77.069892600000003</v>
      </c>
      <c r="I7429">
        <v>28.644098400000001</v>
      </c>
      <c r="J7429" t="s">
        <v>269</v>
      </c>
      <c r="K7429" cm="1">
        <f t="array" ref="K7429:R7429">_xlfn.XLOOKUP(A7429,KPIs!$A$2:$A$9552,KPIs!$B$2:$I$9552,"Not Found")</f>
        <v>300</v>
      </c>
      <c r="L7429" t="str">
        <v>Indian Rupees(Rs.)</v>
      </c>
      <c r="M7429" t="str">
        <v>No</v>
      </c>
      <c r="N7429" t="str">
        <v>No</v>
      </c>
      <c r="O7429">
        <v>1</v>
      </c>
      <c r="P7429">
        <v>3.3</v>
      </c>
      <c r="Q7429" t="str">
        <v>Average</v>
      </c>
      <c r="R7429">
        <v>21</v>
      </c>
    </row>
    <row r="7430" spans="1:18" x14ac:dyDescent="0.3">
      <c r="A7430">
        <v>18277000</v>
      </c>
      <c r="B7430">
        <v>1</v>
      </c>
      <c r="C7430" t="str">
        <f>_xlfn.XLOOKUP(B7430,'Country Master'!A:A,'Country Master'!B:B,"Not Found")</f>
        <v>India</v>
      </c>
      <c r="D7430" t="s">
        <v>3694</v>
      </c>
      <c r="E7430" t="s">
        <v>3869</v>
      </c>
      <c r="F7430" t="s">
        <v>3828</v>
      </c>
      <c r="G7430" t="s">
        <v>3827</v>
      </c>
      <c r="H7430">
        <v>0</v>
      </c>
      <c r="I7430">
        <v>0</v>
      </c>
      <c r="J7430" t="s">
        <v>1888</v>
      </c>
      <c r="K7430" cm="1">
        <f t="array" ref="K7430:R7430">_xlfn.XLOOKUP(A7430,KPIs!$A$2:$A$9552,KPIs!$B$2:$I$9552,"Not Found")</f>
        <v>600</v>
      </c>
      <c r="L7430" t="str">
        <v>Indian Rupees(Rs.)</v>
      </c>
      <c r="M7430" t="str">
        <v>No</v>
      </c>
      <c r="N7430" t="str">
        <v>No</v>
      </c>
      <c r="O7430">
        <v>2</v>
      </c>
      <c r="P7430">
        <v>3.2</v>
      </c>
      <c r="Q7430" t="str">
        <v>Average</v>
      </c>
      <c r="R7430">
        <v>13</v>
      </c>
    </row>
    <row r="7431" spans="1:18" x14ac:dyDescent="0.3">
      <c r="A7431">
        <v>300461</v>
      </c>
      <c r="B7431">
        <v>1</v>
      </c>
      <c r="C7431" t="str">
        <f>_xlfn.XLOOKUP(B7431,'Country Master'!A:A,'Country Master'!B:B,"Not Found")</f>
        <v>India</v>
      </c>
      <c r="D7431" t="s">
        <v>3694</v>
      </c>
      <c r="E7431" t="s">
        <v>3868</v>
      </c>
      <c r="F7431" t="s">
        <v>3828</v>
      </c>
      <c r="G7431" t="s">
        <v>3827</v>
      </c>
      <c r="H7431">
        <v>77.079267799999997</v>
      </c>
      <c r="I7431">
        <v>28.638455</v>
      </c>
      <c r="J7431" t="s">
        <v>269</v>
      </c>
      <c r="K7431" cm="1">
        <f t="array" ref="K7431:R7431">_xlfn.XLOOKUP(A7431,KPIs!$A$2:$A$9552,KPIs!$B$2:$I$9552,"Not Found")</f>
        <v>300</v>
      </c>
      <c r="L7431" t="str">
        <v>Indian Rupees(Rs.)</v>
      </c>
      <c r="M7431" t="str">
        <v>No</v>
      </c>
      <c r="N7431" t="str">
        <v>No</v>
      </c>
      <c r="O7431">
        <v>1</v>
      </c>
      <c r="P7431">
        <v>3.4</v>
      </c>
      <c r="Q7431" t="str">
        <v>Average</v>
      </c>
      <c r="R7431">
        <v>33</v>
      </c>
    </row>
    <row r="7432" spans="1:18" x14ac:dyDescent="0.3">
      <c r="A7432">
        <v>3654</v>
      </c>
      <c r="B7432">
        <v>1</v>
      </c>
      <c r="C7432" t="str">
        <f>_xlfn.XLOOKUP(B7432,'Country Master'!A:A,'Country Master'!B:B,"Not Found")</f>
        <v>India</v>
      </c>
      <c r="D7432" t="s">
        <v>3694</v>
      </c>
      <c r="E7432" t="s">
        <v>3867</v>
      </c>
      <c r="F7432" t="s">
        <v>3828</v>
      </c>
      <c r="G7432" t="s">
        <v>3827</v>
      </c>
      <c r="H7432">
        <v>77.069929650000006</v>
      </c>
      <c r="I7432">
        <v>28.627488270000001</v>
      </c>
      <c r="J7432" t="s">
        <v>2923</v>
      </c>
      <c r="K7432" cm="1">
        <f t="array" ref="K7432:R7432">_xlfn.XLOOKUP(A7432,KPIs!$A$2:$A$9552,KPIs!$B$2:$I$9552,"Not Found")</f>
        <v>500</v>
      </c>
      <c r="L7432" t="str">
        <v>Indian Rupees(Rs.)</v>
      </c>
      <c r="M7432" t="str">
        <v>No</v>
      </c>
      <c r="N7432" t="str">
        <v>No</v>
      </c>
      <c r="O7432">
        <v>2</v>
      </c>
      <c r="P7432">
        <v>2.6</v>
      </c>
      <c r="Q7432" t="str">
        <v>Average</v>
      </c>
      <c r="R7432">
        <v>33</v>
      </c>
    </row>
    <row r="7433" spans="1:18" x14ac:dyDescent="0.3">
      <c r="A7433">
        <v>18264996</v>
      </c>
      <c r="B7433">
        <v>1</v>
      </c>
      <c r="C7433" t="str">
        <f>_xlfn.XLOOKUP(B7433,'Country Master'!A:A,'Country Master'!B:B,"Not Found")</f>
        <v>India</v>
      </c>
      <c r="D7433" t="s">
        <v>3694</v>
      </c>
      <c r="E7433" t="s">
        <v>3866</v>
      </c>
      <c r="F7433" t="s">
        <v>3828</v>
      </c>
      <c r="G7433" t="s">
        <v>3827</v>
      </c>
      <c r="H7433">
        <v>77.068712300000001</v>
      </c>
      <c r="I7433">
        <v>28.634234299999999</v>
      </c>
      <c r="J7433" t="s">
        <v>3865</v>
      </c>
      <c r="K7433" cm="1">
        <f t="array" ref="K7433:R7433">_xlfn.XLOOKUP(A7433,KPIs!$A$2:$A$9552,KPIs!$B$2:$I$9552,"Not Found")</f>
        <v>200</v>
      </c>
      <c r="L7433" t="str">
        <v>Indian Rupees(Rs.)</v>
      </c>
      <c r="M7433" t="str">
        <v>No</v>
      </c>
      <c r="N7433" t="str">
        <v>No</v>
      </c>
      <c r="O7433">
        <v>1</v>
      </c>
      <c r="P7433">
        <v>3.1</v>
      </c>
      <c r="Q7433" t="str">
        <v>Average</v>
      </c>
      <c r="R7433">
        <v>8</v>
      </c>
    </row>
    <row r="7434" spans="1:18" x14ac:dyDescent="0.3">
      <c r="A7434">
        <v>301377</v>
      </c>
      <c r="B7434">
        <v>1</v>
      </c>
      <c r="C7434" t="str">
        <f>_xlfn.XLOOKUP(B7434,'Country Master'!A:A,'Country Master'!B:B,"Not Found")</f>
        <v>India</v>
      </c>
      <c r="D7434" t="s">
        <v>3694</v>
      </c>
      <c r="E7434" t="s">
        <v>3864</v>
      </c>
      <c r="F7434" t="s">
        <v>3828</v>
      </c>
      <c r="G7434" t="s">
        <v>3827</v>
      </c>
      <c r="H7434">
        <v>77.075858699999998</v>
      </c>
      <c r="I7434">
        <v>28.6429519</v>
      </c>
      <c r="J7434" t="s">
        <v>2229</v>
      </c>
      <c r="K7434" cm="1">
        <f t="array" ref="K7434:R7434">_xlfn.XLOOKUP(A7434,KPIs!$A$2:$A$9552,KPIs!$B$2:$I$9552,"Not Found")</f>
        <v>300</v>
      </c>
      <c r="L7434" t="str">
        <v>Indian Rupees(Rs.)</v>
      </c>
      <c r="M7434" t="str">
        <v>No</v>
      </c>
      <c r="N7434" t="str">
        <v>No</v>
      </c>
      <c r="O7434">
        <v>1</v>
      </c>
      <c r="P7434">
        <v>3.3</v>
      </c>
      <c r="Q7434" t="str">
        <v>Average</v>
      </c>
      <c r="R7434">
        <v>33</v>
      </c>
    </row>
    <row r="7435" spans="1:18" x14ac:dyDescent="0.3">
      <c r="A7435">
        <v>8680</v>
      </c>
      <c r="B7435">
        <v>1</v>
      </c>
      <c r="C7435" t="str">
        <f>_xlfn.XLOOKUP(B7435,'Country Master'!A:A,'Country Master'!B:B,"Not Found")</f>
        <v>India</v>
      </c>
      <c r="D7435" t="s">
        <v>3694</v>
      </c>
      <c r="E7435" t="s">
        <v>3863</v>
      </c>
      <c r="F7435" t="s">
        <v>3828</v>
      </c>
      <c r="G7435" t="s">
        <v>3827</v>
      </c>
      <c r="H7435">
        <v>77.075689499999996</v>
      </c>
      <c r="I7435">
        <v>28.643150299999999</v>
      </c>
      <c r="J7435" t="s">
        <v>1904</v>
      </c>
      <c r="K7435" cm="1">
        <f t="array" ref="K7435:R7435">_xlfn.XLOOKUP(A7435,KPIs!$A$2:$A$9552,KPIs!$B$2:$I$9552,"Not Found")</f>
        <v>200</v>
      </c>
      <c r="L7435" t="str">
        <v>Indian Rupees(Rs.)</v>
      </c>
      <c r="M7435" t="str">
        <v>No</v>
      </c>
      <c r="N7435" t="str">
        <v>No</v>
      </c>
      <c r="O7435">
        <v>1</v>
      </c>
      <c r="P7435">
        <v>3</v>
      </c>
      <c r="Q7435" t="str">
        <v>Average</v>
      </c>
      <c r="R7435">
        <v>10</v>
      </c>
    </row>
    <row r="7436" spans="1:18" x14ac:dyDescent="0.3">
      <c r="A7436">
        <v>18246995</v>
      </c>
      <c r="B7436">
        <v>1</v>
      </c>
      <c r="C7436" t="str">
        <f>_xlfn.XLOOKUP(B7436,'Country Master'!A:A,'Country Master'!B:B,"Not Found")</f>
        <v>India</v>
      </c>
      <c r="D7436" t="s">
        <v>3694</v>
      </c>
      <c r="E7436" t="s">
        <v>3862</v>
      </c>
      <c r="F7436" t="s">
        <v>3828</v>
      </c>
      <c r="G7436" t="s">
        <v>3827</v>
      </c>
      <c r="H7436">
        <v>77.071162000000001</v>
      </c>
      <c r="I7436">
        <v>28.642912899999999</v>
      </c>
      <c r="J7436" t="s">
        <v>1904</v>
      </c>
      <c r="K7436" cm="1">
        <f t="array" ref="K7436:R7436">_xlfn.XLOOKUP(A7436,KPIs!$A$2:$A$9552,KPIs!$B$2:$I$9552,"Not Found")</f>
        <v>350</v>
      </c>
      <c r="L7436" t="str">
        <v>Indian Rupees(Rs.)</v>
      </c>
      <c r="M7436" t="str">
        <v>No</v>
      </c>
      <c r="N7436" t="str">
        <v>Yes</v>
      </c>
      <c r="O7436">
        <v>1</v>
      </c>
      <c r="P7436">
        <v>2.8</v>
      </c>
      <c r="Q7436" t="str">
        <v>Average</v>
      </c>
      <c r="R7436">
        <v>31</v>
      </c>
    </row>
    <row r="7437" spans="1:18" x14ac:dyDescent="0.3">
      <c r="A7437">
        <v>4785</v>
      </c>
      <c r="B7437">
        <v>1</v>
      </c>
      <c r="C7437" t="str">
        <f>_xlfn.XLOOKUP(B7437,'Country Master'!A:A,'Country Master'!B:B,"Not Found")</f>
        <v>India</v>
      </c>
      <c r="D7437" t="s">
        <v>3694</v>
      </c>
      <c r="E7437" t="s">
        <v>3861</v>
      </c>
      <c r="F7437" t="s">
        <v>3828</v>
      </c>
      <c r="G7437" t="s">
        <v>3827</v>
      </c>
      <c r="H7437">
        <v>77.078975900000003</v>
      </c>
      <c r="I7437">
        <v>28.638348100000002</v>
      </c>
      <c r="J7437" t="s">
        <v>2229</v>
      </c>
      <c r="K7437" cm="1">
        <f t="array" ref="K7437:R7437">_xlfn.XLOOKUP(A7437,KPIs!$A$2:$A$9552,KPIs!$B$2:$I$9552,"Not Found")</f>
        <v>300</v>
      </c>
      <c r="L7437" t="str">
        <v>Indian Rupees(Rs.)</v>
      </c>
      <c r="M7437" t="str">
        <v>No</v>
      </c>
      <c r="N7437" t="str">
        <v>No</v>
      </c>
      <c r="O7437">
        <v>1</v>
      </c>
      <c r="P7437">
        <v>3.1</v>
      </c>
      <c r="Q7437" t="str">
        <v>Average</v>
      </c>
      <c r="R7437">
        <v>34</v>
      </c>
    </row>
    <row r="7438" spans="1:18" x14ac:dyDescent="0.3">
      <c r="A7438">
        <v>2402</v>
      </c>
      <c r="B7438">
        <v>1</v>
      </c>
      <c r="C7438" t="str">
        <f>_xlfn.XLOOKUP(B7438,'Country Master'!A:A,'Country Master'!B:B,"Not Found")</f>
        <v>India</v>
      </c>
      <c r="D7438" t="s">
        <v>3694</v>
      </c>
      <c r="E7438" t="s">
        <v>3860</v>
      </c>
      <c r="F7438" t="s">
        <v>3828</v>
      </c>
      <c r="G7438" t="s">
        <v>3827</v>
      </c>
      <c r="H7438">
        <v>77.074213</v>
      </c>
      <c r="I7438">
        <v>28.639265600000002</v>
      </c>
      <c r="J7438" t="s">
        <v>1875</v>
      </c>
      <c r="K7438" cm="1">
        <f t="array" ref="K7438:R7438">_xlfn.XLOOKUP(A7438,KPIs!$A$2:$A$9552,KPIs!$B$2:$I$9552,"Not Found")</f>
        <v>600</v>
      </c>
      <c r="L7438" t="str">
        <v>Indian Rupees(Rs.)</v>
      </c>
      <c r="M7438" t="str">
        <v>No</v>
      </c>
      <c r="N7438" t="str">
        <v>No</v>
      </c>
      <c r="O7438">
        <v>2</v>
      </c>
      <c r="P7438">
        <v>2.8</v>
      </c>
      <c r="Q7438" t="str">
        <v>Average</v>
      </c>
      <c r="R7438">
        <v>20</v>
      </c>
    </row>
    <row r="7439" spans="1:18" x14ac:dyDescent="0.3">
      <c r="A7439">
        <v>300406</v>
      </c>
      <c r="B7439">
        <v>1</v>
      </c>
      <c r="C7439" t="str">
        <f>_xlfn.XLOOKUP(B7439,'Country Master'!A:A,'Country Master'!B:B,"Not Found")</f>
        <v>India</v>
      </c>
      <c r="D7439" t="s">
        <v>3694</v>
      </c>
      <c r="E7439" t="s">
        <v>3859</v>
      </c>
      <c r="F7439" t="s">
        <v>3828</v>
      </c>
      <c r="G7439" t="s">
        <v>3827</v>
      </c>
      <c r="H7439">
        <v>77.079740299999997</v>
      </c>
      <c r="I7439">
        <v>28.641959499999999</v>
      </c>
      <c r="J7439" t="s">
        <v>2517</v>
      </c>
      <c r="K7439" cm="1">
        <f t="array" ref="K7439:R7439">_xlfn.XLOOKUP(A7439,KPIs!$A$2:$A$9552,KPIs!$B$2:$I$9552,"Not Found")</f>
        <v>300</v>
      </c>
      <c r="L7439" t="str">
        <v>Indian Rupees(Rs.)</v>
      </c>
      <c r="M7439" t="str">
        <v>No</v>
      </c>
      <c r="N7439" t="str">
        <v>No</v>
      </c>
      <c r="O7439">
        <v>1</v>
      </c>
      <c r="P7439">
        <v>3.1</v>
      </c>
      <c r="Q7439" t="str">
        <v>Average</v>
      </c>
      <c r="R7439">
        <v>12</v>
      </c>
    </row>
    <row r="7440" spans="1:18" x14ac:dyDescent="0.3">
      <c r="A7440">
        <v>311390</v>
      </c>
      <c r="B7440">
        <v>1</v>
      </c>
      <c r="C7440" t="str">
        <f>_xlfn.XLOOKUP(B7440,'Country Master'!A:A,'Country Master'!B:B,"Not Found")</f>
        <v>India</v>
      </c>
      <c r="D7440" t="s">
        <v>3694</v>
      </c>
      <c r="E7440" t="s">
        <v>3858</v>
      </c>
      <c r="F7440" t="s">
        <v>3828</v>
      </c>
      <c r="G7440" t="s">
        <v>3827</v>
      </c>
      <c r="H7440">
        <v>77.067784219999993</v>
      </c>
      <c r="I7440">
        <v>28.627865549999999</v>
      </c>
      <c r="J7440" t="s">
        <v>1332</v>
      </c>
      <c r="K7440" cm="1">
        <f t="array" ref="K7440:R7440">_xlfn.XLOOKUP(A7440,KPIs!$A$2:$A$9552,KPIs!$B$2:$I$9552,"Not Found")</f>
        <v>650</v>
      </c>
      <c r="L7440" t="str">
        <v>Indian Rupees(Rs.)</v>
      </c>
      <c r="M7440" t="str">
        <v>No</v>
      </c>
      <c r="N7440" t="str">
        <v>No</v>
      </c>
      <c r="O7440">
        <v>2</v>
      </c>
      <c r="P7440">
        <v>3.1</v>
      </c>
      <c r="Q7440" t="str">
        <v>Average</v>
      </c>
      <c r="R7440">
        <v>24</v>
      </c>
    </row>
    <row r="7441" spans="1:18" x14ac:dyDescent="0.3">
      <c r="A7441">
        <v>4164</v>
      </c>
      <c r="B7441">
        <v>1</v>
      </c>
      <c r="C7441" t="str">
        <f>_xlfn.XLOOKUP(B7441,'Country Master'!A:A,'Country Master'!B:B,"Not Found")</f>
        <v>India</v>
      </c>
      <c r="D7441" t="s">
        <v>3694</v>
      </c>
      <c r="E7441" t="s">
        <v>3857</v>
      </c>
      <c r="F7441" t="s">
        <v>3828</v>
      </c>
      <c r="G7441" t="s">
        <v>3827</v>
      </c>
      <c r="H7441">
        <v>77.079278900000006</v>
      </c>
      <c r="I7441">
        <v>28.6425242</v>
      </c>
      <c r="J7441" t="s">
        <v>2362</v>
      </c>
      <c r="K7441" cm="1">
        <f t="array" ref="K7441:R7441">_xlfn.XLOOKUP(A7441,KPIs!$A$2:$A$9552,KPIs!$B$2:$I$9552,"Not Found")</f>
        <v>350</v>
      </c>
      <c r="L7441" t="str">
        <v>Indian Rupees(Rs.)</v>
      </c>
      <c r="M7441" t="str">
        <v>No</v>
      </c>
      <c r="N7441" t="str">
        <v>Yes</v>
      </c>
      <c r="O7441">
        <v>1</v>
      </c>
      <c r="P7441">
        <v>2.7</v>
      </c>
      <c r="Q7441" t="str">
        <v>Average</v>
      </c>
      <c r="R7441">
        <v>44</v>
      </c>
    </row>
    <row r="7442" spans="1:18" x14ac:dyDescent="0.3">
      <c r="A7442">
        <v>18365391</v>
      </c>
      <c r="B7442">
        <v>1</v>
      </c>
      <c r="C7442" t="str">
        <f>_xlfn.XLOOKUP(B7442,'Country Master'!A:A,'Country Master'!B:B,"Not Found")</f>
        <v>India</v>
      </c>
      <c r="D7442" t="s">
        <v>3694</v>
      </c>
      <c r="E7442" t="s">
        <v>3856</v>
      </c>
      <c r="F7442" t="s">
        <v>3828</v>
      </c>
      <c r="G7442" t="s">
        <v>3827</v>
      </c>
      <c r="H7442">
        <v>77.078211499999995</v>
      </c>
      <c r="I7442">
        <v>28.638498299999998</v>
      </c>
      <c r="J7442" t="s">
        <v>1904</v>
      </c>
      <c r="K7442" cm="1">
        <f t="array" ref="K7442:R7442">_xlfn.XLOOKUP(A7442,KPIs!$A$2:$A$9552,KPIs!$B$2:$I$9552,"Not Found")</f>
        <v>350</v>
      </c>
      <c r="L7442" t="str">
        <v>Indian Rupees(Rs.)</v>
      </c>
      <c r="M7442" t="str">
        <v>No</v>
      </c>
      <c r="N7442" t="str">
        <v>No</v>
      </c>
      <c r="O7442">
        <v>1</v>
      </c>
      <c r="P7442">
        <v>3.3</v>
      </c>
      <c r="Q7442" t="str">
        <v>Average</v>
      </c>
      <c r="R7442">
        <v>15</v>
      </c>
    </row>
    <row r="7443" spans="1:18" x14ac:dyDescent="0.3">
      <c r="A7443">
        <v>8508</v>
      </c>
      <c r="B7443">
        <v>1</v>
      </c>
      <c r="C7443" t="str">
        <f>_xlfn.XLOOKUP(B7443,'Country Master'!A:A,'Country Master'!B:B,"Not Found")</f>
        <v>India</v>
      </c>
      <c r="D7443" t="s">
        <v>3694</v>
      </c>
      <c r="E7443" t="s">
        <v>3855</v>
      </c>
      <c r="F7443" t="s">
        <v>3828</v>
      </c>
      <c r="G7443" t="s">
        <v>3827</v>
      </c>
      <c r="H7443">
        <v>77.079511100000005</v>
      </c>
      <c r="I7443">
        <v>28.6385334</v>
      </c>
      <c r="J7443" t="s">
        <v>2240</v>
      </c>
      <c r="K7443" cm="1">
        <f t="array" ref="K7443:R7443">_xlfn.XLOOKUP(A7443,KPIs!$A$2:$A$9552,KPIs!$B$2:$I$9552,"Not Found")</f>
        <v>400</v>
      </c>
      <c r="L7443" t="str">
        <v>Indian Rupees(Rs.)</v>
      </c>
      <c r="M7443" t="str">
        <v>No</v>
      </c>
      <c r="N7443" t="str">
        <v>No</v>
      </c>
      <c r="O7443">
        <v>1</v>
      </c>
      <c r="P7443">
        <v>3.1</v>
      </c>
      <c r="Q7443" t="str">
        <v>Average</v>
      </c>
      <c r="R7443">
        <v>17</v>
      </c>
    </row>
    <row r="7444" spans="1:18" x14ac:dyDescent="0.3">
      <c r="A7444">
        <v>1305</v>
      </c>
      <c r="B7444">
        <v>1</v>
      </c>
      <c r="C7444" t="str">
        <f>_xlfn.XLOOKUP(B7444,'Country Master'!A:A,'Country Master'!B:B,"Not Found")</f>
        <v>India</v>
      </c>
      <c r="D7444" t="s">
        <v>3694</v>
      </c>
      <c r="E7444" t="s">
        <v>3854</v>
      </c>
      <c r="F7444" t="s">
        <v>3828</v>
      </c>
      <c r="G7444" t="s">
        <v>3827</v>
      </c>
      <c r="H7444">
        <v>77.070743699999994</v>
      </c>
      <c r="I7444">
        <v>28.64041091</v>
      </c>
      <c r="J7444" t="s">
        <v>1875</v>
      </c>
      <c r="K7444" cm="1">
        <f t="array" ref="K7444:R7444">_xlfn.XLOOKUP(A7444,KPIs!$A$2:$A$9552,KPIs!$B$2:$I$9552,"Not Found")</f>
        <v>400</v>
      </c>
      <c r="L7444" t="str">
        <v>Indian Rupees(Rs.)</v>
      </c>
      <c r="M7444" t="str">
        <v>No</v>
      </c>
      <c r="N7444" t="str">
        <v>No</v>
      </c>
      <c r="O7444">
        <v>1</v>
      </c>
      <c r="P7444">
        <v>2.8</v>
      </c>
      <c r="Q7444" t="str">
        <v>Average</v>
      </c>
      <c r="R7444">
        <v>37</v>
      </c>
    </row>
    <row r="7445" spans="1:18" x14ac:dyDescent="0.3">
      <c r="A7445">
        <v>18245289</v>
      </c>
      <c r="B7445">
        <v>1</v>
      </c>
      <c r="C7445" t="str">
        <f>_xlfn.XLOOKUP(B7445,'Country Master'!A:A,'Country Master'!B:B,"Not Found")</f>
        <v>India</v>
      </c>
      <c r="D7445" t="s">
        <v>3694</v>
      </c>
      <c r="E7445" t="s">
        <v>3853</v>
      </c>
      <c r="F7445" t="s">
        <v>3828</v>
      </c>
      <c r="G7445" t="s">
        <v>3827</v>
      </c>
      <c r="H7445">
        <v>77.0792261</v>
      </c>
      <c r="I7445">
        <v>28.642295300000001</v>
      </c>
      <c r="J7445" t="s">
        <v>1910</v>
      </c>
      <c r="K7445" cm="1">
        <f t="array" ref="K7445:R7445">_xlfn.XLOOKUP(A7445,KPIs!$A$2:$A$9552,KPIs!$B$2:$I$9552,"Not Found")</f>
        <v>250</v>
      </c>
      <c r="L7445" t="str">
        <v>Indian Rupees(Rs.)</v>
      </c>
      <c r="M7445" t="str">
        <v>No</v>
      </c>
      <c r="N7445" t="str">
        <v>No</v>
      </c>
      <c r="O7445">
        <v>1</v>
      </c>
      <c r="P7445">
        <v>3.2</v>
      </c>
      <c r="Q7445" t="str">
        <v>Average</v>
      </c>
      <c r="R7445">
        <v>10</v>
      </c>
    </row>
    <row r="7446" spans="1:18" x14ac:dyDescent="0.3">
      <c r="A7446">
        <v>18057797</v>
      </c>
      <c r="B7446">
        <v>1</v>
      </c>
      <c r="C7446" t="str">
        <f>_xlfn.XLOOKUP(B7446,'Country Master'!A:A,'Country Master'!B:B,"Not Found")</f>
        <v>India</v>
      </c>
      <c r="D7446" t="s">
        <v>3694</v>
      </c>
      <c r="E7446" t="s">
        <v>3852</v>
      </c>
      <c r="F7446" t="s">
        <v>3828</v>
      </c>
      <c r="G7446" t="s">
        <v>3827</v>
      </c>
      <c r="H7446">
        <v>77.0765052</v>
      </c>
      <c r="I7446">
        <v>28.638646000000001</v>
      </c>
      <c r="J7446" t="s">
        <v>2240</v>
      </c>
      <c r="K7446" cm="1">
        <f t="array" ref="K7446:R7446">_xlfn.XLOOKUP(A7446,KPIs!$A$2:$A$9552,KPIs!$B$2:$I$9552,"Not Found")</f>
        <v>300</v>
      </c>
      <c r="L7446" t="str">
        <v>Indian Rupees(Rs.)</v>
      </c>
      <c r="M7446" t="str">
        <v>No</v>
      </c>
      <c r="N7446" t="str">
        <v>No</v>
      </c>
      <c r="O7446">
        <v>1</v>
      </c>
      <c r="P7446">
        <v>3.2</v>
      </c>
      <c r="Q7446" t="str">
        <v>Average</v>
      </c>
      <c r="R7446">
        <v>9</v>
      </c>
    </row>
    <row r="7447" spans="1:18" x14ac:dyDescent="0.3">
      <c r="A7447">
        <v>300472</v>
      </c>
      <c r="B7447">
        <v>1</v>
      </c>
      <c r="C7447" t="str">
        <f>_xlfn.XLOOKUP(B7447,'Country Master'!A:A,'Country Master'!B:B,"Not Found")</f>
        <v>India</v>
      </c>
      <c r="D7447" t="s">
        <v>3694</v>
      </c>
      <c r="E7447" t="s">
        <v>3851</v>
      </c>
      <c r="F7447" t="s">
        <v>3828</v>
      </c>
      <c r="G7447" t="s">
        <v>3827</v>
      </c>
      <c r="H7447">
        <v>77.069754970000005</v>
      </c>
      <c r="I7447">
        <v>28.62759745</v>
      </c>
      <c r="J7447" t="s">
        <v>1888</v>
      </c>
      <c r="K7447" cm="1">
        <f t="array" ref="K7447:R7447">_xlfn.XLOOKUP(A7447,KPIs!$A$2:$A$9552,KPIs!$B$2:$I$9552,"Not Found")</f>
        <v>400</v>
      </c>
      <c r="L7447" t="str">
        <v>Indian Rupees(Rs.)</v>
      </c>
      <c r="M7447" t="str">
        <v>No</v>
      </c>
      <c r="N7447" t="str">
        <v>No</v>
      </c>
      <c r="O7447">
        <v>1</v>
      </c>
      <c r="P7447">
        <v>3.1</v>
      </c>
      <c r="Q7447" t="str">
        <v>Average</v>
      </c>
      <c r="R7447">
        <v>23</v>
      </c>
    </row>
    <row r="7448" spans="1:18" x14ac:dyDescent="0.3">
      <c r="A7448">
        <v>18247014</v>
      </c>
      <c r="B7448">
        <v>1</v>
      </c>
      <c r="C7448" t="str">
        <f>_xlfn.XLOOKUP(B7448,'Country Master'!A:A,'Country Master'!B:B,"Not Found")</f>
        <v>India</v>
      </c>
      <c r="D7448" t="s">
        <v>3694</v>
      </c>
      <c r="E7448" t="s">
        <v>3850</v>
      </c>
      <c r="F7448" t="s">
        <v>3828</v>
      </c>
      <c r="G7448" t="s">
        <v>3827</v>
      </c>
      <c r="H7448">
        <v>77.075153599999993</v>
      </c>
      <c r="I7448">
        <v>28.639219799999999</v>
      </c>
      <c r="J7448" t="s">
        <v>2806</v>
      </c>
      <c r="K7448" cm="1">
        <f t="array" ref="K7448:R7448">_xlfn.XLOOKUP(A7448,KPIs!$A$2:$A$9552,KPIs!$B$2:$I$9552,"Not Found")</f>
        <v>550</v>
      </c>
      <c r="L7448" t="str">
        <v>Indian Rupees(Rs.)</v>
      </c>
      <c r="M7448" t="str">
        <v>No</v>
      </c>
      <c r="N7448" t="str">
        <v>No</v>
      </c>
      <c r="O7448">
        <v>2</v>
      </c>
      <c r="P7448">
        <v>3.4</v>
      </c>
      <c r="Q7448" t="str">
        <v>Average</v>
      </c>
      <c r="R7448">
        <v>23</v>
      </c>
    </row>
    <row r="7449" spans="1:18" x14ac:dyDescent="0.3">
      <c r="A7449">
        <v>4790</v>
      </c>
      <c r="B7449">
        <v>1</v>
      </c>
      <c r="C7449" t="str">
        <f>_xlfn.XLOOKUP(B7449,'Country Master'!A:A,'Country Master'!B:B,"Not Found")</f>
        <v>India</v>
      </c>
      <c r="D7449" t="s">
        <v>3694</v>
      </c>
      <c r="E7449" t="s">
        <v>3849</v>
      </c>
      <c r="F7449" t="s">
        <v>3828</v>
      </c>
      <c r="G7449" t="s">
        <v>3827</v>
      </c>
      <c r="H7449">
        <v>77.073929500000006</v>
      </c>
      <c r="I7449">
        <v>28.639496959999999</v>
      </c>
      <c r="J7449" t="s">
        <v>269</v>
      </c>
      <c r="K7449" cm="1">
        <f t="array" ref="K7449:R7449">_xlfn.XLOOKUP(A7449,KPIs!$A$2:$A$9552,KPIs!$B$2:$I$9552,"Not Found")</f>
        <v>450</v>
      </c>
      <c r="L7449" t="str">
        <v>Indian Rupees(Rs.)</v>
      </c>
      <c r="M7449" t="str">
        <v>No</v>
      </c>
      <c r="N7449" t="str">
        <v>No</v>
      </c>
      <c r="O7449">
        <v>1</v>
      </c>
      <c r="P7449">
        <v>2.8</v>
      </c>
      <c r="Q7449" t="str">
        <v>Average</v>
      </c>
      <c r="R7449">
        <v>11</v>
      </c>
    </row>
    <row r="7450" spans="1:18" x14ac:dyDescent="0.3">
      <c r="A7450">
        <v>8707</v>
      </c>
      <c r="B7450">
        <v>1</v>
      </c>
      <c r="C7450" t="str">
        <f>_xlfn.XLOOKUP(B7450,'Country Master'!A:A,'Country Master'!B:B,"Not Found")</f>
        <v>India</v>
      </c>
      <c r="D7450" t="s">
        <v>3694</v>
      </c>
      <c r="E7450" t="s">
        <v>3848</v>
      </c>
      <c r="F7450" t="s">
        <v>3828</v>
      </c>
      <c r="G7450" t="s">
        <v>3827</v>
      </c>
      <c r="H7450">
        <v>77.060053600000003</v>
      </c>
      <c r="I7450">
        <v>28.635896599999999</v>
      </c>
      <c r="J7450" t="s">
        <v>2657</v>
      </c>
      <c r="K7450" cm="1">
        <f t="array" ref="K7450:R7450">_xlfn.XLOOKUP(A7450,KPIs!$A$2:$A$9552,KPIs!$B$2:$I$9552,"Not Found")</f>
        <v>100</v>
      </c>
      <c r="L7450" t="str">
        <v>Indian Rupees(Rs.)</v>
      </c>
      <c r="M7450" t="str">
        <v>No</v>
      </c>
      <c r="N7450" t="str">
        <v>No</v>
      </c>
      <c r="O7450">
        <v>1</v>
      </c>
      <c r="P7450">
        <v>3</v>
      </c>
      <c r="Q7450" t="str">
        <v>Average</v>
      </c>
      <c r="R7450">
        <v>4</v>
      </c>
    </row>
    <row r="7451" spans="1:18" x14ac:dyDescent="0.3">
      <c r="A7451">
        <v>302183</v>
      </c>
      <c r="B7451">
        <v>1</v>
      </c>
      <c r="C7451" t="str">
        <f>_xlfn.XLOOKUP(B7451,'Country Master'!A:A,'Country Master'!B:B,"Not Found")</f>
        <v>India</v>
      </c>
      <c r="D7451" t="s">
        <v>3694</v>
      </c>
      <c r="E7451" t="s">
        <v>3847</v>
      </c>
      <c r="F7451" t="s">
        <v>3828</v>
      </c>
      <c r="G7451" t="s">
        <v>3827</v>
      </c>
      <c r="H7451">
        <v>77.077177300000002</v>
      </c>
      <c r="I7451">
        <v>28.6385328</v>
      </c>
      <c r="J7451" t="s">
        <v>285</v>
      </c>
      <c r="K7451" cm="1">
        <f t="array" ref="K7451:R7451">_xlfn.XLOOKUP(A7451,KPIs!$A$2:$A$9552,KPIs!$B$2:$I$9552,"Not Found")</f>
        <v>100</v>
      </c>
      <c r="L7451" t="str">
        <v>Indian Rupees(Rs.)</v>
      </c>
      <c r="M7451" t="str">
        <v>No</v>
      </c>
      <c r="N7451" t="str">
        <v>No</v>
      </c>
      <c r="O7451">
        <v>1</v>
      </c>
      <c r="P7451">
        <v>3</v>
      </c>
      <c r="Q7451" t="str">
        <v>Average</v>
      </c>
      <c r="R7451">
        <v>4</v>
      </c>
    </row>
    <row r="7452" spans="1:18" x14ac:dyDescent="0.3">
      <c r="A7452">
        <v>4792</v>
      </c>
      <c r="B7452">
        <v>1</v>
      </c>
      <c r="C7452" t="str">
        <f>_xlfn.XLOOKUP(B7452,'Country Master'!A:A,'Country Master'!B:B,"Not Found")</f>
        <v>India</v>
      </c>
      <c r="D7452" t="s">
        <v>3694</v>
      </c>
      <c r="E7452" t="s">
        <v>3846</v>
      </c>
      <c r="F7452" t="s">
        <v>3828</v>
      </c>
      <c r="G7452" t="s">
        <v>3827</v>
      </c>
      <c r="H7452">
        <v>77.069847699999997</v>
      </c>
      <c r="I7452">
        <v>28.627570500000001</v>
      </c>
      <c r="J7452" t="s">
        <v>2487</v>
      </c>
      <c r="K7452" cm="1">
        <f t="array" ref="K7452:R7452">_xlfn.XLOOKUP(A7452,KPIs!$A$2:$A$9552,KPIs!$B$2:$I$9552,"Not Found")</f>
        <v>350</v>
      </c>
      <c r="L7452" t="str">
        <v>Indian Rupees(Rs.)</v>
      </c>
      <c r="M7452" t="str">
        <v>No</v>
      </c>
      <c r="N7452" t="str">
        <v>No</v>
      </c>
      <c r="O7452">
        <v>1</v>
      </c>
      <c r="P7452">
        <v>3.3</v>
      </c>
      <c r="Q7452" t="str">
        <v>Average</v>
      </c>
      <c r="R7452">
        <v>42</v>
      </c>
    </row>
    <row r="7453" spans="1:18" x14ac:dyDescent="0.3">
      <c r="A7453">
        <v>2362</v>
      </c>
      <c r="B7453">
        <v>1</v>
      </c>
      <c r="C7453" t="str">
        <f>_xlfn.XLOOKUP(B7453,'Country Master'!A:A,'Country Master'!B:B,"Not Found")</f>
        <v>India</v>
      </c>
      <c r="D7453" t="s">
        <v>3694</v>
      </c>
      <c r="E7453" t="s">
        <v>3845</v>
      </c>
      <c r="F7453" t="s">
        <v>3828</v>
      </c>
      <c r="G7453" t="s">
        <v>3827</v>
      </c>
      <c r="H7453">
        <v>77.076572499999997</v>
      </c>
      <c r="I7453">
        <v>28.6387222</v>
      </c>
      <c r="J7453" t="s">
        <v>1910</v>
      </c>
      <c r="K7453" cm="1">
        <f t="array" ref="K7453:R7453">_xlfn.XLOOKUP(A7453,KPIs!$A$2:$A$9552,KPIs!$B$2:$I$9552,"Not Found")</f>
        <v>250</v>
      </c>
      <c r="L7453" t="str">
        <v>Indian Rupees(Rs.)</v>
      </c>
      <c r="M7453" t="str">
        <v>No</v>
      </c>
      <c r="N7453" t="str">
        <v>No</v>
      </c>
      <c r="O7453">
        <v>1</v>
      </c>
      <c r="P7453">
        <v>3.4</v>
      </c>
      <c r="Q7453" t="str">
        <v>Average</v>
      </c>
      <c r="R7453">
        <v>35</v>
      </c>
    </row>
    <row r="7454" spans="1:18" x14ac:dyDescent="0.3">
      <c r="A7454">
        <v>4338</v>
      </c>
      <c r="B7454">
        <v>1</v>
      </c>
      <c r="C7454" t="str">
        <f>_xlfn.XLOOKUP(B7454,'Country Master'!A:A,'Country Master'!B:B,"Not Found")</f>
        <v>India</v>
      </c>
      <c r="D7454" t="s">
        <v>3694</v>
      </c>
      <c r="E7454" t="s">
        <v>3844</v>
      </c>
      <c r="F7454" t="s">
        <v>3828</v>
      </c>
      <c r="G7454" t="s">
        <v>3827</v>
      </c>
      <c r="H7454">
        <v>77.074749100000005</v>
      </c>
      <c r="I7454">
        <v>28.639194</v>
      </c>
      <c r="J7454" t="s">
        <v>1969</v>
      </c>
      <c r="K7454" cm="1">
        <f t="array" ref="K7454:R7454">_xlfn.XLOOKUP(A7454,KPIs!$A$2:$A$9552,KPIs!$B$2:$I$9552,"Not Found")</f>
        <v>800</v>
      </c>
      <c r="L7454" t="str">
        <v>Indian Rupees(Rs.)</v>
      </c>
      <c r="M7454" t="str">
        <v>Yes</v>
      </c>
      <c r="N7454" t="str">
        <v>No</v>
      </c>
      <c r="O7454">
        <v>2</v>
      </c>
      <c r="P7454">
        <v>2.6</v>
      </c>
      <c r="Q7454" t="str">
        <v>Average</v>
      </c>
      <c r="R7454">
        <v>43</v>
      </c>
    </row>
    <row r="7455" spans="1:18" x14ac:dyDescent="0.3">
      <c r="A7455">
        <v>309198</v>
      </c>
      <c r="B7455">
        <v>1</v>
      </c>
      <c r="C7455" t="str">
        <f>_xlfn.XLOOKUP(B7455,'Country Master'!A:A,'Country Master'!B:B,"Not Found")</f>
        <v>India</v>
      </c>
      <c r="D7455" t="s">
        <v>3694</v>
      </c>
      <c r="E7455" t="s">
        <v>3843</v>
      </c>
      <c r="F7455" t="s">
        <v>3828</v>
      </c>
      <c r="G7455" t="s">
        <v>3827</v>
      </c>
      <c r="H7455">
        <v>77.075196500000004</v>
      </c>
      <c r="I7455">
        <v>28.638856950000001</v>
      </c>
      <c r="J7455" t="s">
        <v>2298</v>
      </c>
      <c r="K7455" cm="1">
        <f t="array" ref="K7455:R7455">_xlfn.XLOOKUP(A7455,KPIs!$A$2:$A$9552,KPIs!$B$2:$I$9552,"Not Found")</f>
        <v>500</v>
      </c>
      <c r="L7455" t="str">
        <v>Indian Rupees(Rs.)</v>
      </c>
      <c r="M7455" t="str">
        <v>No</v>
      </c>
      <c r="N7455" t="str">
        <v>Yes</v>
      </c>
      <c r="O7455">
        <v>2</v>
      </c>
      <c r="P7455">
        <v>2.6</v>
      </c>
      <c r="Q7455" t="str">
        <v>Average</v>
      </c>
      <c r="R7455">
        <v>28</v>
      </c>
    </row>
    <row r="7456" spans="1:18" x14ac:dyDescent="0.3">
      <c r="A7456">
        <v>300457</v>
      </c>
      <c r="B7456">
        <v>1</v>
      </c>
      <c r="C7456" t="str">
        <f>_xlfn.XLOOKUP(B7456,'Country Master'!A:A,'Country Master'!B:B,"Not Found")</f>
        <v>India</v>
      </c>
      <c r="D7456" t="s">
        <v>3694</v>
      </c>
      <c r="E7456" t="s">
        <v>3842</v>
      </c>
      <c r="F7456" t="s">
        <v>3828</v>
      </c>
      <c r="G7456" t="s">
        <v>3827</v>
      </c>
      <c r="H7456">
        <v>77.058887900000002</v>
      </c>
      <c r="I7456">
        <v>28.635440299999999</v>
      </c>
      <c r="J7456" t="s">
        <v>192</v>
      </c>
      <c r="K7456" cm="1">
        <f t="array" ref="K7456:R7456">_xlfn.XLOOKUP(A7456,KPIs!$A$2:$A$9552,KPIs!$B$2:$I$9552,"Not Found")</f>
        <v>200</v>
      </c>
      <c r="L7456" t="str">
        <v>Indian Rupees(Rs.)</v>
      </c>
      <c r="M7456" t="str">
        <v>No</v>
      </c>
      <c r="N7456" t="str">
        <v>No</v>
      </c>
      <c r="O7456">
        <v>1</v>
      </c>
      <c r="P7456">
        <v>3.2</v>
      </c>
      <c r="Q7456" t="str">
        <v>Average</v>
      </c>
      <c r="R7456">
        <v>17</v>
      </c>
    </row>
    <row r="7457" spans="1:18" x14ac:dyDescent="0.3">
      <c r="A7457">
        <v>312201</v>
      </c>
      <c r="B7457">
        <v>1</v>
      </c>
      <c r="C7457" t="str">
        <f>_xlfn.XLOOKUP(B7457,'Country Master'!A:A,'Country Master'!B:B,"Not Found")</f>
        <v>India</v>
      </c>
      <c r="D7457" t="s">
        <v>3694</v>
      </c>
      <c r="E7457" t="s">
        <v>3841</v>
      </c>
      <c r="F7457" t="s">
        <v>3828</v>
      </c>
      <c r="G7457" t="s">
        <v>3827</v>
      </c>
      <c r="H7457">
        <v>77.075288700000002</v>
      </c>
      <c r="I7457">
        <v>28.639783399999999</v>
      </c>
      <c r="J7457" t="s">
        <v>1969</v>
      </c>
      <c r="K7457" cm="1">
        <f t="array" ref="K7457:R7457">_xlfn.XLOOKUP(A7457,KPIs!$A$2:$A$9552,KPIs!$B$2:$I$9552,"Not Found")</f>
        <v>1150</v>
      </c>
      <c r="L7457" t="str">
        <v>Indian Rupees(Rs.)</v>
      </c>
      <c r="M7457" t="str">
        <v>Yes</v>
      </c>
      <c r="N7457" t="str">
        <v>Yes</v>
      </c>
      <c r="O7457">
        <v>3</v>
      </c>
      <c r="P7457">
        <v>3.4</v>
      </c>
      <c r="Q7457" t="str">
        <v>Average</v>
      </c>
      <c r="R7457">
        <v>40</v>
      </c>
    </row>
    <row r="7458" spans="1:18" x14ac:dyDescent="0.3">
      <c r="A7458">
        <v>3657</v>
      </c>
      <c r="B7458">
        <v>1</v>
      </c>
      <c r="C7458" t="str">
        <f>_xlfn.XLOOKUP(B7458,'Country Master'!A:A,'Country Master'!B:B,"Not Found")</f>
        <v>India</v>
      </c>
      <c r="D7458" t="s">
        <v>3694</v>
      </c>
      <c r="E7458" t="s">
        <v>3840</v>
      </c>
      <c r="F7458" t="s">
        <v>3828</v>
      </c>
      <c r="G7458" t="s">
        <v>3827</v>
      </c>
      <c r="H7458">
        <v>77.070221680000003</v>
      </c>
      <c r="I7458">
        <v>28.635041820000001</v>
      </c>
      <c r="J7458" t="s">
        <v>269</v>
      </c>
      <c r="K7458" cm="1">
        <f t="array" ref="K7458:R7458">_xlfn.XLOOKUP(A7458,KPIs!$A$2:$A$9552,KPIs!$B$2:$I$9552,"Not Found")</f>
        <v>600</v>
      </c>
      <c r="L7458" t="str">
        <v>Indian Rupees(Rs.)</v>
      </c>
      <c r="M7458" t="str">
        <v>No</v>
      </c>
      <c r="N7458" t="str">
        <v>No</v>
      </c>
      <c r="O7458">
        <v>2</v>
      </c>
      <c r="P7458">
        <v>3.4</v>
      </c>
      <c r="Q7458" t="str">
        <v>Average</v>
      </c>
      <c r="R7458">
        <v>26</v>
      </c>
    </row>
    <row r="7459" spans="1:18" x14ac:dyDescent="0.3">
      <c r="A7459">
        <v>310640</v>
      </c>
      <c r="B7459">
        <v>1</v>
      </c>
      <c r="C7459" t="str">
        <f>_xlfn.XLOOKUP(B7459,'Country Master'!A:A,'Country Master'!B:B,"Not Found")</f>
        <v>India</v>
      </c>
      <c r="D7459" t="s">
        <v>3694</v>
      </c>
      <c r="E7459" t="s">
        <v>3839</v>
      </c>
      <c r="F7459" t="s">
        <v>3828</v>
      </c>
      <c r="G7459" t="s">
        <v>3827</v>
      </c>
      <c r="H7459">
        <v>0</v>
      </c>
      <c r="I7459">
        <v>0</v>
      </c>
      <c r="J7459" t="s">
        <v>2210</v>
      </c>
      <c r="K7459" cm="1">
        <f t="array" ref="K7459:R7459">_xlfn.XLOOKUP(A7459,KPIs!$A$2:$A$9552,KPIs!$B$2:$I$9552,"Not Found")</f>
        <v>600</v>
      </c>
      <c r="L7459" t="str">
        <v>Indian Rupees(Rs.)</v>
      </c>
      <c r="M7459" t="str">
        <v>No</v>
      </c>
      <c r="N7459" t="str">
        <v>No</v>
      </c>
      <c r="O7459">
        <v>2</v>
      </c>
      <c r="P7459">
        <v>3.2</v>
      </c>
      <c r="Q7459" t="str">
        <v>Average</v>
      </c>
      <c r="R7459">
        <v>49</v>
      </c>
    </row>
    <row r="7460" spans="1:18" x14ac:dyDescent="0.3">
      <c r="A7460">
        <v>309323</v>
      </c>
      <c r="B7460">
        <v>1</v>
      </c>
      <c r="C7460" t="str">
        <f>_xlfn.XLOOKUP(B7460,'Country Master'!A:A,'Country Master'!B:B,"Not Found")</f>
        <v>India</v>
      </c>
      <c r="D7460" t="s">
        <v>3694</v>
      </c>
      <c r="E7460" t="s">
        <v>3838</v>
      </c>
      <c r="F7460" t="s">
        <v>3828</v>
      </c>
      <c r="G7460" t="s">
        <v>3827</v>
      </c>
      <c r="H7460">
        <v>77.074524299999993</v>
      </c>
      <c r="I7460">
        <v>28.639127500000001</v>
      </c>
      <c r="J7460" t="s">
        <v>1969</v>
      </c>
      <c r="K7460" cm="1">
        <f t="array" ref="K7460:R7460">_xlfn.XLOOKUP(A7460,KPIs!$A$2:$A$9552,KPIs!$B$2:$I$9552,"Not Found")</f>
        <v>1100</v>
      </c>
      <c r="L7460" t="str">
        <v>Indian Rupees(Rs.)</v>
      </c>
      <c r="M7460" t="str">
        <v>Yes</v>
      </c>
      <c r="N7460" t="str">
        <v>No</v>
      </c>
      <c r="O7460">
        <v>3</v>
      </c>
      <c r="P7460">
        <v>3.2</v>
      </c>
      <c r="Q7460" t="str">
        <v>Average</v>
      </c>
      <c r="R7460">
        <v>31</v>
      </c>
    </row>
    <row r="7461" spans="1:18" x14ac:dyDescent="0.3">
      <c r="A7461">
        <v>311333</v>
      </c>
      <c r="B7461">
        <v>1</v>
      </c>
      <c r="C7461" t="str">
        <f>_xlfn.XLOOKUP(B7461,'Country Master'!A:A,'Country Master'!B:B,"Not Found")</f>
        <v>India</v>
      </c>
      <c r="D7461" t="s">
        <v>3694</v>
      </c>
      <c r="E7461" t="s">
        <v>3837</v>
      </c>
      <c r="F7461" t="s">
        <v>3828</v>
      </c>
      <c r="G7461" t="s">
        <v>3827</v>
      </c>
      <c r="H7461">
        <v>77.069946999999999</v>
      </c>
      <c r="I7461">
        <v>28.627449800000001</v>
      </c>
      <c r="J7461" t="s">
        <v>2068</v>
      </c>
      <c r="K7461" cm="1">
        <f t="array" ref="K7461:R7461">_xlfn.XLOOKUP(A7461,KPIs!$A$2:$A$9552,KPIs!$B$2:$I$9552,"Not Found")</f>
        <v>300</v>
      </c>
      <c r="L7461" t="str">
        <v>Indian Rupees(Rs.)</v>
      </c>
      <c r="M7461" t="str">
        <v>No</v>
      </c>
      <c r="N7461" t="str">
        <v>No</v>
      </c>
      <c r="O7461">
        <v>1</v>
      </c>
      <c r="P7461">
        <v>3.1</v>
      </c>
      <c r="Q7461" t="str">
        <v>Average</v>
      </c>
      <c r="R7461">
        <v>7</v>
      </c>
    </row>
    <row r="7462" spans="1:18" x14ac:dyDescent="0.3">
      <c r="A7462">
        <v>5925</v>
      </c>
      <c r="B7462">
        <v>1</v>
      </c>
      <c r="C7462" t="str">
        <f>_xlfn.XLOOKUP(B7462,'Country Master'!A:A,'Country Master'!B:B,"Not Found")</f>
        <v>India</v>
      </c>
      <c r="D7462" t="s">
        <v>3694</v>
      </c>
      <c r="E7462" t="s">
        <v>3836</v>
      </c>
      <c r="F7462" t="s">
        <v>3828</v>
      </c>
      <c r="G7462" t="s">
        <v>3827</v>
      </c>
      <c r="H7462">
        <v>77.078481300000007</v>
      </c>
      <c r="I7462">
        <v>28.638613899999999</v>
      </c>
      <c r="J7462" t="s">
        <v>1906</v>
      </c>
      <c r="K7462" cm="1">
        <f t="array" ref="K7462:R7462">_xlfn.XLOOKUP(A7462,KPIs!$A$2:$A$9552,KPIs!$B$2:$I$9552,"Not Found")</f>
        <v>100</v>
      </c>
      <c r="L7462" t="str">
        <v>Indian Rupees(Rs.)</v>
      </c>
      <c r="M7462" t="str">
        <v>No</v>
      </c>
      <c r="N7462" t="str">
        <v>No</v>
      </c>
      <c r="O7462">
        <v>1</v>
      </c>
      <c r="P7462">
        <v>2.6</v>
      </c>
      <c r="Q7462" t="str">
        <v>Average</v>
      </c>
      <c r="R7462">
        <v>42</v>
      </c>
    </row>
    <row r="7463" spans="1:18" x14ac:dyDescent="0.3">
      <c r="A7463">
        <v>312448</v>
      </c>
      <c r="B7463">
        <v>1</v>
      </c>
      <c r="C7463" t="str">
        <f>_xlfn.XLOOKUP(B7463,'Country Master'!A:A,'Country Master'!B:B,"Not Found")</f>
        <v>India</v>
      </c>
      <c r="D7463" t="s">
        <v>3694</v>
      </c>
      <c r="E7463" t="s">
        <v>3835</v>
      </c>
      <c r="F7463" t="s">
        <v>3828</v>
      </c>
      <c r="G7463" t="s">
        <v>3827</v>
      </c>
      <c r="H7463">
        <v>77.079297999999994</v>
      </c>
      <c r="I7463">
        <v>28.642561700000002</v>
      </c>
      <c r="J7463" t="s">
        <v>2276</v>
      </c>
      <c r="K7463" cm="1">
        <f t="array" ref="K7463:R7463">_xlfn.XLOOKUP(A7463,KPIs!$A$2:$A$9552,KPIs!$B$2:$I$9552,"Not Found")</f>
        <v>300</v>
      </c>
      <c r="L7463" t="str">
        <v>Indian Rupees(Rs.)</v>
      </c>
      <c r="M7463" t="str">
        <v>No</v>
      </c>
      <c r="N7463" t="str">
        <v>No</v>
      </c>
      <c r="O7463">
        <v>1</v>
      </c>
      <c r="P7463">
        <v>3.5</v>
      </c>
      <c r="Q7463" t="str">
        <v>Good</v>
      </c>
      <c r="R7463">
        <v>36</v>
      </c>
    </row>
    <row r="7464" spans="1:18" x14ac:dyDescent="0.3">
      <c r="A7464">
        <v>311600</v>
      </c>
      <c r="B7464">
        <v>1</v>
      </c>
      <c r="C7464" t="str">
        <f>_xlfn.XLOOKUP(B7464,'Country Master'!A:A,'Country Master'!B:B,"Not Found")</f>
        <v>India</v>
      </c>
      <c r="D7464" t="s">
        <v>3694</v>
      </c>
      <c r="E7464" t="s">
        <v>3834</v>
      </c>
      <c r="F7464" t="s">
        <v>3828</v>
      </c>
      <c r="G7464" t="s">
        <v>3827</v>
      </c>
      <c r="H7464">
        <v>77.069462999999999</v>
      </c>
      <c r="I7464">
        <v>28.628445500000002</v>
      </c>
      <c r="J7464" t="s">
        <v>1897</v>
      </c>
      <c r="K7464" cm="1">
        <f t="array" ref="K7464:R7464">_xlfn.XLOOKUP(A7464,KPIs!$A$2:$A$9552,KPIs!$B$2:$I$9552,"Not Found")</f>
        <v>700</v>
      </c>
      <c r="L7464" t="str">
        <v>Indian Rupees(Rs.)</v>
      </c>
      <c r="M7464" t="str">
        <v>No</v>
      </c>
      <c r="N7464" t="str">
        <v>No</v>
      </c>
      <c r="O7464">
        <v>2</v>
      </c>
      <c r="P7464">
        <v>3.5</v>
      </c>
      <c r="Q7464" t="str">
        <v>Good</v>
      </c>
      <c r="R7464">
        <v>56</v>
      </c>
    </row>
    <row r="7465" spans="1:18" x14ac:dyDescent="0.3">
      <c r="A7465">
        <v>18365871</v>
      </c>
      <c r="B7465">
        <v>1</v>
      </c>
      <c r="C7465" t="str">
        <f>_xlfn.XLOOKUP(B7465,'Country Master'!A:A,'Country Master'!B:B,"Not Found")</f>
        <v>India</v>
      </c>
      <c r="D7465" t="s">
        <v>3694</v>
      </c>
      <c r="E7465" t="s">
        <v>3833</v>
      </c>
      <c r="F7465" t="s">
        <v>3828</v>
      </c>
      <c r="G7465" t="s">
        <v>3827</v>
      </c>
      <c r="H7465">
        <v>77.076154200000005</v>
      </c>
      <c r="I7465">
        <v>28.633124299999999</v>
      </c>
      <c r="J7465" t="s">
        <v>194</v>
      </c>
      <c r="K7465" cm="1">
        <f t="array" ref="K7465:R7465">_xlfn.XLOOKUP(A7465,KPIs!$A$2:$A$9552,KPIs!$B$2:$I$9552,"Not Found")</f>
        <v>600</v>
      </c>
      <c r="L7465" t="str">
        <v>Indian Rupees(Rs.)</v>
      </c>
      <c r="M7465" t="str">
        <v>No</v>
      </c>
      <c r="N7465" t="str">
        <v>No</v>
      </c>
      <c r="O7465">
        <v>2</v>
      </c>
      <c r="P7465">
        <v>0</v>
      </c>
      <c r="Q7465" t="str">
        <v>Not rated</v>
      </c>
      <c r="R7465">
        <v>3</v>
      </c>
    </row>
    <row r="7466" spans="1:18" x14ac:dyDescent="0.3">
      <c r="A7466">
        <v>18466393</v>
      </c>
      <c r="B7466">
        <v>1</v>
      </c>
      <c r="C7466" t="str">
        <f>_xlfn.XLOOKUP(B7466,'Country Master'!A:A,'Country Master'!B:B,"Not Found")</f>
        <v>India</v>
      </c>
      <c r="D7466" t="s">
        <v>3694</v>
      </c>
      <c r="E7466" t="s">
        <v>3832</v>
      </c>
      <c r="F7466" t="s">
        <v>3828</v>
      </c>
      <c r="G7466" t="s">
        <v>3827</v>
      </c>
      <c r="H7466">
        <v>77.074206099999998</v>
      </c>
      <c r="I7466">
        <v>28.63927361</v>
      </c>
      <c r="J7466" t="s">
        <v>2368</v>
      </c>
      <c r="K7466" cm="1">
        <f t="array" ref="K7466:R7466">_xlfn.XLOOKUP(A7466,KPIs!$A$2:$A$9552,KPIs!$B$2:$I$9552,"Not Found")</f>
        <v>300</v>
      </c>
      <c r="L7466" t="str">
        <v>Indian Rupees(Rs.)</v>
      </c>
      <c r="M7466" t="str">
        <v>No</v>
      </c>
      <c r="N7466" t="str">
        <v>No</v>
      </c>
      <c r="O7466">
        <v>1</v>
      </c>
      <c r="P7466">
        <v>0</v>
      </c>
      <c r="Q7466" t="str">
        <v>Not rated</v>
      </c>
      <c r="R7466">
        <v>1</v>
      </c>
    </row>
    <row r="7467" spans="1:18" x14ac:dyDescent="0.3">
      <c r="A7467">
        <v>18258762</v>
      </c>
      <c r="B7467">
        <v>1</v>
      </c>
      <c r="C7467" t="str">
        <f>_xlfn.XLOOKUP(B7467,'Country Master'!A:A,'Country Master'!B:B,"Not Found")</f>
        <v>India</v>
      </c>
      <c r="D7467" t="s">
        <v>3694</v>
      </c>
      <c r="E7467" t="s">
        <v>3831</v>
      </c>
      <c r="F7467" t="s">
        <v>3828</v>
      </c>
      <c r="G7467" t="s">
        <v>3827</v>
      </c>
      <c r="H7467">
        <v>77.070971900000004</v>
      </c>
      <c r="I7467">
        <v>28.640351800000001</v>
      </c>
      <c r="J7467" t="s">
        <v>2362</v>
      </c>
      <c r="K7467" cm="1">
        <f t="array" ref="K7467:R7467">_xlfn.XLOOKUP(A7467,KPIs!$A$2:$A$9552,KPIs!$B$2:$I$9552,"Not Found")</f>
        <v>200</v>
      </c>
      <c r="L7467" t="str">
        <v>Indian Rupees(Rs.)</v>
      </c>
      <c r="M7467" t="str">
        <v>No</v>
      </c>
      <c r="N7467" t="str">
        <v>No</v>
      </c>
      <c r="O7467">
        <v>1</v>
      </c>
      <c r="P7467">
        <v>0</v>
      </c>
      <c r="Q7467" t="str">
        <v>Not rated</v>
      </c>
      <c r="R7467">
        <v>3</v>
      </c>
    </row>
    <row r="7468" spans="1:18" x14ac:dyDescent="0.3">
      <c r="A7468">
        <v>18489507</v>
      </c>
      <c r="B7468">
        <v>1</v>
      </c>
      <c r="C7468" t="str">
        <f>_xlfn.XLOOKUP(B7468,'Country Master'!A:A,'Country Master'!B:B,"Not Found")</f>
        <v>India</v>
      </c>
      <c r="D7468" t="s">
        <v>3694</v>
      </c>
      <c r="E7468" t="s">
        <v>3830</v>
      </c>
      <c r="F7468" t="s">
        <v>3828</v>
      </c>
      <c r="G7468" t="s">
        <v>3827</v>
      </c>
      <c r="H7468">
        <v>0</v>
      </c>
      <c r="I7468">
        <v>0</v>
      </c>
      <c r="J7468" t="s">
        <v>1904</v>
      </c>
      <c r="K7468" cm="1">
        <f t="array" ref="K7468:R7468">_xlfn.XLOOKUP(A7468,KPIs!$A$2:$A$9552,KPIs!$B$2:$I$9552,"Not Found")</f>
        <v>500</v>
      </c>
      <c r="L7468" t="str">
        <v>Indian Rupees(Rs.)</v>
      </c>
      <c r="M7468" t="str">
        <v>No</v>
      </c>
      <c r="N7468" t="str">
        <v>No</v>
      </c>
      <c r="O7468">
        <v>2</v>
      </c>
      <c r="P7468">
        <v>0</v>
      </c>
      <c r="Q7468" t="str">
        <v>Not rated</v>
      </c>
      <c r="R7468">
        <v>2</v>
      </c>
    </row>
    <row r="7469" spans="1:18" x14ac:dyDescent="0.3">
      <c r="A7469">
        <v>3665</v>
      </c>
      <c r="B7469">
        <v>1</v>
      </c>
      <c r="C7469" t="str">
        <f>_xlfn.XLOOKUP(B7469,'Country Master'!A:A,'Country Master'!B:B,"Not Found")</f>
        <v>India</v>
      </c>
      <c r="D7469" t="s">
        <v>3694</v>
      </c>
      <c r="E7469" t="s">
        <v>3829</v>
      </c>
      <c r="F7469" t="s">
        <v>3828</v>
      </c>
      <c r="G7469" t="s">
        <v>3827</v>
      </c>
      <c r="H7469">
        <v>77.074307099999999</v>
      </c>
      <c r="I7469">
        <v>28.639083299999999</v>
      </c>
      <c r="J7469" t="s">
        <v>1875</v>
      </c>
      <c r="K7469" cm="1">
        <f t="array" ref="K7469:R7469">_xlfn.XLOOKUP(A7469,KPIs!$A$2:$A$9552,KPIs!$B$2:$I$9552,"Not Found")</f>
        <v>600</v>
      </c>
      <c r="L7469" t="str">
        <v>Indian Rupees(Rs.)</v>
      </c>
      <c r="M7469" t="str">
        <v>No</v>
      </c>
      <c r="N7469" t="str">
        <v>Yes</v>
      </c>
      <c r="O7469">
        <v>2</v>
      </c>
      <c r="P7469">
        <v>2.2999999999999998</v>
      </c>
      <c r="Q7469" t="str">
        <v>Poor</v>
      </c>
      <c r="R7469">
        <v>26</v>
      </c>
    </row>
    <row r="7470" spans="1:18" x14ac:dyDescent="0.3">
      <c r="A7470">
        <v>309473</v>
      </c>
      <c r="B7470">
        <v>1</v>
      </c>
      <c r="C7470" t="str">
        <f>_xlfn.XLOOKUP(B7470,'Country Master'!A:A,'Country Master'!B:B,"Not Found")</f>
        <v>India</v>
      </c>
      <c r="D7470" t="s">
        <v>3694</v>
      </c>
      <c r="E7470" t="s">
        <v>3826</v>
      </c>
      <c r="F7470" t="s">
        <v>3787</v>
      </c>
      <c r="G7470" t="s">
        <v>3786</v>
      </c>
      <c r="H7470">
        <v>77.318174999999997</v>
      </c>
      <c r="I7470">
        <v>28.671327779999999</v>
      </c>
      <c r="J7470" t="s">
        <v>269</v>
      </c>
      <c r="K7470" cm="1">
        <f t="array" ref="K7470:R7470">_xlfn.XLOOKUP(A7470,KPIs!$A$2:$A$9552,KPIs!$B$2:$I$9552,"Not Found")</f>
        <v>350</v>
      </c>
      <c r="L7470" t="str">
        <v>Indian Rupees(Rs.)</v>
      </c>
      <c r="M7470" t="str">
        <v>No</v>
      </c>
      <c r="N7470" t="str">
        <v>No</v>
      </c>
      <c r="O7470">
        <v>1</v>
      </c>
      <c r="P7470">
        <v>2.8</v>
      </c>
      <c r="Q7470" t="str">
        <v>Average</v>
      </c>
      <c r="R7470">
        <v>14</v>
      </c>
    </row>
    <row r="7471" spans="1:18" x14ac:dyDescent="0.3">
      <c r="A7471">
        <v>8502</v>
      </c>
      <c r="B7471">
        <v>1</v>
      </c>
      <c r="C7471" t="str">
        <f>_xlfn.XLOOKUP(B7471,'Country Master'!A:A,'Country Master'!B:B,"Not Found")</f>
        <v>India</v>
      </c>
      <c r="D7471" t="s">
        <v>3694</v>
      </c>
      <c r="E7471" t="s">
        <v>3825</v>
      </c>
      <c r="F7471" t="s">
        <v>3787</v>
      </c>
      <c r="G7471" t="s">
        <v>3786</v>
      </c>
      <c r="H7471">
        <v>77.318924999999993</v>
      </c>
      <c r="I7471">
        <v>28.671308329999999</v>
      </c>
      <c r="J7471" t="s">
        <v>2657</v>
      </c>
      <c r="K7471" cm="1">
        <f t="array" ref="K7471:R7471">_xlfn.XLOOKUP(A7471,KPIs!$A$2:$A$9552,KPIs!$B$2:$I$9552,"Not Found")</f>
        <v>100</v>
      </c>
      <c r="L7471" t="str">
        <v>Indian Rupees(Rs.)</v>
      </c>
      <c r="M7471" t="str">
        <v>No</v>
      </c>
      <c r="N7471" t="str">
        <v>No</v>
      </c>
      <c r="O7471">
        <v>1</v>
      </c>
      <c r="P7471">
        <v>2.9</v>
      </c>
      <c r="Q7471" t="str">
        <v>Average</v>
      </c>
      <c r="R7471">
        <v>5</v>
      </c>
    </row>
    <row r="7472" spans="1:18" x14ac:dyDescent="0.3">
      <c r="A7472">
        <v>18303857</v>
      </c>
      <c r="B7472">
        <v>1</v>
      </c>
      <c r="C7472" t="str">
        <f>_xlfn.XLOOKUP(B7472,'Country Master'!A:A,'Country Master'!B:B,"Not Found")</f>
        <v>India</v>
      </c>
      <c r="D7472" t="s">
        <v>3694</v>
      </c>
      <c r="E7472" t="s">
        <v>3824</v>
      </c>
      <c r="F7472" t="s">
        <v>3787</v>
      </c>
      <c r="G7472" t="s">
        <v>3786</v>
      </c>
      <c r="H7472">
        <v>77.317224999999993</v>
      </c>
      <c r="I7472">
        <v>28.667210000000001</v>
      </c>
      <c r="J7472" t="s">
        <v>3823</v>
      </c>
      <c r="K7472" cm="1">
        <f t="array" ref="K7472:R7472">_xlfn.XLOOKUP(A7472,KPIs!$A$2:$A$9552,KPIs!$B$2:$I$9552,"Not Found")</f>
        <v>400</v>
      </c>
      <c r="L7472" t="str">
        <v>Indian Rupees(Rs.)</v>
      </c>
      <c r="M7472" t="str">
        <v>No</v>
      </c>
      <c r="N7472" t="str">
        <v>Yes</v>
      </c>
      <c r="O7472">
        <v>1</v>
      </c>
      <c r="P7472">
        <v>3.4</v>
      </c>
      <c r="Q7472" t="str">
        <v>Average</v>
      </c>
      <c r="R7472">
        <v>33</v>
      </c>
    </row>
    <row r="7473" spans="1:18" x14ac:dyDescent="0.3">
      <c r="A7473">
        <v>6264</v>
      </c>
      <c r="B7473">
        <v>1</v>
      </c>
      <c r="C7473" t="str">
        <f>_xlfn.XLOOKUP(B7473,'Country Master'!A:A,'Country Master'!B:B,"Not Found")</f>
        <v>India</v>
      </c>
      <c r="D7473" t="s">
        <v>3694</v>
      </c>
      <c r="E7473" t="s">
        <v>3822</v>
      </c>
      <c r="F7473" t="s">
        <v>3787</v>
      </c>
      <c r="G7473" t="s">
        <v>3786</v>
      </c>
      <c r="H7473">
        <v>77.312111669999993</v>
      </c>
      <c r="I7473">
        <v>28.66965416</v>
      </c>
      <c r="J7473" t="s">
        <v>1969</v>
      </c>
      <c r="K7473" cm="1">
        <f t="array" ref="K7473:R7473">_xlfn.XLOOKUP(A7473,KPIs!$A$2:$A$9552,KPIs!$B$2:$I$9552,"Not Found")</f>
        <v>450</v>
      </c>
      <c r="L7473" t="str">
        <v>Indian Rupees(Rs.)</v>
      </c>
      <c r="M7473" t="str">
        <v>No</v>
      </c>
      <c r="N7473" t="str">
        <v>Yes</v>
      </c>
      <c r="O7473">
        <v>1</v>
      </c>
      <c r="P7473">
        <v>3.3</v>
      </c>
      <c r="Q7473" t="str">
        <v>Average</v>
      </c>
      <c r="R7473">
        <v>114</v>
      </c>
    </row>
    <row r="7474" spans="1:18" x14ac:dyDescent="0.3">
      <c r="A7474">
        <v>18419896</v>
      </c>
      <c r="B7474">
        <v>1</v>
      </c>
      <c r="C7474" t="str">
        <f>_xlfn.XLOOKUP(B7474,'Country Master'!A:A,'Country Master'!B:B,"Not Found")</f>
        <v>India</v>
      </c>
      <c r="D7474" t="s">
        <v>3694</v>
      </c>
      <c r="E7474" t="s">
        <v>3821</v>
      </c>
      <c r="F7474" t="s">
        <v>3787</v>
      </c>
      <c r="G7474" t="s">
        <v>3786</v>
      </c>
      <c r="H7474">
        <v>77.314705000000004</v>
      </c>
      <c r="I7474">
        <v>28.668496000000001</v>
      </c>
      <c r="J7474" t="s">
        <v>2569</v>
      </c>
      <c r="K7474" cm="1">
        <f t="array" ref="K7474:R7474">_xlfn.XLOOKUP(A7474,KPIs!$A$2:$A$9552,KPIs!$B$2:$I$9552,"Not Found")</f>
        <v>350</v>
      </c>
      <c r="L7474" t="str">
        <v>Indian Rupees(Rs.)</v>
      </c>
      <c r="M7474" t="str">
        <v>No</v>
      </c>
      <c r="N7474" t="str">
        <v>Yes</v>
      </c>
      <c r="O7474">
        <v>1</v>
      </c>
      <c r="P7474">
        <v>3.1</v>
      </c>
      <c r="Q7474" t="str">
        <v>Average</v>
      </c>
      <c r="R7474">
        <v>7</v>
      </c>
    </row>
    <row r="7475" spans="1:18" x14ac:dyDescent="0.3">
      <c r="A7475">
        <v>18291215</v>
      </c>
      <c r="B7475">
        <v>1</v>
      </c>
      <c r="C7475" t="str">
        <f>_xlfn.XLOOKUP(B7475,'Country Master'!A:A,'Country Master'!B:B,"Not Found")</f>
        <v>India</v>
      </c>
      <c r="D7475" t="s">
        <v>3694</v>
      </c>
      <c r="E7475" t="s">
        <v>3820</v>
      </c>
      <c r="F7475" t="s">
        <v>3787</v>
      </c>
      <c r="G7475" t="s">
        <v>3786</v>
      </c>
      <c r="H7475">
        <v>77.311733140000001</v>
      </c>
      <c r="I7475">
        <v>28.669812709999999</v>
      </c>
      <c r="J7475" t="s">
        <v>233</v>
      </c>
      <c r="K7475" cm="1">
        <f t="array" ref="K7475:R7475">_xlfn.XLOOKUP(A7475,KPIs!$A$2:$A$9552,KPIs!$B$2:$I$9552,"Not Found")</f>
        <v>200</v>
      </c>
      <c r="L7475" t="str">
        <v>Indian Rupees(Rs.)</v>
      </c>
      <c r="M7475" t="str">
        <v>No</v>
      </c>
      <c r="N7475" t="str">
        <v>No</v>
      </c>
      <c r="O7475">
        <v>1</v>
      </c>
      <c r="P7475">
        <v>3.2</v>
      </c>
      <c r="Q7475" t="str">
        <v>Average</v>
      </c>
      <c r="R7475">
        <v>12</v>
      </c>
    </row>
    <row r="7476" spans="1:18" x14ac:dyDescent="0.3">
      <c r="A7476">
        <v>18264964</v>
      </c>
      <c r="B7476">
        <v>1</v>
      </c>
      <c r="C7476" t="str">
        <f>_xlfn.XLOOKUP(B7476,'Country Master'!A:A,'Country Master'!B:B,"Not Found")</f>
        <v>India</v>
      </c>
      <c r="D7476" t="s">
        <v>3694</v>
      </c>
      <c r="E7476" t="s">
        <v>3819</v>
      </c>
      <c r="F7476" t="s">
        <v>3787</v>
      </c>
      <c r="G7476" t="s">
        <v>3786</v>
      </c>
      <c r="H7476">
        <v>77.312147879999998</v>
      </c>
      <c r="I7476">
        <v>28.668570420000002</v>
      </c>
      <c r="J7476" t="s">
        <v>1875</v>
      </c>
      <c r="K7476" cm="1">
        <f t="array" ref="K7476:R7476">_xlfn.XLOOKUP(A7476,KPIs!$A$2:$A$9552,KPIs!$B$2:$I$9552,"Not Found")</f>
        <v>400</v>
      </c>
      <c r="L7476" t="str">
        <v>Indian Rupees(Rs.)</v>
      </c>
      <c r="M7476" t="str">
        <v>No</v>
      </c>
      <c r="N7476" t="str">
        <v>No</v>
      </c>
      <c r="O7476">
        <v>1</v>
      </c>
      <c r="P7476">
        <v>3</v>
      </c>
      <c r="Q7476" t="str">
        <v>Average</v>
      </c>
      <c r="R7476">
        <v>6</v>
      </c>
    </row>
    <row r="7477" spans="1:18" x14ac:dyDescent="0.3">
      <c r="A7477">
        <v>18420420</v>
      </c>
      <c r="B7477">
        <v>1</v>
      </c>
      <c r="C7477" t="str">
        <f>_xlfn.XLOOKUP(B7477,'Country Master'!A:A,'Country Master'!B:B,"Not Found")</f>
        <v>India</v>
      </c>
      <c r="D7477" t="s">
        <v>3694</v>
      </c>
      <c r="E7477" t="s">
        <v>3818</v>
      </c>
      <c r="F7477" t="s">
        <v>3787</v>
      </c>
      <c r="G7477" t="s">
        <v>3786</v>
      </c>
      <c r="H7477">
        <v>77.318255269999995</v>
      </c>
      <c r="I7477">
        <v>28.667228980000001</v>
      </c>
      <c r="J7477" t="s">
        <v>2368</v>
      </c>
      <c r="K7477" cm="1">
        <f t="array" ref="K7477:R7477">_xlfn.XLOOKUP(A7477,KPIs!$A$2:$A$9552,KPIs!$B$2:$I$9552,"Not Found")</f>
        <v>300</v>
      </c>
      <c r="L7477" t="str">
        <v>Indian Rupees(Rs.)</v>
      </c>
      <c r="M7477" t="str">
        <v>No</v>
      </c>
      <c r="N7477" t="str">
        <v>No</v>
      </c>
      <c r="O7477">
        <v>1</v>
      </c>
      <c r="P7477">
        <v>3.3</v>
      </c>
      <c r="Q7477" t="str">
        <v>Average</v>
      </c>
      <c r="R7477">
        <v>12</v>
      </c>
    </row>
    <row r="7478" spans="1:18" x14ac:dyDescent="0.3">
      <c r="A7478">
        <v>310604</v>
      </c>
      <c r="B7478">
        <v>1</v>
      </c>
      <c r="C7478" t="str">
        <f>_xlfn.XLOOKUP(B7478,'Country Master'!A:A,'Country Master'!B:B,"Not Found")</f>
        <v>India</v>
      </c>
      <c r="D7478" t="s">
        <v>3694</v>
      </c>
      <c r="E7478" t="s">
        <v>3817</v>
      </c>
      <c r="F7478" t="s">
        <v>3787</v>
      </c>
      <c r="G7478" t="s">
        <v>3786</v>
      </c>
      <c r="H7478">
        <v>77.303725409999998</v>
      </c>
      <c r="I7478">
        <v>28.667360179999999</v>
      </c>
      <c r="J7478" t="s">
        <v>1892</v>
      </c>
      <c r="K7478" cm="1">
        <f t="array" ref="K7478:R7478">_xlfn.XLOOKUP(A7478,KPIs!$A$2:$A$9552,KPIs!$B$2:$I$9552,"Not Found")</f>
        <v>600</v>
      </c>
      <c r="L7478" t="str">
        <v>Indian Rupees(Rs.)</v>
      </c>
      <c r="M7478" t="str">
        <v>No</v>
      </c>
      <c r="N7478" t="str">
        <v>No</v>
      </c>
      <c r="O7478">
        <v>2</v>
      </c>
      <c r="P7478">
        <v>2.6</v>
      </c>
      <c r="Q7478" t="str">
        <v>Average</v>
      </c>
      <c r="R7478">
        <v>54</v>
      </c>
    </row>
    <row r="7479" spans="1:18" x14ac:dyDescent="0.3">
      <c r="A7479">
        <v>18225627</v>
      </c>
      <c r="B7479">
        <v>1</v>
      </c>
      <c r="C7479" t="str">
        <f>_xlfn.XLOOKUP(B7479,'Country Master'!A:A,'Country Master'!B:B,"Not Found")</f>
        <v>India</v>
      </c>
      <c r="D7479" t="s">
        <v>3694</v>
      </c>
      <c r="E7479" t="s">
        <v>3816</v>
      </c>
      <c r="F7479" t="s">
        <v>3787</v>
      </c>
      <c r="G7479" t="s">
        <v>3786</v>
      </c>
      <c r="H7479">
        <v>77.209999999999994</v>
      </c>
      <c r="I7479">
        <v>28.63</v>
      </c>
      <c r="J7479" t="s">
        <v>2362</v>
      </c>
      <c r="K7479" cm="1">
        <f t="array" ref="K7479:R7479">_xlfn.XLOOKUP(A7479,KPIs!$A$2:$A$9552,KPIs!$B$2:$I$9552,"Not Found")</f>
        <v>450</v>
      </c>
      <c r="L7479" t="str">
        <v>Indian Rupees(Rs.)</v>
      </c>
      <c r="M7479" t="str">
        <v>No</v>
      </c>
      <c r="N7479" t="str">
        <v>No</v>
      </c>
      <c r="O7479">
        <v>1</v>
      </c>
      <c r="P7479">
        <v>3.1</v>
      </c>
      <c r="Q7479" t="str">
        <v>Average</v>
      </c>
      <c r="R7479">
        <v>5</v>
      </c>
    </row>
    <row r="7480" spans="1:18" x14ac:dyDescent="0.3">
      <c r="A7480">
        <v>6251</v>
      </c>
      <c r="B7480">
        <v>1</v>
      </c>
      <c r="C7480" t="str">
        <f>_xlfn.XLOOKUP(B7480,'Country Master'!A:A,'Country Master'!B:B,"Not Found")</f>
        <v>India</v>
      </c>
      <c r="D7480" t="s">
        <v>3694</v>
      </c>
      <c r="E7480" t="s">
        <v>3815</v>
      </c>
      <c r="F7480" t="s">
        <v>3787</v>
      </c>
      <c r="G7480" t="s">
        <v>3786</v>
      </c>
      <c r="H7480">
        <v>77.318254260000003</v>
      </c>
      <c r="I7480">
        <v>28.671167359999998</v>
      </c>
      <c r="J7480" t="s">
        <v>2362</v>
      </c>
      <c r="K7480" cm="1">
        <f t="array" ref="K7480:R7480">_xlfn.XLOOKUP(A7480,KPIs!$A$2:$A$9552,KPIs!$B$2:$I$9552,"Not Found")</f>
        <v>400</v>
      </c>
      <c r="L7480" t="str">
        <v>Indian Rupees(Rs.)</v>
      </c>
      <c r="M7480" t="str">
        <v>No</v>
      </c>
      <c r="N7480" t="str">
        <v>No</v>
      </c>
      <c r="O7480">
        <v>1</v>
      </c>
      <c r="P7480">
        <v>2.5</v>
      </c>
      <c r="Q7480" t="str">
        <v>Average</v>
      </c>
      <c r="R7480">
        <v>51</v>
      </c>
    </row>
    <row r="7481" spans="1:18" x14ac:dyDescent="0.3">
      <c r="A7481">
        <v>6253</v>
      </c>
      <c r="B7481">
        <v>1</v>
      </c>
      <c r="C7481" t="str">
        <f>_xlfn.XLOOKUP(B7481,'Country Master'!A:A,'Country Master'!B:B,"Not Found")</f>
        <v>India</v>
      </c>
      <c r="D7481" t="s">
        <v>3694</v>
      </c>
      <c r="E7481" t="s">
        <v>3814</v>
      </c>
      <c r="F7481" t="s">
        <v>3787</v>
      </c>
      <c r="G7481" t="s">
        <v>3786</v>
      </c>
      <c r="H7481">
        <v>77.318190560000005</v>
      </c>
      <c r="I7481">
        <v>28.671216780000002</v>
      </c>
      <c r="J7481" t="s">
        <v>2368</v>
      </c>
      <c r="K7481" cm="1">
        <f t="array" ref="K7481:R7481">_xlfn.XLOOKUP(A7481,KPIs!$A$2:$A$9552,KPIs!$B$2:$I$9552,"Not Found")</f>
        <v>400</v>
      </c>
      <c r="L7481" t="str">
        <v>Indian Rupees(Rs.)</v>
      </c>
      <c r="M7481" t="str">
        <v>No</v>
      </c>
      <c r="N7481" t="str">
        <v>No</v>
      </c>
      <c r="O7481">
        <v>1</v>
      </c>
      <c r="P7481">
        <v>3.3</v>
      </c>
      <c r="Q7481" t="str">
        <v>Average</v>
      </c>
      <c r="R7481">
        <v>21</v>
      </c>
    </row>
    <row r="7482" spans="1:18" x14ac:dyDescent="0.3">
      <c r="A7482">
        <v>18249080</v>
      </c>
      <c r="B7482">
        <v>1</v>
      </c>
      <c r="C7482" t="str">
        <f>_xlfn.XLOOKUP(B7482,'Country Master'!A:A,'Country Master'!B:B,"Not Found")</f>
        <v>India</v>
      </c>
      <c r="D7482" t="s">
        <v>3694</v>
      </c>
      <c r="E7482" t="s">
        <v>3813</v>
      </c>
      <c r="F7482" t="s">
        <v>3787</v>
      </c>
      <c r="G7482" t="s">
        <v>3786</v>
      </c>
      <c r="H7482">
        <v>77.308612060000002</v>
      </c>
      <c r="I7482">
        <v>28.660117570000001</v>
      </c>
      <c r="J7482" t="s">
        <v>192</v>
      </c>
      <c r="K7482" cm="1">
        <f t="array" ref="K7482:R7482">_xlfn.XLOOKUP(A7482,KPIs!$A$2:$A$9552,KPIs!$B$2:$I$9552,"Not Found")</f>
        <v>400</v>
      </c>
      <c r="L7482" t="str">
        <v>Indian Rupees(Rs.)</v>
      </c>
      <c r="M7482" t="str">
        <v>No</v>
      </c>
      <c r="N7482" t="str">
        <v>No</v>
      </c>
      <c r="O7482">
        <v>1</v>
      </c>
      <c r="P7482">
        <v>3.2</v>
      </c>
      <c r="Q7482" t="str">
        <v>Average</v>
      </c>
      <c r="R7482">
        <v>10</v>
      </c>
    </row>
    <row r="7483" spans="1:18" x14ac:dyDescent="0.3">
      <c r="A7483">
        <v>18364535</v>
      </c>
      <c r="B7483">
        <v>1</v>
      </c>
      <c r="C7483" t="str">
        <f>_xlfn.XLOOKUP(B7483,'Country Master'!A:A,'Country Master'!B:B,"Not Found")</f>
        <v>India</v>
      </c>
      <c r="D7483" t="s">
        <v>3694</v>
      </c>
      <c r="E7483" t="s">
        <v>3812</v>
      </c>
      <c r="F7483" t="s">
        <v>3787</v>
      </c>
      <c r="G7483" t="s">
        <v>3786</v>
      </c>
      <c r="H7483">
        <v>77.312049740000006</v>
      </c>
      <c r="I7483">
        <v>28.669523810000001</v>
      </c>
      <c r="J7483" t="s">
        <v>1867</v>
      </c>
      <c r="K7483" cm="1">
        <f t="array" ref="K7483:R7483">_xlfn.XLOOKUP(A7483,KPIs!$A$2:$A$9552,KPIs!$B$2:$I$9552,"Not Found")</f>
        <v>400</v>
      </c>
      <c r="L7483" t="str">
        <v>Indian Rupees(Rs.)</v>
      </c>
      <c r="M7483" t="str">
        <v>No</v>
      </c>
      <c r="N7483" t="str">
        <v>No</v>
      </c>
      <c r="O7483">
        <v>1</v>
      </c>
      <c r="P7483">
        <v>2.9</v>
      </c>
      <c r="Q7483" t="str">
        <v>Average</v>
      </c>
      <c r="R7483">
        <v>4</v>
      </c>
    </row>
    <row r="7484" spans="1:18" x14ac:dyDescent="0.3">
      <c r="A7484">
        <v>18128871</v>
      </c>
      <c r="B7484">
        <v>1</v>
      </c>
      <c r="C7484" t="str">
        <f>_xlfn.XLOOKUP(B7484,'Country Master'!A:A,'Country Master'!B:B,"Not Found")</f>
        <v>India</v>
      </c>
      <c r="D7484" t="s">
        <v>3694</v>
      </c>
      <c r="E7484" t="s">
        <v>3811</v>
      </c>
      <c r="F7484" t="s">
        <v>3787</v>
      </c>
      <c r="G7484" t="s">
        <v>3786</v>
      </c>
      <c r="H7484">
        <v>77.312173020000003</v>
      </c>
      <c r="I7484">
        <v>28.669342919999998</v>
      </c>
      <c r="J7484" t="s">
        <v>1969</v>
      </c>
      <c r="K7484" cm="1">
        <f t="array" ref="K7484:R7484">_xlfn.XLOOKUP(A7484,KPIs!$A$2:$A$9552,KPIs!$B$2:$I$9552,"Not Found")</f>
        <v>500</v>
      </c>
      <c r="L7484" t="str">
        <v>Indian Rupees(Rs.)</v>
      </c>
      <c r="M7484" t="str">
        <v>No</v>
      </c>
      <c r="N7484" t="str">
        <v>Yes</v>
      </c>
      <c r="O7484">
        <v>2</v>
      </c>
      <c r="P7484">
        <v>3.5</v>
      </c>
      <c r="Q7484" t="str">
        <v>Good</v>
      </c>
      <c r="R7484">
        <v>37</v>
      </c>
    </row>
    <row r="7485" spans="1:18" x14ac:dyDescent="0.3">
      <c r="A7485">
        <v>18124355</v>
      </c>
      <c r="B7485">
        <v>1</v>
      </c>
      <c r="C7485" t="str">
        <f>_xlfn.XLOOKUP(B7485,'Country Master'!A:A,'Country Master'!B:B,"Not Found")</f>
        <v>India</v>
      </c>
      <c r="D7485" t="s">
        <v>3694</v>
      </c>
      <c r="E7485" t="s">
        <v>3810</v>
      </c>
      <c r="F7485" t="s">
        <v>3787</v>
      </c>
      <c r="G7485" t="s">
        <v>3786</v>
      </c>
      <c r="H7485">
        <v>77.317941110000007</v>
      </c>
      <c r="I7485">
        <v>28.666868319999999</v>
      </c>
      <c r="J7485" t="s">
        <v>1656</v>
      </c>
      <c r="K7485" cm="1">
        <f t="array" ref="K7485:R7485">_xlfn.XLOOKUP(A7485,KPIs!$A$2:$A$9552,KPIs!$B$2:$I$9552,"Not Found")</f>
        <v>600</v>
      </c>
      <c r="L7485" t="str">
        <v>Indian Rupees(Rs.)</v>
      </c>
      <c r="M7485" t="str">
        <v>No</v>
      </c>
      <c r="N7485" t="str">
        <v>Yes</v>
      </c>
      <c r="O7485">
        <v>2</v>
      </c>
      <c r="P7485">
        <v>3.8</v>
      </c>
      <c r="Q7485" t="str">
        <v>Good</v>
      </c>
      <c r="R7485">
        <v>122</v>
      </c>
    </row>
    <row r="7486" spans="1:18" x14ac:dyDescent="0.3">
      <c r="A7486">
        <v>304598</v>
      </c>
      <c r="B7486">
        <v>1</v>
      </c>
      <c r="C7486" t="str">
        <f>_xlfn.XLOOKUP(B7486,'Country Master'!A:A,'Country Master'!B:B,"Not Found")</f>
        <v>India</v>
      </c>
      <c r="D7486" t="s">
        <v>3694</v>
      </c>
      <c r="E7486" t="s">
        <v>3809</v>
      </c>
      <c r="F7486" t="s">
        <v>3787</v>
      </c>
      <c r="G7486" t="s">
        <v>3786</v>
      </c>
      <c r="H7486">
        <v>77.317424099999997</v>
      </c>
      <c r="I7486">
        <v>28.660138199999999</v>
      </c>
      <c r="J7486" t="s">
        <v>1875</v>
      </c>
      <c r="K7486" cm="1">
        <f t="array" ref="K7486:R7486">_xlfn.XLOOKUP(A7486,KPIs!$A$2:$A$9552,KPIs!$B$2:$I$9552,"Not Found")</f>
        <v>800</v>
      </c>
      <c r="L7486" t="str">
        <v>Indian Rupees(Rs.)</v>
      </c>
      <c r="M7486" t="str">
        <v>No</v>
      </c>
      <c r="N7486" t="str">
        <v>Yes</v>
      </c>
      <c r="O7486">
        <v>2</v>
      </c>
      <c r="P7486">
        <v>3.6</v>
      </c>
      <c r="Q7486" t="str">
        <v>Good</v>
      </c>
      <c r="R7486">
        <v>126</v>
      </c>
    </row>
    <row r="7487" spans="1:18" x14ac:dyDescent="0.3">
      <c r="A7487">
        <v>18380891</v>
      </c>
      <c r="B7487">
        <v>1</v>
      </c>
      <c r="C7487" t="str">
        <f>_xlfn.XLOOKUP(B7487,'Country Master'!A:A,'Country Master'!B:B,"Not Found")</f>
        <v>India</v>
      </c>
      <c r="D7487" t="s">
        <v>3694</v>
      </c>
      <c r="E7487" t="s">
        <v>3808</v>
      </c>
      <c r="F7487" t="s">
        <v>3787</v>
      </c>
      <c r="G7487" t="s">
        <v>3786</v>
      </c>
      <c r="H7487">
        <v>77.312065039999993</v>
      </c>
      <c r="I7487">
        <v>28.669100459999999</v>
      </c>
      <c r="J7487" t="s">
        <v>1875</v>
      </c>
      <c r="K7487" cm="1">
        <f t="array" ref="K7487:R7487">_xlfn.XLOOKUP(A7487,KPIs!$A$2:$A$9552,KPIs!$B$2:$I$9552,"Not Found")</f>
        <v>300</v>
      </c>
      <c r="L7487" t="str">
        <v>Indian Rupees(Rs.)</v>
      </c>
      <c r="M7487" t="str">
        <v>No</v>
      </c>
      <c r="N7487" t="str">
        <v>Yes</v>
      </c>
      <c r="O7487">
        <v>1</v>
      </c>
      <c r="P7487">
        <v>3.6</v>
      </c>
      <c r="Q7487" t="str">
        <v>Good</v>
      </c>
      <c r="R7487">
        <v>35</v>
      </c>
    </row>
    <row r="7488" spans="1:18" x14ac:dyDescent="0.3">
      <c r="A7488">
        <v>18458629</v>
      </c>
      <c r="B7488">
        <v>1</v>
      </c>
      <c r="C7488" t="str">
        <f>_xlfn.XLOOKUP(B7488,'Country Master'!A:A,'Country Master'!B:B,"Not Found")</f>
        <v>India</v>
      </c>
      <c r="D7488" t="s">
        <v>3694</v>
      </c>
      <c r="E7488" t="s">
        <v>3807</v>
      </c>
      <c r="F7488" t="s">
        <v>3787</v>
      </c>
      <c r="G7488" t="s">
        <v>3786</v>
      </c>
      <c r="H7488">
        <v>0</v>
      </c>
      <c r="I7488">
        <v>0</v>
      </c>
      <c r="J7488" t="s">
        <v>1969</v>
      </c>
      <c r="K7488" cm="1">
        <f t="array" ref="K7488:R7488">_xlfn.XLOOKUP(A7488,KPIs!$A$2:$A$9552,KPIs!$B$2:$I$9552,"Not Found")</f>
        <v>500</v>
      </c>
      <c r="L7488" t="str">
        <v>Indian Rupees(Rs.)</v>
      </c>
      <c r="M7488" t="str">
        <v>No</v>
      </c>
      <c r="N7488" t="str">
        <v>No</v>
      </c>
      <c r="O7488">
        <v>2</v>
      </c>
      <c r="P7488">
        <v>3.6</v>
      </c>
      <c r="Q7488" t="str">
        <v>Good</v>
      </c>
      <c r="R7488">
        <v>26</v>
      </c>
    </row>
    <row r="7489" spans="1:18" x14ac:dyDescent="0.3">
      <c r="A7489">
        <v>6240</v>
      </c>
      <c r="B7489">
        <v>1</v>
      </c>
      <c r="C7489" t="str">
        <f>_xlfn.XLOOKUP(B7489,'Country Master'!A:A,'Country Master'!B:B,"Not Found")</f>
        <v>India</v>
      </c>
      <c r="D7489" t="s">
        <v>3694</v>
      </c>
      <c r="E7489" t="s">
        <v>3806</v>
      </c>
      <c r="F7489" t="s">
        <v>3787</v>
      </c>
      <c r="G7489" t="s">
        <v>3786</v>
      </c>
      <c r="H7489">
        <v>77.312267570000003</v>
      </c>
      <c r="I7489">
        <v>28.668153579999998</v>
      </c>
      <c r="J7489" t="s">
        <v>1969</v>
      </c>
      <c r="K7489" cm="1">
        <f t="array" ref="K7489:R7489">_xlfn.XLOOKUP(A7489,KPIs!$A$2:$A$9552,KPIs!$B$2:$I$9552,"Not Found")</f>
        <v>600</v>
      </c>
      <c r="L7489" t="str">
        <v>Indian Rupees(Rs.)</v>
      </c>
      <c r="M7489" t="str">
        <v>No</v>
      </c>
      <c r="N7489" t="str">
        <v>No</v>
      </c>
      <c r="O7489">
        <v>2</v>
      </c>
      <c r="P7489">
        <v>3.6</v>
      </c>
      <c r="Q7489" t="str">
        <v>Good</v>
      </c>
      <c r="R7489">
        <v>168</v>
      </c>
    </row>
    <row r="7490" spans="1:18" x14ac:dyDescent="0.3">
      <c r="A7490">
        <v>18420428</v>
      </c>
      <c r="B7490">
        <v>1</v>
      </c>
      <c r="C7490" t="str">
        <f>_xlfn.XLOOKUP(B7490,'Country Master'!A:A,'Country Master'!B:B,"Not Found")</f>
        <v>India</v>
      </c>
      <c r="D7490" t="s">
        <v>3694</v>
      </c>
      <c r="E7490" t="s">
        <v>3805</v>
      </c>
      <c r="F7490" t="s">
        <v>3787</v>
      </c>
      <c r="G7490" t="s">
        <v>3786</v>
      </c>
      <c r="H7490">
        <v>77.318226769999995</v>
      </c>
      <c r="I7490">
        <v>28.667041000000001</v>
      </c>
      <c r="J7490" t="s">
        <v>233</v>
      </c>
      <c r="K7490" cm="1">
        <f t="array" ref="K7490:R7490">_xlfn.XLOOKUP(A7490,KPIs!$A$2:$A$9552,KPIs!$B$2:$I$9552,"Not Found")</f>
        <v>200</v>
      </c>
      <c r="L7490" t="str">
        <v>Indian Rupees(Rs.)</v>
      </c>
      <c r="M7490" t="str">
        <v>No</v>
      </c>
      <c r="N7490" t="str">
        <v>No</v>
      </c>
      <c r="O7490">
        <v>1</v>
      </c>
      <c r="P7490">
        <v>0</v>
      </c>
      <c r="Q7490" t="str">
        <v>Not rated</v>
      </c>
      <c r="R7490">
        <v>0</v>
      </c>
    </row>
    <row r="7491" spans="1:18" x14ac:dyDescent="0.3">
      <c r="A7491">
        <v>18418262</v>
      </c>
      <c r="B7491">
        <v>1</v>
      </c>
      <c r="C7491" t="str">
        <f>_xlfn.XLOOKUP(B7491,'Country Master'!A:A,'Country Master'!B:B,"Not Found")</f>
        <v>India</v>
      </c>
      <c r="D7491" t="s">
        <v>3694</v>
      </c>
      <c r="E7491" t="s">
        <v>3804</v>
      </c>
      <c r="F7491" t="s">
        <v>3787</v>
      </c>
      <c r="G7491" t="s">
        <v>3786</v>
      </c>
      <c r="H7491">
        <v>77.318279070000003</v>
      </c>
      <c r="I7491">
        <v>28.67127679</v>
      </c>
      <c r="J7491" t="s">
        <v>2357</v>
      </c>
      <c r="K7491" cm="1">
        <f t="array" ref="K7491:R7491">_xlfn.XLOOKUP(A7491,KPIs!$A$2:$A$9552,KPIs!$B$2:$I$9552,"Not Found")</f>
        <v>150</v>
      </c>
      <c r="L7491" t="str">
        <v>Indian Rupees(Rs.)</v>
      </c>
      <c r="M7491" t="str">
        <v>No</v>
      </c>
      <c r="N7491" t="str">
        <v>No</v>
      </c>
      <c r="O7491">
        <v>1</v>
      </c>
      <c r="P7491">
        <v>0</v>
      </c>
      <c r="Q7491" t="str">
        <v>Not rated</v>
      </c>
      <c r="R7491">
        <v>0</v>
      </c>
    </row>
    <row r="7492" spans="1:18" x14ac:dyDescent="0.3">
      <c r="A7492">
        <v>18418276</v>
      </c>
      <c r="B7492">
        <v>1</v>
      </c>
      <c r="C7492" t="str">
        <f>_xlfn.XLOOKUP(B7492,'Country Master'!A:A,'Country Master'!B:B,"Not Found")</f>
        <v>India</v>
      </c>
      <c r="D7492" t="s">
        <v>3694</v>
      </c>
      <c r="E7492" t="s">
        <v>3803</v>
      </c>
      <c r="F7492" t="s">
        <v>3787</v>
      </c>
      <c r="G7492" t="s">
        <v>3786</v>
      </c>
      <c r="H7492">
        <v>0</v>
      </c>
      <c r="I7492">
        <v>0</v>
      </c>
      <c r="J7492" t="s">
        <v>2642</v>
      </c>
      <c r="K7492" cm="1">
        <f t="array" ref="K7492:R7492">_xlfn.XLOOKUP(A7492,KPIs!$A$2:$A$9552,KPIs!$B$2:$I$9552,"Not Found")</f>
        <v>500</v>
      </c>
      <c r="L7492" t="str">
        <v>Indian Rupees(Rs.)</v>
      </c>
      <c r="M7492" t="str">
        <v>No</v>
      </c>
      <c r="N7492" t="str">
        <v>No</v>
      </c>
      <c r="O7492">
        <v>2</v>
      </c>
      <c r="P7492">
        <v>0</v>
      </c>
      <c r="Q7492" t="str">
        <v>Not rated</v>
      </c>
      <c r="R7492">
        <v>0</v>
      </c>
    </row>
    <row r="7493" spans="1:18" x14ac:dyDescent="0.3">
      <c r="A7493">
        <v>18421469</v>
      </c>
      <c r="B7493">
        <v>1</v>
      </c>
      <c r="C7493" t="str">
        <f>_xlfn.XLOOKUP(B7493,'Country Master'!A:A,'Country Master'!B:B,"Not Found")</f>
        <v>India</v>
      </c>
      <c r="D7493" t="s">
        <v>3694</v>
      </c>
      <c r="E7493" t="s">
        <v>3802</v>
      </c>
      <c r="F7493" t="s">
        <v>3787</v>
      </c>
      <c r="G7493" t="s">
        <v>3786</v>
      </c>
      <c r="H7493">
        <v>77.312163299999995</v>
      </c>
      <c r="I7493">
        <v>28.669827130000002</v>
      </c>
      <c r="J7493" t="s">
        <v>2657</v>
      </c>
      <c r="K7493" cm="1">
        <f t="array" ref="K7493:R7493">_xlfn.XLOOKUP(A7493,KPIs!$A$2:$A$9552,KPIs!$B$2:$I$9552,"Not Found")</f>
        <v>300</v>
      </c>
      <c r="L7493" t="str">
        <v>Indian Rupees(Rs.)</v>
      </c>
      <c r="M7493" t="str">
        <v>No</v>
      </c>
      <c r="N7493" t="str">
        <v>No</v>
      </c>
      <c r="O7493">
        <v>1</v>
      </c>
      <c r="P7493">
        <v>0</v>
      </c>
      <c r="Q7493" t="str">
        <v>Not rated</v>
      </c>
      <c r="R7493">
        <v>0</v>
      </c>
    </row>
    <row r="7494" spans="1:18" x14ac:dyDescent="0.3">
      <c r="A7494">
        <v>18421467</v>
      </c>
      <c r="B7494">
        <v>1</v>
      </c>
      <c r="C7494" t="str">
        <f>_xlfn.XLOOKUP(B7494,'Country Master'!A:A,'Country Master'!B:B,"Not Found")</f>
        <v>India</v>
      </c>
      <c r="D7494" t="s">
        <v>3694</v>
      </c>
      <c r="E7494" t="s">
        <v>3801</v>
      </c>
      <c r="F7494" t="s">
        <v>3787</v>
      </c>
      <c r="G7494" t="s">
        <v>3786</v>
      </c>
      <c r="H7494">
        <v>77.318120149999999</v>
      </c>
      <c r="I7494">
        <v>28.671329450000002</v>
      </c>
      <c r="J7494" t="s">
        <v>269</v>
      </c>
      <c r="K7494" cm="1">
        <f t="array" ref="K7494:R7494">_xlfn.XLOOKUP(A7494,KPIs!$A$2:$A$9552,KPIs!$B$2:$I$9552,"Not Found")</f>
        <v>150</v>
      </c>
      <c r="L7494" t="str">
        <v>Indian Rupees(Rs.)</v>
      </c>
      <c r="M7494" t="str">
        <v>No</v>
      </c>
      <c r="N7494" t="str">
        <v>No</v>
      </c>
      <c r="O7494">
        <v>1</v>
      </c>
      <c r="P7494">
        <v>0</v>
      </c>
      <c r="Q7494" t="str">
        <v>Not rated</v>
      </c>
      <c r="R7494">
        <v>0</v>
      </c>
    </row>
    <row r="7495" spans="1:18" x14ac:dyDescent="0.3">
      <c r="A7495">
        <v>18446390</v>
      </c>
      <c r="B7495">
        <v>1</v>
      </c>
      <c r="C7495" t="str">
        <f>_xlfn.XLOOKUP(B7495,'Country Master'!A:A,'Country Master'!B:B,"Not Found")</f>
        <v>India</v>
      </c>
      <c r="D7495" t="s">
        <v>3694</v>
      </c>
      <c r="E7495" t="s">
        <v>3800</v>
      </c>
      <c r="F7495" t="s">
        <v>3787</v>
      </c>
      <c r="G7495" t="s">
        <v>3786</v>
      </c>
      <c r="H7495">
        <v>77.312115000000006</v>
      </c>
      <c r="I7495">
        <v>28.669246999999999</v>
      </c>
      <c r="J7495" t="s">
        <v>233</v>
      </c>
      <c r="K7495" cm="1">
        <f t="array" ref="K7495:R7495">_xlfn.XLOOKUP(A7495,KPIs!$A$2:$A$9552,KPIs!$B$2:$I$9552,"Not Found")</f>
        <v>100</v>
      </c>
      <c r="L7495" t="str">
        <v>Indian Rupees(Rs.)</v>
      </c>
      <c r="M7495" t="str">
        <v>No</v>
      </c>
      <c r="N7495" t="str">
        <v>No</v>
      </c>
      <c r="O7495">
        <v>1</v>
      </c>
      <c r="P7495">
        <v>0</v>
      </c>
      <c r="Q7495" t="str">
        <v>Not rated</v>
      </c>
      <c r="R7495">
        <v>0</v>
      </c>
    </row>
    <row r="7496" spans="1:18" x14ac:dyDescent="0.3">
      <c r="A7496">
        <v>18421471</v>
      </c>
      <c r="B7496">
        <v>1</v>
      </c>
      <c r="C7496" t="str">
        <f>_xlfn.XLOOKUP(B7496,'Country Master'!A:A,'Country Master'!B:B,"Not Found")</f>
        <v>India</v>
      </c>
      <c r="D7496" t="s">
        <v>3694</v>
      </c>
      <c r="E7496" t="s">
        <v>3799</v>
      </c>
      <c r="F7496" t="s">
        <v>3787</v>
      </c>
      <c r="G7496" t="s">
        <v>3786</v>
      </c>
      <c r="H7496">
        <v>77.311921569999996</v>
      </c>
      <c r="I7496">
        <v>28.66958297</v>
      </c>
      <c r="J7496" t="s">
        <v>192</v>
      </c>
      <c r="K7496" cm="1">
        <f t="array" ref="K7496:R7496">_xlfn.XLOOKUP(A7496,KPIs!$A$2:$A$9552,KPIs!$B$2:$I$9552,"Not Found")</f>
        <v>300</v>
      </c>
      <c r="L7496" t="str">
        <v>Indian Rupees(Rs.)</v>
      </c>
      <c r="M7496" t="str">
        <v>No</v>
      </c>
      <c r="N7496" t="str">
        <v>No</v>
      </c>
      <c r="O7496">
        <v>1</v>
      </c>
      <c r="P7496">
        <v>0</v>
      </c>
      <c r="Q7496" t="str">
        <v>Not rated</v>
      </c>
      <c r="R7496">
        <v>0</v>
      </c>
    </row>
    <row r="7497" spans="1:18" x14ac:dyDescent="0.3">
      <c r="A7497">
        <v>18377897</v>
      </c>
      <c r="B7497">
        <v>1</v>
      </c>
      <c r="C7497" t="str">
        <f>_xlfn.XLOOKUP(B7497,'Country Master'!A:A,'Country Master'!B:B,"Not Found")</f>
        <v>India</v>
      </c>
      <c r="D7497" t="s">
        <v>3694</v>
      </c>
      <c r="E7497" t="s">
        <v>3798</v>
      </c>
      <c r="F7497" t="s">
        <v>3787</v>
      </c>
      <c r="G7497" t="s">
        <v>3786</v>
      </c>
      <c r="H7497">
        <v>77.312037910000001</v>
      </c>
      <c r="I7497">
        <v>28.669843310000001</v>
      </c>
      <c r="J7497" t="s">
        <v>285</v>
      </c>
      <c r="K7497" cm="1">
        <f t="array" ref="K7497:R7497">_xlfn.XLOOKUP(A7497,KPIs!$A$2:$A$9552,KPIs!$B$2:$I$9552,"Not Found")</f>
        <v>300</v>
      </c>
      <c r="L7497" t="str">
        <v>Indian Rupees(Rs.)</v>
      </c>
      <c r="M7497" t="str">
        <v>No</v>
      </c>
      <c r="N7497" t="str">
        <v>No</v>
      </c>
      <c r="O7497">
        <v>1</v>
      </c>
      <c r="P7497">
        <v>0</v>
      </c>
      <c r="Q7497" t="str">
        <v>Not rated</v>
      </c>
      <c r="R7497">
        <v>1</v>
      </c>
    </row>
    <row r="7498" spans="1:18" x14ac:dyDescent="0.3">
      <c r="A7498">
        <v>18419871</v>
      </c>
      <c r="B7498">
        <v>1</v>
      </c>
      <c r="C7498" t="str">
        <f>_xlfn.XLOOKUP(B7498,'Country Master'!A:A,'Country Master'!B:B,"Not Found")</f>
        <v>India</v>
      </c>
      <c r="D7498" t="s">
        <v>3694</v>
      </c>
      <c r="E7498" t="s">
        <v>3797</v>
      </c>
      <c r="F7498" t="s">
        <v>3787</v>
      </c>
      <c r="G7498" t="s">
        <v>3786</v>
      </c>
      <c r="H7498">
        <v>77.312132460000001</v>
      </c>
      <c r="I7498">
        <v>28.66842304</v>
      </c>
      <c r="J7498" t="s">
        <v>192</v>
      </c>
      <c r="K7498" cm="1">
        <f t="array" ref="K7498:R7498">_xlfn.XLOOKUP(A7498,KPIs!$A$2:$A$9552,KPIs!$B$2:$I$9552,"Not Found")</f>
        <v>200</v>
      </c>
      <c r="L7498" t="str">
        <v>Indian Rupees(Rs.)</v>
      </c>
      <c r="M7498" t="str">
        <v>No</v>
      </c>
      <c r="N7498" t="str">
        <v>No</v>
      </c>
      <c r="O7498">
        <v>1</v>
      </c>
      <c r="P7498">
        <v>0</v>
      </c>
      <c r="Q7498" t="str">
        <v>Not rated</v>
      </c>
      <c r="R7498">
        <v>0</v>
      </c>
    </row>
    <row r="7499" spans="1:18" x14ac:dyDescent="0.3">
      <c r="A7499">
        <v>18420424</v>
      </c>
      <c r="B7499">
        <v>1</v>
      </c>
      <c r="C7499" t="str">
        <f>_xlfn.XLOOKUP(B7499,'Country Master'!A:A,'Country Master'!B:B,"Not Found")</f>
        <v>India</v>
      </c>
      <c r="D7499" t="s">
        <v>3694</v>
      </c>
      <c r="E7499" t="s">
        <v>3796</v>
      </c>
      <c r="F7499" t="s">
        <v>3787</v>
      </c>
      <c r="G7499" t="s">
        <v>3786</v>
      </c>
      <c r="H7499">
        <v>77.318246889999998</v>
      </c>
      <c r="I7499">
        <v>28.666965690000001</v>
      </c>
      <c r="J7499" t="s">
        <v>1910</v>
      </c>
      <c r="K7499" cm="1">
        <f t="array" ref="K7499:R7499">_xlfn.XLOOKUP(A7499,KPIs!$A$2:$A$9552,KPIs!$B$2:$I$9552,"Not Found")</f>
        <v>250</v>
      </c>
      <c r="L7499" t="str">
        <v>Indian Rupees(Rs.)</v>
      </c>
      <c r="M7499" t="str">
        <v>No</v>
      </c>
      <c r="N7499" t="str">
        <v>No</v>
      </c>
      <c r="O7499">
        <v>1</v>
      </c>
      <c r="P7499">
        <v>0</v>
      </c>
      <c r="Q7499" t="str">
        <v>Not rated</v>
      </c>
      <c r="R7499">
        <v>0</v>
      </c>
    </row>
    <row r="7500" spans="1:18" x14ac:dyDescent="0.3">
      <c r="A7500">
        <v>18377901</v>
      </c>
      <c r="B7500">
        <v>1</v>
      </c>
      <c r="C7500" t="str">
        <f>_xlfn.XLOOKUP(B7500,'Country Master'!A:A,'Country Master'!B:B,"Not Found")</f>
        <v>India</v>
      </c>
      <c r="D7500" t="s">
        <v>3694</v>
      </c>
      <c r="E7500" t="s">
        <v>3795</v>
      </c>
      <c r="F7500" t="s">
        <v>3787</v>
      </c>
      <c r="G7500" t="s">
        <v>3786</v>
      </c>
      <c r="H7500">
        <v>77.318271030000005</v>
      </c>
      <c r="I7500">
        <v>28.671268260000002</v>
      </c>
      <c r="J7500" t="s">
        <v>2806</v>
      </c>
      <c r="K7500" cm="1">
        <f t="array" ref="K7500:R7500">_xlfn.XLOOKUP(A7500,KPIs!$A$2:$A$9552,KPIs!$B$2:$I$9552,"Not Found")</f>
        <v>300</v>
      </c>
      <c r="L7500" t="str">
        <v>Indian Rupees(Rs.)</v>
      </c>
      <c r="M7500" t="str">
        <v>No</v>
      </c>
      <c r="N7500" t="str">
        <v>No</v>
      </c>
      <c r="O7500">
        <v>1</v>
      </c>
      <c r="P7500">
        <v>0</v>
      </c>
      <c r="Q7500" t="str">
        <v>Not rated</v>
      </c>
      <c r="R7500">
        <v>0</v>
      </c>
    </row>
    <row r="7501" spans="1:18" x14ac:dyDescent="0.3">
      <c r="A7501">
        <v>18291232</v>
      </c>
      <c r="B7501">
        <v>1</v>
      </c>
      <c r="C7501" t="str">
        <f>_xlfn.XLOOKUP(B7501,'Country Master'!A:A,'Country Master'!B:B,"Not Found")</f>
        <v>India</v>
      </c>
      <c r="D7501" t="s">
        <v>3694</v>
      </c>
      <c r="E7501" t="s">
        <v>3794</v>
      </c>
      <c r="F7501" t="s">
        <v>3787</v>
      </c>
      <c r="G7501" t="s">
        <v>3786</v>
      </c>
      <c r="H7501">
        <v>77.318204309999999</v>
      </c>
      <c r="I7501">
        <v>28.671486829999999</v>
      </c>
      <c r="J7501" t="s">
        <v>2350</v>
      </c>
      <c r="K7501" cm="1">
        <f t="array" ref="K7501:R7501">_xlfn.XLOOKUP(A7501,KPIs!$A$2:$A$9552,KPIs!$B$2:$I$9552,"Not Found")</f>
        <v>250</v>
      </c>
      <c r="L7501" t="str">
        <v>Indian Rupees(Rs.)</v>
      </c>
      <c r="M7501" t="str">
        <v>No</v>
      </c>
      <c r="N7501" t="str">
        <v>No</v>
      </c>
      <c r="O7501">
        <v>1</v>
      </c>
      <c r="P7501">
        <v>0</v>
      </c>
      <c r="Q7501" t="str">
        <v>Not rated</v>
      </c>
      <c r="R7501">
        <v>0</v>
      </c>
    </row>
    <row r="7502" spans="1:18" x14ac:dyDescent="0.3">
      <c r="A7502">
        <v>18445361</v>
      </c>
      <c r="B7502">
        <v>1</v>
      </c>
      <c r="C7502" t="str">
        <f>_xlfn.XLOOKUP(B7502,'Country Master'!A:A,'Country Master'!B:B,"Not Found")</f>
        <v>India</v>
      </c>
      <c r="D7502" t="s">
        <v>3694</v>
      </c>
      <c r="E7502" t="s">
        <v>3793</v>
      </c>
      <c r="F7502" t="s">
        <v>3787</v>
      </c>
      <c r="G7502" t="s">
        <v>3786</v>
      </c>
      <c r="H7502">
        <v>0</v>
      </c>
      <c r="I7502">
        <v>0</v>
      </c>
      <c r="J7502" t="s">
        <v>1904</v>
      </c>
      <c r="K7502" cm="1">
        <f t="array" ref="K7502:R7502">_xlfn.XLOOKUP(A7502,KPIs!$A$2:$A$9552,KPIs!$B$2:$I$9552,"Not Found")</f>
        <v>400</v>
      </c>
      <c r="L7502" t="str">
        <v>Indian Rupees(Rs.)</v>
      </c>
      <c r="M7502" t="str">
        <v>No</v>
      </c>
      <c r="N7502" t="str">
        <v>No</v>
      </c>
      <c r="O7502">
        <v>1</v>
      </c>
      <c r="P7502">
        <v>0</v>
      </c>
      <c r="Q7502" t="str">
        <v>Not rated</v>
      </c>
      <c r="R7502">
        <v>0</v>
      </c>
    </row>
    <row r="7503" spans="1:18" x14ac:dyDescent="0.3">
      <c r="A7503">
        <v>1613</v>
      </c>
      <c r="B7503">
        <v>1</v>
      </c>
      <c r="C7503" t="str">
        <f>_xlfn.XLOOKUP(B7503,'Country Master'!A:A,'Country Master'!B:B,"Not Found")</f>
        <v>India</v>
      </c>
      <c r="D7503" t="s">
        <v>3694</v>
      </c>
      <c r="E7503" t="s">
        <v>3792</v>
      </c>
      <c r="F7503" t="s">
        <v>3787</v>
      </c>
      <c r="G7503" t="s">
        <v>3786</v>
      </c>
      <c r="H7503">
        <v>77.316533289999995</v>
      </c>
      <c r="I7503">
        <v>28.675564189999999</v>
      </c>
      <c r="J7503" t="s">
        <v>3791</v>
      </c>
      <c r="K7503" cm="1">
        <f t="array" ref="K7503:R7503">_xlfn.XLOOKUP(A7503,KPIs!$A$2:$A$9552,KPIs!$B$2:$I$9552,"Not Found")</f>
        <v>350</v>
      </c>
      <c r="L7503" t="str">
        <v>Indian Rupees(Rs.)</v>
      </c>
      <c r="M7503" t="str">
        <v>No</v>
      </c>
      <c r="N7503" t="str">
        <v>No</v>
      </c>
      <c r="O7503">
        <v>1</v>
      </c>
      <c r="P7503">
        <v>2.4</v>
      </c>
      <c r="Q7503" t="str">
        <v>Poor</v>
      </c>
      <c r="R7503">
        <v>29</v>
      </c>
    </row>
    <row r="7504" spans="1:18" x14ac:dyDescent="0.3">
      <c r="A7504">
        <v>18216911</v>
      </c>
      <c r="B7504">
        <v>1</v>
      </c>
      <c r="C7504" t="str">
        <f>_xlfn.XLOOKUP(B7504,'Country Master'!A:A,'Country Master'!B:B,"Not Found")</f>
        <v>India</v>
      </c>
      <c r="D7504" t="s">
        <v>3694</v>
      </c>
      <c r="E7504" t="s">
        <v>3790</v>
      </c>
      <c r="F7504" t="s">
        <v>3787</v>
      </c>
      <c r="G7504" t="s">
        <v>3786</v>
      </c>
      <c r="H7504">
        <v>77.318989860000002</v>
      </c>
      <c r="I7504">
        <v>28.679939059999999</v>
      </c>
      <c r="J7504" t="s">
        <v>3789</v>
      </c>
      <c r="K7504" cm="1">
        <f t="array" ref="K7504:R7504">_xlfn.XLOOKUP(A7504,KPIs!$A$2:$A$9552,KPIs!$B$2:$I$9552,"Not Found")</f>
        <v>400</v>
      </c>
      <c r="L7504" t="str">
        <v>Indian Rupees(Rs.)</v>
      </c>
      <c r="M7504" t="str">
        <v>No</v>
      </c>
      <c r="N7504" t="str">
        <v>Yes</v>
      </c>
      <c r="O7504">
        <v>1</v>
      </c>
      <c r="P7504">
        <v>2.2000000000000002</v>
      </c>
      <c r="Q7504" t="str">
        <v>Poor</v>
      </c>
      <c r="R7504">
        <v>64</v>
      </c>
    </row>
    <row r="7505" spans="1:18" x14ac:dyDescent="0.3">
      <c r="A7505">
        <v>310440</v>
      </c>
      <c r="B7505">
        <v>1</v>
      </c>
      <c r="C7505" t="str">
        <f>_xlfn.XLOOKUP(B7505,'Country Master'!A:A,'Country Master'!B:B,"Not Found")</f>
        <v>India</v>
      </c>
      <c r="D7505" t="s">
        <v>3694</v>
      </c>
      <c r="E7505" t="s">
        <v>3788</v>
      </c>
      <c r="F7505" t="s">
        <v>3787</v>
      </c>
      <c r="G7505" t="s">
        <v>3786</v>
      </c>
      <c r="H7505">
        <v>77.312207889999996</v>
      </c>
      <c r="I7505">
        <v>28.669457349999998</v>
      </c>
      <c r="J7505" t="s">
        <v>1969</v>
      </c>
      <c r="K7505" cm="1">
        <f t="array" ref="K7505:R7505">_xlfn.XLOOKUP(A7505,KPIs!$A$2:$A$9552,KPIs!$B$2:$I$9552,"Not Found")</f>
        <v>300</v>
      </c>
      <c r="L7505" t="str">
        <v>Indian Rupees(Rs.)</v>
      </c>
      <c r="M7505" t="str">
        <v>No</v>
      </c>
      <c r="N7505" t="str">
        <v>Yes</v>
      </c>
      <c r="O7505">
        <v>1</v>
      </c>
      <c r="P7505">
        <v>2.4</v>
      </c>
      <c r="Q7505" t="str">
        <v>Poor</v>
      </c>
      <c r="R7505">
        <v>10</v>
      </c>
    </row>
    <row r="7506" spans="1:18" x14ac:dyDescent="0.3">
      <c r="A7506">
        <v>4740</v>
      </c>
      <c r="B7506">
        <v>1</v>
      </c>
      <c r="C7506" t="str">
        <f>_xlfn.XLOOKUP(B7506,'Country Master'!A:A,'Country Master'!B:B,"Not Found")</f>
        <v>India</v>
      </c>
      <c r="D7506" t="s">
        <v>3694</v>
      </c>
      <c r="E7506" t="s">
        <v>3785</v>
      </c>
      <c r="F7506" t="s">
        <v>3776</v>
      </c>
      <c r="G7506" t="s">
        <v>3775</v>
      </c>
      <c r="H7506">
        <v>77.164872900000006</v>
      </c>
      <c r="I7506">
        <v>28.681585500000001</v>
      </c>
      <c r="J7506" t="s">
        <v>1904</v>
      </c>
      <c r="K7506" cm="1">
        <f t="array" ref="K7506:R7506">_xlfn.XLOOKUP(A7506,KPIs!$A$2:$A$9552,KPIs!$B$2:$I$9552,"Not Found")</f>
        <v>300</v>
      </c>
      <c r="L7506" t="str">
        <v>Indian Rupees(Rs.)</v>
      </c>
      <c r="M7506" t="str">
        <v>No</v>
      </c>
      <c r="N7506" t="str">
        <v>No</v>
      </c>
      <c r="O7506">
        <v>1</v>
      </c>
      <c r="P7506">
        <v>2.6</v>
      </c>
      <c r="Q7506" t="str">
        <v>Average</v>
      </c>
      <c r="R7506">
        <v>19</v>
      </c>
    </row>
    <row r="7507" spans="1:18" x14ac:dyDescent="0.3">
      <c r="A7507">
        <v>2044</v>
      </c>
      <c r="B7507">
        <v>1</v>
      </c>
      <c r="C7507" t="str">
        <f>_xlfn.XLOOKUP(B7507,'Country Master'!A:A,'Country Master'!B:B,"Not Found")</f>
        <v>India</v>
      </c>
      <c r="D7507" t="s">
        <v>3694</v>
      </c>
      <c r="E7507" t="s">
        <v>3784</v>
      </c>
      <c r="F7507" t="s">
        <v>3776</v>
      </c>
      <c r="G7507" t="s">
        <v>3775</v>
      </c>
      <c r="H7507">
        <v>77.158610100000004</v>
      </c>
      <c r="I7507">
        <v>28.700319799999999</v>
      </c>
      <c r="J7507" t="s">
        <v>3783</v>
      </c>
      <c r="K7507" cm="1">
        <f t="array" ref="K7507:R7507">_xlfn.XLOOKUP(A7507,KPIs!$A$2:$A$9552,KPIs!$B$2:$I$9552,"Not Found")</f>
        <v>400</v>
      </c>
      <c r="L7507" t="str">
        <v>Indian Rupees(Rs.)</v>
      </c>
      <c r="M7507" t="str">
        <v>No</v>
      </c>
      <c r="N7507" t="str">
        <v>No</v>
      </c>
      <c r="O7507">
        <v>1</v>
      </c>
      <c r="P7507">
        <v>3.4</v>
      </c>
      <c r="Q7507" t="str">
        <v>Average</v>
      </c>
      <c r="R7507">
        <v>35</v>
      </c>
    </row>
    <row r="7508" spans="1:18" x14ac:dyDescent="0.3">
      <c r="A7508">
        <v>306064</v>
      </c>
      <c r="B7508">
        <v>1</v>
      </c>
      <c r="C7508" t="str">
        <f>_xlfn.XLOOKUP(B7508,'Country Master'!A:A,'Country Master'!B:B,"Not Found")</f>
        <v>India</v>
      </c>
      <c r="D7508" t="s">
        <v>3694</v>
      </c>
      <c r="E7508" t="s">
        <v>3782</v>
      </c>
      <c r="F7508" t="s">
        <v>3776</v>
      </c>
      <c r="G7508" t="s">
        <v>3775</v>
      </c>
      <c r="H7508">
        <v>77.168556300000006</v>
      </c>
      <c r="I7508">
        <v>28.6990634</v>
      </c>
      <c r="J7508" t="s">
        <v>3781</v>
      </c>
      <c r="K7508" cm="1">
        <f t="array" ref="K7508:R7508">_xlfn.XLOOKUP(A7508,KPIs!$A$2:$A$9552,KPIs!$B$2:$I$9552,"Not Found")</f>
        <v>250</v>
      </c>
      <c r="L7508" t="str">
        <v>Indian Rupees(Rs.)</v>
      </c>
      <c r="M7508" t="str">
        <v>No</v>
      </c>
      <c r="N7508" t="str">
        <v>No</v>
      </c>
      <c r="O7508">
        <v>1</v>
      </c>
      <c r="P7508">
        <v>3</v>
      </c>
      <c r="Q7508" t="str">
        <v>Average</v>
      </c>
      <c r="R7508">
        <v>24</v>
      </c>
    </row>
    <row r="7509" spans="1:18" x14ac:dyDescent="0.3">
      <c r="A7509">
        <v>6553</v>
      </c>
      <c r="B7509">
        <v>1</v>
      </c>
      <c r="C7509" t="str">
        <f>_xlfn.XLOOKUP(B7509,'Country Master'!A:A,'Country Master'!B:B,"Not Found")</f>
        <v>India</v>
      </c>
      <c r="D7509" t="s">
        <v>3694</v>
      </c>
      <c r="E7509" t="s">
        <v>3780</v>
      </c>
      <c r="F7509" t="s">
        <v>3776</v>
      </c>
      <c r="G7509" t="s">
        <v>3775</v>
      </c>
      <c r="H7509">
        <v>77.168426499999995</v>
      </c>
      <c r="I7509">
        <v>28.699415900000002</v>
      </c>
      <c r="J7509" t="s">
        <v>3779</v>
      </c>
      <c r="K7509" cm="1">
        <f t="array" ref="K7509:R7509">_xlfn.XLOOKUP(A7509,KPIs!$A$2:$A$9552,KPIs!$B$2:$I$9552,"Not Found")</f>
        <v>150</v>
      </c>
      <c r="L7509" t="str">
        <v>Indian Rupees(Rs.)</v>
      </c>
      <c r="M7509" t="str">
        <v>No</v>
      </c>
      <c r="N7509" t="str">
        <v>No</v>
      </c>
      <c r="O7509">
        <v>1</v>
      </c>
      <c r="P7509">
        <v>3.2</v>
      </c>
      <c r="Q7509" t="str">
        <v>Average</v>
      </c>
      <c r="R7509">
        <v>8</v>
      </c>
    </row>
    <row r="7510" spans="1:18" x14ac:dyDescent="0.3">
      <c r="A7510">
        <v>18363089</v>
      </c>
      <c r="B7510">
        <v>1</v>
      </c>
      <c r="C7510" t="str">
        <f>_xlfn.XLOOKUP(B7510,'Country Master'!A:A,'Country Master'!B:B,"Not Found")</f>
        <v>India</v>
      </c>
      <c r="D7510" t="s">
        <v>3694</v>
      </c>
      <c r="E7510" t="s">
        <v>3778</v>
      </c>
      <c r="F7510" t="s">
        <v>3776</v>
      </c>
      <c r="G7510" t="s">
        <v>3775</v>
      </c>
      <c r="H7510">
        <v>77.163380900000007</v>
      </c>
      <c r="I7510">
        <v>28.679720100000001</v>
      </c>
      <c r="J7510" t="s">
        <v>2276</v>
      </c>
      <c r="K7510" cm="1">
        <f t="array" ref="K7510:R7510">_xlfn.XLOOKUP(A7510,KPIs!$A$2:$A$9552,KPIs!$B$2:$I$9552,"Not Found")</f>
        <v>200</v>
      </c>
      <c r="L7510" t="str">
        <v>Indian Rupees(Rs.)</v>
      </c>
      <c r="M7510" t="str">
        <v>No</v>
      </c>
      <c r="N7510" t="str">
        <v>No</v>
      </c>
      <c r="O7510">
        <v>1</v>
      </c>
      <c r="P7510">
        <v>0</v>
      </c>
      <c r="Q7510" t="str">
        <v>Not rated</v>
      </c>
      <c r="R7510">
        <v>0</v>
      </c>
    </row>
    <row r="7511" spans="1:18" x14ac:dyDescent="0.3">
      <c r="A7511">
        <v>18294257</v>
      </c>
      <c r="B7511">
        <v>1</v>
      </c>
      <c r="C7511" t="str">
        <f>_xlfn.XLOOKUP(B7511,'Country Master'!A:A,'Country Master'!B:B,"Not Found")</f>
        <v>India</v>
      </c>
      <c r="D7511" t="s">
        <v>3694</v>
      </c>
      <c r="E7511" t="s">
        <v>3777</v>
      </c>
      <c r="F7511" t="s">
        <v>3776</v>
      </c>
      <c r="G7511" t="s">
        <v>3775</v>
      </c>
      <c r="H7511">
        <v>77.163659699999997</v>
      </c>
      <c r="I7511">
        <v>28.679274899999999</v>
      </c>
      <c r="J7511" t="s">
        <v>269</v>
      </c>
      <c r="K7511" cm="1">
        <f t="array" ref="K7511:R7511">_xlfn.XLOOKUP(A7511,KPIs!$A$2:$A$9552,KPIs!$B$2:$I$9552,"Not Found")</f>
        <v>200</v>
      </c>
      <c r="L7511" t="str">
        <v>Indian Rupees(Rs.)</v>
      </c>
      <c r="M7511" t="str">
        <v>No</v>
      </c>
      <c r="N7511" t="str">
        <v>No</v>
      </c>
      <c r="O7511">
        <v>1</v>
      </c>
      <c r="P7511">
        <v>0</v>
      </c>
      <c r="Q7511" t="str">
        <v>Not rated</v>
      </c>
      <c r="R7511">
        <v>0</v>
      </c>
    </row>
    <row r="7512" spans="1:18" x14ac:dyDescent="0.3">
      <c r="A7512">
        <v>349</v>
      </c>
      <c r="B7512">
        <v>1</v>
      </c>
      <c r="C7512" t="str">
        <f>_xlfn.XLOOKUP(B7512,'Country Master'!A:A,'Country Master'!B:B,"Not Found")</f>
        <v>India</v>
      </c>
      <c r="D7512" t="s">
        <v>3694</v>
      </c>
      <c r="E7512" t="s">
        <v>3774</v>
      </c>
      <c r="F7512" t="s">
        <v>3772</v>
      </c>
      <c r="G7512" t="s">
        <v>3771</v>
      </c>
      <c r="H7512">
        <v>77.080280999999999</v>
      </c>
      <c r="I7512">
        <v>28.6299004</v>
      </c>
      <c r="J7512" t="s">
        <v>233</v>
      </c>
      <c r="K7512" cm="1">
        <f t="array" ref="K7512:R7512">_xlfn.XLOOKUP(A7512,KPIs!$A$2:$A$9552,KPIs!$B$2:$I$9552,"Not Found")</f>
        <v>350</v>
      </c>
      <c r="L7512" t="str">
        <v>Indian Rupees(Rs.)</v>
      </c>
      <c r="M7512" t="str">
        <v>No</v>
      </c>
      <c r="N7512" t="str">
        <v>No</v>
      </c>
      <c r="O7512">
        <v>1</v>
      </c>
      <c r="P7512">
        <v>3.4</v>
      </c>
      <c r="Q7512" t="str">
        <v>Average</v>
      </c>
      <c r="R7512">
        <v>86</v>
      </c>
    </row>
    <row r="7513" spans="1:18" x14ac:dyDescent="0.3">
      <c r="A7513">
        <v>3455</v>
      </c>
      <c r="B7513">
        <v>1</v>
      </c>
      <c r="C7513" t="str">
        <f>_xlfn.XLOOKUP(B7513,'Country Master'!A:A,'Country Master'!B:B,"Not Found")</f>
        <v>India</v>
      </c>
      <c r="D7513" t="s">
        <v>3694</v>
      </c>
      <c r="E7513" t="s">
        <v>3773</v>
      </c>
      <c r="F7513" t="s">
        <v>3772</v>
      </c>
      <c r="G7513" t="s">
        <v>3771</v>
      </c>
      <c r="H7513">
        <v>77.079554400000006</v>
      </c>
      <c r="I7513">
        <v>28.630188400000002</v>
      </c>
      <c r="J7513" t="s">
        <v>2298</v>
      </c>
      <c r="K7513" cm="1">
        <f t="array" ref="K7513:R7513">_xlfn.XLOOKUP(A7513,KPIs!$A$2:$A$9552,KPIs!$B$2:$I$9552,"Not Found")</f>
        <v>500</v>
      </c>
      <c r="L7513" t="str">
        <v>Indian Rupees(Rs.)</v>
      </c>
      <c r="M7513" t="str">
        <v>No</v>
      </c>
      <c r="N7513" t="str">
        <v>Yes</v>
      </c>
      <c r="O7513">
        <v>2</v>
      </c>
      <c r="P7513">
        <v>2.1</v>
      </c>
      <c r="Q7513" t="str">
        <v>Poor</v>
      </c>
      <c r="R7513">
        <v>152</v>
      </c>
    </row>
    <row r="7514" spans="1:18" x14ac:dyDescent="0.3">
      <c r="A7514">
        <v>1115</v>
      </c>
      <c r="B7514">
        <v>1</v>
      </c>
      <c r="C7514" t="str">
        <f>_xlfn.XLOOKUP(B7514,'Country Master'!A:A,'Country Master'!B:B,"Not Found")</f>
        <v>India</v>
      </c>
      <c r="D7514" t="s">
        <v>3694</v>
      </c>
      <c r="E7514" t="s">
        <v>3770</v>
      </c>
      <c r="F7514" t="s">
        <v>3769</v>
      </c>
      <c r="G7514" t="s">
        <v>3768</v>
      </c>
      <c r="H7514">
        <v>77.123115510000005</v>
      </c>
      <c r="I7514">
        <v>28.652978019999999</v>
      </c>
      <c r="J7514" t="s">
        <v>3767</v>
      </c>
      <c r="K7514" cm="1">
        <f t="array" ref="K7514:R7514">_xlfn.XLOOKUP(A7514,KPIs!$A$2:$A$9552,KPIs!$B$2:$I$9552,"Not Found")</f>
        <v>1500</v>
      </c>
      <c r="L7514" t="str">
        <v>Indian Rupees(Rs.)</v>
      </c>
      <c r="M7514" t="str">
        <v>Yes</v>
      </c>
      <c r="N7514" t="str">
        <v>No</v>
      </c>
      <c r="O7514">
        <v>3</v>
      </c>
      <c r="P7514">
        <v>3.5</v>
      </c>
      <c r="Q7514" t="str">
        <v>Good</v>
      </c>
      <c r="R7514">
        <v>178</v>
      </c>
    </row>
    <row r="7515" spans="1:18" x14ac:dyDescent="0.3">
      <c r="A7515">
        <v>311506</v>
      </c>
      <c r="B7515">
        <v>1</v>
      </c>
      <c r="C7515" t="str">
        <f>_xlfn.XLOOKUP(B7515,'Country Master'!A:A,'Country Master'!B:B,"Not Found")</f>
        <v>India</v>
      </c>
      <c r="D7515" t="s">
        <v>3694</v>
      </c>
      <c r="E7515" t="s">
        <v>3766</v>
      </c>
      <c r="F7515" t="s">
        <v>3762</v>
      </c>
      <c r="G7515" t="s">
        <v>3761</v>
      </c>
      <c r="H7515">
        <v>77.168984499999993</v>
      </c>
      <c r="I7515">
        <v>28.645522400000001</v>
      </c>
      <c r="J7515" t="s">
        <v>577</v>
      </c>
      <c r="K7515" cm="1">
        <f t="array" ref="K7515:R7515">_xlfn.XLOOKUP(A7515,KPIs!$A$2:$A$9552,KPIs!$B$2:$I$9552,"Not Found")</f>
        <v>500</v>
      </c>
      <c r="L7515" t="str">
        <v>Indian Rupees(Rs.)</v>
      </c>
      <c r="M7515" t="str">
        <v>No</v>
      </c>
      <c r="N7515" t="str">
        <v>Yes</v>
      </c>
      <c r="O7515">
        <v>2</v>
      </c>
      <c r="P7515">
        <v>3.4</v>
      </c>
      <c r="Q7515" t="str">
        <v>Average</v>
      </c>
      <c r="R7515">
        <v>86</v>
      </c>
    </row>
    <row r="7516" spans="1:18" x14ac:dyDescent="0.3">
      <c r="A7516">
        <v>3974</v>
      </c>
      <c r="B7516">
        <v>1</v>
      </c>
      <c r="C7516" t="str">
        <f>_xlfn.XLOOKUP(B7516,'Country Master'!A:A,'Country Master'!B:B,"Not Found")</f>
        <v>India</v>
      </c>
      <c r="D7516" t="s">
        <v>3694</v>
      </c>
      <c r="E7516" t="s">
        <v>3765</v>
      </c>
      <c r="F7516" t="s">
        <v>3762</v>
      </c>
      <c r="G7516" t="s">
        <v>3761</v>
      </c>
      <c r="H7516">
        <v>77.163928900000002</v>
      </c>
      <c r="I7516">
        <v>28.6495338</v>
      </c>
      <c r="J7516" t="s">
        <v>1904</v>
      </c>
      <c r="K7516" cm="1">
        <f t="array" ref="K7516:R7516">_xlfn.XLOOKUP(A7516,KPIs!$A$2:$A$9552,KPIs!$B$2:$I$9552,"Not Found")</f>
        <v>400</v>
      </c>
      <c r="L7516" t="str">
        <v>Indian Rupees(Rs.)</v>
      </c>
      <c r="M7516" t="str">
        <v>No</v>
      </c>
      <c r="N7516" t="str">
        <v>No</v>
      </c>
      <c r="O7516">
        <v>1</v>
      </c>
      <c r="P7516">
        <v>3.5</v>
      </c>
      <c r="Q7516" t="str">
        <v>Good</v>
      </c>
      <c r="R7516">
        <v>216</v>
      </c>
    </row>
    <row r="7517" spans="1:18" x14ac:dyDescent="0.3">
      <c r="A7517">
        <v>18163893</v>
      </c>
      <c r="B7517">
        <v>1</v>
      </c>
      <c r="C7517" t="str">
        <f>_xlfn.XLOOKUP(B7517,'Country Master'!A:A,'Country Master'!B:B,"Not Found")</f>
        <v>India</v>
      </c>
      <c r="D7517" t="s">
        <v>3694</v>
      </c>
      <c r="E7517" t="s">
        <v>3764</v>
      </c>
      <c r="F7517" t="s">
        <v>3762</v>
      </c>
      <c r="G7517" t="s">
        <v>3761</v>
      </c>
      <c r="H7517">
        <v>77.168967100000003</v>
      </c>
      <c r="I7517">
        <v>28.6454168</v>
      </c>
      <c r="J7517" t="s">
        <v>233</v>
      </c>
      <c r="K7517" cm="1">
        <f t="array" ref="K7517:R7517">_xlfn.XLOOKUP(A7517,KPIs!$A$2:$A$9552,KPIs!$B$2:$I$9552,"Not Found")</f>
        <v>400</v>
      </c>
      <c r="L7517" t="str">
        <v>Indian Rupees(Rs.)</v>
      </c>
      <c r="M7517" t="str">
        <v>No</v>
      </c>
      <c r="N7517" t="str">
        <v>Yes</v>
      </c>
      <c r="O7517">
        <v>1</v>
      </c>
      <c r="P7517">
        <v>3.7</v>
      </c>
      <c r="Q7517" t="str">
        <v>Good</v>
      </c>
      <c r="R7517">
        <v>83</v>
      </c>
    </row>
    <row r="7518" spans="1:18" x14ac:dyDescent="0.3">
      <c r="A7518">
        <v>313093</v>
      </c>
      <c r="B7518">
        <v>1</v>
      </c>
      <c r="C7518" t="str">
        <f>_xlfn.XLOOKUP(B7518,'Country Master'!A:A,'Country Master'!B:B,"Not Found")</f>
        <v>India</v>
      </c>
      <c r="D7518" t="s">
        <v>3694</v>
      </c>
      <c r="E7518" t="s">
        <v>3763</v>
      </c>
      <c r="F7518" t="s">
        <v>3762</v>
      </c>
      <c r="G7518" t="s">
        <v>3761</v>
      </c>
      <c r="H7518">
        <v>77.1647873</v>
      </c>
      <c r="I7518">
        <v>28.6522346</v>
      </c>
      <c r="J7518" t="s">
        <v>2368</v>
      </c>
      <c r="K7518" cm="1">
        <f t="array" ref="K7518:R7518">_xlfn.XLOOKUP(A7518,KPIs!$A$2:$A$9552,KPIs!$B$2:$I$9552,"Not Found")</f>
        <v>400</v>
      </c>
      <c r="L7518" t="str">
        <v>Indian Rupees(Rs.)</v>
      </c>
      <c r="M7518" t="str">
        <v>No</v>
      </c>
      <c r="N7518" t="str">
        <v>Yes</v>
      </c>
      <c r="O7518">
        <v>1</v>
      </c>
      <c r="P7518">
        <v>4.0999999999999996</v>
      </c>
      <c r="Q7518" t="str">
        <v>Very Good</v>
      </c>
      <c r="R7518">
        <v>491</v>
      </c>
    </row>
    <row r="7519" spans="1:18" x14ac:dyDescent="0.3">
      <c r="A7519">
        <v>18384135</v>
      </c>
      <c r="B7519">
        <v>1</v>
      </c>
      <c r="C7519" t="str">
        <f>_xlfn.XLOOKUP(B7519,'Country Master'!A:A,'Country Master'!B:B,"Not Found")</f>
        <v>India</v>
      </c>
      <c r="D7519" t="s">
        <v>3694</v>
      </c>
      <c r="E7519" t="s">
        <v>3760</v>
      </c>
      <c r="F7519" t="s">
        <v>3745</v>
      </c>
      <c r="G7519" t="s">
        <v>3744</v>
      </c>
      <c r="H7519">
        <v>77.121795289999994</v>
      </c>
      <c r="I7519">
        <v>28.550347200000001</v>
      </c>
      <c r="J7519" t="s">
        <v>1919</v>
      </c>
      <c r="K7519" cm="1">
        <f t="array" ref="K7519:R7519">_xlfn.XLOOKUP(A7519,KPIs!$A$2:$A$9552,KPIs!$B$2:$I$9552,"Not Found")</f>
        <v>400</v>
      </c>
      <c r="L7519" t="str">
        <v>Indian Rupees(Rs.)</v>
      </c>
      <c r="M7519" t="str">
        <v>No</v>
      </c>
      <c r="N7519" t="str">
        <v>No</v>
      </c>
      <c r="O7519">
        <v>1</v>
      </c>
      <c r="P7519">
        <v>3.1</v>
      </c>
      <c r="Q7519" t="str">
        <v>Average</v>
      </c>
      <c r="R7519">
        <v>5</v>
      </c>
    </row>
    <row r="7520" spans="1:18" x14ac:dyDescent="0.3">
      <c r="A7520">
        <v>18337772</v>
      </c>
      <c r="B7520">
        <v>1</v>
      </c>
      <c r="C7520" t="str">
        <f>_xlfn.XLOOKUP(B7520,'Country Master'!A:A,'Country Master'!B:B,"Not Found")</f>
        <v>India</v>
      </c>
      <c r="D7520" t="s">
        <v>3694</v>
      </c>
      <c r="E7520" t="s">
        <v>3759</v>
      </c>
      <c r="F7520" t="s">
        <v>3745</v>
      </c>
      <c r="G7520" t="s">
        <v>3744</v>
      </c>
      <c r="H7520">
        <v>77.121795289999994</v>
      </c>
      <c r="I7520">
        <v>28.550347200000001</v>
      </c>
      <c r="J7520" t="s">
        <v>2445</v>
      </c>
      <c r="K7520" cm="1">
        <f t="array" ref="K7520:R7520">_xlfn.XLOOKUP(A7520,KPIs!$A$2:$A$9552,KPIs!$B$2:$I$9552,"Not Found")</f>
        <v>600</v>
      </c>
      <c r="L7520" t="str">
        <v>Indian Rupees(Rs.)</v>
      </c>
      <c r="M7520" t="str">
        <v>No</v>
      </c>
      <c r="N7520" t="str">
        <v>No</v>
      </c>
      <c r="O7520">
        <v>2</v>
      </c>
      <c r="P7520">
        <v>3.2</v>
      </c>
      <c r="Q7520" t="str">
        <v>Average</v>
      </c>
      <c r="R7520">
        <v>17</v>
      </c>
    </row>
    <row r="7521" spans="1:18" x14ac:dyDescent="0.3">
      <c r="A7521">
        <v>18316173</v>
      </c>
      <c r="B7521">
        <v>1</v>
      </c>
      <c r="C7521" t="str">
        <f>_xlfn.XLOOKUP(B7521,'Country Master'!A:A,'Country Master'!B:B,"Not Found")</f>
        <v>India</v>
      </c>
      <c r="D7521" t="s">
        <v>3694</v>
      </c>
      <c r="E7521" t="s">
        <v>3758</v>
      </c>
      <c r="F7521" t="s">
        <v>3745</v>
      </c>
      <c r="G7521" t="s">
        <v>3744</v>
      </c>
      <c r="H7521">
        <v>77.121423710000002</v>
      </c>
      <c r="I7521">
        <v>28.549895459999998</v>
      </c>
      <c r="J7521" t="s">
        <v>2298</v>
      </c>
      <c r="K7521" cm="1">
        <f t="array" ref="K7521:R7521">_xlfn.XLOOKUP(A7521,KPIs!$A$2:$A$9552,KPIs!$B$2:$I$9552,"Not Found")</f>
        <v>500</v>
      </c>
      <c r="L7521" t="str">
        <v>Indian Rupees(Rs.)</v>
      </c>
      <c r="M7521" t="str">
        <v>No</v>
      </c>
      <c r="N7521" t="str">
        <v>Yes</v>
      </c>
      <c r="O7521">
        <v>2</v>
      </c>
      <c r="P7521">
        <v>3.1</v>
      </c>
      <c r="Q7521" t="str">
        <v>Average</v>
      </c>
      <c r="R7521">
        <v>25</v>
      </c>
    </row>
    <row r="7522" spans="1:18" x14ac:dyDescent="0.3">
      <c r="A7522">
        <v>18336491</v>
      </c>
      <c r="B7522">
        <v>1</v>
      </c>
      <c r="C7522" t="str">
        <f>_xlfn.XLOOKUP(B7522,'Country Master'!A:A,'Country Master'!B:B,"Not Found")</f>
        <v>India</v>
      </c>
      <c r="D7522" t="s">
        <v>3694</v>
      </c>
      <c r="E7522" t="s">
        <v>3757</v>
      </c>
      <c r="F7522" t="s">
        <v>3745</v>
      </c>
      <c r="G7522" t="s">
        <v>3744</v>
      </c>
      <c r="H7522">
        <v>77.121795289999994</v>
      </c>
      <c r="I7522">
        <v>28.550347200000001</v>
      </c>
      <c r="J7522" t="s">
        <v>269</v>
      </c>
      <c r="K7522" cm="1">
        <f t="array" ref="K7522:R7522">_xlfn.XLOOKUP(A7522,KPIs!$A$2:$A$9552,KPIs!$B$2:$I$9552,"Not Found")</f>
        <v>350</v>
      </c>
      <c r="L7522" t="str">
        <v>Indian Rupees(Rs.)</v>
      </c>
      <c r="M7522" t="str">
        <v>No</v>
      </c>
      <c r="N7522" t="str">
        <v>No</v>
      </c>
      <c r="O7522">
        <v>1</v>
      </c>
      <c r="P7522">
        <v>3.1</v>
      </c>
      <c r="Q7522" t="str">
        <v>Average</v>
      </c>
      <c r="R7522">
        <v>8</v>
      </c>
    </row>
    <row r="7523" spans="1:18" x14ac:dyDescent="0.3">
      <c r="A7523">
        <v>18306524</v>
      </c>
      <c r="B7523">
        <v>1</v>
      </c>
      <c r="C7523" t="str">
        <f>_xlfn.XLOOKUP(B7523,'Country Master'!A:A,'Country Master'!B:B,"Not Found")</f>
        <v>India</v>
      </c>
      <c r="D7523" t="s">
        <v>3694</v>
      </c>
      <c r="E7523" t="s">
        <v>3756</v>
      </c>
      <c r="F7523" t="s">
        <v>3745</v>
      </c>
      <c r="G7523" t="s">
        <v>3744</v>
      </c>
      <c r="H7523">
        <v>77.121795289999994</v>
      </c>
      <c r="I7523">
        <v>28.550347200000001</v>
      </c>
      <c r="J7523" t="s">
        <v>3485</v>
      </c>
      <c r="K7523" cm="1">
        <f t="array" ref="K7523:R7523">_xlfn.XLOOKUP(A7523,KPIs!$A$2:$A$9552,KPIs!$B$2:$I$9552,"Not Found")</f>
        <v>1000</v>
      </c>
      <c r="L7523" t="str">
        <v>Indian Rupees(Rs.)</v>
      </c>
      <c r="M7523" t="str">
        <v>No</v>
      </c>
      <c r="N7523" t="str">
        <v>No</v>
      </c>
      <c r="O7523">
        <v>3</v>
      </c>
      <c r="P7523">
        <v>3.6</v>
      </c>
      <c r="Q7523" t="str">
        <v>Good</v>
      </c>
      <c r="R7523">
        <v>22</v>
      </c>
    </row>
    <row r="7524" spans="1:18" x14ac:dyDescent="0.3">
      <c r="A7524">
        <v>18390311</v>
      </c>
      <c r="B7524">
        <v>1</v>
      </c>
      <c r="C7524" t="str">
        <f>_xlfn.XLOOKUP(B7524,'Country Master'!A:A,'Country Master'!B:B,"Not Found")</f>
        <v>India</v>
      </c>
      <c r="D7524" t="s">
        <v>3694</v>
      </c>
      <c r="E7524" t="s">
        <v>3755</v>
      </c>
      <c r="F7524" t="s">
        <v>3745</v>
      </c>
      <c r="G7524" t="s">
        <v>3744</v>
      </c>
      <c r="H7524">
        <v>77.121784559999995</v>
      </c>
      <c r="I7524">
        <v>28.550413169999999</v>
      </c>
      <c r="J7524" t="s">
        <v>269</v>
      </c>
      <c r="K7524" cm="1">
        <f t="array" ref="K7524:R7524">_xlfn.XLOOKUP(A7524,KPIs!$A$2:$A$9552,KPIs!$B$2:$I$9552,"Not Found")</f>
        <v>500</v>
      </c>
      <c r="L7524" t="str">
        <v>Indian Rupees(Rs.)</v>
      </c>
      <c r="M7524" t="str">
        <v>No</v>
      </c>
      <c r="N7524" t="str">
        <v>No</v>
      </c>
      <c r="O7524">
        <v>2</v>
      </c>
      <c r="P7524">
        <v>0</v>
      </c>
      <c r="Q7524" t="str">
        <v>Not rated</v>
      </c>
      <c r="R7524">
        <v>3</v>
      </c>
    </row>
    <row r="7525" spans="1:18" x14ac:dyDescent="0.3">
      <c r="A7525">
        <v>18446491</v>
      </c>
      <c r="B7525">
        <v>1</v>
      </c>
      <c r="C7525" t="str">
        <f>_xlfn.XLOOKUP(B7525,'Country Master'!A:A,'Country Master'!B:B,"Not Found")</f>
        <v>India</v>
      </c>
      <c r="D7525" t="s">
        <v>3694</v>
      </c>
      <c r="E7525" t="s">
        <v>3754</v>
      </c>
      <c r="F7525" t="s">
        <v>3745</v>
      </c>
      <c r="G7525" t="s">
        <v>3744</v>
      </c>
      <c r="H7525">
        <v>77.121423710000002</v>
      </c>
      <c r="I7525">
        <v>28.549895459999998</v>
      </c>
      <c r="J7525" t="s">
        <v>3159</v>
      </c>
      <c r="K7525" cm="1">
        <f t="array" ref="K7525:R7525">_xlfn.XLOOKUP(A7525,KPIs!$A$2:$A$9552,KPIs!$B$2:$I$9552,"Not Found")</f>
        <v>550</v>
      </c>
      <c r="L7525" t="str">
        <v>Indian Rupees(Rs.)</v>
      </c>
      <c r="M7525" t="str">
        <v>No</v>
      </c>
      <c r="N7525" t="str">
        <v>No</v>
      </c>
      <c r="O7525">
        <v>2</v>
      </c>
      <c r="P7525">
        <v>0</v>
      </c>
      <c r="Q7525" t="str">
        <v>Not rated</v>
      </c>
      <c r="R7525">
        <v>3</v>
      </c>
    </row>
    <row r="7526" spans="1:18" x14ac:dyDescent="0.3">
      <c r="A7526">
        <v>18334400</v>
      </c>
      <c r="B7526">
        <v>1</v>
      </c>
      <c r="C7526" t="str">
        <f>_xlfn.XLOOKUP(B7526,'Country Master'!A:A,'Country Master'!B:B,"Not Found")</f>
        <v>India</v>
      </c>
      <c r="D7526" t="s">
        <v>3694</v>
      </c>
      <c r="E7526" t="s">
        <v>3753</v>
      </c>
      <c r="F7526" t="s">
        <v>3745</v>
      </c>
      <c r="G7526" t="s">
        <v>3744</v>
      </c>
      <c r="H7526">
        <v>77.121795289999994</v>
      </c>
      <c r="I7526">
        <v>28.550347200000001</v>
      </c>
      <c r="J7526" t="s">
        <v>233</v>
      </c>
      <c r="K7526" cm="1">
        <f t="array" ref="K7526:R7526">_xlfn.XLOOKUP(A7526,KPIs!$A$2:$A$9552,KPIs!$B$2:$I$9552,"Not Found")</f>
        <v>600</v>
      </c>
      <c r="L7526" t="str">
        <v>Indian Rupees(Rs.)</v>
      </c>
      <c r="M7526" t="str">
        <v>No</v>
      </c>
      <c r="N7526" t="str">
        <v>No</v>
      </c>
      <c r="O7526">
        <v>2</v>
      </c>
      <c r="P7526">
        <v>0</v>
      </c>
      <c r="Q7526" t="str">
        <v>Not rated</v>
      </c>
      <c r="R7526">
        <v>3</v>
      </c>
    </row>
    <row r="7527" spans="1:18" x14ac:dyDescent="0.3">
      <c r="A7527">
        <v>18474934</v>
      </c>
      <c r="B7527">
        <v>1</v>
      </c>
      <c r="C7527" t="str">
        <f>_xlfn.XLOOKUP(B7527,'Country Master'!A:A,'Country Master'!B:B,"Not Found")</f>
        <v>India</v>
      </c>
      <c r="D7527" t="s">
        <v>3694</v>
      </c>
      <c r="E7527" t="s">
        <v>3752</v>
      </c>
      <c r="F7527" t="s">
        <v>3745</v>
      </c>
      <c r="G7527" t="s">
        <v>3744</v>
      </c>
      <c r="H7527">
        <v>0</v>
      </c>
      <c r="I7527">
        <v>0</v>
      </c>
      <c r="J7527" t="s">
        <v>3475</v>
      </c>
      <c r="K7527" cm="1">
        <f t="array" ref="K7527:R7527">_xlfn.XLOOKUP(A7527,KPIs!$A$2:$A$9552,KPIs!$B$2:$I$9552,"Not Found")</f>
        <v>300</v>
      </c>
      <c r="L7527" t="str">
        <v>Indian Rupees(Rs.)</v>
      </c>
      <c r="M7527" t="str">
        <v>No</v>
      </c>
      <c r="N7527" t="str">
        <v>No</v>
      </c>
      <c r="O7527">
        <v>1</v>
      </c>
      <c r="P7527">
        <v>0</v>
      </c>
      <c r="Q7527" t="str">
        <v>Not rated</v>
      </c>
      <c r="R7527">
        <v>1</v>
      </c>
    </row>
    <row r="7528" spans="1:18" x14ac:dyDescent="0.3">
      <c r="A7528">
        <v>18416747</v>
      </c>
      <c r="B7528">
        <v>1</v>
      </c>
      <c r="C7528" t="str">
        <f>_xlfn.XLOOKUP(B7528,'Country Master'!A:A,'Country Master'!B:B,"Not Found")</f>
        <v>India</v>
      </c>
      <c r="D7528" t="s">
        <v>3694</v>
      </c>
      <c r="E7528" t="s">
        <v>3751</v>
      </c>
      <c r="F7528" t="s">
        <v>3745</v>
      </c>
      <c r="G7528" t="s">
        <v>3744</v>
      </c>
      <c r="H7528">
        <v>77.121659840000007</v>
      </c>
      <c r="I7528">
        <v>28.550528620000001</v>
      </c>
      <c r="J7528" t="s">
        <v>2288</v>
      </c>
      <c r="K7528" cm="1">
        <f t="array" ref="K7528:R7528">_xlfn.XLOOKUP(A7528,KPIs!$A$2:$A$9552,KPIs!$B$2:$I$9552,"Not Found")</f>
        <v>300</v>
      </c>
      <c r="L7528" t="str">
        <v>Indian Rupees(Rs.)</v>
      </c>
      <c r="M7528" t="str">
        <v>No</v>
      </c>
      <c r="N7528" t="str">
        <v>No</v>
      </c>
      <c r="O7528">
        <v>1</v>
      </c>
      <c r="P7528">
        <v>0</v>
      </c>
      <c r="Q7528" t="str">
        <v>Not rated</v>
      </c>
      <c r="R7528">
        <v>0</v>
      </c>
    </row>
    <row r="7529" spans="1:18" x14ac:dyDescent="0.3">
      <c r="A7529">
        <v>18415376</v>
      </c>
      <c r="B7529">
        <v>1</v>
      </c>
      <c r="C7529" t="str">
        <f>_xlfn.XLOOKUP(B7529,'Country Master'!A:A,'Country Master'!B:B,"Not Found")</f>
        <v>India</v>
      </c>
      <c r="D7529" t="s">
        <v>3694</v>
      </c>
      <c r="E7529" t="s">
        <v>3750</v>
      </c>
      <c r="F7529" t="s">
        <v>3745</v>
      </c>
      <c r="G7529" t="s">
        <v>3744</v>
      </c>
      <c r="H7529">
        <v>77.120547000000002</v>
      </c>
      <c r="I7529">
        <v>28.548297000000002</v>
      </c>
      <c r="J7529" t="s">
        <v>3749</v>
      </c>
      <c r="K7529" cm="1">
        <f t="array" ref="K7529:R7529">_xlfn.XLOOKUP(A7529,KPIs!$A$2:$A$9552,KPIs!$B$2:$I$9552,"Not Found")</f>
        <v>600</v>
      </c>
      <c r="L7529" t="str">
        <v>Indian Rupees(Rs.)</v>
      </c>
      <c r="M7529" t="str">
        <v>No</v>
      </c>
      <c r="N7529" t="str">
        <v>Yes</v>
      </c>
      <c r="O7529">
        <v>2</v>
      </c>
      <c r="P7529">
        <v>0</v>
      </c>
      <c r="Q7529" t="str">
        <v>Not rated</v>
      </c>
      <c r="R7529">
        <v>3</v>
      </c>
    </row>
    <row r="7530" spans="1:18" x14ac:dyDescent="0.3">
      <c r="A7530">
        <v>18446483</v>
      </c>
      <c r="B7530">
        <v>1</v>
      </c>
      <c r="C7530" t="str">
        <f>_xlfn.XLOOKUP(B7530,'Country Master'!A:A,'Country Master'!B:B,"Not Found")</f>
        <v>India</v>
      </c>
      <c r="D7530" t="s">
        <v>3694</v>
      </c>
      <c r="E7530" t="s">
        <v>3748</v>
      </c>
      <c r="F7530" t="s">
        <v>3745</v>
      </c>
      <c r="G7530" t="s">
        <v>3744</v>
      </c>
      <c r="H7530">
        <v>77.121423710000002</v>
      </c>
      <c r="I7530">
        <v>28.549895459999998</v>
      </c>
      <c r="J7530" t="s">
        <v>1963</v>
      </c>
      <c r="K7530" cm="1">
        <f t="array" ref="K7530:R7530">_xlfn.XLOOKUP(A7530,KPIs!$A$2:$A$9552,KPIs!$B$2:$I$9552,"Not Found")</f>
        <v>1000</v>
      </c>
      <c r="L7530" t="str">
        <v>Indian Rupees(Rs.)</v>
      </c>
      <c r="M7530" t="str">
        <v>No</v>
      </c>
      <c r="N7530" t="str">
        <v>No</v>
      </c>
      <c r="O7530">
        <v>3</v>
      </c>
      <c r="P7530">
        <v>0</v>
      </c>
      <c r="Q7530" t="str">
        <v>Not rated</v>
      </c>
      <c r="R7530">
        <v>1</v>
      </c>
    </row>
    <row r="7531" spans="1:18" x14ac:dyDescent="0.3">
      <c r="A7531">
        <v>18409199</v>
      </c>
      <c r="B7531">
        <v>1</v>
      </c>
      <c r="C7531" t="str">
        <f>_xlfn.XLOOKUP(B7531,'Country Master'!A:A,'Country Master'!B:B,"Not Found")</f>
        <v>India</v>
      </c>
      <c r="D7531" t="s">
        <v>3694</v>
      </c>
      <c r="E7531" t="s">
        <v>3747</v>
      </c>
      <c r="F7531" t="s">
        <v>3745</v>
      </c>
      <c r="G7531" t="s">
        <v>3744</v>
      </c>
      <c r="H7531">
        <v>77.121795289999994</v>
      </c>
      <c r="I7531">
        <v>28.550347200000001</v>
      </c>
      <c r="J7531" t="s">
        <v>1963</v>
      </c>
      <c r="K7531" cm="1">
        <f t="array" ref="K7531:R7531">_xlfn.XLOOKUP(A7531,KPIs!$A$2:$A$9552,KPIs!$B$2:$I$9552,"Not Found")</f>
        <v>650</v>
      </c>
      <c r="L7531" t="str">
        <v>Indian Rupees(Rs.)</v>
      </c>
      <c r="M7531" t="str">
        <v>No</v>
      </c>
      <c r="N7531" t="str">
        <v>No</v>
      </c>
      <c r="O7531">
        <v>2</v>
      </c>
      <c r="P7531">
        <v>0</v>
      </c>
      <c r="Q7531" t="str">
        <v>Not rated</v>
      </c>
      <c r="R7531">
        <v>2</v>
      </c>
    </row>
    <row r="7532" spans="1:18" x14ac:dyDescent="0.3">
      <c r="A7532">
        <v>18446485</v>
      </c>
      <c r="B7532">
        <v>1</v>
      </c>
      <c r="C7532" t="str">
        <f>_xlfn.XLOOKUP(B7532,'Country Master'!A:A,'Country Master'!B:B,"Not Found")</f>
        <v>India</v>
      </c>
      <c r="D7532" t="s">
        <v>3694</v>
      </c>
      <c r="E7532" t="s">
        <v>3746</v>
      </c>
      <c r="F7532" t="s">
        <v>3745</v>
      </c>
      <c r="G7532" t="s">
        <v>3744</v>
      </c>
      <c r="H7532">
        <v>77.121423710000002</v>
      </c>
      <c r="I7532">
        <v>28.549895459999998</v>
      </c>
      <c r="J7532" t="s">
        <v>2268</v>
      </c>
      <c r="K7532" cm="1">
        <f t="array" ref="K7532:R7532">_xlfn.XLOOKUP(A7532,KPIs!$A$2:$A$9552,KPIs!$B$2:$I$9552,"Not Found")</f>
        <v>800</v>
      </c>
      <c r="L7532" t="str">
        <v>Indian Rupees(Rs.)</v>
      </c>
      <c r="M7532" t="str">
        <v>No</v>
      </c>
      <c r="N7532" t="str">
        <v>No</v>
      </c>
      <c r="O7532">
        <v>2</v>
      </c>
      <c r="P7532">
        <v>0</v>
      </c>
      <c r="Q7532" t="str">
        <v>Not rated</v>
      </c>
      <c r="R7532">
        <v>0</v>
      </c>
    </row>
    <row r="7533" spans="1:18" x14ac:dyDescent="0.3">
      <c r="A7533">
        <v>18439530</v>
      </c>
      <c r="B7533">
        <v>1</v>
      </c>
      <c r="C7533" t="str">
        <f>_xlfn.XLOOKUP(B7533,'Country Master'!A:A,'Country Master'!B:B,"Not Found")</f>
        <v>India</v>
      </c>
      <c r="D7533" t="s">
        <v>3694</v>
      </c>
      <c r="E7533" t="s">
        <v>3743</v>
      </c>
      <c r="F7533" t="s">
        <v>3742</v>
      </c>
      <c r="G7533" t="s">
        <v>3741</v>
      </c>
      <c r="H7533">
        <v>77.121713999999997</v>
      </c>
      <c r="I7533">
        <v>28.551680999999999</v>
      </c>
      <c r="J7533" t="s">
        <v>3740</v>
      </c>
      <c r="K7533" cm="1">
        <f t="array" ref="K7533:R7533">_xlfn.XLOOKUP(A7533,KPIs!$A$2:$A$9552,KPIs!$B$2:$I$9552,"Not Found")</f>
        <v>700</v>
      </c>
      <c r="L7533" t="str">
        <v>Indian Rupees(Rs.)</v>
      </c>
      <c r="M7533" t="str">
        <v>No</v>
      </c>
      <c r="N7533" t="str">
        <v>No</v>
      </c>
      <c r="O7533">
        <v>2</v>
      </c>
      <c r="P7533">
        <v>0</v>
      </c>
      <c r="Q7533" t="str">
        <v>Not rated</v>
      </c>
      <c r="R7533">
        <v>3</v>
      </c>
    </row>
    <row r="7534" spans="1:18" x14ac:dyDescent="0.3">
      <c r="A7534">
        <v>18279456</v>
      </c>
      <c r="B7534">
        <v>1</v>
      </c>
      <c r="C7534" t="str">
        <f>_xlfn.XLOOKUP(B7534,'Country Master'!A:A,'Country Master'!B:B,"Not Found")</f>
        <v>India</v>
      </c>
      <c r="D7534" t="s">
        <v>3694</v>
      </c>
      <c r="E7534" t="s">
        <v>3739</v>
      </c>
      <c r="F7534" t="s">
        <v>3711</v>
      </c>
      <c r="G7534" t="s">
        <v>3710</v>
      </c>
      <c r="H7534">
        <v>77.206832599999998</v>
      </c>
      <c r="I7534">
        <v>28.5597171</v>
      </c>
      <c r="J7534" t="s">
        <v>2036</v>
      </c>
      <c r="K7534" cm="1">
        <f t="array" ref="K7534:R7534">_xlfn.XLOOKUP(A7534,KPIs!$A$2:$A$9552,KPIs!$B$2:$I$9552,"Not Found")</f>
        <v>600</v>
      </c>
      <c r="L7534" t="str">
        <v>Indian Rupees(Rs.)</v>
      </c>
      <c r="M7534" t="str">
        <v>No</v>
      </c>
      <c r="N7534" t="str">
        <v>Yes</v>
      </c>
      <c r="O7534">
        <v>2</v>
      </c>
      <c r="P7534">
        <v>2.7</v>
      </c>
      <c r="Q7534" t="str">
        <v>Average</v>
      </c>
      <c r="R7534">
        <v>33</v>
      </c>
    </row>
    <row r="7535" spans="1:18" x14ac:dyDescent="0.3">
      <c r="A7535">
        <v>304475</v>
      </c>
      <c r="B7535">
        <v>1</v>
      </c>
      <c r="C7535" t="str">
        <f>_xlfn.XLOOKUP(B7535,'Country Master'!A:A,'Country Master'!B:B,"Not Found")</f>
        <v>India</v>
      </c>
      <c r="D7535" t="s">
        <v>3694</v>
      </c>
      <c r="E7535" t="s">
        <v>3738</v>
      </c>
      <c r="F7535" t="s">
        <v>3711</v>
      </c>
      <c r="G7535" t="s">
        <v>3710</v>
      </c>
      <c r="H7535">
        <v>77.212536799999995</v>
      </c>
      <c r="I7535">
        <v>28.561291700000002</v>
      </c>
      <c r="J7535" t="s">
        <v>233</v>
      </c>
      <c r="K7535" cm="1">
        <f t="array" ref="K7535:R7535">_xlfn.XLOOKUP(A7535,KPIs!$A$2:$A$9552,KPIs!$B$2:$I$9552,"Not Found")</f>
        <v>150</v>
      </c>
      <c r="L7535" t="str">
        <v>Indian Rupees(Rs.)</v>
      </c>
      <c r="M7535" t="str">
        <v>No</v>
      </c>
      <c r="N7535" t="str">
        <v>No</v>
      </c>
      <c r="O7535">
        <v>1</v>
      </c>
      <c r="P7535">
        <v>3.3</v>
      </c>
      <c r="Q7535" t="str">
        <v>Average</v>
      </c>
      <c r="R7535">
        <v>39</v>
      </c>
    </row>
    <row r="7536" spans="1:18" x14ac:dyDescent="0.3">
      <c r="A7536">
        <v>311971</v>
      </c>
      <c r="B7536">
        <v>1</v>
      </c>
      <c r="C7536" t="str">
        <f>_xlfn.XLOOKUP(B7536,'Country Master'!A:A,'Country Master'!B:B,"Not Found")</f>
        <v>India</v>
      </c>
      <c r="D7536" t="s">
        <v>3694</v>
      </c>
      <c r="E7536" t="s">
        <v>3737</v>
      </c>
      <c r="F7536" t="s">
        <v>3711</v>
      </c>
      <c r="G7536" t="s">
        <v>3710</v>
      </c>
      <c r="H7536">
        <v>77.206877500000004</v>
      </c>
      <c r="I7536">
        <v>28.559945500000001</v>
      </c>
      <c r="J7536" t="s">
        <v>269</v>
      </c>
      <c r="K7536" cm="1">
        <f t="array" ref="K7536:R7536">_xlfn.XLOOKUP(A7536,KPIs!$A$2:$A$9552,KPIs!$B$2:$I$9552,"Not Found")</f>
        <v>400</v>
      </c>
      <c r="L7536" t="str">
        <v>Indian Rupees(Rs.)</v>
      </c>
      <c r="M7536" t="str">
        <v>No</v>
      </c>
      <c r="N7536" t="str">
        <v>No</v>
      </c>
      <c r="O7536">
        <v>1</v>
      </c>
      <c r="P7536">
        <v>3.1</v>
      </c>
      <c r="Q7536" t="str">
        <v>Average</v>
      </c>
      <c r="R7536">
        <v>9</v>
      </c>
    </row>
    <row r="7537" spans="1:18" x14ac:dyDescent="0.3">
      <c r="A7537">
        <v>1918</v>
      </c>
      <c r="B7537">
        <v>1</v>
      </c>
      <c r="C7537" t="str">
        <f>_xlfn.XLOOKUP(B7537,'Country Master'!A:A,'Country Master'!B:B,"Not Found")</f>
        <v>India</v>
      </c>
      <c r="D7537" t="s">
        <v>3694</v>
      </c>
      <c r="E7537" t="s">
        <v>3736</v>
      </c>
      <c r="F7537" t="s">
        <v>3711</v>
      </c>
      <c r="G7537" t="s">
        <v>3710</v>
      </c>
      <c r="H7537">
        <v>77.207191899999998</v>
      </c>
      <c r="I7537">
        <v>28.5579587</v>
      </c>
      <c r="J7537" t="s">
        <v>2626</v>
      </c>
      <c r="K7537" cm="1">
        <f t="array" ref="K7537:R7537">_xlfn.XLOOKUP(A7537,KPIs!$A$2:$A$9552,KPIs!$B$2:$I$9552,"Not Found")</f>
        <v>250</v>
      </c>
      <c r="L7537" t="str">
        <v>Indian Rupees(Rs.)</v>
      </c>
      <c r="M7537" t="str">
        <v>No</v>
      </c>
      <c r="N7537" t="str">
        <v>No</v>
      </c>
      <c r="O7537">
        <v>1</v>
      </c>
      <c r="P7537">
        <v>3.3</v>
      </c>
      <c r="Q7537" t="str">
        <v>Average</v>
      </c>
      <c r="R7537">
        <v>28</v>
      </c>
    </row>
    <row r="7538" spans="1:18" x14ac:dyDescent="0.3">
      <c r="A7538">
        <v>3467</v>
      </c>
      <c r="B7538">
        <v>1</v>
      </c>
      <c r="C7538" t="str">
        <f>_xlfn.XLOOKUP(B7538,'Country Master'!A:A,'Country Master'!B:B,"Not Found")</f>
        <v>India</v>
      </c>
      <c r="D7538" t="s">
        <v>3694</v>
      </c>
      <c r="E7538" t="s">
        <v>3735</v>
      </c>
      <c r="F7538" t="s">
        <v>3711</v>
      </c>
      <c r="G7538" t="s">
        <v>3710</v>
      </c>
      <c r="H7538">
        <v>77.207191899999998</v>
      </c>
      <c r="I7538">
        <v>28.5579587</v>
      </c>
      <c r="J7538" t="s">
        <v>2413</v>
      </c>
      <c r="K7538" cm="1">
        <f t="array" ref="K7538:R7538">_xlfn.XLOOKUP(A7538,KPIs!$A$2:$A$9552,KPIs!$B$2:$I$9552,"Not Found")</f>
        <v>350</v>
      </c>
      <c r="L7538" t="str">
        <v>Indian Rupees(Rs.)</v>
      </c>
      <c r="M7538" t="str">
        <v>No</v>
      </c>
      <c r="N7538" t="str">
        <v>No</v>
      </c>
      <c r="O7538">
        <v>1</v>
      </c>
      <c r="P7538">
        <v>3.1</v>
      </c>
      <c r="Q7538" t="str">
        <v>Average</v>
      </c>
      <c r="R7538">
        <v>30</v>
      </c>
    </row>
    <row r="7539" spans="1:18" x14ac:dyDescent="0.3">
      <c r="A7539">
        <v>18265698</v>
      </c>
      <c r="B7539">
        <v>1</v>
      </c>
      <c r="C7539" t="str">
        <f>_xlfn.XLOOKUP(B7539,'Country Master'!A:A,'Country Master'!B:B,"Not Found")</f>
        <v>India</v>
      </c>
      <c r="D7539" t="s">
        <v>3694</v>
      </c>
      <c r="E7539" t="s">
        <v>3734</v>
      </c>
      <c r="F7539" t="s">
        <v>3711</v>
      </c>
      <c r="G7539" t="s">
        <v>3710</v>
      </c>
      <c r="H7539">
        <v>77.209808100000004</v>
      </c>
      <c r="I7539">
        <v>28.560968299999999</v>
      </c>
      <c r="J7539" t="s">
        <v>269</v>
      </c>
      <c r="K7539" cm="1">
        <f t="array" ref="K7539:R7539">_xlfn.XLOOKUP(A7539,KPIs!$A$2:$A$9552,KPIs!$B$2:$I$9552,"Not Found")</f>
        <v>600</v>
      </c>
      <c r="L7539" t="str">
        <v>Indian Rupees(Rs.)</v>
      </c>
      <c r="M7539" t="str">
        <v>No</v>
      </c>
      <c r="N7539" t="str">
        <v>No</v>
      </c>
      <c r="O7539">
        <v>2</v>
      </c>
      <c r="P7539">
        <v>2.7</v>
      </c>
      <c r="Q7539" t="str">
        <v>Average</v>
      </c>
      <c r="R7539">
        <v>5</v>
      </c>
    </row>
    <row r="7540" spans="1:18" x14ac:dyDescent="0.3">
      <c r="A7540">
        <v>7457</v>
      </c>
      <c r="B7540">
        <v>1</v>
      </c>
      <c r="C7540" t="str">
        <f>_xlfn.XLOOKUP(B7540,'Country Master'!A:A,'Country Master'!B:B,"Not Found")</f>
        <v>India</v>
      </c>
      <c r="D7540" t="s">
        <v>3694</v>
      </c>
      <c r="E7540" t="s">
        <v>3733</v>
      </c>
      <c r="F7540" t="s">
        <v>3711</v>
      </c>
      <c r="G7540" t="s">
        <v>3710</v>
      </c>
      <c r="H7540">
        <v>77.207775799999993</v>
      </c>
      <c r="I7540">
        <v>28.557700700000002</v>
      </c>
      <c r="J7540" t="s">
        <v>269</v>
      </c>
      <c r="K7540" cm="1">
        <f t="array" ref="K7540:R7540">_xlfn.XLOOKUP(A7540,KPIs!$A$2:$A$9552,KPIs!$B$2:$I$9552,"Not Found")</f>
        <v>300</v>
      </c>
      <c r="L7540" t="str">
        <v>Indian Rupees(Rs.)</v>
      </c>
      <c r="M7540" t="str">
        <v>No</v>
      </c>
      <c r="N7540" t="str">
        <v>No</v>
      </c>
      <c r="O7540">
        <v>1</v>
      </c>
      <c r="P7540">
        <v>2.7</v>
      </c>
      <c r="Q7540" t="str">
        <v>Average</v>
      </c>
      <c r="R7540">
        <v>52</v>
      </c>
    </row>
    <row r="7541" spans="1:18" x14ac:dyDescent="0.3">
      <c r="A7541">
        <v>18175274</v>
      </c>
      <c r="B7541">
        <v>1</v>
      </c>
      <c r="C7541" t="str">
        <f>_xlfn.XLOOKUP(B7541,'Country Master'!A:A,'Country Master'!B:B,"Not Found")</f>
        <v>India</v>
      </c>
      <c r="D7541" t="s">
        <v>3694</v>
      </c>
      <c r="E7541" t="s">
        <v>3732</v>
      </c>
      <c r="F7541" t="s">
        <v>3711</v>
      </c>
      <c r="G7541" t="s">
        <v>3710</v>
      </c>
      <c r="H7541">
        <v>77.210156299999994</v>
      </c>
      <c r="I7541">
        <v>28.5619163</v>
      </c>
      <c r="J7541" t="s">
        <v>269</v>
      </c>
      <c r="K7541" cm="1">
        <f t="array" ref="K7541:R7541">_xlfn.XLOOKUP(A7541,KPIs!$A$2:$A$9552,KPIs!$B$2:$I$9552,"Not Found")</f>
        <v>350</v>
      </c>
      <c r="L7541" t="str">
        <v>Indian Rupees(Rs.)</v>
      </c>
      <c r="M7541" t="str">
        <v>No</v>
      </c>
      <c r="N7541" t="str">
        <v>No</v>
      </c>
      <c r="O7541">
        <v>1</v>
      </c>
      <c r="P7541">
        <v>2.9</v>
      </c>
      <c r="Q7541" t="str">
        <v>Average</v>
      </c>
      <c r="R7541">
        <v>5</v>
      </c>
    </row>
    <row r="7542" spans="1:18" x14ac:dyDescent="0.3">
      <c r="A7542">
        <v>3469</v>
      </c>
      <c r="B7542">
        <v>1</v>
      </c>
      <c r="C7542" t="str">
        <f>_xlfn.XLOOKUP(B7542,'Country Master'!A:A,'Country Master'!B:B,"Not Found")</f>
        <v>India</v>
      </c>
      <c r="D7542" t="s">
        <v>3694</v>
      </c>
      <c r="E7542" t="s">
        <v>3731</v>
      </c>
      <c r="F7542" t="s">
        <v>3711</v>
      </c>
      <c r="G7542" t="s">
        <v>3710</v>
      </c>
      <c r="H7542">
        <v>77.207236800000004</v>
      </c>
      <c r="I7542">
        <v>28.561772399999999</v>
      </c>
      <c r="J7542" t="s">
        <v>1888</v>
      </c>
      <c r="K7542" cm="1">
        <f t="array" ref="K7542:R7542">_xlfn.XLOOKUP(A7542,KPIs!$A$2:$A$9552,KPIs!$B$2:$I$9552,"Not Found")</f>
        <v>600</v>
      </c>
      <c r="L7542" t="str">
        <v>Indian Rupees(Rs.)</v>
      </c>
      <c r="M7542" t="str">
        <v>No</v>
      </c>
      <c r="N7542" t="str">
        <v>No</v>
      </c>
      <c r="O7542">
        <v>2</v>
      </c>
      <c r="P7542">
        <v>3.2</v>
      </c>
      <c r="Q7542" t="str">
        <v>Average</v>
      </c>
      <c r="R7542">
        <v>46</v>
      </c>
    </row>
    <row r="7543" spans="1:18" x14ac:dyDescent="0.3">
      <c r="A7543">
        <v>2605</v>
      </c>
      <c r="B7543">
        <v>1</v>
      </c>
      <c r="C7543" t="str">
        <f>_xlfn.XLOOKUP(B7543,'Country Master'!A:A,'Country Master'!B:B,"Not Found")</f>
        <v>India</v>
      </c>
      <c r="D7543" t="s">
        <v>3694</v>
      </c>
      <c r="E7543" t="s">
        <v>3730</v>
      </c>
      <c r="F7543" t="s">
        <v>3711</v>
      </c>
      <c r="G7543" t="s">
        <v>3710</v>
      </c>
      <c r="H7543">
        <v>77.207416499999994</v>
      </c>
      <c r="I7543">
        <v>28.560355399999999</v>
      </c>
      <c r="J7543" t="s">
        <v>3729</v>
      </c>
      <c r="K7543" cm="1">
        <f t="array" ref="K7543:R7543">_xlfn.XLOOKUP(A7543,KPIs!$A$2:$A$9552,KPIs!$B$2:$I$9552,"Not Found")</f>
        <v>1000</v>
      </c>
      <c r="L7543" t="str">
        <v>Indian Rupees(Rs.)</v>
      </c>
      <c r="M7543" t="str">
        <v>Yes</v>
      </c>
      <c r="N7543" t="str">
        <v>No</v>
      </c>
      <c r="O7543">
        <v>3</v>
      </c>
      <c r="P7543">
        <v>3</v>
      </c>
      <c r="Q7543" t="str">
        <v>Average</v>
      </c>
      <c r="R7543">
        <v>42</v>
      </c>
    </row>
    <row r="7544" spans="1:18" x14ac:dyDescent="0.3">
      <c r="A7544">
        <v>4640</v>
      </c>
      <c r="B7544">
        <v>1</v>
      </c>
      <c r="C7544" t="str">
        <f>_xlfn.XLOOKUP(B7544,'Country Master'!A:A,'Country Master'!B:B,"Not Found")</f>
        <v>India</v>
      </c>
      <c r="D7544" t="s">
        <v>3694</v>
      </c>
      <c r="E7544" t="s">
        <v>3728</v>
      </c>
      <c r="F7544" t="s">
        <v>3711</v>
      </c>
      <c r="G7544" t="s">
        <v>3710</v>
      </c>
      <c r="H7544">
        <v>77.207147000000006</v>
      </c>
      <c r="I7544">
        <v>28.557909599999999</v>
      </c>
      <c r="J7544" t="s">
        <v>233</v>
      </c>
      <c r="K7544" cm="1">
        <f t="array" ref="K7544:R7544">_xlfn.XLOOKUP(A7544,KPIs!$A$2:$A$9552,KPIs!$B$2:$I$9552,"Not Found")</f>
        <v>400</v>
      </c>
      <c r="L7544" t="str">
        <v>Indian Rupees(Rs.)</v>
      </c>
      <c r="M7544" t="str">
        <v>No</v>
      </c>
      <c r="N7544" t="str">
        <v>Yes</v>
      </c>
      <c r="O7544">
        <v>1</v>
      </c>
      <c r="P7544">
        <v>2.7</v>
      </c>
      <c r="Q7544" t="str">
        <v>Average</v>
      </c>
      <c r="R7544">
        <v>128</v>
      </c>
    </row>
    <row r="7545" spans="1:18" x14ac:dyDescent="0.3">
      <c r="A7545">
        <v>928</v>
      </c>
      <c r="B7545">
        <v>1</v>
      </c>
      <c r="C7545" t="str">
        <f>_xlfn.XLOOKUP(B7545,'Country Master'!A:A,'Country Master'!B:B,"Not Found")</f>
        <v>India</v>
      </c>
      <c r="D7545" t="s">
        <v>3694</v>
      </c>
      <c r="E7545" t="s">
        <v>3727</v>
      </c>
      <c r="F7545" t="s">
        <v>3711</v>
      </c>
      <c r="G7545" t="s">
        <v>3710</v>
      </c>
      <c r="H7545">
        <v>77.207268600000006</v>
      </c>
      <c r="I7545">
        <v>28.561799799999999</v>
      </c>
      <c r="J7545" t="s">
        <v>1888</v>
      </c>
      <c r="K7545" cm="1">
        <f t="array" ref="K7545:R7545">_xlfn.XLOOKUP(A7545,KPIs!$A$2:$A$9552,KPIs!$B$2:$I$9552,"Not Found")</f>
        <v>450</v>
      </c>
      <c r="L7545" t="str">
        <v>Indian Rupees(Rs.)</v>
      </c>
      <c r="M7545" t="str">
        <v>No</v>
      </c>
      <c r="N7545" t="str">
        <v>No</v>
      </c>
      <c r="O7545">
        <v>1</v>
      </c>
      <c r="P7545">
        <v>3.2</v>
      </c>
      <c r="Q7545" t="str">
        <v>Average</v>
      </c>
      <c r="R7545">
        <v>30</v>
      </c>
    </row>
    <row r="7546" spans="1:18" x14ac:dyDescent="0.3">
      <c r="A7546">
        <v>312756</v>
      </c>
      <c r="B7546">
        <v>1</v>
      </c>
      <c r="C7546" t="str">
        <f>_xlfn.XLOOKUP(B7546,'Country Master'!A:A,'Country Master'!B:B,"Not Found")</f>
        <v>India</v>
      </c>
      <c r="D7546" t="s">
        <v>3694</v>
      </c>
      <c r="E7546" t="s">
        <v>3726</v>
      </c>
      <c r="F7546" t="s">
        <v>3711</v>
      </c>
      <c r="G7546" t="s">
        <v>3710</v>
      </c>
      <c r="H7546">
        <v>77.2133453</v>
      </c>
      <c r="I7546">
        <v>28.562265100000001</v>
      </c>
      <c r="J7546" t="s">
        <v>226</v>
      </c>
      <c r="K7546" cm="1">
        <f t="array" ref="K7546:R7546">_xlfn.XLOOKUP(A7546,KPIs!$A$2:$A$9552,KPIs!$B$2:$I$9552,"Not Found")</f>
        <v>400</v>
      </c>
      <c r="L7546" t="str">
        <v>Indian Rupees(Rs.)</v>
      </c>
      <c r="M7546" t="str">
        <v>No</v>
      </c>
      <c r="N7546" t="str">
        <v>No</v>
      </c>
      <c r="O7546">
        <v>1</v>
      </c>
      <c r="P7546">
        <v>2.7</v>
      </c>
      <c r="Q7546" t="str">
        <v>Average</v>
      </c>
      <c r="R7546">
        <v>8</v>
      </c>
    </row>
    <row r="7547" spans="1:18" x14ac:dyDescent="0.3">
      <c r="A7547">
        <v>309505</v>
      </c>
      <c r="B7547">
        <v>1</v>
      </c>
      <c r="C7547" t="str">
        <f>_xlfn.XLOOKUP(B7547,'Country Master'!A:A,'Country Master'!B:B,"Not Found")</f>
        <v>India</v>
      </c>
      <c r="D7547" t="s">
        <v>3694</v>
      </c>
      <c r="E7547" t="s">
        <v>3725</v>
      </c>
      <c r="F7547" t="s">
        <v>3711</v>
      </c>
      <c r="G7547" t="s">
        <v>3710</v>
      </c>
      <c r="H7547">
        <v>77.207475680000002</v>
      </c>
      <c r="I7547">
        <v>28.559942379999999</v>
      </c>
      <c r="J7547" t="s">
        <v>1904</v>
      </c>
      <c r="K7547" cm="1">
        <f t="array" ref="K7547:R7547">_xlfn.XLOOKUP(A7547,KPIs!$A$2:$A$9552,KPIs!$B$2:$I$9552,"Not Found")</f>
        <v>450</v>
      </c>
      <c r="L7547" t="str">
        <v>Indian Rupees(Rs.)</v>
      </c>
      <c r="M7547" t="str">
        <v>No</v>
      </c>
      <c r="N7547" t="str">
        <v>No</v>
      </c>
      <c r="O7547">
        <v>1</v>
      </c>
      <c r="P7547">
        <v>3</v>
      </c>
      <c r="Q7547" t="str">
        <v>Average</v>
      </c>
      <c r="R7547">
        <v>25</v>
      </c>
    </row>
    <row r="7548" spans="1:18" x14ac:dyDescent="0.3">
      <c r="A7548">
        <v>9890</v>
      </c>
      <c r="B7548">
        <v>1</v>
      </c>
      <c r="C7548" t="str">
        <f>_xlfn.XLOOKUP(B7548,'Country Master'!A:A,'Country Master'!B:B,"Not Found")</f>
        <v>India</v>
      </c>
      <c r="D7548" t="s">
        <v>3694</v>
      </c>
      <c r="E7548" t="s">
        <v>3724</v>
      </c>
      <c r="F7548" t="s">
        <v>3711</v>
      </c>
      <c r="G7548" t="s">
        <v>3710</v>
      </c>
      <c r="H7548">
        <v>77.207147000000006</v>
      </c>
      <c r="I7548">
        <v>28.557909599999999</v>
      </c>
      <c r="J7548" t="s">
        <v>2626</v>
      </c>
      <c r="K7548" cm="1">
        <f t="array" ref="K7548:R7548">_xlfn.XLOOKUP(A7548,KPIs!$A$2:$A$9552,KPIs!$B$2:$I$9552,"Not Found")</f>
        <v>150</v>
      </c>
      <c r="L7548" t="str">
        <v>Indian Rupees(Rs.)</v>
      </c>
      <c r="M7548" t="str">
        <v>No</v>
      </c>
      <c r="N7548" t="str">
        <v>No</v>
      </c>
      <c r="O7548">
        <v>1</v>
      </c>
      <c r="P7548">
        <v>3.9</v>
      </c>
      <c r="Q7548" t="str">
        <v>Good</v>
      </c>
      <c r="R7548">
        <v>109</v>
      </c>
    </row>
    <row r="7549" spans="1:18" x14ac:dyDescent="0.3">
      <c r="A7549">
        <v>954</v>
      </c>
      <c r="B7549">
        <v>1</v>
      </c>
      <c r="C7549" t="str">
        <f>_xlfn.XLOOKUP(B7549,'Country Master'!A:A,'Country Master'!B:B,"Not Found")</f>
        <v>India</v>
      </c>
      <c r="D7549" t="s">
        <v>3694</v>
      </c>
      <c r="E7549" t="s">
        <v>3723</v>
      </c>
      <c r="F7549" t="s">
        <v>3711</v>
      </c>
      <c r="G7549" t="s">
        <v>3710</v>
      </c>
      <c r="H7549">
        <v>77.207236800000004</v>
      </c>
      <c r="I7549">
        <v>28.559442000000001</v>
      </c>
      <c r="J7549" t="s">
        <v>2044</v>
      </c>
      <c r="K7549" cm="1">
        <f t="array" ref="K7549:R7549">_xlfn.XLOOKUP(A7549,KPIs!$A$2:$A$9552,KPIs!$B$2:$I$9552,"Not Found")</f>
        <v>500</v>
      </c>
      <c r="L7549" t="str">
        <v>Indian Rupees(Rs.)</v>
      </c>
      <c r="M7549" t="str">
        <v>No</v>
      </c>
      <c r="N7549" t="str">
        <v>Yes</v>
      </c>
      <c r="O7549">
        <v>2</v>
      </c>
      <c r="P7549">
        <v>3.7</v>
      </c>
      <c r="Q7549" t="str">
        <v>Good</v>
      </c>
      <c r="R7549">
        <v>334</v>
      </c>
    </row>
    <row r="7550" spans="1:18" x14ac:dyDescent="0.3">
      <c r="A7550">
        <v>18357525</v>
      </c>
      <c r="B7550">
        <v>1</v>
      </c>
      <c r="C7550" t="str">
        <f>_xlfn.XLOOKUP(B7550,'Country Master'!A:A,'Country Master'!B:B,"Not Found")</f>
        <v>India</v>
      </c>
      <c r="D7550" t="s">
        <v>3694</v>
      </c>
      <c r="E7550" t="s">
        <v>3722</v>
      </c>
      <c r="F7550" t="s">
        <v>3711</v>
      </c>
      <c r="G7550" t="s">
        <v>3710</v>
      </c>
      <c r="H7550">
        <v>77.213265699999994</v>
      </c>
      <c r="I7550">
        <v>28.561665699999999</v>
      </c>
      <c r="J7550" t="s">
        <v>233</v>
      </c>
      <c r="K7550" cm="1">
        <f t="array" ref="K7550:R7550">_xlfn.XLOOKUP(A7550,KPIs!$A$2:$A$9552,KPIs!$B$2:$I$9552,"Not Found")</f>
        <v>150</v>
      </c>
      <c r="L7550" t="str">
        <v>Indian Rupees(Rs.)</v>
      </c>
      <c r="M7550" t="str">
        <v>No</v>
      </c>
      <c r="N7550" t="str">
        <v>No</v>
      </c>
      <c r="O7550">
        <v>1</v>
      </c>
      <c r="P7550">
        <v>0</v>
      </c>
      <c r="Q7550" t="str">
        <v>Not rated</v>
      </c>
      <c r="R7550">
        <v>2</v>
      </c>
    </row>
    <row r="7551" spans="1:18" x14ac:dyDescent="0.3">
      <c r="A7551">
        <v>18265700</v>
      </c>
      <c r="B7551">
        <v>1</v>
      </c>
      <c r="C7551" t="str">
        <f>_xlfn.XLOOKUP(B7551,'Country Master'!A:A,'Country Master'!B:B,"Not Found")</f>
        <v>India</v>
      </c>
      <c r="D7551" t="s">
        <v>3694</v>
      </c>
      <c r="E7551" t="s">
        <v>3721</v>
      </c>
      <c r="F7551" t="s">
        <v>3711</v>
      </c>
      <c r="G7551" t="s">
        <v>3710</v>
      </c>
      <c r="H7551">
        <v>77.210560599999994</v>
      </c>
      <c r="I7551">
        <v>28.561910000000001</v>
      </c>
      <c r="J7551" t="s">
        <v>2517</v>
      </c>
      <c r="K7551" cm="1">
        <f t="array" ref="K7551:R7551">_xlfn.XLOOKUP(A7551,KPIs!$A$2:$A$9552,KPIs!$B$2:$I$9552,"Not Found")</f>
        <v>300</v>
      </c>
      <c r="L7551" t="str">
        <v>Indian Rupees(Rs.)</v>
      </c>
      <c r="M7551" t="str">
        <v>No</v>
      </c>
      <c r="N7551" t="str">
        <v>No</v>
      </c>
      <c r="O7551">
        <v>1</v>
      </c>
      <c r="P7551">
        <v>0</v>
      </c>
      <c r="Q7551" t="str">
        <v>Not rated</v>
      </c>
      <c r="R7551">
        <v>3</v>
      </c>
    </row>
    <row r="7552" spans="1:18" x14ac:dyDescent="0.3">
      <c r="A7552">
        <v>18252382</v>
      </c>
      <c r="B7552">
        <v>1</v>
      </c>
      <c r="C7552" t="str">
        <f>_xlfn.XLOOKUP(B7552,'Country Master'!A:A,'Country Master'!B:B,"Not Found")</f>
        <v>India</v>
      </c>
      <c r="D7552" t="s">
        <v>3694</v>
      </c>
      <c r="E7552" t="s">
        <v>3720</v>
      </c>
      <c r="F7552" t="s">
        <v>3711</v>
      </c>
      <c r="G7552" t="s">
        <v>3710</v>
      </c>
      <c r="H7552">
        <v>77.2084945</v>
      </c>
      <c r="I7552">
        <v>28.557769199999999</v>
      </c>
      <c r="J7552" t="s">
        <v>233</v>
      </c>
      <c r="K7552" cm="1">
        <f t="array" ref="K7552:R7552">_xlfn.XLOOKUP(A7552,KPIs!$A$2:$A$9552,KPIs!$B$2:$I$9552,"Not Found")</f>
        <v>350</v>
      </c>
      <c r="L7552" t="str">
        <v>Indian Rupees(Rs.)</v>
      </c>
      <c r="M7552" t="str">
        <v>No</v>
      </c>
      <c r="N7552" t="str">
        <v>No</v>
      </c>
      <c r="O7552">
        <v>1</v>
      </c>
      <c r="P7552">
        <v>0</v>
      </c>
      <c r="Q7552" t="str">
        <v>Not rated</v>
      </c>
      <c r="R7552">
        <v>0</v>
      </c>
    </row>
    <row r="7553" spans="1:18" x14ac:dyDescent="0.3">
      <c r="A7553">
        <v>18478967</v>
      </c>
      <c r="B7553">
        <v>1</v>
      </c>
      <c r="C7553" t="str">
        <f>_xlfn.XLOOKUP(B7553,'Country Master'!A:A,'Country Master'!B:B,"Not Found")</f>
        <v>India</v>
      </c>
      <c r="D7553" t="s">
        <v>3694</v>
      </c>
      <c r="E7553" t="s">
        <v>3719</v>
      </c>
      <c r="F7553" t="s">
        <v>3711</v>
      </c>
      <c r="G7553" t="s">
        <v>3710</v>
      </c>
      <c r="H7553">
        <v>77.207416499999994</v>
      </c>
      <c r="I7553">
        <v>28.5612517</v>
      </c>
      <c r="J7553" t="s">
        <v>3718</v>
      </c>
      <c r="K7553" cm="1">
        <f t="array" ref="K7553:R7553">_xlfn.XLOOKUP(A7553,KPIs!$A$2:$A$9552,KPIs!$B$2:$I$9552,"Not Found")</f>
        <v>300</v>
      </c>
      <c r="L7553" t="str">
        <v>Indian Rupees(Rs.)</v>
      </c>
      <c r="M7553" t="str">
        <v>No</v>
      </c>
      <c r="N7553" t="str">
        <v>No</v>
      </c>
      <c r="O7553">
        <v>1</v>
      </c>
      <c r="P7553">
        <v>0</v>
      </c>
      <c r="Q7553" t="str">
        <v>Not rated</v>
      </c>
      <c r="R7553">
        <v>0</v>
      </c>
    </row>
    <row r="7554" spans="1:18" x14ac:dyDescent="0.3">
      <c r="A7554">
        <v>18311920</v>
      </c>
      <c r="B7554">
        <v>1</v>
      </c>
      <c r="C7554" t="str">
        <f>_xlfn.XLOOKUP(B7554,'Country Master'!A:A,'Country Master'!B:B,"Not Found")</f>
        <v>India</v>
      </c>
      <c r="D7554" t="s">
        <v>3694</v>
      </c>
      <c r="E7554" t="s">
        <v>3717</v>
      </c>
      <c r="F7554" t="s">
        <v>3711</v>
      </c>
      <c r="G7554" t="s">
        <v>3710</v>
      </c>
      <c r="H7554">
        <v>77.207236800000004</v>
      </c>
      <c r="I7554">
        <v>28.558007799999999</v>
      </c>
      <c r="J7554" t="s">
        <v>3716</v>
      </c>
      <c r="K7554" cm="1">
        <f t="array" ref="K7554:R7554">_xlfn.XLOOKUP(A7554,KPIs!$A$2:$A$9552,KPIs!$B$2:$I$9552,"Not Found")</f>
        <v>300</v>
      </c>
      <c r="L7554" t="str">
        <v>Indian Rupees(Rs.)</v>
      </c>
      <c r="M7554" t="str">
        <v>No</v>
      </c>
      <c r="N7554" t="str">
        <v>No</v>
      </c>
      <c r="O7554">
        <v>1</v>
      </c>
      <c r="P7554">
        <v>0</v>
      </c>
      <c r="Q7554" t="str">
        <v>Not rated</v>
      </c>
      <c r="R7554">
        <v>1</v>
      </c>
    </row>
    <row r="7555" spans="1:18" x14ac:dyDescent="0.3">
      <c r="A7555">
        <v>18455876</v>
      </c>
      <c r="B7555">
        <v>1</v>
      </c>
      <c r="C7555" t="str">
        <f>_xlfn.XLOOKUP(B7555,'Country Master'!A:A,'Country Master'!B:B,"Not Found")</f>
        <v>India</v>
      </c>
      <c r="D7555" t="s">
        <v>3694</v>
      </c>
      <c r="E7555" t="s">
        <v>3715</v>
      </c>
      <c r="F7555" t="s">
        <v>3711</v>
      </c>
      <c r="G7555" t="s">
        <v>3710</v>
      </c>
      <c r="H7555">
        <v>77.206351600000005</v>
      </c>
      <c r="I7555">
        <v>28.556622999999998</v>
      </c>
      <c r="J7555" t="s">
        <v>2350</v>
      </c>
      <c r="K7555" cm="1">
        <f t="array" ref="K7555:R7555">_xlfn.XLOOKUP(A7555,KPIs!$A$2:$A$9552,KPIs!$B$2:$I$9552,"Not Found")</f>
        <v>200</v>
      </c>
      <c r="L7555" t="str">
        <v>Indian Rupees(Rs.)</v>
      </c>
      <c r="M7555" t="str">
        <v>No</v>
      </c>
      <c r="N7555" t="str">
        <v>No</v>
      </c>
      <c r="O7555">
        <v>1</v>
      </c>
      <c r="P7555">
        <v>0</v>
      </c>
      <c r="Q7555" t="str">
        <v>Not rated</v>
      </c>
      <c r="R7555">
        <v>1</v>
      </c>
    </row>
    <row r="7556" spans="1:18" x14ac:dyDescent="0.3">
      <c r="A7556">
        <v>18478987</v>
      </c>
      <c r="B7556">
        <v>1</v>
      </c>
      <c r="C7556" t="str">
        <f>_xlfn.XLOOKUP(B7556,'Country Master'!A:A,'Country Master'!B:B,"Not Found")</f>
        <v>India</v>
      </c>
      <c r="D7556" t="s">
        <v>3694</v>
      </c>
      <c r="E7556" t="s">
        <v>3714</v>
      </c>
      <c r="F7556" t="s">
        <v>3711</v>
      </c>
      <c r="G7556" t="s">
        <v>3710</v>
      </c>
      <c r="H7556">
        <v>77.2081467</v>
      </c>
      <c r="I7556">
        <v>28.560929600000001</v>
      </c>
      <c r="J7556" t="s">
        <v>1904</v>
      </c>
      <c r="K7556" cm="1">
        <f t="array" ref="K7556:R7556">_xlfn.XLOOKUP(A7556,KPIs!$A$2:$A$9552,KPIs!$B$2:$I$9552,"Not Found")</f>
        <v>450</v>
      </c>
      <c r="L7556" t="str">
        <v>Indian Rupees(Rs.)</v>
      </c>
      <c r="M7556" t="str">
        <v>No</v>
      </c>
      <c r="N7556" t="str">
        <v>No</v>
      </c>
      <c r="O7556">
        <v>1</v>
      </c>
      <c r="P7556">
        <v>0</v>
      </c>
      <c r="Q7556" t="str">
        <v>Not rated</v>
      </c>
      <c r="R7556">
        <v>1</v>
      </c>
    </row>
    <row r="7557" spans="1:18" x14ac:dyDescent="0.3">
      <c r="A7557">
        <v>18479000</v>
      </c>
      <c r="B7557">
        <v>1</v>
      </c>
      <c r="C7557" t="str">
        <f>_xlfn.XLOOKUP(B7557,'Country Master'!A:A,'Country Master'!B:B,"Not Found")</f>
        <v>India</v>
      </c>
      <c r="D7557" t="s">
        <v>3694</v>
      </c>
      <c r="E7557" t="s">
        <v>3713</v>
      </c>
      <c r="F7557" t="s">
        <v>3711</v>
      </c>
      <c r="G7557" t="s">
        <v>3710</v>
      </c>
      <c r="H7557">
        <v>77.207383199999995</v>
      </c>
      <c r="I7557">
        <v>28.559824299999999</v>
      </c>
      <c r="J7557" t="s">
        <v>1910</v>
      </c>
      <c r="K7557" cm="1">
        <f t="array" ref="K7557:R7557">_xlfn.XLOOKUP(A7557,KPIs!$A$2:$A$9552,KPIs!$B$2:$I$9552,"Not Found")</f>
        <v>200</v>
      </c>
      <c r="L7557" t="str">
        <v>Indian Rupees(Rs.)</v>
      </c>
      <c r="M7557" t="str">
        <v>No</v>
      </c>
      <c r="N7557" t="str">
        <v>No</v>
      </c>
      <c r="O7557">
        <v>1</v>
      </c>
      <c r="P7557">
        <v>0</v>
      </c>
      <c r="Q7557" t="str">
        <v>Not rated</v>
      </c>
      <c r="R7557">
        <v>0</v>
      </c>
    </row>
    <row r="7558" spans="1:18" x14ac:dyDescent="0.3">
      <c r="A7558">
        <v>18478997</v>
      </c>
      <c r="B7558">
        <v>1</v>
      </c>
      <c r="C7558" t="str">
        <f>_xlfn.XLOOKUP(B7558,'Country Master'!A:A,'Country Master'!B:B,"Not Found")</f>
        <v>India</v>
      </c>
      <c r="D7558" t="s">
        <v>3694</v>
      </c>
      <c r="E7558" t="s">
        <v>3712</v>
      </c>
      <c r="F7558" t="s">
        <v>3711</v>
      </c>
      <c r="G7558" t="s">
        <v>3710</v>
      </c>
      <c r="H7558">
        <v>77.2132249</v>
      </c>
      <c r="I7558">
        <v>28.5616007</v>
      </c>
      <c r="J7558" t="s">
        <v>3709</v>
      </c>
      <c r="K7558" cm="1">
        <f t="array" ref="K7558:R7558">_xlfn.XLOOKUP(A7558,KPIs!$A$2:$A$9552,KPIs!$B$2:$I$9552,"Not Found")</f>
        <v>100</v>
      </c>
      <c r="L7558" t="str">
        <v>Indian Rupees(Rs.)</v>
      </c>
      <c r="M7558" t="str">
        <v>No</v>
      </c>
      <c r="N7558" t="str">
        <v>No</v>
      </c>
      <c r="O7558">
        <v>1</v>
      </c>
      <c r="P7558">
        <v>0</v>
      </c>
      <c r="Q7558" t="str">
        <v>Not rated</v>
      </c>
      <c r="R7558">
        <v>0</v>
      </c>
    </row>
    <row r="7559" spans="1:18" x14ac:dyDescent="0.3">
      <c r="A7559">
        <v>18492061</v>
      </c>
      <c r="B7559">
        <v>1</v>
      </c>
      <c r="C7559" t="str">
        <f>_xlfn.XLOOKUP(B7559,'Country Master'!A:A,'Country Master'!B:B,"Not Found")</f>
        <v>India</v>
      </c>
      <c r="D7559" t="s">
        <v>3694</v>
      </c>
      <c r="E7559" t="s">
        <v>3708</v>
      </c>
      <c r="F7559" t="s">
        <v>3692</v>
      </c>
      <c r="G7559" t="s">
        <v>3691</v>
      </c>
      <c r="H7559">
        <v>77.278844570000004</v>
      </c>
      <c r="I7559">
        <v>28.567200150000001</v>
      </c>
      <c r="J7559" t="s">
        <v>192</v>
      </c>
      <c r="K7559" cm="1">
        <f t="array" ref="K7559:R7559">_xlfn.XLOOKUP(A7559,KPIs!$A$2:$A$9552,KPIs!$B$2:$I$9552,"Not Found")</f>
        <v>200</v>
      </c>
      <c r="L7559" t="str">
        <v>Indian Rupees(Rs.)</v>
      </c>
      <c r="M7559" t="str">
        <v>No</v>
      </c>
      <c r="N7559" t="str">
        <v>No</v>
      </c>
      <c r="O7559">
        <v>1</v>
      </c>
      <c r="P7559">
        <v>0</v>
      </c>
      <c r="Q7559" t="str">
        <v>Not rated</v>
      </c>
      <c r="R7559">
        <v>0</v>
      </c>
    </row>
    <row r="7560" spans="1:18" x14ac:dyDescent="0.3">
      <c r="A7560">
        <v>18349925</v>
      </c>
      <c r="B7560">
        <v>1</v>
      </c>
      <c r="C7560" t="str">
        <f>_xlfn.XLOOKUP(B7560,'Country Master'!A:A,'Country Master'!B:B,"Not Found")</f>
        <v>India</v>
      </c>
      <c r="D7560" t="s">
        <v>3694</v>
      </c>
      <c r="E7560" t="s">
        <v>3707</v>
      </c>
      <c r="F7560" t="s">
        <v>3692</v>
      </c>
      <c r="G7560" t="s">
        <v>3691</v>
      </c>
      <c r="H7560">
        <v>0</v>
      </c>
      <c r="I7560">
        <v>0</v>
      </c>
      <c r="J7560" t="s">
        <v>269</v>
      </c>
      <c r="K7560" cm="1">
        <f t="array" ref="K7560:R7560">_xlfn.XLOOKUP(A7560,KPIs!$A$2:$A$9552,KPIs!$B$2:$I$9552,"Not Found")</f>
        <v>200</v>
      </c>
      <c r="L7560" t="str">
        <v>Indian Rupees(Rs.)</v>
      </c>
      <c r="M7560" t="str">
        <v>No</v>
      </c>
      <c r="N7560" t="str">
        <v>No</v>
      </c>
      <c r="O7560">
        <v>1</v>
      </c>
      <c r="P7560">
        <v>0</v>
      </c>
      <c r="Q7560" t="str">
        <v>Not rated</v>
      </c>
      <c r="R7560">
        <v>0</v>
      </c>
    </row>
    <row r="7561" spans="1:18" x14ac:dyDescent="0.3">
      <c r="A7561">
        <v>18492065</v>
      </c>
      <c r="B7561">
        <v>1</v>
      </c>
      <c r="C7561" t="str">
        <f>_xlfn.XLOOKUP(B7561,'Country Master'!A:A,'Country Master'!B:B,"Not Found")</f>
        <v>India</v>
      </c>
      <c r="D7561" t="s">
        <v>3694</v>
      </c>
      <c r="E7561" t="s">
        <v>3706</v>
      </c>
      <c r="F7561" t="s">
        <v>3692</v>
      </c>
      <c r="G7561" t="s">
        <v>3691</v>
      </c>
      <c r="H7561">
        <v>77.279663310000004</v>
      </c>
      <c r="I7561">
        <v>28.56771457</v>
      </c>
      <c r="J7561" t="s">
        <v>2400</v>
      </c>
      <c r="K7561" cm="1">
        <f t="array" ref="K7561:R7561">_xlfn.XLOOKUP(A7561,KPIs!$A$2:$A$9552,KPIs!$B$2:$I$9552,"Not Found")</f>
        <v>200</v>
      </c>
      <c r="L7561" t="str">
        <v>Indian Rupees(Rs.)</v>
      </c>
      <c r="M7561" t="str">
        <v>No</v>
      </c>
      <c r="N7561" t="str">
        <v>No</v>
      </c>
      <c r="O7561">
        <v>1</v>
      </c>
      <c r="P7561">
        <v>0</v>
      </c>
      <c r="Q7561" t="str">
        <v>Not rated</v>
      </c>
      <c r="R7561">
        <v>0</v>
      </c>
    </row>
    <row r="7562" spans="1:18" x14ac:dyDescent="0.3">
      <c r="A7562">
        <v>310480</v>
      </c>
      <c r="B7562">
        <v>1</v>
      </c>
      <c r="C7562" t="str">
        <f>_xlfn.XLOOKUP(B7562,'Country Master'!A:A,'Country Master'!B:B,"Not Found")</f>
        <v>India</v>
      </c>
      <c r="D7562" t="s">
        <v>3694</v>
      </c>
      <c r="E7562" t="s">
        <v>3705</v>
      </c>
      <c r="F7562" t="s">
        <v>3692</v>
      </c>
      <c r="G7562" t="s">
        <v>3691</v>
      </c>
      <c r="H7562">
        <v>77.284322639999999</v>
      </c>
      <c r="I7562">
        <v>28.565427790000001</v>
      </c>
      <c r="J7562" t="s">
        <v>233</v>
      </c>
      <c r="K7562" cm="1">
        <f t="array" ref="K7562:R7562">_xlfn.XLOOKUP(A7562,KPIs!$A$2:$A$9552,KPIs!$B$2:$I$9552,"Not Found")</f>
        <v>150</v>
      </c>
      <c r="L7562" t="str">
        <v>Indian Rupees(Rs.)</v>
      </c>
      <c r="M7562" t="str">
        <v>No</v>
      </c>
      <c r="N7562" t="str">
        <v>No</v>
      </c>
      <c r="O7562">
        <v>1</v>
      </c>
      <c r="P7562">
        <v>0</v>
      </c>
      <c r="Q7562" t="str">
        <v>Not rated</v>
      </c>
      <c r="R7562">
        <v>1</v>
      </c>
    </row>
    <row r="7563" spans="1:18" x14ac:dyDescent="0.3">
      <c r="A7563">
        <v>18144471</v>
      </c>
      <c r="B7563">
        <v>1</v>
      </c>
      <c r="C7563" t="str">
        <f>_xlfn.XLOOKUP(B7563,'Country Master'!A:A,'Country Master'!B:B,"Not Found")</f>
        <v>India</v>
      </c>
      <c r="D7563" t="s">
        <v>3694</v>
      </c>
      <c r="E7563" t="s">
        <v>3704</v>
      </c>
      <c r="F7563" t="s">
        <v>3692</v>
      </c>
      <c r="G7563" t="s">
        <v>3691</v>
      </c>
      <c r="H7563">
        <v>77.281200889999994</v>
      </c>
      <c r="I7563">
        <v>28.567175710000001</v>
      </c>
      <c r="J7563" t="s">
        <v>1332</v>
      </c>
      <c r="K7563" cm="1">
        <f t="array" ref="K7563:R7563">_xlfn.XLOOKUP(A7563,KPIs!$A$2:$A$9552,KPIs!$B$2:$I$9552,"Not Found")</f>
        <v>450</v>
      </c>
      <c r="L7563" t="str">
        <v>Indian Rupees(Rs.)</v>
      </c>
      <c r="M7563" t="str">
        <v>No</v>
      </c>
      <c r="N7563" t="str">
        <v>No</v>
      </c>
      <c r="O7563">
        <v>1</v>
      </c>
      <c r="P7563">
        <v>0</v>
      </c>
      <c r="Q7563" t="str">
        <v>Not rated</v>
      </c>
      <c r="R7563">
        <v>0</v>
      </c>
    </row>
    <row r="7564" spans="1:18" x14ac:dyDescent="0.3">
      <c r="A7564">
        <v>18466972</v>
      </c>
      <c r="B7564">
        <v>1</v>
      </c>
      <c r="C7564" t="str">
        <f>_xlfn.XLOOKUP(B7564,'Country Master'!A:A,'Country Master'!B:B,"Not Found")</f>
        <v>India</v>
      </c>
      <c r="D7564" t="s">
        <v>3694</v>
      </c>
      <c r="E7564" t="s">
        <v>3703</v>
      </c>
      <c r="F7564" t="s">
        <v>3692</v>
      </c>
      <c r="G7564" t="s">
        <v>3691</v>
      </c>
      <c r="H7564">
        <v>77.27981217</v>
      </c>
      <c r="I7564">
        <v>28.567442490000001</v>
      </c>
      <c r="J7564" t="s">
        <v>2350</v>
      </c>
      <c r="K7564" cm="1">
        <f t="array" ref="K7564:R7564">_xlfn.XLOOKUP(A7564,KPIs!$A$2:$A$9552,KPIs!$B$2:$I$9552,"Not Found")</f>
        <v>350</v>
      </c>
      <c r="L7564" t="str">
        <v>Indian Rupees(Rs.)</v>
      </c>
      <c r="M7564" t="str">
        <v>No</v>
      </c>
      <c r="N7564" t="str">
        <v>No</v>
      </c>
      <c r="O7564">
        <v>1</v>
      </c>
      <c r="P7564">
        <v>0</v>
      </c>
      <c r="Q7564" t="str">
        <v>Not rated</v>
      </c>
      <c r="R7564">
        <v>0</v>
      </c>
    </row>
    <row r="7565" spans="1:18" x14ac:dyDescent="0.3">
      <c r="A7565">
        <v>18429376</v>
      </c>
      <c r="B7565">
        <v>1</v>
      </c>
      <c r="C7565" t="str">
        <f>_xlfn.XLOOKUP(B7565,'Country Master'!A:A,'Country Master'!B:B,"Not Found")</f>
        <v>India</v>
      </c>
      <c r="D7565" t="s">
        <v>3694</v>
      </c>
      <c r="E7565" t="s">
        <v>3702</v>
      </c>
      <c r="F7565" t="s">
        <v>3692</v>
      </c>
      <c r="G7565" t="s">
        <v>3691</v>
      </c>
      <c r="H7565">
        <v>77.277897499999995</v>
      </c>
      <c r="I7565">
        <v>28.5665297</v>
      </c>
      <c r="J7565" t="s">
        <v>2517</v>
      </c>
      <c r="K7565" cm="1">
        <f t="array" ref="K7565:R7565">_xlfn.XLOOKUP(A7565,KPIs!$A$2:$A$9552,KPIs!$B$2:$I$9552,"Not Found")</f>
        <v>600</v>
      </c>
      <c r="L7565" t="str">
        <v>Indian Rupees(Rs.)</v>
      </c>
      <c r="M7565" t="str">
        <v>No</v>
      </c>
      <c r="N7565" t="str">
        <v>No</v>
      </c>
      <c r="O7565">
        <v>2</v>
      </c>
      <c r="P7565">
        <v>0</v>
      </c>
      <c r="Q7565" t="str">
        <v>Not rated</v>
      </c>
      <c r="R7565">
        <v>0</v>
      </c>
    </row>
    <row r="7566" spans="1:18" x14ac:dyDescent="0.3">
      <c r="A7566">
        <v>18354968</v>
      </c>
      <c r="B7566">
        <v>1</v>
      </c>
      <c r="C7566" t="str">
        <f>_xlfn.XLOOKUP(B7566,'Country Master'!A:A,'Country Master'!B:B,"Not Found")</f>
        <v>India</v>
      </c>
      <c r="D7566" t="s">
        <v>3694</v>
      </c>
      <c r="E7566" t="s">
        <v>3701</v>
      </c>
      <c r="F7566" t="s">
        <v>3692</v>
      </c>
      <c r="G7566" t="s">
        <v>3691</v>
      </c>
      <c r="H7566">
        <v>77.281676309999995</v>
      </c>
      <c r="I7566">
        <v>28.566793789999998</v>
      </c>
      <c r="J7566" t="s">
        <v>2501</v>
      </c>
      <c r="K7566" cm="1">
        <f t="array" ref="K7566:R7566">_xlfn.XLOOKUP(A7566,KPIs!$A$2:$A$9552,KPIs!$B$2:$I$9552,"Not Found")</f>
        <v>200</v>
      </c>
      <c r="L7566" t="str">
        <v>Indian Rupees(Rs.)</v>
      </c>
      <c r="M7566" t="str">
        <v>No</v>
      </c>
      <c r="N7566" t="str">
        <v>No</v>
      </c>
      <c r="O7566">
        <v>1</v>
      </c>
      <c r="P7566">
        <v>0</v>
      </c>
      <c r="Q7566" t="str">
        <v>Not rated</v>
      </c>
      <c r="R7566">
        <v>1</v>
      </c>
    </row>
    <row r="7567" spans="1:18" x14ac:dyDescent="0.3">
      <c r="A7567">
        <v>18441542</v>
      </c>
      <c r="B7567">
        <v>1</v>
      </c>
      <c r="C7567" t="str">
        <f>_xlfn.XLOOKUP(B7567,'Country Master'!A:A,'Country Master'!B:B,"Not Found")</f>
        <v>India</v>
      </c>
      <c r="D7567" t="s">
        <v>3694</v>
      </c>
      <c r="E7567" t="s">
        <v>3700</v>
      </c>
      <c r="F7567" t="s">
        <v>3692</v>
      </c>
      <c r="G7567" t="s">
        <v>3691</v>
      </c>
      <c r="H7567">
        <v>77.285720740000002</v>
      </c>
      <c r="I7567">
        <v>28.56527732</v>
      </c>
      <c r="J7567" t="s">
        <v>1963</v>
      </c>
      <c r="K7567" cm="1">
        <f t="array" ref="K7567:R7567">_xlfn.XLOOKUP(A7567,KPIs!$A$2:$A$9552,KPIs!$B$2:$I$9552,"Not Found")</f>
        <v>500</v>
      </c>
      <c r="L7567" t="str">
        <v>Indian Rupees(Rs.)</v>
      </c>
      <c r="M7567" t="str">
        <v>No</v>
      </c>
      <c r="N7567" t="str">
        <v>No</v>
      </c>
      <c r="O7567">
        <v>2</v>
      </c>
      <c r="P7567">
        <v>0</v>
      </c>
      <c r="Q7567" t="str">
        <v>Not rated</v>
      </c>
      <c r="R7567">
        <v>0</v>
      </c>
    </row>
    <row r="7568" spans="1:18" x14ac:dyDescent="0.3">
      <c r="A7568">
        <v>18445274</v>
      </c>
      <c r="B7568">
        <v>1</v>
      </c>
      <c r="C7568" t="str">
        <f>_xlfn.XLOOKUP(B7568,'Country Master'!A:A,'Country Master'!B:B,"Not Found")</f>
        <v>India</v>
      </c>
      <c r="D7568" t="s">
        <v>3694</v>
      </c>
      <c r="E7568" t="s">
        <v>3699</v>
      </c>
      <c r="F7568" t="s">
        <v>3692</v>
      </c>
      <c r="G7568" t="s">
        <v>3691</v>
      </c>
      <c r="H7568">
        <v>77.285065279999998</v>
      </c>
      <c r="I7568">
        <v>28.56624639</v>
      </c>
      <c r="J7568" t="s">
        <v>3698</v>
      </c>
      <c r="K7568" cm="1">
        <f t="array" ref="K7568:R7568">_xlfn.XLOOKUP(A7568,KPIs!$A$2:$A$9552,KPIs!$B$2:$I$9552,"Not Found")</f>
        <v>250</v>
      </c>
      <c r="L7568" t="str">
        <v>Indian Rupees(Rs.)</v>
      </c>
      <c r="M7568" t="str">
        <v>No</v>
      </c>
      <c r="N7568" t="str">
        <v>No</v>
      </c>
      <c r="O7568">
        <v>1</v>
      </c>
      <c r="P7568">
        <v>0</v>
      </c>
      <c r="Q7568" t="str">
        <v>Not rated</v>
      </c>
      <c r="R7568">
        <v>0</v>
      </c>
    </row>
    <row r="7569" spans="1:18" x14ac:dyDescent="0.3">
      <c r="A7569">
        <v>18168147</v>
      </c>
      <c r="B7569">
        <v>1</v>
      </c>
      <c r="C7569" t="str">
        <f>_xlfn.XLOOKUP(B7569,'Country Master'!A:A,'Country Master'!B:B,"Not Found")</f>
        <v>India</v>
      </c>
      <c r="D7569" t="s">
        <v>3694</v>
      </c>
      <c r="E7569" t="s">
        <v>3697</v>
      </c>
      <c r="F7569" t="s">
        <v>3692</v>
      </c>
      <c r="G7569" t="s">
        <v>3691</v>
      </c>
      <c r="H7569">
        <v>77.283826770000005</v>
      </c>
      <c r="I7569">
        <v>28.566188969999999</v>
      </c>
      <c r="J7569" t="s">
        <v>269</v>
      </c>
      <c r="K7569" cm="1">
        <f t="array" ref="K7569:R7569">_xlfn.XLOOKUP(A7569,KPIs!$A$2:$A$9552,KPIs!$B$2:$I$9552,"Not Found")</f>
        <v>350</v>
      </c>
      <c r="L7569" t="str">
        <v>Indian Rupees(Rs.)</v>
      </c>
      <c r="M7569" t="str">
        <v>No</v>
      </c>
      <c r="N7569" t="str">
        <v>No</v>
      </c>
      <c r="O7569">
        <v>1</v>
      </c>
      <c r="P7569">
        <v>0</v>
      </c>
      <c r="Q7569" t="str">
        <v>Not rated</v>
      </c>
      <c r="R7569">
        <v>0</v>
      </c>
    </row>
    <row r="7570" spans="1:18" x14ac:dyDescent="0.3">
      <c r="A7570">
        <v>18429375</v>
      </c>
      <c r="B7570">
        <v>1</v>
      </c>
      <c r="C7570" t="str">
        <f>_xlfn.XLOOKUP(B7570,'Country Master'!A:A,'Country Master'!B:B,"Not Found")</f>
        <v>India</v>
      </c>
      <c r="D7570" t="s">
        <v>3694</v>
      </c>
      <c r="E7570" t="s">
        <v>3696</v>
      </c>
      <c r="F7570" t="s">
        <v>3692</v>
      </c>
      <c r="G7570" t="s">
        <v>3691</v>
      </c>
      <c r="H7570">
        <v>77.279778980000003</v>
      </c>
      <c r="I7570">
        <v>28.56732117</v>
      </c>
      <c r="J7570" t="s">
        <v>2517</v>
      </c>
      <c r="K7570" cm="1">
        <f t="array" ref="K7570:R7570">_xlfn.XLOOKUP(A7570,KPIs!$A$2:$A$9552,KPIs!$B$2:$I$9552,"Not Found")</f>
        <v>250</v>
      </c>
      <c r="L7570" t="str">
        <v>Indian Rupees(Rs.)</v>
      </c>
      <c r="M7570" t="str">
        <v>No</v>
      </c>
      <c r="N7570" t="str">
        <v>No</v>
      </c>
      <c r="O7570">
        <v>1</v>
      </c>
      <c r="P7570">
        <v>0</v>
      </c>
      <c r="Q7570" t="str">
        <v>Not rated</v>
      </c>
      <c r="R7570">
        <v>0</v>
      </c>
    </row>
    <row r="7571" spans="1:18" x14ac:dyDescent="0.3">
      <c r="A7571">
        <v>310479</v>
      </c>
      <c r="B7571">
        <v>1</v>
      </c>
      <c r="C7571" t="str">
        <f>_xlfn.XLOOKUP(B7571,'Country Master'!A:A,'Country Master'!B:B,"Not Found")</f>
        <v>India</v>
      </c>
      <c r="D7571" t="s">
        <v>3694</v>
      </c>
      <c r="E7571" t="s">
        <v>3695</v>
      </c>
      <c r="F7571" t="s">
        <v>3692</v>
      </c>
      <c r="G7571" t="s">
        <v>3691</v>
      </c>
      <c r="H7571">
        <v>77.278542700000003</v>
      </c>
      <c r="I7571">
        <v>28.5668489</v>
      </c>
      <c r="J7571" t="s">
        <v>1904</v>
      </c>
      <c r="K7571" cm="1">
        <f t="array" ref="K7571:R7571">_xlfn.XLOOKUP(A7571,KPIs!$A$2:$A$9552,KPIs!$B$2:$I$9552,"Not Found")</f>
        <v>250</v>
      </c>
      <c r="L7571" t="str">
        <v>Indian Rupees(Rs.)</v>
      </c>
      <c r="M7571" t="str">
        <v>No</v>
      </c>
      <c r="N7571" t="str">
        <v>No</v>
      </c>
      <c r="O7571">
        <v>1</v>
      </c>
      <c r="P7571">
        <v>0</v>
      </c>
      <c r="Q7571" t="str">
        <v>Not rated</v>
      </c>
      <c r="R7571">
        <v>1</v>
      </c>
    </row>
    <row r="7572" spans="1:18" x14ac:dyDescent="0.3">
      <c r="A7572">
        <v>18212160</v>
      </c>
      <c r="B7572">
        <v>1</v>
      </c>
      <c r="C7572" t="str">
        <f>_xlfn.XLOOKUP(B7572,'Country Master'!A:A,'Country Master'!B:B,"Not Found")</f>
        <v>India</v>
      </c>
      <c r="D7572" t="s">
        <v>3694</v>
      </c>
      <c r="E7572" t="s">
        <v>3693</v>
      </c>
      <c r="F7572" t="s">
        <v>3692</v>
      </c>
      <c r="G7572" t="s">
        <v>3691</v>
      </c>
      <c r="H7572">
        <v>77.285696270000003</v>
      </c>
      <c r="I7572">
        <v>28.56519398</v>
      </c>
      <c r="J7572" t="s">
        <v>3690</v>
      </c>
      <c r="K7572" cm="1">
        <f t="array" ref="K7572:R7572">_xlfn.XLOOKUP(A7572,KPIs!$A$2:$A$9552,KPIs!$B$2:$I$9552,"Not Found")</f>
        <v>800</v>
      </c>
      <c r="L7572" t="str">
        <v>Indian Rupees(Rs.)</v>
      </c>
      <c r="M7572" t="str">
        <v>No</v>
      </c>
      <c r="N7572" t="str">
        <v>No</v>
      </c>
      <c r="O7572">
        <v>2</v>
      </c>
      <c r="P7572">
        <v>0</v>
      </c>
      <c r="Q7572" t="str">
        <v>Not rated</v>
      </c>
      <c r="R7572">
        <v>1</v>
      </c>
    </row>
    <row r="7573" spans="1:18" x14ac:dyDescent="0.3">
      <c r="A7573">
        <v>310063</v>
      </c>
      <c r="B7573">
        <v>1</v>
      </c>
      <c r="C7573" t="str">
        <f>_xlfn.XLOOKUP(B7573,'Country Master'!A:A,'Country Master'!B:B,"Not Found")</f>
        <v>India</v>
      </c>
      <c r="D7573" t="s">
        <v>2244</v>
      </c>
      <c r="E7573" t="s">
        <v>3689</v>
      </c>
      <c r="F7573" t="s">
        <v>3683</v>
      </c>
      <c r="G7573" t="s">
        <v>3682</v>
      </c>
      <c r="H7573">
        <v>77.528128600000002</v>
      </c>
      <c r="I7573">
        <v>28.458106600000001</v>
      </c>
      <c r="J7573" t="s">
        <v>3688</v>
      </c>
      <c r="K7573" cm="1">
        <f t="array" ref="K7573:R7573">_xlfn.XLOOKUP(A7573,KPIs!$A$2:$A$9552,KPIs!$B$2:$I$9552,"Not Found")</f>
        <v>500</v>
      </c>
      <c r="L7573" t="str">
        <v>Indian Rupees(Rs.)</v>
      </c>
      <c r="M7573" t="str">
        <v>No</v>
      </c>
      <c r="N7573" t="str">
        <v>No</v>
      </c>
      <c r="O7573">
        <v>2</v>
      </c>
      <c r="P7573">
        <v>3.1</v>
      </c>
      <c r="Q7573" t="str">
        <v>Average</v>
      </c>
      <c r="R7573">
        <v>15</v>
      </c>
    </row>
    <row r="7574" spans="1:18" x14ac:dyDescent="0.3">
      <c r="A7574">
        <v>312214</v>
      </c>
      <c r="B7574">
        <v>1</v>
      </c>
      <c r="C7574" t="str">
        <f>_xlfn.XLOOKUP(B7574,'Country Master'!A:A,'Country Master'!B:B,"Not Found")</f>
        <v>India</v>
      </c>
      <c r="D7574" t="s">
        <v>2244</v>
      </c>
      <c r="E7574" t="s">
        <v>3687</v>
      </c>
      <c r="F7574" t="s">
        <v>3683</v>
      </c>
      <c r="G7574" t="s">
        <v>3682</v>
      </c>
      <c r="H7574">
        <v>77.507456099999999</v>
      </c>
      <c r="I7574">
        <v>28.463956599999999</v>
      </c>
      <c r="J7574" t="s">
        <v>194</v>
      </c>
      <c r="K7574" cm="1">
        <f t="array" ref="K7574:R7574">_xlfn.XLOOKUP(A7574,KPIs!$A$2:$A$9552,KPIs!$B$2:$I$9552,"Not Found")</f>
        <v>600</v>
      </c>
      <c r="L7574" t="str">
        <v>Indian Rupees(Rs.)</v>
      </c>
      <c r="M7574" t="str">
        <v>No</v>
      </c>
      <c r="N7574" t="str">
        <v>Yes</v>
      </c>
      <c r="O7574">
        <v>2</v>
      </c>
      <c r="P7574">
        <v>3.4</v>
      </c>
      <c r="Q7574" t="str">
        <v>Average</v>
      </c>
      <c r="R7574">
        <v>50</v>
      </c>
    </row>
    <row r="7575" spans="1:18" x14ac:dyDescent="0.3">
      <c r="A7575">
        <v>309641</v>
      </c>
      <c r="B7575">
        <v>1</v>
      </c>
      <c r="C7575" t="str">
        <f>_xlfn.XLOOKUP(B7575,'Country Master'!A:A,'Country Master'!B:B,"Not Found")</f>
        <v>India</v>
      </c>
      <c r="D7575" t="s">
        <v>2244</v>
      </c>
      <c r="E7575" t="s">
        <v>3686</v>
      </c>
      <c r="F7575" t="s">
        <v>3683</v>
      </c>
      <c r="G7575" t="s">
        <v>3682</v>
      </c>
      <c r="H7575">
        <v>77.507834299999999</v>
      </c>
      <c r="I7575">
        <v>28.464434300000001</v>
      </c>
      <c r="J7575" t="s">
        <v>1969</v>
      </c>
      <c r="K7575" cm="1">
        <f t="array" ref="K7575:R7575">_xlfn.XLOOKUP(A7575,KPIs!$A$2:$A$9552,KPIs!$B$2:$I$9552,"Not Found")</f>
        <v>800</v>
      </c>
      <c r="L7575" t="str">
        <v>Indian Rupees(Rs.)</v>
      </c>
      <c r="M7575" t="str">
        <v>Yes</v>
      </c>
      <c r="N7575" t="str">
        <v>No</v>
      </c>
      <c r="O7575">
        <v>2</v>
      </c>
      <c r="P7575">
        <v>2.9</v>
      </c>
      <c r="Q7575" t="str">
        <v>Average</v>
      </c>
      <c r="R7575">
        <v>6</v>
      </c>
    </row>
    <row r="7576" spans="1:18" x14ac:dyDescent="0.3">
      <c r="A7576">
        <v>306688</v>
      </c>
      <c r="B7576">
        <v>1</v>
      </c>
      <c r="C7576" t="str">
        <f>_xlfn.XLOOKUP(B7576,'Country Master'!A:A,'Country Master'!B:B,"Not Found")</f>
        <v>India</v>
      </c>
      <c r="D7576" t="s">
        <v>2244</v>
      </c>
      <c r="E7576" t="s">
        <v>3685</v>
      </c>
      <c r="F7576" t="s">
        <v>3683</v>
      </c>
      <c r="G7576" t="s">
        <v>3682</v>
      </c>
      <c r="H7576">
        <v>77.507701400000002</v>
      </c>
      <c r="I7576">
        <v>28.4642008</v>
      </c>
      <c r="J7576" t="s">
        <v>194</v>
      </c>
      <c r="K7576" cm="1">
        <f t="array" ref="K7576:R7576">_xlfn.XLOOKUP(A7576,KPIs!$A$2:$A$9552,KPIs!$B$2:$I$9552,"Not Found")</f>
        <v>450</v>
      </c>
      <c r="L7576" t="str">
        <v>Indian Rupees(Rs.)</v>
      </c>
      <c r="M7576" t="str">
        <v>No</v>
      </c>
      <c r="N7576" t="str">
        <v>No</v>
      </c>
      <c r="O7576">
        <v>1</v>
      </c>
      <c r="P7576">
        <v>3.2</v>
      </c>
      <c r="Q7576" t="str">
        <v>Average</v>
      </c>
      <c r="R7576">
        <v>45</v>
      </c>
    </row>
    <row r="7577" spans="1:18" x14ac:dyDescent="0.3">
      <c r="A7577">
        <v>18440427</v>
      </c>
      <c r="B7577">
        <v>1</v>
      </c>
      <c r="C7577" t="str">
        <f>_xlfn.XLOOKUP(B7577,'Country Master'!A:A,'Country Master'!B:B,"Not Found")</f>
        <v>India</v>
      </c>
      <c r="D7577" t="s">
        <v>2244</v>
      </c>
      <c r="E7577" t="s">
        <v>3684</v>
      </c>
      <c r="F7577" t="s">
        <v>3683</v>
      </c>
      <c r="G7577" t="s">
        <v>3682</v>
      </c>
      <c r="H7577">
        <v>77.507701400000002</v>
      </c>
      <c r="I7577">
        <v>28.4642008</v>
      </c>
      <c r="J7577" t="s">
        <v>3681</v>
      </c>
      <c r="K7577" cm="1">
        <f t="array" ref="K7577:R7577">_xlfn.XLOOKUP(A7577,KPIs!$A$2:$A$9552,KPIs!$B$2:$I$9552,"Not Found")</f>
        <v>600</v>
      </c>
      <c r="L7577" t="str">
        <v>Indian Rupees(Rs.)</v>
      </c>
      <c r="M7577" t="str">
        <v>No</v>
      </c>
      <c r="N7577" t="str">
        <v>No</v>
      </c>
      <c r="O7577">
        <v>2</v>
      </c>
      <c r="P7577">
        <v>0</v>
      </c>
      <c r="Q7577" t="str">
        <v>Not rated</v>
      </c>
      <c r="R7577">
        <v>3</v>
      </c>
    </row>
    <row r="7578" spans="1:18" x14ac:dyDescent="0.3">
      <c r="A7578">
        <v>312573</v>
      </c>
      <c r="B7578">
        <v>1</v>
      </c>
      <c r="C7578" t="str">
        <f>_xlfn.XLOOKUP(B7578,'Country Master'!A:A,'Country Master'!B:B,"Not Found")</f>
        <v>India</v>
      </c>
      <c r="D7578" t="s">
        <v>2244</v>
      </c>
      <c r="E7578" t="s">
        <v>3680</v>
      </c>
      <c r="F7578" t="s">
        <v>3676</v>
      </c>
      <c r="G7578" t="s">
        <v>3675</v>
      </c>
      <c r="H7578">
        <v>77.332577099999995</v>
      </c>
      <c r="I7578">
        <v>28.569898800000001</v>
      </c>
      <c r="J7578" t="s">
        <v>2879</v>
      </c>
      <c r="K7578" cm="1">
        <f t="array" ref="K7578:R7578">_xlfn.XLOOKUP(A7578,KPIs!$A$2:$A$9552,KPIs!$B$2:$I$9552,"Not Found")</f>
        <v>300</v>
      </c>
      <c r="L7578" t="str">
        <v>Indian Rupees(Rs.)</v>
      </c>
      <c r="M7578" t="str">
        <v>No</v>
      </c>
      <c r="N7578" t="str">
        <v>No</v>
      </c>
      <c r="O7578">
        <v>1</v>
      </c>
      <c r="P7578">
        <v>3.1</v>
      </c>
      <c r="Q7578" t="str">
        <v>Average</v>
      </c>
      <c r="R7578">
        <v>47</v>
      </c>
    </row>
    <row r="7579" spans="1:18" x14ac:dyDescent="0.3">
      <c r="A7579">
        <v>7983</v>
      </c>
      <c r="B7579">
        <v>1</v>
      </c>
      <c r="C7579" t="str">
        <f>_xlfn.XLOOKUP(B7579,'Country Master'!A:A,'Country Master'!B:B,"Not Found")</f>
        <v>India</v>
      </c>
      <c r="D7579" t="s">
        <v>2244</v>
      </c>
      <c r="E7579" t="s">
        <v>3679</v>
      </c>
      <c r="F7579" t="s">
        <v>3676</v>
      </c>
      <c r="G7579" t="s">
        <v>3675</v>
      </c>
      <c r="H7579">
        <v>77.332666799999998</v>
      </c>
      <c r="I7579">
        <v>28.570355599999999</v>
      </c>
      <c r="J7579" t="s">
        <v>192</v>
      </c>
      <c r="K7579" cm="1">
        <f t="array" ref="K7579:R7579">_xlfn.XLOOKUP(A7579,KPIs!$A$2:$A$9552,KPIs!$B$2:$I$9552,"Not Found")</f>
        <v>200</v>
      </c>
      <c r="L7579" t="str">
        <v>Indian Rupees(Rs.)</v>
      </c>
      <c r="M7579" t="str">
        <v>No</v>
      </c>
      <c r="N7579" t="str">
        <v>Yes</v>
      </c>
      <c r="O7579">
        <v>1</v>
      </c>
      <c r="P7579">
        <v>3.5</v>
      </c>
      <c r="Q7579" t="str">
        <v>Good</v>
      </c>
      <c r="R7579">
        <v>94</v>
      </c>
    </row>
    <row r="7580" spans="1:18" x14ac:dyDescent="0.3">
      <c r="A7580">
        <v>302541</v>
      </c>
      <c r="B7580">
        <v>1</v>
      </c>
      <c r="C7580" t="str">
        <f>_xlfn.XLOOKUP(B7580,'Country Master'!A:A,'Country Master'!B:B,"Not Found")</f>
        <v>India</v>
      </c>
      <c r="D7580" t="s">
        <v>2244</v>
      </c>
      <c r="E7580" t="s">
        <v>3678</v>
      </c>
      <c r="F7580" t="s">
        <v>3676</v>
      </c>
      <c r="G7580" t="s">
        <v>3675</v>
      </c>
      <c r="H7580">
        <v>77.332894400000001</v>
      </c>
      <c r="I7580">
        <v>28.5697361</v>
      </c>
      <c r="J7580" t="s">
        <v>1969</v>
      </c>
      <c r="K7580" cm="1">
        <f t="array" ref="K7580:R7580">_xlfn.XLOOKUP(A7580,KPIs!$A$2:$A$9552,KPIs!$B$2:$I$9552,"Not Found")</f>
        <v>400</v>
      </c>
      <c r="L7580" t="str">
        <v>Indian Rupees(Rs.)</v>
      </c>
      <c r="M7580" t="str">
        <v>No</v>
      </c>
      <c r="N7580" t="str">
        <v>Yes</v>
      </c>
      <c r="O7580">
        <v>1</v>
      </c>
      <c r="P7580">
        <v>3.7</v>
      </c>
      <c r="Q7580" t="str">
        <v>Good</v>
      </c>
      <c r="R7580">
        <v>331</v>
      </c>
    </row>
    <row r="7581" spans="1:18" x14ac:dyDescent="0.3">
      <c r="A7581">
        <v>7992</v>
      </c>
      <c r="B7581">
        <v>1</v>
      </c>
      <c r="C7581" t="str">
        <f>_xlfn.XLOOKUP(B7581,'Country Master'!A:A,'Country Master'!B:B,"Not Found")</f>
        <v>India</v>
      </c>
      <c r="D7581" t="s">
        <v>2244</v>
      </c>
      <c r="E7581" t="s">
        <v>3677</v>
      </c>
      <c r="F7581" t="s">
        <v>3676</v>
      </c>
      <c r="G7581" t="s">
        <v>3675</v>
      </c>
      <c r="H7581">
        <v>77.332666799999998</v>
      </c>
      <c r="I7581">
        <v>28.5700866</v>
      </c>
      <c r="J7581" t="s">
        <v>1910</v>
      </c>
      <c r="K7581" cm="1">
        <f t="array" ref="K7581:R7581">_xlfn.XLOOKUP(A7581,KPIs!$A$2:$A$9552,KPIs!$B$2:$I$9552,"Not Found")</f>
        <v>300</v>
      </c>
      <c r="L7581" t="str">
        <v>Indian Rupees(Rs.)</v>
      </c>
      <c r="M7581" t="str">
        <v>No</v>
      </c>
      <c r="N7581" t="str">
        <v>No</v>
      </c>
      <c r="O7581">
        <v>1</v>
      </c>
      <c r="P7581">
        <v>3.8</v>
      </c>
      <c r="Q7581" t="str">
        <v>Good</v>
      </c>
      <c r="R7581">
        <v>603</v>
      </c>
    </row>
    <row r="7582" spans="1:18" x14ac:dyDescent="0.3">
      <c r="A7582">
        <v>3695</v>
      </c>
      <c r="B7582">
        <v>1</v>
      </c>
      <c r="C7582" t="str">
        <f>_xlfn.XLOOKUP(B7582,'Country Master'!A:A,'Country Master'!B:B,"Not Found")</f>
        <v>India</v>
      </c>
      <c r="D7582" t="s">
        <v>2244</v>
      </c>
      <c r="E7582" t="s">
        <v>3674</v>
      </c>
      <c r="F7582" t="s">
        <v>3668</v>
      </c>
      <c r="G7582" t="s">
        <v>3667</v>
      </c>
      <c r="H7582">
        <v>77.323156330000003</v>
      </c>
      <c r="I7582">
        <v>28.568120919999998</v>
      </c>
      <c r="J7582" t="s">
        <v>3673</v>
      </c>
      <c r="K7582" cm="1">
        <f t="array" ref="K7582:R7582">_xlfn.XLOOKUP(A7582,KPIs!$A$2:$A$9552,KPIs!$B$2:$I$9552,"Not Found")</f>
        <v>2600</v>
      </c>
      <c r="L7582" t="str">
        <v>Indian Rupees(Rs.)</v>
      </c>
      <c r="M7582" t="str">
        <v>Yes</v>
      </c>
      <c r="N7582" t="str">
        <v>No</v>
      </c>
      <c r="O7582">
        <v>4</v>
      </c>
      <c r="P7582">
        <v>3</v>
      </c>
      <c r="Q7582" t="str">
        <v>Average</v>
      </c>
      <c r="R7582">
        <v>579</v>
      </c>
    </row>
    <row r="7583" spans="1:18" x14ac:dyDescent="0.3">
      <c r="A7583">
        <v>4473</v>
      </c>
      <c r="B7583">
        <v>1</v>
      </c>
      <c r="C7583" t="str">
        <f>_xlfn.XLOOKUP(B7583,'Country Master'!A:A,'Country Master'!B:B,"Not Found")</f>
        <v>India</v>
      </c>
      <c r="D7583" t="s">
        <v>2244</v>
      </c>
      <c r="E7583" t="s">
        <v>3672</v>
      </c>
      <c r="F7583" t="s">
        <v>3668</v>
      </c>
      <c r="G7583" t="s">
        <v>3667</v>
      </c>
      <c r="H7583">
        <v>77.323038319999995</v>
      </c>
      <c r="I7583">
        <v>28.5680476</v>
      </c>
      <c r="J7583" t="s">
        <v>2338</v>
      </c>
      <c r="K7583" cm="1">
        <f t="array" ref="K7583:R7583">_xlfn.XLOOKUP(A7583,KPIs!$A$2:$A$9552,KPIs!$B$2:$I$9552,"Not Found")</f>
        <v>600</v>
      </c>
      <c r="L7583" t="str">
        <v>Indian Rupees(Rs.)</v>
      </c>
      <c r="M7583" t="str">
        <v>No</v>
      </c>
      <c r="N7583" t="str">
        <v>No</v>
      </c>
      <c r="O7583">
        <v>2</v>
      </c>
      <c r="P7583">
        <v>3.5</v>
      </c>
      <c r="Q7583" t="str">
        <v>Good</v>
      </c>
      <c r="R7583">
        <v>169</v>
      </c>
    </row>
    <row r="7584" spans="1:18" x14ac:dyDescent="0.3">
      <c r="A7584">
        <v>3250</v>
      </c>
      <c r="B7584">
        <v>1</v>
      </c>
      <c r="C7584" t="str">
        <f>_xlfn.XLOOKUP(B7584,'Country Master'!A:A,'Country Master'!B:B,"Not Found")</f>
        <v>India</v>
      </c>
      <c r="D7584" t="s">
        <v>2244</v>
      </c>
      <c r="E7584" t="s">
        <v>3671</v>
      </c>
      <c r="F7584" t="s">
        <v>3668</v>
      </c>
      <c r="G7584" t="s">
        <v>3667</v>
      </c>
      <c r="H7584">
        <v>77.323095980000005</v>
      </c>
      <c r="I7584">
        <v>28.568226920000001</v>
      </c>
      <c r="J7584" t="s">
        <v>3670</v>
      </c>
      <c r="K7584" cm="1">
        <f t="array" ref="K7584:R7584">_xlfn.XLOOKUP(A7584,KPIs!$A$2:$A$9552,KPIs!$B$2:$I$9552,"Not Found")</f>
        <v>1100</v>
      </c>
      <c r="L7584" t="str">
        <v>Indian Rupees(Rs.)</v>
      </c>
      <c r="M7584" t="str">
        <v>Yes</v>
      </c>
      <c r="N7584" t="str">
        <v>Yes</v>
      </c>
      <c r="O7584">
        <v>3</v>
      </c>
      <c r="P7584">
        <v>3.5</v>
      </c>
      <c r="Q7584" t="str">
        <v>Good</v>
      </c>
      <c r="R7584">
        <v>278</v>
      </c>
    </row>
    <row r="7585" spans="1:18" x14ac:dyDescent="0.3">
      <c r="A7585">
        <v>718</v>
      </c>
      <c r="B7585">
        <v>1</v>
      </c>
      <c r="C7585" t="str">
        <f>_xlfn.XLOOKUP(B7585,'Country Master'!A:A,'Country Master'!B:B,"Not Found")</f>
        <v>India</v>
      </c>
      <c r="D7585" t="s">
        <v>2244</v>
      </c>
      <c r="E7585" t="s">
        <v>3669</v>
      </c>
      <c r="F7585" t="s">
        <v>3668</v>
      </c>
      <c r="G7585" t="s">
        <v>3667</v>
      </c>
      <c r="H7585">
        <v>77.322828099999995</v>
      </c>
      <c r="I7585">
        <v>28.568342940000001</v>
      </c>
      <c r="J7585" t="s">
        <v>3666</v>
      </c>
      <c r="K7585" cm="1">
        <f t="array" ref="K7585:R7585">_xlfn.XLOOKUP(A7585,KPIs!$A$2:$A$9552,KPIs!$B$2:$I$9552,"Not Found")</f>
        <v>2000</v>
      </c>
      <c r="L7585" t="str">
        <v>Indian Rupees(Rs.)</v>
      </c>
      <c r="M7585" t="str">
        <v>Yes</v>
      </c>
      <c r="N7585" t="str">
        <v>No</v>
      </c>
      <c r="O7585">
        <v>4</v>
      </c>
      <c r="P7585">
        <v>2.4</v>
      </c>
      <c r="Q7585" t="str">
        <v>Poor</v>
      </c>
      <c r="R7585">
        <v>221</v>
      </c>
    </row>
    <row r="7586" spans="1:18" x14ac:dyDescent="0.3">
      <c r="A7586">
        <v>18272361</v>
      </c>
      <c r="B7586">
        <v>1</v>
      </c>
      <c r="C7586" t="str">
        <f>_xlfn.XLOOKUP(B7586,'Country Master'!A:A,'Country Master'!B:B,"Not Found")</f>
        <v>India</v>
      </c>
      <c r="D7586" t="s">
        <v>2244</v>
      </c>
      <c r="E7586" t="s">
        <v>3665</v>
      </c>
      <c r="F7586" t="s">
        <v>3621</v>
      </c>
      <c r="G7586" t="s">
        <v>3620</v>
      </c>
      <c r="H7586">
        <v>77.321426979999998</v>
      </c>
      <c r="I7586">
        <v>28.5676545</v>
      </c>
      <c r="J7586" t="s">
        <v>1888</v>
      </c>
      <c r="K7586" cm="1">
        <f t="array" ref="K7586:R7586">_xlfn.XLOOKUP(A7586,KPIs!$A$2:$A$9552,KPIs!$B$2:$I$9552,"Not Found")</f>
        <v>1100</v>
      </c>
      <c r="L7586" t="str">
        <v>Indian Rupees(Rs.)</v>
      </c>
      <c r="M7586" t="str">
        <v>Yes</v>
      </c>
      <c r="N7586" t="str">
        <v>No</v>
      </c>
      <c r="O7586">
        <v>3</v>
      </c>
      <c r="P7586">
        <v>3.4</v>
      </c>
      <c r="Q7586" t="str">
        <v>Average</v>
      </c>
      <c r="R7586">
        <v>120</v>
      </c>
    </row>
    <row r="7587" spans="1:18" x14ac:dyDescent="0.3">
      <c r="A7587">
        <v>18372695</v>
      </c>
      <c r="B7587">
        <v>1</v>
      </c>
      <c r="C7587" t="str">
        <f>_xlfn.XLOOKUP(B7587,'Country Master'!A:A,'Country Master'!B:B,"Not Found")</f>
        <v>India</v>
      </c>
      <c r="D7587" t="s">
        <v>2244</v>
      </c>
      <c r="E7587" t="s">
        <v>3664</v>
      </c>
      <c r="F7587" t="s">
        <v>3621</v>
      </c>
      <c r="G7587" t="s">
        <v>3620</v>
      </c>
      <c r="H7587">
        <v>77.321449099999995</v>
      </c>
      <c r="I7587">
        <v>28.567592699999999</v>
      </c>
      <c r="J7587" t="s">
        <v>3663</v>
      </c>
      <c r="K7587" cm="1">
        <f t="array" ref="K7587:R7587">_xlfn.XLOOKUP(A7587,KPIs!$A$2:$A$9552,KPIs!$B$2:$I$9552,"Not Found")</f>
        <v>1500</v>
      </c>
      <c r="L7587" t="str">
        <v>Indian Rupees(Rs.)</v>
      </c>
      <c r="M7587" t="str">
        <v>Yes</v>
      </c>
      <c r="N7587" t="str">
        <v>No</v>
      </c>
      <c r="O7587">
        <v>3</v>
      </c>
      <c r="P7587">
        <v>3.4</v>
      </c>
      <c r="Q7587" t="str">
        <v>Average</v>
      </c>
      <c r="R7587">
        <v>215</v>
      </c>
    </row>
    <row r="7588" spans="1:18" x14ac:dyDescent="0.3">
      <c r="A7588">
        <v>18265411</v>
      </c>
      <c r="B7588">
        <v>1</v>
      </c>
      <c r="C7588" t="str">
        <f>_xlfn.XLOOKUP(B7588,'Country Master'!A:A,'Country Master'!B:B,"Not Found")</f>
        <v>India</v>
      </c>
      <c r="D7588" t="s">
        <v>2244</v>
      </c>
      <c r="E7588" t="s">
        <v>3662</v>
      </c>
      <c r="F7588" t="s">
        <v>3621</v>
      </c>
      <c r="G7588" t="s">
        <v>3620</v>
      </c>
      <c r="H7588">
        <v>77.321090100000006</v>
      </c>
      <c r="I7588">
        <v>28.567379500000001</v>
      </c>
      <c r="J7588" t="s">
        <v>3661</v>
      </c>
      <c r="K7588" cm="1">
        <f t="array" ref="K7588:R7588">_xlfn.XLOOKUP(A7588,KPIs!$A$2:$A$9552,KPIs!$B$2:$I$9552,"Not Found")</f>
        <v>350</v>
      </c>
      <c r="L7588" t="str">
        <v>Indian Rupees(Rs.)</v>
      </c>
      <c r="M7588" t="str">
        <v>No</v>
      </c>
      <c r="N7588" t="str">
        <v>No</v>
      </c>
      <c r="O7588">
        <v>1</v>
      </c>
      <c r="P7588">
        <v>2.7</v>
      </c>
      <c r="Q7588" t="str">
        <v>Average</v>
      </c>
      <c r="R7588">
        <v>212</v>
      </c>
    </row>
    <row r="7589" spans="1:18" x14ac:dyDescent="0.3">
      <c r="A7589">
        <v>18303706</v>
      </c>
      <c r="B7589">
        <v>1</v>
      </c>
      <c r="C7589" t="str">
        <f>_xlfn.XLOOKUP(B7589,'Country Master'!A:A,'Country Master'!B:B,"Not Found")</f>
        <v>India</v>
      </c>
      <c r="D7589" t="s">
        <v>2244</v>
      </c>
      <c r="E7589" t="s">
        <v>3660</v>
      </c>
      <c r="F7589" t="s">
        <v>3621</v>
      </c>
      <c r="G7589" t="s">
        <v>3620</v>
      </c>
      <c r="H7589">
        <v>77.321039400000004</v>
      </c>
      <c r="I7589">
        <v>28.568004609999999</v>
      </c>
      <c r="J7589" t="s">
        <v>285</v>
      </c>
      <c r="K7589" cm="1">
        <f t="array" ref="K7589:R7589">_xlfn.XLOOKUP(A7589,KPIs!$A$2:$A$9552,KPIs!$B$2:$I$9552,"Not Found")</f>
        <v>250</v>
      </c>
      <c r="L7589" t="str">
        <v>Indian Rupees(Rs.)</v>
      </c>
      <c r="M7589" t="str">
        <v>No</v>
      </c>
      <c r="N7589" t="str">
        <v>No</v>
      </c>
      <c r="O7589">
        <v>1</v>
      </c>
      <c r="P7589">
        <v>4.5</v>
      </c>
      <c r="Q7589" t="str">
        <v>Excellent</v>
      </c>
      <c r="R7589">
        <v>324</v>
      </c>
    </row>
    <row r="7590" spans="1:18" x14ac:dyDescent="0.3">
      <c r="A7590">
        <v>18268698</v>
      </c>
      <c r="B7590">
        <v>1</v>
      </c>
      <c r="C7590" t="str">
        <f>_xlfn.XLOOKUP(B7590,'Country Master'!A:A,'Country Master'!B:B,"Not Found")</f>
        <v>India</v>
      </c>
      <c r="D7590" t="s">
        <v>2244</v>
      </c>
      <c r="E7590" t="s">
        <v>3659</v>
      </c>
      <c r="F7590" t="s">
        <v>3621</v>
      </c>
      <c r="G7590" t="s">
        <v>3620</v>
      </c>
      <c r="H7590">
        <v>77.321879940000002</v>
      </c>
      <c r="I7590">
        <v>28.567726929999999</v>
      </c>
      <c r="J7590" t="s">
        <v>2350</v>
      </c>
      <c r="K7590" cm="1">
        <f t="array" ref="K7590:R7590">_xlfn.XLOOKUP(A7590,KPIs!$A$2:$A$9552,KPIs!$B$2:$I$9552,"Not Found")</f>
        <v>700</v>
      </c>
      <c r="L7590" t="str">
        <v>Indian Rupees(Rs.)</v>
      </c>
      <c r="M7590" t="str">
        <v>No</v>
      </c>
      <c r="N7590" t="str">
        <v>No</v>
      </c>
      <c r="O7590">
        <v>2</v>
      </c>
      <c r="P7590">
        <v>4.5</v>
      </c>
      <c r="Q7590" t="str">
        <v>Excellent</v>
      </c>
      <c r="R7590">
        <v>147</v>
      </c>
    </row>
    <row r="7591" spans="1:18" x14ac:dyDescent="0.3">
      <c r="A7591">
        <v>18264244</v>
      </c>
      <c r="B7591">
        <v>1</v>
      </c>
      <c r="C7591" t="str">
        <f>_xlfn.XLOOKUP(B7591,'Country Master'!A:A,'Country Master'!B:B,"Not Found")</f>
        <v>India</v>
      </c>
      <c r="D7591" t="s">
        <v>2244</v>
      </c>
      <c r="E7591" t="s">
        <v>3658</v>
      </c>
      <c r="F7591" t="s">
        <v>3621</v>
      </c>
      <c r="G7591" t="s">
        <v>3620</v>
      </c>
      <c r="H7591">
        <v>77.319999999999993</v>
      </c>
      <c r="I7591">
        <v>28.57</v>
      </c>
      <c r="J7591" t="s">
        <v>194</v>
      </c>
      <c r="K7591" cm="1">
        <f t="array" ref="K7591:R7591">_xlfn.XLOOKUP(A7591,KPIs!$A$2:$A$9552,KPIs!$B$2:$I$9552,"Not Found")</f>
        <v>650</v>
      </c>
      <c r="L7591" t="str">
        <v>Indian Rupees(Rs.)</v>
      </c>
      <c r="M7591" t="str">
        <v>No</v>
      </c>
      <c r="N7591" t="str">
        <v>No</v>
      </c>
      <c r="O7591">
        <v>2</v>
      </c>
      <c r="P7591">
        <v>3.5</v>
      </c>
      <c r="Q7591" t="str">
        <v>Good</v>
      </c>
      <c r="R7591">
        <v>23</v>
      </c>
    </row>
    <row r="7592" spans="1:18" x14ac:dyDescent="0.3">
      <c r="A7592">
        <v>18277171</v>
      </c>
      <c r="B7592">
        <v>1</v>
      </c>
      <c r="C7592" t="str">
        <f>_xlfn.XLOOKUP(B7592,'Country Master'!A:A,'Country Master'!B:B,"Not Found")</f>
        <v>India</v>
      </c>
      <c r="D7592" t="s">
        <v>2244</v>
      </c>
      <c r="E7592" t="s">
        <v>3657</v>
      </c>
      <c r="F7592" t="s">
        <v>3621</v>
      </c>
      <c r="G7592" t="s">
        <v>3620</v>
      </c>
      <c r="H7592">
        <v>77.320588119999996</v>
      </c>
      <c r="I7592">
        <v>28.567477820000001</v>
      </c>
      <c r="J7592" t="s">
        <v>3656</v>
      </c>
      <c r="K7592" cm="1">
        <f t="array" ref="K7592:R7592">_xlfn.XLOOKUP(A7592,KPIs!$A$2:$A$9552,KPIs!$B$2:$I$9552,"Not Found")</f>
        <v>1500</v>
      </c>
      <c r="L7592" t="str">
        <v>Indian Rupees(Rs.)</v>
      </c>
      <c r="M7592" t="str">
        <v>Yes</v>
      </c>
      <c r="N7592" t="str">
        <v>Yes</v>
      </c>
      <c r="O7592">
        <v>3</v>
      </c>
      <c r="P7592">
        <v>3.9</v>
      </c>
      <c r="Q7592" t="str">
        <v>Good</v>
      </c>
      <c r="R7592">
        <v>199</v>
      </c>
    </row>
    <row r="7593" spans="1:18" x14ac:dyDescent="0.3">
      <c r="A7593">
        <v>18265419</v>
      </c>
      <c r="B7593">
        <v>1</v>
      </c>
      <c r="C7593" t="str">
        <f>_xlfn.XLOOKUP(B7593,'Country Master'!A:A,'Country Master'!B:B,"Not Found")</f>
        <v>India</v>
      </c>
      <c r="D7593" t="s">
        <v>2244</v>
      </c>
      <c r="E7593" t="s">
        <v>3655</v>
      </c>
      <c r="F7593" t="s">
        <v>3621</v>
      </c>
      <c r="G7593" t="s">
        <v>3620</v>
      </c>
      <c r="H7593">
        <v>77.320926749999998</v>
      </c>
      <c r="I7593">
        <v>28.566684550000002</v>
      </c>
      <c r="J7593" t="s">
        <v>3654</v>
      </c>
      <c r="K7593" cm="1">
        <f t="array" ref="K7593:R7593">_xlfn.XLOOKUP(A7593,KPIs!$A$2:$A$9552,KPIs!$B$2:$I$9552,"Not Found")</f>
        <v>650</v>
      </c>
      <c r="L7593" t="str">
        <v>Indian Rupees(Rs.)</v>
      </c>
      <c r="M7593" t="str">
        <v>No</v>
      </c>
      <c r="N7593" t="str">
        <v>Yes</v>
      </c>
      <c r="O7593">
        <v>2</v>
      </c>
      <c r="P7593">
        <v>3.8</v>
      </c>
      <c r="Q7593" t="str">
        <v>Good</v>
      </c>
      <c r="R7593">
        <v>458</v>
      </c>
    </row>
    <row r="7594" spans="1:18" x14ac:dyDescent="0.3">
      <c r="A7594">
        <v>18233616</v>
      </c>
      <c r="B7594">
        <v>1</v>
      </c>
      <c r="C7594" t="str">
        <f>_xlfn.XLOOKUP(B7594,'Country Master'!A:A,'Country Master'!B:B,"Not Found")</f>
        <v>India</v>
      </c>
      <c r="D7594" t="s">
        <v>2244</v>
      </c>
      <c r="E7594" t="s">
        <v>3653</v>
      </c>
      <c r="F7594" t="s">
        <v>3621</v>
      </c>
      <c r="G7594" t="s">
        <v>3620</v>
      </c>
      <c r="H7594">
        <v>77.321059849999997</v>
      </c>
      <c r="I7594">
        <v>28.567440430000001</v>
      </c>
      <c r="J7594" t="s">
        <v>2291</v>
      </c>
      <c r="K7594" cm="1">
        <f t="array" ref="K7594:R7594">_xlfn.XLOOKUP(A7594,KPIs!$A$2:$A$9552,KPIs!$B$2:$I$9552,"Not Found")</f>
        <v>400</v>
      </c>
      <c r="L7594" t="str">
        <v>Indian Rupees(Rs.)</v>
      </c>
      <c r="M7594" t="str">
        <v>No</v>
      </c>
      <c r="N7594" t="str">
        <v>No</v>
      </c>
      <c r="O7594">
        <v>1</v>
      </c>
      <c r="P7594">
        <v>3.9</v>
      </c>
      <c r="Q7594" t="str">
        <v>Good</v>
      </c>
      <c r="R7594">
        <v>124</v>
      </c>
    </row>
    <row r="7595" spans="1:18" x14ac:dyDescent="0.3">
      <c r="A7595">
        <v>18366022</v>
      </c>
      <c r="B7595">
        <v>1</v>
      </c>
      <c r="C7595" t="str">
        <f>_xlfn.XLOOKUP(B7595,'Country Master'!A:A,'Country Master'!B:B,"Not Found")</f>
        <v>India</v>
      </c>
      <c r="D7595" t="s">
        <v>2244</v>
      </c>
      <c r="E7595" t="s">
        <v>3652</v>
      </c>
      <c r="F7595" t="s">
        <v>3621</v>
      </c>
      <c r="G7595" t="s">
        <v>3620</v>
      </c>
      <c r="H7595">
        <v>77.320801020000005</v>
      </c>
      <c r="I7595">
        <v>28.567074999999999</v>
      </c>
      <c r="J7595" t="s">
        <v>3651</v>
      </c>
      <c r="K7595" cm="1">
        <f t="array" ref="K7595:R7595">_xlfn.XLOOKUP(A7595,KPIs!$A$2:$A$9552,KPIs!$B$2:$I$9552,"Not Found")</f>
        <v>1400</v>
      </c>
      <c r="L7595" t="str">
        <v>Indian Rupees(Rs.)</v>
      </c>
      <c r="M7595" t="str">
        <v>Yes</v>
      </c>
      <c r="N7595" t="str">
        <v>Yes</v>
      </c>
      <c r="O7595">
        <v>3</v>
      </c>
      <c r="P7595">
        <v>3.9</v>
      </c>
      <c r="Q7595" t="str">
        <v>Good</v>
      </c>
      <c r="R7595">
        <v>173</v>
      </c>
    </row>
    <row r="7596" spans="1:18" x14ac:dyDescent="0.3">
      <c r="A7596">
        <v>18273551</v>
      </c>
      <c r="B7596">
        <v>1</v>
      </c>
      <c r="C7596" t="str">
        <f>_xlfn.XLOOKUP(B7596,'Country Master'!A:A,'Country Master'!B:B,"Not Found")</f>
        <v>India</v>
      </c>
      <c r="D7596" t="s">
        <v>2244</v>
      </c>
      <c r="E7596" t="s">
        <v>3650</v>
      </c>
      <c r="F7596" t="s">
        <v>3621</v>
      </c>
      <c r="G7596" t="s">
        <v>3620</v>
      </c>
      <c r="H7596">
        <v>77.321021970000004</v>
      </c>
      <c r="I7596">
        <v>28.56746369</v>
      </c>
      <c r="J7596" t="s">
        <v>194</v>
      </c>
      <c r="K7596" cm="1">
        <f t="array" ref="K7596:R7596">_xlfn.XLOOKUP(A7596,KPIs!$A$2:$A$9552,KPIs!$B$2:$I$9552,"Not Found")</f>
        <v>600</v>
      </c>
      <c r="L7596" t="str">
        <v>Indian Rupees(Rs.)</v>
      </c>
      <c r="M7596" t="str">
        <v>No</v>
      </c>
      <c r="N7596" t="str">
        <v>No</v>
      </c>
      <c r="O7596">
        <v>2</v>
      </c>
      <c r="P7596">
        <v>3.7</v>
      </c>
      <c r="Q7596" t="str">
        <v>Good</v>
      </c>
      <c r="R7596">
        <v>64</v>
      </c>
    </row>
    <row r="7597" spans="1:18" x14ac:dyDescent="0.3">
      <c r="A7597">
        <v>18272346</v>
      </c>
      <c r="B7597">
        <v>1</v>
      </c>
      <c r="C7597" t="str">
        <f>_xlfn.XLOOKUP(B7597,'Country Master'!A:A,'Country Master'!B:B,"Not Found")</f>
        <v>India</v>
      </c>
      <c r="D7597" t="s">
        <v>2244</v>
      </c>
      <c r="E7597" t="s">
        <v>3649</v>
      </c>
      <c r="F7597" t="s">
        <v>3621</v>
      </c>
      <c r="G7597" t="s">
        <v>3620</v>
      </c>
      <c r="H7597">
        <v>77.321445089999997</v>
      </c>
      <c r="I7597">
        <v>28.567489599999998</v>
      </c>
      <c r="J7597" t="s">
        <v>3209</v>
      </c>
      <c r="K7597" cm="1">
        <f t="array" ref="K7597:R7597">_xlfn.XLOOKUP(A7597,KPIs!$A$2:$A$9552,KPIs!$B$2:$I$9552,"Not Found")</f>
        <v>600</v>
      </c>
      <c r="L7597" t="str">
        <v>Indian Rupees(Rs.)</v>
      </c>
      <c r="M7597" t="str">
        <v>No</v>
      </c>
      <c r="N7597" t="str">
        <v>No</v>
      </c>
      <c r="O7597">
        <v>2</v>
      </c>
      <c r="P7597">
        <v>3.7</v>
      </c>
      <c r="Q7597" t="str">
        <v>Good</v>
      </c>
      <c r="R7597">
        <v>86</v>
      </c>
    </row>
    <row r="7598" spans="1:18" x14ac:dyDescent="0.3">
      <c r="A7598">
        <v>18268925</v>
      </c>
      <c r="B7598">
        <v>1</v>
      </c>
      <c r="C7598" t="str">
        <f>_xlfn.XLOOKUP(B7598,'Country Master'!A:A,'Country Master'!B:B,"Not Found")</f>
        <v>India</v>
      </c>
      <c r="D7598" t="s">
        <v>2244</v>
      </c>
      <c r="E7598" t="s">
        <v>3648</v>
      </c>
      <c r="F7598" t="s">
        <v>3621</v>
      </c>
      <c r="G7598" t="s">
        <v>3620</v>
      </c>
      <c r="H7598">
        <v>77.320944179999998</v>
      </c>
      <c r="I7598">
        <v>28.567026420000001</v>
      </c>
      <c r="J7598" t="s">
        <v>1332</v>
      </c>
      <c r="K7598" cm="1">
        <f t="array" ref="K7598:R7598">_xlfn.XLOOKUP(A7598,KPIs!$A$2:$A$9552,KPIs!$B$2:$I$9552,"Not Found")</f>
        <v>900</v>
      </c>
      <c r="L7598" t="str">
        <v>Indian Rupees(Rs.)</v>
      </c>
      <c r="M7598" t="str">
        <v>No</v>
      </c>
      <c r="N7598" t="str">
        <v>Yes</v>
      </c>
      <c r="O7598">
        <v>2</v>
      </c>
      <c r="P7598">
        <v>3.7</v>
      </c>
      <c r="Q7598" t="str">
        <v>Good</v>
      </c>
      <c r="R7598">
        <v>214</v>
      </c>
    </row>
    <row r="7599" spans="1:18" x14ac:dyDescent="0.3">
      <c r="A7599">
        <v>18272379</v>
      </c>
      <c r="B7599">
        <v>1</v>
      </c>
      <c r="C7599" t="str">
        <f>_xlfn.XLOOKUP(B7599,'Country Master'!A:A,'Country Master'!B:B,"Not Found")</f>
        <v>India</v>
      </c>
      <c r="D7599" t="s">
        <v>2244</v>
      </c>
      <c r="E7599" t="s">
        <v>3647</v>
      </c>
      <c r="F7599" t="s">
        <v>3621</v>
      </c>
      <c r="G7599" t="s">
        <v>3620</v>
      </c>
      <c r="H7599">
        <v>77.320729270000001</v>
      </c>
      <c r="I7599">
        <v>28.567299970000001</v>
      </c>
      <c r="J7599" t="s">
        <v>1919</v>
      </c>
      <c r="K7599" cm="1">
        <f t="array" ref="K7599:R7599">_xlfn.XLOOKUP(A7599,KPIs!$A$2:$A$9552,KPIs!$B$2:$I$9552,"Not Found")</f>
        <v>400</v>
      </c>
      <c r="L7599" t="str">
        <v>Indian Rupees(Rs.)</v>
      </c>
      <c r="M7599" t="str">
        <v>No</v>
      </c>
      <c r="N7599" t="str">
        <v>No</v>
      </c>
      <c r="O7599">
        <v>1</v>
      </c>
      <c r="P7599">
        <v>3.8</v>
      </c>
      <c r="Q7599" t="str">
        <v>Good</v>
      </c>
      <c r="R7599">
        <v>169</v>
      </c>
    </row>
    <row r="7600" spans="1:18" x14ac:dyDescent="0.3">
      <c r="A7600">
        <v>18272355</v>
      </c>
      <c r="B7600">
        <v>1</v>
      </c>
      <c r="C7600" t="str">
        <f>_xlfn.XLOOKUP(B7600,'Country Master'!A:A,'Country Master'!B:B,"Not Found")</f>
        <v>India</v>
      </c>
      <c r="D7600" t="s">
        <v>2244</v>
      </c>
      <c r="E7600" t="s">
        <v>3646</v>
      </c>
      <c r="F7600" t="s">
        <v>3621</v>
      </c>
      <c r="G7600" t="s">
        <v>3620</v>
      </c>
      <c r="H7600">
        <v>77.320979050000005</v>
      </c>
      <c r="I7600">
        <v>28.566463410000001</v>
      </c>
      <c r="J7600" t="s">
        <v>3645</v>
      </c>
      <c r="K7600" cm="1">
        <f t="array" ref="K7600:R7600">_xlfn.XLOOKUP(A7600,KPIs!$A$2:$A$9552,KPIs!$B$2:$I$9552,"Not Found")</f>
        <v>1800</v>
      </c>
      <c r="L7600" t="str">
        <v>Indian Rupees(Rs.)</v>
      </c>
      <c r="M7600" t="str">
        <v>No</v>
      </c>
      <c r="N7600" t="str">
        <v>No</v>
      </c>
      <c r="O7600">
        <v>3</v>
      </c>
      <c r="P7600">
        <v>3.9</v>
      </c>
      <c r="Q7600" t="str">
        <v>Good</v>
      </c>
      <c r="R7600">
        <v>749</v>
      </c>
    </row>
    <row r="7601" spans="1:18" x14ac:dyDescent="0.3">
      <c r="A7601">
        <v>18268722</v>
      </c>
      <c r="B7601">
        <v>1</v>
      </c>
      <c r="C7601" t="str">
        <f>_xlfn.XLOOKUP(B7601,'Country Master'!A:A,'Country Master'!B:B,"Not Found")</f>
        <v>India</v>
      </c>
      <c r="D7601" t="s">
        <v>2244</v>
      </c>
      <c r="E7601" t="s">
        <v>3644</v>
      </c>
      <c r="F7601" t="s">
        <v>3621</v>
      </c>
      <c r="G7601" t="s">
        <v>3620</v>
      </c>
      <c r="H7601">
        <v>77.320579069999994</v>
      </c>
      <c r="I7601">
        <v>28.567370050000001</v>
      </c>
      <c r="J7601" t="s">
        <v>2268</v>
      </c>
      <c r="K7601" cm="1">
        <f t="array" ref="K7601:R7601">_xlfn.XLOOKUP(A7601,KPIs!$A$2:$A$9552,KPIs!$B$2:$I$9552,"Not Found")</f>
        <v>1000</v>
      </c>
      <c r="L7601" t="str">
        <v>Indian Rupees(Rs.)</v>
      </c>
      <c r="M7601" t="str">
        <v>No</v>
      </c>
      <c r="N7601" t="str">
        <v>No</v>
      </c>
      <c r="O7601">
        <v>3</v>
      </c>
      <c r="P7601">
        <v>3.9</v>
      </c>
      <c r="Q7601" t="str">
        <v>Good</v>
      </c>
      <c r="R7601">
        <v>173</v>
      </c>
    </row>
    <row r="7602" spans="1:18" x14ac:dyDescent="0.3">
      <c r="A7602">
        <v>18273556</v>
      </c>
      <c r="B7602">
        <v>1</v>
      </c>
      <c r="C7602" t="str">
        <f>_xlfn.XLOOKUP(B7602,'Country Master'!A:A,'Country Master'!B:B,"Not Found")</f>
        <v>India</v>
      </c>
      <c r="D7602" t="s">
        <v>2244</v>
      </c>
      <c r="E7602" t="s">
        <v>3643</v>
      </c>
      <c r="F7602" t="s">
        <v>3621</v>
      </c>
      <c r="G7602" t="s">
        <v>3620</v>
      </c>
      <c r="H7602">
        <v>77.3204748</v>
      </c>
      <c r="I7602">
        <v>28.566485490000002</v>
      </c>
      <c r="J7602" t="s">
        <v>82</v>
      </c>
      <c r="K7602" cm="1">
        <f t="array" ref="K7602:R7602">_xlfn.XLOOKUP(A7602,KPIs!$A$2:$A$9552,KPIs!$B$2:$I$9552,"Not Found")</f>
        <v>1600</v>
      </c>
      <c r="L7602" t="str">
        <v>Indian Rupees(Rs.)</v>
      </c>
      <c r="M7602" t="str">
        <v>Yes</v>
      </c>
      <c r="N7602" t="str">
        <v>Yes</v>
      </c>
      <c r="O7602">
        <v>3</v>
      </c>
      <c r="P7602">
        <v>3.9</v>
      </c>
      <c r="Q7602" t="str">
        <v>Good</v>
      </c>
      <c r="R7602">
        <v>366</v>
      </c>
    </row>
    <row r="7603" spans="1:18" x14ac:dyDescent="0.3">
      <c r="A7603">
        <v>18272367</v>
      </c>
      <c r="B7603">
        <v>1</v>
      </c>
      <c r="C7603" t="str">
        <f>_xlfn.XLOOKUP(B7603,'Country Master'!A:A,'Country Master'!B:B,"Not Found")</f>
        <v>India</v>
      </c>
      <c r="D7603" t="s">
        <v>2244</v>
      </c>
      <c r="E7603" t="s">
        <v>3642</v>
      </c>
      <c r="F7603" t="s">
        <v>3621</v>
      </c>
      <c r="G7603" t="s">
        <v>3620</v>
      </c>
      <c r="H7603">
        <v>77.320549900000003</v>
      </c>
      <c r="I7603">
        <v>28.566939550000001</v>
      </c>
      <c r="J7603" t="s">
        <v>233</v>
      </c>
      <c r="K7603" cm="1">
        <f t="array" ref="K7603:R7603">_xlfn.XLOOKUP(A7603,KPIs!$A$2:$A$9552,KPIs!$B$2:$I$9552,"Not Found")</f>
        <v>400</v>
      </c>
      <c r="L7603" t="str">
        <v>Indian Rupees(Rs.)</v>
      </c>
      <c r="M7603" t="str">
        <v>No</v>
      </c>
      <c r="N7603" t="str">
        <v>No</v>
      </c>
      <c r="O7603">
        <v>1</v>
      </c>
      <c r="P7603">
        <v>3.9</v>
      </c>
      <c r="Q7603" t="str">
        <v>Good</v>
      </c>
      <c r="R7603">
        <v>232</v>
      </c>
    </row>
    <row r="7604" spans="1:18" x14ac:dyDescent="0.3">
      <c r="A7604">
        <v>18258775</v>
      </c>
      <c r="B7604">
        <v>1</v>
      </c>
      <c r="C7604" t="str">
        <f>_xlfn.XLOOKUP(B7604,'Country Master'!A:A,'Country Master'!B:B,"Not Found")</f>
        <v>India</v>
      </c>
      <c r="D7604" t="s">
        <v>2244</v>
      </c>
      <c r="E7604" t="s">
        <v>3641</v>
      </c>
      <c r="F7604" t="s">
        <v>3621</v>
      </c>
      <c r="G7604" t="s">
        <v>3620</v>
      </c>
      <c r="H7604">
        <v>77.320836560000004</v>
      </c>
      <c r="I7604">
        <v>28.567331769999999</v>
      </c>
      <c r="J7604" t="s">
        <v>3640</v>
      </c>
      <c r="K7604" cm="1">
        <f t="array" ref="K7604:R7604">_xlfn.XLOOKUP(A7604,KPIs!$A$2:$A$9552,KPIs!$B$2:$I$9552,"Not Found")</f>
        <v>550</v>
      </c>
      <c r="L7604" t="str">
        <v>Indian Rupees(Rs.)</v>
      </c>
      <c r="M7604" t="str">
        <v>No</v>
      </c>
      <c r="N7604" t="str">
        <v>Yes</v>
      </c>
      <c r="O7604">
        <v>2</v>
      </c>
      <c r="P7604">
        <v>3.6</v>
      </c>
      <c r="Q7604" t="str">
        <v>Good</v>
      </c>
      <c r="R7604">
        <v>397</v>
      </c>
    </row>
    <row r="7605" spans="1:18" x14ac:dyDescent="0.3">
      <c r="A7605">
        <v>18449092</v>
      </c>
      <c r="B7605">
        <v>1</v>
      </c>
      <c r="C7605" t="str">
        <f>_xlfn.XLOOKUP(B7605,'Country Master'!A:A,'Country Master'!B:B,"Not Found")</f>
        <v>India</v>
      </c>
      <c r="D7605" t="s">
        <v>2244</v>
      </c>
      <c r="E7605" t="s">
        <v>3639</v>
      </c>
      <c r="F7605" t="s">
        <v>3621</v>
      </c>
      <c r="G7605" t="s">
        <v>3620</v>
      </c>
      <c r="H7605">
        <v>0</v>
      </c>
      <c r="I7605">
        <v>0</v>
      </c>
      <c r="J7605" t="s">
        <v>298</v>
      </c>
      <c r="K7605" cm="1">
        <f t="array" ref="K7605:R7605">_xlfn.XLOOKUP(A7605,KPIs!$A$2:$A$9552,KPIs!$B$2:$I$9552,"Not Found")</f>
        <v>350</v>
      </c>
      <c r="L7605" t="str">
        <v>Indian Rupees(Rs.)</v>
      </c>
      <c r="M7605" t="str">
        <v>No</v>
      </c>
      <c r="N7605" t="str">
        <v>No</v>
      </c>
      <c r="O7605">
        <v>1</v>
      </c>
      <c r="P7605">
        <v>3.7</v>
      </c>
      <c r="Q7605" t="str">
        <v>Good</v>
      </c>
      <c r="R7605">
        <v>22</v>
      </c>
    </row>
    <row r="7606" spans="1:18" x14ac:dyDescent="0.3">
      <c r="A7606">
        <v>18461590</v>
      </c>
      <c r="B7606">
        <v>1</v>
      </c>
      <c r="C7606" t="str">
        <f>_xlfn.XLOOKUP(B7606,'Country Master'!A:A,'Country Master'!B:B,"Not Found")</f>
        <v>India</v>
      </c>
      <c r="D7606" t="s">
        <v>2244</v>
      </c>
      <c r="E7606" t="s">
        <v>3638</v>
      </c>
      <c r="F7606" t="s">
        <v>3621</v>
      </c>
      <c r="G7606" t="s">
        <v>3620</v>
      </c>
      <c r="H7606">
        <v>0</v>
      </c>
      <c r="I7606">
        <v>0</v>
      </c>
      <c r="J7606" t="s">
        <v>2350</v>
      </c>
      <c r="K7606" cm="1">
        <f t="array" ref="K7606:R7606">_xlfn.XLOOKUP(A7606,KPIs!$A$2:$A$9552,KPIs!$B$2:$I$9552,"Not Found")</f>
        <v>500</v>
      </c>
      <c r="L7606" t="str">
        <v>Indian Rupees(Rs.)</v>
      </c>
      <c r="M7606" t="str">
        <v>No</v>
      </c>
      <c r="N7606" t="str">
        <v>No</v>
      </c>
      <c r="O7606">
        <v>2</v>
      </c>
      <c r="P7606">
        <v>3.5</v>
      </c>
      <c r="Q7606" t="str">
        <v>Good</v>
      </c>
      <c r="R7606">
        <v>13</v>
      </c>
    </row>
    <row r="7607" spans="1:18" x14ac:dyDescent="0.3">
      <c r="A7607">
        <v>18254530</v>
      </c>
      <c r="B7607">
        <v>1</v>
      </c>
      <c r="C7607" t="str">
        <f>_xlfn.XLOOKUP(B7607,'Country Master'!A:A,'Country Master'!B:B,"Not Found")</f>
        <v>India</v>
      </c>
      <c r="D7607" t="s">
        <v>2244</v>
      </c>
      <c r="E7607" t="s">
        <v>3637</v>
      </c>
      <c r="F7607" t="s">
        <v>3621</v>
      </c>
      <c r="G7607" t="s">
        <v>3620</v>
      </c>
      <c r="H7607">
        <v>77.320801020000005</v>
      </c>
      <c r="I7607">
        <v>28.567074999999999</v>
      </c>
      <c r="J7607" t="s">
        <v>715</v>
      </c>
      <c r="K7607" cm="1">
        <f t="array" ref="K7607:R7607">_xlfn.XLOOKUP(A7607,KPIs!$A$2:$A$9552,KPIs!$B$2:$I$9552,"Not Found")</f>
        <v>400</v>
      </c>
      <c r="L7607" t="str">
        <v>Indian Rupees(Rs.)</v>
      </c>
      <c r="M7607" t="str">
        <v>No</v>
      </c>
      <c r="N7607" t="str">
        <v>Yes</v>
      </c>
      <c r="O7607">
        <v>1</v>
      </c>
      <c r="P7607">
        <v>3.7</v>
      </c>
      <c r="Q7607" t="str">
        <v>Good</v>
      </c>
      <c r="R7607">
        <v>518</v>
      </c>
    </row>
    <row r="7608" spans="1:18" x14ac:dyDescent="0.3">
      <c r="A7608">
        <v>18336212</v>
      </c>
      <c r="B7608">
        <v>1</v>
      </c>
      <c r="C7608" t="str">
        <f>_xlfn.XLOOKUP(B7608,'Country Master'!A:A,'Country Master'!B:B,"Not Found")</f>
        <v>India</v>
      </c>
      <c r="D7608" t="s">
        <v>2244</v>
      </c>
      <c r="E7608" t="s">
        <v>3636</v>
      </c>
      <c r="F7608" t="s">
        <v>3621</v>
      </c>
      <c r="G7608" t="s">
        <v>3620</v>
      </c>
      <c r="H7608">
        <v>77.320979050000005</v>
      </c>
      <c r="I7608">
        <v>28.566463410000001</v>
      </c>
      <c r="J7608" t="s">
        <v>3635</v>
      </c>
      <c r="K7608" cm="1">
        <f t="array" ref="K7608:R7608">_xlfn.XLOOKUP(A7608,KPIs!$A$2:$A$9552,KPIs!$B$2:$I$9552,"Not Found")</f>
        <v>1600</v>
      </c>
      <c r="L7608" t="str">
        <v>Indian Rupees(Rs.)</v>
      </c>
      <c r="M7608" t="str">
        <v>Yes</v>
      </c>
      <c r="N7608" t="str">
        <v>Yes</v>
      </c>
      <c r="O7608">
        <v>3</v>
      </c>
      <c r="P7608">
        <v>3.8</v>
      </c>
      <c r="Q7608" t="str">
        <v>Good</v>
      </c>
      <c r="R7608">
        <v>67</v>
      </c>
    </row>
    <row r="7609" spans="1:18" x14ac:dyDescent="0.3">
      <c r="A7609">
        <v>18268727</v>
      </c>
      <c r="B7609">
        <v>1</v>
      </c>
      <c r="C7609" t="str">
        <f>_xlfn.XLOOKUP(B7609,'Country Master'!A:A,'Country Master'!B:B,"Not Found")</f>
        <v>India</v>
      </c>
      <c r="D7609" t="s">
        <v>2244</v>
      </c>
      <c r="E7609" t="s">
        <v>3634</v>
      </c>
      <c r="F7609" t="s">
        <v>3621</v>
      </c>
      <c r="G7609" t="s">
        <v>3620</v>
      </c>
      <c r="H7609">
        <v>77.320913000000004</v>
      </c>
      <c r="I7609">
        <v>28.567324410000001</v>
      </c>
      <c r="J7609" t="s">
        <v>3633</v>
      </c>
      <c r="K7609" cm="1">
        <f t="array" ref="K7609:R7609">_xlfn.XLOOKUP(A7609,KPIs!$A$2:$A$9552,KPIs!$B$2:$I$9552,"Not Found")</f>
        <v>1500</v>
      </c>
      <c r="L7609" t="str">
        <v>Indian Rupees(Rs.)</v>
      </c>
      <c r="M7609" t="str">
        <v>Yes</v>
      </c>
      <c r="N7609" t="str">
        <v>No</v>
      </c>
      <c r="O7609">
        <v>3</v>
      </c>
      <c r="P7609">
        <v>4.0999999999999996</v>
      </c>
      <c r="Q7609" t="str">
        <v>Very Good</v>
      </c>
      <c r="R7609">
        <v>567</v>
      </c>
    </row>
    <row r="7610" spans="1:18" x14ac:dyDescent="0.3">
      <c r="A7610">
        <v>18268712</v>
      </c>
      <c r="B7610">
        <v>1</v>
      </c>
      <c r="C7610" t="str">
        <f>_xlfn.XLOOKUP(B7610,'Country Master'!A:A,'Country Master'!B:B,"Not Found")</f>
        <v>India</v>
      </c>
      <c r="D7610" t="s">
        <v>2244</v>
      </c>
      <c r="E7610" t="s">
        <v>3632</v>
      </c>
      <c r="F7610" t="s">
        <v>3621</v>
      </c>
      <c r="G7610" t="s">
        <v>3620</v>
      </c>
      <c r="H7610">
        <v>77.320414110000002</v>
      </c>
      <c r="I7610">
        <v>28.56730645</v>
      </c>
      <c r="J7610" t="s">
        <v>3631</v>
      </c>
      <c r="K7610" cm="1">
        <f t="array" ref="K7610:R7610">_xlfn.XLOOKUP(A7610,KPIs!$A$2:$A$9552,KPIs!$B$2:$I$9552,"Not Found")</f>
        <v>1500</v>
      </c>
      <c r="L7610" t="str">
        <v>Indian Rupees(Rs.)</v>
      </c>
      <c r="M7610" t="str">
        <v>Yes</v>
      </c>
      <c r="N7610" t="str">
        <v>Yes</v>
      </c>
      <c r="O7610">
        <v>3</v>
      </c>
      <c r="P7610">
        <v>4.0999999999999996</v>
      </c>
      <c r="Q7610" t="str">
        <v>Very Good</v>
      </c>
      <c r="R7610">
        <v>750</v>
      </c>
    </row>
    <row r="7611" spans="1:18" x14ac:dyDescent="0.3">
      <c r="A7611">
        <v>18272353</v>
      </c>
      <c r="B7611">
        <v>1</v>
      </c>
      <c r="C7611" t="str">
        <f>_xlfn.XLOOKUP(B7611,'Country Master'!A:A,'Country Master'!B:B,"Not Found")</f>
        <v>India</v>
      </c>
      <c r="D7611" t="s">
        <v>2244</v>
      </c>
      <c r="E7611" t="s">
        <v>3630</v>
      </c>
      <c r="F7611" t="s">
        <v>3621</v>
      </c>
      <c r="G7611" t="s">
        <v>3620</v>
      </c>
      <c r="H7611">
        <v>77.320790290000005</v>
      </c>
      <c r="I7611">
        <v>28.566735489999999</v>
      </c>
      <c r="J7611" t="s">
        <v>1888</v>
      </c>
      <c r="K7611" cm="1">
        <f t="array" ref="K7611:R7611">_xlfn.XLOOKUP(A7611,KPIs!$A$2:$A$9552,KPIs!$B$2:$I$9552,"Not Found")</f>
        <v>1500</v>
      </c>
      <c r="L7611" t="str">
        <v>Indian Rupees(Rs.)</v>
      </c>
      <c r="M7611" t="str">
        <v>Yes</v>
      </c>
      <c r="N7611" t="str">
        <v>No</v>
      </c>
      <c r="O7611">
        <v>3</v>
      </c>
      <c r="P7611">
        <v>4.0999999999999996</v>
      </c>
      <c r="Q7611" t="str">
        <v>Very Good</v>
      </c>
      <c r="R7611">
        <v>322</v>
      </c>
    </row>
    <row r="7612" spans="1:18" x14ac:dyDescent="0.3">
      <c r="A7612">
        <v>18261140</v>
      </c>
      <c r="B7612">
        <v>1</v>
      </c>
      <c r="C7612" t="str">
        <f>_xlfn.XLOOKUP(B7612,'Country Master'!A:A,'Country Master'!B:B,"Not Found")</f>
        <v>India</v>
      </c>
      <c r="D7612" t="s">
        <v>2244</v>
      </c>
      <c r="E7612" t="s">
        <v>3629</v>
      </c>
      <c r="F7612" t="s">
        <v>3621</v>
      </c>
      <c r="G7612" t="s">
        <v>3620</v>
      </c>
      <c r="H7612">
        <v>77.3204748</v>
      </c>
      <c r="I7612">
        <v>28.566485490000002</v>
      </c>
      <c r="J7612" t="s">
        <v>3628</v>
      </c>
      <c r="K7612" cm="1">
        <f t="array" ref="K7612:R7612">_xlfn.XLOOKUP(A7612,KPIs!$A$2:$A$9552,KPIs!$B$2:$I$9552,"Not Found")</f>
        <v>1600</v>
      </c>
      <c r="L7612" t="str">
        <v>Indian Rupees(Rs.)</v>
      </c>
      <c r="M7612" t="str">
        <v>Yes</v>
      </c>
      <c r="N7612" t="str">
        <v>Yes</v>
      </c>
      <c r="O7612">
        <v>3</v>
      </c>
      <c r="P7612">
        <v>4.3</v>
      </c>
      <c r="Q7612" t="str">
        <v>Very Good</v>
      </c>
      <c r="R7612">
        <v>428</v>
      </c>
    </row>
    <row r="7613" spans="1:18" x14ac:dyDescent="0.3">
      <c r="A7613">
        <v>18272357</v>
      </c>
      <c r="B7613">
        <v>1</v>
      </c>
      <c r="C7613" t="str">
        <f>_xlfn.XLOOKUP(B7613,'Country Master'!A:A,'Country Master'!B:B,"Not Found")</f>
        <v>India</v>
      </c>
      <c r="D7613" t="s">
        <v>2244</v>
      </c>
      <c r="E7613" t="s">
        <v>3627</v>
      </c>
      <c r="F7613" t="s">
        <v>3621</v>
      </c>
      <c r="G7613" t="s">
        <v>3620</v>
      </c>
      <c r="H7613">
        <v>77.320519050000001</v>
      </c>
      <c r="I7613">
        <v>28.56724019</v>
      </c>
      <c r="J7613" t="s">
        <v>298</v>
      </c>
      <c r="K7613" cm="1">
        <f t="array" ref="K7613:R7613">_xlfn.XLOOKUP(A7613,KPIs!$A$2:$A$9552,KPIs!$B$2:$I$9552,"Not Found")</f>
        <v>650</v>
      </c>
      <c r="L7613" t="str">
        <v>Indian Rupees(Rs.)</v>
      </c>
      <c r="M7613" t="str">
        <v>No</v>
      </c>
      <c r="N7613" t="str">
        <v>Yes</v>
      </c>
      <c r="O7613">
        <v>2</v>
      </c>
      <c r="P7613">
        <v>4</v>
      </c>
      <c r="Q7613" t="str">
        <v>Very Good</v>
      </c>
      <c r="R7613">
        <v>91</v>
      </c>
    </row>
    <row r="7614" spans="1:18" x14ac:dyDescent="0.3">
      <c r="A7614">
        <v>18303688</v>
      </c>
      <c r="B7614">
        <v>1</v>
      </c>
      <c r="C7614" t="str">
        <f>_xlfn.XLOOKUP(B7614,'Country Master'!A:A,'Country Master'!B:B,"Not Found")</f>
        <v>India</v>
      </c>
      <c r="D7614" t="s">
        <v>2244</v>
      </c>
      <c r="E7614" t="s">
        <v>3626</v>
      </c>
      <c r="F7614" t="s">
        <v>3621</v>
      </c>
      <c r="G7614" t="s">
        <v>3620</v>
      </c>
      <c r="H7614">
        <v>77.320823820000001</v>
      </c>
      <c r="I7614">
        <v>28.567329709999999</v>
      </c>
      <c r="J7614" t="s">
        <v>3625</v>
      </c>
      <c r="K7614" cm="1">
        <f t="array" ref="K7614:R7614">_xlfn.XLOOKUP(A7614,KPIs!$A$2:$A$9552,KPIs!$B$2:$I$9552,"Not Found")</f>
        <v>1350</v>
      </c>
      <c r="L7614" t="str">
        <v>Indian Rupees(Rs.)</v>
      </c>
      <c r="M7614" t="str">
        <v>No</v>
      </c>
      <c r="N7614" t="str">
        <v>No</v>
      </c>
      <c r="O7614">
        <v>3</v>
      </c>
      <c r="P7614">
        <v>4</v>
      </c>
      <c r="Q7614" t="str">
        <v>Very Good</v>
      </c>
      <c r="R7614">
        <v>121</v>
      </c>
    </row>
    <row r="7615" spans="1:18" x14ac:dyDescent="0.3">
      <c r="A7615">
        <v>18268716</v>
      </c>
      <c r="B7615">
        <v>1</v>
      </c>
      <c r="C7615" t="str">
        <f>_xlfn.XLOOKUP(B7615,'Country Master'!A:A,'Country Master'!B:B,"Not Found")</f>
        <v>India</v>
      </c>
      <c r="D7615" t="s">
        <v>2244</v>
      </c>
      <c r="E7615" t="s">
        <v>3624</v>
      </c>
      <c r="F7615" t="s">
        <v>3621</v>
      </c>
      <c r="G7615" t="s">
        <v>3620</v>
      </c>
      <c r="H7615">
        <v>77.320776879999997</v>
      </c>
      <c r="I7615">
        <v>28.566585910000001</v>
      </c>
      <c r="J7615" t="s">
        <v>3623</v>
      </c>
      <c r="K7615" cm="1">
        <f t="array" ref="K7615:R7615">_xlfn.XLOOKUP(A7615,KPIs!$A$2:$A$9552,KPIs!$B$2:$I$9552,"Not Found")</f>
        <v>1300</v>
      </c>
      <c r="L7615" t="str">
        <v>Indian Rupees(Rs.)</v>
      </c>
      <c r="M7615" t="str">
        <v>No</v>
      </c>
      <c r="N7615" t="str">
        <v>No</v>
      </c>
      <c r="O7615">
        <v>3</v>
      </c>
      <c r="P7615">
        <v>4</v>
      </c>
      <c r="Q7615" t="str">
        <v>Very Good</v>
      </c>
      <c r="R7615">
        <v>617</v>
      </c>
    </row>
    <row r="7616" spans="1:18" x14ac:dyDescent="0.3">
      <c r="A7616">
        <v>18264533</v>
      </c>
      <c r="B7616">
        <v>1</v>
      </c>
      <c r="C7616" t="str">
        <f>_xlfn.XLOOKUP(B7616,'Country Master'!A:A,'Country Master'!B:B,"Not Found")</f>
        <v>India</v>
      </c>
      <c r="D7616" t="s">
        <v>2244</v>
      </c>
      <c r="E7616" t="s">
        <v>3622</v>
      </c>
      <c r="F7616" t="s">
        <v>3621</v>
      </c>
      <c r="G7616" t="s">
        <v>3620</v>
      </c>
      <c r="H7616">
        <v>77.32085601</v>
      </c>
      <c r="I7616">
        <v>28.567300849999999</v>
      </c>
      <c r="J7616" t="s">
        <v>3619</v>
      </c>
      <c r="K7616" cm="1">
        <f t="array" ref="K7616:R7616">_xlfn.XLOOKUP(A7616,KPIs!$A$2:$A$9552,KPIs!$B$2:$I$9552,"Not Found")</f>
        <v>750</v>
      </c>
      <c r="L7616" t="str">
        <v>Indian Rupees(Rs.)</v>
      </c>
      <c r="M7616" t="str">
        <v>No</v>
      </c>
      <c r="N7616" t="str">
        <v>Yes</v>
      </c>
      <c r="O7616">
        <v>2</v>
      </c>
      <c r="P7616">
        <v>4.2</v>
      </c>
      <c r="Q7616" t="str">
        <v>Very Good</v>
      </c>
      <c r="R7616">
        <v>316</v>
      </c>
    </row>
    <row r="7617" spans="1:18" x14ac:dyDescent="0.3">
      <c r="A7617">
        <v>2799</v>
      </c>
      <c r="B7617">
        <v>1</v>
      </c>
      <c r="C7617" t="str">
        <f>_xlfn.XLOOKUP(B7617,'Country Master'!A:A,'Country Master'!B:B,"Not Found")</f>
        <v>India</v>
      </c>
      <c r="D7617" t="s">
        <v>2244</v>
      </c>
      <c r="E7617" t="s">
        <v>3618</v>
      </c>
      <c r="F7617" t="s">
        <v>3616</v>
      </c>
      <c r="G7617" t="s">
        <v>3615</v>
      </c>
      <c r="H7617">
        <v>77.328359300000002</v>
      </c>
      <c r="I7617">
        <v>28.5774799</v>
      </c>
      <c r="J7617" t="s">
        <v>1888</v>
      </c>
      <c r="K7617" cm="1">
        <f t="array" ref="K7617:R7617">_xlfn.XLOOKUP(A7617,KPIs!$A$2:$A$9552,KPIs!$B$2:$I$9552,"Not Found")</f>
        <v>1500</v>
      </c>
      <c r="L7617" t="str">
        <v>Indian Rupees(Rs.)</v>
      </c>
      <c r="M7617" t="str">
        <v>Yes</v>
      </c>
      <c r="N7617" t="str">
        <v>No</v>
      </c>
      <c r="O7617">
        <v>3</v>
      </c>
      <c r="P7617">
        <v>3.4</v>
      </c>
      <c r="Q7617" t="str">
        <v>Average</v>
      </c>
      <c r="R7617">
        <v>67</v>
      </c>
    </row>
    <row r="7618" spans="1:18" x14ac:dyDescent="0.3">
      <c r="A7618">
        <v>2655</v>
      </c>
      <c r="B7618">
        <v>1</v>
      </c>
      <c r="C7618" t="str">
        <f>_xlfn.XLOOKUP(B7618,'Country Master'!A:A,'Country Master'!B:B,"Not Found")</f>
        <v>India</v>
      </c>
      <c r="D7618" t="s">
        <v>2244</v>
      </c>
      <c r="E7618" t="s">
        <v>3617</v>
      </c>
      <c r="F7618" t="s">
        <v>3616</v>
      </c>
      <c r="G7618" t="s">
        <v>3615</v>
      </c>
      <c r="H7618">
        <v>77.328359300000002</v>
      </c>
      <c r="I7618">
        <v>28.577390300000001</v>
      </c>
      <c r="J7618" t="s">
        <v>269</v>
      </c>
      <c r="K7618" cm="1">
        <f t="array" ref="K7618:R7618">_xlfn.XLOOKUP(A7618,KPIs!$A$2:$A$9552,KPIs!$B$2:$I$9552,"Not Found")</f>
        <v>2000</v>
      </c>
      <c r="L7618" t="str">
        <v>Indian Rupees(Rs.)</v>
      </c>
      <c r="M7618" t="str">
        <v>Yes</v>
      </c>
      <c r="N7618" t="str">
        <v>No</v>
      </c>
      <c r="O7618">
        <v>4</v>
      </c>
      <c r="P7618">
        <v>3.2</v>
      </c>
      <c r="Q7618" t="str">
        <v>Average</v>
      </c>
      <c r="R7618">
        <v>27</v>
      </c>
    </row>
    <row r="7619" spans="1:18" x14ac:dyDescent="0.3">
      <c r="A7619">
        <v>301392</v>
      </c>
      <c r="B7619">
        <v>1</v>
      </c>
      <c r="C7619" t="str">
        <f>_xlfn.XLOOKUP(B7619,'Country Master'!A:A,'Country Master'!B:B,"Not Found")</f>
        <v>India</v>
      </c>
      <c r="D7619" t="s">
        <v>2244</v>
      </c>
      <c r="E7619" t="s">
        <v>3614</v>
      </c>
      <c r="F7619" t="s">
        <v>3606</v>
      </c>
      <c r="G7619" t="s">
        <v>3605</v>
      </c>
      <c r="H7619">
        <v>77.336166500000004</v>
      </c>
      <c r="I7619">
        <v>28.567816799999999</v>
      </c>
      <c r="J7619" t="s">
        <v>194</v>
      </c>
      <c r="K7619" cm="1">
        <f t="array" ref="K7619:R7619">_xlfn.XLOOKUP(A7619,KPIs!$A$2:$A$9552,KPIs!$B$2:$I$9552,"Not Found")</f>
        <v>350</v>
      </c>
      <c r="L7619" t="str">
        <v>Indian Rupees(Rs.)</v>
      </c>
      <c r="M7619" t="str">
        <v>No</v>
      </c>
      <c r="N7619" t="str">
        <v>No</v>
      </c>
      <c r="O7619">
        <v>1</v>
      </c>
      <c r="P7619">
        <v>3.4</v>
      </c>
      <c r="Q7619" t="str">
        <v>Average</v>
      </c>
      <c r="R7619">
        <v>96</v>
      </c>
    </row>
    <row r="7620" spans="1:18" x14ac:dyDescent="0.3">
      <c r="A7620">
        <v>302727</v>
      </c>
      <c r="B7620">
        <v>1</v>
      </c>
      <c r="C7620" t="str">
        <f>_xlfn.XLOOKUP(B7620,'Country Master'!A:A,'Country Master'!B:B,"Not Found")</f>
        <v>India</v>
      </c>
      <c r="D7620" t="s">
        <v>2244</v>
      </c>
      <c r="E7620" t="s">
        <v>3613</v>
      </c>
      <c r="F7620" t="s">
        <v>3606</v>
      </c>
      <c r="G7620" t="s">
        <v>3605</v>
      </c>
      <c r="H7620">
        <v>77.335358900000003</v>
      </c>
      <c r="I7620">
        <v>28.568188899999999</v>
      </c>
      <c r="J7620" t="s">
        <v>2642</v>
      </c>
      <c r="K7620" cm="1">
        <f t="array" ref="K7620:R7620">_xlfn.XLOOKUP(A7620,KPIs!$A$2:$A$9552,KPIs!$B$2:$I$9552,"Not Found")</f>
        <v>650</v>
      </c>
      <c r="L7620" t="str">
        <v>Indian Rupees(Rs.)</v>
      </c>
      <c r="M7620" t="str">
        <v>No</v>
      </c>
      <c r="N7620" t="str">
        <v>Yes</v>
      </c>
      <c r="O7620">
        <v>2</v>
      </c>
      <c r="P7620">
        <v>3.1</v>
      </c>
      <c r="Q7620" t="str">
        <v>Average</v>
      </c>
      <c r="R7620">
        <v>112</v>
      </c>
    </row>
    <row r="7621" spans="1:18" x14ac:dyDescent="0.3">
      <c r="A7621">
        <v>311698</v>
      </c>
      <c r="B7621">
        <v>1</v>
      </c>
      <c r="C7621" t="str">
        <f>_xlfn.XLOOKUP(B7621,'Country Master'!A:A,'Country Master'!B:B,"Not Found")</f>
        <v>India</v>
      </c>
      <c r="D7621" t="s">
        <v>2244</v>
      </c>
      <c r="E7621" t="s">
        <v>3612</v>
      </c>
      <c r="F7621" t="s">
        <v>3606</v>
      </c>
      <c r="G7621" t="s">
        <v>3605</v>
      </c>
      <c r="H7621">
        <v>77.335583200000002</v>
      </c>
      <c r="I7621">
        <v>28.567447999999999</v>
      </c>
      <c r="J7621" t="s">
        <v>2413</v>
      </c>
      <c r="K7621" cm="1">
        <f t="array" ref="K7621:R7621">_xlfn.XLOOKUP(A7621,KPIs!$A$2:$A$9552,KPIs!$B$2:$I$9552,"Not Found")</f>
        <v>350</v>
      </c>
      <c r="L7621" t="str">
        <v>Indian Rupees(Rs.)</v>
      </c>
      <c r="M7621" t="str">
        <v>No</v>
      </c>
      <c r="N7621" t="str">
        <v>Yes</v>
      </c>
      <c r="O7621">
        <v>1</v>
      </c>
      <c r="P7621">
        <v>2.6</v>
      </c>
      <c r="Q7621" t="str">
        <v>Average</v>
      </c>
      <c r="R7621">
        <v>12</v>
      </c>
    </row>
    <row r="7622" spans="1:18" x14ac:dyDescent="0.3">
      <c r="A7622">
        <v>307297</v>
      </c>
      <c r="B7622">
        <v>1</v>
      </c>
      <c r="C7622" t="str">
        <f>_xlfn.XLOOKUP(B7622,'Country Master'!A:A,'Country Master'!B:B,"Not Found")</f>
        <v>India</v>
      </c>
      <c r="D7622" t="s">
        <v>2244</v>
      </c>
      <c r="E7622" t="s">
        <v>3611</v>
      </c>
      <c r="F7622" t="s">
        <v>3606</v>
      </c>
      <c r="G7622" t="s">
        <v>3605</v>
      </c>
      <c r="H7622">
        <v>77.335733500000003</v>
      </c>
      <c r="I7622">
        <v>28.568260599999999</v>
      </c>
      <c r="J7622" t="s">
        <v>1969</v>
      </c>
      <c r="K7622" cm="1">
        <f t="array" ref="K7622:R7622">_xlfn.XLOOKUP(A7622,KPIs!$A$2:$A$9552,KPIs!$B$2:$I$9552,"Not Found")</f>
        <v>600</v>
      </c>
      <c r="L7622" t="str">
        <v>Indian Rupees(Rs.)</v>
      </c>
      <c r="M7622" t="str">
        <v>No</v>
      </c>
      <c r="N7622" t="str">
        <v>No</v>
      </c>
      <c r="O7622">
        <v>2</v>
      </c>
      <c r="P7622">
        <v>2.5</v>
      </c>
      <c r="Q7622" t="str">
        <v>Average</v>
      </c>
      <c r="R7622">
        <v>24</v>
      </c>
    </row>
    <row r="7623" spans="1:18" x14ac:dyDescent="0.3">
      <c r="A7623">
        <v>3154</v>
      </c>
      <c r="B7623">
        <v>1</v>
      </c>
      <c r="C7623" t="str">
        <f>_xlfn.XLOOKUP(B7623,'Country Master'!A:A,'Country Master'!B:B,"Not Found")</f>
        <v>India</v>
      </c>
      <c r="D7623" t="s">
        <v>2244</v>
      </c>
      <c r="E7623" t="s">
        <v>3610</v>
      </c>
      <c r="F7623" t="s">
        <v>3606</v>
      </c>
      <c r="G7623" t="s">
        <v>3605</v>
      </c>
      <c r="H7623">
        <v>77.335358900000003</v>
      </c>
      <c r="I7623">
        <v>28.5677406</v>
      </c>
      <c r="J7623" t="s">
        <v>2210</v>
      </c>
      <c r="K7623" cm="1">
        <f t="array" ref="K7623:R7623">_xlfn.XLOOKUP(A7623,KPIs!$A$2:$A$9552,KPIs!$B$2:$I$9552,"Not Found")</f>
        <v>1500</v>
      </c>
      <c r="L7623" t="str">
        <v>Indian Rupees(Rs.)</v>
      </c>
      <c r="M7623" t="str">
        <v>Yes</v>
      </c>
      <c r="N7623" t="str">
        <v>Yes</v>
      </c>
      <c r="O7623">
        <v>3</v>
      </c>
      <c r="P7623">
        <v>3.3</v>
      </c>
      <c r="Q7623" t="str">
        <v>Average</v>
      </c>
      <c r="R7623">
        <v>129</v>
      </c>
    </row>
    <row r="7624" spans="1:18" x14ac:dyDescent="0.3">
      <c r="A7624">
        <v>18357543</v>
      </c>
      <c r="B7624">
        <v>1</v>
      </c>
      <c r="C7624" t="str">
        <f>_xlfn.XLOOKUP(B7624,'Country Master'!A:A,'Country Master'!B:B,"Not Found")</f>
        <v>India</v>
      </c>
      <c r="D7624" t="s">
        <v>2244</v>
      </c>
      <c r="E7624" t="s">
        <v>3609</v>
      </c>
      <c r="F7624" t="s">
        <v>3606</v>
      </c>
      <c r="G7624" t="s">
        <v>3605</v>
      </c>
      <c r="H7624">
        <v>77.3351088</v>
      </c>
      <c r="I7624">
        <v>28.567855699999999</v>
      </c>
      <c r="J7624" t="s">
        <v>1904</v>
      </c>
      <c r="K7624" cm="1">
        <f t="array" ref="K7624:R7624">_xlfn.XLOOKUP(A7624,KPIs!$A$2:$A$9552,KPIs!$B$2:$I$9552,"Not Found")</f>
        <v>650</v>
      </c>
      <c r="L7624" t="str">
        <v>Indian Rupees(Rs.)</v>
      </c>
      <c r="M7624" t="str">
        <v>No</v>
      </c>
      <c r="N7624" t="str">
        <v>Yes</v>
      </c>
      <c r="O7624">
        <v>2</v>
      </c>
      <c r="P7624">
        <v>3.9</v>
      </c>
      <c r="Q7624" t="str">
        <v>Good</v>
      </c>
      <c r="R7624">
        <v>44</v>
      </c>
    </row>
    <row r="7625" spans="1:18" x14ac:dyDescent="0.3">
      <c r="A7625">
        <v>3155</v>
      </c>
      <c r="B7625">
        <v>1</v>
      </c>
      <c r="C7625" t="str">
        <f>_xlfn.XLOOKUP(B7625,'Country Master'!A:A,'Country Master'!B:B,"Not Found")</f>
        <v>India</v>
      </c>
      <c r="D7625" t="s">
        <v>2244</v>
      </c>
      <c r="E7625" t="s">
        <v>3608</v>
      </c>
      <c r="F7625" t="s">
        <v>3606</v>
      </c>
      <c r="G7625" t="s">
        <v>3605</v>
      </c>
      <c r="H7625">
        <v>77.3352723</v>
      </c>
      <c r="I7625">
        <v>28.5674286</v>
      </c>
      <c r="J7625" t="s">
        <v>3517</v>
      </c>
      <c r="K7625" cm="1">
        <f t="array" ref="K7625:R7625">_xlfn.XLOOKUP(A7625,KPIs!$A$2:$A$9552,KPIs!$B$2:$I$9552,"Not Found")</f>
        <v>1200</v>
      </c>
      <c r="L7625" t="str">
        <v>Indian Rupees(Rs.)</v>
      </c>
      <c r="M7625" t="str">
        <v>No</v>
      </c>
      <c r="N7625" t="str">
        <v>No</v>
      </c>
      <c r="O7625">
        <v>3</v>
      </c>
      <c r="P7625">
        <v>3.7</v>
      </c>
      <c r="Q7625" t="str">
        <v>Good</v>
      </c>
      <c r="R7625">
        <v>330</v>
      </c>
    </row>
    <row r="7626" spans="1:18" x14ac:dyDescent="0.3">
      <c r="A7626">
        <v>18424581</v>
      </c>
      <c r="B7626">
        <v>1</v>
      </c>
      <c r="C7626" t="str">
        <f>_xlfn.XLOOKUP(B7626,'Country Master'!A:A,'Country Master'!B:B,"Not Found")</f>
        <v>India</v>
      </c>
      <c r="D7626" t="s">
        <v>2244</v>
      </c>
      <c r="E7626" t="s">
        <v>3607</v>
      </c>
      <c r="F7626" t="s">
        <v>3606</v>
      </c>
      <c r="G7626" t="s">
        <v>3605</v>
      </c>
      <c r="H7626">
        <v>77.335629100000006</v>
      </c>
      <c r="I7626">
        <v>28.5683367</v>
      </c>
      <c r="J7626" t="s">
        <v>2819</v>
      </c>
      <c r="K7626" cm="1">
        <f t="array" ref="K7626:R7626">_xlfn.XLOOKUP(A7626,KPIs!$A$2:$A$9552,KPIs!$B$2:$I$9552,"Not Found")</f>
        <v>600</v>
      </c>
      <c r="L7626" t="str">
        <v>Indian Rupees(Rs.)</v>
      </c>
      <c r="M7626" t="str">
        <v>No</v>
      </c>
      <c r="N7626" t="str">
        <v>Yes</v>
      </c>
      <c r="O7626">
        <v>2</v>
      </c>
      <c r="P7626">
        <v>0</v>
      </c>
      <c r="Q7626" t="str">
        <v>Not rated</v>
      </c>
      <c r="R7626">
        <v>3</v>
      </c>
    </row>
    <row r="7627" spans="1:18" x14ac:dyDescent="0.3">
      <c r="A7627">
        <v>18421057</v>
      </c>
      <c r="B7627">
        <v>1</v>
      </c>
      <c r="C7627" t="str">
        <f>_xlfn.XLOOKUP(B7627,'Country Master'!A:A,'Country Master'!B:B,"Not Found")</f>
        <v>India</v>
      </c>
      <c r="D7627" t="s">
        <v>2244</v>
      </c>
      <c r="E7627" t="s">
        <v>3604</v>
      </c>
      <c r="F7627" t="s">
        <v>3587</v>
      </c>
      <c r="G7627" t="s">
        <v>3586</v>
      </c>
      <c r="H7627">
        <v>77.321808099999998</v>
      </c>
      <c r="I7627">
        <v>28.564936899999999</v>
      </c>
      <c r="J7627" t="s">
        <v>3603</v>
      </c>
      <c r="K7627" cm="1">
        <f t="array" ref="K7627:R7627">_xlfn.XLOOKUP(A7627,KPIs!$A$2:$A$9552,KPIs!$B$2:$I$9552,"Not Found")</f>
        <v>1800</v>
      </c>
      <c r="L7627" t="str">
        <v>Indian Rupees(Rs.)</v>
      </c>
      <c r="M7627" t="str">
        <v>Yes</v>
      </c>
      <c r="N7627" t="str">
        <v>No</v>
      </c>
      <c r="O7627">
        <v>3</v>
      </c>
      <c r="P7627">
        <v>3.4</v>
      </c>
      <c r="Q7627" t="str">
        <v>Average</v>
      </c>
      <c r="R7627">
        <v>299</v>
      </c>
    </row>
    <row r="7628" spans="1:18" x14ac:dyDescent="0.3">
      <c r="A7628">
        <v>18233620</v>
      </c>
      <c r="B7628">
        <v>1</v>
      </c>
      <c r="C7628" t="str">
        <f>_xlfn.XLOOKUP(B7628,'Country Master'!A:A,'Country Master'!B:B,"Not Found")</f>
        <v>India</v>
      </c>
      <c r="D7628" t="s">
        <v>2244</v>
      </c>
      <c r="E7628" t="s">
        <v>3602</v>
      </c>
      <c r="F7628" t="s">
        <v>3587</v>
      </c>
      <c r="G7628" t="s">
        <v>3586</v>
      </c>
      <c r="H7628">
        <v>77.321724399999994</v>
      </c>
      <c r="I7628">
        <v>28.564820099999999</v>
      </c>
      <c r="J7628" t="s">
        <v>2291</v>
      </c>
      <c r="K7628" cm="1">
        <f t="array" ref="K7628:R7628">_xlfn.XLOOKUP(A7628,KPIs!$A$2:$A$9552,KPIs!$B$2:$I$9552,"Not Found")</f>
        <v>400</v>
      </c>
      <c r="L7628" t="str">
        <v>Indian Rupees(Rs.)</v>
      </c>
      <c r="M7628" t="str">
        <v>No</v>
      </c>
      <c r="N7628" t="str">
        <v>Yes</v>
      </c>
      <c r="O7628">
        <v>1</v>
      </c>
      <c r="P7628">
        <v>3.6</v>
      </c>
      <c r="Q7628" t="str">
        <v>Good</v>
      </c>
      <c r="R7628">
        <v>46</v>
      </c>
    </row>
    <row r="7629" spans="1:18" x14ac:dyDescent="0.3">
      <c r="A7629">
        <v>300605</v>
      </c>
      <c r="B7629">
        <v>1</v>
      </c>
      <c r="C7629" t="str">
        <f>_xlfn.XLOOKUP(B7629,'Country Master'!A:A,'Country Master'!B:B,"Not Found")</f>
        <v>India</v>
      </c>
      <c r="D7629" t="s">
        <v>2244</v>
      </c>
      <c r="E7629" t="s">
        <v>3601</v>
      </c>
      <c r="F7629" t="s">
        <v>3587</v>
      </c>
      <c r="G7629" t="s">
        <v>3586</v>
      </c>
      <c r="H7629">
        <v>77.321507699999998</v>
      </c>
      <c r="I7629">
        <v>28.564792600000001</v>
      </c>
      <c r="J7629" t="s">
        <v>3209</v>
      </c>
      <c r="K7629" cm="1">
        <f t="array" ref="K7629:R7629">_xlfn.XLOOKUP(A7629,KPIs!$A$2:$A$9552,KPIs!$B$2:$I$9552,"Not Found")</f>
        <v>600</v>
      </c>
      <c r="L7629" t="str">
        <v>Indian Rupees(Rs.)</v>
      </c>
      <c r="M7629" t="str">
        <v>No</v>
      </c>
      <c r="N7629" t="str">
        <v>Yes</v>
      </c>
      <c r="O7629">
        <v>2</v>
      </c>
      <c r="P7629">
        <v>3.7</v>
      </c>
      <c r="Q7629" t="str">
        <v>Good</v>
      </c>
      <c r="R7629">
        <v>481</v>
      </c>
    </row>
    <row r="7630" spans="1:18" x14ac:dyDescent="0.3">
      <c r="A7630">
        <v>18279442</v>
      </c>
      <c r="B7630">
        <v>1</v>
      </c>
      <c r="C7630" t="str">
        <f>_xlfn.XLOOKUP(B7630,'Country Master'!A:A,'Country Master'!B:B,"Not Found")</f>
        <v>India</v>
      </c>
      <c r="D7630" t="s">
        <v>2244</v>
      </c>
      <c r="E7630" t="s">
        <v>3600</v>
      </c>
      <c r="F7630" t="s">
        <v>3587</v>
      </c>
      <c r="G7630" t="s">
        <v>3586</v>
      </c>
      <c r="H7630">
        <v>77.321853000000004</v>
      </c>
      <c r="I7630">
        <v>28.5649859</v>
      </c>
      <c r="J7630" t="s">
        <v>3599</v>
      </c>
      <c r="K7630" cm="1">
        <f t="array" ref="K7630:R7630">_xlfn.XLOOKUP(A7630,KPIs!$A$2:$A$9552,KPIs!$B$2:$I$9552,"Not Found")</f>
        <v>2000</v>
      </c>
      <c r="L7630" t="str">
        <v>Indian Rupees(Rs.)</v>
      </c>
      <c r="M7630" t="str">
        <v>Yes</v>
      </c>
      <c r="N7630" t="str">
        <v>No</v>
      </c>
      <c r="O7630">
        <v>4</v>
      </c>
      <c r="P7630">
        <v>3.8</v>
      </c>
      <c r="Q7630" t="str">
        <v>Good</v>
      </c>
      <c r="R7630">
        <v>240</v>
      </c>
    </row>
    <row r="7631" spans="1:18" x14ac:dyDescent="0.3">
      <c r="A7631">
        <v>18279455</v>
      </c>
      <c r="B7631">
        <v>1</v>
      </c>
      <c r="C7631" t="str">
        <f>_xlfn.XLOOKUP(B7631,'Country Master'!A:A,'Country Master'!B:B,"Not Found")</f>
        <v>India</v>
      </c>
      <c r="D7631" t="s">
        <v>2244</v>
      </c>
      <c r="E7631" t="s">
        <v>3598</v>
      </c>
      <c r="F7631" t="s">
        <v>3587</v>
      </c>
      <c r="G7631" t="s">
        <v>3586</v>
      </c>
      <c r="H7631">
        <v>77.321467400000003</v>
      </c>
      <c r="I7631">
        <v>28.5648242</v>
      </c>
      <c r="J7631" t="s">
        <v>3597</v>
      </c>
      <c r="K7631" cm="1">
        <f t="array" ref="K7631:R7631">_xlfn.XLOOKUP(A7631,KPIs!$A$2:$A$9552,KPIs!$B$2:$I$9552,"Not Found")</f>
        <v>1900</v>
      </c>
      <c r="L7631" t="str">
        <v>Indian Rupees(Rs.)</v>
      </c>
      <c r="M7631" t="str">
        <v>Yes</v>
      </c>
      <c r="N7631" t="str">
        <v>No</v>
      </c>
      <c r="O7631">
        <v>3</v>
      </c>
      <c r="P7631">
        <v>3.8</v>
      </c>
      <c r="Q7631" t="str">
        <v>Good</v>
      </c>
      <c r="R7631">
        <v>240</v>
      </c>
    </row>
    <row r="7632" spans="1:18" x14ac:dyDescent="0.3">
      <c r="A7632">
        <v>18424873</v>
      </c>
      <c r="B7632">
        <v>1</v>
      </c>
      <c r="C7632" t="str">
        <f>_xlfn.XLOOKUP(B7632,'Country Master'!A:A,'Country Master'!B:B,"Not Found")</f>
        <v>India</v>
      </c>
      <c r="D7632" t="s">
        <v>2244</v>
      </c>
      <c r="E7632" t="s">
        <v>3596</v>
      </c>
      <c r="F7632" t="s">
        <v>3587</v>
      </c>
      <c r="G7632" t="s">
        <v>3586</v>
      </c>
      <c r="H7632">
        <v>77.32147492</v>
      </c>
      <c r="I7632">
        <v>28.564921900000002</v>
      </c>
      <c r="J7632" t="s">
        <v>2276</v>
      </c>
      <c r="K7632" cm="1">
        <f t="array" ref="K7632:R7632">_xlfn.XLOOKUP(A7632,KPIs!$A$2:$A$9552,KPIs!$B$2:$I$9552,"Not Found")</f>
        <v>300</v>
      </c>
      <c r="L7632" t="str">
        <v>Indian Rupees(Rs.)</v>
      </c>
      <c r="M7632" t="str">
        <v>No</v>
      </c>
      <c r="N7632" t="str">
        <v>No</v>
      </c>
      <c r="O7632">
        <v>1</v>
      </c>
      <c r="P7632">
        <v>0</v>
      </c>
      <c r="Q7632" t="str">
        <v>Not rated</v>
      </c>
      <c r="R7632">
        <v>0</v>
      </c>
    </row>
    <row r="7633" spans="1:18" x14ac:dyDescent="0.3">
      <c r="A7633">
        <v>18381672</v>
      </c>
      <c r="B7633">
        <v>1</v>
      </c>
      <c r="C7633" t="str">
        <f>_xlfn.XLOOKUP(B7633,'Country Master'!A:A,'Country Master'!B:B,"Not Found")</f>
        <v>India</v>
      </c>
      <c r="D7633" t="s">
        <v>2244</v>
      </c>
      <c r="E7633" t="s">
        <v>3595</v>
      </c>
      <c r="F7633" t="s">
        <v>3587</v>
      </c>
      <c r="G7633" t="s">
        <v>3586</v>
      </c>
      <c r="H7633">
        <v>77.321718399999995</v>
      </c>
      <c r="I7633">
        <v>28.5647491</v>
      </c>
      <c r="J7633" t="s">
        <v>194</v>
      </c>
      <c r="K7633" cm="1">
        <f t="array" ref="K7633:R7633">_xlfn.XLOOKUP(A7633,KPIs!$A$2:$A$9552,KPIs!$B$2:$I$9552,"Not Found")</f>
        <v>450</v>
      </c>
      <c r="L7633" t="str">
        <v>Indian Rupees(Rs.)</v>
      </c>
      <c r="M7633" t="str">
        <v>No</v>
      </c>
      <c r="N7633" t="str">
        <v>No</v>
      </c>
      <c r="O7633">
        <v>1</v>
      </c>
      <c r="P7633">
        <v>0</v>
      </c>
      <c r="Q7633" t="str">
        <v>Not rated</v>
      </c>
      <c r="R7633">
        <v>3</v>
      </c>
    </row>
    <row r="7634" spans="1:18" x14ac:dyDescent="0.3">
      <c r="A7634">
        <v>18382336</v>
      </c>
      <c r="B7634">
        <v>1</v>
      </c>
      <c r="C7634" t="str">
        <f>_xlfn.XLOOKUP(B7634,'Country Master'!A:A,'Country Master'!B:B,"Not Found")</f>
        <v>India</v>
      </c>
      <c r="D7634" t="s">
        <v>2244</v>
      </c>
      <c r="E7634" t="s">
        <v>3594</v>
      </c>
      <c r="F7634" t="s">
        <v>3587</v>
      </c>
      <c r="G7634" t="s">
        <v>3586</v>
      </c>
      <c r="H7634">
        <v>77.321483310000005</v>
      </c>
      <c r="I7634">
        <v>28.564939859999999</v>
      </c>
      <c r="J7634" t="s">
        <v>2288</v>
      </c>
      <c r="K7634" cm="1">
        <f t="array" ref="K7634:R7634">_xlfn.XLOOKUP(A7634,KPIs!$A$2:$A$9552,KPIs!$B$2:$I$9552,"Not Found")</f>
        <v>300</v>
      </c>
      <c r="L7634" t="str">
        <v>Indian Rupees(Rs.)</v>
      </c>
      <c r="M7634" t="str">
        <v>No</v>
      </c>
      <c r="N7634" t="str">
        <v>No</v>
      </c>
      <c r="O7634">
        <v>1</v>
      </c>
      <c r="P7634">
        <v>0</v>
      </c>
      <c r="Q7634" t="str">
        <v>Not rated</v>
      </c>
      <c r="R7634">
        <v>1</v>
      </c>
    </row>
    <row r="7635" spans="1:18" x14ac:dyDescent="0.3">
      <c r="A7635">
        <v>18424874</v>
      </c>
      <c r="B7635">
        <v>1</v>
      </c>
      <c r="C7635" t="str">
        <f>_xlfn.XLOOKUP(B7635,'Country Master'!A:A,'Country Master'!B:B,"Not Found")</f>
        <v>India</v>
      </c>
      <c r="D7635" t="s">
        <v>2244</v>
      </c>
      <c r="E7635" t="s">
        <v>3593</v>
      </c>
      <c r="F7635" t="s">
        <v>3587</v>
      </c>
      <c r="G7635" t="s">
        <v>3586</v>
      </c>
      <c r="H7635">
        <v>77.321538899999993</v>
      </c>
      <c r="I7635">
        <v>28.564821800000001</v>
      </c>
      <c r="J7635" t="s">
        <v>3209</v>
      </c>
      <c r="K7635" cm="1">
        <f t="array" ref="K7635:R7635">_xlfn.XLOOKUP(A7635,KPIs!$A$2:$A$9552,KPIs!$B$2:$I$9552,"Not Found")</f>
        <v>600</v>
      </c>
      <c r="L7635" t="str">
        <v>Indian Rupees(Rs.)</v>
      </c>
      <c r="M7635" t="str">
        <v>No</v>
      </c>
      <c r="N7635" t="str">
        <v>No</v>
      </c>
      <c r="O7635">
        <v>2</v>
      </c>
      <c r="P7635">
        <v>0</v>
      </c>
      <c r="Q7635" t="str">
        <v>Not rated</v>
      </c>
      <c r="R7635">
        <v>1</v>
      </c>
    </row>
    <row r="7636" spans="1:18" x14ac:dyDescent="0.3">
      <c r="A7636">
        <v>18424872</v>
      </c>
      <c r="B7636">
        <v>1</v>
      </c>
      <c r="C7636" t="str">
        <f>_xlfn.XLOOKUP(B7636,'Country Master'!A:A,'Country Master'!B:B,"Not Found")</f>
        <v>India</v>
      </c>
      <c r="D7636" t="s">
        <v>2244</v>
      </c>
      <c r="E7636" t="s">
        <v>3592</v>
      </c>
      <c r="F7636" t="s">
        <v>3587</v>
      </c>
      <c r="G7636" t="s">
        <v>3586</v>
      </c>
      <c r="H7636">
        <v>77.321388299999995</v>
      </c>
      <c r="I7636">
        <v>28.564643100000001</v>
      </c>
      <c r="J7636" t="s">
        <v>1919</v>
      </c>
      <c r="K7636" cm="1">
        <f t="array" ref="K7636:R7636">_xlfn.XLOOKUP(A7636,KPIs!$A$2:$A$9552,KPIs!$B$2:$I$9552,"Not Found")</f>
        <v>300</v>
      </c>
      <c r="L7636" t="str">
        <v>Indian Rupees(Rs.)</v>
      </c>
      <c r="M7636" t="str">
        <v>No</v>
      </c>
      <c r="N7636" t="str">
        <v>No</v>
      </c>
      <c r="O7636">
        <v>1</v>
      </c>
      <c r="P7636">
        <v>0</v>
      </c>
      <c r="Q7636" t="str">
        <v>Not rated</v>
      </c>
      <c r="R7636">
        <v>0</v>
      </c>
    </row>
    <row r="7637" spans="1:18" x14ac:dyDescent="0.3">
      <c r="A7637">
        <v>18424880</v>
      </c>
      <c r="B7637">
        <v>1</v>
      </c>
      <c r="C7637" t="str">
        <f>_xlfn.XLOOKUP(B7637,'Country Master'!A:A,'Country Master'!B:B,"Not Found")</f>
        <v>India</v>
      </c>
      <c r="D7637" t="s">
        <v>2244</v>
      </c>
      <c r="E7637" t="s">
        <v>3591</v>
      </c>
      <c r="F7637" t="s">
        <v>3587</v>
      </c>
      <c r="G7637" t="s">
        <v>3586</v>
      </c>
      <c r="H7637">
        <v>77.321628599999997</v>
      </c>
      <c r="I7637">
        <v>28.5646509</v>
      </c>
      <c r="J7637" t="s">
        <v>3187</v>
      </c>
      <c r="K7637" cm="1">
        <f t="array" ref="K7637:R7637">_xlfn.XLOOKUP(A7637,KPIs!$A$2:$A$9552,KPIs!$B$2:$I$9552,"Not Found")</f>
        <v>500</v>
      </c>
      <c r="L7637" t="str">
        <v>Indian Rupees(Rs.)</v>
      </c>
      <c r="M7637" t="str">
        <v>No</v>
      </c>
      <c r="N7637" t="str">
        <v>Yes</v>
      </c>
      <c r="O7637">
        <v>2</v>
      </c>
      <c r="P7637">
        <v>0</v>
      </c>
      <c r="Q7637" t="str">
        <v>Not rated</v>
      </c>
      <c r="R7637">
        <v>2</v>
      </c>
    </row>
    <row r="7638" spans="1:18" x14ac:dyDescent="0.3">
      <c r="A7638">
        <v>18381675</v>
      </c>
      <c r="B7638">
        <v>1</v>
      </c>
      <c r="C7638" t="str">
        <f>_xlfn.XLOOKUP(B7638,'Country Master'!A:A,'Country Master'!B:B,"Not Found")</f>
        <v>India</v>
      </c>
      <c r="D7638" t="s">
        <v>2244</v>
      </c>
      <c r="E7638" t="s">
        <v>3590</v>
      </c>
      <c r="F7638" t="s">
        <v>3587</v>
      </c>
      <c r="G7638" t="s">
        <v>3586</v>
      </c>
      <c r="H7638">
        <v>77.321538899999993</v>
      </c>
      <c r="I7638">
        <v>28.564821800000001</v>
      </c>
      <c r="J7638" t="s">
        <v>2268</v>
      </c>
      <c r="K7638" cm="1">
        <f t="array" ref="K7638:R7638">_xlfn.XLOOKUP(A7638,KPIs!$A$2:$A$9552,KPIs!$B$2:$I$9552,"Not Found")</f>
        <v>1000</v>
      </c>
      <c r="L7638" t="str">
        <v>Indian Rupees(Rs.)</v>
      </c>
      <c r="M7638" t="str">
        <v>No</v>
      </c>
      <c r="N7638" t="str">
        <v>No</v>
      </c>
      <c r="O7638">
        <v>3</v>
      </c>
      <c r="P7638">
        <v>0</v>
      </c>
      <c r="Q7638" t="str">
        <v>Not rated</v>
      </c>
      <c r="R7638">
        <v>0</v>
      </c>
    </row>
    <row r="7639" spans="1:18" x14ac:dyDescent="0.3">
      <c r="A7639">
        <v>18419893</v>
      </c>
      <c r="B7639">
        <v>1</v>
      </c>
      <c r="C7639" t="str">
        <f>_xlfn.XLOOKUP(B7639,'Country Master'!A:A,'Country Master'!B:B,"Not Found")</f>
        <v>India</v>
      </c>
      <c r="D7639" t="s">
        <v>2244</v>
      </c>
      <c r="E7639" t="s">
        <v>3589</v>
      </c>
      <c r="F7639" t="s">
        <v>3587</v>
      </c>
      <c r="G7639" t="s">
        <v>3586</v>
      </c>
      <c r="H7639">
        <v>77.321809450000003</v>
      </c>
      <c r="I7639">
        <v>28.564501450000002</v>
      </c>
      <c r="J7639" t="s">
        <v>1888</v>
      </c>
      <c r="K7639" cm="1">
        <f t="array" ref="K7639:R7639">_xlfn.XLOOKUP(A7639,KPIs!$A$2:$A$9552,KPIs!$B$2:$I$9552,"Not Found")</f>
        <v>1300</v>
      </c>
      <c r="L7639" t="str">
        <v>Indian Rupees(Rs.)</v>
      </c>
      <c r="M7639" t="str">
        <v>Yes</v>
      </c>
      <c r="N7639" t="str">
        <v>Yes</v>
      </c>
      <c r="O7639">
        <v>3</v>
      </c>
      <c r="P7639">
        <v>4.0999999999999996</v>
      </c>
      <c r="Q7639" t="str">
        <v>Very Good</v>
      </c>
      <c r="R7639">
        <v>111</v>
      </c>
    </row>
    <row r="7640" spans="1:18" x14ac:dyDescent="0.3">
      <c r="A7640">
        <v>18289074</v>
      </c>
      <c r="B7640">
        <v>1</v>
      </c>
      <c r="C7640" t="str">
        <f>_xlfn.XLOOKUP(B7640,'Country Master'!A:A,'Country Master'!B:B,"Not Found")</f>
        <v>India</v>
      </c>
      <c r="D7640" t="s">
        <v>2244</v>
      </c>
      <c r="E7640" t="s">
        <v>3588</v>
      </c>
      <c r="F7640" t="s">
        <v>3587</v>
      </c>
      <c r="G7640" t="s">
        <v>3586</v>
      </c>
      <c r="H7640">
        <v>77.321596999999997</v>
      </c>
      <c r="I7640">
        <v>28.565014000000001</v>
      </c>
      <c r="J7640" t="s">
        <v>194</v>
      </c>
      <c r="K7640" cm="1">
        <f t="array" ref="K7640:R7640">_xlfn.XLOOKUP(A7640,KPIs!$A$2:$A$9552,KPIs!$B$2:$I$9552,"Not Found")</f>
        <v>700</v>
      </c>
      <c r="L7640" t="str">
        <v>Indian Rupees(Rs.)</v>
      </c>
      <c r="M7640" t="str">
        <v>No</v>
      </c>
      <c r="N7640" t="str">
        <v>No</v>
      </c>
      <c r="O7640">
        <v>2</v>
      </c>
      <c r="P7640">
        <v>4</v>
      </c>
      <c r="Q7640" t="str">
        <v>Very Good</v>
      </c>
      <c r="R7640">
        <v>59</v>
      </c>
    </row>
    <row r="7641" spans="1:18" x14ac:dyDescent="0.3">
      <c r="A7641">
        <v>18291236</v>
      </c>
      <c r="B7641">
        <v>1</v>
      </c>
      <c r="C7641" t="str">
        <f>_xlfn.XLOOKUP(B7641,'Country Master'!A:A,'Country Master'!B:B,"Not Found")</f>
        <v>India</v>
      </c>
      <c r="D7641" t="s">
        <v>2244</v>
      </c>
      <c r="E7641" t="s">
        <v>3585</v>
      </c>
      <c r="F7641" t="s">
        <v>3584</v>
      </c>
      <c r="G7641" t="s">
        <v>3583</v>
      </c>
      <c r="H7641">
        <v>77.345160500000006</v>
      </c>
      <c r="I7641">
        <v>28.5663497</v>
      </c>
      <c r="J7641" t="s">
        <v>1904</v>
      </c>
      <c r="K7641" cm="1">
        <f t="array" ref="K7641:R7641">_xlfn.XLOOKUP(A7641,KPIs!$A$2:$A$9552,KPIs!$B$2:$I$9552,"Not Found")</f>
        <v>500</v>
      </c>
      <c r="L7641" t="str">
        <v>Indian Rupees(Rs.)</v>
      </c>
      <c r="M7641" t="str">
        <v>No</v>
      </c>
      <c r="N7641" t="str">
        <v>No</v>
      </c>
      <c r="O7641">
        <v>2</v>
      </c>
      <c r="P7641">
        <v>0</v>
      </c>
      <c r="Q7641" t="str">
        <v>Not rated</v>
      </c>
      <c r="R7641">
        <v>0</v>
      </c>
    </row>
    <row r="7642" spans="1:18" x14ac:dyDescent="0.3">
      <c r="A7642">
        <v>311614</v>
      </c>
      <c r="B7642">
        <v>1</v>
      </c>
      <c r="C7642" t="str">
        <f>_xlfn.XLOOKUP(B7642,'Country Master'!A:A,'Country Master'!B:B,"Not Found")</f>
        <v>India</v>
      </c>
      <c r="D7642" t="s">
        <v>2244</v>
      </c>
      <c r="E7642" t="s">
        <v>3582</v>
      </c>
      <c r="F7642" t="s">
        <v>3542</v>
      </c>
      <c r="G7642" t="s">
        <v>3541</v>
      </c>
      <c r="H7642">
        <v>77.511121299999999</v>
      </c>
      <c r="I7642">
        <v>28.463279700000001</v>
      </c>
      <c r="J7642" t="s">
        <v>448</v>
      </c>
      <c r="K7642" cm="1">
        <f t="array" ref="K7642:R7642">_xlfn.XLOOKUP(A7642,KPIs!$A$2:$A$9552,KPIs!$B$2:$I$9552,"Not Found")</f>
        <v>1200</v>
      </c>
      <c r="L7642" t="str">
        <v>Indian Rupees(Rs.)</v>
      </c>
      <c r="M7642" t="str">
        <v>Yes</v>
      </c>
      <c r="N7642" t="str">
        <v>No</v>
      </c>
      <c r="O7642">
        <v>3</v>
      </c>
      <c r="P7642">
        <v>3.3</v>
      </c>
      <c r="Q7642" t="str">
        <v>Average</v>
      </c>
      <c r="R7642">
        <v>19</v>
      </c>
    </row>
    <row r="7643" spans="1:18" x14ac:dyDescent="0.3">
      <c r="A7643">
        <v>18429395</v>
      </c>
      <c r="B7643">
        <v>1</v>
      </c>
      <c r="C7643" t="str">
        <f>_xlfn.XLOOKUP(B7643,'Country Master'!A:A,'Country Master'!B:B,"Not Found")</f>
        <v>India</v>
      </c>
      <c r="D7643" t="s">
        <v>2244</v>
      </c>
      <c r="E7643" t="s">
        <v>3581</v>
      </c>
      <c r="F7643" t="s">
        <v>3542</v>
      </c>
      <c r="G7643" t="s">
        <v>3541</v>
      </c>
      <c r="H7643">
        <v>77.514242100000004</v>
      </c>
      <c r="I7643">
        <v>28.472526800000001</v>
      </c>
      <c r="J7643" t="s">
        <v>1969</v>
      </c>
      <c r="K7643" cm="1">
        <f t="array" ref="K7643:R7643">_xlfn.XLOOKUP(A7643,KPIs!$A$2:$A$9552,KPIs!$B$2:$I$9552,"Not Found")</f>
        <v>400</v>
      </c>
      <c r="L7643" t="str">
        <v>Indian Rupees(Rs.)</v>
      </c>
      <c r="M7643" t="str">
        <v>No</v>
      </c>
      <c r="N7643" t="str">
        <v>Yes</v>
      </c>
      <c r="O7643">
        <v>1</v>
      </c>
      <c r="P7643">
        <v>2.5</v>
      </c>
      <c r="Q7643" t="str">
        <v>Average</v>
      </c>
      <c r="R7643">
        <v>6</v>
      </c>
    </row>
    <row r="7644" spans="1:18" x14ac:dyDescent="0.3">
      <c r="A7644">
        <v>3735</v>
      </c>
      <c r="B7644">
        <v>1</v>
      </c>
      <c r="C7644" t="str">
        <f>_xlfn.XLOOKUP(B7644,'Country Master'!A:A,'Country Master'!B:B,"Not Found")</f>
        <v>India</v>
      </c>
      <c r="D7644" t="s">
        <v>2244</v>
      </c>
      <c r="E7644" t="s">
        <v>3580</v>
      </c>
      <c r="F7644" t="s">
        <v>3542</v>
      </c>
      <c r="G7644" t="s">
        <v>3541</v>
      </c>
      <c r="H7644">
        <v>77.510389399999994</v>
      </c>
      <c r="I7644">
        <v>28.470463899999999</v>
      </c>
      <c r="J7644" t="s">
        <v>1875</v>
      </c>
      <c r="K7644" cm="1">
        <f t="array" ref="K7644:R7644">_xlfn.XLOOKUP(A7644,KPIs!$A$2:$A$9552,KPIs!$B$2:$I$9552,"Not Found")</f>
        <v>500</v>
      </c>
      <c r="L7644" t="str">
        <v>Indian Rupees(Rs.)</v>
      </c>
      <c r="M7644" t="str">
        <v>No</v>
      </c>
      <c r="N7644" t="str">
        <v>Yes</v>
      </c>
      <c r="O7644">
        <v>2</v>
      </c>
      <c r="P7644">
        <v>2.6</v>
      </c>
      <c r="Q7644" t="str">
        <v>Average</v>
      </c>
      <c r="R7644">
        <v>36</v>
      </c>
    </row>
    <row r="7645" spans="1:18" x14ac:dyDescent="0.3">
      <c r="A7645">
        <v>9731</v>
      </c>
      <c r="B7645">
        <v>1</v>
      </c>
      <c r="C7645" t="str">
        <f>_xlfn.XLOOKUP(B7645,'Country Master'!A:A,'Country Master'!B:B,"Not Found")</f>
        <v>India</v>
      </c>
      <c r="D7645" t="s">
        <v>2244</v>
      </c>
      <c r="E7645" t="s">
        <v>3579</v>
      </c>
      <c r="F7645" t="s">
        <v>3542</v>
      </c>
      <c r="G7645" t="s">
        <v>3541</v>
      </c>
      <c r="H7645">
        <v>77.512718899999996</v>
      </c>
      <c r="I7645">
        <v>28.471936700000001</v>
      </c>
      <c r="J7645" t="s">
        <v>1904</v>
      </c>
      <c r="K7645" cm="1">
        <f t="array" ref="K7645:R7645">_xlfn.XLOOKUP(A7645,KPIs!$A$2:$A$9552,KPIs!$B$2:$I$9552,"Not Found")</f>
        <v>200</v>
      </c>
      <c r="L7645" t="str">
        <v>Indian Rupees(Rs.)</v>
      </c>
      <c r="M7645" t="str">
        <v>No</v>
      </c>
      <c r="N7645" t="str">
        <v>Yes</v>
      </c>
      <c r="O7645">
        <v>1</v>
      </c>
      <c r="P7645">
        <v>2.5</v>
      </c>
      <c r="Q7645" t="str">
        <v>Average</v>
      </c>
      <c r="R7645">
        <v>4</v>
      </c>
    </row>
    <row r="7646" spans="1:18" x14ac:dyDescent="0.3">
      <c r="A7646">
        <v>302132</v>
      </c>
      <c r="B7646">
        <v>1</v>
      </c>
      <c r="C7646" t="str">
        <f>_xlfn.XLOOKUP(B7646,'Country Master'!A:A,'Country Master'!B:B,"Not Found")</f>
        <v>India</v>
      </c>
      <c r="D7646" t="s">
        <v>2244</v>
      </c>
      <c r="E7646" t="s">
        <v>3578</v>
      </c>
      <c r="F7646" t="s">
        <v>3542</v>
      </c>
      <c r="G7646" t="s">
        <v>3541</v>
      </c>
      <c r="H7646">
        <v>77.514421299999995</v>
      </c>
      <c r="I7646">
        <v>28.472363900000001</v>
      </c>
      <c r="J7646" t="s">
        <v>194</v>
      </c>
      <c r="K7646" cm="1">
        <f t="array" ref="K7646:R7646">_xlfn.XLOOKUP(A7646,KPIs!$A$2:$A$9552,KPIs!$B$2:$I$9552,"Not Found")</f>
        <v>450</v>
      </c>
      <c r="L7646" t="str">
        <v>Indian Rupees(Rs.)</v>
      </c>
      <c r="M7646" t="str">
        <v>No</v>
      </c>
      <c r="N7646" t="str">
        <v>No</v>
      </c>
      <c r="O7646">
        <v>1</v>
      </c>
      <c r="P7646">
        <v>2.8</v>
      </c>
      <c r="Q7646" t="str">
        <v>Average</v>
      </c>
      <c r="R7646">
        <v>24</v>
      </c>
    </row>
    <row r="7647" spans="1:18" x14ac:dyDescent="0.3">
      <c r="A7647">
        <v>18258162</v>
      </c>
      <c r="B7647">
        <v>1</v>
      </c>
      <c r="C7647" t="str">
        <f>_xlfn.XLOOKUP(B7647,'Country Master'!A:A,'Country Master'!B:B,"Not Found")</f>
        <v>India</v>
      </c>
      <c r="D7647" t="s">
        <v>2244</v>
      </c>
      <c r="E7647" t="s">
        <v>3577</v>
      </c>
      <c r="F7647" t="s">
        <v>3542</v>
      </c>
      <c r="G7647" t="s">
        <v>3541</v>
      </c>
      <c r="H7647">
        <v>77.507880599999993</v>
      </c>
      <c r="I7647">
        <v>28.466820299999998</v>
      </c>
      <c r="J7647" t="s">
        <v>1904</v>
      </c>
      <c r="K7647" cm="1">
        <f t="array" ref="K7647:R7647">_xlfn.XLOOKUP(A7647,KPIs!$A$2:$A$9552,KPIs!$B$2:$I$9552,"Not Found")</f>
        <v>600</v>
      </c>
      <c r="L7647" t="str">
        <v>Indian Rupees(Rs.)</v>
      </c>
      <c r="M7647" t="str">
        <v>No</v>
      </c>
      <c r="N7647" t="str">
        <v>Yes</v>
      </c>
      <c r="O7647">
        <v>2</v>
      </c>
      <c r="P7647">
        <v>3.2</v>
      </c>
      <c r="Q7647" t="str">
        <v>Average</v>
      </c>
      <c r="R7647">
        <v>24</v>
      </c>
    </row>
    <row r="7648" spans="1:18" x14ac:dyDescent="0.3">
      <c r="A7648">
        <v>302144</v>
      </c>
      <c r="B7648">
        <v>1</v>
      </c>
      <c r="C7648" t="str">
        <f>_xlfn.XLOOKUP(B7648,'Country Master'!A:A,'Country Master'!B:B,"Not Found")</f>
        <v>India</v>
      </c>
      <c r="D7648" t="s">
        <v>2244</v>
      </c>
      <c r="E7648" t="s">
        <v>3576</v>
      </c>
      <c r="F7648" t="s">
        <v>3542</v>
      </c>
      <c r="G7648" t="s">
        <v>3541</v>
      </c>
      <c r="H7648">
        <v>77.523779200000007</v>
      </c>
      <c r="I7648">
        <v>28.4764154</v>
      </c>
      <c r="J7648" t="s">
        <v>1969</v>
      </c>
      <c r="K7648" cm="1">
        <f t="array" ref="K7648:R7648">_xlfn.XLOOKUP(A7648,KPIs!$A$2:$A$9552,KPIs!$B$2:$I$9552,"Not Found")</f>
        <v>800</v>
      </c>
      <c r="L7648" t="str">
        <v>Indian Rupees(Rs.)</v>
      </c>
      <c r="M7648" t="str">
        <v>Yes</v>
      </c>
      <c r="N7648" t="str">
        <v>No</v>
      </c>
      <c r="O7648">
        <v>2</v>
      </c>
      <c r="P7648">
        <v>3.1</v>
      </c>
      <c r="Q7648" t="str">
        <v>Average</v>
      </c>
      <c r="R7648">
        <v>17</v>
      </c>
    </row>
    <row r="7649" spans="1:18" x14ac:dyDescent="0.3">
      <c r="A7649">
        <v>4471</v>
      </c>
      <c r="B7649">
        <v>1</v>
      </c>
      <c r="C7649" t="str">
        <f>_xlfn.XLOOKUP(B7649,'Country Master'!A:A,'Country Master'!B:B,"Not Found")</f>
        <v>India</v>
      </c>
      <c r="D7649" t="s">
        <v>2244</v>
      </c>
      <c r="E7649" t="s">
        <v>3575</v>
      </c>
      <c r="F7649" t="s">
        <v>3542</v>
      </c>
      <c r="G7649" t="s">
        <v>3541</v>
      </c>
      <c r="H7649">
        <v>77.511554200000006</v>
      </c>
      <c r="I7649">
        <v>28.471110599999999</v>
      </c>
      <c r="J7649" t="s">
        <v>2413</v>
      </c>
      <c r="K7649" cm="1">
        <f t="array" ref="K7649:R7649">_xlfn.XLOOKUP(A7649,KPIs!$A$2:$A$9552,KPIs!$B$2:$I$9552,"Not Found")</f>
        <v>350</v>
      </c>
      <c r="L7649" t="str">
        <v>Indian Rupees(Rs.)</v>
      </c>
      <c r="M7649" t="str">
        <v>No</v>
      </c>
      <c r="N7649" t="str">
        <v>No</v>
      </c>
      <c r="O7649">
        <v>1</v>
      </c>
      <c r="P7649">
        <v>3.2</v>
      </c>
      <c r="Q7649" t="str">
        <v>Average</v>
      </c>
      <c r="R7649">
        <v>20</v>
      </c>
    </row>
    <row r="7650" spans="1:18" x14ac:dyDescent="0.3">
      <c r="A7650">
        <v>18253392</v>
      </c>
      <c r="B7650">
        <v>1</v>
      </c>
      <c r="C7650" t="str">
        <f>_xlfn.XLOOKUP(B7650,'Country Master'!A:A,'Country Master'!B:B,"Not Found")</f>
        <v>India</v>
      </c>
      <c r="D7650" t="s">
        <v>2244</v>
      </c>
      <c r="E7650" t="s">
        <v>3574</v>
      </c>
      <c r="F7650" t="s">
        <v>3542</v>
      </c>
      <c r="G7650" t="s">
        <v>3541</v>
      </c>
      <c r="H7650">
        <v>77.513346100000007</v>
      </c>
      <c r="I7650">
        <v>28.4720847</v>
      </c>
      <c r="J7650" t="s">
        <v>233</v>
      </c>
      <c r="K7650" cm="1">
        <f t="array" ref="K7650:R7650">_xlfn.XLOOKUP(A7650,KPIs!$A$2:$A$9552,KPIs!$B$2:$I$9552,"Not Found")</f>
        <v>300</v>
      </c>
      <c r="L7650" t="str">
        <v>Indian Rupees(Rs.)</v>
      </c>
      <c r="M7650" t="str">
        <v>No</v>
      </c>
      <c r="N7650" t="str">
        <v>Yes</v>
      </c>
      <c r="O7650">
        <v>1</v>
      </c>
      <c r="P7650">
        <v>3.1</v>
      </c>
      <c r="Q7650" t="str">
        <v>Average</v>
      </c>
      <c r="R7650">
        <v>37</v>
      </c>
    </row>
    <row r="7651" spans="1:18" x14ac:dyDescent="0.3">
      <c r="A7651">
        <v>310790</v>
      </c>
      <c r="B7651">
        <v>1</v>
      </c>
      <c r="C7651" t="str">
        <f>_xlfn.XLOOKUP(B7651,'Country Master'!A:A,'Country Master'!B:B,"Not Found")</f>
        <v>India</v>
      </c>
      <c r="D7651" t="s">
        <v>2244</v>
      </c>
      <c r="E7651" t="s">
        <v>3573</v>
      </c>
      <c r="F7651" t="s">
        <v>3542</v>
      </c>
      <c r="G7651" t="s">
        <v>3541</v>
      </c>
      <c r="H7651">
        <v>77.510587000000001</v>
      </c>
      <c r="I7651">
        <v>28.462929599999999</v>
      </c>
      <c r="J7651" t="s">
        <v>3572</v>
      </c>
      <c r="K7651" cm="1">
        <f t="array" ref="K7651:R7651">_xlfn.XLOOKUP(A7651,KPIs!$A$2:$A$9552,KPIs!$B$2:$I$9552,"Not Found")</f>
        <v>600</v>
      </c>
      <c r="L7651" t="str">
        <v>Indian Rupees(Rs.)</v>
      </c>
      <c r="M7651" t="str">
        <v>No</v>
      </c>
      <c r="N7651" t="str">
        <v>No</v>
      </c>
      <c r="O7651">
        <v>2</v>
      </c>
      <c r="P7651">
        <v>2.8</v>
      </c>
      <c r="Q7651" t="str">
        <v>Average</v>
      </c>
      <c r="R7651">
        <v>16</v>
      </c>
    </row>
    <row r="7652" spans="1:18" x14ac:dyDescent="0.3">
      <c r="A7652">
        <v>8152</v>
      </c>
      <c r="B7652">
        <v>1</v>
      </c>
      <c r="C7652" t="str">
        <f>_xlfn.XLOOKUP(B7652,'Country Master'!A:A,'Country Master'!B:B,"Not Found")</f>
        <v>India</v>
      </c>
      <c r="D7652" t="s">
        <v>2244</v>
      </c>
      <c r="E7652" t="s">
        <v>3571</v>
      </c>
      <c r="F7652" t="s">
        <v>3542</v>
      </c>
      <c r="G7652" t="s">
        <v>3541</v>
      </c>
      <c r="H7652">
        <v>77.515406799999994</v>
      </c>
      <c r="I7652">
        <v>28.473263200000002</v>
      </c>
      <c r="J7652" t="s">
        <v>233</v>
      </c>
      <c r="K7652" cm="1">
        <f t="array" ref="K7652:R7652">_xlfn.XLOOKUP(A7652,KPIs!$A$2:$A$9552,KPIs!$B$2:$I$9552,"Not Found")</f>
        <v>100</v>
      </c>
      <c r="L7652" t="str">
        <v>Indian Rupees(Rs.)</v>
      </c>
      <c r="M7652" t="str">
        <v>No</v>
      </c>
      <c r="N7652" t="str">
        <v>No</v>
      </c>
      <c r="O7652">
        <v>1</v>
      </c>
      <c r="P7652">
        <v>2.8</v>
      </c>
      <c r="Q7652" t="str">
        <v>Average</v>
      </c>
      <c r="R7652">
        <v>9</v>
      </c>
    </row>
    <row r="7653" spans="1:18" x14ac:dyDescent="0.3">
      <c r="A7653">
        <v>313035</v>
      </c>
      <c r="B7653">
        <v>1</v>
      </c>
      <c r="C7653" t="str">
        <f>_xlfn.XLOOKUP(B7653,'Country Master'!A:A,'Country Master'!B:B,"Not Found")</f>
        <v>India</v>
      </c>
      <c r="D7653" t="s">
        <v>2244</v>
      </c>
      <c r="E7653" t="s">
        <v>3570</v>
      </c>
      <c r="F7653" t="s">
        <v>3542</v>
      </c>
      <c r="G7653" t="s">
        <v>3541</v>
      </c>
      <c r="H7653">
        <v>77.514152499999994</v>
      </c>
      <c r="I7653">
        <v>28.4725185</v>
      </c>
      <c r="J7653" t="s">
        <v>1888</v>
      </c>
      <c r="K7653" cm="1">
        <f t="array" ref="K7653:R7653">_xlfn.XLOOKUP(A7653,KPIs!$A$2:$A$9552,KPIs!$B$2:$I$9552,"Not Found")</f>
        <v>500</v>
      </c>
      <c r="L7653" t="str">
        <v>Indian Rupees(Rs.)</v>
      </c>
      <c r="M7653" t="str">
        <v>No</v>
      </c>
      <c r="N7653" t="str">
        <v>Yes</v>
      </c>
      <c r="O7653">
        <v>2</v>
      </c>
      <c r="P7653">
        <v>3</v>
      </c>
      <c r="Q7653" t="str">
        <v>Average</v>
      </c>
      <c r="R7653">
        <v>9</v>
      </c>
    </row>
    <row r="7654" spans="1:18" x14ac:dyDescent="0.3">
      <c r="A7654">
        <v>301509</v>
      </c>
      <c r="B7654">
        <v>1</v>
      </c>
      <c r="C7654" t="str">
        <f>_xlfn.XLOOKUP(B7654,'Country Master'!A:A,'Country Master'!B:B,"Not Found")</f>
        <v>India</v>
      </c>
      <c r="D7654" t="s">
        <v>2244</v>
      </c>
      <c r="E7654" t="s">
        <v>3569</v>
      </c>
      <c r="F7654" t="s">
        <v>3542</v>
      </c>
      <c r="G7654" t="s">
        <v>3541</v>
      </c>
      <c r="H7654">
        <v>77.5077462</v>
      </c>
      <c r="I7654">
        <v>28.466583499999999</v>
      </c>
      <c r="J7654" t="s">
        <v>1888</v>
      </c>
      <c r="K7654" cm="1">
        <f t="array" ref="K7654:R7654">_xlfn.XLOOKUP(A7654,KPIs!$A$2:$A$9552,KPIs!$B$2:$I$9552,"Not Found")</f>
        <v>600</v>
      </c>
      <c r="L7654" t="str">
        <v>Indian Rupees(Rs.)</v>
      </c>
      <c r="M7654" t="str">
        <v>No</v>
      </c>
      <c r="N7654" t="str">
        <v>No</v>
      </c>
      <c r="O7654">
        <v>2</v>
      </c>
      <c r="P7654">
        <v>2.8</v>
      </c>
      <c r="Q7654" t="str">
        <v>Average</v>
      </c>
      <c r="R7654">
        <v>21</v>
      </c>
    </row>
    <row r="7655" spans="1:18" x14ac:dyDescent="0.3">
      <c r="A7655">
        <v>312275</v>
      </c>
      <c r="B7655">
        <v>1</v>
      </c>
      <c r="C7655" t="str">
        <f>_xlfn.XLOOKUP(B7655,'Country Master'!A:A,'Country Master'!B:B,"Not Found")</f>
        <v>India</v>
      </c>
      <c r="D7655" t="s">
        <v>2244</v>
      </c>
      <c r="E7655" t="s">
        <v>3568</v>
      </c>
      <c r="F7655" t="s">
        <v>3542</v>
      </c>
      <c r="G7655" t="s">
        <v>3541</v>
      </c>
      <c r="H7655">
        <v>77.513794099999998</v>
      </c>
      <c r="I7655">
        <v>28.4723057</v>
      </c>
      <c r="J7655" t="s">
        <v>3358</v>
      </c>
      <c r="K7655" cm="1">
        <f t="array" ref="K7655:R7655">_xlfn.XLOOKUP(A7655,KPIs!$A$2:$A$9552,KPIs!$B$2:$I$9552,"Not Found")</f>
        <v>250</v>
      </c>
      <c r="L7655" t="str">
        <v>Indian Rupees(Rs.)</v>
      </c>
      <c r="M7655" t="str">
        <v>No</v>
      </c>
      <c r="N7655" t="str">
        <v>Yes</v>
      </c>
      <c r="O7655">
        <v>1</v>
      </c>
      <c r="P7655">
        <v>2.8</v>
      </c>
      <c r="Q7655" t="str">
        <v>Average</v>
      </c>
      <c r="R7655">
        <v>18</v>
      </c>
    </row>
    <row r="7656" spans="1:18" x14ac:dyDescent="0.3">
      <c r="A7656">
        <v>302127</v>
      </c>
      <c r="B7656">
        <v>1</v>
      </c>
      <c r="C7656" t="str">
        <f>_xlfn.XLOOKUP(B7656,'Country Master'!A:A,'Country Master'!B:B,"Not Found")</f>
        <v>India</v>
      </c>
      <c r="D7656" t="s">
        <v>2244</v>
      </c>
      <c r="E7656" t="s">
        <v>3567</v>
      </c>
      <c r="F7656" t="s">
        <v>3542</v>
      </c>
      <c r="G7656" t="s">
        <v>3541</v>
      </c>
      <c r="H7656">
        <v>77.514996800000006</v>
      </c>
      <c r="I7656">
        <v>28.473395</v>
      </c>
      <c r="J7656" t="s">
        <v>1969</v>
      </c>
      <c r="K7656" cm="1">
        <f t="array" ref="K7656:R7656">_xlfn.XLOOKUP(A7656,KPIs!$A$2:$A$9552,KPIs!$B$2:$I$9552,"Not Found")</f>
        <v>400</v>
      </c>
      <c r="L7656" t="str">
        <v>Indian Rupees(Rs.)</v>
      </c>
      <c r="M7656" t="str">
        <v>No</v>
      </c>
      <c r="N7656" t="str">
        <v>Yes</v>
      </c>
      <c r="O7656">
        <v>1</v>
      </c>
      <c r="P7656">
        <v>2.6</v>
      </c>
      <c r="Q7656" t="str">
        <v>Average</v>
      </c>
      <c r="R7656">
        <v>12</v>
      </c>
    </row>
    <row r="7657" spans="1:18" x14ac:dyDescent="0.3">
      <c r="A7657">
        <v>18322604</v>
      </c>
      <c r="B7657">
        <v>1</v>
      </c>
      <c r="C7657" t="str">
        <f>_xlfn.XLOOKUP(B7657,'Country Master'!A:A,'Country Master'!B:B,"Not Found")</f>
        <v>India</v>
      </c>
      <c r="D7657" t="s">
        <v>2244</v>
      </c>
      <c r="E7657" t="s">
        <v>3566</v>
      </c>
      <c r="F7657" t="s">
        <v>3542</v>
      </c>
      <c r="G7657" t="s">
        <v>3541</v>
      </c>
      <c r="H7657">
        <v>77.508149399999994</v>
      </c>
      <c r="I7657">
        <v>28.465768199999999</v>
      </c>
      <c r="J7657" t="s">
        <v>233</v>
      </c>
      <c r="K7657" cm="1">
        <f t="array" ref="K7657:R7657">_xlfn.XLOOKUP(A7657,KPIs!$A$2:$A$9552,KPIs!$B$2:$I$9552,"Not Found")</f>
        <v>500</v>
      </c>
      <c r="L7657" t="str">
        <v>Indian Rupees(Rs.)</v>
      </c>
      <c r="M7657" t="str">
        <v>No</v>
      </c>
      <c r="N7657" t="str">
        <v>No</v>
      </c>
      <c r="O7657">
        <v>2</v>
      </c>
      <c r="P7657">
        <v>2.9</v>
      </c>
      <c r="Q7657" t="str">
        <v>Average</v>
      </c>
      <c r="R7657">
        <v>4</v>
      </c>
    </row>
    <row r="7658" spans="1:18" x14ac:dyDescent="0.3">
      <c r="A7658">
        <v>18433889</v>
      </c>
      <c r="B7658">
        <v>1</v>
      </c>
      <c r="C7658" t="str">
        <f>_xlfn.XLOOKUP(B7658,'Country Master'!A:A,'Country Master'!B:B,"Not Found")</f>
        <v>India</v>
      </c>
      <c r="D7658" t="s">
        <v>2244</v>
      </c>
      <c r="E7658" t="s">
        <v>3565</v>
      </c>
      <c r="F7658" t="s">
        <v>3542</v>
      </c>
      <c r="G7658" t="s">
        <v>3541</v>
      </c>
      <c r="H7658">
        <v>77.511285400000006</v>
      </c>
      <c r="I7658">
        <v>28.463456300000001</v>
      </c>
      <c r="J7658" t="s">
        <v>3564</v>
      </c>
      <c r="K7658" cm="1">
        <f t="array" ref="K7658:R7658">_xlfn.XLOOKUP(A7658,KPIs!$A$2:$A$9552,KPIs!$B$2:$I$9552,"Not Found")</f>
        <v>900</v>
      </c>
      <c r="L7658" t="str">
        <v>Indian Rupees(Rs.)</v>
      </c>
      <c r="M7658" t="str">
        <v>Yes</v>
      </c>
      <c r="N7658" t="str">
        <v>No</v>
      </c>
      <c r="O7658">
        <v>2</v>
      </c>
      <c r="P7658">
        <v>3.1</v>
      </c>
      <c r="Q7658" t="str">
        <v>Average</v>
      </c>
      <c r="R7658">
        <v>8</v>
      </c>
    </row>
    <row r="7659" spans="1:18" x14ac:dyDescent="0.3">
      <c r="A7659">
        <v>18232121</v>
      </c>
      <c r="B7659">
        <v>1</v>
      </c>
      <c r="C7659" t="str">
        <f>_xlfn.XLOOKUP(B7659,'Country Master'!A:A,'Country Master'!B:B,"Not Found")</f>
        <v>India</v>
      </c>
      <c r="D7659" t="s">
        <v>2244</v>
      </c>
      <c r="E7659" t="s">
        <v>3563</v>
      </c>
      <c r="F7659" t="s">
        <v>3542</v>
      </c>
      <c r="G7659" t="s">
        <v>3541</v>
      </c>
      <c r="H7659">
        <v>77.511285400000006</v>
      </c>
      <c r="I7659">
        <v>28.470995899999998</v>
      </c>
      <c r="J7659" t="s">
        <v>1969</v>
      </c>
      <c r="K7659" cm="1">
        <f t="array" ref="K7659:R7659">_xlfn.XLOOKUP(A7659,KPIs!$A$2:$A$9552,KPIs!$B$2:$I$9552,"Not Found")</f>
        <v>600</v>
      </c>
      <c r="L7659" t="str">
        <v>Indian Rupees(Rs.)</v>
      </c>
      <c r="M7659" t="str">
        <v>No</v>
      </c>
      <c r="N7659" t="str">
        <v>Yes</v>
      </c>
      <c r="O7659">
        <v>2</v>
      </c>
      <c r="P7659">
        <v>2.7</v>
      </c>
      <c r="Q7659" t="str">
        <v>Average</v>
      </c>
      <c r="R7659">
        <v>25</v>
      </c>
    </row>
    <row r="7660" spans="1:18" x14ac:dyDescent="0.3">
      <c r="A7660">
        <v>307628</v>
      </c>
      <c r="B7660">
        <v>1</v>
      </c>
      <c r="C7660" t="str">
        <f>_xlfn.XLOOKUP(B7660,'Country Master'!A:A,'Country Master'!B:B,"Not Found")</f>
        <v>India</v>
      </c>
      <c r="D7660" t="s">
        <v>2244</v>
      </c>
      <c r="E7660" t="s">
        <v>3562</v>
      </c>
      <c r="F7660" t="s">
        <v>3542</v>
      </c>
      <c r="G7660" t="s">
        <v>3541</v>
      </c>
      <c r="H7660">
        <v>77.518122079999998</v>
      </c>
      <c r="I7660">
        <v>28.471995799999998</v>
      </c>
      <c r="J7660" t="s">
        <v>3517</v>
      </c>
      <c r="K7660" cm="1">
        <f t="array" ref="K7660:R7660">_xlfn.XLOOKUP(A7660,KPIs!$A$2:$A$9552,KPIs!$B$2:$I$9552,"Not Found")</f>
        <v>1000</v>
      </c>
      <c r="L7660" t="str">
        <v>Indian Rupees(Rs.)</v>
      </c>
      <c r="M7660" t="str">
        <v>Yes</v>
      </c>
      <c r="N7660" t="str">
        <v>Yes</v>
      </c>
      <c r="O7660">
        <v>3</v>
      </c>
      <c r="P7660">
        <v>2.9</v>
      </c>
      <c r="Q7660" t="str">
        <v>Average</v>
      </c>
      <c r="R7660">
        <v>43</v>
      </c>
    </row>
    <row r="7661" spans="1:18" x14ac:dyDescent="0.3">
      <c r="A7661">
        <v>18281980</v>
      </c>
      <c r="B7661">
        <v>1</v>
      </c>
      <c r="C7661" t="str">
        <f>_xlfn.XLOOKUP(B7661,'Country Master'!A:A,'Country Master'!B:B,"Not Found")</f>
        <v>India</v>
      </c>
      <c r="D7661" t="s">
        <v>2244</v>
      </c>
      <c r="E7661" t="s">
        <v>3561</v>
      </c>
      <c r="F7661" t="s">
        <v>3542</v>
      </c>
      <c r="G7661" t="s">
        <v>3541</v>
      </c>
      <c r="H7661">
        <v>77.510610499999999</v>
      </c>
      <c r="I7661">
        <v>28.463041</v>
      </c>
      <c r="J7661" t="s">
        <v>2210</v>
      </c>
      <c r="K7661" cm="1">
        <f t="array" ref="K7661:R7661">_xlfn.XLOOKUP(A7661,KPIs!$A$2:$A$9552,KPIs!$B$2:$I$9552,"Not Found")</f>
        <v>600</v>
      </c>
      <c r="L7661" t="str">
        <v>Indian Rupees(Rs.)</v>
      </c>
      <c r="M7661" t="str">
        <v>No</v>
      </c>
      <c r="N7661" t="str">
        <v>No</v>
      </c>
      <c r="O7661">
        <v>2</v>
      </c>
      <c r="P7661">
        <v>2.5</v>
      </c>
      <c r="Q7661" t="str">
        <v>Average</v>
      </c>
      <c r="R7661">
        <v>10</v>
      </c>
    </row>
    <row r="7662" spans="1:18" x14ac:dyDescent="0.3">
      <c r="A7662">
        <v>8151</v>
      </c>
      <c r="B7662">
        <v>1</v>
      </c>
      <c r="C7662" t="str">
        <f>_xlfn.XLOOKUP(B7662,'Country Master'!A:A,'Country Master'!B:B,"Not Found")</f>
        <v>India</v>
      </c>
      <c r="D7662" t="s">
        <v>2244</v>
      </c>
      <c r="E7662" t="s">
        <v>3560</v>
      </c>
      <c r="F7662" t="s">
        <v>3542</v>
      </c>
      <c r="G7662" t="s">
        <v>3541</v>
      </c>
      <c r="H7662">
        <v>77.514510900000005</v>
      </c>
      <c r="I7662">
        <v>28.472462</v>
      </c>
      <c r="J7662" t="s">
        <v>1888</v>
      </c>
      <c r="K7662" cm="1">
        <f t="array" ref="K7662:R7662">_xlfn.XLOOKUP(A7662,KPIs!$A$2:$A$9552,KPIs!$B$2:$I$9552,"Not Found")</f>
        <v>600</v>
      </c>
      <c r="L7662" t="str">
        <v>Indian Rupees(Rs.)</v>
      </c>
      <c r="M7662" t="str">
        <v>No</v>
      </c>
      <c r="N7662" t="str">
        <v>No</v>
      </c>
      <c r="O7662">
        <v>2</v>
      </c>
      <c r="P7662">
        <v>2.8</v>
      </c>
      <c r="Q7662" t="str">
        <v>Average</v>
      </c>
      <c r="R7662">
        <v>50</v>
      </c>
    </row>
    <row r="7663" spans="1:18" x14ac:dyDescent="0.3">
      <c r="A7663">
        <v>302139</v>
      </c>
      <c r="B7663">
        <v>1</v>
      </c>
      <c r="C7663" t="str">
        <f>_xlfn.XLOOKUP(B7663,'Country Master'!A:A,'Country Master'!B:B,"Not Found")</f>
        <v>India</v>
      </c>
      <c r="D7663" t="s">
        <v>2244</v>
      </c>
      <c r="E7663" t="s">
        <v>3559</v>
      </c>
      <c r="F7663" t="s">
        <v>3542</v>
      </c>
      <c r="G7663" t="s">
        <v>3541</v>
      </c>
      <c r="H7663">
        <v>77.527912999999998</v>
      </c>
      <c r="I7663">
        <v>28.458344700000001</v>
      </c>
      <c r="J7663" t="s">
        <v>1332</v>
      </c>
      <c r="K7663" cm="1">
        <f t="array" ref="K7663:R7663">_xlfn.XLOOKUP(A7663,KPIs!$A$2:$A$9552,KPIs!$B$2:$I$9552,"Not Found")</f>
        <v>700</v>
      </c>
      <c r="L7663" t="str">
        <v>Indian Rupees(Rs.)</v>
      </c>
      <c r="M7663" t="str">
        <v>No</v>
      </c>
      <c r="N7663" t="str">
        <v>No</v>
      </c>
      <c r="O7663">
        <v>2</v>
      </c>
      <c r="P7663">
        <v>3.5</v>
      </c>
      <c r="Q7663" t="str">
        <v>Good</v>
      </c>
      <c r="R7663">
        <v>56</v>
      </c>
    </row>
    <row r="7664" spans="1:18" x14ac:dyDescent="0.3">
      <c r="A7664">
        <v>18377927</v>
      </c>
      <c r="B7664">
        <v>1</v>
      </c>
      <c r="C7664" t="str">
        <f>_xlfn.XLOOKUP(B7664,'Country Master'!A:A,'Country Master'!B:B,"Not Found")</f>
        <v>India</v>
      </c>
      <c r="D7664" t="s">
        <v>2244</v>
      </c>
      <c r="E7664" t="s">
        <v>3558</v>
      </c>
      <c r="F7664" t="s">
        <v>3542</v>
      </c>
      <c r="G7664" t="s">
        <v>3541</v>
      </c>
      <c r="H7664">
        <v>77.518041999999994</v>
      </c>
      <c r="I7664">
        <v>28.464490000000001</v>
      </c>
      <c r="J7664" t="s">
        <v>2346</v>
      </c>
      <c r="K7664" cm="1">
        <f t="array" ref="K7664:R7664">_xlfn.XLOOKUP(A7664,KPIs!$A$2:$A$9552,KPIs!$B$2:$I$9552,"Not Found")</f>
        <v>350</v>
      </c>
      <c r="L7664" t="str">
        <v>Indian Rupees(Rs.)</v>
      </c>
      <c r="M7664" t="str">
        <v>No</v>
      </c>
      <c r="N7664" t="str">
        <v>No</v>
      </c>
      <c r="O7664">
        <v>1</v>
      </c>
      <c r="P7664">
        <v>3.8</v>
      </c>
      <c r="Q7664" t="str">
        <v>Good</v>
      </c>
      <c r="R7664">
        <v>80</v>
      </c>
    </row>
    <row r="7665" spans="1:18" x14ac:dyDescent="0.3">
      <c r="A7665">
        <v>313120</v>
      </c>
      <c r="B7665">
        <v>1</v>
      </c>
      <c r="C7665" t="str">
        <f>_xlfn.XLOOKUP(B7665,'Country Master'!A:A,'Country Master'!B:B,"Not Found")</f>
        <v>India</v>
      </c>
      <c r="D7665" t="s">
        <v>2244</v>
      </c>
      <c r="E7665" t="s">
        <v>3557</v>
      </c>
      <c r="F7665" t="s">
        <v>3542</v>
      </c>
      <c r="G7665" t="s">
        <v>3541</v>
      </c>
      <c r="H7665">
        <v>77.510286600000001</v>
      </c>
      <c r="I7665">
        <v>28.470660800000001</v>
      </c>
      <c r="J7665" t="s">
        <v>233</v>
      </c>
      <c r="K7665" cm="1">
        <f t="array" ref="K7665:R7665">_xlfn.XLOOKUP(A7665,KPIs!$A$2:$A$9552,KPIs!$B$2:$I$9552,"Not Found")</f>
        <v>500</v>
      </c>
      <c r="L7665" t="str">
        <v>Indian Rupees(Rs.)</v>
      </c>
      <c r="M7665" t="str">
        <v>No</v>
      </c>
      <c r="N7665" t="str">
        <v>No</v>
      </c>
      <c r="O7665">
        <v>2</v>
      </c>
      <c r="P7665">
        <v>3.5</v>
      </c>
      <c r="Q7665" t="str">
        <v>Good</v>
      </c>
      <c r="R7665">
        <v>28</v>
      </c>
    </row>
    <row r="7666" spans="1:18" x14ac:dyDescent="0.3">
      <c r="A7666">
        <v>18361734</v>
      </c>
      <c r="B7666">
        <v>1</v>
      </c>
      <c r="C7666" t="str">
        <f>_xlfn.XLOOKUP(B7666,'Country Master'!A:A,'Country Master'!B:B,"Not Found")</f>
        <v>India</v>
      </c>
      <c r="D7666" t="s">
        <v>2244</v>
      </c>
      <c r="E7666" t="s">
        <v>3556</v>
      </c>
      <c r="F7666" t="s">
        <v>3542</v>
      </c>
      <c r="G7666" t="s">
        <v>3541</v>
      </c>
      <c r="H7666">
        <v>77.511195799999996</v>
      </c>
      <c r="I7666">
        <v>28.463268500000002</v>
      </c>
      <c r="J7666" t="s">
        <v>2276</v>
      </c>
      <c r="K7666" cm="1">
        <f t="array" ref="K7666:R7666">_xlfn.XLOOKUP(A7666,KPIs!$A$2:$A$9552,KPIs!$B$2:$I$9552,"Not Found")</f>
        <v>300</v>
      </c>
      <c r="L7666" t="str">
        <v>Indian Rupees(Rs.)</v>
      </c>
      <c r="M7666" t="str">
        <v>No</v>
      </c>
      <c r="N7666" t="str">
        <v>Yes</v>
      </c>
      <c r="O7666">
        <v>1</v>
      </c>
      <c r="P7666">
        <v>0</v>
      </c>
      <c r="Q7666" t="str">
        <v>Not rated</v>
      </c>
      <c r="R7666">
        <v>3</v>
      </c>
    </row>
    <row r="7667" spans="1:18" x14ac:dyDescent="0.3">
      <c r="A7667">
        <v>304338</v>
      </c>
      <c r="B7667">
        <v>1</v>
      </c>
      <c r="C7667" t="str">
        <f>_xlfn.XLOOKUP(B7667,'Country Master'!A:A,'Country Master'!B:B,"Not Found")</f>
        <v>India</v>
      </c>
      <c r="D7667" t="s">
        <v>2244</v>
      </c>
      <c r="E7667" t="s">
        <v>3555</v>
      </c>
      <c r="F7667" t="s">
        <v>3542</v>
      </c>
      <c r="G7667" t="s">
        <v>3541</v>
      </c>
      <c r="H7667">
        <v>77.511195799999996</v>
      </c>
      <c r="I7667">
        <v>28.470897799999999</v>
      </c>
      <c r="J7667" t="s">
        <v>2626</v>
      </c>
      <c r="K7667" cm="1">
        <f t="array" ref="K7667:R7667">_xlfn.XLOOKUP(A7667,KPIs!$A$2:$A$9552,KPIs!$B$2:$I$9552,"Not Found")</f>
        <v>100</v>
      </c>
      <c r="L7667" t="str">
        <v>Indian Rupees(Rs.)</v>
      </c>
      <c r="M7667" t="str">
        <v>No</v>
      </c>
      <c r="N7667" t="str">
        <v>No</v>
      </c>
      <c r="O7667">
        <v>1</v>
      </c>
      <c r="P7667">
        <v>0</v>
      </c>
      <c r="Q7667" t="str">
        <v>Not rated</v>
      </c>
      <c r="R7667">
        <v>2</v>
      </c>
    </row>
    <row r="7668" spans="1:18" x14ac:dyDescent="0.3">
      <c r="A7668">
        <v>18440390</v>
      </c>
      <c r="B7668">
        <v>1</v>
      </c>
      <c r="C7668" t="str">
        <f>_xlfn.XLOOKUP(B7668,'Country Master'!A:A,'Country Master'!B:B,"Not Found")</f>
        <v>India</v>
      </c>
      <c r="D7668" t="s">
        <v>2244</v>
      </c>
      <c r="E7668" t="s">
        <v>3554</v>
      </c>
      <c r="F7668" t="s">
        <v>3542</v>
      </c>
      <c r="G7668" t="s">
        <v>3541</v>
      </c>
      <c r="H7668">
        <v>77.508507800000004</v>
      </c>
      <c r="I7668">
        <v>28.464724400000001</v>
      </c>
      <c r="J7668" t="s">
        <v>1969</v>
      </c>
      <c r="K7668" cm="1">
        <f t="array" ref="K7668:R7668">_xlfn.XLOOKUP(A7668,KPIs!$A$2:$A$9552,KPIs!$B$2:$I$9552,"Not Found")</f>
        <v>400</v>
      </c>
      <c r="L7668" t="str">
        <v>Indian Rupees(Rs.)</v>
      </c>
      <c r="M7668" t="str">
        <v>No</v>
      </c>
      <c r="N7668" t="str">
        <v>No</v>
      </c>
      <c r="O7668">
        <v>1</v>
      </c>
      <c r="P7668">
        <v>0</v>
      </c>
      <c r="Q7668" t="str">
        <v>Not rated</v>
      </c>
      <c r="R7668">
        <v>1</v>
      </c>
    </row>
    <row r="7669" spans="1:18" x14ac:dyDescent="0.3">
      <c r="A7669">
        <v>18383456</v>
      </c>
      <c r="B7669">
        <v>1</v>
      </c>
      <c r="C7669" t="str">
        <f>_xlfn.XLOOKUP(B7669,'Country Master'!A:A,'Country Master'!B:B,"Not Found")</f>
        <v>India</v>
      </c>
      <c r="D7669" t="s">
        <v>2244</v>
      </c>
      <c r="E7669" t="s">
        <v>3553</v>
      </c>
      <c r="F7669" t="s">
        <v>3542</v>
      </c>
      <c r="G7669" t="s">
        <v>3541</v>
      </c>
      <c r="H7669">
        <v>77.514152499999994</v>
      </c>
      <c r="I7669">
        <v>28.4725185</v>
      </c>
      <c r="J7669" t="s">
        <v>298</v>
      </c>
      <c r="K7669" cm="1">
        <f t="array" ref="K7669:R7669">_xlfn.XLOOKUP(A7669,KPIs!$A$2:$A$9552,KPIs!$B$2:$I$9552,"Not Found")</f>
        <v>400</v>
      </c>
      <c r="L7669" t="str">
        <v>Indian Rupees(Rs.)</v>
      </c>
      <c r="M7669" t="str">
        <v>No</v>
      </c>
      <c r="N7669" t="str">
        <v>Yes</v>
      </c>
      <c r="O7669">
        <v>1</v>
      </c>
      <c r="P7669">
        <v>0</v>
      </c>
      <c r="Q7669" t="str">
        <v>Not rated</v>
      </c>
      <c r="R7669">
        <v>0</v>
      </c>
    </row>
    <row r="7670" spans="1:18" x14ac:dyDescent="0.3">
      <c r="A7670">
        <v>18427237</v>
      </c>
      <c r="B7670">
        <v>1</v>
      </c>
      <c r="C7670" t="str">
        <f>_xlfn.XLOOKUP(B7670,'Country Master'!A:A,'Country Master'!B:B,"Not Found")</f>
        <v>India</v>
      </c>
      <c r="D7670" t="s">
        <v>2244</v>
      </c>
      <c r="E7670" t="s">
        <v>3552</v>
      </c>
      <c r="F7670" t="s">
        <v>3542</v>
      </c>
      <c r="G7670" t="s">
        <v>3541</v>
      </c>
      <c r="H7670">
        <v>77.514657799999995</v>
      </c>
      <c r="I7670">
        <v>28.472511399999998</v>
      </c>
      <c r="J7670" t="s">
        <v>233</v>
      </c>
      <c r="K7670" cm="1">
        <f t="array" ref="K7670:R7670">_xlfn.XLOOKUP(A7670,KPIs!$A$2:$A$9552,KPIs!$B$2:$I$9552,"Not Found")</f>
        <v>300</v>
      </c>
      <c r="L7670" t="str">
        <v>Indian Rupees(Rs.)</v>
      </c>
      <c r="M7670" t="str">
        <v>No</v>
      </c>
      <c r="N7670" t="str">
        <v>Yes</v>
      </c>
      <c r="O7670">
        <v>1</v>
      </c>
      <c r="P7670">
        <v>0</v>
      </c>
      <c r="Q7670" t="str">
        <v>Not rated</v>
      </c>
      <c r="R7670">
        <v>3</v>
      </c>
    </row>
    <row r="7671" spans="1:18" x14ac:dyDescent="0.3">
      <c r="A7671">
        <v>18382359</v>
      </c>
      <c r="B7671">
        <v>1</v>
      </c>
      <c r="C7671" t="str">
        <f>_xlfn.XLOOKUP(B7671,'Country Master'!A:A,'Country Master'!B:B,"Not Found")</f>
        <v>India</v>
      </c>
      <c r="D7671" t="s">
        <v>2244</v>
      </c>
      <c r="E7671" t="s">
        <v>3551</v>
      </c>
      <c r="F7671" t="s">
        <v>3542</v>
      </c>
      <c r="G7671" t="s">
        <v>3541</v>
      </c>
      <c r="H7671">
        <v>77.529671500000006</v>
      </c>
      <c r="I7671">
        <v>28.463427200000002</v>
      </c>
      <c r="J7671" t="s">
        <v>1888</v>
      </c>
      <c r="K7671" cm="1">
        <f t="array" ref="K7671:R7671">_xlfn.XLOOKUP(A7671,KPIs!$A$2:$A$9552,KPIs!$B$2:$I$9552,"Not Found")</f>
        <v>350</v>
      </c>
      <c r="L7671" t="str">
        <v>Indian Rupees(Rs.)</v>
      </c>
      <c r="M7671" t="str">
        <v>No</v>
      </c>
      <c r="N7671" t="str">
        <v>Yes</v>
      </c>
      <c r="O7671">
        <v>1</v>
      </c>
      <c r="P7671">
        <v>0</v>
      </c>
      <c r="Q7671" t="str">
        <v>Not rated</v>
      </c>
      <c r="R7671">
        <v>3</v>
      </c>
    </row>
    <row r="7672" spans="1:18" x14ac:dyDescent="0.3">
      <c r="A7672">
        <v>18445740</v>
      </c>
      <c r="B7672">
        <v>1</v>
      </c>
      <c r="C7672" t="str">
        <f>_xlfn.XLOOKUP(B7672,'Country Master'!A:A,'Country Master'!B:B,"Not Found")</f>
        <v>India</v>
      </c>
      <c r="D7672" t="s">
        <v>2244</v>
      </c>
      <c r="E7672" t="s">
        <v>3550</v>
      </c>
      <c r="F7672" t="s">
        <v>3542</v>
      </c>
      <c r="G7672" t="s">
        <v>3541</v>
      </c>
      <c r="H7672">
        <v>77.511361480000005</v>
      </c>
      <c r="I7672">
        <v>28.463418839999999</v>
      </c>
      <c r="J7672" t="s">
        <v>192</v>
      </c>
      <c r="K7672" cm="1">
        <f t="array" ref="K7672:R7672">_xlfn.XLOOKUP(A7672,KPIs!$A$2:$A$9552,KPIs!$B$2:$I$9552,"Not Found")</f>
        <v>250</v>
      </c>
      <c r="L7672" t="str">
        <v>Indian Rupees(Rs.)</v>
      </c>
      <c r="M7672" t="str">
        <v>No</v>
      </c>
      <c r="N7672" t="str">
        <v>No</v>
      </c>
      <c r="O7672">
        <v>1</v>
      </c>
      <c r="P7672">
        <v>0</v>
      </c>
      <c r="Q7672" t="str">
        <v>Not rated</v>
      </c>
      <c r="R7672">
        <v>0</v>
      </c>
    </row>
    <row r="7673" spans="1:18" x14ac:dyDescent="0.3">
      <c r="A7673">
        <v>18331809</v>
      </c>
      <c r="B7673">
        <v>1</v>
      </c>
      <c r="C7673" t="str">
        <f>_xlfn.XLOOKUP(B7673,'Country Master'!A:A,'Country Master'!B:B,"Not Found")</f>
        <v>India</v>
      </c>
      <c r="D7673" t="s">
        <v>2244</v>
      </c>
      <c r="E7673" t="s">
        <v>3549</v>
      </c>
      <c r="F7673" t="s">
        <v>3542</v>
      </c>
      <c r="G7673" t="s">
        <v>3541</v>
      </c>
      <c r="H7673">
        <v>77.507925400000005</v>
      </c>
      <c r="I7673">
        <v>28.464266500000001</v>
      </c>
      <c r="J7673" t="s">
        <v>194</v>
      </c>
      <c r="K7673" cm="1">
        <f t="array" ref="K7673:R7673">_xlfn.XLOOKUP(A7673,KPIs!$A$2:$A$9552,KPIs!$B$2:$I$9552,"Not Found")</f>
        <v>300</v>
      </c>
      <c r="L7673" t="str">
        <v>Indian Rupees(Rs.)</v>
      </c>
      <c r="M7673" t="str">
        <v>No</v>
      </c>
      <c r="N7673" t="str">
        <v>No</v>
      </c>
      <c r="O7673">
        <v>1</v>
      </c>
      <c r="P7673">
        <v>0</v>
      </c>
      <c r="Q7673" t="str">
        <v>Not rated</v>
      </c>
      <c r="R7673">
        <v>3</v>
      </c>
    </row>
    <row r="7674" spans="1:18" x14ac:dyDescent="0.3">
      <c r="A7674">
        <v>18377925</v>
      </c>
      <c r="B7674">
        <v>1</v>
      </c>
      <c r="C7674" t="str">
        <f>_xlfn.XLOOKUP(B7674,'Country Master'!A:A,'Country Master'!B:B,"Not Found")</f>
        <v>India</v>
      </c>
      <c r="D7674" t="s">
        <v>2244</v>
      </c>
      <c r="E7674" t="s">
        <v>3548</v>
      </c>
      <c r="F7674" t="s">
        <v>3542</v>
      </c>
      <c r="G7674" t="s">
        <v>3541</v>
      </c>
      <c r="H7674">
        <v>77.515227600000003</v>
      </c>
      <c r="I7674">
        <v>28.4733363</v>
      </c>
      <c r="J7674" t="s">
        <v>1969</v>
      </c>
      <c r="K7674" cm="1">
        <f t="array" ref="K7674:R7674">_xlfn.XLOOKUP(A7674,KPIs!$A$2:$A$9552,KPIs!$B$2:$I$9552,"Not Found")</f>
        <v>500</v>
      </c>
      <c r="L7674" t="str">
        <v>Indian Rupees(Rs.)</v>
      </c>
      <c r="M7674" t="str">
        <v>No</v>
      </c>
      <c r="N7674" t="str">
        <v>No</v>
      </c>
      <c r="O7674">
        <v>2</v>
      </c>
      <c r="P7674">
        <v>0</v>
      </c>
      <c r="Q7674" t="str">
        <v>Not rated</v>
      </c>
      <c r="R7674">
        <v>2</v>
      </c>
    </row>
    <row r="7675" spans="1:18" x14ac:dyDescent="0.3">
      <c r="A7675">
        <v>312287</v>
      </c>
      <c r="B7675">
        <v>1</v>
      </c>
      <c r="C7675" t="str">
        <f>_xlfn.XLOOKUP(B7675,'Country Master'!A:A,'Country Master'!B:B,"Not Found")</f>
        <v>India</v>
      </c>
      <c r="D7675" t="s">
        <v>2244</v>
      </c>
      <c r="E7675" t="s">
        <v>3547</v>
      </c>
      <c r="F7675" t="s">
        <v>3542</v>
      </c>
      <c r="G7675" t="s">
        <v>3541</v>
      </c>
      <c r="H7675">
        <v>77.515337900000006</v>
      </c>
      <c r="I7675">
        <v>28.473372099999999</v>
      </c>
      <c r="J7675" t="s">
        <v>1904</v>
      </c>
      <c r="K7675" cm="1">
        <f t="array" ref="K7675:R7675">_xlfn.XLOOKUP(A7675,KPIs!$A$2:$A$9552,KPIs!$B$2:$I$9552,"Not Found")</f>
        <v>300</v>
      </c>
      <c r="L7675" t="str">
        <v>Indian Rupees(Rs.)</v>
      </c>
      <c r="M7675" t="str">
        <v>No</v>
      </c>
      <c r="N7675" t="str">
        <v>No</v>
      </c>
      <c r="O7675">
        <v>1</v>
      </c>
      <c r="P7675">
        <v>0</v>
      </c>
      <c r="Q7675" t="str">
        <v>Not rated</v>
      </c>
      <c r="R7675">
        <v>3</v>
      </c>
    </row>
    <row r="7676" spans="1:18" x14ac:dyDescent="0.3">
      <c r="A7676">
        <v>18441766</v>
      </c>
      <c r="B7676">
        <v>1</v>
      </c>
      <c r="C7676" t="str">
        <f>_xlfn.XLOOKUP(B7676,'Country Master'!A:A,'Country Master'!B:B,"Not Found")</f>
        <v>India</v>
      </c>
      <c r="D7676" t="s">
        <v>2244</v>
      </c>
      <c r="E7676" t="s">
        <v>3546</v>
      </c>
      <c r="F7676" t="s">
        <v>3542</v>
      </c>
      <c r="G7676" t="s">
        <v>3541</v>
      </c>
      <c r="H7676">
        <v>77.513434099999998</v>
      </c>
      <c r="I7676">
        <v>28.472541100000001</v>
      </c>
      <c r="J7676" t="s">
        <v>233</v>
      </c>
      <c r="K7676" cm="1">
        <f t="array" ref="K7676:R7676">_xlfn.XLOOKUP(A7676,KPIs!$A$2:$A$9552,KPIs!$B$2:$I$9552,"Not Found")</f>
        <v>300</v>
      </c>
      <c r="L7676" t="str">
        <v>Indian Rupees(Rs.)</v>
      </c>
      <c r="M7676" t="str">
        <v>No</v>
      </c>
      <c r="N7676" t="str">
        <v>Yes</v>
      </c>
      <c r="O7676">
        <v>1</v>
      </c>
      <c r="P7676">
        <v>0</v>
      </c>
      <c r="Q7676" t="str">
        <v>Not rated</v>
      </c>
      <c r="R7676">
        <v>1</v>
      </c>
    </row>
    <row r="7677" spans="1:18" x14ac:dyDescent="0.3">
      <c r="A7677">
        <v>18281977</v>
      </c>
      <c r="B7677">
        <v>1</v>
      </c>
      <c r="C7677" t="str">
        <f>_xlfn.XLOOKUP(B7677,'Country Master'!A:A,'Country Master'!B:B,"Not Found")</f>
        <v>India</v>
      </c>
      <c r="D7677" t="s">
        <v>2244</v>
      </c>
      <c r="E7677" t="s">
        <v>3545</v>
      </c>
      <c r="F7677" t="s">
        <v>3542</v>
      </c>
      <c r="G7677" t="s">
        <v>3541</v>
      </c>
      <c r="H7677">
        <v>77.508207999999996</v>
      </c>
      <c r="I7677">
        <v>28.465816799999999</v>
      </c>
      <c r="J7677" t="s">
        <v>1969</v>
      </c>
      <c r="K7677" cm="1">
        <f t="array" ref="K7677:R7677">_xlfn.XLOOKUP(A7677,KPIs!$A$2:$A$9552,KPIs!$B$2:$I$9552,"Not Found")</f>
        <v>1000</v>
      </c>
      <c r="L7677" t="str">
        <v>Indian Rupees(Rs.)</v>
      </c>
      <c r="M7677" t="str">
        <v>Yes</v>
      </c>
      <c r="N7677" t="str">
        <v>No</v>
      </c>
      <c r="O7677">
        <v>3</v>
      </c>
      <c r="P7677">
        <v>0</v>
      </c>
      <c r="Q7677" t="str">
        <v>Not rated</v>
      </c>
      <c r="R7677">
        <v>3</v>
      </c>
    </row>
    <row r="7678" spans="1:18" x14ac:dyDescent="0.3">
      <c r="A7678">
        <v>18336259</v>
      </c>
      <c r="B7678">
        <v>1</v>
      </c>
      <c r="C7678" t="str">
        <f>_xlfn.XLOOKUP(B7678,'Country Master'!A:A,'Country Master'!B:B,"Not Found")</f>
        <v>India</v>
      </c>
      <c r="D7678" t="s">
        <v>2244</v>
      </c>
      <c r="E7678" t="s">
        <v>3544</v>
      </c>
      <c r="F7678" t="s">
        <v>3542</v>
      </c>
      <c r="G7678" t="s">
        <v>3541</v>
      </c>
      <c r="H7678">
        <v>77.510747800000004</v>
      </c>
      <c r="I7678">
        <v>28.463137199999998</v>
      </c>
      <c r="J7678" t="s">
        <v>2276</v>
      </c>
      <c r="K7678" cm="1">
        <f t="array" ref="K7678:R7678">_xlfn.XLOOKUP(A7678,KPIs!$A$2:$A$9552,KPIs!$B$2:$I$9552,"Not Found")</f>
        <v>100</v>
      </c>
      <c r="L7678" t="str">
        <v>Indian Rupees(Rs.)</v>
      </c>
      <c r="M7678" t="str">
        <v>No</v>
      </c>
      <c r="N7678" t="str">
        <v>No</v>
      </c>
      <c r="O7678">
        <v>1</v>
      </c>
      <c r="P7678">
        <v>0</v>
      </c>
      <c r="Q7678" t="str">
        <v>Not rated</v>
      </c>
      <c r="R7678">
        <v>1</v>
      </c>
    </row>
    <row r="7679" spans="1:18" x14ac:dyDescent="0.3">
      <c r="A7679">
        <v>18441537</v>
      </c>
      <c r="B7679">
        <v>1</v>
      </c>
      <c r="C7679" t="str">
        <f>_xlfn.XLOOKUP(B7679,'Country Master'!A:A,'Country Master'!B:B,"Not Found")</f>
        <v>India</v>
      </c>
      <c r="D7679" t="s">
        <v>2244</v>
      </c>
      <c r="E7679" t="s">
        <v>3543</v>
      </c>
      <c r="F7679" t="s">
        <v>3542</v>
      </c>
      <c r="G7679" t="s">
        <v>3541</v>
      </c>
      <c r="H7679">
        <v>77.514119199999996</v>
      </c>
      <c r="I7679">
        <v>28.472630599999999</v>
      </c>
      <c r="J7679" t="s">
        <v>3477</v>
      </c>
      <c r="K7679" cm="1">
        <f t="array" ref="K7679:R7679">_xlfn.XLOOKUP(A7679,KPIs!$A$2:$A$9552,KPIs!$B$2:$I$9552,"Not Found")</f>
        <v>200</v>
      </c>
      <c r="L7679" t="str">
        <v>Indian Rupees(Rs.)</v>
      </c>
      <c r="M7679" t="str">
        <v>No</v>
      </c>
      <c r="N7679" t="str">
        <v>No</v>
      </c>
      <c r="O7679">
        <v>1</v>
      </c>
      <c r="P7679">
        <v>0</v>
      </c>
      <c r="Q7679" t="str">
        <v>Not rated</v>
      </c>
      <c r="R7679">
        <v>2</v>
      </c>
    </row>
    <row r="7680" spans="1:18" x14ac:dyDescent="0.3">
      <c r="A7680">
        <v>18128857</v>
      </c>
      <c r="B7680">
        <v>1</v>
      </c>
      <c r="C7680" t="str">
        <f>_xlfn.XLOOKUP(B7680,'Country Master'!A:A,'Country Master'!B:B,"Not Found")</f>
        <v>India</v>
      </c>
      <c r="D7680" t="s">
        <v>2244</v>
      </c>
      <c r="E7680" t="s">
        <v>3540</v>
      </c>
      <c r="F7680" t="s">
        <v>3537</v>
      </c>
      <c r="G7680" t="s">
        <v>3536</v>
      </c>
      <c r="H7680">
        <v>77.512763699999994</v>
      </c>
      <c r="I7680">
        <v>28.472075499999999</v>
      </c>
      <c r="J7680" t="s">
        <v>1969</v>
      </c>
      <c r="K7680" cm="1">
        <f t="array" ref="K7680:R7680">_xlfn.XLOOKUP(A7680,KPIs!$A$2:$A$9552,KPIs!$B$2:$I$9552,"Not Found")</f>
        <v>500</v>
      </c>
      <c r="L7680" t="str">
        <v>Indian Rupees(Rs.)</v>
      </c>
      <c r="M7680" t="str">
        <v>No</v>
      </c>
      <c r="N7680" t="str">
        <v>Yes</v>
      </c>
      <c r="O7680">
        <v>2</v>
      </c>
      <c r="P7680">
        <v>2.9</v>
      </c>
      <c r="Q7680" t="str">
        <v>Average</v>
      </c>
      <c r="R7680">
        <v>55</v>
      </c>
    </row>
    <row r="7681" spans="1:18" x14ac:dyDescent="0.3">
      <c r="A7681">
        <v>18279435</v>
      </c>
      <c r="B7681">
        <v>1</v>
      </c>
      <c r="C7681" t="str">
        <f>_xlfn.XLOOKUP(B7681,'Country Master'!A:A,'Country Master'!B:B,"Not Found")</f>
        <v>India</v>
      </c>
      <c r="D7681" t="s">
        <v>2244</v>
      </c>
      <c r="E7681" t="s">
        <v>3539</v>
      </c>
      <c r="F7681" t="s">
        <v>3537</v>
      </c>
      <c r="G7681" t="s">
        <v>3536</v>
      </c>
      <c r="H7681">
        <v>77.513032499999994</v>
      </c>
      <c r="I7681">
        <v>28.472010699999998</v>
      </c>
      <c r="J7681" t="s">
        <v>1969</v>
      </c>
      <c r="K7681" cm="1">
        <f t="array" ref="K7681:R7681">_xlfn.XLOOKUP(A7681,KPIs!$A$2:$A$9552,KPIs!$B$2:$I$9552,"Not Found")</f>
        <v>500</v>
      </c>
      <c r="L7681" t="str">
        <v>Indian Rupees(Rs.)</v>
      </c>
      <c r="M7681" t="str">
        <v>No</v>
      </c>
      <c r="N7681" t="str">
        <v>Yes</v>
      </c>
      <c r="O7681">
        <v>2</v>
      </c>
      <c r="P7681">
        <v>2.7</v>
      </c>
      <c r="Q7681" t="str">
        <v>Average</v>
      </c>
      <c r="R7681">
        <v>10</v>
      </c>
    </row>
    <row r="7682" spans="1:18" x14ac:dyDescent="0.3">
      <c r="A7682">
        <v>18281983</v>
      </c>
      <c r="B7682">
        <v>1</v>
      </c>
      <c r="C7682" t="str">
        <f>_xlfn.XLOOKUP(B7682,'Country Master'!A:A,'Country Master'!B:B,"Not Found")</f>
        <v>India</v>
      </c>
      <c r="D7682" t="s">
        <v>2244</v>
      </c>
      <c r="E7682" t="s">
        <v>3538</v>
      </c>
      <c r="F7682" t="s">
        <v>3537</v>
      </c>
      <c r="G7682" t="s">
        <v>3536</v>
      </c>
      <c r="H7682">
        <v>77.512539700000005</v>
      </c>
      <c r="I7682">
        <v>28.471920099999998</v>
      </c>
      <c r="J7682" t="s">
        <v>1904</v>
      </c>
      <c r="K7682" cm="1">
        <f t="array" ref="K7682:R7682">_xlfn.XLOOKUP(A7682,KPIs!$A$2:$A$9552,KPIs!$B$2:$I$9552,"Not Found")</f>
        <v>300</v>
      </c>
      <c r="L7682" t="str">
        <v>Indian Rupees(Rs.)</v>
      </c>
      <c r="M7682" t="str">
        <v>No</v>
      </c>
      <c r="N7682" t="str">
        <v>No</v>
      </c>
      <c r="O7682">
        <v>1</v>
      </c>
      <c r="P7682">
        <v>3.1</v>
      </c>
      <c r="Q7682" t="str">
        <v>Average</v>
      </c>
      <c r="R7682">
        <v>16</v>
      </c>
    </row>
    <row r="7683" spans="1:18" x14ac:dyDescent="0.3">
      <c r="A7683">
        <v>301402</v>
      </c>
      <c r="B7683">
        <v>1</v>
      </c>
      <c r="C7683" t="str">
        <f>_xlfn.XLOOKUP(B7683,'Country Master'!A:A,'Country Master'!B:B,"Not Found")</f>
        <v>India</v>
      </c>
      <c r="D7683" t="s">
        <v>2244</v>
      </c>
      <c r="E7683" t="s">
        <v>3535</v>
      </c>
      <c r="F7683" t="s">
        <v>3531</v>
      </c>
      <c r="G7683" t="s">
        <v>3530</v>
      </c>
      <c r="H7683">
        <v>77.3387496</v>
      </c>
      <c r="I7683">
        <v>28.563790600000001</v>
      </c>
      <c r="J7683" t="s">
        <v>2097</v>
      </c>
      <c r="K7683" cm="1">
        <f t="array" ref="K7683:R7683">_xlfn.XLOOKUP(A7683,KPIs!$A$2:$A$9552,KPIs!$B$2:$I$9552,"Not Found")</f>
        <v>1300</v>
      </c>
      <c r="L7683" t="str">
        <v>Indian Rupees(Rs.)</v>
      </c>
      <c r="M7683" t="str">
        <v>Yes</v>
      </c>
      <c r="N7683" t="str">
        <v>No</v>
      </c>
      <c r="O7683">
        <v>3</v>
      </c>
      <c r="P7683">
        <v>3</v>
      </c>
      <c r="Q7683" t="str">
        <v>Average</v>
      </c>
      <c r="R7683">
        <v>7</v>
      </c>
    </row>
    <row r="7684" spans="1:18" x14ac:dyDescent="0.3">
      <c r="A7684">
        <v>301461</v>
      </c>
      <c r="B7684">
        <v>1</v>
      </c>
      <c r="C7684" t="str">
        <f>_xlfn.XLOOKUP(B7684,'Country Master'!A:A,'Country Master'!B:B,"Not Found")</f>
        <v>India</v>
      </c>
      <c r="D7684" t="s">
        <v>2244</v>
      </c>
      <c r="E7684" t="s">
        <v>3534</v>
      </c>
      <c r="F7684" t="s">
        <v>3531</v>
      </c>
      <c r="G7684" t="s">
        <v>3530</v>
      </c>
      <c r="H7684">
        <v>77.338752099999994</v>
      </c>
      <c r="I7684">
        <v>28.563752399999998</v>
      </c>
      <c r="J7684" t="s">
        <v>3533</v>
      </c>
      <c r="K7684" cm="1">
        <f t="array" ref="K7684:R7684">_xlfn.XLOOKUP(A7684,KPIs!$A$2:$A$9552,KPIs!$B$2:$I$9552,"Not Found")</f>
        <v>2000</v>
      </c>
      <c r="L7684" t="str">
        <v>Indian Rupees(Rs.)</v>
      </c>
      <c r="M7684" t="str">
        <v>Yes</v>
      </c>
      <c r="N7684" t="str">
        <v>No</v>
      </c>
      <c r="O7684">
        <v>4</v>
      </c>
      <c r="P7684">
        <v>0</v>
      </c>
      <c r="Q7684" t="str">
        <v>Not rated</v>
      </c>
      <c r="R7684">
        <v>0</v>
      </c>
    </row>
    <row r="7685" spans="1:18" x14ac:dyDescent="0.3">
      <c r="A7685">
        <v>301468</v>
      </c>
      <c r="B7685">
        <v>1</v>
      </c>
      <c r="C7685" t="str">
        <f>_xlfn.XLOOKUP(B7685,'Country Master'!A:A,'Country Master'!B:B,"Not Found")</f>
        <v>India</v>
      </c>
      <c r="D7685" t="s">
        <v>2244</v>
      </c>
      <c r="E7685" t="s">
        <v>3532</v>
      </c>
      <c r="F7685" t="s">
        <v>3531</v>
      </c>
      <c r="G7685" t="s">
        <v>3530</v>
      </c>
      <c r="H7685">
        <v>77.338689299999999</v>
      </c>
      <c r="I7685">
        <v>28.5638179</v>
      </c>
      <c r="J7685" t="s">
        <v>2156</v>
      </c>
      <c r="K7685" cm="1">
        <f t="array" ref="K7685:R7685">_xlfn.XLOOKUP(A7685,KPIs!$A$2:$A$9552,KPIs!$B$2:$I$9552,"Not Found")</f>
        <v>1200</v>
      </c>
      <c r="L7685" t="str">
        <v>Indian Rupees(Rs.)</v>
      </c>
      <c r="M7685" t="str">
        <v>Yes</v>
      </c>
      <c r="N7685" t="str">
        <v>No</v>
      </c>
      <c r="O7685">
        <v>3</v>
      </c>
      <c r="P7685">
        <v>0</v>
      </c>
      <c r="Q7685" t="str">
        <v>Not rated</v>
      </c>
      <c r="R7685">
        <v>0</v>
      </c>
    </row>
    <row r="7686" spans="1:18" x14ac:dyDescent="0.3">
      <c r="A7686">
        <v>2342</v>
      </c>
      <c r="B7686">
        <v>1</v>
      </c>
      <c r="C7686" t="str">
        <f>_xlfn.XLOOKUP(B7686,'Country Master'!A:A,'Country Master'!B:B,"Not Found")</f>
        <v>India</v>
      </c>
      <c r="D7686" t="s">
        <v>2244</v>
      </c>
      <c r="E7686" t="s">
        <v>3529</v>
      </c>
      <c r="F7686" t="s">
        <v>3512</v>
      </c>
      <c r="G7686" t="s">
        <v>3511</v>
      </c>
      <c r="H7686">
        <v>77.335196100000005</v>
      </c>
      <c r="I7686">
        <v>28.576705499999999</v>
      </c>
      <c r="J7686" t="s">
        <v>3528</v>
      </c>
      <c r="K7686" cm="1">
        <f t="array" ref="K7686:R7686">_xlfn.XLOOKUP(A7686,KPIs!$A$2:$A$9552,KPIs!$B$2:$I$9552,"Not Found")</f>
        <v>1000</v>
      </c>
      <c r="L7686" t="str">
        <v>Indian Rupees(Rs.)</v>
      </c>
      <c r="M7686" t="str">
        <v>Yes</v>
      </c>
      <c r="N7686" t="str">
        <v>Yes</v>
      </c>
      <c r="O7686">
        <v>3</v>
      </c>
      <c r="P7686">
        <v>2.6</v>
      </c>
      <c r="Q7686" t="str">
        <v>Average</v>
      </c>
      <c r="R7686">
        <v>192</v>
      </c>
    </row>
    <row r="7687" spans="1:18" x14ac:dyDescent="0.3">
      <c r="A7687">
        <v>309088</v>
      </c>
      <c r="B7687">
        <v>1</v>
      </c>
      <c r="C7687" t="str">
        <f>_xlfn.XLOOKUP(B7687,'Country Master'!A:A,'Country Master'!B:B,"Not Found")</f>
        <v>India</v>
      </c>
      <c r="D7687" t="s">
        <v>2244</v>
      </c>
      <c r="E7687" t="s">
        <v>3527</v>
      </c>
      <c r="F7687" t="s">
        <v>3512</v>
      </c>
      <c r="G7687" t="s">
        <v>3511</v>
      </c>
      <c r="H7687">
        <v>77.335278900000006</v>
      </c>
      <c r="I7687">
        <v>28.576846499999998</v>
      </c>
      <c r="J7687" t="s">
        <v>3526</v>
      </c>
      <c r="K7687" cm="1">
        <f t="array" ref="K7687:R7687">_xlfn.XLOOKUP(A7687,KPIs!$A$2:$A$9552,KPIs!$B$2:$I$9552,"Not Found")</f>
        <v>500</v>
      </c>
      <c r="L7687" t="str">
        <v>Indian Rupees(Rs.)</v>
      </c>
      <c r="M7687" t="str">
        <v>No</v>
      </c>
      <c r="N7687" t="str">
        <v>Yes</v>
      </c>
      <c r="O7687">
        <v>2</v>
      </c>
      <c r="P7687">
        <v>2.8</v>
      </c>
      <c r="Q7687" t="str">
        <v>Average</v>
      </c>
      <c r="R7687">
        <v>109</v>
      </c>
    </row>
    <row r="7688" spans="1:18" x14ac:dyDescent="0.3">
      <c r="A7688">
        <v>18334423</v>
      </c>
      <c r="B7688">
        <v>1</v>
      </c>
      <c r="C7688" t="str">
        <f>_xlfn.XLOOKUP(B7688,'Country Master'!A:A,'Country Master'!B:B,"Not Found")</f>
        <v>India</v>
      </c>
      <c r="D7688" t="s">
        <v>2244</v>
      </c>
      <c r="E7688" t="s">
        <v>3525</v>
      </c>
      <c r="F7688" t="s">
        <v>3512</v>
      </c>
      <c r="G7688" t="s">
        <v>3511</v>
      </c>
      <c r="H7688">
        <v>77.334855399999995</v>
      </c>
      <c r="I7688">
        <v>28.576470100000002</v>
      </c>
      <c r="J7688" t="s">
        <v>1969</v>
      </c>
      <c r="K7688" cm="1">
        <f t="array" ref="K7688:R7688">_xlfn.XLOOKUP(A7688,KPIs!$A$2:$A$9552,KPIs!$B$2:$I$9552,"Not Found")</f>
        <v>350</v>
      </c>
      <c r="L7688" t="str">
        <v>Indian Rupees(Rs.)</v>
      </c>
      <c r="M7688" t="str">
        <v>No</v>
      </c>
      <c r="N7688" t="str">
        <v>Yes</v>
      </c>
      <c r="O7688">
        <v>1</v>
      </c>
      <c r="P7688">
        <v>3.2</v>
      </c>
      <c r="Q7688" t="str">
        <v>Average</v>
      </c>
      <c r="R7688">
        <v>49</v>
      </c>
    </row>
    <row r="7689" spans="1:18" x14ac:dyDescent="0.3">
      <c r="A7689">
        <v>439</v>
      </c>
      <c r="B7689">
        <v>1</v>
      </c>
      <c r="C7689" t="str">
        <f>_xlfn.XLOOKUP(B7689,'Country Master'!A:A,'Country Master'!B:B,"Not Found")</f>
        <v>India</v>
      </c>
      <c r="D7689" t="s">
        <v>2244</v>
      </c>
      <c r="E7689" t="s">
        <v>3524</v>
      </c>
      <c r="F7689" t="s">
        <v>3512</v>
      </c>
      <c r="G7689" t="s">
        <v>3511</v>
      </c>
      <c r="H7689">
        <v>77.334785699999998</v>
      </c>
      <c r="I7689">
        <v>28.575916299999999</v>
      </c>
      <c r="J7689" t="s">
        <v>2210</v>
      </c>
      <c r="K7689" cm="1">
        <f t="array" ref="K7689:R7689">_xlfn.XLOOKUP(A7689,KPIs!$A$2:$A$9552,KPIs!$B$2:$I$9552,"Not Found")</f>
        <v>600</v>
      </c>
      <c r="L7689" t="str">
        <v>Indian Rupees(Rs.)</v>
      </c>
      <c r="M7689" t="str">
        <v>No</v>
      </c>
      <c r="N7689" t="str">
        <v>No</v>
      </c>
      <c r="O7689">
        <v>2</v>
      </c>
      <c r="P7689">
        <v>2.6</v>
      </c>
      <c r="Q7689" t="str">
        <v>Average</v>
      </c>
      <c r="R7689">
        <v>44</v>
      </c>
    </row>
    <row r="7690" spans="1:18" x14ac:dyDescent="0.3">
      <c r="A7690">
        <v>18431970</v>
      </c>
      <c r="B7690">
        <v>1</v>
      </c>
      <c r="C7690" t="str">
        <f>_xlfn.XLOOKUP(B7690,'Country Master'!A:A,'Country Master'!B:B,"Not Found")</f>
        <v>India</v>
      </c>
      <c r="D7690" t="s">
        <v>2244</v>
      </c>
      <c r="E7690" t="s">
        <v>3523</v>
      </c>
      <c r="F7690" t="s">
        <v>3512</v>
      </c>
      <c r="G7690" t="s">
        <v>3511</v>
      </c>
      <c r="H7690">
        <v>77.334859600000001</v>
      </c>
      <c r="I7690">
        <v>28.576514299999999</v>
      </c>
      <c r="J7690" t="s">
        <v>2890</v>
      </c>
      <c r="K7690" cm="1">
        <f t="array" ref="K7690:R7690">_xlfn.XLOOKUP(A7690,KPIs!$A$2:$A$9552,KPIs!$B$2:$I$9552,"Not Found")</f>
        <v>400</v>
      </c>
      <c r="L7690" t="str">
        <v>Indian Rupees(Rs.)</v>
      </c>
      <c r="M7690" t="str">
        <v>No</v>
      </c>
      <c r="N7690" t="str">
        <v>Yes</v>
      </c>
      <c r="O7690">
        <v>1</v>
      </c>
      <c r="P7690">
        <v>3.4</v>
      </c>
      <c r="Q7690" t="str">
        <v>Average</v>
      </c>
      <c r="R7690">
        <v>29</v>
      </c>
    </row>
    <row r="7691" spans="1:18" x14ac:dyDescent="0.3">
      <c r="A7691">
        <v>307718</v>
      </c>
      <c r="B7691">
        <v>1</v>
      </c>
      <c r="C7691" t="str">
        <f>_xlfn.XLOOKUP(B7691,'Country Master'!A:A,'Country Master'!B:B,"Not Found")</f>
        <v>India</v>
      </c>
      <c r="D7691" t="s">
        <v>2244</v>
      </c>
      <c r="E7691" t="s">
        <v>3522</v>
      </c>
      <c r="F7691" t="s">
        <v>3512</v>
      </c>
      <c r="G7691" t="s">
        <v>3511</v>
      </c>
      <c r="H7691">
        <v>77.334892300000007</v>
      </c>
      <c r="I7691">
        <v>28.5763192</v>
      </c>
      <c r="J7691" t="s">
        <v>2368</v>
      </c>
      <c r="K7691" cm="1">
        <f t="array" ref="K7691:R7691">_xlfn.XLOOKUP(A7691,KPIs!$A$2:$A$9552,KPIs!$B$2:$I$9552,"Not Found")</f>
        <v>300</v>
      </c>
      <c r="L7691" t="str">
        <v>Indian Rupees(Rs.)</v>
      </c>
      <c r="M7691" t="str">
        <v>No</v>
      </c>
      <c r="N7691" t="str">
        <v>No</v>
      </c>
      <c r="O7691">
        <v>1</v>
      </c>
      <c r="P7691">
        <v>3.1</v>
      </c>
      <c r="Q7691" t="str">
        <v>Average</v>
      </c>
      <c r="R7691">
        <v>21</v>
      </c>
    </row>
    <row r="7692" spans="1:18" x14ac:dyDescent="0.3">
      <c r="A7692">
        <v>5685</v>
      </c>
      <c r="B7692">
        <v>1</v>
      </c>
      <c r="C7692" t="str">
        <f>_xlfn.XLOOKUP(B7692,'Country Master'!A:A,'Country Master'!B:B,"Not Found")</f>
        <v>India</v>
      </c>
      <c r="D7692" t="s">
        <v>2244</v>
      </c>
      <c r="E7692" t="s">
        <v>3521</v>
      </c>
      <c r="F7692" t="s">
        <v>3512</v>
      </c>
      <c r="G7692" t="s">
        <v>3511</v>
      </c>
      <c r="H7692">
        <v>77.335048</v>
      </c>
      <c r="I7692">
        <v>28.5765055</v>
      </c>
      <c r="J7692" t="s">
        <v>2411</v>
      </c>
      <c r="K7692" cm="1">
        <f t="array" ref="K7692:R7692">_xlfn.XLOOKUP(A7692,KPIs!$A$2:$A$9552,KPIs!$B$2:$I$9552,"Not Found")</f>
        <v>600</v>
      </c>
      <c r="L7692" t="str">
        <v>Indian Rupees(Rs.)</v>
      </c>
      <c r="M7692" t="str">
        <v>No</v>
      </c>
      <c r="N7692" t="str">
        <v>No</v>
      </c>
      <c r="O7692">
        <v>2</v>
      </c>
      <c r="P7692">
        <v>2.7</v>
      </c>
      <c r="Q7692" t="str">
        <v>Average</v>
      </c>
      <c r="R7692">
        <v>33</v>
      </c>
    </row>
    <row r="7693" spans="1:18" x14ac:dyDescent="0.3">
      <c r="A7693">
        <v>312243</v>
      </c>
      <c r="B7693">
        <v>1</v>
      </c>
      <c r="C7693" t="str">
        <f>_xlfn.XLOOKUP(B7693,'Country Master'!A:A,'Country Master'!B:B,"Not Found")</f>
        <v>India</v>
      </c>
      <c r="D7693" t="s">
        <v>2244</v>
      </c>
      <c r="E7693" t="s">
        <v>3520</v>
      </c>
      <c r="F7693" t="s">
        <v>3512</v>
      </c>
      <c r="G7693" t="s">
        <v>3511</v>
      </c>
      <c r="H7693">
        <v>77.334895700000004</v>
      </c>
      <c r="I7693">
        <v>28.5766241</v>
      </c>
      <c r="J7693" t="s">
        <v>269</v>
      </c>
      <c r="K7693" cm="1">
        <f t="array" ref="K7693:R7693">_xlfn.XLOOKUP(A7693,KPIs!$A$2:$A$9552,KPIs!$B$2:$I$9552,"Not Found")</f>
        <v>350</v>
      </c>
      <c r="L7693" t="str">
        <v>Indian Rupees(Rs.)</v>
      </c>
      <c r="M7693" t="str">
        <v>No</v>
      </c>
      <c r="N7693" t="str">
        <v>No</v>
      </c>
      <c r="O7693">
        <v>1</v>
      </c>
      <c r="P7693">
        <v>3.6</v>
      </c>
      <c r="Q7693" t="str">
        <v>Good</v>
      </c>
      <c r="R7693">
        <v>97</v>
      </c>
    </row>
    <row r="7694" spans="1:18" x14ac:dyDescent="0.3">
      <c r="A7694">
        <v>18428614</v>
      </c>
      <c r="B7694">
        <v>1</v>
      </c>
      <c r="C7694" t="str">
        <f>_xlfn.XLOOKUP(B7694,'Country Master'!A:A,'Country Master'!B:B,"Not Found")</f>
        <v>India</v>
      </c>
      <c r="D7694" t="s">
        <v>2244</v>
      </c>
      <c r="E7694" t="s">
        <v>3519</v>
      </c>
      <c r="F7694" t="s">
        <v>3512</v>
      </c>
      <c r="G7694" t="s">
        <v>3511</v>
      </c>
      <c r="H7694">
        <v>77.335431099999994</v>
      </c>
      <c r="I7694">
        <v>28.576286400000001</v>
      </c>
      <c r="J7694" t="s">
        <v>2692</v>
      </c>
      <c r="K7694" cm="1">
        <f t="array" ref="K7694:R7694">_xlfn.XLOOKUP(A7694,KPIs!$A$2:$A$9552,KPIs!$B$2:$I$9552,"Not Found")</f>
        <v>250</v>
      </c>
      <c r="L7694" t="str">
        <v>Indian Rupees(Rs.)</v>
      </c>
      <c r="M7694" t="str">
        <v>No</v>
      </c>
      <c r="N7694" t="str">
        <v>Yes</v>
      </c>
      <c r="O7694">
        <v>1</v>
      </c>
      <c r="P7694">
        <v>3.5</v>
      </c>
      <c r="Q7694" t="str">
        <v>Good</v>
      </c>
      <c r="R7694">
        <v>24</v>
      </c>
    </row>
    <row r="7695" spans="1:18" x14ac:dyDescent="0.3">
      <c r="A7695">
        <v>18424869</v>
      </c>
      <c r="B7695">
        <v>1</v>
      </c>
      <c r="C7695" t="str">
        <f>_xlfn.XLOOKUP(B7695,'Country Master'!A:A,'Country Master'!B:B,"Not Found")</f>
        <v>India</v>
      </c>
      <c r="D7695" t="s">
        <v>2244</v>
      </c>
      <c r="E7695" t="s">
        <v>3518</v>
      </c>
      <c r="F7695" t="s">
        <v>3512</v>
      </c>
      <c r="G7695" t="s">
        <v>3511</v>
      </c>
      <c r="H7695">
        <v>77.334877800000001</v>
      </c>
      <c r="I7695">
        <v>28.576441200000001</v>
      </c>
      <c r="J7695" t="s">
        <v>3517</v>
      </c>
      <c r="K7695" cm="1">
        <f t="array" ref="K7695:R7695">_xlfn.XLOOKUP(A7695,KPIs!$A$2:$A$9552,KPIs!$B$2:$I$9552,"Not Found")</f>
        <v>500</v>
      </c>
      <c r="L7695" t="str">
        <v>Indian Rupees(Rs.)</v>
      </c>
      <c r="M7695" t="str">
        <v>No</v>
      </c>
      <c r="N7695" t="str">
        <v>Yes</v>
      </c>
      <c r="O7695">
        <v>2</v>
      </c>
      <c r="P7695">
        <v>3.9</v>
      </c>
      <c r="Q7695" t="str">
        <v>Good</v>
      </c>
      <c r="R7695">
        <v>40</v>
      </c>
    </row>
    <row r="7696" spans="1:18" x14ac:dyDescent="0.3">
      <c r="A7696">
        <v>307232</v>
      </c>
      <c r="B7696">
        <v>1</v>
      </c>
      <c r="C7696" t="str">
        <f>_xlfn.XLOOKUP(B7696,'Country Master'!A:A,'Country Master'!B:B,"Not Found")</f>
        <v>India</v>
      </c>
      <c r="D7696" t="s">
        <v>2244</v>
      </c>
      <c r="E7696" t="s">
        <v>3516</v>
      </c>
      <c r="F7696" t="s">
        <v>3512</v>
      </c>
      <c r="G7696" t="s">
        <v>3511</v>
      </c>
      <c r="H7696">
        <v>77.334862700000002</v>
      </c>
      <c r="I7696">
        <v>28.576486200000002</v>
      </c>
      <c r="J7696" t="s">
        <v>1906</v>
      </c>
      <c r="K7696" cm="1">
        <f t="array" ref="K7696:R7696">_xlfn.XLOOKUP(A7696,KPIs!$A$2:$A$9552,KPIs!$B$2:$I$9552,"Not Found")</f>
        <v>150</v>
      </c>
      <c r="L7696" t="str">
        <v>Indian Rupees(Rs.)</v>
      </c>
      <c r="M7696" t="str">
        <v>No</v>
      </c>
      <c r="N7696" t="str">
        <v>Yes</v>
      </c>
      <c r="O7696">
        <v>1</v>
      </c>
      <c r="P7696">
        <v>3.6</v>
      </c>
      <c r="Q7696" t="str">
        <v>Good</v>
      </c>
      <c r="R7696">
        <v>280</v>
      </c>
    </row>
    <row r="7697" spans="1:18" x14ac:dyDescent="0.3">
      <c r="A7697">
        <v>300907</v>
      </c>
      <c r="B7697">
        <v>1</v>
      </c>
      <c r="C7697" t="str">
        <f>_xlfn.XLOOKUP(B7697,'Country Master'!A:A,'Country Master'!B:B,"Not Found")</f>
        <v>India</v>
      </c>
      <c r="D7697" t="s">
        <v>2244</v>
      </c>
      <c r="E7697" t="s">
        <v>3515</v>
      </c>
      <c r="F7697" t="s">
        <v>3512</v>
      </c>
      <c r="G7697" t="s">
        <v>3511</v>
      </c>
      <c r="H7697">
        <v>77.335359100000005</v>
      </c>
      <c r="I7697">
        <v>28.576484499999999</v>
      </c>
      <c r="J7697" t="s">
        <v>3514</v>
      </c>
      <c r="K7697" cm="1">
        <f t="array" ref="K7697:R7697">_xlfn.XLOOKUP(A7697,KPIs!$A$2:$A$9552,KPIs!$B$2:$I$9552,"Not Found")</f>
        <v>650</v>
      </c>
      <c r="L7697" t="str">
        <v>Indian Rupees(Rs.)</v>
      </c>
      <c r="M7697" t="str">
        <v>No</v>
      </c>
      <c r="N7697" t="str">
        <v>Yes</v>
      </c>
      <c r="O7697">
        <v>2</v>
      </c>
      <c r="P7697">
        <v>3.6</v>
      </c>
      <c r="Q7697" t="str">
        <v>Good</v>
      </c>
      <c r="R7697">
        <v>582</v>
      </c>
    </row>
    <row r="7698" spans="1:18" x14ac:dyDescent="0.3">
      <c r="A7698">
        <v>18382371</v>
      </c>
      <c r="B7698">
        <v>1</v>
      </c>
      <c r="C7698" t="str">
        <f>_xlfn.XLOOKUP(B7698,'Country Master'!A:A,'Country Master'!B:B,"Not Found")</f>
        <v>India</v>
      </c>
      <c r="D7698" t="s">
        <v>2244</v>
      </c>
      <c r="E7698" t="s">
        <v>3513</v>
      </c>
      <c r="F7698" t="s">
        <v>3512</v>
      </c>
      <c r="G7698" t="s">
        <v>3511</v>
      </c>
      <c r="H7698">
        <v>77.335211400000006</v>
      </c>
      <c r="I7698">
        <v>28.576761000000001</v>
      </c>
      <c r="J7698" t="s">
        <v>194</v>
      </c>
      <c r="K7698" cm="1">
        <f t="array" ref="K7698:R7698">_xlfn.XLOOKUP(A7698,KPIs!$A$2:$A$9552,KPIs!$B$2:$I$9552,"Not Found")</f>
        <v>300</v>
      </c>
      <c r="L7698" t="str">
        <v>Indian Rupees(Rs.)</v>
      </c>
      <c r="M7698" t="str">
        <v>No</v>
      </c>
      <c r="N7698" t="str">
        <v>No</v>
      </c>
      <c r="O7698">
        <v>1</v>
      </c>
      <c r="P7698">
        <v>0</v>
      </c>
      <c r="Q7698" t="str">
        <v>Not rated</v>
      </c>
      <c r="R7698">
        <v>2</v>
      </c>
    </row>
    <row r="7699" spans="1:18" x14ac:dyDescent="0.3">
      <c r="A7699">
        <v>8422</v>
      </c>
      <c r="B7699">
        <v>1</v>
      </c>
      <c r="C7699" t="str">
        <f>_xlfn.XLOOKUP(B7699,'Country Master'!A:A,'Country Master'!B:B,"Not Found")</f>
        <v>India</v>
      </c>
      <c r="D7699" t="s">
        <v>2244</v>
      </c>
      <c r="E7699" t="s">
        <v>3510</v>
      </c>
      <c r="F7699" t="s">
        <v>3506</v>
      </c>
      <c r="G7699" t="s">
        <v>3505</v>
      </c>
      <c r="H7699">
        <v>77.518094599999998</v>
      </c>
      <c r="I7699">
        <v>28.469653099999999</v>
      </c>
      <c r="J7699" t="s">
        <v>192</v>
      </c>
      <c r="K7699" cm="1">
        <f t="array" ref="K7699:R7699">_xlfn.XLOOKUP(A7699,KPIs!$A$2:$A$9552,KPIs!$B$2:$I$9552,"Not Found")</f>
        <v>1000</v>
      </c>
      <c r="L7699" t="str">
        <v>Indian Rupees(Rs.)</v>
      </c>
      <c r="M7699" t="str">
        <v>No</v>
      </c>
      <c r="N7699" t="str">
        <v>No</v>
      </c>
      <c r="O7699">
        <v>3</v>
      </c>
      <c r="P7699">
        <v>3.4</v>
      </c>
      <c r="Q7699" t="str">
        <v>Average</v>
      </c>
      <c r="R7699">
        <v>29</v>
      </c>
    </row>
    <row r="7700" spans="1:18" x14ac:dyDescent="0.3">
      <c r="A7700">
        <v>8344</v>
      </c>
      <c r="B7700">
        <v>1</v>
      </c>
      <c r="C7700" t="str">
        <f>_xlfn.XLOOKUP(B7700,'Country Master'!A:A,'Country Master'!B:B,"Not Found")</f>
        <v>India</v>
      </c>
      <c r="D7700" t="s">
        <v>2244</v>
      </c>
      <c r="E7700" t="s">
        <v>3509</v>
      </c>
      <c r="F7700" t="s">
        <v>3506</v>
      </c>
      <c r="G7700" t="s">
        <v>3505</v>
      </c>
      <c r="H7700">
        <v>77.518094599999998</v>
      </c>
      <c r="I7700">
        <v>28.469653099999999</v>
      </c>
      <c r="J7700" t="s">
        <v>2083</v>
      </c>
      <c r="K7700" cm="1">
        <f t="array" ref="K7700:R7700">_xlfn.XLOOKUP(A7700,KPIs!$A$2:$A$9552,KPIs!$B$2:$I$9552,"Not Found")</f>
        <v>2000</v>
      </c>
      <c r="L7700" t="str">
        <v>Indian Rupees(Rs.)</v>
      </c>
      <c r="M7700" t="str">
        <v>Yes</v>
      </c>
      <c r="N7700" t="str">
        <v>No</v>
      </c>
      <c r="O7700">
        <v>4</v>
      </c>
      <c r="P7700">
        <v>3.2</v>
      </c>
      <c r="Q7700" t="str">
        <v>Average</v>
      </c>
      <c r="R7700">
        <v>20</v>
      </c>
    </row>
    <row r="7701" spans="1:18" x14ac:dyDescent="0.3">
      <c r="A7701">
        <v>8441</v>
      </c>
      <c r="B7701">
        <v>1</v>
      </c>
      <c r="C7701" t="str">
        <f>_xlfn.XLOOKUP(B7701,'Country Master'!A:A,'Country Master'!B:B,"Not Found")</f>
        <v>India</v>
      </c>
      <c r="D7701" t="s">
        <v>2244</v>
      </c>
      <c r="E7701" t="s">
        <v>3508</v>
      </c>
      <c r="F7701" t="s">
        <v>3506</v>
      </c>
      <c r="G7701" t="s">
        <v>3505</v>
      </c>
      <c r="H7701">
        <v>77.518363399999998</v>
      </c>
      <c r="I7701">
        <v>28.469408699999999</v>
      </c>
      <c r="J7701" t="s">
        <v>194</v>
      </c>
      <c r="K7701" cm="1">
        <f t="array" ref="K7701:R7701">_xlfn.XLOOKUP(A7701,KPIs!$A$2:$A$9552,KPIs!$B$2:$I$9552,"Not Found")</f>
        <v>900</v>
      </c>
      <c r="L7701" t="str">
        <v>Indian Rupees(Rs.)</v>
      </c>
      <c r="M7701" t="str">
        <v>No</v>
      </c>
      <c r="N7701" t="str">
        <v>No</v>
      </c>
      <c r="O7701">
        <v>2</v>
      </c>
      <c r="P7701">
        <v>2.9</v>
      </c>
      <c r="Q7701" t="str">
        <v>Average</v>
      </c>
      <c r="R7701">
        <v>14</v>
      </c>
    </row>
    <row r="7702" spans="1:18" x14ac:dyDescent="0.3">
      <c r="A7702">
        <v>8351</v>
      </c>
      <c r="B7702">
        <v>1</v>
      </c>
      <c r="C7702" t="str">
        <f>_xlfn.XLOOKUP(B7702,'Country Master'!A:A,'Country Master'!B:B,"Not Found")</f>
        <v>India</v>
      </c>
      <c r="D7702" t="s">
        <v>2244</v>
      </c>
      <c r="E7702" t="s">
        <v>3507</v>
      </c>
      <c r="F7702" t="s">
        <v>3506</v>
      </c>
      <c r="G7702" t="s">
        <v>3505</v>
      </c>
      <c r="H7702">
        <v>77.518139399999995</v>
      </c>
      <c r="I7702">
        <v>28.469702099999999</v>
      </c>
      <c r="J7702" t="s">
        <v>1904</v>
      </c>
      <c r="K7702" cm="1">
        <f t="array" ref="K7702:R7702">_xlfn.XLOOKUP(A7702,KPIs!$A$2:$A$9552,KPIs!$B$2:$I$9552,"Not Found")</f>
        <v>3500</v>
      </c>
      <c r="L7702" t="str">
        <v>Indian Rupees(Rs.)</v>
      </c>
      <c r="M7702" t="str">
        <v>Yes</v>
      </c>
      <c r="N7702" t="str">
        <v>No</v>
      </c>
      <c r="O7702">
        <v>4</v>
      </c>
      <c r="P7702">
        <v>3.5</v>
      </c>
      <c r="Q7702" t="str">
        <v>Good</v>
      </c>
      <c r="R7702">
        <v>79</v>
      </c>
    </row>
    <row r="7703" spans="1:18" x14ac:dyDescent="0.3">
      <c r="A7703">
        <v>4505</v>
      </c>
      <c r="B7703">
        <v>1</v>
      </c>
      <c r="C7703" t="str">
        <f>_xlfn.XLOOKUP(B7703,'Country Master'!A:A,'Country Master'!B:B,"Not Found")</f>
        <v>India</v>
      </c>
      <c r="D7703" t="s">
        <v>2244</v>
      </c>
      <c r="E7703" t="s">
        <v>3504</v>
      </c>
      <c r="F7703" t="s">
        <v>3502</v>
      </c>
      <c r="G7703" t="s">
        <v>3501</v>
      </c>
      <c r="H7703">
        <v>77.521525999999994</v>
      </c>
      <c r="I7703">
        <v>28.464167</v>
      </c>
      <c r="J7703" t="s">
        <v>1859</v>
      </c>
      <c r="K7703" cm="1">
        <f t="array" ref="K7703:R7703">_xlfn.XLOOKUP(A7703,KPIs!$A$2:$A$9552,KPIs!$B$2:$I$9552,"Not Found")</f>
        <v>1500</v>
      </c>
      <c r="L7703" t="str">
        <v>Indian Rupees(Rs.)</v>
      </c>
      <c r="M7703" t="str">
        <v>Yes</v>
      </c>
      <c r="N7703" t="str">
        <v>No</v>
      </c>
      <c r="O7703">
        <v>3</v>
      </c>
      <c r="P7703">
        <v>3.3</v>
      </c>
      <c r="Q7703" t="str">
        <v>Average</v>
      </c>
      <c r="R7703">
        <v>29</v>
      </c>
    </row>
    <row r="7704" spans="1:18" x14ac:dyDescent="0.3">
      <c r="A7704">
        <v>18317498</v>
      </c>
      <c r="B7704">
        <v>1</v>
      </c>
      <c r="C7704" t="str">
        <f>_xlfn.XLOOKUP(B7704,'Country Master'!A:A,'Country Master'!B:B,"Not Found")</f>
        <v>India</v>
      </c>
      <c r="D7704" t="s">
        <v>2244</v>
      </c>
      <c r="E7704" t="s">
        <v>3503</v>
      </c>
      <c r="F7704" t="s">
        <v>3502</v>
      </c>
      <c r="G7704" t="s">
        <v>3501</v>
      </c>
      <c r="H7704">
        <v>77.521525999999994</v>
      </c>
      <c r="I7704">
        <v>28.464167</v>
      </c>
      <c r="J7704" t="s">
        <v>2083</v>
      </c>
      <c r="K7704" cm="1">
        <f t="array" ref="K7704:R7704">_xlfn.XLOOKUP(A7704,KPIs!$A$2:$A$9552,KPIs!$B$2:$I$9552,"Not Found")</f>
        <v>2200</v>
      </c>
      <c r="L7704" t="str">
        <v>Indian Rupees(Rs.)</v>
      </c>
      <c r="M7704" t="str">
        <v>Yes</v>
      </c>
      <c r="N7704" t="str">
        <v>No</v>
      </c>
      <c r="O7704">
        <v>4</v>
      </c>
      <c r="P7704">
        <v>0</v>
      </c>
      <c r="Q7704" t="str">
        <v>Not rated</v>
      </c>
      <c r="R7704">
        <v>1</v>
      </c>
    </row>
    <row r="7705" spans="1:18" x14ac:dyDescent="0.3">
      <c r="A7705">
        <v>18371434</v>
      </c>
      <c r="B7705">
        <v>1</v>
      </c>
      <c r="C7705" t="str">
        <f>_xlfn.XLOOKUP(B7705,'Country Master'!A:A,'Country Master'!B:B,"Not Found")</f>
        <v>India</v>
      </c>
      <c r="D7705" t="s">
        <v>2244</v>
      </c>
      <c r="E7705" t="s">
        <v>3500</v>
      </c>
      <c r="F7705" t="s">
        <v>3463</v>
      </c>
      <c r="G7705" t="s">
        <v>3462</v>
      </c>
      <c r="H7705">
        <v>77.353663400000002</v>
      </c>
      <c r="I7705">
        <v>28.574308599999998</v>
      </c>
      <c r="J7705" t="s">
        <v>715</v>
      </c>
      <c r="K7705" cm="1">
        <f t="array" ref="K7705:R7705">_xlfn.XLOOKUP(A7705,KPIs!$A$2:$A$9552,KPIs!$B$2:$I$9552,"Not Found")</f>
        <v>500</v>
      </c>
      <c r="L7705" t="str">
        <v>Indian Rupees(Rs.)</v>
      </c>
      <c r="M7705" t="str">
        <v>No</v>
      </c>
      <c r="N7705" t="str">
        <v>Yes</v>
      </c>
      <c r="O7705">
        <v>2</v>
      </c>
      <c r="P7705">
        <v>3.3</v>
      </c>
      <c r="Q7705" t="str">
        <v>Average</v>
      </c>
      <c r="R7705">
        <v>14</v>
      </c>
    </row>
    <row r="7706" spans="1:18" x14ac:dyDescent="0.3">
      <c r="A7706">
        <v>18425747</v>
      </c>
      <c r="B7706">
        <v>1</v>
      </c>
      <c r="C7706" t="str">
        <f>_xlfn.XLOOKUP(B7706,'Country Master'!A:A,'Country Master'!B:B,"Not Found")</f>
        <v>India</v>
      </c>
      <c r="D7706" t="s">
        <v>2244</v>
      </c>
      <c r="E7706" t="s">
        <v>3499</v>
      </c>
      <c r="F7706" t="s">
        <v>3463</v>
      </c>
      <c r="G7706" t="s">
        <v>3462</v>
      </c>
      <c r="H7706">
        <v>77.353394300000005</v>
      </c>
      <c r="I7706">
        <v>28.5746419</v>
      </c>
      <c r="J7706" t="s">
        <v>3498</v>
      </c>
      <c r="K7706" cm="1">
        <f t="array" ref="K7706:R7706">_xlfn.XLOOKUP(A7706,KPIs!$A$2:$A$9552,KPIs!$B$2:$I$9552,"Not Found")</f>
        <v>600</v>
      </c>
      <c r="L7706" t="str">
        <v>Indian Rupees(Rs.)</v>
      </c>
      <c r="M7706" t="str">
        <v>No</v>
      </c>
      <c r="N7706" t="str">
        <v>Yes</v>
      </c>
      <c r="O7706">
        <v>2</v>
      </c>
      <c r="P7706">
        <v>3</v>
      </c>
      <c r="Q7706" t="str">
        <v>Average</v>
      </c>
      <c r="R7706">
        <v>18</v>
      </c>
    </row>
    <row r="7707" spans="1:18" x14ac:dyDescent="0.3">
      <c r="A7707">
        <v>18371402</v>
      </c>
      <c r="B7707">
        <v>1</v>
      </c>
      <c r="C7707" t="str">
        <f>_xlfn.XLOOKUP(B7707,'Country Master'!A:A,'Country Master'!B:B,"Not Found")</f>
        <v>India</v>
      </c>
      <c r="D7707" t="s">
        <v>2244</v>
      </c>
      <c r="E7707" t="s">
        <v>3497</v>
      </c>
      <c r="F7707" t="s">
        <v>3463</v>
      </c>
      <c r="G7707" t="s">
        <v>3462</v>
      </c>
      <c r="H7707">
        <v>77.353909400000006</v>
      </c>
      <c r="I7707">
        <v>28.574221000000001</v>
      </c>
      <c r="J7707" t="s">
        <v>2935</v>
      </c>
      <c r="K7707" cm="1">
        <f t="array" ref="K7707:R7707">_xlfn.XLOOKUP(A7707,KPIs!$A$2:$A$9552,KPIs!$B$2:$I$9552,"Not Found")</f>
        <v>500</v>
      </c>
      <c r="L7707" t="str">
        <v>Indian Rupees(Rs.)</v>
      </c>
      <c r="M7707" t="str">
        <v>No</v>
      </c>
      <c r="N7707" t="str">
        <v>No</v>
      </c>
      <c r="O7707">
        <v>2</v>
      </c>
      <c r="P7707">
        <v>3.1</v>
      </c>
      <c r="Q7707" t="str">
        <v>Average</v>
      </c>
      <c r="R7707">
        <v>6</v>
      </c>
    </row>
    <row r="7708" spans="1:18" x14ac:dyDescent="0.3">
      <c r="A7708">
        <v>18383509</v>
      </c>
      <c r="B7708">
        <v>1</v>
      </c>
      <c r="C7708" t="str">
        <f>_xlfn.XLOOKUP(B7708,'Country Master'!A:A,'Country Master'!B:B,"Not Found")</f>
        <v>India</v>
      </c>
      <c r="D7708" t="s">
        <v>2244</v>
      </c>
      <c r="E7708" t="s">
        <v>3496</v>
      </c>
      <c r="F7708" t="s">
        <v>3463</v>
      </c>
      <c r="G7708" t="s">
        <v>3462</v>
      </c>
      <c r="H7708">
        <v>77.353573699999998</v>
      </c>
      <c r="I7708">
        <v>28.574300099999999</v>
      </c>
      <c r="J7708" t="s">
        <v>285</v>
      </c>
      <c r="K7708" cm="1">
        <f t="array" ref="K7708:R7708">_xlfn.XLOOKUP(A7708,KPIs!$A$2:$A$9552,KPIs!$B$2:$I$9552,"Not Found")</f>
        <v>300</v>
      </c>
      <c r="L7708" t="str">
        <v>Indian Rupees(Rs.)</v>
      </c>
      <c r="M7708" t="str">
        <v>No</v>
      </c>
      <c r="N7708" t="str">
        <v>No</v>
      </c>
      <c r="O7708">
        <v>1</v>
      </c>
      <c r="P7708">
        <v>3.4</v>
      </c>
      <c r="Q7708" t="str">
        <v>Average</v>
      </c>
      <c r="R7708">
        <v>16</v>
      </c>
    </row>
    <row r="7709" spans="1:18" x14ac:dyDescent="0.3">
      <c r="A7709">
        <v>18446433</v>
      </c>
      <c r="B7709">
        <v>1</v>
      </c>
      <c r="C7709" t="str">
        <f>_xlfn.XLOOKUP(B7709,'Country Master'!A:A,'Country Master'!B:B,"Not Found")</f>
        <v>India</v>
      </c>
      <c r="D7709" t="s">
        <v>2244</v>
      </c>
      <c r="E7709" t="s">
        <v>3495</v>
      </c>
      <c r="F7709" t="s">
        <v>3463</v>
      </c>
      <c r="G7709" t="s">
        <v>3462</v>
      </c>
      <c r="H7709">
        <v>0</v>
      </c>
      <c r="I7709">
        <v>0</v>
      </c>
      <c r="J7709" t="s">
        <v>860</v>
      </c>
      <c r="K7709" cm="1">
        <f t="array" ref="K7709:R7709">_xlfn.XLOOKUP(A7709,KPIs!$A$2:$A$9552,KPIs!$B$2:$I$9552,"Not Found")</f>
        <v>950</v>
      </c>
      <c r="L7709" t="str">
        <v>Indian Rupees(Rs.)</v>
      </c>
      <c r="M7709" t="str">
        <v>No</v>
      </c>
      <c r="N7709" t="str">
        <v>No</v>
      </c>
      <c r="O7709">
        <v>2</v>
      </c>
      <c r="P7709">
        <v>3.2</v>
      </c>
      <c r="Q7709" t="str">
        <v>Average</v>
      </c>
      <c r="R7709">
        <v>6</v>
      </c>
    </row>
    <row r="7710" spans="1:18" x14ac:dyDescent="0.3">
      <c r="A7710">
        <v>18349905</v>
      </c>
      <c r="B7710">
        <v>1</v>
      </c>
      <c r="C7710" t="str">
        <f>_xlfn.XLOOKUP(B7710,'Country Master'!A:A,'Country Master'!B:B,"Not Found")</f>
        <v>India</v>
      </c>
      <c r="D7710" t="s">
        <v>2244</v>
      </c>
      <c r="E7710" t="s">
        <v>3494</v>
      </c>
      <c r="F7710" t="s">
        <v>3463</v>
      </c>
      <c r="G7710" t="s">
        <v>3462</v>
      </c>
      <c r="H7710">
        <v>77.353573699999998</v>
      </c>
      <c r="I7710">
        <v>28.574300099999999</v>
      </c>
      <c r="J7710" t="s">
        <v>1888</v>
      </c>
      <c r="K7710" cm="1">
        <f t="array" ref="K7710:R7710">_xlfn.XLOOKUP(A7710,KPIs!$A$2:$A$9552,KPIs!$B$2:$I$9552,"Not Found")</f>
        <v>600</v>
      </c>
      <c r="L7710" t="str">
        <v>Indian Rupees(Rs.)</v>
      </c>
      <c r="M7710" t="str">
        <v>No</v>
      </c>
      <c r="N7710" t="str">
        <v>No</v>
      </c>
      <c r="O7710">
        <v>2</v>
      </c>
      <c r="P7710">
        <v>2.9</v>
      </c>
      <c r="Q7710" t="str">
        <v>Average</v>
      </c>
      <c r="R7710">
        <v>7</v>
      </c>
    </row>
    <row r="7711" spans="1:18" x14ac:dyDescent="0.3">
      <c r="A7711">
        <v>18352249</v>
      </c>
      <c r="B7711">
        <v>1</v>
      </c>
      <c r="C7711" t="str">
        <f>_xlfn.XLOOKUP(B7711,'Country Master'!A:A,'Country Master'!B:B,"Not Found")</f>
        <v>India</v>
      </c>
      <c r="D7711" t="s">
        <v>2244</v>
      </c>
      <c r="E7711" t="s">
        <v>3493</v>
      </c>
      <c r="F7711" t="s">
        <v>3463</v>
      </c>
      <c r="G7711" t="s">
        <v>3462</v>
      </c>
      <c r="H7711">
        <v>77.353663400000002</v>
      </c>
      <c r="I7711">
        <v>28.574218900000002</v>
      </c>
      <c r="J7711" t="s">
        <v>3187</v>
      </c>
      <c r="K7711" cm="1">
        <f t="array" ref="K7711:R7711">_xlfn.XLOOKUP(A7711,KPIs!$A$2:$A$9552,KPIs!$B$2:$I$9552,"Not Found")</f>
        <v>500</v>
      </c>
      <c r="L7711" t="str">
        <v>Indian Rupees(Rs.)</v>
      </c>
      <c r="M7711" t="str">
        <v>No</v>
      </c>
      <c r="N7711" t="str">
        <v>Yes</v>
      </c>
      <c r="O7711">
        <v>2</v>
      </c>
      <c r="P7711">
        <v>2.5</v>
      </c>
      <c r="Q7711" t="str">
        <v>Average</v>
      </c>
      <c r="R7711">
        <v>15</v>
      </c>
    </row>
    <row r="7712" spans="1:18" x14ac:dyDescent="0.3">
      <c r="A7712">
        <v>18383479</v>
      </c>
      <c r="B7712">
        <v>1</v>
      </c>
      <c r="C7712" t="str">
        <f>_xlfn.XLOOKUP(B7712,'Country Master'!A:A,'Country Master'!B:B,"Not Found")</f>
        <v>India</v>
      </c>
      <c r="D7712" t="s">
        <v>2244</v>
      </c>
      <c r="E7712" t="s">
        <v>3492</v>
      </c>
      <c r="F7712" t="s">
        <v>3463</v>
      </c>
      <c r="G7712" t="s">
        <v>3462</v>
      </c>
      <c r="H7712">
        <v>77.353573699999998</v>
      </c>
      <c r="I7712">
        <v>28.574300099999999</v>
      </c>
      <c r="J7712" t="s">
        <v>285</v>
      </c>
      <c r="K7712" cm="1">
        <f t="array" ref="K7712:R7712">_xlfn.XLOOKUP(A7712,KPIs!$A$2:$A$9552,KPIs!$B$2:$I$9552,"Not Found")</f>
        <v>450</v>
      </c>
      <c r="L7712" t="str">
        <v>Indian Rupees(Rs.)</v>
      </c>
      <c r="M7712" t="str">
        <v>No</v>
      </c>
      <c r="N7712" t="str">
        <v>Yes</v>
      </c>
      <c r="O7712">
        <v>1</v>
      </c>
      <c r="P7712">
        <v>3.2</v>
      </c>
      <c r="Q7712" t="str">
        <v>Average</v>
      </c>
      <c r="R7712">
        <v>13</v>
      </c>
    </row>
    <row r="7713" spans="1:18" x14ac:dyDescent="0.3">
      <c r="A7713">
        <v>18383470</v>
      </c>
      <c r="B7713">
        <v>1</v>
      </c>
      <c r="C7713" t="str">
        <f>_xlfn.XLOOKUP(B7713,'Country Master'!A:A,'Country Master'!B:B,"Not Found")</f>
        <v>India</v>
      </c>
      <c r="D7713" t="s">
        <v>2244</v>
      </c>
      <c r="E7713" t="s">
        <v>3491</v>
      </c>
      <c r="F7713" t="s">
        <v>3463</v>
      </c>
      <c r="G7713" t="s">
        <v>3462</v>
      </c>
      <c r="H7713">
        <v>77.353663400000002</v>
      </c>
      <c r="I7713">
        <v>28.574218900000002</v>
      </c>
      <c r="J7713" t="s">
        <v>269</v>
      </c>
      <c r="K7713" cm="1">
        <f t="array" ref="K7713:R7713">_xlfn.XLOOKUP(A7713,KPIs!$A$2:$A$9552,KPIs!$B$2:$I$9552,"Not Found")</f>
        <v>700</v>
      </c>
      <c r="L7713" t="str">
        <v>Indian Rupees(Rs.)</v>
      </c>
      <c r="M7713" t="str">
        <v>No</v>
      </c>
      <c r="N7713" t="str">
        <v>No</v>
      </c>
      <c r="O7713">
        <v>2</v>
      </c>
      <c r="P7713">
        <v>3</v>
      </c>
      <c r="Q7713" t="str">
        <v>Average</v>
      </c>
      <c r="R7713">
        <v>10</v>
      </c>
    </row>
    <row r="7714" spans="1:18" x14ac:dyDescent="0.3">
      <c r="A7714">
        <v>18383460</v>
      </c>
      <c r="B7714">
        <v>1</v>
      </c>
      <c r="C7714" t="str">
        <f>_xlfn.XLOOKUP(B7714,'Country Master'!A:A,'Country Master'!B:B,"Not Found")</f>
        <v>India</v>
      </c>
      <c r="D7714" t="s">
        <v>2244</v>
      </c>
      <c r="E7714" t="s">
        <v>3490</v>
      </c>
      <c r="F7714" t="s">
        <v>3463</v>
      </c>
      <c r="G7714" t="s">
        <v>3462</v>
      </c>
      <c r="H7714">
        <v>77.353573699999998</v>
      </c>
      <c r="I7714">
        <v>28.574300099999999</v>
      </c>
      <c r="J7714" t="s">
        <v>2268</v>
      </c>
      <c r="K7714" cm="1">
        <f t="array" ref="K7714:R7714">_xlfn.XLOOKUP(A7714,KPIs!$A$2:$A$9552,KPIs!$B$2:$I$9552,"Not Found")</f>
        <v>1000</v>
      </c>
      <c r="L7714" t="str">
        <v>Indian Rupees(Rs.)</v>
      </c>
      <c r="M7714" t="str">
        <v>No</v>
      </c>
      <c r="N7714" t="str">
        <v>No</v>
      </c>
      <c r="O7714">
        <v>3</v>
      </c>
      <c r="P7714">
        <v>2.6</v>
      </c>
      <c r="Q7714" t="str">
        <v>Average</v>
      </c>
      <c r="R7714">
        <v>7</v>
      </c>
    </row>
    <row r="7715" spans="1:18" x14ac:dyDescent="0.3">
      <c r="A7715">
        <v>18440424</v>
      </c>
      <c r="B7715">
        <v>1</v>
      </c>
      <c r="C7715" t="str">
        <f>_xlfn.XLOOKUP(B7715,'Country Master'!A:A,'Country Master'!B:B,"Not Found")</f>
        <v>India</v>
      </c>
      <c r="D7715" t="s">
        <v>2244</v>
      </c>
      <c r="E7715" t="s">
        <v>3489</v>
      </c>
      <c r="F7715" t="s">
        <v>3463</v>
      </c>
      <c r="G7715" t="s">
        <v>3462</v>
      </c>
      <c r="H7715">
        <v>77.353708299999994</v>
      </c>
      <c r="I7715">
        <v>28.574357599999999</v>
      </c>
      <c r="J7715" t="s">
        <v>2298</v>
      </c>
      <c r="K7715" cm="1">
        <f t="array" ref="K7715:R7715">_xlfn.XLOOKUP(A7715,KPIs!$A$2:$A$9552,KPIs!$B$2:$I$9552,"Not Found")</f>
        <v>500</v>
      </c>
      <c r="L7715" t="str">
        <v>Indian Rupees(Rs.)</v>
      </c>
      <c r="M7715" t="str">
        <v>No</v>
      </c>
      <c r="N7715" t="str">
        <v>Yes</v>
      </c>
      <c r="O7715">
        <v>2</v>
      </c>
      <c r="P7715">
        <v>2.6</v>
      </c>
      <c r="Q7715" t="str">
        <v>Average</v>
      </c>
      <c r="R7715">
        <v>5</v>
      </c>
    </row>
    <row r="7716" spans="1:18" x14ac:dyDescent="0.3">
      <c r="A7716">
        <v>18383477</v>
      </c>
      <c r="B7716">
        <v>1</v>
      </c>
      <c r="C7716" t="str">
        <f>_xlfn.XLOOKUP(B7716,'Country Master'!A:A,'Country Master'!B:B,"Not Found")</f>
        <v>India</v>
      </c>
      <c r="D7716" t="s">
        <v>2244</v>
      </c>
      <c r="E7716" t="s">
        <v>3488</v>
      </c>
      <c r="F7716" t="s">
        <v>3463</v>
      </c>
      <c r="G7716" t="s">
        <v>3462</v>
      </c>
      <c r="H7716">
        <v>77.353663400000002</v>
      </c>
      <c r="I7716">
        <v>28.574308599999998</v>
      </c>
      <c r="J7716" t="s">
        <v>3475</v>
      </c>
      <c r="K7716" cm="1">
        <f t="array" ref="K7716:R7716">_xlfn.XLOOKUP(A7716,KPIs!$A$2:$A$9552,KPIs!$B$2:$I$9552,"Not Found")</f>
        <v>350</v>
      </c>
      <c r="L7716" t="str">
        <v>Indian Rupees(Rs.)</v>
      </c>
      <c r="M7716" t="str">
        <v>No</v>
      </c>
      <c r="N7716" t="str">
        <v>No</v>
      </c>
      <c r="O7716">
        <v>1</v>
      </c>
      <c r="P7716">
        <v>2.8</v>
      </c>
      <c r="Q7716" t="str">
        <v>Average</v>
      </c>
      <c r="R7716">
        <v>5</v>
      </c>
    </row>
    <row r="7717" spans="1:18" x14ac:dyDescent="0.3">
      <c r="A7717">
        <v>18383466</v>
      </c>
      <c r="B7717">
        <v>1</v>
      </c>
      <c r="C7717" t="str">
        <f>_xlfn.XLOOKUP(B7717,'Country Master'!A:A,'Country Master'!B:B,"Not Found")</f>
        <v>India</v>
      </c>
      <c r="D7717" t="s">
        <v>2244</v>
      </c>
      <c r="E7717" t="s">
        <v>3487</v>
      </c>
      <c r="F7717" t="s">
        <v>3463</v>
      </c>
      <c r="G7717" t="s">
        <v>3462</v>
      </c>
      <c r="H7717">
        <v>77.353663400000002</v>
      </c>
      <c r="I7717">
        <v>28.574218900000002</v>
      </c>
      <c r="J7717" t="s">
        <v>1910</v>
      </c>
      <c r="K7717" cm="1">
        <f t="array" ref="K7717:R7717">_xlfn.XLOOKUP(A7717,KPIs!$A$2:$A$9552,KPIs!$B$2:$I$9552,"Not Found")</f>
        <v>450</v>
      </c>
      <c r="L7717" t="str">
        <v>Indian Rupees(Rs.)</v>
      </c>
      <c r="M7717" t="str">
        <v>No</v>
      </c>
      <c r="N7717" t="str">
        <v>No</v>
      </c>
      <c r="O7717">
        <v>1</v>
      </c>
      <c r="P7717">
        <v>2.8</v>
      </c>
      <c r="Q7717" t="str">
        <v>Average</v>
      </c>
      <c r="R7717">
        <v>6</v>
      </c>
    </row>
    <row r="7718" spans="1:18" x14ac:dyDescent="0.3">
      <c r="A7718">
        <v>18396179</v>
      </c>
      <c r="B7718">
        <v>1</v>
      </c>
      <c r="C7718" t="str">
        <f>_xlfn.XLOOKUP(B7718,'Country Master'!A:A,'Country Master'!B:B,"Not Found")</f>
        <v>India</v>
      </c>
      <c r="D7718" t="s">
        <v>2244</v>
      </c>
      <c r="E7718" t="s">
        <v>3486</v>
      </c>
      <c r="F7718" t="s">
        <v>3463</v>
      </c>
      <c r="G7718" t="s">
        <v>3462</v>
      </c>
      <c r="H7718">
        <v>77.353663400000002</v>
      </c>
      <c r="I7718">
        <v>28.574308599999998</v>
      </c>
      <c r="J7718" t="s">
        <v>3485</v>
      </c>
      <c r="K7718" cm="1">
        <f t="array" ref="K7718:R7718">_xlfn.XLOOKUP(A7718,KPIs!$A$2:$A$9552,KPIs!$B$2:$I$9552,"Not Found")</f>
        <v>1000</v>
      </c>
      <c r="L7718" t="str">
        <v>Indian Rupees(Rs.)</v>
      </c>
      <c r="M7718" t="str">
        <v>No</v>
      </c>
      <c r="N7718" t="str">
        <v>No</v>
      </c>
      <c r="O7718">
        <v>3</v>
      </c>
      <c r="P7718">
        <v>3.5</v>
      </c>
      <c r="Q7718" t="str">
        <v>Good</v>
      </c>
      <c r="R7718">
        <v>18</v>
      </c>
    </row>
    <row r="7719" spans="1:18" x14ac:dyDescent="0.3">
      <c r="A7719">
        <v>18466951</v>
      </c>
      <c r="B7719">
        <v>1</v>
      </c>
      <c r="C7719" t="str">
        <f>_xlfn.XLOOKUP(B7719,'Country Master'!A:A,'Country Master'!B:B,"Not Found")</f>
        <v>India</v>
      </c>
      <c r="D7719" t="s">
        <v>2244</v>
      </c>
      <c r="E7719" t="s">
        <v>3484</v>
      </c>
      <c r="F7719" t="s">
        <v>3463</v>
      </c>
      <c r="G7719" t="s">
        <v>3462</v>
      </c>
      <c r="H7719">
        <v>0</v>
      </c>
      <c r="I7719">
        <v>0</v>
      </c>
      <c r="J7719" t="s">
        <v>3483</v>
      </c>
      <c r="K7719" cm="1">
        <f t="array" ref="K7719:R7719">_xlfn.XLOOKUP(A7719,KPIs!$A$2:$A$9552,KPIs!$B$2:$I$9552,"Not Found")</f>
        <v>1200</v>
      </c>
      <c r="L7719" t="str">
        <v>Indian Rupees(Rs.)</v>
      </c>
      <c r="M7719" t="str">
        <v>No</v>
      </c>
      <c r="N7719" t="str">
        <v>No</v>
      </c>
      <c r="O7719">
        <v>3</v>
      </c>
      <c r="P7719">
        <v>3.8</v>
      </c>
      <c r="Q7719" t="str">
        <v>Good</v>
      </c>
      <c r="R7719">
        <v>46</v>
      </c>
    </row>
    <row r="7720" spans="1:18" x14ac:dyDescent="0.3">
      <c r="A7720">
        <v>18337905</v>
      </c>
      <c r="B7720">
        <v>1</v>
      </c>
      <c r="C7720" t="str">
        <f>_xlfn.XLOOKUP(B7720,'Country Master'!A:A,'Country Master'!B:B,"Not Found")</f>
        <v>India</v>
      </c>
      <c r="D7720" t="s">
        <v>2244</v>
      </c>
      <c r="E7720" t="s">
        <v>3482</v>
      </c>
      <c r="F7720" t="s">
        <v>3463</v>
      </c>
      <c r="G7720" t="s">
        <v>3462</v>
      </c>
      <c r="H7720">
        <v>77.353573699999998</v>
      </c>
      <c r="I7720">
        <v>28.574300099999999</v>
      </c>
      <c r="J7720" t="s">
        <v>1919</v>
      </c>
      <c r="K7720" cm="1">
        <f t="array" ref="K7720:R7720">_xlfn.XLOOKUP(A7720,KPIs!$A$2:$A$9552,KPIs!$B$2:$I$9552,"Not Found")</f>
        <v>400</v>
      </c>
      <c r="L7720" t="str">
        <v>Indian Rupees(Rs.)</v>
      </c>
      <c r="M7720" t="str">
        <v>No</v>
      </c>
      <c r="N7720" t="str">
        <v>No</v>
      </c>
      <c r="O7720">
        <v>1</v>
      </c>
      <c r="P7720">
        <v>3.5</v>
      </c>
      <c r="Q7720" t="str">
        <v>Good</v>
      </c>
      <c r="R7720">
        <v>34</v>
      </c>
    </row>
    <row r="7721" spans="1:18" x14ac:dyDescent="0.3">
      <c r="A7721">
        <v>18361221</v>
      </c>
      <c r="B7721">
        <v>1</v>
      </c>
      <c r="C7721" t="str">
        <f>_xlfn.XLOOKUP(B7721,'Country Master'!A:A,'Country Master'!B:B,"Not Found")</f>
        <v>India</v>
      </c>
      <c r="D7721" t="s">
        <v>2244</v>
      </c>
      <c r="E7721" t="s">
        <v>3481</v>
      </c>
      <c r="F7721" t="s">
        <v>3463</v>
      </c>
      <c r="G7721" t="s">
        <v>3462</v>
      </c>
      <c r="H7721">
        <v>77.353663400000002</v>
      </c>
      <c r="I7721">
        <v>28.574308599999998</v>
      </c>
      <c r="J7721" t="s">
        <v>3480</v>
      </c>
      <c r="K7721" cm="1">
        <f t="array" ref="K7721:R7721">_xlfn.XLOOKUP(A7721,KPIs!$A$2:$A$9552,KPIs!$B$2:$I$9552,"Not Found")</f>
        <v>600</v>
      </c>
      <c r="L7721" t="str">
        <v>Indian Rupees(Rs.)</v>
      </c>
      <c r="M7721" t="str">
        <v>No</v>
      </c>
      <c r="N7721" t="str">
        <v>Yes</v>
      </c>
      <c r="O7721">
        <v>2</v>
      </c>
      <c r="P7721">
        <v>3.6</v>
      </c>
      <c r="Q7721" t="str">
        <v>Good</v>
      </c>
      <c r="R7721">
        <v>20</v>
      </c>
    </row>
    <row r="7722" spans="1:18" x14ac:dyDescent="0.3">
      <c r="A7722">
        <v>18383484</v>
      </c>
      <c r="B7722">
        <v>1</v>
      </c>
      <c r="C7722" t="str">
        <f>_xlfn.XLOOKUP(B7722,'Country Master'!A:A,'Country Master'!B:B,"Not Found")</f>
        <v>India</v>
      </c>
      <c r="D7722" t="s">
        <v>2244</v>
      </c>
      <c r="E7722" t="s">
        <v>3479</v>
      </c>
      <c r="F7722" t="s">
        <v>3463</v>
      </c>
      <c r="G7722" t="s">
        <v>3462</v>
      </c>
      <c r="H7722">
        <v>77.353663400000002</v>
      </c>
      <c r="I7722">
        <v>28.574308599999998</v>
      </c>
      <c r="J7722" t="s">
        <v>2276</v>
      </c>
      <c r="K7722" cm="1">
        <f t="array" ref="K7722:R7722">_xlfn.XLOOKUP(A7722,KPIs!$A$2:$A$9552,KPIs!$B$2:$I$9552,"Not Found")</f>
        <v>300</v>
      </c>
      <c r="L7722" t="str">
        <v>Indian Rupees(Rs.)</v>
      </c>
      <c r="M7722" t="str">
        <v>No</v>
      </c>
      <c r="N7722" t="str">
        <v>No</v>
      </c>
      <c r="O7722">
        <v>1</v>
      </c>
      <c r="P7722">
        <v>0</v>
      </c>
      <c r="Q7722" t="str">
        <v>Not rated</v>
      </c>
      <c r="R7722">
        <v>1</v>
      </c>
    </row>
    <row r="7723" spans="1:18" x14ac:dyDescent="0.3">
      <c r="A7723">
        <v>18440164</v>
      </c>
      <c r="B7723">
        <v>1</v>
      </c>
      <c r="C7723" t="str">
        <f>_xlfn.XLOOKUP(B7723,'Country Master'!A:A,'Country Master'!B:B,"Not Found")</f>
        <v>India</v>
      </c>
      <c r="D7723" t="s">
        <v>2244</v>
      </c>
      <c r="E7723" t="s">
        <v>3478</v>
      </c>
      <c r="F7723" t="s">
        <v>3463</v>
      </c>
      <c r="G7723" t="s">
        <v>3462</v>
      </c>
      <c r="H7723">
        <v>77.353686199999999</v>
      </c>
      <c r="I7723">
        <v>28.574198200000001</v>
      </c>
      <c r="J7723" t="s">
        <v>3477</v>
      </c>
      <c r="K7723" cm="1">
        <f t="array" ref="K7723:R7723">_xlfn.XLOOKUP(A7723,KPIs!$A$2:$A$9552,KPIs!$B$2:$I$9552,"Not Found")</f>
        <v>300</v>
      </c>
      <c r="L7723" t="str">
        <v>Indian Rupees(Rs.)</v>
      </c>
      <c r="M7723" t="str">
        <v>No</v>
      </c>
      <c r="N7723" t="str">
        <v>No</v>
      </c>
      <c r="O7723">
        <v>1</v>
      </c>
      <c r="P7723">
        <v>0</v>
      </c>
      <c r="Q7723" t="str">
        <v>Not rated</v>
      </c>
      <c r="R7723">
        <v>3</v>
      </c>
    </row>
    <row r="7724" spans="1:18" x14ac:dyDescent="0.3">
      <c r="A7724">
        <v>18382377</v>
      </c>
      <c r="B7724">
        <v>1</v>
      </c>
      <c r="C7724" t="str">
        <f>_xlfn.XLOOKUP(B7724,'Country Master'!A:A,'Country Master'!B:B,"Not Found")</f>
        <v>India</v>
      </c>
      <c r="D7724" t="s">
        <v>2244</v>
      </c>
      <c r="E7724" t="s">
        <v>3476</v>
      </c>
      <c r="F7724" t="s">
        <v>3463</v>
      </c>
      <c r="G7724" t="s">
        <v>3462</v>
      </c>
      <c r="H7724">
        <v>77.353753100000006</v>
      </c>
      <c r="I7724">
        <v>28.574406700000001</v>
      </c>
      <c r="J7724" t="s">
        <v>3475</v>
      </c>
      <c r="K7724" cm="1">
        <f t="array" ref="K7724:R7724">_xlfn.XLOOKUP(A7724,KPIs!$A$2:$A$9552,KPIs!$B$2:$I$9552,"Not Found")</f>
        <v>250</v>
      </c>
      <c r="L7724" t="str">
        <v>Indian Rupees(Rs.)</v>
      </c>
      <c r="M7724" t="str">
        <v>No</v>
      </c>
      <c r="N7724" t="str">
        <v>No</v>
      </c>
      <c r="O7724">
        <v>1</v>
      </c>
      <c r="P7724">
        <v>0</v>
      </c>
      <c r="Q7724" t="str">
        <v>Not rated</v>
      </c>
      <c r="R7724">
        <v>1</v>
      </c>
    </row>
    <row r="7725" spans="1:18" x14ac:dyDescent="0.3">
      <c r="A7725">
        <v>18383444</v>
      </c>
      <c r="B7725">
        <v>1</v>
      </c>
      <c r="C7725" t="str">
        <f>_xlfn.XLOOKUP(B7725,'Country Master'!A:A,'Country Master'!B:B,"Not Found")</f>
        <v>India</v>
      </c>
      <c r="D7725" t="s">
        <v>2244</v>
      </c>
      <c r="E7725" t="s">
        <v>3474</v>
      </c>
      <c r="F7725" t="s">
        <v>3463</v>
      </c>
      <c r="G7725" t="s">
        <v>3462</v>
      </c>
      <c r="H7725">
        <v>77.353753100000006</v>
      </c>
      <c r="I7725">
        <v>28.574317000000001</v>
      </c>
      <c r="J7725" t="s">
        <v>194</v>
      </c>
      <c r="K7725" cm="1">
        <f t="array" ref="K7725:R7725">_xlfn.XLOOKUP(A7725,KPIs!$A$2:$A$9552,KPIs!$B$2:$I$9552,"Not Found")</f>
        <v>600</v>
      </c>
      <c r="L7725" t="str">
        <v>Indian Rupees(Rs.)</v>
      </c>
      <c r="M7725" t="str">
        <v>No</v>
      </c>
      <c r="N7725" t="str">
        <v>No</v>
      </c>
      <c r="O7725">
        <v>2</v>
      </c>
      <c r="P7725">
        <v>0</v>
      </c>
      <c r="Q7725" t="str">
        <v>Not rated</v>
      </c>
      <c r="R7725">
        <v>0</v>
      </c>
    </row>
    <row r="7726" spans="1:18" x14ac:dyDescent="0.3">
      <c r="A7726">
        <v>18416753</v>
      </c>
      <c r="B7726">
        <v>1</v>
      </c>
      <c r="C7726" t="str">
        <f>_xlfn.XLOOKUP(B7726,'Country Master'!A:A,'Country Master'!B:B,"Not Found")</f>
        <v>India</v>
      </c>
      <c r="D7726" t="s">
        <v>2244</v>
      </c>
      <c r="E7726" t="s">
        <v>3473</v>
      </c>
      <c r="F7726" t="s">
        <v>3463</v>
      </c>
      <c r="G7726" t="s">
        <v>3462</v>
      </c>
      <c r="H7726">
        <v>77.353663400000002</v>
      </c>
      <c r="I7726">
        <v>28.574308599999998</v>
      </c>
      <c r="J7726" t="s">
        <v>2288</v>
      </c>
      <c r="K7726" cm="1">
        <f t="array" ref="K7726:R7726">_xlfn.XLOOKUP(A7726,KPIs!$A$2:$A$9552,KPIs!$B$2:$I$9552,"Not Found")</f>
        <v>300</v>
      </c>
      <c r="L7726" t="str">
        <v>Indian Rupees(Rs.)</v>
      </c>
      <c r="M7726" t="str">
        <v>No</v>
      </c>
      <c r="N7726" t="str">
        <v>No</v>
      </c>
      <c r="O7726">
        <v>1</v>
      </c>
      <c r="P7726">
        <v>0</v>
      </c>
      <c r="Q7726" t="str">
        <v>Not rated</v>
      </c>
      <c r="R7726">
        <v>0</v>
      </c>
    </row>
    <row r="7727" spans="1:18" x14ac:dyDescent="0.3">
      <c r="A7727">
        <v>18441551</v>
      </c>
      <c r="B7727">
        <v>1</v>
      </c>
      <c r="C7727" t="str">
        <f>_xlfn.XLOOKUP(B7727,'Country Master'!A:A,'Country Master'!B:B,"Not Found")</f>
        <v>India</v>
      </c>
      <c r="D7727" t="s">
        <v>2244</v>
      </c>
      <c r="E7727" t="s">
        <v>3472</v>
      </c>
      <c r="F7727" t="s">
        <v>3463</v>
      </c>
      <c r="G7727" t="s">
        <v>3462</v>
      </c>
      <c r="H7727">
        <v>77.353708299999994</v>
      </c>
      <c r="I7727">
        <v>28.574357599999999</v>
      </c>
      <c r="J7727" t="s">
        <v>1919</v>
      </c>
      <c r="K7727" cm="1">
        <f t="array" ref="K7727:R7727">_xlfn.XLOOKUP(A7727,KPIs!$A$2:$A$9552,KPIs!$B$2:$I$9552,"Not Found")</f>
        <v>300</v>
      </c>
      <c r="L7727" t="str">
        <v>Indian Rupees(Rs.)</v>
      </c>
      <c r="M7727" t="str">
        <v>No</v>
      </c>
      <c r="N7727" t="str">
        <v>No</v>
      </c>
      <c r="O7727">
        <v>1</v>
      </c>
      <c r="P7727">
        <v>0</v>
      </c>
      <c r="Q7727" t="str">
        <v>Not rated</v>
      </c>
      <c r="R7727">
        <v>1</v>
      </c>
    </row>
    <row r="7728" spans="1:18" x14ac:dyDescent="0.3">
      <c r="A7728">
        <v>18383481</v>
      </c>
      <c r="B7728">
        <v>1</v>
      </c>
      <c r="C7728" t="str">
        <f>_xlfn.XLOOKUP(B7728,'Country Master'!A:A,'Country Master'!B:B,"Not Found")</f>
        <v>India</v>
      </c>
      <c r="D7728" t="s">
        <v>2244</v>
      </c>
      <c r="E7728" t="s">
        <v>3471</v>
      </c>
      <c r="F7728" t="s">
        <v>3463</v>
      </c>
      <c r="G7728" t="s">
        <v>3462</v>
      </c>
      <c r="H7728">
        <v>77.353677860000005</v>
      </c>
      <c r="I7728">
        <v>28.574196839999999</v>
      </c>
      <c r="J7728" t="s">
        <v>3470</v>
      </c>
      <c r="K7728" cm="1">
        <f t="array" ref="K7728:R7728">_xlfn.XLOOKUP(A7728,KPIs!$A$2:$A$9552,KPIs!$B$2:$I$9552,"Not Found")</f>
        <v>300</v>
      </c>
      <c r="L7728" t="str">
        <v>Indian Rupees(Rs.)</v>
      </c>
      <c r="M7728" t="str">
        <v>No</v>
      </c>
      <c r="N7728" t="str">
        <v>No</v>
      </c>
      <c r="O7728">
        <v>1</v>
      </c>
      <c r="P7728">
        <v>0</v>
      </c>
      <c r="Q7728" t="str">
        <v>Not rated</v>
      </c>
      <c r="R7728">
        <v>1</v>
      </c>
    </row>
    <row r="7729" spans="1:18" x14ac:dyDescent="0.3">
      <c r="A7729">
        <v>18440406</v>
      </c>
      <c r="B7729">
        <v>1</v>
      </c>
      <c r="C7729" t="str">
        <f>_xlfn.XLOOKUP(B7729,'Country Master'!A:A,'Country Master'!B:B,"Not Found")</f>
        <v>India</v>
      </c>
      <c r="D7729" t="s">
        <v>2244</v>
      </c>
      <c r="E7729" t="s">
        <v>3469</v>
      </c>
      <c r="F7729" t="s">
        <v>3463</v>
      </c>
      <c r="G7729" t="s">
        <v>3462</v>
      </c>
      <c r="H7729">
        <v>77.353573699999998</v>
      </c>
      <c r="I7729">
        <v>28.574300099999999</v>
      </c>
      <c r="J7729" t="s">
        <v>1629</v>
      </c>
      <c r="K7729" cm="1">
        <f t="array" ref="K7729:R7729">_xlfn.XLOOKUP(A7729,KPIs!$A$2:$A$9552,KPIs!$B$2:$I$9552,"Not Found")</f>
        <v>300</v>
      </c>
      <c r="L7729" t="str">
        <v>Indian Rupees(Rs.)</v>
      </c>
      <c r="M7729" t="str">
        <v>No</v>
      </c>
      <c r="N7729" t="str">
        <v>No</v>
      </c>
      <c r="O7729">
        <v>1</v>
      </c>
      <c r="P7729">
        <v>0</v>
      </c>
      <c r="Q7729" t="str">
        <v>Not rated</v>
      </c>
      <c r="R7729">
        <v>1</v>
      </c>
    </row>
    <row r="7730" spans="1:18" x14ac:dyDescent="0.3">
      <c r="A7730">
        <v>18381647</v>
      </c>
      <c r="B7730">
        <v>1</v>
      </c>
      <c r="C7730" t="str">
        <f>_xlfn.XLOOKUP(B7730,'Country Master'!A:A,'Country Master'!B:B,"Not Found")</f>
        <v>India</v>
      </c>
      <c r="D7730" t="s">
        <v>2244</v>
      </c>
      <c r="E7730" t="s">
        <v>3468</v>
      </c>
      <c r="F7730" t="s">
        <v>3463</v>
      </c>
      <c r="G7730" t="s">
        <v>3462</v>
      </c>
      <c r="H7730">
        <v>77.353573699999998</v>
      </c>
      <c r="I7730">
        <v>28.574300099999999</v>
      </c>
      <c r="J7730" t="s">
        <v>298</v>
      </c>
      <c r="K7730" cm="1">
        <f t="array" ref="K7730:R7730">_xlfn.XLOOKUP(A7730,KPIs!$A$2:$A$9552,KPIs!$B$2:$I$9552,"Not Found")</f>
        <v>200</v>
      </c>
      <c r="L7730" t="str">
        <v>Indian Rupees(Rs.)</v>
      </c>
      <c r="M7730" t="str">
        <v>No</v>
      </c>
      <c r="N7730" t="str">
        <v>No</v>
      </c>
      <c r="O7730">
        <v>1</v>
      </c>
      <c r="P7730">
        <v>0</v>
      </c>
      <c r="Q7730" t="str">
        <v>Not rated</v>
      </c>
      <c r="R7730">
        <v>0</v>
      </c>
    </row>
    <row r="7731" spans="1:18" x14ac:dyDescent="0.3">
      <c r="A7731">
        <v>18440416</v>
      </c>
      <c r="B7731">
        <v>1</v>
      </c>
      <c r="C7731" t="str">
        <f>_xlfn.XLOOKUP(B7731,'Country Master'!A:A,'Country Master'!B:B,"Not Found")</f>
        <v>India</v>
      </c>
      <c r="D7731" t="s">
        <v>2244</v>
      </c>
      <c r="E7731" t="s">
        <v>3467</v>
      </c>
      <c r="F7731" t="s">
        <v>3463</v>
      </c>
      <c r="G7731" t="s">
        <v>3462</v>
      </c>
      <c r="H7731">
        <v>77.353753100000006</v>
      </c>
      <c r="I7731">
        <v>28.574406700000001</v>
      </c>
      <c r="J7731" t="s">
        <v>233</v>
      </c>
      <c r="K7731" cm="1">
        <f t="array" ref="K7731:R7731">_xlfn.XLOOKUP(A7731,KPIs!$A$2:$A$9552,KPIs!$B$2:$I$9552,"Not Found")</f>
        <v>100</v>
      </c>
      <c r="L7731" t="str">
        <v>Indian Rupees(Rs.)</v>
      </c>
      <c r="M7731" t="str">
        <v>No</v>
      </c>
      <c r="N7731" t="str">
        <v>No</v>
      </c>
      <c r="O7731">
        <v>1</v>
      </c>
      <c r="P7731">
        <v>0</v>
      </c>
      <c r="Q7731" t="str">
        <v>Not rated</v>
      </c>
      <c r="R7731">
        <v>0</v>
      </c>
    </row>
    <row r="7732" spans="1:18" x14ac:dyDescent="0.3">
      <c r="A7732">
        <v>18371430</v>
      </c>
      <c r="B7732">
        <v>1</v>
      </c>
      <c r="C7732" t="str">
        <f>_xlfn.XLOOKUP(B7732,'Country Master'!A:A,'Country Master'!B:B,"Not Found")</f>
        <v>India</v>
      </c>
      <c r="D7732" t="s">
        <v>2244</v>
      </c>
      <c r="E7732" t="s">
        <v>3466</v>
      </c>
      <c r="F7732" t="s">
        <v>3463</v>
      </c>
      <c r="G7732" t="s">
        <v>3462</v>
      </c>
      <c r="H7732">
        <v>77.353573699999998</v>
      </c>
      <c r="I7732">
        <v>28.574300099999999</v>
      </c>
      <c r="J7732" t="s">
        <v>233</v>
      </c>
      <c r="K7732" cm="1">
        <f t="array" ref="K7732:R7732">_xlfn.XLOOKUP(A7732,KPIs!$A$2:$A$9552,KPIs!$B$2:$I$9552,"Not Found")</f>
        <v>400</v>
      </c>
      <c r="L7732" t="str">
        <v>Indian Rupees(Rs.)</v>
      </c>
      <c r="M7732" t="str">
        <v>No</v>
      </c>
      <c r="N7732" t="str">
        <v>No</v>
      </c>
      <c r="O7732">
        <v>1</v>
      </c>
      <c r="P7732">
        <v>0</v>
      </c>
      <c r="Q7732" t="str">
        <v>Not rated</v>
      </c>
      <c r="R7732">
        <v>0</v>
      </c>
    </row>
    <row r="7733" spans="1:18" x14ac:dyDescent="0.3">
      <c r="A7733">
        <v>18383490</v>
      </c>
      <c r="B7733">
        <v>1</v>
      </c>
      <c r="C7733" t="str">
        <f>_xlfn.XLOOKUP(B7733,'Country Master'!A:A,'Country Master'!B:B,"Not Found")</f>
        <v>India</v>
      </c>
      <c r="D7733" t="s">
        <v>2244</v>
      </c>
      <c r="E7733" t="s">
        <v>3465</v>
      </c>
      <c r="F7733" t="s">
        <v>3463</v>
      </c>
      <c r="G7733" t="s">
        <v>3462</v>
      </c>
      <c r="H7733">
        <v>77.353573699999998</v>
      </c>
      <c r="I7733">
        <v>28.574300099999999</v>
      </c>
      <c r="J7733" t="s">
        <v>177</v>
      </c>
      <c r="K7733" cm="1">
        <f t="array" ref="K7733:R7733">_xlfn.XLOOKUP(A7733,KPIs!$A$2:$A$9552,KPIs!$B$2:$I$9552,"Not Found")</f>
        <v>600</v>
      </c>
      <c r="L7733" t="str">
        <v>Indian Rupees(Rs.)</v>
      </c>
      <c r="M7733" t="str">
        <v>No</v>
      </c>
      <c r="N7733" t="str">
        <v>Yes</v>
      </c>
      <c r="O7733">
        <v>2</v>
      </c>
      <c r="P7733">
        <v>2.2999999999999998</v>
      </c>
      <c r="Q7733" t="str">
        <v>Poor</v>
      </c>
      <c r="R7733">
        <v>8</v>
      </c>
    </row>
    <row r="7734" spans="1:18" x14ac:dyDescent="0.3">
      <c r="A7734">
        <v>18273632</v>
      </c>
      <c r="B7734">
        <v>1</v>
      </c>
      <c r="C7734" t="str">
        <f>_xlfn.XLOOKUP(B7734,'Country Master'!A:A,'Country Master'!B:B,"Not Found")</f>
        <v>India</v>
      </c>
      <c r="D7734" t="s">
        <v>2244</v>
      </c>
      <c r="E7734" t="s">
        <v>3464</v>
      </c>
      <c r="F7734" t="s">
        <v>3463</v>
      </c>
      <c r="G7734" t="s">
        <v>3462</v>
      </c>
      <c r="H7734">
        <v>77.353663400000002</v>
      </c>
      <c r="I7734">
        <v>28.574308599999998</v>
      </c>
      <c r="J7734" t="s">
        <v>233</v>
      </c>
      <c r="K7734" cm="1">
        <f t="array" ref="K7734:R7734">_xlfn.XLOOKUP(A7734,KPIs!$A$2:$A$9552,KPIs!$B$2:$I$9552,"Not Found")</f>
        <v>400</v>
      </c>
      <c r="L7734" t="str">
        <v>Indian Rupees(Rs.)</v>
      </c>
      <c r="M7734" t="str">
        <v>No</v>
      </c>
      <c r="N7734" t="str">
        <v>Yes</v>
      </c>
      <c r="O7734">
        <v>1</v>
      </c>
      <c r="P7734">
        <v>2.2999999999999998</v>
      </c>
      <c r="Q7734" t="str">
        <v>Poor</v>
      </c>
      <c r="R7734">
        <v>27</v>
      </c>
    </row>
    <row r="7735" spans="1:18" x14ac:dyDescent="0.3">
      <c r="A7735">
        <v>18382345</v>
      </c>
      <c r="B7735">
        <v>1</v>
      </c>
      <c r="C7735" t="str">
        <f>_xlfn.XLOOKUP(B7735,'Country Master'!A:A,'Country Master'!B:B,"Not Found")</f>
        <v>India</v>
      </c>
      <c r="D7735" t="s">
        <v>2244</v>
      </c>
      <c r="E7735" t="s">
        <v>3461</v>
      </c>
      <c r="F7735" t="s">
        <v>3459</v>
      </c>
      <c r="G7735" t="s">
        <v>3458</v>
      </c>
      <c r="H7735">
        <v>77.366582500000007</v>
      </c>
      <c r="I7735">
        <v>28.6123732</v>
      </c>
      <c r="J7735" t="s">
        <v>298</v>
      </c>
      <c r="K7735" cm="1">
        <f t="array" ref="K7735:R7735">_xlfn.XLOOKUP(A7735,KPIs!$A$2:$A$9552,KPIs!$B$2:$I$9552,"Not Found")</f>
        <v>200</v>
      </c>
      <c r="L7735" t="str">
        <v>Indian Rupees(Rs.)</v>
      </c>
      <c r="M7735" t="str">
        <v>No</v>
      </c>
      <c r="N7735" t="str">
        <v>No</v>
      </c>
      <c r="O7735">
        <v>1</v>
      </c>
      <c r="P7735">
        <v>0</v>
      </c>
      <c r="Q7735" t="str">
        <v>Not rated</v>
      </c>
      <c r="R7735">
        <v>0</v>
      </c>
    </row>
    <row r="7736" spans="1:18" x14ac:dyDescent="0.3">
      <c r="A7736">
        <v>18382347</v>
      </c>
      <c r="B7736">
        <v>1</v>
      </c>
      <c r="C7736" t="str">
        <f>_xlfn.XLOOKUP(B7736,'Country Master'!A:A,'Country Master'!B:B,"Not Found")</f>
        <v>India</v>
      </c>
      <c r="D7736" t="s">
        <v>2244</v>
      </c>
      <c r="E7736" t="s">
        <v>3460</v>
      </c>
      <c r="F7736" t="s">
        <v>3459</v>
      </c>
      <c r="G7736" t="s">
        <v>3458</v>
      </c>
      <c r="H7736">
        <v>77.366672199999996</v>
      </c>
      <c r="I7736">
        <v>28.612740200000001</v>
      </c>
      <c r="J7736" t="s">
        <v>233</v>
      </c>
      <c r="K7736" cm="1">
        <f t="array" ref="K7736:R7736">_xlfn.XLOOKUP(A7736,KPIs!$A$2:$A$9552,KPIs!$B$2:$I$9552,"Not Found")</f>
        <v>100</v>
      </c>
      <c r="L7736" t="str">
        <v>Indian Rupees(Rs.)</v>
      </c>
      <c r="M7736" t="str">
        <v>No</v>
      </c>
      <c r="N7736" t="str">
        <v>No</v>
      </c>
      <c r="O7736">
        <v>1</v>
      </c>
      <c r="P7736">
        <v>0</v>
      </c>
      <c r="Q7736" t="str">
        <v>Not rated</v>
      </c>
      <c r="R7736">
        <v>0</v>
      </c>
    </row>
    <row r="7737" spans="1:18" x14ac:dyDescent="0.3">
      <c r="A7737">
        <v>3226</v>
      </c>
      <c r="B7737">
        <v>1</v>
      </c>
      <c r="C7737" t="str">
        <f>_xlfn.XLOOKUP(B7737,'Country Master'!A:A,'Country Master'!B:B,"Not Found")</f>
        <v>India</v>
      </c>
      <c r="D7737" t="s">
        <v>2244</v>
      </c>
      <c r="E7737" t="s">
        <v>3457</v>
      </c>
      <c r="F7737" t="s">
        <v>3454</v>
      </c>
      <c r="G7737" t="s">
        <v>3453</v>
      </c>
      <c r="H7737">
        <v>77.325544840000006</v>
      </c>
      <c r="I7737">
        <v>28.57102038</v>
      </c>
      <c r="J7737" t="s">
        <v>3456</v>
      </c>
      <c r="K7737" cm="1">
        <f t="array" ref="K7737:R7737">_xlfn.XLOOKUP(A7737,KPIs!$A$2:$A$9552,KPIs!$B$2:$I$9552,"Not Found")</f>
        <v>2200</v>
      </c>
      <c r="L7737" t="str">
        <v>Indian Rupees(Rs.)</v>
      </c>
      <c r="M7737" t="str">
        <v>Yes</v>
      </c>
      <c r="N7737" t="str">
        <v>No</v>
      </c>
      <c r="O7737">
        <v>4</v>
      </c>
      <c r="P7737">
        <v>3.2</v>
      </c>
      <c r="Q7737" t="str">
        <v>Average</v>
      </c>
      <c r="R7737">
        <v>135</v>
      </c>
    </row>
    <row r="7738" spans="1:18" x14ac:dyDescent="0.3">
      <c r="A7738">
        <v>4627</v>
      </c>
      <c r="B7738">
        <v>1</v>
      </c>
      <c r="C7738" t="str">
        <f>_xlfn.XLOOKUP(B7738,'Country Master'!A:A,'Country Master'!B:B,"Not Found")</f>
        <v>India</v>
      </c>
      <c r="D7738" t="s">
        <v>2244</v>
      </c>
      <c r="E7738" t="s">
        <v>3455</v>
      </c>
      <c r="F7738" t="s">
        <v>3454</v>
      </c>
      <c r="G7738" t="s">
        <v>3453</v>
      </c>
      <c r="H7738">
        <v>77.325544840000006</v>
      </c>
      <c r="I7738">
        <v>28.57102038</v>
      </c>
      <c r="J7738" t="s">
        <v>1969</v>
      </c>
      <c r="K7738" cm="1">
        <f t="array" ref="K7738:R7738">_xlfn.XLOOKUP(A7738,KPIs!$A$2:$A$9552,KPIs!$B$2:$I$9552,"Not Found")</f>
        <v>1700</v>
      </c>
      <c r="L7738" t="str">
        <v>Indian Rupees(Rs.)</v>
      </c>
      <c r="M7738" t="str">
        <v>Yes</v>
      </c>
      <c r="N7738" t="str">
        <v>No</v>
      </c>
      <c r="O7738">
        <v>3</v>
      </c>
      <c r="P7738">
        <v>3.3</v>
      </c>
      <c r="Q7738" t="str">
        <v>Average</v>
      </c>
      <c r="R7738">
        <v>61</v>
      </c>
    </row>
    <row r="7739" spans="1:18" x14ac:dyDescent="0.3">
      <c r="A7739">
        <v>312278</v>
      </c>
      <c r="B7739">
        <v>1</v>
      </c>
      <c r="C7739" t="str">
        <f>_xlfn.XLOOKUP(B7739,'Country Master'!A:A,'Country Master'!B:B,"Not Found")</f>
        <v>India</v>
      </c>
      <c r="D7739" t="s">
        <v>2244</v>
      </c>
      <c r="E7739" t="s">
        <v>3452</v>
      </c>
      <c r="F7739" t="s">
        <v>3444</v>
      </c>
      <c r="G7739" t="s">
        <v>3443</v>
      </c>
      <c r="H7739">
        <v>77.527883200000005</v>
      </c>
      <c r="I7739">
        <v>28.458075099999999</v>
      </c>
      <c r="J7739" t="s">
        <v>192</v>
      </c>
      <c r="K7739" cm="1">
        <f t="array" ref="K7739:R7739">_xlfn.XLOOKUP(A7739,KPIs!$A$2:$A$9552,KPIs!$B$2:$I$9552,"Not Found")</f>
        <v>200</v>
      </c>
      <c r="L7739" t="str">
        <v>Indian Rupees(Rs.)</v>
      </c>
      <c r="M7739" t="str">
        <v>No</v>
      </c>
      <c r="N7739" t="str">
        <v>Yes</v>
      </c>
      <c r="O7739">
        <v>1</v>
      </c>
      <c r="P7739">
        <v>2.9</v>
      </c>
      <c r="Q7739" t="str">
        <v>Average</v>
      </c>
      <c r="R7739">
        <v>9</v>
      </c>
    </row>
    <row r="7740" spans="1:18" x14ac:dyDescent="0.3">
      <c r="A7740">
        <v>18364351</v>
      </c>
      <c r="B7740">
        <v>1</v>
      </c>
      <c r="C7740" t="str">
        <f>_xlfn.XLOOKUP(B7740,'Country Master'!A:A,'Country Master'!B:B,"Not Found")</f>
        <v>India</v>
      </c>
      <c r="D7740" t="s">
        <v>2244</v>
      </c>
      <c r="E7740" t="s">
        <v>3451</v>
      </c>
      <c r="F7740" t="s">
        <v>3444</v>
      </c>
      <c r="G7740" t="s">
        <v>3443</v>
      </c>
      <c r="H7740">
        <v>77.528307799999993</v>
      </c>
      <c r="I7740">
        <v>28.458033400000001</v>
      </c>
      <c r="J7740" t="s">
        <v>1969</v>
      </c>
      <c r="K7740" cm="1">
        <f t="array" ref="K7740:R7740">_xlfn.XLOOKUP(A7740,KPIs!$A$2:$A$9552,KPIs!$B$2:$I$9552,"Not Found")</f>
        <v>450</v>
      </c>
      <c r="L7740" t="str">
        <v>Indian Rupees(Rs.)</v>
      </c>
      <c r="M7740" t="str">
        <v>No</v>
      </c>
      <c r="N7740" t="str">
        <v>Yes</v>
      </c>
      <c r="O7740">
        <v>1</v>
      </c>
      <c r="P7740">
        <v>2.7</v>
      </c>
      <c r="Q7740" t="str">
        <v>Average</v>
      </c>
      <c r="R7740">
        <v>5</v>
      </c>
    </row>
    <row r="7741" spans="1:18" x14ac:dyDescent="0.3">
      <c r="A7741">
        <v>18373737</v>
      </c>
      <c r="B7741">
        <v>1</v>
      </c>
      <c r="C7741" t="str">
        <f>_xlfn.XLOOKUP(B7741,'Country Master'!A:A,'Country Master'!B:B,"Not Found")</f>
        <v>India</v>
      </c>
      <c r="D7741" t="s">
        <v>2244</v>
      </c>
      <c r="E7741" t="s">
        <v>3450</v>
      </c>
      <c r="F7741" t="s">
        <v>3444</v>
      </c>
      <c r="G7741" t="s">
        <v>3443</v>
      </c>
      <c r="H7741">
        <v>77.528238900000005</v>
      </c>
      <c r="I7741">
        <v>28.458076699999999</v>
      </c>
      <c r="J7741" t="s">
        <v>2097</v>
      </c>
      <c r="K7741" cm="1">
        <f t="array" ref="K7741:R7741">_xlfn.XLOOKUP(A7741,KPIs!$A$2:$A$9552,KPIs!$B$2:$I$9552,"Not Found")</f>
        <v>800</v>
      </c>
      <c r="L7741" t="str">
        <v>Indian Rupees(Rs.)</v>
      </c>
      <c r="M7741" t="str">
        <v>No</v>
      </c>
      <c r="N7741" t="str">
        <v>No</v>
      </c>
      <c r="O7741">
        <v>2</v>
      </c>
      <c r="P7741">
        <v>3.1</v>
      </c>
      <c r="Q7741" t="str">
        <v>Average</v>
      </c>
      <c r="R7741">
        <v>5</v>
      </c>
    </row>
    <row r="7742" spans="1:18" x14ac:dyDescent="0.3">
      <c r="A7742">
        <v>18124366</v>
      </c>
      <c r="B7742">
        <v>1</v>
      </c>
      <c r="C7742" t="str">
        <f>_xlfn.XLOOKUP(B7742,'Country Master'!A:A,'Country Master'!B:B,"Not Found")</f>
        <v>India</v>
      </c>
      <c r="D7742" t="s">
        <v>2244</v>
      </c>
      <c r="E7742" t="s">
        <v>3449</v>
      </c>
      <c r="F7742" t="s">
        <v>3444</v>
      </c>
      <c r="G7742" t="s">
        <v>3443</v>
      </c>
      <c r="H7742">
        <v>77.528218199999998</v>
      </c>
      <c r="I7742">
        <v>28.4579354</v>
      </c>
      <c r="J7742" t="s">
        <v>1875</v>
      </c>
      <c r="K7742" cm="1">
        <f t="array" ref="K7742:R7742">_xlfn.XLOOKUP(A7742,KPIs!$A$2:$A$9552,KPIs!$B$2:$I$9552,"Not Found")</f>
        <v>550</v>
      </c>
      <c r="L7742" t="str">
        <v>Indian Rupees(Rs.)</v>
      </c>
      <c r="M7742" t="str">
        <v>No</v>
      </c>
      <c r="N7742" t="str">
        <v>Yes</v>
      </c>
      <c r="O7742">
        <v>2</v>
      </c>
      <c r="P7742">
        <v>3.2</v>
      </c>
      <c r="Q7742" t="str">
        <v>Average</v>
      </c>
      <c r="R7742">
        <v>6</v>
      </c>
    </row>
    <row r="7743" spans="1:18" x14ac:dyDescent="0.3">
      <c r="A7743">
        <v>18254400</v>
      </c>
      <c r="B7743">
        <v>1</v>
      </c>
      <c r="C7743" t="str">
        <f>_xlfn.XLOOKUP(B7743,'Country Master'!A:A,'Country Master'!B:B,"Not Found")</f>
        <v>India</v>
      </c>
      <c r="D7743" t="s">
        <v>2244</v>
      </c>
      <c r="E7743" t="s">
        <v>3448</v>
      </c>
      <c r="F7743" t="s">
        <v>3444</v>
      </c>
      <c r="G7743" t="s">
        <v>3443</v>
      </c>
      <c r="H7743">
        <v>77.527994199999995</v>
      </c>
      <c r="I7743">
        <v>28.458049299999999</v>
      </c>
      <c r="J7743" t="s">
        <v>3447</v>
      </c>
      <c r="K7743" cm="1">
        <f t="array" ref="K7743:R7743">_xlfn.XLOOKUP(A7743,KPIs!$A$2:$A$9552,KPIs!$B$2:$I$9552,"Not Found")</f>
        <v>400</v>
      </c>
      <c r="L7743" t="str">
        <v>Indian Rupees(Rs.)</v>
      </c>
      <c r="M7743" t="str">
        <v>No</v>
      </c>
      <c r="N7743" t="str">
        <v>Yes</v>
      </c>
      <c r="O7743">
        <v>1</v>
      </c>
      <c r="P7743">
        <v>2.8</v>
      </c>
      <c r="Q7743" t="str">
        <v>Average</v>
      </c>
      <c r="R7743">
        <v>19</v>
      </c>
    </row>
    <row r="7744" spans="1:18" x14ac:dyDescent="0.3">
      <c r="A7744">
        <v>309545</v>
      </c>
      <c r="B7744">
        <v>1</v>
      </c>
      <c r="C7744" t="str">
        <f>_xlfn.XLOOKUP(B7744,'Country Master'!A:A,'Country Master'!B:B,"Not Found")</f>
        <v>India</v>
      </c>
      <c r="D7744" t="s">
        <v>2244</v>
      </c>
      <c r="E7744" t="s">
        <v>3446</v>
      </c>
      <c r="F7744" t="s">
        <v>3444</v>
      </c>
      <c r="G7744" t="s">
        <v>3443</v>
      </c>
      <c r="H7744">
        <v>77.528147399999995</v>
      </c>
      <c r="I7744">
        <v>28.457853499999999</v>
      </c>
      <c r="J7744" t="s">
        <v>233</v>
      </c>
      <c r="K7744" cm="1">
        <f t="array" ref="K7744:R7744">_xlfn.XLOOKUP(A7744,KPIs!$A$2:$A$9552,KPIs!$B$2:$I$9552,"Not Found")</f>
        <v>400</v>
      </c>
      <c r="L7744" t="str">
        <v>Indian Rupees(Rs.)</v>
      </c>
      <c r="M7744" t="str">
        <v>No</v>
      </c>
      <c r="N7744" t="str">
        <v>Yes</v>
      </c>
      <c r="O7744">
        <v>1</v>
      </c>
      <c r="P7744">
        <v>3.5</v>
      </c>
      <c r="Q7744" t="str">
        <v>Good</v>
      </c>
      <c r="R7744">
        <v>83</v>
      </c>
    </row>
    <row r="7745" spans="1:18" x14ac:dyDescent="0.3">
      <c r="A7745">
        <v>310067</v>
      </c>
      <c r="B7745">
        <v>1</v>
      </c>
      <c r="C7745" t="str">
        <f>_xlfn.XLOOKUP(B7745,'Country Master'!A:A,'Country Master'!B:B,"Not Found")</f>
        <v>India</v>
      </c>
      <c r="D7745" t="s">
        <v>2244</v>
      </c>
      <c r="E7745" t="s">
        <v>3445</v>
      </c>
      <c r="F7745" t="s">
        <v>3444</v>
      </c>
      <c r="G7745" t="s">
        <v>3443</v>
      </c>
      <c r="H7745">
        <v>77.528128600000002</v>
      </c>
      <c r="I7745">
        <v>28.458106600000001</v>
      </c>
      <c r="J7745" t="s">
        <v>233</v>
      </c>
      <c r="K7745" cm="1">
        <f t="array" ref="K7745:R7745">_xlfn.XLOOKUP(A7745,KPIs!$A$2:$A$9552,KPIs!$B$2:$I$9552,"Not Found")</f>
        <v>100</v>
      </c>
      <c r="L7745" t="str">
        <v>Indian Rupees(Rs.)</v>
      </c>
      <c r="M7745" t="str">
        <v>No</v>
      </c>
      <c r="N7745" t="str">
        <v>No</v>
      </c>
      <c r="O7745">
        <v>1</v>
      </c>
      <c r="P7745">
        <v>0</v>
      </c>
      <c r="Q7745" t="str">
        <v>Not rated</v>
      </c>
      <c r="R7745">
        <v>2</v>
      </c>
    </row>
    <row r="7746" spans="1:18" x14ac:dyDescent="0.3">
      <c r="A7746">
        <v>18430587</v>
      </c>
      <c r="B7746">
        <v>1</v>
      </c>
      <c r="C7746" t="str">
        <f>_xlfn.XLOOKUP(B7746,'Country Master'!A:A,'Country Master'!B:B,"Not Found")</f>
        <v>India</v>
      </c>
      <c r="D7746" t="s">
        <v>2244</v>
      </c>
      <c r="E7746" t="s">
        <v>3442</v>
      </c>
      <c r="F7746" t="s">
        <v>3441</v>
      </c>
      <c r="G7746" t="s">
        <v>3440</v>
      </c>
      <c r="H7746">
        <v>0</v>
      </c>
      <c r="I7746">
        <v>0</v>
      </c>
      <c r="J7746" t="s">
        <v>2074</v>
      </c>
      <c r="K7746" cm="1">
        <f t="array" ref="K7746:R7746">_xlfn.XLOOKUP(A7746,KPIs!$A$2:$A$9552,KPIs!$B$2:$I$9552,"Not Found")</f>
        <v>2000</v>
      </c>
      <c r="L7746" t="str">
        <v>Indian Rupees(Rs.)</v>
      </c>
      <c r="M7746" t="str">
        <v>Yes</v>
      </c>
      <c r="N7746" t="str">
        <v>No</v>
      </c>
      <c r="O7746">
        <v>4</v>
      </c>
      <c r="P7746">
        <v>0</v>
      </c>
      <c r="Q7746" t="str">
        <v>Not rated</v>
      </c>
      <c r="R7746">
        <v>0</v>
      </c>
    </row>
    <row r="7747" spans="1:18" x14ac:dyDescent="0.3">
      <c r="A7747">
        <v>6033</v>
      </c>
      <c r="B7747">
        <v>1</v>
      </c>
      <c r="C7747" t="str">
        <f>_xlfn.XLOOKUP(B7747,'Country Master'!A:A,'Country Master'!B:B,"Not Found")</f>
        <v>India</v>
      </c>
      <c r="D7747" t="s">
        <v>2244</v>
      </c>
      <c r="E7747" t="s">
        <v>3439</v>
      </c>
      <c r="F7747" t="s">
        <v>3436</v>
      </c>
      <c r="G7747" t="s">
        <v>3435</v>
      </c>
      <c r="H7747">
        <v>77.350689599999995</v>
      </c>
      <c r="I7747">
        <v>28.603869700000001</v>
      </c>
      <c r="J7747" t="s">
        <v>192</v>
      </c>
      <c r="K7747" cm="1">
        <f t="array" ref="K7747:R7747">_xlfn.XLOOKUP(A7747,KPIs!$A$2:$A$9552,KPIs!$B$2:$I$9552,"Not Found")</f>
        <v>500</v>
      </c>
      <c r="L7747" t="str">
        <v>Indian Rupees(Rs.)</v>
      </c>
      <c r="M7747" t="str">
        <v>No</v>
      </c>
      <c r="N7747" t="str">
        <v>No</v>
      </c>
      <c r="O7747">
        <v>2</v>
      </c>
      <c r="P7747">
        <v>3.4</v>
      </c>
      <c r="Q7747" t="str">
        <v>Average</v>
      </c>
      <c r="R7747">
        <v>25</v>
      </c>
    </row>
    <row r="7748" spans="1:18" x14ac:dyDescent="0.3">
      <c r="A7748">
        <v>6036</v>
      </c>
      <c r="B7748">
        <v>1</v>
      </c>
      <c r="C7748" t="str">
        <f>_xlfn.XLOOKUP(B7748,'Country Master'!A:A,'Country Master'!B:B,"Not Found")</f>
        <v>India</v>
      </c>
      <c r="D7748" t="s">
        <v>2244</v>
      </c>
      <c r="E7748" t="s">
        <v>3438</v>
      </c>
      <c r="F7748" t="s">
        <v>3436</v>
      </c>
      <c r="G7748" t="s">
        <v>3435</v>
      </c>
      <c r="H7748">
        <v>77.350343699999996</v>
      </c>
      <c r="I7748">
        <v>28.6039396</v>
      </c>
      <c r="J7748" t="s">
        <v>2156</v>
      </c>
      <c r="K7748" cm="1">
        <f t="array" ref="K7748:R7748">_xlfn.XLOOKUP(A7748,KPIs!$A$2:$A$9552,KPIs!$B$2:$I$9552,"Not Found")</f>
        <v>2000</v>
      </c>
      <c r="L7748" t="str">
        <v>Indian Rupees(Rs.)</v>
      </c>
      <c r="M7748" t="str">
        <v>Yes</v>
      </c>
      <c r="N7748" t="str">
        <v>No</v>
      </c>
      <c r="O7748">
        <v>4</v>
      </c>
      <c r="P7748">
        <v>3.2</v>
      </c>
      <c r="Q7748" t="str">
        <v>Average</v>
      </c>
      <c r="R7748">
        <v>32</v>
      </c>
    </row>
    <row r="7749" spans="1:18" x14ac:dyDescent="0.3">
      <c r="A7749">
        <v>1669</v>
      </c>
      <c r="B7749">
        <v>1</v>
      </c>
      <c r="C7749" t="str">
        <f>_xlfn.XLOOKUP(B7749,'Country Master'!A:A,'Country Master'!B:B,"Not Found")</f>
        <v>India</v>
      </c>
      <c r="D7749" t="s">
        <v>2244</v>
      </c>
      <c r="E7749" t="s">
        <v>3437</v>
      </c>
      <c r="F7749" t="s">
        <v>3436</v>
      </c>
      <c r="G7749" t="s">
        <v>3435</v>
      </c>
      <c r="H7749">
        <v>77.349715599999996</v>
      </c>
      <c r="I7749">
        <v>28.603790700000001</v>
      </c>
      <c r="J7749" t="s">
        <v>3434</v>
      </c>
      <c r="K7749" cm="1">
        <f t="array" ref="K7749:R7749">_xlfn.XLOOKUP(A7749,KPIs!$A$2:$A$9552,KPIs!$B$2:$I$9552,"Not Found")</f>
        <v>2800</v>
      </c>
      <c r="L7749" t="str">
        <v>Indian Rupees(Rs.)</v>
      </c>
      <c r="M7749" t="str">
        <v>Yes</v>
      </c>
      <c r="N7749" t="str">
        <v>No</v>
      </c>
      <c r="O7749">
        <v>4</v>
      </c>
      <c r="P7749">
        <v>4.0999999999999996</v>
      </c>
      <c r="Q7749" t="str">
        <v>Very Good</v>
      </c>
      <c r="R7749">
        <v>228</v>
      </c>
    </row>
    <row r="7750" spans="1:18" x14ac:dyDescent="0.3">
      <c r="A7750">
        <v>3924</v>
      </c>
      <c r="B7750">
        <v>1</v>
      </c>
      <c r="C7750" t="str">
        <f>_xlfn.XLOOKUP(B7750,'Country Master'!A:A,'Country Master'!B:B,"Not Found")</f>
        <v>India</v>
      </c>
      <c r="D7750" t="s">
        <v>2244</v>
      </c>
      <c r="E7750" t="s">
        <v>3433</v>
      </c>
      <c r="F7750" t="s">
        <v>3432</v>
      </c>
      <c r="G7750" t="s">
        <v>3431</v>
      </c>
      <c r="H7750">
        <v>77.322189730000005</v>
      </c>
      <c r="I7750">
        <v>28.568597929999999</v>
      </c>
      <c r="J7750" t="s">
        <v>3430</v>
      </c>
      <c r="K7750" cm="1">
        <f t="array" ref="K7750:R7750">_xlfn.XLOOKUP(A7750,KPIs!$A$2:$A$9552,KPIs!$B$2:$I$9552,"Not Found")</f>
        <v>3200</v>
      </c>
      <c r="L7750" t="str">
        <v>Indian Rupees(Rs.)</v>
      </c>
      <c r="M7750" t="str">
        <v>Yes</v>
      </c>
      <c r="N7750" t="str">
        <v>No</v>
      </c>
      <c r="O7750">
        <v>4</v>
      </c>
      <c r="P7750">
        <v>3.5</v>
      </c>
      <c r="Q7750" t="str">
        <v>Good</v>
      </c>
      <c r="R7750">
        <v>218</v>
      </c>
    </row>
    <row r="7751" spans="1:18" x14ac:dyDescent="0.3">
      <c r="A7751">
        <v>18383511</v>
      </c>
      <c r="B7751">
        <v>1</v>
      </c>
      <c r="C7751" t="str">
        <f>_xlfn.XLOOKUP(B7751,'Country Master'!A:A,'Country Master'!B:B,"Not Found")</f>
        <v>India</v>
      </c>
      <c r="D7751" t="s">
        <v>2244</v>
      </c>
      <c r="E7751" t="s">
        <v>3429</v>
      </c>
      <c r="F7751" t="s">
        <v>3427</v>
      </c>
      <c r="G7751" t="s">
        <v>3426</v>
      </c>
      <c r="H7751">
        <v>77.312950299999997</v>
      </c>
      <c r="I7751">
        <v>28.5872879</v>
      </c>
      <c r="J7751" t="s">
        <v>2841</v>
      </c>
      <c r="K7751" cm="1">
        <f t="array" ref="K7751:R7751">_xlfn.XLOOKUP(A7751,KPIs!$A$2:$A$9552,KPIs!$B$2:$I$9552,"Not Found")</f>
        <v>300</v>
      </c>
      <c r="L7751" t="str">
        <v>Indian Rupees(Rs.)</v>
      </c>
      <c r="M7751" t="str">
        <v>No</v>
      </c>
      <c r="N7751" t="str">
        <v>No</v>
      </c>
      <c r="O7751">
        <v>1</v>
      </c>
      <c r="P7751">
        <v>0</v>
      </c>
      <c r="Q7751" t="str">
        <v>Not rated</v>
      </c>
      <c r="R7751">
        <v>0</v>
      </c>
    </row>
    <row r="7752" spans="1:18" x14ac:dyDescent="0.3">
      <c r="A7752">
        <v>18245267</v>
      </c>
      <c r="B7752">
        <v>1</v>
      </c>
      <c r="C7752" t="str">
        <f>_xlfn.XLOOKUP(B7752,'Country Master'!A:A,'Country Master'!B:B,"Not Found")</f>
        <v>India</v>
      </c>
      <c r="D7752" t="s">
        <v>2244</v>
      </c>
      <c r="E7752" t="s">
        <v>3428</v>
      </c>
      <c r="F7752" t="s">
        <v>3427</v>
      </c>
      <c r="G7752" t="s">
        <v>3426</v>
      </c>
      <c r="H7752">
        <v>77.314089999999993</v>
      </c>
      <c r="I7752">
        <v>28.589193399999999</v>
      </c>
      <c r="J7752" t="s">
        <v>2097</v>
      </c>
      <c r="K7752" cm="1">
        <f t="array" ref="K7752:R7752">_xlfn.XLOOKUP(A7752,KPIs!$A$2:$A$9552,KPIs!$B$2:$I$9552,"Not Found")</f>
        <v>400</v>
      </c>
      <c r="L7752" t="str">
        <v>Indian Rupees(Rs.)</v>
      </c>
      <c r="M7752" t="str">
        <v>No</v>
      </c>
      <c r="N7752" t="str">
        <v>No</v>
      </c>
      <c r="O7752">
        <v>1</v>
      </c>
      <c r="P7752">
        <v>0</v>
      </c>
      <c r="Q7752" t="str">
        <v>Not rated</v>
      </c>
      <c r="R7752">
        <v>2</v>
      </c>
    </row>
    <row r="7753" spans="1:18" x14ac:dyDescent="0.3">
      <c r="A7753">
        <v>304496</v>
      </c>
      <c r="B7753">
        <v>1</v>
      </c>
      <c r="C7753" t="str">
        <f>_xlfn.XLOOKUP(B7753,'Country Master'!A:A,'Country Master'!B:B,"Not Found")</f>
        <v>India</v>
      </c>
      <c r="D7753" t="s">
        <v>2244</v>
      </c>
      <c r="E7753" t="s">
        <v>3425</v>
      </c>
      <c r="F7753" t="s">
        <v>3418</v>
      </c>
      <c r="G7753" t="s">
        <v>3417</v>
      </c>
      <c r="H7753">
        <v>77.325173500000005</v>
      </c>
      <c r="I7753">
        <v>28.594974100000002</v>
      </c>
      <c r="J7753" t="s">
        <v>1904</v>
      </c>
      <c r="K7753" cm="1">
        <f t="array" ref="K7753:R7753">_xlfn.XLOOKUP(A7753,KPIs!$A$2:$A$9552,KPIs!$B$2:$I$9552,"Not Found")</f>
        <v>200</v>
      </c>
      <c r="L7753" t="str">
        <v>Indian Rupees(Rs.)</v>
      </c>
      <c r="M7753" t="str">
        <v>No</v>
      </c>
      <c r="N7753" t="str">
        <v>No</v>
      </c>
      <c r="O7753">
        <v>1</v>
      </c>
      <c r="P7753">
        <v>2.9</v>
      </c>
      <c r="Q7753" t="str">
        <v>Average</v>
      </c>
      <c r="R7753">
        <v>12</v>
      </c>
    </row>
    <row r="7754" spans="1:18" x14ac:dyDescent="0.3">
      <c r="A7754">
        <v>308670</v>
      </c>
      <c r="B7754">
        <v>1</v>
      </c>
      <c r="C7754" t="str">
        <f>_xlfn.XLOOKUP(B7754,'Country Master'!A:A,'Country Master'!B:B,"Not Found")</f>
        <v>India</v>
      </c>
      <c r="D7754" t="s">
        <v>2244</v>
      </c>
      <c r="E7754" t="s">
        <v>3424</v>
      </c>
      <c r="F7754" t="s">
        <v>3418</v>
      </c>
      <c r="G7754" t="s">
        <v>3417</v>
      </c>
      <c r="H7754">
        <v>77.333568</v>
      </c>
      <c r="I7754">
        <v>28.592297299999998</v>
      </c>
      <c r="J7754" t="s">
        <v>1904</v>
      </c>
      <c r="K7754" cm="1">
        <f t="array" ref="K7754:R7754">_xlfn.XLOOKUP(A7754,KPIs!$A$2:$A$9552,KPIs!$B$2:$I$9552,"Not Found")</f>
        <v>100</v>
      </c>
      <c r="L7754" t="str">
        <v>Indian Rupees(Rs.)</v>
      </c>
      <c r="M7754" t="str">
        <v>No</v>
      </c>
      <c r="N7754" t="str">
        <v>No</v>
      </c>
      <c r="O7754">
        <v>1</v>
      </c>
      <c r="P7754">
        <v>2.9</v>
      </c>
      <c r="Q7754" t="str">
        <v>Average</v>
      </c>
      <c r="R7754">
        <v>6</v>
      </c>
    </row>
    <row r="7755" spans="1:18" x14ac:dyDescent="0.3">
      <c r="A7755">
        <v>18462632</v>
      </c>
      <c r="B7755">
        <v>1</v>
      </c>
      <c r="C7755" t="str">
        <f>_xlfn.XLOOKUP(B7755,'Country Master'!A:A,'Country Master'!B:B,"Not Found")</f>
        <v>India</v>
      </c>
      <c r="D7755" t="s">
        <v>2244</v>
      </c>
      <c r="E7755" t="s">
        <v>3423</v>
      </c>
      <c r="F7755" t="s">
        <v>3418</v>
      </c>
      <c r="G7755" t="s">
        <v>3417</v>
      </c>
      <c r="H7755">
        <v>77.332088089999999</v>
      </c>
      <c r="I7755">
        <v>28.588946610000001</v>
      </c>
      <c r="J7755" t="s">
        <v>2210</v>
      </c>
      <c r="K7755" cm="1">
        <f t="array" ref="K7755:R7755">_xlfn.XLOOKUP(A7755,KPIs!$A$2:$A$9552,KPIs!$B$2:$I$9552,"Not Found")</f>
        <v>500</v>
      </c>
      <c r="L7755" t="str">
        <v>Indian Rupees(Rs.)</v>
      </c>
      <c r="M7755" t="str">
        <v>No</v>
      </c>
      <c r="N7755" t="str">
        <v>No</v>
      </c>
      <c r="O7755">
        <v>2</v>
      </c>
      <c r="P7755">
        <v>0</v>
      </c>
      <c r="Q7755" t="str">
        <v>Not rated</v>
      </c>
      <c r="R7755">
        <v>2</v>
      </c>
    </row>
    <row r="7756" spans="1:18" x14ac:dyDescent="0.3">
      <c r="A7756">
        <v>18322648</v>
      </c>
      <c r="B7756">
        <v>1</v>
      </c>
      <c r="C7756" t="str">
        <f>_xlfn.XLOOKUP(B7756,'Country Master'!A:A,'Country Master'!B:B,"Not Found")</f>
        <v>India</v>
      </c>
      <c r="D7756" t="s">
        <v>2244</v>
      </c>
      <c r="E7756" t="s">
        <v>3422</v>
      </c>
      <c r="F7756" t="s">
        <v>3418</v>
      </c>
      <c r="G7756" t="s">
        <v>3417</v>
      </c>
      <c r="H7756">
        <v>77.330737400000004</v>
      </c>
      <c r="I7756">
        <v>28.5881489</v>
      </c>
      <c r="J7756" t="s">
        <v>192</v>
      </c>
      <c r="K7756" cm="1">
        <f t="array" ref="K7756:R7756">_xlfn.XLOOKUP(A7756,KPIs!$A$2:$A$9552,KPIs!$B$2:$I$9552,"Not Found")</f>
        <v>200</v>
      </c>
      <c r="L7756" t="str">
        <v>Indian Rupees(Rs.)</v>
      </c>
      <c r="M7756" t="str">
        <v>No</v>
      </c>
      <c r="N7756" t="str">
        <v>No</v>
      </c>
      <c r="O7756">
        <v>1</v>
      </c>
      <c r="P7756">
        <v>0</v>
      </c>
      <c r="Q7756" t="str">
        <v>Not rated</v>
      </c>
      <c r="R7756">
        <v>0</v>
      </c>
    </row>
    <row r="7757" spans="1:18" x14ac:dyDescent="0.3">
      <c r="A7757">
        <v>18356045</v>
      </c>
      <c r="B7757">
        <v>1</v>
      </c>
      <c r="C7757" t="str">
        <f>_xlfn.XLOOKUP(B7757,'Country Master'!A:A,'Country Master'!B:B,"Not Found")</f>
        <v>India</v>
      </c>
      <c r="D7757" t="s">
        <v>2244</v>
      </c>
      <c r="E7757" t="s">
        <v>3421</v>
      </c>
      <c r="F7757" t="s">
        <v>3418</v>
      </c>
      <c r="G7757" t="s">
        <v>3417</v>
      </c>
      <c r="H7757">
        <v>77.330333600000003</v>
      </c>
      <c r="I7757">
        <v>28.587886600000001</v>
      </c>
      <c r="J7757" t="s">
        <v>1904</v>
      </c>
      <c r="K7757" cm="1">
        <f t="array" ref="K7757:R7757">_xlfn.XLOOKUP(A7757,KPIs!$A$2:$A$9552,KPIs!$B$2:$I$9552,"Not Found")</f>
        <v>200</v>
      </c>
      <c r="L7757" t="str">
        <v>Indian Rupees(Rs.)</v>
      </c>
      <c r="M7757" t="str">
        <v>No</v>
      </c>
      <c r="N7757" t="str">
        <v>No</v>
      </c>
      <c r="O7757">
        <v>1</v>
      </c>
      <c r="P7757">
        <v>0</v>
      </c>
      <c r="Q7757" t="str">
        <v>Not rated</v>
      </c>
      <c r="R7757">
        <v>0</v>
      </c>
    </row>
    <row r="7758" spans="1:18" x14ac:dyDescent="0.3">
      <c r="A7758">
        <v>18126101</v>
      </c>
      <c r="B7758">
        <v>1</v>
      </c>
      <c r="C7758" t="str">
        <f>_xlfn.XLOOKUP(B7758,'Country Master'!A:A,'Country Master'!B:B,"Not Found")</f>
        <v>India</v>
      </c>
      <c r="D7758" t="s">
        <v>2244</v>
      </c>
      <c r="E7758" t="s">
        <v>3420</v>
      </c>
      <c r="F7758" t="s">
        <v>3418</v>
      </c>
      <c r="G7758" t="s">
        <v>3417</v>
      </c>
      <c r="H7758">
        <v>77.332386400000004</v>
      </c>
      <c r="I7758">
        <v>28.591481600000002</v>
      </c>
      <c r="J7758" t="s">
        <v>1904</v>
      </c>
      <c r="K7758" cm="1">
        <f t="array" ref="K7758:R7758">_xlfn.XLOOKUP(A7758,KPIs!$A$2:$A$9552,KPIs!$B$2:$I$9552,"Not Found")</f>
        <v>350</v>
      </c>
      <c r="L7758" t="str">
        <v>Indian Rupees(Rs.)</v>
      </c>
      <c r="M7758" t="str">
        <v>No</v>
      </c>
      <c r="N7758" t="str">
        <v>No</v>
      </c>
      <c r="O7758">
        <v>1</v>
      </c>
      <c r="P7758">
        <v>0</v>
      </c>
      <c r="Q7758" t="str">
        <v>Not rated</v>
      </c>
      <c r="R7758">
        <v>1</v>
      </c>
    </row>
    <row r="7759" spans="1:18" x14ac:dyDescent="0.3">
      <c r="A7759">
        <v>18273622</v>
      </c>
      <c r="B7759">
        <v>1</v>
      </c>
      <c r="C7759" t="str">
        <f>_xlfn.XLOOKUP(B7759,'Country Master'!A:A,'Country Master'!B:B,"Not Found")</f>
        <v>India</v>
      </c>
      <c r="D7759" t="s">
        <v>2244</v>
      </c>
      <c r="E7759" t="s">
        <v>3419</v>
      </c>
      <c r="F7759" t="s">
        <v>3418</v>
      </c>
      <c r="G7759" t="s">
        <v>3417</v>
      </c>
      <c r="H7759">
        <v>77.331231000000002</v>
      </c>
      <c r="I7759">
        <v>28.589853999999999</v>
      </c>
      <c r="J7759" t="s">
        <v>135</v>
      </c>
      <c r="K7759" cm="1">
        <f t="array" ref="K7759:R7759">_xlfn.XLOOKUP(A7759,KPIs!$A$2:$A$9552,KPIs!$B$2:$I$9552,"Not Found")</f>
        <v>500</v>
      </c>
      <c r="L7759" t="str">
        <v>Indian Rupees(Rs.)</v>
      </c>
      <c r="M7759" t="str">
        <v>No</v>
      </c>
      <c r="N7759" t="str">
        <v>Yes</v>
      </c>
      <c r="O7759">
        <v>2</v>
      </c>
      <c r="P7759">
        <v>4</v>
      </c>
      <c r="Q7759" t="str">
        <v>Very Good</v>
      </c>
      <c r="R7759">
        <v>76</v>
      </c>
    </row>
    <row r="7760" spans="1:18" x14ac:dyDescent="0.3">
      <c r="A7760">
        <v>5742</v>
      </c>
      <c r="B7760">
        <v>1</v>
      </c>
      <c r="C7760" t="str">
        <f>_xlfn.XLOOKUP(B7760,'Country Master'!A:A,'Country Master'!B:B,"Not Found")</f>
        <v>India</v>
      </c>
      <c r="D7760" t="s">
        <v>2244</v>
      </c>
      <c r="E7760" t="s">
        <v>3416</v>
      </c>
      <c r="F7760" t="s">
        <v>3406</v>
      </c>
      <c r="G7760" t="s">
        <v>3405</v>
      </c>
      <c r="H7760">
        <v>77.335533400000003</v>
      </c>
      <c r="I7760">
        <v>28.597946</v>
      </c>
      <c r="J7760" t="s">
        <v>2642</v>
      </c>
      <c r="K7760" cm="1">
        <f t="array" ref="K7760:R7760">_xlfn.XLOOKUP(A7760,KPIs!$A$2:$A$9552,KPIs!$B$2:$I$9552,"Not Found")</f>
        <v>600</v>
      </c>
      <c r="L7760" t="str">
        <v>Indian Rupees(Rs.)</v>
      </c>
      <c r="M7760" t="str">
        <v>No</v>
      </c>
      <c r="N7760" t="str">
        <v>Yes</v>
      </c>
      <c r="O7760">
        <v>2</v>
      </c>
      <c r="P7760">
        <v>2.7</v>
      </c>
      <c r="Q7760" t="str">
        <v>Average</v>
      </c>
      <c r="R7760">
        <v>90</v>
      </c>
    </row>
    <row r="7761" spans="1:18" x14ac:dyDescent="0.3">
      <c r="A7761">
        <v>311186</v>
      </c>
      <c r="B7761">
        <v>1</v>
      </c>
      <c r="C7761" t="str">
        <f>_xlfn.XLOOKUP(B7761,'Country Master'!A:A,'Country Master'!B:B,"Not Found")</f>
        <v>India</v>
      </c>
      <c r="D7761" t="s">
        <v>2244</v>
      </c>
      <c r="E7761" t="s">
        <v>3415</v>
      </c>
      <c r="F7761" t="s">
        <v>3406</v>
      </c>
      <c r="G7761" t="s">
        <v>3405</v>
      </c>
      <c r="H7761">
        <v>77.335715500000006</v>
      </c>
      <c r="I7761">
        <v>28.5977441</v>
      </c>
      <c r="J7761" t="s">
        <v>1969</v>
      </c>
      <c r="K7761" cm="1">
        <f t="array" ref="K7761:R7761">_xlfn.XLOOKUP(A7761,KPIs!$A$2:$A$9552,KPIs!$B$2:$I$9552,"Not Found")</f>
        <v>800</v>
      </c>
      <c r="L7761" t="str">
        <v>Indian Rupees(Rs.)</v>
      </c>
      <c r="M7761" t="str">
        <v>Yes</v>
      </c>
      <c r="N7761" t="str">
        <v>Yes</v>
      </c>
      <c r="O7761">
        <v>2</v>
      </c>
      <c r="P7761">
        <v>3.3</v>
      </c>
      <c r="Q7761" t="str">
        <v>Average</v>
      </c>
      <c r="R7761">
        <v>34</v>
      </c>
    </row>
    <row r="7762" spans="1:18" x14ac:dyDescent="0.3">
      <c r="A7762">
        <v>2331</v>
      </c>
      <c r="B7762">
        <v>1</v>
      </c>
      <c r="C7762" t="str">
        <f>_xlfn.XLOOKUP(B7762,'Country Master'!A:A,'Country Master'!B:B,"Not Found")</f>
        <v>India</v>
      </c>
      <c r="D7762" t="s">
        <v>2244</v>
      </c>
      <c r="E7762" t="s">
        <v>3414</v>
      </c>
      <c r="F7762" t="s">
        <v>3406</v>
      </c>
      <c r="G7762" t="s">
        <v>3405</v>
      </c>
      <c r="H7762">
        <v>77.335797999999997</v>
      </c>
      <c r="I7762">
        <v>28.597627599999999</v>
      </c>
      <c r="J7762" t="s">
        <v>2044</v>
      </c>
      <c r="K7762" cm="1">
        <f t="array" ref="K7762:R7762">_xlfn.XLOOKUP(A7762,KPIs!$A$2:$A$9552,KPIs!$B$2:$I$9552,"Not Found")</f>
        <v>300</v>
      </c>
      <c r="L7762" t="str">
        <v>Indian Rupees(Rs.)</v>
      </c>
      <c r="M7762" t="str">
        <v>No</v>
      </c>
      <c r="N7762" t="str">
        <v>Yes</v>
      </c>
      <c r="O7762">
        <v>1</v>
      </c>
      <c r="P7762">
        <v>2.6</v>
      </c>
      <c r="Q7762" t="str">
        <v>Average</v>
      </c>
      <c r="R7762">
        <v>70</v>
      </c>
    </row>
    <row r="7763" spans="1:18" x14ac:dyDescent="0.3">
      <c r="A7763">
        <v>2329</v>
      </c>
      <c r="B7763">
        <v>1</v>
      </c>
      <c r="C7763" t="str">
        <f>_xlfn.XLOOKUP(B7763,'Country Master'!A:A,'Country Master'!B:B,"Not Found")</f>
        <v>India</v>
      </c>
      <c r="D7763" t="s">
        <v>2244</v>
      </c>
      <c r="E7763" t="s">
        <v>3413</v>
      </c>
      <c r="F7763" t="s">
        <v>3406</v>
      </c>
      <c r="G7763" t="s">
        <v>3405</v>
      </c>
      <c r="H7763">
        <v>77.335897299999999</v>
      </c>
      <c r="I7763">
        <v>28.5976456</v>
      </c>
      <c r="J7763" t="s">
        <v>2210</v>
      </c>
      <c r="K7763" cm="1">
        <f t="array" ref="K7763:R7763">_xlfn.XLOOKUP(A7763,KPIs!$A$2:$A$9552,KPIs!$B$2:$I$9552,"Not Found")</f>
        <v>600</v>
      </c>
      <c r="L7763" t="str">
        <v>Indian Rupees(Rs.)</v>
      </c>
      <c r="M7763" t="str">
        <v>No</v>
      </c>
      <c r="N7763" t="str">
        <v>Yes</v>
      </c>
      <c r="O7763">
        <v>2</v>
      </c>
      <c r="P7763">
        <v>3.4</v>
      </c>
      <c r="Q7763" t="str">
        <v>Average</v>
      </c>
      <c r="R7763">
        <v>190</v>
      </c>
    </row>
    <row r="7764" spans="1:18" x14ac:dyDescent="0.3">
      <c r="A7764">
        <v>18382363</v>
      </c>
      <c r="B7764">
        <v>1</v>
      </c>
      <c r="C7764" t="str">
        <f>_xlfn.XLOOKUP(B7764,'Country Master'!A:A,'Country Master'!B:B,"Not Found")</f>
        <v>India</v>
      </c>
      <c r="D7764" t="s">
        <v>2244</v>
      </c>
      <c r="E7764" t="s">
        <v>3412</v>
      </c>
      <c r="F7764" t="s">
        <v>3406</v>
      </c>
      <c r="G7764" t="s">
        <v>3405</v>
      </c>
      <c r="H7764">
        <v>77.338766000000007</v>
      </c>
      <c r="I7764">
        <v>28.600378200000002</v>
      </c>
      <c r="J7764" t="s">
        <v>3411</v>
      </c>
      <c r="K7764" cm="1">
        <f t="array" ref="K7764:R7764">_xlfn.XLOOKUP(A7764,KPIs!$A$2:$A$9552,KPIs!$B$2:$I$9552,"Not Found")</f>
        <v>900</v>
      </c>
      <c r="L7764" t="str">
        <v>Indian Rupees(Rs.)</v>
      </c>
      <c r="M7764" t="str">
        <v>No</v>
      </c>
      <c r="N7764" t="str">
        <v>Yes</v>
      </c>
      <c r="O7764">
        <v>2</v>
      </c>
      <c r="P7764">
        <v>3.7</v>
      </c>
      <c r="Q7764" t="str">
        <v>Good</v>
      </c>
      <c r="R7764">
        <v>38</v>
      </c>
    </row>
    <row r="7765" spans="1:18" x14ac:dyDescent="0.3">
      <c r="A7765">
        <v>18456760</v>
      </c>
      <c r="B7765">
        <v>1</v>
      </c>
      <c r="C7765" t="str">
        <f>_xlfn.XLOOKUP(B7765,'Country Master'!A:A,'Country Master'!B:B,"Not Found")</f>
        <v>India</v>
      </c>
      <c r="D7765" t="s">
        <v>2244</v>
      </c>
      <c r="E7765" t="s">
        <v>3410</v>
      </c>
      <c r="F7765" t="s">
        <v>3406</v>
      </c>
      <c r="G7765" t="s">
        <v>3405</v>
      </c>
      <c r="H7765">
        <v>0</v>
      </c>
      <c r="I7765">
        <v>0</v>
      </c>
      <c r="J7765" t="s">
        <v>3409</v>
      </c>
      <c r="K7765" cm="1">
        <f t="array" ref="K7765:R7765">_xlfn.XLOOKUP(A7765,KPIs!$A$2:$A$9552,KPIs!$B$2:$I$9552,"Not Found")</f>
        <v>400</v>
      </c>
      <c r="L7765" t="str">
        <v>Indian Rupees(Rs.)</v>
      </c>
      <c r="M7765" t="str">
        <v>No</v>
      </c>
      <c r="N7765" t="str">
        <v>No</v>
      </c>
      <c r="O7765">
        <v>1</v>
      </c>
      <c r="P7765">
        <v>0</v>
      </c>
      <c r="Q7765" t="str">
        <v>Not rated</v>
      </c>
      <c r="R7765">
        <v>0</v>
      </c>
    </row>
    <row r="7766" spans="1:18" x14ac:dyDescent="0.3">
      <c r="A7766">
        <v>18435292</v>
      </c>
      <c r="B7766">
        <v>1</v>
      </c>
      <c r="C7766" t="str">
        <f>_xlfn.XLOOKUP(B7766,'Country Master'!A:A,'Country Master'!B:B,"Not Found")</f>
        <v>India</v>
      </c>
      <c r="D7766" t="s">
        <v>2244</v>
      </c>
      <c r="E7766" t="s">
        <v>3408</v>
      </c>
      <c r="F7766" t="s">
        <v>3406</v>
      </c>
      <c r="G7766" t="s">
        <v>3405</v>
      </c>
      <c r="H7766">
        <v>77.335507000000007</v>
      </c>
      <c r="I7766">
        <v>28.597827299999999</v>
      </c>
      <c r="J7766" t="s">
        <v>269</v>
      </c>
      <c r="K7766" cm="1">
        <f t="array" ref="K7766:R7766">_xlfn.XLOOKUP(A7766,KPIs!$A$2:$A$9552,KPIs!$B$2:$I$9552,"Not Found")</f>
        <v>550</v>
      </c>
      <c r="L7766" t="str">
        <v>Indian Rupees(Rs.)</v>
      </c>
      <c r="M7766" t="str">
        <v>No</v>
      </c>
      <c r="N7766" t="str">
        <v>Yes</v>
      </c>
      <c r="O7766">
        <v>2</v>
      </c>
      <c r="P7766">
        <v>0</v>
      </c>
      <c r="Q7766" t="str">
        <v>Not rated</v>
      </c>
      <c r="R7766">
        <v>0</v>
      </c>
    </row>
    <row r="7767" spans="1:18" x14ac:dyDescent="0.3">
      <c r="A7767">
        <v>18435286</v>
      </c>
      <c r="B7767">
        <v>1</v>
      </c>
      <c r="C7767" t="str">
        <f>_xlfn.XLOOKUP(B7767,'Country Master'!A:A,'Country Master'!B:B,"Not Found")</f>
        <v>India</v>
      </c>
      <c r="D7767" t="s">
        <v>2244</v>
      </c>
      <c r="E7767" t="s">
        <v>3407</v>
      </c>
      <c r="F7767" t="s">
        <v>3406</v>
      </c>
      <c r="G7767" t="s">
        <v>3405</v>
      </c>
      <c r="H7767">
        <v>77.335623799999993</v>
      </c>
      <c r="I7767">
        <v>28.597659199999999</v>
      </c>
      <c r="J7767" t="s">
        <v>2068</v>
      </c>
      <c r="K7767" cm="1">
        <f t="array" ref="K7767:R7767">_xlfn.XLOOKUP(A7767,KPIs!$A$2:$A$9552,KPIs!$B$2:$I$9552,"Not Found")</f>
        <v>400</v>
      </c>
      <c r="L7767" t="str">
        <v>Indian Rupees(Rs.)</v>
      </c>
      <c r="M7767" t="str">
        <v>No</v>
      </c>
      <c r="N7767" t="str">
        <v>Yes</v>
      </c>
      <c r="O7767">
        <v>1</v>
      </c>
      <c r="P7767">
        <v>0</v>
      </c>
      <c r="Q7767" t="str">
        <v>Not rated</v>
      </c>
      <c r="R7767">
        <v>2</v>
      </c>
    </row>
    <row r="7768" spans="1:18" x14ac:dyDescent="0.3">
      <c r="A7768">
        <v>18243997</v>
      </c>
      <c r="B7768">
        <v>1</v>
      </c>
      <c r="C7768" t="str">
        <f>_xlfn.XLOOKUP(B7768,'Country Master'!A:A,'Country Master'!B:B,"Not Found")</f>
        <v>India</v>
      </c>
      <c r="D7768" t="s">
        <v>2244</v>
      </c>
      <c r="E7768" t="s">
        <v>3404</v>
      </c>
      <c r="F7768" t="s">
        <v>3344</v>
      </c>
      <c r="G7768" t="s">
        <v>3343</v>
      </c>
      <c r="H7768">
        <v>77.365435660000003</v>
      </c>
      <c r="I7768">
        <v>28.539134799999999</v>
      </c>
      <c r="J7768" t="s">
        <v>3403</v>
      </c>
      <c r="K7768" cm="1">
        <f t="array" ref="K7768:R7768">_xlfn.XLOOKUP(A7768,KPIs!$A$2:$A$9552,KPIs!$B$2:$I$9552,"Not Found")</f>
        <v>400</v>
      </c>
      <c r="L7768" t="str">
        <v>Indian Rupees(Rs.)</v>
      </c>
      <c r="M7768" t="str">
        <v>No</v>
      </c>
      <c r="N7768" t="str">
        <v>No</v>
      </c>
      <c r="O7768">
        <v>1</v>
      </c>
      <c r="P7768">
        <v>3.2</v>
      </c>
      <c r="Q7768" t="str">
        <v>Average</v>
      </c>
      <c r="R7768">
        <v>33</v>
      </c>
    </row>
    <row r="7769" spans="1:18" x14ac:dyDescent="0.3">
      <c r="A7769">
        <v>18268352</v>
      </c>
      <c r="B7769">
        <v>1</v>
      </c>
      <c r="C7769" t="str">
        <f>_xlfn.XLOOKUP(B7769,'Country Master'!A:A,'Country Master'!B:B,"Not Found")</f>
        <v>India</v>
      </c>
      <c r="D7769" t="s">
        <v>2244</v>
      </c>
      <c r="E7769" t="s">
        <v>3402</v>
      </c>
      <c r="F7769" t="s">
        <v>3344</v>
      </c>
      <c r="G7769" t="s">
        <v>3343</v>
      </c>
      <c r="H7769">
        <v>77.365202980000007</v>
      </c>
      <c r="I7769">
        <v>28.539209320000001</v>
      </c>
      <c r="J7769" t="s">
        <v>2210</v>
      </c>
      <c r="K7769" cm="1">
        <f t="array" ref="K7769:R7769">_xlfn.XLOOKUP(A7769,KPIs!$A$2:$A$9552,KPIs!$B$2:$I$9552,"Not Found")</f>
        <v>500</v>
      </c>
      <c r="L7769" t="str">
        <v>Indian Rupees(Rs.)</v>
      </c>
      <c r="M7769" t="str">
        <v>No</v>
      </c>
      <c r="N7769" t="str">
        <v>Yes</v>
      </c>
      <c r="O7769">
        <v>2</v>
      </c>
      <c r="P7769">
        <v>3.4</v>
      </c>
      <c r="Q7769" t="str">
        <v>Average</v>
      </c>
      <c r="R7769">
        <v>33</v>
      </c>
    </row>
    <row r="7770" spans="1:18" x14ac:dyDescent="0.3">
      <c r="A7770">
        <v>18463699</v>
      </c>
      <c r="B7770">
        <v>1</v>
      </c>
      <c r="C7770" t="str">
        <f>_xlfn.XLOOKUP(B7770,'Country Master'!A:A,'Country Master'!B:B,"Not Found")</f>
        <v>India</v>
      </c>
      <c r="D7770" t="s">
        <v>2244</v>
      </c>
      <c r="E7770" t="s">
        <v>3401</v>
      </c>
      <c r="F7770" t="s">
        <v>3344</v>
      </c>
      <c r="G7770" t="s">
        <v>3343</v>
      </c>
      <c r="H7770">
        <v>77.365561</v>
      </c>
      <c r="I7770">
        <v>28.538929</v>
      </c>
      <c r="J7770" t="s">
        <v>860</v>
      </c>
      <c r="K7770" cm="1">
        <f t="array" ref="K7770:R7770">_xlfn.XLOOKUP(A7770,KPIs!$A$2:$A$9552,KPIs!$B$2:$I$9552,"Not Found")</f>
        <v>1100</v>
      </c>
      <c r="L7770" t="str">
        <v>Indian Rupees(Rs.)</v>
      </c>
      <c r="M7770" t="str">
        <v>Yes</v>
      </c>
      <c r="N7770" t="str">
        <v>No</v>
      </c>
      <c r="O7770">
        <v>3</v>
      </c>
      <c r="P7770">
        <v>3.1</v>
      </c>
      <c r="Q7770" t="str">
        <v>Average</v>
      </c>
      <c r="R7770">
        <v>9</v>
      </c>
    </row>
    <row r="7771" spans="1:18" x14ac:dyDescent="0.3">
      <c r="A7771">
        <v>18376508</v>
      </c>
      <c r="B7771">
        <v>1</v>
      </c>
      <c r="C7771" t="str">
        <f>_xlfn.XLOOKUP(B7771,'Country Master'!A:A,'Country Master'!B:B,"Not Found")</f>
        <v>India</v>
      </c>
      <c r="D7771" t="s">
        <v>2244</v>
      </c>
      <c r="E7771" t="s">
        <v>3400</v>
      </c>
      <c r="F7771" t="s">
        <v>3344</v>
      </c>
      <c r="G7771" t="s">
        <v>3343</v>
      </c>
      <c r="H7771">
        <v>77.369517000000002</v>
      </c>
      <c r="I7771">
        <v>28.545627</v>
      </c>
      <c r="J7771" t="s">
        <v>1888</v>
      </c>
      <c r="K7771" cm="1">
        <f t="array" ref="K7771:R7771">_xlfn.XLOOKUP(A7771,KPIs!$A$2:$A$9552,KPIs!$B$2:$I$9552,"Not Found")</f>
        <v>400</v>
      </c>
      <c r="L7771" t="str">
        <v>Indian Rupees(Rs.)</v>
      </c>
      <c r="M7771" t="str">
        <v>No</v>
      </c>
      <c r="N7771" t="str">
        <v>Yes</v>
      </c>
      <c r="O7771">
        <v>1</v>
      </c>
      <c r="P7771">
        <v>2.6</v>
      </c>
      <c r="Q7771" t="str">
        <v>Average</v>
      </c>
      <c r="R7771">
        <v>11</v>
      </c>
    </row>
    <row r="7772" spans="1:18" x14ac:dyDescent="0.3">
      <c r="A7772">
        <v>18146402</v>
      </c>
      <c r="B7772">
        <v>1</v>
      </c>
      <c r="C7772" t="str">
        <f>_xlfn.XLOOKUP(B7772,'Country Master'!A:A,'Country Master'!B:B,"Not Found")</f>
        <v>India</v>
      </c>
      <c r="D7772" t="s">
        <v>2244</v>
      </c>
      <c r="E7772" t="s">
        <v>3399</v>
      </c>
      <c r="F7772" t="s">
        <v>3344</v>
      </c>
      <c r="G7772" t="s">
        <v>3343</v>
      </c>
      <c r="H7772">
        <v>77.387152779999994</v>
      </c>
      <c r="I7772">
        <v>28.533044440000001</v>
      </c>
      <c r="J7772" t="s">
        <v>2210</v>
      </c>
      <c r="K7772" cm="1">
        <f t="array" ref="K7772:R7772">_xlfn.XLOOKUP(A7772,KPIs!$A$2:$A$9552,KPIs!$B$2:$I$9552,"Not Found")</f>
        <v>1400</v>
      </c>
      <c r="L7772" t="str">
        <v>Indian Rupees(Rs.)</v>
      </c>
      <c r="M7772" t="str">
        <v>No</v>
      </c>
      <c r="N7772" t="str">
        <v>Yes</v>
      </c>
      <c r="O7772">
        <v>3</v>
      </c>
      <c r="P7772">
        <v>2.5</v>
      </c>
      <c r="Q7772" t="str">
        <v>Average</v>
      </c>
      <c r="R7772">
        <v>12</v>
      </c>
    </row>
    <row r="7773" spans="1:18" x14ac:dyDescent="0.3">
      <c r="A7773">
        <v>18216904</v>
      </c>
      <c r="B7773">
        <v>1</v>
      </c>
      <c r="C7773" t="str">
        <f>_xlfn.XLOOKUP(B7773,'Country Master'!A:A,'Country Master'!B:B,"Not Found")</f>
        <v>India</v>
      </c>
      <c r="D7773" t="s">
        <v>2244</v>
      </c>
      <c r="E7773" t="s">
        <v>3398</v>
      </c>
      <c r="F7773" t="s">
        <v>3344</v>
      </c>
      <c r="G7773" t="s">
        <v>3343</v>
      </c>
      <c r="H7773">
        <v>77.386285810000004</v>
      </c>
      <c r="I7773">
        <v>28.532685709999999</v>
      </c>
      <c r="J7773" t="s">
        <v>1969</v>
      </c>
      <c r="K7773" cm="1">
        <f t="array" ref="K7773:R7773">_xlfn.XLOOKUP(A7773,KPIs!$A$2:$A$9552,KPIs!$B$2:$I$9552,"Not Found")</f>
        <v>400</v>
      </c>
      <c r="L7773" t="str">
        <v>Indian Rupees(Rs.)</v>
      </c>
      <c r="M7773" t="str">
        <v>No</v>
      </c>
      <c r="N7773" t="str">
        <v>No</v>
      </c>
      <c r="O7773">
        <v>1</v>
      </c>
      <c r="P7773">
        <v>2.9</v>
      </c>
      <c r="Q7773" t="str">
        <v>Average</v>
      </c>
      <c r="R7773">
        <v>4</v>
      </c>
    </row>
    <row r="7774" spans="1:18" x14ac:dyDescent="0.3">
      <c r="A7774">
        <v>5634</v>
      </c>
      <c r="B7774">
        <v>1</v>
      </c>
      <c r="C7774" t="str">
        <f>_xlfn.XLOOKUP(B7774,'Country Master'!A:A,'Country Master'!B:B,"Not Found")</f>
        <v>India</v>
      </c>
      <c r="D7774" t="s">
        <v>2244</v>
      </c>
      <c r="E7774" t="s">
        <v>3397</v>
      </c>
      <c r="F7774" t="s">
        <v>3344</v>
      </c>
      <c r="G7774" t="s">
        <v>3343</v>
      </c>
      <c r="H7774">
        <v>77.387462630000002</v>
      </c>
      <c r="I7774">
        <v>28.53393492</v>
      </c>
      <c r="J7774" t="s">
        <v>269</v>
      </c>
      <c r="K7774" cm="1">
        <f t="array" ref="K7774:R7774">_xlfn.XLOOKUP(A7774,KPIs!$A$2:$A$9552,KPIs!$B$2:$I$9552,"Not Found")</f>
        <v>400</v>
      </c>
      <c r="L7774" t="str">
        <v>Indian Rupees(Rs.)</v>
      </c>
      <c r="M7774" t="str">
        <v>No</v>
      </c>
      <c r="N7774" t="str">
        <v>No</v>
      </c>
      <c r="O7774">
        <v>1</v>
      </c>
      <c r="P7774">
        <v>2.9</v>
      </c>
      <c r="Q7774" t="str">
        <v>Average</v>
      </c>
      <c r="R7774">
        <v>19</v>
      </c>
    </row>
    <row r="7775" spans="1:18" x14ac:dyDescent="0.3">
      <c r="A7775">
        <v>4541</v>
      </c>
      <c r="B7775">
        <v>1</v>
      </c>
      <c r="C7775" t="str">
        <f>_xlfn.XLOOKUP(B7775,'Country Master'!A:A,'Country Master'!B:B,"Not Found")</f>
        <v>India</v>
      </c>
      <c r="D7775" t="s">
        <v>2244</v>
      </c>
      <c r="E7775" t="s">
        <v>3396</v>
      </c>
      <c r="F7775" t="s">
        <v>3344</v>
      </c>
      <c r="G7775" t="s">
        <v>3343</v>
      </c>
      <c r="H7775">
        <v>77.387437820000002</v>
      </c>
      <c r="I7775">
        <v>28.533835060000001</v>
      </c>
      <c r="J7775" t="s">
        <v>269</v>
      </c>
      <c r="K7775" cm="1">
        <f t="array" ref="K7775:R7775">_xlfn.XLOOKUP(A7775,KPIs!$A$2:$A$9552,KPIs!$B$2:$I$9552,"Not Found")</f>
        <v>300</v>
      </c>
      <c r="L7775" t="str">
        <v>Indian Rupees(Rs.)</v>
      </c>
      <c r="M7775" t="str">
        <v>No</v>
      </c>
      <c r="N7775" t="str">
        <v>No</v>
      </c>
      <c r="O7775">
        <v>1</v>
      </c>
      <c r="P7775">
        <v>2.8</v>
      </c>
      <c r="Q7775" t="str">
        <v>Average</v>
      </c>
      <c r="R7775">
        <v>10</v>
      </c>
    </row>
    <row r="7776" spans="1:18" x14ac:dyDescent="0.3">
      <c r="A7776">
        <v>8226</v>
      </c>
      <c r="B7776">
        <v>1</v>
      </c>
      <c r="C7776" t="str">
        <f>_xlfn.XLOOKUP(B7776,'Country Master'!A:A,'Country Master'!B:B,"Not Found")</f>
        <v>India</v>
      </c>
      <c r="D7776" t="s">
        <v>2244</v>
      </c>
      <c r="E7776" t="s">
        <v>3395</v>
      </c>
      <c r="F7776" t="s">
        <v>3344</v>
      </c>
      <c r="G7776" t="s">
        <v>3343</v>
      </c>
      <c r="H7776">
        <v>77.387305720000001</v>
      </c>
      <c r="I7776">
        <v>28.533340800000001</v>
      </c>
      <c r="J7776" t="s">
        <v>2626</v>
      </c>
      <c r="K7776" cm="1">
        <f t="array" ref="K7776:R7776">_xlfn.XLOOKUP(A7776,KPIs!$A$2:$A$9552,KPIs!$B$2:$I$9552,"Not Found")</f>
        <v>200</v>
      </c>
      <c r="L7776" t="str">
        <v>Indian Rupees(Rs.)</v>
      </c>
      <c r="M7776" t="str">
        <v>No</v>
      </c>
      <c r="N7776" t="str">
        <v>No</v>
      </c>
      <c r="O7776">
        <v>1</v>
      </c>
      <c r="P7776">
        <v>2.6</v>
      </c>
      <c r="Q7776" t="str">
        <v>Average</v>
      </c>
      <c r="R7776">
        <v>16</v>
      </c>
    </row>
    <row r="7777" spans="1:18" x14ac:dyDescent="0.3">
      <c r="A7777">
        <v>18254527</v>
      </c>
      <c r="B7777">
        <v>1</v>
      </c>
      <c r="C7777" t="str">
        <f>_xlfn.XLOOKUP(B7777,'Country Master'!A:A,'Country Master'!B:B,"Not Found")</f>
        <v>India</v>
      </c>
      <c r="D7777" t="s">
        <v>2244</v>
      </c>
      <c r="E7777" t="s">
        <v>3394</v>
      </c>
      <c r="F7777" t="s">
        <v>3344</v>
      </c>
      <c r="G7777" t="s">
        <v>3343</v>
      </c>
      <c r="H7777">
        <v>77.387397919999998</v>
      </c>
      <c r="I7777">
        <v>28.533509290000001</v>
      </c>
      <c r="J7777" t="s">
        <v>3393</v>
      </c>
      <c r="K7777" cm="1">
        <f t="array" ref="K7777:R7777">_xlfn.XLOOKUP(A7777,KPIs!$A$2:$A$9552,KPIs!$B$2:$I$9552,"Not Found")</f>
        <v>350</v>
      </c>
      <c r="L7777" t="str">
        <v>Indian Rupees(Rs.)</v>
      </c>
      <c r="M7777" t="str">
        <v>No</v>
      </c>
      <c r="N7777" t="str">
        <v>No</v>
      </c>
      <c r="O7777">
        <v>1</v>
      </c>
      <c r="P7777">
        <v>2.9</v>
      </c>
      <c r="Q7777" t="str">
        <v>Average</v>
      </c>
      <c r="R7777">
        <v>7</v>
      </c>
    </row>
    <row r="7778" spans="1:18" x14ac:dyDescent="0.3">
      <c r="A7778">
        <v>18409725</v>
      </c>
      <c r="B7778">
        <v>1</v>
      </c>
      <c r="C7778" t="str">
        <f>_xlfn.XLOOKUP(B7778,'Country Master'!A:A,'Country Master'!B:B,"Not Found")</f>
        <v>India</v>
      </c>
      <c r="D7778" t="s">
        <v>2244</v>
      </c>
      <c r="E7778" t="s">
        <v>3392</v>
      </c>
      <c r="F7778" t="s">
        <v>3344</v>
      </c>
      <c r="G7778" t="s">
        <v>3343</v>
      </c>
      <c r="H7778">
        <v>77.385148220000005</v>
      </c>
      <c r="I7778">
        <v>28.532801769999999</v>
      </c>
      <c r="J7778" t="s">
        <v>3391</v>
      </c>
      <c r="K7778" cm="1">
        <f t="array" ref="K7778:R7778">_xlfn.XLOOKUP(A7778,KPIs!$A$2:$A$9552,KPIs!$B$2:$I$9552,"Not Found")</f>
        <v>400</v>
      </c>
      <c r="L7778" t="str">
        <v>Indian Rupees(Rs.)</v>
      </c>
      <c r="M7778" t="str">
        <v>No</v>
      </c>
      <c r="N7778" t="str">
        <v>No</v>
      </c>
      <c r="O7778">
        <v>1</v>
      </c>
      <c r="P7778">
        <v>3.3</v>
      </c>
      <c r="Q7778" t="str">
        <v>Average</v>
      </c>
      <c r="R7778">
        <v>13</v>
      </c>
    </row>
    <row r="7779" spans="1:18" x14ac:dyDescent="0.3">
      <c r="A7779">
        <v>310208</v>
      </c>
      <c r="B7779">
        <v>1</v>
      </c>
      <c r="C7779" t="str">
        <f>_xlfn.XLOOKUP(B7779,'Country Master'!A:A,'Country Master'!B:B,"Not Found")</f>
        <v>India</v>
      </c>
      <c r="D7779" t="s">
        <v>2244</v>
      </c>
      <c r="E7779" t="s">
        <v>3390</v>
      </c>
      <c r="F7779" t="s">
        <v>3344</v>
      </c>
      <c r="G7779" t="s">
        <v>3343</v>
      </c>
      <c r="H7779">
        <v>77.365180850000002</v>
      </c>
      <c r="I7779">
        <v>28.5390865</v>
      </c>
      <c r="J7779" t="s">
        <v>1904</v>
      </c>
      <c r="K7779" cm="1">
        <f t="array" ref="K7779:R7779">_xlfn.XLOOKUP(A7779,KPIs!$A$2:$A$9552,KPIs!$B$2:$I$9552,"Not Found")</f>
        <v>600</v>
      </c>
      <c r="L7779" t="str">
        <v>Indian Rupees(Rs.)</v>
      </c>
      <c r="M7779" t="str">
        <v>No</v>
      </c>
      <c r="N7779" t="str">
        <v>Yes</v>
      </c>
      <c r="O7779">
        <v>2</v>
      </c>
      <c r="P7779">
        <v>2.5</v>
      </c>
      <c r="Q7779" t="str">
        <v>Average</v>
      </c>
      <c r="R7779">
        <v>36</v>
      </c>
    </row>
    <row r="7780" spans="1:18" x14ac:dyDescent="0.3">
      <c r="A7780">
        <v>8228</v>
      </c>
      <c r="B7780">
        <v>1</v>
      </c>
      <c r="C7780" t="str">
        <f>_xlfn.XLOOKUP(B7780,'Country Master'!A:A,'Country Master'!B:B,"Not Found")</f>
        <v>India</v>
      </c>
      <c r="D7780" t="s">
        <v>2244</v>
      </c>
      <c r="E7780" t="s">
        <v>3389</v>
      </c>
      <c r="F7780" t="s">
        <v>3344</v>
      </c>
      <c r="G7780" t="s">
        <v>3343</v>
      </c>
      <c r="H7780">
        <v>77.387458940000002</v>
      </c>
      <c r="I7780">
        <v>28.53358145</v>
      </c>
      <c r="J7780" t="s">
        <v>2626</v>
      </c>
      <c r="K7780" cm="1">
        <f t="array" ref="K7780:R7780">_xlfn.XLOOKUP(A7780,KPIs!$A$2:$A$9552,KPIs!$B$2:$I$9552,"Not Found")</f>
        <v>150</v>
      </c>
      <c r="L7780" t="str">
        <v>Indian Rupees(Rs.)</v>
      </c>
      <c r="M7780" t="str">
        <v>No</v>
      </c>
      <c r="N7780" t="str">
        <v>No</v>
      </c>
      <c r="O7780">
        <v>1</v>
      </c>
      <c r="P7780">
        <v>2.6</v>
      </c>
      <c r="Q7780" t="str">
        <v>Average</v>
      </c>
      <c r="R7780">
        <v>26</v>
      </c>
    </row>
    <row r="7781" spans="1:18" x14ac:dyDescent="0.3">
      <c r="A7781">
        <v>8236</v>
      </c>
      <c r="B7781">
        <v>1</v>
      </c>
      <c r="C7781" t="str">
        <f>_xlfn.XLOOKUP(B7781,'Country Master'!A:A,'Country Master'!B:B,"Not Found")</f>
        <v>India</v>
      </c>
      <c r="D7781" t="s">
        <v>2244</v>
      </c>
      <c r="E7781" t="s">
        <v>3388</v>
      </c>
      <c r="F7781" t="s">
        <v>3344</v>
      </c>
      <c r="G7781" t="s">
        <v>3343</v>
      </c>
      <c r="H7781">
        <v>77.387169599999993</v>
      </c>
      <c r="I7781">
        <v>28.53330811</v>
      </c>
      <c r="J7781" t="s">
        <v>3387</v>
      </c>
      <c r="K7781" cm="1">
        <f t="array" ref="K7781:R7781">_xlfn.XLOOKUP(A7781,KPIs!$A$2:$A$9552,KPIs!$B$2:$I$9552,"Not Found")</f>
        <v>500</v>
      </c>
      <c r="L7781" t="str">
        <v>Indian Rupees(Rs.)</v>
      </c>
      <c r="M7781" t="str">
        <v>No</v>
      </c>
      <c r="N7781" t="str">
        <v>No</v>
      </c>
      <c r="O7781">
        <v>2</v>
      </c>
      <c r="P7781">
        <v>2.7</v>
      </c>
      <c r="Q7781" t="str">
        <v>Average</v>
      </c>
      <c r="R7781">
        <v>18</v>
      </c>
    </row>
    <row r="7782" spans="1:18" x14ac:dyDescent="0.3">
      <c r="A7782">
        <v>18415343</v>
      </c>
      <c r="B7782">
        <v>1</v>
      </c>
      <c r="C7782" t="str">
        <f>_xlfn.XLOOKUP(B7782,'Country Master'!A:A,'Country Master'!B:B,"Not Found")</f>
        <v>India</v>
      </c>
      <c r="D7782" t="s">
        <v>2244</v>
      </c>
      <c r="E7782" t="s">
        <v>3386</v>
      </c>
      <c r="F7782" t="s">
        <v>3344</v>
      </c>
      <c r="G7782" t="s">
        <v>3343</v>
      </c>
      <c r="H7782">
        <v>77.36554932</v>
      </c>
      <c r="I7782">
        <v>28.539497669999999</v>
      </c>
      <c r="J7782" t="s">
        <v>3152</v>
      </c>
      <c r="K7782" cm="1">
        <f t="array" ref="K7782:R7782">_xlfn.XLOOKUP(A7782,KPIs!$A$2:$A$9552,KPIs!$B$2:$I$9552,"Not Found")</f>
        <v>1000</v>
      </c>
      <c r="L7782" t="str">
        <v>Indian Rupees(Rs.)</v>
      </c>
      <c r="M7782" t="str">
        <v>No</v>
      </c>
      <c r="N7782" t="str">
        <v>Yes</v>
      </c>
      <c r="O7782">
        <v>3</v>
      </c>
      <c r="P7782">
        <v>2.6</v>
      </c>
      <c r="Q7782" t="str">
        <v>Average</v>
      </c>
      <c r="R7782">
        <v>26</v>
      </c>
    </row>
    <row r="7783" spans="1:18" x14ac:dyDescent="0.3">
      <c r="A7783">
        <v>18133476</v>
      </c>
      <c r="B7783">
        <v>1</v>
      </c>
      <c r="C7783" t="str">
        <f>_xlfn.XLOOKUP(B7783,'Country Master'!A:A,'Country Master'!B:B,"Not Found")</f>
        <v>India</v>
      </c>
      <c r="D7783" t="s">
        <v>2244</v>
      </c>
      <c r="E7783" t="s">
        <v>3385</v>
      </c>
      <c r="F7783" t="s">
        <v>3344</v>
      </c>
      <c r="G7783" t="s">
        <v>3343</v>
      </c>
      <c r="H7783">
        <v>77.386751000000004</v>
      </c>
      <c r="I7783">
        <v>28.533163999999999</v>
      </c>
      <c r="J7783" t="s">
        <v>1904</v>
      </c>
      <c r="K7783" cm="1">
        <f t="array" ref="K7783:R7783">_xlfn.XLOOKUP(A7783,KPIs!$A$2:$A$9552,KPIs!$B$2:$I$9552,"Not Found")</f>
        <v>500</v>
      </c>
      <c r="L7783" t="str">
        <v>Indian Rupees(Rs.)</v>
      </c>
      <c r="M7783" t="str">
        <v>No</v>
      </c>
      <c r="N7783" t="str">
        <v>Yes</v>
      </c>
      <c r="O7783">
        <v>2</v>
      </c>
      <c r="P7783">
        <v>2.6</v>
      </c>
      <c r="Q7783" t="str">
        <v>Average</v>
      </c>
      <c r="R7783">
        <v>25</v>
      </c>
    </row>
    <row r="7784" spans="1:18" x14ac:dyDescent="0.3">
      <c r="A7784">
        <v>18381224</v>
      </c>
      <c r="B7784">
        <v>1</v>
      </c>
      <c r="C7784" t="str">
        <f>_xlfn.XLOOKUP(B7784,'Country Master'!A:A,'Country Master'!B:B,"Not Found")</f>
        <v>India</v>
      </c>
      <c r="D7784" t="s">
        <v>2244</v>
      </c>
      <c r="E7784" t="s">
        <v>3384</v>
      </c>
      <c r="F7784" t="s">
        <v>3344</v>
      </c>
      <c r="G7784" t="s">
        <v>3343</v>
      </c>
      <c r="H7784">
        <v>77.365337420000003</v>
      </c>
      <c r="I7784">
        <v>28.539224050000001</v>
      </c>
      <c r="J7784" t="s">
        <v>1888</v>
      </c>
      <c r="K7784" cm="1">
        <f t="array" ref="K7784:R7784">_xlfn.XLOOKUP(A7784,KPIs!$A$2:$A$9552,KPIs!$B$2:$I$9552,"Not Found")</f>
        <v>700</v>
      </c>
      <c r="L7784" t="str">
        <v>Indian Rupees(Rs.)</v>
      </c>
      <c r="M7784" t="str">
        <v>No</v>
      </c>
      <c r="N7784" t="str">
        <v>Yes</v>
      </c>
      <c r="O7784">
        <v>2</v>
      </c>
      <c r="P7784">
        <v>3.2</v>
      </c>
      <c r="Q7784" t="str">
        <v>Average</v>
      </c>
      <c r="R7784">
        <v>7</v>
      </c>
    </row>
    <row r="7785" spans="1:18" x14ac:dyDescent="0.3">
      <c r="A7785">
        <v>18440751</v>
      </c>
      <c r="B7785">
        <v>1</v>
      </c>
      <c r="C7785" t="str">
        <f>_xlfn.XLOOKUP(B7785,'Country Master'!A:A,'Country Master'!B:B,"Not Found")</f>
        <v>India</v>
      </c>
      <c r="D7785" t="s">
        <v>2244</v>
      </c>
      <c r="E7785" t="s">
        <v>3383</v>
      </c>
      <c r="F7785" t="s">
        <v>3344</v>
      </c>
      <c r="G7785" t="s">
        <v>3343</v>
      </c>
      <c r="H7785">
        <v>77.368263299999995</v>
      </c>
      <c r="I7785">
        <v>28.54079875</v>
      </c>
      <c r="J7785" t="s">
        <v>1439</v>
      </c>
      <c r="K7785" cm="1">
        <f t="array" ref="K7785:R7785">_xlfn.XLOOKUP(A7785,KPIs!$A$2:$A$9552,KPIs!$B$2:$I$9552,"Not Found")</f>
        <v>500</v>
      </c>
      <c r="L7785" t="str">
        <v>Indian Rupees(Rs.)</v>
      </c>
      <c r="M7785" t="str">
        <v>No</v>
      </c>
      <c r="N7785" t="str">
        <v>No</v>
      </c>
      <c r="O7785">
        <v>2</v>
      </c>
      <c r="P7785">
        <v>3.3</v>
      </c>
      <c r="Q7785" t="str">
        <v>Average</v>
      </c>
      <c r="R7785">
        <v>13</v>
      </c>
    </row>
    <row r="7786" spans="1:18" x14ac:dyDescent="0.3">
      <c r="A7786">
        <v>306560</v>
      </c>
      <c r="B7786">
        <v>1</v>
      </c>
      <c r="C7786" t="str">
        <f>_xlfn.XLOOKUP(B7786,'Country Master'!A:A,'Country Master'!B:B,"Not Found")</f>
        <v>India</v>
      </c>
      <c r="D7786" t="s">
        <v>2244</v>
      </c>
      <c r="E7786" t="s">
        <v>3382</v>
      </c>
      <c r="F7786" t="s">
        <v>3344</v>
      </c>
      <c r="G7786" t="s">
        <v>3343</v>
      </c>
      <c r="H7786">
        <v>77.386761230000005</v>
      </c>
      <c r="I7786">
        <v>28.534220919999999</v>
      </c>
      <c r="J7786" t="s">
        <v>1969</v>
      </c>
      <c r="K7786" cm="1">
        <f t="array" ref="K7786:R7786">_xlfn.XLOOKUP(A7786,KPIs!$A$2:$A$9552,KPIs!$B$2:$I$9552,"Not Found")</f>
        <v>600</v>
      </c>
      <c r="L7786" t="str">
        <v>Indian Rupees(Rs.)</v>
      </c>
      <c r="M7786" t="str">
        <v>No</v>
      </c>
      <c r="N7786" t="str">
        <v>Yes</v>
      </c>
      <c r="O7786">
        <v>2</v>
      </c>
      <c r="P7786">
        <v>2.7</v>
      </c>
      <c r="Q7786" t="str">
        <v>Average</v>
      </c>
      <c r="R7786">
        <v>36</v>
      </c>
    </row>
    <row r="7787" spans="1:18" x14ac:dyDescent="0.3">
      <c r="A7787">
        <v>18371428</v>
      </c>
      <c r="B7787">
        <v>1</v>
      </c>
      <c r="C7787" t="str">
        <f>_xlfn.XLOOKUP(B7787,'Country Master'!A:A,'Country Master'!B:B,"Not Found")</f>
        <v>India</v>
      </c>
      <c r="D7787" t="s">
        <v>2244</v>
      </c>
      <c r="E7787" t="s">
        <v>3381</v>
      </c>
      <c r="F7787" t="s">
        <v>3344</v>
      </c>
      <c r="G7787" t="s">
        <v>3343</v>
      </c>
      <c r="H7787">
        <v>77.38501411</v>
      </c>
      <c r="I7787">
        <v>28.528404559999998</v>
      </c>
      <c r="J7787" t="s">
        <v>2210</v>
      </c>
      <c r="K7787" cm="1">
        <f t="array" ref="K7787:R7787">_xlfn.XLOOKUP(A7787,KPIs!$A$2:$A$9552,KPIs!$B$2:$I$9552,"Not Found")</f>
        <v>800</v>
      </c>
      <c r="L7787" t="str">
        <v>Indian Rupees(Rs.)</v>
      </c>
      <c r="M7787" t="str">
        <v>No</v>
      </c>
      <c r="N7787" t="str">
        <v>Yes</v>
      </c>
      <c r="O7787">
        <v>2</v>
      </c>
      <c r="P7787">
        <v>3.4</v>
      </c>
      <c r="Q7787" t="str">
        <v>Average</v>
      </c>
      <c r="R7787">
        <v>13</v>
      </c>
    </row>
    <row r="7788" spans="1:18" x14ac:dyDescent="0.3">
      <c r="A7788">
        <v>18372251</v>
      </c>
      <c r="B7788">
        <v>1</v>
      </c>
      <c r="C7788" t="str">
        <f>_xlfn.XLOOKUP(B7788,'Country Master'!A:A,'Country Master'!B:B,"Not Found")</f>
        <v>India</v>
      </c>
      <c r="D7788" t="s">
        <v>2244</v>
      </c>
      <c r="E7788" t="s">
        <v>3380</v>
      </c>
      <c r="F7788" t="s">
        <v>3344</v>
      </c>
      <c r="G7788" t="s">
        <v>3343</v>
      </c>
      <c r="H7788">
        <v>0</v>
      </c>
      <c r="I7788">
        <v>0</v>
      </c>
      <c r="J7788" t="s">
        <v>3379</v>
      </c>
      <c r="K7788" cm="1">
        <f t="array" ref="K7788:R7788">_xlfn.XLOOKUP(A7788,KPIs!$A$2:$A$9552,KPIs!$B$2:$I$9552,"Not Found")</f>
        <v>800</v>
      </c>
      <c r="L7788" t="str">
        <v>Indian Rupees(Rs.)</v>
      </c>
      <c r="M7788" t="str">
        <v>Yes</v>
      </c>
      <c r="N7788" t="str">
        <v>No</v>
      </c>
      <c r="O7788">
        <v>2</v>
      </c>
      <c r="P7788">
        <v>3.1</v>
      </c>
      <c r="Q7788" t="str">
        <v>Average</v>
      </c>
      <c r="R7788">
        <v>8</v>
      </c>
    </row>
    <row r="7789" spans="1:18" x14ac:dyDescent="0.3">
      <c r="A7789">
        <v>312369</v>
      </c>
      <c r="B7789">
        <v>1</v>
      </c>
      <c r="C7789" t="str">
        <f>_xlfn.XLOOKUP(B7789,'Country Master'!A:A,'Country Master'!B:B,"Not Found")</f>
        <v>India</v>
      </c>
      <c r="D7789" t="s">
        <v>2244</v>
      </c>
      <c r="E7789" t="s">
        <v>3378</v>
      </c>
      <c r="F7789" t="s">
        <v>3344</v>
      </c>
      <c r="G7789" t="s">
        <v>3343</v>
      </c>
      <c r="H7789">
        <v>77.366097159999995</v>
      </c>
      <c r="I7789">
        <v>28.53932095</v>
      </c>
      <c r="J7789" t="s">
        <v>2216</v>
      </c>
      <c r="K7789" cm="1">
        <f t="array" ref="K7789:R7789">_xlfn.XLOOKUP(A7789,KPIs!$A$2:$A$9552,KPIs!$B$2:$I$9552,"Not Found")</f>
        <v>550</v>
      </c>
      <c r="L7789" t="str">
        <v>Indian Rupees(Rs.)</v>
      </c>
      <c r="M7789" t="str">
        <v>No</v>
      </c>
      <c r="N7789" t="str">
        <v>Yes</v>
      </c>
      <c r="O7789">
        <v>2</v>
      </c>
      <c r="P7789">
        <v>3.2</v>
      </c>
      <c r="Q7789" t="str">
        <v>Average</v>
      </c>
      <c r="R7789">
        <v>27</v>
      </c>
    </row>
    <row r="7790" spans="1:18" x14ac:dyDescent="0.3">
      <c r="A7790">
        <v>307014</v>
      </c>
      <c r="B7790">
        <v>1</v>
      </c>
      <c r="C7790" t="str">
        <f>_xlfn.XLOOKUP(B7790,'Country Master'!A:A,'Country Master'!B:B,"Not Found")</f>
        <v>India</v>
      </c>
      <c r="D7790" t="s">
        <v>2244</v>
      </c>
      <c r="E7790" t="s">
        <v>3377</v>
      </c>
      <c r="F7790" t="s">
        <v>3344</v>
      </c>
      <c r="G7790" t="s">
        <v>3343</v>
      </c>
      <c r="H7790">
        <v>77.387557849999993</v>
      </c>
      <c r="I7790">
        <v>28.534040950000001</v>
      </c>
      <c r="J7790" t="s">
        <v>2097</v>
      </c>
      <c r="K7790" cm="1">
        <f t="array" ref="K7790:R7790">_xlfn.XLOOKUP(A7790,KPIs!$A$2:$A$9552,KPIs!$B$2:$I$9552,"Not Found")</f>
        <v>1000</v>
      </c>
      <c r="L7790" t="str">
        <v>Indian Rupees(Rs.)</v>
      </c>
      <c r="M7790" t="str">
        <v>Yes</v>
      </c>
      <c r="N7790" t="str">
        <v>Yes</v>
      </c>
      <c r="O7790">
        <v>3</v>
      </c>
      <c r="P7790">
        <v>3.5</v>
      </c>
      <c r="Q7790" t="str">
        <v>Good</v>
      </c>
      <c r="R7790">
        <v>367</v>
      </c>
    </row>
    <row r="7791" spans="1:18" x14ac:dyDescent="0.3">
      <c r="A7791">
        <v>18332064</v>
      </c>
      <c r="B7791">
        <v>1</v>
      </c>
      <c r="C7791" t="str">
        <f>_xlfn.XLOOKUP(B7791,'Country Master'!A:A,'Country Master'!B:B,"Not Found")</f>
        <v>India</v>
      </c>
      <c r="D7791" t="s">
        <v>2244</v>
      </c>
      <c r="E7791" t="s">
        <v>3376</v>
      </c>
      <c r="F7791" t="s">
        <v>3344</v>
      </c>
      <c r="G7791" t="s">
        <v>3343</v>
      </c>
      <c r="H7791">
        <v>77.378255949999996</v>
      </c>
      <c r="I7791">
        <v>28.53174637</v>
      </c>
      <c r="J7791" t="s">
        <v>233</v>
      </c>
      <c r="K7791" cm="1">
        <f t="array" ref="K7791:R7791">_xlfn.XLOOKUP(A7791,KPIs!$A$2:$A$9552,KPIs!$B$2:$I$9552,"Not Found")</f>
        <v>550</v>
      </c>
      <c r="L7791" t="str">
        <v>Indian Rupees(Rs.)</v>
      </c>
      <c r="M7791" t="str">
        <v>No</v>
      </c>
      <c r="N7791" t="str">
        <v>Yes</v>
      </c>
      <c r="O7791">
        <v>2</v>
      </c>
      <c r="P7791">
        <v>3.8</v>
      </c>
      <c r="Q7791" t="str">
        <v>Good</v>
      </c>
      <c r="R7791">
        <v>99</v>
      </c>
    </row>
    <row r="7792" spans="1:18" x14ac:dyDescent="0.3">
      <c r="A7792">
        <v>18216939</v>
      </c>
      <c r="B7792">
        <v>1</v>
      </c>
      <c r="C7792" t="str">
        <f>_xlfn.XLOOKUP(B7792,'Country Master'!A:A,'Country Master'!B:B,"Not Found")</f>
        <v>India</v>
      </c>
      <c r="D7792" t="s">
        <v>2244</v>
      </c>
      <c r="E7792" t="s">
        <v>3375</v>
      </c>
      <c r="F7792" t="s">
        <v>3344</v>
      </c>
      <c r="G7792" t="s">
        <v>3343</v>
      </c>
      <c r="H7792">
        <v>77.366272839999993</v>
      </c>
      <c r="I7792">
        <v>28.539288840000001</v>
      </c>
      <c r="J7792" t="s">
        <v>860</v>
      </c>
      <c r="K7792" cm="1">
        <f t="array" ref="K7792:R7792">_xlfn.XLOOKUP(A7792,KPIs!$A$2:$A$9552,KPIs!$B$2:$I$9552,"Not Found")</f>
        <v>650</v>
      </c>
      <c r="L7792" t="str">
        <v>Indian Rupees(Rs.)</v>
      </c>
      <c r="M7792" t="str">
        <v>No</v>
      </c>
      <c r="N7792" t="str">
        <v>Yes</v>
      </c>
      <c r="O7792">
        <v>2</v>
      </c>
      <c r="P7792">
        <v>3.7</v>
      </c>
      <c r="Q7792" t="str">
        <v>Good</v>
      </c>
      <c r="R7792">
        <v>115</v>
      </c>
    </row>
    <row r="7793" spans="1:18" x14ac:dyDescent="0.3">
      <c r="A7793">
        <v>18378014</v>
      </c>
      <c r="B7793">
        <v>1</v>
      </c>
      <c r="C7793" t="str">
        <f>_xlfn.XLOOKUP(B7793,'Country Master'!A:A,'Country Master'!B:B,"Not Found")</f>
        <v>India</v>
      </c>
      <c r="D7793" t="s">
        <v>2244</v>
      </c>
      <c r="E7793" t="s">
        <v>3374</v>
      </c>
      <c r="F7793" t="s">
        <v>3344</v>
      </c>
      <c r="G7793" t="s">
        <v>3343</v>
      </c>
      <c r="H7793">
        <v>77.366061000000002</v>
      </c>
      <c r="I7793">
        <v>28.539276999999998</v>
      </c>
      <c r="J7793" t="s">
        <v>1904</v>
      </c>
      <c r="K7793" cm="1">
        <f t="array" ref="K7793:R7793">_xlfn.XLOOKUP(A7793,KPIs!$A$2:$A$9552,KPIs!$B$2:$I$9552,"Not Found")</f>
        <v>400</v>
      </c>
      <c r="L7793" t="str">
        <v>Indian Rupees(Rs.)</v>
      </c>
      <c r="M7793" t="str">
        <v>No</v>
      </c>
      <c r="N7793" t="str">
        <v>Yes</v>
      </c>
      <c r="O7793">
        <v>1</v>
      </c>
      <c r="P7793">
        <v>3.6</v>
      </c>
      <c r="Q7793" t="str">
        <v>Good</v>
      </c>
      <c r="R7793">
        <v>18</v>
      </c>
    </row>
    <row r="7794" spans="1:18" x14ac:dyDescent="0.3">
      <c r="A7794">
        <v>18157400</v>
      </c>
      <c r="B7794">
        <v>1</v>
      </c>
      <c r="C7794" t="str">
        <f>_xlfn.XLOOKUP(B7794,'Country Master'!A:A,'Country Master'!B:B,"Not Found")</f>
        <v>India</v>
      </c>
      <c r="D7794" t="s">
        <v>2244</v>
      </c>
      <c r="E7794" t="s">
        <v>3373</v>
      </c>
      <c r="F7794" t="s">
        <v>3344</v>
      </c>
      <c r="G7794" t="s">
        <v>3343</v>
      </c>
      <c r="H7794">
        <v>77.366192380000001</v>
      </c>
      <c r="I7794">
        <v>28.539418730000001</v>
      </c>
      <c r="J7794" t="s">
        <v>1888</v>
      </c>
      <c r="K7794" cm="1">
        <f t="array" ref="K7794:R7794">_xlfn.XLOOKUP(A7794,KPIs!$A$2:$A$9552,KPIs!$B$2:$I$9552,"Not Found")</f>
        <v>900</v>
      </c>
      <c r="L7794" t="str">
        <v>Indian Rupees(Rs.)</v>
      </c>
      <c r="M7794" t="str">
        <v>No</v>
      </c>
      <c r="N7794" t="str">
        <v>Yes</v>
      </c>
      <c r="O7794">
        <v>2</v>
      </c>
      <c r="P7794">
        <v>3.6</v>
      </c>
      <c r="Q7794" t="str">
        <v>Good</v>
      </c>
      <c r="R7794">
        <v>72</v>
      </c>
    </row>
    <row r="7795" spans="1:18" x14ac:dyDescent="0.3">
      <c r="A7795">
        <v>18057810</v>
      </c>
      <c r="B7795">
        <v>1</v>
      </c>
      <c r="C7795" t="str">
        <f>_xlfn.XLOOKUP(B7795,'Country Master'!A:A,'Country Master'!B:B,"Not Found")</f>
        <v>India</v>
      </c>
      <c r="D7795" t="s">
        <v>2244</v>
      </c>
      <c r="E7795" t="s">
        <v>3372</v>
      </c>
      <c r="F7795" t="s">
        <v>3344</v>
      </c>
      <c r="G7795" t="s">
        <v>3343</v>
      </c>
      <c r="H7795">
        <v>77.366212489999995</v>
      </c>
      <c r="I7795">
        <v>28.539211680000001</v>
      </c>
      <c r="J7795" t="s">
        <v>1904</v>
      </c>
      <c r="K7795" cm="1">
        <f t="array" ref="K7795:R7795">_xlfn.XLOOKUP(A7795,KPIs!$A$2:$A$9552,KPIs!$B$2:$I$9552,"Not Found")</f>
        <v>850</v>
      </c>
      <c r="L7795" t="str">
        <v>Indian Rupees(Rs.)</v>
      </c>
      <c r="M7795" t="str">
        <v>No</v>
      </c>
      <c r="N7795" t="str">
        <v>Yes</v>
      </c>
      <c r="O7795">
        <v>2</v>
      </c>
      <c r="P7795">
        <v>3.6</v>
      </c>
      <c r="Q7795" t="str">
        <v>Good</v>
      </c>
      <c r="R7795">
        <v>56</v>
      </c>
    </row>
    <row r="7796" spans="1:18" x14ac:dyDescent="0.3">
      <c r="A7796">
        <v>18252385</v>
      </c>
      <c r="B7796">
        <v>1</v>
      </c>
      <c r="C7796" t="str">
        <f>_xlfn.XLOOKUP(B7796,'Country Master'!A:A,'Country Master'!B:B,"Not Found")</f>
        <v>India</v>
      </c>
      <c r="D7796" t="s">
        <v>2244</v>
      </c>
      <c r="E7796" t="s">
        <v>3371</v>
      </c>
      <c r="F7796" t="s">
        <v>3344</v>
      </c>
      <c r="G7796" t="s">
        <v>3343</v>
      </c>
      <c r="H7796">
        <v>77.365408169999995</v>
      </c>
      <c r="I7796">
        <v>28.539057039999999</v>
      </c>
      <c r="J7796" t="s">
        <v>1888</v>
      </c>
      <c r="K7796" cm="1">
        <f t="array" ref="K7796:R7796">_xlfn.XLOOKUP(A7796,KPIs!$A$2:$A$9552,KPIs!$B$2:$I$9552,"Not Found")</f>
        <v>750</v>
      </c>
      <c r="L7796" t="str">
        <v>Indian Rupees(Rs.)</v>
      </c>
      <c r="M7796" t="str">
        <v>No</v>
      </c>
      <c r="N7796" t="str">
        <v>Yes</v>
      </c>
      <c r="O7796">
        <v>2</v>
      </c>
      <c r="P7796">
        <v>3.6</v>
      </c>
      <c r="Q7796" t="str">
        <v>Good</v>
      </c>
      <c r="R7796">
        <v>108</v>
      </c>
    </row>
    <row r="7797" spans="1:18" x14ac:dyDescent="0.3">
      <c r="A7797">
        <v>18421504</v>
      </c>
      <c r="B7797">
        <v>1</v>
      </c>
      <c r="C7797" t="str">
        <f>_xlfn.XLOOKUP(B7797,'Country Master'!A:A,'Country Master'!B:B,"Not Found")</f>
        <v>India</v>
      </c>
      <c r="D7797" t="s">
        <v>2244</v>
      </c>
      <c r="E7797" t="s">
        <v>3370</v>
      </c>
      <c r="F7797" t="s">
        <v>3344</v>
      </c>
      <c r="G7797" t="s">
        <v>3343</v>
      </c>
      <c r="H7797">
        <v>77.366005630000004</v>
      </c>
      <c r="I7797">
        <v>28.539259980000001</v>
      </c>
      <c r="J7797" t="s">
        <v>2068</v>
      </c>
      <c r="K7797" cm="1">
        <f t="array" ref="K7797:R7797">_xlfn.XLOOKUP(A7797,KPIs!$A$2:$A$9552,KPIs!$B$2:$I$9552,"Not Found")</f>
        <v>400</v>
      </c>
      <c r="L7797" t="str">
        <v>Indian Rupees(Rs.)</v>
      </c>
      <c r="M7797" t="str">
        <v>No</v>
      </c>
      <c r="N7797" t="str">
        <v>Yes</v>
      </c>
      <c r="O7797">
        <v>1</v>
      </c>
      <c r="P7797">
        <v>3.5</v>
      </c>
      <c r="Q7797" t="str">
        <v>Good</v>
      </c>
      <c r="R7797">
        <v>21</v>
      </c>
    </row>
    <row r="7798" spans="1:18" x14ac:dyDescent="0.3">
      <c r="A7798">
        <v>18310503</v>
      </c>
      <c r="B7798">
        <v>1</v>
      </c>
      <c r="C7798" t="str">
        <f>_xlfn.XLOOKUP(B7798,'Country Master'!A:A,'Country Master'!B:B,"Not Found")</f>
        <v>India</v>
      </c>
      <c r="D7798" t="s">
        <v>2244</v>
      </c>
      <c r="E7798" t="s">
        <v>3369</v>
      </c>
      <c r="F7798" t="s">
        <v>3344</v>
      </c>
      <c r="G7798" t="s">
        <v>3343</v>
      </c>
      <c r="H7798">
        <v>0</v>
      </c>
      <c r="I7798">
        <v>0</v>
      </c>
      <c r="J7798" t="s">
        <v>82</v>
      </c>
      <c r="K7798" cm="1">
        <f t="array" ref="K7798:R7798">_xlfn.XLOOKUP(A7798,KPIs!$A$2:$A$9552,KPIs!$B$2:$I$9552,"Not Found")</f>
        <v>400</v>
      </c>
      <c r="L7798" t="str">
        <v>Indian Rupees(Rs.)</v>
      </c>
      <c r="M7798" t="str">
        <v>No</v>
      </c>
      <c r="N7798" t="str">
        <v>No</v>
      </c>
      <c r="O7798">
        <v>1</v>
      </c>
      <c r="P7798">
        <v>0</v>
      </c>
      <c r="Q7798" t="str">
        <v>Not rated</v>
      </c>
      <c r="R7798">
        <v>0</v>
      </c>
    </row>
    <row r="7799" spans="1:18" x14ac:dyDescent="0.3">
      <c r="A7799">
        <v>18424173</v>
      </c>
      <c r="B7799">
        <v>1</v>
      </c>
      <c r="C7799" t="str">
        <f>_xlfn.XLOOKUP(B7799,'Country Master'!A:A,'Country Master'!B:B,"Not Found")</f>
        <v>India</v>
      </c>
      <c r="D7799" t="s">
        <v>2244</v>
      </c>
      <c r="E7799" t="s">
        <v>3368</v>
      </c>
      <c r="F7799" t="s">
        <v>3344</v>
      </c>
      <c r="G7799" t="s">
        <v>3343</v>
      </c>
      <c r="H7799">
        <v>77.387546110000002</v>
      </c>
      <c r="I7799">
        <v>28.5337414</v>
      </c>
      <c r="J7799" t="s">
        <v>2517</v>
      </c>
      <c r="K7799" cm="1">
        <f t="array" ref="K7799:R7799">_xlfn.XLOOKUP(A7799,KPIs!$A$2:$A$9552,KPIs!$B$2:$I$9552,"Not Found")</f>
        <v>200</v>
      </c>
      <c r="L7799" t="str">
        <v>Indian Rupees(Rs.)</v>
      </c>
      <c r="M7799" t="str">
        <v>No</v>
      </c>
      <c r="N7799" t="str">
        <v>No</v>
      </c>
      <c r="O7799">
        <v>1</v>
      </c>
      <c r="P7799">
        <v>0</v>
      </c>
      <c r="Q7799" t="str">
        <v>Not rated</v>
      </c>
      <c r="R7799">
        <v>0</v>
      </c>
    </row>
    <row r="7800" spans="1:18" x14ac:dyDescent="0.3">
      <c r="A7800">
        <v>18233621</v>
      </c>
      <c r="B7800">
        <v>1</v>
      </c>
      <c r="C7800" t="str">
        <f>_xlfn.XLOOKUP(B7800,'Country Master'!A:A,'Country Master'!B:B,"Not Found")</f>
        <v>India</v>
      </c>
      <c r="D7800" t="s">
        <v>2244</v>
      </c>
      <c r="E7800" t="s">
        <v>3367</v>
      </c>
      <c r="F7800" t="s">
        <v>3344</v>
      </c>
      <c r="G7800" t="s">
        <v>3343</v>
      </c>
      <c r="H7800">
        <v>77.366021050000001</v>
      </c>
      <c r="I7800">
        <v>28.539318000000002</v>
      </c>
      <c r="J7800" t="s">
        <v>2995</v>
      </c>
      <c r="K7800" cm="1">
        <f t="array" ref="K7800:R7800">_xlfn.XLOOKUP(A7800,KPIs!$A$2:$A$9552,KPIs!$B$2:$I$9552,"Not Found")</f>
        <v>600</v>
      </c>
      <c r="L7800" t="str">
        <v>Indian Rupees(Rs.)</v>
      </c>
      <c r="M7800" t="str">
        <v>No</v>
      </c>
      <c r="N7800" t="str">
        <v>No</v>
      </c>
      <c r="O7800">
        <v>2</v>
      </c>
      <c r="P7800">
        <v>0</v>
      </c>
      <c r="Q7800" t="str">
        <v>Not rated</v>
      </c>
      <c r="R7800">
        <v>0</v>
      </c>
    </row>
    <row r="7801" spans="1:18" x14ac:dyDescent="0.3">
      <c r="A7801">
        <v>18432230</v>
      </c>
      <c r="B7801">
        <v>1</v>
      </c>
      <c r="C7801" t="str">
        <f>_xlfn.XLOOKUP(B7801,'Country Master'!A:A,'Country Master'!B:B,"Not Found")</f>
        <v>India</v>
      </c>
      <c r="D7801" t="s">
        <v>2244</v>
      </c>
      <c r="E7801" t="s">
        <v>3366</v>
      </c>
      <c r="F7801" t="s">
        <v>3344</v>
      </c>
      <c r="G7801" t="s">
        <v>3343</v>
      </c>
      <c r="H7801">
        <v>0</v>
      </c>
      <c r="I7801">
        <v>0</v>
      </c>
      <c r="J7801" t="s">
        <v>2210</v>
      </c>
      <c r="K7801" cm="1">
        <f t="array" ref="K7801:R7801">_xlfn.XLOOKUP(A7801,KPIs!$A$2:$A$9552,KPIs!$B$2:$I$9552,"Not Found")</f>
        <v>400</v>
      </c>
      <c r="L7801" t="str">
        <v>Indian Rupees(Rs.)</v>
      </c>
      <c r="M7801" t="str">
        <v>No</v>
      </c>
      <c r="N7801" t="str">
        <v>No</v>
      </c>
      <c r="O7801">
        <v>1</v>
      </c>
      <c r="P7801">
        <v>0</v>
      </c>
      <c r="Q7801" t="str">
        <v>Not rated</v>
      </c>
      <c r="R7801">
        <v>1</v>
      </c>
    </row>
    <row r="7802" spans="1:18" x14ac:dyDescent="0.3">
      <c r="A7802">
        <v>18409212</v>
      </c>
      <c r="B7802">
        <v>1</v>
      </c>
      <c r="C7802" t="str">
        <f>_xlfn.XLOOKUP(B7802,'Country Master'!A:A,'Country Master'!B:B,"Not Found")</f>
        <v>India</v>
      </c>
      <c r="D7802" t="s">
        <v>2244</v>
      </c>
      <c r="E7802" t="s">
        <v>3365</v>
      </c>
      <c r="F7802" t="s">
        <v>3344</v>
      </c>
      <c r="G7802" t="s">
        <v>3343</v>
      </c>
      <c r="H7802">
        <v>77.365997250000007</v>
      </c>
      <c r="I7802">
        <v>28.539545390000001</v>
      </c>
      <c r="J7802" t="s">
        <v>2710</v>
      </c>
      <c r="K7802" cm="1">
        <f t="array" ref="K7802:R7802">_xlfn.XLOOKUP(A7802,KPIs!$A$2:$A$9552,KPIs!$B$2:$I$9552,"Not Found")</f>
        <v>700</v>
      </c>
      <c r="L7802" t="str">
        <v>Indian Rupees(Rs.)</v>
      </c>
      <c r="M7802" t="str">
        <v>No</v>
      </c>
      <c r="N7802" t="str">
        <v>No</v>
      </c>
      <c r="O7802">
        <v>2</v>
      </c>
      <c r="P7802">
        <v>0</v>
      </c>
      <c r="Q7802" t="str">
        <v>Not rated</v>
      </c>
      <c r="R7802">
        <v>1</v>
      </c>
    </row>
    <row r="7803" spans="1:18" x14ac:dyDescent="0.3">
      <c r="A7803">
        <v>18219528</v>
      </c>
      <c r="B7803">
        <v>1</v>
      </c>
      <c r="C7803" t="str">
        <f>_xlfn.XLOOKUP(B7803,'Country Master'!A:A,'Country Master'!B:B,"Not Found")</f>
        <v>India</v>
      </c>
      <c r="D7803" t="s">
        <v>2244</v>
      </c>
      <c r="E7803" t="s">
        <v>3364</v>
      </c>
      <c r="F7803" t="s">
        <v>3344</v>
      </c>
      <c r="G7803" t="s">
        <v>3343</v>
      </c>
      <c r="H7803">
        <v>77.386985199999998</v>
      </c>
      <c r="I7803">
        <v>28.533098970000001</v>
      </c>
      <c r="J7803" t="s">
        <v>269</v>
      </c>
      <c r="K7803" cm="1">
        <f t="array" ref="K7803:R7803">_xlfn.XLOOKUP(A7803,KPIs!$A$2:$A$9552,KPIs!$B$2:$I$9552,"Not Found")</f>
        <v>700</v>
      </c>
      <c r="L7803" t="str">
        <v>Indian Rupees(Rs.)</v>
      </c>
      <c r="M7803" t="str">
        <v>No</v>
      </c>
      <c r="N7803" t="str">
        <v>No</v>
      </c>
      <c r="O7803">
        <v>2</v>
      </c>
      <c r="P7803">
        <v>0</v>
      </c>
      <c r="Q7803" t="str">
        <v>Not rated</v>
      </c>
      <c r="R7803">
        <v>3</v>
      </c>
    </row>
    <row r="7804" spans="1:18" x14ac:dyDescent="0.3">
      <c r="A7804">
        <v>18380150</v>
      </c>
      <c r="B7804">
        <v>1</v>
      </c>
      <c r="C7804" t="str">
        <f>_xlfn.XLOOKUP(B7804,'Country Master'!A:A,'Country Master'!B:B,"Not Found")</f>
        <v>India</v>
      </c>
      <c r="D7804" t="s">
        <v>2244</v>
      </c>
      <c r="E7804" t="s">
        <v>3363</v>
      </c>
      <c r="F7804" t="s">
        <v>3344</v>
      </c>
      <c r="G7804" t="s">
        <v>3343</v>
      </c>
      <c r="H7804">
        <v>77.366323140000006</v>
      </c>
      <c r="I7804">
        <v>28.539278540000002</v>
      </c>
      <c r="J7804" t="s">
        <v>2642</v>
      </c>
      <c r="K7804" cm="1">
        <f t="array" ref="K7804:R7804">_xlfn.XLOOKUP(A7804,KPIs!$A$2:$A$9552,KPIs!$B$2:$I$9552,"Not Found")</f>
        <v>500</v>
      </c>
      <c r="L7804" t="str">
        <v>Indian Rupees(Rs.)</v>
      </c>
      <c r="M7804" t="str">
        <v>No</v>
      </c>
      <c r="N7804" t="str">
        <v>No</v>
      </c>
      <c r="O7804">
        <v>2</v>
      </c>
      <c r="P7804">
        <v>0</v>
      </c>
      <c r="Q7804" t="str">
        <v>Not rated</v>
      </c>
      <c r="R7804">
        <v>0</v>
      </c>
    </row>
    <row r="7805" spans="1:18" x14ac:dyDescent="0.3">
      <c r="A7805">
        <v>18355013</v>
      </c>
      <c r="B7805">
        <v>1</v>
      </c>
      <c r="C7805" t="str">
        <f>_xlfn.XLOOKUP(B7805,'Country Master'!A:A,'Country Master'!B:B,"Not Found")</f>
        <v>India</v>
      </c>
      <c r="D7805" t="s">
        <v>2244</v>
      </c>
      <c r="E7805" t="s">
        <v>3362</v>
      </c>
      <c r="F7805" t="s">
        <v>3344</v>
      </c>
      <c r="G7805" t="s">
        <v>3343</v>
      </c>
      <c r="H7805">
        <v>0</v>
      </c>
      <c r="I7805">
        <v>0</v>
      </c>
      <c r="J7805" t="s">
        <v>269</v>
      </c>
      <c r="K7805" cm="1">
        <f t="array" ref="K7805:R7805">_xlfn.XLOOKUP(A7805,KPIs!$A$2:$A$9552,KPIs!$B$2:$I$9552,"Not Found")</f>
        <v>600</v>
      </c>
      <c r="L7805" t="str">
        <v>Indian Rupees(Rs.)</v>
      </c>
      <c r="M7805" t="str">
        <v>No</v>
      </c>
      <c r="N7805" t="str">
        <v>No</v>
      </c>
      <c r="O7805">
        <v>2</v>
      </c>
      <c r="P7805">
        <v>0</v>
      </c>
      <c r="Q7805" t="str">
        <v>Not rated</v>
      </c>
      <c r="R7805">
        <v>1</v>
      </c>
    </row>
    <row r="7806" spans="1:18" x14ac:dyDescent="0.3">
      <c r="A7806">
        <v>18348609</v>
      </c>
      <c r="B7806">
        <v>1</v>
      </c>
      <c r="C7806" t="str">
        <f>_xlfn.XLOOKUP(B7806,'Country Master'!A:A,'Country Master'!B:B,"Not Found")</f>
        <v>India</v>
      </c>
      <c r="D7806" t="s">
        <v>2244</v>
      </c>
      <c r="E7806" t="s">
        <v>3361</v>
      </c>
      <c r="F7806" t="s">
        <v>3344</v>
      </c>
      <c r="G7806" t="s">
        <v>3343</v>
      </c>
      <c r="H7806">
        <v>0</v>
      </c>
      <c r="I7806">
        <v>0</v>
      </c>
      <c r="J7806" t="s">
        <v>233</v>
      </c>
      <c r="K7806" cm="1">
        <f t="array" ref="K7806:R7806">_xlfn.XLOOKUP(A7806,KPIs!$A$2:$A$9552,KPIs!$B$2:$I$9552,"Not Found")</f>
        <v>200</v>
      </c>
      <c r="L7806" t="str">
        <v>Indian Rupees(Rs.)</v>
      </c>
      <c r="M7806" t="str">
        <v>No</v>
      </c>
      <c r="N7806" t="str">
        <v>No</v>
      </c>
      <c r="O7806">
        <v>1</v>
      </c>
      <c r="P7806">
        <v>0</v>
      </c>
      <c r="Q7806" t="str">
        <v>Not rated</v>
      </c>
      <c r="R7806">
        <v>0</v>
      </c>
    </row>
    <row r="7807" spans="1:18" x14ac:dyDescent="0.3">
      <c r="A7807">
        <v>18424175</v>
      </c>
      <c r="B7807">
        <v>1</v>
      </c>
      <c r="C7807" t="str">
        <f>_xlfn.XLOOKUP(B7807,'Country Master'!A:A,'Country Master'!B:B,"Not Found")</f>
        <v>India</v>
      </c>
      <c r="D7807" t="s">
        <v>2244</v>
      </c>
      <c r="E7807" t="s">
        <v>3360</v>
      </c>
      <c r="F7807" t="s">
        <v>3344</v>
      </c>
      <c r="G7807" t="s">
        <v>3343</v>
      </c>
      <c r="H7807">
        <v>77.387115960000003</v>
      </c>
      <c r="I7807">
        <v>28.533194120000001</v>
      </c>
      <c r="J7807" t="s">
        <v>2626</v>
      </c>
      <c r="K7807" cm="1">
        <f t="array" ref="K7807:R7807">_xlfn.XLOOKUP(A7807,KPIs!$A$2:$A$9552,KPIs!$B$2:$I$9552,"Not Found")</f>
        <v>100</v>
      </c>
      <c r="L7807" t="str">
        <v>Indian Rupees(Rs.)</v>
      </c>
      <c r="M7807" t="str">
        <v>No</v>
      </c>
      <c r="N7807" t="str">
        <v>No</v>
      </c>
      <c r="O7807">
        <v>1</v>
      </c>
      <c r="P7807">
        <v>0</v>
      </c>
      <c r="Q7807" t="str">
        <v>Not rated</v>
      </c>
      <c r="R7807">
        <v>0</v>
      </c>
    </row>
    <row r="7808" spans="1:18" x14ac:dyDescent="0.3">
      <c r="A7808">
        <v>313415</v>
      </c>
      <c r="B7808">
        <v>1</v>
      </c>
      <c r="C7808" t="str">
        <f>_xlfn.XLOOKUP(B7808,'Country Master'!A:A,'Country Master'!B:B,"Not Found")</f>
        <v>India</v>
      </c>
      <c r="D7808" t="s">
        <v>2244</v>
      </c>
      <c r="E7808" t="s">
        <v>3359</v>
      </c>
      <c r="F7808" t="s">
        <v>3344</v>
      </c>
      <c r="G7808" t="s">
        <v>3343</v>
      </c>
      <c r="H7808">
        <v>77.386751000000004</v>
      </c>
      <c r="I7808">
        <v>28.533163999999999</v>
      </c>
      <c r="J7808" t="s">
        <v>3358</v>
      </c>
      <c r="K7808" cm="1">
        <f t="array" ref="K7808:R7808">_xlfn.XLOOKUP(A7808,KPIs!$A$2:$A$9552,KPIs!$B$2:$I$9552,"Not Found")</f>
        <v>350</v>
      </c>
      <c r="L7808" t="str">
        <v>Indian Rupees(Rs.)</v>
      </c>
      <c r="M7808" t="str">
        <v>No</v>
      </c>
      <c r="N7808" t="str">
        <v>Yes</v>
      </c>
      <c r="O7808">
        <v>1</v>
      </c>
      <c r="P7808">
        <v>0</v>
      </c>
      <c r="Q7808" t="str">
        <v>Not rated</v>
      </c>
      <c r="R7808">
        <v>0</v>
      </c>
    </row>
    <row r="7809" spans="1:18" x14ac:dyDescent="0.3">
      <c r="A7809">
        <v>18460286</v>
      </c>
      <c r="B7809">
        <v>1</v>
      </c>
      <c r="C7809" t="str">
        <f>_xlfn.XLOOKUP(B7809,'Country Master'!A:A,'Country Master'!B:B,"Not Found")</f>
        <v>India</v>
      </c>
      <c r="D7809" t="s">
        <v>2244</v>
      </c>
      <c r="E7809" t="s">
        <v>3357</v>
      </c>
      <c r="F7809" t="s">
        <v>3344</v>
      </c>
      <c r="G7809" t="s">
        <v>3343</v>
      </c>
      <c r="H7809">
        <v>0</v>
      </c>
      <c r="I7809">
        <v>0</v>
      </c>
      <c r="J7809" t="s">
        <v>3356</v>
      </c>
      <c r="K7809" cm="1">
        <f t="array" ref="K7809:R7809">_xlfn.XLOOKUP(A7809,KPIs!$A$2:$A$9552,KPIs!$B$2:$I$9552,"Not Found")</f>
        <v>500</v>
      </c>
      <c r="L7809" t="str">
        <v>Indian Rupees(Rs.)</v>
      </c>
      <c r="M7809" t="str">
        <v>No</v>
      </c>
      <c r="N7809" t="str">
        <v>No</v>
      </c>
      <c r="O7809">
        <v>2</v>
      </c>
      <c r="P7809">
        <v>0</v>
      </c>
      <c r="Q7809" t="str">
        <v>Not rated</v>
      </c>
      <c r="R7809">
        <v>0</v>
      </c>
    </row>
    <row r="7810" spans="1:18" x14ac:dyDescent="0.3">
      <c r="A7810">
        <v>310762</v>
      </c>
      <c r="B7810">
        <v>1</v>
      </c>
      <c r="C7810" t="str">
        <f>_xlfn.XLOOKUP(B7810,'Country Master'!A:A,'Country Master'!B:B,"Not Found")</f>
        <v>India</v>
      </c>
      <c r="D7810" t="s">
        <v>2244</v>
      </c>
      <c r="E7810" t="s">
        <v>3355</v>
      </c>
      <c r="F7810" t="s">
        <v>3344</v>
      </c>
      <c r="G7810" t="s">
        <v>3343</v>
      </c>
      <c r="H7810">
        <v>77.387169929999999</v>
      </c>
      <c r="I7810">
        <v>28.533958479999999</v>
      </c>
      <c r="J7810" t="s">
        <v>192</v>
      </c>
      <c r="K7810" cm="1">
        <f t="array" ref="K7810:R7810">_xlfn.XLOOKUP(A7810,KPIs!$A$2:$A$9552,KPIs!$B$2:$I$9552,"Not Found")</f>
        <v>250</v>
      </c>
      <c r="L7810" t="str">
        <v>Indian Rupees(Rs.)</v>
      </c>
      <c r="M7810" t="str">
        <v>No</v>
      </c>
      <c r="N7810" t="str">
        <v>No</v>
      </c>
      <c r="O7810">
        <v>1</v>
      </c>
      <c r="P7810">
        <v>0</v>
      </c>
      <c r="Q7810" t="str">
        <v>Not rated</v>
      </c>
      <c r="R7810">
        <v>2</v>
      </c>
    </row>
    <row r="7811" spans="1:18" x14ac:dyDescent="0.3">
      <c r="A7811">
        <v>18208893</v>
      </c>
      <c r="B7811">
        <v>1</v>
      </c>
      <c r="C7811" t="str">
        <f>_xlfn.XLOOKUP(B7811,'Country Master'!A:A,'Country Master'!B:B,"Not Found")</f>
        <v>India</v>
      </c>
      <c r="D7811" t="s">
        <v>2244</v>
      </c>
      <c r="E7811" t="s">
        <v>3354</v>
      </c>
      <c r="F7811" t="s">
        <v>3344</v>
      </c>
      <c r="G7811" t="s">
        <v>3343</v>
      </c>
      <c r="H7811">
        <v>0</v>
      </c>
      <c r="I7811">
        <v>0</v>
      </c>
      <c r="J7811" t="s">
        <v>1969</v>
      </c>
      <c r="K7811" cm="1">
        <f t="array" ref="K7811:R7811">_xlfn.XLOOKUP(A7811,KPIs!$A$2:$A$9552,KPIs!$B$2:$I$9552,"Not Found")</f>
        <v>300</v>
      </c>
      <c r="L7811" t="str">
        <v>Indian Rupees(Rs.)</v>
      </c>
      <c r="M7811" t="str">
        <v>No</v>
      </c>
      <c r="N7811" t="str">
        <v>No</v>
      </c>
      <c r="O7811">
        <v>1</v>
      </c>
      <c r="P7811">
        <v>0</v>
      </c>
      <c r="Q7811" t="str">
        <v>Not rated</v>
      </c>
      <c r="R7811">
        <v>3</v>
      </c>
    </row>
    <row r="7812" spans="1:18" x14ac:dyDescent="0.3">
      <c r="A7812">
        <v>18478981</v>
      </c>
      <c r="B7812">
        <v>1</v>
      </c>
      <c r="C7812" t="str">
        <f>_xlfn.XLOOKUP(B7812,'Country Master'!A:A,'Country Master'!B:B,"Not Found")</f>
        <v>India</v>
      </c>
      <c r="D7812" t="s">
        <v>2244</v>
      </c>
      <c r="E7812" t="s">
        <v>3353</v>
      </c>
      <c r="F7812" t="s">
        <v>3344</v>
      </c>
      <c r="G7812" t="s">
        <v>3343</v>
      </c>
      <c r="H7812">
        <v>0</v>
      </c>
      <c r="I7812">
        <v>0</v>
      </c>
      <c r="J7812" t="s">
        <v>233</v>
      </c>
      <c r="K7812" cm="1">
        <f t="array" ref="K7812:R7812">_xlfn.XLOOKUP(A7812,KPIs!$A$2:$A$9552,KPIs!$B$2:$I$9552,"Not Found")</f>
        <v>400</v>
      </c>
      <c r="L7812" t="str">
        <v>Indian Rupees(Rs.)</v>
      </c>
      <c r="M7812" t="str">
        <v>No</v>
      </c>
      <c r="N7812" t="str">
        <v>No</v>
      </c>
      <c r="O7812">
        <v>1</v>
      </c>
      <c r="P7812">
        <v>0</v>
      </c>
      <c r="Q7812" t="str">
        <v>Not rated</v>
      </c>
      <c r="R7812">
        <v>1</v>
      </c>
    </row>
    <row r="7813" spans="1:18" x14ac:dyDescent="0.3">
      <c r="A7813">
        <v>18410832</v>
      </c>
      <c r="B7813">
        <v>1</v>
      </c>
      <c r="C7813" t="str">
        <f>_xlfn.XLOOKUP(B7813,'Country Master'!A:A,'Country Master'!B:B,"Not Found")</f>
        <v>India</v>
      </c>
      <c r="D7813" t="s">
        <v>2244</v>
      </c>
      <c r="E7813" t="s">
        <v>3352</v>
      </c>
      <c r="F7813" t="s">
        <v>3344</v>
      </c>
      <c r="G7813" t="s">
        <v>3343</v>
      </c>
      <c r="H7813">
        <v>77.387029949999999</v>
      </c>
      <c r="I7813">
        <v>28.533008479999999</v>
      </c>
      <c r="J7813" t="s">
        <v>1904</v>
      </c>
      <c r="K7813" cm="1">
        <f t="array" ref="K7813:R7813">_xlfn.XLOOKUP(A7813,KPIs!$A$2:$A$9552,KPIs!$B$2:$I$9552,"Not Found")</f>
        <v>400</v>
      </c>
      <c r="L7813" t="str">
        <v>Indian Rupees(Rs.)</v>
      </c>
      <c r="M7813" t="str">
        <v>No</v>
      </c>
      <c r="N7813" t="str">
        <v>No</v>
      </c>
      <c r="O7813">
        <v>1</v>
      </c>
      <c r="P7813">
        <v>0</v>
      </c>
      <c r="Q7813" t="str">
        <v>Not rated</v>
      </c>
      <c r="R7813">
        <v>0</v>
      </c>
    </row>
    <row r="7814" spans="1:18" x14ac:dyDescent="0.3">
      <c r="A7814">
        <v>18303715</v>
      </c>
      <c r="B7814">
        <v>1</v>
      </c>
      <c r="C7814" t="str">
        <f>_xlfn.XLOOKUP(B7814,'Country Master'!A:A,'Country Master'!B:B,"Not Found")</f>
        <v>India</v>
      </c>
      <c r="D7814" t="s">
        <v>2244</v>
      </c>
      <c r="E7814" t="s">
        <v>3351</v>
      </c>
      <c r="F7814" t="s">
        <v>3344</v>
      </c>
      <c r="G7814" t="s">
        <v>3343</v>
      </c>
      <c r="H7814">
        <v>77.377905920000003</v>
      </c>
      <c r="I7814">
        <v>28.531977309999998</v>
      </c>
      <c r="J7814" t="s">
        <v>2368</v>
      </c>
      <c r="K7814" cm="1">
        <f t="array" ref="K7814:R7814">_xlfn.XLOOKUP(A7814,KPIs!$A$2:$A$9552,KPIs!$B$2:$I$9552,"Not Found")</f>
        <v>300</v>
      </c>
      <c r="L7814" t="str">
        <v>Indian Rupees(Rs.)</v>
      </c>
      <c r="M7814" t="str">
        <v>No</v>
      </c>
      <c r="N7814" t="str">
        <v>No</v>
      </c>
      <c r="O7814">
        <v>1</v>
      </c>
      <c r="P7814">
        <v>0</v>
      </c>
      <c r="Q7814" t="str">
        <v>Not rated</v>
      </c>
      <c r="R7814">
        <v>0</v>
      </c>
    </row>
    <row r="7815" spans="1:18" x14ac:dyDescent="0.3">
      <c r="A7815">
        <v>4480</v>
      </c>
      <c r="B7815">
        <v>1</v>
      </c>
      <c r="C7815" t="str">
        <f>_xlfn.XLOOKUP(B7815,'Country Master'!A:A,'Country Master'!B:B,"Not Found")</f>
        <v>India</v>
      </c>
      <c r="D7815" t="s">
        <v>2244</v>
      </c>
      <c r="E7815" t="s">
        <v>3350</v>
      </c>
      <c r="F7815" t="s">
        <v>3344</v>
      </c>
      <c r="G7815" t="s">
        <v>3343</v>
      </c>
      <c r="H7815">
        <v>77.387581319999995</v>
      </c>
      <c r="I7815">
        <v>28.53420826</v>
      </c>
      <c r="J7815" t="s">
        <v>1332</v>
      </c>
      <c r="K7815" cm="1">
        <f t="array" ref="K7815:R7815">_xlfn.XLOOKUP(A7815,KPIs!$A$2:$A$9552,KPIs!$B$2:$I$9552,"Not Found")</f>
        <v>700</v>
      </c>
      <c r="L7815" t="str">
        <v>Indian Rupees(Rs.)</v>
      </c>
      <c r="M7815" t="str">
        <v>No</v>
      </c>
      <c r="N7815" t="str">
        <v>No</v>
      </c>
      <c r="O7815">
        <v>2</v>
      </c>
      <c r="P7815">
        <v>2.1</v>
      </c>
      <c r="Q7815" t="str">
        <v>Poor</v>
      </c>
      <c r="R7815">
        <v>84</v>
      </c>
    </row>
    <row r="7816" spans="1:18" x14ac:dyDescent="0.3">
      <c r="A7816">
        <v>3764</v>
      </c>
      <c r="B7816">
        <v>1</v>
      </c>
      <c r="C7816" t="str">
        <f>_xlfn.XLOOKUP(B7816,'Country Master'!A:A,'Country Master'!B:B,"Not Found")</f>
        <v>India</v>
      </c>
      <c r="D7816" t="s">
        <v>2244</v>
      </c>
      <c r="E7816" t="s">
        <v>3349</v>
      </c>
      <c r="F7816" t="s">
        <v>3344</v>
      </c>
      <c r="G7816" t="s">
        <v>3343</v>
      </c>
      <c r="H7816">
        <v>77.386387069999998</v>
      </c>
      <c r="I7816">
        <v>28.532101610000002</v>
      </c>
      <c r="J7816" t="s">
        <v>2210</v>
      </c>
      <c r="K7816" cm="1">
        <f t="array" ref="K7816:R7816">_xlfn.XLOOKUP(A7816,KPIs!$A$2:$A$9552,KPIs!$B$2:$I$9552,"Not Found")</f>
        <v>800</v>
      </c>
      <c r="L7816" t="str">
        <v>Indian Rupees(Rs.)</v>
      </c>
      <c r="M7816" t="str">
        <v>Yes</v>
      </c>
      <c r="N7816" t="str">
        <v>Yes</v>
      </c>
      <c r="O7816">
        <v>2</v>
      </c>
      <c r="P7816">
        <v>2.4</v>
      </c>
      <c r="Q7816" t="str">
        <v>Poor</v>
      </c>
      <c r="R7816">
        <v>76</v>
      </c>
    </row>
    <row r="7817" spans="1:18" x14ac:dyDescent="0.3">
      <c r="A7817">
        <v>304636</v>
      </c>
      <c r="B7817">
        <v>1</v>
      </c>
      <c r="C7817" t="str">
        <f>_xlfn.XLOOKUP(B7817,'Country Master'!A:A,'Country Master'!B:B,"Not Found")</f>
        <v>India</v>
      </c>
      <c r="D7817" t="s">
        <v>2244</v>
      </c>
      <c r="E7817" t="s">
        <v>3348</v>
      </c>
      <c r="F7817" t="s">
        <v>3344</v>
      </c>
      <c r="G7817" t="s">
        <v>3343</v>
      </c>
      <c r="H7817">
        <v>77.387365740000007</v>
      </c>
      <c r="I7817">
        <v>28.533975269999999</v>
      </c>
      <c r="J7817" t="s">
        <v>82</v>
      </c>
      <c r="K7817" cm="1">
        <f t="array" ref="K7817:R7817">_xlfn.XLOOKUP(A7817,KPIs!$A$2:$A$9552,KPIs!$B$2:$I$9552,"Not Found")</f>
        <v>800</v>
      </c>
      <c r="L7817" t="str">
        <v>Indian Rupees(Rs.)</v>
      </c>
      <c r="M7817" t="str">
        <v>No</v>
      </c>
      <c r="N7817" t="str">
        <v>Yes</v>
      </c>
      <c r="O7817">
        <v>2</v>
      </c>
      <c r="P7817">
        <v>2.2999999999999998</v>
      </c>
      <c r="Q7817" t="str">
        <v>Poor</v>
      </c>
      <c r="R7817">
        <v>94</v>
      </c>
    </row>
    <row r="7818" spans="1:18" x14ac:dyDescent="0.3">
      <c r="A7818">
        <v>307340</v>
      </c>
      <c r="B7818">
        <v>1</v>
      </c>
      <c r="C7818" t="str">
        <f>_xlfn.XLOOKUP(B7818,'Country Master'!A:A,'Country Master'!B:B,"Not Found")</f>
        <v>India</v>
      </c>
      <c r="D7818" t="s">
        <v>2244</v>
      </c>
      <c r="E7818" t="s">
        <v>3347</v>
      </c>
      <c r="F7818" t="s">
        <v>3344</v>
      </c>
      <c r="G7818" t="s">
        <v>3343</v>
      </c>
      <c r="H7818">
        <v>77.387396249999995</v>
      </c>
      <c r="I7818">
        <v>28.534091029999999</v>
      </c>
      <c r="J7818" t="s">
        <v>2298</v>
      </c>
      <c r="K7818" cm="1">
        <f t="array" ref="K7818:R7818">_xlfn.XLOOKUP(A7818,KPIs!$A$2:$A$9552,KPIs!$B$2:$I$9552,"Not Found")</f>
        <v>500</v>
      </c>
      <c r="L7818" t="str">
        <v>Indian Rupees(Rs.)</v>
      </c>
      <c r="M7818" t="str">
        <v>No</v>
      </c>
      <c r="N7818" t="str">
        <v>No</v>
      </c>
      <c r="O7818">
        <v>2</v>
      </c>
      <c r="P7818">
        <v>2.4</v>
      </c>
      <c r="Q7818" t="str">
        <v>Poor</v>
      </c>
      <c r="R7818">
        <v>51</v>
      </c>
    </row>
    <row r="7819" spans="1:18" x14ac:dyDescent="0.3">
      <c r="A7819">
        <v>8237</v>
      </c>
      <c r="B7819">
        <v>1</v>
      </c>
      <c r="C7819" t="str">
        <f>_xlfn.XLOOKUP(B7819,'Country Master'!A:A,'Country Master'!B:B,"Not Found")</f>
        <v>India</v>
      </c>
      <c r="D7819" t="s">
        <v>2244</v>
      </c>
      <c r="E7819" t="s">
        <v>3346</v>
      </c>
      <c r="F7819" t="s">
        <v>3344</v>
      </c>
      <c r="G7819" t="s">
        <v>3343</v>
      </c>
      <c r="H7819">
        <v>77.386912780000003</v>
      </c>
      <c r="I7819">
        <v>28.53309132</v>
      </c>
      <c r="J7819" t="s">
        <v>2573</v>
      </c>
      <c r="K7819" cm="1">
        <f t="array" ref="K7819:R7819">_xlfn.XLOOKUP(A7819,KPIs!$A$2:$A$9552,KPIs!$B$2:$I$9552,"Not Found")</f>
        <v>250</v>
      </c>
      <c r="L7819" t="str">
        <v>Indian Rupees(Rs.)</v>
      </c>
      <c r="M7819" t="str">
        <v>No</v>
      </c>
      <c r="N7819" t="str">
        <v>Yes</v>
      </c>
      <c r="O7819">
        <v>1</v>
      </c>
      <c r="P7819">
        <v>2.4</v>
      </c>
      <c r="Q7819" t="str">
        <v>Poor</v>
      </c>
      <c r="R7819">
        <v>63</v>
      </c>
    </row>
    <row r="7820" spans="1:18" x14ac:dyDescent="0.3">
      <c r="A7820">
        <v>18268724</v>
      </c>
      <c r="B7820">
        <v>1</v>
      </c>
      <c r="C7820" t="str">
        <f>_xlfn.XLOOKUP(B7820,'Country Master'!A:A,'Country Master'!B:B,"Not Found")</f>
        <v>India</v>
      </c>
      <c r="D7820" t="s">
        <v>2244</v>
      </c>
      <c r="E7820" t="s">
        <v>3345</v>
      </c>
      <c r="F7820" t="s">
        <v>3344</v>
      </c>
      <c r="G7820" t="s">
        <v>3343</v>
      </c>
      <c r="H7820">
        <v>77.366642990000003</v>
      </c>
      <c r="I7820">
        <v>28.53934598</v>
      </c>
      <c r="J7820" t="s">
        <v>1969</v>
      </c>
      <c r="K7820" cm="1">
        <f t="array" ref="K7820:R7820">_xlfn.XLOOKUP(A7820,KPIs!$A$2:$A$9552,KPIs!$B$2:$I$9552,"Not Found")</f>
        <v>800</v>
      </c>
      <c r="L7820" t="str">
        <v>Indian Rupees(Rs.)</v>
      </c>
      <c r="M7820" t="str">
        <v>Yes</v>
      </c>
      <c r="N7820" t="str">
        <v>No</v>
      </c>
      <c r="O7820">
        <v>2</v>
      </c>
      <c r="P7820">
        <v>4</v>
      </c>
      <c r="Q7820" t="str">
        <v>Very Good</v>
      </c>
      <c r="R7820">
        <v>175</v>
      </c>
    </row>
    <row r="7821" spans="1:18" x14ac:dyDescent="0.3">
      <c r="A7821">
        <v>312463</v>
      </c>
      <c r="B7821">
        <v>1</v>
      </c>
      <c r="C7821" t="str">
        <f>_xlfn.XLOOKUP(B7821,'Country Master'!A:A,'Country Master'!B:B,"Not Found")</f>
        <v>India</v>
      </c>
      <c r="D7821" t="s">
        <v>2244</v>
      </c>
      <c r="E7821" t="s">
        <v>3342</v>
      </c>
      <c r="F7821" t="s">
        <v>3320</v>
      </c>
      <c r="G7821" t="s">
        <v>3319</v>
      </c>
      <c r="H7821">
        <v>77.337963700000003</v>
      </c>
      <c r="I7821">
        <v>28.597161</v>
      </c>
      <c r="J7821" t="s">
        <v>1904</v>
      </c>
      <c r="K7821" cm="1">
        <f t="array" ref="K7821:R7821">_xlfn.XLOOKUP(A7821,KPIs!$A$2:$A$9552,KPIs!$B$2:$I$9552,"Not Found")</f>
        <v>100</v>
      </c>
      <c r="L7821" t="str">
        <v>Indian Rupees(Rs.)</v>
      </c>
      <c r="M7821" t="str">
        <v>No</v>
      </c>
      <c r="N7821" t="str">
        <v>No</v>
      </c>
      <c r="O7821">
        <v>1</v>
      </c>
      <c r="P7821">
        <v>3</v>
      </c>
      <c r="Q7821" t="str">
        <v>Average</v>
      </c>
      <c r="R7821">
        <v>9</v>
      </c>
    </row>
    <row r="7822" spans="1:18" x14ac:dyDescent="0.3">
      <c r="A7822">
        <v>309318</v>
      </c>
      <c r="B7822">
        <v>1</v>
      </c>
      <c r="C7822" t="str">
        <f>_xlfn.XLOOKUP(B7822,'Country Master'!A:A,'Country Master'!B:B,"Not Found")</f>
        <v>India</v>
      </c>
      <c r="D7822" t="s">
        <v>2244</v>
      </c>
      <c r="E7822" t="s">
        <v>3341</v>
      </c>
      <c r="F7822" t="s">
        <v>3320</v>
      </c>
      <c r="G7822" t="s">
        <v>3319</v>
      </c>
      <c r="H7822">
        <v>77.344064299999999</v>
      </c>
      <c r="I7822">
        <v>28.596893600000001</v>
      </c>
      <c r="J7822" t="s">
        <v>192</v>
      </c>
      <c r="K7822" cm="1">
        <f t="array" ref="K7822:R7822">_xlfn.XLOOKUP(A7822,KPIs!$A$2:$A$9552,KPIs!$B$2:$I$9552,"Not Found")</f>
        <v>250</v>
      </c>
      <c r="L7822" t="str">
        <v>Indian Rupees(Rs.)</v>
      </c>
      <c r="M7822" t="str">
        <v>No</v>
      </c>
      <c r="N7822" t="str">
        <v>Yes</v>
      </c>
      <c r="O7822">
        <v>1</v>
      </c>
      <c r="P7822">
        <v>3</v>
      </c>
      <c r="Q7822" t="str">
        <v>Average</v>
      </c>
      <c r="R7822">
        <v>5</v>
      </c>
    </row>
    <row r="7823" spans="1:18" x14ac:dyDescent="0.3">
      <c r="A7823">
        <v>302518</v>
      </c>
      <c r="B7823">
        <v>1</v>
      </c>
      <c r="C7823" t="str">
        <f>_xlfn.XLOOKUP(B7823,'Country Master'!A:A,'Country Master'!B:B,"Not Found")</f>
        <v>India</v>
      </c>
      <c r="D7823" t="s">
        <v>2244</v>
      </c>
      <c r="E7823" t="s">
        <v>3340</v>
      </c>
      <c r="F7823" t="s">
        <v>3320</v>
      </c>
      <c r="G7823" t="s">
        <v>3319</v>
      </c>
      <c r="H7823">
        <v>77.338231500000006</v>
      </c>
      <c r="I7823">
        <v>28.597157800000002</v>
      </c>
      <c r="J7823" t="s">
        <v>233</v>
      </c>
      <c r="K7823" cm="1">
        <f t="array" ref="K7823:R7823">_xlfn.XLOOKUP(A7823,KPIs!$A$2:$A$9552,KPIs!$B$2:$I$9552,"Not Found")</f>
        <v>350</v>
      </c>
      <c r="L7823" t="str">
        <v>Indian Rupees(Rs.)</v>
      </c>
      <c r="M7823" t="str">
        <v>No</v>
      </c>
      <c r="N7823" t="str">
        <v>No</v>
      </c>
      <c r="O7823">
        <v>1</v>
      </c>
      <c r="P7823">
        <v>2.8</v>
      </c>
      <c r="Q7823" t="str">
        <v>Average</v>
      </c>
      <c r="R7823">
        <v>31</v>
      </c>
    </row>
    <row r="7824" spans="1:18" x14ac:dyDescent="0.3">
      <c r="A7824">
        <v>8072</v>
      </c>
      <c r="B7824">
        <v>1</v>
      </c>
      <c r="C7824" t="str">
        <f>_xlfn.XLOOKUP(B7824,'Country Master'!A:A,'Country Master'!B:B,"Not Found")</f>
        <v>India</v>
      </c>
      <c r="D7824" t="s">
        <v>2244</v>
      </c>
      <c r="E7824" t="s">
        <v>3339</v>
      </c>
      <c r="F7824" t="s">
        <v>3320</v>
      </c>
      <c r="G7824" t="s">
        <v>3319</v>
      </c>
      <c r="H7824">
        <v>77.343537699999999</v>
      </c>
      <c r="I7824">
        <v>28.596352</v>
      </c>
      <c r="J7824" t="s">
        <v>1904</v>
      </c>
      <c r="K7824" cm="1">
        <f t="array" ref="K7824:R7824">_xlfn.XLOOKUP(A7824,KPIs!$A$2:$A$9552,KPIs!$B$2:$I$9552,"Not Found")</f>
        <v>400</v>
      </c>
      <c r="L7824" t="str">
        <v>Indian Rupees(Rs.)</v>
      </c>
      <c r="M7824" t="str">
        <v>No</v>
      </c>
      <c r="N7824" t="str">
        <v>No</v>
      </c>
      <c r="O7824">
        <v>1</v>
      </c>
      <c r="P7824">
        <v>3</v>
      </c>
      <c r="Q7824" t="str">
        <v>Average</v>
      </c>
      <c r="R7824">
        <v>7</v>
      </c>
    </row>
    <row r="7825" spans="1:18" x14ac:dyDescent="0.3">
      <c r="A7825">
        <v>5755</v>
      </c>
      <c r="B7825">
        <v>1</v>
      </c>
      <c r="C7825" t="str">
        <f>_xlfn.XLOOKUP(B7825,'Country Master'!A:A,'Country Master'!B:B,"Not Found")</f>
        <v>India</v>
      </c>
      <c r="D7825" t="s">
        <v>2244</v>
      </c>
      <c r="E7825" t="s">
        <v>3338</v>
      </c>
      <c r="F7825" t="s">
        <v>3320</v>
      </c>
      <c r="G7825" t="s">
        <v>3319</v>
      </c>
      <c r="H7825">
        <v>77.338003900000004</v>
      </c>
      <c r="I7825">
        <v>28.597251100000001</v>
      </c>
      <c r="J7825" t="s">
        <v>1904</v>
      </c>
      <c r="K7825" cm="1">
        <f t="array" ref="K7825:R7825">_xlfn.XLOOKUP(A7825,KPIs!$A$2:$A$9552,KPIs!$B$2:$I$9552,"Not Found")</f>
        <v>500</v>
      </c>
      <c r="L7825" t="str">
        <v>Indian Rupees(Rs.)</v>
      </c>
      <c r="M7825" t="str">
        <v>No</v>
      </c>
      <c r="N7825" t="str">
        <v>Yes</v>
      </c>
      <c r="O7825">
        <v>2</v>
      </c>
      <c r="P7825">
        <v>2.6</v>
      </c>
      <c r="Q7825" t="str">
        <v>Average</v>
      </c>
      <c r="R7825">
        <v>34</v>
      </c>
    </row>
    <row r="7826" spans="1:18" x14ac:dyDescent="0.3">
      <c r="A7826">
        <v>18486840</v>
      </c>
      <c r="B7826">
        <v>1</v>
      </c>
      <c r="C7826" t="str">
        <f>_xlfn.XLOOKUP(B7826,'Country Master'!A:A,'Country Master'!B:B,"Not Found")</f>
        <v>India</v>
      </c>
      <c r="D7826" t="s">
        <v>2244</v>
      </c>
      <c r="E7826" t="s">
        <v>3337</v>
      </c>
      <c r="F7826" t="s">
        <v>3320</v>
      </c>
      <c r="G7826" t="s">
        <v>3319</v>
      </c>
      <c r="H7826">
        <v>77.338722399999995</v>
      </c>
      <c r="I7826">
        <v>28.592327399999999</v>
      </c>
      <c r="J7826" t="s">
        <v>233</v>
      </c>
      <c r="K7826" cm="1">
        <f t="array" ref="K7826:R7826">_xlfn.XLOOKUP(A7826,KPIs!$A$2:$A$9552,KPIs!$B$2:$I$9552,"Not Found")</f>
        <v>300</v>
      </c>
      <c r="L7826" t="str">
        <v>Indian Rupees(Rs.)</v>
      </c>
      <c r="M7826" t="str">
        <v>No</v>
      </c>
      <c r="N7826" t="str">
        <v>No</v>
      </c>
      <c r="O7826">
        <v>1</v>
      </c>
      <c r="P7826">
        <v>3</v>
      </c>
      <c r="Q7826" t="str">
        <v>Average</v>
      </c>
      <c r="R7826">
        <v>4</v>
      </c>
    </row>
    <row r="7827" spans="1:18" x14ac:dyDescent="0.3">
      <c r="A7827">
        <v>8074</v>
      </c>
      <c r="B7827">
        <v>1</v>
      </c>
      <c r="C7827" t="str">
        <f>_xlfn.XLOOKUP(B7827,'Country Master'!A:A,'Country Master'!B:B,"Not Found")</f>
        <v>India</v>
      </c>
      <c r="D7827" t="s">
        <v>2244</v>
      </c>
      <c r="E7827" t="s">
        <v>3336</v>
      </c>
      <c r="F7827" t="s">
        <v>3320</v>
      </c>
      <c r="G7827" t="s">
        <v>3319</v>
      </c>
      <c r="H7827">
        <v>77.337810899999994</v>
      </c>
      <c r="I7827">
        <v>28.596914600000002</v>
      </c>
      <c r="J7827" t="s">
        <v>2510</v>
      </c>
      <c r="K7827" cm="1">
        <f t="array" ref="K7827:R7827">_xlfn.XLOOKUP(A7827,KPIs!$A$2:$A$9552,KPIs!$B$2:$I$9552,"Not Found")</f>
        <v>550</v>
      </c>
      <c r="L7827" t="str">
        <v>Indian Rupees(Rs.)</v>
      </c>
      <c r="M7827" t="str">
        <v>No</v>
      </c>
      <c r="N7827" t="str">
        <v>No</v>
      </c>
      <c r="O7827">
        <v>2</v>
      </c>
      <c r="P7827">
        <v>2.7</v>
      </c>
      <c r="Q7827" t="str">
        <v>Average</v>
      </c>
      <c r="R7827">
        <v>26</v>
      </c>
    </row>
    <row r="7828" spans="1:18" x14ac:dyDescent="0.3">
      <c r="A7828">
        <v>307888</v>
      </c>
      <c r="B7828">
        <v>1</v>
      </c>
      <c r="C7828" t="str">
        <f>_xlfn.XLOOKUP(B7828,'Country Master'!A:A,'Country Master'!B:B,"Not Found")</f>
        <v>India</v>
      </c>
      <c r="D7828" t="s">
        <v>2244</v>
      </c>
      <c r="E7828" t="s">
        <v>3335</v>
      </c>
      <c r="F7828" t="s">
        <v>3320</v>
      </c>
      <c r="G7828" t="s">
        <v>3319</v>
      </c>
      <c r="H7828">
        <v>77.337239100000005</v>
      </c>
      <c r="I7828">
        <v>28.593143300000001</v>
      </c>
      <c r="J7828" t="s">
        <v>1969</v>
      </c>
      <c r="K7828" cm="1">
        <f t="array" ref="K7828:R7828">_xlfn.XLOOKUP(A7828,KPIs!$A$2:$A$9552,KPIs!$B$2:$I$9552,"Not Found")</f>
        <v>350</v>
      </c>
      <c r="L7828" t="str">
        <v>Indian Rupees(Rs.)</v>
      </c>
      <c r="M7828" t="str">
        <v>No</v>
      </c>
      <c r="N7828" t="str">
        <v>Yes</v>
      </c>
      <c r="O7828">
        <v>1</v>
      </c>
      <c r="P7828">
        <v>3.1</v>
      </c>
      <c r="Q7828" t="str">
        <v>Average</v>
      </c>
      <c r="R7828">
        <v>30</v>
      </c>
    </row>
    <row r="7829" spans="1:18" x14ac:dyDescent="0.3">
      <c r="A7829">
        <v>834</v>
      </c>
      <c r="B7829">
        <v>1</v>
      </c>
      <c r="C7829" t="str">
        <f>_xlfn.XLOOKUP(B7829,'Country Master'!A:A,'Country Master'!B:B,"Not Found")</f>
        <v>India</v>
      </c>
      <c r="D7829" t="s">
        <v>2244</v>
      </c>
      <c r="E7829" t="s">
        <v>3334</v>
      </c>
      <c r="F7829" t="s">
        <v>3320</v>
      </c>
      <c r="G7829" t="s">
        <v>3319</v>
      </c>
      <c r="H7829">
        <v>77.338895300000004</v>
      </c>
      <c r="I7829">
        <v>28.5939838</v>
      </c>
      <c r="J7829" t="s">
        <v>860</v>
      </c>
      <c r="K7829" cm="1">
        <f t="array" ref="K7829:R7829">_xlfn.XLOOKUP(A7829,KPIs!$A$2:$A$9552,KPIs!$B$2:$I$9552,"Not Found")</f>
        <v>1100</v>
      </c>
      <c r="L7829" t="str">
        <v>Indian Rupees(Rs.)</v>
      </c>
      <c r="M7829" t="str">
        <v>No</v>
      </c>
      <c r="N7829" t="str">
        <v>Yes</v>
      </c>
      <c r="O7829">
        <v>3</v>
      </c>
      <c r="P7829">
        <v>3.7</v>
      </c>
      <c r="Q7829" t="str">
        <v>Good</v>
      </c>
      <c r="R7829">
        <v>1182</v>
      </c>
    </row>
    <row r="7830" spans="1:18" x14ac:dyDescent="0.3">
      <c r="A7830">
        <v>18382337</v>
      </c>
      <c r="B7830">
        <v>1</v>
      </c>
      <c r="C7830" t="str">
        <f>_xlfn.XLOOKUP(B7830,'Country Master'!A:A,'Country Master'!B:B,"Not Found")</f>
        <v>India</v>
      </c>
      <c r="D7830" t="s">
        <v>2244</v>
      </c>
      <c r="E7830" t="s">
        <v>3333</v>
      </c>
      <c r="F7830" t="s">
        <v>3320</v>
      </c>
      <c r="G7830" t="s">
        <v>3319</v>
      </c>
      <c r="H7830">
        <v>77.337744499999999</v>
      </c>
      <c r="I7830">
        <v>28.596946800000001</v>
      </c>
      <c r="J7830" t="s">
        <v>2276</v>
      </c>
      <c r="K7830" cm="1">
        <f t="array" ref="K7830:R7830">_xlfn.XLOOKUP(A7830,KPIs!$A$2:$A$9552,KPIs!$B$2:$I$9552,"Not Found")</f>
        <v>200</v>
      </c>
      <c r="L7830" t="str">
        <v>Indian Rupees(Rs.)</v>
      </c>
      <c r="M7830" t="str">
        <v>No</v>
      </c>
      <c r="N7830" t="str">
        <v>No</v>
      </c>
      <c r="O7830">
        <v>1</v>
      </c>
      <c r="P7830">
        <v>0</v>
      </c>
      <c r="Q7830" t="str">
        <v>Not rated</v>
      </c>
      <c r="R7830">
        <v>2</v>
      </c>
    </row>
    <row r="7831" spans="1:18" x14ac:dyDescent="0.3">
      <c r="A7831">
        <v>18433542</v>
      </c>
      <c r="B7831">
        <v>1</v>
      </c>
      <c r="C7831" t="str">
        <f>_xlfn.XLOOKUP(B7831,'Country Master'!A:A,'Country Master'!B:B,"Not Found")</f>
        <v>India</v>
      </c>
      <c r="D7831" t="s">
        <v>2244</v>
      </c>
      <c r="E7831" t="s">
        <v>3332</v>
      </c>
      <c r="F7831" t="s">
        <v>3320</v>
      </c>
      <c r="G7831" t="s">
        <v>3319</v>
      </c>
      <c r="H7831">
        <v>77.343901599999995</v>
      </c>
      <c r="I7831">
        <v>28.597298200000001</v>
      </c>
      <c r="J7831" t="s">
        <v>1888</v>
      </c>
      <c r="K7831" cm="1">
        <f t="array" ref="K7831:R7831">_xlfn.XLOOKUP(A7831,KPIs!$A$2:$A$9552,KPIs!$B$2:$I$9552,"Not Found")</f>
        <v>500</v>
      </c>
      <c r="L7831" t="str">
        <v>Indian Rupees(Rs.)</v>
      </c>
      <c r="M7831" t="str">
        <v>No</v>
      </c>
      <c r="N7831" t="str">
        <v>No</v>
      </c>
      <c r="O7831">
        <v>2</v>
      </c>
      <c r="P7831">
        <v>0</v>
      </c>
      <c r="Q7831" t="str">
        <v>Not rated</v>
      </c>
      <c r="R7831">
        <v>0</v>
      </c>
    </row>
    <row r="7832" spans="1:18" x14ac:dyDescent="0.3">
      <c r="A7832">
        <v>18382335</v>
      </c>
      <c r="B7832">
        <v>1</v>
      </c>
      <c r="C7832" t="str">
        <f>_xlfn.XLOOKUP(B7832,'Country Master'!A:A,'Country Master'!B:B,"Not Found")</f>
        <v>India</v>
      </c>
      <c r="D7832" t="s">
        <v>2244</v>
      </c>
      <c r="E7832" t="s">
        <v>3331</v>
      </c>
      <c r="F7832" t="s">
        <v>3320</v>
      </c>
      <c r="G7832" t="s">
        <v>3319</v>
      </c>
      <c r="H7832">
        <v>77.344114700000006</v>
      </c>
      <c r="I7832">
        <v>28.598208199999998</v>
      </c>
      <c r="J7832" t="s">
        <v>1969</v>
      </c>
      <c r="K7832" cm="1">
        <f t="array" ref="K7832:R7832">_xlfn.XLOOKUP(A7832,KPIs!$A$2:$A$9552,KPIs!$B$2:$I$9552,"Not Found")</f>
        <v>350</v>
      </c>
      <c r="L7832" t="str">
        <v>Indian Rupees(Rs.)</v>
      </c>
      <c r="M7832" t="str">
        <v>No</v>
      </c>
      <c r="N7832" t="str">
        <v>Yes</v>
      </c>
      <c r="O7832">
        <v>1</v>
      </c>
      <c r="P7832">
        <v>0</v>
      </c>
      <c r="Q7832" t="str">
        <v>Not rated</v>
      </c>
      <c r="R7832">
        <v>0</v>
      </c>
    </row>
    <row r="7833" spans="1:18" x14ac:dyDescent="0.3">
      <c r="A7833">
        <v>18264985</v>
      </c>
      <c r="B7833">
        <v>1</v>
      </c>
      <c r="C7833" t="str">
        <f>_xlfn.XLOOKUP(B7833,'Country Master'!A:A,'Country Master'!B:B,"Not Found")</f>
        <v>India</v>
      </c>
      <c r="D7833" t="s">
        <v>2244</v>
      </c>
      <c r="E7833" t="s">
        <v>3330</v>
      </c>
      <c r="F7833" t="s">
        <v>3320</v>
      </c>
      <c r="G7833" t="s">
        <v>3319</v>
      </c>
      <c r="H7833">
        <v>77.334395700000002</v>
      </c>
      <c r="I7833">
        <v>28.594026599999999</v>
      </c>
      <c r="J7833" t="s">
        <v>2642</v>
      </c>
      <c r="K7833" cm="1">
        <f t="array" ref="K7833:R7833">_xlfn.XLOOKUP(A7833,KPIs!$A$2:$A$9552,KPIs!$B$2:$I$9552,"Not Found")</f>
        <v>500</v>
      </c>
      <c r="L7833" t="str">
        <v>Indian Rupees(Rs.)</v>
      </c>
      <c r="M7833" t="str">
        <v>No</v>
      </c>
      <c r="N7833" t="str">
        <v>No</v>
      </c>
      <c r="O7833">
        <v>2</v>
      </c>
      <c r="P7833">
        <v>0</v>
      </c>
      <c r="Q7833" t="str">
        <v>Not rated</v>
      </c>
      <c r="R7833">
        <v>1</v>
      </c>
    </row>
    <row r="7834" spans="1:18" x14ac:dyDescent="0.3">
      <c r="A7834">
        <v>18265692</v>
      </c>
      <c r="B7834">
        <v>1</v>
      </c>
      <c r="C7834" t="str">
        <f>_xlfn.XLOOKUP(B7834,'Country Master'!A:A,'Country Master'!B:B,"Not Found")</f>
        <v>India</v>
      </c>
      <c r="D7834" t="s">
        <v>2244</v>
      </c>
      <c r="E7834" t="s">
        <v>3329</v>
      </c>
      <c r="F7834" t="s">
        <v>3320</v>
      </c>
      <c r="G7834" t="s">
        <v>3319</v>
      </c>
      <c r="H7834">
        <v>77.3381282</v>
      </c>
      <c r="I7834">
        <v>28.5973644</v>
      </c>
      <c r="J7834" t="s">
        <v>2400</v>
      </c>
      <c r="K7834" cm="1">
        <f t="array" ref="K7834:R7834">_xlfn.XLOOKUP(A7834,KPIs!$A$2:$A$9552,KPIs!$B$2:$I$9552,"Not Found")</f>
        <v>200</v>
      </c>
      <c r="L7834" t="str">
        <v>Indian Rupees(Rs.)</v>
      </c>
      <c r="M7834" t="str">
        <v>No</v>
      </c>
      <c r="N7834" t="str">
        <v>No</v>
      </c>
      <c r="O7834">
        <v>1</v>
      </c>
      <c r="P7834">
        <v>0</v>
      </c>
      <c r="Q7834" t="str">
        <v>Not rated</v>
      </c>
      <c r="R7834">
        <v>1</v>
      </c>
    </row>
    <row r="7835" spans="1:18" x14ac:dyDescent="0.3">
      <c r="A7835">
        <v>304937</v>
      </c>
      <c r="B7835">
        <v>1</v>
      </c>
      <c r="C7835" t="str">
        <f>_xlfn.XLOOKUP(B7835,'Country Master'!A:A,'Country Master'!B:B,"Not Found")</f>
        <v>India</v>
      </c>
      <c r="D7835" t="s">
        <v>2244</v>
      </c>
      <c r="E7835" t="s">
        <v>3328</v>
      </c>
      <c r="F7835" t="s">
        <v>3320</v>
      </c>
      <c r="G7835" t="s">
        <v>3319</v>
      </c>
      <c r="H7835">
        <v>77.3395869</v>
      </c>
      <c r="I7835">
        <v>28.594847600000001</v>
      </c>
      <c r="J7835" t="s">
        <v>2626</v>
      </c>
      <c r="K7835" cm="1">
        <f t="array" ref="K7835:R7835">_xlfn.XLOOKUP(A7835,KPIs!$A$2:$A$9552,KPIs!$B$2:$I$9552,"Not Found")</f>
        <v>150</v>
      </c>
      <c r="L7835" t="str">
        <v>Indian Rupees(Rs.)</v>
      </c>
      <c r="M7835" t="str">
        <v>No</v>
      </c>
      <c r="N7835" t="str">
        <v>No</v>
      </c>
      <c r="O7835">
        <v>1</v>
      </c>
      <c r="P7835">
        <v>0</v>
      </c>
      <c r="Q7835" t="str">
        <v>Not rated</v>
      </c>
      <c r="R7835">
        <v>3</v>
      </c>
    </row>
    <row r="7836" spans="1:18" x14ac:dyDescent="0.3">
      <c r="A7836">
        <v>18489849</v>
      </c>
      <c r="B7836">
        <v>1</v>
      </c>
      <c r="C7836" t="str">
        <f>_xlfn.XLOOKUP(B7836,'Country Master'!A:A,'Country Master'!B:B,"Not Found")</f>
        <v>India</v>
      </c>
      <c r="D7836" t="s">
        <v>2244</v>
      </c>
      <c r="E7836" t="s">
        <v>3327</v>
      </c>
      <c r="F7836" t="s">
        <v>3320</v>
      </c>
      <c r="G7836" t="s">
        <v>3319</v>
      </c>
      <c r="H7836">
        <v>77.344125199999993</v>
      </c>
      <c r="I7836">
        <v>28.596949800000001</v>
      </c>
      <c r="J7836" t="s">
        <v>2626</v>
      </c>
      <c r="K7836" cm="1">
        <f t="array" ref="K7836:R7836">_xlfn.XLOOKUP(A7836,KPIs!$A$2:$A$9552,KPIs!$B$2:$I$9552,"Not Found")</f>
        <v>150</v>
      </c>
      <c r="L7836" t="str">
        <v>Indian Rupees(Rs.)</v>
      </c>
      <c r="M7836" t="str">
        <v>No</v>
      </c>
      <c r="N7836" t="str">
        <v>No</v>
      </c>
      <c r="O7836">
        <v>1</v>
      </c>
      <c r="P7836">
        <v>0</v>
      </c>
      <c r="Q7836" t="str">
        <v>Not rated</v>
      </c>
      <c r="R7836">
        <v>1</v>
      </c>
    </row>
    <row r="7837" spans="1:18" x14ac:dyDescent="0.3">
      <c r="A7837">
        <v>18485826</v>
      </c>
      <c r="B7837">
        <v>1</v>
      </c>
      <c r="C7837" t="str">
        <f>_xlfn.XLOOKUP(B7837,'Country Master'!A:A,'Country Master'!B:B,"Not Found")</f>
        <v>India</v>
      </c>
      <c r="D7837" t="s">
        <v>2244</v>
      </c>
      <c r="E7837" t="s">
        <v>3326</v>
      </c>
      <c r="F7837" t="s">
        <v>3320</v>
      </c>
      <c r="G7837" t="s">
        <v>3319</v>
      </c>
      <c r="H7837">
        <v>0</v>
      </c>
      <c r="I7837">
        <v>0</v>
      </c>
      <c r="J7837" t="s">
        <v>2806</v>
      </c>
      <c r="K7837" cm="1">
        <f t="array" ref="K7837:R7837">_xlfn.XLOOKUP(A7837,KPIs!$A$2:$A$9552,KPIs!$B$2:$I$9552,"Not Found")</f>
        <v>200</v>
      </c>
      <c r="L7837" t="str">
        <v>Indian Rupees(Rs.)</v>
      </c>
      <c r="M7837" t="str">
        <v>No</v>
      </c>
      <c r="N7837" t="str">
        <v>No</v>
      </c>
      <c r="O7837">
        <v>1</v>
      </c>
      <c r="P7837">
        <v>0</v>
      </c>
      <c r="Q7837" t="str">
        <v>Not rated</v>
      </c>
      <c r="R7837">
        <v>0</v>
      </c>
    </row>
    <row r="7838" spans="1:18" x14ac:dyDescent="0.3">
      <c r="A7838">
        <v>18489806</v>
      </c>
      <c r="B7838">
        <v>1</v>
      </c>
      <c r="C7838" t="str">
        <f>_xlfn.XLOOKUP(B7838,'Country Master'!A:A,'Country Master'!B:B,"Not Found")</f>
        <v>India</v>
      </c>
      <c r="D7838" t="s">
        <v>2244</v>
      </c>
      <c r="E7838" t="s">
        <v>3325</v>
      </c>
      <c r="F7838" t="s">
        <v>3320</v>
      </c>
      <c r="G7838" t="s">
        <v>3319</v>
      </c>
      <c r="H7838">
        <v>77.335532099999995</v>
      </c>
      <c r="I7838">
        <v>28.591934200000001</v>
      </c>
      <c r="J7838" t="s">
        <v>1969</v>
      </c>
      <c r="K7838" cm="1">
        <f t="array" ref="K7838:R7838">_xlfn.XLOOKUP(A7838,KPIs!$A$2:$A$9552,KPIs!$B$2:$I$9552,"Not Found")</f>
        <v>300</v>
      </c>
      <c r="L7838" t="str">
        <v>Indian Rupees(Rs.)</v>
      </c>
      <c r="M7838" t="str">
        <v>No</v>
      </c>
      <c r="N7838" t="str">
        <v>No</v>
      </c>
      <c r="O7838">
        <v>1</v>
      </c>
      <c r="P7838">
        <v>0</v>
      </c>
      <c r="Q7838" t="str">
        <v>Not rated</v>
      </c>
      <c r="R7838">
        <v>0</v>
      </c>
    </row>
    <row r="7839" spans="1:18" x14ac:dyDescent="0.3">
      <c r="A7839">
        <v>18381674</v>
      </c>
      <c r="B7839">
        <v>1</v>
      </c>
      <c r="C7839" t="str">
        <f>_xlfn.XLOOKUP(B7839,'Country Master'!A:A,'Country Master'!B:B,"Not Found")</f>
        <v>India</v>
      </c>
      <c r="D7839" t="s">
        <v>2244</v>
      </c>
      <c r="E7839" t="s">
        <v>3324</v>
      </c>
      <c r="F7839" t="s">
        <v>3320</v>
      </c>
      <c r="G7839" t="s">
        <v>3319</v>
      </c>
      <c r="H7839">
        <v>77.338294000000005</v>
      </c>
      <c r="I7839">
        <v>28.597161</v>
      </c>
      <c r="J7839" t="s">
        <v>1888</v>
      </c>
      <c r="K7839" cm="1">
        <f t="array" ref="K7839:R7839">_xlfn.XLOOKUP(A7839,KPIs!$A$2:$A$9552,KPIs!$B$2:$I$9552,"Not Found")</f>
        <v>600</v>
      </c>
      <c r="L7839" t="str">
        <v>Indian Rupees(Rs.)</v>
      </c>
      <c r="M7839" t="str">
        <v>No</v>
      </c>
      <c r="N7839" t="str">
        <v>No</v>
      </c>
      <c r="O7839">
        <v>2</v>
      </c>
      <c r="P7839">
        <v>0</v>
      </c>
      <c r="Q7839" t="str">
        <v>Not rated</v>
      </c>
      <c r="R7839">
        <v>3</v>
      </c>
    </row>
    <row r="7840" spans="1:18" x14ac:dyDescent="0.3">
      <c r="A7840">
        <v>18441772</v>
      </c>
      <c r="B7840">
        <v>1</v>
      </c>
      <c r="C7840" t="str">
        <f>_xlfn.XLOOKUP(B7840,'Country Master'!A:A,'Country Master'!B:B,"Not Found")</f>
        <v>India</v>
      </c>
      <c r="D7840" t="s">
        <v>2244</v>
      </c>
      <c r="E7840" t="s">
        <v>3323</v>
      </c>
      <c r="F7840" t="s">
        <v>3320</v>
      </c>
      <c r="G7840" t="s">
        <v>3319</v>
      </c>
      <c r="H7840">
        <v>77.338690099999994</v>
      </c>
      <c r="I7840">
        <v>28.5923266</v>
      </c>
      <c r="J7840" t="s">
        <v>1904</v>
      </c>
      <c r="K7840" cm="1">
        <f t="array" ref="K7840:R7840">_xlfn.XLOOKUP(A7840,KPIs!$A$2:$A$9552,KPIs!$B$2:$I$9552,"Not Found")</f>
        <v>200</v>
      </c>
      <c r="L7840" t="str">
        <v>Indian Rupees(Rs.)</v>
      </c>
      <c r="M7840" t="str">
        <v>No</v>
      </c>
      <c r="N7840" t="str">
        <v>Yes</v>
      </c>
      <c r="O7840">
        <v>1</v>
      </c>
      <c r="P7840">
        <v>0</v>
      </c>
      <c r="Q7840" t="str">
        <v>Not rated</v>
      </c>
      <c r="R7840">
        <v>1</v>
      </c>
    </row>
    <row r="7841" spans="1:18" x14ac:dyDescent="0.3">
      <c r="A7841">
        <v>18390891</v>
      </c>
      <c r="B7841">
        <v>1</v>
      </c>
      <c r="C7841" t="str">
        <f>_xlfn.XLOOKUP(B7841,'Country Master'!A:A,'Country Master'!B:B,"Not Found")</f>
        <v>India</v>
      </c>
      <c r="D7841" t="s">
        <v>2244</v>
      </c>
      <c r="E7841" t="s">
        <v>3322</v>
      </c>
      <c r="F7841" t="s">
        <v>3320</v>
      </c>
      <c r="G7841" t="s">
        <v>3319</v>
      </c>
      <c r="H7841">
        <v>77.344091399999996</v>
      </c>
      <c r="I7841">
        <v>28.596924900000001</v>
      </c>
      <c r="J7841" t="s">
        <v>233</v>
      </c>
      <c r="K7841" cm="1">
        <f t="array" ref="K7841:R7841">_xlfn.XLOOKUP(A7841,KPIs!$A$2:$A$9552,KPIs!$B$2:$I$9552,"Not Found")</f>
        <v>200</v>
      </c>
      <c r="L7841" t="str">
        <v>Indian Rupees(Rs.)</v>
      </c>
      <c r="M7841" t="str">
        <v>No</v>
      </c>
      <c r="N7841" t="str">
        <v>No</v>
      </c>
      <c r="O7841">
        <v>1</v>
      </c>
      <c r="P7841">
        <v>0</v>
      </c>
      <c r="Q7841" t="str">
        <v>Not rated</v>
      </c>
      <c r="R7841">
        <v>1</v>
      </c>
    </row>
    <row r="7842" spans="1:18" x14ac:dyDescent="0.3">
      <c r="A7842">
        <v>8061</v>
      </c>
      <c r="B7842">
        <v>1</v>
      </c>
      <c r="C7842" t="str">
        <f>_xlfn.XLOOKUP(B7842,'Country Master'!A:A,'Country Master'!B:B,"Not Found")</f>
        <v>India</v>
      </c>
      <c r="D7842" t="s">
        <v>2244</v>
      </c>
      <c r="E7842" t="s">
        <v>3321</v>
      </c>
      <c r="F7842" t="s">
        <v>3320</v>
      </c>
      <c r="G7842" t="s">
        <v>3319</v>
      </c>
      <c r="H7842">
        <v>77.344178499999998</v>
      </c>
      <c r="I7842">
        <v>28.597059399999999</v>
      </c>
      <c r="J7842" t="s">
        <v>2626</v>
      </c>
      <c r="K7842" cm="1">
        <f t="array" ref="K7842:R7842">_xlfn.XLOOKUP(A7842,KPIs!$A$2:$A$9552,KPIs!$B$2:$I$9552,"Not Found")</f>
        <v>150</v>
      </c>
      <c r="L7842" t="str">
        <v>Indian Rupees(Rs.)</v>
      </c>
      <c r="M7842" t="str">
        <v>No</v>
      </c>
      <c r="N7842" t="str">
        <v>Yes</v>
      </c>
      <c r="O7842">
        <v>1</v>
      </c>
      <c r="P7842">
        <v>2.2999999999999998</v>
      </c>
      <c r="Q7842" t="str">
        <v>Poor</v>
      </c>
      <c r="R7842">
        <v>15</v>
      </c>
    </row>
    <row r="7843" spans="1:18" x14ac:dyDescent="0.3">
      <c r="A7843">
        <v>308623</v>
      </c>
      <c r="B7843">
        <v>1</v>
      </c>
      <c r="C7843" t="str">
        <f>_xlfn.XLOOKUP(B7843,'Country Master'!A:A,'Country Master'!B:B,"Not Found")</f>
        <v>India</v>
      </c>
      <c r="D7843" t="s">
        <v>2244</v>
      </c>
      <c r="E7843" t="s">
        <v>3318</v>
      </c>
      <c r="F7843" t="s">
        <v>3306</v>
      </c>
      <c r="G7843" t="s">
        <v>3305</v>
      </c>
      <c r="H7843">
        <v>77.332071999999997</v>
      </c>
      <c r="I7843">
        <v>28.549346499999999</v>
      </c>
      <c r="J7843" t="s">
        <v>3317</v>
      </c>
      <c r="K7843" cm="1">
        <f t="array" ref="K7843:R7843">_xlfn.XLOOKUP(A7843,KPIs!$A$2:$A$9552,KPIs!$B$2:$I$9552,"Not Found")</f>
        <v>450</v>
      </c>
      <c r="L7843" t="str">
        <v>Indian Rupees(Rs.)</v>
      </c>
      <c r="M7843" t="str">
        <v>No</v>
      </c>
      <c r="N7843" t="str">
        <v>Yes</v>
      </c>
      <c r="O7843">
        <v>1</v>
      </c>
      <c r="P7843">
        <v>2.6</v>
      </c>
      <c r="Q7843" t="str">
        <v>Average</v>
      </c>
      <c r="R7843">
        <v>26</v>
      </c>
    </row>
    <row r="7844" spans="1:18" x14ac:dyDescent="0.3">
      <c r="A7844">
        <v>311013</v>
      </c>
      <c r="B7844">
        <v>1</v>
      </c>
      <c r="C7844" t="str">
        <f>_xlfn.XLOOKUP(B7844,'Country Master'!A:A,'Country Master'!B:B,"Not Found")</f>
        <v>India</v>
      </c>
      <c r="D7844" t="s">
        <v>2244</v>
      </c>
      <c r="E7844" t="s">
        <v>3316</v>
      </c>
      <c r="F7844" t="s">
        <v>3306</v>
      </c>
      <c r="G7844" t="s">
        <v>3305</v>
      </c>
      <c r="H7844">
        <v>77.332352700000001</v>
      </c>
      <c r="I7844">
        <v>28.548672100000001</v>
      </c>
      <c r="J7844" t="s">
        <v>3315</v>
      </c>
      <c r="K7844" cm="1">
        <f t="array" ref="K7844:R7844">_xlfn.XLOOKUP(A7844,KPIs!$A$2:$A$9552,KPIs!$B$2:$I$9552,"Not Found")</f>
        <v>550</v>
      </c>
      <c r="L7844" t="str">
        <v>Indian Rupees(Rs.)</v>
      </c>
      <c r="M7844" t="str">
        <v>No</v>
      </c>
      <c r="N7844" t="str">
        <v>No</v>
      </c>
      <c r="O7844">
        <v>2</v>
      </c>
      <c r="P7844">
        <v>3.4</v>
      </c>
      <c r="Q7844" t="str">
        <v>Average</v>
      </c>
      <c r="R7844">
        <v>55</v>
      </c>
    </row>
    <row r="7845" spans="1:18" x14ac:dyDescent="0.3">
      <c r="A7845">
        <v>18368015</v>
      </c>
      <c r="B7845">
        <v>1</v>
      </c>
      <c r="C7845" t="str">
        <f>_xlfn.XLOOKUP(B7845,'Country Master'!A:A,'Country Master'!B:B,"Not Found")</f>
        <v>India</v>
      </c>
      <c r="D7845" t="s">
        <v>2244</v>
      </c>
      <c r="E7845" t="s">
        <v>3314</v>
      </c>
      <c r="F7845" t="s">
        <v>3306</v>
      </c>
      <c r="G7845" t="s">
        <v>3305</v>
      </c>
      <c r="H7845">
        <v>77.332344899999995</v>
      </c>
      <c r="I7845">
        <v>28.549394299999999</v>
      </c>
      <c r="J7845" t="s">
        <v>1919</v>
      </c>
      <c r="K7845" cm="1">
        <f t="array" ref="K7845:R7845">_xlfn.XLOOKUP(A7845,KPIs!$A$2:$A$9552,KPIs!$B$2:$I$9552,"Not Found")</f>
        <v>200</v>
      </c>
      <c r="L7845" t="str">
        <v>Indian Rupees(Rs.)</v>
      </c>
      <c r="M7845" t="str">
        <v>No</v>
      </c>
      <c r="N7845" t="str">
        <v>No</v>
      </c>
      <c r="O7845">
        <v>1</v>
      </c>
      <c r="P7845">
        <v>3.9</v>
      </c>
      <c r="Q7845" t="str">
        <v>Good</v>
      </c>
      <c r="R7845">
        <v>64</v>
      </c>
    </row>
    <row r="7846" spans="1:18" x14ac:dyDescent="0.3">
      <c r="A7846">
        <v>18273942</v>
      </c>
      <c r="B7846">
        <v>1</v>
      </c>
      <c r="C7846" t="str">
        <f>_xlfn.XLOOKUP(B7846,'Country Master'!A:A,'Country Master'!B:B,"Not Found")</f>
        <v>India</v>
      </c>
      <c r="D7846" t="s">
        <v>2244</v>
      </c>
      <c r="E7846" t="s">
        <v>3313</v>
      </c>
      <c r="F7846" t="s">
        <v>3306</v>
      </c>
      <c r="G7846" t="s">
        <v>3305</v>
      </c>
      <c r="H7846">
        <v>77.371426799999995</v>
      </c>
      <c r="I7846">
        <v>28.516344</v>
      </c>
      <c r="J7846" t="s">
        <v>3312</v>
      </c>
      <c r="K7846" cm="1">
        <f t="array" ref="K7846:R7846">_xlfn.XLOOKUP(A7846,KPIs!$A$2:$A$9552,KPIs!$B$2:$I$9552,"Not Found")</f>
        <v>550</v>
      </c>
      <c r="L7846" t="str">
        <v>Indian Rupees(Rs.)</v>
      </c>
      <c r="M7846" t="str">
        <v>No</v>
      </c>
      <c r="N7846" t="str">
        <v>Yes</v>
      </c>
      <c r="O7846">
        <v>2</v>
      </c>
      <c r="P7846">
        <v>3.9</v>
      </c>
      <c r="Q7846" t="str">
        <v>Good</v>
      </c>
      <c r="R7846">
        <v>132</v>
      </c>
    </row>
    <row r="7847" spans="1:18" x14ac:dyDescent="0.3">
      <c r="A7847">
        <v>18034079</v>
      </c>
      <c r="B7847">
        <v>1</v>
      </c>
      <c r="C7847" t="str">
        <f>_xlfn.XLOOKUP(B7847,'Country Master'!A:A,'Country Master'!B:B,"Not Found")</f>
        <v>India</v>
      </c>
      <c r="D7847" t="s">
        <v>2244</v>
      </c>
      <c r="E7847" t="s">
        <v>3311</v>
      </c>
      <c r="F7847" t="s">
        <v>3306</v>
      </c>
      <c r="G7847" t="s">
        <v>3305</v>
      </c>
      <c r="H7847">
        <v>77.330602799999994</v>
      </c>
      <c r="I7847">
        <v>28.544516699999999</v>
      </c>
      <c r="J7847" t="s">
        <v>194</v>
      </c>
      <c r="K7847" cm="1">
        <f t="array" ref="K7847:R7847">_xlfn.XLOOKUP(A7847,KPIs!$A$2:$A$9552,KPIs!$B$2:$I$9552,"Not Found")</f>
        <v>400</v>
      </c>
      <c r="L7847" t="str">
        <v>Indian Rupees(Rs.)</v>
      </c>
      <c r="M7847" t="str">
        <v>No</v>
      </c>
      <c r="N7847" t="str">
        <v>Yes</v>
      </c>
      <c r="O7847">
        <v>1</v>
      </c>
      <c r="P7847">
        <v>3.6</v>
      </c>
      <c r="Q7847" t="str">
        <v>Good</v>
      </c>
      <c r="R7847">
        <v>20</v>
      </c>
    </row>
    <row r="7848" spans="1:18" x14ac:dyDescent="0.3">
      <c r="A7848">
        <v>18440413</v>
      </c>
      <c r="B7848">
        <v>1</v>
      </c>
      <c r="C7848" t="str">
        <f>_xlfn.XLOOKUP(B7848,'Country Master'!A:A,'Country Master'!B:B,"Not Found")</f>
        <v>India</v>
      </c>
      <c r="D7848" t="s">
        <v>2244</v>
      </c>
      <c r="E7848" t="s">
        <v>3310</v>
      </c>
      <c r="F7848" t="s">
        <v>3306</v>
      </c>
      <c r="G7848" t="s">
        <v>3305</v>
      </c>
      <c r="H7848">
        <v>77.331711100000007</v>
      </c>
      <c r="I7848">
        <v>28.5488666</v>
      </c>
      <c r="J7848" t="s">
        <v>2368</v>
      </c>
      <c r="K7848" cm="1">
        <f t="array" ref="K7848:R7848">_xlfn.XLOOKUP(A7848,KPIs!$A$2:$A$9552,KPIs!$B$2:$I$9552,"Not Found")</f>
        <v>200</v>
      </c>
      <c r="L7848" t="str">
        <v>Indian Rupees(Rs.)</v>
      </c>
      <c r="M7848" t="str">
        <v>No</v>
      </c>
      <c r="N7848" t="str">
        <v>No</v>
      </c>
      <c r="O7848">
        <v>1</v>
      </c>
      <c r="P7848">
        <v>0</v>
      </c>
      <c r="Q7848" t="str">
        <v>Not rated</v>
      </c>
      <c r="R7848">
        <v>0</v>
      </c>
    </row>
    <row r="7849" spans="1:18" x14ac:dyDescent="0.3">
      <c r="A7849">
        <v>18427230</v>
      </c>
      <c r="B7849">
        <v>1</v>
      </c>
      <c r="C7849" t="str">
        <f>_xlfn.XLOOKUP(B7849,'Country Master'!A:A,'Country Master'!B:B,"Not Found")</f>
        <v>India</v>
      </c>
      <c r="D7849" t="s">
        <v>2244</v>
      </c>
      <c r="E7849" t="s">
        <v>3309</v>
      </c>
      <c r="F7849" t="s">
        <v>3306</v>
      </c>
      <c r="G7849" t="s">
        <v>3305</v>
      </c>
      <c r="H7849">
        <v>77.329703499999994</v>
      </c>
      <c r="I7849">
        <v>28.5472559</v>
      </c>
      <c r="J7849" t="s">
        <v>3308</v>
      </c>
      <c r="K7849" cm="1">
        <f t="array" ref="K7849:R7849">_xlfn.XLOOKUP(A7849,KPIs!$A$2:$A$9552,KPIs!$B$2:$I$9552,"Not Found")</f>
        <v>400</v>
      </c>
      <c r="L7849" t="str">
        <v>Indian Rupees(Rs.)</v>
      </c>
      <c r="M7849" t="str">
        <v>No</v>
      </c>
      <c r="N7849" t="str">
        <v>No</v>
      </c>
      <c r="O7849">
        <v>1</v>
      </c>
      <c r="P7849">
        <v>0</v>
      </c>
      <c r="Q7849" t="str">
        <v>Not rated</v>
      </c>
      <c r="R7849">
        <v>0</v>
      </c>
    </row>
    <row r="7850" spans="1:18" x14ac:dyDescent="0.3">
      <c r="A7850">
        <v>18440415</v>
      </c>
      <c r="B7850">
        <v>1</v>
      </c>
      <c r="C7850" t="str">
        <f>_xlfn.XLOOKUP(B7850,'Country Master'!A:A,'Country Master'!B:B,"Not Found")</f>
        <v>India</v>
      </c>
      <c r="D7850" t="s">
        <v>2244</v>
      </c>
      <c r="E7850" t="s">
        <v>3307</v>
      </c>
      <c r="F7850" t="s">
        <v>3306</v>
      </c>
      <c r="G7850" t="s">
        <v>3305</v>
      </c>
      <c r="H7850">
        <v>77.332301599999994</v>
      </c>
      <c r="I7850">
        <v>28.549413300000001</v>
      </c>
      <c r="J7850" t="s">
        <v>1897</v>
      </c>
      <c r="K7850" cm="1">
        <f t="array" ref="K7850:R7850">_xlfn.XLOOKUP(A7850,KPIs!$A$2:$A$9552,KPIs!$B$2:$I$9552,"Not Found")</f>
        <v>400</v>
      </c>
      <c r="L7850" t="str">
        <v>Indian Rupees(Rs.)</v>
      </c>
      <c r="M7850" t="str">
        <v>No</v>
      </c>
      <c r="N7850" t="str">
        <v>No</v>
      </c>
      <c r="O7850">
        <v>1</v>
      </c>
      <c r="P7850">
        <v>0</v>
      </c>
      <c r="Q7850" t="str">
        <v>Not rated</v>
      </c>
      <c r="R7850">
        <v>1</v>
      </c>
    </row>
    <row r="7851" spans="1:18" x14ac:dyDescent="0.3">
      <c r="A7851">
        <v>18446387</v>
      </c>
      <c r="B7851">
        <v>1</v>
      </c>
      <c r="C7851" t="str">
        <f>_xlfn.XLOOKUP(B7851,'Country Master'!A:A,'Country Master'!B:B,"Not Found")</f>
        <v>India</v>
      </c>
      <c r="D7851" t="s">
        <v>2244</v>
      </c>
      <c r="E7851" t="s">
        <v>3304</v>
      </c>
      <c r="F7851" t="s">
        <v>3303</v>
      </c>
      <c r="G7851" t="s">
        <v>3302</v>
      </c>
      <c r="H7851">
        <v>77.332394699999995</v>
      </c>
      <c r="I7851">
        <v>28.5493919</v>
      </c>
      <c r="J7851" t="s">
        <v>2216</v>
      </c>
      <c r="K7851" cm="1">
        <f t="array" ref="K7851:R7851">_xlfn.XLOOKUP(A7851,KPIs!$A$2:$A$9552,KPIs!$B$2:$I$9552,"Not Found")</f>
        <v>300</v>
      </c>
      <c r="L7851" t="str">
        <v>Indian Rupees(Rs.)</v>
      </c>
      <c r="M7851" t="str">
        <v>No</v>
      </c>
      <c r="N7851" t="str">
        <v>No</v>
      </c>
      <c r="O7851">
        <v>1</v>
      </c>
      <c r="P7851">
        <v>0</v>
      </c>
      <c r="Q7851" t="str">
        <v>Not rated</v>
      </c>
      <c r="R7851">
        <v>1</v>
      </c>
    </row>
    <row r="7852" spans="1:18" x14ac:dyDescent="0.3">
      <c r="A7852">
        <v>18340903</v>
      </c>
      <c r="B7852">
        <v>1</v>
      </c>
      <c r="C7852" t="str">
        <f>_xlfn.XLOOKUP(B7852,'Country Master'!A:A,'Country Master'!B:B,"Not Found")</f>
        <v>India</v>
      </c>
      <c r="D7852" t="s">
        <v>2244</v>
      </c>
      <c r="E7852" t="s">
        <v>3301</v>
      </c>
      <c r="F7852" t="s">
        <v>3252</v>
      </c>
      <c r="G7852" t="s">
        <v>3251</v>
      </c>
      <c r="H7852">
        <v>77.413312599999998</v>
      </c>
      <c r="I7852">
        <v>28.5074459</v>
      </c>
      <c r="J7852" t="s">
        <v>3300</v>
      </c>
      <c r="K7852" cm="1">
        <f t="array" ref="K7852:R7852">_xlfn.XLOOKUP(A7852,KPIs!$A$2:$A$9552,KPIs!$B$2:$I$9552,"Not Found")</f>
        <v>300</v>
      </c>
      <c r="L7852" t="str">
        <v>Indian Rupees(Rs.)</v>
      </c>
      <c r="M7852" t="str">
        <v>No</v>
      </c>
      <c r="N7852" t="str">
        <v>No</v>
      </c>
      <c r="O7852">
        <v>1</v>
      </c>
      <c r="P7852">
        <v>3</v>
      </c>
      <c r="Q7852" t="str">
        <v>Average</v>
      </c>
      <c r="R7852">
        <v>4</v>
      </c>
    </row>
    <row r="7853" spans="1:18" x14ac:dyDescent="0.3">
      <c r="A7853">
        <v>18275760</v>
      </c>
      <c r="B7853">
        <v>1</v>
      </c>
      <c r="C7853" t="str">
        <f>_xlfn.XLOOKUP(B7853,'Country Master'!A:A,'Country Master'!B:B,"Not Found")</f>
        <v>India</v>
      </c>
      <c r="D7853" t="s">
        <v>2244</v>
      </c>
      <c r="E7853" t="s">
        <v>3299</v>
      </c>
      <c r="F7853" t="s">
        <v>3252</v>
      </c>
      <c r="G7853" t="s">
        <v>3251</v>
      </c>
      <c r="H7853">
        <v>0</v>
      </c>
      <c r="I7853">
        <v>0</v>
      </c>
      <c r="J7853" t="s">
        <v>3298</v>
      </c>
      <c r="K7853" cm="1">
        <f t="array" ref="K7853:R7853">_xlfn.XLOOKUP(A7853,KPIs!$A$2:$A$9552,KPIs!$B$2:$I$9552,"Not Found")</f>
        <v>450</v>
      </c>
      <c r="L7853" t="str">
        <v>Indian Rupees(Rs.)</v>
      </c>
      <c r="M7853" t="str">
        <v>No</v>
      </c>
      <c r="N7853" t="str">
        <v>No</v>
      </c>
      <c r="O7853">
        <v>1</v>
      </c>
      <c r="P7853">
        <v>2.9</v>
      </c>
      <c r="Q7853" t="str">
        <v>Average</v>
      </c>
      <c r="R7853">
        <v>5</v>
      </c>
    </row>
    <row r="7854" spans="1:18" x14ac:dyDescent="0.3">
      <c r="A7854">
        <v>18357548</v>
      </c>
      <c r="B7854">
        <v>1</v>
      </c>
      <c r="C7854" t="str">
        <f>_xlfn.XLOOKUP(B7854,'Country Master'!A:A,'Country Master'!B:B,"Not Found")</f>
        <v>India</v>
      </c>
      <c r="D7854" t="s">
        <v>2244</v>
      </c>
      <c r="E7854" t="s">
        <v>3297</v>
      </c>
      <c r="F7854" t="s">
        <v>3252</v>
      </c>
      <c r="G7854" t="s">
        <v>3251</v>
      </c>
      <c r="H7854">
        <v>77.406126110000002</v>
      </c>
      <c r="I7854">
        <v>28.513176699999999</v>
      </c>
      <c r="J7854" t="s">
        <v>1969</v>
      </c>
      <c r="K7854" cm="1">
        <f t="array" ref="K7854:R7854">_xlfn.XLOOKUP(A7854,KPIs!$A$2:$A$9552,KPIs!$B$2:$I$9552,"Not Found")</f>
        <v>400</v>
      </c>
      <c r="L7854" t="str">
        <v>Indian Rupees(Rs.)</v>
      </c>
      <c r="M7854" t="str">
        <v>No</v>
      </c>
      <c r="N7854" t="str">
        <v>Yes</v>
      </c>
      <c r="O7854">
        <v>1</v>
      </c>
      <c r="P7854">
        <v>3.1</v>
      </c>
      <c r="Q7854" t="str">
        <v>Average</v>
      </c>
      <c r="R7854">
        <v>19</v>
      </c>
    </row>
    <row r="7855" spans="1:18" x14ac:dyDescent="0.3">
      <c r="A7855">
        <v>18381249</v>
      </c>
      <c r="B7855">
        <v>1</v>
      </c>
      <c r="C7855" t="str">
        <f>_xlfn.XLOOKUP(B7855,'Country Master'!A:A,'Country Master'!B:B,"Not Found")</f>
        <v>India</v>
      </c>
      <c r="D7855" t="s">
        <v>2244</v>
      </c>
      <c r="E7855" t="s">
        <v>3296</v>
      </c>
      <c r="F7855" t="s">
        <v>3252</v>
      </c>
      <c r="G7855" t="s">
        <v>3251</v>
      </c>
      <c r="H7855">
        <v>77.407634999999999</v>
      </c>
      <c r="I7855">
        <v>28.508599</v>
      </c>
      <c r="J7855" t="s">
        <v>1888</v>
      </c>
      <c r="K7855" cm="1">
        <f t="array" ref="K7855:R7855">_xlfn.XLOOKUP(A7855,KPIs!$A$2:$A$9552,KPIs!$B$2:$I$9552,"Not Found")</f>
        <v>400</v>
      </c>
      <c r="L7855" t="str">
        <v>Indian Rupees(Rs.)</v>
      </c>
      <c r="M7855" t="str">
        <v>No</v>
      </c>
      <c r="N7855" t="str">
        <v>Yes</v>
      </c>
      <c r="O7855">
        <v>1</v>
      </c>
      <c r="P7855">
        <v>2.5</v>
      </c>
      <c r="Q7855" t="str">
        <v>Average</v>
      </c>
      <c r="R7855">
        <v>6</v>
      </c>
    </row>
    <row r="7856" spans="1:18" x14ac:dyDescent="0.3">
      <c r="A7856">
        <v>18307266</v>
      </c>
      <c r="B7856">
        <v>1</v>
      </c>
      <c r="C7856" t="str">
        <f>_xlfn.XLOOKUP(B7856,'Country Master'!A:A,'Country Master'!B:B,"Not Found")</f>
        <v>India</v>
      </c>
      <c r="D7856" t="s">
        <v>2244</v>
      </c>
      <c r="E7856" t="s">
        <v>3295</v>
      </c>
      <c r="F7856" t="s">
        <v>3252</v>
      </c>
      <c r="G7856" t="s">
        <v>3251</v>
      </c>
      <c r="H7856">
        <v>77.413222899999994</v>
      </c>
      <c r="I7856">
        <v>28.507078700000001</v>
      </c>
      <c r="J7856" t="s">
        <v>1969</v>
      </c>
      <c r="K7856" cm="1">
        <f t="array" ref="K7856:R7856">_xlfn.XLOOKUP(A7856,KPIs!$A$2:$A$9552,KPIs!$B$2:$I$9552,"Not Found")</f>
        <v>600</v>
      </c>
      <c r="L7856" t="str">
        <v>Indian Rupees(Rs.)</v>
      </c>
      <c r="M7856" t="str">
        <v>No</v>
      </c>
      <c r="N7856" t="str">
        <v>No</v>
      </c>
      <c r="O7856">
        <v>2</v>
      </c>
      <c r="P7856">
        <v>2.9</v>
      </c>
      <c r="Q7856" t="str">
        <v>Average</v>
      </c>
      <c r="R7856">
        <v>4</v>
      </c>
    </row>
    <row r="7857" spans="1:18" x14ac:dyDescent="0.3">
      <c r="A7857">
        <v>18112492</v>
      </c>
      <c r="B7857">
        <v>1</v>
      </c>
      <c r="C7857" t="str">
        <f>_xlfn.XLOOKUP(B7857,'Country Master'!A:A,'Country Master'!B:B,"Not Found")</f>
        <v>India</v>
      </c>
      <c r="D7857" t="s">
        <v>2244</v>
      </c>
      <c r="E7857" t="s">
        <v>3294</v>
      </c>
      <c r="F7857" t="s">
        <v>3252</v>
      </c>
      <c r="G7857" t="s">
        <v>3251</v>
      </c>
      <c r="H7857">
        <v>77.377632000000006</v>
      </c>
      <c r="I7857">
        <v>28.514190500000002</v>
      </c>
      <c r="J7857" t="s">
        <v>1332</v>
      </c>
      <c r="K7857" cm="1">
        <f t="array" ref="K7857:R7857">_xlfn.XLOOKUP(A7857,KPIs!$A$2:$A$9552,KPIs!$B$2:$I$9552,"Not Found")</f>
        <v>700</v>
      </c>
      <c r="L7857" t="str">
        <v>Indian Rupees(Rs.)</v>
      </c>
      <c r="M7857" t="str">
        <v>No</v>
      </c>
      <c r="N7857" t="str">
        <v>No</v>
      </c>
      <c r="O7857">
        <v>2</v>
      </c>
      <c r="P7857">
        <v>2.5</v>
      </c>
      <c r="Q7857" t="str">
        <v>Average</v>
      </c>
      <c r="R7857">
        <v>27</v>
      </c>
    </row>
    <row r="7858" spans="1:18" x14ac:dyDescent="0.3">
      <c r="A7858">
        <v>18445768</v>
      </c>
      <c r="B7858">
        <v>1</v>
      </c>
      <c r="C7858" t="str">
        <f>_xlfn.XLOOKUP(B7858,'Country Master'!A:A,'Country Master'!B:B,"Not Found")</f>
        <v>India</v>
      </c>
      <c r="D7858" t="s">
        <v>2244</v>
      </c>
      <c r="E7858" t="s">
        <v>3293</v>
      </c>
      <c r="F7858" t="s">
        <v>3252</v>
      </c>
      <c r="G7858" t="s">
        <v>3251</v>
      </c>
      <c r="H7858">
        <v>0</v>
      </c>
      <c r="I7858">
        <v>0</v>
      </c>
      <c r="J7858" t="s">
        <v>1969</v>
      </c>
      <c r="K7858" cm="1">
        <f t="array" ref="K7858:R7858">_xlfn.XLOOKUP(A7858,KPIs!$A$2:$A$9552,KPIs!$B$2:$I$9552,"Not Found")</f>
        <v>400</v>
      </c>
      <c r="L7858" t="str">
        <v>Indian Rupees(Rs.)</v>
      </c>
      <c r="M7858" t="str">
        <v>No</v>
      </c>
      <c r="N7858" t="str">
        <v>No</v>
      </c>
      <c r="O7858">
        <v>1</v>
      </c>
      <c r="P7858">
        <v>3</v>
      </c>
      <c r="Q7858" t="str">
        <v>Average</v>
      </c>
      <c r="R7858">
        <v>4</v>
      </c>
    </row>
    <row r="7859" spans="1:18" x14ac:dyDescent="0.3">
      <c r="A7859">
        <v>18393840</v>
      </c>
      <c r="B7859">
        <v>1</v>
      </c>
      <c r="C7859" t="str">
        <f>_xlfn.XLOOKUP(B7859,'Country Master'!A:A,'Country Master'!B:B,"Not Found")</f>
        <v>India</v>
      </c>
      <c r="D7859" t="s">
        <v>2244</v>
      </c>
      <c r="E7859" t="s">
        <v>3292</v>
      </c>
      <c r="F7859" t="s">
        <v>3252</v>
      </c>
      <c r="G7859" t="s">
        <v>3251</v>
      </c>
      <c r="H7859">
        <v>77.410218700000001</v>
      </c>
      <c r="I7859">
        <v>28.5007418</v>
      </c>
      <c r="J7859" t="s">
        <v>1888</v>
      </c>
      <c r="K7859" cm="1">
        <f t="array" ref="K7859:R7859">_xlfn.XLOOKUP(A7859,KPIs!$A$2:$A$9552,KPIs!$B$2:$I$9552,"Not Found")</f>
        <v>1400</v>
      </c>
      <c r="L7859" t="str">
        <v>Indian Rupees(Rs.)</v>
      </c>
      <c r="M7859" t="str">
        <v>No</v>
      </c>
      <c r="N7859" t="str">
        <v>No</v>
      </c>
      <c r="O7859">
        <v>3</v>
      </c>
      <c r="P7859">
        <v>2.8</v>
      </c>
      <c r="Q7859" t="str">
        <v>Average</v>
      </c>
      <c r="R7859">
        <v>7</v>
      </c>
    </row>
    <row r="7860" spans="1:18" x14ac:dyDescent="0.3">
      <c r="A7860">
        <v>18276998</v>
      </c>
      <c r="B7860">
        <v>1</v>
      </c>
      <c r="C7860" t="str">
        <f>_xlfn.XLOOKUP(B7860,'Country Master'!A:A,'Country Master'!B:B,"Not Found")</f>
        <v>India</v>
      </c>
      <c r="D7860" t="s">
        <v>2244</v>
      </c>
      <c r="E7860" t="s">
        <v>3291</v>
      </c>
      <c r="F7860" t="s">
        <v>3252</v>
      </c>
      <c r="G7860" t="s">
        <v>3251</v>
      </c>
      <c r="H7860">
        <v>77.402751899999998</v>
      </c>
      <c r="I7860">
        <v>28.500304100000001</v>
      </c>
      <c r="J7860" t="s">
        <v>1904</v>
      </c>
      <c r="K7860" cm="1">
        <f t="array" ref="K7860:R7860">_xlfn.XLOOKUP(A7860,KPIs!$A$2:$A$9552,KPIs!$B$2:$I$9552,"Not Found")</f>
        <v>200</v>
      </c>
      <c r="L7860" t="str">
        <v>Indian Rupees(Rs.)</v>
      </c>
      <c r="M7860" t="str">
        <v>No</v>
      </c>
      <c r="N7860" t="str">
        <v>Yes</v>
      </c>
      <c r="O7860">
        <v>1</v>
      </c>
      <c r="P7860">
        <v>2.8</v>
      </c>
      <c r="Q7860" t="str">
        <v>Average</v>
      </c>
      <c r="R7860">
        <v>9</v>
      </c>
    </row>
    <row r="7861" spans="1:18" x14ac:dyDescent="0.3">
      <c r="A7861">
        <v>300988</v>
      </c>
      <c r="B7861">
        <v>1</v>
      </c>
      <c r="C7861" t="str">
        <f>_xlfn.XLOOKUP(B7861,'Country Master'!A:A,'Country Master'!B:B,"Not Found")</f>
        <v>India</v>
      </c>
      <c r="D7861" t="s">
        <v>2244</v>
      </c>
      <c r="E7861" t="s">
        <v>3290</v>
      </c>
      <c r="F7861" t="s">
        <v>3252</v>
      </c>
      <c r="G7861" t="s">
        <v>3251</v>
      </c>
      <c r="H7861">
        <v>77.401790000000005</v>
      </c>
      <c r="I7861">
        <v>28.501157800000001</v>
      </c>
      <c r="J7861" t="s">
        <v>233</v>
      </c>
      <c r="K7861" cm="1">
        <f t="array" ref="K7861:R7861">_xlfn.XLOOKUP(A7861,KPIs!$A$2:$A$9552,KPIs!$B$2:$I$9552,"Not Found")</f>
        <v>400</v>
      </c>
      <c r="L7861" t="str">
        <v>Indian Rupees(Rs.)</v>
      </c>
      <c r="M7861" t="str">
        <v>No</v>
      </c>
      <c r="N7861" t="str">
        <v>No</v>
      </c>
      <c r="O7861">
        <v>1</v>
      </c>
      <c r="P7861">
        <v>3.2</v>
      </c>
      <c r="Q7861" t="str">
        <v>Average</v>
      </c>
      <c r="R7861">
        <v>19</v>
      </c>
    </row>
    <row r="7862" spans="1:18" x14ac:dyDescent="0.3">
      <c r="A7862">
        <v>18292443</v>
      </c>
      <c r="B7862">
        <v>1</v>
      </c>
      <c r="C7862" t="str">
        <f>_xlfn.XLOOKUP(B7862,'Country Master'!A:A,'Country Master'!B:B,"Not Found")</f>
        <v>India</v>
      </c>
      <c r="D7862" t="s">
        <v>2244</v>
      </c>
      <c r="E7862" t="s">
        <v>3289</v>
      </c>
      <c r="F7862" t="s">
        <v>3252</v>
      </c>
      <c r="G7862" t="s">
        <v>3251</v>
      </c>
      <c r="H7862">
        <v>77.413222899999994</v>
      </c>
      <c r="I7862">
        <v>28.5075273</v>
      </c>
      <c r="J7862" t="s">
        <v>1897</v>
      </c>
      <c r="K7862" cm="1">
        <f t="array" ref="K7862:R7862">_xlfn.XLOOKUP(A7862,KPIs!$A$2:$A$9552,KPIs!$B$2:$I$9552,"Not Found")</f>
        <v>400</v>
      </c>
      <c r="L7862" t="str">
        <v>Indian Rupees(Rs.)</v>
      </c>
      <c r="M7862" t="str">
        <v>No</v>
      </c>
      <c r="N7862" t="str">
        <v>No</v>
      </c>
      <c r="O7862">
        <v>1</v>
      </c>
      <c r="P7862">
        <v>2.8</v>
      </c>
      <c r="Q7862" t="str">
        <v>Average</v>
      </c>
      <c r="R7862">
        <v>8</v>
      </c>
    </row>
    <row r="7863" spans="1:18" x14ac:dyDescent="0.3">
      <c r="A7863">
        <v>18204456</v>
      </c>
      <c r="B7863">
        <v>1</v>
      </c>
      <c r="C7863" t="str">
        <f>_xlfn.XLOOKUP(B7863,'Country Master'!A:A,'Country Master'!B:B,"Not Found")</f>
        <v>India</v>
      </c>
      <c r="D7863" t="s">
        <v>2244</v>
      </c>
      <c r="E7863" t="s">
        <v>3288</v>
      </c>
      <c r="F7863" t="s">
        <v>3252</v>
      </c>
      <c r="G7863" t="s">
        <v>3251</v>
      </c>
      <c r="H7863">
        <v>77.4097048</v>
      </c>
      <c r="I7863">
        <v>28.501163600000002</v>
      </c>
      <c r="J7863" t="s">
        <v>2298</v>
      </c>
      <c r="K7863" cm="1">
        <f t="array" ref="K7863:R7863">_xlfn.XLOOKUP(A7863,KPIs!$A$2:$A$9552,KPIs!$B$2:$I$9552,"Not Found")</f>
        <v>500</v>
      </c>
      <c r="L7863" t="str">
        <v>Indian Rupees(Rs.)</v>
      </c>
      <c r="M7863" t="str">
        <v>No</v>
      </c>
      <c r="N7863" t="str">
        <v>Yes</v>
      </c>
      <c r="O7863">
        <v>2</v>
      </c>
      <c r="P7863">
        <v>2.6</v>
      </c>
      <c r="Q7863" t="str">
        <v>Average</v>
      </c>
      <c r="R7863">
        <v>13</v>
      </c>
    </row>
    <row r="7864" spans="1:18" x14ac:dyDescent="0.3">
      <c r="A7864">
        <v>18138418</v>
      </c>
      <c r="B7864">
        <v>1</v>
      </c>
      <c r="C7864" t="str">
        <f>_xlfn.XLOOKUP(B7864,'Country Master'!A:A,'Country Master'!B:B,"Not Found")</f>
        <v>India</v>
      </c>
      <c r="D7864" t="s">
        <v>2244</v>
      </c>
      <c r="E7864" t="s">
        <v>3287</v>
      </c>
      <c r="F7864" t="s">
        <v>3252</v>
      </c>
      <c r="G7864" t="s">
        <v>3251</v>
      </c>
      <c r="H7864">
        <v>77.371346299999999</v>
      </c>
      <c r="I7864">
        <v>28.5164185</v>
      </c>
      <c r="J7864" t="s">
        <v>2350</v>
      </c>
      <c r="K7864" cm="1">
        <f t="array" ref="K7864:R7864">_xlfn.XLOOKUP(A7864,KPIs!$A$2:$A$9552,KPIs!$B$2:$I$9552,"Not Found")</f>
        <v>300</v>
      </c>
      <c r="L7864" t="str">
        <v>Indian Rupees(Rs.)</v>
      </c>
      <c r="M7864" t="str">
        <v>No</v>
      </c>
      <c r="N7864" t="str">
        <v>No</v>
      </c>
      <c r="O7864">
        <v>1</v>
      </c>
      <c r="P7864">
        <v>2.9</v>
      </c>
      <c r="Q7864" t="str">
        <v>Average</v>
      </c>
      <c r="R7864">
        <v>6</v>
      </c>
    </row>
    <row r="7865" spans="1:18" x14ac:dyDescent="0.3">
      <c r="A7865">
        <v>18441561</v>
      </c>
      <c r="B7865">
        <v>1</v>
      </c>
      <c r="C7865" t="str">
        <f>_xlfn.XLOOKUP(B7865,'Country Master'!A:A,'Country Master'!B:B,"Not Found")</f>
        <v>India</v>
      </c>
      <c r="D7865" t="s">
        <v>2244</v>
      </c>
      <c r="E7865" t="s">
        <v>3286</v>
      </c>
      <c r="F7865" t="s">
        <v>3252</v>
      </c>
      <c r="G7865" t="s">
        <v>3251</v>
      </c>
      <c r="H7865">
        <v>77.404641999999996</v>
      </c>
      <c r="I7865">
        <v>28.499541600000001</v>
      </c>
      <c r="J7865" t="s">
        <v>2362</v>
      </c>
      <c r="K7865" cm="1">
        <f t="array" ref="K7865:R7865">_xlfn.XLOOKUP(A7865,KPIs!$A$2:$A$9552,KPIs!$B$2:$I$9552,"Not Found")</f>
        <v>300</v>
      </c>
      <c r="L7865" t="str">
        <v>Indian Rupees(Rs.)</v>
      </c>
      <c r="M7865" t="str">
        <v>No</v>
      </c>
      <c r="N7865" t="str">
        <v>No</v>
      </c>
      <c r="O7865">
        <v>1</v>
      </c>
      <c r="P7865">
        <v>0</v>
      </c>
      <c r="Q7865" t="str">
        <v>Not rated</v>
      </c>
      <c r="R7865">
        <v>3</v>
      </c>
    </row>
    <row r="7866" spans="1:18" x14ac:dyDescent="0.3">
      <c r="A7866">
        <v>18245275</v>
      </c>
      <c r="B7866">
        <v>1</v>
      </c>
      <c r="C7866" t="str">
        <f>_xlfn.XLOOKUP(B7866,'Country Master'!A:A,'Country Master'!B:B,"Not Found")</f>
        <v>India</v>
      </c>
      <c r="D7866" t="s">
        <v>2244</v>
      </c>
      <c r="E7866" t="s">
        <v>3285</v>
      </c>
      <c r="F7866" t="s">
        <v>3252</v>
      </c>
      <c r="G7866" t="s">
        <v>3251</v>
      </c>
      <c r="H7866">
        <v>77.379993499999998</v>
      </c>
      <c r="I7866">
        <v>28.517731900000001</v>
      </c>
      <c r="J7866" t="s">
        <v>2210</v>
      </c>
      <c r="K7866" cm="1">
        <f t="array" ref="K7866:R7866">_xlfn.XLOOKUP(A7866,KPIs!$A$2:$A$9552,KPIs!$B$2:$I$9552,"Not Found")</f>
        <v>600</v>
      </c>
      <c r="L7866" t="str">
        <v>Indian Rupees(Rs.)</v>
      </c>
      <c r="M7866" t="str">
        <v>No</v>
      </c>
      <c r="N7866" t="str">
        <v>No</v>
      </c>
      <c r="O7866">
        <v>2</v>
      </c>
      <c r="P7866">
        <v>0</v>
      </c>
      <c r="Q7866" t="str">
        <v>Not rated</v>
      </c>
      <c r="R7866">
        <v>2</v>
      </c>
    </row>
    <row r="7867" spans="1:18" x14ac:dyDescent="0.3">
      <c r="A7867">
        <v>18469933</v>
      </c>
      <c r="B7867">
        <v>1</v>
      </c>
      <c r="C7867" t="str">
        <f>_xlfn.XLOOKUP(B7867,'Country Master'!A:A,'Country Master'!B:B,"Not Found")</f>
        <v>India</v>
      </c>
      <c r="D7867" t="s">
        <v>2244</v>
      </c>
      <c r="E7867" t="s">
        <v>3284</v>
      </c>
      <c r="F7867" t="s">
        <v>3252</v>
      </c>
      <c r="G7867" t="s">
        <v>3251</v>
      </c>
      <c r="H7867">
        <v>0</v>
      </c>
      <c r="I7867">
        <v>0</v>
      </c>
      <c r="J7867" t="s">
        <v>1904</v>
      </c>
      <c r="K7867" cm="1">
        <f t="array" ref="K7867:R7867">_xlfn.XLOOKUP(A7867,KPIs!$A$2:$A$9552,KPIs!$B$2:$I$9552,"Not Found")</f>
        <v>500</v>
      </c>
      <c r="L7867" t="str">
        <v>Indian Rupees(Rs.)</v>
      </c>
      <c r="M7867" t="str">
        <v>No</v>
      </c>
      <c r="N7867" t="str">
        <v>No</v>
      </c>
      <c r="O7867">
        <v>2</v>
      </c>
      <c r="P7867">
        <v>0</v>
      </c>
      <c r="Q7867" t="str">
        <v>Not rated</v>
      </c>
      <c r="R7867">
        <v>0</v>
      </c>
    </row>
    <row r="7868" spans="1:18" x14ac:dyDescent="0.3">
      <c r="A7868">
        <v>18358190</v>
      </c>
      <c r="B7868">
        <v>1</v>
      </c>
      <c r="C7868" t="str">
        <f>_xlfn.XLOOKUP(B7868,'Country Master'!A:A,'Country Master'!B:B,"Not Found")</f>
        <v>India</v>
      </c>
      <c r="D7868" t="s">
        <v>2244</v>
      </c>
      <c r="E7868" t="s">
        <v>3283</v>
      </c>
      <c r="F7868" t="s">
        <v>3252</v>
      </c>
      <c r="G7868" t="s">
        <v>3251</v>
      </c>
      <c r="H7868">
        <v>77.4038963</v>
      </c>
      <c r="I7868">
        <v>28.499566300000001</v>
      </c>
      <c r="J7868" t="s">
        <v>194</v>
      </c>
      <c r="K7868" cm="1">
        <f t="array" ref="K7868:R7868">_xlfn.XLOOKUP(A7868,KPIs!$A$2:$A$9552,KPIs!$B$2:$I$9552,"Not Found")</f>
        <v>450</v>
      </c>
      <c r="L7868" t="str">
        <v>Indian Rupees(Rs.)</v>
      </c>
      <c r="M7868" t="str">
        <v>No</v>
      </c>
      <c r="N7868" t="str">
        <v>No</v>
      </c>
      <c r="O7868">
        <v>1</v>
      </c>
      <c r="P7868">
        <v>0</v>
      </c>
      <c r="Q7868" t="str">
        <v>Not rated</v>
      </c>
      <c r="R7868">
        <v>3</v>
      </c>
    </row>
    <row r="7869" spans="1:18" x14ac:dyDescent="0.3">
      <c r="A7869">
        <v>18441663</v>
      </c>
      <c r="B7869">
        <v>1</v>
      </c>
      <c r="C7869" t="str">
        <f>_xlfn.XLOOKUP(B7869,'Country Master'!A:A,'Country Master'!B:B,"Not Found")</f>
        <v>India</v>
      </c>
      <c r="D7869" t="s">
        <v>2244</v>
      </c>
      <c r="E7869" t="s">
        <v>3282</v>
      </c>
      <c r="F7869" t="s">
        <v>3252</v>
      </c>
      <c r="G7869" t="s">
        <v>3251</v>
      </c>
      <c r="H7869">
        <v>77.377800100000002</v>
      </c>
      <c r="I7869">
        <v>28.513708099999999</v>
      </c>
      <c r="J7869" t="s">
        <v>194</v>
      </c>
      <c r="K7869" cm="1">
        <f t="array" ref="K7869:R7869">_xlfn.XLOOKUP(A7869,KPIs!$A$2:$A$9552,KPIs!$B$2:$I$9552,"Not Found")</f>
        <v>450</v>
      </c>
      <c r="L7869" t="str">
        <v>Indian Rupees(Rs.)</v>
      </c>
      <c r="M7869" t="str">
        <v>No</v>
      </c>
      <c r="N7869" t="str">
        <v>No</v>
      </c>
      <c r="O7869">
        <v>1</v>
      </c>
      <c r="P7869">
        <v>0</v>
      </c>
      <c r="Q7869" t="str">
        <v>Not rated</v>
      </c>
      <c r="R7869">
        <v>0</v>
      </c>
    </row>
    <row r="7870" spans="1:18" x14ac:dyDescent="0.3">
      <c r="A7870">
        <v>18489823</v>
      </c>
      <c r="B7870">
        <v>1</v>
      </c>
      <c r="C7870" t="str">
        <f>_xlfn.XLOOKUP(B7870,'Country Master'!A:A,'Country Master'!B:B,"Not Found")</f>
        <v>India</v>
      </c>
      <c r="D7870" t="s">
        <v>2244</v>
      </c>
      <c r="E7870" t="s">
        <v>3281</v>
      </c>
      <c r="F7870" t="s">
        <v>3252</v>
      </c>
      <c r="G7870" t="s">
        <v>3251</v>
      </c>
      <c r="H7870">
        <v>0</v>
      </c>
      <c r="I7870">
        <v>0</v>
      </c>
      <c r="J7870" t="s">
        <v>3280</v>
      </c>
      <c r="K7870" cm="1">
        <f t="array" ref="K7870:R7870">_xlfn.XLOOKUP(A7870,KPIs!$A$2:$A$9552,KPIs!$B$2:$I$9552,"Not Found")</f>
        <v>350</v>
      </c>
      <c r="L7870" t="str">
        <v>Indian Rupees(Rs.)</v>
      </c>
      <c r="M7870" t="str">
        <v>No</v>
      </c>
      <c r="N7870" t="str">
        <v>No</v>
      </c>
      <c r="O7870">
        <v>1</v>
      </c>
      <c r="P7870">
        <v>0</v>
      </c>
      <c r="Q7870" t="str">
        <v>Not rated</v>
      </c>
      <c r="R7870">
        <v>0</v>
      </c>
    </row>
    <row r="7871" spans="1:18" x14ac:dyDescent="0.3">
      <c r="A7871">
        <v>18489827</v>
      </c>
      <c r="B7871">
        <v>1</v>
      </c>
      <c r="C7871" t="str">
        <f>_xlfn.XLOOKUP(B7871,'Country Master'!A:A,'Country Master'!B:B,"Not Found")</f>
        <v>India</v>
      </c>
      <c r="D7871" t="s">
        <v>2244</v>
      </c>
      <c r="E7871" t="s">
        <v>3279</v>
      </c>
      <c r="F7871" t="s">
        <v>3252</v>
      </c>
      <c r="G7871" t="s">
        <v>3251</v>
      </c>
      <c r="H7871">
        <v>0</v>
      </c>
      <c r="I7871">
        <v>0</v>
      </c>
      <c r="J7871" t="s">
        <v>3278</v>
      </c>
      <c r="K7871" cm="1">
        <f t="array" ref="K7871:R7871">_xlfn.XLOOKUP(A7871,KPIs!$A$2:$A$9552,KPIs!$B$2:$I$9552,"Not Found")</f>
        <v>450</v>
      </c>
      <c r="L7871" t="str">
        <v>Indian Rupees(Rs.)</v>
      </c>
      <c r="M7871" t="str">
        <v>No</v>
      </c>
      <c r="N7871" t="str">
        <v>No</v>
      </c>
      <c r="O7871">
        <v>1</v>
      </c>
      <c r="P7871">
        <v>0</v>
      </c>
      <c r="Q7871" t="str">
        <v>Not rated</v>
      </c>
      <c r="R7871">
        <v>0</v>
      </c>
    </row>
    <row r="7872" spans="1:18" x14ac:dyDescent="0.3">
      <c r="A7872">
        <v>18371413</v>
      </c>
      <c r="B7872">
        <v>1</v>
      </c>
      <c r="C7872" t="str">
        <f>_xlfn.XLOOKUP(B7872,'Country Master'!A:A,'Country Master'!B:B,"Not Found")</f>
        <v>India</v>
      </c>
      <c r="D7872" t="s">
        <v>2244</v>
      </c>
      <c r="E7872" t="s">
        <v>3277</v>
      </c>
      <c r="F7872" t="s">
        <v>3252</v>
      </c>
      <c r="G7872" t="s">
        <v>3251</v>
      </c>
      <c r="H7872">
        <v>0</v>
      </c>
      <c r="I7872">
        <v>0</v>
      </c>
      <c r="J7872" t="s">
        <v>192</v>
      </c>
      <c r="K7872" cm="1">
        <f t="array" ref="K7872:R7872">_xlfn.XLOOKUP(A7872,KPIs!$A$2:$A$9552,KPIs!$B$2:$I$9552,"Not Found")</f>
        <v>700</v>
      </c>
      <c r="L7872" t="str">
        <v>Indian Rupees(Rs.)</v>
      </c>
      <c r="M7872" t="str">
        <v>No</v>
      </c>
      <c r="N7872" t="str">
        <v>No</v>
      </c>
      <c r="O7872">
        <v>2</v>
      </c>
      <c r="P7872">
        <v>0</v>
      </c>
      <c r="Q7872" t="str">
        <v>Not rated</v>
      </c>
      <c r="R7872">
        <v>2</v>
      </c>
    </row>
    <row r="7873" spans="1:18" x14ac:dyDescent="0.3">
      <c r="A7873">
        <v>18441563</v>
      </c>
      <c r="B7873">
        <v>1</v>
      </c>
      <c r="C7873" t="str">
        <f>_xlfn.XLOOKUP(B7873,'Country Master'!A:A,'Country Master'!B:B,"Not Found")</f>
        <v>India</v>
      </c>
      <c r="D7873" t="s">
        <v>2244</v>
      </c>
      <c r="E7873" t="s">
        <v>3276</v>
      </c>
      <c r="F7873" t="s">
        <v>3252</v>
      </c>
      <c r="G7873" t="s">
        <v>3251</v>
      </c>
      <c r="H7873">
        <v>77.402723100000003</v>
      </c>
      <c r="I7873">
        <v>28.500374999999998</v>
      </c>
      <c r="J7873" t="s">
        <v>269</v>
      </c>
      <c r="K7873" cm="1">
        <f t="array" ref="K7873:R7873">_xlfn.XLOOKUP(A7873,KPIs!$A$2:$A$9552,KPIs!$B$2:$I$9552,"Not Found")</f>
        <v>300</v>
      </c>
      <c r="L7873" t="str">
        <v>Indian Rupees(Rs.)</v>
      </c>
      <c r="M7873" t="str">
        <v>No</v>
      </c>
      <c r="N7873" t="str">
        <v>No</v>
      </c>
      <c r="O7873">
        <v>1</v>
      </c>
      <c r="P7873">
        <v>0</v>
      </c>
      <c r="Q7873" t="str">
        <v>Not rated</v>
      </c>
      <c r="R7873">
        <v>0</v>
      </c>
    </row>
    <row r="7874" spans="1:18" x14ac:dyDescent="0.3">
      <c r="A7874">
        <v>18358662</v>
      </c>
      <c r="B7874">
        <v>1</v>
      </c>
      <c r="C7874" t="str">
        <f>_xlfn.XLOOKUP(B7874,'Country Master'!A:A,'Country Master'!B:B,"Not Found")</f>
        <v>India</v>
      </c>
      <c r="D7874" t="s">
        <v>2244</v>
      </c>
      <c r="E7874" t="s">
        <v>3275</v>
      </c>
      <c r="F7874" t="s">
        <v>3252</v>
      </c>
      <c r="G7874" t="s">
        <v>3251</v>
      </c>
      <c r="H7874">
        <v>77.3681524</v>
      </c>
      <c r="I7874">
        <v>28.525588500000001</v>
      </c>
      <c r="J7874" t="s">
        <v>194</v>
      </c>
      <c r="K7874" cm="1">
        <f t="array" ref="K7874:R7874">_xlfn.XLOOKUP(A7874,KPIs!$A$2:$A$9552,KPIs!$B$2:$I$9552,"Not Found")</f>
        <v>600</v>
      </c>
      <c r="L7874" t="str">
        <v>Indian Rupees(Rs.)</v>
      </c>
      <c r="M7874" t="str">
        <v>No</v>
      </c>
      <c r="N7874" t="str">
        <v>No</v>
      </c>
      <c r="O7874">
        <v>2</v>
      </c>
      <c r="P7874">
        <v>0</v>
      </c>
      <c r="Q7874" t="str">
        <v>Not rated</v>
      </c>
      <c r="R7874">
        <v>0</v>
      </c>
    </row>
    <row r="7875" spans="1:18" x14ac:dyDescent="0.3">
      <c r="A7875">
        <v>18277008</v>
      </c>
      <c r="B7875">
        <v>1</v>
      </c>
      <c r="C7875" t="str">
        <f>_xlfn.XLOOKUP(B7875,'Country Master'!A:A,'Country Master'!B:B,"Not Found")</f>
        <v>India</v>
      </c>
      <c r="D7875" t="s">
        <v>2244</v>
      </c>
      <c r="E7875" t="s">
        <v>3274</v>
      </c>
      <c r="F7875" t="s">
        <v>3252</v>
      </c>
      <c r="G7875" t="s">
        <v>3251</v>
      </c>
      <c r="H7875">
        <v>77.371516499999998</v>
      </c>
      <c r="I7875">
        <v>28.5164422</v>
      </c>
      <c r="J7875" t="s">
        <v>1904</v>
      </c>
      <c r="K7875" cm="1">
        <f t="array" ref="K7875:R7875">_xlfn.XLOOKUP(A7875,KPIs!$A$2:$A$9552,KPIs!$B$2:$I$9552,"Not Found")</f>
        <v>200</v>
      </c>
      <c r="L7875" t="str">
        <v>Indian Rupees(Rs.)</v>
      </c>
      <c r="M7875" t="str">
        <v>No</v>
      </c>
      <c r="N7875" t="str">
        <v>No</v>
      </c>
      <c r="O7875">
        <v>1</v>
      </c>
      <c r="P7875">
        <v>0</v>
      </c>
      <c r="Q7875" t="str">
        <v>Not rated</v>
      </c>
      <c r="R7875">
        <v>0</v>
      </c>
    </row>
    <row r="7876" spans="1:18" x14ac:dyDescent="0.3">
      <c r="A7876">
        <v>18399250</v>
      </c>
      <c r="B7876">
        <v>1</v>
      </c>
      <c r="C7876" t="str">
        <f>_xlfn.XLOOKUP(B7876,'Country Master'!A:A,'Country Master'!B:B,"Not Found")</f>
        <v>India</v>
      </c>
      <c r="D7876" t="s">
        <v>2244</v>
      </c>
      <c r="E7876" t="s">
        <v>3273</v>
      </c>
      <c r="F7876" t="s">
        <v>3252</v>
      </c>
      <c r="G7876" t="s">
        <v>3251</v>
      </c>
      <c r="H7876">
        <v>0</v>
      </c>
      <c r="I7876">
        <v>0</v>
      </c>
      <c r="J7876" t="s">
        <v>1969</v>
      </c>
      <c r="K7876" cm="1">
        <f t="array" ref="K7876:R7876">_xlfn.XLOOKUP(A7876,KPIs!$A$2:$A$9552,KPIs!$B$2:$I$9552,"Not Found")</f>
        <v>400</v>
      </c>
      <c r="L7876" t="str">
        <v>Indian Rupees(Rs.)</v>
      </c>
      <c r="M7876" t="str">
        <v>No</v>
      </c>
      <c r="N7876" t="str">
        <v>No</v>
      </c>
      <c r="O7876">
        <v>1</v>
      </c>
      <c r="P7876">
        <v>0</v>
      </c>
      <c r="Q7876" t="str">
        <v>Not rated</v>
      </c>
      <c r="R7876">
        <v>2</v>
      </c>
    </row>
    <row r="7877" spans="1:18" x14ac:dyDescent="0.3">
      <c r="A7877">
        <v>18449300</v>
      </c>
      <c r="B7877">
        <v>1</v>
      </c>
      <c r="C7877" t="str">
        <f>_xlfn.XLOOKUP(B7877,'Country Master'!A:A,'Country Master'!B:B,"Not Found")</f>
        <v>India</v>
      </c>
      <c r="D7877" t="s">
        <v>2244</v>
      </c>
      <c r="E7877" t="s">
        <v>3272</v>
      </c>
      <c r="F7877" t="s">
        <v>3252</v>
      </c>
      <c r="G7877" t="s">
        <v>3251</v>
      </c>
      <c r="H7877">
        <v>77.407783030000004</v>
      </c>
      <c r="I7877">
        <v>28.50763882</v>
      </c>
      <c r="J7877" t="s">
        <v>192</v>
      </c>
      <c r="K7877" cm="1">
        <f t="array" ref="K7877:R7877">_xlfn.XLOOKUP(A7877,KPIs!$A$2:$A$9552,KPIs!$B$2:$I$9552,"Not Found")</f>
        <v>500</v>
      </c>
      <c r="L7877" t="str">
        <v>Indian Rupees(Rs.)</v>
      </c>
      <c r="M7877" t="str">
        <v>No</v>
      </c>
      <c r="N7877" t="str">
        <v>No</v>
      </c>
      <c r="O7877">
        <v>2</v>
      </c>
      <c r="P7877">
        <v>0</v>
      </c>
      <c r="Q7877" t="str">
        <v>Not rated</v>
      </c>
      <c r="R7877">
        <v>1</v>
      </c>
    </row>
    <row r="7878" spans="1:18" x14ac:dyDescent="0.3">
      <c r="A7878">
        <v>18454471</v>
      </c>
      <c r="B7878">
        <v>1</v>
      </c>
      <c r="C7878" t="str">
        <f>_xlfn.XLOOKUP(B7878,'Country Master'!A:A,'Country Master'!B:B,"Not Found")</f>
        <v>India</v>
      </c>
      <c r="D7878" t="s">
        <v>2244</v>
      </c>
      <c r="E7878" t="s">
        <v>3271</v>
      </c>
      <c r="F7878" t="s">
        <v>3252</v>
      </c>
      <c r="G7878" t="s">
        <v>3251</v>
      </c>
      <c r="H7878">
        <v>77.413852000000006</v>
      </c>
      <c r="I7878">
        <v>28.505174</v>
      </c>
      <c r="J7878" t="s">
        <v>3270</v>
      </c>
      <c r="K7878" cm="1">
        <f t="array" ref="K7878:R7878">_xlfn.XLOOKUP(A7878,KPIs!$A$2:$A$9552,KPIs!$B$2:$I$9552,"Not Found")</f>
        <v>200</v>
      </c>
      <c r="L7878" t="str">
        <v>Indian Rupees(Rs.)</v>
      </c>
      <c r="M7878" t="str">
        <v>No</v>
      </c>
      <c r="N7878" t="str">
        <v>No</v>
      </c>
      <c r="O7878">
        <v>1</v>
      </c>
      <c r="P7878">
        <v>0</v>
      </c>
      <c r="Q7878" t="str">
        <v>Not rated</v>
      </c>
      <c r="R7878">
        <v>1</v>
      </c>
    </row>
    <row r="7879" spans="1:18" x14ac:dyDescent="0.3">
      <c r="A7879">
        <v>18273973</v>
      </c>
      <c r="B7879">
        <v>1</v>
      </c>
      <c r="C7879" t="str">
        <f>_xlfn.XLOOKUP(B7879,'Country Master'!A:A,'Country Master'!B:B,"Not Found")</f>
        <v>India</v>
      </c>
      <c r="D7879" t="s">
        <v>2244</v>
      </c>
      <c r="E7879" t="s">
        <v>3269</v>
      </c>
      <c r="F7879" t="s">
        <v>3252</v>
      </c>
      <c r="G7879" t="s">
        <v>3251</v>
      </c>
      <c r="H7879">
        <v>77.4028201</v>
      </c>
      <c r="I7879">
        <v>28.4996449</v>
      </c>
      <c r="J7879" t="s">
        <v>269</v>
      </c>
      <c r="K7879" cm="1">
        <f t="array" ref="K7879:R7879">_xlfn.XLOOKUP(A7879,KPIs!$A$2:$A$9552,KPIs!$B$2:$I$9552,"Not Found")</f>
        <v>250</v>
      </c>
      <c r="L7879" t="str">
        <v>Indian Rupees(Rs.)</v>
      </c>
      <c r="M7879" t="str">
        <v>No</v>
      </c>
      <c r="N7879" t="str">
        <v>No</v>
      </c>
      <c r="O7879">
        <v>1</v>
      </c>
      <c r="P7879">
        <v>0</v>
      </c>
      <c r="Q7879" t="str">
        <v>Not rated</v>
      </c>
      <c r="R7879">
        <v>1</v>
      </c>
    </row>
    <row r="7880" spans="1:18" x14ac:dyDescent="0.3">
      <c r="A7880">
        <v>18375406</v>
      </c>
      <c r="B7880">
        <v>1</v>
      </c>
      <c r="C7880" t="str">
        <f>_xlfn.XLOOKUP(B7880,'Country Master'!A:A,'Country Master'!B:B,"Not Found")</f>
        <v>India</v>
      </c>
      <c r="D7880" t="s">
        <v>2244</v>
      </c>
      <c r="E7880" t="s">
        <v>3268</v>
      </c>
      <c r="F7880" t="s">
        <v>3252</v>
      </c>
      <c r="G7880" t="s">
        <v>3251</v>
      </c>
      <c r="H7880">
        <v>77.413286099999993</v>
      </c>
      <c r="I7880">
        <v>28.507413100000001</v>
      </c>
      <c r="J7880" t="s">
        <v>1965</v>
      </c>
      <c r="K7880" cm="1">
        <f t="array" ref="K7880:R7880">_xlfn.XLOOKUP(A7880,KPIs!$A$2:$A$9552,KPIs!$B$2:$I$9552,"Not Found")</f>
        <v>350</v>
      </c>
      <c r="L7880" t="str">
        <v>Indian Rupees(Rs.)</v>
      </c>
      <c r="M7880" t="str">
        <v>No</v>
      </c>
      <c r="N7880" t="str">
        <v>No</v>
      </c>
      <c r="O7880">
        <v>1</v>
      </c>
      <c r="P7880">
        <v>0</v>
      </c>
      <c r="Q7880" t="str">
        <v>Not rated</v>
      </c>
      <c r="R7880">
        <v>1</v>
      </c>
    </row>
    <row r="7881" spans="1:18" x14ac:dyDescent="0.3">
      <c r="A7881">
        <v>18384109</v>
      </c>
      <c r="B7881">
        <v>1</v>
      </c>
      <c r="C7881" t="str">
        <f>_xlfn.XLOOKUP(B7881,'Country Master'!A:A,'Country Master'!B:B,"Not Found")</f>
        <v>India</v>
      </c>
      <c r="D7881" t="s">
        <v>2244</v>
      </c>
      <c r="E7881" t="s">
        <v>3267</v>
      </c>
      <c r="F7881" t="s">
        <v>3252</v>
      </c>
      <c r="G7881" t="s">
        <v>3251</v>
      </c>
      <c r="H7881">
        <v>77.404354799999993</v>
      </c>
      <c r="I7881">
        <v>28.4990685</v>
      </c>
      <c r="J7881" t="s">
        <v>1919</v>
      </c>
      <c r="K7881" cm="1">
        <f t="array" ref="K7881:R7881">_xlfn.XLOOKUP(A7881,KPIs!$A$2:$A$9552,KPIs!$B$2:$I$9552,"Not Found")</f>
        <v>100</v>
      </c>
      <c r="L7881" t="str">
        <v>Indian Rupees(Rs.)</v>
      </c>
      <c r="M7881" t="str">
        <v>No</v>
      </c>
      <c r="N7881" t="str">
        <v>No</v>
      </c>
      <c r="O7881">
        <v>1</v>
      </c>
      <c r="P7881">
        <v>0</v>
      </c>
      <c r="Q7881" t="str">
        <v>Not rated</v>
      </c>
      <c r="R7881">
        <v>1</v>
      </c>
    </row>
    <row r="7882" spans="1:18" x14ac:dyDescent="0.3">
      <c r="A7882">
        <v>18441569</v>
      </c>
      <c r="B7882">
        <v>1</v>
      </c>
      <c r="C7882" t="str">
        <f>_xlfn.XLOOKUP(B7882,'Country Master'!A:A,'Country Master'!B:B,"Not Found")</f>
        <v>India</v>
      </c>
      <c r="D7882" t="s">
        <v>2244</v>
      </c>
      <c r="E7882" t="s">
        <v>3266</v>
      </c>
      <c r="F7882" t="s">
        <v>3252</v>
      </c>
      <c r="G7882" t="s">
        <v>3251</v>
      </c>
      <c r="H7882">
        <v>77.402673899999996</v>
      </c>
      <c r="I7882">
        <v>28.500281999999999</v>
      </c>
      <c r="J7882" t="s">
        <v>1919</v>
      </c>
      <c r="K7882" cm="1">
        <f t="array" ref="K7882:R7882">_xlfn.XLOOKUP(A7882,KPIs!$A$2:$A$9552,KPIs!$B$2:$I$9552,"Not Found")</f>
        <v>200</v>
      </c>
      <c r="L7882" t="str">
        <v>Indian Rupees(Rs.)</v>
      </c>
      <c r="M7882" t="str">
        <v>No</v>
      </c>
      <c r="N7882" t="str">
        <v>No</v>
      </c>
      <c r="O7882">
        <v>1</v>
      </c>
      <c r="P7882">
        <v>0</v>
      </c>
      <c r="Q7882" t="str">
        <v>Not rated</v>
      </c>
      <c r="R7882">
        <v>0</v>
      </c>
    </row>
    <row r="7883" spans="1:18" x14ac:dyDescent="0.3">
      <c r="A7883">
        <v>18254543</v>
      </c>
      <c r="B7883">
        <v>1</v>
      </c>
      <c r="C7883" t="str">
        <f>_xlfn.XLOOKUP(B7883,'Country Master'!A:A,'Country Master'!B:B,"Not Found")</f>
        <v>India</v>
      </c>
      <c r="D7883" t="s">
        <v>2244</v>
      </c>
      <c r="E7883" t="s">
        <v>3265</v>
      </c>
      <c r="F7883" t="s">
        <v>3252</v>
      </c>
      <c r="G7883" t="s">
        <v>3251</v>
      </c>
      <c r="H7883">
        <v>77.371292299999993</v>
      </c>
      <c r="I7883">
        <v>28.5164659</v>
      </c>
      <c r="J7883" t="s">
        <v>1910</v>
      </c>
      <c r="K7883" cm="1">
        <f t="array" ref="K7883:R7883">_xlfn.XLOOKUP(A7883,KPIs!$A$2:$A$9552,KPIs!$B$2:$I$9552,"Not Found")</f>
        <v>200</v>
      </c>
      <c r="L7883" t="str">
        <v>Indian Rupees(Rs.)</v>
      </c>
      <c r="M7883" t="str">
        <v>No</v>
      </c>
      <c r="N7883" t="str">
        <v>No</v>
      </c>
      <c r="O7883">
        <v>1</v>
      </c>
      <c r="P7883">
        <v>0</v>
      </c>
      <c r="Q7883" t="str">
        <v>Not rated</v>
      </c>
      <c r="R7883">
        <v>3</v>
      </c>
    </row>
    <row r="7884" spans="1:18" x14ac:dyDescent="0.3">
      <c r="A7884">
        <v>18393815</v>
      </c>
      <c r="B7884">
        <v>1</v>
      </c>
      <c r="C7884" t="str">
        <f>_xlfn.XLOOKUP(B7884,'Country Master'!A:A,'Country Master'!B:B,"Not Found")</f>
        <v>India</v>
      </c>
      <c r="D7884" t="s">
        <v>2244</v>
      </c>
      <c r="E7884" t="s">
        <v>3264</v>
      </c>
      <c r="F7884" t="s">
        <v>3252</v>
      </c>
      <c r="G7884" t="s">
        <v>3251</v>
      </c>
      <c r="H7884">
        <v>77.373477399999999</v>
      </c>
      <c r="I7884">
        <v>28.516193699999999</v>
      </c>
      <c r="J7884" t="s">
        <v>1332</v>
      </c>
      <c r="K7884" cm="1">
        <f t="array" ref="K7884:R7884">_xlfn.XLOOKUP(A7884,KPIs!$A$2:$A$9552,KPIs!$B$2:$I$9552,"Not Found")</f>
        <v>700</v>
      </c>
      <c r="L7884" t="str">
        <v>Indian Rupees(Rs.)</v>
      </c>
      <c r="M7884" t="str">
        <v>No</v>
      </c>
      <c r="N7884" t="str">
        <v>No</v>
      </c>
      <c r="O7884">
        <v>2</v>
      </c>
      <c r="P7884">
        <v>0</v>
      </c>
      <c r="Q7884" t="str">
        <v>Not rated</v>
      </c>
      <c r="R7884">
        <v>3</v>
      </c>
    </row>
    <row r="7885" spans="1:18" x14ac:dyDescent="0.3">
      <c r="A7885">
        <v>18458636</v>
      </c>
      <c r="B7885">
        <v>1</v>
      </c>
      <c r="C7885" t="str">
        <f>_xlfn.XLOOKUP(B7885,'Country Master'!A:A,'Country Master'!B:B,"Not Found")</f>
        <v>India</v>
      </c>
      <c r="D7885" t="s">
        <v>2244</v>
      </c>
      <c r="E7885" t="s">
        <v>3263</v>
      </c>
      <c r="F7885" t="s">
        <v>3252</v>
      </c>
      <c r="G7885" t="s">
        <v>3251</v>
      </c>
      <c r="H7885">
        <v>0</v>
      </c>
      <c r="I7885">
        <v>0</v>
      </c>
      <c r="J7885" t="s">
        <v>1969</v>
      </c>
      <c r="K7885" cm="1">
        <f t="array" ref="K7885:R7885">_xlfn.XLOOKUP(A7885,KPIs!$A$2:$A$9552,KPIs!$B$2:$I$9552,"Not Found")</f>
        <v>500</v>
      </c>
      <c r="L7885" t="str">
        <v>Indian Rupees(Rs.)</v>
      </c>
      <c r="M7885" t="str">
        <v>No</v>
      </c>
      <c r="N7885" t="str">
        <v>No</v>
      </c>
      <c r="O7885">
        <v>2</v>
      </c>
      <c r="P7885">
        <v>0</v>
      </c>
      <c r="Q7885" t="str">
        <v>Not rated</v>
      </c>
      <c r="R7885">
        <v>1</v>
      </c>
    </row>
    <row r="7886" spans="1:18" x14ac:dyDescent="0.3">
      <c r="A7886">
        <v>18481281</v>
      </c>
      <c r="B7886">
        <v>1</v>
      </c>
      <c r="C7886" t="str">
        <f>_xlfn.XLOOKUP(B7886,'Country Master'!A:A,'Country Master'!B:B,"Not Found")</f>
        <v>India</v>
      </c>
      <c r="D7886" t="s">
        <v>2244</v>
      </c>
      <c r="E7886" t="s">
        <v>3262</v>
      </c>
      <c r="F7886" t="s">
        <v>3252</v>
      </c>
      <c r="G7886" t="s">
        <v>3251</v>
      </c>
      <c r="H7886">
        <v>0</v>
      </c>
      <c r="I7886">
        <v>0</v>
      </c>
      <c r="J7886" t="s">
        <v>2298</v>
      </c>
      <c r="K7886" cm="1">
        <f t="array" ref="K7886:R7886">_xlfn.XLOOKUP(A7886,KPIs!$A$2:$A$9552,KPIs!$B$2:$I$9552,"Not Found")</f>
        <v>500</v>
      </c>
      <c r="L7886" t="str">
        <v>Indian Rupees(Rs.)</v>
      </c>
      <c r="M7886" t="str">
        <v>No</v>
      </c>
      <c r="N7886" t="str">
        <v>No</v>
      </c>
      <c r="O7886">
        <v>2</v>
      </c>
      <c r="P7886">
        <v>0</v>
      </c>
      <c r="Q7886" t="str">
        <v>Not rated</v>
      </c>
      <c r="R7886">
        <v>0</v>
      </c>
    </row>
    <row r="7887" spans="1:18" x14ac:dyDescent="0.3">
      <c r="A7887">
        <v>18474432</v>
      </c>
      <c r="B7887">
        <v>1</v>
      </c>
      <c r="C7887" t="str">
        <f>_xlfn.XLOOKUP(B7887,'Country Master'!A:A,'Country Master'!B:B,"Not Found")</f>
        <v>India</v>
      </c>
      <c r="D7887" t="s">
        <v>2244</v>
      </c>
      <c r="E7887" t="s">
        <v>3261</v>
      </c>
      <c r="F7887" t="s">
        <v>3252</v>
      </c>
      <c r="G7887" t="s">
        <v>3251</v>
      </c>
      <c r="H7887">
        <v>77.373131920000006</v>
      </c>
      <c r="I7887">
        <v>28.515244389999999</v>
      </c>
      <c r="J7887" t="s">
        <v>1904</v>
      </c>
      <c r="K7887" cm="1">
        <f t="array" ref="K7887:R7887">_xlfn.XLOOKUP(A7887,KPIs!$A$2:$A$9552,KPIs!$B$2:$I$9552,"Not Found")</f>
        <v>400</v>
      </c>
      <c r="L7887" t="str">
        <v>Indian Rupees(Rs.)</v>
      </c>
      <c r="M7887" t="str">
        <v>No</v>
      </c>
      <c r="N7887" t="str">
        <v>No</v>
      </c>
      <c r="O7887">
        <v>1</v>
      </c>
      <c r="P7887">
        <v>0</v>
      </c>
      <c r="Q7887" t="str">
        <v>Not rated</v>
      </c>
      <c r="R7887">
        <v>3</v>
      </c>
    </row>
    <row r="7888" spans="1:18" x14ac:dyDescent="0.3">
      <c r="A7888">
        <v>18441559</v>
      </c>
      <c r="B7888">
        <v>1</v>
      </c>
      <c r="C7888" t="str">
        <f>_xlfn.XLOOKUP(B7888,'Country Master'!A:A,'Country Master'!B:B,"Not Found")</f>
        <v>India</v>
      </c>
      <c r="D7888" t="s">
        <v>2244</v>
      </c>
      <c r="E7888" t="s">
        <v>3260</v>
      </c>
      <c r="F7888" t="s">
        <v>3252</v>
      </c>
      <c r="G7888" t="s">
        <v>3251</v>
      </c>
      <c r="H7888">
        <v>77.4141288</v>
      </c>
      <c r="I7888">
        <v>28.504671500000001</v>
      </c>
      <c r="J7888" t="s">
        <v>1904</v>
      </c>
      <c r="K7888" cm="1">
        <f t="array" ref="K7888:R7888">_xlfn.XLOOKUP(A7888,KPIs!$A$2:$A$9552,KPIs!$B$2:$I$9552,"Not Found")</f>
        <v>300</v>
      </c>
      <c r="L7888" t="str">
        <v>Indian Rupees(Rs.)</v>
      </c>
      <c r="M7888" t="str">
        <v>No</v>
      </c>
      <c r="N7888" t="str">
        <v>No</v>
      </c>
      <c r="O7888">
        <v>1</v>
      </c>
      <c r="P7888">
        <v>0</v>
      </c>
      <c r="Q7888" t="str">
        <v>Not rated</v>
      </c>
      <c r="R7888">
        <v>0</v>
      </c>
    </row>
    <row r="7889" spans="1:18" x14ac:dyDescent="0.3">
      <c r="A7889">
        <v>18441665</v>
      </c>
      <c r="B7889">
        <v>1</v>
      </c>
      <c r="C7889" t="str">
        <f>_xlfn.XLOOKUP(B7889,'Country Master'!A:A,'Country Master'!B:B,"Not Found")</f>
        <v>India</v>
      </c>
      <c r="D7889" t="s">
        <v>2244</v>
      </c>
      <c r="E7889" t="s">
        <v>3259</v>
      </c>
      <c r="F7889" t="s">
        <v>3252</v>
      </c>
      <c r="G7889" t="s">
        <v>3251</v>
      </c>
      <c r="H7889">
        <v>77.3777963</v>
      </c>
      <c r="I7889">
        <v>28.513978000000002</v>
      </c>
      <c r="J7889" t="s">
        <v>2501</v>
      </c>
      <c r="K7889" cm="1">
        <f t="array" ref="K7889:R7889">_xlfn.XLOOKUP(A7889,KPIs!$A$2:$A$9552,KPIs!$B$2:$I$9552,"Not Found")</f>
        <v>200</v>
      </c>
      <c r="L7889" t="str">
        <v>Indian Rupees(Rs.)</v>
      </c>
      <c r="M7889" t="str">
        <v>No</v>
      </c>
      <c r="N7889" t="str">
        <v>No</v>
      </c>
      <c r="O7889">
        <v>1</v>
      </c>
      <c r="P7889">
        <v>0</v>
      </c>
      <c r="Q7889" t="str">
        <v>Not rated</v>
      </c>
      <c r="R7889">
        <v>1</v>
      </c>
    </row>
    <row r="7890" spans="1:18" x14ac:dyDescent="0.3">
      <c r="A7890">
        <v>18466397</v>
      </c>
      <c r="B7890">
        <v>1</v>
      </c>
      <c r="C7890" t="str">
        <f>_xlfn.XLOOKUP(B7890,'Country Master'!A:A,'Country Master'!B:B,"Not Found")</f>
        <v>India</v>
      </c>
      <c r="D7890" t="s">
        <v>2244</v>
      </c>
      <c r="E7890" t="s">
        <v>3258</v>
      </c>
      <c r="F7890" t="s">
        <v>3252</v>
      </c>
      <c r="G7890" t="s">
        <v>3251</v>
      </c>
      <c r="H7890">
        <v>0</v>
      </c>
      <c r="I7890">
        <v>0</v>
      </c>
      <c r="J7890" t="s">
        <v>1969</v>
      </c>
      <c r="K7890" cm="1">
        <f t="array" ref="K7890:R7890">_xlfn.XLOOKUP(A7890,KPIs!$A$2:$A$9552,KPIs!$B$2:$I$9552,"Not Found")</f>
        <v>300</v>
      </c>
      <c r="L7890" t="str">
        <v>Indian Rupees(Rs.)</v>
      </c>
      <c r="M7890" t="str">
        <v>No</v>
      </c>
      <c r="N7890" t="str">
        <v>No</v>
      </c>
      <c r="O7890">
        <v>1</v>
      </c>
      <c r="P7890">
        <v>0</v>
      </c>
      <c r="Q7890" t="str">
        <v>Not rated</v>
      </c>
      <c r="R7890">
        <v>0</v>
      </c>
    </row>
    <row r="7891" spans="1:18" x14ac:dyDescent="0.3">
      <c r="A7891">
        <v>18441557</v>
      </c>
      <c r="B7891">
        <v>1</v>
      </c>
      <c r="C7891" t="str">
        <f>_xlfn.XLOOKUP(B7891,'Country Master'!A:A,'Country Master'!B:B,"Not Found")</f>
        <v>India</v>
      </c>
      <c r="D7891" t="s">
        <v>2244</v>
      </c>
      <c r="E7891" t="s">
        <v>3257</v>
      </c>
      <c r="F7891" t="s">
        <v>3252</v>
      </c>
      <c r="G7891" t="s">
        <v>3251</v>
      </c>
      <c r="H7891">
        <v>77.413355999999993</v>
      </c>
      <c r="I7891">
        <v>28.5078125</v>
      </c>
      <c r="J7891" t="s">
        <v>1969</v>
      </c>
      <c r="K7891" cm="1">
        <f t="array" ref="K7891:R7891">_xlfn.XLOOKUP(A7891,KPIs!$A$2:$A$9552,KPIs!$B$2:$I$9552,"Not Found")</f>
        <v>400</v>
      </c>
      <c r="L7891" t="str">
        <v>Indian Rupees(Rs.)</v>
      </c>
      <c r="M7891" t="str">
        <v>No</v>
      </c>
      <c r="N7891" t="str">
        <v>No</v>
      </c>
      <c r="O7891">
        <v>1</v>
      </c>
      <c r="P7891">
        <v>0</v>
      </c>
      <c r="Q7891" t="str">
        <v>Not rated</v>
      </c>
      <c r="R7891">
        <v>0</v>
      </c>
    </row>
    <row r="7892" spans="1:18" x14ac:dyDescent="0.3">
      <c r="A7892">
        <v>18441671</v>
      </c>
      <c r="B7892">
        <v>1</v>
      </c>
      <c r="C7892" t="str">
        <f>_xlfn.XLOOKUP(B7892,'Country Master'!A:A,'Country Master'!B:B,"Not Found")</f>
        <v>India</v>
      </c>
      <c r="D7892" t="s">
        <v>2244</v>
      </c>
      <c r="E7892" t="s">
        <v>3256</v>
      </c>
      <c r="F7892" t="s">
        <v>3252</v>
      </c>
      <c r="G7892" t="s">
        <v>3251</v>
      </c>
      <c r="H7892">
        <v>77.373254599999996</v>
      </c>
      <c r="I7892">
        <v>28.5152596</v>
      </c>
      <c r="J7892" t="s">
        <v>2501</v>
      </c>
      <c r="K7892" cm="1">
        <f t="array" ref="K7892:R7892">_xlfn.XLOOKUP(A7892,KPIs!$A$2:$A$9552,KPIs!$B$2:$I$9552,"Not Found")</f>
        <v>500</v>
      </c>
      <c r="L7892" t="str">
        <v>Indian Rupees(Rs.)</v>
      </c>
      <c r="M7892" t="str">
        <v>No</v>
      </c>
      <c r="N7892" t="str">
        <v>No</v>
      </c>
      <c r="O7892">
        <v>2</v>
      </c>
      <c r="P7892">
        <v>0</v>
      </c>
      <c r="Q7892" t="str">
        <v>Not rated</v>
      </c>
      <c r="R7892">
        <v>1</v>
      </c>
    </row>
    <row r="7893" spans="1:18" x14ac:dyDescent="0.3">
      <c r="A7893">
        <v>18416310</v>
      </c>
      <c r="B7893">
        <v>1</v>
      </c>
      <c r="C7893" t="str">
        <f>_xlfn.XLOOKUP(B7893,'Country Master'!A:A,'Country Master'!B:B,"Not Found")</f>
        <v>India</v>
      </c>
      <c r="D7893" t="s">
        <v>2244</v>
      </c>
      <c r="E7893" t="s">
        <v>3255</v>
      </c>
      <c r="F7893" t="s">
        <v>3252</v>
      </c>
      <c r="G7893" t="s">
        <v>3251</v>
      </c>
      <c r="H7893">
        <v>77.373086400000005</v>
      </c>
      <c r="I7893">
        <v>28.5151994</v>
      </c>
      <c r="J7893" t="s">
        <v>3254</v>
      </c>
      <c r="K7893" cm="1">
        <f t="array" ref="K7893:R7893">_xlfn.XLOOKUP(A7893,KPIs!$A$2:$A$9552,KPIs!$B$2:$I$9552,"Not Found")</f>
        <v>500</v>
      </c>
      <c r="L7893" t="str">
        <v>Indian Rupees(Rs.)</v>
      </c>
      <c r="M7893" t="str">
        <v>No</v>
      </c>
      <c r="N7893" t="str">
        <v>Yes</v>
      </c>
      <c r="O7893">
        <v>2</v>
      </c>
      <c r="P7893">
        <v>0</v>
      </c>
      <c r="Q7893" t="str">
        <v>Not rated</v>
      </c>
      <c r="R7893">
        <v>3</v>
      </c>
    </row>
    <row r="7894" spans="1:18" x14ac:dyDescent="0.3">
      <c r="A7894">
        <v>18372688</v>
      </c>
      <c r="B7894">
        <v>1</v>
      </c>
      <c r="C7894" t="str">
        <f>_xlfn.XLOOKUP(B7894,'Country Master'!A:A,'Country Master'!B:B,"Not Found")</f>
        <v>India</v>
      </c>
      <c r="D7894" t="s">
        <v>2244</v>
      </c>
      <c r="E7894" t="s">
        <v>3253</v>
      </c>
      <c r="F7894" t="s">
        <v>3252</v>
      </c>
      <c r="G7894" t="s">
        <v>3251</v>
      </c>
      <c r="H7894">
        <v>77.377885599999999</v>
      </c>
      <c r="I7894">
        <v>28.513811499999999</v>
      </c>
      <c r="J7894" t="s">
        <v>2931</v>
      </c>
      <c r="K7894" cm="1">
        <f t="array" ref="K7894:R7894">_xlfn.XLOOKUP(A7894,KPIs!$A$2:$A$9552,KPIs!$B$2:$I$9552,"Not Found")</f>
        <v>1300</v>
      </c>
      <c r="L7894" t="str">
        <v>Indian Rupees(Rs.)</v>
      </c>
      <c r="M7894" t="str">
        <v>Yes</v>
      </c>
      <c r="N7894" t="str">
        <v>No</v>
      </c>
      <c r="O7894">
        <v>3</v>
      </c>
      <c r="P7894">
        <v>4.2</v>
      </c>
      <c r="Q7894" t="str">
        <v>Very Good</v>
      </c>
      <c r="R7894">
        <v>108</v>
      </c>
    </row>
    <row r="7895" spans="1:18" x14ac:dyDescent="0.3">
      <c r="A7895">
        <v>18146472</v>
      </c>
      <c r="B7895">
        <v>1</v>
      </c>
      <c r="C7895" t="str">
        <f>_xlfn.XLOOKUP(B7895,'Country Master'!A:A,'Country Master'!B:B,"Not Found")</f>
        <v>India</v>
      </c>
      <c r="D7895" t="s">
        <v>2244</v>
      </c>
      <c r="E7895" t="s">
        <v>3250</v>
      </c>
      <c r="F7895" t="s">
        <v>3219</v>
      </c>
      <c r="G7895" t="s">
        <v>3218</v>
      </c>
      <c r="H7895">
        <v>77.314538499999998</v>
      </c>
      <c r="I7895">
        <v>28.581194199999999</v>
      </c>
      <c r="J7895" t="s">
        <v>192</v>
      </c>
      <c r="K7895" cm="1">
        <f t="array" ref="K7895:R7895">_xlfn.XLOOKUP(A7895,KPIs!$A$2:$A$9552,KPIs!$B$2:$I$9552,"Not Found")</f>
        <v>150</v>
      </c>
      <c r="L7895" t="str">
        <v>Indian Rupees(Rs.)</v>
      </c>
      <c r="M7895" t="str">
        <v>No</v>
      </c>
      <c r="N7895" t="str">
        <v>No</v>
      </c>
      <c r="O7895">
        <v>1</v>
      </c>
      <c r="P7895">
        <v>2.9</v>
      </c>
      <c r="Q7895" t="str">
        <v>Average</v>
      </c>
      <c r="R7895">
        <v>7</v>
      </c>
    </row>
    <row r="7896" spans="1:18" x14ac:dyDescent="0.3">
      <c r="A7896">
        <v>3145</v>
      </c>
      <c r="B7896">
        <v>1</v>
      </c>
      <c r="C7896" t="str">
        <f>_xlfn.XLOOKUP(B7896,'Country Master'!A:A,'Country Master'!B:B,"Not Found")</f>
        <v>India</v>
      </c>
      <c r="D7896" t="s">
        <v>2244</v>
      </c>
      <c r="E7896" t="s">
        <v>3249</v>
      </c>
      <c r="F7896" t="s">
        <v>3219</v>
      </c>
      <c r="G7896" t="s">
        <v>3218</v>
      </c>
      <c r="H7896">
        <v>77.313857600000006</v>
      </c>
      <c r="I7896">
        <v>28.581895100000001</v>
      </c>
      <c r="J7896" t="s">
        <v>1969</v>
      </c>
      <c r="K7896" cm="1">
        <f t="array" ref="K7896:R7896">_xlfn.XLOOKUP(A7896,KPIs!$A$2:$A$9552,KPIs!$B$2:$I$9552,"Not Found")</f>
        <v>500</v>
      </c>
      <c r="L7896" t="str">
        <v>Indian Rupees(Rs.)</v>
      </c>
      <c r="M7896" t="str">
        <v>No</v>
      </c>
      <c r="N7896" t="str">
        <v>Yes</v>
      </c>
      <c r="O7896">
        <v>2</v>
      </c>
      <c r="P7896">
        <v>2.8</v>
      </c>
      <c r="Q7896" t="str">
        <v>Average</v>
      </c>
      <c r="R7896">
        <v>84</v>
      </c>
    </row>
    <row r="7897" spans="1:18" x14ac:dyDescent="0.3">
      <c r="A7897">
        <v>312175</v>
      </c>
      <c r="B7897">
        <v>1</v>
      </c>
      <c r="C7897" t="str">
        <f>_xlfn.XLOOKUP(B7897,'Country Master'!A:A,'Country Master'!B:B,"Not Found")</f>
        <v>India</v>
      </c>
      <c r="D7897" t="s">
        <v>2244</v>
      </c>
      <c r="E7897" t="s">
        <v>3248</v>
      </c>
      <c r="F7897" t="s">
        <v>3219</v>
      </c>
      <c r="G7897" t="s">
        <v>3218</v>
      </c>
      <c r="H7897">
        <v>77.314101399999998</v>
      </c>
      <c r="I7897">
        <v>28.581442599999999</v>
      </c>
      <c r="J7897" t="s">
        <v>2806</v>
      </c>
      <c r="K7897" cm="1">
        <f t="array" ref="K7897:R7897">_xlfn.XLOOKUP(A7897,KPIs!$A$2:$A$9552,KPIs!$B$2:$I$9552,"Not Found")</f>
        <v>400</v>
      </c>
      <c r="L7897" t="str">
        <v>Indian Rupees(Rs.)</v>
      </c>
      <c r="M7897" t="str">
        <v>No</v>
      </c>
      <c r="N7897" t="str">
        <v>No</v>
      </c>
      <c r="O7897">
        <v>1</v>
      </c>
      <c r="P7897">
        <v>2.8</v>
      </c>
      <c r="Q7897" t="str">
        <v>Average</v>
      </c>
      <c r="R7897">
        <v>6</v>
      </c>
    </row>
    <row r="7898" spans="1:18" x14ac:dyDescent="0.3">
      <c r="A7898">
        <v>3143</v>
      </c>
      <c r="B7898">
        <v>1</v>
      </c>
      <c r="C7898" t="str">
        <f>_xlfn.XLOOKUP(B7898,'Country Master'!A:A,'Country Master'!B:B,"Not Found")</f>
        <v>India</v>
      </c>
      <c r="D7898" t="s">
        <v>2244</v>
      </c>
      <c r="E7898" t="s">
        <v>3247</v>
      </c>
      <c r="F7898" t="s">
        <v>3219</v>
      </c>
      <c r="G7898" t="s">
        <v>3218</v>
      </c>
      <c r="H7898">
        <v>77.313999999999993</v>
      </c>
      <c r="I7898">
        <v>28.581770800000001</v>
      </c>
      <c r="J7898" t="s">
        <v>1904</v>
      </c>
      <c r="K7898" cm="1">
        <f t="array" ref="K7898:R7898">_xlfn.XLOOKUP(A7898,KPIs!$A$2:$A$9552,KPIs!$B$2:$I$9552,"Not Found")</f>
        <v>200</v>
      </c>
      <c r="L7898" t="str">
        <v>Indian Rupees(Rs.)</v>
      </c>
      <c r="M7898" t="str">
        <v>No</v>
      </c>
      <c r="N7898" t="str">
        <v>No</v>
      </c>
      <c r="O7898">
        <v>1</v>
      </c>
      <c r="P7898">
        <v>2.9</v>
      </c>
      <c r="Q7898" t="str">
        <v>Average</v>
      </c>
      <c r="R7898">
        <v>4</v>
      </c>
    </row>
    <row r="7899" spans="1:18" x14ac:dyDescent="0.3">
      <c r="A7899">
        <v>4518</v>
      </c>
      <c r="B7899">
        <v>1</v>
      </c>
      <c r="C7899" t="str">
        <f>_xlfn.XLOOKUP(B7899,'Country Master'!A:A,'Country Master'!B:B,"Not Found")</f>
        <v>India</v>
      </c>
      <c r="D7899" t="s">
        <v>2244</v>
      </c>
      <c r="E7899" t="s">
        <v>3246</v>
      </c>
      <c r="F7899" t="s">
        <v>3219</v>
      </c>
      <c r="G7899" t="s">
        <v>3218</v>
      </c>
      <c r="H7899">
        <v>77.314127900000003</v>
      </c>
      <c r="I7899">
        <v>28.581530399999998</v>
      </c>
      <c r="J7899" t="s">
        <v>1904</v>
      </c>
      <c r="K7899" cm="1">
        <f t="array" ref="K7899:R7899">_xlfn.XLOOKUP(A7899,KPIs!$A$2:$A$9552,KPIs!$B$2:$I$9552,"Not Found")</f>
        <v>350</v>
      </c>
      <c r="L7899" t="str">
        <v>Indian Rupees(Rs.)</v>
      </c>
      <c r="M7899" t="str">
        <v>No</v>
      </c>
      <c r="N7899" t="str">
        <v>No</v>
      </c>
      <c r="O7899">
        <v>1</v>
      </c>
      <c r="P7899">
        <v>3.1</v>
      </c>
      <c r="Q7899" t="str">
        <v>Average</v>
      </c>
      <c r="R7899">
        <v>27</v>
      </c>
    </row>
    <row r="7900" spans="1:18" x14ac:dyDescent="0.3">
      <c r="A7900">
        <v>304510</v>
      </c>
      <c r="B7900">
        <v>1</v>
      </c>
      <c r="C7900" t="str">
        <f>_xlfn.XLOOKUP(B7900,'Country Master'!A:A,'Country Master'!B:B,"Not Found")</f>
        <v>India</v>
      </c>
      <c r="D7900" t="s">
        <v>2244</v>
      </c>
      <c r="E7900" t="s">
        <v>3245</v>
      </c>
      <c r="F7900" t="s">
        <v>3219</v>
      </c>
      <c r="G7900" t="s">
        <v>3218</v>
      </c>
      <c r="H7900">
        <v>77.314269199999998</v>
      </c>
      <c r="I7900">
        <v>28.580272300000001</v>
      </c>
      <c r="J7900" t="s">
        <v>1904</v>
      </c>
      <c r="K7900" cm="1">
        <f t="array" ref="K7900:R7900">_xlfn.XLOOKUP(A7900,KPIs!$A$2:$A$9552,KPIs!$B$2:$I$9552,"Not Found")</f>
        <v>150</v>
      </c>
      <c r="L7900" t="str">
        <v>Indian Rupees(Rs.)</v>
      </c>
      <c r="M7900" t="str">
        <v>No</v>
      </c>
      <c r="N7900" t="str">
        <v>No</v>
      </c>
      <c r="O7900">
        <v>1</v>
      </c>
      <c r="P7900">
        <v>2.9</v>
      </c>
      <c r="Q7900" t="str">
        <v>Average</v>
      </c>
      <c r="R7900">
        <v>5</v>
      </c>
    </row>
    <row r="7901" spans="1:18" x14ac:dyDescent="0.3">
      <c r="A7901">
        <v>310875</v>
      </c>
      <c r="B7901">
        <v>1</v>
      </c>
      <c r="C7901" t="str">
        <f>_xlfn.XLOOKUP(B7901,'Country Master'!A:A,'Country Master'!B:B,"Not Found")</f>
        <v>India</v>
      </c>
      <c r="D7901" t="s">
        <v>2244</v>
      </c>
      <c r="E7901" t="s">
        <v>3244</v>
      </c>
      <c r="F7901" t="s">
        <v>3219</v>
      </c>
      <c r="G7901" t="s">
        <v>3218</v>
      </c>
      <c r="H7901">
        <v>77.311945199999997</v>
      </c>
      <c r="I7901">
        <v>28.583284599999999</v>
      </c>
      <c r="J7901" t="s">
        <v>2044</v>
      </c>
      <c r="K7901" cm="1">
        <f t="array" ref="K7901:R7901">_xlfn.XLOOKUP(A7901,KPIs!$A$2:$A$9552,KPIs!$B$2:$I$9552,"Not Found")</f>
        <v>800</v>
      </c>
      <c r="L7901" t="str">
        <v>Indian Rupees(Rs.)</v>
      </c>
      <c r="M7901" t="str">
        <v>Yes</v>
      </c>
      <c r="N7901" t="str">
        <v>Yes</v>
      </c>
      <c r="O7901">
        <v>2</v>
      </c>
      <c r="P7901">
        <v>3.3</v>
      </c>
      <c r="Q7901" t="str">
        <v>Average</v>
      </c>
      <c r="R7901">
        <v>57</v>
      </c>
    </row>
    <row r="7902" spans="1:18" x14ac:dyDescent="0.3">
      <c r="A7902">
        <v>309317</v>
      </c>
      <c r="B7902">
        <v>1</v>
      </c>
      <c r="C7902" t="str">
        <f>_xlfn.XLOOKUP(B7902,'Country Master'!A:A,'Country Master'!B:B,"Not Found")</f>
        <v>India</v>
      </c>
      <c r="D7902" t="s">
        <v>2244</v>
      </c>
      <c r="E7902" t="s">
        <v>3243</v>
      </c>
      <c r="F7902" t="s">
        <v>3219</v>
      </c>
      <c r="G7902" t="s">
        <v>3218</v>
      </c>
      <c r="H7902">
        <v>77.310422399999993</v>
      </c>
      <c r="I7902">
        <v>28.582079400000001</v>
      </c>
      <c r="J7902" t="s">
        <v>192</v>
      </c>
      <c r="K7902" cm="1">
        <f t="array" ref="K7902:R7902">_xlfn.XLOOKUP(A7902,KPIs!$A$2:$A$9552,KPIs!$B$2:$I$9552,"Not Found")</f>
        <v>250</v>
      </c>
      <c r="L7902" t="str">
        <v>Indian Rupees(Rs.)</v>
      </c>
      <c r="M7902" t="str">
        <v>No</v>
      </c>
      <c r="N7902" t="str">
        <v>No</v>
      </c>
      <c r="O7902">
        <v>1</v>
      </c>
      <c r="P7902">
        <v>3.4</v>
      </c>
      <c r="Q7902" t="str">
        <v>Average</v>
      </c>
      <c r="R7902">
        <v>23</v>
      </c>
    </row>
    <row r="7903" spans="1:18" x14ac:dyDescent="0.3">
      <c r="A7903">
        <v>311085</v>
      </c>
      <c r="B7903">
        <v>1</v>
      </c>
      <c r="C7903" t="str">
        <f>_xlfn.XLOOKUP(B7903,'Country Master'!A:A,'Country Master'!B:B,"Not Found")</f>
        <v>India</v>
      </c>
      <c r="D7903" t="s">
        <v>2244</v>
      </c>
      <c r="E7903" t="s">
        <v>3242</v>
      </c>
      <c r="F7903" t="s">
        <v>3219</v>
      </c>
      <c r="G7903" t="s">
        <v>3218</v>
      </c>
      <c r="H7903">
        <v>77.312788299999994</v>
      </c>
      <c r="I7903">
        <v>28.582687199999999</v>
      </c>
      <c r="J7903" t="s">
        <v>192</v>
      </c>
      <c r="K7903" cm="1">
        <f t="array" ref="K7903:R7903">_xlfn.XLOOKUP(A7903,KPIs!$A$2:$A$9552,KPIs!$B$2:$I$9552,"Not Found")</f>
        <v>300</v>
      </c>
      <c r="L7903" t="str">
        <v>Indian Rupees(Rs.)</v>
      </c>
      <c r="M7903" t="str">
        <v>No</v>
      </c>
      <c r="N7903" t="str">
        <v>No</v>
      </c>
      <c r="O7903">
        <v>1</v>
      </c>
      <c r="P7903">
        <v>3</v>
      </c>
      <c r="Q7903" t="str">
        <v>Average</v>
      </c>
      <c r="R7903">
        <v>10</v>
      </c>
    </row>
    <row r="7904" spans="1:18" x14ac:dyDescent="0.3">
      <c r="A7904">
        <v>300914</v>
      </c>
      <c r="B7904">
        <v>1</v>
      </c>
      <c r="C7904" t="str">
        <f>_xlfn.XLOOKUP(B7904,'Country Master'!A:A,'Country Master'!B:B,"Not Found")</f>
        <v>India</v>
      </c>
      <c r="D7904" t="s">
        <v>2244</v>
      </c>
      <c r="E7904" t="s">
        <v>3241</v>
      </c>
      <c r="F7904" t="s">
        <v>3219</v>
      </c>
      <c r="G7904" t="s">
        <v>3218</v>
      </c>
      <c r="H7904">
        <v>77.314457899999994</v>
      </c>
      <c r="I7904">
        <v>28.581221500000002</v>
      </c>
      <c r="J7904" t="s">
        <v>2350</v>
      </c>
      <c r="K7904" cm="1">
        <f t="array" ref="K7904:R7904">_xlfn.XLOOKUP(A7904,KPIs!$A$2:$A$9552,KPIs!$B$2:$I$9552,"Not Found")</f>
        <v>250</v>
      </c>
      <c r="L7904" t="str">
        <v>Indian Rupees(Rs.)</v>
      </c>
      <c r="M7904" t="str">
        <v>No</v>
      </c>
      <c r="N7904" t="str">
        <v>Yes</v>
      </c>
      <c r="O7904">
        <v>1</v>
      </c>
      <c r="P7904">
        <v>3</v>
      </c>
      <c r="Q7904" t="str">
        <v>Average</v>
      </c>
      <c r="R7904">
        <v>43</v>
      </c>
    </row>
    <row r="7905" spans="1:18" x14ac:dyDescent="0.3">
      <c r="A7905">
        <v>8115</v>
      </c>
      <c r="B7905">
        <v>1</v>
      </c>
      <c r="C7905" t="str">
        <f>_xlfn.XLOOKUP(B7905,'Country Master'!A:A,'Country Master'!B:B,"Not Found")</f>
        <v>India</v>
      </c>
      <c r="D7905" t="s">
        <v>2244</v>
      </c>
      <c r="E7905" t="s">
        <v>3240</v>
      </c>
      <c r="F7905" t="s">
        <v>3219</v>
      </c>
      <c r="G7905" t="s">
        <v>3218</v>
      </c>
      <c r="H7905">
        <v>77.310934000000003</v>
      </c>
      <c r="I7905">
        <v>28.5773817</v>
      </c>
      <c r="J7905" t="s">
        <v>2710</v>
      </c>
      <c r="K7905" cm="1">
        <f t="array" ref="K7905:R7905">_xlfn.XLOOKUP(A7905,KPIs!$A$2:$A$9552,KPIs!$B$2:$I$9552,"Not Found")</f>
        <v>500</v>
      </c>
      <c r="L7905" t="str">
        <v>Indian Rupees(Rs.)</v>
      </c>
      <c r="M7905" t="str">
        <v>No</v>
      </c>
      <c r="N7905" t="str">
        <v>No</v>
      </c>
      <c r="O7905">
        <v>2</v>
      </c>
      <c r="P7905">
        <v>2.7</v>
      </c>
      <c r="Q7905" t="str">
        <v>Average</v>
      </c>
      <c r="R7905">
        <v>8</v>
      </c>
    </row>
    <row r="7906" spans="1:18" x14ac:dyDescent="0.3">
      <c r="A7906">
        <v>18455665</v>
      </c>
      <c r="B7906">
        <v>1</v>
      </c>
      <c r="C7906" t="str">
        <f>_xlfn.XLOOKUP(B7906,'Country Master'!A:A,'Country Master'!B:B,"Not Found")</f>
        <v>India</v>
      </c>
      <c r="D7906" t="s">
        <v>2244</v>
      </c>
      <c r="E7906" t="s">
        <v>3239</v>
      </c>
      <c r="F7906" t="s">
        <v>3219</v>
      </c>
      <c r="G7906" t="s">
        <v>3218</v>
      </c>
      <c r="H7906">
        <v>77.313744900000003</v>
      </c>
      <c r="I7906">
        <v>28.581800430000001</v>
      </c>
      <c r="J7906" t="s">
        <v>1897</v>
      </c>
      <c r="K7906" cm="1">
        <f t="array" ref="K7906:R7906">_xlfn.XLOOKUP(A7906,KPIs!$A$2:$A$9552,KPIs!$B$2:$I$9552,"Not Found")</f>
        <v>400</v>
      </c>
      <c r="L7906" t="str">
        <v>Indian Rupees(Rs.)</v>
      </c>
      <c r="M7906" t="str">
        <v>No</v>
      </c>
      <c r="N7906" t="str">
        <v>No</v>
      </c>
      <c r="O7906">
        <v>1</v>
      </c>
      <c r="P7906">
        <v>3.2</v>
      </c>
      <c r="Q7906" t="str">
        <v>Average</v>
      </c>
      <c r="R7906">
        <v>12</v>
      </c>
    </row>
    <row r="7907" spans="1:18" x14ac:dyDescent="0.3">
      <c r="A7907">
        <v>18146390</v>
      </c>
      <c r="B7907">
        <v>1</v>
      </c>
      <c r="C7907" t="str">
        <f>_xlfn.XLOOKUP(B7907,'Country Master'!A:A,'Country Master'!B:B,"Not Found")</f>
        <v>India</v>
      </c>
      <c r="D7907" t="s">
        <v>2244</v>
      </c>
      <c r="E7907" t="s">
        <v>3238</v>
      </c>
      <c r="F7907" t="s">
        <v>3219</v>
      </c>
      <c r="G7907" t="s">
        <v>3218</v>
      </c>
      <c r="H7907">
        <v>77.310050799999999</v>
      </c>
      <c r="I7907">
        <v>28.582114499999999</v>
      </c>
      <c r="J7907" t="s">
        <v>233</v>
      </c>
      <c r="K7907" cm="1">
        <f t="array" ref="K7907:R7907">_xlfn.XLOOKUP(A7907,KPIs!$A$2:$A$9552,KPIs!$B$2:$I$9552,"Not Found")</f>
        <v>200</v>
      </c>
      <c r="L7907" t="str">
        <v>Indian Rupees(Rs.)</v>
      </c>
      <c r="M7907" t="str">
        <v>No</v>
      </c>
      <c r="N7907" t="str">
        <v>No</v>
      </c>
      <c r="O7907">
        <v>1</v>
      </c>
      <c r="P7907">
        <v>3.2</v>
      </c>
      <c r="Q7907" t="str">
        <v>Average</v>
      </c>
      <c r="R7907">
        <v>48</v>
      </c>
    </row>
    <row r="7908" spans="1:18" x14ac:dyDescent="0.3">
      <c r="A7908">
        <v>18435298</v>
      </c>
      <c r="B7908">
        <v>1</v>
      </c>
      <c r="C7908" t="str">
        <f>_xlfn.XLOOKUP(B7908,'Country Master'!A:A,'Country Master'!B:B,"Not Found")</f>
        <v>India</v>
      </c>
      <c r="D7908" t="s">
        <v>2244</v>
      </c>
      <c r="E7908" t="s">
        <v>3237</v>
      </c>
      <c r="F7908" t="s">
        <v>3219</v>
      </c>
      <c r="G7908" t="s">
        <v>3218</v>
      </c>
      <c r="H7908">
        <v>77.307569599999994</v>
      </c>
      <c r="I7908">
        <v>28.578480599999999</v>
      </c>
      <c r="J7908" t="s">
        <v>3236</v>
      </c>
      <c r="K7908" cm="1">
        <f t="array" ref="K7908:R7908">_xlfn.XLOOKUP(A7908,KPIs!$A$2:$A$9552,KPIs!$B$2:$I$9552,"Not Found")</f>
        <v>700</v>
      </c>
      <c r="L7908" t="str">
        <v>Indian Rupees(Rs.)</v>
      </c>
      <c r="M7908" t="str">
        <v>No</v>
      </c>
      <c r="N7908" t="str">
        <v>Yes</v>
      </c>
      <c r="O7908">
        <v>2</v>
      </c>
      <c r="P7908">
        <v>3.5</v>
      </c>
      <c r="Q7908" t="str">
        <v>Good</v>
      </c>
      <c r="R7908">
        <v>14</v>
      </c>
    </row>
    <row r="7909" spans="1:18" x14ac:dyDescent="0.3">
      <c r="A7909">
        <v>301415</v>
      </c>
      <c r="B7909">
        <v>1</v>
      </c>
      <c r="C7909" t="str">
        <f>_xlfn.XLOOKUP(B7909,'Country Master'!A:A,'Country Master'!B:B,"Not Found")</f>
        <v>India</v>
      </c>
      <c r="D7909" t="s">
        <v>2244</v>
      </c>
      <c r="E7909" t="s">
        <v>3235</v>
      </c>
      <c r="F7909" t="s">
        <v>3219</v>
      </c>
      <c r="G7909" t="s">
        <v>3218</v>
      </c>
      <c r="H7909">
        <v>77.308422300000004</v>
      </c>
      <c r="I7909">
        <v>28.578968199999998</v>
      </c>
      <c r="J7909" t="s">
        <v>3234</v>
      </c>
      <c r="K7909" cm="1">
        <f t="array" ref="K7909:R7909">_xlfn.XLOOKUP(A7909,KPIs!$A$2:$A$9552,KPIs!$B$2:$I$9552,"Not Found")</f>
        <v>1500</v>
      </c>
      <c r="L7909" t="str">
        <v>Indian Rupees(Rs.)</v>
      </c>
      <c r="M7909" t="str">
        <v>Yes</v>
      </c>
      <c r="N7909" t="str">
        <v>Yes</v>
      </c>
      <c r="O7909">
        <v>3</v>
      </c>
      <c r="P7909">
        <v>3.6</v>
      </c>
      <c r="Q7909" t="str">
        <v>Good</v>
      </c>
      <c r="R7909">
        <v>328</v>
      </c>
    </row>
    <row r="7910" spans="1:18" x14ac:dyDescent="0.3">
      <c r="A7910">
        <v>18407293</v>
      </c>
      <c r="B7910">
        <v>1</v>
      </c>
      <c r="C7910" t="str">
        <f>_xlfn.XLOOKUP(B7910,'Country Master'!A:A,'Country Master'!B:B,"Not Found")</f>
        <v>India</v>
      </c>
      <c r="D7910" t="s">
        <v>2244</v>
      </c>
      <c r="E7910" t="s">
        <v>3233</v>
      </c>
      <c r="F7910" t="s">
        <v>3219</v>
      </c>
      <c r="G7910" t="s">
        <v>3218</v>
      </c>
      <c r="H7910">
        <v>0</v>
      </c>
      <c r="I7910">
        <v>0</v>
      </c>
      <c r="J7910" t="s">
        <v>192</v>
      </c>
      <c r="K7910" cm="1">
        <f t="array" ref="K7910:R7910">_xlfn.XLOOKUP(A7910,KPIs!$A$2:$A$9552,KPIs!$B$2:$I$9552,"Not Found")</f>
        <v>300</v>
      </c>
      <c r="L7910" t="str">
        <v>Indian Rupees(Rs.)</v>
      </c>
      <c r="M7910" t="str">
        <v>No</v>
      </c>
      <c r="N7910" t="str">
        <v>No</v>
      </c>
      <c r="O7910">
        <v>1</v>
      </c>
      <c r="P7910">
        <v>0</v>
      </c>
      <c r="Q7910" t="str">
        <v>Not rated</v>
      </c>
      <c r="R7910">
        <v>0</v>
      </c>
    </row>
    <row r="7911" spans="1:18" x14ac:dyDescent="0.3">
      <c r="A7911">
        <v>18432201</v>
      </c>
      <c r="B7911">
        <v>1</v>
      </c>
      <c r="C7911" t="str">
        <f>_xlfn.XLOOKUP(B7911,'Country Master'!A:A,'Country Master'!B:B,"Not Found")</f>
        <v>India</v>
      </c>
      <c r="D7911" t="s">
        <v>2244</v>
      </c>
      <c r="E7911" t="s">
        <v>3232</v>
      </c>
      <c r="F7911" t="s">
        <v>3219</v>
      </c>
      <c r="G7911" t="s">
        <v>3218</v>
      </c>
      <c r="H7911">
        <v>77.310140599999997</v>
      </c>
      <c r="I7911">
        <v>28.582212599999998</v>
      </c>
      <c r="J7911" t="s">
        <v>177</v>
      </c>
      <c r="K7911" cm="1">
        <f t="array" ref="K7911:R7911">_xlfn.XLOOKUP(A7911,KPIs!$A$2:$A$9552,KPIs!$B$2:$I$9552,"Not Found")</f>
        <v>250</v>
      </c>
      <c r="L7911" t="str">
        <v>Indian Rupees(Rs.)</v>
      </c>
      <c r="M7911" t="str">
        <v>No</v>
      </c>
      <c r="N7911" t="str">
        <v>No</v>
      </c>
      <c r="O7911">
        <v>1</v>
      </c>
      <c r="P7911">
        <v>0</v>
      </c>
      <c r="Q7911" t="str">
        <v>Not rated</v>
      </c>
      <c r="R7911">
        <v>0</v>
      </c>
    </row>
    <row r="7912" spans="1:18" x14ac:dyDescent="0.3">
      <c r="A7912">
        <v>304493</v>
      </c>
      <c r="B7912">
        <v>1</v>
      </c>
      <c r="C7912" t="str">
        <f>_xlfn.XLOOKUP(B7912,'Country Master'!A:A,'Country Master'!B:B,"Not Found")</f>
        <v>India</v>
      </c>
      <c r="D7912" t="s">
        <v>2244</v>
      </c>
      <c r="E7912" t="s">
        <v>3231</v>
      </c>
      <c r="F7912" t="s">
        <v>3219</v>
      </c>
      <c r="G7912" t="s">
        <v>3218</v>
      </c>
      <c r="H7912">
        <v>77.314679799999993</v>
      </c>
      <c r="I7912">
        <v>28.580626200000001</v>
      </c>
      <c r="J7912" t="s">
        <v>1904</v>
      </c>
      <c r="K7912" cm="1">
        <f t="array" ref="K7912:R7912">_xlfn.XLOOKUP(A7912,KPIs!$A$2:$A$9552,KPIs!$B$2:$I$9552,"Not Found")</f>
        <v>150</v>
      </c>
      <c r="L7912" t="str">
        <v>Indian Rupees(Rs.)</v>
      </c>
      <c r="M7912" t="str">
        <v>No</v>
      </c>
      <c r="N7912" t="str">
        <v>No</v>
      </c>
      <c r="O7912">
        <v>1</v>
      </c>
      <c r="P7912">
        <v>0</v>
      </c>
      <c r="Q7912" t="str">
        <v>Not rated</v>
      </c>
      <c r="R7912">
        <v>2</v>
      </c>
    </row>
    <row r="7913" spans="1:18" x14ac:dyDescent="0.3">
      <c r="A7913">
        <v>18438456</v>
      </c>
      <c r="B7913">
        <v>1</v>
      </c>
      <c r="C7913" t="str">
        <f>_xlfn.XLOOKUP(B7913,'Country Master'!A:A,'Country Master'!B:B,"Not Found")</f>
        <v>India</v>
      </c>
      <c r="D7913" t="s">
        <v>2244</v>
      </c>
      <c r="E7913" t="s">
        <v>3230</v>
      </c>
      <c r="F7913" t="s">
        <v>3219</v>
      </c>
      <c r="G7913" t="s">
        <v>3218</v>
      </c>
      <c r="H7913">
        <v>77.312978999999999</v>
      </c>
      <c r="I7913">
        <v>28.582059999999998</v>
      </c>
      <c r="J7913" t="s">
        <v>269</v>
      </c>
      <c r="K7913" cm="1">
        <f t="array" ref="K7913:R7913">_xlfn.XLOOKUP(A7913,KPIs!$A$2:$A$9552,KPIs!$B$2:$I$9552,"Not Found")</f>
        <v>200</v>
      </c>
      <c r="L7913" t="str">
        <v>Indian Rupees(Rs.)</v>
      </c>
      <c r="M7913" t="str">
        <v>No</v>
      </c>
      <c r="N7913" t="str">
        <v>No</v>
      </c>
      <c r="O7913">
        <v>1</v>
      </c>
      <c r="P7913">
        <v>0</v>
      </c>
      <c r="Q7913" t="str">
        <v>Not rated</v>
      </c>
      <c r="R7913">
        <v>0</v>
      </c>
    </row>
    <row r="7914" spans="1:18" x14ac:dyDescent="0.3">
      <c r="A7914">
        <v>18367439</v>
      </c>
      <c r="B7914">
        <v>1</v>
      </c>
      <c r="C7914" t="str">
        <f>_xlfn.XLOOKUP(B7914,'Country Master'!A:A,'Country Master'!B:B,"Not Found")</f>
        <v>India</v>
      </c>
      <c r="D7914" t="s">
        <v>2244</v>
      </c>
      <c r="E7914" t="s">
        <v>3229</v>
      </c>
      <c r="F7914" t="s">
        <v>3219</v>
      </c>
      <c r="G7914" t="s">
        <v>3218</v>
      </c>
      <c r="H7914">
        <v>77.310140599999997</v>
      </c>
      <c r="I7914">
        <v>28.582122999999999</v>
      </c>
      <c r="J7914" t="s">
        <v>2501</v>
      </c>
      <c r="K7914" cm="1">
        <f t="array" ref="K7914:R7914">_xlfn.XLOOKUP(A7914,KPIs!$A$2:$A$9552,KPIs!$B$2:$I$9552,"Not Found")</f>
        <v>300</v>
      </c>
      <c r="L7914" t="str">
        <v>Indian Rupees(Rs.)</v>
      </c>
      <c r="M7914" t="str">
        <v>No</v>
      </c>
      <c r="N7914" t="str">
        <v>No</v>
      </c>
      <c r="O7914">
        <v>1</v>
      </c>
      <c r="P7914">
        <v>0</v>
      </c>
      <c r="Q7914" t="str">
        <v>Not rated</v>
      </c>
      <c r="R7914">
        <v>2</v>
      </c>
    </row>
    <row r="7915" spans="1:18" x14ac:dyDescent="0.3">
      <c r="A7915">
        <v>18466616</v>
      </c>
      <c r="B7915">
        <v>1</v>
      </c>
      <c r="C7915" t="str">
        <f>_xlfn.XLOOKUP(B7915,'Country Master'!A:A,'Country Master'!B:B,"Not Found")</f>
        <v>India</v>
      </c>
      <c r="D7915" t="s">
        <v>2244</v>
      </c>
      <c r="E7915" t="s">
        <v>3228</v>
      </c>
      <c r="F7915" t="s">
        <v>3219</v>
      </c>
      <c r="G7915" t="s">
        <v>3218</v>
      </c>
      <c r="H7915">
        <v>77.312395980000005</v>
      </c>
      <c r="I7915">
        <v>28.58226269</v>
      </c>
      <c r="J7915" t="s">
        <v>1969</v>
      </c>
      <c r="K7915" cm="1">
        <f t="array" ref="K7915:R7915">_xlfn.XLOOKUP(A7915,KPIs!$A$2:$A$9552,KPIs!$B$2:$I$9552,"Not Found")</f>
        <v>400</v>
      </c>
      <c r="L7915" t="str">
        <v>Indian Rupees(Rs.)</v>
      </c>
      <c r="M7915" t="str">
        <v>No</v>
      </c>
      <c r="N7915" t="str">
        <v>No</v>
      </c>
      <c r="O7915">
        <v>1</v>
      </c>
      <c r="P7915">
        <v>0</v>
      </c>
      <c r="Q7915" t="str">
        <v>Not rated</v>
      </c>
      <c r="R7915">
        <v>1</v>
      </c>
    </row>
    <row r="7916" spans="1:18" x14ac:dyDescent="0.3">
      <c r="A7916">
        <v>18382368</v>
      </c>
      <c r="B7916">
        <v>1</v>
      </c>
      <c r="C7916" t="str">
        <f>_xlfn.XLOOKUP(B7916,'Country Master'!A:A,'Country Master'!B:B,"Not Found")</f>
        <v>India</v>
      </c>
      <c r="D7916" t="s">
        <v>2244</v>
      </c>
      <c r="E7916" t="s">
        <v>3227</v>
      </c>
      <c r="F7916" t="s">
        <v>3219</v>
      </c>
      <c r="G7916" t="s">
        <v>3218</v>
      </c>
      <c r="H7916">
        <v>77.314747299999993</v>
      </c>
      <c r="I7916">
        <v>28.580700400000001</v>
      </c>
      <c r="J7916" t="s">
        <v>1963</v>
      </c>
      <c r="K7916" cm="1">
        <f t="array" ref="K7916:R7916">_xlfn.XLOOKUP(A7916,KPIs!$A$2:$A$9552,KPIs!$B$2:$I$9552,"Not Found")</f>
        <v>450</v>
      </c>
      <c r="L7916" t="str">
        <v>Indian Rupees(Rs.)</v>
      </c>
      <c r="M7916" t="str">
        <v>No</v>
      </c>
      <c r="N7916" t="str">
        <v>No</v>
      </c>
      <c r="O7916">
        <v>1</v>
      </c>
      <c r="P7916">
        <v>0</v>
      </c>
      <c r="Q7916" t="str">
        <v>Not rated</v>
      </c>
      <c r="R7916">
        <v>1</v>
      </c>
    </row>
    <row r="7917" spans="1:18" x14ac:dyDescent="0.3">
      <c r="A7917">
        <v>18465093</v>
      </c>
      <c r="B7917">
        <v>1</v>
      </c>
      <c r="C7917" t="str">
        <f>_xlfn.XLOOKUP(B7917,'Country Master'!A:A,'Country Master'!B:B,"Not Found")</f>
        <v>India</v>
      </c>
      <c r="D7917" t="s">
        <v>2244</v>
      </c>
      <c r="E7917" t="s">
        <v>3226</v>
      </c>
      <c r="F7917" t="s">
        <v>3219</v>
      </c>
      <c r="G7917" t="s">
        <v>3218</v>
      </c>
      <c r="H7917">
        <v>0</v>
      </c>
      <c r="I7917">
        <v>0</v>
      </c>
      <c r="J7917" t="s">
        <v>192</v>
      </c>
      <c r="K7917" cm="1">
        <f t="array" ref="K7917:R7917">_xlfn.XLOOKUP(A7917,KPIs!$A$2:$A$9552,KPIs!$B$2:$I$9552,"Not Found")</f>
        <v>350</v>
      </c>
      <c r="L7917" t="str">
        <v>Indian Rupees(Rs.)</v>
      </c>
      <c r="M7917" t="str">
        <v>No</v>
      </c>
      <c r="N7917" t="str">
        <v>No</v>
      </c>
      <c r="O7917">
        <v>1</v>
      </c>
      <c r="P7917">
        <v>0</v>
      </c>
      <c r="Q7917" t="str">
        <v>Not rated</v>
      </c>
      <c r="R7917">
        <v>1</v>
      </c>
    </row>
    <row r="7918" spans="1:18" x14ac:dyDescent="0.3">
      <c r="A7918">
        <v>18345109</v>
      </c>
      <c r="B7918">
        <v>1</v>
      </c>
      <c r="C7918" t="str">
        <f>_xlfn.XLOOKUP(B7918,'Country Master'!A:A,'Country Master'!B:B,"Not Found")</f>
        <v>India</v>
      </c>
      <c r="D7918" t="s">
        <v>2244</v>
      </c>
      <c r="E7918" t="s">
        <v>3225</v>
      </c>
      <c r="F7918" t="s">
        <v>3219</v>
      </c>
      <c r="G7918" t="s">
        <v>3218</v>
      </c>
      <c r="H7918">
        <v>77.312743499999996</v>
      </c>
      <c r="I7918">
        <v>28.582727800000001</v>
      </c>
      <c r="J7918" t="s">
        <v>192</v>
      </c>
      <c r="K7918" cm="1">
        <f t="array" ref="K7918:R7918">_xlfn.XLOOKUP(A7918,KPIs!$A$2:$A$9552,KPIs!$B$2:$I$9552,"Not Found")</f>
        <v>250</v>
      </c>
      <c r="L7918" t="str">
        <v>Indian Rupees(Rs.)</v>
      </c>
      <c r="M7918" t="str">
        <v>No</v>
      </c>
      <c r="N7918" t="str">
        <v>No</v>
      </c>
      <c r="O7918">
        <v>1</v>
      </c>
      <c r="P7918">
        <v>0</v>
      </c>
      <c r="Q7918" t="str">
        <v>Not rated</v>
      </c>
      <c r="R7918">
        <v>1</v>
      </c>
    </row>
    <row r="7919" spans="1:18" x14ac:dyDescent="0.3">
      <c r="A7919">
        <v>18432027</v>
      </c>
      <c r="B7919">
        <v>1</v>
      </c>
      <c r="C7919" t="str">
        <f>_xlfn.XLOOKUP(B7919,'Country Master'!A:A,'Country Master'!B:B,"Not Found")</f>
        <v>India</v>
      </c>
      <c r="D7919" t="s">
        <v>2244</v>
      </c>
      <c r="E7919" t="s">
        <v>3224</v>
      </c>
      <c r="F7919" t="s">
        <v>3219</v>
      </c>
      <c r="G7919" t="s">
        <v>3218</v>
      </c>
      <c r="H7919">
        <v>77.3102284</v>
      </c>
      <c r="I7919">
        <v>28.5822693</v>
      </c>
      <c r="J7919" t="s">
        <v>1904</v>
      </c>
      <c r="K7919" cm="1">
        <f t="array" ref="K7919:R7919">_xlfn.XLOOKUP(A7919,KPIs!$A$2:$A$9552,KPIs!$B$2:$I$9552,"Not Found")</f>
        <v>300</v>
      </c>
      <c r="L7919" t="str">
        <v>Indian Rupees(Rs.)</v>
      </c>
      <c r="M7919" t="str">
        <v>No</v>
      </c>
      <c r="N7919" t="str">
        <v>No</v>
      </c>
      <c r="O7919">
        <v>1</v>
      </c>
      <c r="P7919">
        <v>0</v>
      </c>
      <c r="Q7919" t="str">
        <v>Not rated</v>
      </c>
      <c r="R7919">
        <v>1</v>
      </c>
    </row>
    <row r="7920" spans="1:18" x14ac:dyDescent="0.3">
      <c r="A7920">
        <v>18258742</v>
      </c>
      <c r="B7920">
        <v>1</v>
      </c>
      <c r="C7920" t="str">
        <f>_xlfn.XLOOKUP(B7920,'Country Master'!A:A,'Country Master'!B:B,"Not Found")</f>
        <v>India</v>
      </c>
      <c r="D7920" t="s">
        <v>2244</v>
      </c>
      <c r="E7920" t="s">
        <v>3223</v>
      </c>
      <c r="F7920" t="s">
        <v>3219</v>
      </c>
      <c r="G7920" t="s">
        <v>3218</v>
      </c>
      <c r="H7920">
        <v>77.314358999999996</v>
      </c>
      <c r="I7920">
        <v>28.5801911</v>
      </c>
      <c r="J7920" t="s">
        <v>1904</v>
      </c>
      <c r="K7920" cm="1">
        <f t="array" ref="K7920:R7920">_xlfn.XLOOKUP(A7920,KPIs!$A$2:$A$9552,KPIs!$B$2:$I$9552,"Not Found")</f>
        <v>350</v>
      </c>
      <c r="L7920" t="str">
        <v>Indian Rupees(Rs.)</v>
      </c>
      <c r="M7920" t="str">
        <v>No</v>
      </c>
      <c r="N7920" t="str">
        <v>No</v>
      </c>
      <c r="O7920">
        <v>1</v>
      </c>
      <c r="P7920">
        <v>0</v>
      </c>
      <c r="Q7920" t="str">
        <v>Not rated</v>
      </c>
      <c r="R7920">
        <v>2</v>
      </c>
    </row>
    <row r="7921" spans="1:18" x14ac:dyDescent="0.3">
      <c r="A7921">
        <v>18254314</v>
      </c>
      <c r="B7921">
        <v>1</v>
      </c>
      <c r="C7921" t="str">
        <f>_xlfn.XLOOKUP(B7921,'Country Master'!A:A,'Country Master'!B:B,"Not Found")</f>
        <v>India</v>
      </c>
      <c r="D7921" t="s">
        <v>2244</v>
      </c>
      <c r="E7921" t="s">
        <v>3222</v>
      </c>
      <c r="F7921" t="s">
        <v>3219</v>
      </c>
      <c r="G7921" t="s">
        <v>3218</v>
      </c>
      <c r="H7921">
        <v>0</v>
      </c>
      <c r="I7921">
        <v>0</v>
      </c>
      <c r="J7921" t="s">
        <v>233</v>
      </c>
      <c r="K7921" cm="1">
        <f t="array" ref="K7921:R7921">_xlfn.XLOOKUP(A7921,KPIs!$A$2:$A$9552,KPIs!$B$2:$I$9552,"Not Found")</f>
        <v>200</v>
      </c>
      <c r="L7921" t="str">
        <v>Indian Rupees(Rs.)</v>
      </c>
      <c r="M7921" t="str">
        <v>No</v>
      </c>
      <c r="N7921" t="str">
        <v>No</v>
      </c>
      <c r="O7921">
        <v>1</v>
      </c>
      <c r="P7921">
        <v>0</v>
      </c>
      <c r="Q7921" t="str">
        <v>Not rated</v>
      </c>
      <c r="R7921">
        <v>1</v>
      </c>
    </row>
    <row r="7922" spans="1:18" x14ac:dyDescent="0.3">
      <c r="A7922">
        <v>18258756</v>
      </c>
      <c r="B7922">
        <v>1</v>
      </c>
      <c r="C7922" t="str">
        <f>_xlfn.XLOOKUP(B7922,'Country Master'!A:A,'Country Master'!B:B,"Not Found")</f>
        <v>India</v>
      </c>
      <c r="D7922" t="s">
        <v>2244</v>
      </c>
      <c r="E7922" t="s">
        <v>3221</v>
      </c>
      <c r="F7922" t="s">
        <v>3219</v>
      </c>
      <c r="G7922" t="s">
        <v>3218</v>
      </c>
      <c r="H7922">
        <v>77.313999999999993</v>
      </c>
      <c r="I7922">
        <v>28.581681199999998</v>
      </c>
      <c r="J7922" t="s">
        <v>2517</v>
      </c>
      <c r="K7922" cm="1">
        <f t="array" ref="K7922:R7922">_xlfn.XLOOKUP(A7922,KPIs!$A$2:$A$9552,KPIs!$B$2:$I$9552,"Not Found")</f>
        <v>300</v>
      </c>
      <c r="L7922" t="str">
        <v>Indian Rupees(Rs.)</v>
      </c>
      <c r="M7922" t="str">
        <v>No</v>
      </c>
      <c r="N7922" t="str">
        <v>No</v>
      </c>
      <c r="O7922">
        <v>1</v>
      </c>
      <c r="P7922">
        <v>0</v>
      </c>
      <c r="Q7922" t="str">
        <v>Not rated</v>
      </c>
      <c r="R7922">
        <v>2</v>
      </c>
    </row>
    <row r="7923" spans="1:18" x14ac:dyDescent="0.3">
      <c r="A7923">
        <v>18382366</v>
      </c>
      <c r="B7923">
        <v>1</v>
      </c>
      <c r="C7923" t="str">
        <f>_xlfn.XLOOKUP(B7923,'Country Master'!A:A,'Country Master'!B:B,"Not Found")</f>
        <v>India</v>
      </c>
      <c r="D7923" t="s">
        <v>2244</v>
      </c>
      <c r="E7923" t="s">
        <v>3220</v>
      </c>
      <c r="F7923" t="s">
        <v>3219</v>
      </c>
      <c r="G7923" t="s">
        <v>3218</v>
      </c>
      <c r="H7923">
        <v>77.314541800000001</v>
      </c>
      <c r="I7923">
        <v>28.580530400000001</v>
      </c>
      <c r="J7923" t="s">
        <v>1888</v>
      </c>
      <c r="K7923" cm="1">
        <f t="array" ref="K7923:R7923">_xlfn.XLOOKUP(A7923,KPIs!$A$2:$A$9552,KPIs!$B$2:$I$9552,"Not Found")</f>
        <v>450</v>
      </c>
      <c r="L7923" t="str">
        <v>Indian Rupees(Rs.)</v>
      </c>
      <c r="M7923" t="str">
        <v>No</v>
      </c>
      <c r="N7923" t="str">
        <v>No</v>
      </c>
      <c r="O7923">
        <v>1</v>
      </c>
      <c r="P7923">
        <v>0</v>
      </c>
      <c r="Q7923" t="str">
        <v>Not rated</v>
      </c>
      <c r="R7923">
        <v>1</v>
      </c>
    </row>
    <row r="7924" spans="1:18" x14ac:dyDescent="0.3">
      <c r="A7924">
        <v>4882</v>
      </c>
      <c r="B7924">
        <v>1</v>
      </c>
      <c r="C7924" t="str">
        <f>_xlfn.XLOOKUP(B7924,'Country Master'!A:A,'Country Master'!B:B,"Not Found")</f>
        <v>India</v>
      </c>
      <c r="D7924" t="s">
        <v>2244</v>
      </c>
      <c r="E7924" t="s">
        <v>3217</v>
      </c>
      <c r="F7924" t="s">
        <v>3205</v>
      </c>
      <c r="G7924" t="s">
        <v>3204</v>
      </c>
      <c r="H7924">
        <v>77.315609699999996</v>
      </c>
      <c r="I7924">
        <v>28.579317199999998</v>
      </c>
      <c r="J7924" t="s">
        <v>194</v>
      </c>
      <c r="K7924" cm="1">
        <f t="array" ref="K7924:R7924">_xlfn.XLOOKUP(A7924,KPIs!$A$2:$A$9552,KPIs!$B$2:$I$9552,"Not Found")</f>
        <v>650</v>
      </c>
      <c r="L7924" t="str">
        <v>Indian Rupees(Rs.)</v>
      </c>
      <c r="M7924" t="str">
        <v>No</v>
      </c>
      <c r="N7924" t="str">
        <v>No</v>
      </c>
      <c r="O7924">
        <v>2</v>
      </c>
      <c r="P7924">
        <v>2.9</v>
      </c>
      <c r="Q7924" t="str">
        <v>Average</v>
      </c>
      <c r="R7924">
        <v>22</v>
      </c>
    </row>
    <row r="7925" spans="1:18" x14ac:dyDescent="0.3">
      <c r="A7925">
        <v>309535</v>
      </c>
      <c r="B7925">
        <v>1</v>
      </c>
      <c r="C7925" t="str">
        <f>_xlfn.XLOOKUP(B7925,'Country Master'!A:A,'Country Master'!B:B,"Not Found")</f>
        <v>India</v>
      </c>
      <c r="D7925" t="s">
        <v>2244</v>
      </c>
      <c r="E7925" t="s">
        <v>3216</v>
      </c>
      <c r="F7925" t="s">
        <v>3205</v>
      </c>
      <c r="G7925" t="s">
        <v>3204</v>
      </c>
      <c r="H7925">
        <v>77.317589999999996</v>
      </c>
      <c r="I7925">
        <v>28.570724599999998</v>
      </c>
      <c r="J7925" t="s">
        <v>2453</v>
      </c>
      <c r="K7925" cm="1">
        <f t="array" ref="K7925:R7925">_xlfn.XLOOKUP(A7925,KPIs!$A$2:$A$9552,KPIs!$B$2:$I$9552,"Not Found")</f>
        <v>700</v>
      </c>
      <c r="L7925" t="str">
        <v>Indian Rupees(Rs.)</v>
      </c>
      <c r="M7925" t="str">
        <v>No</v>
      </c>
      <c r="N7925" t="str">
        <v>Yes</v>
      </c>
      <c r="O7925">
        <v>2</v>
      </c>
      <c r="P7925">
        <v>3</v>
      </c>
      <c r="Q7925" t="str">
        <v>Average</v>
      </c>
      <c r="R7925">
        <v>31</v>
      </c>
    </row>
    <row r="7926" spans="1:18" x14ac:dyDescent="0.3">
      <c r="A7926">
        <v>18415359</v>
      </c>
      <c r="B7926">
        <v>1</v>
      </c>
      <c r="C7926" t="str">
        <f>_xlfn.XLOOKUP(B7926,'Country Master'!A:A,'Country Master'!B:B,"Not Found")</f>
        <v>India</v>
      </c>
      <c r="D7926" t="s">
        <v>2244</v>
      </c>
      <c r="E7926" t="s">
        <v>3215</v>
      </c>
      <c r="F7926" t="s">
        <v>3205</v>
      </c>
      <c r="G7926" t="s">
        <v>3204</v>
      </c>
      <c r="H7926">
        <v>77.314850000000007</v>
      </c>
      <c r="I7926">
        <v>28.577722000000001</v>
      </c>
      <c r="J7926" t="s">
        <v>1969</v>
      </c>
      <c r="K7926" cm="1">
        <f t="array" ref="K7926:R7926">_xlfn.XLOOKUP(A7926,KPIs!$A$2:$A$9552,KPIs!$B$2:$I$9552,"Not Found")</f>
        <v>300</v>
      </c>
      <c r="L7926" t="str">
        <v>Indian Rupees(Rs.)</v>
      </c>
      <c r="M7926" t="str">
        <v>No</v>
      </c>
      <c r="N7926" t="str">
        <v>Yes</v>
      </c>
      <c r="O7926">
        <v>1</v>
      </c>
      <c r="P7926">
        <v>3.3</v>
      </c>
      <c r="Q7926" t="str">
        <v>Average</v>
      </c>
      <c r="R7926">
        <v>13</v>
      </c>
    </row>
    <row r="7927" spans="1:18" x14ac:dyDescent="0.3">
      <c r="A7927">
        <v>308451</v>
      </c>
      <c r="B7927">
        <v>1</v>
      </c>
      <c r="C7927" t="str">
        <f>_xlfn.XLOOKUP(B7927,'Country Master'!A:A,'Country Master'!B:B,"Not Found")</f>
        <v>India</v>
      </c>
      <c r="D7927" t="s">
        <v>2244</v>
      </c>
      <c r="E7927" t="s">
        <v>3214</v>
      </c>
      <c r="F7927" t="s">
        <v>3205</v>
      </c>
      <c r="G7927" t="s">
        <v>3204</v>
      </c>
      <c r="H7927">
        <v>77.315581780000002</v>
      </c>
      <c r="I7927">
        <v>28.581293760000001</v>
      </c>
      <c r="J7927" t="s">
        <v>2298</v>
      </c>
      <c r="K7927" cm="1">
        <f t="array" ref="K7927:R7927">_xlfn.XLOOKUP(A7927,KPIs!$A$2:$A$9552,KPIs!$B$2:$I$9552,"Not Found")</f>
        <v>500</v>
      </c>
      <c r="L7927" t="str">
        <v>Indian Rupees(Rs.)</v>
      </c>
      <c r="M7927" t="str">
        <v>No</v>
      </c>
      <c r="N7927" t="str">
        <v>No</v>
      </c>
      <c r="O7927">
        <v>2</v>
      </c>
      <c r="P7927">
        <v>3.4</v>
      </c>
      <c r="Q7927" t="str">
        <v>Average</v>
      </c>
      <c r="R7927">
        <v>55</v>
      </c>
    </row>
    <row r="7928" spans="1:18" x14ac:dyDescent="0.3">
      <c r="A7928">
        <v>18156287</v>
      </c>
      <c r="B7928">
        <v>1</v>
      </c>
      <c r="C7928" t="str">
        <f>_xlfn.XLOOKUP(B7928,'Country Master'!A:A,'Country Master'!B:B,"Not Found")</f>
        <v>India</v>
      </c>
      <c r="D7928" t="s">
        <v>2244</v>
      </c>
      <c r="E7928" t="s">
        <v>3213</v>
      </c>
      <c r="F7928" t="s">
        <v>3205</v>
      </c>
      <c r="G7928" t="s">
        <v>3204</v>
      </c>
      <c r="H7928">
        <v>77.316990799999999</v>
      </c>
      <c r="I7928">
        <v>28.579223200000001</v>
      </c>
      <c r="J7928" t="s">
        <v>1904</v>
      </c>
      <c r="K7928" cm="1">
        <f t="array" ref="K7928:R7928">_xlfn.XLOOKUP(A7928,KPIs!$A$2:$A$9552,KPIs!$B$2:$I$9552,"Not Found")</f>
        <v>200</v>
      </c>
      <c r="L7928" t="str">
        <v>Indian Rupees(Rs.)</v>
      </c>
      <c r="M7928" t="str">
        <v>No</v>
      </c>
      <c r="N7928" t="str">
        <v>Yes</v>
      </c>
      <c r="O7928">
        <v>1</v>
      </c>
      <c r="P7928">
        <v>3.5</v>
      </c>
      <c r="Q7928" t="str">
        <v>Good</v>
      </c>
      <c r="R7928">
        <v>45</v>
      </c>
    </row>
    <row r="7929" spans="1:18" x14ac:dyDescent="0.3">
      <c r="A7929">
        <v>399</v>
      </c>
      <c r="B7929">
        <v>1</v>
      </c>
      <c r="C7929" t="str">
        <f>_xlfn.XLOOKUP(B7929,'Country Master'!A:A,'Country Master'!B:B,"Not Found")</f>
        <v>India</v>
      </c>
      <c r="D7929" t="s">
        <v>2244</v>
      </c>
      <c r="E7929" t="s">
        <v>3212</v>
      </c>
      <c r="F7929" t="s">
        <v>3205</v>
      </c>
      <c r="G7929" t="s">
        <v>3204</v>
      </c>
      <c r="H7929">
        <v>77.315705199999996</v>
      </c>
      <c r="I7929">
        <v>28.5801391</v>
      </c>
      <c r="J7929" t="s">
        <v>2283</v>
      </c>
      <c r="K7929" cm="1">
        <f t="array" ref="K7929:R7929">_xlfn.XLOOKUP(A7929,KPIs!$A$2:$A$9552,KPIs!$B$2:$I$9552,"Not Found")</f>
        <v>500</v>
      </c>
      <c r="L7929" t="str">
        <v>Indian Rupees(Rs.)</v>
      </c>
      <c r="M7929" t="str">
        <v>No</v>
      </c>
      <c r="N7929" t="str">
        <v>Yes</v>
      </c>
      <c r="O7929">
        <v>2</v>
      </c>
      <c r="P7929">
        <v>3.7</v>
      </c>
      <c r="Q7929" t="str">
        <v>Good</v>
      </c>
      <c r="R7929">
        <v>135</v>
      </c>
    </row>
    <row r="7930" spans="1:18" x14ac:dyDescent="0.3">
      <c r="A7930">
        <v>18161600</v>
      </c>
      <c r="B7930">
        <v>1</v>
      </c>
      <c r="C7930" t="str">
        <f>_xlfn.XLOOKUP(B7930,'Country Master'!A:A,'Country Master'!B:B,"Not Found")</f>
        <v>India</v>
      </c>
      <c r="D7930" t="s">
        <v>2244</v>
      </c>
      <c r="E7930" t="s">
        <v>3211</v>
      </c>
      <c r="F7930" t="s">
        <v>3205</v>
      </c>
      <c r="G7930" t="s">
        <v>3204</v>
      </c>
      <c r="H7930">
        <v>0</v>
      </c>
      <c r="I7930">
        <v>0</v>
      </c>
      <c r="J7930" t="s">
        <v>194</v>
      </c>
      <c r="K7930" cm="1">
        <f t="array" ref="K7930:R7930">_xlfn.XLOOKUP(A7930,KPIs!$A$2:$A$9552,KPIs!$B$2:$I$9552,"Not Found")</f>
        <v>450</v>
      </c>
      <c r="L7930" t="str">
        <v>Indian Rupees(Rs.)</v>
      </c>
      <c r="M7930" t="str">
        <v>No</v>
      </c>
      <c r="N7930" t="str">
        <v>No</v>
      </c>
      <c r="O7930">
        <v>1</v>
      </c>
      <c r="P7930">
        <v>0</v>
      </c>
      <c r="Q7930" t="str">
        <v>Not rated</v>
      </c>
      <c r="R7930">
        <v>2</v>
      </c>
    </row>
    <row r="7931" spans="1:18" x14ac:dyDescent="0.3">
      <c r="A7931">
        <v>18249084</v>
      </c>
      <c r="B7931">
        <v>1</v>
      </c>
      <c r="C7931" t="str">
        <f>_xlfn.XLOOKUP(B7931,'Country Master'!A:A,'Country Master'!B:B,"Not Found")</f>
        <v>India</v>
      </c>
      <c r="D7931" t="s">
        <v>2244</v>
      </c>
      <c r="E7931" t="s">
        <v>3210</v>
      </c>
      <c r="F7931" t="s">
        <v>3205</v>
      </c>
      <c r="G7931" t="s">
        <v>3204</v>
      </c>
      <c r="H7931">
        <v>0</v>
      </c>
      <c r="I7931">
        <v>0</v>
      </c>
      <c r="J7931" t="s">
        <v>3209</v>
      </c>
      <c r="K7931" cm="1">
        <f t="array" ref="K7931:R7931">_xlfn.XLOOKUP(A7931,KPIs!$A$2:$A$9552,KPIs!$B$2:$I$9552,"Not Found")</f>
        <v>600</v>
      </c>
      <c r="L7931" t="str">
        <v>Indian Rupees(Rs.)</v>
      </c>
      <c r="M7931" t="str">
        <v>No</v>
      </c>
      <c r="N7931" t="str">
        <v>No</v>
      </c>
      <c r="O7931">
        <v>2</v>
      </c>
      <c r="P7931">
        <v>0</v>
      </c>
      <c r="Q7931" t="str">
        <v>Not rated</v>
      </c>
      <c r="R7931">
        <v>2</v>
      </c>
    </row>
    <row r="7932" spans="1:18" x14ac:dyDescent="0.3">
      <c r="A7932">
        <v>18432020</v>
      </c>
      <c r="B7932">
        <v>1</v>
      </c>
      <c r="C7932" t="str">
        <f>_xlfn.XLOOKUP(B7932,'Country Master'!A:A,'Country Master'!B:B,"Not Found")</f>
        <v>India</v>
      </c>
      <c r="D7932" t="s">
        <v>2244</v>
      </c>
      <c r="E7932" t="s">
        <v>3208</v>
      </c>
      <c r="F7932" t="s">
        <v>3205</v>
      </c>
      <c r="G7932" t="s">
        <v>3204</v>
      </c>
      <c r="H7932">
        <v>77.313817</v>
      </c>
      <c r="I7932">
        <v>28.578861199999999</v>
      </c>
      <c r="J7932" t="s">
        <v>269</v>
      </c>
      <c r="K7932" cm="1">
        <f t="array" ref="K7932:R7932">_xlfn.XLOOKUP(A7932,KPIs!$A$2:$A$9552,KPIs!$B$2:$I$9552,"Not Found")</f>
        <v>300</v>
      </c>
      <c r="L7932" t="str">
        <v>Indian Rupees(Rs.)</v>
      </c>
      <c r="M7932" t="str">
        <v>No</v>
      </c>
      <c r="N7932" t="str">
        <v>No</v>
      </c>
      <c r="O7932">
        <v>1</v>
      </c>
      <c r="P7932">
        <v>0</v>
      </c>
      <c r="Q7932" t="str">
        <v>Not rated</v>
      </c>
      <c r="R7932">
        <v>0</v>
      </c>
    </row>
    <row r="7933" spans="1:18" x14ac:dyDescent="0.3">
      <c r="A7933">
        <v>18432013</v>
      </c>
      <c r="B7933">
        <v>1</v>
      </c>
      <c r="C7933" t="str">
        <f>_xlfn.XLOOKUP(B7933,'Country Master'!A:A,'Country Master'!B:B,"Not Found")</f>
        <v>India</v>
      </c>
      <c r="D7933" t="s">
        <v>2244</v>
      </c>
      <c r="E7933" t="s">
        <v>3207</v>
      </c>
      <c r="F7933" t="s">
        <v>3205</v>
      </c>
      <c r="G7933" t="s">
        <v>3204</v>
      </c>
      <c r="H7933">
        <v>77.317656999999997</v>
      </c>
      <c r="I7933">
        <v>28.577660600000002</v>
      </c>
      <c r="J7933" t="s">
        <v>269</v>
      </c>
      <c r="K7933" cm="1">
        <f t="array" ref="K7933:R7933">_xlfn.XLOOKUP(A7933,KPIs!$A$2:$A$9552,KPIs!$B$2:$I$9552,"Not Found")</f>
        <v>250</v>
      </c>
      <c r="L7933" t="str">
        <v>Indian Rupees(Rs.)</v>
      </c>
      <c r="M7933" t="str">
        <v>No</v>
      </c>
      <c r="N7933" t="str">
        <v>No</v>
      </c>
      <c r="O7933">
        <v>1</v>
      </c>
      <c r="P7933">
        <v>0</v>
      </c>
      <c r="Q7933" t="str">
        <v>Not rated</v>
      </c>
      <c r="R7933">
        <v>0</v>
      </c>
    </row>
    <row r="7934" spans="1:18" x14ac:dyDescent="0.3">
      <c r="A7934">
        <v>303371</v>
      </c>
      <c r="B7934">
        <v>1</v>
      </c>
      <c r="C7934" t="str">
        <f>_xlfn.XLOOKUP(B7934,'Country Master'!A:A,'Country Master'!B:B,"Not Found")</f>
        <v>India</v>
      </c>
      <c r="D7934" t="s">
        <v>2244</v>
      </c>
      <c r="E7934" t="s">
        <v>3206</v>
      </c>
      <c r="F7934" t="s">
        <v>3205</v>
      </c>
      <c r="G7934" t="s">
        <v>3204</v>
      </c>
      <c r="H7934">
        <v>77.315321600000004</v>
      </c>
      <c r="I7934">
        <v>28.580118899999999</v>
      </c>
      <c r="J7934" t="s">
        <v>1853</v>
      </c>
      <c r="K7934" cm="1">
        <f t="array" ref="K7934:R7934">_xlfn.XLOOKUP(A7934,KPIs!$A$2:$A$9552,KPIs!$B$2:$I$9552,"Not Found")</f>
        <v>1600</v>
      </c>
      <c r="L7934" t="str">
        <v>Indian Rupees(Rs.)</v>
      </c>
      <c r="M7934" t="str">
        <v>No</v>
      </c>
      <c r="N7934" t="str">
        <v>No</v>
      </c>
      <c r="O7934">
        <v>3</v>
      </c>
      <c r="P7934">
        <v>4.3</v>
      </c>
      <c r="Q7934" t="str">
        <v>Very Good</v>
      </c>
      <c r="R7934">
        <v>1670</v>
      </c>
    </row>
    <row r="7935" spans="1:18" x14ac:dyDescent="0.3">
      <c r="A7935">
        <v>302558</v>
      </c>
      <c r="B7935">
        <v>1</v>
      </c>
      <c r="C7935" t="str">
        <f>_xlfn.XLOOKUP(B7935,'Country Master'!A:A,'Country Master'!B:B,"Not Found")</f>
        <v>India</v>
      </c>
      <c r="D7935" t="s">
        <v>2244</v>
      </c>
      <c r="E7935" t="s">
        <v>3203</v>
      </c>
      <c r="F7935" t="s">
        <v>3106</v>
      </c>
      <c r="G7935" t="s">
        <v>3105</v>
      </c>
      <c r="H7935">
        <v>77.325931080000004</v>
      </c>
      <c r="I7935">
        <v>28.570811330000002</v>
      </c>
      <c r="J7935" t="s">
        <v>3202</v>
      </c>
      <c r="K7935" cm="1">
        <f t="array" ref="K7935:R7935">_xlfn.XLOOKUP(A7935,KPIs!$A$2:$A$9552,KPIs!$B$2:$I$9552,"Not Found")</f>
        <v>400</v>
      </c>
      <c r="L7935" t="str">
        <v>Indian Rupees(Rs.)</v>
      </c>
      <c r="M7935" t="str">
        <v>No</v>
      </c>
      <c r="N7935" t="str">
        <v>Yes</v>
      </c>
      <c r="O7935">
        <v>1</v>
      </c>
      <c r="P7935">
        <v>3.3</v>
      </c>
      <c r="Q7935" t="str">
        <v>Average</v>
      </c>
      <c r="R7935">
        <v>61</v>
      </c>
    </row>
    <row r="7936" spans="1:18" x14ac:dyDescent="0.3">
      <c r="A7936">
        <v>1698</v>
      </c>
      <c r="B7936">
        <v>1</v>
      </c>
      <c r="C7936" t="str">
        <f>_xlfn.XLOOKUP(B7936,'Country Master'!A:A,'Country Master'!B:B,"Not Found")</f>
        <v>India</v>
      </c>
      <c r="D7936" t="s">
        <v>2244</v>
      </c>
      <c r="E7936" t="s">
        <v>3201</v>
      </c>
      <c r="F7936" t="s">
        <v>3106</v>
      </c>
      <c r="G7936" t="s">
        <v>3105</v>
      </c>
      <c r="H7936">
        <v>77.325048629999998</v>
      </c>
      <c r="I7936">
        <v>28.570640839999999</v>
      </c>
      <c r="J7936" t="s">
        <v>1969</v>
      </c>
      <c r="K7936" cm="1">
        <f t="array" ref="K7936:R7936">_xlfn.XLOOKUP(A7936,KPIs!$A$2:$A$9552,KPIs!$B$2:$I$9552,"Not Found")</f>
        <v>1300</v>
      </c>
      <c r="L7936" t="str">
        <v>Indian Rupees(Rs.)</v>
      </c>
      <c r="M7936" t="str">
        <v>Yes</v>
      </c>
      <c r="N7936" t="str">
        <v>No</v>
      </c>
      <c r="O7936">
        <v>3</v>
      </c>
      <c r="P7936">
        <v>2.5</v>
      </c>
      <c r="Q7936" t="str">
        <v>Average</v>
      </c>
      <c r="R7936">
        <v>106</v>
      </c>
    </row>
    <row r="7937" spans="1:18" x14ac:dyDescent="0.3">
      <c r="A7937">
        <v>9252</v>
      </c>
      <c r="B7937">
        <v>1</v>
      </c>
      <c r="C7937" t="str">
        <f>_xlfn.XLOOKUP(B7937,'Country Master'!A:A,'Country Master'!B:B,"Not Found")</f>
        <v>India</v>
      </c>
      <c r="D7937" t="s">
        <v>2244</v>
      </c>
      <c r="E7937" t="s">
        <v>3200</v>
      </c>
      <c r="F7937" t="s">
        <v>3106</v>
      </c>
      <c r="G7937" t="s">
        <v>3105</v>
      </c>
      <c r="H7937">
        <v>77.323106039999999</v>
      </c>
      <c r="I7937">
        <v>28.56861001</v>
      </c>
      <c r="J7937" t="s">
        <v>3199</v>
      </c>
      <c r="K7937" cm="1">
        <f t="array" ref="K7937:R7937">_xlfn.XLOOKUP(A7937,KPIs!$A$2:$A$9552,KPIs!$B$2:$I$9552,"Not Found")</f>
        <v>1200</v>
      </c>
      <c r="L7937" t="str">
        <v>Indian Rupees(Rs.)</v>
      </c>
      <c r="M7937" t="str">
        <v>Yes</v>
      </c>
      <c r="N7937" t="str">
        <v>Yes</v>
      </c>
      <c r="O7937">
        <v>3</v>
      </c>
      <c r="P7937">
        <v>3.4</v>
      </c>
      <c r="Q7937" t="str">
        <v>Average</v>
      </c>
      <c r="R7937">
        <v>431</v>
      </c>
    </row>
    <row r="7938" spans="1:18" x14ac:dyDescent="0.3">
      <c r="A7938">
        <v>1323</v>
      </c>
      <c r="B7938">
        <v>1</v>
      </c>
      <c r="C7938" t="str">
        <f>_xlfn.XLOOKUP(B7938,'Country Master'!A:A,'Country Master'!B:B,"Not Found")</f>
        <v>India</v>
      </c>
      <c r="D7938" t="s">
        <v>2244</v>
      </c>
      <c r="E7938" t="s">
        <v>3198</v>
      </c>
      <c r="F7938" t="s">
        <v>3106</v>
      </c>
      <c r="G7938" t="s">
        <v>3105</v>
      </c>
      <c r="H7938">
        <v>77.324188980000002</v>
      </c>
      <c r="I7938">
        <v>28.571583069999999</v>
      </c>
      <c r="J7938" t="s">
        <v>2573</v>
      </c>
      <c r="K7938" cm="1">
        <f t="array" ref="K7938:R7938">_xlfn.XLOOKUP(A7938,KPIs!$A$2:$A$9552,KPIs!$B$2:$I$9552,"Not Found")</f>
        <v>150</v>
      </c>
      <c r="L7938" t="str">
        <v>Indian Rupees(Rs.)</v>
      </c>
      <c r="M7938" t="str">
        <v>No</v>
      </c>
      <c r="N7938" t="str">
        <v>No</v>
      </c>
      <c r="O7938">
        <v>1</v>
      </c>
      <c r="P7938">
        <v>3.1</v>
      </c>
      <c r="Q7938" t="str">
        <v>Average</v>
      </c>
      <c r="R7938">
        <v>213</v>
      </c>
    </row>
    <row r="7939" spans="1:18" x14ac:dyDescent="0.3">
      <c r="A7939">
        <v>1735</v>
      </c>
      <c r="B7939">
        <v>1</v>
      </c>
      <c r="C7939" t="str">
        <f>_xlfn.XLOOKUP(B7939,'Country Master'!A:A,'Country Master'!B:B,"Not Found")</f>
        <v>India</v>
      </c>
      <c r="D7939" t="s">
        <v>2244</v>
      </c>
      <c r="E7939" t="s">
        <v>3197</v>
      </c>
      <c r="F7939" t="s">
        <v>3106</v>
      </c>
      <c r="G7939" t="s">
        <v>3105</v>
      </c>
      <c r="H7939">
        <v>77.326110790000001</v>
      </c>
      <c r="I7939">
        <v>28.57044385</v>
      </c>
      <c r="J7939" t="s">
        <v>1888</v>
      </c>
      <c r="K7939" cm="1">
        <f t="array" ref="K7939:R7939">_xlfn.XLOOKUP(A7939,KPIs!$A$2:$A$9552,KPIs!$B$2:$I$9552,"Not Found")</f>
        <v>700</v>
      </c>
      <c r="L7939" t="str">
        <v>Indian Rupees(Rs.)</v>
      </c>
      <c r="M7939" t="str">
        <v>No</v>
      </c>
      <c r="N7939" t="str">
        <v>Yes</v>
      </c>
      <c r="O7939">
        <v>2</v>
      </c>
      <c r="P7939">
        <v>2.5</v>
      </c>
      <c r="Q7939" t="str">
        <v>Average</v>
      </c>
      <c r="R7939">
        <v>357</v>
      </c>
    </row>
    <row r="7940" spans="1:18" x14ac:dyDescent="0.3">
      <c r="A7940">
        <v>5677</v>
      </c>
      <c r="B7940">
        <v>1</v>
      </c>
      <c r="C7940" t="str">
        <f>_xlfn.XLOOKUP(B7940,'Country Master'!A:A,'Country Master'!B:B,"Not Found")</f>
        <v>India</v>
      </c>
      <c r="D7940" t="s">
        <v>2244</v>
      </c>
      <c r="E7940" t="s">
        <v>3196</v>
      </c>
      <c r="F7940" t="s">
        <v>3106</v>
      </c>
      <c r="G7940" t="s">
        <v>3105</v>
      </c>
      <c r="H7940">
        <v>77.326601969999999</v>
      </c>
      <c r="I7940">
        <v>28.569888519999999</v>
      </c>
      <c r="J7940" t="s">
        <v>233</v>
      </c>
      <c r="K7940" cm="1">
        <f t="array" ref="K7940:R7940">_xlfn.XLOOKUP(A7940,KPIs!$A$2:$A$9552,KPIs!$B$2:$I$9552,"Not Found")</f>
        <v>250</v>
      </c>
      <c r="L7940" t="str">
        <v>Indian Rupees(Rs.)</v>
      </c>
      <c r="M7940" t="str">
        <v>No</v>
      </c>
      <c r="N7940" t="str">
        <v>No</v>
      </c>
      <c r="O7940">
        <v>1</v>
      </c>
      <c r="P7940">
        <v>2.5</v>
      </c>
      <c r="Q7940" t="str">
        <v>Average</v>
      </c>
      <c r="R7940">
        <v>103</v>
      </c>
    </row>
    <row r="7941" spans="1:18" x14ac:dyDescent="0.3">
      <c r="A7941">
        <v>300953</v>
      </c>
      <c r="B7941">
        <v>1</v>
      </c>
      <c r="C7941" t="str">
        <f>_xlfn.XLOOKUP(B7941,'Country Master'!A:A,'Country Master'!B:B,"Not Found")</f>
        <v>India</v>
      </c>
      <c r="D7941" t="s">
        <v>2244</v>
      </c>
      <c r="E7941" t="s">
        <v>3195</v>
      </c>
      <c r="F7941" t="s">
        <v>3106</v>
      </c>
      <c r="G7941" t="s">
        <v>3105</v>
      </c>
      <c r="H7941">
        <v>77.326608669999999</v>
      </c>
      <c r="I7941">
        <v>28.56997273</v>
      </c>
      <c r="J7941" t="s">
        <v>1904</v>
      </c>
      <c r="K7941" cm="1">
        <f t="array" ref="K7941:R7941">_xlfn.XLOOKUP(A7941,KPIs!$A$2:$A$9552,KPIs!$B$2:$I$9552,"Not Found")</f>
        <v>100</v>
      </c>
      <c r="L7941" t="str">
        <v>Indian Rupees(Rs.)</v>
      </c>
      <c r="M7941" t="str">
        <v>No</v>
      </c>
      <c r="N7941" t="str">
        <v>No</v>
      </c>
      <c r="O7941">
        <v>1</v>
      </c>
      <c r="P7941">
        <v>2.8</v>
      </c>
      <c r="Q7941" t="str">
        <v>Average</v>
      </c>
      <c r="R7941">
        <v>30</v>
      </c>
    </row>
    <row r="7942" spans="1:18" x14ac:dyDescent="0.3">
      <c r="A7942">
        <v>4721</v>
      </c>
      <c r="B7942">
        <v>1</v>
      </c>
      <c r="C7942" t="str">
        <f>_xlfn.XLOOKUP(B7942,'Country Master'!A:A,'Country Master'!B:B,"Not Found")</f>
        <v>India</v>
      </c>
      <c r="D7942" t="s">
        <v>2244</v>
      </c>
      <c r="E7942" t="s">
        <v>3194</v>
      </c>
      <c r="F7942" t="s">
        <v>3106</v>
      </c>
      <c r="G7942" t="s">
        <v>3105</v>
      </c>
      <c r="H7942">
        <v>77.324544380000006</v>
      </c>
      <c r="I7942">
        <v>28.568573489999999</v>
      </c>
      <c r="J7942" t="s">
        <v>929</v>
      </c>
      <c r="K7942" cm="1">
        <f t="array" ref="K7942:R7942">_xlfn.XLOOKUP(A7942,KPIs!$A$2:$A$9552,KPIs!$B$2:$I$9552,"Not Found")</f>
        <v>1500</v>
      </c>
      <c r="L7942" t="str">
        <v>Indian Rupees(Rs.)</v>
      </c>
      <c r="M7942" t="str">
        <v>Yes</v>
      </c>
      <c r="N7942" t="str">
        <v>No</v>
      </c>
      <c r="O7942">
        <v>3</v>
      </c>
      <c r="P7942">
        <v>2.6</v>
      </c>
      <c r="Q7942" t="str">
        <v>Average</v>
      </c>
      <c r="R7942">
        <v>521</v>
      </c>
    </row>
    <row r="7943" spans="1:18" x14ac:dyDescent="0.3">
      <c r="A7943">
        <v>18261722</v>
      </c>
      <c r="B7943">
        <v>1</v>
      </c>
      <c r="C7943" t="str">
        <f>_xlfn.XLOOKUP(B7943,'Country Master'!A:A,'Country Master'!B:B,"Not Found")</f>
        <v>India</v>
      </c>
      <c r="D7943" t="s">
        <v>2244</v>
      </c>
      <c r="E7943" t="s">
        <v>3193</v>
      </c>
      <c r="F7943" t="s">
        <v>3106</v>
      </c>
      <c r="G7943" t="s">
        <v>3105</v>
      </c>
      <c r="H7943">
        <v>77.323529500000006</v>
      </c>
      <c r="I7943">
        <v>28.571133159999999</v>
      </c>
      <c r="J7943" t="s">
        <v>3192</v>
      </c>
      <c r="K7943" cm="1">
        <f t="array" ref="K7943:R7943">_xlfn.XLOOKUP(A7943,KPIs!$A$2:$A$9552,KPIs!$B$2:$I$9552,"Not Found")</f>
        <v>1600</v>
      </c>
      <c r="L7943" t="str">
        <v>Indian Rupees(Rs.)</v>
      </c>
      <c r="M7943" t="str">
        <v>Yes</v>
      </c>
      <c r="N7943" t="str">
        <v>No</v>
      </c>
      <c r="O7943">
        <v>3</v>
      </c>
      <c r="P7943">
        <v>3.3</v>
      </c>
      <c r="Q7943" t="str">
        <v>Average</v>
      </c>
      <c r="R7943">
        <v>198</v>
      </c>
    </row>
    <row r="7944" spans="1:18" x14ac:dyDescent="0.3">
      <c r="A7944">
        <v>18346730</v>
      </c>
      <c r="B7944">
        <v>1</v>
      </c>
      <c r="C7944" t="str">
        <f>_xlfn.XLOOKUP(B7944,'Country Master'!A:A,'Country Master'!B:B,"Not Found")</f>
        <v>India</v>
      </c>
      <c r="D7944" t="s">
        <v>2244</v>
      </c>
      <c r="E7944" t="s">
        <v>3191</v>
      </c>
      <c r="F7944" t="s">
        <v>3106</v>
      </c>
      <c r="G7944" t="s">
        <v>3105</v>
      </c>
      <c r="H7944">
        <v>77.324801530000002</v>
      </c>
      <c r="I7944">
        <v>28.570248629999998</v>
      </c>
      <c r="J7944" t="s">
        <v>3190</v>
      </c>
      <c r="K7944" cm="1">
        <f t="array" ref="K7944:R7944">_xlfn.XLOOKUP(A7944,KPIs!$A$2:$A$9552,KPIs!$B$2:$I$9552,"Not Found")</f>
        <v>600</v>
      </c>
      <c r="L7944" t="str">
        <v>Indian Rupees(Rs.)</v>
      </c>
      <c r="M7944" t="str">
        <v>No</v>
      </c>
      <c r="N7944" t="str">
        <v>No</v>
      </c>
      <c r="O7944">
        <v>2</v>
      </c>
      <c r="P7944">
        <v>3.3</v>
      </c>
      <c r="Q7944" t="str">
        <v>Average</v>
      </c>
      <c r="R7944">
        <v>36</v>
      </c>
    </row>
    <row r="7945" spans="1:18" x14ac:dyDescent="0.3">
      <c r="A7945">
        <v>461</v>
      </c>
      <c r="B7945">
        <v>1</v>
      </c>
      <c r="C7945" t="str">
        <f>_xlfn.XLOOKUP(B7945,'Country Master'!A:A,'Country Master'!B:B,"Not Found")</f>
        <v>India</v>
      </c>
      <c r="D7945" t="s">
        <v>2244</v>
      </c>
      <c r="E7945" t="s">
        <v>3189</v>
      </c>
      <c r="F7945" t="s">
        <v>3106</v>
      </c>
      <c r="G7945" t="s">
        <v>3105</v>
      </c>
      <c r="H7945">
        <v>77.323657569999995</v>
      </c>
      <c r="I7945">
        <v>28.56926546</v>
      </c>
      <c r="J7945" t="s">
        <v>1963</v>
      </c>
      <c r="K7945" cm="1">
        <f t="array" ref="K7945:R7945">_xlfn.XLOOKUP(A7945,KPIs!$A$2:$A$9552,KPIs!$B$2:$I$9552,"Not Found")</f>
        <v>1200</v>
      </c>
      <c r="L7945" t="str">
        <v>Indian Rupees(Rs.)</v>
      </c>
      <c r="M7945" t="str">
        <v>Yes</v>
      </c>
      <c r="N7945" t="str">
        <v>No</v>
      </c>
      <c r="O7945">
        <v>3</v>
      </c>
      <c r="P7945">
        <v>3.3</v>
      </c>
      <c r="Q7945" t="str">
        <v>Average</v>
      </c>
      <c r="R7945">
        <v>446</v>
      </c>
    </row>
    <row r="7946" spans="1:18" x14ac:dyDescent="0.3">
      <c r="A7946">
        <v>937</v>
      </c>
      <c r="B7946">
        <v>1</v>
      </c>
      <c r="C7946" t="str">
        <f>_xlfn.XLOOKUP(B7946,'Country Master'!A:A,'Country Master'!B:B,"Not Found")</f>
        <v>India</v>
      </c>
      <c r="D7946" t="s">
        <v>2244</v>
      </c>
      <c r="E7946" t="s">
        <v>3188</v>
      </c>
      <c r="F7946" t="s">
        <v>3106</v>
      </c>
      <c r="G7946" t="s">
        <v>3105</v>
      </c>
      <c r="H7946">
        <v>77.324964140000006</v>
      </c>
      <c r="I7946">
        <v>28.568765769999999</v>
      </c>
      <c r="J7946" t="s">
        <v>3187</v>
      </c>
      <c r="K7946" cm="1">
        <f t="array" ref="K7946:R7946">_xlfn.XLOOKUP(A7946,KPIs!$A$2:$A$9552,KPIs!$B$2:$I$9552,"Not Found")</f>
        <v>500</v>
      </c>
      <c r="L7946" t="str">
        <v>Indian Rupees(Rs.)</v>
      </c>
      <c r="M7946" t="str">
        <v>No</v>
      </c>
      <c r="N7946" t="str">
        <v>Yes</v>
      </c>
      <c r="O7946">
        <v>2</v>
      </c>
      <c r="P7946">
        <v>2.7</v>
      </c>
      <c r="Q7946" t="str">
        <v>Average</v>
      </c>
      <c r="R7946">
        <v>608</v>
      </c>
    </row>
    <row r="7947" spans="1:18" x14ac:dyDescent="0.3">
      <c r="A7947">
        <v>307720</v>
      </c>
      <c r="B7947">
        <v>1</v>
      </c>
      <c r="C7947" t="str">
        <f>_xlfn.XLOOKUP(B7947,'Country Master'!A:A,'Country Master'!B:B,"Not Found")</f>
        <v>India</v>
      </c>
      <c r="D7947" t="s">
        <v>2244</v>
      </c>
      <c r="E7947" t="s">
        <v>3186</v>
      </c>
      <c r="F7947" t="s">
        <v>3106</v>
      </c>
      <c r="G7947" t="s">
        <v>3105</v>
      </c>
      <c r="H7947">
        <v>77.326691490000002</v>
      </c>
      <c r="I7947">
        <v>28.569923849999999</v>
      </c>
      <c r="J7947" t="s">
        <v>2553</v>
      </c>
      <c r="K7947" cm="1">
        <f t="array" ref="K7947:R7947">_xlfn.XLOOKUP(A7947,KPIs!$A$2:$A$9552,KPIs!$B$2:$I$9552,"Not Found")</f>
        <v>400</v>
      </c>
      <c r="L7947" t="str">
        <v>Indian Rupees(Rs.)</v>
      </c>
      <c r="M7947" t="str">
        <v>No</v>
      </c>
      <c r="N7947" t="str">
        <v>No</v>
      </c>
      <c r="O7947">
        <v>1</v>
      </c>
      <c r="P7947">
        <v>3.2</v>
      </c>
      <c r="Q7947" t="str">
        <v>Average</v>
      </c>
      <c r="R7947">
        <v>76</v>
      </c>
    </row>
    <row r="7948" spans="1:18" x14ac:dyDescent="0.3">
      <c r="A7948">
        <v>591</v>
      </c>
      <c r="B7948">
        <v>1</v>
      </c>
      <c r="C7948" t="str">
        <f>_xlfn.XLOOKUP(B7948,'Country Master'!A:A,'Country Master'!B:B,"Not Found")</f>
        <v>India</v>
      </c>
      <c r="D7948" t="s">
        <v>2244</v>
      </c>
      <c r="E7948" t="s">
        <v>3185</v>
      </c>
      <c r="F7948" t="s">
        <v>3106</v>
      </c>
      <c r="G7948" t="s">
        <v>3105</v>
      </c>
      <c r="H7948">
        <v>77.324283199999996</v>
      </c>
      <c r="I7948">
        <v>28.568899160000001</v>
      </c>
      <c r="J7948" t="s">
        <v>2338</v>
      </c>
      <c r="K7948" cm="1">
        <f t="array" ref="K7948:R7948">_xlfn.XLOOKUP(A7948,KPIs!$A$2:$A$9552,KPIs!$B$2:$I$9552,"Not Found")</f>
        <v>600</v>
      </c>
      <c r="L7948" t="str">
        <v>Indian Rupees(Rs.)</v>
      </c>
      <c r="M7948" t="str">
        <v>No</v>
      </c>
      <c r="N7948" t="str">
        <v>Yes</v>
      </c>
      <c r="O7948">
        <v>2</v>
      </c>
      <c r="P7948">
        <v>2.5</v>
      </c>
      <c r="Q7948" t="str">
        <v>Average</v>
      </c>
      <c r="R7948">
        <v>211</v>
      </c>
    </row>
    <row r="7949" spans="1:18" x14ac:dyDescent="0.3">
      <c r="A7949">
        <v>18371433</v>
      </c>
      <c r="B7949">
        <v>1</v>
      </c>
      <c r="C7949" t="str">
        <f>_xlfn.XLOOKUP(B7949,'Country Master'!A:A,'Country Master'!B:B,"Not Found")</f>
        <v>India</v>
      </c>
      <c r="D7949" t="s">
        <v>2244</v>
      </c>
      <c r="E7949" t="s">
        <v>3184</v>
      </c>
      <c r="F7949" t="s">
        <v>3106</v>
      </c>
      <c r="G7949" t="s">
        <v>3105</v>
      </c>
      <c r="H7949">
        <v>77.325203999999999</v>
      </c>
      <c r="I7949">
        <v>28.570989999999998</v>
      </c>
      <c r="J7949" t="s">
        <v>1888</v>
      </c>
      <c r="K7949" cm="1">
        <f t="array" ref="K7949:R7949">_xlfn.XLOOKUP(A7949,KPIs!$A$2:$A$9552,KPIs!$B$2:$I$9552,"Not Found")</f>
        <v>600</v>
      </c>
      <c r="L7949" t="str">
        <v>Indian Rupees(Rs.)</v>
      </c>
      <c r="M7949" t="str">
        <v>No</v>
      </c>
      <c r="N7949" t="str">
        <v>Yes</v>
      </c>
      <c r="O7949">
        <v>2</v>
      </c>
      <c r="P7949">
        <v>3.3</v>
      </c>
      <c r="Q7949" t="str">
        <v>Average</v>
      </c>
      <c r="R7949">
        <v>19</v>
      </c>
    </row>
    <row r="7950" spans="1:18" x14ac:dyDescent="0.3">
      <c r="A7950">
        <v>18287364</v>
      </c>
      <c r="B7950">
        <v>1</v>
      </c>
      <c r="C7950" t="str">
        <f>_xlfn.XLOOKUP(B7950,'Country Master'!A:A,'Country Master'!B:B,"Not Found")</f>
        <v>India</v>
      </c>
      <c r="D7950" t="s">
        <v>2244</v>
      </c>
      <c r="E7950" t="s">
        <v>3183</v>
      </c>
      <c r="F7950" t="s">
        <v>3106</v>
      </c>
      <c r="G7950" t="s">
        <v>3105</v>
      </c>
      <c r="H7950">
        <v>77.332892999999999</v>
      </c>
      <c r="I7950">
        <v>28.597823999999999</v>
      </c>
      <c r="J7950" t="s">
        <v>2097</v>
      </c>
      <c r="K7950" cm="1">
        <f t="array" ref="K7950:R7950">_xlfn.XLOOKUP(A7950,KPIs!$A$2:$A$9552,KPIs!$B$2:$I$9552,"Not Found")</f>
        <v>650</v>
      </c>
      <c r="L7950" t="str">
        <v>Indian Rupees(Rs.)</v>
      </c>
      <c r="M7950" t="str">
        <v>No</v>
      </c>
      <c r="N7950" t="str">
        <v>Yes</v>
      </c>
      <c r="O7950">
        <v>2</v>
      </c>
      <c r="P7950">
        <v>3.4</v>
      </c>
      <c r="Q7950" t="str">
        <v>Average</v>
      </c>
      <c r="R7950">
        <v>68</v>
      </c>
    </row>
    <row r="7951" spans="1:18" x14ac:dyDescent="0.3">
      <c r="A7951">
        <v>7913</v>
      </c>
      <c r="B7951">
        <v>1</v>
      </c>
      <c r="C7951" t="str">
        <f>_xlfn.XLOOKUP(B7951,'Country Master'!A:A,'Country Master'!B:B,"Not Found")</f>
        <v>India</v>
      </c>
      <c r="D7951" t="s">
        <v>2244</v>
      </c>
      <c r="E7951" t="s">
        <v>3182</v>
      </c>
      <c r="F7951" t="s">
        <v>3106</v>
      </c>
      <c r="G7951" t="s">
        <v>3105</v>
      </c>
      <c r="H7951">
        <v>77.324586620000005</v>
      </c>
      <c r="I7951">
        <v>28.57071651</v>
      </c>
      <c r="J7951" t="s">
        <v>1897</v>
      </c>
      <c r="K7951" cm="1">
        <f t="array" ref="K7951:R7951">_xlfn.XLOOKUP(A7951,KPIs!$A$2:$A$9552,KPIs!$B$2:$I$9552,"Not Found")</f>
        <v>900</v>
      </c>
      <c r="L7951" t="str">
        <v>Indian Rupees(Rs.)</v>
      </c>
      <c r="M7951" t="str">
        <v>No</v>
      </c>
      <c r="N7951" t="str">
        <v>Yes</v>
      </c>
      <c r="O7951">
        <v>2</v>
      </c>
      <c r="P7951">
        <v>3</v>
      </c>
      <c r="Q7951" t="str">
        <v>Average</v>
      </c>
      <c r="R7951">
        <v>139</v>
      </c>
    </row>
    <row r="7952" spans="1:18" x14ac:dyDescent="0.3">
      <c r="A7952">
        <v>18180086</v>
      </c>
      <c r="B7952">
        <v>1</v>
      </c>
      <c r="C7952" t="str">
        <f>_xlfn.XLOOKUP(B7952,'Country Master'!A:A,'Country Master'!B:B,"Not Found")</f>
        <v>India</v>
      </c>
      <c r="D7952" t="s">
        <v>2244</v>
      </c>
      <c r="E7952" t="s">
        <v>3181</v>
      </c>
      <c r="F7952" t="s">
        <v>3106</v>
      </c>
      <c r="G7952" t="s">
        <v>3105</v>
      </c>
      <c r="H7952">
        <v>77.324062420000004</v>
      </c>
      <c r="I7952">
        <v>28.571519070000001</v>
      </c>
      <c r="J7952" t="s">
        <v>2097</v>
      </c>
      <c r="K7952" cm="1">
        <f t="array" ref="K7952:R7952">_xlfn.XLOOKUP(A7952,KPIs!$A$2:$A$9552,KPIs!$B$2:$I$9552,"Not Found")</f>
        <v>1000</v>
      </c>
      <c r="L7952" t="str">
        <v>Indian Rupees(Rs.)</v>
      </c>
      <c r="M7952" t="str">
        <v>Yes</v>
      </c>
      <c r="N7952" t="str">
        <v>No</v>
      </c>
      <c r="O7952">
        <v>3</v>
      </c>
      <c r="P7952">
        <v>2.6</v>
      </c>
      <c r="Q7952" t="str">
        <v>Average</v>
      </c>
      <c r="R7952">
        <v>19</v>
      </c>
    </row>
    <row r="7953" spans="1:18" x14ac:dyDescent="0.3">
      <c r="A7953">
        <v>5678</v>
      </c>
      <c r="B7953">
        <v>1</v>
      </c>
      <c r="C7953" t="str">
        <f>_xlfn.XLOOKUP(B7953,'Country Master'!A:A,'Country Master'!B:B,"Not Found")</f>
        <v>India</v>
      </c>
      <c r="D7953" t="s">
        <v>2244</v>
      </c>
      <c r="E7953" t="s">
        <v>3180</v>
      </c>
      <c r="F7953" t="s">
        <v>3106</v>
      </c>
      <c r="G7953" t="s">
        <v>3105</v>
      </c>
      <c r="H7953">
        <v>77.325701080000002</v>
      </c>
      <c r="I7953">
        <v>28.57088023</v>
      </c>
      <c r="J7953" t="s">
        <v>1969</v>
      </c>
      <c r="K7953" cm="1">
        <f t="array" ref="K7953:R7953">_xlfn.XLOOKUP(A7953,KPIs!$A$2:$A$9552,KPIs!$B$2:$I$9552,"Not Found")</f>
        <v>700</v>
      </c>
      <c r="L7953" t="str">
        <v>Indian Rupees(Rs.)</v>
      </c>
      <c r="M7953" t="str">
        <v>No</v>
      </c>
      <c r="N7953" t="str">
        <v>Yes</v>
      </c>
      <c r="O7953">
        <v>2</v>
      </c>
      <c r="P7953">
        <v>2.6</v>
      </c>
      <c r="Q7953" t="str">
        <v>Average</v>
      </c>
      <c r="R7953">
        <v>89</v>
      </c>
    </row>
    <row r="7954" spans="1:18" x14ac:dyDescent="0.3">
      <c r="A7954">
        <v>427</v>
      </c>
      <c r="B7954">
        <v>1</v>
      </c>
      <c r="C7954" t="str">
        <f>_xlfn.XLOOKUP(B7954,'Country Master'!A:A,'Country Master'!B:B,"Not Found")</f>
        <v>India</v>
      </c>
      <c r="D7954" t="s">
        <v>2244</v>
      </c>
      <c r="E7954" t="s">
        <v>3179</v>
      </c>
      <c r="F7954" t="s">
        <v>3106</v>
      </c>
      <c r="G7954" t="s">
        <v>3105</v>
      </c>
      <c r="H7954">
        <v>77.322213869999999</v>
      </c>
      <c r="I7954">
        <v>28.572127500000001</v>
      </c>
      <c r="J7954" t="s">
        <v>2044</v>
      </c>
      <c r="K7954" cm="1">
        <f t="array" ref="K7954:R7954">_xlfn.XLOOKUP(A7954,KPIs!$A$2:$A$9552,KPIs!$B$2:$I$9552,"Not Found")</f>
        <v>600</v>
      </c>
      <c r="L7954" t="str">
        <v>Indian Rupees(Rs.)</v>
      </c>
      <c r="M7954" t="str">
        <v>No</v>
      </c>
      <c r="N7954" t="str">
        <v>Yes</v>
      </c>
      <c r="O7954">
        <v>2</v>
      </c>
      <c r="P7954">
        <v>3.2</v>
      </c>
      <c r="Q7954" t="str">
        <v>Average</v>
      </c>
      <c r="R7954">
        <v>277</v>
      </c>
    </row>
    <row r="7955" spans="1:18" x14ac:dyDescent="0.3">
      <c r="A7955">
        <v>18292482</v>
      </c>
      <c r="B7955">
        <v>1</v>
      </c>
      <c r="C7955" t="str">
        <f>_xlfn.XLOOKUP(B7955,'Country Master'!A:A,'Country Master'!B:B,"Not Found")</f>
        <v>India</v>
      </c>
      <c r="D7955" t="s">
        <v>2244</v>
      </c>
      <c r="E7955" t="s">
        <v>3178</v>
      </c>
      <c r="F7955" t="s">
        <v>3106</v>
      </c>
      <c r="G7955" t="s">
        <v>3105</v>
      </c>
      <c r="H7955">
        <v>77.324311699999996</v>
      </c>
      <c r="I7955">
        <v>28.570158240000001</v>
      </c>
      <c r="J7955" t="s">
        <v>1417</v>
      </c>
      <c r="K7955" cm="1">
        <f t="array" ref="K7955:R7955">_xlfn.XLOOKUP(A7955,KPIs!$A$2:$A$9552,KPIs!$B$2:$I$9552,"Not Found")</f>
        <v>600</v>
      </c>
      <c r="L7955" t="str">
        <v>Indian Rupees(Rs.)</v>
      </c>
      <c r="M7955" t="str">
        <v>No</v>
      </c>
      <c r="N7955" t="str">
        <v>Yes</v>
      </c>
      <c r="O7955">
        <v>2</v>
      </c>
      <c r="P7955">
        <v>3.3</v>
      </c>
      <c r="Q7955" t="str">
        <v>Average</v>
      </c>
      <c r="R7955">
        <v>97</v>
      </c>
    </row>
    <row r="7956" spans="1:18" x14ac:dyDescent="0.3">
      <c r="A7956">
        <v>18446481</v>
      </c>
      <c r="B7956">
        <v>1</v>
      </c>
      <c r="C7956" t="str">
        <f>_xlfn.XLOOKUP(B7956,'Country Master'!A:A,'Country Master'!B:B,"Not Found")</f>
        <v>India</v>
      </c>
      <c r="D7956" t="s">
        <v>2244</v>
      </c>
      <c r="E7956" t="s">
        <v>3177</v>
      </c>
      <c r="F7956" t="s">
        <v>3106</v>
      </c>
      <c r="G7956" t="s">
        <v>3105</v>
      </c>
      <c r="H7956">
        <v>77.322001</v>
      </c>
      <c r="I7956">
        <v>28.570049000000001</v>
      </c>
      <c r="J7956" t="s">
        <v>2642</v>
      </c>
      <c r="K7956" cm="1">
        <f t="array" ref="K7956:R7956">_xlfn.XLOOKUP(A7956,KPIs!$A$2:$A$9552,KPIs!$B$2:$I$9552,"Not Found")</f>
        <v>600</v>
      </c>
      <c r="L7956" t="str">
        <v>Indian Rupees(Rs.)</v>
      </c>
      <c r="M7956" t="str">
        <v>No</v>
      </c>
      <c r="N7956" t="str">
        <v>Yes</v>
      </c>
      <c r="O7956">
        <v>2</v>
      </c>
      <c r="P7956">
        <v>3.4</v>
      </c>
      <c r="Q7956" t="str">
        <v>Average</v>
      </c>
      <c r="R7956">
        <v>19</v>
      </c>
    </row>
    <row r="7957" spans="1:18" x14ac:dyDescent="0.3">
      <c r="A7957">
        <v>310694</v>
      </c>
      <c r="B7957">
        <v>1</v>
      </c>
      <c r="C7957" t="str">
        <f>_xlfn.XLOOKUP(B7957,'Country Master'!A:A,'Country Master'!B:B,"Not Found")</f>
        <v>India</v>
      </c>
      <c r="D7957" t="s">
        <v>2244</v>
      </c>
      <c r="E7957" t="s">
        <v>3176</v>
      </c>
      <c r="F7957" t="s">
        <v>3106</v>
      </c>
      <c r="G7957" t="s">
        <v>3105</v>
      </c>
      <c r="H7957">
        <v>77.323135550000003</v>
      </c>
      <c r="I7957">
        <v>28.572259710000001</v>
      </c>
      <c r="J7957" t="s">
        <v>2210</v>
      </c>
      <c r="K7957" cm="1">
        <f t="array" ref="K7957:R7957">_xlfn.XLOOKUP(A7957,KPIs!$A$2:$A$9552,KPIs!$B$2:$I$9552,"Not Found")</f>
        <v>1400</v>
      </c>
      <c r="L7957" t="str">
        <v>Indian Rupees(Rs.)</v>
      </c>
      <c r="M7957" t="str">
        <v>Yes</v>
      </c>
      <c r="N7957" t="str">
        <v>Yes</v>
      </c>
      <c r="O7957">
        <v>3</v>
      </c>
      <c r="P7957">
        <v>3.2</v>
      </c>
      <c r="Q7957" t="str">
        <v>Average</v>
      </c>
      <c r="R7957">
        <v>80</v>
      </c>
    </row>
    <row r="7958" spans="1:18" x14ac:dyDescent="0.3">
      <c r="A7958">
        <v>18252573</v>
      </c>
      <c r="B7958">
        <v>1</v>
      </c>
      <c r="C7958" t="str">
        <f>_xlfn.XLOOKUP(B7958,'Country Master'!A:A,'Country Master'!B:B,"Not Found")</f>
        <v>India</v>
      </c>
      <c r="D7958" t="s">
        <v>2244</v>
      </c>
      <c r="E7958" t="s">
        <v>3175</v>
      </c>
      <c r="F7958" t="s">
        <v>3106</v>
      </c>
      <c r="G7958" t="s">
        <v>3105</v>
      </c>
      <c r="H7958">
        <v>77.326486299999999</v>
      </c>
      <c r="I7958">
        <v>28.570034270000001</v>
      </c>
      <c r="J7958" t="s">
        <v>1888</v>
      </c>
      <c r="K7958" cm="1">
        <f t="array" ref="K7958:R7958">_xlfn.XLOOKUP(A7958,KPIs!$A$2:$A$9552,KPIs!$B$2:$I$9552,"Not Found")</f>
        <v>350</v>
      </c>
      <c r="L7958" t="str">
        <v>Indian Rupees(Rs.)</v>
      </c>
      <c r="M7958" t="str">
        <v>No</v>
      </c>
      <c r="N7958" t="str">
        <v>Yes</v>
      </c>
      <c r="O7958">
        <v>1</v>
      </c>
      <c r="P7958">
        <v>3.2</v>
      </c>
      <c r="Q7958" t="str">
        <v>Average</v>
      </c>
      <c r="R7958">
        <v>47</v>
      </c>
    </row>
    <row r="7959" spans="1:18" x14ac:dyDescent="0.3">
      <c r="A7959">
        <v>303269</v>
      </c>
      <c r="B7959">
        <v>1</v>
      </c>
      <c r="C7959" t="str">
        <f>_xlfn.XLOOKUP(B7959,'Country Master'!A:A,'Country Master'!B:B,"Not Found")</f>
        <v>India</v>
      </c>
      <c r="D7959" t="s">
        <v>2244</v>
      </c>
      <c r="E7959" t="s">
        <v>3174</v>
      </c>
      <c r="F7959" t="s">
        <v>3106</v>
      </c>
      <c r="G7959" t="s">
        <v>3105</v>
      </c>
      <c r="H7959">
        <v>77.324665080000003</v>
      </c>
      <c r="I7959">
        <v>28.57117762</v>
      </c>
      <c r="J7959" t="s">
        <v>2068</v>
      </c>
      <c r="K7959" cm="1">
        <f t="array" ref="K7959:R7959">_xlfn.XLOOKUP(A7959,KPIs!$A$2:$A$9552,KPIs!$B$2:$I$9552,"Not Found")</f>
        <v>300</v>
      </c>
      <c r="L7959" t="str">
        <v>Indian Rupees(Rs.)</v>
      </c>
      <c r="M7959" t="str">
        <v>No</v>
      </c>
      <c r="N7959" t="str">
        <v>No</v>
      </c>
      <c r="O7959">
        <v>1</v>
      </c>
      <c r="P7959">
        <v>3.4</v>
      </c>
      <c r="Q7959" t="str">
        <v>Average</v>
      </c>
      <c r="R7959">
        <v>45</v>
      </c>
    </row>
    <row r="7960" spans="1:18" x14ac:dyDescent="0.3">
      <c r="A7960">
        <v>5854</v>
      </c>
      <c r="B7960">
        <v>1</v>
      </c>
      <c r="C7960" t="str">
        <f>_xlfn.XLOOKUP(B7960,'Country Master'!A:A,'Country Master'!B:B,"Not Found")</f>
        <v>India</v>
      </c>
      <c r="D7960" t="s">
        <v>2244</v>
      </c>
      <c r="E7960" t="s">
        <v>3173</v>
      </c>
      <c r="F7960" t="s">
        <v>3106</v>
      </c>
      <c r="G7960" t="s">
        <v>3105</v>
      </c>
      <c r="H7960">
        <v>77.325124410000001</v>
      </c>
      <c r="I7960">
        <v>28.570736539999999</v>
      </c>
      <c r="J7960" t="s">
        <v>1969</v>
      </c>
      <c r="K7960" cm="1">
        <f t="array" ref="K7960:R7960">_xlfn.XLOOKUP(A7960,KPIs!$A$2:$A$9552,KPIs!$B$2:$I$9552,"Not Found")</f>
        <v>1300</v>
      </c>
      <c r="L7960" t="str">
        <v>Indian Rupees(Rs.)</v>
      </c>
      <c r="M7960" t="str">
        <v>Yes</v>
      </c>
      <c r="N7960" t="str">
        <v>No</v>
      </c>
      <c r="O7960">
        <v>3</v>
      </c>
      <c r="P7960">
        <v>3.2</v>
      </c>
      <c r="Q7960" t="str">
        <v>Average</v>
      </c>
      <c r="R7960">
        <v>37</v>
      </c>
    </row>
    <row r="7961" spans="1:18" x14ac:dyDescent="0.3">
      <c r="A7961">
        <v>18349895</v>
      </c>
      <c r="B7961">
        <v>1</v>
      </c>
      <c r="C7961" t="str">
        <f>_xlfn.XLOOKUP(B7961,'Country Master'!A:A,'Country Master'!B:B,"Not Found")</f>
        <v>India</v>
      </c>
      <c r="D7961" t="s">
        <v>2244</v>
      </c>
      <c r="E7961" t="s">
        <v>3172</v>
      </c>
      <c r="F7961" t="s">
        <v>3106</v>
      </c>
      <c r="G7961" t="s">
        <v>3105</v>
      </c>
      <c r="H7961">
        <v>77.324447000000006</v>
      </c>
      <c r="I7961">
        <v>28.569182000000001</v>
      </c>
      <c r="J7961" t="s">
        <v>2210</v>
      </c>
      <c r="K7961" cm="1">
        <f t="array" ref="K7961:R7961">_xlfn.XLOOKUP(A7961,KPIs!$A$2:$A$9552,KPIs!$B$2:$I$9552,"Not Found")</f>
        <v>1400</v>
      </c>
      <c r="L7961" t="str">
        <v>Indian Rupees(Rs.)</v>
      </c>
      <c r="M7961" t="str">
        <v>Yes</v>
      </c>
      <c r="N7961" t="str">
        <v>Yes</v>
      </c>
      <c r="O7961">
        <v>3</v>
      </c>
      <c r="P7961">
        <v>3</v>
      </c>
      <c r="Q7961" t="str">
        <v>Average</v>
      </c>
      <c r="R7961">
        <v>203</v>
      </c>
    </row>
    <row r="7962" spans="1:18" x14ac:dyDescent="0.3">
      <c r="A7962">
        <v>4160</v>
      </c>
      <c r="B7962">
        <v>1</v>
      </c>
      <c r="C7962" t="str">
        <f>_xlfn.XLOOKUP(B7962,'Country Master'!A:A,'Country Master'!B:B,"Not Found")</f>
        <v>India</v>
      </c>
      <c r="D7962" t="s">
        <v>2244</v>
      </c>
      <c r="E7962" t="s">
        <v>3171</v>
      </c>
      <c r="F7962" t="s">
        <v>3106</v>
      </c>
      <c r="G7962" t="s">
        <v>3105</v>
      </c>
      <c r="H7962">
        <v>77.323380299999997</v>
      </c>
      <c r="I7962">
        <v>28.568801700000002</v>
      </c>
      <c r="J7962" t="s">
        <v>2744</v>
      </c>
      <c r="K7962" cm="1">
        <f t="array" ref="K7962:R7962">_xlfn.XLOOKUP(A7962,KPIs!$A$2:$A$9552,KPIs!$B$2:$I$9552,"Not Found")</f>
        <v>1400</v>
      </c>
      <c r="L7962" t="str">
        <v>Indian Rupees(Rs.)</v>
      </c>
      <c r="M7962" t="str">
        <v>Yes</v>
      </c>
      <c r="N7962" t="str">
        <v>Yes</v>
      </c>
      <c r="O7962">
        <v>3</v>
      </c>
      <c r="P7962">
        <v>3.4</v>
      </c>
      <c r="Q7962" t="str">
        <v>Average</v>
      </c>
      <c r="R7962">
        <v>286</v>
      </c>
    </row>
    <row r="7963" spans="1:18" x14ac:dyDescent="0.3">
      <c r="A7963">
        <v>301514</v>
      </c>
      <c r="B7963">
        <v>1</v>
      </c>
      <c r="C7963" t="str">
        <f>_xlfn.XLOOKUP(B7963,'Country Master'!A:A,'Country Master'!B:B,"Not Found")</f>
        <v>India</v>
      </c>
      <c r="D7963" t="s">
        <v>2244</v>
      </c>
      <c r="E7963" t="s">
        <v>3170</v>
      </c>
      <c r="F7963" t="s">
        <v>3106</v>
      </c>
      <c r="G7963" t="s">
        <v>3105</v>
      </c>
      <c r="H7963">
        <v>77.322959190000006</v>
      </c>
      <c r="I7963">
        <v>28.572063020000002</v>
      </c>
      <c r="J7963" t="s">
        <v>3169</v>
      </c>
      <c r="K7963" cm="1">
        <f t="array" ref="K7963:R7963">_xlfn.XLOOKUP(A7963,KPIs!$A$2:$A$9552,KPIs!$B$2:$I$9552,"Not Found")</f>
        <v>1000</v>
      </c>
      <c r="L7963" t="str">
        <v>Indian Rupees(Rs.)</v>
      </c>
      <c r="M7963" t="str">
        <v>Yes</v>
      </c>
      <c r="N7963" t="str">
        <v>No</v>
      </c>
      <c r="O7963">
        <v>3</v>
      </c>
      <c r="P7963">
        <v>3.4</v>
      </c>
      <c r="Q7963" t="str">
        <v>Average</v>
      </c>
      <c r="R7963">
        <v>223</v>
      </c>
    </row>
    <row r="7964" spans="1:18" x14ac:dyDescent="0.3">
      <c r="A7964">
        <v>310417</v>
      </c>
      <c r="B7964">
        <v>1</v>
      </c>
      <c r="C7964" t="str">
        <f>_xlfn.XLOOKUP(B7964,'Country Master'!A:A,'Country Master'!B:B,"Not Found")</f>
        <v>India</v>
      </c>
      <c r="D7964" t="s">
        <v>2244</v>
      </c>
      <c r="E7964" t="s">
        <v>3168</v>
      </c>
      <c r="F7964" t="s">
        <v>3106</v>
      </c>
      <c r="G7964" t="s">
        <v>3105</v>
      </c>
      <c r="H7964">
        <v>77.324301640000002</v>
      </c>
      <c r="I7964">
        <v>28.57046888</v>
      </c>
      <c r="J7964" t="s">
        <v>2573</v>
      </c>
      <c r="K7964" cm="1">
        <f t="array" ref="K7964:R7964">_xlfn.XLOOKUP(A7964,KPIs!$A$2:$A$9552,KPIs!$B$2:$I$9552,"Not Found")</f>
        <v>350</v>
      </c>
      <c r="L7964" t="str">
        <v>Indian Rupees(Rs.)</v>
      </c>
      <c r="M7964" t="str">
        <v>No</v>
      </c>
      <c r="N7964" t="str">
        <v>Yes</v>
      </c>
      <c r="O7964">
        <v>1</v>
      </c>
      <c r="P7964">
        <v>3.9</v>
      </c>
      <c r="Q7964" t="str">
        <v>Good</v>
      </c>
      <c r="R7964">
        <v>205</v>
      </c>
    </row>
    <row r="7965" spans="1:18" x14ac:dyDescent="0.3">
      <c r="A7965">
        <v>1701</v>
      </c>
      <c r="B7965">
        <v>1</v>
      </c>
      <c r="C7965" t="str">
        <f>_xlfn.XLOOKUP(B7965,'Country Master'!A:A,'Country Master'!B:B,"Not Found")</f>
        <v>India</v>
      </c>
      <c r="D7965" t="s">
        <v>2244</v>
      </c>
      <c r="E7965" t="s">
        <v>3167</v>
      </c>
      <c r="F7965" t="s">
        <v>3106</v>
      </c>
      <c r="G7965" t="s">
        <v>3105</v>
      </c>
      <c r="H7965">
        <v>77.323713999999995</v>
      </c>
      <c r="I7965">
        <v>28.569561</v>
      </c>
      <c r="J7965" t="s">
        <v>3166</v>
      </c>
      <c r="K7965" cm="1">
        <f t="array" ref="K7965:R7965">_xlfn.XLOOKUP(A7965,KPIs!$A$2:$A$9552,KPIs!$B$2:$I$9552,"Not Found")</f>
        <v>1350</v>
      </c>
      <c r="L7965" t="str">
        <v>Indian Rupees(Rs.)</v>
      </c>
      <c r="M7965" t="str">
        <v>Yes</v>
      </c>
      <c r="N7965" t="str">
        <v>Yes</v>
      </c>
      <c r="O7965">
        <v>3</v>
      </c>
      <c r="P7965">
        <v>3.5</v>
      </c>
      <c r="Q7965" t="str">
        <v>Good</v>
      </c>
      <c r="R7965">
        <v>326</v>
      </c>
    </row>
    <row r="7966" spans="1:18" x14ac:dyDescent="0.3">
      <c r="A7966">
        <v>18208904</v>
      </c>
      <c r="B7966">
        <v>1</v>
      </c>
      <c r="C7966" t="str">
        <f>_xlfn.XLOOKUP(B7966,'Country Master'!A:A,'Country Master'!B:B,"Not Found")</f>
        <v>India</v>
      </c>
      <c r="D7966" t="s">
        <v>2244</v>
      </c>
      <c r="E7966" t="s">
        <v>3165</v>
      </c>
      <c r="F7966" t="s">
        <v>3106</v>
      </c>
      <c r="G7966" t="s">
        <v>3105</v>
      </c>
      <c r="H7966">
        <v>77.322136760000006</v>
      </c>
      <c r="I7966">
        <v>28.57302026</v>
      </c>
      <c r="J7966" t="s">
        <v>3164</v>
      </c>
      <c r="K7966" cm="1">
        <f t="array" ref="K7966:R7966">_xlfn.XLOOKUP(A7966,KPIs!$A$2:$A$9552,KPIs!$B$2:$I$9552,"Not Found")</f>
        <v>300</v>
      </c>
      <c r="L7966" t="str">
        <v>Indian Rupees(Rs.)</v>
      </c>
      <c r="M7966" t="str">
        <v>No</v>
      </c>
      <c r="N7966" t="str">
        <v>Yes</v>
      </c>
      <c r="O7966">
        <v>1</v>
      </c>
      <c r="P7966">
        <v>3.6</v>
      </c>
      <c r="Q7966" t="str">
        <v>Good</v>
      </c>
      <c r="R7966">
        <v>40</v>
      </c>
    </row>
    <row r="7967" spans="1:18" x14ac:dyDescent="0.3">
      <c r="A7967">
        <v>3306</v>
      </c>
      <c r="B7967">
        <v>1</v>
      </c>
      <c r="C7967" t="str">
        <f>_xlfn.XLOOKUP(B7967,'Country Master'!A:A,'Country Master'!B:B,"Not Found")</f>
        <v>India</v>
      </c>
      <c r="D7967" t="s">
        <v>2244</v>
      </c>
      <c r="E7967" t="s">
        <v>3163</v>
      </c>
      <c r="F7967" t="s">
        <v>3106</v>
      </c>
      <c r="G7967" t="s">
        <v>3105</v>
      </c>
      <c r="H7967">
        <v>77.32396636</v>
      </c>
      <c r="I7967">
        <v>28.571539489999999</v>
      </c>
      <c r="J7967" t="s">
        <v>3162</v>
      </c>
      <c r="K7967" cm="1">
        <f t="array" ref="K7967:R7967">_xlfn.XLOOKUP(A7967,KPIs!$A$2:$A$9552,KPIs!$B$2:$I$9552,"Not Found")</f>
        <v>1600</v>
      </c>
      <c r="L7967" t="str">
        <v>Indian Rupees(Rs.)</v>
      </c>
      <c r="M7967" t="str">
        <v>Yes</v>
      </c>
      <c r="N7967" t="str">
        <v>Yes</v>
      </c>
      <c r="O7967">
        <v>3</v>
      </c>
      <c r="P7967">
        <v>3.9</v>
      </c>
      <c r="Q7967" t="str">
        <v>Good</v>
      </c>
      <c r="R7967">
        <v>515</v>
      </c>
    </row>
    <row r="7968" spans="1:18" x14ac:dyDescent="0.3">
      <c r="A7968">
        <v>301005</v>
      </c>
      <c r="B7968">
        <v>1</v>
      </c>
      <c r="C7968" t="str">
        <f>_xlfn.XLOOKUP(B7968,'Country Master'!A:A,'Country Master'!B:B,"Not Found")</f>
        <v>India</v>
      </c>
      <c r="D7968" t="s">
        <v>2244</v>
      </c>
      <c r="E7968" t="s">
        <v>3161</v>
      </c>
      <c r="F7968" t="s">
        <v>3106</v>
      </c>
      <c r="G7968" t="s">
        <v>3105</v>
      </c>
      <c r="H7968">
        <v>77.324660379999997</v>
      </c>
      <c r="I7968">
        <v>28.571963790000002</v>
      </c>
      <c r="J7968" t="s">
        <v>2694</v>
      </c>
      <c r="K7968" cm="1">
        <f t="array" ref="K7968:R7968">_xlfn.XLOOKUP(A7968,KPIs!$A$2:$A$9552,KPIs!$B$2:$I$9552,"Not Found")</f>
        <v>1200</v>
      </c>
      <c r="L7968" t="str">
        <v>Indian Rupees(Rs.)</v>
      </c>
      <c r="M7968" t="str">
        <v>No</v>
      </c>
      <c r="N7968" t="str">
        <v>No</v>
      </c>
      <c r="O7968">
        <v>3</v>
      </c>
      <c r="P7968">
        <v>3.6</v>
      </c>
      <c r="Q7968" t="str">
        <v>Good</v>
      </c>
      <c r="R7968">
        <v>235</v>
      </c>
    </row>
    <row r="7969" spans="1:18" x14ac:dyDescent="0.3">
      <c r="A7969">
        <v>307566</v>
      </c>
      <c r="B7969">
        <v>1</v>
      </c>
      <c r="C7969" t="str">
        <f>_xlfn.XLOOKUP(B7969,'Country Master'!A:A,'Country Master'!B:B,"Not Found")</f>
        <v>India</v>
      </c>
      <c r="D7969" t="s">
        <v>2244</v>
      </c>
      <c r="E7969" t="s">
        <v>3160</v>
      </c>
      <c r="F7969" t="s">
        <v>3106</v>
      </c>
      <c r="G7969" t="s">
        <v>3105</v>
      </c>
      <c r="H7969">
        <v>77.324629200000004</v>
      </c>
      <c r="I7969">
        <v>28.572157829999998</v>
      </c>
      <c r="J7969" t="s">
        <v>3159</v>
      </c>
      <c r="K7969" cm="1">
        <f t="array" ref="K7969:R7969">_xlfn.XLOOKUP(A7969,KPIs!$A$2:$A$9552,KPIs!$B$2:$I$9552,"Not Found")</f>
        <v>550</v>
      </c>
      <c r="L7969" t="str">
        <v>Indian Rupees(Rs.)</v>
      </c>
      <c r="M7969" t="str">
        <v>No</v>
      </c>
      <c r="N7969" t="str">
        <v>Yes</v>
      </c>
      <c r="O7969">
        <v>2</v>
      </c>
      <c r="P7969">
        <v>3.7</v>
      </c>
      <c r="Q7969" t="str">
        <v>Good</v>
      </c>
      <c r="R7969">
        <v>331</v>
      </c>
    </row>
    <row r="7970" spans="1:18" x14ac:dyDescent="0.3">
      <c r="A7970">
        <v>18216913</v>
      </c>
      <c r="B7970">
        <v>1</v>
      </c>
      <c r="C7970" t="str">
        <f>_xlfn.XLOOKUP(B7970,'Country Master'!A:A,'Country Master'!B:B,"Not Found")</f>
        <v>India</v>
      </c>
      <c r="D7970" t="s">
        <v>2244</v>
      </c>
      <c r="E7970" t="s">
        <v>3158</v>
      </c>
      <c r="F7970" t="s">
        <v>3106</v>
      </c>
      <c r="G7970" t="s">
        <v>3105</v>
      </c>
      <c r="H7970">
        <v>77.324431390000001</v>
      </c>
      <c r="I7970">
        <v>28.570139690000001</v>
      </c>
      <c r="J7970" t="s">
        <v>3157</v>
      </c>
      <c r="K7970" cm="1">
        <f t="array" ref="K7970:R7970">_xlfn.XLOOKUP(A7970,KPIs!$A$2:$A$9552,KPIs!$B$2:$I$9552,"Not Found")</f>
        <v>800</v>
      </c>
      <c r="L7970" t="str">
        <v>Indian Rupees(Rs.)</v>
      </c>
      <c r="M7970" t="str">
        <v>Yes</v>
      </c>
      <c r="N7970" t="str">
        <v>Yes</v>
      </c>
      <c r="O7970">
        <v>2</v>
      </c>
      <c r="P7970">
        <v>3.8</v>
      </c>
      <c r="Q7970" t="str">
        <v>Good</v>
      </c>
      <c r="R7970">
        <v>612</v>
      </c>
    </row>
    <row r="7971" spans="1:18" x14ac:dyDescent="0.3">
      <c r="A7971">
        <v>310399</v>
      </c>
      <c r="B7971">
        <v>1</v>
      </c>
      <c r="C7971" t="str">
        <f>_xlfn.XLOOKUP(B7971,'Country Master'!A:A,'Country Master'!B:B,"Not Found")</f>
        <v>India</v>
      </c>
      <c r="D7971" t="s">
        <v>2244</v>
      </c>
      <c r="E7971" t="s">
        <v>3156</v>
      </c>
      <c r="F7971" t="s">
        <v>3106</v>
      </c>
      <c r="G7971" t="s">
        <v>3105</v>
      </c>
      <c r="H7971">
        <v>77.324561810000006</v>
      </c>
      <c r="I7971">
        <v>28.569352030000001</v>
      </c>
      <c r="J7971" t="s">
        <v>3155</v>
      </c>
      <c r="K7971" cm="1">
        <f t="array" ref="K7971:R7971">_xlfn.XLOOKUP(A7971,KPIs!$A$2:$A$9552,KPIs!$B$2:$I$9552,"Not Found")</f>
        <v>900</v>
      </c>
      <c r="L7971" t="str">
        <v>Indian Rupees(Rs.)</v>
      </c>
      <c r="M7971" t="str">
        <v>Yes</v>
      </c>
      <c r="N7971" t="str">
        <v>Yes</v>
      </c>
      <c r="O7971">
        <v>2</v>
      </c>
      <c r="P7971">
        <v>3.7</v>
      </c>
      <c r="Q7971" t="str">
        <v>Good</v>
      </c>
      <c r="R7971">
        <v>833</v>
      </c>
    </row>
    <row r="7972" spans="1:18" x14ac:dyDescent="0.3">
      <c r="A7972">
        <v>594</v>
      </c>
      <c r="B7972">
        <v>1</v>
      </c>
      <c r="C7972" t="str">
        <f>_xlfn.XLOOKUP(B7972,'Country Master'!A:A,'Country Master'!B:B,"Not Found")</f>
        <v>India</v>
      </c>
      <c r="D7972" t="s">
        <v>2244</v>
      </c>
      <c r="E7972" t="s">
        <v>3154</v>
      </c>
      <c r="F7972" t="s">
        <v>3106</v>
      </c>
      <c r="G7972" t="s">
        <v>3105</v>
      </c>
      <c r="H7972">
        <v>77.32398044</v>
      </c>
      <c r="I7972">
        <v>28.56966474</v>
      </c>
      <c r="J7972" t="s">
        <v>194</v>
      </c>
      <c r="K7972" cm="1">
        <f t="array" ref="K7972:R7972">_xlfn.XLOOKUP(A7972,KPIs!$A$2:$A$9552,KPIs!$B$2:$I$9552,"Not Found")</f>
        <v>450</v>
      </c>
      <c r="L7972" t="str">
        <v>Indian Rupees(Rs.)</v>
      </c>
      <c r="M7972" t="str">
        <v>No</v>
      </c>
      <c r="N7972" t="str">
        <v>Yes</v>
      </c>
      <c r="O7972">
        <v>1</v>
      </c>
      <c r="P7972">
        <v>3.6</v>
      </c>
      <c r="Q7972" t="str">
        <v>Good</v>
      </c>
      <c r="R7972">
        <v>125</v>
      </c>
    </row>
    <row r="7973" spans="1:18" x14ac:dyDescent="0.3">
      <c r="A7973">
        <v>3796</v>
      </c>
      <c r="B7973">
        <v>1</v>
      </c>
      <c r="C7973" t="str">
        <f>_xlfn.XLOOKUP(B7973,'Country Master'!A:A,'Country Master'!B:B,"Not Found")</f>
        <v>India</v>
      </c>
      <c r="D7973" t="s">
        <v>2244</v>
      </c>
      <c r="E7973" t="s">
        <v>3153</v>
      </c>
      <c r="F7973" t="s">
        <v>3106</v>
      </c>
      <c r="G7973" t="s">
        <v>3105</v>
      </c>
      <c r="H7973">
        <v>77.324594669999996</v>
      </c>
      <c r="I7973">
        <v>28.568399469999999</v>
      </c>
      <c r="J7973" t="s">
        <v>3152</v>
      </c>
      <c r="K7973" cm="1">
        <f t="array" ref="K7973:R7973">_xlfn.XLOOKUP(A7973,KPIs!$A$2:$A$9552,KPIs!$B$2:$I$9552,"Not Found")</f>
        <v>650</v>
      </c>
      <c r="L7973" t="str">
        <v>Indian Rupees(Rs.)</v>
      </c>
      <c r="M7973" t="str">
        <v>No</v>
      </c>
      <c r="N7973" t="str">
        <v>Yes</v>
      </c>
      <c r="O7973">
        <v>2</v>
      </c>
      <c r="P7973">
        <v>3.5</v>
      </c>
      <c r="Q7973" t="str">
        <v>Good</v>
      </c>
      <c r="R7973">
        <v>430</v>
      </c>
    </row>
    <row r="7974" spans="1:18" x14ac:dyDescent="0.3">
      <c r="A7974">
        <v>490</v>
      </c>
      <c r="B7974">
        <v>1</v>
      </c>
      <c r="C7974" t="str">
        <f>_xlfn.XLOOKUP(B7974,'Country Master'!A:A,'Country Master'!B:B,"Not Found")</f>
        <v>India</v>
      </c>
      <c r="D7974" t="s">
        <v>2244</v>
      </c>
      <c r="E7974" t="s">
        <v>3151</v>
      </c>
      <c r="F7974" t="s">
        <v>3106</v>
      </c>
      <c r="G7974" t="s">
        <v>3105</v>
      </c>
      <c r="H7974">
        <v>77.324256379999994</v>
      </c>
      <c r="I7974">
        <v>28.569491599999999</v>
      </c>
      <c r="J7974" t="s">
        <v>1888</v>
      </c>
      <c r="K7974" cm="1">
        <f t="array" ref="K7974:R7974">_xlfn.XLOOKUP(A7974,KPIs!$A$2:$A$9552,KPIs!$B$2:$I$9552,"Not Found")</f>
        <v>1400</v>
      </c>
      <c r="L7974" t="str">
        <v>Indian Rupees(Rs.)</v>
      </c>
      <c r="M7974" t="str">
        <v>No</v>
      </c>
      <c r="N7974" t="str">
        <v>Yes</v>
      </c>
      <c r="O7974">
        <v>3</v>
      </c>
      <c r="P7974">
        <v>3.8</v>
      </c>
      <c r="Q7974" t="str">
        <v>Good</v>
      </c>
      <c r="R7974">
        <v>2019</v>
      </c>
    </row>
    <row r="7975" spans="1:18" x14ac:dyDescent="0.3">
      <c r="A7975">
        <v>18336495</v>
      </c>
      <c r="B7975">
        <v>1</v>
      </c>
      <c r="C7975" t="str">
        <f>_xlfn.XLOOKUP(B7975,'Country Master'!A:A,'Country Master'!B:B,"Not Found")</f>
        <v>India</v>
      </c>
      <c r="D7975" t="s">
        <v>2244</v>
      </c>
      <c r="E7975" t="s">
        <v>3150</v>
      </c>
      <c r="F7975" t="s">
        <v>3106</v>
      </c>
      <c r="G7975" t="s">
        <v>3105</v>
      </c>
      <c r="H7975">
        <v>77.324114140000006</v>
      </c>
      <c r="I7975">
        <v>28.56914544</v>
      </c>
      <c r="J7975" t="s">
        <v>1888</v>
      </c>
      <c r="K7975" cm="1">
        <f t="array" ref="K7975:R7975">_xlfn.XLOOKUP(A7975,KPIs!$A$2:$A$9552,KPIs!$B$2:$I$9552,"Not Found")</f>
        <v>1000</v>
      </c>
      <c r="L7975" t="str">
        <v>Indian Rupees(Rs.)</v>
      </c>
      <c r="M7975" t="str">
        <v>No</v>
      </c>
      <c r="N7975" t="str">
        <v>Yes</v>
      </c>
      <c r="O7975">
        <v>3</v>
      </c>
      <c r="P7975">
        <v>3.8</v>
      </c>
      <c r="Q7975" t="str">
        <v>Good</v>
      </c>
      <c r="R7975">
        <v>477</v>
      </c>
    </row>
    <row r="7976" spans="1:18" x14ac:dyDescent="0.3">
      <c r="A7976">
        <v>18228862</v>
      </c>
      <c r="B7976">
        <v>1</v>
      </c>
      <c r="C7976" t="str">
        <f>_xlfn.XLOOKUP(B7976,'Country Master'!A:A,'Country Master'!B:B,"Not Found")</f>
        <v>India</v>
      </c>
      <c r="D7976" t="s">
        <v>2244</v>
      </c>
      <c r="E7976" t="s">
        <v>3149</v>
      </c>
      <c r="F7976" t="s">
        <v>3106</v>
      </c>
      <c r="G7976" t="s">
        <v>3105</v>
      </c>
      <c r="H7976">
        <v>77.322242709999998</v>
      </c>
      <c r="I7976">
        <v>28.572347449999999</v>
      </c>
      <c r="J7976" t="s">
        <v>1897</v>
      </c>
      <c r="K7976" cm="1">
        <f t="array" ref="K7976:R7976">_xlfn.XLOOKUP(A7976,KPIs!$A$2:$A$9552,KPIs!$B$2:$I$9552,"Not Found")</f>
        <v>350</v>
      </c>
      <c r="L7976" t="str">
        <v>Indian Rupees(Rs.)</v>
      </c>
      <c r="M7976" t="str">
        <v>No</v>
      </c>
      <c r="N7976" t="str">
        <v>Yes</v>
      </c>
      <c r="O7976">
        <v>1</v>
      </c>
      <c r="P7976">
        <v>3.5</v>
      </c>
      <c r="Q7976" t="str">
        <v>Good</v>
      </c>
      <c r="R7976">
        <v>196</v>
      </c>
    </row>
    <row r="7977" spans="1:18" x14ac:dyDescent="0.3">
      <c r="A7977">
        <v>384</v>
      </c>
      <c r="B7977">
        <v>1</v>
      </c>
      <c r="C7977" t="str">
        <f>_xlfn.XLOOKUP(B7977,'Country Master'!A:A,'Country Master'!B:B,"Not Found")</f>
        <v>India</v>
      </c>
      <c r="D7977" t="s">
        <v>2244</v>
      </c>
      <c r="E7977" t="s">
        <v>3148</v>
      </c>
      <c r="F7977" t="s">
        <v>3106</v>
      </c>
      <c r="G7977" t="s">
        <v>3105</v>
      </c>
      <c r="H7977">
        <v>77.324887700000005</v>
      </c>
      <c r="I7977">
        <v>28.570282200000001</v>
      </c>
      <c r="J7977" t="s">
        <v>1332</v>
      </c>
      <c r="K7977" cm="1">
        <f t="array" ref="K7977:R7977">_xlfn.XLOOKUP(A7977,KPIs!$A$2:$A$9552,KPIs!$B$2:$I$9552,"Not Found")</f>
        <v>700</v>
      </c>
      <c r="L7977" t="str">
        <v>Indian Rupees(Rs.)</v>
      </c>
      <c r="M7977" t="str">
        <v>No</v>
      </c>
      <c r="N7977" t="str">
        <v>No</v>
      </c>
      <c r="O7977">
        <v>2</v>
      </c>
      <c r="P7977">
        <v>3.6</v>
      </c>
      <c r="Q7977" t="str">
        <v>Good</v>
      </c>
      <c r="R7977">
        <v>547</v>
      </c>
    </row>
    <row r="7978" spans="1:18" x14ac:dyDescent="0.3">
      <c r="A7978">
        <v>7945</v>
      </c>
      <c r="B7978">
        <v>1</v>
      </c>
      <c r="C7978" t="str">
        <f>_xlfn.XLOOKUP(B7978,'Country Master'!A:A,'Country Master'!B:B,"Not Found")</f>
        <v>India</v>
      </c>
      <c r="D7978" t="s">
        <v>2244</v>
      </c>
      <c r="E7978" t="s">
        <v>3147</v>
      </c>
      <c r="F7978" t="s">
        <v>3106</v>
      </c>
      <c r="G7978" t="s">
        <v>3105</v>
      </c>
      <c r="H7978">
        <v>77.324134670000007</v>
      </c>
      <c r="I7978">
        <v>28.56784854</v>
      </c>
      <c r="J7978" t="s">
        <v>192</v>
      </c>
      <c r="K7978" cm="1">
        <f t="array" ref="K7978:R7978">_xlfn.XLOOKUP(A7978,KPIs!$A$2:$A$9552,KPIs!$B$2:$I$9552,"Not Found")</f>
        <v>300</v>
      </c>
      <c r="L7978" t="str">
        <v>Indian Rupees(Rs.)</v>
      </c>
      <c r="M7978" t="str">
        <v>No</v>
      </c>
      <c r="N7978" t="str">
        <v>Yes</v>
      </c>
      <c r="O7978">
        <v>1</v>
      </c>
      <c r="P7978">
        <v>3.8</v>
      </c>
      <c r="Q7978" t="str">
        <v>Good</v>
      </c>
      <c r="R7978">
        <v>402</v>
      </c>
    </row>
    <row r="7979" spans="1:18" x14ac:dyDescent="0.3">
      <c r="A7979">
        <v>2985</v>
      </c>
      <c r="B7979">
        <v>1</v>
      </c>
      <c r="C7979" t="str">
        <f>_xlfn.XLOOKUP(B7979,'Country Master'!A:A,'Country Master'!B:B,"Not Found")</f>
        <v>India</v>
      </c>
      <c r="D7979" t="s">
        <v>2244</v>
      </c>
      <c r="E7979" t="s">
        <v>3146</v>
      </c>
      <c r="F7979" t="s">
        <v>3106</v>
      </c>
      <c r="G7979" t="s">
        <v>3105</v>
      </c>
      <c r="H7979">
        <v>77.324292249999999</v>
      </c>
      <c r="I7979">
        <v>28.571715869999998</v>
      </c>
      <c r="J7979" t="s">
        <v>2642</v>
      </c>
      <c r="K7979" cm="1">
        <f t="array" ref="K7979:R7979">_xlfn.XLOOKUP(A7979,KPIs!$A$2:$A$9552,KPIs!$B$2:$I$9552,"Not Found")</f>
        <v>950</v>
      </c>
      <c r="L7979" t="str">
        <v>Indian Rupees(Rs.)</v>
      </c>
      <c r="M7979" t="str">
        <v>Yes</v>
      </c>
      <c r="N7979" t="str">
        <v>Yes</v>
      </c>
      <c r="O7979">
        <v>2</v>
      </c>
      <c r="P7979">
        <v>3.8</v>
      </c>
      <c r="Q7979" t="str">
        <v>Good</v>
      </c>
      <c r="R7979">
        <v>285</v>
      </c>
    </row>
    <row r="7980" spans="1:18" x14ac:dyDescent="0.3">
      <c r="A7980">
        <v>18228855</v>
      </c>
      <c r="B7980">
        <v>1</v>
      </c>
      <c r="C7980" t="str">
        <f>_xlfn.XLOOKUP(B7980,'Country Master'!A:A,'Country Master'!B:B,"Not Found")</f>
        <v>India</v>
      </c>
      <c r="D7980" t="s">
        <v>2244</v>
      </c>
      <c r="E7980" t="s">
        <v>3145</v>
      </c>
      <c r="F7980" t="s">
        <v>3106</v>
      </c>
      <c r="G7980" t="s">
        <v>3105</v>
      </c>
      <c r="H7980">
        <v>77.325141169999995</v>
      </c>
      <c r="I7980">
        <v>28.571013610000001</v>
      </c>
      <c r="J7980" t="s">
        <v>2569</v>
      </c>
      <c r="K7980" cm="1">
        <f t="array" ref="K7980:R7980">_xlfn.XLOOKUP(A7980,KPIs!$A$2:$A$9552,KPIs!$B$2:$I$9552,"Not Found")</f>
        <v>800</v>
      </c>
      <c r="L7980" t="str">
        <v>Indian Rupees(Rs.)</v>
      </c>
      <c r="M7980" t="str">
        <v>No</v>
      </c>
      <c r="N7980" t="str">
        <v>Yes</v>
      </c>
      <c r="O7980">
        <v>2</v>
      </c>
      <c r="P7980">
        <v>3.8</v>
      </c>
      <c r="Q7980" t="str">
        <v>Good</v>
      </c>
      <c r="R7980">
        <v>154</v>
      </c>
    </row>
    <row r="7981" spans="1:18" x14ac:dyDescent="0.3">
      <c r="A7981">
        <v>18289257</v>
      </c>
      <c r="B7981">
        <v>1</v>
      </c>
      <c r="C7981" t="str">
        <f>_xlfn.XLOOKUP(B7981,'Country Master'!A:A,'Country Master'!B:B,"Not Found")</f>
        <v>India</v>
      </c>
      <c r="D7981" t="s">
        <v>2244</v>
      </c>
      <c r="E7981" t="s">
        <v>3144</v>
      </c>
      <c r="F7981" t="s">
        <v>3106</v>
      </c>
      <c r="G7981" t="s">
        <v>3105</v>
      </c>
      <c r="H7981">
        <v>77.327376999999998</v>
      </c>
      <c r="I7981">
        <v>28.570034</v>
      </c>
      <c r="J7981" t="s">
        <v>2859</v>
      </c>
      <c r="K7981" cm="1">
        <f t="array" ref="K7981:R7981">_xlfn.XLOOKUP(A7981,KPIs!$A$2:$A$9552,KPIs!$B$2:$I$9552,"Not Found")</f>
        <v>400</v>
      </c>
      <c r="L7981" t="str">
        <v>Indian Rupees(Rs.)</v>
      </c>
      <c r="M7981" t="str">
        <v>No</v>
      </c>
      <c r="N7981" t="str">
        <v>Yes</v>
      </c>
      <c r="O7981">
        <v>1</v>
      </c>
      <c r="P7981">
        <v>3.5</v>
      </c>
      <c r="Q7981" t="str">
        <v>Good</v>
      </c>
      <c r="R7981">
        <v>147</v>
      </c>
    </row>
    <row r="7982" spans="1:18" x14ac:dyDescent="0.3">
      <c r="A7982">
        <v>18380141</v>
      </c>
      <c r="B7982">
        <v>1</v>
      </c>
      <c r="C7982" t="str">
        <f>_xlfn.XLOOKUP(B7982,'Country Master'!A:A,'Country Master'!B:B,"Not Found")</f>
        <v>India</v>
      </c>
      <c r="D7982" t="s">
        <v>2244</v>
      </c>
      <c r="E7982" t="s">
        <v>3143</v>
      </c>
      <c r="F7982" t="s">
        <v>3106</v>
      </c>
      <c r="G7982" t="s">
        <v>3105</v>
      </c>
      <c r="H7982">
        <v>77.322687000000002</v>
      </c>
      <c r="I7982">
        <v>28.570159</v>
      </c>
      <c r="J7982" t="s">
        <v>3142</v>
      </c>
      <c r="K7982" cm="1">
        <f t="array" ref="K7982:R7982">_xlfn.XLOOKUP(A7982,KPIs!$A$2:$A$9552,KPIs!$B$2:$I$9552,"Not Found")</f>
        <v>200</v>
      </c>
      <c r="L7982" t="str">
        <v>Indian Rupees(Rs.)</v>
      </c>
      <c r="M7982" t="str">
        <v>No</v>
      </c>
      <c r="N7982" t="str">
        <v>Yes</v>
      </c>
      <c r="O7982">
        <v>1</v>
      </c>
      <c r="P7982">
        <v>3.5</v>
      </c>
      <c r="Q7982" t="str">
        <v>Good</v>
      </c>
      <c r="R7982">
        <v>47</v>
      </c>
    </row>
    <row r="7983" spans="1:18" x14ac:dyDescent="0.3">
      <c r="A7983">
        <v>18272377</v>
      </c>
      <c r="B7983">
        <v>1</v>
      </c>
      <c r="C7983" t="str">
        <f>_xlfn.XLOOKUP(B7983,'Country Master'!A:A,'Country Master'!B:B,"Not Found")</f>
        <v>India</v>
      </c>
      <c r="D7983" t="s">
        <v>2244</v>
      </c>
      <c r="E7983" t="s">
        <v>3141</v>
      </c>
      <c r="F7983" t="s">
        <v>3106</v>
      </c>
      <c r="G7983" t="s">
        <v>3105</v>
      </c>
      <c r="H7983">
        <v>77.320717540000004</v>
      </c>
      <c r="I7983">
        <v>28.567287310000001</v>
      </c>
      <c r="J7983" t="s">
        <v>3140</v>
      </c>
      <c r="K7983" cm="1">
        <f t="array" ref="K7983:R7983">_xlfn.XLOOKUP(A7983,KPIs!$A$2:$A$9552,KPIs!$B$2:$I$9552,"Not Found")</f>
        <v>600</v>
      </c>
      <c r="L7983" t="str">
        <v>Indian Rupees(Rs.)</v>
      </c>
      <c r="M7983" t="str">
        <v>No</v>
      </c>
      <c r="N7983" t="str">
        <v>No</v>
      </c>
      <c r="O7983">
        <v>2</v>
      </c>
      <c r="P7983">
        <v>3.9</v>
      </c>
      <c r="Q7983" t="str">
        <v>Good</v>
      </c>
      <c r="R7983">
        <v>204</v>
      </c>
    </row>
    <row r="7984" spans="1:18" x14ac:dyDescent="0.3">
      <c r="A7984">
        <v>18473005</v>
      </c>
      <c r="B7984">
        <v>1</v>
      </c>
      <c r="C7984" t="str">
        <f>_xlfn.XLOOKUP(B7984,'Country Master'!A:A,'Country Master'!B:B,"Not Found")</f>
        <v>India</v>
      </c>
      <c r="D7984" t="s">
        <v>2244</v>
      </c>
      <c r="E7984" t="s">
        <v>3139</v>
      </c>
      <c r="F7984" t="s">
        <v>3106</v>
      </c>
      <c r="G7984" t="s">
        <v>3105</v>
      </c>
      <c r="H7984">
        <v>77.325051999999999</v>
      </c>
      <c r="I7984">
        <v>28.571387999999999</v>
      </c>
      <c r="J7984" t="s">
        <v>2501</v>
      </c>
      <c r="K7984" cm="1">
        <f t="array" ref="K7984:R7984">_xlfn.XLOOKUP(A7984,KPIs!$A$2:$A$9552,KPIs!$B$2:$I$9552,"Not Found")</f>
        <v>500</v>
      </c>
      <c r="L7984" t="str">
        <v>Indian Rupees(Rs.)</v>
      </c>
      <c r="M7984" t="str">
        <v>No</v>
      </c>
      <c r="N7984" t="str">
        <v>Yes</v>
      </c>
      <c r="O7984">
        <v>2</v>
      </c>
      <c r="P7984">
        <v>3.6</v>
      </c>
      <c r="Q7984" t="str">
        <v>Good</v>
      </c>
      <c r="R7984">
        <v>30</v>
      </c>
    </row>
    <row r="7985" spans="1:18" x14ac:dyDescent="0.3">
      <c r="A7985">
        <v>300180</v>
      </c>
      <c r="B7985">
        <v>1</v>
      </c>
      <c r="C7985" t="str">
        <f>_xlfn.XLOOKUP(B7985,'Country Master'!A:A,'Country Master'!B:B,"Not Found")</f>
        <v>India</v>
      </c>
      <c r="D7985" t="s">
        <v>2244</v>
      </c>
      <c r="E7985" t="s">
        <v>3138</v>
      </c>
      <c r="F7985" t="s">
        <v>3106</v>
      </c>
      <c r="G7985" t="s">
        <v>3105</v>
      </c>
      <c r="H7985">
        <v>77.325418440000007</v>
      </c>
      <c r="I7985">
        <v>28.570961489999998</v>
      </c>
      <c r="J7985" t="s">
        <v>3137</v>
      </c>
      <c r="K7985" cm="1">
        <f t="array" ref="K7985:R7985">_xlfn.XLOOKUP(A7985,KPIs!$A$2:$A$9552,KPIs!$B$2:$I$9552,"Not Found")</f>
        <v>1550</v>
      </c>
      <c r="L7985" t="str">
        <v>Indian Rupees(Rs.)</v>
      </c>
      <c r="M7985" t="str">
        <v>Yes</v>
      </c>
      <c r="N7985" t="str">
        <v>No</v>
      </c>
      <c r="O7985">
        <v>3</v>
      </c>
      <c r="P7985">
        <v>3.6</v>
      </c>
      <c r="Q7985" t="str">
        <v>Good</v>
      </c>
      <c r="R7985">
        <v>425</v>
      </c>
    </row>
    <row r="7986" spans="1:18" x14ac:dyDescent="0.3">
      <c r="A7986">
        <v>7784</v>
      </c>
      <c r="B7986">
        <v>1</v>
      </c>
      <c r="C7986" t="str">
        <f>_xlfn.XLOOKUP(B7986,'Country Master'!A:A,'Country Master'!B:B,"Not Found")</f>
        <v>India</v>
      </c>
      <c r="D7986" t="s">
        <v>2244</v>
      </c>
      <c r="E7986" t="s">
        <v>3136</v>
      </c>
      <c r="F7986" t="s">
        <v>3106</v>
      </c>
      <c r="G7986" t="s">
        <v>3105</v>
      </c>
      <c r="H7986">
        <v>77.322245390000006</v>
      </c>
      <c r="I7986">
        <v>28.571817450000001</v>
      </c>
      <c r="J7986" t="s">
        <v>269</v>
      </c>
      <c r="K7986" cm="1">
        <f t="array" ref="K7986:R7986">_xlfn.XLOOKUP(A7986,KPIs!$A$2:$A$9552,KPIs!$B$2:$I$9552,"Not Found")</f>
        <v>1800</v>
      </c>
      <c r="L7986" t="str">
        <v>Indian Rupees(Rs.)</v>
      </c>
      <c r="M7986" t="str">
        <v>Yes</v>
      </c>
      <c r="N7986" t="str">
        <v>Yes</v>
      </c>
      <c r="O7986">
        <v>3</v>
      </c>
      <c r="P7986">
        <v>3.7</v>
      </c>
      <c r="Q7986" t="str">
        <v>Good</v>
      </c>
      <c r="R7986">
        <v>743</v>
      </c>
    </row>
    <row r="7987" spans="1:18" x14ac:dyDescent="0.3">
      <c r="A7987">
        <v>396</v>
      </c>
      <c r="B7987">
        <v>1</v>
      </c>
      <c r="C7987" t="str">
        <f>_xlfn.XLOOKUP(B7987,'Country Master'!A:A,'Country Master'!B:B,"Not Found")</f>
        <v>India</v>
      </c>
      <c r="D7987" t="s">
        <v>2244</v>
      </c>
      <c r="E7987" t="s">
        <v>3135</v>
      </c>
      <c r="F7987" t="s">
        <v>3106</v>
      </c>
      <c r="G7987" t="s">
        <v>3105</v>
      </c>
      <c r="H7987">
        <v>77.324327789999998</v>
      </c>
      <c r="I7987">
        <v>28.569208629999999</v>
      </c>
      <c r="J7987" t="s">
        <v>233</v>
      </c>
      <c r="K7987" cm="1">
        <f t="array" ref="K7987:R7987">_xlfn.XLOOKUP(A7987,KPIs!$A$2:$A$9552,KPIs!$B$2:$I$9552,"Not Found")</f>
        <v>500</v>
      </c>
      <c r="L7987" t="str">
        <v>Indian Rupees(Rs.)</v>
      </c>
      <c r="M7987" t="str">
        <v>No</v>
      </c>
      <c r="N7987" t="str">
        <v>Yes</v>
      </c>
      <c r="O7987">
        <v>2</v>
      </c>
      <c r="P7987">
        <v>3.9</v>
      </c>
      <c r="Q7987" t="str">
        <v>Good</v>
      </c>
      <c r="R7987">
        <v>403</v>
      </c>
    </row>
    <row r="7988" spans="1:18" x14ac:dyDescent="0.3">
      <c r="A7988">
        <v>18014141</v>
      </c>
      <c r="B7988">
        <v>1</v>
      </c>
      <c r="C7988" t="str">
        <f>_xlfn.XLOOKUP(B7988,'Country Master'!A:A,'Country Master'!B:B,"Not Found")</f>
        <v>India</v>
      </c>
      <c r="D7988" t="s">
        <v>2244</v>
      </c>
      <c r="E7988" t="s">
        <v>3134</v>
      </c>
      <c r="F7988" t="s">
        <v>3106</v>
      </c>
      <c r="G7988" t="s">
        <v>3105</v>
      </c>
      <c r="H7988">
        <v>77.325791600000002</v>
      </c>
      <c r="I7988">
        <v>28.570363759999999</v>
      </c>
      <c r="J7988" t="s">
        <v>3133</v>
      </c>
      <c r="K7988" cm="1">
        <f t="array" ref="K7988:R7988">_xlfn.XLOOKUP(A7988,KPIs!$A$2:$A$9552,KPIs!$B$2:$I$9552,"Not Found")</f>
        <v>500</v>
      </c>
      <c r="L7988" t="str">
        <v>Indian Rupees(Rs.)</v>
      </c>
      <c r="M7988" t="str">
        <v>No</v>
      </c>
      <c r="N7988" t="str">
        <v>Yes</v>
      </c>
      <c r="O7988">
        <v>2</v>
      </c>
      <c r="P7988">
        <v>3.8</v>
      </c>
      <c r="Q7988" t="str">
        <v>Good</v>
      </c>
      <c r="R7988">
        <v>418</v>
      </c>
    </row>
    <row r="7989" spans="1:18" x14ac:dyDescent="0.3">
      <c r="A7989">
        <v>1702</v>
      </c>
      <c r="B7989">
        <v>1</v>
      </c>
      <c r="C7989" t="str">
        <f>_xlfn.XLOOKUP(B7989,'Country Master'!A:A,'Country Master'!B:B,"Not Found")</f>
        <v>India</v>
      </c>
      <c r="D7989" t="s">
        <v>2244</v>
      </c>
      <c r="E7989" t="s">
        <v>3132</v>
      </c>
      <c r="F7989" t="s">
        <v>3106</v>
      </c>
      <c r="G7989" t="s">
        <v>3105</v>
      </c>
      <c r="H7989">
        <v>77.3248411</v>
      </c>
      <c r="I7989">
        <v>28.571169080000001</v>
      </c>
      <c r="J7989" t="s">
        <v>1963</v>
      </c>
      <c r="K7989" cm="1">
        <f t="array" ref="K7989:R7989">_xlfn.XLOOKUP(A7989,KPIs!$A$2:$A$9552,KPIs!$B$2:$I$9552,"Not Found")</f>
        <v>600</v>
      </c>
      <c r="L7989" t="str">
        <v>Indian Rupees(Rs.)</v>
      </c>
      <c r="M7989" t="str">
        <v>No</v>
      </c>
      <c r="N7989" t="str">
        <v>Yes</v>
      </c>
      <c r="O7989">
        <v>2</v>
      </c>
      <c r="P7989">
        <v>3.6</v>
      </c>
      <c r="Q7989" t="str">
        <v>Good</v>
      </c>
      <c r="R7989">
        <v>703</v>
      </c>
    </row>
    <row r="7990" spans="1:18" x14ac:dyDescent="0.3">
      <c r="A7990">
        <v>18198836</v>
      </c>
      <c r="B7990">
        <v>1</v>
      </c>
      <c r="C7990" t="str">
        <f>_xlfn.XLOOKUP(B7990,'Country Master'!A:A,'Country Master'!B:B,"Not Found")</f>
        <v>India</v>
      </c>
      <c r="D7990" t="s">
        <v>2244</v>
      </c>
      <c r="E7990" t="s">
        <v>3131</v>
      </c>
      <c r="F7990" t="s">
        <v>3106</v>
      </c>
      <c r="G7990" t="s">
        <v>3105</v>
      </c>
      <c r="H7990">
        <v>77.323615329999996</v>
      </c>
      <c r="I7990">
        <v>28.569142970000001</v>
      </c>
      <c r="J7990" t="s">
        <v>3130</v>
      </c>
      <c r="K7990" cm="1">
        <f t="array" ref="K7990:R7990">_xlfn.XLOOKUP(A7990,KPIs!$A$2:$A$9552,KPIs!$B$2:$I$9552,"Not Found")</f>
        <v>1000</v>
      </c>
      <c r="L7990" t="str">
        <v>Indian Rupees(Rs.)</v>
      </c>
      <c r="M7990" t="str">
        <v>Yes</v>
      </c>
      <c r="N7990" t="str">
        <v>No</v>
      </c>
      <c r="O7990">
        <v>3</v>
      </c>
      <c r="P7990">
        <v>3.9</v>
      </c>
      <c r="Q7990" t="str">
        <v>Good</v>
      </c>
      <c r="R7990">
        <v>320</v>
      </c>
    </row>
    <row r="7991" spans="1:18" x14ac:dyDescent="0.3">
      <c r="A7991">
        <v>309111</v>
      </c>
      <c r="B7991">
        <v>1</v>
      </c>
      <c r="C7991" t="str">
        <f>_xlfn.XLOOKUP(B7991,'Country Master'!A:A,'Country Master'!B:B,"Not Found")</f>
        <v>India</v>
      </c>
      <c r="D7991" t="s">
        <v>2244</v>
      </c>
      <c r="E7991" t="s">
        <v>3129</v>
      </c>
      <c r="F7991" t="s">
        <v>3106</v>
      </c>
      <c r="G7991" t="s">
        <v>3105</v>
      </c>
      <c r="H7991">
        <v>77.324656360000006</v>
      </c>
      <c r="I7991">
        <v>28.568222500000001</v>
      </c>
      <c r="J7991" t="s">
        <v>194</v>
      </c>
      <c r="K7991" cm="1">
        <f t="array" ref="K7991:R7991">_xlfn.XLOOKUP(A7991,KPIs!$A$2:$A$9552,KPIs!$B$2:$I$9552,"Not Found")</f>
        <v>800</v>
      </c>
      <c r="L7991" t="str">
        <v>Indian Rupees(Rs.)</v>
      </c>
      <c r="M7991" t="str">
        <v>Yes</v>
      </c>
      <c r="N7991" t="str">
        <v>Yes</v>
      </c>
      <c r="O7991">
        <v>2</v>
      </c>
      <c r="P7991">
        <v>3.7</v>
      </c>
      <c r="Q7991" t="str">
        <v>Good</v>
      </c>
      <c r="R7991">
        <v>302</v>
      </c>
    </row>
    <row r="7992" spans="1:18" x14ac:dyDescent="0.3">
      <c r="A7992">
        <v>309098</v>
      </c>
      <c r="B7992">
        <v>1</v>
      </c>
      <c r="C7992" t="str">
        <f>_xlfn.XLOOKUP(B7992,'Country Master'!A:A,'Country Master'!B:B,"Not Found")</f>
        <v>India</v>
      </c>
      <c r="D7992" t="s">
        <v>2244</v>
      </c>
      <c r="E7992" t="s">
        <v>3128</v>
      </c>
      <c r="F7992" t="s">
        <v>3106</v>
      </c>
      <c r="G7992" t="s">
        <v>3105</v>
      </c>
      <c r="H7992">
        <v>77.324997670000002</v>
      </c>
      <c r="I7992">
        <v>28.569787519999998</v>
      </c>
      <c r="J7992" t="s">
        <v>2573</v>
      </c>
      <c r="K7992" cm="1">
        <f t="array" ref="K7992:R7992">_xlfn.XLOOKUP(A7992,KPIs!$A$2:$A$9552,KPIs!$B$2:$I$9552,"Not Found")</f>
        <v>500</v>
      </c>
      <c r="L7992" t="str">
        <v>Indian Rupees(Rs.)</v>
      </c>
      <c r="M7992" t="str">
        <v>No</v>
      </c>
      <c r="N7992" t="str">
        <v>Yes</v>
      </c>
      <c r="O7992">
        <v>2</v>
      </c>
      <c r="P7992">
        <v>3.9</v>
      </c>
      <c r="Q7992" t="str">
        <v>Good</v>
      </c>
      <c r="R7992">
        <v>250</v>
      </c>
    </row>
    <row r="7993" spans="1:18" x14ac:dyDescent="0.3">
      <c r="A7993">
        <v>166</v>
      </c>
      <c r="B7993">
        <v>1</v>
      </c>
      <c r="C7993" t="str">
        <f>_xlfn.XLOOKUP(B7993,'Country Master'!A:A,'Country Master'!B:B,"Not Found")</f>
        <v>India</v>
      </c>
      <c r="D7993" t="s">
        <v>2244</v>
      </c>
      <c r="E7993" t="s">
        <v>3127</v>
      </c>
      <c r="F7993" t="s">
        <v>3106</v>
      </c>
      <c r="G7993" t="s">
        <v>3105</v>
      </c>
      <c r="H7993">
        <v>77.324842439999998</v>
      </c>
      <c r="I7993">
        <v>28.569006049999999</v>
      </c>
      <c r="J7993" t="s">
        <v>1888</v>
      </c>
      <c r="K7993" cm="1">
        <f t="array" ref="K7993:R7993">_xlfn.XLOOKUP(A7993,KPIs!$A$2:$A$9552,KPIs!$B$2:$I$9552,"Not Found")</f>
        <v>2000</v>
      </c>
      <c r="L7993" t="str">
        <v>Indian Rupees(Rs.)</v>
      </c>
      <c r="M7993" t="str">
        <v>Yes</v>
      </c>
      <c r="N7993" t="str">
        <v>Yes</v>
      </c>
      <c r="O7993">
        <v>4</v>
      </c>
      <c r="P7993">
        <v>3.7</v>
      </c>
      <c r="Q7993" t="str">
        <v>Good</v>
      </c>
      <c r="R7993">
        <v>770</v>
      </c>
    </row>
    <row r="7994" spans="1:18" x14ac:dyDescent="0.3">
      <c r="A7994">
        <v>18434638</v>
      </c>
      <c r="B7994">
        <v>1</v>
      </c>
      <c r="C7994" t="str">
        <f>_xlfn.XLOOKUP(B7994,'Country Master'!A:A,'Country Master'!B:B,"Not Found")</f>
        <v>India</v>
      </c>
      <c r="D7994" t="s">
        <v>2244</v>
      </c>
      <c r="E7994" t="s">
        <v>3126</v>
      </c>
      <c r="F7994" t="s">
        <v>3106</v>
      </c>
      <c r="G7994" t="s">
        <v>3105</v>
      </c>
      <c r="H7994">
        <v>77.323878100000002</v>
      </c>
      <c r="I7994">
        <v>28.570653029999999</v>
      </c>
      <c r="J7994" t="s">
        <v>3125</v>
      </c>
      <c r="K7994" cm="1">
        <f t="array" ref="K7994:R7994">_xlfn.XLOOKUP(A7994,KPIs!$A$2:$A$9552,KPIs!$B$2:$I$9552,"Not Found")</f>
        <v>300</v>
      </c>
      <c r="L7994" t="str">
        <v>Indian Rupees(Rs.)</v>
      </c>
      <c r="M7994" t="str">
        <v>No</v>
      </c>
      <c r="N7994" t="str">
        <v>No</v>
      </c>
      <c r="O7994">
        <v>1</v>
      </c>
      <c r="P7994">
        <v>3.5</v>
      </c>
      <c r="Q7994" t="str">
        <v>Good</v>
      </c>
      <c r="R7994">
        <v>22</v>
      </c>
    </row>
    <row r="7995" spans="1:18" x14ac:dyDescent="0.3">
      <c r="A7995">
        <v>1070</v>
      </c>
      <c r="B7995">
        <v>1</v>
      </c>
      <c r="C7995" t="str">
        <f>_xlfn.XLOOKUP(B7995,'Country Master'!A:A,'Country Master'!B:B,"Not Found")</f>
        <v>India</v>
      </c>
      <c r="D7995" t="s">
        <v>2244</v>
      </c>
      <c r="E7995" t="s">
        <v>3124</v>
      </c>
      <c r="F7995" t="s">
        <v>3106</v>
      </c>
      <c r="G7995" t="s">
        <v>3105</v>
      </c>
      <c r="H7995">
        <v>77.32487295</v>
      </c>
      <c r="I7995">
        <v>28.570088160000001</v>
      </c>
      <c r="J7995" t="s">
        <v>2298</v>
      </c>
      <c r="K7995" cm="1">
        <f t="array" ref="K7995:R7995">_xlfn.XLOOKUP(A7995,KPIs!$A$2:$A$9552,KPIs!$B$2:$I$9552,"Not Found")</f>
        <v>500</v>
      </c>
      <c r="L7995" t="str">
        <v>Indian Rupees(Rs.)</v>
      </c>
      <c r="M7995" t="str">
        <v>No</v>
      </c>
      <c r="N7995" t="str">
        <v>Yes</v>
      </c>
      <c r="O7995">
        <v>2</v>
      </c>
      <c r="P7995">
        <v>3.8</v>
      </c>
      <c r="Q7995" t="str">
        <v>Good</v>
      </c>
      <c r="R7995">
        <v>268</v>
      </c>
    </row>
    <row r="7996" spans="1:18" x14ac:dyDescent="0.3">
      <c r="A7996">
        <v>450</v>
      </c>
      <c r="B7996">
        <v>1</v>
      </c>
      <c r="C7996" t="str">
        <f>_xlfn.XLOOKUP(B7996,'Country Master'!A:A,'Country Master'!B:B,"Not Found")</f>
        <v>India</v>
      </c>
      <c r="D7996" t="s">
        <v>2244</v>
      </c>
      <c r="E7996" t="s">
        <v>3123</v>
      </c>
      <c r="F7996" t="s">
        <v>3106</v>
      </c>
      <c r="G7996" t="s">
        <v>3105</v>
      </c>
      <c r="H7996">
        <v>77.323735360000001</v>
      </c>
      <c r="I7996">
        <v>28.568424499999999</v>
      </c>
      <c r="J7996" t="s">
        <v>3122</v>
      </c>
      <c r="K7996" cm="1">
        <f t="array" ref="K7996:R7996">_xlfn.XLOOKUP(A7996,KPIs!$A$2:$A$9552,KPIs!$B$2:$I$9552,"Not Found")</f>
        <v>1500</v>
      </c>
      <c r="L7996" t="str">
        <v>Indian Rupees(Rs.)</v>
      </c>
      <c r="M7996" t="str">
        <v>Yes</v>
      </c>
      <c r="N7996" t="str">
        <v>No</v>
      </c>
      <c r="O7996">
        <v>3</v>
      </c>
      <c r="P7996">
        <v>3.6</v>
      </c>
      <c r="Q7996" t="str">
        <v>Good</v>
      </c>
      <c r="R7996">
        <v>415</v>
      </c>
    </row>
    <row r="7997" spans="1:18" x14ac:dyDescent="0.3">
      <c r="A7997">
        <v>18175334</v>
      </c>
      <c r="B7997">
        <v>1</v>
      </c>
      <c r="C7997" t="str">
        <f>_xlfn.XLOOKUP(B7997,'Country Master'!A:A,'Country Master'!B:B,"Not Found")</f>
        <v>India</v>
      </c>
      <c r="D7997" t="s">
        <v>2244</v>
      </c>
      <c r="E7997" t="s">
        <v>3121</v>
      </c>
      <c r="F7997" t="s">
        <v>3106</v>
      </c>
      <c r="G7997" t="s">
        <v>3105</v>
      </c>
      <c r="H7997">
        <v>77.322368769999997</v>
      </c>
      <c r="I7997">
        <v>28.569549609999999</v>
      </c>
      <c r="J7997" t="s">
        <v>3120</v>
      </c>
      <c r="K7997" cm="1">
        <f t="array" ref="K7997:R7997">_xlfn.XLOOKUP(A7997,KPIs!$A$2:$A$9552,KPIs!$B$2:$I$9552,"Not Found")</f>
        <v>2350</v>
      </c>
      <c r="L7997" t="str">
        <v>Indian Rupees(Rs.)</v>
      </c>
      <c r="M7997" t="str">
        <v>Yes</v>
      </c>
      <c r="N7997" t="str">
        <v>Yes</v>
      </c>
      <c r="O7997">
        <v>4</v>
      </c>
      <c r="P7997">
        <v>3.5</v>
      </c>
      <c r="Q7997" t="str">
        <v>Good</v>
      </c>
      <c r="R7997">
        <v>214</v>
      </c>
    </row>
    <row r="7998" spans="1:18" x14ac:dyDescent="0.3">
      <c r="A7998">
        <v>4248</v>
      </c>
      <c r="B7998">
        <v>1</v>
      </c>
      <c r="C7998" t="str">
        <f>_xlfn.XLOOKUP(B7998,'Country Master'!A:A,'Country Master'!B:B,"Not Found")</f>
        <v>India</v>
      </c>
      <c r="D7998" t="s">
        <v>2244</v>
      </c>
      <c r="E7998" t="s">
        <v>3119</v>
      </c>
      <c r="F7998" t="s">
        <v>3106</v>
      </c>
      <c r="G7998" t="s">
        <v>3105</v>
      </c>
      <c r="H7998">
        <v>77.321810200000002</v>
      </c>
      <c r="I7998">
        <v>28.572104240000002</v>
      </c>
      <c r="J7998" t="s">
        <v>1888</v>
      </c>
      <c r="K7998" cm="1">
        <f t="array" ref="K7998:R7998">_xlfn.XLOOKUP(A7998,KPIs!$A$2:$A$9552,KPIs!$B$2:$I$9552,"Not Found")</f>
        <v>2200</v>
      </c>
      <c r="L7998" t="str">
        <v>Indian Rupees(Rs.)</v>
      </c>
      <c r="M7998" t="str">
        <v>Yes</v>
      </c>
      <c r="N7998" t="str">
        <v>No</v>
      </c>
      <c r="O7998">
        <v>4</v>
      </c>
      <c r="P7998">
        <v>3.5</v>
      </c>
      <c r="Q7998" t="str">
        <v>Good</v>
      </c>
      <c r="R7998">
        <v>540</v>
      </c>
    </row>
    <row r="7999" spans="1:18" x14ac:dyDescent="0.3">
      <c r="A7999">
        <v>18237334</v>
      </c>
      <c r="B7999">
        <v>1</v>
      </c>
      <c r="C7999" t="str">
        <f>_xlfn.XLOOKUP(B7999,'Country Master'!A:A,'Country Master'!B:B,"Not Found")</f>
        <v>India</v>
      </c>
      <c r="D7999" t="s">
        <v>2244</v>
      </c>
      <c r="E7999" t="s">
        <v>3118</v>
      </c>
      <c r="F7999" t="s">
        <v>3106</v>
      </c>
      <c r="G7999" t="s">
        <v>3105</v>
      </c>
      <c r="H7999">
        <v>77.322162910000003</v>
      </c>
      <c r="I7999">
        <v>28.571998539999999</v>
      </c>
      <c r="J7999" t="s">
        <v>1904</v>
      </c>
      <c r="K7999" cm="1">
        <f t="array" ref="K7999:R7999">_xlfn.XLOOKUP(A7999,KPIs!$A$2:$A$9552,KPIs!$B$2:$I$9552,"Not Found")</f>
        <v>1600</v>
      </c>
      <c r="L7999" t="str">
        <v>Indian Rupees(Rs.)</v>
      </c>
      <c r="M7999" t="str">
        <v>Yes</v>
      </c>
      <c r="N7999" t="str">
        <v>Yes</v>
      </c>
      <c r="O7999">
        <v>3</v>
      </c>
      <c r="P7999">
        <v>3.6</v>
      </c>
      <c r="Q7999" t="str">
        <v>Good</v>
      </c>
      <c r="R7999">
        <v>332</v>
      </c>
    </row>
    <row r="8000" spans="1:18" x14ac:dyDescent="0.3">
      <c r="A8000">
        <v>300952</v>
      </c>
      <c r="B8000">
        <v>1</v>
      </c>
      <c r="C8000" t="str">
        <f>_xlfn.XLOOKUP(B8000,'Country Master'!A:A,'Country Master'!B:B,"Not Found")</f>
        <v>India</v>
      </c>
      <c r="D8000" t="s">
        <v>2244</v>
      </c>
      <c r="E8000" t="s">
        <v>3117</v>
      </c>
      <c r="F8000" t="s">
        <v>3106</v>
      </c>
      <c r="G8000" t="s">
        <v>3105</v>
      </c>
      <c r="H8000">
        <v>77.323765870000003</v>
      </c>
      <c r="I8000">
        <v>28.568374739999999</v>
      </c>
      <c r="J8000" t="s">
        <v>3116</v>
      </c>
      <c r="K8000" cm="1">
        <f t="array" ref="K8000:R8000">_xlfn.XLOOKUP(A8000,KPIs!$A$2:$A$9552,KPIs!$B$2:$I$9552,"Not Found")</f>
        <v>1500</v>
      </c>
      <c r="L8000" t="str">
        <v>Indian Rupees(Rs.)</v>
      </c>
      <c r="M8000" t="str">
        <v>Yes</v>
      </c>
      <c r="N8000" t="str">
        <v>No</v>
      </c>
      <c r="O8000">
        <v>3</v>
      </c>
      <c r="P8000">
        <v>3.5</v>
      </c>
      <c r="Q8000" t="str">
        <v>Good</v>
      </c>
      <c r="R8000">
        <v>247</v>
      </c>
    </row>
    <row r="8001" spans="1:18" x14ac:dyDescent="0.3">
      <c r="A8001">
        <v>311649</v>
      </c>
      <c r="B8001">
        <v>1</v>
      </c>
      <c r="C8001" t="str">
        <f>_xlfn.XLOOKUP(B8001,'Country Master'!A:A,'Country Master'!B:B,"Not Found")</f>
        <v>India</v>
      </c>
      <c r="D8001" t="s">
        <v>2244</v>
      </c>
      <c r="E8001" t="s">
        <v>3115</v>
      </c>
      <c r="F8001" t="s">
        <v>3106</v>
      </c>
      <c r="G8001" t="s">
        <v>3105</v>
      </c>
      <c r="H8001">
        <v>77.322391229999994</v>
      </c>
      <c r="I8001">
        <v>28.571490319999999</v>
      </c>
      <c r="J8001" t="s">
        <v>1888</v>
      </c>
      <c r="K8001" cm="1">
        <f t="array" ref="K8001:R8001">_xlfn.XLOOKUP(A8001,KPIs!$A$2:$A$9552,KPIs!$B$2:$I$9552,"Not Found")</f>
        <v>1600</v>
      </c>
      <c r="L8001" t="str">
        <v>Indian Rupees(Rs.)</v>
      </c>
      <c r="M8001" t="str">
        <v>Yes</v>
      </c>
      <c r="N8001" t="str">
        <v>Yes</v>
      </c>
      <c r="O8001">
        <v>3</v>
      </c>
      <c r="P8001">
        <v>3.7</v>
      </c>
      <c r="Q8001" t="str">
        <v>Good</v>
      </c>
      <c r="R8001">
        <v>222</v>
      </c>
    </row>
    <row r="8002" spans="1:18" x14ac:dyDescent="0.3">
      <c r="A8002">
        <v>2336</v>
      </c>
      <c r="B8002">
        <v>1</v>
      </c>
      <c r="C8002" t="str">
        <f>_xlfn.XLOOKUP(B8002,'Country Master'!A:A,'Country Master'!B:B,"Not Found")</f>
        <v>India</v>
      </c>
      <c r="D8002" t="s">
        <v>2244</v>
      </c>
      <c r="E8002" t="s">
        <v>3114</v>
      </c>
      <c r="F8002" t="s">
        <v>3106</v>
      </c>
      <c r="G8002" t="s">
        <v>3105</v>
      </c>
      <c r="H8002">
        <v>77.323395719999994</v>
      </c>
      <c r="I8002">
        <v>28.57070886</v>
      </c>
      <c r="J8002" t="s">
        <v>2362</v>
      </c>
      <c r="K8002" cm="1">
        <f t="array" ref="K8002:R8002">_xlfn.XLOOKUP(A8002,KPIs!$A$2:$A$9552,KPIs!$B$2:$I$9552,"Not Found")</f>
        <v>200</v>
      </c>
      <c r="L8002" t="str">
        <v>Indian Rupees(Rs.)</v>
      </c>
      <c r="M8002" t="str">
        <v>No</v>
      </c>
      <c r="N8002" t="str">
        <v>Yes</v>
      </c>
      <c r="O8002">
        <v>1</v>
      </c>
      <c r="P8002">
        <v>3.5</v>
      </c>
      <c r="Q8002" t="str">
        <v>Good</v>
      </c>
      <c r="R8002">
        <v>420</v>
      </c>
    </row>
    <row r="8003" spans="1:18" x14ac:dyDescent="0.3">
      <c r="A8003">
        <v>18273566</v>
      </c>
      <c r="B8003">
        <v>1</v>
      </c>
      <c r="C8003" t="str">
        <f>_xlfn.XLOOKUP(B8003,'Country Master'!A:A,'Country Master'!B:B,"Not Found")</f>
        <v>India</v>
      </c>
      <c r="D8003" t="s">
        <v>2244</v>
      </c>
      <c r="E8003" t="s">
        <v>3113</v>
      </c>
      <c r="F8003" t="s">
        <v>3106</v>
      </c>
      <c r="G8003" t="s">
        <v>3105</v>
      </c>
      <c r="H8003">
        <v>77.325143519999997</v>
      </c>
      <c r="I8003">
        <v>28.56950956</v>
      </c>
      <c r="J8003" t="s">
        <v>233</v>
      </c>
      <c r="K8003" cm="1">
        <f t="array" ref="K8003:R8003">_xlfn.XLOOKUP(A8003,KPIs!$A$2:$A$9552,KPIs!$B$2:$I$9552,"Not Found")</f>
        <v>350</v>
      </c>
      <c r="L8003" t="str">
        <v>Indian Rupees(Rs.)</v>
      </c>
      <c r="M8003" t="str">
        <v>No</v>
      </c>
      <c r="N8003" t="str">
        <v>Yes</v>
      </c>
      <c r="O8003">
        <v>1</v>
      </c>
      <c r="P8003">
        <v>3.6</v>
      </c>
      <c r="Q8003" t="str">
        <v>Good</v>
      </c>
      <c r="R8003">
        <v>324</v>
      </c>
    </row>
    <row r="8004" spans="1:18" x14ac:dyDescent="0.3">
      <c r="A8004">
        <v>311338</v>
      </c>
      <c r="B8004">
        <v>1</v>
      </c>
      <c r="C8004" t="str">
        <f>_xlfn.XLOOKUP(B8004,'Country Master'!A:A,'Country Master'!B:B,"Not Found")</f>
        <v>India</v>
      </c>
      <c r="D8004" t="s">
        <v>2244</v>
      </c>
      <c r="E8004" t="s">
        <v>3112</v>
      </c>
      <c r="F8004" t="s">
        <v>3106</v>
      </c>
      <c r="G8004" t="s">
        <v>3105</v>
      </c>
      <c r="H8004">
        <v>77.326525520000004</v>
      </c>
      <c r="I8004">
        <v>28.569849059999999</v>
      </c>
      <c r="J8004" t="s">
        <v>2710</v>
      </c>
      <c r="K8004" cm="1">
        <f t="array" ref="K8004:R8004">_xlfn.XLOOKUP(A8004,KPIs!$A$2:$A$9552,KPIs!$B$2:$I$9552,"Not Found")</f>
        <v>700</v>
      </c>
      <c r="L8004" t="str">
        <v>Indian Rupees(Rs.)</v>
      </c>
      <c r="M8004" t="str">
        <v>No</v>
      </c>
      <c r="N8004" t="str">
        <v>Yes</v>
      </c>
      <c r="O8004">
        <v>2</v>
      </c>
      <c r="P8004">
        <v>2.2000000000000002</v>
      </c>
      <c r="Q8004" t="str">
        <v>Poor</v>
      </c>
      <c r="R8004">
        <v>81</v>
      </c>
    </row>
    <row r="8005" spans="1:18" x14ac:dyDescent="0.3">
      <c r="A8005">
        <v>310609</v>
      </c>
      <c r="B8005">
        <v>1</v>
      </c>
      <c r="C8005" t="str">
        <f>_xlfn.XLOOKUP(B8005,'Country Master'!A:A,'Country Master'!B:B,"Not Found")</f>
        <v>India</v>
      </c>
      <c r="D8005" t="s">
        <v>2244</v>
      </c>
      <c r="E8005" t="s">
        <v>3111</v>
      </c>
      <c r="F8005" t="s">
        <v>3106</v>
      </c>
      <c r="G8005" t="s">
        <v>3105</v>
      </c>
      <c r="H8005">
        <v>77.32435126</v>
      </c>
      <c r="I8005">
        <v>28.572428129999999</v>
      </c>
      <c r="J8005" t="s">
        <v>1904</v>
      </c>
      <c r="K8005" cm="1">
        <f t="array" ref="K8005:R8005">_xlfn.XLOOKUP(A8005,KPIs!$A$2:$A$9552,KPIs!$B$2:$I$9552,"Not Found")</f>
        <v>450</v>
      </c>
      <c r="L8005" t="str">
        <v>Indian Rupees(Rs.)</v>
      </c>
      <c r="M8005" t="str">
        <v>No</v>
      </c>
      <c r="N8005" t="str">
        <v>Yes</v>
      </c>
      <c r="O8005">
        <v>1</v>
      </c>
      <c r="P8005">
        <v>2.2999999999999998</v>
      </c>
      <c r="Q8005" t="str">
        <v>Poor</v>
      </c>
      <c r="R8005">
        <v>31</v>
      </c>
    </row>
    <row r="8006" spans="1:18" x14ac:dyDescent="0.3">
      <c r="A8006">
        <v>307555</v>
      </c>
      <c r="B8006">
        <v>1</v>
      </c>
      <c r="C8006" t="str">
        <f>_xlfn.XLOOKUP(B8006,'Country Master'!A:A,'Country Master'!B:B,"Not Found")</f>
        <v>India</v>
      </c>
      <c r="D8006" t="s">
        <v>2244</v>
      </c>
      <c r="E8006" t="s">
        <v>3110</v>
      </c>
      <c r="F8006" t="s">
        <v>3106</v>
      </c>
      <c r="G8006" t="s">
        <v>3105</v>
      </c>
      <c r="H8006">
        <v>77.326181199999994</v>
      </c>
      <c r="I8006">
        <v>28.569934159999999</v>
      </c>
      <c r="J8006" t="s">
        <v>2501</v>
      </c>
      <c r="K8006" cm="1">
        <f t="array" ref="K8006:R8006">_xlfn.XLOOKUP(A8006,KPIs!$A$2:$A$9552,KPIs!$B$2:$I$9552,"Not Found")</f>
        <v>450</v>
      </c>
      <c r="L8006" t="str">
        <v>Indian Rupees(Rs.)</v>
      </c>
      <c r="M8006" t="str">
        <v>No</v>
      </c>
      <c r="N8006" t="str">
        <v>Yes</v>
      </c>
      <c r="O8006">
        <v>1</v>
      </c>
      <c r="P8006">
        <v>2.1</v>
      </c>
      <c r="Q8006" t="str">
        <v>Poor</v>
      </c>
      <c r="R8006">
        <v>74</v>
      </c>
    </row>
    <row r="8007" spans="1:18" x14ac:dyDescent="0.3">
      <c r="A8007">
        <v>4717</v>
      </c>
      <c r="B8007">
        <v>1</v>
      </c>
      <c r="C8007" t="str">
        <f>_xlfn.XLOOKUP(B8007,'Country Master'!A:A,'Country Master'!B:B,"Not Found")</f>
        <v>India</v>
      </c>
      <c r="D8007" t="s">
        <v>2244</v>
      </c>
      <c r="E8007" t="s">
        <v>3109</v>
      </c>
      <c r="F8007" t="s">
        <v>3106</v>
      </c>
      <c r="G8007" t="s">
        <v>3105</v>
      </c>
      <c r="H8007">
        <v>77.325298750000002</v>
      </c>
      <c r="I8007">
        <v>28.570668810000001</v>
      </c>
      <c r="J8007" t="s">
        <v>1875</v>
      </c>
      <c r="K8007" cm="1">
        <f t="array" ref="K8007:R8007">_xlfn.XLOOKUP(A8007,KPIs!$A$2:$A$9552,KPIs!$B$2:$I$9552,"Not Found")</f>
        <v>2000</v>
      </c>
      <c r="L8007" t="str">
        <v>Indian Rupees(Rs.)</v>
      </c>
      <c r="M8007" t="str">
        <v>Yes</v>
      </c>
      <c r="N8007" t="str">
        <v>No</v>
      </c>
      <c r="O8007">
        <v>4</v>
      </c>
      <c r="P8007">
        <v>2.4</v>
      </c>
      <c r="Q8007" t="str">
        <v>Poor</v>
      </c>
      <c r="R8007">
        <v>103</v>
      </c>
    </row>
    <row r="8008" spans="1:18" x14ac:dyDescent="0.3">
      <c r="A8008">
        <v>7956</v>
      </c>
      <c r="B8008">
        <v>1</v>
      </c>
      <c r="C8008" t="str">
        <f>_xlfn.XLOOKUP(B8008,'Country Master'!A:A,'Country Master'!B:B,"Not Found")</f>
        <v>India</v>
      </c>
      <c r="D8008" t="s">
        <v>2244</v>
      </c>
      <c r="E8008" t="s">
        <v>3108</v>
      </c>
      <c r="F8008" t="s">
        <v>3106</v>
      </c>
      <c r="G8008" t="s">
        <v>3105</v>
      </c>
      <c r="H8008">
        <v>77.324237600000004</v>
      </c>
      <c r="I8008">
        <v>28.568278159999998</v>
      </c>
      <c r="J8008" t="s">
        <v>285</v>
      </c>
      <c r="K8008" cm="1">
        <f t="array" ref="K8008:R8008">_xlfn.XLOOKUP(A8008,KPIs!$A$2:$A$9552,KPIs!$B$2:$I$9552,"Not Found")</f>
        <v>450</v>
      </c>
      <c r="L8008" t="str">
        <v>Indian Rupees(Rs.)</v>
      </c>
      <c r="M8008" t="str">
        <v>No</v>
      </c>
      <c r="N8008" t="str">
        <v>Yes</v>
      </c>
      <c r="O8008">
        <v>1</v>
      </c>
      <c r="P8008">
        <v>4.2</v>
      </c>
      <c r="Q8008" t="str">
        <v>Very Good</v>
      </c>
      <c r="R8008">
        <v>235</v>
      </c>
    </row>
    <row r="8009" spans="1:18" x14ac:dyDescent="0.3">
      <c r="A8009">
        <v>304612</v>
      </c>
      <c r="B8009">
        <v>1</v>
      </c>
      <c r="C8009" t="str">
        <f>_xlfn.XLOOKUP(B8009,'Country Master'!A:A,'Country Master'!B:B,"Not Found")</f>
        <v>India</v>
      </c>
      <c r="D8009" t="s">
        <v>2244</v>
      </c>
      <c r="E8009" t="s">
        <v>3107</v>
      </c>
      <c r="F8009" t="s">
        <v>3106</v>
      </c>
      <c r="G8009" t="s">
        <v>3105</v>
      </c>
      <c r="H8009">
        <v>77.324803549999999</v>
      </c>
      <c r="I8009">
        <v>28.56812416</v>
      </c>
      <c r="J8009" t="s">
        <v>233</v>
      </c>
      <c r="K8009" cm="1">
        <f t="array" ref="K8009:R8009">_xlfn.XLOOKUP(A8009,KPIs!$A$2:$A$9552,KPIs!$B$2:$I$9552,"Not Found")</f>
        <v>300</v>
      </c>
      <c r="L8009" t="str">
        <v>Indian Rupees(Rs.)</v>
      </c>
      <c r="M8009" t="str">
        <v>No</v>
      </c>
      <c r="N8009" t="str">
        <v>No</v>
      </c>
      <c r="O8009">
        <v>1</v>
      </c>
      <c r="P8009">
        <v>4</v>
      </c>
      <c r="Q8009" t="str">
        <v>Very Good</v>
      </c>
      <c r="R8009">
        <v>1055</v>
      </c>
    </row>
    <row r="8010" spans="1:18" x14ac:dyDescent="0.3">
      <c r="A8010">
        <v>304691</v>
      </c>
      <c r="B8010">
        <v>1</v>
      </c>
      <c r="C8010" t="str">
        <f>_xlfn.XLOOKUP(B8010,'Country Master'!A:A,'Country Master'!B:B,"Not Found")</f>
        <v>India</v>
      </c>
      <c r="D8010" t="s">
        <v>2244</v>
      </c>
      <c r="E8010" t="s">
        <v>3104</v>
      </c>
      <c r="F8010" t="s">
        <v>3100</v>
      </c>
      <c r="G8010" t="s">
        <v>3099</v>
      </c>
      <c r="H8010">
        <v>77.328359300000002</v>
      </c>
      <c r="I8010">
        <v>28.581603900000001</v>
      </c>
      <c r="J8010" t="s">
        <v>269</v>
      </c>
      <c r="K8010" cm="1">
        <f t="array" ref="K8010:R8010">_xlfn.XLOOKUP(A8010,KPIs!$A$2:$A$9552,KPIs!$B$2:$I$9552,"Not Found")</f>
        <v>350</v>
      </c>
      <c r="L8010" t="str">
        <v>Indian Rupees(Rs.)</v>
      </c>
      <c r="M8010" t="str">
        <v>No</v>
      </c>
      <c r="N8010" t="str">
        <v>No</v>
      </c>
      <c r="O8010">
        <v>1</v>
      </c>
      <c r="P8010">
        <v>2.8</v>
      </c>
      <c r="Q8010" t="str">
        <v>Average</v>
      </c>
      <c r="R8010">
        <v>18</v>
      </c>
    </row>
    <row r="8011" spans="1:18" x14ac:dyDescent="0.3">
      <c r="A8011">
        <v>309519</v>
      </c>
      <c r="B8011">
        <v>1</v>
      </c>
      <c r="C8011" t="str">
        <f>_xlfn.XLOOKUP(B8011,'Country Master'!A:A,'Country Master'!B:B,"Not Found")</f>
        <v>India</v>
      </c>
      <c r="D8011" t="s">
        <v>2244</v>
      </c>
      <c r="E8011" t="s">
        <v>3103</v>
      </c>
      <c r="F8011" t="s">
        <v>3100</v>
      </c>
      <c r="G8011" t="s">
        <v>3099</v>
      </c>
      <c r="H8011">
        <v>77.328028000000003</v>
      </c>
      <c r="I8011">
        <v>28.577974999999999</v>
      </c>
      <c r="J8011" t="s">
        <v>233</v>
      </c>
      <c r="K8011" cm="1">
        <f t="array" ref="K8011:R8011">_xlfn.XLOOKUP(A8011,KPIs!$A$2:$A$9552,KPIs!$B$2:$I$9552,"Not Found")</f>
        <v>400</v>
      </c>
      <c r="L8011" t="str">
        <v>Indian Rupees(Rs.)</v>
      </c>
      <c r="M8011" t="str">
        <v>No</v>
      </c>
      <c r="N8011" t="str">
        <v>Yes</v>
      </c>
      <c r="O8011">
        <v>1</v>
      </c>
      <c r="P8011">
        <v>3.6</v>
      </c>
      <c r="Q8011" t="str">
        <v>Good</v>
      </c>
      <c r="R8011">
        <v>165</v>
      </c>
    </row>
    <row r="8012" spans="1:18" x14ac:dyDescent="0.3">
      <c r="A8012">
        <v>18450369</v>
      </c>
      <c r="B8012">
        <v>1</v>
      </c>
      <c r="C8012" t="str">
        <f>_xlfn.XLOOKUP(B8012,'Country Master'!A:A,'Country Master'!B:B,"Not Found")</f>
        <v>India</v>
      </c>
      <c r="D8012" t="s">
        <v>2244</v>
      </c>
      <c r="E8012" t="s">
        <v>3102</v>
      </c>
      <c r="F8012" t="s">
        <v>3100</v>
      </c>
      <c r="G8012" t="s">
        <v>3099</v>
      </c>
      <c r="H8012">
        <v>0</v>
      </c>
      <c r="I8012">
        <v>0</v>
      </c>
      <c r="J8012" t="s">
        <v>1904</v>
      </c>
      <c r="K8012" cm="1">
        <f t="array" ref="K8012:R8012">_xlfn.XLOOKUP(A8012,KPIs!$A$2:$A$9552,KPIs!$B$2:$I$9552,"Not Found")</f>
        <v>500</v>
      </c>
      <c r="L8012" t="str">
        <v>Indian Rupees(Rs.)</v>
      </c>
      <c r="M8012" t="str">
        <v>No</v>
      </c>
      <c r="N8012" t="str">
        <v>No</v>
      </c>
      <c r="O8012">
        <v>2</v>
      </c>
      <c r="P8012">
        <v>0</v>
      </c>
      <c r="Q8012" t="str">
        <v>Not rated</v>
      </c>
      <c r="R8012">
        <v>1</v>
      </c>
    </row>
    <row r="8013" spans="1:18" x14ac:dyDescent="0.3">
      <c r="A8013">
        <v>18409730</v>
      </c>
      <c r="B8013">
        <v>1</v>
      </c>
      <c r="C8013" t="str">
        <f>_xlfn.XLOOKUP(B8013,'Country Master'!A:A,'Country Master'!B:B,"Not Found")</f>
        <v>India</v>
      </c>
      <c r="D8013" t="s">
        <v>2244</v>
      </c>
      <c r="E8013" t="s">
        <v>3101</v>
      </c>
      <c r="F8013" t="s">
        <v>3100</v>
      </c>
      <c r="G8013" t="s">
        <v>3099</v>
      </c>
      <c r="H8013">
        <v>77.3291124</v>
      </c>
      <c r="I8013">
        <v>28.580788600000002</v>
      </c>
      <c r="J8013" t="s">
        <v>2453</v>
      </c>
      <c r="K8013" cm="1">
        <f t="array" ref="K8013:R8013">_xlfn.XLOOKUP(A8013,KPIs!$A$2:$A$9552,KPIs!$B$2:$I$9552,"Not Found")</f>
        <v>500</v>
      </c>
      <c r="L8013" t="str">
        <v>Indian Rupees(Rs.)</v>
      </c>
      <c r="M8013" t="str">
        <v>No</v>
      </c>
      <c r="N8013" t="str">
        <v>No</v>
      </c>
      <c r="O8013">
        <v>2</v>
      </c>
      <c r="P8013">
        <v>0</v>
      </c>
      <c r="Q8013" t="str">
        <v>Not rated</v>
      </c>
      <c r="R8013">
        <v>0</v>
      </c>
    </row>
    <row r="8014" spans="1:18" x14ac:dyDescent="0.3">
      <c r="A8014">
        <v>18427226</v>
      </c>
      <c r="B8014">
        <v>1</v>
      </c>
      <c r="C8014" t="str">
        <f>_xlfn.XLOOKUP(B8014,'Country Master'!A:A,'Country Master'!B:B,"Not Found")</f>
        <v>India</v>
      </c>
      <c r="D8014" t="s">
        <v>2244</v>
      </c>
      <c r="E8014" t="s">
        <v>3098</v>
      </c>
      <c r="F8014" t="s">
        <v>3088</v>
      </c>
      <c r="G8014" t="s">
        <v>3087</v>
      </c>
      <c r="H8014">
        <v>77.314390900000006</v>
      </c>
      <c r="I8014">
        <v>28.5837833</v>
      </c>
      <c r="J8014" t="s">
        <v>1969</v>
      </c>
      <c r="K8014" cm="1">
        <f t="array" ref="K8014:R8014">_xlfn.XLOOKUP(A8014,KPIs!$A$2:$A$9552,KPIs!$B$2:$I$9552,"Not Found")</f>
        <v>300</v>
      </c>
      <c r="L8014" t="str">
        <v>Indian Rupees(Rs.)</v>
      </c>
      <c r="M8014" t="str">
        <v>No</v>
      </c>
      <c r="N8014" t="str">
        <v>No</v>
      </c>
      <c r="O8014">
        <v>1</v>
      </c>
      <c r="P8014">
        <v>2.9</v>
      </c>
      <c r="Q8014" t="str">
        <v>Average</v>
      </c>
      <c r="R8014">
        <v>4</v>
      </c>
    </row>
    <row r="8015" spans="1:18" x14ac:dyDescent="0.3">
      <c r="A8015">
        <v>387</v>
      </c>
      <c r="B8015">
        <v>1</v>
      </c>
      <c r="C8015" t="str">
        <f>_xlfn.XLOOKUP(B8015,'Country Master'!A:A,'Country Master'!B:B,"Not Found")</f>
        <v>India</v>
      </c>
      <c r="D8015" t="s">
        <v>2244</v>
      </c>
      <c r="E8015" t="s">
        <v>3097</v>
      </c>
      <c r="F8015" t="s">
        <v>3088</v>
      </c>
      <c r="G8015" t="s">
        <v>3087</v>
      </c>
      <c r="H8015">
        <v>77.313512700000004</v>
      </c>
      <c r="I8015">
        <v>28.5822486</v>
      </c>
      <c r="J8015" t="s">
        <v>3096</v>
      </c>
      <c r="K8015" cm="1">
        <f t="array" ref="K8015:R8015">_xlfn.XLOOKUP(A8015,KPIs!$A$2:$A$9552,KPIs!$B$2:$I$9552,"Not Found")</f>
        <v>1100</v>
      </c>
      <c r="L8015" t="str">
        <v>Indian Rupees(Rs.)</v>
      </c>
      <c r="M8015" t="str">
        <v>Yes</v>
      </c>
      <c r="N8015" t="str">
        <v>Yes</v>
      </c>
      <c r="O8015">
        <v>3</v>
      </c>
      <c r="P8015">
        <v>2.5</v>
      </c>
      <c r="Q8015" t="str">
        <v>Average</v>
      </c>
      <c r="R8015">
        <v>221</v>
      </c>
    </row>
    <row r="8016" spans="1:18" x14ac:dyDescent="0.3">
      <c r="A8016">
        <v>301420</v>
      </c>
      <c r="B8016">
        <v>1</v>
      </c>
      <c r="C8016" t="str">
        <f>_xlfn.XLOOKUP(B8016,'Country Master'!A:A,'Country Master'!B:B,"Not Found")</f>
        <v>India</v>
      </c>
      <c r="D8016" t="s">
        <v>2244</v>
      </c>
      <c r="E8016" t="s">
        <v>3095</v>
      </c>
      <c r="F8016" t="s">
        <v>3088</v>
      </c>
      <c r="G8016" t="s">
        <v>3087</v>
      </c>
      <c r="H8016">
        <v>77.311681100000001</v>
      </c>
      <c r="I8016">
        <v>28.584996799999999</v>
      </c>
      <c r="J8016" t="s">
        <v>2453</v>
      </c>
      <c r="K8016" cm="1">
        <f t="array" ref="K8016:R8016">_xlfn.XLOOKUP(A8016,KPIs!$A$2:$A$9552,KPIs!$B$2:$I$9552,"Not Found")</f>
        <v>500</v>
      </c>
      <c r="L8016" t="str">
        <v>Indian Rupees(Rs.)</v>
      </c>
      <c r="M8016" t="str">
        <v>No</v>
      </c>
      <c r="N8016" t="str">
        <v>Yes</v>
      </c>
      <c r="O8016">
        <v>2</v>
      </c>
      <c r="P8016">
        <v>3.6</v>
      </c>
      <c r="Q8016" t="str">
        <v>Good</v>
      </c>
      <c r="R8016">
        <v>103</v>
      </c>
    </row>
    <row r="8017" spans="1:18" x14ac:dyDescent="0.3">
      <c r="A8017">
        <v>18383442</v>
      </c>
      <c r="B8017">
        <v>1</v>
      </c>
      <c r="C8017" t="str">
        <f>_xlfn.XLOOKUP(B8017,'Country Master'!A:A,'Country Master'!B:B,"Not Found")</f>
        <v>India</v>
      </c>
      <c r="D8017" t="s">
        <v>2244</v>
      </c>
      <c r="E8017" t="s">
        <v>3094</v>
      </c>
      <c r="F8017" t="s">
        <v>3088</v>
      </c>
      <c r="G8017" t="s">
        <v>3087</v>
      </c>
      <c r="H8017">
        <v>77.313461500000003</v>
      </c>
      <c r="I8017">
        <v>28.5833336</v>
      </c>
      <c r="J8017" t="s">
        <v>1969</v>
      </c>
      <c r="K8017" cm="1">
        <f t="array" ref="K8017:R8017">_xlfn.XLOOKUP(A8017,KPIs!$A$2:$A$9552,KPIs!$B$2:$I$9552,"Not Found")</f>
        <v>400</v>
      </c>
      <c r="L8017" t="str">
        <v>Indian Rupees(Rs.)</v>
      </c>
      <c r="M8017" t="str">
        <v>No</v>
      </c>
      <c r="N8017" t="str">
        <v>No</v>
      </c>
      <c r="O8017">
        <v>1</v>
      </c>
      <c r="P8017">
        <v>0</v>
      </c>
      <c r="Q8017" t="str">
        <v>Not rated</v>
      </c>
      <c r="R8017">
        <v>0</v>
      </c>
    </row>
    <row r="8018" spans="1:18" x14ac:dyDescent="0.3">
      <c r="A8018">
        <v>18424675</v>
      </c>
      <c r="B8018">
        <v>1</v>
      </c>
      <c r="C8018" t="str">
        <f>_xlfn.XLOOKUP(B8018,'Country Master'!A:A,'Country Master'!B:B,"Not Found")</f>
        <v>India</v>
      </c>
      <c r="D8018" t="s">
        <v>2244</v>
      </c>
      <c r="E8018" t="s">
        <v>3093</v>
      </c>
      <c r="F8018" t="s">
        <v>3088</v>
      </c>
      <c r="G8018" t="s">
        <v>3087</v>
      </c>
      <c r="H8018">
        <v>77.312386200000006</v>
      </c>
      <c r="I8018">
        <v>28.585055199999999</v>
      </c>
      <c r="J8018" t="s">
        <v>2350</v>
      </c>
      <c r="K8018" cm="1">
        <f t="array" ref="K8018:R8018">_xlfn.XLOOKUP(A8018,KPIs!$A$2:$A$9552,KPIs!$B$2:$I$9552,"Not Found")</f>
        <v>500</v>
      </c>
      <c r="L8018" t="str">
        <v>Indian Rupees(Rs.)</v>
      </c>
      <c r="M8018" t="str">
        <v>No</v>
      </c>
      <c r="N8018" t="str">
        <v>No</v>
      </c>
      <c r="O8018">
        <v>2</v>
      </c>
      <c r="P8018">
        <v>0</v>
      </c>
      <c r="Q8018" t="str">
        <v>Not rated</v>
      </c>
      <c r="R8018">
        <v>3</v>
      </c>
    </row>
    <row r="8019" spans="1:18" x14ac:dyDescent="0.3">
      <c r="A8019">
        <v>18425782</v>
      </c>
      <c r="B8019">
        <v>1</v>
      </c>
      <c r="C8019" t="str">
        <f>_xlfn.XLOOKUP(B8019,'Country Master'!A:A,'Country Master'!B:B,"Not Found")</f>
        <v>India</v>
      </c>
      <c r="D8019" t="s">
        <v>2244</v>
      </c>
      <c r="E8019" t="s">
        <v>3092</v>
      </c>
      <c r="F8019" t="s">
        <v>3088</v>
      </c>
      <c r="G8019" t="s">
        <v>3087</v>
      </c>
      <c r="H8019">
        <v>77.312897899999996</v>
      </c>
      <c r="I8019">
        <v>28.585352100000001</v>
      </c>
      <c r="J8019" t="s">
        <v>860</v>
      </c>
      <c r="K8019" cm="1">
        <f t="array" ref="K8019:R8019">_xlfn.XLOOKUP(A8019,KPIs!$A$2:$A$9552,KPIs!$B$2:$I$9552,"Not Found")</f>
        <v>1100</v>
      </c>
      <c r="L8019" t="str">
        <v>Indian Rupees(Rs.)</v>
      </c>
      <c r="M8019" t="str">
        <v>No</v>
      </c>
      <c r="N8019" t="str">
        <v>Yes</v>
      </c>
      <c r="O8019">
        <v>3</v>
      </c>
      <c r="P8019">
        <v>0</v>
      </c>
      <c r="Q8019" t="str">
        <v>Not rated</v>
      </c>
      <c r="R8019">
        <v>2</v>
      </c>
    </row>
    <row r="8020" spans="1:18" x14ac:dyDescent="0.3">
      <c r="A8020">
        <v>18457257</v>
      </c>
      <c r="B8020">
        <v>1</v>
      </c>
      <c r="C8020" t="str">
        <f>_xlfn.XLOOKUP(B8020,'Country Master'!A:A,'Country Master'!B:B,"Not Found")</f>
        <v>India</v>
      </c>
      <c r="D8020" t="s">
        <v>2244</v>
      </c>
      <c r="E8020" t="s">
        <v>3091</v>
      </c>
      <c r="F8020" t="s">
        <v>3088</v>
      </c>
      <c r="G8020" t="s">
        <v>3087</v>
      </c>
      <c r="H8020">
        <v>77.315407690000001</v>
      </c>
      <c r="I8020">
        <v>28.58503529</v>
      </c>
      <c r="J8020" t="s">
        <v>1910</v>
      </c>
      <c r="K8020" cm="1">
        <f t="array" ref="K8020:R8020">_xlfn.XLOOKUP(A8020,KPIs!$A$2:$A$9552,KPIs!$B$2:$I$9552,"Not Found")</f>
        <v>300</v>
      </c>
      <c r="L8020" t="str">
        <v>Indian Rupees(Rs.)</v>
      </c>
      <c r="M8020" t="str">
        <v>No</v>
      </c>
      <c r="N8020" t="str">
        <v>No</v>
      </c>
      <c r="O8020">
        <v>1</v>
      </c>
      <c r="P8020">
        <v>0</v>
      </c>
      <c r="Q8020" t="str">
        <v>Not rated</v>
      </c>
      <c r="R8020">
        <v>0</v>
      </c>
    </row>
    <row r="8021" spans="1:18" x14ac:dyDescent="0.3">
      <c r="A8021">
        <v>18382382</v>
      </c>
      <c r="B8021">
        <v>1</v>
      </c>
      <c r="C8021" t="str">
        <f>_xlfn.XLOOKUP(B8021,'Country Master'!A:A,'Country Master'!B:B,"Not Found")</f>
        <v>India</v>
      </c>
      <c r="D8021" t="s">
        <v>2244</v>
      </c>
      <c r="E8021" t="s">
        <v>3090</v>
      </c>
      <c r="F8021" t="s">
        <v>3088</v>
      </c>
      <c r="G8021" t="s">
        <v>3087</v>
      </c>
      <c r="H8021">
        <v>77.313993400000001</v>
      </c>
      <c r="I8021">
        <v>28.5855201</v>
      </c>
      <c r="J8021" t="s">
        <v>233</v>
      </c>
      <c r="K8021" cm="1">
        <f t="array" ref="K8021:R8021">_xlfn.XLOOKUP(A8021,KPIs!$A$2:$A$9552,KPIs!$B$2:$I$9552,"Not Found")</f>
        <v>200</v>
      </c>
      <c r="L8021" t="str">
        <v>Indian Rupees(Rs.)</v>
      </c>
      <c r="M8021" t="str">
        <v>No</v>
      </c>
      <c r="N8021" t="str">
        <v>No</v>
      </c>
      <c r="O8021">
        <v>1</v>
      </c>
      <c r="P8021">
        <v>0</v>
      </c>
      <c r="Q8021" t="str">
        <v>Not rated</v>
      </c>
      <c r="R8021">
        <v>2</v>
      </c>
    </row>
    <row r="8022" spans="1:18" x14ac:dyDescent="0.3">
      <c r="A8022">
        <v>18441711</v>
      </c>
      <c r="B8022">
        <v>1</v>
      </c>
      <c r="C8022" t="str">
        <f>_xlfn.XLOOKUP(B8022,'Country Master'!A:A,'Country Master'!B:B,"Not Found")</f>
        <v>India</v>
      </c>
      <c r="D8022" t="s">
        <v>2244</v>
      </c>
      <c r="E8022" t="s">
        <v>3089</v>
      </c>
      <c r="F8022" t="s">
        <v>3088</v>
      </c>
      <c r="G8022" t="s">
        <v>3087</v>
      </c>
      <c r="H8022">
        <v>77.314116499999997</v>
      </c>
      <c r="I8022">
        <v>28.585532000000001</v>
      </c>
      <c r="J8022" t="s">
        <v>1904</v>
      </c>
      <c r="K8022" cm="1">
        <f t="array" ref="K8022:R8022">_xlfn.XLOOKUP(A8022,KPIs!$A$2:$A$9552,KPIs!$B$2:$I$9552,"Not Found")</f>
        <v>200</v>
      </c>
      <c r="L8022" t="str">
        <v>Indian Rupees(Rs.)</v>
      </c>
      <c r="M8022" t="str">
        <v>No</v>
      </c>
      <c r="N8022" t="str">
        <v>No</v>
      </c>
      <c r="O8022">
        <v>1</v>
      </c>
      <c r="P8022">
        <v>0</v>
      </c>
      <c r="Q8022" t="str">
        <v>Not rated</v>
      </c>
      <c r="R8022">
        <v>0</v>
      </c>
    </row>
    <row r="8023" spans="1:18" x14ac:dyDescent="0.3">
      <c r="A8023">
        <v>308770</v>
      </c>
      <c r="B8023">
        <v>1</v>
      </c>
      <c r="C8023" t="str">
        <f>_xlfn.XLOOKUP(B8023,'Country Master'!A:A,'Country Master'!B:B,"Not Found")</f>
        <v>India</v>
      </c>
      <c r="D8023" t="s">
        <v>2244</v>
      </c>
      <c r="E8023" t="s">
        <v>3086</v>
      </c>
      <c r="F8023" t="s">
        <v>3083</v>
      </c>
      <c r="G8023" t="s">
        <v>3082</v>
      </c>
      <c r="H8023">
        <v>77.333205199999995</v>
      </c>
      <c r="I8023">
        <v>28.583854599999999</v>
      </c>
      <c r="J8023" t="s">
        <v>1969</v>
      </c>
      <c r="K8023" cm="1">
        <f t="array" ref="K8023:R8023">_xlfn.XLOOKUP(A8023,KPIs!$A$2:$A$9552,KPIs!$B$2:$I$9552,"Not Found")</f>
        <v>500</v>
      </c>
      <c r="L8023" t="str">
        <v>Indian Rupees(Rs.)</v>
      </c>
      <c r="M8023" t="str">
        <v>No</v>
      </c>
      <c r="N8023" t="str">
        <v>Yes</v>
      </c>
      <c r="O8023">
        <v>2</v>
      </c>
      <c r="P8023">
        <v>2.6</v>
      </c>
      <c r="Q8023" t="str">
        <v>Average</v>
      </c>
      <c r="R8023">
        <v>17</v>
      </c>
    </row>
    <row r="8024" spans="1:18" x14ac:dyDescent="0.3">
      <c r="A8024">
        <v>18472688</v>
      </c>
      <c r="B8024">
        <v>1</v>
      </c>
      <c r="C8024" t="str">
        <f>_xlfn.XLOOKUP(B8024,'Country Master'!A:A,'Country Master'!B:B,"Not Found")</f>
        <v>India</v>
      </c>
      <c r="D8024" t="s">
        <v>2244</v>
      </c>
      <c r="E8024" t="s">
        <v>3085</v>
      </c>
      <c r="F8024" t="s">
        <v>3083</v>
      </c>
      <c r="G8024" t="s">
        <v>3082</v>
      </c>
      <c r="H8024">
        <v>0</v>
      </c>
      <c r="I8024">
        <v>0</v>
      </c>
      <c r="J8024" t="s">
        <v>1910</v>
      </c>
      <c r="K8024" cm="1">
        <f t="array" ref="K8024:R8024">_xlfn.XLOOKUP(A8024,KPIs!$A$2:$A$9552,KPIs!$B$2:$I$9552,"Not Found")</f>
        <v>400</v>
      </c>
      <c r="L8024" t="str">
        <v>Indian Rupees(Rs.)</v>
      </c>
      <c r="M8024" t="str">
        <v>No</v>
      </c>
      <c r="N8024" t="str">
        <v>No</v>
      </c>
      <c r="O8024">
        <v>1</v>
      </c>
      <c r="P8024">
        <v>3</v>
      </c>
      <c r="Q8024" t="str">
        <v>Average</v>
      </c>
      <c r="R8024">
        <v>5</v>
      </c>
    </row>
    <row r="8025" spans="1:18" x14ac:dyDescent="0.3">
      <c r="A8025">
        <v>18156065</v>
      </c>
      <c r="B8025">
        <v>1</v>
      </c>
      <c r="C8025" t="str">
        <f>_xlfn.XLOOKUP(B8025,'Country Master'!A:A,'Country Master'!B:B,"Not Found")</f>
        <v>India</v>
      </c>
      <c r="D8025" t="s">
        <v>2244</v>
      </c>
      <c r="E8025" t="s">
        <v>3084</v>
      </c>
      <c r="F8025" t="s">
        <v>3083</v>
      </c>
      <c r="G8025" t="s">
        <v>3082</v>
      </c>
      <c r="H8025">
        <v>77.3328463</v>
      </c>
      <c r="I8025">
        <v>28.582565599999999</v>
      </c>
      <c r="J8025" t="s">
        <v>1904</v>
      </c>
      <c r="K8025" cm="1">
        <f t="array" ref="K8025:R8025">_xlfn.XLOOKUP(A8025,KPIs!$A$2:$A$9552,KPIs!$B$2:$I$9552,"Not Found")</f>
        <v>300</v>
      </c>
      <c r="L8025" t="str">
        <v>Indian Rupees(Rs.)</v>
      </c>
      <c r="M8025" t="str">
        <v>No</v>
      </c>
      <c r="N8025" t="str">
        <v>No</v>
      </c>
      <c r="O8025">
        <v>1</v>
      </c>
      <c r="P8025">
        <v>0</v>
      </c>
      <c r="Q8025" t="str">
        <v>Not rated</v>
      </c>
      <c r="R8025">
        <v>3</v>
      </c>
    </row>
    <row r="8026" spans="1:18" x14ac:dyDescent="0.3">
      <c r="A8026">
        <v>308951</v>
      </c>
      <c r="B8026">
        <v>1</v>
      </c>
      <c r="C8026" t="str">
        <f>_xlfn.XLOOKUP(B8026,'Country Master'!A:A,'Country Master'!B:B,"Not Found")</f>
        <v>India</v>
      </c>
      <c r="D8026" t="s">
        <v>2244</v>
      </c>
      <c r="E8026" t="s">
        <v>3081</v>
      </c>
      <c r="F8026" t="s">
        <v>3078</v>
      </c>
      <c r="G8026" t="s">
        <v>3077</v>
      </c>
      <c r="H8026">
        <v>77.336098699999994</v>
      </c>
      <c r="I8026">
        <v>28.588035699999999</v>
      </c>
      <c r="J8026" t="s">
        <v>2923</v>
      </c>
      <c r="K8026" cm="1">
        <f t="array" ref="K8026:R8026">_xlfn.XLOOKUP(A8026,KPIs!$A$2:$A$9552,KPIs!$B$2:$I$9552,"Not Found")</f>
        <v>300</v>
      </c>
      <c r="L8026" t="str">
        <v>Indian Rupees(Rs.)</v>
      </c>
      <c r="M8026" t="str">
        <v>No</v>
      </c>
      <c r="N8026" t="str">
        <v>No</v>
      </c>
      <c r="O8026">
        <v>1</v>
      </c>
      <c r="P8026">
        <v>3.3</v>
      </c>
      <c r="Q8026" t="str">
        <v>Average</v>
      </c>
      <c r="R8026">
        <v>27</v>
      </c>
    </row>
    <row r="8027" spans="1:18" x14ac:dyDescent="0.3">
      <c r="A8027">
        <v>308563</v>
      </c>
      <c r="B8027">
        <v>1</v>
      </c>
      <c r="C8027" t="str">
        <f>_xlfn.XLOOKUP(B8027,'Country Master'!A:A,'Country Master'!B:B,"Not Found")</f>
        <v>India</v>
      </c>
      <c r="D8027" t="s">
        <v>2244</v>
      </c>
      <c r="E8027" t="s">
        <v>3080</v>
      </c>
      <c r="F8027" t="s">
        <v>3078</v>
      </c>
      <c r="G8027" t="s">
        <v>3077</v>
      </c>
      <c r="H8027">
        <v>77.337160299999994</v>
      </c>
      <c r="I8027">
        <v>28.5847607</v>
      </c>
      <c r="J8027" t="s">
        <v>1969</v>
      </c>
      <c r="K8027" cm="1">
        <f t="array" ref="K8027:R8027">_xlfn.XLOOKUP(A8027,KPIs!$A$2:$A$9552,KPIs!$B$2:$I$9552,"Not Found")</f>
        <v>600</v>
      </c>
      <c r="L8027" t="str">
        <v>Indian Rupees(Rs.)</v>
      </c>
      <c r="M8027" t="str">
        <v>No</v>
      </c>
      <c r="N8027" t="str">
        <v>Yes</v>
      </c>
      <c r="O8027">
        <v>2</v>
      </c>
      <c r="P8027">
        <v>3</v>
      </c>
      <c r="Q8027" t="str">
        <v>Average</v>
      </c>
      <c r="R8027">
        <v>26</v>
      </c>
    </row>
    <row r="8028" spans="1:18" x14ac:dyDescent="0.3">
      <c r="A8028">
        <v>18409182</v>
      </c>
      <c r="B8028">
        <v>1</v>
      </c>
      <c r="C8028" t="str">
        <f>_xlfn.XLOOKUP(B8028,'Country Master'!A:A,'Country Master'!B:B,"Not Found")</f>
        <v>India</v>
      </c>
      <c r="D8028" t="s">
        <v>2244</v>
      </c>
      <c r="E8028" t="s">
        <v>3079</v>
      </c>
      <c r="F8028" t="s">
        <v>3078</v>
      </c>
      <c r="G8028" t="s">
        <v>3077</v>
      </c>
      <c r="H8028">
        <v>77.338664499999993</v>
      </c>
      <c r="I8028">
        <v>28.592184100000001</v>
      </c>
      <c r="J8028" t="s">
        <v>233</v>
      </c>
      <c r="K8028" cm="1">
        <f t="array" ref="K8028:R8028">_xlfn.XLOOKUP(A8028,KPIs!$A$2:$A$9552,KPIs!$B$2:$I$9552,"Not Found")</f>
        <v>250</v>
      </c>
      <c r="L8028" t="str">
        <v>Indian Rupees(Rs.)</v>
      </c>
      <c r="M8028" t="str">
        <v>No</v>
      </c>
      <c r="N8028" t="str">
        <v>No</v>
      </c>
      <c r="O8028">
        <v>1</v>
      </c>
      <c r="P8028">
        <v>0</v>
      </c>
      <c r="Q8028" t="str">
        <v>Not rated</v>
      </c>
      <c r="R8028">
        <v>1</v>
      </c>
    </row>
    <row r="8029" spans="1:18" x14ac:dyDescent="0.3">
      <c r="A8029">
        <v>8065</v>
      </c>
      <c r="B8029">
        <v>1</v>
      </c>
      <c r="C8029" t="str">
        <f>_xlfn.XLOOKUP(B8029,'Country Master'!A:A,'Country Master'!B:B,"Not Found")</f>
        <v>India</v>
      </c>
      <c r="D8029" t="s">
        <v>2244</v>
      </c>
      <c r="E8029" t="s">
        <v>3076</v>
      </c>
      <c r="F8029" t="s">
        <v>3066</v>
      </c>
      <c r="G8029" t="s">
        <v>3065</v>
      </c>
      <c r="H8029">
        <v>77.344665500000005</v>
      </c>
      <c r="I8029">
        <v>28.5990702</v>
      </c>
      <c r="J8029" t="s">
        <v>1904</v>
      </c>
      <c r="K8029" cm="1">
        <f t="array" ref="K8029:R8029">_xlfn.XLOOKUP(A8029,KPIs!$A$2:$A$9552,KPIs!$B$2:$I$9552,"Not Found")</f>
        <v>250</v>
      </c>
      <c r="L8029" t="str">
        <v>Indian Rupees(Rs.)</v>
      </c>
      <c r="M8029" t="str">
        <v>No</v>
      </c>
      <c r="N8029" t="str">
        <v>No</v>
      </c>
      <c r="O8029">
        <v>1</v>
      </c>
      <c r="P8029">
        <v>3</v>
      </c>
      <c r="Q8029" t="str">
        <v>Average</v>
      </c>
      <c r="R8029">
        <v>10</v>
      </c>
    </row>
    <row r="8030" spans="1:18" x14ac:dyDescent="0.3">
      <c r="A8030">
        <v>18216929</v>
      </c>
      <c r="B8030">
        <v>1</v>
      </c>
      <c r="C8030" t="str">
        <f>_xlfn.XLOOKUP(B8030,'Country Master'!A:A,'Country Master'!B:B,"Not Found")</f>
        <v>India</v>
      </c>
      <c r="D8030" t="s">
        <v>2244</v>
      </c>
      <c r="E8030" t="s">
        <v>3075</v>
      </c>
      <c r="F8030" t="s">
        <v>3066</v>
      </c>
      <c r="G8030" t="s">
        <v>3065</v>
      </c>
      <c r="H8030">
        <v>77.342574900000002</v>
      </c>
      <c r="I8030">
        <v>28.5950171</v>
      </c>
      <c r="J8030" t="s">
        <v>2453</v>
      </c>
      <c r="K8030" cm="1">
        <f t="array" ref="K8030:R8030">_xlfn.XLOOKUP(A8030,KPIs!$A$2:$A$9552,KPIs!$B$2:$I$9552,"Not Found")</f>
        <v>500</v>
      </c>
      <c r="L8030" t="str">
        <v>Indian Rupees(Rs.)</v>
      </c>
      <c r="M8030" t="str">
        <v>No</v>
      </c>
      <c r="N8030" t="str">
        <v>Yes</v>
      </c>
      <c r="O8030">
        <v>2</v>
      </c>
      <c r="P8030">
        <v>3</v>
      </c>
      <c r="Q8030" t="str">
        <v>Average</v>
      </c>
      <c r="R8030">
        <v>7</v>
      </c>
    </row>
    <row r="8031" spans="1:18" x14ac:dyDescent="0.3">
      <c r="A8031">
        <v>18224208</v>
      </c>
      <c r="B8031">
        <v>1</v>
      </c>
      <c r="C8031" t="str">
        <f>_xlfn.XLOOKUP(B8031,'Country Master'!A:A,'Country Master'!B:B,"Not Found")</f>
        <v>India</v>
      </c>
      <c r="D8031" t="s">
        <v>2244</v>
      </c>
      <c r="E8031" t="s">
        <v>3074</v>
      </c>
      <c r="F8031" t="s">
        <v>3066</v>
      </c>
      <c r="G8031" t="s">
        <v>3065</v>
      </c>
      <c r="H8031">
        <v>77.342537500000006</v>
      </c>
      <c r="I8031">
        <v>28.594059099999999</v>
      </c>
      <c r="J8031" t="s">
        <v>1969</v>
      </c>
      <c r="K8031" cm="1">
        <f t="array" ref="K8031:R8031">_xlfn.XLOOKUP(A8031,KPIs!$A$2:$A$9552,KPIs!$B$2:$I$9552,"Not Found")</f>
        <v>450</v>
      </c>
      <c r="L8031" t="str">
        <v>Indian Rupees(Rs.)</v>
      </c>
      <c r="M8031" t="str">
        <v>No</v>
      </c>
      <c r="N8031" t="str">
        <v>Yes</v>
      </c>
      <c r="O8031">
        <v>1</v>
      </c>
      <c r="P8031">
        <v>2.5</v>
      </c>
      <c r="Q8031" t="str">
        <v>Average</v>
      </c>
      <c r="R8031">
        <v>17</v>
      </c>
    </row>
    <row r="8032" spans="1:18" x14ac:dyDescent="0.3">
      <c r="A8032">
        <v>18441760</v>
      </c>
      <c r="B8032">
        <v>1</v>
      </c>
      <c r="C8032" t="str">
        <f>_xlfn.XLOOKUP(B8032,'Country Master'!A:A,'Country Master'!B:B,"Not Found")</f>
        <v>India</v>
      </c>
      <c r="D8032" t="s">
        <v>2244</v>
      </c>
      <c r="E8032" t="s">
        <v>3073</v>
      </c>
      <c r="F8032" t="s">
        <v>3066</v>
      </c>
      <c r="G8032" t="s">
        <v>3065</v>
      </c>
      <c r="H8032">
        <v>77.343134899999995</v>
      </c>
      <c r="I8032">
        <v>28.595428900000002</v>
      </c>
      <c r="J8032" t="s">
        <v>3072</v>
      </c>
      <c r="K8032" cm="1">
        <f t="array" ref="K8032:R8032">_xlfn.XLOOKUP(A8032,KPIs!$A$2:$A$9552,KPIs!$B$2:$I$9552,"Not Found")</f>
        <v>500</v>
      </c>
      <c r="L8032" t="str">
        <v>Indian Rupees(Rs.)</v>
      </c>
      <c r="M8032" t="str">
        <v>No</v>
      </c>
      <c r="N8032" t="str">
        <v>No</v>
      </c>
      <c r="O8032">
        <v>2</v>
      </c>
      <c r="P8032">
        <v>0</v>
      </c>
      <c r="Q8032" t="str">
        <v>Not rated</v>
      </c>
      <c r="R8032">
        <v>0</v>
      </c>
    </row>
    <row r="8033" spans="1:18" x14ac:dyDescent="0.3">
      <c r="A8033">
        <v>18492041</v>
      </c>
      <c r="B8033">
        <v>1</v>
      </c>
      <c r="C8033" t="str">
        <f>_xlfn.XLOOKUP(B8033,'Country Master'!A:A,'Country Master'!B:B,"Not Found")</f>
        <v>India</v>
      </c>
      <c r="D8033" t="s">
        <v>2244</v>
      </c>
      <c r="E8033" t="s">
        <v>3071</v>
      </c>
      <c r="F8033" t="s">
        <v>3066</v>
      </c>
      <c r="G8033" t="s">
        <v>3065</v>
      </c>
      <c r="H8033">
        <v>77.344634600000006</v>
      </c>
      <c r="I8033">
        <v>28.597325900000001</v>
      </c>
      <c r="J8033" t="s">
        <v>1904</v>
      </c>
      <c r="K8033" cm="1">
        <f t="array" ref="K8033:R8033">_xlfn.XLOOKUP(A8033,KPIs!$A$2:$A$9552,KPIs!$B$2:$I$9552,"Not Found")</f>
        <v>200</v>
      </c>
      <c r="L8033" t="str">
        <v>Indian Rupees(Rs.)</v>
      </c>
      <c r="M8033" t="str">
        <v>No</v>
      </c>
      <c r="N8033" t="str">
        <v>No</v>
      </c>
      <c r="O8033">
        <v>1</v>
      </c>
      <c r="P8033">
        <v>0</v>
      </c>
      <c r="Q8033" t="str">
        <v>Not rated</v>
      </c>
      <c r="R8033">
        <v>0</v>
      </c>
    </row>
    <row r="8034" spans="1:18" x14ac:dyDescent="0.3">
      <c r="A8034">
        <v>18393406</v>
      </c>
      <c r="B8034">
        <v>1</v>
      </c>
      <c r="C8034" t="str">
        <f>_xlfn.XLOOKUP(B8034,'Country Master'!A:A,'Country Master'!B:B,"Not Found")</f>
        <v>India</v>
      </c>
      <c r="D8034" t="s">
        <v>2244</v>
      </c>
      <c r="E8034" t="s">
        <v>3070</v>
      </c>
      <c r="F8034" t="s">
        <v>3066</v>
      </c>
      <c r="G8034" t="s">
        <v>3065</v>
      </c>
      <c r="H8034">
        <v>77.344562400000001</v>
      </c>
      <c r="I8034">
        <v>28.597277999999999</v>
      </c>
      <c r="J8034" t="s">
        <v>1904</v>
      </c>
      <c r="K8034" cm="1">
        <f t="array" ref="K8034:R8034">_xlfn.XLOOKUP(A8034,KPIs!$A$2:$A$9552,KPIs!$B$2:$I$9552,"Not Found")</f>
        <v>200</v>
      </c>
      <c r="L8034" t="str">
        <v>Indian Rupees(Rs.)</v>
      </c>
      <c r="M8034" t="str">
        <v>No</v>
      </c>
      <c r="N8034" t="str">
        <v>No</v>
      </c>
      <c r="O8034">
        <v>1</v>
      </c>
      <c r="P8034">
        <v>0</v>
      </c>
      <c r="Q8034" t="str">
        <v>Not rated</v>
      </c>
      <c r="R8034">
        <v>0</v>
      </c>
    </row>
    <row r="8035" spans="1:18" x14ac:dyDescent="0.3">
      <c r="A8035">
        <v>18381676</v>
      </c>
      <c r="B8035">
        <v>1</v>
      </c>
      <c r="C8035" t="str">
        <f>_xlfn.XLOOKUP(B8035,'Country Master'!A:A,'Country Master'!B:B,"Not Found")</f>
        <v>India</v>
      </c>
      <c r="D8035" t="s">
        <v>2244</v>
      </c>
      <c r="E8035" t="s">
        <v>3069</v>
      </c>
      <c r="F8035" t="s">
        <v>3066</v>
      </c>
      <c r="G8035" t="s">
        <v>3065</v>
      </c>
      <c r="H8035">
        <v>77.3449071</v>
      </c>
      <c r="I8035">
        <v>28.599086400000001</v>
      </c>
      <c r="J8035" t="s">
        <v>1969</v>
      </c>
      <c r="K8035" cm="1">
        <f t="array" ref="K8035:R8035">_xlfn.XLOOKUP(A8035,KPIs!$A$2:$A$9552,KPIs!$B$2:$I$9552,"Not Found")</f>
        <v>450</v>
      </c>
      <c r="L8035" t="str">
        <v>Indian Rupees(Rs.)</v>
      </c>
      <c r="M8035" t="str">
        <v>No</v>
      </c>
      <c r="N8035" t="str">
        <v>No</v>
      </c>
      <c r="O8035">
        <v>1</v>
      </c>
      <c r="P8035">
        <v>0</v>
      </c>
      <c r="Q8035" t="str">
        <v>Not rated</v>
      </c>
      <c r="R8035">
        <v>0</v>
      </c>
    </row>
    <row r="8036" spans="1:18" x14ac:dyDescent="0.3">
      <c r="A8036">
        <v>18430895</v>
      </c>
      <c r="B8036">
        <v>1</v>
      </c>
      <c r="C8036" t="str">
        <f>_xlfn.XLOOKUP(B8036,'Country Master'!A:A,'Country Master'!B:B,"Not Found")</f>
        <v>India</v>
      </c>
      <c r="D8036" t="s">
        <v>2244</v>
      </c>
      <c r="E8036" t="s">
        <v>3068</v>
      </c>
      <c r="F8036" t="s">
        <v>3066</v>
      </c>
      <c r="G8036" t="s">
        <v>3065</v>
      </c>
      <c r="H8036">
        <v>77.349941999999999</v>
      </c>
      <c r="I8036">
        <v>28.5979022</v>
      </c>
      <c r="J8036" t="s">
        <v>1904</v>
      </c>
      <c r="K8036" cm="1">
        <f t="array" ref="K8036:R8036">_xlfn.XLOOKUP(A8036,KPIs!$A$2:$A$9552,KPIs!$B$2:$I$9552,"Not Found")</f>
        <v>500</v>
      </c>
      <c r="L8036" t="str">
        <v>Indian Rupees(Rs.)</v>
      </c>
      <c r="M8036" t="str">
        <v>No</v>
      </c>
      <c r="N8036" t="str">
        <v>No</v>
      </c>
      <c r="O8036">
        <v>2</v>
      </c>
      <c r="P8036">
        <v>0</v>
      </c>
      <c r="Q8036" t="str">
        <v>Not rated</v>
      </c>
      <c r="R8036">
        <v>0</v>
      </c>
    </row>
    <row r="8037" spans="1:18" x14ac:dyDescent="0.3">
      <c r="A8037">
        <v>18433898</v>
      </c>
      <c r="B8037">
        <v>1</v>
      </c>
      <c r="C8037" t="str">
        <f>_xlfn.XLOOKUP(B8037,'Country Master'!A:A,'Country Master'!B:B,"Not Found")</f>
        <v>India</v>
      </c>
      <c r="D8037" t="s">
        <v>2244</v>
      </c>
      <c r="E8037" t="s">
        <v>3067</v>
      </c>
      <c r="F8037" t="s">
        <v>3066</v>
      </c>
      <c r="G8037" t="s">
        <v>3065</v>
      </c>
      <c r="H8037">
        <v>77.346933100000001</v>
      </c>
      <c r="I8037">
        <v>28.591680700000001</v>
      </c>
      <c r="J8037" t="s">
        <v>1904</v>
      </c>
      <c r="K8037" cm="1">
        <f t="array" ref="K8037:R8037">_xlfn.XLOOKUP(A8037,KPIs!$A$2:$A$9552,KPIs!$B$2:$I$9552,"Not Found")</f>
        <v>150</v>
      </c>
      <c r="L8037" t="str">
        <v>Indian Rupees(Rs.)</v>
      </c>
      <c r="M8037" t="str">
        <v>No</v>
      </c>
      <c r="N8037" t="str">
        <v>No</v>
      </c>
      <c r="O8037">
        <v>1</v>
      </c>
      <c r="P8037">
        <v>0</v>
      </c>
      <c r="Q8037" t="str">
        <v>Not rated</v>
      </c>
      <c r="R8037">
        <v>1</v>
      </c>
    </row>
    <row r="8038" spans="1:18" x14ac:dyDescent="0.3">
      <c r="A8038">
        <v>5239</v>
      </c>
      <c r="B8038">
        <v>1</v>
      </c>
      <c r="C8038" t="str">
        <f>_xlfn.XLOOKUP(B8038,'Country Master'!A:A,'Country Master'!B:B,"Not Found")</f>
        <v>India</v>
      </c>
      <c r="D8038" t="s">
        <v>2244</v>
      </c>
      <c r="E8038" t="s">
        <v>3064</v>
      </c>
      <c r="F8038" t="s">
        <v>3058</v>
      </c>
      <c r="G8038" t="s">
        <v>3057</v>
      </c>
      <c r="H8038">
        <v>77.337946400000007</v>
      </c>
      <c r="I8038">
        <v>28.584376200000001</v>
      </c>
      <c r="J8038" t="s">
        <v>192</v>
      </c>
      <c r="K8038" cm="1">
        <f t="array" ref="K8038:R8038">_xlfn.XLOOKUP(A8038,KPIs!$A$2:$A$9552,KPIs!$B$2:$I$9552,"Not Found")</f>
        <v>350</v>
      </c>
      <c r="L8038" t="str">
        <v>Indian Rupees(Rs.)</v>
      </c>
      <c r="M8038" t="str">
        <v>No</v>
      </c>
      <c r="N8038" t="str">
        <v>Yes</v>
      </c>
      <c r="O8038">
        <v>1</v>
      </c>
      <c r="P8038">
        <v>3.4</v>
      </c>
      <c r="Q8038" t="str">
        <v>Average</v>
      </c>
      <c r="R8038">
        <v>102</v>
      </c>
    </row>
    <row r="8039" spans="1:18" x14ac:dyDescent="0.3">
      <c r="A8039">
        <v>18312466</v>
      </c>
      <c r="B8039">
        <v>1</v>
      </c>
      <c r="C8039" t="str">
        <f>_xlfn.XLOOKUP(B8039,'Country Master'!A:A,'Country Master'!B:B,"Not Found")</f>
        <v>India</v>
      </c>
      <c r="D8039" t="s">
        <v>2244</v>
      </c>
      <c r="E8039" t="s">
        <v>3063</v>
      </c>
      <c r="F8039" t="s">
        <v>3058</v>
      </c>
      <c r="G8039" t="s">
        <v>3057</v>
      </c>
      <c r="H8039">
        <v>77.337865300000004</v>
      </c>
      <c r="I8039">
        <v>28.5845728</v>
      </c>
      <c r="J8039" t="s">
        <v>2642</v>
      </c>
      <c r="K8039" cm="1">
        <f t="array" ref="K8039:R8039">_xlfn.XLOOKUP(A8039,KPIs!$A$2:$A$9552,KPIs!$B$2:$I$9552,"Not Found")</f>
        <v>550</v>
      </c>
      <c r="L8039" t="str">
        <v>Indian Rupees(Rs.)</v>
      </c>
      <c r="M8039" t="str">
        <v>No</v>
      </c>
      <c r="N8039" t="str">
        <v>Yes</v>
      </c>
      <c r="O8039">
        <v>2</v>
      </c>
      <c r="P8039">
        <v>3.1</v>
      </c>
      <c r="Q8039" t="str">
        <v>Average</v>
      </c>
      <c r="R8039">
        <v>16</v>
      </c>
    </row>
    <row r="8040" spans="1:18" x14ac:dyDescent="0.3">
      <c r="A8040">
        <v>8022</v>
      </c>
      <c r="B8040">
        <v>1</v>
      </c>
      <c r="C8040" t="str">
        <f>_xlfn.XLOOKUP(B8040,'Country Master'!A:A,'Country Master'!B:B,"Not Found")</f>
        <v>India</v>
      </c>
      <c r="D8040" t="s">
        <v>2244</v>
      </c>
      <c r="E8040" t="s">
        <v>3062</v>
      </c>
      <c r="F8040" t="s">
        <v>3058</v>
      </c>
      <c r="G8040" t="s">
        <v>3057</v>
      </c>
      <c r="H8040">
        <v>77.338176599999997</v>
      </c>
      <c r="I8040">
        <v>28.584321500000001</v>
      </c>
      <c r="J8040" t="s">
        <v>1969</v>
      </c>
      <c r="K8040" cm="1">
        <f t="array" ref="K8040:R8040">_xlfn.XLOOKUP(A8040,KPIs!$A$2:$A$9552,KPIs!$B$2:$I$9552,"Not Found")</f>
        <v>500</v>
      </c>
      <c r="L8040" t="str">
        <v>Indian Rupees(Rs.)</v>
      </c>
      <c r="M8040" t="str">
        <v>No</v>
      </c>
      <c r="N8040" t="str">
        <v>No</v>
      </c>
      <c r="O8040">
        <v>2</v>
      </c>
      <c r="P8040">
        <v>2.6</v>
      </c>
      <c r="Q8040" t="str">
        <v>Average</v>
      </c>
      <c r="R8040">
        <v>59</v>
      </c>
    </row>
    <row r="8041" spans="1:18" x14ac:dyDescent="0.3">
      <c r="A8041">
        <v>8017</v>
      </c>
      <c r="B8041">
        <v>1</v>
      </c>
      <c r="C8041" t="str">
        <f>_xlfn.XLOOKUP(B8041,'Country Master'!A:A,'Country Master'!B:B,"Not Found")</f>
        <v>India</v>
      </c>
      <c r="D8041" t="s">
        <v>2244</v>
      </c>
      <c r="E8041" t="s">
        <v>3061</v>
      </c>
      <c r="F8041" t="s">
        <v>3058</v>
      </c>
      <c r="G8041" t="s">
        <v>3057</v>
      </c>
      <c r="H8041">
        <v>77.338269100000005</v>
      </c>
      <c r="I8041">
        <v>28.584424299999998</v>
      </c>
      <c r="J8041" t="s">
        <v>2240</v>
      </c>
      <c r="K8041" cm="1">
        <f t="array" ref="K8041:R8041">_xlfn.XLOOKUP(A8041,KPIs!$A$2:$A$9552,KPIs!$B$2:$I$9552,"Not Found")</f>
        <v>400</v>
      </c>
      <c r="L8041" t="str">
        <v>Indian Rupees(Rs.)</v>
      </c>
      <c r="M8041" t="str">
        <v>No</v>
      </c>
      <c r="N8041" t="str">
        <v>No</v>
      </c>
      <c r="O8041">
        <v>1</v>
      </c>
      <c r="P8041">
        <v>3</v>
      </c>
      <c r="Q8041" t="str">
        <v>Average</v>
      </c>
      <c r="R8041">
        <v>37</v>
      </c>
    </row>
    <row r="8042" spans="1:18" x14ac:dyDescent="0.3">
      <c r="A8042">
        <v>18020006</v>
      </c>
      <c r="B8042">
        <v>1</v>
      </c>
      <c r="C8042" t="str">
        <f>_xlfn.XLOOKUP(B8042,'Country Master'!A:A,'Country Master'!B:B,"Not Found")</f>
        <v>India</v>
      </c>
      <c r="D8042" t="s">
        <v>2244</v>
      </c>
      <c r="E8042" t="s">
        <v>3060</v>
      </c>
      <c r="F8042" t="s">
        <v>3058</v>
      </c>
      <c r="G8042" t="s">
        <v>3057</v>
      </c>
      <c r="H8042">
        <v>77.338131899999993</v>
      </c>
      <c r="I8042">
        <v>28.584322700000001</v>
      </c>
      <c r="J8042" t="s">
        <v>2657</v>
      </c>
      <c r="K8042" cm="1">
        <f t="array" ref="K8042:R8042">_xlfn.XLOOKUP(A8042,KPIs!$A$2:$A$9552,KPIs!$B$2:$I$9552,"Not Found")</f>
        <v>500</v>
      </c>
      <c r="L8042" t="str">
        <v>Indian Rupees(Rs.)</v>
      </c>
      <c r="M8042" t="str">
        <v>No</v>
      </c>
      <c r="N8042" t="str">
        <v>No</v>
      </c>
      <c r="O8042">
        <v>2</v>
      </c>
      <c r="P8042">
        <v>0</v>
      </c>
      <c r="Q8042" t="str">
        <v>Not rated</v>
      </c>
      <c r="R8042">
        <v>2</v>
      </c>
    </row>
    <row r="8043" spans="1:18" x14ac:dyDescent="0.3">
      <c r="A8043">
        <v>18252394</v>
      </c>
      <c r="B8043">
        <v>1</v>
      </c>
      <c r="C8043" t="str">
        <f>_xlfn.XLOOKUP(B8043,'Country Master'!A:A,'Country Master'!B:B,"Not Found")</f>
        <v>India</v>
      </c>
      <c r="D8043" t="s">
        <v>2244</v>
      </c>
      <c r="E8043" t="s">
        <v>3059</v>
      </c>
      <c r="F8043" t="s">
        <v>3058</v>
      </c>
      <c r="G8043" t="s">
        <v>3057</v>
      </c>
      <c r="H8043">
        <v>77.337706900000001</v>
      </c>
      <c r="I8043">
        <v>28.5846506</v>
      </c>
      <c r="J8043" t="s">
        <v>269</v>
      </c>
      <c r="K8043" cm="1">
        <f t="array" ref="K8043:R8043">_xlfn.XLOOKUP(A8043,KPIs!$A$2:$A$9552,KPIs!$B$2:$I$9552,"Not Found")</f>
        <v>350</v>
      </c>
      <c r="L8043" t="str">
        <v>Indian Rupees(Rs.)</v>
      </c>
      <c r="M8043" t="str">
        <v>No</v>
      </c>
      <c r="N8043" t="str">
        <v>No</v>
      </c>
      <c r="O8043">
        <v>1</v>
      </c>
      <c r="P8043">
        <v>0</v>
      </c>
      <c r="Q8043" t="str">
        <v>Not rated</v>
      </c>
      <c r="R8043">
        <v>0</v>
      </c>
    </row>
    <row r="8044" spans="1:18" x14ac:dyDescent="0.3">
      <c r="A8044">
        <v>311375</v>
      </c>
      <c r="B8044">
        <v>1</v>
      </c>
      <c r="C8044" t="str">
        <f>_xlfn.XLOOKUP(B8044,'Country Master'!A:A,'Country Master'!B:B,"Not Found")</f>
        <v>India</v>
      </c>
      <c r="D8044" t="s">
        <v>2244</v>
      </c>
      <c r="E8044" t="s">
        <v>3056</v>
      </c>
      <c r="F8044" t="s">
        <v>3053</v>
      </c>
      <c r="G8044" t="s">
        <v>3052</v>
      </c>
      <c r="H8044">
        <v>77.335282699999993</v>
      </c>
      <c r="I8044">
        <v>28.576784100000001</v>
      </c>
      <c r="J8044" t="s">
        <v>2350</v>
      </c>
      <c r="K8044" cm="1">
        <f t="array" ref="K8044:R8044">_xlfn.XLOOKUP(A8044,KPIs!$A$2:$A$9552,KPIs!$B$2:$I$9552,"Not Found")</f>
        <v>300</v>
      </c>
      <c r="L8044" t="str">
        <v>Indian Rupees(Rs.)</v>
      </c>
      <c r="M8044" t="str">
        <v>No</v>
      </c>
      <c r="N8044" t="str">
        <v>Yes</v>
      </c>
      <c r="O8044">
        <v>1</v>
      </c>
      <c r="P8044">
        <v>2.5</v>
      </c>
      <c r="Q8044" t="str">
        <v>Average</v>
      </c>
      <c r="R8044">
        <v>4</v>
      </c>
    </row>
    <row r="8045" spans="1:18" x14ac:dyDescent="0.3">
      <c r="A8045">
        <v>18463959</v>
      </c>
      <c r="B8045">
        <v>1</v>
      </c>
      <c r="C8045" t="str">
        <f>_xlfn.XLOOKUP(B8045,'Country Master'!A:A,'Country Master'!B:B,"Not Found")</f>
        <v>India</v>
      </c>
      <c r="D8045" t="s">
        <v>2244</v>
      </c>
      <c r="E8045" t="s">
        <v>3055</v>
      </c>
      <c r="F8045" t="s">
        <v>3053</v>
      </c>
      <c r="G8045" t="s">
        <v>3052</v>
      </c>
      <c r="H8045">
        <v>0</v>
      </c>
      <c r="I8045">
        <v>0</v>
      </c>
      <c r="J8045" t="s">
        <v>2028</v>
      </c>
      <c r="K8045" cm="1">
        <f t="array" ref="K8045:R8045">_xlfn.XLOOKUP(A8045,KPIs!$A$2:$A$9552,KPIs!$B$2:$I$9552,"Not Found")</f>
        <v>300</v>
      </c>
      <c r="L8045" t="str">
        <v>Indian Rupees(Rs.)</v>
      </c>
      <c r="M8045" t="str">
        <v>No</v>
      </c>
      <c r="N8045" t="str">
        <v>No</v>
      </c>
      <c r="O8045">
        <v>1</v>
      </c>
      <c r="P8045">
        <v>0</v>
      </c>
      <c r="Q8045" t="str">
        <v>Not rated</v>
      </c>
      <c r="R8045">
        <v>0</v>
      </c>
    </row>
    <row r="8046" spans="1:18" x14ac:dyDescent="0.3">
      <c r="A8046">
        <v>18345461</v>
      </c>
      <c r="B8046">
        <v>1</v>
      </c>
      <c r="C8046" t="str">
        <f>_xlfn.XLOOKUP(B8046,'Country Master'!A:A,'Country Master'!B:B,"Not Found")</f>
        <v>India</v>
      </c>
      <c r="D8046" t="s">
        <v>2244</v>
      </c>
      <c r="E8046" t="s">
        <v>3054</v>
      </c>
      <c r="F8046" t="s">
        <v>3053</v>
      </c>
      <c r="G8046" t="s">
        <v>3052</v>
      </c>
      <c r="H8046">
        <v>77.335297699999998</v>
      </c>
      <c r="I8046">
        <v>28.576827600000001</v>
      </c>
      <c r="J8046" t="s">
        <v>1897</v>
      </c>
      <c r="K8046" cm="1">
        <f t="array" ref="K8046:R8046">_xlfn.XLOOKUP(A8046,KPIs!$A$2:$A$9552,KPIs!$B$2:$I$9552,"Not Found")</f>
        <v>500</v>
      </c>
      <c r="L8046" t="str">
        <v>Indian Rupees(Rs.)</v>
      </c>
      <c r="M8046" t="str">
        <v>No</v>
      </c>
      <c r="N8046" t="str">
        <v>Yes</v>
      </c>
      <c r="O8046">
        <v>2</v>
      </c>
      <c r="P8046">
        <v>4.0999999999999996</v>
      </c>
      <c r="Q8046" t="str">
        <v>Very Good</v>
      </c>
      <c r="R8046">
        <v>112</v>
      </c>
    </row>
    <row r="8047" spans="1:18" x14ac:dyDescent="0.3">
      <c r="A8047">
        <v>311688</v>
      </c>
      <c r="B8047">
        <v>1</v>
      </c>
      <c r="C8047" t="str">
        <f>_xlfn.XLOOKUP(B8047,'Country Master'!A:A,'Country Master'!B:B,"Not Found")</f>
        <v>India</v>
      </c>
      <c r="D8047" t="s">
        <v>2244</v>
      </c>
      <c r="E8047" t="s">
        <v>3051</v>
      </c>
      <c r="F8047" t="s">
        <v>3022</v>
      </c>
      <c r="G8047" t="s">
        <v>3021</v>
      </c>
      <c r="H8047">
        <v>77.328388320000002</v>
      </c>
      <c r="I8047">
        <v>28.57445006</v>
      </c>
      <c r="J8047" t="s">
        <v>2642</v>
      </c>
      <c r="K8047" cm="1">
        <f t="array" ref="K8047:R8047">_xlfn.XLOOKUP(A8047,KPIs!$A$2:$A$9552,KPIs!$B$2:$I$9552,"Not Found")</f>
        <v>600</v>
      </c>
      <c r="L8047" t="str">
        <v>Indian Rupees(Rs.)</v>
      </c>
      <c r="M8047" t="str">
        <v>No</v>
      </c>
      <c r="N8047" t="str">
        <v>Yes</v>
      </c>
      <c r="O8047">
        <v>2</v>
      </c>
      <c r="P8047">
        <v>3.3</v>
      </c>
      <c r="Q8047" t="str">
        <v>Average</v>
      </c>
      <c r="R8047">
        <v>159</v>
      </c>
    </row>
    <row r="8048" spans="1:18" x14ac:dyDescent="0.3">
      <c r="A8048">
        <v>18265723</v>
      </c>
      <c r="B8048">
        <v>1</v>
      </c>
      <c r="C8048" t="str">
        <f>_xlfn.XLOOKUP(B8048,'Country Master'!A:A,'Country Master'!B:B,"Not Found")</f>
        <v>India</v>
      </c>
      <c r="D8048" t="s">
        <v>2244</v>
      </c>
      <c r="E8048" t="s">
        <v>3050</v>
      </c>
      <c r="F8048" t="s">
        <v>3022</v>
      </c>
      <c r="G8048" t="s">
        <v>3021</v>
      </c>
      <c r="H8048">
        <v>77.328278350000005</v>
      </c>
      <c r="I8048">
        <v>28.574568719999998</v>
      </c>
      <c r="J8048" t="s">
        <v>269</v>
      </c>
      <c r="K8048" cm="1">
        <f t="array" ref="K8048:R8048">_xlfn.XLOOKUP(A8048,KPIs!$A$2:$A$9552,KPIs!$B$2:$I$9552,"Not Found")</f>
        <v>400</v>
      </c>
      <c r="L8048" t="str">
        <v>Indian Rupees(Rs.)</v>
      </c>
      <c r="M8048" t="str">
        <v>No</v>
      </c>
      <c r="N8048" t="str">
        <v>No</v>
      </c>
      <c r="O8048">
        <v>1</v>
      </c>
      <c r="P8048">
        <v>3</v>
      </c>
      <c r="Q8048" t="str">
        <v>Average</v>
      </c>
      <c r="R8048">
        <v>6</v>
      </c>
    </row>
    <row r="8049" spans="1:18" x14ac:dyDescent="0.3">
      <c r="A8049">
        <v>7986</v>
      </c>
      <c r="B8049">
        <v>1</v>
      </c>
      <c r="C8049" t="str">
        <f>_xlfn.XLOOKUP(B8049,'Country Master'!A:A,'Country Master'!B:B,"Not Found")</f>
        <v>India</v>
      </c>
      <c r="D8049" t="s">
        <v>2244</v>
      </c>
      <c r="E8049" t="s">
        <v>3049</v>
      </c>
      <c r="F8049" t="s">
        <v>3022</v>
      </c>
      <c r="G8049" t="s">
        <v>3021</v>
      </c>
      <c r="H8049">
        <v>77.324320999999998</v>
      </c>
      <c r="I8049">
        <v>28.573512300000001</v>
      </c>
      <c r="J8049" t="s">
        <v>2368</v>
      </c>
      <c r="K8049" cm="1">
        <f t="array" ref="K8049:R8049">_xlfn.XLOOKUP(A8049,KPIs!$A$2:$A$9552,KPIs!$B$2:$I$9552,"Not Found")</f>
        <v>200</v>
      </c>
      <c r="L8049" t="str">
        <v>Indian Rupees(Rs.)</v>
      </c>
      <c r="M8049" t="str">
        <v>No</v>
      </c>
      <c r="N8049" t="str">
        <v>No</v>
      </c>
      <c r="O8049">
        <v>1</v>
      </c>
      <c r="P8049">
        <v>2.7</v>
      </c>
      <c r="Q8049" t="str">
        <v>Average</v>
      </c>
      <c r="R8049">
        <v>15</v>
      </c>
    </row>
    <row r="8050" spans="1:18" x14ac:dyDescent="0.3">
      <c r="A8050">
        <v>18244520</v>
      </c>
      <c r="B8050">
        <v>1</v>
      </c>
      <c r="C8050" t="str">
        <f>_xlfn.XLOOKUP(B8050,'Country Master'!A:A,'Country Master'!B:B,"Not Found")</f>
        <v>India</v>
      </c>
      <c r="D8050" t="s">
        <v>2244</v>
      </c>
      <c r="E8050" t="s">
        <v>3048</v>
      </c>
      <c r="F8050" t="s">
        <v>3022</v>
      </c>
      <c r="G8050" t="s">
        <v>3021</v>
      </c>
      <c r="H8050">
        <v>77.328377919999994</v>
      </c>
      <c r="I8050">
        <v>28.574443290000001</v>
      </c>
      <c r="J8050" t="s">
        <v>1332</v>
      </c>
      <c r="K8050" cm="1">
        <f t="array" ref="K8050:R8050">_xlfn.XLOOKUP(A8050,KPIs!$A$2:$A$9552,KPIs!$B$2:$I$9552,"Not Found")</f>
        <v>600</v>
      </c>
      <c r="L8050" t="str">
        <v>Indian Rupees(Rs.)</v>
      </c>
      <c r="M8050" t="str">
        <v>No</v>
      </c>
      <c r="N8050" t="str">
        <v>Yes</v>
      </c>
      <c r="O8050">
        <v>2</v>
      </c>
      <c r="P8050">
        <v>3.4</v>
      </c>
      <c r="Q8050" t="str">
        <v>Average</v>
      </c>
      <c r="R8050">
        <v>79</v>
      </c>
    </row>
    <row r="8051" spans="1:18" x14ac:dyDescent="0.3">
      <c r="A8051">
        <v>5760</v>
      </c>
      <c r="B8051">
        <v>1</v>
      </c>
      <c r="C8051" t="str">
        <f>_xlfn.XLOOKUP(B8051,'Country Master'!A:A,'Country Master'!B:B,"Not Found")</f>
        <v>India</v>
      </c>
      <c r="D8051" t="s">
        <v>2244</v>
      </c>
      <c r="E8051" t="s">
        <v>3047</v>
      </c>
      <c r="F8051" t="s">
        <v>3022</v>
      </c>
      <c r="G8051" t="s">
        <v>3021</v>
      </c>
      <c r="H8051">
        <v>77.324581699999996</v>
      </c>
      <c r="I8051">
        <v>28.573916000000001</v>
      </c>
      <c r="J8051" t="s">
        <v>1904</v>
      </c>
      <c r="K8051" cm="1">
        <f t="array" ref="K8051:R8051">_xlfn.XLOOKUP(A8051,KPIs!$A$2:$A$9552,KPIs!$B$2:$I$9552,"Not Found")</f>
        <v>450</v>
      </c>
      <c r="L8051" t="str">
        <v>Indian Rupees(Rs.)</v>
      </c>
      <c r="M8051" t="str">
        <v>No</v>
      </c>
      <c r="N8051" t="str">
        <v>No</v>
      </c>
      <c r="O8051">
        <v>1</v>
      </c>
      <c r="P8051">
        <v>2.9</v>
      </c>
      <c r="Q8051" t="str">
        <v>Average</v>
      </c>
      <c r="R8051">
        <v>5</v>
      </c>
    </row>
    <row r="8052" spans="1:18" x14ac:dyDescent="0.3">
      <c r="A8052">
        <v>18265705</v>
      </c>
      <c r="B8052">
        <v>1</v>
      </c>
      <c r="C8052" t="str">
        <f>_xlfn.XLOOKUP(B8052,'Country Master'!A:A,'Country Master'!B:B,"Not Found")</f>
        <v>India</v>
      </c>
      <c r="D8052" t="s">
        <v>2244</v>
      </c>
      <c r="E8052" t="s">
        <v>3046</v>
      </c>
      <c r="F8052" t="s">
        <v>3022</v>
      </c>
      <c r="G8052" t="s">
        <v>3021</v>
      </c>
      <c r="H8052">
        <v>77.328283709999994</v>
      </c>
      <c r="I8052">
        <v>28.574570779999998</v>
      </c>
      <c r="J8052" t="s">
        <v>1906</v>
      </c>
      <c r="K8052" cm="1">
        <f t="array" ref="K8052:R8052">_xlfn.XLOOKUP(A8052,KPIs!$A$2:$A$9552,KPIs!$B$2:$I$9552,"Not Found")</f>
        <v>150</v>
      </c>
      <c r="L8052" t="str">
        <v>Indian Rupees(Rs.)</v>
      </c>
      <c r="M8052" t="str">
        <v>No</v>
      </c>
      <c r="N8052" t="str">
        <v>No</v>
      </c>
      <c r="O8052">
        <v>1</v>
      </c>
      <c r="P8052">
        <v>3</v>
      </c>
      <c r="Q8052" t="str">
        <v>Average</v>
      </c>
      <c r="R8052">
        <v>10</v>
      </c>
    </row>
    <row r="8053" spans="1:18" x14ac:dyDescent="0.3">
      <c r="A8053">
        <v>5761</v>
      </c>
      <c r="B8053">
        <v>1</v>
      </c>
      <c r="C8053" t="str">
        <f>_xlfn.XLOOKUP(B8053,'Country Master'!A:A,'Country Master'!B:B,"Not Found")</f>
        <v>India</v>
      </c>
      <c r="D8053" t="s">
        <v>2244</v>
      </c>
      <c r="E8053" t="s">
        <v>3045</v>
      </c>
      <c r="F8053" t="s">
        <v>3022</v>
      </c>
      <c r="G8053" t="s">
        <v>3021</v>
      </c>
      <c r="H8053">
        <v>77.324500400000005</v>
      </c>
      <c r="I8053">
        <v>28.5737086</v>
      </c>
      <c r="J8053" t="s">
        <v>1904</v>
      </c>
      <c r="K8053" cm="1">
        <f t="array" ref="K8053:R8053">_xlfn.XLOOKUP(A8053,KPIs!$A$2:$A$9552,KPIs!$B$2:$I$9552,"Not Found")</f>
        <v>250</v>
      </c>
      <c r="L8053" t="str">
        <v>Indian Rupees(Rs.)</v>
      </c>
      <c r="M8053" t="str">
        <v>No</v>
      </c>
      <c r="N8053" t="str">
        <v>No</v>
      </c>
      <c r="O8053">
        <v>1</v>
      </c>
      <c r="P8053">
        <v>3.1</v>
      </c>
      <c r="Q8053" t="str">
        <v>Average</v>
      </c>
      <c r="R8053">
        <v>8</v>
      </c>
    </row>
    <row r="8054" spans="1:18" x14ac:dyDescent="0.3">
      <c r="A8054">
        <v>18255160</v>
      </c>
      <c r="B8054">
        <v>1</v>
      </c>
      <c r="C8054" t="str">
        <f>_xlfn.XLOOKUP(B8054,'Country Master'!A:A,'Country Master'!B:B,"Not Found")</f>
        <v>India</v>
      </c>
      <c r="D8054" t="s">
        <v>2244</v>
      </c>
      <c r="E8054" t="s">
        <v>3044</v>
      </c>
      <c r="F8054" t="s">
        <v>3022</v>
      </c>
      <c r="G8054" t="s">
        <v>3021</v>
      </c>
      <c r="H8054">
        <v>77.328264599999997</v>
      </c>
      <c r="I8054">
        <v>28.574380860000002</v>
      </c>
      <c r="J8054" t="s">
        <v>233</v>
      </c>
      <c r="K8054" cm="1">
        <f t="array" ref="K8054:R8054">_xlfn.XLOOKUP(A8054,KPIs!$A$2:$A$9552,KPIs!$B$2:$I$9552,"Not Found")</f>
        <v>400</v>
      </c>
      <c r="L8054" t="str">
        <v>Indian Rupees(Rs.)</v>
      </c>
      <c r="M8054" t="str">
        <v>No</v>
      </c>
      <c r="N8054" t="str">
        <v>No</v>
      </c>
      <c r="O8054">
        <v>1</v>
      </c>
      <c r="P8054">
        <v>3</v>
      </c>
      <c r="Q8054" t="str">
        <v>Average</v>
      </c>
      <c r="R8054">
        <v>5</v>
      </c>
    </row>
    <row r="8055" spans="1:18" x14ac:dyDescent="0.3">
      <c r="A8055">
        <v>18265709</v>
      </c>
      <c r="B8055">
        <v>1</v>
      </c>
      <c r="C8055" t="str">
        <f>_xlfn.XLOOKUP(B8055,'Country Master'!A:A,'Country Master'!B:B,"Not Found")</f>
        <v>India</v>
      </c>
      <c r="D8055" t="s">
        <v>2244</v>
      </c>
      <c r="E8055" t="s">
        <v>3043</v>
      </c>
      <c r="F8055" t="s">
        <v>3022</v>
      </c>
      <c r="G8055" t="s">
        <v>3021</v>
      </c>
      <c r="H8055">
        <v>77.328419830000001</v>
      </c>
      <c r="I8055">
        <v>28.574399410000002</v>
      </c>
      <c r="J8055" t="s">
        <v>2501</v>
      </c>
      <c r="K8055" cm="1">
        <f t="array" ref="K8055:R8055">_xlfn.XLOOKUP(A8055,KPIs!$A$2:$A$9552,KPIs!$B$2:$I$9552,"Not Found")</f>
        <v>450</v>
      </c>
      <c r="L8055" t="str">
        <v>Indian Rupees(Rs.)</v>
      </c>
      <c r="M8055" t="str">
        <v>No</v>
      </c>
      <c r="N8055" t="str">
        <v>Yes</v>
      </c>
      <c r="O8055">
        <v>1</v>
      </c>
      <c r="P8055">
        <v>2.6</v>
      </c>
      <c r="Q8055" t="str">
        <v>Average</v>
      </c>
      <c r="R8055">
        <v>13</v>
      </c>
    </row>
    <row r="8056" spans="1:18" x14ac:dyDescent="0.3">
      <c r="A8056">
        <v>18236270</v>
      </c>
      <c r="B8056">
        <v>1</v>
      </c>
      <c r="C8056" t="str">
        <f>_xlfn.XLOOKUP(B8056,'Country Master'!A:A,'Country Master'!B:B,"Not Found")</f>
        <v>India</v>
      </c>
      <c r="D8056" t="s">
        <v>2244</v>
      </c>
      <c r="E8056" t="s">
        <v>3042</v>
      </c>
      <c r="F8056" t="s">
        <v>3022</v>
      </c>
      <c r="G8056" t="s">
        <v>3021</v>
      </c>
      <c r="H8056">
        <v>77.328036280000006</v>
      </c>
      <c r="I8056">
        <v>28.571879289999998</v>
      </c>
      <c r="J8056" t="s">
        <v>2694</v>
      </c>
      <c r="K8056" cm="1">
        <f t="array" ref="K8056:R8056">_xlfn.XLOOKUP(A8056,KPIs!$A$2:$A$9552,KPIs!$B$2:$I$9552,"Not Found")</f>
        <v>450</v>
      </c>
      <c r="L8056" t="str">
        <v>Indian Rupees(Rs.)</v>
      </c>
      <c r="M8056" t="str">
        <v>No</v>
      </c>
      <c r="N8056" t="str">
        <v>No</v>
      </c>
      <c r="O8056">
        <v>1</v>
      </c>
      <c r="P8056">
        <v>3.1</v>
      </c>
      <c r="Q8056" t="str">
        <v>Average</v>
      </c>
      <c r="R8056">
        <v>12</v>
      </c>
    </row>
    <row r="8057" spans="1:18" x14ac:dyDescent="0.3">
      <c r="A8057">
        <v>5757</v>
      </c>
      <c r="B8057">
        <v>1</v>
      </c>
      <c r="C8057" t="str">
        <f>_xlfn.XLOOKUP(B8057,'Country Master'!A:A,'Country Master'!B:B,"Not Found")</f>
        <v>India</v>
      </c>
      <c r="D8057" t="s">
        <v>2244</v>
      </c>
      <c r="E8057" t="s">
        <v>3041</v>
      </c>
      <c r="F8057" t="s">
        <v>3022</v>
      </c>
      <c r="G8057" t="s">
        <v>3021</v>
      </c>
      <c r="H8057">
        <v>77.324365799999995</v>
      </c>
      <c r="I8057">
        <v>28.573471699999999</v>
      </c>
      <c r="J8057" t="s">
        <v>1904</v>
      </c>
      <c r="K8057" cm="1">
        <f t="array" ref="K8057:R8057">_xlfn.XLOOKUP(A8057,KPIs!$A$2:$A$9552,KPIs!$B$2:$I$9552,"Not Found")</f>
        <v>200</v>
      </c>
      <c r="L8057" t="str">
        <v>Indian Rupees(Rs.)</v>
      </c>
      <c r="M8057" t="str">
        <v>No</v>
      </c>
      <c r="N8057" t="str">
        <v>No</v>
      </c>
      <c r="O8057">
        <v>1</v>
      </c>
      <c r="P8057">
        <v>3.2</v>
      </c>
      <c r="Q8057" t="str">
        <v>Average</v>
      </c>
      <c r="R8057">
        <v>12</v>
      </c>
    </row>
    <row r="8058" spans="1:18" x14ac:dyDescent="0.3">
      <c r="A8058">
        <v>312237</v>
      </c>
      <c r="B8058">
        <v>1</v>
      </c>
      <c r="C8058" t="str">
        <f>_xlfn.XLOOKUP(B8058,'Country Master'!A:A,'Country Master'!B:B,"Not Found")</f>
        <v>India</v>
      </c>
      <c r="D8058" t="s">
        <v>2244</v>
      </c>
      <c r="E8058" t="s">
        <v>3040</v>
      </c>
      <c r="F8058" t="s">
        <v>3022</v>
      </c>
      <c r="G8058" t="s">
        <v>3021</v>
      </c>
      <c r="H8058">
        <v>77.324519570000007</v>
      </c>
      <c r="I8058">
        <v>28.573468980000001</v>
      </c>
      <c r="J8058" t="s">
        <v>192</v>
      </c>
      <c r="K8058" cm="1">
        <f t="array" ref="K8058:R8058">_xlfn.XLOOKUP(A8058,KPIs!$A$2:$A$9552,KPIs!$B$2:$I$9552,"Not Found")</f>
        <v>300</v>
      </c>
      <c r="L8058" t="str">
        <v>Indian Rupees(Rs.)</v>
      </c>
      <c r="M8058" t="str">
        <v>No</v>
      </c>
      <c r="N8058" t="str">
        <v>Yes</v>
      </c>
      <c r="O8058">
        <v>1</v>
      </c>
      <c r="P8058">
        <v>2.8</v>
      </c>
      <c r="Q8058" t="str">
        <v>Average</v>
      </c>
      <c r="R8058">
        <v>8</v>
      </c>
    </row>
    <row r="8059" spans="1:18" x14ac:dyDescent="0.3">
      <c r="A8059">
        <v>5700</v>
      </c>
      <c r="B8059">
        <v>1</v>
      </c>
      <c r="C8059" t="str">
        <f>_xlfn.XLOOKUP(B8059,'Country Master'!A:A,'Country Master'!B:B,"Not Found")</f>
        <v>India</v>
      </c>
      <c r="D8059" t="s">
        <v>2244</v>
      </c>
      <c r="E8059" t="s">
        <v>3039</v>
      </c>
      <c r="F8059" t="s">
        <v>3022</v>
      </c>
      <c r="G8059" t="s">
        <v>3021</v>
      </c>
      <c r="H8059">
        <v>77.324590200000003</v>
      </c>
      <c r="I8059">
        <v>28.5737171</v>
      </c>
      <c r="J8059" t="s">
        <v>1904</v>
      </c>
      <c r="K8059" cm="1">
        <f t="array" ref="K8059:R8059">_xlfn.XLOOKUP(A8059,KPIs!$A$2:$A$9552,KPIs!$B$2:$I$9552,"Not Found")</f>
        <v>400</v>
      </c>
      <c r="L8059" t="str">
        <v>Indian Rupees(Rs.)</v>
      </c>
      <c r="M8059" t="str">
        <v>No</v>
      </c>
      <c r="N8059" t="str">
        <v>No</v>
      </c>
      <c r="O8059">
        <v>1</v>
      </c>
      <c r="P8059">
        <v>2.9</v>
      </c>
      <c r="Q8059" t="str">
        <v>Average</v>
      </c>
      <c r="R8059">
        <v>7</v>
      </c>
    </row>
    <row r="8060" spans="1:18" x14ac:dyDescent="0.3">
      <c r="A8060">
        <v>302575</v>
      </c>
      <c r="B8060">
        <v>1</v>
      </c>
      <c r="C8060" t="str">
        <f>_xlfn.XLOOKUP(B8060,'Country Master'!A:A,'Country Master'!B:B,"Not Found")</f>
        <v>India</v>
      </c>
      <c r="D8060" t="s">
        <v>2244</v>
      </c>
      <c r="E8060" t="s">
        <v>3038</v>
      </c>
      <c r="F8060" t="s">
        <v>3022</v>
      </c>
      <c r="G8060" t="s">
        <v>3021</v>
      </c>
      <c r="H8060">
        <v>77.323513300000002</v>
      </c>
      <c r="I8060">
        <v>28.573794599999999</v>
      </c>
      <c r="J8060" t="s">
        <v>3037</v>
      </c>
      <c r="K8060" cm="1">
        <f t="array" ref="K8060:R8060">_xlfn.XLOOKUP(A8060,KPIs!$A$2:$A$9552,KPIs!$B$2:$I$9552,"Not Found")</f>
        <v>350</v>
      </c>
      <c r="L8060" t="str">
        <v>Indian Rupees(Rs.)</v>
      </c>
      <c r="M8060" t="str">
        <v>No</v>
      </c>
      <c r="N8060" t="str">
        <v>No</v>
      </c>
      <c r="O8060">
        <v>1</v>
      </c>
      <c r="P8060">
        <v>2.9</v>
      </c>
      <c r="Q8060" t="str">
        <v>Average</v>
      </c>
      <c r="R8060">
        <v>4</v>
      </c>
    </row>
    <row r="8061" spans="1:18" x14ac:dyDescent="0.3">
      <c r="A8061">
        <v>18463961</v>
      </c>
      <c r="B8061">
        <v>1</v>
      </c>
      <c r="C8061" t="str">
        <f>_xlfn.XLOOKUP(B8061,'Country Master'!A:A,'Country Master'!B:B,"Not Found")</f>
        <v>India</v>
      </c>
      <c r="D8061" t="s">
        <v>2244</v>
      </c>
      <c r="E8061" t="s">
        <v>3036</v>
      </c>
      <c r="F8061" t="s">
        <v>3022</v>
      </c>
      <c r="G8061" t="s">
        <v>3021</v>
      </c>
      <c r="H8061">
        <v>0</v>
      </c>
      <c r="I8061">
        <v>0</v>
      </c>
      <c r="J8061" t="s">
        <v>1969</v>
      </c>
      <c r="K8061" cm="1">
        <f t="array" ref="K8061:R8061">_xlfn.XLOOKUP(A8061,KPIs!$A$2:$A$9552,KPIs!$B$2:$I$9552,"Not Found")</f>
        <v>400</v>
      </c>
      <c r="L8061" t="str">
        <v>Indian Rupees(Rs.)</v>
      </c>
      <c r="M8061" t="str">
        <v>No</v>
      </c>
      <c r="N8061" t="str">
        <v>Yes</v>
      </c>
      <c r="O8061">
        <v>1</v>
      </c>
      <c r="P8061">
        <v>3.6</v>
      </c>
      <c r="Q8061" t="str">
        <v>Good</v>
      </c>
      <c r="R8061">
        <v>19</v>
      </c>
    </row>
    <row r="8062" spans="1:18" x14ac:dyDescent="0.3">
      <c r="A8062">
        <v>18336506</v>
      </c>
      <c r="B8062">
        <v>1</v>
      </c>
      <c r="C8062" t="str">
        <f>_xlfn.XLOOKUP(B8062,'Country Master'!A:A,'Country Master'!B:B,"Not Found")</f>
        <v>India</v>
      </c>
      <c r="D8062" t="s">
        <v>2244</v>
      </c>
      <c r="E8062" t="s">
        <v>3035</v>
      </c>
      <c r="F8062" t="s">
        <v>3022</v>
      </c>
      <c r="G8062" t="s">
        <v>3021</v>
      </c>
      <c r="H8062">
        <v>77.328316900000004</v>
      </c>
      <c r="I8062">
        <v>28.574537209999999</v>
      </c>
      <c r="J8062" t="s">
        <v>3034</v>
      </c>
      <c r="K8062" cm="1">
        <f t="array" ref="K8062:R8062">_xlfn.XLOOKUP(A8062,KPIs!$A$2:$A$9552,KPIs!$B$2:$I$9552,"Not Found")</f>
        <v>200</v>
      </c>
      <c r="L8062" t="str">
        <v>Indian Rupees(Rs.)</v>
      </c>
      <c r="M8062" t="str">
        <v>No</v>
      </c>
      <c r="N8062" t="str">
        <v>No</v>
      </c>
      <c r="O8062">
        <v>1</v>
      </c>
      <c r="P8062">
        <v>3.5</v>
      </c>
      <c r="Q8062" t="str">
        <v>Good</v>
      </c>
      <c r="R8062">
        <v>23</v>
      </c>
    </row>
    <row r="8063" spans="1:18" x14ac:dyDescent="0.3">
      <c r="A8063">
        <v>5744</v>
      </c>
      <c r="B8063">
        <v>1</v>
      </c>
      <c r="C8063" t="str">
        <f>_xlfn.XLOOKUP(B8063,'Country Master'!A:A,'Country Master'!B:B,"Not Found")</f>
        <v>India</v>
      </c>
      <c r="D8063" t="s">
        <v>2244</v>
      </c>
      <c r="E8063" t="s">
        <v>3033</v>
      </c>
      <c r="F8063" t="s">
        <v>3022</v>
      </c>
      <c r="G8063" t="s">
        <v>3021</v>
      </c>
      <c r="H8063">
        <v>77.324210899999997</v>
      </c>
      <c r="I8063">
        <v>28.573624599999999</v>
      </c>
      <c r="J8063" t="s">
        <v>3032</v>
      </c>
      <c r="K8063" cm="1">
        <f t="array" ref="K8063:R8063">_xlfn.XLOOKUP(A8063,KPIs!$A$2:$A$9552,KPIs!$B$2:$I$9552,"Not Found")</f>
        <v>400</v>
      </c>
      <c r="L8063" t="str">
        <v>Indian Rupees(Rs.)</v>
      </c>
      <c r="M8063" t="str">
        <v>No</v>
      </c>
      <c r="N8063" t="str">
        <v>No</v>
      </c>
      <c r="O8063">
        <v>1</v>
      </c>
      <c r="P8063">
        <v>3.5</v>
      </c>
      <c r="Q8063" t="str">
        <v>Good</v>
      </c>
      <c r="R8063">
        <v>57</v>
      </c>
    </row>
    <row r="8064" spans="1:18" x14ac:dyDescent="0.3">
      <c r="A8064">
        <v>18408051</v>
      </c>
      <c r="B8064">
        <v>1</v>
      </c>
      <c r="C8064" t="str">
        <f>_xlfn.XLOOKUP(B8064,'Country Master'!A:A,'Country Master'!B:B,"Not Found")</f>
        <v>India</v>
      </c>
      <c r="D8064" t="s">
        <v>2244</v>
      </c>
      <c r="E8064" t="s">
        <v>3031</v>
      </c>
      <c r="F8064" t="s">
        <v>3022</v>
      </c>
      <c r="G8064" t="s">
        <v>3021</v>
      </c>
      <c r="H8064">
        <v>0</v>
      </c>
      <c r="I8064">
        <v>0</v>
      </c>
      <c r="J8064" t="s">
        <v>2261</v>
      </c>
      <c r="K8064" cm="1">
        <f t="array" ref="K8064:R8064">_xlfn.XLOOKUP(A8064,KPIs!$A$2:$A$9552,KPIs!$B$2:$I$9552,"Not Found")</f>
        <v>300</v>
      </c>
      <c r="L8064" t="str">
        <v>Indian Rupees(Rs.)</v>
      </c>
      <c r="M8064" t="str">
        <v>No</v>
      </c>
      <c r="N8064" t="str">
        <v>No</v>
      </c>
      <c r="O8064">
        <v>1</v>
      </c>
      <c r="P8064">
        <v>0</v>
      </c>
      <c r="Q8064" t="str">
        <v>Not rated</v>
      </c>
      <c r="R8064">
        <v>2</v>
      </c>
    </row>
    <row r="8065" spans="1:18" x14ac:dyDescent="0.3">
      <c r="A8065">
        <v>18377587</v>
      </c>
      <c r="B8065">
        <v>1</v>
      </c>
      <c r="C8065" t="str">
        <f>_xlfn.XLOOKUP(B8065,'Country Master'!A:A,'Country Master'!B:B,"Not Found")</f>
        <v>India</v>
      </c>
      <c r="D8065" t="s">
        <v>2244</v>
      </c>
      <c r="E8065" t="s">
        <v>3030</v>
      </c>
      <c r="F8065" t="s">
        <v>3022</v>
      </c>
      <c r="G8065" t="s">
        <v>3021</v>
      </c>
      <c r="H8065">
        <v>0</v>
      </c>
      <c r="I8065">
        <v>0</v>
      </c>
      <c r="J8065" t="s">
        <v>2806</v>
      </c>
      <c r="K8065" cm="1">
        <f t="array" ref="K8065:R8065">_xlfn.XLOOKUP(A8065,KPIs!$A$2:$A$9552,KPIs!$B$2:$I$9552,"Not Found")</f>
        <v>150</v>
      </c>
      <c r="L8065" t="str">
        <v>Indian Rupees(Rs.)</v>
      </c>
      <c r="M8065" t="str">
        <v>No</v>
      </c>
      <c r="N8065" t="str">
        <v>No</v>
      </c>
      <c r="O8065">
        <v>1</v>
      </c>
      <c r="P8065">
        <v>0</v>
      </c>
      <c r="Q8065" t="str">
        <v>Not rated</v>
      </c>
      <c r="R8065">
        <v>1</v>
      </c>
    </row>
    <row r="8066" spans="1:18" x14ac:dyDescent="0.3">
      <c r="A8066">
        <v>307719</v>
      </c>
      <c r="B8066">
        <v>1</v>
      </c>
      <c r="C8066" t="str">
        <f>_xlfn.XLOOKUP(B8066,'Country Master'!A:A,'Country Master'!B:B,"Not Found")</f>
        <v>India</v>
      </c>
      <c r="D8066" t="s">
        <v>2244</v>
      </c>
      <c r="E8066" t="s">
        <v>3029</v>
      </c>
      <c r="F8066" t="s">
        <v>3022</v>
      </c>
      <c r="G8066" t="s">
        <v>3021</v>
      </c>
      <c r="H8066">
        <v>77.324586109999998</v>
      </c>
      <c r="I8066">
        <v>28.573866670000001</v>
      </c>
      <c r="J8066" t="s">
        <v>1904</v>
      </c>
      <c r="K8066" cm="1">
        <f t="array" ref="K8066:R8066">_xlfn.XLOOKUP(A8066,KPIs!$A$2:$A$9552,KPIs!$B$2:$I$9552,"Not Found")</f>
        <v>100</v>
      </c>
      <c r="L8066" t="str">
        <v>Indian Rupees(Rs.)</v>
      </c>
      <c r="M8066" t="str">
        <v>No</v>
      </c>
      <c r="N8066" t="str">
        <v>No</v>
      </c>
      <c r="O8066">
        <v>1</v>
      </c>
      <c r="P8066">
        <v>0</v>
      </c>
      <c r="Q8066" t="str">
        <v>Not rated</v>
      </c>
      <c r="R8066">
        <v>1</v>
      </c>
    </row>
    <row r="8067" spans="1:18" x14ac:dyDescent="0.3">
      <c r="A8067">
        <v>7982</v>
      </c>
      <c r="B8067">
        <v>1</v>
      </c>
      <c r="C8067" t="str">
        <f>_xlfn.XLOOKUP(B8067,'Country Master'!A:A,'Country Master'!B:B,"Not Found")</f>
        <v>India</v>
      </c>
      <c r="D8067" t="s">
        <v>2244</v>
      </c>
      <c r="E8067" t="s">
        <v>3028</v>
      </c>
      <c r="F8067" t="s">
        <v>3022</v>
      </c>
      <c r="G8067" t="s">
        <v>3021</v>
      </c>
      <c r="H8067">
        <v>77.323603000000006</v>
      </c>
      <c r="I8067">
        <v>28.573803099999999</v>
      </c>
      <c r="J8067" t="s">
        <v>285</v>
      </c>
      <c r="K8067" cm="1">
        <f t="array" ref="K8067:R8067">_xlfn.XLOOKUP(A8067,KPIs!$A$2:$A$9552,KPIs!$B$2:$I$9552,"Not Found")</f>
        <v>150</v>
      </c>
      <c r="L8067" t="str">
        <v>Indian Rupees(Rs.)</v>
      </c>
      <c r="M8067" t="str">
        <v>No</v>
      </c>
      <c r="N8067" t="str">
        <v>No</v>
      </c>
      <c r="O8067">
        <v>1</v>
      </c>
      <c r="P8067">
        <v>0</v>
      </c>
      <c r="Q8067" t="str">
        <v>Not rated</v>
      </c>
      <c r="R8067">
        <v>1</v>
      </c>
    </row>
    <row r="8068" spans="1:18" x14ac:dyDescent="0.3">
      <c r="A8068">
        <v>311419</v>
      </c>
      <c r="B8068">
        <v>1</v>
      </c>
      <c r="C8068" t="str">
        <f>_xlfn.XLOOKUP(B8068,'Country Master'!A:A,'Country Master'!B:B,"Not Found")</f>
        <v>India</v>
      </c>
      <c r="D8068" t="s">
        <v>2244</v>
      </c>
      <c r="E8068" t="s">
        <v>3027</v>
      </c>
      <c r="F8068" t="s">
        <v>3022</v>
      </c>
      <c r="G8068" t="s">
        <v>3021</v>
      </c>
      <c r="H8068">
        <v>77.324584279999996</v>
      </c>
      <c r="I8068">
        <v>28.57350873</v>
      </c>
      <c r="J8068" t="s">
        <v>192</v>
      </c>
      <c r="K8068" cm="1">
        <f t="array" ref="K8068:R8068">_xlfn.XLOOKUP(A8068,KPIs!$A$2:$A$9552,KPIs!$B$2:$I$9552,"Not Found")</f>
        <v>150</v>
      </c>
      <c r="L8068" t="str">
        <v>Indian Rupees(Rs.)</v>
      </c>
      <c r="M8068" t="str">
        <v>No</v>
      </c>
      <c r="N8068" t="str">
        <v>Yes</v>
      </c>
      <c r="O8068">
        <v>1</v>
      </c>
      <c r="P8068">
        <v>0</v>
      </c>
      <c r="Q8068" t="str">
        <v>Not rated</v>
      </c>
      <c r="R8068">
        <v>1</v>
      </c>
    </row>
    <row r="8069" spans="1:18" x14ac:dyDescent="0.3">
      <c r="A8069">
        <v>18383448</v>
      </c>
      <c r="B8069">
        <v>1</v>
      </c>
      <c r="C8069" t="str">
        <f>_xlfn.XLOOKUP(B8069,'Country Master'!A:A,'Country Master'!B:B,"Not Found")</f>
        <v>India</v>
      </c>
      <c r="D8069" t="s">
        <v>2244</v>
      </c>
      <c r="E8069" t="s">
        <v>3026</v>
      </c>
      <c r="F8069" t="s">
        <v>3022</v>
      </c>
      <c r="G8069" t="s">
        <v>3021</v>
      </c>
      <c r="H8069">
        <v>77.324558460000006</v>
      </c>
      <c r="I8069">
        <v>28.573943620000001</v>
      </c>
      <c r="J8069" t="s">
        <v>1904</v>
      </c>
      <c r="K8069" cm="1">
        <f t="array" ref="K8069:R8069">_xlfn.XLOOKUP(A8069,KPIs!$A$2:$A$9552,KPIs!$B$2:$I$9552,"Not Found")</f>
        <v>300</v>
      </c>
      <c r="L8069" t="str">
        <v>Indian Rupees(Rs.)</v>
      </c>
      <c r="M8069" t="str">
        <v>No</v>
      </c>
      <c r="N8069" t="str">
        <v>No</v>
      </c>
      <c r="O8069">
        <v>1</v>
      </c>
      <c r="P8069">
        <v>0</v>
      </c>
      <c r="Q8069" t="str">
        <v>Not rated</v>
      </c>
      <c r="R8069">
        <v>0</v>
      </c>
    </row>
    <row r="8070" spans="1:18" x14ac:dyDescent="0.3">
      <c r="A8070">
        <v>18432192</v>
      </c>
      <c r="B8070">
        <v>1</v>
      </c>
      <c r="C8070" t="str">
        <f>_xlfn.XLOOKUP(B8070,'Country Master'!A:A,'Country Master'!B:B,"Not Found")</f>
        <v>India</v>
      </c>
      <c r="D8070" t="s">
        <v>2244</v>
      </c>
      <c r="E8070" t="s">
        <v>3025</v>
      </c>
      <c r="F8070" t="s">
        <v>3022</v>
      </c>
      <c r="G8070" t="s">
        <v>3021</v>
      </c>
      <c r="H8070">
        <v>77.328269599999999</v>
      </c>
      <c r="I8070">
        <v>28.574602500000001</v>
      </c>
      <c r="J8070" t="s">
        <v>1904</v>
      </c>
      <c r="K8070" cm="1">
        <f t="array" ref="K8070:R8070">_xlfn.XLOOKUP(A8070,KPIs!$A$2:$A$9552,KPIs!$B$2:$I$9552,"Not Found")</f>
        <v>250</v>
      </c>
      <c r="L8070" t="str">
        <v>Indian Rupees(Rs.)</v>
      </c>
      <c r="M8070" t="str">
        <v>No</v>
      </c>
      <c r="N8070" t="str">
        <v>No</v>
      </c>
      <c r="O8070">
        <v>1</v>
      </c>
      <c r="P8070">
        <v>0</v>
      </c>
      <c r="Q8070" t="str">
        <v>Not rated</v>
      </c>
      <c r="R8070">
        <v>0</v>
      </c>
    </row>
    <row r="8071" spans="1:18" x14ac:dyDescent="0.3">
      <c r="A8071">
        <v>395</v>
      </c>
      <c r="B8071">
        <v>1</v>
      </c>
      <c r="C8071" t="str">
        <f>_xlfn.XLOOKUP(B8071,'Country Master'!A:A,'Country Master'!B:B,"Not Found")</f>
        <v>India</v>
      </c>
      <c r="D8071" t="s">
        <v>2244</v>
      </c>
      <c r="E8071" t="s">
        <v>3024</v>
      </c>
      <c r="F8071" t="s">
        <v>3022</v>
      </c>
      <c r="G8071" t="s">
        <v>3021</v>
      </c>
      <c r="H8071">
        <v>77.328325000000007</v>
      </c>
      <c r="I8071">
        <v>28.577548199999999</v>
      </c>
      <c r="J8071" t="s">
        <v>2268</v>
      </c>
      <c r="K8071" cm="1">
        <f t="array" ref="K8071:R8071">_xlfn.XLOOKUP(A8071,KPIs!$A$2:$A$9552,KPIs!$B$2:$I$9552,"Not Found")</f>
        <v>800</v>
      </c>
      <c r="L8071" t="str">
        <v>Indian Rupees(Rs.)</v>
      </c>
      <c r="M8071" t="str">
        <v>No</v>
      </c>
      <c r="N8071" t="str">
        <v>Yes</v>
      </c>
      <c r="O8071">
        <v>2</v>
      </c>
      <c r="P8071">
        <v>2.2999999999999998</v>
      </c>
      <c r="Q8071" t="str">
        <v>Poor</v>
      </c>
      <c r="R8071">
        <v>62</v>
      </c>
    </row>
    <row r="8072" spans="1:18" x14ac:dyDescent="0.3">
      <c r="A8072">
        <v>307724</v>
      </c>
      <c r="B8072">
        <v>1</v>
      </c>
      <c r="C8072" t="str">
        <f>_xlfn.XLOOKUP(B8072,'Country Master'!A:A,'Country Master'!B:B,"Not Found")</f>
        <v>India</v>
      </c>
      <c r="D8072" t="s">
        <v>2244</v>
      </c>
      <c r="E8072" t="s">
        <v>3023</v>
      </c>
      <c r="F8072" t="s">
        <v>3022</v>
      </c>
      <c r="G8072" t="s">
        <v>3021</v>
      </c>
      <c r="H8072">
        <v>77.328097630000002</v>
      </c>
      <c r="I8072">
        <v>28.574339049999999</v>
      </c>
      <c r="J8072" t="s">
        <v>1904</v>
      </c>
      <c r="K8072" cm="1">
        <f t="array" ref="K8072:R8072">_xlfn.XLOOKUP(A8072,KPIs!$A$2:$A$9552,KPIs!$B$2:$I$9552,"Not Found")</f>
        <v>500</v>
      </c>
      <c r="L8072" t="str">
        <v>Indian Rupees(Rs.)</v>
      </c>
      <c r="M8072" t="str">
        <v>No</v>
      </c>
      <c r="N8072" t="str">
        <v>Yes</v>
      </c>
      <c r="O8072">
        <v>2</v>
      </c>
      <c r="P8072">
        <v>2</v>
      </c>
      <c r="Q8072" t="str">
        <v>Poor</v>
      </c>
      <c r="R8072">
        <v>74</v>
      </c>
    </row>
    <row r="8073" spans="1:18" x14ac:dyDescent="0.3">
      <c r="A8073">
        <v>1460</v>
      </c>
      <c r="B8073">
        <v>1</v>
      </c>
      <c r="C8073" t="str">
        <f>_xlfn.XLOOKUP(B8073,'Country Master'!A:A,'Country Master'!B:B,"Not Found")</f>
        <v>India</v>
      </c>
      <c r="D8073" t="s">
        <v>2244</v>
      </c>
      <c r="E8073" t="s">
        <v>3020</v>
      </c>
      <c r="F8073" t="s">
        <v>3014</v>
      </c>
      <c r="G8073" t="s">
        <v>3013</v>
      </c>
      <c r="H8073">
        <v>77.333157299999996</v>
      </c>
      <c r="I8073">
        <v>28.571101599999999</v>
      </c>
      <c r="J8073" t="s">
        <v>1888</v>
      </c>
      <c r="K8073" cm="1">
        <f t="array" ref="K8073:R8073">_xlfn.XLOOKUP(A8073,KPIs!$A$2:$A$9552,KPIs!$B$2:$I$9552,"Not Found")</f>
        <v>600</v>
      </c>
      <c r="L8073" t="str">
        <v>Indian Rupees(Rs.)</v>
      </c>
      <c r="M8073" t="str">
        <v>No</v>
      </c>
      <c r="N8073" t="str">
        <v>Yes</v>
      </c>
      <c r="O8073">
        <v>2</v>
      </c>
      <c r="P8073">
        <v>2.8</v>
      </c>
      <c r="Q8073" t="str">
        <v>Average</v>
      </c>
      <c r="R8073">
        <v>58</v>
      </c>
    </row>
    <row r="8074" spans="1:18" x14ac:dyDescent="0.3">
      <c r="A8074">
        <v>7991</v>
      </c>
      <c r="B8074">
        <v>1</v>
      </c>
      <c r="C8074" t="str">
        <f>_xlfn.XLOOKUP(B8074,'Country Master'!A:A,'Country Master'!B:B,"Not Found")</f>
        <v>India</v>
      </c>
      <c r="D8074" t="s">
        <v>2244</v>
      </c>
      <c r="E8074" t="s">
        <v>3019</v>
      </c>
      <c r="F8074" t="s">
        <v>3014</v>
      </c>
      <c r="G8074" t="s">
        <v>3013</v>
      </c>
      <c r="H8074">
        <v>77.333062100000006</v>
      </c>
      <c r="I8074">
        <v>28.571496199999999</v>
      </c>
      <c r="J8074" t="s">
        <v>233</v>
      </c>
      <c r="K8074" cm="1">
        <f t="array" ref="K8074:R8074">_xlfn.XLOOKUP(A8074,KPIs!$A$2:$A$9552,KPIs!$B$2:$I$9552,"Not Found")</f>
        <v>200</v>
      </c>
      <c r="L8074" t="str">
        <v>Indian Rupees(Rs.)</v>
      </c>
      <c r="M8074" t="str">
        <v>No</v>
      </c>
      <c r="N8074" t="str">
        <v>No</v>
      </c>
      <c r="O8074">
        <v>1</v>
      </c>
      <c r="P8074">
        <v>3.2</v>
      </c>
      <c r="Q8074" t="str">
        <v>Average</v>
      </c>
      <c r="R8074">
        <v>20</v>
      </c>
    </row>
    <row r="8075" spans="1:18" x14ac:dyDescent="0.3">
      <c r="A8075">
        <v>7979</v>
      </c>
      <c r="B8075">
        <v>1</v>
      </c>
      <c r="C8075" t="str">
        <f>_xlfn.XLOOKUP(B8075,'Country Master'!A:A,'Country Master'!B:B,"Not Found")</f>
        <v>India</v>
      </c>
      <c r="D8075" t="s">
        <v>2244</v>
      </c>
      <c r="E8075" t="s">
        <v>3018</v>
      </c>
      <c r="F8075" t="s">
        <v>3014</v>
      </c>
      <c r="G8075" t="s">
        <v>3013</v>
      </c>
      <c r="H8075">
        <v>77.333096299999994</v>
      </c>
      <c r="I8075">
        <v>28.571464200000001</v>
      </c>
      <c r="J8075" t="s">
        <v>2657</v>
      </c>
      <c r="K8075" cm="1">
        <f t="array" ref="K8075:R8075">_xlfn.XLOOKUP(A8075,KPIs!$A$2:$A$9552,KPIs!$B$2:$I$9552,"Not Found")</f>
        <v>100</v>
      </c>
      <c r="L8075" t="str">
        <v>Indian Rupees(Rs.)</v>
      </c>
      <c r="M8075" t="str">
        <v>No</v>
      </c>
      <c r="N8075" t="str">
        <v>No</v>
      </c>
      <c r="O8075">
        <v>1</v>
      </c>
      <c r="P8075">
        <v>3.1</v>
      </c>
      <c r="Q8075" t="str">
        <v>Average</v>
      </c>
      <c r="R8075">
        <v>14</v>
      </c>
    </row>
    <row r="8076" spans="1:18" x14ac:dyDescent="0.3">
      <c r="A8076">
        <v>18323760</v>
      </c>
      <c r="B8076">
        <v>1</v>
      </c>
      <c r="C8076" t="str">
        <f>_xlfn.XLOOKUP(B8076,'Country Master'!A:A,'Country Master'!B:B,"Not Found")</f>
        <v>India</v>
      </c>
      <c r="D8076" t="s">
        <v>2244</v>
      </c>
      <c r="E8076" t="s">
        <v>3017</v>
      </c>
      <c r="F8076" t="s">
        <v>3014</v>
      </c>
      <c r="G8076" t="s">
        <v>3013</v>
      </c>
      <c r="H8076">
        <v>77.333158999999995</v>
      </c>
      <c r="I8076">
        <v>28.571046299999999</v>
      </c>
      <c r="J8076" t="s">
        <v>1888</v>
      </c>
      <c r="K8076" cm="1">
        <f t="array" ref="K8076:R8076">_xlfn.XLOOKUP(A8076,KPIs!$A$2:$A$9552,KPIs!$B$2:$I$9552,"Not Found")</f>
        <v>500</v>
      </c>
      <c r="L8076" t="str">
        <v>Indian Rupees(Rs.)</v>
      </c>
      <c r="M8076" t="str">
        <v>No</v>
      </c>
      <c r="N8076" t="str">
        <v>Yes</v>
      </c>
      <c r="O8076">
        <v>2</v>
      </c>
      <c r="P8076">
        <v>2.9</v>
      </c>
      <c r="Q8076" t="str">
        <v>Average</v>
      </c>
      <c r="R8076">
        <v>43</v>
      </c>
    </row>
    <row r="8077" spans="1:18" x14ac:dyDescent="0.3">
      <c r="A8077">
        <v>307491</v>
      </c>
      <c r="B8077">
        <v>1</v>
      </c>
      <c r="C8077" t="str">
        <f>_xlfn.XLOOKUP(B8077,'Country Master'!A:A,'Country Master'!B:B,"Not Found")</f>
        <v>India</v>
      </c>
      <c r="D8077" t="s">
        <v>2244</v>
      </c>
      <c r="E8077" t="s">
        <v>3016</v>
      </c>
      <c r="F8077" t="s">
        <v>3014</v>
      </c>
      <c r="G8077" t="s">
        <v>3013</v>
      </c>
      <c r="H8077">
        <v>77.333158400000002</v>
      </c>
      <c r="I8077">
        <v>28.571066099999999</v>
      </c>
      <c r="J8077" t="s">
        <v>1906</v>
      </c>
      <c r="K8077" cm="1">
        <f t="array" ref="K8077:R8077">_xlfn.XLOOKUP(A8077,KPIs!$A$2:$A$9552,KPIs!$B$2:$I$9552,"Not Found")</f>
        <v>100</v>
      </c>
      <c r="L8077" t="str">
        <v>Indian Rupees(Rs.)</v>
      </c>
      <c r="M8077" t="str">
        <v>No</v>
      </c>
      <c r="N8077" t="str">
        <v>No</v>
      </c>
      <c r="O8077">
        <v>1</v>
      </c>
      <c r="P8077">
        <v>3.2</v>
      </c>
      <c r="Q8077" t="str">
        <v>Average</v>
      </c>
      <c r="R8077">
        <v>15</v>
      </c>
    </row>
    <row r="8078" spans="1:18" x14ac:dyDescent="0.3">
      <c r="A8078">
        <v>2334</v>
      </c>
      <c r="B8078">
        <v>1</v>
      </c>
      <c r="C8078" t="str">
        <f>_xlfn.XLOOKUP(B8078,'Country Master'!A:A,'Country Master'!B:B,"Not Found")</f>
        <v>India</v>
      </c>
      <c r="D8078" t="s">
        <v>2244</v>
      </c>
      <c r="E8078" t="s">
        <v>3015</v>
      </c>
      <c r="F8078" t="s">
        <v>3014</v>
      </c>
      <c r="G8078" t="s">
        <v>3013</v>
      </c>
      <c r="H8078">
        <v>77.333243400000001</v>
      </c>
      <c r="I8078">
        <v>28.571128699999999</v>
      </c>
      <c r="J8078" t="s">
        <v>2413</v>
      </c>
      <c r="K8078" cm="1">
        <f t="array" ref="K8078:R8078">_xlfn.XLOOKUP(A8078,KPIs!$A$2:$A$9552,KPIs!$B$2:$I$9552,"Not Found")</f>
        <v>400</v>
      </c>
      <c r="L8078" t="str">
        <v>Indian Rupees(Rs.)</v>
      </c>
      <c r="M8078" t="str">
        <v>No</v>
      </c>
      <c r="N8078" t="str">
        <v>No</v>
      </c>
      <c r="O8078">
        <v>1</v>
      </c>
      <c r="P8078">
        <v>3.5</v>
      </c>
      <c r="Q8078" t="str">
        <v>Good</v>
      </c>
      <c r="R8078">
        <v>85</v>
      </c>
    </row>
    <row r="8079" spans="1:18" x14ac:dyDescent="0.3">
      <c r="A8079">
        <v>3153</v>
      </c>
      <c r="B8079">
        <v>1</v>
      </c>
      <c r="C8079" t="str">
        <f>_xlfn.XLOOKUP(B8079,'Country Master'!A:A,'Country Master'!B:B,"Not Found")</f>
        <v>India</v>
      </c>
      <c r="D8079" t="s">
        <v>2244</v>
      </c>
      <c r="E8079" t="s">
        <v>3012</v>
      </c>
      <c r="F8079" t="s">
        <v>3005</v>
      </c>
      <c r="G8079" t="s">
        <v>3004</v>
      </c>
      <c r="H8079">
        <v>77.335089699999997</v>
      </c>
      <c r="I8079">
        <v>28.567087600000001</v>
      </c>
      <c r="J8079" t="s">
        <v>269</v>
      </c>
      <c r="K8079" cm="1">
        <f t="array" ref="K8079:R8079">_xlfn.XLOOKUP(A8079,KPIs!$A$2:$A$9552,KPIs!$B$2:$I$9552,"Not Found")</f>
        <v>300</v>
      </c>
      <c r="L8079" t="str">
        <v>Indian Rupees(Rs.)</v>
      </c>
      <c r="M8079" t="str">
        <v>No</v>
      </c>
      <c r="N8079" t="str">
        <v>No</v>
      </c>
      <c r="O8079">
        <v>1</v>
      </c>
      <c r="P8079">
        <v>3.2</v>
      </c>
      <c r="Q8079" t="str">
        <v>Average</v>
      </c>
      <c r="R8079">
        <v>46</v>
      </c>
    </row>
    <row r="8080" spans="1:18" x14ac:dyDescent="0.3">
      <c r="A8080">
        <v>18361198</v>
      </c>
      <c r="B8080">
        <v>1</v>
      </c>
      <c r="C8080" t="str">
        <f>_xlfn.XLOOKUP(B8080,'Country Master'!A:A,'Country Master'!B:B,"Not Found")</f>
        <v>India</v>
      </c>
      <c r="D8080" t="s">
        <v>2244</v>
      </c>
      <c r="E8080" t="s">
        <v>3011</v>
      </c>
      <c r="F8080" t="s">
        <v>3005</v>
      </c>
      <c r="G8080" t="s">
        <v>3004</v>
      </c>
      <c r="H8080">
        <v>77.335358900000003</v>
      </c>
      <c r="I8080">
        <v>28.567292299999998</v>
      </c>
      <c r="J8080" t="s">
        <v>1888</v>
      </c>
      <c r="K8080" cm="1">
        <f t="array" ref="K8080:R8080">_xlfn.XLOOKUP(A8080,KPIs!$A$2:$A$9552,KPIs!$B$2:$I$9552,"Not Found")</f>
        <v>600</v>
      </c>
      <c r="L8080" t="str">
        <v>Indian Rupees(Rs.)</v>
      </c>
      <c r="M8080" t="str">
        <v>No</v>
      </c>
      <c r="N8080" t="str">
        <v>Yes</v>
      </c>
      <c r="O8080">
        <v>2</v>
      </c>
      <c r="P8080">
        <v>3</v>
      </c>
      <c r="Q8080" t="str">
        <v>Average</v>
      </c>
      <c r="R8080">
        <v>12</v>
      </c>
    </row>
    <row r="8081" spans="1:18" x14ac:dyDescent="0.3">
      <c r="A8081">
        <v>309215</v>
      </c>
      <c r="B8081">
        <v>1</v>
      </c>
      <c r="C8081" t="str">
        <f>_xlfn.XLOOKUP(B8081,'Country Master'!A:A,'Country Master'!B:B,"Not Found")</f>
        <v>India</v>
      </c>
      <c r="D8081" t="s">
        <v>2244</v>
      </c>
      <c r="E8081" t="s">
        <v>3010</v>
      </c>
      <c r="F8081" t="s">
        <v>3005</v>
      </c>
      <c r="G8081" t="s">
        <v>3004</v>
      </c>
      <c r="H8081">
        <v>77.335269199999999</v>
      </c>
      <c r="I8081">
        <v>28.567373499999999</v>
      </c>
      <c r="J8081" t="s">
        <v>2350</v>
      </c>
      <c r="K8081" cm="1">
        <f t="array" ref="K8081:R8081">_xlfn.XLOOKUP(A8081,KPIs!$A$2:$A$9552,KPIs!$B$2:$I$9552,"Not Found")</f>
        <v>300</v>
      </c>
      <c r="L8081" t="str">
        <v>Indian Rupees(Rs.)</v>
      </c>
      <c r="M8081" t="str">
        <v>No</v>
      </c>
      <c r="N8081" t="str">
        <v>No</v>
      </c>
      <c r="O8081">
        <v>1</v>
      </c>
      <c r="P8081">
        <v>3.4</v>
      </c>
      <c r="Q8081" t="str">
        <v>Average</v>
      </c>
      <c r="R8081">
        <v>37</v>
      </c>
    </row>
    <row r="8082" spans="1:18" x14ac:dyDescent="0.3">
      <c r="A8082">
        <v>18219552</v>
      </c>
      <c r="B8082">
        <v>1</v>
      </c>
      <c r="C8082" t="str">
        <f>_xlfn.XLOOKUP(B8082,'Country Master'!A:A,'Country Master'!B:B,"Not Found")</f>
        <v>India</v>
      </c>
      <c r="D8082" t="s">
        <v>2244</v>
      </c>
      <c r="E8082" t="s">
        <v>3009</v>
      </c>
      <c r="F8082" t="s">
        <v>3005</v>
      </c>
      <c r="G8082" t="s">
        <v>3004</v>
      </c>
      <c r="H8082">
        <v>77.335358900000003</v>
      </c>
      <c r="I8082">
        <v>28.568457899999999</v>
      </c>
      <c r="J8082" t="s">
        <v>2400</v>
      </c>
      <c r="K8082" cm="1">
        <f t="array" ref="K8082:R8082">_xlfn.XLOOKUP(A8082,KPIs!$A$2:$A$9552,KPIs!$B$2:$I$9552,"Not Found")</f>
        <v>500</v>
      </c>
      <c r="L8082" t="str">
        <v>Indian Rupees(Rs.)</v>
      </c>
      <c r="M8082" t="str">
        <v>No</v>
      </c>
      <c r="N8082" t="str">
        <v>Yes</v>
      </c>
      <c r="O8082">
        <v>2</v>
      </c>
      <c r="P8082">
        <v>3.5</v>
      </c>
      <c r="Q8082" t="str">
        <v>Good</v>
      </c>
      <c r="R8082">
        <v>144</v>
      </c>
    </row>
    <row r="8083" spans="1:18" x14ac:dyDescent="0.3">
      <c r="A8083">
        <v>18478962</v>
      </c>
      <c r="B8083">
        <v>1</v>
      </c>
      <c r="C8083" t="str">
        <f>_xlfn.XLOOKUP(B8083,'Country Master'!A:A,'Country Master'!B:B,"Not Found")</f>
        <v>India</v>
      </c>
      <c r="D8083" t="s">
        <v>2244</v>
      </c>
      <c r="E8083" t="s">
        <v>3008</v>
      </c>
      <c r="F8083" t="s">
        <v>3005</v>
      </c>
      <c r="G8083" t="s">
        <v>3004</v>
      </c>
      <c r="H8083">
        <v>77.335572619999994</v>
      </c>
      <c r="I8083">
        <v>28.568598519999998</v>
      </c>
      <c r="J8083" t="s">
        <v>1904</v>
      </c>
      <c r="K8083" cm="1">
        <f t="array" ref="K8083:R8083">_xlfn.XLOOKUP(A8083,KPIs!$A$2:$A$9552,KPIs!$B$2:$I$9552,"Not Found")</f>
        <v>350</v>
      </c>
      <c r="L8083" t="str">
        <v>Indian Rupees(Rs.)</v>
      </c>
      <c r="M8083" t="str">
        <v>No</v>
      </c>
      <c r="N8083" t="str">
        <v>No</v>
      </c>
      <c r="O8083">
        <v>1</v>
      </c>
      <c r="P8083">
        <v>3.7</v>
      </c>
      <c r="Q8083" t="str">
        <v>Good</v>
      </c>
      <c r="R8083">
        <v>31</v>
      </c>
    </row>
    <row r="8084" spans="1:18" x14ac:dyDescent="0.3">
      <c r="A8084">
        <v>18472682</v>
      </c>
      <c r="B8084">
        <v>1</v>
      </c>
      <c r="C8084" t="str">
        <f>_xlfn.XLOOKUP(B8084,'Country Master'!A:A,'Country Master'!B:B,"Not Found")</f>
        <v>India</v>
      </c>
      <c r="D8084" t="s">
        <v>2244</v>
      </c>
      <c r="E8084" t="s">
        <v>3007</v>
      </c>
      <c r="F8084" t="s">
        <v>3005</v>
      </c>
      <c r="G8084" t="s">
        <v>3004</v>
      </c>
      <c r="H8084">
        <v>77.332751000000002</v>
      </c>
      <c r="I8084">
        <v>28.569734</v>
      </c>
      <c r="J8084" t="s">
        <v>1888</v>
      </c>
      <c r="K8084" cm="1">
        <f t="array" ref="K8084:R8084">_xlfn.XLOOKUP(A8084,KPIs!$A$2:$A$9552,KPIs!$B$2:$I$9552,"Not Found")</f>
        <v>300</v>
      </c>
      <c r="L8084" t="str">
        <v>Indian Rupees(Rs.)</v>
      </c>
      <c r="M8084" t="str">
        <v>No</v>
      </c>
      <c r="N8084" t="str">
        <v>No</v>
      </c>
      <c r="O8084">
        <v>1</v>
      </c>
      <c r="P8084">
        <v>0</v>
      </c>
      <c r="Q8084" t="str">
        <v>Not rated</v>
      </c>
      <c r="R8084">
        <v>0</v>
      </c>
    </row>
    <row r="8085" spans="1:18" x14ac:dyDescent="0.3">
      <c r="A8085">
        <v>18396192</v>
      </c>
      <c r="B8085">
        <v>1</v>
      </c>
      <c r="C8085" t="str">
        <f>_xlfn.XLOOKUP(B8085,'Country Master'!A:A,'Country Master'!B:B,"Not Found")</f>
        <v>India</v>
      </c>
      <c r="D8085" t="s">
        <v>2244</v>
      </c>
      <c r="E8085" t="s">
        <v>3006</v>
      </c>
      <c r="F8085" t="s">
        <v>3005</v>
      </c>
      <c r="G8085" t="s">
        <v>3004</v>
      </c>
      <c r="H8085">
        <v>77.335269199999999</v>
      </c>
      <c r="I8085">
        <v>28.567283799999998</v>
      </c>
      <c r="J8085" t="s">
        <v>192</v>
      </c>
      <c r="K8085" cm="1">
        <f t="array" ref="K8085:R8085">_xlfn.XLOOKUP(A8085,KPIs!$A$2:$A$9552,KPIs!$B$2:$I$9552,"Not Found")</f>
        <v>200</v>
      </c>
      <c r="L8085" t="str">
        <v>Indian Rupees(Rs.)</v>
      </c>
      <c r="M8085" t="str">
        <v>No</v>
      </c>
      <c r="N8085" t="str">
        <v>No</v>
      </c>
      <c r="O8085">
        <v>1</v>
      </c>
      <c r="P8085">
        <v>0</v>
      </c>
      <c r="Q8085" t="str">
        <v>Not rated</v>
      </c>
      <c r="R8085">
        <v>0</v>
      </c>
    </row>
    <row r="8086" spans="1:18" x14ac:dyDescent="0.3">
      <c r="A8086">
        <v>18138415</v>
      </c>
      <c r="B8086">
        <v>1</v>
      </c>
      <c r="C8086" t="str">
        <f>_xlfn.XLOOKUP(B8086,'Country Master'!A:A,'Country Master'!B:B,"Not Found")</f>
        <v>India</v>
      </c>
      <c r="D8086" t="s">
        <v>2244</v>
      </c>
      <c r="E8086" t="s">
        <v>3003</v>
      </c>
      <c r="F8086" t="s">
        <v>2998</v>
      </c>
      <c r="G8086" t="s">
        <v>2997</v>
      </c>
      <c r="H8086">
        <v>77.319038000000006</v>
      </c>
      <c r="I8086">
        <v>28.581855099999999</v>
      </c>
      <c r="J8086" t="s">
        <v>2403</v>
      </c>
      <c r="K8086" cm="1">
        <f t="array" ref="K8086:R8086">_xlfn.XLOOKUP(A8086,KPIs!$A$2:$A$9552,KPIs!$B$2:$I$9552,"Not Found")</f>
        <v>500</v>
      </c>
      <c r="L8086" t="str">
        <v>Indian Rupees(Rs.)</v>
      </c>
      <c r="M8086" t="str">
        <v>No</v>
      </c>
      <c r="N8086" t="str">
        <v>Yes</v>
      </c>
      <c r="O8086">
        <v>2</v>
      </c>
      <c r="P8086">
        <v>2.8</v>
      </c>
      <c r="Q8086" t="str">
        <v>Average</v>
      </c>
      <c r="R8086">
        <v>8</v>
      </c>
    </row>
    <row r="8087" spans="1:18" x14ac:dyDescent="0.3">
      <c r="A8087">
        <v>18429379</v>
      </c>
      <c r="B8087">
        <v>1</v>
      </c>
      <c r="C8087" t="str">
        <f>_xlfn.XLOOKUP(B8087,'Country Master'!A:A,'Country Master'!B:B,"Not Found")</f>
        <v>India</v>
      </c>
      <c r="D8087" t="s">
        <v>2244</v>
      </c>
      <c r="E8087" t="s">
        <v>3002</v>
      </c>
      <c r="F8087" t="s">
        <v>2998</v>
      </c>
      <c r="G8087" t="s">
        <v>2997</v>
      </c>
      <c r="H8087">
        <v>77.318756699999994</v>
      </c>
      <c r="I8087">
        <v>28.582130899999999</v>
      </c>
      <c r="J8087" t="s">
        <v>1904</v>
      </c>
      <c r="K8087" cm="1">
        <f t="array" ref="K8087:R8087">_xlfn.XLOOKUP(A8087,KPIs!$A$2:$A$9552,KPIs!$B$2:$I$9552,"Not Found")</f>
        <v>200</v>
      </c>
      <c r="L8087" t="str">
        <v>Indian Rupees(Rs.)</v>
      </c>
      <c r="M8087" t="str">
        <v>No</v>
      </c>
      <c r="N8087" t="str">
        <v>No</v>
      </c>
      <c r="O8087">
        <v>1</v>
      </c>
      <c r="P8087">
        <v>3</v>
      </c>
      <c r="Q8087" t="str">
        <v>Average</v>
      </c>
      <c r="R8087">
        <v>5</v>
      </c>
    </row>
    <row r="8088" spans="1:18" x14ac:dyDescent="0.3">
      <c r="A8088">
        <v>3443</v>
      </c>
      <c r="B8088">
        <v>1</v>
      </c>
      <c r="C8088" t="str">
        <f>_xlfn.XLOOKUP(B8088,'Country Master'!A:A,'Country Master'!B:B,"Not Found")</f>
        <v>India</v>
      </c>
      <c r="D8088" t="s">
        <v>2244</v>
      </c>
      <c r="E8088" t="s">
        <v>3001</v>
      </c>
      <c r="F8088" t="s">
        <v>2998</v>
      </c>
      <c r="G8088" t="s">
        <v>2997</v>
      </c>
      <c r="H8088">
        <v>77.317319299999994</v>
      </c>
      <c r="I8088">
        <v>28.5810955</v>
      </c>
      <c r="J8088" t="s">
        <v>1969</v>
      </c>
      <c r="K8088" cm="1">
        <f t="array" ref="K8088:R8088">_xlfn.XLOOKUP(A8088,KPIs!$A$2:$A$9552,KPIs!$B$2:$I$9552,"Not Found")</f>
        <v>300</v>
      </c>
      <c r="L8088" t="str">
        <v>Indian Rupees(Rs.)</v>
      </c>
      <c r="M8088" t="str">
        <v>No</v>
      </c>
      <c r="N8088" t="str">
        <v>No</v>
      </c>
      <c r="O8088">
        <v>1</v>
      </c>
      <c r="P8088">
        <v>3.9</v>
      </c>
      <c r="Q8088" t="str">
        <v>Good</v>
      </c>
      <c r="R8088">
        <v>140</v>
      </c>
    </row>
    <row r="8089" spans="1:18" x14ac:dyDescent="0.3">
      <c r="A8089">
        <v>18466412</v>
      </c>
      <c r="B8089">
        <v>1</v>
      </c>
      <c r="C8089" t="str">
        <f>_xlfn.XLOOKUP(B8089,'Country Master'!A:A,'Country Master'!B:B,"Not Found")</f>
        <v>India</v>
      </c>
      <c r="D8089" t="s">
        <v>2244</v>
      </c>
      <c r="E8089" t="s">
        <v>3000</v>
      </c>
      <c r="F8089" t="s">
        <v>2998</v>
      </c>
      <c r="G8089" t="s">
        <v>2997</v>
      </c>
      <c r="H8089">
        <v>0</v>
      </c>
      <c r="I8089">
        <v>0</v>
      </c>
      <c r="J8089" t="s">
        <v>2028</v>
      </c>
      <c r="K8089" cm="1">
        <f t="array" ref="K8089:R8089">_xlfn.XLOOKUP(A8089,KPIs!$A$2:$A$9552,KPIs!$B$2:$I$9552,"Not Found")</f>
        <v>300</v>
      </c>
      <c r="L8089" t="str">
        <v>Indian Rupees(Rs.)</v>
      </c>
      <c r="M8089" t="str">
        <v>No</v>
      </c>
      <c r="N8089" t="str">
        <v>No</v>
      </c>
      <c r="O8089">
        <v>1</v>
      </c>
      <c r="P8089">
        <v>0</v>
      </c>
      <c r="Q8089" t="str">
        <v>Not rated</v>
      </c>
      <c r="R8089">
        <v>3</v>
      </c>
    </row>
    <row r="8090" spans="1:18" x14ac:dyDescent="0.3">
      <c r="A8090">
        <v>18180048</v>
      </c>
      <c r="B8090">
        <v>1</v>
      </c>
      <c r="C8090" t="str">
        <f>_xlfn.XLOOKUP(B8090,'Country Master'!A:A,'Country Master'!B:B,"Not Found")</f>
        <v>India</v>
      </c>
      <c r="D8090" t="s">
        <v>2244</v>
      </c>
      <c r="E8090" t="s">
        <v>2999</v>
      </c>
      <c r="F8090" t="s">
        <v>2998</v>
      </c>
      <c r="G8090" t="s">
        <v>2997</v>
      </c>
      <c r="H8090">
        <v>77.3173563</v>
      </c>
      <c r="I8090">
        <v>28.581013200000001</v>
      </c>
      <c r="J8090" t="s">
        <v>1969</v>
      </c>
      <c r="K8090" cm="1">
        <f t="array" ref="K8090:R8090">_xlfn.XLOOKUP(A8090,KPIs!$A$2:$A$9552,KPIs!$B$2:$I$9552,"Not Found")</f>
        <v>300</v>
      </c>
      <c r="L8090" t="str">
        <v>Indian Rupees(Rs.)</v>
      </c>
      <c r="M8090" t="str">
        <v>No</v>
      </c>
      <c r="N8090" t="str">
        <v>No</v>
      </c>
      <c r="O8090">
        <v>1</v>
      </c>
      <c r="P8090">
        <v>0</v>
      </c>
      <c r="Q8090" t="str">
        <v>Not rated</v>
      </c>
      <c r="R8090">
        <v>3</v>
      </c>
    </row>
    <row r="8091" spans="1:18" x14ac:dyDescent="0.3">
      <c r="A8091">
        <v>302535</v>
      </c>
      <c r="B8091">
        <v>1</v>
      </c>
      <c r="C8091" t="str">
        <f>_xlfn.XLOOKUP(B8091,'Country Master'!A:A,'Country Master'!B:B,"Not Found")</f>
        <v>India</v>
      </c>
      <c r="D8091" t="s">
        <v>2244</v>
      </c>
      <c r="E8091" t="s">
        <v>2996</v>
      </c>
      <c r="F8091" t="s">
        <v>2993</v>
      </c>
      <c r="G8091" t="s">
        <v>2992</v>
      </c>
      <c r="H8091">
        <v>77.3409391</v>
      </c>
      <c r="I8091">
        <v>28.5722363</v>
      </c>
      <c r="J8091" t="s">
        <v>2995</v>
      </c>
      <c r="K8091" cm="1">
        <f t="array" ref="K8091:R8091">_xlfn.XLOOKUP(A8091,KPIs!$A$2:$A$9552,KPIs!$B$2:$I$9552,"Not Found")</f>
        <v>600</v>
      </c>
      <c r="L8091" t="str">
        <v>Indian Rupees(Rs.)</v>
      </c>
      <c r="M8091" t="str">
        <v>No</v>
      </c>
      <c r="N8091" t="str">
        <v>Yes</v>
      </c>
      <c r="O8091">
        <v>2</v>
      </c>
      <c r="P8091">
        <v>3.7</v>
      </c>
      <c r="Q8091" t="str">
        <v>Good</v>
      </c>
      <c r="R8091">
        <v>164</v>
      </c>
    </row>
    <row r="8092" spans="1:18" x14ac:dyDescent="0.3">
      <c r="A8092">
        <v>18311928</v>
      </c>
      <c r="B8092">
        <v>1</v>
      </c>
      <c r="C8092" t="str">
        <f>_xlfn.XLOOKUP(B8092,'Country Master'!A:A,'Country Master'!B:B,"Not Found")</f>
        <v>India</v>
      </c>
      <c r="D8092" t="s">
        <v>2244</v>
      </c>
      <c r="E8092" t="s">
        <v>2994</v>
      </c>
      <c r="F8092" t="s">
        <v>2993</v>
      </c>
      <c r="G8092" t="s">
        <v>2992</v>
      </c>
      <c r="H8092">
        <v>77.340832599999999</v>
      </c>
      <c r="I8092">
        <v>28.572471100000001</v>
      </c>
      <c r="J8092" t="s">
        <v>2991</v>
      </c>
      <c r="K8092" cm="1">
        <f t="array" ref="K8092:R8092">_xlfn.XLOOKUP(A8092,KPIs!$A$2:$A$9552,KPIs!$B$2:$I$9552,"Not Found")</f>
        <v>800</v>
      </c>
      <c r="L8092" t="str">
        <v>Indian Rupees(Rs.)</v>
      </c>
      <c r="M8092" t="str">
        <v>Yes</v>
      </c>
      <c r="N8092" t="str">
        <v>Yes</v>
      </c>
      <c r="O8092">
        <v>2</v>
      </c>
      <c r="P8092">
        <v>3.7</v>
      </c>
      <c r="Q8092" t="str">
        <v>Good</v>
      </c>
      <c r="R8092">
        <v>131</v>
      </c>
    </row>
    <row r="8093" spans="1:18" x14ac:dyDescent="0.3">
      <c r="A8093">
        <v>18446503</v>
      </c>
      <c r="B8093">
        <v>1</v>
      </c>
      <c r="C8093" t="str">
        <f>_xlfn.XLOOKUP(B8093,'Country Master'!A:A,'Country Master'!B:B,"Not Found")</f>
        <v>India</v>
      </c>
      <c r="D8093" t="s">
        <v>2244</v>
      </c>
      <c r="E8093" t="s">
        <v>2990</v>
      </c>
      <c r="F8093" t="s">
        <v>2981</v>
      </c>
      <c r="G8093" t="s">
        <v>2980</v>
      </c>
      <c r="H8093">
        <v>77.346491</v>
      </c>
      <c r="I8093">
        <v>28.576754000000001</v>
      </c>
      <c r="J8093" t="s">
        <v>1904</v>
      </c>
      <c r="K8093" cm="1">
        <f t="array" ref="K8093:R8093">_xlfn.XLOOKUP(A8093,KPIs!$A$2:$A$9552,KPIs!$B$2:$I$9552,"Not Found")</f>
        <v>200</v>
      </c>
      <c r="L8093" t="str">
        <v>Indian Rupees(Rs.)</v>
      </c>
      <c r="M8093" t="str">
        <v>No</v>
      </c>
      <c r="N8093" t="str">
        <v>No</v>
      </c>
      <c r="O8093">
        <v>1</v>
      </c>
      <c r="P8093">
        <v>3</v>
      </c>
      <c r="Q8093" t="str">
        <v>Average</v>
      </c>
      <c r="R8093">
        <v>4</v>
      </c>
    </row>
    <row r="8094" spans="1:18" x14ac:dyDescent="0.3">
      <c r="A8094">
        <v>18157374</v>
      </c>
      <c r="B8094">
        <v>1</v>
      </c>
      <c r="C8094" t="str">
        <f>_xlfn.XLOOKUP(B8094,'Country Master'!A:A,'Country Master'!B:B,"Not Found")</f>
        <v>India</v>
      </c>
      <c r="D8094" t="s">
        <v>2244</v>
      </c>
      <c r="E8094" t="s">
        <v>2989</v>
      </c>
      <c r="F8094" t="s">
        <v>2981</v>
      </c>
      <c r="G8094" t="s">
        <v>2980</v>
      </c>
      <c r="H8094">
        <v>77.339441699999995</v>
      </c>
      <c r="I8094">
        <v>28.579198600000002</v>
      </c>
      <c r="J8094" t="s">
        <v>1904</v>
      </c>
      <c r="K8094" cm="1">
        <f t="array" ref="K8094:R8094">_xlfn.XLOOKUP(A8094,KPIs!$A$2:$A$9552,KPIs!$B$2:$I$9552,"Not Found")</f>
        <v>600</v>
      </c>
      <c r="L8094" t="str">
        <v>Indian Rupees(Rs.)</v>
      </c>
      <c r="M8094" t="str">
        <v>No</v>
      </c>
      <c r="N8094" t="str">
        <v>No</v>
      </c>
      <c r="O8094">
        <v>2</v>
      </c>
      <c r="P8094">
        <v>2.7</v>
      </c>
      <c r="Q8094" t="str">
        <v>Average</v>
      </c>
      <c r="R8094">
        <v>20</v>
      </c>
    </row>
    <row r="8095" spans="1:18" x14ac:dyDescent="0.3">
      <c r="A8095">
        <v>309059</v>
      </c>
      <c r="B8095">
        <v>1</v>
      </c>
      <c r="C8095" t="str">
        <f>_xlfn.XLOOKUP(B8095,'Country Master'!A:A,'Country Master'!B:B,"Not Found")</f>
        <v>India</v>
      </c>
      <c r="D8095" t="s">
        <v>2244</v>
      </c>
      <c r="E8095" t="s">
        <v>2988</v>
      </c>
      <c r="F8095" t="s">
        <v>2981</v>
      </c>
      <c r="G8095" t="s">
        <v>2980</v>
      </c>
      <c r="H8095">
        <v>77.343035860000001</v>
      </c>
      <c r="I8095">
        <v>28.579322600000001</v>
      </c>
      <c r="J8095" t="s">
        <v>269</v>
      </c>
      <c r="K8095" cm="1">
        <f t="array" ref="K8095:R8095">_xlfn.XLOOKUP(A8095,KPIs!$A$2:$A$9552,KPIs!$B$2:$I$9552,"Not Found")</f>
        <v>400</v>
      </c>
      <c r="L8095" t="str">
        <v>Indian Rupees(Rs.)</v>
      </c>
      <c r="M8095" t="str">
        <v>No</v>
      </c>
      <c r="N8095" t="str">
        <v>No</v>
      </c>
      <c r="O8095">
        <v>1</v>
      </c>
      <c r="P8095">
        <v>3.1</v>
      </c>
      <c r="Q8095" t="str">
        <v>Average</v>
      </c>
      <c r="R8095">
        <v>5</v>
      </c>
    </row>
    <row r="8096" spans="1:18" x14ac:dyDescent="0.3">
      <c r="A8096">
        <v>18291234</v>
      </c>
      <c r="B8096">
        <v>1</v>
      </c>
      <c r="C8096" t="str">
        <f>_xlfn.XLOOKUP(B8096,'Country Master'!A:A,'Country Master'!B:B,"Not Found")</f>
        <v>India</v>
      </c>
      <c r="D8096" t="s">
        <v>2244</v>
      </c>
      <c r="E8096" t="s">
        <v>2987</v>
      </c>
      <c r="F8096" t="s">
        <v>2981</v>
      </c>
      <c r="G8096" t="s">
        <v>2980</v>
      </c>
      <c r="H8096">
        <v>77.353663400000002</v>
      </c>
      <c r="I8096">
        <v>28.574308599999998</v>
      </c>
      <c r="J8096" t="s">
        <v>269</v>
      </c>
      <c r="K8096" cm="1">
        <f t="array" ref="K8096:R8096">_xlfn.XLOOKUP(A8096,KPIs!$A$2:$A$9552,KPIs!$B$2:$I$9552,"Not Found")</f>
        <v>350</v>
      </c>
      <c r="L8096" t="str">
        <v>Indian Rupees(Rs.)</v>
      </c>
      <c r="M8096" t="str">
        <v>No</v>
      </c>
      <c r="N8096" t="str">
        <v>No</v>
      </c>
      <c r="O8096">
        <v>1</v>
      </c>
      <c r="P8096">
        <v>2.6</v>
      </c>
      <c r="Q8096" t="str">
        <v>Average</v>
      </c>
      <c r="R8096">
        <v>32</v>
      </c>
    </row>
    <row r="8097" spans="1:18" x14ac:dyDescent="0.3">
      <c r="A8097">
        <v>18458315</v>
      </c>
      <c r="B8097">
        <v>1</v>
      </c>
      <c r="C8097" t="str">
        <f>_xlfn.XLOOKUP(B8097,'Country Master'!A:A,'Country Master'!B:B,"Not Found")</f>
        <v>India</v>
      </c>
      <c r="D8097" t="s">
        <v>2244</v>
      </c>
      <c r="E8097" t="s">
        <v>2986</v>
      </c>
      <c r="F8097" t="s">
        <v>2981</v>
      </c>
      <c r="G8097" t="s">
        <v>2980</v>
      </c>
      <c r="H8097">
        <v>0</v>
      </c>
      <c r="I8097">
        <v>0</v>
      </c>
      <c r="J8097" t="s">
        <v>1969</v>
      </c>
      <c r="K8097" cm="1">
        <f t="array" ref="K8097:R8097">_xlfn.XLOOKUP(A8097,KPIs!$A$2:$A$9552,KPIs!$B$2:$I$9552,"Not Found")</f>
        <v>200</v>
      </c>
      <c r="L8097" t="str">
        <v>Indian Rupees(Rs.)</v>
      </c>
      <c r="M8097" t="str">
        <v>No</v>
      </c>
      <c r="N8097" t="str">
        <v>No</v>
      </c>
      <c r="O8097">
        <v>1</v>
      </c>
      <c r="P8097">
        <v>3.7</v>
      </c>
      <c r="Q8097" t="str">
        <v>Good</v>
      </c>
      <c r="R8097">
        <v>49</v>
      </c>
    </row>
    <row r="8098" spans="1:18" x14ac:dyDescent="0.3">
      <c r="A8098">
        <v>18457856</v>
      </c>
      <c r="B8098">
        <v>1</v>
      </c>
      <c r="C8098" t="str">
        <f>_xlfn.XLOOKUP(B8098,'Country Master'!A:A,'Country Master'!B:B,"Not Found")</f>
        <v>India</v>
      </c>
      <c r="D8098" t="s">
        <v>2244</v>
      </c>
      <c r="E8098" t="s">
        <v>2985</v>
      </c>
      <c r="F8098" t="s">
        <v>2981</v>
      </c>
      <c r="G8098" t="s">
        <v>2980</v>
      </c>
      <c r="H8098">
        <v>0</v>
      </c>
      <c r="I8098">
        <v>0</v>
      </c>
      <c r="J8098" t="s">
        <v>2984</v>
      </c>
      <c r="K8098" cm="1">
        <f t="array" ref="K8098:R8098">_xlfn.XLOOKUP(A8098,KPIs!$A$2:$A$9552,KPIs!$B$2:$I$9552,"Not Found")</f>
        <v>250</v>
      </c>
      <c r="L8098" t="str">
        <v>Indian Rupees(Rs.)</v>
      </c>
      <c r="M8098" t="str">
        <v>No</v>
      </c>
      <c r="N8098" t="str">
        <v>No</v>
      </c>
      <c r="O8098">
        <v>1</v>
      </c>
      <c r="P8098">
        <v>0</v>
      </c>
      <c r="Q8098" t="str">
        <v>Not rated</v>
      </c>
      <c r="R8098">
        <v>0</v>
      </c>
    </row>
    <row r="8099" spans="1:18" x14ac:dyDescent="0.3">
      <c r="A8099">
        <v>18323684</v>
      </c>
      <c r="B8099">
        <v>1</v>
      </c>
      <c r="C8099" t="str">
        <f>_xlfn.XLOOKUP(B8099,'Country Master'!A:A,'Country Master'!B:B,"Not Found")</f>
        <v>India</v>
      </c>
      <c r="D8099" t="s">
        <v>2244</v>
      </c>
      <c r="E8099" t="s">
        <v>2983</v>
      </c>
      <c r="F8099" t="s">
        <v>2981</v>
      </c>
      <c r="G8099" t="s">
        <v>2980</v>
      </c>
      <c r="H8099">
        <v>77.346934200000007</v>
      </c>
      <c r="I8099">
        <v>28.577350200000001</v>
      </c>
      <c r="J8099" t="s">
        <v>1969</v>
      </c>
      <c r="K8099" cm="1">
        <f t="array" ref="K8099:R8099">_xlfn.XLOOKUP(A8099,KPIs!$A$2:$A$9552,KPIs!$B$2:$I$9552,"Not Found")</f>
        <v>500</v>
      </c>
      <c r="L8099" t="str">
        <v>Indian Rupees(Rs.)</v>
      </c>
      <c r="M8099" t="str">
        <v>No</v>
      </c>
      <c r="N8099" t="str">
        <v>No</v>
      </c>
      <c r="O8099">
        <v>2</v>
      </c>
      <c r="P8099">
        <v>0</v>
      </c>
      <c r="Q8099" t="str">
        <v>Not rated</v>
      </c>
      <c r="R8099">
        <v>1</v>
      </c>
    </row>
    <row r="8100" spans="1:18" x14ac:dyDescent="0.3">
      <c r="A8100">
        <v>18244230</v>
      </c>
      <c r="B8100">
        <v>1</v>
      </c>
      <c r="C8100" t="str">
        <f>_xlfn.XLOOKUP(B8100,'Country Master'!A:A,'Country Master'!B:B,"Not Found")</f>
        <v>India</v>
      </c>
      <c r="D8100" t="s">
        <v>2244</v>
      </c>
      <c r="E8100" t="s">
        <v>2982</v>
      </c>
      <c r="F8100" t="s">
        <v>2981</v>
      </c>
      <c r="G8100" t="s">
        <v>2980</v>
      </c>
      <c r="H8100">
        <v>77.347651999999997</v>
      </c>
      <c r="I8100">
        <v>28.5744592</v>
      </c>
      <c r="J8100" t="s">
        <v>2276</v>
      </c>
      <c r="K8100" cm="1">
        <f t="array" ref="K8100:R8100">_xlfn.XLOOKUP(A8100,KPIs!$A$2:$A$9552,KPIs!$B$2:$I$9552,"Not Found")</f>
        <v>250</v>
      </c>
      <c r="L8100" t="str">
        <v>Indian Rupees(Rs.)</v>
      </c>
      <c r="M8100" t="str">
        <v>No</v>
      </c>
      <c r="N8100" t="str">
        <v>No</v>
      </c>
      <c r="O8100">
        <v>1</v>
      </c>
      <c r="P8100">
        <v>0</v>
      </c>
      <c r="Q8100" t="str">
        <v>Not rated</v>
      </c>
      <c r="R8100">
        <v>0</v>
      </c>
    </row>
    <row r="8101" spans="1:18" x14ac:dyDescent="0.3">
      <c r="A8101">
        <v>18204467</v>
      </c>
      <c r="B8101">
        <v>1</v>
      </c>
      <c r="C8101" t="str">
        <f>_xlfn.XLOOKUP(B8101,'Country Master'!A:A,'Country Master'!B:B,"Not Found")</f>
        <v>India</v>
      </c>
      <c r="D8101" t="s">
        <v>2244</v>
      </c>
      <c r="E8101" t="s">
        <v>2979</v>
      </c>
      <c r="F8101" t="s">
        <v>2974</v>
      </c>
      <c r="G8101" t="s">
        <v>2973</v>
      </c>
      <c r="H8101">
        <v>77.3499908</v>
      </c>
      <c r="I8101">
        <v>28.586619599999999</v>
      </c>
      <c r="J8101" t="s">
        <v>2806</v>
      </c>
      <c r="K8101" cm="1">
        <f t="array" ref="K8101:R8101">_xlfn.XLOOKUP(A8101,KPIs!$A$2:$A$9552,KPIs!$B$2:$I$9552,"Not Found")</f>
        <v>300</v>
      </c>
      <c r="L8101" t="str">
        <v>Indian Rupees(Rs.)</v>
      </c>
      <c r="M8101" t="str">
        <v>No</v>
      </c>
      <c r="N8101" t="str">
        <v>No</v>
      </c>
      <c r="O8101">
        <v>1</v>
      </c>
      <c r="P8101">
        <v>3</v>
      </c>
      <c r="Q8101" t="str">
        <v>Average</v>
      </c>
      <c r="R8101">
        <v>8</v>
      </c>
    </row>
    <row r="8102" spans="1:18" x14ac:dyDescent="0.3">
      <c r="A8102">
        <v>18306542</v>
      </c>
      <c r="B8102">
        <v>1</v>
      </c>
      <c r="C8102" t="str">
        <f>_xlfn.XLOOKUP(B8102,'Country Master'!A:A,'Country Master'!B:B,"Not Found")</f>
        <v>India</v>
      </c>
      <c r="D8102" t="s">
        <v>2244</v>
      </c>
      <c r="E8102" t="s">
        <v>2978</v>
      </c>
      <c r="F8102" t="s">
        <v>2974</v>
      </c>
      <c r="G8102" t="s">
        <v>2973</v>
      </c>
      <c r="H8102">
        <v>77.353663400000002</v>
      </c>
      <c r="I8102">
        <v>28.574308599999998</v>
      </c>
      <c r="J8102" t="s">
        <v>1906</v>
      </c>
      <c r="K8102" cm="1">
        <f t="array" ref="K8102:R8102">_xlfn.XLOOKUP(A8102,KPIs!$A$2:$A$9552,KPIs!$B$2:$I$9552,"Not Found")</f>
        <v>450</v>
      </c>
      <c r="L8102" t="str">
        <v>Indian Rupees(Rs.)</v>
      </c>
      <c r="M8102" t="str">
        <v>No</v>
      </c>
      <c r="N8102" t="str">
        <v>No</v>
      </c>
      <c r="O8102">
        <v>1</v>
      </c>
      <c r="P8102">
        <v>3.2</v>
      </c>
      <c r="Q8102" t="str">
        <v>Average</v>
      </c>
      <c r="R8102">
        <v>15</v>
      </c>
    </row>
    <row r="8103" spans="1:18" x14ac:dyDescent="0.3">
      <c r="A8103">
        <v>18337925</v>
      </c>
      <c r="B8103">
        <v>1</v>
      </c>
      <c r="C8103" t="str">
        <f>_xlfn.XLOOKUP(B8103,'Country Master'!A:A,'Country Master'!B:B,"Not Found")</f>
        <v>India</v>
      </c>
      <c r="D8103" t="s">
        <v>2244</v>
      </c>
      <c r="E8103" t="s">
        <v>2977</v>
      </c>
      <c r="F8103" t="s">
        <v>2974</v>
      </c>
      <c r="G8103" t="s">
        <v>2973</v>
      </c>
      <c r="H8103">
        <v>77.353663400000002</v>
      </c>
      <c r="I8103">
        <v>28.574308599999998</v>
      </c>
      <c r="J8103" t="s">
        <v>233</v>
      </c>
      <c r="K8103" cm="1">
        <f t="array" ref="K8103:R8103">_xlfn.XLOOKUP(A8103,KPIs!$A$2:$A$9552,KPIs!$B$2:$I$9552,"Not Found")</f>
        <v>400</v>
      </c>
      <c r="L8103" t="str">
        <v>Indian Rupees(Rs.)</v>
      </c>
      <c r="M8103" t="str">
        <v>No</v>
      </c>
      <c r="N8103" t="str">
        <v>No</v>
      </c>
      <c r="O8103">
        <v>1</v>
      </c>
      <c r="P8103">
        <v>3.4</v>
      </c>
      <c r="Q8103" t="str">
        <v>Average</v>
      </c>
      <c r="R8103">
        <v>22</v>
      </c>
    </row>
    <row r="8104" spans="1:18" x14ac:dyDescent="0.3">
      <c r="A8104">
        <v>18433854</v>
      </c>
      <c r="B8104">
        <v>1</v>
      </c>
      <c r="C8104" t="str">
        <f>_xlfn.XLOOKUP(B8104,'Country Master'!A:A,'Country Master'!B:B,"Not Found")</f>
        <v>India</v>
      </c>
      <c r="D8104" t="s">
        <v>2244</v>
      </c>
      <c r="E8104" t="s">
        <v>2976</v>
      </c>
      <c r="F8104" t="s">
        <v>2974</v>
      </c>
      <c r="G8104" t="s">
        <v>2973</v>
      </c>
      <c r="H8104">
        <v>77.354154879999996</v>
      </c>
      <c r="I8104">
        <v>28.587913390000001</v>
      </c>
      <c r="J8104" t="s">
        <v>229</v>
      </c>
      <c r="K8104" cm="1">
        <f t="array" ref="K8104:R8104">_xlfn.XLOOKUP(A8104,KPIs!$A$2:$A$9552,KPIs!$B$2:$I$9552,"Not Found")</f>
        <v>300</v>
      </c>
      <c r="L8104" t="str">
        <v>Indian Rupees(Rs.)</v>
      </c>
      <c r="M8104" t="str">
        <v>No</v>
      </c>
      <c r="N8104" t="str">
        <v>No</v>
      </c>
      <c r="O8104">
        <v>1</v>
      </c>
      <c r="P8104">
        <v>0</v>
      </c>
      <c r="Q8104" t="str">
        <v>Not rated</v>
      </c>
      <c r="R8104">
        <v>1</v>
      </c>
    </row>
    <row r="8105" spans="1:18" x14ac:dyDescent="0.3">
      <c r="A8105">
        <v>313151</v>
      </c>
      <c r="B8105">
        <v>1</v>
      </c>
      <c r="C8105" t="str">
        <f>_xlfn.XLOOKUP(B8105,'Country Master'!A:A,'Country Master'!B:B,"Not Found")</f>
        <v>India</v>
      </c>
      <c r="D8105" t="s">
        <v>2244</v>
      </c>
      <c r="E8105" t="s">
        <v>2975</v>
      </c>
      <c r="F8105" t="s">
        <v>2974</v>
      </c>
      <c r="G8105" t="s">
        <v>2973</v>
      </c>
      <c r="H8105">
        <v>77.350233900000006</v>
      </c>
      <c r="I8105">
        <v>28.586507900000001</v>
      </c>
      <c r="J8105" t="s">
        <v>2350</v>
      </c>
      <c r="K8105" cm="1">
        <f t="array" ref="K8105:R8105">_xlfn.XLOOKUP(A8105,KPIs!$A$2:$A$9552,KPIs!$B$2:$I$9552,"Not Found")</f>
        <v>300</v>
      </c>
      <c r="L8105" t="str">
        <v>Indian Rupees(Rs.)</v>
      </c>
      <c r="M8105" t="str">
        <v>No</v>
      </c>
      <c r="N8105" t="str">
        <v>No</v>
      </c>
      <c r="O8105">
        <v>1</v>
      </c>
      <c r="P8105">
        <v>0</v>
      </c>
      <c r="Q8105" t="str">
        <v>Not rated</v>
      </c>
      <c r="R8105">
        <v>2</v>
      </c>
    </row>
    <row r="8106" spans="1:18" x14ac:dyDescent="0.3">
      <c r="A8106">
        <v>9735</v>
      </c>
      <c r="B8106">
        <v>1</v>
      </c>
      <c r="C8106" t="str">
        <f>_xlfn.XLOOKUP(B8106,'Country Master'!A:A,'Country Master'!B:B,"Not Found")</f>
        <v>India</v>
      </c>
      <c r="D8106" t="s">
        <v>2244</v>
      </c>
      <c r="E8106" t="s">
        <v>2972</v>
      </c>
      <c r="F8106" t="s">
        <v>2958</v>
      </c>
      <c r="G8106" t="s">
        <v>2957</v>
      </c>
      <c r="H8106">
        <v>77.361109999999996</v>
      </c>
      <c r="I8106">
        <v>28.581824399999999</v>
      </c>
      <c r="J8106" t="s">
        <v>2210</v>
      </c>
      <c r="K8106" cm="1">
        <f t="array" ref="K8106:R8106">_xlfn.XLOOKUP(A8106,KPIs!$A$2:$A$9552,KPIs!$B$2:$I$9552,"Not Found")</f>
        <v>500</v>
      </c>
      <c r="L8106" t="str">
        <v>Indian Rupees(Rs.)</v>
      </c>
      <c r="M8106" t="str">
        <v>No</v>
      </c>
      <c r="N8106" t="str">
        <v>No</v>
      </c>
      <c r="O8106">
        <v>2</v>
      </c>
      <c r="P8106">
        <v>2.8</v>
      </c>
      <c r="Q8106" t="str">
        <v>Average</v>
      </c>
      <c r="R8106">
        <v>28</v>
      </c>
    </row>
    <row r="8107" spans="1:18" x14ac:dyDescent="0.3">
      <c r="A8107">
        <v>18440192</v>
      </c>
      <c r="B8107">
        <v>1</v>
      </c>
      <c r="C8107" t="str">
        <f>_xlfn.XLOOKUP(B8107,'Country Master'!A:A,'Country Master'!B:B,"Not Found")</f>
        <v>India</v>
      </c>
      <c r="D8107" t="s">
        <v>2244</v>
      </c>
      <c r="E8107" t="s">
        <v>2971</v>
      </c>
      <c r="F8107" t="s">
        <v>2958</v>
      </c>
      <c r="G8107" t="s">
        <v>2957</v>
      </c>
      <c r="H8107">
        <v>77.353663400000002</v>
      </c>
      <c r="I8107">
        <v>28.574308599999998</v>
      </c>
      <c r="J8107" t="s">
        <v>2501</v>
      </c>
      <c r="K8107" cm="1">
        <f t="array" ref="K8107:R8107">_xlfn.XLOOKUP(A8107,KPIs!$A$2:$A$9552,KPIs!$B$2:$I$9552,"Not Found")</f>
        <v>300</v>
      </c>
      <c r="L8107" t="str">
        <v>Indian Rupees(Rs.)</v>
      </c>
      <c r="M8107" t="str">
        <v>No</v>
      </c>
      <c r="N8107" t="str">
        <v>No</v>
      </c>
      <c r="O8107">
        <v>1</v>
      </c>
      <c r="P8107">
        <v>3.1</v>
      </c>
      <c r="Q8107" t="str">
        <v>Average</v>
      </c>
      <c r="R8107">
        <v>4</v>
      </c>
    </row>
    <row r="8108" spans="1:18" x14ac:dyDescent="0.3">
      <c r="A8108">
        <v>302501</v>
      </c>
      <c r="B8108">
        <v>1</v>
      </c>
      <c r="C8108" t="str">
        <f>_xlfn.XLOOKUP(B8108,'Country Master'!A:A,'Country Master'!B:B,"Not Found")</f>
        <v>India</v>
      </c>
      <c r="D8108" t="s">
        <v>2244</v>
      </c>
      <c r="E8108" t="s">
        <v>2970</v>
      </c>
      <c r="F8108" t="s">
        <v>2958</v>
      </c>
      <c r="G8108" t="s">
        <v>2957</v>
      </c>
      <c r="H8108">
        <v>77.363682900000001</v>
      </c>
      <c r="I8108">
        <v>28.583542399999999</v>
      </c>
      <c r="J8108" t="s">
        <v>2210</v>
      </c>
      <c r="K8108" cm="1">
        <f t="array" ref="K8108:R8108">_xlfn.XLOOKUP(A8108,KPIs!$A$2:$A$9552,KPIs!$B$2:$I$9552,"Not Found")</f>
        <v>550</v>
      </c>
      <c r="L8108" t="str">
        <v>Indian Rupees(Rs.)</v>
      </c>
      <c r="M8108" t="str">
        <v>No</v>
      </c>
      <c r="N8108" t="str">
        <v>Yes</v>
      </c>
      <c r="O8108">
        <v>2</v>
      </c>
      <c r="P8108">
        <v>2.6</v>
      </c>
      <c r="Q8108" t="str">
        <v>Average</v>
      </c>
      <c r="R8108">
        <v>37</v>
      </c>
    </row>
    <row r="8109" spans="1:18" x14ac:dyDescent="0.3">
      <c r="A8109">
        <v>303025</v>
      </c>
      <c r="B8109">
        <v>1</v>
      </c>
      <c r="C8109" t="str">
        <f>_xlfn.XLOOKUP(B8109,'Country Master'!A:A,'Country Master'!B:B,"Not Found")</f>
        <v>India</v>
      </c>
      <c r="D8109" t="s">
        <v>2244</v>
      </c>
      <c r="E8109" t="s">
        <v>2969</v>
      </c>
      <c r="F8109" t="s">
        <v>2958</v>
      </c>
      <c r="G8109" t="s">
        <v>2957</v>
      </c>
      <c r="H8109">
        <v>77.357341899999994</v>
      </c>
      <c r="I8109">
        <v>28.583890100000001</v>
      </c>
      <c r="J8109" t="s">
        <v>2210</v>
      </c>
      <c r="K8109" cm="1">
        <f t="array" ref="K8109:R8109">_xlfn.XLOOKUP(A8109,KPIs!$A$2:$A$9552,KPIs!$B$2:$I$9552,"Not Found")</f>
        <v>550</v>
      </c>
      <c r="L8109" t="str">
        <v>Indian Rupees(Rs.)</v>
      </c>
      <c r="M8109" t="str">
        <v>No</v>
      </c>
      <c r="N8109" t="str">
        <v>No</v>
      </c>
      <c r="O8109">
        <v>2</v>
      </c>
      <c r="P8109">
        <v>2.5</v>
      </c>
      <c r="Q8109" t="str">
        <v>Average</v>
      </c>
      <c r="R8109">
        <v>20</v>
      </c>
    </row>
    <row r="8110" spans="1:18" x14ac:dyDescent="0.3">
      <c r="A8110">
        <v>18424204</v>
      </c>
      <c r="B8110">
        <v>1</v>
      </c>
      <c r="C8110" t="str">
        <f>_xlfn.XLOOKUP(B8110,'Country Master'!A:A,'Country Master'!B:B,"Not Found")</f>
        <v>India</v>
      </c>
      <c r="D8110" t="s">
        <v>2244</v>
      </c>
      <c r="E8110" t="s">
        <v>2968</v>
      </c>
      <c r="F8110" t="s">
        <v>2958</v>
      </c>
      <c r="G8110" t="s">
        <v>2957</v>
      </c>
      <c r="H8110">
        <v>77.353663400000002</v>
      </c>
      <c r="I8110">
        <v>28.574308599999998</v>
      </c>
      <c r="J8110" t="s">
        <v>2642</v>
      </c>
      <c r="K8110" cm="1">
        <f t="array" ref="K8110:R8110">_xlfn.XLOOKUP(A8110,KPIs!$A$2:$A$9552,KPIs!$B$2:$I$9552,"Not Found")</f>
        <v>900</v>
      </c>
      <c r="L8110" t="str">
        <v>Indian Rupees(Rs.)</v>
      </c>
      <c r="M8110" t="str">
        <v>Yes</v>
      </c>
      <c r="N8110" t="str">
        <v>No</v>
      </c>
      <c r="O8110">
        <v>2</v>
      </c>
      <c r="P8110">
        <v>2.9</v>
      </c>
      <c r="Q8110" t="str">
        <v>Average</v>
      </c>
      <c r="R8110">
        <v>7</v>
      </c>
    </row>
    <row r="8111" spans="1:18" x14ac:dyDescent="0.3">
      <c r="A8111">
        <v>18393700</v>
      </c>
      <c r="B8111">
        <v>1</v>
      </c>
      <c r="C8111" t="str">
        <f>_xlfn.XLOOKUP(B8111,'Country Master'!A:A,'Country Master'!B:B,"Not Found")</f>
        <v>India</v>
      </c>
      <c r="D8111" t="s">
        <v>2244</v>
      </c>
      <c r="E8111" t="s">
        <v>2967</v>
      </c>
      <c r="F8111" t="s">
        <v>2958</v>
      </c>
      <c r="G8111" t="s">
        <v>2957</v>
      </c>
      <c r="H8111">
        <v>77.357790499999993</v>
      </c>
      <c r="I8111">
        <v>28.584022099999999</v>
      </c>
      <c r="J8111" t="s">
        <v>2966</v>
      </c>
      <c r="K8111" cm="1">
        <f t="array" ref="K8111:R8111">_xlfn.XLOOKUP(A8111,KPIs!$A$2:$A$9552,KPIs!$B$2:$I$9552,"Not Found")</f>
        <v>300</v>
      </c>
      <c r="L8111" t="str">
        <v>Indian Rupees(Rs.)</v>
      </c>
      <c r="M8111" t="str">
        <v>No</v>
      </c>
      <c r="N8111" t="str">
        <v>No</v>
      </c>
      <c r="O8111">
        <v>1</v>
      </c>
      <c r="P8111">
        <v>3</v>
      </c>
      <c r="Q8111" t="str">
        <v>Average</v>
      </c>
      <c r="R8111">
        <v>5</v>
      </c>
    </row>
    <row r="8112" spans="1:18" x14ac:dyDescent="0.3">
      <c r="A8112">
        <v>18430590</v>
      </c>
      <c r="B8112">
        <v>1</v>
      </c>
      <c r="C8112" t="str">
        <f>_xlfn.XLOOKUP(B8112,'Country Master'!A:A,'Country Master'!B:B,"Not Found")</f>
        <v>India</v>
      </c>
      <c r="D8112" t="s">
        <v>2244</v>
      </c>
      <c r="E8112" t="s">
        <v>2965</v>
      </c>
      <c r="F8112" t="s">
        <v>2958</v>
      </c>
      <c r="G8112" t="s">
        <v>2957</v>
      </c>
      <c r="H8112">
        <v>77.353663400000002</v>
      </c>
      <c r="I8112">
        <v>28.574308599999998</v>
      </c>
      <c r="J8112" t="s">
        <v>2291</v>
      </c>
      <c r="K8112" cm="1">
        <f t="array" ref="K8112:R8112">_xlfn.XLOOKUP(A8112,KPIs!$A$2:$A$9552,KPIs!$B$2:$I$9552,"Not Found")</f>
        <v>400</v>
      </c>
      <c r="L8112" t="str">
        <v>Indian Rupees(Rs.)</v>
      </c>
      <c r="M8112" t="str">
        <v>No</v>
      </c>
      <c r="N8112" t="str">
        <v>Yes</v>
      </c>
      <c r="O8112">
        <v>1</v>
      </c>
      <c r="P8112">
        <v>3.6</v>
      </c>
      <c r="Q8112" t="str">
        <v>Good</v>
      </c>
      <c r="R8112">
        <v>18</v>
      </c>
    </row>
    <row r="8113" spans="1:18" x14ac:dyDescent="0.3">
      <c r="A8113">
        <v>18439524</v>
      </c>
      <c r="B8113">
        <v>1</v>
      </c>
      <c r="C8113" t="str">
        <f>_xlfn.XLOOKUP(B8113,'Country Master'!A:A,'Country Master'!B:B,"Not Found")</f>
        <v>India</v>
      </c>
      <c r="D8113" t="s">
        <v>2244</v>
      </c>
      <c r="E8113" t="s">
        <v>2964</v>
      </c>
      <c r="F8113" t="s">
        <v>2958</v>
      </c>
      <c r="G8113" t="s">
        <v>2957</v>
      </c>
      <c r="H8113">
        <v>77.360355999999996</v>
      </c>
      <c r="I8113">
        <v>28.583684000000002</v>
      </c>
      <c r="J8113" t="s">
        <v>1888</v>
      </c>
      <c r="K8113" cm="1">
        <f t="array" ref="K8113:R8113">_xlfn.XLOOKUP(A8113,KPIs!$A$2:$A$9552,KPIs!$B$2:$I$9552,"Not Found")</f>
        <v>450</v>
      </c>
      <c r="L8113" t="str">
        <v>Indian Rupees(Rs.)</v>
      </c>
      <c r="M8113" t="str">
        <v>No</v>
      </c>
      <c r="N8113" t="str">
        <v>Yes</v>
      </c>
      <c r="O8113">
        <v>1</v>
      </c>
      <c r="P8113">
        <v>3.7</v>
      </c>
      <c r="Q8113" t="str">
        <v>Good</v>
      </c>
      <c r="R8113">
        <v>70</v>
      </c>
    </row>
    <row r="8114" spans="1:18" x14ac:dyDescent="0.3">
      <c r="A8114">
        <v>18417576</v>
      </c>
      <c r="B8114">
        <v>1</v>
      </c>
      <c r="C8114" t="str">
        <f>_xlfn.XLOOKUP(B8114,'Country Master'!A:A,'Country Master'!B:B,"Not Found")</f>
        <v>India</v>
      </c>
      <c r="D8114" t="s">
        <v>2244</v>
      </c>
      <c r="E8114" t="s">
        <v>2963</v>
      </c>
      <c r="F8114" t="s">
        <v>2958</v>
      </c>
      <c r="G8114" t="s">
        <v>2957</v>
      </c>
      <c r="H8114">
        <v>77.357431599999998</v>
      </c>
      <c r="I8114">
        <v>28.5839882</v>
      </c>
      <c r="J8114" t="s">
        <v>2350</v>
      </c>
      <c r="K8114" cm="1">
        <f t="array" ref="K8114:R8114">_xlfn.XLOOKUP(A8114,KPIs!$A$2:$A$9552,KPIs!$B$2:$I$9552,"Not Found")</f>
        <v>300</v>
      </c>
      <c r="L8114" t="str">
        <v>Indian Rupees(Rs.)</v>
      </c>
      <c r="M8114" t="str">
        <v>No</v>
      </c>
      <c r="N8114" t="str">
        <v>No</v>
      </c>
      <c r="O8114">
        <v>1</v>
      </c>
      <c r="P8114">
        <v>0</v>
      </c>
      <c r="Q8114" t="str">
        <v>Not rated</v>
      </c>
      <c r="R8114">
        <v>0</v>
      </c>
    </row>
    <row r="8115" spans="1:18" x14ac:dyDescent="0.3">
      <c r="A8115">
        <v>18440395</v>
      </c>
      <c r="B8115">
        <v>1</v>
      </c>
      <c r="C8115" t="str">
        <f>_xlfn.XLOOKUP(B8115,'Country Master'!A:A,'Country Master'!B:B,"Not Found")</f>
        <v>India</v>
      </c>
      <c r="D8115" t="s">
        <v>2244</v>
      </c>
      <c r="E8115" t="s">
        <v>2962</v>
      </c>
      <c r="F8115" t="s">
        <v>2958</v>
      </c>
      <c r="G8115" t="s">
        <v>2957</v>
      </c>
      <c r="H8115">
        <v>77.353663400000002</v>
      </c>
      <c r="I8115">
        <v>28.574308599999998</v>
      </c>
      <c r="J8115" t="s">
        <v>233</v>
      </c>
      <c r="K8115" cm="1">
        <f t="array" ref="K8115:R8115">_xlfn.XLOOKUP(A8115,KPIs!$A$2:$A$9552,KPIs!$B$2:$I$9552,"Not Found")</f>
        <v>500</v>
      </c>
      <c r="L8115" t="str">
        <v>Indian Rupees(Rs.)</v>
      </c>
      <c r="M8115" t="str">
        <v>No</v>
      </c>
      <c r="N8115" t="str">
        <v>No</v>
      </c>
      <c r="O8115">
        <v>2</v>
      </c>
      <c r="P8115">
        <v>0</v>
      </c>
      <c r="Q8115" t="str">
        <v>Not rated</v>
      </c>
      <c r="R8115">
        <v>0</v>
      </c>
    </row>
    <row r="8116" spans="1:18" x14ac:dyDescent="0.3">
      <c r="A8116">
        <v>18423885</v>
      </c>
      <c r="B8116">
        <v>1</v>
      </c>
      <c r="C8116" t="str">
        <f>_xlfn.XLOOKUP(B8116,'Country Master'!A:A,'Country Master'!B:B,"Not Found")</f>
        <v>India</v>
      </c>
      <c r="D8116" t="s">
        <v>2244</v>
      </c>
      <c r="E8116" t="s">
        <v>2961</v>
      </c>
      <c r="F8116" t="s">
        <v>2958</v>
      </c>
      <c r="G8116" t="s">
        <v>2957</v>
      </c>
      <c r="H8116">
        <v>77.353663400000002</v>
      </c>
      <c r="I8116">
        <v>28.574308599999998</v>
      </c>
      <c r="J8116" t="s">
        <v>2288</v>
      </c>
      <c r="K8116" cm="1">
        <f t="array" ref="K8116:R8116">_xlfn.XLOOKUP(A8116,KPIs!$A$2:$A$9552,KPIs!$B$2:$I$9552,"Not Found")</f>
        <v>300</v>
      </c>
      <c r="L8116" t="str">
        <v>Indian Rupees(Rs.)</v>
      </c>
      <c r="M8116" t="str">
        <v>No</v>
      </c>
      <c r="N8116" t="str">
        <v>No</v>
      </c>
      <c r="O8116">
        <v>1</v>
      </c>
      <c r="P8116">
        <v>0</v>
      </c>
      <c r="Q8116" t="str">
        <v>Not rated</v>
      </c>
      <c r="R8116">
        <v>0</v>
      </c>
    </row>
    <row r="8117" spans="1:18" x14ac:dyDescent="0.3">
      <c r="A8117">
        <v>18421515</v>
      </c>
      <c r="B8117">
        <v>1</v>
      </c>
      <c r="C8117" t="str">
        <f>_xlfn.XLOOKUP(B8117,'Country Master'!A:A,'Country Master'!B:B,"Not Found")</f>
        <v>India</v>
      </c>
      <c r="D8117" t="s">
        <v>2244</v>
      </c>
      <c r="E8117" t="s">
        <v>2960</v>
      </c>
      <c r="F8117" t="s">
        <v>2958</v>
      </c>
      <c r="G8117" t="s">
        <v>2957</v>
      </c>
      <c r="H8117">
        <v>77.361468900000006</v>
      </c>
      <c r="I8117">
        <v>28.582037499999998</v>
      </c>
      <c r="J8117" t="s">
        <v>1904</v>
      </c>
      <c r="K8117" cm="1">
        <f t="array" ref="K8117:R8117">_xlfn.XLOOKUP(A8117,KPIs!$A$2:$A$9552,KPIs!$B$2:$I$9552,"Not Found")</f>
        <v>200</v>
      </c>
      <c r="L8117" t="str">
        <v>Indian Rupees(Rs.)</v>
      </c>
      <c r="M8117" t="str">
        <v>No</v>
      </c>
      <c r="N8117" t="str">
        <v>No</v>
      </c>
      <c r="O8117">
        <v>1</v>
      </c>
      <c r="P8117">
        <v>0</v>
      </c>
      <c r="Q8117" t="str">
        <v>Not rated</v>
      </c>
      <c r="R8117">
        <v>0</v>
      </c>
    </row>
    <row r="8118" spans="1:18" x14ac:dyDescent="0.3">
      <c r="A8118">
        <v>18440171</v>
      </c>
      <c r="B8118">
        <v>1</v>
      </c>
      <c r="C8118" t="str">
        <f>_xlfn.XLOOKUP(B8118,'Country Master'!A:A,'Country Master'!B:B,"Not Found")</f>
        <v>India</v>
      </c>
      <c r="D8118" t="s">
        <v>2244</v>
      </c>
      <c r="E8118" t="s">
        <v>2959</v>
      </c>
      <c r="F8118" t="s">
        <v>2958</v>
      </c>
      <c r="G8118" t="s">
        <v>2957</v>
      </c>
      <c r="H8118">
        <v>77.353663400000002</v>
      </c>
      <c r="I8118">
        <v>28.574308599999998</v>
      </c>
      <c r="J8118" t="s">
        <v>1904</v>
      </c>
      <c r="K8118" cm="1">
        <f t="array" ref="K8118:R8118">_xlfn.XLOOKUP(A8118,KPIs!$A$2:$A$9552,KPIs!$B$2:$I$9552,"Not Found")</f>
        <v>1250</v>
      </c>
      <c r="L8118" t="str">
        <v>Indian Rupees(Rs.)</v>
      </c>
      <c r="M8118" t="str">
        <v>No</v>
      </c>
      <c r="N8118" t="str">
        <v>No</v>
      </c>
      <c r="O8118">
        <v>3</v>
      </c>
      <c r="P8118">
        <v>0</v>
      </c>
      <c r="Q8118" t="str">
        <v>Not rated</v>
      </c>
      <c r="R8118">
        <v>3</v>
      </c>
    </row>
    <row r="8119" spans="1:18" x14ac:dyDescent="0.3">
      <c r="A8119">
        <v>18359322</v>
      </c>
      <c r="B8119">
        <v>1</v>
      </c>
      <c r="C8119" t="str">
        <f>_xlfn.XLOOKUP(B8119,'Country Master'!A:A,'Country Master'!B:B,"Not Found")</f>
        <v>India</v>
      </c>
      <c r="D8119" t="s">
        <v>2244</v>
      </c>
      <c r="E8119" t="s">
        <v>2956</v>
      </c>
      <c r="F8119" t="s">
        <v>2926</v>
      </c>
      <c r="G8119" t="s">
        <v>2925</v>
      </c>
      <c r="H8119">
        <v>77.342537500000006</v>
      </c>
      <c r="I8119">
        <v>28.569135200000002</v>
      </c>
      <c r="J8119" t="s">
        <v>233</v>
      </c>
      <c r="K8119" cm="1">
        <f t="array" ref="K8119:R8119">_xlfn.XLOOKUP(A8119,KPIs!$A$2:$A$9552,KPIs!$B$2:$I$9552,"Not Found")</f>
        <v>100</v>
      </c>
      <c r="L8119" t="str">
        <v>Indian Rupees(Rs.)</v>
      </c>
      <c r="M8119" t="str">
        <v>No</v>
      </c>
      <c r="N8119" t="str">
        <v>No</v>
      </c>
      <c r="O8119">
        <v>1</v>
      </c>
      <c r="P8119">
        <v>3</v>
      </c>
      <c r="Q8119" t="str">
        <v>Average</v>
      </c>
      <c r="R8119">
        <v>6</v>
      </c>
    </row>
    <row r="8120" spans="1:18" x14ac:dyDescent="0.3">
      <c r="A8120">
        <v>457</v>
      </c>
      <c r="B8120">
        <v>1</v>
      </c>
      <c r="C8120" t="str">
        <f>_xlfn.XLOOKUP(B8120,'Country Master'!A:A,'Country Master'!B:B,"Not Found")</f>
        <v>India</v>
      </c>
      <c r="D8120" t="s">
        <v>2244</v>
      </c>
      <c r="E8120" t="s">
        <v>2955</v>
      </c>
      <c r="F8120" t="s">
        <v>2926</v>
      </c>
      <c r="G8120" t="s">
        <v>2925</v>
      </c>
      <c r="H8120">
        <v>77.340277499999999</v>
      </c>
      <c r="I8120">
        <v>28.566140699999998</v>
      </c>
      <c r="J8120" t="s">
        <v>2210</v>
      </c>
      <c r="K8120" cm="1">
        <f t="array" ref="K8120:R8120">_xlfn.XLOOKUP(A8120,KPIs!$A$2:$A$9552,KPIs!$B$2:$I$9552,"Not Found")</f>
        <v>800</v>
      </c>
      <c r="L8120" t="str">
        <v>Indian Rupees(Rs.)</v>
      </c>
      <c r="M8120" t="str">
        <v>Yes</v>
      </c>
      <c r="N8120" t="str">
        <v>Yes</v>
      </c>
      <c r="O8120">
        <v>2</v>
      </c>
      <c r="P8120">
        <v>2.8</v>
      </c>
      <c r="Q8120" t="str">
        <v>Average</v>
      </c>
      <c r="R8120">
        <v>239</v>
      </c>
    </row>
    <row r="8121" spans="1:18" x14ac:dyDescent="0.3">
      <c r="A8121">
        <v>18398459</v>
      </c>
      <c r="B8121">
        <v>1</v>
      </c>
      <c r="C8121" t="str">
        <f>_xlfn.XLOOKUP(B8121,'Country Master'!A:A,'Country Master'!B:B,"Not Found")</f>
        <v>India</v>
      </c>
      <c r="D8121" t="s">
        <v>2244</v>
      </c>
      <c r="E8121" t="s">
        <v>2954</v>
      </c>
      <c r="F8121" t="s">
        <v>2926</v>
      </c>
      <c r="G8121" t="s">
        <v>2925</v>
      </c>
      <c r="H8121">
        <v>77.340428799999998</v>
      </c>
      <c r="I8121">
        <v>28.565394600000001</v>
      </c>
      <c r="J8121" t="s">
        <v>1332</v>
      </c>
      <c r="K8121" cm="1">
        <f t="array" ref="K8121:R8121">_xlfn.XLOOKUP(A8121,KPIs!$A$2:$A$9552,KPIs!$B$2:$I$9552,"Not Found")</f>
        <v>500</v>
      </c>
      <c r="L8121" t="str">
        <v>Indian Rupees(Rs.)</v>
      </c>
      <c r="M8121" t="str">
        <v>No</v>
      </c>
      <c r="N8121" t="str">
        <v>No</v>
      </c>
      <c r="O8121">
        <v>2</v>
      </c>
      <c r="P8121">
        <v>3.4</v>
      </c>
      <c r="Q8121" t="str">
        <v>Average</v>
      </c>
      <c r="R8121">
        <v>15</v>
      </c>
    </row>
    <row r="8122" spans="1:18" x14ac:dyDescent="0.3">
      <c r="A8122">
        <v>18255715</v>
      </c>
      <c r="B8122">
        <v>1</v>
      </c>
      <c r="C8122" t="str">
        <f>_xlfn.XLOOKUP(B8122,'Country Master'!A:A,'Country Master'!B:B,"Not Found")</f>
        <v>India</v>
      </c>
      <c r="D8122" t="s">
        <v>2244</v>
      </c>
      <c r="E8122" t="s">
        <v>2953</v>
      </c>
      <c r="F8122" t="s">
        <v>2926</v>
      </c>
      <c r="G8122" t="s">
        <v>2925</v>
      </c>
      <c r="H8122">
        <v>77.337683600000005</v>
      </c>
      <c r="I8122">
        <v>28.564406300000002</v>
      </c>
      <c r="J8122" t="s">
        <v>2210</v>
      </c>
      <c r="K8122" cm="1">
        <f t="array" ref="K8122:R8122">_xlfn.XLOOKUP(A8122,KPIs!$A$2:$A$9552,KPIs!$B$2:$I$9552,"Not Found")</f>
        <v>500</v>
      </c>
      <c r="L8122" t="str">
        <v>Indian Rupees(Rs.)</v>
      </c>
      <c r="M8122" t="str">
        <v>No</v>
      </c>
      <c r="N8122" t="str">
        <v>Yes</v>
      </c>
      <c r="O8122">
        <v>2</v>
      </c>
      <c r="P8122">
        <v>2.9</v>
      </c>
      <c r="Q8122" t="str">
        <v>Average</v>
      </c>
      <c r="R8122">
        <v>7</v>
      </c>
    </row>
    <row r="8123" spans="1:18" x14ac:dyDescent="0.3">
      <c r="A8123">
        <v>18427249</v>
      </c>
      <c r="B8123">
        <v>1</v>
      </c>
      <c r="C8123" t="str">
        <f>_xlfn.XLOOKUP(B8123,'Country Master'!A:A,'Country Master'!B:B,"Not Found")</f>
        <v>India</v>
      </c>
      <c r="D8123" t="s">
        <v>2244</v>
      </c>
      <c r="E8123" t="s">
        <v>2952</v>
      </c>
      <c r="F8123" t="s">
        <v>2926</v>
      </c>
      <c r="G8123" t="s">
        <v>2925</v>
      </c>
      <c r="H8123">
        <v>77.340514600000006</v>
      </c>
      <c r="I8123">
        <v>28.566075600000001</v>
      </c>
      <c r="J8123" t="s">
        <v>2951</v>
      </c>
      <c r="K8123" cm="1">
        <f t="array" ref="K8123:R8123">_xlfn.XLOOKUP(A8123,KPIs!$A$2:$A$9552,KPIs!$B$2:$I$9552,"Not Found")</f>
        <v>500</v>
      </c>
      <c r="L8123" t="str">
        <v>Indian Rupees(Rs.)</v>
      </c>
      <c r="M8123" t="str">
        <v>No</v>
      </c>
      <c r="N8123" t="str">
        <v>No</v>
      </c>
      <c r="O8123">
        <v>2</v>
      </c>
      <c r="P8123">
        <v>3.4</v>
      </c>
      <c r="Q8123" t="str">
        <v>Average</v>
      </c>
      <c r="R8123">
        <v>23</v>
      </c>
    </row>
    <row r="8124" spans="1:18" x14ac:dyDescent="0.3">
      <c r="A8124">
        <v>18391164</v>
      </c>
      <c r="B8124">
        <v>1</v>
      </c>
      <c r="C8124" t="str">
        <f>_xlfn.XLOOKUP(B8124,'Country Master'!A:A,'Country Master'!B:B,"Not Found")</f>
        <v>India</v>
      </c>
      <c r="D8124" t="s">
        <v>2244</v>
      </c>
      <c r="E8124" t="s">
        <v>2950</v>
      </c>
      <c r="F8124" t="s">
        <v>2926</v>
      </c>
      <c r="G8124" t="s">
        <v>2925</v>
      </c>
      <c r="H8124">
        <v>77.3397535</v>
      </c>
      <c r="I8124">
        <v>28.565168499999999</v>
      </c>
      <c r="J8124" t="s">
        <v>2283</v>
      </c>
      <c r="K8124" cm="1">
        <f t="array" ref="K8124:R8124">_xlfn.XLOOKUP(A8124,KPIs!$A$2:$A$9552,KPIs!$B$2:$I$9552,"Not Found")</f>
        <v>400</v>
      </c>
      <c r="L8124" t="str">
        <v>Indian Rupees(Rs.)</v>
      </c>
      <c r="M8124" t="str">
        <v>No</v>
      </c>
      <c r="N8124" t="str">
        <v>No</v>
      </c>
      <c r="O8124">
        <v>1</v>
      </c>
      <c r="P8124">
        <v>2.9</v>
      </c>
      <c r="Q8124" t="str">
        <v>Average</v>
      </c>
      <c r="R8124">
        <v>8</v>
      </c>
    </row>
    <row r="8125" spans="1:18" x14ac:dyDescent="0.3">
      <c r="A8125">
        <v>18472655</v>
      </c>
      <c r="B8125">
        <v>1</v>
      </c>
      <c r="C8125" t="str">
        <f>_xlfn.XLOOKUP(B8125,'Country Master'!A:A,'Country Master'!B:B,"Not Found")</f>
        <v>India</v>
      </c>
      <c r="D8125" t="s">
        <v>2244</v>
      </c>
      <c r="E8125" t="s">
        <v>2949</v>
      </c>
      <c r="F8125" t="s">
        <v>2926</v>
      </c>
      <c r="G8125" t="s">
        <v>2925</v>
      </c>
      <c r="H8125">
        <v>77.340434999999999</v>
      </c>
      <c r="I8125">
        <v>28.565446000000001</v>
      </c>
      <c r="J8125" t="s">
        <v>2036</v>
      </c>
      <c r="K8125" cm="1">
        <f t="array" ref="K8125:R8125">_xlfn.XLOOKUP(A8125,KPIs!$A$2:$A$9552,KPIs!$B$2:$I$9552,"Not Found")</f>
        <v>400</v>
      </c>
      <c r="L8125" t="str">
        <v>Indian Rupees(Rs.)</v>
      </c>
      <c r="M8125" t="str">
        <v>No</v>
      </c>
      <c r="N8125" t="str">
        <v>Yes</v>
      </c>
      <c r="O8125">
        <v>1</v>
      </c>
      <c r="P8125">
        <v>3.1</v>
      </c>
      <c r="Q8125" t="str">
        <v>Average</v>
      </c>
      <c r="R8125">
        <v>6</v>
      </c>
    </row>
    <row r="8126" spans="1:18" x14ac:dyDescent="0.3">
      <c r="A8126">
        <v>18279437</v>
      </c>
      <c r="B8126">
        <v>1</v>
      </c>
      <c r="C8126" t="str">
        <f>_xlfn.XLOOKUP(B8126,'Country Master'!A:A,'Country Master'!B:B,"Not Found")</f>
        <v>India</v>
      </c>
      <c r="D8126" t="s">
        <v>2244</v>
      </c>
      <c r="E8126" t="s">
        <v>2948</v>
      </c>
      <c r="F8126" t="s">
        <v>2926</v>
      </c>
      <c r="G8126" t="s">
        <v>2925</v>
      </c>
      <c r="H8126">
        <v>77.340358699999996</v>
      </c>
      <c r="I8126">
        <v>28.565417199999999</v>
      </c>
      <c r="J8126" t="s">
        <v>2923</v>
      </c>
      <c r="K8126" cm="1">
        <f t="array" ref="K8126:R8126">_xlfn.XLOOKUP(A8126,KPIs!$A$2:$A$9552,KPIs!$B$2:$I$9552,"Not Found")</f>
        <v>450</v>
      </c>
      <c r="L8126" t="str">
        <v>Indian Rupees(Rs.)</v>
      </c>
      <c r="M8126" t="str">
        <v>No</v>
      </c>
      <c r="N8126" t="str">
        <v>Yes</v>
      </c>
      <c r="O8126">
        <v>1</v>
      </c>
      <c r="P8126">
        <v>3.7</v>
      </c>
      <c r="Q8126" t="str">
        <v>Good</v>
      </c>
      <c r="R8126">
        <v>72</v>
      </c>
    </row>
    <row r="8127" spans="1:18" x14ac:dyDescent="0.3">
      <c r="A8127">
        <v>18204489</v>
      </c>
      <c r="B8127">
        <v>1</v>
      </c>
      <c r="C8127" t="str">
        <f>_xlfn.XLOOKUP(B8127,'Country Master'!A:A,'Country Master'!B:B,"Not Found")</f>
        <v>India</v>
      </c>
      <c r="D8127" t="s">
        <v>2244</v>
      </c>
      <c r="E8127" t="s">
        <v>2947</v>
      </c>
      <c r="F8127" t="s">
        <v>2926</v>
      </c>
      <c r="G8127" t="s">
        <v>2925</v>
      </c>
      <c r="H8127">
        <v>77.340024999999997</v>
      </c>
      <c r="I8127">
        <v>28.565491000000002</v>
      </c>
      <c r="J8127" t="s">
        <v>269</v>
      </c>
      <c r="K8127" cm="1">
        <f t="array" ref="K8127:R8127">_xlfn.XLOOKUP(A8127,KPIs!$A$2:$A$9552,KPIs!$B$2:$I$9552,"Not Found")</f>
        <v>700</v>
      </c>
      <c r="L8127" t="str">
        <v>Indian Rupees(Rs.)</v>
      </c>
      <c r="M8127" t="str">
        <v>No</v>
      </c>
      <c r="N8127" t="str">
        <v>Yes</v>
      </c>
      <c r="O8127">
        <v>2</v>
      </c>
      <c r="P8127">
        <v>3.8</v>
      </c>
      <c r="Q8127" t="str">
        <v>Good</v>
      </c>
      <c r="R8127">
        <v>113</v>
      </c>
    </row>
    <row r="8128" spans="1:18" x14ac:dyDescent="0.3">
      <c r="A8128">
        <v>18275704</v>
      </c>
      <c r="B8128">
        <v>1</v>
      </c>
      <c r="C8128" t="str">
        <f>_xlfn.XLOOKUP(B8128,'Country Master'!A:A,'Country Master'!B:B,"Not Found")</f>
        <v>India</v>
      </c>
      <c r="D8128" t="s">
        <v>2244</v>
      </c>
      <c r="E8128" t="s">
        <v>2946</v>
      </c>
      <c r="F8128" t="s">
        <v>2926</v>
      </c>
      <c r="G8128" t="s">
        <v>2925</v>
      </c>
      <c r="H8128">
        <v>77.375656890000002</v>
      </c>
      <c r="I8128">
        <v>28.529983730000001</v>
      </c>
      <c r="J8128" t="s">
        <v>2945</v>
      </c>
      <c r="K8128" cm="1">
        <f t="array" ref="K8128:R8128">_xlfn.XLOOKUP(A8128,KPIs!$A$2:$A$9552,KPIs!$B$2:$I$9552,"Not Found")</f>
        <v>450</v>
      </c>
      <c r="L8128" t="str">
        <v>Indian Rupees(Rs.)</v>
      </c>
      <c r="M8128" t="str">
        <v>No</v>
      </c>
      <c r="N8128" t="str">
        <v>Yes</v>
      </c>
      <c r="O8128">
        <v>1</v>
      </c>
      <c r="P8128">
        <v>3.6</v>
      </c>
      <c r="Q8128" t="str">
        <v>Good</v>
      </c>
      <c r="R8128">
        <v>111</v>
      </c>
    </row>
    <row r="8129" spans="1:18" x14ac:dyDescent="0.3">
      <c r="A8129">
        <v>18332077</v>
      </c>
      <c r="B8129">
        <v>1</v>
      </c>
      <c r="C8129" t="str">
        <f>_xlfn.XLOOKUP(B8129,'Country Master'!A:A,'Country Master'!B:B,"Not Found")</f>
        <v>India</v>
      </c>
      <c r="D8129" t="s">
        <v>2244</v>
      </c>
      <c r="E8129" t="s">
        <v>2944</v>
      </c>
      <c r="F8129" t="s">
        <v>2926</v>
      </c>
      <c r="G8129" t="s">
        <v>2925</v>
      </c>
      <c r="H8129">
        <v>77.340835440000006</v>
      </c>
      <c r="I8129">
        <v>28.56619633</v>
      </c>
      <c r="J8129" t="s">
        <v>1965</v>
      </c>
      <c r="K8129" cm="1">
        <f t="array" ref="K8129:R8129">_xlfn.XLOOKUP(A8129,KPIs!$A$2:$A$9552,KPIs!$B$2:$I$9552,"Not Found")</f>
        <v>350</v>
      </c>
      <c r="L8129" t="str">
        <v>Indian Rupees(Rs.)</v>
      </c>
      <c r="M8129" t="str">
        <v>No</v>
      </c>
      <c r="N8129" t="str">
        <v>Yes</v>
      </c>
      <c r="O8129">
        <v>1</v>
      </c>
      <c r="P8129">
        <v>3.7</v>
      </c>
      <c r="Q8129" t="str">
        <v>Good</v>
      </c>
      <c r="R8129">
        <v>68</v>
      </c>
    </row>
    <row r="8130" spans="1:18" x14ac:dyDescent="0.3">
      <c r="A8130">
        <v>18458632</v>
      </c>
      <c r="B8130">
        <v>1</v>
      </c>
      <c r="C8130" t="str">
        <f>_xlfn.XLOOKUP(B8130,'Country Master'!A:A,'Country Master'!B:B,"Not Found")</f>
        <v>India</v>
      </c>
      <c r="D8130" t="s">
        <v>2244</v>
      </c>
      <c r="E8130" t="s">
        <v>2943</v>
      </c>
      <c r="F8130" t="s">
        <v>2926</v>
      </c>
      <c r="G8130" t="s">
        <v>2925</v>
      </c>
      <c r="H8130">
        <v>77.340721000000002</v>
      </c>
      <c r="I8130">
        <v>28.566296999999999</v>
      </c>
      <c r="J8130" t="s">
        <v>2569</v>
      </c>
      <c r="K8130" cm="1">
        <f t="array" ref="K8130:R8130">_xlfn.XLOOKUP(A8130,KPIs!$A$2:$A$9552,KPIs!$B$2:$I$9552,"Not Found")</f>
        <v>800</v>
      </c>
      <c r="L8130" t="str">
        <v>Indian Rupees(Rs.)</v>
      </c>
      <c r="M8130" t="str">
        <v>Yes</v>
      </c>
      <c r="N8130" t="str">
        <v>Yes</v>
      </c>
      <c r="O8130">
        <v>2</v>
      </c>
      <c r="P8130">
        <v>3.7</v>
      </c>
      <c r="Q8130" t="str">
        <v>Good</v>
      </c>
      <c r="R8130">
        <v>26</v>
      </c>
    </row>
    <row r="8131" spans="1:18" x14ac:dyDescent="0.3">
      <c r="A8131">
        <v>18391158</v>
      </c>
      <c r="B8131">
        <v>1</v>
      </c>
      <c r="C8131" t="str">
        <f>_xlfn.XLOOKUP(B8131,'Country Master'!A:A,'Country Master'!B:B,"Not Found")</f>
        <v>India</v>
      </c>
      <c r="D8131" t="s">
        <v>2244</v>
      </c>
      <c r="E8131" t="s">
        <v>2942</v>
      </c>
      <c r="F8131" t="s">
        <v>2926</v>
      </c>
      <c r="G8131" t="s">
        <v>2925</v>
      </c>
      <c r="H8131">
        <v>77.340353699999994</v>
      </c>
      <c r="I8131">
        <v>28.565436999999999</v>
      </c>
      <c r="J8131" t="s">
        <v>2941</v>
      </c>
      <c r="K8131" cm="1">
        <f t="array" ref="K8131:R8131">_xlfn.XLOOKUP(A8131,KPIs!$A$2:$A$9552,KPIs!$B$2:$I$9552,"Not Found")</f>
        <v>400</v>
      </c>
      <c r="L8131" t="str">
        <v>Indian Rupees(Rs.)</v>
      </c>
      <c r="M8131" t="str">
        <v>No</v>
      </c>
      <c r="N8131" t="str">
        <v>No</v>
      </c>
      <c r="O8131">
        <v>1</v>
      </c>
      <c r="P8131">
        <v>3.5</v>
      </c>
      <c r="Q8131" t="str">
        <v>Good</v>
      </c>
      <c r="R8131">
        <v>27</v>
      </c>
    </row>
    <row r="8132" spans="1:18" x14ac:dyDescent="0.3">
      <c r="A8132">
        <v>18303845</v>
      </c>
      <c r="B8132">
        <v>1</v>
      </c>
      <c r="C8132" t="str">
        <f>_xlfn.XLOOKUP(B8132,'Country Master'!A:A,'Country Master'!B:B,"Not Found")</f>
        <v>India</v>
      </c>
      <c r="D8132" t="s">
        <v>2244</v>
      </c>
      <c r="E8132" t="s">
        <v>2940</v>
      </c>
      <c r="F8132" t="s">
        <v>2926</v>
      </c>
      <c r="G8132" t="s">
        <v>2925</v>
      </c>
      <c r="H8132">
        <v>77.340832599999999</v>
      </c>
      <c r="I8132">
        <v>28.566194800000002</v>
      </c>
      <c r="J8132" t="s">
        <v>2642</v>
      </c>
      <c r="K8132" cm="1">
        <f t="array" ref="K8132:R8132">_xlfn.XLOOKUP(A8132,KPIs!$A$2:$A$9552,KPIs!$B$2:$I$9552,"Not Found")</f>
        <v>400</v>
      </c>
      <c r="L8132" t="str">
        <v>Indian Rupees(Rs.)</v>
      </c>
      <c r="M8132" t="str">
        <v>No</v>
      </c>
      <c r="N8132" t="str">
        <v>Yes</v>
      </c>
      <c r="O8132">
        <v>1</v>
      </c>
      <c r="P8132">
        <v>3.6</v>
      </c>
      <c r="Q8132" t="str">
        <v>Good</v>
      </c>
      <c r="R8132">
        <v>47</v>
      </c>
    </row>
    <row r="8133" spans="1:18" x14ac:dyDescent="0.3">
      <c r="A8133">
        <v>18352262</v>
      </c>
      <c r="B8133">
        <v>1</v>
      </c>
      <c r="C8133" t="str">
        <f>_xlfn.XLOOKUP(B8133,'Country Master'!A:A,'Country Master'!B:B,"Not Found")</f>
        <v>India</v>
      </c>
      <c r="D8133" t="s">
        <v>2244</v>
      </c>
      <c r="E8133" t="s">
        <v>2939</v>
      </c>
      <c r="F8133" t="s">
        <v>2926</v>
      </c>
      <c r="G8133" t="s">
        <v>2925</v>
      </c>
      <c r="H8133">
        <v>77.340428799999998</v>
      </c>
      <c r="I8133">
        <v>28.565394600000001</v>
      </c>
      <c r="J8133" t="s">
        <v>2068</v>
      </c>
      <c r="K8133" cm="1">
        <f t="array" ref="K8133:R8133">_xlfn.XLOOKUP(A8133,KPIs!$A$2:$A$9552,KPIs!$B$2:$I$9552,"Not Found")</f>
        <v>400</v>
      </c>
      <c r="L8133" t="str">
        <v>Indian Rupees(Rs.)</v>
      </c>
      <c r="M8133" t="str">
        <v>No</v>
      </c>
      <c r="N8133" t="str">
        <v>Yes</v>
      </c>
      <c r="O8133">
        <v>1</v>
      </c>
      <c r="P8133">
        <v>3.7</v>
      </c>
      <c r="Q8133" t="str">
        <v>Good</v>
      </c>
      <c r="R8133">
        <v>92</v>
      </c>
    </row>
    <row r="8134" spans="1:18" x14ac:dyDescent="0.3">
      <c r="A8134">
        <v>18427229</v>
      </c>
      <c r="B8134">
        <v>1</v>
      </c>
      <c r="C8134" t="str">
        <f>_xlfn.XLOOKUP(B8134,'Country Master'!A:A,'Country Master'!B:B,"Not Found")</f>
        <v>India</v>
      </c>
      <c r="D8134" t="s">
        <v>2244</v>
      </c>
      <c r="E8134" t="s">
        <v>2938</v>
      </c>
      <c r="F8134" t="s">
        <v>2926</v>
      </c>
      <c r="G8134" t="s">
        <v>2925</v>
      </c>
      <c r="H8134">
        <v>77.340181990000005</v>
      </c>
      <c r="I8134">
        <v>28.56528114</v>
      </c>
      <c r="J8134" t="s">
        <v>2923</v>
      </c>
      <c r="K8134" cm="1">
        <f t="array" ref="K8134:R8134">_xlfn.XLOOKUP(A8134,KPIs!$A$2:$A$9552,KPIs!$B$2:$I$9552,"Not Found")</f>
        <v>350</v>
      </c>
      <c r="L8134" t="str">
        <v>Indian Rupees(Rs.)</v>
      </c>
      <c r="M8134" t="str">
        <v>No</v>
      </c>
      <c r="N8134" t="str">
        <v>Yes</v>
      </c>
      <c r="O8134">
        <v>1</v>
      </c>
      <c r="P8134">
        <v>3.8</v>
      </c>
      <c r="Q8134" t="str">
        <v>Good</v>
      </c>
      <c r="R8134">
        <v>34</v>
      </c>
    </row>
    <row r="8135" spans="1:18" x14ac:dyDescent="0.3">
      <c r="A8135">
        <v>18345747</v>
      </c>
      <c r="B8135">
        <v>1</v>
      </c>
      <c r="C8135" t="str">
        <f>_xlfn.XLOOKUP(B8135,'Country Master'!A:A,'Country Master'!B:B,"Not Found")</f>
        <v>India</v>
      </c>
      <c r="D8135" t="s">
        <v>2244</v>
      </c>
      <c r="E8135" t="s">
        <v>2937</v>
      </c>
      <c r="F8135" t="s">
        <v>2926</v>
      </c>
      <c r="G8135" t="s">
        <v>2925</v>
      </c>
      <c r="H8135">
        <v>77.339935299999993</v>
      </c>
      <c r="I8135">
        <v>28.565392899999999</v>
      </c>
      <c r="J8135" t="s">
        <v>1965</v>
      </c>
      <c r="K8135" cm="1">
        <f t="array" ref="K8135:R8135">_xlfn.XLOOKUP(A8135,KPIs!$A$2:$A$9552,KPIs!$B$2:$I$9552,"Not Found")</f>
        <v>400</v>
      </c>
      <c r="L8135" t="str">
        <v>Indian Rupees(Rs.)</v>
      </c>
      <c r="M8135" t="str">
        <v>No</v>
      </c>
      <c r="N8135" t="str">
        <v>Yes</v>
      </c>
      <c r="O8135">
        <v>1</v>
      </c>
      <c r="P8135">
        <v>3.7</v>
      </c>
      <c r="Q8135" t="str">
        <v>Good</v>
      </c>
      <c r="R8135">
        <v>80</v>
      </c>
    </row>
    <row r="8136" spans="1:18" x14ac:dyDescent="0.3">
      <c r="A8136">
        <v>18368024</v>
      </c>
      <c r="B8136">
        <v>1</v>
      </c>
      <c r="C8136" t="str">
        <f>_xlfn.XLOOKUP(B8136,'Country Master'!A:A,'Country Master'!B:B,"Not Found")</f>
        <v>India</v>
      </c>
      <c r="D8136" t="s">
        <v>2244</v>
      </c>
      <c r="E8136" t="s">
        <v>2936</v>
      </c>
      <c r="F8136" t="s">
        <v>2926</v>
      </c>
      <c r="G8136" t="s">
        <v>2925</v>
      </c>
      <c r="H8136">
        <v>77.340069900000003</v>
      </c>
      <c r="I8136">
        <v>28.5655401</v>
      </c>
      <c r="J8136" t="s">
        <v>2935</v>
      </c>
      <c r="K8136" cm="1">
        <f t="array" ref="K8136:R8136">_xlfn.XLOOKUP(A8136,KPIs!$A$2:$A$9552,KPIs!$B$2:$I$9552,"Not Found")</f>
        <v>250</v>
      </c>
      <c r="L8136" t="str">
        <v>Indian Rupees(Rs.)</v>
      </c>
      <c r="M8136" t="str">
        <v>No</v>
      </c>
      <c r="N8136" t="str">
        <v>No</v>
      </c>
      <c r="O8136">
        <v>1</v>
      </c>
      <c r="P8136">
        <v>3.9</v>
      </c>
      <c r="Q8136" t="str">
        <v>Good</v>
      </c>
      <c r="R8136">
        <v>66</v>
      </c>
    </row>
    <row r="8137" spans="1:18" x14ac:dyDescent="0.3">
      <c r="A8137">
        <v>18472419</v>
      </c>
      <c r="B8137">
        <v>1</v>
      </c>
      <c r="C8137" t="str">
        <f>_xlfn.XLOOKUP(B8137,'Country Master'!A:A,'Country Master'!B:B,"Not Found")</f>
        <v>India</v>
      </c>
      <c r="D8137" t="s">
        <v>2244</v>
      </c>
      <c r="E8137" t="s">
        <v>2934</v>
      </c>
      <c r="F8137" t="s">
        <v>2926</v>
      </c>
      <c r="G8137" t="s">
        <v>2925</v>
      </c>
      <c r="H8137">
        <v>0</v>
      </c>
      <c r="I8137">
        <v>0</v>
      </c>
      <c r="J8137" t="s">
        <v>1855</v>
      </c>
      <c r="K8137" cm="1">
        <f t="array" ref="K8137:R8137">_xlfn.XLOOKUP(A8137,KPIs!$A$2:$A$9552,KPIs!$B$2:$I$9552,"Not Found")</f>
        <v>500</v>
      </c>
      <c r="L8137" t="str">
        <v>Indian Rupees(Rs.)</v>
      </c>
      <c r="M8137" t="str">
        <v>No</v>
      </c>
      <c r="N8137" t="str">
        <v>No</v>
      </c>
      <c r="O8137">
        <v>2</v>
      </c>
      <c r="P8137">
        <v>0</v>
      </c>
      <c r="Q8137" t="str">
        <v>Not rated</v>
      </c>
      <c r="R8137">
        <v>0</v>
      </c>
    </row>
    <row r="8138" spans="1:18" x14ac:dyDescent="0.3">
      <c r="A8138">
        <v>18284048</v>
      </c>
      <c r="B8138">
        <v>1</v>
      </c>
      <c r="C8138" t="str">
        <f>_xlfn.XLOOKUP(B8138,'Country Master'!A:A,'Country Master'!B:B,"Not Found")</f>
        <v>India</v>
      </c>
      <c r="D8138" t="s">
        <v>2244</v>
      </c>
      <c r="E8138" t="s">
        <v>2933</v>
      </c>
      <c r="F8138" t="s">
        <v>2926</v>
      </c>
      <c r="G8138" t="s">
        <v>2925</v>
      </c>
      <c r="H8138">
        <v>77.345728500000007</v>
      </c>
      <c r="I8138">
        <v>28.5699307</v>
      </c>
      <c r="J8138" t="s">
        <v>269</v>
      </c>
      <c r="K8138" cm="1">
        <f t="array" ref="K8138:R8138">_xlfn.XLOOKUP(A8138,KPIs!$A$2:$A$9552,KPIs!$B$2:$I$9552,"Not Found")</f>
        <v>350</v>
      </c>
      <c r="L8138" t="str">
        <v>Indian Rupees(Rs.)</v>
      </c>
      <c r="M8138" t="str">
        <v>No</v>
      </c>
      <c r="N8138" t="str">
        <v>No</v>
      </c>
      <c r="O8138">
        <v>1</v>
      </c>
      <c r="P8138">
        <v>0</v>
      </c>
      <c r="Q8138" t="str">
        <v>Not rated</v>
      </c>
      <c r="R8138">
        <v>2</v>
      </c>
    </row>
    <row r="8139" spans="1:18" x14ac:dyDescent="0.3">
      <c r="A8139">
        <v>18438321</v>
      </c>
      <c r="B8139">
        <v>1</v>
      </c>
      <c r="C8139" t="str">
        <f>_xlfn.XLOOKUP(B8139,'Country Master'!A:A,'Country Master'!B:B,"Not Found")</f>
        <v>India</v>
      </c>
      <c r="D8139" t="s">
        <v>2244</v>
      </c>
      <c r="E8139" t="s">
        <v>2932</v>
      </c>
      <c r="F8139" t="s">
        <v>2926</v>
      </c>
      <c r="G8139" t="s">
        <v>2925</v>
      </c>
      <c r="H8139">
        <v>77.340164479999999</v>
      </c>
      <c r="I8139">
        <v>28.56573444</v>
      </c>
      <c r="J8139" t="s">
        <v>2931</v>
      </c>
      <c r="K8139" cm="1">
        <f t="array" ref="K8139:R8139">_xlfn.XLOOKUP(A8139,KPIs!$A$2:$A$9552,KPIs!$B$2:$I$9552,"Not Found")</f>
        <v>400</v>
      </c>
      <c r="L8139" t="str">
        <v>Indian Rupees(Rs.)</v>
      </c>
      <c r="M8139" t="str">
        <v>No</v>
      </c>
      <c r="N8139" t="str">
        <v>No</v>
      </c>
      <c r="O8139">
        <v>1</v>
      </c>
      <c r="P8139">
        <v>0</v>
      </c>
      <c r="Q8139" t="str">
        <v>Not rated</v>
      </c>
      <c r="R8139">
        <v>3</v>
      </c>
    </row>
    <row r="8140" spans="1:18" x14ac:dyDescent="0.3">
      <c r="A8140">
        <v>18319512</v>
      </c>
      <c r="B8140">
        <v>1</v>
      </c>
      <c r="C8140" t="str">
        <f>_xlfn.XLOOKUP(B8140,'Country Master'!A:A,'Country Master'!B:B,"Not Found")</f>
        <v>India</v>
      </c>
      <c r="D8140" t="s">
        <v>2244</v>
      </c>
      <c r="E8140" t="s">
        <v>2930</v>
      </c>
      <c r="F8140" t="s">
        <v>2926</v>
      </c>
      <c r="G8140" t="s">
        <v>2925</v>
      </c>
      <c r="H8140">
        <v>77.340473700000004</v>
      </c>
      <c r="I8140">
        <v>28.568671500000001</v>
      </c>
      <c r="J8140" t="s">
        <v>192</v>
      </c>
      <c r="K8140" cm="1">
        <f t="array" ref="K8140:R8140">_xlfn.XLOOKUP(A8140,KPIs!$A$2:$A$9552,KPIs!$B$2:$I$9552,"Not Found")</f>
        <v>500</v>
      </c>
      <c r="L8140" t="str">
        <v>Indian Rupees(Rs.)</v>
      </c>
      <c r="M8140" t="str">
        <v>No</v>
      </c>
      <c r="N8140" t="str">
        <v>No</v>
      </c>
      <c r="O8140">
        <v>2</v>
      </c>
      <c r="P8140">
        <v>0</v>
      </c>
      <c r="Q8140" t="str">
        <v>Not rated</v>
      </c>
      <c r="R8140">
        <v>0</v>
      </c>
    </row>
    <row r="8141" spans="1:18" x14ac:dyDescent="0.3">
      <c r="A8141">
        <v>309278</v>
      </c>
      <c r="B8141">
        <v>1</v>
      </c>
      <c r="C8141" t="str">
        <f>_xlfn.XLOOKUP(B8141,'Country Master'!A:A,'Country Master'!B:B,"Not Found")</f>
        <v>India</v>
      </c>
      <c r="D8141" t="s">
        <v>2244</v>
      </c>
      <c r="E8141" t="s">
        <v>2929</v>
      </c>
      <c r="F8141" t="s">
        <v>2926</v>
      </c>
      <c r="G8141" t="s">
        <v>2925</v>
      </c>
      <c r="H8141">
        <v>77.339740899999995</v>
      </c>
      <c r="I8141">
        <v>28.5652948</v>
      </c>
      <c r="J8141" t="s">
        <v>2923</v>
      </c>
      <c r="K8141" cm="1">
        <f t="array" ref="K8141:R8141">_xlfn.XLOOKUP(A8141,KPIs!$A$2:$A$9552,KPIs!$B$2:$I$9552,"Not Found")</f>
        <v>400</v>
      </c>
      <c r="L8141" t="str">
        <v>Indian Rupees(Rs.)</v>
      </c>
      <c r="M8141" t="str">
        <v>No</v>
      </c>
      <c r="N8141" t="str">
        <v>No</v>
      </c>
      <c r="O8141">
        <v>1</v>
      </c>
      <c r="P8141">
        <v>4.3</v>
      </c>
      <c r="Q8141" t="str">
        <v>Very Good</v>
      </c>
      <c r="R8141">
        <v>1005</v>
      </c>
    </row>
    <row r="8142" spans="1:18" x14ac:dyDescent="0.3">
      <c r="A8142">
        <v>18419879</v>
      </c>
      <c r="B8142">
        <v>1</v>
      </c>
      <c r="C8142" t="str">
        <f>_xlfn.XLOOKUP(B8142,'Country Master'!A:A,'Country Master'!B:B,"Not Found")</f>
        <v>India</v>
      </c>
      <c r="D8142" t="s">
        <v>2244</v>
      </c>
      <c r="E8142" t="s">
        <v>2928</v>
      </c>
      <c r="F8142" t="s">
        <v>2926</v>
      </c>
      <c r="G8142" t="s">
        <v>2925</v>
      </c>
      <c r="H8142">
        <v>77.340024999999997</v>
      </c>
      <c r="I8142">
        <v>28.565311699999999</v>
      </c>
      <c r="J8142" t="s">
        <v>1888</v>
      </c>
      <c r="K8142" cm="1">
        <f t="array" ref="K8142:R8142">_xlfn.XLOOKUP(A8142,KPIs!$A$2:$A$9552,KPIs!$B$2:$I$9552,"Not Found")</f>
        <v>500</v>
      </c>
      <c r="L8142" t="str">
        <v>Indian Rupees(Rs.)</v>
      </c>
      <c r="M8142" t="str">
        <v>No</v>
      </c>
      <c r="N8142" t="str">
        <v>Yes</v>
      </c>
      <c r="O8142">
        <v>2</v>
      </c>
      <c r="P8142">
        <v>4.3</v>
      </c>
      <c r="Q8142" t="str">
        <v>Very Good</v>
      </c>
      <c r="R8142">
        <v>96</v>
      </c>
    </row>
    <row r="8143" spans="1:18" x14ac:dyDescent="0.3">
      <c r="A8143">
        <v>9836</v>
      </c>
      <c r="B8143">
        <v>1</v>
      </c>
      <c r="C8143" t="str">
        <f>_xlfn.XLOOKUP(B8143,'Country Master'!A:A,'Country Master'!B:B,"Not Found")</f>
        <v>India</v>
      </c>
      <c r="D8143" t="s">
        <v>2244</v>
      </c>
      <c r="E8143" t="s">
        <v>2927</v>
      </c>
      <c r="F8143" t="s">
        <v>2926</v>
      </c>
      <c r="G8143" t="s">
        <v>2925</v>
      </c>
      <c r="H8143">
        <v>77.340024999999997</v>
      </c>
      <c r="I8143">
        <v>28.565491000000002</v>
      </c>
      <c r="J8143" t="s">
        <v>2501</v>
      </c>
      <c r="K8143" cm="1">
        <f t="array" ref="K8143:R8143">_xlfn.XLOOKUP(A8143,KPIs!$A$2:$A$9552,KPIs!$B$2:$I$9552,"Not Found")</f>
        <v>200</v>
      </c>
      <c r="L8143" t="str">
        <v>Indian Rupees(Rs.)</v>
      </c>
      <c r="M8143" t="str">
        <v>No</v>
      </c>
      <c r="N8143" t="str">
        <v>No</v>
      </c>
      <c r="O8143">
        <v>1</v>
      </c>
      <c r="P8143">
        <v>4.0999999999999996</v>
      </c>
      <c r="Q8143" t="str">
        <v>Very Good</v>
      </c>
      <c r="R8143">
        <v>632</v>
      </c>
    </row>
    <row r="8144" spans="1:18" x14ac:dyDescent="0.3">
      <c r="A8144">
        <v>307407</v>
      </c>
      <c r="B8144">
        <v>1</v>
      </c>
      <c r="C8144" t="str">
        <f>_xlfn.XLOOKUP(B8144,'Country Master'!A:A,'Country Master'!B:B,"Not Found")</f>
        <v>India</v>
      </c>
      <c r="D8144" t="s">
        <v>2244</v>
      </c>
      <c r="E8144" t="s">
        <v>2924</v>
      </c>
      <c r="F8144" t="s">
        <v>2910</v>
      </c>
      <c r="G8144" t="s">
        <v>2909</v>
      </c>
      <c r="H8144">
        <v>77.323736999999994</v>
      </c>
      <c r="I8144">
        <v>28.5641453</v>
      </c>
      <c r="J8144" t="s">
        <v>2923</v>
      </c>
      <c r="K8144" cm="1">
        <f t="array" ref="K8144:R8144">_xlfn.XLOOKUP(A8144,KPIs!$A$2:$A$9552,KPIs!$B$2:$I$9552,"Not Found")</f>
        <v>400</v>
      </c>
      <c r="L8144" t="str">
        <v>Indian Rupees(Rs.)</v>
      </c>
      <c r="M8144" t="str">
        <v>No</v>
      </c>
      <c r="N8144" t="str">
        <v>No</v>
      </c>
      <c r="O8144">
        <v>1</v>
      </c>
      <c r="P8144">
        <v>2.8</v>
      </c>
      <c r="Q8144" t="str">
        <v>Average</v>
      </c>
      <c r="R8144">
        <v>63</v>
      </c>
    </row>
    <row r="8145" spans="1:18" x14ac:dyDescent="0.3">
      <c r="A8145">
        <v>305317</v>
      </c>
      <c r="B8145">
        <v>1</v>
      </c>
      <c r="C8145" t="str">
        <f>_xlfn.XLOOKUP(B8145,'Country Master'!A:A,'Country Master'!B:B,"Not Found")</f>
        <v>India</v>
      </c>
      <c r="D8145" t="s">
        <v>2244</v>
      </c>
      <c r="E8145" t="s">
        <v>2922</v>
      </c>
      <c r="F8145" t="s">
        <v>2910</v>
      </c>
      <c r="G8145" t="s">
        <v>2909</v>
      </c>
      <c r="H8145">
        <v>77.334632999999997</v>
      </c>
      <c r="I8145">
        <v>28.5640131</v>
      </c>
      <c r="J8145" t="s">
        <v>194</v>
      </c>
      <c r="K8145" cm="1">
        <f t="array" ref="K8145:R8145">_xlfn.XLOOKUP(A8145,KPIs!$A$2:$A$9552,KPIs!$B$2:$I$9552,"Not Found")</f>
        <v>650</v>
      </c>
      <c r="L8145" t="str">
        <v>Indian Rupees(Rs.)</v>
      </c>
      <c r="M8145" t="str">
        <v>No</v>
      </c>
      <c r="N8145" t="str">
        <v>No</v>
      </c>
      <c r="O8145">
        <v>2</v>
      </c>
      <c r="P8145">
        <v>3</v>
      </c>
      <c r="Q8145" t="str">
        <v>Average</v>
      </c>
      <c r="R8145">
        <v>26</v>
      </c>
    </row>
    <row r="8146" spans="1:18" x14ac:dyDescent="0.3">
      <c r="A8146">
        <v>18430593</v>
      </c>
      <c r="B8146">
        <v>1</v>
      </c>
      <c r="C8146" t="str">
        <f>_xlfn.XLOOKUP(B8146,'Country Master'!A:A,'Country Master'!B:B,"Not Found")</f>
        <v>India</v>
      </c>
      <c r="D8146" t="s">
        <v>2244</v>
      </c>
      <c r="E8146" t="s">
        <v>2921</v>
      </c>
      <c r="F8146" t="s">
        <v>2910</v>
      </c>
      <c r="G8146" t="s">
        <v>2909</v>
      </c>
      <c r="H8146">
        <v>77.334632999999997</v>
      </c>
      <c r="I8146">
        <v>28.5640131</v>
      </c>
      <c r="J8146" t="s">
        <v>715</v>
      </c>
      <c r="K8146" cm="1">
        <f t="array" ref="K8146:R8146">_xlfn.XLOOKUP(A8146,KPIs!$A$2:$A$9552,KPIs!$B$2:$I$9552,"Not Found")</f>
        <v>500</v>
      </c>
      <c r="L8146" t="str">
        <v>Indian Rupees(Rs.)</v>
      </c>
      <c r="M8146" t="str">
        <v>No</v>
      </c>
      <c r="N8146" t="str">
        <v>Yes</v>
      </c>
      <c r="O8146">
        <v>2</v>
      </c>
      <c r="P8146">
        <v>3.2</v>
      </c>
      <c r="Q8146" t="str">
        <v>Average</v>
      </c>
      <c r="R8146">
        <v>13</v>
      </c>
    </row>
    <row r="8147" spans="1:18" x14ac:dyDescent="0.3">
      <c r="A8147">
        <v>18349929</v>
      </c>
      <c r="B8147">
        <v>1</v>
      </c>
      <c r="C8147" t="str">
        <f>_xlfn.XLOOKUP(B8147,'Country Master'!A:A,'Country Master'!B:B,"Not Found")</f>
        <v>India</v>
      </c>
      <c r="D8147" t="s">
        <v>2244</v>
      </c>
      <c r="E8147" t="s">
        <v>2920</v>
      </c>
      <c r="F8147" t="s">
        <v>2910</v>
      </c>
      <c r="G8147" t="s">
        <v>2909</v>
      </c>
      <c r="H8147">
        <v>77.322165100000007</v>
      </c>
      <c r="I8147">
        <v>28.5643934</v>
      </c>
      <c r="J8147" t="s">
        <v>1919</v>
      </c>
      <c r="K8147" cm="1">
        <f t="array" ref="K8147:R8147">_xlfn.XLOOKUP(A8147,KPIs!$A$2:$A$9552,KPIs!$B$2:$I$9552,"Not Found")</f>
        <v>400</v>
      </c>
      <c r="L8147" t="str">
        <v>Indian Rupees(Rs.)</v>
      </c>
      <c r="M8147" t="str">
        <v>No</v>
      </c>
      <c r="N8147" t="str">
        <v>No</v>
      </c>
      <c r="O8147">
        <v>1</v>
      </c>
      <c r="P8147">
        <v>3.1</v>
      </c>
      <c r="Q8147" t="str">
        <v>Average</v>
      </c>
      <c r="R8147">
        <v>7</v>
      </c>
    </row>
    <row r="8148" spans="1:18" x14ac:dyDescent="0.3">
      <c r="A8148">
        <v>18408048</v>
      </c>
      <c r="B8148">
        <v>1</v>
      </c>
      <c r="C8148" t="str">
        <f>_xlfn.XLOOKUP(B8148,'Country Master'!A:A,'Country Master'!B:B,"Not Found")</f>
        <v>India</v>
      </c>
      <c r="D8148" t="s">
        <v>2244</v>
      </c>
      <c r="E8148" t="s">
        <v>2919</v>
      </c>
      <c r="F8148" t="s">
        <v>2910</v>
      </c>
      <c r="G8148" t="s">
        <v>2909</v>
      </c>
      <c r="H8148">
        <v>77.322040299999998</v>
      </c>
      <c r="I8148">
        <v>28.564594799999998</v>
      </c>
      <c r="J8148" t="s">
        <v>229</v>
      </c>
      <c r="K8148" cm="1">
        <f t="array" ref="K8148:R8148">_xlfn.XLOOKUP(A8148,KPIs!$A$2:$A$9552,KPIs!$B$2:$I$9552,"Not Found")</f>
        <v>1300</v>
      </c>
      <c r="L8148" t="str">
        <v>Indian Rupees(Rs.)</v>
      </c>
      <c r="M8148" t="str">
        <v>Yes</v>
      </c>
      <c r="N8148" t="str">
        <v>No</v>
      </c>
      <c r="O8148">
        <v>3</v>
      </c>
      <c r="P8148">
        <v>3.7</v>
      </c>
      <c r="Q8148" t="str">
        <v>Good</v>
      </c>
      <c r="R8148">
        <v>53</v>
      </c>
    </row>
    <row r="8149" spans="1:18" x14ac:dyDescent="0.3">
      <c r="A8149">
        <v>305222</v>
      </c>
      <c r="B8149">
        <v>1</v>
      </c>
      <c r="C8149" t="str">
        <f>_xlfn.XLOOKUP(B8149,'Country Master'!A:A,'Country Master'!B:B,"Not Found")</f>
        <v>India</v>
      </c>
      <c r="D8149" t="s">
        <v>2244</v>
      </c>
      <c r="E8149" t="s">
        <v>2918</v>
      </c>
      <c r="F8149" t="s">
        <v>2910</v>
      </c>
      <c r="G8149" t="s">
        <v>2909</v>
      </c>
      <c r="H8149">
        <v>77.325416899999993</v>
      </c>
      <c r="I8149">
        <v>28.566438399999999</v>
      </c>
      <c r="J8149" t="s">
        <v>2283</v>
      </c>
      <c r="K8149" cm="1">
        <f t="array" ref="K8149:R8149">_xlfn.XLOOKUP(A8149,KPIs!$A$2:$A$9552,KPIs!$B$2:$I$9552,"Not Found")</f>
        <v>500</v>
      </c>
      <c r="L8149" t="str">
        <v>Indian Rupees(Rs.)</v>
      </c>
      <c r="M8149" t="str">
        <v>No</v>
      </c>
      <c r="N8149" t="str">
        <v>No</v>
      </c>
      <c r="O8149">
        <v>2</v>
      </c>
      <c r="P8149">
        <v>3.5</v>
      </c>
      <c r="Q8149" t="str">
        <v>Good</v>
      </c>
      <c r="R8149">
        <v>53</v>
      </c>
    </row>
    <row r="8150" spans="1:18" x14ac:dyDescent="0.3">
      <c r="A8150">
        <v>18356801</v>
      </c>
      <c r="B8150">
        <v>1</v>
      </c>
      <c r="C8150" t="str">
        <f>_xlfn.XLOOKUP(B8150,'Country Master'!A:A,'Country Master'!B:B,"Not Found")</f>
        <v>India</v>
      </c>
      <c r="D8150" t="s">
        <v>2244</v>
      </c>
      <c r="E8150" t="s">
        <v>2917</v>
      </c>
      <c r="F8150" t="s">
        <v>2910</v>
      </c>
      <c r="G8150" t="s">
        <v>2909</v>
      </c>
      <c r="H8150">
        <v>77.321628599999997</v>
      </c>
      <c r="I8150">
        <v>28.564830300000001</v>
      </c>
      <c r="J8150" t="s">
        <v>2276</v>
      </c>
      <c r="K8150" cm="1">
        <f t="array" ref="K8150:R8150">_xlfn.XLOOKUP(A8150,KPIs!$A$2:$A$9552,KPIs!$B$2:$I$9552,"Not Found")</f>
        <v>300</v>
      </c>
      <c r="L8150" t="str">
        <v>Indian Rupees(Rs.)</v>
      </c>
      <c r="M8150" t="str">
        <v>No</v>
      </c>
      <c r="N8150" t="str">
        <v>Yes</v>
      </c>
      <c r="O8150">
        <v>1</v>
      </c>
      <c r="P8150">
        <v>0</v>
      </c>
      <c r="Q8150" t="str">
        <v>Not rated</v>
      </c>
      <c r="R8150">
        <v>2</v>
      </c>
    </row>
    <row r="8151" spans="1:18" x14ac:dyDescent="0.3">
      <c r="A8151">
        <v>18432198</v>
      </c>
      <c r="B8151">
        <v>1</v>
      </c>
      <c r="C8151" t="str">
        <f>_xlfn.XLOOKUP(B8151,'Country Master'!A:A,'Country Master'!B:B,"Not Found")</f>
        <v>India</v>
      </c>
      <c r="D8151" t="s">
        <v>2244</v>
      </c>
      <c r="E8151" t="s">
        <v>2916</v>
      </c>
      <c r="F8151" t="s">
        <v>2910</v>
      </c>
      <c r="G8151" t="s">
        <v>2909</v>
      </c>
      <c r="H8151">
        <v>77.334910199999996</v>
      </c>
      <c r="I8151">
        <v>28.564380799999999</v>
      </c>
      <c r="J8151" t="s">
        <v>233</v>
      </c>
      <c r="K8151" cm="1">
        <f t="array" ref="K8151:R8151">_xlfn.XLOOKUP(A8151,KPIs!$A$2:$A$9552,KPIs!$B$2:$I$9552,"Not Found")</f>
        <v>100</v>
      </c>
      <c r="L8151" t="str">
        <v>Indian Rupees(Rs.)</v>
      </c>
      <c r="M8151" t="str">
        <v>No</v>
      </c>
      <c r="N8151" t="str">
        <v>No</v>
      </c>
      <c r="O8151">
        <v>1</v>
      </c>
      <c r="P8151">
        <v>0</v>
      </c>
      <c r="Q8151" t="str">
        <v>Not rated</v>
      </c>
      <c r="R8151">
        <v>1</v>
      </c>
    </row>
    <row r="8152" spans="1:18" x14ac:dyDescent="0.3">
      <c r="A8152">
        <v>18432025</v>
      </c>
      <c r="B8152">
        <v>1</v>
      </c>
      <c r="C8152" t="str">
        <f>_xlfn.XLOOKUP(B8152,'Country Master'!A:A,'Country Master'!B:B,"Not Found")</f>
        <v>India</v>
      </c>
      <c r="D8152" t="s">
        <v>2244</v>
      </c>
      <c r="E8152" t="s">
        <v>2915</v>
      </c>
      <c r="F8152" t="s">
        <v>2910</v>
      </c>
      <c r="G8152" t="s">
        <v>2909</v>
      </c>
      <c r="H8152">
        <v>0</v>
      </c>
      <c r="I8152">
        <v>0</v>
      </c>
      <c r="J8152" t="s">
        <v>269</v>
      </c>
      <c r="K8152" cm="1">
        <f t="array" ref="K8152:R8152">_xlfn.XLOOKUP(A8152,KPIs!$A$2:$A$9552,KPIs!$B$2:$I$9552,"Not Found")</f>
        <v>250</v>
      </c>
      <c r="L8152" t="str">
        <v>Indian Rupees(Rs.)</v>
      </c>
      <c r="M8152" t="str">
        <v>No</v>
      </c>
      <c r="N8152" t="str">
        <v>No</v>
      </c>
      <c r="O8152">
        <v>1</v>
      </c>
      <c r="P8152">
        <v>0</v>
      </c>
      <c r="Q8152" t="str">
        <v>Not rated</v>
      </c>
      <c r="R8152">
        <v>0</v>
      </c>
    </row>
    <row r="8153" spans="1:18" x14ac:dyDescent="0.3">
      <c r="A8153">
        <v>18265399</v>
      </c>
      <c r="B8153">
        <v>1</v>
      </c>
      <c r="C8153" t="str">
        <f>_xlfn.XLOOKUP(B8153,'Country Master'!A:A,'Country Master'!B:B,"Not Found")</f>
        <v>India</v>
      </c>
      <c r="D8153" t="s">
        <v>2244</v>
      </c>
      <c r="E8153" t="s">
        <v>2914</v>
      </c>
      <c r="F8153" t="s">
        <v>2910</v>
      </c>
      <c r="G8153" t="s">
        <v>2909</v>
      </c>
      <c r="H8153">
        <v>77.326362599999996</v>
      </c>
      <c r="I8153">
        <v>28.567720600000001</v>
      </c>
      <c r="J8153" t="s">
        <v>2276</v>
      </c>
      <c r="K8153" cm="1">
        <f t="array" ref="K8153:R8153">_xlfn.XLOOKUP(A8153,KPIs!$A$2:$A$9552,KPIs!$B$2:$I$9552,"Not Found")</f>
        <v>300</v>
      </c>
      <c r="L8153" t="str">
        <v>Indian Rupees(Rs.)</v>
      </c>
      <c r="M8153" t="str">
        <v>No</v>
      </c>
      <c r="N8153" t="str">
        <v>No</v>
      </c>
      <c r="O8153">
        <v>1</v>
      </c>
      <c r="P8153">
        <v>0</v>
      </c>
      <c r="Q8153" t="str">
        <v>Not rated</v>
      </c>
      <c r="R8153">
        <v>0</v>
      </c>
    </row>
    <row r="8154" spans="1:18" x14ac:dyDescent="0.3">
      <c r="A8154">
        <v>18432194</v>
      </c>
      <c r="B8154">
        <v>1</v>
      </c>
      <c r="C8154" t="str">
        <f>_xlfn.XLOOKUP(B8154,'Country Master'!A:A,'Country Master'!B:B,"Not Found")</f>
        <v>India</v>
      </c>
      <c r="D8154" t="s">
        <v>2244</v>
      </c>
      <c r="E8154" t="s">
        <v>2913</v>
      </c>
      <c r="F8154" t="s">
        <v>2910</v>
      </c>
      <c r="G8154" t="s">
        <v>2909</v>
      </c>
      <c r="H8154">
        <v>77.328198900000004</v>
      </c>
      <c r="I8154">
        <v>28.5693451</v>
      </c>
      <c r="J8154" t="s">
        <v>1904</v>
      </c>
      <c r="K8154" cm="1">
        <f t="array" ref="K8154:R8154">_xlfn.XLOOKUP(A8154,KPIs!$A$2:$A$9552,KPIs!$B$2:$I$9552,"Not Found")</f>
        <v>300</v>
      </c>
      <c r="L8154" t="str">
        <v>Indian Rupees(Rs.)</v>
      </c>
      <c r="M8154" t="str">
        <v>No</v>
      </c>
      <c r="N8154" t="str">
        <v>No</v>
      </c>
      <c r="O8154">
        <v>1</v>
      </c>
      <c r="P8154">
        <v>0</v>
      </c>
      <c r="Q8154" t="str">
        <v>Not rated</v>
      </c>
      <c r="R8154">
        <v>0</v>
      </c>
    </row>
    <row r="8155" spans="1:18" x14ac:dyDescent="0.3">
      <c r="A8155">
        <v>8385</v>
      </c>
      <c r="B8155">
        <v>1</v>
      </c>
      <c r="C8155" t="str">
        <f>_xlfn.XLOOKUP(B8155,'Country Master'!A:A,'Country Master'!B:B,"Not Found")</f>
        <v>India</v>
      </c>
      <c r="D8155" t="s">
        <v>2244</v>
      </c>
      <c r="E8155" t="s">
        <v>2912</v>
      </c>
      <c r="F8155" t="s">
        <v>2910</v>
      </c>
      <c r="G8155" t="s">
        <v>2909</v>
      </c>
      <c r="H8155">
        <v>77.334210999999996</v>
      </c>
      <c r="I8155">
        <v>28.564222000000001</v>
      </c>
      <c r="J8155" t="s">
        <v>1332</v>
      </c>
      <c r="K8155" cm="1">
        <f t="array" ref="K8155:R8155">_xlfn.XLOOKUP(A8155,KPIs!$A$2:$A$9552,KPIs!$B$2:$I$9552,"Not Found")</f>
        <v>700</v>
      </c>
      <c r="L8155" t="str">
        <v>Indian Rupees(Rs.)</v>
      </c>
      <c r="M8155" t="str">
        <v>No</v>
      </c>
      <c r="N8155" t="str">
        <v>No</v>
      </c>
      <c r="O8155">
        <v>2</v>
      </c>
      <c r="P8155">
        <v>2.4</v>
      </c>
      <c r="Q8155" t="str">
        <v>Poor</v>
      </c>
      <c r="R8155">
        <v>70</v>
      </c>
    </row>
    <row r="8156" spans="1:18" x14ac:dyDescent="0.3">
      <c r="A8156">
        <v>309799</v>
      </c>
      <c r="B8156">
        <v>1</v>
      </c>
      <c r="C8156" t="str">
        <f>_xlfn.XLOOKUP(B8156,'Country Master'!A:A,'Country Master'!B:B,"Not Found")</f>
        <v>India</v>
      </c>
      <c r="D8156" t="s">
        <v>2244</v>
      </c>
      <c r="E8156" t="s">
        <v>2911</v>
      </c>
      <c r="F8156" t="s">
        <v>2910</v>
      </c>
      <c r="G8156" t="s">
        <v>2909</v>
      </c>
      <c r="H8156">
        <v>77.334176189999994</v>
      </c>
      <c r="I8156">
        <v>28.564375070000001</v>
      </c>
      <c r="J8156" t="s">
        <v>2573</v>
      </c>
      <c r="K8156" cm="1">
        <f t="array" ref="K8156:R8156">_xlfn.XLOOKUP(A8156,KPIs!$A$2:$A$9552,KPIs!$B$2:$I$9552,"Not Found")</f>
        <v>500</v>
      </c>
      <c r="L8156" t="str">
        <v>Indian Rupees(Rs.)</v>
      </c>
      <c r="M8156" t="str">
        <v>No</v>
      </c>
      <c r="N8156" t="str">
        <v>Yes</v>
      </c>
      <c r="O8156">
        <v>2</v>
      </c>
      <c r="P8156">
        <v>4</v>
      </c>
      <c r="Q8156" t="str">
        <v>Very Good</v>
      </c>
      <c r="R8156">
        <v>183</v>
      </c>
    </row>
    <row r="8157" spans="1:18" x14ac:dyDescent="0.3">
      <c r="A8157">
        <v>6800</v>
      </c>
      <c r="B8157">
        <v>1</v>
      </c>
      <c r="C8157" t="str">
        <f>_xlfn.XLOOKUP(B8157,'Country Master'!A:A,'Country Master'!B:B,"Not Found")</f>
        <v>India</v>
      </c>
      <c r="D8157" t="s">
        <v>2244</v>
      </c>
      <c r="E8157" t="s">
        <v>2908</v>
      </c>
      <c r="F8157" t="s">
        <v>2905</v>
      </c>
      <c r="G8157" t="s">
        <v>2904</v>
      </c>
      <c r="H8157">
        <v>77.349805399999994</v>
      </c>
      <c r="I8157">
        <v>28.567220200000001</v>
      </c>
      <c r="J8157" t="s">
        <v>2210</v>
      </c>
      <c r="K8157" cm="1">
        <f t="array" ref="K8157:R8157">_xlfn.XLOOKUP(A8157,KPIs!$A$2:$A$9552,KPIs!$B$2:$I$9552,"Not Found")</f>
        <v>650</v>
      </c>
      <c r="L8157" t="str">
        <v>Indian Rupees(Rs.)</v>
      </c>
      <c r="M8157" t="str">
        <v>No</v>
      </c>
      <c r="N8157" t="str">
        <v>Yes</v>
      </c>
      <c r="O8157">
        <v>2</v>
      </c>
      <c r="P8157">
        <v>3.4</v>
      </c>
      <c r="Q8157" t="str">
        <v>Average</v>
      </c>
      <c r="R8157">
        <v>69</v>
      </c>
    </row>
    <row r="8158" spans="1:18" x14ac:dyDescent="0.3">
      <c r="A8158">
        <v>18449659</v>
      </c>
      <c r="B8158">
        <v>1</v>
      </c>
      <c r="C8158" t="str">
        <f>_xlfn.XLOOKUP(B8158,'Country Master'!A:A,'Country Master'!B:B,"Not Found")</f>
        <v>India</v>
      </c>
      <c r="D8158" t="s">
        <v>2244</v>
      </c>
      <c r="E8158" t="s">
        <v>2907</v>
      </c>
      <c r="F8158" t="s">
        <v>2905</v>
      </c>
      <c r="G8158" t="s">
        <v>2904</v>
      </c>
      <c r="H8158">
        <v>0</v>
      </c>
      <c r="I8158">
        <v>0</v>
      </c>
      <c r="J8158" t="s">
        <v>1888</v>
      </c>
      <c r="K8158" cm="1">
        <f t="array" ref="K8158:R8158">_xlfn.XLOOKUP(A8158,KPIs!$A$2:$A$9552,KPIs!$B$2:$I$9552,"Not Found")</f>
        <v>600</v>
      </c>
      <c r="L8158" t="str">
        <v>Indian Rupees(Rs.)</v>
      </c>
      <c r="M8158" t="str">
        <v>No</v>
      </c>
      <c r="N8158" t="str">
        <v>Yes</v>
      </c>
      <c r="O8158">
        <v>2</v>
      </c>
      <c r="P8158">
        <v>3</v>
      </c>
      <c r="Q8158" t="str">
        <v>Average</v>
      </c>
      <c r="R8158">
        <v>7</v>
      </c>
    </row>
    <row r="8159" spans="1:18" x14ac:dyDescent="0.3">
      <c r="A8159">
        <v>18438249</v>
      </c>
      <c r="B8159">
        <v>1</v>
      </c>
      <c r="C8159" t="str">
        <f>_xlfn.XLOOKUP(B8159,'Country Master'!A:A,'Country Master'!B:B,"Not Found")</f>
        <v>India</v>
      </c>
      <c r="D8159" t="s">
        <v>2244</v>
      </c>
      <c r="E8159" t="s">
        <v>2906</v>
      </c>
      <c r="F8159" t="s">
        <v>2905</v>
      </c>
      <c r="G8159" t="s">
        <v>2904</v>
      </c>
      <c r="H8159">
        <v>77.349908940000006</v>
      </c>
      <c r="I8159">
        <v>28.566999450000001</v>
      </c>
      <c r="J8159" t="s">
        <v>269</v>
      </c>
      <c r="K8159" cm="1">
        <f t="array" ref="K8159:R8159">_xlfn.XLOOKUP(A8159,KPIs!$A$2:$A$9552,KPIs!$B$2:$I$9552,"Not Found")</f>
        <v>400</v>
      </c>
      <c r="L8159" t="str">
        <v>Indian Rupees(Rs.)</v>
      </c>
      <c r="M8159" t="str">
        <v>No</v>
      </c>
      <c r="N8159" t="str">
        <v>No</v>
      </c>
      <c r="O8159">
        <v>1</v>
      </c>
      <c r="P8159">
        <v>3</v>
      </c>
      <c r="Q8159" t="str">
        <v>Average</v>
      </c>
      <c r="R8159">
        <v>4</v>
      </c>
    </row>
    <row r="8160" spans="1:18" x14ac:dyDescent="0.3">
      <c r="A8160">
        <v>18489509</v>
      </c>
      <c r="B8160">
        <v>1</v>
      </c>
      <c r="C8160" t="str">
        <f>_xlfn.XLOOKUP(B8160,'Country Master'!A:A,'Country Master'!B:B,"Not Found")</f>
        <v>India</v>
      </c>
      <c r="D8160" t="s">
        <v>2244</v>
      </c>
      <c r="E8160" t="s">
        <v>2903</v>
      </c>
      <c r="F8160" t="s">
        <v>2900</v>
      </c>
      <c r="G8160" t="s">
        <v>2899</v>
      </c>
      <c r="H8160">
        <v>0</v>
      </c>
      <c r="I8160">
        <v>28</v>
      </c>
      <c r="J8160" t="s">
        <v>2902</v>
      </c>
      <c r="K8160" cm="1">
        <f t="array" ref="K8160:R8160">_xlfn.XLOOKUP(A8160,KPIs!$A$2:$A$9552,KPIs!$B$2:$I$9552,"Not Found")</f>
        <v>500</v>
      </c>
      <c r="L8160" t="str">
        <v>Indian Rupees(Rs.)</v>
      </c>
      <c r="M8160" t="str">
        <v>No</v>
      </c>
      <c r="N8160" t="str">
        <v>Yes</v>
      </c>
      <c r="O8160">
        <v>2</v>
      </c>
      <c r="P8160">
        <v>3.3</v>
      </c>
      <c r="Q8160" t="str">
        <v>Average</v>
      </c>
      <c r="R8160">
        <v>10</v>
      </c>
    </row>
    <row r="8161" spans="1:18" x14ac:dyDescent="0.3">
      <c r="A8161">
        <v>18155147</v>
      </c>
      <c r="B8161">
        <v>1</v>
      </c>
      <c r="C8161" t="str">
        <f>_xlfn.XLOOKUP(B8161,'Country Master'!A:A,'Country Master'!B:B,"Not Found")</f>
        <v>India</v>
      </c>
      <c r="D8161" t="s">
        <v>2244</v>
      </c>
      <c r="E8161" t="s">
        <v>2901</v>
      </c>
      <c r="F8161" t="s">
        <v>2900</v>
      </c>
      <c r="G8161" t="s">
        <v>2899</v>
      </c>
      <c r="H8161">
        <v>77.321901199999999</v>
      </c>
      <c r="I8161">
        <v>28.581071600000001</v>
      </c>
      <c r="J8161" t="s">
        <v>1904</v>
      </c>
      <c r="K8161" cm="1">
        <f t="array" ref="K8161:R8161">_xlfn.XLOOKUP(A8161,KPIs!$A$2:$A$9552,KPIs!$B$2:$I$9552,"Not Found")</f>
        <v>150</v>
      </c>
      <c r="L8161" t="str">
        <v>Indian Rupees(Rs.)</v>
      </c>
      <c r="M8161" t="str">
        <v>No</v>
      </c>
      <c r="N8161" t="str">
        <v>No</v>
      </c>
      <c r="O8161">
        <v>1</v>
      </c>
      <c r="P8161">
        <v>0</v>
      </c>
      <c r="Q8161" t="str">
        <v>Not rated</v>
      </c>
      <c r="R8161">
        <v>1</v>
      </c>
    </row>
    <row r="8162" spans="1:18" x14ac:dyDescent="0.3">
      <c r="A8162">
        <v>18388032</v>
      </c>
      <c r="B8162">
        <v>1</v>
      </c>
      <c r="C8162" t="str">
        <f>_xlfn.XLOOKUP(B8162,'Country Master'!A:A,'Country Master'!B:B,"Not Found")</f>
        <v>India</v>
      </c>
      <c r="D8162" t="s">
        <v>2244</v>
      </c>
      <c r="E8162" t="s">
        <v>2898</v>
      </c>
      <c r="F8162" t="s">
        <v>2896</v>
      </c>
      <c r="G8162" t="s">
        <v>2895</v>
      </c>
      <c r="H8162">
        <v>77.356803600000006</v>
      </c>
      <c r="I8162">
        <v>28.565189799999999</v>
      </c>
      <c r="J8162" t="s">
        <v>2403</v>
      </c>
      <c r="K8162" cm="1">
        <f t="array" ref="K8162:R8162">_xlfn.XLOOKUP(A8162,KPIs!$A$2:$A$9552,KPIs!$B$2:$I$9552,"Not Found")</f>
        <v>400</v>
      </c>
      <c r="L8162" t="str">
        <v>Indian Rupees(Rs.)</v>
      </c>
      <c r="M8162" t="str">
        <v>No</v>
      </c>
      <c r="N8162" t="str">
        <v>No</v>
      </c>
      <c r="O8162">
        <v>1</v>
      </c>
      <c r="P8162">
        <v>3.4</v>
      </c>
      <c r="Q8162" t="str">
        <v>Average</v>
      </c>
      <c r="R8162">
        <v>24</v>
      </c>
    </row>
    <row r="8163" spans="1:18" x14ac:dyDescent="0.3">
      <c r="A8163">
        <v>18478565</v>
      </c>
      <c r="B8163">
        <v>1</v>
      </c>
      <c r="C8163" t="str">
        <f>_xlfn.XLOOKUP(B8163,'Country Master'!A:A,'Country Master'!B:B,"Not Found")</f>
        <v>India</v>
      </c>
      <c r="D8163" t="s">
        <v>2244</v>
      </c>
      <c r="E8163" t="s">
        <v>2897</v>
      </c>
      <c r="F8163" t="s">
        <v>2896</v>
      </c>
      <c r="G8163" t="s">
        <v>2895</v>
      </c>
      <c r="H8163">
        <v>0</v>
      </c>
      <c r="I8163">
        <v>0</v>
      </c>
      <c r="J8163" t="s">
        <v>1875</v>
      </c>
      <c r="K8163" cm="1">
        <f t="array" ref="K8163:R8163">_xlfn.XLOOKUP(A8163,KPIs!$A$2:$A$9552,KPIs!$B$2:$I$9552,"Not Found")</f>
        <v>250</v>
      </c>
      <c r="L8163" t="str">
        <v>Indian Rupees(Rs.)</v>
      </c>
      <c r="M8163" t="str">
        <v>No</v>
      </c>
      <c r="N8163" t="str">
        <v>No</v>
      </c>
      <c r="O8163">
        <v>1</v>
      </c>
      <c r="P8163">
        <v>0</v>
      </c>
      <c r="Q8163" t="str">
        <v>Not rated</v>
      </c>
      <c r="R8163">
        <v>0</v>
      </c>
    </row>
    <row r="8164" spans="1:18" x14ac:dyDescent="0.3">
      <c r="A8164">
        <v>313410</v>
      </c>
      <c r="B8164">
        <v>1</v>
      </c>
      <c r="C8164" t="str">
        <f>_xlfn.XLOOKUP(B8164,'Country Master'!A:A,'Country Master'!B:B,"Not Found")</f>
        <v>India</v>
      </c>
      <c r="D8164" t="s">
        <v>2244</v>
      </c>
      <c r="E8164" t="s">
        <v>2894</v>
      </c>
      <c r="F8164" t="s">
        <v>2837</v>
      </c>
      <c r="G8164" t="s">
        <v>2836</v>
      </c>
      <c r="H8164">
        <v>77.361767069999999</v>
      </c>
      <c r="I8164">
        <v>28.569521630000001</v>
      </c>
      <c r="J8164" t="s">
        <v>2403</v>
      </c>
      <c r="K8164" cm="1">
        <f t="array" ref="K8164:R8164">_xlfn.XLOOKUP(A8164,KPIs!$A$2:$A$9552,KPIs!$B$2:$I$9552,"Not Found")</f>
        <v>600</v>
      </c>
      <c r="L8164" t="str">
        <v>Indian Rupees(Rs.)</v>
      </c>
      <c r="M8164" t="str">
        <v>No</v>
      </c>
      <c r="N8164" t="str">
        <v>Yes</v>
      </c>
      <c r="O8164">
        <v>2</v>
      </c>
      <c r="P8164">
        <v>3.2</v>
      </c>
      <c r="Q8164" t="str">
        <v>Average</v>
      </c>
      <c r="R8164">
        <v>364</v>
      </c>
    </row>
    <row r="8165" spans="1:18" x14ac:dyDescent="0.3">
      <c r="A8165">
        <v>311974</v>
      </c>
      <c r="B8165">
        <v>1</v>
      </c>
      <c r="C8165" t="str">
        <f>_xlfn.XLOOKUP(B8165,'Country Master'!A:A,'Country Master'!B:B,"Not Found")</f>
        <v>India</v>
      </c>
      <c r="D8165" t="s">
        <v>2244</v>
      </c>
      <c r="E8165" t="s">
        <v>2893</v>
      </c>
      <c r="F8165" t="s">
        <v>2837</v>
      </c>
      <c r="G8165" t="s">
        <v>2836</v>
      </c>
      <c r="H8165">
        <v>77.360769899999994</v>
      </c>
      <c r="I8165">
        <v>28.561368000000002</v>
      </c>
      <c r="J8165" t="s">
        <v>2276</v>
      </c>
      <c r="K8165" cm="1">
        <f t="array" ref="K8165:R8165">_xlfn.XLOOKUP(A8165,KPIs!$A$2:$A$9552,KPIs!$B$2:$I$9552,"Not Found")</f>
        <v>300</v>
      </c>
      <c r="L8165" t="str">
        <v>Indian Rupees(Rs.)</v>
      </c>
      <c r="M8165" t="str">
        <v>No</v>
      </c>
      <c r="N8165" t="str">
        <v>Yes</v>
      </c>
      <c r="O8165">
        <v>1</v>
      </c>
      <c r="P8165">
        <v>3.3</v>
      </c>
      <c r="Q8165" t="str">
        <v>Average</v>
      </c>
      <c r="R8165">
        <v>12</v>
      </c>
    </row>
    <row r="8166" spans="1:18" x14ac:dyDescent="0.3">
      <c r="A8166">
        <v>5686</v>
      </c>
      <c r="B8166">
        <v>1</v>
      </c>
      <c r="C8166" t="str">
        <f>_xlfn.XLOOKUP(B8166,'Country Master'!A:A,'Country Master'!B:B,"Not Found")</f>
        <v>India</v>
      </c>
      <c r="D8166" t="s">
        <v>2244</v>
      </c>
      <c r="E8166" t="s">
        <v>2892</v>
      </c>
      <c r="F8166" t="s">
        <v>2837</v>
      </c>
      <c r="G8166" t="s">
        <v>2836</v>
      </c>
      <c r="H8166">
        <v>77.3618278</v>
      </c>
      <c r="I8166">
        <v>28.569249599999999</v>
      </c>
      <c r="J8166" t="s">
        <v>2240</v>
      </c>
      <c r="K8166" cm="1">
        <f t="array" ref="K8166:R8166">_xlfn.XLOOKUP(A8166,KPIs!$A$2:$A$9552,KPIs!$B$2:$I$9552,"Not Found")</f>
        <v>350</v>
      </c>
      <c r="L8166" t="str">
        <v>Indian Rupees(Rs.)</v>
      </c>
      <c r="M8166" t="str">
        <v>No</v>
      </c>
      <c r="N8166" t="str">
        <v>No</v>
      </c>
      <c r="O8166">
        <v>1</v>
      </c>
      <c r="P8166">
        <v>3.1</v>
      </c>
      <c r="Q8166" t="str">
        <v>Average</v>
      </c>
      <c r="R8166">
        <v>16</v>
      </c>
    </row>
    <row r="8167" spans="1:18" x14ac:dyDescent="0.3">
      <c r="A8167">
        <v>18396157</v>
      </c>
      <c r="B8167">
        <v>1</v>
      </c>
      <c r="C8167" t="str">
        <f>_xlfn.XLOOKUP(B8167,'Country Master'!A:A,'Country Master'!B:B,"Not Found")</f>
        <v>India</v>
      </c>
      <c r="D8167" t="s">
        <v>2244</v>
      </c>
      <c r="E8167" t="s">
        <v>2891</v>
      </c>
      <c r="F8167" t="s">
        <v>2837</v>
      </c>
      <c r="G8167" t="s">
        <v>2836</v>
      </c>
      <c r="H8167">
        <v>77.361706720000001</v>
      </c>
      <c r="I8167">
        <v>28.569208339999999</v>
      </c>
      <c r="J8167" t="s">
        <v>2890</v>
      </c>
      <c r="K8167" cm="1">
        <f t="array" ref="K8167:R8167">_xlfn.XLOOKUP(A8167,KPIs!$A$2:$A$9552,KPIs!$B$2:$I$9552,"Not Found")</f>
        <v>300</v>
      </c>
      <c r="L8167" t="str">
        <v>Indian Rupees(Rs.)</v>
      </c>
      <c r="M8167" t="str">
        <v>No</v>
      </c>
      <c r="N8167" t="str">
        <v>Yes</v>
      </c>
      <c r="O8167">
        <v>1</v>
      </c>
      <c r="P8167">
        <v>3.1</v>
      </c>
      <c r="Q8167" t="str">
        <v>Average</v>
      </c>
      <c r="R8167">
        <v>9</v>
      </c>
    </row>
    <row r="8168" spans="1:18" x14ac:dyDescent="0.3">
      <c r="A8168">
        <v>5681</v>
      </c>
      <c r="B8168">
        <v>1</v>
      </c>
      <c r="C8168" t="str">
        <f>_xlfn.XLOOKUP(B8168,'Country Master'!A:A,'Country Master'!B:B,"Not Found")</f>
        <v>India</v>
      </c>
      <c r="D8168" t="s">
        <v>2244</v>
      </c>
      <c r="E8168" t="s">
        <v>2889</v>
      </c>
      <c r="F8168" t="s">
        <v>2837</v>
      </c>
      <c r="G8168" t="s">
        <v>2836</v>
      </c>
      <c r="H8168">
        <v>77.361848699999996</v>
      </c>
      <c r="I8168">
        <v>28.569792199999998</v>
      </c>
      <c r="J8168" t="s">
        <v>269</v>
      </c>
      <c r="K8168" cm="1">
        <f t="array" ref="K8168:R8168">_xlfn.XLOOKUP(A8168,KPIs!$A$2:$A$9552,KPIs!$B$2:$I$9552,"Not Found")</f>
        <v>400</v>
      </c>
      <c r="L8168" t="str">
        <v>Indian Rupees(Rs.)</v>
      </c>
      <c r="M8168" t="str">
        <v>No</v>
      </c>
      <c r="N8168" t="str">
        <v>No</v>
      </c>
      <c r="O8168">
        <v>1</v>
      </c>
      <c r="P8168">
        <v>2.9</v>
      </c>
      <c r="Q8168" t="str">
        <v>Average</v>
      </c>
      <c r="R8168">
        <v>22</v>
      </c>
    </row>
    <row r="8169" spans="1:18" x14ac:dyDescent="0.3">
      <c r="A8169">
        <v>307424</v>
      </c>
      <c r="B8169">
        <v>1</v>
      </c>
      <c r="C8169" t="str">
        <f>_xlfn.XLOOKUP(B8169,'Country Master'!A:A,'Country Master'!B:B,"Not Found")</f>
        <v>India</v>
      </c>
      <c r="D8169" t="s">
        <v>2244</v>
      </c>
      <c r="E8169" t="s">
        <v>2888</v>
      </c>
      <c r="F8169" t="s">
        <v>2837</v>
      </c>
      <c r="G8169" t="s">
        <v>2836</v>
      </c>
      <c r="H8169">
        <v>77.3591531</v>
      </c>
      <c r="I8169">
        <v>28.561518499999998</v>
      </c>
      <c r="J8169" t="s">
        <v>1969</v>
      </c>
      <c r="K8169" cm="1">
        <f t="array" ref="K8169:R8169">_xlfn.XLOOKUP(A8169,KPIs!$A$2:$A$9552,KPIs!$B$2:$I$9552,"Not Found")</f>
        <v>700</v>
      </c>
      <c r="L8169" t="str">
        <v>Indian Rupees(Rs.)</v>
      </c>
      <c r="M8169" t="str">
        <v>No</v>
      </c>
      <c r="N8169" t="str">
        <v>No</v>
      </c>
      <c r="O8169">
        <v>2</v>
      </c>
      <c r="P8169">
        <v>2.5</v>
      </c>
      <c r="Q8169" t="str">
        <v>Average</v>
      </c>
      <c r="R8169">
        <v>27</v>
      </c>
    </row>
    <row r="8170" spans="1:18" x14ac:dyDescent="0.3">
      <c r="A8170">
        <v>8084</v>
      </c>
      <c r="B8170">
        <v>1</v>
      </c>
      <c r="C8170" t="str">
        <f>_xlfn.XLOOKUP(B8170,'Country Master'!A:A,'Country Master'!B:B,"Not Found")</f>
        <v>India</v>
      </c>
      <c r="D8170" t="s">
        <v>2244</v>
      </c>
      <c r="E8170" t="s">
        <v>2887</v>
      </c>
      <c r="F8170" t="s">
        <v>2837</v>
      </c>
      <c r="G8170" t="s">
        <v>2836</v>
      </c>
      <c r="H8170">
        <v>77.361986000000002</v>
      </c>
      <c r="I8170">
        <v>28.568991400000002</v>
      </c>
      <c r="J8170" t="s">
        <v>2362</v>
      </c>
      <c r="K8170" cm="1">
        <f t="array" ref="K8170:R8170">_xlfn.XLOOKUP(A8170,KPIs!$A$2:$A$9552,KPIs!$B$2:$I$9552,"Not Found")</f>
        <v>150</v>
      </c>
      <c r="L8170" t="str">
        <v>Indian Rupees(Rs.)</v>
      </c>
      <c r="M8170" t="str">
        <v>No</v>
      </c>
      <c r="N8170" t="str">
        <v>No</v>
      </c>
      <c r="O8170">
        <v>1</v>
      </c>
      <c r="P8170">
        <v>3.4</v>
      </c>
      <c r="Q8170" t="str">
        <v>Average</v>
      </c>
      <c r="R8170">
        <v>117</v>
      </c>
    </row>
    <row r="8171" spans="1:18" x14ac:dyDescent="0.3">
      <c r="A8171">
        <v>18412870</v>
      </c>
      <c r="B8171">
        <v>1</v>
      </c>
      <c r="C8171" t="str">
        <f>_xlfn.XLOOKUP(B8171,'Country Master'!A:A,'Country Master'!B:B,"Not Found")</f>
        <v>India</v>
      </c>
      <c r="D8171" t="s">
        <v>2244</v>
      </c>
      <c r="E8171" t="s">
        <v>2886</v>
      </c>
      <c r="F8171" t="s">
        <v>2837</v>
      </c>
      <c r="G8171" t="s">
        <v>2836</v>
      </c>
      <c r="H8171">
        <v>77.3629392</v>
      </c>
      <c r="I8171">
        <v>28.566204899999999</v>
      </c>
      <c r="J8171" t="s">
        <v>2885</v>
      </c>
      <c r="K8171" cm="1">
        <f t="array" ref="K8171:R8171">_xlfn.XLOOKUP(A8171,KPIs!$A$2:$A$9552,KPIs!$B$2:$I$9552,"Not Found")</f>
        <v>500</v>
      </c>
      <c r="L8171" t="str">
        <v>Indian Rupees(Rs.)</v>
      </c>
      <c r="M8171" t="str">
        <v>No</v>
      </c>
      <c r="N8171" t="str">
        <v>Yes</v>
      </c>
      <c r="O8171">
        <v>2</v>
      </c>
      <c r="P8171">
        <v>3.2</v>
      </c>
      <c r="Q8171" t="str">
        <v>Average</v>
      </c>
      <c r="R8171">
        <v>5</v>
      </c>
    </row>
    <row r="8172" spans="1:18" x14ac:dyDescent="0.3">
      <c r="A8172">
        <v>18412876</v>
      </c>
      <c r="B8172">
        <v>1</v>
      </c>
      <c r="C8172" t="str">
        <f>_xlfn.XLOOKUP(B8172,'Country Master'!A:A,'Country Master'!B:B,"Not Found")</f>
        <v>India</v>
      </c>
      <c r="D8172" t="s">
        <v>2244</v>
      </c>
      <c r="E8172" t="s">
        <v>2884</v>
      </c>
      <c r="F8172" t="s">
        <v>2837</v>
      </c>
      <c r="G8172" t="s">
        <v>2836</v>
      </c>
      <c r="H8172">
        <v>77.361648299999999</v>
      </c>
      <c r="I8172">
        <v>28.569412</v>
      </c>
      <c r="J8172" t="s">
        <v>1897</v>
      </c>
      <c r="K8172" cm="1">
        <f t="array" ref="K8172:R8172">_xlfn.XLOOKUP(A8172,KPIs!$A$2:$A$9552,KPIs!$B$2:$I$9552,"Not Found")</f>
        <v>600</v>
      </c>
      <c r="L8172" t="str">
        <v>Indian Rupees(Rs.)</v>
      </c>
      <c r="M8172" t="str">
        <v>No</v>
      </c>
      <c r="N8172" t="str">
        <v>Yes</v>
      </c>
      <c r="O8172">
        <v>2</v>
      </c>
      <c r="P8172">
        <v>3.1</v>
      </c>
      <c r="Q8172" t="str">
        <v>Average</v>
      </c>
      <c r="R8172">
        <v>10</v>
      </c>
    </row>
    <row r="8173" spans="1:18" x14ac:dyDescent="0.3">
      <c r="A8173">
        <v>306551</v>
      </c>
      <c r="B8173">
        <v>1</v>
      </c>
      <c r="C8173" t="str">
        <f>_xlfn.XLOOKUP(B8173,'Country Master'!A:A,'Country Master'!B:B,"Not Found")</f>
        <v>India</v>
      </c>
      <c r="D8173" t="s">
        <v>2244</v>
      </c>
      <c r="E8173" t="s">
        <v>2883</v>
      </c>
      <c r="F8173" t="s">
        <v>2837</v>
      </c>
      <c r="G8173" t="s">
        <v>2836</v>
      </c>
      <c r="H8173">
        <v>77.361819699999998</v>
      </c>
      <c r="I8173">
        <v>28.569285900000001</v>
      </c>
      <c r="J8173" t="s">
        <v>2413</v>
      </c>
      <c r="K8173" cm="1">
        <f t="array" ref="K8173:R8173">_xlfn.XLOOKUP(A8173,KPIs!$A$2:$A$9552,KPIs!$B$2:$I$9552,"Not Found")</f>
        <v>350</v>
      </c>
      <c r="L8173" t="str">
        <v>Indian Rupees(Rs.)</v>
      </c>
      <c r="M8173" t="str">
        <v>No</v>
      </c>
      <c r="N8173" t="str">
        <v>No</v>
      </c>
      <c r="O8173">
        <v>1</v>
      </c>
      <c r="P8173">
        <v>2.7</v>
      </c>
      <c r="Q8173" t="str">
        <v>Average</v>
      </c>
      <c r="R8173">
        <v>25</v>
      </c>
    </row>
    <row r="8174" spans="1:18" x14ac:dyDescent="0.3">
      <c r="A8174">
        <v>8095</v>
      </c>
      <c r="B8174">
        <v>1</v>
      </c>
      <c r="C8174" t="str">
        <f>_xlfn.XLOOKUP(B8174,'Country Master'!A:A,'Country Master'!B:B,"Not Found")</f>
        <v>India</v>
      </c>
      <c r="D8174" t="s">
        <v>2244</v>
      </c>
      <c r="E8174" t="s">
        <v>2882</v>
      </c>
      <c r="F8174" t="s">
        <v>2837</v>
      </c>
      <c r="G8174" t="s">
        <v>2836</v>
      </c>
      <c r="H8174">
        <v>77.362019500000002</v>
      </c>
      <c r="I8174">
        <v>28.569217999999999</v>
      </c>
      <c r="J8174" t="s">
        <v>2881</v>
      </c>
      <c r="K8174" cm="1">
        <f t="array" ref="K8174:R8174">_xlfn.XLOOKUP(A8174,KPIs!$A$2:$A$9552,KPIs!$B$2:$I$9552,"Not Found")</f>
        <v>450</v>
      </c>
      <c r="L8174" t="str">
        <v>Indian Rupees(Rs.)</v>
      </c>
      <c r="M8174" t="str">
        <v>No</v>
      </c>
      <c r="N8174" t="str">
        <v>No</v>
      </c>
      <c r="O8174">
        <v>1</v>
      </c>
      <c r="P8174">
        <v>2.9</v>
      </c>
      <c r="Q8174" t="str">
        <v>Average</v>
      </c>
      <c r="R8174">
        <v>56</v>
      </c>
    </row>
    <row r="8175" spans="1:18" x14ac:dyDescent="0.3">
      <c r="A8175">
        <v>308648</v>
      </c>
      <c r="B8175">
        <v>1</v>
      </c>
      <c r="C8175" t="str">
        <f>_xlfn.XLOOKUP(B8175,'Country Master'!A:A,'Country Master'!B:B,"Not Found")</f>
        <v>India</v>
      </c>
      <c r="D8175" t="s">
        <v>2244</v>
      </c>
      <c r="E8175" t="s">
        <v>2880</v>
      </c>
      <c r="F8175" t="s">
        <v>2837</v>
      </c>
      <c r="G8175" t="s">
        <v>2836</v>
      </c>
      <c r="H8175">
        <v>77.361917500000004</v>
      </c>
      <c r="I8175">
        <v>28.569347700000002</v>
      </c>
      <c r="J8175" t="s">
        <v>2879</v>
      </c>
      <c r="K8175" cm="1">
        <f t="array" ref="K8175:R8175">_xlfn.XLOOKUP(A8175,KPIs!$A$2:$A$9552,KPIs!$B$2:$I$9552,"Not Found")</f>
        <v>300</v>
      </c>
      <c r="L8175" t="str">
        <v>Indian Rupees(Rs.)</v>
      </c>
      <c r="M8175" t="str">
        <v>No</v>
      </c>
      <c r="N8175" t="str">
        <v>No</v>
      </c>
      <c r="O8175">
        <v>1</v>
      </c>
      <c r="P8175">
        <v>3.2</v>
      </c>
      <c r="Q8175" t="str">
        <v>Average</v>
      </c>
      <c r="R8175">
        <v>41</v>
      </c>
    </row>
    <row r="8176" spans="1:18" x14ac:dyDescent="0.3">
      <c r="A8176">
        <v>18352184</v>
      </c>
      <c r="B8176">
        <v>1</v>
      </c>
      <c r="C8176" t="str">
        <f>_xlfn.XLOOKUP(B8176,'Country Master'!A:A,'Country Master'!B:B,"Not Found")</f>
        <v>India</v>
      </c>
      <c r="D8176" t="s">
        <v>2244</v>
      </c>
      <c r="E8176" t="s">
        <v>2878</v>
      </c>
      <c r="F8176" t="s">
        <v>2837</v>
      </c>
      <c r="G8176" t="s">
        <v>2836</v>
      </c>
      <c r="H8176">
        <v>77.360930600000003</v>
      </c>
      <c r="I8176">
        <v>28.561453700000001</v>
      </c>
      <c r="J8176" t="s">
        <v>1919</v>
      </c>
      <c r="K8176" cm="1">
        <f t="array" ref="K8176:R8176">_xlfn.XLOOKUP(A8176,KPIs!$A$2:$A$9552,KPIs!$B$2:$I$9552,"Not Found")</f>
        <v>400</v>
      </c>
      <c r="L8176" t="str">
        <v>Indian Rupees(Rs.)</v>
      </c>
      <c r="M8176" t="str">
        <v>No</v>
      </c>
      <c r="N8176" t="str">
        <v>No</v>
      </c>
      <c r="O8176">
        <v>1</v>
      </c>
      <c r="P8176">
        <v>2.9</v>
      </c>
      <c r="Q8176" t="str">
        <v>Average</v>
      </c>
      <c r="R8176">
        <v>4</v>
      </c>
    </row>
    <row r="8177" spans="1:18" x14ac:dyDescent="0.3">
      <c r="A8177">
        <v>17977758</v>
      </c>
      <c r="B8177">
        <v>1</v>
      </c>
      <c r="C8177" t="str">
        <f>_xlfn.XLOOKUP(B8177,'Country Master'!A:A,'Country Master'!B:B,"Not Found")</f>
        <v>India</v>
      </c>
      <c r="D8177" t="s">
        <v>2244</v>
      </c>
      <c r="E8177" t="s">
        <v>2877</v>
      </c>
      <c r="F8177" t="s">
        <v>2837</v>
      </c>
      <c r="G8177" t="s">
        <v>2836</v>
      </c>
      <c r="H8177">
        <v>77.361830600000005</v>
      </c>
      <c r="I8177">
        <v>28.569206999999999</v>
      </c>
      <c r="J8177" t="s">
        <v>2876</v>
      </c>
      <c r="K8177" cm="1">
        <f t="array" ref="K8177:R8177">_xlfn.XLOOKUP(A8177,KPIs!$A$2:$A$9552,KPIs!$B$2:$I$9552,"Not Found")</f>
        <v>400</v>
      </c>
      <c r="L8177" t="str">
        <v>Indian Rupees(Rs.)</v>
      </c>
      <c r="M8177" t="str">
        <v>No</v>
      </c>
      <c r="N8177" t="str">
        <v>No</v>
      </c>
      <c r="O8177">
        <v>1</v>
      </c>
      <c r="P8177">
        <v>3.3</v>
      </c>
      <c r="Q8177" t="str">
        <v>Average</v>
      </c>
      <c r="R8177">
        <v>39</v>
      </c>
    </row>
    <row r="8178" spans="1:18" x14ac:dyDescent="0.3">
      <c r="A8178">
        <v>18370702</v>
      </c>
      <c r="B8178">
        <v>1</v>
      </c>
      <c r="C8178" t="str">
        <f>_xlfn.XLOOKUP(B8178,'Country Master'!A:A,'Country Master'!B:B,"Not Found")</f>
        <v>India</v>
      </c>
      <c r="D8178" t="s">
        <v>2244</v>
      </c>
      <c r="E8178" t="s">
        <v>2875</v>
      </c>
      <c r="F8178" t="s">
        <v>2837</v>
      </c>
      <c r="G8178" t="s">
        <v>2836</v>
      </c>
      <c r="H8178">
        <v>77.360309299999997</v>
      </c>
      <c r="I8178">
        <v>28.561366799999998</v>
      </c>
      <c r="J8178" t="s">
        <v>2874</v>
      </c>
      <c r="K8178" cm="1">
        <f t="array" ref="K8178:R8178">_xlfn.XLOOKUP(A8178,KPIs!$A$2:$A$9552,KPIs!$B$2:$I$9552,"Not Found")</f>
        <v>600</v>
      </c>
      <c r="L8178" t="str">
        <v>Indian Rupees(Rs.)</v>
      </c>
      <c r="M8178" t="str">
        <v>No</v>
      </c>
      <c r="N8178" t="str">
        <v>Yes</v>
      </c>
      <c r="O8178">
        <v>2</v>
      </c>
      <c r="P8178">
        <v>3.3</v>
      </c>
      <c r="Q8178" t="str">
        <v>Average</v>
      </c>
      <c r="R8178">
        <v>15</v>
      </c>
    </row>
    <row r="8179" spans="1:18" x14ac:dyDescent="0.3">
      <c r="A8179">
        <v>18322612</v>
      </c>
      <c r="B8179">
        <v>1</v>
      </c>
      <c r="C8179" t="str">
        <f>_xlfn.XLOOKUP(B8179,'Country Master'!A:A,'Country Master'!B:B,"Not Found")</f>
        <v>India</v>
      </c>
      <c r="D8179" t="s">
        <v>2244</v>
      </c>
      <c r="E8179" t="s">
        <v>2873</v>
      </c>
      <c r="F8179" t="s">
        <v>2837</v>
      </c>
      <c r="G8179" t="s">
        <v>2836</v>
      </c>
      <c r="H8179">
        <v>77.360264999999998</v>
      </c>
      <c r="I8179">
        <v>28.561485000000001</v>
      </c>
      <c r="J8179" t="s">
        <v>1888</v>
      </c>
      <c r="K8179" cm="1">
        <f t="array" ref="K8179:R8179">_xlfn.XLOOKUP(A8179,KPIs!$A$2:$A$9552,KPIs!$B$2:$I$9552,"Not Found")</f>
        <v>550</v>
      </c>
      <c r="L8179" t="str">
        <v>Indian Rupees(Rs.)</v>
      </c>
      <c r="M8179" t="str">
        <v>No</v>
      </c>
      <c r="N8179" t="str">
        <v>Yes</v>
      </c>
      <c r="O8179">
        <v>2</v>
      </c>
      <c r="P8179">
        <v>3.2</v>
      </c>
      <c r="Q8179" t="str">
        <v>Average</v>
      </c>
      <c r="R8179">
        <v>34</v>
      </c>
    </row>
    <row r="8180" spans="1:18" x14ac:dyDescent="0.3">
      <c r="A8180">
        <v>18412866</v>
      </c>
      <c r="B8180">
        <v>1</v>
      </c>
      <c r="C8180" t="str">
        <f>_xlfn.XLOOKUP(B8180,'Country Master'!A:A,'Country Master'!B:B,"Not Found")</f>
        <v>India</v>
      </c>
      <c r="D8180" t="s">
        <v>2244</v>
      </c>
      <c r="E8180" t="s">
        <v>2872</v>
      </c>
      <c r="F8180" t="s">
        <v>2837</v>
      </c>
      <c r="G8180" t="s">
        <v>2836</v>
      </c>
      <c r="H8180">
        <v>77.366333999999995</v>
      </c>
      <c r="I8180">
        <v>28.565117999999998</v>
      </c>
      <c r="J8180" t="s">
        <v>1332</v>
      </c>
      <c r="K8180" cm="1">
        <f t="array" ref="K8180:R8180">_xlfn.XLOOKUP(A8180,KPIs!$A$2:$A$9552,KPIs!$B$2:$I$9552,"Not Found")</f>
        <v>500</v>
      </c>
      <c r="L8180" t="str">
        <v>Indian Rupees(Rs.)</v>
      </c>
      <c r="M8180" t="str">
        <v>No</v>
      </c>
      <c r="N8180" t="str">
        <v>Yes</v>
      </c>
      <c r="O8180">
        <v>2</v>
      </c>
      <c r="P8180">
        <v>3.3</v>
      </c>
      <c r="Q8180" t="str">
        <v>Average</v>
      </c>
      <c r="R8180">
        <v>26</v>
      </c>
    </row>
    <row r="8181" spans="1:18" x14ac:dyDescent="0.3">
      <c r="A8181">
        <v>18396425</v>
      </c>
      <c r="B8181">
        <v>1</v>
      </c>
      <c r="C8181" t="str">
        <f>_xlfn.XLOOKUP(B8181,'Country Master'!A:A,'Country Master'!B:B,"Not Found")</f>
        <v>India</v>
      </c>
      <c r="D8181" t="s">
        <v>2244</v>
      </c>
      <c r="E8181" t="s">
        <v>2871</v>
      </c>
      <c r="F8181" t="s">
        <v>2837</v>
      </c>
      <c r="G8181" t="s">
        <v>2836</v>
      </c>
      <c r="H8181">
        <v>77.359251200000003</v>
      </c>
      <c r="I8181">
        <v>28.5614308</v>
      </c>
      <c r="J8181" t="s">
        <v>2569</v>
      </c>
      <c r="K8181" cm="1">
        <f t="array" ref="K8181:R8181">_xlfn.XLOOKUP(A8181,KPIs!$A$2:$A$9552,KPIs!$B$2:$I$9552,"Not Found")</f>
        <v>600</v>
      </c>
      <c r="L8181" t="str">
        <v>Indian Rupees(Rs.)</v>
      </c>
      <c r="M8181" t="str">
        <v>No</v>
      </c>
      <c r="N8181" t="str">
        <v>Yes</v>
      </c>
      <c r="O8181">
        <v>2</v>
      </c>
      <c r="P8181">
        <v>3.4</v>
      </c>
      <c r="Q8181" t="str">
        <v>Average</v>
      </c>
      <c r="R8181">
        <v>21</v>
      </c>
    </row>
    <row r="8182" spans="1:18" x14ac:dyDescent="0.3">
      <c r="A8182">
        <v>18287405</v>
      </c>
      <c r="B8182">
        <v>1</v>
      </c>
      <c r="C8182" t="str">
        <f>_xlfn.XLOOKUP(B8182,'Country Master'!A:A,'Country Master'!B:B,"Not Found")</f>
        <v>India</v>
      </c>
      <c r="D8182" t="s">
        <v>2244</v>
      </c>
      <c r="E8182" t="s">
        <v>2870</v>
      </c>
      <c r="F8182" t="s">
        <v>2837</v>
      </c>
      <c r="G8182" t="s">
        <v>2836</v>
      </c>
      <c r="H8182">
        <v>77.358810270000006</v>
      </c>
      <c r="I8182">
        <v>28.56145334</v>
      </c>
      <c r="J8182" t="s">
        <v>2501</v>
      </c>
      <c r="K8182" cm="1">
        <f t="array" ref="K8182:R8182">_xlfn.XLOOKUP(A8182,KPIs!$A$2:$A$9552,KPIs!$B$2:$I$9552,"Not Found")</f>
        <v>450</v>
      </c>
      <c r="L8182" t="str">
        <v>Indian Rupees(Rs.)</v>
      </c>
      <c r="M8182" t="str">
        <v>No</v>
      </c>
      <c r="N8182" t="str">
        <v>Yes</v>
      </c>
      <c r="O8182">
        <v>1</v>
      </c>
      <c r="P8182">
        <v>2.5</v>
      </c>
      <c r="Q8182" t="str">
        <v>Average</v>
      </c>
      <c r="R8182">
        <v>13</v>
      </c>
    </row>
    <row r="8183" spans="1:18" x14ac:dyDescent="0.3">
      <c r="A8183">
        <v>18466390</v>
      </c>
      <c r="B8183">
        <v>1</v>
      </c>
      <c r="C8183" t="str">
        <f>_xlfn.XLOOKUP(B8183,'Country Master'!A:A,'Country Master'!B:B,"Not Found")</f>
        <v>India</v>
      </c>
      <c r="D8183" t="s">
        <v>2244</v>
      </c>
      <c r="E8183" t="s">
        <v>2869</v>
      </c>
      <c r="F8183" t="s">
        <v>2837</v>
      </c>
      <c r="G8183" t="s">
        <v>2836</v>
      </c>
      <c r="H8183">
        <v>77.360570999999993</v>
      </c>
      <c r="I8183">
        <v>28.565446999999999</v>
      </c>
      <c r="J8183" t="s">
        <v>2868</v>
      </c>
      <c r="K8183" cm="1">
        <f t="array" ref="K8183:R8183">_xlfn.XLOOKUP(A8183,KPIs!$A$2:$A$9552,KPIs!$B$2:$I$9552,"Not Found")</f>
        <v>1300</v>
      </c>
      <c r="L8183" t="str">
        <v>Indian Rupees(Rs.)</v>
      </c>
      <c r="M8183" t="str">
        <v>No</v>
      </c>
      <c r="N8183" t="str">
        <v>Yes</v>
      </c>
      <c r="O8183">
        <v>3</v>
      </c>
      <c r="P8183">
        <v>3</v>
      </c>
      <c r="Q8183" t="str">
        <v>Average</v>
      </c>
      <c r="R8183">
        <v>6</v>
      </c>
    </row>
    <row r="8184" spans="1:18" x14ac:dyDescent="0.3">
      <c r="A8184">
        <v>18219556</v>
      </c>
      <c r="B8184">
        <v>1</v>
      </c>
      <c r="C8184" t="str">
        <f>_xlfn.XLOOKUP(B8184,'Country Master'!A:A,'Country Master'!B:B,"Not Found")</f>
        <v>India</v>
      </c>
      <c r="D8184" t="s">
        <v>2244</v>
      </c>
      <c r="E8184" t="s">
        <v>2867</v>
      </c>
      <c r="F8184" t="s">
        <v>2837</v>
      </c>
      <c r="G8184" t="s">
        <v>2836</v>
      </c>
      <c r="H8184">
        <v>77.362007199999994</v>
      </c>
      <c r="I8184">
        <v>28.568997499999998</v>
      </c>
      <c r="J8184" t="s">
        <v>2501</v>
      </c>
      <c r="K8184" cm="1">
        <f t="array" ref="K8184:R8184">_xlfn.XLOOKUP(A8184,KPIs!$A$2:$A$9552,KPIs!$B$2:$I$9552,"Not Found")</f>
        <v>350</v>
      </c>
      <c r="L8184" t="str">
        <v>Indian Rupees(Rs.)</v>
      </c>
      <c r="M8184" t="str">
        <v>No</v>
      </c>
      <c r="N8184" t="str">
        <v>No</v>
      </c>
      <c r="O8184">
        <v>1</v>
      </c>
      <c r="P8184">
        <v>3.4</v>
      </c>
      <c r="Q8184" t="str">
        <v>Average</v>
      </c>
      <c r="R8184">
        <v>66</v>
      </c>
    </row>
    <row r="8185" spans="1:18" x14ac:dyDescent="0.3">
      <c r="A8185">
        <v>311332</v>
      </c>
      <c r="B8185">
        <v>1</v>
      </c>
      <c r="C8185" t="str">
        <f>_xlfn.XLOOKUP(B8185,'Country Master'!A:A,'Country Master'!B:B,"Not Found")</f>
        <v>India</v>
      </c>
      <c r="D8185" t="s">
        <v>2244</v>
      </c>
      <c r="E8185" t="s">
        <v>2866</v>
      </c>
      <c r="F8185" t="s">
        <v>2837</v>
      </c>
      <c r="G8185" t="s">
        <v>2836</v>
      </c>
      <c r="H8185">
        <v>77.358344900000006</v>
      </c>
      <c r="I8185">
        <v>28.5614837</v>
      </c>
      <c r="J8185" t="s">
        <v>2068</v>
      </c>
      <c r="K8185" cm="1">
        <f t="array" ref="K8185:R8185">_xlfn.XLOOKUP(A8185,KPIs!$A$2:$A$9552,KPIs!$B$2:$I$9552,"Not Found")</f>
        <v>300</v>
      </c>
      <c r="L8185" t="str">
        <v>Indian Rupees(Rs.)</v>
      </c>
      <c r="M8185" t="str">
        <v>No</v>
      </c>
      <c r="N8185" t="str">
        <v>No</v>
      </c>
      <c r="O8185">
        <v>1</v>
      </c>
      <c r="P8185">
        <v>3</v>
      </c>
      <c r="Q8185" t="str">
        <v>Average</v>
      </c>
      <c r="R8185">
        <v>6</v>
      </c>
    </row>
    <row r="8186" spans="1:18" x14ac:dyDescent="0.3">
      <c r="A8186">
        <v>18439546</v>
      </c>
      <c r="B8186">
        <v>1</v>
      </c>
      <c r="C8186" t="str">
        <f>_xlfn.XLOOKUP(B8186,'Country Master'!A:A,'Country Master'!B:B,"Not Found")</f>
        <v>India</v>
      </c>
      <c r="D8186" t="s">
        <v>2244</v>
      </c>
      <c r="E8186" t="s">
        <v>2865</v>
      </c>
      <c r="F8186" t="s">
        <v>2837</v>
      </c>
      <c r="G8186" t="s">
        <v>2836</v>
      </c>
      <c r="H8186">
        <v>77.361169000000004</v>
      </c>
      <c r="I8186">
        <v>28.5656</v>
      </c>
      <c r="J8186" t="s">
        <v>1910</v>
      </c>
      <c r="K8186" cm="1">
        <f t="array" ref="K8186:R8186">_xlfn.XLOOKUP(A8186,KPIs!$A$2:$A$9552,KPIs!$B$2:$I$9552,"Not Found")</f>
        <v>300</v>
      </c>
      <c r="L8186" t="str">
        <v>Indian Rupees(Rs.)</v>
      </c>
      <c r="M8186" t="str">
        <v>No</v>
      </c>
      <c r="N8186" t="str">
        <v>Yes</v>
      </c>
      <c r="O8186">
        <v>1</v>
      </c>
      <c r="P8186">
        <v>2.8</v>
      </c>
      <c r="Q8186" t="str">
        <v>Average</v>
      </c>
      <c r="R8186">
        <v>10</v>
      </c>
    </row>
    <row r="8187" spans="1:18" x14ac:dyDescent="0.3">
      <c r="A8187">
        <v>18441667</v>
      </c>
      <c r="B8187">
        <v>1</v>
      </c>
      <c r="C8187" t="str">
        <f>_xlfn.XLOOKUP(B8187,'Country Master'!A:A,'Country Master'!B:B,"Not Found")</f>
        <v>India</v>
      </c>
      <c r="D8187" t="s">
        <v>2244</v>
      </c>
      <c r="E8187" t="s">
        <v>2864</v>
      </c>
      <c r="F8187" t="s">
        <v>2837</v>
      </c>
      <c r="G8187" t="s">
        <v>2836</v>
      </c>
      <c r="H8187">
        <v>77.363015000000004</v>
      </c>
      <c r="I8187">
        <v>28.563578</v>
      </c>
      <c r="J8187" t="s">
        <v>1888</v>
      </c>
      <c r="K8187" cm="1">
        <f t="array" ref="K8187:R8187">_xlfn.XLOOKUP(A8187,KPIs!$A$2:$A$9552,KPIs!$B$2:$I$9552,"Not Found")</f>
        <v>700</v>
      </c>
      <c r="L8187" t="str">
        <v>Indian Rupees(Rs.)</v>
      </c>
      <c r="M8187" t="str">
        <v>No</v>
      </c>
      <c r="N8187" t="str">
        <v>Yes</v>
      </c>
      <c r="O8187">
        <v>2</v>
      </c>
      <c r="P8187">
        <v>3.6</v>
      </c>
      <c r="Q8187" t="str">
        <v>Good</v>
      </c>
      <c r="R8187">
        <v>43</v>
      </c>
    </row>
    <row r="8188" spans="1:18" x14ac:dyDescent="0.3">
      <c r="A8188">
        <v>18363088</v>
      </c>
      <c r="B8188">
        <v>1</v>
      </c>
      <c r="C8188" t="str">
        <f>_xlfn.XLOOKUP(B8188,'Country Master'!A:A,'Country Master'!B:B,"Not Found")</f>
        <v>India</v>
      </c>
      <c r="D8188" t="s">
        <v>2244</v>
      </c>
      <c r="E8188" t="s">
        <v>2863</v>
      </c>
      <c r="F8188" t="s">
        <v>2837</v>
      </c>
      <c r="G8188" t="s">
        <v>2836</v>
      </c>
      <c r="H8188">
        <v>77.361455000000007</v>
      </c>
      <c r="I8188">
        <v>28.569306999999998</v>
      </c>
      <c r="J8188" t="s">
        <v>2400</v>
      </c>
      <c r="K8188" cm="1">
        <f t="array" ref="K8188:R8188">_xlfn.XLOOKUP(A8188,KPIs!$A$2:$A$9552,KPIs!$B$2:$I$9552,"Not Found")</f>
        <v>600</v>
      </c>
      <c r="L8188" t="str">
        <v>Indian Rupees(Rs.)</v>
      </c>
      <c r="M8188" t="str">
        <v>No</v>
      </c>
      <c r="N8188" t="str">
        <v>Yes</v>
      </c>
      <c r="O8188">
        <v>2</v>
      </c>
      <c r="P8188">
        <v>3.5</v>
      </c>
      <c r="Q8188" t="str">
        <v>Good</v>
      </c>
      <c r="R8188">
        <v>63</v>
      </c>
    </row>
    <row r="8189" spans="1:18" x14ac:dyDescent="0.3">
      <c r="A8189">
        <v>18454463</v>
      </c>
      <c r="B8189">
        <v>1</v>
      </c>
      <c r="C8189" t="str">
        <f>_xlfn.XLOOKUP(B8189,'Country Master'!A:A,'Country Master'!B:B,"Not Found")</f>
        <v>India</v>
      </c>
      <c r="D8189" t="s">
        <v>2244</v>
      </c>
      <c r="E8189" t="s">
        <v>2862</v>
      </c>
      <c r="F8189" t="s">
        <v>2837</v>
      </c>
      <c r="G8189" t="s">
        <v>2836</v>
      </c>
      <c r="H8189">
        <v>77.360459829999996</v>
      </c>
      <c r="I8189">
        <v>28.56136235</v>
      </c>
      <c r="J8189" t="s">
        <v>1821</v>
      </c>
      <c r="K8189" cm="1">
        <f t="array" ref="K8189:R8189">_xlfn.XLOOKUP(A8189,KPIs!$A$2:$A$9552,KPIs!$B$2:$I$9552,"Not Found")</f>
        <v>500</v>
      </c>
      <c r="L8189" t="str">
        <v>Indian Rupees(Rs.)</v>
      </c>
      <c r="M8189" t="str">
        <v>No</v>
      </c>
      <c r="N8189" t="str">
        <v>Yes</v>
      </c>
      <c r="O8189">
        <v>2</v>
      </c>
      <c r="P8189">
        <v>3.7</v>
      </c>
      <c r="Q8189" t="str">
        <v>Good</v>
      </c>
      <c r="R8189">
        <v>27</v>
      </c>
    </row>
    <row r="8190" spans="1:18" x14ac:dyDescent="0.3">
      <c r="A8190">
        <v>18450749</v>
      </c>
      <c r="B8190">
        <v>1</v>
      </c>
      <c r="C8190" t="str">
        <f>_xlfn.XLOOKUP(B8190,'Country Master'!A:A,'Country Master'!B:B,"Not Found")</f>
        <v>India</v>
      </c>
      <c r="D8190" t="s">
        <v>2244</v>
      </c>
      <c r="E8190" t="s">
        <v>2861</v>
      </c>
      <c r="F8190" t="s">
        <v>2837</v>
      </c>
      <c r="G8190" t="s">
        <v>2836</v>
      </c>
      <c r="H8190">
        <v>77.360136620000006</v>
      </c>
      <c r="I8190">
        <v>28.56132431</v>
      </c>
      <c r="J8190" t="s">
        <v>1904</v>
      </c>
      <c r="K8190" cm="1">
        <f t="array" ref="K8190:R8190">_xlfn.XLOOKUP(A8190,KPIs!$A$2:$A$9552,KPIs!$B$2:$I$9552,"Not Found")</f>
        <v>400</v>
      </c>
      <c r="L8190" t="str">
        <v>Indian Rupees(Rs.)</v>
      </c>
      <c r="M8190" t="str">
        <v>No</v>
      </c>
      <c r="N8190" t="str">
        <v>Yes</v>
      </c>
      <c r="O8190">
        <v>1</v>
      </c>
      <c r="P8190">
        <v>3.6</v>
      </c>
      <c r="Q8190" t="str">
        <v>Good</v>
      </c>
      <c r="R8190">
        <v>38</v>
      </c>
    </row>
    <row r="8191" spans="1:18" x14ac:dyDescent="0.3">
      <c r="A8191">
        <v>18381230</v>
      </c>
      <c r="B8191">
        <v>1</v>
      </c>
      <c r="C8191" t="str">
        <f>_xlfn.XLOOKUP(B8191,'Country Master'!A:A,'Country Master'!B:B,"Not Found")</f>
        <v>India</v>
      </c>
      <c r="D8191" t="s">
        <v>2244</v>
      </c>
      <c r="E8191" t="s">
        <v>2860</v>
      </c>
      <c r="F8191" t="s">
        <v>2837</v>
      </c>
      <c r="G8191" t="s">
        <v>2836</v>
      </c>
      <c r="H8191">
        <v>77.352261200000001</v>
      </c>
      <c r="I8191">
        <v>28.5615785</v>
      </c>
      <c r="J8191" t="s">
        <v>2859</v>
      </c>
      <c r="K8191" cm="1">
        <f t="array" ref="K8191:R8191">_xlfn.XLOOKUP(A8191,KPIs!$A$2:$A$9552,KPIs!$B$2:$I$9552,"Not Found")</f>
        <v>400</v>
      </c>
      <c r="L8191" t="str">
        <v>Indian Rupees(Rs.)</v>
      </c>
      <c r="M8191" t="str">
        <v>No</v>
      </c>
      <c r="N8191" t="str">
        <v>Yes</v>
      </c>
      <c r="O8191">
        <v>1</v>
      </c>
      <c r="P8191">
        <v>3.5</v>
      </c>
      <c r="Q8191" t="str">
        <v>Good</v>
      </c>
      <c r="R8191">
        <v>29</v>
      </c>
    </row>
    <row r="8192" spans="1:18" x14ac:dyDescent="0.3">
      <c r="A8192">
        <v>18332051</v>
      </c>
      <c r="B8192">
        <v>1</v>
      </c>
      <c r="C8192" t="str">
        <f>_xlfn.XLOOKUP(B8192,'Country Master'!A:A,'Country Master'!B:B,"Not Found")</f>
        <v>India</v>
      </c>
      <c r="D8192" t="s">
        <v>2244</v>
      </c>
      <c r="E8192" t="s">
        <v>2858</v>
      </c>
      <c r="F8192" t="s">
        <v>2837</v>
      </c>
      <c r="G8192" t="s">
        <v>2836</v>
      </c>
      <c r="H8192">
        <v>77.361289499999998</v>
      </c>
      <c r="I8192">
        <v>28.561218499999999</v>
      </c>
      <c r="J8192" t="s">
        <v>1888</v>
      </c>
      <c r="K8192" cm="1">
        <f t="array" ref="K8192:R8192">_xlfn.XLOOKUP(A8192,KPIs!$A$2:$A$9552,KPIs!$B$2:$I$9552,"Not Found")</f>
        <v>700</v>
      </c>
      <c r="L8192" t="str">
        <v>Indian Rupees(Rs.)</v>
      </c>
      <c r="M8192" t="str">
        <v>No</v>
      </c>
      <c r="N8192" t="str">
        <v>Yes</v>
      </c>
      <c r="O8192">
        <v>2</v>
      </c>
      <c r="P8192">
        <v>3.5</v>
      </c>
      <c r="Q8192" t="str">
        <v>Good</v>
      </c>
      <c r="R8192">
        <v>63</v>
      </c>
    </row>
    <row r="8193" spans="1:18" x14ac:dyDescent="0.3">
      <c r="A8193">
        <v>18339370</v>
      </c>
      <c r="B8193">
        <v>1</v>
      </c>
      <c r="C8193" t="str">
        <f>_xlfn.XLOOKUP(B8193,'Country Master'!A:A,'Country Master'!B:B,"Not Found")</f>
        <v>India</v>
      </c>
      <c r="D8193" t="s">
        <v>2244</v>
      </c>
      <c r="E8193" t="s">
        <v>2857</v>
      </c>
      <c r="F8193" t="s">
        <v>2837</v>
      </c>
      <c r="G8193" t="s">
        <v>2836</v>
      </c>
      <c r="H8193">
        <v>77.36</v>
      </c>
      <c r="I8193">
        <v>28.57</v>
      </c>
      <c r="J8193" t="s">
        <v>2400</v>
      </c>
      <c r="K8193" cm="1">
        <f t="array" ref="K8193:R8193">_xlfn.XLOOKUP(A8193,KPIs!$A$2:$A$9552,KPIs!$B$2:$I$9552,"Not Found")</f>
        <v>500</v>
      </c>
      <c r="L8193" t="str">
        <v>Indian Rupees(Rs.)</v>
      </c>
      <c r="M8193" t="str">
        <v>No</v>
      </c>
      <c r="N8193" t="str">
        <v>No</v>
      </c>
      <c r="O8193">
        <v>2</v>
      </c>
      <c r="P8193">
        <v>0</v>
      </c>
      <c r="Q8193" t="str">
        <v>Not rated</v>
      </c>
      <c r="R8193">
        <v>1</v>
      </c>
    </row>
    <row r="8194" spans="1:18" x14ac:dyDescent="0.3">
      <c r="A8194">
        <v>18439534</v>
      </c>
      <c r="B8194">
        <v>1</v>
      </c>
      <c r="C8194" t="str">
        <f>_xlfn.XLOOKUP(B8194,'Country Master'!A:A,'Country Master'!B:B,"Not Found")</f>
        <v>India</v>
      </c>
      <c r="D8194" t="s">
        <v>2244</v>
      </c>
      <c r="E8194" t="s">
        <v>2856</v>
      </c>
      <c r="F8194" t="s">
        <v>2837</v>
      </c>
      <c r="G8194" t="s">
        <v>2836</v>
      </c>
      <c r="H8194">
        <v>77.3618278</v>
      </c>
      <c r="I8194">
        <v>28.569249599999999</v>
      </c>
      <c r="J8194" t="s">
        <v>2855</v>
      </c>
      <c r="K8194" cm="1">
        <f t="array" ref="K8194:R8194">_xlfn.XLOOKUP(A8194,KPIs!$A$2:$A$9552,KPIs!$B$2:$I$9552,"Not Found")</f>
        <v>500</v>
      </c>
      <c r="L8194" t="str">
        <v>Indian Rupees(Rs.)</v>
      </c>
      <c r="M8194" t="str">
        <v>No</v>
      </c>
      <c r="N8194" t="str">
        <v>No</v>
      </c>
      <c r="O8194">
        <v>2</v>
      </c>
      <c r="P8194">
        <v>0</v>
      </c>
      <c r="Q8194" t="str">
        <v>Not rated</v>
      </c>
      <c r="R8194">
        <v>3</v>
      </c>
    </row>
    <row r="8195" spans="1:18" x14ac:dyDescent="0.3">
      <c r="A8195">
        <v>18432190</v>
      </c>
      <c r="B8195">
        <v>1</v>
      </c>
      <c r="C8195" t="str">
        <f>_xlfn.XLOOKUP(B8195,'Country Master'!A:A,'Country Master'!B:B,"Not Found")</f>
        <v>India</v>
      </c>
      <c r="D8195" t="s">
        <v>2244</v>
      </c>
      <c r="E8195" t="s">
        <v>2854</v>
      </c>
      <c r="F8195" t="s">
        <v>2837</v>
      </c>
      <c r="G8195" t="s">
        <v>2836</v>
      </c>
      <c r="H8195">
        <v>77.360930600000003</v>
      </c>
      <c r="I8195">
        <v>28.561453700000001</v>
      </c>
      <c r="J8195" t="s">
        <v>177</v>
      </c>
      <c r="K8195" cm="1">
        <f t="array" ref="K8195:R8195">_xlfn.XLOOKUP(A8195,KPIs!$A$2:$A$9552,KPIs!$B$2:$I$9552,"Not Found")</f>
        <v>600</v>
      </c>
      <c r="L8195" t="str">
        <v>Indian Rupees(Rs.)</v>
      </c>
      <c r="M8195" t="str">
        <v>No</v>
      </c>
      <c r="N8195" t="str">
        <v>No</v>
      </c>
      <c r="O8195">
        <v>2</v>
      </c>
      <c r="P8195">
        <v>0</v>
      </c>
      <c r="Q8195" t="str">
        <v>Not rated</v>
      </c>
      <c r="R8195">
        <v>1</v>
      </c>
    </row>
    <row r="8196" spans="1:18" x14ac:dyDescent="0.3">
      <c r="A8196">
        <v>18412897</v>
      </c>
      <c r="B8196">
        <v>1</v>
      </c>
      <c r="C8196" t="str">
        <f>_xlfn.XLOOKUP(B8196,'Country Master'!A:A,'Country Master'!B:B,"Not Found")</f>
        <v>India</v>
      </c>
      <c r="D8196" t="s">
        <v>2244</v>
      </c>
      <c r="E8196" t="s">
        <v>2853</v>
      </c>
      <c r="F8196" t="s">
        <v>2837</v>
      </c>
      <c r="G8196" t="s">
        <v>2836</v>
      </c>
      <c r="H8196">
        <v>77.361455000000007</v>
      </c>
      <c r="I8196">
        <v>28.569306999999998</v>
      </c>
      <c r="J8196" t="s">
        <v>2852</v>
      </c>
      <c r="K8196" cm="1">
        <f t="array" ref="K8196:R8196">_xlfn.XLOOKUP(A8196,KPIs!$A$2:$A$9552,KPIs!$B$2:$I$9552,"Not Found")</f>
        <v>200</v>
      </c>
      <c r="L8196" t="str">
        <v>Indian Rupees(Rs.)</v>
      </c>
      <c r="M8196" t="str">
        <v>No</v>
      </c>
      <c r="N8196" t="str">
        <v>Yes</v>
      </c>
      <c r="O8196">
        <v>1</v>
      </c>
      <c r="P8196">
        <v>0</v>
      </c>
      <c r="Q8196" t="str">
        <v>Not rated</v>
      </c>
      <c r="R8196">
        <v>2</v>
      </c>
    </row>
    <row r="8197" spans="1:18" x14ac:dyDescent="0.3">
      <c r="A8197">
        <v>18383529</v>
      </c>
      <c r="B8197">
        <v>1</v>
      </c>
      <c r="C8197" t="str">
        <f>_xlfn.XLOOKUP(B8197,'Country Master'!A:A,'Country Master'!B:B,"Not Found")</f>
        <v>India</v>
      </c>
      <c r="D8197" t="s">
        <v>2244</v>
      </c>
      <c r="E8197" t="s">
        <v>2851</v>
      </c>
      <c r="F8197" t="s">
        <v>2837</v>
      </c>
      <c r="G8197" t="s">
        <v>2836</v>
      </c>
      <c r="H8197">
        <v>77.361780699999997</v>
      </c>
      <c r="I8197">
        <v>28.5692053</v>
      </c>
      <c r="J8197" t="s">
        <v>1919</v>
      </c>
      <c r="K8197" cm="1">
        <f t="array" ref="K8197:R8197">_xlfn.XLOOKUP(A8197,KPIs!$A$2:$A$9552,KPIs!$B$2:$I$9552,"Not Found")</f>
        <v>400</v>
      </c>
      <c r="L8197" t="str">
        <v>Indian Rupees(Rs.)</v>
      </c>
      <c r="M8197" t="str">
        <v>No</v>
      </c>
      <c r="N8197" t="str">
        <v>No</v>
      </c>
      <c r="O8197">
        <v>1</v>
      </c>
      <c r="P8197">
        <v>0</v>
      </c>
      <c r="Q8197" t="str">
        <v>Not rated</v>
      </c>
      <c r="R8197">
        <v>0</v>
      </c>
    </row>
    <row r="8198" spans="1:18" x14ac:dyDescent="0.3">
      <c r="A8198">
        <v>18383549</v>
      </c>
      <c r="B8198">
        <v>1</v>
      </c>
      <c r="C8198" t="str">
        <f>_xlfn.XLOOKUP(B8198,'Country Master'!A:A,'Country Master'!B:B,"Not Found")</f>
        <v>India</v>
      </c>
      <c r="D8198" t="s">
        <v>2244</v>
      </c>
      <c r="E8198" t="s">
        <v>2850</v>
      </c>
      <c r="F8198" t="s">
        <v>2837</v>
      </c>
      <c r="G8198" t="s">
        <v>2836</v>
      </c>
      <c r="H8198">
        <v>77.358772999999999</v>
      </c>
      <c r="I8198">
        <v>28.5612563</v>
      </c>
      <c r="J8198" t="s">
        <v>1919</v>
      </c>
      <c r="K8198" cm="1">
        <f t="array" ref="K8198:R8198">_xlfn.XLOOKUP(A8198,KPIs!$A$2:$A$9552,KPIs!$B$2:$I$9552,"Not Found")</f>
        <v>400</v>
      </c>
      <c r="L8198" t="str">
        <v>Indian Rupees(Rs.)</v>
      </c>
      <c r="M8198" t="str">
        <v>No</v>
      </c>
      <c r="N8198" t="str">
        <v>No</v>
      </c>
      <c r="O8198">
        <v>1</v>
      </c>
      <c r="P8198">
        <v>0</v>
      </c>
      <c r="Q8198" t="str">
        <v>Not rated</v>
      </c>
      <c r="R8198">
        <v>2</v>
      </c>
    </row>
    <row r="8199" spans="1:18" x14ac:dyDescent="0.3">
      <c r="A8199">
        <v>18430878</v>
      </c>
      <c r="B8199">
        <v>1</v>
      </c>
      <c r="C8199" t="str">
        <f>_xlfn.XLOOKUP(B8199,'Country Master'!A:A,'Country Master'!B:B,"Not Found")</f>
        <v>India</v>
      </c>
      <c r="D8199" t="s">
        <v>2244</v>
      </c>
      <c r="E8199" t="s">
        <v>2849</v>
      </c>
      <c r="F8199" t="s">
        <v>2837</v>
      </c>
      <c r="G8199" t="s">
        <v>2836</v>
      </c>
      <c r="H8199">
        <v>0</v>
      </c>
      <c r="I8199">
        <v>0</v>
      </c>
      <c r="J8199" t="s">
        <v>1969</v>
      </c>
      <c r="K8199" cm="1">
        <f t="array" ref="K8199:R8199">_xlfn.XLOOKUP(A8199,KPIs!$A$2:$A$9552,KPIs!$B$2:$I$9552,"Not Found")</f>
        <v>900</v>
      </c>
      <c r="L8199" t="str">
        <v>Indian Rupees(Rs.)</v>
      </c>
      <c r="M8199" t="str">
        <v>No</v>
      </c>
      <c r="N8199" t="str">
        <v>No</v>
      </c>
      <c r="O8199">
        <v>2</v>
      </c>
      <c r="P8199">
        <v>0</v>
      </c>
      <c r="Q8199" t="str">
        <v>Not rated</v>
      </c>
      <c r="R8199">
        <v>0</v>
      </c>
    </row>
    <row r="8200" spans="1:18" x14ac:dyDescent="0.3">
      <c r="A8200">
        <v>18481312</v>
      </c>
      <c r="B8200">
        <v>1</v>
      </c>
      <c r="C8200" t="str">
        <f>_xlfn.XLOOKUP(B8200,'Country Master'!A:A,'Country Master'!B:B,"Not Found")</f>
        <v>India</v>
      </c>
      <c r="D8200" t="s">
        <v>2244</v>
      </c>
      <c r="E8200" t="s">
        <v>2848</v>
      </c>
      <c r="F8200" t="s">
        <v>2837</v>
      </c>
      <c r="G8200" t="s">
        <v>2836</v>
      </c>
      <c r="H8200">
        <v>0</v>
      </c>
      <c r="I8200">
        <v>0</v>
      </c>
      <c r="J8200" t="s">
        <v>1888</v>
      </c>
      <c r="K8200" cm="1">
        <f t="array" ref="K8200:R8200">_xlfn.XLOOKUP(A8200,KPIs!$A$2:$A$9552,KPIs!$B$2:$I$9552,"Not Found")</f>
        <v>350</v>
      </c>
      <c r="L8200" t="str">
        <v>Indian Rupees(Rs.)</v>
      </c>
      <c r="M8200" t="str">
        <v>No</v>
      </c>
      <c r="N8200" t="str">
        <v>No</v>
      </c>
      <c r="O8200">
        <v>1</v>
      </c>
      <c r="P8200">
        <v>0</v>
      </c>
      <c r="Q8200" t="str">
        <v>Not rated</v>
      </c>
      <c r="R8200">
        <v>1</v>
      </c>
    </row>
    <row r="8201" spans="1:18" x14ac:dyDescent="0.3">
      <c r="A8201">
        <v>18478971</v>
      </c>
      <c r="B8201">
        <v>1</v>
      </c>
      <c r="C8201" t="str">
        <f>_xlfn.XLOOKUP(B8201,'Country Master'!A:A,'Country Master'!B:B,"Not Found")</f>
        <v>India</v>
      </c>
      <c r="D8201" t="s">
        <v>2244</v>
      </c>
      <c r="E8201" t="s">
        <v>2847</v>
      </c>
      <c r="F8201" t="s">
        <v>2837</v>
      </c>
      <c r="G8201" t="s">
        <v>2836</v>
      </c>
      <c r="H8201">
        <v>0</v>
      </c>
      <c r="I8201">
        <v>0</v>
      </c>
      <c r="J8201" t="s">
        <v>1969</v>
      </c>
      <c r="K8201" cm="1">
        <f t="array" ref="K8201:R8201">_xlfn.XLOOKUP(A8201,KPIs!$A$2:$A$9552,KPIs!$B$2:$I$9552,"Not Found")</f>
        <v>300</v>
      </c>
      <c r="L8201" t="str">
        <v>Indian Rupees(Rs.)</v>
      </c>
      <c r="M8201" t="str">
        <v>No</v>
      </c>
      <c r="N8201" t="str">
        <v>No</v>
      </c>
      <c r="O8201">
        <v>1</v>
      </c>
      <c r="P8201">
        <v>0</v>
      </c>
      <c r="Q8201" t="str">
        <v>Not rated</v>
      </c>
      <c r="R8201">
        <v>0</v>
      </c>
    </row>
    <row r="8202" spans="1:18" x14ac:dyDescent="0.3">
      <c r="A8202">
        <v>18439535</v>
      </c>
      <c r="B8202">
        <v>1</v>
      </c>
      <c r="C8202" t="str">
        <f>_xlfn.XLOOKUP(B8202,'Country Master'!A:A,'Country Master'!B:B,"Not Found")</f>
        <v>India</v>
      </c>
      <c r="D8202" t="s">
        <v>2244</v>
      </c>
      <c r="E8202" t="s">
        <v>2846</v>
      </c>
      <c r="F8202" t="s">
        <v>2837</v>
      </c>
      <c r="G8202" t="s">
        <v>2836</v>
      </c>
      <c r="H8202">
        <v>77.360975499999995</v>
      </c>
      <c r="I8202">
        <v>28.5615028</v>
      </c>
      <c r="J8202" t="s">
        <v>2845</v>
      </c>
      <c r="K8202" cm="1">
        <f t="array" ref="K8202:R8202">_xlfn.XLOOKUP(A8202,KPIs!$A$2:$A$9552,KPIs!$B$2:$I$9552,"Not Found")</f>
        <v>600</v>
      </c>
      <c r="L8202" t="str">
        <v>Indian Rupees(Rs.)</v>
      </c>
      <c r="M8202" t="str">
        <v>No</v>
      </c>
      <c r="N8202" t="str">
        <v>No</v>
      </c>
      <c r="O8202">
        <v>2</v>
      </c>
      <c r="P8202">
        <v>0</v>
      </c>
      <c r="Q8202" t="str">
        <v>Not rated</v>
      </c>
      <c r="R8202">
        <v>2</v>
      </c>
    </row>
    <row r="8203" spans="1:18" x14ac:dyDescent="0.3">
      <c r="A8203">
        <v>307974</v>
      </c>
      <c r="B8203">
        <v>1</v>
      </c>
      <c r="C8203" t="str">
        <f>_xlfn.XLOOKUP(B8203,'Country Master'!A:A,'Country Master'!B:B,"Not Found")</f>
        <v>India</v>
      </c>
      <c r="D8203" t="s">
        <v>2244</v>
      </c>
      <c r="E8203" t="s">
        <v>2844</v>
      </c>
      <c r="F8203" t="s">
        <v>2837</v>
      </c>
      <c r="G8203" t="s">
        <v>2836</v>
      </c>
      <c r="H8203">
        <v>77.359136300000003</v>
      </c>
      <c r="I8203">
        <v>28.561643400000001</v>
      </c>
      <c r="J8203" t="s">
        <v>1969</v>
      </c>
      <c r="K8203" cm="1">
        <f t="array" ref="K8203:R8203">_xlfn.XLOOKUP(A8203,KPIs!$A$2:$A$9552,KPIs!$B$2:$I$9552,"Not Found")</f>
        <v>600</v>
      </c>
      <c r="L8203" t="str">
        <v>Indian Rupees(Rs.)</v>
      </c>
      <c r="M8203" t="str">
        <v>No</v>
      </c>
      <c r="N8203" t="str">
        <v>Yes</v>
      </c>
      <c r="O8203">
        <v>2</v>
      </c>
      <c r="P8203">
        <v>0</v>
      </c>
      <c r="Q8203" t="str">
        <v>Not rated</v>
      </c>
      <c r="R8203">
        <v>3</v>
      </c>
    </row>
    <row r="8204" spans="1:18" x14ac:dyDescent="0.3">
      <c r="A8204">
        <v>18430884</v>
      </c>
      <c r="B8204">
        <v>1</v>
      </c>
      <c r="C8204" t="str">
        <f>_xlfn.XLOOKUP(B8204,'Country Master'!A:A,'Country Master'!B:B,"Not Found")</f>
        <v>India</v>
      </c>
      <c r="D8204" t="s">
        <v>2244</v>
      </c>
      <c r="E8204" t="s">
        <v>2843</v>
      </c>
      <c r="F8204" t="s">
        <v>2837</v>
      </c>
      <c r="G8204" t="s">
        <v>2836</v>
      </c>
      <c r="H8204">
        <v>0</v>
      </c>
      <c r="I8204">
        <v>0</v>
      </c>
      <c r="J8204" t="s">
        <v>1904</v>
      </c>
      <c r="K8204" cm="1">
        <f t="array" ref="K8204:R8204">_xlfn.XLOOKUP(A8204,KPIs!$A$2:$A$9552,KPIs!$B$2:$I$9552,"Not Found")</f>
        <v>800</v>
      </c>
      <c r="L8204" t="str">
        <v>Indian Rupees(Rs.)</v>
      </c>
      <c r="M8204" t="str">
        <v>No</v>
      </c>
      <c r="N8204" t="str">
        <v>No</v>
      </c>
      <c r="O8204">
        <v>2</v>
      </c>
      <c r="P8204">
        <v>0</v>
      </c>
      <c r="Q8204" t="str">
        <v>Not rated</v>
      </c>
      <c r="R8204">
        <v>0</v>
      </c>
    </row>
    <row r="8205" spans="1:18" x14ac:dyDescent="0.3">
      <c r="A8205">
        <v>18460087</v>
      </c>
      <c r="B8205">
        <v>1</v>
      </c>
      <c r="C8205" t="str">
        <f>_xlfn.XLOOKUP(B8205,'Country Master'!A:A,'Country Master'!B:B,"Not Found")</f>
        <v>India</v>
      </c>
      <c r="D8205" t="s">
        <v>2244</v>
      </c>
      <c r="E8205" t="s">
        <v>2842</v>
      </c>
      <c r="F8205" t="s">
        <v>2837</v>
      </c>
      <c r="G8205" t="s">
        <v>2836</v>
      </c>
      <c r="H8205">
        <v>0</v>
      </c>
      <c r="I8205">
        <v>0</v>
      </c>
      <c r="J8205" t="s">
        <v>2841</v>
      </c>
      <c r="K8205" cm="1">
        <f t="array" ref="K8205:R8205">_xlfn.XLOOKUP(A8205,KPIs!$A$2:$A$9552,KPIs!$B$2:$I$9552,"Not Found")</f>
        <v>200</v>
      </c>
      <c r="L8205" t="str">
        <v>Indian Rupees(Rs.)</v>
      </c>
      <c r="M8205" t="str">
        <v>No</v>
      </c>
      <c r="N8205" t="str">
        <v>No</v>
      </c>
      <c r="O8205">
        <v>1</v>
      </c>
      <c r="P8205">
        <v>0</v>
      </c>
      <c r="Q8205" t="str">
        <v>Not rated</v>
      </c>
      <c r="R8205">
        <v>0</v>
      </c>
    </row>
    <row r="8206" spans="1:18" x14ac:dyDescent="0.3">
      <c r="A8206">
        <v>1337</v>
      </c>
      <c r="B8206">
        <v>1</v>
      </c>
      <c r="C8206" t="str">
        <f>_xlfn.XLOOKUP(B8206,'Country Master'!A:A,'Country Master'!B:B,"Not Found")</f>
        <v>India</v>
      </c>
      <c r="D8206" t="s">
        <v>2244</v>
      </c>
      <c r="E8206" t="s">
        <v>2840</v>
      </c>
      <c r="F8206" t="s">
        <v>2837</v>
      </c>
      <c r="G8206" t="s">
        <v>2836</v>
      </c>
      <c r="H8206">
        <v>77.361974000000004</v>
      </c>
      <c r="I8206">
        <v>28.568919699999999</v>
      </c>
      <c r="J8206" t="s">
        <v>1969</v>
      </c>
      <c r="K8206" cm="1">
        <f t="array" ref="K8206:R8206">_xlfn.XLOOKUP(A8206,KPIs!$A$2:$A$9552,KPIs!$B$2:$I$9552,"Not Found")</f>
        <v>700</v>
      </c>
      <c r="L8206" t="str">
        <v>Indian Rupees(Rs.)</v>
      </c>
      <c r="M8206" t="str">
        <v>No</v>
      </c>
      <c r="N8206" t="str">
        <v>No</v>
      </c>
      <c r="O8206">
        <v>2</v>
      </c>
      <c r="P8206">
        <v>2.4</v>
      </c>
      <c r="Q8206" t="str">
        <v>Poor</v>
      </c>
      <c r="R8206">
        <v>52</v>
      </c>
    </row>
    <row r="8207" spans="1:18" x14ac:dyDescent="0.3">
      <c r="A8207">
        <v>311342</v>
      </c>
      <c r="B8207">
        <v>1</v>
      </c>
      <c r="C8207" t="str">
        <f>_xlfn.XLOOKUP(B8207,'Country Master'!A:A,'Country Master'!B:B,"Not Found")</f>
        <v>India</v>
      </c>
      <c r="D8207" t="s">
        <v>2244</v>
      </c>
      <c r="E8207" t="s">
        <v>2839</v>
      </c>
      <c r="F8207" t="s">
        <v>2837</v>
      </c>
      <c r="G8207" t="s">
        <v>2836</v>
      </c>
      <c r="H8207">
        <v>77.358586970000005</v>
      </c>
      <c r="I8207">
        <v>28.563371530000001</v>
      </c>
      <c r="J8207" t="s">
        <v>1969</v>
      </c>
      <c r="K8207" cm="1">
        <f t="array" ref="K8207:R8207">_xlfn.XLOOKUP(A8207,KPIs!$A$2:$A$9552,KPIs!$B$2:$I$9552,"Not Found")</f>
        <v>800</v>
      </c>
      <c r="L8207" t="str">
        <v>Indian Rupees(Rs.)</v>
      </c>
      <c r="M8207" t="str">
        <v>No</v>
      </c>
      <c r="N8207" t="str">
        <v>Yes</v>
      </c>
      <c r="O8207">
        <v>2</v>
      </c>
      <c r="P8207">
        <v>2.4</v>
      </c>
      <c r="Q8207" t="str">
        <v>Poor</v>
      </c>
      <c r="R8207">
        <v>5</v>
      </c>
    </row>
    <row r="8208" spans="1:18" x14ac:dyDescent="0.3">
      <c r="A8208">
        <v>18438435</v>
      </c>
      <c r="B8208">
        <v>1</v>
      </c>
      <c r="C8208" t="str">
        <f>_xlfn.XLOOKUP(B8208,'Country Master'!A:A,'Country Master'!B:B,"Not Found")</f>
        <v>India</v>
      </c>
      <c r="D8208" t="s">
        <v>2244</v>
      </c>
      <c r="E8208" t="s">
        <v>2838</v>
      </c>
      <c r="F8208" t="s">
        <v>2837</v>
      </c>
      <c r="G8208" t="s">
        <v>2836</v>
      </c>
      <c r="H8208">
        <v>77.362093999999999</v>
      </c>
      <c r="I8208">
        <v>28.569279000000002</v>
      </c>
      <c r="J8208" t="s">
        <v>2835</v>
      </c>
      <c r="K8208" cm="1">
        <f t="array" ref="K8208:R8208">_xlfn.XLOOKUP(A8208,KPIs!$A$2:$A$9552,KPIs!$B$2:$I$9552,"Not Found")</f>
        <v>500</v>
      </c>
      <c r="L8208" t="str">
        <v>Indian Rupees(Rs.)</v>
      </c>
      <c r="M8208" t="str">
        <v>No</v>
      </c>
      <c r="N8208" t="str">
        <v>Yes</v>
      </c>
      <c r="O8208">
        <v>2</v>
      </c>
      <c r="P8208">
        <v>4.0999999999999996</v>
      </c>
      <c r="Q8208" t="str">
        <v>Very Good</v>
      </c>
      <c r="R8208">
        <v>43</v>
      </c>
    </row>
    <row r="8209" spans="1:18" x14ac:dyDescent="0.3">
      <c r="A8209">
        <v>18425976</v>
      </c>
      <c r="B8209">
        <v>1</v>
      </c>
      <c r="C8209" t="str">
        <f>_xlfn.XLOOKUP(B8209,'Country Master'!A:A,'Country Master'!B:B,"Not Found")</f>
        <v>India</v>
      </c>
      <c r="D8209" t="s">
        <v>2244</v>
      </c>
      <c r="E8209" t="s">
        <v>2834</v>
      </c>
      <c r="F8209" t="s">
        <v>2808</v>
      </c>
      <c r="G8209" t="s">
        <v>2807</v>
      </c>
      <c r="H8209">
        <v>77.3374886</v>
      </c>
      <c r="I8209">
        <v>28.5546617</v>
      </c>
      <c r="J8209" t="s">
        <v>233</v>
      </c>
      <c r="K8209" cm="1">
        <f t="array" ref="K8209:R8209">_xlfn.XLOOKUP(A8209,KPIs!$A$2:$A$9552,KPIs!$B$2:$I$9552,"Not Found")</f>
        <v>200</v>
      </c>
      <c r="L8209" t="str">
        <v>Indian Rupees(Rs.)</v>
      </c>
      <c r="M8209" t="str">
        <v>No</v>
      </c>
      <c r="N8209" t="str">
        <v>Yes</v>
      </c>
      <c r="O8209">
        <v>1</v>
      </c>
      <c r="P8209">
        <v>2.7</v>
      </c>
      <c r="Q8209" t="str">
        <v>Average</v>
      </c>
      <c r="R8209">
        <v>6</v>
      </c>
    </row>
    <row r="8210" spans="1:18" x14ac:dyDescent="0.3">
      <c r="A8210">
        <v>18463984</v>
      </c>
      <c r="B8210">
        <v>1</v>
      </c>
      <c r="C8210" t="str">
        <f>_xlfn.XLOOKUP(B8210,'Country Master'!A:A,'Country Master'!B:B,"Not Found")</f>
        <v>India</v>
      </c>
      <c r="D8210" t="s">
        <v>2244</v>
      </c>
      <c r="E8210" t="s">
        <v>2833</v>
      </c>
      <c r="F8210" t="s">
        <v>2808</v>
      </c>
      <c r="G8210" t="s">
        <v>2807</v>
      </c>
      <c r="H8210">
        <v>0</v>
      </c>
      <c r="I8210">
        <v>0</v>
      </c>
      <c r="J8210" t="s">
        <v>2832</v>
      </c>
      <c r="K8210" cm="1">
        <f t="array" ref="K8210:R8210">_xlfn.XLOOKUP(A8210,KPIs!$A$2:$A$9552,KPIs!$B$2:$I$9552,"Not Found")</f>
        <v>500</v>
      </c>
      <c r="L8210" t="str">
        <v>Indian Rupees(Rs.)</v>
      </c>
      <c r="M8210" t="str">
        <v>No</v>
      </c>
      <c r="N8210" t="str">
        <v>No</v>
      </c>
      <c r="O8210">
        <v>2</v>
      </c>
      <c r="P8210">
        <v>3</v>
      </c>
      <c r="Q8210" t="str">
        <v>Average</v>
      </c>
      <c r="R8210">
        <v>4</v>
      </c>
    </row>
    <row r="8211" spans="1:18" x14ac:dyDescent="0.3">
      <c r="A8211">
        <v>18370372</v>
      </c>
      <c r="B8211">
        <v>1</v>
      </c>
      <c r="C8211" t="str">
        <f>_xlfn.XLOOKUP(B8211,'Country Master'!A:A,'Country Master'!B:B,"Not Found")</f>
        <v>India</v>
      </c>
      <c r="D8211" t="s">
        <v>2244</v>
      </c>
      <c r="E8211" t="s">
        <v>2831</v>
      </c>
      <c r="F8211" t="s">
        <v>2808</v>
      </c>
      <c r="G8211" t="s">
        <v>2807</v>
      </c>
      <c r="H8211">
        <v>77.338290700000002</v>
      </c>
      <c r="I8211">
        <v>28.564708410000001</v>
      </c>
      <c r="J8211" t="s">
        <v>2403</v>
      </c>
      <c r="K8211" cm="1">
        <f t="array" ref="K8211:R8211">_xlfn.XLOOKUP(A8211,KPIs!$A$2:$A$9552,KPIs!$B$2:$I$9552,"Not Found")</f>
        <v>500</v>
      </c>
      <c r="L8211" t="str">
        <v>Indian Rupees(Rs.)</v>
      </c>
      <c r="M8211" t="str">
        <v>No</v>
      </c>
      <c r="N8211" t="str">
        <v>No</v>
      </c>
      <c r="O8211">
        <v>2</v>
      </c>
      <c r="P8211">
        <v>2.9</v>
      </c>
      <c r="Q8211" t="str">
        <v>Average</v>
      </c>
      <c r="R8211">
        <v>52</v>
      </c>
    </row>
    <row r="8212" spans="1:18" x14ac:dyDescent="0.3">
      <c r="A8212">
        <v>18433903</v>
      </c>
      <c r="B8212">
        <v>1</v>
      </c>
      <c r="C8212" t="str">
        <f>_xlfn.XLOOKUP(B8212,'Country Master'!A:A,'Country Master'!B:B,"Not Found")</f>
        <v>India</v>
      </c>
      <c r="D8212" t="s">
        <v>2244</v>
      </c>
      <c r="E8212" t="s">
        <v>2830</v>
      </c>
      <c r="F8212" t="s">
        <v>2808</v>
      </c>
      <c r="G8212" t="s">
        <v>2807</v>
      </c>
      <c r="H8212">
        <v>77.332184900000001</v>
      </c>
      <c r="I8212">
        <v>28.558011799999999</v>
      </c>
      <c r="J8212" t="s">
        <v>1904</v>
      </c>
      <c r="K8212" cm="1">
        <f t="array" ref="K8212:R8212">_xlfn.XLOOKUP(A8212,KPIs!$A$2:$A$9552,KPIs!$B$2:$I$9552,"Not Found")</f>
        <v>800</v>
      </c>
      <c r="L8212" t="str">
        <v>Indian Rupees(Rs.)</v>
      </c>
      <c r="M8212" t="str">
        <v>No</v>
      </c>
      <c r="N8212" t="str">
        <v>No</v>
      </c>
      <c r="O8212">
        <v>2</v>
      </c>
      <c r="P8212">
        <v>3.2</v>
      </c>
      <c r="Q8212" t="str">
        <v>Average</v>
      </c>
      <c r="R8212">
        <v>11</v>
      </c>
    </row>
    <row r="8213" spans="1:18" x14ac:dyDescent="0.3">
      <c r="A8213">
        <v>18391172</v>
      </c>
      <c r="B8213">
        <v>1</v>
      </c>
      <c r="C8213" t="str">
        <f>_xlfn.XLOOKUP(B8213,'Country Master'!A:A,'Country Master'!B:B,"Not Found")</f>
        <v>India</v>
      </c>
      <c r="D8213" t="s">
        <v>2244</v>
      </c>
      <c r="E8213" t="s">
        <v>2829</v>
      </c>
      <c r="F8213" t="s">
        <v>2808</v>
      </c>
      <c r="G8213" t="s">
        <v>2807</v>
      </c>
      <c r="H8213">
        <v>77.35743094</v>
      </c>
      <c r="I8213">
        <v>28.561986340000001</v>
      </c>
      <c r="J8213" t="s">
        <v>1969</v>
      </c>
      <c r="K8213" cm="1">
        <f t="array" ref="K8213:R8213">_xlfn.XLOOKUP(A8213,KPIs!$A$2:$A$9552,KPIs!$B$2:$I$9552,"Not Found")</f>
        <v>600</v>
      </c>
      <c r="L8213" t="str">
        <v>Indian Rupees(Rs.)</v>
      </c>
      <c r="M8213" t="str">
        <v>No</v>
      </c>
      <c r="N8213" t="str">
        <v>Yes</v>
      </c>
      <c r="O8213">
        <v>2</v>
      </c>
      <c r="P8213">
        <v>3.1</v>
      </c>
      <c r="Q8213" t="str">
        <v>Average</v>
      </c>
      <c r="R8213">
        <v>9</v>
      </c>
    </row>
    <row r="8214" spans="1:18" x14ac:dyDescent="0.3">
      <c r="A8214">
        <v>310539</v>
      </c>
      <c r="B8214">
        <v>1</v>
      </c>
      <c r="C8214" t="str">
        <f>_xlfn.XLOOKUP(B8214,'Country Master'!A:A,'Country Master'!B:B,"Not Found")</f>
        <v>India</v>
      </c>
      <c r="D8214" t="s">
        <v>2244</v>
      </c>
      <c r="E8214" t="s">
        <v>2828</v>
      </c>
      <c r="F8214" t="s">
        <v>2808</v>
      </c>
      <c r="G8214" t="s">
        <v>2807</v>
      </c>
      <c r="H8214">
        <v>77.337382700000006</v>
      </c>
      <c r="I8214">
        <v>28.5543914</v>
      </c>
      <c r="J8214" t="s">
        <v>233</v>
      </c>
      <c r="K8214" cm="1">
        <f t="array" ref="K8214:R8214">_xlfn.XLOOKUP(A8214,KPIs!$A$2:$A$9552,KPIs!$B$2:$I$9552,"Not Found")</f>
        <v>200</v>
      </c>
      <c r="L8214" t="str">
        <v>Indian Rupees(Rs.)</v>
      </c>
      <c r="M8214" t="str">
        <v>No</v>
      </c>
      <c r="N8214" t="str">
        <v>Yes</v>
      </c>
      <c r="O8214">
        <v>1</v>
      </c>
      <c r="P8214">
        <v>2.5</v>
      </c>
      <c r="Q8214" t="str">
        <v>Average</v>
      </c>
      <c r="R8214">
        <v>19</v>
      </c>
    </row>
    <row r="8215" spans="1:18" x14ac:dyDescent="0.3">
      <c r="A8215">
        <v>18383527</v>
      </c>
      <c r="B8215">
        <v>1</v>
      </c>
      <c r="C8215" t="str">
        <f>_xlfn.XLOOKUP(B8215,'Country Master'!A:A,'Country Master'!B:B,"Not Found")</f>
        <v>India</v>
      </c>
      <c r="D8215" t="s">
        <v>2244</v>
      </c>
      <c r="E8215" t="s">
        <v>2827</v>
      </c>
      <c r="F8215" t="s">
        <v>2808</v>
      </c>
      <c r="G8215" t="s">
        <v>2807</v>
      </c>
      <c r="H8215">
        <v>77.332326800000004</v>
      </c>
      <c r="I8215">
        <v>28.557973400000002</v>
      </c>
      <c r="J8215" t="s">
        <v>1969</v>
      </c>
      <c r="K8215" cm="1">
        <f t="array" ref="K8215:R8215">_xlfn.XLOOKUP(A8215,KPIs!$A$2:$A$9552,KPIs!$B$2:$I$9552,"Not Found")</f>
        <v>600</v>
      </c>
      <c r="L8215" t="str">
        <v>Indian Rupees(Rs.)</v>
      </c>
      <c r="M8215" t="str">
        <v>No</v>
      </c>
      <c r="N8215" t="str">
        <v>Yes</v>
      </c>
      <c r="O8215">
        <v>2</v>
      </c>
      <c r="P8215">
        <v>3.4</v>
      </c>
      <c r="Q8215" t="str">
        <v>Average</v>
      </c>
      <c r="R8215">
        <v>18</v>
      </c>
    </row>
    <row r="8216" spans="1:18" x14ac:dyDescent="0.3">
      <c r="A8216">
        <v>310695</v>
      </c>
      <c r="B8216">
        <v>1</v>
      </c>
      <c r="C8216" t="str">
        <f>_xlfn.XLOOKUP(B8216,'Country Master'!A:A,'Country Master'!B:B,"Not Found")</f>
        <v>India</v>
      </c>
      <c r="D8216" t="s">
        <v>2244</v>
      </c>
      <c r="E8216" t="s">
        <v>2826</v>
      </c>
      <c r="F8216" t="s">
        <v>2808</v>
      </c>
      <c r="G8216" t="s">
        <v>2807</v>
      </c>
      <c r="H8216">
        <v>77.336166500000004</v>
      </c>
      <c r="I8216">
        <v>28.5599265</v>
      </c>
      <c r="J8216" t="s">
        <v>269</v>
      </c>
      <c r="K8216" cm="1">
        <f t="array" ref="K8216:R8216">_xlfn.XLOOKUP(A8216,KPIs!$A$2:$A$9552,KPIs!$B$2:$I$9552,"Not Found")</f>
        <v>450</v>
      </c>
      <c r="L8216" t="str">
        <v>Indian Rupees(Rs.)</v>
      </c>
      <c r="M8216" t="str">
        <v>No</v>
      </c>
      <c r="N8216" t="str">
        <v>No</v>
      </c>
      <c r="O8216">
        <v>1</v>
      </c>
      <c r="P8216">
        <v>2.9</v>
      </c>
      <c r="Q8216" t="str">
        <v>Average</v>
      </c>
      <c r="R8216">
        <v>15</v>
      </c>
    </row>
    <row r="8217" spans="1:18" x14ac:dyDescent="0.3">
      <c r="A8217">
        <v>308763</v>
      </c>
      <c r="B8217">
        <v>1</v>
      </c>
      <c r="C8217" t="str">
        <f>_xlfn.XLOOKUP(B8217,'Country Master'!A:A,'Country Master'!B:B,"Not Found")</f>
        <v>India</v>
      </c>
      <c r="D8217" t="s">
        <v>2244</v>
      </c>
      <c r="E8217" t="s">
        <v>2825</v>
      </c>
      <c r="F8217" t="s">
        <v>2808</v>
      </c>
      <c r="G8217" t="s">
        <v>2807</v>
      </c>
      <c r="H8217">
        <v>77.340033399999996</v>
      </c>
      <c r="I8217">
        <v>28.560601999999999</v>
      </c>
      <c r="J8217" t="s">
        <v>1904</v>
      </c>
      <c r="K8217" cm="1">
        <f t="array" ref="K8217:R8217">_xlfn.XLOOKUP(A8217,KPIs!$A$2:$A$9552,KPIs!$B$2:$I$9552,"Not Found")</f>
        <v>200</v>
      </c>
      <c r="L8217" t="str">
        <v>Indian Rupees(Rs.)</v>
      </c>
      <c r="M8217" t="str">
        <v>No</v>
      </c>
      <c r="N8217" t="str">
        <v>No</v>
      </c>
      <c r="O8217">
        <v>1</v>
      </c>
      <c r="P8217">
        <v>3</v>
      </c>
      <c r="Q8217" t="str">
        <v>Average</v>
      </c>
      <c r="R8217">
        <v>7</v>
      </c>
    </row>
    <row r="8218" spans="1:18" x14ac:dyDescent="0.3">
      <c r="A8218">
        <v>309135</v>
      </c>
      <c r="B8218">
        <v>1</v>
      </c>
      <c r="C8218" t="str">
        <f>_xlfn.XLOOKUP(B8218,'Country Master'!A:A,'Country Master'!B:B,"Not Found")</f>
        <v>India</v>
      </c>
      <c r="D8218" t="s">
        <v>2244</v>
      </c>
      <c r="E8218" t="s">
        <v>2824</v>
      </c>
      <c r="F8218" t="s">
        <v>2808</v>
      </c>
      <c r="G8218" t="s">
        <v>2807</v>
      </c>
      <c r="H8218">
        <v>77.340000700000004</v>
      </c>
      <c r="I8218">
        <v>28.560763600000001</v>
      </c>
      <c r="J8218" t="s">
        <v>1904</v>
      </c>
      <c r="K8218" cm="1">
        <f t="array" ref="K8218:R8218">_xlfn.XLOOKUP(A8218,KPIs!$A$2:$A$9552,KPIs!$B$2:$I$9552,"Not Found")</f>
        <v>400</v>
      </c>
      <c r="L8218" t="str">
        <v>Indian Rupees(Rs.)</v>
      </c>
      <c r="M8218" t="str">
        <v>No</v>
      </c>
      <c r="N8218" t="str">
        <v>No</v>
      </c>
      <c r="O8218">
        <v>1</v>
      </c>
      <c r="P8218">
        <v>2.8</v>
      </c>
      <c r="Q8218" t="str">
        <v>Average</v>
      </c>
      <c r="R8218">
        <v>8</v>
      </c>
    </row>
    <row r="8219" spans="1:18" x14ac:dyDescent="0.3">
      <c r="A8219">
        <v>3740</v>
      </c>
      <c r="B8219">
        <v>1</v>
      </c>
      <c r="C8219" t="str">
        <f>_xlfn.XLOOKUP(B8219,'Country Master'!A:A,'Country Master'!B:B,"Not Found")</f>
        <v>India</v>
      </c>
      <c r="D8219" t="s">
        <v>2244</v>
      </c>
      <c r="E8219" t="s">
        <v>2823</v>
      </c>
      <c r="F8219" t="s">
        <v>2808</v>
      </c>
      <c r="G8219" t="s">
        <v>2807</v>
      </c>
      <c r="H8219">
        <v>77.332352700000001</v>
      </c>
      <c r="I8219">
        <v>28.557997499999999</v>
      </c>
      <c r="J8219" t="s">
        <v>2822</v>
      </c>
      <c r="K8219" cm="1">
        <f t="array" ref="K8219:R8219">_xlfn.XLOOKUP(A8219,KPIs!$A$2:$A$9552,KPIs!$B$2:$I$9552,"Not Found")</f>
        <v>550</v>
      </c>
      <c r="L8219" t="str">
        <v>Indian Rupees(Rs.)</v>
      </c>
      <c r="M8219" t="str">
        <v>No</v>
      </c>
      <c r="N8219" t="str">
        <v>Yes</v>
      </c>
      <c r="O8219">
        <v>2</v>
      </c>
      <c r="P8219">
        <v>3.7</v>
      </c>
      <c r="Q8219" t="str">
        <v>Good</v>
      </c>
      <c r="R8219">
        <v>431</v>
      </c>
    </row>
    <row r="8220" spans="1:18" x14ac:dyDescent="0.3">
      <c r="A8220">
        <v>18400723</v>
      </c>
      <c r="B8220">
        <v>1</v>
      </c>
      <c r="C8220" t="str">
        <f>_xlfn.XLOOKUP(B8220,'Country Master'!A:A,'Country Master'!B:B,"Not Found")</f>
        <v>India</v>
      </c>
      <c r="D8220" t="s">
        <v>2244</v>
      </c>
      <c r="E8220" t="s">
        <v>2821</v>
      </c>
      <c r="F8220" t="s">
        <v>2808</v>
      </c>
      <c r="G8220" t="s">
        <v>2807</v>
      </c>
      <c r="H8220">
        <v>77.338535699999994</v>
      </c>
      <c r="I8220">
        <v>28.554538900000001</v>
      </c>
      <c r="J8220" t="s">
        <v>2403</v>
      </c>
      <c r="K8220" cm="1">
        <f t="array" ref="K8220:R8220">_xlfn.XLOOKUP(A8220,KPIs!$A$2:$A$9552,KPIs!$B$2:$I$9552,"Not Found")</f>
        <v>600</v>
      </c>
      <c r="L8220" t="str">
        <v>Indian Rupees(Rs.)</v>
      </c>
      <c r="M8220" t="str">
        <v>No</v>
      </c>
      <c r="N8220" t="str">
        <v>Yes</v>
      </c>
      <c r="O8220">
        <v>2</v>
      </c>
      <c r="P8220">
        <v>3.7</v>
      </c>
      <c r="Q8220" t="str">
        <v>Good</v>
      </c>
      <c r="R8220">
        <v>47</v>
      </c>
    </row>
    <row r="8221" spans="1:18" x14ac:dyDescent="0.3">
      <c r="A8221">
        <v>18383486</v>
      </c>
      <c r="B8221">
        <v>1</v>
      </c>
      <c r="C8221" t="str">
        <f>_xlfn.XLOOKUP(B8221,'Country Master'!A:A,'Country Master'!B:B,"Not Found")</f>
        <v>India</v>
      </c>
      <c r="D8221" t="s">
        <v>2244</v>
      </c>
      <c r="E8221" t="s">
        <v>2820</v>
      </c>
      <c r="F8221" t="s">
        <v>2808</v>
      </c>
      <c r="G8221" t="s">
        <v>2807</v>
      </c>
      <c r="H8221">
        <v>77.332297499999996</v>
      </c>
      <c r="I8221">
        <v>28.557971800000001</v>
      </c>
      <c r="J8221" t="s">
        <v>2819</v>
      </c>
      <c r="K8221" cm="1">
        <f t="array" ref="K8221:R8221">_xlfn.XLOOKUP(A8221,KPIs!$A$2:$A$9552,KPIs!$B$2:$I$9552,"Not Found")</f>
        <v>650</v>
      </c>
      <c r="L8221" t="str">
        <v>Indian Rupees(Rs.)</v>
      </c>
      <c r="M8221" t="str">
        <v>No</v>
      </c>
      <c r="N8221" t="str">
        <v>Yes</v>
      </c>
      <c r="O8221">
        <v>2</v>
      </c>
      <c r="P8221">
        <v>3.8</v>
      </c>
      <c r="Q8221" t="str">
        <v>Good</v>
      </c>
      <c r="R8221">
        <v>40</v>
      </c>
    </row>
    <row r="8222" spans="1:18" x14ac:dyDescent="0.3">
      <c r="A8222">
        <v>18454484</v>
      </c>
      <c r="B8222">
        <v>1</v>
      </c>
      <c r="C8222" t="str">
        <f>_xlfn.XLOOKUP(B8222,'Country Master'!A:A,'Country Master'!B:B,"Not Found")</f>
        <v>India</v>
      </c>
      <c r="D8222" t="s">
        <v>2244</v>
      </c>
      <c r="E8222" t="s">
        <v>2818</v>
      </c>
      <c r="F8222" t="s">
        <v>2808</v>
      </c>
      <c r="G8222" t="s">
        <v>2807</v>
      </c>
      <c r="H8222">
        <v>77.339363000000006</v>
      </c>
      <c r="I8222">
        <v>28.554041000000002</v>
      </c>
      <c r="J8222" t="s">
        <v>1969</v>
      </c>
      <c r="K8222" cm="1">
        <f t="array" ref="K8222:R8222">_xlfn.XLOOKUP(A8222,KPIs!$A$2:$A$9552,KPIs!$B$2:$I$9552,"Not Found")</f>
        <v>500</v>
      </c>
      <c r="L8222" t="str">
        <v>Indian Rupees(Rs.)</v>
      </c>
      <c r="M8222" t="str">
        <v>No</v>
      </c>
      <c r="N8222" t="str">
        <v>Yes</v>
      </c>
      <c r="O8222">
        <v>2</v>
      </c>
      <c r="P8222">
        <v>0</v>
      </c>
      <c r="Q8222" t="str">
        <v>Not rated</v>
      </c>
      <c r="R8222">
        <v>0</v>
      </c>
    </row>
    <row r="8223" spans="1:18" x14ac:dyDescent="0.3">
      <c r="A8223">
        <v>18398614</v>
      </c>
      <c r="B8223">
        <v>1</v>
      </c>
      <c r="C8223" t="str">
        <f>_xlfn.XLOOKUP(B8223,'Country Master'!A:A,'Country Master'!B:B,"Not Found")</f>
        <v>India</v>
      </c>
      <c r="D8223" t="s">
        <v>2244</v>
      </c>
      <c r="E8223" t="s">
        <v>2817</v>
      </c>
      <c r="F8223" t="s">
        <v>2808</v>
      </c>
      <c r="G8223" t="s">
        <v>2807</v>
      </c>
      <c r="H8223">
        <v>77.330513499999995</v>
      </c>
      <c r="I8223">
        <v>28.5584685</v>
      </c>
      <c r="J8223" t="s">
        <v>2517</v>
      </c>
      <c r="K8223" cm="1">
        <f t="array" ref="K8223:R8223">_xlfn.XLOOKUP(A8223,KPIs!$A$2:$A$9552,KPIs!$B$2:$I$9552,"Not Found")</f>
        <v>400</v>
      </c>
      <c r="L8223" t="str">
        <v>Indian Rupees(Rs.)</v>
      </c>
      <c r="M8223" t="str">
        <v>No</v>
      </c>
      <c r="N8223" t="str">
        <v>No</v>
      </c>
      <c r="O8223">
        <v>1</v>
      </c>
      <c r="P8223">
        <v>0</v>
      </c>
      <c r="Q8223" t="str">
        <v>Not rated</v>
      </c>
      <c r="R8223">
        <v>3</v>
      </c>
    </row>
    <row r="8224" spans="1:18" x14ac:dyDescent="0.3">
      <c r="A8224">
        <v>18373560</v>
      </c>
      <c r="B8224">
        <v>1</v>
      </c>
      <c r="C8224" t="str">
        <f>_xlfn.XLOOKUP(B8224,'Country Master'!A:A,'Country Master'!B:B,"Not Found")</f>
        <v>India</v>
      </c>
      <c r="D8224" t="s">
        <v>2244</v>
      </c>
      <c r="E8224" t="s">
        <v>2816</v>
      </c>
      <c r="F8224" t="s">
        <v>2808</v>
      </c>
      <c r="G8224" t="s">
        <v>2807</v>
      </c>
      <c r="H8224">
        <v>77.337422799999999</v>
      </c>
      <c r="I8224">
        <v>28.554127099999999</v>
      </c>
      <c r="J8224" t="s">
        <v>2210</v>
      </c>
      <c r="K8224" cm="1">
        <f t="array" ref="K8224:R8224">_xlfn.XLOOKUP(A8224,KPIs!$A$2:$A$9552,KPIs!$B$2:$I$9552,"Not Found")</f>
        <v>500</v>
      </c>
      <c r="L8224" t="str">
        <v>Indian Rupees(Rs.)</v>
      </c>
      <c r="M8224" t="str">
        <v>No</v>
      </c>
      <c r="N8224" t="str">
        <v>No</v>
      </c>
      <c r="O8224">
        <v>2</v>
      </c>
      <c r="P8224">
        <v>0</v>
      </c>
      <c r="Q8224" t="str">
        <v>Not rated</v>
      </c>
      <c r="R8224">
        <v>1</v>
      </c>
    </row>
    <row r="8225" spans="1:18" x14ac:dyDescent="0.3">
      <c r="A8225">
        <v>18478972</v>
      </c>
      <c r="B8225">
        <v>1</v>
      </c>
      <c r="C8225" t="str">
        <f>_xlfn.XLOOKUP(B8225,'Country Master'!A:A,'Country Master'!B:B,"Not Found")</f>
        <v>India</v>
      </c>
      <c r="D8225" t="s">
        <v>2244</v>
      </c>
      <c r="E8225" t="s">
        <v>2815</v>
      </c>
      <c r="F8225" t="s">
        <v>2808</v>
      </c>
      <c r="G8225" t="s">
        <v>2807</v>
      </c>
      <c r="H8225">
        <v>0</v>
      </c>
      <c r="I8225">
        <v>0</v>
      </c>
      <c r="J8225" t="s">
        <v>2362</v>
      </c>
      <c r="K8225" cm="1">
        <f t="array" ref="K8225:R8225">_xlfn.XLOOKUP(A8225,KPIs!$A$2:$A$9552,KPIs!$B$2:$I$9552,"Not Found")</f>
        <v>250</v>
      </c>
      <c r="L8225" t="str">
        <v>Indian Rupees(Rs.)</v>
      </c>
      <c r="M8225" t="str">
        <v>No</v>
      </c>
      <c r="N8225" t="str">
        <v>No</v>
      </c>
      <c r="O8225">
        <v>1</v>
      </c>
      <c r="P8225">
        <v>0</v>
      </c>
      <c r="Q8225" t="str">
        <v>Not rated</v>
      </c>
      <c r="R8225">
        <v>0</v>
      </c>
    </row>
    <row r="8226" spans="1:18" x14ac:dyDescent="0.3">
      <c r="A8226">
        <v>18381258</v>
      </c>
      <c r="B8226">
        <v>1</v>
      </c>
      <c r="C8226" t="str">
        <f>_xlfn.XLOOKUP(B8226,'Country Master'!A:A,'Country Master'!B:B,"Not Found")</f>
        <v>India</v>
      </c>
      <c r="D8226" t="s">
        <v>2244</v>
      </c>
      <c r="E8226" t="s">
        <v>2814</v>
      </c>
      <c r="F8226" t="s">
        <v>2808</v>
      </c>
      <c r="G8226" t="s">
        <v>2807</v>
      </c>
      <c r="H8226">
        <v>77.343165600000006</v>
      </c>
      <c r="I8226">
        <v>28.5585244</v>
      </c>
      <c r="J8226" t="s">
        <v>2806</v>
      </c>
      <c r="K8226" cm="1">
        <f t="array" ref="K8226:R8226">_xlfn.XLOOKUP(A8226,KPIs!$A$2:$A$9552,KPIs!$B$2:$I$9552,"Not Found")</f>
        <v>500</v>
      </c>
      <c r="L8226" t="str">
        <v>Indian Rupees(Rs.)</v>
      </c>
      <c r="M8226" t="str">
        <v>No</v>
      </c>
      <c r="N8226" t="str">
        <v>No</v>
      </c>
      <c r="O8226">
        <v>2</v>
      </c>
      <c r="P8226">
        <v>0</v>
      </c>
      <c r="Q8226" t="str">
        <v>Not rated</v>
      </c>
      <c r="R8226">
        <v>0</v>
      </c>
    </row>
    <row r="8227" spans="1:18" x14ac:dyDescent="0.3">
      <c r="A8227">
        <v>18420881</v>
      </c>
      <c r="B8227">
        <v>1</v>
      </c>
      <c r="C8227" t="str">
        <f>_xlfn.XLOOKUP(B8227,'Country Master'!A:A,'Country Master'!B:B,"Not Found")</f>
        <v>India</v>
      </c>
      <c r="D8227" t="s">
        <v>2244</v>
      </c>
      <c r="E8227" t="s">
        <v>2813</v>
      </c>
      <c r="F8227" t="s">
        <v>2808</v>
      </c>
      <c r="G8227" t="s">
        <v>2807</v>
      </c>
      <c r="H8227">
        <v>77.339501970000001</v>
      </c>
      <c r="I8227">
        <v>28.556824800000001</v>
      </c>
      <c r="J8227" t="s">
        <v>1904</v>
      </c>
      <c r="K8227" cm="1">
        <f t="array" ref="K8227:R8227">_xlfn.XLOOKUP(A8227,KPIs!$A$2:$A$9552,KPIs!$B$2:$I$9552,"Not Found")</f>
        <v>400</v>
      </c>
      <c r="L8227" t="str">
        <v>Indian Rupees(Rs.)</v>
      </c>
      <c r="M8227" t="str">
        <v>No</v>
      </c>
      <c r="N8227" t="str">
        <v>No</v>
      </c>
      <c r="O8227">
        <v>1</v>
      </c>
      <c r="P8227">
        <v>0</v>
      </c>
      <c r="Q8227" t="str">
        <v>Not rated</v>
      </c>
      <c r="R8227">
        <v>0</v>
      </c>
    </row>
    <row r="8228" spans="1:18" x14ac:dyDescent="0.3">
      <c r="A8228">
        <v>18499456</v>
      </c>
      <c r="B8228">
        <v>1</v>
      </c>
      <c r="C8228" t="str">
        <f>_xlfn.XLOOKUP(B8228,'Country Master'!A:A,'Country Master'!B:B,"Not Found")</f>
        <v>India</v>
      </c>
      <c r="D8228" t="s">
        <v>2244</v>
      </c>
      <c r="E8228" t="s">
        <v>2812</v>
      </c>
      <c r="F8228" t="s">
        <v>2808</v>
      </c>
      <c r="G8228" t="s">
        <v>2807</v>
      </c>
      <c r="H8228">
        <v>0</v>
      </c>
      <c r="I8228">
        <v>0</v>
      </c>
      <c r="J8228" t="s">
        <v>1888</v>
      </c>
      <c r="K8228" cm="1">
        <f t="array" ref="K8228:R8228">_xlfn.XLOOKUP(A8228,KPIs!$A$2:$A$9552,KPIs!$B$2:$I$9552,"Not Found")</f>
        <v>400</v>
      </c>
      <c r="L8228" t="str">
        <v>Indian Rupees(Rs.)</v>
      </c>
      <c r="M8228" t="str">
        <v>No</v>
      </c>
      <c r="N8228" t="str">
        <v>No</v>
      </c>
      <c r="O8228">
        <v>1</v>
      </c>
      <c r="P8228">
        <v>0</v>
      </c>
      <c r="Q8228" t="str">
        <v>Not rated</v>
      </c>
      <c r="R8228">
        <v>0</v>
      </c>
    </row>
    <row r="8229" spans="1:18" x14ac:dyDescent="0.3">
      <c r="A8229">
        <v>18433905</v>
      </c>
      <c r="B8229">
        <v>1</v>
      </c>
      <c r="C8229" t="str">
        <f>_xlfn.XLOOKUP(B8229,'Country Master'!A:A,'Country Master'!B:B,"Not Found")</f>
        <v>India</v>
      </c>
      <c r="D8229" t="s">
        <v>2244</v>
      </c>
      <c r="E8229" t="s">
        <v>2811</v>
      </c>
      <c r="F8229" t="s">
        <v>2808</v>
      </c>
      <c r="G8229" t="s">
        <v>2807</v>
      </c>
      <c r="H8229">
        <v>77.336717199999995</v>
      </c>
      <c r="I8229">
        <v>28.553869800000001</v>
      </c>
      <c r="J8229" t="s">
        <v>269</v>
      </c>
      <c r="K8229" cm="1">
        <f t="array" ref="K8229:R8229">_xlfn.XLOOKUP(A8229,KPIs!$A$2:$A$9552,KPIs!$B$2:$I$9552,"Not Found")</f>
        <v>250</v>
      </c>
      <c r="L8229" t="str">
        <v>Indian Rupees(Rs.)</v>
      </c>
      <c r="M8229" t="str">
        <v>No</v>
      </c>
      <c r="N8229" t="str">
        <v>No</v>
      </c>
      <c r="O8229">
        <v>1</v>
      </c>
      <c r="P8229">
        <v>0</v>
      </c>
      <c r="Q8229" t="str">
        <v>Not rated</v>
      </c>
      <c r="R8229">
        <v>0</v>
      </c>
    </row>
    <row r="8230" spans="1:18" x14ac:dyDescent="0.3">
      <c r="A8230">
        <v>18448608</v>
      </c>
      <c r="B8230">
        <v>1</v>
      </c>
      <c r="C8230" t="str">
        <f>_xlfn.XLOOKUP(B8230,'Country Master'!A:A,'Country Master'!B:B,"Not Found")</f>
        <v>India</v>
      </c>
      <c r="D8230" t="s">
        <v>2244</v>
      </c>
      <c r="E8230" t="s">
        <v>2810</v>
      </c>
      <c r="F8230" t="s">
        <v>2808</v>
      </c>
      <c r="G8230" t="s">
        <v>2807</v>
      </c>
      <c r="H8230">
        <v>0</v>
      </c>
      <c r="I8230">
        <v>0</v>
      </c>
      <c r="J8230" t="s">
        <v>2206</v>
      </c>
      <c r="K8230" cm="1">
        <f t="array" ref="K8230:R8230">_xlfn.XLOOKUP(A8230,KPIs!$A$2:$A$9552,KPIs!$B$2:$I$9552,"Not Found")</f>
        <v>700</v>
      </c>
      <c r="L8230" t="str">
        <v>Indian Rupees(Rs.)</v>
      </c>
      <c r="M8230" t="str">
        <v>Yes</v>
      </c>
      <c r="N8230" t="str">
        <v>No</v>
      </c>
      <c r="O8230">
        <v>2</v>
      </c>
      <c r="P8230">
        <v>0</v>
      </c>
      <c r="Q8230" t="str">
        <v>Not rated</v>
      </c>
      <c r="R8230">
        <v>0</v>
      </c>
    </row>
    <row r="8231" spans="1:18" x14ac:dyDescent="0.3">
      <c r="A8231">
        <v>18387305</v>
      </c>
      <c r="B8231">
        <v>1</v>
      </c>
      <c r="C8231" t="str">
        <f>_xlfn.XLOOKUP(B8231,'Country Master'!A:A,'Country Master'!B:B,"Not Found")</f>
        <v>India</v>
      </c>
      <c r="D8231" t="s">
        <v>2244</v>
      </c>
      <c r="E8231" t="s">
        <v>2809</v>
      </c>
      <c r="F8231" t="s">
        <v>2808</v>
      </c>
      <c r="G8231" t="s">
        <v>2807</v>
      </c>
      <c r="H8231">
        <v>0</v>
      </c>
      <c r="I8231">
        <v>0</v>
      </c>
      <c r="J8231" t="s">
        <v>2806</v>
      </c>
      <c r="K8231" cm="1">
        <f t="array" ref="K8231:R8231">_xlfn.XLOOKUP(A8231,KPIs!$A$2:$A$9552,KPIs!$B$2:$I$9552,"Not Found")</f>
        <v>100</v>
      </c>
      <c r="L8231" t="str">
        <v>Indian Rupees(Rs.)</v>
      </c>
      <c r="M8231" t="str">
        <v>No</v>
      </c>
      <c r="N8231" t="str">
        <v>No</v>
      </c>
      <c r="O8231">
        <v>1</v>
      </c>
      <c r="P8231">
        <v>0</v>
      </c>
      <c r="Q8231" t="str">
        <v>Not rated</v>
      </c>
      <c r="R8231">
        <v>1</v>
      </c>
    </row>
    <row r="8232" spans="1:18" x14ac:dyDescent="0.3">
      <c r="A8232">
        <v>18317511</v>
      </c>
      <c r="B8232">
        <v>1</v>
      </c>
      <c r="C8232" t="str">
        <f>_xlfn.XLOOKUP(B8232,'Country Master'!A:A,'Country Master'!B:B,"Not Found")</f>
        <v>India</v>
      </c>
      <c r="D8232" t="s">
        <v>2244</v>
      </c>
      <c r="E8232" t="s">
        <v>2805</v>
      </c>
      <c r="F8232" t="s">
        <v>2795</v>
      </c>
      <c r="G8232" t="s">
        <v>2794</v>
      </c>
      <c r="H8232">
        <v>77.344152600000001</v>
      </c>
      <c r="I8232">
        <v>28.5485744</v>
      </c>
      <c r="J8232" t="s">
        <v>2804</v>
      </c>
      <c r="K8232" cm="1">
        <f t="array" ref="K8232:R8232">_xlfn.XLOOKUP(A8232,KPIs!$A$2:$A$9552,KPIs!$B$2:$I$9552,"Not Found")</f>
        <v>650</v>
      </c>
      <c r="L8232" t="str">
        <v>Indian Rupees(Rs.)</v>
      </c>
      <c r="M8232" t="str">
        <v>No</v>
      </c>
      <c r="N8232" t="str">
        <v>Yes</v>
      </c>
      <c r="O8232">
        <v>2</v>
      </c>
      <c r="P8232">
        <v>3.3</v>
      </c>
      <c r="Q8232" t="str">
        <v>Average</v>
      </c>
      <c r="R8232">
        <v>49</v>
      </c>
    </row>
    <row r="8233" spans="1:18" x14ac:dyDescent="0.3">
      <c r="A8233">
        <v>18472676</v>
      </c>
      <c r="B8233">
        <v>1</v>
      </c>
      <c r="C8233" t="str">
        <f>_xlfn.XLOOKUP(B8233,'Country Master'!A:A,'Country Master'!B:B,"Not Found")</f>
        <v>India</v>
      </c>
      <c r="D8233" t="s">
        <v>2244</v>
      </c>
      <c r="E8233" t="s">
        <v>2803</v>
      </c>
      <c r="F8233" t="s">
        <v>2795</v>
      </c>
      <c r="G8233" t="s">
        <v>2794</v>
      </c>
      <c r="H8233">
        <v>0</v>
      </c>
      <c r="I8233">
        <v>0</v>
      </c>
      <c r="J8233" t="s">
        <v>2350</v>
      </c>
      <c r="K8233" cm="1">
        <f t="array" ref="K8233:R8233">_xlfn.XLOOKUP(A8233,KPIs!$A$2:$A$9552,KPIs!$B$2:$I$9552,"Not Found")</f>
        <v>350</v>
      </c>
      <c r="L8233" t="str">
        <v>Indian Rupees(Rs.)</v>
      </c>
      <c r="M8233" t="str">
        <v>No</v>
      </c>
      <c r="N8233" t="str">
        <v>No</v>
      </c>
      <c r="O8233">
        <v>1</v>
      </c>
      <c r="P8233">
        <v>3.3</v>
      </c>
      <c r="Q8233" t="str">
        <v>Average</v>
      </c>
      <c r="R8233">
        <v>11</v>
      </c>
    </row>
    <row r="8234" spans="1:18" x14ac:dyDescent="0.3">
      <c r="A8234">
        <v>18244257</v>
      </c>
      <c r="B8234">
        <v>1</v>
      </c>
      <c r="C8234" t="str">
        <f>_xlfn.XLOOKUP(B8234,'Country Master'!A:A,'Country Master'!B:B,"Not Found")</f>
        <v>India</v>
      </c>
      <c r="D8234" t="s">
        <v>2244</v>
      </c>
      <c r="E8234" t="s">
        <v>2802</v>
      </c>
      <c r="F8234" t="s">
        <v>2795</v>
      </c>
      <c r="G8234" t="s">
        <v>2794</v>
      </c>
      <c r="H8234">
        <v>77.344062899999997</v>
      </c>
      <c r="I8234">
        <v>28.548924599999999</v>
      </c>
      <c r="J8234" t="s">
        <v>1969</v>
      </c>
      <c r="K8234" cm="1">
        <f t="array" ref="K8234:R8234">_xlfn.XLOOKUP(A8234,KPIs!$A$2:$A$9552,KPIs!$B$2:$I$9552,"Not Found")</f>
        <v>550</v>
      </c>
      <c r="L8234" t="str">
        <v>Indian Rupees(Rs.)</v>
      </c>
      <c r="M8234" t="str">
        <v>No</v>
      </c>
      <c r="N8234" t="str">
        <v>Yes</v>
      </c>
      <c r="O8234">
        <v>2</v>
      </c>
      <c r="P8234">
        <v>3.1</v>
      </c>
      <c r="Q8234" t="str">
        <v>Average</v>
      </c>
      <c r="R8234">
        <v>80</v>
      </c>
    </row>
    <row r="8235" spans="1:18" x14ac:dyDescent="0.3">
      <c r="A8235">
        <v>18228857</v>
      </c>
      <c r="B8235">
        <v>1</v>
      </c>
      <c r="C8235" t="str">
        <f>_xlfn.XLOOKUP(B8235,'Country Master'!A:A,'Country Master'!B:B,"Not Found")</f>
        <v>India</v>
      </c>
      <c r="D8235" t="s">
        <v>2244</v>
      </c>
      <c r="E8235" t="s">
        <v>2801</v>
      </c>
      <c r="F8235" t="s">
        <v>2795</v>
      </c>
      <c r="G8235" t="s">
        <v>2794</v>
      </c>
      <c r="H8235">
        <v>77.345139599999996</v>
      </c>
      <c r="I8235">
        <v>28.550371200000001</v>
      </c>
      <c r="J8235" t="s">
        <v>1888</v>
      </c>
      <c r="K8235" cm="1">
        <f t="array" ref="K8235:R8235">_xlfn.XLOOKUP(A8235,KPIs!$A$2:$A$9552,KPIs!$B$2:$I$9552,"Not Found")</f>
        <v>500</v>
      </c>
      <c r="L8235" t="str">
        <v>Indian Rupees(Rs.)</v>
      </c>
      <c r="M8235" t="str">
        <v>No</v>
      </c>
      <c r="N8235" t="str">
        <v>No</v>
      </c>
      <c r="O8235">
        <v>2</v>
      </c>
      <c r="P8235">
        <v>2.9</v>
      </c>
      <c r="Q8235" t="str">
        <v>Average</v>
      </c>
      <c r="R8235">
        <v>4</v>
      </c>
    </row>
    <row r="8236" spans="1:18" x14ac:dyDescent="0.3">
      <c r="A8236">
        <v>18456765</v>
      </c>
      <c r="B8236">
        <v>1</v>
      </c>
      <c r="C8236" t="str">
        <f>_xlfn.XLOOKUP(B8236,'Country Master'!A:A,'Country Master'!B:B,"Not Found")</f>
        <v>India</v>
      </c>
      <c r="D8236" t="s">
        <v>2244</v>
      </c>
      <c r="E8236" t="s">
        <v>2800</v>
      </c>
      <c r="F8236" t="s">
        <v>2795</v>
      </c>
      <c r="G8236" t="s">
        <v>2794</v>
      </c>
      <c r="H8236">
        <v>0</v>
      </c>
      <c r="I8236">
        <v>0</v>
      </c>
      <c r="J8236" t="s">
        <v>1910</v>
      </c>
      <c r="K8236" cm="1">
        <f t="array" ref="K8236:R8236">_xlfn.XLOOKUP(A8236,KPIs!$A$2:$A$9552,KPIs!$B$2:$I$9552,"Not Found")</f>
        <v>200</v>
      </c>
      <c r="L8236" t="str">
        <v>Indian Rupees(Rs.)</v>
      </c>
      <c r="M8236" t="str">
        <v>No</v>
      </c>
      <c r="N8236" t="str">
        <v>No</v>
      </c>
      <c r="O8236">
        <v>1</v>
      </c>
      <c r="P8236">
        <v>0</v>
      </c>
      <c r="Q8236" t="str">
        <v>Not rated</v>
      </c>
      <c r="R8236">
        <v>1</v>
      </c>
    </row>
    <row r="8237" spans="1:18" x14ac:dyDescent="0.3">
      <c r="A8237">
        <v>18317512</v>
      </c>
      <c r="B8237">
        <v>1</v>
      </c>
      <c r="C8237" t="str">
        <f>_xlfn.XLOOKUP(B8237,'Country Master'!A:A,'Country Master'!B:B,"Not Found")</f>
        <v>India</v>
      </c>
      <c r="D8237" t="s">
        <v>2244</v>
      </c>
      <c r="E8237" t="s">
        <v>2799</v>
      </c>
      <c r="F8237" t="s">
        <v>2795</v>
      </c>
      <c r="G8237" t="s">
        <v>2794</v>
      </c>
      <c r="H8237">
        <v>77.344421800000006</v>
      </c>
      <c r="I8237">
        <v>28.5498552</v>
      </c>
      <c r="J8237" t="s">
        <v>2276</v>
      </c>
      <c r="K8237" cm="1">
        <f t="array" ref="K8237:R8237">_xlfn.XLOOKUP(A8237,KPIs!$A$2:$A$9552,KPIs!$B$2:$I$9552,"Not Found")</f>
        <v>300</v>
      </c>
      <c r="L8237" t="str">
        <v>Indian Rupees(Rs.)</v>
      </c>
      <c r="M8237" t="str">
        <v>No</v>
      </c>
      <c r="N8237" t="str">
        <v>Yes</v>
      </c>
      <c r="O8237">
        <v>1</v>
      </c>
      <c r="P8237">
        <v>0</v>
      </c>
      <c r="Q8237" t="str">
        <v>Not rated</v>
      </c>
      <c r="R8237">
        <v>2</v>
      </c>
    </row>
    <row r="8238" spans="1:18" x14ac:dyDescent="0.3">
      <c r="A8238">
        <v>18432231</v>
      </c>
      <c r="B8238">
        <v>1</v>
      </c>
      <c r="C8238" t="str">
        <f>_xlfn.XLOOKUP(B8238,'Country Master'!A:A,'Country Master'!B:B,"Not Found")</f>
        <v>India</v>
      </c>
      <c r="D8238" t="s">
        <v>2244</v>
      </c>
      <c r="E8238" t="s">
        <v>2798</v>
      </c>
      <c r="F8238" t="s">
        <v>2795</v>
      </c>
      <c r="G8238" t="s">
        <v>2794</v>
      </c>
      <c r="H8238">
        <v>77.344269400000002</v>
      </c>
      <c r="I8238">
        <v>28.5486331</v>
      </c>
      <c r="J8238" t="s">
        <v>2276</v>
      </c>
      <c r="K8238" cm="1">
        <f t="array" ref="K8238:R8238">_xlfn.XLOOKUP(A8238,KPIs!$A$2:$A$9552,KPIs!$B$2:$I$9552,"Not Found")</f>
        <v>300</v>
      </c>
      <c r="L8238" t="str">
        <v>Indian Rupees(Rs.)</v>
      </c>
      <c r="M8238" t="str">
        <v>No</v>
      </c>
      <c r="N8238" t="str">
        <v>No</v>
      </c>
      <c r="O8238">
        <v>1</v>
      </c>
      <c r="P8238">
        <v>0</v>
      </c>
      <c r="Q8238" t="str">
        <v>Not rated</v>
      </c>
      <c r="R8238">
        <v>0</v>
      </c>
    </row>
    <row r="8239" spans="1:18" x14ac:dyDescent="0.3">
      <c r="A8239">
        <v>18486776</v>
      </c>
      <c r="B8239">
        <v>1</v>
      </c>
      <c r="C8239" t="str">
        <f>_xlfn.XLOOKUP(B8239,'Country Master'!A:A,'Country Master'!B:B,"Not Found")</f>
        <v>India</v>
      </c>
      <c r="D8239" t="s">
        <v>2244</v>
      </c>
      <c r="E8239" t="s">
        <v>2797</v>
      </c>
      <c r="F8239" t="s">
        <v>2795</v>
      </c>
      <c r="G8239" t="s">
        <v>2794</v>
      </c>
      <c r="H8239">
        <v>0</v>
      </c>
      <c r="I8239">
        <v>0</v>
      </c>
      <c r="J8239" t="s">
        <v>1906</v>
      </c>
      <c r="K8239" cm="1">
        <f t="array" ref="K8239:R8239">_xlfn.XLOOKUP(A8239,KPIs!$A$2:$A$9552,KPIs!$B$2:$I$9552,"Not Found")</f>
        <v>150</v>
      </c>
      <c r="L8239" t="str">
        <v>Indian Rupees(Rs.)</v>
      </c>
      <c r="M8239" t="str">
        <v>No</v>
      </c>
      <c r="N8239" t="str">
        <v>No</v>
      </c>
      <c r="O8239">
        <v>1</v>
      </c>
      <c r="P8239">
        <v>0</v>
      </c>
      <c r="Q8239" t="str">
        <v>Not rated</v>
      </c>
      <c r="R8239">
        <v>0</v>
      </c>
    </row>
    <row r="8240" spans="1:18" x14ac:dyDescent="0.3">
      <c r="A8240">
        <v>18432236</v>
      </c>
      <c r="B8240">
        <v>1</v>
      </c>
      <c r="C8240" t="str">
        <f>_xlfn.XLOOKUP(B8240,'Country Master'!A:A,'Country Master'!B:B,"Not Found")</f>
        <v>India</v>
      </c>
      <c r="D8240" t="s">
        <v>2244</v>
      </c>
      <c r="E8240" t="s">
        <v>2796</v>
      </c>
      <c r="F8240" t="s">
        <v>2795</v>
      </c>
      <c r="G8240" t="s">
        <v>2794</v>
      </c>
      <c r="H8240">
        <v>77.342504599999998</v>
      </c>
      <c r="I8240">
        <v>28.5509007</v>
      </c>
      <c r="J8240" t="s">
        <v>1875</v>
      </c>
      <c r="K8240" cm="1">
        <f t="array" ref="K8240:R8240">_xlfn.XLOOKUP(A8240,KPIs!$A$2:$A$9552,KPIs!$B$2:$I$9552,"Not Found")</f>
        <v>450</v>
      </c>
      <c r="L8240" t="str">
        <v>Indian Rupees(Rs.)</v>
      </c>
      <c r="M8240" t="str">
        <v>No</v>
      </c>
      <c r="N8240" t="str">
        <v>No</v>
      </c>
      <c r="O8240">
        <v>1</v>
      </c>
      <c r="P8240">
        <v>0</v>
      </c>
      <c r="Q8240" t="str">
        <v>Not rated</v>
      </c>
      <c r="R8240">
        <v>0</v>
      </c>
    </row>
    <row r="8241" spans="1:18" x14ac:dyDescent="0.3">
      <c r="A8241">
        <v>311706</v>
      </c>
      <c r="B8241">
        <v>1</v>
      </c>
      <c r="C8241" t="str">
        <f>_xlfn.XLOOKUP(B8241,'Country Master'!A:A,'Country Master'!B:B,"Not Found")</f>
        <v>India</v>
      </c>
      <c r="D8241" t="s">
        <v>2244</v>
      </c>
      <c r="E8241" t="s">
        <v>2793</v>
      </c>
      <c r="F8241" t="s">
        <v>2787</v>
      </c>
      <c r="G8241" t="s">
        <v>2786</v>
      </c>
      <c r="H8241">
        <v>77.363606599999997</v>
      </c>
      <c r="I8241">
        <v>28.559394300000001</v>
      </c>
      <c r="J8241" t="s">
        <v>192</v>
      </c>
      <c r="K8241" cm="1">
        <f t="array" ref="K8241:R8241">_xlfn.XLOOKUP(A8241,KPIs!$A$2:$A$9552,KPIs!$B$2:$I$9552,"Not Found")</f>
        <v>300</v>
      </c>
      <c r="L8241" t="str">
        <v>Indian Rupees(Rs.)</v>
      </c>
      <c r="M8241" t="str">
        <v>No</v>
      </c>
      <c r="N8241" t="str">
        <v>No</v>
      </c>
      <c r="O8241">
        <v>1</v>
      </c>
      <c r="P8241">
        <v>3</v>
      </c>
      <c r="Q8241" t="str">
        <v>Average</v>
      </c>
      <c r="R8241">
        <v>9</v>
      </c>
    </row>
    <row r="8242" spans="1:18" x14ac:dyDescent="0.3">
      <c r="A8242">
        <v>18410380</v>
      </c>
      <c r="B8242">
        <v>1</v>
      </c>
      <c r="C8242" t="str">
        <f>_xlfn.XLOOKUP(B8242,'Country Master'!A:A,'Country Master'!B:B,"Not Found")</f>
        <v>India</v>
      </c>
      <c r="D8242" t="s">
        <v>2244</v>
      </c>
      <c r="E8242" t="s">
        <v>2792</v>
      </c>
      <c r="F8242" t="s">
        <v>2787</v>
      </c>
      <c r="G8242" t="s">
        <v>2786</v>
      </c>
      <c r="H8242">
        <v>77.372812600000003</v>
      </c>
      <c r="I8242">
        <v>28.548097599999998</v>
      </c>
      <c r="J8242" t="s">
        <v>2210</v>
      </c>
      <c r="K8242" cm="1">
        <f t="array" ref="K8242:R8242">_xlfn.XLOOKUP(A8242,KPIs!$A$2:$A$9552,KPIs!$B$2:$I$9552,"Not Found")</f>
        <v>650</v>
      </c>
      <c r="L8242" t="str">
        <v>Indian Rupees(Rs.)</v>
      </c>
      <c r="M8242" t="str">
        <v>No</v>
      </c>
      <c r="N8242" t="str">
        <v>No</v>
      </c>
      <c r="O8242">
        <v>2</v>
      </c>
      <c r="P8242">
        <v>3.4</v>
      </c>
      <c r="Q8242" t="str">
        <v>Average</v>
      </c>
      <c r="R8242">
        <v>20</v>
      </c>
    </row>
    <row r="8243" spans="1:18" x14ac:dyDescent="0.3">
      <c r="A8243">
        <v>18426112</v>
      </c>
      <c r="B8243">
        <v>1</v>
      </c>
      <c r="C8243" t="str">
        <f>_xlfn.XLOOKUP(B8243,'Country Master'!A:A,'Country Master'!B:B,"Not Found")</f>
        <v>India</v>
      </c>
      <c r="D8243" t="s">
        <v>2244</v>
      </c>
      <c r="E8243" t="s">
        <v>2791</v>
      </c>
      <c r="F8243" t="s">
        <v>2787</v>
      </c>
      <c r="G8243" t="s">
        <v>2786</v>
      </c>
      <c r="H8243">
        <v>77.374035800000001</v>
      </c>
      <c r="I8243">
        <v>28.550650000000001</v>
      </c>
      <c r="J8243" t="s">
        <v>1904</v>
      </c>
      <c r="K8243" cm="1">
        <f t="array" ref="K8243:R8243">_xlfn.XLOOKUP(A8243,KPIs!$A$2:$A$9552,KPIs!$B$2:$I$9552,"Not Found")</f>
        <v>200</v>
      </c>
      <c r="L8243" t="str">
        <v>Indian Rupees(Rs.)</v>
      </c>
      <c r="M8243" t="str">
        <v>No</v>
      </c>
      <c r="N8243" t="str">
        <v>No</v>
      </c>
      <c r="O8243">
        <v>1</v>
      </c>
      <c r="P8243">
        <v>0</v>
      </c>
      <c r="Q8243" t="str">
        <v>Not rated</v>
      </c>
      <c r="R8243">
        <v>0</v>
      </c>
    </row>
    <row r="8244" spans="1:18" x14ac:dyDescent="0.3">
      <c r="A8244">
        <v>18418205</v>
      </c>
      <c r="B8244">
        <v>1</v>
      </c>
      <c r="C8244" t="str">
        <f>_xlfn.XLOOKUP(B8244,'Country Master'!A:A,'Country Master'!B:B,"Not Found")</f>
        <v>India</v>
      </c>
      <c r="D8244" t="s">
        <v>2244</v>
      </c>
      <c r="E8244" t="s">
        <v>2790</v>
      </c>
      <c r="F8244" t="s">
        <v>2787</v>
      </c>
      <c r="G8244" t="s">
        <v>2786</v>
      </c>
      <c r="H8244">
        <v>0</v>
      </c>
      <c r="I8244">
        <v>0</v>
      </c>
      <c r="J8244" t="s">
        <v>192</v>
      </c>
      <c r="K8244" cm="1">
        <f t="array" ref="K8244:R8244">_xlfn.XLOOKUP(A8244,KPIs!$A$2:$A$9552,KPIs!$B$2:$I$9552,"Not Found")</f>
        <v>500</v>
      </c>
      <c r="L8244" t="str">
        <v>Indian Rupees(Rs.)</v>
      </c>
      <c r="M8244" t="str">
        <v>No</v>
      </c>
      <c r="N8244" t="str">
        <v>No</v>
      </c>
      <c r="O8244">
        <v>2</v>
      </c>
      <c r="P8244">
        <v>0</v>
      </c>
      <c r="Q8244" t="str">
        <v>Not rated</v>
      </c>
      <c r="R8244">
        <v>0</v>
      </c>
    </row>
    <row r="8245" spans="1:18" x14ac:dyDescent="0.3">
      <c r="A8245">
        <v>18352161</v>
      </c>
      <c r="B8245">
        <v>1</v>
      </c>
      <c r="C8245" t="str">
        <f>_xlfn.XLOOKUP(B8245,'Country Master'!A:A,'Country Master'!B:B,"Not Found")</f>
        <v>India</v>
      </c>
      <c r="D8245" t="s">
        <v>2244</v>
      </c>
      <c r="E8245" t="s">
        <v>2789</v>
      </c>
      <c r="F8245" t="s">
        <v>2787</v>
      </c>
      <c r="G8245" t="s">
        <v>2786</v>
      </c>
      <c r="H8245">
        <v>77.372413600000002</v>
      </c>
      <c r="I8245">
        <v>28.552759999999999</v>
      </c>
      <c r="J8245" t="s">
        <v>192</v>
      </c>
      <c r="K8245" cm="1">
        <f t="array" ref="K8245:R8245">_xlfn.XLOOKUP(A8245,KPIs!$A$2:$A$9552,KPIs!$B$2:$I$9552,"Not Found")</f>
        <v>200</v>
      </c>
      <c r="L8245" t="str">
        <v>Indian Rupees(Rs.)</v>
      </c>
      <c r="M8245" t="str">
        <v>No</v>
      </c>
      <c r="N8245" t="str">
        <v>No</v>
      </c>
      <c r="O8245">
        <v>1</v>
      </c>
      <c r="P8245">
        <v>0</v>
      </c>
      <c r="Q8245" t="str">
        <v>Not rated</v>
      </c>
      <c r="R8245">
        <v>3</v>
      </c>
    </row>
    <row r="8246" spans="1:18" x14ac:dyDescent="0.3">
      <c r="A8246">
        <v>18234101</v>
      </c>
      <c r="B8246">
        <v>1</v>
      </c>
      <c r="C8246" t="str">
        <f>_xlfn.XLOOKUP(B8246,'Country Master'!A:A,'Country Master'!B:B,"Not Found")</f>
        <v>India</v>
      </c>
      <c r="D8246" t="s">
        <v>2244</v>
      </c>
      <c r="E8246" t="s">
        <v>2788</v>
      </c>
      <c r="F8246" t="s">
        <v>2787</v>
      </c>
      <c r="G8246" t="s">
        <v>2786</v>
      </c>
      <c r="H8246">
        <v>77.371741299999996</v>
      </c>
      <c r="I8246">
        <v>28.552833100000001</v>
      </c>
      <c r="J8246" t="s">
        <v>192</v>
      </c>
      <c r="K8246" cm="1">
        <f t="array" ref="K8246:R8246">_xlfn.XLOOKUP(A8246,KPIs!$A$2:$A$9552,KPIs!$B$2:$I$9552,"Not Found")</f>
        <v>150</v>
      </c>
      <c r="L8246" t="str">
        <v>Indian Rupees(Rs.)</v>
      </c>
      <c r="M8246" t="str">
        <v>No</v>
      </c>
      <c r="N8246" t="str">
        <v>No</v>
      </c>
      <c r="O8246">
        <v>1</v>
      </c>
      <c r="P8246">
        <v>0</v>
      </c>
      <c r="Q8246" t="str">
        <v>Not rated</v>
      </c>
      <c r="R8246">
        <v>1</v>
      </c>
    </row>
    <row r="8247" spans="1:18" x14ac:dyDescent="0.3">
      <c r="A8247">
        <v>312313</v>
      </c>
      <c r="B8247">
        <v>1</v>
      </c>
      <c r="C8247" t="str">
        <f>_xlfn.XLOOKUP(B8247,'Country Master'!A:A,'Country Master'!B:B,"Not Found")</f>
        <v>India</v>
      </c>
      <c r="D8247" t="s">
        <v>2244</v>
      </c>
      <c r="E8247" t="s">
        <v>2785</v>
      </c>
      <c r="F8247" t="s">
        <v>2775</v>
      </c>
      <c r="G8247" t="s">
        <v>2774</v>
      </c>
      <c r="H8247">
        <v>77.367891700000001</v>
      </c>
      <c r="I8247">
        <v>28.557274100000001</v>
      </c>
      <c r="J8247" t="s">
        <v>2368</v>
      </c>
      <c r="K8247" cm="1">
        <f t="array" ref="K8247:R8247">_xlfn.XLOOKUP(A8247,KPIs!$A$2:$A$9552,KPIs!$B$2:$I$9552,"Not Found")</f>
        <v>400</v>
      </c>
      <c r="L8247" t="str">
        <v>Indian Rupees(Rs.)</v>
      </c>
      <c r="M8247" t="str">
        <v>No</v>
      </c>
      <c r="N8247" t="str">
        <v>No</v>
      </c>
      <c r="O8247">
        <v>1</v>
      </c>
      <c r="P8247">
        <v>2.8</v>
      </c>
      <c r="Q8247" t="str">
        <v>Average</v>
      </c>
      <c r="R8247">
        <v>5</v>
      </c>
    </row>
    <row r="8248" spans="1:18" x14ac:dyDescent="0.3">
      <c r="A8248">
        <v>18339329</v>
      </c>
      <c r="B8248">
        <v>1</v>
      </c>
      <c r="C8248" t="str">
        <f>_xlfn.XLOOKUP(B8248,'Country Master'!A:A,'Country Master'!B:B,"Not Found")</f>
        <v>India</v>
      </c>
      <c r="D8248" t="s">
        <v>2244</v>
      </c>
      <c r="E8248" t="s">
        <v>2784</v>
      </c>
      <c r="F8248" t="s">
        <v>2775</v>
      </c>
      <c r="G8248" t="s">
        <v>2774</v>
      </c>
      <c r="H8248">
        <v>77.367687500000002</v>
      </c>
      <c r="I8248">
        <v>28.5574096</v>
      </c>
      <c r="J8248" t="s">
        <v>1969</v>
      </c>
      <c r="K8248" cm="1">
        <f t="array" ref="K8248:R8248">_xlfn.XLOOKUP(A8248,KPIs!$A$2:$A$9552,KPIs!$B$2:$I$9552,"Not Found")</f>
        <v>550</v>
      </c>
      <c r="L8248" t="str">
        <v>Indian Rupees(Rs.)</v>
      </c>
      <c r="M8248" t="str">
        <v>No</v>
      </c>
      <c r="N8248" t="str">
        <v>No</v>
      </c>
      <c r="O8248">
        <v>2</v>
      </c>
      <c r="P8248">
        <v>2.9</v>
      </c>
      <c r="Q8248" t="str">
        <v>Average</v>
      </c>
      <c r="R8248">
        <v>4</v>
      </c>
    </row>
    <row r="8249" spans="1:18" x14ac:dyDescent="0.3">
      <c r="A8249">
        <v>304818</v>
      </c>
      <c r="B8249">
        <v>1</v>
      </c>
      <c r="C8249" t="str">
        <f>_xlfn.XLOOKUP(B8249,'Country Master'!A:A,'Country Master'!B:B,"Not Found")</f>
        <v>India</v>
      </c>
      <c r="D8249" t="s">
        <v>2244</v>
      </c>
      <c r="E8249" t="s">
        <v>2783</v>
      </c>
      <c r="F8249" t="s">
        <v>2775</v>
      </c>
      <c r="G8249" t="s">
        <v>2774</v>
      </c>
      <c r="H8249">
        <v>77.368158100000002</v>
      </c>
      <c r="I8249">
        <v>28.557104599999999</v>
      </c>
      <c r="J8249" t="s">
        <v>2210</v>
      </c>
      <c r="K8249" cm="1">
        <f t="array" ref="K8249:R8249">_xlfn.XLOOKUP(A8249,KPIs!$A$2:$A$9552,KPIs!$B$2:$I$9552,"Not Found")</f>
        <v>550</v>
      </c>
      <c r="L8249" t="str">
        <v>Indian Rupees(Rs.)</v>
      </c>
      <c r="M8249" t="str">
        <v>No</v>
      </c>
      <c r="N8249" t="str">
        <v>No</v>
      </c>
      <c r="O8249">
        <v>2</v>
      </c>
      <c r="P8249">
        <v>3</v>
      </c>
      <c r="Q8249" t="str">
        <v>Average</v>
      </c>
      <c r="R8249">
        <v>27</v>
      </c>
    </row>
    <row r="8250" spans="1:18" x14ac:dyDescent="0.3">
      <c r="A8250">
        <v>18303838</v>
      </c>
      <c r="B8250">
        <v>1</v>
      </c>
      <c r="C8250" t="str">
        <f>_xlfn.XLOOKUP(B8250,'Country Master'!A:A,'Country Master'!B:B,"Not Found")</f>
        <v>India</v>
      </c>
      <c r="D8250" t="s">
        <v>2244</v>
      </c>
      <c r="E8250" t="s">
        <v>2782</v>
      </c>
      <c r="F8250" t="s">
        <v>2775</v>
      </c>
      <c r="G8250" t="s">
        <v>2774</v>
      </c>
      <c r="H8250">
        <v>77.368275100000005</v>
      </c>
      <c r="I8250">
        <v>28.557152599999998</v>
      </c>
      <c r="J8250" t="s">
        <v>192</v>
      </c>
      <c r="K8250" cm="1">
        <f t="array" ref="K8250:R8250">_xlfn.XLOOKUP(A8250,KPIs!$A$2:$A$9552,KPIs!$B$2:$I$9552,"Not Found")</f>
        <v>700</v>
      </c>
      <c r="L8250" t="str">
        <v>Indian Rupees(Rs.)</v>
      </c>
      <c r="M8250" t="str">
        <v>No</v>
      </c>
      <c r="N8250" t="str">
        <v>No</v>
      </c>
      <c r="O8250">
        <v>2</v>
      </c>
      <c r="P8250">
        <v>3</v>
      </c>
      <c r="Q8250" t="str">
        <v>Average</v>
      </c>
      <c r="R8250">
        <v>5</v>
      </c>
    </row>
    <row r="8251" spans="1:18" x14ac:dyDescent="0.3">
      <c r="A8251">
        <v>310724</v>
      </c>
      <c r="B8251">
        <v>1</v>
      </c>
      <c r="C8251" t="str">
        <f>_xlfn.XLOOKUP(B8251,'Country Master'!A:A,'Country Master'!B:B,"Not Found")</f>
        <v>India</v>
      </c>
      <c r="D8251" t="s">
        <v>2244</v>
      </c>
      <c r="E8251" t="s">
        <v>2781</v>
      </c>
      <c r="F8251" t="s">
        <v>2775</v>
      </c>
      <c r="G8251" t="s">
        <v>2774</v>
      </c>
      <c r="H8251">
        <v>77.367824299999995</v>
      </c>
      <c r="I8251">
        <v>28.557426299999999</v>
      </c>
      <c r="J8251" t="s">
        <v>2362</v>
      </c>
      <c r="K8251" cm="1">
        <f t="array" ref="K8251:R8251">_xlfn.XLOOKUP(A8251,KPIs!$A$2:$A$9552,KPIs!$B$2:$I$9552,"Not Found")</f>
        <v>500</v>
      </c>
      <c r="L8251" t="str">
        <v>Indian Rupees(Rs.)</v>
      </c>
      <c r="M8251" t="str">
        <v>No</v>
      </c>
      <c r="N8251" t="str">
        <v>No</v>
      </c>
      <c r="O8251">
        <v>2</v>
      </c>
      <c r="P8251">
        <v>3.1</v>
      </c>
      <c r="Q8251" t="str">
        <v>Average</v>
      </c>
      <c r="R8251">
        <v>7</v>
      </c>
    </row>
    <row r="8252" spans="1:18" x14ac:dyDescent="0.3">
      <c r="A8252">
        <v>310753</v>
      </c>
      <c r="B8252">
        <v>1</v>
      </c>
      <c r="C8252" t="str">
        <f>_xlfn.XLOOKUP(B8252,'Country Master'!A:A,'Country Master'!B:B,"Not Found")</f>
        <v>India</v>
      </c>
      <c r="D8252" t="s">
        <v>2244</v>
      </c>
      <c r="E8252" t="s">
        <v>2780</v>
      </c>
      <c r="F8252" t="s">
        <v>2775</v>
      </c>
      <c r="G8252" t="s">
        <v>2774</v>
      </c>
      <c r="H8252">
        <v>77.372793099999996</v>
      </c>
      <c r="I8252">
        <v>28.5551493</v>
      </c>
      <c r="J8252" t="s">
        <v>233</v>
      </c>
      <c r="K8252" cm="1">
        <f t="array" ref="K8252:R8252">_xlfn.XLOOKUP(A8252,KPIs!$A$2:$A$9552,KPIs!$B$2:$I$9552,"Not Found")</f>
        <v>250</v>
      </c>
      <c r="L8252" t="str">
        <v>Indian Rupees(Rs.)</v>
      </c>
      <c r="M8252" t="str">
        <v>No</v>
      </c>
      <c r="N8252" t="str">
        <v>Yes</v>
      </c>
      <c r="O8252">
        <v>1</v>
      </c>
      <c r="P8252">
        <v>3.4</v>
      </c>
      <c r="Q8252" t="str">
        <v>Average</v>
      </c>
      <c r="R8252">
        <v>22</v>
      </c>
    </row>
    <row r="8253" spans="1:18" x14ac:dyDescent="0.3">
      <c r="A8253">
        <v>18435295</v>
      </c>
      <c r="B8253">
        <v>1</v>
      </c>
      <c r="C8253" t="str">
        <f>_xlfn.XLOOKUP(B8253,'Country Master'!A:A,'Country Master'!B:B,"Not Found")</f>
        <v>India</v>
      </c>
      <c r="D8253" t="s">
        <v>2244</v>
      </c>
      <c r="E8253" t="s">
        <v>2779</v>
      </c>
      <c r="F8253" t="s">
        <v>2775</v>
      </c>
      <c r="G8253" t="s">
        <v>2774</v>
      </c>
      <c r="H8253">
        <v>77.372851800000007</v>
      </c>
      <c r="I8253">
        <v>28.555589300000001</v>
      </c>
      <c r="J8253" t="s">
        <v>715</v>
      </c>
      <c r="K8253" cm="1">
        <f t="array" ref="K8253:R8253">_xlfn.XLOOKUP(A8253,KPIs!$A$2:$A$9552,KPIs!$B$2:$I$9552,"Not Found")</f>
        <v>300</v>
      </c>
      <c r="L8253" t="str">
        <v>Indian Rupees(Rs.)</v>
      </c>
      <c r="M8253" t="str">
        <v>No</v>
      </c>
      <c r="N8253" t="str">
        <v>No</v>
      </c>
      <c r="O8253">
        <v>1</v>
      </c>
      <c r="P8253">
        <v>0</v>
      </c>
      <c r="Q8253" t="str">
        <v>Not rated</v>
      </c>
      <c r="R8253">
        <v>1</v>
      </c>
    </row>
    <row r="8254" spans="1:18" x14ac:dyDescent="0.3">
      <c r="A8254">
        <v>18281160</v>
      </c>
      <c r="B8254">
        <v>1</v>
      </c>
      <c r="C8254" t="str">
        <f>_xlfn.XLOOKUP(B8254,'Country Master'!A:A,'Country Master'!B:B,"Not Found")</f>
        <v>India</v>
      </c>
      <c r="D8254" t="s">
        <v>2244</v>
      </c>
      <c r="E8254" t="s">
        <v>2778</v>
      </c>
      <c r="F8254" t="s">
        <v>2775</v>
      </c>
      <c r="G8254" t="s">
        <v>2774</v>
      </c>
      <c r="H8254">
        <v>77.369715360000001</v>
      </c>
      <c r="I8254">
        <v>28.560720759999999</v>
      </c>
      <c r="J8254" t="s">
        <v>1904</v>
      </c>
      <c r="K8254" cm="1">
        <f t="array" ref="K8254:R8254">_xlfn.XLOOKUP(A8254,KPIs!$A$2:$A$9552,KPIs!$B$2:$I$9552,"Not Found")</f>
        <v>200</v>
      </c>
      <c r="L8254" t="str">
        <v>Indian Rupees(Rs.)</v>
      </c>
      <c r="M8254" t="str">
        <v>No</v>
      </c>
      <c r="N8254" t="str">
        <v>No</v>
      </c>
      <c r="O8254">
        <v>1</v>
      </c>
      <c r="P8254">
        <v>0</v>
      </c>
      <c r="Q8254" t="str">
        <v>Not rated</v>
      </c>
      <c r="R8254">
        <v>0</v>
      </c>
    </row>
    <row r="8255" spans="1:18" x14ac:dyDescent="0.3">
      <c r="A8255">
        <v>309155</v>
      </c>
      <c r="B8255">
        <v>1</v>
      </c>
      <c r="C8255" t="str">
        <f>_xlfn.XLOOKUP(B8255,'Country Master'!A:A,'Country Master'!B:B,"Not Found")</f>
        <v>India</v>
      </c>
      <c r="D8255" t="s">
        <v>2244</v>
      </c>
      <c r="E8255" t="s">
        <v>2777</v>
      </c>
      <c r="F8255" t="s">
        <v>2775</v>
      </c>
      <c r="G8255" t="s">
        <v>2774</v>
      </c>
      <c r="H8255">
        <v>77.372982500000006</v>
      </c>
      <c r="I8255">
        <v>28.5555542</v>
      </c>
      <c r="J8255" t="s">
        <v>1332</v>
      </c>
      <c r="K8255" cm="1">
        <f t="array" ref="K8255:R8255">_xlfn.XLOOKUP(A8255,KPIs!$A$2:$A$9552,KPIs!$B$2:$I$9552,"Not Found")</f>
        <v>700</v>
      </c>
      <c r="L8255" t="str">
        <v>Indian Rupees(Rs.)</v>
      </c>
      <c r="M8255" t="str">
        <v>No</v>
      </c>
      <c r="N8255" t="str">
        <v>No</v>
      </c>
      <c r="O8255">
        <v>2</v>
      </c>
      <c r="P8255">
        <v>2.2999999999999998</v>
      </c>
      <c r="Q8255" t="str">
        <v>Poor</v>
      </c>
      <c r="R8255">
        <v>38</v>
      </c>
    </row>
    <row r="8256" spans="1:18" x14ac:dyDescent="0.3">
      <c r="A8256">
        <v>18289230</v>
      </c>
      <c r="B8256">
        <v>1</v>
      </c>
      <c r="C8256" t="str">
        <f>_xlfn.XLOOKUP(B8256,'Country Master'!A:A,'Country Master'!B:B,"Not Found")</f>
        <v>India</v>
      </c>
      <c r="D8256" t="s">
        <v>2244</v>
      </c>
      <c r="E8256" t="s">
        <v>2776</v>
      </c>
      <c r="F8256" t="s">
        <v>2775</v>
      </c>
      <c r="G8256" t="s">
        <v>2774</v>
      </c>
      <c r="H8256">
        <v>77.373221000000001</v>
      </c>
      <c r="I8256">
        <v>28.555615899999999</v>
      </c>
      <c r="J8256" t="s">
        <v>2501</v>
      </c>
      <c r="K8256" cm="1">
        <f t="array" ref="K8256:R8256">_xlfn.XLOOKUP(A8256,KPIs!$A$2:$A$9552,KPIs!$B$2:$I$9552,"Not Found")</f>
        <v>450</v>
      </c>
      <c r="L8256" t="str">
        <v>Indian Rupees(Rs.)</v>
      </c>
      <c r="M8256" t="str">
        <v>No</v>
      </c>
      <c r="N8256" t="str">
        <v>Yes</v>
      </c>
      <c r="O8256">
        <v>1</v>
      </c>
      <c r="P8256">
        <v>2.4</v>
      </c>
      <c r="Q8256" t="str">
        <v>Poor</v>
      </c>
      <c r="R8256">
        <v>7</v>
      </c>
    </row>
    <row r="8257" spans="1:18" x14ac:dyDescent="0.3">
      <c r="A8257">
        <v>18277218</v>
      </c>
      <c r="B8257">
        <v>1</v>
      </c>
      <c r="C8257" t="str">
        <f>_xlfn.XLOOKUP(B8257,'Country Master'!A:A,'Country Master'!B:B,"Not Found")</f>
        <v>India</v>
      </c>
      <c r="D8257" t="s">
        <v>2244</v>
      </c>
      <c r="E8257" t="s">
        <v>2773</v>
      </c>
      <c r="F8257" t="s">
        <v>2769</v>
      </c>
      <c r="G8257" t="s">
        <v>2768</v>
      </c>
      <c r="H8257">
        <v>77.371983200000003</v>
      </c>
      <c r="I8257">
        <v>28.557397600000002</v>
      </c>
      <c r="J8257" t="s">
        <v>2350</v>
      </c>
      <c r="K8257" cm="1">
        <f t="array" ref="K8257:R8257">_xlfn.XLOOKUP(A8257,KPIs!$A$2:$A$9552,KPIs!$B$2:$I$9552,"Not Found")</f>
        <v>500</v>
      </c>
      <c r="L8257" t="str">
        <v>Indian Rupees(Rs.)</v>
      </c>
      <c r="M8257" t="str">
        <v>No</v>
      </c>
      <c r="N8257" t="str">
        <v>No</v>
      </c>
      <c r="O8257">
        <v>2</v>
      </c>
      <c r="P8257">
        <v>3</v>
      </c>
      <c r="Q8257" t="str">
        <v>Average</v>
      </c>
      <c r="R8257">
        <v>11</v>
      </c>
    </row>
    <row r="8258" spans="1:18" x14ac:dyDescent="0.3">
      <c r="A8258">
        <v>18133492</v>
      </c>
      <c r="B8258">
        <v>1</v>
      </c>
      <c r="C8258" t="str">
        <f>_xlfn.XLOOKUP(B8258,'Country Master'!A:A,'Country Master'!B:B,"Not Found")</f>
        <v>India</v>
      </c>
      <c r="D8258" t="s">
        <v>2244</v>
      </c>
      <c r="E8258" t="s">
        <v>2772</v>
      </c>
      <c r="F8258" t="s">
        <v>2769</v>
      </c>
      <c r="G8258" t="s">
        <v>2768</v>
      </c>
      <c r="H8258">
        <v>77.370606499999994</v>
      </c>
      <c r="I8258">
        <v>28.5596943</v>
      </c>
      <c r="J8258" t="s">
        <v>1904</v>
      </c>
      <c r="K8258" cm="1">
        <f t="array" ref="K8258:R8258">_xlfn.XLOOKUP(A8258,KPIs!$A$2:$A$9552,KPIs!$B$2:$I$9552,"Not Found")</f>
        <v>400</v>
      </c>
      <c r="L8258" t="str">
        <v>Indian Rupees(Rs.)</v>
      </c>
      <c r="M8258" t="str">
        <v>No</v>
      </c>
      <c r="N8258" t="str">
        <v>Yes</v>
      </c>
      <c r="O8258">
        <v>1</v>
      </c>
      <c r="P8258">
        <v>3.2</v>
      </c>
      <c r="Q8258" t="str">
        <v>Average</v>
      </c>
      <c r="R8258">
        <v>61</v>
      </c>
    </row>
    <row r="8259" spans="1:18" x14ac:dyDescent="0.3">
      <c r="A8259">
        <v>18332086</v>
      </c>
      <c r="B8259">
        <v>1</v>
      </c>
      <c r="C8259" t="str">
        <f>_xlfn.XLOOKUP(B8259,'Country Master'!A:A,'Country Master'!B:B,"Not Found")</f>
        <v>India</v>
      </c>
      <c r="D8259" t="s">
        <v>2244</v>
      </c>
      <c r="E8259" t="s">
        <v>2771</v>
      </c>
      <c r="F8259" t="s">
        <v>2769</v>
      </c>
      <c r="G8259" t="s">
        <v>2768</v>
      </c>
      <c r="H8259">
        <v>77.370592209999998</v>
      </c>
      <c r="I8259">
        <v>28.56042768</v>
      </c>
      <c r="J8259" t="s">
        <v>1888</v>
      </c>
      <c r="K8259" cm="1">
        <f t="array" ref="K8259:R8259">_xlfn.XLOOKUP(A8259,KPIs!$A$2:$A$9552,KPIs!$B$2:$I$9552,"Not Found")</f>
        <v>450</v>
      </c>
      <c r="L8259" t="str">
        <v>Indian Rupees(Rs.)</v>
      </c>
      <c r="M8259" t="str">
        <v>No</v>
      </c>
      <c r="N8259" t="str">
        <v>Yes</v>
      </c>
      <c r="O8259">
        <v>1</v>
      </c>
      <c r="P8259">
        <v>3.5</v>
      </c>
      <c r="Q8259" t="str">
        <v>Good</v>
      </c>
      <c r="R8259">
        <v>76</v>
      </c>
    </row>
    <row r="8260" spans="1:18" x14ac:dyDescent="0.3">
      <c r="A8260">
        <v>18419113</v>
      </c>
      <c r="B8260">
        <v>1</v>
      </c>
      <c r="C8260" t="str">
        <f>_xlfn.XLOOKUP(B8260,'Country Master'!A:A,'Country Master'!B:B,"Not Found")</f>
        <v>India</v>
      </c>
      <c r="D8260" t="s">
        <v>2244</v>
      </c>
      <c r="E8260" t="s">
        <v>2770</v>
      </c>
      <c r="F8260" t="s">
        <v>2769</v>
      </c>
      <c r="G8260" t="s">
        <v>2768</v>
      </c>
      <c r="H8260">
        <v>77.375287</v>
      </c>
      <c r="I8260">
        <v>28.556236899999998</v>
      </c>
      <c r="J8260" t="s">
        <v>2028</v>
      </c>
      <c r="K8260" cm="1">
        <f t="array" ref="K8260:R8260">_xlfn.XLOOKUP(A8260,KPIs!$A$2:$A$9552,KPIs!$B$2:$I$9552,"Not Found")</f>
        <v>300</v>
      </c>
      <c r="L8260" t="str">
        <v>Indian Rupees(Rs.)</v>
      </c>
      <c r="M8260" t="str">
        <v>No</v>
      </c>
      <c r="N8260" t="str">
        <v>No</v>
      </c>
      <c r="O8260">
        <v>1</v>
      </c>
      <c r="P8260">
        <v>0</v>
      </c>
      <c r="Q8260" t="str">
        <v>Not rated</v>
      </c>
      <c r="R8260">
        <v>0</v>
      </c>
    </row>
    <row r="8261" spans="1:18" x14ac:dyDescent="0.3">
      <c r="A8261">
        <v>18203626</v>
      </c>
      <c r="B8261">
        <v>1</v>
      </c>
      <c r="C8261" t="str">
        <f>_xlfn.XLOOKUP(B8261,'Country Master'!A:A,'Country Master'!B:B,"Not Found")</f>
        <v>India</v>
      </c>
      <c r="D8261" t="s">
        <v>2244</v>
      </c>
      <c r="E8261" t="s">
        <v>2767</v>
      </c>
      <c r="F8261" t="s">
        <v>2764</v>
      </c>
      <c r="G8261" t="s">
        <v>2763</v>
      </c>
      <c r="H8261">
        <v>77.323417500000005</v>
      </c>
      <c r="I8261">
        <v>28.5887703</v>
      </c>
      <c r="J8261" t="s">
        <v>2350</v>
      </c>
      <c r="K8261" cm="1">
        <f t="array" ref="K8261:R8261">_xlfn.XLOOKUP(A8261,KPIs!$A$2:$A$9552,KPIs!$B$2:$I$9552,"Not Found")</f>
        <v>250</v>
      </c>
      <c r="L8261" t="str">
        <v>Indian Rupees(Rs.)</v>
      </c>
      <c r="M8261" t="str">
        <v>No</v>
      </c>
      <c r="N8261" t="str">
        <v>No</v>
      </c>
      <c r="O8261">
        <v>1</v>
      </c>
      <c r="P8261">
        <v>3.8</v>
      </c>
      <c r="Q8261" t="str">
        <v>Good</v>
      </c>
      <c r="R8261">
        <v>89</v>
      </c>
    </row>
    <row r="8262" spans="1:18" x14ac:dyDescent="0.3">
      <c r="A8262">
        <v>312978</v>
      </c>
      <c r="B8262">
        <v>1</v>
      </c>
      <c r="C8262" t="str">
        <f>_xlfn.XLOOKUP(B8262,'Country Master'!A:A,'Country Master'!B:B,"Not Found")</f>
        <v>India</v>
      </c>
      <c r="D8262" t="s">
        <v>2244</v>
      </c>
      <c r="E8262" t="s">
        <v>2766</v>
      </c>
      <c r="F8262" t="s">
        <v>2764</v>
      </c>
      <c r="G8262" t="s">
        <v>2763</v>
      </c>
      <c r="H8262">
        <v>77.324500400000005</v>
      </c>
      <c r="I8262">
        <v>28.587873399999999</v>
      </c>
      <c r="J8262" t="s">
        <v>1904</v>
      </c>
      <c r="K8262" cm="1">
        <f t="array" ref="K8262:R8262">_xlfn.XLOOKUP(A8262,KPIs!$A$2:$A$9552,KPIs!$B$2:$I$9552,"Not Found")</f>
        <v>300</v>
      </c>
      <c r="L8262" t="str">
        <v>Indian Rupees(Rs.)</v>
      </c>
      <c r="M8262" t="str">
        <v>No</v>
      </c>
      <c r="N8262" t="str">
        <v>Yes</v>
      </c>
      <c r="O8262">
        <v>1</v>
      </c>
      <c r="P8262">
        <v>3.5</v>
      </c>
      <c r="Q8262" t="str">
        <v>Good</v>
      </c>
      <c r="R8262">
        <v>87</v>
      </c>
    </row>
    <row r="8263" spans="1:18" x14ac:dyDescent="0.3">
      <c r="A8263">
        <v>18451091</v>
      </c>
      <c r="B8263">
        <v>1</v>
      </c>
      <c r="C8263" t="str">
        <f>_xlfn.XLOOKUP(B8263,'Country Master'!A:A,'Country Master'!B:B,"Not Found")</f>
        <v>India</v>
      </c>
      <c r="D8263" t="s">
        <v>2244</v>
      </c>
      <c r="E8263" t="s">
        <v>2765</v>
      </c>
      <c r="F8263" t="s">
        <v>2764</v>
      </c>
      <c r="G8263" t="s">
        <v>2763</v>
      </c>
      <c r="H8263">
        <v>77.319999999999993</v>
      </c>
      <c r="I8263">
        <v>28.59</v>
      </c>
      <c r="J8263" t="s">
        <v>1906</v>
      </c>
      <c r="K8263" cm="1">
        <f t="array" ref="K8263:R8263">_xlfn.XLOOKUP(A8263,KPIs!$A$2:$A$9552,KPIs!$B$2:$I$9552,"Not Found")</f>
        <v>100</v>
      </c>
      <c r="L8263" t="str">
        <v>Indian Rupees(Rs.)</v>
      </c>
      <c r="M8263" t="str">
        <v>No</v>
      </c>
      <c r="N8263" t="str">
        <v>No</v>
      </c>
      <c r="O8263">
        <v>1</v>
      </c>
      <c r="P8263">
        <v>0</v>
      </c>
      <c r="Q8263" t="str">
        <v>Not rated</v>
      </c>
      <c r="R8263">
        <v>0</v>
      </c>
    </row>
    <row r="8264" spans="1:18" x14ac:dyDescent="0.3">
      <c r="A8264">
        <v>304727</v>
      </c>
      <c r="B8264">
        <v>1</v>
      </c>
      <c r="C8264" t="str">
        <f>_xlfn.XLOOKUP(B8264,'Country Master'!A:A,'Country Master'!B:B,"Not Found")</f>
        <v>India</v>
      </c>
      <c r="D8264" t="s">
        <v>2244</v>
      </c>
      <c r="E8264" t="s">
        <v>2762</v>
      </c>
      <c r="F8264" t="s">
        <v>2723</v>
      </c>
      <c r="G8264" t="s">
        <v>2722</v>
      </c>
      <c r="H8264">
        <v>77.361917500000004</v>
      </c>
      <c r="I8264">
        <v>28.570513399999999</v>
      </c>
      <c r="J8264" t="s">
        <v>194</v>
      </c>
      <c r="K8264" cm="1">
        <f t="array" ref="K8264:R8264">_xlfn.XLOOKUP(A8264,KPIs!$A$2:$A$9552,KPIs!$B$2:$I$9552,"Not Found")</f>
        <v>450</v>
      </c>
      <c r="L8264" t="str">
        <v>Indian Rupees(Rs.)</v>
      </c>
      <c r="M8264" t="str">
        <v>No</v>
      </c>
      <c r="N8264" t="str">
        <v>No</v>
      </c>
      <c r="O8264">
        <v>1</v>
      </c>
      <c r="P8264">
        <v>2.7</v>
      </c>
      <c r="Q8264" t="str">
        <v>Average</v>
      </c>
      <c r="R8264">
        <v>42</v>
      </c>
    </row>
    <row r="8265" spans="1:18" x14ac:dyDescent="0.3">
      <c r="A8265">
        <v>3679</v>
      </c>
      <c r="B8265">
        <v>1</v>
      </c>
      <c r="C8265" t="str">
        <f>_xlfn.XLOOKUP(B8265,'Country Master'!A:A,'Country Master'!B:B,"Not Found")</f>
        <v>India</v>
      </c>
      <c r="D8265" t="s">
        <v>2244</v>
      </c>
      <c r="E8265" t="s">
        <v>2761</v>
      </c>
      <c r="F8265" t="s">
        <v>2723</v>
      </c>
      <c r="G8265" t="s">
        <v>2722</v>
      </c>
      <c r="H8265">
        <v>77.361738000000003</v>
      </c>
      <c r="I8265">
        <v>28.5695102</v>
      </c>
      <c r="J8265" t="s">
        <v>285</v>
      </c>
      <c r="K8265" cm="1">
        <f t="array" ref="K8265:R8265">_xlfn.XLOOKUP(A8265,KPIs!$A$2:$A$9552,KPIs!$B$2:$I$9552,"Not Found")</f>
        <v>450</v>
      </c>
      <c r="L8265" t="str">
        <v>Indian Rupees(Rs.)</v>
      </c>
      <c r="M8265" t="str">
        <v>No</v>
      </c>
      <c r="N8265" t="str">
        <v>No</v>
      </c>
      <c r="O8265">
        <v>1</v>
      </c>
      <c r="P8265">
        <v>3.4</v>
      </c>
      <c r="Q8265" t="str">
        <v>Average</v>
      </c>
      <c r="R8265">
        <v>18</v>
      </c>
    </row>
    <row r="8266" spans="1:18" x14ac:dyDescent="0.3">
      <c r="A8266">
        <v>306023</v>
      </c>
      <c r="B8266">
        <v>1</v>
      </c>
      <c r="C8266" t="str">
        <f>_xlfn.XLOOKUP(B8266,'Country Master'!A:A,'Country Master'!B:B,"Not Found")</f>
        <v>India</v>
      </c>
      <c r="D8266" t="s">
        <v>2244</v>
      </c>
      <c r="E8266" t="s">
        <v>2760</v>
      </c>
      <c r="F8266" t="s">
        <v>2723</v>
      </c>
      <c r="G8266" t="s">
        <v>2722</v>
      </c>
      <c r="H8266">
        <v>77.362096899999997</v>
      </c>
      <c r="I8266">
        <v>28.570261299999999</v>
      </c>
      <c r="J8266" t="s">
        <v>1888</v>
      </c>
      <c r="K8266" cm="1">
        <f t="array" ref="K8266:R8266">_xlfn.XLOOKUP(A8266,KPIs!$A$2:$A$9552,KPIs!$B$2:$I$9552,"Not Found")</f>
        <v>800</v>
      </c>
      <c r="L8266" t="str">
        <v>Indian Rupees(Rs.)</v>
      </c>
      <c r="M8266" t="str">
        <v>No</v>
      </c>
      <c r="N8266" t="str">
        <v>Yes</v>
      </c>
      <c r="O8266">
        <v>2</v>
      </c>
      <c r="P8266">
        <v>2.7</v>
      </c>
      <c r="Q8266" t="str">
        <v>Average</v>
      </c>
      <c r="R8266">
        <v>340</v>
      </c>
    </row>
    <row r="8267" spans="1:18" x14ac:dyDescent="0.3">
      <c r="A8267">
        <v>18378765</v>
      </c>
      <c r="B8267">
        <v>1</v>
      </c>
      <c r="C8267" t="str">
        <f>_xlfn.XLOOKUP(B8267,'Country Master'!A:A,'Country Master'!B:B,"Not Found")</f>
        <v>India</v>
      </c>
      <c r="D8267" t="s">
        <v>2244</v>
      </c>
      <c r="E8267" t="s">
        <v>2759</v>
      </c>
      <c r="F8267" t="s">
        <v>2723</v>
      </c>
      <c r="G8267" t="s">
        <v>2722</v>
      </c>
      <c r="H8267">
        <v>77.361977199999998</v>
      </c>
      <c r="I8267">
        <v>28.570280700000001</v>
      </c>
      <c r="J8267" t="s">
        <v>2758</v>
      </c>
      <c r="K8267" cm="1">
        <f t="array" ref="K8267:R8267">_xlfn.XLOOKUP(A8267,KPIs!$A$2:$A$9552,KPIs!$B$2:$I$9552,"Not Found")</f>
        <v>400</v>
      </c>
      <c r="L8267" t="str">
        <v>Indian Rupees(Rs.)</v>
      </c>
      <c r="M8267" t="str">
        <v>No</v>
      </c>
      <c r="N8267" t="str">
        <v>No</v>
      </c>
      <c r="O8267">
        <v>1</v>
      </c>
      <c r="P8267">
        <v>3.1</v>
      </c>
      <c r="Q8267" t="str">
        <v>Average</v>
      </c>
      <c r="R8267">
        <v>10</v>
      </c>
    </row>
    <row r="8268" spans="1:18" x14ac:dyDescent="0.3">
      <c r="A8268">
        <v>18014129</v>
      </c>
      <c r="B8268">
        <v>1</v>
      </c>
      <c r="C8268" t="str">
        <f>_xlfn.XLOOKUP(B8268,'Country Master'!A:A,'Country Master'!B:B,"Not Found")</f>
        <v>India</v>
      </c>
      <c r="D8268" t="s">
        <v>2244</v>
      </c>
      <c r="E8268" t="s">
        <v>2757</v>
      </c>
      <c r="F8268" t="s">
        <v>2723</v>
      </c>
      <c r="G8268" t="s">
        <v>2722</v>
      </c>
      <c r="H8268">
        <v>77.364096900000007</v>
      </c>
      <c r="I8268">
        <v>28.56872955</v>
      </c>
      <c r="J8268" t="s">
        <v>233</v>
      </c>
      <c r="K8268" cm="1">
        <f t="array" ref="K8268:R8268">_xlfn.XLOOKUP(A8268,KPIs!$A$2:$A$9552,KPIs!$B$2:$I$9552,"Not Found")</f>
        <v>500</v>
      </c>
      <c r="L8268" t="str">
        <v>Indian Rupees(Rs.)</v>
      </c>
      <c r="M8268" t="str">
        <v>No</v>
      </c>
      <c r="N8268" t="str">
        <v>Yes</v>
      </c>
      <c r="O8268">
        <v>2</v>
      </c>
      <c r="P8268">
        <v>3.3</v>
      </c>
      <c r="Q8268" t="str">
        <v>Average</v>
      </c>
      <c r="R8268">
        <v>141</v>
      </c>
    </row>
    <row r="8269" spans="1:18" x14ac:dyDescent="0.3">
      <c r="A8269">
        <v>301081</v>
      </c>
      <c r="B8269">
        <v>1</v>
      </c>
      <c r="C8269" t="str">
        <f>_xlfn.XLOOKUP(B8269,'Country Master'!A:A,'Country Master'!B:B,"Not Found")</f>
        <v>India</v>
      </c>
      <c r="D8269" t="s">
        <v>2244</v>
      </c>
      <c r="E8269" t="s">
        <v>2756</v>
      </c>
      <c r="F8269" t="s">
        <v>2723</v>
      </c>
      <c r="G8269" t="s">
        <v>2722</v>
      </c>
      <c r="H8269">
        <v>77.362128600000005</v>
      </c>
      <c r="I8269">
        <v>28.569907300000001</v>
      </c>
      <c r="J8269" t="s">
        <v>2210</v>
      </c>
      <c r="K8269" cm="1">
        <f t="array" ref="K8269:R8269">_xlfn.XLOOKUP(A8269,KPIs!$A$2:$A$9552,KPIs!$B$2:$I$9552,"Not Found")</f>
        <v>750</v>
      </c>
      <c r="L8269" t="str">
        <v>Indian Rupees(Rs.)</v>
      </c>
      <c r="M8269" t="str">
        <v>No</v>
      </c>
      <c r="N8269" t="str">
        <v>Yes</v>
      </c>
      <c r="O8269">
        <v>2</v>
      </c>
      <c r="P8269">
        <v>3.4</v>
      </c>
      <c r="Q8269" t="str">
        <v>Average</v>
      </c>
      <c r="R8269">
        <v>369</v>
      </c>
    </row>
    <row r="8270" spans="1:18" x14ac:dyDescent="0.3">
      <c r="A8270">
        <v>2971</v>
      </c>
      <c r="B8270">
        <v>1</v>
      </c>
      <c r="C8270" t="str">
        <f>_xlfn.XLOOKUP(B8270,'Country Master'!A:A,'Country Master'!B:B,"Not Found")</f>
        <v>India</v>
      </c>
      <c r="D8270" t="s">
        <v>2244</v>
      </c>
      <c r="E8270" t="s">
        <v>2755</v>
      </c>
      <c r="F8270" t="s">
        <v>2723</v>
      </c>
      <c r="G8270" t="s">
        <v>2722</v>
      </c>
      <c r="H8270">
        <v>77.361982999999995</v>
      </c>
      <c r="I8270">
        <v>28.5705071</v>
      </c>
      <c r="J8270" t="s">
        <v>1969</v>
      </c>
      <c r="K8270" cm="1">
        <f t="array" ref="K8270:R8270">_xlfn.XLOOKUP(A8270,KPIs!$A$2:$A$9552,KPIs!$B$2:$I$9552,"Not Found")</f>
        <v>800</v>
      </c>
      <c r="L8270" t="str">
        <v>Indian Rupees(Rs.)</v>
      </c>
      <c r="M8270" t="str">
        <v>Yes</v>
      </c>
      <c r="N8270" t="str">
        <v>No</v>
      </c>
      <c r="O8270">
        <v>2</v>
      </c>
      <c r="P8270">
        <v>2.5</v>
      </c>
      <c r="Q8270" t="str">
        <v>Average</v>
      </c>
      <c r="R8270">
        <v>206</v>
      </c>
    </row>
    <row r="8271" spans="1:18" x14ac:dyDescent="0.3">
      <c r="A8271">
        <v>302406</v>
      </c>
      <c r="B8271">
        <v>1</v>
      </c>
      <c r="C8271" t="str">
        <f>_xlfn.XLOOKUP(B8271,'Country Master'!A:A,'Country Master'!B:B,"Not Found")</f>
        <v>India</v>
      </c>
      <c r="D8271" t="s">
        <v>2244</v>
      </c>
      <c r="E8271" t="s">
        <v>2754</v>
      </c>
      <c r="F8271" t="s">
        <v>2723</v>
      </c>
      <c r="G8271" t="s">
        <v>2722</v>
      </c>
      <c r="H8271">
        <v>77.3621117</v>
      </c>
      <c r="I8271">
        <v>28.569905899999998</v>
      </c>
      <c r="J8271" t="s">
        <v>269</v>
      </c>
      <c r="K8271" cm="1">
        <f t="array" ref="K8271:R8271">_xlfn.XLOOKUP(A8271,KPIs!$A$2:$A$9552,KPIs!$B$2:$I$9552,"Not Found")</f>
        <v>400</v>
      </c>
      <c r="L8271" t="str">
        <v>Indian Rupees(Rs.)</v>
      </c>
      <c r="M8271" t="str">
        <v>No</v>
      </c>
      <c r="N8271" t="str">
        <v>No</v>
      </c>
      <c r="O8271">
        <v>1</v>
      </c>
      <c r="P8271">
        <v>2.7</v>
      </c>
      <c r="Q8271" t="str">
        <v>Average</v>
      </c>
      <c r="R8271">
        <v>53</v>
      </c>
    </row>
    <row r="8272" spans="1:18" x14ac:dyDescent="0.3">
      <c r="A8272">
        <v>18254253</v>
      </c>
      <c r="B8272">
        <v>1</v>
      </c>
      <c r="C8272" t="str">
        <f>_xlfn.XLOOKUP(B8272,'Country Master'!A:A,'Country Master'!B:B,"Not Found")</f>
        <v>India</v>
      </c>
      <c r="D8272" t="s">
        <v>2244</v>
      </c>
      <c r="E8272" t="s">
        <v>2753</v>
      </c>
      <c r="F8272" t="s">
        <v>2723</v>
      </c>
      <c r="G8272" t="s">
        <v>2722</v>
      </c>
      <c r="H8272">
        <v>77.370402600000006</v>
      </c>
      <c r="I8272">
        <v>28.569433100000001</v>
      </c>
      <c r="J8272" t="s">
        <v>1969</v>
      </c>
      <c r="K8272" cm="1">
        <f t="array" ref="K8272:R8272">_xlfn.XLOOKUP(A8272,KPIs!$A$2:$A$9552,KPIs!$B$2:$I$9552,"Not Found")</f>
        <v>450</v>
      </c>
      <c r="L8272" t="str">
        <v>Indian Rupees(Rs.)</v>
      </c>
      <c r="M8272" t="str">
        <v>No</v>
      </c>
      <c r="N8272" t="str">
        <v>Yes</v>
      </c>
      <c r="O8272">
        <v>1</v>
      </c>
      <c r="P8272">
        <v>3.4</v>
      </c>
      <c r="Q8272" t="str">
        <v>Average</v>
      </c>
      <c r="R8272">
        <v>51</v>
      </c>
    </row>
    <row r="8273" spans="1:18" x14ac:dyDescent="0.3">
      <c r="A8273">
        <v>18138435</v>
      </c>
      <c r="B8273">
        <v>1</v>
      </c>
      <c r="C8273" t="str">
        <f>_xlfn.XLOOKUP(B8273,'Country Master'!A:A,'Country Master'!B:B,"Not Found")</f>
        <v>India</v>
      </c>
      <c r="D8273" t="s">
        <v>2244</v>
      </c>
      <c r="E8273" t="s">
        <v>2752</v>
      </c>
      <c r="F8273" t="s">
        <v>2723</v>
      </c>
      <c r="G8273" t="s">
        <v>2722</v>
      </c>
      <c r="H8273">
        <v>77.386496699999995</v>
      </c>
      <c r="I8273">
        <v>28.570942800000001</v>
      </c>
      <c r="J8273" t="s">
        <v>2751</v>
      </c>
      <c r="K8273" cm="1">
        <f t="array" ref="K8273:R8273">_xlfn.XLOOKUP(A8273,KPIs!$A$2:$A$9552,KPIs!$B$2:$I$9552,"Not Found")</f>
        <v>300</v>
      </c>
      <c r="L8273" t="str">
        <v>Indian Rupees(Rs.)</v>
      </c>
      <c r="M8273" t="str">
        <v>No</v>
      </c>
      <c r="N8273" t="str">
        <v>No</v>
      </c>
      <c r="O8273">
        <v>1</v>
      </c>
      <c r="P8273">
        <v>3</v>
      </c>
      <c r="Q8273" t="str">
        <v>Average</v>
      </c>
      <c r="R8273">
        <v>11</v>
      </c>
    </row>
    <row r="8274" spans="1:18" x14ac:dyDescent="0.3">
      <c r="A8274">
        <v>5684</v>
      </c>
      <c r="B8274">
        <v>1</v>
      </c>
      <c r="C8274" t="str">
        <f>_xlfn.XLOOKUP(B8274,'Country Master'!A:A,'Country Master'!B:B,"Not Found")</f>
        <v>India</v>
      </c>
      <c r="D8274" t="s">
        <v>2244</v>
      </c>
      <c r="E8274" t="s">
        <v>2750</v>
      </c>
      <c r="F8274" t="s">
        <v>2723</v>
      </c>
      <c r="G8274" t="s">
        <v>2722</v>
      </c>
      <c r="H8274">
        <v>77.362365999999994</v>
      </c>
      <c r="I8274">
        <v>28.570286599999999</v>
      </c>
      <c r="J8274" t="s">
        <v>2240</v>
      </c>
      <c r="K8274" cm="1">
        <f t="array" ref="K8274:R8274">_xlfn.XLOOKUP(A8274,KPIs!$A$2:$A$9552,KPIs!$B$2:$I$9552,"Not Found")</f>
        <v>400</v>
      </c>
      <c r="L8274" t="str">
        <v>Indian Rupees(Rs.)</v>
      </c>
      <c r="M8274" t="str">
        <v>No</v>
      </c>
      <c r="N8274" t="str">
        <v>No</v>
      </c>
      <c r="O8274">
        <v>1</v>
      </c>
      <c r="P8274">
        <v>3.4</v>
      </c>
      <c r="Q8274" t="str">
        <v>Average</v>
      </c>
      <c r="R8274">
        <v>29</v>
      </c>
    </row>
    <row r="8275" spans="1:18" x14ac:dyDescent="0.3">
      <c r="A8275">
        <v>1745</v>
      </c>
      <c r="B8275">
        <v>1</v>
      </c>
      <c r="C8275" t="str">
        <f>_xlfn.XLOOKUP(B8275,'Country Master'!A:A,'Country Master'!B:B,"Not Found")</f>
        <v>India</v>
      </c>
      <c r="D8275" t="s">
        <v>2244</v>
      </c>
      <c r="E8275" t="s">
        <v>2749</v>
      </c>
      <c r="F8275" t="s">
        <v>2723</v>
      </c>
      <c r="G8275" t="s">
        <v>2722</v>
      </c>
      <c r="H8275">
        <v>77.362096899999997</v>
      </c>
      <c r="I8275">
        <v>28.570350900000001</v>
      </c>
      <c r="J8275" t="s">
        <v>1910</v>
      </c>
      <c r="K8275" cm="1">
        <f t="array" ref="K8275:R8275">_xlfn.XLOOKUP(A8275,KPIs!$A$2:$A$9552,KPIs!$B$2:$I$9552,"Not Found")</f>
        <v>500</v>
      </c>
      <c r="L8275" t="str">
        <v>Indian Rupees(Rs.)</v>
      </c>
      <c r="M8275" t="str">
        <v>No</v>
      </c>
      <c r="N8275" t="str">
        <v>Yes</v>
      </c>
      <c r="O8275">
        <v>2</v>
      </c>
      <c r="P8275">
        <v>2.8</v>
      </c>
      <c r="Q8275" t="str">
        <v>Average</v>
      </c>
      <c r="R8275">
        <v>113</v>
      </c>
    </row>
    <row r="8276" spans="1:18" x14ac:dyDescent="0.3">
      <c r="A8276">
        <v>3707</v>
      </c>
      <c r="B8276">
        <v>1</v>
      </c>
      <c r="C8276" t="str">
        <f>_xlfn.XLOOKUP(B8276,'Country Master'!A:A,'Country Master'!B:B,"Not Found")</f>
        <v>India</v>
      </c>
      <c r="D8276" t="s">
        <v>2244</v>
      </c>
      <c r="E8276" t="s">
        <v>2748</v>
      </c>
      <c r="F8276" t="s">
        <v>2723</v>
      </c>
      <c r="G8276" t="s">
        <v>2722</v>
      </c>
      <c r="H8276">
        <v>77.361917500000004</v>
      </c>
      <c r="I8276">
        <v>28.570513399999999</v>
      </c>
      <c r="J8276" t="s">
        <v>2298</v>
      </c>
      <c r="K8276" cm="1">
        <f t="array" ref="K8276:R8276">_xlfn.XLOOKUP(A8276,KPIs!$A$2:$A$9552,KPIs!$B$2:$I$9552,"Not Found")</f>
        <v>500</v>
      </c>
      <c r="L8276" t="str">
        <v>Indian Rupees(Rs.)</v>
      </c>
      <c r="M8276" t="str">
        <v>No</v>
      </c>
      <c r="N8276" t="str">
        <v>No</v>
      </c>
      <c r="O8276">
        <v>2</v>
      </c>
      <c r="P8276">
        <v>2.5</v>
      </c>
      <c r="Q8276" t="str">
        <v>Average</v>
      </c>
      <c r="R8276">
        <v>165</v>
      </c>
    </row>
    <row r="8277" spans="1:18" x14ac:dyDescent="0.3">
      <c r="A8277">
        <v>18371395</v>
      </c>
      <c r="B8277">
        <v>1</v>
      </c>
      <c r="C8277" t="str">
        <f>_xlfn.XLOOKUP(B8277,'Country Master'!A:A,'Country Master'!B:B,"Not Found")</f>
        <v>India</v>
      </c>
      <c r="D8277" t="s">
        <v>2244</v>
      </c>
      <c r="E8277" t="s">
        <v>2747</v>
      </c>
      <c r="F8277" t="s">
        <v>2723</v>
      </c>
      <c r="G8277" t="s">
        <v>2722</v>
      </c>
      <c r="H8277">
        <v>77.362309199999999</v>
      </c>
      <c r="I8277">
        <v>28.570601799999999</v>
      </c>
      <c r="J8277" t="s">
        <v>2746</v>
      </c>
      <c r="K8277" cm="1">
        <f t="array" ref="K8277:R8277">_xlfn.XLOOKUP(A8277,KPIs!$A$2:$A$9552,KPIs!$B$2:$I$9552,"Not Found")</f>
        <v>550</v>
      </c>
      <c r="L8277" t="str">
        <v>Indian Rupees(Rs.)</v>
      </c>
      <c r="M8277" t="str">
        <v>No</v>
      </c>
      <c r="N8277" t="str">
        <v>Yes</v>
      </c>
      <c r="O8277">
        <v>2</v>
      </c>
      <c r="P8277">
        <v>3.2</v>
      </c>
      <c r="Q8277" t="str">
        <v>Average</v>
      </c>
      <c r="R8277">
        <v>48</v>
      </c>
    </row>
    <row r="8278" spans="1:18" x14ac:dyDescent="0.3">
      <c r="A8278">
        <v>310766</v>
      </c>
      <c r="B8278">
        <v>1</v>
      </c>
      <c r="C8278" t="str">
        <f>_xlfn.XLOOKUP(B8278,'Country Master'!A:A,'Country Master'!B:B,"Not Found")</f>
        <v>India</v>
      </c>
      <c r="D8278" t="s">
        <v>2244</v>
      </c>
      <c r="E8278" t="s">
        <v>2745</v>
      </c>
      <c r="F8278" t="s">
        <v>2723</v>
      </c>
      <c r="G8278" t="s">
        <v>2722</v>
      </c>
      <c r="H8278">
        <v>77.362321199999997</v>
      </c>
      <c r="I8278">
        <v>28.569789199999999</v>
      </c>
      <c r="J8278" t="s">
        <v>2744</v>
      </c>
      <c r="K8278" cm="1">
        <f t="array" ref="K8278:R8278">_xlfn.XLOOKUP(A8278,KPIs!$A$2:$A$9552,KPIs!$B$2:$I$9552,"Not Found")</f>
        <v>650</v>
      </c>
      <c r="L8278" t="str">
        <v>Indian Rupees(Rs.)</v>
      </c>
      <c r="M8278" t="str">
        <v>No</v>
      </c>
      <c r="N8278" t="str">
        <v>Yes</v>
      </c>
      <c r="O8278">
        <v>2</v>
      </c>
      <c r="P8278">
        <v>2.6</v>
      </c>
      <c r="Q8278" t="str">
        <v>Average</v>
      </c>
      <c r="R8278">
        <v>147</v>
      </c>
    </row>
    <row r="8279" spans="1:18" x14ac:dyDescent="0.3">
      <c r="A8279">
        <v>2939</v>
      </c>
      <c r="B8279">
        <v>1</v>
      </c>
      <c r="C8279" t="str">
        <f>_xlfn.XLOOKUP(B8279,'Country Master'!A:A,'Country Master'!B:B,"Not Found")</f>
        <v>India</v>
      </c>
      <c r="D8279" t="s">
        <v>2244</v>
      </c>
      <c r="E8279" t="s">
        <v>2743</v>
      </c>
      <c r="F8279" t="s">
        <v>2723</v>
      </c>
      <c r="G8279" t="s">
        <v>2722</v>
      </c>
      <c r="H8279">
        <v>77.362044699999998</v>
      </c>
      <c r="I8279">
        <v>28.570316399999999</v>
      </c>
      <c r="J8279" t="s">
        <v>269</v>
      </c>
      <c r="K8279" cm="1">
        <f t="array" ref="K8279:R8279">_xlfn.XLOOKUP(A8279,KPIs!$A$2:$A$9552,KPIs!$B$2:$I$9552,"Not Found")</f>
        <v>1300</v>
      </c>
      <c r="L8279" t="str">
        <v>Indian Rupees(Rs.)</v>
      </c>
      <c r="M8279" t="str">
        <v>No</v>
      </c>
      <c r="N8279" t="str">
        <v>Yes</v>
      </c>
      <c r="O8279">
        <v>3</v>
      </c>
      <c r="P8279">
        <v>2.5</v>
      </c>
      <c r="Q8279" t="str">
        <v>Average</v>
      </c>
      <c r="R8279">
        <v>252</v>
      </c>
    </row>
    <row r="8280" spans="1:18" x14ac:dyDescent="0.3">
      <c r="A8280">
        <v>1919</v>
      </c>
      <c r="B8280">
        <v>1</v>
      </c>
      <c r="C8280" t="str">
        <f>_xlfn.XLOOKUP(B8280,'Country Master'!A:A,'Country Master'!B:B,"Not Found")</f>
        <v>India</v>
      </c>
      <c r="D8280" t="s">
        <v>2244</v>
      </c>
      <c r="E8280" t="s">
        <v>2742</v>
      </c>
      <c r="F8280" t="s">
        <v>2723</v>
      </c>
      <c r="G8280" t="s">
        <v>2722</v>
      </c>
      <c r="H8280">
        <v>77.361917500000004</v>
      </c>
      <c r="I8280">
        <v>28.570872000000001</v>
      </c>
      <c r="J8280" t="s">
        <v>2626</v>
      </c>
      <c r="K8280" cm="1">
        <f t="array" ref="K8280:R8280">_xlfn.XLOOKUP(A8280,KPIs!$A$2:$A$9552,KPIs!$B$2:$I$9552,"Not Found")</f>
        <v>250</v>
      </c>
      <c r="L8280" t="str">
        <v>Indian Rupees(Rs.)</v>
      </c>
      <c r="M8280" t="str">
        <v>No</v>
      </c>
      <c r="N8280" t="str">
        <v>No</v>
      </c>
      <c r="O8280">
        <v>1</v>
      </c>
      <c r="P8280">
        <v>3.6</v>
      </c>
      <c r="Q8280" t="str">
        <v>Good</v>
      </c>
      <c r="R8280">
        <v>69</v>
      </c>
    </row>
    <row r="8281" spans="1:18" x14ac:dyDescent="0.3">
      <c r="A8281">
        <v>9313</v>
      </c>
      <c r="B8281">
        <v>1</v>
      </c>
      <c r="C8281" t="str">
        <f>_xlfn.XLOOKUP(B8281,'Country Master'!A:A,'Country Master'!B:B,"Not Found")</f>
        <v>India</v>
      </c>
      <c r="D8281" t="s">
        <v>2244</v>
      </c>
      <c r="E8281" t="s">
        <v>2741</v>
      </c>
      <c r="F8281" t="s">
        <v>2723</v>
      </c>
      <c r="G8281" t="s">
        <v>2722</v>
      </c>
      <c r="H8281">
        <v>77.362497000000005</v>
      </c>
      <c r="I8281">
        <v>28.569996799999998</v>
      </c>
      <c r="J8281" t="s">
        <v>194</v>
      </c>
      <c r="K8281" cm="1">
        <f t="array" ref="K8281:R8281">_xlfn.XLOOKUP(A8281,KPIs!$A$2:$A$9552,KPIs!$B$2:$I$9552,"Not Found")</f>
        <v>700</v>
      </c>
      <c r="L8281" t="str">
        <v>Indian Rupees(Rs.)</v>
      </c>
      <c r="M8281" t="str">
        <v>No</v>
      </c>
      <c r="N8281" t="str">
        <v>Yes</v>
      </c>
      <c r="O8281">
        <v>2</v>
      </c>
      <c r="P8281">
        <v>3.5</v>
      </c>
      <c r="Q8281" t="str">
        <v>Good</v>
      </c>
      <c r="R8281">
        <v>203</v>
      </c>
    </row>
    <row r="8282" spans="1:18" x14ac:dyDescent="0.3">
      <c r="A8282">
        <v>18470627</v>
      </c>
      <c r="B8282">
        <v>1</v>
      </c>
      <c r="C8282" t="str">
        <f>_xlfn.XLOOKUP(B8282,'Country Master'!A:A,'Country Master'!B:B,"Not Found")</f>
        <v>India</v>
      </c>
      <c r="D8282" t="s">
        <v>2244</v>
      </c>
      <c r="E8282" t="s">
        <v>2740</v>
      </c>
      <c r="F8282" t="s">
        <v>2723</v>
      </c>
      <c r="G8282" t="s">
        <v>2722</v>
      </c>
      <c r="H8282">
        <v>0</v>
      </c>
      <c r="I8282">
        <v>0</v>
      </c>
      <c r="J8282" t="s">
        <v>2216</v>
      </c>
      <c r="K8282" cm="1">
        <f t="array" ref="K8282:R8282">_xlfn.XLOOKUP(A8282,KPIs!$A$2:$A$9552,KPIs!$B$2:$I$9552,"Not Found")</f>
        <v>300</v>
      </c>
      <c r="L8282" t="str">
        <v>Indian Rupees(Rs.)</v>
      </c>
      <c r="M8282" t="str">
        <v>No</v>
      </c>
      <c r="N8282" t="str">
        <v>No</v>
      </c>
      <c r="O8282">
        <v>1</v>
      </c>
      <c r="P8282">
        <v>0</v>
      </c>
      <c r="Q8282" t="str">
        <v>Not rated</v>
      </c>
      <c r="R8282">
        <v>0</v>
      </c>
    </row>
    <row r="8283" spans="1:18" x14ac:dyDescent="0.3">
      <c r="A8283">
        <v>18273432</v>
      </c>
      <c r="B8283">
        <v>1</v>
      </c>
      <c r="C8283" t="str">
        <f>_xlfn.XLOOKUP(B8283,'Country Master'!A:A,'Country Master'!B:B,"Not Found")</f>
        <v>India</v>
      </c>
      <c r="D8283" t="s">
        <v>2244</v>
      </c>
      <c r="E8283" t="s">
        <v>2739</v>
      </c>
      <c r="F8283" t="s">
        <v>2723</v>
      </c>
      <c r="G8283" t="s">
        <v>2722</v>
      </c>
      <c r="H8283">
        <v>77.376305139999999</v>
      </c>
      <c r="I8283">
        <v>28.57683772</v>
      </c>
      <c r="J8283" t="s">
        <v>2350</v>
      </c>
      <c r="K8283" cm="1">
        <f t="array" ref="K8283:R8283">_xlfn.XLOOKUP(A8283,KPIs!$A$2:$A$9552,KPIs!$B$2:$I$9552,"Not Found")</f>
        <v>300</v>
      </c>
      <c r="L8283" t="str">
        <v>Indian Rupees(Rs.)</v>
      </c>
      <c r="M8283" t="str">
        <v>No</v>
      </c>
      <c r="N8283" t="str">
        <v>No</v>
      </c>
      <c r="O8283">
        <v>1</v>
      </c>
      <c r="P8283">
        <v>0</v>
      </c>
      <c r="Q8283" t="str">
        <v>Not rated</v>
      </c>
      <c r="R8283">
        <v>0</v>
      </c>
    </row>
    <row r="8284" spans="1:18" x14ac:dyDescent="0.3">
      <c r="A8284">
        <v>18163927</v>
      </c>
      <c r="B8284">
        <v>1</v>
      </c>
      <c r="C8284" t="str">
        <f>_xlfn.XLOOKUP(B8284,'Country Master'!A:A,'Country Master'!B:B,"Not Found")</f>
        <v>India</v>
      </c>
      <c r="D8284" t="s">
        <v>2244</v>
      </c>
      <c r="E8284" t="s">
        <v>2738</v>
      </c>
      <c r="F8284" t="s">
        <v>2723</v>
      </c>
      <c r="G8284" t="s">
        <v>2722</v>
      </c>
      <c r="H8284">
        <v>77.362455800000006</v>
      </c>
      <c r="I8284">
        <v>28.5699364</v>
      </c>
      <c r="J8284" t="s">
        <v>2210</v>
      </c>
      <c r="K8284" cm="1">
        <f t="array" ref="K8284:R8284">_xlfn.XLOOKUP(A8284,KPIs!$A$2:$A$9552,KPIs!$B$2:$I$9552,"Not Found")</f>
        <v>600</v>
      </c>
      <c r="L8284" t="str">
        <v>Indian Rupees(Rs.)</v>
      </c>
      <c r="M8284" t="str">
        <v>No</v>
      </c>
      <c r="N8284" t="str">
        <v>No</v>
      </c>
      <c r="O8284">
        <v>2</v>
      </c>
      <c r="P8284">
        <v>0</v>
      </c>
      <c r="Q8284" t="str">
        <v>Not rated</v>
      </c>
      <c r="R8284">
        <v>2</v>
      </c>
    </row>
    <row r="8285" spans="1:18" x14ac:dyDescent="0.3">
      <c r="A8285">
        <v>18373828</v>
      </c>
      <c r="B8285">
        <v>1</v>
      </c>
      <c r="C8285" t="str">
        <f>_xlfn.XLOOKUP(B8285,'Country Master'!A:A,'Country Master'!B:B,"Not Found")</f>
        <v>India</v>
      </c>
      <c r="D8285" t="s">
        <v>2244</v>
      </c>
      <c r="E8285" t="s">
        <v>2737</v>
      </c>
      <c r="F8285" t="s">
        <v>2723</v>
      </c>
      <c r="G8285" t="s">
        <v>2722</v>
      </c>
      <c r="H8285">
        <v>77.362096899999997</v>
      </c>
      <c r="I8285">
        <v>28.5708889</v>
      </c>
      <c r="J8285" t="s">
        <v>1904</v>
      </c>
      <c r="K8285" cm="1">
        <f t="array" ref="K8285:R8285">_xlfn.XLOOKUP(A8285,KPIs!$A$2:$A$9552,KPIs!$B$2:$I$9552,"Not Found")</f>
        <v>450</v>
      </c>
      <c r="L8285" t="str">
        <v>Indian Rupees(Rs.)</v>
      </c>
      <c r="M8285" t="str">
        <v>No</v>
      </c>
      <c r="N8285" t="str">
        <v>No</v>
      </c>
      <c r="O8285">
        <v>1</v>
      </c>
      <c r="P8285">
        <v>0</v>
      </c>
      <c r="Q8285" t="str">
        <v>Not rated</v>
      </c>
      <c r="R8285">
        <v>0</v>
      </c>
    </row>
    <row r="8286" spans="1:18" x14ac:dyDescent="0.3">
      <c r="A8286">
        <v>18252364</v>
      </c>
      <c r="B8286">
        <v>1</v>
      </c>
      <c r="C8286" t="str">
        <f>_xlfn.XLOOKUP(B8286,'Country Master'!A:A,'Country Master'!B:B,"Not Found")</f>
        <v>India</v>
      </c>
      <c r="D8286" t="s">
        <v>2244</v>
      </c>
      <c r="E8286" t="s">
        <v>2736</v>
      </c>
      <c r="F8286" t="s">
        <v>2723</v>
      </c>
      <c r="G8286" t="s">
        <v>2722</v>
      </c>
      <c r="H8286">
        <v>77.385240899999999</v>
      </c>
      <c r="I8286">
        <v>28.569479699999999</v>
      </c>
      <c r="J8286" t="s">
        <v>2240</v>
      </c>
      <c r="K8286" cm="1">
        <f t="array" ref="K8286:R8286">_xlfn.XLOOKUP(A8286,KPIs!$A$2:$A$9552,KPIs!$B$2:$I$9552,"Not Found")</f>
        <v>400</v>
      </c>
      <c r="L8286" t="str">
        <v>Indian Rupees(Rs.)</v>
      </c>
      <c r="M8286" t="str">
        <v>No</v>
      </c>
      <c r="N8286" t="str">
        <v>No</v>
      </c>
      <c r="O8286">
        <v>1</v>
      </c>
      <c r="P8286">
        <v>0</v>
      </c>
      <c r="Q8286" t="str">
        <v>Not rated</v>
      </c>
      <c r="R8286">
        <v>0</v>
      </c>
    </row>
    <row r="8287" spans="1:18" x14ac:dyDescent="0.3">
      <c r="A8287">
        <v>18376068</v>
      </c>
      <c r="B8287">
        <v>1</v>
      </c>
      <c r="C8287" t="str">
        <f>_xlfn.XLOOKUP(B8287,'Country Master'!A:A,'Country Master'!B:B,"Not Found")</f>
        <v>India</v>
      </c>
      <c r="D8287" t="s">
        <v>2244</v>
      </c>
      <c r="E8287" t="s">
        <v>2735</v>
      </c>
      <c r="F8287" t="s">
        <v>2723</v>
      </c>
      <c r="G8287" t="s">
        <v>2722</v>
      </c>
      <c r="H8287">
        <v>77.37</v>
      </c>
      <c r="I8287">
        <v>28.57</v>
      </c>
      <c r="J8287" t="s">
        <v>192</v>
      </c>
      <c r="K8287" cm="1">
        <f t="array" ref="K8287:R8287">_xlfn.XLOOKUP(A8287,KPIs!$A$2:$A$9552,KPIs!$B$2:$I$9552,"Not Found")</f>
        <v>300</v>
      </c>
      <c r="L8287" t="str">
        <v>Indian Rupees(Rs.)</v>
      </c>
      <c r="M8287" t="str">
        <v>No</v>
      </c>
      <c r="N8287" t="str">
        <v>No</v>
      </c>
      <c r="O8287">
        <v>1</v>
      </c>
      <c r="P8287">
        <v>0</v>
      </c>
      <c r="Q8287" t="str">
        <v>Not rated</v>
      </c>
      <c r="R8287">
        <v>0</v>
      </c>
    </row>
    <row r="8288" spans="1:18" x14ac:dyDescent="0.3">
      <c r="A8288">
        <v>308725</v>
      </c>
      <c r="B8288">
        <v>1</v>
      </c>
      <c r="C8288" t="str">
        <f>_xlfn.XLOOKUP(B8288,'Country Master'!A:A,'Country Master'!B:B,"Not Found")</f>
        <v>India</v>
      </c>
      <c r="D8288" t="s">
        <v>2244</v>
      </c>
      <c r="E8288" t="s">
        <v>2734</v>
      </c>
      <c r="F8288" t="s">
        <v>2723</v>
      </c>
      <c r="G8288" t="s">
        <v>2722</v>
      </c>
      <c r="H8288">
        <v>77.362096899999997</v>
      </c>
      <c r="I8288">
        <v>28.570261299999999</v>
      </c>
      <c r="J8288" t="s">
        <v>2210</v>
      </c>
      <c r="K8288" cm="1">
        <f t="array" ref="K8288:R8288">_xlfn.XLOOKUP(A8288,KPIs!$A$2:$A$9552,KPIs!$B$2:$I$9552,"Not Found")</f>
        <v>800</v>
      </c>
      <c r="L8288" t="str">
        <v>Indian Rupees(Rs.)</v>
      </c>
      <c r="M8288" t="str">
        <v>Yes</v>
      </c>
      <c r="N8288" t="str">
        <v>Yes</v>
      </c>
      <c r="O8288">
        <v>2</v>
      </c>
      <c r="P8288">
        <v>2.2999999999999998</v>
      </c>
      <c r="Q8288" t="str">
        <v>Poor</v>
      </c>
      <c r="R8288">
        <v>91</v>
      </c>
    </row>
    <row r="8289" spans="1:18" x14ac:dyDescent="0.3">
      <c r="A8289">
        <v>385</v>
      </c>
      <c r="B8289">
        <v>1</v>
      </c>
      <c r="C8289" t="str">
        <f>_xlfn.XLOOKUP(B8289,'Country Master'!A:A,'Country Master'!B:B,"Not Found")</f>
        <v>India</v>
      </c>
      <c r="D8289" t="s">
        <v>2244</v>
      </c>
      <c r="E8289" t="s">
        <v>2733</v>
      </c>
      <c r="F8289" t="s">
        <v>2723</v>
      </c>
      <c r="G8289" t="s">
        <v>2722</v>
      </c>
      <c r="H8289">
        <v>77.362103899999994</v>
      </c>
      <c r="I8289">
        <v>28.569979199999999</v>
      </c>
      <c r="J8289" t="s">
        <v>1332</v>
      </c>
      <c r="K8289" cm="1">
        <f t="array" ref="K8289:R8289">_xlfn.XLOOKUP(A8289,KPIs!$A$2:$A$9552,KPIs!$B$2:$I$9552,"Not Found")</f>
        <v>700</v>
      </c>
      <c r="L8289" t="str">
        <v>Indian Rupees(Rs.)</v>
      </c>
      <c r="M8289" t="str">
        <v>No</v>
      </c>
      <c r="N8289" t="str">
        <v>No</v>
      </c>
      <c r="O8289">
        <v>2</v>
      </c>
      <c r="P8289">
        <v>2.4</v>
      </c>
      <c r="Q8289" t="str">
        <v>Poor</v>
      </c>
      <c r="R8289">
        <v>161</v>
      </c>
    </row>
    <row r="8290" spans="1:18" x14ac:dyDescent="0.3">
      <c r="A8290">
        <v>18432227</v>
      </c>
      <c r="B8290">
        <v>1</v>
      </c>
      <c r="C8290" t="str">
        <f>_xlfn.XLOOKUP(B8290,'Country Master'!A:A,'Country Master'!B:B,"Not Found")</f>
        <v>India</v>
      </c>
      <c r="D8290" t="s">
        <v>2244</v>
      </c>
      <c r="E8290" t="s">
        <v>2732</v>
      </c>
      <c r="F8290" t="s">
        <v>2723</v>
      </c>
      <c r="G8290" t="s">
        <v>2722</v>
      </c>
      <c r="H8290">
        <v>77.361896000000002</v>
      </c>
      <c r="I8290">
        <v>28.570470400000001</v>
      </c>
      <c r="J8290" t="s">
        <v>1963</v>
      </c>
      <c r="K8290" cm="1">
        <f t="array" ref="K8290:R8290">_xlfn.XLOOKUP(A8290,KPIs!$A$2:$A$9552,KPIs!$B$2:$I$9552,"Not Found")</f>
        <v>600</v>
      </c>
      <c r="L8290" t="str">
        <v>Indian Rupees(Rs.)</v>
      </c>
      <c r="M8290" t="str">
        <v>No</v>
      </c>
      <c r="N8290" t="str">
        <v>Yes</v>
      </c>
      <c r="O8290">
        <v>2</v>
      </c>
      <c r="P8290">
        <v>2.2999999999999998</v>
      </c>
      <c r="Q8290" t="str">
        <v>Poor</v>
      </c>
      <c r="R8290">
        <v>12</v>
      </c>
    </row>
    <row r="8291" spans="1:18" x14ac:dyDescent="0.3">
      <c r="A8291">
        <v>308441</v>
      </c>
      <c r="B8291">
        <v>1</v>
      </c>
      <c r="C8291" t="str">
        <f>_xlfn.XLOOKUP(B8291,'Country Master'!A:A,'Country Master'!B:B,"Not Found")</f>
        <v>India</v>
      </c>
      <c r="D8291" t="s">
        <v>2244</v>
      </c>
      <c r="E8291" t="s">
        <v>2731</v>
      </c>
      <c r="F8291" t="s">
        <v>2723</v>
      </c>
      <c r="G8291" t="s">
        <v>2722</v>
      </c>
      <c r="H8291">
        <v>77.362186600000001</v>
      </c>
      <c r="I8291">
        <v>28.570269700000001</v>
      </c>
      <c r="J8291" t="s">
        <v>1969</v>
      </c>
      <c r="K8291" cm="1">
        <f t="array" ref="K8291:R8291">_xlfn.XLOOKUP(A8291,KPIs!$A$2:$A$9552,KPIs!$B$2:$I$9552,"Not Found")</f>
        <v>500</v>
      </c>
      <c r="L8291" t="str">
        <v>Indian Rupees(Rs.)</v>
      </c>
      <c r="M8291" t="str">
        <v>No</v>
      </c>
      <c r="N8291" t="str">
        <v>Yes</v>
      </c>
      <c r="O8291">
        <v>2</v>
      </c>
      <c r="P8291">
        <v>2.2999999999999998</v>
      </c>
      <c r="Q8291" t="str">
        <v>Poor</v>
      </c>
      <c r="R8291">
        <v>115</v>
      </c>
    </row>
    <row r="8292" spans="1:18" x14ac:dyDescent="0.3">
      <c r="A8292">
        <v>2327</v>
      </c>
      <c r="B8292">
        <v>1</v>
      </c>
      <c r="C8292" t="str">
        <f>_xlfn.XLOOKUP(B8292,'Country Master'!A:A,'Country Master'!B:B,"Not Found")</f>
        <v>India</v>
      </c>
      <c r="D8292" t="s">
        <v>2244</v>
      </c>
      <c r="E8292" t="s">
        <v>2730</v>
      </c>
      <c r="F8292" t="s">
        <v>2723</v>
      </c>
      <c r="G8292" t="s">
        <v>2722</v>
      </c>
      <c r="H8292">
        <v>77.362097300000002</v>
      </c>
      <c r="I8292">
        <v>28.570384900000001</v>
      </c>
      <c r="J8292" t="s">
        <v>2268</v>
      </c>
      <c r="K8292" cm="1">
        <f t="array" ref="K8292:R8292">_xlfn.XLOOKUP(A8292,KPIs!$A$2:$A$9552,KPIs!$B$2:$I$9552,"Not Found")</f>
        <v>800</v>
      </c>
      <c r="L8292" t="str">
        <v>Indian Rupees(Rs.)</v>
      </c>
      <c r="M8292" t="str">
        <v>No</v>
      </c>
      <c r="N8292" t="str">
        <v>Yes</v>
      </c>
      <c r="O8292">
        <v>2</v>
      </c>
      <c r="P8292">
        <v>2.2999999999999998</v>
      </c>
      <c r="Q8292" t="str">
        <v>Poor</v>
      </c>
      <c r="R8292">
        <v>173</v>
      </c>
    </row>
    <row r="8293" spans="1:18" x14ac:dyDescent="0.3">
      <c r="A8293">
        <v>313045</v>
      </c>
      <c r="B8293">
        <v>1</v>
      </c>
      <c r="C8293" t="str">
        <f>_xlfn.XLOOKUP(B8293,'Country Master'!A:A,'Country Master'!B:B,"Not Found")</f>
        <v>India</v>
      </c>
      <c r="D8293" t="s">
        <v>2244</v>
      </c>
      <c r="E8293" t="s">
        <v>2729</v>
      </c>
      <c r="F8293" t="s">
        <v>2723</v>
      </c>
      <c r="G8293" t="s">
        <v>2722</v>
      </c>
      <c r="H8293">
        <v>77.362445600000001</v>
      </c>
      <c r="I8293">
        <v>28.570849899999999</v>
      </c>
      <c r="J8293" t="s">
        <v>1969</v>
      </c>
      <c r="K8293" cm="1">
        <f t="array" ref="K8293:R8293">_xlfn.XLOOKUP(A8293,KPIs!$A$2:$A$9552,KPIs!$B$2:$I$9552,"Not Found")</f>
        <v>1300</v>
      </c>
      <c r="L8293" t="str">
        <v>Indian Rupees(Rs.)</v>
      </c>
      <c r="M8293" t="str">
        <v>Yes</v>
      </c>
      <c r="N8293" t="str">
        <v>Yes</v>
      </c>
      <c r="O8293">
        <v>3</v>
      </c>
      <c r="P8293">
        <v>2.4</v>
      </c>
      <c r="Q8293" t="str">
        <v>Poor</v>
      </c>
      <c r="R8293">
        <v>56</v>
      </c>
    </row>
    <row r="8294" spans="1:18" x14ac:dyDescent="0.3">
      <c r="A8294">
        <v>309818</v>
      </c>
      <c r="B8294">
        <v>1</v>
      </c>
      <c r="C8294" t="str">
        <f>_xlfn.XLOOKUP(B8294,'Country Master'!A:A,'Country Master'!B:B,"Not Found")</f>
        <v>India</v>
      </c>
      <c r="D8294" t="s">
        <v>2244</v>
      </c>
      <c r="E8294" t="s">
        <v>2728</v>
      </c>
      <c r="F8294" t="s">
        <v>2723</v>
      </c>
      <c r="G8294" t="s">
        <v>2722</v>
      </c>
      <c r="H8294">
        <v>77.361789900000005</v>
      </c>
      <c r="I8294">
        <v>28.570463499999999</v>
      </c>
      <c r="J8294" t="s">
        <v>1997</v>
      </c>
      <c r="K8294" cm="1">
        <f t="array" ref="K8294:R8294">_xlfn.XLOOKUP(A8294,KPIs!$A$2:$A$9552,KPIs!$B$2:$I$9552,"Not Found")</f>
        <v>750</v>
      </c>
      <c r="L8294" t="str">
        <v>Indian Rupees(Rs.)</v>
      </c>
      <c r="M8294" t="str">
        <v>Yes</v>
      </c>
      <c r="N8294" t="str">
        <v>No</v>
      </c>
      <c r="O8294">
        <v>2</v>
      </c>
      <c r="P8294">
        <v>2.4</v>
      </c>
      <c r="Q8294" t="str">
        <v>Poor</v>
      </c>
      <c r="R8294">
        <v>137</v>
      </c>
    </row>
    <row r="8295" spans="1:18" x14ac:dyDescent="0.3">
      <c r="A8295">
        <v>311341</v>
      </c>
      <c r="B8295">
        <v>1</v>
      </c>
      <c r="C8295" t="str">
        <f>_xlfn.XLOOKUP(B8295,'Country Master'!A:A,'Country Master'!B:B,"Not Found")</f>
        <v>India</v>
      </c>
      <c r="D8295" t="s">
        <v>2244</v>
      </c>
      <c r="E8295" t="s">
        <v>2727</v>
      </c>
      <c r="F8295" t="s">
        <v>2723</v>
      </c>
      <c r="G8295" t="s">
        <v>2722</v>
      </c>
      <c r="H8295">
        <v>77.370620000000002</v>
      </c>
      <c r="I8295">
        <v>28.572800000000001</v>
      </c>
      <c r="J8295" t="s">
        <v>1969</v>
      </c>
      <c r="K8295" cm="1">
        <f t="array" ref="K8295:R8295">_xlfn.XLOOKUP(A8295,KPIs!$A$2:$A$9552,KPIs!$B$2:$I$9552,"Not Found")</f>
        <v>800</v>
      </c>
      <c r="L8295" t="str">
        <v>Indian Rupees(Rs.)</v>
      </c>
      <c r="M8295" t="str">
        <v>No</v>
      </c>
      <c r="N8295" t="str">
        <v>Yes</v>
      </c>
      <c r="O8295">
        <v>2</v>
      </c>
      <c r="P8295">
        <v>2.4</v>
      </c>
      <c r="Q8295" t="str">
        <v>Poor</v>
      </c>
      <c r="R8295">
        <v>21</v>
      </c>
    </row>
    <row r="8296" spans="1:18" x14ac:dyDescent="0.3">
      <c r="A8296">
        <v>18398605</v>
      </c>
      <c r="B8296">
        <v>1</v>
      </c>
      <c r="C8296" t="str">
        <f>_xlfn.XLOOKUP(B8296,'Country Master'!A:A,'Country Master'!B:B,"Not Found")</f>
        <v>India</v>
      </c>
      <c r="D8296" t="s">
        <v>2244</v>
      </c>
      <c r="E8296" t="s">
        <v>2726</v>
      </c>
      <c r="F8296" t="s">
        <v>2723</v>
      </c>
      <c r="G8296" t="s">
        <v>2722</v>
      </c>
      <c r="H8296">
        <v>77.361782899999994</v>
      </c>
      <c r="I8296">
        <v>28.570455899999999</v>
      </c>
      <c r="J8296" t="s">
        <v>2216</v>
      </c>
      <c r="K8296" cm="1">
        <f t="array" ref="K8296:R8296">_xlfn.XLOOKUP(A8296,KPIs!$A$2:$A$9552,KPIs!$B$2:$I$9552,"Not Found")</f>
        <v>700</v>
      </c>
      <c r="L8296" t="str">
        <v>Indian Rupees(Rs.)</v>
      </c>
      <c r="M8296" t="str">
        <v>No</v>
      </c>
      <c r="N8296" t="str">
        <v>Yes</v>
      </c>
      <c r="O8296">
        <v>2</v>
      </c>
      <c r="P8296">
        <v>4.0999999999999996</v>
      </c>
      <c r="Q8296" t="str">
        <v>Very Good</v>
      </c>
      <c r="R8296">
        <v>126</v>
      </c>
    </row>
    <row r="8297" spans="1:18" x14ac:dyDescent="0.3">
      <c r="A8297">
        <v>18383531</v>
      </c>
      <c r="B8297">
        <v>1</v>
      </c>
      <c r="C8297" t="str">
        <f>_xlfn.XLOOKUP(B8297,'Country Master'!A:A,'Country Master'!B:B,"Not Found")</f>
        <v>India</v>
      </c>
      <c r="D8297" t="s">
        <v>2244</v>
      </c>
      <c r="E8297" t="s">
        <v>2725</v>
      </c>
      <c r="F8297" t="s">
        <v>2723</v>
      </c>
      <c r="G8297" t="s">
        <v>2722</v>
      </c>
      <c r="H8297">
        <v>77.362509799999998</v>
      </c>
      <c r="I8297">
        <v>28.570443699999998</v>
      </c>
      <c r="J8297" t="s">
        <v>1969</v>
      </c>
      <c r="K8297" cm="1">
        <f t="array" ref="K8297:R8297">_xlfn.XLOOKUP(A8297,KPIs!$A$2:$A$9552,KPIs!$B$2:$I$9552,"Not Found")</f>
        <v>1300</v>
      </c>
      <c r="L8297" t="str">
        <v>Indian Rupees(Rs.)</v>
      </c>
      <c r="M8297" t="str">
        <v>Yes</v>
      </c>
      <c r="N8297" t="str">
        <v>Yes</v>
      </c>
      <c r="O8297">
        <v>3</v>
      </c>
      <c r="P8297">
        <v>4.3</v>
      </c>
      <c r="Q8297" t="str">
        <v>Very Good</v>
      </c>
      <c r="R8297">
        <v>150</v>
      </c>
    </row>
    <row r="8298" spans="1:18" x14ac:dyDescent="0.3">
      <c r="A8298">
        <v>306167</v>
      </c>
      <c r="B8298">
        <v>1</v>
      </c>
      <c r="C8298" t="str">
        <f>_xlfn.XLOOKUP(B8298,'Country Master'!A:A,'Country Master'!B:B,"Not Found")</f>
        <v>India</v>
      </c>
      <c r="D8298" t="s">
        <v>2244</v>
      </c>
      <c r="E8298" t="s">
        <v>2724</v>
      </c>
      <c r="F8298" t="s">
        <v>2723</v>
      </c>
      <c r="G8298" t="s">
        <v>2722</v>
      </c>
      <c r="H8298">
        <v>77.361917500000004</v>
      </c>
      <c r="I8298">
        <v>28.570602999999998</v>
      </c>
      <c r="J8298" t="s">
        <v>2721</v>
      </c>
      <c r="K8298" cm="1">
        <f t="array" ref="K8298:R8298">_xlfn.XLOOKUP(A8298,KPIs!$A$2:$A$9552,KPIs!$B$2:$I$9552,"Not Found")</f>
        <v>500</v>
      </c>
      <c r="L8298" t="str">
        <v>Indian Rupees(Rs.)</v>
      </c>
      <c r="M8298" t="str">
        <v>No</v>
      </c>
      <c r="N8298" t="str">
        <v>No</v>
      </c>
      <c r="O8298">
        <v>2</v>
      </c>
      <c r="P8298">
        <v>4.0999999999999996</v>
      </c>
      <c r="Q8298" t="str">
        <v>Very Good</v>
      </c>
      <c r="R8298">
        <v>516</v>
      </c>
    </row>
    <row r="8299" spans="1:18" x14ac:dyDescent="0.3">
      <c r="A8299">
        <v>308059</v>
      </c>
      <c r="B8299">
        <v>1</v>
      </c>
      <c r="C8299" t="str">
        <f>_xlfn.XLOOKUP(B8299,'Country Master'!A:A,'Country Master'!B:B,"Not Found")</f>
        <v>India</v>
      </c>
      <c r="D8299" t="s">
        <v>2244</v>
      </c>
      <c r="E8299" t="s">
        <v>2720</v>
      </c>
      <c r="F8299" t="s">
        <v>2682</v>
      </c>
      <c r="G8299" t="s">
        <v>2681</v>
      </c>
      <c r="H8299">
        <v>77.367031100000005</v>
      </c>
      <c r="I8299">
        <v>28.578078300000001</v>
      </c>
      <c r="J8299" t="s">
        <v>2719</v>
      </c>
      <c r="K8299" cm="1">
        <f t="array" ref="K8299:R8299">_xlfn.XLOOKUP(A8299,KPIs!$A$2:$A$9552,KPIs!$B$2:$I$9552,"Not Found")</f>
        <v>650</v>
      </c>
      <c r="L8299" t="str">
        <v>Indian Rupees(Rs.)</v>
      </c>
      <c r="M8299" t="str">
        <v>No</v>
      </c>
      <c r="N8299" t="str">
        <v>No</v>
      </c>
      <c r="O8299">
        <v>2</v>
      </c>
      <c r="P8299">
        <v>2.7</v>
      </c>
      <c r="Q8299" t="str">
        <v>Average</v>
      </c>
      <c r="R8299">
        <v>27</v>
      </c>
    </row>
    <row r="8300" spans="1:18" x14ac:dyDescent="0.3">
      <c r="A8300">
        <v>18489511</v>
      </c>
      <c r="B8300">
        <v>1</v>
      </c>
      <c r="C8300" t="str">
        <f>_xlfn.XLOOKUP(B8300,'Country Master'!A:A,'Country Master'!B:B,"Not Found")</f>
        <v>India</v>
      </c>
      <c r="D8300" t="s">
        <v>2244</v>
      </c>
      <c r="E8300" t="s">
        <v>2718</v>
      </c>
      <c r="F8300" t="s">
        <v>2682</v>
      </c>
      <c r="G8300" t="s">
        <v>2681</v>
      </c>
      <c r="H8300">
        <v>0</v>
      </c>
      <c r="I8300">
        <v>0</v>
      </c>
      <c r="J8300" t="s">
        <v>269</v>
      </c>
      <c r="K8300" cm="1">
        <f t="array" ref="K8300:R8300">_xlfn.XLOOKUP(A8300,KPIs!$A$2:$A$9552,KPIs!$B$2:$I$9552,"Not Found")</f>
        <v>350</v>
      </c>
      <c r="L8300" t="str">
        <v>Indian Rupees(Rs.)</v>
      </c>
      <c r="M8300" t="str">
        <v>No</v>
      </c>
      <c r="N8300" t="str">
        <v>No</v>
      </c>
      <c r="O8300">
        <v>1</v>
      </c>
      <c r="P8300">
        <v>3</v>
      </c>
      <c r="Q8300" t="str">
        <v>Average</v>
      </c>
      <c r="R8300">
        <v>5</v>
      </c>
    </row>
    <row r="8301" spans="1:18" x14ac:dyDescent="0.3">
      <c r="A8301">
        <v>18388008</v>
      </c>
      <c r="B8301">
        <v>1</v>
      </c>
      <c r="C8301" t="str">
        <f>_xlfn.XLOOKUP(B8301,'Country Master'!A:A,'Country Master'!B:B,"Not Found")</f>
        <v>India</v>
      </c>
      <c r="D8301" t="s">
        <v>2244</v>
      </c>
      <c r="E8301" t="s">
        <v>2717</v>
      </c>
      <c r="F8301" t="s">
        <v>2682</v>
      </c>
      <c r="G8301" t="s">
        <v>2681</v>
      </c>
      <c r="H8301">
        <v>77.367479599999996</v>
      </c>
      <c r="I8301">
        <v>28.558214299999999</v>
      </c>
      <c r="J8301" t="s">
        <v>2403</v>
      </c>
      <c r="K8301" cm="1">
        <f t="array" ref="K8301:R8301">_xlfn.XLOOKUP(A8301,KPIs!$A$2:$A$9552,KPIs!$B$2:$I$9552,"Not Found")</f>
        <v>150</v>
      </c>
      <c r="L8301" t="str">
        <v>Indian Rupees(Rs.)</v>
      </c>
      <c r="M8301" t="str">
        <v>No</v>
      </c>
      <c r="N8301" t="str">
        <v>No</v>
      </c>
      <c r="O8301">
        <v>1</v>
      </c>
      <c r="P8301">
        <v>2.8</v>
      </c>
      <c r="Q8301" t="str">
        <v>Average</v>
      </c>
      <c r="R8301">
        <v>11</v>
      </c>
    </row>
    <row r="8302" spans="1:18" x14ac:dyDescent="0.3">
      <c r="A8302">
        <v>18255153</v>
      </c>
      <c r="B8302">
        <v>1</v>
      </c>
      <c r="C8302" t="str">
        <f>_xlfn.XLOOKUP(B8302,'Country Master'!A:A,'Country Master'!B:B,"Not Found")</f>
        <v>India</v>
      </c>
      <c r="D8302" t="s">
        <v>2244</v>
      </c>
      <c r="E8302" t="s">
        <v>2716</v>
      </c>
      <c r="F8302" t="s">
        <v>2682</v>
      </c>
      <c r="G8302" t="s">
        <v>2681</v>
      </c>
      <c r="H8302">
        <v>77.362455800000006</v>
      </c>
      <c r="I8302">
        <v>28.578275099999999</v>
      </c>
      <c r="J8302" t="s">
        <v>2453</v>
      </c>
      <c r="K8302" cm="1">
        <f t="array" ref="K8302:R8302">_xlfn.XLOOKUP(A8302,KPIs!$A$2:$A$9552,KPIs!$B$2:$I$9552,"Not Found")</f>
        <v>350</v>
      </c>
      <c r="L8302" t="str">
        <v>Indian Rupees(Rs.)</v>
      </c>
      <c r="M8302" t="str">
        <v>No</v>
      </c>
      <c r="N8302" t="str">
        <v>No</v>
      </c>
      <c r="O8302">
        <v>1</v>
      </c>
      <c r="P8302">
        <v>2.7</v>
      </c>
      <c r="Q8302" t="str">
        <v>Average</v>
      </c>
      <c r="R8302">
        <v>9</v>
      </c>
    </row>
    <row r="8303" spans="1:18" x14ac:dyDescent="0.3">
      <c r="A8303">
        <v>313164</v>
      </c>
      <c r="B8303">
        <v>1</v>
      </c>
      <c r="C8303" t="str">
        <f>_xlfn.XLOOKUP(B8303,'Country Master'!A:A,'Country Master'!B:B,"Not Found")</f>
        <v>India</v>
      </c>
      <c r="D8303" t="s">
        <v>2244</v>
      </c>
      <c r="E8303" t="s">
        <v>2715</v>
      </c>
      <c r="F8303" t="s">
        <v>2682</v>
      </c>
      <c r="G8303" t="s">
        <v>2681</v>
      </c>
      <c r="H8303">
        <v>77.367659099999997</v>
      </c>
      <c r="I8303">
        <v>28.583248099999999</v>
      </c>
      <c r="J8303" t="s">
        <v>1969</v>
      </c>
      <c r="K8303" cm="1">
        <f t="array" ref="K8303:R8303">_xlfn.XLOOKUP(A8303,KPIs!$A$2:$A$9552,KPIs!$B$2:$I$9552,"Not Found")</f>
        <v>650</v>
      </c>
      <c r="L8303" t="str">
        <v>Indian Rupees(Rs.)</v>
      </c>
      <c r="M8303" t="str">
        <v>No</v>
      </c>
      <c r="N8303" t="str">
        <v>Yes</v>
      </c>
      <c r="O8303">
        <v>2</v>
      </c>
      <c r="P8303">
        <v>3.1</v>
      </c>
      <c r="Q8303" t="str">
        <v>Average</v>
      </c>
      <c r="R8303">
        <v>29</v>
      </c>
    </row>
    <row r="8304" spans="1:18" x14ac:dyDescent="0.3">
      <c r="A8304">
        <v>18432195</v>
      </c>
      <c r="B8304">
        <v>1</v>
      </c>
      <c r="C8304" t="str">
        <f>_xlfn.XLOOKUP(B8304,'Country Master'!A:A,'Country Master'!B:B,"Not Found")</f>
        <v>India</v>
      </c>
      <c r="D8304" t="s">
        <v>2244</v>
      </c>
      <c r="E8304" t="s">
        <v>2714</v>
      </c>
      <c r="F8304" t="s">
        <v>2682</v>
      </c>
      <c r="G8304" t="s">
        <v>2681</v>
      </c>
      <c r="H8304">
        <v>77.369257000000005</v>
      </c>
      <c r="I8304">
        <v>28.578194</v>
      </c>
      <c r="J8304" t="s">
        <v>1855</v>
      </c>
      <c r="K8304" cm="1">
        <f t="array" ref="K8304:R8304">_xlfn.XLOOKUP(A8304,KPIs!$A$2:$A$9552,KPIs!$B$2:$I$9552,"Not Found")</f>
        <v>500</v>
      </c>
      <c r="L8304" t="str">
        <v>Indian Rupees(Rs.)</v>
      </c>
      <c r="M8304" t="str">
        <v>No</v>
      </c>
      <c r="N8304" t="str">
        <v>Yes</v>
      </c>
      <c r="O8304">
        <v>2</v>
      </c>
      <c r="P8304">
        <v>3.6</v>
      </c>
      <c r="Q8304" t="str">
        <v>Good</v>
      </c>
      <c r="R8304">
        <v>19</v>
      </c>
    </row>
    <row r="8305" spans="1:18" x14ac:dyDescent="0.3">
      <c r="A8305">
        <v>18261811</v>
      </c>
      <c r="B8305">
        <v>1</v>
      </c>
      <c r="C8305" t="str">
        <f>_xlfn.XLOOKUP(B8305,'Country Master'!A:A,'Country Master'!B:B,"Not Found")</f>
        <v>India</v>
      </c>
      <c r="D8305" t="s">
        <v>2244</v>
      </c>
      <c r="E8305" t="s">
        <v>2713</v>
      </c>
      <c r="F8305" t="s">
        <v>2682</v>
      </c>
      <c r="G8305" t="s">
        <v>2681</v>
      </c>
      <c r="H8305">
        <v>77.369363500000006</v>
      </c>
      <c r="I8305">
        <v>28.578297899999999</v>
      </c>
      <c r="J8305" t="s">
        <v>2712</v>
      </c>
      <c r="K8305" cm="1">
        <f t="array" ref="K8305:R8305">_xlfn.XLOOKUP(A8305,KPIs!$A$2:$A$9552,KPIs!$B$2:$I$9552,"Not Found")</f>
        <v>600</v>
      </c>
      <c r="L8305" t="str">
        <v>Indian Rupees(Rs.)</v>
      </c>
      <c r="M8305" t="str">
        <v>No</v>
      </c>
      <c r="N8305" t="str">
        <v>Yes</v>
      </c>
      <c r="O8305">
        <v>2</v>
      </c>
      <c r="P8305">
        <v>3.7</v>
      </c>
      <c r="Q8305" t="str">
        <v>Good</v>
      </c>
      <c r="R8305">
        <v>142</v>
      </c>
    </row>
    <row r="8306" spans="1:18" x14ac:dyDescent="0.3">
      <c r="A8306">
        <v>18377891</v>
      </c>
      <c r="B8306">
        <v>1</v>
      </c>
      <c r="C8306" t="str">
        <f>_xlfn.XLOOKUP(B8306,'Country Master'!A:A,'Country Master'!B:B,"Not Found")</f>
        <v>India</v>
      </c>
      <c r="D8306" t="s">
        <v>2244</v>
      </c>
      <c r="E8306" t="s">
        <v>2711</v>
      </c>
      <c r="F8306" t="s">
        <v>2682</v>
      </c>
      <c r="G8306" t="s">
        <v>2681</v>
      </c>
      <c r="H8306">
        <v>77.366492800000003</v>
      </c>
      <c r="I8306">
        <v>28.582241700000001</v>
      </c>
      <c r="J8306" t="s">
        <v>2710</v>
      </c>
      <c r="K8306" cm="1">
        <f t="array" ref="K8306:R8306">_xlfn.XLOOKUP(A8306,KPIs!$A$2:$A$9552,KPIs!$B$2:$I$9552,"Not Found")</f>
        <v>600</v>
      </c>
      <c r="L8306" t="str">
        <v>Indian Rupees(Rs.)</v>
      </c>
      <c r="M8306" t="str">
        <v>No</v>
      </c>
      <c r="N8306" t="str">
        <v>No</v>
      </c>
      <c r="O8306">
        <v>2</v>
      </c>
      <c r="P8306">
        <v>3.6</v>
      </c>
      <c r="Q8306" t="str">
        <v>Good</v>
      </c>
      <c r="R8306">
        <v>33</v>
      </c>
    </row>
    <row r="8307" spans="1:18" x14ac:dyDescent="0.3">
      <c r="A8307">
        <v>18273047</v>
      </c>
      <c r="B8307">
        <v>1</v>
      </c>
      <c r="C8307" t="str">
        <f>_xlfn.XLOOKUP(B8307,'Country Master'!A:A,'Country Master'!B:B,"Not Found")</f>
        <v>India</v>
      </c>
      <c r="D8307" t="s">
        <v>2244</v>
      </c>
      <c r="E8307" t="s">
        <v>2709</v>
      </c>
      <c r="F8307" t="s">
        <v>2682</v>
      </c>
      <c r="G8307" t="s">
        <v>2681</v>
      </c>
      <c r="H8307">
        <v>77.369273800000002</v>
      </c>
      <c r="I8307">
        <v>28.5781101</v>
      </c>
      <c r="J8307" t="s">
        <v>2708</v>
      </c>
      <c r="K8307" cm="1">
        <f t="array" ref="K8307:R8307">_xlfn.XLOOKUP(A8307,KPIs!$A$2:$A$9552,KPIs!$B$2:$I$9552,"Not Found")</f>
        <v>550</v>
      </c>
      <c r="L8307" t="str">
        <v>Indian Rupees(Rs.)</v>
      </c>
      <c r="M8307" t="str">
        <v>No</v>
      </c>
      <c r="N8307" t="str">
        <v>Yes</v>
      </c>
      <c r="O8307">
        <v>2</v>
      </c>
      <c r="P8307">
        <v>3.6</v>
      </c>
      <c r="Q8307" t="str">
        <v>Good</v>
      </c>
      <c r="R8307">
        <v>49</v>
      </c>
    </row>
    <row r="8308" spans="1:18" x14ac:dyDescent="0.3">
      <c r="A8308">
        <v>18261720</v>
      </c>
      <c r="B8308">
        <v>1</v>
      </c>
      <c r="C8308" t="str">
        <f>_xlfn.XLOOKUP(B8308,'Country Master'!A:A,'Country Master'!B:B,"Not Found")</f>
        <v>India</v>
      </c>
      <c r="D8308" t="s">
        <v>2244</v>
      </c>
      <c r="E8308" t="s">
        <v>2707</v>
      </c>
      <c r="F8308" t="s">
        <v>2682</v>
      </c>
      <c r="G8308" t="s">
        <v>2681</v>
      </c>
      <c r="H8308">
        <v>77.366582500000007</v>
      </c>
      <c r="I8308">
        <v>28.582519099999999</v>
      </c>
      <c r="J8308" t="s">
        <v>2210</v>
      </c>
      <c r="K8308" cm="1">
        <f t="array" ref="K8308:R8308">_xlfn.XLOOKUP(A8308,KPIs!$A$2:$A$9552,KPIs!$B$2:$I$9552,"Not Found")</f>
        <v>500</v>
      </c>
      <c r="L8308" t="str">
        <v>Indian Rupees(Rs.)</v>
      </c>
      <c r="M8308" t="str">
        <v>No</v>
      </c>
      <c r="N8308" t="str">
        <v>Yes</v>
      </c>
      <c r="O8308">
        <v>2</v>
      </c>
      <c r="P8308">
        <v>3.5</v>
      </c>
      <c r="Q8308" t="str">
        <v>Good</v>
      </c>
      <c r="R8308">
        <v>61</v>
      </c>
    </row>
    <row r="8309" spans="1:18" x14ac:dyDescent="0.3">
      <c r="A8309">
        <v>18435293</v>
      </c>
      <c r="B8309">
        <v>1</v>
      </c>
      <c r="C8309" t="str">
        <f>_xlfn.XLOOKUP(B8309,'Country Master'!A:A,'Country Master'!B:B,"Not Found")</f>
        <v>India</v>
      </c>
      <c r="D8309" t="s">
        <v>2244</v>
      </c>
      <c r="E8309" t="s">
        <v>2706</v>
      </c>
      <c r="F8309" t="s">
        <v>2682</v>
      </c>
      <c r="G8309" t="s">
        <v>2681</v>
      </c>
      <c r="H8309">
        <v>77.368163300000006</v>
      </c>
      <c r="I8309">
        <v>28.583499199999999</v>
      </c>
      <c r="J8309" t="s">
        <v>2210</v>
      </c>
      <c r="K8309" cm="1">
        <f t="array" ref="K8309:R8309">_xlfn.XLOOKUP(A8309,KPIs!$A$2:$A$9552,KPIs!$B$2:$I$9552,"Not Found")</f>
        <v>450</v>
      </c>
      <c r="L8309" t="str">
        <v>Indian Rupees(Rs.)</v>
      </c>
      <c r="M8309" t="str">
        <v>No</v>
      </c>
      <c r="N8309" t="str">
        <v>No</v>
      </c>
      <c r="O8309">
        <v>1</v>
      </c>
      <c r="P8309">
        <v>0</v>
      </c>
      <c r="Q8309" t="str">
        <v>Not rated</v>
      </c>
      <c r="R8309">
        <v>0</v>
      </c>
    </row>
    <row r="8310" spans="1:18" x14ac:dyDescent="0.3">
      <c r="A8310">
        <v>18480748</v>
      </c>
      <c r="B8310">
        <v>1</v>
      </c>
      <c r="C8310" t="str">
        <f>_xlfn.XLOOKUP(B8310,'Country Master'!A:A,'Country Master'!B:B,"Not Found")</f>
        <v>India</v>
      </c>
      <c r="D8310" t="s">
        <v>2244</v>
      </c>
      <c r="E8310" t="s">
        <v>2705</v>
      </c>
      <c r="F8310" t="s">
        <v>2682</v>
      </c>
      <c r="G8310" t="s">
        <v>2681</v>
      </c>
      <c r="H8310">
        <v>0</v>
      </c>
      <c r="I8310">
        <v>0</v>
      </c>
      <c r="J8310" t="s">
        <v>929</v>
      </c>
      <c r="K8310" cm="1">
        <f t="array" ref="K8310:R8310">_xlfn.XLOOKUP(A8310,KPIs!$A$2:$A$9552,KPIs!$B$2:$I$9552,"Not Found")</f>
        <v>500</v>
      </c>
      <c r="L8310" t="str">
        <v>Indian Rupees(Rs.)</v>
      </c>
      <c r="M8310" t="str">
        <v>No</v>
      </c>
      <c r="N8310" t="str">
        <v>No</v>
      </c>
      <c r="O8310">
        <v>2</v>
      </c>
      <c r="P8310">
        <v>0</v>
      </c>
      <c r="Q8310" t="str">
        <v>Not rated</v>
      </c>
      <c r="R8310">
        <v>0</v>
      </c>
    </row>
    <row r="8311" spans="1:18" x14ac:dyDescent="0.3">
      <c r="A8311">
        <v>18480216</v>
      </c>
      <c r="B8311">
        <v>1</v>
      </c>
      <c r="C8311" t="str">
        <f>_xlfn.XLOOKUP(B8311,'Country Master'!A:A,'Country Master'!B:B,"Not Found")</f>
        <v>India</v>
      </c>
      <c r="D8311" t="s">
        <v>2244</v>
      </c>
      <c r="E8311" t="s">
        <v>2704</v>
      </c>
      <c r="F8311" t="s">
        <v>2682</v>
      </c>
      <c r="G8311" t="s">
        <v>2681</v>
      </c>
      <c r="H8311">
        <v>0</v>
      </c>
      <c r="I8311">
        <v>0</v>
      </c>
      <c r="J8311" t="s">
        <v>1904</v>
      </c>
      <c r="K8311" cm="1">
        <f t="array" ref="K8311:R8311">_xlfn.XLOOKUP(A8311,KPIs!$A$2:$A$9552,KPIs!$B$2:$I$9552,"Not Found")</f>
        <v>500</v>
      </c>
      <c r="L8311" t="str">
        <v>Indian Rupees(Rs.)</v>
      </c>
      <c r="M8311" t="str">
        <v>No</v>
      </c>
      <c r="N8311" t="str">
        <v>No</v>
      </c>
      <c r="O8311">
        <v>2</v>
      </c>
      <c r="P8311">
        <v>0</v>
      </c>
      <c r="Q8311" t="str">
        <v>Not rated</v>
      </c>
      <c r="R8311">
        <v>0</v>
      </c>
    </row>
    <row r="8312" spans="1:18" x14ac:dyDescent="0.3">
      <c r="A8312">
        <v>18478977</v>
      </c>
      <c r="B8312">
        <v>1</v>
      </c>
      <c r="C8312" t="str">
        <f>_xlfn.XLOOKUP(B8312,'Country Master'!A:A,'Country Master'!B:B,"Not Found")</f>
        <v>India</v>
      </c>
      <c r="D8312" t="s">
        <v>2244</v>
      </c>
      <c r="E8312" t="s">
        <v>2703</v>
      </c>
      <c r="F8312" t="s">
        <v>2682</v>
      </c>
      <c r="G8312" t="s">
        <v>2681</v>
      </c>
      <c r="H8312">
        <v>0</v>
      </c>
      <c r="I8312">
        <v>0</v>
      </c>
      <c r="J8312" t="s">
        <v>2642</v>
      </c>
      <c r="K8312" cm="1">
        <f t="array" ref="K8312:R8312">_xlfn.XLOOKUP(A8312,KPIs!$A$2:$A$9552,KPIs!$B$2:$I$9552,"Not Found")</f>
        <v>500</v>
      </c>
      <c r="L8312" t="str">
        <v>Indian Rupees(Rs.)</v>
      </c>
      <c r="M8312" t="str">
        <v>No</v>
      </c>
      <c r="N8312" t="str">
        <v>No</v>
      </c>
      <c r="O8312">
        <v>2</v>
      </c>
      <c r="P8312">
        <v>0</v>
      </c>
      <c r="Q8312" t="str">
        <v>Not rated</v>
      </c>
      <c r="R8312">
        <v>2</v>
      </c>
    </row>
    <row r="8313" spans="1:18" x14ac:dyDescent="0.3">
      <c r="A8313">
        <v>18500639</v>
      </c>
      <c r="B8313">
        <v>1</v>
      </c>
      <c r="C8313" t="str">
        <f>_xlfn.XLOOKUP(B8313,'Country Master'!A:A,'Country Master'!B:B,"Not Found")</f>
        <v>India</v>
      </c>
      <c r="D8313" t="s">
        <v>2244</v>
      </c>
      <c r="E8313" t="s">
        <v>2702</v>
      </c>
      <c r="F8313" t="s">
        <v>2682</v>
      </c>
      <c r="G8313" t="s">
        <v>2681</v>
      </c>
      <c r="H8313">
        <v>0</v>
      </c>
      <c r="I8313">
        <v>0</v>
      </c>
      <c r="J8313" t="s">
        <v>1969</v>
      </c>
      <c r="K8313" cm="1">
        <f t="array" ref="K8313:R8313">_xlfn.XLOOKUP(A8313,KPIs!$A$2:$A$9552,KPIs!$B$2:$I$9552,"Not Found")</f>
        <v>400</v>
      </c>
      <c r="L8313" t="str">
        <v>Indian Rupees(Rs.)</v>
      </c>
      <c r="M8313" t="str">
        <v>No</v>
      </c>
      <c r="N8313" t="str">
        <v>No</v>
      </c>
      <c r="O8313">
        <v>1</v>
      </c>
      <c r="P8313">
        <v>0</v>
      </c>
      <c r="Q8313" t="str">
        <v>Not rated</v>
      </c>
      <c r="R8313">
        <v>0</v>
      </c>
    </row>
    <row r="8314" spans="1:18" x14ac:dyDescent="0.3">
      <c r="A8314">
        <v>18357573</v>
      </c>
      <c r="B8314">
        <v>1</v>
      </c>
      <c r="C8314" t="str">
        <f>_xlfn.XLOOKUP(B8314,'Country Master'!A:A,'Country Master'!B:B,"Not Found")</f>
        <v>India</v>
      </c>
      <c r="D8314" t="s">
        <v>2244</v>
      </c>
      <c r="E8314" t="s">
        <v>2701</v>
      </c>
      <c r="F8314" t="s">
        <v>2682</v>
      </c>
      <c r="G8314" t="s">
        <v>2681</v>
      </c>
      <c r="H8314">
        <v>77.367244700000001</v>
      </c>
      <c r="I8314">
        <v>28.578305499999999</v>
      </c>
      <c r="J8314" t="s">
        <v>2350</v>
      </c>
      <c r="K8314" cm="1">
        <f t="array" ref="K8314:R8314">_xlfn.XLOOKUP(A8314,KPIs!$A$2:$A$9552,KPIs!$B$2:$I$9552,"Not Found")</f>
        <v>500</v>
      </c>
      <c r="L8314" t="str">
        <v>Indian Rupees(Rs.)</v>
      </c>
      <c r="M8314" t="str">
        <v>No</v>
      </c>
      <c r="N8314" t="str">
        <v>No</v>
      </c>
      <c r="O8314">
        <v>2</v>
      </c>
      <c r="P8314">
        <v>0</v>
      </c>
      <c r="Q8314" t="str">
        <v>Not rated</v>
      </c>
      <c r="R8314">
        <v>0</v>
      </c>
    </row>
    <row r="8315" spans="1:18" x14ac:dyDescent="0.3">
      <c r="A8315">
        <v>18435297</v>
      </c>
      <c r="B8315">
        <v>1</v>
      </c>
      <c r="C8315" t="str">
        <f>_xlfn.XLOOKUP(B8315,'Country Master'!A:A,'Country Master'!B:B,"Not Found")</f>
        <v>India</v>
      </c>
      <c r="D8315" t="s">
        <v>2244</v>
      </c>
      <c r="E8315" t="s">
        <v>2700</v>
      </c>
      <c r="F8315" t="s">
        <v>2682</v>
      </c>
      <c r="G8315" t="s">
        <v>2681</v>
      </c>
      <c r="H8315">
        <v>77.368898299999998</v>
      </c>
      <c r="I8315">
        <v>28.583971999999999</v>
      </c>
      <c r="J8315" t="s">
        <v>1969</v>
      </c>
      <c r="K8315" cm="1">
        <f t="array" ref="K8315:R8315">_xlfn.XLOOKUP(A8315,KPIs!$A$2:$A$9552,KPIs!$B$2:$I$9552,"Not Found")</f>
        <v>500</v>
      </c>
      <c r="L8315" t="str">
        <v>Indian Rupees(Rs.)</v>
      </c>
      <c r="M8315" t="str">
        <v>No</v>
      </c>
      <c r="N8315" t="str">
        <v>No</v>
      </c>
      <c r="O8315">
        <v>2</v>
      </c>
      <c r="P8315">
        <v>0</v>
      </c>
      <c r="Q8315" t="str">
        <v>Not rated</v>
      </c>
      <c r="R8315">
        <v>0</v>
      </c>
    </row>
    <row r="8316" spans="1:18" x14ac:dyDescent="0.3">
      <c r="A8316">
        <v>18322688</v>
      </c>
      <c r="B8316">
        <v>1</v>
      </c>
      <c r="C8316" t="str">
        <f>_xlfn.XLOOKUP(B8316,'Country Master'!A:A,'Country Master'!B:B,"Not Found")</f>
        <v>India</v>
      </c>
      <c r="D8316" t="s">
        <v>2244</v>
      </c>
      <c r="E8316" t="s">
        <v>2699</v>
      </c>
      <c r="F8316" t="s">
        <v>2682</v>
      </c>
      <c r="G8316" t="s">
        <v>2681</v>
      </c>
      <c r="H8316">
        <v>77.372234199999994</v>
      </c>
      <c r="I8316">
        <v>28.586010000000002</v>
      </c>
      <c r="J8316" t="s">
        <v>1904</v>
      </c>
      <c r="K8316" cm="1">
        <f t="array" ref="K8316:R8316">_xlfn.XLOOKUP(A8316,KPIs!$A$2:$A$9552,KPIs!$B$2:$I$9552,"Not Found")</f>
        <v>150</v>
      </c>
      <c r="L8316" t="str">
        <v>Indian Rupees(Rs.)</v>
      </c>
      <c r="M8316" t="str">
        <v>No</v>
      </c>
      <c r="N8316" t="str">
        <v>No</v>
      </c>
      <c r="O8316">
        <v>1</v>
      </c>
      <c r="P8316">
        <v>0</v>
      </c>
      <c r="Q8316" t="str">
        <v>Not rated</v>
      </c>
      <c r="R8316">
        <v>1</v>
      </c>
    </row>
    <row r="8317" spans="1:18" x14ac:dyDescent="0.3">
      <c r="A8317">
        <v>18383521</v>
      </c>
      <c r="B8317">
        <v>1</v>
      </c>
      <c r="C8317" t="str">
        <f>_xlfn.XLOOKUP(B8317,'Country Master'!A:A,'Country Master'!B:B,"Not Found")</f>
        <v>India</v>
      </c>
      <c r="D8317" t="s">
        <v>2244</v>
      </c>
      <c r="E8317" t="s">
        <v>2698</v>
      </c>
      <c r="F8317" t="s">
        <v>2682</v>
      </c>
      <c r="G8317" t="s">
        <v>2681</v>
      </c>
      <c r="H8317">
        <v>77.372293499999998</v>
      </c>
      <c r="I8317">
        <v>28.5862117</v>
      </c>
      <c r="J8317" t="s">
        <v>1969</v>
      </c>
      <c r="K8317" cm="1">
        <f t="array" ref="K8317:R8317">_xlfn.XLOOKUP(A8317,KPIs!$A$2:$A$9552,KPIs!$B$2:$I$9552,"Not Found")</f>
        <v>400</v>
      </c>
      <c r="L8317" t="str">
        <v>Indian Rupees(Rs.)</v>
      </c>
      <c r="M8317" t="str">
        <v>No</v>
      </c>
      <c r="N8317" t="str">
        <v>No</v>
      </c>
      <c r="O8317">
        <v>1</v>
      </c>
      <c r="P8317">
        <v>0</v>
      </c>
      <c r="Q8317" t="str">
        <v>Not rated</v>
      </c>
      <c r="R8317">
        <v>2</v>
      </c>
    </row>
    <row r="8318" spans="1:18" x14ac:dyDescent="0.3">
      <c r="A8318">
        <v>18337906</v>
      </c>
      <c r="B8318">
        <v>1</v>
      </c>
      <c r="C8318" t="str">
        <f>_xlfn.XLOOKUP(B8318,'Country Master'!A:A,'Country Master'!B:B,"Not Found")</f>
        <v>India</v>
      </c>
      <c r="D8318" t="s">
        <v>2244</v>
      </c>
      <c r="E8318" t="s">
        <v>2697</v>
      </c>
      <c r="F8318" t="s">
        <v>2682</v>
      </c>
      <c r="G8318" t="s">
        <v>2681</v>
      </c>
      <c r="H8318">
        <v>0</v>
      </c>
      <c r="I8318">
        <v>0</v>
      </c>
      <c r="J8318" t="s">
        <v>2696</v>
      </c>
      <c r="K8318" cm="1">
        <f t="array" ref="K8318:R8318">_xlfn.XLOOKUP(A8318,KPIs!$A$2:$A$9552,KPIs!$B$2:$I$9552,"Not Found")</f>
        <v>300</v>
      </c>
      <c r="L8318" t="str">
        <v>Indian Rupees(Rs.)</v>
      </c>
      <c r="M8318" t="str">
        <v>No</v>
      </c>
      <c r="N8318" t="str">
        <v>No</v>
      </c>
      <c r="O8318">
        <v>1</v>
      </c>
      <c r="P8318">
        <v>0</v>
      </c>
      <c r="Q8318" t="str">
        <v>Not rated</v>
      </c>
      <c r="R8318">
        <v>2</v>
      </c>
    </row>
    <row r="8319" spans="1:18" x14ac:dyDescent="0.3">
      <c r="A8319">
        <v>18351422</v>
      </c>
      <c r="B8319">
        <v>1</v>
      </c>
      <c r="C8319" t="str">
        <f>_xlfn.XLOOKUP(B8319,'Country Master'!A:A,'Country Master'!B:B,"Not Found")</f>
        <v>India</v>
      </c>
      <c r="D8319" t="s">
        <v>2244</v>
      </c>
      <c r="E8319" t="s">
        <v>2695</v>
      </c>
      <c r="F8319" t="s">
        <v>2682</v>
      </c>
      <c r="G8319" t="s">
        <v>2681</v>
      </c>
      <c r="H8319">
        <v>77.366940799999995</v>
      </c>
      <c r="I8319">
        <v>28.5784302</v>
      </c>
      <c r="J8319" t="s">
        <v>2694</v>
      </c>
      <c r="K8319" cm="1">
        <f t="array" ref="K8319:R8319">_xlfn.XLOOKUP(A8319,KPIs!$A$2:$A$9552,KPIs!$B$2:$I$9552,"Not Found")</f>
        <v>450</v>
      </c>
      <c r="L8319" t="str">
        <v>Indian Rupees(Rs.)</v>
      </c>
      <c r="M8319" t="str">
        <v>No</v>
      </c>
      <c r="N8319" t="str">
        <v>No</v>
      </c>
      <c r="O8319">
        <v>1</v>
      </c>
      <c r="P8319">
        <v>0</v>
      </c>
      <c r="Q8319" t="str">
        <v>Not rated</v>
      </c>
      <c r="R8319">
        <v>1</v>
      </c>
    </row>
    <row r="8320" spans="1:18" x14ac:dyDescent="0.3">
      <c r="A8320">
        <v>18353796</v>
      </c>
      <c r="B8320">
        <v>1</v>
      </c>
      <c r="C8320" t="str">
        <f>_xlfn.XLOOKUP(B8320,'Country Master'!A:A,'Country Master'!B:B,"Not Found")</f>
        <v>India</v>
      </c>
      <c r="D8320" t="s">
        <v>2244</v>
      </c>
      <c r="E8320" t="s">
        <v>2693</v>
      </c>
      <c r="F8320" t="s">
        <v>2682</v>
      </c>
      <c r="G8320" t="s">
        <v>2681</v>
      </c>
      <c r="H8320">
        <v>77.37</v>
      </c>
      <c r="I8320">
        <v>28.58</v>
      </c>
      <c r="J8320" t="s">
        <v>2692</v>
      </c>
      <c r="K8320" cm="1">
        <f t="array" ref="K8320:R8320">_xlfn.XLOOKUP(A8320,KPIs!$A$2:$A$9552,KPIs!$B$2:$I$9552,"Not Found")</f>
        <v>400</v>
      </c>
      <c r="L8320" t="str">
        <v>Indian Rupees(Rs.)</v>
      </c>
      <c r="M8320" t="str">
        <v>No</v>
      </c>
      <c r="N8320" t="str">
        <v>No</v>
      </c>
      <c r="O8320">
        <v>1</v>
      </c>
      <c r="P8320">
        <v>0</v>
      </c>
      <c r="Q8320" t="str">
        <v>Not rated</v>
      </c>
      <c r="R8320">
        <v>0</v>
      </c>
    </row>
    <row r="8321" spans="1:18" x14ac:dyDescent="0.3">
      <c r="A8321">
        <v>18495875</v>
      </c>
      <c r="B8321">
        <v>1</v>
      </c>
      <c r="C8321" t="str">
        <f>_xlfn.XLOOKUP(B8321,'Country Master'!A:A,'Country Master'!B:B,"Not Found")</f>
        <v>India</v>
      </c>
      <c r="D8321" t="s">
        <v>2244</v>
      </c>
      <c r="E8321" t="s">
        <v>2691</v>
      </c>
      <c r="F8321" t="s">
        <v>2682</v>
      </c>
      <c r="G8321" t="s">
        <v>2681</v>
      </c>
      <c r="H8321">
        <v>77.374546679999995</v>
      </c>
      <c r="I8321">
        <v>28.58168431</v>
      </c>
      <c r="J8321" t="s">
        <v>2690</v>
      </c>
      <c r="K8321" cm="1">
        <f t="array" ref="K8321:R8321">_xlfn.XLOOKUP(A8321,KPIs!$A$2:$A$9552,KPIs!$B$2:$I$9552,"Not Found")</f>
        <v>100</v>
      </c>
      <c r="L8321" t="str">
        <v>Indian Rupees(Rs.)</v>
      </c>
      <c r="M8321" t="str">
        <v>No</v>
      </c>
      <c r="N8321" t="str">
        <v>No</v>
      </c>
      <c r="O8321">
        <v>1</v>
      </c>
      <c r="P8321">
        <v>0</v>
      </c>
      <c r="Q8321" t="str">
        <v>Not rated</v>
      </c>
      <c r="R8321">
        <v>1</v>
      </c>
    </row>
    <row r="8322" spans="1:18" x14ac:dyDescent="0.3">
      <c r="A8322">
        <v>18480321</v>
      </c>
      <c r="B8322">
        <v>1</v>
      </c>
      <c r="C8322" t="str">
        <f>_xlfn.XLOOKUP(B8322,'Country Master'!A:A,'Country Master'!B:B,"Not Found")</f>
        <v>India</v>
      </c>
      <c r="D8322" t="s">
        <v>2244</v>
      </c>
      <c r="E8322" t="s">
        <v>2689</v>
      </c>
      <c r="F8322" t="s">
        <v>2682</v>
      </c>
      <c r="G8322" t="s">
        <v>2681</v>
      </c>
      <c r="H8322">
        <v>0</v>
      </c>
      <c r="I8322">
        <v>0</v>
      </c>
      <c r="J8322" t="s">
        <v>2688</v>
      </c>
      <c r="K8322" cm="1">
        <f t="array" ref="K8322:R8322">_xlfn.XLOOKUP(A8322,KPIs!$A$2:$A$9552,KPIs!$B$2:$I$9552,"Not Found")</f>
        <v>500</v>
      </c>
      <c r="L8322" t="str">
        <v>Indian Rupees(Rs.)</v>
      </c>
      <c r="M8322" t="str">
        <v>No</v>
      </c>
      <c r="N8322" t="str">
        <v>No</v>
      </c>
      <c r="O8322">
        <v>2</v>
      </c>
      <c r="P8322">
        <v>0</v>
      </c>
      <c r="Q8322" t="str">
        <v>Not rated</v>
      </c>
      <c r="R8322">
        <v>0</v>
      </c>
    </row>
    <row r="8323" spans="1:18" x14ac:dyDescent="0.3">
      <c r="A8323">
        <v>18332475</v>
      </c>
      <c r="B8323">
        <v>1</v>
      </c>
      <c r="C8323" t="str">
        <f>_xlfn.XLOOKUP(B8323,'Country Master'!A:A,'Country Master'!B:B,"Not Found")</f>
        <v>India</v>
      </c>
      <c r="D8323" t="s">
        <v>2244</v>
      </c>
      <c r="E8323" t="s">
        <v>2687</v>
      </c>
      <c r="F8323" t="s">
        <v>2682</v>
      </c>
      <c r="G8323" t="s">
        <v>2681</v>
      </c>
      <c r="H8323">
        <v>77.365864799999997</v>
      </c>
      <c r="I8323">
        <v>28.5796721</v>
      </c>
      <c r="J8323" t="s">
        <v>1875</v>
      </c>
      <c r="K8323" cm="1">
        <f t="array" ref="K8323:R8323">_xlfn.XLOOKUP(A8323,KPIs!$A$2:$A$9552,KPIs!$B$2:$I$9552,"Not Found")</f>
        <v>800</v>
      </c>
      <c r="L8323" t="str">
        <v>Indian Rupees(Rs.)</v>
      </c>
      <c r="M8323" t="str">
        <v>Yes</v>
      </c>
      <c r="N8323" t="str">
        <v>No</v>
      </c>
      <c r="O8323">
        <v>2</v>
      </c>
      <c r="P8323">
        <v>0</v>
      </c>
      <c r="Q8323" t="str">
        <v>Not rated</v>
      </c>
      <c r="R8323">
        <v>3</v>
      </c>
    </row>
    <row r="8324" spans="1:18" x14ac:dyDescent="0.3">
      <c r="A8324">
        <v>18439522</v>
      </c>
      <c r="B8324">
        <v>1</v>
      </c>
      <c r="C8324" t="str">
        <f>_xlfn.XLOOKUP(B8324,'Country Master'!A:A,'Country Master'!B:B,"Not Found")</f>
        <v>India</v>
      </c>
      <c r="D8324" t="s">
        <v>2244</v>
      </c>
      <c r="E8324" t="s">
        <v>2686</v>
      </c>
      <c r="F8324" t="s">
        <v>2682</v>
      </c>
      <c r="G8324" t="s">
        <v>2681</v>
      </c>
      <c r="H8324">
        <v>77.366121000000007</v>
      </c>
      <c r="I8324">
        <v>28.581868</v>
      </c>
      <c r="J8324" t="s">
        <v>2685</v>
      </c>
      <c r="K8324" cm="1">
        <f t="array" ref="K8324:R8324">_xlfn.XLOOKUP(A8324,KPIs!$A$2:$A$9552,KPIs!$B$2:$I$9552,"Not Found")</f>
        <v>550</v>
      </c>
      <c r="L8324" t="str">
        <v>Indian Rupees(Rs.)</v>
      </c>
      <c r="M8324" t="str">
        <v>No</v>
      </c>
      <c r="N8324" t="str">
        <v>Yes</v>
      </c>
      <c r="O8324">
        <v>2</v>
      </c>
      <c r="P8324">
        <v>0</v>
      </c>
      <c r="Q8324" t="str">
        <v>Not rated</v>
      </c>
      <c r="R8324">
        <v>2</v>
      </c>
    </row>
    <row r="8325" spans="1:18" x14ac:dyDescent="0.3">
      <c r="A8325">
        <v>18481291</v>
      </c>
      <c r="B8325">
        <v>1</v>
      </c>
      <c r="C8325" t="str">
        <f>_xlfn.XLOOKUP(B8325,'Country Master'!A:A,'Country Master'!B:B,"Not Found")</f>
        <v>India</v>
      </c>
      <c r="D8325" t="s">
        <v>2244</v>
      </c>
      <c r="E8325" t="s">
        <v>2684</v>
      </c>
      <c r="F8325" t="s">
        <v>2682</v>
      </c>
      <c r="G8325" t="s">
        <v>2681</v>
      </c>
      <c r="H8325">
        <v>77.361496200000005</v>
      </c>
      <c r="I8325">
        <v>28.573305999999999</v>
      </c>
      <c r="J8325" t="s">
        <v>1969</v>
      </c>
      <c r="K8325" cm="1">
        <f t="array" ref="K8325:R8325">_xlfn.XLOOKUP(A8325,KPIs!$A$2:$A$9552,KPIs!$B$2:$I$9552,"Not Found")</f>
        <v>500</v>
      </c>
      <c r="L8325" t="str">
        <v>Indian Rupees(Rs.)</v>
      </c>
      <c r="M8325" t="str">
        <v>No</v>
      </c>
      <c r="N8325" t="str">
        <v>Yes</v>
      </c>
      <c r="O8325">
        <v>2</v>
      </c>
      <c r="P8325">
        <v>0</v>
      </c>
      <c r="Q8325" t="str">
        <v>Not rated</v>
      </c>
      <c r="R8325">
        <v>0</v>
      </c>
    </row>
    <row r="8326" spans="1:18" x14ac:dyDescent="0.3">
      <c r="A8326">
        <v>1498</v>
      </c>
      <c r="B8326">
        <v>1</v>
      </c>
      <c r="C8326" t="str">
        <f>_xlfn.XLOOKUP(B8326,'Country Master'!A:A,'Country Master'!B:B,"Not Found")</f>
        <v>India</v>
      </c>
      <c r="D8326" t="s">
        <v>2244</v>
      </c>
      <c r="E8326" t="s">
        <v>2683</v>
      </c>
      <c r="F8326" t="s">
        <v>2682</v>
      </c>
      <c r="G8326" t="s">
        <v>2681</v>
      </c>
      <c r="H8326">
        <v>77.372079400000004</v>
      </c>
      <c r="I8326">
        <v>28.585892999999999</v>
      </c>
      <c r="J8326" t="s">
        <v>2680</v>
      </c>
      <c r="K8326" cm="1">
        <f t="array" ref="K8326:R8326">_xlfn.XLOOKUP(A8326,KPIs!$A$2:$A$9552,KPIs!$B$2:$I$9552,"Not Found")</f>
        <v>700</v>
      </c>
      <c r="L8326" t="str">
        <v>Indian Rupees(Rs.)</v>
      </c>
      <c r="M8326" t="str">
        <v>No</v>
      </c>
      <c r="N8326" t="str">
        <v>Yes</v>
      </c>
      <c r="O8326">
        <v>2</v>
      </c>
      <c r="P8326">
        <v>2.2999999999999998</v>
      </c>
      <c r="Q8326" t="str">
        <v>Poor</v>
      </c>
      <c r="R8326">
        <v>230</v>
      </c>
    </row>
    <row r="8327" spans="1:18" x14ac:dyDescent="0.3">
      <c r="A8327">
        <v>18258491</v>
      </c>
      <c r="B8327">
        <v>1</v>
      </c>
      <c r="C8327" t="str">
        <f>_xlfn.XLOOKUP(B8327,'Country Master'!A:A,'Country Master'!B:B,"Not Found")</f>
        <v>India</v>
      </c>
      <c r="D8327" t="s">
        <v>2244</v>
      </c>
      <c r="E8327" t="s">
        <v>2679</v>
      </c>
      <c r="F8327" t="s">
        <v>2674</v>
      </c>
      <c r="G8327" t="s">
        <v>2673</v>
      </c>
      <c r="H8327">
        <v>77.362545499999996</v>
      </c>
      <c r="I8327">
        <v>28.5867115</v>
      </c>
      <c r="J8327" t="s">
        <v>1904</v>
      </c>
      <c r="K8327" cm="1">
        <f t="array" ref="K8327:R8327">_xlfn.XLOOKUP(A8327,KPIs!$A$2:$A$9552,KPIs!$B$2:$I$9552,"Not Found")</f>
        <v>800</v>
      </c>
      <c r="L8327" t="str">
        <v>Indian Rupees(Rs.)</v>
      </c>
      <c r="M8327" t="str">
        <v>No</v>
      </c>
      <c r="N8327" t="str">
        <v>No</v>
      </c>
      <c r="O8327">
        <v>2</v>
      </c>
      <c r="P8327">
        <v>3.2</v>
      </c>
      <c r="Q8327" t="str">
        <v>Average</v>
      </c>
      <c r="R8327">
        <v>65</v>
      </c>
    </row>
    <row r="8328" spans="1:18" x14ac:dyDescent="0.3">
      <c r="A8328">
        <v>304484</v>
      </c>
      <c r="B8328">
        <v>1</v>
      </c>
      <c r="C8328" t="str">
        <f>_xlfn.XLOOKUP(B8328,'Country Master'!A:A,'Country Master'!B:B,"Not Found")</f>
        <v>India</v>
      </c>
      <c r="D8328" t="s">
        <v>2244</v>
      </c>
      <c r="E8328" t="s">
        <v>2678</v>
      </c>
      <c r="F8328" t="s">
        <v>2674</v>
      </c>
      <c r="G8328" t="s">
        <v>2673</v>
      </c>
      <c r="H8328">
        <v>77.367690999999994</v>
      </c>
      <c r="I8328">
        <v>28.5833075</v>
      </c>
      <c r="J8328" t="s">
        <v>1904</v>
      </c>
      <c r="K8328" cm="1">
        <f t="array" ref="K8328:R8328">_xlfn.XLOOKUP(A8328,KPIs!$A$2:$A$9552,KPIs!$B$2:$I$9552,"Not Found")</f>
        <v>150</v>
      </c>
      <c r="L8328" t="str">
        <v>Indian Rupees(Rs.)</v>
      </c>
      <c r="M8328" t="str">
        <v>No</v>
      </c>
      <c r="N8328" t="str">
        <v>No</v>
      </c>
      <c r="O8328">
        <v>1</v>
      </c>
      <c r="P8328">
        <v>2.9</v>
      </c>
      <c r="Q8328" t="str">
        <v>Average</v>
      </c>
      <c r="R8328">
        <v>11</v>
      </c>
    </row>
    <row r="8329" spans="1:18" x14ac:dyDescent="0.3">
      <c r="A8329">
        <v>18477658</v>
      </c>
      <c r="B8329">
        <v>1</v>
      </c>
      <c r="C8329" t="str">
        <f>_xlfn.XLOOKUP(B8329,'Country Master'!A:A,'Country Master'!B:B,"Not Found")</f>
        <v>India</v>
      </c>
      <c r="D8329" t="s">
        <v>2244</v>
      </c>
      <c r="E8329" t="s">
        <v>2677</v>
      </c>
      <c r="F8329" t="s">
        <v>2674</v>
      </c>
      <c r="G8329" t="s">
        <v>2673</v>
      </c>
      <c r="H8329">
        <v>77.368107300000005</v>
      </c>
      <c r="I8329">
        <v>28.586413400000001</v>
      </c>
      <c r="J8329" t="s">
        <v>1969</v>
      </c>
      <c r="K8329" cm="1">
        <f t="array" ref="K8329:R8329">_xlfn.XLOOKUP(A8329,KPIs!$A$2:$A$9552,KPIs!$B$2:$I$9552,"Not Found")</f>
        <v>300</v>
      </c>
      <c r="L8329" t="str">
        <v>Indian Rupees(Rs.)</v>
      </c>
      <c r="M8329" t="str">
        <v>No</v>
      </c>
      <c r="N8329" t="str">
        <v>No</v>
      </c>
      <c r="O8329">
        <v>1</v>
      </c>
      <c r="P8329">
        <v>0</v>
      </c>
      <c r="Q8329" t="str">
        <v>Not rated</v>
      </c>
      <c r="R8329">
        <v>2</v>
      </c>
    </row>
    <row r="8330" spans="1:18" x14ac:dyDescent="0.3">
      <c r="A8330">
        <v>18368602</v>
      </c>
      <c r="B8330">
        <v>1</v>
      </c>
      <c r="C8330" t="str">
        <f>_xlfn.XLOOKUP(B8330,'Country Master'!A:A,'Country Master'!B:B,"Not Found")</f>
        <v>India</v>
      </c>
      <c r="D8330" t="s">
        <v>2244</v>
      </c>
      <c r="E8330" t="s">
        <v>2676</v>
      </c>
      <c r="F8330" t="s">
        <v>2674</v>
      </c>
      <c r="G8330" t="s">
        <v>2673</v>
      </c>
      <c r="H8330">
        <v>77.365524399999998</v>
      </c>
      <c r="I8330">
        <v>28.587973900000001</v>
      </c>
      <c r="J8330" t="s">
        <v>1904</v>
      </c>
      <c r="K8330" cm="1">
        <f t="array" ref="K8330:R8330">_xlfn.XLOOKUP(A8330,KPIs!$A$2:$A$9552,KPIs!$B$2:$I$9552,"Not Found")</f>
        <v>300</v>
      </c>
      <c r="L8330" t="str">
        <v>Indian Rupees(Rs.)</v>
      </c>
      <c r="M8330" t="str">
        <v>No</v>
      </c>
      <c r="N8330" t="str">
        <v>No</v>
      </c>
      <c r="O8330">
        <v>1</v>
      </c>
      <c r="P8330">
        <v>0</v>
      </c>
      <c r="Q8330" t="str">
        <v>Not rated</v>
      </c>
      <c r="R8330">
        <v>2</v>
      </c>
    </row>
    <row r="8331" spans="1:18" x14ac:dyDescent="0.3">
      <c r="A8331">
        <v>18435807</v>
      </c>
      <c r="B8331">
        <v>1</v>
      </c>
      <c r="C8331" t="str">
        <f>_xlfn.XLOOKUP(B8331,'Country Master'!A:A,'Country Master'!B:B,"Not Found")</f>
        <v>India</v>
      </c>
      <c r="D8331" t="s">
        <v>2244</v>
      </c>
      <c r="E8331" t="s">
        <v>2675</v>
      </c>
      <c r="F8331" t="s">
        <v>2674</v>
      </c>
      <c r="G8331" t="s">
        <v>2673</v>
      </c>
      <c r="H8331">
        <v>77.3675487</v>
      </c>
      <c r="I8331">
        <v>28.5832178</v>
      </c>
      <c r="J8331" t="s">
        <v>1904</v>
      </c>
      <c r="K8331" cm="1">
        <f t="array" ref="K8331:R8331">_xlfn.XLOOKUP(A8331,KPIs!$A$2:$A$9552,KPIs!$B$2:$I$9552,"Not Found")</f>
        <v>200</v>
      </c>
      <c r="L8331" t="str">
        <v>Indian Rupees(Rs.)</v>
      </c>
      <c r="M8331" t="str">
        <v>No</v>
      </c>
      <c r="N8331" t="str">
        <v>No</v>
      </c>
      <c r="O8331">
        <v>1</v>
      </c>
      <c r="P8331">
        <v>0</v>
      </c>
      <c r="Q8331" t="str">
        <v>Not rated</v>
      </c>
      <c r="R8331">
        <v>0</v>
      </c>
    </row>
    <row r="8332" spans="1:18" x14ac:dyDescent="0.3">
      <c r="A8332">
        <v>18287399</v>
      </c>
      <c r="B8332">
        <v>1</v>
      </c>
      <c r="C8332" t="str">
        <f>_xlfn.XLOOKUP(B8332,'Country Master'!A:A,'Country Master'!B:B,"Not Found")</f>
        <v>India</v>
      </c>
      <c r="D8332" t="s">
        <v>2244</v>
      </c>
      <c r="E8332" t="s">
        <v>2672</v>
      </c>
      <c r="F8332" t="s">
        <v>2650</v>
      </c>
      <c r="G8332" t="s">
        <v>2649</v>
      </c>
      <c r="H8332">
        <v>77.360751199999996</v>
      </c>
      <c r="I8332">
        <v>28.590666599999999</v>
      </c>
      <c r="J8332" t="s">
        <v>1888</v>
      </c>
      <c r="K8332" cm="1">
        <f t="array" ref="K8332:R8332">_xlfn.XLOOKUP(A8332,KPIs!$A$2:$A$9552,KPIs!$B$2:$I$9552,"Not Found")</f>
        <v>800</v>
      </c>
      <c r="L8332" t="str">
        <v>Indian Rupees(Rs.)</v>
      </c>
      <c r="M8332" t="str">
        <v>No</v>
      </c>
      <c r="N8332" t="str">
        <v>Yes</v>
      </c>
      <c r="O8332">
        <v>2</v>
      </c>
      <c r="P8332">
        <v>2.9</v>
      </c>
      <c r="Q8332" t="str">
        <v>Average</v>
      </c>
      <c r="R8332">
        <v>6</v>
      </c>
    </row>
    <row r="8333" spans="1:18" x14ac:dyDescent="0.3">
      <c r="A8333">
        <v>309873</v>
      </c>
      <c r="B8333">
        <v>1</v>
      </c>
      <c r="C8333" t="str">
        <f>_xlfn.XLOOKUP(B8333,'Country Master'!A:A,'Country Master'!B:B,"Not Found")</f>
        <v>India</v>
      </c>
      <c r="D8333" t="s">
        <v>2244</v>
      </c>
      <c r="E8333" t="s">
        <v>2671</v>
      </c>
      <c r="F8333" t="s">
        <v>2650</v>
      </c>
      <c r="G8333" t="s">
        <v>2649</v>
      </c>
      <c r="H8333">
        <v>77.362593700000005</v>
      </c>
      <c r="I8333">
        <v>28.595374799999998</v>
      </c>
      <c r="J8333" t="s">
        <v>2670</v>
      </c>
      <c r="K8333" cm="1">
        <f t="array" ref="K8333:R8333">_xlfn.XLOOKUP(A8333,KPIs!$A$2:$A$9552,KPIs!$B$2:$I$9552,"Not Found")</f>
        <v>600</v>
      </c>
      <c r="L8333" t="str">
        <v>Indian Rupees(Rs.)</v>
      </c>
      <c r="M8333" t="str">
        <v>No</v>
      </c>
      <c r="N8333" t="str">
        <v>No</v>
      </c>
      <c r="O8333">
        <v>2</v>
      </c>
      <c r="P8333">
        <v>2.9</v>
      </c>
      <c r="Q8333" t="str">
        <v>Average</v>
      </c>
      <c r="R8333">
        <v>25</v>
      </c>
    </row>
    <row r="8334" spans="1:18" x14ac:dyDescent="0.3">
      <c r="A8334">
        <v>310170</v>
      </c>
      <c r="B8334">
        <v>1</v>
      </c>
      <c r="C8334" t="str">
        <f>_xlfn.XLOOKUP(B8334,'Country Master'!A:A,'Country Master'!B:B,"Not Found")</f>
        <v>India</v>
      </c>
      <c r="D8334" t="s">
        <v>2244</v>
      </c>
      <c r="E8334" t="s">
        <v>2669</v>
      </c>
      <c r="F8334" t="s">
        <v>2650</v>
      </c>
      <c r="G8334" t="s">
        <v>2649</v>
      </c>
      <c r="H8334">
        <v>77.362305000000006</v>
      </c>
      <c r="I8334">
        <v>28.595562600000001</v>
      </c>
      <c r="J8334" t="s">
        <v>2447</v>
      </c>
      <c r="K8334" cm="1">
        <f t="array" ref="K8334:R8334">_xlfn.XLOOKUP(A8334,KPIs!$A$2:$A$9552,KPIs!$B$2:$I$9552,"Not Found")</f>
        <v>650</v>
      </c>
      <c r="L8334" t="str">
        <v>Indian Rupees(Rs.)</v>
      </c>
      <c r="M8334" t="str">
        <v>No</v>
      </c>
      <c r="N8334" t="str">
        <v>Yes</v>
      </c>
      <c r="O8334">
        <v>2</v>
      </c>
      <c r="P8334">
        <v>3.1</v>
      </c>
      <c r="Q8334" t="str">
        <v>Average</v>
      </c>
      <c r="R8334">
        <v>39</v>
      </c>
    </row>
    <row r="8335" spans="1:18" x14ac:dyDescent="0.3">
      <c r="A8335">
        <v>8497</v>
      </c>
      <c r="B8335">
        <v>1</v>
      </c>
      <c r="C8335" t="str">
        <f>_xlfn.XLOOKUP(B8335,'Country Master'!A:A,'Country Master'!B:B,"Not Found")</f>
        <v>India</v>
      </c>
      <c r="D8335" t="s">
        <v>2244</v>
      </c>
      <c r="E8335" t="s">
        <v>2668</v>
      </c>
      <c r="F8335" t="s">
        <v>2650</v>
      </c>
      <c r="G8335" t="s">
        <v>2649</v>
      </c>
      <c r="H8335">
        <v>77.363083799999998</v>
      </c>
      <c r="I8335">
        <v>28.5863139</v>
      </c>
      <c r="J8335" t="s">
        <v>2447</v>
      </c>
      <c r="K8335" cm="1">
        <f t="array" ref="K8335:R8335">_xlfn.XLOOKUP(A8335,KPIs!$A$2:$A$9552,KPIs!$B$2:$I$9552,"Not Found")</f>
        <v>650</v>
      </c>
      <c r="L8335" t="str">
        <v>Indian Rupees(Rs.)</v>
      </c>
      <c r="M8335" t="str">
        <v>No</v>
      </c>
      <c r="N8335" t="str">
        <v>Yes</v>
      </c>
      <c r="O8335">
        <v>2</v>
      </c>
      <c r="P8335">
        <v>3.2</v>
      </c>
      <c r="Q8335" t="str">
        <v>Average</v>
      </c>
      <c r="R8335">
        <v>193</v>
      </c>
    </row>
    <row r="8336" spans="1:18" x14ac:dyDescent="0.3">
      <c r="A8336">
        <v>312184</v>
      </c>
      <c r="B8336">
        <v>1</v>
      </c>
      <c r="C8336" t="str">
        <f>_xlfn.XLOOKUP(B8336,'Country Master'!A:A,'Country Master'!B:B,"Not Found")</f>
        <v>India</v>
      </c>
      <c r="D8336" t="s">
        <v>2244</v>
      </c>
      <c r="E8336" t="s">
        <v>2667</v>
      </c>
      <c r="F8336" t="s">
        <v>2650</v>
      </c>
      <c r="G8336" t="s">
        <v>2649</v>
      </c>
      <c r="H8336">
        <v>77.359612100000007</v>
      </c>
      <c r="I8336">
        <v>28.590031799999998</v>
      </c>
      <c r="J8336" t="s">
        <v>2210</v>
      </c>
      <c r="K8336" cm="1">
        <f t="array" ref="K8336:R8336">_xlfn.XLOOKUP(A8336,KPIs!$A$2:$A$9552,KPIs!$B$2:$I$9552,"Not Found")</f>
        <v>500</v>
      </c>
      <c r="L8336" t="str">
        <v>Indian Rupees(Rs.)</v>
      </c>
      <c r="M8336" t="str">
        <v>No</v>
      </c>
      <c r="N8336" t="str">
        <v>Yes</v>
      </c>
      <c r="O8336">
        <v>2</v>
      </c>
      <c r="P8336">
        <v>2.6</v>
      </c>
      <c r="Q8336" t="str">
        <v>Average</v>
      </c>
      <c r="R8336">
        <v>9</v>
      </c>
    </row>
    <row r="8337" spans="1:18" x14ac:dyDescent="0.3">
      <c r="A8337">
        <v>18082207</v>
      </c>
      <c r="B8337">
        <v>1</v>
      </c>
      <c r="C8337" t="str">
        <f>_xlfn.XLOOKUP(B8337,'Country Master'!A:A,'Country Master'!B:B,"Not Found")</f>
        <v>India</v>
      </c>
      <c r="D8337" t="s">
        <v>2244</v>
      </c>
      <c r="E8337" t="s">
        <v>2666</v>
      </c>
      <c r="F8337" t="s">
        <v>2650</v>
      </c>
      <c r="G8337" t="s">
        <v>2649</v>
      </c>
      <c r="H8337">
        <v>77.365505999999996</v>
      </c>
      <c r="I8337">
        <v>28.591383499999999</v>
      </c>
      <c r="J8337" t="s">
        <v>2665</v>
      </c>
      <c r="K8337" cm="1">
        <f t="array" ref="K8337:R8337">_xlfn.XLOOKUP(A8337,KPIs!$A$2:$A$9552,KPIs!$B$2:$I$9552,"Not Found")</f>
        <v>500</v>
      </c>
      <c r="L8337" t="str">
        <v>Indian Rupees(Rs.)</v>
      </c>
      <c r="M8337" t="str">
        <v>No</v>
      </c>
      <c r="N8337" t="str">
        <v>Yes</v>
      </c>
      <c r="O8337">
        <v>2</v>
      </c>
      <c r="P8337">
        <v>3.8</v>
      </c>
      <c r="Q8337" t="str">
        <v>Good</v>
      </c>
      <c r="R8337">
        <v>200</v>
      </c>
    </row>
    <row r="8338" spans="1:18" x14ac:dyDescent="0.3">
      <c r="A8338">
        <v>18144457</v>
      </c>
      <c r="B8338">
        <v>1</v>
      </c>
      <c r="C8338" t="str">
        <f>_xlfn.XLOOKUP(B8338,'Country Master'!A:A,'Country Master'!B:B,"Not Found")</f>
        <v>India</v>
      </c>
      <c r="D8338" t="s">
        <v>2244</v>
      </c>
      <c r="E8338" t="s">
        <v>2664</v>
      </c>
      <c r="F8338" t="s">
        <v>2650</v>
      </c>
      <c r="G8338" t="s">
        <v>2649</v>
      </c>
      <c r="H8338">
        <v>77.363173500000002</v>
      </c>
      <c r="I8338">
        <v>28.587846500000001</v>
      </c>
      <c r="J8338" t="s">
        <v>269</v>
      </c>
      <c r="K8338" cm="1">
        <f t="array" ref="K8338:R8338">_xlfn.XLOOKUP(A8338,KPIs!$A$2:$A$9552,KPIs!$B$2:$I$9552,"Not Found")</f>
        <v>600</v>
      </c>
      <c r="L8338" t="str">
        <v>Indian Rupees(Rs.)</v>
      </c>
      <c r="M8338" t="str">
        <v>No</v>
      </c>
      <c r="N8338" t="str">
        <v>Yes</v>
      </c>
      <c r="O8338">
        <v>2</v>
      </c>
      <c r="P8338">
        <v>3.5</v>
      </c>
      <c r="Q8338" t="str">
        <v>Good</v>
      </c>
      <c r="R8338">
        <v>123</v>
      </c>
    </row>
    <row r="8339" spans="1:18" x14ac:dyDescent="0.3">
      <c r="A8339">
        <v>18346998</v>
      </c>
      <c r="B8339">
        <v>1</v>
      </c>
      <c r="C8339" t="str">
        <f>_xlfn.XLOOKUP(B8339,'Country Master'!A:A,'Country Master'!B:B,"Not Found")</f>
        <v>India</v>
      </c>
      <c r="D8339" t="s">
        <v>2244</v>
      </c>
      <c r="E8339" t="s">
        <v>2663</v>
      </c>
      <c r="F8339" t="s">
        <v>2650</v>
      </c>
      <c r="G8339" t="s">
        <v>2649</v>
      </c>
      <c r="H8339">
        <v>77.360751199999996</v>
      </c>
      <c r="I8339">
        <v>28.590666599999999</v>
      </c>
      <c r="J8339" t="s">
        <v>2350</v>
      </c>
      <c r="K8339" cm="1">
        <f t="array" ref="K8339:R8339">_xlfn.XLOOKUP(A8339,KPIs!$A$2:$A$9552,KPIs!$B$2:$I$9552,"Not Found")</f>
        <v>300</v>
      </c>
      <c r="L8339" t="str">
        <v>Indian Rupees(Rs.)</v>
      </c>
      <c r="M8339" t="str">
        <v>No</v>
      </c>
      <c r="N8339" t="str">
        <v>No</v>
      </c>
      <c r="O8339">
        <v>1</v>
      </c>
      <c r="P8339">
        <v>0</v>
      </c>
      <c r="Q8339" t="str">
        <v>Not rated</v>
      </c>
      <c r="R8339">
        <v>0</v>
      </c>
    </row>
    <row r="8340" spans="1:18" x14ac:dyDescent="0.3">
      <c r="A8340">
        <v>18435308</v>
      </c>
      <c r="B8340">
        <v>1</v>
      </c>
      <c r="C8340" t="str">
        <f>_xlfn.XLOOKUP(B8340,'Country Master'!A:A,'Country Master'!B:B,"Not Found")</f>
        <v>India</v>
      </c>
      <c r="D8340" t="s">
        <v>2244</v>
      </c>
      <c r="E8340" t="s">
        <v>2662</v>
      </c>
      <c r="F8340" t="s">
        <v>2650</v>
      </c>
      <c r="G8340" t="s">
        <v>2649</v>
      </c>
      <c r="H8340">
        <v>77.362363599999995</v>
      </c>
      <c r="I8340">
        <v>28.59562</v>
      </c>
      <c r="J8340" t="s">
        <v>1969</v>
      </c>
      <c r="K8340" cm="1">
        <f t="array" ref="K8340:R8340">_xlfn.XLOOKUP(A8340,KPIs!$A$2:$A$9552,KPIs!$B$2:$I$9552,"Not Found")</f>
        <v>400</v>
      </c>
      <c r="L8340" t="str">
        <v>Indian Rupees(Rs.)</v>
      </c>
      <c r="M8340" t="str">
        <v>No</v>
      </c>
      <c r="N8340" t="str">
        <v>No</v>
      </c>
      <c r="O8340">
        <v>1</v>
      </c>
      <c r="P8340">
        <v>0</v>
      </c>
      <c r="Q8340" t="str">
        <v>Not rated</v>
      </c>
      <c r="R8340">
        <v>1</v>
      </c>
    </row>
    <row r="8341" spans="1:18" x14ac:dyDescent="0.3">
      <c r="A8341">
        <v>18291227</v>
      </c>
      <c r="B8341">
        <v>1</v>
      </c>
      <c r="C8341" t="str">
        <f>_xlfn.XLOOKUP(B8341,'Country Master'!A:A,'Country Master'!B:B,"Not Found")</f>
        <v>India</v>
      </c>
      <c r="D8341" t="s">
        <v>2244</v>
      </c>
      <c r="E8341" t="s">
        <v>2661</v>
      </c>
      <c r="F8341" t="s">
        <v>2650</v>
      </c>
      <c r="G8341" t="s">
        <v>2649</v>
      </c>
      <c r="H8341">
        <v>77.359764299999995</v>
      </c>
      <c r="I8341">
        <v>28.589587399999999</v>
      </c>
      <c r="J8341" t="s">
        <v>1904</v>
      </c>
      <c r="K8341" cm="1">
        <f t="array" ref="K8341:R8341">_xlfn.XLOOKUP(A8341,KPIs!$A$2:$A$9552,KPIs!$B$2:$I$9552,"Not Found")</f>
        <v>350</v>
      </c>
      <c r="L8341" t="str">
        <v>Indian Rupees(Rs.)</v>
      </c>
      <c r="M8341" t="str">
        <v>No</v>
      </c>
      <c r="N8341" t="str">
        <v>No</v>
      </c>
      <c r="O8341">
        <v>1</v>
      </c>
      <c r="P8341">
        <v>0</v>
      </c>
      <c r="Q8341" t="str">
        <v>Not rated</v>
      </c>
      <c r="R8341">
        <v>2</v>
      </c>
    </row>
    <row r="8342" spans="1:18" x14ac:dyDescent="0.3">
      <c r="A8342">
        <v>18435795</v>
      </c>
      <c r="B8342">
        <v>1</v>
      </c>
      <c r="C8342" t="str">
        <f>_xlfn.XLOOKUP(B8342,'Country Master'!A:A,'Country Master'!B:B,"Not Found")</f>
        <v>India</v>
      </c>
      <c r="D8342" t="s">
        <v>2244</v>
      </c>
      <c r="E8342" t="s">
        <v>2660</v>
      </c>
      <c r="F8342" t="s">
        <v>2650</v>
      </c>
      <c r="G8342" t="s">
        <v>2649</v>
      </c>
      <c r="H8342">
        <v>77.362724900000003</v>
      </c>
      <c r="I8342">
        <v>28.586638700000002</v>
      </c>
      <c r="J8342" t="s">
        <v>269</v>
      </c>
      <c r="K8342" cm="1">
        <f t="array" ref="K8342:R8342">_xlfn.XLOOKUP(A8342,KPIs!$A$2:$A$9552,KPIs!$B$2:$I$9552,"Not Found")</f>
        <v>50</v>
      </c>
      <c r="L8342" t="str">
        <v>Indian Rupees(Rs.)</v>
      </c>
      <c r="M8342" t="str">
        <v>No</v>
      </c>
      <c r="N8342" t="str">
        <v>No</v>
      </c>
      <c r="O8342">
        <v>1</v>
      </c>
      <c r="P8342">
        <v>0</v>
      </c>
      <c r="Q8342" t="str">
        <v>Not rated</v>
      </c>
      <c r="R8342">
        <v>0</v>
      </c>
    </row>
    <row r="8343" spans="1:18" x14ac:dyDescent="0.3">
      <c r="A8343">
        <v>18383031</v>
      </c>
      <c r="B8343">
        <v>1</v>
      </c>
      <c r="C8343" t="str">
        <f>_xlfn.XLOOKUP(B8343,'Country Master'!A:A,'Country Master'!B:B,"Not Found")</f>
        <v>India</v>
      </c>
      <c r="D8343" t="s">
        <v>2244</v>
      </c>
      <c r="E8343" t="s">
        <v>2659</v>
      </c>
      <c r="F8343" t="s">
        <v>2650</v>
      </c>
      <c r="G8343" t="s">
        <v>2649</v>
      </c>
      <c r="H8343">
        <v>77.362645200000003</v>
      </c>
      <c r="I8343">
        <v>28.595781200000001</v>
      </c>
      <c r="J8343" t="s">
        <v>192</v>
      </c>
      <c r="K8343" cm="1">
        <f t="array" ref="K8343:R8343">_xlfn.XLOOKUP(A8343,KPIs!$A$2:$A$9552,KPIs!$B$2:$I$9552,"Not Found")</f>
        <v>500</v>
      </c>
      <c r="L8343" t="str">
        <v>Indian Rupees(Rs.)</v>
      </c>
      <c r="M8343" t="str">
        <v>No</v>
      </c>
      <c r="N8343" t="str">
        <v>Yes</v>
      </c>
      <c r="O8343">
        <v>2</v>
      </c>
      <c r="P8343">
        <v>0</v>
      </c>
      <c r="Q8343" t="str">
        <v>Not rated</v>
      </c>
      <c r="R8343">
        <v>2</v>
      </c>
    </row>
    <row r="8344" spans="1:18" x14ac:dyDescent="0.3">
      <c r="A8344">
        <v>304750</v>
      </c>
      <c r="B8344">
        <v>1</v>
      </c>
      <c r="C8344" t="str">
        <f>_xlfn.XLOOKUP(B8344,'Country Master'!A:A,'Country Master'!B:B,"Not Found")</f>
        <v>India</v>
      </c>
      <c r="D8344" t="s">
        <v>2244</v>
      </c>
      <c r="E8344" t="s">
        <v>2658</v>
      </c>
      <c r="F8344" t="s">
        <v>2650</v>
      </c>
      <c r="G8344" t="s">
        <v>2649</v>
      </c>
      <c r="H8344">
        <v>77.362724900000003</v>
      </c>
      <c r="I8344">
        <v>28.586638700000002</v>
      </c>
      <c r="J8344" t="s">
        <v>2657</v>
      </c>
      <c r="K8344" cm="1">
        <f t="array" ref="K8344:R8344">_xlfn.XLOOKUP(A8344,KPIs!$A$2:$A$9552,KPIs!$B$2:$I$9552,"Not Found")</f>
        <v>150</v>
      </c>
      <c r="L8344" t="str">
        <v>Indian Rupees(Rs.)</v>
      </c>
      <c r="M8344" t="str">
        <v>No</v>
      </c>
      <c r="N8344" t="str">
        <v>No</v>
      </c>
      <c r="O8344">
        <v>1</v>
      </c>
      <c r="P8344">
        <v>0</v>
      </c>
      <c r="Q8344" t="str">
        <v>Not rated</v>
      </c>
      <c r="R8344">
        <v>0</v>
      </c>
    </row>
    <row r="8345" spans="1:18" x14ac:dyDescent="0.3">
      <c r="A8345">
        <v>18435790</v>
      </c>
      <c r="B8345">
        <v>1</v>
      </c>
      <c r="C8345" t="str">
        <f>_xlfn.XLOOKUP(B8345,'Country Master'!A:A,'Country Master'!B:B,"Not Found")</f>
        <v>India</v>
      </c>
      <c r="D8345" t="s">
        <v>2244</v>
      </c>
      <c r="E8345" t="s">
        <v>2656</v>
      </c>
      <c r="F8345" t="s">
        <v>2650</v>
      </c>
      <c r="G8345" t="s">
        <v>2649</v>
      </c>
      <c r="H8345">
        <v>77.363173500000002</v>
      </c>
      <c r="I8345">
        <v>28.586411999999999</v>
      </c>
      <c r="J8345" t="s">
        <v>194</v>
      </c>
      <c r="K8345" cm="1">
        <f t="array" ref="K8345:R8345">_xlfn.XLOOKUP(A8345,KPIs!$A$2:$A$9552,KPIs!$B$2:$I$9552,"Not Found")</f>
        <v>300</v>
      </c>
      <c r="L8345" t="str">
        <v>Indian Rupees(Rs.)</v>
      </c>
      <c r="M8345" t="str">
        <v>No</v>
      </c>
      <c r="N8345" t="str">
        <v>No</v>
      </c>
      <c r="O8345">
        <v>1</v>
      </c>
      <c r="P8345">
        <v>0</v>
      </c>
      <c r="Q8345" t="str">
        <v>Not rated</v>
      </c>
      <c r="R8345">
        <v>0</v>
      </c>
    </row>
    <row r="8346" spans="1:18" x14ac:dyDescent="0.3">
      <c r="A8346">
        <v>18244407</v>
      </c>
      <c r="B8346">
        <v>1</v>
      </c>
      <c r="C8346" t="str">
        <f>_xlfn.XLOOKUP(B8346,'Country Master'!A:A,'Country Master'!B:B,"Not Found")</f>
        <v>India</v>
      </c>
      <c r="D8346" t="s">
        <v>2244</v>
      </c>
      <c r="E8346" t="s">
        <v>2655</v>
      </c>
      <c r="F8346" t="s">
        <v>2650</v>
      </c>
      <c r="G8346" t="s">
        <v>2649</v>
      </c>
      <c r="H8346">
        <v>77.360751199999996</v>
      </c>
      <c r="I8346">
        <v>28.590666599999999</v>
      </c>
      <c r="J8346" t="s">
        <v>1904</v>
      </c>
      <c r="K8346" cm="1">
        <f t="array" ref="K8346:R8346">_xlfn.XLOOKUP(A8346,KPIs!$A$2:$A$9552,KPIs!$B$2:$I$9552,"Not Found")</f>
        <v>300</v>
      </c>
      <c r="L8346" t="str">
        <v>Indian Rupees(Rs.)</v>
      </c>
      <c r="M8346" t="str">
        <v>No</v>
      </c>
      <c r="N8346" t="str">
        <v>No</v>
      </c>
      <c r="O8346">
        <v>1</v>
      </c>
      <c r="P8346">
        <v>0</v>
      </c>
      <c r="Q8346" t="str">
        <v>Not rated</v>
      </c>
      <c r="R8346">
        <v>0</v>
      </c>
    </row>
    <row r="8347" spans="1:18" x14ac:dyDescent="0.3">
      <c r="A8347">
        <v>18428215</v>
      </c>
      <c r="B8347">
        <v>1</v>
      </c>
      <c r="C8347" t="str">
        <f>_xlfn.XLOOKUP(B8347,'Country Master'!A:A,'Country Master'!B:B,"Not Found")</f>
        <v>India</v>
      </c>
      <c r="D8347" t="s">
        <v>2244</v>
      </c>
      <c r="E8347" t="s">
        <v>2654</v>
      </c>
      <c r="F8347" t="s">
        <v>2650</v>
      </c>
      <c r="G8347" t="s">
        <v>2649</v>
      </c>
      <c r="H8347">
        <v>77.362095640000007</v>
      </c>
      <c r="I8347">
        <v>28.595693690000001</v>
      </c>
      <c r="J8347" t="s">
        <v>1904</v>
      </c>
      <c r="K8347" cm="1">
        <f t="array" ref="K8347:R8347">_xlfn.XLOOKUP(A8347,KPIs!$A$2:$A$9552,KPIs!$B$2:$I$9552,"Not Found")</f>
        <v>250</v>
      </c>
      <c r="L8347" t="str">
        <v>Indian Rupees(Rs.)</v>
      </c>
      <c r="M8347" t="str">
        <v>No</v>
      </c>
      <c r="N8347" t="str">
        <v>No</v>
      </c>
      <c r="O8347">
        <v>1</v>
      </c>
      <c r="P8347">
        <v>0</v>
      </c>
      <c r="Q8347" t="str">
        <v>Not rated</v>
      </c>
      <c r="R8347">
        <v>3</v>
      </c>
    </row>
    <row r="8348" spans="1:18" x14ac:dyDescent="0.3">
      <c r="A8348">
        <v>18382356</v>
      </c>
      <c r="B8348">
        <v>1</v>
      </c>
      <c r="C8348" t="str">
        <f>_xlfn.XLOOKUP(B8348,'Country Master'!A:A,'Country Master'!B:B,"Not Found")</f>
        <v>India</v>
      </c>
      <c r="D8348" t="s">
        <v>2244</v>
      </c>
      <c r="E8348" t="s">
        <v>2653</v>
      </c>
      <c r="F8348" t="s">
        <v>2650</v>
      </c>
      <c r="G8348" t="s">
        <v>2649</v>
      </c>
      <c r="H8348">
        <v>77.362411499999993</v>
      </c>
      <c r="I8348">
        <v>28.586998699999999</v>
      </c>
      <c r="J8348" t="s">
        <v>2210</v>
      </c>
      <c r="K8348" cm="1">
        <f t="array" ref="K8348:R8348">_xlfn.XLOOKUP(A8348,KPIs!$A$2:$A$9552,KPIs!$B$2:$I$9552,"Not Found")</f>
        <v>400</v>
      </c>
      <c r="L8348" t="str">
        <v>Indian Rupees(Rs.)</v>
      </c>
      <c r="M8348" t="str">
        <v>No</v>
      </c>
      <c r="N8348" t="str">
        <v>No</v>
      </c>
      <c r="O8348">
        <v>1</v>
      </c>
      <c r="P8348">
        <v>0</v>
      </c>
      <c r="Q8348" t="str">
        <v>Not rated</v>
      </c>
      <c r="R8348">
        <v>0</v>
      </c>
    </row>
    <row r="8349" spans="1:18" x14ac:dyDescent="0.3">
      <c r="A8349">
        <v>307841</v>
      </c>
      <c r="B8349">
        <v>1</v>
      </c>
      <c r="C8349" t="str">
        <f>_xlfn.XLOOKUP(B8349,'Country Master'!A:A,'Country Master'!B:B,"Not Found")</f>
        <v>India</v>
      </c>
      <c r="D8349" t="s">
        <v>2244</v>
      </c>
      <c r="E8349" t="s">
        <v>2652</v>
      </c>
      <c r="F8349" t="s">
        <v>2650</v>
      </c>
      <c r="G8349" t="s">
        <v>2649</v>
      </c>
      <c r="H8349">
        <v>77.362365999999994</v>
      </c>
      <c r="I8349">
        <v>28.595570299999999</v>
      </c>
      <c r="J8349" t="s">
        <v>192</v>
      </c>
      <c r="K8349" cm="1">
        <f t="array" ref="K8349:R8349">_xlfn.XLOOKUP(A8349,KPIs!$A$2:$A$9552,KPIs!$B$2:$I$9552,"Not Found")</f>
        <v>350</v>
      </c>
      <c r="L8349" t="str">
        <v>Indian Rupees(Rs.)</v>
      </c>
      <c r="M8349" t="str">
        <v>No</v>
      </c>
      <c r="N8349" t="str">
        <v>Yes</v>
      </c>
      <c r="O8349">
        <v>1</v>
      </c>
      <c r="P8349">
        <v>2.1</v>
      </c>
      <c r="Q8349" t="str">
        <v>Poor</v>
      </c>
      <c r="R8349">
        <v>56</v>
      </c>
    </row>
    <row r="8350" spans="1:18" x14ac:dyDescent="0.3">
      <c r="A8350">
        <v>18157407</v>
      </c>
      <c r="B8350">
        <v>1</v>
      </c>
      <c r="C8350" t="str">
        <f>_xlfn.XLOOKUP(B8350,'Country Master'!A:A,'Country Master'!B:B,"Not Found")</f>
        <v>India</v>
      </c>
      <c r="D8350" t="s">
        <v>2244</v>
      </c>
      <c r="E8350" t="s">
        <v>2651</v>
      </c>
      <c r="F8350" t="s">
        <v>2650</v>
      </c>
      <c r="G8350" t="s">
        <v>2649</v>
      </c>
      <c r="H8350">
        <v>77.3623312</v>
      </c>
      <c r="I8350">
        <v>28.595693499999999</v>
      </c>
      <c r="J8350" t="s">
        <v>1969</v>
      </c>
      <c r="K8350" cm="1">
        <f t="array" ref="K8350:R8350">_xlfn.XLOOKUP(A8350,KPIs!$A$2:$A$9552,KPIs!$B$2:$I$9552,"Not Found")</f>
        <v>500</v>
      </c>
      <c r="L8350" t="str">
        <v>Indian Rupees(Rs.)</v>
      </c>
      <c r="M8350" t="str">
        <v>No</v>
      </c>
      <c r="N8350" t="str">
        <v>Yes</v>
      </c>
      <c r="O8350">
        <v>2</v>
      </c>
      <c r="P8350">
        <v>2.2999999999999998</v>
      </c>
      <c r="Q8350" t="str">
        <v>Poor</v>
      </c>
      <c r="R8350">
        <v>23</v>
      </c>
    </row>
    <row r="8351" spans="1:18" x14ac:dyDescent="0.3">
      <c r="A8351">
        <v>8068</v>
      </c>
      <c r="B8351">
        <v>1</v>
      </c>
      <c r="C8351" t="str">
        <f>_xlfn.XLOOKUP(B8351,'Country Master'!A:A,'Country Master'!B:B,"Not Found")</f>
        <v>India</v>
      </c>
      <c r="D8351" t="s">
        <v>2244</v>
      </c>
      <c r="E8351" t="s">
        <v>2648</v>
      </c>
      <c r="F8351" t="s">
        <v>2646</v>
      </c>
      <c r="G8351" t="s">
        <v>2645</v>
      </c>
      <c r="H8351">
        <v>77.346934200000007</v>
      </c>
      <c r="I8351">
        <v>28.607024299999999</v>
      </c>
      <c r="J8351" t="s">
        <v>269</v>
      </c>
      <c r="K8351" cm="1">
        <f t="array" ref="K8351:R8351">_xlfn.XLOOKUP(A8351,KPIs!$A$2:$A$9552,KPIs!$B$2:$I$9552,"Not Found")</f>
        <v>150</v>
      </c>
      <c r="L8351" t="str">
        <v>Indian Rupees(Rs.)</v>
      </c>
      <c r="M8351" t="str">
        <v>No</v>
      </c>
      <c r="N8351" t="str">
        <v>No</v>
      </c>
      <c r="O8351">
        <v>1</v>
      </c>
      <c r="P8351">
        <v>2.9</v>
      </c>
      <c r="Q8351" t="str">
        <v>Average</v>
      </c>
      <c r="R8351">
        <v>4</v>
      </c>
    </row>
    <row r="8352" spans="1:18" x14ac:dyDescent="0.3">
      <c r="A8352">
        <v>18435313</v>
      </c>
      <c r="B8352">
        <v>1</v>
      </c>
      <c r="C8352" t="str">
        <f>_xlfn.XLOOKUP(B8352,'Country Master'!A:A,'Country Master'!B:B,"Not Found")</f>
        <v>India</v>
      </c>
      <c r="D8352" t="s">
        <v>2244</v>
      </c>
      <c r="E8352" t="s">
        <v>2647</v>
      </c>
      <c r="F8352" t="s">
        <v>2646</v>
      </c>
      <c r="G8352" t="s">
        <v>2645</v>
      </c>
      <c r="H8352">
        <v>77.347047599999996</v>
      </c>
      <c r="I8352">
        <v>28.606605999999999</v>
      </c>
      <c r="J8352" t="s">
        <v>269</v>
      </c>
      <c r="K8352" cm="1">
        <f t="array" ref="K8352:R8352">_xlfn.XLOOKUP(A8352,KPIs!$A$2:$A$9552,KPIs!$B$2:$I$9552,"Not Found")</f>
        <v>300</v>
      </c>
      <c r="L8352" t="str">
        <v>Indian Rupees(Rs.)</v>
      </c>
      <c r="M8352" t="str">
        <v>No</v>
      </c>
      <c r="N8352" t="str">
        <v>No</v>
      </c>
      <c r="O8352">
        <v>1</v>
      </c>
      <c r="P8352">
        <v>0</v>
      </c>
      <c r="Q8352" t="str">
        <v>Not rated</v>
      </c>
      <c r="R8352">
        <v>0</v>
      </c>
    </row>
    <row r="8353" spans="1:18" x14ac:dyDescent="0.3">
      <c r="A8353">
        <v>18249124</v>
      </c>
      <c r="B8353">
        <v>1</v>
      </c>
      <c r="C8353" t="str">
        <f>_xlfn.XLOOKUP(B8353,'Country Master'!A:A,'Country Master'!B:B,"Not Found")</f>
        <v>India</v>
      </c>
      <c r="D8353" t="s">
        <v>2244</v>
      </c>
      <c r="E8353" t="s">
        <v>2644</v>
      </c>
      <c r="F8353" t="s">
        <v>2638</v>
      </c>
      <c r="G8353" t="s">
        <v>2637</v>
      </c>
      <c r="H8353">
        <v>77.342829300000005</v>
      </c>
      <c r="I8353">
        <v>28.603301800000001</v>
      </c>
      <c r="J8353" t="s">
        <v>269</v>
      </c>
      <c r="K8353" cm="1">
        <f t="array" ref="K8353:R8353">_xlfn.XLOOKUP(A8353,KPIs!$A$2:$A$9552,KPIs!$B$2:$I$9552,"Not Found")</f>
        <v>300</v>
      </c>
      <c r="L8353" t="str">
        <v>Indian Rupees(Rs.)</v>
      </c>
      <c r="M8353" t="str">
        <v>No</v>
      </c>
      <c r="N8353" t="str">
        <v>No</v>
      </c>
      <c r="O8353">
        <v>1</v>
      </c>
      <c r="P8353">
        <v>2.9</v>
      </c>
      <c r="Q8353" t="str">
        <v>Average</v>
      </c>
      <c r="R8353">
        <v>4</v>
      </c>
    </row>
    <row r="8354" spans="1:18" x14ac:dyDescent="0.3">
      <c r="A8354">
        <v>302502</v>
      </c>
      <c r="B8354">
        <v>1</v>
      </c>
      <c r="C8354" t="str">
        <f>_xlfn.XLOOKUP(B8354,'Country Master'!A:A,'Country Master'!B:B,"Not Found")</f>
        <v>India</v>
      </c>
      <c r="D8354" t="s">
        <v>2244</v>
      </c>
      <c r="E8354" t="s">
        <v>2643</v>
      </c>
      <c r="F8354" t="s">
        <v>2638</v>
      </c>
      <c r="G8354" t="s">
        <v>2637</v>
      </c>
      <c r="H8354">
        <v>77.342796699999994</v>
      </c>
      <c r="I8354">
        <v>28.6033255</v>
      </c>
      <c r="J8354" t="s">
        <v>2642</v>
      </c>
      <c r="K8354" cm="1">
        <f t="array" ref="K8354:R8354">_xlfn.XLOOKUP(A8354,KPIs!$A$2:$A$9552,KPIs!$B$2:$I$9552,"Not Found")</f>
        <v>500</v>
      </c>
      <c r="L8354" t="str">
        <v>Indian Rupees(Rs.)</v>
      </c>
      <c r="M8354" t="str">
        <v>No</v>
      </c>
      <c r="N8354" t="str">
        <v>Yes</v>
      </c>
      <c r="O8354">
        <v>2</v>
      </c>
      <c r="P8354">
        <v>3.1</v>
      </c>
      <c r="Q8354" t="str">
        <v>Average</v>
      </c>
      <c r="R8354">
        <v>144</v>
      </c>
    </row>
    <row r="8355" spans="1:18" x14ac:dyDescent="0.3">
      <c r="A8355">
        <v>313329</v>
      </c>
      <c r="B8355">
        <v>1</v>
      </c>
      <c r="C8355" t="str">
        <f>_xlfn.XLOOKUP(B8355,'Country Master'!A:A,'Country Master'!B:B,"Not Found")</f>
        <v>India</v>
      </c>
      <c r="D8355" t="s">
        <v>2244</v>
      </c>
      <c r="E8355" t="s">
        <v>2641</v>
      </c>
      <c r="F8355" t="s">
        <v>2638</v>
      </c>
      <c r="G8355" t="s">
        <v>2637</v>
      </c>
      <c r="H8355">
        <v>77.342986100000005</v>
      </c>
      <c r="I8355">
        <v>28.603245300000001</v>
      </c>
      <c r="J8355" t="s">
        <v>2350</v>
      </c>
      <c r="K8355" cm="1">
        <f t="array" ref="K8355:R8355">_xlfn.XLOOKUP(A8355,KPIs!$A$2:$A$9552,KPIs!$B$2:$I$9552,"Not Found")</f>
        <v>500</v>
      </c>
      <c r="L8355" t="str">
        <v>Indian Rupees(Rs.)</v>
      </c>
      <c r="M8355" t="str">
        <v>No</v>
      </c>
      <c r="N8355" t="str">
        <v>Yes</v>
      </c>
      <c r="O8355">
        <v>2</v>
      </c>
      <c r="P8355">
        <v>2.5</v>
      </c>
      <c r="Q8355" t="str">
        <v>Average</v>
      </c>
      <c r="R8355">
        <v>7</v>
      </c>
    </row>
    <row r="8356" spans="1:18" x14ac:dyDescent="0.3">
      <c r="A8356">
        <v>18126119</v>
      </c>
      <c r="B8356">
        <v>1</v>
      </c>
      <c r="C8356" t="str">
        <f>_xlfn.XLOOKUP(B8356,'Country Master'!A:A,'Country Master'!B:B,"Not Found")</f>
        <v>India</v>
      </c>
      <c r="D8356" t="s">
        <v>2244</v>
      </c>
      <c r="E8356" t="s">
        <v>2640</v>
      </c>
      <c r="F8356" t="s">
        <v>2638</v>
      </c>
      <c r="G8356" t="s">
        <v>2637</v>
      </c>
      <c r="H8356">
        <v>77.342760400000003</v>
      </c>
      <c r="I8356">
        <v>28.603325000000002</v>
      </c>
      <c r="J8356" t="s">
        <v>1904</v>
      </c>
      <c r="K8356" cm="1">
        <f t="array" ref="K8356:R8356">_xlfn.XLOOKUP(A8356,KPIs!$A$2:$A$9552,KPIs!$B$2:$I$9552,"Not Found")</f>
        <v>150</v>
      </c>
      <c r="L8356" t="str">
        <v>Indian Rupees(Rs.)</v>
      </c>
      <c r="M8356" t="str">
        <v>No</v>
      </c>
      <c r="N8356" t="str">
        <v>No</v>
      </c>
      <c r="O8356">
        <v>1</v>
      </c>
      <c r="P8356">
        <v>0</v>
      </c>
      <c r="Q8356" t="str">
        <v>Not rated</v>
      </c>
      <c r="R8356">
        <v>0</v>
      </c>
    </row>
    <row r="8357" spans="1:18" x14ac:dyDescent="0.3">
      <c r="A8357">
        <v>18435805</v>
      </c>
      <c r="B8357">
        <v>1</v>
      </c>
      <c r="C8357" t="str">
        <f>_xlfn.XLOOKUP(B8357,'Country Master'!A:A,'Country Master'!B:B,"Not Found")</f>
        <v>India</v>
      </c>
      <c r="D8357" t="s">
        <v>2244</v>
      </c>
      <c r="E8357" t="s">
        <v>2639</v>
      </c>
      <c r="F8357" t="s">
        <v>2638</v>
      </c>
      <c r="G8357" t="s">
        <v>2637</v>
      </c>
      <c r="H8357">
        <v>77.342727499999995</v>
      </c>
      <c r="I8357">
        <v>28.603313700000001</v>
      </c>
      <c r="J8357" t="s">
        <v>1910</v>
      </c>
      <c r="K8357" cm="1">
        <f t="array" ref="K8357:R8357">_xlfn.XLOOKUP(A8357,KPIs!$A$2:$A$9552,KPIs!$B$2:$I$9552,"Not Found")</f>
        <v>200</v>
      </c>
      <c r="L8357" t="str">
        <v>Indian Rupees(Rs.)</v>
      </c>
      <c r="M8357" t="str">
        <v>No</v>
      </c>
      <c r="N8357" t="str">
        <v>No</v>
      </c>
      <c r="O8357">
        <v>1</v>
      </c>
      <c r="P8357">
        <v>0</v>
      </c>
      <c r="Q8357" t="str">
        <v>Not rated</v>
      </c>
      <c r="R8357">
        <v>0</v>
      </c>
    </row>
    <row r="8358" spans="1:18" x14ac:dyDescent="0.3">
      <c r="A8358">
        <v>18409196</v>
      </c>
      <c r="B8358">
        <v>1</v>
      </c>
      <c r="C8358" t="str">
        <f>_xlfn.XLOOKUP(B8358,'Country Master'!A:A,'Country Master'!B:B,"Not Found")</f>
        <v>India</v>
      </c>
      <c r="D8358" t="s">
        <v>2244</v>
      </c>
      <c r="E8358" t="s">
        <v>2636</v>
      </c>
      <c r="F8358" t="s">
        <v>2635</v>
      </c>
      <c r="G8358" t="s">
        <v>2634</v>
      </c>
      <c r="H8358">
        <v>77.354540900000003</v>
      </c>
      <c r="I8358">
        <v>28.600535399999998</v>
      </c>
      <c r="J8358" t="s">
        <v>2068</v>
      </c>
      <c r="K8358" cm="1">
        <f t="array" ref="K8358:R8358">_xlfn.XLOOKUP(A8358,KPIs!$A$2:$A$9552,KPIs!$B$2:$I$9552,"Not Found")</f>
        <v>300</v>
      </c>
      <c r="L8358" t="str">
        <v>Indian Rupees(Rs.)</v>
      </c>
      <c r="M8358" t="str">
        <v>No</v>
      </c>
      <c r="N8358" t="str">
        <v>No</v>
      </c>
      <c r="O8358">
        <v>1</v>
      </c>
      <c r="P8358">
        <v>0</v>
      </c>
      <c r="Q8358" t="str">
        <v>Not rated</v>
      </c>
      <c r="R8358">
        <v>0</v>
      </c>
    </row>
    <row r="8359" spans="1:18" x14ac:dyDescent="0.3">
      <c r="A8359">
        <v>501</v>
      </c>
      <c r="B8359">
        <v>1</v>
      </c>
      <c r="C8359" t="str">
        <f>_xlfn.XLOOKUP(B8359,'Country Master'!A:A,'Country Master'!B:B,"Not Found")</f>
        <v>India</v>
      </c>
      <c r="D8359" t="s">
        <v>2244</v>
      </c>
      <c r="E8359" t="s">
        <v>2633</v>
      </c>
      <c r="F8359" t="s">
        <v>2619</v>
      </c>
      <c r="G8359" t="s">
        <v>2618</v>
      </c>
      <c r="H8359">
        <v>77.357619200000002</v>
      </c>
      <c r="I8359">
        <v>28.604590099999999</v>
      </c>
      <c r="J8359" t="s">
        <v>194</v>
      </c>
      <c r="K8359" cm="1">
        <f t="array" ref="K8359:R8359">_xlfn.XLOOKUP(A8359,KPIs!$A$2:$A$9552,KPIs!$B$2:$I$9552,"Not Found")</f>
        <v>650</v>
      </c>
      <c r="L8359" t="str">
        <v>Indian Rupees(Rs.)</v>
      </c>
      <c r="M8359" t="str">
        <v>No</v>
      </c>
      <c r="N8359" t="str">
        <v>No</v>
      </c>
      <c r="O8359">
        <v>2</v>
      </c>
      <c r="P8359">
        <v>3</v>
      </c>
      <c r="Q8359" t="str">
        <v>Average</v>
      </c>
      <c r="R8359">
        <v>7</v>
      </c>
    </row>
    <row r="8360" spans="1:18" x14ac:dyDescent="0.3">
      <c r="A8360">
        <v>510</v>
      </c>
      <c r="B8360">
        <v>1</v>
      </c>
      <c r="C8360" t="str">
        <f>_xlfn.XLOOKUP(B8360,'Country Master'!A:A,'Country Master'!B:B,"Not Found")</f>
        <v>India</v>
      </c>
      <c r="D8360" t="s">
        <v>2244</v>
      </c>
      <c r="E8360" t="s">
        <v>2632</v>
      </c>
      <c r="F8360" t="s">
        <v>2619</v>
      </c>
      <c r="G8360" t="s">
        <v>2618</v>
      </c>
      <c r="H8360">
        <v>77.358740999999995</v>
      </c>
      <c r="I8360">
        <v>28.6048659</v>
      </c>
      <c r="J8360" t="s">
        <v>194</v>
      </c>
      <c r="K8360" cm="1">
        <f t="array" ref="K8360:R8360">_xlfn.XLOOKUP(A8360,KPIs!$A$2:$A$9552,KPIs!$B$2:$I$9552,"Not Found")</f>
        <v>650</v>
      </c>
      <c r="L8360" t="str">
        <v>Indian Rupees(Rs.)</v>
      </c>
      <c r="M8360" t="str">
        <v>No</v>
      </c>
      <c r="N8360" t="str">
        <v>No</v>
      </c>
      <c r="O8360">
        <v>2</v>
      </c>
      <c r="P8360">
        <v>2.9</v>
      </c>
      <c r="Q8360" t="str">
        <v>Average</v>
      </c>
      <c r="R8360">
        <v>5</v>
      </c>
    </row>
    <row r="8361" spans="1:18" x14ac:dyDescent="0.3">
      <c r="A8361">
        <v>18418274</v>
      </c>
      <c r="B8361">
        <v>1</v>
      </c>
      <c r="C8361" t="str">
        <f>_xlfn.XLOOKUP(B8361,'Country Master'!A:A,'Country Master'!B:B,"Not Found")</f>
        <v>India</v>
      </c>
      <c r="D8361" t="s">
        <v>2244</v>
      </c>
      <c r="E8361" t="s">
        <v>2631</v>
      </c>
      <c r="F8361" t="s">
        <v>2619</v>
      </c>
      <c r="G8361" t="s">
        <v>2618</v>
      </c>
      <c r="H8361">
        <v>77.356850910000006</v>
      </c>
      <c r="I8361">
        <v>28.607569439999999</v>
      </c>
      <c r="J8361" t="s">
        <v>1614</v>
      </c>
      <c r="K8361" cm="1">
        <f t="array" ref="K8361:R8361">_xlfn.XLOOKUP(A8361,KPIs!$A$2:$A$9552,KPIs!$B$2:$I$9552,"Not Found")</f>
        <v>600</v>
      </c>
      <c r="L8361" t="str">
        <v>Indian Rupees(Rs.)</v>
      </c>
      <c r="M8361" t="str">
        <v>No</v>
      </c>
      <c r="N8361" t="str">
        <v>Yes</v>
      </c>
      <c r="O8361">
        <v>2</v>
      </c>
      <c r="P8361">
        <v>3.3</v>
      </c>
      <c r="Q8361" t="str">
        <v>Average</v>
      </c>
      <c r="R8361">
        <v>15</v>
      </c>
    </row>
    <row r="8362" spans="1:18" x14ac:dyDescent="0.3">
      <c r="A8362">
        <v>5746</v>
      </c>
      <c r="B8362">
        <v>1</v>
      </c>
      <c r="C8362" t="str">
        <f>_xlfn.XLOOKUP(B8362,'Country Master'!A:A,'Country Master'!B:B,"Not Found")</f>
        <v>India</v>
      </c>
      <c r="D8362" t="s">
        <v>2244</v>
      </c>
      <c r="E8362" t="s">
        <v>2630</v>
      </c>
      <c r="F8362" t="s">
        <v>2619</v>
      </c>
      <c r="G8362" t="s">
        <v>2618</v>
      </c>
      <c r="H8362">
        <v>77.359764299999995</v>
      </c>
      <c r="I8362">
        <v>28.608682699999999</v>
      </c>
      <c r="J8362" t="s">
        <v>1875</v>
      </c>
      <c r="K8362" cm="1">
        <f t="array" ref="K8362:R8362">_xlfn.XLOOKUP(A8362,KPIs!$A$2:$A$9552,KPIs!$B$2:$I$9552,"Not Found")</f>
        <v>300</v>
      </c>
      <c r="L8362" t="str">
        <v>Indian Rupees(Rs.)</v>
      </c>
      <c r="M8362" t="str">
        <v>No</v>
      </c>
      <c r="N8362" t="str">
        <v>No</v>
      </c>
      <c r="O8362">
        <v>1</v>
      </c>
      <c r="P8362">
        <v>3.1</v>
      </c>
      <c r="Q8362" t="str">
        <v>Average</v>
      </c>
      <c r="R8362">
        <v>29</v>
      </c>
    </row>
    <row r="8363" spans="1:18" x14ac:dyDescent="0.3">
      <c r="A8363">
        <v>18215963</v>
      </c>
      <c r="B8363">
        <v>1</v>
      </c>
      <c r="C8363" t="str">
        <f>_xlfn.XLOOKUP(B8363,'Country Master'!A:A,'Country Master'!B:B,"Not Found")</f>
        <v>India</v>
      </c>
      <c r="D8363" t="s">
        <v>2244</v>
      </c>
      <c r="E8363" t="s">
        <v>2629</v>
      </c>
      <c r="F8363" t="s">
        <v>2619</v>
      </c>
      <c r="G8363" t="s">
        <v>2618</v>
      </c>
      <c r="H8363">
        <v>77.362443999999996</v>
      </c>
      <c r="I8363">
        <v>28.607295300000001</v>
      </c>
      <c r="J8363" t="s">
        <v>1969</v>
      </c>
      <c r="K8363" cm="1">
        <f t="array" ref="K8363:R8363">_xlfn.XLOOKUP(A8363,KPIs!$A$2:$A$9552,KPIs!$B$2:$I$9552,"Not Found")</f>
        <v>400</v>
      </c>
      <c r="L8363" t="str">
        <v>Indian Rupees(Rs.)</v>
      </c>
      <c r="M8363" t="str">
        <v>No</v>
      </c>
      <c r="N8363" t="str">
        <v>Yes</v>
      </c>
      <c r="O8363">
        <v>1</v>
      </c>
      <c r="P8363">
        <v>2.7</v>
      </c>
      <c r="Q8363" t="str">
        <v>Average</v>
      </c>
      <c r="R8363">
        <v>15</v>
      </c>
    </row>
    <row r="8364" spans="1:18" x14ac:dyDescent="0.3">
      <c r="A8364">
        <v>18432232</v>
      </c>
      <c r="B8364">
        <v>1</v>
      </c>
      <c r="C8364" t="str">
        <f>_xlfn.XLOOKUP(B8364,'Country Master'!A:A,'Country Master'!B:B,"Not Found")</f>
        <v>India</v>
      </c>
      <c r="D8364" t="s">
        <v>2244</v>
      </c>
      <c r="E8364" t="s">
        <v>2628</v>
      </c>
      <c r="F8364" t="s">
        <v>2619</v>
      </c>
      <c r="G8364" t="s">
        <v>2618</v>
      </c>
      <c r="H8364">
        <v>77.353348699999998</v>
      </c>
      <c r="I8364">
        <v>28.6101016</v>
      </c>
      <c r="J8364" t="s">
        <v>1904</v>
      </c>
      <c r="K8364" cm="1">
        <f t="array" ref="K8364:R8364">_xlfn.XLOOKUP(A8364,KPIs!$A$2:$A$9552,KPIs!$B$2:$I$9552,"Not Found")</f>
        <v>500</v>
      </c>
      <c r="L8364" t="str">
        <v>Indian Rupees(Rs.)</v>
      </c>
      <c r="M8364" t="str">
        <v>No</v>
      </c>
      <c r="N8364" t="str">
        <v>No</v>
      </c>
      <c r="O8364">
        <v>2</v>
      </c>
      <c r="P8364">
        <v>0</v>
      </c>
      <c r="Q8364" t="str">
        <v>Not rated</v>
      </c>
      <c r="R8364">
        <v>0</v>
      </c>
    </row>
    <row r="8365" spans="1:18" x14ac:dyDescent="0.3">
      <c r="A8365">
        <v>304487</v>
      </c>
      <c r="B8365">
        <v>1</v>
      </c>
      <c r="C8365" t="str">
        <f>_xlfn.XLOOKUP(B8365,'Country Master'!A:A,'Country Master'!B:B,"Not Found")</f>
        <v>India</v>
      </c>
      <c r="D8365" t="s">
        <v>2244</v>
      </c>
      <c r="E8365" t="s">
        <v>2627</v>
      </c>
      <c r="F8365" t="s">
        <v>2619</v>
      </c>
      <c r="G8365" t="s">
        <v>2618</v>
      </c>
      <c r="H8365">
        <v>77.353186669999999</v>
      </c>
      <c r="I8365">
        <v>28.61007</v>
      </c>
      <c r="J8365" t="s">
        <v>2626</v>
      </c>
      <c r="K8365" cm="1">
        <f t="array" ref="K8365:R8365">_xlfn.XLOOKUP(A8365,KPIs!$A$2:$A$9552,KPIs!$B$2:$I$9552,"Not Found")</f>
        <v>150</v>
      </c>
      <c r="L8365" t="str">
        <v>Indian Rupees(Rs.)</v>
      </c>
      <c r="M8365" t="str">
        <v>No</v>
      </c>
      <c r="N8365" t="str">
        <v>No</v>
      </c>
      <c r="O8365">
        <v>1</v>
      </c>
      <c r="P8365">
        <v>0</v>
      </c>
      <c r="Q8365" t="str">
        <v>Not rated</v>
      </c>
      <c r="R8365">
        <v>0</v>
      </c>
    </row>
    <row r="8366" spans="1:18" x14ac:dyDescent="0.3">
      <c r="A8366">
        <v>18433909</v>
      </c>
      <c r="B8366">
        <v>1</v>
      </c>
      <c r="C8366" t="str">
        <f>_xlfn.XLOOKUP(B8366,'Country Master'!A:A,'Country Master'!B:B,"Not Found")</f>
        <v>India</v>
      </c>
      <c r="D8366" t="s">
        <v>2244</v>
      </c>
      <c r="E8366" t="s">
        <v>2625</v>
      </c>
      <c r="F8366" t="s">
        <v>2619</v>
      </c>
      <c r="G8366" t="s">
        <v>2618</v>
      </c>
      <c r="H8366">
        <v>77.359720699999997</v>
      </c>
      <c r="I8366">
        <v>28.6085274</v>
      </c>
      <c r="J8366" t="s">
        <v>1969</v>
      </c>
      <c r="K8366" cm="1">
        <f t="array" ref="K8366:R8366">_xlfn.XLOOKUP(A8366,KPIs!$A$2:$A$9552,KPIs!$B$2:$I$9552,"Not Found")</f>
        <v>300</v>
      </c>
      <c r="L8366" t="str">
        <v>Indian Rupees(Rs.)</v>
      </c>
      <c r="M8366" t="str">
        <v>No</v>
      </c>
      <c r="N8366" t="str">
        <v>No</v>
      </c>
      <c r="O8366">
        <v>1</v>
      </c>
      <c r="P8366">
        <v>0</v>
      </c>
      <c r="Q8366" t="str">
        <v>Not rated</v>
      </c>
      <c r="R8366">
        <v>0</v>
      </c>
    </row>
    <row r="8367" spans="1:18" x14ac:dyDescent="0.3">
      <c r="A8367">
        <v>8096</v>
      </c>
      <c r="B8367">
        <v>1</v>
      </c>
      <c r="C8367" t="str">
        <f>_xlfn.XLOOKUP(B8367,'Country Master'!A:A,'Country Master'!B:B,"Not Found")</f>
        <v>India</v>
      </c>
      <c r="D8367" t="s">
        <v>2244</v>
      </c>
      <c r="E8367" t="s">
        <v>2624</v>
      </c>
      <c r="F8367" t="s">
        <v>2619</v>
      </c>
      <c r="G8367" t="s">
        <v>2618</v>
      </c>
      <c r="H8367">
        <v>77.362571099999997</v>
      </c>
      <c r="I8367">
        <v>28.605784400000001</v>
      </c>
      <c r="J8367" t="s">
        <v>1969</v>
      </c>
      <c r="K8367" cm="1">
        <f t="array" ref="K8367:R8367">_xlfn.XLOOKUP(A8367,KPIs!$A$2:$A$9552,KPIs!$B$2:$I$9552,"Not Found")</f>
        <v>300</v>
      </c>
      <c r="L8367" t="str">
        <v>Indian Rupees(Rs.)</v>
      </c>
      <c r="M8367" t="str">
        <v>No</v>
      </c>
      <c r="N8367" t="str">
        <v>No</v>
      </c>
      <c r="O8367">
        <v>1</v>
      </c>
      <c r="P8367">
        <v>0</v>
      </c>
      <c r="Q8367" t="str">
        <v>Not rated</v>
      </c>
      <c r="R8367">
        <v>2</v>
      </c>
    </row>
    <row r="8368" spans="1:18" x14ac:dyDescent="0.3">
      <c r="A8368">
        <v>18459896</v>
      </c>
      <c r="B8368">
        <v>1</v>
      </c>
      <c r="C8368" t="str">
        <f>_xlfn.XLOOKUP(B8368,'Country Master'!A:A,'Country Master'!B:B,"Not Found")</f>
        <v>India</v>
      </c>
      <c r="D8368" t="s">
        <v>2244</v>
      </c>
      <c r="E8368" t="s">
        <v>2623</v>
      </c>
      <c r="F8368" t="s">
        <v>2619</v>
      </c>
      <c r="G8368" t="s">
        <v>2618</v>
      </c>
      <c r="H8368">
        <v>0</v>
      </c>
      <c r="I8368">
        <v>0</v>
      </c>
      <c r="J8368" t="s">
        <v>233</v>
      </c>
      <c r="K8368" cm="1">
        <f t="array" ref="K8368:R8368">_xlfn.XLOOKUP(A8368,KPIs!$A$2:$A$9552,KPIs!$B$2:$I$9552,"Not Found")</f>
        <v>200</v>
      </c>
      <c r="L8368" t="str">
        <v>Indian Rupees(Rs.)</v>
      </c>
      <c r="M8368" t="str">
        <v>No</v>
      </c>
      <c r="N8368" t="str">
        <v>No</v>
      </c>
      <c r="O8368">
        <v>1</v>
      </c>
      <c r="P8368">
        <v>0</v>
      </c>
      <c r="Q8368" t="str">
        <v>Not rated</v>
      </c>
      <c r="R8368">
        <v>1</v>
      </c>
    </row>
    <row r="8369" spans="1:18" x14ac:dyDescent="0.3">
      <c r="A8369">
        <v>5702</v>
      </c>
      <c r="B8369">
        <v>1</v>
      </c>
      <c r="C8369" t="str">
        <f>_xlfn.XLOOKUP(B8369,'Country Master'!A:A,'Country Master'!B:B,"Not Found")</f>
        <v>India</v>
      </c>
      <c r="D8369" t="s">
        <v>2244</v>
      </c>
      <c r="E8369" t="s">
        <v>2622</v>
      </c>
      <c r="F8369" t="s">
        <v>2619</v>
      </c>
      <c r="G8369" t="s">
        <v>2618</v>
      </c>
      <c r="H8369">
        <v>77.353216200000006</v>
      </c>
      <c r="I8369">
        <v>28.609980700000001</v>
      </c>
      <c r="J8369" t="s">
        <v>1904</v>
      </c>
      <c r="K8369" cm="1">
        <f t="array" ref="K8369:R8369">_xlfn.XLOOKUP(A8369,KPIs!$A$2:$A$9552,KPIs!$B$2:$I$9552,"Not Found")</f>
        <v>150</v>
      </c>
      <c r="L8369" t="str">
        <v>Indian Rupees(Rs.)</v>
      </c>
      <c r="M8369" t="str">
        <v>No</v>
      </c>
      <c r="N8369" t="str">
        <v>No</v>
      </c>
      <c r="O8369">
        <v>1</v>
      </c>
      <c r="P8369">
        <v>0</v>
      </c>
      <c r="Q8369" t="str">
        <v>Not rated</v>
      </c>
      <c r="R8369">
        <v>2</v>
      </c>
    </row>
    <row r="8370" spans="1:18" x14ac:dyDescent="0.3">
      <c r="A8370">
        <v>304502</v>
      </c>
      <c r="B8370">
        <v>1</v>
      </c>
      <c r="C8370" t="str">
        <f>_xlfn.XLOOKUP(B8370,'Country Master'!A:A,'Country Master'!B:B,"Not Found")</f>
        <v>India</v>
      </c>
      <c r="D8370" t="s">
        <v>2244</v>
      </c>
      <c r="E8370" t="s">
        <v>2621</v>
      </c>
      <c r="F8370" t="s">
        <v>2619</v>
      </c>
      <c r="G8370" t="s">
        <v>2618</v>
      </c>
      <c r="H8370">
        <v>77.352854399999998</v>
      </c>
      <c r="I8370">
        <v>28.6097471</v>
      </c>
      <c r="J8370" t="s">
        <v>1904</v>
      </c>
      <c r="K8370" cm="1">
        <f t="array" ref="K8370:R8370">_xlfn.XLOOKUP(A8370,KPIs!$A$2:$A$9552,KPIs!$B$2:$I$9552,"Not Found")</f>
        <v>100</v>
      </c>
      <c r="L8370" t="str">
        <v>Indian Rupees(Rs.)</v>
      </c>
      <c r="M8370" t="str">
        <v>No</v>
      </c>
      <c r="N8370" t="str">
        <v>No</v>
      </c>
      <c r="O8370">
        <v>1</v>
      </c>
      <c r="P8370">
        <v>0</v>
      </c>
      <c r="Q8370" t="str">
        <v>Not rated</v>
      </c>
      <c r="R8370">
        <v>0</v>
      </c>
    </row>
    <row r="8371" spans="1:18" x14ac:dyDescent="0.3">
      <c r="A8371">
        <v>18432196</v>
      </c>
      <c r="B8371">
        <v>1</v>
      </c>
      <c r="C8371" t="str">
        <f>_xlfn.XLOOKUP(B8371,'Country Master'!A:A,'Country Master'!B:B,"Not Found")</f>
        <v>India</v>
      </c>
      <c r="D8371" t="s">
        <v>2244</v>
      </c>
      <c r="E8371" t="s">
        <v>2620</v>
      </c>
      <c r="F8371" t="s">
        <v>2619</v>
      </c>
      <c r="G8371" t="s">
        <v>2618</v>
      </c>
      <c r="H8371">
        <v>77.353321300000005</v>
      </c>
      <c r="I8371">
        <v>28.610095099999999</v>
      </c>
      <c r="J8371" t="s">
        <v>1904</v>
      </c>
      <c r="K8371" cm="1">
        <f t="array" ref="K8371:R8371">_xlfn.XLOOKUP(A8371,KPIs!$A$2:$A$9552,KPIs!$B$2:$I$9552,"Not Found")</f>
        <v>100</v>
      </c>
      <c r="L8371" t="str">
        <v>Indian Rupees(Rs.)</v>
      </c>
      <c r="M8371" t="str">
        <v>No</v>
      </c>
      <c r="N8371" t="str">
        <v>No</v>
      </c>
      <c r="O8371">
        <v>1</v>
      </c>
      <c r="P8371">
        <v>0</v>
      </c>
      <c r="Q8371" t="str">
        <v>Not rated</v>
      </c>
      <c r="R8371">
        <v>0</v>
      </c>
    </row>
    <row r="8372" spans="1:18" x14ac:dyDescent="0.3">
      <c r="A8372">
        <v>18414468</v>
      </c>
      <c r="B8372">
        <v>1</v>
      </c>
      <c r="C8372" t="str">
        <f>_xlfn.XLOOKUP(B8372,'Country Master'!A:A,'Country Master'!B:B,"Not Found")</f>
        <v>India</v>
      </c>
      <c r="D8372" t="s">
        <v>2244</v>
      </c>
      <c r="E8372" t="s">
        <v>2617</v>
      </c>
      <c r="F8372" t="s">
        <v>2610</v>
      </c>
      <c r="G8372" t="s">
        <v>2609</v>
      </c>
      <c r="H8372">
        <v>77.372323899999998</v>
      </c>
      <c r="I8372">
        <v>28.6080732</v>
      </c>
      <c r="J8372" t="s">
        <v>2403</v>
      </c>
      <c r="K8372" cm="1">
        <f t="array" ref="K8372:R8372">_xlfn.XLOOKUP(A8372,KPIs!$A$2:$A$9552,KPIs!$B$2:$I$9552,"Not Found")</f>
        <v>650</v>
      </c>
      <c r="L8372" t="str">
        <v>Indian Rupees(Rs.)</v>
      </c>
      <c r="M8372" t="str">
        <v>No</v>
      </c>
      <c r="N8372" t="str">
        <v>Yes</v>
      </c>
      <c r="O8372">
        <v>2</v>
      </c>
      <c r="P8372">
        <v>2.7</v>
      </c>
      <c r="Q8372" t="str">
        <v>Average</v>
      </c>
      <c r="R8372">
        <v>8</v>
      </c>
    </row>
    <row r="8373" spans="1:18" x14ac:dyDescent="0.3">
      <c r="A8373">
        <v>8090</v>
      </c>
      <c r="B8373">
        <v>1</v>
      </c>
      <c r="C8373" t="str">
        <f>_xlfn.XLOOKUP(B8373,'Country Master'!A:A,'Country Master'!B:B,"Not Found")</f>
        <v>India</v>
      </c>
      <c r="D8373" t="s">
        <v>2244</v>
      </c>
      <c r="E8373" t="s">
        <v>2616</v>
      </c>
      <c r="F8373" t="s">
        <v>2610</v>
      </c>
      <c r="G8373" t="s">
        <v>2609</v>
      </c>
      <c r="H8373">
        <v>77.362602600000002</v>
      </c>
      <c r="I8373">
        <v>28.608816099999999</v>
      </c>
      <c r="J8373" t="s">
        <v>1969</v>
      </c>
      <c r="K8373" cm="1">
        <f t="array" ref="K8373:R8373">_xlfn.XLOOKUP(A8373,KPIs!$A$2:$A$9552,KPIs!$B$2:$I$9552,"Not Found")</f>
        <v>300</v>
      </c>
      <c r="L8373" t="str">
        <v>Indian Rupees(Rs.)</v>
      </c>
      <c r="M8373" t="str">
        <v>No</v>
      </c>
      <c r="N8373" t="str">
        <v>No</v>
      </c>
      <c r="O8373">
        <v>1</v>
      </c>
      <c r="P8373">
        <v>2.7</v>
      </c>
      <c r="Q8373" t="str">
        <v>Average</v>
      </c>
      <c r="R8373">
        <v>15</v>
      </c>
    </row>
    <row r="8374" spans="1:18" x14ac:dyDescent="0.3">
      <c r="A8374">
        <v>8092</v>
      </c>
      <c r="B8374">
        <v>1</v>
      </c>
      <c r="C8374" t="str">
        <f>_xlfn.XLOOKUP(B8374,'Country Master'!A:A,'Country Master'!B:B,"Not Found")</f>
        <v>India</v>
      </c>
      <c r="D8374" t="s">
        <v>2244</v>
      </c>
      <c r="E8374" t="s">
        <v>2615</v>
      </c>
      <c r="F8374" t="s">
        <v>2610</v>
      </c>
      <c r="G8374" t="s">
        <v>2609</v>
      </c>
      <c r="H8374">
        <v>77.362613400000001</v>
      </c>
      <c r="I8374">
        <v>28.608844399999999</v>
      </c>
      <c r="J8374" t="s">
        <v>2028</v>
      </c>
      <c r="K8374" cm="1">
        <f t="array" ref="K8374:R8374">_xlfn.XLOOKUP(A8374,KPIs!$A$2:$A$9552,KPIs!$B$2:$I$9552,"Not Found")</f>
        <v>350</v>
      </c>
      <c r="L8374" t="str">
        <v>Indian Rupees(Rs.)</v>
      </c>
      <c r="M8374" t="str">
        <v>No</v>
      </c>
      <c r="N8374" t="str">
        <v>No</v>
      </c>
      <c r="O8374">
        <v>1</v>
      </c>
      <c r="P8374">
        <v>2.9</v>
      </c>
      <c r="Q8374" t="str">
        <v>Average</v>
      </c>
      <c r="R8374">
        <v>12</v>
      </c>
    </row>
    <row r="8375" spans="1:18" x14ac:dyDescent="0.3">
      <c r="A8375">
        <v>18391140</v>
      </c>
      <c r="B8375">
        <v>1</v>
      </c>
      <c r="C8375" t="str">
        <f>_xlfn.XLOOKUP(B8375,'Country Master'!A:A,'Country Master'!B:B,"Not Found")</f>
        <v>India</v>
      </c>
      <c r="D8375" t="s">
        <v>2244</v>
      </c>
      <c r="E8375" t="s">
        <v>2614</v>
      </c>
      <c r="F8375" t="s">
        <v>2610</v>
      </c>
      <c r="G8375" t="s">
        <v>2609</v>
      </c>
      <c r="H8375">
        <v>77.372493300000002</v>
      </c>
      <c r="I8375">
        <v>28.608646100000001</v>
      </c>
      <c r="J8375" t="s">
        <v>233</v>
      </c>
      <c r="K8375" cm="1">
        <f t="array" ref="K8375:R8375">_xlfn.XLOOKUP(A8375,KPIs!$A$2:$A$9552,KPIs!$B$2:$I$9552,"Not Found")</f>
        <v>350</v>
      </c>
      <c r="L8375" t="str">
        <v>Indian Rupees(Rs.)</v>
      </c>
      <c r="M8375" t="str">
        <v>No</v>
      </c>
      <c r="N8375" t="str">
        <v>No</v>
      </c>
      <c r="O8375">
        <v>1</v>
      </c>
      <c r="P8375">
        <v>3.1</v>
      </c>
      <c r="Q8375" t="str">
        <v>Average</v>
      </c>
      <c r="R8375">
        <v>10</v>
      </c>
    </row>
    <row r="8376" spans="1:18" x14ac:dyDescent="0.3">
      <c r="A8376">
        <v>312935</v>
      </c>
      <c r="B8376">
        <v>1</v>
      </c>
      <c r="C8376" t="str">
        <f>_xlfn.XLOOKUP(B8376,'Country Master'!A:A,'Country Master'!B:B,"Not Found")</f>
        <v>India</v>
      </c>
      <c r="D8376" t="s">
        <v>2244</v>
      </c>
      <c r="E8376" t="s">
        <v>2613</v>
      </c>
      <c r="F8376" t="s">
        <v>2610</v>
      </c>
      <c r="G8376" t="s">
        <v>2609</v>
      </c>
      <c r="H8376">
        <v>77.378167399999995</v>
      </c>
      <c r="I8376">
        <v>28.609575499999998</v>
      </c>
      <c r="J8376" t="s">
        <v>2210</v>
      </c>
      <c r="K8376" cm="1">
        <f t="array" ref="K8376:R8376">_xlfn.XLOOKUP(A8376,KPIs!$A$2:$A$9552,KPIs!$B$2:$I$9552,"Not Found")</f>
        <v>700</v>
      </c>
      <c r="L8376" t="str">
        <v>Indian Rupees(Rs.)</v>
      </c>
      <c r="M8376" t="str">
        <v>No</v>
      </c>
      <c r="N8376" t="str">
        <v>No</v>
      </c>
      <c r="O8376">
        <v>2</v>
      </c>
      <c r="P8376">
        <v>0</v>
      </c>
      <c r="Q8376" t="str">
        <v>Not rated</v>
      </c>
      <c r="R8376">
        <v>1</v>
      </c>
    </row>
    <row r="8377" spans="1:18" x14ac:dyDescent="0.3">
      <c r="A8377">
        <v>18313786</v>
      </c>
      <c r="B8377">
        <v>1</v>
      </c>
      <c r="C8377" t="str">
        <f>_xlfn.XLOOKUP(B8377,'Country Master'!A:A,'Country Master'!B:B,"Not Found")</f>
        <v>India</v>
      </c>
      <c r="D8377" t="s">
        <v>2244</v>
      </c>
      <c r="E8377" t="s">
        <v>2612</v>
      </c>
      <c r="F8377" t="s">
        <v>2610</v>
      </c>
      <c r="G8377" t="s">
        <v>2609</v>
      </c>
      <c r="H8377">
        <v>77.372423900000001</v>
      </c>
      <c r="I8377">
        <v>28.6081042</v>
      </c>
      <c r="J8377" t="s">
        <v>2573</v>
      </c>
      <c r="K8377" cm="1">
        <f t="array" ref="K8377:R8377">_xlfn.XLOOKUP(A8377,KPIs!$A$2:$A$9552,KPIs!$B$2:$I$9552,"Not Found")</f>
        <v>200</v>
      </c>
      <c r="L8377" t="str">
        <v>Indian Rupees(Rs.)</v>
      </c>
      <c r="M8377" t="str">
        <v>No</v>
      </c>
      <c r="N8377" t="str">
        <v>No</v>
      </c>
      <c r="O8377">
        <v>1</v>
      </c>
      <c r="P8377">
        <v>0</v>
      </c>
      <c r="Q8377" t="str">
        <v>Not rated</v>
      </c>
      <c r="R8377">
        <v>2</v>
      </c>
    </row>
    <row r="8378" spans="1:18" x14ac:dyDescent="0.3">
      <c r="A8378">
        <v>18432223</v>
      </c>
      <c r="B8378">
        <v>1</v>
      </c>
      <c r="C8378" t="str">
        <f>_xlfn.XLOOKUP(B8378,'Country Master'!A:A,'Country Master'!B:B,"Not Found")</f>
        <v>India</v>
      </c>
      <c r="D8378" t="s">
        <v>2244</v>
      </c>
      <c r="E8378" t="s">
        <v>2611</v>
      </c>
      <c r="F8378" t="s">
        <v>2610</v>
      </c>
      <c r="G8378" t="s">
        <v>2609</v>
      </c>
      <c r="H8378">
        <v>77.362560000000002</v>
      </c>
      <c r="I8378">
        <v>28.608422600000001</v>
      </c>
      <c r="J8378" t="s">
        <v>1875</v>
      </c>
      <c r="K8378" cm="1">
        <f t="array" ref="K8378:R8378">_xlfn.XLOOKUP(A8378,KPIs!$A$2:$A$9552,KPIs!$B$2:$I$9552,"Not Found")</f>
        <v>300</v>
      </c>
      <c r="L8378" t="str">
        <v>Indian Rupees(Rs.)</v>
      </c>
      <c r="M8378" t="str">
        <v>No</v>
      </c>
      <c r="N8378" t="str">
        <v>No</v>
      </c>
      <c r="O8378">
        <v>1</v>
      </c>
      <c r="P8378">
        <v>0</v>
      </c>
      <c r="Q8378" t="str">
        <v>Not rated</v>
      </c>
      <c r="R8378">
        <v>0</v>
      </c>
    </row>
    <row r="8379" spans="1:18" x14ac:dyDescent="0.3">
      <c r="A8379">
        <v>8077</v>
      </c>
      <c r="B8379">
        <v>1</v>
      </c>
      <c r="C8379" t="str">
        <f>_xlfn.XLOOKUP(B8379,'Country Master'!A:A,'Country Master'!B:B,"Not Found")</f>
        <v>India</v>
      </c>
      <c r="D8379" t="s">
        <v>2244</v>
      </c>
      <c r="E8379" t="s">
        <v>2608</v>
      </c>
      <c r="F8379" t="s">
        <v>2607</v>
      </c>
      <c r="G8379" t="s">
        <v>2606</v>
      </c>
      <c r="H8379">
        <v>77.317850699999994</v>
      </c>
      <c r="I8379">
        <v>28.592093200000001</v>
      </c>
      <c r="J8379" t="s">
        <v>1910</v>
      </c>
      <c r="K8379" cm="1">
        <f t="array" ref="K8379:R8379">_xlfn.XLOOKUP(A8379,KPIs!$A$2:$A$9552,KPIs!$B$2:$I$9552,"Not Found")</f>
        <v>150</v>
      </c>
      <c r="L8379" t="str">
        <v>Indian Rupees(Rs.)</v>
      </c>
      <c r="M8379" t="str">
        <v>No</v>
      </c>
      <c r="N8379" t="str">
        <v>No</v>
      </c>
      <c r="O8379">
        <v>1</v>
      </c>
      <c r="P8379">
        <v>3.1</v>
      </c>
      <c r="Q8379" t="str">
        <v>Average</v>
      </c>
      <c r="R8379">
        <v>7</v>
      </c>
    </row>
    <row r="8380" spans="1:18" x14ac:dyDescent="0.3">
      <c r="A8380">
        <v>8089</v>
      </c>
      <c r="B8380">
        <v>1</v>
      </c>
      <c r="C8380" t="str">
        <f>_xlfn.XLOOKUP(B8380,'Country Master'!A:A,'Country Master'!B:B,"Not Found")</f>
        <v>India</v>
      </c>
      <c r="D8380" t="s">
        <v>2244</v>
      </c>
      <c r="E8380" t="s">
        <v>2605</v>
      </c>
      <c r="F8380" t="s">
        <v>2601</v>
      </c>
      <c r="G8380" t="s">
        <v>2600</v>
      </c>
      <c r="H8380">
        <v>77.362484199999997</v>
      </c>
      <c r="I8380">
        <v>28.604724699999998</v>
      </c>
      <c r="J8380" t="s">
        <v>2604</v>
      </c>
      <c r="K8380" cm="1">
        <f t="array" ref="K8380:R8380">_xlfn.XLOOKUP(A8380,KPIs!$A$2:$A$9552,KPIs!$B$2:$I$9552,"Not Found")</f>
        <v>250</v>
      </c>
      <c r="L8380" t="str">
        <v>Indian Rupees(Rs.)</v>
      </c>
      <c r="M8380" t="str">
        <v>No</v>
      </c>
      <c r="N8380" t="str">
        <v>No</v>
      </c>
      <c r="O8380">
        <v>1</v>
      </c>
      <c r="P8380">
        <v>0</v>
      </c>
      <c r="Q8380" t="str">
        <v>Not rated</v>
      </c>
      <c r="R8380">
        <v>2</v>
      </c>
    </row>
    <row r="8381" spans="1:18" x14ac:dyDescent="0.3">
      <c r="A8381">
        <v>18368771</v>
      </c>
      <c r="B8381">
        <v>1</v>
      </c>
      <c r="C8381" t="str">
        <f>_xlfn.XLOOKUP(B8381,'Country Master'!A:A,'Country Master'!B:B,"Not Found")</f>
        <v>India</v>
      </c>
      <c r="D8381" t="s">
        <v>2244</v>
      </c>
      <c r="E8381" t="s">
        <v>2603</v>
      </c>
      <c r="F8381" t="s">
        <v>2601</v>
      </c>
      <c r="G8381" t="s">
        <v>2600</v>
      </c>
      <c r="H8381">
        <v>0</v>
      </c>
      <c r="I8381">
        <v>0</v>
      </c>
      <c r="J8381" t="s">
        <v>1904</v>
      </c>
      <c r="K8381" cm="1">
        <f t="array" ref="K8381:R8381">_xlfn.XLOOKUP(A8381,KPIs!$A$2:$A$9552,KPIs!$B$2:$I$9552,"Not Found")</f>
        <v>200</v>
      </c>
      <c r="L8381" t="str">
        <v>Indian Rupees(Rs.)</v>
      </c>
      <c r="M8381" t="str">
        <v>No</v>
      </c>
      <c r="N8381" t="str">
        <v>No</v>
      </c>
      <c r="O8381">
        <v>1</v>
      </c>
      <c r="P8381">
        <v>0</v>
      </c>
      <c r="Q8381" t="str">
        <v>Not rated</v>
      </c>
      <c r="R8381">
        <v>0</v>
      </c>
    </row>
    <row r="8382" spans="1:18" x14ac:dyDescent="0.3">
      <c r="A8382">
        <v>18481296</v>
      </c>
      <c r="B8382">
        <v>1</v>
      </c>
      <c r="C8382" t="str">
        <f>_xlfn.XLOOKUP(B8382,'Country Master'!A:A,'Country Master'!B:B,"Not Found")</f>
        <v>India</v>
      </c>
      <c r="D8382" t="s">
        <v>2244</v>
      </c>
      <c r="E8382" t="s">
        <v>2602</v>
      </c>
      <c r="F8382" t="s">
        <v>2601</v>
      </c>
      <c r="G8382" t="s">
        <v>2600</v>
      </c>
      <c r="H8382">
        <v>77.371902700000007</v>
      </c>
      <c r="I8382">
        <v>28.605522499999999</v>
      </c>
      <c r="J8382" t="s">
        <v>1969</v>
      </c>
      <c r="K8382" cm="1">
        <f t="array" ref="K8382:R8382">_xlfn.XLOOKUP(A8382,KPIs!$A$2:$A$9552,KPIs!$B$2:$I$9552,"Not Found")</f>
        <v>500</v>
      </c>
      <c r="L8382" t="str">
        <v>Indian Rupees(Rs.)</v>
      </c>
      <c r="M8382" t="str">
        <v>No</v>
      </c>
      <c r="N8382" t="str">
        <v>Yes</v>
      </c>
      <c r="O8382">
        <v>2</v>
      </c>
      <c r="P8382">
        <v>0</v>
      </c>
      <c r="Q8382" t="str">
        <v>Not rated</v>
      </c>
      <c r="R8382">
        <v>0</v>
      </c>
    </row>
    <row r="8383" spans="1:18" x14ac:dyDescent="0.3">
      <c r="A8383">
        <v>18128894</v>
      </c>
      <c r="B8383">
        <v>1</v>
      </c>
      <c r="C8383" t="str">
        <f>_xlfn.XLOOKUP(B8383,'Country Master'!A:A,'Country Master'!B:B,"Not Found")</f>
        <v>India</v>
      </c>
      <c r="D8383" t="s">
        <v>2244</v>
      </c>
      <c r="E8383" t="s">
        <v>2599</v>
      </c>
      <c r="F8383" t="s">
        <v>2594</v>
      </c>
      <c r="G8383" t="s">
        <v>2593</v>
      </c>
      <c r="H8383">
        <v>0</v>
      </c>
      <c r="I8383">
        <v>0</v>
      </c>
      <c r="J8383" t="s">
        <v>2350</v>
      </c>
      <c r="K8383" cm="1">
        <f t="array" ref="K8383:R8383">_xlfn.XLOOKUP(A8383,KPIs!$A$2:$A$9552,KPIs!$B$2:$I$9552,"Not Found")</f>
        <v>300</v>
      </c>
      <c r="L8383" t="str">
        <v>Indian Rupees(Rs.)</v>
      </c>
      <c r="M8383" t="str">
        <v>No</v>
      </c>
      <c r="N8383" t="str">
        <v>No</v>
      </c>
      <c r="O8383">
        <v>1</v>
      </c>
      <c r="P8383">
        <v>3.4</v>
      </c>
      <c r="Q8383" t="str">
        <v>Average</v>
      </c>
      <c r="R8383">
        <v>30</v>
      </c>
    </row>
    <row r="8384" spans="1:18" x14ac:dyDescent="0.3">
      <c r="A8384">
        <v>18451823</v>
      </c>
      <c r="B8384">
        <v>1</v>
      </c>
      <c r="C8384" t="str">
        <f>_xlfn.XLOOKUP(B8384,'Country Master'!A:A,'Country Master'!B:B,"Not Found")</f>
        <v>India</v>
      </c>
      <c r="D8384" t="s">
        <v>2244</v>
      </c>
      <c r="E8384" t="s">
        <v>2598</v>
      </c>
      <c r="F8384" t="s">
        <v>2594</v>
      </c>
      <c r="G8384" t="s">
        <v>2593</v>
      </c>
      <c r="H8384">
        <v>77.364730829999999</v>
      </c>
      <c r="I8384">
        <v>28.593452679999999</v>
      </c>
      <c r="J8384" t="s">
        <v>1904</v>
      </c>
      <c r="K8384" cm="1">
        <f t="array" ref="K8384:R8384">_xlfn.XLOOKUP(A8384,KPIs!$A$2:$A$9552,KPIs!$B$2:$I$9552,"Not Found")</f>
        <v>650</v>
      </c>
      <c r="L8384" t="str">
        <v>Indian Rupees(Rs.)</v>
      </c>
      <c r="M8384" t="str">
        <v>No</v>
      </c>
      <c r="N8384" t="str">
        <v>Yes</v>
      </c>
      <c r="O8384">
        <v>2</v>
      </c>
      <c r="P8384">
        <v>3.1</v>
      </c>
      <c r="Q8384" t="str">
        <v>Average</v>
      </c>
      <c r="R8384">
        <v>6</v>
      </c>
    </row>
    <row r="8385" spans="1:18" x14ac:dyDescent="0.3">
      <c r="A8385">
        <v>18469955</v>
      </c>
      <c r="B8385">
        <v>1</v>
      </c>
      <c r="C8385" t="str">
        <f>_xlfn.XLOOKUP(B8385,'Country Master'!A:A,'Country Master'!B:B,"Not Found")</f>
        <v>India</v>
      </c>
      <c r="D8385" t="s">
        <v>2244</v>
      </c>
      <c r="E8385" t="s">
        <v>2597</v>
      </c>
      <c r="F8385" t="s">
        <v>2594</v>
      </c>
      <c r="G8385" t="s">
        <v>2593</v>
      </c>
      <c r="H8385">
        <v>0</v>
      </c>
      <c r="I8385">
        <v>0</v>
      </c>
      <c r="J8385" t="s">
        <v>194</v>
      </c>
      <c r="K8385" cm="1">
        <f t="array" ref="K8385:R8385">_xlfn.XLOOKUP(A8385,KPIs!$A$2:$A$9552,KPIs!$B$2:$I$9552,"Not Found")</f>
        <v>450</v>
      </c>
      <c r="L8385" t="str">
        <v>Indian Rupees(Rs.)</v>
      </c>
      <c r="M8385" t="str">
        <v>No</v>
      </c>
      <c r="N8385" t="str">
        <v>No</v>
      </c>
      <c r="O8385">
        <v>1</v>
      </c>
      <c r="P8385">
        <v>0</v>
      </c>
      <c r="Q8385" t="str">
        <v>Not rated</v>
      </c>
      <c r="R8385">
        <v>0</v>
      </c>
    </row>
    <row r="8386" spans="1:18" x14ac:dyDescent="0.3">
      <c r="A8386">
        <v>18466392</v>
      </c>
      <c r="B8386">
        <v>1</v>
      </c>
      <c r="C8386" t="str">
        <f>_xlfn.XLOOKUP(B8386,'Country Master'!A:A,'Country Master'!B:B,"Not Found")</f>
        <v>India</v>
      </c>
      <c r="D8386" t="s">
        <v>2244</v>
      </c>
      <c r="E8386" t="s">
        <v>2596</v>
      </c>
      <c r="F8386" t="s">
        <v>2594</v>
      </c>
      <c r="G8386" t="s">
        <v>2593</v>
      </c>
      <c r="H8386">
        <v>0</v>
      </c>
      <c r="I8386">
        <v>0</v>
      </c>
      <c r="J8386" t="s">
        <v>2028</v>
      </c>
      <c r="K8386" cm="1">
        <f t="array" ref="K8386:R8386">_xlfn.XLOOKUP(A8386,KPIs!$A$2:$A$9552,KPIs!$B$2:$I$9552,"Not Found")</f>
        <v>300</v>
      </c>
      <c r="L8386" t="str">
        <v>Indian Rupees(Rs.)</v>
      </c>
      <c r="M8386" t="str">
        <v>No</v>
      </c>
      <c r="N8386" t="str">
        <v>No</v>
      </c>
      <c r="O8386">
        <v>1</v>
      </c>
      <c r="P8386">
        <v>0</v>
      </c>
      <c r="Q8386" t="str">
        <v>Not rated</v>
      </c>
      <c r="R8386">
        <v>0</v>
      </c>
    </row>
    <row r="8387" spans="1:18" x14ac:dyDescent="0.3">
      <c r="A8387">
        <v>310755</v>
      </c>
      <c r="B8387">
        <v>1</v>
      </c>
      <c r="C8387" t="str">
        <f>_xlfn.XLOOKUP(B8387,'Country Master'!A:A,'Country Master'!B:B,"Not Found")</f>
        <v>India</v>
      </c>
      <c r="D8387" t="s">
        <v>2244</v>
      </c>
      <c r="E8387" t="s">
        <v>2595</v>
      </c>
      <c r="F8387" t="s">
        <v>2594</v>
      </c>
      <c r="G8387" t="s">
        <v>2593</v>
      </c>
      <c r="H8387">
        <v>77.362365999999994</v>
      </c>
      <c r="I8387">
        <v>28.595659999999999</v>
      </c>
      <c r="J8387" t="s">
        <v>269</v>
      </c>
      <c r="K8387" cm="1">
        <f t="array" ref="K8387:R8387">_xlfn.XLOOKUP(A8387,KPIs!$A$2:$A$9552,KPIs!$B$2:$I$9552,"Not Found")</f>
        <v>300</v>
      </c>
      <c r="L8387" t="str">
        <v>Indian Rupees(Rs.)</v>
      </c>
      <c r="M8387" t="str">
        <v>No</v>
      </c>
      <c r="N8387" t="str">
        <v>No</v>
      </c>
      <c r="O8387">
        <v>1</v>
      </c>
      <c r="P8387">
        <v>0</v>
      </c>
      <c r="Q8387" t="str">
        <v>Not rated</v>
      </c>
      <c r="R8387">
        <v>3</v>
      </c>
    </row>
    <row r="8388" spans="1:18" x14ac:dyDescent="0.3">
      <c r="A8388">
        <v>312186</v>
      </c>
      <c r="B8388">
        <v>1</v>
      </c>
      <c r="C8388" t="str">
        <f>_xlfn.XLOOKUP(B8388,'Country Master'!A:A,'Country Master'!B:B,"Not Found")</f>
        <v>India</v>
      </c>
      <c r="D8388" t="s">
        <v>2244</v>
      </c>
      <c r="E8388" t="s">
        <v>2592</v>
      </c>
      <c r="F8388" t="s">
        <v>2506</v>
      </c>
      <c r="G8388" t="s">
        <v>2505</v>
      </c>
      <c r="H8388">
        <v>77.371606200000002</v>
      </c>
      <c r="I8388">
        <v>28.6142808</v>
      </c>
      <c r="J8388" t="s">
        <v>192</v>
      </c>
      <c r="K8388" cm="1">
        <f t="array" ref="K8388:R8388">_xlfn.XLOOKUP(A8388,KPIs!$A$2:$A$9552,KPIs!$B$2:$I$9552,"Not Found")</f>
        <v>200</v>
      </c>
      <c r="L8388" t="str">
        <v>Indian Rupees(Rs.)</v>
      </c>
      <c r="M8388" t="str">
        <v>No</v>
      </c>
      <c r="N8388" t="str">
        <v>Yes</v>
      </c>
      <c r="O8388">
        <v>1</v>
      </c>
      <c r="P8388">
        <v>3.2</v>
      </c>
      <c r="Q8388" t="str">
        <v>Average</v>
      </c>
      <c r="R8388">
        <v>19</v>
      </c>
    </row>
    <row r="8389" spans="1:18" x14ac:dyDescent="0.3">
      <c r="A8389">
        <v>4469</v>
      </c>
      <c r="B8389">
        <v>1</v>
      </c>
      <c r="C8389" t="str">
        <f>_xlfn.XLOOKUP(B8389,'Country Master'!A:A,'Country Master'!B:B,"Not Found")</f>
        <v>India</v>
      </c>
      <c r="D8389" t="s">
        <v>2244</v>
      </c>
      <c r="E8389" t="s">
        <v>2591</v>
      </c>
      <c r="F8389" t="s">
        <v>2506</v>
      </c>
      <c r="G8389" t="s">
        <v>2505</v>
      </c>
      <c r="H8389">
        <v>77.362545499999996</v>
      </c>
      <c r="I8389">
        <v>28.612799500000001</v>
      </c>
      <c r="J8389" t="s">
        <v>2097</v>
      </c>
      <c r="K8389" cm="1">
        <f t="array" ref="K8389:R8389">_xlfn.XLOOKUP(A8389,KPIs!$A$2:$A$9552,KPIs!$B$2:$I$9552,"Not Found")</f>
        <v>1100</v>
      </c>
      <c r="L8389" t="str">
        <v>Indian Rupees(Rs.)</v>
      </c>
      <c r="M8389" t="str">
        <v>Yes</v>
      </c>
      <c r="N8389" t="str">
        <v>No</v>
      </c>
      <c r="O8389">
        <v>3</v>
      </c>
      <c r="P8389">
        <v>3.2</v>
      </c>
      <c r="Q8389" t="str">
        <v>Average</v>
      </c>
      <c r="R8389">
        <v>325</v>
      </c>
    </row>
    <row r="8390" spans="1:18" x14ac:dyDescent="0.3">
      <c r="A8390">
        <v>18423860</v>
      </c>
      <c r="B8390">
        <v>1</v>
      </c>
      <c r="C8390" t="str">
        <f>_xlfn.XLOOKUP(B8390,'Country Master'!A:A,'Country Master'!B:B,"Not Found")</f>
        <v>India</v>
      </c>
      <c r="D8390" t="s">
        <v>2244</v>
      </c>
      <c r="E8390" t="s">
        <v>2590</v>
      </c>
      <c r="F8390" t="s">
        <v>2506</v>
      </c>
      <c r="G8390" t="s">
        <v>2505</v>
      </c>
      <c r="H8390">
        <v>77.369844599999993</v>
      </c>
      <c r="I8390">
        <v>28.618104200000001</v>
      </c>
      <c r="J8390" t="s">
        <v>1969</v>
      </c>
      <c r="K8390" cm="1">
        <f t="array" ref="K8390:R8390">_xlfn.XLOOKUP(A8390,KPIs!$A$2:$A$9552,KPIs!$B$2:$I$9552,"Not Found")</f>
        <v>400</v>
      </c>
      <c r="L8390" t="str">
        <v>Indian Rupees(Rs.)</v>
      </c>
      <c r="M8390" t="str">
        <v>No</v>
      </c>
      <c r="N8390" t="str">
        <v>No</v>
      </c>
      <c r="O8390">
        <v>1</v>
      </c>
      <c r="P8390">
        <v>3</v>
      </c>
      <c r="Q8390" t="str">
        <v>Average</v>
      </c>
      <c r="R8390">
        <v>4</v>
      </c>
    </row>
    <row r="8391" spans="1:18" x14ac:dyDescent="0.3">
      <c r="A8391">
        <v>307335</v>
      </c>
      <c r="B8391">
        <v>1</v>
      </c>
      <c r="C8391" t="str">
        <f>_xlfn.XLOOKUP(B8391,'Country Master'!A:A,'Country Master'!B:B,"Not Found")</f>
        <v>India</v>
      </c>
      <c r="D8391" t="s">
        <v>2244</v>
      </c>
      <c r="E8391" t="s">
        <v>2589</v>
      </c>
      <c r="F8391" t="s">
        <v>2506</v>
      </c>
      <c r="G8391" t="s">
        <v>2505</v>
      </c>
      <c r="H8391">
        <v>77.370818</v>
      </c>
      <c r="I8391">
        <v>28.619196599999999</v>
      </c>
      <c r="J8391" t="s">
        <v>192</v>
      </c>
      <c r="K8391" cm="1">
        <f t="array" ref="K8391:R8391">_xlfn.XLOOKUP(A8391,KPIs!$A$2:$A$9552,KPIs!$B$2:$I$9552,"Not Found")</f>
        <v>150</v>
      </c>
      <c r="L8391" t="str">
        <v>Indian Rupees(Rs.)</v>
      </c>
      <c r="M8391" t="str">
        <v>No</v>
      </c>
      <c r="N8391" t="str">
        <v>No</v>
      </c>
      <c r="O8391">
        <v>1</v>
      </c>
      <c r="P8391">
        <v>2.7</v>
      </c>
      <c r="Q8391" t="str">
        <v>Average</v>
      </c>
      <c r="R8391">
        <v>11</v>
      </c>
    </row>
    <row r="8392" spans="1:18" x14ac:dyDescent="0.3">
      <c r="A8392">
        <v>5698</v>
      </c>
      <c r="B8392">
        <v>1</v>
      </c>
      <c r="C8392" t="str">
        <f>_xlfn.XLOOKUP(B8392,'Country Master'!A:A,'Country Master'!B:B,"Not Found")</f>
        <v>India</v>
      </c>
      <c r="D8392" t="s">
        <v>2244</v>
      </c>
      <c r="E8392" t="s">
        <v>2588</v>
      </c>
      <c r="F8392" t="s">
        <v>2506</v>
      </c>
      <c r="G8392" t="s">
        <v>2505</v>
      </c>
      <c r="H8392">
        <v>77.362545499999996</v>
      </c>
      <c r="I8392">
        <v>28.612799500000001</v>
      </c>
      <c r="J8392" t="s">
        <v>194</v>
      </c>
      <c r="K8392" cm="1">
        <f t="array" ref="K8392:R8392">_xlfn.XLOOKUP(A8392,KPIs!$A$2:$A$9552,KPIs!$B$2:$I$9552,"Not Found")</f>
        <v>450</v>
      </c>
      <c r="L8392" t="str">
        <v>Indian Rupees(Rs.)</v>
      </c>
      <c r="M8392" t="str">
        <v>No</v>
      </c>
      <c r="N8392" t="str">
        <v>No</v>
      </c>
      <c r="O8392">
        <v>1</v>
      </c>
      <c r="P8392">
        <v>3</v>
      </c>
      <c r="Q8392" t="str">
        <v>Average</v>
      </c>
      <c r="R8392">
        <v>26</v>
      </c>
    </row>
    <row r="8393" spans="1:18" x14ac:dyDescent="0.3">
      <c r="A8393">
        <v>8130</v>
      </c>
      <c r="B8393">
        <v>1</v>
      </c>
      <c r="C8393" t="str">
        <f>_xlfn.XLOOKUP(B8393,'Country Master'!A:A,'Country Master'!B:B,"Not Found")</f>
        <v>India</v>
      </c>
      <c r="D8393" t="s">
        <v>2244</v>
      </c>
      <c r="E8393" t="s">
        <v>2587</v>
      </c>
      <c r="F8393" t="s">
        <v>2506</v>
      </c>
      <c r="G8393" t="s">
        <v>2505</v>
      </c>
      <c r="H8393">
        <v>77.366672199999996</v>
      </c>
      <c r="I8393">
        <v>28.612740200000001</v>
      </c>
      <c r="J8393" t="s">
        <v>194</v>
      </c>
      <c r="K8393" cm="1">
        <f t="array" ref="K8393:R8393">_xlfn.XLOOKUP(A8393,KPIs!$A$2:$A$9552,KPIs!$B$2:$I$9552,"Not Found")</f>
        <v>450</v>
      </c>
      <c r="L8393" t="str">
        <v>Indian Rupees(Rs.)</v>
      </c>
      <c r="M8393" t="str">
        <v>No</v>
      </c>
      <c r="N8393" t="str">
        <v>No</v>
      </c>
      <c r="O8393">
        <v>1</v>
      </c>
      <c r="P8393">
        <v>3</v>
      </c>
      <c r="Q8393" t="str">
        <v>Average</v>
      </c>
      <c r="R8393">
        <v>14</v>
      </c>
    </row>
    <row r="8394" spans="1:18" x14ac:dyDescent="0.3">
      <c r="A8394">
        <v>311533</v>
      </c>
      <c r="B8394">
        <v>1</v>
      </c>
      <c r="C8394" t="str">
        <f>_xlfn.XLOOKUP(B8394,'Country Master'!A:A,'Country Master'!B:B,"Not Found")</f>
        <v>India</v>
      </c>
      <c r="D8394" t="s">
        <v>2244</v>
      </c>
      <c r="E8394" t="s">
        <v>2586</v>
      </c>
      <c r="F8394" t="s">
        <v>2506</v>
      </c>
      <c r="G8394" t="s">
        <v>2505</v>
      </c>
      <c r="H8394">
        <v>77.374165000000005</v>
      </c>
      <c r="I8394">
        <v>28.6274956</v>
      </c>
      <c r="J8394" t="s">
        <v>2203</v>
      </c>
      <c r="K8394" cm="1">
        <f t="array" ref="K8394:R8394">_xlfn.XLOOKUP(A8394,KPIs!$A$2:$A$9552,KPIs!$B$2:$I$9552,"Not Found")</f>
        <v>400</v>
      </c>
      <c r="L8394" t="str">
        <v>Indian Rupees(Rs.)</v>
      </c>
      <c r="M8394" t="str">
        <v>No</v>
      </c>
      <c r="N8394" t="str">
        <v>No</v>
      </c>
      <c r="O8394">
        <v>1</v>
      </c>
      <c r="P8394">
        <v>3.2</v>
      </c>
      <c r="Q8394" t="str">
        <v>Average</v>
      </c>
      <c r="R8394">
        <v>16</v>
      </c>
    </row>
    <row r="8395" spans="1:18" x14ac:dyDescent="0.3">
      <c r="A8395">
        <v>18268502</v>
      </c>
      <c r="B8395">
        <v>1</v>
      </c>
      <c r="C8395" t="str">
        <f>_xlfn.XLOOKUP(B8395,'Country Master'!A:A,'Country Master'!B:B,"Not Found")</f>
        <v>India</v>
      </c>
      <c r="D8395" t="s">
        <v>2244</v>
      </c>
      <c r="E8395" t="s">
        <v>2585</v>
      </c>
      <c r="F8395" t="s">
        <v>2506</v>
      </c>
      <c r="G8395" t="s">
        <v>2505</v>
      </c>
      <c r="H8395">
        <v>77.354024539999998</v>
      </c>
      <c r="I8395">
        <v>28.61083103</v>
      </c>
      <c r="J8395" t="s">
        <v>2350</v>
      </c>
      <c r="K8395" cm="1">
        <f t="array" ref="K8395:R8395">_xlfn.XLOOKUP(A8395,KPIs!$A$2:$A$9552,KPIs!$B$2:$I$9552,"Not Found")</f>
        <v>500</v>
      </c>
      <c r="L8395" t="str">
        <v>Indian Rupees(Rs.)</v>
      </c>
      <c r="M8395" t="str">
        <v>No</v>
      </c>
      <c r="N8395" t="str">
        <v>No</v>
      </c>
      <c r="O8395">
        <v>2</v>
      </c>
      <c r="P8395">
        <v>3.2</v>
      </c>
      <c r="Q8395" t="str">
        <v>Average</v>
      </c>
      <c r="R8395">
        <v>17</v>
      </c>
    </row>
    <row r="8396" spans="1:18" x14ac:dyDescent="0.3">
      <c r="A8396">
        <v>18285723</v>
      </c>
      <c r="B8396">
        <v>1</v>
      </c>
      <c r="C8396" t="str">
        <f>_xlfn.XLOOKUP(B8396,'Country Master'!A:A,'Country Master'!B:B,"Not Found")</f>
        <v>India</v>
      </c>
      <c r="D8396" t="s">
        <v>2244</v>
      </c>
      <c r="E8396" t="s">
        <v>2584</v>
      </c>
      <c r="F8396" t="s">
        <v>2506</v>
      </c>
      <c r="G8396" t="s">
        <v>2505</v>
      </c>
      <c r="H8396">
        <v>77.366672199999996</v>
      </c>
      <c r="I8396">
        <v>28.612740200000001</v>
      </c>
      <c r="J8396" t="s">
        <v>194</v>
      </c>
      <c r="K8396" cm="1">
        <f t="array" ref="K8396:R8396">_xlfn.XLOOKUP(A8396,KPIs!$A$2:$A$9552,KPIs!$B$2:$I$9552,"Not Found")</f>
        <v>250</v>
      </c>
      <c r="L8396" t="str">
        <v>Indian Rupees(Rs.)</v>
      </c>
      <c r="M8396" t="str">
        <v>No</v>
      </c>
      <c r="N8396" t="str">
        <v>No</v>
      </c>
      <c r="O8396">
        <v>1</v>
      </c>
      <c r="P8396">
        <v>3.1</v>
      </c>
      <c r="Q8396" t="str">
        <v>Average</v>
      </c>
      <c r="R8396">
        <v>10</v>
      </c>
    </row>
    <row r="8397" spans="1:18" x14ac:dyDescent="0.3">
      <c r="A8397">
        <v>308751</v>
      </c>
      <c r="B8397">
        <v>1</v>
      </c>
      <c r="C8397" t="str">
        <f>_xlfn.XLOOKUP(B8397,'Country Master'!A:A,'Country Master'!B:B,"Not Found")</f>
        <v>India</v>
      </c>
      <c r="D8397" t="s">
        <v>2244</v>
      </c>
      <c r="E8397" t="s">
        <v>2583</v>
      </c>
      <c r="F8397" t="s">
        <v>2506</v>
      </c>
      <c r="G8397" t="s">
        <v>2505</v>
      </c>
      <c r="H8397">
        <v>77.371173999999996</v>
      </c>
      <c r="I8397">
        <v>28.6139194</v>
      </c>
      <c r="J8397" t="s">
        <v>269</v>
      </c>
      <c r="K8397" cm="1">
        <f t="array" ref="K8397:R8397">_xlfn.XLOOKUP(A8397,KPIs!$A$2:$A$9552,KPIs!$B$2:$I$9552,"Not Found")</f>
        <v>200</v>
      </c>
      <c r="L8397" t="str">
        <v>Indian Rupees(Rs.)</v>
      </c>
      <c r="M8397" t="str">
        <v>No</v>
      </c>
      <c r="N8397" t="str">
        <v>No</v>
      </c>
      <c r="O8397">
        <v>1</v>
      </c>
      <c r="P8397">
        <v>2.9</v>
      </c>
      <c r="Q8397" t="str">
        <v>Average</v>
      </c>
      <c r="R8397">
        <v>5</v>
      </c>
    </row>
    <row r="8398" spans="1:18" x14ac:dyDescent="0.3">
      <c r="A8398">
        <v>18273567</v>
      </c>
      <c r="B8398">
        <v>1</v>
      </c>
      <c r="C8398" t="str">
        <f>_xlfn.XLOOKUP(B8398,'Country Master'!A:A,'Country Master'!B:B,"Not Found")</f>
        <v>India</v>
      </c>
      <c r="D8398" t="s">
        <v>2244</v>
      </c>
      <c r="E8398" t="s">
        <v>2582</v>
      </c>
      <c r="F8398" t="s">
        <v>2506</v>
      </c>
      <c r="G8398" t="s">
        <v>2505</v>
      </c>
      <c r="H8398">
        <v>77.370418099999995</v>
      </c>
      <c r="I8398">
        <v>28.618121500000001</v>
      </c>
      <c r="J8398" t="s">
        <v>2216</v>
      </c>
      <c r="K8398" cm="1">
        <f t="array" ref="K8398:R8398">_xlfn.XLOOKUP(A8398,KPIs!$A$2:$A$9552,KPIs!$B$2:$I$9552,"Not Found")</f>
        <v>300</v>
      </c>
      <c r="L8398" t="str">
        <v>Indian Rupees(Rs.)</v>
      </c>
      <c r="M8398" t="str">
        <v>No</v>
      </c>
      <c r="N8398" t="str">
        <v>No</v>
      </c>
      <c r="O8398">
        <v>1</v>
      </c>
      <c r="P8398">
        <v>2.7</v>
      </c>
      <c r="Q8398" t="str">
        <v>Average</v>
      </c>
      <c r="R8398">
        <v>9</v>
      </c>
    </row>
    <row r="8399" spans="1:18" x14ac:dyDescent="0.3">
      <c r="A8399">
        <v>3753</v>
      </c>
      <c r="B8399">
        <v>1</v>
      </c>
      <c r="C8399" t="str">
        <f>_xlfn.XLOOKUP(B8399,'Country Master'!A:A,'Country Master'!B:B,"Not Found")</f>
        <v>India</v>
      </c>
      <c r="D8399" t="s">
        <v>2244</v>
      </c>
      <c r="E8399" t="s">
        <v>2581</v>
      </c>
      <c r="F8399" t="s">
        <v>2506</v>
      </c>
      <c r="G8399" t="s">
        <v>2505</v>
      </c>
      <c r="H8399">
        <v>77.371606200000002</v>
      </c>
      <c r="I8399">
        <v>28.6142808</v>
      </c>
      <c r="J8399" t="s">
        <v>2210</v>
      </c>
      <c r="K8399" cm="1">
        <f t="array" ref="K8399:R8399">_xlfn.XLOOKUP(A8399,KPIs!$A$2:$A$9552,KPIs!$B$2:$I$9552,"Not Found")</f>
        <v>1500</v>
      </c>
      <c r="L8399" t="str">
        <v>Indian Rupees(Rs.)</v>
      </c>
      <c r="M8399" t="str">
        <v>No</v>
      </c>
      <c r="N8399" t="str">
        <v>Yes</v>
      </c>
      <c r="O8399">
        <v>3</v>
      </c>
      <c r="P8399">
        <v>3.1</v>
      </c>
      <c r="Q8399" t="str">
        <v>Average</v>
      </c>
      <c r="R8399">
        <v>56</v>
      </c>
    </row>
    <row r="8400" spans="1:18" x14ac:dyDescent="0.3">
      <c r="A8400">
        <v>18258503</v>
      </c>
      <c r="B8400">
        <v>1</v>
      </c>
      <c r="C8400" t="str">
        <f>_xlfn.XLOOKUP(B8400,'Country Master'!A:A,'Country Master'!B:B,"Not Found")</f>
        <v>India</v>
      </c>
      <c r="D8400" t="s">
        <v>2244</v>
      </c>
      <c r="E8400" t="s">
        <v>2580</v>
      </c>
      <c r="F8400" t="s">
        <v>2506</v>
      </c>
      <c r="G8400" t="s">
        <v>2505</v>
      </c>
      <c r="H8400">
        <v>77.337470280000005</v>
      </c>
      <c r="I8400">
        <v>28.58167444</v>
      </c>
      <c r="J8400" t="s">
        <v>2579</v>
      </c>
      <c r="K8400" cm="1">
        <f t="array" ref="K8400:R8400">_xlfn.XLOOKUP(A8400,KPIs!$A$2:$A$9552,KPIs!$B$2:$I$9552,"Not Found")</f>
        <v>700</v>
      </c>
      <c r="L8400" t="str">
        <v>Indian Rupees(Rs.)</v>
      </c>
      <c r="M8400" t="str">
        <v>No</v>
      </c>
      <c r="N8400" t="str">
        <v>Yes</v>
      </c>
      <c r="O8400">
        <v>2</v>
      </c>
      <c r="P8400">
        <v>3.2</v>
      </c>
      <c r="Q8400" t="str">
        <v>Average</v>
      </c>
      <c r="R8400">
        <v>33</v>
      </c>
    </row>
    <row r="8401" spans="1:18" x14ac:dyDescent="0.3">
      <c r="A8401">
        <v>1844</v>
      </c>
      <c r="B8401">
        <v>1</v>
      </c>
      <c r="C8401" t="str">
        <f>_xlfn.XLOOKUP(B8401,'Country Master'!A:A,'Country Master'!B:B,"Not Found")</f>
        <v>India</v>
      </c>
      <c r="D8401" t="s">
        <v>2244</v>
      </c>
      <c r="E8401" t="s">
        <v>2578</v>
      </c>
      <c r="F8401" t="s">
        <v>2506</v>
      </c>
      <c r="G8401" t="s">
        <v>2505</v>
      </c>
      <c r="H8401">
        <v>77.370432620000003</v>
      </c>
      <c r="I8401">
        <v>28.624431139999999</v>
      </c>
      <c r="J8401" t="s">
        <v>1332</v>
      </c>
      <c r="K8401" cm="1">
        <f t="array" ref="K8401:R8401">_xlfn.XLOOKUP(A8401,KPIs!$A$2:$A$9552,KPIs!$B$2:$I$9552,"Not Found")</f>
        <v>700</v>
      </c>
      <c r="L8401" t="str">
        <v>Indian Rupees(Rs.)</v>
      </c>
      <c r="M8401" t="str">
        <v>No</v>
      </c>
      <c r="N8401" t="str">
        <v>No</v>
      </c>
      <c r="O8401">
        <v>2</v>
      </c>
      <c r="P8401">
        <v>2.6</v>
      </c>
      <c r="Q8401" t="str">
        <v>Average</v>
      </c>
      <c r="R8401">
        <v>118</v>
      </c>
    </row>
    <row r="8402" spans="1:18" x14ac:dyDescent="0.3">
      <c r="A8402">
        <v>313305</v>
      </c>
      <c r="B8402">
        <v>1</v>
      </c>
      <c r="C8402" t="str">
        <f>_xlfn.XLOOKUP(B8402,'Country Master'!A:A,'Country Master'!B:B,"Not Found")</f>
        <v>India</v>
      </c>
      <c r="D8402" t="s">
        <v>2244</v>
      </c>
      <c r="E8402" t="s">
        <v>2577</v>
      </c>
      <c r="F8402" t="s">
        <v>2506</v>
      </c>
      <c r="G8402" t="s">
        <v>2505</v>
      </c>
      <c r="H8402">
        <v>0</v>
      </c>
      <c r="I8402">
        <v>0</v>
      </c>
      <c r="J8402" t="s">
        <v>192</v>
      </c>
      <c r="K8402" cm="1">
        <f t="array" ref="K8402:R8402">_xlfn.XLOOKUP(A8402,KPIs!$A$2:$A$9552,KPIs!$B$2:$I$9552,"Not Found")</f>
        <v>400</v>
      </c>
      <c r="L8402" t="str">
        <v>Indian Rupees(Rs.)</v>
      </c>
      <c r="M8402" t="str">
        <v>No</v>
      </c>
      <c r="N8402" t="str">
        <v>No</v>
      </c>
      <c r="O8402">
        <v>1</v>
      </c>
      <c r="P8402">
        <v>2.8</v>
      </c>
      <c r="Q8402" t="str">
        <v>Average</v>
      </c>
      <c r="R8402">
        <v>12</v>
      </c>
    </row>
    <row r="8403" spans="1:18" x14ac:dyDescent="0.3">
      <c r="A8403">
        <v>18281981</v>
      </c>
      <c r="B8403">
        <v>1</v>
      </c>
      <c r="C8403" t="str">
        <f>_xlfn.XLOOKUP(B8403,'Country Master'!A:A,'Country Master'!B:B,"Not Found")</f>
        <v>India</v>
      </c>
      <c r="D8403" t="s">
        <v>2244</v>
      </c>
      <c r="E8403" t="s">
        <v>2576</v>
      </c>
      <c r="F8403" t="s">
        <v>2506</v>
      </c>
      <c r="G8403" t="s">
        <v>2505</v>
      </c>
      <c r="H8403">
        <v>77.373890410000001</v>
      </c>
      <c r="I8403">
        <v>28.628407580000001</v>
      </c>
      <c r="J8403" t="s">
        <v>2575</v>
      </c>
      <c r="K8403" cm="1">
        <f t="array" ref="K8403:R8403">_xlfn.XLOOKUP(A8403,KPIs!$A$2:$A$9552,KPIs!$B$2:$I$9552,"Not Found")</f>
        <v>300</v>
      </c>
      <c r="L8403" t="str">
        <v>Indian Rupees(Rs.)</v>
      </c>
      <c r="M8403" t="str">
        <v>No</v>
      </c>
      <c r="N8403" t="str">
        <v>No</v>
      </c>
      <c r="O8403">
        <v>1</v>
      </c>
      <c r="P8403">
        <v>3.2</v>
      </c>
      <c r="Q8403" t="str">
        <v>Average</v>
      </c>
      <c r="R8403">
        <v>15</v>
      </c>
    </row>
    <row r="8404" spans="1:18" x14ac:dyDescent="0.3">
      <c r="A8404">
        <v>308718</v>
      </c>
      <c r="B8404">
        <v>1</v>
      </c>
      <c r="C8404" t="str">
        <f>_xlfn.XLOOKUP(B8404,'Country Master'!A:A,'Country Master'!B:B,"Not Found")</f>
        <v>India</v>
      </c>
      <c r="D8404" t="s">
        <v>2244</v>
      </c>
      <c r="E8404" t="s">
        <v>2574</v>
      </c>
      <c r="F8404" t="s">
        <v>2506</v>
      </c>
      <c r="G8404" t="s">
        <v>2505</v>
      </c>
      <c r="H8404">
        <v>77.370294200000004</v>
      </c>
      <c r="I8404">
        <v>28.618106699999998</v>
      </c>
      <c r="J8404" t="s">
        <v>2573</v>
      </c>
      <c r="K8404" cm="1">
        <f t="array" ref="K8404:R8404">_xlfn.XLOOKUP(A8404,KPIs!$A$2:$A$9552,KPIs!$B$2:$I$9552,"Not Found")</f>
        <v>350</v>
      </c>
      <c r="L8404" t="str">
        <v>Indian Rupees(Rs.)</v>
      </c>
      <c r="M8404" t="str">
        <v>No</v>
      </c>
      <c r="N8404" t="str">
        <v>Yes</v>
      </c>
      <c r="O8404">
        <v>1</v>
      </c>
      <c r="P8404">
        <v>2.5</v>
      </c>
      <c r="Q8404" t="str">
        <v>Average</v>
      </c>
      <c r="R8404">
        <v>38</v>
      </c>
    </row>
    <row r="8405" spans="1:18" x14ac:dyDescent="0.3">
      <c r="A8405">
        <v>18423098</v>
      </c>
      <c r="B8405">
        <v>1</v>
      </c>
      <c r="C8405" t="str">
        <f>_xlfn.XLOOKUP(B8405,'Country Master'!A:A,'Country Master'!B:B,"Not Found")</f>
        <v>India</v>
      </c>
      <c r="D8405" t="s">
        <v>2244</v>
      </c>
      <c r="E8405" t="s">
        <v>2572</v>
      </c>
      <c r="F8405" t="s">
        <v>2506</v>
      </c>
      <c r="G8405" t="s">
        <v>2505</v>
      </c>
      <c r="H8405">
        <v>77.373717990000003</v>
      </c>
      <c r="I8405">
        <v>28.62667926</v>
      </c>
      <c r="J8405" t="s">
        <v>2501</v>
      </c>
      <c r="K8405" cm="1">
        <f t="array" ref="K8405:R8405">_xlfn.XLOOKUP(A8405,KPIs!$A$2:$A$9552,KPIs!$B$2:$I$9552,"Not Found")</f>
        <v>200</v>
      </c>
      <c r="L8405" t="str">
        <v>Indian Rupees(Rs.)</v>
      </c>
      <c r="M8405" t="str">
        <v>No</v>
      </c>
      <c r="N8405" t="str">
        <v>Yes</v>
      </c>
      <c r="O8405">
        <v>1</v>
      </c>
      <c r="P8405">
        <v>3.4</v>
      </c>
      <c r="Q8405" t="str">
        <v>Average</v>
      </c>
      <c r="R8405">
        <v>16</v>
      </c>
    </row>
    <row r="8406" spans="1:18" x14ac:dyDescent="0.3">
      <c r="A8406">
        <v>18435329</v>
      </c>
      <c r="B8406">
        <v>1</v>
      </c>
      <c r="C8406" t="str">
        <f>_xlfn.XLOOKUP(B8406,'Country Master'!A:A,'Country Master'!B:B,"Not Found")</f>
        <v>India</v>
      </c>
      <c r="D8406" t="s">
        <v>2244</v>
      </c>
      <c r="E8406" t="s">
        <v>2571</v>
      </c>
      <c r="F8406" t="s">
        <v>2506</v>
      </c>
      <c r="G8406" t="s">
        <v>2505</v>
      </c>
      <c r="H8406">
        <v>77.370294479999998</v>
      </c>
      <c r="I8406">
        <v>28.611832360000001</v>
      </c>
      <c r="J8406" t="s">
        <v>192</v>
      </c>
      <c r="K8406" cm="1">
        <f t="array" ref="K8406:R8406">_xlfn.XLOOKUP(A8406,KPIs!$A$2:$A$9552,KPIs!$B$2:$I$9552,"Not Found")</f>
        <v>400</v>
      </c>
      <c r="L8406" t="str">
        <v>Indian Rupees(Rs.)</v>
      </c>
      <c r="M8406" t="str">
        <v>No</v>
      </c>
      <c r="N8406" t="str">
        <v>No</v>
      </c>
      <c r="O8406">
        <v>1</v>
      </c>
      <c r="P8406">
        <v>3.1</v>
      </c>
      <c r="Q8406" t="str">
        <v>Average</v>
      </c>
      <c r="R8406">
        <v>7</v>
      </c>
    </row>
    <row r="8407" spans="1:18" x14ac:dyDescent="0.3">
      <c r="A8407">
        <v>18367978</v>
      </c>
      <c r="B8407">
        <v>1</v>
      </c>
      <c r="C8407" t="str">
        <f>_xlfn.XLOOKUP(B8407,'Country Master'!A:A,'Country Master'!B:B,"Not Found")</f>
        <v>India</v>
      </c>
      <c r="D8407" t="s">
        <v>2244</v>
      </c>
      <c r="E8407" t="s">
        <v>2570</v>
      </c>
      <c r="F8407" t="s">
        <v>2506</v>
      </c>
      <c r="G8407" t="s">
        <v>2505</v>
      </c>
      <c r="H8407">
        <v>77.370709199999993</v>
      </c>
      <c r="I8407">
        <v>28.618499100000001</v>
      </c>
      <c r="J8407" t="s">
        <v>2569</v>
      </c>
      <c r="K8407" cm="1">
        <f t="array" ref="K8407:R8407">_xlfn.XLOOKUP(A8407,KPIs!$A$2:$A$9552,KPIs!$B$2:$I$9552,"Not Found")</f>
        <v>350</v>
      </c>
      <c r="L8407" t="str">
        <v>Indian Rupees(Rs.)</v>
      </c>
      <c r="M8407" t="str">
        <v>No</v>
      </c>
      <c r="N8407" t="str">
        <v>Yes</v>
      </c>
      <c r="O8407">
        <v>1</v>
      </c>
      <c r="P8407">
        <v>3.2</v>
      </c>
      <c r="Q8407" t="str">
        <v>Average</v>
      </c>
      <c r="R8407">
        <v>11</v>
      </c>
    </row>
    <row r="8408" spans="1:18" x14ac:dyDescent="0.3">
      <c r="A8408">
        <v>5777</v>
      </c>
      <c r="B8408">
        <v>1</v>
      </c>
      <c r="C8408" t="str">
        <f>_xlfn.XLOOKUP(B8408,'Country Master'!A:A,'Country Master'!B:B,"Not Found")</f>
        <v>India</v>
      </c>
      <c r="D8408" t="s">
        <v>2244</v>
      </c>
      <c r="E8408" t="s">
        <v>2568</v>
      </c>
      <c r="F8408" t="s">
        <v>2506</v>
      </c>
      <c r="G8408" t="s">
        <v>2505</v>
      </c>
      <c r="H8408">
        <v>77.366582500000007</v>
      </c>
      <c r="I8408">
        <v>28.612911</v>
      </c>
      <c r="J8408" t="s">
        <v>269</v>
      </c>
      <c r="K8408" cm="1">
        <f t="array" ref="K8408:R8408">_xlfn.XLOOKUP(A8408,KPIs!$A$2:$A$9552,KPIs!$B$2:$I$9552,"Not Found")</f>
        <v>250</v>
      </c>
      <c r="L8408" t="str">
        <v>Indian Rupees(Rs.)</v>
      </c>
      <c r="M8408" t="str">
        <v>No</v>
      </c>
      <c r="N8408" t="str">
        <v>No</v>
      </c>
      <c r="O8408">
        <v>1</v>
      </c>
      <c r="P8408">
        <v>2.9</v>
      </c>
      <c r="Q8408" t="str">
        <v>Average</v>
      </c>
      <c r="R8408">
        <v>4</v>
      </c>
    </row>
    <row r="8409" spans="1:18" x14ac:dyDescent="0.3">
      <c r="A8409">
        <v>18396437</v>
      </c>
      <c r="B8409">
        <v>1</v>
      </c>
      <c r="C8409" t="str">
        <f>_xlfn.XLOOKUP(B8409,'Country Master'!A:A,'Country Master'!B:B,"Not Found")</f>
        <v>India</v>
      </c>
      <c r="D8409" t="s">
        <v>2244</v>
      </c>
      <c r="E8409" t="s">
        <v>2567</v>
      </c>
      <c r="F8409" t="s">
        <v>2506</v>
      </c>
      <c r="G8409" t="s">
        <v>2505</v>
      </c>
      <c r="H8409">
        <v>77.369864000000007</v>
      </c>
      <c r="I8409">
        <v>28.618151099999999</v>
      </c>
      <c r="J8409" t="s">
        <v>2044</v>
      </c>
      <c r="K8409" cm="1">
        <f t="array" ref="K8409:R8409">_xlfn.XLOOKUP(A8409,KPIs!$A$2:$A$9552,KPIs!$B$2:$I$9552,"Not Found")</f>
        <v>500</v>
      </c>
      <c r="L8409" t="str">
        <v>Indian Rupees(Rs.)</v>
      </c>
      <c r="M8409" t="str">
        <v>No</v>
      </c>
      <c r="N8409" t="str">
        <v>No</v>
      </c>
      <c r="O8409">
        <v>2</v>
      </c>
      <c r="P8409">
        <v>3.3</v>
      </c>
      <c r="Q8409" t="str">
        <v>Average</v>
      </c>
      <c r="R8409">
        <v>15</v>
      </c>
    </row>
    <row r="8410" spans="1:18" x14ac:dyDescent="0.3">
      <c r="A8410">
        <v>18224549</v>
      </c>
      <c r="B8410">
        <v>1</v>
      </c>
      <c r="C8410" t="str">
        <f>_xlfn.XLOOKUP(B8410,'Country Master'!A:A,'Country Master'!B:B,"Not Found")</f>
        <v>India</v>
      </c>
      <c r="D8410" t="s">
        <v>2244</v>
      </c>
      <c r="E8410" t="s">
        <v>2566</v>
      </c>
      <c r="F8410" t="s">
        <v>2506</v>
      </c>
      <c r="G8410" t="s">
        <v>2505</v>
      </c>
      <c r="H8410">
        <v>77.366672199999996</v>
      </c>
      <c r="I8410">
        <v>28.612740200000001</v>
      </c>
      <c r="J8410" t="s">
        <v>1969</v>
      </c>
      <c r="K8410" cm="1">
        <f t="array" ref="K8410:R8410">_xlfn.XLOOKUP(A8410,KPIs!$A$2:$A$9552,KPIs!$B$2:$I$9552,"Not Found")</f>
        <v>400</v>
      </c>
      <c r="L8410" t="str">
        <v>Indian Rupees(Rs.)</v>
      </c>
      <c r="M8410" t="str">
        <v>No</v>
      </c>
      <c r="N8410" t="str">
        <v>No</v>
      </c>
      <c r="O8410">
        <v>1</v>
      </c>
      <c r="P8410">
        <v>2.9</v>
      </c>
      <c r="Q8410" t="str">
        <v>Average</v>
      </c>
      <c r="R8410">
        <v>6</v>
      </c>
    </row>
    <row r="8411" spans="1:18" x14ac:dyDescent="0.3">
      <c r="A8411">
        <v>8138</v>
      </c>
      <c r="B8411">
        <v>1</v>
      </c>
      <c r="C8411" t="str">
        <f>_xlfn.XLOOKUP(B8411,'Country Master'!A:A,'Country Master'!B:B,"Not Found")</f>
        <v>India</v>
      </c>
      <c r="D8411" t="s">
        <v>2244</v>
      </c>
      <c r="E8411" t="s">
        <v>2565</v>
      </c>
      <c r="F8411" t="s">
        <v>2506</v>
      </c>
      <c r="G8411" t="s">
        <v>2505</v>
      </c>
      <c r="H8411">
        <v>77.373868099999996</v>
      </c>
      <c r="I8411">
        <v>28.628087399999998</v>
      </c>
      <c r="J8411" t="s">
        <v>269</v>
      </c>
      <c r="K8411" cm="1">
        <f t="array" ref="K8411:R8411">_xlfn.XLOOKUP(A8411,KPIs!$A$2:$A$9552,KPIs!$B$2:$I$9552,"Not Found")</f>
        <v>200</v>
      </c>
      <c r="L8411" t="str">
        <v>Indian Rupees(Rs.)</v>
      </c>
      <c r="M8411" t="str">
        <v>No</v>
      </c>
      <c r="N8411" t="str">
        <v>No</v>
      </c>
      <c r="O8411">
        <v>1</v>
      </c>
      <c r="P8411">
        <v>2.8</v>
      </c>
      <c r="Q8411" t="str">
        <v>Average</v>
      </c>
      <c r="R8411">
        <v>14</v>
      </c>
    </row>
    <row r="8412" spans="1:18" x14ac:dyDescent="0.3">
      <c r="A8412">
        <v>18281973</v>
      </c>
      <c r="B8412">
        <v>1</v>
      </c>
      <c r="C8412" t="str">
        <f>_xlfn.XLOOKUP(B8412,'Country Master'!A:A,'Country Master'!B:B,"Not Found")</f>
        <v>India</v>
      </c>
      <c r="D8412" t="s">
        <v>2244</v>
      </c>
      <c r="E8412" t="s">
        <v>2564</v>
      </c>
      <c r="F8412" t="s">
        <v>2506</v>
      </c>
      <c r="G8412" t="s">
        <v>2505</v>
      </c>
      <c r="H8412">
        <v>77.370665200000005</v>
      </c>
      <c r="I8412">
        <v>28.618097599999999</v>
      </c>
      <c r="J8412" t="s">
        <v>2447</v>
      </c>
      <c r="K8412" cm="1">
        <f t="array" ref="K8412:R8412">_xlfn.XLOOKUP(A8412,KPIs!$A$2:$A$9552,KPIs!$B$2:$I$9552,"Not Found")</f>
        <v>650</v>
      </c>
      <c r="L8412" t="str">
        <v>Indian Rupees(Rs.)</v>
      </c>
      <c r="M8412" t="str">
        <v>No</v>
      </c>
      <c r="N8412" t="str">
        <v>Yes</v>
      </c>
      <c r="O8412">
        <v>2</v>
      </c>
      <c r="P8412">
        <v>2.7</v>
      </c>
      <c r="Q8412" t="str">
        <v>Average</v>
      </c>
      <c r="R8412">
        <v>17</v>
      </c>
    </row>
    <row r="8413" spans="1:18" x14ac:dyDescent="0.3">
      <c r="A8413">
        <v>18391059</v>
      </c>
      <c r="B8413">
        <v>1</v>
      </c>
      <c r="C8413" t="str">
        <f>_xlfn.XLOOKUP(B8413,'Country Master'!A:A,'Country Master'!B:B,"Not Found")</f>
        <v>India</v>
      </c>
      <c r="D8413" t="s">
        <v>2244</v>
      </c>
      <c r="E8413" t="s">
        <v>2563</v>
      </c>
      <c r="F8413" t="s">
        <v>2506</v>
      </c>
      <c r="G8413" t="s">
        <v>2505</v>
      </c>
      <c r="H8413">
        <v>0</v>
      </c>
      <c r="I8413">
        <v>0</v>
      </c>
      <c r="J8413" t="s">
        <v>1904</v>
      </c>
      <c r="K8413" cm="1">
        <f t="array" ref="K8413:R8413">_xlfn.XLOOKUP(A8413,KPIs!$A$2:$A$9552,KPIs!$B$2:$I$9552,"Not Found")</f>
        <v>200</v>
      </c>
      <c r="L8413" t="str">
        <v>Indian Rupees(Rs.)</v>
      </c>
      <c r="M8413" t="str">
        <v>No</v>
      </c>
      <c r="N8413" t="str">
        <v>No</v>
      </c>
      <c r="O8413">
        <v>1</v>
      </c>
      <c r="P8413">
        <v>3</v>
      </c>
      <c r="Q8413" t="str">
        <v>Average</v>
      </c>
      <c r="R8413">
        <v>5</v>
      </c>
    </row>
    <row r="8414" spans="1:18" x14ac:dyDescent="0.3">
      <c r="A8414">
        <v>313049</v>
      </c>
      <c r="B8414">
        <v>1</v>
      </c>
      <c r="C8414" t="str">
        <f>_xlfn.XLOOKUP(B8414,'Country Master'!A:A,'Country Master'!B:B,"Not Found")</f>
        <v>India</v>
      </c>
      <c r="D8414" t="s">
        <v>2244</v>
      </c>
      <c r="E8414" t="s">
        <v>2562</v>
      </c>
      <c r="F8414" t="s">
        <v>2506</v>
      </c>
      <c r="G8414" t="s">
        <v>2505</v>
      </c>
      <c r="H8414">
        <v>77.354519400000001</v>
      </c>
      <c r="I8414">
        <v>28.612630589999998</v>
      </c>
      <c r="J8414" t="s">
        <v>1904</v>
      </c>
      <c r="K8414" cm="1">
        <f t="array" ref="K8414:R8414">_xlfn.XLOOKUP(A8414,KPIs!$A$2:$A$9552,KPIs!$B$2:$I$9552,"Not Found")</f>
        <v>400</v>
      </c>
      <c r="L8414" t="str">
        <v>Indian Rupees(Rs.)</v>
      </c>
      <c r="M8414" t="str">
        <v>No</v>
      </c>
      <c r="N8414" t="str">
        <v>No</v>
      </c>
      <c r="O8414">
        <v>1</v>
      </c>
      <c r="P8414">
        <v>3.1</v>
      </c>
      <c r="Q8414" t="str">
        <v>Average</v>
      </c>
      <c r="R8414">
        <v>9</v>
      </c>
    </row>
    <row r="8415" spans="1:18" x14ac:dyDescent="0.3">
      <c r="A8415">
        <v>313250</v>
      </c>
      <c r="B8415">
        <v>1</v>
      </c>
      <c r="C8415" t="str">
        <f>_xlfn.XLOOKUP(B8415,'Country Master'!A:A,'Country Master'!B:B,"Not Found")</f>
        <v>India</v>
      </c>
      <c r="D8415" t="s">
        <v>2244</v>
      </c>
      <c r="E8415" t="s">
        <v>2561</v>
      </c>
      <c r="F8415" t="s">
        <v>2506</v>
      </c>
      <c r="G8415" t="s">
        <v>2505</v>
      </c>
      <c r="H8415">
        <v>77.370029950000003</v>
      </c>
      <c r="I8415">
        <v>28.623921710000001</v>
      </c>
      <c r="J8415" t="s">
        <v>269</v>
      </c>
      <c r="K8415" cm="1">
        <f t="array" ref="K8415:R8415">_xlfn.XLOOKUP(A8415,KPIs!$A$2:$A$9552,KPIs!$B$2:$I$9552,"Not Found")</f>
        <v>650</v>
      </c>
      <c r="L8415" t="str">
        <v>Indian Rupees(Rs.)</v>
      </c>
      <c r="M8415" t="str">
        <v>No</v>
      </c>
      <c r="N8415" t="str">
        <v>No</v>
      </c>
      <c r="O8415">
        <v>2</v>
      </c>
      <c r="P8415">
        <v>3.3</v>
      </c>
      <c r="Q8415" t="str">
        <v>Average</v>
      </c>
      <c r="R8415">
        <v>50</v>
      </c>
    </row>
    <row r="8416" spans="1:18" x14ac:dyDescent="0.3">
      <c r="A8416">
        <v>313358</v>
      </c>
      <c r="B8416">
        <v>1</v>
      </c>
      <c r="C8416" t="str">
        <f>_xlfn.XLOOKUP(B8416,'Country Master'!A:A,'Country Master'!B:B,"Not Found")</f>
        <v>India</v>
      </c>
      <c r="D8416" t="s">
        <v>2244</v>
      </c>
      <c r="E8416" t="s">
        <v>2560</v>
      </c>
      <c r="F8416" t="s">
        <v>2506</v>
      </c>
      <c r="G8416" t="s">
        <v>2505</v>
      </c>
      <c r="H8416">
        <v>77.355198340000001</v>
      </c>
      <c r="I8416">
        <v>28.614512529999999</v>
      </c>
      <c r="J8416" t="s">
        <v>2559</v>
      </c>
      <c r="K8416" cm="1">
        <f t="array" ref="K8416:R8416">_xlfn.XLOOKUP(A8416,KPIs!$A$2:$A$9552,KPIs!$B$2:$I$9552,"Not Found")</f>
        <v>1500</v>
      </c>
      <c r="L8416" t="str">
        <v>Indian Rupees(Rs.)</v>
      </c>
      <c r="M8416" t="str">
        <v>Yes</v>
      </c>
      <c r="N8416" t="str">
        <v>No</v>
      </c>
      <c r="O8416">
        <v>3</v>
      </c>
      <c r="P8416">
        <v>3.1</v>
      </c>
      <c r="Q8416" t="str">
        <v>Average</v>
      </c>
      <c r="R8416">
        <v>13</v>
      </c>
    </row>
    <row r="8417" spans="1:18" x14ac:dyDescent="0.3">
      <c r="A8417">
        <v>18358191</v>
      </c>
      <c r="B8417">
        <v>1</v>
      </c>
      <c r="C8417" t="str">
        <f>_xlfn.XLOOKUP(B8417,'Country Master'!A:A,'Country Master'!B:B,"Not Found")</f>
        <v>India</v>
      </c>
      <c r="D8417" t="s">
        <v>2244</v>
      </c>
      <c r="E8417" t="s">
        <v>2558</v>
      </c>
      <c r="F8417" t="s">
        <v>2506</v>
      </c>
      <c r="G8417" t="s">
        <v>2505</v>
      </c>
      <c r="H8417">
        <v>77.370170900000005</v>
      </c>
      <c r="I8417">
        <v>28.6193448</v>
      </c>
      <c r="J8417" t="s">
        <v>2403</v>
      </c>
      <c r="K8417" cm="1">
        <f t="array" ref="K8417:R8417">_xlfn.XLOOKUP(A8417,KPIs!$A$2:$A$9552,KPIs!$B$2:$I$9552,"Not Found")</f>
        <v>300</v>
      </c>
      <c r="L8417" t="str">
        <v>Indian Rupees(Rs.)</v>
      </c>
      <c r="M8417" t="str">
        <v>No</v>
      </c>
      <c r="N8417" t="str">
        <v>No</v>
      </c>
      <c r="O8417">
        <v>1</v>
      </c>
      <c r="P8417">
        <v>3</v>
      </c>
      <c r="Q8417" t="str">
        <v>Average</v>
      </c>
      <c r="R8417">
        <v>5</v>
      </c>
    </row>
    <row r="8418" spans="1:18" x14ac:dyDescent="0.3">
      <c r="A8418">
        <v>5696</v>
      </c>
      <c r="B8418">
        <v>1</v>
      </c>
      <c r="C8418" t="str">
        <f>_xlfn.XLOOKUP(B8418,'Country Master'!A:A,'Country Master'!B:B,"Not Found")</f>
        <v>India</v>
      </c>
      <c r="D8418" t="s">
        <v>2244</v>
      </c>
      <c r="E8418" t="s">
        <v>2557</v>
      </c>
      <c r="F8418" t="s">
        <v>2506</v>
      </c>
      <c r="G8418" t="s">
        <v>2505</v>
      </c>
      <c r="H8418">
        <v>77.362545499999996</v>
      </c>
      <c r="I8418">
        <v>28.612799500000001</v>
      </c>
      <c r="J8418" t="s">
        <v>82</v>
      </c>
      <c r="K8418" cm="1">
        <f t="array" ref="K8418:R8418">_xlfn.XLOOKUP(A8418,KPIs!$A$2:$A$9552,KPIs!$B$2:$I$9552,"Not Found")</f>
        <v>1000</v>
      </c>
      <c r="L8418" t="str">
        <v>Indian Rupees(Rs.)</v>
      </c>
      <c r="M8418" t="str">
        <v>No</v>
      </c>
      <c r="N8418" t="str">
        <v>Yes</v>
      </c>
      <c r="O8418">
        <v>3</v>
      </c>
      <c r="P8418">
        <v>3.1</v>
      </c>
      <c r="Q8418" t="str">
        <v>Average</v>
      </c>
      <c r="R8418">
        <v>147</v>
      </c>
    </row>
    <row r="8419" spans="1:18" x14ac:dyDescent="0.3">
      <c r="A8419">
        <v>18252359</v>
      </c>
      <c r="B8419">
        <v>1</v>
      </c>
      <c r="C8419" t="str">
        <f>_xlfn.XLOOKUP(B8419,'Country Master'!A:A,'Country Master'!B:B,"Not Found")</f>
        <v>India</v>
      </c>
      <c r="D8419" t="s">
        <v>2244</v>
      </c>
      <c r="E8419" t="s">
        <v>2556</v>
      </c>
      <c r="F8419" t="s">
        <v>2506</v>
      </c>
      <c r="G8419" t="s">
        <v>2505</v>
      </c>
      <c r="H8419">
        <v>77.3705298</v>
      </c>
      <c r="I8419">
        <v>28.619737199999999</v>
      </c>
      <c r="J8419" t="s">
        <v>1969</v>
      </c>
      <c r="K8419" cm="1">
        <f t="array" ref="K8419:R8419">_xlfn.XLOOKUP(A8419,KPIs!$A$2:$A$9552,KPIs!$B$2:$I$9552,"Not Found")</f>
        <v>800</v>
      </c>
      <c r="L8419" t="str">
        <v>Indian Rupees(Rs.)</v>
      </c>
      <c r="M8419" t="str">
        <v>No</v>
      </c>
      <c r="N8419" t="str">
        <v>Yes</v>
      </c>
      <c r="O8419">
        <v>2</v>
      </c>
      <c r="P8419">
        <v>3.2</v>
      </c>
      <c r="Q8419" t="str">
        <v>Average</v>
      </c>
      <c r="R8419">
        <v>10</v>
      </c>
    </row>
    <row r="8420" spans="1:18" x14ac:dyDescent="0.3">
      <c r="A8420">
        <v>4483</v>
      </c>
      <c r="B8420">
        <v>1</v>
      </c>
      <c r="C8420" t="str">
        <f>_xlfn.XLOOKUP(B8420,'Country Master'!A:A,'Country Master'!B:B,"Not Found")</f>
        <v>India</v>
      </c>
      <c r="D8420" t="s">
        <v>2244</v>
      </c>
      <c r="E8420" t="s">
        <v>2555</v>
      </c>
      <c r="F8420" t="s">
        <v>2506</v>
      </c>
      <c r="G8420" t="s">
        <v>2505</v>
      </c>
      <c r="H8420">
        <v>77.3704489</v>
      </c>
      <c r="I8420">
        <v>28.619671100000001</v>
      </c>
      <c r="J8420" t="s">
        <v>2240</v>
      </c>
      <c r="K8420" cm="1">
        <f t="array" ref="K8420:R8420">_xlfn.XLOOKUP(A8420,KPIs!$A$2:$A$9552,KPIs!$B$2:$I$9552,"Not Found")</f>
        <v>400</v>
      </c>
      <c r="L8420" t="str">
        <v>Indian Rupees(Rs.)</v>
      </c>
      <c r="M8420" t="str">
        <v>No</v>
      </c>
      <c r="N8420" t="str">
        <v>No</v>
      </c>
      <c r="O8420">
        <v>1</v>
      </c>
      <c r="P8420">
        <v>3.1</v>
      </c>
      <c r="Q8420" t="str">
        <v>Average</v>
      </c>
      <c r="R8420">
        <v>17</v>
      </c>
    </row>
    <row r="8421" spans="1:18" x14ac:dyDescent="0.3">
      <c r="A8421">
        <v>5776</v>
      </c>
      <c r="B8421">
        <v>1</v>
      </c>
      <c r="C8421" t="str">
        <f>_xlfn.XLOOKUP(B8421,'Country Master'!A:A,'Country Master'!B:B,"Not Found")</f>
        <v>India</v>
      </c>
      <c r="D8421" t="s">
        <v>2244</v>
      </c>
      <c r="E8421" t="s">
        <v>2554</v>
      </c>
      <c r="F8421" t="s">
        <v>2506</v>
      </c>
      <c r="G8421" t="s">
        <v>2505</v>
      </c>
      <c r="H8421">
        <v>77.362545499999996</v>
      </c>
      <c r="I8421">
        <v>28.612799500000001</v>
      </c>
      <c r="J8421" t="s">
        <v>2553</v>
      </c>
      <c r="K8421" cm="1">
        <f t="array" ref="K8421:R8421">_xlfn.XLOOKUP(A8421,KPIs!$A$2:$A$9552,KPIs!$B$2:$I$9552,"Not Found")</f>
        <v>750</v>
      </c>
      <c r="L8421" t="str">
        <v>Indian Rupees(Rs.)</v>
      </c>
      <c r="M8421" t="str">
        <v>No</v>
      </c>
      <c r="N8421" t="str">
        <v>No</v>
      </c>
      <c r="O8421">
        <v>2</v>
      </c>
      <c r="P8421">
        <v>2.9</v>
      </c>
      <c r="Q8421" t="str">
        <v>Average</v>
      </c>
      <c r="R8421">
        <v>56</v>
      </c>
    </row>
    <row r="8422" spans="1:18" x14ac:dyDescent="0.3">
      <c r="A8422">
        <v>8767</v>
      </c>
      <c r="B8422">
        <v>1</v>
      </c>
      <c r="C8422" t="str">
        <f>_xlfn.XLOOKUP(B8422,'Country Master'!A:A,'Country Master'!B:B,"Not Found")</f>
        <v>India</v>
      </c>
      <c r="D8422" t="s">
        <v>2244</v>
      </c>
      <c r="E8422" t="s">
        <v>2552</v>
      </c>
      <c r="F8422" t="s">
        <v>2506</v>
      </c>
      <c r="G8422" t="s">
        <v>2505</v>
      </c>
      <c r="H8422">
        <v>77.370088699999997</v>
      </c>
      <c r="I8422">
        <v>28.623906600000002</v>
      </c>
      <c r="J8422" t="s">
        <v>1910</v>
      </c>
      <c r="K8422" cm="1">
        <f t="array" ref="K8422:R8422">_xlfn.XLOOKUP(A8422,KPIs!$A$2:$A$9552,KPIs!$B$2:$I$9552,"Not Found")</f>
        <v>250</v>
      </c>
      <c r="L8422" t="str">
        <v>Indian Rupees(Rs.)</v>
      </c>
      <c r="M8422" t="str">
        <v>No</v>
      </c>
      <c r="N8422" t="str">
        <v>Yes</v>
      </c>
      <c r="O8422">
        <v>1</v>
      </c>
      <c r="P8422">
        <v>2.8</v>
      </c>
      <c r="Q8422" t="str">
        <v>Average</v>
      </c>
      <c r="R8422">
        <v>5</v>
      </c>
    </row>
    <row r="8423" spans="1:18" x14ac:dyDescent="0.3">
      <c r="A8423">
        <v>311622</v>
      </c>
      <c r="B8423">
        <v>1</v>
      </c>
      <c r="C8423" t="str">
        <f>_xlfn.XLOOKUP(B8423,'Country Master'!A:A,'Country Master'!B:B,"Not Found")</f>
        <v>India</v>
      </c>
      <c r="D8423" t="s">
        <v>2244</v>
      </c>
      <c r="E8423" t="s">
        <v>2551</v>
      </c>
      <c r="F8423" t="s">
        <v>2506</v>
      </c>
      <c r="G8423" t="s">
        <v>2505</v>
      </c>
      <c r="H8423">
        <v>77.362455800000006</v>
      </c>
      <c r="I8423">
        <v>28.612791000000001</v>
      </c>
      <c r="J8423" t="s">
        <v>2346</v>
      </c>
      <c r="K8423" cm="1">
        <f t="array" ref="K8423:R8423">_xlfn.XLOOKUP(A8423,KPIs!$A$2:$A$9552,KPIs!$B$2:$I$9552,"Not Found")</f>
        <v>500</v>
      </c>
      <c r="L8423" t="str">
        <v>Indian Rupees(Rs.)</v>
      </c>
      <c r="M8423" t="str">
        <v>No</v>
      </c>
      <c r="N8423" t="str">
        <v>Yes</v>
      </c>
      <c r="O8423">
        <v>2</v>
      </c>
      <c r="P8423">
        <v>3.4</v>
      </c>
      <c r="Q8423" t="str">
        <v>Average</v>
      </c>
      <c r="R8423">
        <v>155</v>
      </c>
    </row>
    <row r="8424" spans="1:18" x14ac:dyDescent="0.3">
      <c r="A8424">
        <v>308758</v>
      </c>
      <c r="B8424">
        <v>1</v>
      </c>
      <c r="C8424" t="str">
        <f>_xlfn.XLOOKUP(B8424,'Country Master'!A:A,'Country Master'!B:B,"Not Found")</f>
        <v>India</v>
      </c>
      <c r="D8424" t="s">
        <v>2244</v>
      </c>
      <c r="E8424" t="s">
        <v>2550</v>
      </c>
      <c r="F8424" t="s">
        <v>2506</v>
      </c>
      <c r="G8424" t="s">
        <v>2505</v>
      </c>
      <c r="H8424">
        <v>77.370417189999998</v>
      </c>
      <c r="I8424">
        <v>28.624538560000001</v>
      </c>
      <c r="J8424" t="s">
        <v>2298</v>
      </c>
      <c r="K8424" cm="1">
        <f t="array" ref="K8424:R8424">_xlfn.XLOOKUP(A8424,KPIs!$A$2:$A$9552,KPIs!$B$2:$I$9552,"Not Found")</f>
        <v>500</v>
      </c>
      <c r="L8424" t="str">
        <v>Indian Rupees(Rs.)</v>
      </c>
      <c r="M8424" t="str">
        <v>No</v>
      </c>
      <c r="N8424" t="str">
        <v>Yes</v>
      </c>
      <c r="O8424">
        <v>2</v>
      </c>
      <c r="P8424">
        <v>2.5</v>
      </c>
      <c r="Q8424" t="str">
        <v>Average</v>
      </c>
      <c r="R8424">
        <v>28</v>
      </c>
    </row>
    <row r="8425" spans="1:18" x14ac:dyDescent="0.3">
      <c r="A8425">
        <v>303996</v>
      </c>
      <c r="B8425">
        <v>1</v>
      </c>
      <c r="C8425" t="str">
        <f>_xlfn.XLOOKUP(B8425,'Country Master'!A:A,'Country Master'!B:B,"Not Found")</f>
        <v>India</v>
      </c>
      <c r="D8425" t="s">
        <v>2244</v>
      </c>
      <c r="E8425" t="s">
        <v>2549</v>
      </c>
      <c r="F8425" t="s">
        <v>2506</v>
      </c>
      <c r="G8425" t="s">
        <v>2505</v>
      </c>
      <c r="H8425">
        <v>77.368403400000005</v>
      </c>
      <c r="I8425">
        <v>28.613167000000001</v>
      </c>
      <c r="J8425" t="s">
        <v>2097</v>
      </c>
      <c r="K8425" cm="1">
        <f t="array" ref="K8425:R8425">_xlfn.XLOOKUP(A8425,KPIs!$A$2:$A$9552,KPIs!$B$2:$I$9552,"Not Found")</f>
        <v>900</v>
      </c>
      <c r="L8425" t="str">
        <v>Indian Rupees(Rs.)</v>
      </c>
      <c r="M8425" t="str">
        <v>Yes</v>
      </c>
      <c r="N8425" t="str">
        <v>No</v>
      </c>
      <c r="O8425">
        <v>2</v>
      </c>
      <c r="P8425">
        <v>2.8</v>
      </c>
      <c r="Q8425" t="str">
        <v>Average</v>
      </c>
      <c r="R8425">
        <v>13</v>
      </c>
    </row>
    <row r="8426" spans="1:18" x14ac:dyDescent="0.3">
      <c r="A8426">
        <v>18128867</v>
      </c>
      <c r="B8426">
        <v>1</v>
      </c>
      <c r="C8426" t="str">
        <f>_xlfn.XLOOKUP(B8426,'Country Master'!A:A,'Country Master'!B:B,"Not Found")</f>
        <v>India</v>
      </c>
      <c r="D8426" t="s">
        <v>2244</v>
      </c>
      <c r="E8426" t="s">
        <v>2548</v>
      </c>
      <c r="F8426" t="s">
        <v>2506</v>
      </c>
      <c r="G8426" t="s">
        <v>2505</v>
      </c>
      <c r="H8426">
        <v>0</v>
      </c>
      <c r="I8426">
        <v>0</v>
      </c>
      <c r="J8426" t="s">
        <v>194</v>
      </c>
      <c r="K8426" cm="1">
        <f t="array" ref="K8426:R8426">_xlfn.XLOOKUP(A8426,KPIs!$A$2:$A$9552,KPIs!$B$2:$I$9552,"Not Found")</f>
        <v>300</v>
      </c>
      <c r="L8426" t="str">
        <v>Indian Rupees(Rs.)</v>
      </c>
      <c r="M8426" t="str">
        <v>No</v>
      </c>
      <c r="N8426" t="str">
        <v>No</v>
      </c>
      <c r="O8426">
        <v>1</v>
      </c>
      <c r="P8426">
        <v>2.9</v>
      </c>
      <c r="Q8426" t="str">
        <v>Average</v>
      </c>
      <c r="R8426">
        <v>9</v>
      </c>
    </row>
    <row r="8427" spans="1:18" x14ac:dyDescent="0.3">
      <c r="A8427">
        <v>18160567</v>
      </c>
      <c r="B8427">
        <v>1</v>
      </c>
      <c r="C8427" t="str">
        <f>_xlfn.XLOOKUP(B8427,'Country Master'!A:A,'Country Master'!B:B,"Not Found")</f>
        <v>India</v>
      </c>
      <c r="D8427" t="s">
        <v>2244</v>
      </c>
      <c r="E8427" t="s">
        <v>2547</v>
      </c>
      <c r="F8427" t="s">
        <v>2506</v>
      </c>
      <c r="G8427" t="s">
        <v>2505</v>
      </c>
      <c r="H8427">
        <v>77.3707797</v>
      </c>
      <c r="I8427">
        <v>28.618788500000001</v>
      </c>
      <c r="J8427" t="s">
        <v>2068</v>
      </c>
      <c r="K8427" cm="1">
        <f t="array" ref="K8427:R8427">_xlfn.XLOOKUP(A8427,KPIs!$A$2:$A$9552,KPIs!$B$2:$I$9552,"Not Found")</f>
        <v>600</v>
      </c>
      <c r="L8427" t="str">
        <v>Indian Rupees(Rs.)</v>
      </c>
      <c r="M8427" t="str">
        <v>No</v>
      </c>
      <c r="N8427" t="str">
        <v>No</v>
      </c>
      <c r="O8427">
        <v>2</v>
      </c>
      <c r="P8427">
        <v>3</v>
      </c>
      <c r="Q8427" t="str">
        <v>Average</v>
      </c>
      <c r="R8427">
        <v>9</v>
      </c>
    </row>
    <row r="8428" spans="1:18" x14ac:dyDescent="0.3">
      <c r="A8428">
        <v>18128892</v>
      </c>
      <c r="B8428">
        <v>1</v>
      </c>
      <c r="C8428" t="str">
        <f>_xlfn.XLOOKUP(B8428,'Country Master'!A:A,'Country Master'!B:B,"Not Found")</f>
        <v>India</v>
      </c>
      <c r="D8428" t="s">
        <v>2244</v>
      </c>
      <c r="E8428" t="s">
        <v>2546</v>
      </c>
      <c r="F8428" t="s">
        <v>2506</v>
      </c>
      <c r="G8428" t="s">
        <v>2505</v>
      </c>
      <c r="H8428">
        <v>77.369812100000004</v>
      </c>
      <c r="I8428">
        <v>28.6185042</v>
      </c>
      <c r="J8428" t="s">
        <v>1875</v>
      </c>
      <c r="K8428" cm="1">
        <f t="array" ref="K8428:R8428">_xlfn.XLOOKUP(A8428,KPIs!$A$2:$A$9552,KPIs!$B$2:$I$9552,"Not Found")</f>
        <v>500</v>
      </c>
      <c r="L8428" t="str">
        <v>Indian Rupees(Rs.)</v>
      </c>
      <c r="M8428" t="str">
        <v>No</v>
      </c>
      <c r="N8428" t="str">
        <v>Yes</v>
      </c>
      <c r="O8428">
        <v>2</v>
      </c>
      <c r="P8428">
        <v>3.4</v>
      </c>
      <c r="Q8428" t="str">
        <v>Average</v>
      </c>
      <c r="R8428">
        <v>30</v>
      </c>
    </row>
    <row r="8429" spans="1:18" x14ac:dyDescent="0.3">
      <c r="A8429">
        <v>18380262</v>
      </c>
      <c r="B8429">
        <v>1</v>
      </c>
      <c r="C8429" t="str">
        <f>_xlfn.XLOOKUP(B8429,'Country Master'!A:A,'Country Master'!B:B,"Not Found")</f>
        <v>India</v>
      </c>
      <c r="D8429" t="s">
        <v>2244</v>
      </c>
      <c r="E8429" t="s">
        <v>2545</v>
      </c>
      <c r="F8429" t="s">
        <v>2506</v>
      </c>
      <c r="G8429" t="s">
        <v>2505</v>
      </c>
      <c r="H8429">
        <v>77.362482799999995</v>
      </c>
      <c r="I8429">
        <v>28.6145003</v>
      </c>
      <c r="J8429" t="s">
        <v>2501</v>
      </c>
      <c r="K8429" cm="1">
        <f t="array" ref="K8429:R8429">_xlfn.XLOOKUP(A8429,KPIs!$A$2:$A$9552,KPIs!$B$2:$I$9552,"Not Found")</f>
        <v>400</v>
      </c>
      <c r="L8429" t="str">
        <v>Indian Rupees(Rs.)</v>
      </c>
      <c r="M8429" t="str">
        <v>No</v>
      </c>
      <c r="N8429" t="str">
        <v>No</v>
      </c>
      <c r="O8429">
        <v>1</v>
      </c>
      <c r="P8429">
        <v>3.5</v>
      </c>
      <c r="Q8429" t="str">
        <v>Good</v>
      </c>
      <c r="R8429">
        <v>33</v>
      </c>
    </row>
    <row r="8430" spans="1:18" x14ac:dyDescent="0.3">
      <c r="A8430">
        <v>307703</v>
      </c>
      <c r="B8430">
        <v>1</v>
      </c>
      <c r="C8430" t="str">
        <f>_xlfn.XLOOKUP(B8430,'Country Master'!A:A,'Country Master'!B:B,"Not Found")</f>
        <v>India</v>
      </c>
      <c r="D8430" t="s">
        <v>2244</v>
      </c>
      <c r="E8430" t="s">
        <v>2544</v>
      </c>
      <c r="F8430" t="s">
        <v>2506</v>
      </c>
      <c r="G8430" t="s">
        <v>2505</v>
      </c>
      <c r="H8430">
        <v>77.370172440000005</v>
      </c>
      <c r="I8430">
        <v>28.624537969999999</v>
      </c>
      <c r="J8430" t="s">
        <v>2291</v>
      </c>
      <c r="K8430" cm="1">
        <f t="array" ref="K8430:R8430">_xlfn.XLOOKUP(A8430,KPIs!$A$2:$A$9552,KPIs!$B$2:$I$9552,"Not Found")</f>
        <v>400</v>
      </c>
      <c r="L8430" t="str">
        <v>Indian Rupees(Rs.)</v>
      </c>
      <c r="M8430" t="str">
        <v>No</v>
      </c>
      <c r="N8430" t="str">
        <v>Yes</v>
      </c>
      <c r="O8430">
        <v>1</v>
      </c>
      <c r="P8430">
        <v>3.5</v>
      </c>
      <c r="Q8430" t="str">
        <v>Good</v>
      </c>
      <c r="R8430">
        <v>182</v>
      </c>
    </row>
    <row r="8431" spans="1:18" x14ac:dyDescent="0.3">
      <c r="A8431">
        <v>302308</v>
      </c>
      <c r="B8431">
        <v>1</v>
      </c>
      <c r="C8431" t="str">
        <f>_xlfn.XLOOKUP(B8431,'Country Master'!A:A,'Country Master'!B:B,"Not Found")</f>
        <v>India</v>
      </c>
      <c r="D8431" t="s">
        <v>2244</v>
      </c>
      <c r="E8431" t="s">
        <v>2543</v>
      </c>
      <c r="F8431" t="s">
        <v>2506</v>
      </c>
      <c r="G8431" t="s">
        <v>2505</v>
      </c>
      <c r="H8431">
        <v>77.370245699999998</v>
      </c>
      <c r="I8431">
        <v>28.6182239</v>
      </c>
      <c r="J8431" t="s">
        <v>233</v>
      </c>
      <c r="K8431" cm="1">
        <f t="array" ref="K8431:R8431">_xlfn.XLOOKUP(A8431,KPIs!$A$2:$A$9552,KPIs!$B$2:$I$9552,"Not Found")</f>
        <v>300</v>
      </c>
      <c r="L8431" t="str">
        <v>Indian Rupees(Rs.)</v>
      </c>
      <c r="M8431" t="str">
        <v>No</v>
      </c>
      <c r="N8431" t="str">
        <v>No</v>
      </c>
      <c r="O8431">
        <v>1</v>
      </c>
      <c r="P8431">
        <v>3.8</v>
      </c>
      <c r="Q8431" t="str">
        <v>Good</v>
      </c>
      <c r="R8431">
        <v>401</v>
      </c>
    </row>
    <row r="8432" spans="1:18" x14ac:dyDescent="0.3">
      <c r="A8432">
        <v>3939</v>
      </c>
      <c r="B8432">
        <v>1</v>
      </c>
      <c r="C8432" t="str">
        <f>_xlfn.XLOOKUP(B8432,'Country Master'!A:A,'Country Master'!B:B,"Not Found")</f>
        <v>India</v>
      </c>
      <c r="D8432" t="s">
        <v>2244</v>
      </c>
      <c r="E8432" t="s">
        <v>2542</v>
      </c>
      <c r="F8432" t="s">
        <v>2506</v>
      </c>
      <c r="G8432" t="s">
        <v>2505</v>
      </c>
      <c r="H8432">
        <v>77.363173500000002</v>
      </c>
      <c r="I8432">
        <v>28.613038</v>
      </c>
      <c r="J8432" t="s">
        <v>233</v>
      </c>
      <c r="K8432" cm="1">
        <f t="array" ref="K8432:R8432">_xlfn.XLOOKUP(A8432,KPIs!$A$2:$A$9552,KPIs!$B$2:$I$9552,"Not Found")</f>
        <v>500</v>
      </c>
      <c r="L8432" t="str">
        <v>Indian Rupees(Rs.)</v>
      </c>
      <c r="M8432" t="str">
        <v>No</v>
      </c>
      <c r="N8432" t="str">
        <v>Yes</v>
      </c>
      <c r="O8432">
        <v>2</v>
      </c>
      <c r="P8432">
        <v>3.5</v>
      </c>
      <c r="Q8432" t="str">
        <v>Good</v>
      </c>
      <c r="R8432">
        <v>215</v>
      </c>
    </row>
    <row r="8433" spans="1:18" x14ac:dyDescent="0.3">
      <c r="A8433">
        <v>311656</v>
      </c>
      <c r="B8433">
        <v>1</v>
      </c>
      <c r="C8433" t="str">
        <f>_xlfn.XLOOKUP(B8433,'Country Master'!A:A,'Country Master'!B:B,"Not Found")</f>
        <v>India</v>
      </c>
      <c r="D8433" t="s">
        <v>2244</v>
      </c>
      <c r="E8433" t="s">
        <v>2541</v>
      </c>
      <c r="F8433" t="s">
        <v>2506</v>
      </c>
      <c r="G8433" t="s">
        <v>2505</v>
      </c>
      <c r="H8433">
        <v>77.362455800000006</v>
      </c>
      <c r="I8433">
        <v>28.612791000000001</v>
      </c>
      <c r="J8433" t="s">
        <v>860</v>
      </c>
      <c r="K8433" cm="1">
        <f t="array" ref="K8433:R8433">_xlfn.XLOOKUP(A8433,KPIs!$A$2:$A$9552,KPIs!$B$2:$I$9552,"Not Found")</f>
        <v>850</v>
      </c>
      <c r="L8433" t="str">
        <v>Indian Rupees(Rs.)</v>
      </c>
      <c r="M8433" t="str">
        <v>No</v>
      </c>
      <c r="N8433" t="str">
        <v>Yes</v>
      </c>
      <c r="O8433">
        <v>2</v>
      </c>
      <c r="P8433">
        <v>3.6</v>
      </c>
      <c r="Q8433" t="str">
        <v>Good</v>
      </c>
      <c r="R8433">
        <v>114</v>
      </c>
    </row>
    <row r="8434" spans="1:18" x14ac:dyDescent="0.3">
      <c r="A8434">
        <v>304441</v>
      </c>
      <c r="B8434">
        <v>1</v>
      </c>
      <c r="C8434" t="str">
        <f>_xlfn.XLOOKUP(B8434,'Country Master'!A:A,'Country Master'!B:B,"Not Found")</f>
        <v>India</v>
      </c>
      <c r="D8434" t="s">
        <v>2244</v>
      </c>
      <c r="E8434" t="s">
        <v>2540</v>
      </c>
      <c r="F8434" t="s">
        <v>2506</v>
      </c>
      <c r="G8434" t="s">
        <v>2505</v>
      </c>
      <c r="H8434">
        <v>77.354876669999996</v>
      </c>
      <c r="I8434">
        <v>28.615508330000001</v>
      </c>
      <c r="J8434" t="s">
        <v>2539</v>
      </c>
      <c r="K8434" cm="1">
        <f t="array" ref="K8434:R8434">_xlfn.XLOOKUP(A8434,KPIs!$A$2:$A$9552,KPIs!$B$2:$I$9552,"Not Found")</f>
        <v>100</v>
      </c>
      <c r="L8434" t="str">
        <v>Indian Rupees(Rs.)</v>
      </c>
      <c r="M8434" t="str">
        <v>No</v>
      </c>
      <c r="N8434" t="str">
        <v>No</v>
      </c>
      <c r="O8434">
        <v>1</v>
      </c>
      <c r="P8434">
        <v>0</v>
      </c>
      <c r="Q8434" t="str">
        <v>Not rated</v>
      </c>
      <c r="R8434">
        <v>3</v>
      </c>
    </row>
    <row r="8435" spans="1:18" x14ac:dyDescent="0.3">
      <c r="A8435">
        <v>18344518</v>
      </c>
      <c r="B8435">
        <v>1</v>
      </c>
      <c r="C8435" t="str">
        <f>_xlfn.XLOOKUP(B8435,'Country Master'!A:A,'Country Master'!B:B,"Not Found")</f>
        <v>India</v>
      </c>
      <c r="D8435" t="s">
        <v>2244</v>
      </c>
      <c r="E8435" t="s">
        <v>2538</v>
      </c>
      <c r="F8435" t="s">
        <v>2506</v>
      </c>
      <c r="G8435" t="s">
        <v>2505</v>
      </c>
      <c r="H8435">
        <v>77.354003079999998</v>
      </c>
      <c r="I8435">
        <v>28.610446920000001</v>
      </c>
      <c r="J8435" t="s">
        <v>2400</v>
      </c>
      <c r="K8435" cm="1">
        <f t="array" ref="K8435:R8435">_xlfn.XLOOKUP(A8435,KPIs!$A$2:$A$9552,KPIs!$B$2:$I$9552,"Not Found")</f>
        <v>100</v>
      </c>
      <c r="L8435" t="str">
        <v>Indian Rupees(Rs.)</v>
      </c>
      <c r="M8435" t="str">
        <v>No</v>
      </c>
      <c r="N8435" t="str">
        <v>No</v>
      </c>
      <c r="O8435">
        <v>1</v>
      </c>
      <c r="P8435">
        <v>0</v>
      </c>
      <c r="Q8435" t="str">
        <v>Not rated</v>
      </c>
      <c r="R8435">
        <v>0</v>
      </c>
    </row>
    <row r="8436" spans="1:18" x14ac:dyDescent="0.3">
      <c r="A8436">
        <v>304439</v>
      </c>
      <c r="B8436">
        <v>1</v>
      </c>
      <c r="C8436" t="str">
        <f>_xlfn.XLOOKUP(B8436,'Country Master'!A:A,'Country Master'!B:B,"Not Found")</f>
        <v>India</v>
      </c>
      <c r="D8436" t="s">
        <v>2244</v>
      </c>
      <c r="E8436" t="s">
        <v>2537</v>
      </c>
      <c r="F8436" t="s">
        <v>2506</v>
      </c>
      <c r="G8436" t="s">
        <v>2505</v>
      </c>
      <c r="H8436">
        <v>77.355091049999999</v>
      </c>
      <c r="I8436">
        <v>28.619970070000001</v>
      </c>
      <c r="J8436" t="s">
        <v>269</v>
      </c>
      <c r="K8436" cm="1">
        <f t="array" ref="K8436:R8436">_xlfn.XLOOKUP(A8436,KPIs!$A$2:$A$9552,KPIs!$B$2:$I$9552,"Not Found")</f>
        <v>250</v>
      </c>
      <c r="L8436" t="str">
        <v>Indian Rupees(Rs.)</v>
      </c>
      <c r="M8436" t="str">
        <v>No</v>
      </c>
      <c r="N8436" t="str">
        <v>No</v>
      </c>
      <c r="O8436">
        <v>1</v>
      </c>
      <c r="P8436">
        <v>0</v>
      </c>
      <c r="Q8436" t="str">
        <v>Not rated</v>
      </c>
      <c r="R8436">
        <v>2</v>
      </c>
    </row>
    <row r="8437" spans="1:18" x14ac:dyDescent="0.3">
      <c r="A8437">
        <v>18312485</v>
      </c>
      <c r="B8437">
        <v>1</v>
      </c>
      <c r="C8437" t="str">
        <f>_xlfn.XLOOKUP(B8437,'Country Master'!A:A,'Country Master'!B:B,"Not Found")</f>
        <v>India</v>
      </c>
      <c r="D8437" t="s">
        <v>2244</v>
      </c>
      <c r="E8437" t="s">
        <v>2536</v>
      </c>
      <c r="F8437" t="s">
        <v>2506</v>
      </c>
      <c r="G8437" t="s">
        <v>2505</v>
      </c>
      <c r="H8437">
        <v>77.372394600000007</v>
      </c>
      <c r="I8437">
        <v>28.618099000000001</v>
      </c>
      <c r="J8437" t="s">
        <v>194</v>
      </c>
      <c r="K8437" cm="1">
        <f t="array" ref="K8437:R8437">_xlfn.XLOOKUP(A8437,KPIs!$A$2:$A$9552,KPIs!$B$2:$I$9552,"Not Found")</f>
        <v>450</v>
      </c>
      <c r="L8437" t="str">
        <v>Indian Rupees(Rs.)</v>
      </c>
      <c r="M8437" t="str">
        <v>No</v>
      </c>
      <c r="N8437" t="str">
        <v>No</v>
      </c>
      <c r="O8437">
        <v>1</v>
      </c>
      <c r="P8437">
        <v>0</v>
      </c>
      <c r="Q8437" t="str">
        <v>Not rated</v>
      </c>
      <c r="R8437">
        <v>0</v>
      </c>
    </row>
    <row r="8438" spans="1:18" x14ac:dyDescent="0.3">
      <c r="A8438">
        <v>312188</v>
      </c>
      <c r="B8438">
        <v>1</v>
      </c>
      <c r="C8438" t="str">
        <f>_xlfn.XLOOKUP(B8438,'Country Master'!A:A,'Country Master'!B:B,"Not Found")</f>
        <v>India</v>
      </c>
      <c r="D8438" t="s">
        <v>2244</v>
      </c>
      <c r="E8438" t="s">
        <v>2535</v>
      </c>
      <c r="F8438" t="s">
        <v>2506</v>
      </c>
      <c r="G8438" t="s">
        <v>2505</v>
      </c>
      <c r="H8438">
        <v>77.370044370000002</v>
      </c>
      <c r="I8438">
        <v>28.6252228</v>
      </c>
      <c r="J8438" t="s">
        <v>233</v>
      </c>
      <c r="K8438" cm="1">
        <f t="array" ref="K8438:R8438">_xlfn.XLOOKUP(A8438,KPIs!$A$2:$A$9552,KPIs!$B$2:$I$9552,"Not Found")</f>
        <v>250</v>
      </c>
      <c r="L8438" t="str">
        <v>Indian Rupees(Rs.)</v>
      </c>
      <c r="M8438" t="str">
        <v>No</v>
      </c>
      <c r="N8438" t="str">
        <v>No</v>
      </c>
      <c r="O8438">
        <v>1</v>
      </c>
      <c r="P8438">
        <v>0</v>
      </c>
      <c r="Q8438" t="str">
        <v>Not rated</v>
      </c>
      <c r="R8438">
        <v>1</v>
      </c>
    </row>
    <row r="8439" spans="1:18" x14ac:dyDescent="0.3">
      <c r="A8439">
        <v>18424577</v>
      </c>
      <c r="B8439">
        <v>1</v>
      </c>
      <c r="C8439" t="str">
        <f>_xlfn.XLOOKUP(B8439,'Country Master'!A:A,'Country Master'!B:B,"Not Found")</f>
        <v>India</v>
      </c>
      <c r="D8439" t="s">
        <v>2244</v>
      </c>
      <c r="E8439" t="s">
        <v>2534</v>
      </c>
      <c r="F8439" t="s">
        <v>2506</v>
      </c>
      <c r="G8439" t="s">
        <v>2505</v>
      </c>
      <c r="H8439">
        <v>77.368348999999995</v>
      </c>
      <c r="I8439">
        <v>28.623852500000002</v>
      </c>
      <c r="J8439" t="s">
        <v>269</v>
      </c>
      <c r="K8439" cm="1">
        <f t="array" ref="K8439:R8439">_xlfn.XLOOKUP(A8439,KPIs!$A$2:$A$9552,KPIs!$B$2:$I$9552,"Not Found")</f>
        <v>250</v>
      </c>
      <c r="L8439" t="str">
        <v>Indian Rupees(Rs.)</v>
      </c>
      <c r="M8439" t="str">
        <v>No</v>
      </c>
      <c r="N8439" t="str">
        <v>No</v>
      </c>
      <c r="O8439">
        <v>1</v>
      </c>
      <c r="P8439">
        <v>0</v>
      </c>
      <c r="Q8439" t="str">
        <v>Not rated</v>
      </c>
      <c r="R8439">
        <v>0</v>
      </c>
    </row>
    <row r="8440" spans="1:18" x14ac:dyDescent="0.3">
      <c r="A8440">
        <v>312192</v>
      </c>
      <c r="B8440">
        <v>1</v>
      </c>
      <c r="C8440" t="str">
        <f>_xlfn.XLOOKUP(B8440,'Country Master'!A:A,'Country Master'!B:B,"Not Found")</f>
        <v>India</v>
      </c>
      <c r="D8440" t="s">
        <v>2244</v>
      </c>
      <c r="E8440" t="s">
        <v>2533</v>
      </c>
      <c r="F8440" t="s">
        <v>2506</v>
      </c>
      <c r="G8440" t="s">
        <v>2505</v>
      </c>
      <c r="H8440">
        <v>0</v>
      </c>
      <c r="I8440">
        <v>0</v>
      </c>
      <c r="J8440" t="s">
        <v>269</v>
      </c>
      <c r="K8440" cm="1">
        <f t="array" ref="K8440:R8440">_xlfn.XLOOKUP(A8440,KPIs!$A$2:$A$9552,KPIs!$B$2:$I$9552,"Not Found")</f>
        <v>200</v>
      </c>
      <c r="L8440" t="str">
        <v>Indian Rupees(Rs.)</v>
      </c>
      <c r="M8440" t="str">
        <v>No</v>
      </c>
      <c r="N8440" t="str">
        <v>No</v>
      </c>
      <c r="O8440">
        <v>1</v>
      </c>
      <c r="P8440">
        <v>0</v>
      </c>
      <c r="Q8440" t="str">
        <v>Not rated</v>
      </c>
      <c r="R8440">
        <v>0</v>
      </c>
    </row>
    <row r="8441" spans="1:18" x14ac:dyDescent="0.3">
      <c r="A8441">
        <v>18424631</v>
      </c>
      <c r="B8441">
        <v>1</v>
      </c>
      <c r="C8441" t="str">
        <f>_xlfn.XLOOKUP(B8441,'Country Master'!A:A,'Country Master'!B:B,"Not Found")</f>
        <v>India</v>
      </c>
      <c r="D8441" t="s">
        <v>2244</v>
      </c>
      <c r="E8441" t="s">
        <v>2532</v>
      </c>
      <c r="F8441" t="s">
        <v>2506</v>
      </c>
      <c r="G8441" t="s">
        <v>2505</v>
      </c>
      <c r="H8441">
        <v>77.367210499999999</v>
      </c>
      <c r="I8441">
        <v>28.613956300000002</v>
      </c>
      <c r="J8441" t="s">
        <v>269</v>
      </c>
      <c r="K8441" cm="1">
        <f t="array" ref="K8441:R8441">_xlfn.XLOOKUP(A8441,KPIs!$A$2:$A$9552,KPIs!$B$2:$I$9552,"Not Found")</f>
        <v>200</v>
      </c>
      <c r="L8441" t="str">
        <v>Indian Rupees(Rs.)</v>
      </c>
      <c r="M8441" t="str">
        <v>No</v>
      </c>
      <c r="N8441" t="str">
        <v>No</v>
      </c>
      <c r="O8441">
        <v>1</v>
      </c>
      <c r="P8441">
        <v>0</v>
      </c>
      <c r="Q8441" t="str">
        <v>Not rated</v>
      </c>
      <c r="R8441">
        <v>0</v>
      </c>
    </row>
    <row r="8442" spans="1:18" x14ac:dyDescent="0.3">
      <c r="A8442">
        <v>18474221</v>
      </c>
      <c r="B8442">
        <v>1</v>
      </c>
      <c r="C8442" t="str">
        <f>_xlfn.XLOOKUP(B8442,'Country Master'!A:A,'Country Master'!B:B,"Not Found")</f>
        <v>India</v>
      </c>
      <c r="D8442" t="s">
        <v>2244</v>
      </c>
      <c r="E8442" t="s">
        <v>2531</v>
      </c>
      <c r="F8442" t="s">
        <v>2506</v>
      </c>
      <c r="G8442" t="s">
        <v>2505</v>
      </c>
      <c r="H8442">
        <v>0</v>
      </c>
      <c r="I8442">
        <v>0</v>
      </c>
      <c r="J8442" t="s">
        <v>2362</v>
      </c>
      <c r="K8442" cm="1">
        <f t="array" ref="K8442:R8442">_xlfn.XLOOKUP(A8442,KPIs!$A$2:$A$9552,KPIs!$B$2:$I$9552,"Not Found")</f>
        <v>400</v>
      </c>
      <c r="L8442" t="str">
        <v>Indian Rupees(Rs.)</v>
      </c>
      <c r="M8442" t="str">
        <v>No</v>
      </c>
      <c r="N8442" t="str">
        <v>No</v>
      </c>
      <c r="O8442">
        <v>1</v>
      </c>
      <c r="P8442">
        <v>0</v>
      </c>
      <c r="Q8442" t="str">
        <v>Not rated</v>
      </c>
      <c r="R8442">
        <v>0</v>
      </c>
    </row>
    <row r="8443" spans="1:18" x14ac:dyDescent="0.3">
      <c r="A8443">
        <v>18268694</v>
      </c>
      <c r="B8443">
        <v>1</v>
      </c>
      <c r="C8443" t="str">
        <f>_xlfn.XLOOKUP(B8443,'Country Master'!A:A,'Country Master'!B:B,"Not Found")</f>
        <v>India</v>
      </c>
      <c r="D8443" t="s">
        <v>2244</v>
      </c>
      <c r="E8443" t="s">
        <v>2530</v>
      </c>
      <c r="F8443" t="s">
        <v>2506</v>
      </c>
      <c r="G8443" t="s">
        <v>2505</v>
      </c>
      <c r="H8443">
        <v>77.370496000000003</v>
      </c>
      <c r="I8443">
        <v>28.618133499999999</v>
      </c>
      <c r="J8443" t="s">
        <v>1969</v>
      </c>
      <c r="K8443" cm="1">
        <f t="array" ref="K8443:R8443">_xlfn.XLOOKUP(A8443,KPIs!$A$2:$A$9552,KPIs!$B$2:$I$9552,"Not Found")</f>
        <v>200</v>
      </c>
      <c r="L8443" t="str">
        <v>Indian Rupees(Rs.)</v>
      </c>
      <c r="M8443" t="str">
        <v>No</v>
      </c>
      <c r="N8443" t="str">
        <v>No</v>
      </c>
      <c r="O8443">
        <v>1</v>
      </c>
      <c r="P8443">
        <v>0</v>
      </c>
      <c r="Q8443" t="str">
        <v>Not rated</v>
      </c>
      <c r="R8443">
        <v>1</v>
      </c>
    </row>
    <row r="8444" spans="1:18" x14ac:dyDescent="0.3">
      <c r="A8444">
        <v>18381667</v>
      </c>
      <c r="B8444">
        <v>1</v>
      </c>
      <c r="C8444" t="str">
        <f>_xlfn.XLOOKUP(B8444,'Country Master'!A:A,'Country Master'!B:B,"Not Found")</f>
        <v>India</v>
      </c>
      <c r="D8444" t="s">
        <v>2244</v>
      </c>
      <c r="E8444" t="s">
        <v>2529</v>
      </c>
      <c r="F8444" t="s">
        <v>2506</v>
      </c>
      <c r="G8444" t="s">
        <v>2505</v>
      </c>
      <c r="H8444">
        <v>77.365611700000002</v>
      </c>
      <c r="I8444">
        <v>28.612949100000002</v>
      </c>
      <c r="J8444" t="s">
        <v>1875</v>
      </c>
      <c r="K8444" cm="1">
        <f t="array" ref="K8444:R8444">_xlfn.XLOOKUP(A8444,KPIs!$A$2:$A$9552,KPIs!$B$2:$I$9552,"Not Found")</f>
        <v>350</v>
      </c>
      <c r="L8444" t="str">
        <v>Indian Rupees(Rs.)</v>
      </c>
      <c r="M8444" t="str">
        <v>No</v>
      </c>
      <c r="N8444" t="str">
        <v>No</v>
      </c>
      <c r="O8444">
        <v>1</v>
      </c>
      <c r="P8444">
        <v>0</v>
      </c>
      <c r="Q8444" t="str">
        <v>Not rated</v>
      </c>
      <c r="R8444">
        <v>0</v>
      </c>
    </row>
    <row r="8445" spans="1:18" x14ac:dyDescent="0.3">
      <c r="A8445">
        <v>18424598</v>
      </c>
      <c r="B8445">
        <v>1</v>
      </c>
      <c r="C8445" t="str">
        <f>_xlfn.XLOOKUP(B8445,'Country Master'!A:A,'Country Master'!B:B,"Not Found")</f>
        <v>India</v>
      </c>
      <c r="D8445" t="s">
        <v>2244</v>
      </c>
      <c r="E8445" t="s">
        <v>2528</v>
      </c>
      <c r="F8445" t="s">
        <v>2506</v>
      </c>
      <c r="G8445" t="s">
        <v>2505</v>
      </c>
      <c r="H8445">
        <v>77.371247400000001</v>
      </c>
      <c r="I8445">
        <v>28.614336600000001</v>
      </c>
      <c r="J8445" t="s">
        <v>2413</v>
      </c>
      <c r="K8445" cm="1">
        <f t="array" ref="K8445:R8445">_xlfn.XLOOKUP(A8445,KPIs!$A$2:$A$9552,KPIs!$B$2:$I$9552,"Not Found")</f>
        <v>350</v>
      </c>
      <c r="L8445" t="str">
        <v>Indian Rupees(Rs.)</v>
      </c>
      <c r="M8445" t="str">
        <v>No</v>
      </c>
      <c r="N8445" t="str">
        <v>No</v>
      </c>
      <c r="O8445">
        <v>1</v>
      </c>
      <c r="P8445">
        <v>0</v>
      </c>
      <c r="Q8445" t="str">
        <v>Not rated</v>
      </c>
      <c r="R8445">
        <v>1</v>
      </c>
    </row>
    <row r="8446" spans="1:18" x14ac:dyDescent="0.3">
      <c r="A8446">
        <v>18423900</v>
      </c>
      <c r="B8446">
        <v>1</v>
      </c>
      <c r="C8446" t="str">
        <f>_xlfn.XLOOKUP(B8446,'Country Master'!A:A,'Country Master'!B:B,"Not Found")</f>
        <v>India</v>
      </c>
      <c r="D8446" t="s">
        <v>2244</v>
      </c>
      <c r="E8446" t="s">
        <v>2527</v>
      </c>
      <c r="F8446" t="s">
        <v>2506</v>
      </c>
      <c r="G8446" t="s">
        <v>2505</v>
      </c>
      <c r="H8446">
        <v>77.370687500000003</v>
      </c>
      <c r="I8446">
        <v>28.619321100000001</v>
      </c>
      <c r="J8446" t="s">
        <v>194</v>
      </c>
      <c r="K8446" cm="1">
        <f t="array" ref="K8446:R8446">_xlfn.XLOOKUP(A8446,KPIs!$A$2:$A$9552,KPIs!$B$2:$I$9552,"Not Found")</f>
        <v>500</v>
      </c>
      <c r="L8446" t="str">
        <v>Indian Rupees(Rs.)</v>
      </c>
      <c r="M8446" t="str">
        <v>No</v>
      </c>
      <c r="N8446" t="str">
        <v>No</v>
      </c>
      <c r="O8446">
        <v>2</v>
      </c>
      <c r="P8446">
        <v>0</v>
      </c>
      <c r="Q8446" t="str">
        <v>Not rated</v>
      </c>
      <c r="R8446">
        <v>0</v>
      </c>
    </row>
    <row r="8447" spans="1:18" x14ac:dyDescent="0.3">
      <c r="A8447">
        <v>18347548</v>
      </c>
      <c r="B8447">
        <v>1</v>
      </c>
      <c r="C8447" t="str">
        <f>_xlfn.XLOOKUP(B8447,'Country Master'!A:A,'Country Master'!B:B,"Not Found")</f>
        <v>India</v>
      </c>
      <c r="D8447" t="s">
        <v>2244</v>
      </c>
      <c r="E8447" t="s">
        <v>2526</v>
      </c>
      <c r="F8447" t="s">
        <v>2506</v>
      </c>
      <c r="G8447" t="s">
        <v>2505</v>
      </c>
      <c r="H8447">
        <v>77.354750749999994</v>
      </c>
      <c r="I8447">
        <v>28.617503719999998</v>
      </c>
      <c r="J8447" t="s">
        <v>2453</v>
      </c>
      <c r="K8447" cm="1">
        <f t="array" ref="K8447:R8447">_xlfn.XLOOKUP(A8447,KPIs!$A$2:$A$9552,KPIs!$B$2:$I$9552,"Not Found")</f>
        <v>700</v>
      </c>
      <c r="L8447" t="str">
        <v>Indian Rupees(Rs.)</v>
      </c>
      <c r="M8447" t="str">
        <v>No</v>
      </c>
      <c r="N8447" t="str">
        <v>No</v>
      </c>
      <c r="O8447">
        <v>2</v>
      </c>
      <c r="P8447">
        <v>0</v>
      </c>
      <c r="Q8447" t="str">
        <v>Not rated</v>
      </c>
      <c r="R8447">
        <v>0</v>
      </c>
    </row>
    <row r="8448" spans="1:18" x14ac:dyDescent="0.3">
      <c r="A8448">
        <v>18281813</v>
      </c>
      <c r="B8448">
        <v>1</v>
      </c>
      <c r="C8448" t="str">
        <f>_xlfn.XLOOKUP(B8448,'Country Master'!A:A,'Country Master'!B:B,"Not Found")</f>
        <v>India</v>
      </c>
      <c r="D8448" t="s">
        <v>2244</v>
      </c>
      <c r="E8448" t="s">
        <v>2525</v>
      </c>
      <c r="F8448" t="s">
        <v>2506</v>
      </c>
      <c r="G8448" t="s">
        <v>2505</v>
      </c>
      <c r="H8448">
        <v>77.209524979999998</v>
      </c>
      <c r="I8448">
        <v>28.625657159999999</v>
      </c>
      <c r="J8448" t="s">
        <v>2210</v>
      </c>
      <c r="K8448" cm="1">
        <f t="array" ref="K8448:R8448">_xlfn.XLOOKUP(A8448,KPIs!$A$2:$A$9552,KPIs!$B$2:$I$9552,"Not Found")</f>
        <v>550</v>
      </c>
      <c r="L8448" t="str">
        <v>Indian Rupees(Rs.)</v>
      </c>
      <c r="M8448" t="str">
        <v>No</v>
      </c>
      <c r="N8448" t="str">
        <v>No</v>
      </c>
      <c r="O8448">
        <v>2</v>
      </c>
      <c r="P8448">
        <v>0</v>
      </c>
      <c r="Q8448" t="str">
        <v>Not rated</v>
      </c>
      <c r="R8448">
        <v>2</v>
      </c>
    </row>
    <row r="8449" spans="1:18" x14ac:dyDescent="0.3">
      <c r="A8449">
        <v>18423896</v>
      </c>
      <c r="B8449">
        <v>1</v>
      </c>
      <c r="C8449" t="str">
        <f>_xlfn.XLOOKUP(B8449,'Country Master'!A:A,'Country Master'!B:B,"Not Found")</f>
        <v>India</v>
      </c>
      <c r="D8449" t="s">
        <v>2244</v>
      </c>
      <c r="E8449" t="s">
        <v>2524</v>
      </c>
      <c r="F8449" t="s">
        <v>2506</v>
      </c>
      <c r="G8449" t="s">
        <v>2505</v>
      </c>
      <c r="H8449">
        <v>77.370709199999993</v>
      </c>
      <c r="I8449">
        <v>28.618230199999999</v>
      </c>
      <c r="J8449" t="s">
        <v>192</v>
      </c>
      <c r="K8449" cm="1">
        <f t="array" ref="K8449:R8449">_xlfn.XLOOKUP(A8449,KPIs!$A$2:$A$9552,KPIs!$B$2:$I$9552,"Not Found")</f>
        <v>600</v>
      </c>
      <c r="L8449" t="str">
        <v>Indian Rupees(Rs.)</v>
      </c>
      <c r="M8449" t="str">
        <v>No</v>
      </c>
      <c r="N8449" t="str">
        <v>Yes</v>
      </c>
      <c r="O8449">
        <v>2</v>
      </c>
      <c r="P8449">
        <v>0</v>
      </c>
      <c r="Q8449" t="str">
        <v>Not rated</v>
      </c>
      <c r="R8449">
        <v>1</v>
      </c>
    </row>
    <row r="8450" spans="1:18" x14ac:dyDescent="0.3">
      <c r="A8450">
        <v>18423139</v>
      </c>
      <c r="B8450">
        <v>1</v>
      </c>
      <c r="C8450" t="str">
        <f>_xlfn.XLOOKUP(B8450,'Country Master'!A:A,'Country Master'!B:B,"Not Found")</f>
        <v>India</v>
      </c>
      <c r="D8450" t="s">
        <v>2244</v>
      </c>
      <c r="E8450" t="s">
        <v>2523</v>
      </c>
      <c r="F8450" t="s">
        <v>2506</v>
      </c>
      <c r="G8450" t="s">
        <v>2505</v>
      </c>
      <c r="H8450">
        <v>77.362987099999998</v>
      </c>
      <c r="I8450">
        <v>28.6207119</v>
      </c>
      <c r="J8450" t="s">
        <v>269</v>
      </c>
      <c r="K8450" cm="1">
        <f t="array" ref="K8450:R8450">_xlfn.XLOOKUP(A8450,KPIs!$A$2:$A$9552,KPIs!$B$2:$I$9552,"Not Found")</f>
        <v>350</v>
      </c>
      <c r="L8450" t="str">
        <v>Indian Rupees(Rs.)</v>
      </c>
      <c r="M8450" t="str">
        <v>No</v>
      </c>
      <c r="N8450" t="str">
        <v>No</v>
      </c>
      <c r="O8450">
        <v>1</v>
      </c>
      <c r="P8450">
        <v>0</v>
      </c>
      <c r="Q8450" t="str">
        <v>Not rated</v>
      </c>
      <c r="R8450">
        <v>1</v>
      </c>
    </row>
    <row r="8451" spans="1:18" x14ac:dyDescent="0.3">
      <c r="A8451">
        <v>308717</v>
      </c>
      <c r="B8451">
        <v>1</v>
      </c>
      <c r="C8451" t="str">
        <f>_xlfn.XLOOKUP(B8451,'Country Master'!A:A,'Country Master'!B:B,"Not Found")</f>
        <v>India</v>
      </c>
      <c r="D8451" t="s">
        <v>2244</v>
      </c>
      <c r="E8451" t="s">
        <v>2522</v>
      </c>
      <c r="F8451" t="s">
        <v>2506</v>
      </c>
      <c r="G8451" t="s">
        <v>2505</v>
      </c>
      <c r="H8451">
        <v>77.366007400000001</v>
      </c>
      <c r="I8451">
        <v>28.613210200000001</v>
      </c>
      <c r="J8451" t="s">
        <v>269</v>
      </c>
      <c r="K8451" cm="1">
        <f t="array" ref="K8451:R8451">_xlfn.XLOOKUP(A8451,KPIs!$A$2:$A$9552,KPIs!$B$2:$I$9552,"Not Found")</f>
        <v>350</v>
      </c>
      <c r="L8451" t="str">
        <v>Indian Rupees(Rs.)</v>
      </c>
      <c r="M8451" t="str">
        <v>No</v>
      </c>
      <c r="N8451" t="str">
        <v>No</v>
      </c>
      <c r="O8451">
        <v>1</v>
      </c>
      <c r="P8451">
        <v>0</v>
      </c>
      <c r="Q8451" t="str">
        <v>Not rated</v>
      </c>
      <c r="R8451">
        <v>1</v>
      </c>
    </row>
    <row r="8452" spans="1:18" x14ac:dyDescent="0.3">
      <c r="A8452">
        <v>310775</v>
      </c>
      <c r="B8452">
        <v>1</v>
      </c>
      <c r="C8452" t="str">
        <f>_xlfn.XLOOKUP(B8452,'Country Master'!A:A,'Country Master'!B:B,"Not Found")</f>
        <v>India</v>
      </c>
      <c r="D8452" t="s">
        <v>2244</v>
      </c>
      <c r="E8452" t="s">
        <v>2521</v>
      </c>
      <c r="F8452" t="s">
        <v>2506</v>
      </c>
      <c r="G8452" t="s">
        <v>2505</v>
      </c>
      <c r="H8452">
        <v>77.3633138</v>
      </c>
      <c r="I8452">
        <v>28.613228899999999</v>
      </c>
      <c r="J8452" t="s">
        <v>269</v>
      </c>
      <c r="K8452" cm="1">
        <f t="array" ref="K8452:R8452">_xlfn.XLOOKUP(A8452,KPIs!$A$2:$A$9552,KPIs!$B$2:$I$9552,"Not Found")</f>
        <v>400</v>
      </c>
      <c r="L8452" t="str">
        <v>Indian Rupees(Rs.)</v>
      </c>
      <c r="M8452" t="str">
        <v>No</v>
      </c>
      <c r="N8452" t="str">
        <v>No</v>
      </c>
      <c r="O8452">
        <v>1</v>
      </c>
      <c r="P8452">
        <v>0</v>
      </c>
      <c r="Q8452" t="str">
        <v>Not rated</v>
      </c>
      <c r="R8452">
        <v>0</v>
      </c>
    </row>
    <row r="8453" spans="1:18" x14ac:dyDescent="0.3">
      <c r="A8453">
        <v>18274402</v>
      </c>
      <c r="B8453">
        <v>1</v>
      </c>
      <c r="C8453" t="str">
        <f>_xlfn.XLOOKUP(B8453,'Country Master'!A:A,'Country Master'!B:B,"Not Found")</f>
        <v>India</v>
      </c>
      <c r="D8453" t="s">
        <v>2244</v>
      </c>
      <c r="E8453" t="s">
        <v>2520</v>
      </c>
      <c r="F8453" t="s">
        <v>2506</v>
      </c>
      <c r="G8453" t="s">
        <v>2505</v>
      </c>
      <c r="H8453">
        <v>77.370619500000004</v>
      </c>
      <c r="I8453">
        <v>28.619655999999999</v>
      </c>
      <c r="J8453" t="s">
        <v>1969</v>
      </c>
      <c r="K8453" cm="1">
        <f t="array" ref="K8453:R8453">_xlfn.XLOOKUP(A8453,KPIs!$A$2:$A$9552,KPIs!$B$2:$I$9552,"Not Found")</f>
        <v>500</v>
      </c>
      <c r="L8453" t="str">
        <v>Indian Rupees(Rs.)</v>
      </c>
      <c r="M8453" t="str">
        <v>No</v>
      </c>
      <c r="N8453" t="str">
        <v>Yes</v>
      </c>
      <c r="O8453">
        <v>2</v>
      </c>
      <c r="P8453">
        <v>0</v>
      </c>
      <c r="Q8453" t="str">
        <v>Not rated</v>
      </c>
      <c r="R8453">
        <v>2</v>
      </c>
    </row>
    <row r="8454" spans="1:18" x14ac:dyDescent="0.3">
      <c r="A8454">
        <v>18382349</v>
      </c>
      <c r="B8454">
        <v>1</v>
      </c>
      <c r="C8454" t="str">
        <f>_xlfn.XLOOKUP(B8454,'Country Master'!A:A,'Country Master'!B:B,"Not Found")</f>
        <v>India</v>
      </c>
      <c r="D8454" t="s">
        <v>2244</v>
      </c>
      <c r="E8454" t="s">
        <v>2519</v>
      </c>
      <c r="F8454" t="s">
        <v>2506</v>
      </c>
      <c r="G8454" t="s">
        <v>2505</v>
      </c>
      <c r="H8454">
        <v>77.363482399999995</v>
      </c>
      <c r="I8454">
        <v>28.613169599999999</v>
      </c>
      <c r="J8454" t="s">
        <v>1969</v>
      </c>
      <c r="K8454" cm="1">
        <f t="array" ref="K8454:R8454">_xlfn.XLOOKUP(A8454,KPIs!$A$2:$A$9552,KPIs!$B$2:$I$9552,"Not Found")</f>
        <v>300</v>
      </c>
      <c r="L8454" t="str">
        <v>Indian Rupees(Rs.)</v>
      </c>
      <c r="M8454" t="str">
        <v>No</v>
      </c>
      <c r="N8454" t="str">
        <v>No</v>
      </c>
      <c r="O8454">
        <v>1</v>
      </c>
      <c r="P8454">
        <v>0</v>
      </c>
      <c r="Q8454" t="str">
        <v>Not rated</v>
      </c>
      <c r="R8454">
        <v>2</v>
      </c>
    </row>
    <row r="8455" spans="1:18" x14ac:dyDescent="0.3">
      <c r="A8455">
        <v>18423877</v>
      </c>
      <c r="B8455">
        <v>1</v>
      </c>
      <c r="C8455" t="str">
        <f>_xlfn.XLOOKUP(B8455,'Country Master'!A:A,'Country Master'!B:B,"Not Found")</f>
        <v>India</v>
      </c>
      <c r="D8455" t="s">
        <v>2244</v>
      </c>
      <c r="E8455" t="s">
        <v>2518</v>
      </c>
      <c r="F8455" t="s">
        <v>2506</v>
      </c>
      <c r="G8455" t="s">
        <v>2505</v>
      </c>
      <c r="H8455">
        <v>77.370709199999993</v>
      </c>
      <c r="I8455">
        <v>28.618230199999999</v>
      </c>
      <c r="J8455" t="s">
        <v>2517</v>
      </c>
      <c r="K8455" cm="1">
        <f t="array" ref="K8455:R8455">_xlfn.XLOOKUP(A8455,KPIs!$A$2:$A$9552,KPIs!$B$2:$I$9552,"Not Found")</f>
        <v>500</v>
      </c>
      <c r="L8455" t="str">
        <v>Indian Rupees(Rs.)</v>
      </c>
      <c r="M8455" t="str">
        <v>No</v>
      </c>
      <c r="N8455" t="str">
        <v>No</v>
      </c>
      <c r="O8455">
        <v>2</v>
      </c>
      <c r="P8455">
        <v>0</v>
      </c>
      <c r="Q8455" t="str">
        <v>Not rated</v>
      </c>
      <c r="R8455">
        <v>2</v>
      </c>
    </row>
    <row r="8456" spans="1:18" x14ac:dyDescent="0.3">
      <c r="A8456">
        <v>18424206</v>
      </c>
      <c r="B8456">
        <v>1</v>
      </c>
      <c r="C8456" t="str">
        <f>_xlfn.XLOOKUP(B8456,'Country Master'!A:A,'Country Master'!B:B,"Not Found")</f>
        <v>India</v>
      </c>
      <c r="D8456" t="s">
        <v>2244</v>
      </c>
      <c r="E8456" t="s">
        <v>2516</v>
      </c>
      <c r="F8456" t="s">
        <v>2506</v>
      </c>
      <c r="G8456" t="s">
        <v>2505</v>
      </c>
      <c r="H8456">
        <v>77.355038800000003</v>
      </c>
      <c r="I8456">
        <v>28.622005699999999</v>
      </c>
      <c r="J8456" t="s">
        <v>1904</v>
      </c>
      <c r="K8456" cm="1">
        <f t="array" ref="K8456:R8456">_xlfn.XLOOKUP(A8456,KPIs!$A$2:$A$9552,KPIs!$B$2:$I$9552,"Not Found")</f>
        <v>200</v>
      </c>
      <c r="L8456" t="str">
        <v>Indian Rupees(Rs.)</v>
      </c>
      <c r="M8456" t="str">
        <v>No</v>
      </c>
      <c r="N8456" t="str">
        <v>No</v>
      </c>
      <c r="O8456">
        <v>1</v>
      </c>
      <c r="P8456">
        <v>0</v>
      </c>
      <c r="Q8456" t="str">
        <v>Not rated</v>
      </c>
      <c r="R8456">
        <v>0</v>
      </c>
    </row>
    <row r="8457" spans="1:18" x14ac:dyDescent="0.3">
      <c r="A8457">
        <v>18424195</v>
      </c>
      <c r="B8457">
        <v>1</v>
      </c>
      <c r="C8457" t="str">
        <f>_xlfn.XLOOKUP(B8457,'Country Master'!A:A,'Country Master'!B:B,"Not Found")</f>
        <v>India</v>
      </c>
      <c r="D8457" t="s">
        <v>2244</v>
      </c>
      <c r="E8457" t="s">
        <v>2515</v>
      </c>
      <c r="F8457" t="s">
        <v>2506</v>
      </c>
      <c r="G8457" t="s">
        <v>2505</v>
      </c>
      <c r="H8457">
        <v>77.355154299999995</v>
      </c>
      <c r="I8457">
        <v>28.621890700000002</v>
      </c>
      <c r="J8457" t="s">
        <v>1904</v>
      </c>
      <c r="K8457" cm="1">
        <f t="array" ref="K8457:R8457">_xlfn.XLOOKUP(A8457,KPIs!$A$2:$A$9552,KPIs!$B$2:$I$9552,"Not Found")</f>
        <v>200</v>
      </c>
      <c r="L8457" t="str">
        <v>Indian Rupees(Rs.)</v>
      </c>
      <c r="M8457" t="str">
        <v>No</v>
      </c>
      <c r="N8457" t="str">
        <v>No</v>
      </c>
      <c r="O8457">
        <v>1</v>
      </c>
      <c r="P8457">
        <v>0</v>
      </c>
      <c r="Q8457" t="str">
        <v>Not rated</v>
      </c>
      <c r="R8457">
        <v>0</v>
      </c>
    </row>
    <row r="8458" spans="1:18" x14ac:dyDescent="0.3">
      <c r="A8458">
        <v>310770</v>
      </c>
      <c r="B8458">
        <v>1</v>
      </c>
      <c r="C8458" t="str">
        <f>_xlfn.XLOOKUP(B8458,'Country Master'!A:A,'Country Master'!B:B,"Not Found")</f>
        <v>India</v>
      </c>
      <c r="D8458" t="s">
        <v>2244</v>
      </c>
      <c r="E8458" t="s">
        <v>2514</v>
      </c>
      <c r="F8458" t="s">
        <v>2506</v>
      </c>
      <c r="G8458" t="s">
        <v>2505</v>
      </c>
      <c r="H8458">
        <v>77.371019349999997</v>
      </c>
      <c r="I8458">
        <v>28.625035919999998</v>
      </c>
      <c r="J8458" t="s">
        <v>1910</v>
      </c>
      <c r="K8458" cm="1">
        <f t="array" ref="K8458:R8458">_xlfn.XLOOKUP(A8458,KPIs!$A$2:$A$9552,KPIs!$B$2:$I$9552,"Not Found")</f>
        <v>400</v>
      </c>
      <c r="L8458" t="str">
        <v>Indian Rupees(Rs.)</v>
      </c>
      <c r="M8458" t="str">
        <v>No</v>
      </c>
      <c r="N8458" t="str">
        <v>No</v>
      </c>
      <c r="O8458">
        <v>1</v>
      </c>
      <c r="P8458">
        <v>0</v>
      </c>
      <c r="Q8458" t="str">
        <v>Not rated</v>
      </c>
      <c r="R8458">
        <v>2</v>
      </c>
    </row>
    <row r="8459" spans="1:18" x14ac:dyDescent="0.3">
      <c r="A8459">
        <v>18424588</v>
      </c>
      <c r="B8459">
        <v>1</v>
      </c>
      <c r="C8459" t="str">
        <f>_xlfn.XLOOKUP(B8459,'Country Master'!A:A,'Country Master'!B:B,"Not Found")</f>
        <v>India</v>
      </c>
      <c r="D8459" t="s">
        <v>2244</v>
      </c>
      <c r="E8459" t="s">
        <v>2513</v>
      </c>
      <c r="F8459" t="s">
        <v>2506</v>
      </c>
      <c r="G8459" t="s">
        <v>2505</v>
      </c>
      <c r="H8459">
        <v>77.369567000000004</v>
      </c>
      <c r="I8459">
        <v>28.618803499999999</v>
      </c>
      <c r="J8459" t="s">
        <v>1904</v>
      </c>
      <c r="K8459" cm="1">
        <f t="array" ref="K8459:R8459">_xlfn.XLOOKUP(A8459,KPIs!$A$2:$A$9552,KPIs!$B$2:$I$9552,"Not Found")</f>
        <v>200</v>
      </c>
      <c r="L8459" t="str">
        <v>Indian Rupees(Rs.)</v>
      </c>
      <c r="M8459" t="str">
        <v>No</v>
      </c>
      <c r="N8459" t="str">
        <v>No</v>
      </c>
      <c r="O8459">
        <v>1</v>
      </c>
      <c r="P8459">
        <v>0</v>
      </c>
      <c r="Q8459" t="str">
        <v>Not rated</v>
      </c>
      <c r="R8459">
        <v>0</v>
      </c>
    </row>
    <row r="8460" spans="1:18" x14ac:dyDescent="0.3">
      <c r="A8460">
        <v>18356798</v>
      </c>
      <c r="B8460">
        <v>1</v>
      </c>
      <c r="C8460" t="str">
        <f>_xlfn.XLOOKUP(B8460,'Country Master'!A:A,'Country Master'!B:B,"Not Found")</f>
        <v>India</v>
      </c>
      <c r="D8460" t="s">
        <v>2244</v>
      </c>
      <c r="E8460" t="s">
        <v>2512</v>
      </c>
      <c r="F8460" t="s">
        <v>2506</v>
      </c>
      <c r="G8460" t="s">
        <v>2505</v>
      </c>
      <c r="H8460">
        <v>0</v>
      </c>
      <c r="I8460">
        <v>0</v>
      </c>
      <c r="J8460" t="s">
        <v>1904</v>
      </c>
      <c r="K8460" cm="1">
        <f t="array" ref="K8460:R8460">_xlfn.XLOOKUP(A8460,KPIs!$A$2:$A$9552,KPIs!$B$2:$I$9552,"Not Found")</f>
        <v>250</v>
      </c>
      <c r="L8460" t="str">
        <v>Indian Rupees(Rs.)</v>
      </c>
      <c r="M8460" t="str">
        <v>No</v>
      </c>
      <c r="N8460" t="str">
        <v>No</v>
      </c>
      <c r="O8460">
        <v>1</v>
      </c>
      <c r="P8460">
        <v>0</v>
      </c>
      <c r="Q8460" t="str">
        <v>Not rated</v>
      </c>
      <c r="R8460">
        <v>0</v>
      </c>
    </row>
    <row r="8461" spans="1:18" x14ac:dyDescent="0.3">
      <c r="A8461">
        <v>304480</v>
      </c>
      <c r="B8461">
        <v>1</v>
      </c>
      <c r="C8461" t="str">
        <f>_xlfn.XLOOKUP(B8461,'Country Master'!A:A,'Country Master'!B:B,"Not Found")</f>
        <v>India</v>
      </c>
      <c r="D8461" t="s">
        <v>2244</v>
      </c>
      <c r="E8461" t="s">
        <v>2511</v>
      </c>
      <c r="F8461" t="s">
        <v>2506</v>
      </c>
      <c r="G8461" t="s">
        <v>2505</v>
      </c>
      <c r="H8461">
        <v>77.370719399999999</v>
      </c>
      <c r="I8461">
        <v>28.619195300000001</v>
      </c>
      <c r="J8461" t="s">
        <v>2510</v>
      </c>
      <c r="K8461" cm="1">
        <f t="array" ref="K8461:R8461">_xlfn.XLOOKUP(A8461,KPIs!$A$2:$A$9552,KPIs!$B$2:$I$9552,"Not Found")</f>
        <v>600</v>
      </c>
      <c r="L8461" t="str">
        <v>Indian Rupees(Rs.)</v>
      </c>
      <c r="M8461" t="str">
        <v>No</v>
      </c>
      <c r="N8461" t="str">
        <v>Yes</v>
      </c>
      <c r="O8461">
        <v>2</v>
      </c>
      <c r="P8461">
        <v>2.4</v>
      </c>
      <c r="Q8461" t="str">
        <v>Poor</v>
      </c>
      <c r="R8461">
        <v>49</v>
      </c>
    </row>
    <row r="8462" spans="1:18" x14ac:dyDescent="0.3">
      <c r="A8462">
        <v>4758</v>
      </c>
      <c r="B8462">
        <v>1</v>
      </c>
      <c r="C8462" t="str">
        <f>_xlfn.XLOOKUP(B8462,'Country Master'!A:A,'Country Master'!B:B,"Not Found")</f>
        <v>India</v>
      </c>
      <c r="D8462" t="s">
        <v>2244</v>
      </c>
      <c r="E8462" t="s">
        <v>2509</v>
      </c>
      <c r="F8462" t="s">
        <v>2506</v>
      </c>
      <c r="G8462" t="s">
        <v>2505</v>
      </c>
      <c r="H8462">
        <v>77.362455800000006</v>
      </c>
      <c r="I8462">
        <v>28.612791000000001</v>
      </c>
      <c r="J8462" t="s">
        <v>2508</v>
      </c>
      <c r="K8462" cm="1">
        <f t="array" ref="K8462:R8462">_xlfn.XLOOKUP(A8462,KPIs!$A$2:$A$9552,KPIs!$B$2:$I$9552,"Not Found")</f>
        <v>500</v>
      </c>
      <c r="L8462" t="str">
        <v>Indian Rupees(Rs.)</v>
      </c>
      <c r="M8462" t="str">
        <v>No</v>
      </c>
      <c r="N8462" t="str">
        <v>No</v>
      </c>
      <c r="O8462">
        <v>2</v>
      </c>
      <c r="P8462">
        <v>2.4</v>
      </c>
      <c r="Q8462" t="str">
        <v>Poor</v>
      </c>
      <c r="R8462">
        <v>77</v>
      </c>
    </row>
    <row r="8463" spans="1:18" x14ac:dyDescent="0.3">
      <c r="A8463">
        <v>7909</v>
      </c>
      <c r="B8463">
        <v>1</v>
      </c>
      <c r="C8463" t="str">
        <f>_xlfn.XLOOKUP(B8463,'Country Master'!A:A,'Country Master'!B:B,"Not Found")</f>
        <v>India</v>
      </c>
      <c r="D8463" t="s">
        <v>2244</v>
      </c>
      <c r="E8463" t="s">
        <v>2507</v>
      </c>
      <c r="F8463" t="s">
        <v>2506</v>
      </c>
      <c r="G8463" t="s">
        <v>2505</v>
      </c>
      <c r="H8463">
        <v>77.366492800000003</v>
      </c>
      <c r="I8463">
        <v>28.612902600000002</v>
      </c>
      <c r="J8463" t="s">
        <v>2298</v>
      </c>
      <c r="K8463" cm="1">
        <f t="array" ref="K8463:R8463">_xlfn.XLOOKUP(A8463,KPIs!$A$2:$A$9552,KPIs!$B$2:$I$9552,"Not Found")</f>
        <v>500</v>
      </c>
      <c r="L8463" t="str">
        <v>Indian Rupees(Rs.)</v>
      </c>
      <c r="M8463" t="str">
        <v>No</v>
      </c>
      <c r="N8463" t="str">
        <v>Yes</v>
      </c>
      <c r="O8463">
        <v>2</v>
      </c>
      <c r="P8463">
        <v>2.4</v>
      </c>
      <c r="Q8463" t="str">
        <v>Poor</v>
      </c>
      <c r="R8463">
        <v>88</v>
      </c>
    </row>
    <row r="8464" spans="1:18" x14ac:dyDescent="0.3">
      <c r="A8464">
        <v>18391137</v>
      </c>
      <c r="B8464">
        <v>1</v>
      </c>
      <c r="C8464" t="str">
        <f>_xlfn.XLOOKUP(B8464,'Country Master'!A:A,'Country Master'!B:B,"Not Found")</f>
        <v>India</v>
      </c>
      <c r="D8464" t="s">
        <v>2244</v>
      </c>
      <c r="E8464" t="s">
        <v>2504</v>
      </c>
      <c r="F8464" t="s">
        <v>2491</v>
      </c>
      <c r="G8464" t="s">
        <v>2490</v>
      </c>
      <c r="H8464">
        <v>77.385310000000004</v>
      </c>
      <c r="I8464">
        <v>28.625608</v>
      </c>
      <c r="J8464" t="s">
        <v>2210</v>
      </c>
      <c r="K8464" cm="1">
        <f t="array" ref="K8464:R8464">_xlfn.XLOOKUP(A8464,KPIs!$A$2:$A$9552,KPIs!$B$2:$I$9552,"Not Found")</f>
        <v>750</v>
      </c>
      <c r="L8464" t="str">
        <v>Indian Rupees(Rs.)</v>
      </c>
      <c r="M8464" t="str">
        <v>No</v>
      </c>
      <c r="N8464" t="str">
        <v>Yes</v>
      </c>
      <c r="O8464">
        <v>2</v>
      </c>
      <c r="P8464">
        <v>2.6</v>
      </c>
      <c r="Q8464" t="str">
        <v>Average</v>
      </c>
      <c r="R8464">
        <v>4</v>
      </c>
    </row>
    <row r="8465" spans="1:18" x14ac:dyDescent="0.3">
      <c r="A8465">
        <v>312428</v>
      </c>
      <c r="B8465">
        <v>1</v>
      </c>
      <c r="C8465" t="str">
        <f>_xlfn.XLOOKUP(B8465,'Country Master'!A:A,'Country Master'!B:B,"Not Found")</f>
        <v>India</v>
      </c>
      <c r="D8465" t="s">
        <v>2244</v>
      </c>
      <c r="E8465" t="s">
        <v>2503</v>
      </c>
      <c r="F8465" t="s">
        <v>2491</v>
      </c>
      <c r="G8465" t="s">
        <v>2490</v>
      </c>
      <c r="H8465">
        <v>77.377028499999994</v>
      </c>
      <c r="I8465">
        <v>28.616674</v>
      </c>
      <c r="J8465" t="s">
        <v>2453</v>
      </c>
      <c r="K8465" cm="1">
        <f t="array" ref="K8465:R8465">_xlfn.XLOOKUP(A8465,KPIs!$A$2:$A$9552,KPIs!$B$2:$I$9552,"Not Found")</f>
        <v>450</v>
      </c>
      <c r="L8465" t="str">
        <v>Indian Rupees(Rs.)</v>
      </c>
      <c r="M8465" t="str">
        <v>No</v>
      </c>
      <c r="N8465" t="str">
        <v>Yes</v>
      </c>
      <c r="O8465">
        <v>1</v>
      </c>
      <c r="P8465">
        <v>2.6</v>
      </c>
      <c r="Q8465" t="str">
        <v>Average</v>
      </c>
      <c r="R8465">
        <v>11</v>
      </c>
    </row>
    <row r="8466" spans="1:18" x14ac:dyDescent="0.3">
      <c r="A8466">
        <v>18448390</v>
      </c>
      <c r="B8466">
        <v>1</v>
      </c>
      <c r="C8466" t="str">
        <f>_xlfn.XLOOKUP(B8466,'Country Master'!A:A,'Country Master'!B:B,"Not Found")</f>
        <v>India</v>
      </c>
      <c r="D8466" t="s">
        <v>2244</v>
      </c>
      <c r="E8466" t="s">
        <v>2502</v>
      </c>
      <c r="F8466" t="s">
        <v>2491</v>
      </c>
      <c r="G8466" t="s">
        <v>2490</v>
      </c>
      <c r="H8466">
        <v>0</v>
      </c>
      <c r="I8466">
        <v>0</v>
      </c>
      <c r="J8466" t="s">
        <v>2501</v>
      </c>
      <c r="K8466" cm="1">
        <f t="array" ref="K8466:R8466">_xlfn.XLOOKUP(A8466,KPIs!$A$2:$A$9552,KPIs!$B$2:$I$9552,"Not Found")</f>
        <v>100</v>
      </c>
      <c r="L8466" t="str">
        <v>Indian Rupees(Rs.)</v>
      </c>
      <c r="M8466" t="str">
        <v>No</v>
      </c>
      <c r="N8466" t="str">
        <v>No</v>
      </c>
      <c r="O8466">
        <v>1</v>
      </c>
      <c r="P8466">
        <v>0</v>
      </c>
      <c r="Q8466" t="str">
        <v>Not rated</v>
      </c>
      <c r="R8466">
        <v>0</v>
      </c>
    </row>
    <row r="8467" spans="1:18" x14ac:dyDescent="0.3">
      <c r="A8467">
        <v>18462716</v>
      </c>
      <c r="B8467">
        <v>1</v>
      </c>
      <c r="C8467" t="str">
        <f>_xlfn.XLOOKUP(B8467,'Country Master'!A:A,'Country Master'!B:B,"Not Found")</f>
        <v>India</v>
      </c>
      <c r="D8467" t="s">
        <v>2244</v>
      </c>
      <c r="E8467" t="s">
        <v>2500</v>
      </c>
      <c r="F8467" t="s">
        <v>2491</v>
      </c>
      <c r="G8467" t="s">
        <v>2490</v>
      </c>
      <c r="H8467">
        <v>77.378494399999994</v>
      </c>
      <c r="I8467">
        <v>28.617758599999998</v>
      </c>
      <c r="J8467" t="s">
        <v>2400</v>
      </c>
      <c r="K8467" cm="1">
        <f t="array" ref="K8467:R8467">_xlfn.XLOOKUP(A8467,KPIs!$A$2:$A$9552,KPIs!$B$2:$I$9552,"Not Found")</f>
        <v>300</v>
      </c>
      <c r="L8467" t="str">
        <v>Indian Rupees(Rs.)</v>
      </c>
      <c r="M8467" t="str">
        <v>No</v>
      </c>
      <c r="N8467" t="str">
        <v>No</v>
      </c>
      <c r="O8467">
        <v>1</v>
      </c>
      <c r="P8467">
        <v>0</v>
      </c>
      <c r="Q8467" t="str">
        <v>Not rated</v>
      </c>
      <c r="R8467">
        <v>1</v>
      </c>
    </row>
    <row r="8468" spans="1:18" x14ac:dyDescent="0.3">
      <c r="A8468">
        <v>18492089</v>
      </c>
      <c r="B8468">
        <v>1</v>
      </c>
      <c r="C8468" t="str">
        <f>_xlfn.XLOOKUP(B8468,'Country Master'!A:A,'Country Master'!B:B,"Not Found")</f>
        <v>India</v>
      </c>
      <c r="D8468" t="s">
        <v>2244</v>
      </c>
      <c r="E8468" t="s">
        <v>2499</v>
      </c>
      <c r="F8468" t="s">
        <v>2491</v>
      </c>
      <c r="G8468" t="s">
        <v>2490</v>
      </c>
      <c r="H8468">
        <v>77.377188899999993</v>
      </c>
      <c r="I8468">
        <v>28.624999899999999</v>
      </c>
      <c r="J8468" t="s">
        <v>233</v>
      </c>
      <c r="K8468" cm="1">
        <f t="array" ref="K8468:R8468">_xlfn.XLOOKUP(A8468,KPIs!$A$2:$A$9552,KPIs!$B$2:$I$9552,"Not Found")</f>
        <v>200</v>
      </c>
      <c r="L8468" t="str">
        <v>Indian Rupees(Rs.)</v>
      </c>
      <c r="M8468" t="str">
        <v>No</v>
      </c>
      <c r="N8468" t="str">
        <v>No</v>
      </c>
      <c r="O8468">
        <v>1</v>
      </c>
      <c r="P8468">
        <v>0</v>
      </c>
      <c r="Q8468" t="str">
        <v>Not rated</v>
      </c>
      <c r="R8468">
        <v>0</v>
      </c>
    </row>
    <row r="8469" spans="1:18" x14ac:dyDescent="0.3">
      <c r="A8469">
        <v>18424868</v>
      </c>
      <c r="B8469">
        <v>1</v>
      </c>
      <c r="C8469" t="str">
        <f>_xlfn.XLOOKUP(B8469,'Country Master'!A:A,'Country Master'!B:B,"Not Found")</f>
        <v>India</v>
      </c>
      <c r="D8469" t="s">
        <v>2244</v>
      </c>
      <c r="E8469" t="s">
        <v>2498</v>
      </c>
      <c r="F8469" t="s">
        <v>2491</v>
      </c>
      <c r="G8469" t="s">
        <v>2490</v>
      </c>
      <c r="H8469">
        <v>0</v>
      </c>
      <c r="I8469">
        <v>0</v>
      </c>
      <c r="J8469" t="s">
        <v>1904</v>
      </c>
      <c r="K8469" cm="1">
        <f t="array" ref="K8469:R8469">_xlfn.XLOOKUP(A8469,KPIs!$A$2:$A$9552,KPIs!$B$2:$I$9552,"Not Found")</f>
        <v>250</v>
      </c>
      <c r="L8469" t="str">
        <v>Indian Rupees(Rs.)</v>
      </c>
      <c r="M8469" t="str">
        <v>No</v>
      </c>
      <c r="N8469" t="str">
        <v>No</v>
      </c>
      <c r="O8469">
        <v>1</v>
      </c>
      <c r="P8469">
        <v>0</v>
      </c>
      <c r="Q8469" t="str">
        <v>Not rated</v>
      </c>
      <c r="R8469">
        <v>0</v>
      </c>
    </row>
    <row r="8470" spans="1:18" x14ac:dyDescent="0.3">
      <c r="A8470">
        <v>18415381</v>
      </c>
      <c r="B8470">
        <v>1</v>
      </c>
      <c r="C8470" t="str">
        <f>_xlfn.XLOOKUP(B8470,'Country Master'!A:A,'Country Master'!B:B,"Not Found")</f>
        <v>India</v>
      </c>
      <c r="D8470" t="s">
        <v>2244</v>
      </c>
      <c r="E8470" t="s">
        <v>2497</v>
      </c>
      <c r="F8470" t="s">
        <v>2491</v>
      </c>
      <c r="G8470" t="s">
        <v>2490</v>
      </c>
      <c r="H8470">
        <v>77.384678500000007</v>
      </c>
      <c r="I8470">
        <v>28.6125969</v>
      </c>
      <c r="J8470" t="s">
        <v>1904</v>
      </c>
      <c r="K8470" cm="1">
        <f t="array" ref="K8470:R8470">_xlfn.XLOOKUP(A8470,KPIs!$A$2:$A$9552,KPIs!$B$2:$I$9552,"Not Found")</f>
        <v>300</v>
      </c>
      <c r="L8470" t="str">
        <v>Indian Rupees(Rs.)</v>
      </c>
      <c r="M8470" t="str">
        <v>No</v>
      </c>
      <c r="N8470" t="str">
        <v>No</v>
      </c>
      <c r="O8470">
        <v>1</v>
      </c>
      <c r="P8470">
        <v>0</v>
      </c>
      <c r="Q8470" t="str">
        <v>Not rated</v>
      </c>
      <c r="R8470">
        <v>0</v>
      </c>
    </row>
    <row r="8471" spans="1:18" x14ac:dyDescent="0.3">
      <c r="A8471">
        <v>18492086</v>
      </c>
      <c r="B8471">
        <v>1</v>
      </c>
      <c r="C8471" t="str">
        <f>_xlfn.XLOOKUP(B8471,'Country Master'!A:A,'Country Master'!B:B,"Not Found")</f>
        <v>India</v>
      </c>
      <c r="D8471" t="s">
        <v>2244</v>
      </c>
      <c r="E8471" t="s">
        <v>2496</v>
      </c>
      <c r="F8471" t="s">
        <v>2491</v>
      </c>
      <c r="G8471" t="s">
        <v>2490</v>
      </c>
      <c r="H8471">
        <v>77.376030600000007</v>
      </c>
      <c r="I8471">
        <v>28.629224600000001</v>
      </c>
      <c r="J8471" t="s">
        <v>1904</v>
      </c>
      <c r="K8471" cm="1">
        <f t="array" ref="K8471:R8471">_xlfn.XLOOKUP(A8471,KPIs!$A$2:$A$9552,KPIs!$B$2:$I$9552,"Not Found")</f>
        <v>200</v>
      </c>
      <c r="L8471" t="str">
        <v>Indian Rupees(Rs.)</v>
      </c>
      <c r="M8471" t="str">
        <v>No</v>
      </c>
      <c r="N8471" t="str">
        <v>No</v>
      </c>
      <c r="O8471">
        <v>1</v>
      </c>
      <c r="P8471">
        <v>0</v>
      </c>
      <c r="Q8471" t="str">
        <v>Not rated</v>
      </c>
      <c r="R8471">
        <v>0</v>
      </c>
    </row>
    <row r="8472" spans="1:18" x14ac:dyDescent="0.3">
      <c r="A8472">
        <v>18378580</v>
      </c>
      <c r="B8472">
        <v>1</v>
      </c>
      <c r="C8472" t="str">
        <f>_xlfn.XLOOKUP(B8472,'Country Master'!A:A,'Country Master'!B:B,"Not Found")</f>
        <v>India</v>
      </c>
      <c r="D8472" t="s">
        <v>2244</v>
      </c>
      <c r="E8472" t="s">
        <v>2495</v>
      </c>
      <c r="F8472" t="s">
        <v>2491</v>
      </c>
      <c r="G8472" t="s">
        <v>2490</v>
      </c>
      <c r="H8472">
        <v>0</v>
      </c>
      <c r="I8472">
        <v>0</v>
      </c>
      <c r="J8472" t="s">
        <v>1855</v>
      </c>
      <c r="K8472" cm="1">
        <f t="array" ref="K8472:R8472">_xlfn.XLOOKUP(A8472,KPIs!$A$2:$A$9552,KPIs!$B$2:$I$9552,"Not Found")</f>
        <v>350</v>
      </c>
      <c r="L8472" t="str">
        <v>Indian Rupees(Rs.)</v>
      </c>
      <c r="M8472" t="str">
        <v>No</v>
      </c>
      <c r="N8472" t="str">
        <v>No</v>
      </c>
      <c r="O8472">
        <v>1</v>
      </c>
      <c r="P8472">
        <v>0</v>
      </c>
      <c r="Q8472" t="str">
        <v>Not rated</v>
      </c>
      <c r="R8472">
        <v>2</v>
      </c>
    </row>
    <row r="8473" spans="1:18" x14ac:dyDescent="0.3">
      <c r="A8473">
        <v>18460908</v>
      </c>
      <c r="B8473">
        <v>1</v>
      </c>
      <c r="C8473" t="str">
        <f>_xlfn.XLOOKUP(B8473,'Country Master'!A:A,'Country Master'!B:B,"Not Found")</f>
        <v>India</v>
      </c>
      <c r="D8473" t="s">
        <v>2244</v>
      </c>
      <c r="E8473" t="s">
        <v>2494</v>
      </c>
      <c r="F8473" t="s">
        <v>2491</v>
      </c>
      <c r="G8473" t="s">
        <v>2490</v>
      </c>
      <c r="H8473">
        <v>0</v>
      </c>
      <c r="I8473">
        <v>0</v>
      </c>
      <c r="J8473" t="s">
        <v>2028</v>
      </c>
      <c r="K8473" cm="1">
        <f t="array" ref="K8473:R8473">_xlfn.XLOOKUP(A8473,KPIs!$A$2:$A$9552,KPIs!$B$2:$I$9552,"Not Found")</f>
        <v>800</v>
      </c>
      <c r="L8473" t="str">
        <v>Indian Rupees(Rs.)</v>
      </c>
      <c r="M8473" t="str">
        <v>Yes</v>
      </c>
      <c r="N8473" t="str">
        <v>No</v>
      </c>
      <c r="O8473">
        <v>2</v>
      </c>
      <c r="P8473">
        <v>0</v>
      </c>
      <c r="Q8473" t="str">
        <v>Not rated</v>
      </c>
      <c r="R8473">
        <v>0</v>
      </c>
    </row>
    <row r="8474" spans="1:18" x14ac:dyDescent="0.3">
      <c r="A8474">
        <v>18409211</v>
      </c>
      <c r="B8474">
        <v>1</v>
      </c>
      <c r="C8474" t="str">
        <f>_xlfn.XLOOKUP(B8474,'Country Master'!A:A,'Country Master'!B:B,"Not Found")</f>
        <v>India</v>
      </c>
      <c r="D8474" t="s">
        <v>2244</v>
      </c>
      <c r="E8474" t="s">
        <v>2493</v>
      </c>
      <c r="F8474" t="s">
        <v>2491</v>
      </c>
      <c r="G8474" t="s">
        <v>2490</v>
      </c>
      <c r="H8474">
        <v>0</v>
      </c>
      <c r="I8474">
        <v>0</v>
      </c>
      <c r="J8474" t="s">
        <v>2068</v>
      </c>
      <c r="K8474" cm="1">
        <f t="array" ref="K8474:R8474">_xlfn.XLOOKUP(A8474,KPIs!$A$2:$A$9552,KPIs!$B$2:$I$9552,"Not Found")</f>
        <v>300</v>
      </c>
      <c r="L8474" t="str">
        <v>Indian Rupees(Rs.)</v>
      </c>
      <c r="M8474" t="str">
        <v>No</v>
      </c>
      <c r="N8474" t="str">
        <v>No</v>
      </c>
      <c r="O8474">
        <v>1</v>
      </c>
      <c r="P8474">
        <v>0</v>
      </c>
      <c r="Q8474" t="str">
        <v>Not rated</v>
      </c>
      <c r="R8474">
        <v>0</v>
      </c>
    </row>
    <row r="8475" spans="1:18" x14ac:dyDescent="0.3">
      <c r="A8475">
        <v>18478895</v>
      </c>
      <c r="B8475">
        <v>1</v>
      </c>
      <c r="C8475" t="str">
        <f>_xlfn.XLOOKUP(B8475,'Country Master'!A:A,'Country Master'!B:B,"Not Found")</f>
        <v>India</v>
      </c>
      <c r="D8475" t="s">
        <v>2244</v>
      </c>
      <c r="E8475" t="s">
        <v>2492</v>
      </c>
      <c r="F8475" t="s">
        <v>2491</v>
      </c>
      <c r="G8475" t="s">
        <v>2490</v>
      </c>
      <c r="H8475">
        <v>0</v>
      </c>
      <c r="I8475">
        <v>0</v>
      </c>
      <c r="J8475" t="s">
        <v>2489</v>
      </c>
      <c r="K8475" cm="1">
        <f t="array" ref="K8475:R8475">_xlfn.XLOOKUP(A8475,KPIs!$A$2:$A$9552,KPIs!$B$2:$I$9552,"Not Found")</f>
        <v>500</v>
      </c>
      <c r="L8475" t="str">
        <v>Indian Rupees(Rs.)</v>
      </c>
      <c r="M8475" t="str">
        <v>No</v>
      </c>
      <c r="N8475" t="str">
        <v>No</v>
      </c>
      <c r="O8475">
        <v>2</v>
      </c>
      <c r="P8475">
        <v>0</v>
      </c>
      <c r="Q8475" t="str">
        <v>Not rated</v>
      </c>
      <c r="R8475">
        <v>0</v>
      </c>
    </row>
    <row r="8476" spans="1:18" x14ac:dyDescent="0.3">
      <c r="A8476">
        <v>18258764</v>
      </c>
      <c r="B8476">
        <v>1</v>
      </c>
      <c r="C8476" t="str">
        <f>_xlfn.XLOOKUP(B8476,'Country Master'!A:A,'Country Master'!B:B,"Not Found")</f>
        <v>India</v>
      </c>
      <c r="D8476" t="s">
        <v>2244</v>
      </c>
      <c r="E8476" t="s">
        <v>2488</v>
      </c>
      <c r="F8476" t="s">
        <v>2481</v>
      </c>
      <c r="G8476" t="s">
        <v>2480</v>
      </c>
      <c r="H8476">
        <v>77.377223299999997</v>
      </c>
      <c r="I8476">
        <v>28.607546599999999</v>
      </c>
      <c r="J8476" t="s">
        <v>2487</v>
      </c>
      <c r="K8476" cm="1">
        <f t="array" ref="K8476:R8476">_xlfn.XLOOKUP(A8476,KPIs!$A$2:$A$9552,KPIs!$B$2:$I$9552,"Not Found")</f>
        <v>300</v>
      </c>
      <c r="L8476" t="str">
        <v>Indian Rupees(Rs.)</v>
      </c>
      <c r="M8476" t="str">
        <v>No</v>
      </c>
      <c r="N8476" t="str">
        <v>No</v>
      </c>
      <c r="O8476">
        <v>1</v>
      </c>
      <c r="P8476">
        <v>2.8</v>
      </c>
      <c r="Q8476" t="str">
        <v>Average</v>
      </c>
      <c r="R8476">
        <v>8</v>
      </c>
    </row>
    <row r="8477" spans="1:18" x14ac:dyDescent="0.3">
      <c r="A8477">
        <v>18382564</v>
      </c>
      <c r="B8477">
        <v>1</v>
      </c>
      <c r="C8477" t="str">
        <f>_xlfn.XLOOKUP(B8477,'Country Master'!A:A,'Country Master'!B:B,"Not Found")</f>
        <v>India</v>
      </c>
      <c r="D8477" t="s">
        <v>2244</v>
      </c>
      <c r="E8477" t="s">
        <v>2486</v>
      </c>
      <c r="F8477" t="s">
        <v>2481</v>
      </c>
      <c r="G8477" t="s">
        <v>2480</v>
      </c>
      <c r="H8477">
        <v>77.380364999999998</v>
      </c>
      <c r="I8477">
        <v>28.607233000000001</v>
      </c>
      <c r="J8477" t="s">
        <v>1904</v>
      </c>
      <c r="K8477" cm="1">
        <f t="array" ref="K8477:R8477">_xlfn.XLOOKUP(A8477,KPIs!$A$2:$A$9552,KPIs!$B$2:$I$9552,"Not Found")</f>
        <v>400</v>
      </c>
      <c r="L8477" t="str">
        <v>Indian Rupees(Rs.)</v>
      </c>
      <c r="M8477" t="str">
        <v>No</v>
      </c>
      <c r="N8477" t="str">
        <v>Yes</v>
      </c>
      <c r="O8477">
        <v>1</v>
      </c>
      <c r="P8477">
        <v>3.2</v>
      </c>
      <c r="Q8477" t="str">
        <v>Average</v>
      </c>
      <c r="R8477">
        <v>11</v>
      </c>
    </row>
    <row r="8478" spans="1:18" x14ac:dyDescent="0.3">
      <c r="A8478">
        <v>18378040</v>
      </c>
      <c r="B8478">
        <v>1</v>
      </c>
      <c r="C8478" t="str">
        <f>_xlfn.XLOOKUP(B8478,'Country Master'!A:A,'Country Master'!B:B,"Not Found")</f>
        <v>India</v>
      </c>
      <c r="D8478" t="s">
        <v>2244</v>
      </c>
      <c r="E8478" t="s">
        <v>2485</v>
      </c>
      <c r="F8478" t="s">
        <v>2481</v>
      </c>
      <c r="G8478" t="s">
        <v>2480</v>
      </c>
      <c r="H8478">
        <v>77.376003499999996</v>
      </c>
      <c r="I8478">
        <v>28.609583400000002</v>
      </c>
      <c r="J8478" t="s">
        <v>2210</v>
      </c>
      <c r="K8478" cm="1">
        <f t="array" ref="K8478:R8478">_xlfn.XLOOKUP(A8478,KPIs!$A$2:$A$9552,KPIs!$B$2:$I$9552,"Not Found")</f>
        <v>400</v>
      </c>
      <c r="L8478" t="str">
        <v>Indian Rupees(Rs.)</v>
      </c>
      <c r="M8478" t="str">
        <v>No</v>
      </c>
      <c r="N8478" t="str">
        <v>No</v>
      </c>
      <c r="O8478">
        <v>1</v>
      </c>
      <c r="P8478">
        <v>0</v>
      </c>
      <c r="Q8478" t="str">
        <v>Not rated</v>
      </c>
      <c r="R8478">
        <v>2</v>
      </c>
    </row>
    <row r="8479" spans="1:18" x14ac:dyDescent="0.3">
      <c r="A8479">
        <v>18382348</v>
      </c>
      <c r="B8479">
        <v>1</v>
      </c>
      <c r="C8479" t="str">
        <f>_xlfn.XLOOKUP(B8479,'Country Master'!A:A,'Country Master'!B:B,"Not Found")</f>
        <v>India</v>
      </c>
      <c r="D8479" t="s">
        <v>2244</v>
      </c>
      <c r="E8479" t="s">
        <v>2484</v>
      </c>
      <c r="F8479" t="s">
        <v>2481</v>
      </c>
      <c r="G8479" t="s">
        <v>2480</v>
      </c>
      <c r="H8479">
        <v>77.3757327</v>
      </c>
      <c r="I8479">
        <v>28.609559600000001</v>
      </c>
      <c r="J8479" t="s">
        <v>1904</v>
      </c>
      <c r="K8479" cm="1">
        <f t="array" ref="K8479:R8479">_xlfn.XLOOKUP(A8479,KPIs!$A$2:$A$9552,KPIs!$B$2:$I$9552,"Not Found")</f>
        <v>550</v>
      </c>
      <c r="L8479" t="str">
        <v>Indian Rupees(Rs.)</v>
      </c>
      <c r="M8479" t="str">
        <v>No</v>
      </c>
      <c r="N8479" t="str">
        <v>No</v>
      </c>
      <c r="O8479">
        <v>2</v>
      </c>
      <c r="P8479">
        <v>0</v>
      </c>
      <c r="Q8479" t="str">
        <v>Not rated</v>
      </c>
      <c r="R8479">
        <v>0</v>
      </c>
    </row>
    <row r="8480" spans="1:18" x14ac:dyDescent="0.3">
      <c r="A8480">
        <v>18216323</v>
      </c>
      <c r="B8480">
        <v>1</v>
      </c>
      <c r="C8480" t="str">
        <f>_xlfn.XLOOKUP(B8480,'Country Master'!A:A,'Country Master'!B:B,"Not Found")</f>
        <v>India</v>
      </c>
      <c r="D8480" t="s">
        <v>2244</v>
      </c>
      <c r="E8480" t="s">
        <v>2483</v>
      </c>
      <c r="F8480" t="s">
        <v>2481</v>
      </c>
      <c r="G8480" t="s">
        <v>2480</v>
      </c>
      <c r="H8480">
        <v>77.379918700000005</v>
      </c>
      <c r="I8480">
        <v>28.6072612</v>
      </c>
      <c r="J8480" t="s">
        <v>1969</v>
      </c>
      <c r="K8480" cm="1">
        <f t="array" ref="K8480:R8480">_xlfn.XLOOKUP(A8480,KPIs!$A$2:$A$9552,KPIs!$B$2:$I$9552,"Not Found")</f>
        <v>600</v>
      </c>
      <c r="L8480" t="str">
        <v>Indian Rupees(Rs.)</v>
      </c>
      <c r="M8480" t="str">
        <v>No</v>
      </c>
      <c r="N8480" t="str">
        <v>No</v>
      </c>
      <c r="O8480">
        <v>2</v>
      </c>
      <c r="P8480">
        <v>0</v>
      </c>
      <c r="Q8480" t="str">
        <v>Not rated</v>
      </c>
      <c r="R8480">
        <v>0</v>
      </c>
    </row>
    <row r="8481" spans="1:18" x14ac:dyDescent="0.3">
      <c r="A8481">
        <v>312240</v>
      </c>
      <c r="B8481">
        <v>1</v>
      </c>
      <c r="C8481" t="str">
        <f>_xlfn.XLOOKUP(B8481,'Country Master'!A:A,'Country Master'!B:B,"Not Found")</f>
        <v>India</v>
      </c>
      <c r="D8481" t="s">
        <v>2244</v>
      </c>
      <c r="E8481" t="s">
        <v>2482</v>
      </c>
      <c r="F8481" t="s">
        <v>2481</v>
      </c>
      <c r="G8481" t="s">
        <v>2480</v>
      </c>
      <c r="H8481">
        <v>77.375598100000005</v>
      </c>
      <c r="I8481">
        <v>28.6094124</v>
      </c>
      <c r="J8481" t="s">
        <v>192</v>
      </c>
      <c r="K8481" cm="1">
        <f t="array" ref="K8481:R8481">_xlfn.XLOOKUP(A8481,KPIs!$A$2:$A$9552,KPIs!$B$2:$I$9552,"Not Found")</f>
        <v>300</v>
      </c>
      <c r="L8481" t="str">
        <v>Indian Rupees(Rs.)</v>
      </c>
      <c r="M8481" t="str">
        <v>No</v>
      </c>
      <c r="N8481" t="str">
        <v>Yes</v>
      </c>
      <c r="O8481">
        <v>1</v>
      </c>
      <c r="P8481">
        <v>0</v>
      </c>
      <c r="Q8481" t="str">
        <v>Not rated</v>
      </c>
      <c r="R8481">
        <v>2</v>
      </c>
    </row>
    <row r="8482" spans="1:18" x14ac:dyDescent="0.3">
      <c r="A8482">
        <v>18224558</v>
      </c>
      <c r="B8482">
        <v>1</v>
      </c>
      <c r="C8482" t="str">
        <f>_xlfn.XLOOKUP(B8482,'Country Master'!A:A,'Country Master'!B:B,"Not Found")</f>
        <v>India</v>
      </c>
      <c r="D8482" t="s">
        <v>2244</v>
      </c>
      <c r="E8482" t="s">
        <v>2479</v>
      </c>
      <c r="F8482" t="s">
        <v>2476</v>
      </c>
      <c r="G8482" t="s">
        <v>2475</v>
      </c>
      <c r="H8482">
        <v>77.317171999999999</v>
      </c>
      <c r="I8482">
        <v>28.597085</v>
      </c>
      <c r="J8482" t="s">
        <v>1897</v>
      </c>
      <c r="K8482" cm="1">
        <f t="array" ref="K8482:R8482">_xlfn.XLOOKUP(A8482,KPIs!$A$2:$A$9552,KPIs!$B$2:$I$9552,"Not Found")</f>
        <v>700</v>
      </c>
      <c r="L8482" t="str">
        <v>Indian Rupees(Rs.)</v>
      </c>
      <c r="M8482" t="str">
        <v>No</v>
      </c>
      <c r="N8482" t="str">
        <v>Yes</v>
      </c>
      <c r="O8482">
        <v>2</v>
      </c>
      <c r="P8482">
        <v>2.7</v>
      </c>
      <c r="Q8482" t="str">
        <v>Average</v>
      </c>
      <c r="R8482">
        <v>9</v>
      </c>
    </row>
    <row r="8483" spans="1:18" x14ac:dyDescent="0.3">
      <c r="A8483">
        <v>6170</v>
      </c>
      <c r="B8483">
        <v>1</v>
      </c>
      <c r="C8483" t="str">
        <f>_xlfn.XLOOKUP(B8483,'Country Master'!A:A,'Country Master'!B:B,"Not Found")</f>
        <v>India</v>
      </c>
      <c r="D8483" t="s">
        <v>2244</v>
      </c>
      <c r="E8483" t="s">
        <v>2478</v>
      </c>
      <c r="F8483" t="s">
        <v>2476</v>
      </c>
      <c r="G8483" t="s">
        <v>2475</v>
      </c>
      <c r="H8483">
        <v>77.320160700000002</v>
      </c>
      <c r="I8483">
        <v>28.5976222</v>
      </c>
      <c r="J8483" t="s">
        <v>1888</v>
      </c>
      <c r="K8483" cm="1">
        <f t="array" ref="K8483:R8483">_xlfn.XLOOKUP(A8483,KPIs!$A$2:$A$9552,KPIs!$B$2:$I$9552,"Not Found")</f>
        <v>500</v>
      </c>
      <c r="L8483" t="str">
        <v>Indian Rupees(Rs.)</v>
      </c>
      <c r="M8483" t="str">
        <v>No</v>
      </c>
      <c r="N8483" t="str">
        <v>Yes</v>
      </c>
      <c r="O8483">
        <v>2</v>
      </c>
      <c r="P8483">
        <v>3.3</v>
      </c>
      <c r="Q8483" t="str">
        <v>Average</v>
      </c>
      <c r="R8483">
        <v>114</v>
      </c>
    </row>
    <row r="8484" spans="1:18" x14ac:dyDescent="0.3">
      <c r="A8484">
        <v>18478533</v>
      </c>
      <c r="B8484">
        <v>1</v>
      </c>
      <c r="C8484" t="str">
        <f>_xlfn.XLOOKUP(B8484,'Country Master'!A:A,'Country Master'!B:B,"Not Found")</f>
        <v>India</v>
      </c>
      <c r="D8484" t="s">
        <v>2244</v>
      </c>
      <c r="E8484" t="s">
        <v>2477</v>
      </c>
      <c r="F8484" t="s">
        <v>2476</v>
      </c>
      <c r="G8484" t="s">
        <v>2475</v>
      </c>
      <c r="H8484">
        <v>0</v>
      </c>
      <c r="I8484">
        <v>0</v>
      </c>
      <c r="J8484" t="s">
        <v>192</v>
      </c>
      <c r="K8484" cm="1">
        <f t="array" ref="K8484:R8484">_xlfn.XLOOKUP(A8484,KPIs!$A$2:$A$9552,KPIs!$B$2:$I$9552,"Not Found")</f>
        <v>300</v>
      </c>
      <c r="L8484" t="str">
        <v>Indian Rupees(Rs.)</v>
      </c>
      <c r="M8484" t="str">
        <v>No</v>
      </c>
      <c r="N8484" t="str">
        <v>No</v>
      </c>
      <c r="O8484">
        <v>1</v>
      </c>
      <c r="P8484">
        <v>0</v>
      </c>
      <c r="Q8484" t="str">
        <v>Not rated</v>
      </c>
      <c r="R8484">
        <v>0</v>
      </c>
    </row>
    <row r="8485" spans="1:18" x14ac:dyDescent="0.3">
      <c r="A8485">
        <v>18439012</v>
      </c>
      <c r="B8485">
        <v>1</v>
      </c>
      <c r="C8485" t="str">
        <f>_xlfn.XLOOKUP(B8485,'Country Master'!A:A,'Country Master'!B:B,"Not Found")</f>
        <v>India</v>
      </c>
      <c r="D8485" t="s">
        <v>2244</v>
      </c>
      <c r="E8485" t="s">
        <v>2474</v>
      </c>
      <c r="F8485" t="s">
        <v>2467</v>
      </c>
      <c r="G8485" t="s">
        <v>2466</v>
      </c>
      <c r="H8485">
        <v>0</v>
      </c>
      <c r="I8485">
        <v>0</v>
      </c>
      <c r="J8485" t="s">
        <v>1969</v>
      </c>
      <c r="K8485" cm="1">
        <f t="array" ref="K8485:R8485">_xlfn.XLOOKUP(A8485,KPIs!$A$2:$A$9552,KPIs!$B$2:$I$9552,"Not Found")</f>
        <v>500</v>
      </c>
      <c r="L8485" t="str">
        <v>Indian Rupees(Rs.)</v>
      </c>
      <c r="M8485" t="str">
        <v>No</v>
      </c>
      <c r="N8485" t="str">
        <v>No</v>
      </c>
      <c r="O8485">
        <v>2</v>
      </c>
      <c r="P8485">
        <v>3.1</v>
      </c>
      <c r="Q8485" t="str">
        <v>Average</v>
      </c>
      <c r="R8485">
        <v>10</v>
      </c>
    </row>
    <row r="8486" spans="1:18" x14ac:dyDescent="0.3">
      <c r="A8486">
        <v>18421059</v>
      </c>
      <c r="B8486">
        <v>1</v>
      </c>
      <c r="C8486" t="str">
        <f>_xlfn.XLOOKUP(B8486,'Country Master'!A:A,'Country Master'!B:B,"Not Found")</f>
        <v>India</v>
      </c>
      <c r="D8486" t="s">
        <v>2244</v>
      </c>
      <c r="E8486" t="s">
        <v>2473</v>
      </c>
      <c r="F8486" t="s">
        <v>2467</v>
      </c>
      <c r="G8486" t="s">
        <v>2466</v>
      </c>
      <c r="H8486">
        <v>77.375194500000006</v>
      </c>
      <c r="I8486">
        <v>28.591578500000001</v>
      </c>
      <c r="J8486" t="s">
        <v>1904</v>
      </c>
      <c r="K8486" cm="1">
        <f t="array" ref="K8486:R8486">_xlfn.XLOOKUP(A8486,KPIs!$A$2:$A$9552,KPIs!$B$2:$I$9552,"Not Found")</f>
        <v>200</v>
      </c>
      <c r="L8486" t="str">
        <v>Indian Rupees(Rs.)</v>
      </c>
      <c r="M8486" t="str">
        <v>No</v>
      </c>
      <c r="N8486" t="str">
        <v>No</v>
      </c>
      <c r="O8486">
        <v>1</v>
      </c>
      <c r="P8486">
        <v>2.9</v>
      </c>
      <c r="Q8486" t="str">
        <v>Average</v>
      </c>
      <c r="R8486">
        <v>6</v>
      </c>
    </row>
    <row r="8487" spans="1:18" x14ac:dyDescent="0.3">
      <c r="A8487">
        <v>18490967</v>
      </c>
      <c r="B8487">
        <v>1</v>
      </c>
      <c r="C8487" t="str">
        <f>_xlfn.XLOOKUP(B8487,'Country Master'!A:A,'Country Master'!B:B,"Not Found")</f>
        <v>India</v>
      </c>
      <c r="D8487" t="s">
        <v>2244</v>
      </c>
      <c r="E8487" t="s">
        <v>2472</v>
      </c>
      <c r="F8487" t="s">
        <v>2467</v>
      </c>
      <c r="G8487" t="s">
        <v>2466</v>
      </c>
      <c r="H8487">
        <v>0</v>
      </c>
      <c r="I8487">
        <v>0</v>
      </c>
      <c r="J8487" t="s">
        <v>1875</v>
      </c>
      <c r="K8487" cm="1">
        <f t="array" ref="K8487:R8487">_xlfn.XLOOKUP(A8487,KPIs!$A$2:$A$9552,KPIs!$B$2:$I$9552,"Not Found")</f>
        <v>400</v>
      </c>
      <c r="L8487" t="str">
        <v>Indian Rupees(Rs.)</v>
      </c>
      <c r="M8487" t="str">
        <v>No</v>
      </c>
      <c r="N8487" t="str">
        <v>No</v>
      </c>
      <c r="O8487">
        <v>1</v>
      </c>
      <c r="P8487">
        <v>0</v>
      </c>
      <c r="Q8487" t="str">
        <v>Not rated</v>
      </c>
      <c r="R8487">
        <v>0</v>
      </c>
    </row>
    <row r="8488" spans="1:18" x14ac:dyDescent="0.3">
      <c r="A8488">
        <v>18491387</v>
      </c>
      <c r="B8488">
        <v>1</v>
      </c>
      <c r="C8488" t="str">
        <f>_xlfn.XLOOKUP(B8488,'Country Master'!A:A,'Country Master'!B:B,"Not Found")</f>
        <v>India</v>
      </c>
      <c r="D8488" t="s">
        <v>2244</v>
      </c>
      <c r="E8488" t="s">
        <v>2471</v>
      </c>
      <c r="F8488" t="s">
        <v>2467</v>
      </c>
      <c r="G8488" t="s">
        <v>2466</v>
      </c>
      <c r="H8488">
        <v>0</v>
      </c>
      <c r="I8488">
        <v>0</v>
      </c>
      <c r="J8488" t="s">
        <v>1904</v>
      </c>
      <c r="K8488" cm="1">
        <f t="array" ref="K8488:R8488">_xlfn.XLOOKUP(A8488,KPIs!$A$2:$A$9552,KPIs!$B$2:$I$9552,"Not Found")</f>
        <v>200</v>
      </c>
      <c r="L8488" t="str">
        <v>Indian Rupees(Rs.)</v>
      </c>
      <c r="M8488" t="str">
        <v>No</v>
      </c>
      <c r="N8488" t="str">
        <v>No</v>
      </c>
      <c r="O8488">
        <v>1</v>
      </c>
      <c r="P8488">
        <v>0</v>
      </c>
      <c r="Q8488" t="str">
        <v>Not rated</v>
      </c>
      <c r="R8488">
        <v>0</v>
      </c>
    </row>
    <row r="8489" spans="1:18" x14ac:dyDescent="0.3">
      <c r="A8489">
        <v>18388148</v>
      </c>
      <c r="B8489">
        <v>1</v>
      </c>
      <c r="C8489" t="str">
        <f>_xlfn.XLOOKUP(B8489,'Country Master'!A:A,'Country Master'!B:B,"Not Found")</f>
        <v>India</v>
      </c>
      <c r="D8489" t="s">
        <v>2244</v>
      </c>
      <c r="E8489" t="s">
        <v>2470</v>
      </c>
      <c r="F8489" t="s">
        <v>2467</v>
      </c>
      <c r="G8489" t="s">
        <v>2466</v>
      </c>
      <c r="H8489">
        <v>77.377126700000005</v>
      </c>
      <c r="I8489">
        <v>28.600823699999999</v>
      </c>
      <c r="J8489" t="s">
        <v>1904</v>
      </c>
      <c r="K8489" cm="1">
        <f t="array" ref="K8489:R8489">_xlfn.XLOOKUP(A8489,KPIs!$A$2:$A$9552,KPIs!$B$2:$I$9552,"Not Found")</f>
        <v>200</v>
      </c>
      <c r="L8489" t="str">
        <v>Indian Rupees(Rs.)</v>
      </c>
      <c r="M8489" t="str">
        <v>No</v>
      </c>
      <c r="N8489" t="str">
        <v>No</v>
      </c>
      <c r="O8489">
        <v>1</v>
      </c>
      <c r="P8489">
        <v>0</v>
      </c>
      <c r="Q8489" t="str">
        <v>Not rated</v>
      </c>
      <c r="R8489">
        <v>0</v>
      </c>
    </row>
    <row r="8490" spans="1:18" x14ac:dyDescent="0.3">
      <c r="A8490">
        <v>313103</v>
      </c>
      <c r="B8490">
        <v>1</v>
      </c>
      <c r="C8490" t="str">
        <f>_xlfn.XLOOKUP(B8490,'Country Master'!A:A,'Country Master'!B:B,"Not Found")</f>
        <v>India</v>
      </c>
      <c r="D8490" t="s">
        <v>2244</v>
      </c>
      <c r="E8490" t="s">
        <v>2469</v>
      </c>
      <c r="F8490" t="s">
        <v>2467</v>
      </c>
      <c r="G8490" t="s">
        <v>2466</v>
      </c>
      <c r="H8490">
        <v>77.377131599999998</v>
      </c>
      <c r="I8490">
        <v>28.600822900000001</v>
      </c>
      <c r="J8490" t="s">
        <v>192</v>
      </c>
      <c r="K8490" cm="1">
        <f t="array" ref="K8490:R8490">_xlfn.XLOOKUP(A8490,KPIs!$A$2:$A$9552,KPIs!$B$2:$I$9552,"Not Found")</f>
        <v>150</v>
      </c>
      <c r="L8490" t="str">
        <v>Indian Rupees(Rs.)</v>
      </c>
      <c r="M8490" t="str">
        <v>No</v>
      </c>
      <c r="N8490" t="str">
        <v>No</v>
      </c>
      <c r="O8490">
        <v>1</v>
      </c>
      <c r="P8490">
        <v>0</v>
      </c>
      <c r="Q8490" t="str">
        <v>Not rated</v>
      </c>
      <c r="R8490">
        <v>2</v>
      </c>
    </row>
    <row r="8491" spans="1:18" x14ac:dyDescent="0.3">
      <c r="A8491">
        <v>18439544</v>
      </c>
      <c r="B8491">
        <v>1</v>
      </c>
      <c r="C8491" t="str">
        <f>_xlfn.XLOOKUP(B8491,'Country Master'!A:A,'Country Master'!B:B,"Not Found")</f>
        <v>India</v>
      </c>
      <c r="D8491" t="s">
        <v>2244</v>
      </c>
      <c r="E8491" t="s">
        <v>2468</v>
      </c>
      <c r="F8491" t="s">
        <v>2467</v>
      </c>
      <c r="G8491" t="s">
        <v>2466</v>
      </c>
      <c r="H8491">
        <v>77.379864400000002</v>
      </c>
      <c r="I8491">
        <v>28.607650899999999</v>
      </c>
      <c r="J8491" t="s">
        <v>1904</v>
      </c>
      <c r="K8491" cm="1">
        <f t="array" ref="K8491:R8491">_xlfn.XLOOKUP(A8491,KPIs!$A$2:$A$9552,KPIs!$B$2:$I$9552,"Not Found")</f>
        <v>500</v>
      </c>
      <c r="L8491" t="str">
        <v>Indian Rupees(Rs.)</v>
      </c>
      <c r="M8491" t="str">
        <v>No</v>
      </c>
      <c r="N8491" t="str">
        <v>No</v>
      </c>
      <c r="O8491">
        <v>2</v>
      </c>
      <c r="P8491">
        <v>0</v>
      </c>
      <c r="Q8491" t="str">
        <v>Not rated</v>
      </c>
      <c r="R8491">
        <v>0</v>
      </c>
    </row>
    <row r="8492" spans="1:18" x14ac:dyDescent="0.3">
      <c r="A8492">
        <v>18439541</v>
      </c>
      <c r="B8492">
        <v>1</v>
      </c>
      <c r="C8492" t="str">
        <f>_xlfn.XLOOKUP(B8492,'Country Master'!A:A,'Country Master'!B:B,"Not Found")</f>
        <v>India</v>
      </c>
      <c r="D8492" t="s">
        <v>2244</v>
      </c>
      <c r="E8492" t="s">
        <v>2465</v>
      </c>
      <c r="F8492" t="s">
        <v>2384</v>
      </c>
      <c r="G8492" t="s">
        <v>2383</v>
      </c>
      <c r="H8492">
        <v>77.382379400000005</v>
      </c>
      <c r="I8492">
        <v>28.564509699999999</v>
      </c>
      <c r="J8492" t="s">
        <v>2464</v>
      </c>
      <c r="K8492" cm="1">
        <f t="array" ref="K8492:R8492">_xlfn.XLOOKUP(A8492,KPIs!$A$2:$A$9552,KPIs!$B$2:$I$9552,"Not Found")</f>
        <v>400</v>
      </c>
      <c r="L8492" t="str">
        <v>Indian Rupees(Rs.)</v>
      </c>
      <c r="M8492" t="str">
        <v>No</v>
      </c>
      <c r="N8492" t="str">
        <v>No</v>
      </c>
      <c r="O8492">
        <v>1</v>
      </c>
      <c r="P8492">
        <v>2.9</v>
      </c>
      <c r="Q8492" t="str">
        <v>Average</v>
      </c>
      <c r="R8492">
        <v>4</v>
      </c>
    </row>
    <row r="8493" spans="1:18" x14ac:dyDescent="0.3">
      <c r="A8493">
        <v>18335834</v>
      </c>
      <c r="B8493">
        <v>1</v>
      </c>
      <c r="C8493" t="str">
        <f>_xlfn.XLOOKUP(B8493,'Country Master'!A:A,'Country Master'!B:B,"Not Found")</f>
        <v>India</v>
      </c>
      <c r="D8493" t="s">
        <v>2244</v>
      </c>
      <c r="E8493" t="s">
        <v>2463</v>
      </c>
      <c r="F8493" t="s">
        <v>2384</v>
      </c>
      <c r="G8493" t="s">
        <v>2383</v>
      </c>
      <c r="H8493">
        <v>77.381342900000007</v>
      </c>
      <c r="I8493">
        <v>28.5664689</v>
      </c>
      <c r="J8493" t="s">
        <v>1969</v>
      </c>
      <c r="K8493" cm="1">
        <f t="array" ref="K8493:R8493">_xlfn.XLOOKUP(A8493,KPIs!$A$2:$A$9552,KPIs!$B$2:$I$9552,"Not Found")</f>
        <v>500</v>
      </c>
      <c r="L8493" t="str">
        <v>Indian Rupees(Rs.)</v>
      </c>
      <c r="M8493" t="str">
        <v>No</v>
      </c>
      <c r="N8493" t="str">
        <v>No</v>
      </c>
      <c r="O8493">
        <v>2</v>
      </c>
      <c r="P8493">
        <v>3.4</v>
      </c>
      <c r="Q8493" t="str">
        <v>Average</v>
      </c>
      <c r="R8493">
        <v>20</v>
      </c>
    </row>
    <row r="8494" spans="1:18" x14ac:dyDescent="0.3">
      <c r="A8494">
        <v>18383468</v>
      </c>
      <c r="B8494">
        <v>1</v>
      </c>
      <c r="C8494" t="str">
        <f>_xlfn.XLOOKUP(B8494,'Country Master'!A:A,'Country Master'!B:B,"Not Found")</f>
        <v>India</v>
      </c>
      <c r="D8494" t="s">
        <v>2244</v>
      </c>
      <c r="E8494" t="s">
        <v>2462</v>
      </c>
      <c r="F8494" t="s">
        <v>2384</v>
      </c>
      <c r="G8494" t="s">
        <v>2383</v>
      </c>
      <c r="H8494">
        <v>77.381326999999999</v>
      </c>
      <c r="I8494">
        <v>28.5663929</v>
      </c>
      <c r="J8494" t="s">
        <v>2461</v>
      </c>
      <c r="K8494" cm="1">
        <f t="array" ref="K8494:R8494">_xlfn.XLOOKUP(A8494,KPIs!$A$2:$A$9552,KPIs!$B$2:$I$9552,"Not Found")</f>
        <v>350</v>
      </c>
      <c r="L8494" t="str">
        <v>Indian Rupees(Rs.)</v>
      </c>
      <c r="M8494" t="str">
        <v>No</v>
      </c>
      <c r="N8494" t="str">
        <v>No</v>
      </c>
      <c r="O8494">
        <v>1</v>
      </c>
      <c r="P8494">
        <v>3.3</v>
      </c>
      <c r="Q8494" t="str">
        <v>Average</v>
      </c>
      <c r="R8494">
        <v>12</v>
      </c>
    </row>
    <row r="8495" spans="1:18" x14ac:dyDescent="0.3">
      <c r="A8495">
        <v>18351053</v>
      </c>
      <c r="B8495">
        <v>1</v>
      </c>
      <c r="C8495" t="str">
        <f>_xlfn.XLOOKUP(B8495,'Country Master'!A:A,'Country Master'!B:B,"Not Found")</f>
        <v>India</v>
      </c>
      <c r="D8495" t="s">
        <v>2244</v>
      </c>
      <c r="E8495" t="s">
        <v>2460</v>
      </c>
      <c r="F8495" t="s">
        <v>2384</v>
      </c>
      <c r="G8495" t="s">
        <v>2383</v>
      </c>
      <c r="H8495">
        <v>77.381186400000004</v>
      </c>
      <c r="I8495">
        <v>28.566377299999999</v>
      </c>
      <c r="J8495" t="s">
        <v>285</v>
      </c>
      <c r="K8495" cm="1">
        <f t="array" ref="K8495:R8495">_xlfn.XLOOKUP(A8495,KPIs!$A$2:$A$9552,KPIs!$B$2:$I$9552,"Not Found")</f>
        <v>150</v>
      </c>
      <c r="L8495" t="str">
        <v>Indian Rupees(Rs.)</v>
      </c>
      <c r="M8495" t="str">
        <v>No</v>
      </c>
      <c r="N8495" t="str">
        <v>Yes</v>
      </c>
      <c r="O8495">
        <v>1</v>
      </c>
      <c r="P8495">
        <v>3.1</v>
      </c>
      <c r="Q8495" t="str">
        <v>Average</v>
      </c>
      <c r="R8495">
        <v>10</v>
      </c>
    </row>
    <row r="8496" spans="1:18" x14ac:dyDescent="0.3">
      <c r="A8496">
        <v>18411585</v>
      </c>
      <c r="B8496">
        <v>1</v>
      </c>
      <c r="C8496" t="str">
        <f>_xlfn.XLOOKUP(B8496,'Country Master'!A:A,'Country Master'!B:B,"Not Found")</f>
        <v>India</v>
      </c>
      <c r="D8496" t="s">
        <v>2244</v>
      </c>
      <c r="E8496" t="s">
        <v>2459</v>
      </c>
      <c r="F8496" t="s">
        <v>2384</v>
      </c>
      <c r="G8496" t="s">
        <v>2383</v>
      </c>
      <c r="H8496">
        <v>77.385151199999996</v>
      </c>
      <c r="I8496">
        <v>28.564628899999999</v>
      </c>
      <c r="J8496" t="s">
        <v>1969</v>
      </c>
      <c r="K8496" cm="1">
        <f t="array" ref="K8496:R8496">_xlfn.XLOOKUP(A8496,KPIs!$A$2:$A$9552,KPIs!$B$2:$I$9552,"Not Found")</f>
        <v>600</v>
      </c>
      <c r="L8496" t="str">
        <v>Indian Rupees(Rs.)</v>
      </c>
      <c r="M8496" t="str">
        <v>No</v>
      </c>
      <c r="N8496" t="str">
        <v>Yes</v>
      </c>
      <c r="O8496">
        <v>2</v>
      </c>
      <c r="P8496">
        <v>3</v>
      </c>
      <c r="Q8496" t="str">
        <v>Average</v>
      </c>
      <c r="R8496">
        <v>10</v>
      </c>
    </row>
    <row r="8497" spans="1:18" x14ac:dyDescent="0.3">
      <c r="A8497">
        <v>18382362</v>
      </c>
      <c r="B8497">
        <v>1</v>
      </c>
      <c r="C8497" t="str">
        <f>_xlfn.XLOOKUP(B8497,'Country Master'!A:A,'Country Master'!B:B,"Not Found")</f>
        <v>India</v>
      </c>
      <c r="D8497" t="s">
        <v>2244</v>
      </c>
      <c r="E8497" t="s">
        <v>2458</v>
      </c>
      <c r="F8497" t="s">
        <v>2384</v>
      </c>
      <c r="G8497" t="s">
        <v>2383</v>
      </c>
      <c r="H8497">
        <v>77.386291799999995</v>
      </c>
      <c r="I8497">
        <v>28.571079999999998</v>
      </c>
      <c r="J8497" t="s">
        <v>1904</v>
      </c>
      <c r="K8497" cm="1">
        <f t="array" ref="K8497:R8497">_xlfn.XLOOKUP(A8497,KPIs!$A$2:$A$9552,KPIs!$B$2:$I$9552,"Not Found")</f>
        <v>400</v>
      </c>
      <c r="L8497" t="str">
        <v>Indian Rupees(Rs.)</v>
      </c>
      <c r="M8497" t="str">
        <v>No</v>
      </c>
      <c r="N8497" t="str">
        <v>No</v>
      </c>
      <c r="O8497">
        <v>1</v>
      </c>
      <c r="P8497">
        <v>3</v>
      </c>
      <c r="Q8497" t="str">
        <v>Average</v>
      </c>
      <c r="R8497">
        <v>5</v>
      </c>
    </row>
    <row r="8498" spans="1:18" x14ac:dyDescent="0.3">
      <c r="A8498">
        <v>18163938</v>
      </c>
      <c r="B8498">
        <v>1</v>
      </c>
      <c r="C8498" t="str">
        <f>_xlfn.XLOOKUP(B8498,'Country Master'!A:A,'Country Master'!B:B,"Not Found")</f>
        <v>India</v>
      </c>
      <c r="D8498" t="s">
        <v>2244</v>
      </c>
      <c r="E8498" t="s">
        <v>2457</v>
      </c>
      <c r="F8498" t="s">
        <v>2384</v>
      </c>
      <c r="G8498" t="s">
        <v>2383</v>
      </c>
      <c r="H8498">
        <v>77.380910099999994</v>
      </c>
      <c r="I8498">
        <v>28.591475500000001</v>
      </c>
      <c r="J8498" t="s">
        <v>2456</v>
      </c>
      <c r="K8498" cm="1">
        <f t="array" ref="K8498:R8498">_xlfn.XLOOKUP(A8498,KPIs!$A$2:$A$9552,KPIs!$B$2:$I$9552,"Not Found")</f>
        <v>500</v>
      </c>
      <c r="L8498" t="str">
        <v>Indian Rupees(Rs.)</v>
      </c>
      <c r="M8498" t="str">
        <v>No</v>
      </c>
      <c r="N8498" t="str">
        <v>Yes</v>
      </c>
      <c r="O8498">
        <v>2</v>
      </c>
      <c r="P8498">
        <v>2.7</v>
      </c>
      <c r="Q8498" t="str">
        <v>Average</v>
      </c>
      <c r="R8498">
        <v>34</v>
      </c>
    </row>
    <row r="8499" spans="1:18" x14ac:dyDescent="0.3">
      <c r="A8499">
        <v>312316</v>
      </c>
      <c r="B8499">
        <v>1</v>
      </c>
      <c r="C8499" t="str">
        <f>_xlfn.XLOOKUP(B8499,'Country Master'!A:A,'Country Master'!B:B,"Not Found")</f>
        <v>India</v>
      </c>
      <c r="D8499" t="s">
        <v>2244</v>
      </c>
      <c r="E8499" t="s">
        <v>2455</v>
      </c>
      <c r="F8499" t="s">
        <v>2384</v>
      </c>
      <c r="G8499" t="s">
        <v>2383</v>
      </c>
      <c r="H8499">
        <v>77.399765400000007</v>
      </c>
      <c r="I8499">
        <v>28.585038000000001</v>
      </c>
      <c r="J8499" t="s">
        <v>1969</v>
      </c>
      <c r="K8499" cm="1">
        <f t="array" ref="K8499:R8499">_xlfn.XLOOKUP(A8499,KPIs!$A$2:$A$9552,KPIs!$B$2:$I$9552,"Not Found")</f>
        <v>850</v>
      </c>
      <c r="L8499" t="str">
        <v>Indian Rupees(Rs.)</v>
      </c>
      <c r="M8499" t="str">
        <v>No</v>
      </c>
      <c r="N8499" t="str">
        <v>No</v>
      </c>
      <c r="O8499">
        <v>2</v>
      </c>
      <c r="P8499">
        <v>2.9</v>
      </c>
      <c r="Q8499" t="str">
        <v>Average</v>
      </c>
      <c r="R8499">
        <v>8</v>
      </c>
    </row>
    <row r="8500" spans="1:18" x14ac:dyDescent="0.3">
      <c r="A8500">
        <v>18424201</v>
      </c>
      <c r="B8500">
        <v>1</v>
      </c>
      <c r="C8500" t="str">
        <f>_xlfn.XLOOKUP(B8500,'Country Master'!A:A,'Country Master'!B:B,"Not Found")</f>
        <v>India</v>
      </c>
      <c r="D8500" t="s">
        <v>2244</v>
      </c>
      <c r="E8500" t="s">
        <v>2454</v>
      </c>
      <c r="F8500" t="s">
        <v>2384</v>
      </c>
      <c r="G8500" t="s">
        <v>2383</v>
      </c>
      <c r="H8500">
        <v>77.386329900000007</v>
      </c>
      <c r="I8500">
        <v>28.5722375</v>
      </c>
      <c r="J8500" t="s">
        <v>2453</v>
      </c>
      <c r="K8500" cm="1">
        <f t="array" ref="K8500:R8500">_xlfn.XLOOKUP(A8500,KPIs!$A$2:$A$9552,KPIs!$B$2:$I$9552,"Not Found")</f>
        <v>500</v>
      </c>
      <c r="L8500" t="str">
        <v>Indian Rupees(Rs.)</v>
      </c>
      <c r="M8500" t="str">
        <v>No</v>
      </c>
      <c r="N8500" t="str">
        <v>No</v>
      </c>
      <c r="O8500">
        <v>2</v>
      </c>
      <c r="P8500">
        <v>3</v>
      </c>
      <c r="Q8500" t="str">
        <v>Average</v>
      </c>
      <c r="R8500">
        <v>5</v>
      </c>
    </row>
    <row r="8501" spans="1:18" x14ac:dyDescent="0.3">
      <c r="A8501">
        <v>18429391</v>
      </c>
      <c r="B8501">
        <v>1</v>
      </c>
      <c r="C8501" t="str">
        <f>_xlfn.XLOOKUP(B8501,'Country Master'!A:A,'Country Master'!B:B,"Not Found")</f>
        <v>India</v>
      </c>
      <c r="D8501" t="s">
        <v>2244</v>
      </c>
      <c r="E8501" t="s">
        <v>2452</v>
      </c>
      <c r="F8501" t="s">
        <v>2384</v>
      </c>
      <c r="G8501" t="s">
        <v>2383</v>
      </c>
      <c r="H8501">
        <v>77.386401899999996</v>
      </c>
      <c r="I8501">
        <v>28.5723004</v>
      </c>
      <c r="J8501" t="s">
        <v>1919</v>
      </c>
      <c r="K8501" cm="1">
        <f t="array" ref="K8501:R8501">_xlfn.XLOOKUP(A8501,KPIs!$A$2:$A$9552,KPIs!$B$2:$I$9552,"Not Found")</f>
        <v>400</v>
      </c>
      <c r="L8501" t="str">
        <v>Indian Rupees(Rs.)</v>
      </c>
      <c r="M8501" t="str">
        <v>No</v>
      </c>
      <c r="N8501" t="str">
        <v>No</v>
      </c>
      <c r="O8501">
        <v>1</v>
      </c>
      <c r="P8501">
        <v>2.9</v>
      </c>
      <c r="Q8501" t="str">
        <v>Average</v>
      </c>
      <c r="R8501">
        <v>4</v>
      </c>
    </row>
    <row r="8502" spans="1:18" x14ac:dyDescent="0.3">
      <c r="A8502">
        <v>18126089</v>
      </c>
      <c r="B8502">
        <v>1</v>
      </c>
      <c r="C8502" t="str">
        <f>_xlfn.XLOOKUP(B8502,'Country Master'!A:A,'Country Master'!B:B,"Not Found")</f>
        <v>India</v>
      </c>
      <c r="D8502" t="s">
        <v>2244</v>
      </c>
      <c r="E8502" t="s">
        <v>2451</v>
      </c>
      <c r="F8502" t="s">
        <v>2384</v>
      </c>
      <c r="G8502" t="s">
        <v>2383</v>
      </c>
      <c r="H8502">
        <v>77.401301700000005</v>
      </c>
      <c r="I8502">
        <v>28.586891099999999</v>
      </c>
      <c r="J8502" t="s">
        <v>1969</v>
      </c>
      <c r="K8502" cm="1">
        <f t="array" ref="K8502:R8502">_xlfn.XLOOKUP(A8502,KPIs!$A$2:$A$9552,KPIs!$B$2:$I$9552,"Not Found")</f>
        <v>550</v>
      </c>
      <c r="L8502" t="str">
        <v>Indian Rupees(Rs.)</v>
      </c>
      <c r="M8502" t="str">
        <v>No</v>
      </c>
      <c r="N8502" t="str">
        <v>No</v>
      </c>
      <c r="O8502">
        <v>2</v>
      </c>
      <c r="P8502">
        <v>2.9</v>
      </c>
      <c r="Q8502" t="str">
        <v>Average</v>
      </c>
      <c r="R8502">
        <v>4</v>
      </c>
    </row>
    <row r="8503" spans="1:18" x14ac:dyDescent="0.3">
      <c r="A8503">
        <v>18337921</v>
      </c>
      <c r="B8503">
        <v>1</v>
      </c>
      <c r="C8503" t="str">
        <f>_xlfn.XLOOKUP(B8503,'Country Master'!A:A,'Country Master'!B:B,"Not Found")</f>
        <v>India</v>
      </c>
      <c r="D8503" t="s">
        <v>2244</v>
      </c>
      <c r="E8503" t="s">
        <v>2450</v>
      </c>
      <c r="F8503" t="s">
        <v>2384</v>
      </c>
      <c r="G8503" t="s">
        <v>2383</v>
      </c>
      <c r="H8503">
        <v>77.381092199999998</v>
      </c>
      <c r="I8503">
        <v>28.566396600000001</v>
      </c>
      <c r="J8503" t="s">
        <v>1904</v>
      </c>
      <c r="K8503" cm="1">
        <f t="array" ref="K8503:R8503">_xlfn.XLOOKUP(A8503,KPIs!$A$2:$A$9552,KPIs!$B$2:$I$9552,"Not Found")</f>
        <v>800</v>
      </c>
      <c r="L8503" t="str">
        <v>Indian Rupees(Rs.)</v>
      </c>
      <c r="M8503" t="str">
        <v>No</v>
      </c>
      <c r="N8503" t="str">
        <v>Yes</v>
      </c>
      <c r="O8503">
        <v>2</v>
      </c>
      <c r="P8503">
        <v>3.4</v>
      </c>
      <c r="Q8503" t="str">
        <v>Average</v>
      </c>
      <c r="R8503">
        <v>21</v>
      </c>
    </row>
    <row r="8504" spans="1:18" x14ac:dyDescent="0.3">
      <c r="A8504">
        <v>18462972</v>
      </c>
      <c r="B8504">
        <v>1</v>
      </c>
      <c r="C8504" t="str">
        <f>_xlfn.XLOOKUP(B8504,'Country Master'!A:A,'Country Master'!B:B,"Not Found")</f>
        <v>India</v>
      </c>
      <c r="D8504" t="s">
        <v>2244</v>
      </c>
      <c r="E8504" t="s">
        <v>2449</v>
      </c>
      <c r="F8504" t="s">
        <v>2384</v>
      </c>
      <c r="G8504" t="s">
        <v>2383</v>
      </c>
      <c r="H8504">
        <v>77.321817580000001</v>
      </c>
      <c r="I8504">
        <v>28.576055029999999</v>
      </c>
      <c r="J8504" t="s">
        <v>2210</v>
      </c>
      <c r="K8504" cm="1">
        <f t="array" ref="K8504:R8504">_xlfn.XLOOKUP(A8504,KPIs!$A$2:$A$9552,KPIs!$B$2:$I$9552,"Not Found")</f>
        <v>450</v>
      </c>
      <c r="L8504" t="str">
        <v>Indian Rupees(Rs.)</v>
      </c>
      <c r="M8504" t="str">
        <v>No</v>
      </c>
      <c r="N8504" t="str">
        <v>No</v>
      </c>
      <c r="O8504">
        <v>1</v>
      </c>
      <c r="P8504">
        <v>3.2</v>
      </c>
      <c r="Q8504" t="str">
        <v>Average</v>
      </c>
      <c r="R8504">
        <v>12</v>
      </c>
    </row>
    <row r="8505" spans="1:18" x14ac:dyDescent="0.3">
      <c r="A8505">
        <v>18014154</v>
      </c>
      <c r="B8505">
        <v>1</v>
      </c>
      <c r="C8505" t="str">
        <f>_xlfn.XLOOKUP(B8505,'Country Master'!A:A,'Country Master'!B:B,"Not Found")</f>
        <v>India</v>
      </c>
      <c r="D8505" t="s">
        <v>2244</v>
      </c>
      <c r="E8505" t="s">
        <v>2448</v>
      </c>
      <c r="F8505" t="s">
        <v>2384</v>
      </c>
      <c r="G8505" t="s">
        <v>2383</v>
      </c>
      <c r="H8505">
        <v>77.400308999999993</v>
      </c>
      <c r="I8505">
        <v>28.5879324</v>
      </c>
      <c r="J8505" t="s">
        <v>2447</v>
      </c>
      <c r="K8505" cm="1">
        <f t="array" ref="K8505:R8505">_xlfn.XLOOKUP(A8505,KPIs!$A$2:$A$9552,KPIs!$B$2:$I$9552,"Not Found")</f>
        <v>650</v>
      </c>
      <c r="L8505" t="str">
        <v>Indian Rupees(Rs.)</v>
      </c>
      <c r="M8505" t="str">
        <v>No</v>
      </c>
      <c r="N8505" t="str">
        <v>No</v>
      </c>
      <c r="O8505">
        <v>2</v>
      </c>
      <c r="P8505">
        <v>2.9</v>
      </c>
      <c r="Q8505" t="str">
        <v>Average</v>
      </c>
      <c r="R8505">
        <v>12</v>
      </c>
    </row>
    <row r="8506" spans="1:18" x14ac:dyDescent="0.3">
      <c r="A8506">
        <v>18383462</v>
      </c>
      <c r="B8506">
        <v>1</v>
      </c>
      <c r="C8506" t="str">
        <f>_xlfn.XLOOKUP(B8506,'Country Master'!A:A,'Country Master'!B:B,"Not Found")</f>
        <v>India</v>
      </c>
      <c r="D8506" t="s">
        <v>2244</v>
      </c>
      <c r="E8506" t="s">
        <v>2446</v>
      </c>
      <c r="F8506" t="s">
        <v>2384</v>
      </c>
      <c r="G8506" t="s">
        <v>2383</v>
      </c>
      <c r="H8506">
        <v>77.384693920000004</v>
      </c>
      <c r="I8506">
        <v>28.569202740000001</v>
      </c>
      <c r="J8506" t="s">
        <v>2445</v>
      </c>
      <c r="K8506" cm="1">
        <f t="array" ref="K8506:R8506">_xlfn.XLOOKUP(A8506,KPIs!$A$2:$A$9552,KPIs!$B$2:$I$9552,"Not Found")</f>
        <v>150</v>
      </c>
      <c r="L8506" t="str">
        <v>Indian Rupees(Rs.)</v>
      </c>
      <c r="M8506" t="str">
        <v>No</v>
      </c>
      <c r="N8506" t="str">
        <v>No</v>
      </c>
      <c r="O8506">
        <v>1</v>
      </c>
      <c r="P8506">
        <v>3.1</v>
      </c>
      <c r="Q8506" t="str">
        <v>Average</v>
      </c>
      <c r="R8506">
        <v>8</v>
      </c>
    </row>
    <row r="8507" spans="1:18" x14ac:dyDescent="0.3">
      <c r="A8507">
        <v>18435296</v>
      </c>
      <c r="B8507">
        <v>1</v>
      </c>
      <c r="C8507" t="str">
        <f>_xlfn.XLOOKUP(B8507,'Country Master'!A:A,'Country Master'!B:B,"Not Found")</f>
        <v>India</v>
      </c>
      <c r="D8507" t="s">
        <v>2244</v>
      </c>
      <c r="E8507" t="s">
        <v>2444</v>
      </c>
      <c r="F8507" t="s">
        <v>2384</v>
      </c>
      <c r="G8507" t="s">
        <v>2383</v>
      </c>
      <c r="H8507">
        <v>77.392071799999997</v>
      </c>
      <c r="I8507">
        <v>28.571729999999999</v>
      </c>
      <c r="J8507" t="s">
        <v>2443</v>
      </c>
      <c r="K8507" cm="1">
        <f t="array" ref="K8507:R8507">_xlfn.XLOOKUP(A8507,KPIs!$A$2:$A$9552,KPIs!$B$2:$I$9552,"Not Found")</f>
        <v>500</v>
      </c>
      <c r="L8507" t="str">
        <v>Indian Rupees(Rs.)</v>
      </c>
      <c r="M8507" t="str">
        <v>No</v>
      </c>
      <c r="N8507" t="str">
        <v>No</v>
      </c>
      <c r="O8507">
        <v>2</v>
      </c>
      <c r="P8507">
        <v>3.1</v>
      </c>
      <c r="Q8507" t="str">
        <v>Average</v>
      </c>
      <c r="R8507">
        <v>6</v>
      </c>
    </row>
    <row r="8508" spans="1:18" x14ac:dyDescent="0.3">
      <c r="A8508">
        <v>18416867</v>
      </c>
      <c r="B8508">
        <v>1</v>
      </c>
      <c r="C8508" t="str">
        <f>_xlfn.XLOOKUP(B8508,'Country Master'!A:A,'Country Master'!B:B,"Not Found")</f>
        <v>India</v>
      </c>
      <c r="D8508" t="s">
        <v>2244</v>
      </c>
      <c r="E8508" t="s">
        <v>2442</v>
      </c>
      <c r="F8508" t="s">
        <v>2384</v>
      </c>
      <c r="G8508" t="s">
        <v>2383</v>
      </c>
      <c r="H8508">
        <v>77.383312399999994</v>
      </c>
      <c r="I8508">
        <v>28.590593899999998</v>
      </c>
      <c r="J8508" t="s">
        <v>2210</v>
      </c>
      <c r="K8508" cm="1">
        <f t="array" ref="K8508:R8508">_xlfn.XLOOKUP(A8508,KPIs!$A$2:$A$9552,KPIs!$B$2:$I$9552,"Not Found")</f>
        <v>500</v>
      </c>
      <c r="L8508" t="str">
        <v>Indian Rupees(Rs.)</v>
      </c>
      <c r="M8508" t="str">
        <v>No</v>
      </c>
      <c r="N8508" t="str">
        <v>No</v>
      </c>
      <c r="O8508">
        <v>2</v>
      </c>
      <c r="P8508">
        <v>3</v>
      </c>
      <c r="Q8508" t="str">
        <v>Average</v>
      </c>
      <c r="R8508">
        <v>4</v>
      </c>
    </row>
    <row r="8509" spans="1:18" x14ac:dyDescent="0.3">
      <c r="A8509">
        <v>18383535</v>
      </c>
      <c r="B8509">
        <v>1</v>
      </c>
      <c r="C8509" t="str">
        <f>_xlfn.XLOOKUP(B8509,'Country Master'!A:A,'Country Master'!B:B,"Not Found")</f>
        <v>India</v>
      </c>
      <c r="D8509" t="s">
        <v>2244</v>
      </c>
      <c r="E8509" t="s">
        <v>2441</v>
      </c>
      <c r="F8509" t="s">
        <v>2384</v>
      </c>
      <c r="G8509" t="s">
        <v>2383</v>
      </c>
      <c r="H8509">
        <v>77.381912499999999</v>
      </c>
      <c r="I8509">
        <v>28.566406000000001</v>
      </c>
      <c r="J8509" t="s">
        <v>192</v>
      </c>
      <c r="K8509" cm="1">
        <f t="array" ref="K8509:R8509">_xlfn.XLOOKUP(A8509,KPIs!$A$2:$A$9552,KPIs!$B$2:$I$9552,"Not Found")</f>
        <v>350</v>
      </c>
      <c r="L8509" t="str">
        <v>Indian Rupees(Rs.)</v>
      </c>
      <c r="M8509" t="str">
        <v>No</v>
      </c>
      <c r="N8509" t="str">
        <v>Yes</v>
      </c>
      <c r="O8509">
        <v>1</v>
      </c>
      <c r="P8509">
        <v>2.7</v>
      </c>
      <c r="Q8509" t="str">
        <v>Average</v>
      </c>
      <c r="R8509">
        <v>4</v>
      </c>
    </row>
    <row r="8510" spans="1:18" x14ac:dyDescent="0.3">
      <c r="A8510">
        <v>18418649</v>
      </c>
      <c r="B8510">
        <v>1</v>
      </c>
      <c r="C8510" t="str">
        <f>_xlfn.XLOOKUP(B8510,'Country Master'!A:A,'Country Master'!B:B,"Not Found")</f>
        <v>India</v>
      </c>
      <c r="D8510" t="s">
        <v>2244</v>
      </c>
      <c r="E8510" t="s">
        <v>2440</v>
      </c>
      <c r="F8510" t="s">
        <v>2384</v>
      </c>
      <c r="G8510" t="s">
        <v>2383</v>
      </c>
      <c r="H8510">
        <v>77.399232799999993</v>
      </c>
      <c r="I8510">
        <v>28.5851413</v>
      </c>
      <c r="J8510" t="s">
        <v>2068</v>
      </c>
      <c r="K8510" cm="1">
        <f t="array" ref="K8510:R8510">_xlfn.XLOOKUP(A8510,KPIs!$A$2:$A$9552,KPIs!$B$2:$I$9552,"Not Found")</f>
        <v>300</v>
      </c>
      <c r="L8510" t="str">
        <v>Indian Rupees(Rs.)</v>
      </c>
      <c r="M8510" t="str">
        <v>No</v>
      </c>
      <c r="N8510" t="str">
        <v>No</v>
      </c>
      <c r="O8510">
        <v>1</v>
      </c>
      <c r="P8510">
        <v>3.1</v>
      </c>
      <c r="Q8510" t="str">
        <v>Average</v>
      </c>
      <c r="R8510">
        <v>8</v>
      </c>
    </row>
    <row r="8511" spans="1:18" x14ac:dyDescent="0.3">
      <c r="A8511">
        <v>18313143</v>
      </c>
      <c r="B8511">
        <v>1</v>
      </c>
      <c r="C8511" t="str">
        <f>_xlfn.XLOOKUP(B8511,'Country Master'!A:A,'Country Master'!B:B,"Not Found")</f>
        <v>India</v>
      </c>
      <c r="D8511" t="s">
        <v>2244</v>
      </c>
      <c r="E8511" t="s">
        <v>2439</v>
      </c>
      <c r="F8511" t="s">
        <v>2384</v>
      </c>
      <c r="G8511" t="s">
        <v>2383</v>
      </c>
      <c r="H8511">
        <v>77.382710000000003</v>
      </c>
      <c r="I8511">
        <v>28.564527200000001</v>
      </c>
      <c r="J8511" t="s">
        <v>2368</v>
      </c>
      <c r="K8511" cm="1">
        <f t="array" ref="K8511:R8511">_xlfn.XLOOKUP(A8511,KPIs!$A$2:$A$9552,KPIs!$B$2:$I$9552,"Not Found")</f>
        <v>400</v>
      </c>
      <c r="L8511" t="str">
        <v>Indian Rupees(Rs.)</v>
      </c>
      <c r="M8511" t="str">
        <v>No</v>
      </c>
      <c r="N8511" t="str">
        <v>No</v>
      </c>
      <c r="O8511">
        <v>1</v>
      </c>
      <c r="P8511">
        <v>2.9</v>
      </c>
      <c r="Q8511" t="str">
        <v>Average</v>
      </c>
      <c r="R8511">
        <v>10</v>
      </c>
    </row>
    <row r="8512" spans="1:18" x14ac:dyDescent="0.3">
      <c r="A8512">
        <v>18332053</v>
      </c>
      <c r="B8512">
        <v>1</v>
      </c>
      <c r="C8512" t="str">
        <f>_xlfn.XLOOKUP(B8512,'Country Master'!A:A,'Country Master'!B:B,"Not Found")</f>
        <v>India</v>
      </c>
      <c r="D8512" t="s">
        <v>2244</v>
      </c>
      <c r="E8512" t="s">
        <v>2438</v>
      </c>
      <c r="F8512" t="s">
        <v>2384</v>
      </c>
      <c r="G8512" t="s">
        <v>2383</v>
      </c>
      <c r="H8512">
        <v>77.384870500000005</v>
      </c>
      <c r="I8512">
        <v>28.5694254</v>
      </c>
      <c r="J8512" t="s">
        <v>1888</v>
      </c>
      <c r="K8512" cm="1">
        <f t="array" ref="K8512:R8512">_xlfn.XLOOKUP(A8512,KPIs!$A$2:$A$9552,KPIs!$B$2:$I$9552,"Not Found")</f>
        <v>500</v>
      </c>
      <c r="L8512" t="str">
        <v>Indian Rupees(Rs.)</v>
      </c>
      <c r="M8512" t="str">
        <v>No</v>
      </c>
      <c r="N8512" t="str">
        <v>Yes</v>
      </c>
      <c r="O8512">
        <v>2</v>
      </c>
      <c r="P8512">
        <v>3.1</v>
      </c>
      <c r="Q8512" t="str">
        <v>Average</v>
      </c>
      <c r="R8512">
        <v>11</v>
      </c>
    </row>
    <row r="8513" spans="1:18" x14ac:dyDescent="0.3">
      <c r="A8513">
        <v>18365588</v>
      </c>
      <c r="B8513">
        <v>1</v>
      </c>
      <c r="C8513" t="str">
        <f>_xlfn.XLOOKUP(B8513,'Country Master'!A:A,'Country Master'!B:B,"Not Found")</f>
        <v>India</v>
      </c>
      <c r="D8513" t="s">
        <v>2244</v>
      </c>
      <c r="E8513" t="s">
        <v>2437</v>
      </c>
      <c r="F8513" t="s">
        <v>2384</v>
      </c>
      <c r="G8513" t="s">
        <v>2383</v>
      </c>
      <c r="H8513">
        <v>77.381043599999998</v>
      </c>
      <c r="I8513">
        <v>28.566415500000002</v>
      </c>
      <c r="J8513" t="s">
        <v>2436</v>
      </c>
      <c r="K8513" cm="1">
        <f t="array" ref="K8513:R8513">_xlfn.XLOOKUP(A8513,KPIs!$A$2:$A$9552,KPIs!$B$2:$I$9552,"Not Found")</f>
        <v>600</v>
      </c>
      <c r="L8513" t="str">
        <v>Indian Rupees(Rs.)</v>
      </c>
      <c r="M8513" t="str">
        <v>No</v>
      </c>
      <c r="N8513" t="str">
        <v>Yes</v>
      </c>
      <c r="O8513">
        <v>2</v>
      </c>
      <c r="P8513">
        <v>3.7</v>
      </c>
      <c r="Q8513" t="str">
        <v>Good</v>
      </c>
      <c r="R8513">
        <v>51</v>
      </c>
    </row>
    <row r="8514" spans="1:18" x14ac:dyDescent="0.3">
      <c r="A8514">
        <v>18423131</v>
      </c>
      <c r="B8514">
        <v>1</v>
      </c>
      <c r="C8514" t="str">
        <f>_xlfn.XLOOKUP(B8514,'Country Master'!A:A,'Country Master'!B:B,"Not Found")</f>
        <v>India</v>
      </c>
      <c r="D8514" t="s">
        <v>2244</v>
      </c>
      <c r="E8514" t="s">
        <v>2435</v>
      </c>
      <c r="F8514" t="s">
        <v>2384</v>
      </c>
      <c r="G8514" t="s">
        <v>2383</v>
      </c>
      <c r="H8514">
        <v>77.382196300000004</v>
      </c>
      <c r="I8514">
        <v>28.566542399999999</v>
      </c>
      <c r="J8514" t="s">
        <v>2210</v>
      </c>
      <c r="K8514" cm="1">
        <f t="array" ref="K8514:R8514">_xlfn.XLOOKUP(A8514,KPIs!$A$2:$A$9552,KPIs!$B$2:$I$9552,"Not Found")</f>
        <v>650</v>
      </c>
      <c r="L8514" t="str">
        <v>Indian Rupees(Rs.)</v>
      </c>
      <c r="M8514" t="str">
        <v>No</v>
      </c>
      <c r="N8514" t="str">
        <v>Yes</v>
      </c>
      <c r="O8514">
        <v>2</v>
      </c>
      <c r="P8514">
        <v>3.5</v>
      </c>
      <c r="Q8514" t="str">
        <v>Good</v>
      </c>
      <c r="R8514">
        <v>42</v>
      </c>
    </row>
    <row r="8515" spans="1:18" x14ac:dyDescent="0.3">
      <c r="A8515">
        <v>18418250</v>
      </c>
      <c r="B8515">
        <v>1</v>
      </c>
      <c r="C8515" t="str">
        <f>_xlfn.XLOOKUP(B8515,'Country Master'!A:A,'Country Master'!B:B,"Not Found")</f>
        <v>India</v>
      </c>
      <c r="D8515" t="s">
        <v>2244</v>
      </c>
      <c r="E8515" t="s">
        <v>2434</v>
      </c>
      <c r="F8515" t="s">
        <v>2384</v>
      </c>
      <c r="G8515" t="s">
        <v>2383</v>
      </c>
      <c r="H8515">
        <v>77.381456299999996</v>
      </c>
      <c r="I8515">
        <v>28.566359800000001</v>
      </c>
      <c r="J8515" t="s">
        <v>2210</v>
      </c>
      <c r="K8515" cm="1">
        <f t="array" ref="K8515:R8515">_xlfn.XLOOKUP(A8515,KPIs!$A$2:$A$9552,KPIs!$B$2:$I$9552,"Not Found")</f>
        <v>800</v>
      </c>
      <c r="L8515" t="str">
        <v>Indian Rupees(Rs.)</v>
      </c>
      <c r="M8515" t="str">
        <v>Yes</v>
      </c>
      <c r="N8515" t="str">
        <v>No</v>
      </c>
      <c r="O8515">
        <v>2</v>
      </c>
      <c r="P8515">
        <v>3.5</v>
      </c>
      <c r="Q8515" t="str">
        <v>Good</v>
      </c>
      <c r="R8515">
        <v>31</v>
      </c>
    </row>
    <row r="8516" spans="1:18" x14ac:dyDescent="0.3">
      <c r="A8516">
        <v>18439523</v>
      </c>
      <c r="B8516">
        <v>1</v>
      </c>
      <c r="C8516" t="str">
        <f>_xlfn.XLOOKUP(B8516,'Country Master'!A:A,'Country Master'!B:B,"Not Found")</f>
        <v>India</v>
      </c>
      <c r="D8516" t="s">
        <v>2244</v>
      </c>
      <c r="E8516" t="s">
        <v>2433</v>
      </c>
      <c r="F8516" t="s">
        <v>2384</v>
      </c>
      <c r="G8516" t="s">
        <v>2383</v>
      </c>
      <c r="H8516">
        <v>77.3813897</v>
      </c>
      <c r="I8516">
        <v>28.5659688</v>
      </c>
      <c r="J8516" t="s">
        <v>2028</v>
      </c>
      <c r="K8516" cm="1">
        <f t="array" ref="K8516:R8516">_xlfn.XLOOKUP(A8516,KPIs!$A$2:$A$9552,KPIs!$B$2:$I$9552,"Not Found")</f>
        <v>250</v>
      </c>
      <c r="L8516" t="str">
        <v>Indian Rupees(Rs.)</v>
      </c>
      <c r="M8516" t="str">
        <v>No</v>
      </c>
      <c r="N8516" t="str">
        <v>No</v>
      </c>
      <c r="O8516">
        <v>1</v>
      </c>
      <c r="P8516">
        <v>0</v>
      </c>
      <c r="Q8516" t="str">
        <v>Not rated</v>
      </c>
      <c r="R8516">
        <v>1</v>
      </c>
    </row>
    <row r="8517" spans="1:18" x14ac:dyDescent="0.3">
      <c r="A8517">
        <v>18471723</v>
      </c>
      <c r="B8517">
        <v>1</v>
      </c>
      <c r="C8517" t="str">
        <f>_xlfn.XLOOKUP(B8517,'Country Master'!A:A,'Country Master'!B:B,"Not Found")</f>
        <v>India</v>
      </c>
      <c r="D8517" t="s">
        <v>2244</v>
      </c>
      <c r="E8517" t="s">
        <v>2432</v>
      </c>
      <c r="F8517" t="s">
        <v>2384</v>
      </c>
      <c r="G8517" t="s">
        <v>2383</v>
      </c>
      <c r="H8517">
        <v>77.380397200000004</v>
      </c>
      <c r="I8517">
        <v>28.5891989</v>
      </c>
      <c r="J8517" t="s">
        <v>2431</v>
      </c>
      <c r="K8517" cm="1">
        <f t="array" ref="K8517:R8517">_xlfn.XLOOKUP(A8517,KPIs!$A$2:$A$9552,KPIs!$B$2:$I$9552,"Not Found")</f>
        <v>250</v>
      </c>
      <c r="L8517" t="str">
        <v>Indian Rupees(Rs.)</v>
      </c>
      <c r="M8517" t="str">
        <v>No</v>
      </c>
      <c r="N8517" t="str">
        <v>No</v>
      </c>
      <c r="O8517">
        <v>1</v>
      </c>
      <c r="P8517">
        <v>0</v>
      </c>
      <c r="Q8517" t="str">
        <v>Not rated</v>
      </c>
      <c r="R8517">
        <v>0</v>
      </c>
    </row>
    <row r="8518" spans="1:18" x14ac:dyDescent="0.3">
      <c r="A8518">
        <v>18430582</v>
      </c>
      <c r="B8518">
        <v>1</v>
      </c>
      <c r="C8518" t="str">
        <f>_xlfn.XLOOKUP(B8518,'Country Master'!A:A,'Country Master'!B:B,"Not Found")</f>
        <v>India</v>
      </c>
      <c r="D8518" t="s">
        <v>2244</v>
      </c>
      <c r="E8518" t="s">
        <v>2430</v>
      </c>
      <c r="F8518" t="s">
        <v>2384</v>
      </c>
      <c r="G8518" t="s">
        <v>2383</v>
      </c>
      <c r="H8518">
        <v>77.380576599999998</v>
      </c>
      <c r="I8518">
        <v>28.591457299999998</v>
      </c>
      <c r="J8518" t="s">
        <v>2350</v>
      </c>
      <c r="K8518" cm="1">
        <f t="array" ref="K8518:R8518">_xlfn.XLOOKUP(A8518,KPIs!$A$2:$A$9552,KPIs!$B$2:$I$9552,"Not Found")</f>
        <v>300</v>
      </c>
      <c r="L8518" t="str">
        <v>Indian Rupees(Rs.)</v>
      </c>
      <c r="M8518" t="str">
        <v>No</v>
      </c>
      <c r="N8518" t="str">
        <v>No</v>
      </c>
      <c r="O8518">
        <v>1</v>
      </c>
      <c r="P8518">
        <v>0</v>
      </c>
      <c r="Q8518" t="str">
        <v>Not rated</v>
      </c>
      <c r="R8518">
        <v>0</v>
      </c>
    </row>
    <row r="8519" spans="1:18" x14ac:dyDescent="0.3">
      <c r="A8519">
        <v>18451827</v>
      </c>
      <c r="B8519">
        <v>1</v>
      </c>
      <c r="C8519" t="str">
        <f>_xlfn.XLOOKUP(B8519,'Country Master'!A:A,'Country Master'!B:B,"Not Found")</f>
        <v>India</v>
      </c>
      <c r="D8519" t="s">
        <v>2244</v>
      </c>
      <c r="E8519" t="s">
        <v>2429</v>
      </c>
      <c r="F8519" t="s">
        <v>2384</v>
      </c>
      <c r="G8519" t="s">
        <v>2383</v>
      </c>
      <c r="H8519">
        <v>77.400002999999998</v>
      </c>
      <c r="I8519">
        <v>28.588073000000001</v>
      </c>
      <c r="J8519" t="s">
        <v>2428</v>
      </c>
      <c r="K8519" cm="1">
        <f t="array" ref="K8519:R8519">_xlfn.XLOOKUP(A8519,KPIs!$A$2:$A$9552,KPIs!$B$2:$I$9552,"Not Found")</f>
        <v>500</v>
      </c>
      <c r="L8519" t="str">
        <v>Indian Rupees(Rs.)</v>
      </c>
      <c r="M8519" t="str">
        <v>No</v>
      </c>
      <c r="N8519" t="str">
        <v>No</v>
      </c>
      <c r="O8519">
        <v>2</v>
      </c>
      <c r="P8519">
        <v>0</v>
      </c>
      <c r="Q8519" t="str">
        <v>Not rated</v>
      </c>
      <c r="R8519">
        <v>0</v>
      </c>
    </row>
    <row r="8520" spans="1:18" x14ac:dyDescent="0.3">
      <c r="A8520">
        <v>18439527</v>
      </c>
      <c r="B8520">
        <v>1</v>
      </c>
      <c r="C8520" t="str">
        <f>_xlfn.XLOOKUP(B8520,'Country Master'!A:A,'Country Master'!B:B,"Not Found")</f>
        <v>India</v>
      </c>
      <c r="D8520" t="s">
        <v>2244</v>
      </c>
      <c r="E8520" t="s">
        <v>2427</v>
      </c>
      <c r="F8520" t="s">
        <v>2384</v>
      </c>
      <c r="G8520" t="s">
        <v>2383</v>
      </c>
      <c r="H8520">
        <v>77.381669200000005</v>
      </c>
      <c r="I8520">
        <v>28.5663512</v>
      </c>
      <c r="J8520" t="s">
        <v>2362</v>
      </c>
      <c r="K8520" cm="1">
        <f t="array" ref="K8520:R8520">_xlfn.XLOOKUP(A8520,KPIs!$A$2:$A$9552,KPIs!$B$2:$I$9552,"Not Found")</f>
        <v>200</v>
      </c>
      <c r="L8520" t="str">
        <v>Indian Rupees(Rs.)</v>
      </c>
      <c r="M8520" t="str">
        <v>No</v>
      </c>
      <c r="N8520" t="str">
        <v>No</v>
      </c>
      <c r="O8520">
        <v>1</v>
      </c>
      <c r="P8520">
        <v>0</v>
      </c>
      <c r="Q8520" t="str">
        <v>Not rated</v>
      </c>
      <c r="R8520">
        <v>1</v>
      </c>
    </row>
    <row r="8521" spans="1:18" x14ac:dyDescent="0.3">
      <c r="A8521">
        <v>18313605</v>
      </c>
      <c r="B8521">
        <v>1</v>
      </c>
      <c r="C8521" t="str">
        <f>_xlfn.XLOOKUP(B8521,'Country Master'!A:A,'Country Master'!B:B,"Not Found")</f>
        <v>India</v>
      </c>
      <c r="D8521" t="s">
        <v>2244</v>
      </c>
      <c r="E8521" t="s">
        <v>2426</v>
      </c>
      <c r="F8521" t="s">
        <v>2384</v>
      </c>
      <c r="G8521" t="s">
        <v>2383</v>
      </c>
      <c r="H8521">
        <v>77.386364999999998</v>
      </c>
      <c r="I8521">
        <v>28.570627399999999</v>
      </c>
      <c r="J8521" t="s">
        <v>192</v>
      </c>
      <c r="K8521" cm="1">
        <f t="array" ref="K8521:R8521">_xlfn.XLOOKUP(A8521,KPIs!$A$2:$A$9552,KPIs!$B$2:$I$9552,"Not Found")</f>
        <v>300</v>
      </c>
      <c r="L8521" t="str">
        <v>Indian Rupees(Rs.)</v>
      </c>
      <c r="M8521" t="str">
        <v>No</v>
      </c>
      <c r="N8521" t="str">
        <v>No</v>
      </c>
      <c r="O8521">
        <v>1</v>
      </c>
      <c r="P8521">
        <v>0</v>
      </c>
      <c r="Q8521" t="str">
        <v>Not rated</v>
      </c>
      <c r="R8521">
        <v>2</v>
      </c>
    </row>
    <row r="8522" spans="1:18" x14ac:dyDescent="0.3">
      <c r="A8522">
        <v>18372662</v>
      </c>
      <c r="B8522">
        <v>1</v>
      </c>
      <c r="C8522" t="str">
        <f>_xlfn.XLOOKUP(B8522,'Country Master'!A:A,'Country Master'!B:B,"Not Found")</f>
        <v>India</v>
      </c>
      <c r="D8522" t="s">
        <v>2244</v>
      </c>
      <c r="E8522" t="s">
        <v>2425</v>
      </c>
      <c r="F8522" t="s">
        <v>2384</v>
      </c>
      <c r="G8522" t="s">
        <v>2383</v>
      </c>
      <c r="H8522">
        <v>77.383725499999997</v>
      </c>
      <c r="I8522">
        <v>28.571472700000001</v>
      </c>
      <c r="J8522" t="s">
        <v>1875</v>
      </c>
      <c r="K8522" cm="1">
        <f t="array" ref="K8522:R8522">_xlfn.XLOOKUP(A8522,KPIs!$A$2:$A$9552,KPIs!$B$2:$I$9552,"Not Found")</f>
        <v>500</v>
      </c>
      <c r="L8522" t="str">
        <v>Indian Rupees(Rs.)</v>
      </c>
      <c r="M8522" t="str">
        <v>No</v>
      </c>
      <c r="N8522" t="str">
        <v>No</v>
      </c>
      <c r="O8522">
        <v>2</v>
      </c>
      <c r="P8522">
        <v>0</v>
      </c>
      <c r="Q8522" t="str">
        <v>Not rated</v>
      </c>
      <c r="R8522">
        <v>0</v>
      </c>
    </row>
    <row r="8523" spans="1:18" x14ac:dyDescent="0.3">
      <c r="A8523">
        <v>18435336</v>
      </c>
      <c r="B8523">
        <v>1</v>
      </c>
      <c r="C8523" t="str">
        <f>_xlfn.XLOOKUP(B8523,'Country Master'!A:A,'Country Master'!B:B,"Not Found")</f>
        <v>India</v>
      </c>
      <c r="D8523" t="s">
        <v>2244</v>
      </c>
      <c r="E8523" t="s">
        <v>2424</v>
      </c>
      <c r="F8523" t="s">
        <v>2384</v>
      </c>
      <c r="G8523" t="s">
        <v>2383</v>
      </c>
      <c r="H8523">
        <v>77.399191099999996</v>
      </c>
      <c r="I8523">
        <v>28.585398900000001</v>
      </c>
      <c r="J8523" t="s">
        <v>2423</v>
      </c>
      <c r="K8523" cm="1">
        <f t="array" ref="K8523:R8523">_xlfn.XLOOKUP(A8523,KPIs!$A$2:$A$9552,KPIs!$B$2:$I$9552,"Not Found")</f>
        <v>100</v>
      </c>
      <c r="L8523" t="str">
        <v>Indian Rupees(Rs.)</v>
      </c>
      <c r="M8523" t="str">
        <v>No</v>
      </c>
      <c r="N8523" t="str">
        <v>No</v>
      </c>
      <c r="O8523">
        <v>1</v>
      </c>
      <c r="P8523">
        <v>0</v>
      </c>
      <c r="Q8523" t="str">
        <v>Not rated</v>
      </c>
      <c r="R8523">
        <v>0</v>
      </c>
    </row>
    <row r="8524" spans="1:18" x14ac:dyDescent="0.3">
      <c r="A8524">
        <v>18418232</v>
      </c>
      <c r="B8524">
        <v>1</v>
      </c>
      <c r="C8524" t="str">
        <f>_xlfn.XLOOKUP(B8524,'Country Master'!A:A,'Country Master'!B:B,"Not Found")</f>
        <v>India</v>
      </c>
      <c r="D8524" t="s">
        <v>2244</v>
      </c>
      <c r="E8524" t="s">
        <v>2422</v>
      </c>
      <c r="F8524" t="s">
        <v>2384</v>
      </c>
      <c r="G8524" t="s">
        <v>2383</v>
      </c>
      <c r="H8524">
        <v>77.399277600000005</v>
      </c>
      <c r="I8524">
        <v>28.585280000000001</v>
      </c>
      <c r="J8524" t="s">
        <v>233</v>
      </c>
      <c r="K8524" cm="1">
        <f t="array" ref="K8524:R8524">_xlfn.XLOOKUP(A8524,KPIs!$A$2:$A$9552,KPIs!$B$2:$I$9552,"Not Found")</f>
        <v>100</v>
      </c>
      <c r="L8524" t="str">
        <v>Indian Rupees(Rs.)</v>
      </c>
      <c r="M8524" t="str">
        <v>No</v>
      </c>
      <c r="N8524" t="str">
        <v>No</v>
      </c>
      <c r="O8524">
        <v>1</v>
      </c>
      <c r="P8524">
        <v>0</v>
      </c>
      <c r="Q8524" t="str">
        <v>Not rated</v>
      </c>
      <c r="R8524">
        <v>0</v>
      </c>
    </row>
    <row r="8525" spans="1:18" x14ac:dyDescent="0.3">
      <c r="A8525">
        <v>18433873</v>
      </c>
      <c r="B8525">
        <v>1</v>
      </c>
      <c r="C8525" t="str">
        <f>_xlfn.XLOOKUP(B8525,'Country Master'!A:A,'Country Master'!B:B,"Not Found")</f>
        <v>India</v>
      </c>
      <c r="D8525" t="s">
        <v>2244</v>
      </c>
      <c r="E8525" t="s">
        <v>2421</v>
      </c>
      <c r="F8525" t="s">
        <v>2384</v>
      </c>
      <c r="G8525" t="s">
        <v>2383</v>
      </c>
      <c r="H8525">
        <v>77.386199000000005</v>
      </c>
      <c r="I8525">
        <v>28.572213600000001</v>
      </c>
      <c r="J8525" t="s">
        <v>2210</v>
      </c>
      <c r="K8525" cm="1">
        <f t="array" ref="K8525:R8525">_xlfn.XLOOKUP(A8525,KPIs!$A$2:$A$9552,KPIs!$B$2:$I$9552,"Not Found")</f>
        <v>600</v>
      </c>
      <c r="L8525" t="str">
        <v>Indian Rupees(Rs.)</v>
      </c>
      <c r="M8525" t="str">
        <v>No</v>
      </c>
      <c r="N8525" t="str">
        <v>No</v>
      </c>
      <c r="O8525">
        <v>2</v>
      </c>
      <c r="P8525">
        <v>0</v>
      </c>
      <c r="Q8525" t="str">
        <v>Not rated</v>
      </c>
      <c r="R8525">
        <v>1</v>
      </c>
    </row>
    <row r="8526" spans="1:18" x14ac:dyDescent="0.3">
      <c r="A8526">
        <v>18383464</v>
      </c>
      <c r="B8526">
        <v>1</v>
      </c>
      <c r="C8526" t="str">
        <f>_xlfn.XLOOKUP(B8526,'Country Master'!A:A,'Country Master'!B:B,"Not Found")</f>
        <v>India</v>
      </c>
      <c r="D8526" t="s">
        <v>2244</v>
      </c>
      <c r="E8526" t="s">
        <v>2420</v>
      </c>
      <c r="F8526" t="s">
        <v>2384</v>
      </c>
      <c r="G8526" t="s">
        <v>2383</v>
      </c>
      <c r="H8526">
        <v>77.381206899999995</v>
      </c>
      <c r="I8526">
        <v>28.5664704</v>
      </c>
      <c r="J8526" t="s">
        <v>2362</v>
      </c>
      <c r="K8526" cm="1">
        <f t="array" ref="K8526:R8526">_xlfn.XLOOKUP(A8526,KPIs!$A$2:$A$9552,KPIs!$B$2:$I$9552,"Not Found")</f>
        <v>250</v>
      </c>
      <c r="L8526" t="str">
        <v>Indian Rupees(Rs.)</v>
      </c>
      <c r="M8526" t="str">
        <v>No</v>
      </c>
      <c r="N8526" t="str">
        <v>No</v>
      </c>
      <c r="O8526">
        <v>1</v>
      </c>
      <c r="P8526">
        <v>0</v>
      </c>
      <c r="Q8526" t="str">
        <v>Not rated</v>
      </c>
      <c r="R8526">
        <v>0</v>
      </c>
    </row>
    <row r="8527" spans="1:18" x14ac:dyDescent="0.3">
      <c r="A8527">
        <v>18354978</v>
      </c>
      <c r="B8527">
        <v>1</v>
      </c>
      <c r="C8527" t="str">
        <f>_xlfn.XLOOKUP(B8527,'Country Master'!A:A,'Country Master'!B:B,"Not Found")</f>
        <v>India</v>
      </c>
      <c r="D8527" t="s">
        <v>2244</v>
      </c>
      <c r="E8527" t="s">
        <v>2419</v>
      </c>
      <c r="F8527" t="s">
        <v>2384</v>
      </c>
      <c r="G8527" t="s">
        <v>2383</v>
      </c>
      <c r="H8527">
        <v>77.398649800000001</v>
      </c>
      <c r="I8527">
        <v>28.588000699999998</v>
      </c>
      <c r="J8527" t="s">
        <v>1332</v>
      </c>
      <c r="K8527" cm="1">
        <f t="array" ref="K8527:R8527">_xlfn.XLOOKUP(A8527,KPIs!$A$2:$A$9552,KPIs!$B$2:$I$9552,"Not Found")</f>
        <v>700</v>
      </c>
      <c r="L8527" t="str">
        <v>Indian Rupees(Rs.)</v>
      </c>
      <c r="M8527" t="str">
        <v>No</v>
      </c>
      <c r="N8527" t="str">
        <v>No</v>
      </c>
      <c r="O8527">
        <v>2</v>
      </c>
      <c r="P8527">
        <v>0</v>
      </c>
      <c r="Q8527" t="str">
        <v>Not rated</v>
      </c>
      <c r="R8527">
        <v>2</v>
      </c>
    </row>
    <row r="8528" spans="1:18" x14ac:dyDescent="0.3">
      <c r="A8528">
        <v>18469970</v>
      </c>
      <c r="B8528">
        <v>1</v>
      </c>
      <c r="C8528" t="str">
        <f>_xlfn.XLOOKUP(B8528,'Country Master'!A:A,'Country Master'!B:B,"Not Found")</f>
        <v>India</v>
      </c>
      <c r="D8528" t="s">
        <v>2244</v>
      </c>
      <c r="E8528" t="s">
        <v>2418</v>
      </c>
      <c r="F8528" t="s">
        <v>2384</v>
      </c>
      <c r="G8528" t="s">
        <v>2383</v>
      </c>
      <c r="H8528">
        <v>77.387573000000003</v>
      </c>
      <c r="I8528">
        <v>28.563959799999999</v>
      </c>
      <c r="J8528" t="s">
        <v>1599</v>
      </c>
      <c r="K8528" cm="1">
        <f t="array" ref="K8528:R8528">_xlfn.XLOOKUP(A8528,KPIs!$A$2:$A$9552,KPIs!$B$2:$I$9552,"Not Found")</f>
        <v>500</v>
      </c>
      <c r="L8528" t="str">
        <v>Indian Rupees(Rs.)</v>
      </c>
      <c r="M8528" t="str">
        <v>No</v>
      </c>
      <c r="N8528" t="str">
        <v>No</v>
      </c>
      <c r="O8528">
        <v>2</v>
      </c>
      <c r="P8528">
        <v>0</v>
      </c>
      <c r="Q8528" t="str">
        <v>Not rated</v>
      </c>
      <c r="R8528">
        <v>3</v>
      </c>
    </row>
    <row r="8529" spans="1:18" x14ac:dyDescent="0.3">
      <c r="A8529">
        <v>18441651</v>
      </c>
      <c r="B8529">
        <v>1</v>
      </c>
      <c r="C8529" t="str">
        <f>_xlfn.XLOOKUP(B8529,'Country Master'!A:A,'Country Master'!B:B,"Not Found")</f>
        <v>India</v>
      </c>
      <c r="D8529" t="s">
        <v>2244</v>
      </c>
      <c r="E8529" t="s">
        <v>2417</v>
      </c>
      <c r="F8529" t="s">
        <v>2384</v>
      </c>
      <c r="G8529" t="s">
        <v>2383</v>
      </c>
      <c r="H8529">
        <v>0</v>
      </c>
      <c r="I8529">
        <v>0</v>
      </c>
      <c r="J8529" t="s">
        <v>269</v>
      </c>
      <c r="K8529" cm="1">
        <f t="array" ref="K8529:R8529">_xlfn.XLOOKUP(A8529,KPIs!$A$2:$A$9552,KPIs!$B$2:$I$9552,"Not Found")</f>
        <v>450</v>
      </c>
      <c r="L8529" t="str">
        <v>Indian Rupees(Rs.)</v>
      </c>
      <c r="M8529" t="str">
        <v>No</v>
      </c>
      <c r="N8529" t="str">
        <v>No</v>
      </c>
      <c r="O8529">
        <v>1</v>
      </c>
      <c r="P8529">
        <v>0</v>
      </c>
      <c r="Q8529" t="str">
        <v>Not rated</v>
      </c>
      <c r="R8529">
        <v>0</v>
      </c>
    </row>
    <row r="8530" spans="1:18" x14ac:dyDescent="0.3">
      <c r="A8530">
        <v>18415977</v>
      </c>
      <c r="B8530">
        <v>1</v>
      </c>
      <c r="C8530" t="str">
        <f>_xlfn.XLOOKUP(B8530,'Country Master'!A:A,'Country Master'!B:B,"Not Found")</f>
        <v>India</v>
      </c>
      <c r="D8530" t="s">
        <v>2244</v>
      </c>
      <c r="E8530" t="s">
        <v>2416</v>
      </c>
      <c r="F8530" t="s">
        <v>2384</v>
      </c>
      <c r="G8530" t="s">
        <v>2383</v>
      </c>
      <c r="H8530">
        <v>77.385151199999996</v>
      </c>
      <c r="I8530">
        <v>28.5645393</v>
      </c>
      <c r="J8530" t="s">
        <v>2413</v>
      </c>
      <c r="K8530" cm="1">
        <f t="array" ref="K8530:R8530">_xlfn.XLOOKUP(A8530,KPIs!$A$2:$A$9552,KPIs!$B$2:$I$9552,"Not Found")</f>
        <v>350</v>
      </c>
      <c r="L8530" t="str">
        <v>Indian Rupees(Rs.)</v>
      </c>
      <c r="M8530" t="str">
        <v>No</v>
      </c>
      <c r="N8530" t="str">
        <v>No</v>
      </c>
      <c r="O8530">
        <v>1</v>
      </c>
      <c r="P8530">
        <v>0</v>
      </c>
      <c r="Q8530" t="str">
        <v>Not rated</v>
      </c>
      <c r="R8530">
        <v>0</v>
      </c>
    </row>
    <row r="8531" spans="1:18" x14ac:dyDescent="0.3">
      <c r="A8531">
        <v>18439532</v>
      </c>
      <c r="B8531">
        <v>1</v>
      </c>
      <c r="C8531" t="str">
        <f>_xlfn.XLOOKUP(B8531,'Country Master'!A:A,'Country Master'!B:B,"Not Found")</f>
        <v>India</v>
      </c>
      <c r="D8531" t="s">
        <v>2244</v>
      </c>
      <c r="E8531" t="s">
        <v>2415</v>
      </c>
      <c r="F8531" t="s">
        <v>2384</v>
      </c>
      <c r="G8531" t="s">
        <v>2383</v>
      </c>
      <c r="H8531">
        <v>77.381950799999998</v>
      </c>
      <c r="I8531">
        <v>28.566646299999999</v>
      </c>
      <c r="J8531" t="s">
        <v>269</v>
      </c>
      <c r="K8531" cm="1">
        <f t="array" ref="K8531:R8531">_xlfn.XLOOKUP(A8531,KPIs!$A$2:$A$9552,KPIs!$B$2:$I$9552,"Not Found")</f>
        <v>300</v>
      </c>
      <c r="L8531" t="str">
        <v>Indian Rupees(Rs.)</v>
      </c>
      <c r="M8531" t="str">
        <v>No</v>
      </c>
      <c r="N8531" t="str">
        <v>No</v>
      </c>
      <c r="O8531">
        <v>1</v>
      </c>
      <c r="P8531">
        <v>0</v>
      </c>
      <c r="Q8531" t="str">
        <v>Not rated</v>
      </c>
      <c r="R8531">
        <v>0</v>
      </c>
    </row>
    <row r="8532" spans="1:18" x14ac:dyDescent="0.3">
      <c r="A8532">
        <v>18435288</v>
      </c>
      <c r="B8532">
        <v>1</v>
      </c>
      <c r="C8532" t="str">
        <f>_xlfn.XLOOKUP(B8532,'Country Master'!A:A,'Country Master'!B:B,"Not Found")</f>
        <v>India</v>
      </c>
      <c r="D8532" t="s">
        <v>2244</v>
      </c>
      <c r="E8532" t="s">
        <v>2414</v>
      </c>
      <c r="F8532" t="s">
        <v>2384</v>
      </c>
      <c r="G8532" t="s">
        <v>2383</v>
      </c>
      <c r="H8532">
        <v>77.386496699999995</v>
      </c>
      <c r="I8532">
        <v>28.570404799999999</v>
      </c>
      <c r="J8532" t="s">
        <v>2413</v>
      </c>
      <c r="K8532" cm="1">
        <f t="array" ref="K8532:R8532">_xlfn.XLOOKUP(A8532,KPIs!$A$2:$A$9552,KPIs!$B$2:$I$9552,"Not Found")</f>
        <v>350</v>
      </c>
      <c r="L8532" t="str">
        <v>Indian Rupees(Rs.)</v>
      </c>
      <c r="M8532" t="str">
        <v>No</v>
      </c>
      <c r="N8532" t="str">
        <v>No</v>
      </c>
      <c r="O8532">
        <v>1</v>
      </c>
      <c r="P8532">
        <v>0</v>
      </c>
      <c r="Q8532" t="str">
        <v>Not rated</v>
      </c>
      <c r="R8532">
        <v>2</v>
      </c>
    </row>
    <row r="8533" spans="1:18" x14ac:dyDescent="0.3">
      <c r="A8533">
        <v>18383483</v>
      </c>
      <c r="B8533">
        <v>1</v>
      </c>
      <c r="C8533" t="str">
        <f>_xlfn.XLOOKUP(B8533,'Country Master'!A:A,'Country Master'!B:B,"Not Found")</f>
        <v>India</v>
      </c>
      <c r="D8533" t="s">
        <v>2244</v>
      </c>
      <c r="E8533" t="s">
        <v>2412</v>
      </c>
      <c r="F8533" t="s">
        <v>2384</v>
      </c>
      <c r="G8533" t="s">
        <v>2383</v>
      </c>
      <c r="H8533">
        <v>77.382287700000006</v>
      </c>
      <c r="I8533">
        <v>28.566563800000001</v>
      </c>
      <c r="J8533" t="s">
        <v>2411</v>
      </c>
      <c r="K8533" cm="1">
        <f t="array" ref="K8533:R8533">_xlfn.XLOOKUP(A8533,KPIs!$A$2:$A$9552,KPIs!$B$2:$I$9552,"Not Found")</f>
        <v>700</v>
      </c>
      <c r="L8533" t="str">
        <v>Indian Rupees(Rs.)</v>
      </c>
      <c r="M8533" t="str">
        <v>No</v>
      </c>
      <c r="N8533" t="str">
        <v>Yes</v>
      </c>
      <c r="O8533">
        <v>2</v>
      </c>
      <c r="P8533">
        <v>0</v>
      </c>
      <c r="Q8533" t="str">
        <v>Not rated</v>
      </c>
      <c r="R8533">
        <v>2</v>
      </c>
    </row>
    <row r="8534" spans="1:18" x14ac:dyDescent="0.3">
      <c r="A8534">
        <v>18442657</v>
      </c>
      <c r="B8534">
        <v>1</v>
      </c>
      <c r="C8534" t="str">
        <f>_xlfn.XLOOKUP(B8534,'Country Master'!A:A,'Country Master'!B:B,"Not Found")</f>
        <v>India</v>
      </c>
      <c r="D8534" t="s">
        <v>2244</v>
      </c>
      <c r="E8534" t="s">
        <v>2410</v>
      </c>
      <c r="F8534" t="s">
        <v>2384</v>
      </c>
      <c r="G8534" t="s">
        <v>2383</v>
      </c>
      <c r="H8534">
        <v>77.334696699999995</v>
      </c>
      <c r="I8534">
        <v>28.541938699999999</v>
      </c>
      <c r="J8534" t="s">
        <v>2409</v>
      </c>
      <c r="K8534" cm="1">
        <f t="array" ref="K8534:R8534">_xlfn.XLOOKUP(A8534,KPIs!$A$2:$A$9552,KPIs!$B$2:$I$9552,"Not Found")</f>
        <v>500</v>
      </c>
      <c r="L8534" t="str">
        <v>Indian Rupees(Rs.)</v>
      </c>
      <c r="M8534" t="str">
        <v>No</v>
      </c>
      <c r="N8534" t="str">
        <v>No</v>
      </c>
      <c r="O8534">
        <v>2</v>
      </c>
      <c r="P8534">
        <v>0</v>
      </c>
      <c r="Q8534" t="str">
        <v>Not rated</v>
      </c>
      <c r="R8534">
        <v>0</v>
      </c>
    </row>
    <row r="8535" spans="1:18" x14ac:dyDescent="0.3">
      <c r="A8535">
        <v>18435824</v>
      </c>
      <c r="B8535">
        <v>1</v>
      </c>
      <c r="C8535" t="str">
        <f>_xlfn.XLOOKUP(B8535,'Country Master'!A:A,'Country Master'!B:B,"Not Found")</f>
        <v>India</v>
      </c>
      <c r="D8535" t="s">
        <v>2244</v>
      </c>
      <c r="E8535" t="s">
        <v>2408</v>
      </c>
      <c r="F8535" t="s">
        <v>2384</v>
      </c>
      <c r="G8535" t="s">
        <v>2383</v>
      </c>
      <c r="H8535">
        <v>77.382715599999997</v>
      </c>
      <c r="I8535">
        <v>28.564350300000001</v>
      </c>
      <c r="J8535" t="s">
        <v>1904</v>
      </c>
      <c r="K8535" cm="1">
        <f t="array" ref="K8535:R8535">_xlfn.XLOOKUP(A8535,KPIs!$A$2:$A$9552,KPIs!$B$2:$I$9552,"Not Found")</f>
        <v>350</v>
      </c>
      <c r="L8535" t="str">
        <v>Indian Rupees(Rs.)</v>
      </c>
      <c r="M8535" t="str">
        <v>No</v>
      </c>
      <c r="N8535" t="str">
        <v>No</v>
      </c>
      <c r="O8535">
        <v>1</v>
      </c>
      <c r="P8535">
        <v>0</v>
      </c>
      <c r="Q8535" t="str">
        <v>Not rated</v>
      </c>
      <c r="R8535">
        <v>0</v>
      </c>
    </row>
    <row r="8536" spans="1:18" x14ac:dyDescent="0.3">
      <c r="A8536">
        <v>18456271</v>
      </c>
      <c r="B8536">
        <v>1</v>
      </c>
      <c r="C8536" t="str">
        <f>_xlfn.XLOOKUP(B8536,'Country Master'!A:A,'Country Master'!B:B,"Not Found")</f>
        <v>India</v>
      </c>
      <c r="D8536" t="s">
        <v>2244</v>
      </c>
      <c r="E8536" t="s">
        <v>2407</v>
      </c>
      <c r="F8536" t="s">
        <v>2384</v>
      </c>
      <c r="G8536" t="s">
        <v>2383</v>
      </c>
      <c r="H8536">
        <v>0</v>
      </c>
      <c r="I8536">
        <v>0</v>
      </c>
      <c r="J8536" t="s">
        <v>285</v>
      </c>
      <c r="K8536" cm="1">
        <f t="array" ref="K8536:R8536">_xlfn.XLOOKUP(A8536,KPIs!$A$2:$A$9552,KPIs!$B$2:$I$9552,"Not Found")</f>
        <v>200</v>
      </c>
      <c r="L8536" t="str">
        <v>Indian Rupees(Rs.)</v>
      </c>
      <c r="M8536" t="str">
        <v>No</v>
      </c>
      <c r="N8536" t="str">
        <v>No</v>
      </c>
      <c r="O8536">
        <v>1</v>
      </c>
      <c r="P8536">
        <v>0</v>
      </c>
      <c r="Q8536" t="str">
        <v>Not rated</v>
      </c>
      <c r="R8536">
        <v>1</v>
      </c>
    </row>
    <row r="8537" spans="1:18" x14ac:dyDescent="0.3">
      <c r="A8537">
        <v>18394367</v>
      </c>
      <c r="B8537">
        <v>1</v>
      </c>
      <c r="C8537" t="str">
        <f>_xlfn.XLOOKUP(B8537,'Country Master'!A:A,'Country Master'!B:B,"Not Found")</f>
        <v>India</v>
      </c>
      <c r="D8537" t="s">
        <v>2244</v>
      </c>
      <c r="E8537" t="s">
        <v>2406</v>
      </c>
      <c r="F8537" t="s">
        <v>2384</v>
      </c>
      <c r="G8537" t="s">
        <v>2383</v>
      </c>
      <c r="H8537">
        <v>0</v>
      </c>
      <c r="I8537">
        <v>0</v>
      </c>
      <c r="J8537" t="s">
        <v>1904</v>
      </c>
      <c r="K8537" cm="1">
        <f t="array" ref="K8537:R8537">_xlfn.XLOOKUP(A8537,KPIs!$A$2:$A$9552,KPIs!$B$2:$I$9552,"Not Found")</f>
        <v>450</v>
      </c>
      <c r="L8537" t="str">
        <v>Indian Rupees(Rs.)</v>
      </c>
      <c r="M8537" t="str">
        <v>No</v>
      </c>
      <c r="N8537" t="str">
        <v>No</v>
      </c>
      <c r="O8537">
        <v>1</v>
      </c>
      <c r="P8537">
        <v>0</v>
      </c>
      <c r="Q8537" t="str">
        <v>Not rated</v>
      </c>
      <c r="R8537">
        <v>0</v>
      </c>
    </row>
    <row r="8538" spans="1:18" x14ac:dyDescent="0.3">
      <c r="A8538">
        <v>18439529</v>
      </c>
      <c r="B8538">
        <v>1</v>
      </c>
      <c r="C8538" t="str">
        <f>_xlfn.XLOOKUP(B8538,'Country Master'!A:A,'Country Master'!B:B,"Not Found")</f>
        <v>India</v>
      </c>
      <c r="D8538" t="s">
        <v>2244</v>
      </c>
      <c r="E8538" t="s">
        <v>2405</v>
      </c>
      <c r="F8538" t="s">
        <v>2384</v>
      </c>
      <c r="G8538" t="s">
        <v>2383</v>
      </c>
      <c r="H8538">
        <v>77.3807896</v>
      </c>
      <c r="I8538">
        <v>28.566415299999999</v>
      </c>
      <c r="J8538" t="s">
        <v>1963</v>
      </c>
      <c r="K8538" cm="1">
        <f t="array" ref="K8538:R8538">_xlfn.XLOOKUP(A8538,KPIs!$A$2:$A$9552,KPIs!$B$2:$I$9552,"Not Found")</f>
        <v>600</v>
      </c>
      <c r="L8538" t="str">
        <v>Indian Rupees(Rs.)</v>
      </c>
      <c r="M8538" t="str">
        <v>No</v>
      </c>
      <c r="N8538" t="str">
        <v>No</v>
      </c>
      <c r="O8538">
        <v>2</v>
      </c>
      <c r="P8538">
        <v>0</v>
      </c>
      <c r="Q8538" t="str">
        <v>Not rated</v>
      </c>
      <c r="R8538">
        <v>1</v>
      </c>
    </row>
    <row r="8539" spans="1:18" x14ac:dyDescent="0.3">
      <c r="A8539">
        <v>18435797</v>
      </c>
      <c r="B8539">
        <v>1</v>
      </c>
      <c r="C8539" t="str">
        <f>_xlfn.XLOOKUP(B8539,'Country Master'!A:A,'Country Master'!B:B,"Not Found")</f>
        <v>India</v>
      </c>
      <c r="D8539" t="s">
        <v>2244</v>
      </c>
      <c r="E8539" t="s">
        <v>2404</v>
      </c>
      <c r="F8539" t="s">
        <v>2384</v>
      </c>
      <c r="G8539" t="s">
        <v>2383</v>
      </c>
      <c r="H8539">
        <v>77.385151199999996</v>
      </c>
      <c r="I8539">
        <v>28.564628899999999</v>
      </c>
      <c r="J8539" t="s">
        <v>2403</v>
      </c>
      <c r="K8539" cm="1">
        <f t="array" ref="K8539:R8539">_xlfn.XLOOKUP(A8539,KPIs!$A$2:$A$9552,KPIs!$B$2:$I$9552,"Not Found")</f>
        <v>300</v>
      </c>
      <c r="L8539" t="str">
        <v>Indian Rupees(Rs.)</v>
      </c>
      <c r="M8539" t="str">
        <v>No</v>
      </c>
      <c r="N8539" t="str">
        <v>No</v>
      </c>
      <c r="O8539">
        <v>1</v>
      </c>
      <c r="P8539">
        <v>0</v>
      </c>
      <c r="Q8539" t="str">
        <v>Not rated</v>
      </c>
      <c r="R8539">
        <v>2</v>
      </c>
    </row>
    <row r="8540" spans="1:18" x14ac:dyDescent="0.3">
      <c r="A8540">
        <v>18435321</v>
      </c>
      <c r="B8540">
        <v>1</v>
      </c>
      <c r="C8540" t="str">
        <f>_xlfn.XLOOKUP(B8540,'Country Master'!A:A,'Country Master'!B:B,"Not Found")</f>
        <v>India</v>
      </c>
      <c r="D8540" t="s">
        <v>2244</v>
      </c>
      <c r="E8540" t="s">
        <v>2402</v>
      </c>
      <c r="F8540" t="s">
        <v>2384</v>
      </c>
      <c r="G8540" t="s">
        <v>2383</v>
      </c>
      <c r="H8540">
        <v>77.386381900000003</v>
      </c>
      <c r="I8540">
        <v>28.570799600000001</v>
      </c>
      <c r="J8540" t="s">
        <v>2240</v>
      </c>
      <c r="K8540" cm="1">
        <f t="array" ref="K8540:R8540">_xlfn.XLOOKUP(A8540,KPIs!$A$2:$A$9552,KPIs!$B$2:$I$9552,"Not Found")</f>
        <v>300</v>
      </c>
      <c r="L8540" t="str">
        <v>Indian Rupees(Rs.)</v>
      </c>
      <c r="M8540" t="str">
        <v>No</v>
      </c>
      <c r="N8540" t="str">
        <v>No</v>
      </c>
      <c r="O8540">
        <v>1</v>
      </c>
      <c r="P8540">
        <v>0</v>
      </c>
      <c r="Q8540" t="str">
        <v>Not rated</v>
      </c>
      <c r="R8540">
        <v>3</v>
      </c>
    </row>
    <row r="8541" spans="1:18" x14ac:dyDescent="0.3">
      <c r="A8541">
        <v>18494319</v>
      </c>
      <c r="B8541">
        <v>1</v>
      </c>
      <c r="C8541" t="str">
        <f>_xlfn.XLOOKUP(B8541,'Country Master'!A:A,'Country Master'!B:B,"Not Found")</f>
        <v>India</v>
      </c>
      <c r="D8541" t="s">
        <v>2244</v>
      </c>
      <c r="E8541" t="s">
        <v>2401</v>
      </c>
      <c r="F8541" t="s">
        <v>2384</v>
      </c>
      <c r="G8541" t="s">
        <v>2383</v>
      </c>
      <c r="H8541">
        <v>0</v>
      </c>
      <c r="I8541">
        <v>0</v>
      </c>
      <c r="J8541" t="s">
        <v>2400</v>
      </c>
      <c r="K8541" cm="1">
        <f t="array" ref="K8541:R8541">_xlfn.XLOOKUP(A8541,KPIs!$A$2:$A$9552,KPIs!$B$2:$I$9552,"Not Found")</f>
        <v>400</v>
      </c>
      <c r="L8541" t="str">
        <v>Indian Rupees(Rs.)</v>
      </c>
      <c r="M8541" t="str">
        <v>No</v>
      </c>
      <c r="N8541" t="str">
        <v>No</v>
      </c>
      <c r="O8541">
        <v>1</v>
      </c>
      <c r="P8541">
        <v>0</v>
      </c>
      <c r="Q8541" t="str">
        <v>Not rated</v>
      </c>
      <c r="R8541">
        <v>0</v>
      </c>
    </row>
    <row r="8542" spans="1:18" x14ac:dyDescent="0.3">
      <c r="A8542">
        <v>18383458</v>
      </c>
      <c r="B8542">
        <v>1</v>
      </c>
      <c r="C8542" t="str">
        <f>_xlfn.XLOOKUP(B8542,'Country Master'!A:A,'Country Master'!B:B,"Not Found")</f>
        <v>India</v>
      </c>
      <c r="D8542" t="s">
        <v>2244</v>
      </c>
      <c r="E8542" t="s">
        <v>2399</v>
      </c>
      <c r="F8542" t="s">
        <v>2384</v>
      </c>
      <c r="G8542" t="s">
        <v>2383</v>
      </c>
      <c r="H8542">
        <v>77.384613099999996</v>
      </c>
      <c r="I8542">
        <v>28.571124399999999</v>
      </c>
      <c r="J8542" t="s">
        <v>1906</v>
      </c>
      <c r="K8542" cm="1">
        <f t="array" ref="K8542:R8542">_xlfn.XLOOKUP(A8542,KPIs!$A$2:$A$9552,KPIs!$B$2:$I$9552,"Not Found")</f>
        <v>100</v>
      </c>
      <c r="L8542" t="str">
        <v>Indian Rupees(Rs.)</v>
      </c>
      <c r="M8542" t="str">
        <v>No</v>
      </c>
      <c r="N8542" t="str">
        <v>No</v>
      </c>
      <c r="O8542">
        <v>1</v>
      </c>
      <c r="P8542">
        <v>0</v>
      </c>
      <c r="Q8542" t="str">
        <v>Not rated</v>
      </c>
      <c r="R8542">
        <v>0</v>
      </c>
    </row>
    <row r="8543" spans="1:18" x14ac:dyDescent="0.3">
      <c r="A8543">
        <v>18352676</v>
      </c>
      <c r="B8543">
        <v>1</v>
      </c>
      <c r="C8543" t="str">
        <f>_xlfn.XLOOKUP(B8543,'Country Master'!A:A,'Country Master'!B:B,"Not Found")</f>
        <v>India</v>
      </c>
      <c r="D8543" t="s">
        <v>2244</v>
      </c>
      <c r="E8543" t="s">
        <v>2398</v>
      </c>
      <c r="F8543" t="s">
        <v>2384</v>
      </c>
      <c r="G8543" t="s">
        <v>2383</v>
      </c>
      <c r="H8543">
        <v>77.393627199999997</v>
      </c>
      <c r="I8543">
        <v>28.5674429</v>
      </c>
      <c r="J8543" t="s">
        <v>1969</v>
      </c>
      <c r="K8543" cm="1">
        <f t="array" ref="K8543:R8543">_xlfn.XLOOKUP(A8543,KPIs!$A$2:$A$9552,KPIs!$B$2:$I$9552,"Not Found")</f>
        <v>300</v>
      </c>
      <c r="L8543" t="str">
        <v>Indian Rupees(Rs.)</v>
      </c>
      <c r="M8543" t="str">
        <v>No</v>
      </c>
      <c r="N8543" t="str">
        <v>No</v>
      </c>
      <c r="O8543">
        <v>1</v>
      </c>
      <c r="P8543">
        <v>0</v>
      </c>
      <c r="Q8543" t="str">
        <v>Not rated</v>
      </c>
      <c r="R8543">
        <v>0</v>
      </c>
    </row>
    <row r="8544" spans="1:18" x14ac:dyDescent="0.3">
      <c r="A8544">
        <v>18468948</v>
      </c>
      <c r="B8544">
        <v>1</v>
      </c>
      <c r="C8544" t="str">
        <f>_xlfn.XLOOKUP(B8544,'Country Master'!A:A,'Country Master'!B:B,"Not Found")</f>
        <v>India</v>
      </c>
      <c r="D8544" t="s">
        <v>2244</v>
      </c>
      <c r="E8544" t="s">
        <v>2397</v>
      </c>
      <c r="F8544" t="s">
        <v>2384</v>
      </c>
      <c r="G8544" t="s">
        <v>2383</v>
      </c>
      <c r="H8544">
        <v>77.392176000000006</v>
      </c>
      <c r="I8544">
        <v>28.5717508</v>
      </c>
      <c r="J8544" t="s">
        <v>2396</v>
      </c>
      <c r="K8544" cm="1">
        <f t="array" ref="K8544:R8544">_xlfn.XLOOKUP(A8544,KPIs!$A$2:$A$9552,KPIs!$B$2:$I$9552,"Not Found")</f>
        <v>800</v>
      </c>
      <c r="L8544" t="str">
        <v>Indian Rupees(Rs.)</v>
      </c>
      <c r="M8544" t="str">
        <v>Yes</v>
      </c>
      <c r="N8544" t="str">
        <v>No</v>
      </c>
      <c r="O8544">
        <v>2</v>
      </c>
      <c r="P8544">
        <v>0</v>
      </c>
      <c r="Q8544" t="str">
        <v>Not rated</v>
      </c>
      <c r="R8544">
        <v>1</v>
      </c>
    </row>
    <row r="8545" spans="1:18" x14ac:dyDescent="0.3">
      <c r="A8545">
        <v>18499472</v>
      </c>
      <c r="B8545">
        <v>1</v>
      </c>
      <c r="C8545" t="str">
        <f>_xlfn.XLOOKUP(B8545,'Country Master'!A:A,'Country Master'!B:B,"Not Found")</f>
        <v>India</v>
      </c>
      <c r="D8545" t="s">
        <v>2244</v>
      </c>
      <c r="E8545" t="s">
        <v>2395</v>
      </c>
      <c r="F8545" t="s">
        <v>2384</v>
      </c>
      <c r="G8545" t="s">
        <v>2383</v>
      </c>
      <c r="H8545">
        <v>77.381287499999999</v>
      </c>
      <c r="I8545">
        <v>28.566503900000001</v>
      </c>
      <c r="J8545" t="s">
        <v>1904</v>
      </c>
      <c r="K8545" cm="1">
        <f t="array" ref="K8545:R8545">_xlfn.XLOOKUP(A8545,KPIs!$A$2:$A$9552,KPIs!$B$2:$I$9552,"Not Found")</f>
        <v>500</v>
      </c>
      <c r="L8545" t="str">
        <v>Indian Rupees(Rs.)</v>
      </c>
      <c r="M8545" t="str">
        <v>No</v>
      </c>
      <c r="N8545" t="str">
        <v>No</v>
      </c>
      <c r="O8545">
        <v>2</v>
      </c>
      <c r="P8545">
        <v>0</v>
      </c>
      <c r="Q8545" t="str">
        <v>Not rated</v>
      </c>
      <c r="R8545">
        <v>0</v>
      </c>
    </row>
    <row r="8546" spans="1:18" x14ac:dyDescent="0.3">
      <c r="A8546">
        <v>18396341</v>
      </c>
      <c r="B8546">
        <v>1</v>
      </c>
      <c r="C8546" t="str">
        <f>_xlfn.XLOOKUP(B8546,'Country Master'!A:A,'Country Master'!B:B,"Not Found")</f>
        <v>India</v>
      </c>
      <c r="D8546" t="s">
        <v>2244</v>
      </c>
      <c r="E8546" t="s">
        <v>2394</v>
      </c>
      <c r="F8546" t="s">
        <v>2384</v>
      </c>
      <c r="G8546" t="s">
        <v>2383</v>
      </c>
      <c r="H8546">
        <v>77.399232799999993</v>
      </c>
      <c r="I8546">
        <v>28.585231</v>
      </c>
      <c r="J8546" t="s">
        <v>2393</v>
      </c>
      <c r="K8546" cm="1">
        <f t="array" ref="K8546:R8546">_xlfn.XLOOKUP(A8546,KPIs!$A$2:$A$9552,KPIs!$B$2:$I$9552,"Not Found")</f>
        <v>400</v>
      </c>
      <c r="L8546" t="str">
        <v>Indian Rupees(Rs.)</v>
      </c>
      <c r="M8546" t="str">
        <v>No</v>
      </c>
      <c r="N8546" t="str">
        <v>No</v>
      </c>
      <c r="O8546">
        <v>1</v>
      </c>
      <c r="P8546">
        <v>0</v>
      </c>
      <c r="Q8546" t="str">
        <v>Not rated</v>
      </c>
      <c r="R8546">
        <v>1</v>
      </c>
    </row>
    <row r="8547" spans="1:18" x14ac:dyDescent="0.3">
      <c r="A8547">
        <v>18431190</v>
      </c>
      <c r="B8547">
        <v>1</v>
      </c>
      <c r="C8547" t="str">
        <f>_xlfn.XLOOKUP(B8547,'Country Master'!A:A,'Country Master'!B:B,"Not Found")</f>
        <v>India</v>
      </c>
      <c r="D8547" t="s">
        <v>2244</v>
      </c>
      <c r="E8547" t="s">
        <v>2392</v>
      </c>
      <c r="F8547" t="s">
        <v>2384</v>
      </c>
      <c r="G8547" t="s">
        <v>2383</v>
      </c>
      <c r="H8547">
        <v>77.383945600000004</v>
      </c>
      <c r="I8547">
        <v>28.571270599999998</v>
      </c>
      <c r="J8547" t="s">
        <v>1904</v>
      </c>
      <c r="K8547" cm="1">
        <f t="array" ref="K8547:R8547">_xlfn.XLOOKUP(A8547,KPIs!$A$2:$A$9552,KPIs!$B$2:$I$9552,"Not Found")</f>
        <v>300</v>
      </c>
      <c r="L8547" t="str">
        <v>Indian Rupees(Rs.)</v>
      </c>
      <c r="M8547" t="str">
        <v>No</v>
      </c>
      <c r="N8547" t="str">
        <v>No</v>
      </c>
      <c r="O8547">
        <v>1</v>
      </c>
      <c r="P8547">
        <v>0</v>
      </c>
      <c r="Q8547" t="str">
        <v>Not rated</v>
      </c>
      <c r="R8547">
        <v>3</v>
      </c>
    </row>
    <row r="8548" spans="1:18" x14ac:dyDescent="0.3">
      <c r="A8548">
        <v>18431976</v>
      </c>
      <c r="B8548">
        <v>1</v>
      </c>
      <c r="C8548" t="str">
        <f>_xlfn.XLOOKUP(B8548,'Country Master'!A:A,'Country Master'!B:B,"Not Found")</f>
        <v>India</v>
      </c>
      <c r="D8548" t="s">
        <v>2244</v>
      </c>
      <c r="E8548" t="s">
        <v>2391</v>
      </c>
      <c r="F8548" t="s">
        <v>2384</v>
      </c>
      <c r="G8548" t="s">
        <v>2383</v>
      </c>
      <c r="H8548">
        <v>77.399277600000005</v>
      </c>
      <c r="I8548">
        <v>28.585280000000001</v>
      </c>
      <c r="J8548" t="s">
        <v>233</v>
      </c>
      <c r="K8548" cm="1">
        <f t="array" ref="K8548:R8548">_xlfn.XLOOKUP(A8548,KPIs!$A$2:$A$9552,KPIs!$B$2:$I$9552,"Not Found")</f>
        <v>250</v>
      </c>
      <c r="L8548" t="str">
        <v>Indian Rupees(Rs.)</v>
      </c>
      <c r="M8548" t="str">
        <v>No</v>
      </c>
      <c r="N8548" t="str">
        <v>No</v>
      </c>
      <c r="O8548">
        <v>1</v>
      </c>
      <c r="P8548">
        <v>0</v>
      </c>
      <c r="Q8548" t="str">
        <v>Not rated</v>
      </c>
      <c r="R8548">
        <v>1</v>
      </c>
    </row>
    <row r="8549" spans="1:18" x14ac:dyDescent="0.3">
      <c r="A8549">
        <v>18466993</v>
      </c>
      <c r="B8549">
        <v>1</v>
      </c>
      <c r="C8549" t="str">
        <f>_xlfn.XLOOKUP(B8549,'Country Master'!A:A,'Country Master'!B:B,"Not Found")</f>
        <v>India</v>
      </c>
      <c r="D8549" t="s">
        <v>2244</v>
      </c>
      <c r="E8549" t="s">
        <v>2390</v>
      </c>
      <c r="F8549" t="s">
        <v>2384</v>
      </c>
      <c r="G8549" t="s">
        <v>2383</v>
      </c>
      <c r="H8549">
        <v>77.392333199999996</v>
      </c>
      <c r="I8549">
        <v>28.571773199999999</v>
      </c>
      <c r="J8549" t="s">
        <v>233</v>
      </c>
      <c r="K8549" cm="1">
        <f t="array" ref="K8549:R8549">_xlfn.XLOOKUP(A8549,KPIs!$A$2:$A$9552,KPIs!$B$2:$I$9552,"Not Found")</f>
        <v>100</v>
      </c>
      <c r="L8549" t="str">
        <v>Indian Rupees(Rs.)</v>
      </c>
      <c r="M8549" t="str">
        <v>No</v>
      </c>
      <c r="N8549" t="str">
        <v>No</v>
      </c>
      <c r="O8549">
        <v>1</v>
      </c>
      <c r="P8549">
        <v>0</v>
      </c>
      <c r="Q8549" t="str">
        <v>Not rated</v>
      </c>
      <c r="R8549">
        <v>3</v>
      </c>
    </row>
    <row r="8550" spans="1:18" x14ac:dyDescent="0.3">
      <c r="A8550">
        <v>18472450</v>
      </c>
      <c r="B8550">
        <v>1</v>
      </c>
      <c r="C8550" t="str">
        <f>_xlfn.XLOOKUP(B8550,'Country Master'!A:A,'Country Master'!B:B,"Not Found")</f>
        <v>India</v>
      </c>
      <c r="D8550" t="s">
        <v>2244</v>
      </c>
      <c r="E8550" t="s">
        <v>2389</v>
      </c>
      <c r="F8550" t="s">
        <v>2384</v>
      </c>
      <c r="G8550" t="s">
        <v>2383</v>
      </c>
      <c r="H8550">
        <v>77.380417600000001</v>
      </c>
      <c r="I8550">
        <v>28.5716155</v>
      </c>
      <c r="J8550" t="s">
        <v>2388</v>
      </c>
      <c r="K8550" cm="1">
        <f t="array" ref="K8550:R8550">_xlfn.XLOOKUP(A8550,KPIs!$A$2:$A$9552,KPIs!$B$2:$I$9552,"Not Found")</f>
        <v>600</v>
      </c>
      <c r="L8550" t="str">
        <v>Indian Rupees(Rs.)</v>
      </c>
      <c r="M8550" t="str">
        <v>No</v>
      </c>
      <c r="N8550" t="str">
        <v>No</v>
      </c>
      <c r="O8550">
        <v>2</v>
      </c>
      <c r="P8550">
        <v>0</v>
      </c>
      <c r="Q8550" t="str">
        <v>Not rated</v>
      </c>
      <c r="R8550">
        <v>3</v>
      </c>
    </row>
    <row r="8551" spans="1:18" x14ac:dyDescent="0.3">
      <c r="A8551">
        <v>18383503</v>
      </c>
      <c r="B8551">
        <v>1</v>
      </c>
      <c r="C8551" t="str">
        <f>_xlfn.XLOOKUP(B8551,'Country Master'!A:A,'Country Master'!B:B,"Not Found")</f>
        <v>India</v>
      </c>
      <c r="D8551" t="s">
        <v>2244</v>
      </c>
      <c r="E8551" t="s">
        <v>2387</v>
      </c>
      <c r="F8551" t="s">
        <v>2384</v>
      </c>
      <c r="G8551" t="s">
        <v>2383</v>
      </c>
      <c r="H8551">
        <v>77.381228800000002</v>
      </c>
      <c r="I8551">
        <v>28.566389999999998</v>
      </c>
      <c r="J8551" t="s">
        <v>2386</v>
      </c>
      <c r="K8551" cm="1">
        <f t="array" ref="K8551:R8551">_xlfn.XLOOKUP(A8551,KPIs!$A$2:$A$9552,KPIs!$B$2:$I$9552,"Not Found")</f>
        <v>400</v>
      </c>
      <c r="L8551" t="str">
        <v>Indian Rupees(Rs.)</v>
      </c>
      <c r="M8551" t="str">
        <v>No</v>
      </c>
      <c r="N8551" t="str">
        <v>Yes</v>
      </c>
      <c r="O8551">
        <v>1</v>
      </c>
      <c r="P8551">
        <v>2.4</v>
      </c>
      <c r="Q8551" t="str">
        <v>Poor</v>
      </c>
      <c r="R8551">
        <v>11</v>
      </c>
    </row>
    <row r="8552" spans="1:18" x14ac:dyDescent="0.3">
      <c r="A8552">
        <v>311334</v>
      </c>
      <c r="B8552">
        <v>1</v>
      </c>
      <c r="C8552" t="str">
        <f>_xlfn.XLOOKUP(B8552,'Country Master'!A:A,'Country Master'!B:B,"Not Found")</f>
        <v>India</v>
      </c>
      <c r="D8552" t="s">
        <v>2244</v>
      </c>
      <c r="E8552" t="s">
        <v>2385</v>
      </c>
      <c r="F8552" t="s">
        <v>2384</v>
      </c>
      <c r="G8552" t="s">
        <v>2383</v>
      </c>
      <c r="H8552">
        <v>77.373336109999997</v>
      </c>
      <c r="I8552">
        <v>28.515425</v>
      </c>
      <c r="J8552" t="s">
        <v>2210</v>
      </c>
      <c r="K8552" cm="1">
        <f t="array" ref="K8552:R8552">_xlfn.XLOOKUP(A8552,KPIs!$A$2:$A$9552,KPIs!$B$2:$I$9552,"Not Found")</f>
        <v>1400</v>
      </c>
      <c r="L8552" t="str">
        <v>Indian Rupees(Rs.)</v>
      </c>
      <c r="M8552" t="str">
        <v>No</v>
      </c>
      <c r="N8552" t="str">
        <v>Yes</v>
      </c>
      <c r="O8552">
        <v>3</v>
      </c>
      <c r="P8552">
        <v>2.1</v>
      </c>
      <c r="Q8552" t="str">
        <v>Poor</v>
      </c>
      <c r="R8552">
        <v>22</v>
      </c>
    </row>
    <row r="8553" spans="1:18" x14ac:dyDescent="0.3">
      <c r="A8553">
        <v>18308083</v>
      </c>
      <c r="B8553">
        <v>1</v>
      </c>
      <c r="C8553" t="str">
        <f>_xlfn.XLOOKUP(B8553,'Country Master'!A:A,'Country Master'!B:B,"Not Found")</f>
        <v>India</v>
      </c>
      <c r="D8553" t="s">
        <v>2244</v>
      </c>
      <c r="E8553" t="s">
        <v>2382</v>
      </c>
      <c r="F8553" t="s">
        <v>2380</v>
      </c>
      <c r="G8553" t="s">
        <v>2379</v>
      </c>
      <c r="H8553">
        <v>77.324652400000005</v>
      </c>
      <c r="I8553">
        <v>28.5963721</v>
      </c>
      <c r="J8553" t="s">
        <v>192</v>
      </c>
      <c r="K8553" cm="1">
        <f t="array" ref="K8553:R8553">_xlfn.XLOOKUP(A8553,KPIs!$A$2:$A$9552,KPIs!$B$2:$I$9552,"Not Found")</f>
        <v>400</v>
      </c>
      <c r="L8553" t="str">
        <v>Indian Rupees(Rs.)</v>
      </c>
      <c r="M8553" t="str">
        <v>No</v>
      </c>
      <c r="N8553" t="str">
        <v>No</v>
      </c>
      <c r="O8553">
        <v>1</v>
      </c>
      <c r="P8553">
        <v>3.2</v>
      </c>
      <c r="Q8553" t="str">
        <v>Average</v>
      </c>
      <c r="R8553">
        <v>9</v>
      </c>
    </row>
    <row r="8554" spans="1:18" x14ac:dyDescent="0.3">
      <c r="A8554">
        <v>310240</v>
      </c>
      <c r="B8554">
        <v>1</v>
      </c>
      <c r="C8554" t="str">
        <f>_xlfn.XLOOKUP(B8554,'Country Master'!A:A,'Country Master'!B:B,"Not Found")</f>
        <v>India</v>
      </c>
      <c r="D8554" t="s">
        <v>2244</v>
      </c>
      <c r="E8554" t="s">
        <v>2381</v>
      </c>
      <c r="F8554" t="s">
        <v>2380</v>
      </c>
      <c r="G8554" t="s">
        <v>2379</v>
      </c>
      <c r="H8554">
        <v>77.322795299999996</v>
      </c>
      <c r="I8554">
        <v>28.596049099999998</v>
      </c>
      <c r="J8554" t="s">
        <v>2276</v>
      </c>
      <c r="K8554" cm="1">
        <f t="array" ref="K8554:R8554">_xlfn.XLOOKUP(A8554,KPIs!$A$2:$A$9552,KPIs!$B$2:$I$9552,"Not Found")</f>
        <v>200</v>
      </c>
      <c r="L8554" t="str">
        <v>Indian Rupees(Rs.)</v>
      </c>
      <c r="M8554" t="str">
        <v>No</v>
      </c>
      <c r="N8554" t="str">
        <v>No</v>
      </c>
      <c r="O8554">
        <v>1</v>
      </c>
      <c r="P8554">
        <v>0</v>
      </c>
      <c r="Q8554" t="str">
        <v>Not rated</v>
      </c>
      <c r="R8554">
        <v>1</v>
      </c>
    </row>
    <row r="8555" spans="1:18" x14ac:dyDescent="0.3">
      <c r="A8555">
        <v>18206836</v>
      </c>
      <c r="B8555">
        <v>1</v>
      </c>
      <c r="C8555" t="str">
        <f>_xlfn.XLOOKUP(B8555,'Country Master'!A:A,'Country Master'!B:B,"Not Found")</f>
        <v>India</v>
      </c>
      <c r="D8555" t="s">
        <v>2244</v>
      </c>
      <c r="E8555" t="s">
        <v>2378</v>
      </c>
      <c r="F8555" t="s">
        <v>2377</v>
      </c>
      <c r="G8555" t="s">
        <v>2376</v>
      </c>
      <c r="H8555">
        <v>77.394456439999999</v>
      </c>
      <c r="I8555">
        <v>28.528872369999998</v>
      </c>
      <c r="J8555" t="s">
        <v>1904</v>
      </c>
      <c r="K8555" cm="1">
        <f t="array" ref="K8555:R8555">_xlfn.XLOOKUP(A8555,KPIs!$A$2:$A$9552,KPIs!$B$2:$I$9552,"Not Found")</f>
        <v>200</v>
      </c>
      <c r="L8555" t="str">
        <v>Indian Rupees(Rs.)</v>
      </c>
      <c r="M8555" t="str">
        <v>No</v>
      </c>
      <c r="N8555" t="str">
        <v>No</v>
      </c>
      <c r="O8555">
        <v>1</v>
      </c>
      <c r="P8555">
        <v>3.2</v>
      </c>
      <c r="Q8555" t="str">
        <v>Average</v>
      </c>
      <c r="R8555">
        <v>15</v>
      </c>
    </row>
    <row r="8556" spans="1:18" x14ac:dyDescent="0.3">
      <c r="A8556">
        <v>18376500</v>
      </c>
      <c r="B8556">
        <v>1</v>
      </c>
      <c r="C8556" t="str">
        <f>_xlfn.XLOOKUP(B8556,'Country Master'!A:A,'Country Master'!B:B,"Not Found")</f>
        <v>India</v>
      </c>
      <c r="D8556" t="s">
        <v>2244</v>
      </c>
      <c r="E8556" t="s">
        <v>2375</v>
      </c>
      <c r="F8556" t="s">
        <v>2353</v>
      </c>
      <c r="G8556" t="s">
        <v>2352</v>
      </c>
      <c r="H8556">
        <v>77.382028700000006</v>
      </c>
      <c r="I8556">
        <v>28.520528599999999</v>
      </c>
      <c r="J8556" t="s">
        <v>1888</v>
      </c>
      <c r="K8556" cm="1">
        <f t="array" ref="K8556:R8556">_xlfn.XLOOKUP(A8556,KPIs!$A$2:$A$9552,KPIs!$B$2:$I$9552,"Not Found")</f>
        <v>400</v>
      </c>
      <c r="L8556" t="str">
        <v>Indian Rupees(Rs.)</v>
      </c>
      <c r="M8556" t="str">
        <v>No</v>
      </c>
      <c r="N8556" t="str">
        <v>Yes</v>
      </c>
      <c r="O8556">
        <v>1</v>
      </c>
      <c r="P8556">
        <v>3.2</v>
      </c>
      <c r="Q8556" t="str">
        <v>Average</v>
      </c>
      <c r="R8556">
        <v>20</v>
      </c>
    </row>
    <row r="8557" spans="1:18" x14ac:dyDescent="0.3">
      <c r="A8557">
        <v>308877</v>
      </c>
      <c r="B8557">
        <v>1</v>
      </c>
      <c r="C8557" t="str">
        <f>_xlfn.XLOOKUP(B8557,'Country Master'!A:A,'Country Master'!B:B,"Not Found")</f>
        <v>India</v>
      </c>
      <c r="D8557" t="s">
        <v>2244</v>
      </c>
      <c r="E8557" t="s">
        <v>2374</v>
      </c>
      <c r="F8557" t="s">
        <v>2353</v>
      </c>
      <c r="G8557" t="s">
        <v>2352</v>
      </c>
      <c r="H8557">
        <v>77.385148400000006</v>
      </c>
      <c r="I8557">
        <v>28.5136416</v>
      </c>
      <c r="J8557" t="s">
        <v>269</v>
      </c>
      <c r="K8557" cm="1">
        <f t="array" ref="K8557:R8557">_xlfn.XLOOKUP(A8557,KPIs!$A$2:$A$9552,KPIs!$B$2:$I$9552,"Not Found")</f>
        <v>300</v>
      </c>
      <c r="L8557" t="str">
        <v>Indian Rupees(Rs.)</v>
      </c>
      <c r="M8557" t="str">
        <v>No</v>
      </c>
      <c r="N8557" t="str">
        <v>No</v>
      </c>
      <c r="O8557">
        <v>1</v>
      </c>
      <c r="P8557">
        <v>2.9</v>
      </c>
      <c r="Q8557" t="str">
        <v>Average</v>
      </c>
      <c r="R8557">
        <v>4</v>
      </c>
    </row>
    <row r="8558" spans="1:18" x14ac:dyDescent="0.3">
      <c r="A8558">
        <v>311768</v>
      </c>
      <c r="B8558">
        <v>1</v>
      </c>
      <c r="C8558" t="str">
        <f>_xlfn.XLOOKUP(B8558,'Country Master'!A:A,'Country Master'!B:B,"Not Found")</f>
        <v>India</v>
      </c>
      <c r="D8558" t="s">
        <v>2244</v>
      </c>
      <c r="E8558" t="s">
        <v>2373</v>
      </c>
      <c r="F8558" t="s">
        <v>2353</v>
      </c>
      <c r="G8558" t="s">
        <v>2352</v>
      </c>
      <c r="H8558">
        <v>77.385330600000003</v>
      </c>
      <c r="I8558">
        <v>28.514600300000001</v>
      </c>
      <c r="J8558" t="s">
        <v>2372</v>
      </c>
      <c r="K8558" cm="1">
        <f t="array" ref="K8558:R8558">_xlfn.XLOOKUP(A8558,KPIs!$A$2:$A$9552,KPIs!$B$2:$I$9552,"Not Found")</f>
        <v>200</v>
      </c>
      <c r="L8558" t="str">
        <v>Indian Rupees(Rs.)</v>
      </c>
      <c r="M8558" t="str">
        <v>No</v>
      </c>
      <c r="N8558" t="str">
        <v>No</v>
      </c>
      <c r="O8558">
        <v>1</v>
      </c>
      <c r="P8558">
        <v>3.4</v>
      </c>
      <c r="Q8558" t="str">
        <v>Average</v>
      </c>
      <c r="R8558">
        <v>23</v>
      </c>
    </row>
    <row r="8559" spans="1:18" x14ac:dyDescent="0.3">
      <c r="A8559">
        <v>18423127</v>
      </c>
      <c r="B8559">
        <v>1</v>
      </c>
      <c r="C8559" t="str">
        <f>_xlfn.XLOOKUP(B8559,'Country Master'!A:A,'Country Master'!B:B,"Not Found")</f>
        <v>India</v>
      </c>
      <c r="D8559" t="s">
        <v>2244</v>
      </c>
      <c r="E8559" t="s">
        <v>2371</v>
      </c>
      <c r="F8559" t="s">
        <v>2353</v>
      </c>
      <c r="G8559" t="s">
        <v>2352</v>
      </c>
      <c r="H8559">
        <v>77.381742700000004</v>
      </c>
      <c r="I8559">
        <v>28.520004100000001</v>
      </c>
      <c r="J8559" t="s">
        <v>2368</v>
      </c>
      <c r="K8559" cm="1">
        <f t="array" ref="K8559:R8559">_xlfn.XLOOKUP(A8559,KPIs!$A$2:$A$9552,KPIs!$B$2:$I$9552,"Not Found")</f>
        <v>500</v>
      </c>
      <c r="L8559" t="str">
        <v>Indian Rupees(Rs.)</v>
      </c>
      <c r="M8559" t="str">
        <v>No</v>
      </c>
      <c r="N8559" t="str">
        <v>No</v>
      </c>
      <c r="O8559">
        <v>2</v>
      </c>
      <c r="P8559">
        <v>3.1</v>
      </c>
      <c r="Q8559" t="str">
        <v>Average</v>
      </c>
      <c r="R8559">
        <v>10</v>
      </c>
    </row>
    <row r="8560" spans="1:18" x14ac:dyDescent="0.3">
      <c r="A8560">
        <v>300550</v>
      </c>
      <c r="B8560">
        <v>1</v>
      </c>
      <c r="C8560" t="str">
        <f>_xlfn.XLOOKUP(B8560,'Country Master'!A:A,'Country Master'!B:B,"Not Found")</f>
        <v>India</v>
      </c>
      <c r="D8560" t="s">
        <v>2244</v>
      </c>
      <c r="E8560" t="s">
        <v>2370</v>
      </c>
      <c r="F8560" t="s">
        <v>2353</v>
      </c>
      <c r="G8560" t="s">
        <v>2352</v>
      </c>
      <c r="H8560">
        <v>77.384164600000005</v>
      </c>
      <c r="I8560">
        <v>28.520590299999999</v>
      </c>
      <c r="J8560" t="s">
        <v>1888</v>
      </c>
      <c r="K8560" cm="1">
        <f t="array" ref="K8560:R8560">_xlfn.XLOOKUP(A8560,KPIs!$A$2:$A$9552,KPIs!$B$2:$I$9552,"Not Found")</f>
        <v>600</v>
      </c>
      <c r="L8560" t="str">
        <v>Indian Rupees(Rs.)</v>
      </c>
      <c r="M8560" t="str">
        <v>No</v>
      </c>
      <c r="N8560" t="str">
        <v>Yes</v>
      </c>
      <c r="O8560">
        <v>2</v>
      </c>
      <c r="P8560">
        <v>3.1</v>
      </c>
      <c r="Q8560" t="str">
        <v>Average</v>
      </c>
      <c r="R8560">
        <v>140</v>
      </c>
    </row>
    <row r="8561" spans="1:18" x14ac:dyDescent="0.3">
      <c r="A8561">
        <v>18337891</v>
      </c>
      <c r="B8561">
        <v>1</v>
      </c>
      <c r="C8561" t="str">
        <f>_xlfn.XLOOKUP(B8561,'Country Master'!A:A,'Country Master'!B:B,"Not Found")</f>
        <v>India</v>
      </c>
      <c r="D8561" t="s">
        <v>2244</v>
      </c>
      <c r="E8561" t="s">
        <v>2369</v>
      </c>
      <c r="F8561" t="s">
        <v>2353</v>
      </c>
      <c r="G8561" t="s">
        <v>2352</v>
      </c>
      <c r="H8561">
        <v>77.381653</v>
      </c>
      <c r="I8561">
        <v>28.519905999999999</v>
      </c>
      <c r="J8561" t="s">
        <v>2368</v>
      </c>
      <c r="K8561" cm="1">
        <f t="array" ref="K8561:R8561">_xlfn.XLOOKUP(A8561,KPIs!$A$2:$A$9552,KPIs!$B$2:$I$9552,"Not Found")</f>
        <v>500</v>
      </c>
      <c r="L8561" t="str">
        <v>Indian Rupees(Rs.)</v>
      </c>
      <c r="M8561" t="str">
        <v>No</v>
      </c>
      <c r="N8561" t="str">
        <v>No</v>
      </c>
      <c r="O8561">
        <v>2</v>
      </c>
      <c r="P8561">
        <v>3</v>
      </c>
      <c r="Q8561" t="str">
        <v>Average</v>
      </c>
      <c r="R8561">
        <v>7</v>
      </c>
    </row>
    <row r="8562" spans="1:18" x14ac:dyDescent="0.3">
      <c r="A8562">
        <v>9724</v>
      </c>
      <c r="B8562">
        <v>1</v>
      </c>
      <c r="C8562" t="str">
        <f>_xlfn.XLOOKUP(B8562,'Country Master'!A:A,'Country Master'!B:B,"Not Found")</f>
        <v>India</v>
      </c>
      <c r="D8562" t="s">
        <v>2244</v>
      </c>
      <c r="E8562" t="s">
        <v>2367</v>
      </c>
      <c r="F8562" t="s">
        <v>2353</v>
      </c>
      <c r="G8562" t="s">
        <v>2352</v>
      </c>
      <c r="H8562">
        <v>77.382549999999995</v>
      </c>
      <c r="I8562">
        <v>28.520079899999999</v>
      </c>
      <c r="J8562" t="s">
        <v>2210</v>
      </c>
      <c r="K8562" cm="1">
        <f t="array" ref="K8562:R8562">_xlfn.XLOOKUP(A8562,KPIs!$A$2:$A$9552,KPIs!$B$2:$I$9552,"Not Found")</f>
        <v>800</v>
      </c>
      <c r="L8562" t="str">
        <v>Indian Rupees(Rs.)</v>
      </c>
      <c r="M8562" t="str">
        <v>Yes</v>
      </c>
      <c r="N8562" t="str">
        <v>Yes</v>
      </c>
      <c r="O8562">
        <v>2</v>
      </c>
      <c r="P8562">
        <v>3.1</v>
      </c>
      <c r="Q8562" t="str">
        <v>Average</v>
      </c>
      <c r="R8562">
        <v>45</v>
      </c>
    </row>
    <row r="8563" spans="1:18" x14ac:dyDescent="0.3">
      <c r="A8563">
        <v>312558</v>
      </c>
      <c r="B8563">
        <v>1</v>
      </c>
      <c r="C8563" t="str">
        <f>_xlfn.XLOOKUP(B8563,'Country Master'!A:A,'Country Master'!B:B,"Not Found")</f>
        <v>India</v>
      </c>
      <c r="D8563" t="s">
        <v>2244</v>
      </c>
      <c r="E8563" t="s">
        <v>2366</v>
      </c>
      <c r="F8563" t="s">
        <v>2353</v>
      </c>
      <c r="G8563" t="s">
        <v>2352</v>
      </c>
      <c r="H8563">
        <v>77.386317300000002</v>
      </c>
      <c r="I8563">
        <v>28.518998499999999</v>
      </c>
      <c r="J8563" t="s">
        <v>2350</v>
      </c>
      <c r="K8563" cm="1">
        <f t="array" ref="K8563:R8563">_xlfn.XLOOKUP(A8563,KPIs!$A$2:$A$9552,KPIs!$B$2:$I$9552,"Not Found")</f>
        <v>500</v>
      </c>
      <c r="L8563" t="str">
        <v>Indian Rupees(Rs.)</v>
      </c>
      <c r="M8563" t="str">
        <v>No</v>
      </c>
      <c r="N8563" t="str">
        <v>No</v>
      </c>
      <c r="O8563">
        <v>2</v>
      </c>
      <c r="P8563">
        <v>3.1</v>
      </c>
      <c r="Q8563" t="str">
        <v>Average</v>
      </c>
      <c r="R8563">
        <v>9</v>
      </c>
    </row>
    <row r="8564" spans="1:18" x14ac:dyDescent="0.3">
      <c r="A8564">
        <v>312777</v>
      </c>
      <c r="B8564">
        <v>1</v>
      </c>
      <c r="C8564" t="str">
        <f>_xlfn.XLOOKUP(B8564,'Country Master'!A:A,'Country Master'!B:B,"Not Found")</f>
        <v>India</v>
      </c>
      <c r="D8564" t="s">
        <v>2244</v>
      </c>
      <c r="E8564" t="s">
        <v>2365</v>
      </c>
      <c r="F8564" t="s">
        <v>2353</v>
      </c>
      <c r="G8564" t="s">
        <v>2352</v>
      </c>
      <c r="H8564">
        <v>77.382639699999999</v>
      </c>
      <c r="I8564">
        <v>28.520805899999999</v>
      </c>
      <c r="J8564" t="s">
        <v>1888</v>
      </c>
      <c r="K8564" cm="1">
        <f t="array" ref="K8564:R8564">_xlfn.XLOOKUP(A8564,KPIs!$A$2:$A$9552,KPIs!$B$2:$I$9552,"Not Found")</f>
        <v>500</v>
      </c>
      <c r="L8564" t="str">
        <v>Indian Rupees(Rs.)</v>
      </c>
      <c r="M8564" t="str">
        <v>No</v>
      </c>
      <c r="N8564" t="str">
        <v>No</v>
      </c>
      <c r="O8564">
        <v>2</v>
      </c>
      <c r="P8564">
        <v>3</v>
      </c>
      <c r="Q8564" t="str">
        <v>Average</v>
      </c>
      <c r="R8564">
        <v>5</v>
      </c>
    </row>
    <row r="8565" spans="1:18" x14ac:dyDescent="0.3">
      <c r="A8565">
        <v>1495</v>
      </c>
      <c r="B8565">
        <v>1</v>
      </c>
      <c r="C8565" t="str">
        <f>_xlfn.XLOOKUP(B8565,'Country Master'!A:A,'Country Master'!B:B,"Not Found")</f>
        <v>India</v>
      </c>
      <c r="D8565" t="s">
        <v>2244</v>
      </c>
      <c r="E8565" t="s">
        <v>2364</v>
      </c>
      <c r="F8565" t="s">
        <v>2353</v>
      </c>
      <c r="G8565" t="s">
        <v>2352</v>
      </c>
      <c r="H8565">
        <v>77.384164600000005</v>
      </c>
      <c r="I8565">
        <v>28.520500599999998</v>
      </c>
      <c r="J8565" t="s">
        <v>2210</v>
      </c>
      <c r="K8565" cm="1">
        <f t="array" ref="K8565:R8565">_xlfn.XLOOKUP(A8565,KPIs!$A$2:$A$9552,KPIs!$B$2:$I$9552,"Not Found")</f>
        <v>550</v>
      </c>
      <c r="L8565" t="str">
        <v>Indian Rupees(Rs.)</v>
      </c>
      <c r="M8565" t="str">
        <v>No</v>
      </c>
      <c r="N8565" t="str">
        <v>Yes</v>
      </c>
      <c r="O8565">
        <v>2</v>
      </c>
      <c r="P8565">
        <v>3.6</v>
      </c>
      <c r="Q8565" t="str">
        <v>Good</v>
      </c>
      <c r="R8565">
        <v>210</v>
      </c>
    </row>
    <row r="8566" spans="1:18" x14ac:dyDescent="0.3">
      <c r="A8566">
        <v>18258469</v>
      </c>
      <c r="B8566">
        <v>1</v>
      </c>
      <c r="C8566" t="str">
        <f>_xlfn.XLOOKUP(B8566,'Country Master'!A:A,'Country Master'!B:B,"Not Found")</f>
        <v>India</v>
      </c>
      <c r="D8566" t="s">
        <v>2244</v>
      </c>
      <c r="E8566" t="s">
        <v>2363</v>
      </c>
      <c r="F8566" t="s">
        <v>2353</v>
      </c>
      <c r="G8566" t="s">
        <v>2352</v>
      </c>
      <c r="H8566">
        <v>77.384164600000005</v>
      </c>
      <c r="I8566">
        <v>28.520949099999999</v>
      </c>
      <c r="J8566" t="s">
        <v>2362</v>
      </c>
      <c r="K8566" cm="1">
        <f t="array" ref="K8566:R8566">_xlfn.XLOOKUP(A8566,KPIs!$A$2:$A$9552,KPIs!$B$2:$I$9552,"Not Found")</f>
        <v>300</v>
      </c>
      <c r="L8566" t="str">
        <v>Indian Rupees(Rs.)</v>
      </c>
      <c r="M8566" t="str">
        <v>No</v>
      </c>
      <c r="N8566" t="str">
        <v>Yes</v>
      </c>
      <c r="O8566">
        <v>1</v>
      </c>
      <c r="P8566">
        <v>3.6</v>
      </c>
      <c r="Q8566" t="str">
        <v>Good</v>
      </c>
      <c r="R8566">
        <v>34</v>
      </c>
    </row>
    <row r="8567" spans="1:18" x14ac:dyDescent="0.3">
      <c r="A8567">
        <v>18440423</v>
      </c>
      <c r="B8567">
        <v>1</v>
      </c>
      <c r="C8567" t="str">
        <f>_xlfn.XLOOKUP(B8567,'Country Master'!A:A,'Country Master'!B:B,"Not Found")</f>
        <v>India</v>
      </c>
      <c r="D8567" t="s">
        <v>2244</v>
      </c>
      <c r="E8567" t="s">
        <v>2361</v>
      </c>
      <c r="F8567" t="s">
        <v>2353</v>
      </c>
      <c r="G8567" t="s">
        <v>2352</v>
      </c>
      <c r="H8567">
        <v>77.385450899999995</v>
      </c>
      <c r="I8567">
        <v>28.514392699999998</v>
      </c>
      <c r="J8567" t="s">
        <v>2276</v>
      </c>
      <c r="K8567" cm="1">
        <f t="array" ref="K8567:R8567">_xlfn.XLOOKUP(A8567,KPIs!$A$2:$A$9552,KPIs!$B$2:$I$9552,"Not Found")</f>
        <v>300</v>
      </c>
      <c r="L8567" t="str">
        <v>Indian Rupees(Rs.)</v>
      </c>
      <c r="M8567" t="str">
        <v>No</v>
      </c>
      <c r="N8567" t="str">
        <v>No</v>
      </c>
      <c r="O8567">
        <v>1</v>
      </c>
      <c r="P8567">
        <v>0</v>
      </c>
      <c r="Q8567" t="str">
        <v>Not rated</v>
      </c>
      <c r="R8567">
        <v>0</v>
      </c>
    </row>
    <row r="8568" spans="1:18" x14ac:dyDescent="0.3">
      <c r="A8568">
        <v>18385532</v>
      </c>
      <c r="B8568">
        <v>1</v>
      </c>
      <c r="C8568" t="str">
        <f>_xlfn.XLOOKUP(B8568,'Country Master'!A:A,'Country Master'!B:B,"Not Found")</f>
        <v>India</v>
      </c>
      <c r="D8568" t="s">
        <v>2244</v>
      </c>
      <c r="E8568" t="s">
        <v>2360</v>
      </c>
      <c r="F8568" t="s">
        <v>2353</v>
      </c>
      <c r="G8568" t="s">
        <v>2352</v>
      </c>
      <c r="H8568">
        <v>77.385644600000006</v>
      </c>
      <c r="I8568">
        <v>28.514405499999999</v>
      </c>
      <c r="J8568" t="s">
        <v>192</v>
      </c>
      <c r="K8568" cm="1">
        <f t="array" ref="K8568:R8568">_xlfn.XLOOKUP(A8568,KPIs!$A$2:$A$9552,KPIs!$B$2:$I$9552,"Not Found")</f>
        <v>300</v>
      </c>
      <c r="L8568" t="str">
        <v>Indian Rupees(Rs.)</v>
      </c>
      <c r="M8568" t="str">
        <v>No</v>
      </c>
      <c r="N8568" t="str">
        <v>No</v>
      </c>
      <c r="O8568">
        <v>1</v>
      </c>
      <c r="P8568">
        <v>0</v>
      </c>
      <c r="Q8568" t="str">
        <v>Not rated</v>
      </c>
      <c r="R8568">
        <v>2</v>
      </c>
    </row>
    <row r="8569" spans="1:18" x14ac:dyDescent="0.3">
      <c r="A8569">
        <v>18349808</v>
      </c>
      <c r="B8569">
        <v>1</v>
      </c>
      <c r="C8569" t="str">
        <f>_xlfn.XLOOKUP(B8569,'Country Master'!A:A,'Country Master'!B:B,"Not Found")</f>
        <v>India</v>
      </c>
      <c r="D8569" t="s">
        <v>2244</v>
      </c>
      <c r="E8569" t="s">
        <v>2359</v>
      </c>
      <c r="F8569" t="s">
        <v>2353</v>
      </c>
      <c r="G8569" t="s">
        <v>2352</v>
      </c>
      <c r="H8569">
        <v>0</v>
      </c>
      <c r="I8569">
        <v>0</v>
      </c>
      <c r="J8569" t="s">
        <v>715</v>
      </c>
      <c r="K8569" cm="1">
        <f t="array" ref="K8569:R8569">_xlfn.XLOOKUP(A8569,KPIs!$A$2:$A$9552,KPIs!$B$2:$I$9552,"Not Found")</f>
        <v>250</v>
      </c>
      <c r="L8569" t="str">
        <v>Indian Rupees(Rs.)</v>
      </c>
      <c r="M8569" t="str">
        <v>No</v>
      </c>
      <c r="N8569" t="str">
        <v>No</v>
      </c>
      <c r="O8569">
        <v>1</v>
      </c>
      <c r="P8569">
        <v>0</v>
      </c>
      <c r="Q8569" t="str">
        <v>Not rated</v>
      </c>
      <c r="R8569">
        <v>0</v>
      </c>
    </row>
    <row r="8570" spans="1:18" x14ac:dyDescent="0.3">
      <c r="A8570">
        <v>18440409</v>
      </c>
      <c r="B8570">
        <v>1</v>
      </c>
      <c r="C8570" t="str">
        <f>_xlfn.XLOOKUP(B8570,'Country Master'!A:A,'Country Master'!B:B,"Not Found")</f>
        <v>India</v>
      </c>
      <c r="D8570" t="s">
        <v>2244</v>
      </c>
      <c r="E8570" t="s">
        <v>2358</v>
      </c>
      <c r="F8570" t="s">
        <v>2353</v>
      </c>
      <c r="G8570" t="s">
        <v>2352</v>
      </c>
      <c r="H8570">
        <v>77.3881327</v>
      </c>
      <c r="I8570">
        <v>28.5249223</v>
      </c>
      <c r="J8570" t="s">
        <v>2357</v>
      </c>
      <c r="K8570" cm="1">
        <f t="array" ref="K8570:R8570">_xlfn.XLOOKUP(A8570,KPIs!$A$2:$A$9552,KPIs!$B$2:$I$9552,"Not Found")</f>
        <v>150</v>
      </c>
      <c r="L8570" t="str">
        <v>Indian Rupees(Rs.)</v>
      </c>
      <c r="M8570" t="str">
        <v>No</v>
      </c>
      <c r="N8570" t="str">
        <v>No</v>
      </c>
      <c r="O8570">
        <v>1</v>
      </c>
      <c r="P8570">
        <v>0</v>
      </c>
      <c r="Q8570" t="str">
        <v>Not rated</v>
      </c>
      <c r="R8570">
        <v>0</v>
      </c>
    </row>
    <row r="8571" spans="1:18" x14ac:dyDescent="0.3">
      <c r="A8571">
        <v>18271099</v>
      </c>
      <c r="B8571">
        <v>1</v>
      </c>
      <c r="C8571" t="str">
        <f>_xlfn.XLOOKUP(B8571,'Country Master'!A:A,'Country Master'!B:B,"Not Found")</f>
        <v>India</v>
      </c>
      <c r="D8571" t="s">
        <v>2244</v>
      </c>
      <c r="E8571" t="s">
        <v>2356</v>
      </c>
      <c r="F8571" t="s">
        <v>2353</v>
      </c>
      <c r="G8571" t="s">
        <v>2352</v>
      </c>
      <c r="H8571">
        <v>77.381653</v>
      </c>
      <c r="I8571">
        <v>28.519905999999999</v>
      </c>
      <c r="J8571" t="s">
        <v>1906</v>
      </c>
      <c r="K8571" cm="1">
        <f t="array" ref="K8571:R8571">_xlfn.XLOOKUP(A8571,KPIs!$A$2:$A$9552,KPIs!$B$2:$I$9552,"Not Found")</f>
        <v>150</v>
      </c>
      <c r="L8571" t="str">
        <v>Indian Rupees(Rs.)</v>
      </c>
      <c r="M8571" t="str">
        <v>No</v>
      </c>
      <c r="N8571" t="str">
        <v>No</v>
      </c>
      <c r="O8571">
        <v>1</v>
      </c>
      <c r="P8571">
        <v>0</v>
      </c>
      <c r="Q8571" t="str">
        <v>Not rated</v>
      </c>
      <c r="R8571">
        <v>0</v>
      </c>
    </row>
    <row r="8572" spans="1:18" x14ac:dyDescent="0.3">
      <c r="A8572">
        <v>311701</v>
      </c>
      <c r="B8572">
        <v>1</v>
      </c>
      <c r="C8572" t="str">
        <f>_xlfn.XLOOKUP(B8572,'Country Master'!A:A,'Country Master'!B:B,"Not Found")</f>
        <v>India</v>
      </c>
      <c r="D8572" t="s">
        <v>2244</v>
      </c>
      <c r="E8572" t="s">
        <v>2355</v>
      </c>
      <c r="F8572" t="s">
        <v>2353</v>
      </c>
      <c r="G8572" t="s">
        <v>2352</v>
      </c>
      <c r="H8572">
        <v>77.382011800000001</v>
      </c>
      <c r="I8572">
        <v>28.520477899999999</v>
      </c>
      <c r="J8572" t="s">
        <v>192</v>
      </c>
      <c r="K8572" cm="1">
        <f t="array" ref="K8572:R8572">_xlfn.XLOOKUP(A8572,KPIs!$A$2:$A$9552,KPIs!$B$2:$I$9552,"Not Found")</f>
        <v>800</v>
      </c>
      <c r="L8572" t="str">
        <v>Indian Rupees(Rs.)</v>
      </c>
      <c r="M8572" t="str">
        <v>No</v>
      </c>
      <c r="N8572" t="str">
        <v>No</v>
      </c>
      <c r="O8572">
        <v>2</v>
      </c>
      <c r="P8572">
        <v>0</v>
      </c>
      <c r="Q8572" t="str">
        <v>Not rated</v>
      </c>
      <c r="R8572">
        <v>1</v>
      </c>
    </row>
    <row r="8573" spans="1:18" x14ac:dyDescent="0.3">
      <c r="A8573">
        <v>302925</v>
      </c>
      <c r="B8573">
        <v>1</v>
      </c>
      <c r="C8573" t="str">
        <f>_xlfn.XLOOKUP(B8573,'Country Master'!A:A,'Country Master'!B:B,"Not Found")</f>
        <v>India</v>
      </c>
      <c r="D8573" t="s">
        <v>2244</v>
      </c>
      <c r="E8573" t="s">
        <v>2354</v>
      </c>
      <c r="F8573" t="s">
        <v>2353</v>
      </c>
      <c r="G8573" t="s">
        <v>2352</v>
      </c>
      <c r="H8573">
        <v>77.385474299999998</v>
      </c>
      <c r="I8573">
        <v>28.514370599999999</v>
      </c>
      <c r="J8573" t="s">
        <v>1910</v>
      </c>
      <c r="K8573" cm="1">
        <f t="array" ref="K8573:R8573">_xlfn.XLOOKUP(A8573,KPIs!$A$2:$A$9552,KPIs!$B$2:$I$9552,"Not Found")</f>
        <v>350</v>
      </c>
      <c r="L8573" t="str">
        <v>Indian Rupees(Rs.)</v>
      </c>
      <c r="M8573" t="str">
        <v>No</v>
      </c>
      <c r="N8573" t="str">
        <v>No</v>
      </c>
      <c r="O8573">
        <v>1</v>
      </c>
      <c r="P8573">
        <v>2.4</v>
      </c>
      <c r="Q8573" t="str">
        <v>Poor</v>
      </c>
      <c r="R8573">
        <v>54</v>
      </c>
    </row>
    <row r="8574" spans="1:18" x14ac:dyDescent="0.3">
      <c r="A8574">
        <v>18385889</v>
      </c>
      <c r="B8574">
        <v>1</v>
      </c>
      <c r="C8574" t="str">
        <f>_xlfn.XLOOKUP(B8574,'Country Master'!A:A,'Country Master'!B:B,"Not Found")</f>
        <v>India</v>
      </c>
      <c r="D8574" t="s">
        <v>2244</v>
      </c>
      <c r="E8574" t="s">
        <v>2351</v>
      </c>
      <c r="F8574" t="s">
        <v>2348</v>
      </c>
      <c r="G8574" t="s">
        <v>2347</v>
      </c>
      <c r="H8574">
        <v>77.365000469999998</v>
      </c>
      <c r="I8574">
        <v>28.59579437</v>
      </c>
      <c r="J8574" t="s">
        <v>2350</v>
      </c>
      <c r="K8574" cm="1">
        <f t="array" ref="K8574:R8574">_xlfn.XLOOKUP(A8574,KPIs!$A$2:$A$9552,KPIs!$B$2:$I$9552,"Not Found")</f>
        <v>400</v>
      </c>
      <c r="L8574" t="str">
        <v>Indian Rupees(Rs.)</v>
      </c>
      <c r="M8574" t="str">
        <v>No</v>
      </c>
      <c r="N8574" t="str">
        <v>No</v>
      </c>
      <c r="O8574">
        <v>1</v>
      </c>
      <c r="P8574">
        <v>3.1</v>
      </c>
      <c r="Q8574" t="str">
        <v>Average</v>
      </c>
      <c r="R8574">
        <v>8</v>
      </c>
    </row>
    <row r="8575" spans="1:18" x14ac:dyDescent="0.3">
      <c r="A8575">
        <v>18371420</v>
      </c>
      <c r="B8575">
        <v>1</v>
      </c>
      <c r="C8575" t="str">
        <f>_xlfn.XLOOKUP(B8575,'Country Master'!A:A,'Country Master'!B:B,"Not Found")</f>
        <v>India</v>
      </c>
      <c r="D8575" t="s">
        <v>2244</v>
      </c>
      <c r="E8575" t="s">
        <v>2349</v>
      </c>
      <c r="F8575" t="s">
        <v>2348</v>
      </c>
      <c r="G8575" t="s">
        <v>2347</v>
      </c>
      <c r="H8575">
        <v>77.364833200000007</v>
      </c>
      <c r="I8575">
        <v>28.597102700000001</v>
      </c>
      <c r="J8575" t="s">
        <v>2346</v>
      </c>
      <c r="K8575" cm="1">
        <f t="array" ref="K8575:R8575">_xlfn.XLOOKUP(A8575,KPIs!$A$2:$A$9552,KPIs!$B$2:$I$9552,"Not Found")</f>
        <v>600</v>
      </c>
      <c r="L8575" t="str">
        <v>Indian Rupees(Rs.)</v>
      </c>
      <c r="M8575" t="str">
        <v>No</v>
      </c>
      <c r="N8575" t="str">
        <v>Yes</v>
      </c>
      <c r="O8575">
        <v>2</v>
      </c>
      <c r="P8575">
        <v>0</v>
      </c>
      <c r="Q8575" t="str">
        <v>Not rated</v>
      </c>
      <c r="R8575">
        <v>1</v>
      </c>
    </row>
    <row r="8576" spans="1:18" x14ac:dyDescent="0.3">
      <c r="A8576">
        <v>308737</v>
      </c>
      <c r="B8576">
        <v>1</v>
      </c>
      <c r="C8576" t="str">
        <f>_xlfn.XLOOKUP(B8576,'Country Master'!A:A,'Country Master'!B:B,"Not Found")</f>
        <v>India</v>
      </c>
      <c r="D8576" t="s">
        <v>2244</v>
      </c>
      <c r="E8576" t="s">
        <v>2345</v>
      </c>
      <c r="F8576" t="s">
        <v>2325</v>
      </c>
      <c r="G8576" t="s">
        <v>2324</v>
      </c>
      <c r="H8576">
        <v>77.340449399999997</v>
      </c>
      <c r="I8576">
        <v>28.585473700000001</v>
      </c>
      <c r="J8576" t="s">
        <v>2276</v>
      </c>
      <c r="K8576" cm="1">
        <f t="array" ref="K8576:R8576">_xlfn.XLOOKUP(A8576,KPIs!$A$2:$A$9552,KPIs!$B$2:$I$9552,"Not Found")</f>
        <v>100</v>
      </c>
      <c r="L8576" t="str">
        <v>Indian Rupees(Rs.)</v>
      </c>
      <c r="M8576" t="str">
        <v>No</v>
      </c>
      <c r="N8576" t="str">
        <v>No</v>
      </c>
      <c r="O8576">
        <v>1</v>
      </c>
      <c r="P8576">
        <v>3</v>
      </c>
      <c r="Q8576" t="str">
        <v>Average</v>
      </c>
      <c r="R8576">
        <v>7</v>
      </c>
    </row>
    <row r="8577" spans="1:18" x14ac:dyDescent="0.3">
      <c r="A8577">
        <v>309693</v>
      </c>
      <c r="B8577">
        <v>1</v>
      </c>
      <c r="C8577" t="str">
        <f>_xlfn.XLOOKUP(B8577,'Country Master'!A:A,'Country Master'!B:B,"Not Found")</f>
        <v>India</v>
      </c>
      <c r="D8577" t="s">
        <v>2244</v>
      </c>
      <c r="E8577" t="s">
        <v>2344</v>
      </c>
      <c r="F8577" t="s">
        <v>2325</v>
      </c>
      <c r="G8577" t="s">
        <v>2324</v>
      </c>
      <c r="H8577">
        <v>77.340449399999997</v>
      </c>
      <c r="I8577">
        <v>28.585473700000001</v>
      </c>
      <c r="J8577" t="s">
        <v>1888</v>
      </c>
      <c r="K8577" cm="1">
        <f t="array" ref="K8577:R8577">_xlfn.XLOOKUP(A8577,KPIs!$A$2:$A$9552,KPIs!$B$2:$I$9552,"Not Found")</f>
        <v>550</v>
      </c>
      <c r="L8577" t="str">
        <v>Indian Rupees(Rs.)</v>
      </c>
      <c r="M8577" t="str">
        <v>No</v>
      </c>
      <c r="N8577" t="str">
        <v>No</v>
      </c>
      <c r="O8577">
        <v>2</v>
      </c>
      <c r="P8577">
        <v>3.2</v>
      </c>
      <c r="Q8577" t="str">
        <v>Average</v>
      </c>
      <c r="R8577">
        <v>36</v>
      </c>
    </row>
    <row r="8578" spans="1:18" x14ac:dyDescent="0.3">
      <c r="A8578">
        <v>312241</v>
      </c>
      <c r="B8578">
        <v>1</v>
      </c>
      <c r="C8578" t="str">
        <f>_xlfn.XLOOKUP(B8578,'Country Master'!A:A,'Country Master'!B:B,"Not Found")</f>
        <v>India</v>
      </c>
      <c r="D8578" t="s">
        <v>2244</v>
      </c>
      <c r="E8578" t="s">
        <v>2343</v>
      </c>
      <c r="F8578" t="s">
        <v>2325</v>
      </c>
      <c r="G8578" t="s">
        <v>2324</v>
      </c>
      <c r="H8578">
        <v>77.340449399999997</v>
      </c>
      <c r="I8578">
        <v>28.585473700000001</v>
      </c>
      <c r="J8578" t="s">
        <v>233</v>
      </c>
      <c r="K8578" cm="1">
        <f t="array" ref="K8578:R8578">_xlfn.XLOOKUP(A8578,KPIs!$A$2:$A$9552,KPIs!$B$2:$I$9552,"Not Found")</f>
        <v>350</v>
      </c>
      <c r="L8578" t="str">
        <v>Indian Rupees(Rs.)</v>
      </c>
      <c r="M8578" t="str">
        <v>No</v>
      </c>
      <c r="N8578" t="str">
        <v>No</v>
      </c>
      <c r="O8578">
        <v>1</v>
      </c>
      <c r="P8578">
        <v>3</v>
      </c>
      <c r="Q8578" t="str">
        <v>Average</v>
      </c>
      <c r="R8578">
        <v>8</v>
      </c>
    </row>
    <row r="8579" spans="1:18" x14ac:dyDescent="0.3">
      <c r="A8579">
        <v>390</v>
      </c>
      <c r="B8579">
        <v>1</v>
      </c>
      <c r="C8579" t="str">
        <f>_xlfn.XLOOKUP(B8579,'Country Master'!A:A,'Country Master'!B:B,"Not Found")</f>
        <v>India</v>
      </c>
      <c r="D8579" t="s">
        <v>2244</v>
      </c>
      <c r="E8579" t="s">
        <v>2342</v>
      </c>
      <c r="F8579" t="s">
        <v>2325</v>
      </c>
      <c r="G8579" t="s">
        <v>2324</v>
      </c>
      <c r="H8579">
        <v>77.341313099999994</v>
      </c>
      <c r="I8579">
        <v>28.5864102</v>
      </c>
      <c r="J8579" t="s">
        <v>2268</v>
      </c>
      <c r="K8579" cm="1">
        <f t="array" ref="K8579:R8579">_xlfn.XLOOKUP(A8579,KPIs!$A$2:$A$9552,KPIs!$B$2:$I$9552,"Not Found")</f>
        <v>1000</v>
      </c>
      <c r="L8579" t="str">
        <v>Indian Rupees(Rs.)</v>
      </c>
      <c r="M8579" t="str">
        <v>No</v>
      </c>
      <c r="N8579" t="str">
        <v>No</v>
      </c>
      <c r="O8579">
        <v>3</v>
      </c>
      <c r="P8579">
        <v>3.4</v>
      </c>
      <c r="Q8579" t="str">
        <v>Average</v>
      </c>
      <c r="R8579">
        <v>144</v>
      </c>
    </row>
    <row r="8580" spans="1:18" x14ac:dyDescent="0.3">
      <c r="A8580">
        <v>447</v>
      </c>
      <c r="B8580">
        <v>1</v>
      </c>
      <c r="C8580" t="str">
        <f>_xlfn.XLOOKUP(B8580,'Country Master'!A:A,'Country Master'!B:B,"Not Found")</f>
        <v>India</v>
      </c>
      <c r="D8580" t="s">
        <v>2244</v>
      </c>
      <c r="E8580" t="s">
        <v>2341</v>
      </c>
      <c r="F8580" t="s">
        <v>2325</v>
      </c>
      <c r="G8580" t="s">
        <v>2324</v>
      </c>
      <c r="H8580">
        <v>77.340449399999997</v>
      </c>
      <c r="I8580">
        <v>28.585473700000001</v>
      </c>
      <c r="J8580" t="s">
        <v>1904</v>
      </c>
      <c r="K8580" cm="1">
        <f t="array" ref="K8580:R8580">_xlfn.XLOOKUP(A8580,KPIs!$A$2:$A$9552,KPIs!$B$2:$I$9552,"Not Found")</f>
        <v>500</v>
      </c>
      <c r="L8580" t="str">
        <v>Indian Rupees(Rs.)</v>
      </c>
      <c r="M8580" t="str">
        <v>No</v>
      </c>
      <c r="N8580" t="str">
        <v>No</v>
      </c>
      <c r="O8580">
        <v>2</v>
      </c>
      <c r="P8580">
        <v>2.6</v>
      </c>
      <c r="Q8580" t="str">
        <v>Average</v>
      </c>
      <c r="R8580">
        <v>32</v>
      </c>
    </row>
    <row r="8581" spans="1:18" x14ac:dyDescent="0.3">
      <c r="A8581">
        <v>4482</v>
      </c>
      <c r="B8581">
        <v>1</v>
      </c>
      <c r="C8581" t="str">
        <f>_xlfn.XLOOKUP(B8581,'Country Master'!A:A,'Country Master'!B:B,"Not Found")</f>
        <v>India</v>
      </c>
      <c r="D8581" t="s">
        <v>2244</v>
      </c>
      <c r="E8581" t="s">
        <v>2340</v>
      </c>
      <c r="F8581" t="s">
        <v>2325</v>
      </c>
      <c r="G8581" t="s">
        <v>2324</v>
      </c>
      <c r="H8581">
        <v>77.339800699999998</v>
      </c>
      <c r="I8581">
        <v>28.586404699999999</v>
      </c>
      <c r="J8581" t="s">
        <v>2298</v>
      </c>
      <c r="K8581" cm="1">
        <f t="array" ref="K8581:R8581">_xlfn.XLOOKUP(A8581,KPIs!$A$2:$A$9552,KPIs!$B$2:$I$9552,"Not Found")</f>
        <v>500</v>
      </c>
      <c r="L8581" t="str">
        <v>Indian Rupees(Rs.)</v>
      </c>
      <c r="M8581" t="str">
        <v>No</v>
      </c>
      <c r="N8581" t="str">
        <v>Yes</v>
      </c>
      <c r="O8581">
        <v>2</v>
      </c>
      <c r="P8581">
        <v>3.4</v>
      </c>
      <c r="Q8581" t="str">
        <v>Average</v>
      </c>
      <c r="R8581">
        <v>93</v>
      </c>
    </row>
    <row r="8582" spans="1:18" x14ac:dyDescent="0.3">
      <c r="A8582">
        <v>550</v>
      </c>
      <c r="B8582">
        <v>1</v>
      </c>
      <c r="C8582" t="str">
        <f>_xlfn.XLOOKUP(B8582,'Country Master'!A:A,'Country Master'!B:B,"Not Found")</f>
        <v>India</v>
      </c>
      <c r="D8582" t="s">
        <v>2244</v>
      </c>
      <c r="E8582" t="s">
        <v>2339</v>
      </c>
      <c r="F8582" t="s">
        <v>2325</v>
      </c>
      <c r="G8582" t="s">
        <v>2324</v>
      </c>
      <c r="H8582">
        <v>77.341213999999994</v>
      </c>
      <c r="I8582">
        <v>28.5861409</v>
      </c>
      <c r="J8582" t="s">
        <v>2338</v>
      </c>
      <c r="K8582" cm="1">
        <f t="array" ref="K8582:R8582">_xlfn.XLOOKUP(A8582,KPIs!$A$2:$A$9552,KPIs!$B$2:$I$9552,"Not Found")</f>
        <v>600</v>
      </c>
      <c r="L8582" t="str">
        <v>Indian Rupees(Rs.)</v>
      </c>
      <c r="M8582" t="str">
        <v>No</v>
      </c>
      <c r="N8582" t="str">
        <v>No</v>
      </c>
      <c r="O8582">
        <v>2</v>
      </c>
      <c r="P8582">
        <v>3.6</v>
      </c>
      <c r="Q8582" t="str">
        <v>Good</v>
      </c>
      <c r="R8582">
        <v>301</v>
      </c>
    </row>
    <row r="8583" spans="1:18" x14ac:dyDescent="0.3">
      <c r="A8583">
        <v>303152</v>
      </c>
      <c r="B8583">
        <v>1</v>
      </c>
      <c r="C8583" t="str">
        <f>_xlfn.XLOOKUP(B8583,'Country Master'!A:A,'Country Master'!B:B,"Not Found")</f>
        <v>India</v>
      </c>
      <c r="D8583" t="s">
        <v>2244</v>
      </c>
      <c r="E8583" t="s">
        <v>2337</v>
      </c>
      <c r="F8583" t="s">
        <v>2325</v>
      </c>
      <c r="G8583" t="s">
        <v>2324</v>
      </c>
      <c r="H8583">
        <v>77.341370999999995</v>
      </c>
      <c r="I8583">
        <v>28.5862391</v>
      </c>
      <c r="J8583" t="s">
        <v>2336</v>
      </c>
      <c r="K8583" cm="1">
        <f t="array" ref="K8583:R8583">_xlfn.XLOOKUP(A8583,KPIs!$A$2:$A$9552,KPIs!$B$2:$I$9552,"Not Found")</f>
        <v>1300</v>
      </c>
      <c r="L8583" t="str">
        <v>Indian Rupees(Rs.)</v>
      </c>
      <c r="M8583" t="str">
        <v>No</v>
      </c>
      <c r="N8583" t="str">
        <v>No</v>
      </c>
      <c r="O8583">
        <v>3</v>
      </c>
      <c r="P8583">
        <v>3.9</v>
      </c>
      <c r="Q8583" t="str">
        <v>Good</v>
      </c>
      <c r="R8583">
        <v>1088</v>
      </c>
    </row>
    <row r="8584" spans="1:18" x14ac:dyDescent="0.3">
      <c r="A8584">
        <v>18486858</v>
      </c>
      <c r="B8584">
        <v>1</v>
      </c>
      <c r="C8584" t="str">
        <f>_xlfn.XLOOKUP(B8584,'Country Master'!A:A,'Country Master'!B:B,"Not Found")</f>
        <v>India</v>
      </c>
      <c r="D8584" t="s">
        <v>2244</v>
      </c>
      <c r="E8584" t="s">
        <v>2335</v>
      </c>
      <c r="F8584" t="s">
        <v>2325</v>
      </c>
      <c r="G8584" t="s">
        <v>2324</v>
      </c>
      <c r="H8584">
        <v>77.340602200000006</v>
      </c>
      <c r="I8584">
        <v>28.585999999999999</v>
      </c>
      <c r="J8584" t="s">
        <v>269</v>
      </c>
      <c r="K8584" cm="1">
        <f t="array" ref="K8584:R8584">_xlfn.XLOOKUP(A8584,KPIs!$A$2:$A$9552,KPIs!$B$2:$I$9552,"Not Found")</f>
        <v>300</v>
      </c>
      <c r="L8584" t="str">
        <v>Indian Rupees(Rs.)</v>
      </c>
      <c r="M8584" t="str">
        <v>No</v>
      </c>
      <c r="N8584" t="str">
        <v>No</v>
      </c>
      <c r="O8584">
        <v>1</v>
      </c>
      <c r="P8584">
        <v>0</v>
      </c>
      <c r="Q8584" t="str">
        <v>Not rated</v>
      </c>
      <c r="R8584">
        <v>0</v>
      </c>
    </row>
    <row r="8585" spans="1:18" x14ac:dyDescent="0.3">
      <c r="A8585">
        <v>18499455</v>
      </c>
      <c r="B8585">
        <v>1</v>
      </c>
      <c r="C8585" t="str">
        <f>_xlfn.XLOOKUP(B8585,'Country Master'!A:A,'Country Master'!B:B,"Not Found")</f>
        <v>India</v>
      </c>
      <c r="D8585" t="s">
        <v>2244</v>
      </c>
      <c r="E8585" t="s">
        <v>2334</v>
      </c>
      <c r="F8585" t="s">
        <v>2325</v>
      </c>
      <c r="G8585" t="s">
        <v>2324</v>
      </c>
      <c r="H8585">
        <v>0</v>
      </c>
      <c r="I8585">
        <v>0</v>
      </c>
      <c r="J8585" t="s">
        <v>1904</v>
      </c>
      <c r="K8585" cm="1">
        <f t="array" ref="K8585:R8585">_xlfn.XLOOKUP(A8585,KPIs!$A$2:$A$9552,KPIs!$B$2:$I$9552,"Not Found")</f>
        <v>400</v>
      </c>
      <c r="L8585" t="str">
        <v>Indian Rupees(Rs.)</v>
      </c>
      <c r="M8585" t="str">
        <v>No</v>
      </c>
      <c r="N8585" t="str">
        <v>No</v>
      </c>
      <c r="O8585">
        <v>1</v>
      </c>
      <c r="P8585">
        <v>0</v>
      </c>
      <c r="Q8585" t="str">
        <v>Not rated</v>
      </c>
      <c r="R8585">
        <v>1</v>
      </c>
    </row>
    <row r="8586" spans="1:18" x14ac:dyDescent="0.3">
      <c r="A8586">
        <v>18466970</v>
      </c>
      <c r="B8586">
        <v>1</v>
      </c>
      <c r="C8586" t="str">
        <f>_xlfn.XLOOKUP(B8586,'Country Master'!A:A,'Country Master'!B:B,"Not Found")</f>
        <v>India</v>
      </c>
      <c r="D8586" t="s">
        <v>2244</v>
      </c>
      <c r="E8586" t="s">
        <v>2333</v>
      </c>
      <c r="F8586" t="s">
        <v>2325</v>
      </c>
      <c r="G8586" t="s">
        <v>2324</v>
      </c>
      <c r="H8586">
        <v>77.341593000000003</v>
      </c>
      <c r="I8586">
        <v>28.5855119</v>
      </c>
      <c r="J8586" t="s">
        <v>2276</v>
      </c>
      <c r="K8586" cm="1">
        <f t="array" ref="K8586:R8586">_xlfn.XLOOKUP(A8586,KPIs!$A$2:$A$9552,KPIs!$B$2:$I$9552,"Not Found")</f>
        <v>300</v>
      </c>
      <c r="L8586" t="str">
        <v>Indian Rupees(Rs.)</v>
      </c>
      <c r="M8586" t="str">
        <v>No</v>
      </c>
      <c r="N8586" t="str">
        <v>No</v>
      </c>
      <c r="O8586">
        <v>1</v>
      </c>
      <c r="P8586">
        <v>0</v>
      </c>
      <c r="Q8586" t="str">
        <v>Not rated</v>
      </c>
      <c r="R8586">
        <v>1</v>
      </c>
    </row>
    <row r="8587" spans="1:18" x14ac:dyDescent="0.3">
      <c r="A8587">
        <v>18431193</v>
      </c>
      <c r="B8587">
        <v>1</v>
      </c>
      <c r="C8587" t="str">
        <f>_xlfn.XLOOKUP(B8587,'Country Master'!A:A,'Country Master'!B:B,"Not Found")</f>
        <v>India</v>
      </c>
      <c r="D8587" t="s">
        <v>2244</v>
      </c>
      <c r="E8587" t="s">
        <v>2332</v>
      </c>
      <c r="F8587" t="s">
        <v>2325</v>
      </c>
      <c r="G8587" t="s">
        <v>2324</v>
      </c>
      <c r="H8587">
        <v>77.340973399999996</v>
      </c>
      <c r="I8587">
        <v>28.586319599999999</v>
      </c>
      <c r="J8587" t="s">
        <v>1888</v>
      </c>
      <c r="K8587" cm="1">
        <f t="array" ref="K8587:R8587">_xlfn.XLOOKUP(A8587,KPIs!$A$2:$A$9552,KPIs!$B$2:$I$9552,"Not Found")</f>
        <v>500</v>
      </c>
      <c r="L8587" t="str">
        <v>Indian Rupees(Rs.)</v>
      </c>
      <c r="M8587" t="str">
        <v>No</v>
      </c>
      <c r="N8587" t="str">
        <v>No</v>
      </c>
      <c r="O8587">
        <v>2</v>
      </c>
      <c r="P8587">
        <v>0</v>
      </c>
      <c r="Q8587" t="str">
        <v>Not rated</v>
      </c>
      <c r="R8587">
        <v>3</v>
      </c>
    </row>
    <row r="8588" spans="1:18" x14ac:dyDescent="0.3">
      <c r="A8588">
        <v>18258397</v>
      </c>
      <c r="B8588">
        <v>1</v>
      </c>
      <c r="C8588" t="str">
        <f>_xlfn.XLOOKUP(B8588,'Country Master'!A:A,'Country Master'!B:B,"Not Found")</f>
        <v>India</v>
      </c>
      <c r="D8588" t="s">
        <v>2244</v>
      </c>
      <c r="E8588" t="s">
        <v>2331</v>
      </c>
      <c r="F8588" t="s">
        <v>2325</v>
      </c>
      <c r="G8588" t="s">
        <v>2324</v>
      </c>
      <c r="H8588">
        <v>77.337324899999999</v>
      </c>
      <c r="I8588">
        <v>28.583579400000001</v>
      </c>
      <c r="J8588" t="s">
        <v>2330</v>
      </c>
      <c r="K8588" cm="1">
        <f t="array" ref="K8588:R8588">_xlfn.XLOOKUP(A8588,KPIs!$A$2:$A$9552,KPIs!$B$2:$I$9552,"Not Found")</f>
        <v>500</v>
      </c>
      <c r="L8588" t="str">
        <v>Indian Rupees(Rs.)</v>
      </c>
      <c r="M8588" t="str">
        <v>No</v>
      </c>
      <c r="N8588" t="str">
        <v>No</v>
      </c>
      <c r="O8588">
        <v>2</v>
      </c>
      <c r="P8588">
        <v>0</v>
      </c>
      <c r="Q8588" t="str">
        <v>Not rated</v>
      </c>
      <c r="R8588">
        <v>2</v>
      </c>
    </row>
    <row r="8589" spans="1:18" x14ac:dyDescent="0.3">
      <c r="A8589">
        <v>18431981</v>
      </c>
      <c r="B8589">
        <v>1</v>
      </c>
      <c r="C8589" t="str">
        <f>_xlfn.XLOOKUP(B8589,'Country Master'!A:A,'Country Master'!B:B,"Not Found")</f>
        <v>India</v>
      </c>
      <c r="D8589" t="s">
        <v>2244</v>
      </c>
      <c r="E8589" t="s">
        <v>2329</v>
      </c>
      <c r="F8589" t="s">
        <v>2325</v>
      </c>
      <c r="G8589" t="s">
        <v>2324</v>
      </c>
      <c r="H8589">
        <v>77.3409762</v>
      </c>
      <c r="I8589">
        <v>28.586310600000001</v>
      </c>
      <c r="J8589" t="s">
        <v>269</v>
      </c>
      <c r="K8589" cm="1">
        <f t="array" ref="K8589:R8589">_xlfn.XLOOKUP(A8589,KPIs!$A$2:$A$9552,KPIs!$B$2:$I$9552,"Not Found")</f>
        <v>550</v>
      </c>
      <c r="L8589" t="str">
        <v>Indian Rupees(Rs.)</v>
      </c>
      <c r="M8589" t="str">
        <v>No</v>
      </c>
      <c r="N8589" t="str">
        <v>No</v>
      </c>
      <c r="O8589">
        <v>2</v>
      </c>
      <c r="P8589">
        <v>0</v>
      </c>
      <c r="Q8589" t="str">
        <v>Not rated</v>
      </c>
      <c r="R8589">
        <v>3</v>
      </c>
    </row>
    <row r="8590" spans="1:18" x14ac:dyDescent="0.3">
      <c r="A8590">
        <v>3212</v>
      </c>
      <c r="B8590">
        <v>1</v>
      </c>
      <c r="C8590" t="str">
        <f>_xlfn.XLOOKUP(B8590,'Country Master'!A:A,'Country Master'!B:B,"Not Found")</f>
        <v>India</v>
      </c>
      <c r="D8590" t="s">
        <v>2244</v>
      </c>
      <c r="E8590" t="s">
        <v>2328</v>
      </c>
      <c r="F8590" t="s">
        <v>2325</v>
      </c>
      <c r="G8590" t="s">
        <v>2324</v>
      </c>
      <c r="H8590">
        <v>77.3410212</v>
      </c>
      <c r="I8590">
        <v>28.585492800000001</v>
      </c>
      <c r="J8590" t="s">
        <v>2327</v>
      </c>
      <c r="K8590" cm="1">
        <f t="array" ref="K8590:R8590">_xlfn.XLOOKUP(A8590,KPIs!$A$2:$A$9552,KPIs!$B$2:$I$9552,"Not Found")</f>
        <v>2500</v>
      </c>
      <c r="L8590" t="str">
        <v>Indian Rupees(Rs.)</v>
      </c>
      <c r="M8590" t="str">
        <v>Yes</v>
      </c>
      <c r="N8590" t="str">
        <v>No</v>
      </c>
      <c r="O8590">
        <v>4</v>
      </c>
      <c r="P8590">
        <v>2.2000000000000002</v>
      </c>
      <c r="Q8590" t="str">
        <v>Poor</v>
      </c>
      <c r="R8590">
        <v>116</v>
      </c>
    </row>
    <row r="8591" spans="1:18" x14ac:dyDescent="0.3">
      <c r="A8591">
        <v>8012</v>
      </c>
      <c r="B8591">
        <v>1</v>
      </c>
      <c r="C8591" t="str">
        <f>_xlfn.XLOOKUP(B8591,'Country Master'!A:A,'Country Master'!B:B,"Not Found")</f>
        <v>India</v>
      </c>
      <c r="D8591" t="s">
        <v>2244</v>
      </c>
      <c r="E8591" t="s">
        <v>2326</v>
      </c>
      <c r="F8591" t="s">
        <v>2325</v>
      </c>
      <c r="G8591" t="s">
        <v>2324</v>
      </c>
      <c r="H8591">
        <v>77.3410212</v>
      </c>
      <c r="I8591">
        <v>28.585492800000001</v>
      </c>
      <c r="J8591" t="s">
        <v>1332</v>
      </c>
      <c r="K8591" cm="1">
        <f t="array" ref="K8591:R8591">_xlfn.XLOOKUP(A8591,KPIs!$A$2:$A$9552,KPIs!$B$2:$I$9552,"Not Found")</f>
        <v>650</v>
      </c>
      <c r="L8591" t="str">
        <v>Indian Rupees(Rs.)</v>
      </c>
      <c r="M8591" t="str">
        <v>No</v>
      </c>
      <c r="N8591" t="str">
        <v>Yes</v>
      </c>
      <c r="O8591">
        <v>2</v>
      </c>
      <c r="P8591">
        <v>2.2000000000000002</v>
      </c>
      <c r="Q8591" t="str">
        <v>Poor</v>
      </c>
      <c r="R8591">
        <v>134</v>
      </c>
    </row>
    <row r="8592" spans="1:18" x14ac:dyDescent="0.3">
      <c r="A8592">
        <v>312187</v>
      </c>
      <c r="B8592">
        <v>1</v>
      </c>
      <c r="C8592" t="str">
        <f>_xlfn.XLOOKUP(B8592,'Country Master'!A:A,'Country Master'!B:B,"Not Found")</f>
        <v>India</v>
      </c>
      <c r="D8592" t="s">
        <v>2244</v>
      </c>
      <c r="E8592" t="s">
        <v>2323</v>
      </c>
      <c r="F8592" t="s">
        <v>2300</v>
      </c>
      <c r="G8592" t="s">
        <v>2299</v>
      </c>
      <c r="H8592">
        <v>77.364833200000007</v>
      </c>
      <c r="I8592">
        <v>28.597102700000001</v>
      </c>
      <c r="J8592" t="s">
        <v>1969</v>
      </c>
      <c r="K8592" cm="1">
        <f t="array" ref="K8592:R8592">_xlfn.XLOOKUP(A8592,KPIs!$A$2:$A$9552,KPIs!$B$2:$I$9552,"Not Found")</f>
        <v>600</v>
      </c>
      <c r="L8592" t="str">
        <v>Indian Rupees(Rs.)</v>
      </c>
      <c r="M8592" t="str">
        <v>No</v>
      </c>
      <c r="N8592" t="str">
        <v>Yes</v>
      </c>
      <c r="O8592">
        <v>2</v>
      </c>
      <c r="P8592">
        <v>3.2</v>
      </c>
      <c r="Q8592" t="str">
        <v>Average</v>
      </c>
      <c r="R8592">
        <v>35</v>
      </c>
    </row>
    <row r="8593" spans="1:18" x14ac:dyDescent="0.3">
      <c r="A8593">
        <v>523</v>
      </c>
      <c r="B8593">
        <v>1</v>
      </c>
      <c r="C8593" t="str">
        <f>_xlfn.XLOOKUP(B8593,'Country Master'!A:A,'Country Master'!B:B,"Not Found")</f>
        <v>India</v>
      </c>
      <c r="D8593" t="s">
        <v>2244</v>
      </c>
      <c r="E8593" t="s">
        <v>2322</v>
      </c>
      <c r="F8593" t="s">
        <v>2300</v>
      </c>
      <c r="G8593" t="s">
        <v>2299</v>
      </c>
      <c r="H8593">
        <v>77.364833200000007</v>
      </c>
      <c r="I8593">
        <v>28.597102700000001</v>
      </c>
      <c r="J8593" t="s">
        <v>194</v>
      </c>
      <c r="K8593" cm="1">
        <f t="array" ref="K8593:R8593">_xlfn.XLOOKUP(A8593,KPIs!$A$2:$A$9552,KPIs!$B$2:$I$9552,"Not Found")</f>
        <v>650</v>
      </c>
      <c r="L8593" t="str">
        <v>Indian Rupees(Rs.)</v>
      </c>
      <c r="M8593" t="str">
        <v>No</v>
      </c>
      <c r="N8593" t="str">
        <v>No</v>
      </c>
      <c r="O8593">
        <v>2</v>
      </c>
      <c r="P8593">
        <v>2.5</v>
      </c>
      <c r="Q8593" t="str">
        <v>Average</v>
      </c>
      <c r="R8593">
        <v>23</v>
      </c>
    </row>
    <row r="8594" spans="1:18" x14ac:dyDescent="0.3">
      <c r="A8594">
        <v>2480</v>
      </c>
      <c r="B8594">
        <v>1</v>
      </c>
      <c r="C8594" t="str">
        <f>_xlfn.XLOOKUP(B8594,'Country Master'!A:A,'Country Master'!B:B,"Not Found")</f>
        <v>India</v>
      </c>
      <c r="D8594" t="s">
        <v>2244</v>
      </c>
      <c r="E8594" t="s">
        <v>2321</v>
      </c>
      <c r="F8594" t="s">
        <v>2300</v>
      </c>
      <c r="G8594" t="s">
        <v>2299</v>
      </c>
      <c r="H8594">
        <v>77.364833200000007</v>
      </c>
      <c r="I8594">
        <v>28.597102700000001</v>
      </c>
      <c r="J8594" t="s">
        <v>2320</v>
      </c>
      <c r="K8594" cm="1">
        <f t="array" ref="K8594:R8594">_xlfn.XLOOKUP(A8594,KPIs!$A$2:$A$9552,KPIs!$B$2:$I$9552,"Not Found")</f>
        <v>200</v>
      </c>
      <c r="L8594" t="str">
        <v>Indian Rupees(Rs.)</v>
      </c>
      <c r="M8594" t="str">
        <v>No</v>
      </c>
      <c r="N8594" t="str">
        <v>No</v>
      </c>
      <c r="O8594">
        <v>1</v>
      </c>
      <c r="P8594">
        <v>3</v>
      </c>
      <c r="Q8594" t="str">
        <v>Average</v>
      </c>
      <c r="R8594">
        <v>10</v>
      </c>
    </row>
    <row r="8595" spans="1:18" x14ac:dyDescent="0.3">
      <c r="A8595">
        <v>1733</v>
      </c>
      <c r="B8595">
        <v>1</v>
      </c>
      <c r="C8595" t="str">
        <f>_xlfn.XLOOKUP(B8595,'Country Master'!A:A,'Country Master'!B:B,"Not Found")</f>
        <v>India</v>
      </c>
      <c r="D8595" t="s">
        <v>2244</v>
      </c>
      <c r="E8595" t="s">
        <v>2319</v>
      </c>
      <c r="F8595" t="s">
        <v>2300</v>
      </c>
      <c r="G8595" t="s">
        <v>2299</v>
      </c>
      <c r="H8595">
        <v>77.364608899999993</v>
      </c>
      <c r="I8595">
        <v>28.5973057</v>
      </c>
      <c r="J8595" t="s">
        <v>1969</v>
      </c>
      <c r="K8595" cm="1">
        <f t="array" ref="K8595:R8595">_xlfn.XLOOKUP(A8595,KPIs!$A$2:$A$9552,KPIs!$B$2:$I$9552,"Not Found")</f>
        <v>2000</v>
      </c>
      <c r="L8595" t="str">
        <v>Indian Rupees(Rs.)</v>
      </c>
      <c r="M8595" t="str">
        <v>Yes</v>
      </c>
      <c r="N8595" t="str">
        <v>Yes</v>
      </c>
      <c r="O8595">
        <v>4</v>
      </c>
      <c r="P8595">
        <v>3.1</v>
      </c>
      <c r="Q8595" t="str">
        <v>Average</v>
      </c>
      <c r="R8595">
        <v>129</v>
      </c>
    </row>
    <row r="8596" spans="1:18" x14ac:dyDescent="0.3">
      <c r="A8596">
        <v>307145</v>
      </c>
      <c r="B8596">
        <v>1</v>
      </c>
      <c r="C8596" t="str">
        <f>_xlfn.XLOOKUP(B8596,'Country Master'!A:A,'Country Master'!B:B,"Not Found")</f>
        <v>India</v>
      </c>
      <c r="D8596" t="s">
        <v>2244</v>
      </c>
      <c r="E8596" t="s">
        <v>2318</v>
      </c>
      <c r="F8596" t="s">
        <v>2300</v>
      </c>
      <c r="G8596" t="s">
        <v>2299</v>
      </c>
      <c r="H8596">
        <v>77.364878000000004</v>
      </c>
      <c r="I8596">
        <v>28.597062099999999</v>
      </c>
      <c r="J8596" t="s">
        <v>2210</v>
      </c>
      <c r="K8596" cm="1">
        <f t="array" ref="K8596:R8596">_xlfn.XLOOKUP(A8596,KPIs!$A$2:$A$9552,KPIs!$B$2:$I$9552,"Not Found")</f>
        <v>1000</v>
      </c>
      <c r="L8596" t="str">
        <v>Indian Rupees(Rs.)</v>
      </c>
      <c r="M8596" t="str">
        <v>Yes</v>
      </c>
      <c r="N8596" t="str">
        <v>Yes</v>
      </c>
      <c r="O8596">
        <v>3</v>
      </c>
      <c r="P8596">
        <v>2.5</v>
      </c>
      <c r="Q8596" t="str">
        <v>Average</v>
      </c>
      <c r="R8596">
        <v>28</v>
      </c>
    </row>
    <row r="8597" spans="1:18" x14ac:dyDescent="0.3">
      <c r="A8597">
        <v>1727</v>
      </c>
      <c r="B8597">
        <v>1</v>
      </c>
      <c r="C8597" t="str">
        <f>_xlfn.XLOOKUP(B8597,'Country Master'!A:A,'Country Master'!B:B,"Not Found")</f>
        <v>India</v>
      </c>
      <c r="D8597" t="s">
        <v>2244</v>
      </c>
      <c r="E8597" t="s">
        <v>2317</v>
      </c>
      <c r="F8597" t="s">
        <v>2300</v>
      </c>
      <c r="G8597" t="s">
        <v>2299</v>
      </c>
      <c r="H8597">
        <v>77.364878000000004</v>
      </c>
      <c r="I8597">
        <v>28.597062099999999</v>
      </c>
      <c r="J8597" t="s">
        <v>2316</v>
      </c>
      <c r="K8597" cm="1">
        <f t="array" ref="K8597:R8597">_xlfn.XLOOKUP(A8597,KPIs!$A$2:$A$9552,KPIs!$B$2:$I$9552,"Not Found")</f>
        <v>750</v>
      </c>
      <c r="L8597" t="str">
        <v>Indian Rupees(Rs.)</v>
      </c>
      <c r="M8597" t="str">
        <v>Yes</v>
      </c>
      <c r="N8597" t="str">
        <v>Yes</v>
      </c>
      <c r="O8597">
        <v>2</v>
      </c>
      <c r="P8597">
        <v>2.5</v>
      </c>
      <c r="Q8597" t="str">
        <v>Average</v>
      </c>
      <c r="R8597">
        <v>79</v>
      </c>
    </row>
    <row r="8598" spans="1:18" x14ac:dyDescent="0.3">
      <c r="A8598">
        <v>828</v>
      </c>
      <c r="B8598">
        <v>1</v>
      </c>
      <c r="C8598" t="str">
        <f>_xlfn.XLOOKUP(B8598,'Country Master'!A:A,'Country Master'!B:B,"Not Found")</f>
        <v>India</v>
      </c>
      <c r="D8598" t="s">
        <v>2244</v>
      </c>
      <c r="E8598" t="s">
        <v>2315</v>
      </c>
      <c r="F8598" t="s">
        <v>2300</v>
      </c>
      <c r="G8598" t="s">
        <v>2299</v>
      </c>
      <c r="H8598">
        <v>77.364833200000007</v>
      </c>
      <c r="I8598">
        <v>28.597102700000001</v>
      </c>
      <c r="J8598" t="s">
        <v>1888</v>
      </c>
      <c r="K8598" cm="1">
        <f t="array" ref="K8598:R8598">_xlfn.XLOOKUP(A8598,KPIs!$A$2:$A$9552,KPIs!$B$2:$I$9552,"Not Found")</f>
        <v>600</v>
      </c>
      <c r="L8598" t="str">
        <v>Indian Rupees(Rs.)</v>
      </c>
      <c r="M8598" t="str">
        <v>No</v>
      </c>
      <c r="N8598" t="str">
        <v>Yes</v>
      </c>
      <c r="O8598">
        <v>2</v>
      </c>
      <c r="P8598">
        <v>3.1</v>
      </c>
      <c r="Q8598" t="str">
        <v>Average</v>
      </c>
      <c r="R8598">
        <v>147</v>
      </c>
    </row>
    <row r="8599" spans="1:18" x14ac:dyDescent="0.3">
      <c r="A8599">
        <v>393</v>
      </c>
      <c r="B8599">
        <v>1</v>
      </c>
      <c r="C8599" t="str">
        <f>_xlfn.XLOOKUP(B8599,'Country Master'!A:A,'Country Master'!B:B,"Not Found")</f>
        <v>India</v>
      </c>
      <c r="D8599" t="s">
        <v>2244</v>
      </c>
      <c r="E8599" t="s">
        <v>2314</v>
      </c>
      <c r="F8599" t="s">
        <v>2300</v>
      </c>
      <c r="G8599" t="s">
        <v>2299</v>
      </c>
      <c r="H8599">
        <v>77.364840540000003</v>
      </c>
      <c r="I8599">
        <v>28.5973425</v>
      </c>
      <c r="J8599" t="s">
        <v>2268</v>
      </c>
      <c r="K8599" cm="1">
        <f t="array" ref="K8599:R8599">_xlfn.XLOOKUP(A8599,KPIs!$A$2:$A$9552,KPIs!$B$2:$I$9552,"Not Found")</f>
        <v>1000</v>
      </c>
      <c r="L8599" t="str">
        <v>Indian Rupees(Rs.)</v>
      </c>
      <c r="M8599" t="str">
        <v>No</v>
      </c>
      <c r="N8599" t="str">
        <v>Yes</v>
      </c>
      <c r="O8599">
        <v>3</v>
      </c>
      <c r="P8599">
        <v>3.3</v>
      </c>
      <c r="Q8599" t="str">
        <v>Average</v>
      </c>
      <c r="R8599">
        <v>113</v>
      </c>
    </row>
    <row r="8600" spans="1:18" x14ac:dyDescent="0.3">
      <c r="A8600">
        <v>1722</v>
      </c>
      <c r="B8600">
        <v>1</v>
      </c>
      <c r="C8600" t="str">
        <f>_xlfn.XLOOKUP(B8600,'Country Master'!A:A,'Country Master'!B:B,"Not Found")</f>
        <v>India</v>
      </c>
      <c r="D8600" t="s">
        <v>2244</v>
      </c>
      <c r="E8600" t="s">
        <v>2313</v>
      </c>
      <c r="F8600" t="s">
        <v>2300</v>
      </c>
      <c r="G8600" t="s">
        <v>2299</v>
      </c>
      <c r="H8600">
        <v>77.364916899999997</v>
      </c>
      <c r="I8600">
        <v>28.597129800000001</v>
      </c>
      <c r="J8600" t="s">
        <v>2210</v>
      </c>
      <c r="K8600" cm="1">
        <f t="array" ref="K8600:R8600">_xlfn.XLOOKUP(A8600,KPIs!$A$2:$A$9552,KPIs!$B$2:$I$9552,"Not Found")</f>
        <v>800</v>
      </c>
      <c r="L8600" t="str">
        <v>Indian Rupees(Rs.)</v>
      </c>
      <c r="M8600" t="str">
        <v>Yes</v>
      </c>
      <c r="N8600" t="str">
        <v>Yes</v>
      </c>
      <c r="O8600">
        <v>2</v>
      </c>
      <c r="P8600">
        <v>2.6</v>
      </c>
      <c r="Q8600" t="str">
        <v>Average</v>
      </c>
      <c r="R8600">
        <v>75</v>
      </c>
    </row>
    <row r="8601" spans="1:18" x14ac:dyDescent="0.3">
      <c r="A8601">
        <v>2483</v>
      </c>
      <c r="B8601">
        <v>1</v>
      </c>
      <c r="C8601" t="str">
        <f>_xlfn.XLOOKUP(B8601,'Country Master'!A:A,'Country Master'!B:B,"Not Found")</f>
        <v>India</v>
      </c>
      <c r="D8601" t="s">
        <v>2244</v>
      </c>
      <c r="E8601" t="s">
        <v>2312</v>
      </c>
      <c r="F8601" t="s">
        <v>2300</v>
      </c>
      <c r="G8601" t="s">
        <v>2299</v>
      </c>
      <c r="H8601">
        <v>77.364878000000004</v>
      </c>
      <c r="I8601">
        <v>28.597151799999999</v>
      </c>
      <c r="J8601" t="s">
        <v>1888</v>
      </c>
      <c r="K8601" cm="1">
        <f t="array" ref="K8601:R8601">_xlfn.XLOOKUP(A8601,KPIs!$A$2:$A$9552,KPIs!$B$2:$I$9552,"Not Found")</f>
        <v>1200</v>
      </c>
      <c r="L8601" t="str">
        <v>Indian Rupees(Rs.)</v>
      </c>
      <c r="M8601" t="str">
        <v>Yes</v>
      </c>
      <c r="N8601" t="str">
        <v>Yes</v>
      </c>
      <c r="O8601">
        <v>3</v>
      </c>
      <c r="P8601">
        <v>3</v>
      </c>
      <c r="Q8601" t="str">
        <v>Average</v>
      </c>
      <c r="R8601">
        <v>120</v>
      </c>
    </row>
    <row r="8602" spans="1:18" x14ac:dyDescent="0.3">
      <c r="A8602">
        <v>1726</v>
      </c>
      <c r="B8602">
        <v>1</v>
      </c>
      <c r="C8602" t="str">
        <f>_xlfn.XLOOKUP(B8602,'Country Master'!A:A,'Country Master'!B:B,"Not Found")</f>
        <v>India</v>
      </c>
      <c r="D8602" t="s">
        <v>2244</v>
      </c>
      <c r="E8602" t="s">
        <v>2311</v>
      </c>
      <c r="F8602" t="s">
        <v>2300</v>
      </c>
      <c r="G8602" t="s">
        <v>2299</v>
      </c>
      <c r="H8602">
        <v>77.364788300000001</v>
      </c>
      <c r="I8602">
        <v>28.597143299999999</v>
      </c>
      <c r="J8602" t="s">
        <v>1963</v>
      </c>
      <c r="K8602" cm="1">
        <f t="array" ref="K8602:R8602">_xlfn.XLOOKUP(A8602,KPIs!$A$2:$A$9552,KPIs!$B$2:$I$9552,"Not Found")</f>
        <v>700</v>
      </c>
      <c r="L8602" t="str">
        <v>Indian Rupees(Rs.)</v>
      </c>
      <c r="M8602" t="str">
        <v>No</v>
      </c>
      <c r="N8602" t="str">
        <v>Yes</v>
      </c>
      <c r="O8602">
        <v>2</v>
      </c>
      <c r="P8602">
        <v>2.6</v>
      </c>
      <c r="Q8602" t="str">
        <v>Average</v>
      </c>
      <c r="R8602">
        <v>76</v>
      </c>
    </row>
    <row r="8603" spans="1:18" x14ac:dyDescent="0.3">
      <c r="A8603">
        <v>304934</v>
      </c>
      <c r="B8603">
        <v>1</v>
      </c>
      <c r="C8603" t="str">
        <f>_xlfn.XLOOKUP(B8603,'Country Master'!A:A,'Country Master'!B:B,"Not Found")</f>
        <v>India</v>
      </c>
      <c r="D8603" t="s">
        <v>2244</v>
      </c>
      <c r="E8603" t="s">
        <v>2310</v>
      </c>
      <c r="F8603" t="s">
        <v>2300</v>
      </c>
      <c r="G8603" t="s">
        <v>2299</v>
      </c>
      <c r="H8603">
        <v>77.364878000000004</v>
      </c>
      <c r="I8603">
        <v>28.597062099999999</v>
      </c>
      <c r="J8603" t="s">
        <v>1969</v>
      </c>
      <c r="K8603" cm="1">
        <f t="array" ref="K8603:R8603">_xlfn.XLOOKUP(A8603,KPIs!$A$2:$A$9552,KPIs!$B$2:$I$9552,"Not Found")</f>
        <v>600</v>
      </c>
      <c r="L8603" t="str">
        <v>Indian Rupees(Rs.)</v>
      </c>
      <c r="M8603" t="str">
        <v>No</v>
      </c>
      <c r="N8603" t="str">
        <v>Yes</v>
      </c>
      <c r="O8603">
        <v>2</v>
      </c>
      <c r="P8603">
        <v>2.7</v>
      </c>
      <c r="Q8603" t="str">
        <v>Average</v>
      </c>
      <c r="R8603">
        <v>15</v>
      </c>
    </row>
    <row r="8604" spans="1:18" x14ac:dyDescent="0.3">
      <c r="A8604">
        <v>305961</v>
      </c>
      <c r="B8604">
        <v>1</v>
      </c>
      <c r="C8604" t="str">
        <f>_xlfn.XLOOKUP(B8604,'Country Master'!A:A,'Country Master'!B:B,"Not Found")</f>
        <v>India</v>
      </c>
      <c r="D8604" t="s">
        <v>2244</v>
      </c>
      <c r="E8604" t="s">
        <v>2309</v>
      </c>
      <c r="F8604" t="s">
        <v>2300</v>
      </c>
      <c r="G8604" t="s">
        <v>2299</v>
      </c>
      <c r="H8604">
        <v>77.3649068</v>
      </c>
      <c r="I8604">
        <v>28.597109700000001</v>
      </c>
      <c r="J8604" t="s">
        <v>2216</v>
      </c>
      <c r="K8604" cm="1">
        <f t="array" ref="K8604:R8604">_xlfn.XLOOKUP(A8604,KPIs!$A$2:$A$9552,KPIs!$B$2:$I$9552,"Not Found")</f>
        <v>550</v>
      </c>
      <c r="L8604" t="str">
        <v>Indian Rupees(Rs.)</v>
      </c>
      <c r="M8604" t="str">
        <v>No</v>
      </c>
      <c r="N8604" t="str">
        <v>Yes</v>
      </c>
      <c r="O8604">
        <v>2</v>
      </c>
      <c r="P8604">
        <v>3.2</v>
      </c>
      <c r="Q8604" t="str">
        <v>Average</v>
      </c>
      <c r="R8604">
        <v>160</v>
      </c>
    </row>
    <row r="8605" spans="1:18" x14ac:dyDescent="0.3">
      <c r="A8605">
        <v>308578</v>
      </c>
      <c r="B8605">
        <v>1</v>
      </c>
      <c r="C8605" t="str">
        <f>_xlfn.XLOOKUP(B8605,'Country Master'!A:A,'Country Master'!B:B,"Not Found")</f>
        <v>India</v>
      </c>
      <c r="D8605" t="s">
        <v>2244</v>
      </c>
      <c r="E8605" t="s">
        <v>2308</v>
      </c>
      <c r="F8605" t="s">
        <v>2300</v>
      </c>
      <c r="G8605" t="s">
        <v>2299</v>
      </c>
      <c r="H8605">
        <v>77.364833200000007</v>
      </c>
      <c r="I8605">
        <v>28.597102700000001</v>
      </c>
      <c r="J8605" t="s">
        <v>2307</v>
      </c>
      <c r="K8605" cm="1">
        <f t="array" ref="K8605:R8605">_xlfn.XLOOKUP(A8605,KPIs!$A$2:$A$9552,KPIs!$B$2:$I$9552,"Not Found")</f>
        <v>450</v>
      </c>
      <c r="L8605" t="str">
        <v>Indian Rupees(Rs.)</v>
      </c>
      <c r="M8605" t="str">
        <v>No</v>
      </c>
      <c r="N8605" t="str">
        <v>Yes</v>
      </c>
      <c r="O8605">
        <v>1</v>
      </c>
      <c r="P8605">
        <v>3.5</v>
      </c>
      <c r="Q8605" t="str">
        <v>Good</v>
      </c>
      <c r="R8605">
        <v>105</v>
      </c>
    </row>
    <row r="8606" spans="1:18" x14ac:dyDescent="0.3">
      <c r="A8606">
        <v>308750</v>
      </c>
      <c r="B8606">
        <v>1</v>
      </c>
      <c r="C8606" t="str">
        <f>_xlfn.XLOOKUP(B8606,'Country Master'!A:A,'Country Master'!B:B,"Not Found")</f>
        <v>India</v>
      </c>
      <c r="D8606" t="s">
        <v>2244</v>
      </c>
      <c r="E8606" t="s">
        <v>2306</v>
      </c>
      <c r="F8606" t="s">
        <v>2300</v>
      </c>
      <c r="G8606" t="s">
        <v>2299</v>
      </c>
      <c r="H8606">
        <v>77.364833200000007</v>
      </c>
      <c r="I8606">
        <v>28.597102700000001</v>
      </c>
      <c r="J8606" t="s">
        <v>2276</v>
      </c>
      <c r="K8606" cm="1">
        <f t="array" ref="K8606:R8606">_xlfn.XLOOKUP(A8606,KPIs!$A$2:$A$9552,KPIs!$B$2:$I$9552,"Not Found")</f>
        <v>100</v>
      </c>
      <c r="L8606" t="str">
        <v>Indian Rupees(Rs.)</v>
      </c>
      <c r="M8606" t="str">
        <v>No</v>
      </c>
      <c r="N8606" t="str">
        <v>No</v>
      </c>
      <c r="O8606">
        <v>1</v>
      </c>
      <c r="P8606">
        <v>0</v>
      </c>
      <c r="Q8606" t="str">
        <v>Not rated</v>
      </c>
      <c r="R8606">
        <v>3</v>
      </c>
    </row>
    <row r="8607" spans="1:18" x14ac:dyDescent="0.3">
      <c r="A8607">
        <v>309971</v>
      </c>
      <c r="B8607">
        <v>1</v>
      </c>
      <c r="C8607" t="str">
        <f>_xlfn.XLOOKUP(B8607,'Country Master'!A:A,'Country Master'!B:B,"Not Found")</f>
        <v>India</v>
      </c>
      <c r="D8607" t="s">
        <v>2244</v>
      </c>
      <c r="E8607" t="s">
        <v>2305</v>
      </c>
      <c r="F8607" t="s">
        <v>2300</v>
      </c>
      <c r="G8607" t="s">
        <v>2299</v>
      </c>
      <c r="H8607">
        <v>77.364747219999998</v>
      </c>
      <c r="I8607">
        <v>28.59716667</v>
      </c>
      <c r="J8607" t="s">
        <v>2304</v>
      </c>
      <c r="K8607" cm="1">
        <f t="array" ref="K8607:R8607">_xlfn.XLOOKUP(A8607,KPIs!$A$2:$A$9552,KPIs!$B$2:$I$9552,"Not Found")</f>
        <v>550</v>
      </c>
      <c r="L8607" t="str">
        <v>Indian Rupees(Rs.)</v>
      </c>
      <c r="M8607" t="str">
        <v>No</v>
      </c>
      <c r="N8607" t="str">
        <v>No</v>
      </c>
      <c r="O8607">
        <v>2</v>
      </c>
      <c r="P8607">
        <v>0</v>
      </c>
      <c r="Q8607" t="str">
        <v>Not rated</v>
      </c>
      <c r="R8607">
        <v>1</v>
      </c>
    </row>
    <row r="8608" spans="1:18" x14ac:dyDescent="0.3">
      <c r="A8608">
        <v>386</v>
      </c>
      <c r="B8608">
        <v>1</v>
      </c>
      <c r="C8608" t="str">
        <f>_xlfn.XLOOKUP(B8608,'Country Master'!A:A,'Country Master'!B:B,"Not Found")</f>
        <v>India</v>
      </c>
      <c r="D8608" t="s">
        <v>2244</v>
      </c>
      <c r="E8608" t="s">
        <v>2303</v>
      </c>
      <c r="F8608" t="s">
        <v>2300</v>
      </c>
      <c r="G8608" t="s">
        <v>2299</v>
      </c>
      <c r="H8608">
        <v>77.364908299999996</v>
      </c>
      <c r="I8608">
        <v>28.597113700000001</v>
      </c>
      <c r="J8608" t="s">
        <v>1332</v>
      </c>
      <c r="K8608" cm="1">
        <f t="array" ref="K8608:R8608">_xlfn.XLOOKUP(A8608,KPIs!$A$2:$A$9552,KPIs!$B$2:$I$9552,"Not Found")</f>
        <v>700</v>
      </c>
      <c r="L8608" t="str">
        <v>Indian Rupees(Rs.)</v>
      </c>
      <c r="M8608" t="str">
        <v>No</v>
      </c>
      <c r="N8608" t="str">
        <v>No</v>
      </c>
      <c r="O8608">
        <v>2</v>
      </c>
      <c r="P8608">
        <v>2.4</v>
      </c>
      <c r="Q8608" t="str">
        <v>Poor</v>
      </c>
      <c r="R8608">
        <v>98</v>
      </c>
    </row>
    <row r="8609" spans="1:18" x14ac:dyDescent="0.3">
      <c r="A8609">
        <v>428</v>
      </c>
      <c r="B8609">
        <v>1</v>
      </c>
      <c r="C8609" t="str">
        <f>_xlfn.XLOOKUP(B8609,'Country Master'!A:A,'Country Master'!B:B,"Not Found")</f>
        <v>India</v>
      </c>
      <c r="D8609" t="s">
        <v>2244</v>
      </c>
      <c r="E8609" t="s">
        <v>2302</v>
      </c>
      <c r="F8609" t="s">
        <v>2300</v>
      </c>
      <c r="G8609" t="s">
        <v>2299</v>
      </c>
      <c r="H8609">
        <v>77.364833200000007</v>
      </c>
      <c r="I8609">
        <v>28.597102700000001</v>
      </c>
      <c r="J8609" t="s">
        <v>2044</v>
      </c>
      <c r="K8609" cm="1">
        <f t="array" ref="K8609:R8609">_xlfn.XLOOKUP(A8609,KPIs!$A$2:$A$9552,KPIs!$B$2:$I$9552,"Not Found")</f>
        <v>600</v>
      </c>
      <c r="L8609" t="str">
        <v>Indian Rupees(Rs.)</v>
      </c>
      <c r="M8609" t="str">
        <v>No</v>
      </c>
      <c r="N8609" t="str">
        <v>Yes</v>
      </c>
      <c r="O8609">
        <v>2</v>
      </c>
      <c r="P8609">
        <v>2.2999999999999998</v>
      </c>
      <c r="Q8609" t="str">
        <v>Poor</v>
      </c>
      <c r="R8609">
        <v>155</v>
      </c>
    </row>
    <row r="8610" spans="1:18" x14ac:dyDescent="0.3">
      <c r="A8610">
        <v>18070483</v>
      </c>
      <c r="B8610">
        <v>1</v>
      </c>
      <c r="C8610" t="str">
        <f>_xlfn.XLOOKUP(B8610,'Country Master'!A:A,'Country Master'!B:B,"Not Found")</f>
        <v>India</v>
      </c>
      <c r="D8610" t="s">
        <v>2244</v>
      </c>
      <c r="E8610" t="s">
        <v>2301</v>
      </c>
      <c r="F8610" t="s">
        <v>2300</v>
      </c>
      <c r="G8610" t="s">
        <v>2299</v>
      </c>
      <c r="H8610">
        <v>77.364981029999996</v>
      </c>
      <c r="I8610">
        <v>28.596897989999999</v>
      </c>
      <c r="J8610" t="s">
        <v>2298</v>
      </c>
      <c r="K8610" cm="1">
        <f t="array" ref="K8610:R8610">_xlfn.XLOOKUP(A8610,KPIs!$A$2:$A$9552,KPIs!$B$2:$I$9552,"Not Found")</f>
        <v>500</v>
      </c>
      <c r="L8610" t="str">
        <v>Indian Rupees(Rs.)</v>
      </c>
      <c r="M8610" t="str">
        <v>No</v>
      </c>
      <c r="N8610" t="str">
        <v>Yes</v>
      </c>
      <c r="O8610">
        <v>2</v>
      </c>
      <c r="P8610">
        <v>2.2999999999999998</v>
      </c>
      <c r="Q8610" t="str">
        <v>Poor</v>
      </c>
      <c r="R8610">
        <v>24</v>
      </c>
    </row>
    <row r="8611" spans="1:18" x14ac:dyDescent="0.3">
      <c r="A8611">
        <v>7869</v>
      </c>
      <c r="B8611">
        <v>1</v>
      </c>
      <c r="C8611" t="str">
        <f>_xlfn.XLOOKUP(B8611,'Country Master'!A:A,'Country Master'!B:B,"Not Found")</f>
        <v>India</v>
      </c>
      <c r="D8611" t="s">
        <v>2244</v>
      </c>
      <c r="E8611" t="s">
        <v>2297</v>
      </c>
      <c r="F8611" t="s">
        <v>2250</v>
      </c>
      <c r="G8611" t="s">
        <v>2249</v>
      </c>
      <c r="H8611">
        <v>77.3258017</v>
      </c>
      <c r="I8611">
        <v>28.5675107</v>
      </c>
      <c r="J8611" t="s">
        <v>194</v>
      </c>
      <c r="K8611" cm="1">
        <f t="array" ref="K8611:R8611">_xlfn.XLOOKUP(A8611,KPIs!$A$2:$A$9552,KPIs!$B$2:$I$9552,"Not Found")</f>
        <v>650</v>
      </c>
      <c r="L8611" t="str">
        <v>Indian Rupees(Rs.)</v>
      </c>
      <c r="M8611" t="str">
        <v>No</v>
      </c>
      <c r="N8611" t="str">
        <v>No</v>
      </c>
      <c r="O8611">
        <v>2</v>
      </c>
      <c r="P8611">
        <v>3.3</v>
      </c>
      <c r="Q8611" t="str">
        <v>Average</v>
      </c>
      <c r="R8611">
        <v>57</v>
      </c>
    </row>
    <row r="8612" spans="1:18" x14ac:dyDescent="0.3">
      <c r="A8612">
        <v>5610</v>
      </c>
      <c r="B8612">
        <v>1</v>
      </c>
      <c r="C8612" t="str">
        <f>_xlfn.XLOOKUP(B8612,'Country Master'!A:A,'Country Master'!B:B,"Not Found")</f>
        <v>India</v>
      </c>
      <c r="D8612" t="s">
        <v>2244</v>
      </c>
      <c r="E8612" t="s">
        <v>2296</v>
      </c>
      <c r="F8612" t="s">
        <v>2250</v>
      </c>
      <c r="G8612" t="s">
        <v>2249</v>
      </c>
      <c r="H8612">
        <v>77.325868999999997</v>
      </c>
      <c r="I8612">
        <v>28.5674499</v>
      </c>
      <c r="J8612" t="s">
        <v>2295</v>
      </c>
      <c r="K8612" cm="1">
        <f t="array" ref="K8612:R8612">_xlfn.XLOOKUP(A8612,KPIs!$A$2:$A$9552,KPIs!$B$2:$I$9552,"Not Found")</f>
        <v>500</v>
      </c>
      <c r="L8612" t="str">
        <v>Indian Rupees(Rs.)</v>
      </c>
      <c r="M8612" t="str">
        <v>No</v>
      </c>
      <c r="N8612" t="str">
        <v>No</v>
      </c>
      <c r="O8612">
        <v>2</v>
      </c>
      <c r="P8612">
        <v>3</v>
      </c>
      <c r="Q8612" t="str">
        <v>Average</v>
      </c>
      <c r="R8612">
        <v>38</v>
      </c>
    </row>
    <row r="8613" spans="1:18" x14ac:dyDescent="0.3">
      <c r="A8613">
        <v>304103</v>
      </c>
      <c r="B8613">
        <v>1</v>
      </c>
      <c r="C8613" t="str">
        <f>_xlfn.XLOOKUP(B8613,'Country Master'!A:A,'Country Master'!B:B,"Not Found")</f>
        <v>India</v>
      </c>
      <c r="D8613" t="s">
        <v>2244</v>
      </c>
      <c r="E8613" t="s">
        <v>2294</v>
      </c>
      <c r="F8613" t="s">
        <v>2250</v>
      </c>
      <c r="G8613" t="s">
        <v>2249</v>
      </c>
      <c r="H8613">
        <v>77.326295299999998</v>
      </c>
      <c r="I8613">
        <v>28.567871199999999</v>
      </c>
      <c r="J8613" t="s">
        <v>194</v>
      </c>
      <c r="K8613" cm="1">
        <f t="array" ref="K8613:R8613">_xlfn.XLOOKUP(A8613,KPIs!$A$2:$A$9552,KPIs!$B$2:$I$9552,"Not Found")</f>
        <v>450</v>
      </c>
      <c r="L8613" t="str">
        <v>Indian Rupees(Rs.)</v>
      </c>
      <c r="M8613" t="str">
        <v>No</v>
      </c>
      <c r="N8613" t="str">
        <v>No</v>
      </c>
      <c r="O8613">
        <v>1</v>
      </c>
      <c r="P8613">
        <v>2.7</v>
      </c>
      <c r="Q8613" t="str">
        <v>Average</v>
      </c>
      <c r="R8613">
        <v>18</v>
      </c>
    </row>
    <row r="8614" spans="1:18" x14ac:dyDescent="0.3">
      <c r="A8614">
        <v>5598</v>
      </c>
      <c r="B8614">
        <v>1</v>
      </c>
      <c r="C8614" t="str">
        <f>_xlfn.XLOOKUP(B8614,'Country Master'!A:A,'Country Master'!B:B,"Not Found")</f>
        <v>India</v>
      </c>
      <c r="D8614" t="s">
        <v>2244</v>
      </c>
      <c r="E8614" t="s">
        <v>2293</v>
      </c>
      <c r="F8614" t="s">
        <v>2250</v>
      </c>
      <c r="G8614" t="s">
        <v>2249</v>
      </c>
      <c r="H8614">
        <v>77.326026100000007</v>
      </c>
      <c r="I8614">
        <v>28.5676664</v>
      </c>
      <c r="J8614" t="s">
        <v>194</v>
      </c>
      <c r="K8614" cm="1">
        <f t="array" ref="K8614:R8614">_xlfn.XLOOKUP(A8614,KPIs!$A$2:$A$9552,KPIs!$B$2:$I$9552,"Not Found")</f>
        <v>450</v>
      </c>
      <c r="L8614" t="str">
        <v>Indian Rupees(Rs.)</v>
      </c>
      <c r="M8614" t="str">
        <v>No</v>
      </c>
      <c r="N8614" t="str">
        <v>No</v>
      </c>
      <c r="O8614">
        <v>1</v>
      </c>
      <c r="P8614">
        <v>2.7</v>
      </c>
      <c r="Q8614" t="str">
        <v>Average</v>
      </c>
      <c r="R8614">
        <v>34</v>
      </c>
    </row>
    <row r="8615" spans="1:18" x14ac:dyDescent="0.3">
      <c r="A8615">
        <v>18233617</v>
      </c>
      <c r="B8615">
        <v>1</v>
      </c>
      <c r="C8615" t="str">
        <f>_xlfn.XLOOKUP(B8615,'Country Master'!A:A,'Country Master'!B:B,"Not Found")</f>
        <v>India</v>
      </c>
      <c r="D8615" t="s">
        <v>2244</v>
      </c>
      <c r="E8615" t="s">
        <v>2292</v>
      </c>
      <c r="F8615" t="s">
        <v>2250</v>
      </c>
      <c r="G8615" t="s">
        <v>2249</v>
      </c>
      <c r="H8615">
        <v>77.325308100000001</v>
      </c>
      <c r="I8615">
        <v>28.566701999999999</v>
      </c>
      <c r="J8615" t="s">
        <v>2291</v>
      </c>
      <c r="K8615" cm="1">
        <f t="array" ref="K8615:R8615">_xlfn.XLOOKUP(A8615,KPIs!$A$2:$A$9552,KPIs!$B$2:$I$9552,"Not Found")</f>
        <v>400</v>
      </c>
      <c r="L8615" t="str">
        <v>Indian Rupees(Rs.)</v>
      </c>
      <c r="M8615" t="str">
        <v>No</v>
      </c>
      <c r="N8615" t="str">
        <v>Yes</v>
      </c>
      <c r="O8615">
        <v>1</v>
      </c>
      <c r="P8615">
        <v>3.4</v>
      </c>
      <c r="Q8615" t="str">
        <v>Average</v>
      </c>
      <c r="R8615">
        <v>67</v>
      </c>
    </row>
    <row r="8616" spans="1:18" x14ac:dyDescent="0.3">
      <c r="A8616">
        <v>300955</v>
      </c>
      <c r="B8616">
        <v>1</v>
      </c>
      <c r="C8616" t="str">
        <f>_xlfn.XLOOKUP(B8616,'Country Master'!A:A,'Country Master'!B:B,"Not Found")</f>
        <v>India</v>
      </c>
      <c r="D8616" t="s">
        <v>2244</v>
      </c>
      <c r="E8616" t="s">
        <v>2290</v>
      </c>
      <c r="F8616" t="s">
        <v>2250</v>
      </c>
      <c r="G8616" t="s">
        <v>2249</v>
      </c>
      <c r="H8616">
        <v>77.325481999999994</v>
      </c>
      <c r="I8616">
        <v>28.567075500000001</v>
      </c>
      <c r="J8616" t="s">
        <v>2264</v>
      </c>
      <c r="K8616" cm="1">
        <f t="array" ref="K8616:R8616">_xlfn.XLOOKUP(A8616,KPIs!$A$2:$A$9552,KPIs!$B$2:$I$9552,"Not Found")</f>
        <v>600</v>
      </c>
      <c r="L8616" t="str">
        <v>Indian Rupees(Rs.)</v>
      </c>
      <c r="M8616" t="str">
        <v>No</v>
      </c>
      <c r="N8616" t="str">
        <v>No</v>
      </c>
      <c r="O8616">
        <v>2</v>
      </c>
      <c r="P8616">
        <v>2.8</v>
      </c>
      <c r="Q8616" t="str">
        <v>Average</v>
      </c>
      <c r="R8616">
        <v>102</v>
      </c>
    </row>
    <row r="8617" spans="1:18" x14ac:dyDescent="0.3">
      <c r="A8617">
        <v>18017237</v>
      </c>
      <c r="B8617">
        <v>1</v>
      </c>
      <c r="C8617" t="str">
        <f>_xlfn.XLOOKUP(B8617,'Country Master'!A:A,'Country Master'!B:B,"Not Found")</f>
        <v>India</v>
      </c>
      <c r="D8617" t="s">
        <v>2244</v>
      </c>
      <c r="E8617" t="s">
        <v>2289</v>
      </c>
      <c r="F8617" t="s">
        <v>2250</v>
      </c>
      <c r="G8617" t="s">
        <v>2249</v>
      </c>
      <c r="H8617">
        <v>77.326564500000003</v>
      </c>
      <c r="I8617">
        <v>28.5680759</v>
      </c>
      <c r="J8617" t="s">
        <v>2288</v>
      </c>
      <c r="K8617" cm="1">
        <f t="array" ref="K8617:R8617">_xlfn.XLOOKUP(A8617,KPIs!$A$2:$A$9552,KPIs!$B$2:$I$9552,"Not Found")</f>
        <v>300</v>
      </c>
      <c r="L8617" t="str">
        <v>Indian Rupees(Rs.)</v>
      </c>
      <c r="M8617" t="str">
        <v>No</v>
      </c>
      <c r="N8617" t="str">
        <v>No</v>
      </c>
      <c r="O8617">
        <v>1</v>
      </c>
      <c r="P8617">
        <v>3</v>
      </c>
      <c r="Q8617" t="str">
        <v>Average</v>
      </c>
      <c r="R8617">
        <v>8</v>
      </c>
    </row>
    <row r="8618" spans="1:18" x14ac:dyDescent="0.3">
      <c r="A8618">
        <v>5619</v>
      </c>
      <c r="B8618">
        <v>1</v>
      </c>
      <c r="C8618" t="str">
        <f>_xlfn.XLOOKUP(B8618,'Country Master'!A:A,'Country Master'!B:B,"Not Found")</f>
        <v>India</v>
      </c>
      <c r="D8618" t="s">
        <v>2244</v>
      </c>
      <c r="E8618" t="s">
        <v>2287</v>
      </c>
      <c r="F8618" t="s">
        <v>2250</v>
      </c>
      <c r="G8618" t="s">
        <v>2249</v>
      </c>
      <c r="H8618">
        <v>77.3255549</v>
      </c>
      <c r="I8618">
        <v>28.5675098</v>
      </c>
      <c r="J8618" t="s">
        <v>1332</v>
      </c>
      <c r="K8618" cm="1">
        <f t="array" ref="K8618:R8618">_xlfn.XLOOKUP(A8618,KPIs!$A$2:$A$9552,KPIs!$B$2:$I$9552,"Not Found")</f>
        <v>700</v>
      </c>
      <c r="L8618" t="str">
        <v>Indian Rupees(Rs.)</v>
      </c>
      <c r="M8618" t="str">
        <v>No</v>
      </c>
      <c r="N8618" t="str">
        <v>No</v>
      </c>
      <c r="O8618">
        <v>2</v>
      </c>
      <c r="P8618">
        <v>3.2</v>
      </c>
      <c r="Q8618" t="str">
        <v>Average</v>
      </c>
      <c r="R8618">
        <v>60</v>
      </c>
    </row>
    <row r="8619" spans="1:18" x14ac:dyDescent="0.3">
      <c r="A8619">
        <v>2191</v>
      </c>
      <c r="B8619">
        <v>1</v>
      </c>
      <c r="C8619" t="str">
        <f>_xlfn.XLOOKUP(B8619,'Country Master'!A:A,'Country Master'!B:B,"Not Found")</f>
        <v>India</v>
      </c>
      <c r="D8619" t="s">
        <v>2244</v>
      </c>
      <c r="E8619" t="s">
        <v>2286</v>
      </c>
      <c r="F8619" t="s">
        <v>2250</v>
      </c>
      <c r="G8619" t="s">
        <v>2249</v>
      </c>
      <c r="H8619">
        <v>77.325936299999995</v>
      </c>
      <c r="I8619">
        <v>28.567747600000001</v>
      </c>
      <c r="J8619" t="s">
        <v>1629</v>
      </c>
      <c r="K8619" cm="1">
        <f t="array" ref="K8619:R8619">_xlfn.XLOOKUP(A8619,KPIs!$A$2:$A$9552,KPIs!$B$2:$I$9552,"Not Found")</f>
        <v>250</v>
      </c>
      <c r="L8619" t="str">
        <v>Indian Rupees(Rs.)</v>
      </c>
      <c r="M8619" t="str">
        <v>No</v>
      </c>
      <c r="N8619" t="str">
        <v>No</v>
      </c>
      <c r="O8619">
        <v>1</v>
      </c>
      <c r="P8619">
        <v>3.1</v>
      </c>
      <c r="Q8619" t="str">
        <v>Average</v>
      </c>
      <c r="R8619">
        <v>32</v>
      </c>
    </row>
    <row r="8620" spans="1:18" x14ac:dyDescent="0.3">
      <c r="A8620">
        <v>307447</v>
      </c>
      <c r="B8620">
        <v>1</v>
      </c>
      <c r="C8620" t="str">
        <f>_xlfn.XLOOKUP(B8620,'Country Master'!A:A,'Country Master'!B:B,"Not Found")</f>
        <v>India</v>
      </c>
      <c r="D8620" t="s">
        <v>2244</v>
      </c>
      <c r="E8620" t="s">
        <v>2285</v>
      </c>
      <c r="F8620" t="s">
        <v>2250</v>
      </c>
      <c r="G8620" t="s">
        <v>2249</v>
      </c>
      <c r="H8620">
        <v>77.3254017</v>
      </c>
      <c r="I8620">
        <v>28.567254200000001</v>
      </c>
      <c r="J8620" t="s">
        <v>1888</v>
      </c>
      <c r="K8620" cm="1">
        <f t="array" ref="K8620:R8620">_xlfn.XLOOKUP(A8620,KPIs!$A$2:$A$9552,KPIs!$B$2:$I$9552,"Not Found")</f>
        <v>600</v>
      </c>
      <c r="L8620" t="str">
        <v>Indian Rupees(Rs.)</v>
      </c>
      <c r="M8620" t="str">
        <v>No</v>
      </c>
      <c r="N8620" t="str">
        <v>Yes</v>
      </c>
      <c r="O8620">
        <v>2</v>
      </c>
      <c r="P8620">
        <v>3.2</v>
      </c>
      <c r="Q8620" t="str">
        <v>Average</v>
      </c>
      <c r="R8620">
        <v>106</v>
      </c>
    </row>
    <row r="8621" spans="1:18" x14ac:dyDescent="0.3">
      <c r="A8621">
        <v>7932</v>
      </c>
      <c r="B8621">
        <v>1</v>
      </c>
      <c r="C8621" t="str">
        <f>_xlfn.XLOOKUP(B8621,'Country Master'!A:A,'Country Master'!B:B,"Not Found")</f>
        <v>India</v>
      </c>
      <c r="D8621" t="s">
        <v>2244</v>
      </c>
      <c r="E8621" t="s">
        <v>2284</v>
      </c>
      <c r="F8621" t="s">
        <v>2250</v>
      </c>
      <c r="G8621" t="s">
        <v>2249</v>
      </c>
      <c r="H8621">
        <v>77.325308100000001</v>
      </c>
      <c r="I8621">
        <v>28.567150300000002</v>
      </c>
      <c r="J8621" t="s">
        <v>2283</v>
      </c>
      <c r="K8621" cm="1">
        <f t="array" ref="K8621:R8621">_xlfn.XLOOKUP(A8621,KPIs!$A$2:$A$9552,KPIs!$B$2:$I$9552,"Not Found")</f>
        <v>500</v>
      </c>
      <c r="L8621" t="str">
        <v>Indian Rupees(Rs.)</v>
      </c>
      <c r="M8621" t="str">
        <v>No</v>
      </c>
      <c r="N8621" t="str">
        <v>No</v>
      </c>
      <c r="O8621">
        <v>2</v>
      </c>
      <c r="P8621">
        <v>3.4</v>
      </c>
      <c r="Q8621" t="str">
        <v>Average</v>
      </c>
      <c r="R8621">
        <v>70</v>
      </c>
    </row>
    <row r="8622" spans="1:18" x14ac:dyDescent="0.3">
      <c r="A8622">
        <v>1226</v>
      </c>
      <c r="B8622">
        <v>1</v>
      </c>
      <c r="C8622" t="str">
        <f>_xlfn.XLOOKUP(B8622,'Country Master'!A:A,'Country Master'!B:B,"Not Found")</f>
        <v>India</v>
      </c>
      <c r="D8622" t="s">
        <v>2244</v>
      </c>
      <c r="E8622" t="s">
        <v>2282</v>
      </c>
      <c r="F8622" t="s">
        <v>2250</v>
      </c>
      <c r="G8622" t="s">
        <v>2249</v>
      </c>
      <c r="H8622">
        <v>77.325397899999999</v>
      </c>
      <c r="I8622">
        <v>28.567158800000001</v>
      </c>
      <c r="J8622" t="s">
        <v>1888</v>
      </c>
      <c r="K8622" cm="1">
        <f t="array" ref="K8622:R8622">_xlfn.XLOOKUP(A8622,KPIs!$A$2:$A$9552,KPIs!$B$2:$I$9552,"Not Found")</f>
        <v>800</v>
      </c>
      <c r="L8622" t="str">
        <v>Indian Rupees(Rs.)</v>
      </c>
      <c r="M8622" t="str">
        <v>Yes</v>
      </c>
      <c r="N8622" t="str">
        <v>Yes</v>
      </c>
      <c r="O8622">
        <v>2</v>
      </c>
      <c r="P8622">
        <v>3.3</v>
      </c>
      <c r="Q8622" t="str">
        <v>Average</v>
      </c>
      <c r="R8622">
        <v>793</v>
      </c>
    </row>
    <row r="8623" spans="1:18" x14ac:dyDescent="0.3">
      <c r="A8623">
        <v>8888</v>
      </c>
      <c r="B8623">
        <v>1</v>
      </c>
      <c r="C8623" t="str">
        <f>_xlfn.XLOOKUP(B8623,'Country Master'!A:A,'Country Master'!B:B,"Not Found")</f>
        <v>India</v>
      </c>
      <c r="D8623" t="s">
        <v>2244</v>
      </c>
      <c r="E8623" t="s">
        <v>2281</v>
      </c>
      <c r="F8623" t="s">
        <v>2250</v>
      </c>
      <c r="G8623" t="s">
        <v>2249</v>
      </c>
      <c r="H8623">
        <v>77.325397899999999</v>
      </c>
      <c r="I8623">
        <v>28.567158800000001</v>
      </c>
      <c r="J8623" t="s">
        <v>40</v>
      </c>
      <c r="K8623" cm="1">
        <f t="array" ref="K8623:R8623">_xlfn.XLOOKUP(A8623,KPIs!$A$2:$A$9552,KPIs!$B$2:$I$9552,"Not Found")</f>
        <v>1200</v>
      </c>
      <c r="L8623" t="str">
        <v>Indian Rupees(Rs.)</v>
      </c>
      <c r="M8623" t="str">
        <v>Yes</v>
      </c>
      <c r="N8623" t="str">
        <v>No</v>
      </c>
      <c r="O8623">
        <v>3</v>
      </c>
      <c r="P8623">
        <v>3.1</v>
      </c>
      <c r="Q8623" t="str">
        <v>Average</v>
      </c>
      <c r="R8623">
        <v>372</v>
      </c>
    </row>
    <row r="8624" spans="1:18" x14ac:dyDescent="0.3">
      <c r="A8624">
        <v>4530</v>
      </c>
      <c r="B8624">
        <v>1</v>
      </c>
      <c r="C8624" t="str">
        <f>_xlfn.XLOOKUP(B8624,'Country Master'!A:A,'Country Master'!B:B,"Not Found")</f>
        <v>India</v>
      </c>
      <c r="D8624" t="s">
        <v>2244</v>
      </c>
      <c r="E8624" t="s">
        <v>2280</v>
      </c>
      <c r="F8624" t="s">
        <v>2250</v>
      </c>
      <c r="G8624" t="s">
        <v>2249</v>
      </c>
      <c r="H8624">
        <v>77.325406040000004</v>
      </c>
      <c r="I8624">
        <v>28.56721958</v>
      </c>
      <c r="J8624" t="s">
        <v>194</v>
      </c>
      <c r="K8624" cm="1">
        <f t="array" ref="K8624:R8624">_xlfn.XLOOKUP(A8624,KPIs!$A$2:$A$9552,KPIs!$B$2:$I$9552,"Not Found")</f>
        <v>700</v>
      </c>
      <c r="L8624" t="str">
        <v>Indian Rupees(Rs.)</v>
      </c>
      <c r="M8624" t="str">
        <v>No</v>
      </c>
      <c r="N8624" t="str">
        <v>No</v>
      </c>
      <c r="O8624">
        <v>2</v>
      </c>
      <c r="P8624">
        <v>2.6</v>
      </c>
      <c r="Q8624" t="str">
        <v>Average</v>
      </c>
      <c r="R8624">
        <v>55</v>
      </c>
    </row>
    <row r="8625" spans="1:18" x14ac:dyDescent="0.3">
      <c r="A8625">
        <v>18400768</v>
      </c>
      <c r="B8625">
        <v>1</v>
      </c>
      <c r="C8625" t="str">
        <f>_xlfn.XLOOKUP(B8625,'Country Master'!A:A,'Country Master'!B:B,"Not Found")</f>
        <v>India</v>
      </c>
      <c r="D8625" t="s">
        <v>2244</v>
      </c>
      <c r="E8625" t="s">
        <v>2279</v>
      </c>
      <c r="F8625" t="s">
        <v>2250</v>
      </c>
      <c r="G8625" t="s">
        <v>2249</v>
      </c>
      <c r="H8625">
        <v>77.326564500000003</v>
      </c>
      <c r="I8625">
        <v>28.5680759</v>
      </c>
      <c r="J8625" t="s">
        <v>2276</v>
      </c>
      <c r="K8625" cm="1">
        <f t="array" ref="K8625:R8625">_xlfn.XLOOKUP(A8625,KPIs!$A$2:$A$9552,KPIs!$B$2:$I$9552,"Not Found")</f>
        <v>250</v>
      </c>
      <c r="L8625" t="str">
        <v>Indian Rupees(Rs.)</v>
      </c>
      <c r="M8625" t="str">
        <v>No</v>
      </c>
      <c r="N8625" t="str">
        <v>No</v>
      </c>
      <c r="O8625">
        <v>1</v>
      </c>
      <c r="P8625">
        <v>3.4</v>
      </c>
      <c r="Q8625" t="str">
        <v>Average</v>
      </c>
      <c r="R8625">
        <v>11</v>
      </c>
    </row>
    <row r="8626" spans="1:18" x14ac:dyDescent="0.3">
      <c r="A8626">
        <v>409</v>
      </c>
      <c r="B8626">
        <v>1</v>
      </c>
      <c r="C8626" t="str">
        <f>_xlfn.XLOOKUP(B8626,'Country Master'!A:A,'Country Master'!B:B,"Not Found")</f>
        <v>India</v>
      </c>
      <c r="D8626" t="s">
        <v>2244</v>
      </c>
      <c r="E8626" t="s">
        <v>2278</v>
      </c>
      <c r="F8626" t="s">
        <v>2250</v>
      </c>
      <c r="G8626" t="s">
        <v>2249</v>
      </c>
      <c r="H8626">
        <v>77.326250400000006</v>
      </c>
      <c r="I8626">
        <v>28.567822100000001</v>
      </c>
      <c r="J8626" t="s">
        <v>269</v>
      </c>
      <c r="K8626" cm="1">
        <f t="array" ref="K8626:R8626">_xlfn.XLOOKUP(A8626,KPIs!$A$2:$A$9552,KPIs!$B$2:$I$9552,"Not Found")</f>
        <v>1300</v>
      </c>
      <c r="L8626" t="str">
        <v>Indian Rupees(Rs.)</v>
      </c>
      <c r="M8626" t="str">
        <v>No</v>
      </c>
      <c r="N8626" t="str">
        <v>Yes</v>
      </c>
      <c r="O8626">
        <v>3</v>
      </c>
      <c r="P8626">
        <v>2.6</v>
      </c>
      <c r="Q8626" t="str">
        <v>Average</v>
      </c>
      <c r="R8626">
        <v>334</v>
      </c>
    </row>
    <row r="8627" spans="1:18" x14ac:dyDescent="0.3">
      <c r="A8627">
        <v>7939</v>
      </c>
      <c r="B8627">
        <v>1</v>
      </c>
      <c r="C8627" t="str">
        <f>_xlfn.XLOOKUP(B8627,'Country Master'!A:A,'Country Master'!B:B,"Not Found")</f>
        <v>India</v>
      </c>
      <c r="D8627" t="s">
        <v>2244</v>
      </c>
      <c r="E8627" t="s">
        <v>2277</v>
      </c>
      <c r="F8627" t="s">
        <v>2250</v>
      </c>
      <c r="G8627" t="s">
        <v>2249</v>
      </c>
      <c r="H8627">
        <v>77.325497200000001</v>
      </c>
      <c r="I8627">
        <v>28.567253699999998</v>
      </c>
      <c r="J8627" t="s">
        <v>2276</v>
      </c>
      <c r="K8627" cm="1">
        <f t="array" ref="K8627:R8627">_xlfn.XLOOKUP(A8627,KPIs!$A$2:$A$9552,KPIs!$B$2:$I$9552,"Not Found")</f>
        <v>300</v>
      </c>
      <c r="L8627" t="str">
        <v>Indian Rupees(Rs.)</v>
      </c>
      <c r="M8627" t="str">
        <v>No</v>
      </c>
      <c r="N8627" t="str">
        <v>No</v>
      </c>
      <c r="O8627">
        <v>1</v>
      </c>
      <c r="P8627">
        <v>3.5</v>
      </c>
      <c r="Q8627" t="str">
        <v>Good</v>
      </c>
      <c r="R8627">
        <v>41</v>
      </c>
    </row>
    <row r="8628" spans="1:18" x14ac:dyDescent="0.3">
      <c r="A8628">
        <v>18133480</v>
      </c>
      <c r="B8628">
        <v>1</v>
      </c>
      <c r="C8628" t="str">
        <f>_xlfn.XLOOKUP(B8628,'Country Master'!A:A,'Country Master'!B:B,"Not Found")</f>
        <v>India</v>
      </c>
      <c r="D8628" t="s">
        <v>2244</v>
      </c>
      <c r="E8628" t="s">
        <v>2275</v>
      </c>
      <c r="F8628" t="s">
        <v>2250</v>
      </c>
      <c r="G8628" t="s">
        <v>2249</v>
      </c>
      <c r="H8628">
        <v>77.325308100000001</v>
      </c>
      <c r="I8628">
        <v>28.567150300000002</v>
      </c>
      <c r="J8628" t="s">
        <v>715</v>
      </c>
      <c r="K8628" cm="1">
        <f t="array" ref="K8628:R8628">_xlfn.XLOOKUP(A8628,KPIs!$A$2:$A$9552,KPIs!$B$2:$I$9552,"Not Found")</f>
        <v>500</v>
      </c>
      <c r="L8628" t="str">
        <v>Indian Rupees(Rs.)</v>
      </c>
      <c r="M8628" t="str">
        <v>No</v>
      </c>
      <c r="N8628" t="str">
        <v>No</v>
      </c>
      <c r="O8628">
        <v>2</v>
      </c>
      <c r="P8628">
        <v>3.5</v>
      </c>
      <c r="Q8628" t="str">
        <v>Good</v>
      </c>
      <c r="R8628">
        <v>211</v>
      </c>
    </row>
    <row r="8629" spans="1:18" x14ac:dyDescent="0.3">
      <c r="A8629">
        <v>791</v>
      </c>
      <c r="B8629">
        <v>1</v>
      </c>
      <c r="C8629" t="str">
        <f>_xlfn.XLOOKUP(B8629,'Country Master'!A:A,'Country Master'!B:B,"Not Found")</f>
        <v>India</v>
      </c>
      <c r="D8629" t="s">
        <v>2244</v>
      </c>
      <c r="E8629" t="s">
        <v>2274</v>
      </c>
      <c r="F8629" t="s">
        <v>2250</v>
      </c>
      <c r="G8629" t="s">
        <v>2249</v>
      </c>
      <c r="H8629">
        <v>77.326070900000005</v>
      </c>
      <c r="I8629">
        <v>28.567446499999999</v>
      </c>
      <c r="J8629" t="s">
        <v>194</v>
      </c>
      <c r="K8629" cm="1">
        <f t="array" ref="K8629:R8629">_xlfn.XLOOKUP(A8629,KPIs!$A$2:$A$9552,KPIs!$B$2:$I$9552,"Not Found")</f>
        <v>600</v>
      </c>
      <c r="L8629" t="str">
        <v>Indian Rupees(Rs.)</v>
      </c>
      <c r="M8629" t="str">
        <v>No</v>
      </c>
      <c r="N8629" t="str">
        <v>No</v>
      </c>
      <c r="O8629">
        <v>2</v>
      </c>
      <c r="P8629">
        <v>3.5</v>
      </c>
      <c r="Q8629" t="str">
        <v>Good</v>
      </c>
      <c r="R8629">
        <v>110</v>
      </c>
    </row>
    <row r="8630" spans="1:18" x14ac:dyDescent="0.3">
      <c r="A8630">
        <v>486</v>
      </c>
      <c r="B8630">
        <v>1</v>
      </c>
      <c r="C8630" t="str">
        <f>_xlfn.XLOOKUP(B8630,'Country Master'!A:A,'Country Master'!B:B,"Not Found")</f>
        <v>India</v>
      </c>
      <c r="D8630" t="s">
        <v>2244</v>
      </c>
      <c r="E8630" t="s">
        <v>2273</v>
      </c>
      <c r="F8630" t="s">
        <v>2250</v>
      </c>
      <c r="G8630" t="s">
        <v>2249</v>
      </c>
      <c r="H8630">
        <v>77.3264748</v>
      </c>
      <c r="I8630">
        <v>28.567888100000001</v>
      </c>
      <c r="J8630" t="s">
        <v>860</v>
      </c>
      <c r="K8630" cm="1">
        <f t="array" ref="K8630:R8630">_xlfn.XLOOKUP(A8630,KPIs!$A$2:$A$9552,KPIs!$B$2:$I$9552,"Not Found")</f>
        <v>1100</v>
      </c>
      <c r="L8630" t="str">
        <v>Indian Rupees(Rs.)</v>
      </c>
      <c r="M8630" t="str">
        <v>Yes</v>
      </c>
      <c r="N8630" t="str">
        <v>Yes</v>
      </c>
      <c r="O8630">
        <v>3</v>
      </c>
      <c r="P8630">
        <v>3.6</v>
      </c>
      <c r="Q8630" t="str">
        <v>Good</v>
      </c>
      <c r="R8630">
        <v>507</v>
      </c>
    </row>
    <row r="8631" spans="1:18" x14ac:dyDescent="0.3">
      <c r="A8631">
        <v>18208913</v>
      </c>
      <c r="B8631">
        <v>1</v>
      </c>
      <c r="C8631" t="str">
        <f>_xlfn.XLOOKUP(B8631,'Country Master'!A:A,'Country Master'!B:B,"Not Found")</f>
        <v>India</v>
      </c>
      <c r="D8631" t="s">
        <v>2244</v>
      </c>
      <c r="E8631" t="s">
        <v>2272</v>
      </c>
      <c r="F8631" t="s">
        <v>2250</v>
      </c>
      <c r="G8631" t="s">
        <v>2249</v>
      </c>
      <c r="H8631">
        <v>77.325350900000004</v>
      </c>
      <c r="I8631">
        <v>28.567105399999999</v>
      </c>
      <c r="J8631" t="s">
        <v>233</v>
      </c>
      <c r="K8631" cm="1">
        <f t="array" ref="K8631:R8631">_xlfn.XLOOKUP(A8631,KPIs!$A$2:$A$9552,KPIs!$B$2:$I$9552,"Not Found")</f>
        <v>150</v>
      </c>
      <c r="L8631" t="str">
        <v>Indian Rupees(Rs.)</v>
      </c>
      <c r="M8631" t="str">
        <v>No</v>
      </c>
      <c r="N8631" t="str">
        <v>No</v>
      </c>
      <c r="O8631">
        <v>1</v>
      </c>
      <c r="P8631">
        <v>3.5</v>
      </c>
      <c r="Q8631" t="str">
        <v>Good</v>
      </c>
      <c r="R8631">
        <v>37</v>
      </c>
    </row>
    <row r="8632" spans="1:18" x14ac:dyDescent="0.3">
      <c r="A8632">
        <v>3251</v>
      </c>
      <c r="B8632">
        <v>1</v>
      </c>
      <c r="C8632" t="str">
        <f>_xlfn.XLOOKUP(B8632,'Country Master'!A:A,'Country Master'!B:B,"Not Found")</f>
        <v>India</v>
      </c>
      <c r="D8632" t="s">
        <v>2244</v>
      </c>
      <c r="E8632" t="s">
        <v>2271</v>
      </c>
      <c r="F8632" t="s">
        <v>2250</v>
      </c>
      <c r="G8632" t="s">
        <v>2249</v>
      </c>
      <c r="H8632">
        <v>77.325532499999994</v>
      </c>
      <c r="I8632">
        <v>28.567216299999998</v>
      </c>
      <c r="J8632" t="s">
        <v>269</v>
      </c>
      <c r="K8632" cm="1">
        <f t="array" ref="K8632:R8632">_xlfn.XLOOKUP(A8632,KPIs!$A$2:$A$9552,KPIs!$B$2:$I$9552,"Not Found")</f>
        <v>1500</v>
      </c>
      <c r="L8632" t="str">
        <v>Indian Rupees(Rs.)</v>
      </c>
      <c r="M8632" t="str">
        <v>Yes</v>
      </c>
      <c r="N8632" t="str">
        <v>No</v>
      </c>
      <c r="O8632">
        <v>3</v>
      </c>
      <c r="P8632">
        <v>3.7</v>
      </c>
      <c r="Q8632" t="str">
        <v>Good</v>
      </c>
      <c r="R8632">
        <v>517</v>
      </c>
    </row>
    <row r="8633" spans="1:18" x14ac:dyDescent="0.3">
      <c r="A8633">
        <v>308774</v>
      </c>
      <c r="B8633">
        <v>1</v>
      </c>
      <c r="C8633" t="str">
        <f>_xlfn.XLOOKUP(B8633,'Country Master'!A:A,'Country Master'!B:B,"Not Found")</f>
        <v>India</v>
      </c>
      <c r="D8633" t="s">
        <v>2244</v>
      </c>
      <c r="E8633" t="s">
        <v>2270</v>
      </c>
      <c r="F8633" t="s">
        <v>2250</v>
      </c>
      <c r="G8633" t="s">
        <v>2249</v>
      </c>
      <c r="H8633">
        <v>77.325644699999998</v>
      </c>
      <c r="I8633">
        <v>28.567428700000001</v>
      </c>
      <c r="J8633" t="s">
        <v>1963</v>
      </c>
      <c r="K8633" cm="1">
        <f t="array" ref="K8633:R8633">_xlfn.XLOOKUP(A8633,KPIs!$A$2:$A$9552,KPIs!$B$2:$I$9552,"Not Found")</f>
        <v>600</v>
      </c>
      <c r="L8633" t="str">
        <v>Indian Rupees(Rs.)</v>
      </c>
      <c r="M8633" t="str">
        <v>No</v>
      </c>
      <c r="N8633" t="str">
        <v>Yes</v>
      </c>
      <c r="O8633">
        <v>2</v>
      </c>
      <c r="P8633">
        <v>3.6</v>
      </c>
      <c r="Q8633" t="str">
        <v>Good</v>
      </c>
      <c r="R8633">
        <v>179</v>
      </c>
    </row>
    <row r="8634" spans="1:18" x14ac:dyDescent="0.3">
      <c r="A8634">
        <v>394</v>
      </c>
      <c r="B8634">
        <v>1</v>
      </c>
      <c r="C8634" t="str">
        <f>_xlfn.XLOOKUP(B8634,'Country Master'!A:A,'Country Master'!B:B,"Not Found")</f>
        <v>India</v>
      </c>
      <c r="D8634" t="s">
        <v>2244</v>
      </c>
      <c r="E8634" t="s">
        <v>2269</v>
      </c>
      <c r="F8634" t="s">
        <v>2250</v>
      </c>
      <c r="G8634" t="s">
        <v>2249</v>
      </c>
      <c r="H8634">
        <v>77.325513299999997</v>
      </c>
      <c r="I8634">
        <v>28.567249199999999</v>
      </c>
      <c r="J8634" t="s">
        <v>2268</v>
      </c>
      <c r="K8634" cm="1">
        <f t="array" ref="K8634:R8634">_xlfn.XLOOKUP(A8634,KPIs!$A$2:$A$9552,KPIs!$B$2:$I$9552,"Not Found")</f>
        <v>1000</v>
      </c>
      <c r="L8634" t="str">
        <v>Indian Rupees(Rs.)</v>
      </c>
      <c r="M8634" t="str">
        <v>No</v>
      </c>
      <c r="N8634" t="str">
        <v>No</v>
      </c>
      <c r="O8634">
        <v>3</v>
      </c>
      <c r="P8634">
        <v>3.7</v>
      </c>
      <c r="Q8634" t="str">
        <v>Good</v>
      </c>
      <c r="R8634">
        <v>189</v>
      </c>
    </row>
    <row r="8635" spans="1:18" x14ac:dyDescent="0.3">
      <c r="A8635">
        <v>302421</v>
      </c>
      <c r="B8635">
        <v>1</v>
      </c>
      <c r="C8635" t="str">
        <f>_xlfn.XLOOKUP(B8635,'Country Master'!A:A,'Country Master'!B:B,"Not Found")</f>
        <v>India</v>
      </c>
      <c r="D8635" t="s">
        <v>2244</v>
      </c>
      <c r="E8635" t="s">
        <v>2267</v>
      </c>
      <c r="F8635" t="s">
        <v>2250</v>
      </c>
      <c r="G8635" t="s">
        <v>2249</v>
      </c>
      <c r="H8635">
        <v>77.326138200000003</v>
      </c>
      <c r="I8635">
        <v>28.568013199999999</v>
      </c>
      <c r="J8635" t="s">
        <v>2044</v>
      </c>
      <c r="K8635" cm="1">
        <f t="array" ref="K8635:R8635">_xlfn.XLOOKUP(A8635,KPIs!$A$2:$A$9552,KPIs!$B$2:$I$9552,"Not Found")</f>
        <v>800</v>
      </c>
      <c r="L8635" t="str">
        <v>Indian Rupees(Rs.)</v>
      </c>
      <c r="M8635" t="str">
        <v>No</v>
      </c>
      <c r="N8635" t="str">
        <v>No</v>
      </c>
      <c r="O8635">
        <v>2</v>
      </c>
      <c r="P8635">
        <v>3.5</v>
      </c>
      <c r="Q8635" t="str">
        <v>Good</v>
      </c>
      <c r="R8635">
        <v>139</v>
      </c>
    </row>
    <row r="8636" spans="1:18" x14ac:dyDescent="0.3">
      <c r="A8636">
        <v>1244</v>
      </c>
      <c r="B8636">
        <v>1</v>
      </c>
      <c r="C8636" t="str">
        <f>_xlfn.XLOOKUP(B8636,'Country Master'!A:A,'Country Master'!B:B,"Not Found")</f>
        <v>India</v>
      </c>
      <c r="D8636" t="s">
        <v>2244</v>
      </c>
      <c r="E8636" t="s">
        <v>2266</v>
      </c>
      <c r="F8636" t="s">
        <v>2250</v>
      </c>
      <c r="G8636" t="s">
        <v>2249</v>
      </c>
      <c r="H8636">
        <v>77.326205599999994</v>
      </c>
      <c r="I8636">
        <v>28.5676834</v>
      </c>
      <c r="J8636" t="s">
        <v>1707</v>
      </c>
      <c r="K8636" cm="1">
        <f t="array" ref="K8636:R8636">_xlfn.XLOOKUP(A8636,KPIs!$A$2:$A$9552,KPIs!$B$2:$I$9552,"Not Found")</f>
        <v>2500</v>
      </c>
      <c r="L8636" t="str">
        <v>Indian Rupees(Rs.)</v>
      </c>
      <c r="M8636" t="str">
        <v>Yes</v>
      </c>
      <c r="N8636" t="str">
        <v>Yes</v>
      </c>
      <c r="O8636">
        <v>4</v>
      </c>
      <c r="P8636">
        <v>3.5</v>
      </c>
      <c r="Q8636" t="str">
        <v>Good</v>
      </c>
      <c r="R8636">
        <v>1147</v>
      </c>
    </row>
    <row r="8637" spans="1:18" x14ac:dyDescent="0.3">
      <c r="A8637">
        <v>5689</v>
      </c>
      <c r="B8637">
        <v>1</v>
      </c>
      <c r="C8637" t="str">
        <f>_xlfn.XLOOKUP(B8637,'Country Master'!A:A,'Country Master'!B:B,"Not Found")</f>
        <v>India</v>
      </c>
      <c r="D8637" t="s">
        <v>2244</v>
      </c>
      <c r="E8637" t="s">
        <v>2265</v>
      </c>
      <c r="F8637" t="s">
        <v>2250</v>
      </c>
      <c r="G8637" t="s">
        <v>2249</v>
      </c>
      <c r="H8637">
        <v>77.326138200000003</v>
      </c>
      <c r="I8637">
        <v>28.568013199999999</v>
      </c>
      <c r="J8637" t="s">
        <v>2264</v>
      </c>
      <c r="K8637" cm="1">
        <f t="array" ref="K8637:R8637">_xlfn.XLOOKUP(A8637,KPIs!$A$2:$A$9552,KPIs!$B$2:$I$9552,"Not Found")</f>
        <v>1000</v>
      </c>
      <c r="L8637" t="str">
        <v>Indian Rupees(Rs.)</v>
      </c>
      <c r="M8637" t="str">
        <v>No</v>
      </c>
      <c r="N8637" t="str">
        <v>No</v>
      </c>
      <c r="O8637">
        <v>3</v>
      </c>
      <c r="P8637">
        <v>3.5</v>
      </c>
      <c r="Q8637" t="str">
        <v>Good</v>
      </c>
      <c r="R8637">
        <v>249</v>
      </c>
    </row>
    <row r="8638" spans="1:18" x14ac:dyDescent="0.3">
      <c r="A8638">
        <v>18431152</v>
      </c>
      <c r="B8638">
        <v>1</v>
      </c>
      <c r="C8638" t="str">
        <f>_xlfn.XLOOKUP(B8638,'Country Master'!A:A,'Country Master'!B:B,"Not Found")</f>
        <v>India</v>
      </c>
      <c r="D8638" t="s">
        <v>2244</v>
      </c>
      <c r="E8638" t="s">
        <v>2263</v>
      </c>
      <c r="F8638" t="s">
        <v>2250</v>
      </c>
      <c r="G8638" t="s">
        <v>2249</v>
      </c>
      <c r="H8638">
        <v>77.325599800000006</v>
      </c>
      <c r="I8638">
        <v>28.5675141</v>
      </c>
      <c r="J8638" t="s">
        <v>233</v>
      </c>
      <c r="K8638" cm="1">
        <f t="array" ref="K8638:R8638">_xlfn.XLOOKUP(A8638,KPIs!$A$2:$A$9552,KPIs!$B$2:$I$9552,"Not Found")</f>
        <v>200</v>
      </c>
      <c r="L8638" t="str">
        <v>Indian Rupees(Rs.)</v>
      </c>
      <c r="M8638" t="str">
        <v>No</v>
      </c>
      <c r="N8638" t="str">
        <v>No</v>
      </c>
      <c r="O8638">
        <v>1</v>
      </c>
      <c r="P8638">
        <v>0</v>
      </c>
      <c r="Q8638" t="str">
        <v>Not rated</v>
      </c>
      <c r="R8638">
        <v>0</v>
      </c>
    </row>
    <row r="8639" spans="1:18" x14ac:dyDescent="0.3">
      <c r="A8639">
        <v>18439721</v>
      </c>
      <c r="B8639">
        <v>1</v>
      </c>
      <c r="C8639" t="str">
        <f>_xlfn.XLOOKUP(B8639,'Country Master'!A:A,'Country Master'!B:B,"Not Found")</f>
        <v>India</v>
      </c>
      <c r="D8639" t="s">
        <v>2244</v>
      </c>
      <c r="E8639" t="s">
        <v>2262</v>
      </c>
      <c r="F8639" t="s">
        <v>2250</v>
      </c>
      <c r="G8639" t="s">
        <v>2249</v>
      </c>
      <c r="H8639">
        <v>0</v>
      </c>
      <c r="I8639">
        <v>0</v>
      </c>
      <c r="J8639" t="s">
        <v>2261</v>
      </c>
      <c r="K8639" cm="1">
        <f t="array" ref="K8639:R8639">_xlfn.XLOOKUP(A8639,KPIs!$A$2:$A$9552,KPIs!$B$2:$I$9552,"Not Found")</f>
        <v>200</v>
      </c>
      <c r="L8639" t="str">
        <v>Indian Rupees(Rs.)</v>
      </c>
      <c r="M8639" t="str">
        <v>No</v>
      </c>
      <c r="N8639" t="str">
        <v>No</v>
      </c>
      <c r="O8639">
        <v>1</v>
      </c>
      <c r="P8639">
        <v>0</v>
      </c>
      <c r="Q8639" t="str">
        <v>Not rated</v>
      </c>
      <c r="R8639">
        <v>0</v>
      </c>
    </row>
    <row r="8640" spans="1:18" x14ac:dyDescent="0.3">
      <c r="A8640">
        <v>18431158</v>
      </c>
      <c r="B8640">
        <v>1</v>
      </c>
      <c r="C8640" t="str">
        <f>_xlfn.XLOOKUP(B8640,'Country Master'!A:A,'Country Master'!B:B,"Not Found")</f>
        <v>India</v>
      </c>
      <c r="D8640" t="s">
        <v>2244</v>
      </c>
      <c r="E8640" t="s">
        <v>2260</v>
      </c>
      <c r="F8640" t="s">
        <v>2250</v>
      </c>
      <c r="G8640" t="s">
        <v>2249</v>
      </c>
      <c r="H8640">
        <v>77.325397899999999</v>
      </c>
      <c r="I8640">
        <v>28.567158800000001</v>
      </c>
      <c r="J8640" t="s">
        <v>285</v>
      </c>
      <c r="K8640" cm="1">
        <f t="array" ref="K8640:R8640">_xlfn.XLOOKUP(A8640,KPIs!$A$2:$A$9552,KPIs!$B$2:$I$9552,"Not Found")</f>
        <v>150</v>
      </c>
      <c r="L8640" t="str">
        <v>Indian Rupees(Rs.)</v>
      </c>
      <c r="M8640" t="str">
        <v>No</v>
      </c>
      <c r="N8640" t="str">
        <v>No</v>
      </c>
      <c r="O8640">
        <v>1</v>
      </c>
      <c r="P8640">
        <v>0</v>
      </c>
      <c r="Q8640" t="str">
        <v>Not rated</v>
      </c>
      <c r="R8640">
        <v>1</v>
      </c>
    </row>
    <row r="8641" spans="1:18" x14ac:dyDescent="0.3">
      <c r="A8641">
        <v>18430892</v>
      </c>
      <c r="B8641">
        <v>1</v>
      </c>
      <c r="C8641" t="str">
        <f>_xlfn.XLOOKUP(B8641,'Country Master'!A:A,'Country Master'!B:B,"Not Found")</f>
        <v>India</v>
      </c>
      <c r="D8641" t="s">
        <v>2244</v>
      </c>
      <c r="E8641" t="s">
        <v>2259</v>
      </c>
      <c r="F8641" t="s">
        <v>2250</v>
      </c>
      <c r="G8641" t="s">
        <v>2249</v>
      </c>
      <c r="H8641">
        <v>77.326564500000003</v>
      </c>
      <c r="I8641">
        <v>28.5680759</v>
      </c>
      <c r="J8641" t="s">
        <v>1629</v>
      </c>
      <c r="K8641" cm="1">
        <f t="array" ref="K8641:R8641">_xlfn.XLOOKUP(A8641,KPIs!$A$2:$A$9552,KPIs!$B$2:$I$9552,"Not Found")</f>
        <v>150</v>
      </c>
      <c r="L8641" t="str">
        <v>Indian Rupees(Rs.)</v>
      </c>
      <c r="M8641" t="str">
        <v>No</v>
      </c>
      <c r="N8641" t="str">
        <v>No</v>
      </c>
      <c r="O8641">
        <v>1</v>
      </c>
      <c r="P8641">
        <v>0</v>
      </c>
      <c r="Q8641" t="str">
        <v>Not rated</v>
      </c>
      <c r="R8641">
        <v>1</v>
      </c>
    </row>
    <row r="8642" spans="1:18" x14ac:dyDescent="0.3">
      <c r="A8642">
        <v>18430870</v>
      </c>
      <c r="B8642">
        <v>1</v>
      </c>
      <c r="C8642" t="str">
        <f>_xlfn.XLOOKUP(B8642,'Country Master'!A:A,'Country Master'!B:B,"Not Found")</f>
        <v>India</v>
      </c>
      <c r="D8642" t="s">
        <v>2244</v>
      </c>
      <c r="E8642" t="s">
        <v>2258</v>
      </c>
      <c r="F8642" t="s">
        <v>2250</v>
      </c>
      <c r="G8642" t="s">
        <v>2249</v>
      </c>
      <c r="H8642">
        <v>77.324803000000003</v>
      </c>
      <c r="I8642">
        <v>28.564184999999998</v>
      </c>
      <c r="J8642" t="s">
        <v>194</v>
      </c>
      <c r="K8642" cm="1">
        <f t="array" ref="K8642:R8642">_xlfn.XLOOKUP(A8642,KPIs!$A$2:$A$9552,KPIs!$B$2:$I$9552,"Not Found")</f>
        <v>850</v>
      </c>
      <c r="L8642" t="str">
        <v>Indian Rupees(Rs.)</v>
      </c>
      <c r="M8642" t="str">
        <v>No</v>
      </c>
      <c r="N8642" t="str">
        <v>No</v>
      </c>
      <c r="O8642">
        <v>2</v>
      </c>
      <c r="P8642">
        <v>0</v>
      </c>
      <c r="Q8642" t="str">
        <v>Not rated</v>
      </c>
      <c r="R8642">
        <v>1</v>
      </c>
    </row>
    <row r="8643" spans="1:18" x14ac:dyDescent="0.3">
      <c r="A8643">
        <v>18428504</v>
      </c>
      <c r="B8643">
        <v>1</v>
      </c>
      <c r="C8643" t="str">
        <f>_xlfn.XLOOKUP(B8643,'Country Master'!A:A,'Country Master'!B:B,"Not Found")</f>
        <v>India</v>
      </c>
      <c r="D8643" t="s">
        <v>2244</v>
      </c>
      <c r="E8643" t="s">
        <v>2257</v>
      </c>
      <c r="F8643" t="s">
        <v>2250</v>
      </c>
      <c r="G8643" t="s">
        <v>2249</v>
      </c>
      <c r="H8643">
        <v>77.323212920000003</v>
      </c>
      <c r="I8643">
        <v>28.5677509</v>
      </c>
      <c r="J8643" t="s">
        <v>2256</v>
      </c>
      <c r="K8643" cm="1">
        <f t="array" ref="K8643:R8643">_xlfn.XLOOKUP(A8643,KPIs!$A$2:$A$9552,KPIs!$B$2:$I$9552,"Not Found")</f>
        <v>1000</v>
      </c>
      <c r="L8643" t="str">
        <v>Indian Rupees(Rs.)</v>
      </c>
      <c r="M8643" t="str">
        <v>Yes</v>
      </c>
      <c r="N8643" t="str">
        <v>No</v>
      </c>
      <c r="O8643">
        <v>3</v>
      </c>
      <c r="P8643">
        <v>0</v>
      </c>
      <c r="Q8643" t="str">
        <v>Not rated</v>
      </c>
      <c r="R8643">
        <v>0</v>
      </c>
    </row>
    <row r="8644" spans="1:18" x14ac:dyDescent="0.3">
      <c r="A8644">
        <v>2979</v>
      </c>
      <c r="B8644">
        <v>1</v>
      </c>
      <c r="C8644" t="str">
        <f>_xlfn.XLOOKUP(B8644,'Country Master'!A:A,'Country Master'!B:B,"Not Found")</f>
        <v>India</v>
      </c>
      <c r="D8644" t="s">
        <v>2244</v>
      </c>
      <c r="E8644" t="s">
        <v>2255</v>
      </c>
      <c r="F8644" t="s">
        <v>2250</v>
      </c>
      <c r="G8644" t="s">
        <v>2249</v>
      </c>
      <c r="H8644">
        <v>77.325308100000001</v>
      </c>
      <c r="I8644">
        <v>28.567150300000002</v>
      </c>
      <c r="J8644" t="s">
        <v>2254</v>
      </c>
      <c r="K8644" cm="1">
        <f t="array" ref="K8644:R8644">_xlfn.XLOOKUP(A8644,KPIs!$A$2:$A$9552,KPIs!$B$2:$I$9552,"Not Found")</f>
        <v>450</v>
      </c>
      <c r="L8644" t="str">
        <v>Indian Rupees(Rs.)</v>
      </c>
      <c r="M8644" t="str">
        <v>No</v>
      </c>
      <c r="N8644" t="str">
        <v>No</v>
      </c>
      <c r="O8644">
        <v>1</v>
      </c>
      <c r="P8644">
        <v>2</v>
      </c>
      <c r="Q8644" t="str">
        <v>Poor</v>
      </c>
      <c r="R8644">
        <v>161</v>
      </c>
    </row>
    <row r="8645" spans="1:18" x14ac:dyDescent="0.3">
      <c r="A8645">
        <v>3237</v>
      </c>
      <c r="B8645">
        <v>1</v>
      </c>
      <c r="C8645" t="str">
        <f>_xlfn.XLOOKUP(B8645,'Country Master'!A:A,'Country Master'!B:B,"Not Found")</f>
        <v>India</v>
      </c>
      <c r="D8645" t="s">
        <v>2244</v>
      </c>
      <c r="E8645" t="s">
        <v>2253</v>
      </c>
      <c r="F8645" t="s">
        <v>2250</v>
      </c>
      <c r="G8645" t="s">
        <v>2249</v>
      </c>
      <c r="H8645">
        <v>77.3264748</v>
      </c>
      <c r="I8645">
        <v>28.5680674</v>
      </c>
      <c r="J8645" t="s">
        <v>2074</v>
      </c>
      <c r="K8645" cm="1">
        <f t="array" ref="K8645:R8645">_xlfn.XLOOKUP(A8645,KPIs!$A$2:$A$9552,KPIs!$B$2:$I$9552,"Not Found")</f>
        <v>2400</v>
      </c>
      <c r="L8645" t="str">
        <v>Indian Rupees(Rs.)</v>
      </c>
      <c r="M8645" t="str">
        <v>Yes</v>
      </c>
      <c r="N8645" t="str">
        <v>No</v>
      </c>
      <c r="O8645">
        <v>4</v>
      </c>
      <c r="P8645">
        <v>2</v>
      </c>
      <c r="Q8645" t="str">
        <v>Poor</v>
      </c>
      <c r="R8645">
        <v>230</v>
      </c>
    </row>
    <row r="8646" spans="1:18" x14ac:dyDescent="0.3">
      <c r="A8646">
        <v>2025</v>
      </c>
      <c r="B8646">
        <v>1</v>
      </c>
      <c r="C8646" t="str">
        <f>_xlfn.XLOOKUP(B8646,'Country Master'!A:A,'Country Master'!B:B,"Not Found")</f>
        <v>India</v>
      </c>
      <c r="D8646" t="s">
        <v>2244</v>
      </c>
      <c r="E8646" t="s">
        <v>2252</v>
      </c>
      <c r="F8646" t="s">
        <v>2250</v>
      </c>
      <c r="G8646" t="s">
        <v>2249</v>
      </c>
      <c r="H8646">
        <v>77.325445000000002</v>
      </c>
      <c r="I8646">
        <v>28.567039699999999</v>
      </c>
      <c r="J8646" t="s">
        <v>1888</v>
      </c>
      <c r="K8646" cm="1">
        <f t="array" ref="K8646:R8646">_xlfn.XLOOKUP(A8646,KPIs!$A$2:$A$9552,KPIs!$B$2:$I$9552,"Not Found")</f>
        <v>1200</v>
      </c>
      <c r="L8646" t="str">
        <v>Indian Rupees(Rs.)</v>
      </c>
      <c r="M8646" t="str">
        <v>Yes</v>
      </c>
      <c r="N8646" t="str">
        <v>Yes</v>
      </c>
      <c r="O8646">
        <v>3</v>
      </c>
      <c r="P8646">
        <v>2</v>
      </c>
      <c r="Q8646" t="str">
        <v>Poor</v>
      </c>
      <c r="R8646">
        <v>108</v>
      </c>
    </row>
    <row r="8647" spans="1:18" x14ac:dyDescent="0.3">
      <c r="A8647">
        <v>3149</v>
      </c>
      <c r="B8647">
        <v>1</v>
      </c>
      <c r="C8647" t="str">
        <f>_xlfn.XLOOKUP(B8647,'Country Master'!A:A,'Country Master'!B:B,"Not Found")</f>
        <v>India</v>
      </c>
      <c r="D8647" t="s">
        <v>2244</v>
      </c>
      <c r="E8647" t="s">
        <v>2251</v>
      </c>
      <c r="F8647" t="s">
        <v>2250</v>
      </c>
      <c r="G8647" t="s">
        <v>2249</v>
      </c>
      <c r="H8647">
        <v>77.325397899999999</v>
      </c>
      <c r="I8647">
        <v>28.567158800000001</v>
      </c>
      <c r="J8647" t="s">
        <v>1969</v>
      </c>
      <c r="K8647" cm="1">
        <f t="array" ref="K8647:R8647">_xlfn.XLOOKUP(A8647,KPIs!$A$2:$A$9552,KPIs!$B$2:$I$9552,"Not Found")</f>
        <v>1200</v>
      </c>
      <c r="L8647" t="str">
        <v>Indian Rupees(Rs.)</v>
      </c>
      <c r="M8647" t="str">
        <v>Yes</v>
      </c>
      <c r="N8647" t="str">
        <v>No</v>
      </c>
      <c r="O8647">
        <v>3</v>
      </c>
      <c r="P8647">
        <v>4</v>
      </c>
      <c r="Q8647" t="str">
        <v>Very Good</v>
      </c>
      <c r="R8647">
        <v>395</v>
      </c>
    </row>
    <row r="8648" spans="1:18" x14ac:dyDescent="0.3">
      <c r="A8648">
        <v>18255134</v>
      </c>
      <c r="B8648">
        <v>1</v>
      </c>
      <c r="C8648" t="str">
        <f>_xlfn.XLOOKUP(B8648,'Country Master'!A:A,'Country Master'!B:B,"Not Found")</f>
        <v>India</v>
      </c>
      <c r="D8648" t="s">
        <v>2244</v>
      </c>
      <c r="E8648" t="s">
        <v>2248</v>
      </c>
      <c r="F8648" t="s">
        <v>2242</v>
      </c>
      <c r="G8648" t="s">
        <v>2241</v>
      </c>
      <c r="H8648">
        <v>77.367524299999999</v>
      </c>
      <c r="I8648">
        <v>28.557536800000001</v>
      </c>
      <c r="J8648" t="s">
        <v>1969</v>
      </c>
      <c r="K8648" cm="1">
        <f t="array" ref="K8648:R8648">_xlfn.XLOOKUP(A8648,KPIs!$A$2:$A$9552,KPIs!$B$2:$I$9552,"Not Found")</f>
        <v>700</v>
      </c>
      <c r="L8648" t="str">
        <v>Indian Rupees(Rs.)</v>
      </c>
      <c r="M8648" t="str">
        <v>No</v>
      </c>
      <c r="N8648" t="str">
        <v>Yes</v>
      </c>
      <c r="O8648">
        <v>2</v>
      </c>
      <c r="P8648">
        <v>2.6</v>
      </c>
      <c r="Q8648" t="str">
        <v>Average</v>
      </c>
      <c r="R8648">
        <v>34</v>
      </c>
    </row>
    <row r="8649" spans="1:18" x14ac:dyDescent="0.3">
      <c r="A8649">
        <v>18277023</v>
      </c>
      <c r="B8649">
        <v>1</v>
      </c>
      <c r="C8649" t="str">
        <f>_xlfn.XLOOKUP(B8649,'Country Master'!A:A,'Country Master'!B:B,"Not Found")</f>
        <v>India</v>
      </c>
      <c r="D8649" t="s">
        <v>2244</v>
      </c>
      <c r="E8649" t="s">
        <v>2247</v>
      </c>
      <c r="F8649" t="s">
        <v>2242</v>
      </c>
      <c r="G8649" t="s">
        <v>2241</v>
      </c>
      <c r="H8649">
        <v>77.367302699999996</v>
      </c>
      <c r="I8649">
        <v>28.5579292</v>
      </c>
      <c r="J8649" t="s">
        <v>233</v>
      </c>
      <c r="K8649" cm="1">
        <f t="array" ref="K8649:R8649">_xlfn.XLOOKUP(A8649,KPIs!$A$2:$A$9552,KPIs!$B$2:$I$9552,"Not Found")</f>
        <v>400</v>
      </c>
      <c r="L8649" t="str">
        <v>Indian Rupees(Rs.)</v>
      </c>
      <c r="M8649" t="str">
        <v>No</v>
      </c>
      <c r="N8649" t="str">
        <v>No</v>
      </c>
      <c r="O8649">
        <v>1</v>
      </c>
      <c r="P8649">
        <v>0</v>
      </c>
      <c r="Q8649" t="str">
        <v>Not rated</v>
      </c>
      <c r="R8649">
        <v>1</v>
      </c>
    </row>
    <row r="8650" spans="1:18" x14ac:dyDescent="0.3">
      <c r="A8650">
        <v>18313203</v>
      </c>
      <c r="B8650">
        <v>1</v>
      </c>
      <c r="C8650" t="str">
        <f>_xlfn.XLOOKUP(B8650,'Country Master'!A:A,'Country Master'!B:B,"Not Found")</f>
        <v>India</v>
      </c>
      <c r="D8650" t="s">
        <v>2244</v>
      </c>
      <c r="E8650" t="s">
        <v>2246</v>
      </c>
      <c r="F8650" t="s">
        <v>2242</v>
      </c>
      <c r="G8650" t="s">
        <v>2241</v>
      </c>
      <c r="H8650">
        <v>77.367187999999999</v>
      </c>
      <c r="I8650">
        <v>28.557841799999998</v>
      </c>
      <c r="J8650" t="s">
        <v>233</v>
      </c>
      <c r="K8650" cm="1">
        <f t="array" ref="K8650:R8650">_xlfn.XLOOKUP(A8650,KPIs!$A$2:$A$9552,KPIs!$B$2:$I$9552,"Not Found")</f>
        <v>600</v>
      </c>
      <c r="L8650" t="str">
        <v>Indian Rupees(Rs.)</v>
      </c>
      <c r="M8650" t="str">
        <v>No</v>
      </c>
      <c r="N8650" t="str">
        <v>No</v>
      </c>
      <c r="O8650">
        <v>2</v>
      </c>
      <c r="P8650">
        <v>0</v>
      </c>
      <c r="Q8650" t="str">
        <v>Not rated</v>
      </c>
      <c r="R8650">
        <v>3</v>
      </c>
    </row>
    <row r="8651" spans="1:18" x14ac:dyDescent="0.3">
      <c r="A8651">
        <v>18254559</v>
      </c>
      <c r="B8651">
        <v>1</v>
      </c>
      <c r="C8651" t="str">
        <f>_xlfn.XLOOKUP(B8651,'Country Master'!A:A,'Country Master'!B:B,"Not Found")</f>
        <v>India</v>
      </c>
      <c r="D8651" t="s">
        <v>2244</v>
      </c>
      <c r="E8651" t="s">
        <v>2245</v>
      </c>
      <c r="F8651" t="s">
        <v>2242</v>
      </c>
      <c r="G8651" t="s">
        <v>2241</v>
      </c>
      <c r="H8651">
        <v>77.367321599999997</v>
      </c>
      <c r="I8651">
        <v>28.557929699999999</v>
      </c>
      <c r="J8651" t="s">
        <v>1969</v>
      </c>
      <c r="K8651" cm="1">
        <f t="array" ref="K8651:R8651">_xlfn.XLOOKUP(A8651,KPIs!$A$2:$A$9552,KPIs!$B$2:$I$9552,"Not Found")</f>
        <v>500</v>
      </c>
      <c r="L8651" t="str">
        <v>Indian Rupees(Rs.)</v>
      </c>
      <c r="M8651" t="str">
        <v>No</v>
      </c>
      <c r="N8651" t="str">
        <v>No</v>
      </c>
      <c r="O8651">
        <v>2</v>
      </c>
      <c r="P8651">
        <v>0</v>
      </c>
      <c r="Q8651" t="str">
        <v>Not rated</v>
      </c>
      <c r="R8651">
        <v>0</v>
      </c>
    </row>
    <row r="8652" spans="1:18" x14ac:dyDescent="0.3">
      <c r="A8652">
        <v>18255132</v>
      </c>
      <c r="B8652">
        <v>1</v>
      </c>
      <c r="C8652" t="str">
        <f>_xlfn.XLOOKUP(B8652,'Country Master'!A:A,'Country Master'!B:B,"Not Found")</f>
        <v>India</v>
      </c>
      <c r="D8652" t="s">
        <v>2244</v>
      </c>
      <c r="E8652" t="s">
        <v>2243</v>
      </c>
      <c r="F8652" t="s">
        <v>2242</v>
      </c>
      <c r="G8652" t="s">
        <v>2241</v>
      </c>
      <c r="H8652">
        <v>77.367187999999999</v>
      </c>
      <c r="I8652">
        <v>28.557851800000002</v>
      </c>
      <c r="J8652" t="s">
        <v>2240</v>
      </c>
      <c r="K8652" cm="1">
        <f t="array" ref="K8652:R8652">_xlfn.XLOOKUP(A8652,KPIs!$A$2:$A$9552,KPIs!$B$2:$I$9552,"Not Found")</f>
        <v>250</v>
      </c>
      <c r="L8652" t="str">
        <v>Indian Rupees(Rs.)</v>
      </c>
      <c r="M8652" t="str">
        <v>No</v>
      </c>
      <c r="N8652" t="str">
        <v>No</v>
      </c>
      <c r="O8652">
        <v>1</v>
      </c>
      <c r="P8652">
        <v>0</v>
      </c>
      <c r="Q8652" t="str">
        <v>Not rated</v>
      </c>
      <c r="R8652">
        <v>1</v>
      </c>
    </row>
    <row r="8653" spans="1:18" x14ac:dyDescent="0.3">
      <c r="A8653">
        <v>120519</v>
      </c>
      <c r="B8653">
        <v>1</v>
      </c>
      <c r="C8653" t="str">
        <f>_xlfn.XLOOKUP(B8653,'Country Master'!A:A,'Country Master'!B:B,"Not Found")</f>
        <v>India</v>
      </c>
      <c r="D8653" t="s">
        <v>2239</v>
      </c>
      <c r="E8653" t="s">
        <v>2238</v>
      </c>
      <c r="F8653" t="s">
        <v>2237</v>
      </c>
      <c r="G8653" t="s">
        <v>2236</v>
      </c>
      <c r="H8653">
        <v>76.849258000000006</v>
      </c>
      <c r="I8653">
        <v>30.6978586</v>
      </c>
      <c r="J8653" t="s">
        <v>2235</v>
      </c>
      <c r="K8653" cm="1">
        <f t="array" ref="K8653:R8653">_xlfn.XLOOKUP(A8653,KPIs!$A$2:$A$9552,KPIs!$B$2:$I$9552,"Not Found")</f>
        <v>2000</v>
      </c>
      <c r="L8653" t="str">
        <v>Indian Rupees(Rs.)</v>
      </c>
      <c r="M8653" t="str">
        <v>No</v>
      </c>
      <c r="N8653" t="str">
        <v>No</v>
      </c>
      <c r="O8653">
        <v>4</v>
      </c>
      <c r="P8653">
        <v>4.2</v>
      </c>
      <c r="Q8653" t="str">
        <v>Very Good</v>
      </c>
      <c r="R8653">
        <v>843</v>
      </c>
    </row>
    <row r="8654" spans="1:18" x14ac:dyDescent="0.3">
      <c r="A8654">
        <v>4000344</v>
      </c>
      <c r="B8654">
        <v>1</v>
      </c>
      <c r="C8654" t="str">
        <f>_xlfn.XLOOKUP(B8654,'Country Master'!A:A,'Country Master'!B:B,"Not Found")</f>
        <v>India</v>
      </c>
      <c r="D8654" t="s">
        <v>2189</v>
      </c>
      <c r="E8654" t="s">
        <v>2234</v>
      </c>
      <c r="F8654" t="s">
        <v>2233</v>
      </c>
      <c r="G8654" t="s">
        <v>2232</v>
      </c>
      <c r="H8654">
        <v>0</v>
      </c>
      <c r="I8654">
        <v>0</v>
      </c>
      <c r="J8654" t="s">
        <v>2231</v>
      </c>
      <c r="K8654" cm="1">
        <f t="array" ref="K8654:R8654">_xlfn.XLOOKUP(A8654,KPIs!$A$2:$A$9552,KPIs!$B$2:$I$9552,"Not Found")</f>
        <v>500</v>
      </c>
      <c r="L8654" t="str">
        <v>Indian Rupees(Rs.)</v>
      </c>
      <c r="M8654" t="str">
        <v>No</v>
      </c>
      <c r="N8654" t="str">
        <v>No</v>
      </c>
      <c r="O8654">
        <v>2</v>
      </c>
      <c r="P8654">
        <v>3.5</v>
      </c>
      <c r="Q8654" t="str">
        <v>Good</v>
      </c>
      <c r="R8654">
        <v>42</v>
      </c>
    </row>
    <row r="8655" spans="1:18" x14ac:dyDescent="0.3">
      <c r="A8655">
        <v>4000016</v>
      </c>
      <c r="B8655">
        <v>1</v>
      </c>
      <c r="C8655" t="str">
        <f>_xlfn.XLOOKUP(B8655,'Country Master'!A:A,'Country Master'!B:B,"Not Found")</f>
        <v>India</v>
      </c>
      <c r="D8655" t="s">
        <v>2189</v>
      </c>
      <c r="E8655" t="s">
        <v>2230</v>
      </c>
      <c r="F8655" t="s">
        <v>2225</v>
      </c>
      <c r="G8655" t="s">
        <v>2224</v>
      </c>
      <c r="H8655">
        <v>85.137825000000007</v>
      </c>
      <c r="I8655">
        <v>25.608033330000001</v>
      </c>
      <c r="J8655" t="s">
        <v>2229</v>
      </c>
      <c r="K8655" cm="1">
        <f t="array" ref="K8655:R8655">_xlfn.XLOOKUP(A8655,KPIs!$A$2:$A$9552,KPIs!$B$2:$I$9552,"Not Found")</f>
        <v>300</v>
      </c>
      <c r="L8655" t="str">
        <v>Indian Rupees(Rs.)</v>
      </c>
      <c r="M8655" t="str">
        <v>No</v>
      </c>
      <c r="N8655" t="str">
        <v>No</v>
      </c>
      <c r="O8655">
        <v>1</v>
      </c>
      <c r="P8655">
        <v>3.4</v>
      </c>
      <c r="Q8655" t="str">
        <v>Average</v>
      </c>
      <c r="R8655">
        <v>111</v>
      </c>
    </row>
    <row r="8656" spans="1:18" x14ac:dyDescent="0.3">
      <c r="A8656">
        <v>4000277</v>
      </c>
      <c r="B8656">
        <v>1</v>
      </c>
      <c r="C8656" t="str">
        <f>_xlfn.XLOOKUP(B8656,'Country Master'!A:A,'Country Master'!B:B,"Not Found")</f>
        <v>India</v>
      </c>
      <c r="D8656" t="s">
        <v>2189</v>
      </c>
      <c r="E8656" t="s">
        <v>2228</v>
      </c>
      <c r="F8656" t="s">
        <v>2225</v>
      </c>
      <c r="G8656" t="s">
        <v>2224</v>
      </c>
      <c r="H8656">
        <v>0</v>
      </c>
      <c r="I8656">
        <v>0</v>
      </c>
      <c r="J8656" t="s">
        <v>269</v>
      </c>
      <c r="K8656" cm="1">
        <f t="array" ref="K8656:R8656">_xlfn.XLOOKUP(A8656,KPIs!$A$2:$A$9552,KPIs!$B$2:$I$9552,"Not Found")</f>
        <v>1400</v>
      </c>
      <c r="L8656" t="str">
        <v>Indian Rupees(Rs.)</v>
      </c>
      <c r="M8656" t="str">
        <v>No</v>
      </c>
      <c r="N8656" t="str">
        <v>No</v>
      </c>
      <c r="O8656">
        <v>3</v>
      </c>
      <c r="P8656">
        <v>3.5</v>
      </c>
      <c r="Q8656" t="str">
        <v>Good</v>
      </c>
      <c r="R8656">
        <v>65</v>
      </c>
    </row>
    <row r="8657" spans="1:18" x14ac:dyDescent="0.3">
      <c r="A8657">
        <v>18369321</v>
      </c>
      <c r="B8657">
        <v>1</v>
      </c>
      <c r="C8657" t="str">
        <f>_xlfn.XLOOKUP(B8657,'Country Master'!A:A,'Country Master'!B:B,"Not Found")</f>
        <v>India</v>
      </c>
      <c r="D8657" t="s">
        <v>2189</v>
      </c>
      <c r="E8657" t="s">
        <v>2227</v>
      </c>
      <c r="F8657" t="s">
        <v>2225</v>
      </c>
      <c r="G8657" t="s">
        <v>2224</v>
      </c>
      <c r="H8657">
        <v>0</v>
      </c>
      <c r="I8657">
        <v>0</v>
      </c>
      <c r="J8657" t="s">
        <v>1969</v>
      </c>
      <c r="K8657" cm="1">
        <f t="array" ref="K8657:R8657">_xlfn.XLOOKUP(A8657,KPIs!$A$2:$A$9552,KPIs!$B$2:$I$9552,"Not Found")</f>
        <v>1500</v>
      </c>
      <c r="L8657" t="str">
        <v>Indian Rupees(Rs.)</v>
      </c>
      <c r="M8657" t="str">
        <v>No</v>
      </c>
      <c r="N8657" t="str">
        <v>No</v>
      </c>
      <c r="O8657">
        <v>4</v>
      </c>
      <c r="P8657">
        <v>3.5</v>
      </c>
      <c r="Q8657" t="str">
        <v>Good</v>
      </c>
      <c r="R8657">
        <v>32</v>
      </c>
    </row>
    <row r="8658" spans="1:18" x14ac:dyDescent="0.3">
      <c r="A8658">
        <v>4000033</v>
      </c>
      <c r="B8658">
        <v>1</v>
      </c>
      <c r="C8658" t="str">
        <f>_xlfn.XLOOKUP(B8658,'Country Master'!A:A,'Country Master'!B:B,"Not Found")</f>
        <v>India</v>
      </c>
      <c r="D8658" t="s">
        <v>2189</v>
      </c>
      <c r="E8658" t="s">
        <v>2226</v>
      </c>
      <c r="F8658" t="s">
        <v>2225</v>
      </c>
      <c r="G8658" t="s">
        <v>2224</v>
      </c>
      <c r="H8658">
        <v>85.135886110000001</v>
      </c>
      <c r="I8658">
        <v>25.610347220000001</v>
      </c>
      <c r="J8658" t="s">
        <v>2097</v>
      </c>
      <c r="K8658" cm="1">
        <f t="array" ref="K8658:R8658">_xlfn.XLOOKUP(A8658,KPIs!$A$2:$A$9552,KPIs!$B$2:$I$9552,"Not Found")</f>
        <v>1000</v>
      </c>
      <c r="L8658" t="str">
        <v>Indian Rupees(Rs.)</v>
      </c>
      <c r="M8658" t="str">
        <v>No</v>
      </c>
      <c r="N8658" t="str">
        <v>No</v>
      </c>
      <c r="O8658">
        <v>3</v>
      </c>
      <c r="P8658">
        <v>3.5</v>
      </c>
      <c r="Q8658" t="str">
        <v>Good</v>
      </c>
      <c r="R8658">
        <v>150</v>
      </c>
    </row>
    <row r="8659" spans="1:18" x14ac:dyDescent="0.3">
      <c r="A8659">
        <v>18279982</v>
      </c>
      <c r="B8659">
        <v>1</v>
      </c>
      <c r="C8659" t="str">
        <f>_xlfn.XLOOKUP(B8659,'Country Master'!A:A,'Country Master'!B:B,"Not Found")</f>
        <v>India</v>
      </c>
      <c r="D8659" t="s">
        <v>2189</v>
      </c>
      <c r="E8659" t="s">
        <v>2223</v>
      </c>
      <c r="F8659" t="s">
        <v>2218</v>
      </c>
      <c r="G8659" t="s">
        <v>2217</v>
      </c>
      <c r="H8659">
        <v>85.142625420000002</v>
      </c>
      <c r="I8659">
        <v>25.609787799999999</v>
      </c>
      <c r="J8659" t="s">
        <v>2222</v>
      </c>
      <c r="K8659" cm="1">
        <f t="array" ref="K8659:R8659">_xlfn.XLOOKUP(A8659,KPIs!$A$2:$A$9552,KPIs!$B$2:$I$9552,"Not Found")</f>
        <v>600</v>
      </c>
      <c r="L8659" t="str">
        <v>Indian Rupees(Rs.)</v>
      </c>
      <c r="M8659" t="str">
        <v>No</v>
      </c>
      <c r="N8659" t="str">
        <v>No</v>
      </c>
      <c r="O8659">
        <v>2</v>
      </c>
      <c r="P8659">
        <v>3.4</v>
      </c>
      <c r="Q8659" t="str">
        <v>Average</v>
      </c>
      <c r="R8659">
        <v>16</v>
      </c>
    </row>
    <row r="8660" spans="1:18" x14ac:dyDescent="0.3">
      <c r="A8660">
        <v>4000004</v>
      </c>
      <c r="B8660">
        <v>1</v>
      </c>
      <c r="C8660" t="str">
        <f>_xlfn.XLOOKUP(B8660,'Country Master'!A:A,'Country Master'!B:B,"Not Found")</f>
        <v>India</v>
      </c>
      <c r="D8660" t="s">
        <v>2189</v>
      </c>
      <c r="E8660" t="s">
        <v>2221</v>
      </c>
      <c r="F8660" t="s">
        <v>2218</v>
      </c>
      <c r="G8660" t="s">
        <v>2217</v>
      </c>
      <c r="H8660">
        <v>85.146491670000003</v>
      </c>
      <c r="I8660">
        <v>25.6172</v>
      </c>
      <c r="J8660" t="s">
        <v>233</v>
      </c>
      <c r="K8660" cm="1">
        <f t="array" ref="K8660:R8660">_xlfn.XLOOKUP(A8660,KPIs!$A$2:$A$9552,KPIs!$B$2:$I$9552,"Not Found")</f>
        <v>500</v>
      </c>
      <c r="L8660" t="str">
        <v>Indian Rupees(Rs.)</v>
      </c>
      <c r="M8660" t="str">
        <v>No</v>
      </c>
      <c r="N8660" t="str">
        <v>No</v>
      </c>
      <c r="O8660">
        <v>2</v>
      </c>
      <c r="P8660">
        <v>3.3</v>
      </c>
      <c r="Q8660" t="str">
        <v>Average</v>
      </c>
      <c r="R8660">
        <v>49</v>
      </c>
    </row>
    <row r="8661" spans="1:18" x14ac:dyDescent="0.3">
      <c r="A8661">
        <v>4000269</v>
      </c>
      <c r="B8661">
        <v>1</v>
      </c>
      <c r="C8661" t="str">
        <f>_xlfn.XLOOKUP(B8661,'Country Master'!A:A,'Country Master'!B:B,"Not Found")</f>
        <v>India</v>
      </c>
      <c r="D8661" t="s">
        <v>2189</v>
      </c>
      <c r="E8661" t="s">
        <v>2220</v>
      </c>
      <c r="F8661" t="s">
        <v>2218</v>
      </c>
      <c r="G8661" t="s">
        <v>2217</v>
      </c>
      <c r="H8661">
        <v>85.148632000000006</v>
      </c>
      <c r="I8661">
        <v>25.617912</v>
      </c>
      <c r="J8661" t="s">
        <v>233</v>
      </c>
      <c r="K8661" cm="1">
        <f t="array" ref="K8661:R8661">_xlfn.XLOOKUP(A8661,KPIs!$A$2:$A$9552,KPIs!$B$2:$I$9552,"Not Found")</f>
        <v>500</v>
      </c>
      <c r="L8661" t="str">
        <v>Indian Rupees(Rs.)</v>
      </c>
      <c r="M8661" t="str">
        <v>No</v>
      </c>
      <c r="N8661" t="str">
        <v>No</v>
      </c>
      <c r="O8661">
        <v>2</v>
      </c>
      <c r="P8661">
        <v>3.4</v>
      </c>
      <c r="Q8661" t="str">
        <v>Average</v>
      </c>
      <c r="R8661">
        <v>60</v>
      </c>
    </row>
    <row r="8662" spans="1:18" x14ac:dyDescent="0.3">
      <c r="A8662">
        <v>4000027</v>
      </c>
      <c r="B8662">
        <v>1</v>
      </c>
      <c r="C8662" t="str">
        <f>_xlfn.XLOOKUP(B8662,'Country Master'!A:A,'Country Master'!B:B,"Not Found")</f>
        <v>India</v>
      </c>
      <c r="D8662" t="s">
        <v>2189</v>
      </c>
      <c r="E8662" t="s">
        <v>2219</v>
      </c>
      <c r="F8662" t="s">
        <v>2218</v>
      </c>
      <c r="G8662" t="s">
        <v>2217</v>
      </c>
      <c r="H8662">
        <v>85.133827780000004</v>
      </c>
      <c r="I8662">
        <v>25.61042222</v>
      </c>
      <c r="J8662" t="s">
        <v>2216</v>
      </c>
      <c r="K8662" cm="1">
        <f t="array" ref="K8662:R8662">_xlfn.XLOOKUP(A8662,KPIs!$A$2:$A$9552,KPIs!$B$2:$I$9552,"Not Found")</f>
        <v>500</v>
      </c>
      <c r="L8662" t="str">
        <v>Indian Rupees(Rs.)</v>
      </c>
      <c r="M8662" t="str">
        <v>No</v>
      </c>
      <c r="N8662" t="str">
        <v>No</v>
      </c>
      <c r="O8662">
        <v>2</v>
      </c>
      <c r="P8662">
        <v>3.6</v>
      </c>
      <c r="Q8662" t="str">
        <v>Good</v>
      </c>
      <c r="R8662">
        <v>99</v>
      </c>
    </row>
    <row r="8663" spans="1:18" x14ac:dyDescent="0.3">
      <c r="A8663">
        <v>4000081</v>
      </c>
      <c r="B8663">
        <v>1</v>
      </c>
      <c r="C8663" t="str">
        <f>_xlfn.XLOOKUP(B8663,'Country Master'!A:A,'Country Master'!B:B,"Not Found")</f>
        <v>India</v>
      </c>
      <c r="D8663" t="s">
        <v>2189</v>
      </c>
      <c r="E8663" t="s">
        <v>2215</v>
      </c>
      <c r="F8663" t="s">
        <v>2214</v>
      </c>
      <c r="G8663" t="s">
        <v>2213</v>
      </c>
      <c r="H8663">
        <v>85.142027999999996</v>
      </c>
      <c r="I8663">
        <v>25.615024999999999</v>
      </c>
      <c r="J8663" t="s">
        <v>2212</v>
      </c>
      <c r="K8663" cm="1">
        <f t="array" ref="K8663:R8663">_xlfn.XLOOKUP(A8663,KPIs!$A$2:$A$9552,KPIs!$B$2:$I$9552,"Not Found")</f>
        <v>1600</v>
      </c>
      <c r="L8663" t="str">
        <v>Indian Rupees(Rs.)</v>
      </c>
      <c r="M8663" t="str">
        <v>No</v>
      </c>
      <c r="N8663" t="str">
        <v>No</v>
      </c>
      <c r="O8663">
        <v>4</v>
      </c>
      <c r="P8663">
        <v>3.7</v>
      </c>
      <c r="Q8663" t="str">
        <v>Good</v>
      </c>
      <c r="R8663">
        <v>43</v>
      </c>
    </row>
    <row r="8664" spans="1:18" x14ac:dyDescent="0.3">
      <c r="A8664">
        <v>4000069</v>
      </c>
      <c r="B8664">
        <v>1</v>
      </c>
      <c r="C8664" t="str">
        <f>_xlfn.XLOOKUP(B8664,'Country Master'!A:A,'Country Master'!B:B,"Not Found")</f>
        <v>India</v>
      </c>
      <c r="D8664" t="s">
        <v>2189</v>
      </c>
      <c r="E8664" t="s">
        <v>2211</v>
      </c>
      <c r="F8664" t="s">
        <v>2208</v>
      </c>
      <c r="G8664" t="s">
        <v>2207</v>
      </c>
      <c r="H8664">
        <v>85.074775000000002</v>
      </c>
      <c r="I8664">
        <v>25.60662778</v>
      </c>
      <c r="J8664" t="s">
        <v>2210</v>
      </c>
      <c r="K8664" cm="1">
        <f t="array" ref="K8664:R8664">_xlfn.XLOOKUP(A8664,KPIs!$A$2:$A$9552,KPIs!$B$2:$I$9552,"Not Found")</f>
        <v>800</v>
      </c>
      <c r="L8664" t="str">
        <v>Indian Rupees(Rs.)</v>
      </c>
      <c r="M8664" t="str">
        <v>No</v>
      </c>
      <c r="N8664" t="str">
        <v>No</v>
      </c>
      <c r="O8664">
        <v>3</v>
      </c>
      <c r="P8664">
        <v>3.4</v>
      </c>
      <c r="Q8664" t="str">
        <v>Average</v>
      </c>
      <c r="R8664">
        <v>45</v>
      </c>
    </row>
    <row r="8665" spans="1:18" x14ac:dyDescent="0.3">
      <c r="A8665">
        <v>4000294</v>
      </c>
      <c r="B8665">
        <v>1</v>
      </c>
      <c r="C8665" t="str">
        <f>_xlfn.XLOOKUP(B8665,'Country Master'!A:A,'Country Master'!B:B,"Not Found")</f>
        <v>India</v>
      </c>
      <c r="D8665" t="s">
        <v>2189</v>
      </c>
      <c r="E8665" t="s">
        <v>2209</v>
      </c>
      <c r="F8665" t="s">
        <v>2208</v>
      </c>
      <c r="G8665" t="s">
        <v>2207</v>
      </c>
      <c r="H8665">
        <v>85.08215654</v>
      </c>
      <c r="I8665">
        <v>25.613551470000001</v>
      </c>
      <c r="J8665" t="s">
        <v>2206</v>
      </c>
      <c r="K8665" cm="1">
        <f t="array" ref="K8665:R8665">_xlfn.XLOOKUP(A8665,KPIs!$A$2:$A$9552,KPIs!$B$2:$I$9552,"Not Found")</f>
        <v>450</v>
      </c>
      <c r="L8665" t="str">
        <v>Indian Rupees(Rs.)</v>
      </c>
      <c r="M8665" t="str">
        <v>No</v>
      </c>
      <c r="N8665" t="str">
        <v>No</v>
      </c>
      <c r="O8665">
        <v>2</v>
      </c>
      <c r="P8665">
        <v>3.6</v>
      </c>
      <c r="Q8665" t="str">
        <v>Good</v>
      </c>
      <c r="R8665">
        <v>69</v>
      </c>
    </row>
    <row r="8666" spans="1:18" x14ac:dyDescent="0.3">
      <c r="A8666">
        <v>4000001</v>
      </c>
      <c r="B8666">
        <v>1</v>
      </c>
      <c r="C8666" t="str">
        <f>_xlfn.XLOOKUP(B8666,'Country Master'!A:A,'Country Master'!B:B,"Not Found")</f>
        <v>India</v>
      </c>
      <c r="D8666" t="s">
        <v>2189</v>
      </c>
      <c r="E8666" t="s">
        <v>2205</v>
      </c>
      <c r="F8666" t="s">
        <v>2201</v>
      </c>
      <c r="G8666" t="s">
        <v>2200</v>
      </c>
      <c r="H8666">
        <v>85.141158329999996</v>
      </c>
      <c r="I8666">
        <v>25.617044440000001</v>
      </c>
      <c r="J8666" t="s">
        <v>1969</v>
      </c>
      <c r="K8666" cm="1">
        <f t="array" ref="K8666:R8666">_xlfn.XLOOKUP(A8666,KPIs!$A$2:$A$9552,KPIs!$B$2:$I$9552,"Not Found")</f>
        <v>1000</v>
      </c>
      <c r="L8666" t="str">
        <v>Indian Rupees(Rs.)</v>
      </c>
      <c r="M8666" t="str">
        <v>No</v>
      </c>
      <c r="N8666" t="str">
        <v>No</v>
      </c>
      <c r="O8666">
        <v>3</v>
      </c>
      <c r="P8666">
        <v>3.3</v>
      </c>
      <c r="Q8666" t="str">
        <v>Average</v>
      </c>
      <c r="R8666">
        <v>162</v>
      </c>
    </row>
    <row r="8667" spans="1:18" x14ac:dyDescent="0.3">
      <c r="A8667">
        <v>4000030</v>
      </c>
      <c r="B8667">
        <v>1</v>
      </c>
      <c r="C8667" t="str">
        <f>_xlfn.XLOOKUP(B8667,'Country Master'!A:A,'Country Master'!B:B,"Not Found")</f>
        <v>India</v>
      </c>
      <c r="D8667" t="s">
        <v>2189</v>
      </c>
      <c r="E8667" t="s">
        <v>2204</v>
      </c>
      <c r="F8667" t="s">
        <v>2201</v>
      </c>
      <c r="G8667" t="s">
        <v>2200</v>
      </c>
      <c r="H8667">
        <v>85.143438889999999</v>
      </c>
      <c r="I8667">
        <v>25.615838889999999</v>
      </c>
      <c r="J8667" t="s">
        <v>2203</v>
      </c>
      <c r="K8667" cm="1">
        <f t="array" ref="K8667:R8667">_xlfn.XLOOKUP(A8667,KPIs!$A$2:$A$9552,KPIs!$B$2:$I$9552,"Not Found")</f>
        <v>600</v>
      </c>
      <c r="L8667" t="str">
        <v>Indian Rupees(Rs.)</v>
      </c>
      <c r="M8667" t="str">
        <v>No</v>
      </c>
      <c r="N8667" t="str">
        <v>No</v>
      </c>
      <c r="O8667">
        <v>2</v>
      </c>
      <c r="P8667">
        <v>3.3</v>
      </c>
      <c r="Q8667" t="str">
        <v>Average</v>
      </c>
      <c r="R8667">
        <v>74</v>
      </c>
    </row>
    <row r="8668" spans="1:18" x14ac:dyDescent="0.3">
      <c r="A8668">
        <v>4000018</v>
      </c>
      <c r="B8668">
        <v>1</v>
      </c>
      <c r="C8668" t="str">
        <f>_xlfn.XLOOKUP(B8668,'Country Master'!A:A,'Country Master'!B:B,"Not Found")</f>
        <v>India</v>
      </c>
      <c r="D8668" t="s">
        <v>2189</v>
      </c>
      <c r="E8668" t="s">
        <v>2202</v>
      </c>
      <c r="F8668" t="s">
        <v>2201</v>
      </c>
      <c r="G8668" t="s">
        <v>2200</v>
      </c>
      <c r="H8668">
        <v>85.138061109999995</v>
      </c>
      <c r="I8668">
        <v>25.610980560000002</v>
      </c>
      <c r="J8668" t="s">
        <v>2199</v>
      </c>
      <c r="K8668" cm="1">
        <f t="array" ref="K8668:R8668">_xlfn.XLOOKUP(A8668,KPIs!$A$2:$A$9552,KPIs!$B$2:$I$9552,"Not Found")</f>
        <v>1000</v>
      </c>
      <c r="L8668" t="str">
        <v>Indian Rupees(Rs.)</v>
      </c>
      <c r="M8668" t="str">
        <v>No</v>
      </c>
      <c r="N8668" t="str">
        <v>No</v>
      </c>
      <c r="O8668">
        <v>3</v>
      </c>
      <c r="P8668">
        <v>3.6</v>
      </c>
      <c r="Q8668" t="str">
        <v>Good</v>
      </c>
      <c r="R8668">
        <v>107</v>
      </c>
    </row>
    <row r="8669" spans="1:18" x14ac:dyDescent="0.3">
      <c r="A8669">
        <v>4000222</v>
      </c>
      <c r="B8669">
        <v>1</v>
      </c>
      <c r="C8669" t="str">
        <f>_xlfn.XLOOKUP(B8669,'Country Master'!A:A,'Country Master'!B:B,"Not Found")</f>
        <v>India</v>
      </c>
      <c r="D8669" t="s">
        <v>2189</v>
      </c>
      <c r="E8669" t="s">
        <v>2198</v>
      </c>
      <c r="F8669" t="s">
        <v>2197</v>
      </c>
      <c r="G8669" t="s">
        <v>2196</v>
      </c>
      <c r="H8669">
        <v>85.134072219999993</v>
      </c>
      <c r="I8669">
        <v>25.610113890000001</v>
      </c>
      <c r="J8669" t="s">
        <v>1897</v>
      </c>
      <c r="K8669" cm="1">
        <f t="array" ref="K8669:R8669">_xlfn.XLOOKUP(A8669,KPIs!$A$2:$A$9552,KPIs!$B$2:$I$9552,"Not Found")</f>
        <v>600</v>
      </c>
      <c r="L8669" t="str">
        <v>Indian Rupees(Rs.)</v>
      </c>
      <c r="M8669" t="str">
        <v>No</v>
      </c>
      <c r="N8669" t="str">
        <v>No</v>
      </c>
      <c r="O8669">
        <v>2</v>
      </c>
      <c r="P8669">
        <v>3.6</v>
      </c>
      <c r="Q8669" t="str">
        <v>Good</v>
      </c>
      <c r="R8669">
        <v>75</v>
      </c>
    </row>
    <row r="8670" spans="1:18" x14ac:dyDescent="0.3">
      <c r="A8670">
        <v>4000031</v>
      </c>
      <c r="B8670">
        <v>1</v>
      </c>
      <c r="C8670" t="str">
        <f>_xlfn.XLOOKUP(B8670,'Country Master'!A:A,'Country Master'!B:B,"Not Found")</f>
        <v>India</v>
      </c>
      <c r="D8670" t="s">
        <v>2189</v>
      </c>
      <c r="E8670" t="s">
        <v>2195</v>
      </c>
      <c r="F8670" t="s">
        <v>2194</v>
      </c>
      <c r="G8670" t="s">
        <v>2193</v>
      </c>
      <c r="H8670">
        <v>85.106206999999998</v>
      </c>
      <c r="I8670">
        <v>25.634208999999998</v>
      </c>
      <c r="J8670" t="s">
        <v>2192</v>
      </c>
      <c r="K8670" cm="1">
        <f t="array" ref="K8670:R8670">_xlfn.XLOOKUP(A8670,KPIs!$A$2:$A$9552,KPIs!$B$2:$I$9552,"Not Found")</f>
        <v>1200</v>
      </c>
      <c r="L8670" t="str">
        <v>Indian Rupees(Rs.)</v>
      </c>
      <c r="M8670" t="str">
        <v>No</v>
      </c>
      <c r="N8670" t="str">
        <v>No</v>
      </c>
      <c r="O8670">
        <v>3</v>
      </c>
      <c r="P8670">
        <v>3.5</v>
      </c>
      <c r="Q8670" t="str">
        <v>Good</v>
      </c>
      <c r="R8670">
        <v>151</v>
      </c>
    </row>
    <row r="8671" spans="1:18" x14ac:dyDescent="0.3">
      <c r="A8671">
        <v>4000015</v>
      </c>
      <c r="B8671">
        <v>1</v>
      </c>
      <c r="C8671" t="str">
        <f>_xlfn.XLOOKUP(B8671,'Country Master'!A:A,'Country Master'!B:B,"Not Found")</f>
        <v>India</v>
      </c>
      <c r="D8671" t="s">
        <v>2189</v>
      </c>
      <c r="E8671" t="s">
        <v>2191</v>
      </c>
      <c r="F8671" t="s">
        <v>2187</v>
      </c>
      <c r="G8671" t="s">
        <v>2186</v>
      </c>
      <c r="H8671">
        <v>85.116316670000003</v>
      </c>
      <c r="I8671">
        <v>25.61403056</v>
      </c>
      <c r="J8671" t="s">
        <v>1969</v>
      </c>
      <c r="K8671" cm="1">
        <f t="array" ref="K8671:R8671">_xlfn.XLOOKUP(A8671,KPIs!$A$2:$A$9552,KPIs!$B$2:$I$9552,"Not Found")</f>
        <v>700</v>
      </c>
      <c r="L8671" t="str">
        <v>Indian Rupees(Rs.)</v>
      </c>
      <c r="M8671" t="str">
        <v>No</v>
      </c>
      <c r="N8671" t="str">
        <v>No</v>
      </c>
      <c r="O8671">
        <v>2</v>
      </c>
      <c r="P8671">
        <v>3.4</v>
      </c>
      <c r="Q8671" t="str">
        <v>Average</v>
      </c>
      <c r="R8671">
        <v>61</v>
      </c>
    </row>
    <row r="8672" spans="1:18" x14ac:dyDescent="0.3">
      <c r="A8672">
        <v>4000007</v>
      </c>
      <c r="B8672">
        <v>1</v>
      </c>
      <c r="C8672" t="str">
        <f>_xlfn.XLOOKUP(B8672,'Country Master'!A:A,'Country Master'!B:B,"Not Found")</f>
        <v>India</v>
      </c>
      <c r="D8672" t="s">
        <v>2189</v>
      </c>
      <c r="E8672" t="s">
        <v>2190</v>
      </c>
      <c r="F8672" t="s">
        <v>2187</v>
      </c>
      <c r="G8672" t="s">
        <v>2186</v>
      </c>
      <c r="H8672">
        <v>85.114013889999995</v>
      </c>
      <c r="I8672">
        <v>25.620677780000001</v>
      </c>
      <c r="J8672" t="s">
        <v>2028</v>
      </c>
      <c r="K8672" cm="1">
        <f t="array" ref="K8672:R8672">_xlfn.XLOOKUP(A8672,KPIs!$A$2:$A$9552,KPIs!$B$2:$I$9552,"Not Found")</f>
        <v>500</v>
      </c>
      <c r="L8672" t="str">
        <v>Indian Rupees(Rs.)</v>
      </c>
      <c r="M8672" t="str">
        <v>No</v>
      </c>
      <c r="N8672" t="str">
        <v>No</v>
      </c>
      <c r="O8672">
        <v>2</v>
      </c>
      <c r="P8672">
        <v>3.1</v>
      </c>
      <c r="Q8672" t="str">
        <v>Average</v>
      </c>
      <c r="R8672">
        <v>64</v>
      </c>
    </row>
    <row r="8673" spans="1:18" x14ac:dyDescent="0.3">
      <c r="A8673">
        <v>18343124</v>
      </c>
      <c r="B8673">
        <v>1</v>
      </c>
      <c r="C8673" t="str">
        <f>_xlfn.XLOOKUP(B8673,'Country Master'!A:A,'Country Master'!B:B,"Not Found")</f>
        <v>India</v>
      </c>
      <c r="D8673" t="s">
        <v>2189</v>
      </c>
      <c r="E8673" t="s">
        <v>2188</v>
      </c>
      <c r="F8673" t="s">
        <v>2187</v>
      </c>
      <c r="G8673" t="s">
        <v>2186</v>
      </c>
      <c r="H8673">
        <v>85.115461300000007</v>
      </c>
      <c r="I8673">
        <v>25.61552768</v>
      </c>
      <c r="J8673" t="s">
        <v>1969</v>
      </c>
      <c r="K8673" cm="1">
        <f t="array" ref="K8673:R8673">_xlfn.XLOOKUP(A8673,KPIs!$A$2:$A$9552,KPIs!$B$2:$I$9552,"Not Found")</f>
        <v>700</v>
      </c>
      <c r="L8673" t="str">
        <v>Indian Rupees(Rs.)</v>
      </c>
      <c r="M8673" t="str">
        <v>No</v>
      </c>
      <c r="N8673" t="str">
        <v>No</v>
      </c>
      <c r="O8673">
        <v>2</v>
      </c>
      <c r="P8673">
        <v>3.5</v>
      </c>
      <c r="Q8673" t="str">
        <v>Good</v>
      </c>
      <c r="R8673">
        <v>45</v>
      </c>
    </row>
    <row r="8674" spans="1:18" x14ac:dyDescent="0.3">
      <c r="A8674">
        <v>3700010</v>
      </c>
      <c r="B8674">
        <v>1</v>
      </c>
      <c r="C8674" t="str">
        <f>_xlfn.XLOOKUP(B8674,'Country Master'!A:A,'Country Master'!B:B,"Not Found")</f>
        <v>India</v>
      </c>
      <c r="D8674" t="s">
        <v>2145</v>
      </c>
      <c r="E8674" t="s">
        <v>2185</v>
      </c>
      <c r="F8674" t="s">
        <v>2183</v>
      </c>
      <c r="G8674" t="s">
        <v>2182</v>
      </c>
      <c r="H8674">
        <v>79.834824999999995</v>
      </c>
      <c r="I8674">
        <v>11.989991</v>
      </c>
      <c r="J8674" t="s">
        <v>192</v>
      </c>
      <c r="K8674" cm="1">
        <f t="array" ref="K8674:R8674">_xlfn.XLOOKUP(A8674,KPIs!$A$2:$A$9552,KPIs!$B$2:$I$9552,"Not Found")</f>
        <v>150</v>
      </c>
      <c r="L8674" t="str">
        <v>Indian Rupees(Rs.)</v>
      </c>
      <c r="M8674" t="str">
        <v>No</v>
      </c>
      <c r="N8674" t="str">
        <v>No</v>
      </c>
      <c r="O8674">
        <v>1</v>
      </c>
      <c r="P8674">
        <v>3.8</v>
      </c>
      <c r="Q8674" t="str">
        <v>Good</v>
      </c>
      <c r="R8674">
        <v>173</v>
      </c>
    </row>
    <row r="8675" spans="1:18" x14ac:dyDescent="0.3">
      <c r="A8675">
        <v>3700009</v>
      </c>
      <c r="B8675">
        <v>1</v>
      </c>
      <c r="C8675" t="str">
        <f>_xlfn.XLOOKUP(B8675,'Country Master'!A:A,'Country Master'!B:B,"Not Found")</f>
        <v>India</v>
      </c>
      <c r="D8675" t="s">
        <v>2145</v>
      </c>
      <c r="E8675" t="s">
        <v>2184</v>
      </c>
      <c r="F8675" t="s">
        <v>2183</v>
      </c>
      <c r="G8675" t="s">
        <v>2182</v>
      </c>
      <c r="H8675">
        <v>79.828950000000006</v>
      </c>
      <c r="I8675">
        <v>11.99078611</v>
      </c>
      <c r="J8675" t="s">
        <v>1417</v>
      </c>
      <c r="K8675" cm="1">
        <f t="array" ref="K8675:R8675">_xlfn.XLOOKUP(A8675,KPIs!$A$2:$A$9552,KPIs!$B$2:$I$9552,"Not Found")</f>
        <v>1000</v>
      </c>
      <c r="L8675" t="str">
        <v>Indian Rupees(Rs.)</v>
      </c>
      <c r="M8675" t="str">
        <v>No</v>
      </c>
      <c r="N8675" t="str">
        <v>No</v>
      </c>
      <c r="O8675">
        <v>4</v>
      </c>
      <c r="P8675">
        <v>3.8</v>
      </c>
      <c r="Q8675" t="str">
        <v>Good</v>
      </c>
      <c r="R8675">
        <v>513</v>
      </c>
    </row>
    <row r="8676" spans="1:18" x14ac:dyDescent="0.3">
      <c r="A8676">
        <v>18427467</v>
      </c>
      <c r="B8676">
        <v>1</v>
      </c>
      <c r="C8676" t="str">
        <f>_xlfn.XLOOKUP(B8676,'Country Master'!A:A,'Country Master'!B:B,"Not Found")</f>
        <v>India</v>
      </c>
      <c r="D8676" t="s">
        <v>2145</v>
      </c>
      <c r="E8676" t="s">
        <v>2181</v>
      </c>
      <c r="F8676" t="s">
        <v>2180</v>
      </c>
      <c r="G8676" t="s">
        <v>2179</v>
      </c>
      <c r="H8676">
        <v>79.831478829999995</v>
      </c>
      <c r="I8676">
        <v>11.938190390000001</v>
      </c>
      <c r="J8676" t="s">
        <v>2178</v>
      </c>
      <c r="K8676" cm="1">
        <f t="array" ref="K8676:R8676">_xlfn.XLOOKUP(A8676,KPIs!$A$2:$A$9552,KPIs!$B$2:$I$9552,"Not Found")</f>
        <v>250</v>
      </c>
      <c r="L8676" t="str">
        <v>Indian Rupees(Rs.)</v>
      </c>
      <c r="M8676" t="str">
        <v>No</v>
      </c>
      <c r="N8676" t="str">
        <v>No</v>
      </c>
      <c r="O8676">
        <v>2</v>
      </c>
      <c r="P8676">
        <v>3.7</v>
      </c>
      <c r="Q8676" t="str">
        <v>Good</v>
      </c>
      <c r="R8676">
        <v>36</v>
      </c>
    </row>
    <row r="8677" spans="1:18" x14ac:dyDescent="0.3">
      <c r="A8677">
        <v>3700024</v>
      </c>
      <c r="B8677">
        <v>1</v>
      </c>
      <c r="C8677" t="str">
        <f>_xlfn.XLOOKUP(B8677,'Country Master'!A:A,'Country Master'!B:B,"Not Found")</f>
        <v>India</v>
      </c>
      <c r="D8677" t="s">
        <v>2145</v>
      </c>
      <c r="E8677" t="s">
        <v>2177</v>
      </c>
      <c r="F8677" t="s">
        <v>2176</v>
      </c>
      <c r="G8677" t="s">
        <v>2175</v>
      </c>
      <c r="H8677">
        <v>79.833855560000003</v>
      </c>
      <c r="I8677">
        <v>11.92587222</v>
      </c>
      <c r="J8677" t="s">
        <v>2174</v>
      </c>
      <c r="K8677" cm="1">
        <f t="array" ref="K8677:R8677">_xlfn.XLOOKUP(A8677,KPIs!$A$2:$A$9552,KPIs!$B$2:$I$9552,"Not Found")</f>
        <v>1400</v>
      </c>
      <c r="L8677" t="str">
        <v>Indian Rupees(Rs.)</v>
      </c>
      <c r="M8677" t="str">
        <v>No</v>
      </c>
      <c r="N8677" t="str">
        <v>No</v>
      </c>
      <c r="O8677">
        <v>4</v>
      </c>
      <c r="P8677">
        <v>3.5</v>
      </c>
      <c r="Q8677" t="str">
        <v>Good</v>
      </c>
      <c r="R8677">
        <v>328</v>
      </c>
    </row>
    <row r="8678" spans="1:18" x14ac:dyDescent="0.3">
      <c r="A8678">
        <v>3700056</v>
      </c>
      <c r="B8678">
        <v>1</v>
      </c>
      <c r="C8678" t="str">
        <f>_xlfn.XLOOKUP(B8678,'Country Master'!A:A,'Country Master'!B:B,"Not Found")</f>
        <v>India</v>
      </c>
      <c r="D8678" t="s">
        <v>2145</v>
      </c>
      <c r="E8678" t="s">
        <v>2173</v>
      </c>
      <c r="F8678" t="s">
        <v>2167</v>
      </c>
      <c r="G8678" t="s">
        <v>2166</v>
      </c>
      <c r="H8678">
        <v>79.830155559999994</v>
      </c>
      <c r="I8678">
        <v>11.929947220000001</v>
      </c>
      <c r="J8678" t="s">
        <v>2007</v>
      </c>
      <c r="K8678" cm="1">
        <f t="array" ref="K8678:R8678">_xlfn.XLOOKUP(A8678,KPIs!$A$2:$A$9552,KPIs!$B$2:$I$9552,"Not Found")</f>
        <v>700</v>
      </c>
      <c r="L8678" t="str">
        <v>Indian Rupees(Rs.)</v>
      </c>
      <c r="M8678" t="str">
        <v>No</v>
      </c>
      <c r="N8678" t="str">
        <v>No</v>
      </c>
      <c r="O8678">
        <v>3</v>
      </c>
      <c r="P8678">
        <v>3.8</v>
      </c>
      <c r="Q8678" t="str">
        <v>Good</v>
      </c>
      <c r="R8678">
        <v>199</v>
      </c>
    </row>
    <row r="8679" spans="1:18" x14ac:dyDescent="0.3">
      <c r="A8679">
        <v>3700408</v>
      </c>
      <c r="B8679">
        <v>1</v>
      </c>
      <c r="C8679" t="str">
        <f>_xlfn.XLOOKUP(B8679,'Country Master'!A:A,'Country Master'!B:B,"Not Found")</f>
        <v>India</v>
      </c>
      <c r="D8679" t="s">
        <v>2145</v>
      </c>
      <c r="E8679" t="s">
        <v>2172</v>
      </c>
      <c r="F8679" t="s">
        <v>2167</v>
      </c>
      <c r="G8679" t="s">
        <v>2166</v>
      </c>
      <c r="H8679">
        <v>79.831348320000004</v>
      </c>
      <c r="I8679">
        <v>11.93648771</v>
      </c>
      <c r="J8679" t="s">
        <v>1417</v>
      </c>
      <c r="K8679" cm="1">
        <f t="array" ref="K8679:R8679">_xlfn.XLOOKUP(A8679,KPIs!$A$2:$A$9552,KPIs!$B$2:$I$9552,"Not Found")</f>
        <v>600</v>
      </c>
      <c r="L8679" t="str">
        <v>Indian Rupees(Rs.)</v>
      </c>
      <c r="M8679" t="str">
        <v>No</v>
      </c>
      <c r="N8679" t="str">
        <v>No</v>
      </c>
      <c r="O8679">
        <v>3</v>
      </c>
      <c r="P8679">
        <v>3.6</v>
      </c>
      <c r="Q8679" t="str">
        <v>Good</v>
      </c>
      <c r="R8679">
        <v>97</v>
      </c>
    </row>
    <row r="8680" spans="1:18" x14ac:dyDescent="0.3">
      <c r="A8680">
        <v>3700017</v>
      </c>
      <c r="B8680">
        <v>1</v>
      </c>
      <c r="C8680" t="str">
        <f>_xlfn.XLOOKUP(B8680,'Country Master'!A:A,'Country Master'!B:B,"Not Found")</f>
        <v>India</v>
      </c>
      <c r="D8680" t="s">
        <v>2145</v>
      </c>
      <c r="E8680" t="s">
        <v>2171</v>
      </c>
      <c r="F8680" t="s">
        <v>2167</v>
      </c>
      <c r="G8680" t="s">
        <v>2166</v>
      </c>
      <c r="H8680">
        <v>79.830138890000001</v>
      </c>
      <c r="I8680">
        <v>11.929961110000001</v>
      </c>
      <c r="J8680" t="s">
        <v>40</v>
      </c>
      <c r="K8680" cm="1">
        <f t="array" ref="K8680:R8680">_xlfn.XLOOKUP(A8680,KPIs!$A$2:$A$9552,KPIs!$B$2:$I$9552,"Not Found")</f>
        <v>900</v>
      </c>
      <c r="L8680" t="str">
        <v>Indian Rupees(Rs.)</v>
      </c>
      <c r="M8680" t="str">
        <v>No</v>
      </c>
      <c r="N8680" t="str">
        <v>No</v>
      </c>
      <c r="O8680">
        <v>3</v>
      </c>
      <c r="P8680">
        <v>3.6</v>
      </c>
      <c r="Q8680" t="str">
        <v>Good</v>
      </c>
      <c r="R8680">
        <v>275</v>
      </c>
    </row>
    <row r="8681" spans="1:18" x14ac:dyDescent="0.3">
      <c r="A8681">
        <v>3700050</v>
      </c>
      <c r="B8681">
        <v>1</v>
      </c>
      <c r="C8681" t="str">
        <f>_xlfn.XLOOKUP(B8681,'Country Master'!A:A,'Country Master'!B:B,"Not Found")</f>
        <v>India</v>
      </c>
      <c r="D8681" t="s">
        <v>2145</v>
      </c>
      <c r="E8681" t="s">
        <v>2170</v>
      </c>
      <c r="F8681" t="s">
        <v>2167</v>
      </c>
      <c r="G8681" t="s">
        <v>2166</v>
      </c>
      <c r="H8681">
        <v>79.829583999999997</v>
      </c>
      <c r="I8681">
        <v>11.929275000000001</v>
      </c>
      <c r="J8681" t="s">
        <v>2169</v>
      </c>
      <c r="K8681" cm="1">
        <f t="array" ref="K8681:R8681">_xlfn.XLOOKUP(A8681,KPIs!$A$2:$A$9552,KPIs!$B$2:$I$9552,"Not Found")</f>
        <v>400</v>
      </c>
      <c r="L8681" t="str">
        <v>Indian Rupees(Rs.)</v>
      </c>
      <c r="M8681" t="str">
        <v>No</v>
      </c>
      <c r="N8681" t="str">
        <v>No</v>
      </c>
      <c r="O8681">
        <v>2</v>
      </c>
      <c r="P8681">
        <v>4.0999999999999996</v>
      </c>
      <c r="Q8681" t="str">
        <v>Very Good</v>
      </c>
      <c r="R8681">
        <v>791</v>
      </c>
    </row>
    <row r="8682" spans="1:18" x14ac:dyDescent="0.3">
      <c r="A8682">
        <v>3700041</v>
      </c>
      <c r="B8682">
        <v>1</v>
      </c>
      <c r="C8682" t="str">
        <f>_xlfn.XLOOKUP(B8682,'Country Master'!A:A,'Country Master'!B:B,"Not Found")</f>
        <v>India</v>
      </c>
      <c r="D8682" t="s">
        <v>2145</v>
      </c>
      <c r="E8682" t="s">
        <v>2168</v>
      </c>
      <c r="F8682" t="s">
        <v>2167</v>
      </c>
      <c r="G8682" t="s">
        <v>2166</v>
      </c>
      <c r="H8682">
        <v>79.830194000000006</v>
      </c>
      <c r="I8682">
        <v>11.929842000000001</v>
      </c>
      <c r="J8682" t="s">
        <v>285</v>
      </c>
      <c r="K8682" cm="1">
        <f t="array" ref="K8682:R8682">_xlfn.XLOOKUP(A8682,KPIs!$A$2:$A$9552,KPIs!$B$2:$I$9552,"Not Found")</f>
        <v>300</v>
      </c>
      <c r="L8682" t="str">
        <v>Indian Rupees(Rs.)</v>
      </c>
      <c r="M8682" t="str">
        <v>No</v>
      </c>
      <c r="N8682" t="str">
        <v>No</v>
      </c>
      <c r="O8682">
        <v>2</v>
      </c>
      <c r="P8682">
        <v>4.2</v>
      </c>
      <c r="Q8682" t="str">
        <v>Very Good</v>
      </c>
      <c r="R8682">
        <v>656</v>
      </c>
    </row>
    <row r="8683" spans="1:18" x14ac:dyDescent="0.3">
      <c r="A8683">
        <v>3700387</v>
      </c>
      <c r="B8683">
        <v>1</v>
      </c>
      <c r="C8683" t="str">
        <f>_xlfn.XLOOKUP(B8683,'Country Master'!A:A,'Country Master'!B:B,"Not Found")</f>
        <v>India</v>
      </c>
      <c r="D8683" t="s">
        <v>2145</v>
      </c>
      <c r="E8683" t="s">
        <v>2165</v>
      </c>
      <c r="F8683" t="s">
        <v>2162</v>
      </c>
      <c r="G8683" t="s">
        <v>2161</v>
      </c>
      <c r="H8683">
        <v>79.835800000000006</v>
      </c>
      <c r="I8683">
        <v>11.9331</v>
      </c>
      <c r="J8683" t="s">
        <v>2164</v>
      </c>
      <c r="K8683" cm="1">
        <f t="array" ref="K8683:R8683">_xlfn.XLOOKUP(A8683,KPIs!$A$2:$A$9552,KPIs!$B$2:$I$9552,"Not Found")</f>
        <v>1500</v>
      </c>
      <c r="L8683" t="str">
        <v>Indian Rupees(Rs.)</v>
      </c>
      <c r="M8683" t="str">
        <v>No</v>
      </c>
      <c r="N8683" t="str">
        <v>No</v>
      </c>
      <c r="O8683">
        <v>4</v>
      </c>
      <c r="P8683">
        <v>3.8</v>
      </c>
      <c r="Q8683" t="str">
        <v>Good</v>
      </c>
      <c r="R8683">
        <v>189</v>
      </c>
    </row>
    <row r="8684" spans="1:18" x14ac:dyDescent="0.3">
      <c r="A8684">
        <v>3700036</v>
      </c>
      <c r="B8684">
        <v>1</v>
      </c>
      <c r="C8684" t="str">
        <f>_xlfn.XLOOKUP(B8684,'Country Master'!A:A,'Country Master'!B:B,"Not Found")</f>
        <v>India</v>
      </c>
      <c r="D8684" t="s">
        <v>2145</v>
      </c>
      <c r="E8684" t="s">
        <v>2163</v>
      </c>
      <c r="F8684" t="s">
        <v>2162</v>
      </c>
      <c r="G8684" t="s">
        <v>2161</v>
      </c>
      <c r="H8684">
        <v>79.835755559999996</v>
      </c>
      <c r="I8684">
        <v>11.93315278</v>
      </c>
      <c r="J8684" t="s">
        <v>2160</v>
      </c>
      <c r="K8684" cm="1">
        <f t="array" ref="K8684:R8684">_xlfn.XLOOKUP(A8684,KPIs!$A$2:$A$9552,KPIs!$B$2:$I$9552,"Not Found")</f>
        <v>1500</v>
      </c>
      <c r="L8684" t="str">
        <v>Indian Rupees(Rs.)</v>
      </c>
      <c r="M8684" t="str">
        <v>No</v>
      </c>
      <c r="N8684" t="str">
        <v>No</v>
      </c>
      <c r="O8684">
        <v>4</v>
      </c>
      <c r="P8684">
        <v>3.8</v>
      </c>
      <c r="Q8684" t="str">
        <v>Good</v>
      </c>
      <c r="R8684">
        <v>192</v>
      </c>
    </row>
    <row r="8685" spans="1:18" x14ac:dyDescent="0.3">
      <c r="A8685">
        <v>3700049</v>
      </c>
      <c r="B8685">
        <v>1</v>
      </c>
      <c r="C8685" t="str">
        <f>_xlfn.XLOOKUP(B8685,'Country Master'!A:A,'Country Master'!B:B,"Not Found")</f>
        <v>India</v>
      </c>
      <c r="D8685" t="s">
        <v>2145</v>
      </c>
      <c r="E8685" t="s">
        <v>2159</v>
      </c>
      <c r="F8685" t="s">
        <v>2158</v>
      </c>
      <c r="G8685" t="s">
        <v>2157</v>
      </c>
      <c r="H8685">
        <v>79.833190999999999</v>
      </c>
      <c r="I8685">
        <v>11.929698</v>
      </c>
      <c r="J8685" t="s">
        <v>2156</v>
      </c>
      <c r="K8685" cm="1">
        <f t="array" ref="K8685:R8685">_xlfn.XLOOKUP(A8685,KPIs!$A$2:$A$9552,KPIs!$B$2:$I$9552,"Not Found")</f>
        <v>1500</v>
      </c>
      <c r="L8685" t="str">
        <v>Indian Rupees(Rs.)</v>
      </c>
      <c r="M8685" t="str">
        <v>No</v>
      </c>
      <c r="N8685" t="str">
        <v>No</v>
      </c>
      <c r="O8685">
        <v>4</v>
      </c>
      <c r="P8685">
        <v>3.9</v>
      </c>
      <c r="Q8685" t="str">
        <v>Good</v>
      </c>
      <c r="R8685">
        <v>535</v>
      </c>
    </row>
    <row r="8686" spans="1:18" x14ac:dyDescent="0.3">
      <c r="A8686">
        <v>3700069</v>
      </c>
      <c r="B8686">
        <v>1</v>
      </c>
      <c r="C8686" t="str">
        <f>_xlfn.XLOOKUP(B8686,'Country Master'!A:A,'Country Master'!B:B,"Not Found")</f>
        <v>India</v>
      </c>
      <c r="D8686" t="s">
        <v>2145</v>
      </c>
      <c r="E8686" t="s">
        <v>2155</v>
      </c>
      <c r="F8686" t="s">
        <v>2143</v>
      </c>
      <c r="G8686" t="s">
        <v>2142</v>
      </c>
      <c r="H8686">
        <v>79.835708330000003</v>
      </c>
      <c r="I8686">
        <v>11.93154444</v>
      </c>
      <c r="J8686" t="s">
        <v>194</v>
      </c>
      <c r="K8686" cm="1">
        <f t="array" ref="K8686:R8686">_xlfn.XLOOKUP(A8686,KPIs!$A$2:$A$9552,KPIs!$B$2:$I$9552,"Not Found")</f>
        <v>450</v>
      </c>
      <c r="L8686" t="str">
        <v>Indian Rupees(Rs.)</v>
      </c>
      <c r="M8686" t="str">
        <v>No</v>
      </c>
      <c r="N8686" t="str">
        <v>No</v>
      </c>
      <c r="O8686">
        <v>2</v>
      </c>
      <c r="P8686">
        <v>3.1</v>
      </c>
      <c r="Q8686" t="str">
        <v>Average</v>
      </c>
      <c r="R8686">
        <v>875</v>
      </c>
    </row>
    <row r="8687" spans="1:18" x14ac:dyDescent="0.3">
      <c r="A8687">
        <v>3700160</v>
      </c>
      <c r="B8687">
        <v>1</v>
      </c>
      <c r="C8687" t="str">
        <f>_xlfn.XLOOKUP(B8687,'Country Master'!A:A,'Country Master'!B:B,"Not Found")</f>
        <v>India</v>
      </c>
      <c r="D8687" t="s">
        <v>2145</v>
      </c>
      <c r="E8687" t="s">
        <v>2154</v>
      </c>
      <c r="F8687" t="s">
        <v>2143</v>
      </c>
      <c r="G8687" t="s">
        <v>2142</v>
      </c>
      <c r="H8687">
        <v>79.833633559999996</v>
      </c>
      <c r="I8687">
        <v>11.928772739999999</v>
      </c>
      <c r="J8687" t="s">
        <v>2153</v>
      </c>
      <c r="K8687" cm="1">
        <f t="array" ref="K8687:R8687">_xlfn.XLOOKUP(A8687,KPIs!$A$2:$A$9552,KPIs!$B$2:$I$9552,"Not Found")</f>
        <v>1200</v>
      </c>
      <c r="L8687" t="str">
        <v>Indian Rupees(Rs.)</v>
      </c>
      <c r="M8687" t="str">
        <v>No</v>
      </c>
      <c r="N8687" t="str">
        <v>No</v>
      </c>
      <c r="O8687">
        <v>4</v>
      </c>
      <c r="P8687">
        <v>3.4</v>
      </c>
      <c r="Q8687" t="str">
        <v>Average</v>
      </c>
      <c r="R8687">
        <v>228</v>
      </c>
    </row>
    <row r="8688" spans="1:18" x14ac:dyDescent="0.3">
      <c r="A8688">
        <v>18378803</v>
      </c>
      <c r="B8688">
        <v>1</v>
      </c>
      <c r="C8688" t="str">
        <f>_xlfn.XLOOKUP(B8688,'Country Master'!A:A,'Country Master'!B:B,"Not Found")</f>
        <v>India</v>
      </c>
      <c r="D8688" t="s">
        <v>2145</v>
      </c>
      <c r="E8688" t="s">
        <v>2152</v>
      </c>
      <c r="F8688" t="s">
        <v>2143</v>
      </c>
      <c r="G8688" t="s">
        <v>2142</v>
      </c>
      <c r="H8688">
        <v>79.834810140000002</v>
      </c>
      <c r="I8688">
        <v>11.9365319</v>
      </c>
      <c r="J8688" t="s">
        <v>1904</v>
      </c>
      <c r="K8688" cm="1">
        <f t="array" ref="K8688:R8688">_xlfn.XLOOKUP(A8688,KPIs!$A$2:$A$9552,KPIs!$B$2:$I$9552,"Not Found")</f>
        <v>800</v>
      </c>
      <c r="L8688" t="str">
        <v>Indian Rupees(Rs.)</v>
      </c>
      <c r="M8688" t="str">
        <v>No</v>
      </c>
      <c r="N8688" t="str">
        <v>No</v>
      </c>
      <c r="O8688">
        <v>3</v>
      </c>
      <c r="P8688">
        <v>3.7</v>
      </c>
      <c r="Q8688" t="str">
        <v>Good</v>
      </c>
      <c r="R8688">
        <v>124</v>
      </c>
    </row>
    <row r="8689" spans="1:18" x14ac:dyDescent="0.3">
      <c r="A8689">
        <v>3700051</v>
      </c>
      <c r="B8689">
        <v>1</v>
      </c>
      <c r="C8689" t="str">
        <f>_xlfn.XLOOKUP(B8689,'Country Master'!A:A,'Country Master'!B:B,"Not Found")</f>
        <v>India</v>
      </c>
      <c r="D8689" t="s">
        <v>2145</v>
      </c>
      <c r="E8689" t="s">
        <v>2151</v>
      </c>
      <c r="F8689" t="s">
        <v>2143</v>
      </c>
      <c r="G8689" t="s">
        <v>2142</v>
      </c>
      <c r="H8689">
        <v>79.833319439999997</v>
      </c>
      <c r="I8689">
        <v>11.93021111</v>
      </c>
      <c r="J8689" t="s">
        <v>194</v>
      </c>
      <c r="K8689" cm="1">
        <f t="array" ref="K8689:R8689">_xlfn.XLOOKUP(A8689,KPIs!$A$2:$A$9552,KPIs!$B$2:$I$9552,"Not Found")</f>
        <v>800</v>
      </c>
      <c r="L8689" t="str">
        <v>Indian Rupees(Rs.)</v>
      </c>
      <c r="M8689" t="str">
        <v>No</v>
      </c>
      <c r="N8689" t="str">
        <v>No</v>
      </c>
      <c r="O8689">
        <v>3</v>
      </c>
      <c r="P8689">
        <v>3.5</v>
      </c>
      <c r="Q8689" t="str">
        <v>Good</v>
      </c>
      <c r="R8689">
        <v>298</v>
      </c>
    </row>
    <row r="8690" spans="1:18" x14ac:dyDescent="0.3">
      <c r="A8690">
        <v>3700037</v>
      </c>
      <c r="B8690">
        <v>1</v>
      </c>
      <c r="C8690" t="str">
        <f>_xlfn.XLOOKUP(B8690,'Country Master'!A:A,'Country Master'!B:B,"Not Found")</f>
        <v>India</v>
      </c>
      <c r="D8690" t="s">
        <v>2145</v>
      </c>
      <c r="E8690" t="s">
        <v>2150</v>
      </c>
      <c r="F8690" t="s">
        <v>2143</v>
      </c>
      <c r="G8690" t="s">
        <v>2142</v>
      </c>
      <c r="H8690">
        <v>79.83376389</v>
      </c>
      <c r="I8690">
        <v>11.931044440000001</v>
      </c>
      <c r="J8690" t="s">
        <v>2149</v>
      </c>
      <c r="K8690" cm="1">
        <f t="array" ref="K8690:R8690">_xlfn.XLOOKUP(A8690,KPIs!$A$2:$A$9552,KPIs!$B$2:$I$9552,"Not Found")</f>
        <v>1500</v>
      </c>
      <c r="L8690" t="str">
        <v>Indian Rupees(Rs.)</v>
      </c>
      <c r="M8690" t="str">
        <v>No</v>
      </c>
      <c r="N8690" t="str">
        <v>No</v>
      </c>
      <c r="O8690">
        <v>4</v>
      </c>
      <c r="P8690">
        <v>3.8</v>
      </c>
      <c r="Q8690" t="str">
        <v>Good</v>
      </c>
      <c r="R8690">
        <v>456</v>
      </c>
    </row>
    <row r="8691" spans="1:18" x14ac:dyDescent="0.3">
      <c r="A8691">
        <v>3700019</v>
      </c>
      <c r="B8691">
        <v>1</v>
      </c>
      <c r="C8691" t="str">
        <f>_xlfn.XLOOKUP(B8691,'Country Master'!A:A,'Country Master'!B:B,"Not Found")</f>
        <v>India</v>
      </c>
      <c r="D8691" t="s">
        <v>2145</v>
      </c>
      <c r="E8691" t="s">
        <v>2148</v>
      </c>
      <c r="F8691" t="s">
        <v>2143</v>
      </c>
      <c r="G8691" t="s">
        <v>2142</v>
      </c>
      <c r="H8691">
        <v>79.832580559999997</v>
      </c>
      <c r="I8691">
        <v>11.928591669999999</v>
      </c>
      <c r="J8691" t="s">
        <v>2147</v>
      </c>
      <c r="K8691" cm="1">
        <f t="array" ref="K8691:R8691">_xlfn.XLOOKUP(A8691,KPIs!$A$2:$A$9552,KPIs!$B$2:$I$9552,"Not Found")</f>
        <v>1200</v>
      </c>
      <c r="L8691" t="str">
        <v>Indian Rupees(Rs.)</v>
      </c>
      <c r="M8691" t="str">
        <v>No</v>
      </c>
      <c r="N8691" t="str">
        <v>No</v>
      </c>
      <c r="O8691">
        <v>4</v>
      </c>
      <c r="P8691">
        <v>3.5</v>
      </c>
      <c r="Q8691" t="str">
        <v>Good</v>
      </c>
      <c r="R8691">
        <v>225</v>
      </c>
    </row>
    <row r="8692" spans="1:18" x14ac:dyDescent="0.3">
      <c r="A8692">
        <v>3700021</v>
      </c>
      <c r="B8692">
        <v>1</v>
      </c>
      <c r="C8692" t="str">
        <f>_xlfn.XLOOKUP(B8692,'Country Master'!A:A,'Country Master'!B:B,"Not Found")</f>
        <v>India</v>
      </c>
      <c r="D8692" t="s">
        <v>2145</v>
      </c>
      <c r="E8692" t="s">
        <v>2146</v>
      </c>
      <c r="F8692" t="s">
        <v>2143</v>
      </c>
      <c r="G8692" t="s">
        <v>2142</v>
      </c>
      <c r="H8692">
        <v>79.834800000000001</v>
      </c>
      <c r="I8692">
        <v>11.93036667</v>
      </c>
      <c r="J8692" t="s">
        <v>194</v>
      </c>
      <c r="K8692" cm="1">
        <f t="array" ref="K8692:R8692">_xlfn.XLOOKUP(A8692,KPIs!$A$2:$A$9552,KPIs!$B$2:$I$9552,"Not Found")</f>
        <v>550</v>
      </c>
      <c r="L8692" t="str">
        <v>Indian Rupees(Rs.)</v>
      </c>
      <c r="M8692" t="str">
        <v>No</v>
      </c>
      <c r="N8692" t="str">
        <v>No</v>
      </c>
      <c r="O8692">
        <v>3</v>
      </c>
      <c r="P8692">
        <v>3.8</v>
      </c>
      <c r="Q8692" t="str">
        <v>Good</v>
      </c>
      <c r="R8692">
        <v>495</v>
      </c>
    </row>
    <row r="8693" spans="1:18" x14ac:dyDescent="0.3">
      <c r="A8693">
        <v>3700561</v>
      </c>
      <c r="B8693">
        <v>1</v>
      </c>
      <c r="C8693" t="str">
        <f>_xlfn.XLOOKUP(B8693,'Country Master'!A:A,'Country Master'!B:B,"Not Found")</f>
        <v>India</v>
      </c>
      <c r="D8693" t="s">
        <v>2145</v>
      </c>
      <c r="E8693" t="s">
        <v>2144</v>
      </c>
      <c r="F8693" t="s">
        <v>2143</v>
      </c>
      <c r="G8693" t="s">
        <v>2142</v>
      </c>
      <c r="H8693">
        <v>79.834191669999996</v>
      </c>
      <c r="I8693">
        <v>11.925988889999999</v>
      </c>
      <c r="J8693" t="s">
        <v>285</v>
      </c>
      <c r="K8693" cm="1">
        <f t="array" ref="K8693:R8693">_xlfn.XLOOKUP(A8693,KPIs!$A$2:$A$9552,KPIs!$B$2:$I$9552,"Not Found")</f>
        <v>150</v>
      </c>
      <c r="L8693" t="str">
        <v>Indian Rupees(Rs.)</v>
      </c>
      <c r="M8693" t="str">
        <v>No</v>
      </c>
      <c r="N8693" t="str">
        <v>No</v>
      </c>
      <c r="O8693">
        <v>1</v>
      </c>
      <c r="P8693">
        <v>4.2</v>
      </c>
      <c r="Q8693" t="str">
        <v>Very Good</v>
      </c>
      <c r="R8693">
        <v>163</v>
      </c>
    </row>
    <row r="8694" spans="1:18" x14ac:dyDescent="0.3">
      <c r="A8694">
        <v>6508323</v>
      </c>
      <c r="B8694">
        <v>1</v>
      </c>
      <c r="C8694" t="str">
        <f>_xlfn.XLOOKUP(B8694,'Country Master'!A:A,'Country Master'!B:B,"Not Found")</f>
        <v>India</v>
      </c>
      <c r="D8694" t="s">
        <v>2082</v>
      </c>
      <c r="E8694" t="s">
        <v>2141</v>
      </c>
      <c r="F8694" t="s">
        <v>2140</v>
      </c>
      <c r="G8694" t="s">
        <v>2139</v>
      </c>
      <c r="H8694">
        <v>73.774722890000007</v>
      </c>
      <c r="I8694">
        <v>18.569156199999998</v>
      </c>
      <c r="J8694" t="s">
        <v>2138</v>
      </c>
      <c r="K8694" cm="1">
        <f t="array" ref="K8694:R8694">_xlfn.XLOOKUP(A8694,KPIs!$A$2:$A$9552,KPIs!$B$2:$I$9552,"Not Found")</f>
        <v>1500</v>
      </c>
      <c r="L8694" t="str">
        <v>Indian Rupees(Rs.)</v>
      </c>
      <c r="M8694" t="str">
        <v>Yes</v>
      </c>
      <c r="N8694" t="str">
        <v>No</v>
      </c>
      <c r="O8694">
        <v>3</v>
      </c>
      <c r="P8694">
        <v>4.5</v>
      </c>
      <c r="Q8694" t="str">
        <v>Excellent</v>
      </c>
      <c r="R8694">
        <v>1099</v>
      </c>
    </row>
    <row r="8695" spans="1:18" x14ac:dyDescent="0.3">
      <c r="A8695">
        <v>18383095</v>
      </c>
      <c r="B8695">
        <v>1</v>
      </c>
      <c r="C8695" t="str">
        <f>_xlfn.XLOOKUP(B8695,'Country Master'!A:A,'Country Master'!B:B,"Not Found")</f>
        <v>India</v>
      </c>
      <c r="D8695" t="s">
        <v>2082</v>
      </c>
      <c r="E8695" t="s">
        <v>2137</v>
      </c>
      <c r="F8695" t="s">
        <v>2134</v>
      </c>
      <c r="G8695" t="s">
        <v>2133</v>
      </c>
      <c r="H8695">
        <v>73.804855160000002</v>
      </c>
      <c r="I8695">
        <v>18.551439899999998</v>
      </c>
      <c r="J8695" t="s">
        <v>2136</v>
      </c>
      <c r="K8695" cm="1">
        <f t="array" ref="K8695:R8695">_xlfn.XLOOKUP(A8695,KPIs!$A$2:$A$9552,KPIs!$B$2:$I$9552,"Not Found")</f>
        <v>1200</v>
      </c>
      <c r="L8695" t="str">
        <v>Indian Rupees(Rs.)</v>
      </c>
      <c r="M8695" t="str">
        <v>Yes</v>
      </c>
      <c r="N8695" t="str">
        <v>No</v>
      </c>
      <c r="O8695">
        <v>3</v>
      </c>
      <c r="P8695">
        <v>3.6</v>
      </c>
      <c r="Q8695" t="str">
        <v>Good</v>
      </c>
      <c r="R8695">
        <v>507</v>
      </c>
    </row>
    <row r="8696" spans="1:18" x14ac:dyDescent="0.3">
      <c r="A8696">
        <v>18378852</v>
      </c>
      <c r="B8696">
        <v>1</v>
      </c>
      <c r="C8696" t="str">
        <f>_xlfn.XLOOKUP(B8696,'Country Master'!A:A,'Country Master'!B:B,"Not Found")</f>
        <v>India</v>
      </c>
      <c r="D8696" t="s">
        <v>2082</v>
      </c>
      <c r="E8696" t="s">
        <v>2135</v>
      </c>
      <c r="F8696" t="s">
        <v>2134</v>
      </c>
      <c r="G8696" t="s">
        <v>2133</v>
      </c>
      <c r="H8696">
        <v>73.798206399999998</v>
      </c>
      <c r="I8696">
        <v>18.554382</v>
      </c>
      <c r="J8696" t="s">
        <v>2120</v>
      </c>
      <c r="K8696" cm="1">
        <f t="array" ref="K8696:R8696">_xlfn.XLOOKUP(A8696,KPIs!$A$2:$A$9552,KPIs!$B$2:$I$9552,"Not Found")</f>
        <v>2000</v>
      </c>
      <c r="L8696" t="str">
        <v>Indian Rupees(Rs.)</v>
      </c>
      <c r="M8696" t="str">
        <v>No</v>
      </c>
      <c r="N8696" t="str">
        <v>Yes</v>
      </c>
      <c r="O8696">
        <v>4</v>
      </c>
      <c r="P8696">
        <v>4.3</v>
      </c>
      <c r="Q8696" t="str">
        <v>Very Good</v>
      </c>
      <c r="R8696">
        <v>375</v>
      </c>
    </row>
    <row r="8697" spans="1:18" x14ac:dyDescent="0.3">
      <c r="A8697">
        <v>13231</v>
      </c>
      <c r="B8697">
        <v>1</v>
      </c>
      <c r="C8697" t="str">
        <f>_xlfn.XLOOKUP(B8697,'Country Master'!A:A,'Country Master'!B:B,"Not Found")</f>
        <v>India</v>
      </c>
      <c r="D8697" t="s">
        <v>2082</v>
      </c>
      <c r="E8697" t="s">
        <v>2132</v>
      </c>
      <c r="F8697" t="s">
        <v>2131</v>
      </c>
      <c r="G8697" t="s">
        <v>2130</v>
      </c>
      <c r="H8697">
        <v>73.838429379999994</v>
      </c>
      <c r="I8697">
        <v>18.51420998</v>
      </c>
      <c r="J8697" t="s">
        <v>2129</v>
      </c>
      <c r="K8697" cm="1">
        <f t="array" ref="K8697:R8697">_xlfn.XLOOKUP(A8697,KPIs!$A$2:$A$9552,KPIs!$B$2:$I$9552,"Not Found")</f>
        <v>1000</v>
      </c>
      <c r="L8697" t="str">
        <v>Indian Rupees(Rs.)</v>
      </c>
      <c r="M8697" t="str">
        <v>No</v>
      </c>
      <c r="N8697" t="str">
        <v>No</v>
      </c>
      <c r="O8697">
        <v>3</v>
      </c>
      <c r="P8697">
        <v>4.8</v>
      </c>
      <c r="Q8697" t="str">
        <v>Excellent</v>
      </c>
      <c r="R8697">
        <v>2510</v>
      </c>
    </row>
    <row r="8698" spans="1:18" x14ac:dyDescent="0.3">
      <c r="A8698">
        <v>18354483</v>
      </c>
      <c r="B8698">
        <v>1</v>
      </c>
      <c r="C8698" t="str">
        <f>_xlfn.XLOOKUP(B8698,'Country Master'!A:A,'Country Master'!B:B,"Not Found")</f>
        <v>India</v>
      </c>
      <c r="D8698" t="s">
        <v>2082</v>
      </c>
      <c r="E8698" t="s">
        <v>2128</v>
      </c>
      <c r="F8698" t="s">
        <v>2124</v>
      </c>
      <c r="G8698" t="s">
        <v>2123</v>
      </c>
      <c r="H8698">
        <v>73.905100700000006</v>
      </c>
      <c r="I8698">
        <v>18.543625599999999</v>
      </c>
      <c r="J8698" t="s">
        <v>1980</v>
      </c>
      <c r="K8698" cm="1">
        <f t="array" ref="K8698:R8698">_xlfn.XLOOKUP(A8698,KPIs!$A$2:$A$9552,KPIs!$B$2:$I$9552,"Not Found")</f>
        <v>1500</v>
      </c>
      <c r="L8698" t="str">
        <v>Indian Rupees(Rs.)</v>
      </c>
      <c r="M8698" t="str">
        <v>No</v>
      </c>
      <c r="N8698" t="str">
        <v>No</v>
      </c>
      <c r="O8698">
        <v>3</v>
      </c>
      <c r="P8698">
        <v>4.3</v>
      </c>
      <c r="Q8698" t="str">
        <v>Very Good</v>
      </c>
      <c r="R8698">
        <v>868</v>
      </c>
    </row>
    <row r="8699" spans="1:18" x14ac:dyDescent="0.3">
      <c r="A8699">
        <v>18383076</v>
      </c>
      <c r="B8699">
        <v>1</v>
      </c>
      <c r="C8699" t="str">
        <f>_xlfn.XLOOKUP(B8699,'Country Master'!A:A,'Country Master'!B:B,"Not Found")</f>
        <v>India</v>
      </c>
      <c r="D8699" t="s">
        <v>2082</v>
      </c>
      <c r="E8699" t="s">
        <v>2127</v>
      </c>
      <c r="F8699" t="s">
        <v>2124</v>
      </c>
      <c r="G8699" t="s">
        <v>2123</v>
      </c>
      <c r="H8699">
        <v>73.904337290000001</v>
      </c>
      <c r="I8699">
        <v>18.546257520000001</v>
      </c>
      <c r="J8699" t="s">
        <v>2126</v>
      </c>
      <c r="K8699" cm="1">
        <f t="array" ref="K8699:R8699">_xlfn.XLOOKUP(A8699,KPIs!$A$2:$A$9552,KPIs!$B$2:$I$9552,"Not Found")</f>
        <v>1400</v>
      </c>
      <c r="L8699" t="str">
        <v>Indian Rupees(Rs.)</v>
      </c>
      <c r="M8699" t="str">
        <v>Yes</v>
      </c>
      <c r="N8699" t="str">
        <v>No</v>
      </c>
      <c r="O8699">
        <v>3</v>
      </c>
      <c r="P8699">
        <v>4.2</v>
      </c>
      <c r="Q8699" t="str">
        <v>Very Good</v>
      </c>
      <c r="R8699">
        <v>306</v>
      </c>
    </row>
    <row r="8700" spans="1:18" x14ac:dyDescent="0.3">
      <c r="A8700">
        <v>6505309</v>
      </c>
      <c r="B8700">
        <v>1</v>
      </c>
      <c r="C8700" t="str">
        <f>_xlfn.XLOOKUP(B8700,'Country Master'!A:A,'Country Master'!B:B,"Not Found")</f>
        <v>India</v>
      </c>
      <c r="D8700" t="s">
        <v>2082</v>
      </c>
      <c r="E8700" t="s">
        <v>2125</v>
      </c>
      <c r="F8700" t="s">
        <v>2124</v>
      </c>
      <c r="G8700" t="s">
        <v>2123</v>
      </c>
      <c r="H8700">
        <v>73.900626450000004</v>
      </c>
      <c r="I8700">
        <v>18.54694697</v>
      </c>
      <c r="J8700" t="s">
        <v>2122</v>
      </c>
      <c r="K8700" cm="1">
        <f t="array" ref="K8700:R8700">_xlfn.XLOOKUP(A8700,KPIs!$A$2:$A$9552,KPIs!$B$2:$I$9552,"Not Found")</f>
        <v>1000</v>
      </c>
      <c r="L8700" t="str">
        <v>Indian Rupees(Rs.)</v>
      </c>
      <c r="M8700" t="str">
        <v>Yes</v>
      </c>
      <c r="N8700" t="str">
        <v>No</v>
      </c>
      <c r="O8700">
        <v>3</v>
      </c>
      <c r="P8700">
        <v>4.0999999999999996</v>
      </c>
      <c r="Q8700" t="str">
        <v>Very Good</v>
      </c>
      <c r="R8700">
        <v>1143</v>
      </c>
    </row>
    <row r="8701" spans="1:18" x14ac:dyDescent="0.3">
      <c r="A8701">
        <v>6504409</v>
      </c>
      <c r="B8701">
        <v>1</v>
      </c>
      <c r="C8701" t="str">
        <f>_xlfn.XLOOKUP(B8701,'Country Master'!A:A,'Country Master'!B:B,"Not Found")</f>
        <v>India</v>
      </c>
      <c r="D8701" t="s">
        <v>2082</v>
      </c>
      <c r="E8701" t="s">
        <v>2121</v>
      </c>
      <c r="F8701" t="s">
        <v>2114</v>
      </c>
      <c r="G8701" t="s">
        <v>2113</v>
      </c>
      <c r="H8701">
        <v>73.898520250000004</v>
      </c>
      <c r="I8701">
        <v>18.534080029999998</v>
      </c>
      <c r="J8701" t="s">
        <v>2120</v>
      </c>
      <c r="K8701" cm="1">
        <f t="array" ref="K8701:R8701">_xlfn.XLOOKUP(A8701,KPIs!$A$2:$A$9552,KPIs!$B$2:$I$9552,"Not Found")</f>
        <v>1800</v>
      </c>
      <c r="L8701" t="str">
        <v>Indian Rupees(Rs.)</v>
      </c>
      <c r="M8701" t="str">
        <v>No</v>
      </c>
      <c r="N8701" t="str">
        <v>Yes</v>
      </c>
      <c r="O8701">
        <v>3</v>
      </c>
      <c r="P8701">
        <v>4.3</v>
      </c>
      <c r="Q8701" t="str">
        <v>Very Good</v>
      </c>
      <c r="R8701">
        <v>1531</v>
      </c>
    </row>
    <row r="8702" spans="1:18" x14ac:dyDescent="0.3">
      <c r="A8702">
        <v>18350020</v>
      </c>
      <c r="B8702">
        <v>1</v>
      </c>
      <c r="C8702" t="str">
        <f>_xlfn.XLOOKUP(B8702,'Country Master'!A:A,'Country Master'!B:B,"Not Found")</f>
        <v>India</v>
      </c>
      <c r="D8702" t="s">
        <v>2082</v>
      </c>
      <c r="E8702" t="s">
        <v>2119</v>
      </c>
      <c r="F8702" t="s">
        <v>2114</v>
      </c>
      <c r="G8702" t="s">
        <v>2113</v>
      </c>
      <c r="H8702">
        <v>73.896484779999994</v>
      </c>
      <c r="I8702">
        <v>18.536561750000001</v>
      </c>
      <c r="J8702" t="s">
        <v>2118</v>
      </c>
      <c r="K8702" cm="1">
        <f t="array" ref="K8702:R8702">_xlfn.XLOOKUP(A8702,KPIs!$A$2:$A$9552,KPIs!$B$2:$I$9552,"Not Found")</f>
        <v>900</v>
      </c>
      <c r="L8702" t="str">
        <v>Indian Rupees(Rs.)</v>
      </c>
      <c r="M8702" t="str">
        <v>Yes</v>
      </c>
      <c r="N8702" t="str">
        <v>No</v>
      </c>
      <c r="O8702">
        <v>2</v>
      </c>
      <c r="P8702">
        <v>4.4000000000000004</v>
      </c>
      <c r="Q8702" t="str">
        <v>Very Good</v>
      </c>
      <c r="R8702">
        <v>635</v>
      </c>
    </row>
    <row r="8703" spans="1:18" x14ac:dyDescent="0.3">
      <c r="A8703">
        <v>6508117</v>
      </c>
      <c r="B8703">
        <v>1</v>
      </c>
      <c r="C8703" t="str">
        <f>_xlfn.XLOOKUP(B8703,'Country Master'!A:A,'Country Master'!B:B,"Not Found")</f>
        <v>India</v>
      </c>
      <c r="D8703" t="s">
        <v>2082</v>
      </c>
      <c r="E8703" t="s">
        <v>2117</v>
      </c>
      <c r="F8703" t="s">
        <v>2114</v>
      </c>
      <c r="G8703" t="s">
        <v>2113</v>
      </c>
      <c r="H8703">
        <v>73.897902000000002</v>
      </c>
      <c r="I8703">
        <v>18.539299329999999</v>
      </c>
      <c r="J8703" t="s">
        <v>2116</v>
      </c>
      <c r="K8703" cm="1">
        <f t="array" ref="K8703:R8703">_xlfn.XLOOKUP(A8703,KPIs!$A$2:$A$9552,KPIs!$B$2:$I$9552,"Not Found")</f>
        <v>850</v>
      </c>
      <c r="L8703" t="str">
        <v>Indian Rupees(Rs.)</v>
      </c>
      <c r="M8703" t="str">
        <v>No</v>
      </c>
      <c r="N8703" t="str">
        <v>Yes</v>
      </c>
      <c r="O8703">
        <v>2</v>
      </c>
      <c r="P8703">
        <v>4.2</v>
      </c>
      <c r="Q8703" t="str">
        <v>Very Good</v>
      </c>
      <c r="R8703">
        <v>583</v>
      </c>
    </row>
    <row r="8704" spans="1:18" x14ac:dyDescent="0.3">
      <c r="A8704">
        <v>18417624</v>
      </c>
      <c r="B8704">
        <v>1</v>
      </c>
      <c r="C8704" t="str">
        <f>_xlfn.XLOOKUP(B8704,'Country Master'!A:A,'Country Master'!B:B,"Not Found")</f>
        <v>India</v>
      </c>
      <c r="D8704" t="s">
        <v>2082</v>
      </c>
      <c r="E8704" t="s">
        <v>2115</v>
      </c>
      <c r="F8704" t="s">
        <v>2114</v>
      </c>
      <c r="G8704" t="s">
        <v>2113</v>
      </c>
      <c r="H8704">
        <v>73.899315000000001</v>
      </c>
      <c r="I8704">
        <v>18.533811</v>
      </c>
      <c r="J8704" t="s">
        <v>2112</v>
      </c>
      <c r="K8704" cm="1">
        <f t="array" ref="K8704:R8704">_xlfn.XLOOKUP(A8704,KPIs!$A$2:$A$9552,KPIs!$B$2:$I$9552,"Not Found")</f>
        <v>1500</v>
      </c>
      <c r="L8704" t="str">
        <v>Indian Rupees(Rs.)</v>
      </c>
      <c r="M8704" t="str">
        <v>Yes</v>
      </c>
      <c r="N8704" t="str">
        <v>No</v>
      </c>
      <c r="O8704">
        <v>3</v>
      </c>
      <c r="P8704">
        <v>4.0999999999999996</v>
      </c>
      <c r="Q8704" t="str">
        <v>Very Good</v>
      </c>
      <c r="R8704">
        <v>140</v>
      </c>
    </row>
    <row r="8705" spans="1:18" x14ac:dyDescent="0.3">
      <c r="A8705">
        <v>6505564</v>
      </c>
      <c r="B8705">
        <v>1</v>
      </c>
      <c r="C8705" t="str">
        <f>_xlfn.XLOOKUP(B8705,'Country Master'!A:A,'Country Master'!B:B,"Not Found")</f>
        <v>India</v>
      </c>
      <c r="D8705" t="s">
        <v>2082</v>
      </c>
      <c r="E8705" t="s">
        <v>2111</v>
      </c>
      <c r="F8705" t="s">
        <v>2110</v>
      </c>
      <c r="G8705" t="s">
        <v>2109</v>
      </c>
      <c r="H8705">
        <v>73.830547030000005</v>
      </c>
      <c r="I8705">
        <v>18.52001645</v>
      </c>
      <c r="J8705" t="s">
        <v>2108</v>
      </c>
      <c r="K8705" cm="1">
        <f t="array" ref="K8705:R8705">_xlfn.XLOOKUP(A8705,KPIs!$A$2:$A$9552,KPIs!$B$2:$I$9552,"Not Found")</f>
        <v>1000</v>
      </c>
      <c r="L8705" t="str">
        <v>Indian Rupees(Rs.)</v>
      </c>
      <c r="M8705" t="str">
        <v>No</v>
      </c>
      <c r="N8705" t="str">
        <v>No</v>
      </c>
      <c r="O8705">
        <v>3</v>
      </c>
      <c r="P8705">
        <v>4</v>
      </c>
      <c r="Q8705" t="str">
        <v>Very Good</v>
      </c>
      <c r="R8705">
        <v>1583</v>
      </c>
    </row>
    <row r="8706" spans="1:18" x14ac:dyDescent="0.3">
      <c r="A8706">
        <v>11371</v>
      </c>
      <c r="B8706">
        <v>1</v>
      </c>
      <c r="C8706" t="str">
        <f>_xlfn.XLOOKUP(B8706,'Country Master'!A:A,'Country Master'!B:B,"Not Found")</f>
        <v>India</v>
      </c>
      <c r="D8706" t="s">
        <v>2082</v>
      </c>
      <c r="E8706" t="s">
        <v>2107</v>
      </c>
      <c r="F8706" t="s">
        <v>2106</v>
      </c>
      <c r="G8706" t="s">
        <v>2105</v>
      </c>
      <c r="H8706">
        <v>73.916619100000005</v>
      </c>
      <c r="I8706">
        <v>18.562450200000001</v>
      </c>
      <c r="J8706" t="s">
        <v>2104</v>
      </c>
      <c r="K8706" cm="1">
        <f t="array" ref="K8706:R8706">_xlfn.XLOOKUP(A8706,KPIs!$A$2:$A$9552,KPIs!$B$2:$I$9552,"Not Found")</f>
        <v>1800</v>
      </c>
      <c r="L8706" t="str">
        <v>Indian Rupees(Rs.)</v>
      </c>
      <c r="M8706" t="str">
        <v>Yes</v>
      </c>
      <c r="N8706" t="str">
        <v>Yes</v>
      </c>
      <c r="O8706">
        <v>3</v>
      </c>
      <c r="P8706">
        <v>4.5</v>
      </c>
      <c r="Q8706" t="str">
        <v>Excellent</v>
      </c>
      <c r="R8706">
        <v>1439</v>
      </c>
    </row>
    <row r="8707" spans="1:18" x14ac:dyDescent="0.3">
      <c r="A8707">
        <v>11807</v>
      </c>
      <c r="B8707">
        <v>1</v>
      </c>
      <c r="C8707" t="str">
        <f>_xlfn.XLOOKUP(B8707,'Country Master'!A:A,'Country Master'!B:B,"Not Found")</f>
        <v>India</v>
      </c>
      <c r="D8707" t="s">
        <v>2082</v>
      </c>
      <c r="E8707" t="s">
        <v>2103</v>
      </c>
      <c r="F8707" t="s">
        <v>2102</v>
      </c>
      <c r="G8707" t="s">
        <v>2101</v>
      </c>
      <c r="H8707">
        <v>73.842526789999994</v>
      </c>
      <c r="I8707">
        <v>18.516215750000001</v>
      </c>
      <c r="J8707" t="s">
        <v>1888</v>
      </c>
      <c r="K8707" cm="1">
        <f t="array" ref="K8707:R8707">_xlfn.XLOOKUP(A8707,KPIs!$A$2:$A$9552,KPIs!$B$2:$I$9552,"Not Found")</f>
        <v>1700</v>
      </c>
      <c r="L8707" t="str">
        <v>Indian Rupees(Rs.)</v>
      </c>
      <c r="M8707" t="str">
        <v>No</v>
      </c>
      <c r="N8707" t="str">
        <v>No</v>
      </c>
      <c r="O8707">
        <v>3</v>
      </c>
      <c r="P8707">
        <v>4.5</v>
      </c>
      <c r="Q8707" t="str">
        <v>Excellent</v>
      </c>
      <c r="R8707">
        <v>2847</v>
      </c>
    </row>
    <row r="8708" spans="1:18" x14ac:dyDescent="0.3">
      <c r="A8708">
        <v>18292672</v>
      </c>
      <c r="B8708">
        <v>1</v>
      </c>
      <c r="C8708" t="str">
        <f>_xlfn.XLOOKUP(B8708,'Country Master'!A:A,'Country Master'!B:B,"Not Found")</f>
        <v>India</v>
      </c>
      <c r="D8708" t="s">
        <v>2082</v>
      </c>
      <c r="E8708" t="s">
        <v>2100</v>
      </c>
      <c r="F8708" t="s">
        <v>2099</v>
      </c>
      <c r="G8708" t="s">
        <v>2098</v>
      </c>
      <c r="H8708">
        <v>73.751081229999997</v>
      </c>
      <c r="I8708">
        <v>18.63621513</v>
      </c>
      <c r="J8708" t="s">
        <v>2097</v>
      </c>
      <c r="K8708" cm="1">
        <f t="array" ref="K8708:R8708">_xlfn.XLOOKUP(A8708,KPIs!$A$2:$A$9552,KPIs!$B$2:$I$9552,"Not Found")</f>
        <v>1500</v>
      </c>
      <c r="L8708" t="str">
        <v>Indian Rupees(Rs.)</v>
      </c>
      <c r="M8708" t="str">
        <v>Yes</v>
      </c>
      <c r="N8708" t="str">
        <v>Yes</v>
      </c>
      <c r="O8708">
        <v>3</v>
      </c>
      <c r="P8708">
        <v>4.2</v>
      </c>
      <c r="Q8708" t="str">
        <v>Very Good</v>
      </c>
      <c r="R8708">
        <v>487</v>
      </c>
    </row>
    <row r="8709" spans="1:18" x14ac:dyDescent="0.3">
      <c r="A8709">
        <v>6507461</v>
      </c>
      <c r="B8709">
        <v>1</v>
      </c>
      <c r="C8709" t="str">
        <f>_xlfn.XLOOKUP(B8709,'Country Master'!A:A,'Country Master'!B:B,"Not Found")</f>
        <v>India</v>
      </c>
      <c r="D8709" t="s">
        <v>2082</v>
      </c>
      <c r="E8709" t="s">
        <v>2096</v>
      </c>
      <c r="F8709" t="s">
        <v>2093</v>
      </c>
      <c r="G8709" t="s">
        <v>2092</v>
      </c>
      <c r="H8709">
        <v>73.830327499999996</v>
      </c>
      <c r="I8709">
        <v>18.536718499999999</v>
      </c>
      <c r="J8709" t="s">
        <v>2095</v>
      </c>
      <c r="K8709" cm="1">
        <f t="array" ref="K8709:R8709">_xlfn.XLOOKUP(A8709,KPIs!$A$2:$A$9552,KPIs!$B$2:$I$9552,"Not Found")</f>
        <v>1200</v>
      </c>
      <c r="L8709" t="str">
        <v>Indian Rupees(Rs.)</v>
      </c>
      <c r="M8709" t="str">
        <v>Yes</v>
      </c>
      <c r="N8709" t="str">
        <v>No</v>
      </c>
      <c r="O8709">
        <v>3</v>
      </c>
      <c r="P8709">
        <v>4.2</v>
      </c>
      <c r="Q8709" t="str">
        <v>Very Good</v>
      </c>
      <c r="R8709">
        <v>1531</v>
      </c>
    </row>
    <row r="8710" spans="1:18" x14ac:dyDescent="0.3">
      <c r="A8710">
        <v>6507967</v>
      </c>
      <c r="B8710">
        <v>1</v>
      </c>
      <c r="C8710" t="str">
        <f>_xlfn.XLOOKUP(B8710,'Country Master'!A:A,'Country Master'!B:B,"Not Found")</f>
        <v>India</v>
      </c>
      <c r="D8710" t="s">
        <v>2082</v>
      </c>
      <c r="E8710" t="s">
        <v>2094</v>
      </c>
      <c r="F8710" t="s">
        <v>2093</v>
      </c>
      <c r="G8710" t="s">
        <v>2092</v>
      </c>
      <c r="H8710">
        <v>73.828971899999999</v>
      </c>
      <c r="I8710">
        <v>18.530962599999999</v>
      </c>
      <c r="J8710" t="s">
        <v>2091</v>
      </c>
      <c r="K8710" cm="1">
        <f t="array" ref="K8710:R8710">_xlfn.XLOOKUP(A8710,KPIs!$A$2:$A$9552,KPIs!$B$2:$I$9552,"Not Found")</f>
        <v>800</v>
      </c>
      <c r="L8710" t="str">
        <v>Indian Rupees(Rs.)</v>
      </c>
      <c r="M8710" t="str">
        <v>Yes</v>
      </c>
      <c r="N8710" t="str">
        <v>Yes</v>
      </c>
      <c r="O8710">
        <v>2</v>
      </c>
      <c r="P8710">
        <v>4.0999999999999996</v>
      </c>
      <c r="Q8710" t="str">
        <v>Very Good</v>
      </c>
      <c r="R8710">
        <v>997</v>
      </c>
    </row>
    <row r="8711" spans="1:18" x14ac:dyDescent="0.3">
      <c r="A8711">
        <v>6506206</v>
      </c>
      <c r="B8711">
        <v>1</v>
      </c>
      <c r="C8711" t="str">
        <f>_xlfn.XLOOKUP(B8711,'Country Master'!A:A,'Country Master'!B:B,"Not Found")</f>
        <v>India</v>
      </c>
      <c r="D8711" t="s">
        <v>2082</v>
      </c>
      <c r="E8711" t="s">
        <v>2090</v>
      </c>
      <c r="F8711" t="s">
        <v>2089</v>
      </c>
      <c r="G8711" t="s">
        <v>2088</v>
      </c>
      <c r="H8711">
        <v>73.785900999999996</v>
      </c>
      <c r="I8711">
        <v>18.593481489999999</v>
      </c>
      <c r="J8711" t="s">
        <v>2087</v>
      </c>
      <c r="K8711" cm="1">
        <f t="array" ref="K8711:R8711">_xlfn.XLOOKUP(A8711,KPIs!$A$2:$A$9552,KPIs!$B$2:$I$9552,"Not Found")</f>
        <v>2100</v>
      </c>
      <c r="L8711" t="str">
        <v>Indian Rupees(Rs.)</v>
      </c>
      <c r="M8711" t="str">
        <v>Yes</v>
      </c>
      <c r="N8711" t="str">
        <v>Yes</v>
      </c>
      <c r="O8711">
        <v>4</v>
      </c>
      <c r="P8711">
        <v>3.6</v>
      </c>
      <c r="Q8711" t="str">
        <v>Good</v>
      </c>
      <c r="R8711">
        <v>1566</v>
      </c>
    </row>
    <row r="8712" spans="1:18" x14ac:dyDescent="0.3">
      <c r="A8712">
        <v>6507495</v>
      </c>
      <c r="B8712">
        <v>1</v>
      </c>
      <c r="C8712" t="str">
        <f>_xlfn.XLOOKUP(B8712,'Country Master'!A:A,'Country Master'!B:B,"Not Found")</f>
        <v>India</v>
      </c>
      <c r="D8712" t="s">
        <v>2082</v>
      </c>
      <c r="E8712" t="s">
        <v>2086</v>
      </c>
      <c r="F8712" t="s">
        <v>2085</v>
      </c>
      <c r="G8712" t="s">
        <v>2084</v>
      </c>
      <c r="H8712">
        <v>73.915366899999995</v>
      </c>
      <c r="I8712">
        <v>18.563934499999998</v>
      </c>
      <c r="J8712" t="s">
        <v>2083</v>
      </c>
      <c r="K8712" cm="1">
        <f t="array" ref="K8712:R8712">_xlfn.XLOOKUP(A8712,KPIs!$A$2:$A$9552,KPIs!$B$2:$I$9552,"Not Found")</f>
        <v>1000</v>
      </c>
      <c r="L8712" t="str">
        <v>Indian Rupees(Rs.)</v>
      </c>
      <c r="M8712" t="str">
        <v>Yes</v>
      </c>
      <c r="N8712" t="str">
        <v>No</v>
      </c>
      <c r="O8712">
        <v>3</v>
      </c>
      <c r="P8712">
        <v>4.0999999999999996</v>
      </c>
      <c r="Q8712" t="str">
        <v>Very Good</v>
      </c>
      <c r="R8712">
        <v>377</v>
      </c>
    </row>
    <row r="8713" spans="1:18" x14ac:dyDescent="0.3">
      <c r="A8713">
        <v>18441490</v>
      </c>
      <c r="B8713">
        <v>1</v>
      </c>
      <c r="C8713" t="str">
        <f>_xlfn.XLOOKUP(B8713,'Country Master'!A:A,'Country Master'!B:B,"Not Found")</f>
        <v>India</v>
      </c>
      <c r="D8713" t="s">
        <v>2082</v>
      </c>
      <c r="E8713" t="s">
        <v>2081</v>
      </c>
      <c r="F8713" t="s">
        <v>2080</v>
      </c>
      <c r="G8713" t="s">
        <v>2079</v>
      </c>
      <c r="H8713">
        <v>73.773572200000004</v>
      </c>
      <c r="I8713">
        <v>18.5927182</v>
      </c>
      <c r="J8713" t="s">
        <v>1904</v>
      </c>
      <c r="K8713" cm="1">
        <f t="array" ref="K8713:R8713">_xlfn.XLOOKUP(A8713,KPIs!$A$2:$A$9552,KPIs!$B$2:$I$9552,"Not Found")</f>
        <v>1000</v>
      </c>
      <c r="L8713" t="str">
        <v>Indian Rupees(Rs.)</v>
      </c>
      <c r="M8713" t="str">
        <v>Yes</v>
      </c>
      <c r="N8713" t="str">
        <v>No</v>
      </c>
      <c r="O8713">
        <v>3</v>
      </c>
      <c r="P8713">
        <v>4.4000000000000004</v>
      </c>
      <c r="Q8713" t="str">
        <v>Very Good</v>
      </c>
      <c r="R8713">
        <v>208</v>
      </c>
    </row>
    <row r="8714" spans="1:18" x14ac:dyDescent="0.3">
      <c r="A8714">
        <v>2700001</v>
      </c>
      <c r="B8714">
        <v>1</v>
      </c>
      <c r="C8714" t="str">
        <f>_xlfn.XLOOKUP(B8714,'Country Master'!A:A,'Country Master'!B:B,"Not Found")</f>
        <v>India</v>
      </c>
      <c r="D8714" t="s">
        <v>2032</v>
      </c>
      <c r="E8714" t="s">
        <v>2078</v>
      </c>
      <c r="F8714" t="s">
        <v>2077</v>
      </c>
      <c r="G8714" t="s">
        <v>2076</v>
      </c>
      <c r="H8714">
        <v>85.316841670000002</v>
      </c>
      <c r="I8714">
        <v>23.416791669999999</v>
      </c>
      <c r="J8714" t="s">
        <v>1969</v>
      </c>
      <c r="K8714" cm="1">
        <f t="array" ref="K8714:R8714">_xlfn.XLOOKUP(A8714,KPIs!$A$2:$A$9552,KPIs!$B$2:$I$9552,"Not Found")</f>
        <v>1000</v>
      </c>
      <c r="L8714" t="str">
        <v>Indian Rupees(Rs.)</v>
      </c>
      <c r="M8714" t="str">
        <v>No</v>
      </c>
      <c r="N8714" t="str">
        <v>No</v>
      </c>
      <c r="O8714">
        <v>3</v>
      </c>
      <c r="P8714">
        <v>3.3</v>
      </c>
      <c r="Q8714" t="str">
        <v>Average</v>
      </c>
      <c r="R8714">
        <v>65</v>
      </c>
    </row>
    <row r="8715" spans="1:18" x14ac:dyDescent="0.3">
      <c r="A8715">
        <v>2700223</v>
      </c>
      <c r="B8715">
        <v>1</v>
      </c>
      <c r="C8715" t="str">
        <f>_xlfn.XLOOKUP(B8715,'Country Master'!A:A,'Country Master'!B:B,"Not Found")</f>
        <v>India</v>
      </c>
      <c r="D8715" t="s">
        <v>2032</v>
      </c>
      <c r="E8715" t="s">
        <v>2075</v>
      </c>
      <c r="F8715" t="s">
        <v>2072</v>
      </c>
      <c r="G8715" t="s">
        <v>2071</v>
      </c>
      <c r="H8715">
        <v>0</v>
      </c>
      <c r="I8715">
        <v>0</v>
      </c>
      <c r="J8715" t="s">
        <v>2074</v>
      </c>
      <c r="K8715" cm="1">
        <f t="array" ref="K8715:R8715">_xlfn.XLOOKUP(A8715,KPIs!$A$2:$A$9552,KPIs!$B$2:$I$9552,"Not Found")</f>
        <v>400</v>
      </c>
      <c r="L8715" t="str">
        <v>Indian Rupees(Rs.)</v>
      </c>
      <c r="M8715" t="str">
        <v>No</v>
      </c>
      <c r="N8715" t="str">
        <v>No</v>
      </c>
      <c r="O8715">
        <v>1</v>
      </c>
      <c r="P8715">
        <v>3.2</v>
      </c>
      <c r="Q8715" t="str">
        <v>Average</v>
      </c>
      <c r="R8715">
        <v>51</v>
      </c>
    </row>
    <row r="8716" spans="1:18" x14ac:dyDescent="0.3">
      <c r="A8716">
        <v>2700263</v>
      </c>
      <c r="B8716">
        <v>1</v>
      </c>
      <c r="C8716" t="str">
        <f>_xlfn.XLOOKUP(B8716,'Country Master'!A:A,'Country Master'!B:B,"Not Found")</f>
        <v>India</v>
      </c>
      <c r="D8716" t="s">
        <v>2032</v>
      </c>
      <c r="E8716" t="s">
        <v>2073</v>
      </c>
      <c r="F8716" t="s">
        <v>2072</v>
      </c>
      <c r="G8716" t="s">
        <v>2071</v>
      </c>
      <c r="H8716">
        <v>0</v>
      </c>
      <c r="I8716">
        <v>0</v>
      </c>
      <c r="J8716" t="s">
        <v>2070</v>
      </c>
      <c r="K8716" cm="1">
        <f t="array" ref="K8716:R8716">_xlfn.XLOOKUP(A8716,KPIs!$A$2:$A$9552,KPIs!$B$2:$I$9552,"Not Found")</f>
        <v>1000</v>
      </c>
      <c r="L8716" t="str">
        <v>Indian Rupees(Rs.)</v>
      </c>
      <c r="M8716" t="str">
        <v>No</v>
      </c>
      <c r="N8716" t="str">
        <v>No</v>
      </c>
      <c r="O8716">
        <v>3</v>
      </c>
      <c r="P8716">
        <v>3.7</v>
      </c>
      <c r="Q8716" t="str">
        <v>Good</v>
      </c>
      <c r="R8716">
        <v>81</v>
      </c>
    </row>
    <row r="8717" spans="1:18" x14ac:dyDescent="0.3">
      <c r="A8717">
        <v>2700024</v>
      </c>
      <c r="B8717">
        <v>1</v>
      </c>
      <c r="C8717" t="str">
        <f>_xlfn.XLOOKUP(B8717,'Country Master'!A:A,'Country Master'!B:B,"Not Found")</f>
        <v>India</v>
      </c>
      <c r="D8717" t="s">
        <v>2032</v>
      </c>
      <c r="E8717" t="s">
        <v>2069</v>
      </c>
      <c r="F8717" t="s">
        <v>2065</v>
      </c>
      <c r="G8717" t="s">
        <v>2064</v>
      </c>
      <c r="H8717">
        <v>85.325347219999998</v>
      </c>
      <c r="I8717">
        <v>23.359033329999999</v>
      </c>
      <c r="J8717" t="s">
        <v>2068</v>
      </c>
      <c r="K8717" cm="1">
        <f t="array" ref="K8717:R8717">_xlfn.XLOOKUP(A8717,KPIs!$A$2:$A$9552,KPIs!$B$2:$I$9552,"Not Found")</f>
        <v>400</v>
      </c>
      <c r="L8717" t="str">
        <v>Indian Rupees(Rs.)</v>
      </c>
      <c r="M8717" t="str">
        <v>No</v>
      </c>
      <c r="N8717" t="str">
        <v>No</v>
      </c>
      <c r="O8717">
        <v>1</v>
      </c>
      <c r="P8717">
        <v>3.3</v>
      </c>
      <c r="Q8717" t="str">
        <v>Average</v>
      </c>
      <c r="R8717">
        <v>89</v>
      </c>
    </row>
    <row r="8718" spans="1:18" x14ac:dyDescent="0.3">
      <c r="A8718">
        <v>2700010</v>
      </c>
      <c r="B8718">
        <v>1</v>
      </c>
      <c r="C8718" t="str">
        <f>_xlfn.XLOOKUP(B8718,'Country Master'!A:A,'Country Master'!B:B,"Not Found")</f>
        <v>India</v>
      </c>
      <c r="D8718" t="s">
        <v>2032</v>
      </c>
      <c r="E8718" t="s">
        <v>2067</v>
      </c>
      <c r="F8718" t="s">
        <v>2065</v>
      </c>
      <c r="G8718" t="s">
        <v>2064</v>
      </c>
      <c r="H8718">
        <v>85.324097219999999</v>
      </c>
      <c r="I8718">
        <v>23.35516389</v>
      </c>
      <c r="J8718" t="s">
        <v>269</v>
      </c>
      <c r="K8718" cm="1">
        <f t="array" ref="K8718:R8718">_xlfn.XLOOKUP(A8718,KPIs!$A$2:$A$9552,KPIs!$B$2:$I$9552,"Not Found")</f>
        <v>650</v>
      </c>
      <c r="L8718" t="str">
        <v>Indian Rupees(Rs.)</v>
      </c>
      <c r="M8718" t="str">
        <v>No</v>
      </c>
      <c r="N8718" t="str">
        <v>No</v>
      </c>
      <c r="O8718">
        <v>2</v>
      </c>
      <c r="P8718">
        <v>3.4</v>
      </c>
      <c r="Q8718" t="str">
        <v>Average</v>
      </c>
      <c r="R8718">
        <v>117</v>
      </c>
    </row>
    <row r="8719" spans="1:18" x14ac:dyDescent="0.3">
      <c r="A8719">
        <v>2700007</v>
      </c>
      <c r="B8719">
        <v>1</v>
      </c>
      <c r="C8719" t="str">
        <f>_xlfn.XLOOKUP(B8719,'Country Master'!A:A,'Country Master'!B:B,"Not Found")</f>
        <v>India</v>
      </c>
      <c r="D8719" t="s">
        <v>2032</v>
      </c>
      <c r="E8719" t="s">
        <v>2066</v>
      </c>
      <c r="F8719" t="s">
        <v>2065</v>
      </c>
      <c r="G8719" t="s">
        <v>2064</v>
      </c>
      <c r="H8719">
        <v>85.325146059999994</v>
      </c>
      <c r="I8719">
        <v>23.35780368</v>
      </c>
      <c r="J8719" t="s">
        <v>2049</v>
      </c>
      <c r="K8719" cm="1">
        <f t="array" ref="K8719:R8719">_xlfn.XLOOKUP(A8719,KPIs!$A$2:$A$9552,KPIs!$B$2:$I$9552,"Not Found")</f>
        <v>450</v>
      </c>
      <c r="L8719" t="str">
        <v>Indian Rupees(Rs.)</v>
      </c>
      <c r="M8719" t="str">
        <v>No</v>
      </c>
      <c r="N8719" t="str">
        <v>No</v>
      </c>
      <c r="O8719">
        <v>1</v>
      </c>
      <c r="P8719">
        <v>4</v>
      </c>
      <c r="Q8719" t="str">
        <v>Very Good</v>
      </c>
      <c r="R8719">
        <v>370</v>
      </c>
    </row>
    <row r="8720" spans="1:18" x14ac:dyDescent="0.3">
      <c r="A8720">
        <v>2700019</v>
      </c>
      <c r="B8720">
        <v>1</v>
      </c>
      <c r="C8720" t="str">
        <f>_xlfn.XLOOKUP(B8720,'Country Master'!A:A,'Country Master'!B:B,"Not Found")</f>
        <v>India</v>
      </c>
      <c r="D8720" t="s">
        <v>2032</v>
      </c>
      <c r="E8720" t="s">
        <v>2063</v>
      </c>
      <c r="F8720" t="s">
        <v>2062</v>
      </c>
      <c r="G8720" t="s">
        <v>2061</v>
      </c>
      <c r="H8720">
        <v>85.325055000000006</v>
      </c>
      <c r="I8720">
        <v>23.359407000000001</v>
      </c>
      <c r="J8720" t="s">
        <v>2060</v>
      </c>
      <c r="K8720" cm="1">
        <f t="array" ref="K8720:R8720">_xlfn.XLOOKUP(A8720,KPIs!$A$2:$A$9552,KPIs!$B$2:$I$9552,"Not Found")</f>
        <v>1000</v>
      </c>
      <c r="L8720" t="str">
        <v>Indian Rupees(Rs.)</v>
      </c>
      <c r="M8720" t="str">
        <v>No</v>
      </c>
      <c r="N8720" t="str">
        <v>No</v>
      </c>
      <c r="O8720">
        <v>3</v>
      </c>
      <c r="P8720">
        <v>3.7</v>
      </c>
      <c r="Q8720" t="str">
        <v>Good</v>
      </c>
      <c r="R8720">
        <v>116</v>
      </c>
    </row>
    <row r="8721" spans="1:18" x14ac:dyDescent="0.3">
      <c r="A8721">
        <v>2700002</v>
      </c>
      <c r="B8721">
        <v>1</v>
      </c>
      <c r="C8721" t="str">
        <f>_xlfn.XLOOKUP(B8721,'Country Master'!A:A,'Country Master'!B:B,"Not Found")</f>
        <v>India</v>
      </c>
      <c r="D8721" t="s">
        <v>2032</v>
      </c>
      <c r="E8721" t="s">
        <v>2059</v>
      </c>
      <c r="F8721" t="s">
        <v>2058</v>
      </c>
      <c r="G8721" t="s">
        <v>2057</v>
      </c>
      <c r="H8721">
        <v>85.326966670000004</v>
      </c>
      <c r="I8721">
        <v>23.353783329999999</v>
      </c>
      <c r="J8721" t="s">
        <v>1969</v>
      </c>
      <c r="K8721" cm="1">
        <f t="array" ref="K8721:R8721">_xlfn.XLOOKUP(A8721,KPIs!$A$2:$A$9552,KPIs!$B$2:$I$9552,"Not Found")</f>
        <v>1000</v>
      </c>
      <c r="L8721" t="str">
        <v>Indian Rupees(Rs.)</v>
      </c>
      <c r="M8721" t="str">
        <v>No</v>
      </c>
      <c r="N8721" t="str">
        <v>No</v>
      </c>
      <c r="O8721">
        <v>3</v>
      </c>
      <c r="P8721">
        <v>3.6</v>
      </c>
      <c r="Q8721" t="str">
        <v>Good</v>
      </c>
      <c r="R8721">
        <v>119</v>
      </c>
    </row>
    <row r="8722" spans="1:18" x14ac:dyDescent="0.3">
      <c r="A8722">
        <v>2700008</v>
      </c>
      <c r="B8722">
        <v>1</v>
      </c>
      <c r="C8722" t="str">
        <f>_xlfn.XLOOKUP(B8722,'Country Master'!A:A,'Country Master'!B:B,"Not Found")</f>
        <v>India</v>
      </c>
      <c r="D8722" t="s">
        <v>2032</v>
      </c>
      <c r="E8722" t="s">
        <v>2056</v>
      </c>
      <c r="F8722" t="s">
        <v>2053</v>
      </c>
      <c r="G8722" t="s">
        <v>2052</v>
      </c>
      <c r="H8722">
        <v>85.325730559999997</v>
      </c>
      <c r="I8722">
        <v>23.351058330000001</v>
      </c>
      <c r="J8722" t="s">
        <v>2028</v>
      </c>
      <c r="K8722" cm="1">
        <f t="array" ref="K8722:R8722">_xlfn.XLOOKUP(A8722,KPIs!$A$2:$A$9552,KPIs!$B$2:$I$9552,"Not Found")</f>
        <v>500</v>
      </c>
      <c r="L8722" t="str">
        <v>Indian Rupees(Rs.)</v>
      </c>
      <c r="M8722" t="str">
        <v>No</v>
      </c>
      <c r="N8722" t="str">
        <v>No</v>
      </c>
      <c r="O8722">
        <v>2</v>
      </c>
      <c r="P8722">
        <v>3.1</v>
      </c>
      <c r="Q8722" t="str">
        <v>Average</v>
      </c>
      <c r="R8722">
        <v>26</v>
      </c>
    </row>
    <row r="8723" spans="1:18" x14ac:dyDescent="0.3">
      <c r="A8723">
        <v>2700044</v>
      </c>
      <c r="B8723">
        <v>1</v>
      </c>
      <c r="C8723" t="str">
        <f>_xlfn.XLOOKUP(B8723,'Country Master'!A:A,'Country Master'!B:B,"Not Found")</f>
        <v>India</v>
      </c>
      <c r="D8723" t="s">
        <v>2032</v>
      </c>
      <c r="E8723" t="s">
        <v>2055</v>
      </c>
      <c r="F8723" t="s">
        <v>2053</v>
      </c>
      <c r="G8723" t="s">
        <v>2052</v>
      </c>
      <c r="H8723">
        <v>85.332899999999995</v>
      </c>
      <c r="I8723">
        <v>23.35442222</v>
      </c>
      <c r="J8723" t="s">
        <v>233</v>
      </c>
      <c r="K8723" cm="1">
        <f t="array" ref="K8723:R8723">_xlfn.XLOOKUP(A8723,KPIs!$A$2:$A$9552,KPIs!$B$2:$I$9552,"Not Found")</f>
        <v>500</v>
      </c>
      <c r="L8723" t="str">
        <v>Indian Rupees(Rs.)</v>
      </c>
      <c r="M8723" t="str">
        <v>No</v>
      </c>
      <c r="N8723" t="str">
        <v>No</v>
      </c>
      <c r="O8723">
        <v>2</v>
      </c>
      <c r="P8723">
        <v>3.2</v>
      </c>
      <c r="Q8723" t="str">
        <v>Average</v>
      </c>
      <c r="R8723">
        <v>125</v>
      </c>
    </row>
    <row r="8724" spans="1:18" x14ac:dyDescent="0.3">
      <c r="A8724">
        <v>2700059</v>
      </c>
      <c r="B8724">
        <v>1</v>
      </c>
      <c r="C8724" t="str">
        <f>_xlfn.XLOOKUP(B8724,'Country Master'!A:A,'Country Master'!B:B,"Not Found")</f>
        <v>India</v>
      </c>
      <c r="D8724" t="s">
        <v>2032</v>
      </c>
      <c r="E8724" t="s">
        <v>2054</v>
      </c>
      <c r="F8724" t="s">
        <v>2053</v>
      </c>
      <c r="G8724" t="s">
        <v>2052</v>
      </c>
      <c r="H8724">
        <v>85.325447220000001</v>
      </c>
      <c r="I8724">
        <v>23.35919444</v>
      </c>
      <c r="J8724" t="s">
        <v>1906</v>
      </c>
      <c r="K8724" cm="1">
        <f t="array" ref="K8724:R8724">_xlfn.XLOOKUP(A8724,KPIs!$A$2:$A$9552,KPIs!$B$2:$I$9552,"Not Found")</f>
        <v>200</v>
      </c>
      <c r="L8724" t="str">
        <v>Indian Rupees(Rs.)</v>
      </c>
      <c r="M8724" t="str">
        <v>No</v>
      </c>
      <c r="N8724" t="str">
        <v>No</v>
      </c>
      <c r="O8724">
        <v>1</v>
      </c>
      <c r="P8724">
        <v>3.5</v>
      </c>
      <c r="Q8724" t="str">
        <v>Good</v>
      </c>
      <c r="R8724">
        <v>112</v>
      </c>
    </row>
    <row r="8725" spans="1:18" x14ac:dyDescent="0.3">
      <c r="A8725">
        <v>2700242</v>
      </c>
      <c r="B8725">
        <v>1</v>
      </c>
      <c r="C8725" t="str">
        <f>_xlfn.XLOOKUP(B8725,'Country Master'!A:A,'Country Master'!B:B,"Not Found")</f>
        <v>India</v>
      </c>
      <c r="D8725" t="s">
        <v>2032</v>
      </c>
      <c r="E8725" t="s">
        <v>2051</v>
      </c>
      <c r="F8725" t="s">
        <v>2042</v>
      </c>
      <c r="G8725" t="s">
        <v>2041</v>
      </c>
      <c r="H8725">
        <v>0</v>
      </c>
      <c r="I8725">
        <v>0</v>
      </c>
      <c r="J8725" t="s">
        <v>1969</v>
      </c>
      <c r="K8725" cm="1">
        <f t="array" ref="K8725:R8725">_xlfn.XLOOKUP(A8725,KPIs!$A$2:$A$9552,KPIs!$B$2:$I$9552,"Not Found")</f>
        <v>650</v>
      </c>
      <c r="L8725" t="str">
        <v>Indian Rupees(Rs.)</v>
      </c>
      <c r="M8725" t="str">
        <v>No</v>
      </c>
      <c r="N8725" t="str">
        <v>No</v>
      </c>
      <c r="O8725">
        <v>2</v>
      </c>
      <c r="P8725">
        <v>3.3</v>
      </c>
      <c r="Q8725" t="str">
        <v>Average</v>
      </c>
      <c r="R8725">
        <v>20</v>
      </c>
    </row>
    <row r="8726" spans="1:18" x14ac:dyDescent="0.3">
      <c r="A8726">
        <v>2700085</v>
      </c>
      <c r="B8726">
        <v>1</v>
      </c>
      <c r="C8726" t="str">
        <f>_xlfn.XLOOKUP(B8726,'Country Master'!A:A,'Country Master'!B:B,"Not Found")</f>
        <v>India</v>
      </c>
      <c r="D8726" t="s">
        <v>2032</v>
      </c>
      <c r="E8726" t="s">
        <v>2050</v>
      </c>
      <c r="F8726" t="s">
        <v>2042</v>
      </c>
      <c r="G8726" t="s">
        <v>2041</v>
      </c>
      <c r="H8726">
        <v>85.335486110000005</v>
      </c>
      <c r="I8726">
        <v>23.374988890000001</v>
      </c>
      <c r="J8726" t="s">
        <v>2049</v>
      </c>
      <c r="K8726" cm="1">
        <f t="array" ref="K8726:R8726">_xlfn.XLOOKUP(A8726,KPIs!$A$2:$A$9552,KPIs!$B$2:$I$9552,"Not Found")</f>
        <v>450</v>
      </c>
      <c r="L8726" t="str">
        <v>Indian Rupees(Rs.)</v>
      </c>
      <c r="M8726" t="str">
        <v>No</v>
      </c>
      <c r="N8726" t="str">
        <v>No</v>
      </c>
      <c r="O8726">
        <v>1</v>
      </c>
      <c r="P8726">
        <v>3.4</v>
      </c>
      <c r="Q8726" t="str">
        <v>Average</v>
      </c>
      <c r="R8726">
        <v>102</v>
      </c>
    </row>
    <row r="8727" spans="1:18" x14ac:dyDescent="0.3">
      <c r="A8727">
        <v>2700241</v>
      </c>
      <c r="B8727">
        <v>1</v>
      </c>
      <c r="C8727" t="str">
        <f>_xlfn.XLOOKUP(B8727,'Country Master'!A:A,'Country Master'!B:B,"Not Found")</f>
        <v>India</v>
      </c>
      <c r="D8727" t="s">
        <v>2032</v>
      </c>
      <c r="E8727" t="s">
        <v>2048</v>
      </c>
      <c r="F8727" t="s">
        <v>2042</v>
      </c>
      <c r="G8727" t="s">
        <v>2041</v>
      </c>
      <c r="H8727">
        <v>0</v>
      </c>
      <c r="I8727">
        <v>0</v>
      </c>
      <c r="J8727" t="s">
        <v>2047</v>
      </c>
      <c r="K8727" cm="1">
        <f t="array" ref="K8727:R8727">_xlfn.XLOOKUP(A8727,KPIs!$A$2:$A$9552,KPIs!$B$2:$I$9552,"Not Found")</f>
        <v>500</v>
      </c>
      <c r="L8727" t="str">
        <v>Indian Rupees(Rs.)</v>
      </c>
      <c r="M8727" t="str">
        <v>No</v>
      </c>
      <c r="N8727" t="str">
        <v>No</v>
      </c>
      <c r="O8727">
        <v>2</v>
      </c>
      <c r="P8727">
        <v>3.3</v>
      </c>
      <c r="Q8727" t="str">
        <v>Average</v>
      </c>
      <c r="R8727">
        <v>19</v>
      </c>
    </row>
    <row r="8728" spans="1:18" x14ac:dyDescent="0.3">
      <c r="A8728">
        <v>18388053</v>
      </c>
      <c r="B8728">
        <v>1</v>
      </c>
      <c r="C8728" t="str">
        <f>_xlfn.XLOOKUP(B8728,'Country Master'!A:A,'Country Master'!B:B,"Not Found")</f>
        <v>India</v>
      </c>
      <c r="D8728" t="s">
        <v>2032</v>
      </c>
      <c r="E8728" t="s">
        <v>2046</v>
      </c>
      <c r="F8728" t="s">
        <v>2042</v>
      </c>
      <c r="G8728" t="s">
        <v>2041</v>
      </c>
      <c r="H8728">
        <v>85.339819570000003</v>
      </c>
      <c r="I8728">
        <v>23.369745630000001</v>
      </c>
      <c r="J8728" t="s">
        <v>2028</v>
      </c>
      <c r="K8728" cm="1">
        <f t="array" ref="K8728:R8728">_xlfn.XLOOKUP(A8728,KPIs!$A$2:$A$9552,KPIs!$B$2:$I$9552,"Not Found")</f>
        <v>400</v>
      </c>
      <c r="L8728" t="str">
        <v>Indian Rupees(Rs.)</v>
      </c>
      <c r="M8728" t="str">
        <v>No</v>
      </c>
      <c r="N8728" t="str">
        <v>No</v>
      </c>
      <c r="O8728">
        <v>1</v>
      </c>
      <c r="P8728">
        <v>3.4</v>
      </c>
      <c r="Q8728" t="str">
        <v>Average</v>
      </c>
      <c r="R8728">
        <v>13</v>
      </c>
    </row>
    <row r="8729" spans="1:18" x14ac:dyDescent="0.3">
      <c r="A8729">
        <v>2700011</v>
      </c>
      <c r="B8729">
        <v>1</v>
      </c>
      <c r="C8729" t="str">
        <f>_xlfn.XLOOKUP(B8729,'Country Master'!A:A,'Country Master'!B:B,"Not Found")</f>
        <v>India</v>
      </c>
      <c r="D8729" t="s">
        <v>2032</v>
      </c>
      <c r="E8729" t="s">
        <v>2045</v>
      </c>
      <c r="F8729" t="s">
        <v>2042</v>
      </c>
      <c r="G8729" t="s">
        <v>2041</v>
      </c>
      <c r="H8729">
        <v>85.327872220000003</v>
      </c>
      <c r="I8729">
        <v>23.371291670000002</v>
      </c>
      <c r="J8729" t="s">
        <v>2044</v>
      </c>
      <c r="K8729" cm="1">
        <f t="array" ref="K8729:R8729">_xlfn.XLOOKUP(A8729,KPIs!$A$2:$A$9552,KPIs!$B$2:$I$9552,"Not Found")</f>
        <v>400</v>
      </c>
      <c r="L8729" t="str">
        <v>Indian Rupees(Rs.)</v>
      </c>
      <c r="M8729" t="str">
        <v>No</v>
      </c>
      <c r="N8729" t="str">
        <v>No</v>
      </c>
      <c r="O8729">
        <v>1</v>
      </c>
      <c r="P8729">
        <v>3.7</v>
      </c>
      <c r="Q8729" t="str">
        <v>Good</v>
      </c>
      <c r="R8729">
        <v>92</v>
      </c>
    </row>
    <row r="8730" spans="1:18" x14ac:dyDescent="0.3">
      <c r="A8730">
        <v>2700082</v>
      </c>
      <c r="B8730">
        <v>1</v>
      </c>
      <c r="C8730" t="str">
        <f>_xlfn.XLOOKUP(B8730,'Country Master'!A:A,'Country Master'!B:B,"Not Found")</f>
        <v>India</v>
      </c>
      <c r="D8730" t="s">
        <v>2032</v>
      </c>
      <c r="E8730" t="s">
        <v>2043</v>
      </c>
      <c r="F8730" t="s">
        <v>2042</v>
      </c>
      <c r="G8730" t="s">
        <v>2041</v>
      </c>
      <c r="H8730">
        <v>85.335738890000002</v>
      </c>
      <c r="I8730">
        <v>23.374877779999998</v>
      </c>
      <c r="J8730" t="s">
        <v>2040</v>
      </c>
      <c r="K8730" cm="1">
        <f t="array" ref="K8730:R8730">_xlfn.XLOOKUP(A8730,KPIs!$A$2:$A$9552,KPIs!$B$2:$I$9552,"Not Found")</f>
        <v>1000</v>
      </c>
      <c r="L8730" t="str">
        <v>Indian Rupees(Rs.)</v>
      </c>
      <c r="M8730" t="str">
        <v>No</v>
      </c>
      <c r="N8730" t="str">
        <v>No</v>
      </c>
      <c r="O8730">
        <v>3</v>
      </c>
      <c r="P8730">
        <v>3.6</v>
      </c>
      <c r="Q8730" t="str">
        <v>Good</v>
      </c>
      <c r="R8730">
        <v>95</v>
      </c>
    </row>
    <row r="8731" spans="1:18" x14ac:dyDescent="0.3">
      <c r="A8731">
        <v>2700032</v>
      </c>
      <c r="B8731">
        <v>1</v>
      </c>
      <c r="C8731" t="str">
        <f>_xlfn.XLOOKUP(B8731,'Country Master'!A:A,'Country Master'!B:B,"Not Found")</f>
        <v>India</v>
      </c>
      <c r="D8731" t="s">
        <v>2032</v>
      </c>
      <c r="E8731" t="s">
        <v>2039</v>
      </c>
      <c r="F8731" t="s">
        <v>2038</v>
      </c>
      <c r="G8731" t="s">
        <v>2037</v>
      </c>
      <c r="H8731">
        <v>85.324252999999999</v>
      </c>
      <c r="I8731">
        <v>23.351489000000001</v>
      </c>
      <c r="J8731" t="s">
        <v>2036</v>
      </c>
      <c r="K8731" cm="1">
        <f t="array" ref="K8731:R8731">_xlfn.XLOOKUP(A8731,KPIs!$A$2:$A$9552,KPIs!$B$2:$I$9552,"Not Found")</f>
        <v>2000</v>
      </c>
      <c r="L8731" t="str">
        <v>Indian Rupees(Rs.)</v>
      </c>
      <c r="M8731" t="str">
        <v>No</v>
      </c>
      <c r="N8731" t="str">
        <v>No</v>
      </c>
      <c r="O8731">
        <v>4</v>
      </c>
      <c r="P8731">
        <v>3.4</v>
      </c>
      <c r="Q8731" t="str">
        <v>Average</v>
      </c>
      <c r="R8731">
        <v>62</v>
      </c>
    </row>
    <row r="8732" spans="1:18" x14ac:dyDescent="0.3">
      <c r="A8732">
        <v>2700049</v>
      </c>
      <c r="B8732">
        <v>1</v>
      </c>
      <c r="C8732" t="str">
        <f>_xlfn.XLOOKUP(B8732,'Country Master'!A:A,'Country Master'!B:B,"Not Found")</f>
        <v>India</v>
      </c>
      <c r="D8732" t="s">
        <v>2032</v>
      </c>
      <c r="E8732" t="s">
        <v>2035</v>
      </c>
      <c r="F8732" t="s">
        <v>2034</v>
      </c>
      <c r="G8732" t="s">
        <v>2033</v>
      </c>
      <c r="H8732">
        <v>85.3172</v>
      </c>
      <c r="I8732">
        <v>23.333016669999999</v>
      </c>
      <c r="J8732" t="s">
        <v>177</v>
      </c>
      <c r="K8732" cm="1">
        <f t="array" ref="K8732:R8732">_xlfn.XLOOKUP(A8732,KPIs!$A$2:$A$9552,KPIs!$B$2:$I$9552,"Not Found")</f>
        <v>700</v>
      </c>
      <c r="L8732" t="str">
        <v>Indian Rupees(Rs.)</v>
      </c>
      <c r="M8732" t="str">
        <v>No</v>
      </c>
      <c r="N8732" t="str">
        <v>No</v>
      </c>
      <c r="O8732">
        <v>2</v>
      </c>
      <c r="P8732">
        <v>3.5</v>
      </c>
      <c r="Q8732" t="str">
        <v>Good</v>
      </c>
      <c r="R8732">
        <v>66</v>
      </c>
    </row>
    <row r="8733" spans="1:18" x14ac:dyDescent="0.3">
      <c r="A8733">
        <v>2700036</v>
      </c>
      <c r="B8733">
        <v>1</v>
      </c>
      <c r="C8733" t="str">
        <f>_xlfn.XLOOKUP(B8733,'Country Master'!A:A,'Country Master'!B:B,"Not Found")</f>
        <v>India</v>
      </c>
      <c r="D8733" t="s">
        <v>2032</v>
      </c>
      <c r="E8733" t="s">
        <v>2031</v>
      </c>
      <c r="F8733" t="s">
        <v>2030</v>
      </c>
      <c r="G8733" t="s">
        <v>2029</v>
      </c>
      <c r="H8733">
        <v>85.390463890000007</v>
      </c>
      <c r="I8733">
        <v>23.399249999999999</v>
      </c>
      <c r="J8733" t="s">
        <v>2028</v>
      </c>
      <c r="K8733" cm="1">
        <f t="array" ref="K8733:R8733">_xlfn.XLOOKUP(A8733,KPIs!$A$2:$A$9552,KPIs!$B$2:$I$9552,"Not Found")</f>
        <v>1500</v>
      </c>
      <c r="L8733" t="str">
        <v>Indian Rupees(Rs.)</v>
      </c>
      <c r="M8733" t="str">
        <v>No</v>
      </c>
      <c r="N8733" t="str">
        <v>No</v>
      </c>
      <c r="O8733">
        <v>3</v>
      </c>
      <c r="P8733">
        <v>3.5</v>
      </c>
      <c r="Q8733" t="str">
        <v>Good</v>
      </c>
      <c r="R8733">
        <v>67</v>
      </c>
    </row>
    <row r="8734" spans="1:18" x14ac:dyDescent="0.3">
      <c r="A8734">
        <v>96814</v>
      </c>
      <c r="B8734">
        <v>1</v>
      </c>
      <c r="C8734" t="str">
        <f>_xlfn.XLOOKUP(B8734,'Country Master'!A:A,'Country Master'!B:B,"Not Found")</f>
        <v>India</v>
      </c>
      <c r="D8734" t="s">
        <v>2024</v>
      </c>
      <c r="E8734" t="s">
        <v>2027</v>
      </c>
      <c r="F8734" t="s">
        <v>2026</v>
      </c>
      <c r="G8734" t="s">
        <v>2025</v>
      </c>
      <c r="H8734">
        <v>78.500366200000002</v>
      </c>
      <c r="I8734">
        <v>17.458998099999999</v>
      </c>
      <c r="J8734" t="s">
        <v>1969</v>
      </c>
      <c r="K8734" cm="1">
        <f t="array" ref="K8734:R8734">_xlfn.XLOOKUP(A8734,KPIs!$A$2:$A$9552,KPIs!$B$2:$I$9552,"Not Found")</f>
        <v>850</v>
      </c>
      <c r="L8734" t="str">
        <v>Indian Rupees(Rs.)</v>
      </c>
      <c r="M8734" t="str">
        <v>Yes</v>
      </c>
      <c r="N8734" t="str">
        <v>Yes</v>
      </c>
      <c r="O8734">
        <v>2</v>
      </c>
      <c r="P8734">
        <v>4.4000000000000004</v>
      </c>
      <c r="Q8734" t="str">
        <v>Very Good</v>
      </c>
      <c r="R8734">
        <v>494</v>
      </c>
    </row>
    <row r="8735" spans="1:18" x14ac:dyDescent="0.3">
      <c r="A8735">
        <v>90499</v>
      </c>
      <c r="B8735">
        <v>1</v>
      </c>
      <c r="C8735" t="str">
        <f>_xlfn.XLOOKUP(B8735,'Country Master'!A:A,'Country Master'!B:B,"Not Found")</f>
        <v>India</v>
      </c>
      <c r="D8735" t="s">
        <v>2024</v>
      </c>
      <c r="E8735" t="s">
        <v>2023</v>
      </c>
      <c r="F8735" t="s">
        <v>2022</v>
      </c>
      <c r="G8735" t="s">
        <v>2021</v>
      </c>
      <c r="H8735">
        <v>78.5521107</v>
      </c>
      <c r="I8735">
        <v>17.483215900000001</v>
      </c>
      <c r="J8735" t="s">
        <v>2007</v>
      </c>
      <c r="K8735" cm="1">
        <f t="array" ref="K8735:R8735">_xlfn.XLOOKUP(A8735,KPIs!$A$2:$A$9552,KPIs!$B$2:$I$9552,"Not Found")</f>
        <v>800</v>
      </c>
      <c r="L8735" t="str">
        <v>Indian Rupees(Rs.)</v>
      </c>
      <c r="M8735" t="str">
        <v>Yes</v>
      </c>
      <c r="N8735" t="str">
        <v>No</v>
      </c>
      <c r="O8735">
        <v>2</v>
      </c>
      <c r="P8735">
        <v>4.5999999999999996</v>
      </c>
      <c r="Q8735" t="str">
        <v>Excellent</v>
      </c>
      <c r="R8735">
        <v>1408</v>
      </c>
    </row>
    <row r="8736" spans="1:18" x14ac:dyDescent="0.3">
      <c r="A8736">
        <v>3800319</v>
      </c>
      <c r="B8736">
        <v>1</v>
      </c>
      <c r="C8736" t="str">
        <f>_xlfn.XLOOKUP(B8736,'Country Master'!A:A,'Country Master'!B:B,"Not Found")</f>
        <v>India</v>
      </c>
      <c r="D8736" t="s">
        <v>1976</v>
      </c>
      <c r="E8736" t="s">
        <v>2020</v>
      </c>
      <c r="F8736" t="s">
        <v>2016</v>
      </c>
      <c r="G8736" t="s">
        <v>2015</v>
      </c>
      <c r="H8736">
        <v>72.794115320000003</v>
      </c>
      <c r="I8736">
        <v>21.186438460000002</v>
      </c>
      <c r="J8736" t="s">
        <v>2019</v>
      </c>
      <c r="K8736" cm="1">
        <f t="array" ref="K8736:R8736">_xlfn.XLOOKUP(A8736,KPIs!$A$2:$A$9552,KPIs!$B$2:$I$9552,"Not Found")</f>
        <v>900</v>
      </c>
      <c r="L8736" t="str">
        <v>Indian Rupees(Rs.)</v>
      </c>
      <c r="M8736" t="str">
        <v>No</v>
      </c>
      <c r="N8736" t="str">
        <v>No</v>
      </c>
      <c r="O8736">
        <v>3</v>
      </c>
      <c r="P8736">
        <v>3.8</v>
      </c>
      <c r="Q8736" t="str">
        <v>Good</v>
      </c>
      <c r="R8736">
        <v>201</v>
      </c>
    </row>
    <row r="8737" spans="1:18" x14ac:dyDescent="0.3">
      <c r="A8737">
        <v>3800021</v>
      </c>
      <c r="B8737">
        <v>1</v>
      </c>
      <c r="C8737" t="str">
        <f>_xlfn.XLOOKUP(B8737,'Country Master'!A:A,'Country Master'!B:B,"Not Found")</f>
        <v>India</v>
      </c>
      <c r="D8737" t="s">
        <v>1976</v>
      </c>
      <c r="E8737" t="s">
        <v>2018</v>
      </c>
      <c r="F8737" t="s">
        <v>2016</v>
      </c>
      <c r="G8737" t="s">
        <v>2015</v>
      </c>
      <c r="H8737">
        <v>72.794136109999997</v>
      </c>
      <c r="I8737">
        <v>21.186607890000001</v>
      </c>
      <c r="J8737" t="s">
        <v>1997</v>
      </c>
      <c r="K8737" cm="1">
        <f t="array" ref="K8737:R8737">_xlfn.XLOOKUP(A8737,KPIs!$A$2:$A$9552,KPIs!$B$2:$I$9552,"Not Found")</f>
        <v>800</v>
      </c>
      <c r="L8737" t="str">
        <v>Indian Rupees(Rs.)</v>
      </c>
      <c r="M8737" t="str">
        <v>No</v>
      </c>
      <c r="N8737" t="str">
        <v>No</v>
      </c>
      <c r="O8737">
        <v>3</v>
      </c>
      <c r="P8737">
        <v>3.9</v>
      </c>
      <c r="Q8737" t="str">
        <v>Good</v>
      </c>
      <c r="R8737">
        <v>226</v>
      </c>
    </row>
    <row r="8738" spans="1:18" x14ac:dyDescent="0.3">
      <c r="A8738">
        <v>18396610</v>
      </c>
      <c r="B8738">
        <v>1</v>
      </c>
      <c r="C8738" t="str">
        <f>_xlfn.XLOOKUP(B8738,'Country Master'!A:A,'Country Master'!B:B,"Not Found")</f>
        <v>India</v>
      </c>
      <c r="D8738" t="s">
        <v>1976</v>
      </c>
      <c r="E8738" t="s">
        <v>2017</v>
      </c>
      <c r="F8738" t="s">
        <v>2016</v>
      </c>
      <c r="G8738" t="s">
        <v>2015</v>
      </c>
      <c r="H8738">
        <v>72.79361609</v>
      </c>
      <c r="I8738">
        <v>21.18688393</v>
      </c>
      <c r="J8738" t="s">
        <v>1910</v>
      </c>
      <c r="K8738" cm="1">
        <f t="array" ref="K8738:R8738">_xlfn.XLOOKUP(A8738,KPIs!$A$2:$A$9552,KPIs!$B$2:$I$9552,"Not Found")</f>
        <v>500</v>
      </c>
      <c r="L8738" t="str">
        <v>Indian Rupees(Rs.)</v>
      </c>
      <c r="M8738" t="str">
        <v>No</v>
      </c>
      <c r="N8738" t="str">
        <v>No</v>
      </c>
      <c r="O8738">
        <v>2</v>
      </c>
      <c r="P8738">
        <v>4.0999999999999996</v>
      </c>
      <c r="Q8738" t="str">
        <v>Very Good</v>
      </c>
      <c r="R8738">
        <v>70</v>
      </c>
    </row>
    <row r="8739" spans="1:18" x14ac:dyDescent="0.3">
      <c r="A8739">
        <v>3800053</v>
      </c>
      <c r="B8739">
        <v>1</v>
      </c>
      <c r="C8739" t="str">
        <f>_xlfn.XLOOKUP(B8739,'Country Master'!A:A,'Country Master'!B:B,"Not Found")</f>
        <v>India</v>
      </c>
      <c r="D8739" t="s">
        <v>1976</v>
      </c>
      <c r="E8739" t="s">
        <v>2014</v>
      </c>
      <c r="F8739" t="s">
        <v>2010</v>
      </c>
      <c r="G8739" t="s">
        <v>2009</v>
      </c>
      <c r="H8739">
        <v>72.801952729999996</v>
      </c>
      <c r="I8739">
        <v>21.17349346</v>
      </c>
      <c r="J8739" t="s">
        <v>2013</v>
      </c>
      <c r="K8739" cm="1">
        <f t="array" ref="K8739:R8739">_xlfn.XLOOKUP(A8739,KPIs!$A$2:$A$9552,KPIs!$B$2:$I$9552,"Not Found")</f>
        <v>800</v>
      </c>
      <c r="L8739" t="str">
        <v>Indian Rupees(Rs.)</v>
      </c>
      <c r="M8739" t="str">
        <v>No</v>
      </c>
      <c r="N8739" t="str">
        <v>No</v>
      </c>
      <c r="O8739">
        <v>3</v>
      </c>
      <c r="P8739">
        <v>3.9</v>
      </c>
      <c r="Q8739" t="str">
        <v>Good</v>
      </c>
      <c r="R8739">
        <v>191</v>
      </c>
    </row>
    <row r="8740" spans="1:18" x14ac:dyDescent="0.3">
      <c r="A8740">
        <v>3800052</v>
      </c>
      <c r="B8740">
        <v>1</v>
      </c>
      <c r="C8740" t="str">
        <f>_xlfn.XLOOKUP(B8740,'Country Master'!A:A,'Country Master'!B:B,"Not Found")</f>
        <v>India</v>
      </c>
      <c r="D8740" t="s">
        <v>1976</v>
      </c>
      <c r="E8740" t="s">
        <v>2012</v>
      </c>
      <c r="F8740" t="s">
        <v>2010</v>
      </c>
      <c r="G8740" t="s">
        <v>2009</v>
      </c>
      <c r="H8740">
        <v>72.804342250000005</v>
      </c>
      <c r="I8740">
        <v>21.175104489999999</v>
      </c>
      <c r="J8740" t="s">
        <v>269</v>
      </c>
      <c r="K8740" cm="1">
        <f t="array" ref="K8740:R8740">_xlfn.XLOOKUP(A8740,KPIs!$A$2:$A$9552,KPIs!$B$2:$I$9552,"Not Found")</f>
        <v>800</v>
      </c>
      <c r="L8740" t="str">
        <v>Indian Rupees(Rs.)</v>
      </c>
      <c r="M8740" t="str">
        <v>No</v>
      </c>
      <c r="N8740" t="str">
        <v>No</v>
      </c>
      <c r="O8740">
        <v>3</v>
      </c>
      <c r="P8740">
        <v>4.2</v>
      </c>
      <c r="Q8740" t="str">
        <v>Very Good</v>
      </c>
      <c r="R8740">
        <v>197</v>
      </c>
    </row>
    <row r="8741" spans="1:18" x14ac:dyDescent="0.3">
      <c r="A8741">
        <v>3800078</v>
      </c>
      <c r="B8741">
        <v>1</v>
      </c>
      <c r="C8741" t="str">
        <f>_xlfn.XLOOKUP(B8741,'Country Master'!A:A,'Country Master'!B:B,"Not Found")</f>
        <v>India</v>
      </c>
      <c r="D8741" t="s">
        <v>1976</v>
      </c>
      <c r="E8741" t="s">
        <v>2011</v>
      </c>
      <c r="F8741" t="s">
        <v>2010</v>
      </c>
      <c r="G8741" t="s">
        <v>2009</v>
      </c>
      <c r="H8741">
        <v>72.808589859999998</v>
      </c>
      <c r="I8741">
        <v>21.185047000000001</v>
      </c>
      <c r="J8741" t="s">
        <v>1910</v>
      </c>
      <c r="K8741" cm="1">
        <f t="array" ref="K8741:R8741">_xlfn.XLOOKUP(A8741,KPIs!$A$2:$A$9552,KPIs!$B$2:$I$9552,"Not Found")</f>
        <v>250</v>
      </c>
      <c r="L8741" t="str">
        <v>Indian Rupees(Rs.)</v>
      </c>
      <c r="M8741" t="str">
        <v>No</v>
      </c>
      <c r="N8741" t="str">
        <v>No</v>
      </c>
      <c r="O8741">
        <v>1</v>
      </c>
      <c r="P8741">
        <v>4</v>
      </c>
      <c r="Q8741" t="str">
        <v>Very Good</v>
      </c>
      <c r="R8741">
        <v>279</v>
      </c>
    </row>
    <row r="8742" spans="1:18" x14ac:dyDescent="0.3">
      <c r="A8742">
        <v>3800022</v>
      </c>
      <c r="B8742">
        <v>1</v>
      </c>
      <c r="C8742" t="str">
        <f>_xlfn.XLOOKUP(B8742,'Country Master'!A:A,'Country Master'!B:B,"Not Found")</f>
        <v>India</v>
      </c>
      <c r="D8742" t="s">
        <v>1976</v>
      </c>
      <c r="E8742" t="s">
        <v>2008</v>
      </c>
      <c r="F8742" t="s">
        <v>2003</v>
      </c>
      <c r="G8742" t="s">
        <v>2002</v>
      </c>
      <c r="H8742">
        <v>72.790488640000007</v>
      </c>
      <c r="I8742">
        <v>21.170797830000001</v>
      </c>
      <c r="J8742" t="s">
        <v>2007</v>
      </c>
      <c r="K8742" cm="1">
        <f t="array" ref="K8742:R8742">_xlfn.XLOOKUP(A8742,KPIs!$A$2:$A$9552,KPIs!$B$2:$I$9552,"Not Found")</f>
        <v>650</v>
      </c>
      <c r="L8742" t="str">
        <v>Indian Rupees(Rs.)</v>
      </c>
      <c r="M8742" t="str">
        <v>No</v>
      </c>
      <c r="N8742" t="str">
        <v>No</v>
      </c>
      <c r="O8742">
        <v>2</v>
      </c>
      <c r="P8742">
        <v>4</v>
      </c>
      <c r="Q8742" t="str">
        <v>Very Good</v>
      </c>
      <c r="R8742">
        <v>223</v>
      </c>
    </row>
    <row r="8743" spans="1:18" x14ac:dyDescent="0.3">
      <c r="A8743">
        <v>3800238</v>
      </c>
      <c r="B8743">
        <v>1</v>
      </c>
      <c r="C8743" t="str">
        <f>_xlfn.XLOOKUP(B8743,'Country Master'!A:A,'Country Master'!B:B,"Not Found")</f>
        <v>India</v>
      </c>
      <c r="D8743" t="s">
        <v>1976</v>
      </c>
      <c r="E8743" t="s">
        <v>2006</v>
      </c>
      <c r="F8743" t="s">
        <v>2003</v>
      </c>
      <c r="G8743" t="s">
        <v>2002</v>
      </c>
      <c r="H8743">
        <v>72.79273096</v>
      </c>
      <c r="I8743">
        <v>21.173343389999999</v>
      </c>
      <c r="J8743" t="s">
        <v>2005</v>
      </c>
      <c r="K8743" cm="1">
        <f t="array" ref="K8743:R8743">_xlfn.XLOOKUP(A8743,KPIs!$A$2:$A$9552,KPIs!$B$2:$I$9552,"Not Found")</f>
        <v>650</v>
      </c>
      <c r="L8743" t="str">
        <v>Indian Rupees(Rs.)</v>
      </c>
      <c r="M8743" t="str">
        <v>No</v>
      </c>
      <c r="N8743" t="str">
        <v>No</v>
      </c>
      <c r="O8743">
        <v>2</v>
      </c>
      <c r="P8743">
        <v>4.3</v>
      </c>
      <c r="Q8743" t="str">
        <v>Very Good</v>
      </c>
      <c r="R8743">
        <v>479</v>
      </c>
    </row>
    <row r="8744" spans="1:18" x14ac:dyDescent="0.3">
      <c r="A8744">
        <v>3800003</v>
      </c>
      <c r="B8744">
        <v>1</v>
      </c>
      <c r="C8744" t="str">
        <f>_xlfn.XLOOKUP(B8744,'Country Master'!A:A,'Country Master'!B:B,"Not Found")</f>
        <v>India</v>
      </c>
      <c r="D8744" t="s">
        <v>1976</v>
      </c>
      <c r="E8744" t="s">
        <v>2004</v>
      </c>
      <c r="F8744" t="s">
        <v>2003</v>
      </c>
      <c r="G8744" t="s">
        <v>2002</v>
      </c>
      <c r="H8744">
        <v>72.795502780000007</v>
      </c>
      <c r="I8744">
        <v>21.175975000000001</v>
      </c>
      <c r="J8744" t="s">
        <v>2001</v>
      </c>
      <c r="K8744" cm="1">
        <f t="array" ref="K8744:R8744">_xlfn.XLOOKUP(A8744,KPIs!$A$2:$A$9552,KPIs!$B$2:$I$9552,"Not Found")</f>
        <v>900</v>
      </c>
      <c r="L8744" t="str">
        <v>Indian Rupees(Rs.)</v>
      </c>
      <c r="M8744" t="str">
        <v>No</v>
      </c>
      <c r="N8744" t="str">
        <v>No</v>
      </c>
      <c r="O8744">
        <v>3</v>
      </c>
      <c r="P8744">
        <v>4.0999999999999996</v>
      </c>
      <c r="Q8744" t="str">
        <v>Very Good</v>
      </c>
      <c r="R8744">
        <v>164</v>
      </c>
    </row>
    <row r="8745" spans="1:18" x14ac:dyDescent="0.3">
      <c r="A8745">
        <v>3800020</v>
      </c>
      <c r="B8745">
        <v>1</v>
      </c>
      <c r="C8745" t="str">
        <f>_xlfn.XLOOKUP(B8745,'Country Master'!A:A,'Country Master'!B:B,"Not Found")</f>
        <v>India</v>
      </c>
      <c r="D8745" t="s">
        <v>1976</v>
      </c>
      <c r="E8745" t="s">
        <v>2000</v>
      </c>
      <c r="F8745" t="s">
        <v>1999</v>
      </c>
      <c r="G8745" t="s">
        <v>1998</v>
      </c>
      <c r="H8745">
        <v>72.789292040000007</v>
      </c>
      <c r="I8745">
        <v>21.17105952</v>
      </c>
      <c r="J8745" t="s">
        <v>1997</v>
      </c>
      <c r="K8745" cm="1">
        <f t="array" ref="K8745:R8745">_xlfn.XLOOKUP(A8745,KPIs!$A$2:$A$9552,KPIs!$B$2:$I$9552,"Not Found")</f>
        <v>800</v>
      </c>
      <c r="L8745" t="str">
        <v>Indian Rupees(Rs.)</v>
      </c>
      <c r="M8745" t="str">
        <v>No</v>
      </c>
      <c r="N8745" t="str">
        <v>No</v>
      </c>
      <c r="O8745">
        <v>3</v>
      </c>
      <c r="P8745">
        <v>3.7</v>
      </c>
      <c r="Q8745" t="str">
        <v>Good</v>
      </c>
      <c r="R8745">
        <v>209</v>
      </c>
    </row>
    <row r="8746" spans="1:18" x14ac:dyDescent="0.3">
      <c r="A8746">
        <v>3800000</v>
      </c>
      <c r="B8746">
        <v>1</v>
      </c>
      <c r="C8746" t="str">
        <f>_xlfn.XLOOKUP(B8746,'Country Master'!A:A,'Country Master'!B:B,"Not Found")</f>
        <v>India</v>
      </c>
      <c r="D8746" t="s">
        <v>1976</v>
      </c>
      <c r="E8746" t="s">
        <v>1996</v>
      </c>
      <c r="F8746" t="s">
        <v>1995</v>
      </c>
      <c r="G8746" t="s">
        <v>1994</v>
      </c>
      <c r="H8746">
        <v>72.768778170000004</v>
      </c>
      <c r="I8746">
        <v>21.157734520000002</v>
      </c>
      <c r="J8746" t="s">
        <v>1993</v>
      </c>
      <c r="K8746" cm="1">
        <f t="array" ref="K8746:R8746">_xlfn.XLOOKUP(A8746,KPIs!$A$2:$A$9552,KPIs!$B$2:$I$9552,"Not Found")</f>
        <v>1400</v>
      </c>
      <c r="L8746" t="str">
        <v>Indian Rupees(Rs.)</v>
      </c>
      <c r="M8746" t="str">
        <v>No</v>
      </c>
      <c r="N8746" t="str">
        <v>No</v>
      </c>
      <c r="O8746">
        <v>3</v>
      </c>
      <c r="P8746">
        <v>4.2</v>
      </c>
      <c r="Q8746" t="str">
        <v>Very Good</v>
      </c>
      <c r="R8746">
        <v>319</v>
      </c>
    </row>
    <row r="8747" spans="1:18" x14ac:dyDescent="0.3">
      <c r="A8747">
        <v>3800002</v>
      </c>
      <c r="B8747">
        <v>1</v>
      </c>
      <c r="C8747" t="str">
        <f>_xlfn.XLOOKUP(B8747,'Country Master'!A:A,'Country Master'!B:B,"Not Found")</f>
        <v>India</v>
      </c>
      <c r="D8747" t="s">
        <v>1976</v>
      </c>
      <c r="E8747" t="s">
        <v>1992</v>
      </c>
      <c r="F8747" t="s">
        <v>1991</v>
      </c>
      <c r="G8747" t="s">
        <v>1990</v>
      </c>
      <c r="H8747">
        <v>72.814492060000006</v>
      </c>
      <c r="I8747">
        <v>21.183433569999998</v>
      </c>
      <c r="J8747" t="s">
        <v>1948</v>
      </c>
      <c r="K8747" cm="1">
        <f t="array" ref="K8747:R8747">_xlfn.XLOOKUP(A8747,KPIs!$A$2:$A$9552,KPIs!$B$2:$I$9552,"Not Found")</f>
        <v>550</v>
      </c>
      <c r="L8747" t="str">
        <v>Indian Rupees(Rs.)</v>
      </c>
      <c r="M8747" t="str">
        <v>No</v>
      </c>
      <c r="N8747" t="str">
        <v>No</v>
      </c>
      <c r="O8747">
        <v>2</v>
      </c>
      <c r="P8747">
        <v>3.9</v>
      </c>
      <c r="Q8747" t="str">
        <v>Good</v>
      </c>
      <c r="R8747">
        <v>153</v>
      </c>
    </row>
    <row r="8748" spans="1:18" x14ac:dyDescent="0.3">
      <c r="A8748">
        <v>18362165</v>
      </c>
      <c r="B8748">
        <v>1</v>
      </c>
      <c r="C8748" t="str">
        <f>_xlfn.XLOOKUP(B8748,'Country Master'!A:A,'Country Master'!B:B,"Not Found")</f>
        <v>India</v>
      </c>
      <c r="D8748" t="s">
        <v>1976</v>
      </c>
      <c r="E8748" t="s">
        <v>1989</v>
      </c>
      <c r="F8748" t="s">
        <v>1984</v>
      </c>
      <c r="G8748" t="s">
        <v>1983</v>
      </c>
      <c r="H8748">
        <v>72.789122050000003</v>
      </c>
      <c r="I8748">
        <v>21.170095629999999</v>
      </c>
      <c r="J8748" t="s">
        <v>1599</v>
      </c>
      <c r="K8748" cm="1">
        <f t="array" ref="K8748:R8748">_xlfn.XLOOKUP(A8748,KPIs!$A$2:$A$9552,KPIs!$B$2:$I$9552,"Not Found")</f>
        <v>500</v>
      </c>
      <c r="L8748" t="str">
        <v>Indian Rupees(Rs.)</v>
      </c>
      <c r="M8748" t="str">
        <v>No</v>
      </c>
      <c r="N8748" t="str">
        <v>No</v>
      </c>
      <c r="O8748">
        <v>2</v>
      </c>
      <c r="P8748">
        <v>3.9</v>
      </c>
      <c r="Q8748" t="str">
        <v>Good</v>
      </c>
      <c r="R8748">
        <v>28</v>
      </c>
    </row>
    <row r="8749" spans="1:18" x14ac:dyDescent="0.3">
      <c r="A8749">
        <v>3800252</v>
      </c>
      <c r="B8749">
        <v>1</v>
      </c>
      <c r="C8749" t="str">
        <f>_xlfn.XLOOKUP(B8749,'Country Master'!A:A,'Country Master'!B:B,"Not Found")</f>
        <v>India</v>
      </c>
      <c r="D8749" t="s">
        <v>1976</v>
      </c>
      <c r="E8749" t="s">
        <v>1988</v>
      </c>
      <c r="F8749" t="s">
        <v>1984</v>
      </c>
      <c r="G8749" t="s">
        <v>1983</v>
      </c>
      <c r="H8749">
        <v>72.768725529999998</v>
      </c>
      <c r="I8749">
        <v>21.157728580000001</v>
      </c>
      <c r="J8749" t="s">
        <v>1987</v>
      </c>
      <c r="K8749" cm="1">
        <f t="array" ref="K8749:R8749">_xlfn.XLOOKUP(A8749,KPIs!$A$2:$A$9552,KPIs!$B$2:$I$9552,"Not Found")</f>
        <v>1000</v>
      </c>
      <c r="L8749" t="str">
        <v>Indian Rupees(Rs.)</v>
      </c>
      <c r="M8749" t="str">
        <v>No</v>
      </c>
      <c r="N8749" t="str">
        <v>No</v>
      </c>
      <c r="O8749">
        <v>3</v>
      </c>
      <c r="P8749">
        <v>4.0999999999999996</v>
      </c>
      <c r="Q8749" t="str">
        <v>Very Good</v>
      </c>
      <c r="R8749">
        <v>221</v>
      </c>
    </row>
    <row r="8750" spans="1:18" x14ac:dyDescent="0.3">
      <c r="A8750">
        <v>3800018</v>
      </c>
      <c r="B8750">
        <v>1</v>
      </c>
      <c r="C8750" t="str">
        <f>_xlfn.XLOOKUP(B8750,'Country Master'!A:A,'Country Master'!B:B,"Not Found")</f>
        <v>India</v>
      </c>
      <c r="D8750" t="s">
        <v>1976</v>
      </c>
      <c r="E8750" t="s">
        <v>1986</v>
      </c>
      <c r="F8750" t="s">
        <v>1984</v>
      </c>
      <c r="G8750" t="s">
        <v>1983</v>
      </c>
      <c r="H8750">
        <v>72.771477480000001</v>
      </c>
      <c r="I8750">
        <v>21.160521689999999</v>
      </c>
      <c r="J8750" t="s">
        <v>177</v>
      </c>
      <c r="K8750" cm="1">
        <f t="array" ref="K8750:R8750">_xlfn.XLOOKUP(A8750,KPIs!$A$2:$A$9552,KPIs!$B$2:$I$9552,"Not Found")</f>
        <v>800</v>
      </c>
      <c r="L8750" t="str">
        <v>Indian Rupees(Rs.)</v>
      </c>
      <c r="M8750" t="str">
        <v>No</v>
      </c>
      <c r="N8750" t="str">
        <v>No</v>
      </c>
      <c r="O8750">
        <v>3</v>
      </c>
      <c r="P8750">
        <v>4.0999999999999996</v>
      </c>
      <c r="Q8750" t="str">
        <v>Very Good</v>
      </c>
      <c r="R8750">
        <v>216</v>
      </c>
    </row>
    <row r="8751" spans="1:18" x14ac:dyDescent="0.3">
      <c r="A8751">
        <v>3800016</v>
      </c>
      <c r="B8751">
        <v>1</v>
      </c>
      <c r="C8751" t="str">
        <f>_xlfn.XLOOKUP(B8751,'Country Master'!A:A,'Country Master'!B:B,"Not Found")</f>
        <v>India</v>
      </c>
      <c r="D8751" t="s">
        <v>1976</v>
      </c>
      <c r="E8751" t="s">
        <v>1985</v>
      </c>
      <c r="F8751" t="s">
        <v>1984</v>
      </c>
      <c r="G8751" t="s">
        <v>1983</v>
      </c>
      <c r="H8751">
        <v>72.774208970000004</v>
      </c>
      <c r="I8751">
        <v>21.16043664</v>
      </c>
      <c r="J8751" t="s">
        <v>1982</v>
      </c>
      <c r="K8751" cm="1">
        <f t="array" ref="K8751:R8751">_xlfn.XLOOKUP(A8751,KPIs!$A$2:$A$9552,KPIs!$B$2:$I$9552,"Not Found")</f>
        <v>1500</v>
      </c>
      <c r="L8751" t="str">
        <v>Indian Rupees(Rs.)</v>
      </c>
      <c r="M8751" t="str">
        <v>No</v>
      </c>
      <c r="N8751" t="str">
        <v>No</v>
      </c>
      <c r="O8751">
        <v>4</v>
      </c>
      <c r="P8751">
        <v>4.0999999999999996</v>
      </c>
      <c r="Q8751" t="str">
        <v>Very Good</v>
      </c>
      <c r="R8751">
        <v>204</v>
      </c>
    </row>
    <row r="8752" spans="1:18" x14ac:dyDescent="0.3">
      <c r="A8752">
        <v>18439181</v>
      </c>
      <c r="B8752">
        <v>1</v>
      </c>
      <c r="C8752" t="str">
        <f>_xlfn.XLOOKUP(B8752,'Country Master'!A:A,'Country Master'!B:B,"Not Found")</f>
        <v>India</v>
      </c>
      <c r="D8752" t="s">
        <v>1976</v>
      </c>
      <c r="E8752" t="s">
        <v>1981</v>
      </c>
      <c r="F8752" t="s">
        <v>1974</v>
      </c>
      <c r="G8752" t="s">
        <v>1973</v>
      </c>
      <c r="H8752">
        <v>72.772697289999996</v>
      </c>
      <c r="I8752">
        <v>21.14956883</v>
      </c>
      <c r="J8752" t="s">
        <v>1980</v>
      </c>
      <c r="K8752" cm="1">
        <f t="array" ref="K8752:R8752">_xlfn.XLOOKUP(A8752,KPIs!$A$2:$A$9552,KPIs!$B$2:$I$9552,"Not Found")</f>
        <v>1500</v>
      </c>
      <c r="L8752" t="str">
        <v>Indian Rupees(Rs.)</v>
      </c>
      <c r="M8752" t="str">
        <v>No</v>
      </c>
      <c r="N8752" t="str">
        <v>No</v>
      </c>
      <c r="O8752">
        <v>4</v>
      </c>
      <c r="P8752">
        <v>3.4</v>
      </c>
      <c r="Q8752" t="str">
        <v>Average</v>
      </c>
      <c r="R8752">
        <v>47</v>
      </c>
    </row>
    <row r="8753" spans="1:18" x14ac:dyDescent="0.3">
      <c r="A8753">
        <v>3800477</v>
      </c>
      <c r="B8753">
        <v>1</v>
      </c>
      <c r="C8753" t="str">
        <f>_xlfn.XLOOKUP(B8753,'Country Master'!A:A,'Country Master'!B:B,"Not Found")</f>
        <v>India</v>
      </c>
      <c r="D8753" t="s">
        <v>1976</v>
      </c>
      <c r="E8753" t="s">
        <v>1979</v>
      </c>
      <c r="F8753" t="s">
        <v>1974</v>
      </c>
      <c r="G8753" t="s">
        <v>1973</v>
      </c>
      <c r="H8753">
        <v>72.778665799999999</v>
      </c>
      <c r="I8753">
        <v>21.149834259999999</v>
      </c>
      <c r="J8753" t="s">
        <v>298</v>
      </c>
      <c r="K8753" cm="1">
        <f t="array" ref="K8753:R8753">_xlfn.XLOOKUP(A8753,KPIs!$A$2:$A$9552,KPIs!$B$2:$I$9552,"Not Found")</f>
        <v>250</v>
      </c>
      <c r="L8753" t="str">
        <v>Indian Rupees(Rs.)</v>
      </c>
      <c r="M8753" t="str">
        <v>No</v>
      </c>
      <c r="N8753" t="str">
        <v>No</v>
      </c>
      <c r="O8753">
        <v>1</v>
      </c>
      <c r="P8753">
        <v>3.6</v>
      </c>
      <c r="Q8753" t="str">
        <v>Good</v>
      </c>
      <c r="R8753">
        <v>87</v>
      </c>
    </row>
    <row r="8754" spans="1:18" x14ac:dyDescent="0.3">
      <c r="A8754">
        <v>18367402</v>
      </c>
      <c r="B8754">
        <v>1</v>
      </c>
      <c r="C8754" t="str">
        <f>_xlfn.XLOOKUP(B8754,'Country Master'!A:A,'Country Master'!B:B,"Not Found")</f>
        <v>India</v>
      </c>
      <c r="D8754" t="s">
        <v>1976</v>
      </c>
      <c r="E8754" t="s">
        <v>1978</v>
      </c>
      <c r="F8754" t="s">
        <v>1974</v>
      </c>
      <c r="G8754" t="s">
        <v>1973</v>
      </c>
      <c r="H8754">
        <v>72.77262915</v>
      </c>
      <c r="I8754">
        <v>21.149668850000001</v>
      </c>
      <c r="J8754" t="s">
        <v>1977</v>
      </c>
      <c r="K8754" cm="1">
        <f t="array" ref="K8754:R8754">_xlfn.XLOOKUP(A8754,KPIs!$A$2:$A$9552,KPIs!$B$2:$I$9552,"Not Found")</f>
        <v>900</v>
      </c>
      <c r="L8754" t="str">
        <v>Indian Rupees(Rs.)</v>
      </c>
      <c r="M8754" t="str">
        <v>No</v>
      </c>
      <c r="N8754" t="str">
        <v>No</v>
      </c>
      <c r="O8754">
        <v>3</v>
      </c>
      <c r="P8754">
        <v>3.6</v>
      </c>
      <c r="Q8754" t="str">
        <v>Good</v>
      </c>
      <c r="R8754">
        <v>66</v>
      </c>
    </row>
    <row r="8755" spans="1:18" x14ac:dyDescent="0.3">
      <c r="A8755">
        <v>3800437</v>
      </c>
      <c r="B8755">
        <v>1</v>
      </c>
      <c r="C8755" t="str">
        <f>_xlfn.XLOOKUP(B8755,'Country Master'!A:A,'Country Master'!B:B,"Not Found")</f>
        <v>India</v>
      </c>
      <c r="D8755" t="s">
        <v>1976</v>
      </c>
      <c r="E8755" t="s">
        <v>1975</v>
      </c>
      <c r="F8755" t="s">
        <v>1974</v>
      </c>
      <c r="G8755" t="s">
        <v>1973</v>
      </c>
      <c r="H8755">
        <v>72.778059279999994</v>
      </c>
      <c r="I8755">
        <v>21.15275978</v>
      </c>
      <c r="J8755" t="s">
        <v>1972</v>
      </c>
      <c r="K8755" cm="1">
        <f t="array" ref="K8755:R8755">_xlfn.XLOOKUP(A8755,KPIs!$A$2:$A$9552,KPIs!$B$2:$I$9552,"Not Found")</f>
        <v>800</v>
      </c>
      <c r="L8755" t="str">
        <v>Indian Rupees(Rs.)</v>
      </c>
      <c r="M8755" t="str">
        <v>No</v>
      </c>
      <c r="N8755" t="str">
        <v>No</v>
      </c>
      <c r="O8755">
        <v>3</v>
      </c>
      <c r="P8755">
        <v>3.8</v>
      </c>
      <c r="Q8755" t="str">
        <v>Good</v>
      </c>
      <c r="R8755">
        <v>87</v>
      </c>
    </row>
    <row r="8756" spans="1:18" x14ac:dyDescent="0.3">
      <c r="A8756">
        <v>3200090</v>
      </c>
      <c r="B8756">
        <v>1</v>
      </c>
      <c r="C8756" t="str">
        <f>_xlfn.XLOOKUP(B8756,'Country Master'!A:A,'Country Master'!B:B,"Not Found")</f>
        <v>India</v>
      </c>
      <c r="D8756" t="s">
        <v>1931</v>
      </c>
      <c r="E8756" t="s">
        <v>1971</v>
      </c>
      <c r="F8756" t="s">
        <v>1958</v>
      </c>
      <c r="G8756" t="s">
        <v>1957</v>
      </c>
      <c r="H8756">
        <v>73.167788000000002</v>
      </c>
      <c r="I8756">
        <v>22.307898000000002</v>
      </c>
      <c r="J8756" t="s">
        <v>1910</v>
      </c>
      <c r="K8756" cm="1">
        <f t="array" ref="K8756:R8756">_xlfn.XLOOKUP(A8756,KPIs!$A$2:$A$9552,KPIs!$B$2:$I$9552,"Not Found")</f>
        <v>400</v>
      </c>
      <c r="L8756" t="str">
        <v>Indian Rupees(Rs.)</v>
      </c>
      <c r="M8756" t="str">
        <v>No</v>
      </c>
      <c r="N8756" t="str">
        <v>No</v>
      </c>
      <c r="O8756">
        <v>2</v>
      </c>
      <c r="P8756">
        <v>4.5</v>
      </c>
      <c r="Q8756" t="str">
        <v>Excellent</v>
      </c>
      <c r="R8756">
        <v>344</v>
      </c>
    </row>
    <row r="8757" spans="1:18" x14ac:dyDescent="0.3">
      <c r="A8757">
        <v>3200440</v>
      </c>
      <c r="B8757">
        <v>1</v>
      </c>
      <c r="C8757" t="str">
        <f>_xlfn.XLOOKUP(B8757,'Country Master'!A:A,'Country Master'!B:B,"Not Found")</f>
        <v>India</v>
      </c>
      <c r="D8757" t="s">
        <v>1931</v>
      </c>
      <c r="E8757" t="s">
        <v>1970</v>
      </c>
      <c r="F8757" t="s">
        <v>1958</v>
      </c>
      <c r="G8757" t="s">
        <v>1957</v>
      </c>
      <c r="H8757">
        <v>0</v>
      </c>
      <c r="I8757">
        <v>0</v>
      </c>
      <c r="J8757" t="s">
        <v>1969</v>
      </c>
      <c r="K8757" cm="1">
        <f t="array" ref="K8757:R8757">_xlfn.XLOOKUP(A8757,KPIs!$A$2:$A$9552,KPIs!$B$2:$I$9552,"Not Found")</f>
        <v>600</v>
      </c>
      <c r="L8757" t="str">
        <v>Indian Rupees(Rs.)</v>
      </c>
      <c r="M8757" t="str">
        <v>No</v>
      </c>
      <c r="N8757" t="str">
        <v>No</v>
      </c>
      <c r="O8757">
        <v>2</v>
      </c>
      <c r="P8757">
        <v>3.8</v>
      </c>
      <c r="Q8757" t="str">
        <v>Good</v>
      </c>
      <c r="R8757">
        <v>130</v>
      </c>
    </row>
    <row r="8758" spans="1:18" x14ac:dyDescent="0.3">
      <c r="A8758">
        <v>18295781</v>
      </c>
      <c r="B8758">
        <v>1</v>
      </c>
      <c r="C8758" t="str">
        <f>_xlfn.XLOOKUP(B8758,'Country Master'!A:A,'Country Master'!B:B,"Not Found")</f>
        <v>India</v>
      </c>
      <c r="D8758" t="s">
        <v>1931</v>
      </c>
      <c r="E8758" t="s">
        <v>1968</v>
      </c>
      <c r="F8758" t="s">
        <v>1958</v>
      </c>
      <c r="G8758" t="s">
        <v>1957</v>
      </c>
      <c r="H8758">
        <v>73.17</v>
      </c>
      <c r="I8758">
        <v>22.32</v>
      </c>
      <c r="J8758" t="s">
        <v>1967</v>
      </c>
      <c r="K8758" cm="1">
        <f t="array" ref="K8758:R8758">_xlfn.XLOOKUP(A8758,KPIs!$A$2:$A$9552,KPIs!$B$2:$I$9552,"Not Found")</f>
        <v>500</v>
      </c>
      <c r="L8758" t="str">
        <v>Indian Rupees(Rs.)</v>
      </c>
      <c r="M8758" t="str">
        <v>No</v>
      </c>
      <c r="N8758" t="str">
        <v>No</v>
      </c>
      <c r="O8758">
        <v>2</v>
      </c>
      <c r="P8758">
        <v>3.8</v>
      </c>
      <c r="Q8758" t="str">
        <v>Good</v>
      </c>
      <c r="R8758">
        <v>71</v>
      </c>
    </row>
    <row r="8759" spans="1:18" x14ac:dyDescent="0.3">
      <c r="A8759">
        <v>3200265</v>
      </c>
      <c r="B8759">
        <v>1</v>
      </c>
      <c r="C8759" t="str">
        <f>_xlfn.XLOOKUP(B8759,'Country Master'!A:A,'Country Master'!B:B,"Not Found")</f>
        <v>India</v>
      </c>
      <c r="D8759" t="s">
        <v>1931</v>
      </c>
      <c r="E8759" t="s">
        <v>1966</v>
      </c>
      <c r="F8759" t="s">
        <v>1958</v>
      </c>
      <c r="G8759" t="s">
        <v>1957</v>
      </c>
      <c r="H8759">
        <v>0</v>
      </c>
      <c r="I8759">
        <v>0</v>
      </c>
      <c r="J8759" t="s">
        <v>1965</v>
      </c>
      <c r="K8759" cm="1">
        <f t="array" ref="K8759:R8759">_xlfn.XLOOKUP(A8759,KPIs!$A$2:$A$9552,KPIs!$B$2:$I$9552,"Not Found")</f>
        <v>400</v>
      </c>
      <c r="L8759" t="str">
        <v>Indian Rupees(Rs.)</v>
      </c>
      <c r="M8759" t="str">
        <v>No</v>
      </c>
      <c r="N8759" t="str">
        <v>No</v>
      </c>
      <c r="O8759">
        <v>2</v>
      </c>
      <c r="P8759">
        <v>3.9</v>
      </c>
      <c r="Q8759" t="str">
        <v>Good</v>
      </c>
      <c r="R8759">
        <v>145</v>
      </c>
    </row>
    <row r="8760" spans="1:18" x14ac:dyDescent="0.3">
      <c r="A8760">
        <v>3200012</v>
      </c>
      <c r="B8760">
        <v>1</v>
      </c>
      <c r="C8760" t="str">
        <f>_xlfn.XLOOKUP(B8760,'Country Master'!A:A,'Country Master'!B:B,"Not Found")</f>
        <v>India</v>
      </c>
      <c r="D8760" t="s">
        <v>1931</v>
      </c>
      <c r="E8760" t="s">
        <v>1964</v>
      </c>
      <c r="F8760" t="s">
        <v>1958</v>
      </c>
      <c r="G8760" t="s">
        <v>1957</v>
      </c>
      <c r="H8760">
        <v>73.170936999999995</v>
      </c>
      <c r="I8760">
        <v>22.310525999999999</v>
      </c>
      <c r="J8760" t="s">
        <v>1963</v>
      </c>
      <c r="K8760" cm="1">
        <f t="array" ref="K8760:R8760">_xlfn.XLOOKUP(A8760,KPIs!$A$2:$A$9552,KPIs!$B$2:$I$9552,"Not Found")</f>
        <v>1500</v>
      </c>
      <c r="L8760" t="str">
        <v>Indian Rupees(Rs.)</v>
      </c>
      <c r="M8760" t="str">
        <v>No</v>
      </c>
      <c r="N8760" t="str">
        <v>No</v>
      </c>
      <c r="O8760">
        <v>4</v>
      </c>
      <c r="P8760">
        <v>4.3</v>
      </c>
      <c r="Q8760" t="str">
        <v>Very Good</v>
      </c>
      <c r="R8760">
        <v>332</v>
      </c>
    </row>
    <row r="8761" spans="1:18" x14ac:dyDescent="0.3">
      <c r="A8761">
        <v>3200005</v>
      </c>
      <c r="B8761">
        <v>1</v>
      </c>
      <c r="C8761" t="str">
        <f>_xlfn.XLOOKUP(B8761,'Country Master'!A:A,'Country Master'!B:B,"Not Found")</f>
        <v>India</v>
      </c>
      <c r="D8761" t="s">
        <v>1931</v>
      </c>
      <c r="E8761" t="s">
        <v>1962</v>
      </c>
      <c r="F8761" t="s">
        <v>1958</v>
      </c>
      <c r="G8761" t="s">
        <v>1957</v>
      </c>
      <c r="H8761">
        <v>73.170282999999998</v>
      </c>
      <c r="I8761">
        <v>22.31279</v>
      </c>
      <c r="J8761" t="s">
        <v>40</v>
      </c>
      <c r="K8761" cm="1">
        <f t="array" ref="K8761:R8761">_xlfn.XLOOKUP(A8761,KPIs!$A$2:$A$9552,KPIs!$B$2:$I$9552,"Not Found")</f>
        <v>1000</v>
      </c>
      <c r="L8761" t="str">
        <v>Indian Rupees(Rs.)</v>
      </c>
      <c r="M8761" t="str">
        <v>No</v>
      </c>
      <c r="N8761" t="str">
        <v>No</v>
      </c>
      <c r="O8761">
        <v>3</v>
      </c>
      <c r="P8761">
        <v>4.0999999999999996</v>
      </c>
      <c r="Q8761" t="str">
        <v>Very Good</v>
      </c>
      <c r="R8761">
        <v>202</v>
      </c>
    </row>
    <row r="8762" spans="1:18" x14ac:dyDescent="0.3">
      <c r="A8762">
        <v>18275708</v>
      </c>
      <c r="B8762">
        <v>1</v>
      </c>
      <c r="C8762" t="str">
        <f>_xlfn.XLOOKUP(B8762,'Country Master'!A:A,'Country Master'!B:B,"Not Found")</f>
        <v>India</v>
      </c>
      <c r="D8762" t="s">
        <v>1931</v>
      </c>
      <c r="E8762" t="s">
        <v>1961</v>
      </c>
      <c r="F8762" t="s">
        <v>1958</v>
      </c>
      <c r="G8762" t="s">
        <v>1957</v>
      </c>
      <c r="H8762">
        <v>0</v>
      </c>
      <c r="I8762">
        <v>0</v>
      </c>
      <c r="J8762" t="s">
        <v>1960</v>
      </c>
      <c r="K8762" cm="1">
        <f t="array" ref="K8762:R8762">_xlfn.XLOOKUP(A8762,KPIs!$A$2:$A$9552,KPIs!$B$2:$I$9552,"Not Found")</f>
        <v>1200</v>
      </c>
      <c r="L8762" t="str">
        <v>Indian Rupees(Rs.)</v>
      </c>
      <c r="M8762" t="str">
        <v>No</v>
      </c>
      <c r="N8762" t="str">
        <v>No</v>
      </c>
      <c r="O8762">
        <v>3</v>
      </c>
      <c r="P8762">
        <v>4</v>
      </c>
      <c r="Q8762" t="str">
        <v>Very Good</v>
      </c>
      <c r="R8762">
        <v>93</v>
      </c>
    </row>
    <row r="8763" spans="1:18" x14ac:dyDescent="0.3">
      <c r="A8763">
        <v>3200021</v>
      </c>
      <c r="B8763">
        <v>1</v>
      </c>
      <c r="C8763" t="str">
        <f>_xlfn.XLOOKUP(B8763,'Country Master'!A:A,'Country Master'!B:B,"Not Found")</f>
        <v>India</v>
      </c>
      <c r="D8763" t="s">
        <v>1931</v>
      </c>
      <c r="E8763" t="s">
        <v>1959</v>
      </c>
      <c r="F8763" t="s">
        <v>1958</v>
      </c>
      <c r="G8763" t="s">
        <v>1957</v>
      </c>
      <c r="H8763">
        <v>0</v>
      </c>
      <c r="I8763">
        <v>0</v>
      </c>
      <c r="J8763" t="s">
        <v>1956</v>
      </c>
      <c r="K8763" cm="1">
        <f t="array" ref="K8763:R8763">_xlfn.XLOOKUP(A8763,KPIs!$A$2:$A$9552,KPIs!$B$2:$I$9552,"Not Found")</f>
        <v>1500</v>
      </c>
      <c r="L8763" t="str">
        <v>Indian Rupees(Rs.)</v>
      </c>
      <c r="M8763" t="str">
        <v>No</v>
      </c>
      <c r="N8763" t="str">
        <v>No</v>
      </c>
      <c r="O8763">
        <v>4</v>
      </c>
      <c r="P8763">
        <v>4.4000000000000004</v>
      </c>
      <c r="Q8763" t="str">
        <v>Very Good</v>
      </c>
      <c r="R8763">
        <v>276</v>
      </c>
    </row>
    <row r="8764" spans="1:18" x14ac:dyDescent="0.3">
      <c r="A8764">
        <v>3200584</v>
      </c>
      <c r="B8764">
        <v>1</v>
      </c>
      <c r="C8764" t="str">
        <f>_xlfn.XLOOKUP(B8764,'Country Master'!A:A,'Country Master'!B:B,"Not Found")</f>
        <v>India</v>
      </c>
      <c r="D8764" t="s">
        <v>1931</v>
      </c>
      <c r="E8764" t="s">
        <v>1955</v>
      </c>
      <c r="F8764" t="s">
        <v>1954</v>
      </c>
      <c r="G8764" t="s">
        <v>1953</v>
      </c>
      <c r="H8764">
        <v>0</v>
      </c>
      <c r="I8764">
        <v>0</v>
      </c>
      <c r="J8764" t="s">
        <v>1952</v>
      </c>
      <c r="K8764" cm="1">
        <f t="array" ref="K8764:R8764">_xlfn.XLOOKUP(A8764,KPIs!$A$2:$A$9552,KPIs!$B$2:$I$9552,"Not Found")</f>
        <v>800</v>
      </c>
      <c r="L8764" t="str">
        <v>Indian Rupees(Rs.)</v>
      </c>
      <c r="M8764" t="str">
        <v>No</v>
      </c>
      <c r="N8764" t="str">
        <v>No</v>
      </c>
      <c r="O8764">
        <v>3</v>
      </c>
      <c r="P8764">
        <v>3.8</v>
      </c>
      <c r="Q8764" t="str">
        <v>Good</v>
      </c>
      <c r="R8764">
        <v>107</v>
      </c>
    </row>
    <row r="8765" spans="1:18" x14ac:dyDescent="0.3">
      <c r="A8765">
        <v>3200015</v>
      </c>
      <c r="B8765">
        <v>1</v>
      </c>
      <c r="C8765" t="str">
        <f>_xlfn.XLOOKUP(B8765,'Country Master'!A:A,'Country Master'!B:B,"Not Found")</f>
        <v>India</v>
      </c>
      <c r="D8765" t="s">
        <v>1931</v>
      </c>
      <c r="E8765" t="s">
        <v>1951</v>
      </c>
      <c r="F8765" t="s">
        <v>1950</v>
      </c>
      <c r="G8765" t="s">
        <v>1949</v>
      </c>
      <c r="H8765">
        <v>73.169083000000001</v>
      </c>
      <c r="I8765">
        <v>22.310328999999999</v>
      </c>
      <c r="J8765" t="s">
        <v>1948</v>
      </c>
      <c r="K8765" cm="1">
        <f t="array" ref="K8765:R8765">_xlfn.XLOOKUP(A8765,KPIs!$A$2:$A$9552,KPIs!$B$2:$I$9552,"Not Found")</f>
        <v>600</v>
      </c>
      <c r="L8765" t="str">
        <v>Indian Rupees(Rs.)</v>
      </c>
      <c r="M8765" t="str">
        <v>No</v>
      </c>
      <c r="N8765" t="str">
        <v>No</v>
      </c>
      <c r="O8765">
        <v>2</v>
      </c>
      <c r="P8765">
        <v>4</v>
      </c>
      <c r="Q8765" t="str">
        <v>Very Good</v>
      </c>
      <c r="R8765">
        <v>191</v>
      </c>
    </row>
    <row r="8766" spans="1:18" x14ac:dyDescent="0.3">
      <c r="A8766">
        <v>3200032</v>
      </c>
      <c r="B8766">
        <v>1</v>
      </c>
      <c r="C8766" t="str">
        <f>_xlfn.XLOOKUP(B8766,'Country Master'!A:A,'Country Master'!B:B,"Not Found")</f>
        <v>India</v>
      </c>
      <c r="D8766" t="s">
        <v>1931</v>
      </c>
      <c r="E8766" t="s">
        <v>1947</v>
      </c>
      <c r="F8766" t="s">
        <v>1946</v>
      </c>
      <c r="G8766" t="s">
        <v>1945</v>
      </c>
      <c r="H8766">
        <v>73.167753000000005</v>
      </c>
      <c r="I8766">
        <v>22.308095999999999</v>
      </c>
      <c r="J8766" t="s">
        <v>1944</v>
      </c>
      <c r="K8766" cm="1">
        <f t="array" ref="K8766:R8766">_xlfn.XLOOKUP(A8766,KPIs!$A$2:$A$9552,KPIs!$B$2:$I$9552,"Not Found")</f>
        <v>800</v>
      </c>
      <c r="L8766" t="str">
        <v>Indian Rupees(Rs.)</v>
      </c>
      <c r="M8766" t="str">
        <v>No</v>
      </c>
      <c r="N8766" t="str">
        <v>No</v>
      </c>
      <c r="O8766">
        <v>3</v>
      </c>
      <c r="P8766">
        <v>3.8</v>
      </c>
      <c r="Q8766" t="str">
        <v>Good</v>
      </c>
      <c r="R8766">
        <v>149</v>
      </c>
    </row>
    <row r="8767" spans="1:18" x14ac:dyDescent="0.3">
      <c r="A8767">
        <v>3200002</v>
      </c>
      <c r="B8767">
        <v>1</v>
      </c>
      <c r="C8767" t="str">
        <f>_xlfn.XLOOKUP(B8767,'Country Master'!A:A,'Country Master'!B:B,"Not Found")</f>
        <v>India</v>
      </c>
      <c r="D8767" t="s">
        <v>1931</v>
      </c>
      <c r="E8767" t="s">
        <v>1943</v>
      </c>
      <c r="F8767" t="s">
        <v>1942</v>
      </c>
      <c r="G8767" t="s">
        <v>1941</v>
      </c>
      <c r="H8767">
        <v>0</v>
      </c>
      <c r="I8767">
        <v>0</v>
      </c>
      <c r="J8767" t="s">
        <v>1904</v>
      </c>
      <c r="K8767" cm="1">
        <f t="array" ref="K8767:R8767">_xlfn.XLOOKUP(A8767,KPIs!$A$2:$A$9552,KPIs!$B$2:$I$9552,"Not Found")</f>
        <v>1000</v>
      </c>
      <c r="L8767" t="str">
        <v>Indian Rupees(Rs.)</v>
      </c>
      <c r="M8767" t="str">
        <v>No</v>
      </c>
      <c r="N8767" t="str">
        <v>No</v>
      </c>
      <c r="O8767">
        <v>3</v>
      </c>
      <c r="P8767">
        <v>3.5</v>
      </c>
      <c r="Q8767" t="str">
        <v>Good</v>
      </c>
      <c r="R8767">
        <v>82</v>
      </c>
    </row>
    <row r="8768" spans="1:18" x14ac:dyDescent="0.3">
      <c r="A8768">
        <v>3200311</v>
      </c>
      <c r="B8768">
        <v>1</v>
      </c>
      <c r="C8768" t="str">
        <f>_xlfn.XLOOKUP(B8768,'Country Master'!A:A,'Country Master'!B:B,"Not Found")</f>
        <v>India</v>
      </c>
      <c r="D8768" t="s">
        <v>1931</v>
      </c>
      <c r="E8768" t="s">
        <v>1940</v>
      </c>
      <c r="F8768" t="s">
        <v>1929</v>
      </c>
      <c r="G8768" t="s">
        <v>1928</v>
      </c>
      <c r="H8768">
        <v>73.158920890000005</v>
      </c>
      <c r="I8768">
        <v>22.310236960000001</v>
      </c>
      <c r="J8768" t="s">
        <v>1939</v>
      </c>
      <c r="K8768" cm="1">
        <f t="array" ref="K8768:R8768">_xlfn.XLOOKUP(A8768,KPIs!$A$2:$A$9552,KPIs!$B$2:$I$9552,"Not Found")</f>
        <v>1300</v>
      </c>
      <c r="L8768" t="str">
        <v>Indian Rupees(Rs.)</v>
      </c>
      <c r="M8768" t="str">
        <v>No</v>
      </c>
      <c r="N8768" t="str">
        <v>No</v>
      </c>
      <c r="O8768">
        <v>3</v>
      </c>
      <c r="P8768">
        <v>4.5999999999999996</v>
      </c>
      <c r="Q8768" t="str">
        <v>Excellent</v>
      </c>
      <c r="R8768">
        <v>321</v>
      </c>
    </row>
    <row r="8769" spans="1:18" x14ac:dyDescent="0.3">
      <c r="A8769">
        <v>3200497</v>
      </c>
      <c r="B8769">
        <v>1</v>
      </c>
      <c r="C8769" t="str">
        <f>_xlfn.XLOOKUP(B8769,'Country Master'!A:A,'Country Master'!B:B,"Not Found")</f>
        <v>India</v>
      </c>
      <c r="D8769" t="s">
        <v>1931</v>
      </c>
      <c r="E8769" t="s">
        <v>1938</v>
      </c>
      <c r="F8769" t="s">
        <v>1929</v>
      </c>
      <c r="G8769" t="s">
        <v>1928</v>
      </c>
      <c r="H8769">
        <v>73.165012000000004</v>
      </c>
      <c r="I8769">
        <v>22.311603000000002</v>
      </c>
      <c r="J8769" t="s">
        <v>1937</v>
      </c>
      <c r="K8769" cm="1">
        <f t="array" ref="K8769:R8769">_xlfn.XLOOKUP(A8769,KPIs!$A$2:$A$9552,KPIs!$B$2:$I$9552,"Not Found")</f>
        <v>800</v>
      </c>
      <c r="L8769" t="str">
        <v>Indian Rupees(Rs.)</v>
      </c>
      <c r="M8769" t="str">
        <v>No</v>
      </c>
      <c r="N8769" t="str">
        <v>No</v>
      </c>
      <c r="O8769">
        <v>3</v>
      </c>
      <c r="P8769">
        <v>3.5</v>
      </c>
      <c r="Q8769" t="str">
        <v>Good</v>
      </c>
      <c r="R8769">
        <v>96</v>
      </c>
    </row>
    <row r="8770" spans="1:18" x14ac:dyDescent="0.3">
      <c r="A8770">
        <v>3200560</v>
      </c>
      <c r="B8770">
        <v>1</v>
      </c>
      <c r="C8770" t="str">
        <f>_xlfn.XLOOKUP(B8770,'Country Master'!A:A,'Country Master'!B:B,"Not Found")</f>
        <v>India</v>
      </c>
      <c r="D8770" t="s">
        <v>1931</v>
      </c>
      <c r="E8770" t="s">
        <v>1936</v>
      </c>
      <c r="F8770" t="s">
        <v>1929</v>
      </c>
      <c r="G8770" t="s">
        <v>1928</v>
      </c>
      <c r="H8770">
        <v>0</v>
      </c>
      <c r="I8770">
        <v>0</v>
      </c>
      <c r="J8770" t="s">
        <v>233</v>
      </c>
      <c r="K8770" cm="1">
        <f t="array" ref="K8770:R8770">_xlfn.XLOOKUP(A8770,KPIs!$A$2:$A$9552,KPIs!$B$2:$I$9552,"Not Found")</f>
        <v>300</v>
      </c>
      <c r="L8770" t="str">
        <v>Indian Rupees(Rs.)</v>
      </c>
      <c r="M8770" t="str">
        <v>No</v>
      </c>
      <c r="N8770" t="str">
        <v>No</v>
      </c>
      <c r="O8770">
        <v>1</v>
      </c>
      <c r="P8770">
        <v>3.9</v>
      </c>
      <c r="Q8770" t="str">
        <v>Good</v>
      </c>
      <c r="R8770">
        <v>50</v>
      </c>
    </row>
    <row r="8771" spans="1:18" x14ac:dyDescent="0.3">
      <c r="A8771">
        <v>3200269</v>
      </c>
      <c r="B8771">
        <v>1</v>
      </c>
      <c r="C8771" t="str">
        <f>_xlfn.XLOOKUP(B8771,'Country Master'!A:A,'Country Master'!B:B,"Not Found")</f>
        <v>India</v>
      </c>
      <c r="D8771" t="s">
        <v>1931</v>
      </c>
      <c r="E8771" t="s">
        <v>1935</v>
      </c>
      <c r="F8771" t="s">
        <v>1929</v>
      </c>
      <c r="G8771" t="s">
        <v>1928</v>
      </c>
      <c r="H8771">
        <v>0</v>
      </c>
      <c r="I8771">
        <v>0</v>
      </c>
      <c r="J8771" t="s">
        <v>1888</v>
      </c>
      <c r="K8771" cm="1">
        <f t="array" ref="K8771:R8771">_xlfn.XLOOKUP(A8771,KPIs!$A$2:$A$9552,KPIs!$B$2:$I$9552,"Not Found")</f>
        <v>800</v>
      </c>
      <c r="L8771" t="str">
        <v>Indian Rupees(Rs.)</v>
      </c>
      <c r="M8771" t="str">
        <v>No</v>
      </c>
      <c r="N8771" t="str">
        <v>No</v>
      </c>
      <c r="O8771">
        <v>3</v>
      </c>
      <c r="P8771">
        <v>3.9</v>
      </c>
      <c r="Q8771" t="str">
        <v>Good</v>
      </c>
      <c r="R8771">
        <v>243</v>
      </c>
    </row>
    <row r="8772" spans="1:18" x14ac:dyDescent="0.3">
      <c r="A8772">
        <v>3200590</v>
      </c>
      <c r="B8772">
        <v>1</v>
      </c>
      <c r="C8772" t="str">
        <f>_xlfn.XLOOKUP(B8772,'Country Master'!A:A,'Country Master'!B:B,"Not Found")</f>
        <v>India</v>
      </c>
      <c r="D8772" t="s">
        <v>1931</v>
      </c>
      <c r="E8772" t="s">
        <v>1934</v>
      </c>
      <c r="F8772" t="s">
        <v>1929</v>
      </c>
      <c r="G8772" t="s">
        <v>1928</v>
      </c>
      <c r="H8772">
        <v>0</v>
      </c>
      <c r="I8772">
        <v>0</v>
      </c>
      <c r="J8772" t="s">
        <v>194</v>
      </c>
      <c r="K8772" cm="1">
        <f t="array" ref="K8772:R8772">_xlfn.XLOOKUP(A8772,KPIs!$A$2:$A$9552,KPIs!$B$2:$I$9552,"Not Found")</f>
        <v>600</v>
      </c>
      <c r="L8772" t="str">
        <v>Indian Rupees(Rs.)</v>
      </c>
      <c r="M8772" t="str">
        <v>No</v>
      </c>
      <c r="N8772" t="str">
        <v>No</v>
      </c>
      <c r="O8772">
        <v>2</v>
      </c>
      <c r="P8772">
        <v>4.3</v>
      </c>
      <c r="Q8772" t="str">
        <v>Very Good</v>
      </c>
      <c r="R8772">
        <v>92</v>
      </c>
    </row>
    <row r="8773" spans="1:18" x14ac:dyDescent="0.3">
      <c r="A8773">
        <v>3200537</v>
      </c>
      <c r="B8773">
        <v>1</v>
      </c>
      <c r="C8773" t="str">
        <f>_xlfn.XLOOKUP(B8773,'Country Master'!A:A,'Country Master'!B:B,"Not Found")</f>
        <v>India</v>
      </c>
      <c r="D8773" t="s">
        <v>1931</v>
      </c>
      <c r="E8773" t="s">
        <v>1933</v>
      </c>
      <c r="F8773" t="s">
        <v>1929</v>
      </c>
      <c r="G8773" t="s">
        <v>1928</v>
      </c>
      <c r="H8773">
        <v>0</v>
      </c>
      <c r="I8773">
        <v>0</v>
      </c>
      <c r="J8773" t="s">
        <v>194</v>
      </c>
      <c r="K8773" cm="1">
        <f t="array" ref="K8773:R8773">_xlfn.XLOOKUP(A8773,KPIs!$A$2:$A$9552,KPIs!$B$2:$I$9552,"Not Found")</f>
        <v>700</v>
      </c>
      <c r="L8773" t="str">
        <v>Indian Rupees(Rs.)</v>
      </c>
      <c r="M8773" t="str">
        <v>No</v>
      </c>
      <c r="N8773" t="str">
        <v>No</v>
      </c>
      <c r="O8773">
        <v>2</v>
      </c>
      <c r="P8773">
        <v>4.2</v>
      </c>
      <c r="Q8773" t="str">
        <v>Very Good</v>
      </c>
      <c r="R8773">
        <v>132</v>
      </c>
    </row>
    <row r="8774" spans="1:18" x14ac:dyDescent="0.3">
      <c r="A8774">
        <v>3200024</v>
      </c>
      <c r="B8774">
        <v>1</v>
      </c>
      <c r="C8774" t="str">
        <f>_xlfn.XLOOKUP(B8774,'Country Master'!A:A,'Country Master'!B:B,"Not Found")</f>
        <v>India</v>
      </c>
      <c r="D8774" t="s">
        <v>1931</v>
      </c>
      <c r="E8774" t="s">
        <v>1932</v>
      </c>
      <c r="F8774" t="s">
        <v>1929</v>
      </c>
      <c r="G8774" t="s">
        <v>1928</v>
      </c>
      <c r="H8774">
        <v>73.165081000000001</v>
      </c>
      <c r="I8774">
        <v>22.311844000000001</v>
      </c>
      <c r="J8774" t="s">
        <v>1417</v>
      </c>
      <c r="K8774" cm="1">
        <f t="array" ref="K8774:R8774">_xlfn.XLOOKUP(A8774,KPIs!$A$2:$A$9552,KPIs!$B$2:$I$9552,"Not Found")</f>
        <v>600</v>
      </c>
      <c r="L8774" t="str">
        <v>Indian Rupees(Rs.)</v>
      </c>
      <c r="M8774" t="str">
        <v>No</v>
      </c>
      <c r="N8774" t="str">
        <v>No</v>
      </c>
      <c r="O8774">
        <v>2</v>
      </c>
      <c r="P8774">
        <v>4.0999999999999996</v>
      </c>
      <c r="Q8774" t="str">
        <v>Very Good</v>
      </c>
      <c r="R8774">
        <v>269</v>
      </c>
    </row>
    <row r="8775" spans="1:18" x14ac:dyDescent="0.3">
      <c r="A8775">
        <v>3200034</v>
      </c>
      <c r="B8775">
        <v>1</v>
      </c>
      <c r="C8775" t="str">
        <f>_xlfn.XLOOKUP(B8775,'Country Master'!A:A,'Country Master'!B:B,"Not Found")</f>
        <v>India</v>
      </c>
      <c r="D8775" t="s">
        <v>1931</v>
      </c>
      <c r="E8775" t="s">
        <v>1930</v>
      </c>
      <c r="F8775" t="s">
        <v>1929</v>
      </c>
      <c r="G8775" t="s">
        <v>1928</v>
      </c>
      <c r="H8775">
        <v>73.164798000000005</v>
      </c>
      <c r="I8775">
        <v>22.311357999999998</v>
      </c>
      <c r="J8775" t="s">
        <v>1927</v>
      </c>
      <c r="K8775" cm="1">
        <f t="array" ref="K8775:R8775">_xlfn.XLOOKUP(A8775,KPIs!$A$2:$A$9552,KPIs!$B$2:$I$9552,"Not Found")</f>
        <v>1000</v>
      </c>
      <c r="L8775" t="str">
        <v>Indian Rupees(Rs.)</v>
      </c>
      <c r="M8775" t="str">
        <v>No</v>
      </c>
      <c r="N8775" t="str">
        <v>No</v>
      </c>
      <c r="O8775">
        <v>3</v>
      </c>
      <c r="P8775">
        <v>4.0999999999999996</v>
      </c>
      <c r="Q8775" t="str">
        <v>Very Good</v>
      </c>
      <c r="R8775">
        <v>395</v>
      </c>
    </row>
    <row r="8776" spans="1:18" x14ac:dyDescent="0.3">
      <c r="A8776">
        <v>3900021</v>
      </c>
      <c r="B8776">
        <v>1</v>
      </c>
      <c r="C8776" t="str">
        <f>_xlfn.XLOOKUP(B8776,'Country Master'!A:A,'Country Master'!B:B,"Not Found")</f>
        <v>India</v>
      </c>
      <c r="D8776" t="s">
        <v>1879</v>
      </c>
      <c r="E8776" t="s">
        <v>1926</v>
      </c>
      <c r="F8776" t="s">
        <v>1924</v>
      </c>
      <c r="G8776" t="s">
        <v>1923</v>
      </c>
      <c r="H8776">
        <v>83.004503999999997</v>
      </c>
      <c r="I8776">
        <v>25.287958</v>
      </c>
      <c r="J8776" t="s">
        <v>194</v>
      </c>
      <c r="K8776" cm="1">
        <f t="array" ref="K8776:R8776">_xlfn.XLOOKUP(A8776,KPIs!$A$2:$A$9552,KPIs!$B$2:$I$9552,"Not Found")</f>
        <v>450</v>
      </c>
      <c r="L8776" t="str">
        <v>Indian Rupees(Rs.)</v>
      </c>
      <c r="M8776" t="str">
        <v>No</v>
      </c>
      <c r="N8776" t="str">
        <v>No</v>
      </c>
      <c r="O8776">
        <v>2</v>
      </c>
      <c r="P8776">
        <v>3.4</v>
      </c>
      <c r="Q8776" t="str">
        <v>Average</v>
      </c>
      <c r="R8776">
        <v>59</v>
      </c>
    </row>
    <row r="8777" spans="1:18" x14ac:dyDescent="0.3">
      <c r="A8777">
        <v>3900059</v>
      </c>
      <c r="B8777">
        <v>1</v>
      </c>
      <c r="C8777" t="str">
        <f>_xlfn.XLOOKUP(B8777,'Country Master'!A:A,'Country Master'!B:B,"Not Found")</f>
        <v>India</v>
      </c>
      <c r="D8777" t="s">
        <v>1879</v>
      </c>
      <c r="E8777" t="s">
        <v>1925</v>
      </c>
      <c r="F8777" t="s">
        <v>1924</v>
      </c>
      <c r="G8777" t="s">
        <v>1923</v>
      </c>
      <c r="H8777">
        <v>83.006523000000001</v>
      </c>
      <c r="I8777">
        <v>25.288447000000001</v>
      </c>
      <c r="J8777" t="s">
        <v>1922</v>
      </c>
      <c r="K8777" cm="1">
        <f t="array" ref="K8777:R8777">_xlfn.XLOOKUP(A8777,KPIs!$A$2:$A$9552,KPIs!$B$2:$I$9552,"Not Found")</f>
        <v>700</v>
      </c>
      <c r="L8777" t="str">
        <v>Indian Rupees(Rs.)</v>
      </c>
      <c r="M8777" t="str">
        <v>No</v>
      </c>
      <c r="N8777" t="str">
        <v>No</v>
      </c>
      <c r="O8777">
        <v>3</v>
      </c>
      <c r="P8777">
        <v>3.7</v>
      </c>
      <c r="Q8777" t="str">
        <v>Good</v>
      </c>
      <c r="R8777">
        <v>149</v>
      </c>
    </row>
    <row r="8778" spans="1:18" x14ac:dyDescent="0.3">
      <c r="A8778">
        <v>3900158</v>
      </c>
      <c r="B8778">
        <v>1</v>
      </c>
      <c r="C8778" t="str">
        <f>_xlfn.XLOOKUP(B8778,'Country Master'!A:A,'Country Master'!B:B,"Not Found")</f>
        <v>India</v>
      </c>
      <c r="D8778" t="s">
        <v>1879</v>
      </c>
      <c r="E8778" t="s">
        <v>1921</v>
      </c>
      <c r="F8778" t="s">
        <v>1917</v>
      </c>
      <c r="G8778" t="s">
        <v>1916</v>
      </c>
      <c r="H8778">
        <v>0</v>
      </c>
      <c r="I8778">
        <v>0</v>
      </c>
      <c r="J8778" t="s">
        <v>1875</v>
      </c>
      <c r="K8778" cm="1">
        <f t="array" ref="K8778:R8778">_xlfn.XLOOKUP(A8778,KPIs!$A$2:$A$9552,KPIs!$B$2:$I$9552,"Not Found")</f>
        <v>650</v>
      </c>
      <c r="L8778" t="str">
        <v>Indian Rupees(Rs.)</v>
      </c>
      <c r="M8778" t="str">
        <v>No</v>
      </c>
      <c r="N8778" t="str">
        <v>No</v>
      </c>
      <c r="O8778">
        <v>3</v>
      </c>
      <c r="P8778">
        <v>3.2</v>
      </c>
      <c r="Q8778" t="str">
        <v>Average</v>
      </c>
      <c r="R8778">
        <v>60</v>
      </c>
    </row>
    <row r="8779" spans="1:18" x14ac:dyDescent="0.3">
      <c r="A8779">
        <v>3900007</v>
      </c>
      <c r="B8779">
        <v>1</v>
      </c>
      <c r="C8779" t="str">
        <f>_xlfn.XLOOKUP(B8779,'Country Master'!A:A,'Country Master'!B:B,"Not Found")</f>
        <v>India</v>
      </c>
      <c r="D8779" t="s">
        <v>1879</v>
      </c>
      <c r="E8779" t="s">
        <v>1920</v>
      </c>
      <c r="F8779" t="s">
        <v>1917</v>
      </c>
      <c r="G8779" t="s">
        <v>1916</v>
      </c>
      <c r="H8779">
        <v>0</v>
      </c>
      <c r="I8779">
        <v>0</v>
      </c>
      <c r="J8779" t="s">
        <v>1919</v>
      </c>
      <c r="K8779" cm="1">
        <f t="array" ref="K8779:R8779">_xlfn.XLOOKUP(A8779,KPIs!$A$2:$A$9552,KPIs!$B$2:$I$9552,"Not Found")</f>
        <v>300</v>
      </c>
      <c r="L8779" t="str">
        <v>Indian Rupees(Rs.)</v>
      </c>
      <c r="M8779" t="str">
        <v>No</v>
      </c>
      <c r="N8779" t="str">
        <v>No</v>
      </c>
      <c r="O8779">
        <v>2</v>
      </c>
      <c r="P8779">
        <v>3.7</v>
      </c>
      <c r="Q8779" t="str">
        <v>Good</v>
      </c>
      <c r="R8779">
        <v>96</v>
      </c>
    </row>
    <row r="8780" spans="1:18" x14ac:dyDescent="0.3">
      <c r="A8780">
        <v>3900232</v>
      </c>
      <c r="B8780">
        <v>1</v>
      </c>
      <c r="C8780" t="str">
        <f>_xlfn.XLOOKUP(B8780,'Country Master'!A:A,'Country Master'!B:B,"Not Found")</f>
        <v>India</v>
      </c>
      <c r="D8780" t="s">
        <v>1879</v>
      </c>
      <c r="E8780" t="s">
        <v>1918</v>
      </c>
      <c r="F8780" t="s">
        <v>1917</v>
      </c>
      <c r="G8780" t="s">
        <v>1916</v>
      </c>
      <c r="H8780">
        <v>0</v>
      </c>
      <c r="I8780">
        <v>0</v>
      </c>
      <c r="J8780" t="s">
        <v>1910</v>
      </c>
      <c r="K8780" cm="1">
        <f t="array" ref="K8780:R8780">_xlfn.XLOOKUP(A8780,KPIs!$A$2:$A$9552,KPIs!$B$2:$I$9552,"Not Found")</f>
        <v>300</v>
      </c>
      <c r="L8780" t="str">
        <v>Indian Rupees(Rs.)</v>
      </c>
      <c r="M8780" t="str">
        <v>No</v>
      </c>
      <c r="N8780" t="str">
        <v>No</v>
      </c>
      <c r="O8780">
        <v>2</v>
      </c>
      <c r="P8780">
        <v>3.6</v>
      </c>
      <c r="Q8780" t="str">
        <v>Good</v>
      </c>
      <c r="R8780">
        <v>125</v>
      </c>
    </row>
    <row r="8781" spans="1:18" x14ac:dyDescent="0.3">
      <c r="A8781">
        <v>3900250</v>
      </c>
      <c r="B8781">
        <v>1</v>
      </c>
      <c r="C8781" t="str">
        <f>_xlfn.XLOOKUP(B8781,'Country Master'!A:A,'Country Master'!B:B,"Not Found")</f>
        <v>India</v>
      </c>
      <c r="D8781" t="s">
        <v>1879</v>
      </c>
      <c r="E8781" t="s">
        <v>1915</v>
      </c>
      <c r="F8781" t="s">
        <v>1912</v>
      </c>
      <c r="G8781" t="s">
        <v>1911</v>
      </c>
      <c r="H8781">
        <v>0</v>
      </c>
      <c r="I8781">
        <v>0</v>
      </c>
      <c r="J8781" t="s">
        <v>1904</v>
      </c>
      <c r="K8781" cm="1">
        <f t="array" ref="K8781:R8781">_xlfn.XLOOKUP(A8781,KPIs!$A$2:$A$9552,KPIs!$B$2:$I$9552,"Not Found")</f>
        <v>450</v>
      </c>
      <c r="L8781" t="str">
        <v>Indian Rupees(Rs.)</v>
      </c>
      <c r="M8781" t="str">
        <v>No</v>
      </c>
      <c r="N8781" t="str">
        <v>No</v>
      </c>
      <c r="O8781">
        <v>2</v>
      </c>
      <c r="P8781">
        <v>3.7</v>
      </c>
      <c r="Q8781" t="str">
        <v>Good</v>
      </c>
      <c r="R8781">
        <v>68</v>
      </c>
    </row>
    <row r="8782" spans="1:18" x14ac:dyDescent="0.3">
      <c r="A8782">
        <v>3900245</v>
      </c>
      <c r="B8782">
        <v>1</v>
      </c>
      <c r="C8782" t="str">
        <f>_xlfn.XLOOKUP(B8782,'Country Master'!A:A,'Country Master'!B:B,"Not Found")</f>
        <v>India</v>
      </c>
      <c r="D8782" t="s">
        <v>1879</v>
      </c>
      <c r="E8782" t="s">
        <v>1914</v>
      </c>
      <c r="F8782" t="s">
        <v>1912</v>
      </c>
      <c r="G8782" t="s">
        <v>1911</v>
      </c>
      <c r="H8782">
        <v>0</v>
      </c>
      <c r="I8782">
        <v>0</v>
      </c>
      <c r="J8782" t="s">
        <v>1906</v>
      </c>
      <c r="K8782" cm="1">
        <f t="array" ref="K8782:R8782">_xlfn.XLOOKUP(A8782,KPIs!$A$2:$A$9552,KPIs!$B$2:$I$9552,"Not Found")</f>
        <v>0</v>
      </c>
      <c r="L8782" t="str">
        <v>Indian Rupees(Rs.)</v>
      </c>
      <c r="M8782" t="str">
        <v>No</v>
      </c>
      <c r="N8782" t="str">
        <v>No</v>
      </c>
      <c r="O8782">
        <v>1</v>
      </c>
      <c r="P8782">
        <v>3.8</v>
      </c>
      <c r="Q8782" t="str">
        <v>Good</v>
      </c>
      <c r="R8782">
        <v>78</v>
      </c>
    </row>
    <row r="8783" spans="1:18" x14ac:dyDescent="0.3">
      <c r="A8783">
        <v>3900004</v>
      </c>
      <c r="B8783">
        <v>1</v>
      </c>
      <c r="C8783" t="str">
        <f>_xlfn.XLOOKUP(B8783,'Country Master'!A:A,'Country Master'!B:B,"Not Found")</f>
        <v>India</v>
      </c>
      <c r="D8783" t="s">
        <v>1879</v>
      </c>
      <c r="E8783" t="s">
        <v>1913</v>
      </c>
      <c r="F8783" t="s">
        <v>1912</v>
      </c>
      <c r="G8783" t="s">
        <v>1911</v>
      </c>
      <c r="H8783">
        <v>83.010020999999995</v>
      </c>
      <c r="I8783">
        <v>25.307589</v>
      </c>
      <c r="J8783" t="s">
        <v>1910</v>
      </c>
      <c r="K8783" cm="1">
        <f t="array" ref="K8783:R8783">_xlfn.XLOOKUP(A8783,KPIs!$A$2:$A$9552,KPIs!$B$2:$I$9552,"Not Found")</f>
        <v>450</v>
      </c>
      <c r="L8783" t="str">
        <v>Indian Rupees(Rs.)</v>
      </c>
      <c r="M8783" t="str">
        <v>No</v>
      </c>
      <c r="N8783" t="str">
        <v>No</v>
      </c>
      <c r="O8783">
        <v>2</v>
      </c>
      <c r="P8783">
        <v>3.5</v>
      </c>
      <c r="Q8783" t="str">
        <v>Good</v>
      </c>
      <c r="R8783">
        <v>48</v>
      </c>
    </row>
    <row r="8784" spans="1:18" x14ac:dyDescent="0.3">
      <c r="A8784">
        <v>3900032</v>
      </c>
      <c r="B8784">
        <v>1</v>
      </c>
      <c r="C8784" t="str">
        <f>_xlfn.XLOOKUP(B8784,'Country Master'!A:A,'Country Master'!B:B,"Not Found")</f>
        <v>India</v>
      </c>
      <c r="D8784" t="s">
        <v>1879</v>
      </c>
      <c r="E8784" t="s">
        <v>1909</v>
      </c>
      <c r="F8784" t="s">
        <v>1908</v>
      </c>
      <c r="G8784" t="s">
        <v>1907</v>
      </c>
      <c r="H8784">
        <v>82.971976999999995</v>
      </c>
      <c r="I8784">
        <v>25.311385000000001</v>
      </c>
      <c r="J8784" t="s">
        <v>1906</v>
      </c>
      <c r="K8784" cm="1">
        <f t="array" ref="K8784:R8784">_xlfn.XLOOKUP(A8784,KPIs!$A$2:$A$9552,KPIs!$B$2:$I$9552,"Not Found")</f>
        <v>150</v>
      </c>
      <c r="L8784" t="str">
        <v>Indian Rupees(Rs.)</v>
      </c>
      <c r="M8784" t="str">
        <v>No</v>
      </c>
      <c r="N8784" t="str">
        <v>No</v>
      </c>
      <c r="O8784">
        <v>1</v>
      </c>
      <c r="P8784">
        <v>4.0999999999999996</v>
      </c>
      <c r="Q8784" t="str">
        <v>Very Good</v>
      </c>
      <c r="R8784">
        <v>158</v>
      </c>
    </row>
    <row r="8785" spans="1:18" x14ac:dyDescent="0.3">
      <c r="A8785">
        <v>3900058</v>
      </c>
      <c r="B8785">
        <v>1</v>
      </c>
      <c r="C8785" t="str">
        <f>_xlfn.XLOOKUP(B8785,'Country Master'!A:A,'Country Master'!B:B,"Not Found")</f>
        <v>India</v>
      </c>
      <c r="D8785" t="s">
        <v>1879</v>
      </c>
      <c r="E8785" t="s">
        <v>1905</v>
      </c>
      <c r="F8785" t="s">
        <v>1900</v>
      </c>
      <c r="G8785" t="s">
        <v>1899</v>
      </c>
      <c r="H8785">
        <v>83.001801</v>
      </c>
      <c r="I8785">
        <v>25.290468000000001</v>
      </c>
      <c r="J8785" t="s">
        <v>1904</v>
      </c>
      <c r="K8785" cm="1">
        <f t="array" ref="K8785:R8785">_xlfn.XLOOKUP(A8785,KPIs!$A$2:$A$9552,KPIs!$B$2:$I$9552,"Not Found")</f>
        <v>800</v>
      </c>
      <c r="L8785" t="str">
        <v>Indian Rupees(Rs.)</v>
      </c>
      <c r="M8785" t="str">
        <v>No</v>
      </c>
      <c r="N8785" t="str">
        <v>No</v>
      </c>
      <c r="O8785">
        <v>3</v>
      </c>
      <c r="P8785">
        <v>3.3</v>
      </c>
      <c r="Q8785" t="str">
        <v>Average</v>
      </c>
      <c r="R8785">
        <v>96</v>
      </c>
    </row>
    <row r="8786" spans="1:18" x14ac:dyDescent="0.3">
      <c r="A8786">
        <v>3900070</v>
      </c>
      <c r="B8786">
        <v>1</v>
      </c>
      <c r="C8786" t="str">
        <f>_xlfn.XLOOKUP(B8786,'Country Master'!A:A,'Country Master'!B:B,"Not Found")</f>
        <v>India</v>
      </c>
      <c r="D8786" t="s">
        <v>1879</v>
      </c>
      <c r="E8786" t="s">
        <v>1903</v>
      </c>
      <c r="F8786" t="s">
        <v>1900</v>
      </c>
      <c r="G8786" t="s">
        <v>1899</v>
      </c>
      <c r="H8786">
        <v>82.999826999999996</v>
      </c>
      <c r="I8786">
        <v>25.281437</v>
      </c>
      <c r="J8786" t="s">
        <v>1902</v>
      </c>
      <c r="K8786" cm="1">
        <f t="array" ref="K8786:R8786">_xlfn.XLOOKUP(A8786,KPIs!$A$2:$A$9552,KPIs!$B$2:$I$9552,"Not Found")</f>
        <v>400</v>
      </c>
      <c r="L8786" t="str">
        <v>Indian Rupees(Rs.)</v>
      </c>
      <c r="M8786" t="str">
        <v>No</v>
      </c>
      <c r="N8786" t="str">
        <v>No</v>
      </c>
      <c r="O8786">
        <v>2</v>
      </c>
      <c r="P8786">
        <v>3.4</v>
      </c>
      <c r="Q8786" t="str">
        <v>Average</v>
      </c>
      <c r="R8786">
        <v>85</v>
      </c>
    </row>
    <row r="8787" spans="1:18" x14ac:dyDescent="0.3">
      <c r="A8787">
        <v>3900057</v>
      </c>
      <c r="B8787">
        <v>1</v>
      </c>
      <c r="C8787" t="str">
        <f>_xlfn.XLOOKUP(B8787,'Country Master'!A:A,'Country Master'!B:B,"Not Found")</f>
        <v>India</v>
      </c>
      <c r="D8787" t="s">
        <v>1879</v>
      </c>
      <c r="E8787" t="s">
        <v>1901</v>
      </c>
      <c r="F8787" t="s">
        <v>1900</v>
      </c>
      <c r="G8787" t="s">
        <v>1899</v>
      </c>
      <c r="H8787">
        <v>82.982868999999994</v>
      </c>
      <c r="I8787">
        <v>25.270942999999999</v>
      </c>
      <c r="J8787" t="s">
        <v>269</v>
      </c>
      <c r="K8787" cm="1">
        <f t="array" ref="K8787:R8787">_xlfn.XLOOKUP(A8787,KPIs!$A$2:$A$9552,KPIs!$B$2:$I$9552,"Not Found")</f>
        <v>600</v>
      </c>
      <c r="L8787" t="str">
        <v>Indian Rupees(Rs.)</v>
      </c>
      <c r="M8787" t="str">
        <v>No</v>
      </c>
      <c r="N8787" t="str">
        <v>No</v>
      </c>
      <c r="O8787">
        <v>3</v>
      </c>
      <c r="P8787">
        <v>3.5</v>
      </c>
      <c r="Q8787" t="str">
        <v>Good</v>
      </c>
      <c r="R8787">
        <v>172</v>
      </c>
    </row>
    <row r="8788" spans="1:18" x14ac:dyDescent="0.3">
      <c r="A8788">
        <v>3900067</v>
      </c>
      <c r="B8788">
        <v>1</v>
      </c>
      <c r="C8788" t="str">
        <f>_xlfn.XLOOKUP(B8788,'Country Master'!A:A,'Country Master'!B:B,"Not Found")</f>
        <v>India</v>
      </c>
      <c r="D8788" t="s">
        <v>1879</v>
      </c>
      <c r="E8788" t="s">
        <v>1898</v>
      </c>
      <c r="F8788" t="s">
        <v>1895</v>
      </c>
      <c r="G8788" t="s">
        <v>1894</v>
      </c>
      <c r="H8788">
        <v>82.987294000000006</v>
      </c>
      <c r="I8788">
        <v>25.334361999999999</v>
      </c>
      <c r="J8788" t="s">
        <v>1897</v>
      </c>
      <c r="K8788" cm="1">
        <f t="array" ref="K8788:R8788">_xlfn.XLOOKUP(A8788,KPIs!$A$2:$A$9552,KPIs!$B$2:$I$9552,"Not Found")</f>
        <v>350</v>
      </c>
      <c r="L8788" t="str">
        <v>Indian Rupees(Rs.)</v>
      </c>
      <c r="M8788" t="str">
        <v>No</v>
      </c>
      <c r="N8788" t="str">
        <v>No</v>
      </c>
      <c r="O8788">
        <v>2</v>
      </c>
      <c r="P8788">
        <v>3.4</v>
      </c>
      <c r="Q8788" t="str">
        <v>Average</v>
      </c>
      <c r="R8788">
        <v>96</v>
      </c>
    </row>
    <row r="8789" spans="1:18" x14ac:dyDescent="0.3">
      <c r="A8789">
        <v>3900050</v>
      </c>
      <c r="B8789">
        <v>1</v>
      </c>
      <c r="C8789" t="str">
        <f>_xlfn.XLOOKUP(B8789,'Country Master'!A:A,'Country Master'!B:B,"Not Found")</f>
        <v>India</v>
      </c>
      <c r="D8789" t="s">
        <v>1879</v>
      </c>
      <c r="E8789" t="s">
        <v>1896</v>
      </c>
      <c r="F8789" t="s">
        <v>1895</v>
      </c>
      <c r="G8789" t="s">
        <v>1894</v>
      </c>
      <c r="H8789">
        <v>82.989290690000004</v>
      </c>
      <c r="I8789">
        <v>25.332908790000001</v>
      </c>
      <c r="J8789" t="s">
        <v>1888</v>
      </c>
      <c r="K8789" cm="1">
        <f t="array" ref="K8789:R8789">_xlfn.XLOOKUP(A8789,KPIs!$A$2:$A$9552,KPIs!$B$2:$I$9552,"Not Found")</f>
        <v>600</v>
      </c>
      <c r="L8789" t="str">
        <v>Indian Rupees(Rs.)</v>
      </c>
      <c r="M8789" t="str">
        <v>No</v>
      </c>
      <c r="N8789" t="str">
        <v>No</v>
      </c>
      <c r="O8789">
        <v>3</v>
      </c>
      <c r="P8789">
        <v>3.6</v>
      </c>
      <c r="Q8789" t="str">
        <v>Good</v>
      </c>
      <c r="R8789">
        <v>63</v>
      </c>
    </row>
    <row r="8790" spans="1:18" x14ac:dyDescent="0.3">
      <c r="A8790">
        <v>3900009</v>
      </c>
      <c r="B8790">
        <v>1</v>
      </c>
      <c r="C8790" t="str">
        <f>_xlfn.XLOOKUP(B8790,'Country Master'!A:A,'Country Master'!B:B,"Not Found")</f>
        <v>India</v>
      </c>
      <c r="D8790" t="s">
        <v>1879</v>
      </c>
      <c r="E8790" t="s">
        <v>1893</v>
      </c>
      <c r="F8790" t="s">
        <v>1890</v>
      </c>
      <c r="G8790" t="s">
        <v>1889</v>
      </c>
      <c r="H8790">
        <v>82.980810000000005</v>
      </c>
      <c r="I8790">
        <v>25.338373000000001</v>
      </c>
      <c r="J8790" t="s">
        <v>1892</v>
      </c>
      <c r="K8790" cm="1">
        <f t="array" ref="K8790:R8790">_xlfn.XLOOKUP(A8790,KPIs!$A$2:$A$9552,KPIs!$B$2:$I$9552,"Not Found")</f>
        <v>600</v>
      </c>
      <c r="L8790" t="str">
        <v>Indian Rupees(Rs.)</v>
      </c>
      <c r="M8790" t="str">
        <v>No</v>
      </c>
      <c r="N8790" t="str">
        <v>No</v>
      </c>
      <c r="O8790">
        <v>3</v>
      </c>
      <c r="P8790">
        <v>3.3</v>
      </c>
      <c r="Q8790" t="str">
        <v>Average</v>
      </c>
      <c r="R8790">
        <v>34</v>
      </c>
    </row>
    <row r="8791" spans="1:18" x14ac:dyDescent="0.3">
      <c r="A8791">
        <v>3900010</v>
      </c>
      <c r="B8791">
        <v>1</v>
      </c>
      <c r="C8791" t="str">
        <f>_xlfn.XLOOKUP(B8791,'Country Master'!A:A,'Country Master'!B:B,"Not Found")</f>
        <v>India</v>
      </c>
      <c r="D8791" t="s">
        <v>1879</v>
      </c>
      <c r="E8791" t="s">
        <v>1891</v>
      </c>
      <c r="F8791" t="s">
        <v>1890</v>
      </c>
      <c r="G8791" t="s">
        <v>1889</v>
      </c>
      <c r="H8791">
        <v>82.980810000000005</v>
      </c>
      <c r="I8791">
        <v>25.338373000000001</v>
      </c>
      <c r="J8791" t="s">
        <v>1888</v>
      </c>
      <c r="K8791" cm="1">
        <f t="array" ref="K8791:R8791">_xlfn.XLOOKUP(A8791,KPIs!$A$2:$A$9552,KPIs!$B$2:$I$9552,"Not Found")</f>
        <v>1100</v>
      </c>
      <c r="L8791" t="str">
        <v>Indian Rupees(Rs.)</v>
      </c>
      <c r="M8791" t="str">
        <v>No</v>
      </c>
      <c r="N8791" t="str">
        <v>No</v>
      </c>
      <c r="O8791">
        <v>4</v>
      </c>
      <c r="P8791">
        <v>3.3</v>
      </c>
      <c r="Q8791" t="str">
        <v>Average</v>
      </c>
      <c r="R8791">
        <v>67</v>
      </c>
    </row>
    <row r="8792" spans="1:18" x14ac:dyDescent="0.3">
      <c r="A8792">
        <v>3900055</v>
      </c>
      <c r="B8792">
        <v>1</v>
      </c>
      <c r="C8792" t="str">
        <f>_xlfn.XLOOKUP(B8792,'Country Master'!A:A,'Country Master'!B:B,"Not Found")</f>
        <v>India</v>
      </c>
      <c r="D8792" t="s">
        <v>1879</v>
      </c>
      <c r="E8792" t="s">
        <v>1887</v>
      </c>
      <c r="F8792" t="s">
        <v>1886</v>
      </c>
      <c r="G8792" t="s">
        <v>1885</v>
      </c>
      <c r="H8792">
        <v>0</v>
      </c>
      <c r="I8792">
        <v>0</v>
      </c>
      <c r="J8792" t="s">
        <v>1884</v>
      </c>
      <c r="K8792" cm="1">
        <f t="array" ref="K8792:R8792">_xlfn.XLOOKUP(A8792,KPIs!$A$2:$A$9552,KPIs!$B$2:$I$9552,"Not Found")</f>
        <v>1000</v>
      </c>
      <c r="L8792" t="str">
        <v>Indian Rupees(Rs.)</v>
      </c>
      <c r="M8792" t="str">
        <v>No</v>
      </c>
      <c r="N8792" t="str">
        <v>No</v>
      </c>
      <c r="O8792">
        <v>4</v>
      </c>
      <c r="P8792">
        <v>3.5</v>
      </c>
      <c r="Q8792" t="str">
        <v>Good</v>
      </c>
      <c r="R8792">
        <v>83</v>
      </c>
    </row>
    <row r="8793" spans="1:18" x14ac:dyDescent="0.3">
      <c r="A8793">
        <v>18346996</v>
      </c>
      <c r="B8793">
        <v>1</v>
      </c>
      <c r="C8793" t="str">
        <f>_xlfn.XLOOKUP(B8793,'Country Master'!A:A,'Country Master'!B:B,"Not Found")</f>
        <v>India</v>
      </c>
      <c r="D8793" t="s">
        <v>1879</v>
      </c>
      <c r="E8793" t="s">
        <v>1883</v>
      </c>
      <c r="F8793" t="s">
        <v>1881</v>
      </c>
      <c r="G8793" t="s">
        <v>1880</v>
      </c>
      <c r="H8793">
        <v>82.991163349999994</v>
      </c>
      <c r="I8793">
        <v>25.317176270000001</v>
      </c>
      <c r="J8793" t="s">
        <v>1821</v>
      </c>
      <c r="K8793" cm="1">
        <f t="array" ref="K8793:R8793">_xlfn.XLOOKUP(A8793,KPIs!$A$2:$A$9552,KPIs!$B$2:$I$9552,"Not Found")</f>
        <v>500</v>
      </c>
      <c r="L8793" t="str">
        <v>Indian Rupees(Rs.)</v>
      </c>
      <c r="M8793" t="str">
        <v>No</v>
      </c>
      <c r="N8793" t="str">
        <v>No</v>
      </c>
      <c r="O8793">
        <v>3</v>
      </c>
      <c r="P8793">
        <v>3.2</v>
      </c>
      <c r="Q8793" t="str">
        <v>Average</v>
      </c>
      <c r="R8793">
        <v>26</v>
      </c>
    </row>
    <row r="8794" spans="1:18" x14ac:dyDescent="0.3">
      <c r="A8794">
        <v>18246202</v>
      </c>
      <c r="B8794">
        <v>1</v>
      </c>
      <c r="C8794" t="str">
        <f>_xlfn.XLOOKUP(B8794,'Country Master'!A:A,'Country Master'!B:B,"Not Found")</f>
        <v>India</v>
      </c>
      <c r="D8794" t="s">
        <v>1879</v>
      </c>
      <c r="E8794" t="s">
        <v>1882</v>
      </c>
      <c r="F8794" t="s">
        <v>1881</v>
      </c>
      <c r="G8794" t="s">
        <v>1880</v>
      </c>
      <c r="H8794">
        <v>82.991694429999995</v>
      </c>
      <c r="I8794">
        <v>25.318344920000001</v>
      </c>
      <c r="J8794" t="s">
        <v>1875</v>
      </c>
      <c r="K8794" cm="1">
        <f t="array" ref="K8794:R8794">_xlfn.XLOOKUP(A8794,KPIs!$A$2:$A$9552,KPIs!$B$2:$I$9552,"Not Found")</f>
        <v>0</v>
      </c>
      <c r="L8794" t="str">
        <v>Indian Rupees(Rs.)</v>
      </c>
      <c r="M8794" t="str">
        <v>No</v>
      </c>
      <c r="N8794" t="str">
        <v>No</v>
      </c>
      <c r="O8794">
        <v>1</v>
      </c>
      <c r="P8794">
        <v>3.5</v>
      </c>
      <c r="Q8794" t="str">
        <v>Good</v>
      </c>
      <c r="R8794">
        <v>109</v>
      </c>
    </row>
    <row r="8795" spans="1:18" x14ac:dyDescent="0.3">
      <c r="A8795">
        <v>3900238</v>
      </c>
      <c r="B8795">
        <v>1</v>
      </c>
      <c r="C8795" t="str">
        <f>_xlfn.XLOOKUP(B8795,'Country Master'!A:A,'Country Master'!B:B,"Not Found")</f>
        <v>India</v>
      </c>
      <c r="D8795" t="s">
        <v>1879</v>
      </c>
      <c r="E8795" t="s">
        <v>1878</v>
      </c>
      <c r="F8795" t="s">
        <v>1877</v>
      </c>
      <c r="G8795" t="s">
        <v>1876</v>
      </c>
      <c r="H8795">
        <v>0</v>
      </c>
      <c r="I8795">
        <v>0</v>
      </c>
      <c r="J8795" t="s">
        <v>1875</v>
      </c>
      <c r="K8795" cm="1">
        <f t="array" ref="K8795:R8795">_xlfn.XLOOKUP(A8795,KPIs!$A$2:$A$9552,KPIs!$B$2:$I$9552,"Not Found")</f>
        <v>700</v>
      </c>
      <c r="L8795" t="str">
        <v>Indian Rupees(Rs.)</v>
      </c>
      <c r="M8795" t="str">
        <v>No</v>
      </c>
      <c r="N8795" t="str">
        <v>No</v>
      </c>
      <c r="O8795">
        <v>3</v>
      </c>
      <c r="P8795">
        <v>3.5</v>
      </c>
      <c r="Q8795" t="str">
        <v>Good</v>
      </c>
      <c r="R8795">
        <v>57</v>
      </c>
    </row>
    <row r="8796" spans="1:18" x14ac:dyDescent="0.3">
      <c r="A8796">
        <v>2800013</v>
      </c>
      <c r="B8796">
        <v>1</v>
      </c>
      <c r="C8796" t="str">
        <f>_xlfn.XLOOKUP(B8796,'Country Master'!A:A,'Country Master'!B:B,"Not Found")</f>
        <v>India</v>
      </c>
      <c r="D8796" t="s">
        <v>1812</v>
      </c>
      <c r="E8796" t="s">
        <v>1874</v>
      </c>
      <c r="F8796" t="s">
        <v>1873</v>
      </c>
      <c r="G8796" t="s">
        <v>1872</v>
      </c>
      <c r="H8796">
        <v>83.318511110000003</v>
      </c>
      <c r="I8796">
        <v>17.73417778</v>
      </c>
      <c r="J8796" t="s">
        <v>1332</v>
      </c>
      <c r="K8796" cm="1">
        <f t="array" ref="K8796:R8796">_xlfn.XLOOKUP(A8796,KPIs!$A$2:$A$9552,KPIs!$B$2:$I$9552,"Not Found")</f>
        <v>600</v>
      </c>
      <c r="L8796" t="str">
        <v>Indian Rupees(Rs.)</v>
      </c>
      <c r="M8796" t="str">
        <v>No</v>
      </c>
      <c r="N8796" t="str">
        <v>No</v>
      </c>
      <c r="O8796">
        <v>2</v>
      </c>
      <c r="P8796">
        <v>4.5999999999999996</v>
      </c>
      <c r="Q8796" t="str">
        <v>Excellent</v>
      </c>
      <c r="R8796">
        <v>289</v>
      </c>
    </row>
    <row r="8797" spans="1:18" x14ac:dyDescent="0.3">
      <c r="A8797">
        <v>2800012</v>
      </c>
      <c r="B8797">
        <v>1</v>
      </c>
      <c r="C8797" t="str">
        <f>_xlfn.XLOOKUP(B8797,'Country Master'!A:A,'Country Master'!B:B,"Not Found")</f>
        <v>India</v>
      </c>
      <c r="D8797" t="s">
        <v>1812</v>
      </c>
      <c r="E8797" t="s">
        <v>1871</v>
      </c>
      <c r="F8797" t="s">
        <v>1869</v>
      </c>
      <c r="G8797" t="s">
        <v>1868</v>
      </c>
      <c r="H8797">
        <v>83.305138889999995</v>
      </c>
      <c r="I8797">
        <v>17.726147220000001</v>
      </c>
      <c r="J8797" t="s">
        <v>1332</v>
      </c>
      <c r="K8797" cm="1">
        <f t="array" ref="K8797:R8797">_xlfn.XLOOKUP(A8797,KPIs!$A$2:$A$9552,KPIs!$B$2:$I$9552,"Not Found")</f>
        <v>600</v>
      </c>
      <c r="L8797" t="str">
        <v>Indian Rupees(Rs.)</v>
      </c>
      <c r="M8797" t="str">
        <v>No</v>
      </c>
      <c r="N8797" t="str">
        <v>No</v>
      </c>
      <c r="O8797">
        <v>2</v>
      </c>
      <c r="P8797">
        <v>4.3</v>
      </c>
      <c r="Q8797" t="str">
        <v>Very Good</v>
      </c>
      <c r="R8797">
        <v>230</v>
      </c>
    </row>
    <row r="8798" spans="1:18" x14ac:dyDescent="0.3">
      <c r="A8798">
        <v>2800294</v>
      </c>
      <c r="B8798">
        <v>1</v>
      </c>
      <c r="C8798" t="str">
        <f>_xlfn.XLOOKUP(B8798,'Country Master'!A:A,'Country Master'!B:B,"Not Found")</f>
        <v>India</v>
      </c>
      <c r="D8798" t="s">
        <v>1812</v>
      </c>
      <c r="E8798" t="s">
        <v>1870</v>
      </c>
      <c r="F8798" t="s">
        <v>1869</v>
      </c>
      <c r="G8798" t="s">
        <v>1868</v>
      </c>
      <c r="H8798">
        <v>83.303413890000002</v>
      </c>
      <c r="I8798">
        <v>17.726297219999999</v>
      </c>
      <c r="J8798" t="s">
        <v>1867</v>
      </c>
      <c r="K8798" cm="1">
        <f t="array" ref="K8798:R8798">_xlfn.XLOOKUP(A8798,KPIs!$A$2:$A$9552,KPIs!$B$2:$I$9552,"Not Found")</f>
        <v>300</v>
      </c>
      <c r="L8798" t="str">
        <v>Indian Rupees(Rs.)</v>
      </c>
      <c r="M8798" t="str">
        <v>No</v>
      </c>
      <c r="N8798" t="str">
        <v>No</v>
      </c>
      <c r="O8798">
        <v>1</v>
      </c>
      <c r="P8798">
        <v>4.2</v>
      </c>
      <c r="Q8798" t="str">
        <v>Very Good</v>
      </c>
      <c r="R8798">
        <v>270</v>
      </c>
    </row>
    <row r="8799" spans="1:18" x14ac:dyDescent="0.3">
      <c r="A8799">
        <v>2800903</v>
      </c>
      <c r="B8799">
        <v>1</v>
      </c>
      <c r="C8799" t="str">
        <f>_xlfn.XLOOKUP(B8799,'Country Master'!A:A,'Country Master'!B:B,"Not Found")</f>
        <v>India</v>
      </c>
      <c r="D8799" t="s">
        <v>1812</v>
      </c>
      <c r="E8799" t="s">
        <v>1866</v>
      </c>
      <c r="F8799" t="s">
        <v>1865</v>
      </c>
      <c r="G8799" t="s">
        <v>1864</v>
      </c>
      <c r="H8799">
        <v>83.307073000000003</v>
      </c>
      <c r="I8799">
        <v>17.715819</v>
      </c>
      <c r="J8799" t="s">
        <v>1863</v>
      </c>
      <c r="K8799" cm="1">
        <f t="array" ref="K8799:R8799">_xlfn.XLOOKUP(A8799,KPIs!$A$2:$A$9552,KPIs!$B$2:$I$9552,"Not Found")</f>
        <v>1300</v>
      </c>
      <c r="L8799" t="str">
        <v>Indian Rupees(Rs.)</v>
      </c>
      <c r="M8799" t="str">
        <v>No</v>
      </c>
      <c r="N8799" t="str">
        <v>No</v>
      </c>
      <c r="O8799">
        <v>3</v>
      </c>
      <c r="P8799">
        <v>4.4000000000000004</v>
      </c>
      <c r="Q8799" t="str">
        <v>Very Good</v>
      </c>
      <c r="R8799">
        <v>73</v>
      </c>
    </row>
    <row r="8800" spans="1:18" x14ac:dyDescent="0.3">
      <c r="A8800">
        <v>2800052</v>
      </c>
      <c r="B8800">
        <v>1</v>
      </c>
      <c r="C8800" t="str">
        <f>_xlfn.XLOOKUP(B8800,'Country Master'!A:A,'Country Master'!B:B,"Not Found")</f>
        <v>India</v>
      </c>
      <c r="D8800" t="s">
        <v>1812</v>
      </c>
      <c r="E8800" t="s">
        <v>1862</v>
      </c>
      <c r="F8800" t="s">
        <v>1861</v>
      </c>
      <c r="G8800" t="s">
        <v>1860</v>
      </c>
      <c r="H8800">
        <v>83.315934999999996</v>
      </c>
      <c r="I8800">
        <v>17.71069</v>
      </c>
      <c r="J8800" t="s">
        <v>1859</v>
      </c>
      <c r="K8800" cm="1">
        <f t="array" ref="K8800:R8800">_xlfn.XLOOKUP(A8800,KPIs!$A$2:$A$9552,KPIs!$B$2:$I$9552,"Not Found")</f>
        <v>1700</v>
      </c>
      <c r="L8800" t="str">
        <v>Indian Rupees(Rs.)</v>
      </c>
      <c r="M8800" t="str">
        <v>No</v>
      </c>
      <c r="N8800" t="str">
        <v>No</v>
      </c>
      <c r="O8800">
        <v>4</v>
      </c>
      <c r="P8800">
        <v>4.0999999999999996</v>
      </c>
      <c r="Q8800" t="str">
        <v>Very Good</v>
      </c>
      <c r="R8800">
        <v>125</v>
      </c>
    </row>
    <row r="8801" spans="1:18" x14ac:dyDescent="0.3">
      <c r="A8801">
        <v>2800095</v>
      </c>
      <c r="B8801">
        <v>1</v>
      </c>
      <c r="C8801" t="str">
        <f>_xlfn.XLOOKUP(B8801,'Country Master'!A:A,'Country Master'!B:B,"Not Found")</f>
        <v>India</v>
      </c>
      <c r="D8801" t="s">
        <v>1812</v>
      </c>
      <c r="E8801" t="s">
        <v>1858</v>
      </c>
      <c r="F8801" t="s">
        <v>1857</v>
      </c>
      <c r="G8801" t="s">
        <v>1856</v>
      </c>
      <c r="H8801">
        <v>83.301613889999999</v>
      </c>
      <c r="I8801">
        <v>17.71202778</v>
      </c>
      <c r="J8801" t="s">
        <v>1855</v>
      </c>
      <c r="K8801" cm="1">
        <f t="array" ref="K8801:R8801">_xlfn.XLOOKUP(A8801,KPIs!$A$2:$A$9552,KPIs!$B$2:$I$9552,"Not Found")</f>
        <v>300</v>
      </c>
      <c r="L8801" t="str">
        <v>Indian Rupees(Rs.)</v>
      </c>
      <c r="M8801" t="str">
        <v>No</v>
      </c>
      <c r="N8801" t="str">
        <v>No</v>
      </c>
      <c r="O8801">
        <v>1</v>
      </c>
      <c r="P8801">
        <v>3.7</v>
      </c>
      <c r="Q8801" t="str">
        <v>Good</v>
      </c>
      <c r="R8801">
        <v>240</v>
      </c>
    </row>
    <row r="8802" spans="1:18" x14ac:dyDescent="0.3">
      <c r="A8802">
        <v>2800856</v>
      </c>
      <c r="B8802">
        <v>1</v>
      </c>
      <c r="C8802" t="str">
        <f>_xlfn.XLOOKUP(B8802,'Country Master'!A:A,'Country Master'!B:B,"Not Found")</f>
        <v>India</v>
      </c>
      <c r="D8802" t="s">
        <v>1812</v>
      </c>
      <c r="E8802" t="s">
        <v>1854</v>
      </c>
      <c r="F8802" t="s">
        <v>1851</v>
      </c>
      <c r="G8802" t="s">
        <v>1850</v>
      </c>
      <c r="H8802">
        <v>0</v>
      </c>
      <c r="I8802">
        <v>0</v>
      </c>
      <c r="J8802" t="s">
        <v>1853</v>
      </c>
      <c r="K8802" cm="1">
        <f t="array" ref="K8802:R8802">_xlfn.XLOOKUP(A8802,KPIs!$A$2:$A$9552,KPIs!$B$2:$I$9552,"Not Found")</f>
        <v>1600</v>
      </c>
      <c r="L8802" t="str">
        <v>Indian Rupees(Rs.)</v>
      </c>
      <c r="M8802" t="str">
        <v>No</v>
      </c>
      <c r="N8802" t="str">
        <v>No</v>
      </c>
      <c r="O8802">
        <v>4</v>
      </c>
      <c r="P8802">
        <v>4.9000000000000004</v>
      </c>
      <c r="Q8802" t="str">
        <v>Excellent</v>
      </c>
      <c r="R8802">
        <v>345</v>
      </c>
    </row>
    <row r="8803" spans="1:18" x14ac:dyDescent="0.3">
      <c r="A8803">
        <v>2800911</v>
      </c>
      <c r="B8803">
        <v>1</v>
      </c>
      <c r="C8803" t="str">
        <f>_xlfn.XLOOKUP(B8803,'Country Master'!A:A,'Country Master'!B:B,"Not Found")</f>
        <v>India</v>
      </c>
      <c r="D8803" t="s">
        <v>1812</v>
      </c>
      <c r="E8803" t="s">
        <v>1852</v>
      </c>
      <c r="F8803" t="s">
        <v>1851</v>
      </c>
      <c r="G8803" t="s">
        <v>1850</v>
      </c>
      <c r="H8803">
        <v>0</v>
      </c>
      <c r="I8803">
        <v>0</v>
      </c>
      <c r="J8803" t="s">
        <v>1849</v>
      </c>
      <c r="K8803" cm="1">
        <f t="array" ref="K8803:R8803">_xlfn.XLOOKUP(A8803,KPIs!$A$2:$A$9552,KPIs!$B$2:$I$9552,"Not Found")</f>
        <v>1000</v>
      </c>
      <c r="L8803" t="str">
        <v>Indian Rupees(Rs.)</v>
      </c>
      <c r="M8803" t="str">
        <v>No</v>
      </c>
      <c r="N8803" t="str">
        <v>No</v>
      </c>
      <c r="O8803">
        <v>3</v>
      </c>
      <c r="P8803">
        <v>3.8</v>
      </c>
      <c r="Q8803" t="str">
        <v>Good</v>
      </c>
      <c r="R8803">
        <v>27</v>
      </c>
    </row>
    <row r="8804" spans="1:18" x14ac:dyDescent="0.3">
      <c r="A8804">
        <v>2800757</v>
      </c>
      <c r="B8804">
        <v>1</v>
      </c>
      <c r="C8804" t="str">
        <f>_xlfn.XLOOKUP(B8804,'Country Master'!A:A,'Country Master'!B:B,"Not Found")</f>
        <v>India</v>
      </c>
      <c r="D8804" t="s">
        <v>1812</v>
      </c>
      <c r="E8804" t="s">
        <v>1848</v>
      </c>
      <c r="F8804" t="s">
        <v>1846</v>
      </c>
      <c r="G8804" t="s">
        <v>1845</v>
      </c>
      <c r="H8804">
        <v>0</v>
      </c>
      <c r="I8804">
        <v>0</v>
      </c>
      <c r="J8804" t="s">
        <v>233</v>
      </c>
      <c r="K8804" cm="1">
        <f t="array" ref="K8804:R8804">_xlfn.XLOOKUP(A8804,KPIs!$A$2:$A$9552,KPIs!$B$2:$I$9552,"Not Found")</f>
        <v>450</v>
      </c>
      <c r="L8804" t="str">
        <v>Indian Rupees(Rs.)</v>
      </c>
      <c r="M8804" t="str">
        <v>No</v>
      </c>
      <c r="N8804" t="str">
        <v>No</v>
      </c>
      <c r="O8804">
        <v>2</v>
      </c>
      <c r="P8804">
        <v>3.8</v>
      </c>
      <c r="Q8804" t="str">
        <v>Good</v>
      </c>
      <c r="R8804">
        <v>175</v>
      </c>
    </row>
    <row r="8805" spans="1:18" x14ac:dyDescent="0.3">
      <c r="A8805">
        <v>2800096</v>
      </c>
      <c r="B8805">
        <v>1</v>
      </c>
      <c r="C8805" t="str">
        <f>_xlfn.XLOOKUP(B8805,'Country Master'!A:A,'Country Master'!B:B,"Not Found")</f>
        <v>India</v>
      </c>
      <c r="D8805" t="s">
        <v>1812</v>
      </c>
      <c r="E8805" t="s">
        <v>1847</v>
      </c>
      <c r="F8805" t="s">
        <v>1846</v>
      </c>
      <c r="G8805" t="s">
        <v>1845</v>
      </c>
      <c r="H8805">
        <v>83.338097219999995</v>
      </c>
      <c r="I8805">
        <v>17.734805560000002</v>
      </c>
      <c r="J8805" t="s">
        <v>1844</v>
      </c>
      <c r="K8805" cm="1">
        <f t="array" ref="K8805:R8805">_xlfn.XLOOKUP(A8805,KPIs!$A$2:$A$9552,KPIs!$B$2:$I$9552,"Not Found")</f>
        <v>600</v>
      </c>
      <c r="L8805" t="str">
        <v>Indian Rupees(Rs.)</v>
      </c>
      <c r="M8805" t="str">
        <v>No</v>
      </c>
      <c r="N8805" t="str">
        <v>No</v>
      </c>
      <c r="O8805">
        <v>2</v>
      </c>
      <c r="P8805">
        <v>3.6</v>
      </c>
      <c r="Q8805" t="str">
        <v>Good</v>
      </c>
      <c r="R8805">
        <v>154</v>
      </c>
    </row>
    <row r="8806" spans="1:18" x14ac:dyDescent="0.3">
      <c r="A8806">
        <v>2800083</v>
      </c>
      <c r="B8806">
        <v>1</v>
      </c>
      <c r="C8806" t="str">
        <f>_xlfn.XLOOKUP(B8806,'Country Master'!A:A,'Country Master'!B:B,"Not Found")</f>
        <v>India</v>
      </c>
      <c r="D8806" t="s">
        <v>1812</v>
      </c>
      <c r="E8806" t="s">
        <v>1843</v>
      </c>
      <c r="F8806" t="s">
        <v>1842</v>
      </c>
      <c r="G8806" t="s">
        <v>1841</v>
      </c>
      <c r="H8806">
        <v>83.326858999999999</v>
      </c>
      <c r="I8806">
        <v>17.740023999999998</v>
      </c>
      <c r="J8806" t="s">
        <v>1840</v>
      </c>
      <c r="K8806" cm="1">
        <f t="array" ref="K8806:R8806">_xlfn.XLOOKUP(A8806,KPIs!$A$2:$A$9552,KPIs!$B$2:$I$9552,"Not Found")</f>
        <v>600</v>
      </c>
      <c r="L8806" t="str">
        <v>Indian Rupees(Rs.)</v>
      </c>
      <c r="M8806" t="str">
        <v>No</v>
      </c>
      <c r="N8806" t="str">
        <v>No</v>
      </c>
      <c r="O8806">
        <v>2</v>
      </c>
      <c r="P8806">
        <v>3.5</v>
      </c>
      <c r="Q8806" t="str">
        <v>Good</v>
      </c>
      <c r="R8806">
        <v>124</v>
      </c>
    </row>
    <row r="8807" spans="1:18" x14ac:dyDescent="0.3">
      <c r="A8807">
        <v>18306045</v>
      </c>
      <c r="B8807">
        <v>1</v>
      </c>
      <c r="C8807" t="str">
        <f>_xlfn.XLOOKUP(B8807,'Country Master'!A:A,'Country Master'!B:B,"Not Found")</f>
        <v>India</v>
      </c>
      <c r="D8807" t="s">
        <v>1812</v>
      </c>
      <c r="E8807" t="s">
        <v>1839</v>
      </c>
      <c r="F8807" t="s">
        <v>1836</v>
      </c>
      <c r="G8807" t="s">
        <v>1835</v>
      </c>
      <c r="H8807">
        <v>83.319839979999998</v>
      </c>
      <c r="I8807">
        <v>17.712661570000002</v>
      </c>
      <c r="J8807" t="s">
        <v>1838</v>
      </c>
      <c r="K8807" cm="1">
        <f t="array" ref="K8807:R8807">_xlfn.XLOOKUP(A8807,KPIs!$A$2:$A$9552,KPIs!$B$2:$I$9552,"Not Found")</f>
        <v>500</v>
      </c>
      <c r="L8807" t="str">
        <v>Indian Rupees(Rs.)</v>
      </c>
      <c r="M8807" t="str">
        <v>No</v>
      </c>
      <c r="N8807" t="str">
        <v>No</v>
      </c>
      <c r="O8807">
        <v>2</v>
      </c>
      <c r="P8807">
        <v>3.6</v>
      </c>
      <c r="Q8807" t="str">
        <v>Good</v>
      </c>
      <c r="R8807">
        <v>84</v>
      </c>
    </row>
    <row r="8808" spans="1:18" x14ac:dyDescent="0.3">
      <c r="A8808">
        <v>2800897</v>
      </c>
      <c r="B8808">
        <v>1</v>
      </c>
      <c r="C8808" t="str">
        <f>_xlfn.XLOOKUP(B8808,'Country Master'!A:A,'Country Master'!B:B,"Not Found")</f>
        <v>India</v>
      </c>
      <c r="D8808" t="s">
        <v>1812</v>
      </c>
      <c r="E8808" t="s">
        <v>1837</v>
      </c>
      <c r="F8808" t="s">
        <v>1836</v>
      </c>
      <c r="G8808" t="s">
        <v>1835</v>
      </c>
      <c r="H8808">
        <v>0</v>
      </c>
      <c r="I8808">
        <v>0</v>
      </c>
      <c r="J8808" t="s">
        <v>233</v>
      </c>
      <c r="K8808" cm="1">
        <f t="array" ref="K8808:R8808">_xlfn.XLOOKUP(A8808,KPIs!$A$2:$A$9552,KPIs!$B$2:$I$9552,"Not Found")</f>
        <v>500</v>
      </c>
      <c r="L8808" t="str">
        <v>Indian Rupees(Rs.)</v>
      </c>
      <c r="M8808" t="str">
        <v>No</v>
      </c>
      <c r="N8808" t="str">
        <v>No</v>
      </c>
      <c r="O8808">
        <v>2</v>
      </c>
      <c r="P8808">
        <v>3.7</v>
      </c>
      <c r="Q8808" t="str">
        <v>Good</v>
      </c>
      <c r="R8808">
        <v>57</v>
      </c>
    </row>
    <row r="8809" spans="1:18" x14ac:dyDescent="0.3">
      <c r="A8809">
        <v>18285610</v>
      </c>
      <c r="B8809">
        <v>1</v>
      </c>
      <c r="C8809" t="str">
        <f>_xlfn.XLOOKUP(B8809,'Country Master'!A:A,'Country Master'!B:B,"Not Found")</f>
        <v>India</v>
      </c>
      <c r="D8809" t="s">
        <v>1812</v>
      </c>
      <c r="E8809" t="s">
        <v>1834</v>
      </c>
      <c r="F8809" t="s">
        <v>1833</v>
      </c>
      <c r="G8809" t="s">
        <v>1832</v>
      </c>
      <c r="H8809">
        <v>83.304558</v>
      </c>
      <c r="I8809">
        <v>17.726709</v>
      </c>
      <c r="J8809" t="s">
        <v>1831</v>
      </c>
      <c r="K8809" cm="1">
        <f t="array" ref="K8809:R8809">_xlfn.XLOOKUP(A8809,KPIs!$A$2:$A$9552,KPIs!$B$2:$I$9552,"Not Found")</f>
        <v>600</v>
      </c>
      <c r="L8809" t="str">
        <v>Indian Rupees(Rs.)</v>
      </c>
      <c r="M8809" t="str">
        <v>No</v>
      </c>
      <c r="N8809" t="str">
        <v>No</v>
      </c>
      <c r="O8809">
        <v>2</v>
      </c>
      <c r="P8809">
        <v>4.0999999999999996</v>
      </c>
      <c r="Q8809" t="str">
        <v>Very Good</v>
      </c>
      <c r="R8809">
        <v>75</v>
      </c>
    </row>
    <row r="8810" spans="1:18" x14ac:dyDescent="0.3">
      <c r="A8810">
        <v>2800128</v>
      </c>
      <c r="B8810">
        <v>1</v>
      </c>
      <c r="C8810" t="str">
        <f>_xlfn.XLOOKUP(B8810,'Country Master'!A:A,'Country Master'!B:B,"Not Found")</f>
        <v>India</v>
      </c>
      <c r="D8810" t="s">
        <v>1812</v>
      </c>
      <c r="E8810" t="s">
        <v>1830</v>
      </c>
      <c r="F8810" t="s">
        <v>1829</v>
      </c>
      <c r="G8810" t="s">
        <v>1828</v>
      </c>
      <c r="H8810">
        <v>83.382858330000005</v>
      </c>
      <c r="I8810">
        <v>17.78386944</v>
      </c>
      <c r="J8810" t="s">
        <v>1827</v>
      </c>
      <c r="K8810" cm="1">
        <f t="array" ref="K8810:R8810">_xlfn.XLOOKUP(A8810,KPIs!$A$2:$A$9552,KPIs!$B$2:$I$9552,"Not Found")</f>
        <v>450</v>
      </c>
      <c r="L8810" t="str">
        <v>Indian Rupees(Rs.)</v>
      </c>
      <c r="M8810" t="str">
        <v>No</v>
      </c>
      <c r="N8810" t="str">
        <v>No</v>
      </c>
      <c r="O8810">
        <v>2</v>
      </c>
      <c r="P8810">
        <v>4</v>
      </c>
      <c r="Q8810" t="str">
        <v>Very Good</v>
      </c>
      <c r="R8810">
        <v>169</v>
      </c>
    </row>
    <row r="8811" spans="1:18" x14ac:dyDescent="0.3">
      <c r="A8811">
        <v>2800100</v>
      </c>
      <c r="B8811">
        <v>1</v>
      </c>
      <c r="C8811" t="str">
        <f>_xlfn.XLOOKUP(B8811,'Country Master'!A:A,'Country Master'!B:B,"Not Found")</f>
        <v>India</v>
      </c>
      <c r="D8811" t="s">
        <v>1812</v>
      </c>
      <c r="E8811" t="s">
        <v>1826</v>
      </c>
      <c r="F8811" t="s">
        <v>1825</v>
      </c>
      <c r="G8811" t="s">
        <v>1824</v>
      </c>
      <c r="H8811">
        <v>83.361377000000005</v>
      </c>
      <c r="I8811">
        <v>17.764286999999999</v>
      </c>
      <c r="J8811" t="s">
        <v>1823</v>
      </c>
      <c r="K8811" cm="1">
        <f t="array" ref="K8811:R8811">_xlfn.XLOOKUP(A8811,KPIs!$A$2:$A$9552,KPIs!$B$2:$I$9552,"Not Found")</f>
        <v>600</v>
      </c>
      <c r="L8811" t="str">
        <v>Indian Rupees(Rs.)</v>
      </c>
      <c r="M8811" t="str">
        <v>No</v>
      </c>
      <c r="N8811" t="str">
        <v>No</v>
      </c>
      <c r="O8811">
        <v>2</v>
      </c>
      <c r="P8811">
        <v>3.6</v>
      </c>
      <c r="Q8811" t="str">
        <v>Good</v>
      </c>
      <c r="R8811">
        <v>193</v>
      </c>
    </row>
    <row r="8812" spans="1:18" x14ac:dyDescent="0.3">
      <c r="A8812">
        <v>2800418</v>
      </c>
      <c r="B8812">
        <v>1</v>
      </c>
      <c r="C8812" t="str">
        <f>_xlfn.XLOOKUP(B8812,'Country Master'!A:A,'Country Master'!B:B,"Not Found")</f>
        <v>India</v>
      </c>
      <c r="D8812" t="s">
        <v>1812</v>
      </c>
      <c r="E8812" t="s">
        <v>1822</v>
      </c>
      <c r="F8812" t="s">
        <v>1819</v>
      </c>
      <c r="G8812" t="s">
        <v>1818</v>
      </c>
      <c r="H8812">
        <v>0</v>
      </c>
      <c r="I8812">
        <v>0</v>
      </c>
      <c r="J8812" t="s">
        <v>1821</v>
      </c>
      <c r="K8812" cm="1">
        <f t="array" ref="K8812:R8812">_xlfn.XLOOKUP(A8812,KPIs!$A$2:$A$9552,KPIs!$B$2:$I$9552,"Not Found")</f>
        <v>400</v>
      </c>
      <c r="L8812" t="str">
        <v>Indian Rupees(Rs.)</v>
      </c>
      <c r="M8812" t="str">
        <v>No</v>
      </c>
      <c r="N8812" t="str">
        <v>No</v>
      </c>
      <c r="O8812">
        <v>2</v>
      </c>
      <c r="P8812">
        <v>3.7</v>
      </c>
      <c r="Q8812" t="str">
        <v>Good</v>
      </c>
      <c r="R8812">
        <v>85</v>
      </c>
    </row>
    <row r="8813" spans="1:18" x14ac:dyDescent="0.3">
      <c r="A8813">
        <v>2800881</v>
      </c>
      <c r="B8813">
        <v>1</v>
      </c>
      <c r="C8813" t="str">
        <f>_xlfn.XLOOKUP(B8813,'Country Master'!A:A,'Country Master'!B:B,"Not Found")</f>
        <v>India</v>
      </c>
      <c r="D8813" t="s">
        <v>1812</v>
      </c>
      <c r="E8813" t="s">
        <v>1820</v>
      </c>
      <c r="F8813" t="s">
        <v>1819</v>
      </c>
      <c r="G8813" t="s">
        <v>1818</v>
      </c>
      <c r="H8813">
        <v>83.315281350000006</v>
      </c>
      <c r="I8813">
        <v>17.7195395</v>
      </c>
      <c r="J8813" t="s">
        <v>1817</v>
      </c>
      <c r="K8813" cm="1">
        <f t="array" ref="K8813:R8813">_xlfn.XLOOKUP(A8813,KPIs!$A$2:$A$9552,KPIs!$B$2:$I$9552,"Not Found")</f>
        <v>600</v>
      </c>
      <c r="L8813" t="str">
        <v>Indian Rupees(Rs.)</v>
      </c>
      <c r="M8813" t="str">
        <v>No</v>
      </c>
      <c r="N8813" t="str">
        <v>No</v>
      </c>
      <c r="O8813">
        <v>2</v>
      </c>
      <c r="P8813">
        <v>4.3</v>
      </c>
      <c r="Q8813" t="str">
        <v>Very Good</v>
      </c>
      <c r="R8813">
        <v>172</v>
      </c>
    </row>
    <row r="8814" spans="1:18" x14ac:dyDescent="0.3">
      <c r="A8814">
        <v>2800042</v>
      </c>
      <c r="B8814">
        <v>1</v>
      </c>
      <c r="C8814" t="str">
        <f>_xlfn.XLOOKUP(B8814,'Country Master'!A:A,'Country Master'!B:B,"Not Found")</f>
        <v>India</v>
      </c>
      <c r="D8814" t="s">
        <v>1812</v>
      </c>
      <c r="E8814" t="s">
        <v>1816</v>
      </c>
      <c r="F8814" t="s">
        <v>1815</v>
      </c>
      <c r="G8814" t="s">
        <v>1814</v>
      </c>
      <c r="H8814">
        <v>83.336839999999995</v>
      </c>
      <c r="I8814">
        <v>17.721181999999999</v>
      </c>
      <c r="J8814" t="s">
        <v>1813</v>
      </c>
      <c r="K8814" cm="1">
        <f t="array" ref="K8814:R8814">_xlfn.XLOOKUP(A8814,KPIs!$A$2:$A$9552,KPIs!$B$2:$I$9552,"Not Found")</f>
        <v>1500</v>
      </c>
      <c r="L8814" t="str">
        <v>Indian Rupees(Rs.)</v>
      </c>
      <c r="M8814" t="str">
        <v>No</v>
      </c>
      <c r="N8814" t="str">
        <v>No</v>
      </c>
      <c r="O8814">
        <v>4</v>
      </c>
      <c r="P8814">
        <v>3.8</v>
      </c>
      <c r="Q8814" t="str">
        <v>Good</v>
      </c>
      <c r="R8814">
        <v>74</v>
      </c>
    </row>
    <row r="8815" spans="1:18" x14ac:dyDescent="0.3">
      <c r="A8815">
        <v>2800019</v>
      </c>
      <c r="B8815">
        <v>1</v>
      </c>
      <c r="C8815" t="str">
        <f>_xlfn.XLOOKUP(B8815,'Country Master'!A:A,'Country Master'!B:B,"Not Found")</f>
        <v>India</v>
      </c>
      <c r="D8815" t="s">
        <v>1812</v>
      </c>
      <c r="E8815" t="s">
        <v>1811</v>
      </c>
      <c r="F8815" t="s">
        <v>1810</v>
      </c>
      <c r="G8815" t="s">
        <v>1809</v>
      </c>
      <c r="H8815">
        <v>83.314941669999996</v>
      </c>
      <c r="I8815">
        <v>17.721119439999999</v>
      </c>
      <c r="J8815" t="s">
        <v>40</v>
      </c>
      <c r="K8815" cm="1">
        <f t="array" ref="K8815:R8815">_xlfn.XLOOKUP(A8815,KPIs!$A$2:$A$9552,KPIs!$B$2:$I$9552,"Not Found")</f>
        <v>1400</v>
      </c>
      <c r="L8815" t="str">
        <v>Indian Rupees(Rs.)</v>
      </c>
      <c r="M8815" t="str">
        <v>No</v>
      </c>
      <c r="N8815" t="str">
        <v>No</v>
      </c>
      <c r="O8815">
        <v>3</v>
      </c>
      <c r="P8815">
        <v>4.4000000000000004</v>
      </c>
      <c r="Q8815" t="str">
        <v>Very Good</v>
      </c>
      <c r="R8815">
        <v>316</v>
      </c>
    </row>
    <row r="8816" spans="1:18" x14ac:dyDescent="0.3">
      <c r="A8816">
        <v>18400530</v>
      </c>
      <c r="B8816">
        <v>94</v>
      </c>
      <c r="C8816" t="str">
        <f>_xlfn.XLOOKUP(B8816,'Country Master'!A:A,'Country Master'!B:B,"Not Found")</f>
        <v>Indonesia</v>
      </c>
      <c r="D8816" t="s">
        <v>1808</v>
      </c>
      <c r="E8816" t="s">
        <v>1807</v>
      </c>
      <c r="F8816" t="s">
        <v>1806</v>
      </c>
      <c r="G8816" t="s">
        <v>1805</v>
      </c>
      <c r="H8816">
        <v>107.61278950000001</v>
      </c>
      <c r="I8816">
        <v>-6.8870575010000001</v>
      </c>
      <c r="J8816" t="s">
        <v>1804</v>
      </c>
      <c r="K8816" cm="1">
        <f t="array" ref="K8816:R8816">_xlfn.XLOOKUP(A8816,KPIs!$A$2:$A$9552,KPIs!$B$2:$I$9552,"Not Found")</f>
        <v>150000</v>
      </c>
      <c r="L8816" t="str">
        <v>Indonesian Rupiah(IDR)</v>
      </c>
      <c r="M8816" t="str">
        <v>No</v>
      </c>
      <c r="N8816" t="str">
        <v>No</v>
      </c>
      <c r="O8816">
        <v>3</v>
      </c>
      <c r="P8816">
        <v>4.2</v>
      </c>
      <c r="Q8816" t="str">
        <v>Very Good</v>
      </c>
      <c r="R8816">
        <v>22</v>
      </c>
    </row>
    <row r="8817" spans="1:18" x14ac:dyDescent="0.3">
      <c r="A8817">
        <v>7423620</v>
      </c>
      <c r="B8817">
        <v>94</v>
      </c>
      <c r="C8817" t="str">
        <f>_xlfn.XLOOKUP(B8817,'Country Master'!A:A,'Country Master'!B:B,"Not Found")</f>
        <v>Indonesia</v>
      </c>
      <c r="D8817" t="s">
        <v>1799</v>
      </c>
      <c r="E8817" t="s">
        <v>1803</v>
      </c>
      <c r="F8817" t="s">
        <v>1802</v>
      </c>
      <c r="G8817" t="s">
        <v>1801</v>
      </c>
      <c r="H8817">
        <v>106.8103014</v>
      </c>
      <c r="I8817">
        <v>-6.6069167679999996</v>
      </c>
      <c r="J8817" t="s">
        <v>1800</v>
      </c>
      <c r="K8817" cm="1">
        <f t="array" ref="K8817:R8817">_xlfn.XLOOKUP(A8817,KPIs!$A$2:$A$9552,KPIs!$B$2:$I$9552,"Not Found")</f>
        <v>70000</v>
      </c>
      <c r="L8817" t="str">
        <v>Indonesian Rupiah(IDR)</v>
      </c>
      <c r="M8817" t="str">
        <v>No</v>
      </c>
      <c r="N8817" t="str">
        <v>No</v>
      </c>
      <c r="O8817">
        <v>2</v>
      </c>
      <c r="P8817">
        <v>3.7</v>
      </c>
      <c r="Q8817" t="str">
        <v>Good</v>
      </c>
      <c r="R8817">
        <v>783</v>
      </c>
    </row>
    <row r="8818" spans="1:18" x14ac:dyDescent="0.3">
      <c r="A8818">
        <v>7423482</v>
      </c>
      <c r="B8818">
        <v>94</v>
      </c>
      <c r="C8818" t="str">
        <f>_xlfn.XLOOKUP(B8818,'Country Master'!A:A,'Country Master'!B:B,"Not Found")</f>
        <v>Indonesia</v>
      </c>
      <c r="D8818" t="s">
        <v>1799</v>
      </c>
      <c r="E8818" t="s">
        <v>1798</v>
      </c>
      <c r="F8818" t="s">
        <v>1797</v>
      </c>
      <c r="G8818" t="s">
        <v>1796</v>
      </c>
      <c r="H8818">
        <v>106.80784989999999</v>
      </c>
      <c r="I8818">
        <v>-6.576578026</v>
      </c>
      <c r="J8818" t="s">
        <v>1795</v>
      </c>
      <c r="K8818" cm="1">
        <f t="array" ref="K8818:R8818">_xlfn.XLOOKUP(A8818,KPIs!$A$2:$A$9552,KPIs!$B$2:$I$9552,"Not Found")</f>
        <v>250000</v>
      </c>
      <c r="L8818" t="str">
        <v>Indonesian Rupiah(IDR)</v>
      </c>
      <c r="M8818" t="str">
        <v>No</v>
      </c>
      <c r="N8818" t="str">
        <v>No</v>
      </c>
      <c r="O8818">
        <v>3</v>
      </c>
      <c r="P8818">
        <v>4</v>
      </c>
      <c r="Q8818" t="str">
        <v>Very Good</v>
      </c>
      <c r="R8818">
        <v>1159</v>
      </c>
    </row>
    <row r="8819" spans="1:18" x14ac:dyDescent="0.3">
      <c r="A8819">
        <v>7422633</v>
      </c>
      <c r="B8819">
        <v>94</v>
      </c>
      <c r="C8819" t="str">
        <f>_xlfn.XLOOKUP(B8819,'Country Master'!A:A,'Country Master'!B:B,"Not Found")</f>
        <v>Indonesia</v>
      </c>
      <c r="D8819" t="s">
        <v>1744</v>
      </c>
      <c r="E8819" t="s">
        <v>1794</v>
      </c>
      <c r="F8819" t="s">
        <v>1793</v>
      </c>
      <c r="G8819" t="s">
        <v>1792</v>
      </c>
      <c r="H8819">
        <v>106.7285083</v>
      </c>
      <c r="I8819">
        <v>-6.1684666669999997</v>
      </c>
      <c r="J8819" t="s">
        <v>1731</v>
      </c>
      <c r="K8819" cm="1">
        <f t="array" ref="K8819:R8819">_xlfn.XLOOKUP(A8819,KPIs!$A$2:$A$9552,KPIs!$B$2:$I$9552,"Not Found")</f>
        <v>200000</v>
      </c>
      <c r="L8819" t="str">
        <v>Indonesian Rupiah(IDR)</v>
      </c>
      <c r="M8819" t="str">
        <v>No</v>
      </c>
      <c r="N8819" t="str">
        <v>No</v>
      </c>
      <c r="O8819">
        <v>3</v>
      </c>
      <c r="P8819">
        <v>4.9000000000000004</v>
      </c>
      <c r="Q8819" t="str">
        <v>Excellent</v>
      </c>
      <c r="R8819">
        <v>1662</v>
      </c>
    </row>
    <row r="8820" spans="1:18" x14ac:dyDescent="0.3">
      <c r="A8820">
        <v>7405789</v>
      </c>
      <c r="B8820">
        <v>94</v>
      </c>
      <c r="C8820" t="str">
        <f>_xlfn.XLOOKUP(B8820,'Country Master'!A:A,'Country Master'!B:B,"Not Found")</f>
        <v>Indonesia</v>
      </c>
      <c r="D8820" t="s">
        <v>1744</v>
      </c>
      <c r="E8820" t="s">
        <v>1791</v>
      </c>
      <c r="F8820" t="s">
        <v>1790</v>
      </c>
      <c r="G8820" t="s">
        <v>1789</v>
      </c>
      <c r="H8820">
        <v>106.801782</v>
      </c>
      <c r="I8820">
        <v>-6.2780120000000004</v>
      </c>
      <c r="J8820" t="s">
        <v>1788</v>
      </c>
      <c r="K8820" cm="1">
        <f t="array" ref="K8820:R8820">_xlfn.XLOOKUP(A8820,KPIs!$A$2:$A$9552,KPIs!$B$2:$I$9552,"Not Found")</f>
        <v>165000</v>
      </c>
      <c r="L8820" t="str">
        <v>Indonesian Rupiah(IDR)</v>
      </c>
      <c r="M8820" t="str">
        <v>No</v>
      </c>
      <c r="N8820" t="str">
        <v>No</v>
      </c>
      <c r="O8820">
        <v>3</v>
      </c>
      <c r="P8820">
        <v>4.5999999999999996</v>
      </c>
      <c r="Q8820" t="str">
        <v>Excellent</v>
      </c>
      <c r="R8820">
        <v>1476</v>
      </c>
    </row>
    <row r="8821" spans="1:18" x14ac:dyDescent="0.3">
      <c r="A8821">
        <v>18425821</v>
      </c>
      <c r="B8821">
        <v>94</v>
      </c>
      <c r="C8821" t="str">
        <f>_xlfn.XLOOKUP(B8821,'Country Master'!A:A,'Country Master'!B:B,"Not Found")</f>
        <v>Indonesia</v>
      </c>
      <c r="D8821" t="s">
        <v>1744</v>
      </c>
      <c r="E8821" t="s">
        <v>1787</v>
      </c>
      <c r="F8821" t="s">
        <v>1786</v>
      </c>
      <c r="G8821" t="s">
        <v>1785</v>
      </c>
      <c r="H8821">
        <v>106.783162</v>
      </c>
      <c r="I8821">
        <v>-6.2442209999999996</v>
      </c>
      <c r="J8821" t="s">
        <v>1784</v>
      </c>
      <c r="K8821" cm="1">
        <f t="array" ref="K8821:R8821">_xlfn.XLOOKUP(A8821,KPIs!$A$2:$A$9552,KPIs!$B$2:$I$9552,"Not Found")</f>
        <v>200000</v>
      </c>
      <c r="L8821" t="str">
        <v>Indonesian Rupiah(IDR)</v>
      </c>
      <c r="M8821" t="str">
        <v>No</v>
      </c>
      <c r="N8821" t="str">
        <v>No</v>
      </c>
      <c r="O8821">
        <v>3</v>
      </c>
      <c r="P8821">
        <v>3.9</v>
      </c>
      <c r="Q8821" t="str">
        <v>Good</v>
      </c>
      <c r="R8821">
        <v>137</v>
      </c>
    </row>
    <row r="8822" spans="1:18" x14ac:dyDescent="0.3">
      <c r="A8822">
        <v>7422751</v>
      </c>
      <c r="B8822">
        <v>94</v>
      </c>
      <c r="C8822" t="str">
        <f>_xlfn.XLOOKUP(B8822,'Country Master'!A:A,'Country Master'!B:B,"Not Found")</f>
        <v>Indonesia</v>
      </c>
      <c r="D8822" t="s">
        <v>1744</v>
      </c>
      <c r="E8822" t="s">
        <v>1783</v>
      </c>
      <c r="F8822" t="s">
        <v>1780</v>
      </c>
      <c r="G8822" t="s">
        <v>1779</v>
      </c>
      <c r="H8822">
        <v>106.8197488</v>
      </c>
      <c r="I8822">
        <v>-6.1971500160000002</v>
      </c>
      <c r="J8822" t="s">
        <v>1782</v>
      </c>
      <c r="K8822" cm="1">
        <f t="array" ref="K8822:R8822">_xlfn.XLOOKUP(A8822,KPIs!$A$2:$A$9552,KPIs!$B$2:$I$9552,"Not Found")</f>
        <v>200000</v>
      </c>
      <c r="L8822" t="str">
        <v>Indonesian Rupiah(IDR)</v>
      </c>
      <c r="M8822" t="str">
        <v>No</v>
      </c>
      <c r="N8822" t="str">
        <v>No</v>
      </c>
      <c r="O8822">
        <v>3</v>
      </c>
      <c r="P8822">
        <v>4.5999999999999996</v>
      </c>
      <c r="Q8822" t="str">
        <v>Excellent</v>
      </c>
      <c r="R8822">
        <v>903</v>
      </c>
    </row>
    <row r="8823" spans="1:18" x14ac:dyDescent="0.3">
      <c r="A8823">
        <v>7402935</v>
      </c>
      <c r="B8823">
        <v>94</v>
      </c>
      <c r="C8823" t="str">
        <f>_xlfn.XLOOKUP(B8823,'Country Master'!A:A,'Country Master'!B:B,"Not Found")</f>
        <v>Indonesia</v>
      </c>
      <c r="D8823" t="s">
        <v>1744</v>
      </c>
      <c r="E8823" t="s">
        <v>1781</v>
      </c>
      <c r="F8823" t="s">
        <v>1780</v>
      </c>
      <c r="G8823" t="s">
        <v>1779</v>
      </c>
      <c r="H8823">
        <v>106.82199900000001</v>
      </c>
      <c r="I8823">
        <v>-6.1967780000000001</v>
      </c>
      <c r="J8823" t="s">
        <v>1778</v>
      </c>
      <c r="K8823" cm="1">
        <f t="array" ref="K8823:R8823">_xlfn.XLOOKUP(A8823,KPIs!$A$2:$A$9552,KPIs!$B$2:$I$9552,"Not Found")</f>
        <v>800000</v>
      </c>
      <c r="L8823" t="str">
        <v>Indonesian Rupiah(IDR)</v>
      </c>
      <c r="M8823" t="str">
        <v>No</v>
      </c>
      <c r="N8823" t="str">
        <v>No</v>
      </c>
      <c r="O8823">
        <v>3</v>
      </c>
      <c r="P8823">
        <v>4.0999999999999996</v>
      </c>
      <c r="Q8823" t="str">
        <v>Very Good</v>
      </c>
      <c r="R8823">
        <v>1498</v>
      </c>
    </row>
    <row r="8824" spans="1:18" x14ac:dyDescent="0.3">
      <c r="A8824">
        <v>7410290</v>
      </c>
      <c r="B8824">
        <v>94</v>
      </c>
      <c r="C8824" t="str">
        <f>_xlfn.XLOOKUP(B8824,'Country Master'!A:A,'Country Master'!B:B,"Not Found")</f>
        <v>Indonesia</v>
      </c>
      <c r="D8824" t="s">
        <v>1744</v>
      </c>
      <c r="E8824" t="s">
        <v>1777</v>
      </c>
      <c r="F8824" t="s">
        <v>1776</v>
      </c>
      <c r="G8824" t="s">
        <v>1775</v>
      </c>
      <c r="H8824">
        <v>106.8189611</v>
      </c>
      <c r="I8824">
        <v>-6.2032916670000002</v>
      </c>
      <c r="J8824" t="s">
        <v>1774</v>
      </c>
      <c r="K8824" cm="1">
        <f t="array" ref="K8824:R8824">_xlfn.XLOOKUP(A8824,KPIs!$A$2:$A$9552,KPIs!$B$2:$I$9552,"Not Found")</f>
        <v>800000</v>
      </c>
      <c r="L8824" t="str">
        <v>Indonesian Rupiah(IDR)</v>
      </c>
      <c r="M8824" t="str">
        <v>No</v>
      </c>
      <c r="N8824" t="str">
        <v>No</v>
      </c>
      <c r="O8824">
        <v>3</v>
      </c>
      <c r="P8824">
        <v>4.5999999999999996</v>
      </c>
      <c r="Q8824" t="str">
        <v>Excellent</v>
      </c>
      <c r="R8824">
        <v>873</v>
      </c>
    </row>
    <row r="8825" spans="1:18" x14ac:dyDescent="0.3">
      <c r="A8825">
        <v>18391256</v>
      </c>
      <c r="B8825">
        <v>94</v>
      </c>
      <c r="C8825" t="str">
        <f>_xlfn.XLOOKUP(B8825,'Country Master'!A:A,'Country Master'!B:B,"Not Found")</f>
        <v>Indonesia</v>
      </c>
      <c r="D8825" t="s">
        <v>1744</v>
      </c>
      <c r="E8825" t="s">
        <v>1773</v>
      </c>
      <c r="F8825" t="s">
        <v>1772</v>
      </c>
      <c r="G8825" t="s">
        <v>1771</v>
      </c>
      <c r="H8825">
        <v>106.9113346</v>
      </c>
      <c r="I8825">
        <v>-6.1639479330000002</v>
      </c>
      <c r="J8825" t="s">
        <v>1770</v>
      </c>
      <c r="K8825" cm="1">
        <f t="array" ref="K8825:R8825">_xlfn.XLOOKUP(A8825,KPIs!$A$2:$A$9552,KPIs!$B$2:$I$9552,"Not Found")</f>
        <v>250000</v>
      </c>
      <c r="L8825" t="str">
        <v>Indonesian Rupiah(IDR)</v>
      </c>
      <c r="M8825" t="str">
        <v>No</v>
      </c>
      <c r="N8825" t="str">
        <v>No</v>
      </c>
      <c r="O8825">
        <v>3</v>
      </c>
      <c r="P8825">
        <v>4.2</v>
      </c>
      <c r="Q8825" t="str">
        <v>Very Good</v>
      </c>
      <c r="R8825">
        <v>259</v>
      </c>
    </row>
    <row r="8826" spans="1:18" x14ac:dyDescent="0.3">
      <c r="A8826">
        <v>7400818</v>
      </c>
      <c r="B8826">
        <v>94</v>
      </c>
      <c r="C8826" t="str">
        <f>_xlfn.XLOOKUP(B8826,'Country Master'!A:A,'Country Master'!B:B,"Not Found")</f>
        <v>Indonesia</v>
      </c>
      <c r="D8826" t="s">
        <v>1744</v>
      </c>
      <c r="E8826" t="s">
        <v>1769</v>
      </c>
      <c r="F8826" t="s">
        <v>1768</v>
      </c>
      <c r="G8826" t="s">
        <v>1767</v>
      </c>
      <c r="H8826">
        <v>106.8425</v>
      </c>
      <c r="I8826">
        <v>-6.2243333329999997</v>
      </c>
      <c r="J8826" t="s">
        <v>1766</v>
      </c>
      <c r="K8826" cm="1">
        <f t="array" ref="K8826:R8826">_xlfn.XLOOKUP(A8826,KPIs!$A$2:$A$9552,KPIs!$B$2:$I$9552,"Not Found")</f>
        <v>200000</v>
      </c>
      <c r="L8826" t="str">
        <v>Indonesian Rupiah(IDR)</v>
      </c>
      <c r="M8826" t="str">
        <v>No</v>
      </c>
      <c r="N8826" t="str">
        <v>No</v>
      </c>
      <c r="O8826">
        <v>3</v>
      </c>
      <c r="P8826">
        <v>4.4000000000000004</v>
      </c>
      <c r="Q8826" t="str">
        <v>Very Good</v>
      </c>
      <c r="R8826">
        <v>841</v>
      </c>
    </row>
    <row r="8827" spans="1:18" x14ac:dyDescent="0.3">
      <c r="A8827">
        <v>7420899</v>
      </c>
      <c r="B8827">
        <v>94</v>
      </c>
      <c r="C8827" t="str">
        <f>_xlfn.XLOOKUP(B8827,'Country Master'!A:A,'Country Master'!B:B,"Not Found")</f>
        <v>Indonesia</v>
      </c>
      <c r="D8827" t="s">
        <v>1744</v>
      </c>
      <c r="E8827" t="s">
        <v>1765</v>
      </c>
      <c r="F8827" t="s">
        <v>1764</v>
      </c>
      <c r="G8827" t="s">
        <v>1763</v>
      </c>
      <c r="H8827">
        <v>106.800144</v>
      </c>
      <c r="I8827">
        <v>-6.1012979999999999</v>
      </c>
      <c r="J8827" t="s">
        <v>58</v>
      </c>
      <c r="K8827" cm="1">
        <f t="array" ref="K8827:R8827">_xlfn.XLOOKUP(A8827,KPIs!$A$2:$A$9552,KPIs!$B$2:$I$9552,"Not Found")</f>
        <v>500000</v>
      </c>
      <c r="L8827" t="str">
        <v>Indonesian Rupiah(IDR)</v>
      </c>
      <c r="M8827" t="str">
        <v>No</v>
      </c>
      <c r="N8827" t="str">
        <v>No</v>
      </c>
      <c r="O8827">
        <v>3</v>
      </c>
      <c r="P8827">
        <v>4.9000000000000004</v>
      </c>
      <c r="Q8827" t="str">
        <v>Excellent</v>
      </c>
      <c r="R8827">
        <v>605</v>
      </c>
    </row>
    <row r="8828" spans="1:18" x14ac:dyDescent="0.3">
      <c r="A8828">
        <v>18352452</v>
      </c>
      <c r="B8828">
        <v>94</v>
      </c>
      <c r="C8828" t="str">
        <f>_xlfn.XLOOKUP(B8828,'Country Master'!A:A,'Country Master'!B:B,"Not Found")</f>
        <v>Indonesia</v>
      </c>
      <c r="D8828" t="s">
        <v>1744</v>
      </c>
      <c r="E8828" t="s">
        <v>1762</v>
      </c>
      <c r="F8828" t="s">
        <v>1761</v>
      </c>
      <c r="G8828" t="s">
        <v>1760</v>
      </c>
      <c r="H8828">
        <v>106.8317481</v>
      </c>
      <c r="I8828">
        <v>-6.2189324790000002</v>
      </c>
      <c r="J8828" t="s">
        <v>1759</v>
      </c>
      <c r="K8828" cm="1">
        <f t="array" ref="K8828:R8828">_xlfn.XLOOKUP(A8828,KPIs!$A$2:$A$9552,KPIs!$B$2:$I$9552,"Not Found")</f>
        <v>300000</v>
      </c>
      <c r="L8828" t="str">
        <v>Indonesian Rupiah(IDR)</v>
      </c>
      <c r="M8828" t="str">
        <v>No</v>
      </c>
      <c r="N8828" t="str">
        <v>No</v>
      </c>
      <c r="O8828">
        <v>3</v>
      </c>
      <c r="P8828">
        <v>4.3</v>
      </c>
      <c r="Q8828" t="str">
        <v>Very Good</v>
      </c>
      <c r="R8828">
        <v>458</v>
      </c>
    </row>
    <row r="8829" spans="1:18" x14ac:dyDescent="0.3">
      <c r="A8829">
        <v>7421967</v>
      </c>
      <c r="B8829">
        <v>94</v>
      </c>
      <c r="C8829" t="str">
        <f>_xlfn.XLOOKUP(B8829,'Country Master'!A:A,'Country Master'!B:B,"Not Found")</f>
        <v>Indonesia</v>
      </c>
      <c r="D8829" t="s">
        <v>1744</v>
      </c>
      <c r="E8829" t="s">
        <v>1758</v>
      </c>
      <c r="F8829" t="s">
        <v>1756</v>
      </c>
      <c r="G8829" t="s">
        <v>1755</v>
      </c>
      <c r="H8829">
        <v>106.8134001</v>
      </c>
      <c r="I8829">
        <v>-6.2352410909999998</v>
      </c>
      <c r="J8829" t="s">
        <v>108</v>
      </c>
      <c r="K8829" cm="1">
        <f t="array" ref="K8829:R8829">_xlfn.XLOOKUP(A8829,KPIs!$A$2:$A$9552,KPIs!$B$2:$I$9552,"Not Found")</f>
        <v>450000</v>
      </c>
      <c r="L8829" t="str">
        <v>Indonesian Rupiah(IDR)</v>
      </c>
      <c r="M8829" t="str">
        <v>No</v>
      </c>
      <c r="N8829" t="str">
        <v>No</v>
      </c>
      <c r="O8829">
        <v>3</v>
      </c>
      <c r="P8829">
        <v>4.2</v>
      </c>
      <c r="Q8829" t="str">
        <v>Very Good</v>
      </c>
      <c r="R8829">
        <v>395</v>
      </c>
    </row>
    <row r="8830" spans="1:18" x14ac:dyDescent="0.3">
      <c r="A8830">
        <v>18370659</v>
      </c>
      <c r="B8830">
        <v>94</v>
      </c>
      <c r="C8830" t="str">
        <f>_xlfn.XLOOKUP(B8830,'Country Master'!A:A,'Country Master'!B:B,"Not Found")</f>
        <v>Indonesia</v>
      </c>
      <c r="D8830" t="s">
        <v>1744</v>
      </c>
      <c r="E8830" t="s">
        <v>1757</v>
      </c>
      <c r="F8830" t="s">
        <v>1756</v>
      </c>
      <c r="G8830" t="s">
        <v>1755</v>
      </c>
      <c r="H8830">
        <v>106.80855029999999</v>
      </c>
      <c r="I8830">
        <v>-6.2307749499999998</v>
      </c>
      <c r="J8830" t="s">
        <v>125</v>
      </c>
      <c r="K8830" cm="1">
        <f t="array" ref="K8830:R8830">_xlfn.XLOOKUP(A8830,KPIs!$A$2:$A$9552,KPIs!$B$2:$I$9552,"Not Found")</f>
        <v>120000</v>
      </c>
      <c r="L8830" t="str">
        <v>Indonesian Rupiah(IDR)</v>
      </c>
      <c r="M8830" t="str">
        <v>No</v>
      </c>
      <c r="N8830" t="str">
        <v>No</v>
      </c>
      <c r="O8830">
        <v>3</v>
      </c>
      <c r="P8830">
        <v>4.4000000000000004</v>
      </c>
      <c r="Q8830" t="str">
        <v>Very Good</v>
      </c>
      <c r="R8830">
        <v>410</v>
      </c>
    </row>
    <row r="8831" spans="1:18" x14ac:dyDescent="0.3">
      <c r="A8831">
        <v>7417455</v>
      </c>
      <c r="B8831">
        <v>94</v>
      </c>
      <c r="C8831" t="str">
        <f>_xlfn.XLOOKUP(B8831,'Country Master'!A:A,'Country Master'!B:B,"Not Found")</f>
        <v>Indonesia</v>
      </c>
      <c r="D8831" t="s">
        <v>1744</v>
      </c>
      <c r="E8831" t="s">
        <v>1754</v>
      </c>
      <c r="F8831" t="s">
        <v>1753</v>
      </c>
      <c r="G8831" t="s">
        <v>1752</v>
      </c>
      <c r="H8831">
        <v>106.8335532</v>
      </c>
      <c r="I8831">
        <v>-6.12685982</v>
      </c>
      <c r="J8831" t="s">
        <v>1731</v>
      </c>
      <c r="K8831" cm="1">
        <f t="array" ref="K8831:R8831">_xlfn.XLOOKUP(A8831,KPIs!$A$2:$A$9552,KPIs!$B$2:$I$9552,"Not Found")</f>
        <v>200000</v>
      </c>
      <c r="L8831" t="str">
        <v>Indonesian Rupiah(IDR)</v>
      </c>
      <c r="M8831" t="str">
        <v>No</v>
      </c>
      <c r="N8831" t="str">
        <v>No</v>
      </c>
      <c r="O8831">
        <v>3</v>
      </c>
      <c r="P8831">
        <v>4.9000000000000004</v>
      </c>
      <c r="Q8831" t="str">
        <v>Excellent</v>
      </c>
      <c r="R8831">
        <v>1640</v>
      </c>
    </row>
    <row r="8832" spans="1:18" x14ac:dyDescent="0.3">
      <c r="A8832">
        <v>18409146</v>
      </c>
      <c r="B8832">
        <v>94</v>
      </c>
      <c r="C8832" t="str">
        <f>_xlfn.XLOOKUP(B8832,'Country Master'!A:A,'Country Master'!B:B,"Not Found")</f>
        <v>Indonesia</v>
      </c>
      <c r="D8832" t="s">
        <v>1744</v>
      </c>
      <c r="E8832" t="s">
        <v>1751</v>
      </c>
      <c r="F8832" t="s">
        <v>1750</v>
      </c>
      <c r="G8832" t="s">
        <v>1749</v>
      </c>
      <c r="H8832">
        <v>0</v>
      </c>
      <c r="I8832">
        <v>0</v>
      </c>
      <c r="J8832" t="s">
        <v>1745</v>
      </c>
      <c r="K8832" cm="1">
        <f t="array" ref="K8832:R8832">_xlfn.XLOOKUP(A8832,KPIs!$A$2:$A$9552,KPIs!$B$2:$I$9552,"Not Found")</f>
        <v>100000</v>
      </c>
      <c r="L8832" t="str">
        <v>Indonesian Rupiah(IDR)</v>
      </c>
      <c r="M8832" t="str">
        <v>No</v>
      </c>
      <c r="N8832" t="str">
        <v>No</v>
      </c>
      <c r="O8832">
        <v>3</v>
      </c>
      <c r="P8832">
        <v>3.4</v>
      </c>
      <c r="Q8832" t="str">
        <v>Average</v>
      </c>
      <c r="R8832">
        <v>152</v>
      </c>
    </row>
    <row r="8833" spans="1:18" x14ac:dyDescent="0.3">
      <c r="A8833">
        <v>18408381</v>
      </c>
      <c r="B8833">
        <v>94</v>
      </c>
      <c r="C8833" t="str">
        <f>_xlfn.XLOOKUP(B8833,'Country Master'!A:A,'Country Master'!B:B,"Not Found")</f>
        <v>Indonesia</v>
      </c>
      <c r="D8833" t="s">
        <v>1744</v>
      </c>
      <c r="E8833" t="s">
        <v>1748</v>
      </c>
      <c r="F8833" t="s">
        <v>1747</v>
      </c>
      <c r="G8833" t="s">
        <v>1746</v>
      </c>
      <c r="H8833">
        <v>106.8564133</v>
      </c>
      <c r="I8833">
        <v>-6.2328157150000001</v>
      </c>
      <c r="J8833" t="s">
        <v>1745</v>
      </c>
      <c r="K8833" cm="1">
        <f t="array" ref="K8833:R8833">_xlfn.XLOOKUP(A8833,KPIs!$A$2:$A$9552,KPIs!$B$2:$I$9552,"Not Found")</f>
        <v>100000</v>
      </c>
      <c r="L8833" t="str">
        <v>Indonesian Rupiah(IDR)</v>
      </c>
      <c r="M8833" t="str">
        <v>No</v>
      </c>
      <c r="N8833" t="str">
        <v>No</v>
      </c>
      <c r="O8833">
        <v>3</v>
      </c>
      <c r="P8833">
        <v>4</v>
      </c>
      <c r="Q8833" t="str">
        <v>Very Good</v>
      </c>
      <c r="R8833">
        <v>331</v>
      </c>
    </row>
    <row r="8834" spans="1:18" x14ac:dyDescent="0.3">
      <c r="A8834">
        <v>7422489</v>
      </c>
      <c r="B8834">
        <v>94</v>
      </c>
      <c r="C8834" t="str">
        <f>_xlfn.XLOOKUP(B8834,'Country Master'!A:A,'Country Master'!B:B,"Not Found")</f>
        <v>Indonesia</v>
      </c>
      <c r="D8834" t="s">
        <v>1744</v>
      </c>
      <c r="E8834" t="s">
        <v>1743</v>
      </c>
      <c r="F8834" t="s">
        <v>1742</v>
      </c>
      <c r="G8834" t="s">
        <v>1741</v>
      </c>
      <c r="H8834">
        <v>106.821023</v>
      </c>
      <c r="I8834">
        <v>-6.1962700000000002</v>
      </c>
      <c r="J8834" t="s">
        <v>1740</v>
      </c>
      <c r="K8834" cm="1">
        <f t="array" ref="K8834:R8834">_xlfn.XLOOKUP(A8834,KPIs!$A$2:$A$9552,KPIs!$B$2:$I$9552,"Not Found")</f>
        <v>350000</v>
      </c>
      <c r="L8834" t="str">
        <v>Indonesian Rupiah(IDR)</v>
      </c>
      <c r="M8834" t="str">
        <v>No</v>
      </c>
      <c r="N8834" t="str">
        <v>No</v>
      </c>
      <c r="O8834">
        <v>3</v>
      </c>
      <c r="P8834">
        <v>4.3</v>
      </c>
      <c r="Q8834" t="str">
        <v>Very Good</v>
      </c>
      <c r="R8834">
        <v>243</v>
      </c>
    </row>
    <row r="8835" spans="1:18" x14ac:dyDescent="0.3">
      <c r="A8835">
        <v>18386856</v>
      </c>
      <c r="B8835">
        <v>94</v>
      </c>
      <c r="C8835" t="str">
        <f>_xlfn.XLOOKUP(B8835,'Country Master'!A:A,'Country Master'!B:B,"Not Found")</f>
        <v>Indonesia</v>
      </c>
      <c r="D8835" t="s">
        <v>1735</v>
      </c>
      <c r="E8835" t="s">
        <v>1739</v>
      </c>
      <c r="F8835" t="s">
        <v>1738</v>
      </c>
      <c r="G8835" t="s">
        <v>1737</v>
      </c>
      <c r="H8835">
        <v>106.652688</v>
      </c>
      <c r="I8835">
        <v>-6.2417920000000002</v>
      </c>
      <c r="J8835" t="s">
        <v>1736</v>
      </c>
      <c r="K8835" cm="1">
        <f t="array" ref="K8835:R8835">_xlfn.XLOOKUP(A8835,KPIs!$A$2:$A$9552,KPIs!$B$2:$I$9552,"Not Found")</f>
        <v>300000</v>
      </c>
      <c r="L8835" t="str">
        <v>Indonesian Rupiah(IDR)</v>
      </c>
      <c r="M8835" t="str">
        <v>No</v>
      </c>
      <c r="N8835" t="str">
        <v>No</v>
      </c>
      <c r="O8835">
        <v>3</v>
      </c>
      <c r="P8835">
        <v>3.7</v>
      </c>
      <c r="Q8835" t="str">
        <v>Good</v>
      </c>
      <c r="R8835">
        <v>155</v>
      </c>
    </row>
    <row r="8836" spans="1:18" x14ac:dyDescent="0.3">
      <c r="A8836">
        <v>7417450</v>
      </c>
      <c r="B8836">
        <v>94</v>
      </c>
      <c r="C8836" t="str">
        <f>_xlfn.XLOOKUP(B8836,'Country Master'!A:A,'Country Master'!B:B,"Not Found")</f>
        <v>Indonesia</v>
      </c>
      <c r="D8836" t="s">
        <v>1735</v>
      </c>
      <c r="E8836" t="s">
        <v>1734</v>
      </c>
      <c r="F8836" t="s">
        <v>1733</v>
      </c>
      <c r="G8836" t="s">
        <v>1732</v>
      </c>
      <c r="H8836">
        <v>106.7261194</v>
      </c>
      <c r="I8836">
        <v>-6.2699138889999997</v>
      </c>
      <c r="J8836" t="s">
        <v>1731</v>
      </c>
      <c r="K8836" cm="1">
        <f t="array" ref="K8836:R8836">_xlfn.XLOOKUP(A8836,KPIs!$A$2:$A$9552,KPIs!$B$2:$I$9552,"Not Found")</f>
        <v>200000</v>
      </c>
      <c r="L8836" t="str">
        <v>Indonesian Rupiah(IDR)</v>
      </c>
      <c r="M8836" t="str">
        <v>No</v>
      </c>
      <c r="N8836" t="str">
        <v>No</v>
      </c>
      <c r="O8836">
        <v>3</v>
      </c>
      <c r="P8836">
        <v>4.9000000000000004</v>
      </c>
      <c r="Q8836" t="str">
        <v>Excellent</v>
      </c>
      <c r="R8836">
        <v>2212</v>
      </c>
    </row>
    <row r="8837" spans="1:18" x14ac:dyDescent="0.3">
      <c r="A8837">
        <v>18426586</v>
      </c>
      <c r="B8837">
        <v>166</v>
      </c>
      <c r="C8837" t="str">
        <f>_xlfn.XLOOKUP(B8837,'Country Master'!A:A,'Country Master'!B:B,"Not Found")</f>
        <v>Qatar</v>
      </c>
      <c r="D8837" t="s">
        <v>1668</v>
      </c>
      <c r="E8837" t="s">
        <v>1730</v>
      </c>
      <c r="F8837" t="s">
        <v>1729</v>
      </c>
      <c r="G8837" t="s">
        <v>1728</v>
      </c>
      <c r="H8837">
        <v>51.506824999999999</v>
      </c>
      <c r="I8837">
        <v>25.224394</v>
      </c>
      <c r="J8837" t="s">
        <v>1351</v>
      </c>
      <c r="K8837" cm="1">
        <f t="array" ref="K8837:R8837">_xlfn.XLOOKUP(A8837,KPIs!$A$2:$A$9552,KPIs!$B$2:$I$9552,"Not Found")</f>
        <v>150</v>
      </c>
      <c r="L8837" t="str">
        <v>Qatari Rial(QR)</v>
      </c>
      <c r="M8837" t="str">
        <v>No</v>
      </c>
      <c r="N8837" t="str">
        <v>No</v>
      </c>
      <c r="O8837">
        <v>4</v>
      </c>
      <c r="P8837">
        <v>3.4</v>
      </c>
      <c r="Q8837" t="str">
        <v>Average</v>
      </c>
      <c r="R8837">
        <v>74</v>
      </c>
    </row>
    <row r="8838" spans="1:18" x14ac:dyDescent="0.3">
      <c r="A8838">
        <v>6201976</v>
      </c>
      <c r="B8838">
        <v>166</v>
      </c>
      <c r="C8838" t="str">
        <f>_xlfn.XLOOKUP(B8838,'Country Master'!A:A,'Country Master'!B:B,"Not Found")</f>
        <v>Qatar</v>
      </c>
      <c r="D8838" t="s">
        <v>1668</v>
      </c>
      <c r="E8838" t="s">
        <v>1727</v>
      </c>
      <c r="F8838" t="s">
        <v>1726</v>
      </c>
      <c r="G8838" t="s">
        <v>1725</v>
      </c>
      <c r="H8838">
        <v>51.521074400000003</v>
      </c>
      <c r="I8838">
        <v>25.276109000000002</v>
      </c>
      <c r="J8838" t="s">
        <v>76</v>
      </c>
      <c r="K8838" cm="1">
        <f t="array" ref="K8838:R8838">_xlfn.XLOOKUP(A8838,KPIs!$A$2:$A$9552,KPIs!$B$2:$I$9552,"Not Found")</f>
        <v>80</v>
      </c>
      <c r="L8838" t="str">
        <v>Qatari Rial(QR)</v>
      </c>
      <c r="M8838" t="str">
        <v>No</v>
      </c>
      <c r="N8838" t="str">
        <v>No</v>
      </c>
      <c r="O8838">
        <v>3</v>
      </c>
      <c r="P8838">
        <v>3.4</v>
      </c>
      <c r="Q8838" t="str">
        <v>Average</v>
      </c>
      <c r="R8838">
        <v>350</v>
      </c>
    </row>
    <row r="8839" spans="1:18" x14ac:dyDescent="0.3">
      <c r="A8839">
        <v>18107765</v>
      </c>
      <c r="B8839">
        <v>166</v>
      </c>
      <c r="C8839" t="str">
        <f>_xlfn.XLOOKUP(B8839,'Country Master'!A:A,'Country Master'!B:B,"Not Found")</f>
        <v>Qatar</v>
      </c>
      <c r="D8839" t="s">
        <v>1668</v>
      </c>
      <c r="E8839" t="s">
        <v>1724</v>
      </c>
      <c r="F8839" t="s">
        <v>1723</v>
      </c>
      <c r="G8839" t="s">
        <v>1722</v>
      </c>
      <c r="H8839">
        <v>51.527455699999997</v>
      </c>
      <c r="I8839">
        <v>25.2625016</v>
      </c>
      <c r="J8839" t="s">
        <v>76</v>
      </c>
      <c r="K8839" cm="1">
        <f t="array" ref="K8839:R8839">_xlfn.XLOOKUP(A8839,KPIs!$A$2:$A$9552,KPIs!$B$2:$I$9552,"Not Found")</f>
        <v>300</v>
      </c>
      <c r="L8839" t="str">
        <v>Qatari Rial(QR)</v>
      </c>
      <c r="M8839" t="str">
        <v>No</v>
      </c>
      <c r="N8839" t="str">
        <v>No</v>
      </c>
      <c r="O8839">
        <v>4</v>
      </c>
      <c r="P8839">
        <v>4.5999999999999996</v>
      </c>
      <c r="Q8839" t="str">
        <v>Excellent</v>
      </c>
      <c r="R8839">
        <v>348</v>
      </c>
    </row>
    <row r="8840" spans="1:18" x14ac:dyDescent="0.3">
      <c r="A8840">
        <v>6201309</v>
      </c>
      <c r="B8840">
        <v>166</v>
      </c>
      <c r="C8840" t="str">
        <f>_xlfn.XLOOKUP(B8840,'Country Master'!A:A,'Country Master'!B:B,"Not Found")</f>
        <v>Qatar</v>
      </c>
      <c r="D8840" t="s">
        <v>1668</v>
      </c>
      <c r="E8840" t="s">
        <v>1721</v>
      </c>
      <c r="F8840" t="s">
        <v>1720</v>
      </c>
      <c r="G8840" t="s">
        <v>1719</v>
      </c>
      <c r="H8840">
        <v>51.536923299999998</v>
      </c>
      <c r="I8840">
        <v>25.280223299999999</v>
      </c>
      <c r="J8840" t="s">
        <v>1718</v>
      </c>
      <c r="K8840" cm="1">
        <f t="array" ref="K8840:R8840">_xlfn.XLOOKUP(A8840,KPIs!$A$2:$A$9552,KPIs!$B$2:$I$9552,"Not Found")</f>
        <v>60</v>
      </c>
      <c r="L8840" t="str">
        <v>Qatari Rial(QR)</v>
      </c>
      <c r="M8840" t="str">
        <v>No</v>
      </c>
      <c r="N8840" t="str">
        <v>No</v>
      </c>
      <c r="O8840">
        <v>3</v>
      </c>
      <c r="P8840">
        <v>4</v>
      </c>
      <c r="Q8840" t="str">
        <v>Very Good</v>
      </c>
      <c r="R8840">
        <v>322</v>
      </c>
    </row>
    <row r="8841" spans="1:18" x14ac:dyDescent="0.3">
      <c r="A8841">
        <v>6201312</v>
      </c>
      <c r="B8841">
        <v>166</v>
      </c>
      <c r="C8841" t="str">
        <f>_xlfn.XLOOKUP(B8841,'Country Master'!A:A,'Country Master'!B:B,"Not Found")</f>
        <v>Qatar</v>
      </c>
      <c r="D8841" t="s">
        <v>1668</v>
      </c>
      <c r="E8841" t="s">
        <v>1717</v>
      </c>
      <c r="F8841" t="s">
        <v>1716</v>
      </c>
      <c r="G8841" t="s">
        <v>1715</v>
      </c>
      <c r="H8841">
        <v>51.498153000000002</v>
      </c>
      <c r="I8841">
        <v>25.264116099999999</v>
      </c>
      <c r="J8841" t="s">
        <v>1683</v>
      </c>
      <c r="K8841" cm="1">
        <f t="array" ref="K8841:R8841">_xlfn.XLOOKUP(A8841,KPIs!$A$2:$A$9552,KPIs!$B$2:$I$9552,"Not Found")</f>
        <v>170</v>
      </c>
      <c r="L8841" t="str">
        <v>Qatari Rial(QR)</v>
      </c>
      <c r="M8841" t="str">
        <v>No</v>
      </c>
      <c r="N8841" t="str">
        <v>No</v>
      </c>
      <c r="O8841">
        <v>4</v>
      </c>
      <c r="P8841">
        <v>4.2</v>
      </c>
      <c r="Q8841" t="str">
        <v>Very Good</v>
      </c>
      <c r="R8841">
        <v>189</v>
      </c>
    </row>
    <row r="8842" spans="1:18" x14ac:dyDescent="0.3">
      <c r="A8842">
        <v>6200110</v>
      </c>
      <c r="B8842">
        <v>166</v>
      </c>
      <c r="C8842" t="str">
        <f>_xlfn.XLOOKUP(B8842,'Country Master'!A:A,'Country Master'!B:B,"Not Found")</f>
        <v>Qatar</v>
      </c>
      <c r="D8842" t="s">
        <v>1668</v>
      </c>
      <c r="E8842" t="s">
        <v>1714</v>
      </c>
      <c r="F8842" t="s">
        <v>1713</v>
      </c>
      <c r="G8842" t="s">
        <v>1712</v>
      </c>
      <c r="H8842">
        <v>51.5194969</v>
      </c>
      <c r="I8842">
        <v>25.268402600000002</v>
      </c>
      <c r="J8842" t="s">
        <v>1711</v>
      </c>
      <c r="K8842" cm="1">
        <f t="array" ref="K8842:R8842">_xlfn.XLOOKUP(A8842,KPIs!$A$2:$A$9552,KPIs!$B$2:$I$9552,"Not Found")</f>
        <v>100</v>
      </c>
      <c r="L8842" t="str">
        <v>Qatari Rial(QR)</v>
      </c>
      <c r="M8842" t="str">
        <v>No</v>
      </c>
      <c r="N8842" t="str">
        <v>No</v>
      </c>
      <c r="O8842">
        <v>3</v>
      </c>
      <c r="P8842">
        <v>3.8</v>
      </c>
      <c r="Q8842" t="str">
        <v>Good</v>
      </c>
      <c r="R8842">
        <v>263</v>
      </c>
    </row>
    <row r="8843" spans="1:18" x14ac:dyDescent="0.3">
      <c r="A8843">
        <v>6200383</v>
      </c>
      <c r="B8843">
        <v>166</v>
      </c>
      <c r="C8843" t="str">
        <f>_xlfn.XLOOKUP(B8843,'Country Master'!A:A,'Country Master'!B:B,"Not Found")</f>
        <v>Qatar</v>
      </c>
      <c r="D8843" t="s">
        <v>1668</v>
      </c>
      <c r="E8843" t="s">
        <v>1710</v>
      </c>
      <c r="F8843" t="s">
        <v>1709</v>
      </c>
      <c r="G8843" t="s">
        <v>1708</v>
      </c>
      <c r="H8843">
        <v>51.507617799999998</v>
      </c>
      <c r="I8843">
        <v>25.277422399999999</v>
      </c>
      <c r="J8843" t="s">
        <v>1707</v>
      </c>
      <c r="K8843" cm="1">
        <f t="array" ref="K8843:R8843">_xlfn.XLOOKUP(A8843,KPIs!$A$2:$A$9552,KPIs!$B$2:$I$9552,"Not Found")</f>
        <v>220</v>
      </c>
      <c r="L8843" t="str">
        <v>Qatari Rial(QR)</v>
      </c>
      <c r="M8843" t="str">
        <v>No</v>
      </c>
      <c r="N8843" t="str">
        <v>No</v>
      </c>
      <c r="O8843">
        <v>4</v>
      </c>
      <c r="P8843">
        <v>3.8</v>
      </c>
      <c r="Q8843" t="str">
        <v>Good</v>
      </c>
      <c r="R8843">
        <v>155</v>
      </c>
    </row>
    <row r="8844" spans="1:18" x14ac:dyDescent="0.3">
      <c r="A8844">
        <v>6202039</v>
      </c>
      <c r="B8844">
        <v>166</v>
      </c>
      <c r="C8844" t="str">
        <f>_xlfn.XLOOKUP(B8844,'Country Master'!A:A,'Country Master'!B:B,"Not Found")</f>
        <v>Qatar</v>
      </c>
      <c r="D8844" t="s">
        <v>1668</v>
      </c>
      <c r="E8844" t="s">
        <v>1706</v>
      </c>
      <c r="F8844" t="s">
        <v>1705</v>
      </c>
      <c r="G8844" t="s">
        <v>1704</v>
      </c>
      <c r="H8844">
        <v>51.505052890000002</v>
      </c>
      <c r="I8844">
        <v>25.285996260000001</v>
      </c>
      <c r="J8844" t="s">
        <v>269</v>
      </c>
      <c r="K8844" cm="1">
        <f t="array" ref="K8844:R8844">_xlfn.XLOOKUP(A8844,KPIs!$A$2:$A$9552,KPIs!$B$2:$I$9552,"Not Found")</f>
        <v>250</v>
      </c>
      <c r="L8844" t="str">
        <v>Qatari Rial(QR)</v>
      </c>
      <c r="M8844" t="str">
        <v>No</v>
      </c>
      <c r="N8844" t="str">
        <v>No</v>
      </c>
      <c r="O8844">
        <v>4</v>
      </c>
      <c r="P8844">
        <v>4.9000000000000004</v>
      </c>
      <c r="Q8844" t="str">
        <v>Excellent</v>
      </c>
      <c r="R8844">
        <v>182</v>
      </c>
    </row>
    <row r="8845" spans="1:18" x14ac:dyDescent="0.3">
      <c r="A8845">
        <v>6201336</v>
      </c>
      <c r="B8845">
        <v>166</v>
      </c>
      <c r="C8845" t="str">
        <f>_xlfn.XLOOKUP(B8845,'Country Master'!A:A,'Country Master'!B:B,"Not Found")</f>
        <v>Qatar</v>
      </c>
      <c r="D8845" t="s">
        <v>1668</v>
      </c>
      <c r="E8845" t="s">
        <v>1703</v>
      </c>
      <c r="F8845" t="s">
        <v>1702</v>
      </c>
      <c r="G8845" t="s">
        <v>1701</v>
      </c>
      <c r="H8845">
        <v>51.5104884</v>
      </c>
      <c r="I8845">
        <v>25.2709036</v>
      </c>
      <c r="J8845" t="s">
        <v>853</v>
      </c>
      <c r="K8845" cm="1">
        <f t="array" ref="K8845:R8845">_xlfn.XLOOKUP(A8845,KPIs!$A$2:$A$9552,KPIs!$B$2:$I$9552,"Not Found")</f>
        <v>110</v>
      </c>
      <c r="L8845" t="str">
        <v>Qatari Rial(QR)</v>
      </c>
      <c r="M8845" t="str">
        <v>No</v>
      </c>
      <c r="N8845" t="str">
        <v>No</v>
      </c>
      <c r="O8845">
        <v>3</v>
      </c>
      <c r="P8845">
        <v>3.6</v>
      </c>
      <c r="Q8845" t="str">
        <v>Good</v>
      </c>
      <c r="R8845">
        <v>115</v>
      </c>
    </row>
    <row r="8846" spans="1:18" x14ac:dyDescent="0.3">
      <c r="A8846">
        <v>6202515</v>
      </c>
      <c r="B8846">
        <v>166</v>
      </c>
      <c r="C8846" t="str">
        <f>_xlfn.XLOOKUP(B8846,'Country Master'!A:A,'Country Master'!B:B,"Not Found")</f>
        <v>Qatar</v>
      </c>
      <c r="D8846" t="s">
        <v>1668</v>
      </c>
      <c r="E8846" t="s">
        <v>1700</v>
      </c>
      <c r="F8846" t="s">
        <v>1699</v>
      </c>
      <c r="G8846" t="s">
        <v>1698</v>
      </c>
      <c r="H8846">
        <v>51.514145300000003</v>
      </c>
      <c r="I8846">
        <v>25.285935599999998</v>
      </c>
      <c r="J8846" t="s">
        <v>76</v>
      </c>
      <c r="K8846" cm="1">
        <f t="array" ref="K8846:R8846">_xlfn.XLOOKUP(A8846,KPIs!$A$2:$A$9552,KPIs!$B$2:$I$9552,"Not Found")</f>
        <v>50</v>
      </c>
      <c r="L8846" t="str">
        <v>Qatari Rial(QR)</v>
      </c>
      <c r="M8846" t="str">
        <v>No</v>
      </c>
      <c r="N8846" t="str">
        <v>No</v>
      </c>
      <c r="O8846">
        <v>2</v>
      </c>
      <c r="P8846">
        <v>4.3</v>
      </c>
      <c r="Q8846" t="str">
        <v>Very Good</v>
      </c>
      <c r="R8846">
        <v>211</v>
      </c>
    </row>
    <row r="8847" spans="1:18" x14ac:dyDescent="0.3">
      <c r="A8847">
        <v>17957917</v>
      </c>
      <c r="B8847">
        <v>166</v>
      </c>
      <c r="C8847" t="str">
        <f>_xlfn.XLOOKUP(B8847,'Country Master'!A:A,'Country Master'!B:B,"Not Found")</f>
        <v>Qatar</v>
      </c>
      <c r="D8847" t="s">
        <v>1668</v>
      </c>
      <c r="E8847" t="s">
        <v>1697</v>
      </c>
      <c r="F8847" t="s">
        <v>1696</v>
      </c>
      <c r="G8847" t="s">
        <v>1695</v>
      </c>
      <c r="H8847">
        <v>51.512681999999998</v>
      </c>
      <c r="I8847">
        <v>25.274457000000002</v>
      </c>
      <c r="J8847" t="s">
        <v>1694</v>
      </c>
      <c r="K8847" cm="1">
        <f t="array" ref="K8847:R8847">_xlfn.XLOOKUP(A8847,KPIs!$A$2:$A$9552,KPIs!$B$2:$I$9552,"Not Found")</f>
        <v>150</v>
      </c>
      <c r="L8847" t="str">
        <v>Qatari Rial(QR)</v>
      </c>
      <c r="M8847" t="str">
        <v>No</v>
      </c>
      <c r="N8847" t="str">
        <v>No</v>
      </c>
      <c r="O8847">
        <v>4</v>
      </c>
      <c r="P8847">
        <v>4</v>
      </c>
      <c r="Q8847" t="str">
        <v>Very Good</v>
      </c>
      <c r="R8847">
        <v>180</v>
      </c>
    </row>
    <row r="8848" spans="1:18" x14ac:dyDescent="0.3">
      <c r="A8848">
        <v>6201431</v>
      </c>
      <c r="B8848">
        <v>166</v>
      </c>
      <c r="C8848" t="str">
        <f>_xlfn.XLOOKUP(B8848,'Country Master'!A:A,'Country Master'!B:B,"Not Found")</f>
        <v>Qatar</v>
      </c>
      <c r="D8848" t="s">
        <v>1668</v>
      </c>
      <c r="E8848" t="s">
        <v>1693</v>
      </c>
      <c r="F8848" t="s">
        <v>1692</v>
      </c>
      <c r="G8848" t="s">
        <v>1691</v>
      </c>
      <c r="H8848">
        <v>51.530045999999999</v>
      </c>
      <c r="I8848">
        <v>25.348621999999999</v>
      </c>
      <c r="J8848" t="s">
        <v>153</v>
      </c>
      <c r="K8848" cm="1">
        <f t="array" ref="K8848:R8848">_xlfn.XLOOKUP(A8848,KPIs!$A$2:$A$9552,KPIs!$B$2:$I$9552,"Not Found")</f>
        <v>500</v>
      </c>
      <c r="L8848" t="str">
        <v>Qatari Rial(QR)</v>
      </c>
      <c r="M8848" t="str">
        <v>No</v>
      </c>
      <c r="N8848" t="str">
        <v>No</v>
      </c>
      <c r="O8848">
        <v>4</v>
      </c>
      <c r="P8848">
        <v>3.7</v>
      </c>
      <c r="Q8848" t="str">
        <v>Good</v>
      </c>
      <c r="R8848">
        <v>58</v>
      </c>
    </row>
    <row r="8849" spans="1:18" x14ac:dyDescent="0.3">
      <c r="A8849">
        <v>18425995</v>
      </c>
      <c r="B8849">
        <v>166</v>
      </c>
      <c r="C8849" t="str">
        <f>_xlfn.XLOOKUP(B8849,'Country Master'!A:A,'Country Master'!B:B,"Not Found")</f>
        <v>Qatar</v>
      </c>
      <c r="D8849" t="s">
        <v>1668</v>
      </c>
      <c r="E8849" t="s">
        <v>1690</v>
      </c>
      <c r="F8849" t="s">
        <v>1689</v>
      </c>
      <c r="G8849" t="s">
        <v>1688</v>
      </c>
      <c r="H8849">
        <v>51.350047099999998</v>
      </c>
      <c r="I8849">
        <v>25.327332599999998</v>
      </c>
      <c r="J8849" t="s">
        <v>1687</v>
      </c>
      <c r="K8849" cm="1">
        <f t="array" ref="K8849:R8849">_xlfn.XLOOKUP(A8849,KPIs!$A$2:$A$9552,KPIs!$B$2:$I$9552,"Not Found")</f>
        <v>250</v>
      </c>
      <c r="L8849" t="str">
        <v>Qatari Rial(QR)</v>
      </c>
      <c r="M8849" t="str">
        <v>No</v>
      </c>
      <c r="N8849" t="str">
        <v>No</v>
      </c>
      <c r="O8849">
        <v>4</v>
      </c>
      <c r="P8849">
        <v>4</v>
      </c>
      <c r="Q8849" t="str">
        <v>Very Good</v>
      </c>
      <c r="R8849">
        <v>41</v>
      </c>
    </row>
    <row r="8850" spans="1:18" x14ac:dyDescent="0.3">
      <c r="A8850">
        <v>17957911</v>
      </c>
      <c r="B8850">
        <v>166</v>
      </c>
      <c r="C8850" t="str">
        <f>_xlfn.XLOOKUP(B8850,'Country Master'!A:A,'Country Master'!B:B,"Not Found")</f>
        <v>Qatar</v>
      </c>
      <c r="D8850" t="s">
        <v>1668</v>
      </c>
      <c r="E8850" t="s">
        <v>1686</v>
      </c>
      <c r="F8850" t="s">
        <v>1685</v>
      </c>
      <c r="G8850" t="s">
        <v>1684</v>
      </c>
      <c r="H8850">
        <v>51.523020340000002</v>
      </c>
      <c r="I8850">
        <v>25.28246661</v>
      </c>
      <c r="J8850" t="s">
        <v>1683</v>
      </c>
      <c r="K8850" cm="1">
        <f t="array" ref="K8850:R8850">_xlfn.XLOOKUP(A8850,KPIs!$A$2:$A$9552,KPIs!$B$2:$I$9552,"Not Found")</f>
        <v>80</v>
      </c>
      <c r="L8850" t="str">
        <v>Qatari Rial(QR)</v>
      </c>
      <c r="M8850" t="str">
        <v>No</v>
      </c>
      <c r="N8850" t="str">
        <v>No</v>
      </c>
      <c r="O8850">
        <v>3</v>
      </c>
      <c r="P8850">
        <v>3.8</v>
      </c>
      <c r="Q8850" t="str">
        <v>Good</v>
      </c>
      <c r="R8850">
        <v>83</v>
      </c>
    </row>
    <row r="8851" spans="1:18" x14ac:dyDescent="0.3">
      <c r="A8851">
        <v>18295472</v>
      </c>
      <c r="B8851">
        <v>166</v>
      </c>
      <c r="C8851" t="str">
        <f>_xlfn.XLOOKUP(B8851,'Country Master'!A:A,'Country Master'!B:B,"Not Found")</f>
        <v>Qatar</v>
      </c>
      <c r="D8851" t="s">
        <v>1668</v>
      </c>
      <c r="E8851" t="s">
        <v>1682</v>
      </c>
      <c r="F8851" t="s">
        <v>1681</v>
      </c>
      <c r="G8851" t="s">
        <v>1680</v>
      </c>
      <c r="H8851">
        <v>51.533316499999998</v>
      </c>
      <c r="I8851">
        <v>25.289411099999999</v>
      </c>
      <c r="J8851" t="s">
        <v>76</v>
      </c>
      <c r="K8851" cm="1">
        <f t="array" ref="K8851:R8851">_xlfn.XLOOKUP(A8851,KPIs!$A$2:$A$9552,KPIs!$B$2:$I$9552,"Not Found")</f>
        <v>250</v>
      </c>
      <c r="L8851" t="str">
        <v>Qatari Rial(QR)</v>
      </c>
      <c r="M8851" t="str">
        <v>Yes</v>
      </c>
      <c r="N8851" t="str">
        <v>No</v>
      </c>
      <c r="O8851">
        <v>4</v>
      </c>
      <c r="P8851">
        <v>4.7</v>
      </c>
      <c r="Q8851" t="str">
        <v>Excellent</v>
      </c>
      <c r="R8851">
        <v>114</v>
      </c>
    </row>
    <row r="8852" spans="1:18" x14ac:dyDescent="0.3">
      <c r="A8852">
        <v>6201972</v>
      </c>
      <c r="B8852">
        <v>166</v>
      </c>
      <c r="C8852" t="str">
        <f>_xlfn.XLOOKUP(B8852,'Country Master'!A:A,'Country Master'!B:B,"Not Found")</f>
        <v>Qatar</v>
      </c>
      <c r="D8852" t="s">
        <v>1668</v>
      </c>
      <c r="E8852" t="s">
        <v>1679</v>
      </c>
      <c r="F8852" t="s">
        <v>1678</v>
      </c>
      <c r="G8852" t="s">
        <v>1677</v>
      </c>
      <c r="H8852">
        <v>51.526653000000003</v>
      </c>
      <c r="I8852">
        <v>25.323260600000001</v>
      </c>
      <c r="J8852" t="s">
        <v>1676</v>
      </c>
      <c r="K8852" cm="1">
        <f t="array" ref="K8852:R8852">_xlfn.XLOOKUP(A8852,KPIs!$A$2:$A$9552,KPIs!$B$2:$I$9552,"Not Found")</f>
        <v>200</v>
      </c>
      <c r="L8852" t="str">
        <v>Qatari Rial(QR)</v>
      </c>
      <c r="M8852" t="str">
        <v>No</v>
      </c>
      <c r="N8852" t="str">
        <v>No</v>
      </c>
      <c r="O8852">
        <v>4</v>
      </c>
      <c r="P8852">
        <v>3.9</v>
      </c>
      <c r="Q8852" t="str">
        <v>Good</v>
      </c>
      <c r="R8852">
        <v>197</v>
      </c>
    </row>
    <row r="8853" spans="1:18" x14ac:dyDescent="0.3">
      <c r="A8853">
        <v>6201130</v>
      </c>
      <c r="B8853">
        <v>166</v>
      </c>
      <c r="C8853" t="str">
        <f>_xlfn.XLOOKUP(B8853,'Country Master'!A:A,'Country Master'!B:B,"Not Found")</f>
        <v>Qatar</v>
      </c>
      <c r="D8853" t="s">
        <v>1668</v>
      </c>
      <c r="E8853" t="s">
        <v>1675</v>
      </c>
      <c r="F8853" t="s">
        <v>1674</v>
      </c>
      <c r="G8853" t="s">
        <v>1673</v>
      </c>
      <c r="H8853">
        <v>51.530127</v>
      </c>
      <c r="I8853">
        <v>25.350325000000002</v>
      </c>
      <c r="J8853" t="s">
        <v>153</v>
      </c>
      <c r="K8853" cm="1">
        <f t="array" ref="K8853:R8853">_xlfn.XLOOKUP(A8853,KPIs!$A$2:$A$9552,KPIs!$B$2:$I$9552,"Not Found")</f>
        <v>550</v>
      </c>
      <c r="L8853" t="str">
        <v>Qatari Rial(QR)</v>
      </c>
      <c r="M8853" t="str">
        <v>No</v>
      </c>
      <c r="N8853" t="str">
        <v>No</v>
      </c>
      <c r="O8853">
        <v>4</v>
      </c>
      <c r="P8853">
        <v>4.4000000000000004</v>
      </c>
      <c r="Q8853" t="str">
        <v>Very Good</v>
      </c>
      <c r="R8853">
        <v>67</v>
      </c>
    </row>
    <row r="8854" spans="1:18" x14ac:dyDescent="0.3">
      <c r="A8854">
        <v>18261203</v>
      </c>
      <c r="B8854">
        <v>166</v>
      </c>
      <c r="C8854" t="str">
        <f>_xlfn.XLOOKUP(B8854,'Country Master'!A:A,'Country Master'!B:B,"Not Found")</f>
        <v>Qatar</v>
      </c>
      <c r="D8854" t="s">
        <v>1668</v>
      </c>
      <c r="E8854" t="s">
        <v>1672</v>
      </c>
      <c r="F8854" t="s">
        <v>1671</v>
      </c>
      <c r="G8854" t="s">
        <v>1670</v>
      </c>
      <c r="H8854">
        <v>51.512909000000001</v>
      </c>
      <c r="I8854">
        <v>25.27618</v>
      </c>
      <c r="J8854" t="s">
        <v>300</v>
      </c>
      <c r="K8854" cm="1">
        <f t="array" ref="K8854:R8854">_xlfn.XLOOKUP(A8854,KPIs!$A$2:$A$9552,KPIs!$B$2:$I$9552,"Not Found")</f>
        <v>445</v>
      </c>
      <c r="L8854" t="str">
        <v>Qatari Rial(QR)</v>
      </c>
      <c r="M8854" t="str">
        <v>No</v>
      </c>
      <c r="N8854" t="str">
        <v>No</v>
      </c>
      <c r="O8854">
        <v>4</v>
      </c>
      <c r="P8854">
        <v>4.3</v>
      </c>
      <c r="Q8854" t="str">
        <v>Very Good</v>
      </c>
      <c r="R8854">
        <v>73</v>
      </c>
    </row>
    <row r="8855" spans="1:18" x14ac:dyDescent="0.3">
      <c r="A8855">
        <v>6201360</v>
      </c>
      <c r="B8855">
        <v>166</v>
      </c>
      <c r="C8855" t="str">
        <f>_xlfn.XLOOKUP(B8855,'Country Master'!A:A,'Country Master'!B:B,"Not Found")</f>
        <v>Qatar</v>
      </c>
      <c r="D8855" t="s">
        <v>1668</v>
      </c>
      <c r="E8855" t="s">
        <v>1669</v>
      </c>
      <c r="F8855" t="s">
        <v>1666</v>
      </c>
      <c r="G8855" t="s">
        <v>1665</v>
      </c>
      <c r="H8855">
        <v>51.544575909999999</v>
      </c>
      <c r="I8855">
        <v>25.273019739999999</v>
      </c>
      <c r="J8855" t="s">
        <v>40</v>
      </c>
      <c r="K8855" cm="1">
        <f t="array" ref="K8855:R8855">_xlfn.XLOOKUP(A8855,KPIs!$A$2:$A$9552,KPIs!$B$2:$I$9552,"Not Found")</f>
        <v>400</v>
      </c>
      <c r="L8855" t="str">
        <v>Qatari Rial(QR)</v>
      </c>
      <c r="M8855" t="str">
        <v>No</v>
      </c>
      <c r="N8855" t="str">
        <v>No</v>
      </c>
      <c r="O8855">
        <v>4</v>
      </c>
      <c r="P8855">
        <v>4.5</v>
      </c>
      <c r="Q8855" t="str">
        <v>Excellent</v>
      </c>
      <c r="R8855">
        <v>145</v>
      </c>
    </row>
    <row r="8856" spans="1:18" x14ac:dyDescent="0.3">
      <c r="A8856">
        <v>18318801</v>
      </c>
      <c r="B8856">
        <v>166</v>
      </c>
      <c r="C8856" t="str">
        <f>_xlfn.XLOOKUP(B8856,'Country Master'!A:A,'Country Master'!B:B,"Not Found")</f>
        <v>Qatar</v>
      </c>
      <c r="D8856" t="s">
        <v>1668</v>
      </c>
      <c r="E8856" t="s">
        <v>1667</v>
      </c>
      <c r="F8856" t="s">
        <v>1666</v>
      </c>
      <c r="G8856" t="s">
        <v>1665</v>
      </c>
      <c r="H8856">
        <v>51.546714000000001</v>
      </c>
      <c r="I8856">
        <v>25.283010900000001</v>
      </c>
      <c r="J8856" t="s">
        <v>76</v>
      </c>
      <c r="K8856" cm="1">
        <f t="array" ref="K8856:R8856">_xlfn.XLOOKUP(A8856,KPIs!$A$2:$A$9552,KPIs!$B$2:$I$9552,"Not Found")</f>
        <v>160</v>
      </c>
      <c r="L8856" t="str">
        <v>Qatari Rial(QR)</v>
      </c>
      <c r="M8856" t="str">
        <v>No</v>
      </c>
      <c r="N8856" t="str">
        <v>No</v>
      </c>
      <c r="O8856">
        <v>4</v>
      </c>
      <c r="P8856">
        <v>3.9</v>
      </c>
      <c r="Q8856" t="str">
        <v>Good</v>
      </c>
      <c r="R8856">
        <v>109</v>
      </c>
    </row>
    <row r="8857" spans="1:18" x14ac:dyDescent="0.3">
      <c r="A8857">
        <v>5800557</v>
      </c>
      <c r="B8857">
        <v>191</v>
      </c>
      <c r="C8857" t="str">
        <f>_xlfn.XLOOKUP(B8857,'Country Master'!A:A,'Country Master'!B:B,"Not Found")</f>
        <v>Sri Lanka</v>
      </c>
      <c r="D8857" t="s">
        <v>1613</v>
      </c>
      <c r="E8857" t="s">
        <v>1664</v>
      </c>
      <c r="F8857" t="s">
        <v>1662</v>
      </c>
      <c r="G8857" t="s">
        <v>1661</v>
      </c>
      <c r="H8857">
        <v>79.856678430000002</v>
      </c>
      <c r="I8857">
        <v>6.8863408599999998</v>
      </c>
      <c r="J8857" t="s">
        <v>269</v>
      </c>
      <c r="K8857" cm="1">
        <f t="array" ref="K8857:R8857">_xlfn.XLOOKUP(A8857,KPIs!$A$2:$A$9552,KPIs!$B$2:$I$9552,"Not Found")</f>
        <v>2000</v>
      </c>
      <c r="L8857" t="str">
        <v>Sri Lankan Rupee(LKR)</v>
      </c>
      <c r="M8857" t="str">
        <v>No</v>
      </c>
      <c r="N8857" t="str">
        <v>No</v>
      </c>
      <c r="O8857">
        <v>3</v>
      </c>
      <c r="P8857">
        <v>3.4</v>
      </c>
      <c r="Q8857" t="str">
        <v>Average</v>
      </c>
      <c r="R8857">
        <v>118</v>
      </c>
    </row>
    <row r="8858" spans="1:18" x14ac:dyDescent="0.3">
      <c r="A8858">
        <v>5800634</v>
      </c>
      <c r="B8858">
        <v>191</v>
      </c>
      <c r="C8858" t="str">
        <f>_xlfn.XLOOKUP(B8858,'Country Master'!A:A,'Country Master'!B:B,"Not Found")</f>
        <v>Sri Lanka</v>
      </c>
      <c r="D8858" t="s">
        <v>1613</v>
      </c>
      <c r="E8858" t="s">
        <v>1663</v>
      </c>
      <c r="F8858" t="s">
        <v>1662</v>
      </c>
      <c r="G8858" t="s">
        <v>1661</v>
      </c>
      <c r="H8858">
        <v>79.857830100000001</v>
      </c>
      <c r="I8858">
        <v>6.8960838000000004</v>
      </c>
      <c r="J8858" t="s">
        <v>1660</v>
      </c>
      <c r="K8858" cm="1">
        <f t="array" ref="K8858:R8858">_xlfn.XLOOKUP(A8858,KPIs!$A$2:$A$9552,KPIs!$B$2:$I$9552,"Not Found")</f>
        <v>1800</v>
      </c>
      <c r="L8858" t="str">
        <v>Sri Lankan Rupee(LKR)</v>
      </c>
      <c r="M8858" t="str">
        <v>No</v>
      </c>
      <c r="N8858" t="str">
        <v>No</v>
      </c>
      <c r="O8858">
        <v>2</v>
      </c>
      <c r="P8858">
        <v>2.4</v>
      </c>
      <c r="Q8858" t="str">
        <v>Poor</v>
      </c>
      <c r="R8858">
        <v>240</v>
      </c>
    </row>
    <row r="8859" spans="1:18" x14ac:dyDescent="0.3">
      <c r="A8859">
        <v>5800567</v>
      </c>
      <c r="B8859">
        <v>191</v>
      </c>
      <c r="C8859" t="str">
        <f>_xlfn.XLOOKUP(B8859,'Country Master'!A:A,'Country Master'!B:B,"Not Found")</f>
        <v>Sri Lanka</v>
      </c>
      <c r="D8859" t="s">
        <v>1613</v>
      </c>
      <c r="E8859" t="s">
        <v>1659</v>
      </c>
      <c r="F8859" t="s">
        <v>1652</v>
      </c>
      <c r="G8859" t="s">
        <v>1651</v>
      </c>
      <c r="H8859">
        <v>79.875113589999998</v>
      </c>
      <c r="I8859">
        <v>6.9128062799999999</v>
      </c>
      <c r="J8859" t="s">
        <v>1658</v>
      </c>
      <c r="K8859" cm="1">
        <f t="array" ref="K8859:R8859">_xlfn.XLOOKUP(A8859,KPIs!$A$2:$A$9552,KPIs!$B$2:$I$9552,"Not Found")</f>
        <v>2500</v>
      </c>
      <c r="L8859" t="str">
        <v>Sri Lankan Rupee(LKR)</v>
      </c>
      <c r="M8859" t="str">
        <v>No</v>
      </c>
      <c r="N8859" t="str">
        <v>No</v>
      </c>
      <c r="O8859">
        <v>3</v>
      </c>
      <c r="P8859">
        <v>3.7</v>
      </c>
      <c r="Q8859" t="str">
        <v>Good</v>
      </c>
      <c r="R8859">
        <v>157</v>
      </c>
    </row>
    <row r="8860" spans="1:18" x14ac:dyDescent="0.3">
      <c r="A8860">
        <v>5800891</v>
      </c>
      <c r="B8860">
        <v>191</v>
      </c>
      <c r="C8860" t="str">
        <f>_xlfn.XLOOKUP(B8860,'Country Master'!A:A,'Country Master'!B:B,"Not Found")</f>
        <v>Sri Lanka</v>
      </c>
      <c r="D8860" t="s">
        <v>1613</v>
      </c>
      <c r="E8860" t="s">
        <v>1657</v>
      </c>
      <c r="F8860" t="s">
        <v>1652</v>
      </c>
      <c r="G8860" t="s">
        <v>1651</v>
      </c>
      <c r="H8860">
        <v>79.868491669999997</v>
      </c>
      <c r="I8860">
        <v>6.9132916670000002</v>
      </c>
      <c r="J8860" t="s">
        <v>1656</v>
      </c>
      <c r="K8860" cm="1">
        <f t="array" ref="K8860:R8860">_xlfn.XLOOKUP(A8860,KPIs!$A$2:$A$9552,KPIs!$B$2:$I$9552,"Not Found")</f>
        <v>2000</v>
      </c>
      <c r="L8860" t="str">
        <v>Sri Lankan Rupee(LKR)</v>
      </c>
      <c r="M8860" t="str">
        <v>No</v>
      </c>
      <c r="N8860" t="str">
        <v>No</v>
      </c>
      <c r="O8860">
        <v>3</v>
      </c>
      <c r="P8860">
        <v>3.6</v>
      </c>
      <c r="Q8860" t="str">
        <v>Good</v>
      </c>
      <c r="R8860">
        <v>83</v>
      </c>
    </row>
    <row r="8861" spans="1:18" x14ac:dyDescent="0.3">
      <c r="A8861">
        <v>5800590</v>
      </c>
      <c r="B8861">
        <v>191</v>
      </c>
      <c r="C8861" t="str">
        <f>_xlfn.XLOOKUP(B8861,'Country Master'!A:A,'Country Master'!B:B,"Not Found")</f>
        <v>Sri Lanka</v>
      </c>
      <c r="D8861" t="s">
        <v>1613</v>
      </c>
      <c r="E8861" t="s">
        <v>1655</v>
      </c>
      <c r="F8861" t="s">
        <v>1652</v>
      </c>
      <c r="G8861" t="s">
        <v>1651</v>
      </c>
      <c r="H8861">
        <v>79.858104699999998</v>
      </c>
      <c r="I8861">
        <v>6.9085362720000001</v>
      </c>
      <c r="J8861" t="s">
        <v>1654</v>
      </c>
      <c r="K8861" cm="1">
        <f t="array" ref="K8861:R8861">_xlfn.XLOOKUP(A8861,KPIs!$A$2:$A$9552,KPIs!$B$2:$I$9552,"Not Found")</f>
        <v>2500</v>
      </c>
      <c r="L8861" t="str">
        <v>Sri Lankan Rupee(LKR)</v>
      </c>
      <c r="M8861" t="str">
        <v>No</v>
      </c>
      <c r="N8861" t="str">
        <v>No</v>
      </c>
      <c r="O8861">
        <v>3</v>
      </c>
      <c r="P8861">
        <v>4</v>
      </c>
      <c r="Q8861" t="str">
        <v>Very Good</v>
      </c>
      <c r="R8861">
        <v>209</v>
      </c>
    </row>
    <row r="8862" spans="1:18" x14ac:dyDescent="0.3">
      <c r="A8862">
        <v>5800755</v>
      </c>
      <c r="B8862">
        <v>191</v>
      </c>
      <c r="C8862" t="str">
        <f>_xlfn.XLOOKUP(B8862,'Country Master'!A:A,'Country Master'!B:B,"Not Found")</f>
        <v>Sri Lanka</v>
      </c>
      <c r="D8862" t="s">
        <v>1613</v>
      </c>
      <c r="E8862" t="s">
        <v>1653</v>
      </c>
      <c r="F8862" t="s">
        <v>1652</v>
      </c>
      <c r="G8862" t="s">
        <v>1651</v>
      </c>
      <c r="H8862">
        <v>79.86472741</v>
      </c>
      <c r="I8862">
        <v>6.9125293579999996</v>
      </c>
      <c r="J8862" t="s">
        <v>1650</v>
      </c>
      <c r="K8862" cm="1">
        <f t="array" ref="K8862:R8862">_xlfn.XLOOKUP(A8862,KPIs!$A$2:$A$9552,KPIs!$B$2:$I$9552,"Not Found")</f>
        <v>2500</v>
      </c>
      <c r="L8862" t="str">
        <v>Sri Lankan Rupee(LKR)</v>
      </c>
      <c r="M8862" t="str">
        <v>No</v>
      </c>
      <c r="N8862" t="str">
        <v>No</v>
      </c>
      <c r="O8862">
        <v>3</v>
      </c>
      <c r="P8862">
        <v>4</v>
      </c>
      <c r="Q8862" t="str">
        <v>Very Good</v>
      </c>
      <c r="R8862">
        <v>114</v>
      </c>
    </row>
    <row r="8863" spans="1:18" x14ac:dyDescent="0.3">
      <c r="A8863">
        <v>5800515</v>
      </c>
      <c r="B8863">
        <v>191</v>
      </c>
      <c r="C8863" t="str">
        <f>_xlfn.XLOOKUP(B8863,'Country Master'!A:A,'Country Master'!B:B,"Not Found")</f>
        <v>Sri Lanka</v>
      </c>
      <c r="D8863" t="s">
        <v>1613</v>
      </c>
      <c r="E8863" t="s">
        <v>1649</v>
      </c>
      <c r="F8863" t="s">
        <v>1648</v>
      </c>
      <c r="G8863" t="s">
        <v>1647</v>
      </c>
      <c r="H8863">
        <v>79.870889779999999</v>
      </c>
      <c r="I8863">
        <v>6.8502830430000001</v>
      </c>
      <c r="J8863" t="s">
        <v>1646</v>
      </c>
      <c r="K8863" cm="1">
        <f t="array" ref="K8863:R8863">_xlfn.XLOOKUP(A8863,KPIs!$A$2:$A$9552,KPIs!$B$2:$I$9552,"Not Found")</f>
        <v>1500</v>
      </c>
      <c r="L8863" t="str">
        <v>Sri Lankan Rupee(LKR)</v>
      </c>
      <c r="M8863" t="str">
        <v>No</v>
      </c>
      <c r="N8863" t="str">
        <v>No</v>
      </c>
      <c r="O8863">
        <v>2</v>
      </c>
      <c r="P8863">
        <v>3.5</v>
      </c>
      <c r="Q8863" t="str">
        <v>Good</v>
      </c>
      <c r="R8863">
        <v>80</v>
      </c>
    </row>
    <row r="8864" spans="1:18" x14ac:dyDescent="0.3">
      <c r="A8864">
        <v>5800746</v>
      </c>
      <c r="B8864">
        <v>191</v>
      </c>
      <c r="C8864" t="str">
        <f>_xlfn.XLOOKUP(B8864,'Country Master'!A:A,'Country Master'!B:B,"Not Found")</f>
        <v>Sri Lanka</v>
      </c>
      <c r="D8864" t="s">
        <v>1613</v>
      </c>
      <c r="E8864" t="s">
        <v>1645</v>
      </c>
      <c r="F8864" t="s">
        <v>1644</v>
      </c>
      <c r="G8864" t="s">
        <v>1643</v>
      </c>
      <c r="H8864">
        <v>79.843575000000001</v>
      </c>
      <c r="I8864">
        <v>6.9325472220000002</v>
      </c>
      <c r="J8864" t="s">
        <v>1264</v>
      </c>
      <c r="K8864" cm="1">
        <f t="array" ref="K8864:R8864">_xlfn.XLOOKUP(A8864,KPIs!$A$2:$A$9552,KPIs!$B$2:$I$9552,"Not Found")</f>
        <v>4000</v>
      </c>
      <c r="L8864" t="str">
        <v>Sri Lankan Rupee(LKR)</v>
      </c>
      <c r="M8864" t="str">
        <v>No</v>
      </c>
      <c r="N8864" t="str">
        <v>No</v>
      </c>
      <c r="O8864">
        <v>4</v>
      </c>
      <c r="P8864">
        <v>4</v>
      </c>
      <c r="Q8864" t="str">
        <v>Very Good</v>
      </c>
      <c r="R8864">
        <v>166</v>
      </c>
    </row>
    <row r="8865" spans="1:18" x14ac:dyDescent="0.3">
      <c r="A8865">
        <v>5800718</v>
      </c>
      <c r="B8865">
        <v>191</v>
      </c>
      <c r="C8865" t="str">
        <f>_xlfn.XLOOKUP(B8865,'Country Master'!A:A,'Country Master'!B:B,"Not Found")</f>
        <v>Sri Lanka</v>
      </c>
      <c r="D8865" t="s">
        <v>1613</v>
      </c>
      <c r="E8865" t="s">
        <v>1642</v>
      </c>
      <c r="F8865" t="s">
        <v>1639</v>
      </c>
      <c r="G8865" t="s">
        <v>1638</v>
      </c>
      <c r="H8865">
        <v>79.879433329999998</v>
      </c>
      <c r="I8865">
        <v>6.883738889</v>
      </c>
      <c r="J8865" t="s">
        <v>1641</v>
      </c>
      <c r="K8865" cm="1">
        <f t="array" ref="K8865:R8865">_xlfn.XLOOKUP(A8865,KPIs!$A$2:$A$9552,KPIs!$B$2:$I$9552,"Not Found")</f>
        <v>1300</v>
      </c>
      <c r="L8865" t="str">
        <v>Sri Lankan Rupee(LKR)</v>
      </c>
      <c r="M8865" t="str">
        <v>No</v>
      </c>
      <c r="N8865" t="str">
        <v>No</v>
      </c>
      <c r="O8865">
        <v>2</v>
      </c>
      <c r="P8865">
        <v>4.5</v>
      </c>
      <c r="Q8865" t="str">
        <v>Excellent</v>
      </c>
      <c r="R8865">
        <v>146</v>
      </c>
    </row>
    <row r="8866" spans="1:18" x14ac:dyDescent="0.3">
      <c r="A8866">
        <v>5800758</v>
      </c>
      <c r="B8866">
        <v>191</v>
      </c>
      <c r="C8866" t="str">
        <f>_xlfn.XLOOKUP(B8866,'Country Master'!A:A,'Country Master'!B:B,"Not Found")</f>
        <v>Sri Lanka</v>
      </c>
      <c r="D8866" t="s">
        <v>1613</v>
      </c>
      <c r="E8866" t="s">
        <v>1640</v>
      </c>
      <c r="F8866" t="s">
        <v>1639</v>
      </c>
      <c r="G8866" t="s">
        <v>1638</v>
      </c>
      <c r="H8866">
        <v>79.86563889</v>
      </c>
      <c r="I8866">
        <v>6.8909055559999999</v>
      </c>
      <c r="J8866" t="s">
        <v>1637</v>
      </c>
      <c r="K8866" cm="1">
        <f t="array" ref="K8866:R8866">_xlfn.XLOOKUP(A8866,KPIs!$A$2:$A$9552,KPIs!$B$2:$I$9552,"Not Found")</f>
        <v>3500</v>
      </c>
      <c r="L8866" t="str">
        <v>Sri Lankan Rupee(LKR)</v>
      </c>
      <c r="M8866" t="str">
        <v>No</v>
      </c>
      <c r="N8866" t="str">
        <v>No</v>
      </c>
      <c r="O8866">
        <v>3</v>
      </c>
      <c r="P8866">
        <v>3.8</v>
      </c>
      <c r="Q8866" t="str">
        <v>Good</v>
      </c>
      <c r="R8866">
        <v>81</v>
      </c>
    </row>
    <row r="8867" spans="1:18" x14ac:dyDescent="0.3">
      <c r="A8867">
        <v>5800156</v>
      </c>
      <c r="B8867">
        <v>191</v>
      </c>
      <c r="C8867" t="str">
        <f>_xlfn.XLOOKUP(B8867,'Country Master'!A:A,'Country Master'!B:B,"Not Found")</f>
        <v>Sri Lanka</v>
      </c>
      <c r="D8867" t="s">
        <v>1613</v>
      </c>
      <c r="E8867" t="s">
        <v>1636</v>
      </c>
      <c r="F8867" t="s">
        <v>1623</v>
      </c>
      <c r="G8867" t="s">
        <v>1622</v>
      </c>
      <c r="H8867">
        <v>79.855819440000005</v>
      </c>
      <c r="I8867">
        <v>6.8991749999999996</v>
      </c>
      <c r="J8867" t="s">
        <v>1635</v>
      </c>
      <c r="K8867" cm="1">
        <f t="array" ref="K8867:R8867">_xlfn.XLOOKUP(A8867,KPIs!$A$2:$A$9552,KPIs!$B$2:$I$9552,"Not Found")</f>
        <v>2000</v>
      </c>
      <c r="L8867" t="str">
        <v>Sri Lankan Rupee(LKR)</v>
      </c>
      <c r="M8867" t="str">
        <v>No</v>
      </c>
      <c r="N8867" t="str">
        <v>No</v>
      </c>
      <c r="O8867">
        <v>3</v>
      </c>
      <c r="P8867">
        <v>2.5</v>
      </c>
      <c r="Q8867" t="str">
        <v>Average</v>
      </c>
      <c r="R8867">
        <v>93</v>
      </c>
    </row>
    <row r="8868" spans="1:18" x14ac:dyDescent="0.3">
      <c r="A8868">
        <v>5801078</v>
      </c>
      <c r="B8868">
        <v>191</v>
      </c>
      <c r="C8868" t="str">
        <f>_xlfn.XLOOKUP(B8868,'Country Master'!A:A,'Country Master'!B:B,"Not Found")</f>
        <v>Sri Lanka</v>
      </c>
      <c r="D8868" t="s">
        <v>1613</v>
      </c>
      <c r="E8868" t="s">
        <v>1634</v>
      </c>
      <c r="F8868" t="s">
        <v>1623</v>
      </c>
      <c r="G8868" t="s">
        <v>1622</v>
      </c>
      <c r="H8868">
        <v>79.852248000000003</v>
      </c>
      <c r="I8868">
        <v>6.9043919999999996</v>
      </c>
      <c r="J8868" t="s">
        <v>1633</v>
      </c>
      <c r="K8868" cm="1">
        <f t="array" ref="K8868:R8868">_xlfn.XLOOKUP(A8868,KPIs!$A$2:$A$9552,KPIs!$B$2:$I$9552,"Not Found")</f>
        <v>2400</v>
      </c>
      <c r="L8868" t="str">
        <v>Sri Lankan Rupee(LKR)</v>
      </c>
      <c r="M8868" t="str">
        <v>No</v>
      </c>
      <c r="N8868" t="str">
        <v>No</v>
      </c>
      <c r="O8868">
        <v>3</v>
      </c>
      <c r="P8868">
        <v>4.2</v>
      </c>
      <c r="Q8868" t="str">
        <v>Very Good</v>
      </c>
      <c r="R8868">
        <v>158</v>
      </c>
    </row>
    <row r="8869" spans="1:18" x14ac:dyDescent="0.3">
      <c r="A8869">
        <v>5801970</v>
      </c>
      <c r="B8869">
        <v>191</v>
      </c>
      <c r="C8869" t="str">
        <f>_xlfn.XLOOKUP(B8869,'Country Master'!A:A,'Country Master'!B:B,"Not Found")</f>
        <v>Sri Lanka</v>
      </c>
      <c r="D8869" t="s">
        <v>1613</v>
      </c>
      <c r="E8869" t="s">
        <v>1632</v>
      </c>
      <c r="F8869" t="s">
        <v>1623</v>
      </c>
      <c r="G8869" t="s">
        <v>1622</v>
      </c>
      <c r="H8869">
        <v>79.856148000000005</v>
      </c>
      <c r="I8869">
        <v>6.90686</v>
      </c>
      <c r="J8869" t="s">
        <v>1631</v>
      </c>
      <c r="K8869" cm="1">
        <f t="array" ref="K8869:R8869">_xlfn.XLOOKUP(A8869,KPIs!$A$2:$A$9552,KPIs!$B$2:$I$9552,"Not Found")</f>
        <v>1000</v>
      </c>
      <c r="L8869" t="str">
        <v>Sri Lankan Rupee(LKR)</v>
      </c>
      <c r="M8869" t="str">
        <v>No</v>
      </c>
      <c r="N8869" t="str">
        <v>No</v>
      </c>
      <c r="O8869">
        <v>2</v>
      </c>
      <c r="P8869">
        <v>4.2</v>
      </c>
      <c r="Q8869" t="str">
        <v>Very Good</v>
      </c>
      <c r="R8869">
        <v>49</v>
      </c>
    </row>
    <row r="8870" spans="1:18" x14ac:dyDescent="0.3">
      <c r="A8870">
        <v>5800144</v>
      </c>
      <c r="B8870">
        <v>191</v>
      </c>
      <c r="C8870" t="str">
        <f>_xlfn.XLOOKUP(B8870,'Country Master'!A:A,'Country Master'!B:B,"Not Found")</f>
        <v>Sri Lanka</v>
      </c>
      <c r="D8870" t="s">
        <v>1613</v>
      </c>
      <c r="E8870" t="s">
        <v>1630</v>
      </c>
      <c r="F8870" t="s">
        <v>1623</v>
      </c>
      <c r="G8870" t="s">
        <v>1622</v>
      </c>
      <c r="H8870">
        <v>79.85007349</v>
      </c>
      <c r="I8870">
        <v>6.9105383109999998</v>
      </c>
      <c r="J8870" t="s">
        <v>1629</v>
      </c>
      <c r="K8870" cm="1">
        <f t="array" ref="K8870:R8870">_xlfn.XLOOKUP(A8870,KPIs!$A$2:$A$9552,KPIs!$B$2:$I$9552,"Not Found")</f>
        <v>1000</v>
      </c>
      <c r="L8870" t="str">
        <v>Sri Lankan Rupee(LKR)</v>
      </c>
      <c r="M8870" t="str">
        <v>No</v>
      </c>
      <c r="N8870" t="str">
        <v>No</v>
      </c>
      <c r="O8870">
        <v>2</v>
      </c>
      <c r="P8870">
        <v>4.0999999999999996</v>
      </c>
      <c r="Q8870" t="str">
        <v>Very Good</v>
      </c>
      <c r="R8870">
        <v>122</v>
      </c>
    </row>
    <row r="8871" spans="1:18" x14ac:dyDescent="0.3">
      <c r="A8871">
        <v>5800316</v>
      </c>
      <c r="B8871">
        <v>191</v>
      </c>
      <c r="C8871" t="str">
        <f>_xlfn.XLOOKUP(B8871,'Country Master'!A:A,'Country Master'!B:B,"Not Found")</f>
        <v>Sri Lanka</v>
      </c>
      <c r="D8871" t="s">
        <v>1613</v>
      </c>
      <c r="E8871" t="s">
        <v>1628</v>
      </c>
      <c r="F8871" t="s">
        <v>1623</v>
      </c>
      <c r="G8871" t="s">
        <v>1622</v>
      </c>
      <c r="H8871">
        <v>0</v>
      </c>
      <c r="I8871">
        <v>0</v>
      </c>
      <c r="J8871" t="s">
        <v>1627</v>
      </c>
      <c r="K8871" cm="1">
        <f t="array" ref="K8871:R8871">_xlfn.XLOOKUP(A8871,KPIs!$A$2:$A$9552,KPIs!$B$2:$I$9552,"Not Found")</f>
        <v>3000</v>
      </c>
      <c r="L8871" t="str">
        <v>Sri Lankan Rupee(LKR)</v>
      </c>
      <c r="M8871" t="str">
        <v>No</v>
      </c>
      <c r="N8871" t="str">
        <v>No</v>
      </c>
      <c r="O8871">
        <v>3</v>
      </c>
      <c r="P8871">
        <v>4.2</v>
      </c>
      <c r="Q8871" t="str">
        <v>Very Good</v>
      </c>
      <c r="R8871">
        <v>171</v>
      </c>
    </row>
    <row r="8872" spans="1:18" x14ac:dyDescent="0.3">
      <c r="A8872">
        <v>5800710</v>
      </c>
      <c r="B8872">
        <v>191</v>
      </c>
      <c r="C8872" t="str">
        <f>_xlfn.XLOOKUP(B8872,'Country Master'!A:A,'Country Master'!B:B,"Not Found")</f>
        <v>Sri Lanka</v>
      </c>
      <c r="D8872" t="s">
        <v>1613</v>
      </c>
      <c r="E8872" t="s">
        <v>1626</v>
      </c>
      <c r="F8872" t="s">
        <v>1623</v>
      </c>
      <c r="G8872" t="s">
        <v>1622</v>
      </c>
      <c r="H8872">
        <v>79.853363889999997</v>
      </c>
      <c r="I8872">
        <v>6.9068138890000004</v>
      </c>
      <c r="J8872" t="s">
        <v>1625</v>
      </c>
      <c r="K8872" cm="1">
        <f t="array" ref="K8872:R8872">_xlfn.XLOOKUP(A8872,KPIs!$A$2:$A$9552,KPIs!$B$2:$I$9552,"Not Found")</f>
        <v>4500</v>
      </c>
      <c r="L8872" t="str">
        <v>Sri Lankan Rupee(LKR)</v>
      </c>
      <c r="M8872" t="str">
        <v>No</v>
      </c>
      <c r="N8872" t="str">
        <v>No</v>
      </c>
      <c r="O8872">
        <v>4</v>
      </c>
      <c r="P8872">
        <v>4</v>
      </c>
      <c r="Q8872" t="str">
        <v>Very Good</v>
      </c>
      <c r="R8872">
        <v>196</v>
      </c>
    </row>
    <row r="8873" spans="1:18" x14ac:dyDescent="0.3">
      <c r="A8873">
        <v>5800433</v>
      </c>
      <c r="B8873">
        <v>191</v>
      </c>
      <c r="C8873" t="str">
        <f>_xlfn.XLOOKUP(B8873,'Country Master'!A:A,'Country Master'!B:B,"Not Found")</f>
        <v>Sri Lanka</v>
      </c>
      <c r="D8873" t="s">
        <v>1613</v>
      </c>
      <c r="E8873" t="s">
        <v>1624</v>
      </c>
      <c r="F8873" t="s">
        <v>1623</v>
      </c>
      <c r="G8873" t="s">
        <v>1622</v>
      </c>
      <c r="H8873">
        <v>79.852927780000002</v>
      </c>
      <c r="I8873">
        <v>6.904580556</v>
      </c>
      <c r="J8873" t="s">
        <v>1621</v>
      </c>
      <c r="K8873" cm="1">
        <f t="array" ref="K8873:R8873">_xlfn.XLOOKUP(A8873,KPIs!$A$2:$A$9552,KPIs!$B$2:$I$9552,"Not Found")</f>
        <v>3000</v>
      </c>
      <c r="L8873" t="str">
        <v>Sri Lankan Rupee(LKR)</v>
      </c>
      <c r="M8873" t="str">
        <v>No</v>
      </c>
      <c r="N8873" t="str">
        <v>No</v>
      </c>
      <c r="O8873">
        <v>3</v>
      </c>
      <c r="P8873">
        <v>4.2</v>
      </c>
      <c r="Q8873" t="str">
        <v>Very Good</v>
      </c>
      <c r="R8873">
        <v>286</v>
      </c>
    </row>
    <row r="8874" spans="1:18" x14ac:dyDescent="0.3">
      <c r="A8874">
        <v>5800176</v>
      </c>
      <c r="B8874">
        <v>191</v>
      </c>
      <c r="C8874" t="str">
        <f>_xlfn.XLOOKUP(B8874,'Country Master'!A:A,'Country Master'!B:B,"Not Found")</f>
        <v>Sri Lanka</v>
      </c>
      <c r="D8874" t="s">
        <v>1613</v>
      </c>
      <c r="E8874" t="s">
        <v>1620</v>
      </c>
      <c r="F8874" t="s">
        <v>1619</v>
      </c>
      <c r="G8874" t="s">
        <v>1618</v>
      </c>
      <c r="H8874">
        <v>79.84423889</v>
      </c>
      <c r="I8874">
        <v>6.9328138890000002</v>
      </c>
      <c r="J8874" t="s">
        <v>157</v>
      </c>
      <c r="K8874" cm="1">
        <f t="array" ref="K8874:R8874">_xlfn.XLOOKUP(A8874,KPIs!$A$2:$A$9552,KPIs!$B$2:$I$9552,"Not Found")</f>
        <v>4000</v>
      </c>
      <c r="L8874" t="str">
        <v>Sri Lankan Rupee(LKR)</v>
      </c>
      <c r="M8874" t="str">
        <v>No</v>
      </c>
      <c r="N8874" t="str">
        <v>No</v>
      </c>
      <c r="O8874">
        <v>4</v>
      </c>
      <c r="P8874">
        <v>4.9000000000000004</v>
      </c>
      <c r="Q8874" t="str">
        <v>Excellent</v>
      </c>
      <c r="R8874">
        <v>203</v>
      </c>
    </row>
    <row r="8875" spans="1:18" x14ac:dyDescent="0.3">
      <c r="A8875">
        <v>5801321</v>
      </c>
      <c r="B8875">
        <v>191</v>
      </c>
      <c r="C8875" t="str">
        <f>_xlfn.XLOOKUP(B8875,'Country Master'!A:A,'Country Master'!B:B,"Not Found")</f>
        <v>Sri Lanka</v>
      </c>
      <c r="D8875" t="s">
        <v>1613</v>
      </c>
      <c r="E8875" t="s">
        <v>1617</v>
      </c>
      <c r="F8875" t="s">
        <v>1616</v>
      </c>
      <c r="G8875" t="s">
        <v>1615</v>
      </c>
      <c r="H8875">
        <v>79.902941170000005</v>
      </c>
      <c r="I8875">
        <v>6.9068148110000003</v>
      </c>
      <c r="J8875" t="s">
        <v>1614</v>
      </c>
      <c r="K8875" cm="1">
        <f t="array" ref="K8875:R8875">_xlfn.XLOOKUP(A8875,KPIs!$A$2:$A$9552,KPIs!$B$2:$I$9552,"Not Found")</f>
        <v>2000</v>
      </c>
      <c r="L8875" t="str">
        <v>Sri Lankan Rupee(LKR)</v>
      </c>
      <c r="M8875" t="str">
        <v>No</v>
      </c>
      <c r="N8875" t="str">
        <v>No</v>
      </c>
      <c r="O8875">
        <v>3</v>
      </c>
      <c r="P8875">
        <v>4.0999999999999996</v>
      </c>
      <c r="Q8875" t="str">
        <v>Very Good</v>
      </c>
      <c r="R8875">
        <v>58</v>
      </c>
    </row>
    <row r="8876" spans="1:18" x14ac:dyDescent="0.3">
      <c r="A8876">
        <v>5800612</v>
      </c>
      <c r="B8876">
        <v>191</v>
      </c>
      <c r="C8876" t="str">
        <f>_xlfn.XLOOKUP(B8876,'Country Master'!A:A,'Country Master'!B:B,"Not Found")</f>
        <v>Sri Lanka</v>
      </c>
      <c r="D8876" t="s">
        <v>1613</v>
      </c>
      <c r="E8876" t="s">
        <v>1612</v>
      </c>
      <c r="F8876" t="s">
        <v>1611</v>
      </c>
      <c r="G8876" t="s">
        <v>1610</v>
      </c>
      <c r="H8876">
        <v>79.850748069999995</v>
      </c>
      <c r="I8876">
        <v>6.9239332840000003</v>
      </c>
      <c r="J8876" t="s">
        <v>233</v>
      </c>
      <c r="K8876" cm="1">
        <f t="array" ref="K8876:R8876">_xlfn.XLOOKUP(A8876,KPIs!$A$2:$A$9552,KPIs!$B$2:$I$9552,"Not Found")</f>
        <v>1000</v>
      </c>
      <c r="L8876" t="str">
        <v>Sri Lankan Rupee(LKR)</v>
      </c>
      <c r="M8876" t="str">
        <v>No</v>
      </c>
      <c r="N8876" t="str">
        <v>No</v>
      </c>
      <c r="O8876">
        <v>2</v>
      </c>
      <c r="P8876">
        <v>4.0999999999999996</v>
      </c>
      <c r="Q8876" t="str">
        <v>Very Good</v>
      </c>
      <c r="R8876">
        <v>199</v>
      </c>
    </row>
    <row r="8877" spans="1:18" x14ac:dyDescent="0.3">
      <c r="A8877">
        <v>6001980</v>
      </c>
      <c r="B8877">
        <v>208</v>
      </c>
      <c r="C8877" t="str">
        <f>_xlfn.XLOOKUP(B8877,'Country Master'!A:A,'Country Master'!B:B,"Not Found")</f>
        <v>Turkey</v>
      </c>
      <c r="D8877" t="s">
        <v>1552</v>
      </c>
      <c r="E8877" t="s">
        <v>1609</v>
      </c>
      <c r="F8877" t="s">
        <v>1608</v>
      </c>
      <c r="G8877" t="s">
        <v>1607</v>
      </c>
      <c r="H8877">
        <v>32.809247220000003</v>
      </c>
      <c r="I8877">
        <v>39.913205560000002</v>
      </c>
      <c r="J8877" t="s">
        <v>194</v>
      </c>
      <c r="K8877" cm="1">
        <f t="array" ref="K8877:R8877">_xlfn.XLOOKUP(A8877,KPIs!$A$2:$A$9552,KPIs!$B$2:$I$9552,"Not Found")</f>
        <v>70</v>
      </c>
      <c r="L8877" t="str">
        <v>Turkish Lira(TL)</v>
      </c>
      <c r="M8877" t="str">
        <v>No</v>
      </c>
      <c r="N8877" t="str">
        <v>No</v>
      </c>
      <c r="O8877">
        <v>3</v>
      </c>
      <c r="P8877">
        <v>4.2</v>
      </c>
      <c r="Q8877" t="str">
        <v>Very Good</v>
      </c>
      <c r="R8877">
        <v>134</v>
      </c>
    </row>
    <row r="8878" spans="1:18" x14ac:dyDescent="0.3">
      <c r="A8878">
        <v>6000168</v>
      </c>
      <c r="B8878">
        <v>208</v>
      </c>
      <c r="C8878" t="str">
        <f>_xlfn.XLOOKUP(B8878,'Country Master'!A:A,'Country Master'!B:B,"Not Found")</f>
        <v>Turkey</v>
      </c>
      <c r="D8878" t="s">
        <v>1552</v>
      </c>
      <c r="E8878" t="s">
        <v>1606</v>
      </c>
      <c r="F8878" t="s">
        <v>1604</v>
      </c>
      <c r="G8878" t="s">
        <v>1603</v>
      </c>
      <c r="H8878">
        <v>32.821213890000003</v>
      </c>
      <c r="I8878">
        <v>39.905972220000002</v>
      </c>
      <c r="J8878" t="s">
        <v>1591</v>
      </c>
      <c r="K8878" cm="1">
        <f t="array" ref="K8878:R8878">_xlfn.XLOOKUP(A8878,KPIs!$A$2:$A$9552,KPIs!$B$2:$I$9552,"Not Found")</f>
        <v>70</v>
      </c>
      <c r="L8878" t="str">
        <v>Turkish Lira(TL)</v>
      </c>
      <c r="M8878" t="str">
        <v>No</v>
      </c>
      <c r="N8878" t="str">
        <v>No</v>
      </c>
      <c r="O8878">
        <v>3</v>
      </c>
      <c r="P8878">
        <v>4.5999999999999996</v>
      </c>
      <c r="Q8878" t="str">
        <v>Excellent</v>
      </c>
      <c r="R8878">
        <v>124</v>
      </c>
    </row>
    <row r="8879" spans="1:18" x14ac:dyDescent="0.3">
      <c r="A8879">
        <v>6000447</v>
      </c>
      <c r="B8879">
        <v>208</v>
      </c>
      <c r="C8879" t="str">
        <f>_xlfn.XLOOKUP(B8879,'Country Master'!A:A,'Country Master'!B:B,"Not Found")</f>
        <v>Turkey</v>
      </c>
      <c r="D8879" t="s">
        <v>1552</v>
      </c>
      <c r="E8879" t="s">
        <v>1605</v>
      </c>
      <c r="F8879" t="s">
        <v>1604</v>
      </c>
      <c r="G8879" t="s">
        <v>1603</v>
      </c>
      <c r="H8879">
        <v>32.820300000000003</v>
      </c>
      <c r="I8879">
        <v>39.910697220000003</v>
      </c>
      <c r="J8879" t="s">
        <v>1564</v>
      </c>
      <c r="K8879" cm="1">
        <f t="array" ref="K8879:R8879">_xlfn.XLOOKUP(A8879,KPIs!$A$2:$A$9552,KPIs!$B$2:$I$9552,"Not Found")</f>
        <v>100</v>
      </c>
      <c r="L8879" t="str">
        <v>Turkish Lira(TL)</v>
      </c>
      <c r="M8879" t="str">
        <v>No</v>
      </c>
      <c r="N8879" t="str">
        <v>No</v>
      </c>
      <c r="O8879">
        <v>3</v>
      </c>
      <c r="P8879">
        <v>4.2</v>
      </c>
      <c r="Q8879" t="str">
        <v>Very Good</v>
      </c>
      <c r="R8879">
        <v>212</v>
      </c>
    </row>
    <row r="8880" spans="1:18" x14ac:dyDescent="0.3">
      <c r="A8880">
        <v>6004408</v>
      </c>
      <c r="B8880">
        <v>208</v>
      </c>
      <c r="C8880" t="str">
        <f>_xlfn.XLOOKUP(B8880,'Country Master'!A:A,'Country Master'!B:B,"Not Found")</f>
        <v>Turkey</v>
      </c>
      <c r="D8880" t="s">
        <v>1552</v>
      </c>
      <c r="E8880" t="s">
        <v>1602</v>
      </c>
      <c r="F8880" t="s">
        <v>1601</v>
      </c>
      <c r="G8880" t="s">
        <v>1600</v>
      </c>
      <c r="H8880">
        <v>32.704741669999997</v>
      </c>
      <c r="I8880">
        <v>39.894794439999998</v>
      </c>
      <c r="J8880" t="s">
        <v>1599</v>
      </c>
      <c r="K8880" cm="1">
        <f t="array" ref="K8880:R8880">_xlfn.XLOOKUP(A8880,KPIs!$A$2:$A$9552,KPIs!$B$2:$I$9552,"Not Found")</f>
        <v>35</v>
      </c>
      <c r="L8880" t="str">
        <v>Turkish Lira(TL)</v>
      </c>
      <c r="M8880" t="str">
        <v>No</v>
      </c>
      <c r="N8880" t="str">
        <v>No</v>
      </c>
      <c r="O8880">
        <v>2</v>
      </c>
      <c r="P8880">
        <v>4.3</v>
      </c>
      <c r="Q8880" t="str">
        <v>Very Good</v>
      </c>
      <c r="R8880">
        <v>126</v>
      </c>
    </row>
    <row r="8881" spans="1:18" x14ac:dyDescent="0.3">
      <c r="A8881">
        <v>6003426</v>
      </c>
      <c r="B8881">
        <v>208</v>
      </c>
      <c r="C8881" t="str">
        <f>_xlfn.XLOOKUP(B8881,'Country Master'!A:A,'Country Master'!B:B,"Not Found")</f>
        <v>Turkey</v>
      </c>
      <c r="D8881" t="s">
        <v>1552</v>
      </c>
      <c r="E8881" t="s">
        <v>1598</v>
      </c>
      <c r="F8881" t="s">
        <v>1597</v>
      </c>
      <c r="G8881" t="s">
        <v>1596</v>
      </c>
      <c r="H8881">
        <v>32.809145999999998</v>
      </c>
      <c r="I8881">
        <v>39.904708999999997</v>
      </c>
      <c r="J8881" t="s">
        <v>1595</v>
      </c>
      <c r="K8881" cm="1">
        <f t="array" ref="K8881:R8881">_xlfn.XLOOKUP(A8881,KPIs!$A$2:$A$9552,KPIs!$B$2:$I$9552,"Not Found")</f>
        <v>50</v>
      </c>
      <c r="L8881" t="str">
        <v>Turkish Lira(TL)</v>
      </c>
      <c r="M8881" t="str">
        <v>No</v>
      </c>
      <c r="N8881" t="str">
        <v>No</v>
      </c>
      <c r="O8881">
        <v>2</v>
      </c>
      <c r="P8881">
        <v>3.4</v>
      </c>
      <c r="Q8881" t="str">
        <v>Average</v>
      </c>
      <c r="R8881">
        <v>115</v>
      </c>
    </row>
    <row r="8882" spans="1:18" x14ac:dyDescent="0.3">
      <c r="A8882">
        <v>6000549</v>
      </c>
      <c r="B8882">
        <v>208</v>
      </c>
      <c r="C8882" t="str">
        <f>_xlfn.XLOOKUP(B8882,'Country Master'!A:A,'Country Master'!B:B,"Not Found")</f>
        <v>Turkey</v>
      </c>
      <c r="D8882" t="s">
        <v>1552</v>
      </c>
      <c r="E8882" t="s">
        <v>1594</v>
      </c>
      <c r="F8882" t="s">
        <v>1593</v>
      </c>
      <c r="G8882" t="s">
        <v>1592</v>
      </c>
      <c r="H8882">
        <v>32.846188890000001</v>
      </c>
      <c r="I8882">
        <v>39.884872219999998</v>
      </c>
      <c r="J8882" t="s">
        <v>1591</v>
      </c>
      <c r="K8882" cm="1">
        <f t="array" ref="K8882:R8882">_xlfn.XLOOKUP(A8882,KPIs!$A$2:$A$9552,KPIs!$B$2:$I$9552,"Not Found")</f>
        <v>100</v>
      </c>
      <c r="L8882" t="str">
        <v>Turkish Lira(TL)</v>
      </c>
      <c r="M8882" t="str">
        <v>No</v>
      </c>
      <c r="N8882" t="str">
        <v>No</v>
      </c>
      <c r="O8882">
        <v>3</v>
      </c>
      <c r="P8882">
        <v>4.5</v>
      </c>
      <c r="Q8882" t="str">
        <v>Excellent</v>
      </c>
      <c r="R8882">
        <v>231</v>
      </c>
    </row>
    <row r="8883" spans="1:18" x14ac:dyDescent="0.3">
      <c r="A8883">
        <v>6000871</v>
      </c>
      <c r="B8883">
        <v>208</v>
      </c>
      <c r="C8883" t="str">
        <f>_xlfn.XLOOKUP(B8883,'Country Master'!A:A,'Country Master'!B:B,"Not Found")</f>
        <v>Turkey</v>
      </c>
      <c r="D8883" t="s">
        <v>1552</v>
      </c>
      <c r="E8883" t="s">
        <v>1590</v>
      </c>
      <c r="F8883" t="s">
        <v>1589</v>
      </c>
      <c r="G8883" t="s">
        <v>1588</v>
      </c>
      <c r="H8883">
        <v>32.818833329999997</v>
      </c>
      <c r="I8883">
        <v>39.916666669999998</v>
      </c>
      <c r="J8883" t="s">
        <v>1587</v>
      </c>
      <c r="K8883" cm="1">
        <f t="array" ref="K8883:R8883">_xlfn.XLOOKUP(A8883,KPIs!$A$2:$A$9552,KPIs!$B$2:$I$9552,"Not Found")</f>
        <v>60</v>
      </c>
      <c r="L8883" t="str">
        <v>Turkish Lira(TL)</v>
      </c>
      <c r="M8883" t="str">
        <v>No</v>
      </c>
      <c r="N8883" t="str">
        <v>No</v>
      </c>
      <c r="O8883">
        <v>3</v>
      </c>
      <c r="P8883">
        <v>4.4000000000000004</v>
      </c>
      <c r="Q8883" t="str">
        <v>Very Good</v>
      </c>
      <c r="R8883">
        <v>296</v>
      </c>
    </row>
    <row r="8884" spans="1:18" x14ac:dyDescent="0.3">
      <c r="A8884">
        <v>6004011</v>
      </c>
      <c r="B8884">
        <v>208</v>
      </c>
      <c r="C8884" t="str">
        <f>_xlfn.XLOOKUP(B8884,'Country Master'!A:A,'Country Master'!B:B,"Not Found")</f>
        <v>Turkey</v>
      </c>
      <c r="D8884" t="s">
        <v>1552</v>
      </c>
      <c r="E8884" t="s">
        <v>1586</v>
      </c>
      <c r="F8884" t="s">
        <v>1581</v>
      </c>
      <c r="G8884" t="s">
        <v>1580</v>
      </c>
      <c r="H8884">
        <v>32.869799999999998</v>
      </c>
      <c r="I8884">
        <v>39.898238890000002</v>
      </c>
      <c r="J8884" t="s">
        <v>1585</v>
      </c>
      <c r="K8884" cm="1">
        <f t="array" ref="K8884:R8884">_xlfn.XLOOKUP(A8884,KPIs!$A$2:$A$9552,KPIs!$B$2:$I$9552,"Not Found")</f>
        <v>80</v>
      </c>
      <c r="L8884" t="str">
        <v>Turkish Lira(TL)</v>
      </c>
      <c r="M8884" t="str">
        <v>No</v>
      </c>
      <c r="N8884" t="str">
        <v>No</v>
      </c>
      <c r="O8884">
        <v>3</v>
      </c>
      <c r="P8884">
        <v>4.9000000000000004</v>
      </c>
      <c r="Q8884" t="str">
        <v>Excellent</v>
      </c>
      <c r="R8884">
        <v>95</v>
      </c>
    </row>
    <row r="8885" spans="1:18" x14ac:dyDescent="0.3">
      <c r="A8885">
        <v>6000409</v>
      </c>
      <c r="B8885">
        <v>208</v>
      </c>
      <c r="C8885" t="str">
        <f>_xlfn.XLOOKUP(B8885,'Country Master'!A:A,'Country Master'!B:B,"Not Found")</f>
        <v>Turkey</v>
      </c>
      <c r="D8885" t="s">
        <v>1552</v>
      </c>
      <c r="E8885" t="s">
        <v>1584</v>
      </c>
      <c r="F8885" t="s">
        <v>1581</v>
      </c>
      <c r="G8885" t="s">
        <v>1580</v>
      </c>
      <c r="H8885">
        <v>32.865683330000003</v>
      </c>
      <c r="I8885">
        <v>39.897872219999996</v>
      </c>
      <c r="J8885" t="s">
        <v>1583</v>
      </c>
      <c r="K8885" cm="1">
        <f t="array" ref="K8885:R8885">_xlfn.XLOOKUP(A8885,KPIs!$A$2:$A$9552,KPIs!$B$2:$I$9552,"Not Found")</f>
        <v>150</v>
      </c>
      <c r="L8885" t="str">
        <v>Turkish Lira(TL)</v>
      </c>
      <c r="M8885" t="str">
        <v>No</v>
      </c>
      <c r="N8885" t="str">
        <v>No</v>
      </c>
      <c r="O8885">
        <v>4</v>
      </c>
      <c r="P8885">
        <v>4.4000000000000004</v>
      </c>
      <c r="Q8885" t="str">
        <v>Very Good</v>
      </c>
      <c r="R8885">
        <v>115</v>
      </c>
    </row>
    <row r="8886" spans="1:18" x14ac:dyDescent="0.3">
      <c r="A8886">
        <v>6000019</v>
      </c>
      <c r="B8886">
        <v>208</v>
      </c>
      <c r="C8886" t="str">
        <f>_xlfn.XLOOKUP(B8886,'Country Master'!A:A,'Country Master'!B:B,"Not Found")</f>
        <v>Turkey</v>
      </c>
      <c r="D8886" t="s">
        <v>1552</v>
      </c>
      <c r="E8886" t="s">
        <v>1582</v>
      </c>
      <c r="F8886" t="s">
        <v>1581</v>
      </c>
      <c r="G8886" t="s">
        <v>1580</v>
      </c>
      <c r="H8886">
        <v>32.864833330000003</v>
      </c>
      <c r="I8886">
        <v>39.899666670000002</v>
      </c>
      <c r="J8886" t="s">
        <v>853</v>
      </c>
      <c r="K8886" cm="1">
        <f t="array" ref="K8886:R8886">_xlfn.XLOOKUP(A8886,KPIs!$A$2:$A$9552,KPIs!$B$2:$I$9552,"Not Found")</f>
        <v>400</v>
      </c>
      <c r="L8886" t="str">
        <v>Turkish Lira(TL)</v>
      </c>
      <c r="M8886" t="str">
        <v>No</v>
      </c>
      <c r="N8886" t="str">
        <v>No</v>
      </c>
      <c r="O8886">
        <v>4</v>
      </c>
      <c r="P8886">
        <v>4.0999999999999996</v>
      </c>
      <c r="Q8886" t="str">
        <v>Very Good</v>
      </c>
      <c r="R8886">
        <v>97</v>
      </c>
    </row>
    <row r="8887" spans="1:18" x14ac:dyDescent="0.3">
      <c r="A8887">
        <v>6001537</v>
      </c>
      <c r="B8887">
        <v>208</v>
      </c>
      <c r="C8887" t="str">
        <f>_xlfn.XLOOKUP(B8887,'Country Master'!A:A,'Country Master'!B:B,"Not Found")</f>
        <v>Turkey</v>
      </c>
      <c r="D8887" t="s">
        <v>1552</v>
      </c>
      <c r="E8887" t="s">
        <v>1579</v>
      </c>
      <c r="F8887" t="s">
        <v>1578</v>
      </c>
      <c r="G8887" t="s">
        <v>1577</v>
      </c>
      <c r="H8887">
        <v>32.860144439999999</v>
      </c>
      <c r="I8887">
        <v>39.907272220000003</v>
      </c>
      <c r="J8887" t="s">
        <v>1564</v>
      </c>
      <c r="K8887" cm="1">
        <f t="array" ref="K8887:R8887">_xlfn.XLOOKUP(A8887,KPIs!$A$2:$A$9552,KPIs!$B$2:$I$9552,"Not Found")</f>
        <v>60</v>
      </c>
      <c r="L8887" t="str">
        <v>Turkish Lira(TL)</v>
      </c>
      <c r="M8887" t="str">
        <v>No</v>
      </c>
      <c r="N8887" t="str">
        <v>No</v>
      </c>
      <c r="O8887">
        <v>3</v>
      </c>
      <c r="P8887">
        <v>4.3</v>
      </c>
      <c r="Q8887" t="str">
        <v>Very Good</v>
      </c>
      <c r="R8887">
        <v>106</v>
      </c>
    </row>
    <row r="8888" spans="1:18" x14ac:dyDescent="0.3">
      <c r="A8888">
        <v>6003668</v>
      </c>
      <c r="B8888">
        <v>208</v>
      </c>
      <c r="C8888" t="str">
        <f>_xlfn.XLOOKUP(B8888,'Country Master'!A:A,'Country Master'!B:B,"Not Found")</f>
        <v>Turkey</v>
      </c>
      <c r="D8888" t="s">
        <v>1552</v>
      </c>
      <c r="E8888" t="s">
        <v>1576</v>
      </c>
      <c r="F8888" t="s">
        <v>1575</v>
      </c>
      <c r="G8888" t="s">
        <v>1574</v>
      </c>
      <c r="H8888">
        <v>32.776254999999999</v>
      </c>
      <c r="I8888">
        <v>39.908957000000001</v>
      </c>
      <c r="J8888" t="s">
        <v>194</v>
      </c>
      <c r="K8888" cm="1">
        <f t="array" ref="K8888:R8888">_xlfn.XLOOKUP(A8888,KPIs!$A$2:$A$9552,KPIs!$B$2:$I$9552,"Not Found")</f>
        <v>70</v>
      </c>
      <c r="L8888" t="str">
        <v>Turkish Lira(TL)</v>
      </c>
      <c r="M8888" t="str">
        <v>No</v>
      </c>
      <c r="N8888" t="str">
        <v>No</v>
      </c>
      <c r="O8888">
        <v>3</v>
      </c>
      <c r="P8888">
        <v>4.2</v>
      </c>
      <c r="Q8888" t="str">
        <v>Very Good</v>
      </c>
      <c r="R8888">
        <v>79</v>
      </c>
    </row>
    <row r="8889" spans="1:18" x14ac:dyDescent="0.3">
      <c r="A8889">
        <v>6001748</v>
      </c>
      <c r="B8889">
        <v>208</v>
      </c>
      <c r="C8889" t="str">
        <f>_xlfn.XLOOKUP(B8889,'Country Master'!A:A,'Country Master'!B:B,"Not Found")</f>
        <v>Turkey</v>
      </c>
      <c r="D8889" t="s">
        <v>1552</v>
      </c>
      <c r="E8889" t="s">
        <v>1573</v>
      </c>
      <c r="F8889" t="s">
        <v>1571</v>
      </c>
      <c r="G8889" t="s">
        <v>1570</v>
      </c>
      <c r="H8889">
        <v>32.866633329999999</v>
      </c>
      <c r="I8889">
        <v>39.906636110000001</v>
      </c>
      <c r="J8889" t="s">
        <v>1564</v>
      </c>
      <c r="K8889" cm="1">
        <f t="array" ref="K8889:R8889">_xlfn.XLOOKUP(A8889,KPIs!$A$2:$A$9552,KPIs!$B$2:$I$9552,"Not Found")</f>
        <v>40</v>
      </c>
      <c r="L8889" t="str">
        <v>Turkish Lira(TL)</v>
      </c>
      <c r="M8889" t="str">
        <v>No</v>
      </c>
      <c r="N8889" t="str">
        <v>No</v>
      </c>
      <c r="O8889">
        <v>2</v>
      </c>
      <c r="P8889">
        <v>4.5999999999999996</v>
      </c>
      <c r="Q8889" t="str">
        <v>Excellent</v>
      </c>
      <c r="R8889">
        <v>109</v>
      </c>
    </row>
    <row r="8890" spans="1:18" x14ac:dyDescent="0.3">
      <c r="A8890">
        <v>6001757</v>
      </c>
      <c r="B8890">
        <v>208</v>
      </c>
      <c r="C8890" t="str">
        <f>_xlfn.XLOOKUP(B8890,'Country Master'!A:A,'Country Master'!B:B,"Not Found")</f>
        <v>Turkey</v>
      </c>
      <c r="D8890" t="s">
        <v>1552</v>
      </c>
      <c r="E8890" t="s">
        <v>1572</v>
      </c>
      <c r="F8890" t="s">
        <v>1571</v>
      </c>
      <c r="G8890" t="s">
        <v>1570</v>
      </c>
      <c r="H8890">
        <v>32.866608329999998</v>
      </c>
      <c r="I8890">
        <v>39.906569439999998</v>
      </c>
      <c r="J8890" t="s">
        <v>1569</v>
      </c>
      <c r="K8890" cm="1">
        <f t="array" ref="K8890:R8890">_xlfn.XLOOKUP(A8890,KPIs!$A$2:$A$9552,KPIs!$B$2:$I$9552,"Not Found")</f>
        <v>50</v>
      </c>
      <c r="L8890" t="str">
        <v>Turkish Lira(TL)</v>
      </c>
      <c r="M8890" t="str">
        <v>No</v>
      </c>
      <c r="N8890" t="str">
        <v>No</v>
      </c>
      <c r="O8890">
        <v>2</v>
      </c>
      <c r="P8890">
        <v>4.4000000000000004</v>
      </c>
      <c r="Q8890" t="str">
        <v>Very Good</v>
      </c>
      <c r="R8890">
        <v>72</v>
      </c>
    </row>
    <row r="8891" spans="1:18" x14ac:dyDescent="0.3">
      <c r="A8891">
        <v>6000747</v>
      </c>
      <c r="B8891">
        <v>208</v>
      </c>
      <c r="C8891" t="str">
        <f>_xlfn.XLOOKUP(B8891,'Country Master'!A:A,'Country Master'!B:B,"Not Found")</f>
        <v>Turkey</v>
      </c>
      <c r="D8891" t="s">
        <v>1552</v>
      </c>
      <c r="E8891" t="s">
        <v>1568</v>
      </c>
      <c r="F8891" t="s">
        <v>1566</v>
      </c>
      <c r="G8891" t="s">
        <v>1565</v>
      </c>
      <c r="H8891">
        <v>32.857916670000002</v>
      </c>
      <c r="I8891">
        <v>39.916686110000001</v>
      </c>
      <c r="J8891" t="s">
        <v>194</v>
      </c>
      <c r="K8891" cm="1">
        <f t="array" ref="K8891:R8891">_xlfn.XLOOKUP(A8891,KPIs!$A$2:$A$9552,KPIs!$B$2:$I$9552,"Not Found")</f>
        <v>80</v>
      </c>
      <c r="L8891" t="str">
        <v>Turkish Lira(TL)</v>
      </c>
      <c r="M8891" t="str">
        <v>No</v>
      </c>
      <c r="N8891" t="str">
        <v>No</v>
      </c>
      <c r="O8891">
        <v>3</v>
      </c>
      <c r="P8891">
        <v>3.8</v>
      </c>
      <c r="Q8891" t="str">
        <v>Good</v>
      </c>
      <c r="R8891">
        <v>123</v>
      </c>
    </row>
    <row r="8892" spans="1:18" x14ac:dyDescent="0.3">
      <c r="A8892">
        <v>6002025</v>
      </c>
      <c r="B8892">
        <v>208</v>
      </c>
      <c r="C8892" t="str">
        <f>_xlfn.XLOOKUP(B8892,'Country Master'!A:A,'Country Master'!B:B,"Not Found")</f>
        <v>Turkey</v>
      </c>
      <c r="D8892" t="s">
        <v>1552</v>
      </c>
      <c r="E8892" t="s">
        <v>1567</v>
      </c>
      <c r="F8892" t="s">
        <v>1566</v>
      </c>
      <c r="G8892" t="s">
        <v>1565</v>
      </c>
      <c r="H8892">
        <v>32.859866670000002</v>
      </c>
      <c r="I8892">
        <v>39.919144439999997</v>
      </c>
      <c r="J8892" t="s">
        <v>1564</v>
      </c>
      <c r="K8892" cm="1">
        <f t="array" ref="K8892:R8892">_xlfn.XLOOKUP(A8892,KPIs!$A$2:$A$9552,KPIs!$B$2:$I$9552,"Not Found")</f>
        <v>100</v>
      </c>
      <c r="L8892" t="str">
        <v>Turkish Lira(TL)</v>
      </c>
      <c r="M8892" t="str">
        <v>No</v>
      </c>
      <c r="N8892" t="str">
        <v>No</v>
      </c>
      <c r="O8892">
        <v>3</v>
      </c>
      <c r="P8892">
        <v>4.2</v>
      </c>
      <c r="Q8892" t="str">
        <v>Very Good</v>
      </c>
      <c r="R8892">
        <v>103</v>
      </c>
    </row>
    <row r="8893" spans="1:18" x14ac:dyDescent="0.3">
      <c r="A8893">
        <v>6003879</v>
      </c>
      <c r="B8893">
        <v>208</v>
      </c>
      <c r="C8893" t="str">
        <f>_xlfn.XLOOKUP(B8893,'Country Master'!A:A,'Country Master'!B:B,"Not Found")</f>
        <v>Turkey</v>
      </c>
      <c r="D8893" t="s">
        <v>1552</v>
      </c>
      <c r="E8893" t="s">
        <v>1563</v>
      </c>
      <c r="F8893" t="s">
        <v>1562</v>
      </c>
      <c r="G8893" t="s">
        <v>1561</v>
      </c>
      <c r="H8893">
        <v>32.763377779999999</v>
      </c>
      <c r="I8893">
        <v>39.946277780000003</v>
      </c>
      <c r="J8893" t="s">
        <v>1560</v>
      </c>
      <c r="K8893" cm="1">
        <f t="array" ref="K8893:R8893">_xlfn.XLOOKUP(A8893,KPIs!$A$2:$A$9552,KPIs!$B$2:$I$9552,"Not Found")</f>
        <v>50</v>
      </c>
      <c r="L8893" t="str">
        <v>Turkish Lira(TL)</v>
      </c>
      <c r="M8893" t="str">
        <v>No</v>
      </c>
      <c r="N8893" t="str">
        <v>No</v>
      </c>
      <c r="O8893">
        <v>2</v>
      </c>
      <c r="P8893">
        <v>4.3</v>
      </c>
      <c r="Q8893" t="str">
        <v>Very Good</v>
      </c>
      <c r="R8893">
        <v>103</v>
      </c>
    </row>
    <row r="8894" spans="1:18" x14ac:dyDescent="0.3">
      <c r="A8894">
        <v>6004089</v>
      </c>
      <c r="B8894">
        <v>208</v>
      </c>
      <c r="C8894" t="str">
        <f>_xlfn.XLOOKUP(B8894,'Country Master'!A:A,'Country Master'!B:B,"Not Found")</f>
        <v>Turkey</v>
      </c>
      <c r="D8894" t="s">
        <v>1552</v>
      </c>
      <c r="E8894" t="s">
        <v>1559</v>
      </c>
      <c r="F8894" t="s">
        <v>1558</v>
      </c>
      <c r="G8894" t="s">
        <v>1557</v>
      </c>
      <c r="H8894">
        <v>32.842741670000002</v>
      </c>
      <c r="I8894">
        <v>39.922536110000003</v>
      </c>
      <c r="J8894" t="s">
        <v>1553</v>
      </c>
      <c r="K8894" cm="1">
        <f t="array" ref="K8894:R8894">_xlfn.XLOOKUP(A8894,KPIs!$A$2:$A$9552,KPIs!$B$2:$I$9552,"Not Found")</f>
        <v>70</v>
      </c>
      <c r="L8894" t="str">
        <v>Turkish Lira(TL)</v>
      </c>
      <c r="M8894" t="str">
        <v>No</v>
      </c>
      <c r="N8894" t="str">
        <v>No</v>
      </c>
      <c r="O8894">
        <v>3</v>
      </c>
      <c r="P8894">
        <v>4.4000000000000004</v>
      </c>
      <c r="Q8894" t="str">
        <v>Very Good</v>
      </c>
      <c r="R8894">
        <v>131</v>
      </c>
    </row>
    <row r="8895" spans="1:18" x14ac:dyDescent="0.3">
      <c r="A8895">
        <v>6000921</v>
      </c>
      <c r="B8895">
        <v>208</v>
      </c>
      <c r="C8895" t="str">
        <f>_xlfn.XLOOKUP(B8895,'Country Master'!A:A,'Country Master'!B:B,"Not Found")</f>
        <v>Turkey</v>
      </c>
      <c r="D8895" t="s">
        <v>1552</v>
      </c>
      <c r="E8895" t="s">
        <v>1556</v>
      </c>
      <c r="F8895" t="s">
        <v>1555</v>
      </c>
      <c r="G8895" t="s">
        <v>1554</v>
      </c>
      <c r="H8895">
        <v>32.701774999999998</v>
      </c>
      <c r="I8895">
        <v>39.89156389</v>
      </c>
      <c r="J8895" t="s">
        <v>1553</v>
      </c>
      <c r="K8895" cm="1">
        <f t="array" ref="K8895:R8895">_xlfn.XLOOKUP(A8895,KPIs!$A$2:$A$9552,KPIs!$B$2:$I$9552,"Not Found")</f>
        <v>70</v>
      </c>
      <c r="L8895" t="str">
        <v>Turkish Lira(TL)</v>
      </c>
      <c r="M8895" t="str">
        <v>No</v>
      </c>
      <c r="N8895" t="str">
        <v>No</v>
      </c>
      <c r="O8895">
        <v>3</v>
      </c>
      <c r="P8895">
        <v>4.2</v>
      </c>
      <c r="Q8895" t="str">
        <v>Very Good</v>
      </c>
      <c r="R8895">
        <v>152</v>
      </c>
    </row>
    <row r="8896" spans="1:18" x14ac:dyDescent="0.3">
      <c r="A8896">
        <v>6004813</v>
      </c>
      <c r="B8896">
        <v>208</v>
      </c>
      <c r="C8896" t="str">
        <f>_xlfn.XLOOKUP(B8896,'Country Master'!A:A,'Country Master'!B:B,"Not Found")</f>
        <v>Turkey</v>
      </c>
      <c r="D8896" t="s">
        <v>1552</v>
      </c>
      <c r="E8896" t="s">
        <v>1551</v>
      </c>
      <c r="F8896" t="s">
        <v>1550</v>
      </c>
      <c r="G8896" t="s">
        <v>1549</v>
      </c>
      <c r="H8896">
        <v>32.86021667</v>
      </c>
      <c r="I8896">
        <v>39.876238890000003</v>
      </c>
      <c r="J8896" t="s">
        <v>177</v>
      </c>
      <c r="K8896" cm="1">
        <f t="array" ref="K8896:R8896">_xlfn.XLOOKUP(A8896,KPIs!$A$2:$A$9552,KPIs!$B$2:$I$9552,"Not Found")</f>
        <v>40</v>
      </c>
      <c r="L8896" t="str">
        <v>Turkish Lira(TL)</v>
      </c>
      <c r="M8896" t="str">
        <v>No</v>
      </c>
      <c r="N8896" t="str">
        <v>No</v>
      </c>
      <c r="O8896">
        <v>2</v>
      </c>
      <c r="P8896">
        <v>4.7</v>
      </c>
      <c r="Q8896" t="str">
        <v>Excellent</v>
      </c>
      <c r="R8896">
        <v>104</v>
      </c>
    </row>
    <row r="8897" spans="1:18" x14ac:dyDescent="0.3">
      <c r="A8897">
        <v>5904116</v>
      </c>
      <c r="B8897">
        <v>208</v>
      </c>
      <c r="C8897" t="str">
        <f>_xlfn.XLOOKUP(B8897,'Country Master'!A:A,'Country Master'!B:B,"Not Found")</f>
        <v>Turkey</v>
      </c>
      <c r="D8897" t="s">
        <v>1510</v>
      </c>
      <c r="E8897" t="s">
        <v>1548</v>
      </c>
      <c r="F8897" t="s">
        <v>1547</v>
      </c>
      <c r="G8897" t="s">
        <v>1546</v>
      </c>
      <c r="H8897">
        <v>28.976126610000001</v>
      </c>
      <c r="I8897">
        <v>41.033001859999999</v>
      </c>
      <c r="J8897" t="s">
        <v>285</v>
      </c>
      <c r="K8897" cm="1">
        <f t="array" ref="K8897:R8897">_xlfn.XLOOKUP(A8897,KPIs!$A$2:$A$9552,KPIs!$B$2:$I$9552,"Not Found")</f>
        <v>50</v>
      </c>
      <c r="L8897" t="str">
        <v>Turkish Lira(TL)</v>
      </c>
      <c r="M8897" t="str">
        <v>No</v>
      </c>
      <c r="N8897" t="str">
        <v>No</v>
      </c>
      <c r="O8897">
        <v>2</v>
      </c>
      <c r="P8897">
        <v>4.7</v>
      </c>
      <c r="Q8897" t="str">
        <v>Excellent</v>
      </c>
      <c r="R8897">
        <v>1311</v>
      </c>
    </row>
    <row r="8898" spans="1:18" x14ac:dyDescent="0.3">
      <c r="A8898">
        <v>5901782</v>
      </c>
      <c r="B8898">
        <v>208</v>
      </c>
      <c r="C8898" t="str">
        <f>_xlfn.XLOOKUP(B8898,'Country Master'!A:A,'Country Master'!B:B,"Not Found")</f>
        <v>Turkey</v>
      </c>
      <c r="D8898" t="s">
        <v>1510</v>
      </c>
      <c r="E8898" t="s">
        <v>1545</v>
      </c>
      <c r="F8898" t="s">
        <v>1544</v>
      </c>
      <c r="G8898" t="s">
        <v>1543</v>
      </c>
      <c r="H8898">
        <v>29.043734369999999</v>
      </c>
      <c r="I8898">
        <v>41.077695990000002</v>
      </c>
      <c r="J8898" t="s">
        <v>194</v>
      </c>
      <c r="K8898" cm="1">
        <f t="array" ref="K8898:R8898">_xlfn.XLOOKUP(A8898,KPIs!$A$2:$A$9552,KPIs!$B$2:$I$9552,"Not Found")</f>
        <v>30</v>
      </c>
      <c r="L8898" t="str">
        <v>Turkish Lira(TL)</v>
      </c>
      <c r="M8898" t="str">
        <v>No</v>
      </c>
      <c r="N8898" t="str">
        <v>No</v>
      </c>
      <c r="O8898">
        <v>2</v>
      </c>
      <c r="P8898">
        <v>4.9000000000000004</v>
      </c>
      <c r="Q8898" t="str">
        <v>Excellent</v>
      </c>
      <c r="R8898">
        <v>1042</v>
      </c>
    </row>
    <row r="8899" spans="1:18" x14ac:dyDescent="0.3">
      <c r="A8899">
        <v>5902117</v>
      </c>
      <c r="B8899">
        <v>208</v>
      </c>
      <c r="C8899" t="str">
        <f>_xlfn.XLOOKUP(B8899,'Country Master'!A:A,'Country Master'!B:B,"Not Found")</f>
        <v>Turkey</v>
      </c>
      <c r="D8899" t="s">
        <v>1510</v>
      </c>
      <c r="E8899" t="s">
        <v>1542</v>
      </c>
      <c r="F8899" t="s">
        <v>1541</v>
      </c>
      <c r="G8899" t="s">
        <v>1540</v>
      </c>
      <c r="H8899">
        <v>29.002896400000001</v>
      </c>
      <c r="I8899">
        <v>41.044813179999998</v>
      </c>
      <c r="J8899" t="s">
        <v>1539</v>
      </c>
      <c r="K8899" cm="1">
        <f t="array" ref="K8899:R8899">_xlfn.XLOOKUP(A8899,KPIs!$A$2:$A$9552,KPIs!$B$2:$I$9552,"Not Found")</f>
        <v>80</v>
      </c>
      <c r="L8899" t="str">
        <v>Turkish Lira(TL)</v>
      </c>
      <c r="M8899" t="str">
        <v>No</v>
      </c>
      <c r="N8899" t="str">
        <v>No</v>
      </c>
      <c r="O8899">
        <v>3</v>
      </c>
      <c r="P8899">
        <v>4.2</v>
      </c>
      <c r="Q8899" t="str">
        <v>Very Good</v>
      </c>
      <c r="R8899">
        <v>874</v>
      </c>
    </row>
    <row r="8900" spans="1:18" x14ac:dyDescent="0.3">
      <c r="A8900">
        <v>5927248</v>
      </c>
      <c r="B8900">
        <v>208</v>
      </c>
      <c r="C8900" t="str">
        <f>_xlfn.XLOOKUP(B8900,'Country Master'!A:A,'Country Master'!B:B,"Not Found")</f>
        <v>Turkey</v>
      </c>
      <c r="D8900" t="s">
        <v>1510</v>
      </c>
      <c r="E8900" t="s">
        <v>1538</v>
      </c>
      <c r="F8900" t="s">
        <v>1537</v>
      </c>
      <c r="G8900" t="s">
        <v>1536</v>
      </c>
      <c r="H8900">
        <v>29.07411609</v>
      </c>
      <c r="I8900">
        <v>40.963934559999998</v>
      </c>
      <c r="J8900" t="s">
        <v>501</v>
      </c>
      <c r="K8900" cm="1">
        <f t="array" ref="K8900:R8900">_xlfn.XLOOKUP(A8900,KPIs!$A$2:$A$9552,KPIs!$B$2:$I$9552,"Not Found")</f>
        <v>130</v>
      </c>
      <c r="L8900" t="str">
        <v>Turkish Lira(TL)</v>
      </c>
      <c r="M8900" t="str">
        <v>No</v>
      </c>
      <c r="N8900" t="str">
        <v>No</v>
      </c>
      <c r="O8900">
        <v>4</v>
      </c>
      <c r="P8900">
        <v>4.9000000000000004</v>
      </c>
      <c r="Q8900" t="str">
        <v>Excellent</v>
      </c>
      <c r="R8900">
        <v>522</v>
      </c>
    </row>
    <row r="8901" spans="1:18" x14ac:dyDescent="0.3">
      <c r="A8901">
        <v>5905215</v>
      </c>
      <c r="B8901">
        <v>208</v>
      </c>
      <c r="C8901" t="str">
        <f>_xlfn.XLOOKUP(B8901,'Country Master'!A:A,'Country Master'!B:B,"Not Found")</f>
        <v>Turkey</v>
      </c>
      <c r="D8901" t="s">
        <v>1510</v>
      </c>
      <c r="E8901" t="s">
        <v>1535</v>
      </c>
      <c r="F8901" t="s">
        <v>1534</v>
      </c>
      <c r="G8901" t="s">
        <v>1533</v>
      </c>
      <c r="H8901">
        <v>29.056620370000001</v>
      </c>
      <c r="I8901">
        <v>41.104968810000003</v>
      </c>
      <c r="J8901" t="s">
        <v>1532</v>
      </c>
      <c r="K8901" cm="1">
        <f t="array" ref="K8901:R8901">_xlfn.XLOOKUP(A8901,KPIs!$A$2:$A$9552,KPIs!$B$2:$I$9552,"Not Found")</f>
        <v>75</v>
      </c>
      <c r="L8901" t="str">
        <v>Turkish Lira(TL)</v>
      </c>
      <c r="M8901" t="str">
        <v>No</v>
      </c>
      <c r="N8901" t="str">
        <v>No</v>
      </c>
      <c r="O8901">
        <v>3</v>
      </c>
      <c r="P8901">
        <v>4.2</v>
      </c>
      <c r="Q8901" t="str">
        <v>Very Good</v>
      </c>
      <c r="R8901">
        <v>877</v>
      </c>
    </row>
    <row r="8902" spans="1:18" x14ac:dyDescent="0.3">
      <c r="A8902">
        <v>5926979</v>
      </c>
      <c r="B8902">
        <v>208</v>
      </c>
      <c r="C8902" t="str">
        <f>_xlfn.XLOOKUP(B8902,'Country Master'!A:A,'Country Master'!B:B,"Not Found")</f>
        <v>Turkey</v>
      </c>
      <c r="D8902" t="s">
        <v>1510</v>
      </c>
      <c r="E8902" t="s">
        <v>1531</v>
      </c>
      <c r="F8902" t="s">
        <v>1530</v>
      </c>
      <c r="G8902" t="s">
        <v>1529</v>
      </c>
      <c r="H8902">
        <v>29.02280476</v>
      </c>
      <c r="I8902">
        <v>40.989704969999998</v>
      </c>
      <c r="J8902" t="s">
        <v>1511</v>
      </c>
      <c r="K8902" cm="1">
        <f t="array" ref="K8902:R8902">_xlfn.XLOOKUP(A8902,KPIs!$A$2:$A$9552,KPIs!$B$2:$I$9552,"Not Found")</f>
        <v>80</v>
      </c>
      <c r="L8902" t="str">
        <v>Turkish Lira(TL)</v>
      </c>
      <c r="M8902" t="str">
        <v>No</v>
      </c>
      <c r="N8902" t="str">
        <v>No</v>
      </c>
      <c r="O8902">
        <v>3</v>
      </c>
      <c r="P8902">
        <v>3.7</v>
      </c>
      <c r="Q8902" t="str">
        <v>Good</v>
      </c>
      <c r="R8902">
        <v>506</v>
      </c>
    </row>
    <row r="8903" spans="1:18" x14ac:dyDescent="0.3">
      <c r="A8903">
        <v>5916085</v>
      </c>
      <c r="B8903">
        <v>208</v>
      </c>
      <c r="C8903" t="str">
        <f>_xlfn.XLOOKUP(B8903,'Country Master'!A:A,'Country Master'!B:B,"Not Found")</f>
        <v>Turkey</v>
      </c>
      <c r="D8903" t="s">
        <v>1510</v>
      </c>
      <c r="E8903" t="s">
        <v>1528</v>
      </c>
      <c r="F8903" t="s">
        <v>1522</v>
      </c>
      <c r="G8903" t="s">
        <v>1521</v>
      </c>
      <c r="H8903">
        <v>28.978236500000001</v>
      </c>
      <c r="I8903">
        <v>41.024633309999999</v>
      </c>
      <c r="J8903" t="s">
        <v>194</v>
      </c>
      <c r="K8903" cm="1">
        <f t="array" ref="K8903:R8903">_xlfn.XLOOKUP(A8903,KPIs!$A$2:$A$9552,KPIs!$B$2:$I$9552,"Not Found")</f>
        <v>35</v>
      </c>
      <c r="L8903" t="str">
        <v>Turkish Lira(TL)</v>
      </c>
      <c r="M8903" t="str">
        <v>No</v>
      </c>
      <c r="N8903" t="str">
        <v>No</v>
      </c>
      <c r="O8903">
        <v>2</v>
      </c>
      <c r="P8903">
        <v>4.5</v>
      </c>
      <c r="Q8903" t="str">
        <v>Excellent</v>
      </c>
      <c r="R8903">
        <v>761</v>
      </c>
    </row>
    <row r="8904" spans="1:18" x14ac:dyDescent="0.3">
      <c r="A8904">
        <v>5915547</v>
      </c>
      <c r="B8904">
        <v>208</v>
      </c>
      <c r="C8904" t="str">
        <f>_xlfn.XLOOKUP(B8904,'Country Master'!A:A,'Country Master'!B:B,"Not Found")</f>
        <v>Turkey</v>
      </c>
      <c r="D8904" t="s">
        <v>1510</v>
      </c>
      <c r="E8904" t="s">
        <v>1527</v>
      </c>
      <c r="F8904" t="s">
        <v>1522</v>
      </c>
      <c r="G8904" t="s">
        <v>1521</v>
      </c>
      <c r="H8904">
        <v>28.97763569</v>
      </c>
      <c r="I8904">
        <v>41.022904429999997</v>
      </c>
      <c r="J8904" t="s">
        <v>1526</v>
      </c>
      <c r="K8904" cm="1">
        <f t="array" ref="K8904:R8904">_xlfn.XLOOKUP(A8904,KPIs!$A$2:$A$9552,KPIs!$B$2:$I$9552,"Not Found")</f>
        <v>40</v>
      </c>
      <c r="L8904" t="str">
        <v>Turkish Lira(TL)</v>
      </c>
      <c r="M8904" t="str">
        <v>No</v>
      </c>
      <c r="N8904" t="str">
        <v>No</v>
      </c>
      <c r="O8904">
        <v>2</v>
      </c>
      <c r="P8904">
        <v>4.7</v>
      </c>
      <c r="Q8904" t="str">
        <v>Excellent</v>
      </c>
      <c r="R8904">
        <v>1305</v>
      </c>
    </row>
    <row r="8905" spans="1:18" x14ac:dyDescent="0.3">
      <c r="A8905">
        <v>5915054</v>
      </c>
      <c r="B8905">
        <v>208</v>
      </c>
      <c r="C8905" t="str">
        <f>_xlfn.XLOOKUP(B8905,'Country Master'!A:A,'Country Master'!B:B,"Not Found")</f>
        <v>Turkey</v>
      </c>
      <c r="D8905" t="s">
        <v>1510</v>
      </c>
      <c r="E8905" t="s">
        <v>1525</v>
      </c>
      <c r="F8905" t="s">
        <v>1522</v>
      </c>
      <c r="G8905" t="s">
        <v>1521</v>
      </c>
      <c r="H8905">
        <v>28.981103109999999</v>
      </c>
      <c r="I8905">
        <v>41.025784940000001</v>
      </c>
      <c r="J8905" t="s">
        <v>1524</v>
      </c>
      <c r="K8905" cm="1">
        <f t="array" ref="K8905:R8905">_xlfn.XLOOKUP(A8905,KPIs!$A$2:$A$9552,KPIs!$B$2:$I$9552,"Not Found")</f>
        <v>90</v>
      </c>
      <c r="L8905" t="str">
        <v>Turkish Lira(TL)</v>
      </c>
      <c r="M8905" t="str">
        <v>No</v>
      </c>
      <c r="N8905" t="str">
        <v>No</v>
      </c>
      <c r="O8905">
        <v>3</v>
      </c>
      <c r="P8905">
        <v>4.3</v>
      </c>
      <c r="Q8905" t="str">
        <v>Very Good</v>
      </c>
      <c r="R8905">
        <v>870</v>
      </c>
    </row>
    <row r="8906" spans="1:18" x14ac:dyDescent="0.3">
      <c r="A8906">
        <v>5915730</v>
      </c>
      <c r="B8906">
        <v>208</v>
      </c>
      <c r="C8906" t="str">
        <f>_xlfn.XLOOKUP(B8906,'Country Master'!A:A,'Country Master'!B:B,"Not Found")</f>
        <v>Turkey</v>
      </c>
      <c r="D8906" t="s">
        <v>1510</v>
      </c>
      <c r="E8906" t="s">
        <v>1523</v>
      </c>
      <c r="F8906" t="s">
        <v>1522</v>
      </c>
      <c r="G8906" t="s">
        <v>1521</v>
      </c>
      <c r="H8906">
        <v>28.977391610000002</v>
      </c>
      <c r="I8906">
        <v>41.022793139999997</v>
      </c>
      <c r="J8906" t="s">
        <v>1471</v>
      </c>
      <c r="K8906" cm="1">
        <f t="array" ref="K8906:R8906">_xlfn.XLOOKUP(A8906,KPIs!$A$2:$A$9552,KPIs!$B$2:$I$9552,"Not Found")</f>
        <v>80</v>
      </c>
      <c r="L8906" t="str">
        <v>Turkish Lira(TL)</v>
      </c>
      <c r="M8906" t="str">
        <v>No</v>
      </c>
      <c r="N8906" t="str">
        <v>No</v>
      </c>
      <c r="O8906">
        <v>3</v>
      </c>
      <c r="P8906">
        <v>4.0999999999999996</v>
      </c>
      <c r="Q8906" t="str">
        <v>Very Good</v>
      </c>
      <c r="R8906">
        <v>788</v>
      </c>
    </row>
    <row r="8907" spans="1:18" x14ac:dyDescent="0.3">
      <c r="A8907">
        <v>5908749</v>
      </c>
      <c r="B8907">
        <v>208</v>
      </c>
      <c r="C8907" t="str">
        <f>_xlfn.XLOOKUP(B8907,'Country Master'!A:A,'Country Master'!B:B,"Not Found")</f>
        <v>Turkey</v>
      </c>
      <c r="D8907" t="s">
        <v>1510</v>
      </c>
      <c r="E8907" t="s">
        <v>1520</v>
      </c>
      <c r="F8907" t="s">
        <v>1519</v>
      </c>
      <c r="G8907" t="s">
        <v>1518</v>
      </c>
      <c r="H8907">
        <v>29.04129725</v>
      </c>
      <c r="I8907">
        <v>41.009846719999999</v>
      </c>
      <c r="J8907" t="s">
        <v>1517</v>
      </c>
      <c r="K8907" cm="1">
        <f t="array" ref="K8907:R8907">_xlfn.XLOOKUP(A8907,KPIs!$A$2:$A$9552,KPIs!$B$2:$I$9552,"Not Found")</f>
        <v>105</v>
      </c>
      <c r="L8907" t="str">
        <v>Turkish Lira(TL)</v>
      </c>
      <c r="M8907" t="str">
        <v>No</v>
      </c>
      <c r="N8907" t="str">
        <v>No</v>
      </c>
      <c r="O8907">
        <v>3</v>
      </c>
      <c r="P8907">
        <v>4.2</v>
      </c>
      <c r="Q8907" t="str">
        <v>Very Good</v>
      </c>
      <c r="R8907">
        <v>1034</v>
      </c>
    </row>
    <row r="8908" spans="1:18" x14ac:dyDescent="0.3">
      <c r="A8908">
        <v>5915807</v>
      </c>
      <c r="B8908">
        <v>208</v>
      </c>
      <c r="C8908" t="str">
        <f>_xlfn.XLOOKUP(B8908,'Country Master'!A:A,'Country Master'!B:B,"Not Found")</f>
        <v>Turkey</v>
      </c>
      <c r="D8908" t="s">
        <v>1510</v>
      </c>
      <c r="E8908" t="s">
        <v>1516</v>
      </c>
      <c r="F8908" t="s">
        <v>1513</v>
      </c>
      <c r="G8908" t="s">
        <v>1512</v>
      </c>
      <c r="H8908">
        <v>29.03464001</v>
      </c>
      <c r="I8908">
        <v>41.055817150000003</v>
      </c>
      <c r="J8908" t="s">
        <v>1515</v>
      </c>
      <c r="K8908" cm="1">
        <f t="array" ref="K8908:R8908">_xlfn.XLOOKUP(A8908,KPIs!$A$2:$A$9552,KPIs!$B$2:$I$9552,"Not Found")</f>
        <v>170</v>
      </c>
      <c r="L8908" t="str">
        <v>Turkish Lira(TL)</v>
      </c>
      <c r="M8908" t="str">
        <v>No</v>
      </c>
      <c r="N8908" t="str">
        <v>No</v>
      </c>
      <c r="O8908">
        <v>4</v>
      </c>
      <c r="P8908">
        <v>3.7</v>
      </c>
      <c r="Q8908" t="str">
        <v>Good</v>
      </c>
      <c r="R8908">
        <v>661</v>
      </c>
    </row>
    <row r="8909" spans="1:18" x14ac:dyDescent="0.3">
      <c r="A8909">
        <v>5916112</v>
      </c>
      <c r="B8909">
        <v>208</v>
      </c>
      <c r="C8909" t="str">
        <f>_xlfn.XLOOKUP(B8909,'Country Master'!A:A,'Country Master'!B:B,"Not Found")</f>
        <v>Turkey</v>
      </c>
      <c r="D8909" t="s">
        <v>1510</v>
      </c>
      <c r="E8909" t="s">
        <v>1514</v>
      </c>
      <c r="F8909" t="s">
        <v>1513</v>
      </c>
      <c r="G8909" t="s">
        <v>1512</v>
      </c>
      <c r="H8909">
        <v>29.036019</v>
      </c>
      <c r="I8909">
        <v>41.057979000000003</v>
      </c>
      <c r="J8909" t="s">
        <v>1511</v>
      </c>
      <c r="K8909" cm="1">
        <f t="array" ref="K8909:R8909">_xlfn.XLOOKUP(A8909,KPIs!$A$2:$A$9552,KPIs!$B$2:$I$9552,"Not Found")</f>
        <v>120</v>
      </c>
      <c r="L8909" t="str">
        <v>Turkish Lira(TL)</v>
      </c>
      <c r="M8909" t="str">
        <v>No</v>
      </c>
      <c r="N8909" t="str">
        <v>No</v>
      </c>
      <c r="O8909">
        <v>4</v>
      </c>
      <c r="P8909">
        <v>4</v>
      </c>
      <c r="Q8909" t="str">
        <v>Very Good</v>
      </c>
      <c r="R8909">
        <v>901</v>
      </c>
    </row>
    <row r="8910" spans="1:18" x14ac:dyDescent="0.3">
      <c r="A8910">
        <v>5927402</v>
      </c>
      <c r="B8910">
        <v>208</v>
      </c>
      <c r="C8910" t="str">
        <f>_xlfn.XLOOKUP(B8910,'Country Master'!A:A,'Country Master'!B:B,"Not Found")</f>
        <v>Turkey</v>
      </c>
      <c r="D8910" t="s">
        <v>1510</v>
      </c>
      <c r="E8910" t="s">
        <v>1509</v>
      </c>
      <c r="F8910" t="s">
        <v>1508</v>
      </c>
      <c r="G8910" t="s">
        <v>1507</v>
      </c>
      <c r="H8910">
        <v>29.026016030000001</v>
      </c>
      <c r="I8910">
        <v>40.984775630000001</v>
      </c>
      <c r="J8910" t="s">
        <v>194</v>
      </c>
      <c r="K8910" cm="1">
        <f t="array" ref="K8910:R8910">_xlfn.XLOOKUP(A8910,KPIs!$A$2:$A$9552,KPIs!$B$2:$I$9552,"Not Found")</f>
        <v>55</v>
      </c>
      <c r="L8910" t="str">
        <v>Turkish Lira(TL)</v>
      </c>
      <c r="M8910" t="str">
        <v>No</v>
      </c>
      <c r="N8910" t="str">
        <v>No</v>
      </c>
      <c r="O8910">
        <v>2</v>
      </c>
      <c r="P8910">
        <v>4</v>
      </c>
      <c r="Q8910" t="str">
        <v>Very Good</v>
      </c>
      <c r="R8910">
        <v>591</v>
      </c>
    </row>
    <row r="8911" spans="1:18" x14ac:dyDescent="0.3">
      <c r="A8911">
        <v>6900714</v>
      </c>
      <c r="B8911">
        <v>215</v>
      </c>
      <c r="C8911" t="str">
        <f>_xlfn.XLOOKUP(B8911,'Country Master'!A:A,'Country Master'!B:B,"Not Found")</f>
        <v>United Kingdom</v>
      </c>
      <c r="D8911" t="s">
        <v>1446</v>
      </c>
      <c r="E8911" t="s">
        <v>1506</v>
      </c>
      <c r="F8911" t="s">
        <v>1505</v>
      </c>
      <c r="G8911" t="s">
        <v>1504</v>
      </c>
      <c r="H8911">
        <v>-1.846811</v>
      </c>
      <c r="I8911">
        <v>52.488557</v>
      </c>
      <c r="J8911" t="s">
        <v>233</v>
      </c>
      <c r="K8911" cm="1">
        <f t="array" ref="K8911:R8911">_xlfn.XLOOKUP(A8911,KPIs!$A$2:$A$9552,KPIs!$B$2:$I$9552,"Not Found")</f>
        <v>10</v>
      </c>
      <c r="L8911" t="str">
        <v>Pounds(Œ£)</v>
      </c>
      <c r="M8911" t="str">
        <v>No</v>
      </c>
      <c r="N8911" t="str">
        <v>No</v>
      </c>
      <c r="O8911">
        <v>1</v>
      </c>
      <c r="P8911">
        <v>2.8</v>
      </c>
      <c r="Q8911" t="str">
        <v>Average</v>
      </c>
      <c r="R8911">
        <v>26</v>
      </c>
    </row>
    <row r="8912" spans="1:18" x14ac:dyDescent="0.3">
      <c r="A8912">
        <v>6900883</v>
      </c>
      <c r="B8912">
        <v>215</v>
      </c>
      <c r="C8912" t="str">
        <f>_xlfn.XLOOKUP(B8912,'Country Master'!A:A,'Country Master'!B:B,"Not Found")</f>
        <v>United Kingdom</v>
      </c>
      <c r="D8912" t="s">
        <v>1446</v>
      </c>
      <c r="E8912" t="s">
        <v>1503</v>
      </c>
      <c r="F8912" t="s">
        <v>1502</v>
      </c>
      <c r="G8912" t="s">
        <v>1501</v>
      </c>
      <c r="H8912">
        <v>-1.9180489999999999</v>
      </c>
      <c r="I8912">
        <v>52.477569000000003</v>
      </c>
      <c r="J8912" t="s">
        <v>1500</v>
      </c>
      <c r="K8912" cm="1">
        <f t="array" ref="K8912:R8912">_xlfn.XLOOKUP(A8912,KPIs!$A$2:$A$9552,KPIs!$B$2:$I$9552,"Not Found")</f>
        <v>15</v>
      </c>
      <c r="L8912" t="str">
        <v>Pounds(Œ£)</v>
      </c>
      <c r="M8912" t="str">
        <v>No</v>
      </c>
      <c r="N8912" t="str">
        <v>No</v>
      </c>
      <c r="O8912">
        <v>1</v>
      </c>
      <c r="P8912">
        <v>3.7</v>
      </c>
      <c r="Q8912" t="str">
        <v>Good</v>
      </c>
      <c r="R8912">
        <v>13</v>
      </c>
    </row>
    <row r="8913" spans="1:18" x14ac:dyDescent="0.3">
      <c r="A8913">
        <v>6900374</v>
      </c>
      <c r="B8913">
        <v>215</v>
      </c>
      <c r="C8913" t="str">
        <f>_xlfn.XLOOKUP(B8913,'Country Master'!A:A,'Country Master'!B:B,"Not Found")</f>
        <v>United Kingdom</v>
      </c>
      <c r="D8913" t="s">
        <v>1446</v>
      </c>
      <c r="E8913" t="s">
        <v>1499</v>
      </c>
      <c r="F8913" t="s">
        <v>1498</v>
      </c>
      <c r="G8913" t="s">
        <v>1497</v>
      </c>
      <c r="H8913">
        <v>-1.9148050000000001</v>
      </c>
      <c r="I8913">
        <v>52.477693000000002</v>
      </c>
      <c r="J8913" t="s">
        <v>1496</v>
      </c>
      <c r="K8913" cm="1">
        <f t="array" ref="K8913:R8913">_xlfn.XLOOKUP(A8913,KPIs!$A$2:$A$9552,KPIs!$B$2:$I$9552,"Not Found")</f>
        <v>60</v>
      </c>
      <c r="L8913" t="str">
        <v>Pounds(Œ£)</v>
      </c>
      <c r="M8913" t="str">
        <v>Yes</v>
      </c>
      <c r="N8913" t="str">
        <v>No</v>
      </c>
      <c r="O8913">
        <v>3</v>
      </c>
      <c r="P8913">
        <v>4</v>
      </c>
      <c r="Q8913" t="str">
        <v>Very Good</v>
      </c>
      <c r="R8913">
        <v>133</v>
      </c>
    </row>
    <row r="8914" spans="1:18" x14ac:dyDescent="0.3">
      <c r="A8914">
        <v>6900224</v>
      </c>
      <c r="B8914">
        <v>215</v>
      </c>
      <c r="C8914" t="str">
        <f>_xlfn.XLOOKUP(B8914,'Country Master'!A:A,'Country Master'!B:B,"Not Found")</f>
        <v>United Kingdom</v>
      </c>
      <c r="D8914" t="s">
        <v>1446</v>
      </c>
      <c r="E8914" t="s">
        <v>1495</v>
      </c>
      <c r="F8914" t="s">
        <v>1492</v>
      </c>
      <c r="G8914" t="s">
        <v>1491</v>
      </c>
      <c r="H8914">
        <v>-1.8942859999999999</v>
      </c>
      <c r="I8914">
        <v>52.477632999999997</v>
      </c>
      <c r="J8914" t="s">
        <v>300</v>
      </c>
      <c r="K8914" cm="1">
        <f t="array" ref="K8914:R8914">_xlfn.XLOOKUP(A8914,KPIs!$A$2:$A$9552,KPIs!$B$2:$I$9552,"Not Found")</f>
        <v>30</v>
      </c>
      <c r="L8914" t="str">
        <v>Pounds(Œ£)</v>
      </c>
      <c r="M8914" t="str">
        <v>Yes</v>
      </c>
      <c r="N8914" t="str">
        <v>No</v>
      </c>
      <c r="O8914">
        <v>2</v>
      </c>
      <c r="P8914">
        <v>3.9</v>
      </c>
      <c r="Q8914" t="str">
        <v>Good</v>
      </c>
      <c r="R8914">
        <v>22</v>
      </c>
    </row>
    <row r="8915" spans="1:18" x14ac:dyDescent="0.3">
      <c r="A8915">
        <v>6900160</v>
      </c>
      <c r="B8915">
        <v>215</v>
      </c>
      <c r="C8915" t="str">
        <f>_xlfn.XLOOKUP(B8915,'Country Master'!A:A,'Country Master'!B:B,"Not Found")</f>
        <v>United Kingdom</v>
      </c>
      <c r="D8915" t="s">
        <v>1446</v>
      </c>
      <c r="E8915" t="s">
        <v>1494</v>
      </c>
      <c r="F8915" t="s">
        <v>1492</v>
      </c>
      <c r="G8915" t="s">
        <v>1491</v>
      </c>
      <c r="H8915">
        <v>-1.8942859999999999</v>
      </c>
      <c r="I8915">
        <v>52.477632999999997</v>
      </c>
      <c r="J8915" t="s">
        <v>1314</v>
      </c>
      <c r="K8915" cm="1">
        <f t="array" ref="K8915:R8915">_xlfn.XLOOKUP(A8915,KPIs!$A$2:$A$9552,KPIs!$B$2:$I$9552,"Not Found")</f>
        <v>35</v>
      </c>
      <c r="L8915" t="str">
        <v>Pounds(Œ£)</v>
      </c>
      <c r="M8915" t="str">
        <v>No</v>
      </c>
      <c r="N8915" t="str">
        <v>No</v>
      </c>
      <c r="O8915">
        <v>2</v>
      </c>
      <c r="P8915">
        <v>3.7</v>
      </c>
      <c r="Q8915" t="str">
        <v>Good</v>
      </c>
      <c r="R8915">
        <v>21</v>
      </c>
    </row>
    <row r="8916" spans="1:18" x14ac:dyDescent="0.3">
      <c r="A8916">
        <v>6900050</v>
      </c>
      <c r="B8916">
        <v>215</v>
      </c>
      <c r="C8916" t="str">
        <f>_xlfn.XLOOKUP(B8916,'Country Master'!A:A,'Country Master'!B:B,"Not Found")</f>
        <v>United Kingdom</v>
      </c>
      <c r="D8916" t="s">
        <v>1446</v>
      </c>
      <c r="E8916" t="s">
        <v>1493</v>
      </c>
      <c r="F8916" t="s">
        <v>1492</v>
      </c>
      <c r="G8916" t="s">
        <v>1491</v>
      </c>
      <c r="H8916">
        <v>-1.8942859999999999</v>
      </c>
      <c r="I8916">
        <v>52.477632999999997</v>
      </c>
      <c r="J8916" t="s">
        <v>40</v>
      </c>
      <c r="K8916" cm="1">
        <f t="array" ref="K8916:R8916">_xlfn.XLOOKUP(A8916,KPIs!$A$2:$A$9552,KPIs!$B$2:$I$9552,"Not Found")</f>
        <v>50</v>
      </c>
      <c r="L8916" t="str">
        <v>Pounds(Œ£)</v>
      </c>
      <c r="M8916" t="str">
        <v>No</v>
      </c>
      <c r="N8916" t="str">
        <v>No</v>
      </c>
      <c r="O8916">
        <v>3</v>
      </c>
      <c r="P8916">
        <v>3.9</v>
      </c>
      <c r="Q8916" t="str">
        <v>Good</v>
      </c>
      <c r="R8916">
        <v>53</v>
      </c>
    </row>
    <row r="8917" spans="1:18" x14ac:dyDescent="0.3">
      <c r="A8917">
        <v>6900724</v>
      </c>
      <c r="B8917">
        <v>215</v>
      </c>
      <c r="C8917" t="str">
        <f>_xlfn.XLOOKUP(B8917,'Country Master'!A:A,'Country Master'!B:B,"Not Found")</f>
        <v>United Kingdom</v>
      </c>
      <c r="D8917" t="s">
        <v>1446</v>
      </c>
      <c r="E8917" t="s">
        <v>1490</v>
      </c>
      <c r="F8917" t="s">
        <v>1488</v>
      </c>
      <c r="G8917" t="s">
        <v>1487</v>
      </c>
      <c r="H8917">
        <v>-1.9003749999999999</v>
      </c>
      <c r="I8917">
        <v>52.479689999999998</v>
      </c>
      <c r="J8917" t="s">
        <v>954</v>
      </c>
      <c r="K8917" cm="1">
        <f t="array" ref="K8917:R8917">_xlfn.XLOOKUP(A8917,KPIs!$A$2:$A$9552,KPIs!$B$2:$I$9552,"Not Found")</f>
        <v>40</v>
      </c>
      <c r="L8917" t="str">
        <v>Pounds(Œ£)</v>
      </c>
      <c r="M8917" t="str">
        <v>No</v>
      </c>
      <c r="N8917" t="str">
        <v>No</v>
      </c>
      <c r="O8917">
        <v>3</v>
      </c>
      <c r="P8917">
        <v>4.5999999999999996</v>
      </c>
      <c r="Q8917" t="str">
        <v>Excellent</v>
      </c>
      <c r="R8917">
        <v>100</v>
      </c>
    </row>
    <row r="8918" spans="1:18" x14ac:dyDescent="0.3">
      <c r="A8918">
        <v>6901081</v>
      </c>
      <c r="B8918">
        <v>215</v>
      </c>
      <c r="C8918" t="str">
        <f>_xlfn.XLOOKUP(B8918,'Country Master'!A:A,'Country Master'!B:B,"Not Found")</f>
        <v>United Kingdom</v>
      </c>
      <c r="D8918" t="s">
        <v>1446</v>
      </c>
      <c r="E8918" t="s">
        <v>1489</v>
      </c>
      <c r="F8918" t="s">
        <v>1488</v>
      </c>
      <c r="G8918" t="s">
        <v>1487</v>
      </c>
      <c r="H8918">
        <v>-1.899133</v>
      </c>
      <c r="I8918">
        <v>52.480364000000002</v>
      </c>
      <c r="J8918" t="s">
        <v>40</v>
      </c>
      <c r="K8918" cm="1">
        <f t="array" ref="K8918:R8918">_xlfn.XLOOKUP(A8918,KPIs!$A$2:$A$9552,KPIs!$B$2:$I$9552,"Not Found")</f>
        <v>45</v>
      </c>
      <c r="L8918" t="str">
        <v>Pounds(Œ£)</v>
      </c>
      <c r="M8918" t="str">
        <v>No</v>
      </c>
      <c r="N8918" t="str">
        <v>No</v>
      </c>
      <c r="O8918">
        <v>3</v>
      </c>
      <c r="P8918">
        <v>4.2</v>
      </c>
      <c r="Q8918" t="str">
        <v>Very Good</v>
      </c>
      <c r="R8918">
        <v>148</v>
      </c>
    </row>
    <row r="8919" spans="1:18" x14ac:dyDescent="0.3">
      <c r="A8919">
        <v>6900674</v>
      </c>
      <c r="B8919">
        <v>215</v>
      </c>
      <c r="C8919" t="str">
        <f>_xlfn.XLOOKUP(B8919,'Country Master'!A:A,'Country Master'!B:B,"Not Found")</f>
        <v>United Kingdom</v>
      </c>
      <c r="D8919" t="s">
        <v>1446</v>
      </c>
      <c r="E8919" t="s">
        <v>1486</v>
      </c>
      <c r="F8919" t="s">
        <v>1485</v>
      </c>
      <c r="G8919" t="s">
        <v>1484</v>
      </c>
      <c r="H8919">
        <v>-1.901843</v>
      </c>
      <c r="I8919">
        <v>52.483643000000001</v>
      </c>
      <c r="J8919" t="s">
        <v>1483</v>
      </c>
      <c r="K8919" cm="1">
        <f t="array" ref="K8919:R8919">_xlfn.XLOOKUP(A8919,KPIs!$A$2:$A$9552,KPIs!$B$2:$I$9552,"Not Found")</f>
        <v>120</v>
      </c>
      <c r="L8919" t="str">
        <v>Pounds(Œ£)</v>
      </c>
      <c r="M8919" t="str">
        <v>No</v>
      </c>
      <c r="N8919" t="str">
        <v>No</v>
      </c>
      <c r="O8919">
        <v>4</v>
      </c>
      <c r="P8919">
        <v>4.5</v>
      </c>
      <c r="Q8919" t="str">
        <v>Excellent</v>
      </c>
      <c r="R8919">
        <v>265</v>
      </c>
    </row>
    <row r="8920" spans="1:18" x14ac:dyDescent="0.3">
      <c r="A8920">
        <v>6901062</v>
      </c>
      <c r="B8920">
        <v>215</v>
      </c>
      <c r="C8920" t="str">
        <f>_xlfn.XLOOKUP(B8920,'Country Master'!A:A,'Country Master'!B:B,"Not Found")</f>
        <v>United Kingdom</v>
      </c>
      <c r="D8920" t="s">
        <v>1446</v>
      </c>
      <c r="E8920" t="s">
        <v>1482</v>
      </c>
      <c r="F8920" t="s">
        <v>1481</v>
      </c>
      <c r="G8920" t="s">
        <v>1480</v>
      </c>
      <c r="H8920">
        <v>-1.8905689999999999</v>
      </c>
      <c r="I8920">
        <v>52.477387999999998</v>
      </c>
      <c r="J8920" t="s">
        <v>1479</v>
      </c>
      <c r="K8920" cm="1">
        <f t="array" ref="K8920:R8920">_xlfn.XLOOKUP(A8920,KPIs!$A$2:$A$9552,KPIs!$B$2:$I$9552,"Not Found")</f>
        <v>20</v>
      </c>
      <c r="L8920" t="str">
        <v>Pounds(Œ£)</v>
      </c>
      <c r="M8920" t="str">
        <v>No</v>
      </c>
      <c r="N8920" t="str">
        <v>No</v>
      </c>
      <c r="O8920">
        <v>2</v>
      </c>
      <c r="P8920">
        <v>3.8</v>
      </c>
      <c r="Q8920" t="str">
        <v>Good</v>
      </c>
      <c r="R8920">
        <v>38</v>
      </c>
    </row>
    <row r="8921" spans="1:18" x14ac:dyDescent="0.3">
      <c r="A8921">
        <v>6900669</v>
      </c>
      <c r="B8921">
        <v>215</v>
      </c>
      <c r="C8921" t="str">
        <f>_xlfn.XLOOKUP(B8921,'Country Master'!A:A,'Country Master'!B:B,"Not Found")</f>
        <v>United Kingdom</v>
      </c>
      <c r="D8921" t="s">
        <v>1446</v>
      </c>
      <c r="E8921" t="s">
        <v>1478</v>
      </c>
      <c r="F8921" t="s">
        <v>1477</v>
      </c>
      <c r="G8921" t="s">
        <v>1476</v>
      </c>
      <c r="H8921">
        <v>-1.9387589999999999</v>
      </c>
      <c r="I8921">
        <v>52.472197000000001</v>
      </c>
      <c r="J8921" t="s">
        <v>1475</v>
      </c>
      <c r="K8921" cm="1">
        <f t="array" ref="K8921:R8921">_xlfn.XLOOKUP(A8921,KPIs!$A$2:$A$9552,KPIs!$B$2:$I$9552,"Not Found")</f>
        <v>50</v>
      </c>
      <c r="L8921" t="str">
        <v>Pounds(Œ£)</v>
      </c>
      <c r="M8921" t="str">
        <v>No</v>
      </c>
      <c r="N8921" t="str">
        <v>No</v>
      </c>
      <c r="O8921">
        <v>3</v>
      </c>
      <c r="P8921">
        <v>4</v>
      </c>
      <c r="Q8921" t="str">
        <v>Very Good</v>
      </c>
      <c r="R8921">
        <v>40</v>
      </c>
    </row>
    <row r="8922" spans="1:18" x14ac:dyDescent="0.3">
      <c r="A8922">
        <v>6900811</v>
      </c>
      <c r="B8922">
        <v>215</v>
      </c>
      <c r="C8922" t="str">
        <f>_xlfn.XLOOKUP(B8922,'Country Master'!A:A,'Country Master'!B:B,"Not Found")</f>
        <v>United Kingdom</v>
      </c>
      <c r="D8922" t="s">
        <v>1446</v>
      </c>
      <c r="E8922" t="s">
        <v>1474</v>
      </c>
      <c r="F8922" t="s">
        <v>1473</v>
      </c>
      <c r="G8922" t="s">
        <v>1472</v>
      </c>
      <c r="H8922">
        <v>-1.9391666670000001</v>
      </c>
      <c r="I8922">
        <v>52.514166670000002</v>
      </c>
      <c r="J8922" t="s">
        <v>1471</v>
      </c>
      <c r="K8922" cm="1">
        <f t="array" ref="K8922:R8922">_xlfn.XLOOKUP(A8922,KPIs!$A$2:$A$9552,KPIs!$B$2:$I$9552,"Not Found")</f>
        <v>30</v>
      </c>
      <c r="L8922" t="str">
        <v>Pounds(Œ£)</v>
      </c>
      <c r="M8922" t="str">
        <v>No</v>
      </c>
      <c r="N8922" t="str">
        <v>No</v>
      </c>
      <c r="O8922">
        <v>2</v>
      </c>
      <c r="P8922">
        <v>3.6</v>
      </c>
      <c r="Q8922" t="str">
        <v>Good</v>
      </c>
      <c r="R8922">
        <v>9</v>
      </c>
    </row>
    <row r="8923" spans="1:18" x14ac:dyDescent="0.3">
      <c r="A8923">
        <v>6901051</v>
      </c>
      <c r="B8923">
        <v>215</v>
      </c>
      <c r="C8923" t="str">
        <f>_xlfn.XLOOKUP(B8923,'Country Master'!A:A,'Country Master'!B:B,"Not Found")</f>
        <v>United Kingdom</v>
      </c>
      <c r="D8923" t="s">
        <v>1446</v>
      </c>
      <c r="E8923" t="s">
        <v>1470</v>
      </c>
      <c r="F8923" t="s">
        <v>1469</v>
      </c>
      <c r="G8923" t="s">
        <v>1468</v>
      </c>
      <c r="H8923">
        <v>-1.9438519999999999</v>
      </c>
      <c r="I8923">
        <v>52.460962000000002</v>
      </c>
      <c r="J8923" t="s">
        <v>1330</v>
      </c>
      <c r="K8923" cm="1">
        <f t="array" ref="K8923:R8923">_xlfn.XLOOKUP(A8923,KPIs!$A$2:$A$9552,KPIs!$B$2:$I$9552,"Not Found")</f>
        <v>30</v>
      </c>
      <c r="L8923" t="str">
        <v>Pounds(Œ£)</v>
      </c>
      <c r="M8923" t="str">
        <v>No</v>
      </c>
      <c r="N8923" t="str">
        <v>No</v>
      </c>
      <c r="O8923">
        <v>2</v>
      </c>
      <c r="P8923">
        <v>4.2</v>
      </c>
      <c r="Q8923" t="str">
        <v>Very Good</v>
      </c>
      <c r="R8923">
        <v>55</v>
      </c>
    </row>
    <row r="8924" spans="1:18" x14ac:dyDescent="0.3">
      <c r="A8924">
        <v>6900388</v>
      </c>
      <c r="B8924">
        <v>215</v>
      </c>
      <c r="C8924" t="str">
        <f>_xlfn.XLOOKUP(B8924,'Country Master'!A:A,'Country Master'!B:B,"Not Found")</f>
        <v>United Kingdom</v>
      </c>
      <c r="D8924" t="s">
        <v>1446</v>
      </c>
      <c r="E8924" t="s">
        <v>1467</v>
      </c>
      <c r="F8924" t="s">
        <v>1466</v>
      </c>
      <c r="G8924" t="s">
        <v>1465</v>
      </c>
      <c r="H8924">
        <v>-1.9075960000000001</v>
      </c>
      <c r="I8924">
        <v>52.485014999999997</v>
      </c>
      <c r="J8924" t="s">
        <v>76</v>
      </c>
      <c r="K8924" cm="1">
        <f t="array" ref="K8924:R8924">_xlfn.XLOOKUP(A8924,KPIs!$A$2:$A$9552,KPIs!$B$2:$I$9552,"Not Found")</f>
        <v>80</v>
      </c>
      <c r="L8924" t="str">
        <v>Pounds(Œ£)</v>
      </c>
      <c r="M8924" t="str">
        <v>No</v>
      </c>
      <c r="N8924" t="str">
        <v>No</v>
      </c>
      <c r="O8924">
        <v>4</v>
      </c>
      <c r="P8924">
        <v>4.0999999999999996</v>
      </c>
      <c r="Q8924" t="str">
        <v>Very Good</v>
      </c>
      <c r="R8924">
        <v>213</v>
      </c>
    </row>
    <row r="8925" spans="1:18" x14ac:dyDescent="0.3">
      <c r="A8925">
        <v>18273002</v>
      </c>
      <c r="B8925">
        <v>215</v>
      </c>
      <c r="C8925" t="str">
        <f>_xlfn.XLOOKUP(B8925,'Country Master'!A:A,'Country Master'!B:B,"Not Found")</f>
        <v>United Kingdom</v>
      </c>
      <c r="D8925" t="s">
        <v>1446</v>
      </c>
      <c r="E8925" t="s">
        <v>1464</v>
      </c>
      <c r="F8925" t="s">
        <v>1461</v>
      </c>
      <c r="G8925" t="s">
        <v>1460</v>
      </c>
      <c r="H8925">
        <v>-1.8885554550000001</v>
      </c>
      <c r="I8925">
        <v>52.446302340000003</v>
      </c>
      <c r="J8925" t="s">
        <v>1463</v>
      </c>
      <c r="K8925" cm="1">
        <f t="array" ref="K8925:R8925">_xlfn.XLOOKUP(A8925,KPIs!$A$2:$A$9552,KPIs!$B$2:$I$9552,"Not Found")</f>
        <v>20</v>
      </c>
      <c r="L8925" t="str">
        <v>Pounds(Œ£)</v>
      </c>
      <c r="M8925" t="str">
        <v>No</v>
      </c>
      <c r="N8925" t="str">
        <v>No</v>
      </c>
      <c r="O8925">
        <v>2</v>
      </c>
      <c r="P8925">
        <v>0</v>
      </c>
      <c r="Q8925" t="str">
        <v>Not rated</v>
      </c>
      <c r="R8925">
        <v>3</v>
      </c>
    </row>
    <row r="8926" spans="1:18" x14ac:dyDescent="0.3">
      <c r="A8926">
        <v>6901231</v>
      </c>
      <c r="B8926">
        <v>215</v>
      </c>
      <c r="C8926" t="str">
        <f>_xlfn.XLOOKUP(B8926,'Country Master'!A:A,'Country Master'!B:B,"Not Found")</f>
        <v>United Kingdom</v>
      </c>
      <c r="D8926" t="s">
        <v>1446</v>
      </c>
      <c r="E8926" t="s">
        <v>1462</v>
      </c>
      <c r="F8926" t="s">
        <v>1461</v>
      </c>
      <c r="G8926" t="s">
        <v>1460</v>
      </c>
      <c r="H8926">
        <v>-1.8890389999999999</v>
      </c>
      <c r="I8926">
        <v>52.450999000000003</v>
      </c>
      <c r="J8926" t="s">
        <v>1459</v>
      </c>
      <c r="K8926" cm="1">
        <f t="array" ref="K8926:R8926">_xlfn.XLOOKUP(A8926,KPIs!$A$2:$A$9552,KPIs!$B$2:$I$9552,"Not Found")</f>
        <v>45</v>
      </c>
      <c r="L8926" t="str">
        <v>Pounds(Œ£)</v>
      </c>
      <c r="M8926" t="str">
        <v>No</v>
      </c>
      <c r="N8926" t="str">
        <v>No</v>
      </c>
      <c r="O8926">
        <v>3</v>
      </c>
      <c r="P8926">
        <v>4</v>
      </c>
      <c r="Q8926" t="str">
        <v>Very Good</v>
      </c>
      <c r="R8926">
        <v>63</v>
      </c>
    </row>
    <row r="8927" spans="1:18" x14ac:dyDescent="0.3">
      <c r="A8927">
        <v>6901394</v>
      </c>
      <c r="B8927">
        <v>215</v>
      </c>
      <c r="C8927" t="str">
        <f>_xlfn.XLOOKUP(B8927,'Country Master'!A:A,'Country Master'!B:B,"Not Found")</f>
        <v>United Kingdom</v>
      </c>
      <c r="D8927" t="s">
        <v>1446</v>
      </c>
      <c r="E8927" t="s">
        <v>1458</v>
      </c>
      <c r="F8927" t="s">
        <v>1457</v>
      </c>
      <c r="G8927" t="s">
        <v>1456</v>
      </c>
      <c r="H8927">
        <v>-1.8605929999999999</v>
      </c>
      <c r="I8927">
        <v>52.470571</v>
      </c>
      <c r="J8927" t="s">
        <v>1455</v>
      </c>
      <c r="K8927" cm="1">
        <f t="array" ref="K8927:R8927">_xlfn.XLOOKUP(A8927,KPIs!$A$2:$A$9552,KPIs!$B$2:$I$9552,"Not Found")</f>
        <v>15</v>
      </c>
      <c r="L8927" t="str">
        <v>Pounds(Œ£)</v>
      </c>
      <c r="M8927" t="str">
        <v>No</v>
      </c>
      <c r="N8927" t="str">
        <v>No</v>
      </c>
      <c r="O8927">
        <v>1</v>
      </c>
      <c r="P8927">
        <v>3.1</v>
      </c>
      <c r="Q8927" t="str">
        <v>Average</v>
      </c>
      <c r="R8927">
        <v>11</v>
      </c>
    </row>
    <row r="8928" spans="1:18" x14ac:dyDescent="0.3">
      <c r="A8928">
        <v>6900843</v>
      </c>
      <c r="B8928">
        <v>215</v>
      </c>
      <c r="C8928" t="str">
        <f>_xlfn.XLOOKUP(B8928,'Country Master'!A:A,'Country Master'!B:B,"Not Found")</f>
        <v>United Kingdom</v>
      </c>
      <c r="D8928" t="s">
        <v>1446</v>
      </c>
      <c r="E8928" t="s">
        <v>1454</v>
      </c>
      <c r="F8928" t="s">
        <v>1453</v>
      </c>
      <c r="G8928" t="s">
        <v>1452</v>
      </c>
      <c r="H8928">
        <v>-1.947514</v>
      </c>
      <c r="I8928">
        <v>52.487692000000003</v>
      </c>
      <c r="J8928" t="s">
        <v>1451</v>
      </c>
      <c r="K8928" cm="1">
        <f t="array" ref="K8928:R8928">_xlfn.XLOOKUP(A8928,KPIs!$A$2:$A$9552,KPIs!$B$2:$I$9552,"Not Found")</f>
        <v>20</v>
      </c>
      <c r="L8928" t="str">
        <v>Pounds(Œ£)</v>
      </c>
      <c r="M8928" t="str">
        <v>No</v>
      </c>
      <c r="N8928" t="str">
        <v>No</v>
      </c>
      <c r="O8928">
        <v>2</v>
      </c>
      <c r="P8928">
        <v>3.8</v>
      </c>
      <c r="Q8928" t="str">
        <v>Good</v>
      </c>
      <c r="R8928">
        <v>55</v>
      </c>
    </row>
    <row r="8929" spans="1:18" x14ac:dyDescent="0.3">
      <c r="A8929">
        <v>6900992</v>
      </c>
      <c r="B8929">
        <v>215</v>
      </c>
      <c r="C8929" t="str">
        <f>_xlfn.XLOOKUP(B8929,'Country Master'!A:A,'Country Master'!B:B,"Not Found")</f>
        <v>United Kingdom</v>
      </c>
      <c r="D8929" t="s">
        <v>1446</v>
      </c>
      <c r="E8929" t="s">
        <v>1450</v>
      </c>
      <c r="F8929" t="s">
        <v>1449</v>
      </c>
      <c r="G8929" t="s">
        <v>1448</v>
      </c>
      <c r="H8929">
        <v>-1.8585290000000001</v>
      </c>
      <c r="I8929">
        <v>52.443962999999997</v>
      </c>
      <c r="J8929" t="s">
        <v>1447</v>
      </c>
      <c r="K8929" cm="1">
        <f t="array" ref="K8929:R8929">_xlfn.XLOOKUP(A8929,KPIs!$A$2:$A$9552,KPIs!$B$2:$I$9552,"Not Found")</f>
        <v>45</v>
      </c>
      <c r="L8929" t="str">
        <v>Pounds(Œ£)</v>
      </c>
      <c r="M8929" t="str">
        <v>No</v>
      </c>
      <c r="N8929" t="str">
        <v>No</v>
      </c>
      <c r="O8929">
        <v>3</v>
      </c>
      <c r="P8929">
        <v>3.7</v>
      </c>
      <c r="Q8929" t="str">
        <v>Good</v>
      </c>
      <c r="R8929">
        <v>32</v>
      </c>
    </row>
    <row r="8930" spans="1:18" x14ac:dyDescent="0.3">
      <c r="A8930">
        <v>6900069</v>
      </c>
      <c r="B8930">
        <v>215</v>
      </c>
      <c r="C8930" t="str">
        <f>_xlfn.XLOOKUP(B8930,'Country Master'!A:A,'Country Master'!B:B,"Not Found")</f>
        <v>United Kingdom</v>
      </c>
      <c r="D8930" t="s">
        <v>1446</v>
      </c>
      <c r="E8930" t="s">
        <v>1445</v>
      </c>
      <c r="F8930" t="s">
        <v>1444</v>
      </c>
      <c r="G8930" t="s">
        <v>1443</v>
      </c>
      <c r="H8930">
        <v>-1.9054770000000001</v>
      </c>
      <c r="I8930">
        <v>52.475856999999998</v>
      </c>
      <c r="J8930" t="s">
        <v>433</v>
      </c>
      <c r="K8930" cm="1">
        <f t="array" ref="K8930:R8930">_xlfn.XLOOKUP(A8930,KPIs!$A$2:$A$9552,KPIs!$B$2:$I$9552,"Not Found")</f>
        <v>20</v>
      </c>
      <c r="L8930" t="str">
        <v>Pounds(Œ£)</v>
      </c>
      <c r="M8930" t="str">
        <v>No</v>
      </c>
      <c r="N8930" t="str">
        <v>No</v>
      </c>
      <c r="O8930">
        <v>2</v>
      </c>
      <c r="P8930">
        <v>4</v>
      </c>
      <c r="Q8930" t="str">
        <v>Very Good</v>
      </c>
      <c r="R8930">
        <v>93</v>
      </c>
    </row>
    <row r="8931" spans="1:18" x14ac:dyDescent="0.3">
      <c r="A8931">
        <v>7600803</v>
      </c>
      <c r="B8931">
        <v>215</v>
      </c>
      <c r="C8931" t="str">
        <f>_xlfn.XLOOKUP(B8931,'Country Master'!A:A,'Country Master'!B:B,"Not Found")</f>
        <v>United Kingdom</v>
      </c>
      <c r="D8931" t="s">
        <v>1402</v>
      </c>
      <c r="E8931" t="s">
        <v>1442</v>
      </c>
      <c r="F8931" t="s">
        <v>1441</v>
      </c>
      <c r="G8931" t="s">
        <v>1440</v>
      </c>
      <c r="H8931">
        <v>-3.2083629999999999</v>
      </c>
      <c r="I8931">
        <v>55.943500999999998</v>
      </c>
      <c r="J8931" t="s">
        <v>1439</v>
      </c>
      <c r="K8931" cm="1">
        <f t="array" ref="K8931:R8931">_xlfn.XLOOKUP(A8931,KPIs!$A$2:$A$9552,KPIs!$B$2:$I$9552,"Not Found")</f>
        <v>30</v>
      </c>
      <c r="L8931" t="str">
        <v>Pounds(Œ£)</v>
      </c>
      <c r="M8931" t="str">
        <v>No</v>
      </c>
      <c r="N8931" t="str">
        <v>No</v>
      </c>
      <c r="O8931">
        <v>3</v>
      </c>
      <c r="P8931">
        <v>3.9</v>
      </c>
      <c r="Q8931" t="str">
        <v>Good</v>
      </c>
      <c r="R8931">
        <v>63</v>
      </c>
    </row>
    <row r="8932" spans="1:18" x14ac:dyDescent="0.3">
      <c r="A8932">
        <v>7600217</v>
      </c>
      <c r="B8932">
        <v>215</v>
      </c>
      <c r="C8932" t="str">
        <f>_xlfn.XLOOKUP(B8932,'Country Master'!A:A,'Country Master'!B:B,"Not Found")</f>
        <v>United Kingdom</v>
      </c>
      <c r="D8932" t="s">
        <v>1402</v>
      </c>
      <c r="E8932" t="s">
        <v>1438</v>
      </c>
      <c r="F8932" t="s">
        <v>1432</v>
      </c>
      <c r="G8932" t="s">
        <v>1431</v>
      </c>
      <c r="H8932">
        <v>-3.1768583330000002</v>
      </c>
      <c r="I8932">
        <v>55.964669440000002</v>
      </c>
      <c r="J8932" t="s">
        <v>40</v>
      </c>
      <c r="K8932" cm="1">
        <f t="array" ref="K8932:R8932">_xlfn.XLOOKUP(A8932,KPIs!$A$2:$A$9552,KPIs!$B$2:$I$9552,"Not Found")</f>
        <v>30</v>
      </c>
      <c r="L8932" t="str">
        <v>Pounds(Œ£)</v>
      </c>
      <c r="M8932" t="str">
        <v>No</v>
      </c>
      <c r="N8932" t="str">
        <v>No</v>
      </c>
      <c r="O8932">
        <v>3</v>
      </c>
      <c r="P8932">
        <v>4.5</v>
      </c>
      <c r="Q8932" t="str">
        <v>Excellent</v>
      </c>
      <c r="R8932">
        <v>329</v>
      </c>
    </row>
    <row r="8933" spans="1:18" x14ac:dyDescent="0.3">
      <c r="A8933">
        <v>7600902</v>
      </c>
      <c r="B8933">
        <v>215</v>
      </c>
      <c r="C8933" t="str">
        <f>_xlfn.XLOOKUP(B8933,'Country Master'!A:A,'Country Master'!B:B,"Not Found")</f>
        <v>United Kingdom</v>
      </c>
      <c r="D8933" t="s">
        <v>1402</v>
      </c>
      <c r="E8933" t="s">
        <v>1437</v>
      </c>
      <c r="F8933" t="s">
        <v>1432</v>
      </c>
      <c r="G8933" t="s">
        <v>1431</v>
      </c>
      <c r="H8933">
        <v>-3.1713277780000002</v>
      </c>
      <c r="I8933">
        <v>55.975097220000002</v>
      </c>
      <c r="J8933" t="s">
        <v>1436</v>
      </c>
      <c r="K8933" cm="1">
        <f t="array" ref="K8933:R8933">_xlfn.XLOOKUP(A8933,KPIs!$A$2:$A$9552,KPIs!$B$2:$I$9552,"Not Found")</f>
        <v>35</v>
      </c>
      <c r="L8933" t="str">
        <v>Pounds(Œ£)</v>
      </c>
      <c r="M8933" t="str">
        <v>No</v>
      </c>
      <c r="N8933" t="str">
        <v>No</v>
      </c>
      <c r="O8933">
        <v>3</v>
      </c>
      <c r="P8933">
        <v>4.5999999999999996</v>
      </c>
      <c r="Q8933" t="str">
        <v>Excellent</v>
      </c>
      <c r="R8933">
        <v>130</v>
      </c>
    </row>
    <row r="8934" spans="1:18" x14ac:dyDescent="0.3">
      <c r="A8934">
        <v>7601577</v>
      </c>
      <c r="B8934">
        <v>215</v>
      </c>
      <c r="C8934" t="str">
        <f>_xlfn.XLOOKUP(B8934,'Country Master'!A:A,'Country Master'!B:B,"Not Found")</f>
        <v>United Kingdom</v>
      </c>
      <c r="D8934" t="s">
        <v>1402</v>
      </c>
      <c r="E8934" t="s">
        <v>1435</v>
      </c>
      <c r="F8934" t="s">
        <v>1432</v>
      </c>
      <c r="G8934" t="s">
        <v>1431</v>
      </c>
      <c r="H8934">
        <v>-3.1736789999999999</v>
      </c>
      <c r="I8934">
        <v>55.976644</v>
      </c>
      <c r="J8934" t="s">
        <v>1434</v>
      </c>
      <c r="K8934" cm="1">
        <f t="array" ref="K8934:R8934">_xlfn.XLOOKUP(A8934,KPIs!$A$2:$A$9552,KPIs!$B$2:$I$9552,"Not Found")</f>
        <v>45</v>
      </c>
      <c r="L8934" t="str">
        <v>Pounds(Œ£)</v>
      </c>
      <c r="M8934" t="str">
        <v>No</v>
      </c>
      <c r="N8934" t="str">
        <v>No</v>
      </c>
      <c r="O8934">
        <v>3</v>
      </c>
      <c r="P8934">
        <v>4.7</v>
      </c>
      <c r="Q8934" t="str">
        <v>Excellent</v>
      </c>
      <c r="R8934">
        <v>163</v>
      </c>
    </row>
    <row r="8935" spans="1:18" x14ac:dyDescent="0.3">
      <c r="A8935">
        <v>7601241</v>
      </c>
      <c r="B8935">
        <v>215</v>
      </c>
      <c r="C8935" t="str">
        <f>_xlfn.XLOOKUP(B8935,'Country Master'!A:A,'Country Master'!B:B,"Not Found")</f>
        <v>United Kingdom</v>
      </c>
      <c r="D8935" t="s">
        <v>1402</v>
      </c>
      <c r="E8935" t="s">
        <v>1433</v>
      </c>
      <c r="F8935" t="s">
        <v>1432</v>
      </c>
      <c r="G8935" t="s">
        <v>1431</v>
      </c>
      <c r="H8935">
        <v>-3.1727780000000001</v>
      </c>
      <c r="I8935">
        <v>55.976979999999998</v>
      </c>
      <c r="J8935" t="s">
        <v>1430</v>
      </c>
      <c r="K8935" cm="1">
        <f t="array" ref="K8935:R8935">_xlfn.XLOOKUP(A8935,KPIs!$A$2:$A$9552,KPIs!$B$2:$I$9552,"Not Found")</f>
        <v>90</v>
      </c>
      <c r="L8935" t="str">
        <v>Pounds(Œ£)</v>
      </c>
      <c r="M8935" t="str">
        <v>No</v>
      </c>
      <c r="N8935" t="str">
        <v>No</v>
      </c>
      <c r="O8935">
        <v>4</v>
      </c>
      <c r="P8935">
        <v>4.4000000000000004</v>
      </c>
      <c r="Q8935" t="str">
        <v>Very Good</v>
      </c>
      <c r="R8935">
        <v>275</v>
      </c>
    </row>
    <row r="8936" spans="1:18" x14ac:dyDescent="0.3">
      <c r="A8936">
        <v>7602204</v>
      </c>
      <c r="B8936">
        <v>215</v>
      </c>
      <c r="C8936" t="str">
        <f>_xlfn.XLOOKUP(B8936,'Country Master'!A:A,'Country Master'!B:B,"Not Found")</f>
        <v>United Kingdom</v>
      </c>
      <c r="D8936" t="s">
        <v>1402</v>
      </c>
      <c r="E8936" t="s">
        <v>1429</v>
      </c>
      <c r="F8936" t="s">
        <v>1425</v>
      </c>
      <c r="G8936" t="s">
        <v>1424</v>
      </c>
      <c r="H8936">
        <v>-3.1995209999999998</v>
      </c>
      <c r="I8936">
        <v>55.954039999999999</v>
      </c>
      <c r="J8936" t="s">
        <v>433</v>
      </c>
      <c r="K8936" cm="1">
        <f t="array" ref="K8936:R8936">_xlfn.XLOOKUP(A8936,KPIs!$A$2:$A$9552,KPIs!$B$2:$I$9552,"Not Found")</f>
        <v>30</v>
      </c>
      <c r="L8936" t="str">
        <v>Pounds(Œ£)</v>
      </c>
      <c r="M8936" t="str">
        <v>No</v>
      </c>
      <c r="N8936" t="str">
        <v>No</v>
      </c>
      <c r="O8936">
        <v>3</v>
      </c>
      <c r="P8936">
        <v>3.8</v>
      </c>
      <c r="Q8936" t="str">
        <v>Good</v>
      </c>
      <c r="R8936">
        <v>31</v>
      </c>
    </row>
    <row r="8937" spans="1:18" x14ac:dyDescent="0.3">
      <c r="A8937">
        <v>7601102</v>
      </c>
      <c r="B8937">
        <v>215</v>
      </c>
      <c r="C8937" t="str">
        <f>_xlfn.XLOOKUP(B8937,'Country Master'!A:A,'Country Master'!B:B,"Not Found")</f>
        <v>United Kingdom</v>
      </c>
      <c r="D8937" t="s">
        <v>1402</v>
      </c>
      <c r="E8937" t="s">
        <v>1428</v>
      </c>
      <c r="F8937" t="s">
        <v>1425</v>
      </c>
      <c r="G8937" t="s">
        <v>1424</v>
      </c>
      <c r="H8937">
        <v>-3.2031589999999999</v>
      </c>
      <c r="I8937">
        <v>55.952221000000002</v>
      </c>
      <c r="J8937" t="s">
        <v>300</v>
      </c>
      <c r="K8937" cm="1">
        <f t="array" ref="K8937:R8937">_xlfn.XLOOKUP(A8937,KPIs!$A$2:$A$9552,KPIs!$B$2:$I$9552,"Not Found")</f>
        <v>50</v>
      </c>
      <c r="L8937" t="str">
        <v>Pounds(Œ£)</v>
      </c>
      <c r="M8937" t="str">
        <v>Yes</v>
      </c>
      <c r="N8937" t="str">
        <v>No</v>
      </c>
      <c r="O8937">
        <v>4</v>
      </c>
      <c r="P8937">
        <v>4.3</v>
      </c>
      <c r="Q8937" t="str">
        <v>Very Good</v>
      </c>
      <c r="R8937">
        <v>61</v>
      </c>
    </row>
    <row r="8938" spans="1:18" x14ac:dyDescent="0.3">
      <c r="A8938">
        <v>7600062</v>
      </c>
      <c r="B8938">
        <v>215</v>
      </c>
      <c r="C8938" t="str">
        <f>_xlfn.XLOOKUP(B8938,'Country Master'!A:A,'Country Master'!B:B,"Not Found")</f>
        <v>United Kingdom</v>
      </c>
      <c r="D8938" t="s">
        <v>1402</v>
      </c>
      <c r="E8938" t="s">
        <v>1427</v>
      </c>
      <c r="F8938" t="s">
        <v>1425</v>
      </c>
      <c r="G8938" t="s">
        <v>1424</v>
      </c>
      <c r="H8938">
        <v>-3.1962944439999998</v>
      </c>
      <c r="I8938">
        <v>55.95349444</v>
      </c>
      <c r="J8938" t="s">
        <v>229</v>
      </c>
      <c r="K8938" cm="1">
        <f t="array" ref="K8938:R8938">_xlfn.XLOOKUP(A8938,KPIs!$A$2:$A$9552,KPIs!$B$2:$I$9552,"Not Found")</f>
        <v>40</v>
      </c>
      <c r="L8938" t="str">
        <v>Pounds(Œ£)</v>
      </c>
      <c r="M8938" t="str">
        <v>No</v>
      </c>
      <c r="N8938" t="str">
        <v>No</v>
      </c>
      <c r="O8938">
        <v>3</v>
      </c>
      <c r="P8938">
        <v>4</v>
      </c>
      <c r="Q8938" t="str">
        <v>Very Good</v>
      </c>
      <c r="R8938">
        <v>154</v>
      </c>
    </row>
    <row r="8939" spans="1:18" x14ac:dyDescent="0.3">
      <c r="A8939">
        <v>7602340</v>
      </c>
      <c r="B8939">
        <v>215</v>
      </c>
      <c r="C8939" t="str">
        <f>_xlfn.XLOOKUP(B8939,'Country Master'!A:A,'Country Master'!B:B,"Not Found")</f>
        <v>United Kingdom</v>
      </c>
      <c r="D8939" t="s">
        <v>1402</v>
      </c>
      <c r="E8939" t="s">
        <v>1426</v>
      </c>
      <c r="F8939" t="s">
        <v>1425</v>
      </c>
      <c r="G8939" t="s">
        <v>1424</v>
      </c>
      <c r="H8939">
        <v>-3.1995689999999999</v>
      </c>
      <c r="I8939">
        <v>55.951974</v>
      </c>
      <c r="J8939" t="s">
        <v>1423</v>
      </c>
      <c r="K8939" cm="1">
        <f t="array" ref="K8939:R8939">_xlfn.XLOOKUP(A8939,KPIs!$A$2:$A$9552,KPIs!$B$2:$I$9552,"Not Found")</f>
        <v>40</v>
      </c>
      <c r="L8939" t="str">
        <v>Pounds(Œ£)</v>
      </c>
      <c r="M8939" t="str">
        <v>No</v>
      </c>
      <c r="N8939" t="str">
        <v>No</v>
      </c>
      <c r="O8939">
        <v>3</v>
      </c>
      <c r="P8939">
        <v>4</v>
      </c>
      <c r="Q8939" t="str">
        <v>Very Good</v>
      </c>
      <c r="R8939">
        <v>36</v>
      </c>
    </row>
    <row r="8940" spans="1:18" x14ac:dyDescent="0.3">
      <c r="A8940">
        <v>7601106</v>
      </c>
      <c r="B8940">
        <v>215</v>
      </c>
      <c r="C8940" t="str">
        <f>_xlfn.XLOOKUP(B8940,'Country Master'!A:A,'Country Master'!B:B,"Not Found")</f>
        <v>United Kingdom</v>
      </c>
      <c r="D8940" t="s">
        <v>1402</v>
      </c>
      <c r="E8940" t="s">
        <v>1422</v>
      </c>
      <c r="F8940" t="s">
        <v>1408</v>
      </c>
      <c r="G8940" t="s">
        <v>1407</v>
      </c>
      <c r="H8940">
        <v>-3.1843444440000002</v>
      </c>
      <c r="I8940">
        <v>55.945430559999998</v>
      </c>
      <c r="J8940" t="s">
        <v>1421</v>
      </c>
      <c r="K8940" cm="1">
        <f t="array" ref="K8940:R8940">_xlfn.XLOOKUP(A8940,KPIs!$A$2:$A$9552,KPIs!$B$2:$I$9552,"Not Found")</f>
        <v>20</v>
      </c>
      <c r="L8940" t="str">
        <v>Pounds(Œ£)</v>
      </c>
      <c r="M8940" t="str">
        <v>No</v>
      </c>
      <c r="N8940" t="str">
        <v>No</v>
      </c>
      <c r="O8940">
        <v>2</v>
      </c>
      <c r="P8940">
        <v>3.8</v>
      </c>
      <c r="Q8940" t="str">
        <v>Good</v>
      </c>
      <c r="R8940">
        <v>73</v>
      </c>
    </row>
    <row r="8941" spans="1:18" x14ac:dyDescent="0.3">
      <c r="A8941">
        <v>7602219</v>
      </c>
      <c r="B8941">
        <v>215</v>
      </c>
      <c r="C8941" t="str">
        <f>_xlfn.XLOOKUP(B8941,'Country Master'!A:A,'Country Master'!B:B,"Not Found")</f>
        <v>United Kingdom</v>
      </c>
      <c r="D8941" t="s">
        <v>1402</v>
      </c>
      <c r="E8941" t="s">
        <v>1420</v>
      </c>
      <c r="F8941" t="s">
        <v>1408</v>
      </c>
      <c r="G8941" t="s">
        <v>1407</v>
      </c>
      <c r="H8941">
        <v>-3.2047349999999999</v>
      </c>
      <c r="I8941">
        <v>55.945895</v>
      </c>
      <c r="J8941" t="s">
        <v>1419</v>
      </c>
      <c r="K8941" cm="1">
        <f t="array" ref="K8941:R8941">_xlfn.XLOOKUP(A8941,KPIs!$A$2:$A$9552,KPIs!$B$2:$I$9552,"Not Found")</f>
        <v>25</v>
      </c>
      <c r="L8941" t="str">
        <v>Pounds(Œ£)</v>
      </c>
      <c r="M8941" t="str">
        <v>No</v>
      </c>
      <c r="N8941" t="str">
        <v>No</v>
      </c>
      <c r="O8941">
        <v>2</v>
      </c>
      <c r="P8941">
        <v>3.8</v>
      </c>
      <c r="Q8941" t="str">
        <v>Good</v>
      </c>
      <c r="R8941">
        <v>32</v>
      </c>
    </row>
    <row r="8942" spans="1:18" x14ac:dyDescent="0.3">
      <c r="A8942">
        <v>7602224</v>
      </c>
      <c r="B8942">
        <v>215</v>
      </c>
      <c r="C8942" t="str">
        <f>_xlfn.XLOOKUP(B8942,'Country Master'!A:A,'Country Master'!B:B,"Not Found")</f>
        <v>United Kingdom</v>
      </c>
      <c r="D8942" t="s">
        <v>1402</v>
      </c>
      <c r="E8942" t="s">
        <v>1418</v>
      </c>
      <c r="F8942" t="s">
        <v>1408</v>
      </c>
      <c r="G8942" t="s">
        <v>1407</v>
      </c>
      <c r="H8942">
        <v>-3.1879620000000002</v>
      </c>
      <c r="I8942">
        <v>55.949637000000003</v>
      </c>
      <c r="J8942" t="s">
        <v>1417</v>
      </c>
      <c r="K8942" cm="1">
        <f t="array" ref="K8942:R8942">_xlfn.XLOOKUP(A8942,KPIs!$A$2:$A$9552,KPIs!$B$2:$I$9552,"Not Found")</f>
        <v>35</v>
      </c>
      <c r="L8942" t="str">
        <v>Pounds(Œ£)</v>
      </c>
      <c r="M8942" t="str">
        <v>No</v>
      </c>
      <c r="N8942" t="str">
        <v>No</v>
      </c>
      <c r="O8942">
        <v>3</v>
      </c>
      <c r="P8942">
        <v>3.7</v>
      </c>
      <c r="Q8942" t="str">
        <v>Good</v>
      </c>
      <c r="R8942">
        <v>27</v>
      </c>
    </row>
    <row r="8943" spans="1:18" x14ac:dyDescent="0.3">
      <c r="A8943">
        <v>7600471</v>
      </c>
      <c r="B8943">
        <v>215</v>
      </c>
      <c r="C8943" t="str">
        <f>_xlfn.XLOOKUP(B8943,'Country Master'!A:A,'Country Master'!B:B,"Not Found")</f>
        <v>United Kingdom</v>
      </c>
      <c r="D8943" t="s">
        <v>1402</v>
      </c>
      <c r="E8943" t="s">
        <v>1416</v>
      </c>
      <c r="F8943" t="s">
        <v>1408</v>
      </c>
      <c r="G8943" t="s">
        <v>1407</v>
      </c>
      <c r="H8943">
        <v>-3.1917805559999999</v>
      </c>
      <c r="I8943">
        <v>55.947555559999998</v>
      </c>
      <c r="J8943" t="s">
        <v>194</v>
      </c>
      <c r="K8943" cm="1">
        <f t="array" ref="K8943:R8943">_xlfn.XLOOKUP(A8943,KPIs!$A$2:$A$9552,KPIs!$B$2:$I$9552,"Not Found")</f>
        <v>30</v>
      </c>
      <c r="L8943" t="str">
        <v>Pounds(Œ£)</v>
      </c>
      <c r="M8943" t="str">
        <v>No</v>
      </c>
      <c r="N8943" t="str">
        <v>No</v>
      </c>
      <c r="O8943">
        <v>3</v>
      </c>
      <c r="P8943">
        <v>3.9</v>
      </c>
      <c r="Q8943" t="str">
        <v>Good</v>
      </c>
      <c r="R8943">
        <v>81</v>
      </c>
    </row>
    <row r="8944" spans="1:18" x14ac:dyDescent="0.3">
      <c r="A8944">
        <v>7600118</v>
      </c>
      <c r="B8944">
        <v>215</v>
      </c>
      <c r="C8944" t="str">
        <f>_xlfn.XLOOKUP(B8944,'Country Master'!A:A,'Country Master'!B:B,"Not Found")</f>
        <v>United Kingdom</v>
      </c>
      <c r="D8944" t="s">
        <v>1402</v>
      </c>
      <c r="E8944" t="s">
        <v>1415</v>
      </c>
      <c r="F8944" t="s">
        <v>1408</v>
      </c>
      <c r="G8944" t="s">
        <v>1407</v>
      </c>
      <c r="H8944">
        <v>-3.2055222219999999</v>
      </c>
      <c r="I8944">
        <v>55.945622219999997</v>
      </c>
      <c r="J8944" t="s">
        <v>229</v>
      </c>
      <c r="K8944" cm="1">
        <f t="array" ref="K8944:R8944">_xlfn.XLOOKUP(A8944,KPIs!$A$2:$A$9552,KPIs!$B$2:$I$9552,"Not Found")</f>
        <v>35</v>
      </c>
      <c r="L8944" t="str">
        <v>Pounds(Œ£)</v>
      </c>
      <c r="M8944" t="str">
        <v>No</v>
      </c>
      <c r="N8944" t="str">
        <v>No</v>
      </c>
      <c r="O8944">
        <v>3</v>
      </c>
      <c r="P8944">
        <v>3.5</v>
      </c>
      <c r="Q8944" t="str">
        <v>Good</v>
      </c>
      <c r="R8944">
        <v>31</v>
      </c>
    </row>
    <row r="8945" spans="1:18" x14ac:dyDescent="0.3">
      <c r="A8945">
        <v>7600097</v>
      </c>
      <c r="B8945">
        <v>215</v>
      </c>
      <c r="C8945" t="str">
        <f>_xlfn.XLOOKUP(B8945,'Country Master'!A:A,'Country Master'!B:B,"Not Found")</f>
        <v>United Kingdom</v>
      </c>
      <c r="D8945" t="s">
        <v>1402</v>
      </c>
      <c r="E8945" t="s">
        <v>1414</v>
      </c>
      <c r="F8945" t="s">
        <v>1408</v>
      </c>
      <c r="G8945" t="s">
        <v>1407</v>
      </c>
      <c r="H8945">
        <v>-3.2016833330000001</v>
      </c>
      <c r="I8945">
        <v>55.945950000000003</v>
      </c>
      <c r="J8945" t="s">
        <v>1413</v>
      </c>
      <c r="K8945" cm="1">
        <f t="array" ref="K8945:R8945">_xlfn.XLOOKUP(A8945,KPIs!$A$2:$A$9552,KPIs!$B$2:$I$9552,"Not Found")</f>
        <v>15</v>
      </c>
      <c r="L8945" t="str">
        <v>Pounds(Œ£)</v>
      </c>
      <c r="M8945" t="str">
        <v>No</v>
      </c>
      <c r="N8945" t="str">
        <v>No</v>
      </c>
      <c r="O8945">
        <v>2</v>
      </c>
      <c r="P8945">
        <v>4.0999999999999996</v>
      </c>
      <c r="Q8945" t="str">
        <v>Very Good</v>
      </c>
      <c r="R8945">
        <v>57</v>
      </c>
    </row>
    <row r="8946" spans="1:18" x14ac:dyDescent="0.3">
      <c r="A8946">
        <v>7600188</v>
      </c>
      <c r="B8946">
        <v>215</v>
      </c>
      <c r="C8946" t="str">
        <f>_xlfn.XLOOKUP(B8946,'Country Master'!A:A,'Country Master'!B:B,"Not Found")</f>
        <v>United Kingdom</v>
      </c>
      <c r="D8946" t="s">
        <v>1402</v>
      </c>
      <c r="E8946" t="s">
        <v>1412</v>
      </c>
      <c r="F8946" t="s">
        <v>1408</v>
      </c>
      <c r="G8946" t="s">
        <v>1407</v>
      </c>
      <c r="H8946">
        <v>-3.1862499999999998</v>
      </c>
      <c r="I8946">
        <v>55.948002780000003</v>
      </c>
      <c r="J8946" t="s">
        <v>76</v>
      </c>
      <c r="K8946" cm="1">
        <f t="array" ref="K8946:R8946">_xlfn.XLOOKUP(A8946,KPIs!$A$2:$A$9552,KPIs!$B$2:$I$9552,"Not Found")</f>
        <v>25</v>
      </c>
      <c r="L8946" t="str">
        <v>Pounds(Œ£)</v>
      </c>
      <c r="M8946" t="str">
        <v>No</v>
      </c>
      <c r="N8946" t="str">
        <v>No</v>
      </c>
      <c r="O8946">
        <v>2</v>
      </c>
      <c r="P8946">
        <v>4.4000000000000004</v>
      </c>
      <c r="Q8946" t="str">
        <v>Very Good</v>
      </c>
      <c r="R8946">
        <v>279</v>
      </c>
    </row>
    <row r="8947" spans="1:18" x14ac:dyDescent="0.3">
      <c r="A8947">
        <v>7600914</v>
      </c>
      <c r="B8947">
        <v>215</v>
      </c>
      <c r="C8947" t="str">
        <f>_xlfn.XLOOKUP(B8947,'Country Master'!A:A,'Country Master'!B:B,"Not Found")</f>
        <v>United Kingdom</v>
      </c>
      <c r="D8947" t="s">
        <v>1402</v>
      </c>
      <c r="E8947" t="s">
        <v>1411</v>
      </c>
      <c r="F8947" t="s">
        <v>1408</v>
      </c>
      <c r="G8947" t="s">
        <v>1407</v>
      </c>
      <c r="H8947">
        <v>-3.1957499999999999</v>
      </c>
      <c r="I8947">
        <v>55.948280560000001</v>
      </c>
      <c r="J8947" t="s">
        <v>1410</v>
      </c>
      <c r="K8947" cm="1">
        <f t="array" ref="K8947:R8947">_xlfn.XLOOKUP(A8947,KPIs!$A$2:$A$9552,KPIs!$B$2:$I$9552,"Not Found")</f>
        <v>100</v>
      </c>
      <c r="L8947" t="str">
        <v>Pounds(Œ£)</v>
      </c>
      <c r="M8947" t="str">
        <v>Yes</v>
      </c>
      <c r="N8947" t="str">
        <v>No</v>
      </c>
      <c r="O8947">
        <v>4</v>
      </c>
      <c r="P8947">
        <v>4.0999999999999996</v>
      </c>
      <c r="Q8947" t="str">
        <v>Very Good</v>
      </c>
      <c r="R8947">
        <v>200</v>
      </c>
    </row>
    <row r="8948" spans="1:18" x14ac:dyDescent="0.3">
      <c r="A8948">
        <v>7601024</v>
      </c>
      <c r="B8948">
        <v>215</v>
      </c>
      <c r="C8948" t="str">
        <f>_xlfn.XLOOKUP(B8948,'Country Master'!A:A,'Country Master'!B:B,"Not Found")</f>
        <v>United Kingdom</v>
      </c>
      <c r="D8948" t="s">
        <v>1402</v>
      </c>
      <c r="E8948" t="s">
        <v>1409</v>
      </c>
      <c r="F8948" t="s">
        <v>1408</v>
      </c>
      <c r="G8948" t="s">
        <v>1407</v>
      </c>
      <c r="H8948">
        <v>-3.1899790000000001</v>
      </c>
      <c r="I8948">
        <v>55.945675999999999</v>
      </c>
      <c r="J8948" t="s">
        <v>1406</v>
      </c>
      <c r="K8948" cm="1">
        <f t="array" ref="K8948:R8948">_xlfn.XLOOKUP(A8948,KPIs!$A$2:$A$9552,KPIs!$B$2:$I$9552,"Not Found")</f>
        <v>20</v>
      </c>
      <c r="L8948" t="str">
        <v>Pounds(Œ£)</v>
      </c>
      <c r="M8948" t="str">
        <v>No</v>
      </c>
      <c r="N8948" t="str">
        <v>No</v>
      </c>
      <c r="O8948">
        <v>2</v>
      </c>
      <c r="P8948">
        <v>4.0999999999999996</v>
      </c>
      <c r="Q8948" t="str">
        <v>Very Good</v>
      </c>
      <c r="R8948">
        <v>84</v>
      </c>
    </row>
    <row r="8949" spans="1:18" x14ac:dyDescent="0.3">
      <c r="A8949">
        <v>7601177</v>
      </c>
      <c r="B8949">
        <v>215</v>
      </c>
      <c r="C8949" t="str">
        <f>_xlfn.XLOOKUP(B8949,'Country Master'!A:A,'Country Master'!B:B,"Not Found")</f>
        <v>United Kingdom</v>
      </c>
      <c r="D8949" t="s">
        <v>1402</v>
      </c>
      <c r="E8949" t="s">
        <v>1405</v>
      </c>
      <c r="F8949" t="s">
        <v>1404</v>
      </c>
      <c r="G8949" t="s">
        <v>1403</v>
      </c>
      <c r="H8949">
        <v>-3.2035888890000002</v>
      </c>
      <c r="I8949">
        <v>55.941902779999999</v>
      </c>
      <c r="J8949" t="s">
        <v>1351</v>
      </c>
      <c r="K8949" cm="1">
        <f t="array" ref="K8949:R8949">_xlfn.XLOOKUP(A8949,KPIs!$A$2:$A$9552,KPIs!$B$2:$I$9552,"Not Found")</f>
        <v>20</v>
      </c>
      <c r="L8949" t="str">
        <v>Pounds(Œ£)</v>
      </c>
      <c r="M8949" t="str">
        <v>No</v>
      </c>
      <c r="N8949" t="str">
        <v>No</v>
      </c>
      <c r="O8949">
        <v>2</v>
      </c>
      <c r="P8949">
        <v>4</v>
      </c>
      <c r="Q8949" t="str">
        <v>Very Good</v>
      </c>
      <c r="R8949">
        <v>76</v>
      </c>
    </row>
    <row r="8950" spans="1:18" x14ac:dyDescent="0.3">
      <c r="A8950">
        <v>7600921</v>
      </c>
      <c r="B8950">
        <v>215</v>
      </c>
      <c r="C8950" t="str">
        <f>_xlfn.XLOOKUP(B8950,'Country Master'!A:A,'Country Master'!B:B,"Not Found")</f>
        <v>United Kingdom</v>
      </c>
      <c r="D8950" t="s">
        <v>1402</v>
      </c>
      <c r="E8950" t="s">
        <v>1401</v>
      </c>
      <c r="F8950" t="s">
        <v>1400</v>
      </c>
      <c r="G8950" t="s">
        <v>1399</v>
      </c>
      <c r="H8950">
        <v>-3.1868539999999999</v>
      </c>
      <c r="I8950">
        <v>55.957033000000003</v>
      </c>
      <c r="J8950" t="s">
        <v>1398</v>
      </c>
      <c r="K8950" cm="1">
        <f t="array" ref="K8950:R8950">_xlfn.XLOOKUP(A8950,KPIs!$A$2:$A$9552,KPIs!$B$2:$I$9552,"Not Found")</f>
        <v>55</v>
      </c>
      <c r="L8950" t="str">
        <v>Pounds(Œ£)</v>
      </c>
      <c r="M8950" t="str">
        <v>No</v>
      </c>
      <c r="N8950" t="str">
        <v>No</v>
      </c>
      <c r="O8950">
        <v>4</v>
      </c>
      <c r="P8950">
        <v>4.2</v>
      </c>
      <c r="Q8950" t="str">
        <v>Very Good</v>
      </c>
      <c r="R8950">
        <v>64</v>
      </c>
    </row>
    <row r="8951" spans="1:18" x14ac:dyDescent="0.3">
      <c r="A8951">
        <v>6118140</v>
      </c>
      <c r="B8951">
        <v>215</v>
      </c>
      <c r="C8951" t="str">
        <f>_xlfn.XLOOKUP(B8951,'Country Master'!A:A,'Country Master'!B:B,"Not Found")</f>
        <v>United Kingdom</v>
      </c>
      <c r="D8951" t="s">
        <v>1342</v>
      </c>
      <c r="E8951" t="s">
        <v>1397</v>
      </c>
      <c r="F8951" t="s">
        <v>1396</v>
      </c>
      <c r="G8951" t="s">
        <v>1395</v>
      </c>
      <c r="H8951">
        <v>-0.14164499999999999</v>
      </c>
      <c r="I8951">
        <v>51.508515000000003</v>
      </c>
      <c r="J8951" t="s">
        <v>1394</v>
      </c>
      <c r="K8951" cm="1">
        <f t="array" ref="K8951:R8951">_xlfn.XLOOKUP(A8951,KPIs!$A$2:$A$9552,KPIs!$B$2:$I$9552,"Not Found")</f>
        <v>80</v>
      </c>
      <c r="L8951" t="str">
        <v>Pounds(Œ£)</v>
      </c>
      <c r="M8951" t="str">
        <v>Yes</v>
      </c>
      <c r="N8951" t="str">
        <v>No</v>
      </c>
      <c r="O8951">
        <v>4</v>
      </c>
      <c r="P8951">
        <v>4.7</v>
      </c>
      <c r="Q8951" t="str">
        <v>Excellent</v>
      </c>
      <c r="R8951">
        <v>214</v>
      </c>
    </row>
    <row r="8952" spans="1:18" x14ac:dyDescent="0.3">
      <c r="A8952">
        <v>6103683</v>
      </c>
      <c r="B8952">
        <v>215</v>
      </c>
      <c r="C8952" t="str">
        <f>_xlfn.XLOOKUP(B8952,'Country Master'!A:A,'Country Master'!B:B,"Not Found")</f>
        <v>United Kingdom</v>
      </c>
      <c r="D8952" t="s">
        <v>1342</v>
      </c>
      <c r="E8952" t="s">
        <v>1393</v>
      </c>
      <c r="F8952" t="s">
        <v>1392</v>
      </c>
      <c r="G8952" t="s">
        <v>1391</v>
      </c>
      <c r="H8952">
        <v>-0.13394700000000001</v>
      </c>
      <c r="I8952">
        <v>51.511628999999999</v>
      </c>
      <c r="J8952" t="s">
        <v>40</v>
      </c>
      <c r="K8952" cm="1">
        <f t="array" ref="K8952:R8952">_xlfn.XLOOKUP(A8952,KPIs!$A$2:$A$9552,KPIs!$B$2:$I$9552,"Not Found")</f>
        <v>45</v>
      </c>
      <c r="L8952" t="str">
        <v>Pounds(Œ£)</v>
      </c>
      <c r="M8952" t="str">
        <v>No</v>
      </c>
      <c r="N8952" t="str">
        <v>No</v>
      </c>
      <c r="O8952">
        <v>3</v>
      </c>
      <c r="P8952">
        <v>4.5</v>
      </c>
      <c r="Q8952" t="str">
        <v>Excellent</v>
      </c>
      <c r="R8952">
        <v>571</v>
      </c>
    </row>
    <row r="8953" spans="1:18" x14ac:dyDescent="0.3">
      <c r="A8953">
        <v>6114338</v>
      </c>
      <c r="B8953">
        <v>215</v>
      </c>
      <c r="C8953" t="str">
        <f>_xlfn.XLOOKUP(B8953,'Country Master'!A:A,'Country Master'!B:B,"Not Found")</f>
        <v>United Kingdom</v>
      </c>
      <c r="D8953" t="s">
        <v>1342</v>
      </c>
      <c r="E8953" t="s">
        <v>1390</v>
      </c>
      <c r="F8953" t="s">
        <v>1389</v>
      </c>
      <c r="G8953" t="s">
        <v>1388</v>
      </c>
      <c r="H8953">
        <v>-0.13834299999999999</v>
      </c>
      <c r="I8953">
        <v>51.512068999999997</v>
      </c>
      <c r="J8953" t="s">
        <v>853</v>
      </c>
      <c r="K8953" cm="1">
        <f t="array" ref="K8953:R8953">_xlfn.XLOOKUP(A8953,KPIs!$A$2:$A$9552,KPIs!$B$2:$I$9552,"Not Found")</f>
        <v>35</v>
      </c>
      <c r="L8953" t="str">
        <v>Pounds(Œ£)</v>
      </c>
      <c r="M8953" t="str">
        <v>No</v>
      </c>
      <c r="N8953" t="str">
        <v>No</v>
      </c>
      <c r="O8953">
        <v>2</v>
      </c>
      <c r="P8953">
        <v>4.9000000000000004</v>
      </c>
      <c r="Q8953" t="str">
        <v>Excellent</v>
      </c>
      <c r="R8953">
        <v>309</v>
      </c>
    </row>
    <row r="8954" spans="1:18" x14ac:dyDescent="0.3">
      <c r="A8954">
        <v>6114829</v>
      </c>
      <c r="B8954">
        <v>215</v>
      </c>
      <c r="C8954" t="str">
        <f>_xlfn.XLOOKUP(B8954,'Country Master'!A:A,'Country Master'!B:B,"Not Found")</f>
        <v>United Kingdom</v>
      </c>
      <c r="D8954" t="s">
        <v>1342</v>
      </c>
      <c r="E8954" t="s">
        <v>1387</v>
      </c>
      <c r="F8954" t="s">
        <v>1386</v>
      </c>
      <c r="G8954" t="s">
        <v>1385</v>
      </c>
      <c r="H8954">
        <v>-8.0962999999999993E-2</v>
      </c>
      <c r="I8954">
        <v>51.516283999999999</v>
      </c>
      <c r="J8954" t="s">
        <v>1330</v>
      </c>
      <c r="K8954" cm="1">
        <f t="array" ref="K8954:R8954">_xlfn.XLOOKUP(A8954,KPIs!$A$2:$A$9552,KPIs!$B$2:$I$9552,"Not Found")</f>
        <v>55</v>
      </c>
      <c r="L8954" t="str">
        <v>Pounds(Œ£)</v>
      </c>
      <c r="M8954" t="str">
        <v>No</v>
      </c>
      <c r="N8954" t="str">
        <v>No</v>
      </c>
      <c r="O8954">
        <v>3</v>
      </c>
      <c r="P8954">
        <v>4.9000000000000004</v>
      </c>
      <c r="Q8954" t="str">
        <v>Excellent</v>
      </c>
      <c r="R8954">
        <v>706</v>
      </c>
    </row>
    <row r="8955" spans="1:18" x14ac:dyDescent="0.3">
      <c r="A8955">
        <v>6103922</v>
      </c>
      <c r="B8955">
        <v>215</v>
      </c>
      <c r="C8955" t="str">
        <f>_xlfn.XLOOKUP(B8955,'Country Master'!A:A,'Country Master'!B:B,"Not Found")</f>
        <v>United Kingdom</v>
      </c>
      <c r="D8955" t="s">
        <v>1342</v>
      </c>
      <c r="E8955" t="s">
        <v>1384</v>
      </c>
      <c r="F8955" t="s">
        <v>1383</v>
      </c>
      <c r="G8955" t="s">
        <v>1382</v>
      </c>
      <c r="H8955">
        <v>-7.6580555999999994E-2</v>
      </c>
      <c r="I8955">
        <v>51.52453611</v>
      </c>
      <c r="J8955" t="s">
        <v>1381</v>
      </c>
      <c r="K8955" cm="1">
        <f t="array" ref="K8955:R8955">_xlfn.XLOOKUP(A8955,KPIs!$A$2:$A$9552,KPIs!$B$2:$I$9552,"Not Found")</f>
        <v>55</v>
      </c>
      <c r="L8955" t="str">
        <v>Pounds(Œ£)</v>
      </c>
      <c r="M8955" t="str">
        <v>No</v>
      </c>
      <c r="N8955" t="str">
        <v>No</v>
      </c>
      <c r="O8955">
        <v>3</v>
      </c>
      <c r="P8955">
        <v>4.5</v>
      </c>
      <c r="Q8955" t="str">
        <v>Excellent</v>
      </c>
      <c r="R8955">
        <v>305</v>
      </c>
    </row>
    <row r="8956" spans="1:18" x14ac:dyDescent="0.3">
      <c r="A8956">
        <v>6103902</v>
      </c>
      <c r="B8956">
        <v>215</v>
      </c>
      <c r="C8956" t="str">
        <f>_xlfn.XLOOKUP(B8956,'Country Master'!A:A,'Country Master'!B:B,"Not Found")</f>
        <v>United Kingdom</v>
      </c>
      <c r="D8956" t="s">
        <v>1342</v>
      </c>
      <c r="E8956" t="s">
        <v>1380</v>
      </c>
      <c r="F8956" t="s">
        <v>1379</v>
      </c>
      <c r="G8956" t="s">
        <v>1378</v>
      </c>
      <c r="H8956">
        <v>-0.13522899999999999</v>
      </c>
      <c r="I8956">
        <v>51.513739000000001</v>
      </c>
      <c r="J8956" t="s">
        <v>1357</v>
      </c>
      <c r="K8956" cm="1">
        <f t="array" ref="K8956:R8956">_xlfn.XLOOKUP(A8956,KPIs!$A$2:$A$9552,KPIs!$B$2:$I$9552,"Not Found")</f>
        <v>90</v>
      </c>
      <c r="L8956" t="str">
        <v>Pounds(Œ£)</v>
      </c>
      <c r="M8956" t="str">
        <v>Yes</v>
      </c>
      <c r="N8956" t="str">
        <v>No</v>
      </c>
      <c r="O8956">
        <v>4</v>
      </c>
      <c r="P8956">
        <v>4.7</v>
      </c>
      <c r="Q8956" t="str">
        <v>Excellent</v>
      </c>
      <c r="R8956">
        <v>1326</v>
      </c>
    </row>
    <row r="8957" spans="1:18" x14ac:dyDescent="0.3">
      <c r="A8957">
        <v>6103255</v>
      </c>
      <c r="B8957">
        <v>215</v>
      </c>
      <c r="C8957" t="str">
        <f>_xlfn.XLOOKUP(B8957,'Country Master'!A:A,'Country Master'!B:B,"Not Found")</f>
        <v>United Kingdom</v>
      </c>
      <c r="D8957" t="s">
        <v>1342</v>
      </c>
      <c r="E8957" t="s">
        <v>1377</v>
      </c>
      <c r="F8957" t="s">
        <v>1376</v>
      </c>
      <c r="G8957" t="s">
        <v>1375</v>
      </c>
      <c r="H8957">
        <v>-0.13552400000000001</v>
      </c>
      <c r="I8957">
        <v>51.518934999999999</v>
      </c>
      <c r="J8957" t="s">
        <v>448</v>
      </c>
      <c r="K8957" cm="1">
        <f t="array" ref="K8957:R8957">_xlfn.XLOOKUP(A8957,KPIs!$A$2:$A$9552,KPIs!$B$2:$I$9552,"Not Found")</f>
        <v>60</v>
      </c>
      <c r="L8957" t="str">
        <v>Pounds(Œ£)</v>
      </c>
      <c r="M8957" t="str">
        <v>No</v>
      </c>
      <c r="N8957" t="str">
        <v>No</v>
      </c>
      <c r="O8957">
        <v>3</v>
      </c>
      <c r="P8957">
        <v>4.5999999999999996</v>
      </c>
      <c r="Q8957" t="str">
        <v>Excellent</v>
      </c>
      <c r="R8957">
        <v>436</v>
      </c>
    </row>
    <row r="8958" spans="1:18" x14ac:dyDescent="0.3">
      <c r="A8958">
        <v>6113680</v>
      </c>
      <c r="B8958">
        <v>215</v>
      </c>
      <c r="C8958" t="str">
        <f>_xlfn.XLOOKUP(B8958,'Country Master'!A:A,'Country Master'!B:B,"Not Found")</f>
        <v>United Kingdom</v>
      </c>
      <c r="D8958" t="s">
        <v>1342</v>
      </c>
      <c r="E8958" t="s">
        <v>1374</v>
      </c>
      <c r="F8958" t="s">
        <v>1373</v>
      </c>
      <c r="G8958" t="s">
        <v>1373</v>
      </c>
      <c r="H8958">
        <v>-0.16209200000000001</v>
      </c>
      <c r="I8958">
        <v>51.485509</v>
      </c>
      <c r="J8958" t="s">
        <v>60</v>
      </c>
      <c r="K8958" cm="1">
        <f t="array" ref="K8958:R8958">_xlfn.XLOOKUP(A8958,KPIs!$A$2:$A$9552,KPIs!$B$2:$I$9552,"Not Found")</f>
        <v>230</v>
      </c>
      <c r="L8958" t="str">
        <v>Pounds(Œ£)</v>
      </c>
      <c r="M8958" t="str">
        <v>No</v>
      </c>
      <c r="N8958" t="str">
        <v>No</v>
      </c>
      <c r="O8958">
        <v>4</v>
      </c>
      <c r="P8958">
        <v>4.7</v>
      </c>
      <c r="Q8958" t="str">
        <v>Excellent</v>
      </c>
      <c r="R8958">
        <v>320</v>
      </c>
    </row>
    <row r="8959" spans="1:18" x14ac:dyDescent="0.3">
      <c r="A8959">
        <v>6113857</v>
      </c>
      <c r="B8959">
        <v>215</v>
      </c>
      <c r="C8959" t="str">
        <f>_xlfn.XLOOKUP(B8959,'Country Master'!A:A,'Country Master'!B:B,"Not Found")</f>
        <v>United Kingdom</v>
      </c>
      <c r="D8959" t="s">
        <v>1342</v>
      </c>
      <c r="E8959" t="s">
        <v>1372</v>
      </c>
      <c r="F8959" t="s">
        <v>1371</v>
      </c>
      <c r="G8959" t="s">
        <v>1370</v>
      </c>
      <c r="H8959">
        <v>-0.14155699999999999</v>
      </c>
      <c r="I8959">
        <v>51.512669000000002</v>
      </c>
      <c r="J8959" t="s">
        <v>1308</v>
      </c>
      <c r="K8959" cm="1">
        <f t="array" ref="K8959:R8959">_xlfn.XLOOKUP(A8959,KPIs!$A$2:$A$9552,KPIs!$B$2:$I$9552,"Not Found")</f>
        <v>100</v>
      </c>
      <c r="L8959" t="str">
        <v>Pounds(Œ£)</v>
      </c>
      <c r="M8959" t="str">
        <v>No</v>
      </c>
      <c r="N8959" t="str">
        <v>No</v>
      </c>
      <c r="O8959">
        <v>4</v>
      </c>
      <c r="P8959">
        <v>4.5</v>
      </c>
      <c r="Q8959" t="str">
        <v>Excellent</v>
      </c>
      <c r="R8959">
        <v>148</v>
      </c>
    </row>
    <row r="8960" spans="1:18" x14ac:dyDescent="0.3">
      <c r="A8960">
        <v>6100054</v>
      </c>
      <c r="B8960">
        <v>215</v>
      </c>
      <c r="C8960" t="str">
        <f>_xlfn.XLOOKUP(B8960,'Country Master'!A:A,'Country Master'!B:B,"Not Found")</f>
        <v>United Kingdom</v>
      </c>
      <c r="D8960" t="s">
        <v>1342</v>
      </c>
      <c r="E8960" t="s">
        <v>1369</v>
      </c>
      <c r="F8960" t="s">
        <v>1368</v>
      </c>
      <c r="G8960" t="s">
        <v>1368</v>
      </c>
      <c r="H8960">
        <v>-0.12313200000000001</v>
      </c>
      <c r="I8960">
        <v>51.513196000000001</v>
      </c>
      <c r="J8960" t="s">
        <v>1300</v>
      </c>
      <c r="K8960" cm="1">
        <f t="array" ref="K8960:R8960">_xlfn.XLOOKUP(A8960,KPIs!$A$2:$A$9552,KPIs!$B$2:$I$9552,"Not Found")</f>
        <v>30</v>
      </c>
      <c r="L8960" t="str">
        <v>Pounds(Œ£)</v>
      </c>
      <c r="M8960" t="str">
        <v>Yes</v>
      </c>
      <c r="N8960" t="str">
        <v>No</v>
      </c>
      <c r="O8960">
        <v>2</v>
      </c>
      <c r="P8960">
        <v>4.0999999999999996</v>
      </c>
      <c r="Q8960" t="str">
        <v>Very Good</v>
      </c>
      <c r="R8960">
        <v>316</v>
      </c>
    </row>
    <row r="8961" spans="1:18" x14ac:dyDescent="0.3">
      <c r="A8961">
        <v>6102615</v>
      </c>
      <c r="B8961">
        <v>215</v>
      </c>
      <c r="C8961" t="str">
        <f>_xlfn.XLOOKUP(B8961,'Country Master'!A:A,'Country Master'!B:B,"Not Found")</f>
        <v>United Kingdom</v>
      </c>
      <c r="D8961" t="s">
        <v>1342</v>
      </c>
      <c r="E8961" t="s">
        <v>1367</v>
      </c>
      <c r="F8961" t="s">
        <v>1366</v>
      </c>
      <c r="G8961" t="s">
        <v>1365</v>
      </c>
      <c r="H8961">
        <v>-0.135463889</v>
      </c>
      <c r="I8961">
        <v>51.514811109999997</v>
      </c>
      <c r="J8961" t="s">
        <v>145</v>
      </c>
      <c r="K8961" cm="1">
        <f t="array" ref="K8961:R8961">_xlfn.XLOOKUP(A8961,KPIs!$A$2:$A$9552,KPIs!$B$2:$I$9552,"Not Found")</f>
        <v>40</v>
      </c>
      <c r="L8961" t="str">
        <v>Pounds(Œ£)</v>
      </c>
      <c r="M8961" t="str">
        <v>No</v>
      </c>
      <c r="N8961" t="str">
        <v>No</v>
      </c>
      <c r="O8961">
        <v>3</v>
      </c>
      <c r="P8961">
        <v>4.5</v>
      </c>
      <c r="Q8961" t="str">
        <v>Excellent</v>
      </c>
      <c r="R8961">
        <v>313</v>
      </c>
    </row>
    <row r="8962" spans="1:18" x14ac:dyDescent="0.3">
      <c r="A8962">
        <v>6127163</v>
      </c>
      <c r="B8962">
        <v>215</v>
      </c>
      <c r="C8962" t="str">
        <f>_xlfn.XLOOKUP(B8962,'Country Master'!A:A,'Country Master'!B:B,"Not Found")</f>
        <v>United Kingdom</v>
      </c>
      <c r="D8962" t="s">
        <v>1342</v>
      </c>
      <c r="E8962" t="s">
        <v>1364</v>
      </c>
      <c r="F8962" t="s">
        <v>1363</v>
      </c>
      <c r="G8962" t="s">
        <v>1362</v>
      </c>
      <c r="H8962">
        <v>-0.136576</v>
      </c>
      <c r="I8962">
        <v>51.513224999999998</v>
      </c>
      <c r="J8962" t="s">
        <v>271</v>
      </c>
      <c r="K8962" cm="1">
        <f t="array" ref="K8962:R8962">_xlfn.XLOOKUP(A8962,KPIs!$A$2:$A$9552,KPIs!$B$2:$I$9552,"Not Found")</f>
        <v>20</v>
      </c>
      <c r="L8962" t="str">
        <v>Pounds(Œ£)</v>
      </c>
      <c r="M8962" t="str">
        <v>No</v>
      </c>
      <c r="N8962" t="str">
        <v>No</v>
      </c>
      <c r="O8962">
        <v>2</v>
      </c>
      <c r="P8962">
        <v>4.9000000000000004</v>
      </c>
      <c r="Q8962" t="str">
        <v>Excellent</v>
      </c>
      <c r="R8962">
        <v>161</v>
      </c>
    </row>
    <row r="8963" spans="1:18" x14ac:dyDescent="0.3">
      <c r="A8963">
        <v>6117406</v>
      </c>
      <c r="B8963">
        <v>215</v>
      </c>
      <c r="C8963" t="str">
        <f>_xlfn.XLOOKUP(B8963,'Country Master'!A:A,'Country Master'!B:B,"Not Found")</f>
        <v>United Kingdom</v>
      </c>
      <c r="D8963" t="s">
        <v>1342</v>
      </c>
      <c r="E8963" t="s">
        <v>1361</v>
      </c>
      <c r="F8963" t="s">
        <v>1360</v>
      </c>
      <c r="G8963" t="s">
        <v>1359</v>
      </c>
      <c r="H8963">
        <v>-0.12632399999999999</v>
      </c>
      <c r="I8963">
        <v>51.512084999999999</v>
      </c>
      <c r="J8963" t="s">
        <v>145</v>
      </c>
      <c r="K8963" cm="1">
        <f t="array" ref="K8963:R8963">_xlfn.XLOOKUP(A8963,KPIs!$A$2:$A$9552,KPIs!$B$2:$I$9552,"Not Found")</f>
        <v>30</v>
      </c>
      <c r="L8963" t="str">
        <v>Pounds(Œ£)</v>
      </c>
      <c r="M8963" t="str">
        <v>No</v>
      </c>
      <c r="N8963" t="str">
        <v>No</v>
      </c>
      <c r="O8963">
        <v>2</v>
      </c>
      <c r="P8963">
        <v>3.8</v>
      </c>
      <c r="Q8963" t="str">
        <v>Good</v>
      </c>
      <c r="R8963">
        <v>400</v>
      </c>
    </row>
    <row r="8964" spans="1:18" x14ac:dyDescent="0.3">
      <c r="A8964">
        <v>6102866</v>
      </c>
      <c r="B8964">
        <v>215</v>
      </c>
      <c r="C8964" t="str">
        <f>_xlfn.XLOOKUP(B8964,'Country Master'!A:A,'Country Master'!B:B,"Not Found")</f>
        <v>United Kingdom</v>
      </c>
      <c r="D8964" t="s">
        <v>1342</v>
      </c>
      <c r="E8964" t="s">
        <v>1358</v>
      </c>
      <c r="F8964" t="s">
        <v>1355</v>
      </c>
      <c r="G8964" t="s">
        <v>1355</v>
      </c>
      <c r="H8964">
        <v>-0.14486099999999999</v>
      </c>
      <c r="I8964">
        <v>51.510342000000001</v>
      </c>
      <c r="J8964" t="s">
        <v>1357</v>
      </c>
      <c r="K8964" cm="1">
        <f t="array" ref="K8964:R8964">_xlfn.XLOOKUP(A8964,KPIs!$A$2:$A$9552,KPIs!$B$2:$I$9552,"Not Found")</f>
        <v>120</v>
      </c>
      <c r="L8964" t="str">
        <v>Pounds(Œ£)</v>
      </c>
      <c r="M8964" t="str">
        <v>Yes</v>
      </c>
      <c r="N8964" t="str">
        <v>No</v>
      </c>
      <c r="O8964">
        <v>4</v>
      </c>
      <c r="P8964">
        <v>4.8</v>
      </c>
      <c r="Q8964" t="str">
        <v>Excellent</v>
      </c>
      <c r="R8964">
        <v>395</v>
      </c>
    </row>
    <row r="8965" spans="1:18" x14ac:dyDescent="0.3">
      <c r="A8965">
        <v>6103868</v>
      </c>
      <c r="B8965">
        <v>215</v>
      </c>
      <c r="C8965" t="str">
        <f>_xlfn.XLOOKUP(B8965,'Country Master'!A:A,'Country Master'!B:B,"Not Found")</f>
        <v>United Kingdom</v>
      </c>
      <c r="D8965" t="s">
        <v>1342</v>
      </c>
      <c r="E8965" t="s">
        <v>1356</v>
      </c>
      <c r="F8965" t="s">
        <v>1355</v>
      </c>
      <c r="G8965" t="s">
        <v>1355</v>
      </c>
      <c r="H8965">
        <v>-0.143259</v>
      </c>
      <c r="I8965">
        <v>51.508811000000001</v>
      </c>
      <c r="J8965" t="s">
        <v>448</v>
      </c>
      <c r="K8965" cm="1">
        <f t="array" ref="K8965:R8965">_xlfn.XLOOKUP(A8965,KPIs!$A$2:$A$9552,KPIs!$B$2:$I$9552,"Not Found")</f>
        <v>100</v>
      </c>
      <c r="L8965" t="str">
        <v>Pounds(Œ£)</v>
      </c>
      <c r="M8965" t="str">
        <v>Yes</v>
      </c>
      <c r="N8965" t="str">
        <v>No</v>
      </c>
      <c r="O8965">
        <v>4</v>
      </c>
      <c r="P8965">
        <v>4.4000000000000004</v>
      </c>
      <c r="Q8965" t="str">
        <v>Very Good</v>
      </c>
      <c r="R8965">
        <v>311</v>
      </c>
    </row>
    <row r="8966" spans="1:18" x14ac:dyDescent="0.3">
      <c r="A8966">
        <v>6104220</v>
      </c>
      <c r="B8966">
        <v>215</v>
      </c>
      <c r="C8966" t="str">
        <f>_xlfn.XLOOKUP(B8966,'Country Master'!A:A,'Country Master'!B:B,"Not Found")</f>
        <v>United Kingdom</v>
      </c>
      <c r="D8966" t="s">
        <v>1342</v>
      </c>
      <c r="E8966" t="s">
        <v>1354</v>
      </c>
      <c r="F8966" t="s">
        <v>1353</v>
      </c>
      <c r="G8966" t="s">
        <v>1352</v>
      </c>
      <c r="H8966">
        <v>-0.15573200000000001</v>
      </c>
      <c r="I8966">
        <v>51.514640999999997</v>
      </c>
      <c r="J8966" t="s">
        <v>1351</v>
      </c>
      <c r="K8966" cm="1">
        <f t="array" ref="K8966:R8966">_xlfn.XLOOKUP(A8966,KPIs!$A$2:$A$9552,KPIs!$B$2:$I$9552,"Not Found")</f>
        <v>45</v>
      </c>
      <c r="L8966" t="str">
        <v>Pounds(Œ£)</v>
      </c>
      <c r="M8966" t="str">
        <v>Yes</v>
      </c>
      <c r="N8966" t="str">
        <v>No</v>
      </c>
      <c r="O8966">
        <v>3</v>
      </c>
      <c r="P8966">
        <v>4.5</v>
      </c>
      <c r="Q8966" t="str">
        <v>Excellent</v>
      </c>
      <c r="R8966">
        <v>367</v>
      </c>
    </row>
    <row r="8967" spans="1:18" x14ac:dyDescent="0.3">
      <c r="A8967">
        <v>6117859</v>
      </c>
      <c r="B8967">
        <v>215</v>
      </c>
      <c r="C8967" t="str">
        <f>_xlfn.XLOOKUP(B8967,'Country Master'!A:A,'Country Master'!B:B,"Not Found")</f>
        <v>United Kingdom</v>
      </c>
      <c r="D8967" t="s">
        <v>1342</v>
      </c>
      <c r="E8967" t="s">
        <v>1350</v>
      </c>
      <c r="F8967" t="s">
        <v>1349</v>
      </c>
      <c r="G8967" t="s">
        <v>1348</v>
      </c>
      <c r="H8967">
        <v>-0.12262000000000001</v>
      </c>
      <c r="I8967">
        <v>51.511682</v>
      </c>
      <c r="J8967" t="s">
        <v>145</v>
      </c>
      <c r="K8967" cm="1">
        <f t="array" ref="K8967:R8967">_xlfn.XLOOKUP(A8967,KPIs!$A$2:$A$9552,KPIs!$B$2:$I$9552,"Not Found")</f>
        <v>30</v>
      </c>
      <c r="L8967" t="str">
        <v>Pounds(Œ£)</v>
      </c>
      <c r="M8967" t="str">
        <v>No</v>
      </c>
      <c r="N8967" t="str">
        <v>No</v>
      </c>
      <c r="O8967">
        <v>2</v>
      </c>
      <c r="P8967">
        <v>4.0999999999999996</v>
      </c>
      <c r="Q8967" t="str">
        <v>Very Good</v>
      </c>
      <c r="R8967">
        <v>473</v>
      </c>
    </row>
    <row r="8968" spans="1:18" x14ac:dyDescent="0.3">
      <c r="A8968">
        <v>6103211</v>
      </c>
      <c r="B8968">
        <v>215</v>
      </c>
      <c r="C8968" t="str">
        <f>_xlfn.XLOOKUP(B8968,'Country Master'!A:A,'Country Master'!B:B,"Not Found")</f>
        <v>United Kingdom</v>
      </c>
      <c r="D8968" t="s">
        <v>1342</v>
      </c>
      <c r="E8968" t="s">
        <v>1347</v>
      </c>
      <c r="F8968" t="s">
        <v>1344</v>
      </c>
      <c r="G8968" t="s">
        <v>1343</v>
      </c>
      <c r="H8968">
        <v>-0.127164</v>
      </c>
      <c r="I8968">
        <v>51.512416999999999</v>
      </c>
      <c r="J8968" t="s">
        <v>1346</v>
      </c>
      <c r="K8968" cm="1">
        <f t="array" ref="K8968:R8968">_xlfn.XLOOKUP(A8968,KPIs!$A$2:$A$9552,KPIs!$B$2:$I$9552,"Not Found")</f>
        <v>35</v>
      </c>
      <c r="L8968" t="str">
        <v>Pounds(Œ£)</v>
      </c>
      <c r="M8968" t="str">
        <v>No</v>
      </c>
      <c r="N8968" t="str">
        <v>No</v>
      </c>
      <c r="O8968">
        <v>2</v>
      </c>
      <c r="P8968">
        <v>4.7</v>
      </c>
      <c r="Q8968" t="str">
        <v>Excellent</v>
      </c>
      <c r="R8968">
        <v>964</v>
      </c>
    </row>
    <row r="8969" spans="1:18" x14ac:dyDescent="0.3">
      <c r="A8969">
        <v>6101881</v>
      </c>
      <c r="B8969">
        <v>215</v>
      </c>
      <c r="C8969" t="str">
        <f>_xlfn.XLOOKUP(B8969,'Country Master'!A:A,'Country Master'!B:B,"Not Found")</f>
        <v>United Kingdom</v>
      </c>
      <c r="D8969" t="s">
        <v>1342</v>
      </c>
      <c r="E8969" t="s">
        <v>1345</v>
      </c>
      <c r="F8969" t="s">
        <v>1344</v>
      </c>
      <c r="G8969" t="s">
        <v>1343</v>
      </c>
      <c r="H8969">
        <v>-0.12696299999999999</v>
      </c>
      <c r="I8969">
        <v>51.512590000000003</v>
      </c>
      <c r="J8969" t="s">
        <v>40</v>
      </c>
      <c r="K8969" cm="1">
        <f t="array" ref="K8969:R8969">_xlfn.XLOOKUP(A8969,KPIs!$A$2:$A$9552,KPIs!$B$2:$I$9552,"Not Found")</f>
        <v>50</v>
      </c>
      <c r="L8969" t="str">
        <v>Pounds(Œ£)</v>
      </c>
      <c r="M8969" t="str">
        <v>No</v>
      </c>
      <c r="N8969" t="str">
        <v>No</v>
      </c>
      <c r="O8969">
        <v>3</v>
      </c>
      <c r="P8969">
        <v>4.3</v>
      </c>
      <c r="Q8969" t="str">
        <v>Very Good</v>
      </c>
      <c r="R8969">
        <v>271</v>
      </c>
    </row>
    <row r="8970" spans="1:18" x14ac:dyDescent="0.3">
      <c r="A8970">
        <v>6113973</v>
      </c>
      <c r="B8970">
        <v>215</v>
      </c>
      <c r="C8970" t="str">
        <f>_xlfn.XLOOKUP(B8970,'Country Master'!A:A,'Country Master'!B:B,"Not Found")</f>
        <v>United Kingdom</v>
      </c>
      <c r="D8970" t="s">
        <v>1342</v>
      </c>
      <c r="E8970" t="s">
        <v>1341</v>
      </c>
      <c r="F8970" t="s">
        <v>1340</v>
      </c>
      <c r="G8970" t="s">
        <v>1339</v>
      </c>
      <c r="H8970">
        <v>-0.13378899999999999</v>
      </c>
      <c r="I8970">
        <v>51.512627000000002</v>
      </c>
      <c r="J8970" t="s">
        <v>1338</v>
      </c>
      <c r="K8970" cm="1">
        <f t="array" ref="K8970:R8970">_xlfn.XLOOKUP(A8970,KPIs!$A$2:$A$9552,KPIs!$B$2:$I$9552,"Not Found")</f>
        <v>40</v>
      </c>
      <c r="L8970" t="str">
        <v>Pounds(Œ£)</v>
      </c>
      <c r="M8970" t="str">
        <v>No</v>
      </c>
      <c r="N8970" t="str">
        <v>No</v>
      </c>
      <c r="O8970">
        <v>3</v>
      </c>
      <c r="P8970">
        <v>4.5999999999999996</v>
      </c>
      <c r="Q8970" t="str">
        <v>Excellent</v>
      </c>
      <c r="R8970">
        <v>418</v>
      </c>
    </row>
    <row r="8971" spans="1:18" x14ac:dyDescent="0.3">
      <c r="A8971">
        <v>6800280</v>
      </c>
      <c r="B8971">
        <v>215</v>
      </c>
      <c r="C8971" t="str">
        <f>_xlfn.XLOOKUP(B8971,'Country Master'!A:A,'Country Master'!B:B,"Not Found")</f>
        <v>United Kingdom</v>
      </c>
      <c r="D8971" t="s">
        <v>1287</v>
      </c>
      <c r="E8971" t="s">
        <v>1337</v>
      </c>
      <c r="F8971" t="s">
        <v>1334</v>
      </c>
      <c r="G8971" t="s">
        <v>1333</v>
      </c>
      <c r="H8971">
        <v>-2.239385</v>
      </c>
      <c r="I8971">
        <v>53.494691000000003</v>
      </c>
      <c r="J8971" t="s">
        <v>1336</v>
      </c>
      <c r="K8971" cm="1">
        <f t="array" ref="K8971:R8971">_xlfn.XLOOKUP(A8971,KPIs!$A$2:$A$9552,KPIs!$B$2:$I$9552,"Not Found")</f>
        <v>30</v>
      </c>
      <c r="L8971" t="str">
        <v>Pounds(Œ£)</v>
      </c>
      <c r="M8971" t="str">
        <v>No</v>
      </c>
      <c r="N8971" t="str">
        <v>No</v>
      </c>
      <c r="O8971">
        <v>2</v>
      </c>
      <c r="P8971">
        <v>3.3</v>
      </c>
      <c r="Q8971" t="str">
        <v>Average</v>
      </c>
      <c r="R8971">
        <v>14</v>
      </c>
    </row>
    <row r="8972" spans="1:18" x14ac:dyDescent="0.3">
      <c r="A8972">
        <v>6800443</v>
      </c>
      <c r="B8972">
        <v>215</v>
      </c>
      <c r="C8972" t="str">
        <f>_xlfn.XLOOKUP(B8972,'Country Master'!A:A,'Country Master'!B:B,"Not Found")</f>
        <v>United Kingdom</v>
      </c>
      <c r="D8972" t="s">
        <v>1287</v>
      </c>
      <c r="E8972" t="s">
        <v>1335</v>
      </c>
      <c r="F8972" t="s">
        <v>1334</v>
      </c>
      <c r="G8972" t="s">
        <v>1333</v>
      </c>
      <c r="H8972">
        <v>-2.2465480000000002</v>
      </c>
      <c r="I8972">
        <v>53.513525000000001</v>
      </c>
      <c r="J8972" t="s">
        <v>1332</v>
      </c>
      <c r="K8972" cm="1">
        <f t="array" ref="K8972:R8972">_xlfn.XLOOKUP(A8972,KPIs!$A$2:$A$9552,KPIs!$B$2:$I$9552,"Not Found")</f>
        <v>20</v>
      </c>
      <c r="L8972" t="str">
        <v>Pounds(Œ£)</v>
      </c>
      <c r="M8972" t="str">
        <v>No</v>
      </c>
      <c r="N8972" t="str">
        <v>No</v>
      </c>
      <c r="O8972">
        <v>2</v>
      </c>
      <c r="P8972">
        <v>3.3</v>
      </c>
      <c r="Q8972" t="str">
        <v>Average</v>
      </c>
      <c r="R8972">
        <v>23</v>
      </c>
    </row>
    <row r="8973" spans="1:18" x14ac:dyDescent="0.3">
      <c r="A8973">
        <v>6801867</v>
      </c>
      <c r="B8973">
        <v>215</v>
      </c>
      <c r="C8973" t="str">
        <f>_xlfn.XLOOKUP(B8973,'Country Master'!A:A,'Country Master'!B:B,"Not Found")</f>
        <v>United Kingdom</v>
      </c>
      <c r="D8973" t="s">
        <v>1287</v>
      </c>
      <c r="E8973" t="s">
        <v>1331</v>
      </c>
      <c r="F8973" t="s">
        <v>1328</v>
      </c>
      <c r="G8973" t="s">
        <v>1327</v>
      </c>
      <c r="H8973">
        <v>-2.2508059999999999</v>
      </c>
      <c r="I8973">
        <v>53.48124</v>
      </c>
      <c r="J8973" t="s">
        <v>1330</v>
      </c>
      <c r="K8973" cm="1">
        <f t="array" ref="K8973:R8973">_xlfn.XLOOKUP(A8973,KPIs!$A$2:$A$9552,KPIs!$B$2:$I$9552,"Not Found")</f>
        <v>85</v>
      </c>
      <c r="L8973" t="str">
        <v>Pounds(Œ£)</v>
      </c>
      <c r="M8973" t="str">
        <v>No</v>
      </c>
      <c r="N8973" t="str">
        <v>No</v>
      </c>
      <c r="O8973">
        <v>4</v>
      </c>
      <c r="P8973">
        <v>4</v>
      </c>
      <c r="Q8973" t="str">
        <v>Very Good</v>
      </c>
      <c r="R8973">
        <v>52</v>
      </c>
    </row>
    <row r="8974" spans="1:18" x14ac:dyDescent="0.3">
      <c r="A8974">
        <v>6800235</v>
      </c>
      <c r="B8974">
        <v>215</v>
      </c>
      <c r="C8974" t="str">
        <f>_xlfn.XLOOKUP(B8974,'Country Master'!A:A,'Country Master'!B:B,"Not Found")</f>
        <v>United Kingdom</v>
      </c>
      <c r="D8974" t="s">
        <v>1287</v>
      </c>
      <c r="E8974" t="s">
        <v>1329</v>
      </c>
      <c r="F8974" t="s">
        <v>1328</v>
      </c>
      <c r="G8974" t="s">
        <v>1327</v>
      </c>
      <c r="H8974">
        <v>-2.2473333329999998</v>
      </c>
      <c r="I8974">
        <v>53.480833330000003</v>
      </c>
      <c r="J8974" t="s">
        <v>1326</v>
      </c>
      <c r="K8974" cm="1">
        <f t="array" ref="K8974:R8974">_xlfn.XLOOKUP(A8974,KPIs!$A$2:$A$9552,KPIs!$B$2:$I$9552,"Not Found")</f>
        <v>55</v>
      </c>
      <c r="L8974" t="str">
        <v>Pounds(Œ£)</v>
      </c>
      <c r="M8974" t="str">
        <v>No</v>
      </c>
      <c r="N8974" t="str">
        <v>No</v>
      </c>
      <c r="O8974">
        <v>3</v>
      </c>
      <c r="P8974">
        <v>4.4000000000000004</v>
      </c>
      <c r="Q8974" t="str">
        <v>Very Good</v>
      </c>
      <c r="R8974">
        <v>704</v>
      </c>
    </row>
    <row r="8975" spans="1:18" x14ac:dyDescent="0.3">
      <c r="A8975">
        <v>6801051</v>
      </c>
      <c r="B8975">
        <v>215</v>
      </c>
      <c r="C8975" t="str">
        <f>_xlfn.XLOOKUP(B8975,'Country Master'!A:A,'Country Master'!B:B,"Not Found")</f>
        <v>United Kingdom</v>
      </c>
      <c r="D8975" t="s">
        <v>1287</v>
      </c>
      <c r="E8975" t="s">
        <v>1325</v>
      </c>
      <c r="F8975" t="s">
        <v>1324</v>
      </c>
      <c r="G8975" t="s">
        <v>1323</v>
      </c>
      <c r="H8975">
        <v>-2.1898333330000002</v>
      </c>
      <c r="I8975">
        <v>53.441833330000001</v>
      </c>
      <c r="J8975" t="s">
        <v>1322</v>
      </c>
      <c r="K8975" cm="1">
        <f t="array" ref="K8975:R8975">_xlfn.XLOOKUP(A8975,KPIs!$A$2:$A$9552,KPIs!$B$2:$I$9552,"Not Found")</f>
        <v>35</v>
      </c>
      <c r="L8975" t="str">
        <v>Pounds(Œ£)</v>
      </c>
      <c r="M8975" t="str">
        <v>No</v>
      </c>
      <c r="N8975" t="str">
        <v>No</v>
      </c>
      <c r="O8975">
        <v>2</v>
      </c>
      <c r="P8975">
        <v>3.9</v>
      </c>
      <c r="Q8975" t="str">
        <v>Good</v>
      </c>
      <c r="R8975">
        <v>150</v>
      </c>
    </row>
    <row r="8976" spans="1:18" x14ac:dyDescent="0.3">
      <c r="A8976">
        <v>6800577</v>
      </c>
      <c r="B8976">
        <v>215</v>
      </c>
      <c r="C8976" t="str">
        <f>_xlfn.XLOOKUP(B8976,'Country Master'!A:A,'Country Master'!B:B,"Not Found")</f>
        <v>United Kingdom</v>
      </c>
      <c r="D8976" t="s">
        <v>1287</v>
      </c>
      <c r="E8976" t="s">
        <v>1321</v>
      </c>
      <c r="F8976" t="s">
        <v>1319</v>
      </c>
      <c r="G8976" t="s">
        <v>1318</v>
      </c>
      <c r="H8976">
        <v>-2.2428333330000001</v>
      </c>
      <c r="I8976">
        <v>53.480833330000003</v>
      </c>
      <c r="J8976" t="s">
        <v>40</v>
      </c>
      <c r="K8976" cm="1">
        <f t="array" ref="K8976:R8976">_xlfn.XLOOKUP(A8976,KPIs!$A$2:$A$9552,KPIs!$B$2:$I$9552,"Not Found")</f>
        <v>50</v>
      </c>
      <c r="L8976" t="str">
        <v>Pounds(Œ£)</v>
      </c>
      <c r="M8976" t="str">
        <v>No</v>
      </c>
      <c r="N8976" t="str">
        <v>No</v>
      </c>
      <c r="O8976">
        <v>3</v>
      </c>
      <c r="P8976">
        <v>3.9</v>
      </c>
      <c r="Q8976" t="str">
        <v>Good</v>
      </c>
      <c r="R8976">
        <v>88</v>
      </c>
    </row>
    <row r="8977" spans="1:18" x14ac:dyDescent="0.3">
      <c r="A8977">
        <v>6800569</v>
      </c>
      <c r="B8977">
        <v>215</v>
      </c>
      <c r="C8977" t="str">
        <f>_xlfn.XLOOKUP(B8977,'Country Master'!A:A,'Country Master'!B:B,"Not Found")</f>
        <v>United Kingdom</v>
      </c>
      <c r="D8977" t="s">
        <v>1287</v>
      </c>
      <c r="E8977" t="s">
        <v>1320</v>
      </c>
      <c r="F8977" t="s">
        <v>1319</v>
      </c>
      <c r="G8977" t="s">
        <v>1318</v>
      </c>
      <c r="H8977">
        <v>-2.2435049999999999</v>
      </c>
      <c r="I8977">
        <v>53.481740000000002</v>
      </c>
      <c r="J8977" t="s">
        <v>300</v>
      </c>
      <c r="K8977" cm="1">
        <f t="array" ref="K8977:R8977">_xlfn.XLOOKUP(A8977,KPIs!$A$2:$A$9552,KPIs!$B$2:$I$9552,"Not Found")</f>
        <v>70</v>
      </c>
      <c r="L8977" t="str">
        <v>Pounds(Œ£)</v>
      </c>
      <c r="M8977" t="str">
        <v>Yes</v>
      </c>
      <c r="N8977" t="str">
        <v>No</v>
      </c>
      <c r="O8977">
        <v>4</v>
      </c>
      <c r="P8977">
        <v>4.3</v>
      </c>
      <c r="Q8977" t="str">
        <v>Very Good</v>
      </c>
      <c r="R8977">
        <v>422</v>
      </c>
    </row>
    <row r="8978" spans="1:18" x14ac:dyDescent="0.3">
      <c r="A8978">
        <v>6801374</v>
      </c>
      <c r="B8978">
        <v>215</v>
      </c>
      <c r="C8978" t="str">
        <f>_xlfn.XLOOKUP(B8978,'Country Master'!A:A,'Country Master'!B:B,"Not Found")</f>
        <v>United Kingdom</v>
      </c>
      <c r="D8978" t="s">
        <v>1287</v>
      </c>
      <c r="E8978" t="s">
        <v>1317</v>
      </c>
      <c r="F8978" t="s">
        <v>1310</v>
      </c>
      <c r="G8978" t="s">
        <v>1309</v>
      </c>
      <c r="H8978">
        <v>-2.237333333</v>
      </c>
      <c r="I8978">
        <v>53.483499999999999</v>
      </c>
      <c r="J8978" t="s">
        <v>1316</v>
      </c>
      <c r="K8978" cm="1">
        <f t="array" ref="K8978:R8978">_xlfn.XLOOKUP(A8978,KPIs!$A$2:$A$9552,KPIs!$B$2:$I$9552,"Not Found")</f>
        <v>50</v>
      </c>
      <c r="L8978" t="str">
        <v>Pounds(Œ£)</v>
      </c>
      <c r="M8978" t="str">
        <v>No</v>
      </c>
      <c r="N8978" t="str">
        <v>No</v>
      </c>
      <c r="O8978">
        <v>3</v>
      </c>
      <c r="P8978">
        <v>4.9000000000000004</v>
      </c>
      <c r="Q8978" t="str">
        <v>Excellent</v>
      </c>
      <c r="R8978">
        <v>162</v>
      </c>
    </row>
    <row r="8979" spans="1:18" x14ac:dyDescent="0.3">
      <c r="A8979">
        <v>6801963</v>
      </c>
      <c r="B8979">
        <v>215</v>
      </c>
      <c r="C8979" t="str">
        <f>_xlfn.XLOOKUP(B8979,'Country Master'!A:A,'Country Master'!B:B,"Not Found")</f>
        <v>United Kingdom</v>
      </c>
      <c r="D8979" t="s">
        <v>1287</v>
      </c>
      <c r="E8979" t="s">
        <v>1315</v>
      </c>
      <c r="F8979" t="s">
        <v>1310</v>
      </c>
      <c r="G8979" t="s">
        <v>1309</v>
      </c>
      <c r="H8979">
        <v>-2.2370329999999998</v>
      </c>
      <c r="I8979">
        <v>53.484543000000002</v>
      </c>
      <c r="J8979" t="s">
        <v>1314</v>
      </c>
      <c r="K8979" cm="1">
        <f t="array" ref="K8979:R8979">_xlfn.XLOOKUP(A8979,KPIs!$A$2:$A$9552,KPIs!$B$2:$I$9552,"Not Found")</f>
        <v>40</v>
      </c>
      <c r="L8979" t="str">
        <v>Pounds(Œ£)</v>
      </c>
      <c r="M8979" t="str">
        <v>No</v>
      </c>
      <c r="N8979" t="str">
        <v>No</v>
      </c>
      <c r="O8979">
        <v>3</v>
      </c>
      <c r="P8979">
        <v>4</v>
      </c>
      <c r="Q8979" t="str">
        <v>Very Good</v>
      </c>
      <c r="R8979">
        <v>86</v>
      </c>
    </row>
    <row r="8980" spans="1:18" x14ac:dyDescent="0.3">
      <c r="A8980">
        <v>6801329</v>
      </c>
      <c r="B8980">
        <v>215</v>
      </c>
      <c r="C8980" t="str">
        <f>_xlfn.XLOOKUP(B8980,'Country Master'!A:A,'Country Master'!B:B,"Not Found")</f>
        <v>United Kingdom</v>
      </c>
      <c r="D8980" t="s">
        <v>1287</v>
      </c>
      <c r="E8980" t="s">
        <v>1313</v>
      </c>
      <c r="F8980" t="s">
        <v>1310</v>
      </c>
      <c r="G8980" t="s">
        <v>1309</v>
      </c>
      <c r="H8980">
        <v>-2.2360000000000002</v>
      </c>
      <c r="I8980">
        <v>53.48416667</v>
      </c>
      <c r="J8980" t="s">
        <v>1312</v>
      </c>
      <c r="K8980" cm="1">
        <f t="array" ref="K8980:R8980">_xlfn.XLOOKUP(A8980,KPIs!$A$2:$A$9552,KPIs!$B$2:$I$9552,"Not Found")</f>
        <v>30</v>
      </c>
      <c r="L8980" t="str">
        <v>Pounds(Œ£)</v>
      </c>
      <c r="M8980" t="str">
        <v>No</v>
      </c>
      <c r="N8980" t="str">
        <v>No</v>
      </c>
      <c r="O8980">
        <v>2</v>
      </c>
      <c r="P8980">
        <v>4.0999999999999996</v>
      </c>
      <c r="Q8980" t="str">
        <v>Very Good</v>
      </c>
      <c r="R8980">
        <v>82</v>
      </c>
    </row>
    <row r="8981" spans="1:18" x14ac:dyDescent="0.3">
      <c r="A8981">
        <v>6801395</v>
      </c>
      <c r="B8981">
        <v>215</v>
      </c>
      <c r="C8981" t="str">
        <f>_xlfn.XLOOKUP(B8981,'Country Master'!A:A,'Country Master'!B:B,"Not Found")</f>
        <v>United Kingdom</v>
      </c>
      <c r="D8981" t="s">
        <v>1287</v>
      </c>
      <c r="E8981" t="s">
        <v>1311</v>
      </c>
      <c r="F8981" t="s">
        <v>1310</v>
      </c>
      <c r="G8981" t="s">
        <v>1309</v>
      </c>
      <c r="H8981">
        <v>-2.236507</v>
      </c>
      <c r="I8981">
        <v>53.484099000000001</v>
      </c>
      <c r="J8981" t="s">
        <v>1308</v>
      </c>
      <c r="K8981" cm="1">
        <f t="array" ref="K8981:R8981">_xlfn.XLOOKUP(A8981,KPIs!$A$2:$A$9552,KPIs!$B$2:$I$9552,"Not Found")</f>
        <v>45</v>
      </c>
      <c r="L8981" t="str">
        <v>Pounds(Œ£)</v>
      </c>
      <c r="M8981" t="str">
        <v>No</v>
      </c>
      <c r="N8981" t="str">
        <v>No</v>
      </c>
      <c r="O8981">
        <v>3</v>
      </c>
      <c r="P8981">
        <v>4.0999999999999996</v>
      </c>
      <c r="Q8981" t="str">
        <v>Very Good</v>
      </c>
      <c r="R8981">
        <v>98</v>
      </c>
    </row>
    <row r="8982" spans="1:18" x14ac:dyDescent="0.3">
      <c r="A8982">
        <v>6800538</v>
      </c>
      <c r="B8982">
        <v>215</v>
      </c>
      <c r="C8982" t="str">
        <f>_xlfn.XLOOKUP(B8982,'Country Master'!A:A,'Country Master'!B:B,"Not Found")</f>
        <v>United Kingdom</v>
      </c>
      <c r="D8982" t="s">
        <v>1287</v>
      </c>
      <c r="E8982" t="s">
        <v>1307</v>
      </c>
      <c r="F8982" t="s">
        <v>1304</v>
      </c>
      <c r="G8982" t="s">
        <v>1303</v>
      </c>
      <c r="H8982">
        <v>-2.241047</v>
      </c>
      <c r="I8982">
        <v>53.474221</v>
      </c>
      <c r="J8982" t="s">
        <v>1306</v>
      </c>
      <c r="K8982" cm="1">
        <f t="array" ref="K8982:R8982">_xlfn.XLOOKUP(A8982,KPIs!$A$2:$A$9552,KPIs!$B$2:$I$9552,"Not Found")</f>
        <v>15</v>
      </c>
      <c r="L8982" t="str">
        <v>Pounds(Œ£)</v>
      </c>
      <c r="M8982" t="str">
        <v>No</v>
      </c>
      <c r="N8982" t="str">
        <v>No</v>
      </c>
      <c r="O8982">
        <v>1</v>
      </c>
      <c r="P8982">
        <v>3.4</v>
      </c>
      <c r="Q8982" t="str">
        <v>Average</v>
      </c>
      <c r="R8982">
        <v>25</v>
      </c>
    </row>
    <row r="8983" spans="1:18" x14ac:dyDescent="0.3">
      <c r="A8983">
        <v>6800593</v>
      </c>
      <c r="B8983">
        <v>215</v>
      </c>
      <c r="C8983" t="str">
        <f>_xlfn.XLOOKUP(B8983,'Country Master'!A:A,'Country Master'!B:B,"Not Found")</f>
        <v>United Kingdom</v>
      </c>
      <c r="D8983" t="s">
        <v>1287</v>
      </c>
      <c r="E8983" t="s">
        <v>1305</v>
      </c>
      <c r="F8983" t="s">
        <v>1304</v>
      </c>
      <c r="G8983" t="s">
        <v>1303</v>
      </c>
      <c r="H8983">
        <v>-2.2404199999999999</v>
      </c>
      <c r="I8983">
        <v>53.472433000000002</v>
      </c>
      <c r="J8983" t="s">
        <v>1302</v>
      </c>
      <c r="K8983" cm="1">
        <f t="array" ref="K8983:R8983">_xlfn.XLOOKUP(A8983,KPIs!$A$2:$A$9552,KPIs!$B$2:$I$9552,"Not Found")</f>
        <v>50</v>
      </c>
      <c r="L8983" t="str">
        <v>Pounds(Œ£)</v>
      </c>
      <c r="M8983" t="str">
        <v>No</v>
      </c>
      <c r="N8983" t="str">
        <v>No</v>
      </c>
      <c r="O8983">
        <v>3</v>
      </c>
      <c r="P8983">
        <v>3.6</v>
      </c>
      <c r="Q8983" t="str">
        <v>Good</v>
      </c>
      <c r="R8983">
        <v>101</v>
      </c>
    </row>
    <row r="8984" spans="1:18" x14ac:dyDescent="0.3">
      <c r="A8984">
        <v>6800908</v>
      </c>
      <c r="B8984">
        <v>215</v>
      </c>
      <c r="C8984" t="str">
        <f>_xlfn.XLOOKUP(B8984,'Country Master'!A:A,'Country Master'!B:B,"Not Found")</f>
        <v>United Kingdom</v>
      </c>
      <c r="D8984" t="s">
        <v>1287</v>
      </c>
      <c r="E8984" t="s">
        <v>1301</v>
      </c>
      <c r="F8984" t="s">
        <v>1298</v>
      </c>
      <c r="G8984" t="s">
        <v>1297</v>
      </c>
      <c r="H8984">
        <v>-2.225333333</v>
      </c>
      <c r="I8984">
        <v>53.456000000000003</v>
      </c>
      <c r="J8984" t="s">
        <v>1300</v>
      </c>
      <c r="K8984" cm="1">
        <f t="array" ref="K8984:R8984">_xlfn.XLOOKUP(A8984,KPIs!$A$2:$A$9552,KPIs!$B$2:$I$9552,"Not Found")</f>
        <v>35</v>
      </c>
      <c r="L8984" t="str">
        <v>Pounds(Œ£)</v>
      </c>
      <c r="M8984" t="str">
        <v>No</v>
      </c>
      <c r="N8984" t="str">
        <v>No</v>
      </c>
      <c r="O8984">
        <v>2</v>
      </c>
      <c r="P8984">
        <v>4.5</v>
      </c>
      <c r="Q8984" t="str">
        <v>Excellent</v>
      </c>
      <c r="R8984">
        <v>110</v>
      </c>
    </row>
    <row r="8985" spans="1:18" x14ac:dyDescent="0.3">
      <c r="A8985">
        <v>6800678</v>
      </c>
      <c r="B8985">
        <v>215</v>
      </c>
      <c r="C8985" t="str">
        <f>_xlfn.XLOOKUP(B8985,'Country Master'!A:A,'Country Master'!B:B,"Not Found")</f>
        <v>United Kingdom</v>
      </c>
      <c r="D8985" t="s">
        <v>1287</v>
      </c>
      <c r="E8985" t="s">
        <v>1299</v>
      </c>
      <c r="F8985" t="s">
        <v>1298</v>
      </c>
      <c r="G8985" t="s">
        <v>1297</v>
      </c>
      <c r="H8985">
        <v>-2.225333333</v>
      </c>
      <c r="I8985">
        <v>53.455833329999997</v>
      </c>
      <c r="J8985" t="s">
        <v>1296</v>
      </c>
      <c r="K8985" cm="1">
        <f t="array" ref="K8985:R8985">_xlfn.XLOOKUP(A8985,KPIs!$A$2:$A$9552,KPIs!$B$2:$I$9552,"Not Found")</f>
        <v>25</v>
      </c>
      <c r="L8985" t="str">
        <v>Pounds(Œ£)</v>
      </c>
      <c r="M8985" t="str">
        <v>No</v>
      </c>
      <c r="N8985" t="str">
        <v>No</v>
      </c>
      <c r="O8985">
        <v>2</v>
      </c>
      <c r="P8985">
        <v>3.7</v>
      </c>
      <c r="Q8985" t="str">
        <v>Good</v>
      </c>
      <c r="R8985">
        <v>48</v>
      </c>
    </row>
    <row r="8986" spans="1:18" x14ac:dyDescent="0.3">
      <c r="A8986">
        <v>6800892</v>
      </c>
      <c r="B8986">
        <v>215</v>
      </c>
      <c r="C8986" t="str">
        <f>_xlfn.XLOOKUP(B8986,'Country Master'!A:A,'Country Master'!B:B,"Not Found")</f>
        <v>United Kingdom</v>
      </c>
      <c r="D8986" t="s">
        <v>1287</v>
      </c>
      <c r="E8986" t="s">
        <v>1295</v>
      </c>
      <c r="F8986" t="s">
        <v>1291</v>
      </c>
      <c r="G8986" t="s">
        <v>1290</v>
      </c>
      <c r="H8986">
        <v>-2.247633</v>
      </c>
      <c r="I8986">
        <v>53.482261000000001</v>
      </c>
      <c r="J8986" t="s">
        <v>1294</v>
      </c>
      <c r="K8986" cm="1">
        <f t="array" ref="K8986:R8986">_xlfn.XLOOKUP(A8986,KPIs!$A$2:$A$9552,KPIs!$B$2:$I$9552,"Not Found")</f>
        <v>80</v>
      </c>
      <c r="L8986" t="str">
        <v>Pounds(Œ£)</v>
      </c>
      <c r="M8986" t="str">
        <v>No</v>
      </c>
      <c r="N8986" t="str">
        <v>No</v>
      </c>
      <c r="O8986">
        <v>4</v>
      </c>
      <c r="P8986">
        <v>4.5</v>
      </c>
      <c r="Q8986" t="str">
        <v>Excellent</v>
      </c>
      <c r="R8986">
        <v>602</v>
      </c>
    </row>
    <row r="8987" spans="1:18" x14ac:dyDescent="0.3">
      <c r="A8987">
        <v>6800263</v>
      </c>
      <c r="B8987">
        <v>215</v>
      </c>
      <c r="C8987" t="str">
        <f>_xlfn.XLOOKUP(B8987,'Country Master'!A:A,'Country Master'!B:B,"Not Found")</f>
        <v>United Kingdom</v>
      </c>
      <c r="D8987" t="s">
        <v>1287</v>
      </c>
      <c r="E8987" t="s">
        <v>1293</v>
      </c>
      <c r="F8987" t="s">
        <v>1291</v>
      </c>
      <c r="G8987" t="s">
        <v>1290</v>
      </c>
      <c r="H8987">
        <v>-2.2548333330000001</v>
      </c>
      <c r="I8987">
        <v>53.476500000000001</v>
      </c>
      <c r="J8987" t="s">
        <v>76</v>
      </c>
      <c r="K8987" cm="1">
        <f t="array" ref="K8987:R8987">_xlfn.XLOOKUP(A8987,KPIs!$A$2:$A$9552,KPIs!$B$2:$I$9552,"Not Found")</f>
        <v>30</v>
      </c>
      <c r="L8987" t="str">
        <v>Pounds(Œ£)</v>
      </c>
      <c r="M8987" t="str">
        <v>No</v>
      </c>
      <c r="N8987" t="str">
        <v>No</v>
      </c>
      <c r="O8987">
        <v>2</v>
      </c>
      <c r="P8987">
        <v>4.2</v>
      </c>
      <c r="Q8987" t="str">
        <v>Very Good</v>
      </c>
      <c r="R8987">
        <v>383</v>
      </c>
    </row>
    <row r="8988" spans="1:18" x14ac:dyDescent="0.3">
      <c r="A8988">
        <v>6801039</v>
      </c>
      <c r="B8988">
        <v>215</v>
      </c>
      <c r="C8988" t="str">
        <f>_xlfn.XLOOKUP(B8988,'Country Master'!A:A,'Country Master'!B:B,"Not Found")</f>
        <v>United Kingdom</v>
      </c>
      <c r="D8988" t="s">
        <v>1287</v>
      </c>
      <c r="E8988" t="s">
        <v>1292</v>
      </c>
      <c r="F8988" t="s">
        <v>1291</v>
      </c>
      <c r="G8988" t="s">
        <v>1290</v>
      </c>
      <c r="H8988">
        <v>-2.2488480000000002</v>
      </c>
      <c r="I8988">
        <v>53.481413000000003</v>
      </c>
      <c r="J8988" t="s">
        <v>40</v>
      </c>
      <c r="K8988" cm="1">
        <f t="array" ref="K8988:R8988">_xlfn.XLOOKUP(A8988,KPIs!$A$2:$A$9552,KPIs!$B$2:$I$9552,"Not Found")</f>
        <v>25</v>
      </c>
      <c r="L8988" t="str">
        <v>Pounds(Œ£)</v>
      </c>
      <c r="M8988" t="str">
        <v>No</v>
      </c>
      <c r="N8988" t="str">
        <v>No</v>
      </c>
      <c r="O8988">
        <v>2</v>
      </c>
      <c r="P8988">
        <v>4.3</v>
      </c>
      <c r="Q8988" t="str">
        <v>Very Good</v>
      </c>
      <c r="R8988">
        <v>745</v>
      </c>
    </row>
    <row r="8989" spans="1:18" x14ac:dyDescent="0.3">
      <c r="A8989">
        <v>6801873</v>
      </c>
      <c r="B8989">
        <v>215</v>
      </c>
      <c r="C8989" t="str">
        <f>_xlfn.XLOOKUP(B8989,'Country Master'!A:A,'Country Master'!B:B,"Not Found")</f>
        <v>United Kingdom</v>
      </c>
      <c r="D8989" t="s">
        <v>1287</v>
      </c>
      <c r="E8989" t="s">
        <v>1289</v>
      </c>
      <c r="F8989" t="s">
        <v>1285</v>
      </c>
      <c r="G8989" t="s">
        <v>1284</v>
      </c>
      <c r="H8989">
        <v>-2.245034</v>
      </c>
      <c r="I8989">
        <v>53.477358000000002</v>
      </c>
      <c r="J8989" t="s">
        <v>1288</v>
      </c>
      <c r="K8989" cm="1">
        <f t="array" ref="K8989:R8989">_xlfn.XLOOKUP(A8989,KPIs!$A$2:$A$9552,KPIs!$B$2:$I$9552,"Not Found")</f>
        <v>55</v>
      </c>
      <c r="L8989" t="str">
        <v>Pounds(Œ£)</v>
      </c>
      <c r="M8989" t="str">
        <v>Yes</v>
      </c>
      <c r="N8989" t="str">
        <v>No</v>
      </c>
      <c r="O8989">
        <v>3</v>
      </c>
      <c r="P8989">
        <v>4.2</v>
      </c>
      <c r="Q8989" t="str">
        <v>Very Good</v>
      </c>
      <c r="R8989">
        <v>67</v>
      </c>
    </row>
    <row r="8990" spans="1:18" x14ac:dyDescent="0.3">
      <c r="A8990">
        <v>6800782</v>
      </c>
      <c r="B8990">
        <v>215</v>
      </c>
      <c r="C8990" t="str">
        <f>_xlfn.XLOOKUP(B8990,'Country Master'!A:A,'Country Master'!B:B,"Not Found")</f>
        <v>United Kingdom</v>
      </c>
      <c r="D8990" t="s">
        <v>1287</v>
      </c>
      <c r="E8990" t="s">
        <v>1286</v>
      </c>
      <c r="F8990" t="s">
        <v>1285</v>
      </c>
      <c r="G8990" t="s">
        <v>1284</v>
      </c>
      <c r="H8990">
        <v>-2.2450770000000002</v>
      </c>
      <c r="I8990">
        <v>53.477153999999999</v>
      </c>
      <c r="J8990" t="s">
        <v>60</v>
      </c>
      <c r="K8990" cm="1">
        <f t="array" ref="K8990:R8990">_xlfn.XLOOKUP(A8990,KPIs!$A$2:$A$9552,KPIs!$B$2:$I$9552,"Not Found")</f>
        <v>160</v>
      </c>
      <c r="L8990" t="str">
        <v>Pounds(Œ£)</v>
      </c>
      <c r="M8990" t="str">
        <v>No</v>
      </c>
      <c r="N8990" t="str">
        <v>No</v>
      </c>
      <c r="O8990">
        <v>4</v>
      </c>
      <c r="P8990">
        <v>4.3</v>
      </c>
      <c r="Q8990" t="str">
        <v>Very Good</v>
      </c>
      <c r="R8990">
        <v>114</v>
      </c>
    </row>
    <row r="8991" spans="1:18" x14ac:dyDescent="0.3">
      <c r="A8991">
        <v>17284404</v>
      </c>
      <c r="B8991">
        <v>216</v>
      </c>
      <c r="C8991" t="str">
        <f>_xlfn.XLOOKUP(B8991,'Country Master'!A:A,'Country Master'!B:B,"Not Found")</f>
        <v>United States</v>
      </c>
      <c r="D8991" t="s">
        <v>333</v>
      </c>
      <c r="E8991" t="s">
        <v>1283</v>
      </c>
      <c r="F8991" t="s">
        <v>333</v>
      </c>
      <c r="G8991" t="s">
        <v>1258</v>
      </c>
      <c r="H8991">
        <v>-84.221535000000003</v>
      </c>
      <c r="I8991">
        <v>31.610386999999999</v>
      </c>
      <c r="J8991" t="s">
        <v>909</v>
      </c>
      <c r="K8991" cm="1">
        <f t="array" ref="K8991:R8991">_xlfn.XLOOKUP(A8991,KPIs!$A$2:$A$9552,KPIs!$B$2:$I$9552,"Not Found")</f>
        <v>25</v>
      </c>
      <c r="L8991" t="str">
        <v>Dollar($)</v>
      </c>
      <c r="M8991" t="str">
        <v>No</v>
      </c>
      <c r="N8991" t="str">
        <v>No</v>
      </c>
      <c r="O8991">
        <v>2</v>
      </c>
      <c r="P8991">
        <v>3.3</v>
      </c>
      <c r="Q8991" t="str">
        <v>Average</v>
      </c>
      <c r="R8991">
        <v>35</v>
      </c>
    </row>
    <row r="8992" spans="1:18" x14ac:dyDescent="0.3">
      <c r="A8992">
        <v>17284203</v>
      </c>
      <c r="B8992">
        <v>216</v>
      </c>
      <c r="C8992" t="str">
        <f>_xlfn.XLOOKUP(B8992,'Country Master'!A:A,'Country Master'!B:B,"Not Found")</f>
        <v>United States</v>
      </c>
      <c r="D8992" t="s">
        <v>333</v>
      </c>
      <c r="E8992" t="s">
        <v>1282</v>
      </c>
      <c r="F8992" t="s">
        <v>333</v>
      </c>
      <c r="G8992" t="s">
        <v>1258</v>
      </c>
      <c r="H8992">
        <v>-84.207094999999995</v>
      </c>
      <c r="I8992">
        <v>31.608743</v>
      </c>
      <c r="J8992" t="s">
        <v>959</v>
      </c>
      <c r="K8992" cm="1">
        <f t="array" ref="K8992:R8992">_xlfn.XLOOKUP(A8992,KPIs!$A$2:$A$9552,KPIs!$B$2:$I$9552,"Not Found")</f>
        <v>10</v>
      </c>
      <c r="L8992" t="str">
        <v>Dollar($)</v>
      </c>
      <c r="M8992" t="str">
        <v>No</v>
      </c>
      <c r="N8992" t="str">
        <v>No</v>
      </c>
      <c r="O8992">
        <v>1</v>
      </c>
      <c r="P8992">
        <v>3.3</v>
      </c>
      <c r="Q8992" t="str">
        <v>Average</v>
      </c>
      <c r="R8992">
        <v>25</v>
      </c>
    </row>
    <row r="8993" spans="1:18" x14ac:dyDescent="0.3">
      <c r="A8993">
        <v>17284105</v>
      </c>
      <c r="B8993">
        <v>216</v>
      </c>
      <c r="C8993" t="str">
        <f>_xlfn.XLOOKUP(B8993,'Country Master'!A:A,'Country Master'!B:B,"Not Found")</f>
        <v>United States</v>
      </c>
      <c r="D8993" t="s">
        <v>333</v>
      </c>
      <c r="E8993" t="s">
        <v>1281</v>
      </c>
      <c r="F8993" t="s">
        <v>333</v>
      </c>
      <c r="G8993" t="s">
        <v>1258</v>
      </c>
      <c r="H8993">
        <v>-84.153999999999996</v>
      </c>
      <c r="I8993">
        <v>31.577200000000001</v>
      </c>
      <c r="K8993" cm="1">
        <f t="array" ref="K8993:R8993">_xlfn.XLOOKUP(A8993,KPIs!$A$2:$A$9552,KPIs!$B$2:$I$9552,"Not Found")</f>
        <v>0</v>
      </c>
      <c r="L8993" t="str">
        <v>Dollar($)</v>
      </c>
      <c r="M8993" t="str">
        <v>No</v>
      </c>
      <c r="N8993" t="str">
        <v>No</v>
      </c>
      <c r="O8993">
        <v>1</v>
      </c>
      <c r="P8993">
        <v>3.4</v>
      </c>
      <c r="Q8993" t="str">
        <v>Average</v>
      </c>
      <c r="R8993">
        <v>34</v>
      </c>
    </row>
    <row r="8994" spans="1:18" x14ac:dyDescent="0.3">
      <c r="A8994">
        <v>17284302</v>
      </c>
      <c r="B8994">
        <v>216</v>
      </c>
      <c r="C8994" t="str">
        <f>_xlfn.XLOOKUP(B8994,'Country Master'!A:A,'Country Master'!B:B,"Not Found")</f>
        <v>United States</v>
      </c>
      <c r="D8994" t="s">
        <v>333</v>
      </c>
      <c r="E8994" t="s">
        <v>1280</v>
      </c>
      <c r="F8994" t="s">
        <v>333</v>
      </c>
      <c r="G8994" t="s">
        <v>1258</v>
      </c>
      <c r="H8994">
        <v>-84.219399999999993</v>
      </c>
      <c r="I8994">
        <v>31.6158</v>
      </c>
      <c r="J8994" t="s">
        <v>433</v>
      </c>
      <c r="K8994" cm="1">
        <f t="array" ref="K8994:R8994">_xlfn.XLOOKUP(A8994,KPIs!$A$2:$A$9552,KPIs!$B$2:$I$9552,"Not Found")</f>
        <v>0</v>
      </c>
      <c r="L8994" t="str">
        <v>Dollar($)</v>
      </c>
      <c r="M8994" t="str">
        <v>No</v>
      </c>
      <c r="N8994" t="str">
        <v>No</v>
      </c>
      <c r="O8994">
        <v>1</v>
      </c>
      <c r="P8994">
        <v>3.4</v>
      </c>
      <c r="Q8994" t="str">
        <v>Average</v>
      </c>
      <c r="R8994">
        <v>45</v>
      </c>
    </row>
    <row r="8995" spans="1:18" x14ac:dyDescent="0.3">
      <c r="A8995">
        <v>17284397</v>
      </c>
      <c r="B8995">
        <v>216</v>
      </c>
      <c r="C8995" t="str">
        <f>_xlfn.XLOOKUP(B8995,'Country Master'!A:A,'Country Master'!B:B,"Not Found")</f>
        <v>United States</v>
      </c>
      <c r="D8995" t="s">
        <v>333</v>
      </c>
      <c r="E8995" t="s">
        <v>1279</v>
      </c>
      <c r="F8995" t="s">
        <v>333</v>
      </c>
      <c r="G8995" t="s">
        <v>1258</v>
      </c>
      <c r="H8995">
        <v>-84.206943999999993</v>
      </c>
      <c r="I8995">
        <v>31.622412000000001</v>
      </c>
      <c r="J8995" t="s">
        <v>701</v>
      </c>
      <c r="K8995" cm="1">
        <f t="array" ref="K8995:R8995">_xlfn.XLOOKUP(A8995,KPIs!$A$2:$A$9552,KPIs!$B$2:$I$9552,"Not Found")</f>
        <v>10</v>
      </c>
      <c r="L8995" t="str">
        <v>Dollar($)</v>
      </c>
      <c r="M8995" t="str">
        <v>No</v>
      </c>
      <c r="N8995" t="str">
        <v>No</v>
      </c>
      <c r="O8995">
        <v>1</v>
      </c>
      <c r="P8995">
        <v>3.4</v>
      </c>
      <c r="Q8995" t="str">
        <v>Average</v>
      </c>
      <c r="R8995">
        <v>26</v>
      </c>
    </row>
    <row r="8996" spans="1:18" x14ac:dyDescent="0.3">
      <c r="A8996">
        <v>17284211</v>
      </c>
      <c r="B8996">
        <v>216</v>
      </c>
      <c r="C8996" t="str">
        <f>_xlfn.XLOOKUP(B8996,'Country Master'!A:A,'Country Master'!B:B,"Not Found")</f>
        <v>United States</v>
      </c>
      <c r="D8996" t="s">
        <v>333</v>
      </c>
      <c r="E8996" t="s">
        <v>1278</v>
      </c>
      <c r="F8996" t="s">
        <v>333</v>
      </c>
      <c r="G8996" t="s">
        <v>1258</v>
      </c>
      <c r="H8996">
        <v>-84.175899999999999</v>
      </c>
      <c r="I8996">
        <v>31.588200000000001</v>
      </c>
      <c r="K8996" cm="1">
        <f t="array" ref="K8996:R8996">_xlfn.XLOOKUP(A8996,KPIs!$A$2:$A$9552,KPIs!$B$2:$I$9552,"Not Found")</f>
        <v>0</v>
      </c>
      <c r="L8996" t="str">
        <v>Dollar($)</v>
      </c>
      <c r="M8996" t="str">
        <v>No</v>
      </c>
      <c r="N8996" t="str">
        <v>No</v>
      </c>
      <c r="O8996">
        <v>1</v>
      </c>
      <c r="P8996">
        <v>3.4</v>
      </c>
      <c r="Q8996" t="str">
        <v>Average</v>
      </c>
      <c r="R8996">
        <v>36</v>
      </c>
    </row>
    <row r="8997" spans="1:18" x14ac:dyDescent="0.3">
      <c r="A8997">
        <v>17284094</v>
      </c>
      <c r="B8997">
        <v>216</v>
      </c>
      <c r="C8997" t="str">
        <f>_xlfn.XLOOKUP(B8997,'Country Master'!A:A,'Country Master'!B:B,"Not Found")</f>
        <v>United States</v>
      </c>
      <c r="D8997" t="s">
        <v>333</v>
      </c>
      <c r="E8997" t="s">
        <v>1277</v>
      </c>
      <c r="F8997" t="s">
        <v>333</v>
      </c>
      <c r="G8997" t="s">
        <v>1258</v>
      </c>
      <c r="H8997">
        <v>-84.219300000000004</v>
      </c>
      <c r="I8997">
        <v>31.616</v>
      </c>
      <c r="J8997" t="s">
        <v>233</v>
      </c>
      <c r="K8997" cm="1">
        <f t="array" ref="K8997:R8997">_xlfn.XLOOKUP(A8997,KPIs!$A$2:$A$9552,KPIs!$B$2:$I$9552,"Not Found")</f>
        <v>10</v>
      </c>
      <c r="L8997" t="str">
        <v>Dollar($)</v>
      </c>
      <c r="M8997" t="str">
        <v>No</v>
      </c>
      <c r="N8997" t="str">
        <v>No</v>
      </c>
      <c r="O8997">
        <v>1</v>
      </c>
      <c r="P8997">
        <v>3.5</v>
      </c>
      <c r="Q8997" t="str">
        <v>Good</v>
      </c>
      <c r="R8997">
        <v>67</v>
      </c>
    </row>
    <row r="8998" spans="1:18" x14ac:dyDescent="0.3">
      <c r="A8998">
        <v>17284409</v>
      </c>
      <c r="B8998">
        <v>216</v>
      </c>
      <c r="C8998" t="str">
        <f>_xlfn.XLOOKUP(B8998,'Country Master'!A:A,'Country Master'!B:B,"Not Found")</f>
        <v>United States</v>
      </c>
      <c r="D8998" t="s">
        <v>333</v>
      </c>
      <c r="E8998" t="s">
        <v>1276</v>
      </c>
      <c r="F8998" t="s">
        <v>333</v>
      </c>
      <c r="G8998" t="s">
        <v>1258</v>
      </c>
      <c r="H8998">
        <v>-84.209145800000002</v>
      </c>
      <c r="I8998">
        <v>31.615518600000001</v>
      </c>
      <c r="J8998" t="s">
        <v>1275</v>
      </c>
      <c r="K8998" cm="1">
        <f t="array" ref="K8998:R8998">_xlfn.XLOOKUP(A8998,KPIs!$A$2:$A$9552,KPIs!$B$2:$I$9552,"Not Found")</f>
        <v>10</v>
      </c>
      <c r="L8998" t="str">
        <v>Dollar($)</v>
      </c>
      <c r="M8998" t="str">
        <v>No</v>
      </c>
      <c r="N8998" t="str">
        <v>No</v>
      </c>
      <c r="O8998">
        <v>1</v>
      </c>
      <c r="P8998">
        <v>3.9</v>
      </c>
      <c r="Q8998" t="str">
        <v>Good</v>
      </c>
      <c r="R8998">
        <v>141</v>
      </c>
    </row>
    <row r="8999" spans="1:18" x14ac:dyDescent="0.3">
      <c r="A8999">
        <v>17284139</v>
      </c>
      <c r="B8999">
        <v>216</v>
      </c>
      <c r="C8999" t="str">
        <f>_xlfn.XLOOKUP(B8999,'Country Master'!A:A,'Country Master'!B:B,"Not Found")</f>
        <v>United States</v>
      </c>
      <c r="D8999" t="s">
        <v>333</v>
      </c>
      <c r="E8999" t="s">
        <v>1274</v>
      </c>
      <c r="F8999" t="s">
        <v>333</v>
      </c>
      <c r="G8999" t="s">
        <v>1258</v>
      </c>
      <c r="H8999">
        <v>-84.205718000000005</v>
      </c>
      <c r="I8999">
        <v>31.604904999999999</v>
      </c>
      <c r="J8999" t="s">
        <v>1273</v>
      </c>
      <c r="K8999" cm="1">
        <f t="array" ref="K8999:R8999">_xlfn.XLOOKUP(A8999,KPIs!$A$2:$A$9552,KPIs!$B$2:$I$9552,"Not Found")</f>
        <v>25</v>
      </c>
      <c r="L8999" t="str">
        <v>Dollar($)</v>
      </c>
      <c r="M8999" t="str">
        <v>No</v>
      </c>
      <c r="N8999" t="str">
        <v>No</v>
      </c>
      <c r="O8999">
        <v>2</v>
      </c>
      <c r="P8999">
        <v>3.7</v>
      </c>
      <c r="Q8999" t="str">
        <v>Good</v>
      </c>
      <c r="R8999">
        <v>147</v>
      </c>
    </row>
    <row r="9000" spans="1:18" x14ac:dyDescent="0.3">
      <c r="A9000">
        <v>17284403</v>
      </c>
      <c r="B9000">
        <v>216</v>
      </c>
      <c r="C9000" t="str">
        <f>_xlfn.XLOOKUP(B9000,'Country Master'!A:A,'Country Master'!B:B,"Not Found")</f>
        <v>United States</v>
      </c>
      <c r="D9000" t="s">
        <v>333</v>
      </c>
      <c r="E9000" t="s">
        <v>1272</v>
      </c>
      <c r="F9000" t="s">
        <v>333</v>
      </c>
      <c r="G9000" t="s">
        <v>1258</v>
      </c>
      <c r="H9000">
        <v>-84.223277999999993</v>
      </c>
      <c r="I9000">
        <v>31.612120999999998</v>
      </c>
      <c r="J9000" t="s">
        <v>1271</v>
      </c>
      <c r="K9000" cm="1">
        <f t="array" ref="K9000:R9000">_xlfn.XLOOKUP(A9000,KPIs!$A$2:$A$9552,KPIs!$B$2:$I$9552,"Not Found")</f>
        <v>70</v>
      </c>
      <c r="L9000" t="str">
        <v>Dollar($)</v>
      </c>
      <c r="M9000" t="str">
        <v>No</v>
      </c>
      <c r="N9000" t="str">
        <v>No</v>
      </c>
      <c r="O9000">
        <v>4</v>
      </c>
      <c r="P9000">
        <v>3.5</v>
      </c>
      <c r="Q9000" t="str">
        <v>Good</v>
      </c>
      <c r="R9000">
        <v>51</v>
      </c>
    </row>
    <row r="9001" spans="1:18" x14ac:dyDescent="0.3">
      <c r="A9001">
        <v>17284145</v>
      </c>
      <c r="B9001">
        <v>216</v>
      </c>
      <c r="C9001" t="str">
        <f>_xlfn.XLOOKUP(B9001,'Country Master'!A:A,'Country Master'!B:B,"Not Found")</f>
        <v>United States</v>
      </c>
      <c r="D9001" t="s">
        <v>333</v>
      </c>
      <c r="E9001" t="s">
        <v>1270</v>
      </c>
      <c r="F9001" t="s">
        <v>333</v>
      </c>
      <c r="G9001" t="s">
        <v>1258</v>
      </c>
      <c r="H9001">
        <v>-84.219099999999997</v>
      </c>
      <c r="I9001">
        <v>31.615600000000001</v>
      </c>
      <c r="J9001" t="s">
        <v>1269</v>
      </c>
      <c r="K9001" cm="1">
        <f t="array" ref="K9001:R9001">_xlfn.XLOOKUP(A9001,KPIs!$A$2:$A$9552,KPIs!$B$2:$I$9552,"Not Found")</f>
        <v>25</v>
      </c>
      <c r="L9001" t="str">
        <v>Dollar($)</v>
      </c>
      <c r="M9001" t="str">
        <v>No</v>
      </c>
      <c r="N9001" t="str">
        <v>No</v>
      </c>
      <c r="O9001">
        <v>2</v>
      </c>
      <c r="P9001">
        <v>3.6</v>
      </c>
      <c r="Q9001" t="str">
        <v>Good</v>
      </c>
      <c r="R9001">
        <v>88</v>
      </c>
    </row>
    <row r="9002" spans="1:18" x14ac:dyDescent="0.3">
      <c r="A9002">
        <v>17284150</v>
      </c>
      <c r="B9002">
        <v>216</v>
      </c>
      <c r="C9002" t="str">
        <f>_xlfn.XLOOKUP(B9002,'Country Master'!A:A,'Country Master'!B:B,"Not Found")</f>
        <v>United States</v>
      </c>
      <c r="D9002" t="s">
        <v>333</v>
      </c>
      <c r="E9002" t="s">
        <v>1268</v>
      </c>
      <c r="F9002" t="s">
        <v>333</v>
      </c>
      <c r="G9002" t="s">
        <v>1258</v>
      </c>
      <c r="H9002">
        <v>-84.212000000000003</v>
      </c>
      <c r="I9002">
        <v>31.610399999999998</v>
      </c>
      <c r="J9002" t="s">
        <v>269</v>
      </c>
      <c r="K9002" cm="1">
        <f t="array" ref="K9002:R9002">_xlfn.XLOOKUP(A9002,KPIs!$A$2:$A$9552,KPIs!$B$2:$I$9552,"Not Found")</f>
        <v>10</v>
      </c>
      <c r="L9002" t="str">
        <v>Dollar($)</v>
      </c>
      <c r="M9002" t="str">
        <v>No</v>
      </c>
      <c r="N9002" t="str">
        <v>No</v>
      </c>
      <c r="O9002">
        <v>1</v>
      </c>
      <c r="P9002">
        <v>3.8</v>
      </c>
      <c r="Q9002" t="str">
        <v>Good</v>
      </c>
      <c r="R9002">
        <v>153</v>
      </c>
    </row>
    <row r="9003" spans="1:18" x14ac:dyDescent="0.3">
      <c r="A9003">
        <v>17284158</v>
      </c>
      <c r="B9003">
        <v>216</v>
      </c>
      <c r="C9003" t="str">
        <f>_xlfn.XLOOKUP(B9003,'Country Master'!A:A,'Country Master'!B:B,"Not Found")</f>
        <v>United States</v>
      </c>
      <c r="D9003" t="s">
        <v>333</v>
      </c>
      <c r="E9003" t="s">
        <v>1267</v>
      </c>
      <c r="F9003" t="s">
        <v>333</v>
      </c>
      <c r="G9003" t="s">
        <v>1258</v>
      </c>
      <c r="H9003">
        <v>-84.153400000000005</v>
      </c>
      <c r="I9003">
        <v>31.575099999999999</v>
      </c>
      <c r="K9003" cm="1">
        <f t="array" ref="K9003:R9003">_xlfn.XLOOKUP(A9003,KPIs!$A$2:$A$9552,KPIs!$B$2:$I$9552,"Not Found")</f>
        <v>10</v>
      </c>
      <c r="L9003" t="str">
        <v>Dollar($)</v>
      </c>
      <c r="M9003" t="str">
        <v>No</v>
      </c>
      <c r="N9003" t="str">
        <v>No</v>
      </c>
      <c r="O9003">
        <v>1</v>
      </c>
      <c r="P9003">
        <v>3.9</v>
      </c>
      <c r="Q9003" t="str">
        <v>Good</v>
      </c>
      <c r="R9003">
        <v>160</v>
      </c>
    </row>
    <row r="9004" spans="1:18" x14ac:dyDescent="0.3">
      <c r="A9004">
        <v>17284175</v>
      </c>
      <c r="B9004">
        <v>216</v>
      </c>
      <c r="C9004" t="str">
        <f>_xlfn.XLOOKUP(B9004,'Country Master'!A:A,'Country Master'!B:B,"Not Found")</f>
        <v>United States</v>
      </c>
      <c r="D9004" t="s">
        <v>333</v>
      </c>
      <c r="E9004" t="s">
        <v>1266</v>
      </c>
      <c r="F9004" t="s">
        <v>333</v>
      </c>
      <c r="G9004" t="s">
        <v>1258</v>
      </c>
      <c r="H9004">
        <v>-84.222800000000007</v>
      </c>
      <c r="I9004">
        <v>31.607700000000001</v>
      </c>
      <c r="J9004" t="s">
        <v>942</v>
      </c>
      <c r="K9004" cm="1">
        <f t="array" ref="K9004:R9004">_xlfn.XLOOKUP(A9004,KPIs!$A$2:$A$9552,KPIs!$B$2:$I$9552,"Not Found")</f>
        <v>25</v>
      </c>
      <c r="L9004" t="str">
        <v>Dollar($)</v>
      </c>
      <c r="M9004" t="str">
        <v>No</v>
      </c>
      <c r="N9004" t="str">
        <v>No</v>
      </c>
      <c r="O9004">
        <v>2</v>
      </c>
      <c r="P9004">
        <v>3.5</v>
      </c>
      <c r="Q9004" t="str">
        <v>Good</v>
      </c>
      <c r="R9004">
        <v>57</v>
      </c>
    </row>
    <row r="9005" spans="1:18" x14ac:dyDescent="0.3">
      <c r="A9005">
        <v>17284179</v>
      </c>
      <c r="B9005">
        <v>216</v>
      </c>
      <c r="C9005" t="str">
        <f>_xlfn.XLOOKUP(B9005,'Country Master'!A:A,'Country Master'!B:B,"Not Found")</f>
        <v>United States</v>
      </c>
      <c r="D9005" t="s">
        <v>333</v>
      </c>
      <c r="E9005" t="s">
        <v>1265</v>
      </c>
      <c r="F9005" t="s">
        <v>333</v>
      </c>
      <c r="G9005" t="s">
        <v>1258</v>
      </c>
      <c r="H9005">
        <v>-84.222899999999996</v>
      </c>
      <c r="I9005">
        <v>31.618500000000001</v>
      </c>
      <c r="J9005" t="s">
        <v>1264</v>
      </c>
      <c r="K9005" cm="1">
        <f t="array" ref="K9005:R9005">_xlfn.XLOOKUP(A9005,KPIs!$A$2:$A$9552,KPIs!$B$2:$I$9552,"Not Found")</f>
        <v>25</v>
      </c>
      <c r="L9005" t="str">
        <v>Dollar($)</v>
      </c>
      <c r="M9005" t="str">
        <v>No</v>
      </c>
      <c r="N9005" t="str">
        <v>No</v>
      </c>
      <c r="O9005">
        <v>2</v>
      </c>
      <c r="P9005">
        <v>3.5</v>
      </c>
      <c r="Q9005" t="str">
        <v>Good</v>
      </c>
      <c r="R9005">
        <v>58</v>
      </c>
    </row>
    <row r="9006" spans="1:18" x14ac:dyDescent="0.3">
      <c r="A9006">
        <v>17284197</v>
      </c>
      <c r="B9006">
        <v>216</v>
      </c>
      <c r="C9006" t="str">
        <f>_xlfn.XLOOKUP(B9006,'Country Master'!A:A,'Country Master'!B:B,"Not Found")</f>
        <v>United States</v>
      </c>
      <c r="D9006" t="s">
        <v>333</v>
      </c>
      <c r="E9006" t="s">
        <v>1263</v>
      </c>
      <c r="F9006" t="s">
        <v>333</v>
      </c>
      <c r="G9006" t="s">
        <v>1258</v>
      </c>
      <c r="H9006">
        <v>-84.216399999999993</v>
      </c>
      <c r="I9006">
        <v>31.613700000000001</v>
      </c>
      <c r="J9006" t="s">
        <v>426</v>
      </c>
      <c r="K9006" cm="1">
        <f t="array" ref="K9006:R9006">_xlfn.XLOOKUP(A9006,KPIs!$A$2:$A$9552,KPIs!$B$2:$I$9552,"Not Found")</f>
        <v>40</v>
      </c>
      <c r="L9006" t="str">
        <v>Dollar($)</v>
      </c>
      <c r="M9006" t="str">
        <v>No</v>
      </c>
      <c r="N9006" t="str">
        <v>No</v>
      </c>
      <c r="O9006">
        <v>3</v>
      </c>
      <c r="P9006">
        <v>3.6</v>
      </c>
      <c r="Q9006" t="str">
        <v>Good</v>
      </c>
      <c r="R9006">
        <v>115</v>
      </c>
    </row>
    <row r="9007" spans="1:18" x14ac:dyDescent="0.3">
      <c r="A9007">
        <v>17284241</v>
      </c>
      <c r="B9007">
        <v>216</v>
      </c>
      <c r="C9007" t="str">
        <f>_xlfn.XLOOKUP(B9007,'Country Master'!A:A,'Country Master'!B:B,"Not Found")</f>
        <v>United States</v>
      </c>
      <c r="D9007" t="s">
        <v>333</v>
      </c>
      <c r="E9007" t="s">
        <v>1262</v>
      </c>
      <c r="F9007" t="s">
        <v>333</v>
      </c>
      <c r="G9007" t="s">
        <v>1258</v>
      </c>
      <c r="H9007">
        <v>-84.223299999999995</v>
      </c>
      <c r="I9007">
        <v>31.611799999999999</v>
      </c>
      <c r="J9007" t="s">
        <v>426</v>
      </c>
      <c r="K9007" cm="1">
        <f t="array" ref="K9007:R9007">_xlfn.XLOOKUP(A9007,KPIs!$A$2:$A$9552,KPIs!$B$2:$I$9552,"Not Found")</f>
        <v>40</v>
      </c>
      <c r="L9007" t="str">
        <v>Dollar($)</v>
      </c>
      <c r="M9007" t="str">
        <v>No</v>
      </c>
      <c r="N9007" t="str">
        <v>No</v>
      </c>
      <c r="O9007">
        <v>3</v>
      </c>
      <c r="P9007">
        <v>3.5</v>
      </c>
      <c r="Q9007" t="str">
        <v>Good</v>
      </c>
      <c r="R9007">
        <v>51</v>
      </c>
    </row>
    <row r="9008" spans="1:18" x14ac:dyDescent="0.3">
      <c r="A9008">
        <v>17284390</v>
      </c>
      <c r="B9008">
        <v>216</v>
      </c>
      <c r="C9008" t="str">
        <f>_xlfn.XLOOKUP(B9008,'Country Master'!A:A,'Country Master'!B:B,"Not Found")</f>
        <v>United States</v>
      </c>
      <c r="D9008" t="s">
        <v>333</v>
      </c>
      <c r="E9008" t="s">
        <v>1261</v>
      </c>
      <c r="F9008" t="s">
        <v>333</v>
      </c>
      <c r="G9008" t="s">
        <v>1258</v>
      </c>
      <c r="H9008">
        <v>-84.205025000000006</v>
      </c>
      <c r="I9008">
        <v>31.605882000000001</v>
      </c>
      <c r="J9008" t="s">
        <v>1260</v>
      </c>
      <c r="K9008" cm="1">
        <f t="array" ref="K9008:R9008">_xlfn.XLOOKUP(A9008,KPIs!$A$2:$A$9552,KPIs!$B$2:$I$9552,"Not Found")</f>
        <v>40</v>
      </c>
      <c r="L9008" t="str">
        <v>Dollar($)</v>
      </c>
      <c r="M9008" t="str">
        <v>No</v>
      </c>
      <c r="N9008" t="str">
        <v>No</v>
      </c>
      <c r="O9008">
        <v>3</v>
      </c>
      <c r="P9008">
        <v>3.8</v>
      </c>
      <c r="Q9008" t="str">
        <v>Good</v>
      </c>
      <c r="R9008">
        <v>250</v>
      </c>
    </row>
    <row r="9009" spans="1:18" x14ac:dyDescent="0.3">
      <c r="A9009">
        <v>17284279</v>
      </c>
      <c r="B9009">
        <v>216</v>
      </c>
      <c r="C9009" t="str">
        <f>_xlfn.XLOOKUP(B9009,'Country Master'!A:A,'Country Master'!B:B,"Not Found")</f>
        <v>United States</v>
      </c>
      <c r="D9009" t="s">
        <v>333</v>
      </c>
      <c r="E9009" t="s">
        <v>1259</v>
      </c>
      <c r="F9009" t="s">
        <v>333</v>
      </c>
      <c r="G9009" t="s">
        <v>1258</v>
      </c>
      <c r="H9009">
        <v>-84.175700000000006</v>
      </c>
      <c r="I9009">
        <v>31.598500000000001</v>
      </c>
      <c r="J9009" t="s">
        <v>82</v>
      </c>
      <c r="K9009" cm="1">
        <f t="array" ref="K9009:R9009">_xlfn.XLOOKUP(A9009,KPIs!$A$2:$A$9552,KPIs!$B$2:$I$9552,"Not Found")</f>
        <v>10</v>
      </c>
      <c r="L9009" t="str">
        <v>Dollar($)</v>
      </c>
      <c r="M9009" t="str">
        <v>No</v>
      </c>
      <c r="N9009" t="str">
        <v>No</v>
      </c>
      <c r="O9009">
        <v>1</v>
      </c>
      <c r="P9009">
        <v>3.7</v>
      </c>
      <c r="Q9009" t="str">
        <v>Good</v>
      </c>
      <c r="R9009">
        <v>117</v>
      </c>
    </row>
    <row r="9010" spans="1:18" x14ac:dyDescent="0.3">
      <c r="A9010">
        <v>17284364</v>
      </c>
      <c r="B9010">
        <v>216</v>
      </c>
      <c r="C9010" t="str">
        <f>_xlfn.XLOOKUP(B9010,'Country Master'!A:A,'Country Master'!B:B,"Not Found")</f>
        <v>United States</v>
      </c>
      <c r="D9010" t="s">
        <v>333</v>
      </c>
      <c r="E9010" t="s">
        <v>1257</v>
      </c>
      <c r="F9010" t="s">
        <v>1256</v>
      </c>
      <c r="G9010" t="s">
        <v>1255</v>
      </c>
      <c r="H9010">
        <v>-83.838899999999995</v>
      </c>
      <c r="I9010">
        <v>31.530799999999999</v>
      </c>
      <c r="J9010" t="s">
        <v>1254</v>
      </c>
      <c r="K9010" cm="1">
        <f t="array" ref="K9010:R9010">_xlfn.XLOOKUP(A9010,KPIs!$A$2:$A$9552,KPIs!$B$2:$I$9552,"Not Found")</f>
        <v>10</v>
      </c>
      <c r="L9010" t="str">
        <v>Dollar($)</v>
      </c>
      <c r="M9010" t="str">
        <v>No</v>
      </c>
      <c r="N9010" t="str">
        <v>No</v>
      </c>
      <c r="O9010">
        <v>1</v>
      </c>
      <c r="P9010">
        <v>3.4</v>
      </c>
      <c r="Q9010" t="str">
        <v>Average</v>
      </c>
      <c r="R9010">
        <v>20</v>
      </c>
    </row>
    <row r="9011" spans="1:18" x14ac:dyDescent="0.3">
      <c r="A9011">
        <v>17293281</v>
      </c>
      <c r="B9011">
        <v>216</v>
      </c>
      <c r="C9011" t="str">
        <f>_xlfn.XLOOKUP(B9011,'Country Master'!A:A,'Country Master'!B:B,"Not Found")</f>
        <v>United States</v>
      </c>
      <c r="D9011" t="s">
        <v>1225</v>
      </c>
      <c r="E9011" t="s">
        <v>1253</v>
      </c>
      <c r="F9011" t="s">
        <v>1225</v>
      </c>
      <c r="G9011" t="s">
        <v>1224</v>
      </c>
      <c r="H9011">
        <v>-83.378272999999993</v>
      </c>
      <c r="I9011">
        <v>33.957999000000001</v>
      </c>
      <c r="J9011" t="s">
        <v>1252</v>
      </c>
      <c r="K9011" cm="1">
        <f t="array" ref="K9011:R9011">_xlfn.XLOOKUP(A9011,KPIs!$A$2:$A$9552,KPIs!$B$2:$I$9552,"Not Found")</f>
        <v>40</v>
      </c>
      <c r="L9011" t="str">
        <v>Dollar($)</v>
      </c>
      <c r="M9011" t="str">
        <v>No</v>
      </c>
      <c r="N9011" t="str">
        <v>No</v>
      </c>
      <c r="O9011">
        <v>3</v>
      </c>
      <c r="P9011">
        <v>4.5</v>
      </c>
      <c r="Q9011" t="str">
        <v>Excellent</v>
      </c>
      <c r="R9011">
        <v>1821</v>
      </c>
    </row>
    <row r="9012" spans="1:18" x14ac:dyDescent="0.3">
      <c r="A9012">
        <v>17293301</v>
      </c>
      <c r="B9012">
        <v>216</v>
      </c>
      <c r="C9012" t="str">
        <f>_xlfn.XLOOKUP(B9012,'Country Master'!A:A,'Country Master'!B:B,"Not Found")</f>
        <v>United States</v>
      </c>
      <c r="D9012" t="s">
        <v>1225</v>
      </c>
      <c r="E9012" t="s">
        <v>1251</v>
      </c>
      <c r="F9012" t="s">
        <v>1225</v>
      </c>
      <c r="G9012" t="s">
        <v>1224</v>
      </c>
      <c r="H9012">
        <v>-83.365399999999994</v>
      </c>
      <c r="I9012">
        <v>33.953499999999998</v>
      </c>
      <c r="J9012" t="s">
        <v>476</v>
      </c>
      <c r="K9012" cm="1">
        <f t="array" ref="K9012:R9012">_xlfn.XLOOKUP(A9012,KPIs!$A$2:$A$9552,KPIs!$B$2:$I$9552,"Not Found")</f>
        <v>10</v>
      </c>
      <c r="L9012" t="str">
        <v>Dollar($)</v>
      </c>
      <c r="M9012" t="str">
        <v>No</v>
      </c>
      <c r="N9012" t="str">
        <v>No</v>
      </c>
      <c r="O9012">
        <v>1</v>
      </c>
      <c r="P9012">
        <v>4.5</v>
      </c>
      <c r="Q9012" t="str">
        <v>Excellent</v>
      </c>
      <c r="R9012">
        <v>849</v>
      </c>
    </row>
    <row r="9013" spans="1:18" x14ac:dyDescent="0.3">
      <c r="A9013">
        <v>17293409</v>
      </c>
      <c r="B9013">
        <v>216</v>
      </c>
      <c r="C9013" t="str">
        <f>_xlfn.XLOOKUP(B9013,'Country Master'!A:A,'Country Master'!B:B,"Not Found")</f>
        <v>United States</v>
      </c>
      <c r="D9013" t="s">
        <v>1225</v>
      </c>
      <c r="E9013" t="s">
        <v>1250</v>
      </c>
      <c r="F9013" t="s">
        <v>1225</v>
      </c>
      <c r="G9013" t="s">
        <v>1224</v>
      </c>
      <c r="H9013">
        <v>-83.429299999999998</v>
      </c>
      <c r="I9013">
        <v>33.965200000000003</v>
      </c>
      <c r="J9013" t="s">
        <v>433</v>
      </c>
      <c r="K9013" cm="1">
        <f t="array" ref="K9013:R9013">_xlfn.XLOOKUP(A9013,KPIs!$A$2:$A$9552,KPIs!$B$2:$I$9552,"Not Found")</f>
        <v>10</v>
      </c>
      <c r="L9013" t="str">
        <v>Dollar($)</v>
      </c>
      <c r="M9013" t="str">
        <v>No</v>
      </c>
      <c r="N9013" t="str">
        <v>No</v>
      </c>
      <c r="O9013">
        <v>1</v>
      </c>
      <c r="P9013">
        <v>4.5999999999999996</v>
      </c>
      <c r="Q9013" t="str">
        <v>Excellent</v>
      </c>
      <c r="R9013">
        <v>917</v>
      </c>
    </row>
    <row r="9014" spans="1:18" x14ac:dyDescent="0.3">
      <c r="A9014">
        <v>17293163</v>
      </c>
      <c r="B9014">
        <v>216</v>
      </c>
      <c r="C9014" t="str">
        <f>_xlfn.XLOOKUP(B9014,'Country Master'!A:A,'Country Master'!B:B,"Not Found")</f>
        <v>United States</v>
      </c>
      <c r="D9014" t="s">
        <v>1225</v>
      </c>
      <c r="E9014" t="s">
        <v>1249</v>
      </c>
      <c r="F9014" t="s">
        <v>1225</v>
      </c>
      <c r="G9014" t="s">
        <v>1224</v>
      </c>
      <c r="H9014">
        <v>-83.338899999999995</v>
      </c>
      <c r="I9014">
        <v>33.925899999999999</v>
      </c>
      <c r="J9014" t="s">
        <v>1248</v>
      </c>
      <c r="K9014" cm="1">
        <f t="array" ref="K9014:R9014">_xlfn.XLOOKUP(A9014,KPIs!$A$2:$A$9552,KPIs!$B$2:$I$9552,"Not Found")</f>
        <v>10</v>
      </c>
      <c r="L9014" t="str">
        <v>Dollar($)</v>
      </c>
      <c r="M9014" t="str">
        <v>No</v>
      </c>
      <c r="N9014" t="str">
        <v>No</v>
      </c>
      <c r="O9014">
        <v>1</v>
      </c>
      <c r="P9014">
        <v>3.9</v>
      </c>
      <c r="Q9014" t="str">
        <v>Good</v>
      </c>
      <c r="R9014">
        <v>439</v>
      </c>
    </row>
    <row r="9015" spans="1:18" x14ac:dyDescent="0.3">
      <c r="A9015">
        <v>17293228</v>
      </c>
      <c r="B9015">
        <v>216</v>
      </c>
      <c r="C9015" t="str">
        <f>_xlfn.XLOOKUP(B9015,'Country Master'!A:A,'Country Master'!B:B,"Not Found")</f>
        <v>United States</v>
      </c>
      <c r="D9015" t="s">
        <v>1225</v>
      </c>
      <c r="E9015" t="s">
        <v>1247</v>
      </c>
      <c r="F9015" t="s">
        <v>1225</v>
      </c>
      <c r="G9015" t="s">
        <v>1224</v>
      </c>
      <c r="H9015">
        <v>-83.375523000000001</v>
      </c>
      <c r="I9015">
        <v>33.958198000000003</v>
      </c>
      <c r="J9015" t="s">
        <v>1246</v>
      </c>
      <c r="K9015" cm="1">
        <f t="array" ref="K9015:R9015">_xlfn.XLOOKUP(A9015,KPIs!$A$2:$A$9552,KPIs!$B$2:$I$9552,"Not Found")</f>
        <v>10</v>
      </c>
      <c r="L9015" t="str">
        <v>Dollar($)</v>
      </c>
      <c r="M9015" t="str">
        <v>No</v>
      </c>
      <c r="N9015" t="str">
        <v>No</v>
      </c>
      <c r="O9015">
        <v>1</v>
      </c>
      <c r="P9015">
        <v>3.7</v>
      </c>
      <c r="Q9015" t="str">
        <v>Good</v>
      </c>
      <c r="R9015">
        <v>289</v>
      </c>
    </row>
    <row r="9016" spans="1:18" x14ac:dyDescent="0.3">
      <c r="A9016">
        <v>17293880</v>
      </c>
      <c r="B9016">
        <v>216</v>
      </c>
      <c r="C9016" t="str">
        <f>_xlfn.XLOOKUP(B9016,'Country Master'!A:A,'Country Master'!B:B,"Not Found")</f>
        <v>United States</v>
      </c>
      <c r="D9016" t="s">
        <v>1225</v>
      </c>
      <c r="E9016" t="s">
        <v>1245</v>
      </c>
      <c r="F9016" t="s">
        <v>1225</v>
      </c>
      <c r="G9016" t="s">
        <v>1224</v>
      </c>
      <c r="H9016">
        <v>-83.384004000000004</v>
      </c>
      <c r="I9016">
        <v>33.959392000000001</v>
      </c>
      <c r="J9016" t="s">
        <v>1183</v>
      </c>
      <c r="K9016" cm="1">
        <f t="array" ref="K9016:R9016">_xlfn.XLOOKUP(A9016,KPIs!$A$2:$A$9552,KPIs!$B$2:$I$9552,"Not Found")</f>
        <v>10</v>
      </c>
      <c r="L9016" t="str">
        <v>Dollar($)</v>
      </c>
      <c r="M9016" t="str">
        <v>No</v>
      </c>
      <c r="N9016" t="str">
        <v>No</v>
      </c>
      <c r="O9016">
        <v>1</v>
      </c>
      <c r="P9016">
        <v>4.3</v>
      </c>
      <c r="Q9016" t="str">
        <v>Very Good</v>
      </c>
      <c r="R9016">
        <v>558</v>
      </c>
    </row>
    <row r="9017" spans="1:18" x14ac:dyDescent="0.3">
      <c r="A9017">
        <v>17293169</v>
      </c>
      <c r="B9017">
        <v>216</v>
      </c>
      <c r="C9017" t="str">
        <f>_xlfn.XLOOKUP(B9017,'Country Master'!A:A,'Country Master'!B:B,"Not Found")</f>
        <v>United States</v>
      </c>
      <c r="D9017" t="s">
        <v>1225</v>
      </c>
      <c r="E9017" t="s">
        <v>1244</v>
      </c>
      <c r="F9017" t="s">
        <v>1225</v>
      </c>
      <c r="G9017" t="s">
        <v>1224</v>
      </c>
      <c r="H9017">
        <v>-83.3797</v>
      </c>
      <c r="I9017">
        <v>33.958399999999997</v>
      </c>
      <c r="J9017" t="s">
        <v>942</v>
      </c>
      <c r="K9017" cm="1">
        <f t="array" ref="K9017:R9017">_xlfn.XLOOKUP(A9017,KPIs!$A$2:$A$9552,KPIs!$B$2:$I$9552,"Not Found")</f>
        <v>10</v>
      </c>
      <c r="L9017" t="str">
        <v>Dollar($)</v>
      </c>
      <c r="M9017" t="str">
        <v>No</v>
      </c>
      <c r="N9017" t="str">
        <v>No</v>
      </c>
      <c r="O9017">
        <v>1</v>
      </c>
      <c r="P9017">
        <v>4.2</v>
      </c>
      <c r="Q9017" t="str">
        <v>Very Good</v>
      </c>
      <c r="R9017">
        <v>613</v>
      </c>
    </row>
    <row r="9018" spans="1:18" x14ac:dyDescent="0.3">
      <c r="A9018">
        <v>17293186</v>
      </c>
      <c r="B9018">
        <v>216</v>
      </c>
      <c r="C9018" t="str">
        <f>_xlfn.XLOOKUP(B9018,'Country Master'!A:A,'Country Master'!B:B,"Not Found")</f>
        <v>United States</v>
      </c>
      <c r="D9018" t="s">
        <v>1225</v>
      </c>
      <c r="E9018" t="s">
        <v>1243</v>
      </c>
      <c r="F9018" t="s">
        <v>1225</v>
      </c>
      <c r="G9018" t="s">
        <v>1224</v>
      </c>
      <c r="H9018">
        <v>-83.373596000000006</v>
      </c>
      <c r="I9018">
        <v>33.958112</v>
      </c>
      <c r="J9018" t="s">
        <v>1141</v>
      </c>
      <c r="K9018" cm="1">
        <f t="array" ref="K9018:R9018">_xlfn.XLOOKUP(A9018,KPIs!$A$2:$A$9552,KPIs!$B$2:$I$9552,"Not Found")</f>
        <v>25</v>
      </c>
      <c r="L9018" t="str">
        <v>Dollar($)</v>
      </c>
      <c r="M9018" t="str">
        <v>No</v>
      </c>
      <c r="N9018" t="str">
        <v>No</v>
      </c>
      <c r="O9018">
        <v>2</v>
      </c>
      <c r="P9018">
        <v>4</v>
      </c>
      <c r="Q9018" t="str">
        <v>Very Good</v>
      </c>
      <c r="R9018">
        <v>353</v>
      </c>
    </row>
    <row r="9019" spans="1:18" x14ac:dyDescent="0.3">
      <c r="A9019">
        <v>17293180</v>
      </c>
      <c r="B9019">
        <v>216</v>
      </c>
      <c r="C9019" t="str">
        <f>_xlfn.XLOOKUP(B9019,'Country Master'!A:A,'Country Master'!B:B,"Not Found")</f>
        <v>United States</v>
      </c>
      <c r="D9019" t="s">
        <v>1225</v>
      </c>
      <c r="E9019" t="s">
        <v>1242</v>
      </c>
      <c r="F9019" t="s">
        <v>1225</v>
      </c>
      <c r="G9019" t="s">
        <v>1224</v>
      </c>
      <c r="H9019">
        <v>-83.339950000000002</v>
      </c>
      <c r="I9019">
        <v>33.924275000000002</v>
      </c>
      <c r="J9019" t="s">
        <v>1141</v>
      </c>
      <c r="K9019" cm="1">
        <f t="array" ref="K9019:R9019">_xlfn.XLOOKUP(A9019,KPIs!$A$2:$A$9552,KPIs!$B$2:$I$9552,"Not Found")</f>
        <v>25</v>
      </c>
      <c r="L9019" t="str">
        <v>Dollar($)</v>
      </c>
      <c r="M9019" t="str">
        <v>No</v>
      </c>
      <c r="N9019" t="str">
        <v>No</v>
      </c>
      <c r="O9019">
        <v>2</v>
      </c>
      <c r="P9019">
        <v>4.0999999999999996</v>
      </c>
      <c r="Q9019" t="str">
        <v>Very Good</v>
      </c>
      <c r="R9019">
        <v>387</v>
      </c>
    </row>
    <row r="9020" spans="1:18" x14ac:dyDescent="0.3">
      <c r="A9020">
        <v>17293205</v>
      </c>
      <c r="B9020">
        <v>216</v>
      </c>
      <c r="C9020" t="str">
        <f>_xlfn.XLOOKUP(B9020,'Country Master'!A:A,'Country Master'!B:B,"Not Found")</f>
        <v>United States</v>
      </c>
      <c r="D9020" t="s">
        <v>1225</v>
      </c>
      <c r="E9020" t="s">
        <v>1241</v>
      </c>
      <c r="F9020" t="s">
        <v>1225</v>
      </c>
      <c r="G9020" t="s">
        <v>1224</v>
      </c>
      <c r="H9020">
        <v>-83.387248200000002</v>
      </c>
      <c r="I9020">
        <v>33.941554500000002</v>
      </c>
      <c r="J9020" t="s">
        <v>229</v>
      </c>
      <c r="K9020" cm="1">
        <f t="array" ref="K9020:R9020">_xlfn.XLOOKUP(A9020,KPIs!$A$2:$A$9552,KPIs!$B$2:$I$9552,"Not Found")</f>
        <v>40</v>
      </c>
      <c r="L9020" t="str">
        <v>Dollar($)</v>
      </c>
      <c r="M9020" t="str">
        <v>No</v>
      </c>
      <c r="N9020" t="str">
        <v>No</v>
      </c>
      <c r="O9020">
        <v>3</v>
      </c>
      <c r="P9020">
        <v>4.3</v>
      </c>
      <c r="Q9020" t="str">
        <v>Very Good</v>
      </c>
      <c r="R9020">
        <v>755</v>
      </c>
    </row>
    <row r="9021" spans="1:18" x14ac:dyDescent="0.3">
      <c r="A9021">
        <v>17293229</v>
      </c>
      <c r="B9021">
        <v>216</v>
      </c>
      <c r="C9021" t="str">
        <f>_xlfn.XLOOKUP(B9021,'Country Master'!A:A,'Country Master'!B:B,"Not Found")</f>
        <v>United States</v>
      </c>
      <c r="D9021" t="s">
        <v>1225</v>
      </c>
      <c r="E9021" t="s">
        <v>1240</v>
      </c>
      <c r="F9021" t="s">
        <v>1225</v>
      </c>
      <c r="G9021" t="s">
        <v>1224</v>
      </c>
      <c r="H9021">
        <v>-83.381625</v>
      </c>
      <c r="I9021">
        <v>33.960112000000002</v>
      </c>
      <c r="J9021" t="s">
        <v>1239</v>
      </c>
      <c r="K9021" cm="1">
        <f t="array" ref="K9021:R9021">_xlfn.XLOOKUP(A9021,KPIs!$A$2:$A$9552,KPIs!$B$2:$I$9552,"Not Found")</f>
        <v>10</v>
      </c>
      <c r="L9021" t="str">
        <v>Dollar($)</v>
      </c>
      <c r="M9021" t="str">
        <v>No</v>
      </c>
      <c r="N9021" t="str">
        <v>No</v>
      </c>
      <c r="O9021">
        <v>1</v>
      </c>
      <c r="P9021">
        <v>4.2</v>
      </c>
      <c r="Q9021" t="str">
        <v>Very Good</v>
      </c>
      <c r="R9021">
        <v>800</v>
      </c>
    </row>
    <row r="9022" spans="1:18" x14ac:dyDescent="0.3">
      <c r="A9022">
        <v>17293897</v>
      </c>
      <c r="B9022">
        <v>216</v>
      </c>
      <c r="C9022" t="str">
        <f>_xlfn.XLOOKUP(B9022,'Country Master'!A:A,'Country Master'!B:B,"Not Found")</f>
        <v>United States</v>
      </c>
      <c r="D9022" t="s">
        <v>1225</v>
      </c>
      <c r="E9022" t="s">
        <v>1238</v>
      </c>
      <c r="F9022" t="s">
        <v>1225</v>
      </c>
      <c r="G9022" t="s">
        <v>1224</v>
      </c>
      <c r="H9022">
        <v>-83.400886999999997</v>
      </c>
      <c r="I9022">
        <v>33.963296</v>
      </c>
      <c r="J9022" t="s">
        <v>1237</v>
      </c>
      <c r="K9022" cm="1">
        <f t="array" ref="K9022:R9022">_xlfn.XLOOKUP(A9022,KPIs!$A$2:$A$9552,KPIs!$B$2:$I$9552,"Not Found")</f>
        <v>10</v>
      </c>
      <c r="L9022" t="str">
        <v>Dollar($)</v>
      </c>
      <c r="M9022" t="str">
        <v>No</v>
      </c>
      <c r="N9022" t="str">
        <v>No</v>
      </c>
      <c r="O9022">
        <v>1</v>
      </c>
      <c r="P9022">
        <v>4.0999999999999996</v>
      </c>
      <c r="Q9022" t="str">
        <v>Very Good</v>
      </c>
      <c r="R9022">
        <v>350</v>
      </c>
    </row>
    <row r="9023" spans="1:18" x14ac:dyDescent="0.3">
      <c r="A9023">
        <v>17293273</v>
      </c>
      <c r="B9023">
        <v>216</v>
      </c>
      <c r="C9023" t="str">
        <f>_xlfn.XLOOKUP(B9023,'Country Master'!A:A,'Country Master'!B:B,"Not Found")</f>
        <v>United States</v>
      </c>
      <c r="D9023" t="s">
        <v>1225</v>
      </c>
      <c r="E9023" t="s">
        <v>1236</v>
      </c>
      <c r="F9023" t="s">
        <v>1225</v>
      </c>
      <c r="G9023" t="s">
        <v>1224</v>
      </c>
      <c r="H9023">
        <v>-83.407499999999999</v>
      </c>
      <c r="I9023">
        <v>33.958399999999997</v>
      </c>
      <c r="J9023" t="s">
        <v>40</v>
      </c>
      <c r="K9023" cm="1">
        <f t="array" ref="K9023:R9023">_xlfn.XLOOKUP(A9023,KPIs!$A$2:$A$9552,KPIs!$B$2:$I$9552,"Not Found")</f>
        <v>40</v>
      </c>
      <c r="L9023" t="str">
        <v>Dollar($)</v>
      </c>
      <c r="M9023" t="str">
        <v>No</v>
      </c>
      <c r="N9023" t="str">
        <v>No</v>
      </c>
      <c r="O9023">
        <v>3</v>
      </c>
      <c r="P9023">
        <v>4.0999999999999996</v>
      </c>
      <c r="Q9023" t="str">
        <v>Very Good</v>
      </c>
      <c r="R9023">
        <v>464</v>
      </c>
    </row>
    <row r="9024" spans="1:18" x14ac:dyDescent="0.3">
      <c r="A9024">
        <v>17293870</v>
      </c>
      <c r="B9024">
        <v>216</v>
      </c>
      <c r="C9024" t="str">
        <f>_xlfn.XLOOKUP(B9024,'Country Master'!A:A,'Country Master'!B:B,"Not Found")</f>
        <v>United States</v>
      </c>
      <c r="D9024" t="s">
        <v>1225</v>
      </c>
      <c r="E9024" t="s">
        <v>1235</v>
      </c>
      <c r="F9024" t="s">
        <v>1225</v>
      </c>
      <c r="G9024" t="s">
        <v>1224</v>
      </c>
      <c r="H9024">
        <v>-83.379250999999996</v>
      </c>
      <c r="I9024">
        <v>33.957503000000003</v>
      </c>
      <c r="J9024" t="s">
        <v>1234</v>
      </c>
      <c r="K9024" cm="1">
        <f t="array" ref="K9024:R9024">_xlfn.XLOOKUP(A9024,KPIs!$A$2:$A$9552,KPIs!$B$2:$I$9552,"Not Found")</f>
        <v>25</v>
      </c>
      <c r="L9024" t="str">
        <v>Dollar($)</v>
      </c>
      <c r="M9024" t="str">
        <v>No</v>
      </c>
      <c r="N9024" t="str">
        <v>No</v>
      </c>
      <c r="O9024">
        <v>2</v>
      </c>
      <c r="P9024">
        <v>4.2</v>
      </c>
      <c r="Q9024" t="str">
        <v>Very Good</v>
      </c>
      <c r="R9024">
        <v>550</v>
      </c>
    </row>
    <row r="9025" spans="1:18" x14ac:dyDescent="0.3">
      <c r="A9025">
        <v>17293877</v>
      </c>
      <c r="B9025">
        <v>216</v>
      </c>
      <c r="C9025" t="str">
        <f>_xlfn.XLOOKUP(B9025,'Country Master'!A:A,'Country Master'!B:B,"Not Found")</f>
        <v>United States</v>
      </c>
      <c r="D9025" t="s">
        <v>1225</v>
      </c>
      <c r="E9025" t="s">
        <v>1233</v>
      </c>
      <c r="F9025" t="s">
        <v>1225</v>
      </c>
      <c r="G9025" t="s">
        <v>1224</v>
      </c>
      <c r="H9025">
        <v>-83.383605000000003</v>
      </c>
      <c r="I9025">
        <v>33.960571000000002</v>
      </c>
      <c r="J9025" t="s">
        <v>1232</v>
      </c>
      <c r="K9025" cm="1">
        <f t="array" ref="K9025:R9025">_xlfn.XLOOKUP(A9025,KPIs!$A$2:$A$9552,KPIs!$B$2:$I$9552,"Not Found")</f>
        <v>10</v>
      </c>
      <c r="L9025" t="str">
        <v>Dollar($)</v>
      </c>
      <c r="M9025" t="str">
        <v>No</v>
      </c>
      <c r="N9025" t="str">
        <v>No</v>
      </c>
      <c r="O9025">
        <v>1</v>
      </c>
      <c r="P9025">
        <v>4.0999999999999996</v>
      </c>
      <c r="Q9025" t="str">
        <v>Very Good</v>
      </c>
      <c r="R9025">
        <v>543</v>
      </c>
    </row>
    <row r="9026" spans="1:18" x14ac:dyDescent="0.3">
      <c r="A9026">
        <v>17293890</v>
      </c>
      <c r="B9026">
        <v>216</v>
      </c>
      <c r="C9026" t="str">
        <f>_xlfn.XLOOKUP(B9026,'Country Master'!A:A,'Country Master'!B:B,"Not Found")</f>
        <v>United States</v>
      </c>
      <c r="D9026" t="s">
        <v>1225</v>
      </c>
      <c r="E9026" t="s">
        <v>1231</v>
      </c>
      <c r="F9026" t="s">
        <v>1225</v>
      </c>
      <c r="G9026" t="s">
        <v>1224</v>
      </c>
      <c r="H9026">
        <v>-83.379670000000004</v>
      </c>
      <c r="I9026">
        <v>33.959468000000001</v>
      </c>
      <c r="J9026" t="s">
        <v>1230</v>
      </c>
      <c r="K9026" cm="1">
        <f t="array" ref="K9026:R9026">_xlfn.XLOOKUP(A9026,KPIs!$A$2:$A$9552,KPIs!$B$2:$I$9552,"Not Found")</f>
        <v>40</v>
      </c>
      <c r="L9026" t="str">
        <v>Dollar($)</v>
      </c>
      <c r="M9026" t="str">
        <v>No</v>
      </c>
      <c r="N9026" t="str">
        <v>No</v>
      </c>
      <c r="O9026">
        <v>3</v>
      </c>
      <c r="P9026">
        <v>4.0999999999999996</v>
      </c>
      <c r="Q9026" t="str">
        <v>Very Good</v>
      </c>
      <c r="R9026">
        <v>465</v>
      </c>
    </row>
    <row r="9027" spans="1:18" x14ac:dyDescent="0.3">
      <c r="A9027">
        <v>17293915</v>
      </c>
      <c r="B9027">
        <v>216</v>
      </c>
      <c r="C9027" t="str">
        <f>_xlfn.XLOOKUP(B9027,'Country Master'!A:A,'Country Master'!B:B,"Not Found")</f>
        <v>United States</v>
      </c>
      <c r="D9027" t="s">
        <v>1225</v>
      </c>
      <c r="E9027" t="s">
        <v>1229</v>
      </c>
      <c r="F9027" t="s">
        <v>1225</v>
      </c>
      <c r="G9027" t="s">
        <v>1224</v>
      </c>
      <c r="H9027">
        <v>-83.387280000000004</v>
      </c>
      <c r="I9027">
        <v>33.937502000000002</v>
      </c>
      <c r="J9027" t="s">
        <v>501</v>
      </c>
      <c r="K9027" cm="1">
        <f t="array" ref="K9027:R9027">_xlfn.XLOOKUP(A9027,KPIs!$A$2:$A$9552,KPIs!$B$2:$I$9552,"Not Found")</f>
        <v>10</v>
      </c>
      <c r="L9027" t="str">
        <v>Dollar($)</v>
      </c>
      <c r="M9027" t="str">
        <v>No</v>
      </c>
      <c r="N9027" t="str">
        <v>No</v>
      </c>
      <c r="O9027">
        <v>1</v>
      </c>
      <c r="P9027">
        <v>4.4000000000000004</v>
      </c>
      <c r="Q9027" t="str">
        <v>Very Good</v>
      </c>
      <c r="R9027">
        <v>546</v>
      </c>
    </row>
    <row r="9028" spans="1:18" x14ac:dyDescent="0.3">
      <c r="A9028">
        <v>17293422</v>
      </c>
      <c r="B9028">
        <v>216</v>
      </c>
      <c r="C9028" t="str">
        <f>_xlfn.XLOOKUP(B9028,'Country Master'!A:A,'Country Master'!B:B,"Not Found")</f>
        <v>United States</v>
      </c>
      <c r="D9028" t="s">
        <v>1225</v>
      </c>
      <c r="E9028" t="s">
        <v>1228</v>
      </c>
      <c r="F9028" t="s">
        <v>1225</v>
      </c>
      <c r="G9028" t="s">
        <v>1224</v>
      </c>
      <c r="H9028">
        <v>-83.376400000000004</v>
      </c>
      <c r="I9028">
        <v>33.958399999999997</v>
      </c>
      <c r="J9028" t="s">
        <v>705</v>
      </c>
      <c r="K9028" cm="1">
        <f t="array" ref="K9028:R9028">_xlfn.XLOOKUP(A9028,KPIs!$A$2:$A$9552,KPIs!$B$2:$I$9552,"Not Found")</f>
        <v>10</v>
      </c>
      <c r="L9028" t="str">
        <v>Dollar($)</v>
      </c>
      <c r="M9028" t="str">
        <v>No</v>
      </c>
      <c r="N9028" t="str">
        <v>No</v>
      </c>
      <c r="O9028">
        <v>1</v>
      </c>
      <c r="P9028">
        <v>4.4000000000000004</v>
      </c>
      <c r="Q9028" t="str">
        <v>Very Good</v>
      </c>
      <c r="R9028">
        <v>1098</v>
      </c>
    </row>
    <row r="9029" spans="1:18" x14ac:dyDescent="0.3">
      <c r="A9029">
        <v>17293873</v>
      </c>
      <c r="B9029">
        <v>216</v>
      </c>
      <c r="C9029" t="str">
        <f>_xlfn.XLOOKUP(B9029,'Country Master'!A:A,'Country Master'!B:B,"Not Found")</f>
        <v>United States</v>
      </c>
      <c r="D9029" t="s">
        <v>1225</v>
      </c>
      <c r="E9029" t="s">
        <v>1227</v>
      </c>
      <c r="F9029" t="s">
        <v>1225</v>
      </c>
      <c r="G9029" t="s">
        <v>1224</v>
      </c>
      <c r="H9029">
        <v>-83.378881000000007</v>
      </c>
      <c r="I9029">
        <v>33.958362999999999</v>
      </c>
      <c r="J9029" t="s">
        <v>746</v>
      </c>
      <c r="K9029" cm="1">
        <f t="array" ref="K9029:R9029">_xlfn.XLOOKUP(A9029,KPIs!$A$2:$A$9552,KPIs!$B$2:$I$9552,"Not Found")</f>
        <v>25</v>
      </c>
      <c r="L9029" t="str">
        <v>Dollar($)</v>
      </c>
      <c r="M9029" t="str">
        <v>No</v>
      </c>
      <c r="N9029" t="str">
        <v>No</v>
      </c>
      <c r="O9029">
        <v>2</v>
      </c>
      <c r="P9029">
        <v>4.2</v>
      </c>
      <c r="Q9029" t="str">
        <v>Very Good</v>
      </c>
      <c r="R9029">
        <v>579</v>
      </c>
    </row>
    <row r="9030" spans="1:18" x14ac:dyDescent="0.3">
      <c r="A9030">
        <v>17294014</v>
      </c>
      <c r="B9030">
        <v>216</v>
      </c>
      <c r="C9030" t="str">
        <f>_xlfn.XLOOKUP(B9030,'Country Master'!A:A,'Country Master'!B:B,"Not Found")</f>
        <v>United States</v>
      </c>
      <c r="D9030" t="s">
        <v>1225</v>
      </c>
      <c r="E9030" t="s">
        <v>1226</v>
      </c>
      <c r="F9030" t="s">
        <v>1225</v>
      </c>
      <c r="G9030" t="s">
        <v>1224</v>
      </c>
      <c r="H9030">
        <v>-83.382822399999995</v>
      </c>
      <c r="I9030">
        <v>33.960022700000003</v>
      </c>
      <c r="J9030" t="s">
        <v>1223</v>
      </c>
      <c r="K9030" cm="1">
        <f t="array" ref="K9030:R9030">_xlfn.XLOOKUP(A9030,KPIs!$A$2:$A$9552,KPIs!$B$2:$I$9552,"Not Found")</f>
        <v>10</v>
      </c>
      <c r="L9030" t="str">
        <v>Dollar($)</v>
      </c>
      <c r="M9030" t="str">
        <v>No</v>
      </c>
      <c r="N9030" t="str">
        <v>No</v>
      </c>
      <c r="O9030">
        <v>1</v>
      </c>
      <c r="P9030">
        <v>4.0999999999999996</v>
      </c>
      <c r="Q9030" t="str">
        <v>Very Good</v>
      </c>
      <c r="R9030">
        <v>374</v>
      </c>
    </row>
    <row r="9031" spans="1:18" x14ac:dyDescent="0.3">
      <c r="A9031">
        <v>17294556</v>
      </c>
      <c r="B9031">
        <v>216</v>
      </c>
      <c r="C9031" t="str">
        <f>_xlfn.XLOOKUP(B9031,'Country Master'!A:A,'Country Master'!B:B,"Not Found")</f>
        <v>United States</v>
      </c>
      <c r="D9031" t="s">
        <v>1190</v>
      </c>
      <c r="E9031" t="s">
        <v>1222</v>
      </c>
      <c r="F9031" t="s">
        <v>1190</v>
      </c>
      <c r="G9031" t="s">
        <v>1199</v>
      </c>
      <c r="H9031">
        <v>-82.086500000000001</v>
      </c>
      <c r="I9031">
        <v>33.472099999999998</v>
      </c>
      <c r="J9031" t="s">
        <v>1221</v>
      </c>
      <c r="K9031" cm="1">
        <f t="array" ref="K9031:R9031">_xlfn.XLOOKUP(A9031,KPIs!$A$2:$A$9552,KPIs!$B$2:$I$9552,"Not Found")</f>
        <v>40</v>
      </c>
      <c r="L9031" t="str">
        <v>Dollar($)</v>
      </c>
      <c r="M9031" t="str">
        <v>No</v>
      </c>
      <c r="N9031" t="str">
        <v>No</v>
      </c>
      <c r="O9031">
        <v>3</v>
      </c>
      <c r="P9031">
        <v>4.5999999999999996</v>
      </c>
      <c r="Q9031" t="str">
        <v>Excellent</v>
      </c>
      <c r="R9031">
        <v>717</v>
      </c>
    </row>
    <row r="9032" spans="1:18" x14ac:dyDescent="0.3">
      <c r="A9032">
        <v>17294607</v>
      </c>
      <c r="B9032">
        <v>216</v>
      </c>
      <c r="C9032" t="str">
        <f>_xlfn.XLOOKUP(B9032,'Country Master'!A:A,'Country Master'!B:B,"Not Found")</f>
        <v>United States</v>
      </c>
      <c r="D9032" t="s">
        <v>1190</v>
      </c>
      <c r="E9032" t="s">
        <v>1220</v>
      </c>
      <c r="F9032" t="s">
        <v>1190</v>
      </c>
      <c r="G9032" t="s">
        <v>1199</v>
      </c>
      <c r="H9032">
        <v>-82.069800000000001</v>
      </c>
      <c r="I9032">
        <v>33.479100000000003</v>
      </c>
      <c r="J9032" t="s">
        <v>1219</v>
      </c>
      <c r="K9032" cm="1">
        <f t="array" ref="K9032:R9032">_xlfn.XLOOKUP(A9032,KPIs!$A$2:$A$9552,KPIs!$B$2:$I$9552,"Not Found")</f>
        <v>40</v>
      </c>
      <c r="L9032" t="str">
        <v>Dollar($)</v>
      </c>
      <c r="M9032" t="str">
        <v>No</v>
      </c>
      <c r="N9032" t="str">
        <v>No</v>
      </c>
      <c r="O9032">
        <v>3</v>
      </c>
      <c r="P9032">
        <v>4.9000000000000004</v>
      </c>
      <c r="Q9032" t="str">
        <v>Excellent</v>
      </c>
      <c r="R9032">
        <v>548</v>
      </c>
    </row>
    <row r="9033" spans="1:18" x14ac:dyDescent="0.3">
      <c r="A9033">
        <v>17294279</v>
      </c>
      <c r="B9033">
        <v>216</v>
      </c>
      <c r="C9033" t="str">
        <f>_xlfn.XLOOKUP(B9033,'Country Master'!A:A,'Country Master'!B:B,"Not Found")</f>
        <v>United States</v>
      </c>
      <c r="D9033" t="s">
        <v>1190</v>
      </c>
      <c r="E9033" t="s">
        <v>1218</v>
      </c>
      <c r="F9033" t="s">
        <v>1190</v>
      </c>
      <c r="G9033" t="s">
        <v>1199</v>
      </c>
      <c r="H9033">
        <v>-81.97</v>
      </c>
      <c r="I9033">
        <v>33.476500000000001</v>
      </c>
      <c r="J9033" t="s">
        <v>1217</v>
      </c>
      <c r="K9033" cm="1">
        <f t="array" ref="K9033:R9033">_xlfn.XLOOKUP(A9033,KPIs!$A$2:$A$9552,KPIs!$B$2:$I$9552,"Not Found")</f>
        <v>25</v>
      </c>
      <c r="L9033" t="str">
        <v>Dollar($)</v>
      </c>
      <c r="M9033" t="str">
        <v>No</v>
      </c>
      <c r="N9033" t="str">
        <v>No</v>
      </c>
      <c r="O9033">
        <v>2</v>
      </c>
      <c r="P9033">
        <v>4.5</v>
      </c>
      <c r="Q9033" t="str">
        <v>Excellent</v>
      </c>
      <c r="R9033">
        <v>631</v>
      </c>
    </row>
    <row r="9034" spans="1:18" x14ac:dyDescent="0.3">
      <c r="A9034">
        <v>17294300</v>
      </c>
      <c r="B9034">
        <v>216</v>
      </c>
      <c r="C9034" t="str">
        <f>_xlfn.XLOOKUP(B9034,'Country Master'!A:A,'Country Master'!B:B,"Not Found")</f>
        <v>United States</v>
      </c>
      <c r="D9034" t="s">
        <v>1190</v>
      </c>
      <c r="E9034" t="s">
        <v>1216</v>
      </c>
      <c r="F9034" t="s">
        <v>1190</v>
      </c>
      <c r="G9034" t="s">
        <v>1199</v>
      </c>
      <c r="H9034">
        <v>-81.968400000000003</v>
      </c>
      <c r="I9034">
        <v>33.473999999999997</v>
      </c>
      <c r="J9034" t="s">
        <v>1215</v>
      </c>
      <c r="K9034" cm="1">
        <f t="array" ref="K9034:R9034">_xlfn.XLOOKUP(A9034,KPIs!$A$2:$A$9552,KPIs!$B$2:$I$9552,"Not Found")</f>
        <v>10</v>
      </c>
      <c r="L9034" t="str">
        <v>Dollar($)</v>
      </c>
      <c r="M9034" t="str">
        <v>No</v>
      </c>
      <c r="N9034" t="str">
        <v>No</v>
      </c>
      <c r="O9034">
        <v>1</v>
      </c>
      <c r="P9034">
        <v>3.9</v>
      </c>
      <c r="Q9034" t="str">
        <v>Good</v>
      </c>
      <c r="R9034">
        <v>372</v>
      </c>
    </row>
    <row r="9035" spans="1:18" x14ac:dyDescent="0.3">
      <c r="A9035">
        <v>17295215</v>
      </c>
      <c r="B9035">
        <v>216</v>
      </c>
      <c r="C9035" t="str">
        <f>_xlfn.XLOOKUP(B9035,'Country Master'!A:A,'Country Master'!B:B,"Not Found")</f>
        <v>United States</v>
      </c>
      <c r="D9035" t="s">
        <v>1190</v>
      </c>
      <c r="E9035" t="s">
        <v>1214</v>
      </c>
      <c r="F9035" t="s">
        <v>1190</v>
      </c>
      <c r="G9035" t="s">
        <v>1199</v>
      </c>
      <c r="H9035">
        <v>-81.973005999999998</v>
      </c>
      <c r="I9035">
        <v>33.477443999999998</v>
      </c>
      <c r="J9035" t="s">
        <v>145</v>
      </c>
      <c r="K9035" cm="1">
        <f t="array" ref="K9035:R9035">_xlfn.XLOOKUP(A9035,KPIs!$A$2:$A$9552,KPIs!$B$2:$I$9552,"Not Found")</f>
        <v>25</v>
      </c>
      <c r="L9035" t="str">
        <v>Dollar($)</v>
      </c>
      <c r="M9035" t="str">
        <v>No</v>
      </c>
      <c r="N9035" t="str">
        <v>No</v>
      </c>
      <c r="O9035">
        <v>2</v>
      </c>
      <c r="P9035">
        <v>3.9</v>
      </c>
      <c r="Q9035" t="str">
        <v>Good</v>
      </c>
      <c r="R9035">
        <v>201</v>
      </c>
    </row>
    <row r="9036" spans="1:18" x14ac:dyDescent="0.3">
      <c r="A9036">
        <v>17295028</v>
      </c>
      <c r="B9036">
        <v>216</v>
      </c>
      <c r="C9036" t="str">
        <f>_xlfn.XLOOKUP(B9036,'Country Master'!A:A,'Country Master'!B:B,"Not Found")</f>
        <v>United States</v>
      </c>
      <c r="D9036" t="s">
        <v>1190</v>
      </c>
      <c r="E9036" t="s">
        <v>1213</v>
      </c>
      <c r="F9036" t="s">
        <v>1190</v>
      </c>
      <c r="G9036" t="s">
        <v>1199</v>
      </c>
      <c r="H9036">
        <v>-81.965570999999997</v>
      </c>
      <c r="I9036">
        <v>33.481779000000003</v>
      </c>
      <c r="J9036" t="s">
        <v>1212</v>
      </c>
      <c r="K9036" cm="1">
        <f t="array" ref="K9036:R9036">_xlfn.XLOOKUP(A9036,KPIs!$A$2:$A$9552,KPIs!$B$2:$I$9552,"Not Found")</f>
        <v>40</v>
      </c>
      <c r="L9036" t="str">
        <v>Dollar($)</v>
      </c>
      <c r="M9036" t="str">
        <v>No</v>
      </c>
      <c r="N9036" t="str">
        <v>No</v>
      </c>
      <c r="O9036">
        <v>3</v>
      </c>
      <c r="P9036">
        <v>3.8</v>
      </c>
      <c r="Q9036" t="str">
        <v>Good</v>
      </c>
      <c r="R9036">
        <v>332</v>
      </c>
    </row>
    <row r="9037" spans="1:18" x14ac:dyDescent="0.3">
      <c r="A9037">
        <v>17294642</v>
      </c>
      <c r="B9037">
        <v>216</v>
      </c>
      <c r="C9037" t="str">
        <f>_xlfn.XLOOKUP(B9037,'Country Master'!A:A,'Country Master'!B:B,"Not Found")</f>
        <v>United States</v>
      </c>
      <c r="D9037" t="s">
        <v>1190</v>
      </c>
      <c r="E9037" t="s">
        <v>1211</v>
      </c>
      <c r="F9037" t="s">
        <v>1190</v>
      </c>
      <c r="G9037" t="s">
        <v>1199</v>
      </c>
      <c r="H9037">
        <v>-82.032700000000006</v>
      </c>
      <c r="I9037">
        <v>33.4086</v>
      </c>
      <c r="J9037" t="s">
        <v>472</v>
      </c>
      <c r="K9037" cm="1">
        <f t="array" ref="K9037:R9037">_xlfn.XLOOKUP(A9037,KPIs!$A$2:$A$9552,KPIs!$B$2:$I$9552,"Not Found")</f>
        <v>25</v>
      </c>
      <c r="L9037" t="str">
        <v>Dollar($)</v>
      </c>
      <c r="M9037" t="str">
        <v>No</v>
      </c>
      <c r="N9037" t="str">
        <v>No</v>
      </c>
      <c r="O9037">
        <v>2</v>
      </c>
      <c r="P9037">
        <v>3.5</v>
      </c>
      <c r="Q9037" t="str">
        <v>Good</v>
      </c>
      <c r="R9037">
        <v>304</v>
      </c>
    </row>
    <row r="9038" spans="1:18" x14ac:dyDescent="0.3">
      <c r="A9038">
        <v>17295109</v>
      </c>
      <c r="B9038">
        <v>216</v>
      </c>
      <c r="C9038" t="str">
        <f>_xlfn.XLOOKUP(B9038,'Country Master'!A:A,'Country Master'!B:B,"Not Found")</f>
        <v>United States</v>
      </c>
      <c r="D9038" t="s">
        <v>1190</v>
      </c>
      <c r="E9038" t="s">
        <v>1210</v>
      </c>
      <c r="F9038" t="s">
        <v>1190</v>
      </c>
      <c r="G9038" t="s">
        <v>1199</v>
      </c>
      <c r="H9038">
        <v>-81.974943999999994</v>
      </c>
      <c r="I9038">
        <v>33.478231000000001</v>
      </c>
      <c r="J9038" t="s">
        <v>229</v>
      </c>
      <c r="K9038" cm="1">
        <f t="array" ref="K9038:R9038">_xlfn.XLOOKUP(A9038,KPIs!$A$2:$A$9552,KPIs!$B$2:$I$9552,"Not Found")</f>
        <v>40</v>
      </c>
      <c r="L9038" t="str">
        <v>Dollar($)</v>
      </c>
      <c r="M9038" t="str">
        <v>No</v>
      </c>
      <c r="N9038" t="str">
        <v>No</v>
      </c>
      <c r="O9038">
        <v>3</v>
      </c>
      <c r="P9038">
        <v>4.3</v>
      </c>
      <c r="Q9038" t="str">
        <v>Very Good</v>
      </c>
      <c r="R9038">
        <v>368</v>
      </c>
    </row>
    <row r="9039" spans="1:18" x14ac:dyDescent="0.3">
      <c r="A9039">
        <v>17294441</v>
      </c>
      <c r="B9039">
        <v>216</v>
      </c>
      <c r="C9039" t="str">
        <f>_xlfn.XLOOKUP(B9039,'Country Master'!A:A,'Country Master'!B:B,"Not Found")</f>
        <v>United States</v>
      </c>
      <c r="D9039" t="s">
        <v>1190</v>
      </c>
      <c r="E9039" t="s">
        <v>1209</v>
      </c>
      <c r="F9039" t="s">
        <v>1190</v>
      </c>
      <c r="G9039" t="s">
        <v>1199</v>
      </c>
      <c r="H9039">
        <v>-82.096000000000004</v>
      </c>
      <c r="I9039">
        <v>33.482700000000001</v>
      </c>
      <c r="J9039" t="s">
        <v>1208</v>
      </c>
      <c r="K9039" cm="1">
        <f t="array" ref="K9039:R9039">_xlfn.XLOOKUP(A9039,KPIs!$A$2:$A$9552,KPIs!$B$2:$I$9552,"Not Found")</f>
        <v>25</v>
      </c>
      <c r="L9039" t="str">
        <v>Dollar($)</v>
      </c>
      <c r="M9039" t="str">
        <v>No</v>
      </c>
      <c r="N9039" t="str">
        <v>No</v>
      </c>
      <c r="O9039">
        <v>2</v>
      </c>
      <c r="P9039">
        <v>4.0999999999999996</v>
      </c>
      <c r="Q9039" t="str">
        <v>Very Good</v>
      </c>
      <c r="R9039">
        <v>430</v>
      </c>
    </row>
    <row r="9040" spans="1:18" x14ac:dyDescent="0.3">
      <c r="A9040">
        <v>17294552</v>
      </c>
      <c r="B9040">
        <v>216</v>
      </c>
      <c r="C9040" t="str">
        <f>_xlfn.XLOOKUP(B9040,'Country Master'!A:A,'Country Master'!B:B,"Not Found")</f>
        <v>United States</v>
      </c>
      <c r="D9040" t="s">
        <v>1190</v>
      </c>
      <c r="E9040" t="s">
        <v>1207</v>
      </c>
      <c r="F9040" t="s">
        <v>1190</v>
      </c>
      <c r="G9040" t="s">
        <v>1199</v>
      </c>
      <c r="H9040">
        <v>-81.972099999999998</v>
      </c>
      <c r="I9040">
        <v>33.477800000000002</v>
      </c>
      <c r="J9040" t="s">
        <v>705</v>
      </c>
      <c r="K9040" cm="1">
        <f t="array" ref="K9040:R9040">_xlfn.XLOOKUP(A9040,KPIs!$A$2:$A$9552,KPIs!$B$2:$I$9552,"Not Found")</f>
        <v>25</v>
      </c>
      <c r="L9040" t="str">
        <v>Dollar($)</v>
      </c>
      <c r="M9040" t="str">
        <v>No</v>
      </c>
      <c r="N9040" t="str">
        <v>No</v>
      </c>
      <c r="O9040">
        <v>2</v>
      </c>
      <c r="P9040">
        <v>4.4000000000000004</v>
      </c>
      <c r="Q9040" t="str">
        <v>Very Good</v>
      </c>
      <c r="R9040">
        <v>433</v>
      </c>
    </row>
    <row r="9041" spans="1:18" x14ac:dyDescent="0.3">
      <c r="A9041">
        <v>17294565</v>
      </c>
      <c r="B9041">
        <v>216</v>
      </c>
      <c r="C9041" t="str">
        <f>_xlfn.XLOOKUP(B9041,'Country Master'!A:A,'Country Master'!B:B,"Not Found")</f>
        <v>United States</v>
      </c>
      <c r="D9041" t="s">
        <v>1190</v>
      </c>
      <c r="E9041" t="s">
        <v>1206</v>
      </c>
      <c r="F9041" t="s">
        <v>1190</v>
      </c>
      <c r="G9041" t="s">
        <v>1199</v>
      </c>
      <c r="H9041">
        <v>-81.969399999999993</v>
      </c>
      <c r="I9041">
        <v>33.476399999999998</v>
      </c>
      <c r="J9041" t="s">
        <v>433</v>
      </c>
      <c r="K9041" cm="1">
        <f t="array" ref="K9041:R9041">_xlfn.XLOOKUP(A9041,KPIs!$A$2:$A$9552,KPIs!$B$2:$I$9552,"Not Found")</f>
        <v>10</v>
      </c>
      <c r="L9041" t="str">
        <v>Dollar($)</v>
      </c>
      <c r="M9041" t="str">
        <v>No</v>
      </c>
      <c r="N9041" t="str">
        <v>No</v>
      </c>
      <c r="O9041">
        <v>1</v>
      </c>
      <c r="P9041">
        <v>4</v>
      </c>
      <c r="Q9041" t="str">
        <v>Very Good</v>
      </c>
      <c r="R9041">
        <v>380</v>
      </c>
    </row>
    <row r="9042" spans="1:18" x14ac:dyDescent="0.3">
      <c r="A9042">
        <v>17294623</v>
      </c>
      <c r="B9042">
        <v>216</v>
      </c>
      <c r="C9042" t="str">
        <f>_xlfn.XLOOKUP(B9042,'Country Master'!A:A,'Country Master'!B:B,"Not Found")</f>
        <v>United States</v>
      </c>
      <c r="D9042" t="s">
        <v>1190</v>
      </c>
      <c r="E9042" t="s">
        <v>1205</v>
      </c>
      <c r="F9042" t="s">
        <v>1190</v>
      </c>
      <c r="G9042" t="s">
        <v>1199</v>
      </c>
      <c r="H9042">
        <v>-82.0505</v>
      </c>
      <c r="I9042">
        <v>33.513300000000001</v>
      </c>
      <c r="J9042" t="s">
        <v>1204</v>
      </c>
      <c r="K9042" cm="1">
        <f t="array" ref="K9042:R9042">_xlfn.XLOOKUP(A9042,KPIs!$A$2:$A$9552,KPIs!$B$2:$I$9552,"Not Found")</f>
        <v>25</v>
      </c>
      <c r="L9042" t="str">
        <v>Dollar($)</v>
      </c>
      <c r="M9042" t="str">
        <v>No</v>
      </c>
      <c r="N9042" t="str">
        <v>No</v>
      </c>
      <c r="O9042">
        <v>2</v>
      </c>
      <c r="P9042">
        <v>4</v>
      </c>
      <c r="Q9042" t="str">
        <v>Very Good</v>
      </c>
      <c r="R9042">
        <v>456</v>
      </c>
    </row>
    <row r="9043" spans="1:18" x14ac:dyDescent="0.3">
      <c r="A9043">
        <v>17294712</v>
      </c>
      <c r="B9043">
        <v>216</v>
      </c>
      <c r="C9043" t="str">
        <f>_xlfn.XLOOKUP(B9043,'Country Master'!A:A,'Country Master'!B:B,"Not Found")</f>
        <v>United States</v>
      </c>
      <c r="D9043" t="s">
        <v>1190</v>
      </c>
      <c r="E9043" t="s">
        <v>1203</v>
      </c>
      <c r="F9043" t="s">
        <v>1190</v>
      </c>
      <c r="G9043" t="s">
        <v>1199</v>
      </c>
      <c r="H9043">
        <v>-82.030100000000004</v>
      </c>
      <c r="I9043">
        <v>33.4848</v>
      </c>
      <c r="J9043" t="s">
        <v>1202</v>
      </c>
      <c r="K9043" cm="1">
        <f t="array" ref="K9043:R9043">_xlfn.XLOOKUP(A9043,KPIs!$A$2:$A$9552,KPIs!$B$2:$I$9552,"Not Found")</f>
        <v>40</v>
      </c>
      <c r="L9043" t="str">
        <v>Dollar($)</v>
      </c>
      <c r="M9043" t="str">
        <v>No</v>
      </c>
      <c r="N9043" t="str">
        <v>No</v>
      </c>
      <c r="O9043">
        <v>3</v>
      </c>
      <c r="P9043">
        <v>4.2</v>
      </c>
      <c r="Q9043" t="str">
        <v>Very Good</v>
      </c>
      <c r="R9043">
        <v>647</v>
      </c>
    </row>
    <row r="9044" spans="1:18" x14ac:dyDescent="0.3">
      <c r="A9044">
        <v>17295033</v>
      </c>
      <c r="B9044">
        <v>216</v>
      </c>
      <c r="C9044" t="str">
        <f>_xlfn.XLOOKUP(B9044,'Country Master'!A:A,'Country Master'!B:B,"Not Found")</f>
        <v>United States</v>
      </c>
      <c r="D9044" t="s">
        <v>1190</v>
      </c>
      <c r="E9044" t="s">
        <v>1201</v>
      </c>
      <c r="F9044" t="s">
        <v>1190</v>
      </c>
      <c r="G9044" t="s">
        <v>1199</v>
      </c>
      <c r="H9044">
        <v>-82.080787999999998</v>
      </c>
      <c r="I9044">
        <v>33.467201000000003</v>
      </c>
      <c r="J9044" t="s">
        <v>853</v>
      </c>
      <c r="K9044" cm="1">
        <f t="array" ref="K9044:R9044">_xlfn.XLOOKUP(A9044,KPIs!$A$2:$A$9552,KPIs!$B$2:$I$9552,"Not Found")</f>
        <v>40</v>
      </c>
      <c r="L9044" t="str">
        <v>Dollar($)</v>
      </c>
      <c r="M9044" t="str">
        <v>No</v>
      </c>
      <c r="N9044" t="str">
        <v>No</v>
      </c>
      <c r="O9044">
        <v>3</v>
      </c>
      <c r="P9044">
        <v>4</v>
      </c>
      <c r="Q9044" t="str">
        <v>Very Good</v>
      </c>
      <c r="R9044">
        <v>360</v>
      </c>
    </row>
    <row r="9045" spans="1:18" x14ac:dyDescent="0.3">
      <c r="A9045">
        <v>17295069</v>
      </c>
      <c r="B9045">
        <v>216</v>
      </c>
      <c r="C9045" t="str">
        <f>_xlfn.XLOOKUP(B9045,'Country Master'!A:A,'Country Master'!B:B,"Not Found")</f>
        <v>United States</v>
      </c>
      <c r="D9045" t="s">
        <v>1190</v>
      </c>
      <c r="E9045" t="s">
        <v>1200</v>
      </c>
      <c r="F9045" t="s">
        <v>1190</v>
      </c>
      <c r="G9045" t="s">
        <v>1199</v>
      </c>
      <c r="H9045">
        <v>-82.080549300000001</v>
      </c>
      <c r="I9045">
        <v>33.5375868</v>
      </c>
      <c r="J9045" t="s">
        <v>76</v>
      </c>
      <c r="K9045" cm="1">
        <f t="array" ref="K9045:R9045">_xlfn.XLOOKUP(A9045,KPIs!$A$2:$A$9552,KPIs!$B$2:$I$9552,"Not Found")</f>
        <v>25</v>
      </c>
      <c r="L9045" t="str">
        <v>Dollar($)</v>
      </c>
      <c r="M9045" t="str">
        <v>No</v>
      </c>
      <c r="N9045" t="str">
        <v>No</v>
      </c>
      <c r="O9045">
        <v>2</v>
      </c>
      <c r="P9045">
        <v>4</v>
      </c>
      <c r="Q9045" t="str">
        <v>Very Good</v>
      </c>
      <c r="R9045">
        <v>227</v>
      </c>
    </row>
    <row r="9046" spans="1:18" x14ac:dyDescent="0.3">
      <c r="A9046">
        <v>17294261</v>
      </c>
      <c r="B9046">
        <v>216</v>
      </c>
      <c r="C9046" t="str">
        <f>_xlfn.XLOOKUP(B9046,'Country Master'!A:A,'Country Master'!B:B,"Not Found")</f>
        <v>United States</v>
      </c>
      <c r="D9046" t="s">
        <v>1190</v>
      </c>
      <c r="E9046" t="s">
        <v>1198</v>
      </c>
      <c r="F9046" t="s">
        <v>1192</v>
      </c>
      <c r="G9046" t="s">
        <v>1191</v>
      </c>
      <c r="H9046">
        <v>-82.143793000000002</v>
      </c>
      <c r="I9046">
        <v>33.544342</v>
      </c>
      <c r="J9046" t="s">
        <v>783</v>
      </c>
      <c r="K9046" cm="1">
        <f t="array" ref="K9046:R9046">_xlfn.XLOOKUP(A9046,KPIs!$A$2:$A$9552,KPIs!$B$2:$I$9552,"Not Found")</f>
        <v>25</v>
      </c>
      <c r="L9046" t="str">
        <v>Dollar($)</v>
      </c>
      <c r="M9046" t="str">
        <v>No</v>
      </c>
      <c r="N9046" t="str">
        <v>No</v>
      </c>
      <c r="O9046">
        <v>2</v>
      </c>
      <c r="P9046">
        <v>3.9</v>
      </c>
      <c r="Q9046" t="str">
        <v>Good</v>
      </c>
      <c r="R9046">
        <v>290</v>
      </c>
    </row>
    <row r="9047" spans="1:18" x14ac:dyDescent="0.3">
      <c r="A9047">
        <v>17295115</v>
      </c>
      <c r="B9047">
        <v>216</v>
      </c>
      <c r="C9047" t="str">
        <f>_xlfn.XLOOKUP(B9047,'Country Master'!A:A,'Country Master'!B:B,"Not Found")</f>
        <v>United States</v>
      </c>
      <c r="D9047" t="s">
        <v>1190</v>
      </c>
      <c r="E9047" t="s">
        <v>1197</v>
      </c>
      <c r="F9047" t="s">
        <v>1192</v>
      </c>
      <c r="G9047" t="s">
        <v>1191</v>
      </c>
      <c r="H9047">
        <v>-82.126160999999996</v>
      </c>
      <c r="I9047">
        <v>33.532249</v>
      </c>
      <c r="J9047" t="s">
        <v>1196</v>
      </c>
      <c r="K9047" cm="1">
        <f t="array" ref="K9047:R9047">_xlfn.XLOOKUP(A9047,KPIs!$A$2:$A$9552,KPIs!$B$2:$I$9552,"Not Found")</f>
        <v>10</v>
      </c>
      <c r="L9047" t="str">
        <v>Dollar($)</v>
      </c>
      <c r="M9047" t="str">
        <v>No</v>
      </c>
      <c r="N9047" t="str">
        <v>No</v>
      </c>
      <c r="O9047">
        <v>1</v>
      </c>
      <c r="P9047">
        <v>4.0999999999999996</v>
      </c>
      <c r="Q9047" t="str">
        <v>Very Good</v>
      </c>
      <c r="R9047">
        <v>270</v>
      </c>
    </row>
    <row r="9048" spans="1:18" x14ac:dyDescent="0.3">
      <c r="A9048">
        <v>17294836</v>
      </c>
      <c r="B9048">
        <v>216</v>
      </c>
      <c r="C9048" t="str">
        <f>_xlfn.XLOOKUP(B9048,'Country Master'!A:A,'Country Master'!B:B,"Not Found")</f>
        <v>United States</v>
      </c>
      <c r="D9048" t="s">
        <v>1190</v>
      </c>
      <c r="E9048" t="s">
        <v>1195</v>
      </c>
      <c r="F9048" t="s">
        <v>1192</v>
      </c>
      <c r="G9048" t="s">
        <v>1191</v>
      </c>
      <c r="H9048">
        <v>-82.141283999999999</v>
      </c>
      <c r="I9048">
        <v>33.521290999999998</v>
      </c>
      <c r="J9048" t="s">
        <v>1194</v>
      </c>
      <c r="K9048" cm="1">
        <f t="array" ref="K9048:R9048">_xlfn.XLOOKUP(A9048,KPIs!$A$2:$A$9552,KPIs!$B$2:$I$9552,"Not Found")</f>
        <v>25</v>
      </c>
      <c r="L9048" t="str">
        <v>Dollar($)</v>
      </c>
      <c r="M9048" t="str">
        <v>No</v>
      </c>
      <c r="N9048" t="str">
        <v>No</v>
      </c>
      <c r="O9048">
        <v>2</v>
      </c>
      <c r="P9048">
        <v>4</v>
      </c>
      <c r="Q9048" t="str">
        <v>Very Good</v>
      </c>
      <c r="R9048">
        <v>326</v>
      </c>
    </row>
    <row r="9049" spans="1:18" x14ac:dyDescent="0.3">
      <c r="A9049">
        <v>17294850</v>
      </c>
      <c r="B9049">
        <v>216</v>
      </c>
      <c r="C9049" t="str">
        <f>_xlfn.XLOOKUP(B9049,'Country Master'!A:A,'Country Master'!B:B,"Not Found")</f>
        <v>United States</v>
      </c>
      <c r="D9049" t="s">
        <v>1190</v>
      </c>
      <c r="E9049" t="s">
        <v>1193</v>
      </c>
      <c r="F9049" t="s">
        <v>1192</v>
      </c>
      <c r="G9049" t="s">
        <v>1191</v>
      </c>
      <c r="H9049">
        <v>-82.132800000000003</v>
      </c>
      <c r="I9049">
        <v>33.540599999999998</v>
      </c>
      <c r="J9049" t="s">
        <v>300</v>
      </c>
      <c r="K9049" cm="1">
        <f t="array" ref="K9049:R9049">_xlfn.XLOOKUP(A9049,KPIs!$A$2:$A$9552,KPIs!$B$2:$I$9552,"Not Found")</f>
        <v>35</v>
      </c>
      <c r="L9049" t="str">
        <v>Dollar($)</v>
      </c>
      <c r="M9049" t="str">
        <v>No</v>
      </c>
      <c r="N9049" t="str">
        <v>No</v>
      </c>
      <c r="O9049">
        <v>3</v>
      </c>
      <c r="P9049">
        <v>4.3</v>
      </c>
      <c r="Q9049" t="str">
        <v>Very Good</v>
      </c>
      <c r="R9049">
        <v>317</v>
      </c>
    </row>
    <row r="9050" spans="1:18" x14ac:dyDescent="0.3">
      <c r="A9050">
        <v>17294883</v>
      </c>
      <c r="B9050">
        <v>216</v>
      </c>
      <c r="C9050" t="str">
        <f>_xlfn.XLOOKUP(B9050,'Country Master'!A:A,'Country Master'!B:B,"Not Found")</f>
        <v>United States</v>
      </c>
      <c r="D9050" t="s">
        <v>1190</v>
      </c>
      <c r="E9050" t="s">
        <v>1189</v>
      </c>
      <c r="F9050" t="s">
        <v>1188</v>
      </c>
      <c r="G9050" t="s">
        <v>1187</v>
      </c>
      <c r="H9050">
        <v>-82.199700000000007</v>
      </c>
      <c r="I9050">
        <v>33.4574</v>
      </c>
      <c r="J9050" t="s">
        <v>433</v>
      </c>
      <c r="K9050" cm="1">
        <f t="array" ref="K9050:R9050">_xlfn.XLOOKUP(A9050,KPIs!$A$2:$A$9552,KPIs!$B$2:$I$9552,"Not Found")</f>
        <v>10</v>
      </c>
      <c r="L9050" t="str">
        <v>Dollar($)</v>
      </c>
      <c r="M9050" t="str">
        <v>No</v>
      </c>
      <c r="N9050" t="str">
        <v>No</v>
      </c>
      <c r="O9050">
        <v>1</v>
      </c>
      <c r="P9050">
        <v>4.2</v>
      </c>
      <c r="Q9050" t="str">
        <v>Very Good</v>
      </c>
      <c r="R9050">
        <v>300</v>
      </c>
    </row>
    <row r="9051" spans="1:18" x14ac:dyDescent="0.3">
      <c r="A9051">
        <v>17303465</v>
      </c>
      <c r="B9051">
        <v>216</v>
      </c>
      <c r="C9051" t="str">
        <f>_xlfn.XLOOKUP(B9051,'Country Master'!A:A,'Country Master'!B:B,"Not Found")</f>
        <v>United States</v>
      </c>
      <c r="D9051" t="s">
        <v>1158</v>
      </c>
      <c r="E9051" t="s">
        <v>1186</v>
      </c>
      <c r="F9051" t="s">
        <v>1158</v>
      </c>
      <c r="G9051" t="s">
        <v>1162</v>
      </c>
      <c r="H9051">
        <v>-116.20189999999999</v>
      </c>
      <c r="I9051">
        <v>43.613799999999998</v>
      </c>
      <c r="J9051" t="s">
        <v>431</v>
      </c>
      <c r="K9051" cm="1">
        <f t="array" ref="K9051:R9051">_xlfn.XLOOKUP(A9051,KPIs!$A$2:$A$9552,KPIs!$B$2:$I$9552,"Not Found")</f>
        <v>25</v>
      </c>
      <c r="L9051" t="str">
        <v>Dollar($)</v>
      </c>
      <c r="M9051" t="str">
        <v>No</v>
      </c>
      <c r="N9051" t="str">
        <v>No</v>
      </c>
      <c r="O9051">
        <v>2</v>
      </c>
      <c r="P9051">
        <v>4.5</v>
      </c>
      <c r="Q9051" t="str">
        <v>Excellent</v>
      </c>
      <c r="R9051">
        <v>879</v>
      </c>
    </row>
    <row r="9052" spans="1:18" x14ac:dyDescent="0.3">
      <c r="A9052">
        <v>17303642</v>
      </c>
      <c r="B9052">
        <v>216</v>
      </c>
      <c r="C9052" t="str">
        <f>_xlfn.XLOOKUP(B9052,'Country Master'!A:A,'Country Master'!B:B,"Not Found")</f>
        <v>United States</v>
      </c>
      <c r="D9052" t="s">
        <v>1158</v>
      </c>
      <c r="E9052" t="s">
        <v>1185</v>
      </c>
      <c r="F9052" t="s">
        <v>1158</v>
      </c>
      <c r="G9052" t="s">
        <v>1162</v>
      </c>
      <c r="H9052">
        <v>-116.20346600000001</v>
      </c>
      <c r="I9052">
        <v>43.616067999999999</v>
      </c>
      <c r="J9052" t="s">
        <v>82</v>
      </c>
      <c r="K9052" cm="1">
        <f t="array" ref="K9052:R9052">_xlfn.XLOOKUP(A9052,KPIs!$A$2:$A$9552,KPIs!$B$2:$I$9552,"Not Found")</f>
        <v>25</v>
      </c>
      <c r="L9052" t="str">
        <v>Dollar($)</v>
      </c>
      <c r="M9052" t="str">
        <v>No</v>
      </c>
      <c r="N9052" t="str">
        <v>No</v>
      </c>
      <c r="O9052">
        <v>2</v>
      </c>
      <c r="P9052">
        <v>4.5999999999999996</v>
      </c>
      <c r="Q9052" t="str">
        <v>Excellent</v>
      </c>
      <c r="R9052">
        <v>615</v>
      </c>
    </row>
    <row r="9053" spans="1:18" x14ac:dyDescent="0.3">
      <c r="A9053">
        <v>17303670</v>
      </c>
      <c r="B9053">
        <v>216</v>
      </c>
      <c r="C9053" t="str">
        <f>_xlfn.XLOOKUP(B9053,'Country Master'!A:A,'Country Master'!B:B,"Not Found")</f>
        <v>United States</v>
      </c>
      <c r="D9053" t="s">
        <v>1158</v>
      </c>
      <c r="E9053" t="s">
        <v>1184</v>
      </c>
      <c r="F9053" t="s">
        <v>1158</v>
      </c>
      <c r="G9053" t="s">
        <v>1162</v>
      </c>
      <c r="H9053">
        <v>-116.20229999999999</v>
      </c>
      <c r="I9053">
        <v>43.614899999999999</v>
      </c>
      <c r="J9053" t="s">
        <v>1183</v>
      </c>
      <c r="K9053" cm="1">
        <f t="array" ref="K9053:R9053">_xlfn.XLOOKUP(A9053,KPIs!$A$2:$A$9552,KPIs!$B$2:$I$9552,"Not Found")</f>
        <v>25</v>
      </c>
      <c r="L9053" t="str">
        <v>Dollar($)</v>
      </c>
      <c r="M9053" t="str">
        <v>No</v>
      </c>
      <c r="N9053" t="str">
        <v>No</v>
      </c>
      <c r="O9053">
        <v>2</v>
      </c>
      <c r="P9053">
        <v>4.5</v>
      </c>
      <c r="Q9053" t="str">
        <v>Excellent</v>
      </c>
      <c r="R9053">
        <v>879</v>
      </c>
    </row>
    <row r="9054" spans="1:18" x14ac:dyDescent="0.3">
      <c r="A9054">
        <v>17303545</v>
      </c>
      <c r="B9054">
        <v>216</v>
      </c>
      <c r="C9054" t="str">
        <f>_xlfn.XLOOKUP(B9054,'Country Master'!A:A,'Country Master'!B:B,"Not Found")</f>
        <v>United States</v>
      </c>
      <c r="D9054" t="s">
        <v>1158</v>
      </c>
      <c r="E9054" t="s">
        <v>1182</v>
      </c>
      <c r="F9054" t="s">
        <v>1158</v>
      </c>
      <c r="G9054" t="s">
        <v>1162</v>
      </c>
      <c r="H9054">
        <v>-116.2064</v>
      </c>
      <c r="I9054">
        <v>43.615699999999997</v>
      </c>
      <c r="J9054" t="s">
        <v>536</v>
      </c>
      <c r="K9054" cm="1">
        <f t="array" ref="K9054:R9054">_xlfn.XLOOKUP(A9054,KPIs!$A$2:$A$9552,KPIs!$B$2:$I$9552,"Not Found")</f>
        <v>70</v>
      </c>
      <c r="L9054" t="str">
        <v>Dollar($)</v>
      </c>
      <c r="M9054" t="str">
        <v>No</v>
      </c>
      <c r="N9054" t="str">
        <v>No</v>
      </c>
      <c r="O9054">
        <v>4</v>
      </c>
      <c r="P9054">
        <v>3.9</v>
      </c>
      <c r="Q9054" t="str">
        <v>Good</v>
      </c>
      <c r="R9054">
        <v>379</v>
      </c>
    </row>
    <row r="9055" spans="1:18" x14ac:dyDescent="0.3">
      <c r="A9055">
        <v>17303655</v>
      </c>
      <c r="B9055">
        <v>216</v>
      </c>
      <c r="C9055" t="str">
        <f>_xlfn.XLOOKUP(B9055,'Country Master'!A:A,'Country Master'!B:B,"Not Found")</f>
        <v>United States</v>
      </c>
      <c r="D9055" t="s">
        <v>1158</v>
      </c>
      <c r="E9055" t="s">
        <v>1181</v>
      </c>
      <c r="F9055" t="s">
        <v>1158</v>
      </c>
      <c r="G9055" t="s">
        <v>1162</v>
      </c>
      <c r="H9055">
        <v>-116.20310000000001</v>
      </c>
      <c r="I9055">
        <v>43.613999999999997</v>
      </c>
      <c r="J9055" t="s">
        <v>1180</v>
      </c>
      <c r="K9055" cm="1">
        <f t="array" ref="K9055:R9055">_xlfn.XLOOKUP(A9055,KPIs!$A$2:$A$9552,KPIs!$B$2:$I$9552,"Not Found")</f>
        <v>10</v>
      </c>
      <c r="L9055" t="str">
        <v>Dollar($)</v>
      </c>
      <c r="M9055" t="str">
        <v>No</v>
      </c>
      <c r="N9055" t="str">
        <v>No</v>
      </c>
      <c r="O9055">
        <v>1</v>
      </c>
      <c r="P9055">
        <v>4.3</v>
      </c>
      <c r="Q9055" t="str">
        <v>Very Good</v>
      </c>
      <c r="R9055">
        <v>303</v>
      </c>
    </row>
    <row r="9056" spans="1:18" x14ac:dyDescent="0.3">
      <c r="A9056">
        <v>17304691</v>
      </c>
      <c r="B9056">
        <v>216</v>
      </c>
      <c r="C9056" t="str">
        <f>_xlfn.XLOOKUP(B9056,'Country Master'!A:A,'Country Master'!B:B,"Not Found")</f>
        <v>United States</v>
      </c>
      <c r="D9056" t="s">
        <v>1158</v>
      </c>
      <c r="E9056" t="s">
        <v>1179</v>
      </c>
      <c r="F9056" t="s">
        <v>1158</v>
      </c>
      <c r="G9056" t="s">
        <v>1162</v>
      </c>
      <c r="H9056">
        <v>-116.185034</v>
      </c>
      <c r="I9056">
        <v>43.597234999999998</v>
      </c>
      <c r="J9056" t="s">
        <v>1178</v>
      </c>
      <c r="K9056" cm="1">
        <f t="array" ref="K9056:R9056">_xlfn.XLOOKUP(A9056,KPIs!$A$2:$A$9552,KPIs!$B$2:$I$9552,"Not Found")</f>
        <v>70</v>
      </c>
      <c r="L9056" t="str">
        <v>Dollar($)</v>
      </c>
      <c r="M9056" t="str">
        <v>No</v>
      </c>
      <c r="N9056" t="str">
        <v>No</v>
      </c>
      <c r="O9056">
        <v>4</v>
      </c>
      <c r="P9056">
        <v>4.0999999999999996</v>
      </c>
      <c r="Q9056" t="str">
        <v>Very Good</v>
      </c>
      <c r="R9056">
        <v>538</v>
      </c>
    </row>
    <row r="9057" spans="1:18" x14ac:dyDescent="0.3">
      <c r="A9057">
        <v>17303478</v>
      </c>
      <c r="B9057">
        <v>216</v>
      </c>
      <c r="C9057" t="str">
        <f>_xlfn.XLOOKUP(B9057,'Country Master'!A:A,'Country Master'!B:B,"Not Found")</f>
        <v>United States</v>
      </c>
      <c r="D9057" t="s">
        <v>1158</v>
      </c>
      <c r="E9057" t="s">
        <v>1177</v>
      </c>
      <c r="F9057" t="s">
        <v>1158</v>
      </c>
      <c r="G9057" t="s">
        <v>1162</v>
      </c>
      <c r="H9057">
        <v>-116.2062</v>
      </c>
      <c r="I9057">
        <v>43.594499999999996</v>
      </c>
      <c r="J9057" t="s">
        <v>942</v>
      </c>
      <c r="K9057" cm="1">
        <f t="array" ref="K9057:R9057">_xlfn.XLOOKUP(A9057,KPIs!$A$2:$A$9552,KPIs!$B$2:$I$9552,"Not Found")</f>
        <v>10</v>
      </c>
      <c r="L9057" t="str">
        <v>Dollar($)</v>
      </c>
      <c r="M9057" t="str">
        <v>No</v>
      </c>
      <c r="N9057" t="str">
        <v>No</v>
      </c>
      <c r="O9057">
        <v>1</v>
      </c>
      <c r="P9057">
        <v>4.2</v>
      </c>
      <c r="Q9057" t="str">
        <v>Very Good</v>
      </c>
      <c r="R9057">
        <v>334</v>
      </c>
    </row>
    <row r="9058" spans="1:18" x14ac:dyDescent="0.3">
      <c r="A9058">
        <v>17303480</v>
      </c>
      <c r="B9058">
        <v>216</v>
      </c>
      <c r="C9058" t="str">
        <f>_xlfn.XLOOKUP(B9058,'Country Master'!A:A,'Country Master'!B:B,"Not Found")</f>
        <v>United States</v>
      </c>
      <c r="D9058" t="s">
        <v>1158</v>
      </c>
      <c r="E9058" t="s">
        <v>1176</v>
      </c>
      <c r="F9058" t="s">
        <v>1158</v>
      </c>
      <c r="G9058" t="s">
        <v>1162</v>
      </c>
      <c r="H9058">
        <v>-116.2022</v>
      </c>
      <c r="I9058">
        <v>43.616700000000002</v>
      </c>
      <c r="J9058" t="s">
        <v>431</v>
      </c>
      <c r="K9058" cm="1">
        <f t="array" ref="K9058:R9058">_xlfn.XLOOKUP(A9058,KPIs!$A$2:$A$9552,KPIs!$B$2:$I$9552,"Not Found")</f>
        <v>25</v>
      </c>
      <c r="L9058" t="str">
        <v>Dollar($)</v>
      </c>
      <c r="M9058" t="str">
        <v>No</v>
      </c>
      <c r="N9058" t="str">
        <v>No</v>
      </c>
      <c r="O9058">
        <v>2</v>
      </c>
      <c r="P9058">
        <v>4.3</v>
      </c>
      <c r="Q9058" t="str">
        <v>Very Good</v>
      </c>
      <c r="R9058">
        <v>555</v>
      </c>
    </row>
    <row r="9059" spans="1:18" x14ac:dyDescent="0.3">
      <c r="A9059">
        <v>17304733</v>
      </c>
      <c r="B9059">
        <v>216</v>
      </c>
      <c r="C9059" t="str">
        <f>_xlfn.XLOOKUP(B9059,'Country Master'!A:A,'Country Master'!B:B,"Not Found")</f>
        <v>United States</v>
      </c>
      <c r="D9059" t="s">
        <v>1158</v>
      </c>
      <c r="E9059" t="s">
        <v>1175</v>
      </c>
      <c r="F9059" t="s">
        <v>1158</v>
      </c>
      <c r="G9059" t="s">
        <v>1162</v>
      </c>
      <c r="H9059">
        <v>-116.193409</v>
      </c>
      <c r="I9059">
        <v>43.610278999999998</v>
      </c>
      <c r="J9059" t="s">
        <v>145</v>
      </c>
      <c r="K9059" cm="1">
        <f t="array" ref="K9059:R9059">_xlfn.XLOOKUP(A9059,KPIs!$A$2:$A$9552,KPIs!$B$2:$I$9552,"Not Found")</f>
        <v>10</v>
      </c>
      <c r="L9059" t="str">
        <v>Dollar($)</v>
      </c>
      <c r="M9059" t="str">
        <v>No</v>
      </c>
      <c r="N9059" t="str">
        <v>No</v>
      </c>
      <c r="O9059">
        <v>1</v>
      </c>
      <c r="P9059">
        <v>4.4000000000000004</v>
      </c>
      <c r="Q9059" t="str">
        <v>Very Good</v>
      </c>
      <c r="R9059">
        <v>823</v>
      </c>
    </row>
    <row r="9060" spans="1:18" x14ac:dyDescent="0.3">
      <c r="A9060">
        <v>17303646</v>
      </c>
      <c r="B9060">
        <v>216</v>
      </c>
      <c r="C9060" t="str">
        <f>_xlfn.XLOOKUP(B9060,'Country Master'!A:A,'Country Master'!B:B,"Not Found")</f>
        <v>United States</v>
      </c>
      <c r="D9060" t="s">
        <v>1158</v>
      </c>
      <c r="E9060" t="s">
        <v>1174</v>
      </c>
      <c r="F9060" t="s">
        <v>1158</v>
      </c>
      <c r="G9060" t="s">
        <v>1162</v>
      </c>
      <c r="H9060">
        <v>-116.2625</v>
      </c>
      <c r="I9060">
        <v>43.619199999999999</v>
      </c>
      <c r="J9060" t="s">
        <v>177</v>
      </c>
      <c r="K9060" cm="1">
        <f t="array" ref="K9060:R9060">_xlfn.XLOOKUP(A9060,KPIs!$A$2:$A$9552,KPIs!$B$2:$I$9552,"Not Found")</f>
        <v>25</v>
      </c>
      <c r="L9060" t="str">
        <v>Dollar($)</v>
      </c>
      <c r="M9060" t="str">
        <v>No</v>
      </c>
      <c r="N9060" t="str">
        <v>No</v>
      </c>
      <c r="O9060">
        <v>2</v>
      </c>
      <c r="P9060">
        <v>4.0999999999999996</v>
      </c>
      <c r="Q9060" t="str">
        <v>Very Good</v>
      </c>
      <c r="R9060">
        <v>550</v>
      </c>
    </row>
    <row r="9061" spans="1:18" x14ac:dyDescent="0.3">
      <c r="A9061">
        <v>17304929</v>
      </c>
      <c r="B9061">
        <v>216</v>
      </c>
      <c r="C9061" t="str">
        <f>_xlfn.XLOOKUP(B9061,'Country Master'!A:A,'Country Master'!B:B,"Not Found")</f>
        <v>United States</v>
      </c>
      <c r="D9061" t="s">
        <v>1158</v>
      </c>
      <c r="E9061" t="s">
        <v>1173</v>
      </c>
      <c r="F9061" t="s">
        <v>1158</v>
      </c>
      <c r="G9061" t="s">
        <v>1162</v>
      </c>
      <c r="H9061">
        <v>-116.202845</v>
      </c>
      <c r="I9061">
        <v>43.616295000000001</v>
      </c>
      <c r="J9061" t="s">
        <v>145</v>
      </c>
      <c r="K9061" cm="1">
        <f t="array" ref="K9061:R9061">_xlfn.XLOOKUP(A9061,KPIs!$A$2:$A$9552,KPIs!$B$2:$I$9552,"Not Found")</f>
        <v>25</v>
      </c>
      <c r="L9061" t="str">
        <v>Dollar($)</v>
      </c>
      <c r="M9061" t="str">
        <v>No</v>
      </c>
      <c r="N9061" t="str">
        <v>No</v>
      </c>
      <c r="O9061">
        <v>2</v>
      </c>
      <c r="P9061">
        <v>4.4000000000000004</v>
      </c>
      <c r="Q9061" t="str">
        <v>Very Good</v>
      </c>
      <c r="R9061">
        <v>650</v>
      </c>
    </row>
    <row r="9062" spans="1:18" x14ac:dyDescent="0.3">
      <c r="A9062">
        <v>17303684</v>
      </c>
      <c r="B9062">
        <v>216</v>
      </c>
      <c r="C9062" t="str">
        <f>_xlfn.XLOOKUP(B9062,'Country Master'!A:A,'Country Master'!B:B,"Not Found")</f>
        <v>United States</v>
      </c>
      <c r="D9062" t="s">
        <v>1158</v>
      </c>
      <c r="E9062" t="s">
        <v>1172</v>
      </c>
      <c r="F9062" t="s">
        <v>1158</v>
      </c>
      <c r="G9062" t="s">
        <v>1162</v>
      </c>
      <c r="H9062">
        <v>-116.199</v>
      </c>
      <c r="I9062">
        <v>43.615000000000002</v>
      </c>
      <c r="J9062" t="s">
        <v>177</v>
      </c>
      <c r="K9062" cm="1">
        <f t="array" ref="K9062:R9062">_xlfn.XLOOKUP(A9062,KPIs!$A$2:$A$9552,KPIs!$B$2:$I$9552,"Not Found")</f>
        <v>10</v>
      </c>
      <c r="L9062" t="str">
        <v>Dollar($)</v>
      </c>
      <c r="M9062" t="str">
        <v>No</v>
      </c>
      <c r="N9062" t="str">
        <v>No</v>
      </c>
      <c r="O9062">
        <v>1</v>
      </c>
      <c r="P9062">
        <v>4.3</v>
      </c>
      <c r="Q9062" t="str">
        <v>Very Good</v>
      </c>
      <c r="R9062">
        <v>410</v>
      </c>
    </row>
    <row r="9063" spans="1:18" x14ac:dyDescent="0.3">
      <c r="A9063">
        <v>17303772</v>
      </c>
      <c r="B9063">
        <v>216</v>
      </c>
      <c r="C9063" t="str">
        <f>_xlfn.XLOOKUP(B9063,'Country Master'!A:A,'Country Master'!B:B,"Not Found")</f>
        <v>United States</v>
      </c>
      <c r="D9063" t="s">
        <v>1158</v>
      </c>
      <c r="E9063" t="s">
        <v>1171</v>
      </c>
      <c r="F9063" t="s">
        <v>1158</v>
      </c>
      <c r="G9063" t="s">
        <v>1162</v>
      </c>
      <c r="H9063">
        <v>-116.24630000000001</v>
      </c>
      <c r="I9063">
        <v>43.619100000000003</v>
      </c>
      <c r="J9063" t="s">
        <v>433</v>
      </c>
      <c r="K9063" cm="1">
        <f t="array" ref="K9063:R9063">_xlfn.XLOOKUP(A9063,KPIs!$A$2:$A$9552,KPIs!$B$2:$I$9552,"Not Found")</f>
        <v>10</v>
      </c>
      <c r="L9063" t="str">
        <v>Dollar($)</v>
      </c>
      <c r="M9063" t="str">
        <v>No</v>
      </c>
      <c r="N9063" t="str">
        <v>No</v>
      </c>
      <c r="O9063">
        <v>1</v>
      </c>
      <c r="P9063">
        <v>4.4000000000000004</v>
      </c>
      <c r="Q9063" t="str">
        <v>Very Good</v>
      </c>
      <c r="R9063">
        <v>660</v>
      </c>
    </row>
    <row r="9064" spans="1:18" x14ac:dyDescent="0.3">
      <c r="A9064">
        <v>17305123</v>
      </c>
      <c r="B9064">
        <v>216</v>
      </c>
      <c r="C9064" t="str">
        <f>_xlfn.XLOOKUP(B9064,'Country Master'!A:A,'Country Master'!B:B,"Not Found")</f>
        <v>United States</v>
      </c>
      <c r="D9064" t="s">
        <v>1158</v>
      </c>
      <c r="E9064" t="s">
        <v>1170</v>
      </c>
      <c r="F9064" t="s">
        <v>1158</v>
      </c>
      <c r="G9064" t="s">
        <v>1162</v>
      </c>
      <c r="H9064">
        <v>-116.245165</v>
      </c>
      <c r="I9064">
        <v>43.605137900000003</v>
      </c>
      <c r="J9064" t="s">
        <v>1169</v>
      </c>
      <c r="K9064" cm="1">
        <f t="array" ref="K9064:R9064">_xlfn.XLOOKUP(A9064,KPIs!$A$2:$A$9552,KPIs!$B$2:$I$9552,"Not Found")</f>
        <v>25</v>
      </c>
      <c r="L9064" t="str">
        <v>Dollar($)</v>
      </c>
      <c r="M9064" t="str">
        <v>No</v>
      </c>
      <c r="N9064" t="str">
        <v>No</v>
      </c>
      <c r="O9064">
        <v>2</v>
      </c>
      <c r="P9064">
        <v>4.4000000000000004</v>
      </c>
      <c r="Q9064" t="str">
        <v>Very Good</v>
      </c>
      <c r="R9064">
        <v>360</v>
      </c>
    </row>
    <row r="9065" spans="1:18" x14ac:dyDescent="0.3">
      <c r="A9065">
        <v>17303787</v>
      </c>
      <c r="B9065">
        <v>216</v>
      </c>
      <c r="C9065" t="str">
        <f>_xlfn.XLOOKUP(B9065,'Country Master'!A:A,'Country Master'!B:B,"Not Found")</f>
        <v>United States</v>
      </c>
      <c r="D9065" t="s">
        <v>1158</v>
      </c>
      <c r="E9065" t="s">
        <v>1168</v>
      </c>
      <c r="F9065" t="s">
        <v>1158</v>
      </c>
      <c r="G9065" t="s">
        <v>1162</v>
      </c>
      <c r="H9065">
        <v>-116.2021</v>
      </c>
      <c r="I9065">
        <v>43.616199999999999</v>
      </c>
      <c r="J9065" t="s">
        <v>1167</v>
      </c>
      <c r="K9065" cm="1">
        <f t="array" ref="K9065:R9065">_xlfn.XLOOKUP(A9065,KPIs!$A$2:$A$9552,KPIs!$B$2:$I$9552,"Not Found")</f>
        <v>40</v>
      </c>
      <c r="L9065" t="str">
        <v>Dollar($)</v>
      </c>
      <c r="M9065" t="str">
        <v>No</v>
      </c>
      <c r="N9065" t="str">
        <v>No</v>
      </c>
      <c r="O9065">
        <v>3</v>
      </c>
      <c r="P9065">
        <v>4</v>
      </c>
      <c r="Q9065" t="str">
        <v>Very Good</v>
      </c>
      <c r="R9065">
        <v>340</v>
      </c>
    </row>
    <row r="9066" spans="1:18" x14ac:dyDescent="0.3">
      <c r="A9066">
        <v>17303990</v>
      </c>
      <c r="B9066">
        <v>216</v>
      </c>
      <c r="C9066" t="str">
        <f>_xlfn.XLOOKUP(B9066,'Country Master'!A:A,'Country Master'!B:B,"Not Found")</f>
        <v>United States</v>
      </c>
      <c r="D9066" t="s">
        <v>1158</v>
      </c>
      <c r="E9066" t="s">
        <v>1166</v>
      </c>
      <c r="F9066" t="s">
        <v>1158</v>
      </c>
      <c r="G9066" t="s">
        <v>1162</v>
      </c>
      <c r="H9066">
        <v>-116.20310000000001</v>
      </c>
      <c r="I9066">
        <v>43.615600000000001</v>
      </c>
      <c r="J9066" t="s">
        <v>1165</v>
      </c>
      <c r="K9066" cm="1">
        <f t="array" ref="K9066:R9066">_xlfn.XLOOKUP(A9066,KPIs!$A$2:$A$9552,KPIs!$B$2:$I$9552,"Not Found")</f>
        <v>25</v>
      </c>
      <c r="L9066" t="str">
        <v>Dollar($)</v>
      </c>
      <c r="M9066" t="str">
        <v>No</v>
      </c>
      <c r="N9066" t="str">
        <v>No</v>
      </c>
      <c r="O9066">
        <v>2</v>
      </c>
      <c r="P9066">
        <v>4.0999999999999996</v>
      </c>
      <c r="Q9066" t="str">
        <v>Very Good</v>
      </c>
      <c r="R9066">
        <v>393</v>
      </c>
    </row>
    <row r="9067" spans="1:18" x14ac:dyDescent="0.3">
      <c r="A9067">
        <v>17304741</v>
      </c>
      <c r="B9067">
        <v>216</v>
      </c>
      <c r="C9067" t="str">
        <f>_xlfn.XLOOKUP(B9067,'Country Master'!A:A,'Country Master'!B:B,"Not Found")</f>
        <v>United States</v>
      </c>
      <c r="D9067" t="s">
        <v>1158</v>
      </c>
      <c r="E9067" t="s">
        <v>1164</v>
      </c>
      <c r="F9067" t="s">
        <v>1158</v>
      </c>
      <c r="G9067" t="s">
        <v>1162</v>
      </c>
      <c r="H9067">
        <v>-116.281809</v>
      </c>
      <c r="I9067">
        <v>43.619273999999997</v>
      </c>
      <c r="J9067" t="s">
        <v>546</v>
      </c>
      <c r="K9067" cm="1">
        <f t="array" ref="K9067:R9067">_xlfn.XLOOKUP(A9067,KPIs!$A$2:$A$9552,KPIs!$B$2:$I$9552,"Not Found")</f>
        <v>10</v>
      </c>
      <c r="L9067" t="str">
        <v>Dollar($)</v>
      </c>
      <c r="M9067" t="str">
        <v>No</v>
      </c>
      <c r="N9067" t="str">
        <v>No</v>
      </c>
      <c r="O9067">
        <v>1</v>
      </c>
      <c r="P9067">
        <v>4.3</v>
      </c>
      <c r="Q9067" t="str">
        <v>Very Good</v>
      </c>
      <c r="R9067">
        <v>422</v>
      </c>
    </row>
    <row r="9068" spans="1:18" x14ac:dyDescent="0.3">
      <c r="A9068">
        <v>17304726</v>
      </c>
      <c r="B9068">
        <v>216</v>
      </c>
      <c r="C9068" t="str">
        <f>_xlfn.XLOOKUP(B9068,'Country Master'!A:A,'Country Master'!B:B,"Not Found")</f>
        <v>United States</v>
      </c>
      <c r="D9068" t="s">
        <v>1158</v>
      </c>
      <c r="E9068" t="s">
        <v>1163</v>
      </c>
      <c r="F9068" t="s">
        <v>1158</v>
      </c>
      <c r="G9068" t="s">
        <v>1162</v>
      </c>
      <c r="H9068">
        <v>-116.280614</v>
      </c>
      <c r="I9068">
        <v>43.591706000000002</v>
      </c>
      <c r="J9068" t="s">
        <v>32</v>
      </c>
      <c r="K9068" cm="1">
        <f t="array" ref="K9068:R9068">_xlfn.XLOOKUP(A9068,KPIs!$A$2:$A$9552,KPIs!$B$2:$I$9552,"Not Found")</f>
        <v>40</v>
      </c>
      <c r="L9068" t="str">
        <v>Dollar($)</v>
      </c>
      <c r="M9068" t="str">
        <v>No</v>
      </c>
      <c r="N9068" t="str">
        <v>No</v>
      </c>
      <c r="O9068">
        <v>3</v>
      </c>
      <c r="P9068">
        <v>4</v>
      </c>
      <c r="Q9068" t="str">
        <v>Very Good</v>
      </c>
      <c r="R9068">
        <v>435</v>
      </c>
    </row>
    <row r="9069" spans="1:18" x14ac:dyDescent="0.3">
      <c r="A9069">
        <v>17304486</v>
      </c>
      <c r="B9069">
        <v>216</v>
      </c>
      <c r="C9069" t="str">
        <f>_xlfn.XLOOKUP(B9069,'Country Master'!A:A,'Country Master'!B:B,"Not Found")</f>
        <v>United States</v>
      </c>
      <c r="D9069" t="s">
        <v>1158</v>
      </c>
      <c r="E9069" t="s">
        <v>1161</v>
      </c>
      <c r="F9069" t="s">
        <v>1160</v>
      </c>
      <c r="G9069" t="s">
        <v>1159</v>
      </c>
      <c r="H9069">
        <v>-116.34730399999999</v>
      </c>
      <c r="I9069">
        <v>43.619107999999997</v>
      </c>
      <c r="J9069" t="s">
        <v>442</v>
      </c>
      <c r="K9069" cm="1">
        <f t="array" ref="K9069:R9069">_xlfn.XLOOKUP(A9069,KPIs!$A$2:$A$9552,KPIs!$B$2:$I$9552,"Not Found")</f>
        <v>25</v>
      </c>
      <c r="L9069" t="str">
        <v>Dollar($)</v>
      </c>
      <c r="M9069" t="str">
        <v>No</v>
      </c>
      <c r="N9069" t="str">
        <v>No</v>
      </c>
      <c r="O9069">
        <v>2</v>
      </c>
      <c r="P9069">
        <v>4</v>
      </c>
      <c r="Q9069" t="str">
        <v>Very Good</v>
      </c>
      <c r="R9069">
        <v>369</v>
      </c>
    </row>
    <row r="9070" spans="1:18" x14ac:dyDescent="0.3">
      <c r="A9070">
        <v>17304533</v>
      </c>
      <c r="B9070">
        <v>216</v>
      </c>
      <c r="C9070" t="str">
        <f>_xlfn.XLOOKUP(B9070,'Country Master'!A:A,'Country Master'!B:B,"Not Found")</f>
        <v>United States</v>
      </c>
      <c r="D9070" t="s">
        <v>1158</v>
      </c>
      <c r="E9070" t="s">
        <v>1157</v>
      </c>
      <c r="F9070" t="s">
        <v>1156</v>
      </c>
      <c r="G9070" t="s">
        <v>1155</v>
      </c>
      <c r="H9070">
        <v>-116.5629</v>
      </c>
      <c r="I9070">
        <v>43.5777</v>
      </c>
      <c r="J9070" t="s">
        <v>229</v>
      </c>
      <c r="K9070" cm="1">
        <f t="array" ref="K9070:R9070">_xlfn.XLOOKUP(A9070,KPIs!$A$2:$A$9552,KPIs!$B$2:$I$9552,"Not Found")</f>
        <v>40</v>
      </c>
      <c r="L9070" t="str">
        <v>Dollar($)</v>
      </c>
      <c r="M9070" t="str">
        <v>No</v>
      </c>
      <c r="N9070" t="str">
        <v>No</v>
      </c>
      <c r="O9070">
        <v>3</v>
      </c>
      <c r="P9070">
        <v>4.4000000000000004</v>
      </c>
      <c r="Q9070" t="str">
        <v>Very Good</v>
      </c>
      <c r="R9070">
        <v>487</v>
      </c>
    </row>
    <row r="9071" spans="1:18" x14ac:dyDescent="0.3">
      <c r="A9071">
        <v>17316233</v>
      </c>
      <c r="B9071">
        <v>216</v>
      </c>
      <c r="C9071" t="str">
        <f>_xlfn.XLOOKUP(B9071,'Country Master'!A:A,'Country Master'!B:B,"Not Found")</f>
        <v>United States</v>
      </c>
      <c r="D9071" t="s">
        <v>1123</v>
      </c>
      <c r="E9071" t="s">
        <v>1154</v>
      </c>
      <c r="F9071" t="s">
        <v>1144</v>
      </c>
      <c r="G9071" t="s">
        <v>1143</v>
      </c>
      <c r="H9071">
        <v>-91.633600000000001</v>
      </c>
      <c r="I9071">
        <v>42.017899999999997</v>
      </c>
      <c r="J9071" t="s">
        <v>1153</v>
      </c>
      <c r="K9071" cm="1">
        <f t="array" ref="K9071:R9071">_xlfn.XLOOKUP(A9071,KPIs!$A$2:$A$9552,KPIs!$B$2:$I$9552,"Not Found")</f>
        <v>40</v>
      </c>
      <c r="L9071" t="str">
        <v>Dollar($)</v>
      </c>
      <c r="M9071" t="str">
        <v>No</v>
      </c>
      <c r="N9071" t="str">
        <v>No</v>
      </c>
      <c r="O9071">
        <v>3</v>
      </c>
      <c r="P9071">
        <v>3.7</v>
      </c>
      <c r="Q9071" t="str">
        <v>Good</v>
      </c>
      <c r="R9071">
        <v>98</v>
      </c>
    </row>
    <row r="9072" spans="1:18" x14ac:dyDescent="0.3">
      <c r="A9072">
        <v>17315883</v>
      </c>
      <c r="B9072">
        <v>216</v>
      </c>
      <c r="C9072" t="str">
        <f>_xlfn.XLOOKUP(B9072,'Country Master'!A:A,'Country Master'!B:B,"Not Found")</f>
        <v>United States</v>
      </c>
      <c r="D9072" t="s">
        <v>1123</v>
      </c>
      <c r="E9072" t="s">
        <v>1152</v>
      </c>
      <c r="F9072" t="s">
        <v>1144</v>
      </c>
      <c r="G9072" t="s">
        <v>1143</v>
      </c>
      <c r="H9072">
        <v>-91.6327</v>
      </c>
      <c r="I9072">
        <v>42.028100000000002</v>
      </c>
      <c r="J9072" t="s">
        <v>82</v>
      </c>
      <c r="K9072" cm="1">
        <f t="array" ref="K9072:R9072">_xlfn.XLOOKUP(A9072,KPIs!$A$2:$A$9552,KPIs!$B$2:$I$9552,"Not Found")</f>
        <v>40</v>
      </c>
      <c r="L9072" t="str">
        <v>Dollar($)</v>
      </c>
      <c r="M9072" t="str">
        <v>No</v>
      </c>
      <c r="N9072" t="str">
        <v>No</v>
      </c>
      <c r="O9072">
        <v>3</v>
      </c>
      <c r="P9072">
        <v>4.0999999999999996</v>
      </c>
      <c r="Q9072" t="str">
        <v>Very Good</v>
      </c>
      <c r="R9072">
        <v>365</v>
      </c>
    </row>
    <row r="9073" spans="1:18" x14ac:dyDescent="0.3">
      <c r="A9073">
        <v>17315995</v>
      </c>
      <c r="B9073">
        <v>216</v>
      </c>
      <c r="C9073" t="str">
        <f>_xlfn.XLOOKUP(B9073,'Country Master'!A:A,'Country Master'!B:B,"Not Found")</f>
        <v>United States</v>
      </c>
      <c r="D9073" t="s">
        <v>1123</v>
      </c>
      <c r="E9073" t="s">
        <v>1151</v>
      </c>
      <c r="F9073" t="s">
        <v>1144</v>
      </c>
      <c r="G9073" t="s">
        <v>1143</v>
      </c>
      <c r="H9073">
        <v>-91.714799999999997</v>
      </c>
      <c r="I9073">
        <v>41.974800000000002</v>
      </c>
      <c r="J9073" t="s">
        <v>433</v>
      </c>
      <c r="K9073" cm="1">
        <f t="array" ref="K9073:R9073">_xlfn.XLOOKUP(A9073,KPIs!$A$2:$A$9552,KPIs!$B$2:$I$9552,"Not Found")</f>
        <v>10</v>
      </c>
      <c r="L9073" t="str">
        <v>Dollar($)</v>
      </c>
      <c r="M9073" t="str">
        <v>No</v>
      </c>
      <c r="N9073" t="str">
        <v>No</v>
      </c>
      <c r="O9073">
        <v>1</v>
      </c>
      <c r="P9073">
        <v>4.0999999999999996</v>
      </c>
      <c r="Q9073" t="str">
        <v>Very Good</v>
      </c>
      <c r="R9073">
        <v>190</v>
      </c>
    </row>
    <row r="9074" spans="1:18" x14ac:dyDescent="0.3">
      <c r="A9074">
        <v>17316018</v>
      </c>
      <c r="B9074">
        <v>216</v>
      </c>
      <c r="C9074" t="str">
        <f>_xlfn.XLOOKUP(B9074,'Country Master'!A:A,'Country Master'!B:B,"Not Found")</f>
        <v>United States</v>
      </c>
      <c r="D9074" t="s">
        <v>1123</v>
      </c>
      <c r="E9074" t="s">
        <v>1150</v>
      </c>
      <c r="F9074" t="s">
        <v>1144</v>
      </c>
      <c r="G9074" t="s">
        <v>1143</v>
      </c>
      <c r="H9074">
        <v>-91.622399999999999</v>
      </c>
      <c r="I9074">
        <v>42.024900000000002</v>
      </c>
      <c r="J9074" t="s">
        <v>925</v>
      </c>
      <c r="K9074" cm="1">
        <f t="array" ref="K9074:R9074">_xlfn.XLOOKUP(A9074,KPIs!$A$2:$A$9552,KPIs!$B$2:$I$9552,"Not Found")</f>
        <v>40</v>
      </c>
      <c r="L9074" t="str">
        <v>Dollar($)</v>
      </c>
      <c r="M9074" t="str">
        <v>No</v>
      </c>
      <c r="N9074" t="str">
        <v>No</v>
      </c>
      <c r="O9074">
        <v>3</v>
      </c>
      <c r="P9074">
        <v>4.0999999999999996</v>
      </c>
      <c r="Q9074" t="str">
        <v>Very Good</v>
      </c>
      <c r="R9074">
        <v>429</v>
      </c>
    </row>
    <row r="9075" spans="1:18" x14ac:dyDescent="0.3">
      <c r="A9075">
        <v>17316038</v>
      </c>
      <c r="B9075">
        <v>216</v>
      </c>
      <c r="C9075" t="str">
        <f>_xlfn.XLOOKUP(B9075,'Country Master'!A:A,'Country Master'!B:B,"Not Found")</f>
        <v>United States</v>
      </c>
      <c r="D9075" t="s">
        <v>1123</v>
      </c>
      <c r="E9075" t="s">
        <v>1149</v>
      </c>
      <c r="F9075" t="s">
        <v>1144</v>
      </c>
      <c r="G9075" t="s">
        <v>1143</v>
      </c>
      <c r="H9075">
        <v>-91.634699999999995</v>
      </c>
      <c r="I9075">
        <v>42.01</v>
      </c>
      <c r="J9075" t="s">
        <v>676</v>
      </c>
      <c r="K9075" cm="1">
        <f t="array" ref="K9075:R9075">_xlfn.XLOOKUP(A9075,KPIs!$A$2:$A$9552,KPIs!$B$2:$I$9552,"Not Found")</f>
        <v>25</v>
      </c>
      <c r="L9075" t="str">
        <v>Dollar($)</v>
      </c>
      <c r="M9075" t="str">
        <v>No</v>
      </c>
      <c r="N9075" t="str">
        <v>No</v>
      </c>
      <c r="O9075">
        <v>2</v>
      </c>
      <c r="P9075">
        <v>4.4000000000000004</v>
      </c>
      <c r="Q9075" t="str">
        <v>Very Good</v>
      </c>
      <c r="R9075">
        <v>430</v>
      </c>
    </row>
    <row r="9076" spans="1:18" x14ac:dyDescent="0.3">
      <c r="A9076">
        <v>17316771</v>
      </c>
      <c r="B9076">
        <v>216</v>
      </c>
      <c r="C9076" t="str">
        <f>_xlfn.XLOOKUP(B9076,'Country Master'!A:A,'Country Master'!B:B,"Not Found")</f>
        <v>United States</v>
      </c>
      <c r="D9076" t="s">
        <v>1123</v>
      </c>
      <c r="E9076" t="s">
        <v>1148</v>
      </c>
      <c r="F9076" t="s">
        <v>1144</v>
      </c>
      <c r="G9076" t="s">
        <v>1143</v>
      </c>
      <c r="H9076">
        <v>-91.649962200000004</v>
      </c>
      <c r="I9076">
        <v>42.021534699999997</v>
      </c>
      <c r="J9076" t="s">
        <v>76</v>
      </c>
      <c r="K9076" cm="1">
        <f t="array" ref="K9076:R9076">_xlfn.XLOOKUP(A9076,KPIs!$A$2:$A$9552,KPIs!$B$2:$I$9552,"Not Found")</f>
        <v>25</v>
      </c>
      <c r="L9076" t="str">
        <v>Dollar($)</v>
      </c>
      <c r="M9076" t="str">
        <v>No</v>
      </c>
      <c r="N9076" t="str">
        <v>No</v>
      </c>
      <c r="O9076">
        <v>2</v>
      </c>
      <c r="P9076">
        <v>4.2</v>
      </c>
      <c r="Q9076" t="str">
        <v>Very Good</v>
      </c>
      <c r="R9076">
        <v>186</v>
      </c>
    </row>
    <row r="9077" spans="1:18" x14ac:dyDescent="0.3">
      <c r="A9077">
        <v>17316201</v>
      </c>
      <c r="B9077">
        <v>216</v>
      </c>
      <c r="C9077" t="str">
        <f>_xlfn.XLOOKUP(B9077,'Country Master'!A:A,'Country Master'!B:B,"Not Found")</f>
        <v>United States</v>
      </c>
      <c r="D9077" t="s">
        <v>1123</v>
      </c>
      <c r="E9077" t="s">
        <v>1147</v>
      </c>
      <c r="F9077" t="s">
        <v>1144</v>
      </c>
      <c r="G9077" t="s">
        <v>1143</v>
      </c>
      <c r="H9077">
        <v>-91.726600000000005</v>
      </c>
      <c r="I9077">
        <v>41.963900000000002</v>
      </c>
      <c r="J9077" t="s">
        <v>1146</v>
      </c>
      <c r="K9077" cm="1">
        <f t="array" ref="K9077:R9077">_xlfn.XLOOKUP(A9077,KPIs!$A$2:$A$9552,KPIs!$B$2:$I$9552,"Not Found")</f>
        <v>10</v>
      </c>
      <c r="L9077" t="str">
        <v>Dollar($)</v>
      </c>
      <c r="M9077" t="str">
        <v>No</v>
      </c>
      <c r="N9077" t="str">
        <v>No</v>
      </c>
      <c r="O9077">
        <v>1</v>
      </c>
      <c r="P9077">
        <v>4.2</v>
      </c>
      <c r="Q9077" t="str">
        <v>Very Good</v>
      </c>
      <c r="R9077">
        <v>220</v>
      </c>
    </row>
    <row r="9078" spans="1:18" x14ac:dyDescent="0.3">
      <c r="A9078">
        <v>17316208</v>
      </c>
      <c r="B9078">
        <v>216</v>
      </c>
      <c r="C9078" t="str">
        <f>_xlfn.XLOOKUP(B9078,'Country Master'!A:A,'Country Master'!B:B,"Not Found")</f>
        <v>United States</v>
      </c>
      <c r="D9078" t="s">
        <v>1123</v>
      </c>
      <c r="E9078" t="s">
        <v>1145</v>
      </c>
      <c r="F9078" t="s">
        <v>1144</v>
      </c>
      <c r="G9078" t="s">
        <v>1143</v>
      </c>
      <c r="H9078">
        <v>-91.639399999999995</v>
      </c>
      <c r="I9078">
        <v>42.046799999999998</v>
      </c>
      <c r="J9078" t="s">
        <v>269</v>
      </c>
      <c r="K9078" cm="1">
        <f t="array" ref="K9078:R9078">_xlfn.XLOOKUP(A9078,KPIs!$A$2:$A$9552,KPIs!$B$2:$I$9552,"Not Found")</f>
        <v>10</v>
      </c>
      <c r="L9078" t="str">
        <v>Dollar($)</v>
      </c>
      <c r="M9078" t="str">
        <v>No</v>
      </c>
      <c r="N9078" t="str">
        <v>No</v>
      </c>
      <c r="O9078">
        <v>1</v>
      </c>
      <c r="P9078">
        <v>4.2</v>
      </c>
      <c r="Q9078" t="str">
        <v>Very Good</v>
      </c>
      <c r="R9078">
        <v>347</v>
      </c>
    </row>
    <row r="9079" spans="1:18" x14ac:dyDescent="0.3">
      <c r="A9079">
        <v>17316389</v>
      </c>
      <c r="B9079">
        <v>216</v>
      </c>
      <c r="C9079" t="str">
        <f>_xlfn.XLOOKUP(B9079,'Country Master'!A:A,'Country Master'!B:B,"Not Found")</f>
        <v>United States</v>
      </c>
      <c r="D9079" t="s">
        <v>1123</v>
      </c>
      <c r="E9079" t="s">
        <v>1142</v>
      </c>
      <c r="F9079" t="s">
        <v>1139</v>
      </c>
      <c r="G9079" t="s">
        <v>1138</v>
      </c>
      <c r="H9079">
        <v>-91.569766999999999</v>
      </c>
      <c r="I9079">
        <v>41.670465999999998</v>
      </c>
      <c r="J9079" t="s">
        <v>1141</v>
      </c>
      <c r="K9079" cm="1">
        <f t="array" ref="K9079:R9079">_xlfn.XLOOKUP(A9079,KPIs!$A$2:$A$9552,KPIs!$B$2:$I$9552,"Not Found")</f>
        <v>25</v>
      </c>
      <c r="L9079" t="str">
        <v>Dollar($)</v>
      </c>
      <c r="M9079" t="str">
        <v>No</v>
      </c>
      <c r="N9079" t="str">
        <v>No</v>
      </c>
      <c r="O9079">
        <v>2</v>
      </c>
      <c r="P9079">
        <v>3.8</v>
      </c>
      <c r="Q9079" t="str">
        <v>Good</v>
      </c>
      <c r="R9079">
        <v>161</v>
      </c>
    </row>
    <row r="9080" spans="1:18" x14ac:dyDescent="0.3">
      <c r="A9080">
        <v>17316278</v>
      </c>
      <c r="B9080">
        <v>216</v>
      </c>
      <c r="C9080" t="str">
        <f>_xlfn.XLOOKUP(B9080,'Country Master'!A:A,'Country Master'!B:B,"Not Found")</f>
        <v>United States</v>
      </c>
      <c r="D9080" t="s">
        <v>1123</v>
      </c>
      <c r="E9080" t="s">
        <v>1140</v>
      </c>
      <c r="F9080" t="s">
        <v>1139</v>
      </c>
      <c r="G9080" t="s">
        <v>1138</v>
      </c>
      <c r="H9080">
        <v>-91.568700000000007</v>
      </c>
      <c r="I9080">
        <v>41.668500000000002</v>
      </c>
      <c r="J9080" t="s">
        <v>76</v>
      </c>
      <c r="K9080" cm="1">
        <f t="array" ref="K9080:R9080">_xlfn.XLOOKUP(A9080,KPIs!$A$2:$A$9552,KPIs!$B$2:$I$9552,"Not Found")</f>
        <v>25</v>
      </c>
      <c r="L9080" t="str">
        <v>Dollar($)</v>
      </c>
      <c r="M9080" t="str">
        <v>No</v>
      </c>
      <c r="N9080" t="str">
        <v>No</v>
      </c>
      <c r="O9080">
        <v>2</v>
      </c>
      <c r="P9080">
        <v>4.0999999999999996</v>
      </c>
      <c r="Q9080" t="str">
        <v>Very Good</v>
      </c>
      <c r="R9080">
        <v>160</v>
      </c>
    </row>
    <row r="9081" spans="1:18" x14ac:dyDescent="0.3">
      <c r="A9081">
        <v>17316744</v>
      </c>
      <c r="B9081">
        <v>216</v>
      </c>
      <c r="C9081" t="str">
        <f>_xlfn.XLOOKUP(B9081,'Country Master'!A:A,'Country Master'!B:B,"Not Found")</f>
        <v>United States</v>
      </c>
      <c r="D9081" t="s">
        <v>1123</v>
      </c>
      <c r="E9081" t="s">
        <v>1137</v>
      </c>
      <c r="F9081" t="s">
        <v>1125</v>
      </c>
      <c r="G9081" t="s">
        <v>1124</v>
      </c>
      <c r="H9081">
        <v>-91.534424000000001</v>
      </c>
      <c r="I9081">
        <v>41.660981999999997</v>
      </c>
      <c r="J9081" t="s">
        <v>125</v>
      </c>
      <c r="K9081" cm="1">
        <f t="array" ref="K9081:R9081">_xlfn.XLOOKUP(A9081,KPIs!$A$2:$A$9552,KPIs!$B$2:$I$9552,"Not Found")</f>
        <v>10</v>
      </c>
      <c r="L9081" t="str">
        <v>Dollar($)</v>
      </c>
      <c r="M9081" t="str">
        <v>No</v>
      </c>
      <c r="N9081" t="str">
        <v>No</v>
      </c>
      <c r="O9081">
        <v>1</v>
      </c>
      <c r="P9081">
        <v>4.9000000000000004</v>
      </c>
      <c r="Q9081" t="str">
        <v>Excellent</v>
      </c>
      <c r="R9081">
        <v>820</v>
      </c>
    </row>
    <row r="9082" spans="1:18" x14ac:dyDescent="0.3">
      <c r="A9082">
        <v>17316751</v>
      </c>
      <c r="B9082">
        <v>216</v>
      </c>
      <c r="C9082" t="str">
        <f>_xlfn.XLOOKUP(B9082,'Country Master'!A:A,'Country Master'!B:B,"Not Found")</f>
        <v>United States</v>
      </c>
      <c r="D9082" t="s">
        <v>1123</v>
      </c>
      <c r="E9082" t="s">
        <v>1136</v>
      </c>
      <c r="F9082" t="s">
        <v>1125</v>
      </c>
      <c r="G9082" t="s">
        <v>1124</v>
      </c>
      <c r="H9082">
        <v>-91.531413999999998</v>
      </c>
      <c r="I9082">
        <v>41.663848999999999</v>
      </c>
      <c r="J9082" t="s">
        <v>925</v>
      </c>
      <c r="K9082" cm="1">
        <f t="array" ref="K9082:R9082">_xlfn.XLOOKUP(A9082,KPIs!$A$2:$A$9552,KPIs!$B$2:$I$9552,"Not Found")</f>
        <v>10</v>
      </c>
      <c r="L9082" t="str">
        <v>Dollar($)</v>
      </c>
      <c r="M9082" t="str">
        <v>No</v>
      </c>
      <c r="N9082" t="str">
        <v>No</v>
      </c>
      <c r="O9082">
        <v>1</v>
      </c>
      <c r="P9082">
        <v>4.5</v>
      </c>
      <c r="Q9082" t="str">
        <v>Excellent</v>
      </c>
      <c r="R9082">
        <v>488</v>
      </c>
    </row>
    <row r="9083" spans="1:18" x14ac:dyDescent="0.3">
      <c r="A9083">
        <v>17316766</v>
      </c>
      <c r="B9083">
        <v>216</v>
      </c>
      <c r="C9083" t="str">
        <f>_xlfn.XLOOKUP(B9083,'Country Master'!A:A,'Country Master'!B:B,"Not Found")</f>
        <v>United States</v>
      </c>
      <c r="D9083" t="s">
        <v>1123</v>
      </c>
      <c r="E9083" t="s">
        <v>1135</v>
      </c>
      <c r="F9083" t="s">
        <v>1125</v>
      </c>
      <c r="G9083" t="s">
        <v>1124</v>
      </c>
      <c r="H9083">
        <v>-91.531092999999998</v>
      </c>
      <c r="I9083">
        <v>41.663750999999998</v>
      </c>
      <c r="J9083" t="s">
        <v>1134</v>
      </c>
      <c r="K9083" cm="1">
        <f t="array" ref="K9083:R9083">_xlfn.XLOOKUP(A9083,KPIs!$A$2:$A$9552,KPIs!$B$2:$I$9552,"Not Found")</f>
        <v>25</v>
      </c>
      <c r="L9083" t="str">
        <v>Dollar($)</v>
      </c>
      <c r="M9083" t="str">
        <v>No</v>
      </c>
      <c r="N9083" t="str">
        <v>No</v>
      </c>
      <c r="O9083">
        <v>2</v>
      </c>
      <c r="P9083">
        <v>3.6</v>
      </c>
      <c r="Q9083" t="str">
        <v>Good</v>
      </c>
      <c r="R9083">
        <v>253</v>
      </c>
    </row>
    <row r="9084" spans="1:18" x14ac:dyDescent="0.3">
      <c r="A9084">
        <v>17316743</v>
      </c>
      <c r="B9084">
        <v>216</v>
      </c>
      <c r="C9084" t="str">
        <f>_xlfn.XLOOKUP(B9084,'Country Master'!A:A,'Country Master'!B:B,"Not Found")</f>
        <v>United States</v>
      </c>
      <c r="D9084" t="s">
        <v>1123</v>
      </c>
      <c r="E9084" t="s">
        <v>1133</v>
      </c>
      <c r="F9084" t="s">
        <v>1125</v>
      </c>
      <c r="G9084" t="s">
        <v>1124</v>
      </c>
      <c r="H9084">
        <v>-91.534301999999997</v>
      </c>
      <c r="I9084">
        <v>41.658690999999997</v>
      </c>
      <c r="J9084" t="s">
        <v>1132</v>
      </c>
      <c r="K9084" cm="1">
        <f t="array" ref="K9084:R9084">_xlfn.XLOOKUP(A9084,KPIs!$A$2:$A$9552,KPIs!$B$2:$I$9552,"Not Found")</f>
        <v>40</v>
      </c>
      <c r="L9084" t="str">
        <v>Dollar($)</v>
      </c>
      <c r="M9084" t="str">
        <v>No</v>
      </c>
      <c r="N9084" t="str">
        <v>No</v>
      </c>
      <c r="O9084">
        <v>3</v>
      </c>
      <c r="P9084">
        <v>3.8</v>
      </c>
      <c r="Q9084" t="str">
        <v>Good</v>
      </c>
      <c r="R9084">
        <v>220</v>
      </c>
    </row>
    <row r="9085" spans="1:18" x14ac:dyDescent="0.3">
      <c r="A9085">
        <v>17316374</v>
      </c>
      <c r="B9085">
        <v>216</v>
      </c>
      <c r="C9085" t="str">
        <f>_xlfn.XLOOKUP(B9085,'Country Master'!A:A,'Country Master'!B:B,"Not Found")</f>
        <v>United States</v>
      </c>
      <c r="D9085" t="s">
        <v>1123</v>
      </c>
      <c r="E9085" t="s">
        <v>1131</v>
      </c>
      <c r="F9085" t="s">
        <v>1125</v>
      </c>
      <c r="G9085" t="s">
        <v>1124</v>
      </c>
      <c r="H9085">
        <v>-91.531400000000005</v>
      </c>
      <c r="I9085">
        <v>41.6648</v>
      </c>
      <c r="J9085" t="s">
        <v>177</v>
      </c>
      <c r="K9085" cm="1">
        <f t="array" ref="K9085:R9085">_xlfn.XLOOKUP(A9085,KPIs!$A$2:$A$9552,KPIs!$B$2:$I$9552,"Not Found")</f>
        <v>25</v>
      </c>
      <c r="L9085" t="str">
        <v>Dollar($)</v>
      </c>
      <c r="M9085" t="str">
        <v>No</v>
      </c>
      <c r="N9085" t="str">
        <v>No</v>
      </c>
      <c r="O9085">
        <v>2</v>
      </c>
      <c r="P9085">
        <v>4.3</v>
      </c>
      <c r="Q9085" t="str">
        <v>Very Good</v>
      </c>
      <c r="R9085">
        <v>485</v>
      </c>
    </row>
    <row r="9086" spans="1:18" x14ac:dyDescent="0.3">
      <c r="A9086">
        <v>17316381</v>
      </c>
      <c r="B9086">
        <v>216</v>
      </c>
      <c r="C9086" t="str">
        <f>_xlfn.XLOOKUP(B9086,'Country Master'!A:A,'Country Master'!B:B,"Not Found")</f>
        <v>United States</v>
      </c>
      <c r="D9086" t="s">
        <v>1123</v>
      </c>
      <c r="E9086" t="s">
        <v>1130</v>
      </c>
      <c r="F9086" t="s">
        <v>1125</v>
      </c>
      <c r="G9086" t="s">
        <v>1124</v>
      </c>
      <c r="H9086">
        <v>-91.534099999999995</v>
      </c>
      <c r="I9086">
        <v>41.661000000000001</v>
      </c>
      <c r="J9086" t="s">
        <v>153</v>
      </c>
      <c r="K9086" cm="1">
        <f t="array" ref="K9086:R9086">_xlfn.XLOOKUP(A9086,KPIs!$A$2:$A$9552,KPIs!$B$2:$I$9552,"Not Found")</f>
        <v>40</v>
      </c>
      <c r="L9086" t="str">
        <v>Dollar($)</v>
      </c>
      <c r="M9086" t="str">
        <v>No</v>
      </c>
      <c r="N9086" t="str">
        <v>No</v>
      </c>
      <c r="O9086">
        <v>3</v>
      </c>
      <c r="P9086">
        <v>4.3</v>
      </c>
      <c r="Q9086" t="str">
        <v>Very Good</v>
      </c>
      <c r="R9086">
        <v>428</v>
      </c>
    </row>
    <row r="9087" spans="1:18" x14ac:dyDescent="0.3">
      <c r="A9087">
        <v>17316802</v>
      </c>
      <c r="B9087">
        <v>216</v>
      </c>
      <c r="C9087" t="str">
        <f>_xlfn.XLOOKUP(B9087,'Country Master'!A:A,'Country Master'!B:B,"Not Found")</f>
        <v>United States</v>
      </c>
      <c r="D9087" t="s">
        <v>1123</v>
      </c>
      <c r="E9087" t="s">
        <v>1129</v>
      </c>
      <c r="F9087" t="s">
        <v>1125</v>
      </c>
      <c r="G9087" t="s">
        <v>1124</v>
      </c>
      <c r="H9087">
        <v>-91.482164999999995</v>
      </c>
      <c r="I9087">
        <v>41.667741999999997</v>
      </c>
      <c r="J9087" t="s">
        <v>454</v>
      </c>
      <c r="K9087" cm="1">
        <f t="array" ref="K9087:R9087">_xlfn.XLOOKUP(A9087,KPIs!$A$2:$A$9552,KPIs!$B$2:$I$9552,"Not Found")</f>
        <v>25</v>
      </c>
      <c r="L9087" t="str">
        <v>Dollar($)</v>
      </c>
      <c r="M9087" t="str">
        <v>No</v>
      </c>
      <c r="N9087" t="str">
        <v>No</v>
      </c>
      <c r="O9087">
        <v>2</v>
      </c>
      <c r="P9087">
        <v>4.0999999999999996</v>
      </c>
      <c r="Q9087" t="str">
        <v>Very Good</v>
      </c>
      <c r="R9087">
        <v>294</v>
      </c>
    </row>
    <row r="9088" spans="1:18" x14ac:dyDescent="0.3">
      <c r="A9088">
        <v>17316416</v>
      </c>
      <c r="B9088">
        <v>216</v>
      </c>
      <c r="C9088" t="str">
        <f>_xlfn.XLOOKUP(B9088,'Country Master'!A:A,'Country Master'!B:B,"Not Found")</f>
        <v>United States</v>
      </c>
      <c r="D9088" t="s">
        <v>1123</v>
      </c>
      <c r="E9088" t="s">
        <v>1128</v>
      </c>
      <c r="F9088" t="s">
        <v>1125</v>
      </c>
      <c r="G9088" t="s">
        <v>1124</v>
      </c>
      <c r="H9088">
        <v>-91.531800000000004</v>
      </c>
      <c r="I9088">
        <v>41.662500000000001</v>
      </c>
      <c r="J9088" t="s">
        <v>1127</v>
      </c>
      <c r="K9088" cm="1">
        <f t="array" ref="K9088:R9088">_xlfn.XLOOKUP(A9088,KPIs!$A$2:$A$9552,KPIs!$B$2:$I$9552,"Not Found")</f>
        <v>40</v>
      </c>
      <c r="L9088" t="str">
        <v>Dollar($)</v>
      </c>
      <c r="M9088" t="str">
        <v>No</v>
      </c>
      <c r="N9088" t="str">
        <v>No</v>
      </c>
      <c r="O9088">
        <v>3</v>
      </c>
      <c r="P9088">
        <v>4</v>
      </c>
      <c r="Q9088" t="str">
        <v>Very Good</v>
      </c>
      <c r="R9088">
        <v>380</v>
      </c>
    </row>
    <row r="9089" spans="1:18" x14ac:dyDescent="0.3">
      <c r="A9089">
        <v>17316449</v>
      </c>
      <c r="B9089">
        <v>216</v>
      </c>
      <c r="C9089" t="str">
        <f>_xlfn.XLOOKUP(B9089,'Country Master'!A:A,'Country Master'!B:B,"Not Found")</f>
        <v>United States</v>
      </c>
      <c r="D9089" t="s">
        <v>1123</v>
      </c>
      <c r="E9089" t="s">
        <v>1126</v>
      </c>
      <c r="F9089" t="s">
        <v>1125</v>
      </c>
      <c r="G9089" t="s">
        <v>1124</v>
      </c>
      <c r="H9089">
        <v>-91.507400000000004</v>
      </c>
      <c r="I9089">
        <v>41.642800000000001</v>
      </c>
      <c r="J9089" t="s">
        <v>472</v>
      </c>
      <c r="K9089" cm="1">
        <f t="array" ref="K9089:R9089">_xlfn.XLOOKUP(A9089,KPIs!$A$2:$A$9552,KPIs!$B$2:$I$9552,"Not Found")</f>
        <v>25</v>
      </c>
      <c r="L9089" t="str">
        <v>Dollar($)</v>
      </c>
      <c r="M9089" t="str">
        <v>No</v>
      </c>
      <c r="N9089" t="str">
        <v>No</v>
      </c>
      <c r="O9089">
        <v>2</v>
      </c>
      <c r="P9089">
        <v>4.2</v>
      </c>
      <c r="Q9089" t="str">
        <v>Very Good</v>
      </c>
      <c r="R9089">
        <v>259</v>
      </c>
    </row>
    <row r="9090" spans="1:18" x14ac:dyDescent="0.3">
      <c r="A9090">
        <v>17316603</v>
      </c>
      <c r="B9090">
        <v>216</v>
      </c>
      <c r="C9090" t="str">
        <f>_xlfn.XLOOKUP(B9090,'Country Master'!A:A,'Country Master'!B:B,"Not Found")</f>
        <v>United States</v>
      </c>
      <c r="D9090" t="s">
        <v>1123</v>
      </c>
      <c r="E9090" t="s">
        <v>1122</v>
      </c>
      <c r="F9090" t="s">
        <v>1121</v>
      </c>
      <c r="G9090" t="s">
        <v>1120</v>
      </c>
      <c r="H9090">
        <v>-91.599500000000006</v>
      </c>
      <c r="I9090">
        <v>42.033099999999997</v>
      </c>
      <c r="J9090" t="s">
        <v>438</v>
      </c>
      <c r="K9090" cm="1">
        <f t="array" ref="K9090:R9090">_xlfn.XLOOKUP(A9090,KPIs!$A$2:$A$9552,KPIs!$B$2:$I$9552,"Not Found")</f>
        <v>25</v>
      </c>
      <c r="L9090" t="str">
        <v>Dollar($)</v>
      </c>
      <c r="M9090" t="str">
        <v>No</v>
      </c>
      <c r="N9090" t="str">
        <v>No</v>
      </c>
      <c r="O9090">
        <v>2</v>
      </c>
      <c r="P9090">
        <v>4.7</v>
      </c>
      <c r="Q9090" t="str">
        <v>Excellent</v>
      </c>
      <c r="R9090">
        <v>433</v>
      </c>
    </row>
    <row r="9091" spans="1:18" x14ac:dyDescent="0.3">
      <c r="A9091">
        <v>16659169</v>
      </c>
      <c r="B9091">
        <v>37</v>
      </c>
      <c r="C9091" t="str">
        <f>_xlfn.XLOOKUP(B9091,'Country Master'!A:A,'Country Master'!B:B,"Not Found")</f>
        <v>Canada</v>
      </c>
      <c r="D9091" t="s">
        <v>1118</v>
      </c>
      <c r="E9091" t="s">
        <v>1119</v>
      </c>
      <c r="F9091" t="s">
        <v>1118</v>
      </c>
      <c r="G9091" t="s">
        <v>1117</v>
      </c>
      <c r="H9091">
        <v>-82.188438000000005</v>
      </c>
      <c r="I9091">
        <v>42.397683000000001</v>
      </c>
      <c r="J9091" t="s">
        <v>448</v>
      </c>
      <c r="K9091" cm="1">
        <f t="array" ref="K9091:R9091">_xlfn.XLOOKUP(A9091,KPIs!$A$2:$A$9552,KPIs!$B$2:$I$9552,"Not Found")</f>
        <v>25</v>
      </c>
      <c r="L9091" t="str">
        <v>Dollar($)</v>
      </c>
      <c r="M9091" t="str">
        <v>No</v>
      </c>
      <c r="N9091" t="str">
        <v>No</v>
      </c>
      <c r="O9091">
        <v>2</v>
      </c>
      <c r="P9091">
        <v>3.7</v>
      </c>
      <c r="Q9091" t="str">
        <v>Good</v>
      </c>
      <c r="R9091">
        <v>176</v>
      </c>
    </row>
    <row r="9092" spans="1:18" x14ac:dyDescent="0.3">
      <c r="A9092">
        <v>17558684</v>
      </c>
      <c r="B9092">
        <v>216</v>
      </c>
      <c r="C9092" t="str">
        <f>_xlfn.XLOOKUP(B9092,'Country Master'!A:A,'Country Master'!B:B,"Not Found")</f>
        <v>United States</v>
      </c>
      <c r="D9092" t="s">
        <v>1115</v>
      </c>
      <c r="E9092" t="s">
        <v>1116</v>
      </c>
      <c r="F9092" t="s">
        <v>1115</v>
      </c>
      <c r="G9092" t="s">
        <v>1114</v>
      </c>
      <c r="H9092">
        <v>-123.368151</v>
      </c>
      <c r="I9092">
        <v>46.126967</v>
      </c>
      <c r="J9092" t="s">
        <v>1113</v>
      </c>
      <c r="K9092" cm="1">
        <f t="array" ref="K9092:R9092">_xlfn.XLOOKUP(A9092,KPIs!$A$2:$A$9552,KPIs!$B$2:$I$9552,"Not Found")</f>
        <v>10</v>
      </c>
      <c r="L9092" t="str">
        <v>Dollar($)</v>
      </c>
      <c r="M9092" t="str">
        <v>No</v>
      </c>
      <c r="N9092" t="str">
        <v>No</v>
      </c>
      <c r="O9092">
        <v>1</v>
      </c>
      <c r="P9092">
        <v>4.3</v>
      </c>
      <c r="Q9092" t="str">
        <v>Very Good</v>
      </c>
      <c r="R9092">
        <v>96</v>
      </c>
    </row>
    <row r="9093" spans="1:18" x14ac:dyDescent="0.3">
      <c r="A9093">
        <v>18366580</v>
      </c>
      <c r="B9093">
        <v>216</v>
      </c>
      <c r="C9093" t="str">
        <f>_xlfn.XLOOKUP(B9093,'Country Master'!A:A,'Country Master'!B:B,"Not Found")</f>
        <v>United States</v>
      </c>
      <c r="D9093" t="s">
        <v>1111</v>
      </c>
      <c r="E9093" t="s">
        <v>1112</v>
      </c>
      <c r="F9093" t="s">
        <v>1111</v>
      </c>
      <c r="G9093" t="s">
        <v>1110</v>
      </c>
      <c r="H9093">
        <v>-114.47247400000001</v>
      </c>
      <c r="I9093">
        <v>51.183934000000001</v>
      </c>
      <c r="J9093" t="s">
        <v>1109</v>
      </c>
      <c r="K9093" cm="1">
        <f t="array" ref="K9093:R9093">_xlfn.XLOOKUP(A9093,KPIs!$A$2:$A$9552,KPIs!$B$2:$I$9552,"Not Found")</f>
        <v>25</v>
      </c>
      <c r="L9093" t="str">
        <v>Dollar($)</v>
      </c>
      <c r="M9093" t="str">
        <v>No</v>
      </c>
      <c r="N9093" t="str">
        <v>No</v>
      </c>
      <c r="O9093">
        <v>2</v>
      </c>
      <c r="P9093">
        <v>3.1</v>
      </c>
      <c r="Q9093" t="str">
        <v>Average</v>
      </c>
      <c r="R9093">
        <v>6</v>
      </c>
    </row>
    <row r="9094" spans="1:18" x14ac:dyDescent="0.3">
      <c r="A9094">
        <v>17330755</v>
      </c>
      <c r="B9094">
        <v>216</v>
      </c>
      <c r="C9094" t="str">
        <f>_xlfn.XLOOKUP(B9094,'Country Master'!A:A,'Country Master'!B:B,"Not Found")</f>
        <v>United States</v>
      </c>
      <c r="D9094" t="s">
        <v>1081</v>
      </c>
      <c r="E9094" t="s">
        <v>1108</v>
      </c>
      <c r="F9094" t="s">
        <v>1081</v>
      </c>
      <c r="G9094" t="s">
        <v>1082</v>
      </c>
      <c r="H9094">
        <v>-84.992671000000001</v>
      </c>
      <c r="I9094">
        <v>32.470314999999999</v>
      </c>
      <c r="J9094" t="s">
        <v>752</v>
      </c>
      <c r="K9094" cm="1">
        <f t="array" ref="K9094:R9094">_xlfn.XLOOKUP(A9094,KPIs!$A$2:$A$9552,KPIs!$B$2:$I$9552,"Not Found")</f>
        <v>10</v>
      </c>
      <c r="L9094" t="str">
        <v>Dollar($)</v>
      </c>
      <c r="M9094" t="str">
        <v>No</v>
      </c>
      <c r="N9094" t="str">
        <v>No</v>
      </c>
      <c r="O9094">
        <v>1</v>
      </c>
      <c r="P9094">
        <v>3.3</v>
      </c>
      <c r="Q9094" t="str">
        <v>Average</v>
      </c>
      <c r="R9094">
        <v>33</v>
      </c>
    </row>
    <row r="9095" spans="1:18" x14ac:dyDescent="0.3">
      <c r="A9095">
        <v>17330611</v>
      </c>
      <c r="B9095">
        <v>216</v>
      </c>
      <c r="C9095" t="str">
        <f>_xlfn.XLOOKUP(B9095,'Country Master'!A:A,'Country Master'!B:B,"Not Found")</f>
        <v>United States</v>
      </c>
      <c r="D9095" t="s">
        <v>1081</v>
      </c>
      <c r="E9095" t="s">
        <v>1107</v>
      </c>
      <c r="F9095" t="s">
        <v>1081</v>
      </c>
      <c r="G9095" t="s">
        <v>1082</v>
      </c>
      <c r="H9095">
        <v>-84.955910000000003</v>
      </c>
      <c r="I9095">
        <v>32.519247</v>
      </c>
      <c r="J9095" t="s">
        <v>1106</v>
      </c>
      <c r="K9095" cm="1">
        <f t="array" ref="K9095:R9095">_xlfn.XLOOKUP(A9095,KPIs!$A$2:$A$9552,KPIs!$B$2:$I$9552,"Not Found")</f>
        <v>25</v>
      </c>
      <c r="L9095" t="str">
        <v>Dollar($)</v>
      </c>
      <c r="M9095" t="str">
        <v>No</v>
      </c>
      <c r="N9095" t="str">
        <v>No</v>
      </c>
      <c r="O9095">
        <v>2</v>
      </c>
      <c r="P9095">
        <v>4.5999999999999996</v>
      </c>
      <c r="Q9095" t="str">
        <v>Excellent</v>
      </c>
      <c r="R9095">
        <v>489</v>
      </c>
    </row>
    <row r="9096" spans="1:18" x14ac:dyDescent="0.3">
      <c r="A9096">
        <v>17330609</v>
      </c>
      <c r="B9096">
        <v>216</v>
      </c>
      <c r="C9096" t="str">
        <f>_xlfn.XLOOKUP(B9096,'Country Master'!A:A,'Country Master'!B:B,"Not Found")</f>
        <v>United States</v>
      </c>
      <c r="D9096" t="s">
        <v>1081</v>
      </c>
      <c r="E9096" t="s">
        <v>1105</v>
      </c>
      <c r="F9096" t="s">
        <v>1081</v>
      </c>
      <c r="G9096" t="s">
        <v>1082</v>
      </c>
      <c r="H9096">
        <v>-84.927047000000002</v>
      </c>
      <c r="I9096">
        <v>32.555591</v>
      </c>
      <c r="J9096" t="s">
        <v>229</v>
      </c>
      <c r="K9096" cm="1">
        <f t="array" ref="K9096:R9096">_xlfn.XLOOKUP(A9096,KPIs!$A$2:$A$9552,KPIs!$B$2:$I$9552,"Not Found")</f>
        <v>25</v>
      </c>
      <c r="L9096" t="str">
        <v>Dollar($)</v>
      </c>
      <c r="M9096" t="str">
        <v>No</v>
      </c>
      <c r="N9096" t="str">
        <v>No</v>
      </c>
      <c r="O9096">
        <v>2</v>
      </c>
      <c r="P9096">
        <v>4.5</v>
      </c>
      <c r="Q9096" t="str">
        <v>Excellent</v>
      </c>
      <c r="R9096">
        <v>345</v>
      </c>
    </row>
    <row r="9097" spans="1:18" x14ac:dyDescent="0.3">
      <c r="A9097">
        <v>17330024</v>
      </c>
      <c r="B9097">
        <v>216</v>
      </c>
      <c r="C9097" t="str">
        <f>_xlfn.XLOOKUP(B9097,'Country Master'!A:A,'Country Master'!B:B,"Not Found")</f>
        <v>United States</v>
      </c>
      <c r="D9097" t="s">
        <v>1081</v>
      </c>
      <c r="E9097" t="s">
        <v>1104</v>
      </c>
      <c r="F9097" t="s">
        <v>1081</v>
      </c>
      <c r="G9097" t="s">
        <v>1082</v>
      </c>
      <c r="H9097">
        <v>-84.943600000000004</v>
      </c>
      <c r="I9097">
        <v>32.557699999999997</v>
      </c>
      <c r="J9097" t="s">
        <v>1103</v>
      </c>
      <c r="K9097" cm="1">
        <f t="array" ref="K9097:R9097">_xlfn.XLOOKUP(A9097,KPIs!$A$2:$A$9552,KPIs!$B$2:$I$9552,"Not Found")</f>
        <v>25</v>
      </c>
      <c r="L9097" t="str">
        <v>Dollar($)</v>
      </c>
      <c r="M9097" t="str">
        <v>No</v>
      </c>
      <c r="N9097" t="str">
        <v>No</v>
      </c>
      <c r="O9097">
        <v>2</v>
      </c>
      <c r="P9097">
        <v>3.8</v>
      </c>
      <c r="Q9097" t="str">
        <v>Good</v>
      </c>
      <c r="R9097">
        <v>149</v>
      </c>
    </row>
    <row r="9098" spans="1:18" x14ac:dyDescent="0.3">
      <c r="A9098">
        <v>17330074</v>
      </c>
      <c r="B9098">
        <v>216</v>
      </c>
      <c r="C9098" t="str">
        <f>_xlfn.XLOOKUP(B9098,'Country Master'!A:A,'Country Master'!B:B,"Not Found")</f>
        <v>United States</v>
      </c>
      <c r="D9098" t="s">
        <v>1081</v>
      </c>
      <c r="E9098" t="s">
        <v>1102</v>
      </c>
      <c r="F9098" t="s">
        <v>1081</v>
      </c>
      <c r="G9098" t="s">
        <v>1082</v>
      </c>
      <c r="H9098">
        <v>-84.993600000000001</v>
      </c>
      <c r="I9098">
        <v>32.465600000000002</v>
      </c>
      <c r="J9098" t="s">
        <v>402</v>
      </c>
      <c r="K9098" cm="1">
        <f t="array" ref="K9098:R9098">_xlfn.XLOOKUP(A9098,KPIs!$A$2:$A$9552,KPIs!$B$2:$I$9552,"Not Found")</f>
        <v>25</v>
      </c>
      <c r="L9098" t="str">
        <v>Dollar($)</v>
      </c>
      <c r="M9098" t="str">
        <v>No</v>
      </c>
      <c r="N9098" t="str">
        <v>No</v>
      </c>
      <c r="O9098">
        <v>2</v>
      </c>
      <c r="P9098">
        <v>3.9</v>
      </c>
      <c r="Q9098" t="str">
        <v>Good</v>
      </c>
      <c r="R9098">
        <v>330</v>
      </c>
    </row>
    <row r="9099" spans="1:18" x14ac:dyDescent="0.3">
      <c r="A9099">
        <v>17330185</v>
      </c>
      <c r="B9099">
        <v>216</v>
      </c>
      <c r="C9099" t="str">
        <f>_xlfn.XLOOKUP(B9099,'Country Master'!A:A,'Country Master'!B:B,"Not Found")</f>
        <v>United States</v>
      </c>
      <c r="D9099" t="s">
        <v>1081</v>
      </c>
      <c r="E9099" t="s">
        <v>1101</v>
      </c>
      <c r="F9099" t="s">
        <v>1081</v>
      </c>
      <c r="G9099" t="s">
        <v>1082</v>
      </c>
      <c r="H9099">
        <v>-84.954983999999996</v>
      </c>
      <c r="I9099">
        <v>32.538219699999999</v>
      </c>
      <c r="J9099" t="s">
        <v>1100</v>
      </c>
      <c r="K9099" cm="1">
        <f t="array" ref="K9099:R9099">_xlfn.XLOOKUP(A9099,KPIs!$A$2:$A$9552,KPIs!$B$2:$I$9552,"Not Found")</f>
        <v>40</v>
      </c>
      <c r="L9099" t="str">
        <v>Dollar($)</v>
      </c>
      <c r="M9099" t="str">
        <v>No</v>
      </c>
      <c r="N9099" t="str">
        <v>No</v>
      </c>
      <c r="O9099">
        <v>3</v>
      </c>
      <c r="P9099">
        <v>3.9</v>
      </c>
      <c r="Q9099" t="str">
        <v>Good</v>
      </c>
      <c r="R9099">
        <v>247</v>
      </c>
    </row>
    <row r="9100" spans="1:18" x14ac:dyDescent="0.3">
      <c r="A9100">
        <v>17330397</v>
      </c>
      <c r="B9100">
        <v>216</v>
      </c>
      <c r="C9100" t="str">
        <f>_xlfn.XLOOKUP(B9100,'Country Master'!A:A,'Country Master'!B:B,"Not Found")</f>
        <v>United States</v>
      </c>
      <c r="D9100" t="s">
        <v>1081</v>
      </c>
      <c r="E9100" t="s">
        <v>1099</v>
      </c>
      <c r="F9100" t="s">
        <v>1081</v>
      </c>
      <c r="G9100" t="s">
        <v>1082</v>
      </c>
      <c r="H9100">
        <v>-84.9876</v>
      </c>
      <c r="I9100">
        <v>32.463700000000003</v>
      </c>
      <c r="J9100" t="s">
        <v>1098</v>
      </c>
      <c r="K9100" cm="1">
        <f t="array" ref="K9100:R9100">_xlfn.XLOOKUP(A9100,KPIs!$A$2:$A$9552,KPIs!$B$2:$I$9552,"Not Found")</f>
        <v>10</v>
      </c>
      <c r="L9100" t="str">
        <v>Dollar($)</v>
      </c>
      <c r="M9100" t="str">
        <v>No</v>
      </c>
      <c r="N9100" t="str">
        <v>No</v>
      </c>
      <c r="O9100">
        <v>1</v>
      </c>
      <c r="P9100">
        <v>3.7</v>
      </c>
      <c r="Q9100" t="str">
        <v>Good</v>
      </c>
      <c r="R9100">
        <v>123</v>
      </c>
    </row>
    <row r="9101" spans="1:18" x14ac:dyDescent="0.3">
      <c r="A9101">
        <v>17330735</v>
      </c>
      <c r="B9101">
        <v>216</v>
      </c>
      <c r="C9101" t="str">
        <f>_xlfn.XLOOKUP(B9101,'Country Master'!A:A,'Country Master'!B:B,"Not Found")</f>
        <v>United States</v>
      </c>
      <c r="D9101" t="s">
        <v>1081</v>
      </c>
      <c r="E9101" t="s">
        <v>1097</v>
      </c>
      <c r="F9101" t="s">
        <v>1081</v>
      </c>
      <c r="G9101" t="s">
        <v>1082</v>
      </c>
      <c r="H9101">
        <v>-84.993363099999996</v>
      </c>
      <c r="I9101">
        <v>32.4652417</v>
      </c>
      <c r="J9101" t="s">
        <v>426</v>
      </c>
      <c r="K9101" cm="1">
        <f t="array" ref="K9101:R9101">_xlfn.XLOOKUP(A9101,KPIs!$A$2:$A$9552,KPIs!$B$2:$I$9552,"Not Found")</f>
        <v>40</v>
      </c>
      <c r="L9101" t="str">
        <v>Dollar($)</v>
      </c>
      <c r="M9101" t="str">
        <v>No</v>
      </c>
      <c r="N9101" t="str">
        <v>No</v>
      </c>
      <c r="O9101">
        <v>3</v>
      </c>
      <c r="P9101">
        <v>3.6</v>
      </c>
      <c r="Q9101" t="str">
        <v>Good</v>
      </c>
      <c r="R9101">
        <v>109</v>
      </c>
    </row>
    <row r="9102" spans="1:18" x14ac:dyDescent="0.3">
      <c r="A9102">
        <v>17330676</v>
      </c>
      <c r="B9102">
        <v>216</v>
      </c>
      <c r="C9102" t="str">
        <f>_xlfn.XLOOKUP(B9102,'Country Master'!A:A,'Country Master'!B:B,"Not Found")</f>
        <v>United States</v>
      </c>
      <c r="D9102" t="s">
        <v>1081</v>
      </c>
      <c r="E9102" t="s">
        <v>1096</v>
      </c>
      <c r="F9102" t="s">
        <v>1081</v>
      </c>
      <c r="G9102" t="s">
        <v>1082</v>
      </c>
      <c r="H9102">
        <v>-84.966610000000003</v>
      </c>
      <c r="I9102">
        <v>32.534002000000001</v>
      </c>
      <c r="J9102" t="s">
        <v>834</v>
      </c>
      <c r="K9102" cm="1">
        <f t="array" ref="K9102:R9102">_xlfn.XLOOKUP(A9102,KPIs!$A$2:$A$9552,KPIs!$B$2:$I$9552,"Not Found")</f>
        <v>40</v>
      </c>
      <c r="L9102" t="str">
        <v>Dollar($)</v>
      </c>
      <c r="M9102" t="str">
        <v>No</v>
      </c>
      <c r="N9102" t="str">
        <v>No</v>
      </c>
      <c r="O9102">
        <v>3</v>
      </c>
      <c r="P9102">
        <v>3.7</v>
      </c>
      <c r="Q9102" t="str">
        <v>Good</v>
      </c>
      <c r="R9102">
        <v>134</v>
      </c>
    </row>
    <row r="9103" spans="1:18" x14ac:dyDescent="0.3">
      <c r="A9103">
        <v>17330048</v>
      </c>
      <c r="B9103">
        <v>216</v>
      </c>
      <c r="C9103" t="str">
        <f>_xlfn.XLOOKUP(B9103,'Country Master'!A:A,'Country Master'!B:B,"Not Found")</f>
        <v>United States</v>
      </c>
      <c r="D9103" t="s">
        <v>1081</v>
      </c>
      <c r="E9103" t="s">
        <v>1095</v>
      </c>
      <c r="F9103" t="s">
        <v>1081</v>
      </c>
      <c r="G9103" t="s">
        <v>1082</v>
      </c>
      <c r="H9103">
        <v>-84.953670000000002</v>
      </c>
      <c r="I9103">
        <v>32.513154</v>
      </c>
      <c r="J9103" t="s">
        <v>1094</v>
      </c>
      <c r="K9103" cm="1">
        <f t="array" ref="K9103:R9103">_xlfn.XLOOKUP(A9103,KPIs!$A$2:$A$9552,KPIs!$B$2:$I$9552,"Not Found")</f>
        <v>40</v>
      </c>
      <c r="L9103" t="str">
        <v>Dollar($)</v>
      </c>
      <c r="M9103" t="str">
        <v>No</v>
      </c>
      <c r="N9103" t="str">
        <v>No</v>
      </c>
      <c r="O9103">
        <v>3</v>
      </c>
      <c r="P9103">
        <v>4.2</v>
      </c>
      <c r="Q9103" t="str">
        <v>Very Good</v>
      </c>
      <c r="R9103">
        <v>722</v>
      </c>
    </row>
    <row r="9104" spans="1:18" x14ac:dyDescent="0.3">
      <c r="A9104">
        <v>17330604</v>
      </c>
      <c r="B9104">
        <v>216</v>
      </c>
      <c r="C9104" t="str">
        <f>_xlfn.XLOOKUP(B9104,'Country Master'!A:A,'Country Master'!B:B,"Not Found")</f>
        <v>United States</v>
      </c>
      <c r="D9104" t="s">
        <v>1081</v>
      </c>
      <c r="E9104" t="s">
        <v>1093</v>
      </c>
      <c r="F9104" t="s">
        <v>1081</v>
      </c>
      <c r="G9104" t="s">
        <v>1082</v>
      </c>
      <c r="H9104">
        <v>-84.947569000000001</v>
      </c>
      <c r="I9104">
        <v>32.504657000000002</v>
      </c>
      <c r="J9104" t="s">
        <v>853</v>
      </c>
      <c r="K9104" cm="1">
        <f t="array" ref="K9104:R9104">_xlfn.XLOOKUP(A9104,KPIs!$A$2:$A$9552,KPIs!$B$2:$I$9552,"Not Found")</f>
        <v>25</v>
      </c>
      <c r="L9104" t="str">
        <v>Dollar($)</v>
      </c>
      <c r="M9104" t="str">
        <v>No</v>
      </c>
      <c r="N9104" t="str">
        <v>No</v>
      </c>
      <c r="O9104">
        <v>2</v>
      </c>
      <c r="P9104">
        <v>4.3</v>
      </c>
      <c r="Q9104" t="str">
        <v>Very Good</v>
      </c>
      <c r="R9104">
        <v>213</v>
      </c>
    </row>
    <row r="9105" spans="1:18" x14ac:dyDescent="0.3">
      <c r="A9105">
        <v>17330087</v>
      </c>
      <c r="B9105">
        <v>216</v>
      </c>
      <c r="C9105" t="str">
        <f>_xlfn.XLOOKUP(B9105,'Country Master'!A:A,'Country Master'!B:B,"Not Found")</f>
        <v>United States</v>
      </c>
      <c r="D9105" t="s">
        <v>1081</v>
      </c>
      <c r="E9105" t="s">
        <v>1092</v>
      </c>
      <c r="F9105" t="s">
        <v>1081</v>
      </c>
      <c r="G9105" t="s">
        <v>1082</v>
      </c>
      <c r="H9105">
        <v>-84.960700000000003</v>
      </c>
      <c r="I9105">
        <v>32.539299999999997</v>
      </c>
      <c r="J9105" t="s">
        <v>269</v>
      </c>
      <c r="K9105" cm="1">
        <f t="array" ref="K9105:R9105">_xlfn.XLOOKUP(A9105,KPIs!$A$2:$A$9552,KPIs!$B$2:$I$9552,"Not Found")</f>
        <v>25</v>
      </c>
      <c r="L9105" t="str">
        <v>Dollar($)</v>
      </c>
      <c r="M9105" t="str">
        <v>No</v>
      </c>
      <c r="N9105" t="str">
        <v>No</v>
      </c>
      <c r="O9105">
        <v>2</v>
      </c>
      <c r="P9105">
        <v>4</v>
      </c>
      <c r="Q9105" t="str">
        <v>Very Good</v>
      </c>
      <c r="R9105">
        <v>335</v>
      </c>
    </row>
    <row r="9106" spans="1:18" x14ac:dyDescent="0.3">
      <c r="A9106">
        <v>17330137</v>
      </c>
      <c r="B9106">
        <v>216</v>
      </c>
      <c r="C9106" t="str">
        <f>_xlfn.XLOOKUP(B9106,'Country Master'!A:A,'Country Master'!B:B,"Not Found")</f>
        <v>United States</v>
      </c>
      <c r="D9106" t="s">
        <v>1081</v>
      </c>
      <c r="E9106" t="s">
        <v>1091</v>
      </c>
      <c r="F9106" t="s">
        <v>1081</v>
      </c>
      <c r="G9106" t="s">
        <v>1082</v>
      </c>
      <c r="H9106">
        <v>-84.946399999999997</v>
      </c>
      <c r="I9106">
        <v>32.479199999999999</v>
      </c>
      <c r="J9106" t="s">
        <v>1090</v>
      </c>
      <c r="K9106" cm="1">
        <f t="array" ref="K9106:R9106">_xlfn.XLOOKUP(A9106,KPIs!$A$2:$A$9552,KPIs!$B$2:$I$9552,"Not Found")</f>
        <v>25</v>
      </c>
      <c r="L9106" t="str">
        <v>Dollar($)</v>
      </c>
      <c r="M9106" t="str">
        <v>No</v>
      </c>
      <c r="N9106" t="str">
        <v>No</v>
      </c>
      <c r="O9106">
        <v>2</v>
      </c>
      <c r="P9106">
        <v>4</v>
      </c>
      <c r="Q9106" t="str">
        <v>Very Good</v>
      </c>
      <c r="R9106">
        <v>353</v>
      </c>
    </row>
    <row r="9107" spans="1:18" x14ac:dyDescent="0.3">
      <c r="A9107">
        <v>17330155</v>
      </c>
      <c r="B9107">
        <v>216</v>
      </c>
      <c r="C9107" t="str">
        <f>_xlfn.XLOOKUP(B9107,'Country Master'!A:A,'Country Master'!B:B,"Not Found")</f>
        <v>United States</v>
      </c>
      <c r="D9107" t="s">
        <v>1081</v>
      </c>
      <c r="E9107" t="s">
        <v>1089</v>
      </c>
      <c r="F9107" t="s">
        <v>1081</v>
      </c>
      <c r="G9107" t="s">
        <v>1082</v>
      </c>
      <c r="H9107">
        <v>-84.942700000000002</v>
      </c>
      <c r="I9107">
        <v>32.481000000000002</v>
      </c>
      <c r="J9107" t="s">
        <v>82</v>
      </c>
      <c r="K9107" cm="1">
        <f t="array" ref="K9107:R9107">_xlfn.XLOOKUP(A9107,KPIs!$A$2:$A$9552,KPIs!$B$2:$I$9552,"Not Found")</f>
        <v>0</v>
      </c>
      <c r="L9107" t="str">
        <v>Dollar($)</v>
      </c>
      <c r="M9107" t="str">
        <v>No</v>
      </c>
      <c r="N9107" t="str">
        <v>No</v>
      </c>
      <c r="O9107">
        <v>1</v>
      </c>
      <c r="P9107">
        <v>4</v>
      </c>
      <c r="Q9107" t="str">
        <v>Very Good</v>
      </c>
      <c r="R9107">
        <v>170</v>
      </c>
    </row>
    <row r="9108" spans="1:18" x14ac:dyDescent="0.3">
      <c r="A9108">
        <v>17330309</v>
      </c>
      <c r="B9108">
        <v>216</v>
      </c>
      <c r="C9108" t="str">
        <f>_xlfn.XLOOKUP(B9108,'Country Master'!A:A,'Country Master'!B:B,"Not Found")</f>
        <v>United States</v>
      </c>
      <c r="D9108" t="s">
        <v>1081</v>
      </c>
      <c r="E9108" t="s">
        <v>1088</v>
      </c>
      <c r="F9108" t="s">
        <v>1081</v>
      </c>
      <c r="G9108" t="s">
        <v>1082</v>
      </c>
      <c r="H9108">
        <v>-84.955699999999993</v>
      </c>
      <c r="I9108">
        <v>32.5321</v>
      </c>
      <c r="J9108" t="s">
        <v>177</v>
      </c>
      <c r="K9108" cm="1">
        <f t="array" ref="K9108:R9108">_xlfn.XLOOKUP(A9108,KPIs!$A$2:$A$9552,KPIs!$B$2:$I$9552,"Not Found")</f>
        <v>25</v>
      </c>
      <c r="L9108" t="str">
        <v>Dollar($)</v>
      </c>
      <c r="M9108" t="str">
        <v>No</v>
      </c>
      <c r="N9108" t="str">
        <v>No</v>
      </c>
      <c r="O9108">
        <v>2</v>
      </c>
      <c r="P9108">
        <v>4.0999999999999996</v>
      </c>
      <c r="Q9108" t="str">
        <v>Very Good</v>
      </c>
      <c r="R9108">
        <v>192</v>
      </c>
    </row>
    <row r="9109" spans="1:18" x14ac:dyDescent="0.3">
      <c r="A9109">
        <v>17330311</v>
      </c>
      <c r="B9109">
        <v>216</v>
      </c>
      <c r="C9109" t="str">
        <f>_xlfn.XLOOKUP(B9109,'Country Master'!A:A,'Country Master'!B:B,"Not Found")</f>
        <v>United States</v>
      </c>
      <c r="D9109" t="s">
        <v>1081</v>
      </c>
      <c r="E9109" t="s">
        <v>1087</v>
      </c>
      <c r="F9109" t="s">
        <v>1081</v>
      </c>
      <c r="G9109" t="s">
        <v>1082</v>
      </c>
      <c r="H9109">
        <v>-84.992092999999997</v>
      </c>
      <c r="I9109">
        <v>32.466158</v>
      </c>
      <c r="J9109" t="s">
        <v>1086</v>
      </c>
      <c r="K9109" cm="1">
        <f t="array" ref="K9109:R9109">_xlfn.XLOOKUP(A9109,KPIs!$A$2:$A$9552,KPIs!$B$2:$I$9552,"Not Found")</f>
        <v>40</v>
      </c>
      <c r="L9109" t="str">
        <v>Dollar($)</v>
      </c>
      <c r="M9109" t="str">
        <v>No</v>
      </c>
      <c r="N9109" t="str">
        <v>No</v>
      </c>
      <c r="O9109">
        <v>3</v>
      </c>
      <c r="P9109">
        <v>4.0999999999999996</v>
      </c>
      <c r="Q9109" t="str">
        <v>Very Good</v>
      </c>
      <c r="R9109">
        <v>302</v>
      </c>
    </row>
    <row r="9110" spans="1:18" x14ac:dyDescent="0.3">
      <c r="A9110">
        <v>17330615</v>
      </c>
      <c r="B9110">
        <v>216</v>
      </c>
      <c r="C9110" t="str">
        <f>_xlfn.XLOOKUP(B9110,'Country Master'!A:A,'Country Master'!B:B,"Not Found")</f>
        <v>United States</v>
      </c>
      <c r="D9110" t="s">
        <v>1081</v>
      </c>
      <c r="E9110" t="s">
        <v>1085</v>
      </c>
      <c r="F9110" t="s">
        <v>1081</v>
      </c>
      <c r="G9110" t="s">
        <v>1082</v>
      </c>
      <c r="H9110">
        <v>-84.938698000000002</v>
      </c>
      <c r="I9110">
        <v>32.560904999999998</v>
      </c>
      <c r="J9110" t="s">
        <v>456</v>
      </c>
      <c r="K9110" cm="1">
        <f t="array" ref="K9110:R9110">_xlfn.XLOOKUP(A9110,KPIs!$A$2:$A$9552,KPIs!$B$2:$I$9552,"Not Found")</f>
        <v>10</v>
      </c>
      <c r="L9110" t="str">
        <v>Dollar($)</v>
      </c>
      <c r="M9110" t="str">
        <v>No</v>
      </c>
      <c r="N9110" t="str">
        <v>No</v>
      </c>
      <c r="O9110">
        <v>1</v>
      </c>
      <c r="P9110">
        <v>4.2</v>
      </c>
      <c r="Q9110" t="str">
        <v>Very Good</v>
      </c>
      <c r="R9110">
        <v>355</v>
      </c>
    </row>
    <row r="9111" spans="1:18" x14ac:dyDescent="0.3">
      <c r="A9111">
        <v>17330638</v>
      </c>
      <c r="B9111">
        <v>216</v>
      </c>
      <c r="C9111" t="str">
        <f>_xlfn.XLOOKUP(B9111,'Country Master'!A:A,'Country Master'!B:B,"Not Found")</f>
        <v>United States</v>
      </c>
      <c r="D9111" t="s">
        <v>1081</v>
      </c>
      <c r="E9111" t="s">
        <v>1084</v>
      </c>
      <c r="F9111" t="s">
        <v>1081</v>
      </c>
      <c r="G9111" t="s">
        <v>1082</v>
      </c>
      <c r="H9111">
        <v>-84.991383999999996</v>
      </c>
      <c r="I9111">
        <v>32.468756999999997</v>
      </c>
      <c r="J9111" t="s">
        <v>229</v>
      </c>
      <c r="K9111" cm="1">
        <f t="array" ref="K9111:R9111">_xlfn.XLOOKUP(A9111,KPIs!$A$2:$A$9552,KPIs!$B$2:$I$9552,"Not Found")</f>
        <v>25</v>
      </c>
      <c r="L9111" t="str">
        <v>Dollar($)</v>
      </c>
      <c r="M9111" t="str">
        <v>No</v>
      </c>
      <c r="N9111" t="str">
        <v>No</v>
      </c>
      <c r="O9111">
        <v>2</v>
      </c>
      <c r="P9111">
        <v>4.3</v>
      </c>
      <c r="Q9111" t="str">
        <v>Very Good</v>
      </c>
      <c r="R9111">
        <v>287</v>
      </c>
    </row>
    <row r="9112" spans="1:18" x14ac:dyDescent="0.3">
      <c r="A9112">
        <v>17330628</v>
      </c>
      <c r="B9112">
        <v>216</v>
      </c>
      <c r="C9112" t="str">
        <f>_xlfn.XLOOKUP(B9112,'Country Master'!A:A,'Country Master'!B:B,"Not Found")</f>
        <v>United States</v>
      </c>
      <c r="D9112" t="s">
        <v>1081</v>
      </c>
      <c r="E9112" t="s">
        <v>1083</v>
      </c>
      <c r="F9112" t="s">
        <v>1081</v>
      </c>
      <c r="G9112" t="s">
        <v>1082</v>
      </c>
      <c r="H9112">
        <v>-84.963200999999998</v>
      </c>
      <c r="I9112">
        <v>32.527217</v>
      </c>
      <c r="J9112" t="s">
        <v>464</v>
      </c>
      <c r="K9112" cm="1">
        <f t="array" ref="K9112:R9112">_xlfn.XLOOKUP(A9112,KPIs!$A$2:$A$9552,KPIs!$B$2:$I$9552,"Not Found")</f>
        <v>40</v>
      </c>
      <c r="L9112" t="str">
        <v>Dollar($)</v>
      </c>
      <c r="M9112" t="str">
        <v>No</v>
      </c>
      <c r="N9112" t="str">
        <v>No</v>
      </c>
      <c r="O9112">
        <v>3</v>
      </c>
      <c r="P9112">
        <v>4</v>
      </c>
      <c r="Q9112" t="str">
        <v>Very Good</v>
      </c>
      <c r="R9112">
        <v>264</v>
      </c>
    </row>
    <row r="9113" spans="1:18" x14ac:dyDescent="0.3">
      <c r="A9113">
        <v>17330546</v>
      </c>
      <c r="B9113">
        <v>216</v>
      </c>
      <c r="C9113" t="str">
        <f>_xlfn.XLOOKUP(B9113,'Country Master'!A:A,'Country Master'!B:B,"Not Found")</f>
        <v>United States</v>
      </c>
      <c r="D9113" t="s">
        <v>1081</v>
      </c>
      <c r="E9113" t="s">
        <v>1080</v>
      </c>
      <c r="F9113" t="s">
        <v>1079</v>
      </c>
      <c r="G9113" t="s">
        <v>1078</v>
      </c>
      <c r="H9113">
        <v>-85.021299999999997</v>
      </c>
      <c r="I9113">
        <v>32.7455</v>
      </c>
      <c r="J9113" t="s">
        <v>536</v>
      </c>
      <c r="K9113" cm="1">
        <f t="array" ref="K9113:R9113">_xlfn.XLOOKUP(A9113,KPIs!$A$2:$A$9552,KPIs!$B$2:$I$9552,"Not Found")</f>
        <v>40</v>
      </c>
      <c r="L9113" t="str">
        <v>Dollar($)</v>
      </c>
      <c r="M9113" t="str">
        <v>No</v>
      </c>
      <c r="N9113" t="str">
        <v>No</v>
      </c>
      <c r="O9113">
        <v>3</v>
      </c>
      <c r="P9113">
        <v>4.4000000000000004</v>
      </c>
      <c r="Q9113" t="str">
        <v>Very Good</v>
      </c>
      <c r="R9113">
        <v>235</v>
      </c>
    </row>
    <row r="9114" spans="1:18" x14ac:dyDescent="0.3">
      <c r="A9114">
        <v>16643459</v>
      </c>
      <c r="B9114">
        <v>37</v>
      </c>
      <c r="C9114" t="str">
        <f>_xlfn.XLOOKUP(B9114,'Country Master'!A:A,'Country Master'!B:B,"Not Found")</f>
        <v>Canada</v>
      </c>
      <c r="D9114" t="s">
        <v>1076</v>
      </c>
      <c r="E9114" t="s">
        <v>1077</v>
      </c>
      <c r="F9114" t="s">
        <v>1076</v>
      </c>
      <c r="G9114" t="s">
        <v>1075</v>
      </c>
      <c r="H9114">
        <v>-110.7746994</v>
      </c>
      <c r="I9114">
        <v>52.008288899999997</v>
      </c>
      <c r="J9114" t="s">
        <v>1074</v>
      </c>
      <c r="K9114" cm="1">
        <f t="array" ref="K9114:R9114">_xlfn.XLOOKUP(A9114,KPIs!$A$2:$A$9552,KPIs!$B$2:$I$9552,"Not Found")</f>
        <v>25</v>
      </c>
      <c r="L9114" t="str">
        <v>Dollar($)</v>
      </c>
      <c r="M9114" t="str">
        <v>No</v>
      </c>
      <c r="N9114" t="str">
        <v>No</v>
      </c>
      <c r="O9114">
        <v>2</v>
      </c>
      <c r="P9114">
        <v>3</v>
      </c>
      <c r="Q9114" t="str">
        <v>Average</v>
      </c>
      <c r="R9114">
        <v>6</v>
      </c>
    </row>
    <row r="9115" spans="1:18" x14ac:dyDescent="0.3">
      <c r="A9115">
        <v>17334434</v>
      </c>
      <c r="B9115">
        <v>216</v>
      </c>
      <c r="C9115" t="str">
        <f>_xlfn.XLOOKUP(B9115,'Country Master'!A:A,'Country Master'!B:B,"Not Found")</f>
        <v>United States</v>
      </c>
      <c r="D9115" t="s">
        <v>1037</v>
      </c>
      <c r="E9115" t="s">
        <v>1073</v>
      </c>
      <c r="F9115" t="s">
        <v>1070</v>
      </c>
      <c r="G9115" t="s">
        <v>1069</v>
      </c>
      <c r="H9115">
        <v>-84.9396931</v>
      </c>
      <c r="I9115">
        <v>34.525133099999998</v>
      </c>
      <c r="J9115" t="s">
        <v>1038</v>
      </c>
      <c r="K9115" cm="1">
        <f t="array" ref="K9115:R9115">_xlfn.XLOOKUP(A9115,KPIs!$A$2:$A$9552,KPIs!$B$2:$I$9552,"Not Found")</f>
        <v>25</v>
      </c>
      <c r="L9115" t="str">
        <v>Dollar($)</v>
      </c>
      <c r="M9115" t="str">
        <v>No</v>
      </c>
      <c r="N9115" t="str">
        <v>No</v>
      </c>
      <c r="O9115">
        <v>2</v>
      </c>
      <c r="P9115">
        <v>3.7</v>
      </c>
      <c r="Q9115" t="str">
        <v>Good</v>
      </c>
      <c r="R9115">
        <v>38</v>
      </c>
    </row>
    <row r="9116" spans="1:18" x14ac:dyDescent="0.3">
      <c r="A9116">
        <v>17334348</v>
      </c>
      <c r="B9116">
        <v>216</v>
      </c>
      <c r="C9116" t="str">
        <f>_xlfn.XLOOKUP(B9116,'Country Master'!A:A,'Country Master'!B:B,"Not Found")</f>
        <v>United States</v>
      </c>
      <c r="D9116" t="s">
        <v>1037</v>
      </c>
      <c r="E9116" t="s">
        <v>1072</v>
      </c>
      <c r="F9116" t="s">
        <v>1070</v>
      </c>
      <c r="G9116" t="s">
        <v>1069</v>
      </c>
      <c r="H9116">
        <v>-84.926258000000004</v>
      </c>
      <c r="I9116">
        <v>34.474634999999999</v>
      </c>
      <c r="J9116" t="s">
        <v>1045</v>
      </c>
      <c r="K9116" cm="1">
        <f t="array" ref="K9116:R9116">_xlfn.XLOOKUP(A9116,KPIs!$A$2:$A$9552,KPIs!$B$2:$I$9552,"Not Found")</f>
        <v>10</v>
      </c>
      <c r="L9116" t="str">
        <v>Dollar($)</v>
      </c>
      <c r="M9116" t="str">
        <v>No</v>
      </c>
      <c r="N9116" t="str">
        <v>No</v>
      </c>
      <c r="O9116">
        <v>1</v>
      </c>
      <c r="P9116">
        <v>4.4000000000000004</v>
      </c>
      <c r="Q9116" t="str">
        <v>Very Good</v>
      </c>
      <c r="R9116">
        <v>122</v>
      </c>
    </row>
    <row r="9117" spans="1:18" x14ac:dyDescent="0.3">
      <c r="A9117">
        <v>17334213</v>
      </c>
      <c r="B9117">
        <v>216</v>
      </c>
      <c r="C9117" t="str">
        <f>_xlfn.XLOOKUP(B9117,'Country Master'!A:A,'Country Master'!B:B,"Not Found")</f>
        <v>United States</v>
      </c>
      <c r="D9117" t="s">
        <v>1037</v>
      </c>
      <c r="E9117" t="s">
        <v>1071</v>
      </c>
      <c r="F9117" t="s">
        <v>1070</v>
      </c>
      <c r="G9117" t="s">
        <v>1069</v>
      </c>
      <c r="H9117">
        <v>-84.952392099999997</v>
      </c>
      <c r="I9117">
        <v>34.497248800000001</v>
      </c>
      <c r="J9117" t="s">
        <v>472</v>
      </c>
      <c r="K9117" cm="1">
        <f t="array" ref="K9117:R9117">_xlfn.XLOOKUP(A9117,KPIs!$A$2:$A$9552,KPIs!$B$2:$I$9552,"Not Found")</f>
        <v>25</v>
      </c>
      <c r="L9117" t="str">
        <v>Dollar($)</v>
      </c>
      <c r="M9117" t="str">
        <v>No</v>
      </c>
      <c r="N9117" t="str">
        <v>No</v>
      </c>
      <c r="O9117">
        <v>2</v>
      </c>
      <c r="P9117">
        <v>4.4000000000000004</v>
      </c>
      <c r="Q9117" t="str">
        <v>Very Good</v>
      </c>
      <c r="R9117">
        <v>207</v>
      </c>
    </row>
    <row r="9118" spans="1:18" x14ac:dyDescent="0.3">
      <c r="A9118">
        <v>17334355</v>
      </c>
      <c r="B9118">
        <v>216</v>
      </c>
      <c r="C9118" t="str">
        <f>_xlfn.XLOOKUP(B9118,'Country Master'!A:A,'Country Master'!B:B,"Not Found")</f>
        <v>United States</v>
      </c>
      <c r="D9118" t="s">
        <v>1037</v>
      </c>
      <c r="E9118" t="s">
        <v>1068</v>
      </c>
      <c r="F9118" t="s">
        <v>1067</v>
      </c>
      <c r="G9118" t="s">
        <v>1066</v>
      </c>
      <c r="H9118">
        <v>-84.767910999999998</v>
      </c>
      <c r="I9118">
        <v>34.752476000000001</v>
      </c>
      <c r="J9118" t="s">
        <v>1065</v>
      </c>
      <c r="K9118" cm="1">
        <f t="array" ref="K9118:R9118">_xlfn.XLOOKUP(A9118,KPIs!$A$2:$A$9552,KPIs!$B$2:$I$9552,"Not Found")</f>
        <v>10</v>
      </c>
      <c r="L9118" t="str">
        <v>Dollar($)</v>
      </c>
      <c r="M9118" t="str">
        <v>No</v>
      </c>
      <c r="N9118" t="str">
        <v>No</v>
      </c>
      <c r="O9118">
        <v>1</v>
      </c>
      <c r="P9118">
        <v>3.9</v>
      </c>
      <c r="Q9118" t="str">
        <v>Good</v>
      </c>
      <c r="R9118">
        <v>66</v>
      </c>
    </row>
    <row r="9119" spans="1:18" x14ac:dyDescent="0.3">
      <c r="A9119">
        <v>17334212</v>
      </c>
      <c r="B9119">
        <v>216</v>
      </c>
      <c r="C9119" t="str">
        <f>_xlfn.XLOOKUP(B9119,'Country Master'!A:A,'Country Master'!B:B,"Not Found")</f>
        <v>United States</v>
      </c>
      <c r="D9119" t="s">
        <v>1037</v>
      </c>
      <c r="E9119" t="s">
        <v>1064</v>
      </c>
      <c r="F9119" t="s">
        <v>1037</v>
      </c>
      <c r="G9119" t="s">
        <v>1055</v>
      </c>
      <c r="H9119">
        <v>-84.969392999999997</v>
      </c>
      <c r="I9119">
        <v>34.769686</v>
      </c>
      <c r="J9119" t="s">
        <v>1063</v>
      </c>
      <c r="K9119" cm="1">
        <f t="array" ref="K9119:R9119">_xlfn.XLOOKUP(A9119,KPIs!$A$2:$A$9552,KPIs!$B$2:$I$9552,"Not Found")</f>
        <v>10</v>
      </c>
      <c r="L9119" t="str">
        <v>Dollar($)</v>
      </c>
      <c r="M9119" t="str">
        <v>No</v>
      </c>
      <c r="N9119" t="str">
        <v>No</v>
      </c>
      <c r="O9119">
        <v>1</v>
      </c>
      <c r="P9119">
        <v>4.9000000000000004</v>
      </c>
      <c r="Q9119" t="str">
        <v>Excellent</v>
      </c>
      <c r="R9119">
        <v>249</v>
      </c>
    </row>
    <row r="9120" spans="1:18" x14ac:dyDescent="0.3">
      <c r="A9120">
        <v>17333797</v>
      </c>
      <c r="B9120">
        <v>216</v>
      </c>
      <c r="C9120" t="str">
        <f>_xlfn.XLOOKUP(B9120,'Country Master'!A:A,'Country Master'!B:B,"Not Found")</f>
        <v>United States</v>
      </c>
      <c r="D9120" t="s">
        <v>1037</v>
      </c>
      <c r="E9120" t="s">
        <v>1062</v>
      </c>
      <c r="F9120" t="s">
        <v>1037</v>
      </c>
      <c r="G9120" t="s">
        <v>1055</v>
      </c>
      <c r="H9120">
        <v>-85.003900000000002</v>
      </c>
      <c r="I9120">
        <v>34.764299999999999</v>
      </c>
      <c r="J9120" t="s">
        <v>229</v>
      </c>
      <c r="K9120" cm="1">
        <f t="array" ref="K9120:R9120">_xlfn.XLOOKUP(A9120,KPIs!$A$2:$A$9552,KPIs!$B$2:$I$9552,"Not Found")</f>
        <v>25</v>
      </c>
      <c r="L9120" t="str">
        <v>Dollar($)</v>
      </c>
      <c r="M9120" t="str">
        <v>No</v>
      </c>
      <c r="N9120" t="str">
        <v>No</v>
      </c>
      <c r="O9120">
        <v>2</v>
      </c>
      <c r="P9120">
        <v>3.8</v>
      </c>
      <c r="Q9120" t="str">
        <v>Good</v>
      </c>
      <c r="R9120">
        <v>63</v>
      </c>
    </row>
    <row r="9121" spans="1:18" x14ac:dyDescent="0.3">
      <c r="A9121">
        <v>17334217</v>
      </c>
      <c r="B9121">
        <v>216</v>
      </c>
      <c r="C9121" t="str">
        <f>_xlfn.XLOOKUP(B9121,'Country Master'!A:A,'Country Master'!B:B,"Not Found")</f>
        <v>United States</v>
      </c>
      <c r="D9121" t="s">
        <v>1037</v>
      </c>
      <c r="E9121" t="s">
        <v>1061</v>
      </c>
      <c r="F9121" t="s">
        <v>1037</v>
      </c>
      <c r="G9121" t="s">
        <v>1055</v>
      </c>
      <c r="H9121">
        <v>-84.992341999999994</v>
      </c>
      <c r="I9121">
        <v>34.759551000000002</v>
      </c>
      <c r="J9121" t="s">
        <v>448</v>
      </c>
      <c r="K9121" cm="1">
        <f t="array" ref="K9121:R9121">_xlfn.XLOOKUP(A9121,KPIs!$A$2:$A$9552,KPIs!$B$2:$I$9552,"Not Found")</f>
        <v>40</v>
      </c>
      <c r="L9121" t="str">
        <v>Dollar($)</v>
      </c>
      <c r="M9121" t="str">
        <v>No</v>
      </c>
      <c r="N9121" t="str">
        <v>No</v>
      </c>
      <c r="O9121">
        <v>3</v>
      </c>
      <c r="P9121">
        <v>3.8</v>
      </c>
      <c r="Q9121" t="str">
        <v>Good</v>
      </c>
      <c r="R9121">
        <v>145</v>
      </c>
    </row>
    <row r="9122" spans="1:18" x14ac:dyDescent="0.3">
      <c r="A9122">
        <v>17334273</v>
      </c>
      <c r="B9122">
        <v>216</v>
      </c>
      <c r="C9122" t="str">
        <f>_xlfn.XLOOKUP(B9122,'Country Master'!A:A,'Country Master'!B:B,"Not Found")</f>
        <v>United States</v>
      </c>
      <c r="D9122" t="s">
        <v>1037</v>
      </c>
      <c r="E9122" t="s">
        <v>1060</v>
      </c>
      <c r="F9122" t="s">
        <v>1037</v>
      </c>
      <c r="G9122" t="s">
        <v>1055</v>
      </c>
      <c r="H9122">
        <v>-84.992924000000002</v>
      </c>
      <c r="I9122">
        <v>34.759664999999998</v>
      </c>
      <c r="J9122" t="s">
        <v>433</v>
      </c>
      <c r="K9122" cm="1">
        <f t="array" ref="K9122:R9122">_xlfn.XLOOKUP(A9122,KPIs!$A$2:$A$9552,KPIs!$B$2:$I$9552,"Not Found")</f>
        <v>10</v>
      </c>
      <c r="L9122" t="str">
        <v>Dollar($)</v>
      </c>
      <c r="M9122" t="str">
        <v>No</v>
      </c>
      <c r="N9122" t="str">
        <v>No</v>
      </c>
      <c r="O9122">
        <v>1</v>
      </c>
      <c r="P9122">
        <v>3.8</v>
      </c>
      <c r="Q9122" t="str">
        <v>Good</v>
      </c>
      <c r="R9122">
        <v>83</v>
      </c>
    </row>
    <row r="9123" spans="1:18" x14ac:dyDescent="0.3">
      <c r="A9123">
        <v>17334254</v>
      </c>
      <c r="B9123">
        <v>216</v>
      </c>
      <c r="C9123" t="str">
        <f>_xlfn.XLOOKUP(B9123,'Country Master'!A:A,'Country Master'!B:B,"Not Found")</f>
        <v>United States</v>
      </c>
      <c r="D9123" t="s">
        <v>1037</v>
      </c>
      <c r="E9123" t="s">
        <v>1059</v>
      </c>
      <c r="F9123" t="s">
        <v>1037</v>
      </c>
      <c r="G9123" t="s">
        <v>1055</v>
      </c>
      <c r="H9123">
        <v>-84.999678000000003</v>
      </c>
      <c r="I9123">
        <v>34.758645000000001</v>
      </c>
      <c r="J9123" t="s">
        <v>40</v>
      </c>
      <c r="K9123" cm="1">
        <f t="array" ref="K9123:R9123">_xlfn.XLOOKUP(A9123,KPIs!$A$2:$A$9552,KPIs!$B$2:$I$9552,"Not Found")</f>
        <v>25</v>
      </c>
      <c r="L9123" t="str">
        <v>Dollar($)</v>
      </c>
      <c r="M9123" t="str">
        <v>No</v>
      </c>
      <c r="N9123" t="str">
        <v>No</v>
      </c>
      <c r="O9123">
        <v>2</v>
      </c>
      <c r="P9123">
        <v>3.7</v>
      </c>
      <c r="Q9123" t="str">
        <v>Good</v>
      </c>
      <c r="R9123">
        <v>116</v>
      </c>
    </row>
    <row r="9124" spans="1:18" x14ac:dyDescent="0.3">
      <c r="A9124">
        <v>17333836</v>
      </c>
      <c r="B9124">
        <v>216</v>
      </c>
      <c r="C9124" t="str">
        <f>_xlfn.XLOOKUP(B9124,'Country Master'!A:A,'Country Master'!B:B,"Not Found")</f>
        <v>United States</v>
      </c>
      <c r="D9124" t="s">
        <v>1037</v>
      </c>
      <c r="E9124" t="s">
        <v>1058</v>
      </c>
      <c r="F9124" t="s">
        <v>1037</v>
      </c>
      <c r="G9124" t="s">
        <v>1055</v>
      </c>
      <c r="H9124">
        <v>-84.967799999999997</v>
      </c>
      <c r="I9124">
        <v>34.7742</v>
      </c>
      <c r="J9124" t="s">
        <v>145</v>
      </c>
      <c r="K9124" cm="1">
        <f t="array" ref="K9124:R9124">_xlfn.XLOOKUP(A9124,KPIs!$A$2:$A$9552,KPIs!$B$2:$I$9552,"Not Found")</f>
        <v>10</v>
      </c>
      <c r="L9124" t="str">
        <v>Dollar($)</v>
      </c>
      <c r="M9124" t="str">
        <v>No</v>
      </c>
      <c r="N9124" t="str">
        <v>No</v>
      </c>
      <c r="O9124">
        <v>1</v>
      </c>
      <c r="P9124">
        <v>4.0999999999999996</v>
      </c>
      <c r="Q9124" t="str">
        <v>Very Good</v>
      </c>
      <c r="R9124">
        <v>122</v>
      </c>
    </row>
    <row r="9125" spans="1:18" x14ac:dyDescent="0.3">
      <c r="A9125">
        <v>17334197</v>
      </c>
      <c r="B9125">
        <v>216</v>
      </c>
      <c r="C9125" t="str">
        <f>_xlfn.XLOOKUP(B9125,'Country Master'!A:A,'Country Master'!B:B,"Not Found")</f>
        <v>United States</v>
      </c>
      <c r="D9125" t="s">
        <v>1037</v>
      </c>
      <c r="E9125" t="s">
        <v>1057</v>
      </c>
      <c r="F9125" t="s">
        <v>1037</v>
      </c>
      <c r="G9125" t="s">
        <v>1055</v>
      </c>
      <c r="H9125">
        <v>-84.990925000000004</v>
      </c>
      <c r="I9125">
        <v>34.759273</v>
      </c>
      <c r="J9125" t="s">
        <v>233</v>
      </c>
      <c r="K9125" cm="1">
        <f t="array" ref="K9125:R9125">_xlfn.XLOOKUP(A9125,KPIs!$A$2:$A$9552,KPIs!$B$2:$I$9552,"Not Found")</f>
        <v>10</v>
      </c>
      <c r="L9125" t="str">
        <v>Dollar($)</v>
      </c>
      <c r="M9125" t="str">
        <v>No</v>
      </c>
      <c r="N9125" t="str">
        <v>No</v>
      </c>
      <c r="O9125">
        <v>1</v>
      </c>
      <c r="P9125">
        <v>4.0999999999999996</v>
      </c>
      <c r="Q9125" t="str">
        <v>Very Good</v>
      </c>
      <c r="R9125">
        <v>142</v>
      </c>
    </row>
    <row r="9126" spans="1:18" x14ac:dyDescent="0.3">
      <c r="A9126">
        <v>17333882</v>
      </c>
      <c r="B9126">
        <v>216</v>
      </c>
      <c r="C9126" t="str">
        <f>_xlfn.XLOOKUP(B9126,'Country Master'!A:A,'Country Master'!B:B,"Not Found")</f>
        <v>United States</v>
      </c>
      <c r="D9126" t="s">
        <v>1037</v>
      </c>
      <c r="E9126" t="s">
        <v>1056</v>
      </c>
      <c r="F9126" t="s">
        <v>1037</v>
      </c>
      <c r="G9126" t="s">
        <v>1055</v>
      </c>
      <c r="H9126">
        <v>-84.996399999999994</v>
      </c>
      <c r="I9126">
        <v>34.760399999999997</v>
      </c>
      <c r="J9126" t="s">
        <v>433</v>
      </c>
      <c r="K9126" cm="1">
        <f t="array" ref="K9126:R9126">_xlfn.XLOOKUP(A9126,KPIs!$A$2:$A$9552,KPIs!$B$2:$I$9552,"Not Found")</f>
        <v>10</v>
      </c>
      <c r="L9126" t="str">
        <v>Dollar($)</v>
      </c>
      <c r="M9126" t="str">
        <v>No</v>
      </c>
      <c r="N9126" t="str">
        <v>No</v>
      </c>
      <c r="O9126">
        <v>1</v>
      </c>
      <c r="P9126">
        <v>4.0999999999999996</v>
      </c>
      <c r="Q9126" t="str">
        <v>Very Good</v>
      </c>
      <c r="R9126">
        <v>114</v>
      </c>
    </row>
    <row r="9127" spans="1:18" x14ac:dyDescent="0.3">
      <c r="A9127">
        <v>17334211</v>
      </c>
      <c r="B9127">
        <v>216</v>
      </c>
      <c r="C9127" t="str">
        <f>_xlfn.XLOOKUP(B9127,'Country Master'!A:A,'Country Master'!B:B,"Not Found")</f>
        <v>United States</v>
      </c>
      <c r="D9127" t="s">
        <v>1037</v>
      </c>
      <c r="E9127" t="s">
        <v>1054</v>
      </c>
      <c r="F9127" t="s">
        <v>1050</v>
      </c>
      <c r="G9127" t="s">
        <v>1049</v>
      </c>
      <c r="H9127">
        <v>-85.222910100000007</v>
      </c>
      <c r="I9127">
        <v>34.9428786</v>
      </c>
      <c r="J9127" t="s">
        <v>1053</v>
      </c>
      <c r="K9127" cm="1">
        <f t="array" ref="K9127:R9127">_xlfn.XLOOKUP(A9127,KPIs!$A$2:$A$9552,KPIs!$B$2:$I$9552,"Not Found")</f>
        <v>25</v>
      </c>
      <c r="L9127" t="str">
        <v>Dollar($)</v>
      </c>
      <c r="M9127" t="str">
        <v>No</v>
      </c>
      <c r="N9127" t="str">
        <v>No</v>
      </c>
      <c r="O9127">
        <v>2</v>
      </c>
      <c r="P9127">
        <v>4.5999999999999996</v>
      </c>
      <c r="Q9127" t="str">
        <v>Excellent</v>
      </c>
      <c r="R9127">
        <v>214</v>
      </c>
    </row>
    <row r="9128" spans="1:18" x14ac:dyDescent="0.3">
      <c r="A9128">
        <v>17334390</v>
      </c>
      <c r="B9128">
        <v>216</v>
      </c>
      <c r="C9128" t="str">
        <f>_xlfn.XLOOKUP(B9128,'Country Master'!A:A,'Country Master'!B:B,"Not Found")</f>
        <v>United States</v>
      </c>
      <c r="D9128" t="s">
        <v>1037</v>
      </c>
      <c r="E9128" t="s">
        <v>1052</v>
      </c>
      <c r="F9128" t="s">
        <v>1050</v>
      </c>
      <c r="G9128" t="s">
        <v>1049</v>
      </c>
      <c r="H9128">
        <v>-85.246236999999994</v>
      </c>
      <c r="I9128">
        <v>34.952815700000002</v>
      </c>
      <c r="J9128" t="s">
        <v>108</v>
      </c>
      <c r="K9128" cm="1">
        <f t="array" ref="K9128:R9128">_xlfn.XLOOKUP(A9128,KPIs!$A$2:$A$9552,KPIs!$B$2:$I$9552,"Not Found")</f>
        <v>10</v>
      </c>
      <c r="L9128" t="str">
        <v>Dollar($)</v>
      </c>
      <c r="M9128" t="str">
        <v>No</v>
      </c>
      <c r="N9128" t="str">
        <v>No</v>
      </c>
      <c r="O9128">
        <v>1</v>
      </c>
      <c r="P9128">
        <v>4.3</v>
      </c>
      <c r="Q9128" t="str">
        <v>Very Good</v>
      </c>
      <c r="R9128">
        <v>116</v>
      </c>
    </row>
    <row r="9129" spans="1:18" x14ac:dyDescent="0.3">
      <c r="A9129">
        <v>17334034</v>
      </c>
      <c r="B9129">
        <v>216</v>
      </c>
      <c r="C9129" t="str">
        <f>_xlfn.XLOOKUP(B9129,'Country Master'!A:A,'Country Master'!B:B,"Not Found")</f>
        <v>United States</v>
      </c>
      <c r="D9129" t="s">
        <v>1037</v>
      </c>
      <c r="E9129" t="s">
        <v>1051</v>
      </c>
      <c r="F9129" t="s">
        <v>1050</v>
      </c>
      <c r="G9129" t="s">
        <v>1049</v>
      </c>
      <c r="H9129">
        <v>-85.254499999999993</v>
      </c>
      <c r="I9129">
        <v>34.954599999999999</v>
      </c>
      <c r="J9129" t="s">
        <v>300</v>
      </c>
      <c r="K9129" cm="1">
        <f t="array" ref="K9129:R9129">_xlfn.XLOOKUP(A9129,KPIs!$A$2:$A$9552,KPIs!$B$2:$I$9552,"Not Found")</f>
        <v>25</v>
      </c>
      <c r="L9129" t="str">
        <v>Dollar($)</v>
      </c>
      <c r="M9129" t="str">
        <v>No</v>
      </c>
      <c r="N9129" t="str">
        <v>No</v>
      </c>
      <c r="O9129">
        <v>2</v>
      </c>
      <c r="P9129">
        <v>4.2</v>
      </c>
      <c r="Q9129" t="str">
        <v>Very Good</v>
      </c>
      <c r="R9129">
        <v>111</v>
      </c>
    </row>
    <row r="9130" spans="1:18" x14ac:dyDescent="0.3">
      <c r="A9130">
        <v>17334414</v>
      </c>
      <c r="B9130">
        <v>216</v>
      </c>
      <c r="C9130" t="str">
        <f>_xlfn.XLOOKUP(B9130,'Country Master'!A:A,'Country Master'!B:B,"Not Found")</f>
        <v>United States</v>
      </c>
      <c r="D9130" t="s">
        <v>1037</v>
      </c>
      <c r="E9130" t="s">
        <v>1048</v>
      </c>
      <c r="F9130" t="s">
        <v>1047</v>
      </c>
      <c r="G9130" t="s">
        <v>1046</v>
      </c>
      <c r="H9130">
        <v>-85.294955000000002</v>
      </c>
      <c r="I9130">
        <v>34.705092999999998</v>
      </c>
      <c r="J9130" t="s">
        <v>1045</v>
      </c>
      <c r="K9130" cm="1">
        <f t="array" ref="K9130:R9130">_xlfn.XLOOKUP(A9130,KPIs!$A$2:$A$9552,KPIs!$B$2:$I$9552,"Not Found")</f>
        <v>10</v>
      </c>
      <c r="L9130" t="str">
        <v>Dollar($)</v>
      </c>
      <c r="M9130" t="str">
        <v>No</v>
      </c>
      <c r="N9130" t="str">
        <v>No</v>
      </c>
      <c r="O9130">
        <v>1</v>
      </c>
      <c r="P9130">
        <v>3.7</v>
      </c>
      <c r="Q9130" t="str">
        <v>Good</v>
      </c>
      <c r="R9130">
        <v>25</v>
      </c>
    </row>
    <row r="9131" spans="1:18" x14ac:dyDescent="0.3">
      <c r="A9131">
        <v>17334082</v>
      </c>
      <c r="B9131">
        <v>216</v>
      </c>
      <c r="C9131" t="str">
        <f>_xlfn.XLOOKUP(B9131,'Country Master'!A:A,'Country Master'!B:B,"Not Found")</f>
        <v>United States</v>
      </c>
      <c r="D9131" t="s">
        <v>1037</v>
      </c>
      <c r="E9131" t="s">
        <v>1044</v>
      </c>
      <c r="F9131" t="s">
        <v>1040</v>
      </c>
      <c r="G9131" t="s">
        <v>1039</v>
      </c>
      <c r="H9131">
        <v>-85.132099999999994</v>
      </c>
      <c r="I9131">
        <v>34.927300000000002</v>
      </c>
      <c r="J9131" t="s">
        <v>472</v>
      </c>
      <c r="K9131" cm="1">
        <f t="array" ref="K9131:R9131">_xlfn.XLOOKUP(A9131,KPIs!$A$2:$A$9552,KPIs!$B$2:$I$9552,"Not Found")</f>
        <v>10</v>
      </c>
      <c r="L9131" t="str">
        <v>Dollar($)</v>
      </c>
      <c r="M9131" t="str">
        <v>No</v>
      </c>
      <c r="N9131" t="str">
        <v>No</v>
      </c>
      <c r="O9131">
        <v>1</v>
      </c>
      <c r="P9131">
        <v>4.0999999999999996</v>
      </c>
      <c r="Q9131" t="str">
        <v>Very Good</v>
      </c>
      <c r="R9131">
        <v>128</v>
      </c>
    </row>
    <row r="9132" spans="1:18" x14ac:dyDescent="0.3">
      <c r="A9132">
        <v>17334364</v>
      </c>
      <c r="B9132">
        <v>216</v>
      </c>
      <c r="C9132" t="str">
        <f>_xlfn.XLOOKUP(B9132,'Country Master'!A:A,'Country Master'!B:B,"Not Found")</f>
        <v>United States</v>
      </c>
      <c r="D9132" t="s">
        <v>1037</v>
      </c>
      <c r="E9132" t="s">
        <v>1043</v>
      </c>
      <c r="F9132" t="s">
        <v>1040</v>
      </c>
      <c r="G9132" t="s">
        <v>1039</v>
      </c>
      <c r="H9132">
        <v>-85.130492000000004</v>
      </c>
      <c r="I9132">
        <v>34.912109000000001</v>
      </c>
      <c r="J9132" t="s">
        <v>1042</v>
      </c>
      <c r="K9132" cm="1">
        <f t="array" ref="K9132:R9132">_xlfn.XLOOKUP(A9132,KPIs!$A$2:$A$9552,KPIs!$B$2:$I$9552,"Not Found")</f>
        <v>10</v>
      </c>
      <c r="L9132" t="str">
        <v>Dollar($)</v>
      </c>
      <c r="M9132" t="str">
        <v>No</v>
      </c>
      <c r="N9132" t="str">
        <v>No</v>
      </c>
      <c r="O9132">
        <v>1</v>
      </c>
      <c r="P9132">
        <v>4.3</v>
      </c>
      <c r="Q9132" t="str">
        <v>Very Good</v>
      </c>
      <c r="R9132">
        <v>244</v>
      </c>
    </row>
    <row r="9133" spans="1:18" x14ac:dyDescent="0.3">
      <c r="A9133">
        <v>17334398</v>
      </c>
      <c r="B9133">
        <v>216</v>
      </c>
      <c r="C9133" t="str">
        <f>_xlfn.XLOOKUP(B9133,'Country Master'!A:A,'Country Master'!B:B,"Not Found")</f>
        <v>United States</v>
      </c>
      <c r="D9133" t="s">
        <v>1037</v>
      </c>
      <c r="E9133" t="s">
        <v>1041</v>
      </c>
      <c r="F9133" t="s">
        <v>1040</v>
      </c>
      <c r="G9133" t="s">
        <v>1039</v>
      </c>
      <c r="H9133">
        <v>-85.107939599999995</v>
      </c>
      <c r="I9133">
        <v>34.915185299999997</v>
      </c>
      <c r="J9133" t="s">
        <v>1038</v>
      </c>
      <c r="K9133" cm="1">
        <f t="array" ref="K9133:R9133">_xlfn.XLOOKUP(A9133,KPIs!$A$2:$A$9552,KPIs!$B$2:$I$9552,"Not Found")</f>
        <v>10</v>
      </c>
      <c r="L9133" t="str">
        <v>Dollar($)</v>
      </c>
      <c r="M9133" t="str">
        <v>No</v>
      </c>
      <c r="N9133" t="str">
        <v>No</v>
      </c>
      <c r="O9133">
        <v>1</v>
      </c>
      <c r="P9133">
        <v>4.2</v>
      </c>
      <c r="Q9133" t="str">
        <v>Very Good</v>
      </c>
      <c r="R9133">
        <v>112</v>
      </c>
    </row>
    <row r="9134" spans="1:18" x14ac:dyDescent="0.3">
      <c r="A9134">
        <v>17334219</v>
      </c>
      <c r="B9134">
        <v>216</v>
      </c>
      <c r="C9134" t="str">
        <f>_xlfn.XLOOKUP(B9134,'Country Master'!A:A,'Country Master'!B:B,"Not Found")</f>
        <v>United States</v>
      </c>
      <c r="D9134" t="s">
        <v>1037</v>
      </c>
      <c r="E9134" t="s">
        <v>1036</v>
      </c>
      <c r="F9134" t="s">
        <v>1035</v>
      </c>
      <c r="G9134" t="s">
        <v>1034</v>
      </c>
      <c r="H9134">
        <v>-85.249726999999993</v>
      </c>
      <c r="I9134">
        <v>34.851906999999997</v>
      </c>
      <c r="J9134" t="s">
        <v>82</v>
      </c>
      <c r="K9134" cm="1">
        <f t="array" ref="K9134:R9134">_xlfn.XLOOKUP(A9134,KPIs!$A$2:$A$9552,KPIs!$B$2:$I$9552,"Not Found")</f>
        <v>10</v>
      </c>
      <c r="L9134" t="str">
        <v>Dollar($)</v>
      </c>
      <c r="M9134" t="str">
        <v>No</v>
      </c>
      <c r="N9134" t="str">
        <v>No</v>
      </c>
      <c r="O9134">
        <v>1</v>
      </c>
      <c r="P9134">
        <v>4.0999999999999996</v>
      </c>
      <c r="Q9134" t="str">
        <v>Very Good</v>
      </c>
      <c r="R9134">
        <v>144</v>
      </c>
    </row>
    <row r="9135" spans="1:18" x14ac:dyDescent="0.3">
      <c r="A9135">
        <v>17335173</v>
      </c>
      <c r="B9135">
        <v>216</v>
      </c>
      <c r="C9135" t="str">
        <f>_xlfn.XLOOKUP(B9135,'Country Master'!A:A,'Country Master'!B:B,"Not Found")</f>
        <v>United States</v>
      </c>
      <c r="D9135" t="s">
        <v>1005</v>
      </c>
      <c r="E9135" t="s">
        <v>1033</v>
      </c>
      <c r="F9135" t="s">
        <v>1024</v>
      </c>
      <c r="G9135" t="s">
        <v>1023</v>
      </c>
      <c r="H9135">
        <v>-90.496986000000007</v>
      </c>
      <c r="I9135">
        <v>41.574935000000004</v>
      </c>
      <c r="J9135" t="s">
        <v>1032</v>
      </c>
      <c r="K9135" cm="1">
        <f t="array" ref="K9135:R9135">_xlfn.XLOOKUP(A9135,KPIs!$A$2:$A$9552,KPIs!$B$2:$I$9552,"Not Found")</f>
        <v>25</v>
      </c>
      <c r="L9135" t="str">
        <v>Dollar($)</v>
      </c>
      <c r="M9135" t="str">
        <v>No</v>
      </c>
      <c r="N9135" t="str">
        <v>No</v>
      </c>
      <c r="O9135">
        <v>2</v>
      </c>
      <c r="P9135">
        <v>4.5999999999999996</v>
      </c>
      <c r="Q9135" t="str">
        <v>Excellent</v>
      </c>
      <c r="R9135">
        <v>166</v>
      </c>
    </row>
    <row r="9136" spans="1:18" x14ac:dyDescent="0.3">
      <c r="A9136">
        <v>17335195</v>
      </c>
      <c r="B9136">
        <v>216</v>
      </c>
      <c r="C9136" t="str">
        <f>_xlfn.XLOOKUP(B9136,'Country Master'!A:A,'Country Master'!B:B,"Not Found")</f>
        <v>United States</v>
      </c>
      <c r="D9136" t="s">
        <v>1005</v>
      </c>
      <c r="E9136" t="s">
        <v>1031</v>
      </c>
      <c r="F9136" t="s">
        <v>1024</v>
      </c>
      <c r="G9136" t="s">
        <v>1023</v>
      </c>
      <c r="H9136">
        <v>-90.522479000000004</v>
      </c>
      <c r="I9136">
        <v>41.538449999999997</v>
      </c>
      <c r="J9136" t="s">
        <v>1030</v>
      </c>
      <c r="K9136" cm="1">
        <f t="array" ref="K9136:R9136">_xlfn.XLOOKUP(A9136,KPIs!$A$2:$A$9552,KPIs!$B$2:$I$9552,"Not Found")</f>
        <v>40</v>
      </c>
      <c r="L9136" t="str">
        <v>Dollar($)</v>
      </c>
      <c r="M9136" t="str">
        <v>No</v>
      </c>
      <c r="N9136" t="str">
        <v>No</v>
      </c>
      <c r="O9136">
        <v>3</v>
      </c>
      <c r="P9136">
        <v>4.5</v>
      </c>
      <c r="Q9136" t="str">
        <v>Excellent</v>
      </c>
      <c r="R9136">
        <v>208</v>
      </c>
    </row>
    <row r="9137" spans="1:18" x14ac:dyDescent="0.3">
      <c r="A9137">
        <v>17335225</v>
      </c>
      <c r="B9137">
        <v>216</v>
      </c>
      <c r="C9137" t="str">
        <f>_xlfn.XLOOKUP(B9137,'Country Master'!A:A,'Country Master'!B:B,"Not Found")</f>
        <v>United States</v>
      </c>
      <c r="D9137" t="s">
        <v>1005</v>
      </c>
      <c r="E9137" t="s">
        <v>1029</v>
      </c>
      <c r="F9137" t="s">
        <v>1024</v>
      </c>
      <c r="G9137" t="s">
        <v>1023</v>
      </c>
      <c r="H9137">
        <v>-90.491244600000002</v>
      </c>
      <c r="I9137">
        <v>41.574780099999998</v>
      </c>
      <c r="J9137" t="s">
        <v>1028</v>
      </c>
      <c r="K9137" cm="1">
        <f t="array" ref="K9137:R9137">_xlfn.XLOOKUP(A9137,KPIs!$A$2:$A$9552,KPIs!$B$2:$I$9552,"Not Found")</f>
        <v>25</v>
      </c>
      <c r="L9137" t="str">
        <v>Dollar($)</v>
      </c>
      <c r="M9137" t="str">
        <v>No</v>
      </c>
      <c r="N9137" t="str">
        <v>No</v>
      </c>
      <c r="O9137">
        <v>2</v>
      </c>
      <c r="P9137">
        <v>3.9</v>
      </c>
      <c r="Q9137" t="str">
        <v>Good</v>
      </c>
      <c r="R9137">
        <v>136</v>
      </c>
    </row>
    <row r="9138" spans="1:18" x14ac:dyDescent="0.3">
      <c r="A9138">
        <v>17335219</v>
      </c>
      <c r="B9138">
        <v>216</v>
      </c>
      <c r="C9138" t="str">
        <f>_xlfn.XLOOKUP(B9138,'Country Master'!A:A,'Country Master'!B:B,"Not Found")</f>
        <v>United States</v>
      </c>
      <c r="D9138" t="s">
        <v>1005</v>
      </c>
      <c r="E9138" t="s">
        <v>1027</v>
      </c>
      <c r="F9138" t="s">
        <v>1024</v>
      </c>
      <c r="G9138" t="s">
        <v>1023</v>
      </c>
      <c r="H9138">
        <v>-90.504176000000001</v>
      </c>
      <c r="I9138">
        <v>41.548746000000001</v>
      </c>
      <c r="J9138" t="s">
        <v>1026</v>
      </c>
      <c r="K9138" cm="1">
        <f t="array" ref="K9138:R9138">_xlfn.XLOOKUP(A9138,KPIs!$A$2:$A$9552,KPIs!$B$2:$I$9552,"Not Found")</f>
        <v>10</v>
      </c>
      <c r="L9138" t="str">
        <v>Dollar($)</v>
      </c>
      <c r="M9138" t="str">
        <v>No</v>
      </c>
      <c r="N9138" t="str">
        <v>No</v>
      </c>
      <c r="O9138">
        <v>1</v>
      </c>
      <c r="P9138">
        <v>4</v>
      </c>
      <c r="Q9138" t="str">
        <v>Very Good</v>
      </c>
      <c r="R9138">
        <v>85</v>
      </c>
    </row>
    <row r="9139" spans="1:18" x14ac:dyDescent="0.3">
      <c r="A9139">
        <v>17334965</v>
      </c>
      <c r="B9139">
        <v>216</v>
      </c>
      <c r="C9139" t="str">
        <f>_xlfn.XLOOKUP(B9139,'Country Master'!A:A,'Country Master'!B:B,"Not Found")</f>
        <v>United States</v>
      </c>
      <c r="D9139" t="s">
        <v>1005</v>
      </c>
      <c r="E9139" t="s">
        <v>1025</v>
      </c>
      <c r="F9139" t="s">
        <v>1024</v>
      </c>
      <c r="G9139" t="s">
        <v>1023</v>
      </c>
      <c r="H9139">
        <v>-90.507090000000005</v>
      </c>
      <c r="I9139">
        <v>41.525384000000003</v>
      </c>
      <c r="J9139" t="s">
        <v>40</v>
      </c>
      <c r="K9139" cm="1">
        <f t="array" ref="K9139:R9139">_xlfn.XLOOKUP(A9139,KPIs!$A$2:$A$9552,KPIs!$B$2:$I$9552,"Not Found")</f>
        <v>25</v>
      </c>
      <c r="L9139" t="str">
        <v>Dollar($)</v>
      </c>
      <c r="M9139" t="str">
        <v>No</v>
      </c>
      <c r="N9139" t="str">
        <v>No</v>
      </c>
      <c r="O9139">
        <v>2</v>
      </c>
      <c r="P9139">
        <v>4.0999999999999996</v>
      </c>
      <c r="Q9139" t="str">
        <v>Very Good</v>
      </c>
      <c r="R9139">
        <v>117</v>
      </c>
    </row>
    <row r="9140" spans="1:18" x14ac:dyDescent="0.3">
      <c r="A9140">
        <v>17335189</v>
      </c>
      <c r="B9140">
        <v>216</v>
      </c>
      <c r="C9140" t="str">
        <f>_xlfn.XLOOKUP(B9140,'Country Master'!A:A,'Country Master'!B:B,"Not Found")</f>
        <v>United States</v>
      </c>
      <c r="D9140" t="s">
        <v>1005</v>
      </c>
      <c r="E9140" t="s">
        <v>1022</v>
      </c>
      <c r="F9140" t="s">
        <v>1005</v>
      </c>
      <c r="G9140" t="s">
        <v>1004</v>
      </c>
      <c r="H9140">
        <v>-90.574088000000003</v>
      </c>
      <c r="I9140">
        <v>41.593891999999997</v>
      </c>
      <c r="J9140" t="s">
        <v>454</v>
      </c>
      <c r="K9140" cm="1">
        <f t="array" ref="K9140:R9140">_xlfn.XLOOKUP(A9140,KPIs!$A$2:$A$9552,KPIs!$B$2:$I$9552,"Not Found")</f>
        <v>25</v>
      </c>
      <c r="L9140" t="str">
        <v>Dollar($)</v>
      </c>
      <c r="M9140" t="str">
        <v>No</v>
      </c>
      <c r="N9140" t="str">
        <v>No</v>
      </c>
      <c r="O9140">
        <v>2</v>
      </c>
      <c r="P9140">
        <v>3.4</v>
      </c>
      <c r="Q9140" t="str">
        <v>Average</v>
      </c>
      <c r="R9140">
        <v>53</v>
      </c>
    </row>
    <row r="9141" spans="1:18" x14ac:dyDescent="0.3">
      <c r="A9141">
        <v>17335156</v>
      </c>
      <c r="B9141">
        <v>216</v>
      </c>
      <c r="C9141" t="str">
        <f>_xlfn.XLOOKUP(B9141,'Country Master'!A:A,'Country Master'!B:B,"Not Found")</f>
        <v>United States</v>
      </c>
      <c r="D9141" t="s">
        <v>1005</v>
      </c>
      <c r="E9141" t="s">
        <v>1021</v>
      </c>
      <c r="F9141" t="s">
        <v>1005</v>
      </c>
      <c r="G9141" t="s">
        <v>1004</v>
      </c>
      <c r="H9141">
        <v>-90.565837000000002</v>
      </c>
      <c r="I9141">
        <v>41.574458999999997</v>
      </c>
      <c r="J9141" t="s">
        <v>226</v>
      </c>
      <c r="K9141" cm="1">
        <f t="array" ref="K9141:R9141">_xlfn.XLOOKUP(A9141,KPIs!$A$2:$A$9552,KPIs!$B$2:$I$9552,"Not Found")</f>
        <v>25</v>
      </c>
      <c r="L9141" t="str">
        <v>Dollar($)</v>
      </c>
      <c r="M9141" t="str">
        <v>No</v>
      </c>
      <c r="N9141" t="str">
        <v>No</v>
      </c>
      <c r="O9141">
        <v>2</v>
      </c>
      <c r="P9141">
        <v>4.9000000000000004</v>
      </c>
      <c r="Q9141" t="str">
        <v>Excellent</v>
      </c>
      <c r="R9141">
        <v>474</v>
      </c>
    </row>
    <row r="9142" spans="1:18" x14ac:dyDescent="0.3">
      <c r="A9142">
        <v>17334717</v>
      </c>
      <c r="B9142">
        <v>216</v>
      </c>
      <c r="C9142" t="str">
        <f>_xlfn.XLOOKUP(B9142,'Country Master'!A:A,'Country Master'!B:B,"Not Found")</f>
        <v>United States</v>
      </c>
      <c r="D9142" t="s">
        <v>1005</v>
      </c>
      <c r="E9142" t="s">
        <v>1020</v>
      </c>
      <c r="F9142" t="s">
        <v>1005</v>
      </c>
      <c r="G9142" t="s">
        <v>1004</v>
      </c>
      <c r="H9142">
        <v>-90.571600000000004</v>
      </c>
      <c r="I9142">
        <v>41.560400000000001</v>
      </c>
      <c r="J9142" t="s">
        <v>233</v>
      </c>
      <c r="K9142" cm="1">
        <f t="array" ref="K9142:R9142">_xlfn.XLOOKUP(A9142,KPIs!$A$2:$A$9552,KPIs!$B$2:$I$9552,"Not Found")</f>
        <v>10</v>
      </c>
      <c r="L9142" t="str">
        <v>Dollar($)</v>
      </c>
      <c r="M9142" t="str">
        <v>No</v>
      </c>
      <c r="N9142" t="str">
        <v>No</v>
      </c>
      <c r="O9142">
        <v>1</v>
      </c>
      <c r="P9142">
        <v>3.9</v>
      </c>
      <c r="Q9142" t="str">
        <v>Good</v>
      </c>
      <c r="R9142">
        <v>125</v>
      </c>
    </row>
    <row r="9143" spans="1:18" x14ac:dyDescent="0.3">
      <c r="A9143">
        <v>17334752</v>
      </c>
      <c r="B9143">
        <v>216</v>
      </c>
      <c r="C9143" t="str">
        <f>_xlfn.XLOOKUP(B9143,'Country Master'!A:A,'Country Master'!B:B,"Not Found")</f>
        <v>United States</v>
      </c>
      <c r="D9143" t="s">
        <v>1005</v>
      </c>
      <c r="E9143" t="s">
        <v>1019</v>
      </c>
      <c r="F9143" t="s">
        <v>1005</v>
      </c>
      <c r="G9143" t="s">
        <v>1004</v>
      </c>
      <c r="H9143">
        <v>-90.573700000000002</v>
      </c>
      <c r="I9143">
        <v>41.522300000000001</v>
      </c>
      <c r="J9143" t="s">
        <v>1018</v>
      </c>
      <c r="K9143" cm="1">
        <f t="array" ref="K9143:R9143">_xlfn.XLOOKUP(A9143,KPIs!$A$2:$A$9552,KPIs!$B$2:$I$9552,"Not Found")</f>
        <v>70</v>
      </c>
      <c r="L9143" t="str">
        <v>Dollar($)</v>
      </c>
      <c r="M9143" t="str">
        <v>No</v>
      </c>
      <c r="N9143" t="str">
        <v>No</v>
      </c>
      <c r="O9143">
        <v>4</v>
      </c>
      <c r="P9143">
        <v>3.7</v>
      </c>
      <c r="Q9143" t="str">
        <v>Good</v>
      </c>
      <c r="R9143">
        <v>201</v>
      </c>
    </row>
    <row r="9144" spans="1:18" x14ac:dyDescent="0.3">
      <c r="A9144">
        <v>18453427</v>
      </c>
      <c r="B9144">
        <v>216</v>
      </c>
      <c r="C9144" t="str">
        <f>_xlfn.XLOOKUP(B9144,'Country Master'!A:A,'Country Master'!B:B,"Not Found")</f>
        <v>United States</v>
      </c>
      <c r="D9144" t="s">
        <v>1005</v>
      </c>
      <c r="E9144" t="s">
        <v>1017</v>
      </c>
      <c r="F9144" t="s">
        <v>1005</v>
      </c>
      <c r="G9144" t="s">
        <v>1004</v>
      </c>
      <c r="H9144">
        <v>-90.594664519999995</v>
      </c>
      <c r="I9144">
        <v>41.522536340000002</v>
      </c>
      <c r="J9144" t="s">
        <v>1016</v>
      </c>
      <c r="K9144" cm="1">
        <f t="array" ref="K9144:R9144">_xlfn.XLOOKUP(A9144,KPIs!$A$2:$A$9552,KPIs!$B$2:$I$9552,"Not Found")</f>
        <v>25</v>
      </c>
      <c r="L9144" t="str">
        <v>Dollar($)</v>
      </c>
      <c r="M9144" t="str">
        <v>No</v>
      </c>
      <c r="N9144" t="str">
        <v>No</v>
      </c>
      <c r="O9144">
        <v>2</v>
      </c>
      <c r="P9144">
        <v>0</v>
      </c>
      <c r="Q9144" t="str">
        <v>Not rated</v>
      </c>
      <c r="R9144">
        <v>2</v>
      </c>
    </row>
    <row r="9145" spans="1:18" x14ac:dyDescent="0.3">
      <c r="A9145">
        <v>17793744</v>
      </c>
      <c r="B9145">
        <v>216</v>
      </c>
      <c r="C9145" t="str">
        <f>_xlfn.XLOOKUP(B9145,'Country Master'!A:A,'Country Master'!B:B,"Not Found")</f>
        <v>United States</v>
      </c>
      <c r="D9145" t="s">
        <v>1005</v>
      </c>
      <c r="E9145" t="s">
        <v>1015</v>
      </c>
      <c r="F9145" t="s">
        <v>1005</v>
      </c>
      <c r="G9145" t="s">
        <v>1004</v>
      </c>
      <c r="H9145">
        <v>-90.515431300000003</v>
      </c>
      <c r="I9145">
        <v>41.570943399999997</v>
      </c>
      <c r="J9145" t="s">
        <v>433</v>
      </c>
      <c r="K9145" cm="1">
        <f t="array" ref="K9145:R9145">_xlfn.XLOOKUP(A9145,KPIs!$A$2:$A$9552,KPIs!$B$2:$I$9552,"Not Found")</f>
        <v>25</v>
      </c>
      <c r="L9145" t="str">
        <v>Dollar($)</v>
      </c>
      <c r="M9145" t="str">
        <v>No</v>
      </c>
      <c r="N9145" t="str">
        <v>No</v>
      </c>
      <c r="O9145">
        <v>2</v>
      </c>
      <c r="P9145">
        <v>0</v>
      </c>
      <c r="Q9145" t="str">
        <v>Not rated</v>
      </c>
      <c r="R9145">
        <v>3</v>
      </c>
    </row>
    <row r="9146" spans="1:18" x14ac:dyDescent="0.3">
      <c r="A9146">
        <v>17334679</v>
      </c>
      <c r="B9146">
        <v>216</v>
      </c>
      <c r="C9146" t="str">
        <f>_xlfn.XLOOKUP(B9146,'Country Master'!A:A,'Country Master'!B:B,"Not Found")</f>
        <v>United States</v>
      </c>
      <c r="D9146" t="s">
        <v>1005</v>
      </c>
      <c r="E9146" t="s">
        <v>1014</v>
      </c>
      <c r="F9146" t="s">
        <v>1005</v>
      </c>
      <c r="G9146" t="s">
        <v>1004</v>
      </c>
      <c r="H9146">
        <v>-90.568299999999994</v>
      </c>
      <c r="I9146">
        <v>41.569899999999997</v>
      </c>
      <c r="J9146" t="s">
        <v>433</v>
      </c>
      <c r="K9146" cm="1">
        <f t="array" ref="K9146:R9146">_xlfn.XLOOKUP(A9146,KPIs!$A$2:$A$9552,KPIs!$B$2:$I$9552,"Not Found")</f>
        <v>0</v>
      </c>
      <c r="L9146" t="str">
        <v>Dollar($)</v>
      </c>
      <c r="M9146" t="str">
        <v>No</v>
      </c>
      <c r="N9146" t="str">
        <v>No</v>
      </c>
      <c r="O9146">
        <v>1</v>
      </c>
      <c r="P9146">
        <v>4.3</v>
      </c>
      <c r="Q9146" t="str">
        <v>Very Good</v>
      </c>
      <c r="R9146">
        <v>167</v>
      </c>
    </row>
    <row r="9147" spans="1:18" x14ac:dyDescent="0.3">
      <c r="A9147">
        <v>17334718</v>
      </c>
      <c r="B9147">
        <v>216</v>
      </c>
      <c r="C9147" t="str">
        <f>_xlfn.XLOOKUP(B9147,'Country Master'!A:A,'Country Master'!B:B,"Not Found")</f>
        <v>United States</v>
      </c>
      <c r="D9147" t="s">
        <v>1005</v>
      </c>
      <c r="E9147" t="s">
        <v>1013</v>
      </c>
      <c r="F9147" t="s">
        <v>1005</v>
      </c>
      <c r="G9147" t="s">
        <v>1004</v>
      </c>
      <c r="H9147">
        <v>-90.5321</v>
      </c>
      <c r="I9147">
        <v>41.5749</v>
      </c>
      <c r="J9147" t="s">
        <v>269</v>
      </c>
      <c r="K9147" cm="1">
        <f t="array" ref="K9147:R9147">_xlfn.XLOOKUP(A9147,KPIs!$A$2:$A$9552,KPIs!$B$2:$I$9552,"Not Found")</f>
        <v>25</v>
      </c>
      <c r="L9147" t="str">
        <v>Dollar($)</v>
      </c>
      <c r="M9147" t="str">
        <v>No</v>
      </c>
      <c r="N9147" t="str">
        <v>No</v>
      </c>
      <c r="O9147">
        <v>2</v>
      </c>
      <c r="P9147">
        <v>4</v>
      </c>
      <c r="Q9147" t="str">
        <v>Very Good</v>
      </c>
      <c r="R9147">
        <v>112</v>
      </c>
    </row>
    <row r="9148" spans="1:18" x14ac:dyDescent="0.3">
      <c r="A9148">
        <v>17334763</v>
      </c>
      <c r="B9148">
        <v>216</v>
      </c>
      <c r="C9148" t="str">
        <f>_xlfn.XLOOKUP(B9148,'Country Master'!A:A,'Country Master'!B:B,"Not Found")</f>
        <v>United States</v>
      </c>
      <c r="D9148" t="s">
        <v>1005</v>
      </c>
      <c r="E9148" t="s">
        <v>1012</v>
      </c>
      <c r="F9148" t="s">
        <v>1005</v>
      </c>
      <c r="G9148" t="s">
        <v>1004</v>
      </c>
      <c r="H9148">
        <v>-90.543199999999999</v>
      </c>
      <c r="I9148">
        <v>41.5747</v>
      </c>
      <c r="J9148" t="s">
        <v>300</v>
      </c>
      <c r="K9148" cm="1">
        <f t="array" ref="K9148:R9148">_xlfn.XLOOKUP(A9148,KPIs!$A$2:$A$9552,KPIs!$B$2:$I$9552,"Not Found")</f>
        <v>25</v>
      </c>
      <c r="L9148" t="str">
        <v>Dollar($)</v>
      </c>
      <c r="M9148" t="str">
        <v>No</v>
      </c>
      <c r="N9148" t="str">
        <v>No</v>
      </c>
      <c r="O9148">
        <v>2</v>
      </c>
      <c r="P9148">
        <v>4.0999999999999996</v>
      </c>
      <c r="Q9148" t="str">
        <v>Very Good</v>
      </c>
      <c r="R9148">
        <v>256</v>
      </c>
    </row>
    <row r="9149" spans="1:18" x14ac:dyDescent="0.3">
      <c r="A9149">
        <v>17335158</v>
      </c>
      <c r="B9149">
        <v>216</v>
      </c>
      <c r="C9149" t="str">
        <f>_xlfn.XLOOKUP(B9149,'Country Master'!A:A,'Country Master'!B:B,"Not Found")</f>
        <v>United States</v>
      </c>
      <c r="D9149" t="s">
        <v>1005</v>
      </c>
      <c r="E9149" t="s">
        <v>1011</v>
      </c>
      <c r="F9149" t="s">
        <v>1005</v>
      </c>
      <c r="G9149" t="s">
        <v>1004</v>
      </c>
      <c r="H9149">
        <v>-90.572417999999999</v>
      </c>
      <c r="I9149">
        <v>41.520389000000002</v>
      </c>
      <c r="J9149" t="s">
        <v>229</v>
      </c>
      <c r="K9149" cm="1">
        <f t="array" ref="K9149:R9149">_xlfn.XLOOKUP(A9149,KPIs!$A$2:$A$9552,KPIs!$B$2:$I$9552,"Not Found")</f>
        <v>10</v>
      </c>
      <c r="L9149" t="str">
        <v>Dollar($)</v>
      </c>
      <c r="M9149" t="str">
        <v>No</v>
      </c>
      <c r="N9149" t="str">
        <v>No</v>
      </c>
      <c r="O9149">
        <v>1</v>
      </c>
      <c r="P9149">
        <v>4.3</v>
      </c>
      <c r="Q9149" t="str">
        <v>Very Good</v>
      </c>
      <c r="R9149">
        <v>123</v>
      </c>
    </row>
    <row r="9150" spans="1:18" x14ac:dyDescent="0.3">
      <c r="A9150">
        <v>17334782</v>
      </c>
      <c r="B9150">
        <v>216</v>
      </c>
      <c r="C9150" t="str">
        <f>_xlfn.XLOOKUP(B9150,'Country Master'!A:A,'Country Master'!B:B,"Not Found")</f>
        <v>United States</v>
      </c>
      <c r="D9150" t="s">
        <v>1005</v>
      </c>
      <c r="E9150" t="s">
        <v>1010</v>
      </c>
      <c r="F9150" t="s">
        <v>1005</v>
      </c>
      <c r="G9150" t="s">
        <v>1004</v>
      </c>
      <c r="H9150">
        <v>-90.5137</v>
      </c>
      <c r="I9150">
        <v>41.5745</v>
      </c>
      <c r="J9150" t="s">
        <v>229</v>
      </c>
      <c r="K9150" cm="1">
        <f t="array" ref="K9150:R9150">_xlfn.XLOOKUP(A9150,KPIs!$A$2:$A$9552,KPIs!$B$2:$I$9552,"Not Found")</f>
        <v>25</v>
      </c>
      <c r="L9150" t="str">
        <v>Dollar($)</v>
      </c>
      <c r="M9150" t="str">
        <v>No</v>
      </c>
      <c r="N9150" t="str">
        <v>No</v>
      </c>
      <c r="O9150">
        <v>2</v>
      </c>
      <c r="P9150">
        <v>4</v>
      </c>
      <c r="Q9150" t="str">
        <v>Very Good</v>
      </c>
      <c r="R9150">
        <v>199</v>
      </c>
    </row>
    <row r="9151" spans="1:18" x14ac:dyDescent="0.3">
      <c r="A9151">
        <v>17334846</v>
      </c>
      <c r="B9151">
        <v>216</v>
      </c>
      <c r="C9151" t="str">
        <f>_xlfn.XLOOKUP(B9151,'Country Master'!A:A,'Country Master'!B:B,"Not Found")</f>
        <v>United States</v>
      </c>
      <c r="D9151" t="s">
        <v>1005</v>
      </c>
      <c r="E9151" t="s">
        <v>1009</v>
      </c>
      <c r="F9151" t="s">
        <v>1005</v>
      </c>
      <c r="G9151" t="s">
        <v>1004</v>
      </c>
      <c r="H9151">
        <v>-90.568600000000004</v>
      </c>
      <c r="I9151">
        <v>41.558999999999997</v>
      </c>
      <c r="J9151" t="s">
        <v>433</v>
      </c>
      <c r="K9151" cm="1">
        <f t="array" ref="K9151:R9151">_xlfn.XLOOKUP(A9151,KPIs!$A$2:$A$9552,KPIs!$B$2:$I$9552,"Not Found")</f>
        <v>25</v>
      </c>
      <c r="L9151" t="str">
        <v>Dollar($)</v>
      </c>
      <c r="M9151" t="str">
        <v>No</v>
      </c>
      <c r="N9151" t="str">
        <v>No</v>
      </c>
      <c r="O9151">
        <v>2</v>
      </c>
      <c r="P9151">
        <v>4.0999999999999996</v>
      </c>
      <c r="Q9151" t="str">
        <v>Very Good</v>
      </c>
      <c r="R9151">
        <v>157</v>
      </c>
    </row>
    <row r="9152" spans="1:18" x14ac:dyDescent="0.3">
      <c r="A9152">
        <v>17334853</v>
      </c>
      <c r="B9152">
        <v>216</v>
      </c>
      <c r="C9152" t="str">
        <f>_xlfn.XLOOKUP(B9152,'Country Master'!A:A,'Country Master'!B:B,"Not Found")</f>
        <v>United States</v>
      </c>
      <c r="D9152" t="s">
        <v>1005</v>
      </c>
      <c r="E9152" t="s">
        <v>1008</v>
      </c>
      <c r="F9152" t="s">
        <v>1005</v>
      </c>
      <c r="G9152" t="s">
        <v>1004</v>
      </c>
      <c r="H9152">
        <v>-90.613600000000005</v>
      </c>
      <c r="I9152">
        <v>41.5944</v>
      </c>
      <c r="J9152" t="s">
        <v>229</v>
      </c>
      <c r="K9152" cm="1">
        <f t="array" ref="K9152:R9152">_xlfn.XLOOKUP(A9152,KPIs!$A$2:$A$9552,KPIs!$B$2:$I$9552,"Not Found")</f>
        <v>25</v>
      </c>
      <c r="L9152" t="str">
        <v>Dollar($)</v>
      </c>
      <c r="M9152" t="str">
        <v>No</v>
      </c>
      <c r="N9152" t="str">
        <v>No</v>
      </c>
      <c r="O9152">
        <v>2</v>
      </c>
      <c r="P9152">
        <v>4.0999999999999996</v>
      </c>
      <c r="Q9152" t="str">
        <v>Very Good</v>
      </c>
      <c r="R9152">
        <v>100</v>
      </c>
    </row>
    <row r="9153" spans="1:18" x14ac:dyDescent="0.3">
      <c r="A9153">
        <v>17335168</v>
      </c>
      <c r="B9153">
        <v>216</v>
      </c>
      <c r="C9153" t="str">
        <f>_xlfn.XLOOKUP(B9153,'Country Master'!A:A,'Country Master'!B:B,"Not Found")</f>
        <v>United States</v>
      </c>
      <c r="D9153" t="s">
        <v>1005</v>
      </c>
      <c r="E9153" t="s">
        <v>1007</v>
      </c>
      <c r="F9153" t="s">
        <v>1005</v>
      </c>
      <c r="G9153" t="s">
        <v>1004</v>
      </c>
      <c r="H9153">
        <v>-90.515174999999999</v>
      </c>
      <c r="I9153">
        <v>41.570996999999998</v>
      </c>
      <c r="J9153" t="s">
        <v>448</v>
      </c>
      <c r="K9153" cm="1">
        <f t="array" ref="K9153:R9153">_xlfn.XLOOKUP(A9153,KPIs!$A$2:$A$9552,KPIs!$B$2:$I$9552,"Not Found")</f>
        <v>40</v>
      </c>
      <c r="L9153" t="str">
        <v>Dollar($)</v>
      </c>
      <c r="M9153" t="str">
        <v>No</v>
      </c>
      <c r="N9153" t="str">
        <v>No</v>
      </c>
      <c r="O9153">
        <v>3</v>
      </c>
      <c r="P9153">
        <v>4.2</v>
      </c>
      <c r="Q9153" t="str">
        <v>Very Good</v>
      </c>
      <c r="R9153">
        <v>141</v>
      </c>
    </row>
    <row r="9154" spans="1:18" x14ac:dyDescent="0.3">
      <c r="A9154">
        <v>17334958</v>
      </c>
      <c r="B9154">
        <v>216</v>
      </c>
      <c r="C9154" t="str">
        <f>_xlfn.XLOOKUP(B9154,'Country Master'!A:A,'Country Master'!B:B,"Not Found")</f>
        <v>United States</v>
      </c>
      <c r="D9154" t="s">
        <v>1005</v>
      </c>
      <c r="E9154" t="s">
        <v>1006</v>
      </c>
      <c r="F9154" t="s">
        <v>1005</v>
      </c>
      <c r="G9154" t="s">
        <v>1004</v>
      </c>
      <c r="H9154">
        <v>-90.516999999999996</v>
      </c>
      <c r="I9154">
        <v>41.5747</v>
      </c>
      <c r="J9154" t="s">
        <v>442</v>
      </c>
      <c r="K9154" cm="1">
        <f t="array" ref="K9154:R9154">_xlfn.XLOOKUP(A9154,KPIs!$A$2:$A$9552,KPIs!$B$2:$I$9552,"Not Found")</f>
        <v>25</v>
      </c>
      <c r="L9154" t="str">
        <v>Dollar($)</v>
      </c>
      <c r="M9154" t="str">
        <v>No</v>
      </c>
      <c r="N9154" t="str">
        <v>No</v>
      </c>
      <c r="O9154">
        <v>2</v>
      </c>
      <c r="P9154">
        <v>4.2</v>
      </c>
      <c r="Q9154" t="str">
        <v>Very Good</v>
      </c>
      <c r="R9154">
        <v>197</v>
      </c>
    </row>
    <row r="9155" spans="1:18" x14ac:dyDescent="0.3">
      <c r="A9155">
        <v>17258496</v>
      </c>
      <c r="B9155">
        <v>216</v>
      </c>
      <c r="C9155" t="str">
        <f>_xlfn.XLOOKUP(B9155,'Country Master'!A:A,'Country Master'!B:B,"Not Found")</f>
        <v>United States</v>
      </c>
      <c r="D9155" t="s">
        <v>953</v>
      </c>
      <c r="E9155" t="s">
        <v>1003</v>
      </c>
      <c r="F9155" t="s">
        <v>1000</v>
      </c>
      <c r="G9155" t="s">
        <v>999</v>
      </c>
      <c r="H9155">
        <v>-93.610084000000001</v>
      </c>
      <c r="I9155">
        <v>42.010254000000003</v>
      </c>
      <c r="J9155" t="s">
        <v>1002</v>
      </c>
      <c r="K9155" cm="1">
        <f t="array" ref="K9155:R9155">_xlfn.XLOOKUP(A9155,KPIs!$A$2:$A$9552,KPIs!$B$2:$I$9552,"Not Found")</f>
        <v>25</v>
      </c>
      <c r="L9155" t="str">
        <v>Dollar($)</v>
      </c>
      <c r="M9155" t="str">
        <v>No</v>
      </c>
      <c r="N9155" t="str">
        <v>No</v>
      </c>
      <c r="O9155">
        <v>2</v>
      </c>
      <c r="P9155">
        <v>4.5</v>
      </c>
      <c r="Q9155" t="str">
        <v>Excellent</v>
      </c>
      <c r="R9155">
        <v>1025</v>
      </c>
    </row>
    <row r="9156" spans="1:18" x14ac:dyDescent="0.3">
      <c r="A9156">
        <v>17259395</v>
      </c>
      <c r="B9156">
        <v>216</v>
      </c>
      <c r="C9156" t="str">
        <f>_xlfn.XLOOKUP(B9156,'Country Master'!A:A,'Country Master'!B:B,"Not Found")</f>
        <v>United States</v>
      </c>
      <c r="D9156" t="s">
        <v>953</v>
      </c>
      <c r="E9156" t="s">
        <v>1001</v>
      </c>
      <c r="F9156" t="s">
        <v>1000</v>
      </c>
      <c r="G9156" t="s">
        <v>999</v>
      </c>
      <c r="H9156">
        <v>-93.643094000000005</v>
      </c>
      <c r="I9156">
        <v>42.048779000000003</v>
      </c>
      <c r="J9156" t="s">
        <v>998</v>
      </c>
      <c r="K9156" cm="1">
        <f t="array" ref="K9156:R9156">_xlfn.XLOOKUP(A9156,KPIs!$A$2:$A$9552,KPIs!$B$2:$I$9552,"Not Found")</f>
        <v>25</v>
      </c>
      <c r="L9156" t="str">
        <v>Dollar($)</v>
      </c>
      <c r="M9156" t="str">
        <v>No</v>
      </c>
      <c r="N9156" t="str">
        <v>No</v>
      </c>
      <c r="O9156">
        <v>2</v>
      </c>
      <c r="P9156">
        <v>4.9000000000000004</v>
      </c>
      <c r="Q9156" t="str">
        <v>Excellent</v>
      </c>
      <c r="R9156">
        <v>570</v>
      </c>
    </row>
    <row r="9157" spans="1:18" x14ac:dyDescent="0.3">
      <c r="A9157">
        <v>17258350</v>
      </c>
      <c r="B9157">
        <v>216</v>
      </c>
      <c r="C9157" t="str">
        <f>_xlfn.XLOOKUP(B9157,'Country Master'!A:A,'Country Master'!B:B,"Not Found")</f>
        <v>United States</v>
      </c>
      <c r="D9157" t="s">
        <v>953</v>
      </c>
      <c r="E9157" t="s">
        <v>997</v>
      </c>
      <c r="F9157" t="s">
        <v>996</v>
      </c>
      <c r="G9157" t="s">
        <v>995</v>
      </c>
      <c r="H9157">
        <v>-93.677638000000002</v>
      </c>
      <c r="I9157">
        <v>41.614964999999998</v>
      </c>
      <c r="J9157" t="s">
        <v>994</v>
      </c>
      <c r="K9157" cm="1">
        <f t="array" ref="K9157:R9157">_xlfn.XLOOKUP(A9157,KPIs!$A$2:$A$9552,KPIs!$B$2:$I$9552,"Not Found")</f>
        <v>40</v>
      </c>
      <c r="L9157" t="str">
        <v>Dollar($)</v>
      </c>
      <c r="M9157" t="str">
        <v>No</v>
      </c>
      <c r="N9157" t="str">
        <v>No</v>
      </c>
      <c r="O9157">
        <v>3</v>
      </c>
      <c r="P9157">
        <v>4.5</v>
      </c>
      <c r="Q9157" t="str">
        <v>Excellent</v>
      </c>
      <c r="R9157">
        <v>674</v>
      </c>
    </row>
    <row r="9158" spans="1:18" x14ac:dyDescent="0.3">
      <c r="A9158">
        <v>17258136</v>
      </c>
      <c r="B9158">
        <v>216</v>
      </c>
      <c r="C9158" t="str">
        <f>_xlfn.XLOOKUP(B9158,'Country Master'!A:A,'Country Master'!B:B,"Not Found")</f>
        <v>United States</v>
      </c>
      <c r="D9158" t="s">
        <v>953</v>
      </c>
      <c r="E9158" t="s">
        <v>993</v>
      </c>
      <c r="F9158" t="s">
        <v>990</v>
      </c>
      <c r="G9158" t="s">
        <v>989</v>
      </c>
      <c r="H9158">
        <v>-93.739572999999993</v>
      </c>
      <c r="I9158">
        <v>41.600563999999999</v>
      </c>
      <c r="J9158" t="s">
        <v>992</v>
      </c>
      <c r="K9158" cm="1">
        <f t="array" ref="K9158:R9158">_xlfn.XLOOKUP(A9158,KPIs!$A$2:$A$9552,KPIs!$B$2:$I$9552,"Not Found")</f>
        <v>25</v>
      </c>
      <c r="L9158" t="str">
        <v>Dollar($)</v>
      </c>
      <c r="M9158" t="str">
        <v>No</v>
      </c>
      <c r="N9158" t="str">
        <v>No</v>
      </c>
      <c r="O9158">
        <v>2</v>
      </c>
      <c r="P9158">
        <v>4.0999999999999996</v>
      </c>
      <c r="Q9158" t="str">
        <v>Very Good</v>
      </c>
      <c r="R9158">
        <v>496</v>
      </c>
    </row>
    <row r="9159" spans="1:18" x14ac:dyDescent="0.3">
      <c r="A9159">
        <v>17258522</v>
      </c>
      <c r="B9159">
        <v>216</v>
      </c>
      <c r="C9159" t="str">
        <f>_xlfn.XLOOKUP(B9159,'Country Master'!A:A,'Country Master'!B:B,"Not Found")</f>
        <v>United States</v>
      </c>
      <c r="D9159" t="s">
        <v>953</v>
      </c>
      <c r="E9159" t="s">
        <v>991</v>
      </c>
      <c r="F9159" t="s">
        <v>990</v>
      </c>
      <c r="G9159" t="s">
        <v>989</v>
      </c>
      <c r="H9159">
        <v>-93.760026999999994</v>
      </c>
      <c r="I9159">
        <v>41.600279999999998</v>
      </c>
      <c r="J9159" t="s">
        <v>456</v>
      </c>
      <c r="K9159" cm="1">
        <f t="array" ref="K9159:R9159">_xlfn.XLOOKUP(A9159,KPIs!$A$2:$A$9552,KPIs!$B$2:$I$9552,"Not Found")</f>
        <v>25</v>
      </c>
      <c r="L9159" t="str">
        <v>Dollar($)</v>
      </c>
      <c r="M9159" t="str">
        <v>No</v>
      </c>
      <c r="N9159" t="str">
        <v>No</v>
      </c>
      <c r="O9159">
        <v>2</v>
      </c>
      <c r="P9159">
        <v>4</v>
      </c>
      <c r="Q9159" t="str">
        <v>Very Good</v>
      </c>
      <c r="R9159">
        <v>411</v>
      </c>
    </row>
    <row r="9160" spans="1:18" x14ac:dyDescent="0.3">
      <c r="A9160">
        <v>17259958</v>
      </c>
      <c r="B9160">
        <v>216</v>
      </c>
      <c r="C9160" t="str">
        <f>_xlfn.XLOOKUP(B9160,'Country Master'!A:A,'Country Master'!B:B,"Not Found")</f>
        <v>United States</v>
      </c>
      <c r="D9160" t="s">
        <v>953</v>
      </c>
      <c r="E9160" t="s">
        <v>988</v>
      </c>
      <c r="F9160" t="s">
        <v>979</v>
      </c>
      <c r="G9160" t="s">
        <v>978</v>
      </c>
      <c r="H9160">
        <v>-93.627896000000007</v>
      </c>
      <c r="I9160">
        <v>41.583309</v>
      </c>
      <c r="J9160" t="s">
        <v>987</v>
      </c>
      <c r="K9160" cm="1">
        <f t="array" ref="K9160:R9160">_xlfn.XLOOKUP(A9160,KPIs!$A$2:$A$9552,KPIs!$B$2:$I$9552,"Not Found")</f>
        <v>25</v>
      </c>
      <c r="L9160" t="str">
        <v>Dollar($)</v>
      </c>
      <c r="M9160" t="str">
        <v>No</v>
      </c>
      <c r="N9160" t="str">
        <v>No</v>
      </c>
      <c r="O9160">
        <v>2</v>
      </c>
      <c r="P9160">
        <v>3.2</v>
      </c>
      <c r="Q9160" t="str">
        <v>Average</v>
      </c>
      <c r="R9160">
        <v>113</v>
      </c>
    </row>
    <row r="9161" spans="1:18" x14ac:dyDescent="0.3">
      <c r="A9161">
        <v>17258036</v>
      </c>
      <c r="B9161">
        <v>216</v>
      </c>
      <c r="C9161" t="str">
        <f>_xlfn.XLOOKUP(B9161,'Country Master'!A:A,'Country Master'!B:B,"Not Found")</f>
        <v>United States</v>
      </c>
      <c r="D9161" t="s">
        <v>953</v>
      </c>
      <c r="E9161" t="s">
        <v>986</v>
      </c>
      <c r="F9161" t="s">
        <v>979</v>
      </c>
      <c r="G9161" t="s">
        <v>978</v>
      </c>
      <c r="H9161">
        <v>-93.630080300000003</v>
      </c>
      <c r="I9161">
        <v>41.585743100000002</v>
      </c>
      <c r="J9161" t="s">
        <v>82</v>
      </c>
      <c r="K9161" cm="1">
        <f t="array" ref="K9161:R9161">_xlfn.XLOOKUP(A9161,KPIs!$A$2:$A$9552,KPIs!$B$2:$I$9552,"Not Found")</f>
        <v>40</v>
      </c>
      <c r="L9161" t="str">
        <v>Dollar($)</v>
      </c>
      <c r="M9161" t="str">
        <v>No</v>
      </c>
      <c r="N9161" t="str">
        <v>No</v>
      </c>
      <c r="O9161">
        <v>3</v>
      </c>
      <c r="P9161">
        <v>4.5</v>
      </c>
      <c r="Q9161" t="str">
        <v>Excellent</v>
      </c>
      <c r="R9161">
        <v>1109</v>
      </c>
    </row>
    <row r="9162" spans="1:18" x14ac:dyDescent="0.3">
      <c r="A9162">
        <v>17259368</v>
      </c>
      <c r="B9162">
        <v>216</v>
      </c>
      <c r="C9162" t="str">
        <f>_xlfn.XLOOKUP(B9162,'Country Master'!A:A,'Country Master'!B:B,"Not Found")</f>
        <v>United States</v>
      </c>
      <c r="D9162" t="s">
        <v>953</v>
      </c>
      <c r="E9162" t="s">
        <v>985</v>
      </c>
      <c r="F9162" t="s">
        <v>979</v>
      </c>
      <c r="G9162" t="s">
        <v>978</v>
      </c>
      <c r="H9162">
        <v>-93.621630999999994</v>
      </c>
      <c r="I9162">
        <v>41.585464999999999</v>
      </c>
      <c r="J9162" t="s">
        <v>984</v>
      </c>
      <c r="K9162" cm="1">
        <f t="array" ref="K9162:R9162">_xlfn.XLOOKUP(A9162,KPIs!$A$2:$A$9552,KPIs!$B$2:$I$9552,"Not Found")</f>
        <v>25</v>
      </c>
      <c r="L9162" t="str">
        <v>Dollar($)</v>
      </c>
      <c r="M9162" t="str">
        <v>No</v>
      </c>
      <c r="N9162" t="str">
        <v>No</v>
      </c>
      <c r="O9162">
        <v>2</v>
      </c>
      <c r="P9162">
        <v>4.5999999999999996</v>
      </c>
      <c r="Q9162" t="str">
        <v>Excellent</v>
      </c>
      <c r="R9162">
        <v>728</v>
      </c>
    </row>
    <row r="9163" spans="1:18" x14ac:dyDescent="0.3">
      <c r="A9163">
        <v>17257684</v>
      </c>
      <c r="B9163">
        <v>216</v>
      </c>
      <c r="C9163" t="str">
        <f>_xlfn.XLOOKUP(B9163,'Country Master'!A:A,'Country Master'!B:B,"Not Found")</f>
        <v>United States</v>
      </c>
      <c r="D9163" t="s">
        <v>953</v>
      </c>
      <c r="E9163" t="s">
        <v>983</v>
      </c>
      <c r="F9163" t="s">
        <v>979</v>
      </c>
      <c r="G9163" t="s">
        <v>978</v>
      </c>
      <c r="H9163">
        <v>-93.637400999999997</v>
      </c>
      <c r="I9163">
        <v>41.587218999999997</v>
      </c>
      <c r="J9163" t="s">
        <v>982</v>
      </c>
      <c r="K9163" cm="1">
        <f t="array" ref="K9163:R9163">_xlfn.XLOOKUP(A9163,KPIs!$A$2:$A$9552,KPIs!$B$2:$I$9552,"Not Found")</f>
        <v>10</v>
      </c>
      <c r="L9163" t="str">
        <v>Dollar($)</v>
      </c>
      <c r="M9163" t="str">
        <v>No</v>
      </c>
      <c r="N9163" t="str">
        <v>No</v>
      </c>
      <c r="O9163">
        <v>1</v>
      </c>
      <c r="P9163">
        <v>4.4000000000000004</v>
      </c>
      <c r="Q9163" t="str">
        <v>Very Good</v>
      </c>
      <c r="R9163">
        <v>659</v>
      </c>
    </row>
    <row r="9164" spans="1:18" x14ac:dyDescent="0.3">
      <c r="A9164">
        <v>17258154</v>
      </c>
      <c r="B9164">
        <v>216</v>
      </c>
      <c r="C9164" t="str">
        <f>_xlfn.XLOOKUP(B9164,'Country Master'!A:A,'Country Master'!B:B,"Not Found")</f>
        <v>United States</v>
      </c>
      <c r="D9164" t="s">
        <v>953</v>
      </c>
      <c r="E9164" t="s">
        <v>981</v>
      </c>
      <c r="F9164" t="s">
        <v>979</v>
      </c>
      <c r="G9164" t="s">
        <v>978</v>
      </c>
      <c r="H9164">
        <v>-93.620726000000005</v>
      </c>
      <c r="I9164">
        <v>41.585360000000001</v>
      </c>
      <c r="J9164" t="s">
        <v>590</v>
      </c>
      <c r="K9164" cm="1">
        <f t="array" ref="K9164:R9164">_xlfn.XLOOKUP(A9164,KPIs!$A$2:$A$9552,KPIs!$B$2:$I$9552,"Not Found")</f>
        <v>40</v>
      </c>
      <c r="L9164" t="str">
        <v>Dollar($)</v>
      </c>
      <c r="M9164" t="str">
        <v>No</v>
      </c>
      <c r="N9164" t="str">
        <v>No</v>
      </c>
      <c r="O9164">
        <v>3</v>
      </c>
      <c r="P9164">
        <v>4.2</v>
      </c>
      <c r="Q9164" t="str">
        <v>Very Good</v>
      </c>
      <c r="R9164">
        <v>370</v>
      </c>
    </row>
    <row r="9165" spans="1:18" x14ac:dyDescent="0.3">
      <c r="A9165">
        <v>17259340</v>
      </c>
      <c r="B9165">
        <v>216</v>
      </c>
      <c r="C9165" t="str">
        <f>_xlfn.XLOOKUP(B9165,'Country Master'!A:A,'Country Master'!B:B,"Not Found")</f>
        <v>United States</v>
      </c>
      <c r="D9165" t="s">
        <v>953</v>
      </c>
      <c r="E9165" t="s">
        <v>980</v>
      </c>
      <c r="F9165" t="s">
        <v>979</v>
      </c>
      <c r="G9165" t="s">
        <v>978</v>
      </c>
      <c r="H9165">
        <v>-93.629435999999998</v>
      </c>
      <c r="I9165">
        <v>41.584026999999999</v>
      </c>
      <c r="J9165" t="s">
        <v>60</v>
      </c>
      <c r="K9165" cm="1">
        <f t="array" ref="K9165:R9165">_xlfn.XLOOKUP(A9165,KPIs!$A$2:$A$9552,KPIs!$B$2:$I$9552,"Not Found")</f>
        <v>40</v>
      </c>
      <c r="L9165" t="str">
        <v>Dollar($)</v>
      </c>
      <c r="M9165" t="str">
        <v>No</v>
      </c>
      <c r="N9165" t="str">
        <v>No</v>
      </c>
      <c r="O9165">
        <v>3</v>
      </c>
      <c r="P9165">
        <v>4.3</v>
      </c>
      <c r="Q9165" t="str">
        <v>Very Good</v>
      </c>
      <c r="R9165">
        <v>532</v>
      </c>
    </row>
    <row r="9166" spans="1:18" x14ac:dyDescent="0.3">
      <c r="A9166">
        <v>17259243</v>
      </c>
      <c r="B9166">
        <v>216</v>
      </c>
      <c r="C9166" t="str">
        <f>_xlfn.XLOOKUP(B9166,'Country Master'!A:A,'Country Master'!B:B,"Not Found")</f>
        <v>United States</v>
      </c>
      <c r="D9166" t="s">
        <v>953</v>
      </c>
      <c r="E9166" t="s">
        <v>977</v>
      </c>
      <c r="F9166" t="s">
        <v>975</v>
      </c>
      <c r="G9166" t="s">
        <v>974</v>
      </c>
      <c r="H9166">
        <v>-93.611366000000004</v>
      </c>
      <c r="I9166">
        <v>41.590819000000003</v>
      </c>
      <c r="J9166" t="s">
        <v>448</v>
      </c>
      <c r="K9166" cm="1">
        <f t="array" ref="K9166:R9166">_xlfn.XLOOKUP(A9166,KPIs!$A$2:$A$9552,KPIs!$B$2:$I$9552,"Not Found")</f>
        <v>25</v>
      </c>
      <c r="L9166" t="str">
        <v>Dollar($)</v>
      </c>
      <c r="M9166" t="str">
        <v>No</v>
      </c>
      <c r="N9166" t="str">
        <v>No</v>
      </c>
      <c r="O9166">
        <v>2</v>
      </c>
      <c r="P9166">
        <v>4.8</v>
      </c>
      <c r="Q9166" t="str">
        <v>Excellent</v>
      </c>
      <c r="R9166">
        <v>860</v>
      </c>
    </row>
    <row r="9167" spans="1:18" x14ac:dyDescent="0.3">
      <c r="A9167">
        <v>17259625</v>
      </c>
      <c r="B9167">
        <v>216</v>
      </c>
      <c r="C9167" t="str">
        <f>_xlfn.XLOOKUP(B9167,'Country Master'!A:A,'Country Master'!B:B,"Not Found")</f>
        <v>United States</v>
      </c>
      <c r="D9167" t="s">
        <v>953</v>
      </c>
      <c r="E9167" t="s">
        <v>976</v>
      </c>
      <c r="F9167" t="s">
        <v>975</v>
      </c>
      <c r="G9167" t="s">
        <v>974</v>
      </c>
      <c r="H9167">
        <v>-93.614739999999998</v>
      </c>
      <c r="I9167">
        <v>41.590105999999999</v>
      </c>
      <c r="J9167" t="s">
        <v>973</v>
      </c>
      <c r="K9167" cm="1">
        <f t="array" ref="K9167:R9167">_xlfn.XLOOKUP(A9167,KPIs!$A$2:$A$9552,KPIs!$B$2:$I$9552,"Not Found")</f>
        <v>10</v>
      </c>
      <c r="L9167" t="str">
        <v>Dollar($)</v>
      </c>
      <c r="M9167" t="str">
        <v>No</v>
      </c>
      <c r="N9167" t="str">
        <v>No</v>
      </c>
      <c r="O9167">
        <v>1</v>
      </c>
      <c r="P9167">
        <v>4.2</v>
      </c>
      <c r="Q9167" t="str">
        <v>Very Good</v>
      </c>
      <c r="R9167">
        <v>943</v>
      </c>
    </row>
    <row r="9168" spans="1:18" x14ac:dyDescent="0.3">
      <c r="A9168">
        <v>17259169</v>
      </c>
      <c r="B9168">
        <v>216</v>
      </c>
      <c r="C9168" t="str">
        <f>_xlfn.XLOOKUP(B9168,'Country Master'!A:A,'Country Master'!B:B,"Not Found")</f>
        <v>United States</v>
      </c>
      <c r="D9168" t="s">
        <v>953</v>
      </c>
      <c r="E9168" t="s">
        <v>972</v>
      </c>
      <c r="F9168" t="s">
        <v>971</v>
      </c>
      <c r="G9168" t="s">
        <v>970</v>
      </c>
      <c r="H9168">
        <v>-93.577382999999998</v>
      </c>
      <c r="I9168">
        <v>41.601415000000003</v>
      </c>
      <c r="J9168" t="s">
        <v>929</v>
      </c>
      <c r="K9168" cm="1">
        <f t="array" ref="K9168:R9168">_xlfn.XLOOKUP(A9168,KPIs!$A$2:$A$9552,KPIs!$B$2:$I$9552,"Not Found")</f>
        <v>70</v>
      </c>
      <c r="L9168" t="str">
        <v>Dollar($)</v>
      </c>
      <c r="M9168" t="str">
        <v>No</v>
      </c>
      <c r="N9168" t="str">
        <v>No</v>
      </c>
      <c r="O9168">
        <v>4</v>
      </c>
      <c r="P9168">
        <v>4.0999999999999996</v>
      </c>
      <c r="Q9168" t="str">
        <v>Very Good</v>
      </c>
      <c r="R9168">
        <v>476</v>
      </c>
    </row>
    <row r="9169" spans="1:18" x14ac:dyDescent="0.3">
      <c r="A9169">
        <v>17259166</v>
      </c>
      <c r="B9169">
        <v>216</v>
      </c>
      <c r="C9169" t="str">
        <f>_xlfn.XLOOKUP(B9169,'Country Master'!A:A,'Country Master'!B:B,"Not Found")</f>
        <v>United States</v>
      </c>
      <c r="D9169" t="s">
        <v>953</v>
      </c>
      <c r="E9169" t="s">
        <v>969</v>
      </c>
      <c r="F9169" t="s">
        <v>968</v>
      </c>
      <c r="G9169" t="s">
        <v>967</v>
      </c>
      <c r="H9169">
        <v>-93.645245000000003</v>
      </c>
      <c r="I9169">
        <v>41.545869000000003</v>
      </c>
      <c r="J9169" t="s">
        <v>269</v>
      </c>
      <c r="K9169" cm="1">
        <f t="array" ref="K9169:R9169">_xlfn.XLOOKUP(A9169,KPIs!$A$2:$A$9552,KPIs!$B$2:$I$9552,"Not Found")</f>
        <v>10</v>
      </c>
      <c r="L9169" t="str">
        <v>Dollar($)</v>
      </c>
      <c r="M9169" t="str">
        <v>No</v>
      </c>
      <c r="N9169" t="str">
        <v>No</v>
      </c>
      <c r="O9169">
        <v>1</v>
      </c>
      <c r="P9169">
        <v>4.0999999999999996</v>
      </c>
      <c r="Q9169" t="str">
        <v>Very Good</v>
      </c>
      <c r="R9169">
        <v>218</v>
      </c>
    </row>
    <row r="9170" spans="1:18" x14ac:dyDescent="0.3">
      <c r="A9170">
        <v>17259335</v>
      </c>
      <c r="B9170">
        <v>216</v>
      </c>
      <c r="C9170" t="str">
        <f>_xlfn.XLOOKUP(B9170,'Country Master'!A:A,'Country Master'!B:B,"Not Found")</f>
        <v>United States</v>
      </c>
      <c r="D9170" t="s">
        <v>953</v>
      </c>
      <c r="E9170" t="s">
        <v>966</v>
      </c>
      <c r="F9170" t="s">
        <v>965</v>
      </c>
      <c r="G9170" t="s">
        <v>964</v>
      </c>
      <c r="H9170">
        <v>-93.697677299999995</v>
      </c>
      <c r="I9170">
        <v>41.671465400000002</v>
      </c>
      <c r="J9170" t="s">
        <v>963</v>
      </c>
      <c r="K9170" cm="1">
        <f t="array" ref="K9170:R9170">_xlfn.XLOOKUP(A9170,KPIs!$A$2:$A$9552,KPIs!$B$2:$I$9552,"Not Found")</f>
        <v>10</v>
      </c>
      <c r="L9170" t="str">
        <v>Dollar($)</v>
      </c>
      <c r="M9170" t="str">
        <v>No</v>
      </c>
      <c r="N9170" t="str">
        <v>No</v>
      </c>
      <c r="O9170">
        <v>1</v>
      </c>
      <c r="P9170">
        <v>4</v>
      </c>
      <c r="Q9170" t="str">
        <v>Very Good</v>
      </c>
      <c r="R9170">
        <v>214</v>
      </c>
    </row>
    <row r="9171" spans="1:18" x14ac:dyDescent="0.3">
      <c r="A9171">
        <v>17259248</v>
      </c>
      <c r="B9171">
        <v>216</v>
      </c>
      <c r="C9171" t="str">
        <f>_xlfn.XLOOKUP(B9171,'Country Master'!A:A,'Country Master'!B:B,"Not Found")</f>
        <v>United States</v>
      </c>
      <c r="D9171" t="s">
        <v>953</v>
      </c>
      <c r="E9171" t="s">
        <v>962</v>
      </c>
      <c r="F9171" t="s">
        <v>961</v>
      </c>
      <c r="G9171" t="s">
        <v>960</v>
      </c>
      <c r="H9171">
        <v>-93.659796999999998</v>
      </c>
      <c r="I9171">
        <v>41.603901</v>
      </c>
      <c r="J9171" t="s">
        <v>959</v>
      </c>
      <c r="K9171" cm="1">
        <f t="array" ref="K9171:R9171">_xlfn.XLOOKUP(A9171,KPIs!$A$2:$A$9552,KPIs!$B$2:$I$9552,"Not Found")</f>
        <v>25</v>
      </c>
      <c r="L9171" t="str">
        <v>Dollar($)</v>
      </c>
      <c r="M9171" t="str">
        <v>No</v>
      </c>
      <c r="N9171" t="str">
        <v>No</v>
      </c>
      <c r="O9171">
        <v>2</v>
      </c>
      <c r="P9171">
        <v>4.3</v>
      </c>
      <c r="Q9171" t="str">
        <v>Very Good</v>
      </c>
      <c r="R9171">
        <v>699</v>
      </c>
    </row>
    <row r="9172" spans="1:18" x14ac:dyDescent="0.3">
      <c r="A9172">
        <v>17258552</v>
      </c>
      <c r="B9172">
        <v>216</v>
      </c>
      <c r="C9172" t="str">
        <f>_xlfn.XLOOKUP(B9172,'Country Master'!A:A,'Country Master'!B:B,"Not Found")</f>
        <v>United States</v>
      </c>
      <c r="D9172" t="s">
        <v>953</v>
      </c>
      <c r="E9172" t="s">
        <v>958</v>
      </c>
      <c r="F9172" t="s">
        <v>957</v>
      </c>
      <c r="G9172" t="s">
        <v>956</v>
      </c>
      <c r="H9172">
        <v>-93.772032999999993</v>
      </c>
      <c r="I9172">
        <v>41.615082999999998</v>
      </c>
      <c r="J9172" t="s">
        <v>454</v>
      </c>
      <c r="K9172" cm="1">
        <f t="array" ref="K9172:R9172">_xlfn.XLOOKUP(A9172,KPIs!$A$2:$A$9552,KPIs!$B$2:$I$9552,"Not Found")</f>
        <v>25</v>
      </c>
      <c r="L9172" t="str">
        <v>Dollar($)</v>
      </c>
      <c r="M9172" t="str">
        <v>No</v>
      </c>
      <c r="N9172" t="str">
        <v>No</v>
      </c>
      <c r="O9172">
        <v>2</v>
      </c>
      <c r="P9172">
        <v>3.8</v>
      </c>
      <c r="Q9172" t="str">
        <v>Good</v>
      </c>
      <c r="R9172">
        <v>308</v>
      </c>
    </row>
    <row r="9173" spans="1:18" x14ac:dyDescent="0.3">
      <c r="A9173">
        <v>17259550</v>
      </c>
      <c r="B9173">
        <v>216</v>
      </c>
      <c r="C9173" t="str">
        <f>_xlfn.XLOOKUP(B9173,'Country Master'!A:A,'Country Master'!B:B,"Not Found")</f>
        <v>United States</v>
      </c>
      <c r="D9173" t="s">
        <v>953</v>
      </c>
      <c r="E9173" t="s">
        <v>955</v>
      </c>
      <c r="F9173" t="s">
        <v>951</v>
      </c>
      <c r="G9173" t="s">
        <v>950</v>
      </c>
      <c r="H9173">
        <v>-93.736239999999995</v>
      </c>
      <c r="I9173">
        <v>41.594039000000002</v>
      </c>
      <c r="J9173" t="s">
        <v>954</v>
      </c>
      <c r="K9173" cm="1">
        <f t="array" ref="K9173:R9173">_xlfn.XLOOKUP(A9173,KPIs!$A$2:$A$9552,KPIs!$B$2:$I$9552,"Not Found")</f>
        <v>25</v>
      </c>
      <c r="L9173" t="str">
        <v>Dollar($)</v>
      </c>
      <c r="M9173" t="str">
        <v>No</v>
      </c>
      <c r="N9173" t="str">
        <v>No</v>
      </c>
      <c r="O9173">
        <v>2</v>
      </c>
      <c r="P9173">
        <v>4</v>
      </c>
      <c r="Q9173" t="str">
        <v>Very Good</v>
      </c>
      <c r="R9173">
        <v>157</v>
      </c>
    </row>
    <row r="9174" spans="1:18" x14ac:dyDescent="0.3">
      <c r="A9174">
        <v>17259200</v>
      </c>
      <c r="B9174">
        <v>216</v>
      </c>
      <c r="C9174" t="str">
        <f>_xlfn.XLOOKUP(B9174,'Country Master'!A:A,'Country Master'!B:B,"Not Found")</f>
        <v>United States</v>
      </c>
      <c r="D9174" t="s">
        <v>953</v>
      </c>
      <c r="E9174" t="s">
        <v>952</v>
      </c>
      <c r="F9174" t="s">
        <v>951</v>
      </c>
      <c r="G9174" t="s">
        <v>950</v>
      </c>
      <c r="H9174">
        <v>-93.744198100000006</v>
      </c>
      <c r="I9174">
        <v>41.599177099999999</v>
      </c>
      <c r="J9174" t="s">
        <v>743</v>
      </c>
      <c r="K9174" cm="1">
        <f t="array" ref="K9174:R9174">_xlfn.XLOOKUP(A9174,KPIs!$A$2:$A$9552,KPIs!$B$2:$I$9552,"Not Found")</f>
        <v>40</v>
      </c>
      <c r="L9174" t="str">
        <v>Dollar($)</v>
      </c>
      <c r="M9174" t="str">
        <v>No</v>
      </c>
      <c r="N9174" t="str">
        <v>No</v>
      </c>
      <c r="O9174">
        <v>3</v>
      </c>
      <c r="P9174">
        <v>4.2</v>
      </c>
      <c r="Q9174" t="str">
        <v>Very Good</v>
      </c>
      <c r="R9174">
        <v>530</v>
      </c>
    </row>
    <row r="9175" spans="1:18" x14ac:dyDescent="0.3">
      <c r="A9175">
        <v>17342816</v>
      </c>
      <c r="B9175">
        <v>216</v>
      </c>
      <c r="C9175" t="str">
        <f>_xlfn.XLOOKUP(B9175,'Country Master'!A:A,'Country Master'!B:B,"Not Found")</f>
        <v>United States</v>
      </c>
      <c r="D9175" t="s">
        <v>921</v>
      </c>
      <c r="E9175" t="s">
        <v>949</v>
      </c>
      <c r="F9175" t="s">
        <v>921</v>
      </c>
      <c r="G9175" t="s">
        <v>920</v>
      </c>
      <c r="H9175">
        <v>-90.667668000000006</v>
      </c>
      <c r="I9175">
        <v>42.504759</v>
      </c>
      <c r="J9175" t="s">
        <v>546</v>
      </c>
      <c r="K9175" cm="1">
        <f t="array" ref="K9175:R9175">_xlfn.XLOOKUP(A9175,KPIs!$A$2:$A$9552,KPIs!$B$2:$I$9552,"Not Found")</f>
        <v>10</v>
      </c>
      <c r="L9175" t="str">
        <v>Dollar($)</v>
      </c>
      <c r="M9175" t="str">
        <v>No</v>
      </c>
      <c r="N9175" t="str">
        <v>No</v>
      </c>
      <c r="O9175">
        <v>1</v>
      </c>
      <c r="P9175">
        <v>3.4</v>
      </c>
      <c r="Q9175" t="str">
        <v>Average</v>
      </c>
      <c r="R9175">
        <v>33</v>
      </c>
    </row>
    <row r="9176" spans="1:18" x14ac:dyDescent="0.3">
      <c r="A9176">
        <v>17342498</v>
      </c>
      <c r="B9176">
        <v>216</v>
      </c>
      <c r="C9176" t="str">
        <f>_xlfn.XLOOKUP(B9176,'Country Master'!A:A,'Country Master'!B:B,"Not Found")</f>
        <v>United States</v>
      </c>
      <c r="D9176" t="s">
        <v>921</v>
      </c>
      <c r="E9176" t="s">
        <v>948</v>
      </c>
      <c r="F9176" t="s">
        <v>921</v>
      </c>
      <c r="G9176" t="s">
        <v>920</v>
      </c>
      <c r="H9176">
        <v>-90.649932800000002</v>
      </c>
      <c r="I9176">
        <v>42.5124724</v>
      </c>
      <c r="J9176" t="s">
        <v>157</v>
      </c>
      <c r="K9176" cm="1">
        <f t="array" ref="K9176:R9176">_xlfn.XLOOKUP(A9176,KPIs!$A$2:$A$9552,KPIs!$B$2:$I$9552,"Not Found")</f>
        <v>25</v>
      </c>
      <c r="L9176" t="str">
        <v>Dollar($)</v>
      </c>
      <c r="M9176" t="str">
        <v>No</v>
      </c>
      <c r="N9176" t="str">
        <v>No</v>
      </c>
      <c r="O9176">
        <v>2</v>
      </c>
      <c r="P9176">
        <v>3.3</v>
      </c>
      <c r="Q9176" t="str">
        <v>Average</v>
      </c>
      <c r="R9176">
        <v>40</v>
      </c>
    </row>
    <row r="9177" spans="1:18" x14ac:dyDescent="0.3">
      <c r="A9177">
        <v>17342648</v>
      </c>
      <c r="B9177">
        <v>216</v>
      </c>
      <c r="C9177" t="str">
        <f>_xlfn.XLOOKUP(B9177,'Country Master'!A:A,'Country Master'!B:B,"Not Found")</f>
        <v>United States</v>
      </c>
      <c r="D9177" t="s">
        <v>921</v>
      </c>
      <c r="E9177" t="s">
        <v>947</v>
      </c>
      <c r="F9177" t="s">
        <v>921</v>
      </c>
      <c r="G9177" t="s">
        <v>920</v>
      </c>
      <c r="H9177">
        <v>-90.668474599999996</v>
      </c>
      <c r="I9177">
        <v>42.503200399999997</v>
      </c>
      <c r="J9177" t="s">
        <v>433</v>
      </c>
      <c r="K9177" cm="1">
        <f t="array" ref="K9177:R9177">_xlfn.XLOOKUP(A9177,KPIs!$A$2:$A$9552,KPIs!$B$2:$I$9552,"Not Found")</f>
        <v>10</v>
      </c>
      <c r="L9177" t="str">
        <v>Dollar($)</v>
      </c>
      <c r="M9177" t="str">
        <v>No</v>
      </c>
      <c r="N9177" t="str">
        <v>No</v>
      </c>
      <c r="O9177">
        <v>1</v>
      </c>
      <c r="P9177">
        <v>3.4</v>
      </c>
      <c r="Q9177" t="str">
        <v>Average</v>
      </c>
      <c r="R9177">
        <v>153</v>
      </c>
    </row>
    <row r="9178" spans="1:18" x14ac:dyDescent="0.3">
      <c r="A9178">
        <v>17342781</v>
      </c>
      <c r="B9178">
        <v>216</v>
      </c>
      <c r="C9178" t="str">
        <f>_xlfn.XLOOKUP(B9178,'Country Master'!A:A,'Country Master'!B:B,"Not Found")</f>
        <v>United States</v>
      </c>
      <c r="D9178" t="s">
        <v>921</v>
      </c>
      <c r="E9178" t="s">
        <v>946</v>
      </c>
      <c r="F9178" t="s">
        <v>921</v>
      </c>
      <c r="G9178" t="s">
        <v>920</v>
      </c>
      <c r="H9178">
        <v>-90.658608999999998</v>
      </c>
      <c r="I9178">
        <v>42.496464000000003</v>
      </c>
      <c r="J9178" t="s">
        <v>945</v>
      </c>
      <c r="K9178" cm="1">
        <f t="array" ref="K9178:R9178">_xlfn.XLOOKUP(A9178,KPIs!$A$2:$A$9552,KPIs!$B$2:$I$9552,"Not Found")</f>
        <v>25</v>
      </c>
      <c r="L9178" t="str">
        <v>Dollar($)</v>
      </c>
      <c r="M9178" t="str">
        <v>No</v>
      </c>
      <c r="N9178" t="str">
        <v>No</v>
      </c>
      <c r="O9178">
        <v>2</v>
      </c>
      <c r="P9178">
        <v>3.3</v>
      </c>
      <c r="Q9178" t="str">
        <v>Average</v>
      </c>
      <c r="R9178">
        <v>65</v>
      </c>
    </row>
    <row r="9179" spans="1:18" x14ac:dyDescent="0.3">
      <c r="A9179">
        <v>17342799</v>
      </c>
      <c r="B9179">
        <v>216</v>
      </c>
      <c r="C9179" t="str">
        <f>_xlfn.XLOOKUP(B9179,'Country Master'!A:A,'Country Master'!B:B,"Not Found")</f>
        <v>United States</v>
      </c>
      <c r="D9179" t="s">
        <v>921</v>
      </c>
      <c r="E9179" t="s">
        <v>944</v>
      </c>
      <c r="F9179" t="s">
        <v>921</v>
      </c>
      <c r="G9179" t="s">
        <v>920</v>
      </c>
      <c r="H9179">
        <v>-90.664028999999999</v>
      </c>
      <c r="I9179">
        <v>42.495688999999999</v>
      </c>
      <c r="J9179" t="s">
        <v>40</v>
      </c>
      <c r="K9179" cm="1">
        <f t="array" ref="K9179:R9179">_xlfn.XLOOKUP(A9179,KPIs!$A$2:$A$9552,KPIs!$B$2:$I$9552,"Not Found")</f>
        <v>25</v>
      </c>
      <c r="L9179" t="str">
        <v>Dollar($)</v>
      </c>
      <c r="M9179" t="str">
        <v>No</v>
      </c>
      <c r="N9179" t="str">
        <v>No</v>
      </c>
      <c r="O9179">
        <v>2</v>
      </c>
      <c r="P9179">
        <v>3.4</v>
      </c>
      <c r="Q9179" t="str">
        <v>Average</v>
      </c>
      <c r="R9179">
        <v>58</v>
      </c>
    </row>
    <row r="9180" spans="1:18" x14ac:dyDescent="0.3">
      <c r="A9180">
        <v>17342772</v>
      </c>
      <c r="B9180">
        <v>216</v>
      </c>
      <c r="C9180" t="str">
        <f>_xlfn.XLOOKUP(B9180,'Country Master'!A:A,'Country Master'!B:B,"Not Found")</f>
        <v>United States</v>
      </c>
      <c r="D9180" t="s">
        <v>921</v>
      </c>
      <c r="E9180" t="s">
        <v>943</v>
      </c>
      <c r="F9180" t="s">
        <v>921</v>
      </c>
      <c r="G9180" t="s">
        <v>920</v>
      </c>
      <c r="H9180">
        <v>-90.715247000000005</v>
      </c>
      <c r="I9180">
        <v>42.492018000000002</v>
      </c>
      <c r="J9180" t="s">
        <v>942</v>
      </c>
      <c r="K9180" cm="1">
        <f t="array" ref="K9180:R9180">_xlfn.XLOOKUP(A9180,KPIs!$A$2:$A$9552,KPIs!$B$2:$I$9552,"Not Found")</f>
        <v>25</v>
      </c>
      <c r="L9180" t="str">
        <v>Dollar($)</v>
      </c>
      <c r="M9180" t="str">
        <v>No</v>
      </c>
      <c r="N9180" t="str">
        <v>No</v>
      </c>
      <c r="O9180">
        <v>2</v>
      </c>
      <c r="P9180">
        <v>3.5</v>
      </c>
      <c r="Q9180" t="str">
        <v>Good</v>
      </c>
      <c r="R9180">
        <v>100</v>
      </c>
    </row>
    <row r="9181" spans="1:18" x14ac:dyDescent="0.3">
      <c r="A9181">
        <v>17342771</v>
      </c>
      <c r="B9181">
        <v>216</v>
      </c>
      <c r="C9181" t="str">
        <f>_xlfn.XLOOKUP(B9181,'Country Master'!A:A,'Country Master'!B:B,"Not Found")</f>
        <v>United States</v>
      </c>
      <c r="D9181" t="s">
        <v>921</v>
      </c>
      <c r="E9181" t="s">
        <v>941</v>
      </c>
      <c r="F9181" t="s">
        <v>921</v>
      </c>
      <c r="G9181" t="s">
        <v>920</v>
      </c>
      <c r="H9181">
        <v>-90.740212999999997</v>
      </c>
      <c r="I9181">
        <v>42.490920000000003</v>
      </c>
      <c r="J9181" t="s">
        <v>433</v>
      </c>
      <c r="K9181" cm="1">
        <f t="array" ref="K9181:R9181">_xlfn.XLOOKUP(A9181,KPIs!$A$2:$A$9552,KPIs!$B$2:$I$9552,"Not Found")</f>
        <v>10</v>
      </c>
      <c r="L9181" t="str">
        <v>Dollar($)</v>
      </c>
      <c r="M9181" t="str">
        <v>No</v>
      </c>
      <c r="N9181" t="str">
        <v>No</v>
      </c>
      <c r="O9181">
        <v>1</v>
      </c>
      <c r="P9181">
        <v>3.6</v>
      </c>
      <c r="Q9181" t="str">
        <v>Good</v>
      </c>
      <c r="R9181">
        <v>156</v>
      </c>
    </row>
    <row r="9182" spans="1:18" x14ac:dyDescent="0.3">
      <c r="A9182">
        <v>17342548</v>
      </c>
      <c r="B9182">
        <v>216</v>
      </c>
      <c r="C9182" t="str">
        <f>_xlfn.XLOOKUP(B9182,'Country Master'!A:A,'Country Master'!B:B,"Not Found")</f>
        <v>United States</v>
      </c>
      <c r="D9182" t="s">
        <v>921</v>
      </c>
      <c r="E9182" t="s">
        <v>940</v>
      </c>
      <c r="F9182" t="s">
        <v>921</v>
      </c>
      <c r="G9182" t="s">
        <v>920</v>
      </c>
      <c r="H9182">
        <v>-90.726399999999998</v>
      </c>
      <c r="I9182">
        <v>42.4955</v>
      </c>
      <c r="J9182" t="s">
        <v>939</v>
      </c>
      <c r="K9182" cm="1">
        <f t="array" ref="K9182:R9182">_xlfn.XLOOKUP(A9182,KPIs!$A$2:$A$9552,KPIs!$B$2:$I$9552,"Not Found")</f>
        <v>0</v>
      </c>
      <c r="L9182" t="str">
        <v>Dollar($)</v>
      </c>
      <c r="M9182" t="str">
        <v>No</v>
      </c>
      <c r="N9182" t="str">
        <v>No</v>
      </c>
      <c r="O9182">
        <v>1</v>
      </c>
      <c r="P9182">
        <v>3.5</v>
      </c>
      <c r="Q9182" t="str">
        <v>Good</v>
      </c>
      <c r="R9182">
        <v>74</v>
      </c>
    </row>
    <row r="9183" spans="1:18" x14ac:dyDescent="0.3">
      <c r="A9183">
        <v>17342556</v>
      </c>
      <c r="B9183">
        <v>216</v>
      </c>
      <c r="C9183" t="str">
        <f>_xlfn.XLOOKUP(B9183,'Country Master'!A:A,'Country Master'!B:B,"Not Found")</f>
        <v>United States</v>
      </c>
      <c r="D9183" t="s">
        <v>921</v>
      </c>
      <c r="E9183" t="s">
        <v>938</v>
      </c>
      <c r="F9183" t="s">
        <v>921</v>
      </c>
      <c r="G9183" t="s">
        <v>920</v>
      </c>
      <c r="H9183">
        <v>-90.645294000000007</v>
      </c>
      <c r="I9183">
        <v>42.516621000000001</v>
      </c>
      <c r="J9183" t="s">
        <v>145</v>
      </c>
      <c r="K9183" cm="1">
        <f t="array" ref="K9183:R9183">_xlfn.XLOOKUP(A9183,KPIs!$A$2:$A$9552,KPIs!$B$2:$I$9552,"Not Found")</f>
        <v>25</v>
      </c>
      <c r="L9183" t="str">
        <v>Dollar($)</v>
      </c>
      <c r="M9183" t="str">
        <v>No</v>
      </c>
      <c r="N9183" t="str">
        <v>No</v>
      </c>
      <c r="O9183">
        <v>2</v>
      </c>
      <c r="P9183">
        <v>3.6</v>
      </c>
      <c r="Q9183" t="str">
        <v>Good</v>
      </c>
      <c r="R9183">
        <v>117</v>
      </c>
    </row>
    <row r="9184" spans="1:18" x14ac:dyDescent="0.3">
      <c r="A9184">
        <v>17342811</v>
      </c>
      <c r="B9184">
        <v>216</v>
      </c>
      <c r="C9184" t="str">
        <f>_xlfn.XLOOKUP(B9184,'Country Master'!A:A,'Country Master'!B:B,"Not Found")</f>
        <v>United States</v>
      </c>
      <c r="D9184" t="s">
        <v>921</v>
      </c>
      <c r="E9184" t="s">
        <v>937</v>
      </c>
      <c r="F9184" t="s">
        <v>921</v>
      </c>
      <c r="G9184" t="s">
        <v>920</v>
      </c>
      <c r="H9184">
        <v>-90.712084000000004</v>
      </c>
      <c r="I9184">
        <v>42.492963000000003</v>
      </c>
      <c r="J9184" t="s">
        <v>426</v>
      </c>
      <c r="K9184" cm="1">
        <f t="array" ref="K9184:R9184">_xlfn.XLOOKUP(A9184,KPIs!$A$2:$A$9552,KPIs!$B$2:$I$9552,"Not Found")</f>
        <v>40</v>
      </c>
      <c r="L9184" t="str">
        <v>Dollar($)</v>
      </c>
      <c r="M9184" t="str">
        <v>No</v>
      </c>
      <c r="N9184" t="str">
        <v>No</v>
      </c>
      <c r="O9184">
        <v>3</v>
      </c>
      <c r="P9184">
        <v>3.7</v>
      </c>
      <c r="Q9184" t="str">
        <v>Good</v>
      </c>
      <c r="R9184">
        <v>83</v>
      </c>
    </row>
    <row r="9185" spans="1:18" x14ac:dyDescent="0.3">
      <c r="A9185">
        <v>17342576</v>
      </c>
      <c r="B9185">
        <v>216</v>
      </c>
      <c r="C9185" t="str">
        <f>_xlfn.XLOOKUP(B9185,'Country Master'!A:A,'Country Master'!B:B,"Not Found")</f>
        <v>United States</v>
      </c>
      <c r="D9185" t="s">
        <v>921</v>
      </c>
      <c r="E9185" t="s">
        <v>936</v>
      </c>
      <c r="F9185" t="s">
        <v>921</v>
      </c>
      <c r="G9185" t="s">
        <v>920</v>
      </c>
      <c r="H9185">
        <v>-90.664599999999993</v>
      </c>
      <c r="I9185">
        <v>42.504300000000001</v>
      </c>
      <c r="J9185" t="s">
        <v>145</v>
      </c>
      <c r="K9185" cm="1">
        <f t="array" ref="K9185:R9185">_xlfn.XLOOKUP(A9185,KPIs!$A$2:$A$9552,KPIs!$B$2:$I$9552,"Not Found")</f>
        <v>25</v>
      </c>
      <c r="L9185" t="str">
        <v>Dollar($)</v>
      </c>
      <c r="M9185" t="str">
        <v>No</v>
      </c>
      <c r="N9185" t="str">
        <v>No</v>
      </c>
      <c r="O9185">
        <v>2</v>
      </c>
      <c r="P9185">
        <v>3.6</v>
      </c>
      <c r="Q9185" t="str">
        <v>Good</v>
      </c>
      <c r="R9185">
        <v>48</v>
      </c>
    </row>
    <row r="9186" spans="1:18" x14ac:dyDescent="0.3">
      <c r="A9186">
        <v>17342770</v>
      </c>
      <c r="B9186">
        <v>216</v>
      </c>
      <c r="C9186" t="str">
        <f>_xlfn.XLOOKUP(B9186,'Country Master'!A:A,'Country Master'!B:B,"Not Found")</f>
        <v>United States</v>
      </c>
      <c r="D9186" t="s">
        <v>921</v>
      </c>
      <c r="E9186" t="s">
        <v>935</v>
      </c>
      <c r="F9186" t="s">
        <v>921</v>
      </c>
      <c r="G9186" t="s">
        <v>920</v>
      </c>
      <c r="H9186">
        <v>-90.668164000000004</v>
      </c>
      <c r="I9186">
        <v>42.503075000000003</v>
      </c>
      <c r="J9186" t="s">
        <v>934</v>
      </c>
      <c r="K9186" cm="1">
        <f t="array" ref="K9186:R9186">_xlfn.XLOOKUP(A9186,KPIs!$A$2:$A$9552,KPIs!$B$2:$I$9552,"Not Found")</f>
        <v>40</v>
      </c>
      <c r="L9186" t="str">
        <v>Dollar($)</v>
      </c>
      <c r="M9186" t="str">
        <v>No</v>
      </c>
      <c r="N9186" t="str">
        <v>No</v>
      </c>
      <c r="O9186">
        <v>3</v>
      </c>
      <c r="P9186">
        <v>3.8</v>
      </c>
      <c r="Q9186" t="str">
        <v>Good</v>
      </c>
      <c r="R9186">
        <v>198</v>
      </c>
    </row>
    <row r="9187" spans="1:18" x14ac:dyDescent="0.3">
      <c r="A9187">
        <v>17342585</v>
      </c>
      <c r="B9187">
        <v>216</v>
      </c>
      <c r="C9187" t="str">
        <f>_xlfn.XLOOKUP(B9187,'Country Master'!A:A,'Country Master'!B:B,"Not Found")</f>
        <v>United States</v>
      </c>
      <c r="D9187" t="s">
        <v>921</v>
      </c>
      <c r="E9187" t="s">
        <v>933</v>
      </c>
      <c r="F9187" t="s">
        <v>921</v>
      </c>
      <c r="G9187" t="s">
        <v>920</v>
      </c>
      <c r="H9187">
        <v>-90.705500000000001</v>
      </c>
      <c r="I9187">
        <v>42.491599999999998</v>
      </c>
      <c r="J9187" t="s">
        <v>433</v>
      </c>
      <c r="K9187" cm="1">
        <f t="array" ref="K9187:R9187">_xlfn.XLOOKUP(A9187,KPIs!$A$2:$A$9552,KPIs!$B$2:$I$9552,"Not Found")</f>
        <v>10</v>
      </c>
      <c r="L9187" t="str">
        <v>Dollar($)</v>
      </c>
      <c r="M9187" t="str">
        <v>No</v>
      </c>
      <c r="N9187" t="str">
        <v>No</v>
      </c>
      <c r="O9187">
        <v>1</v>
      </c>
      <c r="P9187">
        <v>3.5</v>
      </c>
      <c r="Q9187" t="str">
        <v>Good</v>
      </c>
      <c r="R9187">
        <v>126</v>
      </c>
    </row>
    <row r="9188" spans="1:18" x14ac:dyDescent="0.3">
      <c r="A9188">
        <v>17342494</v>
      </c>
      <c r="B9188">
        <v>216</v>
      </c>
      <c r="C9188" t="str">
        <f>_xlfn.XLOOKUP(B9188,'Country Master'!A:A,'Country Master'!B:B,"Not Found")</f>
        <v>United States</v>
      </c>
      <c r="D9188" t="s">
        <v>921</v>
      </c>
      <c r="E9188" t="s">
        <v>932</v>
      </c>
      <c r="F9188" t="s">
        <v>921</v>
      </c>
      <c r="G9188" t="s">
        <v>920</v>
      </c>
      <c r="H9188">
        <v>-90.667734899999999</v>
      </c>
      <c r="I9188">
        <v>42.500191000000001</v>
      </c>
      <c r="J9188" t="s">
        <v>931</v>
      </c>
      <c r="K9188" cm="1">
        <f t="array" ref="K9188:R9188">_xlfn.XLOOKUP(A9188,KPIs!$A$2:$A$9552,KPIs!$B$2:$I$9552,"Not Found")</f>
        <v>10</v>
      </c>
      <c r="L9188" t="str">
        <v>Dollar($)</v>
      </c>
      <c r="M9188" t="str">
        <v>No</v>
      </c>
      <c r="N9188" t="str">
        <v>No</v>
      </c>
      <c r="O9188">
        <v>1</v>
      </c>
      <c r="P9188">
        <v>3.5</v>
      </c>
      <c r="Q9188" t="str">
        <v>Good</v>
      </c>
      <c r="R9188">
        <v>119</v>
      </c>
    </row>
    <row r="9189" spans="1:18" x14ac:dyDescent="0.3">
      <c r="A9189">
        <v>17342594</v>
      </c>
      <c r="B9189">
        <v>216</v>
      </c>
      <c r="C9189" t="str">
        <f>_xlfn.XLOOKUP(B9189,'Country Master'!A:A,'Country Master'!B:B,"Not Found")</f>
        <v>United States</v>
      </c>
      <c r="D9189" t="s">
        <v>921</v>
      </c>
      <c r="E9189" t="s">
        <v>930</v>
      </c>
      <c r="F9189" t="s">
        <v>921</v>
      </c>
      <c r="G9189" t="s">
        <v>920</v>
      </c>
      <c r="H9189">
        <v>-90.6691</v>
      </c>
      <c r="I9189">
        <v>42.504800000000003</v>
      </c>
      <c r="J9189" t="s">
        <v>929</v>
      </c>
      <c r="K9189" cm="1">
        <f t="array" ref="K9189:R9189">_xlfn.XLOOKUP(A9189,KPIs!$A$2:$A$9552,KPIs!$B$2:$I$9552,"Not Found")</f>
        <v>25</v>
      </c>
      <c r="L9189" t="str">
        <v>Dollar($)</v>
      </c>
      <c r="M9189" t="str">
        <v>No</v>
      </c>
      <c r="N9189" t="str">
        <v>No</v>
      </c>
      <c r="O9189">
        <v>2</v>
      </c>
      <c r="P9189">
        <v>3.6</v>
      </c>
      <c r="Q9189" t="str">
        <v>Good</v>
      </c>
      <c r="R9189">
        <v>140</v>
      </c>
    </row>
    <row r="9190" spans="1:18" x14ac:dyDescent="0.3">
      <c r="A9190">
        <v>17342625</v>
      </c>
      <c r="B9190">
        <v>216</v>
      </c>
      <c r="C9190" t="str">
        <f>_xlfn.XLOOKUP(B9190,'Country Master'!A:A,'Country Master'!B:B,"Not Found")</f>
        <v>United States</v>
      </c>
      <c r="D9190" t="s">
        <v>921</v>
      </c>
      <c r="E9190" t="s">
        <v>928</v>
      </c>
      <c r="F9190" t="s">
        <v>921</v>
      </c>
      <c r="G9190" t="s">
        <v>920</v>
      </c>
      <c r="H9190">
        <v>-90.665099999999995</v>
      </c>
      <c r="I9190">
        <v>42.497399999999999</v>
      </c>
      <c r="J9190" t="s">
        <v>229</v>
      </c>
      <c r="K9190" cm="1">
        <f t="array" ref="K9190:R9190">_xlfn.XLOOKUP(A9190,KPIs!$A$2:$A$9552,KPIs!$B$2:$I$9552,"Not Found")</f>
        <v>40</v>
      </c>
      <c r="L9190" t="str">
        <v>Dollar($)</v>
      </c>
      <c r="M9190" t="str">
        <v>No</v>
      </c>
      <c r="N9190" t="str">
        <v>No</v>
      </c>
      <c r="O9190">
        <v>3</v>
      </c>
      <c r="P9190">
        <v>3.6</v>
      </c>
      <c r="Q9190" t="str">
        <v>Good</v>
      </c>
      <c r="R9190">
        <v>159</v>
      </c>
    </row>
    <row r="9191" spans="1:18" x14ac:dyDescent="0.3">
      <c r="A9191">
        <v>17342652</v>
      </c>
      <c r="B9191">
        <v>216</v>
      </c>
      <c r="C9191" t="str">
        <f>_xlfn.XLOOKUP(B9191,'Country Master'!A:A,'Country Master'!B:B,"Not Found")</f>
        <v>United States</v>
      </c>
      <c r="D9191" t="s">
        <v>921</v>
      </c>
      <c r="E9191" t="s">
        <v>927</v>
      </c>
      <c r="F9191" t="s">
        <v>921</v>
      </c>
      <c r="G9191" t="s">
        <v>920</v>
      </c>
      <c r="H9191">
        <v>-90.665800000000004</v>
      </c>
      <c r="I9191">
        <v>42.496299999999998</v>
      </c>
      <c r="J9191" t="s">
        <v>82</v>
      </c>
      <c r="K9191" cm="1">
        <f t="array" ref="K9191:R9191">_xlfn.XLOOKUP(A9191,KPIs!$A$2:$A$9552,KPIs!$B$2:$I$9552,"Not Found")</f>
        <v>25</v>
      </c>
      <c r="L9191" t="str">
        <v>Dollar($)</v>
      </c>
      <c r="M9191" t="str">
        <v>No</v>
      </c>
      <c r="N9191" t="str">
        <v>No</v>
      </c>
      <c r="O9191">
        <v>2</v>
      </c>
      <c r="P9191">
        <v>3.6</v>
      </c>
      <c r="Q9191" t="str">
        <v>Good</v>
      </c>
      <c r="R9191">
        <v>131</v>
      </c>
    </row>
    <row r="9192" spans="1:18" x14ac:dyDescent="0.3">
      <c r="A9192">
        <v>17342665</v>
      </c>
      <c r="B9192">
        <v>216</v>
      </c>
      <c r="C9192" t="str">
        <f>_xlfn.XLOOKUP(B9192,'Country Master'!A:A,'Country Master'!B:B,"Not Found")</f>
        <v>United States</v>
      </c>
      <c r="D9192" t="s">
        <v>921</v>
      </c>
      <c r="E9192" t="s">
        <v>926</v>
      </c>
      <c r="F9192" t="s">
        <v>921</v>
      </c>
      <c r="G9192" t="s">
        <v>920</v>
      </c>
      <c r="H9192">
        <v>-90.663685999999998</v>
      </c>
      <c r="I9192">
        <v>42.498278900000003</v>
      </c>
      <c r="J9192" t="s">
        <v>925</v>
      </c>
      <c r="K9192" cm="1">
        <f t="array" ref="K9192:R9192">_xlfn.XLOOKUP(A9192,KPIs!$A$2:$A$9552,KPIs!$B$2:$I$9552,"Not Found")</f>
        <v>10</v>
      </c>
      <c r="L9192" t="str">
        <v>Dollar($)</v>
      </c>
      <c r="M9192" t="str">
        <v>No</v>
      </c>
      <c r="N9192" t="str">
        <v>No</v>
      </c>
      <c r="O9192">
        <v>1</v>
      </c>
      <c r="P9192">
        <v>3.5</v>
      </c>
      <c r="Q9192" t="str">
        <v>Good</v>
      </c>
      <c r="R9192">
        <v>60</v>
      </c>
    </row>
    <row r="9193" spans="1:18" x14ac:dyDescent="0.3">
      <c r="A9193">
        <v>17342810</v>
      </c>
      <c r="B9193">
        <v>216</v>
      </c>
      <c r="C9193" t="str">
        <f>_xlfn.XLOOKUP(B9193,'Country Master'!A:A,'Country Master'!B:B,"Not Found")</f>
        <v>United States</v>
      </c>
      <c r="D9193" t="s">
        <v>921</v>
      </c>
      <c r="E9193" t="s">
        <v>924</v>
      </c>
      <c r="F9193" t="s">
        <v>921</v>
      </c>
      <c r="G9193" t="s">
        <v>920</v>
      </c>
      <c r="H9193">
        <v>-90.684882000000002</v>
      </c>
      <c r="I9193">
        <v>42.527555999999997</v>
      </c>
      <c r="J9193" t="s">
        <v>923</v>
      </c>
      <c r="K9193" cm="1">
        <f t="array" ref="K9193:R9193">_xlfn.XLOOKUP(A9193,KPIs!$A$2:$A$9552,KPIs!$B$2:$I$9552,"Not Found")</f>
        <v>25</v>
      </c>
      <c r="L9193" t="str">
        <v>Dollar($)</v>
      </c>
      <c r="M9193" t="str">
        <v>No</v>
      </c>
      <c r="N9193" t="str">
        <v>No</v>
      </c>
      <c r="O9193">
        <v>2</v>
      </c>
      <c r="P9193">
        <v>3.7</v>
      </c>
      <c r="Q9193" t="str">
        <v>Good</v>
      </c>
      <c r="R9193">
        <v>89</v>
      </c>
    </row>
    <row r="9194" spans="1:18" x14ac:dyDescent="0.3">
      <c r="A9194">
        <v>17342775</v>
      </c>
      <c r="B9194">
        <v>216</v>
      </c>
      <c r="C9194" t="str">
        <f>_xlfn.XLOOKUP(B9194,'Country Master'!A:A,'Country Master'!B:B,"Not Found")</f>
        <v>United States</v>
      </c>
      <c r="D9194" t="s">
        <v>921</v>
      </c>
      <c r="E9194" t="s">
        <v>922</v>
      </c>
      <c r="F9194" t="s">
        <v>921</v>
      </c>
      <c r="G9194" t="s">
        <v>920</v>
      </c>
      <c r="H9194">
        <v>-90.658987999999994</v>
      </c>
      <c r="I9194">
        <v>42.496378</v>
      </c>
      <c r="J9194" t="s">
        <v>536</v>
      </c>
      <c r="K9194" cm="1">
        <f t="array" ref="K9194:R9194">_xlfn.XLOOKUP(A9194,KPIs!$A$2:$A$9552,KPIs!$B$2:$I$9552,"Not Found")</f>
        <v>70</v>
      </c>
      <c r="L9194" t="str">
        <v>Dollar($)</v>
      </c>
      <c r="M9194" t="str">
        <v>No</v>
      </c>
      <c r="N9194" t="str">
        <v>No</v>
      </c>
      <c r="O9194">
        <v>4</v>
      </c>
      <c r="P9194">
        <v>3.6</v>
      </c>
      <c r="Q9194" t="str">
        <v>Good</v>
      </c>
      <c r="R9194">
        <v>72</v>
      </c>
    </row>
    <row r="9195" spans="1:18" x14ac:dyDescent="0.3">
      <c r="A9195">
        <v>17536645</v>
      </c>
      <c r="B9195">
        <v>216</v>
      </c>
      <c r="C9195" t="str">
        <f>_xlfn.XLOOKUP(B9195,'Country Master'!A:A,'Country Master'!B:B,"Not Found")</f>
        <v>United States</v>
      </c>
      <c r="D9195" t="s">
        <v>918</v>
      </c>
      <c r="E9195" t="s">
        <v>919</v>
      </c>
      <c r="F9195" t="s">
        <v>918</v>
      </c>
      <c r="G9195" t="s">
        <v>917</v>
      </c>
      <c r="H9195">
        <v>-119.25269400000001</v>
      </c>
      <c r="I9195">
        <v>39.607514999999999</v>
      </c>
      <c r="J9195" t="s">
        <v>433</v>
      </c>
      <c r="K9195" cm="1">
        <f t="array" ref="K9195:R9195">_xlfn.XLOOKUP(A9195,KPIs!$A$2:$A$9552,KPIs!$B$2:$I$9552,"Not Found")</f>
        <v>10</v>
      </c>
      <c r="L9195" t="str">
        <v>Dollar($)</v>
      </c>
      <c r="M9195" t="str">
        <v>No</v>
      </c>
      <c r="N9195" t="str">
        <v>No</v>
      </c>
      <c r="O9195">
        <v>1</v>
      </c>
      <c r="P9195">
        <v>3.7</v>
      </c>
      <c r="Q9195" t="str">
        <v>Good</v>
      </c>
      <c r="R9195">
        <v>83</v>
      </c>
    </row>
    <row r="9196" spans="1:18" x14ac:dyDescent="0.3">
      <c r="A9196">
        <v>17374405</v>
      </c>
      <c r="B9196">
        <v>216</v>
      </c>
      <c r="C9196" t="str">
        <f>_xlfn.XLOOKUP(B9196,'Country Master'!A:A,'Country Master'!B:B,"Not Found")</f>
        <v>United States</v>
      </c>
      <c r="D9196" t="s">
        <v>879</v>
      </c>
      <c r="E9196" t="s">
        <v>916</v>
      </c>
      <c r="F9196" t="s">
        <v>915</v>
      </c>
      <c r="G9196" t="s">
        <v>914</v>
      </c>
      <c r="H9196">
        <v>-83.846100000000007</v>
      </c>
      <c r="I9196">
        <v>34.0901</v>
      </c>
      <c r="J9196" t="s">
        <v>913</v>
      </c>
      <c r="K9196" cm="1">
        <f t="array" ref="K9196:R9196">_xlfn.XLOOKUP(A9196,KPIs!$A$2:$A$9552,KPIs!$B$2:$I$9552,"Not Found")</f>
        <v>25</v>
      </c>
      <c r="L9196" t="str">
        <v>Dollar($)</v>
      </c>
      <c r="M9196" t="str">
        <v>No</v>
      </c>
      <c r="N9196" t="str">
        <v>No</v>
      </c>
      <c r="O9196">
        <v>2</v>
      </c>
      <c r="P9196">
        <v>4.4000000000000004</v>
      </c>
      <c r="Q9196" t="str">
        <v>Very Good</v>
      </c>
      <c r="R9196">
        <v>239</v>
      </c>
    </row>
    <row r="9197" spans="1:18" x14ac:dyDescent="0.3">
      <c r="A9197">
        <v>17375060</v>
      </c>
      <c r="B9197">
        <v>216</v>
      </c>
      <c r="C9197" t="str">
        <f>_xlfn.XLOOKUP(B9197,'Country Master'!A:A,'Country Master'!B:B,"Not Found")</f>
        <v>United States</v>
      </c>
      <c r="D9197" t="s">
        <v>879</v>
      </c>
      <c r="E9197" t="s">
        <v>912</v>
      </c>
      <c r="F9197" t="s">
        <v>911</v>
      </c>
      <c r="G9197" t="s">
        <v>910</v>
      </c>
      <c r="H9197">
        <v>-83.520692999999994</v>
      </c>
      <c r="I9197">
        <v>34.618020000000001</v>
      </c>
      <c r="J9197" t="s">
        <v>909</v>
      </c>
      <c r="K9197" cm="1">
        <f t="array" ref="K9197:R9197">_xlfn.XLOOKUP(A9197,KPIs!$A$2:$A$9552,KPIs!$B$2:$I$9552,"Not Found")</f>
        <v>10</v>
      </c>
      <c r="L9197" t="str">
        <v>Dollar($)</v>
      </c>
      <c r="M9197" t="str">
        <v>No</v>
      </c>
      <c r="N9197" t="str">
        <v>No</v>
      </c>
      <c r="O9197">
        <v>1</v>
      </c>
      <c r="P9197">
        <v>4.0999999999999996</v>
      </c>
      <c r="Q9197" t="str">
        <v>Very Good</v>
      </c>
      <c r="R9197">
        <v>235</v>
      </c>
    </row>
    <row r="9198" spans="1:18" x14ac:dyDescent="0.3">
      <c r="A9198">
        <v>17375164</v>
      </c>
      <c r="B9198">
        <v>216</v>
      </c>
      <c r="C9198" t="str">
        <f>_xlfn.XLOOKUP(B9198,'Country Master'!A:A,'Country Master'!B:B,"Not Found")</f>
        <v>United States</v>
      </c>
      <c r="D9198" t="s">
        <v>879</v>
      </c>
      <c r="E9198" t="s">
        <v>908</v>
      </c>
      <c r="F9198" t="s">
        <v>901</v>
      </c>
      <c r="G9198" t="s">
        <v>900</v>
      </c>
      <c r="H9198">
        <v>-83.985353000000003</v>
      </c>
      <c r="I9198">
        <v>34.532972999999998</v>
      </c>
      <c r="J9198" t="s">
        <v>907</v>
      </c>
      <c r="K9198" cm="1">
        <f t="array" ref="K9198:R9198">_xlfn.XLOOKUP(A9198,KPIs!$A$2:$A$9552,KPIs!$B$2:$I$9552,"Not Found")</f>
        <v>25</v>
      </c>
      <c r="L9198" t="str">
        <v>Dollar($)</v>
      </c>
      <c r="M9198" t="str">
        <v>No</v>
      </c>
      <c r="N9198" t="str">
        <v>No</v>
      </c>
      <c r="O9198">
        <v>2</v>
      </c>
      <c r="P9198">
        <v>3.8</v>
      </c>
      <c r="Q9198" t="str">
        <v>Good</v>
      </c>
      <c r="R9198">
        <v>88</v>
      </c>
    </row>
    <row r="9199" spans="1:18" x14ac:dyDescent="0.3">
      <c r="A9199">
        <v>17374552</v>
      </c>
      <c r="B9199">
        <v>216</v>
      </c>
      <c r="C9199" t="str">
        <f>_xlfn.XLOOKUP(B9199,'Country Master'!A:A,'Country Master'!B:B,"Not Found")</f>
        <v>United States</v>
      </c>
      <c r="D9199" t="s">
        <v>879</v>
      </c>
      <c r="E9199" t="s">
        <v>906</v>
      </c>
      <c r="F9199" t="s">
        <v>901</v>
      </c>
      <c r="G9199" t="s">
        <v>900</v>
      </c>
      <c r="H9199">
        <v>-83.985799999999998</v>
      </c>
      <c r="I9199">
        <v>34.531799999999997</v>
      </c>
      <c r="K9199" cm="1">
        <f t="array" ref="K9199:R9199">_xlfn.XLOOKUP(A9199,KPIs!$A$2:$A$9552,KPIs!$B$2:$I$9552,"Not Found")</f>
        <v>40</v>
      </c>
      <c r="L9199" t="str">
        <v>Dollar($)</v>
      </c>
      <c r="M9199" t="str">
        <v>No</v>
      </c>
      <c r="N9199" t="str">
        <v>No</v>
      </c>
      <c r="O9199">
        <v>3</v>
      </c>
      <c r="P9199">
        <v>3.9</v>
      </c>
      <c r="Q9199" t="str">
        <v>Good</v>
      </c>
      <c r="R9199">
        <v>209</v>
      </c>
    </row>
    <row r="9200" spans="1:18" x14ac:dyDescent="0.3">
      <c r="A9200">
        <v>17375078</v>
      </c>
      <c r="B9200">
        <v>216</v>
      </c>
      <c r="C9200" t="str">
        <f>_xlfn.XLOOKUP(B9200,'Country Master'!A:A,'Country Master'!B:B,"Not Found")</f>
        <v>United States</v>
      </c>
      <c r="D9200" t="s">
        <v>879</v>
      </c>
      <c r="E9200" t="s">
        <v>905</v>
      </c>
      <c r="F9200" t="s">
        <v>901</v>
      </c>
      <c r="G9200" t="s">
        <v>900</v>
      </c>
      <c r="H9200">
        <v>-83.983939000000007</v>
      </c>
      <c r="I9200">
        <v>34.533625999999998</v>
      </c>
      <c r="J9200" t="s">
        <v>472</v>
      </c>
      <c r="K9200" cm="1">
        <f t="array" ref="K9200:R9200">_xlfn.XLOOKUP(A9200,KPIs!$A$2:$A$9552,KPIs!$B$2:$I$9552,"Not Found")</f>
        <v>10</v>
      </c>
      <c r="L9200" t="str">
        <v>Dollar($)</v>
      </c>
      <c r="M9200" t="str">
        <v>No</v>
      </c>
      <c r="N9200" t="str">
        <v>No</v>
      </c>
      <c r="O9200">
        <v>1</v>
      </c>
      <c r="P9200">
        <v>3.9</v>
      </c>
      <c r="Q9200" t="str">
        <v>Good</v>
      </c>
      <c r="R9200">
        <v>133</v>
      </c>
    </row>
    <row r="9201" spans="1:18" x14ac:dyDescent="0.3">
      <c r="A9201">
        <v>17375049</v>
      </c>
      <c r="B9201">
        <v>216</v>
      </c>
      <c r="C9201" t="str">
        <f>_xlfn.XLOOKUP(B9201,'Country Master'!A:A,'Country Master'!B:B,"Not Found")</f>
        <v>United States</v>
      </c>
      <c r="D9201" t="s">
        <v>879</v>
      </c>
      <c r="E9201" t="s">
        <v>904</v>
      </c>
      <c r="F9201" t="s">
        <v>901</v>
      </c>
      <c r="G9201" t="s">
        <v>900</v>
      </c>
      <c r="H9201">
        <v>-83.989317</v>
      </c>
      <c r="I9201">
        <v>34.541043999999999</v>
      </c>
      <c r="J9201" t="s">
        <v>903</v>
      </c>
      <c r="K9201" cm="1">
        <f t="array" ref="K9201:R9201">_xlfn.XLOOKUP(A9201,KPIs!$A$2:$A$9552,KPIs!$B$2:$I$9552,"Not Found")</f>
        <v>10</v>
      </c>
      <c r="L9201" t="str">
        <v>Dollar($)</v>
      </c>
      <c r="M9201" t="str">
        <v>No</v>
      </c>
      <c r="N9201" t="str">
        <v>No</v>
      </c>
      <c r="O9201">
        <v>1</v>
      </c>
      <c r="P9201">
        <v>4.4000000000000004</v>
      </c>
      <c r="Q9201" t="str">
        <v>Very Good</v>
      </c>
      <c r="R9201">
        <v>267</v>
      </c>
    </row>
    <row r="9202" spans="1:18" x14ac:dyDescent="0.3">
      <c r="A9202">
        <v>17375077</v>
      </c>
      <c r="B9202">
        <v>216</v>
      </c>
      <c r="C9202" t="str">
        <f>_xlfn.XLOOKUP(B9202,'Country Master'!A:A,'Country Master'!B:B,"Not Found")</f>
        <v>United States</v>
      </c>
      <c r="D9202" t="s">
        <v>879</v>
      </c>
      <c r="E9202" t="s">
        <v>902</v>
      </c>
      <c r="F9202" t="s">
        <v>901</v>
      </c>
      <c r="G9202" t="s">
        <v>900</v>
      </c>
      <c r="H9202">
        <v>-83.986119000000002</v>
      </c>
      <c r="I9202">
        <v>34.533197999999999</v>
      </c>
      <c r="J9202" t="s">
        <v>899</v>
      </c>
      <c r="K9202" cm="1">
        <f t="array" ref="K9202:R9202">_xlfn.XLOOKUP(A9202,KPIs!$A$2:$A$9552,KPIs!$B$2:$I$9552,"Not Found")</f>
        <v>25</v>
      </c>
      <c r="L9202" t="str">
        <v>Dollar($)</v>
      </c>
      <c r="M9202" t="str">
        <v>No</v>
      </c>
      <c r="N9202" t="str">
        <v>No</v>
      </c>
      <c r="O9202">
        <v>2</v>
      </c>
      <c r="P9202">
        <v>4.0999999999999996</v>
      </c>
      <c r="Q9202" t="str">
        <v>Very Good</v>
      </c>
      <c r="R9202">
        <v>171</v>
      </c>
    </row>
    <row r="9203" spans="1:18" x14ac:dyDescent="0.3">
      <c r="A9203">
        <v>17375141</v>
      </c>
      <c r="B9203">
        <v>216</v>
      </c>
      <c r="C9203" t="str">
        <f>_xlfn.XLOOKUP(B9203,'Country Master'!A:A,'Country Master'!B:B,"Not Found")</f>
        <v>United States</v>
      </c>
      <c r="D9203" t="s">
        <v>879</v>
      </c>
      <c r="E9203" t="s">
        <v>898</v>
      </c>
      <c r="F9203" t="s">
        <v>895</v>
      </c>
      <c r="G9203" t="s">
        <v>894</v>
      </c>
      <c r="H9203">
        <v>-83.938023999999999</v>
      </c>
      <c r="I9203">
        <v>34.183573000000003</v>
      </c>
      <c r="J9203" t="s">
        <v>157</v>
      </c>
      <c r="K9203" cm="1">
        <f t="array" ref="K9203:R9203">_xlfn.XLOOKUP(A9203,KPIs!$A$2:$A$9552,KPIs!$B$2:$I$9552,"Not Found")</f>
        <v>25</v>
      </c>
      <c r="L9203" t="str">
        <v>Dollar($)</v>
      </c>
      <c r="M9203" t="str">
        <v>No</v>
      </c>
      <c r="N9203" t="str">
        <v>No</v>
      </c>
      <c r="O9203">
        <v>2</v>
      </c>
      <c r="P9203">
        <v>3.8</v>
      </c>
      <c r="Q9203" t="str">
        <v>Good</v>
      </c>
      <c r="R9203">
        <v>107</v>
      </c>
    </row>
    <row r="9204" spans="1:18" x14ac:dyDescent="0.3">
      <c r="A9204">
        <v>17375198</v>
      </c>
      <c r="B9204">
        <v>216</v>
      </c>
      <c r="C9204" t="str">
        <f>_xlfn.XLOOKUP(B9204,'Country Master'!A:A,'Country Master'!B:B,"Not Found")</f>
        <v>United States</v>
      </c>
      <c r="D9204" t="s">
        <v>879</v>
      </c>
      <c r="E9204" t="s">
        <v>897</v>
      </c>
      <c r="F9204" t="s">
        <v>895</v>
      </c>
      <c r="G9204" t="s">
        <v>894</v>
      </c>
      <c r="H9204">
        <v>-83.926216999999994</v>
      </c>
      <c r="I9204">
        <v>34.185707000000001</v>
      </c>
      <c r="J9204" t="s">
        <v>486</v>
      </c>
      <c r="K9204" cm="1">
        <f t="array" ref="K9204:R9204">_xlfn.XLOOKUP(A9204,KPIs!$A$2:$A$9552,KPIs!$B$2:$I$9552,"Not Found")</f>
        <v>40</v>
      </c>
      <c r="L9204" t="str">
        <v>Dollar($)</v>
      </c>
      <c r="M9204" t="str">
        <v>No</v>
      </c>
      <c r="N9204" t="str">
        <v>No</v>
      </c>
      <c r="O9204">
        <v>3</v>
      </c>
      <c r="P9204">
        <v>4.3</v>
      </c>
      <c r="Q9204" t="str">
        <v>Very Good</v>
      </c>
      <c r="R9204">
        <v>164</v>
      </c>
    </row>
    <row r="9205" spans="1:18" x14ac:dyDescent="0.3">
      <c r="A9205">
        <v>17375180</v>
      </c>
      <c r="B9205">
        <v>216</v>
      </c>
      <c r="C9205" t="str">
        <f>_xlfn.XLOOKUP(B9205,'Country Master'!A:A,'Country Master'!B:B,"Not Found")</f>
        <v>United States</v>
      </c>
      <c r="D9205" t="s">
        <v>879</v>
      </c>
      <c r="E9205" t="s">
        <v>896</v>
      </c>
      <c r="F9205" t="s">
        <v>895</v>
      </c>
      <c r="G9205" t="s">
        <v>894</v>
      </c>
      <c r="H9205">
        <v>-83.927794000000006</v>
      </c>
      <c r="I9205">
        <v>34.180042999999998</v>
      </c>
      <c r="J9205" t="s">
        <v>893</v>
      </c>
      <c r="K9205" cm="1">
        <f t="array" ref="K9205:R9205">_xlfn.XLOOKUP(A9205,KPIs!$A$2:$A$9552,KPIs!$B$2:$I$9552,"Not Found")</f>
        <v>10</v>
      </c>
      <c r="L9205" t="str">
        <v>Dollar($)</v>
      </c>
      <c r="M9205" t="str">
        <v>No</v>
      </c>
      <c r="N9205" t="str">
        <v>No</v>
      </c>
      <c r="O9205">
        <v>1</v>
      </c>
      <c r="P9205">
        <v>4.0999999999999996</v>
      </c>
      <c r="Q9205" t="str">
        <v>Very Good</v>
      </c>
      <c r="R9205">
        <v>182</v>
      </c>
    </row>
    <row r="9206" spans="1:18" x14ac:dyDescent="0.3">
      <c r="A9206">
        <v>17375072</v>
      </c>
      <c r="B9206">
        <v>216</v>
      </c>
      <c r="C9206" t="str">
        <f>_xlfn.XLOOKUP(B9206,'Country Master'!A:A,'Country Master'!B:B,"Not Found")</f>
        <v>United States</v>
      </c>
      <c r="D9206" t="s">
        <v>879</v>
      </c>
      <c r="E9206" t="s">
        <v>892</v>
      </c>
      <c r="F9206" t="s">
        <v>879</v>
      </c>
      <c r="G9206" t="s">
        <v>885</v>
      </c>
      <c r="H9206">
        <v>-83.838457000000005</v>
      </c>
      <c r="I9206">
        <v>34.285102000000002</v>
      </c>
      <c r="J9206" t="s">
        <v>719</v>
      </c>
      <c r="K9206" cm="1">
        <f t="array" ref="K9206:R9206">_xlfn.XLOOKUP(A9206,KPIs!$A$2:$A$9552,KPIs!$B$2:$I$9552,"Not Found")</f>
        <v>25</v>
      </c>
      <c r="L9206" t="str">
        <v>Dollar($)</v>
      </c>
      <c r="M9206" t="str">
        <v>No</v>
      </c>
      <c r="N9206" t="str">
        <v>No</v>
      </c>
      <c r="O9206">
        <v>2</v>
      </c>
      <c r="P9206">
        <v>4.9000000000000004</v>
      </c>
      <c r="Q9206" t="str">
        <v>Excellent</v>
      </c>
      <c r="R9206">
        <v>681</v>
      </c>
    </row>
    <row r="9207" spans="1:18" x14ac:dyDescent="0.3">
      <c r="A9207">
        <v>17375047</v>
      </c>
      <c r="B9207">
        <v>216</v>
      </c>
      <c r="C9207" t="str">
        <f>_xlfn.XLOOKUP(B9207,'Country Master'!A:A,'Country Master'!B:B,"Not Found")</f>
        <v>United States</v>
      </c>
      <c r="D9207" t="s">
        <v>879</v>
      </c>
      <c r="E9207" t="s">
        <v>891</v>
      </c>
      <c r="F9207" t="s">
        <v>879</v>
      </c>
      <c r="G9207" t="s">
        <v>885</v>
      </c>
      <c r="H9207">
        <v>-83.857992999999993</v>
      </c>
      <c r="I9207">
        <v>34.300182</v>
      </c>
      <c r="J9207" t="s">
        <v>300</v>
      </c>
      <c r="K9207" cm="1">
        <f t="array" ref="K9207:R9207">_xlfn.XLOOKUP(A9207,KPIs!$A$2:$A$9552,KPIs!$B$2:$I$9552,"Not Found")</f>
        <v>10</v>
      </c>
      <c r="L9207" t="str">
        <v>Dollar($)</v>
      </c>
      <c r="M9207" t="str">
        <v>No</v>
      </c>
      <c r="N9207" t="str">
        <v>No</v>
      </c>
      <c r="O9207">
        <v>1</v>
      </c>
      <c r="P9207">
        <v>4.5999999999999996</v>
      </c>
      <c r="Q9207" t="str">
        <v>Excellent</v>
      </c>
      <c r="R9207">
        <v>357</v>
      </c>
    </row>
    <row r="9208" spans="1:18" x14ac:dyDescent="0.3">
      <c r="A9208">
        <v>17375074</v>
      </c>
      <c r="B9208">
        <v>216</v>
      </c>
      <c r="C9208" t="str">
        <f>_xlfn.XLOOKUP(B9208,'Country Master'!A:A,'Country Master'!B:B,"Not Found")</f>
        <v>United States</v>
      </c>
      <c r="D9208" t="s">
        <v>879</v>
      </c>
      <c r="E9208" t="s">
        <v>890</v>
      </c>
      <c r="F9208" t="s">
        <v>879</v>
      </c>
      <c r="G9208" t="s">
        <v>885</v>
      </c>
      <c r="H9208">
        <v>-83.860097999999994</v>
      </c>
      <c r="I9208">
        <v>34.222754999999999</v>
      </c>
      <c r="J9208" t="s">
        <v>472</v>
      </c>
      <c r="K9208" cm="1">
        <f t="array" ref="K9208:R9208">_xlfn.XLOOKUP(A9208,KPIs!$A$2:$A$9552,KPIs!$B$2:$I$9552,"Not Found")</f>
        <v>25</v>
      </c>
      <c r="L9208" t="str">
        <v>Dollar($)</v>
      </c>
      <c r="M9208" t="str">
        <v>No</v>
      </c>
      <c r="N9208" t="str">
        <v>No</v>
      </c>
      <c r="O9208">
        <v>2</v>
      </c>
      <c r="P9208">
        <v>3.8</v>
      </c>
      <c r="Q9208" t="str">
        <v>Good</v>
      </c>
      <c r="R9208">
        <v>89</v>
      </c>
    </row>
    <row r="9209" spans="1:18" x14ac:dyDescent="0.3">
      <c r="A9209">
        <v>17374921</v>
      </c>
      <c r="B9209">
        <v>216</v>
      </c>
      <c r="C9209" t="str">
        <f>_xlfn.XLOOKUP(B9209,'Country Master'!A:A,'Country Master'!B:B,"Not Found")</f>
        <v>United States</v>
      </c>
      <c r="D9209" t="s">
        <v>879</v>
      </c>
      <c r="E9209" t="s">
        <v>889</v>
      </c>
      <c r="F9209" t="s">
        <v>879</v>
      </c>
      <c r="G9209" t="s">
        <v>885</v>
      </c>
      <c r="H9209">
        <v>-83.824022999999997</v>
      </c>
      <c r="I9209">
        <v>34.300567000000001</v>
      </c>
      <c r="J9209" t="s">
        <v>888</v>
      </c>
      <c r="K9209" cm="1">
        <f t="array" ref="K9209:R9209">_xlfn.XLOOKUP(A9209,KPIs!$A$2:$A$9552,KPIs!$B$2:$I$9552,"Not Found")</f>
        <v>25</v>
      </c>
      <c r="L9209" t="str">
        <v>Dollar($)</v>
      </c>
      <c r="M9209" t="str">
        <v>No</v>
      </c>
      <c r="N9209" t="str">
        <v>No</v>
      </c>
      <c r="O9209">
        <v>2</v>
      </c>
      <c r="P9209">
        <v>4.2</v>
      </c>
      <c r="Q9209" t="str">
        <v>Very Good</v>
      </c>
      <c r="R9209">
        <v>350</v>
      </c>
    </row>
    <row r="9210" spans="1:18" x14ac:dyDescent="0.3">
      <c r="A9210">
        <v>17374819</v>
      </c>
      <c r="B9210">
        <v>216</v>
      </c>
      <c r="C9210" t="str">
        <f>_xlfn.XLOOKUP(B9210,'Country Master'!A:A,'Country Master'!B:B,"Not Found")</f>
        <v>United States</v>
      </c>
      <c r="D9210" t="s">
        <v>879</v>
      </c>
      <c r="E9210" t="s">
        <v>887</v>
      </c>
      <c r="F9210" t="s">
        <v>879</v>
      </c>
      <c r="G9210" t="s">
        <v>885</v>
      </c>
      <c r="H9210">
        <v>-83.827200000000005</v>
      </c>
      <c r="I9210">
        <v>34.316600000000001</v>
      </c>
      <c r="J9210" t="s">
        <v>476</v>
      </c>
      <c r="K9210" cm="1">
        <f t="array" ref="K9210:R9210">_xlfn.XLOOKUP(A9210,KPIs!$A$2:$A$9552,KPIs!$B$2:$I$9552,"Not Found")</f>
        <v>10</v>
      </c>
      <c r="L9210" t="str">
        <v>Dollar($)</v>
      </c>
      <c r="M9210" t="str">
        <v>No</v>
      </c>
      <c r="N9210" t="str">
        <v>No</v>
      </c>
      <c r="O9210">
        <v>1</v>
      </c>
      <c r="P9210">
        <v>4.3</v>
      </c>
      <c r="Q9210" t="str">
        <v>Very Good</v>
      </c>
      <c r="R9210">
        <v>298</v>
      </c>
    </row>
    <row r="9211" spans="1:18" x14ac:dyDescent="0.3">
      <c r="A9211">
        <v>17375089</v>
      </c>
      <c r="B9211">
        <v>216</v>
      </c>
      <c r="C9211" t="str">
        <f>_xlfn.XLOOKUP(B9211,'Country Master'!A:A,'Country Master'!B:B,"Not Found")</f>
        <v>United States</v>
      </c>
      <c r="D9211" t="s">
        <v>879</v>
      </c>
      <c r="E9211" t="s">
        <v>886</v>
      </c>
      <c r="F9211" t="s">
        <v>879</v>
      </c>
      <c r="G9211" t="s">
        <v>885</v>
      </c>
      <c r="H9211">
        <v>-83.826859999999996</v>
      </c>
      <c r="I9211">
        <v>34.300331999999997</v>
      </c>
      <c r="J9211" t="s">
        <v>486</v>
      </c>
      <c r="K9211" cm="1">
        <f t="array" ref="K9211:R9211">_xlfn.XLOOKUP(A9211,KPIs!$A$2:$A$9552,KPIs!$B$2:$I$9552,"Not Found")</f>
        <v>25</v>
      </c>
      <c r="L9211" t="str">
        <v>Dollar($)</v>
      </c>
      <c r="M9211" t="str">
        <v>No</v>
      </c>
      <c r="N9211" t="str">
        <v>No</v>
      </c>
      <c r="O9211">
        <v>2</v>
      </c>
      <c r="P9211">
        <v>4.2</v>
      </c>
      <c r="Q9211" t="str">
        <v>Very Good</v>
      </c>
      <c r="R9211">
        <v>319</v>
      </c>
    </row>
    <row r="9212" spans="1:18" x14ac:dyDescent="0.3">
      <c r="A9212">
        <v>17375214</v>
      </c>
      <c r="B9212">
        <v>216</v>
      </c>
      <c r="C9212" t="str">
        <f>_xlfn.XLOOKUP(B9212,'Country Master'!A:A,'Country Master'!B:B,"Not Found")</f>
        <v>United States</v>
      </c>
      <c r="D9212" t="s">
        <v>879</v>
      </c>
      <c r="E9212" t="s">
        <v>884</v>
      </c>
      <c r="F9212" t="s">
        <v>877</v>
      </c>
      <c r="G9212" t="s">
        <v>876</v>
      </c>
      <c r="H9212">
        <v>-83.727740999999995</v>
      </c>
      <c r="I9212">
        <v>34.701594</v>
      </c>
      <c r="J9212" t="s">
        <v>783</v>
      </c>
      <c r="K9212" cm="1">
        <f t="array" ref="K9212:R9212">_xlfn.XLOOKUP(A9212,KPIs!$A$2:$A$9552,KPIs!$B$2:$I$9552,"Not Found")</f>
        <v>40</v>
      </c>
      <c r="L9212" t="str">
        <v>Dollar($)</v>
      </c>
      <c r="M9212" t="str">
        <v>No</v>
      </c>
      <c r="N9212" t="str">
        <v>No</v>
      </c>
      <c r="O9212">
        <v>3</v>
      </c>
      <c r="P9212">
        <v>3.8</v>
      </c>
      <c r="Q9212" t="str">
        <v>Good</v>
      </c>
      <c r="R9212">
        <v>114</v>
      </c>
    </row>
    <row r="9213" spans="1:18" x14ac:dyDescent="0.3">
      <c r="A9213">
        <v>17374951</v>
      </c>
      <c r="B9213">
        <v>216</v>
      </c>
      <c r="C9213" t="str">
        <f>_xlfn.XLOOKUP(B9213,'Country Master'!A:A,'Country Master'!B:B,"Not Found")</f>
        <v>United States</v>
      </c>
      <c r="D9213" t="s">
        <v>879</v>
      </c>
      <c r="E9213" t="s">
        <v>883</v>
      </c>
      <c r="F9213" t="s">
        <v>877</v>
      </c>
      <c r="G9213" t="s">
        <v>876</v>
      </c>
      <c r="H9213">
        <v>-83.734499999999997</v>
      </c>
      <c r="I9213">
        <v>34.702399999999997</v>
      </c>
      <c r="J9213" t="s">
        <v>882</v>
      </c>
      <c r="K9213" cm="1">
        <f t="array" ref="K9213:R9213">_xlfn.XLOOKUP(A9213,KPIs!$A$2:$A$9552,KPIs!$B$2:$I$9552,"Not Found")</f>
        <v>10</v>
      </c>
      <c r="L9213" t="str">
        <v>Dollar($)</v>
      </c>
      <c r="M9213" t="str">
        <v>No</v>
      </c>
      <c r="N9213" t="str">
        <v>No</v>
      </c>
      <c r="O9213">
        <v>1</v>
      </c>
      <c r="P9213">
        <v>3.9</v>
      </c>
      <c r="Q9213" t="str">
        <v>Good</v>
      </c>
      <c r="R9213">
        <v>136</v>
      </c>
    </row>
    <row r="9214" spans="1:18" x14ac:dyDescent="0.3">
      <c r="A9214">
        <v>17374978</v>
      </c>
      <c r="B9214">
        <v>216</v>
      </c>
      <c r="C9214" t="str">
        <f>_xlfn.XLOOKUP(B9214,'Country Master'!A:A,'Country Master'!B:B,"Not Found")</f>
        <v>United States</v>
      </c>
      <c r="D9214" t="s">
        <v>879</v>
      </c>
      <c r="E9214" t="s">
        <v>881</v>
      </c>
      <c r="F9214" t="s">
        <v>877</v>
      </c>
      <c r="G9214" t="s">
        <v>876</v>
      </c>
      <c r="H9214">
        <v>-83.733400000000003</v>
      </c>
      <c r="I9214">
        <v>34.702100000000002</v>
      </c>
      <c r="J9214" t="s">
        <v>880</v>
      </c>
      <c r="K9214" cm="1">
        <f t="array" ref="K9214:R9214">_xlfn.XLOOKUP(A9214,KPIs!$A$2:$A$9552,KPIs!$B$2:$I$9552,"Not Found")</f>
        <v>25</v>
      </c>
      <c r="L9214" t="str">
        <v>Dollar($)</v>
      </c>
      <c r="M9214" t="str">
        <v>No</v>
      </c>
      <c r="N9214" t="str">
        <v>No</v>
      </c>
      <c r="O9214">
        <v>2</v>
      </c>
      <c r="P9214">
        <v>2.2000000000000002</v>
      </c>
      <c r="Q9214" t="str">
        <v>Poor</v>
      </c>
      <c r="R9214">
        <v>108</v>
      </c>
    </row>
    <row r="9215" spans="1:18" x14ac:dyDescent="0.3">
      <c r="A9215">
        <v>17375104</v>
      </c>
      <c r="B9215">
        <v>216</v>
      </c>
      <c r="C9215" t="str">
        <f>_xlfn.XLOOKUP(B9215,'Country Master'!A:A,'Country Master'!B:B,"Not Found")</f>
        <v>United States</v>
      </c>
      <c r="D9215" t="s">
        <v>879</v>
      </c>
      <c r="E9215" t="s">
        <v>878</v>
      </c>
      <c r="F9215" t="s">
        <v>877</v>
      </c>
      <c r="G9215" t="s">
        <v>876</v>
      </c>
      <c r="H9215">
        <v>-83.713498000000001</v>
      </c>
      <c r="I9215">
        <v>34.691208000000003</v>
      </c>
      <c r="J9215" t="s">
        <v>705</v>
      </c>
      <c r="K9215" cm="1">
        <f t="array" ref="K9215:R9215">_xlfn.XLOOKUP(A9215,KPIs!$A$2:$A$9552,KPIs!$B$2:$I$9552,"Not Found")</f>
        <v>10</v>
      </c>
      <c r="L9215" t="str">
        <v>Dollar($)</v>
      </c>
      <c r="M9215" t="str">
        <v>No</v>
      </c>
      <c r="N9215" t="str">
        <v>No</v>
      </c>
      <c r="O9215">
        <v>1</v>
      </c>
      <c r="P9215">
        <v>4</v>
      </c>
      <c r="Q9215" t="str">
        <v>Very Good</v>
      </c>
      <c r="R9215">
        <v>161</v>
      </c>
    </row>
    <row r="9216" spans="1:18" x14ac:dyDescent="0.3">
      <c r="A9216">
        <v>17557488</v>
      </c>
      <c r="B9216">
        <v>216</v>
      </c>
      <c r="C9216" t="str">
        <f>_xlfn.XLOOKUP(B9216,'Country Master'!A:A,'Country Master'!B:B,"Not Found")</f>
        <v>United States</v>
      </c>
      <c r="D9216" t="s">
        <v>874</v>
      </c>
      <c r="E9216" t="s">
        <v>875</v>
      </c>
      <c r="F9216" t="s">
        <v>874</v>
      </c>
      <c r="G9216" t="s">
        <v>873</v>
      </c>
      <c r="H9216">
        <v>-120.3458</v>
      </c>
      <c r="I9216">
        <v>42.188499999999998</v>
      </c>
      <c r="J9216" t="s">
        <v>872</v>
      </c>
      <c r="K9216" cm="1">
        <f t="array" ref="K9216:R9216">_xlfn.XLOOKUP(A9216,KPIs!$A$2:$A$9552,KPIs!$B$2:$I$9552,"Not Found")</f>
        <v>10</v>
      </c>
      <c r="L9216" t="str">
        <v>Dollar($)</v>
      </c>
      <c r="M9216" t="str">
        <v>No</v>
      </c>
      <c r="N9216" t="str">
        <v>No</v>
      </c>
      <c r="O9216">
        <v>1</v>
      </c>
      <c r="P9216">
        <v>3.6</v>
      </c>
      <c r="Q9216" t="str">
        <v>Good</v>
      </c>
      <c r="R9216">
        <v>41</v>
      </c>
    </row>
    <row r="9217" spans="1:18" x14ac:dyDescent="0.3">
      <c r="A9217">
        <v>17452342</v>
      </c>
      <c r="B9217">
        <v>216</v>
      </c>
      <c r="C9217" t="str">
        <f>_xlfn.XLOOKUP(B9217,'Country Master'!A:A,'Country Master'!B:B,"Not Found")</f>
        <v>United States</v>
      </c>
      <c r="D9217" t="s">
        <v>871</v>
      </c>
      <c r="E9217" t="s">
        <v>870</v>
      </c>
      <c r="F9217" t="s">
        <v>869</v>
      </c>
      <c r="G9217" t="s">
        <v>868</v>
      </c>
      <c r="H9217">
        <v>-96.7072</v>
      </c>
      <c r="I9217">
        <v>40.814300000000003</v>
      </c>
      <c r="J9217" t="s">
        <v>300</v>
      </c>
      <c r="K9217" cm="1">
        <f t="array" ref="K9217:R9217">_xlfn.XLOOKUP(A9217,KPIs!$A$2:$A$9552,KPIs!$B$2:$I$9552,"Not Found")</f>
        <v>25</v>
      </c>
      <c r="L9217" t="str">
        <v>Dollar($)</v>
      </c>
      <c r="M9217" t="str">
        <v>No</v>
      </c>
      <c r="N9217" t="str">
        <v>No</v>
      </c>
      <c r="O9217">
        <v>2</v>
      </c>
      <c r="P9217">
        <v>4.5</v>
      </c>
      <c r="Q9217" t="str">
        <v>Excellent</v>
      </c>
      <c r="R9217">
        <v>799</v>
      </c>
    </row>
    <row r="9218" spans="1:18" x14ac:dyDescent="0.3">
      <c r="A9218">
        <v>17501291</v>
      </c>
      <c r="B9218">
        <v>216</v>
      </c>
      <c r="C9218" t="str">
        <f>_xlfn.XLOOKUP(B9218,'Country Master'!A:A,'Country Master'!B:B,"Not Found")</f>
        <v>United States</v>
      </c>
      <c r="D9218" t="s">
        <v>833</v>
      </c>
      <c r="E9218" t="s">
        <v>867</v>
      </c>
      <c r="F9218" t="s">
        <v>866</v>
      </c>
      <c r="G9218" t="s">
        <v>865</v>
      </c>
      <c r="H9218">
        <v>-83.594493999999997</v>
      </c>
      <c r="I9218">
        <v>32.567740999999998</v>
      </c>
      <c r="J9218" t="s">
        <v>864</v>
      </c>
      <c r="K9218" cm="1">
        <f t="array" ref="K9218:R9218">_xlfn.XLOOKUP(A9218,KPIs!$A$2:$A$9552,KPIs!$B$2:$I$9552,"Not Found")</f>
        <v>25</v>
      </c>
      <c r="L9218" t="str">
        <v>Dollar($)</v>
      </c>
      <c r="M9218" t="str">
        <v>No</v>
      </c>
      <c r="N9218" t="str">
        <v>No</v>
      </c>
      <c r="O9218">
        <v>2</v>
      </c>
      <c r="P9218">
        <v>3.9</v>
      </c>
      <c r="Q9218" t="str">
        <v>Good</v>
      </c>
      <c r="R9218">
        <v>146</v>
      </c>
    </row>
    <row r="9219" spans="1:18" x14ac:dyDescent="0.3">
      <c r="A9219">
        <v>17500759</v>
      </c>
      <c r="B9219">
        <v>216</v>
      </c>
      <c r="C9219" t="str">
        <f>_xlfn.XLOOKUP(B9219,'Country Master'!A:A,'Country Master'!B:B,"Not Found")</f>
        <v>United States</v>
      </c>
      <c r="D9219" t="s">
        <v>833</v>
      </c>
      <c r="E9219" t="s">
        <v>863</v>
      </c>
      <c r="F9219" t="s">
        <v>833</v>
      </c>
      <c r="G9219" t="s">
        <v>847</v>
      </c>
      <c r="H9219">
        <v>-83.657060999999999</v>
      </c>
      <c r="I9219">
        <v>32.853895999999999</v>
      </c>
      <c r="J9219" t="s">
        <v>438</v>
      </c>
      <c r="K9219" cm="1">
        <f t="array" ref="K9219:R9219">_xlfn.XLOOKUP(A9219,KPIs!$A$2:$A$9552,KPIs!$B$2:$I$9552,"Not Found")</f>
        <v>10</v>
      </c>
      <c r="L9219" t="str">
        <v>Dollar($)</v>
      </c>
      <c r="M9219" t="str">
        <v>No</v>
      </c>
      <c r="N9219" t="str">
        <v>No</v>
      </c>
      <c r="O9219">
        <v>1</v>
      </c>
      <c r="P9219">
        <v>4.9000000000000004</v>
      </c>
      <c r="Q9219" t="str">
        <v>Excellent</v>
      </c>
      <c r="R9219">
        <v>478</v>
      </c>
    </row>
    <row r="9220" spans="1:18" x14ac:dyDescent="0.3">
      <c r="A9220">
        <v>17500767</v>
      </c>
      <c r="B9220">
        <v>216</v>
      </c>
      <c r="C9220" t="str">
        <f>_xlfn.XLOOKUP(B9220,'Country Master'!A:A,'Country Master'!B:B,"Not Found")</f>
        <v>United States</v>
      </c>
      <c r="D9220" t="s">
        <v>833</v>
      </c>
      <c r="E9220" t="s">
        <v>862</v>
      </c>
      <c r="F9220" t="s">
        <v>833</v>
      </c>
      <c r="G9220" t="s">
        <v>847</v>
      </c>
      <c r="H9220">
        <v>-83.673699999999997</v>
      </c>
      <c r="I9220">
        <v>32.849600000000002</v>
      </c>
      <c r="J9220" t="s">
        <v>157</v>
      </c>
      <c r="K9220" cm="1">
        <f t="array" ref="K9220:R9220">_xlfn.XLOOKUP(A9220,KPIs!$A$2:$A$9552,KPIs!$B$2:$I$9552,"Not Found")</f>
        <v>25</v>
      </c>
      <c r="L9220" t="str">
        <v>Dollar($)</v>
      </c>
      <c r="M9220" t="str">
        <v>No</v>
      </c>
      <c r="N9220" t="str">
        <v>No</v>
      </c>
      <c r="O9220">
        <v>2</v>
      </c>
      <c r="P9220">
        <v>4.5999999999999996</v>
      </c>
      <c r="Q9220" t="str">
        <v>Excellent</v>
      </c>
      <c r="R9220">
        <v>467</v>
      </c>
    </row>
    <row r="9221" spans="1:18" x14ac:dyDescent="0.3">
      <c r="A9221">
        <v>17500819</v>
      </c>
      <c r="B9221">
        <v>216</v>
      </c>
      <c r="C9221" t="str">
        <f>_xlfn.XLOOKUP(B9221,'Country Master'!A:A,'Country Master'!B:B,"Not Found")</f>
        <v>United States</v>
      </c>
      <c r="D9221" t="s">
        <v>833</v>
      </c>
      <c r="E9221" t="s">
        <v>861</v>
      </c>
      <c r="F9221" t="s">
        <v>833</v>
      </c>
      <c r="G9221" t="s">
        <v>847</v>
      </c>
      <c r="H9221">
        <v>-83.676599999999993</v>
      </c>
      <c r="I9221">
        <v>32.889899999999997</v>
      </c>
      <c r="J9221" t="s">
        <v>860</v>
      </c>
      <c r="K9221" cm="1">
        <f t="array" ref="K9221:R9221">_xlfn.XLOOKUP(A9221,KPIs!$A$2:$A$9552,KPIs!$B$2:$I$9552,"Not Found")</f>
        <v>25</v>
      </c>
      <c r="L9221" t="str">
        <v>Dollar($)</v>
      </c>
      <c r="M9221" t="str">
        <v>No</v>
      </c>
      <c r="N9221" t="str">
        <v>No</v>
      </c>
      <c r="O9221">
        <v>2</v>
      </c>
      <c r="P9221">
        <v>4.5</v>
      </c>
      <c r="Q9221" t="str">
        <v>Excellent</v>
      </c>
      <c r="R9221">
        <v>302</v>
      </c>
    </row>
    <row r="9222" spans="1:18" x14ac:dyDescent="0.3">
      <c r="A9222">
        <v>17500911</v>
      </c>
      <c r="B9222">
        <v>216</v>
      </c>
      <c r="C9222" t="str">
        <f>_xlfn.XLOOKUP(B9222,'Country Master'!A:A,'Country Master'!B:B,"Not Found")</f>
        <v>United States</v>
      </c>
      <c r="D9222" t="s">
        <v>833</v>
      </c>
      <c r="E9222" t="s">
        <v>859</v>
      </c>
      <c r="F9222" t="s">
        <v>833</v>
      </c>
      <c r="G9222" t="s">
        <v>847</v>
      </c>
      <c r="H9222">
        <v>-83.627899999999997</v>
      </c>
      <c r="I9222">
        <v>32.836100000000002</v>
      </c>
      <c r="J9222" t="s">
        <v>858</v>
      </c>
      <c r="K9222" cm="1">
        <f t="array" ref="K9222:R9222">_xlfn.XLOOKUP(A9222,KPIs!$A$2:$A$9552,KPIs!$B$2:$I$9552,"Not Found")</f>
        <v>25</v>
      </c>
      <c r="L9222" t="str">
        <v>Dollar($)</v>
      </c>
      <c r="M9222" t="str">
        <v>No</v>
      </c>
      <c r="N9222" t="str">
        <v>No</v>
      </c>
      <c r="O9222">
        <v>2</v>
      </c>
      <c r="P9222">
        <v>4.5</v>
      </c>
      <c r="Q9222" t="str">
        <v>Excellent</v>
      </c>
      <c r="R9222">
        <v>289</v>
      </c>
    </row>
    <row r="9223" spans="1:18" x14ac:dyDescent="0.3">
      <c r="A9223">
        <v>17501439</v>
      </c>
      <c r="B9223">
        <v>216</v>
      </c>
      <c r="C9223" t="str">
        <f>_xlfn.XLOOKUP(B9223,'Country Master'!A:A,'Country Master'!B:B,"Not Found")</f>
        <v>United States</v>
      </c>
      <c r="D9223" t="s">
        <v>833</v>
      </c>
      <c r="E9223" t="s">
        <v>857</v>
      </c>
      <c r="F9223" t="s">
        <v>833</v>
      </c>
      <c r="G9223" t="s">
        <v>847</v>
      </c>
      <c r="H9223">
        <v>-83.627978999999996</v>
      </c>
      <c r="I9223">
        <v>32.836410000000001</v>
      </c>
      <c r="K9223" cm="1">
        <f t="array" ref="K9223:R9223">_xlfn.XLOOKUP(A9223,KPIs!$A$2:$A$9552,KPIs!$B$2:$I$9552,"Not Found")</f>
        <v>40</v>
      </c>
      <c r="L9223" t="str">
        <v>Dollar($)</v>
      </c>
      <c r="M9223" t="str">
        <v>No</v>
      </c>
      <c r="N9223" t="str">
        <v>No</v>
      </c>
      <c r="O9223">
        <v>3</v>
      </c>
      <c r="P9223">
        <v>3.8</v>
      </c>
      <c r="Q9223" t="str">
        <v>Good</v>
      </c>
      <c r="R9223">
        <v>102</v>
      </c>
    </row>
    <row r="9224" spans="1:18" x14ac:dyDescent="0.3">
      <c r="A9224">
        <v>17501279</v>
      </c>
      <c r="B9224">
        <v>216</v>
      </c>
      <c r="C9224" t="str">
        <f>_xlfn.XLOOKUP(B9224,'Country Master'!A:A,'Country Master'!B:B,"Not Found")</f>
        <v>United States</v>
      </c>
      <c r="D9224" t="s">
        <v>833</v>
      </c>
      <c r="E9224" t="s">
        <v>856</v>
      </c>
      <c r="F9224" t="s">
        <v>833</v>
      </c>
      <c r="G9224" t="s">
        <v>847</v>
      </c>
      <c r="H9224">
        <v>-83.713977999999997</v>
      </c>
      <c r="I9224">
        <v>32.929277999999996</v>
      </c>
      <c r="J9224" t="s">
        <v>855</v>
      </c>
      <c r="K9224" cm="1">
        <f t="array" ref="K9224:R9224">_xlfn.XLOOKUP(A9224,KPIs!$A$2:$A$9552,KPIs!$B$2:$I$9552,"Not Found")</f>
        <v>40</v>
      </c>
      <c r="L9224" t="str">
        <v>Dollar($)</v>
      </c>
      <c r="M9224" t="str">
        <v>No</v>
      </c>
      <c r="N9224" t="str">
        <v>No</v>
      </c>
      <c r="O9224">
        <v>3</v>
      </c>
      <c r="P9224">
        <v>4.0999999999999996</v>
      </c>
      <c r="Q9224" t="str">
        <v>Very Good</v>
      </c>
      <c r="R9224">
        <v>293</v>
      </c>
    </row>
    <row r="9225" spans="1:18" x14ac:dyDescent="0.3">
      <c r="A9225">
        <v>17500695</v>
      </c>
      <c r="B9225">
        <v>216</v>
      </c>
      <c r="C9225" t="str">
        <f>_xlfn.XLOOKUP(B9225,'Country Master'!A:A,'Country Master'!B:B,"Not Found")</f>
        <v>United States</v>
      </c>
      <c r="D9225" t="s">
        <v>833</v>
      </c>
      <c r="E9225" t="s">
        <v>854</v>
      </c>
      <c r="F9225" t="s">
        <v>833</v>
      </c>
      <c r="G9225" t="s">
        <v>847</v>
      </c>
      <c r="H9225">
        <v>-83.627600000000001</v>
      </c>
      <c r="I9225">
        <v>32.837499999999999</v>
      </c>
      <c r="J9225" t="s">
        <v>853</v>
      </c>
      <c r="K9225" cm="1">
        <f t="array" ref="K9225:R9225">_xlfn.XLOOKUP(A9225,KPIs!$A$2:$A$9552,KPIs!$B$2:$I$9552,"Not Found")</f>
        <v>70</v>
      </c>
      <c r="L9225" t="str">
        <v>Dollar($)</v>
      </c>
      <c r="M9225" t="str">
        <v>No</v>
      </c>
      <c r="N9225" t="str">
        <v>No</v>
      </c>
      <c r="O9225">
        <v>4</v>
      </c>
      <c r="P9225">
        <v>4</v>
      </c>
      <c r="Q9225" t="str">
        <v>Very Good</v>
      </c>
      <c r="R9225">
        <v>195</v>
      </c>
    </row>
    <row r="9226" spans="1:18" x14ac:dyDescent="0.3">
      <c r="A9226">
        <v>17501298</v>
      </c>
      <c r="B9226">
        <v>216</v>
      </c>
      <c r="C9226" t="str">
        <f>_xlfn.XLOOKUP(B9226,'Country Master'!A:A,'Country Master'!B:B,"Not Found")</f>
        <v>United States</v>
      </c>
      <c r="D9226" t="s">
        <v>833</v>
      </c>
      <c r="E9226" t="s">
        <v>852</v>
      </c>
      <c r="F9226" t="s">
        <v>833</v>
      </c>
      <c r="G9226" t="s">
        <v>847</v>
      </c>
      <c r="H9226">
        <v>-83.628703000000002</v>
      </c>
      <c r="I9226">
        <v>32.836539999999999</v>
      </c>
      <c r="J9226" t="s">
        <v>851</v>
      </c>
      <c r="K9226" cm="1">
        <f t="array" ref="K9226:R9226">_xlfn.XLOOKUP(A9226,KPIs!$A$2:$A$9552,KPIs!$B$2:$I$9552,"Not Found")</f>
        <v>10</v>
      </c>
      <c r="L9226" t="str">
        <v>Dollar($)</v>
      </c>
      <c r="M9226" t="str">
        <v>No</v>
      </c>
      <c r="N9226" t="str">
        <v>No</v>
      </c>
      <c r="O9226">
        <v>1</v>
      </c>
      <c r="P9226">
        <v>4.3</v>
      </c>
      <c r="Q9226" t="str">
        <v>Very Good</v>
      </c>
      <c r="R9226">
        <v>244</v>
      </c>
    </row>
    <row r="9227" spans="1:18" x14ac:dyDescent="0.3">
      <c r="A9227">
        <v>17500847</v>
      </c>
      <c r="B9227">
        <v>216</v>
      </c>
      <c r="C9227" t="str">
        <f>_xlfn.XLOOKUP(B9227,'Country Master'!A:A,'Country Master'!B:B,"Not Found")</f>
        <v>United States</v>
      </c>
      <c r="D9227" t="s">
        <v>833</v>
      </c>
      <c r="E9227" t="s">
        <v>850</v>
      </c>
      <c r="F9227" t="s">
        <v>833</v>
      </c>
      <c r="G9227" t="s">
        <v>847</v>
      </c>
      <c r="H9227">
        <v>-83.787993</v>
      </c>
      <c r="I9227">
        <v>32.928494999999998</v>
      </c>
      <c r="J9227" t="s">
        <v>849</v>
      </c>
      <c r="K9227" cm="1">
        <f t="array" ref="K9227:R9227">_xlfn.XLOOKUP(A9227,KPIs!$A$2:$A$9552,KPIs!$B$2:$I$9552,"Not Found")</f>
        <v>70</v>
      </c>
      <c r="L9227" t="str">
        <v>Dollar($)</v>
      </c>
      <c r="M9227" t="str">
        <v>No</v>
      </c>
      <c r="N9227" t="str">
        <v>No</v>
      </c>
      <c r="O9227">
        <v>4</v>
      </c>
      <c r="P9227">
        <v>4.2</v>
      </c>
      <c r="Q9227" t="str">
        <v>Very Good</v>
      </c>
      <c r="R9227">
        <v>379</v>
      </c>
    </row>
    <row r="9228" spans="1:18" x14ac:dyDescent="0.3">
      <c r="A9228">
        <v>17500872</v>
      </c>
      <c r="B9228">
        <v>216</v>
      </c>
      <c r="C9228" t="str">
        <f>_xlfn.XLOOKUP(B9228,'Country Master'!A:A,'Country Master'!B:B,"Not Found")</f>
        <v>United States</v>
      </c>
      <c r="D9228" t="s">
        <v>833</v>
      </c>
      <c r="E9228" t="s">
        <v>848</v>
      </c>
      <c r="F9228" t="s">
        <v>833</v>
      </c>
      <c r="G9228" t="s">
        <v>847</v>
      </c>
      <c r="H9228">
        <v>-83.687299999999993</v>
      </c>
      <c r="I9228">
        <v>32.901000000000003</v>
      </c>
      <c r="J9228" t="s">
        <v>846</v>
      </c>
      <c r="K9228" cm="1">
        <f t="array" ref="K9228:R9228">_xlfn.XLOOKUP(A9228,KPIs!$A$2:$A$9552,KPIs!$B$2:$I$9552,"Not Found")</f>
        <v>10</v>
      </c>
      <c r="L9228" t="str">
        <v>Dollar($)</v>
      </c>
      <c r="M9228" t="str">
        <v>No</v>
      </c>
      <c r="N9228" t="str">
        <v>No</v>
      </c>
      <c r="O9228">
        <v>1</v>
      </c>
      <c r="P9228">
        <v>4.2</v>
      </c>
      <c r="Q9228" t="str">
        <v>Very Good</v>
      </c>
      <c r="R9228">
        <v>223</v>
      </c>
    </row>
    <row r="9229" spans="1:18" x14ac:dyDescent="0.3">
      <c r="A9229">
        <v>17501315</v>
      </c>
      <c r="B9229">
        <v>216</v>
      </c>
      <c r="C9229" t="str">
        <f>_xlfn.XLOOKUP(B9229,'Country Master'!A:A,'Country Master'!B:B,"Not Found")</f>
        <v>United States</v>
      </c>
      <c r="D9229" t="s">
        <v>833</v>
      </c>
      <c r="E9229" t="s">
        <v>845</v>
      </c>
      <c r="F9229" t="s">
        <v>831</v>
      </c>
      <c r="G9229" t="s">
        <v>830</v>
      </c>
      <c r="H9229">
        <v>-83.662420999999995</v>
      </c>
      <c r="I9229">
        <v>32.556873000000003</v>
      </c>
      <c r="J9229" t="s">
        <v>844</v>
      </c>
      <c r="K9229" cm="1">
        <f t="array" ref="K9229:R9229">_xlfn.XLOOKUP(A9229,KPIs!$A$2:$A$9552,KPIs!$B$2:$I$9552,"Not Found")</f>
        <v>25</v>
      </c>
      <c r="L9229" t="str">
        <v>Dollar($)</v>
      </c>
      <c r="M9229" t="str">
        <v>No</v>
      </c>
      <c r="N9229" t="str">
        <v>No</v>
      </c>
      <c r="O9229">
        <v>2</v>
      </c>
      <c r="P9229">
        <v>3.7</v>
      </c>
      <c r="Q9229" t="str">
        <v>Good</v>
      </c>
      <c r="R9229">
        <v>243</v>
      </c>
    </row>
    <row r="9230" spans="1:18" x14ac:dyDescent="0.3">
      <c r="A9230">
        <v>17501201</v>
      </c>
      <c r="B9230">
        <v>216</v>
      </c>
      <c r="C9230" t="str">
        <f>_xlfn.XLOOKUP(B9230,'Country Master'!A:A,'Country Master'!B:B,"Not Found")</f>
        <v>United States</v>
      </c>
      <c r="D9230" t="s">
        <v>833</v>
      </c>
      <c r="E9230" t="s">
        <v>843</v>
      </c>
      <c r="F9230" t="s">
        <v>831</v>
      </c>
      <c r="G9230" t="s">
        <v>830</v>
      </c>
      <c r="H9230">
        <v>-83.623999999999995</v>
      </c>
      <c r="I9230">
        <v>32.578600000000002</v>
      </c>
      <c r="J9230" t="s">
        <v>40</v>
      </c>
      <c r="K9230" cm="1">
        <f t="array" ref="K9230:R9230">_xlfn.XLOOKUP(A9230,KPIs!$A$2:$A$9552,KPIs!$B$2:$I$9552,"Not Found")</f>
        <v>25</v>
      </c>
      <c r="L9230" t="str">
        <v>Dollar($)</v>
      </c>
      <c r="M9230" t="str">
        <v>No</v>
      </c>
      <c r="N9230" t="str">
        <v>No</v>
      </c>
      <c r="O9230">
        <v>2</v>
      </c>
      <c r="P9230">
        <v>3.7</v>
      </c>
      <c r="Q9230" t="str">
        <v>Good</v>
      </c>
      <c r="R9230">
        <v>104</v>
      </c>
    </row>
    <row r="9231" spans="1:18" x14ac:dyDescent="0.3">
      <c r="A9231">
        <v>17501247</v>
      </c>
      <c r="B9231">
        <v>216</v>
      </c>
      <c r="C9231" t="str">
        <f>_xlfn.XLOOKUP(B9231,'Country Master'!A:A,'Country Master'!B:B,"Not Found")</f>
        <v>United States</v>
      </c>
      <c r="D9231" t="s">
        <v>833</v>
      </c>
      <c r="E9231" t="s">
        <v>842</v>
      </c>
      <c r="F9231" t="s">
        <v>831</v>
      </c>
      <c r="G9231" t="s">
        <v>830</v>
      </c>
      <c r="H9231">
        <v>-83.666499999999999</v>
      </c>
      <c r="I9231">
        <v>32.618400000000001</v>
      </c>
      <c r="J9231" t="s">
        <v>834</v>
      </c>
      <c r="K9231" cm="1">
        <f t="array" ref="K9231:R9231">_xlfn.XLOOKUP(A9231,KPIs!$A$2:$A$9552,KPIs!$B$2:$I$9552,"Not Found")</f>
        <v>10</v>
      </c>
      <c r="L9231" t="str">
        <v>Dollar($)</v>
      </c>
      <c r="M9231" t="str">
        <v>No</v>
      </c>
      <c r="N9231" t="str">
        <v>No</v>
      </c>
      <c r="O9231">
        <v>1</v>
      </c>
      <c r="P9231">
        <v>3.7</v>
      </c>
      <c r="Q9231" t="str">
        <v>Good</v>
      </c>
      <c r="R9231">
        <v>153</v>
      </c>
    </row>
    <row r="9232" spans="1:18" x14ac:dyDescent="0.3">
      <c r="A9232">
        <v>17501281</v>
      </c>
      <c r="B9232">
        <v>216</v>
      </c>
      <c r="C9232" t="str">
        <f>_xlfn.XLOOKUP(B9232,'Country Master'!A:A,'Country Master'!B:B,"Not Found")</f>
        <v>United States</v>
      </c>
      <c r="D9232" t="s">
        <v>833</v>
      </c>
      <c r="E9232" t="s">
        <v>841</v>
      </c>
      <c r="F9232" t="s">
        <v>831</v>
      </c>
      <c r="G9232" t="s">
        <v>830</v>
      </c>
      <c r="H9232">
        <v>-83.691044000000005</v>
      </c>
      <c r="I9232">
        <v>32.552683999999999</v>
      </c>
      <c r="J9232" t="s">
        <v>840</v>
      </c>
      <c r="K9232" cm="1">
        <f t="array" ref="K9232:R9232">_xlfn.XLOOKUP(A9232,KPIs!$A$2:$A$9552,KPIs!$B$2:$I$9552,"Not Found")</f>
        <v>25</v>
      </c>
      <c r="L9232" t="str">
        <v>Dollar($)</v>
      </c>
      <c r="M9232" t="str">
        <v>No</v>
      </c>
      <c r="N9232" t="str">
        <v>No</v>
      </c>
      <c r="O9232">
        <v>2</v>
      </c>
      <c r="P9232">
        <v>3.8</v>
      </c>
      <c r="Q9232" t="str">
        <v>Good</v>
      </c>
      <c r="R9232">
        <v>323</v>
      </c>
    </row>
    <row r="9233" spans="1:18" x14ac:dyDescent="0.3">
      <c r="A9233">
        <v>17501143</v>
      </c>
      <c r="B9233">
        <v>216</v>
      </c>
      <c r="C9233" t="str">
        <f>_xlfn.XLOOKUP(B9233,'Country Master'!A:A,'Country Master'!B:B,"Not Found")</f>
        <v>United States</v>
      </c>
      <c r="D9233" t="s">
        <v>833</v>
      </c>
      <c r="E9233" t="s">
        <v>839</v>
      </c>
      <c r="F9233" t="s">
        <v>831</v>
      </c>
      <c r="G9233" t="s">
        <v>830</v>
      </c>
      <c r="H9233">
        <v>-83.649349999999998</v>
      </c>
      <c r="I9233">
        <v>32.594665999999997</v>
      </c>
      <c r="J9233" t="s">
        <v>433</v>
      </c>
      <c r="K9233" cm="1">
        <f t="array" ref="K9233:R9233">_xlfn.XLOOKUP(A9233,KPIs!$A$2:$A$9552,KPIs!$B$2:$I$9552,"Not Found")</f>
        <v>10</v>
      </c>
      <c r="L9233" t="str">
        <v>Dollar($)</v>
      </c>
      <c r="M9233" t="str">
        <v>No</v>
      </c>
      <c r="N9233" t="str">
        <v>No</v>
      </c>
      <c r="O9233">
        <v>1</v>
      </c>
      <c r="P9233">
        <v>4.0999999999999996</v>
      </c>
      <c r="Q9233" t="str">
        <v>Very Good</v>
      </c>
      <c r="R9233">
        <v>181</v>
      </c>
    </row>
    <row r="9234" spans="1:18" x14ac:dyDescent="0.3">
      <c r="A9234">
        <v>17501292</v>
      </c>
      <c r="B9234">
        <v>216</v>
      </c>
      <c r="C9234" t="str">
        <f>_xlfn.XLOOKUP(B9234,'Country Master'!A:A,'Country Master'!B:B,"Not Found")</f>
        <v>United States</v>
      </c>
      <c r="D9234" t="s">
        <v>833</v>
      </c>
      <c r="E9234" t="s">
        <v>838</v>
      </c>
      <c r="F9234" t="s">
        <v>831</v>
      </c>
      <c r="G9234" t="s">
        <v>830</v>
      </c>
      <c r="H9234">
        <v>-83.636617999999999</v>
      </c>
      <c r="I9234">
        <v>32.617683900000003</v>
      </c>
      <c r="J9234" t="s">
        <v>837</v>
      </c>
      <c r="K9234" cm="1">
        <f t="array" ref="K9234:R9234">_xlfn.XLOOKUP(A9234,KPIs!$A$2:$A$9552,KPIs!$B$2:$I$9552,"Not Found")</f>
        <v>25</v>
      </c>
      <c r="L9234" t="str">
        <v>Dollar($)</v>
      </c>
      <c r="M9234" t="str">
        <v>No</v>
      </c>
      <c r="N9234" t="str">
        <v>No</v>
      </c>
      <c r="O9234">
        <v>2</v>
      </c>
      <c r="P9234">
        <v>4</v>
      </c>
      <c r="Q9234" t="str">
        <v>Very Good</v>
      </c>
      <c r="R9234">
        <v>316</v>
      </c>
    </row>
    <row r="9235" spans="1:18" x14ac:dyDescent="0.3">
      <c r="A9235">
        <v>17501308</v>
      </c>
      <c r="B9235">
        <v>216</v>
      </c>
      <c r="C9235" t="str">
        <f>_xlfn.XLOOKUP(B9235,'Country Master'!A:A,'Country Master'!B:B,"Not Found")</f>
        <v>United States</v>
      </c>
      <c r="D9235" t="s">
        <v>833</v>
      </c>
      <c r="E9235" t="s">
        <v>836</v>
      </c>
      <c r="F9235" t="s">
        <v>831</v>
      </c>
      <c r="G9235" t="s">
        <v>830</v>
      </c>
      <c r="H9235">
        <v>-83.600200999999998</v>
      </c>
      <c r="I9235">
        <v>32.619320999999999</v>
      </c>
      <c r="J9235" t="s">
        <v>472</v>
      </c>
      <c r="K9235" cm="1">
        <f t="array" ref="K9235:R9235">_xlfn.XLOOKUP(A9235,KPIs!$A$2:$A$9552,KPIs!$B$2:$I$9552,"Not Found")</f>
        <v>25</v>
      </c>
      <c r="L9235" t="str">
        <v>Dollar($)</v>
      </c>
      <c r="M9235" t="str">
        <v>No</v>
      </c>
      <c r="N9235" t="str">
        <v>No</v>
      </c>
      <c r="O9235">
        <v>2</v>
      </c>
      <c r="P9235">
        <v>4.2</v>
      </c>
      <c r="Q9235" t="str">
        <v>Very Good</v>
      </c>
      <c r="R9235">
        <v>288</v>
      </c>
    </row>
    <row r="9236" spans="1:18" x14ac:dyDescent="0.3">
      <c r="A9236">
        <v>17501301</v>
      </c>
      <c r="B9236">
        <v>216</v>
      </c>
      <c r="C9236" t="str">
        <f>_xlfn.XLOOKUP(B9236,'Country Master'!A:A,'Country Master'!B:B,"Not Found")</f>
        <v>United States</v>
      </c>
      <c r="D9236" t="s">
        <v>833</v>
      </c>
      <c r="E9236" t="s">
        <v>835</v>
      </c>
      <c r="F9236" t="s">
        <v>831</v>
      </c>
      <c r="G9236" t="s">
        <v>830</v>
      </c>
      <c r="H9236">
        <v>-83.665557000000007</v>
      </c>
      <c r="I9236">
        <v>32.593263999999998</v>
      </c>
      <c r="J9236" t="s">
        <v>834</v>
      </c>
      <c r="K9236" cm="1">
        <f t="array" ref="K9236:R9236">_xlfn.XLOOKUP(A9236,KPIs!$A$2:$A$9552,KPIs!$B$2:$I$9552,"Not Found")</f>
        <v>10</v>
      </c>
      <c r="L9236" t="str">
        <v>Dollar($)</v>
      </c>
      <c r="M9236" t="str">
        <v>No</v>
      </c>
      <c r="N9236" t="str">
        <v>No</v>
      </c>
      <c r="O9236">
        <v>1</v>
      </c>
      <c r="P9236">
        <v>4</v>
      </c>
      <c r="Q9236" t="str">
        <v>Very Good</v>
      </c>
      <c r="R9236">
        <v>232</v>
      </c>
    </row>
    <row r="9237" spans="1:18" x14ac:dyDescent="0.3">
      <c r="A9237">
        <v>17501268</v>
      </c>
      <c r="B9237">
        <v>216</v>
      </c>
      <c r="C9237" t="str">
        <f>_xlfn.XLOOKUP(B9237,'Country Master'!A:A,'Country Master'!B:B,"Not Found")</f>
        <v>United States</v>
      </c>
      <c r="D9237" t="s">
        <v>833</v>
      </c>
      <c r="E9237" t="s">
        <v>832</v>
      </c>
      <c r="F9237" t="s">
        <v>831</v>
      </c>
      <c r="G9237" t="s">
        <v>830</v>
      </c>
      <c r="H9237">
        <v>-83.718400000000003</v>
      </c>
      <c r="I9237">
        <v>32.614699999999999</v>
      </c>
      <c r="J9237" t="s">
        <v>426</v>
      </c>
      <c r="K9237" cm="1">
        <f t="array" ref="K9237:R9237">_xlfn.XLOOKUP(A9237,KPIs!$A$2:$A$9552,KPIs!$B$2:$I$9552,"Not Found")</f>
        <v>40</v>
      </c>
      <c r="L9237" t="str">
        <v>Dollar($)</v>
      </c>
      <c r="M9237" t="str">
        <v>No</v>
      </c>
      <c r="N9237" t="str">
        <v>No</v>
      </c>
      <c r="O9237">
        <v>3</v>
      </c>
      <c r="P9237">
        <v>4.0999999999999996</v>
      </c>
      <c r="Q9237" t="str">
        <v>Very Good</v>
      </c>
      <c r="R9237">
        <v>314</v>
      </c>
    </row>
    <row r="9238" spans="1:18" x14ac:dyDescent="0.3">
      <c r="A9238">
        <v>17482142</v>
      </c>
      <c r="B9238">
        <v>216</v>
      </c>
      <c r="C9238" t="str">
        <f>_xlfn.XLOOKUP(B9238,'Country Master'!A:A,'Country Master'!B:B,"Not Found")</f>
        <v>United States</v>
      </c>
      <c r="D9238" t="s">
        <v>828</v>
      </c>
      <c r="E9238" t="s">
        <v>829</v>
      </c>
      <c r="F9238" t="s">
        <v>828</v>
      </c>
      <c r="G9238" t="s">
        <v>827</v>
      </c>
      <c r="H9238">
        <v>-85.7363</v>
      </c>
      <c r="I9238">
        <v>46.3718</v>
      </c>
      <c r="J9238" t="s">
        <v>651</v>
      </c>
      <c r="K9238" cm="1">
        <f t="array" ref="K9238:R9238">_xlfn.XLOOKUP(A9238,KPIs!$A$2:$A$9552,KPIs!$B$2:$I$9552,"Not Found")</f>
        <v>10</v>
      </c>
      <c r="L9238" t="str">
        <v>Dollar($)</v>
      </c>
      <c r="M9238" t="str">
        <v>No</v>
      </c>
      <c r="N9238" t="str">
        <v>No</v>
      </c>
      <c r="O9238">
        <v>1</v>
      </c>
      <c r="P9238">
        <v>2.4</v>
      </c>
      <c r="Q9238" t="str">
        <v>Poor</v>
      </c>
      <c r="R9238">
        <v>17</v>
      </c>
    </row>
    <row r="9239" spans="1:18" x14ac:dyDescent="0.3">
      <c r="A9239">
        <v>17606621</v>
      </c>
      <c r="B9239">
        <v>216</v>
      </c>
      <c r="C9239" t="str">
        <f>_xlfn.XLOOKUP(B9239,'Country Master'!A:A,'Country Master'!B:B,"Not Found")</f>
        <v>United States</v>
      </c>
      <c r="D9239" t="s">
        <v>825</v>
      </c>
      <c r="E9239" t="s">
        <v>826</v>
      </c>
      <c r="F9239" t="s">
        <v>825</v>
      </c>
      <c r="G9239" t="s">
        <v>824</v>
      </c>
      <c r="H9239">
        <v>-98.989099999999993</v>
      </c>
      <c r="I9239">
        <v>44.515799999999999</v>
      </c>
      <c r="K9239" cm="1">
        <f t="array" ref="K9239:R9239">_xlfn.XLOOKUP(A9239,KPIs!$A$2:$A$9552,KPIs!$B$2:$I$9552,"Not Found")</f>
        <v>0</v>
      </c>
      <c r="L9239" t="str">
        <v>Dollar($)</v>
      </c>
      <c r="M9239" t="str">
        <v>No</v>
      </c>
      <c r="N9239" t="str">
        <v>No</v>
      </c>
      <c r="O9239">
        <v>1</v>
      </c>
      <c r="P9239">
        <v>3.4</v>
      </c>
      <c r="Q9239" t="str">
        <v>Average</v>
      </c>
      <c r="R9239">
        <v>11</v>
      </c>
    </row>
    <row r="9240" spans="1:18" x14ac:dyDescent="0.3">
      <c r="A9240">
        <v>17687832</v>
      </c>
      <c r="B9240">
        <v>216</v>
      </c>
      <c r="C9240" t="str">
        <f>_xlfn.XLOOKUP(B9240,'Country Master'!A:A,'Country Master'!B:B,"Not Found")</f>
        <v>United States</v>
      </c>
      <c r="D9240" t="s">
        <v>822</v>
      </c>
      <c r="E9240" t="s">
        <v>823</v>
      </c>
      <c r="F9240" t="s">
        <v>822</v>
      </c>
      <c r="G9240" t="s">
        <v>821</v>
      </c>
      <c r="H9240">
        <v>-89.653486999999998</v>
      </c>
      <c r="I9240">
        <v>42.606305999999996</v>
      </c>
      <c r="J9240" t="s">
        <v>82</v>
      </c>
      <c r="K9240" cm="1">
        <f t="array" ref="K9240:R9240">_xlfn.XLOOKUP(A9240,KPIs!$A$2:$A$9552,KPIs!$B$2:$I$9552,"Not Found")</f>
        <v>25</v>
      </c>
      <c r="L9240" t="str">
        <v>Dollar($)</v>
      </c>
      <c r="M9240" t="str">
        <v>No</v>
      </c>
      <c r="N9240" t="str">
        <v>No</v>
      </c>
      <c r="O9240">
        <v>2</v>
      </c>
      <c r="P9240">
        <v>3.6</v>
      </c>
      <c r="Q9240" t="str">
        <v>Good</v>
      </c>
      <c r="R9240">
        <v>65</v>
      </c>
    </row>
    <row r="9241" spans="1:18" x14ac:dyDescent="0.3">
      <c r="A9241">
        <v>17534788</v>
      </c>
      <c r="B9241">
        <v>216</v>
      </c>
      <c r="C9241" t="str">
        <f>_xlfn.XLOOKUP(B9241,'Country Master'!A:A,'Country Master'!B:B,"Not Found")</f>
        <v>United States</v>
      </c>
      <c r="D9241" t="s">
        <v>819</v>
      </c>
      <c r="E9241" t="s">
        <v>820</v>
      </c>
      <c r="F9241" t="s">
        <v>819</v>
      </c>
      <c r="G9241" t="s">
        <v>818</v>
      </c>
      <c r="H9241">
        <v>-106.057666</v>
      </c>
      <c r="I9241">
        <v>36.313637999999997</v>
      </c>
      <c r="J9241" t="s">
        <v>817</v>
      </c>
      <c r="K9241" cm="1">
        <f t="array" ref="K9241:R9241">_xlfn.XLOOKUP(A9241,KPIs!$A$2:$A$9552,KPIs!$B$2:$I$9552,"Not Found")</f>
        <v>40</v>
      </c>
      <c r="L9241" t="str">
        <v>Dollar($)</v>
      </c>
      <c r="M9241" t="str">
        <v>No</v>
      </c>
      <c r="N9241" t="str">
        <v>No</v>
      </c>
      <c r="O9241">
        <v>3</v>
      </c>
      <c r="P9241">
        <v>3.6</v>
      </c>
      <c r="Q9241" t="str">
        <v>Good</v>
      </c>
      <c r="R9241">
        <v>30</v>
      </c>
    </row>
    <row r="9242" spans="1:18" x14ac:dyDescent="0.3">
      <c r="A9242">
        <v>17061237</v>
      </c>
      <c r="B9242">
        <v>216</v>
      </c>
      <c r="C9242" t="str">
        <f>_xlfn.XLOOKUP(B9242,'Country Master'!A:A,'Country Master'!B:B,"Not Found")</f>
        <v>United States</v>
      </c>
      <c r="D9242" t="s">
        <v>765</v>
      </c>
      <c r="E9242" t="s">
        <v>816</v>
      </c>
      <c r="F9242" t="s">
        <v>815</v>
      </c>
      <c r="G9242" t="s">
        <v>814</v>
      </c>
      <c r="H9242">
        <v>-81.381077000000005</v>
      </c>
      <c r="I9242">
        <v>28.540431999999999</v>
      </c>
      <c r="J9242" t="s">
        <v>554</v>
      </c>
      <c r="K9242" cm="1">
        <f t="array" ref="K9242:R9242">_xlfn.XLOOKUP(A9242,KPIs!$A$2:$A$9552,KPIs!$B$2:$I$9552,"Not Found")</f>
        <v>40</v>
      </c>
      <c r="L9242" t="str">
        <v>Dollar($)</v>
      </c>
      <c r="M9242" t="str">
        <v>No</v>
      </c>
      <c r="N9242" t="str">
        <v>No</v>
      </c>
      <c r="O9242">
        <v>3</v>
      </c>
      <c r="P9242">
        <v>4.4000000000000004</v>
      </c>
      <c r="Q9242" t="str">
        <v>Very Good</v>
      </c>
      <c r="R9242">
        <v>981</v>
      </c>
    </row>
    <row r="9243" spans="1:18" x14ac:dyDescent="0.3">
      <c r="A9243">
        <v>17057397</v>
      </c>
      <c r="B9243">
        <v>216</v>
      </c>
      <c r="C9243" t="str">
        <f>_xlfn.XLOOKUP(B9243,'Country Master'!A:A,'Country Master'!B:B,"Not Found")</f>
        <v>United States</v>
      </c>
      <c r="D9243" t="s">
        <v>765</v>
      </c>
      <c r="E9243" t="s">
        <v>813</v>
      </c>
      <c r="F9243" t="s">
        <v>812</v>
      </c>
      <c r="G9243" t="s">
        <v>811</v>
      </c>
      <c r="H9243">
        <v>-81.585226000000006</v>
      </c>
      <c r="I9243">
        <v>28.405436999999999</v>
      </c>
      <c r="J9243" t="s">
        <v>810</v>
      </c>
      <c r="K9243" cm="1">
        <f t="array" ref="K9243:R9243">_xlfn.XLOOKUP(A9243,KPIs!$A$2:$A$9552,KPIs!$B$2:$I$9552,"Not Found")</f>
        <v>45</v>
      </c>
      <c r="L9243" t="str">
        <v>Dollar($)</v>
      </c>
      <c r="M9243" t="str">
        <v>No</v>
      </c>
      <c r="N9243" t="str">
        <v>No</v>
      </c>
      <c r="O9243">
        <v>3</v>
      </c>
      <c r="P9243">
        <v>4.5</v>
      </c>
      <c r="Q9243" t="str">
        <v>Excellent</v>
      </c>
      <c r="R9243">
        <v>1151</v>
      </c>
    </row>
    <row r="9244" spans="1:18" x14ac:dyDescent="0.3">
      <c r="A9244">
        <v>17058534</v>
      </c>
      <c r="B9244">
        <v>216</v>
      </c>
      <c r="C9244" t="str">
        <f>_xlfn.XLOOKUP(B9244,'Country Master'!A:A,'Country Master'!B:B,"Not Found")</f>
        <v>United States</v>
      </c>
      <c r="D9244" t="s">
        <v>765</v>
      </c>
      <c r="E9244" t="s">
        <v>809</v>
      </c>
      <c r="F9244" t="s">
        <v>806</v>
      </c>
      <c r="G9244" t="s">
        <v>805</v>
      </c>
      <c r="H9244">
        <v>-81.514607999999996</v>
      </c>
      <c r="I9244">
        <v>28.372858000000001</v>
      </c>
      <c r="J9244" t="s">
        <v>808</v>
      </c>
      <c r="K9244" cm="1">
        <f t="array" ref="K9244:R9244">_xlfn.XLOOKUP(A9244,KPIs!$A$2:$A$9552,KPIs!$B$2:$I$9552,"Not Found")</f>
        <v>35</v>
      </c>
      <c r="L9244" t="str">
        <v>Dollar($)</v>
      </c>
      <c r="M9244" t="str">
        <v>No</v>
      </c>
      <c r="N9244" t="str">
        <v>No</v>
      </c>
      <c r="O9244">
        <v>3</v>
      </c>
      <c r="P9244">
        <v>4.7</v>
      </c>
      <c r="Q9244" t="str">
        <v>Excellent</v>
      </c>
      <c r="R9244">
        <v>1341</v>
      </c>
    </row>
    <row r="9245" spans="1:18" x14ac:dyDescent="0.3">
      <c r="A9245">
        <v>17060320</v>
      </c>
      <c r="B9245">
        <v>216</v>
      </c>
      <c r="C9245" t="str">
        <f>_xlfn.XLOOKUP(B9245,'Country Master'!A:A,'Country Master'!B:B,"Not Found")</f>
        <v>United States</v>
      </c>
      <c r="D9245" t="s">
        <v>765</v>
      </c>
      <c r="E9245" t="s">
        <v>807</v>
      </c>
      <c r="F9245" t="s">
        <v>806</v>
      </c>
      <c r="G9245" t="s">
        <v>805</v>
      </c>
      <c r="H9245">
        <v>-81.517724999999999</v>
      </c>
      <c r="I9245">
        <v>28.371338000000002</v>
      </c>
      <c r="J9245" t="s">
        <v>804</v>
      </c>
      <c r="K9245" cm="1">
        <f t="array" ref="K9245:R9245">_xlfn.XLOOKUP(A9245,KPIs!$A$2:$A$9552,KPIs!$B$2:$I$9552,"Not Found")</f>
        <v>50</v>
      </c>
      <c r="L9245" t="str">
        <v>Dollar($)</v>
      </c>
      <c r="M9245" t="str">
        <v>No</v>
      </c>
      <c r="N9245" t="str">
        <v>No</v>
      </c>
      <c r="O9245">
        <v>4</v>
      </c>
      <c r="P9245">
        <v>4.3</v>
      </c>
      <c r="Q9245" t="str">
        <v>Very Good</v>
      </c>
      <c r="R9245">
        <v>782</v>
      </c>
    </row>
    <row r="9246" spans="1:18" x14ac:dyDescent="0.3">
      <c r="A9246">
        <v>17057925</v>
      </c>
      <c r="B9246">
        <v>216</v>
      </c>
      <c r="C9246" t="str">
        <f>_xlfn.XLOOKUP(B9246,'Country Master'!A:A,'Country Master'!B:B,"Not Found")</f>
        <v>United States</v>
      </c>
      <c r="D9246" t="s">
        <v>765</v>
      </c>
      <c r="E9246" t="s">
        <v>803</v>
      </c>
      <c r="F9246" t="s">
        <v>796</v>
      </c>
      <c r="G9246" t="s">
        <v>795</v>
      </c>
      <c r="H9246">
        <v>-81.469986000000006</v>
      </c>
      <c r="I9246">
        <v>28.440344</v>
      </c>
      <c r="J9246" t="s">
        <v>802</v>
      </c>
      <c r="K9246" cm="1">
        <f t="array" ref="K9246:R9246">_xlfn.XLOOKUP(A9246,KPIs!$A$2:$A$9552,KPIs!$B$2:$I$9552,"Not Found")</f>
        <v>40</v>
      </c>
      <c r="L9246" t="str">
        <v>Dollar($)</v>
      </c>
      <c r="M9246" t="str">
        <v>No</v>
      </c>
      <c r="N9246" t="str">
        <v>No</v>
      </c>
      <c r="O9246">
        <v>3</v>
      </c>
      <c r="P9246">
        <v>4.5999999999999996</v>
      </c>
      <c r="Q9246" t="str">
        <v>Excellent</v>
      </c>
      <c r="R9246">
        <v>1293</v>
      </c>
    </row>
    <row r="9247" spans="1:18" x14ac:dyDescent="0.3">
      <c r="A9247">
        <v>17060869</v>
      </c>
      <c r="B9247">
        <v>216</v>
      </c>
      <c r="C9247" t="str">
        <f>_xlfn.XLOOKUP(B9247,'Country Master'!A:A,'Country Master'!B:B,"Not Found")</f>
        <v>United States</v>
      </c>
      <c r="D9247" t="s">
        <v>765</v>
      </c>
      <c r="E9247" t="s">
        <v>801</v>
      </c>
      <c r="F9247" t="s">
        <v>796</v>
      </c>
      <c r="G9247" t="s">
        <v>795</v>
      </c>
      <c r="H9247">
        <v>-81.451072499999995</v>
      </c>
      <c r="I9247">
        <v>28.4676808</v>
      </c>
      <c r="J9247" t="s">
        <v>800</v>
      </c>
      <c r="K9247" cm="1">
        <f t="array" ref="K9247:R9247">_xlfn.XLOOKUP(A9247,KPIs!$A$2:$A$9552,KPIs!$B$2:$I$9552,"Not Found")</f>
        <v>100</v>
      </c>
      <c r="L9247" t="str">
        <v>Dollar($)</v>
      </c>
      <c r="M9247" t="str">
        <v>No</v>
      </c>
      <c r="N9247" t="str">
        <v>No</v>
      </c>
      <c r="O9247">
        <v>4</v>
      </c>
      <c r="P9247">
        <v>4.5999999999999996</v>
      </c>
      <c r="Q9247" t="str">
        <v>Excellent</v>
      </c>
      <c r="R9247">
        <v>2324</v>
      </c>
    </row>
    <row r="9248" spans="1:18" x14ac:dyDescent="0.3">
      <c r="A9248">
        <v>17057591</v>
      </c>
      <c r="B9248">
        <v>216</v>
      </c>
      <c r="C9248" t="str">
        <f>_xlfn.XLOOKUP(B9248,'Country Master'!A:A,'Country Master'!B:B,"Not Found")</f>
        <v>United States</v>
      </c>
      <c r="D9248" t="s">
        <v>765</v>
      </c>
      <c r="E9248" t="s">
        <v>799</v>
      </c>
      <c r="F9248" t="s">
        <v>796</v>
      </c>
      <c r="G9248" t="s">
        <v>795</v>
      </c>
      <c r="H9248">
        <v>-81.471525999999997</v>
      </c>
      <c r="I9248">
        <v>28.437065</v>
      </c>
      <c r="J9248" t="s">
        <v>798</v>
      </c>
      <c r="K9248" cm="1">
        <f t="array" ref="K9248:R9248">_xlfn.XLOOKUP(A9248,KPIs!$A$2:$A$9552,KPIs!$B$2:$I$9552,"Not Found")</f>
        <v>45</v>
      </c>
      <c r="L9248" t="str">
        <v>Dollar($)</v>
      </c>
      <c r="M9248" t="str">
        <v>No</v>
      </c>
      <c r="N9248" t="str">
        <v>No</v>
      </c>
      <c r="O9248">
        <v>3</v>
      </c>
      <c r="P9248">
        <v>4.3</v>
      </c>
      <c r="Q9248" t="str">
        <v>Very Good</v>
      </c>
      <c r="R9248">
        <v>910</v>
      </c>
    </row>
    <row r="9249" spans="1:18" x14ac:dyDescent="0.3">
      <c r="A9249">
        <v>17059541</v>
      </c>
      <c r="B9249">
        <v>216</v>
      </c>
      <c r="C9249" t="str">
        <f>_xlfn.XLOOKUP(B9249,'Country Master'!A:A,'Country Master'!B:B,"Not Found")</f>
        <v>United States</v>
      </c>
      <c r="D9249" t="s">
        <v>765</v>
      </c>
      <c r="E9249" t="s">
        <v>797</v>
      </c>
      <c r="F9249" t="s">
        <v>796</v>
      </c>
      <c r="G9249" t="s">
        <v>795</v>
      </c>
      <c r="H9249">
        <v>-81.471446999999998</v>
      </c>
      <c r="I9249">
        <v>28.433235</v>
      </c>
      <c r="J9249" t="s">
        <v>40</v>
      </c>
      <c r="K9249" cm="1">
        <f t="array" ref="K9249:R9249">_xlfn.XLOOKUP(A9249,KPIs!$A$2:$A$9552,KPIs!$B$2:$I$9552,"Not Found")</f>
        <v>50</v>
      </c>
      <c r="L9249" t="str">
        <v>Dollar($)</v>
      </c>
      <c r="M9249" t="str">
        <v>No</v>
      </c>
      <c r="N9249" t="str">
        <v>No</v>
      </c>
      <c r="O9249">
        <v>4</v>
      </c>
      <c r="P9249">
        <v>4.4000000000000004</v>
      </c>
      <c r="Q9249" t="str">
        <v>Very Good</v>
      </c>
      <c r="R9249">
        <v>886</v>
      </c>
    </row>
    <row r="9250" spans="1:18" x14ac:dyDescent="0.3">
      <c r="A9250">
        <v>17064266</v>
      </c>
      <c r="B9250">
        <v>216</v>
      </c>
      <c r="C9250" t="str">
        <f>_xlfn.XLOOKUP(B9250,'Country Master'!A:A,'Country Master'!B:B,"Not Found")</f>
        <v>United States</v>
      </c>
      <c r="D9250" t="s">
        <v>765</v>
      </c>
      <c r="E9250" t="s">
        <v>794</v>
      </c>
      <c r="F9250" t="s">
        <v>792</v>
      </c>
      <c r="G9250" t="s">
        <v>791</v>
      </c>
      <c r="H9250">
        <v>-81.364346999999995</v>
      </c>
      <c r="I9250">
        <v>28.560504999999999</v>
      </c>
      <c r="J9250" t="s">
        <v>710</v>
      </c>
      <c r="K9250" cm="1">
        <f t="array" ref="K9250:R9250">_xlfn.XLOOKUP(A9250,KPIs!$A$2:$A$9552,KPIs!$B$2:$I$9552,"Not Found")</f>
        <v>35</v>
      </c>
      <c r="L9250" t="str">
        <v>Dollar($)</v>
      </c>
      <c r="M9250" t="str">
        <v>No</v>
      </c>
      <c r="N9250" t="str">
        <v>No</v>
      </c>
      <c r="O9250">
        <v>3</v>
      </c>
      <c r="P9250">
        <v>4.5999999999999996</v>
      </c>
      <c r="Q9250" t="str">
        <v>Excellent</v>
      </c>
      <c r="R9250">
        <v>1293</v>
      </c>
    </row>
    <row r="9251" spans="1:18" x14ac:dyDescent="0.3">
      <c r="A9251">
        <v>17064405</v>
      </c>
      <c r="B9251">
        <v>216</v>
      </c>
      <c r="C9251" t="str">
        <f>_xlfn.XLOOKUP(B9251,'Country Master'!A:A,'Country Master'!B:B,"Not Found")</f>
        <v>United States</v>
      </c>
      <c r="D9251" t="s">
        <v>765</v>
      </c>
      <c r="E9251" t="s">
        <v>793</v>
      </c>
      <c r="F9251" t="s">
        <v>792</v>
      </c>
      <c r="G9251" t="s">
        <v>791</v>
      </c>
      <c r="H9251">
        <v>-81.364547000000002</v>
      </c>
      <c r="I9251">
        <v>28.557845</v>
      </c>
      <c r="J9251" t="s">
        <v>790</v>
      </c>
      <c r="K9251" cm="1">
        <f t="array" ref="K9251:R9251">_xlfn.XLOOKUP(A9251,KPIs!$A$2:$A$9552,KPIs!$B$2:$I$9552,"Not Found")</f>
        <v>10</v>
      </c>
      <c r="L9251" t="str">
        <v>Dollar($)</v>
      </c>
      <c r="M9251" t="str">
        <v>No</v>
      </c>
      <c r="N9251" t="str">
        <v>No</v>
      </c>
      <c r="O9251">
        <v>1</v>
      </c>
      <c r="P9251">
        <v>4.4000000000000004</v>
      </c>
      <c r="Q9251" t="str">
        <v>Very Good</v>
      </c>
      <c r="R9251">
        <v>570</v>
      </c>
    </row>
    <row r="9252" spans="1:18" x14ac:dyDescent="0.3">
      <c r="A9252">
        <v>17060516</v>
      </c>
      <c r="B9252">
        <v>216</v>
      </c>
      <c r="C9252" t="str">
        <f>_xlfn.XLOOKUP(B9252,'Country Master'!A:A,'Country Master'!B:B,"Not Found")</f>
        <v>United States</v>
      </c>
      <c r="D9252" t="s">
        <v>765</v>
      </c>
      <c r="E9252" t="s">
        <v>789</v>
      </c>
      <c r="F9252" t="s">
        <v>788</v>
      </c>
      <c r="G9252" t="s">
        <v>787</v>
      </c>
      <c r="H9252">
        <v>-81.487977999999998</v>
      </c>
      <c r="I9252">
        <v>28.448174999999999</v>
      </c>
      <c r="J9252" t="s">
        <v>229</v>
      </c>
      <c r="K9252" cm="1">
        <f t="array" ref="K9252:R9252">_xlfn.XLOOKUP(A9252,KPIs!$A$2:$A$9552,KPIs!$B$2:$I$9552,"Not Found")</f>
        <v>60</v>
      </c>
      <c r="L9252" t="str">
        <v>Dollar($)</v>
      </c>
      <c r="M9252" t="str">
        <v>No</v>
      </c>
      <c r="N9252" t="str">
        <v>No</v>
      </c>
      <c r="O9252">
        <v>4</v>
      </c>
      <c r="P9252">
        <v>4.4000000000000004</v>
      </c>
      <c r="Q9252" t="str">
        <v>Very Good</v>
      </c>
      <c r="R9252">
        <v>1685</v>
      </c>
    </row>
    <row r="9253" spans="1:18" x14ac:dyDescent="0.3">
      <c r="A9253">
        <v>17059012</v>
      </c>
      <c r="B9253">
        <v>216</v>
      </c>
      <c r="C9253" t="str">
        <f>_xlfn.XLOOKUP(B9253,'Country Master'!A:A,'Country Master'!B:B,"Not Found")</f>
        <v>United States</v>
      </c>
      <c r="D9253" t="s">
        <v>765</v>
      </c>
      <c r="E9253" t="s">
        <v>786</v>
      </c>
      <c r="F9253" t="s">
        <v>785</v>
      </c>
      <c r="G9253" t="s">
        <v>784</v>
      </c>
      <c r="H9253">
        <v>-81.266870999999995</v>
      </c>
      <c r="I9253">
        <v>28.811653</v>
      </c>
      <c r="J9253" t="s">
        <v>783</v>
      </c>
      <c r="K9253" cm="1">
        <f t="array" ref="K9253:R9253">_xlfn.XLOOKUP(A9253,KPIs!$A$2:$A$9552,KPIs!$B$2:$I$9552,"Not Found")</f>
        <v>40</v>
      </c>
      <c r="L9253" t="str">
        <v>Dollar($)</v>
      </c>
      <c r="M9253" t="str">
        <v>No</v>
      </c>
      <c r="N9253" t="str">
        <v>No</v>
      </c>
      <c r="O9253">
        <v>3</v>
      </c>
      <c r="P9253">
        <v>4.8</v>
      </c>
      <c r="Q9253" t="str">
        <v>Excellent</v>
      </c>
      <c r="R9253">
        <v>1699</v>
      </c>
    </row>
    <row r="9254" spans="1:18" x14ac:dyDescent="0.3">
      <c r="A9254">
        <v>17061296</v>
      </c>
      <c r="B9254">
        <v>216</v>
      </c>
      <c r="C9254" t="str">
        <f>_xlfn.XLOOKUP(B9254,'Country Master'!A:A,'Country Master'!B:B,"Not Found")</f>
        <v>United States</v>
      </c>
      <c r="D9254" t="s">
        <v>765</v>
      </c>
      <c r="E9254" t="s">
        <v>782</v>
      </c>
      <c r="F9254" t="s">
        <v>781</v>
      </c>
      <c r="G9254" t="s">
        <v>780</v>
      </c>
      <c r="H9254">
        <v>-81.351467</v>
      </c>
      <c r="I9254">
        <v>28.543571</v>
      </c>
      <c r="J9254" t="s">
        <v>779</v>
      </c>
      <c r="K9254" cm="1">
        <f t="array" ref="K9254:R9254">_xlfn.XLOOKUP(A9254,KPIs!$A$2:$A$9552,KPIs!$B$2:$I$9552,"Not Found")</f>
        <v>25</v>
      </c>
      <c r="L9254" t="str">
        <v>Dollar($)</v>
      </c>
      <c r="M9254" t="str">
        <v>No</v>
      </c>
      <c r="N9254" t="str">
        <v>No</v>
      </c>
      <c r="O9254">
        <v>2</v>
      </c>
      <c r="P9254">
        <v>4.9000000000000004</v>
      </c>
      <c r="Q9254" t="str">
        <v>Excellent</v>
      </c>
      <c r="R9254">
        <v>1457</v>
      </c>
    </row>
    <row r="9255" spans="1:18" x14ac:dyDescent="0.3">
      <c r="A9255">
        <v>17061205</v>
      </c>
      <c r="B9255">
        <v>216</v>
      </c>
      <c r="C9255" t="str">
        <f>_xlfn.XLOOKUP(B9255,'Country Master'!A:A,'Country Master'!B:B,"Not Found")</f>
        <v>United States</v>
      </c>
      <c r="D9255" t="s">
        <v>765</v>
      </c>
      <c r="E9255" t="s">
        <v>778</v>
      </c>
      <c r="F9255" t="s">
        <v>777</v>
      </c>
      <c r="G9255" t="s">
        <v>776</v>
      </c>
      <c r="H9255">
        <v>-81.522987000000001</v>
      </c>
      <c r="I9255">
        <v>28.527591999999999</v>
      </c>
      <c r="J9255" t="s">
        <v>775</v>
      </c>
      <c r="K9255" cm="1">
        <f t="array" ref="K9255:R9255">_xlfn.XLOOKUP(A9255,KPIs!$A$2:$A$9552,KPIs!$B$2:$I$9552,"Not Found")</f>
        <v>35</v>
      </c>
      <c r="L9255" t="str">
        <v>Dollar($)</v>
      </c>
      <c r="M9255" t="str">
        <v>No</v>
      </c>
      <c r="N9255" t="str">
        <v>No</v>
      </c>
      <c r="O9255">
        <v>3</v>
      </c>
      <c r="P9255">
        <v>4.9000000000000004</v>
      </c>
      <c r="Q9255" t="str">
        <v>Excellent</v>
      </c>
      <c r="R9255">
        <v>1252</v>
      </c>
    </row>
    <row r="9256" spans="1:18" x14ac:dyDescent="0.3">
      <c r="A9256">
        <v>17064031</v>
      </c>
      <c r="B9256">
        <v>216</v>
      </c>
      <c r="C9256" t="str">
        <f>_xlfn.XLOOKUP(B9256,'Country Master'!A:A,'Country Master'!B:B,"Not Found")</f>
        <v>United States</v>
      </c>
      <c r="D9256" t="s">
        <v>765</v>
      </c>
      <c r="E9256" t="s">
        <v>774</v>
      </c>
      <c r="F9256" t="s">
        <v>763</v>
      </c>
      <c r="G9256" t="s">
        <v>762</v>
      </c>
      <c r="H9256">
        <v>-81.322631000000001</v>
      </c>
      <c r="I9256">
        <v>28.601088000000001</v>
      </c>
      <c r="J9256" t="s">
        <v>773</v>
      </c>
      <c r="K9256" cm="1">
        <f t="array" ref="K9256:R9256">_xlfn.XLOOKUP(A9256,KPIs!$A$2:$A$9552,KPIs!$B$2:$I$9552,"Not Found")</f>
        <v>25</v>
      </c>
      <c r="L9256" t="str">
        <v>Dollar($)</v>
      </c>
      <c r="M9256" t="str">
        <v>No</v>
      </c>
      <c r="N9256" t="str">
        <v>No</v>
      </c>
      <c r="O9256">
        <v>2</v>
      </c>
      <c r="P9256">
        <v>4.7</v>
      </c>
      <c r="Q9256" t="str">
        <v>Excellent</v>
      </c>
      <c r="R9256">
        <v>1412</v>
      </c>
    </row>
    <row r="9257" spans="1:18" x14ac:dyDescent="0.3">
      <c r="A9257">
        <v>17066603</v>
      </c>
      <c r="B9257">
        <v>216</v>
      </c>
      <c r="C9257" t="str">
        <f>_xlfn.XLOOKUP(B9257,'Country Master'!A:A,'Country Master'!B:B,"Not Found")</f>
        <v>United States</v>
      </c>
      <c r="D9257" t="s">
        <v>765</v>
      </c>
      <c r="E9257" t="s">
        <v>772</v>
      </c>
      <c r="F9257" t="s">
        <v>763</v>
      </c>
      <c r="G9257" t="s">
        <v>762</v>
      </c>
      <c r="H9257">
        <v>-81.357219000000001</v>
      </c>
      <c r="I9257">
        <v>28.597366000000001</v>
      </c>
      <c r="J9257" t="s">
        <v>771</v>
      </c>
      <c r="K9257" cm="1">
        <f t="array" ref="K9257:R9257">_xlfn.XLOOKUP(A9257,KPIs!$A$2:$A$9552,KPIs!$B$2:$I$9552,"Not Found")</f>
        <v>25</v>
      </c>
      <c r="L9257" t="str">
        <v>Dollar($)</v>
      </c>
      <c r="M9257" t="str">
        <v>No</v>
      </c>
      <c r="N9257" t="str">
        <v>No</v>
      </c>
      <c r="O9257">
        <v>2</v>
      </c>
      <c r="P9257">
        <v>3.6</v>
      </c>
      <c r="Q9257" t="str">
        <v>Good</v>
      </c>
      <c r="R9257">
        <v>432</v>
      </c>
    </row>
    <row r="9258" spans="1:18" x14ac:dyDescent="0.3">
      <c r="A9258">
        <v>17057797</v>
      </c>
      <c r="B9258">
        <v>216</v>
      </c>
      <c r="C9258" t="str">
        <f>_xlfn.XLOOKUP(B9258,'Country Master'!A:A,'Country Master'!B:B,"Not Found")</f>
        <v>United States</v>
      </c>
      <c r="D9258" t="s">
        <v>765</v>
      </c>
      <c r="E9258" t="s">
        <v>770</v>
      </c>
      <c r="F9258" t="s">
        <v>763</v>
      </c>
      <c r="G9258" t="s">
        <v>762</v>
      </c>
      <c r="H9258">
        <v>-81.350834399999997</v>
      </c>
      <c r="I9258">
        <v>28.5976271</v>
      </c>
      <c r="J9258" t="s">
        <v>769</v>
      </c>
      <c r="K9258" cm="1">
        <f t="array" ref="K9258:R9258">_xlfn.XLOOKUP(A9258,KPIs!$A$2:$A$9552,KPIs!$B$2:$I$9552,"Not Found")</f>
        <v>40</v>
      </c>
      <c r="L9258" t="str">
        <v>Dollar($)</v>
      </c>
      <c r="M9258" t="str">
        <v>No</v>
      </c>
      <c r="N9258" t="str">
        <v>No</v>
      </c>
      <c r="O9258">
        <v>3</v>
      </c>
      <c r="P9258">
        <v>4.2</v>
      </c>
      <c r="Q9258" t="str">
        <v>Very Good</v>
      </c>
      <c r="R9258">
        <v>568</v>
      </c>
    </row>
    <row r="9259" spans="1:18" x14ac:dyDescent="0.3">
      <c r="A9259">
        <v>17061253</v>
      </c>
      <c r="B9259">
        <v>216</v>
      </c>
      <c r="C9259" t="str">
        <f>_xlfn.XLOOKUP(B9259,'Country Master'!A:A,'Country Master'!B:B,"Not Found")</f>
        <v>United States</v>
      </c>
      <c r="D9259" t="s">
        <v>765</v>
      </c>
      <c r="E9259" t="s">
        <v>768</v>
      </c>
      <c r="F9259" t="s">
        <v>763</v>
      </c>
      <c r="G9259" t="s">
        <v>762</v>
      </c>
      <c r="H9259">
        <v>-81.352920999999995</v>
      </c>
      <c r="I9259">
        <v>28.592856999999999</v>
      </c>
      <c r="J9259" t="s">
        <v>767</v>
      </c>
      <c r="K9259" cm="1">
        <f t="array" ref="K9259:R9259">_xlfn.XLOOKUP(A9259,KPIs!$A$2:$A$9552,KPIs!$B$2:$I$9552,"Not Found")</f>
        <v>25</v>
      </c>
      <c r="L9259" t="str">
        <v>Dollar($)</v>
      </c>
      <c r="M9259" t="str">
        <v>No</v>
      </c>
      <c r="N9259" t="str">
        <v>No</v>
      </c>
      <c r="O9259">
        <v>2</v>
      </c>
      <c r="P9259">
        <v>4.4000000000000004</v>
      </c>
      <c r="Q9259" t="str">
        <v>Very Good</v>
      </c>
      <c r="R9259">
        <v>797</v>
      </c>
    </row>
    <row r="9260" spans="1:18" x14ac:dyDescent="0.3">
      <c r="A9260">
        <v>17059060</v>
      </c>
      <c r="B9260">
        <v>216</v>
      </c>
      <c r="C9260" t="str">
        <f>_xlfn.XLOOKUP(B9260,'Country Master'!A:A,'Country Master'!B:B,"Not Found")</f>
        <v>United States</v>
      </c>
      <c r="D9260" t="s">
        <v>765</v>
      </c>
      <c r="E9260" t="s">
        <v>766</v>
      </c>
      <c r="F9260" t="s">
        <v>763</v>
      </c>
      <c r="G9260" t="s">
        <v>762</v>
      </c>
      <c r="H9260">
        <v>-81.365260000000006</v>
      </c>
      <c r="I9260">
        <v>28.596682000000001</v>
      </c>
      <c r="K9260" cm="1">
        <f t="array" ref="K9260:R9260">_xlfn.XLOOKUP(A9260,KPIs!$A$2:$A$9552,KPIs!$B$2:$I$9552,"Not Found")</f>
        <v>40</v>
      </c>
      <c r="L9260" t="str">
        <v>Dollar($)</v>
      </c>
      <c r="M9260" t="str">
        <v>No</v>
      </c>
      <c r="N9260" t="str">
        <v>No</v>
      </c>
      <c r="O9260">
        <v>3</v>
      </c>
      <c r="P9260">
        <v>4.4000000000000004</v>
      </c>
      <c r="Q9260" t="str">
        <v>Very Good</v>
      </c>
      <c r="R9260">
        <v>1158</v>
      </c>
    </row>
    <row r="9261" spans="1:18" x14ac:dyDescent="0.3">
      <c r="A9261">
        <v>17061231</v>
      </c>
      <c r="B9261">
        <v>216</v>
      </c>
      <c r="C9261" t="str">
        <f>_xlfn.XLOOKUP(B9261,'Country Master'!A:A,'Country Master'!B:B,"Not Found")</f>
        <v>United States</v>
      </c>
      <c r="D9261" t="s">
        <v>765</v>
      </c>
      <c r="E9261" t="s">
        <v>764</v>
      </c>
      <c r="F9261" t="s">
        <v>763</v>
      </c>
      <c r="G9261" t="s">
        <v>762</v>
      </c>
      <c r="H9261">
        <v>-81.356024000000005</v>
      </c>
      <c r="I9261">
        <v>28.593297</v>
      </c>
      <c r="J9261" t="s">
        <v>761</v>
      </c>
      <c r="K9261" cm="1">
        <f t="array" ref="K9261:R9261">_xlfn.XLOOKUP(A9261,KPIs!$A$2:$A$9552,KPIs!$B$2:$I$9552,"Not Found")</f>
        <v>40</v>
      </c>
      <c r="L9261" t="str">
        <v>Dollar($)</v>
      </c>
      <c r="M9261" t="str">
        <v>No</v>
      </c>
      <c r="N9261" t="str">
        <v>No</v>
      </c>
      <c r="O9261">
        <v>3</v>
      </c>
      <c r="P9261">
        <v>4.4000000000000004</v>
      </c>
      <c r="Q9261" t="str">
        <v>Very Good</v>
      </c>
      <c r="R9261">
        <v>1998</v>
      </c>
    </row>
    <row r="9262" spans="1:18" x14ac:dyDescent="0.3">
      <c r="A9262">
        <v>17580453</v>
      </c>
      <c r="B9262">
        <v>216</v>
      </c>
      <c r="C9262" t="str">
        <f>_xlfn.XLOOKUP(B9262,'Country Master'!A:A,'Country Master'!B:B,"Not Found")</f>
        <v>United States</v>
      </c>
      <c r="D9262" t="s">
        <v>723</v>
      </c>
      <c r="E9262" t="s">
        <v>760</v>
      </c>
      <c r="F9262" t="s">
        <v>759</v>
      </c>
      <c r="G9262" t="s">
        <v>758</v>
      </c>
      <c r="H9262">
        <v>-86.857339300000007</v>
      </c>
      <c r="I9262">
        <v>30.4025979</v>
      </c>
      <c r="J9262" t="s">
        <v>757</v>
      </c>
      <c r="K9262" cm="1">
        <f t="array" ref="K9262:R9262">_xlfn.XLOOKUP(A9262,KPIs!$A$2:$A$9552,KPIs!$B$2:$I$9552,"Not Found")</f>
        <v>25</v>
      </c>
      <c r="L9262" t="str">
        <v>Dollar($)</v>
      </c>
      <c r="M9262" t="str">
        <v>No</v>
      </c>
      <c r="N9262" t="str">
        <v>No</v>
      </c>
      <c r="O9262">
        <v>2</v>
      </c>
      <c r="P9262">
        <v>4.2</v>
      </c>
      <c r="Q9262" t="str">
        <v>Very Good</v>
      </c>
      <c r="R9262">
        <v>635</v>
      </c>
    </row>
    <row r="9263" spans="1:18" x14ac:dyDescent="0.3">
      <c r="A9263">
        <v>17580142</v>
      </c>
      <c r="B9263">
        <v>216</v>
      </c>
      <c r="C9263" t="str">
        <f>_xlfn.XLOOKUP(B9263,'Country Master'!A:A,'Country Master'!B:B,"Not Found")</f>
        <v>United States</v>
      </c>
      <c r="D9263" t="s">
        <v>723</v>
      </c>
      <c r="E9263" t="s">
        <v>756</v>
      </c>
      <c r="F9263" t="s">
        <v>723</v>
      </c>
      <c r="G9263" t="s">
        <v>736</v>
      </c>
      <c r="H9263">
        <v>-87.202699999999993</v>
      </c>
      <c r="I9263">
        <v>30.417899999999999</v>
      </c>
      <c r="J9263" t="s">
        <v>755</v>
      </c>
      <c r="K9263" cm="1">
        <f t="array" ref="K9263:R9263">_xlfn.XLOOKUP(A9263,KPIs!$A$2:$A$9552,KPIs!$B$2:$I$9552,"Not Found")</f>
        <v>40</v>
      </c>
      <c r="L9263" t="str">
        <v>Dollar($)</v>
      </c>
      <c r="M9263" t="str">
        <v>No</v>
      </c>
      <c r="N9263" t="str">
        <v>No</v>
      </c>
      <c r="O9263">
        <v>3</v>
      </c>
      <c r="P9263">
        <v>4.9000000000000004</v>
      </c>
      <c r="Q9263" t="str">
        <v>Excellent</v>
      </c>
      <c r="R9263">
        <v>2238</v>
      </c>
    </row>
    <row r="9264" spans="1:18" x14ac:dyDescent="0.3">
      <c r="A9264">
        <v>17580160</v>
      </c>
      <c r="B9264">
        <v>216</v>
      </c>
      <c r="C9264" t="str">
        <f>_xlfn.XLOOKUP(B9264,'Country Master'!A:A,'Country Master'!B:B,"Not Found")</f>
        <v>United States</v>
      </c>
      <c r="D9264" t="s">
        <v>723</v>
      </c>
      <c r="E9264" t="s">
        <v>754</v>
      </c>
      <c r="F9264" t="s">
        <v>723</v>
      </c>
      <c r="G9264" t="s">
        <v>736</v>
      </c>
      <c r="H9264">
        <v>-87.181899999999999</v>
      </c>
      <c r="I9264">
        <v>30.4251</v>
      </c>
      <c r="J9264" t="s">
        <v>705</v>
      </c>
      <c r="K9264" cm="1">
        <f t="array" ref="K9264:R9264">_xlfn.XLOOKUP(A9264,KPIs!$A$2:$A$9552,KPIs!$B$2:$I$9552,"Not Found")</f>
        <v>10</v>
      </c>
      <c r="L9264" t="str">
        <v>Dollar($)</v>
      </c>
      <c r="M9264" t="str">
        <v>No</v>
      </c>
      <c r="N9264" t="str">
        <v>No</v>
      </c>
      <c r="O9264">
        <v>1</v>
      </c>
      <c r="P9264">
        <v>4.5999999999999996</v>
      </c>
      <c r="Q9264" t="str">
        <v>Excellent</v>
      </c>
      <c r="R9264">
        <v>792</v>
      </c>
    </row>
    <row r="9265" spans="1:18" x14ac:dyDescent="0.3">
      <c r="A9265">
        <v>17580349</v>
      </c>
      <c r="B9265">
        <v>216</v>
      </c>
      <c r="C9265" t="str">
        <f>_xlfn.XLOOKUP(B9265,'Country Master'!A:A,'Country Master'!B:B,"Not Found")</f>
        <v>United States</v>
      </c>
      <c r="D9265" t="s">
        <v>723</v>
      </c>
      <c r="E9265" t="s">
        <v>753</v>
      </c>
      <c r="F9265" t="s">
        <v>723</v>
      </c>
      <c r="G9265" t="s">
        <v>736</v>
      </c>
      <c r="H9265">
        <v>-87.221599999999995</v>
      </c>
      <c r="I9265">
        <v>30.498200000000001</v>
      </c>
      <c r="J9265" t="s">
        <v>752</v>
      </c>
      <c r="K9265" cm="1">
        <f t="array" ref="K9265:R9265">_xlfn.XLOOKUP(A9265,KPIs!$A$2:$A$9552,KPIs!$B$2:$I$9552,"Not Found")</f>
        <v>10</v>
      </c>
      <c r="L9265" t="str">
        <v>Dollar($)</v>
      </c>
      <c r="M9265" t="str">
        <v>No</v>
      </c>
      <c r="N9265" t="str">
        <v>No</v>
      </c>
      <c r="O9265">
        <v>1</v>
      </c>
      <c r="P9265">
        <v>4.5</v>
      </c>
      <c r="Q9265" t="str">
        <v>Excellent</v>
      </c>
      <c r="R9265">
        <v>828</v>
      </c>
    </row>
    <row r="9266" spans="1:18" x14ac:dyDescent="0.3">
      <c r="A9266">
        <v>17580412</v>
      </c>
      <c r="B9266">
        <v>216</v>
      </c>
      <c r="C9266" t="str">
        <f>_xlfn.XLOOKUP(B9266,'Country Master'!A:A,'Country Master'!B:B,"Not Found")</f>
        <v>United States</v>
      </c>
      <c r="D9266" t="s">
        <v>723</v>
      </c>
      <c r="E9266" t="s">
        <v>751</v>
      </c>
      <c r="F9266" t="s">
        <v>723</v>
      </c>
      <c r="G9266" t="s">
        <v>736</v>
      </c>
      <c r="H9266">
        <v>-87.205855</v>
      </c>
      <c r="I9266">
        <v>30.417318000000002</v>
      </c>
      <c r="J9266" t="s">
        <v>750</v>
      </c>
      <c r="K9266" cm="1">
        <f t="array" ref="K9266:R9266">_xlfn.XLOOKUP(A9266,KPIs!$A$2:$A$9552,KPIs!$B$2:$I$9552,"Not Found")</f>
        <v>40</v>
      </c>
      <c r="L9266" t="str">
        <v>Dollar($)</v>
      </c>
      <c r="M9266" t="str">
        <v>No</v>
      </c>
      <c r="N9266" t="str">
        <v>No</v>
      </c>
      <c r="O9266">
        <v>3</v>
      </c>
      <c r="P9266">
        <v>3.7</v>
      </c>
      <c r="Q9266" t="str">
        <v>Good</v>
      </c>
      <c r="R9266">
        <v>292</v>
      </c>
    </row>
    <row r="9267" spans="1:18" x14ac:dyDescent="0.3">
      <c r="A9267">
        <v>17580590</v>
      </c>
      <c r="B9267">
        <v>216</v>
      </c>
      <c r="C9267" t="str">
        <f>_xlfn.XLOOKUP(B9267,'Country Master'!A:A,'Country Master'!B:B,"Not Found")</f>
        <v>United States</v>
      </c>
      <c r="D9267" t="s">
        <v>723</v>
      </c>
      <c r="E9267" t="s">
        <v>749</v>
      </c>
      <c r="F9267" t="s">
        <v>723</v>
      </c>
      <c r="G9267" t="s">
        <v>736</v>
      </c>
      <c r="H9267">
        <v>-87.213273999999998</v>
      </c>
      <c r="I9267">
        <v>30.403034000000002</v>
      </c>
      <c r="J9267" t="s">
        <v>748</v>
      </c>
      <c r="K9267" cm="1">
        <f t="array" ref="K9267:R9267">_xlfn.XLOOKUP(A9267,KPIs!$A$2:$A$9552,KPIs!$B$2:$I$9552,"Not Found")</f>
        <v>25</v>
      </c>
      <c r="L9267" t="str">
        <v>Dollar($)</v>
      </c>
      <c r="M9267" t="str">
        <v>No</v>
      </c>
      <c r="N9267" t="str">
        <v>No</v>
      </c>
      <c r="O9267">
        <v>2</v>
      </c>
      <c r="P9267">
        <v>3.9</v>
      </c>
      <c r="Q9267" t="str">
        <v>Good</v>
      </c>
      <c r="R9267">
        <v>502</v>
      </c>
    </row>
    <row r="9268" spans="1:18" x14ac:dyDescent="0.3">
      <c r="A9268">
        <v>17580704</v>
      </c>
      <c r="B9268">
        <v>216</v>
      </c>
      <c r="C9268" t="str">
        <f>_xlfn.XLOOKUP(B9268,'Country Master'!A:A,'Country Master'!B:B,"Not Found")</f>
        <v>United States</v>
      </c>
      <c r="D9268" t="s">
        <v>723</v>
      </c>
      <c r="E9268" t="s">
        <v>747</v>
      </c>
      <c r="F9268" t="s">
        <v>723</v>
      </c>
      <c r="G9268" t="s">
        <v>736</v>
      </c>
      <c r="H9268">
        <v>-87.215087400000002</v>
      </c>
      <c r="I9268">
        <v>30.411610599999999</v>
      </c>
      <c r="J9268" t="s">
        <v>746</v>
      </c>
      <c r="K9268" cm="1">
        <f t="array" ref="K9268:R9268">_xlfn.XLOOKUP(A9268,KPIs!$A$2:$A$9552,KPIs!$B$2:$I$9552,"Not Found")</f>
        <v>25</v>
      </c>
      <c r="L9268" t="str">
        <v>Dollar($)</v>
      </c>
      <c r="M9268" t="str">
        <v>No</v>
      </c>
      <c r="N9268" t="str">
        <v>No</v>
      </c>
      <c r="O9268">
        <v>2</v>
      </c>
      <c r="P9268">
        <v>3.7</v>
      </c>
      <c r="Q9268" t="str">
        <v>Good</v>
      </c>
      <c r="R9268">
        <v>559</v>
      </c>
    </row>
    <row r="9269" spans="1:18" x14ac:dyDescent="0.3">
      <c r="A9269">
        <v>17579928</v>
      </c>
      <c r="B9269">
        <v>216</v>
      </c>
      <c r="C9269" t="str">
        <f>_xlfn.XLOOKUP(B9269,'Country Master'!A:A,'Country Master'!B:B,"Not Found")</f>
        <v>United States</v>
      </c>
      <c r="D9269" t="s">
        <v>723</v>
      </c>
      <c r="E9269" t="s">
        <v>745</v>
      </c>
      <c r="F9269" t="s">
        <v>723</v>
      </c>
      <c r="G9269" t="s">
        <v>736</v>
      </c>
      <c r="H9269">
        <v>-87.208093199999993</v>
      </c>
      <c r="I9269">
        <v>30.447332200000002</v>
      </c>
      <c r="J9269" t="s">
        <v>557</v>
      </c>
      <c r="K9269" cm="1">
        <f t="array" ref="K9269:R9269">_xlfn.XLOOKUP(A9269,KPIs!$A$2:$A$9552,KPIs!$B$2:$I$9552,"Not Found")</f>
        <v>25</v>
      </c>
      <c r="L9269" t="str">
        <v>Dollar($)</v>
      </c>
      <c r="M9269" t="str">
        <v>No</v>
      </c>
      <c r="N9269" t="str">
        <v>No</v>
      </c>
      <c r="O9269">
        <v>2</v>
      </c>
      <c r="P9269">
        <v>4.2</v>
      </c>
      <c r="Q9269" t="str">
        <v>Very Good</v>
      </c>
      <c r="R9269">
        <v>1268</v>
      </c>
    </row>
    <row r="9270" spans="1:18" x14ac:dyDescent="0.3">
      <c r="A9270">
        <v>17579992</v>
      </c>
      <c r="B9270">
        <v>216</v>
      </c>
      <c r="C9270" t="str">
        <f>_xlfn.XLOOKUP(B9270,'Country Master'!A:A,'Country Master'!B:B,"Not Found")</f>
        <v>United States</v>
      </c>
      <c r="D9270" t="s">
        <v>723</v>
      </c>
      <c r="E9270" t="s">
        <v>744</v>
      </c>
      <c r="F9270" t="s">
        <v>723</v>
      </c>
      <c r="G9270" t="s">
        <v>736</v>
      </c>
      <c r="H9270">
        <v>-87.209199999999996</v>
      </c>
      <c r="I9270">
        <v>30.4101</v>
      </c>
      <c r="J9270" t="s">
        <v>743</v>
      </c>
      <c r="K9270" cm="1">
        <f t="array" ref="K9270:R9270">_xlfn.XLOOKUP(A9270,KPIs!$A$2:$A$9552,KPIs!$B$2:$I$9552,"Not Found")</f>
        <v>40</v>
      </c>
      <c r="L9270" t="str">
        <v>Dollar($)</v>
      </c>
      <c r="M9270" t="str">
        <v>No</v>
      </c>
      <c r="N9270" t="str">
        <v>No</v>
      </c>
      <c r="O9270">
        <v>3</v>
      </c>
      <c r="P9270">
        <v>4.0999999999999996</v>
      </c>
      <c r="Q9270" t="str">
        <v>Very Good</v>
      </c>
      <c r="R9270">
        <v>669</v>
      </c>
    </row>
    <row r="9271" spans="1:18" x14ac:dyDescent="0.3">
      <c r="A9271">
        <v>17580030</v>
      </c>
      <c r="B9271">
        <v>216</v>
      </c>
      <c r="C9271" t="str">
        <f>_xlfn.XLOOKUP(B9271,'Country Master'!A:A,'Country Master'!B:B,"Not Found")</f>
        <v>United States</v>
      </c>
      <c r="D9271" t="s">
        <v>723</v>
      </c>
      <c r="E9271" t="s">
        <v>742</v>
      </c>
      <c r="F9271" t="s">
        <v>723</v>
      </c>
      <c r="G9271" t="s">
        <v>736</v>
      </c>
      <c r="H9271">
        <v>-87.215305400000005</v>
      </c>
      <c r="I9271">
        <v>30.411878000000002</v>
      </c>
      <c r="J9271" t="s">
        <v>741</v>
      </c>
      <c r="K9271" cm="1">
        <f t="array" ref="K9271:R9271">_xlfn.XLOOKUP(A9271,KPIs!$A$2:$A$9552,KPIs!$B$2:$I$9552,"Not Found")</f>
        <v>40</v>
      </c>
      <c r="L9271" t="str">
        <v>Dollar($)</v>
      </c>
      <c r="M9271" t="str">
        <v>No</v>
      </c>
      <c r="N9271" t="str">
        <v>No</v>
      </c>
      <c r="O9271">
        <v>3</v>
      </c>
      <c r="P9271">
        <v>4.4000000000000004</v>
      </c>
      <c r="Q9271" t="str">
        <v>Very Good</v>
      </c>
      <c r="R9271">
        <v>900</v>
      </c>
    </row>
    <row r="9272" spans="1:18" x14ac:dyDescent="0.3">
      <c r="A9272">
        <v>17580074</v>
      </c>
      <c r="B9272">
        <v>216</v>
      </c>
      <c r="C9272" t="str">
        <f>_xlfn.XLOOKUP(B9272,'Country Master'!A:A,'Country Master'!B:B,"Not Found")</f>
        <v>United States</v>
      </c>
      <c r="D9272" t="s">
        <v>723</v>
      </c>
      <c r="E9272" t="s">
        <v>740</v>
      </c>
      <c r="F9272" t="s">
        <v>723</v>
      </c>
      <c r="G9272" t="s">
        <v>736</v>
      </c>
      <c r="H9272">
        <v>-87.225200000000001</v>
      </c>
      <c r="I9272">
        <v>30.476700000000001</v>
      </c>
      <c r="J9272" t="s">
        <v>448</v>
      </c>
      <c r="K9272" cm="1">
        <f t="array" ref="K9272:R9272">_xlfn.XLOOKUP(A9272,KPIs!$A$2:$A$9552,KPIs!$B$2:$I$9552,"Not Found")</f>
        <v>25</v>
      </c>
      <c r="L9272" t="str">
        <v>Dollar($)</v>
      </c>
      <c r="M9272" t="str">
        <v>No</v>
      </c>
      <c r="N9272" t="str">
        <v>No</v>
      </c>
      <c r="O9272">
        <v>2</v>
      </c>
      <c r="P9272">
        <v>4.3</v>
      </c>
      <c r="Q9272" t="str">
        <v>Very Good</v>
      </c>
      <c r="R9272">
        <v>765</v>
      </c>
    </row>
    <row r="9273" spans="1:18" x14ac:dyDescent="0.3">
      <c r="A9273">
        <v>17580020</v>
      </c>
      <c r="B9273">
        <v>216</v>
      </c>
      <c r="C9273" t="str">
        <f>_xlfn.XLOOKUP(B9273,'Country Master'!A:A,'Country Master'!B:B,"Not Found")</f>
        <v>United States</v>
      </c>
      <c r="D9273" t="s">
        <v>723</v>
      </c>
      <c r="E9273" t="s">
        <v>739</v>
      </c>
      <c r="F9273" t="s">
        <v>723</v>
      </c>
      <c r="G9273" t="s">
        <v>736</v>
      </c>
      <c r="H9273">
        <v>-87.211082000000005</v>
      </c>
      <c r="I9273">
        <v>30.407357999999999</v>
      </c>
      <c r="J9273" t="s">
        <v>738</v>
      </c>
      <c r="K9273" cm="1">
        <f t="array" ref="K9273:R9273">_xlfn.XLOOKUP(A9273,KPIs!$A$2:$A$9552,KPIs!$B$2:$I$9552,"Not Found")</f>
        <v>40</v>
      </c>
      <c r="L9273" t="str">
        <v>Dollar($)</v>
      </c>
      <c r="M9273" t="str">
        <v>No</v>
      </c>
      <c r="N9273" t="str">
        <v>No</v>
      </c>
      <c r="O9273">
        <v>3</v>
      </c>
      <c r="P9273">
        <v>4</v>
      </c>
      <c r="Q9273" t="str">
        <v>Very Good</v>
      </c>
      <c r="R9273">
        <v>1270</v>
      </c>
    </row>
    <row r="9274" spans="1:18" x14ac:dyDescent="0.3">
      <c r="A9274">
        <v>17580350</v>
      </c>
      <c r="B9274">
        <v>216</v>
      </c>
      <c r="C9274" t="str">
        <f>_xlfn.XLOOKUP(B9274,'Country Master'!A:A,'Country Master'!B:B,"Not Found")</f>
        <v>United States</v>
      </c>
      <c r="D9274" t="s">
        <v>723</v>
      </c>
      <c r="E9274" t="s">
        <v>737</v>
      </c>
      <c r="F9274" t="s">
        <v>723</v>
      </c>
      <c r="G9274" t="s">
        <v>736</v>
      </c>
      <c r="H9274">
        <v>-87.213999999999999</v>
      </c>
      <c r="I9274">
        <v>30.469200000000001</v>
      </c>
      <c r="J9274" t="s">
        <v>464</v>
      </c>
      <c r="K9274" cm="1">
        <f t="array" ref="K9274:R9274">_xlfn.XLOOKUP(A9274,KPIs!$A$2:$A$9552,KPIs!$B$2:$I$9552,"Not Found")</f>
        <v>25</v>
      </c>
      <c r="L9274" t="str">
        <v>Dollar($)</v>
      </c>
      <c r="M9274" t="str">
        <v>No</v>
      </c>
      <c r="N9274" t="str">
        <v>No</v>
      </c>
      <c r="O9274">
        <v>2</v>
      </c>
      <c r="P9274">
        <v>4.0999999999999996</v>
      </c>
      <c r="Q9274" t="str">
        <v>Very Good</v>
      </c>
      <c r="R9274">
        <v>502</v>
      </c>
    </row>
    <row r="9275" spans="1:18" x14ac:dyDescent="0.3">
      <c r="A9275">
        <v>17580408</v>
      </c>
      <c r="B9275">
        <v>216</v>
      </c>
      <c r="C9275" t="str">
        <f>_xlfn.XLOOKUP(B9275,'Country Master'!A:A,'Country Master'!B:B,"Not Found")</f>
        <v>United States</v>
      </c>
      <c r="D9275" t="s">
        <v>723</v>
      </c>
      <c r="E9275" t="s">
        <v>735</v>
      </c>
      <c r="F9275" t="s">
        <v>728</v>
      </c>
      <c r="G9275" t="s">
        <v>727</v>
      </c>
      <c r="H9275">
        <v>-87.143000000000001</v>
      </c>
      <c r="I9275">
        <v>30.335899999999999</v>
      </c>
      <c r="J9275" t="s">
        <v>157</v>
      </c>
      <c r="K9275" cm="1">
        <f t="array" ref="K9275:R9275">_xlfn.XLOOKUP(A9275,KPIs!$A$2:$A$9552,KPIs!$B$2:$I$9552,"Not Found")</f>
        <v>40</v>
      </c>
      <c r="L9275" t="str">
        <v>Dollar($)</v>
      </c>
      <c r="M9275" t="str">
        <v>No</v>
      </c>
      <c r="N9275" t="str">
        <v>No</v>
      </c>
      <c r="O9275">
        <v>3</v>
      </c>
      <c r="P9275">
        <v>3.9</v>
      </c>
      <c r="Q9275" t="str">
        <v>Good</v>
      </c>
      <c r="R9275">
        <v>724</v>
      </c>
    </row>
    <row r="9276" spans="1:18" x14ac:dyDescent="0.3">
      <c r="A9276">
        <v>17579653</v>
      </c>
      <c r="B9276">
        <v>216</v>
      </c>
      <c r="C9276" t="str">
        <f>_xlfn.XLOOKUP(B9276,'Country Master'!A:A,'Country Master'!B:B,"Not Found")</f>
        <v>United States</v>
      </c>
      <c r="D9276" t="s">
        <v>723</v>
      </c>
      <c r="E9276" t="s">
        <v>734</v>
      </c>
      <c r="F9276" t="s">
        <v>728</v>
      </c>
      <c r="G9276" t="s">
        <v>727</v>
      </c>
      <c r="H9276">
        <v>-87.142601999999997</v>
      </c>
      <c r="I9276">
        <v>30.335521</v>
      </c>
      <c r="J9276" t="s">
        <v>733</v>
      </c>
      <c r="K9276" cm="1">
        <f t="array" ref="K9276:R9276">_xlfn.XLOOKUP(A9276,KPIs!$A$2:$A$9552,KPIs!$B$2:$I$9552,"Not Found")</f>
        <v>40</v>
      </c>
      <c r="L9276" t="str">
        <v>Dollar($)</v>
      </c>
      <c r="M9276" t="str">
        <v>No</v>
      </c>
      <c r="N9276" t="str">
        <v>No</v>
      </c>
      <c r="O9276">
        <v>3</v>
      </c>
      <c r="P9276">
        <v>3.5</v>
      </c>
      <c r="Q9276" t="str">
        <v>Good</v>
      </c>
      <c r="R9276">
        <v>479</v>
      </c>
    </row>
    <row r="9277" spans="1:18" x14ac:dyDescent="0.3">
      <c r="A9277">
        <v>17580476</v>
      </c>
      <c r="B9277">
        <v>216</v>
      </c>
      <c r="C9277" t="str">
        <f>_xlfn.XLOOKUP(B9277,'Country Master'!A:A,'Country Master'!B:B,"Not Found")</f>
        <v>United States</v>
      </c>
      <c r="D9277" t="s">
        <v>723</v>
      </c>
      <c r="E9277" t="s">
        <v>732</v>
      </c>
      <c r="F9277" t="s">
        <v>728</v>
      </c>
      <c r="G9277" t="s">
        <v>727</v>
      </c>
      <c r="H9277">
        <v>-87.132931999999997</v>
      </c>
      <c r="I9277">
        <v>30.334776000000002</v>
      </c>
      <c r="J9277" t="s">
        <v>651</v>
      </c>
      <c r="K9277" cm="1">
        <f t="array" ref="K9277:R9277">_xlfn.XLOOKUP(A9277,KPIs!$A$2:$A$9552,KPIs!$B$2:$I$9552,"Not Found")</f>
        <v>25</v>
      </c>
      <c r="L9277" t="str">
        <v>Dollar($)</v>
      </c>
      <c r="M9277" t="str">
        <v>No</v>
      </c>
      <c r="N9277" t="str">
        <v>No</v>
      </c>
      <c r="O9277">
        <v>2</v>
      </c>
      <c r="P9277">
        <v>4.2</v>
      </c>
      <c r="Q9277" t="str">
        <v>Very Good</v>
      </c>
      <c r="R9277">
        <v>591</v>
      </c>
    </row>
    <row r="9278" spans="1:18" x14ac:dyDescent="0.3">
      <c r="A9278">
        <v>17580422</v>
      </c>
      <c r="B9278">
        <v>216</v>
      </c>
      <c r="C9278" t="str">
        <f>_xlfn.XLOOKUP(B9278,'Country Master'!A:A,'Country Master'!B:B,"Not Found")</f>
        <v>United States</v>
      </c>
      <c r="D9278" t="s">
        <v>723</v>
      </c>
      <c r="E9278" t="s">
        <v>731</v>
      </c>
      <c r="F9278" t="s">
        <v>728</v>
      </c>
      <c r="G9278" t="s">
        <v>727</v>
      </c>
      <c r="H9278">
        <v>-87.164376000000004</v>
      </c>
      <c r="I9278">
        <v>30.327864000000002</v>
      </c>
      <c r="J9278" t="s">
        <v>730</v>
      </c>
      <c r="K9278" cm="1">
        <f t="array" ref="K9278:R9278">_xlfn.XLOOKUP(A9278,KPIs!$A$2:$A$9552,KPIs!$B$2:$I$9552,"Not Found")</f>
        <v>40</v>
      </c>
      <c r="L9278" t="str">
        <v>Dollar($)</v>
      </c>
      <c r="M9278" t="str">
        <v>No</v>
      </c>
      <c r="N9278" t="str">
        <v>No</v>
      </c>
      <c r="O9278">
        <v>3</v>
      </c>
      <c r="P9278">
        <v>4.4000000000000004</v>
      </c>
      <c r="Q9278" t="str">
        <v>Very Good</v>
      </c>
      <c r="R9278">
        <v>1408</v>
      </c>
    </row>
    <row r="9279" spans="1:18" x14ac:dyDescent="0.3">
      <c r="A9279">
        <v>17580539</v>
      </c>
      <c r="B9279">
        <v>216</v>
      </c>
      <c r="C9279" t="str">
        <f>_xlfn.XLOOKUP(B9279,'Country Master'!A:A,'Country Master'!B:B,"Not Found")</f>
        <v>United States</v>
      </c>
      <c r="D9279" t="s">
        <v>723</v>
      </c>
      <c r="E9279" t="s">
        <v>729</v>
      </c>
      <c r="F9279" t="s">
        <v>728</v>
      </c>
      <c r="G9279" t="s">
        <v>727</v>
      </c>
      <c r="H9279">
        <v>-87.149178000000006</v>
      </c>
      <c r="I9279">
        <v>30.34262</v>
      </c>
      <c r="J9279" t="s">
        <v>726</v>
      </c>
      <c r="K9279" cm="1">
        <f t="array" ref="K9279:R9279">_xlfn.XLOOKUP(A9279,KPIs!$A$2:$A$9552,KPIs!$B$2:$I$9552,"Not Found")</f>
        <v>40</v>
      </c>
      <c r="L9279" t="str">
        <v>Dollar($)</v>
      </c>
      <c r="M9279" t="str">
        <v>No</v>
      </c>
      <c r="N9279" t="str">
        <v>No</v>
      </c>
      <c r="O9279">
        <v>3</v>
      </c>
      <c r="P9279">
        <v>4.3</v>
      </c>
      <c r="Q9279" t="str">
        <v>Very Good</v>
      </c>
      <c r="R9279">
        <v>905</v>
      </c>
    </row>
    <row r="9280" spans="1:18" x14ac:dyDescent="0.3">
      <c r="A9280">
        <v>17580511</v>
      </c>
      <c r="B9280">
        <v>216</v>
      </c>
      <c r="C9280" t="str">
        <f>_xlfn.XLOOKUP(B9280,'Country Master'!A:A,'Country Master'!B:B,"Not Found")</f>
        <v>United States</v>
      </c>
      <c r="D9280" t="s">
        <v>723</v>
      </c>
      <c r="E9280" t="s">
        <v>725</v>
      </c>
      <c r="F9280" t="s">
        <v>721</v>
      </c>
      <c r="G9280" t="s">
        <v>720</v>
      </c>
      <c r="H9280">
        <v>-87.421896200000006</v>
      </c>
      <c r="I9280">
        <v>30.319982400000001</v>
      </c>
      <c r="J9280" t="s">
        <v>724</v>
      </c>
      <c r="K9280" cm="1">
        <f t="array" ref="K9280:R9280">_xlfn.XLOOKUP(A9280,KPIs!$A$2:$A$9552,KPIs!$B$2:$I$9552,"Not Found")</f>
        <v>10</v>
      </c>
      <c r="L9280" t="str">
        <v>Dollar($)</v>
      </c>
      <c r="M9280" t="str">
        <v>No</v>
      </c>
      <c r="N9280" t="str">
        <v>No</v>
      </c>
      <c r="O9280">
        <v>1</v>
      </c>
      <c r="P9280">
        <v>4.7</v>
      </c>
      <c r="Q9280" t="str">
        <v>Excellent</v>
      </c>
      <c r="R9280">
        <v>816</v>
      </c>
    </row>
    <row r="9281" spans="1:18" x14ac:dyDescent="0.3">
      <c r="A9281">
        <v>17580021</v>
      </c>
      <c r="B9281">
        <v>216</v>
      </c>
      <c r="C9281" t="str">
        <f>_xlfn.XLOOKUP(B9281,'Country Master'!A:A,'Country Master'!B:B,"Not Found")</f>
        <v>United States</v>
      </c>
      <c r="D9281" t="s">
        <v>723</v>
      </c>
      <c r="E9281" t="s">
        <v>722</v>
      </c>
      <c r="F9281" t="s">
        <v>721</v>
      </c>
      <c r="G9281" t="s">
        <v>720</v>
      </c>
      <c r="H9281">
        <v>-87.427706999999998</v>
      </c>
      <c r="I9281">
        <v>30.308468000000001</v>
      </c>
      <c r="J9281" t="s">
        <v>719</v>
      </c>
      <c r="K9281" cm="1">
        <f t="array" ref="K9281:R9281">_xlfn.XLOOKUP(A9281,KPIs!$A$2:$A$9552,KPIs!$B$2:$I$9552,"Not Found")</f>
        <v>40</v>
      </c>
      <c r="L9281" t="str">
        <v>Dollar($)</v>
      </c>
      <c r="M9281" t="str">
        <v>No</v>
      </c>
      <c r="N9281" t="str">
        <v>No</v>
      </c>
      <c r="O9281">
        <v>3</v>
      </c>
      <c r="P9281">
        <v>4.4000000000000004</v>
      </c>
      <c r="Q9281" t="str">
        <v>Very Good</v>
      </c>
      <c r="R9281">
        <v>747</v>
      </c>
    </row>
    <row r="9282" spans="1:18" x14ac:dyDescent="0.3">
      <c r="A9282">
        <v>17582467</v>
      </c>
      <c r="B9282">
        <v>216</v>
      </c>
      <c r="C9282" t="str">
        <f>_xlfn.XLOOKUP(B9282,'Country Master'!A:A,'Country Master'!B:B,"Not Found")</f>
        <v>United States</v>
      </c>
      <c r="D9282" t="s">
        <v>681</v>
      </c>
      <c r="E9282" t="s">
        <v>718</v>
      </c>
      <c r="F9282" t="s">
        <v>717</v>
      </c>
      <c r="G9282" t="s">
        <v>716</v>
      </c>
      <c r="H9282">
        <v>-112.3415</v>
      </c>
      <c r="I9282">
        <v>43.190300000000001</v>
      </c>
      <c r="J9282" t="s">
        <v>715</v>
      </c>
      <c r="K9282" cm="1">
        <f t="array" ref="K9282:R9282">_xlfn.XLOOKUP(A9282,KPIs!$A$2:$A$9552,KPIs!$B$2:$I$9552,"Not Found")</f>
        <v>10</v>
      </c>
      <c r="L9282" t="str">
        <v>Dollar($)</v>
      </c>
      <c r="M9282" t="str">
        <v>No</v>
      </c>
      <c r="N9282" t="str">
        <v>No</v>
      </c>
      <c r="O9282">
        <v>1</v>
      </c>
      <c r="P9282">
        <v>3.7</v>
      </c>
      <c r="Q9282" t="str">
        <v>Good</v>
      </c>
      <c r="R9282">
        <v>104</v>
      </c>
    </row>
    <row r="9283" spans="1:18" x14ac:dyDescent="0.3">
      <c r="A9283">
        <v>17582668</v>
      </c>
      <c r="B9283">
        <v>216</v>
      </c>
      <c r="C9283" t="str">
        <f>_xlfn.XLOOKUP(B9283,'Country Master'!A:A,'Country Master'!B:B,"Not Found")</f>
        <v>United States</v>
      </c>
      <c r="D9283" t="s">
        <v>681</v>
      </c>
      <c r="E9283" t="s">
        <v>714</v>
      </c>
      <c r="F9283" t="s">
        <v>713</v>
      </c>
      <c r="G9283" t="s">
        <v>712</v>
      </c>
      <c r="H9283">
        <v>-112.461326</v>
      </c>
      <c r="I9283">
        <v>42.910518000000003</v>
      </c>
      <c r="J9283" t="s">
        <v>442</v>
      </c>
      <c r="K9283" cm="1">
        <f t="array" ref="K9283:R9283">_xlfn.XLOOKUP(A9283,KPIs!$A$2:$A$9552,KPIs!$B$2:$I$9552,"Not Found")</f>
        <v>45</v>
      </c>
      <c r="L9283" t="str">
        <v>Dollar($)</v>
      </c>
      <c r="M9283" t="str">
        <v>No</v>
      </c>
      <c r="N9283" t="str">
        <v>No</v>
      </c>
      <c r="O9283">
        <v>3</v>
      </c>
      <c r="P9283">
        <v>3.5</v>
      </c>
      <c r="Q9283" t="str">
        <v>Good</v>
      </c>
      <c r="R9283">
        <v>83</v>
      </c>
    </row>
    <row r="9284" spans="1:18" x14ac:dyDescent="0.3">
      <c r="A9284">
        <v>17582498</v>
      </c>
      <c r="B9284">
        <v>216</v>
      </c>
      <c r="C9284" t="str">
        <f>_xlfn.XLOOKUP(B9284,'Country Master'!A:A,'Country Master'!B:B,"Not Found")</f>
        <v>United States</v>
      </c>
      <c r="D9284" t="s">
        <v>681</v>
      </c>
      <c r="E9284" t="s">
        <v>711</v>
      </c>
      <c r="F9284" t="s">
        <v>708</v>
      </c>
      <c r="G9284" t="s">
        <v>707</v>
      </c>
      <c r="H9284">
        <v>-112.0132</v>
      </c>
      <c r="I9284">
        <v>42.62</v>
      </c>
      <c r="J9284" t="s">
        <v>710</v>
      </c>
      <c r="K9284" cm="1">
        <f t="array" ref="K9284:R9284">_xlfn.XLOOKUP(A9284,KPIs!$A$2:$A$9552,KPIs!$B$2:$I$9552,"Not Found")</f>
        <v>10</v>
      </c>
      <c r="L9284" t="str">
        <v>Dollar($)</v>
      </c>
      <c r="M9284" t="str">
        <v>No</v>
      </c>
      <c r="N9284" t="str">
        <v>No</v>
      </c>
      <c r="O9284">
        <v>1</v>
      </c>
      <c r="P9284">
        <v>3.6</v>
      </c>
      <c r="Q9284" t="str">
        <v>Good</v>
      </c>
      <c r="R9284">
        <v>91</v>
      </c>
    </row>
    <row r="9285" spans="1:18" x14ac:dyDescent="0.3">
      <c r="A9285">
        <v>17582499</v>
      </c>
      <c r="B9285">
        <v>216</v>
      </c>
      <c r="C9285" t="str">
        <f>_xlfn.XLOOKUP(B9285,'Country Master'!A:A,'Country Master'!B:B,"Not Found")</f>
        <v>United States</v>
      </c>
      <c r="D9285" t="s">
        <v>681</v>
      </c>
      <c r="E9285" t="s">
        <v>709</v>
      </c>
      <c r="F9285" t="s">
        <v>708</v>
      </c>
      <c r="G9285" t="s">
        <v>707</v>
      </c>
      <c r="H9285">
        <v>-112.0127</v>
      </c>
      <c r="I9285">
        <v>42.619199999999999</v>
      </c>
      <c r="J9285" t="s">
        <v>402</v>
      </c>
      <c r="K9285" cm="1">
        <f t="array" ref="K9285:R9285">_xlfn.XLOOKUP(A9285,KPIs!$A$2:$A$9552,KPIs!$B$2:$I$9552,"Not Found")</f>
        <v>0</v>
      </c>
      <c r="L9285" t="str">
        <v>Dollar($)</v>
      </c>
      <c r="M9285" t="str">
        <v>No</v>
      </c>
      <c r="N9285" t="str">
        <v>No</v>
      </c>
      <c r="O9285">
        <v>1</v>
      </c>
      <c r="P9285">
        <v>3.6</v>
      </c>
      <c r="Q9285" t="str">
        <v>Good</v>
      </c>
      <c r="R9285">
        <v>59</v>
      </c>
    </row>
    <row r="9286" spans="1:18" x14ac:dyDescent="0.3">
      <c r="A9286">
        <v>17582522</v>
      </c>
      <c r="B9286">
        <v>216</v>
      </c>
      <c r="C9286" t="str">
        <f>_xlfn.XLOOKUP(B9286,'Country Master'!A:A,'Country Master'!B:B,"Not Found")</f>
        <v>United States</v>
      </c>
      <c r="D9286" t="s">
        <v>681</v>
      </c>
      <c r="E9286" t="s">
        <v>706</v>
      </c>
      <c r="F9286" t="s">
        <v>681</v>
      </c>
      <c r="G9286" t="s">
        <v>680</v>
      </c>
      <c r="H9286">
        <v>-112.4423</v>
      </c>
      <c r="I9286">
        <v>42.866100000000003</v>
      </c>
      <c r="J9286" t="s">
        <v>705</v>
      </c>
      <c r="K9286" cm="1">
        <f t="array" ref="K9286:R9286">_xlfn.XLOOKUP(A9286,KPIs!$A$2:$A$9552,KPIs!$B$2:$I$9552,"Not Found")</f>
        <v>40</v>
      </c>
      <c r="L9286" t="str">
        <v>Dollar($)</v>
      </c>
      <c r="M9286" t="str">
        <v>No</v>
      </c>
      <c r="N9286" t="str">
        <v>No</v>
      </c>
      <c r="O9286">
        <v>3</v>
      </c>
      <c r="P9286">
        <v>3.7</v>
      </c>
      <c r="Q9286" t="str">
        <v>Good</v>
      </c>
      <c r="R9286">
        <v>222</v>
      </c>
    </row>
    <row r="9287" spans="1:18" x14ac:dyDescent="0.3">
      <c r="A9287">
        <v>17582524</v>
      </c>
      <c r="B9287">
        <v>216</v>
      </c>
      <c r="C9287" t="str">
        <f>_xlfn.XLOOKUP(B9287,'Country Master'!A:A,'Country Master'!B:B,"Not Found")</f>
        <v>United States</v>
      </c>
      <c r="D9287" t="s">
        <v>681</v>
      </c>
      <c r="E9287" t="s">
        <v>704</v>
      </c>
      <c r="F9287" t="s">
        <v>681</v>
      </c>
      <c r="G9287" t="s">
        <v>680</v>
      </c>
      <c r="H9287">
        <v>-112.4516</v>
      </c>
      <c r="I9287">
        <v>42.8919</v>
      </c>
      <c r="J9287" t="s">
        <v>454</v>
      </c>
      <c r="K9287" cm="1">
        <f t="array" ref="K9287:R9287">_xlfn.XLOOKUP(A9287,KPIs!$A$2:$A$9552,KPIs!$B$2:$I$9552,"Not Found")</f>
        <v>30</v>
      </c>
      <c r="L9287" t="str">
        <v>Dollar($)</v>
      </c>
      <c r="M9287" t="str">
        <v>No</v>
      </c>
      <c r="N9287" t="str">
        <v>No</v>
      </c>
      <c r="O9287">
        <v>3</v>
      </c>
      <c r="P9287">
        <v>3.6</v>
      </c>
      <c r="Q9287" t="str">
        <v>Good</v>
      </c>
      <c r="R9287">
        <v>121</v>
      </c>
    </row>
    <row r="9288" spans="1:18" x14ac:dyDescent="0.3">
      <c r="A9288">
        <v>17582527</v>
      </c>
      <c r="B9288">
        <v>216</v>
      </c>
      <c r="C9288" t="str">
        <f>_xlfn.XLOOKUP(B9288,'Country Master'!A:A,'Country Master'!B:B,"Not Found")</f>
        <v>United States</v>
      </c>
      <c r="D9288" t="s">
        <v>681</v>
      </c>
      <c r="E9288" t="s">
        <v>703</v>
      </c>
      <c r="F9288" t="s">
        <v>681</v>
      </c>
      <c r="G9288" t="s">
        <v>680</v>
      </c>
      <c r="H9288">
        <v>-112.441</v>
      </c>
      <c r="I9288">
        <v>42.892800000000001</v>
      </c>
      <c r="J9288" t="s">
        <v>269</v>
      </c>
      <c r="K9288" cm="1">
        <f t="array" ref="K9288:R9288">_xlfn.XLOOKUP(A9288,KPIs!$A$2:$A$9552,KPIs!$B$2:$I$9552,"Not Found")</f>
        <v>10</v>
      </c>
      <c r="L9288" t="str">
        <v>Dollar($)</v>
      </c>
      <c r="M9288" t="str">
        <v>No</v>
      </c>
      <c r="N9288" t="str">
        <v>No</v>
      </c>
      <c r="O9288">
        <v>1</v>
      </c>
      <c r="P9288">
        <v>3.5</v>
      </c>
      <c r="Q9288" t="str">
        <v>Good</v>
      </c>
      <c r="R9288">
        <v>93</v>
      </c>
    </row>
    <row r="9289" spans="1:18" x14ac:dyDescent="0.3">
      <c r="A9289">
        <v>17582551</v>
      </c>
      <c r="B9289">
        <v>216</v>
      </c>
      <c r="C9289" t="str">
        <f>_xlfn.XLOOKUP(B9289,'Country Master'!A:A,'Country Master'!B:B,"Not Found")</f>
        <v>United States</v>
      </c>
      <c r="D9289" t="s">
        <v>681</v>
      </c>
      <c r="E9289" t="s">
        <v>702</v>
      </c>
      <c r="F9289" t="s">
        <v>681</v>
      </c>
      <c r="G9289" t="s">
        <v>680</v>
      </c>
      <c r="H9289">
        <v>-112.4397</v>
      </c>
      <c r="I9289">
        <v>42.863100000000003</v>
      </c>
      <c r="J9289" t="s">
        <v>701</v>
      </c>
      <c r="K9289" cm="1">
        <f t="array" ref="K9289:R9289">_xlfn.XLOOKUP(A9289,KPIs!$A$2:$A$9552,KPIs!$B$2:$I$9552,"Not Found")</f>
        <v>10</v>
      </c>
      <c r="L9289" t="str">
        <v>Dollar($)</v>
      </c>
      <c r="M9289" t="str">
        <v>No</v>
      </c>
      <c r="N9289" t="str">
        <v>No</v>
      </c>
      <c r="O9289">
        <v>1</v>
      </c>
      <c r="P9289">
        <v>3.8</v>
      </c>
      <c r="Q9289" t="str">
        <v>Good</v>
      </c>
      <c r="R9289">
        <v>136</v>
      </c>
    </row>
    <row r="9290" spans="1:18" x14ac:dyDescent="0.3">
      <c r="A9290">
        <v>17582558</v>
      </c>
      <c r="B9290">
        <v>216</v>
      </c>
      <c r="C9290" t="str">
        <f>_xlfn.XLOOKUP(B9290,'Country Master'!A:A,'Country Master'!B:B,"Not Found")</f>
        <v>United States</v>
      </c>
      <c r="D9290" t="s">
        <v>681</v>
      </c>
      <c r="E9290" t="s">
        <v>700</v>
      </c>
      <c r="F9290" t="s">
        <v>681</v>
      </c>
      <c r="G9290" t="s">
        <v>680</v>
      </c>
      <c r="H9290">
        <v>-112.4365</v>
      </c>
      <c r="I9290">
        <v>42.860399999999998</v>
      </c>
      <c r="J9290" t="s">
        <v>438</v>
      </c>
      <c r="K9290" cm="1">
        <f t="array" ref="K9290:R9290">_xlfn.XLOOKUP(A9290,KPIs!$A$2:$A$9552,KPIs!$B$2:$I$9552,"Not Found")</f>
        <v>10</v>
      </c>
      <c r="L9290" t="str">
        <v>Dollar($)</v>
      </c>
      <c r="M9290" t="str">
        <v>No</v>
      </c>
      <c r="N9290" t="str">
        <v>No</v>
      </c>
      <c r="O9290">
        <v>1</v>
      </c>
      <c r="P9290">
        <v>3.8</v>
      </c>
      <c r="Q9290" t="str">
        <v>Good</v>
      </c>
      <c r="R9290">
        <v>160</v>
      </c>
    </row>
    <row r="9291" spans="1:18" x14ac:dyDescent="0.3">
      <c r="A9291">
        <v>17582560</v>
      </c>
      <c r="B9291">
        <v>216</v>
      </c>
      <c r="C9291" t="str">
        <f>_xlfn.XLOOKUP(B9291,'Country Master'!A:A,'Country Master'!B:B,"Not Found")</f>
        <v>United States</v>
      </c>
      <c r="D9291" t="s">
        <v>681</v>
      </c>
      <c r="E9291" t="s">
        <v>699</v>
      </c>
      <c r="F9291" t="s">
        <v>681</v>
      </c>
      <c r="G9291" t="s">
        <v>680</v>
      </c>
      <c r="H9291">
        <v>-112.4524</v>
      </c>
      <c r="I9291">
        <v>42.863900000000001</v>
      </c>
      <c r="J9291" t="s">
        <v>698</v>
      </c>
      <c r="K9291" cm="1">
        <f t="array" ref="K9291:R9291">_xlfn.XLOOKUP(A9291,KPIs!$A$2:$A$9552,KPIs!$B$2:$I$9552,"Not Found")</f>
        <v>25</v>
      </c>
      <c r="L9291" t="str">
        <v>Dollar($)</v>
      </c>
      <c r="M9291" t="str">
        <v>No</v>
      </c>
      <c r="N9291" t="str">
        <v>No</v>
      </c>
      <c r="O9291">
        <v>2</v>
      </c>
      <c r="P9291">
        <v>3.7</v>
      </c>
      <c r="Q9291" t="str">
        <v>Good</v>
      </c>
      <c r="R9291">
        <v>152</v>
      </c>
    </row>
    <row r="9292" spans="1:18" x14ac:dyDescent="0.3">
      <c r="A9292">
        <v>17582677</v>
      </c>
      <c r="B9292">
        <v>216</v>
      </c>
      <c r="C9292" t="str">
        <f>_xlfn.XLOOKUP(B9292,'Country Master'!A:A,'Country Master'!B:B,"Not Found")</f>
        <v>United States</v>
      </c>
      <c r="D9292" t="s">
        <v>681</v>
      </c>
      <c r="E9292" t="s">
        <v>697</v>
      </c>
      <c r="F9292" t="s">
        <v>681</v>
      </c>
      <c r="G9292" t="s">
        <v>680</v>
      </c>
      <c r="H9292">
        <v>-112.459988</v>
      </c>
      <c r="I9292">
        <v>42.878076999999998</v>
      </c>
      <c r="J9292" t="s">
        <v>450</v>
      </c>
      <c r="K9292" cm="1">
        <f t="array" ref="K9292:R9292">_xlfn.XLOOKUP(A9292,KPIs!$A$2:$A$9552,KPIs!$B$2:$I$9552,"Not Found")</f>
        <v>10</v>
      </c>
      <c r="L9292" t="str">
        <v>Dollar($)</v>
      </c>
      <c r="M9292" t="str">
        <v>No</v>
      </c>
      <c r="N9292" t="str">
        <v>No</v>
      </c>
      <c r="O9292">
        <v>1</v>
      </c>
      <c r="P9292">
        <v>3.5</v>
      </c>
      <c r="Q9292" t="str">
        <v>Good</v>
      </c>
      <c r="R9292">
        <v>57</v>
      </c>
    </row>
    <row r="9293" spans="1:18" x14ac:dyDescent="0.3">
      <c r="A9293">
        <v>17582670</v>
      </c>
      <c r="B9293">
        <v>216</v>
      </c>
      <c r="C9293" t="str">
        <f>_xlfn.XLOOKUP(B9293,'Country Master'!A:A,'Country Master'!B:B,"Not Found")</f>
        <v>United States</v>
      </c>
      <c r="D9293" t="s">
        <v>681</v>
      </c>
      <c r="E9293" t="s">
        <v>696</v>
      </c>
      <c r="F9293" t="s">
        <v>681</v>
      </c>
      <c r="G9293" t="s">
        <v>680</v>
      </c>
      <c r="H9293">
        <v>-112.443213</v>
      </c>
      <c r="I9293">
        <v>42.860024000000003</v>
      </c>
      <c r="J9293" t="s">
        <v>695</v>
      </c>
      <c r="K9293" cm="1">
        <f t="array" ref="K9293:R9293">_xlfn.XLOOKUP(A9293,KPIs!$A$2:$A$9552,KPIs!$B$2:$I$9552,"Not Found")</f>
        <v>25</v>
      </c>
      <c r="L9293" t="str">
        <v>Dollar($)</v>
      </c>
      <c r="M9293" t="str">
        <v>No</v>
      </c>
      <c r="N9293" t="str">
        <v>No</v>
      </c>
      <c r="O9293">
        <v>2</v>
      </c>
      <c r="P9293">
        <v>3.7</v>
      </c>
      <c r="Q9293" t="str">
        <v>Good</v>
      </c>
      <c r="R9293">
        <v>191</v>
      </c>
    </row>
    <row r="9294" spans="1:18" x14ac:dyDescent="0.3">
      <c r="A9294">
        <v>17582625</v>
      </c>
      <c r="B9294">
        <v>216</v>
      </c>
      <c r="C9294" t="str">
        <f>_xlfn.XLOOKUP(B9294,'Country Master'!A:A,'Country Master'!B:B,"Not Found")</f>
        <v>United States</v>
      </c>
      <c r="D9294" t="s">
        <v>681</v>
      </c>
      <c r="E9294" t="s">
        <v>694</v>
      </c>
      <c r="F9294" t="s">
        <v>681</v>
      </c>
      <c r="G9294" t="s">
        <v>680</v>
      </c>
      <c r="H9294">
        <v>-112.432</v>
      </c>
      <c r="I9294">
        <v>42.901200000000003</v>
      </c>
      <c r="J9294" t="s">
        <v>536</v>
      </c>
      <c r="K9294" cm="1">
        <f t="array" ref="K9294:R9294">_xlfn.XLOOKUP(A9294,KPIs!$A$2:$A$9552,KPIs!$B$2:$I$9552,"Not Found")</f>
        <v>40</v>
      </c>
      <c r="L9294" t="str">
        <v>Dollar($)</v>
      </c>
      <c r="M9294" t="str">
        <v>No</v>
      </c>
      <c r="N9294" t="str">
        <v>No</v>
      </c>
      <c r="O9294">
        <v>3</v>
      </c>
      <c r="P9294">
        <v>3.6</v>
      </c>
      <c r="Q9294" t="str">
        <v>Good</v>
      </c>
      <c r="R9294">
        <v>85</v>
      </c>
    </row>
    <row r="9295" spans="1:18" x14ac:dyDescent="0.3">
      <c r="A9295">
        <v>17582627</v>
      </c>
      <c r="B9295">
        <v>216</v>
      </c>
      <c r="C9295" t="str">
        <f>_xlfn.XLOOKUP(B9295,'Country Master'!A:A,'Country Master'!B:B,"Not Found")</f>
        <v>United States</v>
      </c>
      <c r="D9295" t="s">
        <v>681</v>
      </c>
      <c r="E9295" t="s">
        <v>693</v>
      </c>
      <c r="F9295" t="s">
        <v>681</v>
      </c>
      <c r="G9295" t="s">
        <v>680</v>
      </c>
      <c r="H9295">
        <v>-112.44329999999999</v>
      </c>
      <c r="I9295">
        <v>42.894199999999998</v>
      </c>
      <c r="J9295" t="s">
        <v>433</v>
      </c>
      <c r="K9295" cm="1">
        <f t="array" ref="K9295:R9295">_xlfn.XLOOKUP(A9295,KPIs!$A$2:$A$9552,KPIs!$B$2:$I$9552,"Not Found")</f>
        <v>0</v>
      </c>
      <c r="L9295" t="str">
        <v>Dollar($)</v>
      </c>
      <c r="M9295" t="str">
        <v>No</v>
      </c>
      <c r="N9295" t="str">
        <v>No</v>
      </c>
      <c r="O9295">
        <v>1</v>
      </c>
      <c r="P9295">
        <v>3.6</v>
      </c>
      <c r="Q9295" t="str">
        <v>Good</v>
      </c>
      <c r="R9295">
        <v>108</v>
      </c>
    </row>
    <row r="9296" spans="1:18" x14ac:dyDescent="0.3">
      <c r="A9296">
        <v>17582700</v>
      </c>
      <c r="B9296">
        <v>216</v>
      </c>
      <c r="C9296" t="str">
        <f>_xlfn.XLOOKUP(B9296,'Country Master'!A:A,'Country Master'!B:B,"Not Found")</f>
        <v>United States</v>
      </c>
      <c r="D9296" t="s">
        <v>681</v>
      </c>
      <c r="E9296" t="s">
        <v>692</v>
      </c>
      <c r="F9296" t="s">
        <v>681</v>
      </c>
      <c r="G9296" t="s">
        <v>680</v>
      </c>
      <c r="H9296">
        <v>-112.45201299999999</v>
      </c>
      <c r="I9296">
        <v>42.882449999999999</v>
      </c>
      <c r="J9296" t="s">
        <v>691</v>
      </c>
      <c r="K9296" cm="1">
        <f t="array" ref="K9296:R9296">_xlfn.XLOOKUP(A9296,KPIs!$A$2:$A$9552,KPIs!$B$2:$I$9552,"Not Found")</f>
        <v>25</v>
      </c>
      <c r="L9296" t="str">
        <v>Dollar($)</v>
      </c>
      <c r="M9296" t="str">
        <v>No</v>
      </c>
      <c r="N9296" t="str">
        <v>No</v>
      </c>
      <c r="O9296">
        <v>2</v>
      </c>
      <c r="P9296">
        <v>3.6</v>
      </c>
      <c r="Q9296" t="str">
        <v>Good</v>
      </c>
      <c r="R9296">
        <v>132</v>
      </c>
    </row>
    <row r="9297" spans="1:18" x14ac:dyDescent="0.3">
      <c r="A9297">
        <v>17582664</v>
      </c>
      <c r="B9297">
        <v>216</v>
      </c>
      <c r="C9297" t="str">
        <f>_xlfn.XLOOKUP(B9297,'Country Master'!A:A,'Country Master'!B:B,"Not Found")</f>
        <v>United States</v>
      </c>
      <c r="D9297" t="s">
        <v>681</v>
      </c>
      <c r="E9297" t="s">
        <v>690</v>
      </c>
      <c r="F9297" t="s">
        <v>681</v>
      </c>
      <c r="G9297" t="s">
        <v>680</v>
      </c>
      <c r="H9297">
        <v>-112.45253</v>
      </c>
      <c r="I9297">
        <v>42.863968999999997</v>
      </c>
      <c r="J9297" t="s">
        <v>689</v>
      </c>
      <c r="K9297" cm="1">
        <f t="array" ref="K9297:R9297">_xlfn.XLOOKUP(A9297,KPIs!$A$2:$A$9552,KPIs!$B$2:$I$9552,"Not Found")</f>
        <v>25</v>
      </c>
      <c r="L9297" t="str">
        <v>Dollar($)</v>
      </c>
      <c r="M9297" t="str">
        <v>No</v>
      </c>
      <c r="N9297" t="str">
        <v>No</v>
      </c>
      <c r="O9297">
        <v>2</v>
      </c>
      <c r="P9297">
        <v>3.8</v>
      </c>
      <c r="Q9297" t="str">
        <v>Good</v>
      </c>
      <c r="R9297">
        <v>141</v>
      </c>
    </row>
    <row r="9298" spans="1:18" x14ac:dyDescent="0.3">
      <c r="A9298">
        <v>17582682</v>
      </c>
      <c r="B9298">
        <v>216</v>
      </c>
      <c r="C9298" t="str">
        <f>_xlfn.XLOOKUP(B9298,'Country Master'!A:A,'Country Master'!B:B,"Not Found")</f>
        <v>United States</v>
      </c>
      <c r="D9298" t="s">
        <v>681</v>
      </c>
      <c r="E9298" t="s">
        <v>688</v>
      </c>
      <c r="F9298" t="s">
        <v>681</v>
      </c>
      <c r="G9298" t="s">
        <v>680</v>
      </c>
      <c r="H9298">
        <v>-112.45010600000001</v>
      </c>
      <c r="I9298">
        <v>42.861871000000001</v>
      </c>
      <c r="J9298" t="s">
        <v>687</v>
      </c>
      <c r="K9298" cm="1">
        <f t="array" ref="K9298:R9298">_xlfn.XLOOKUP(A9298,KPIs!$A$2:$A$9552,KPIs!$B$2:$I$9552,"Not Found")</f>
        <v>25</v>
      </c>
      <c r="L9298" t="str">
        <v>Dollar($)</v>
      </c>
      <c r="M9298" t="str">
        <v>No</v>
      </c>
      <c r="N9298" t="str">
        <v>No</v>
      </c>
      <c r="O9298">
        <v>2</v>
      </c>
      <c r="P9298">
        <v>3.7</v>
      </c>
      <c r="Q9298" t="str">
        <v>Good</v>
      </c>
      <c r="R9298">
        <v>162</v>
      </c>
    </row>
    <row r="9299" spans="1:18" x14ac:dyDescent="0.3">
      <c r="A9299">
        <v>17582669</v>
      </c>
      <c r="B9299">
        <v>216</v>
      </c>
      <c r="C9299" t="str">
        <f>_xlfn.XLOOKUP(B9299,'Country Master'!A:A,'Country Master'!B:B,"Not Found")</f>
        <v>United States</v>
      </c>
      <c r="D9299" t="s">
        <v>681</v>
      </c>
      <c r="E9299" t="s">
        <v>686</v>
      </c>
      <c r="F9299" t="s">
        <v>681</v>
      </c>
      <c r="G9299" t="s">
        <v>680</v>
      </c>
      <c r="H9299">
        <v>-112.4413856</v>
      </c>
      <c r="I9299">
        <v>42.858598700000002</v>
      </c>
      <c r="J9299" t="s">
        <v>685</v>
      </c>
      <c r="K9299" cm="1">
        <f t="array" ref="K9299:R9299">_xlfn.XLOOKUP(A9299,KPIs!$A$2:$A$9552,KPIs!$B$2:$I$9552,"Not Found")</f>
        <v>40</v>
      </c>
      <c r="L9299" t="str">
        <v>Dollar($)</v>
      </c>
      <c r="M9299" t="str">
        <v>No</v>
      </c>
      <c r="N9299" t="str">
        <v>No</v>
      </c>
      <c r="O9299">
        <v>3</v>
      </c>
      <c r="P9299">
        <v>3.6</v>
      </c>
      <c r="Q9299" t="str">
        <v>Good</v>
      </c>
      <c r="R9299">
        <v>144</v>
      </c>
    </row>
    <row r="9300" spans="1:18" x14ac:dyDescent="0.3">
      <c r="A9300">
        <v>18491935</v>
      </c>
      <c r="B9300">
        <v>216</v>
      </c>
      <c r="C9300" t="str">
        <f>_xlfn.XLOOKUP(B9300,'Country Master'!A:A,'Country Master'!B:B,"Not Found")</f>
        <v>United States</v>
      </c>
      <c r="D9300" t="s">
        <v>681</v>
      </c>
      <c r="E9300" t="s">
        <v>684</v>
      </c>
      <c r="F9300" t="s">
        <v>681</v>
      </c>
      <c r="G9300" t="s">
        <v>680</v>
      </c>
      <c r="H9300">
        <v>-112.44853000000001</v>
      </c>
      <c r="I9300">
        <v>42.891173999999999</v>
      </c>
      <c r="J9300" t="s">
        <v>683</v>
      </c>
      <c r="K9300" cm="1">
        <f t="array" ref="K9300:R9300">_xlfn.XLOOKUP(A9300,KPIs!$A$2:$A$9552,KPIs!$B$2:$I$9552,"Not Found")</f>
        <v>25</v>
      </c>
      <c r="L9300" t="str">
        <v>Dollar($)</v>
      </c>
      <c r="M9300" t="str">
        <v>No</v>
      </c>
      <c r="N9300" t="str">
        <v>No</v>
      </c>
      <c r="O9300">
        <v>2</v>
      </c>
      <c r="P9300">
        <v>0</v>
      </c>
      <c r="Q9300" t="str">
        <v>Not rated</v>
      </c>
      <c r="R9300">
        <v>1</v>
      </c>
    </row>
    <row r="9301" spans="1:18" x14ac:dyDescent="0.3">
      <c r="A9301">
        <v>17582546</v>
      </c>
      <c r="B9301">
        <v>216</v>
      </c>
      <c r="C9301" t="str">
        <f>_xlfn.XLOOKUP(B9301,'Country Master'!A:A,'Country Master'!B:B,"Not Found")</f>
        <v>United States</v>
      </c>
      <c r="D9301" t="s">
        <v>681</v>
      </c>
      <c r="E9301" t="s">
        <v>682</v>
      </c>
      <c r="F9301" t="s">
        <v>681</v>
      </c>
      <c r="G9301" t="s">
        <v>680</v>
      </c>
      <c r="H9301">
        <v>-112.4419</v>
      </c>
      <c r="I9301">
        <v>42.877400000000002</v>
      </c>
      <c r="J9301" t="s">
        <v>433</v>
      </c>
      <c r="K9301" cm="1">
        <f t="array" ref="K9301:R9301">_xlfn.XLOOKUP(A9301,KPIs!$A$2:$A$9552,KPIs!$B$2:$I$9552,"Not Found")</f>
        <v>10</v>
      </c>
      <c r="L9301" t="str">
        <v>Dollar($)</v>
      </c>
      <c r="M9301" t="str">
        <v>No</v>
      </c>
      <c r="N9301" t="str">
        <v>No</v>
      </c>
      <c r="O9301">
        <v>1</v>
      </c>
      <c r="P9301">
        <v>4.0999999999999996</v>
      </c>
      <c r="Q9301" t="str">
        <v>Very Good</v>
      </c>
      <c r="R9301">
        <v>365</v>
      </c>
    </row>
    <row r="9302" spans="1:18" x14ac:dyDescent="0.3">
      <c r="A9302">
        <v>17629582</v>
      </c>
      <c r="B9302">
        <v>216</v>
      </c>
      <c r="C9302" t="str">
        <f>_xlfn.XLOOKUP(B9302,'Country Master'!A:A,'Country Master'!B:B,"Not Found")</f>
        <v>United States</v>
      </c>
      <c r="D9302" t="s">
        <v>678</v>
      </c>
      <c r="E9302" t="s">
        <v>679</v>
      </c>
      <c r="F9302" t="s">
        <v>678</v>
      </c>
      <c r="G9302" t="s">
        <v>677</v>
      </c>
      <c r="H9302">
        <v>-116.704731</v>
      </c>
      <c r="I9302">
        <v>32.613430999999999</v>
      </c>
      <c r="J9302" t="s">
        <v>676</v>
      </c>
      <c r="K9302" cm="1">
        <f t="array" ref="K9302:R9302">_xlfn.XLOOKUP(A9302,KPIs!$A$2:$A$9552,KPIs!$B$2:$I$9552,"Not Found")</f>
        <v>25</v>
      </c>
      <c r="L9302" t="str">
        <v>Dollar($)</v>
      </c>
      <c r="M9302" t="str">
        <v>No</v>
      </c>
      <c r="N9302" t="str">
        <v>No</v>
      </c>
      <c r="O9302">
        <v>2</v>
      </c>
      <c r="P9302">
        <v>3.3</v>
      </c>
      <c r="Q9302" t="str">
        <v>Average</v>
      </c>
      <c r="R9302">
        <v>9</v>
      </c>
    </row>
    <row r="9303" spans="1:18" x14ac:dyDescent="0.3">
      <c r="A9303">
        <v>17211719</v>
      </c>
      <c r="B9303">
        <v>216</v>
      </c>
      <c r="C9303" t="str">
        <f>_xlfn.XLOOKUP(B9303,'Country Master'!A:A,'Country Master'!B:B,"Not Found")</f>
        <v>United States</v>
      </c>
      <c r="D9303" t="s">
        <v>674</v>
      </c>
      <c r="E9303" t="s">
        <v>675</v>
      </c>
      <c r="F9303" t="s">
        <v>674</v>
      </c>
      <c r="G9303" t="s">
        <v>673</v>
      </c>
      <c r="H9303">
        <v>-74.651139000000001</v>
      </c>
      <c r="I9303">
        <v>40.352384999999998</v>
      </c>
      <c r="J9303" t="s">
        <v>157</v>
      </c>
      <c r="K9303" cm="1">
        <f t="array" ref="K9303:R9303">_xlfn.XLOOKUP(A9303,KPIs!$A$2:$A$9552,KPIs!$B$2:$I$9552,"Not Found")</f>
        <v>70</v>
      </c>
      <c r="L9303" t="str">
        <v>Dollar($)</v>
      </c>
      <c r="M9303" t="str">
        <v>No</v>
      </c>
      <c r="N9303" t="str">
        <v>No</v>
      </c>
      <c r="O9303">
        <v>4</v>
      </c>
      <c r="P9303">
        <v>4</v>
      </c>
      <c r="Q9303" t="str">
        <v>Very Good</v>
      </c>
      <c r="R9303">
        <v>542</v>
      </c>
    </row>
    <row r="9304" spans="1:18" x14ac:dyDescent="0.3">
      <c r="A9304">
        <v>17144717</v>
      </c>
      <c r="B9304">
        <v>216</v>
      </c>
      <c r="C9304" t="str">
        <f>_xlfn.XLOOKUP(B9304,'Country Master'!A:A,'Country Master'!B:B,"Not Found")</f>
        <v>United States</v>
      </c>
      <c r="D9304" t="s">
        <v>633</v>
      </c>
      <c r="E9304" t="s">
        <v>672</v>
      </c>
      <c r="F9304" t="s">
        <v>671</v>
      </c>
      <c r="G9304" t="s">
        <v>670</v>
      </c>
      <c r="H9304">
        <v>-157.948486</v>
      </c>
      <c r="I9304">
        <v>21.677078000000002</v>
      </c>
      <c r="J9304" t="s">
        <v>157</v>
      </c>
      <c r="K9304" cm="1">
        <f t="array" ref="K9304:R9304">_xlfn.XLOOKUP(A9304,KPIs!$A$2:$A$9552,KPIs!$B$2:$I$9552,"Not Found")</f>
        <v>25</v>
      </c>
      <c r="L9304" t="str">
        <v>Dollar($)</v>
      </c>
      <c r="M9304" t="str">
        <v>No</v>
      </c>
      <c r="N9304" t="str">
        <v>No</v>
      </c>
      <c r="O9304">
        <v>2</v>
      </c>
      <c r="P9304">
        <v>4.5</v>
      </c>
      <c r="Q9304" t="str">
        <v>Excellent</v>
      </c>
      <c r="R9304">
        <v>691</v>
      </c>
    </row>
    <row r="9305" spans="1:18" x14ac:dyDescent="0.3">
      <c r="A9305">
        <v>17143970</v>
      </c>
      <c r="B9305">
        <v>216</v>
      </c>
      <c r="C9305" t="str">
        <f>_xlfn.XLOOKUP(B9305,'Country Master'!A:A,'Country Master'!B:B,"Not Found")</f>
        <v>United States</v>
      </c>
      <c r="D9305" t="s">
        <v>633</v>
      </c>
      <c r="E9305" t="s">
        <v>669</v>
      </c>
      <c r="F9305" t="s">
        <v>668</v>
      </c>
      <c r="G9305" t="s">
        <v>667</v>
      </c>
      <c r="H9305">
        <v>-155.99736200000001</v>
      </c>
      <c r="I9305">
        <v>19.642752000000002</v>
      </c>
      <c r="J9305" t="s">
        <v>590</v>
      </c>
      <c r="K9305" cm="1">
        <f t="array" ref="K9305:R9305">_xlfn.XLOOKUP(A9305,KPIs!$A$2:$A$9552,KPIs!$B$2:$I$9552,"Not Found")</f>
        <v>35</v>
      </c>
      <c r="L9305" t="str">
        <v>Dollar($)</v>
      </c>
      <c r="M9305" t="str">
        <v>No</v>
      </c>
      <c r="N9305" t="str">
        <v>No</v>
      </c>
      <c r="O9305">
        <v>3</v>
      </c>
      <c r="P9305">
        <v>4.7</v>
      </c>
      <c r="Q9305" t="str">
        <v>Excellent</v>
      </c>
      <c r="R9305">
        <v>764</v>
      </c>
    </row>
    <row r="9306" spans="1:18" x14ac:dyDescent="0.3">
      <c r="A9306">
        <v>17142698</v>
      </c>
      <c r="B9306">
        <v>216</v>
      </c>
      <c r="C9306" t="str">
        <f>_xlfn.XLOOKUP(B9306,'Country Master'!A:A,'Country Master'!B:B,"Not Found")</f>
        <v>United States</v>
      </c>
      <c r="D9306" t="s">
        <v>633</v>
      </c>
      <c r="E9306" t="s">
        <v>666</v>
      </c>
      <c r="F9306" t="s">
        <v>665</v>
      </c>
      <c r="G9306" t="s">
        <v>664</v>
      </c>
      <c r="H9306">
        <v>-157.81343200000001</v>
      </c>
      <c r="I9306">
        <v>21.284586000000001</v>
      </c>
      <c r="K9306" cm="1">
        <f t="array" ref="K9306:R9306">_xlfn.XLOOKUP(A9306,KPIs!$A$2:$A$9552,KPIs!$B$2:$I$9552,"Not Found")</f>
        <v>10</v>
      </c>
      <c r="L9306" t="str">
        <v>Dollar($)</v>
      </c>
      <c r="M9306" t="str">
        <v>No</v>
      </c>
      <c r="N9306" t="str">
        <v>No</v>
      </c>
      <c r="O9306">
        <v>1</v>
      </c>
      <c r="P9306">
        <v>4.7</v>
      </c>
      <c r="Q9306" t="str">
        <v>Excellent</v>
      </c>
      <c r="R9306">
        <v>707</v>
      </c>
    </row>
    <row r="9307" spans="1:18" x14ac:dyDescent="0.3">
      <c r="A9307">
        <v>17144991</v>
      </c>
      <c r="B9307">
        <v>216</v>
      </c>
      <c r="C9307" t="str">
        <f>_xlfn.XLOOKUP(B9307,'Country Master'!A:A,'Country Master'!B:B,"Not Found")</f>
        <v>United States</v>
      </c>
      <c r="D9307" t="s">
        <v>633</v>
      </c>
      <c r="E9307" t="s">
        <v>663</v>
      </c>
      <c r="F9307" t="s">
        <v>658</v>
      </c>
      <c r="G9307" t="s">
        <v>657</v>
      </c>
      <c r="H9307">
        <v>-156.45528400000001</v>
      </c>
      <c r="I9307">
        <v>20.748837999999999</v>
      </c>
      <c r="J9307" t="s">
        <v>157</v>
      </c>
      <c r="K9307" cm="1">
        <f t="array" ref="K9307:R9307">_xlfn.XLOOKUP(A9307,KPIs!$A$2:$A$9552,KPIs!$B$2:$I$9552,"Not Found")</f>
        <v>30</v>
      </c>
      <c r="L9307" t="str">
        <v>Dollar($)</v>
      </c>
      <c r="M9307" t="str">
        <v>No</v>
      </c>
      <c r="N9307" t="str">
        <v>No</v>
      </c>
      <c r="O9307">
        <v>3</v>
      </c>
      <c r="P9307">
        <v>4.5</v>
      </c>
      <c r="Q9307" t="str">
        <v>Excellent</v>
      </c>
      <c r="R9307">
        <v>487</v>
      </c>
    </row>
    <row r="9308" spans="1:18" x14ac:dyDescent="0.3">
      <c r="A9308">
        <v>17142519</v>
      </c>
      <c r="B9308">
        <v>216</v>
      </c>
      <c r="C9308" t="str">
        <f>_xlfn.XLOOKUP(B9308,'Country Master'!A:A,'Country Master'!B:B,"Not Found")</f>
        <v>United States</v>
      </c>
      <c r="D9308" t="s">
        <v>633</v>
      </c>
      <c r="E9308" t="s">
        <v>662</v>
      </c>
      <c r="F9308" t="s">
        <v>658</v>
      </c>
      <c r="G9308" t="s">
        <v>657</v>
      </c>
      <c r="H9308">
        <v>-156.45184699999999</v>
      </c>
      <c r="I9308">
        <v>20.731487000000001</v>
      </c>
      <c r="J9308" t="s">
        <v>661</v>
      </c>
      <c r="K9308" cm="1">
        <f t="array" ref="K9308:R9308">_xlfn.XLOOKUP(A9308,KPIs!$A$2:$A$9552,KPIs!$B$2:$I$9552,"Not Found")</f>
        <v>10</v>
      </c>
      <c r="L9308" t="str">
        <v>Dollar($)</v>
      </c>
      <c r="M9308" t="str">
        <v>No</v>
      </c>
      <c r="N9308" t="str">
        <v>No</v>
      </c>
      <c r="O9308">
        <v>1</v>
      </c>
      <c r="P9308">
        <v>4.5</v>
      </c>
      <c r="Q9308" t="str">
        <v>Excellent</v>
      </c>
      <c r="R9308">
        <v>695</v>
      </c>
    </row>
    <row r="9309" spans="1:18" x14ac:dyDescent="0.3">
      <c r="A9309">
        <v>17145408</v>
      </c>
      <c r="B9309">
        <v>216</v>
      </c>
      <c r="C9309" t="str">
        <f>_xlfn.XLOOKUP(B9309,'Country Master'!A:A,'Country Master'!B:B,"Not Found")</f>
        <v>United States</v>
      </c>
      <c r="D9309" t="s">
        <v>633</v>
      </c>
      <c r="E9309" t="s">
        <v>660</v>
      </c>
      <c r="F9309" t="s">
        <v>658</v>
      </c>
      <c r="G9309" t="s">
        <v>657</v>
      </c>
      <c r="H9309">
        <v>-156.43094730000001</v>
      </c>
      <c r="I9309">
        <v>20.6883746</v>
      </c>
      <c r="J9309" t="s">
        <v>125</v>
      </c>
      <c r="K9309" cm="1">
        <f t="array" ref="K9309:R9309">_xlfn.XLOOKUP(A9309,KPIs!$A$2:$A$9552,KPIs!$B$2:$I$9552,"Not Found")</f>
        <v>40</v>
      </c>
      <c r="L9309" t="str">
        <v>Dollar($)</v>
      </c>
      <c r="M9309" t="str">
        <v>No</v>
      </c>
      <c r="N9309" t="str">
        <v>No</v>
      </c>
      <c r="O9309">
        <v>3</v>
      </c>
      <c r="P9309">
        <v>4.2</v>
      </c>
      <c r="Q9309" t="str">
        <v>Very Good</v>
      </c>
      <c r="R9309">
        <v>485</v>
      </c>
    </row>
    <row r="9310" spans="1:18" x14ac:dyDescent="0.3">
      <c r="A9310">
        <v>17143336</v>
      </c>
      <c r="B9310">
        <v>216</v>
      </c>
      <c r="C9310" t="str">
        <f>_xlfn.XLOOKUP(B9310,'Country Master'!A:A,'Country Master'!B:B,"Not Found")</f>
        <v>United States</v>
      </c>
      <c r="D9310" t="s">
        <v>633</v>
      </c>
      <c r="E9310" t="s">
        <v>659</v>
      </c>
      <c r="F9310" t="s">
        <v>658</v>
      </c>
      <c r="G9310" t="s">
        <v>657</v>
      </c>
      <c r="H9310">
        <v>-156.45255599999999</v>
      </c>
      <c r="I9310">
        <v>20.733554000000002</v>
      </c>
      <c r="J9310" t="s">
        <v>656</v>
      </c>
      <c r="K9310" cm="1">
        <f t="array" ref="K9310:R9310">_xlfn.XLOOKUP(A9310,KPIs!$A$2:$A$9552,KPIs!$B$2:$I$9552,"Not Found")</f>
        <v>40</v>
      </c>
      <c r="L9310" t="str">
        <v>Dollar($)</v>
      </c>
      <c r="M9310" t="str">
        <v>No</v>
      </c>
      <c r="N9310" t="str">
        <v>No</v>
      </c>
      <c r="O9310">
        <v>3</v>
      </c>
      <c r="P9310">
        <v>4.2</v>
      </c>
      <c r="Q9310" t="str">
        <v>Very Good</v>
      </c>
      <c r="R9310">
        <v>807</v>
      </c>
    </row>
    <row r="9311" spans="1:18" x14ac:dyDescent="0.3">
      <c r="A9311">
        <v>17145077</v>
      </c>
      <c r="B9311">
        <v>216</v>
      </c>
      <c r="C9311" t="str">
        <f>_xlfn.XLOOKUP(B9311,'Country Master'!A:A,'Country Master'!B:B,"Not Found")</f>
        <v>United States</v>
      </c>
      <c r="D9311" t="s">
        <v>633</v>
      </c>
      <c r="E9311" t="s">
        <v>655</v>
      </c>
      <c r="F9311" t="s">
        <v>648</v>
      </c>
      <c r="G9311" t="s">
        <v>647</v>
      </c>
      <c r="H9311">
        <v>-156.674835</v>
      </c>
      <c r="I9311">
        <v>20.885225999999999</v>
      </c>
      <c r="J9311" t="s">
        <v>226</v>
      </c>
      <c r="K9311" cm="1">
        <f t="array" ref="K9311:R9311">_xlfn.XLOOKUP(A9311,KPIs!$A$2:$A$9552,KPIs!$B$2:$I$9552,"Not Found")</f>
        <v>10</v>
      </c>
      <c r="L9311" t="str">
        <v>Dollar($)</v>
      </c>
      <c r="M9311" t="str">
        <v>No</v>
      </c>
      <c r="N9311" t="str">
        <v>No</v>
      </c>
      <c r="O9311">
        <v>1</v>
      </c>
      <c r="P9311">
        <v>4.5999999999999996</v>
      </c>
      <c r="Q9311" t="str">
        <v>Excellent</v>
      </c>
      <c r="R9311">
        <v>723</v>
      </c>
    </row>
    <row r="9312" spans="1:18" x14ac:dyDescent="0.3">
      <c r="A9312">
        <v>17141447</v>
      </c>
      <c r="B9312">
        <v>216</v>
      </c>
      <c r="C9312" t="str">
        <f>_xlfn.XLOOKUP(B9312,'Country Master'!A:A,'Country Master'!B:B,"Not Found")</f>
        <v>United States</v>
      </c>
      <c r="D9312" t="s">
        <v>633</v>
      </c>
      <c r="E9312" t="s">
        <v>654</v>
      </c>
      <c r="F9312" t="s">
        <v>648</v>
      </c>
      <c r="G9312" t="s">
        <v>647</v>
      </c>
      <c r="H9312">
        <v>-156.684967</v>
      </c>
      <c r="I9312">
        <v>20.886564</v>
      </c>
      <c r="J9312" t="s">
        <v>653</v>
      </c>
      <c r="K9312" cm="1">
        <f t="array" ref="K9312:R9312">_xlfn.XLOOKUP(A9312,KPIs!$A$2:$A$9552,KPIs!$B$2:$I$9552,"Not Found")</f>
        <v>10</v>
      </c>
      <c r="L9312" t="str">
        <v>Dollar($)</v>
      </c>
      <c r="M9312" t="str">
        <v>No</v>
      </c>
      <c r="N9312" t="str">
        <v>No</v>
      </c>
      <c r="O9312">
        <v>1</v>
      </c>
      <c r="P9312">
        <v>4.2</v>
      </c>
      <c r="Q9312" t="str">
        <v>Very Good</v>
      </c>
      <c r="R9312">
        <v>874</v>
      </c>
    </row>
    <row r="9313" spans="1:18" x14ac:dyDescent="0.3">
      <c r="A9313">
        <v>17142096</v>
      </c>
      <c r="B9313">
        <v>216</v>
      </c>
      <c r="C9313" t="str">
        <f>_xlfn.XLOOKUP(B9313,'Country Master'!A:A,'Country Master'!B:B,"Not Found")</f>
        <v>United States</v>
      </c>
      <c r="D9313" t="s">
        <v>633</v>
      </c>
      <c r="E9313" t="s">
        <v>652</v>
      </c>
      <c r="F9313" t="s">
        <v>648</v>
      </c>
      <c r="G9313" t="s">
        <v>647</v>
      </c>
      <c r="H9313">
        <v>-156.66703699999999</v>
      </c>
      <c r="I9313">
        <v>20.992315999999999</v>
      </c>
      <c r="J9313" t="s">
        <v>651</v>
      </c>
      <c r="K9313" cm="1">
        <f t="array" ref="K9313:R9313">_xlfn.XLOOKUP(A9313,KPIs!$A$2:$A$9552,KPIs!$B$2:$I$9552,"Not Found")</f>
        <v>25</v>
      </c>
      <c r="L9313" t="str">
        <v>Dollar($)</v>
      </c>
      <c r="M9313" t="str">
        <v>No</v>
      </c>
      <c r="N9313" t="str">
        <v>No</v>
      </c>
      <c r="O9313">
        <v>2</v>
      </c>
      <c r="P9313">
        <v>4.4000000000000004</v>
      </c>
      <c r="Q9313" t="str">
        <v>Very Good</v>
      </c>
      <c r="R9313">
        <v>552</v>
      </c>
    </row>
    <row r="9314" spans="1:18" x14ac:dyDescent="0.3">
      <c r="A9314">
        <v>17142297</v>
      </c>
      <c r="B9314">
        <v>216</v>
      </c>
      <c r="C9314" t="str">
        <f>_xlfn.XLOOKUP(B9314,'Country Master'!A:A,'Country Master'!B:B,"Not Found")</f>
        <v>United States</v>
      </c>
      <c r="D9314" t="s">
        <v>633</v>
      </c>
      <c r="E9314" t="s">
        <v>650</v>
      </c>
      <c r="F9314" t="s">
        <v>648</v>
      </c>
      <c r="G9314" t="s">
        <v>647</v>
      </c>
      <c r="H9314">
        <v>-156.69382100000001</v>
      </c>
      <c r="I9314">
        <v>20.921347000000001</v>
      </c>
      <c r="J9314" t="s">
        <v>637</v>
      </c>
      <c r="K9314" cm="1">
        <f t="array" ref="K9314:R9314">_xlfn.XLOOKUP(A9314,KPIs!$A$2:$A$9552,KPIs!$B$2:$I$9552,"Not Found")</f>
        <v>40</v>
      </c>
      <c r="L9314" t="str">
        <v>Dollar($)</v>
      </c>
      <c r="M9314" t="str">
        <v>No</v>
      </c>
      <c r="N9314" t="str">
        <v>No</v>
      </c>
      <c r="O9314">
        <v>3</v>
      </c>
      <c r="P9314">
        <v>4.3</v>
      </c>
      <c r="Q9314" t="str">
        <v>Very Good</v>
      </c>
      <c r="R9314">
        <v>1056</v>
      </c>
    </row>
    <row r="9315" spans="1:18" x14ac:dyDescent="0.3">
      <c r="A9315">
        <v>17142535</v>
      </c>
      <c r="B9315">
        <v>216</v>
      </c>
      <c r="C9315" t="str">
        <f>_xlfn.XLOOKUP(B9315,'Country Master'!A:A,'Country Master'!B:B,"Not Found")</f>
        <v>United States</v>
      </c>
      <c r="D9315" t="s">
        <v>633</v>
      </c>
      <c r="E9315" t="s">
        <v>649</v>
      </c>
      <c r="F9315" t="s">
        <v>648</v>
      </c>
      <c r="G9315" t="s">
        <v>647</v>
      </c>
      <c r="H9315">
        <v>-156.680666</v>
      </c>
      <c r="I9315">
        <v>20.876127</v>
      </c>
      <c r="J9315" t="s">
        <v>637</v>
      </c>
      <c r="K9315" cm="1">
        <f t="array" ref="K9315:R9315">_xlfn.XLOOKUP(A9315,KPIs!$A$2:$A$9552,KPIs!$B$2:$I$9552,"Not Found")</f>
        <v>40</v>
      </c>
      <c r="L9315" t="str">
        <v>Dollar($)</v>
      </c>
      <c r="M9315" t="str">
        <v>No</v>
      </c>
      <c r="N9315" t="str">
        <v>No</v>
      </c>
      <c r="O9315">
        <v>3</v>
      </c>
      <c r="P9315">
        <v>4.3</v>
      </c>
      <c r="Q9315" t="str">
        <v>Very Good</v>
      </c>
      <c r="R9315">
        <v>707</v>
      </c>
    </row>
    <row r="9316" spans="1:18" x14ac:dyDescent="0.3">
      <c r="A9316">
        <v>17142792</v>
      </c>
      <c r="B9316">
        <v>216</v>
      </c>
      <c r="C9316" t="str">
        <f>_xlfn.XLOOKUP(B9316,'Country Master'!A:A,'Country Master'!B:B,"Not Found")</f>
        <v>United States</v>
      </c>
      <c r="D9316" t="s">
        <v>633</v>
      </c>
      <c r="E9316" t="s">
        <v>646</v>
      </c>
      <c r="F9316" t="s">
        <v>645</v>
      </c>
      <c r="G9316" t="s">
        <v>644</v>
      </c>
      <c r="H9316">
        <v>-156.366445</v>
      </c>
      <c r="I9316">
        <v>20.929621999999998</v>
      </c>
      <c r="J9316" t="s">
        <v>643</v>
      </c>
      <c r="K9316" cm="1">
        <f t="array" ref="K9316:R9316">_xlfn.XLOOKUP(A9316,KPIs!$A$2:$A$9552,KPIs!$B$2:$I$9552,"Not Found")</f>
        <v>70</v>
      </c>
      <c r="L9316" t="str">
        <v>Dollar($)</v>
      </c>
      <c r="M9316" t="str">
        <v>No</v>
      </c>
      <c r="N9316" t="str">
        <v>No</v>
      </c>
      <c r="O9316">
        <v>4</v>
      </c>
      <c r="P9316">
        <v>4.9000000000000004</v>
      </c>
      <c r="Q9316" t="str">
        <v>Excellent</v>
      </c>
      <c r="R9316">
        <v>1343</v>
      </c>
    </row>
    <row r="9317" spans="1:18" x14ac:dyDescent="0.3">
      <c r="A9317">
        <v>17145495</v>
      </c>
      <c r="B9317">
        <v>216</v>
      </c>
      <c r="C9317" t="str">
        <f>_xlfn.XLOOKUP(B9317,'Country Master'!A:A,'Country Master'!B:B,"Not Found")</f>
        <v>United States</v>
      </c>
      <c r="D9317" t="s">
        <v>633</v>
      </c>
      <c r="E9317" t="s">
        <v>642</v>
      </c>
      <c r="F9317" t="s">
        <v>631</v>
      </c>
      <c r="G9317" t="s">
        <v>630</v>
      </c>
      <c r="H9317">
        <v>-157.82597899999999</v>
      </c>
      <c r="I9317">
        <v>21.279475999999999</v>
      </c>
      <c r="J9317" t="s">
        <v>108</v>
      </c>
      <c r="K9317" cm="1">
        <f t="array" ref="K9317:R9317">_xlfn.XLOOKUP(A9317,KPIs!$A$2:$A$9552,KPIs!$B$2:$I$9552,"Not Found")</f>
        <v>10</v>
      </c>
      <c r="L9317" t="str">
        <v>Dollar($)</v>
      </c>
      <c r="M9317" t="str">
        <v>No</v>
      </c>
      <c r="N9317" t="str">
        <v>No</v>
      </c>
      <c r="O9317">
        <v>1</v>
      </c>
      <c r="P9317">
        <v>4.9000000000000004</v>
      </c>
      <c r="Q9317" t="str">
        <v>Excellent</v>
      </c>
      <c r="R9317">
        <v>602</v>
      </c>
    </row>
    <row r="9318" spans="1:18" x14ac:dyDescent="0.3">
      <c r="A9318">
        <v>17143950</v>
      </c>
      <c r="B9318">
        <v>216</v>
      </c>
      <c r="C9318" t="str">
        <f>_xlfn.XLOOKUP(B9318,'Country Master'!A:A,'Country Master'!B:B,"Not Found")</f>
        <v>United States</v>
      </c>
      <c r="D9318" t="s">
        <v>633</v>
      </c>
      <c r="E9318" t="s">
        <v>641</v>
      </c>
      <c r="F9318" t="s">
        <v>631</v>
      </c>
      <c r="G9318" t="s">
        <v>630</v>
      </c>
      <c r="H9318">
        <v>-157.83124760000001</v>
      </c>
      <c r="I9318">
        <v>21.279495199999999</v>
      </c>
      <c r="J9318" t="s">
        <v>640</v>
      </c>
      <c r="K9318" cm="1">
        <f t="array" ref="K9318:R9318">_xlfn.XLOOKUP(A9318,KPIs!$A$2:$A$9552,KPIs!$B$2:$I$9552,"Not Found")</f>
        <v>40</v>
      </c>
      <c r="L9318" t="str">
        <v>Dollar($)</v>
      </c>
      <c r="M9318" t="str">
        <v>No</v>
      </c>
      <c r="N9318" t="str">
        <v>No</v>
      </c>
      <c r="O9318">
        <v>3</v>
      </c>
      <c r="P9318">
        <v>4.5999999999999996</v>
      </c>
      <c r="Q9318" t="str">
        <v>Excellent</v>
      </c>
      <c r="R9318">
        <v>1078</v>
      </c>
    </row>
    <row r="9319" spans="1:18" x14ac:dyDescent="0.3">
      <c r="A9319">
        <v>17142747</v>
      </c>
      <c r="B9319">
        <v>216</v>
      </c>
      <c r="C9319" t="str">
        <f>_xlfn.XLOOKUP(B9319,'Country Master'!A:A,'Country Master'!B:B,"Not Found")</f>
        <v>United States</v>
      </c>
      <c r="D9319" t="s">
        <v>633</v>
      </c>
      <c r="E9319" t="s">
        <v>639</v>
      </c>
      <c r="F9319" t="s">
        <v>631</v>
      </c>
      <c r="G9319" t="s">
        <v>630</v>
      </c>
      <c r="H9319">
        <v>-157.82271600000001</v>
      </c>
      <c r="I9319">
        <v>21.271826000000001</v>
      </c>
      <c r="J9319" t="s">
        <v>229</v>
      </c>
      <c r="K9319" cm="1">
        <f t="array" ref="K9319:R9319">_xlfn.XLOOKUP(A9319,KPIs!$A$2:$A$9552,KPIs!$B$2:$I$9552,"Not Found")</f>
        <v>25</v>
      </c>
      <c r="L9319" t="str">
        <v>Dollar($)</v>
      </c>
      <c r="M9319" t="str">
        <v>No</v>
      </c>
      <c r="N9319" t="str">
        <v>No</v>
      </c>
      <c r="O9319">
        <v>2</v>
      </c>
      <c r="P9319">
        <v>3.9</v>
      </c>
      <c r="Q9319" t="str">
        <v>Good</v>
      </c>
      <c r="R9319">
        <v>232</v>
      </c>
    </row>
    <row r="9320" spans="1:18" x14ac:dyDescent="0.3">
      <c r="A9320">
        <v>17141990</v>
      </c>
      <c r="B9320">
        <v>216</v>
      </c>
      <c r="C9320" t="str">
        <f>_xlfn.XLOOKUP(B9320,'Country Master'!A:A,'Country Master'!B:B,"Not Found")</f>
        <v>United States</v>
      </c>
      <c r="D9320" t="s">
        <v>633</v>
      </c>
      <c r="E9320" t="s">
        <v>638</v>
      </c>
      <c r="F9320" t="s">
        <v>631</v>
      </c>
      <c r="G9320" t="s">
        <v>630</v>
      </c>
      <c r="H9320">
        <v>-157.82719599999999</v>
      </c>
      <c r="I9320">
        <v>21.277583</v>
      </c>
      <c r="J9320" t="s">
        <v>637</v>
      </c>
      <c r="K9320" cm="1">
        <f t="array" ref="K9320:R9320">_xlfn.XLOOKUP(A9320,KPIs!$A$2:$A$9552,KPIs!$B$2:$I$9552,"Not Found")</f>
        <v>70</v>
      </c>
      <c r="L9320" t="str">
        <v>Dollar($)</v>
      </c>
      <c r="M9320" t="str">
        <v>No</v>
      </c>
      <c r="N9320" t="str">
        <v>No</v>
      </c>
      <c r="O9320">
        <v>4</v>
      </c>
      <c r="P9320">
        <v>4.4000000000000004</v>
      </c>
      <c r="Q9320" t="str">
        <v>Very Good</v>
      </c>
      <c r="R9320">
        <v>1492</v>
      </c>
    </row>
    <row r="9321" spans="1:18" x14ac:dyDescent="0.3">
      <c r="A9321">
        <v>17144732</v>
      </c>
      <c r="B9321">
        <v>216</v>
      </c>
      <c r="C9321" t="str">
        <f>_xlfn.XLOOKUP(B9321,'Country Master'!A:A,'Country Master'!B:B,"Not Found")</f>
        <v>United States</v>
      </c>
      <c r="D9321" t="s">
        <v>633</v>
      </c>
      <c r="E9321" t="s">
        <v>636</v>
      </c>
      <c r="F9321" t="s">
        <v>631</v>
      </c>
      <c r="G9321" t="s">
        <v>630</v>
      </c>
      <c r="H9321">
        <v>-157.83153799999999</v>
      </c>
      <c r="I9321">
        <v>21.280663000000001</v>
      </c>
      <c r="J9321" t="s">
        <v>546</v>
      </c>
      <c r="K9321" cm="1">
        <f t="array" ref="K9321:R9321">_xlfn.XLOOKUP(A9321,KPIs!$A$2:$A$9552,KPIs!$B$2:$I$9552,"Not Found")</f>
        <v>10</v>
      </c>
      <c r="L9321" t="str">
        <v>Dollar($)</v>
      </c>
      <c r="M9321" t="str">
        <v>No</v>
      </c>
      <c r="N9321" t="str">
        <v>No</v>
      </c>
      <c r="O9321">
        <v>1</v>
      </c>
      <c r="P9321">
        <v>4</v>
      </c>
      <c r="Q9321" t="str">
        <v>Very Good</v>
      </c>
      <c r="R9321">
        <v>535</v>
      </c>
    </row>
    <row r="9322" spans="1:18" x14ac:dyDescent="0.3">
      <c r="A9322">
        <v>17143282</v>
      </c>
      <c r="B9322">
        <v>216</v>
      </c>
      <c r="C9322" t="str">
        <f>_xlfn.XLOOKUP(B9322,'Country Master'!A:A,'Country Master'!B:B,"Not Found")</f>
        <v>United States</v>
      </c>
      <c r="D9322" t="s">
        <v>633</v>
      </c>
      <c r="E9322" t="s">
        <v>635</v>
      </c>
      <c r="F9322" t="s">
        <v>631</v>
      </c>
      <c r="G9322" t="s">
        <v>630</v>
      </c>
      <c r="H9322">
        <v>-157.831176</v>
      </c>
      <c r="I9322">
        <v>21.279153999999998</v>
      </c>
      <c r="J9322" t="s">
        <v>634</v>
      </c>
      <c r="K9322" cm="1">
        <f t="array" ref="K9322:R9322">_xlfn.XLOOKUP(A9322,KPIs!$A$2:$A$9552,KPIs!$B$2:$I$9552,"Not Found")</f>
        <v>70</v>
      </c>
      <c r="L9322" t="str">
        <v>Dollar($)</v>
      </c>
      <c r="M9322" t="str">
        <v>No</v>
      </c>
      <c r="N9322" t="str">
        <v>No</v>
      </c>
      <c r="O9322">
        <v>4</v>
      </c>
      <c r="P9322">
        <v>4.2</v>
      </c>
      <c r="Q9322" t="str">
        <v>Very Good</v>
      </c>
      <c r="R9322">
        <v>531</v>
      </c>
    </row>
    <row r="9323" spans="1:18" x14ac:dyDescent="0.3">
      <c r="A9323">
        <v>17143705</v>
      </c>
      <c r="B9323">
        <v>216</v>
      </c>
      <c r="C9323" t="str">
        <f>_xlfn.XLOOKUP(B9323,'Country Master'!A:A,'Country Master'!B:B,"Not Found")</f>
        <v>United States</v>
      </c>
      <c r="D9323" t="s">
        <v>633</v>
      </c>
      <c r="E9323" t="s">
        <v>632</v>
      </c>
      <c r="F9323" t="s">
        <v>631</v>
      </c>
      <c r="G9323" t="s">
        <v>630</v>
      </c>
      <c r="H9323">
        <v>-157.83603099999999</v>
      </c>
      <c r="I9323">
        <v>21.285395999999999</v>
      </c>
      <c r="J9323" t="s">
        <v>629</v>
      </c>
      <c r="K9323" cm="1">
        <f t="array" ref="K9323:R9323">_xlfn.XLOOKUP(A9323,KPIs!$A$2:$A$9552,KPIs!$B$2:$I$9552,"Not Found")</f>
        <v>25</v>
      </c>
      <c r="L9323" t="str">
        <v>Dollar($)</v>
      </c>
      <c r="M9323" t="str">
        <v>No</v>
      </c>
      <c r="N9323" t="str">
        <v>No</v>
      </c>
      <c r="O9323">
        <v>2</v>
      </c>
      <c r="P9323">
        <v>4.2</v>
      </c>
      <c r="Q9323" t="str">
        <v>Very Good</v>
      </c>
      <c r="R9323">
        <v>694</v>
      </c>
    </row>
    <row r="9324" spans="1:18" x14ac:dyDescent="0.3">
      <c r="A9324">
        <v>17615915</v>
      </c>
      <c r="B9324">
        <v>216</v>
      </c>
      <c r="C9324" t="str">
        <f>_xlfn.XLOOKUP(B9324,'Country Master'!A:A,'Country Master'!B:B,"Not Found")</f>
        <v>United States</v>
      </c>
      <c r="D9324" t="s">
        <v>598</v>
      </c>
      <c r="E9324" t="s">
        <v>628</v>
      </c>
      <c r="F9324" t="s">
        <v>598</v>
      </c>
      <c r="G9324" t="s">
        <v>600</v>
      </c>
      <c r="H9324">
        <v>-81.095399999999998</v>
      </c>
      <c r="I9324">
        <v>32.080399999999997</v>
      </c>
      <c r="J9324" t="s">
        <v>476</v>
      </c>
      <c r="K9324" cm="1">
        <f t="array" ref="K9324:R9324">_xlfn.XLOOKUP(A9324,KPIs!$A$2:$A$9552,KPIs!$B$2:$I$9552,"Not Found")</f>
        <v>40</v>
      </c>
      <c r="L9324" t="str">
        <v>Dollar($)</v>
      </c>
      <c r="M9324" t="str">
        <v>No</v>
      </c>
      <c r="N9324" t="str">
        <v>No</v>
      </c>
      <c r="O9324">
        <v>3</v>
      </c>
      <c r="P9324">
        <v>3.3</v>
      </c>
      <c r="Q9324" t="str">
        <v>Average</v>
      </c>
      <c r="R9324">
        <v>1201</v>
      </c>
    </row>
    <row r="9325" spans="1:18" x14ac:dyDescent="0.3">
      <c r="A9325">
        <v>17616487</v>
      </c>
      <c r="B9325">
        <v>216</v>
      </c>
      <c r="C9325" t="str">
        <f>_xlfn.XLOOKUP(B9325,'Country Master'!A:A,'Country Master'!B:B,"Not Found")</f>
        <v>United States</v>
      </c>
      <c r="D9325" t="s">
        <v>598</v>
      </c>
      <c r="E9325" t="s">
        <v>627</v>
      </c>
      <c r="F9325" t="s">
        <v>598</v>
      </c>
      <c r="G9325" t="s">
        <v>600</v>
      </c>
      <c r="H9325">
        <v>-81.096647000000004</v>
      </c>
      <c r="I9325">
        <v>32.052858000000001</v>
      </c>
      <c r="J9325" t="s">
        <v>125</v>
      </c>
      <c r="K9325" cm="1">
        <f t="array" ref="K9325:R9325">_xlfn.XLOOKUP(A9325,KPIs!$A$2:$A$9552,KPIs!$B$2:$I$9552,"Not Found")</f>
        <v>40</v>
      </c>
      <c r="L9325" t="str">
        <v>Dollar($)</v>
      </c>
      <c r="M9325" t="str">
        <v>No</v>
      </c>
      <c r="N9325" t="str">
        <v>No</v>
      </c>
      <c r="O9325">
        <v>3</v>
      </c>
      <c r="P9325">
        <v>4.7</v>
      </c>
      <c r="Q9325" t="str">
        <v>Excellent</v>
      </c>
      <c r="R9325">
        <v>906</v>
      </c>
    </row>
    <row r="9326" spans="1:18" x14ac:dyDescent="0.3">
      <c r="A9326">
        <v>17615924</v>
      </c>
      <c r="B9326">
        <v>216</v>
      </c>
      <c r="C9326" t="str">
        <f>_xlfn.XLOOKUP(B9326,'Country Master'!A:A,'Country Master'!B:B,"Not Found")</f>
        <v>United States</v>
      </c>
      <c r="D9326" t="s">
        <v>598</v>
      </c>
      <c r="E9326" t="s">
        <v>626</v>
      </c>
      <c r="F9326" t="s">
        <v>598</v>
      </c>
      <c r="G9326" t="s">
        <v>600</v>
      </c>
      <c r="H9326">
        <v>-81.089399999999998</v>
      </c>
      <c r="I9326">
        <v>32.078499999999998</v>
      </c>
      <c r="J9326" t="s">
        <v>625</v>
      </c>
      <c r="K9326" cm="1">
        <f t="array" ref="K9326:R9326">_xlfn.XLOOKUP(A9326,KPIs!$A$2:$A$9552,KPIs!$B$2:$I$9552,"Not Found")</f>
        <v>10</v>
      </c>
      <c r="L9326" t="str">
        <v>Dollar($)</v>
      </c>
      <c r="M9326" t="str">
        <v>No</v>
      </c>
      <c r="N9326" t="str">
        <v>No</v>
      </c>
      <c r="O9326">
        <v>1</v>
      </c>
      <c r="P9326">
        <v>4.5999999999999996</v>
      </c>
      <c r="Q9326" t="str">
        <v>Excellent</v>
      </c>
      <c r="R9326">
        <v>880</v>
      </c>
    </row>
    <row r="9327" spans="1:18" x14ac:dyDescent="0.3">
      <c r="A9327">
        <v>17615979</v>
      </c>
      <c r="B9327">
        <v>216</v>
      </c>
      <c r="C9327" t="str">
        <f>_xlfn.XLOOKUP(B9327,'Country Master'!A:A,'Country Master'!B:B,"Not Found")</f>
        <v>United States</v>
      </c>
      <c r="D9327" t="s">
        <v>598</v>
      </c>
      <c r="E9327" t="s">
        <v>624</v>
      </c>
      <c r="F9327" t="s">
        <v>598</v>
      </c>
      <c r="G9327" t="s">
        <v>600</v>
      </c>
      <c r="H9327">
        <v>-81.095500000000001</v>
      </c>
      <c r="I9327">
        <v>32.072699999999998</v>
      </c>
      <c r="J9327" t="s">
        <v>486</v>
      </c>
      <c r="K9327" cm="1">
        <f t="array" ref="K9327:R9327">_xlfn.XLOOKUP(A9327,KPIs!$A$2:$A$9552,KPIs!$B$2:$I$9552,"Not Found")</f>
        <v>40</v>
      </c>
      <c r="L9327" t="str">
        <v>Dollar($)</v>
      </c>
      <c r="M9327" t="str">
        <v>No</v>
      </c>
      <c r="N9327" t="str">
        <v>No</v>
      </c>
      <c r="O9327">
        <v>3</v>
      </c>
      <c r="P9327">
        <v>4.5</v>
      </c>
      <c r="Q9327" t="str">
        <v>Excellent</v>
      </c>
      <c r="R9327">
        <v>1014</v>
      </c>
    </row>
    <row r="9328" spans="1:18" x14ac:dyDescent="0.3">
      <c r="A9328">
        <v>17616266</v>
      </c>
      <c r="B9328">
        <v>216</v>
      </c>
      <c r="C9328" t="str">
        <f>_xlfn.XLOOKUP(B9328,'Country Master'!A:A,'Country Master'!B:B,"Not Found")</f>
        <v>United States</v>
      </c>
      <c r="D9328" t="s">
        <v>598</v>
      </c>
      <c r="E9328" t="s">
        <v>623</v>
      </c>
      <c r="F9328" t="s">
        <v>598</v>
      </c>
      <c r="G9328" t="s">
        <v>600</v>
      </c>
      <c r="H9328">
        <v>-81.091099999999997</v>
      </c>
      <c r="I9328">
        <v>32.077500000000001</v>
      </c>
      <c r="J9328" t="s">
        <v>622</v>
      </c>
      <c r="K9328" cm="1">
        <f t="array" ref="K9328:R9328">_xlfn.XLOOKUP(A9328,KPIs!$A$2:$A$9552,KPIs!$B$2:$I$9552,"Not Found")</f>
        <v>25</v>
      </c>
      <c r="L9328" t="str">
        <v>Dollar($)</v>
      </c>
      <c r="M9328" t="str">
        <v>No</v>
      </c>
      <c r="N9328" t="str">
        <v>No</v>
      </c>
      <c r="O9328">
        <v>2</v>
      </c>
      <c r="P9328">
        <v>4.5</v>
      </c>
      <c r="Q9328" t="str">
        <v>Excellent</v>
      </c>
      <c r="R9328">
        <v>796</v>
      </c>
    </row>
    <row r="9329" spans="1:18" x14ac:dyDescent="0.3">
      <c r="A9329">
        <v>17615976</v>
      </c>
      <c r="B9329">
        <v>216</v>
      </c>
      <c r="C9329" t="str">
        <f>_xlfn.XLOOKUP(B9329,'Country Master'!A:A,'Country Master'!B:B,"Not Found")</f>
        <v>United States</v>
      </c>
      <c r="D9329" t="s">
        <v>598</v>
      </c>
      <c r="E9329" t="s">
        <v>621</v>
      </c>
      <c r="F9329" t="s">
        <v>598</v>
      </c>
      <c r="G9329" t="s">
        <v>600</v>
      </c>
      <c r="H9329">
        <v>-81.0916</v>
      </c>
      <c r="I9329">
        <v>32.0809</v>
      </c>
      <c r="J9329" t="s">
        <v>620</v>
      </c>
      <c r="K9329" cm="1">
        <f t="array" ref="K9329:R9329">_xlfn.XLOOKUP(A9329,KPIs!$A$2:$A$9552,KPIs!$B$2:$I$9552,"Not Found")</f>
        <v>25</v>
      </c>
      <c r="L9329" t="str">
        <v>Dollar($)</v>
      </c>
      <c r="M9329" t="str">
        <v>No</v>
      </c>
      <c r="N9329" t="str">
        <v>No</v>
      </c>
      <c r="O9329">
        <v>2</v>
      </c>
      <c r="P9329">
        <v>3.7</v>
      </c>
      <c r="Q9329" t="str">
        <v>Good</v>
      </c>
      <c r="R9329">
        <v>747</v>
      </c>
    </row>
    <row r="9330" spans="1:18" x14ac:dyDescent="0.3">
      <c r="A9330">
        <v>17616025</v>
      </c>
      <c r="B9330">
        <v>216</v>
      </c>
      <c r="C9330" t="str">
        <f>_xlfn.XLOOKUP(B9330,'Country Master'!A:A,'Country Master'!B:B,"Not Found")</f>
        <v>United States</v>
      </c>
      <c r="D9330" t="s">
        <v>598</v>
      </c>
      <c r="E9330" t="s">
        <v>619</v>
      </c>
      <c r="F9330" t="s">
        <v>598</v>
      </c>
      <c r="G9330" t="s">
        <v>600</v>
      </c>
      <c r="H9330">
        <v>-81.084400000000002</v>
      </c>
      <c r="I9330">
        <v>32.078200000000002</v>
      </c>
      <c r="J9330" t="s">
        <v>536</v>
      </c>
      <c r="K9330" cm="1">
        <f t="array" ref="K9330:R9330">_xlfn.XLOOKUP(A9330,KPIs!$A$2:$A$9552,KPIs!$B$2:$I$9552,"Not Found")</f>
        <v>40</v>
      </c>
      <c r="L9330" t="str">
        <v>Dollar($)</v>
      </c>
      <c r="M9330" t="str">
        <v>No</v>
      </c>
      <c r="N9330" t="str">
        <v>No</v>
      </c>
      <c r="O9330">
        <v>3</v>
      </c>
      <c r="P9330">
        <v>3.8</v>
      </c>
      <c r="Q9330" t="str">
        <v>Good</v>
      </c>
      <c r="R9330">
        <v>566</v>
      </c>
    </row>
    <row r="9331" spans="1:18" x14ac:dyDescent="0.3">
      <c r="A9331">
        <v>17615597</v>
      </c>
      <c r="B9331">
        <v>216</v>
      </c>
      <c r="C9331" t="str">
        <f>_xlfn.XLOOKUP(B9331,'Country Master'!A:A,'Country Master'!B:B,"Not Found")</f>
        <v>United States</v>
      </c>
      <c r="D9331" t="s">
        <v>598</v>
      </c>
      <c r="E9331" t="s">
        <v>618</v>
      </c>
      <c r="F9331" t="s">
        <v>598</v>
      </c>
      <c r="G9331" t="s">
        <v>600</v>
      </c>
      <c r="H9331">
        <v>-81.087500000000006</v>
      </c>
      <c r="I9331">
        <v>32.079799999999999</v>
      </c>
      <c r="J9331" t="s">
        <v>454</v>
      </c>
      <c r="K9331" cm="1">
        <f t="array" ref="K9331:R9331">_xlfn.XLOOKUP(A9331,KPIs!$A$2:$A$9552,KPIs!$B$2:$I$9552,"Not Found")</f>
        <v>25</v>
      </c>
      <c r="L9331" t="str">
        <v>Dollar($)</v>
      </c>
      <c r="M9331" t="str">
        <v>No</v>
      </c>
      <c r="N9331" t="str">
        <v>No</v>
      </c>
      <c r="O9331">
        <v>2</v>
      </c>
      <c r="P9331">
        <v>4.0999999999999996</v>
      </c>
      <c r="Q9331" t="str">
        <v>Very Good</v>
      </c>
      <c r="R9331">
        <v>683</v>
      </c>
    </row>
    <row r="9332" spans="1:18" x14ac:dyDescent="0.3">
      <c r="A9332">
        <v>17615740</v>
      </c>
      <c r="B9332">
        <v>216</v>
      </c>
      <c r="C9332" t="str">
        <f>_xlfn.XLOOKUP(B9332,'Country Master'!A:A,'Country Master'!B:B,"Not Found")</f>
        <v>United States</v>
      </c>
      <c r="D9332" t="s">
        <v>598</v>
      </c>
      <c r="E9332" t="s">
        <v>617</v>
      </c>
      <c r="F9332" t="s">
        <v>598</v>
      </c>
      <c r="G9332" t="s">
        <v>600</v>
      </c>
      <c r="H9332">
        <v>-81.097899999999996</v>
      </c>
      <c r="I9332">
        <v>32.073500000000003</v>
      </c>
      <c r="J9332" t="s">
        <v>431</v>
      </c>
      <c r="K9332" cm="1">
        <f t="array" ref="K9332:R9332">_xlfn.XLOOKUP(A9332,KPIs!$A$2:$A$9552,KPIs!$B$2:$I$9552,"Not Found")</f>
        <v>25</v>
      </c>
      <c r="L9332" t="str">
        <v>Dollar($)</v>
      </c>
      <c r="M9332" t="str">
        <v>No</v>
      </c>
      <c r="N9332" t="str">
        <v>No</v>
      </c>
      <c r="O9332">
        <v>2</v>
      </c>
      <c r="P9332">
        <v>4.4000000000000004</v>
      </c>
      <c r="Q9332" t="str">
        <v>Very Good</v>
      </c>
      <c r="R9332">
        <v>690</v>
      </c>
    </row>
    <row r="9333" spans="1:18" x14ac:dyDescent="0.3">
      <c r="A9333">
        <v>17616203</v>
      </c>
      <c r="B9333">
        <v>216</v>
      </c>
      <c r="C9333" t="str">
        <f>_xlfn.XLOOKUP(B9333,'Country Master'!A:A,'Country Master'!B:B,"Not Found")</f>
        <v>United States</v>
      </c>
      <c r="D9333" t="s">
        <v>598</v>
      </c>
      <c r="E9333" t="s">
        <v>616</v>
      </c>
      <c r="F9333" t="s">
        <v>598</v>
      </c>
      <c r="G9333" t="s">
        <v>600</v>
      </c>
      <c r="H9333">
        <v>-81.094099999999997</v>
      </c>
      <c r="I9333">
        <v>32.080100000000002</v>
      </c>
      <c r="J9333" t="s">
        <v>615</v>
      </c>
      <c r="K9333" cm="1">
        <f t="array" ref="K9333:R9333">_xlfn.XLOOKUP(A9333,KPIs!$A$2:$A$9552,KPIs!$B$2:$I$9552,"Not Found")</f>
        <v>10</v>
      </c>
      <c r="L9333" t="str">
        <v>Dollar($)</v>
      </c>
      <c r="M9333" t="str">
        <v>No</v>
      </c>
      <c r="N9333" t="str">
        <v>No</v>
      </c>
      <c r="O9333">
        <v>1</v>
      </c>
      <c r="P9333">
        <v>4.2</v>
      </c>
      <c r="Q9333" t="str">
        <v>Very Good</v>
      </c>
      <c r="R9333">
        <v>680</v>
      </c>
    </row>
    <row r="9334" spans="1:18" x14ac:dyDescent="0.3">
      <c r="A9334">
        <v>17616590</v>
      </c>
      <c r="B9334">
        <v>216</v>
      </c>
      <c r="C9334" t="str">
        <f>_xlfn.XLOOKUP(B9334,'Country Master'!A:A,'Country Master'!B:B,"Not Found")</f>
        <v>United States</v>
      </c>
      <c r="D9334" t="s">
        <v>598</v>
      </c>
      <c r="E9334" t="s">
        <v>614</v>
      </c>
      <c r="F9334" t="s">
        <v>598</v>
      </c>
      <c r="G9334" t="s">
        <v>600</v>
      </c>
      <c r="H9334">
        <v>-81.090521300000006</v>
      </c>
      <c r="I9334">
        <v>32.079476700000001</v>
      </c>
      <c r="J9334" t="s">
        <v>454</v>
      </c>
      <c r="K9334" cm="1">
        <f t="array" ref="K9334:R9334">_xlfn.XLOOKUP(A9334,KPIs!$A$2:$A$9552,KPIs!$B$2:$I$9552,"Not Found")</f>
        <v>10</v>
      </c>
      <c r="L9334" t="str">
        <v>Dollar($)</v>
      </c>
      <c r="M9334" t="str">
        <v>No</v>
      </c>
      <c r="N9334" t="str">
        <v>No</v>
      </c>
      <c r="O9334">
        <v>1</v>
      </c>
      <c r="P9334">
        <v>4.0999999999999996</v>
      </c>
      <c r="Q9334" t="str">
        <v>Very Good</v>
      </c>
      <c r="R9334">
        <v>287</v>
      </c>
    </row>
    <row r="9335" spans="1:18" x14ac:dyDescent="0.3">
      <c r="A9335">
        <v>17615855</v>
      </c>
      <c r="B9335">
        <v>216</v>
      </c>
      <c r="C9335" t="str">
        <f>_xlfn.XLOOKUP(B9335,'Country Master'!A:A,'Country Master'!B:B,"Not Found")</f>
        <v>United States</v>
      </c>
      <c r="D9335" t="s">
        <v>598</v>
      </c>
      <c r="E9335" t="s">
        <v>613</v>
      </c>
      <c r="F9335" t="s">
        <v>598</v>
      </c>
      <c r="G9335" t="s">
        <v>600</v>
      </c>
      <c r="H9335">
        <v>-81.089699999999993</v>
      </c>
      <c r="I9335">
        <v>32.081200000000003</v>
      </c>
      <c r="J9335" t="s">
        <v>612</v>
      </c>
      <c r="K9335" cm="1">
        <f t="array" ref="K9335:R9335">_xlfn.XLOOKUP(A9335,KPIs!$A$2:$A$9552,KPIs!$B$2:$I$9552,"Not Found")</f>
        <v>40</v>
      </c>
      <c r="L9335" t="str">
        <v>Dollar($)</v>
      </c>
      <c r="M9335" t="str">
        <v>No</v>
      </c>
      <c r="N9335" t="str">
        <v>No</v>
      </c>
      <c r="O9335">
        <v>3</v>
      </c>
      <c r="P9335">
        <v>4.0999999999999996</v>
      </c>
      <c r="Q9335" t="str">
        <v>Very Good</v>
      </c>
      <c r="R9335">
        <v>802</v>
      </c>
    </row>
    <row r="9336" spans="1:18" x14ac:dyDescent="0.3">
      <c r="A9336">
        <v>17616348</v>
      </c>
      <c r="B9336">
        <v>216</v>
      </c>
      <c r="C9336" t="str">
        <f>_xlfn.XLOOKUP(B9336,'Country Master'!A:A,'Country Master'!B:B,"Not Found")</f>
        <v>United States</v>
      </c>
      <c r="D9336" t="s">
        <v>598</v>
      </c>
      <c r="E9336" t="s">
        <v>611</v>
      </c>
      <c r="F9336" t="s">
        <v>598</v>
      </c>
      <c r="G9336" t="s">
        <v>600</v>
      </c>
      <c r="H9336">
        <v>-81.091481999999999</v>
      </c>
      <c r="I9336">
        <v>32.074494999999999</v>
      </c>
      <c r="J9336" t="s">
        <v>610</v>
      </c>
      <c r="K9336" cm="1">
        <f t="array" ref="K9336:R9336">_xlfn.XLOOKUP(A9336,KPIs!$A$2:$A$9552,KPIs!$B$2:$I$9552,"Not Found")</f>
        <v>25</v>
      </c>
      <c r="L9336" t="str">
        <v>Dollar($)</v>
      </c>
      <c r="M9336" t="str">
        <v>No</v>
      </c>
      <c r="N9336" t="str">
        <v>No</v>
      </c>
      <c r="O9336">
        <v>2</v>
      </c>
      <c r="P9336">
        <v>4.3</v>
      </c>
      <c r="Q9336" t="str">
        <v>Very Good</v>
      </c>
      <c r="R9336">
        <v>710</v>
      </c>
    </row>
    <row r="9337" spans="1:18" x14ac:dyDescent="0.3">
      <c r="A9337">
        <v>17616368</v>
      </c>
      <c r="B9337">
        <v>216</v>
      </c>
      <c r="C9337" t="str">
        <f>_xlfn.XLOOKUP(B9337,'Country Master'!A:A,'Country Master'!B:B,"Not Found")</f>
        <v>United States</v>
      </c>
      <c r="D9337" t="s">
        <v>598</v>
      </c>
      <c r="E9337" t="s">
        <v>609</v>
      </c>
      <c r="F9337" t="s">
        <v>598</v>
      </c>
      <c r="G9337" t="s">
        <v>600</v>
      </c>
      <c r="H9337">
        <v>-81.097050999999993</v>
      </c>
      <c r="I9337">
        <v>32.080742000000001</v>
      </c>
      <c r="J9337" t="s">
        <v>608</v>
      </c>
      <c r="K9337" cm="1">
        <f t="array" ref="K9337:R9337">_xlfn.XLOOKUP(A9337,KPIs!$A$2:$A$9552,KPIs!$B$2:$I$9552,"Not Found")</f>
        <v>10</v>
      </c>
      <c r="L9337" t="str">
        <v>Dollar($)</v>
      </c>
      <c r="M9337" t="str">
        <v>No</v>
      </c>
      <c r="N9337" t="str">
        <v>No</v>
      </c>
      <c r="O9337">
        <v>1</v>
      </c>
      <c r="P9337">
        <v>4.3</v>
      </c>
      <c r="Q9337" t="str">
        <v>Very Good</v>
      </c>
      <c r="R9337">
        <v>456</v>
      </c>
    </row>
    <row r="9338" spans="1:18" x14ac:dyDescent="0.3">
      <c r="A9338">
        <v>17616400</v>
      </c>
      <c r="B9338">
        <v>216</v>
      </c>
      <c r="C9338" t="str">
        <f>_xlfn.XLOOKUP(B9338,'Country Master'!A:A,'Country Master'!B:B,"Not Found")</f>
        <v>United States</v>
      </c>
      <c r="D9338" t="s">
        <v>598</v>
      </c>
      <c r="E9338" t="s">
        <v>607</v>
      </c>
      <c r="F9338" t="s">
        <v>598</v>
      </c>
      <c r="G9338" t="s">
        <v>600</v>
      </c>
      <c r="H9338">
        <v>-81.092483999999999</v>
      </c>
      <c r="I9338">
        <v>32.081394000000003</v>
      </c>
      <c r="J9338" t="s">
        <v>606</v>
      </c>
      <c r="K9338" cm="1">
        <f t="array" ref="K9338:R9338">_xlfn.XLOOKUP(A9338,KPIs!$A$2:$A$9552,KPIs!$B$2:$I$9552,"Not Found")</f>
        <v>70</v>
      </c>
      <c r="L9338" t="str">
        <v>Dollar($)</v>
      </c>
      <c r="M9338" t="str">
        <v>No</v>
      </c>
      <c r="N9338" t="str">
        <v>No</v>
      </c>
      <c r="O9338">
        <v>4</v>
      </c>
      <c r="P9338">
        <v>4</v>
      </c>
      <c r="Q9338" t="str">
        <v>Very Good</v>
      </c>
      <c r="R9338">
        <v>687</v>
      </c>
    </row>
    <row r="9339" spans="1:18" x14ac:dyDescent="0.3">
      <c r="A9339">
        <v>17616076</v>
      </c>
      <c r="B9339">
        <v>216</v>
      </c>
      <c r="C9339" t="str">
        <f>_xlfn.XLOOKUP(B9339,'Country Master'!A:A,'Country Master'!B:B,"Not Found")</f>
        <v>United States</v>
      </c>
      <c r="D9339" t="s">
        <v>598</v>
      </c>
      <c r="E9339" t="s">
        <v>605</v>
      </c>
      <c r="F9339" t="s">
        <v>598</v>
      </c>
      <c r="G9339" t="s">
        <v>600</v>
      </c>
      <c r="H9339">
        <v>-81.093900000000005</v>
      </c>
      <c r="I9339">
        <v>32.0747</v>
      </c>
      <c r="J9339" t="s">
        <v>604</v>
      </c>
      <c r="K9339" cm="1">
        <f t="array" ref="K9339:R9339">_xlfn.XLOOKUP(A9339,KPIs!$A$2:$A$9552,KPIs!$B$2:$I$9552,"Not Found")</f>
        <v>25</v>
      </c>
      <c r="L9339" t="str">
        <v>Dollar($)</v>
      </c>
      <c r="M9339" t="str">
        <v>No</v>
      </c>
      <c r="N9339" t="str">
        <v>No</v>
      </c>
      <c r="O9339">
        <v>2</v>
      </c>
      <c r="P9339">
        <v>4.3</v>
      </c>
      <c r="Q9339" t="str">
        <v>Very Good</v>
      </c>
      <c r="R9339">
        <v>719</v>
      </c>
    </row>
    <row r="9340" spans="1:18" x14ac:dyDescent="0.3">
      <c r="A9340">
        <v>17616205</v>
      </c>
      <c r="B9340">
        <v>216</v>
      </c>
      <c r="C9340" t="str">
        <f>_xlfn.XLOOKUP(B9340,'Country Master'!A:A,'Country Master'!B:B,"Not Found")</f>
        <v>United States</v>
      </c>
      <c r="D9340" t="s">
        <v>598</v>
      </c>
      <c r="E9340" t="s">
        <v>603</v>
      </c>
      <c r="F9340" t="s">
        <v>598</v>
      </c>
      <c r="G9340" t="s">
        <v>600</v>
      </c>
      <c r="H9340">
        <v>-81.089699999999993</v>
      </c>
      <c r="I9340">
        <v>32.079799999999999</v>
      </c>
      <c r="J9340" t="s">
        <v>602</v>
      </c>
      <c r="K9340" cm="1">
        <f t="array" ref="K9340:R9340">_xlfn.XLOOKUP(A9340,KPIs!$A$2:$A$9552,KPIs!$B$2:$I$9552,"Not Found")</f>
        <v>70</v>
      </c>
      <c r="L9340" t="str">
        <v>Dollar($)</v>
      </c>
      <c r="M9340" t="str">
        <v>No</v>
      </c>
      <c r="N9340" t="str">
        <v>No</v>
      </c>
      <c r="O9340">
        <v>4</v>
      </c>
      <c r="P9340">
        <v>4.4000000000000004</v>
      </c>
      <c r="Q9340" t="str">
        <v>Very Good</v>
      </c>
      <c r="R9340">
        <v>1803</v>
      </c>
    </row>
    <row r="9341" spans="1:18" x14ac:dyDescent="0.3">
      <c r="A9341">
        <v>17616222</v>
      </c>
      <c r="B9341">
        <v>216</v>
      </c>
      <c r="C9341" t="str">
        <f>_xlfn.XLOOKUP(B9341,'Country Master'!A:A,'Country Master'!B:B,"Not Found")</f>
        <v>United States</v>
      </c>
      <c r="D9341" t="s">
        <v>598</v>
      </c>
      <c r="E9341" t="s">
        <v>601</v>
      </c>
      <c r="F9341" t="s">
        <v>598</v>
      </c>
      <c r="G9341" t="s">
        <v>600</v>
      </c>
      <c r="H9341">
        <v>-81.090800000000002</v>
      </c>
      <c r="I9341">
        <v>32.0809</v>
      </c>
      <c r="J9341" t="s">
        <v>229</v>
      </c>
      <c r="K9341" cm="1">
        <f t="array" ref="K9341:R9341">_xlfn.XLOOKUP(A9341,KPIs!$A$2:$A$9552,KPIs!$B$2:$I$9552,"Not Found")</f>
        <v>70</v>
      </c>
      <c r="L9341" t="str">
        <v>Dollar($)</v>
      </c>
      <c r="M9341" t="str">
        <v>No</v>
      </c>
      <c r="N9341" t="str">
        <v>No</v>
      </c>
      <c r="O9341">
        <v>4</v>
      </c>
      <c r="P9341">
        <v>4.0999999999999996</v>
      </c>
      <c r="Q9341" t="str">
        <v>Very Good</v>
      </c>
      <c r="R9341">
        <v>558</v>
      </c>
    </row>
    <row r="9342" spans="1:18" x14ac:dyDescent="0.3">
      <c r="A9342">
        <v>17616295</v>
      </c>
      <c r="B9342">
        <v>216</v>
      </c>
      <c r="C9342" t="str">
        <f>_xlfn.XLOOKUP(B9342,'Country Master'!A:A,'Country Master'!B:B,"Not Found")</f>
        <v>United States</v>
      </c>
      <c r="D9342" t="s">
        <v>598</v>
      </c>
      <c r="E9342" t="s">
        <v>599</v>
      </c>
      <c r="F9342" t="s">
        <v>596</v>
      </c>
      <c r="G9342" t="s">
        <v>595</v>
      </c>
      <c r="H9342">
        <v>-80.865909000000002</v>
      </c>
      <c r="I9342">
        <v>32.011688999999997</v>
      </c>
      <c r="J9342" t="s">
        <v>157</v>
      </c>
      <c r="K9342" cm="1">
        <f t="array" ref="K9342:R9342">_xlfn.XLOOKUP(A9342,KPIs!$A$2:$A$9552,KPIs!$B$2:$I$9552,"Not Found")</f>
        <v>40</v>
      </c>
      <c r="L9342" t="str">
        <v>Dollar($)</v>
      </c>
      <c r="M9342" t="str">
        <v>No</v>
      </c>
      <c r="N9342" t="str">
        <v>No</v>
      </c>
      <c r="O9342">
        <v>3</v>
      </c>
      <c r="P9342">
        <v>3.8</v>
      </c>
      <c r="Q9342" t="str">
        <v>Good</v>
      </c>
      <c r="R9342">
        <v>883</v>
      </c>
    </row>
    <row r="9343" spans="1:18" x14ac:dyDescent="0.3">
      <c r="A9343">
        <v>17616465</v>
      </c>
      <c r="B9343">
        <v>216</v>
      </c>
      <c r="C9343" t="str">
        <f>_xlfn.XLOOKUP(B9343,'Country Master'!A:A,'Country Master'!B:B,"Not Found")</f>
        <v>United States</v>
      </c>
      <c r="D9343" t="s">
        <v>598</v>
      </c>
      <c r="E9343" t="s">
        <v>597</v>
      </c>
      <c r="F9343" t="s">
        <v>596</v>
      </c>
      <c r="G9343" t="s">
        <v>595</v>
      </c>
      <c r="H9343">
        <v>-80.848297000000002</v>
      </c>
      <c r="I9343">
        <v>31.995809999999999</v>
      </c>
      <c r="K9343" cm="1">
        <f t="array" ref="K9343:R9343">_xlfn.XLOOKUP(A9343,KPIs!$A$2:$A$9552,KPIs!$B$2:$I$9552,"Not Found")</f>
        <v>10</v>
      </c>
      <c r="L9343" t="str">
        <v>Dollar($)</v>
      </c>
      <c r="M9343" t="str">
        <v>No</v>
      </c>
      <c r="N9343" t="str">
        <v>No</v>
      </c>
      <c r="O9343">
        <v>1</v>
      </c>
      <c r="P9343">
        <v>3.9</v>
      </c>
      <c r="Q9343" t="str">
        <v>Good</v>
      </c>
      <c r="R9343">
        <v>309</v>
      </c>
    </row>
    <row r="9344" spans="1:18" x14ac:dyDescent="0.3">
      <c r="A9344">
        <v>17621616</v>
      </c>
      <c r="B9344">
        <v>216</v>
      </c>
      <c r="C9344" t="str">
        <f>_xlfn.XLOOKUP(B9344,'Country Master'!A:A,'Country Master'!B:B,"Not Found")</f>
        <v>United States</v>
      </c>
      <c r="D9344" t="s">
        <v>566</v>
      </c>
      <c r="E9344" t="s">
        <v>594</v>
      </c>
      <c r="F9344" t="s">
        <v>593</v>
      </c>
      <c r="G9344" t="s">
        <v>592</v>
      </c>
      <c r="H9344">
        <v>-96.160799999999995</v>
      </c>
      <c r="I9344">
        <v>42.7956</v>
      </c>
      <c r="J9344" t="s">
        <v>418</v>
      </c>
      <c r="K9344" cm="1">
        <f t="array" ref="K9344:R9344">_xlfn.XLOOKUP(A9344,KPIs!$A$2:$A$9552,KPIs!$B$2:$I$9552,"Not Found")</f>
        <v>40</v>
      </c>
      <c r="L9344" t="str">
        <v>Dollar($)</v>
      </c>
      <c r="M9344" t="str">
        <v>No</v>
      </c>
      <c r="N9344" t="str">
        <v>No</v>
      </c>
      <c r="O9344">
        <v>3</v>
      </c>
      <c r="P9344">
        <v>3.7</v>
      </c>
      <c r="Q9344" t="str">
        <v>Good</v>
      </c>
      <c r="R9344">
        <v>100</v>
      </c>
    </row>
    <row r="9345" spans="1:18" x14ac:dyDescent="0.3">
      <c r="A9345">
        <v>17621696</v>
      </c>
      <c r="B9345">
        <v>216</v>
      </c>
      <c r="C9345" t="str">
        <f>_xlfn.XLOOKUP(B9345,'Country Master'!A:A,'Country Master'!B:B,"Not Found")</f>
        <v>United States</v>
      </c>
      <c r="D9345" t="s">
        <v>566</v>
      </c>
      <c r="E9345" t="s">
        <v>591</v>
      </c>
      <c r="F9345" t="s">
        <v>566</v>
      </c>
      <c r="G9345" t="s">
        <v>567</v>
      </c>
      <c r="H9345">
        <v>-96.379000000000005</v>
      </c>
      <c r="I9345">
        <v>42.476500000000001</v>
      </c>
      <c r="J9345" t="s">
        <v>590</v>
      </c>
      <c r="K9345" cm="1">
        <f t="array" ref="K9345:R9345">_xlfn.XLOOKUP(A9345,KPIs!$A$2:$A$9552,KPIs!$B$2:$I$9552,"Not Found")</f>
        <v>10</v>
      </c>
      <c r="L9345" t="str">
        <v>Dollar($)</v>
      </c>
      <c r="M9345" t="str">
        <v>No</v>
      </c>
      <c r="N9345" t="str">
        <v>No</v>
      </c>
      <c r="O9345">
        <v>1</v>
      </c>
      <c r="P9345">
        <v>3.6</v>
      </c>
      <c r="Q9345" t="str">
        <v>Good</v>
      </c>
      <c r="R9345">
        <v>92</v>
      </c>
    </row>
    <row r="9346" spans="1:18" x14ac:dyDescent="0.3">
      <c r="A9346">
        <v>17621744</v>
      </c>
      <c r="B9346">
        <v>216</v>
      </c>
      <c r="C9346" t="str">
        <f>_xlfn.XLOOKUP(B9346,'Country Master'!A:A,'Country Master'!B:B,"Not Found")</f>
        <v>United States</v>
      </c>
      <c r="D9346" t="s">
        <v>566</v>
      </c>
      <c r="E9346" t="s">
        <v>589</v>
      </c>
      <c r="F9346" t="s">
        <v>566</v>
      </c>
      <c r="G9346" t="s">
        <v>567</v>
      </c>
      <c r="H9346">
        <v>-96.417299999999997</v>
      </c>
      <c r="I9346">
        <v>42.502600000000001</v>
      </c>
      <c r="J9346" t="s">
        <v>588</v>
      </c>
      <c r="K9346" cm="1">
        <f t="array" ref="K9346:R9346">_xlfn.XLOOKUP(A9346,KPIs!$A$2:$A$9552,KPIs!$B$2:$I$9552,"Not Found")</f>
        <v>10</v>
      </c>
      <c r="L9346" t="str">
        <v>Dollar($)</v>
      </c>
      <c r="M9346" t="str">
        <v>No</v>
      </c>
      <c r="N9346" t="str">
        <v>No</v>
      </c>
      <c r="O9346">
        <v>1</v>
      </c>
      <c r="P9346">
        <v>3.8</v>
      </c>
      <c r="Q9346" t="str">
        <v>Good</v>
      </c>
      <c r="R9346">
        <v>182</v>
      </c>
    </row>
    <row r="9347" spans="1:18" x14ac:dyDescent="0.3">
      <c r="A9347">
        <v>17621759</v>
      </c>
      <c r="B9347">
        <v>216</v>
      </c>
      <c r="C9347" t="str">
        <f>_xlfn.XLOOKUP(B9347,'Country Master'!A:A,'Country Master'!B:B,"Not Found")</f>
        <v>United States</v>
      </c>
      <c r="D9347" t="s">
        <v>566</v>
      </c>
      <c r="E9347" t="s">
        <v>587</v>
      </c>
      <c r="F9347" t="s">
        <v>566</v>
      </c>
      <c r="G9347" t="s">
        <v>567</v>
      </c>
      <c r="H9347">
        <v>-96.405100000000004</v>
      </c>
      <c r="I9347">
        <v>42.491999999999997</v>
      </c>
      <c r="J9347" t="s">
        <v>472</v>
      </c>
      <c r="K9347" cm="1">
        <f t="array" ref="K9347:R9347">_xlfn.XLOOKUP(A9347,KPIs!$A$2:$A$9552,KPIs!$B$2:$I$9552,"Not Found")</f>
        <v>10</v>
      </c>
      <c r="L9347" t="str">
        <v>Dollar($)</v>
      </c>
      <c r="M9347" t="str">
        <v>No</v>
      </c>
      <c r="N9347" t="str">
        <v>No</v>
      </c>
      <c r="O9347">
        <v>1</v>
      </c>
      <c r="P9347">
        <v>3.6</v>
      </c>
      <c r="Q9347" t="str">
        <v>Good</v>
      </c>
      <c r="R9347">
        <v>76</v>
      </c>
    </row>
    <row r="9348" spans="1:18" x14ac:dyDescent="0.3">
      <c r="A9348">
        <v>17621763</v>
      </c>
      <c r="B9348">
        <v>216</v>
      </c>
      <c r="C9348" t="str">
        <f>_xlfn.XLOOKUP(B9348,'Country Master'!A:A,'Country Master'!B:B,"Not Found")</f>
        <v>United States</v>
      </c>
      <c r="D9348" t="s">
        <v>566</v>
      </c>
      <c r="E9348" t="s">
        <v>586</v>
      </c>
      <c r="F9348" t="s">
        <v>566</v>
      </c>
      <c r="G9348" t="s">
        <v>567</v>
      </c>
      <c r="H9348">
        <v>-96.404600000000002</v>
      </c>
      <c r="I9348">
        <v>42.496499999999997</v>
      </c>
      <c r="J9348" t="s">
        <v>448</v>
      </c>
      <c r="K9348" cm="1">
        <f t="array" ref="K9348:R9348">_xlfn.XLOOKUP(A9348,KPIs!$A$2:$A$9552,KPIs!$B$2:$I$9552,"Not Found")</f>
        <v>40</v>
      </c>
      <c r="L9348" t="str">
        <v>Dollar($)</v>
      </c>
      <c r="M9348" t="str">
        <v>No</v>
      </c>
      <c r="N9348" t="str">
        <v>No</v>
      </c>
      <c r="O9348">
        <v>3</v>
      </c>
      <c r="P9348">
        <v>3.7</v>
      </c>
      <c r="Q9348" t="str">
        <v>Good</v>
      </c>
      <c r="R9348">
        <v>129</v>
      </c>
    </row>
    <row r="9349" spans="1:18" x14ac:dyDescent="0.3">
      <c r="A9349">
        <v>17621780</v>
      </c>
      <c r="B9349">
        <v>216</v>
      </c>
      <c r="C9349" t="str">
        <f>_xlfn.XLOOKUP(B9349,'Country Master'!A:A,'Country Master'!B:B,"Not Found")</f>
        <v>United States</v>
      </c>
      <c r="D9349" t="s">
        <v>566</v>
      </c>
      <c r="E9349" t="s">
        <v>585</v>
      </c>
      <c r="F9349" t="s">
        <v>566</v>
      </c>
      <c r="G9349" t="s">
        <v>567</v>
      </c>
      <c r="H9349">
        <v>-96.347899999999996</v>
      </c>
      <c r="I9349">
        <v>42.439100000000003</v>
      </c>
      <c r="J9349" t="s">
        <v>456</v>
      </c>
      <c r="K9349" cm="1">
        <f t="array" ref="K9349:R9349">_xlfn.XLOOKUP(A9349,KPIs!$A$2:$A$9552,KPIs!$B$2:$I$9552,"Not Found")</f>
        <v>25</v>
      </c>
      <c r="L9349" t="str">
        <v>Dollar($)</v>
      </c>
      <c r="M9349" t="str">
        <v>No</v>
      </c>
      <c r="N9349" t="str">
        <v>No</v>
      </c>
      <c r="O9349">
        <v>2</v>
      </c>
      <c r="P9349">
        <v>3.6</v>
      </c>
      <c r="Q9349" t="str">
        <v>Good</v>
      </c>
      <c r="R9349">
        <v>94</v>
      </c>
    </row>
    <row r="9350" spans="1:18" x14ac:dyDescent="0.3">
      <c r="A9350">
        <v>17621781</v>
      </c>
      <c r="B9350">
        <v>216</v>
      </c>
      <c r="C9350" t="str">
        <f>_xlfn.XLOOKUP(B9350,'Country Master'!A:A,'Country Master'!B:B,"Not Found")</f>
        <v>United States</v>
      </c>
      <c r="D9350" t="s">
        <v>566</v>
      </c>
      <c r="E9350" t="s">
        <v>584</v>
      </c>
      <c r="F9350" t="s">
        <v>566</v>
      </c>
      <c r="G9350" t="s">
        <v>567</v>
      </c>
      <c r="H9350">
        <v>-96.361999999999995</v>
      </c>
      <c r="I9350">
        <v>42.4375</v>
      </c>
      <c r="J9350" t="s">
        <v>269</v>
      </c>
      <c r="K9350" cm="1">
        <f t="array" ref="K9350:R9350">_xlfn.XLOOKUP(A9350,KPIs!$A$2:$A$9552,KPIs!$B$2:$I$9552,"Not Found")</f>
        <v>25</v>
      </c>
      <c r="L9350" t="str">
        <v>Dollar($)</v>
      </c>
      <c r="M9350" t="str">
        <v>No</v>
      </c>
      <c r="N9350" t="str">
        <v>No</v>
      </c>
      <c r="O9350">
        <v>2</v>
      </c>
      <c r="P9350">
        <v>3.8</v>
      </c>
      <c r="Q9350" t="str">
        <v>Good</v>
      </c>
      <c r="R9350">
        <v>129</v>
      </c>
    </row>
    <row r="9351" spans="1:18" x14ac:dyDescent="0.3">
      <c r="A9351">
        <v>17621788</v>
      </c>
      <c r="B9351">
        <v>216</v>
      </c>
      <c r="C9351" t="str">
        <f>_xlfn.XLOOKUP(B9351,'Country Master'!A:A,'Country Master'!B:B,"Not Found")</f>
        <v>United States</v>
      </c>
      <c r="D9351" t="s">
        <v>566</v>
      </c>
      <c r="E9351" t="s">
        <v>583</v>
      </c>
      <c r="F9351" t="s">
        <v>566</v>
      </c>
      <c r="G9351" t="s">
        <v>567</v>
      </c>
      <c r="H9351">
        <v>-96.3596</v>
      </c>
      <c r="I9351">
        <v>42.476399999999998</v>
      </c>
      <c r="J9351" t="s">
        <v>177</v>
      </c>
      <c r="K9351" cm="1">
        <f t="array" ref="K9351:R9351">_xlfn.XLOOKUP(A9351,KPIs!$A$2:$A$9552,KPIs!$B$2:$I$9552,"Not Found")</f>
        <v>25</v>
      </c>
      <c r="L9351" t="str">
        <v>Dollar($)</v>
      </c>
      <c r="M9351" t="str">
        <v>No</v>
      </c>
      <c r="N9351" t="str">
        <v>No</v>
      </c>
      <c r="O9351">
        <v>2</v>
      </c>
      <c r="P9351">
        <v>3.8</v>
      </c>
      <c r="Q9351" t="str">
        <v>Good</v>
      </c>
      <c r="R9351">
        <v>178</v>
      </c>
    </row>
    <row r="9352" spans="1:18" x14ac:dyDescent="0.3">
      <c r="A9352">
        <v>17621793</v>
      </c>
      <c r="B9352">
        <v>216</v>
      </c>
      <c r="C9352" t="str">
        <f>_xlfn.XLOOKUP(B9352,'Country Master'!A:A,'Country Master'!B:B,"Not Found")</f>
        <v>United States</v>
      </c>
      <c r="D9352" t="s">
        <v>566</v>
      </c>
      <c r="E9352" t="s">
        <v>582</v>
      </c>
      <c r="F9352" t="s">
        <v>566</v>
      </c>
      <c r="G9352" t="s">
        <v>567</v>
      </c>
      <c r="H9352">
        <v>-96.404799999999994</v>
      </c>
      <c r="I9352">
        <v>42.4985</v>
      </c>
      <c r="J9352" t="s">
        <v>125</v>
      </c>
      <c r="K9352" cm="1">
        <f t="array" ref="K9352:R9352">_xlfn.XLOOKUP(A9352,KPIs!$A$2:$A$9552,KPIs!$B$2:$I$9552,"Not Found")</f>
        <v>10</v>
      </c>
      <c r="L9352" t="str">
        <v>Dollar($)</v>
      </c>
      <c r="M9352" t="str">
        <v>No</v>
      </c>
      <c r="N9352" t="str">
        <v>No</v>
      </c>
      <c r="O9352">
        <v>1</v>
      </c>
      <c r="P9352">
        <v>3.7</v>
      </c>
      <c r="Q9352" t="str">
        <v>Good</v>
      </c>
      <c r="R9352">
        <v>97</v>
      </c>
    </row>
    <row r="9353" spans="1:18" x14ac:dyDescent="0.3">
      <c r="A9353">
        <v>17621796</v>
      </c>
      <c r="B9353">
        <v>216</v>
      </c>
      <c r="C9353" t="str">
        <f>_xlfn.XLOOKUP(B9353,'Country Master'!A:A,'Country Master'!B:B,"Not Found")</f>
        <v>United States</v>
      </c>
      <c r="D9353" t="s">
        <v>566</v>
      </c>
      <c r="E9353" t="s">
        <v>581</v>
      </c>
      <c r="F9353" t="s">
        <v>566</v>
      </c>
      <c r="G9353" t="s">
        <v>567</v>
      </c>
      <c r="H9353">
        <v>-96.378049000000004</v>
      </c>
      <c r="I9353">
        <v>42.495533999999999</v>
      </c>
      <c r="J9353" t="s">
        <v>580</v>
      </c>
      <c r="K9353" cm="1">
        <f t="array" ref="K9353:R9353">_xlfn.XLOOKUP(A9353,KPIs!$A$2:$A$9552,KPIs!$B$2:$I$9552,"Not Found")</f>
        <v>10</v>
      </c>
      <c r="L9353" t="str">
        <v>Dollar($)</v>
      </c>
      <c r="M9353" t="str">
        <v>No</v>
      </c>
      <c r="N9353" t="str">
        <v>No</v>
      </c>
      <c r="O9353">
        <v>1</v>
      </c>
      <c r="P9353">
        <v>3.9</v>
      </c>
      <c r="Q9353" t="str">
        <v>Good</v>
      </c>
      <c r="R9353">
        <v>161</v>
      </c>
    </row>
    <row r="9354" spans="1:18" x14ac:dyDescent="0.3">
      <c r="A9354">
        <v>17621831</v>
      </c>
      <c r="B9354">
        <v>216</v>
      </c>
      <c r="C9354" t="str">
        <f>_xlfn.XLOOKUP(B9354,'Country Master'!A:A,'Country Master'!B:B,"Not Found")</f>
        <v>United States</v>
      </c>
      <c r="D9354" t="s">
        <v>566</v>
      </c>
      <c r="E9354" t="s">
        <v>579</v>
      </c>
      <c r="F9354" t="s">
        <v>566</v>
      </c>
      <c r="G9354" t="s">
        <v>567</v>
      </c>
      <c r="H9354">
        <v>-96.375500000000002</v>
      </c>
      <c r="I9354">
        <v>42.4876</v>
      </c>
      <c r="J9354" t="s">
        <v>229</v>
      </c>
      <c r="K9354" cm="1">
        <f t="array" ref="K9354:R9354">_xlfn.XLOOKUP(A9354,KPIs!$A$2:$A$9552,KPIs!$B$2:$I$9552,"Not Found")</f>
        <v>10</v>
      </c>
      <c r="L9354" t="str">
        <v>Dollar($)</v>
      </c>
      <c r="M9354" t="str">
        <v>No</v>
      </c>
      <c r="N9354" t="str">
        <v>No</v>
      </c>
      <c r="O9354">
        <v>1</v>
      </c>
      <c r="P9354">
        <v>3.7</v>
      </c>
      <c r="Q9354" t="str">
        <v>Good</v>
      </c>
      <c r="R9354">
        <v>122</v>
      </c>
    </row>
    <row r="9355" spans="1:18" x14ac:dyDescent="0.3">
      <c r="A9355">
        <v>17621832</v>
      </c>
      <c r="B9355">
        <v>216</v>
      </c>
      <c r="C9355" t="str">
        <f>_xlfn.XLOOKUP(B9355,'Country Master'!A:A,'Country Master'!B:B,"Not Found")</f>
        <v>United States</v>
      </c>
      <c r="D9355" t="s">
        <v>566</v>
      </c>
      <c r="E9355" t="s">
        <v>578</v>
      </c>
      <c r="F9355" t="s">
        <v>566</v>
      </c>
      <c r="G9355" t="s">
        <v>567</v>
      </c>
      <c r="H9355">
        <v>-96.406390400000006</v>
      </c>
      <c r="I9355">
        <v>42.493068100000002</v>
      </c>
      <c r="J9355" t="s">
        <v>577</v>
      </c>
      <c r="K9355" cm="1">
        <f t="array" ref="K9355:R9355">_xlfn.XLOOKUP(A9355,KPIs!$A$2:$A$9552,KPIs!$B$2:$I$9552,"Not Found")</f>
        <v>10</v>
      </c>
      <c r="L9355" t="str">
        <v>Dollar($)</v>
      </c>
      <c r="M9355" t="str">
        <v>No</v>
      </c>
      <c r="N9355" t="str">
        <v>No</v>
      </c>
      <c r="O9355">
        <v>1</v>
      </c>
      <c r="P9355">
        <v>3.8</v>
      </c>
      <c r="Q9355" t="str">
        <v>Good</v>
      </c>
      <c r="R9355">
        <v>195</v>
      </c>
    </row>
    <row r="9356" spans="1:18" x14ac:dyDescent="0.3">
      <c r="A9356">
        <v>17621833</v>
      </c>
      <c r="B9356">
        <v>216</v>
      </c>
      <c r="C9356" t="str">
        <f>_xlfn.XLOOKUP(B9356,'Country Master'!A:A,'Country Master'!B:B,"Not Found")</f>
        <v>United States</v>
      </c>
      <c r="D9356" t="s">
        <v>566</v>
      </c>
      <c r="E9356" t="s">
        <v>576</v>
      </c>
      <c r="F9356" t="s">
        <v>566</v>
      </c>
      <c r="G9356" t="s">
        <v>567</v>
      </c>
      <c r="H9356">
        <v>-96.418000000000006</v>
      </c>
      <c r="I9356">
        <v>42.5212</v>
      </c>
      <c r="J9356" t="s">
        <v>536</v>
      </c>
      <c r="K9356" cm="1">
        <f t="array" ref="K9356:R9356">_xlfn.XLOOKUP(A9356,KPIs!$A$2:$A$9552,KPIs!$B$2:$I$9552,"Not Found")</f>
        <v>40</v>
      </c>
      <c r="L9356" t="str">
        <v>Dollar($)</v>
      </c>
      <c r="M9356" t="str">
        <v>No</v>
      </c>
      <c r="N9356" t="str">
        <v>No</v>
      </c>
      <c r="O9356">
        <v>3</v>
      </c>
      <c r="P9356">
        <v>3.7</v>
      </c>
      <c r="Q9356" t="str">
        <v>Good</v>
      </c>
      <c r="R9356">
        <v>146</v>
      </c>
    </row>
    <row r="9357" spans="1:18" x14ac:dyDescent="0.3">
      <c r="A9357">
        <v>17621834</v>
      </c>
      <c r="B9357">
        <v>216</v>
      </c>
      <c r="C9357" t="str">
        <f>_xlfn.XLOOKUP(B9357,'Country Master'!A:A,'Country Master'!B:B,"Not Found")</f>
        <v>United States</v>
      </c>
      <c r="D9357" t="s">
        <v>566</v>
      </c>
      <c r="E9357" t="s">
        <v>575</v>
      </c>
      <c r="F9357" t="s">
        <v>566</v>
      </c>
      <c r="G9357" t="s">
        <v>567</v>
      </c>
      <c r="H9357">
        <v>-96.369100000000003</v>
      </c>
      <c r="I9357">
        <v>42.435099999999998</v>
      </c>
      <c r="J9357" t="s">
        <v>433</v>
      </c>
      <c r="K9357" cm="1">
        <f t="array" ref="K9357:R9357">_xlfn.XLOOKUP(A9357,KPIs!$A$2:$A$9552,KPIs!$B$2:$I$9552,"Not Found")</f>
        <v>10</v>
      </c>
      <c r="L9357" t="str">
        <v>Dollar($)</v>
      </c>
      <c r="M9357" t="str">
        <v>No</v>
      </c>
      <c r="N9357" t="str">
        <v>No</v>
      </c>
      <c r="O9357">
        <v>1</v>
      </c>
      <c r="P9357">
        <v>3.7</v>
      </c>
      <c r="Q9357" t="str">
        <v>Good</v>
      </c>
      <c r="R9357">
        <v>117</v>
      </c>
    </row>
    <row r="9358" spans="1:18" x14ac:dyDescent="0.3">
      <c r="A9358">
        <v>17621869</v>
      </c>
      <c r="B9358">
        <v>216</v>
      </c>
      <c r="C9358" t="str">
        <f>_xlfn.XLOOKUP(B9358,'Country Master'!A:A,'Country Master'!B:B,"Not Found")</f>
        <v>United States</v>
      </c>
      <c r="D9358" t="s">
        <v>566</v>
      </c>
      <c r="E9358" t="s">
        <v>574</v>
      </c>
      <c r="F9358" t="s">
        <v>566</v>
      </c>
      <c r="G9358" t="s">
        <v>567</v>
      </c>
      <c r="H9358">
        <v>-96.395948700000005</v>
      </c>
      <c r="I9358">
        <v>42.494445399999996</v>
      </c>
      <c r="J9358" t="s">
        <v>573</v>
      </c>
      <c r="K9358" cm="1">
        <f t="array" ref="K9358:R9358">_xlfn.XLOOKUP(A9358,KPIs!$A$2:$A$9552,KPIs!$B$2:$I$9552,"Not Found")</f>
        <v>25</v>
      </c>
      <c r="L9358" t="str">
        <v>Dollar($)</v>
      </c>
      <c r="M9358" t="str">
        <v>No</v>
      </c>
      <c r="N9358" t="str">
        <v>No</v>
      </c>
      <c r="O9358">
        <v>2</v>
      </c>
      <c r="P9358">
        <v>3.8</v>
      </c>
      <c r="Q9358" t="str">
        <v>Good</v>
      </c>
      <c r="R9358">
        <v>187</v>
      </c>
    </row>
    <row r="9359" spans="1:18" x14ac:dyDescent="0.3">
      <c r="A9359">
        <v>17621960</v>
      </c>
      <c r="B9359">
        <v>216</v>
      </c>
      <c r="C9359" t="str">
        <f>_xlfn.XLOOKUP(B9359,'Country Master'!A:A,'Country Master'!B:B,"Not Found")</f>
        <v>United States</v>
      </c>
      <c r="D9359" t="s">
        <v>566</v>
      </c>
      <c r="E9359" t="s">
        <v>572</v>
      </c>
      <c r="F9359" t="s">
        <v>566</v>
      </c>
      <c r="G9359" t="s">
        <v>567</v>
      </c>
      <c r="H9359">
        <v>-96.349463999999998</v>
      </c>
      <c r="I9359">
        <v>42.440592000000002</v>
      </c>
      <c r="J9359" t="s">
        <v>426</v>
      </c>
      <c r="K9359" cm="1">
        <f t="array" ref="K9359:R9359">_xlfn.XLOOKUP(A9359,KPIs!$A$2:$A$9552,KPIs!$B$2:$I$9552,"Not Found")</f>
        <v>40</v>
      </c>
      <c r="L9359" t="str">
        <v>Dollar($)</v>
      </c>
      <c r="M9359" t="str">
        <v>No</v>
      </c>
      <c r="N9359" t="str">
        <v>No</v>
      </c>
      <c r="O9359">
        <v>3</v>
      </c>
      <c r="P9359">
        <v>3.9</v>
      </c>
      <c r="Q9359" t="str">
        <v>Good</v>
      </c>
      <c r="R9359">
        <v>239</v>
      </c>
    </row>
    <row r="9360" spans="1:18" x14ac:dyDescent="0.3">
      <c r="A9360">
        <v>17621746</v>
      </c>
      <c r="B9360">
        <v>216</v>
      </c>
      <c r="C9360" t="str">
        <f>_xlfn.XLOOKUP(B9360,'Country Master'!A:A,'Country Master'!B:B,"Not Found")</f>
        <v>United States</v>
      </c>
      <c r="D9360" t="s">
        <v>566</v>
      </c>
      <c r="E9360" t="s">
        <v>571</v>
      </c>
      <c r="F9360" t="s">
        <v>566</v>
      </c>
      <c r="G9360" t="s">
        <v>567</v>
      </c>
      <c r="H9360">
        <v>-96.413600000000002</v>
      </c>
      <c r="I9360">
        <v>42.501100000000001</v>
      </c>
      <c r="J9360" t="s">
        <v>570</v>
      </c>
      <c r="K9360" cm="1">
        <f t="array" ref="K9360:R9360">_xlfn.XLOOKUP(A9360,KPIs!$A$2:$A$9552,KPIs!$B$2:$I$9552,"Not Found")</f>
        <v>10</v>
      </c>
      <c r="L9360" t="str">
        <v>Dollar($)</v>
      </c>
      <c r="M9360" t="str">
        <v>No</v>
      </c>
      <c r="N9360" t="str">
        <v>No</v>
      </c>
      <c r="O9360">
        <v>1</v>
      </c>
      <c r="P9360">
        <v>4</v>
      </c>
      <c r="Q9360" t="str">
        <v>Very Good</v>
      </c>
      <c r="R9360">
        <v>303</v>
      </c>
    </row>
    <row r="9361" spans="1:18" x14ac:dyDescent="0.3">
      <c r="A9361">
        <v>17621755</v>
      </c>
      <c r="B9361">
        <v>216</v>
      </c>
      <c r="C9361" t="str">
        <f>_xlfn.XLOOKUP(B9361,'Country Master'!A:A,'Country Master'!B:B,"Not Found")</f>
        <v>United States</v>
      </c>
      <c r="D9361" t="s">
        <v>566</v>
      </c>
      <c r="E9361" t="s">
        <v>569</v>
      </c>
      <c r="F9361" t="s">
        <v>566</v>
      </c>
      <c r="G9361" t="s">
        <v>567</v>
      </c>
      <c r="H9361">
        <v>-96.420400000000001</v>
      </c>
      <c r="I9361">
        <v>42.510599999999997</v>
      </c>
      <c r="J9361" t="s">
        <v>177</v>
      </c>
      <c r="K9361" cm="1">
        <f t="array" ref="K9361:R9361">_xlfn.XLOOKUP(A9361,KPIs!$A$2:$A$9552,KPIs!$B$2:$I$9552,"Not Found")</f>
        <v>40</v>
      </c>
      <c r="L9361" t="str">
        <v>Dollar($)</v>
      </c>
      <c r="M9361" t="str">
        <v>No</v>
      </c>
      <c r="N9361" t="str">
        <v>No</v>
      </c>
      <c r="O9361">
        <v>3</v>
      </c>
      <c r="P9361">
        <v>4</v>
      </c>
      <c r="Q9361" t="str">
        <v>Very Good</v>
      </c>
      <c r="R9361">
        <v>280</v>
      </c>
    </row>
    <row r="9362" spans="1:18" x14ac:dyDescent="0.3">
      <c r="A9362">
        <v>17621946</v>
      </c>
      <c r="B9362">
        <v>216</v>
      </c>
      <c r="C9362" t="str">
        <f>_xlfn.XLOOKUP(B9362,'Country Master'!A:A,'Country Master'!B:B,"Not Found")</f>
        <v>United States</v>
      </c>
      <c r="D9362" t="s">
        <v>566</v>
      </c>
      <c r="E9362" t="s">
        <v>568</v>
      </c>
      <c r="F9362" t="s">
        <v>566</v>
      </c>
      <c r="G9362" t="s">
        <v>567</v>
      </c>
      <c r="H9362">
        <v>-96.401963100000003</v>
      </c>
      <c r="I9362">
        <v>42.494915300000002</v>
      </c>
      <c r="J9362" t="s">
        <v>40</v>
      </c>
      <c r="K9362" cm="1">
        <f t="array" ref="K9362:R9362">_xlfn.XLOOKUP(A9362,KPIs!$A$2:$A$9552,KPIs!$B$2:$I$9552,"Not Found")</f>
        <v>25</v>
      </c>
      <c r="L9362" t="str">
        <v>Dollar($)</v>
      </c>
      <c r="M9362" t="str">
        <v>No</v>
      </c>
      <c r="N9362" t="str">
        <v>No</v>
      </c>
      <c r="O9362">
        <v>2</v>
      </c>
      <c r="P9362">
        <v>4</v>
      </c>
      <c r="Q9362" t="str">
        <v>Very Good</v>
      </c>
      <c r="R9362">
        <v>271</v>
      </c>
    </row>
    <row r="9363" spans="1:18" x14ac:dyDescent="0.3">
      <c r="A9363">
        <v>17621552</v>
      </c>
      <c r="B9363">
        <v>216</v>
      </c>
      <c r="C9363" t="str">
        <f>_xlfn.XLOOKUP(B9363,'Country Master'!A:A,'Country Master'!B:B,"Not Found")</f>
        <v>United States</v>
      </c>
      <c r="D9363" t="s">
        <v>566</v>
      </c>
      <c r="E9363" t="s">
        <v>565</v>
      </c>
      <c r="F9363" t="s">
        <v>564</v>
      </c>
      <c r="G9363" t="s">
        <v>563</v>
      </c>
      <c r="H9363">
        <v>-96.409202800000003</v>
      </c>
      <c r="I9363">
        <v>42.485607999999999</v>
      </c>
      <c r="J9363" t="s">
        <v>536</v>
      </c>
      <c r="K9363" cm="1">
        <f t="array" ref="K9363:R9363">_xlfn.XLOOKUP(A9363,KPIs!$A$2:$A$9552,KPIs!$B$2:$I$9552,"Not Found")</f>
        <v>70</v>
      </c>
      <c r="L9363" t="str">
        <v>Dollar($)</v>
      </c>
      <c r="M9363" t="str">
        <v>No</v>
      </c>
      <c r="N9363" t="str">
        <v>No</v>
      </c>
      <c r="O9363">
        <v>4</v>
      </c>
      <c r="P9363">
        <v>3.5</v>
      </c>
      <c r="Q9363" t="str">
        <v>Good</v>
      </c>
      <c r="R9363">
        <v>58</v>
      </c>
    </row>
    <row r="9364" spans="1:18" x14ac:dyDescent="0.3">
      <c r="A9364">
        <v>17096140</v>
      </c>
      <c r="B9364">
        <v>216</v>
      </c>
      <c r="C9364" t="str">
        <f>_xlfn.XLOOKUP(B9364,'Country Master'!A:A,'Country Master'!B:B,"Not Found")</f>
        <v>United States</v>
      </c>
      <c r="D9364" t="s">
        <v>507</v>
      </c>
      <c r="E9364" t="s">
        <v>562</v>
      </c>
      <c r="F9364" t="s">
        <v>561</v>
      </c>
      <c r="G9364" t="s">
        <v>560</v>
      </c>
      <c r="H9364">
        <v>-82.762624000000002</v>
      </c>
      <c r="I9364">
        <v>27.960760000000001</v>
      </c>
      <c r="J9364" t="s">
        <v>559</v>
      </c>
      <c r="K9364" cm="1">
        <f t="array" ref="K9364:R9364">_xlfn.XLOOKUP(A9364,KPIs!$A$2:$A$9552,KPIs!$B$2:$I$9552,"Not Found")</f>
        <v>25</v>
      </c>
      <c r="L9364" t="str">
        <v>Dollar($)</v>
      </c>
      <c r="M9364" t="str">
        <v>No</v>
      </c>
      <c r="N9364" t="str">
        <v>No</v>
      </c>
      <c r="O9364">
        <v>2</v>
      </c>
      <c r="P9364">
        <v>4.5999999999999996</v>
      </c>
      <c r="Q9364" t="str">
        <v>Excellent</v>
      </c>
      <c r="R9364">
        <v>1321</v>
      </c>
    </row>
    <row r="9365" spans="1:18" x14ac:dyDescent="0.3">
      <c r="A9365">
        <v>17099925</v>
      </c>
      <c r="B9365">
        <v>216</v>
      </c>
      <c r="C9365" t="str">
        <f>_xlfn.XLOOKUP(B9365,'Country Master'!A:A,'Country Master'!B:B,"Not Found")</f>
        <v>United States</v>
      </c>
      <c r="D9365" t="s">
        <v>507</v>
      </c>
      <c r="E9365" t="s">
        <v>558</v>
      </c>
      <c r="F9365" t="s">
        <v>552</v>
      </c>
      <c r="G9365" t="s">
        <v>551</v>
      </c>
      <c r="H9365">
        <v>-82.636923999999993</v>
      </c>
      <c r="I9365">
        <v>27.770026000000001</v>
      </c>
      <c r="J9365" t="s">
        <v>557</v>
      </c>
      <c r="K9365" cm="1">
        <f t="array" ref="K9365:R9365">_xlfn.XLOOKUP(A9365,KPIs!$A$2:$A$9552,KPIs!$B$2:$I$9552,"Not Found")</f>
        <v>25</v>
      </c>
      <c r="L9365" t="str">
        <v>Dollar($)</v>
      </c>
      <c r="M9365" t="str">
        <v>No</v>
      </c>
      <c r="N9365" t="str">
        <v>No</v>
      </c>
      <c r="O9365">
        <v>2</v>
      </c>
      <c r="P9365">
        <v>4.5999999999999996</v>
      </c>
      <c r="Q9365" t="str">
        <v>Excellent</v>
      </c>
      <c r="R9365">
        <v>1629</v>
      </c>
    </row>
    <row r="9366" spans="1:18" x14ac:dyDescent="0.3">
      <c r="A9366">
        <v>17092257</v>
      </c>
      <c r="B9366">
        <v>216</v>
      </c>
      <c r="C9366" t="str">
        <f>_xlfn.XLOOKUP(B9366,'Country Master'!A:A,'Country Master'!B:B,"Not Found")</f>
        <v>United States</v>
      </c>
      <c r="D9366" t="s">
        <v>507</v>
      </c>
      <c r="E9366" t="s">
        <v>556</v>
      </c>
      <c r="F9366" t="s">
        <v>552</v>
      </c>
      <c r="G9366" t="s">
        <v>551</v>
      </c>
      <c r="H9366">
        <v>-82.632966300000007</v>
      </c>
      <c r="I9366">
        <v>27.773742599999999</v>
      </c>
      <c r="J9366" t="s">
        <v>452</v>
      </c>
      <c r="K9366" cm="1">
        <f t="array" ref="K9366:R9366">_xlfn.XLOOKUP(A9366,KPIs!$A$2:$A$9552,KPIs!$B$2:$I$9552,"Not Found")</f>
        <v>25</v>
      </c>
      <c r="L9366" t="str">
        <v>Dollar($)</v>
      </c>
      <c r="M9366" t="str">
        <v>No</v>
      </c>
      <c r="N9366" t="str">
        <v>No</v>
      </c>
      <c r="O9366">
        <v>2</v>
      </c>
      <c r="P9366">
        <v>4.0999999999999996</v>
      </c>
      <c r="Q9366" t="str">
        <v>Very Good</v>
      </c>
      <c r="R9366">
        <v>921</v>
      </c>
    </row>
    <row r="9367" spans="1:18" x14ac:dyDescent="0.3">
      <c r="A9367">
        <v>17092799</v>
      </c>
      <c r="B9367">
        <v>216</v>
      </c>
      <c r="C9367" t="str">
        <f>_xlfn.XLOOKUP(B9367,'Country Master'!A:A,'Country Master'!B:B,"Not Found")</f>
        <v>United States</v>
      </c>
      <c r="D9367" t="s">
        <v>507</v>
      </c>
      <c r="E9367" t="s">
        <v>555</v>
      </c>
      <c r="F9367" t="s">
        <v>552</v>
      </c>
      <c r="G9367" t="s">
        <v>551</v>
      </c>
      <c r="H9367">
        <v>-82.633329399999994</v>
      </c>
      <c r="I9367">
        <v>27.771146399999999</v>
      </c>
      <c r="J9367" t="s">
        <v>554</v>
      </c>
      <c r="K9367" cm="1">
        <f t="array" ref="K9367:R9367">_xlfn.XLOOKUP(A9367,KPIs!$A$2:$A$9552,KPIs!$B$2:$I$9552,"Not Found")</f>
        <v>25</v>
      </c>
      <c r="L9367" t="str">
        <v>Dollar($)</v>
      </c>
      <c r="M9367" t="str">
        <v>No</v>
      </c>
      <c r="N9367" t="str">
        <v>No</v>
      </c>
      <c r="O9367">
        <v>2</v>
      </c>
      <c r="P9367">
        <v>4.0999999999999996</v>
      </c>
      <c r="Q9367" t="str">
        <v>Very Good</v>
      </c>
      <c r="R9367">
        <v>986</v>
      </c>
    </row>
    <row r="9368" spans="1:18" x14ac:dyDescent="0.3">
      <c r="A9368">
        <v>17095222</v>
      </c>
      <c r="B9368">
        <v>216</v>
      </c>
      <c r="C9368" t="str">
        <f>_xlfn.XLOOKUP(B9368,'Country Master'!A:A,'Country Master'!B:B,"Not Found")</f>
        <v>United States</v>
      </c>
      <c r="D9368" t="s">
        <v>507</v>
      </c>
      <c r="E9368" t="s">
        <v>553</v>
      </c>
      <c r="F9368" t="s">
        <v>552</v>
      </c>
      <c r="G9368" t="s">
        <v>551</v>
      </c>
      <c r="H9368">
        <v>-82.632174000000006</v>
      </c>
      <c r="I9368">
        <v>27.775462000000001</v>
      </c>
      <c r="J9368" t="s">
        <v>550</v>
      </c>
      <c r="K9368" cm="1">
        <f t="array" ref="K9368:R9368">_xlfn.XLOOKUP(A9368,KPIs!$A$2:$A$9552,KPIs!$B$2:$I$9552,"Not Found")</f>
        <v>25</v>
      </c>
      <c r="L9368" t="str">
        <v>Dollar($)</v>
      </c>
      <c r="M9368" t="str">
        <v>No</v>
      </c>
      <c r="N9368" t="str">
        <v>No</v>
      </c>
      <c r="O9368">
        <v>2</v>
      </c>
      <c r="P9368">
        <v>4.0999999999999996</v>
      </c>
      <c r="Q9368" t="str">
        <v>Very Good</v>
      </c>
      <c r="R9368">
        <v>1020</v>
      </c>
    </row>
    <row r="9369" spans="1:18" x14ac:dyDescent="0.3">
      <c r="A9369">
        <v>17092293</v>
      </c>
      <c r="B9369">
        <v>216</v>
      </c>
      <c r="C9369" t="str">
        <f>_xlfn.XLOOKUP(B9369,'Country Master'!A:A,'Country Master'!B:B,"Not Found")</f>
        <v>United States</v>
      </c>
      <c r="D9369" t="s">
        <v>507</v>
      </c>
      <c r="E9369" t="s">
        <v>549</v>
      </c>
      <c r="F9369" t="s">
        <v>541</v>
      </c>
      <c r="G9369" t="s">
        <v>540</v>
      </c>
      <c r="H9369">
        <v>-82.482962000000001</v>
      </c>
      <c r="I9369">
        <v>27.931515999999998</v>
      </c>
      <c r="J9369" t="s">
        <v>548</v>
      </c>
      <c r="K9369" cm="1">
        <f t="array" ref="K9369:R9369">_xlfn.XLOOKUP(A9369,KPIs!$A$2:$A$9552,KPIs!$B$2:$I$9552,"Not Found")</f>
        <v>70</v>
      </c>
      <c r="L9369" t="str">
        <v>Dollar($)</v>
      </c>
      <c r="M9369" t="str">
        <v>No</v>
      </c>
      <c r="N9369" t="str">
        <v>No</v>
      </c>
      <c r="O9369">
        <v>4</v>
      </c>
      <c r="P9369">
        <v>4.7</v>
      </c>
      <c r="Q9369" t="str">
        <v>Excellent</v>
      </c>
      <c r="R9369">
        <v>3157</v>
      </c>
    </row>
    <row r="9370" spans="1:18" x14ac:dyDescent="0.3">
      <c r="A9370">
        <v>17102241</v>
      </c>
      <c r="B9370">
        <v>216</v>
      </c>
      <c r="C9370" t="str">
        <f>_xlfn.XLOOKUP(B9370,'Country Master'!A:A,'Country Master'!B:B,"Not Found")</f>
        <v>United States</v>
      </c>
      <c r="D9370" t="s">
        <v>507</v>
      </c>
      <c r="E9370" t="s">
        <v>547</v>
      </c>
      <c r="F9370" t="s">
        <v>541</v>
      </c>
      <c r="G9370" t="s">
        <v>540</v>
      </c>
      <c r="H9370">
        <v>-82.468869999999995</v>
      </c>
      <c r="I9370">
        <v>27.941942000000001</v>
      </c>
      <c r="J9370" t="s">
        <v>546</v>
      </c>
      <c r="K9370" cm="1">
        <f t="array" ref="K9370:R9370">_xlfn.XLOOKUP(A9370,KPIs!$A$2:$A$9552,KPIs!$B$2:$I$9552,"Not Found")</f>
        <v>40</v>
      </c>
      <c r="L9370" t="str">
        <v>Dollar($)</v>
      </c>
      <c r="M9370" t="str">
        <v>No</v>
      </c>
      <c r="N9370" t="str">
        <v>No</v>
      </c>
      <c r="O9370">
        <v>3</v>
      </c>
      <c r="P9370">
        <v>3.9</v>
      </c>
      <c r="Q9370" t="str">
        <v>Good</v>
      </c>
      <c r="R9370">
        <v>665</v>
      </c>
    </row>
    <row r="9371" spans="1:18" x14ac:dyDescent="0.3">
      <c r="A9371">
        <v>17102579</v>
      </c>
      <c r="B9371">
        <v>216</v>
      </c>
      <c r="C9371" t="str">
        <f>_xlfn.XLOOKUP(B9371,'Country Master'!A:A,'Country Master'!B:B,"Not Found")</f>
        <v>United States</v>
      </c>
      <c r="D9371" t="s">
        <v>507</v>
      </c>
      <c r="E9371" t="s">
        <v>545</v>
      </c>
      <c r="F9371" t="s">
        <v>541</v>
      </c>
      <c r="G9371" t="s">
        <v>540</v>
      </c>
      <c r="H9371">
        <v>-82.469306000000003</v>
      </c>
      <c r="I9371">
        <v>27.944244000000001</v>
      </c>
      <c r="J9371" t="s">
        <v>153</v>
      </c>
      <c r="K9371" cm="1">
        <f t="array" ref="K9371:R9371">_xlfn.XLOOKUP(A9371,KPIs!$A$2:$A$9552,KPIs!$B$2:$I$9552,"Not Found")</f>
        <v>70</v>
      </c>
      <c r="L9371" t="str">
        <v>Dollar($)</v>
      </c>
      <c r="M9371" t="str">
        <v>No</v>
      </c>
      <c r="N9371" t="str">
        <v>No</v>
      </c>
      <c r="O9371">
        <v>4</v>
      </c>
      <c r="P9371">
        <v>3.9</v>
      </c>
      <c r="Q9371" t="str">
        <v>Good</v>
      </c>
      <c r="R9371">
        <v>373</v>
      </c>
    </row>
    <row r="9372" spans="1:18" x14ac:dyDescent="0.3">
      <c r="A9372">
        <v>17092801</v>
      </c>
      <c r="B9372">
        <v>216</v>
      </c>
      <c r="C9372" t="str">
        <f>_xlfn.XLOOKUP(B9372,'Country Master'!A:A,'Country Master'!B:B,"Not Found")</f>
        <v>United States</v>
      </c>
      <c r="D9372" t="s">
        <v>507</v>
      </c>
      <c r="E9372" t="s">
        <v>544</v>
      </c>
      <c r="F9372" t="s">
        <v>541</v>
      </c>
      <c r="G9372" t="s">
        <v>540</v>
      </c>
      <c r="H9372">
        <v>-82.4852372</v>
      </c>
      <c r="I9372">
        <v>27.941038200000001</v>
      </c>
      <c r="J9372" t="s">
        <v>543</v>
      </c>
      <c r="K9372" cm="1">
        <f t="array" ref="K9372:R9372">_xlfn.XLOOKUP(A9372,KPIs!$A$2:$A$9552,KPIs!$B$2:$I$9552,"Not Found")</f>
        <v>25</v>
      </c>
      <c r="L9372" t="str">
        <v>Dollar($)</v>
      </c>
      <c r="M9372" t="str">
        <v>No</v>
      </c>
      <c r="N9372" t="str">
        <v>No</v>
      </c>
      <c r="O9372">
        <v>2</v>
      </c>
      <c r="P9372">
        <v>4.4000000000000004</v>
      </c>
      <c r="Q9372" t="str">
        <v>Very Good</v>
      </c>
      <c r="R9372">
        <v>1007</v>
      </c>
    </row>
    <row r="9373" spans="1:18" x14ac:dyDescent="0.3">
      <c r="A9373">
        <v>17093273</v>
      </c>
      <c r="B9373">
        <v>216</v>
      </c>
      <c r="C9373" t="str">
        <f>_xlfn.XLOOKUP(B9373,'Country Master'!A:A,'Country Master'!B:B,"Not Found")</f>
        <v>United States</v>
      </c>
      <c r="D9373" t="s">
        <v>507</v>
      </c>
      <c r="E9373" t="s">
        <v>542</v>
      </c>
      <c r="F9373" t="s">
        <v>541</v>
      </c>
      <c r="G9373" t="s">
        <v>540</v>
      </c>
      <c r="H9373">
        <v>-82.483124000000004</v>
      </c>
      <c r="I9373">
        <v>27.935039</v>
      </c>
      <c r="J9373" t="s">
        <v>145</v>
      </c>
      <c r="K9373" cm="1">
        <f t="array" ref="K9373:R9373">_xlfn.XLOOKUP(A9373,KPIs!$A$2:$A$9552,KPIs!$B$2:$I$9552,"Not Found")</f>
        <v>25</v>
      </c>
      <c r="L9373" t="str">
        <v>Dollar($)</v>
      </c>
      <c r="M9373" t="str">
        <v>No</v>
      </c>
      <c r="N9373" t="str">
        <v>No</v>
      </c>
      <c r="O9373">
        <v>2</v>
      </c>
      <c r="P9373">
        <v>4.4000000000000004</v>
      </c>
      <c r="Q9373" t="str">
        <v>Very Good</v>
      </c>
      <c r="R9373">
        <v>803</v>
      </c>
    </row>
    <row r="9374" spans="1:18" x14ac:dyDescent="0.3">
      <c r="A9374">
        <v>17096198</v>
      </c>
      <c r="B9374">
        <v>216</v>
      </c>
      <c r="C9374" t="str">
        <f>_xlfn.XLOOKUP(B9374,'Country Master'!A:A,'Country Master'!B:B,"Not Found")</f>
        <v>United States</v>
      </c>
      <c r="D9374" t="s">
        <v>507</v>
      </c>
      <c r="E9374" t="s">
        <v>539</v>
      </c>
      <c r="F9374" t="s">
        <v>538</v>
      </c>
      <c r="G9374" t="s">
        <v>537</v>
      </c>
      <c r="H9374">
        <v>-82.843253000000004</v>
      </c>
      <c r="I9374">
        <v>27.848357</v>
      </c>
      <c r="J9374" t="s">
        <v>536</v>
      </c>
      <c r="K9374" cm="1">
        <f t="array" ref="K9374:R9374">_xlfn.XLOOKUP(A9374,KPIs!$A$2:$A$9552,KPIs!$B$2:$I$9552,"Not Found")</f>
        <v>40</v>
      </c>
      <c r="L9374" t="str">
        <v>Dollar($)</v>
      </c>
      <c r="M9374" t="str">
        <v>No</v>
      </c>
      <c r="N9374" t="str">
        <v>No</v>
      </c>
      <c r="O9374">
        <v>3</v>
      </c>
      <c r="P9374">
        <v>4.2</v>
      </c>
      <c r="Q9374" t="str">
        <v>Very Good</v>
      </c>
      <c r="R9374">
        <v>1363</v>
      </c>
    </row>
    <row r="9375" spans="1:18" x14ac:dyDescent="0.3">
      <c r="A9375">
        <v>17095098</v>
      </c>
      <c r="B9375">
        <v>216</v>
      </c>
      <c r="C9375" t="str">
        <f>_xlfn.XLOOKUP(B9375,'Country Master'!A:A,'Country Master'!B:B,"Not Found")</f>
        <v>United States</v>
      </c>
      <c r="D9375" t="s">
        <v>507</v>
      </c>
      <c r="E9375" t="s">
        <v>535</v>
      </c>
      <c r="F9375" t="s">
        <v>534</v>
      </c>
      <c r="G9375" t="s">
        <v>533</v>
      </c>
      <c r="H9375">
        <v>-82.673620999999997</v>
      </c>
      <c r="I9375">
        <v>27.792047</v>
      </c>
      <c r="J9375" t="s">
        <v>532</v>
      </c>
      <c r="K9375" cm="1">
        <f t="array" ref="K9375:R9375">_xlfn.XLOOKUP(A9375,KPIs!$A$2:$A$9552,KPIs!$B$2:$I$9552,"Not Found")</f>
        <v>10</v>
      </c>
      <c r="L9375" t="str">
        <v>Dollar($)</v>
      </c>
      <c r="M9375" t="str">
        <v>No</v>
      </c>
      <c r="N9375" t="str">
        <v>No</v>
      </c>
      <c r="O9375">
        <v>1</v>
      </c>
      <c r="P9375">
        <v>4.9000000000000004</v>
      </c>
      <c r="Q9375" t="str">
        <v>Excellent</v>
      </c>
      <c r="R9375">
        <v>1424</v>
      </c>
    </row>
    <row r="9376" spans="1:18" x14ac:dyDescent="0.3">
      <c r="A9376">
        <v>17093135</v>
      </c>
      <c r="B9376">
        <v>216</v>
      </c>
      <c r="C9376" t="str">
        <f>_xlfn.XLOOKUP(B9376,'Country Master'!A:A,'Country Master'!B:B,"Not Found")</f>
        <v>United States</v>
      </c>
      <c r="D9376" t="s">
        <v>507</v>
      </c>
      <c r="E9376" t="s">
        <v>531</v>
      </c>
      <c r="F9376" t="s">
        <v>530</v>
      </c>
      <c r="G9376" t="s">
        <v>529</v>
      </c>
      <c r="H9376">
        <v>-82.820856000000006</v>
      </c>
      <c r="I9376">
        <v>27.816085999999999</v>
      </c>
      <c r="J9376" t="s">
        <v>528</v>
      </c>
      <c r="K9376" cm="1">
        <f t="array" ref="K9376:R9376">_xlfn.XLOOKUP(A9376,KPIs!$A$2:$A$9552,KPIs!$B$2:$I$9552,"Not Found")</f>
        <v>40</v>
      </c>
      <c r="L9376" t="str">
        <v>Dollar($)</v>
      </c>
      <c r="M9376" t="str">
        <v>No</v>
      </c>
      <c r="N9376" t="str">
        <v>No</v>
      </c>
      <c r="O9376">
        <v>3</v>
      </c>
      <c r="P9376">
        <v>4.5</v>
      </c>
      <c r="Q9376" t="str">
        <v>Excellent</v>
      </c>
      <c r="R9376">
        <v>844</v>
      </c>
    </row>
    <row r="9377" spans="1:18" x14ac:dyDescent="0.3">
      <c r="A9377">
        <v>17095236</v>
      </c>
      <c r="B9377">
        <v>216</v>
      </c>
      <c r="C9377" t="str">
        <f>_xlfn.XLOOKUP(B9377,'Country Master'!A:A,'Country Master'!B:B,"Not Found")</f>
        <v>United States</v>
      </c>
      <c r="D9377" t="s">
        <v>507</v>
      </c>
      <c r="E9377" t="s">
        <v>527</v>
      </c>
      <c r="F9377" t="s">
        <v>526</v>
      </c>
      <c r="G9377" t="s">
        <v>525</v>
      </c>
      <c r="H9377">
        <v>-82.412940000000006</v>
      </c>
      <c r="I9377">
        <v>28.082909000000001</v>
      </c>
      <c r="J9377" t="s">
        <v>524</v>
      </c>
      <c r="K9377" cm="1">
        <f t="array" ref="K9377:R9377">_xlfn.XLOOKUP(A9377,KPIs!$A$2:$A$9552,KPIs!$B$2:$I$9552,"Not Found")</f>
        <v>40</v>
      </c>
      <c r="L9377" t="str">
        <v>Dollar($)</v>
      </c>
      <c r="M9377" t="str">
        <v>No</v>
      </c>
      <c r="N9377" t="str">
        <v>No</v>
      </c>
      <c r="O9377">
        <v>3</v>
      </c>
      <c r="P9377">
        <v>4.9000000000000004</v>
      </c>
      <c r="Q9377" t="str">
        <v>Excellent</v>
      </c>
      <c r="R9377">
        <v>1413</v>
      </c>
    </row>
    <row r="9378" spans="1:18" x14ac:dyDescent="0.3">
      <c r="A9378">
        <v>17095979</v>
      </c>
      <c r="B9378">
        <v>216</v>
      </c>
      <c r="C9378" t="str">
        <f>_xlfn.XLOOKUP(B9378,'Country Master'!A:A,'Country Master'!B:B,"Not Found")</f>
        <v>United States</v>
      </c>
      <c r="D9378" t="s">
        <v>507</v>
      </c>
      <c r="E9378" t="s">
        <v>523</v>
      </c>
      <c r="F9378" t="s">
        <v>522</v>
      </c>
      <c r="G9378" t="s">
        <v>521</v>
      </c>
      <c r="H9378">
        <v>-82.638842999999994</v>
      </c>
      <c r="I9378">
        <v>27.816848</v>
      </c>
      <c r="J9378" t="s">
        <v>520</v>
      </c>
      <c r="K9378" cm="1">
        <f t="array" ref="K9378:R9378">_xlfn.XLOOKUP(A9378,KPIs!$A$2:$A$9552,KPIs!$B$2:$I$9552,"Not Found")</f>
        <v>40</v>
      </c>
      <c r="L9378" t="str">
        <v>Dollar($)</v>
      </c>
      <c r="M9378" t="str">
        <v>No</v>
      </c>
      <c r="N9378" t="str">
        <v>No</v>
      </c>
      <c r="O9378">
        <v>3</v>
      </c>
      <c r="P9378">
        <v>4.5</v>
      </c>
      <c r="Q9378" t="str">
        <v>Excellent</v>
      </c>
      <c r="R9378">
        <v>1203</v>
      </c>
    </row>
    <row r="9379" spans="1:18" x14ac:dyDescent="0.3">
      <c r="A9379">
        <v>17099856</v>
      </c>
      <c r="B9379">
        <v>216</v>
      </c>
      <c r="C9379" t="str">
        <f>_xlfn.XLOOKUP(B9379,'Country Master'!A:A,'Country Master'!B:B,"Not Found")</f>
        <v>United States</v>
      </c>
      <c r="D9379" t="s">
        <v>507</v>
      </c>
      <c r="E9379" t="s">
        <v>519</v>
      </c>
      <c r="F9379" t="s">
        <v>518</v>
      </c>
      <c r="G9379" t="s">
        <v>517</v>
      </c>
      <c r="H9379">
        <v>-82.493281499999995</v>
      </c>
      <c r="I9379">
        <v>27.921931499999999</v>
      </c>
      <c r="J9379" t="s">
        <v>516</v>
      </c>
      <c r="K9379" cm="1">
        <f t="array" ref="K9379:R9379">_xlfn.XLOOKUP(A9379,KPIs!$A$2:$A$9552,KPIs!$B$2:$I$9552,"Not Found")</f>
        <v>40</v>
      </c>
      <c r="L9379" t="str">
        <v>Dollar($)</v>
      </c>
      <c r="M9379" t="str">
        <v>No</v>
      </c>
      <c r="N9379" t="str">
        <v>No</v>
      </c>
      <c r="O9379">
        <v>3</v>
      </c>
      <c r="P9379">
        <v>4.7</v>
      </c>
      <c r="Q9379" t="str">
        <v>Excellent</v>
      </c>
      <c r="R9379">
        <v>3074</v>
      </c>
    </row>
    <row r="9380" spans="1:18" x14ac:dyDescent="0.3">
      <c r="A9380">
        <v>17100307</v>
      </c>
      <c r="B9380">
        <v>216</v>
      </c>
      <c r="C9380" t="str">
        <f>_xlfn.XLOOKUP(B9380,'Country Master'!A:A,'Country Master'!B:B,"Not Found")</f>
        <v>United States</v>
      </c>
      <c r="D9380" t="s">
        <v>507</v>
      </c>
      <c r="E9380" t="s">
        <v>515</v>
      </c>
      <c r="F9380" t="s">
        <v>510</v>
      </c>
      <c r="G9380" t="s">
        <v>509</v>
      </c>
      <c r="H9380">
        <v>-82.451041000000004</v>
      </c>
      <c r="I9380">
        <v>27.993645000000001</v>
      </c>
      <c r="J9380" t="s">
        <v>514</v>
      </c>
      <c r="K9380" cm="1">
        <f t="array" ref="K9380:R9380">_xlfn.XLOOKUP(A9380,KPIs!$A$2:$A$9552,KPIs!$B$2:$I$9552,"Not Found")</f>
        <v>40</v>
      </c>
      <c r="L9380" t="str">
        <v>Dollar($)</v>
      </c>
      <c r="M9380" t="str">
        <v>No</v>
      </c>
      <c r="N9380" t="str">
        <v>No</v>
      </c>
      <c r="O9380">
        <v>3</v>
      </c>
      <c r="P9380">
        <v>4.8</v>
      </c>
      <c r="Q9380" t="str">
        <v>Excellent</v>
      </c>
      <c r="R9380">
        <v>1715</v>
      </c>
    </row>
    <row r="9381" spans="1:18" x14ac:dyDescent="0.3">
      <c r="A9381">
        <v>17093600</v>
      </c>
      <c r="B9381">
        <v>216</v>
      </c>
      <c r="C9381" t="str">
        <f>_xlfn.XLOOKUP(B9381,'Country Master'!A:A,'Country Master'!B:B,"Not Found")</f>
        <v>United States</v>
      </c>
      <c r="D9381" t="s">
        <v>507</v>
      </c>
      <c r="E9381" t="s">
        <v>513</v>
      </c>
      <c r="F9381" t="s">
        <v>510</v>
      </c>
      <c r="G9381" t="s">
        <v>509</v>
      </c>
      <c r="H9381">
        <v>-82.449897000000007</v>
      </c>
      <c r="I9381">
        <v>27.995964000000001</v>
      </c>
      <c r="J9381" t="s">
        <v>512</v>
      </c>
      <c r="K9381" cm="1">
        <f t="array" ref="K9381:R9381">_xlfn.XLOOKUP(A9381,KPIs!$A$2:$A$9552,KPIs!$B$2:$I$9552,"Not Found")</f>
        <v>10</v>
      </c>
      <c r="L9381" t="str">
        <v>Dollar($)</v>
      </c>
      <c r="M9381" t="str">
        <v>No</v>
      </c>
      <c r="N9381" t="str">
        <v>No</v>
      </c>
      <c r="O9381">
        <v>1</v>
      </c>
      <c r="P9381">
        <v>4.5</v>
      </c>
      <c r="Q9381" t="str">
        <v>Excellent</v>
      </c>
      <c r="R9381">
        <v>1868</v>
      </c>
    </row>
    <row r="9382" spans="1:18" x14ac:dyDescent="0.3">
      <c r="A9382">
        <v>17100547</v>
      </c>
      <c r="B9382">
        <v>216</v>
      </c>
      <c r="C9382" t="str">
        <f>_xlfn.XLOOKUP(B9382,'Country Master'!A:A,'Country Master'!B:B,"Not Found")</f>
        <v>United States</v>
      </c>
      <c r="D9382" t="s">
        <v>507</v>
      </c>
      <c r="E9382" t="s">
        <v>511</v>
      </c>
      <c r="F9382" t="s">
        <v>510</v>
      </c>
      <c r="G9382" t="s">
        <v>509</v>
      </c>
      <c r="H9382">
        <v>-82.459339</v>
      </c>
      <c r="I9382">
        <v>27.993839999999999</v>
      </c>
      <c r="J9382" t="s">
        <v>508</v>
      </c>
      <c r="K9382" cm="1">
        <f t="array" ref="K9382:R9382">_xlfn.XLOOKUP(A9382,KPIs!$A$2:$A$9552,KPIs!$B$2:$I$9552,"Not Found")</f>
        <v>40</v>
      </c>
      <c r="L9382" t="str">
        <v>Dollar($)</v>
      </c>
      <c r="M9382" t="str">
        <v>No</v>
      </c>
      <c r="N9382" t="str">
        <v>No</v>
      </c>
      <c r="O9382">
        <v>3</v>
      </c>
      <c r="P9382">
        <v>4</v>
      </c>
      <c r="Q9382" t="str">
        <v>Very Good</v>
      </c>
      <c r="R9382">
        <v>875</v>
      </c>
    </row>
    <row r="9383" spans="1:18" x14ac:dyDescent="0.3">
      <c r="A9383">
        <v>17093124</v>
      </c>
      <c r="B9383">
        <v>216</v>
      </c>
      <c r="C9383" t="str">
        <f>_xlfn.XLOOKUP(B9383,'Country Master'!A:A,'Country Master'!B:B,"Not Found")</f>
        <v>United States</v>
      </c>
      <c r="D9383" t="s">
        <v>507</v>
      </c>
      <c r="E9383" t="s">
        <v>506</v>
      </c>
      <c r="F9383" t="s">
        <v>505</v>
      </c>
      <c r="G9383" t="s">
        <v>504</v>
      </c>
      <c r="H9383">
        <v>-82.435149899999999</v>
      </c>
      <c r="I9383">
        <v>27.959883999999999</v>
      </c>
      <c r="J9383" t="s">
        <v>503</v>
      </c>
      <c r="K9383" cm="1">
        <f t="array" ref="K9383:R9383">_xlfn.XLOOKUP(A9383,KPIs!$A$2:$A$9552,KPIs!$B$2:$I$9552,"Not Found")</f>
        <v>40</v>
      </c>
      <c r="L9383" t="str">
        <v>Dollar($)</v>
      </c>
      <c r="M9383" t="str">
        <v>No</v>
      </c>
      <c r="N9383" t="str">
        <v>No</v>
      </c>
      <c r="O9383">
        <v>3</v>
      </c>
      <c r="P9383">
        <v>4.4000000000000004</v>
      </c>
      <c r="Q9383" t="str">
        <v>Very Good</v>
      </c>
      <c r="R9383">
        <v>1746</v>
      </c>
    </row>
    <row r="9384" spans="1:18" x14ac:dyDescent="0.3">
      <c r="A9384">
        <v>17678243</v>
      </c>
      <c r="B9384">
        <v>216</v>
      </c>
      <c r="C9384" t="str">
        <f>_xlfn.XLOOKUP(B9384,'Country Master'!A:A,'Country Master'!B:B,"Not Found")</f>
        <v>United States</v>
      </c>
      <c r="D9384" t="s">
        <v>474</v>
      </c>
      <c r="E9384" t="s">
        <v>502</v>
      </c>
      <c r="F9384" t="s">
        <v>474</v>
      </c>
      <c r="G9384" t="s">
        <v>473</v>
      </c>
      <c r="H9384">
        <v>-83.319123000000005</v>
      </c>
      <c r="I9384">
        <v>30.846819</v>
      </c>
      <c r="J9384" t="s">
        <v>501</v>
      </c>
      <c r="K9384" cm="1">
        <f t="array" ref="K9384:R9384">_xlfn.XLOOKUP(A9384,KPIs!$A$2:$A$9552,KPIs!$B$2:$I$9552,"Not Found")</f>
        <v>25</v>
      </c>
      <c r="L9384" t="str">
        <v>Dollar($)</v>
      </c>
      <c r="M9384" t="str">
        <v>No</v>
      </c>
      <c r="N9384" t="str">
        <v>No</v>
      </c>
      <c r="O9384">
        <v>2</v>
      </c>
      <c r="P9384">
        <v>3.4</v>
      </c>
      <c r="Q9384" t="str">
        <v>Average</v>
      </c>
      <c r="R9384">
        <v>98</v>
      </c>
    </row>
    <row r="9385" spans="1:18" x14ac:dyDescent="0.3">
      <c r="A9385">
        <v>17678043</v>
      </c>
      <c r="B9385">
        <v>216</v>
      </c>
      <c r="C9385" t="str">
        <f>_xlfn.XLOOKUP(B9385,'Country Master'!A:A,'Country Master'!B:B,"Not Found")</f>
        <v>United States</v>
      </c>
      <c r="D9385" t="s">
        <v>474</v>
      </c>
      <c r="E9385" t="s">
        <v>500</v>
      </c>
      <c r="F9385" t="s">
        <v>474</v>
      </c>
      <c r="G9385" t="s">
        <v>473</v>
      </c>
      <c r="H9385">
        <v>-83.324700000000007</v>
      </c>
      <c r="I9385">
        <v>30.842600000000001</v>
      </c>
      <c r="J9385" t="s">
        <v>433</v>
      </c>
      <c r="K9385" cm="1">
        <f t="array" ref="K9385:R9385">_xlfn.XLOOKUP(A9385,KPIs!$A$2:$A$9552,KPIs!$B$2:$I$9552,"Not Found")</f>
        <v>25</v>
      </c>
      <c r="L9385" t="str">
        <v>Dollar($)</v>
      </c>
      <c r="M9385" t="str">
        <v>No</v>
      </c>
      <c r="N9385" t="str">
        <v>No</v>
      </c>
      <c r="O9385">
        <v>2</v>
      </c>
      <c r="P9385">
        <v>3.1</v>
      </c>
      <c r="Q9385" t="str">
        <v>Average</v>
      </c>
      <c r="R9385">
        <v>83</v>
      </c>
    </row>
    <row r="9386" spans="1:18" x14ac:dyDescent="0.3">
      <c r="A9386">
        <v>17677978</v>
      </c>
      <c r="B9386">
        <v>216</v>
      </c>
      <c r="C9386" t="str">
        <f>_xlfn.XLOOKUP(B9386,'Country Master'!A:A,'Country Master'!B:B,"Not Found")</f>
        <v>United States</v>
      </c>
      <c r="D9386" t="s">
        <v>474</v>
      </c>
      <c r="E9386" t="s">
        <v>499</v>
      </c>
      <c r="F9386" t="s">
        <v>474</v>
      </c>
      <c r="G9386" t="s">
        <v>473</v>
      </c>
      <c r="H9386">
        <v>-83.279899999999998</v>
      </c>
      <c r="I9386">
        <v>30.833200000000001</v>
      </c>
      <c r="J9386" t="s">
        <v>498</v>
      </c>
      <c r="K9386" cm="1">
        <f t="array" ref="K9386:R9386">_xlfn.XLOOKUP(A9386,KPIs!$A$2:$A$9552,KPIs!$B$2:$I$9552,"Not Found")</f>
        <v>40</v>
      </c>
      <c r="L9386" t="str">
        <v>Dollar($)</v>
      </c>
      <c r="M9386" t="str">
        <v>No</v>
      </c>
      <c r="N9386" t="str">
        <v>No</v>
      </c>
      <c r="O9386">
        <v>3</v>
      </c>
      <c r="P9386">
        <v>3.9</v>
      </c>
      <c r="Q9386" t="str">
        <v>Good</v>
      </c>
      <c r="R9386">
        <v>231</v>
      </c>
    </row>
    <row r="9387" spans="1:18" x14ac:dyDescent="0.3">
      <c r="A9387">
        <v>17677988</v>
      </c>
      <c r="B9387">
        <v>216</v>
      </c>
      <c r="C9387" t="str">
        <f>_xlfn.XLOOKUP(B9387,'Country Master'!A:A,'Country Master'!B:B,"Not Found")</f>
        <v>United States</v>
      </c>
      <c r="D9387" t="s">
        <v>474</v>
      </c>
      <c r="E9387" t="s">
        <v>497</v>
      </c>
      <c r="F9387" t="s">
        <v>474</v>
      </c>
      <c r="G9387" t="s">
        <v>473</v>
      </c>
      <c r="H9387">
        <v>-83.317084300000005</v>
      </c>
      <c r="I9387">
        <v>30.816436400000001</v>
      </c>
      <c r="J9387" t="s">
        <v>418</v>
      </c>
      <c r="K9387" cm="1">
        <f t="array" ref="K9387:R9387">_xlfn.XLOOKUP(A9387,KPIs!$A$2:$A$9552,KPIs!$B$2:$I$9552,"Not Found")</f>
        <v>40</v>
      </c>
      <c r="L9387" t="str">
        <v>Dollar($)</v>
      </c>
      <c r="M9387" t="str">
        <v>No</v>
      </c>
      <c r="N9387" t="str">
        <v>No</v>
      </c>
      <c r="O9387">
        <v>3</v>
      </c>
      <c r="P9387">
        <v>3.7</v>
      </c>
      <c r="Q9387" t="str">
        <v>Good</v>
      </c>
      <c r="R9387">
        <v>216</v>
      </c>
    </row>
    <row r="9388" spans="1:18" x14ac:dyDescent="0.3">
      <c r="A9388">
        <v>17678231</v>
      </c>
      <c r="B9388">
        <v>216</v>
      </c>
      <c r="C9388" t="str">
        <f>_xlfn.XLOOKUP(B9388,'Country Master'!A:A,'Country Master'!B:B,"Not Found")</f>
        <v>United States</v>
      </c>
      <c r="D9388" t="s">
        <v>474</v>
      </c>
      <c r="E9388" t="s">
        <v>496</v>
      </c>
      <c r="F9388" t="s">
        <v>474</v>
      </c>
      <c r="G9388" t="s">
        <v>473</v>
      </c>
      <c r="H9388">
        <v>-83.318554000000006</v>
      </c>
      <c r="I9388">
        <v>30.841892000000001</v>
      </c>
      <c r="J9388" t="s">
        <v>495</v>
      </c>
      <c r="K9388" cm="1">
        <f t="array" ref="K9388:R9388">_xlfn.XLOOKUP(A9388,KPIs!$A$2:$A$9552,KPIs!$B$2:$I$9552,"Not Found")</f>
        <v>35</v>
      </c>
      <c r="L9388" t="str">
        <v>Dollar($)</v>
      </c>
      <c r="M9388" t="str">
        <v>No</v>
      </c>
      <c r="N9388" t="str">
        <v>No</v>
      </c>
      <c r="O9388">
        <v>3</v>
      </c>
      <c r="P9388">
        <v>3.8</v>
      </c>
      <c r="Q9388" t="str">
        <v>Good</v>
      </c>
      <c r="R9388">
        <v>185</v>
      </c>
    </row>
    <row r="9389" spans="1:18" x14ac:dyDescent="0.3">
      <c r="A9389">
        <v>17677990</v>
      </c>
      <c r="B9389">
        <v>216</v>
      </c>
      <c r="C9389" t="str">
        <f>_xlfn.XLOOKUP(B9389,'Country Master'!A:A,'Country Master'!B:B,"Not Found")</f>
        <v>United States</v>
      </c>
      <c r="D9389" t="s">
        <v>474</v>
      </c>
      <c r="E9389" t="s">
        <v>494</v>
      </c>
      <c r="F9389" t="s">
        <v>474</v>
      </c>
      <c r="G9389" t="s">
        <v>473</v>
      </c>
      <c r="H9389">
        <v>-83.278999999999996</v>
      </c>
      <c r="I9389">
        <v>30.8308</v>
      </c>
      <c r="J9389" t="s">
        <v>438</v>
      </c>
      <c r="K9389" cm="1">
        <f t="array" ref="K9389:R9389">_xlfn.XLOOKUP(A9389,KPIs!$A$2:$A$9552,KPIs!$B$2:$I$9552,"Not Found")</f>
        <v>25</v>
      </c>
      <c r="L9389" t="str">
        <v>Dollar($)</v>
      </c>
      <c r="M9389" t="str">
        <v>No</v>
      </c>
      <c r="N9389" t="str">
        <v>No</v>
      </c>
      <c r="O9389">
        <v>2</v>
      </c>
      <c r="P9389">
        <v>3.7</v>
      </c>
      <c r="Q9389" t="str">
        <v>Good</v>
      </c>
      <c r="R9389">
        <v>185</v>
      </c>
    </row>
    <row r="9390" spans="1:18" x14ac:dyDescent="0.3">
      <c r="A9390">
        <v>17677991</v>
      </c>
      <c r="B9390">
        <v>216</v>
      </c>
      <c r="C9390" t="str">
        <f>_xlfn.XLOOKUP(B9390,'Country Master'!A:A,'Country Master'!B:B,"Not Found")</f>
        <v>United States</v>
      </c>
      <c r="D9390" t="s">
        <v>474</v>
      </c>
      <c r="E9390" t="s">
        <v>493</v>
      </c>
      <c r="F9390" t="s">
        <v>474</v>
      </c>
      <c r="G9390" t="s">
        <v>473</v>
      </c>
      <c r="H9390">
        <v>-83.279200000000003</v>
      </c>
      <c r="I9390">
        <v>30.8308</v>
      </c>
      <c r="J9390" t="s">
        <v>492</v>
      </c>
      <c r="K9390" cm="1">
        <f t="array" ref="K9390:R9390">_xlfn.XLOOKUP(A9390,KPIs!$A$2:$A$9552,KPIs!$B$2:$I$9552,"Not Found")</f>
        <v>10</v>
      </c>
      <c r="L9390" t="str">
        <v>Dollar($)</v>
      </c>
      <c r="M9390" t="str">
        <v>No</v>
      </c>
      <c r="N9390" t="str">
        <v>No</v>
      </c>
      <c r="O9390">
        <v>1</v>
      </c>
      <c r="P9390">
        <v>3.8</v>
      </c>
      <c r="Q9390" t="str">
        <v>Good</v>
      </c>
      <c r="R9390">
        <v>281</v>
      </c>
    </row>
    <row r="9391" spans="1:18" x14ac:dyDescent="0.3">
      <c r="A9391">
        <v>17678307</v>
      </c>
      <c r="B9391">
        <v>216</v>
      </c>
      <c r="C9391" t="str">
        <f>_xlfn.XLOOKUP(B9391,'Country Master'!A:A,'Country Master'!B:B,"Not Found")</f>
        <v>United States</v>
      </c>
      <c r="D9391" t="s">
        <v>474</v>
      </c>
      <c r="E9391" t="s">
        <v>491</v>
      </c>
      <c r="F9391" t="s">
        <v>474</v>
      </c>
      <c r="G9391" t="s">
        <v>473</v>
      </c>
      <c r="H9391">
        <v>-83.308573600000003</v>
      </c>
      <c r="I9391">
        <v>30.822354799999999</v>
      </c>
      <c r="J9391" t="s">
        <v>490</v>
      </c>
      <c r="K9391" cm="1">
        <f t="array" ref="K9391:R9391">_xlfn.XLOOKUP(A9391,KPIs!$A$2:$A$9552,KPIs!$B$2:$I$9552,"Not Found")</f>
        <v>40</v>
      </c>
      <c r="L9391" t="str">
        <v>Dollar($)</v>
      </c>
      <c r="M9391" t="str">
        <v>No</v>
      </c>
      <c r="N9391" t="str">
        <v>No</v>
      </c>
      <c r="O9391">
        <v>3</v>
      </c>
      <c r="P9391">
        <v>3.7</v>
      </c>
      <c r="Q9391" t="str">
        <v>Good</v>
      </c>
      <c r="R9391">
        <v>137</v>
      </c>
    </row>
    <row r="9392" spans="1:18" x14ac:dyDescent="0.3">
      <c r="A9392">
        <v>17678276</v>
      </c>
      <c r="B9392">
        <v>216</v>
      </c>
      <c r="C9392" t="str">
        <f>_xlfn.XLOOKUP(B9392,'Country Master'!A:A,'Country Master'!B:B,"Not Found")</f>
        <v>United States</v>
      </c>
      <c r="D9392" t="s">
        <v>474</v>
      </c>
      <c r="E9392" t="s">
        <v>489</v>
      </c>
      <c r="F9392" t="s">
        <v>474</v>
      </c>
      <c r="G9392" t="s">
        <v>473</v>
      </c>
      <c r="H9392">
        <v>-83.316401999999997</v>
      </c>
      <c r="I9392">
        <v>30.824691000000001</v>
      </c>
      <c r="J9392" t="s">
        <v>229</v>
      </c>
      <c r="K9392" cm="1">
        <f t="array" ref="K9392:R9392">_xlfn.XLOOKUP(A9392,KPIs!$A$2:$A$9552,KPIs!$B$2:$I$9552,"Not Found")</f>
        <v>25</v>
      </c>
      <c r="L9392" t="str">
        <v>Dollar($)</v>
      </c>
      <c r="M9392" t="str">
        <v>No</v>
      </c>
      <c r="N9392" t="str">
        <v>No</v>
      </c>
      <c r="O9392">
        <v>2</v>
      </c>
      <c r="P9392">
        <v>3.7</v>
      </c>
      <c r="Q9392" t="str">
        <v>Good</v>
      </c>
      <c r="R9392">
        <v>209</v>
      </c>
    </row>
    <row r="9393" spans="1:18" x14ac:dyDescent="0.3">
      <c r="A9393">
        <v>17678283</v>
      </c>
      <c r="B9393">
        <v>216</v>
      </c>
      <c r="C9393" t="str">
        <f>_xlfn.XLOOKUP(B9393,'Country Master'!A:A,'Country Master'!B:B,"Not Found")</f>
        <v>United States</v>
      </c>
      <c r="D9393" t="s">
        <v>474</v>
      </c>
      <c r="E9393" t="s">
        <v>488</v>
      </c>
      <c r="F9393" t="s">
        <v>474</v>
      </c>
      <c r="G9393" t="s">
        <v>473</v>
      </c>
      <c r="H9393">
        <v>-83.280779999999993</v>
      </c>
      <c r="I9393">
        <v>30.850888000000001</v>
      </c>
      <c r="J9393" t="s">
        <v>433</v>
      </c>
      <c r="K9393" cm="1">
        <f t="array" ref="K9393:R9393">_xlfn.XLOOKUP(A9393,KPIs!$A$2:$A$9552,KPIs!$B$2:$I$9552,"Not Found")</f>
        <v>10</v>
      </c>
      <c r="L9393" t="str">
        <v>Dollar($)</v>
      </c>
      <c r="M9393" t="str">
        <v>No</v>
      </c>
      <c r="N9393" t="str">
        <v>No</v>
      </c>
      <c r="O9393">
        <v>1</v>
      </c>
      <c r="P9393">
        <v>3.7</v>
      </c>
      <c r="Q9393" t="str">
        <v>Good</v>
      </c>
      <c r="R9393">
        <v>168</v>
      </c>
    </row>
    <row r="9394" spans="1:18" x14ac:dyDescent="0.3">
      <c r="A9394">
        <v>17678222</v>
      </c>
      <c r="B9394">
        <v>216</v>
      </c>
      <c r="C9394" t="str">
        <f>_xlfn.XLOOKUP(B9394,'Country Master'!A:A,'Country Master'!B:B,"Not Found")</f>
        <v>United States</v>
      </c>
      <c r="D9394" t="s">
        <v>474</v>
      </c>
      <c r="E9394" t="s">
        <v>487</v>
      </c>
      <c r="F9394" t="s">
        <v>474</v>
      </c>
      <c r="G9394" t="s">
        <v>473</v>
      </c>
      <c r="H9394">
        <v>-83.296329999999998</v>
      </c>
      <c r="I9394">
        <v>30.880146</v>
      </c>
      <c r="J9394" t="s">
        <v>486</v>
      </c>
      <c r="K9394" cm="1">
        <f t="array" ref="K9394:R9394">_xlfn.XLOOKUP(A9394,KPIs!$A$2:$A$9552,KPIs!$B$2:$I$9552,"Not Found")</f>
        <v>25</v>
      </c>
      <c r="L9394" t="str">
        <v>Dollar($)</v>
      </c>
      <c r="M9394" t="str">
        <v>No</v>
      </c>
      <c r="N9394" t="str">
        <v>No</v>
      </c>
      <c r="O9394">
        <v>2</v>
      </c>
      <c r="P9394">
        <v>3.9</v>
      </c>
      <c r="Q9394" t="str">
        <v>Good</v>
      </c>
      <c r="R9394">
        <v>243</v>
      </c>
    </row>
    <row r="9395" spans="1:18" x14ac:dyDescent="0.3">
      <c r="A9395">
        <v>17678055</v>
      </c>
      <c r="B9395">
        <v>216</v>
      </c>
      <c r="C9395" t="str">
        <f>_xlfn.XLOOKUP(B9395,'Country Master'!A:A,'Country Master'!B:B,"Not Found")</f>
        <v>United States</v>
      </c>
      <c r="D9395" t="s">
        <v>474</v>
      </c>
      <c r="E9395" t="s">
        <v>485</v>
      </c>
      <c r="F9395" t="s">
        <v>474</v>
      </c>
      <c r="G9395" t="s">
        <v>473</v>
      </c>
      <c r="H9395">
        <v>-83.2851</v>
      </c>
      <c r="I9395">
        <v>30.843299999999999</v>
      </c>
      <c r="J9395" t="s">
        <v>484</v>
      </c>
      <c r="K9395" cm="1">
        <f t="array" ref="K9395:R9395">_xlfn.XLOOKUP(A9395,KPIs!$A$2:$A$9552,KPIs!$B$2:$I$9552,"Not Found")</f>
        <v>40</v>
      </c>
      <c r="L9395" t="str">
        <v>Dollar($)</v>
      </c>
      <c r="M9395" t="str">
        <v>No</v>
      </c>
      <c r="N9395" t="str">
        <v>No</v>
      </c>
      <c r="O9395">
        <v>3</v>
      </c>
      <c r="P9395">
        <v>3.8</v>
      </c>
      <c r="Q9395" t="str">
        <v>Good</v>
      </c>
      <c r="R9395">
        <v>221</v>
      </c>
    </row>
    <row r="9396" spans="1:18" x14ac:dyDescent="0.3">
      <c r="A9396">
        <v>17678326</v>
      </c>
      <c r="B9396">
        <v>216</v>
      </c>
      <c r="C9396" t="str">
        <f>_xlfn.XLOOKUP(B9396,'Country Master'!A:A,'Country Master'!B:B,"Not Found")</f>
        <v>United States</v>
      </c>
      <c r="D9396" t="s">
        <v>474</v>
      </c>
      <c r="E9396" t="s">
        <v>483</v>
      </c>
      <c r="F9396" t="s">
        <v>474</v>
      </c>
      <c r="G9396" t="s">
        <v>473</v>
      </c>
      <c r="H9396">
        <v>-83.281000000000006</v>
      </c>
      <c r="I9396">
        <v>30.846499999999999</v>
      </c>
      <c r="J9396" t="s">
        <v>433</v>
      </c>
      <c r="K9396" cm="1">
        <f t="array" ref="K9396:R9396">_xlfn.XLOOKUP(A9396,KPIs!$A$2:$A$9552,KPIs!$B$2:$I$9552,"Not Found")</f>
        <v>10</v>
      </c>
      <c r="L9396" t="str">
        <v>Dollar($)</v>
      </c>
      <c r="M9396" t="str">
        <v>No</v>
      </c>
      <c r="N9396" t="str">
        <v>No</v>
      </c>
      <c r="O9396">
        <v>1</v>
      </c>
      <c r="P9396">
        <v>3.5</v>
      </c>
      <c r="Q9396" t="str">
        <v>Good</v>
      </c>
      <c r="R9396">
        <v>46</v>
      </c>
    </row>
    <row r="9397" spans="1:18" x14ac:dyDescent="0.3">
      <c r="A9397">
        <v>17678229</v>
      </c>
      <c r="B9397">
        <v>216</v>
      </c>
      <c r="C9397" t="str">
        <f>_xlfn.XLOOKUP(B9397,'Country Master'!A:A,'Country Master'!B:B,"Not Found")</f>
        <v>United States</v>
      </c>
      <c r="D9397" t="s">
        <v>474</v>
      </c>
      <c r="E9397" t="s">
        <v>482</v>
      </c>
      <c r="F9397" t="s">
        <v>474</v>
      </c>
      <c r="G9397" t="s">
        <v>473</v>
      </c>
      <c r="H9397">
        <v>-83.310343000000003</v>
      </c>
      <c r="I9397">
        <v>30.846762999999999</v>
      </c>
      <c r="J9397" t="s">
        <v>448</v>
      </c>
      <c r="K9397" cm="1">
        <f t="array" ref="K9397:R9397">_xlfn.XLOOKUP(A9397,KPIs!$A$2:$A$9552,KPIs!$B$2:$I$9552,"Not Found")</f>
        <v>25</v>
      </c>
      <c r="L9397" t="str">
        <v>Dollar($)</v>
      </c>
      <c r="M9397" t="str">
        <v>No</v>
      </c>
      <c r="N9397" t="str">
        <v>No</v>
      </c>
      <c r="O9397">
        <v>2</v>
      </c>
      <c r="P9397">
        <v>3.9</v>
      </c>
      <c r="Q9397" t="str">
        <v>Good</v>
      </c>
      <c r="R9397">
        <v>262</v>
      </c>
    </row>
    <row r="9398" spans="1:18" x14ac:dyDescent="0.3">
      <c r="A9398">
        <v>17678097</v>
      </c>
      <c r="B9398">
        <v>216</v>
      </c>
      <c r="C9398" t="str">
        <f>_xlfn.XLOOKUP(B9398,'Country Master'!A:A,'Country Master'!B:B,"Not Found")</f>
        <v>United States</v>
      </c>
      <c r="D9398" t="s">
        <v>474</v>
      </c>
      <c r="E9398" t="s">
        <v>481</v>
      </c>
      <c r="F9398" t="s">
        <v>474</v>
      </c>
      <c r="G9398" t="s">
        <v>473</v>
      </c>
      <c r="H9398">
        <v>-83.328299999999999</v>
      </c>
      <c r="I9398">
        <v>30.897099999999998</v>
      </c>
      <c r="J9398" t="s">
        <v>40</v>
      </c>
      <c r="K9398" cm="1">
        <f t="array" ref="K9398:R9398">_xlfn.XLOOKUP(A9398,KPIs!$A$2:$A$9552,KPIs!$B$2:$I$9552,"Not Found")</f>
        <v>25</v>
      </c>
      <c r="L9398" t="str">
        <v>Dollar($)</v>
      </c>
      <c r="M9398" t="str">
        <v>No</v>
      </c>
      <c r="N9398" t="str">
        <v>No</v>
      </c>
      <c r="O9398">
        <v>2</v>
      </c>
      <c r="P9398">
        <v>3.7</v>
      </c>
      <c r="Q9398" t="str">
        <v>Good</v>
      </c>
      <c r="R9398">
        <v>183</v>
      </c>
    </row>
    <row r="9399" spans="1:18" x14ac:dyDescent="0.3">
      <c r="A9399">
        <v>17678216</v>
      </c>
      <c r="B9399">
        <v>216</v>
      </c>
      <c r="C9399" t="str">
        <f>_xlfn.XLOOKUP(B9399,'Country Master'!A:A,'Country Master'!B:B,"Not Found")</f>
        <v>United States</v>
      </c>
      <c r="D9399" t="s">
        <v>474</v>
      </c>
      <c r="E9399" t="s">
        <v>480</v>
      </c>
      <c r="F9399" t="s">
        <v>474</v>
      </c>
      <c r="G9399" t="s">
        <v>473</v>
      </c>
      <c r="H9399">
        <v>-83.318957999999995</v>
      </c>
      <c r="I9399">
        <v>30.841546999999998</v>
      </c>
      <c r="J9399" t="s">
        <v>426</v>
      </c>
      <c r="K9399" cm="1">
        <f t="array" ref="K9399:R9399">_xlfn.XLOOKUP(A9399,KPIs!$A$2:$A$9552,KPIs!$B$2:$I$9552,"Not Found")</f>
        <v>70</v>
      </c>
      <c r="L9399" t="str">
        <v>Dollar($)</v>
      </c>
      <c r="M9399" t="str">
        <v>No</v>
      </c>
      <c r="N9399" t="str">
        <v>No</v>
      </c>
      <c r="O9399">
        <v>4</v>
      </c>
      <c r="P9399">
        <v>3.5</v>
      </c>
      <c r="Q9399" t="str">
        <v>Good</v>
      </c>
      <c r="R9399">
        <v>208</v>
      </c>
    </row>
    <row r="9400" spans="1:18" x14ac:dyDescent="0.3">
      <c r="A9400">
        <v>17678233</v>
      </c>
      <c r="B9400">
        <v>216</v>
      </c>
      <c r="C9400" t="str">
        <f>_xlfn.XLOOKUP(B9400,'Country Master'!A:A,'Country Master'!B:B,"Not Found")</f>
        <v>United States</v>
      </c>
      <c r="D9400" t="s">
        <v>474</v>
      </c>
      <c r="E9400" t="s">
        <v>479</v>
      </c>
      <c r="F9400" t="s">
        <v>474</v>
      </c>
      <c r="G9400" t="s">
        <v>473</v>
      </c>
      <c r="H9400">
        <v>-83.289338000000001</v>
      </c>
      <c r="I9400">
        <v>30.87114</v>
      </c>
      <c r="J9400" t="s">
        <v>462</v>
      </c>
      <c r="K9400" cm="1">
        <f t="array" ref="K9400:R9400">_xlfn.XLOOKUP(A9400,KPIs!$A$2:$A$9552,KPIs!$B$2:$I$9552,"Not Found")</f>
        <v>25</v>
      </c>
      <c r="L9400" t="str">
        <v>Dollar($)</v>
      </c>
      <c r="M9400" t="str">
        <v>No</v>
      </c>
      <c r="N9400" t="str">
        <v>No</v>
      </c>
      <c r="O9400">
        <v>2</v>
      </c>
      <c r="P9400">
        <v>3.8</v>
      </c>
      <c r="Q9400" t="str">
        <v>Good</v>
      </c>
      <c r="R9400">
        <v>245</v>
      </c>
    </row>
    <row r="9401" spans="1:18" x14ac:dyDescent="0.3">
      <c r="A9401">
        <v>17678148</v>
      </c>
      <c r="B9401">
        <v>216</v>
      </c>
      <c r="C9401" t="str">
        <f>_xlfn.XLOOKUP(B9401,'Country Master'!A:A,'Country Master'!B:B,"Not Found")</f>
        <v>United States</v>
      </c>
      <c r="D9401" t="s">
        <v>474</v>
      </c>
      <c r="E9401" t="s">
        <v>478</v>
      </c>
      <c r="F9401" t="s">
        <v>474</v>
      </c>
      <c r="G9401" t="s">
        <v>473</v>
      </c>
      <c r="H9401">
        <v>-83.286799999999999</v>
      </c>
      <c r="I9401">
        <v>30.867999999999999</v>
      </c>
      <c r="J9401" t="s">
        <v>433</v>
      </c>
      <c r="K9401" cm="1">
        <f t="array" ref="K9401:R9401">_xlfn.XLOOKUP(A9401,KPIs!$A$2:$A$9552,KPIs!$B$2:$I$9552,"Not Found")</f>
        <v>25</v>
      </c>
      <c r="L9401" t="str">
        <v>Dollar($)</v>
      </c>
      <c r="M9401" t="str">
        <v>No</v>
      </c>
      <c r="N9401" t="str">
        <v>No</v>
      </c>
      <c r="O9401">
        <v>2</v>
      </c>
      <c r="P9401">
        <v>3.8</v>
      </c>
      <c r="Q9401" t="str">
        <v>Good</v>
      </c>
      <c r="R9401">
        <v>199</v>
      </c>
    </row>
    <row r="9402" spans="1:18" x14ac:dyDescent="0.3">
      <c r="A9402">
        <v>17678291</v>
      </c>
      <c r="B9402">
        <v>216</v>
      </c>
      <c r="C9402" t="str">
        <f>_xlfn.XLOOKUP(B9402,'Country Master'!A:A,'Country Master'!B:B,"Not Found")</f>
        <v>United States</v>
      </c>
      <c r="D9402" t="s">
        <v>474</v>
      </c>
      <c r="E9402" t="s">
        <v>477</v>
      </c>
      <c r="F9402" t="s">
        <v>474</v>
      </c>
      <c r="G9402" t="s">
        <v>473</v>
      </c>
      <c r="H9402">
        <v>-83.279600000000002</v>
      </c>
      <c r="I9402">
        <v>30.831600000000002</v>
      </c>
      <c r="J9402" t="s">
        <v>476</v>
      </c>
      <c r="K9402" cm="1">
        <f t="array" ref="K9402:R9402">_xlfn.XLOOKUP(A9402,KPIs!$A$2:$A$9552,KPIs!$B$2:$I$9552,"Not Found")</f>
        <v>40</v>
      </c>
      <c r="L9402" t="str">
        <v>Dollar($)</v>
      </c>
      <c r="M9402" t="str">
        <v>No</v>
      </c>
      <c r="N9402" t="str">
        <v>No</v>
      </c>
      <c r="O9402">
        <v>3</v>
      </c>
      <c r="P9402">
        <v>3.8</v>
      </c>
      <c r="Q9402" t="str">
        <v>Good</v>
      </c>
      <c r="R9402">
        <v>225</v>
      </c>
    </row>
    <row r="9403" spans="1:18" x14ac:dyDescent="0.3">
      <c r="A9403">
        <v>17678218</v>
      </c>
      <c r="B9403">
        <v>216</v>
      </c>
      <c r="C9403" t="str">
        <f>_xlfn.XLOOKUP(B9403,'Country Master'!A:A,'Country Master'!B:B,"Not Found")</f>
        <v>United States</v>
      </c>
      <c r="D9403" t="s">
        <v>474</v>
      </c>
      <c r="E9403" t="s">
        <v>475</v>
      </c>
      <c r="F9403" t="s">
        <v>474</v>
      </c>
      <c r="G9403" t="s">
        <v>473</v>
      </c>
      <c r="H9403">
        <v>-83.332796000000002</v>
      </c>
      <c r="I9403">
        <v>30.897086999999999</v>
      </c>
      <c r="J9403" t="s">
        <v>472</v>
      </c>
      <c r="K9403" cm="1">
        <f t="array" ref="K9403:R9403">_xlfn.XLOOKUP(A9403,KPIs!$A$2:$A$9552,KPIs!$B$2:$I$9552,"Not Found")</f>
        <v>25</v>
      </c>
      <c r="L9403" t="str">
        <v>Dollar($)</v>
      </c>
      <c r="M9403" t="str">
        <v>No</v>
      </c>
      <c r="N9403" t="str">
        <v>No</v>
      </c>
      <c r="O9403">
        <v>2</v>
      </c>
      <c r="P9403">
        <v>4.0999999999999996</v>
      </c>
      <c r="Q9403" t="str">
        <v>Very Good</v>
      </c>
      <c r="R9403">
        <v>575</v>
      </c>
    </row>
    <row r="9404" spans="1:18" x14ac:dyDescent="0.3">
      <c r="A9404">
        <v>17558738</v>
      </c>
      <c r="B9404">
        <v>216</v>
      </c>
      <c r="C9404" t="str">
        <f>_xlfn.XLOOKUP(B9404,'Country Master'!A:A,'Country Master'!B:B,"Not Found")</f>
        <v>United States</v>
      </c>
      <c r="D9404" t="s">
        <v>470</v>
      </c>
      <c r="E9404" t="s">
        <v>471</v>
      </c>
      <c r="F9404" t="s">
        <v>470</v>
      </c>
      <c r="G9404" t="s">
        <v>469</v>
      </c>
      <c r="H9404">
        <v>-123.1954368</v>
      </c>
      <c r="I9404">
        <v>45.858666999999997</v>
      </c>
      <c r="J9404" t="s">
        <v>468</v>
      </c>
      <c r="K9404" cm="1">
        <f t="array" ref="K9404:R9404">_xlfn.XLOOKUP(A9404,KPIs!$A$2:$A$9552,KPIs!$B$2:$I$9552,"Not Found")</f>
        <v>10</v>
      </c>
      <c r="L9404" t="str">
        <v>Dollar($)</v>
      </c>
      <c r="M9404" t="str">
        <v>No</v>
      </c>
      <c r="N9404" t="str">
        <v>No</v>
      </c>
      <c r="O9404">
        <v>1</v>
      </c>
      <c r="P9404">
        <v>4.3</v>
      </c>
      <c r="Q9404" t="str">
        <v>Very Good</v>
      </c>
      <c r="R9404">
        <v>88</v>
      </c>
    </row>
    <row r="9405" spans="1:18" x14ac:dyDescent="0.3">
      <c r="A9405">
        <v>16654702</v>
      </c>
      <c r="B9405">
        <v>37</v>
      </c>
      <c r="C9405" t="str">
        <f>_xlfn.XLOOKUP(B9405,'Country Master'!A:A,'Country Master'!B:B,"Not Found")</f>
        <v>Canada</v>
      </c>
      <c r="D9405" t="s">
        <v>466</v>
      </c>
      <c r="E9405" t="s">
        <v>467</v>
      </c>
      <c r="F9405" t="s">
        <v>466</v>
      </c>
      <c r="G9405" t="s">
        <v>465</v>
      </c>
      <c r="H9405">
        <v>-79.379146500000004</v>
      </c>
      <c r="I9405">
        <v>43.186869700000003</v>
      </c>
      <c r="J9405" t="s">
        <v>464</v>
      </c>
      <c r="K9405" cm="1">
        <f t="array" ref="K9405:R9405">_xlfn.XLOOKUP(A9405,KPIs!$A$2:$A$9552,KPIs!$B$2:$I$9552,"Not Found")</f>
        <v>70</v>
      </c>
      <c r="L9405" t="str">
        <v>Dollar($)</v>
      </c>
      <c r="M9405" t="str">
        <v>No</v>
      </c>
      <c r="N9405" t="str">
        <v>No</v>
      </c>
      <c r="O9405">
        <v>4</v>
      </c>
      <c r="P9405">
        <v>4.3</v>
      </c>
      <c r="Q9405" t="str">
        <v>Very Good</v>
      </c>
      <c r="R9405">
        <v>204</v>
      </c>
    </row>
    <row r="9406" spans="1:18" x14ac:dyDescent="0.3">
      <c r="A9406">
        <v>17697444</v>
      </c>
      <c r="B9406">
        <v>216</v>
      </c>
      <c r="C9406" t="str">
        <f>_xlfn.XLOOKUP(B9406,'Country Master'!A:A,'Country Master'!B:B,"Not Found")</f>
        <v>United States</v>
      </c>
      <c r="D9406" t="s">
        <v>428</v>
      </c>
      <c r="E9406" t="s">
        <v>463</v>
      </c>
      <c r="F9406" t="s">
        <v>440</v>
      </c>
      <c r="G9406" t="s">
        <v>439</v>
      </c>
      <c r="H9406">
        <v>-92.456343000000004</v>
      </c>
      <c r="I9406">
        <v>42.516908000000001</v>
      </c>
      <c r="J9406" t="s">
        <v>462</v>
      </c>
      <c r="K9406" cm="1">
        <f t="array" ref="K9406:R9406">_xlfn.XLOOKUP(A9406,KPIs!$A$2:$A$9552,KPIs!$B$2:$I$9552,"Not Found")</f>
        <v>10</v>
      </c>
      <c r="L9406" t="str">
        <v>Dollar($)</v>
      </c>
      <c r="M9406" t="str">
        <v>No</v>
      </c>
      <c r="N9406" t="str">
        <v>No</v>
      </c>
      <c r="O9406">
        <v>1</v>
      </c>
      <c r="P9406">
        <v>3.2</v>
      </c>
      <c r="Q9406" t="str">
        <v>Average</v>
      </c>
      <c r="R9406">
        <v>18</v>
      </c>
    </row>
    <row r="9407" spans="1:18" x14ac:dyDescent="0.3">
      <c r="A9407">
        <v>17696871</v>
      </c>
      <c r="B9407">
        <v>216</v>
      </c>
      <c r="C9407" t="str">
        <f>_xlfn.XLOOKUP(B9407,'Country Master'!A:A,'Country Master'!B:B,"Not Found")</f>
        <v>United States</v>
      </c>
      <c r="D9407" t="s">
        <v>428</v>
      </c>
      <c r="E9407" t="s">
        <v>461</v>
      </c>
      <c r="F9407" t="s">
        <v>440</v>
      </c>
      <c r="G9407" t="s">
        <v>439</v>
      </c>
      <c r="H9407">
        <v>-92.450699999999998</v>
      </c>
      <c r="I9407">
        <v>42.546399999999998</v>
      </c>
      <c r="J9407" t="s">
        <v>460</v>
      </c>
      <c r="K9407" cm="1">
        <f t="array" ref="K9407:R9407">_xlfn.XLOOKUP(A9407,KPIs!$A$2:$A$9552,KPIs!$B$2:$I$9552,"Not Found")</f>
        <v>25</v>
      </c>
      <c r="L9407" t="str">
        <v>Dollar($)</v>
      </c>
      <c r="M9407" t="str">
        <v>No</v>
      </c>
      <c r="N9407" t="str">
        <v>No</v>
      </c>
      <c r="O9407">
        <v>2</v>
      </c>
      <c r="P9407">
        <v>3.7</v>
      </c>
      <c r="Q9407" t="str">
        <v>Good</v>
      </c>
      <c r="R9407">
        <v>134</v>
      </c>
    </row>
    <row r="9408" spans="1:18" x14ac:dyDescent="0.3">
      <c r="A9408">
        <v>17696891</v>
      </c>
      <c r="B9408">
        <v>216</v>
      </c>
      <c r="C9408" t="str">
        <f>_xlfn.XLOOKUP(B9408,'Country Master'!A:A,'Country Master'!B:B,"Not Found")</f>
        <v>United States</v>
      </c>
      <c r="D9408" t="s">
        <v>428</v>
      </c>
      <c r="E9408" t="s">
        <v>459</v>
      </c>
      <c r="F9408" t="s">
        <v>440</v>
      </c>
      <c r="G9408" t="s">
        <v>439</v>
      </c>
      <c r="H9408">
        <v>-92.459900000000005</v>
      </c>
      <c r="I9408">
        <v>42.537700000000001</v>
      </c>
      <c r="J9408" t="s">
        <v>285</v>
      </c>
      <c r="K9408" cm="1">
        <f t="array" ref="K9408:R9408">_xlfn.XLOOKUP(A9408,KPIs!$A$2:$A$9552,KPIs!$B$2:$I$9552,"Not Found")</f>
        <v>10</v>
      </c>
      <c r="L9408" t="str">
        <v>Dollar($)</v>
      </c>
      <c r="M9408" t="str">
        <v>No</v>
      </c>
      <c r="N9408" t="str">
        <v>No</v>
      </c>
      <c r="O9408">
        <v>1</v>
      </c>
      <c r="P9408">
        <v>3.9</v>
      </c>
      <c r="Q9408" t="str">
        <v>Good</v>
      </c>
      <c r="R9408">
        <v>190</v>
      </c>
    </row>
    <row r="9409" spans="1:18" x14ac:dyDescent="0.3">
      <c r="A9409">
        <v>17696901</v>
      </c>
      <c r="B9409">
        <v>216</v>
      </c>
      <c r="C9409" t="str">
        <f>_xlfn.XLOOKUP(B9409,'Country Master'!A:A,'Country Master'!B:B,"Not Found")</f>
        <v>United States</v>
      </c>
      <c r="D9409" t="s">
        <v>428</v>
      </c>
      <c r="E9409" t="s">
        <v>458</v>
      </c>
      <c r="F9409" t="s">
        <v>440</v>
      </c>
      <c r="G9409" t="s">
        <v>439</v>
      </c>
      <c r="H9409">
        <v>-92.432199999999995</v>
      </c>
      <c r="I9409">
        <v>42.513300000000001</v>
      </c>
      <c r="J9409" t="s">
        <v>269</v>
      </c>
      <c r="K9409" cm="1">
        <f t="array" ref="K9409:R9409">_xlfn.XLOOKUP(A9409,KPIs!$A$2:$A$9552,KPIs!$B$2:$I$9552,"Not Found")</f>
        <v>10</v>
      </c>
      <c r="L9409" t="str">
        <v>Dollar($)</v>
      </c>
      <c r="M9409" t="str">
        <v>No</v>
      </c>
      <c r="N9409" t="str">
        <v>No</v>
      </c>
      <c r="O9409">
        <v>1</v>
      </c>
      <c r="P9409">
        <v>3.8</v>
      </c>
      <c r="Q9409" t="str">
        <v>Good</v>
      </c>
      <c r="R9409">
        <v>136</v>
      </c>
    </row>
    <row r="9410" spans="1:18" x14ac:dyDescent="0.3">
      <c r="A9410">
        <v>17697384</v>
      </c>
      <c r="B9410">
        <v>216</v>
      </c>
      <c r="C9410" t="str">
        <f>_xlfn.XLOOKUP(B9410,'Country Master'!A:A,'Country Master'!B:B,"Not Found")</f>
        <v>United States</v>
      </c>
      <c r="D9410" t="s">
        <v>428</v>
      </c>
      <c r="E9410" t="s">
        <v>457</v>
      </c>
      <c r="F9410" t="s">
        <v>440</v>
      </c>
      <c r="G9410" t="s">
        <v>439</v>
      </c>
      <c r="H9410">
        <v>-92.432176999999996</v>
      </c>
      <c r="I9410">
        <v>42.512645999999997</v>
      </c>
      <c r="J9410" t="s">
        <v>456</v>
      </c>
      <c r="K9410" cm="1">
        <f t="array" ref="K9410:R9410">_xlfn.XLOOKUP(A9410,KPIs!$A$2:$A$9552,KPIs!$B$2:$I$9552,"Not Found")</f>
        <v>25</v>
      </c>
      <c r="L9410" t="str">
        <v>Dollar($)</v>
      </c>
      <c r="M9410" t="str">
        <v>No</v>
      </c>
      <c r="N9410" t="str">
        <v>No</v>
      </c>
      <c r="O9410">
        <v>2</v>
      </c>
      <c r="P9410">
        <v>3.7</v>
      </c>
      <c r="Q9410" t="str">
        <v>Good</v>
      </c>
      <c r="R9410">
        <v>113</v>
      </c>
    </row>
    <row r="9411" spans="1:18" x14ac:dyDescent="0.3">
      <c r="A9411">
        <v>17697417</v>
      </c>
      <c r="B9411">
        <v>216</v>
      </c>
      <c r="C9411" t="str">
        <f>_xlfn.XLOOKUP(B9411,'Country Master'!A:A,'Country Master'!B:B,"Not Found")</f>
        <v>United States</v>
      </c>
      <c r="D9411" t="s">
        <v>428</v>
      </c>
      <c r="E9411" t="s">
        <v>455</v>
      </c>
      <c r="F9411" t="s">
        <v>440</v>
      </c>
      <c r="G9411" t="s">
        <v>439</v>
      </c>
      <c r="H9411">
        <v>-92.466596999999993</v>
      </c>
      <c r="I9411">
        <v>42.509472000000002</v>
      </c>
      <c r="J9411" t="s">
        <v>454</v>
      </c>
      <c r="K9411" cm="1">
        <f t="array" ref="K9411:R9411">_xlfn.XLOOKUP(A9411,KPIs!$A$2:$A$9552,KPIs!$B$2:$I$9552,"Not Found")</f>
        <v>10</v>
      </c>
      <c r="L9411" t="str">
        <v>Dollar($)</v>
      </c>
      <c r="M9411" t="str">
        <v>No</v>
      </c>
      <c r="N9411" t="str">
        <v>No</v>
      </c>
      <c r="O9411">
        <v>1</v>
      </c>
      <c r="P9411">
        <v>3.6</v>
      </c>
      <c r="Q9411" t="str">
        <v>Good</v>
      </c>
      <c r="R9411">
        <v>69</v>
      </c>
    </row>
    <row r="9412" spans="1:18" x14ac:dyDescent="0.3">
      <c r="A9412">
        <v>17696918</v>
      </c>
      <c r="B9412">
        <v>216</v>
      </c>
      <c r="C9412" t="str">
        <f>_xlfn.XLOOKUP(B9412,'Country Master'!A:A,'Country Master'!B:B,"Not Found")</f>
        <v>United States</v>
      </c>
      <c r="D9412" t="s">
        <v>428</v>
      </c>
      <c r="E9412" t="s">
        <v>453</v>
      </c>
      <c r="F9412" t="s">
        <v>440</v>
      </c>
      <c r="G9412" t="s">
        <v>439</v>
      </c>
      <c r="H9412">
        <v>-92.445300000000003</v>
      </c>
      <c r="I9412">
        <v>42.5366</v>
      </c>
      <c r="J9412" t="s">
        <v>452</v>
      </c>
      <c r="K9412" cm="1">
        <f t="array" ref="K9412:R9412">_xlfn.XLOOKUP(A9412,KPIs!$A$2:$A$9552,KPIs!$B$2:$I$9552,"Not Found")</f>
        <v>40</v>
      </c>
      <c r="L9412" t="str">
        <v>Dollar($)</v>
      </c>
      <c r="M9412" t="str">
        <v>No</v>
      </c>
      <c r="N9412" t="str">
        <v>No</v>
      </c>
      <c r="O9412">
        <v>3</v>
      </c>
      <c r="P9412">
        <v>3.6</v>
      </c>
      <c r="Q9412" t="str">
        <v>Good</v>
      </c>
      <c r="R9412">
        <v>89</v>
      </c>
    </row>
    <row r="9413" spans="1:18" x14ac:dyDescent="0.3">
      <c r="A9413">
        <v>17696920</v>
      </c>
      <c r="B9413">
        <v>216</v>
      </c>
      <c r="C9413" t="str">
        <f>_xlfn.XLOOKUP(B9413,'Country Master'!A:A,'Country Master'!B:B,"Not Found")</f>
        <v>United States</v>
      </c>
      <c r="D9413" t="s">
        <v>428</v>
      </c>
      <c r="E9413" t="s">
        <v>451</v>
      </c>
      <c r="F9413" t="s">
        <v>440</v>
      </c>
      <c r="G9413" t="s">
        <v>439</v>
      </c>
      <c r="H9413">
        <v>-92.444000000000003</v>
      </c>
      <c r="I9413">
        <v>42.521900000000002</v>
      </c>
      <c r="J9413" t="s">
        <v>450</v>
      </c>
      <c r="K9413" cm="1">
        <f t="array" ref="K9413:R9413">_xlfn.XLOOKUP(A9413,KPIs!$A$2:$A$9552,KPIs!$B$2:$I$9552,"Not Found")</f>
        <v>25</v>
      </c>
      <c r="L9413" t="str">
        <v>Dollar($)</v>
      </c>
      <c r="M9413" t="str">
        <v>No</v>
      </c>
      <c r="N9413" t="str">
        <v>No</v>
      </c>
      <c r="O9413">
        <v>2</v>
      </c>
      <c r="P9413">
        <v>3.6</v>
      </c>
      <c r="Q9413" t="str">
        <v>Good</v>
      </c>
      <c r="R9413">
        <v>80</v>
      </c>
    </row>
    <row r="9414" spans="1:18" x14ac:dyDescent="0.3">
      <c r="A9414">
        <v>17697398</v>
      </c>
      <c r="B9414">
        <v>216</v>
      </c>
      <c r="C9414" t="str">
        <f>_xlfn.XLOOKUP(B9414,'Country Master'!A:A,'Country Master'!B:B,"Not Found")</f>
        <v>United States</v>
      </c>
      <c r="D9414" t="s">
        <v>428</v>
      </c>
      <c r="E9414" t="s">
        <v>449</v>
      </c>
      <c r="F9414" t="s">
        <v>440</v>
      </c>
      <c r="G9414" t="s">
        <v>439</v>
      </c>
      <c r="H9414">
        <v>-92.426214999999999</v>
      </c>
      <c r="I9414">
        <v>42.512590000000003</v>
      </c>
      <c r="J9414" t="s">
        <v>448</v>
      </c>
      <c r="K9414" cm="1">
        <f t="array" ref="K9414:R9414">_xlfn.XLOOKUP(A9414,KPIs!$A$2:$A$9552,KPIs!$B$2:$I$9552,"Not Found")</f>
        <v>40</v>
      </c>
      <c r="L9414" t="str">
        <v>Dollar($)</v>
      </c>
      <c r="M9414" t="str">
        <v>No</v>
      </c>
      <c r="N9414" t="str">
        <v>No</v>
      </c>
      <c r="O9414">
        <v>3</v>
      </c>
      <c r="P9414">
        <v>3.8</v>
      </c>
      <c r="Q9414" t="str">
        <v>Good</v>
      </c>
      <c r="R9414">
        <v>175</v>
      </c>
    </row>
    <row r="9415" spans="1:18" x14ac:dyDescent="0.3">
      <c r="A9415">
        <v>17697406</v>
      </c>
      <c r="B9415">
        <v>216</v>
      </c>
      <c r="C9415" t="str">
        <f>_xlfn.XLOOKUP(B9415,'Country Master'!A:A,'Country Master'!B:B,"Not Found")</f>
        <v>United States</v>
      </c>
      <c r="D9415" t="s">
        <v>428</v>
      </c>
      <c r="E9415" t="s">
        <v>447</v>
      </c>
      <c r="F9415" t="s">
        <v>440</v>
      </c>
      <c r="G9415" t="s">
        <v>439</v>
      </c>
      <c r="H9415">
        <v>-92.445741699999999</v>
      </c>
      <c r="I9415">
        <v>42.535408099999998</v>
      </c>
      <c r="J9415" t="s">
        <v>446</v>
      </c>
      <c r="K9415" cm="1">
        <f t="array" ref="K9415:R9415">_xlfn.XLOOKUP(A9415,KPIs!$A$2:$A$9552,KPIs!$B$2:$I$9552,"Not Found")</f>
        <v>10</v>
      </c>
      <c r="L9415" t="str">
        <v>Dollar($)</v>
      </c>
      <c r="M9415" t="str">
        <v>No</v>
      </c>
      <c r="N9415" t="str">
        <v>No</v>
      </c>
      <c r="O9415">
        <v>1</v>
      </c>
      <c r="P9415">
        <v>3.7</v>
      </c>
      <c r="Q9415" t="str">
        <v>Good</v>
      </c>
      <c r="R9415">
        <v>136</v>
      </c>
    </row>
    <row r="9416" spans="1:18" x14ac:dyDescent="0.3">
      <c r="A9416">
        <v>17696941</v>
      </c>
      <c r="B9416">
        <v>216</v>
      </c>
      <c r="C9416" t="str">
        <f>_xlfn.XLOOKUP(B9416,'Country Master'!A:A,'Country Master'!B:B,"Not Found")</f>
        <v>United States</v>
      </c>
      <c r="D9416" t="s">
        <v>428</v>
      </c>
      <c r="E9416" t="s">
        <v>445</v>
      </c>
      <c r="F9416" t="s">
        <v>440</v>
      </c>
      <c r="G9416" t="s">
        <v>439</v>
      </c>
      <c r="H9416">
        <v>-92.445700000000002</v>
      </c>
      <c r="I9416">
        <v>42.537500000000001</v>
      </c>
      <c r="J9416" t="s">
        <v>444</v>
      </c>
      <c r="K9416" cm="1">
        <f t="array" ref="K9416:R9416">_xlfn.XLOOKUP(A9416,KPIs!$A$2:$A$9552,KPIs!$B$2:$I$9552,"Not Found")</f>
        <v>25</v>
      </c>
      <c r="L9416" t="str">
        <v>Dollar($)</v>
      </c>
      <c r="M9416" t="str">
        <v>No</v>
      </c>
      <c r="N9416" t="str">
        <v>No</v>
      </c>
      <c r="O9416">
        <v>2</v>
      </c>
      <c r="P9416">
        <v>3.6</v>
      </c>
      <c r="Q9416" t="str">
        <v>Good</v>
      </c>
      <c r="R9416">
        <v>114</v>
      </c>
    </row>
    <row r="9417" spans="1:18" x14ac:dyDescent="0.3">
      <c r="A9417">
        <v>17696955</v>
      </c>
      <c r="B9417">
        <v>216</v>
      </c>
      <c r="C9417" t="str">
        <f>_xlfn.XLOOKUP(B9417,'Country Master'!A:A,'Country Master'!B:B,"Not Found")</f>
        <v>United States</v>
      </c>
      <c r="D9417" t="s">
        <v>428</v>
      </c>
      <c r="E9417" t="s">
        <v>443</v>
      </c>
      <c r="F9417" t="s">
        <v>440</v>
      </c>
      <c r="G9417" t="s">
        <v>439</v>
      </c>
      <c r="H9417">
        <v>-92.429100000000005</v>
      </c>
      <c r="I9417">
        <v>42.512700000000002</v>
      </c>
      <c r="J9417" t="s">
        <v>442</v>
      </c>
      <c r="K9417" cm="1">
        <f t="array" ref="K9417:R9417">_xlfn.XLOOKUP(A9417,KPIs!$A$2:$A$9552,KPIs!$B$2:$I$9552,"Not Found")</f>
        <v>25</v>
      </c>
      <c r="L9417" t="str">
        <v>Dollar($)</v>
      </c>
      <c r="M9417" t="str">
        <v>No</v>
      </c>
      <c r="N9417" t="str">
        <v>No</v>
      </c>
      <c r="O9417">
        <v>2</v>
      </c>
      <c r="P9417">
        <v>3.6</v>
      </c>
      <c r="Q9417" t="str">
        <v>Good</v>
      </c>
      <c r="R9417">
        <v>93</v>
      </c>
    </row>
    <row r="9418" spans="1:18" x14ac:dyDescent="0.3">
      <c r="A9418">
        <v>17696957</v>
      </c>
      <c r="B9418">
        <v>216</v>
      </c>
      <c r="C9418" t="str">
        <f>_xlfn.XLOOKUP(B9418,'Country Master'!A:A,'Country Master'!B:B,"Not Found")</f>
        <v>United States</v>
      </c>
      <c r="D9418" t="s">
        <v>428</v>
      </c>
      <c r="E9418" t="s">
        <v>441</v>
      </c>
      <c r="F9418" t="s">
        <v>440</v>
      </c>
      <c r="G9418" t="s">
        <v>439</v>
      </c>
      <c r="H9418">
        <v>-92.445723000000001</v>
      </c>
      <c r="I9418">
        <v>42.534889999999997</v>
      </c>
      <c r="J9418" t="s">
        <v>438</v>
      </c>
      <c r="K9418" cm="1">
        <f t="array" ref="K9418:R9418">_xlfn.XLOOKUP(A9418,KPIs!$A$2:$A$9552,KPIs!$B$2:$I$9552,"Not Found")</f>
        <v>25</v>
      </c>
      <c r="L9418" t="str">
        <v>Dollar($)</v>
      </c>
      <c r="M9418" t="str">
        <v>No</v>
      </c>
      <c r="N9418" t="str">
        <v>No</v>
      </c>
      <c r="O9418">
        <v>2</v>
      </c>
      <c r="P9418">
        <v>3.6</v>
      </c>
      <c r="Q9418" t="str">
        <v>Good</v>
      </c>
      <c r="R9418">
        <v>89</v>
      </c>
    </row>
    <row r="9419" spans="1:18" x14ac:dyDescent="0.3">
      <c r="A9419">
        <v>17697418</v>
      </c>
      <c r="B9419">
        <v>216</v>
      </c>
      <c r="C9419" t="str">
        <f>_xlfn.XLOOKUP(B9419,'Country Master'!A:A,'Country Master'!B:B,"Not Found")</f>
        <v>United States</v>
      </c>
      <c r="D9419" t="s">
        <v>428</v>
      </c>
      <c r="E9419" t="s">
        <v>437</v>
      </c>
      <c r="F9419" t="s">
        <v>428</v>
      </c>
      <c r="G9419" t="s">
        <v>427</v>
      </c>
      <c r="H9419">
        <v>-92.323031999999998</v>
      </c>
      <c r="I9419">
        <v>42.477280999999998</v>
      </c>
      <c r="J9419" t="s">
        <v>433</v>
      </c>
      <c r="K9419" cm="1">
        <f t="array" ref="K9419:R9419">_xlfn.XLOOKUP(A9419,KPIs!$A$2:$A$9552,KPIs!$B$2:$I$9552,"Not Found")</f>
        <v>25</v>
      </c>
      <c r="L9419" t="str">
        <v>Dollar($)</v>
      </c>
      <c r="M9419" t="str">
        <v>No</v>
      </c>
      <c r="N9419" t="str">
        <v>No</v>
      </c>
      <c r="O9419">
        <v>2</v>
      </c>
      <c r="P9419">
        <v>3.6</v>
      </c>
      <c r="Q9419" t="str">
        <v>Good</v>
      </c>
      <c r="R9419">
        <v>69</v>
      </c>
    </row>
    <row r="9420" spans="1:18" x14ac:dyDescent="0.3">
      <c r="A9420">
        <v>17697386</v>
      </c>
      <c r="B9420">
        <v>216</v>
      </c>
      <c r="C9420" t="str">
        <f>_xlfn.XLOOKUP(B9420,'Country Master'!A:A,'Country Master'!B:B,"Not Found")</f>
        <v>United States</v>
      </c>
      <c r="D9420" t="s">
        <v>428</v>
      </c>
      <c r="E9420" t="s">
        <v>436</v>
      </c>
      <c r="F9420" t="s">
        <v>428</v>
      </c>
      <c r="G9420" t="s">
        <v>427</v>
      </c>
      <c r="H9420">
        <v>-92.339720999999997</v>
      </c>
      <c r="I9420">
        <v>42.494908000000002</v>
      </c>
      <c r="J9420" t="s">
        <v>229</v>
      </c>
      <c r="K9420" cm="1">
        <f t="array" ref="K9420:R9420">_xlfn.XLOOKUP(A9420,KPIs!$A$2:$A$9552,KPIs!$B$2:$I$9552,"Not Found")</f>
        <v>40</v>
      </c>
      <c r="L9420" t="str">
        <v>Dollar($)</v>
      </c>
      <c r="M9420" t="str">
        <v>No</v>
      </c>
      <c r="N9420" t="str">
        <v>No</v>
      </c>
      <c r="O9420">
        <v>3</v>
      </c>
      <c r="P9420">
        <v>3.6</v>
      </c>
      <c r="Q9420" t="str">
        <v>Good</v>
      </c>
      <c r="R9420">
        <v>86</v>
      </c>
    </row>
    <row r="9421" spans="1:18" x14ac:dyDescent="0.3">
      <c r="A9421">
        <v>17697224</v>
      </c>
      <c r="B9421">
        <v>216</v>
      </c>
      <c r="C9421" t="str">
        <f>_xlfn.XLOOKUP(B9421,'Country Master'!A:A,'Country Master'!B:B,"Not Found")</f>
        <v>United States</v>
      </c>
      <c r="D9421" t="s">
        <v>428</v>
      </c>
      <c r="E9421" t="s">
        <v>435</v>
      </c>
      <c r="F9421" t="s">
        <v>428</v>
      </c>
      <c r="G9421" t="s">
        <v>427</v>
      </c>
      <c r="H9421">
        <v>-92.356065999999998</v>
      </c>
      <c r="I9421">
        <v>42.458978999999999</v>
      </c>
      <c r="J9421" t="s">
        <v>269</v>
      </c>
      <c r="K9421" cm="1">
        <f t="array" ref="K9421:R9421">_xlfn.XLOOKUP(A9421,KPIs!$A$2:$A$9552,KPIs!$B$2:$I$9552,"Not Found")</f>
        <v>10</v>
      </c>
      <c r="L9421" t="str">
        <v>Dollar($)</v>
      </c>
      <c r="M9421" t="str">
        <v>No</v>
      </c>
      <c r="N9421" t="str">
        <v>No</v>
      </c>
      <c r="O9421">
        <v>1</v>
      </c>
      <c r="P9421">
        <v>3.7</v>
      </c>
      <c r="Q9421" t="str">
        <v>Good</v>
      </c>
      <c r="R9421">
        <v>73</v>
      </c>
    </row>
    <row r="9422" spans="1:18" x14ac:dyDescent="0.3">
      <c r="A9422">
        <v>17697304</v>
      </c>
      <c r="B9422">
        <v>216</v>
      </c>
      <c r="C9422" t="str">
        <f>_xlfn.XLOOKUP(B9422,'Country Master'!A:A,'Country Master'!B:B,"Not Found")</f>
        <v>United States</v>
      </c>
      <c r="D9422" t="s">
        <v>428</v>
      </c>
      <c r="E9422" t="s">
        <v>434</v>
      </c>
      <c r="F9422" t="s">
        <v>428</v>
      </c>
      <c r="G9422" t="s">
        <v>427</v>
      </c>
      <c r="H9422">
        <v>-92.377200000000002</v>
      </c>
      <c r="I9422">
        <v>42.499704999999999</v>
      </c>
      <c r="J9422" t="s">
        <v>433</v>
      </c>
      <c r="K9422" cm="1">
        <f t="array" ref="K9422:R9422">_xlfn.XLOOKUP(A9422,KPIs!$A$2:$A$9552,KPIs!$B$2:$I$9552,"Not Found")</f>
        <v>25</v>
      </c>
      <c r="L9422" t="str">
        <v>Dollar($)</v>
      </c>
      <c r="M9422" t="str">
        <v>No</v>
      </c>
      <c r="N9422" t="str">
        <v>No</v>
      </c>
      <c r="O9422">
        <v>2</v>
      </c>
      <c r="P9422">
        <v>3.6</v>
      </c>
      <c r="Q9422" t="str">
        <v>Good</v>
      </c>
      <c r="R9422">
        <v>104</v>
      </c>
    </row>
    <row r="9423" spans="1:18" x14ac:dyDescent="0.3">
      <c r="A9423">
        <v>17697389</v>
      </c>
      <c r="B9423">
        <v>216</v>
      </c>
      <c r="C9423" t="str">
        <f>_xlfn.XLOOKUP(B9423,'Country Master'!A:A,'Country Master'!B:B,"Not Found")</f>
        <v>United States</v>
      </c>
      <c r="D9423" t="s">
        <v>428</v>
      </c>
      <c r="E9423" t="s">
        <v>432</v>
      </c>
      <c r="F9423" t="s">
        <v>428</v>
      </c>
      <c r="G9423" t="s">
        <v>427</v>
      </c>
      <c r="H9423">
        <v>-92.335522999999995</v>
      </c>
      <c r="I9423">
        <v>42.498399999999997</v>
      </c>
      <c r="J9423" t="s">
        <v>431</v>
      </c>
      <c r="K9423" cm="1">
        <f t="array" ref="K9423:R9423">_xlfn.XLOOKUP(A9423,KPIs!$A$2:$A$9552,KPIs!$B$2:$I$9552,"Not Found")</f>
        <v>10</v>
      </c>
      <c r="L9423" t="str">
        <v>Dollar($)</v>
      </c>
      <c r="M9423" t="str">
        <v>No</v>
      </c>
      <c r="N9423" t="str">
        <v>No</v>
      </c>
      <c r="O9423">
        <v>1</v>
      </c>
      <c r="P9423">
        <v>3.7</v>
      </c>
      <c r="Q9423" t="str">
        <v>Good</v>
      </c>
      <c r="R9423">
        <v>101</v>
      </c>
    </row>
    <row r="9424" spans="1:18" x14ac:dyDescent="0.3">
      <c r="A9424">
        <v>17697424</v>
      </c>
      <c r="B9424">
        <v>216</v>
      </c>
      <c r="C9424" t="str">
        <f>_xlfn.XLOOKUP(B9424,'Country Master'!A:A,'Country Master'!B:B,"Not Found")</f>
        <v>United States</v>
      </c>
      <c r="D9424" t="s">
        <v>428</v>
      </c>
      <c r="E9424" t="s">
        <v>430</v>
      </c>
      <c r="F9424" t="s">
        <v>428</v>
      </c>
      <c r="G9424" t="s">
        <v>427</v>
      </c>
      <c r="H9424">
        <v>-92.335768999999999</v>
      </c>
      <c r="I9424">
        <v>42.497919000000003</v>
      </c>
      <c r="J9424" t="s">
        <v>300</v>
      </c>
      <c r="K9424" cm="1">
        <f t="array" ref="K9424:R9424">_xlfn.XLOOKUP(A9424,KPIs!$A$2:$A$9552,KPIs!$B$2:$I$9552,"Not Found")</f>
        <v>10</v>
      </c>
      <c r="L9424" t="str">
        <v>Dollar($)</v>
      </c>
      <c r="M9424" t="str">
        <v>No</v>
      </c>
      <c r="N9424" t="str">
        <v>No</v>
      </c>
      <c r="O9424">
        <v>1</v>
      </c>
      <c r="P9424">
        <v>3.5</v>
      </c>
      <c r="Q9424" t="str">
        <v>Good</v>
      </c>
      <c r="R9424">
        <v>58</v>
      </c>
    </row>
    <row r="9425" spans="1:18" x14ac:dyDescent="0.3">
      <c r="A9425">
        <v>17697332</v>
      </c>
      <c r="B9425">
        <v>216</v>
      </c>
      <c r="C9425" t="str">
        <f>_xlfn.XLOOKUP(B9425,'Country Master'!A:A,'Country Master'!B:B,"Not Found")</f>
        <v>United States</v>
      </c>
      <c r="D9425" t="s">
        <v>428</v>
      </c>
      <c r="E9425" t="s">
        <v>429</v>
      </c>
      <c r="F9425" t="s">
        <v>428</v>
      </c>
      <c r="G9425" t="s">
        <v>427</v>
      </c>
      <c r="H9425">
        <v>-92.323400000000007</v>
      </c>
      <c r="I9425">
        <v>42.465580000000003</v>
      </c>
      <c r="J9425" t="s">
        <v>426</v>
      </c>
      <c r="K9425" cm="1">
        <f t="array" ref="K9425:R9425">_xlfn.XLOOKUP(A9425,KPIs!$A$2:$A$9552,KPIs!$B$2:$I$9552,"Not Found")</f>
        <v>25</v>
      </c>
      <c r="L9425" t="str">
        <v>Dollar($)</v>
      </c>
      <c r="M9425" t="str">
        <v>No</v>
      </c>
      <c r="N9425" t="str">
        <v>No</v>
      </c>
      <c r="O9425">
        <v>2</v>
      </c>
      <c r="P9425">
        <v>3.9</v>
      </c>
      <c r="Q9425" t="str">
        <v>Good</v>
      </c>
      <c r="R9425">
        <v>156</v>
      </c>
    </row>
    <row r="9426" spans="1:18" x14ac:dyDescent="0.3">
      <c r="A9426">
        <v>17694056</v>
      </c>
      <c r="B9426">
        <v>216</v>
      </c>
      <c r="C9426" t="str">
        <f>_xlfn.XLOOKUP(B9426,'Country Master'!A:A,'Country Master'!B:B,"Not Found")</f>
        <v>United States</v>
      </c>
      <c r="D9426" t="s">
        <v>424</v>
      </c>
      <c r="E9426" t="s">
        <v>425</v>
      </c>
      <c r="F9426" t="s">
        <v>424</v>
      </c>
      <c r="G9426" t="s">
        <v>423</v>
      </c>
      <c r="H9426">
        <v>-80.529488000000001</v>
      </c>
      <c r="I9426">
        <v>40.396042999999999</v>
      </c>
      <c r="J9426" t="s">
        <v>422</v>
      </c>
      <c r="K9426" cm="1">
        <f t="array" ref="K9426:R9426">_xlfn.XLOOKUP(A9426,KPIs!$A$2:$A$9552,KPIs!$B$2:$I$9552,"Not Found")</f>
        <v>25</v>
      </c>
      <c r="L9426" t="str">
        <v>Dollar($)</v>
      </c>
      <c r="M9426" t="str">
        <v>No</v>
      </c>
      <c r="N9426" t="str">
        <v>No</v>
      </c>
      <c r="O9426">
        <v>2</v>
      </c>
      <c r="P9426">
        <v>3.9</v>
      </c>
      <c r="Q9426" t="str">
        <v>Good</v>
      </c>
      <c r="R9426">
        <v>156</v>
      </c>
    </row>
    <row r="9427" spans="1:18" x14ac:dyDescent="0.3">
      <c r="A9427">
        <v>17559793</v>
      </c>
      <c r="B9427">
        <v>216</v>
      </c>
      <c r="C9427" t="str">
        <f>_xlfn.XLOOKUP(B9427,'Country Master'!A:A,'Country Master'!B:B,"Not Found")</f>
        <v>United States</v>
      </c>
      <c r="D9427" t="s">
        <v>420</v>
      </c>
      <c r="E9427" t="s">
        <v>421</v>
      </c>
      <c r="F9427" t="s">
        <v>420</v>
      </c>
      <c r="G9427" t="s">
        <v>419</v>
      </c>
      <c r="H9427">
        <v>-124.175346</v>
      </c>
      <c r="I9427">
        <v>43.678998</v>
      </c>
      <c r="J9427" t="s">
        <v>418</v>
      </c>
      <c r="K9427" cm="1">
        <f t="array" ref="K9427:R9427">_xlfn.XLOOKUP(A9427,KPIs!$A$2:$A$9552,KPIs!$B$2:$I$9552,"Not Found")</f>
        <v>25</v>
      </c>
      <c r="L9427" t="str">
        <v>Dollar($)</v>
      </c>
      <c r="M9427" t="str">
        <v>No</v>
      </c>
      <c r="N9427" t="str">
        <v>No</v>
      </c>
      <c r="O9427">
        <v>2</v>
      </c>
      <c r="P9427">
        <v>3.2</v>
      </c>
      <c r="Q9427" t="str">
        <v>Average</v>
      </c>
      <c r="R9427">
        <v>16</v>
      </c>
    </row>
    <row r="9428" spans="1:18" x14ac:dyDescent="0.3">
      <c r="A9428">
        <v>16668008</v>
      </c>
      <c r="B9428">
        <v>37</v>
      </c>
      <c r="C9428" t="str">
        <f>_xlfn.XLOOKUP(B9428,'Country Master'!A:A,'Country Master'!B:B,"Not Found")</f>
        <v>Canada</v>
      </c>
      <c r="D9428" t="s">
        <v>416</v>
      </c>
      <c r="E9428" t="s">
        <v>417</v>
      </c>
      <c r="F9428" t="s">
        <v>416</v>
      </c>
      <c r="G9428" t="s">
        <v>415</v>
      </c>
      <c r="H9428">
        <v>-102.4613173</v>
      </c>
      <c r="I9428">
        <v>51.210682400000003</v>
      </c>
      <c r="J9428" t="s">
        <v>226</v>
      </c>
      <c r="K9428" cm="1">
        <f t="array" ref="K9428:R9428">_xlfn.XLOOKUP(A9428,KPIs!$A$2:$A$9552,KPIs!$B$2:$I$9552,"Not Found")</f>
        <v>25</v>
      </c>
      <c r="L9428" t="str">
        <v>Dollar($)</v>
      </c>
      <c r="M9428" t="str">
        <v>No</v>
      </c>
      <c r="N9428" t="str">
        <v>No</v>
      </c>
      <c r="O9428">
        <v>2</v>
      </c>
      <c r="P9428">
        <v>3.3</v>
      </c>
      <c r="Q9428" t="str">
        <v>Average</v>
      </c>
      <c r="R9428">
        <v>26</v>
      </c>
    </row>
    <row r="9429" spans="1:18" x14ac:dyDescent="0.3">
      <c r="A9429">
        <v>16611114</v>
      </c>
      <c r="B9429">
        <v>14</v>
      </c>
      <c r="C9429" t="str">
        <f>_xlfn.XLOOKUP(B9429,'Country Master'!A:A,'Country Master'!B:B,"Not Found")</f>
        <v>Australia</v>
      </c>
      <c r="D9429" t="s">
        <v>414</v>
      </c>
      <c r="E9429" t="s">
        <v>413</v>
      </c>
      <c r="F9429" t="s">
        <v>380</v>
      </c>
      <c r="G9429" t="s">
        <v>412</v>
      </c>
      <c r="H9429">
        <v>151.66887919999999</v>
      </c>
      <c r="I9429">
        <v>-30.5147169</v>
      </c>
      <c r="J9429" t="s">
        <v>411</v>
      </c>
      <c r="K9429" cm="1">
        <f t="array" ref="K9429:R9429">_xlfn.XLOOKUP(A9429,KPIs!$A$2:$A$9552,KPIs!$B$2:$I$9552,"Not Found")</f>
        <v>20</v>
      </c>
      <c r="L9429" t="str">
        <v>Dollar($)</v>
      </c>
      <c r="M9429" t="str">
        <v>No</v>
      </c>
      <c r="N9429" t="str">
        <v>No</v>
      </c>
      <c r="O9429">
        <v>2</v>
      </c>
      <c r="P9429">
        <v>3.5</v>
      </c>
      <c r="Q9429" t="str">
        <v>Good</v>
      </c>
      <c r="R9429">
        <v>25</v>
      </c>
    </row>
    <row r="9430" spans="1:18" x14ac:dyDescent="0.3">
      <c r="A9430">
        <v>16608864</v>
      </c>
      <c r="B9430">
        <v>14</v>
      </c>
      <c r="C9430" t="str">
        <f>_xlfn.XLOOKUP(B9430,'Country Master'!A:A,'Country Master'!B:B,"Not Found")</f>
        <v>Australia</v>
      </c>
      <c r="D9430" t="s">
        <v>410</v>
      </c>
      <c r="E9430" t="s">
        <v>409</v>
      </c>
      <c r="F9430" t="s">
        <v>408</v>
      </c>
      <c r="G9430" t="s">
        <v>407</v>
      </c>
      <c r="H9430">
        <v>115.98449239999999</v>
      </c>
      <c r="I9430">
        <v>-33.784526900000003</v>
      </c>
      <c r="J9430" t="s">
        <v>329</v>
      </c>
      <c r="K9430" cm="1">
        <f t="array" ref="K9430:R9430">_xlfn.XLOOKUP(A9430,KPIs!$A$2:$A$9552,KPIs!$B$2:$I$9552,"Not Found")</f>
        <v>20</v>
      </c>
      <c r="L9430" t="str">
        <v>Dollar($)</v>
      </c>
      <c r="M9430" t="str">
        <v>No</v>
      </c>
      <c r="N9430" t="str">
        <v>No</v>
      </c>
      <c r="O9430">
        <v>2</v>
      </c>
      <c r="P9430">
        <v>3.2</v>
      </c>
      <c r="Q9430" t="str">
        <v>Average</v>
      </c>
      <c r="R9430">
        <v>21</v>
      </c>
    </row>
    <row r="9431" spans="1:18" x14ac:dyDescent="0.3">
      <c r="A9431">
        <v>16604911</v>
      </c>
      <c r="B9431">
        <v>14</v>
      </c>
      <c r="C9431" t="str">
        <f>_xlfn.XLOOKUP(B9431,'Country Master'!A:A,'Country Master'!B:B,"Not Found")</f>
        <v>Australia</v>
      </c>
      <c r="D9431" t="s">
        <v>406</v>
      </c>
      <c r="E9431" t="s">
        <v>405</v>
      </c>
      <c r="F9431" t="s">
        <v>404</v>
      </c>
      <c r="G9431" t="s">
        <v>403</v>
      </c>
      <c r="H9431">
        <v>146.68585200000001</v>
      </c>
      <c r="I9431">
        <v>-36.360439</v>
      </c>
      <c r="J9431" t="s">
        <v>402</v>
      </c>
      <c r="K9431" cm="1">
        <f t="array" ref="K9431:R9431">_xlfn.XLOOKUP(A9431,KPIs!$A$2:$A$9552,KPIs!$B$2:$I$9552,"Not Found")</f>
        <v>20</v>
      </c>
      <c r="L9431" t="str">
        <v>Dollar($)</v>
      </c>
      <c r="M9431" t="str">
        <v>No</v>
      </c>
      <c r="N9431" t="str">
        <v>No</v>
      </c>
      <c r="O9431">
        <v>2</v>
      </c>
      <c r="P9431">
        <v>4.5999999999999996</v>
      </c>
      <c r="Q9431" t="str">
        <v>Excellent</v>
      </c>
      <c r="R9431">
        <v>237</v>
      </c>
    </row>
    <row r="9432" spans="1:18" x14ac:dyDescent="0.3">
      <c r="A9432">
        <v>16615894</v>
      </c>
      <c r="B9432">
        <v>14</v>
      </c>
      <c r="C9432" t="str">
        <f>_xlfn.XLOOKUP(B9432,'Country Master'!A:A,'Country Master'!B:B,"Not Found")</f>
        <v>Australia</v>
      </c>
      <c r="D9432" t="s">
        <v>401</v>
      </c>
      <c r="E9432" t="s">
        <v>400</v>
      </c>
      <c r="F9432" t="s">
        <v>399</v>
      </c>
      <c r="G9432" t="s">
        <v>398</v>
      </c>
      <c r="H9432">
        <v>153.13740100000001</v>
      </c>
      <c r="I9432">
        <v>-26.783576</v>
      </c>
      <c r="J9432" t="s">
        <v>397</v>
      </c>
      <c r="K9432" cm="1">
        <f t="array" ref="K9432:R9432">_xlfn.XLOOKUP(A9432,KPIs!$A$2:$A$9552,KPIs!$B$2:$I$9552,"Not Found")</f>
        <v>7</v>
      </c>
      <c r="L9432" t="str">
        <v>Dollar($)</v>
      </c>
      <c r="M9432" t="str">
        <v>No</v>
      </c>
      <c r="N9432" t="str">
        <v>No</v>
      </c>
      <c r="O9432">
        <v>1</v>
      </c>
      <c r="P9432">
        <v>3.6</v>
      </c>
      <c r="Q9432" t="str">
        <v>Good</v>
      </c>
      <c r="R9432">
        <v>29</v>
      </c>
    </row>
    <row r="9433" spans="1:18" x14ac:dyDescent="0.3">
      <c r="A9433">
        <v>16612028</v>
      </c>
      <c r="B9433">
        <v>14</v>
      </c>
      <c r="C9433" t="str">
        <f>_xlfn.XLOOKUP(B9433,'Country Master'!A:A,'Country Master'!B:B,"Not Found")</f>
        <v>Australia</v>
      </c>
      <c r="D9433" t="s">
        <v>396</v>
      </c>
      <c r="E9433" t="s">
        <v>395</v>
      </c>
      <c r="F9433" t="s">
        <v>394</v>
      </c>
      <c r="G9433" t="s">
        <v>393</v>
      </c>
      <c r="H9433">
        <v>153.59333100000001</v>
      </c>
      <c r="I9433">
        <v>-28.862663000000001</v>
      </c>
      <c r="J9433" t="s">
        <v>194</v>
      </c>
      <c r="K9433" cm="1">
        <f t="array" ref="K9433:R9433">_xlfn.XLOOKUP(A9433,KPIs!$A$2:$A$9552,KPIs!$B$2:$I$9552,"Not Found")</f>
        <v>20</v>
      </c>
      <c r="L9433" t="str">
        <v>Dollar($)</v>
      </c>
      <c r="M9433" t="str">
        <v>No</v>
      </c>
      <c r="N9433" t="str">
        <v>No</v>
      </c>
      <c r="O9433">
        <v>2</v>
      </c>
      <c r="P9433">
        <v>4.0999999999999996</v>
      </c>
      <c r="Q9433" t="str">
        <v>Very Good</v>
      </c>
      <c r="R9433">
        <v>56</v>
      </c>
    </row>
    <row r="9434" spans="1:18" x14ac:dyDescent="0.3">
      <c r="A9434">
        <v>16613507</v>
      </c>
      <c r="B9434">
        <v>14</v>
      </c>
      <c r="C9434" t="str">
        <f>_xlfn.XLOOKUP(B9434,'Country Master'!A:A,'Country Master'!B:B,"Not Found")</f>
        <v>Australia</v>
      </c>
      <c r="D9434" t="s">
        <v>392</v>
      </c>
      <c r="E9434" t="s">
        <v>391</v>
      </c>
      <c r="F9434" t="s">
        <v>390</v>
      </c>
      <c r="G9434" t="s">
        <v>389</v>
      </c>
      <c r="H9434">
        <v>152.87714729999999</v>
      </c>
      <c r="I9434">
        <v>-26.652133200000002</v>
      </c>
      <c r="J9434" t="s">
        <v>388</v>
      </c>
      <c r="K9434" cm="1">
        <f t="array" ref="K9434:R9434">_xlfn.XLOOKUP(A9434,KPIs!$A$2:$A$9552,KPIs!$B$2:$I$9552,"Not Found")</f>
        <v>30</v>
      </c>
      <c r="L9434" t="str">
        <v>Dollar($)</v>
      </c>
      <c r="M9434" t="str">
        <v>No</v>
      </c>
      <c r="N9434" t="str">
        <v>No</v>
      </c>
      <c r="O9434">
        <v>3</v>
      </c>
      <c r="P9434">
        <v>3.5</v>
      </c>
      <c r="Q9434" t="str">
        <v>Good</v>
      </c>
      <c r="R9434">
        <v>37</v>
      </c>
    </row>
    <row r="9435" spans="1:18" x14ac:dyDescent="0.3">
      <c r="A9435">
        <v>16607969</v>
      </c>
      <c r="B9435">
        <v>14</v>
      </c>
      <c r="C9435" t="str">
        <f>_xlfn.XLOOKUP(B9435,'Country Master'!A:A,'Country Master'!B:B,"Not Found")</f>
        <v>Australia</v>
      </c>
      <c r="D9435" t="s">
        <v>333</v>
      </c>
      <c r="E9435" t="s">
        <v>387</v>
      </c>
      <c r="F9435" t="s">
        <v>386</v>
      </c>
      <c r="G9435" t="s">
        <v>385</v>
      </c>
      <c r="H9435">
        <v>143.714315</v>
      </c>
      <c r="I9435">
        <v>-38.517291999999998</v>
      </c>
      <c r="J9435" t="s">
        <v>384</v>
      </c>
      <c r="K9435" cm="1">
        <f t="array" ref="K9435:R9435">_xlfn.XLOOKUP(A9435,KPIs!$A$2:$A$9552,KPIs!$B$2:$I$9552,"Not Found")</f>
        <v>20</v>
      </c>
      <c r="L9435" t="str">
        <v>Dollar($)</v>
      </c>
      <c r="M9435" t="str">
        <v>No</v>
      </c>
      <c r="N9435" t="str">
        <v>No</v>
      </c>
      <c r="O9435">
        <v>2</v>
      </c>
      <c r="P9435">
        <v>3.7</v>
      </c>
      <c r="Q9435" t="str">
        <v>Good</v>
      </c>
      <c r="R9435">
        <v>29</v>
      </c>
    </row>
    <row r="9436" spans="1:18" x14ac:dyDescent="0.3">
      <c r="A9436">
        <v>16604358</v>
      </c>
      <c r="B9436">
        <v>14</v>
      </c>
      <c r="C9436" t="str">
        <f>_xlfn.XLOOKUP(B9436,'Country Master'!A:A,'Country Master'!B:B,"Not Found")</f>
        <v>Australia</v>
      </c>
      <c r="D9436" t="s">
        <v>383</v>
      </c>
      <c r="E9436" t="s">
        <v>382</v>
      </c>
      <c r="F9436" t="s">
        <v>378</v>
      </c>
      <c r="G9436" t="s">
        <v>377</v>
      </c>
      <c r="H9436">
        <v>144.1387014</v>
      </c>
      <c r="I9436">
        <v>-37.3123267</v>
      </c>
      <c r="J9436" t="s">
        <v>381</v>
      </c>
      <c r="K9436" cm="1">
        <f t="array" ref="K9436:R9436">_xlfn.XLOOKUP(A9436,KPIs!$A$2:$A$9552,KPIs!$B$2:$I$9552,"Not Found")</f>
        <v>20</v>
      </c>
      <c r="L9436" t="str">
        <v>Dollar($)</v>
      </c>
      <c r="M9436" t="str">
        <v>No</v>
      </c>
      <c r="N9436" t="str">
        <v>No</v>
      </c>
      <c r="O9436">
        <v>2</v>
      </c>
      <c r="P9436">
        <v>3.8</v>
      </c>
      <c r="Q9436" t="str">
        <v>Good</v>
      </c>
      <c r="R9436">
        <v>192</v>
      </c>
    </row>
    <row r="9437" spans="1:18" x14ac:dyDescent="0.3">
      <c r="A9437">
        <v>16604896</v>
      </c>
      <c r="B9437">
        <v>14</v>
      </c>
      <c r="C9437" t="str">
        <f>_xlfn.XLOOKUP(B9437,'Country Master'!A:A,'Country Master'!B:B,"Not Found")</f>
        <v>Australia</v>
      </c>
      <c r="D9437" t="s">
        <v>380</v>
      </c>
      <c r="E9437" t="s">
        <v>379</v>
      </c>
      <c r="F9437" t="s">
        <v>378</v>
      </c>
      <c r="G9437" t="s">
        <v>377</v>
      </c>
      <c r="H9437">
        <v>144.110062</v>
      </c>
      <c r="I9437">
        <v>-37.275494000000002</v>
      </c>
      <c r="J9437" t="s">
        <v>376</v>
      </c>
      <c r="K9437" cm="1">
        <f t="array" ref="K9437:R9437">_xlfn.XLOOKUP(A9437,KPIs!$A$2:$A$9552,KPIs!$B$2:$I$9552,"Not Found")</f>
        <v>7</v>
      </c>
      <c r="L9437" t="str">
        <v>Dollar($)</v>
      </c>
      <c r="M9437" t="str">
        <v>No</v>
      </c>
      <c r="N9437" t="str">
        <v>No</v>
      </c>
      <c r="O9437">
        <v>1</v>
      </c>
      <c r="P9437">
        <v>3.8</v>
      </c>
      <c r="Q9437" t="str">
        <v>Good</v>
      </c>
      <c r="R9437">
        <v>93</v>
      </c>
    </row>
    <row r="9438" spans="1:18" x14ac:dyDescent="0.3">
      <c r="A9438">
        <v>16612550</v>
      </c>
      <c r="B9438">
        <v>14</v>
      </c>
      <c r="C9438" t="str">
        <f>_xlfn.XLOOKUP(B9438,'Country Master'!A:A,'Country Master'!B:B,"Not Found")</f>
        <v>Australia</v>
      </c>
      <c r="D9438" t="s">
        <v>375</v>
      </c>
      <c r="E9438" t="s">
        <v>374</v>
      </c>
      <c r="F9438" t="s">
        <v>373</v>
      </c>
      <c r="G9438" t="s">
        <v>372</v>
      </c>
      <c r="H9438">
        <v>150.67107429999999</v>
      </c>
      <c r="I9438">
        <v>-35.038869800000001</v>
      </c>
      <c r="J9438" t="s">
        <v>371</v>
      </c>
      <c r="K9438" cm="1">
        <f t="array" ref="K9438:R9438">_xlfn.XLOOKUP(A9438,KPIs!$A$2:$A$9552,KPIs!$B$2:$I$9552,"Not Found")</f>
        <v>20</v>
      </c>
      <c r="L9438" t="str">
        <v>Dollar($)</v>
      </c>
      <c r="M9438" t="str">
        <v>No</v>
      </c>
      <c r="N9438" t="str">
        <v>No</v>
      </c>
      <c r="O9438">
        <v>2</v>
      </c>
      <c r="P9438">
        <v>4.0999999999999996</v>
      </c>
      <c r="Q9438" t="str">
        <v>Very Good</v>
      </c>
      <c r="R9438">
        <v>40</v>
      </c>
    </row>
    <row r="9439" spans="1:18" x14ac:dyDescent="0.3">
      <c r="A9439">
        <v>16606299</v>
      </c>
      <c r="B9439">
        <v>14</v>
      </c>
      <c r="C9439" t="str">
        <f>_xlfn.XLOOKUP(B9439,'Country Master'!A:A,'Country Master'!B:B,"Not Found")</f>
        <v>Australia</v>
      </c>
      <c r="D9439" t="s">
        <v>370</v>
      </c>
      <c r="E9439" t="s">
        <v>369</v>
      </c>
      <c r="F9439" t="s">
        <v>368</v>
      </c>
      <c r="G9439" t="s">
        <v>367</v>
      </c>
      <c r="H9439">
        <v>145.72871330000001</v>
      </c>
      <c r="I9439">
        <v>-38.634745799999997</v>
      </c>
      <c r="J9439" t="s">
        <v>366</v>
      </c>
      <c r="K9439" cm="1">
        <f t="array" ref="K9439:R9439">_xlfn.XLOOKUP(A9439,KPIs!$A$2:$A$9552,KPIs!$B$2:$I$9552,"Not Found")</f>
        <v>7</v>
      </c>
      <c r="L9439" t="str">
        <v>Dollar($)</v>
      </c>
      <c r="M9439" t="str">
        <v>No</v>
      </c>
      <c r="N9439" t="str">
        <v>No</v>
      </c>
      <c r="O9439">
        <v>1</v>
      </c>
      <c r="P9439">
        <v>3.7</v>
      </c>
      <c r="Q9439" t="str">
        <v>Good</v>
      </c>
      <c r="R9439">
        <v>100</v>
      </c>
    </row>
    <row r="9440" spans="1:18" x14ac:dyDescent="0.3">
      <c r="A9440">
        <v>16605794</v>
      </c>
      <c r="B9440">
        <v>14</v>
      </c>
      <c r="C9440" t="str">
        <f>_xlfn.XLOOKUP(B9440,'Country Master'!A:A,'Country Master'!B:B,"Not Found")</f>
        <v>Australia</v>
      </c>
      <c r="D9440" t="s">
        <v>365</v>
      </c>
      <c r="E9440" t="s">
        <v>364</v>
      </c>
      <c r="F9440" t="s">
        <v>363</v>
      </c>
      <c r="G9440" t="s">
        <v>362</v>
      </c>
      <c r="H9440">
        <v>147.99422469999999</v>
      </c>
      <c r="I9440">
        <v>-37.878386499999998</v>
      </c>
      <c r="J9440" t="s">
        <v>357</v>
      </c>
      <c r="K9440" cm="1">
        <f t="array" ref="K9440:R9440">_xlfn.XLOOKUP(A9440,KPIs!$A$2:$A$9552,KPIs!$B$2:$I$9552,"Not Found")</f>
        <v>7</v>
      </c>
      <c r="L9440" t="str">
        <v>Dollar($)</v>
      </c>
      <c r="M9440" t="str">
        <v>No</v>
      </c>
      <c r="N9440" t="str">
        <v>No</v>
      </c>
      <c r="O9440">
        <v>1</v>
      </c>
      <c r="P9440">
        <v>3.8</v>
      </c>
      <c r="Q9440" t="str">
        <v>Good</v>
      </c>
      <c r="R9440">
        <v>97</v>
      </c>
    </row>
    <row r="9441" spans="1:18" x14ac:dyDescent="0.3">
      <c r="A9441">
        <v>16611498</v>
      </c>
      <c r="B9441">
        <v>14</v>
      </c>
      <c r="C9441" t="str">
        <f>_xlfn.XLOOKUP(B9441,'Country Master'!A:A,'Country Master'!B:B,"Not Found")</f>
        <v>Australia</v>
      </c>
      <c r="D9441" t="s">
        <v>361</v>
      </c>
      <c r="E9441" t="s">
        <v>360</v>
      </c>
      <c r="F9441" t="s">
        <v>359</v>
      </c>
      <c r="G9441" t="s">
        <v>358</v>
      </c>
      <c r="H9441">
        <v>151.55847499999999</v>
      </c>
      <c r="I9441">
        <v>-32.728096999999998</v>
      </c>
      <c r="J9441" t="s">
        <v>357</v>
      </c>
      <c r="K9441" cm="1">
        <f t="array" ref="K9441:R9441">_xlfn.XLOOKUP(A9441,KPIs!$A$2:$A$9552,KPIs!$B$2:$I$9552,"Not Found")</f>
        <v>20</v>
      </c>
      <c r="L9441" t="str">
        <v>Dollar($)</v>
      </c>
      <c r="M9441" t="str">
        <v>No</v>
      </c>
      <c r="N9441" t="str">
        <v>No</v>
      </c>
      <c r="O9441">
        <v>2</v>
      </c>
      <c r="P9441">
        <v>3.6</v>
      </c>
      <c r="Q9441" t="str">
        <v>Good</v>
      </c>
      <c r="R9441">
        <v>18</v>
      </c>
    </row>
    <row r="9442" spans="1:18" x14ac:dyDescent="0.3">
      <c r="A9442">
        <v>17842104</v>
      </c>
      <c r="B9442">
        <v>14</v>
      </c>
      <c r="C9442" t="str">
        <f>_xlfn.XLOOKUP(B9442,'Country Master'!A:A,'Country Master'!B:B,"Not Found")</f>
        <v>Australia</v>
      </c>
      <c r="D9442" t="s">
        <v>356</v>
      </c>
      <c r="E9442" t="s">
        <v>355</v>
      </c>
      <c r="F9442" t="s">
        <v>354</v>
      </c>
      <c r="G9442" t="s">
        <v>353</v>
      </c>
      <c r="H9442">
        <v>144.56417400000001</v>
      </c>
      <c r="I9442">
        <v>-37.423189000000001</v>
      </c>
      <c r="J9442" t="s">
        <v>194</v>
      </c>
      <c r="K9442" cm="1">
        <f t="array" ref="K9442:R9442">_xlfn.XLOOKUP(A9442,KPIs!$A$2:$A$9552,KPIs!$B$2:$I$9552,"Not Found")</f>
        <v>20</v>
      </c>
      <c r="L9442" t="str">
        <v>Dollar($)</v>
      </c>
      <c r="M9442" t="str">
        <v>No</v>
      </c>
      <c r="N9442" t="str">
        <v>No</v>
      </c>
      <c r="O9442">
        <v>2</v>
      </c>
      <c r="P9442">
        <v>3.5</v>
      </c>
      <c r="Q9442" t="str">
        <v>Good</v>
      </c>
      <c r="R9442">
        <v>31</v>
      </c>
    </row>
    <row r="9443" spans="1:18" x14ac:dyDescent="0.3">
      <c r="A9443">
        <v>16611701</v>
      </c>
      <c r="B9443">
        <v>14</v>
      </c>
      <c r="C9443" t="str">
        <f>_xlfn.XLOOKUP(B9443,'Country Master'!A:A,'Country Master'!B:B,"Not Found")</f>
        <v>Australia</v>
      </c>
      <c r="D9443" t="s">
        <v>352</v>
      </c>
      <c r="E9443" t="s">
        <v>351</v>
      </c>
      <c r="F9443" t="s">
        <v>350</v>
      </c>
      <c r="G9443" t="s">
        <v>349</v>
      </c>
      <c r="H9443">
        <v>151.7343832</v>
      </c>
      <c r="I9443">
        <v>-32.899177999999999</v>
      </c>
      <c r="J9443" t="s">
        <v>226</v>
      </c>
      <c r="K9443" cm="1">
        <f t="array" ref="K9443:R9443">_xlfn.XLOOKUP(A9443,KPIs!$A$2:$A$9552,KPIs!$B$2:$I$9552,"Not Found")</f>
        <v>20</v>
      </c>
      <c r="L9443" t="str">
        <v>Dollar($)</v>
      </c>
      <c r="M9443" t="str">
        <v>No</v>
      </c>
      <c r="N9443" t="str">
        <v>No</v>
      </c>
      <c r="O9443">
        <v>2</v>
      </c>
      <c r="P9443">
        <v>2.9</v>
      </c>
      <c r="Q9443" t="str">
        <v>Average</v>
      </c>
      <c r="R9443">
        <v>11</v>
      </c>
    </row>
    <row r="9444" spans="1:18" x14ac:dyDescent="0.3">
      <c r="A9444">
        <v>16609169</v>
      </c>
      <c r="B9444">
        <v>14</v>
      </c>
      <c r="C9444" t="str">
        <f>_xlfn.XLOOKUP(B9444,'Country Master'!A:A,'Country Master'!B:B,"Not Found")</f>
        <v>Australia</v>
      </c>
      <c r="D9444" t="s">
        <v>348</v>
      </c>
      <c r="E9444" t="s">
        <v>347</v>
      </c>
      <c r="F9444" t="s">
        <v>346</v>
      </c>
      <c r="G9444" t="s">
        <v>345</v>
      </c>
      <c r="H9444">
        <v>117.91716599999999</v>
      </c>
      <c r="I9444">
        <v>-35.025860999999999</v>
      </c>
      <c r="J9444" t="s">
        <v>344</v>
      </c>
      <c r="K9444" cm="1">
        <f t="array" ref="K9444:R9444">_xlfn.XLOOKUP(A9444,KPIs!$A$2:$A$9552,KPIs!$B$2:$I$9552,"Not Found")</f>
        <v>30</v>
      </c>
      <c r="L9444" t="str">
        <v>Dollar($)</v>
      </c>
      <c r="M9444" t="str">
        <v>No</v>
      </c>
      <c r="N9444" t="str">
        <v>No</v>
      </c>
      <c r="O9444">
        <v>3</v>
      </c>
      <c r="P9444">
        <v>3.8</v>
      </c>
      <c r="Q9444" t="str">
        <v>Good</v>
      </c>
      <c r="R9444">
        <v>176</v>
      </c>
    </row>
    <row r="9445" spans="1:18" x14ac:dyDescent="0.3">
      <c r="A9445">
        <v>16613059</v>
      </c>
      <c r="B9445">
        <v>14</v>
      </c>
      <c r="C9445" t="str">
        <f>_xlfn.XLOOKUP(B9445,'Country Master'!A:A,'Country Master'!B:B,"Not Found")</f>
        <v>Australia</v>
      </c>
      <c r="D9445" t="s">
        <v>343</v>
      </c>
      <c r="E9445" t="s">
        <v>342</v>
      </c>
      <c r="F9445" t="s">
        <v>341</v>
      </c>
      <c r="G9445" t="s">
        <v>340</v>
      </c>
      <c r="H9445">
        <v>152.89373499999999</v>
      </c>
      <c r="I9445">
        <v>-26.690462</v>
      </c>
      <c r="J9445" t="s">
        <v>339</v>
      </c>
      <c r="K9445" cm="1">
        <f t="array" ref="K9445:R9445">_xlfn.XLOOKUP(A9445,KPIs!$A$2:$A$9552,KPIs!$B$2:$I$9552,"Not Found")</f>
        <v>30</v>
      </c>
      <c r="L9445" t="str">
        <v>Dollar($)</v>
      </c>
      <c r="M9445" t="str">
        <v>No</v>
      </c>
      <c r="N9445" t="str">
        <v>No</v>
      </c>
      <c r="O9445">
        <v>3</v>
      </c>
      <c r="P9445">
        <v>2.4</v>
      </c>
      <c r="Q9445" t="str">
        <v>Poor</v>
      </c>
      <c r="R9445">
        <v>193</v>
      </c>
    </row>
    <row r="9446" spans="1:18" x14ac:dyDescent="0.3">
      <c r="A9446">
        <v>16613649</v>
      </c>
      <c r="B9446">
        <v>14</v>
      </c>
      <c r="C9446" t="str">
        <f>_xlfn.XLOOKUP(B9446,'Country Master'!A:A,'Country Master'!B:B,"Not Found")</f>
        <v>Australia</v>
      </c>
      <c r="D9446" t="s">
        <v>338</v>
      </c>
      <c r="E9446" t="s">
        <v>337</v>
      </c>
      <c r="F9446" t="s">
        <v>336</v>
      </c>
      <c r="G9446" t="s">
        <v>335</v>
      </c>
      <c r="H9446">
        <v>145.67076800000001</v>
      </c>
      <c r="I9446">
        <v>-16.748083000000001</v>
      </c>
      <c r="J9446" t="s">
        <v>334</v>
      </c>
      <c r="K9446" cm="1">
        <f t="array" ref="K9446:R9446">_xlfn.XLOOKUP(A9446,KPIs!$A$2:$A$9552,KPIs!$B$2:$I$9552,"Not Found")</f>
        <v>30</v>
      </c>
      <c r="L9446" t="str">
        <v>Dollar($)</v>
      </c>
      <c r="M9446" t="str">
        <v>No</v>
      </c>
      <c r="N9446" t="str">
        <v>No</v>
      </c>
      <c r="O9446">
        <v>3</v>
      </c>
      <c r="P9446">
        <v>4.4000000000000004</v>
      </c>
      <c r="Q9446" t="str">
        <v>Very Good</v>
      </c>
      <c r="R9446">
        <v>381</v>
      </c>
    </row>
    <row r="9447" spans="1:18" x14ac:dyDescent="0.3">
      <c r="A9447">
        <v>18255631</v>
      </c>
      <c r="B9447">
        <v>14</v>
      </c>
      <c r="C9447" t="str">
        <f>_xlfn.XLOOKUP(B9447,'Country Master'!A:A,'Country Master'!B:B,"Not Found")</f>
        <v>Australia</v>
      </c>
      <c r="D9447" t="s">
        <v>333</v>
      </c>
      <c r="E9447" t="s">
        <v>332</v>
      </c>
      <c r="F9447" t="s">
        <v>331</v>
      </c>
      <c r="G9447" t="s">
        <v>330</v>
      </c>
      <c r="H9447">
        <v>147.72278320000001</v>
      </c>
      <c r="I9447">
        <v>-37.919415399999998</v>
      </c>
      <c r="J9447" t="s">
        <v>329</v>
      </c>
      <c r="K9447" cm="1">
        <f t="array" ref="K9447:R9447">_xlfn.XLOOKUP(A9447,KPIs!$A$2:$A$9552,KPIs!$B$2:$I$9552,"Not Found")</f>
        <v>120</v>
      </c>
      <c r="L9447" t="str">
        <v>Dollar($)</v>
      </c>
      <c r="M9447" t="str">
        <v>No</v>
      </c>
      <c r="N9447" t="str">
        <v>No</v>
      </c>
      <c r="O9447">
        <v>4</v>
      </c>
      <c r="P9447">
        <v>2.6</v>
      </c>
      <c r="Q9447" t="str">
        <v>Average</v>
      </c>
      <c r="R9447">
        <v>16</v>
      </c>
    </row>
    <row r="9448" spans="1:18" x14ac:dyDescent="0.3">
      <c r="A9448">
        <v>16608483</v>
      </c>
      <c r="B9448">
        <v>14</v>
      </c>
      <c r="C9448" t="str">
        <f>_xlfn.XLOOKUP(B9448,'Country Master'!A:A,'Country Master'!B:B,"Not Found")</f>
        <v>Australia</v>
      </c>
      <c r="D9448" t="s">
        <v>328</v>
      </c>
      <c r="E9448" t="s">
        <v>327</v>
      </c>
      <c r="F9448" t="s">
        <v>326</v>
      </c>
      <c r="G9448" t="s">
        <v>325</v>
      </c>
      <c r="H9448">
        <v>140.83740900000001</v>
      </c>
      <c r="I9448">
        <v>-37.379153000000002</v>
      </c>
      <c r="J9448" t="s">
        <v>324</v>
      </c>
      <c r="K9448" cm="1">
        <f t="array" ref="K9448:R9448">_xlfn.XLOOKUP(A9448,KPIs!$A$2:$A$9552,KPIs!$B$2:$I$9552,"Not Found")</f>
        <v>20</v>
      </c>
      <c r="L9448" t="str">
        <v>Dollar($)</v>
      </c>
      <c r="M9448" t="str">
        <v>No</v>
      </c>
      <c r="N9448" t="str">
        <v>No</v>
      </c>
      <c r="O9448">
        <v>2</v>
      </c>
      <c r="P9448">
        <v>3.4</v>
      </c>
      <c r="Q9448" t="str">
        <v>Average</v>
      </c>
      <c r="R9448">
        <v>19</v>
      </c>
    </row>
    <row r="9449" spans="1:18" x14ac:dyDescent="0.3">
      <c r="A9449">
        <v>16604370</v>
      </c>
      <c r="B9449">
        <v>14</v>
      </c>
      <c r="C9449" t="str">
        <f>_xlfn.XLOOKUP(B9449,'Country Master'!A:A,'Country Master'!B:B,"Not Found")</f>
        <v>Australia</v>
      </c>
      <c r="D9449" t="s">
        <v>323</v>
      </c>
      <c r="E9449" t="s">
        <v>322</v>
      </c>
      <c r="F9449" t="s">
        <v>321</v>
      </c>
      <c r="G9449" t="s">
        <v>320</v>
      </c>
      <c r="H9449">
        <v>145.23781299999999</v>
      </c>
      <c r="I9449">
        <v>-38.448307</v>
      </c>
      <c r="J9449" t="s">
        <v>319</v>
      </c>
      <c r="K9449" cm="1">
        <f t="array" ref="K9449:R9449">_xlfn.XLOOKUP(A9449,KPIs!$A$2:$A$9552,KPIs!$B$2:$I$9552,"Not Found")</f>
        <v>20</v>
      </c>
      <c r="L9449" t="str">
        <v>Dollar($)</v>
      </c>
      <c r="M9449" t="str">
        <v>No</v>
      </c>
      <c r="N9449" t="str">
        <v>No</v>
      </c>
      <c r="O9449">
        <v>2</v>
      </c>
      <c r="P9449">
        <v>3.7</v>
      </c>
      <c r="Q9449" t="str">
        <v>Good</v>
      </c>
      <c r="R9449">
        <v>351</v>
      </c>
    </row>
    <row r="9450" spans="1:18" x14ac:dyDescent="0.3">
      <c r="A9450">
        <v>16608059</v>
      </c>
      <c r="B9450">
        <v>14</v>
      </c>
      <c r="C9450" t="str">
        <f>_xlfn.XLOOKUP(B9450,'Country Master'!A:A,'Country Master'!B:B,"Not Found")</f>
        <v>Australia</v>
      </c>
      <c r="D9450" t="s">
        <v>318</v>
      </c>
      <c r="E9450" t="s">
        <v>317</v>
      </c>
      <c r="F9450" t="s">
        <v>316</v>
      </c>
      <c r="G9450" t="s">
        <v>315</v>
      </c>
      <c r="H9450">
        <v>138.96606399999999</v>
      </c>
      <c r="I9450">
        <v>-34.519618999999999</v>
      </c>
      <c r="J9450" t="s">
        <v>314</v>
      </c>
      <c r="K9450" cm="1">
        <f t="array" ref="K9450:R9450">_xlfn.XLOOKUP(A9450,KPIs!$A$2:$A$9552,KPIs!$B$2:$I$9552,"Not Found")</f>
        <v>30</v>
      </c>
      <c r="L9450" t="str">
        <v>Dollar($)</v>
      </c>
      <c r="M9450" t="str">
        <v>No</v>
      </c>
      <c r="N9450" t="str">
        <v>No</v>
      </c>
      <c r="O9450">
        <v>3</v>
      </c>
      <c r="P9450">
        <v>4.4000000000000004</v>
      </c>
      <c r="Q9450" t="str">
        <v>Very Good</v>
      </c>
      <c r="R9450">
        <v>339</v>
      </c>
    </row>
    <row r="9451" spans="1:18" x14ac:dyDescent="0.3">
      <c r="A9451">
        <v>16605194</v>
      </c>
      <c r="B9451">
        <v>14</v>
      </c>
      <c r="C9451" t="str">
        <f>_xlfn.XLOOKUP(B9451,'Country Master'!A:A,'Country Master'!B:B,"Not Found")</f>
        <v>Australia</v>
      </c>
      <c r="D9451" t="s">
        <v>313</v>
      </c>
      <c r="E9451" t="s">
        <v>312</v>
      </c>
      <c r="F9451" t="s">
        <v>311</v>
      </c>
      <c r="G9451" t="s">
        <v>310</v>
      </c>
      <c r="H9451">
        <v>144.41272000000001</v>
      </c>
      <c r="I9451">
        <v>-37.396942000000003</v>
      </c>
      <c r="J9451" t="s">
        <v>309</v>
      </c>
      <c r="K9451" cm="1">
        <f t="array" ref="K9451:R9451">_xlfn.XLOOKUP(A9451,KPIs!$A$2:$A$9552,KPIs!$B$2:$I$9552,"Not Found")</f>
        <v>20</v>
      </c>
      <c r="L9451" t="str">
        <v>Dollar($)</v>
      </c>
      <c r="M9451" t="str">
        <v>No</v>
      </c>
      <c r="N9451" t="str">
        <v>No</v>
      </c>
      <c r="O9451">
        <v>2</v>
      </c>
      <c r="P9451">
        <v>4.0999999999999996</v>
      </c>
      <c r="Q9451" t="str">
        <v>Very Good</v>
      </c>
      <c r="R9451">
        <v>87</v>
      </c>
    </row>
    <row r="9452" spans="1:18" x14ac:dyDescent="0.3">
      <c r="A9452">
        <v>16608209</v>
      </c>
      <c r="B9452">
        <v>14</v>
      </c>
      <c r="C9452" t="str">
        <f>_xlfn.XLOOKUP(B9452,'Country Master'!A:A,'Country Master'!B:B,"Not Found")</f>
        <v>Australia</v>
      </c>
      <c r="D9452" t="s">
        <v>308</v>
      </c>
      <c r="E9452" t="s">
        <v>307</v>
      </c>
      <c r="F9452" t="s">
        <v>306</v>
      </c>
      <c r="G9452" t="s">
        <v>305</v>
      </c>
      <c r="H9452">
        <v>138.62431599999999</v>
      </c>
      <c r="I9452">
        <v>-35.553660899999997</v>
      </c>
      <c r="J9452" t="s">
        <v>304</v>
      </c>
      <c r="K9452" cm="1">
        <f t="array" ref="K9452:R9452">_xlfn.XLOOKUP(A9452,KPIs!$A$2:$A$9552,KPIs!$B$2:$I$9552,"Not Found")</f>
        <v>20</v>
      </c>
      <c r="L9452" t="str">
        <v>Dollar($)</v>
      </c>
      <c r="M9452" t="str">
        <v>No</v>
      </c>
      <c r="N9452" t="str">
        <v>No</v>
      </c>
      <c r="O9452">
        <v>2</v>
      </c>
      <c r="P9452">
        <v>3.6</v>
      </c>
      <c r="Q9452" t="str">
        <v>Good</v>
      </c>
      <c r="R9452">
        <v>96</v>
      </c>
    </row>
    <row r="9453" spans="1:18" x14ac:dyDescent="0.3">
      <c r="A9453">
        <v>18251260</v>
      </c>
      <c r="B9453">
        <v>148</v>
      </c>
      <c r="C9453" t="str">
        <f>_xlfn.XLOOKUP(B9453,'Country Master'!A:A,'Country Master'!B:B,"Not Found")</f>
        <v>New Zealand</v>
      </c>
      <c r="D9453" t="s">
        <v>245</v>
      </c>
      <c r="E9453" t="s">
        <v>303</v>
      </c>
      <c r="F9453" t="s">
        <v>302</v>
      </c>
      <c r="G9453" t="s">
        <v>301</v>
      </c>
      <c r="H9453">
        <v>174.74807999999999</v>
      </c>
      <c r="I9453">
        <v>-36.888661999999997</v>
      </c>
      <c r="J9453" t="s">
        <v>300</v>
      </c>
      <c r="K9453" cm="1">
        <f t="array" ref="K9453:R9453">_xlfn.XLOOKUP(A9453,KPIs!$A$2:$A$9552,KPIs!$B$2:$I$9552,"Not Found")</f>
        <v>40</v>
      </c>
      <c r="L9453" t="str">
        <v>NewZealand($)</v>
      </c>
      <c r="M9453" t="str">
        <v>No</v>
      </c>
      <c r="N9453" t="str">
        <v>No</v>
      </c>
      <c r="O9453">
        <v>2</v>
      </c>
      <c r="P9453">
        <v>4.3</v>
      </c>
      <c r="Q9453" t="str">
        <v>Very Good</v>
      </c>
      <c r="R9453">
        <v>133</v>
      </c>
    </row>
    <row r="9454" spans="1:18" x14ac:dyDescent="0.3">
      <c r="A9454">
        <v>7000162</v>
      </c>
      <c r="B9454">
        <v>148</v>
      </c>
      <c r="C9454" t="str">
        <f>_xlfn.XLOOKUP(B9454,'Country Master'!A:A,'Country Master'!B:B,"Not Found")</f>
        <v>New Zealand</v>
      </c>
      <c r="D9454" t="s">
        <v>245</v>
      </c>
      <c r="E9454" t="s">
        <v>299</v>
      </c>
      <c r="F9454" t="s">
        <v>295</v>
      </c>
      <c r="G9454" t="s">
        <v>294</v>
      </c>
      <c r="H9454">
        <v>174.76885100000001</v>
      </c>
      <c r="I9454">
        <v>-36.845553000000002</v>
      </c>
      <c r="J9454" t="s">
        <v>298</v>
      </c>
      <c r="K9454" cm="1">
        <f t="array" ref="K9454:R9454">_xlfn.XLOOKUP(A9454,KPIs!$A$2:$A$9552,KPIs!$B$2:$I$9552,"Not Found")</f>
        <v>20</v>
      </c>
      <c r="L9454" t="str">
        <v>NewZealand($)</v>
      </c>
      <c r="M9454" t="str">
        <v>No</v>
      </c>
      <c r="N9454" t="str">
        <v>No</v>
      </c>
      <c r="O9454">
        <v>1</v>
      </c>
      <c r="P9454">
        <v>4.7</v>
      </c>
      <c r="Q9454" t="str">
        <v>Excellent</v>
      </c>
      <c r="R9454">
        <v>617</v>
      </c>
    </row>
    <row r="9455" spans="1:18" x14ac:dyDescent="0.3">
      <c r="A9455">
        <v>7001086</v>
      </c>
      <c r="B9455">
        <v>148</v>
      </c>
      <c r="C9455" t="str">
        <f>_xlfn.XLOOKUP(B9455,'Country Master'!A:A,'Country Master'!B:B,"Not Found")</f>
        <v>New Zealand</v>
      </c>
      <c r="D9455" t="s">
        <v>245</v>
      </c>
      <c r="E9455" t="s">
        <v>297</v>
      </c>
      <c r="F9455" t="s">
        <v>295</v>
      </c>
      <c r="G9455" t="s">
        <v>294</v>
      </c>
      <c r="H9455">
        <v>174.7686903</v>
      </c>
      <c r="I9455">
        <v>-36.844188410000001</v>
      </c>
      <c r="J9455" t="s">
        <v>285</v>
      </c>
      <c r="K9455" cm="1">
        <f t="array" ref="K9455:R9455">_xlfn.XLOOKUP(A9455,KPIs!$A$2:$A$9552,KPIs!$B$2:$I$9552,"Not Found")</f>
        <v>50</v>
      </c>
      <c r="L9455" t="str">
        <v>NewZealand($)</v>
      </c>
      <c r="M9455" t="str">
        <v>No</v>
      </c>
      <c r="N9455" t="str">
        <v>No</v>
      </c>
      <c r="O9455">
        <v>3</v>
      </c>
      <c r="P9455">
        <v>4.9000000000000004</v>
      </c>
      <c r="Q9455" t="str">
        <v>Excellent</v>
      </c>
      <c r="R9455">
        <v>754</v>
      </c>
    </row>
    <row r="9456" spans="1:18" x14ac:dyDescent="0.3">
      <c r="A9456">
        <v>7003855</v>
      </c>
      <c r="B9456">
        <v>148</v>
      </c>
      <c r="C9456" t="str">
        <f>_xlfn.XLOOKUP(B9456,'Country Master'!A:A,'Country Master'!B:B,"Not Found")</f>
        <v>New Zealand</v>
      </c>
      <c r="D9456" t="s">
        <v>245</v>
      </c>
      <c r="E9456" t="s">
        <v>296</v>
      </c>
      <c r="F9456" t="s">
        <v>295</v>
      </c>
      <c r="G9456" t="s">
        <v>294</v>
      </c>
      <c r="H9456">
        <v>174.76955190000001</v>
      </c>
      <c r="I9456">
        <v>-36.845331399999999</v>
      </c>
      <c r="J9456" t="s">
        <v>229</v>
      </c>
      <c r="K9456" cm="1">
        <f t="array" ref="K9456:R9456">_xlfn.XLOOKUP(A9456,KPIs!$A$2:$A$9552,KPIs!$B$2:$I$9552,"Not Found")</f>
        <v>65</v>
      </c>
      <c r="L9456" t="str">
        <v>NewZealand($)</v>
      </c>
      <c r="M9456" t="str">
        <v>No</v>
      </c>
      <c r="N9456" t="str">
        <v>No</v>
      </c>
      <c r="O9456">
        <v>3</v>
      </c>
      <c r="P9456">
        <v>4.0999999999999996</v>
      </c>
      <c r="Q9456" t="str">
        <v>Very Good</v>
      </c>
      <c r="R9456">
        <v>431</v>
      </c>
    </row>
    <row r="9457" spans="1:18" x14ac:dyDescent="0.3">
      <c r="A9457">
        <v>7000095</v>
      </c>
      <c r="B9457">
        <v>148</v>
      </c>
      <c r="C9457" t="str">
        <f>_xlfn.XLOOKUP(B9457,'Country Master'!A:A,'Country Master'!B:B,"Not Found")</f>
        <v>New Zealand</v>
      </c>
      <c r="D9457" t="s">
        <v>245</v>
      </c>
      <c r="E9457" t="s">
        <v>293</v>
      </c>
      <c r="F9457" t="s">
        <v>291</v>
      </c>
      <c r="G9457" t="s">
        <v>290</v>
      </c>
      <c r="H9457">
        <v>174.76252700000001</v>
      </c>
      <c r="I9457">
        <v>-36.848987999999999</v>
      </c>
      <c r="J9457" t="s">
        <v>198</v>
      </c>
      <c r="K9457" cm="1">
        <f t="array" ref="K9457:R9457">_xlfn.XLOOKUP(A9457,KPIs!$A$2:$A$9552,KPIs!$B$2:$I$9552,"Not Found")</f>
        <v>90</v>
      </c>
      <c r="L9457" t="str">
        <v>NewZealand($)</v>
      </c>
      <c r="M9457" t="str">
        <v>No</v>
      </c>
      <c r="N9457" t="str">
        <v>No</v>
      </c>
      <c r="O9457">
        <v>4</v>
      </c>
      <c r="P9457">
        <v>4.8</v>
      </c>
      <c r="Q9457" t="str">
        <v>Excellent</v>
      </c>
      <c r="R9457">
        <v>598</v>
      </c>
    </row>
    <row r="9458" spans="1:18" x14ac:dyDescent="0.3">
      <c r="A9458">
        <v>7003663</v>
      </c>
      <c r="B9458">
        <v>148</v>
      </c>
      <c r="C9458" t="str">
        <f>_xlfn.XLOOKUP(B9458,'Country Master'!A:A,'Country Master'!B:B,"Not Found")</f>
        <v>New Zealand</v>
      </c>
      <c r="D9458" t="s">
        <v>245</v>
      </c>
      <c r="E9458" t="s">
        <v>292</v>
      </c>
      <c r="F9458" t="s">
        <v>291</v>
      </c>
      <c r="G9458" t="s">
        <v>290</v>
      </c>
      <c r="H9458">
        <v>174.76222010000001</v>
      </c>
      <c r="I9458">
        <v>-36.848769679999997</v>
      </c>
      <c r="J9458" t="s">
        <v>289</v>
      </c>
      <c r="K9458" cm="1">
        <f t="array" ref="K9458:R9458">_xlfn.XLOOKUP(A9458,KPIs!$A$2:$A$9552,KPIs!$B$2:$I$9552,"Not Found")</f>
        <v>60</v>
      </c>
      <c r="L9458" t="str">
        <v>NewZealand($)</v>
      </c>
      <c r="M9458" t="str">
        <v>No</v>
      </c>
      <c r="N9458" t="str">
        <v>No</v>
      </c>
      <c r="O9458">
        <v>3</v>
      </c>
      <c r="P9458">
        <v>4.5999999999999996</v>
      </c>
      <c r="Q9458" t="str">
        <v>Excellent</v>
      </c>
      <c r="R9458">
        <v>696</v>
      </c>
    </row>
    <row r="9459" spans="1:18" x14ac:dyDescent="0.3">
      <c r="A9459">
        <v>18217279</v>
      </c>
      <c r="B9459">
        <v>148</v>
      </c>
      <c r="C9459" t="str">
        <f>_xlfn.XLOOKUP(B9459,'Country Master'!A:A,'Country Master'!B:B,"Not Found")</f>
        <v>New Zealand</v>
      </c>
      <c r="D9459" t="s">
        <v>245</v>
      </c>
      <c r="E9459" t="s">
        <v>288</v>
      </c>
      <c r="F9459" t="s">
        <v>287</v>
      </c>
      <c r="G9459" t="s">
        <v>286</v>
      </c>
      <c r="H9459">
        <v>174.76898600000001</v>
      </c>
      <c r="I9459">
        <v>-36.846049659999998</v>
      </c>
      <c r="J9459" t="s">
        <v>285</v>
      </c>
      <c r="K9459" cm="1">
        <f t="array" ref="K9459:R9459">_xlfn.XLOOKUP(A9459,KPIs!$A$2:$A$9552,KPIs!$B$2:$I$9552,"Not Found")</f>
        <v>25</v>
      </c>
      <c r="L9459" t="str">
        <v>NewZealand($)</v>
      </c>
      <c r="M9459" t="str">
        <v>No</v>
      </c>
      <c r="N9459" t="str">
        <v>No</v>
      </c>
      <c r="O9459">
        <v>1</v>
      </c>
      <c r="P9459">
        <v>4.9000000000000004</v>
      </c>
      <c r="Q9459" t="str">
        <v>Excellent</v>
      </c>
      <c r="R9459">
        <v>281</v>
      </c>
    </row>
    <row r="9460" spans="1:18" x14ac:dyDescent="0.3">
      <c r="A9460">
        <v>7005582</v>
      </c>
      <c r="B9460">
        <v>148</v>
      </c>
      <c r="C9460" t="str">
        <f>_xlfn.XLOOKUP(B9460,'Country Master'!A:A,'Country Master'!B:B,"Not Found")</f>
        <v>New Zealand</v>
      </c>
      <c r="D9460" t="s">
        <v>245</v>
      </c>
      <c r="E9460" t="s">
        <v>284</v>
      </c>
      <c r="F9460" t="s">
        <v>283</v>
      </c>
      <c r="G9460" t="s">
        <v>282</v>
      </c>
      <c r="H9460">
        <v>174.63563300000001</v>
      </c>
      <c r="I9460">
        <v>-36.859341000000001</v>
      </c>
      <c r="J9460" t="s">
        <v>194</v>
      </c>
      <c r="K9460" cm="1">
        <f t="array" ref="K9460:R9460">_xlfn.XLOOKUP(A9460,KPIs!$A$2:$A$9552,KPIs!$B$2:$I$9552,"Not Found")</f>
        <v>45</v>
      </c>
      <c r="L9460" t="str">
        <v>NewZealand($)</v>
      </c>
      <c r="M9460" t="str">
        <v>No</v>
      </c>
      <c r="N9460" t="str">
        <v>No</v>
      </c>
      <c r="O9460">
        <v>3</v>
      </c>
      <c r="P9460">
        <v>4.5</v>
      </c>
      <c r="Q9460" t="str">
        <v>Excellent</v>
      </c>
      <c r="R9460">
        <v>213</v>
      </c>
    </row>
    <row r="9461" spans="1:18" x14ac:dyDescent="0.3">
      <c r="A9461">
        <v>18419011</v>
      </c>
      <c r="B9461">
        <v>148</v>
      </c>
      <c r="C9461" t="str">
        <f>_xlfn.XLOOKUP(B9461,'Country Master'!A:A,'Country Master'!B:B,"Not Found")</f>
        <v>New Zealand</v>
      </c>
      <c r="D9461" t="s">
        <v>245</v>
      </c>
      <c r="E9461" t="s">
        <v>281</v>
      </c>
      <c r="F9461" t="s">
        <v>280</v>
      </c>
      <c r="G9461" t="s">
        <v>279</v>
      </c>
      <c r="H9461">
        <v>174.76576700000001</v>
      </c>
      <c r="I9461">
        <v>-36.850141190000002</v>
      </c>
      <c r="J9461" t="s">
        <v>278</v>
      </c>
      <c r="K9461" cm="1">
        <f t="array" ref="K9461:R9461">_xlfn.XLOOKUP(A9461,KPIs!$A$2:$A$9552,KPIs!$B$2:$I$9552,"Not Found")</f>
        <v>90</v>
      </c>
      <c r="L9461" t="str">
        <v>NewZealand($)</v>
      </c>
      <c r="M9461" t="str">
        <v>No</v>
      </c>
      <c r="N9461" t="str">
        <v>No</v>
      </c>
      <c r="O9461">
        <v>4</v>
      </c>
      <c r="P9461">
        <v>4.2</v>
      </c>
      <c r="Q9461" t="str">
        <v>Very Good</v>
      </c>
      <c r="R9461">
        <v>61</v>
      </c>
    </row>
    <row r="9462" spans="1:18" x14ac:dyDescent="0.3">
      <c r="A9462">
        <v>7001208</v>
      </c>
      <c r="B9462">
        <v>148</v>
      </c>
      <c r="C9462" t="str">
        <f>_xlfn.XLOOKUP(B9462,'Country Master'!A:A,'Country Master'!B:B,"Not Found")</f>
        <v>New Zealand</v>
      </c>
      <c r="D9462" t="s">
        <v>245</v>
      </c>
      <c r="E9462" t="s">
        <v>277</v>
      </c>
      <c r="F9462" t="s">
        <v>276</v>
      </c>
      <c r="G9462" t="s">
        <v>275</v>
      </c>
      <c r="H9462">
        <v>174.83208930000001</v>
      </c>
      <c r="I9462">
        <v>-36.848315190000001</v>
      </c>
      <c r="J9462" t="s">
        <v>203</v>
      </c>
      <c r="K9462" cm="1">
        <f t="array" ref="K9462:R9462">_xlfn.XLOOKUP(A9462,KPIs!$A$2:$A$9552,KPIs!$B$2:$I$9552,"Not Found")</f>
        <v>100</v>
      </c>
      <c r="L9462" t="str">
        <v>NewZealand($)</v>
      </c>
      <c r="M9462" t="str">
        <v>No</v>
      </c>
      <c r="N9462" t="str">
        <v>No</v>
      </c>
      <c r="O9462">
        <v>4</v>
      </c>
      <c r="P9462">
        <v>2.2999999999999998</v>
      </c>
      <c r="Q9462" t="str">
        <v>Poor</v>
      </c>
      <c r="R9462">
        <v>402</v>
      </c>
    </row>
    <row r="9463" spans="1:18" x14ac:dyDescent="0.3">
      <c r="A9463">
        <v>7005979</v>
      </c>
      <c r="B9463">
        <v>148</v>
      </c>
      <c r="C9463" t="str">
        <f>_xlfn.XLOOKUP(B9463,'Country Master'!A:A,'Country Master'!B:B,"Not Found")</f>
        <v>New Zealand</v>
      </c>
      <c r="D9463" t="s">
        <v>245</v>
      </c>
      <c r="E9463" t="s">
        <v>274</v>
      </c>
      <c r="F9463" t="s">
        <v>273</v>
      </c>
      <c r="G9463" t="s">
        <v>272</v>
      </c>
      <c r="H9463">
        <v>174.72698829999999</v>
      </c>
      <c r="I9463">
        <v>-36.893989769999997</v>
      </c>
      <c r="J9463" t="s">
        <v>271</v>
      </c>
      <c r="K9463" cm="1">
        <f t="array" ref="K9463:R9463">_xlfn.XLOOKUP(A9463,KPIs!$A$2:$A$9552,KPIs!$B$2:$I$9552,"Not Found")</f>
        <v>50</v>
      </c>
      <c r="L9463" t="str">
        <v>NewZealand($)</v>
      </c>
      <c r="M9463" t="str">
        <v>No</v>
      </c>
      <c r="N9463" t="str">
        <v>No</v>
      </c>
      <c r="O9463">
        <v>3</v>
      </c>
      <c r="P9463">
        <v>4.4000000000000004</v>
      </c>
      <c r="Q9463" t="str">
        <v>Very Good</v>
      </c>
      <c r="R9463">
        <v>223</v>
      </c>
    </row>
    <row r="9464" spans="1:18" x14ac:dyDescent="0.3">
      <c r="A9464">
        <v>7000992</v>
      </c>
      <c r="B9464">
        <v>148</v>
      </c>
      <c r="C9464" t="str">
        <f>_xlfn.XLOOKUP(B9464,'Country Master'!A:A,'Country Master'!B:B,"Not Found")</f>
        <v>New Zealand</v>
      </c>
      <c r="D9464" t="s">
        <v>245</v>
      </c>
      <c r="E9464" t="s">
        <v>270</v>
      </c>
      <c r="F9464" t="s">
        <v>265</v>
      </c>
      <c r="G9464" t="s">
        <v>264</v>
      </c>
      <c r="H9464">
        <v>174.7524415</v>
      </c>
      <c r="I9464">
        <v>-36.871779490000002</v>
      </c>
      <c r="J9464" t="s">
        <v>269</v>
      </c>
      <c r="K9464" cm="1">
        <f t="array" ref="K9464:R9464">_xlfn.XLOOKUP(A9464,KPIs!$A$2:$A$9552,KPIs!$B$2:$I$9552,"Not Found")</f>
        <v>35</v>
      </c>
      <c r="L9464" t="str">
        <v>NewZealand($)</v>
      </c>
      <c r="M9464" t="str">
        <v>No</v>
      </c>
      <c r="N9464" t="str">
        <v>No</v>
      </c>
      <c r="O9464">
        <v>2</v>
      </c>
      <c r="P9464">
        <v>4.3</v>
      </c>
      <c r="Q9464" t="str">
        <v>Very Good</v>
      </c>
      <c r="R9464">
        <v>212</v>
      </c>
    </row>
    <row r="9465" spans="1:18" x14ac:dyDescent="0.3">
      <c r="A9465">
        <v>7001660</v>
      </c>
      <c r="B9465">
        <v>148</v>
      </c>
      <c r="C9465" t="str">
        <f>_xlfn.XLOOKUP(B9465,'Country Master'!A:A,'Country Master'!B:B,"Not Found")</f>
        <v>New Zealand</v>
      </c>
      <c r="D9465" t="s">
        <v>245</v>
      </c>
      <c r="E9465" t="s">
        <v>268</v>
      </c>
      <c r="F9465" t="s">
        <v>265</v>
      </c>
      <c r="G9465" t="s">
        <v>264</v>
      </c>
      <c r="H9465">
        <v>174.76223400000001</v>
      </c>
      <c r="I9465">
        <v>-36.881213000000002</v>
      </c>
      <c r="J9465" t="s">
        <v>267</v>
      </c>
      <c r="K9465" cm="1">
        <f t="array" ref="K9465:R9465">_xlfn.XLOOKUP(A9465,KPIs!$A$2:$A$9552,KPIs!$B$2:$I$9552,"Not Found")</f>
        <v>60</v>
      </c>
      <c r="L9465" t="str">
        <v>NewZealand($)</v>
      </c>
      <c r="M9465" t="str">
        <v>No</v>
      </c>
      <c r="N9465" t="str">
        <v>No</v>
      </c>
      <c r="O9465">
        <v>3</v>
      </c>
      <c r="P9465">
        <v>4</v>
      </c>
      <c r="Q9465" t="str">
        <v>Very Good</v>
      </c>
      <c r="R9465">
        <v>381</v>
      </c>
    </row>
    <row r="9466" spans="1:18" x14ac:dyDescent="0.3">
      <c r="A9466">
        <v>7006107</v>
      </c>
      <c r="B9466">
        <v>148</v>
      </c>
      <c r="C9466" t="str">
        <f>_xlfn.XLOOKUP(B9466,'Country Master'!A:A,'Country Master'!B:B,"Not Found")</f>
        <v>New Zealand</v>
      </c>
      <c r="D9466" t="s">
        <v>245</v>
      </c>
      <c r="E9466" t="s">
        <v>266</v>
      </c>
      <c r="F9466" t="s">
        <v>265</v>
      </c>
      <c r="G9466" t="s">
        <v>264</v>
      </c>
      <c r="H9466">
        <v>174.76235399999999</v>
      </c>
      <c r="I9466">
        <v>-36.882604000000001</v>
      </c>
      <c r="J9466" t="s">
        <v>263</v>
      </c>
      <c r="K9466" cm="1">
        <f t="array" ref="K9466:R9466">_xlfn.XLOOKUP(A9466,KPIs!$A$2:$A$9552,KPIs!$B$2:$I$9552,"Not Found")</f>
        <v>90</v>
      </c>
      <c r="L9466" t="str">
        <v>NewZealand($)</v>
      </c>
      <c r="M9466" t="str">
        <v>No</v>
      </c>
      <c r="N9466" t="str">
        <v>No</v>
      </c>
      <c r="O9466">
        <v>4</v>
      </c>
      <c r="P9466">
        <v>4.2</v>
      </c>
      <c r="Q9466" t="str">
        <v>Very Good</v>
      </c>
      <c r="R9466">
        <v>271</v>
      </c>
    </row>
    <row r="9467" spans="1:18" x14ac:dyDescent="0.3">
      <c r="A9467">
        <v>18383350</v>
      </c>
      <c r="B9467">
        <v>148</v>
      </c>
      <c r="C9467" t="str">
        <f>_xlfn.XLOOKUP(B9467,'Country Master'!A:A,'Country Master'!B:B,"Not Found")</f>
        <v>New Zealand</v>
      </c>
      <c r="D9467" t="s">
        <v>245</v>
      </c>
      <c r="E9467" t="s">
        <v>262</v>
      </c>
      <c r="F9467" t="s">
        <v>261</v>
      </c>
      <c r="G9467" t="s">
        <v>260</v>
      </c>
      <c r="H9467">
        <v>174.777987</v>
      </c>
      <c r="I9467">
        <v>-36.865650000000002</v>
      </c>
      <c r="J9467" t="s">
        <v>259</v>
      </c>
      <c r="K9467" cm="1">
        <f t="array" ref="K9467:R9467">_xlfn.XLOOKUP(A9467,KPIs!$A$2:$A$9552,KPIs!$B$2:$I$9552,"Not Found")</f>
        <v>70</v>
      </c>
      <c r="L9467" t="str">
        <v>NewZealand($)</v>
      </c>
      <c r="M9467" t="str">
        <v>No</v>
      </c>
      <c r="N9467" t="str">
        <v>No</v>
      </c>
      <c r="O9467">
        <v>4</v>
      </c>
      <c r="P9467">
        <v>3.5</v>
      </c>
      <c r="Q9467" t="str">
        <v>Good</v>
      </c>
      <c r="R9467">
        <v>86</v>
      </c>
    </row>
    <row r="9468" spans="1:18" x14ac:dyDescent="0.3">
      <c r="A9468">
        <v>18450836</v>
      </c>
      <c r="B9468">
        <v>148</v>
      </c>
      <c r="C9468" t="str">
        <f>_xlfn.XLOOKUP(B9468,'Country Master'!A:A,'Country Master'!B:B,"Not Found")</f>
        <v>New Zealand</v>
      </c>
      <c r="D9468" t="s">
        <v>245</v>
      </c>
      <c r="E9468" t="s">
        <v>258</v>
      </c>
      <c r="F9468" t="s">
        <v>257</v>
      </c>
      <c r="G9468" t="s">
        <v>256</v>
      </c>
      <c r="H9468">
        <v>174.77944099999999</v>
      </c>
      <c r="I9468">
        <v>0</v>
      </c>
      <c r="J9468" t="s">
        <v>194</v>
      </c>
      <c r="K9468" cm="1">
        <f t="array" ref="K9468:R9468">_xlfn.XLOOKUP(A9468,KPIs!$A$2:$A$9552,KPIs!$B$2:$I$9552,"Not Found")</f>
        <v>50</v>
      </c>
      <c r="L9468" t="str">
        <v>NewZealand($)</v>
      </c>
      <c r="M9468" t="str">
        <v>No</v>
      </c>
      <c r="N9468" t="str">
        <v>No</v>
      </c>
      <c r="O9468">
        <v>3</v>
      </c>
      <c r="P9468">
        <v>4</v>
      </c>
      <c r="Q9468" t="str">
        <v>Very Good</v>
      </c>
      <c r="R9468">
        <v>31</v>
      </c>
    </row>
    <row r="9469" spans="1:18" x14ac:dyDescent="0.3">
      <c r="A9469">
        <v>7006871</v>
      </c>
      <c r="B9469">
        <v>148</v>
      </c>
      <c r="C9469" t="str">
        <f>_xlfn.XLOOKUP(B9469,'Country Master'!A:A,'Country Master'!B:B,"Not Found")</f>
        <v>New Zealand</v>
      </c>
      <c r="D9469" t="s">
        <v>245</v>
      </c>
      <c r="E9469" t="s">
        <v>255</v>
      </c>
      <c r="F9469" t="s">
        <v>254</v>
      </c>
      <c r="G9469" t="s">
        <v>253</v>
      </c>
      <c r="H9469">
        <v>174.810305</v>
      </c>
      <c r="I9469">
        <v>-36.905408999999999</v>
      </c>
      <c r="J9469" t="s">
        <v>252</v>
      </c>
      <c r="K9469" cm="1">
        <f t="array" ref="K9469:R9469">_xlfn.XLOOKUP(A9469,KPIs!$A$2:$A$9552,KPIs!$B$2:$I$9552,"Not Found")</f>
        <v>55</v>
      </c>
      <c r="L9469" t="str">
        <v>NewZealand($)</v>
      </c>
      <c r="M9469" t="str">
        <v>No</v>
      </c>
      <c r="N9469" t="str">
        <v>No</v>
      </c>
      <c r="O9469">
        <v>3</v>
      </c>
      <c r="P9469">
        <v>4.5</v>
      </c>
      <c r="Q9469" t="str">
        <v>Excellent</v>
      </c>
      <c r="R9469">
        <v>166</v>
      </c>
    </row>
    <row r="9470" spans="1:18" x14ac:dyDescent="0.3">
      <c r="A9470">
        <v>7006421</v>
      </c>
      <c r="B9470">
        <v>148</v>
      </c>
      <c r="C9470" t="str">
        <f>_xlfn.XLOOKUP(B9470,'Country Master'!A:A,'Country Master'!B:B,"Not Found")</f>
        <v>New Zealand</v>
      </c>
      <c r="D9470" t="s">
        <v>245</v>
      </c>
      <c r="E9470" t="s">
        <v>251</v>
      </c>
      <c r="F9470" t="s">
        <v>250</v>
      </c>
      <c r="G9470" t="s">
        <v>249</v>
      </c>
      <c r="H9470">
        <v>174.76347609999999</v>
      </c>
      <c r="I9470">
        <v>-36.851586189999999</v>
      </c>
      <c r="J9470" t="s">
        <v>214</v>
      </c>
      <c r="K9470" cm="1">
        <f t="array" ref="K9470:R9470">_xlfn.XLOOKUP(A9470,KPIs!$A$2:$A$9552,KPIs!$B$2:$I$9552,"Not Found")</f>
        <v>60</v>
      </c>
      <c r="L9470" t="str">
        <v>NewZealand($)</v>
      </c>
      <c r="M9470" t="str">
        <v>No</v>
      </c>
      <c r="N9470" t="str">
        <v>No</v>
      </c>
      <c r="O9470">
        <v>3</v>
      </c>
      <c r="P9470">
        <v>4</v>
      </c>
      <c r="Q9470" t="str">
        <v>Very Good</v>
      </c>
      <c r="R9470">
        <v>414</v>
      </c>
    </row>
    <row r="9471" spans="1:18" x14ac:dyDescent="0.3">
      <c r="A9471">
        <v>7001670</v>
      </c>
      <c r="B9471">
        <v>148</v>
      </c>
      <c r="C9471" t="str">
        <f>_xlfn.XLOOKUP(B9471,'Country Master'!A:A,'Country Master'!B:B,"Not Found")</f>
        <v>New Zealand</v>
      </c>
      <c r="D9471" t="s">
        <v>245</v>
      </c>
      <c r="E9471" t="s">
        <v>248</v>
      </c>
      <c r="F9471" t="s">
        <v>247</v>
      </c>
      <c r="G9471" t="s">
        <v>246</v>
      </c>
      <c r="H9471">
        <v>174.76407800000001</v>
      </c>
      <c r="I9471">
        <v>-36.857474000000003</v>
      </c>
      <c r="J9471" t="s">
        <v>203</v>
      </c>
      <c r="K9471" cm="1">
        <f t="array" ref="K9471:R9471">_xlfn.XLOOKUP(A9471,KPIs!$A$2:$A$9552,KPIs!$B$2:$I$9552,"Not Found")</f>
        <v>190</v>
      </c>
      <c r="L9471" t="str">
        <v>NewZealand($)</v>
      </c>
      <c r="M9471" t="str">
        <v>No</v>
      </c>
      <c r="N9471" t="str">
        <v>No</v>
      </c>
      <c r="O9471">
        <v>4</v>
      </c>
      <c r="P9471">
        <v>4.7</v>
      </c>
      <c r="Q9471" t="str">
        <v>Excellent</v>
      </c>
      <c r="R9471">
        <v>412</v>
      </c>
    </row>
    <row r="9472" spans="1:18" x14ac:dyDescent="0.3">
      <c r="A9472">
        <v>7003682</v>
      </c>
      <c r="B9472">
        <v>148</v>
      </c>
      <c r="C9472" t="str">
        <f>_xlfn.XLOOKUP(B9472,'Country Master'!A:A,'Country Master'!B:B,"Not Found")</f>
        <v>New Zealand</v>
      </c>
      <c r="D9472" t="s">
        <v>245</v>
      </c>
      <c r="E9472" t="s">
        <v>244</v>
      </c>
      <c r="F9472" t="s">
        <v>243</v>
      </c>
      <c r="G9472" t="s">
        <v>242</v>
      </c>
      <c r="H9472">
        <v>174.75702329999999</v>
      </c>
      <c r="I9472">
        <v>-36.841091759999998</v>
      </c>
      <c r="J9472" t="s">
        <v>40</v>
      </c>
      <c r="K9472" cm="1">
        <f t="array" ref="K9472:R9472">_xlfn.XLOOKUP(A9472,KPIs!$A$2:$A$9552,KPIs!$B$2:$I$9552,"Not Found")</f>
        <v>120</v>
      </c>
      <c r="L9472" t="str">
        <v>NewZealand($)</v>
      </c>
      <c r="M9472" t="str">
        <v>No</v>
      </c>
      <c r="N9472" t="str">
        <v>No</v>
      </c>
      <c r="O9472">
        <v>4</v>
      </c>
      <c r="P9472">
        <v>4.5999999999999996</v>
      </c>
      <c r="Q9472" t="str">
        <v>Excellent</v>
      </c>
      <c r="R9472">
        <v>413</v>
      </c>
    </row>
    <row r="9473" spans="1:18" x14ac:dyDescent="0.3">
      <c r="A9473">
        <v>7100468</v>
      </c>
      <c r="B9473">
        <v>148</v>
      </c>
      <c r="C9473" t="str">
        <f>_xlfn.XLOOKUP(B9473,'Country Master'!A:A,'Country Master'!B:B,"Not Found")</f>
        <v>New Zealand</v>
      </c>
      <c r="D9473" t="s">
        <v>202</v>
      </c>
      <c r="E9473" t="s">
        <v>241</v>
      </c>
      <c r="F9473" t="s">
        <v>240</v>
      </c>
      <c r="G9473" t="s">
        <v>239</v>
      </c>
      <c r="H9473">
        <v>174.79325700000001</v>
      </c>
      <c r="I9473">
        <v>-41.330427999999998</v>
      </c>
      <c r="J9473" t="s">
        <v>238</v>
      </c>
      <c r="K9473" cm="1">
        <f t="array" ref="K9473:R9473">_xlfn.XLOOKUP(A9473,KPIs!$A$2:$A$9552,KPIs!$B$2:$I$9552,"Not Found")</f>
        <v>50</v>
      </c>
      <c r="L9473" t="str">
        <v>NewZealand($)</v>
      </c>
      <c r="M9473" t="str">
        <v>No</v>
      </c>
      <c r="N9473" t="str">
        <v>No</v>
      </c>
      <c r="O9473">
        <v>3</v>
      </c>
      <c r="P9473">
        <v>4.3</v>
      </c>
      <c r="Q9473" t="str">
        <v>Very Good</v>
      </c>
      <c r="R9473">
        <v>127</v>
      </c>
    </row>
    <row r="9474" spans="1:18" x14ac:dyDescent="0.3">
      <c r="A9474">
        <v>7101378</v>
      </c>
      <c r="B9474">
        <v>148</v>
      </c>
      <c r="C9474" t="str">
        <f>_xlfn.XLOOKUP(B9474,'Country Master'!A:A,'Country Master'!B:B,"Not Found")</f>
        <v>New Zealand</v>
      </c>
      <c r="D9474" t="s">
        <v>202</v>
      </c>
      <c r="E9474" t="s">
        <v>237</v>
      </c>
      <c r="F9474" t="s">
        <v>236</v>
      </c>
      <c r="G9474" t="s">
        <v>235</v>
      </c>
      <c r="H9474">
        <v>174.78505100000001</v>
      </c>
      <c r="I9474">
        <v>-41.294234000000003</v>
      </c>
      <c r="J9474" t="s">
        <v>229</v>
      </c>
      <c r="K9474" cm="1">
        <f t="array" ref="K9474:R9474">_xlfn.XLOOKUP(A9474,KPIs!$A$2:$A$9552,KPIs!$B$2:$I$9552,"Not Found")</f>
        <v>60</v>
      </c>
      <c r="L9474" t="str">
        <v>NewZealand($)</v>
      </c>
      <c r="M9474" t="str">
        <v>No</v>
      </c>
      <c r="N9474" t="str">
        <v>No</v>
      </c>
      <c r="O9474">
        <v>3</v>
      </c>
      <c r="P9474">
        <v>4.0999999999999996</v>
      </c>
      <c r="Q9474" t="str">
        <v>Very Good</v>
      </c>
      <c r="R9474">
        <v>114</v>
      </c>
    </row>
    <row r="9475" spans="1:18" x14ac:dyDescent="0.3">
      <c r="A9475">
        <v>7101011</v>
      </c>
      <c r="B9475">
        <v>148</v>
      </c>
      <c r="C9475" t="str">
        <f>_xlfn.XLOOKUP(B9475,'Country Master'!A:A,'Country Master'!B:B,"Not Found")</f>
        <v>New Zealand</v>
      </c>
      <c r="D9475" t="s">
        <v>202</v>
      </c>
      <c r="E9475" t="s">
        <v>234</v>
      </c>
      <c r="F9475" t="s">
        <v>209</v>
      </c>
      <c r="G9475" t="s">
        <v>208</v>
      </c>
      <c r="H9475">
        <v>174.77415099999999</v>
      </c>
      <c r="I9475">
        <v>-41.296106999999999</v>
      </c>
      <c r="J9475" t="s">
        <v>233</v>
      </c>
      <c r="K9475" cm="1">
        <f t="array" ref="K9475:R9475">_xlfn.XLOOKUP(A9475,KPIs!$A$2:$A$9552,KPIs!$B$2:$I$9552,"Not Found")</f>
        <v>25</v>
      </c>
      <c r="L9475" t="str">
        <v>NewZealand($)</v>
      </c>
      <c r="M9475" t="str">
        <v>No</v>
      </c>
      <c r="N9475" t="str">
        <v>No</v>
      </c>
      <c r="O9475">
        <v>1</v>
      </c>
      <c r="P9475">
        <v>4.5</v>
      </c>
      <c r="Q9475" t="str">
        <v>Excellent</v>
      </c>
      <c r="R9475">
        <v>195</v>
      </c>
    </row>
    <row r="9476" spans="1:18" x14ac:dyDescent="0.3">
      <c r="A9476">
        <v>7100171</v>
      </c>
      <c r="B9476">
        <v>148</v>
      </c>
      <c r="C9476" t="str">
        <f>_xlfn.XLOOKUP(B9476,'Country Master'!A:A,'Country Master'!B:B,"Not Found")</f>
        <v>New Zealand</v>
      </c>
      <c r="D9476" t="s">
        <v>202</v>
      </c>
      <c r="E9476" t="s">
        <v>232</v>
      </c>
      <c r="F9476" t="s">
        <v>209</v>
      </c>
      <c r="G9476" t="s">
        <v>208</v>
      </c>
      <c r="H9476">
        <v>174.77500000000001</v>
      </c>
      <c r="I9476">
        <v>-41.294833330000003</v>
      </c>
      <c r="J9476" t="s">
        <v>40</v>
      </c>
      <c r="K9476" cm="1">
        <f t="array" ref="K9476:R9476">_xlfn.XLOOKUP(A9476,KPIs!$A$2:$A$9552,KPIs!$B$2:$I$9552,"Not Found")</f>
        <v>70</v>
      </c>
      <c r="L9476" t="str">
        <v>NewZealand($)</v>
      </c>
      <c r="M9476" t="str">
        <v>No</v>
      </c>
      <c r="N9476" t="str">
        <v>No</v>
      </c>
      <c r="O9476">
        <v>4</v>
      </c>
      <c r="P9476">
        <v>4.5</v>
      </c>
      <c r="Q9476" t="str">
        <v>Excellent</v>
      </c>
      <c r="R9476">
        <v>152</v>
      </c>
    </row>
    <row r="9477" spans="1:18" x14ac:dyDescent="0.3">
      <c r="A9477">
        <v>7101042</v>
      </c>
      <c r="B9477">
        <v>148</v>
      </c>
      <c r="C9477" t="str">
        <f>_xlfn.XLOOKUP(B9477,'Country Master'!A:A,'Country Master'!B:B,"Not Found")</f>
        <v>New Zealand</v>
      </c>
      <c r="D9477" t="s">
        <v>202</v>
      </c>
      <c r="E9477" t="s">
        <v>231</v>
      </c>
      <c r="F9477" t="s">
        <v>209</v>
      </c>
      <c r="G9477" t="s">
        <v>208</v>
      </c>
      <c r="H9477">
        <v>174.773933</v>
      </c>
      <c r="I9477">
        <v>-41.290801000000002</v>
      </c>
      <c r="J9477" t="s">
        <v>194</v>
      </c>
      <c r="K9477" cm="1">
        <f t="array" ref="K9477:R9477">_xlfn.XLOOKUP(A9477,KPIs!$A$2:$A$9552,KPIs!$B$2:$I$9552,"Not Found")</f>
        <v>50</v>
      </c>
      <c r="L9477" t="str">
        <v>NewZealand($)</v>
      </c>
      <c r="M9477" t="str">
        <v>No</v>
      </c>
      <c r="N9477" t="str">
        <v>No</v>
      </c>
      <c r="O9477">
        <v>3</v>
      </c>
      <c r="P9477">
        <v>4.5999999999999996</v>
      </c>
      <c r="Q9477" t="str">
        <v>Excellent</v>
      </c>
      <c r="R9477">
        <v>171</v>
      </c>
    </row>
    <row r="9478" spans="1:18" x14ac:dyDescent="0.3">
      <c r="A9478">
        <v>7101483</v>
      </c>
      <c r="B9478">
        <v>148</v>
      </c>
      <c r="C9478" t="str">
        <f>_xlfn.XLOOKUP(B9478,'Country Master'!A:A,'Country Master'!B:B,"Not Found")</f>
        <v>New Zealand</v>
      </c>
      <c r="D9478" t="s">
        <v>202</v>
      </c>
      <c r="E9478" t="s">
        <v>230</v>
      </c>
      <c r="F9478" t="s">
        <v>209</v>
      </c>
      <c r="G9478" t="s">
        <v>208</v>
      </c>
      <c r="H9478">
        <v>174.77454599999999</v>
      </c>
      <c r="I9478">
        <v>-41.289797999999998</v>
      </c>
      <c r="J9478" t="s">
        <v>229</v>
      </c>
      <c r="K9478" cm="1">
        <f t="array" ref="K9478:R9478">_xlfn.XLOOKUP(A9478,KPIs!$A$2:$A$9552,KPIs!$B$2:$I$9552,"Not Found")</f>
        <v>55</v>
      </c>
      <c r="L9478" t="str">
        <v>NewZealand($)</v>
      </c>
      <c r="M9478" t="str">
        <v>No</v>
      </c>
      <c r="N9478" t="str">
        <v>No</v>
      </c>
      <c r="O9478">
        <v>3</v>
      </c>
      <c r="P9478">
        <v>4.0999999999999996</v>
      </c>
      <c r="Q9478" t="str">
        <v>Very Good</v>
      </c>
      <c r="R9478">
        <v>116</v>
      </c>
    </row>
    <row r="9479" spans="1:18" x14ac:dyDescent="0.3">
      <c r="A9479">
        <v>7100478</v>
      </c>
      <c r="B9479">
        <v>148</v>
      </c>
      <c r="C9479" t="str">
        <f>_xlfn.XLOOKUP(B9479,'Country Master'!A:A,'Country Master'!B:B,"Not Found")</f>
        <v>New Zealand</v>
      </c>
      <c r="D9479" t="s">
        <v>202</v>
      </c>
      <c r="E9479" t="s">
        <v>228</v>
      </c>
      <c r="F9479" t="s">
        <v>209</v>
      </c>
      <c r="G9479" t="s">
        <v>208</v>
      </c>
      <c r="H9479">
        <v>174.78034500000001</v>
      </c>
      <c r="I9479">
        <v>-41.296154999999999</v>
      </c>
      <c r="J9479" t="s">
        <v>194</v>
      </c>
      <c r="K9479" cm="1">
        <f t="array" ref="K9479:R9479">_xlfn.XLOOKUP(A9479,KPIs!$A$2:$A$9552,KPIs!$B$2:$I$9552,"Not Found")</f>
        <v>50</v>
      </c>
      <c r="L9479" t="str">
        <v>NewZealand($)</v>
      </c>
      <c r="M9479" t="str">
        <v>No</v>
      </c>
      <c r="N9479" t="str">
        <v>No</v>
      </c>
      <c r="O9479">
        <v>3</v>
      </c>
      <c r="P9479">
        <v>4.0999999999999996</v>
      </c>
      <c r="Q9479" t="str">
        <v>Very Good</v>
      </c>
      <c r="R9479">
        <v>103</v>
      </c>
    </row>
    <row r="9480" spans="1:18" x14ac:dyDescent="0.3">
      <c r="A9480">
        <v>7100660</v>
      </c>
      <c r="B9480">
        <v>148</v>
      </c>
      <c r="C9480" t="str">
        <f>_xlfn.XLOOKUP(B9480,'Country Master'!A:A,'Country Master'!B:B,"Not Found")</f>
        <v>New Zealand</v>
      </c>
      <c r="D9480" t="s">
        <v>202</v>
      </c>
      <c r="E9480" t="s">
        <v>227</v>
      </c>
      <c r="F9480" t="s">
        <v>209</v>
      </c>
      <c r="G9480" t="s">
        <v>208</v>
      </c>
      <c r="H9480">
        <v>174.78066670000001</v>
      </c>
      <c r="I9480">
        <v>-41.292999999999999</v>
      </c>
      <c r="J9480" t="s">
        <v>226</v>
      </c>
      <c r="K9480" cm="1">
        <f t="array" ref="K9480:R9480">_xlfn.XLOOKUP(A9480,KPIs!$A$2:$A$9552,KPIs!$B$2:$I$9552,"Not Found")</f>
        <v>100</v>
      </c>
      <c r="L9480" t="str">
        <v>NewZealand($)</v>
      </c>
      <c r="M9480" t="str">
        <v>No</v>
      </c>
      <c r="N9480" t="str">
        <v>No</v>
      </c>
      <c r="O9480">
        <v>4</v>
      </c>
      <c r="P9480">
        <v>4.3</v>
      </c>
      <c r="Q9480" t="str">
        <v>Very Good</v>
      </c>
      <c r="R9480">
        <v>143</v>
      </c>
    </row>
    <row r="9481" spans="1:18" x14ac:dyDescent="0.3">
      <c r="A9481">
        <v>7100151</v>
      </c>
      <c r="B9481">
        <v>148</v>
      </c>
      <c r="C9481" t="str">
        <f>_xlfn.XLOOKUP(B9481,'Country Master'!A:A,'Country Master'!B:B,"Not Found")</f>
        <v>New Zealand</v>
      </c>
      <c r="D9481" t="s">
        <v>202</v>
      </c>
      <c r="E9481" t="s">
        <v>225</v>
      </c>
      <c r="F9481" t="s">
        <v>209</v>
      </c>
      <c r="G9481" t="s">
        <v>208</v>
      </c>
      <c r="H9481">
        <v>174.77916669999999</v>
      </c>
      <c r="I9481">
        <v>-41.292499999999997</v>
      </c>
      <c r="J9481" t="s">
        <v>224</v>
      </c>
      <c r="K9481" cm="1">
        <f t="array" ref="K9481:R9481">_xlfn.XLOOKUP(A9481,KPIs!$A$2:$A$9552,KPIs!$B$2:$I$9552,"Not Found")</f>
        <v>50</v>
      </c>
      <c r="L9481" t="str">
        <v>NewZealand($)</v>
      </c>
      <c r="M9481" t="str">
        <v>No</v>
      </c>
      <c r="N9481" t="str">
        <v>No</v>
      </c>
      <c r="O9481">
        <v>3</v>
      </c>
      <c r="P9481">
        <v>4</v>
      </c>
      <c r="Q9481" t="str">
        <v>Very Good</v>
      </c>
      <c r="R9481">
        <v>94</v>
      </c>
    </row>
    <row r="9482" spans="1:18" x14ac:dyDescent="0.3">
      <c r="A9482">
        <v>7100502</v>
      </c>
      <c r="B9482">
        <v>148</v>
      </c>
      <c r="C9482" t="str">
        <f>_xlfn.XLOOKUP(B9482,'Country Master'!A:A,'Country Master'!B:B,"Not Found")</f>
        <v>New Zealand</v>
      </c>
      <c r="D9482" t="s">
        <v>202</v>
      </c>
      <c r="E9482" t="s">
        <v>223</v>
      </c>
      <c r="F9482" t="s">
        <v>209</v>
      </c>
      <c r="G9482" t="s">
        <v>208</v>
      </c>
      <c r="H9482">
        <v>174.774134</v>
      </c>
      <c r="I9482">
        <v>-41.295969999999997</v>
      </c>
      <c r="J9482" t="s">
        <v>222</v>
      </c>
      <c r="K9482" cm="1">
        <f t="array" ref="K9482:R9482">_xlfn.XLOOKUP(A9482,KPIs!$A$2:$A$9552,KPIs!$B$2:$I$9552,"Not Found")</f>
        <v>50</v>
      </c>
      <c r="L9482" t="str">
        <v>NewZealand($)</v>
      </c>
      <c r="M9482" t="str">
        <v>No</v>
      </c>
      <c r="N9482" t="str">
        <v>No</v>
      </c>
      <c r="O9482">
        <v>3</v>
      </c>
      <c r="P9482">
        <v>4.4000000000000004</v>
      </c>
      <c r="Q9482" t="str">
        <v>Very Good</v>
      </c>
      <c r="R9482">
        <v>242</v>
      </c>
    </row>
    <row r="9483" spans="1:18" x14ac:dyDescent="0.3">
      <c r="A9483">
        <v>7100072</v>
      </c>
      <c r="B9483">
        <v>148</v>
      </c>
      <c r="C9483" t="str">
        <f>_xlfn.XLOOKUP(B9483,'Country Master'!A:A,'Country Master'!B:B,"Not Found")</f>
        <v>New Zealand</v>
      </c>
      <c r="D9483" t="s">
        <v>202</v>
      </c>
      <c r="E9483" t="s">
        <v>221</v>
      </c>
      <c r="F9483" t="s">
        <v>209</v>
      </c>
      <c r="G9483" t="s">
        <v>208</v>
      </c>
      <c r="H9483">
        <v>174.77566669999999</v>
      </c>
      <c r="I9483">
        <v>-41.289000000000001</v>
      </c>
      <c r="J9483" t="s">
        <v>220</v>
      </c>
      <c r="K9483" cm="1">
        <f t="array" ref="K9483:R9483">_xlfn.XLOOKUP(A9483,KPIs!$A$2:$A$9552,KPIs!$B$2:$I$9552,"Not Found")</f>
        <v>40</v>
      </c>
      <c r="L9483" t="str">
        <v>NewZealand($)</v>
      </c>
      <c r="M9483" t="str">
        <v>No</v>
      </c>
      <c r="N9483" t="str">
        <v>No</v>
      </c>
      <c r="O9483">
        <v>2</v>
      </c>
      <c r="P9483">
        <v>4.3</v>
      </c>
      <c r="Q9483" t="str">
        <v>Very Good</v>
      </c>
      <c r="R9483">
        <v>96</v>
      </c>
    </row>
    <row r="9484" spans="1:18" x14ac:dyDescent="0.3">
      <c r="A9484">
        <v>7100811</v>
      </c>
      <c r="B9484">
        <v>148</v>
      </c>
      <c r="C9484" t="str">
        <f>_xlfn.XLOOKUP(B9484,'Country Master'!A:A,'Country Master'!B:B,"Not Found")</f>
        <v>New Zealand</v>
      </c>
      <c r="D9484" t="s">
        <v>202</v>
      </c>
      <c r="E9484" t="s">
        <v>219</v>
      </c>
      <c r="F9484" t="s">
        <v>209</v>
      </c>
      <c r="G9484" t="s">
        <v>208</v>
      </c>
      <c r="H9484">
        <v>174.77549999999999</v>
      </c>
      <c r="I9484">
        <v>-41.293833329999998</v>
      </c>
      <c r="J9484" t="s">
        <v>218</v>
      </c>
      <c r="K9484" cm="1">
        <f t="array" ref="K9484:R9484">_xlfn.XLOOKUP(A9484,KPIs!$A$2:$A$9552,KPIs!$B$2:$I$9552,"Not Found")</f>
        <v>105</v>
      </c>
      <c r="L9484" t="str">
        <v>NewZealand($)</v>
      </c>
      <c r="M9484" t="str">
        <v>No</v>
      </c>
      <c r="N9484" t="str">
        <v>No</v>
      </c>
      <c r="O9484">
        <v>4</v>
      </c>
      <c r="P9484">
        <v>4.2</v>
      </c>
      <c r="Q9484" t="str">
        <v>Very Good</v>
      </c>
      <c r="R9484">
        <v>170</v>
      </c>
    </row>
    <row r="9485" spans="1:18" x14ac:dyDescent="0.3">
      <c r="A9485">
        <v>7100119</v>
      </c>
      <c r="B9485">
        <v>148</v>
      </c>
      <c r="C9485" t="str">
        <f>_xlfn.XLOOKUP(B9485,'Country Master'!A:A,'Country Master'!B:B,"Not Found")</f>
        <v>New Zealand</v>
      </c>
      <c r="D9485" t="s">
        <v>202</v>
      </c>
      <c r="E9485" t="s">
        <v>217</v>
      </c>
      <c r="F9485" t="s">
        <v>209</v>
      </c>
      <c r="G9485" t="s">
        <v>208</v>
      </c>
      <c r="H9485">
        <v>174.78242700000001</v>
      </c>
      <c r="I9485">
        <v>-41.291773999999997</v>
      </c>
      <c r="J9485" t="s">
        <v>216</v>
      </c>
      <c r="K9485" cm="1">
        <f t="array" ref="K9485:R9485">_xlfn.XLOOKUP(A9485,KPIs!$A$2:$A$9552,KPIs!$B$2:$I$9552,"Not Found")</f>
        <v>200</v>
      </c>
      <c r="L9485" t="str">
        <v>NewZealand($)</v>
      </c>
      <c r="M9485" t="str">
        <v>No</v>
      </c>
      <c r="N9485" t="str">
        <v>No</v>
      </c>
      <c r="O9485">
        <v>4</v>
      </c>
      <c r="P9485">
        <v>4.4000000000000004</v>
      </c>
      <c r="Q9485" t="str">
        <v>Very Good</v>
      </c>
      <c r="R9485">
        <v>125</v>
      </c>
    </row>
    <row r="9486" spans="1:18" x14ac:dyDescent="0.3">
      <c r="A9486">
        <v>7100087</v>
      </c>
      <c r="B9486">
        <v>148</v>
      </c>
      <c r="C9486" t="str">
        <f>_xlfn.XLOOKUP(B9486,'Country Master'!A:A,'Country Master'!B:B,"Not Found")</f>
        <v>New Zealand</v>
      </c>
      <c r="D9486" t="s">
        <v>202</v>
      </c>
      <c r="E9486" t="s">
        <v>215</v>
      </c>
      <c r="F9486" t="s">
        <v>209</v>
      </c>
      <c r="G9486" t="s">
        <v>208</v>
      </c>
      <c r="H9486">
        <v>174.77709100000001</v>
      </c>
      <c r="I9486">
        <v>-41.291901000000003</v>
      </c>
      <c r="J9486" t="s">
        <v>214</v>
      </c>
      <c r="K9486" cm="1">
        <f t="array" ref="K9486:R9486">_xlfn.XLOOKUP(A9486,KPIs!$A$2:$A$9552,KPIs!$B$2:$I$9552,"Not Found")</f>
        <v>50</v>
      </c>
      <c r="L9486" t="str">
        <v>NewZealand($)</v>
      </c>
      <c r="M9486" t="str">
        <v>No</v>
      </c>
      <c r="N9486" t="str">
        <v>No</v>
      </c>
      <c r="O9486">
        <v>3</v>
      </c>
      <c r="P9486">
        <v>4.4000000000000004</v>
      </c>
      <c r="Q9486" t="str">
        <v>Very Good</v>
      </c>
      <c r="R9486">
        <v>161</v>
      </c>
    </row>
    <row r="9487" spans="1:18" x14ac:dyDescent="0.3">
      <c r="A9487">
        <v>7101310</v>
      </c>
      <c r="B9487">
        <v>148</v>
      </c>
      <c r="C9487" t="str">
        <f>_xlfn.XLOOKUP(B9487,'Country Master'!A:A,'Country Master'!B:B,"Not Found")</f>
        <v>New Zealand</v>
      </c>
      <c r="D9487" t="s">
        <v>202</v>
      </c>
      <c r="E9487" t="s">
        <v>213</v>
      </c>
      <c r="F9487" t="s">
        <v>209</v>
      </c>
      <c r="G9487" t="s">
        <v>208</v>
      </c>
      <c r="H9487">
        <v>174.775296</v>
      </c>
      <c r="I9487">
        <v>-41.294153999999999</v>
      </c>
      <c r="J9487" t="s">
        <v>212</v>
      </c>
      <c r="K9487" cm="1">
        <f t="array" ref="K9487:R9487">_xlfn.XLOOKUP(A9487,KPIs!$A$2:$A$9552,KPIs!$B$2:$I$9552,"Not Found")</f>
        <v>80</v>
      </c>
      <c r="L9487" t="str">
        <v>NewZealand($)</v>
      </c>
      <c r="M9487" t="str">
        <v>No</v>
      </c>
      <c r="N9487" t="str">
        <v>No</v>
      </c>
      <c r="O9487">
        <v>4</v>
      </c>
      <c r="P9487">
        <v>4.2</v>
      </c>
      <c r="Q9487" t="str">
        <v>Very Good</v>
      </c>
      <c r="R9487">
        <v>113</v>
      </c>
    </row>
    <row r="9488" spans="1:18" x14ac:dyDescent="0.3">
      <c r="A9488">
        <v>7100535</v>
      </c>
      <c r="B9488">
        <v>148</v>
      </c>
      <c r="C9488" t="str">
        <f>_xlfn.XLOOKUP(B9488,'Country Master'!A:A,'Country Master'!B:B,"Not Found")</f>
        <v>New Zealand</v>
      </c>
      <c r="D9488" t="s">
        <v>202</v>
      </c>
      <c r="E9488" t="s">
        <v>211</v>
      </c>
      <c r="F9488" t="s">
        <v>209</v>
      </c>
      <c r="G9488" t="s">
        <v>208</v>
      </c>
      <c r="H9488">
        <v>174.774912</v>
      </c>
      <c r="I9488">
        <v>-41.294564999999999</v>
      </c>
      <c r="J9488" t="s">
        <v>194</v>
      </c>
      <c r="K9488" cm="1">
        <f t="array" ref="K9488:R9488">_xlfn.XLOOKUP(A9488,KPIs!$A$2:$A$9552,KPIs!$B$2:$I$9552,"Not Found")</f>
        <v>40</v>
      </c>
      <c r="L9488" t="str">
        <v>NewZealand($)</v>
      </c>
      <c r="M9488" t="str">
        <v>No</v>
      </c>
      <c r="N9488" t="str">
        <v>No</v>
      </c>
      <c r="O9488">
        <v>2</v>
      </c>
      <c r="P9488">
        <v>4.3</v>
      </c>
      <c r="Q9488" t="str">
        <v>Very Good</v>
      </c>
      <c r="R9488">
        <v>157</v>
      </c>
    </row>
    <row r="9489" spans="1:18" x14ac:dyDescent="0.3">
      <c r="A9489">
        <v>7101000</v>
      </c>
      <c r="B9489">
        <v>148</v>
      </c>
      <c r="C9489" t="str">
        <f>_xlfn.XLOOKUP(B9489,'Country Master'!A:A,'Country Master'!B:B,"Not Found")</f>
        <v>New Zealand</v>
      </c>
      <c r="D9489" t="s">
        <v>202</v>
      </c>
      <c r="E9489" t="s">
        <v>210</v>
      </c>
      <c r="F9489" t="s">
        <v>209</v>
      </c>
      <c r="G9489" t="s">
        <v>208</v>
      </c>
      <c r="H9489">
        <v>174.77500499999999</v>
      </c>
      <c r="I9489">
        <v>-41.294401999999998</v>
      </c>
      <c r="J9489" t="s">
        <v>207</v>
      </c>
      <c r="K9489" cm="1">
        <f t="array" ref="K9489:R9489">_xlfn.XLOOKUP(A9489,KPIs!$A$2:$A$9552,KPIs!$B$2:$I$9552,"Not Found")</f>
        <v>80</v>
      </c>
      <c r="L9489" t="str">
        <v>NewZealand($)</v>
      </c>
      <c r="M9489" t="str">
        <v>No</v>
      </c>
      <c r="N9489" t="str">
        <v>No</v>
      </c>
      <c r="O9489">
        <v>4</v>
      </c>
      <c r="P9489">
        <v>4.2</v>
      </c>
      <c r="Q9489" t="str">
        <v>Very Good</v>
      </c>
      <c r="R9489">
        <v>146</v>
      </c>
    </row>
    <row r="9490" spans="1:18" x14ac:dyDescent="0.3">
      <c r="A9490">
        <v>7100938</v>
      </c>
      <c r="B9490">
        <v>148</v>
      </c>
      <c r="C9490" t="str">
        <f>_xlfn.XLOOKUP(B9490,'Country Master'!A:A,'Country Master'!B:B,"Not Found")</f>
        <v>New Zealand</v>
      </c>
      <c r="D9490" t="s">
        <v>202</v>
      </c>
      <c r="E9490" t="s">
        <v>206</v>
      </c>
      <c r="F9490" t="s">
        <v>200</v>
      </c>
      <c r="G9490" t="s">
        <v>199</v>
      </c>
      <c r="H9490">
        <v>174.77922369999999</v>
      </c>
      <c r="I9490">
        <v>-41.283033809999999</v>
      </c>
      <c r="J9490" t="s">
        <v>205</v>
      </c>
      <c r="K9490" cm="1">
        <f t="array" ref="K9490:R9490">_xlfn.XLOOKUP(A9490,KPIs!$A$2:$A$9552,KPIs!$B$2:$I$9552,"Not Found")</f>
        <v>70</v>
      </c>
      <c r="L9490" t="str">
        <v>NewZealand($)</v>
      </c>
      <c r="M9490" t="str">
        <v>No</v>
      </c>
      <c r="N9490" t="str">
        <v>No</v>
      </c>
      <c r="O9490">
        <v>4</v>
      </c>
      <c r="P9490">
        <v>3.7</v>
      </c>
      <c r="Q9490" t="str">
        <v>Good</v>
      </c>
      <c r="R9490">
        <v>131</v>
      </c>
    </row>
    <row r="9491" spans="1:18" x14ac:dyDescent="0.3">
      <c r="A9491">
        <v>7101081</v>
      </c>
      <c r="B9491">
        <v>148</v>
      </c>
      <c r="C9491" t="str">
        <f>_xlfn.XLOOKUP(B9491,'Country Master'!A:A,'Country Master'!B:B,"Not Found")</f>
        <v>New Zealand</v>
      </c>
      <c r="D9491" t="s">
        <v>202</v>
      </c>
      <c r="E9491" t="s">
        <v>204</v>
      </c>
      <c r="F9491" t="s">
        <v>200</v>
      </c>
      <c r="G9491" t="s">
        <v>199</v>
      </c>
      <c r="H9491">
        <v>174.7774651</v>
      </c>
      <c r="I9491">
        <v>-41.284960920000003</v>
      </c>
      <c r="J9491" t="s">
        <v>203</v>
      </c>
      <c r="K9491" cm="1">
        <f t="array" ref="K9491:R9491">_xlfn.XLOOKUP(A9491,KPIs!$A$2:$A$9552,KPIs!$B$2:$I$9552,"Not Found")</f>
        <v>110</v>
      </c>
      <c r="L9491" t="str">
        <v>NewZealand($)</v>
      </c>
      <c r="M9491" t="str">
        <v>No</v>
      </c>
      <c r="N9491" t="str">
        <v>No</v>
      </c>
      <c r="O9491">
        <v>4</v>
      </c>
      <c r="P9491">
        <v>4.3</v>
      </c>
      <c r="Q9491" t="str">
        <v>Very Good</v>
      </c>
      <c r="R9491">
        <v>141</v>
      </c>
    </row>
    <row r="9492" spans="1:18" x14ac:dyDescent="0.3">
      <c r="A9492">
        <v>7100788</v>
      </c>
      <c r="B9492">
        <v>148</v>
      </c>
      <c r="C9492" t="str">
        <f>_xlfn.XLOOKUP(B9492,'Country Master'!A:A,'Country Master'!B:B,"Not Found")</f>
        <v>New Zealand</v>
      </c>
      <c r="D9492" t="s">
        <v>202</v>
      </c>
      <c r="E9492" t="s">
        <v>201</v>
      </c>
      <c r="F9492" t="s">
        <v>200</v>
      </c>
      <c r="G9492" t="s">
        <v>199</v>
      </c>
      <c r="H9492">
        <v>174.77916669999999</v>
      </c>
      <c r="I9492">
        <v>-41.284833329999998</v>
      </c>
      <c r="J9492" t="s">
        <v>198</v>
      </c>
      <c r="K9492" cm="1">
        <f t="array" ref="K9492:R9492">_xlfn.XLOOKUP(A9492,KPIs!$A$2:$A$9552,KPIs!$B$2:$I$9552,"Not Found")</f>
        <v>90</v>
      </c>
      <c r="L9492" t="str">
        <v>NewZealand($)</v>
      </c>
      <c r="M9492" t="str">
        <v>No</v>
      </c>
      <c r="N9492" t="str">
        <v>No</v>
      </c>
      <c r="O9492">
        <v>4</v>
      </c>
      <c r="P9492">
        <v>4.0999999999999996</v>
      </c>
      <c r="Q9492" t="str">
        <v>Very Good</v>
      </c>
      <c r="R9492">
        <v>229</v>
      </c>
    </row>
    <row r="9493" spans="1:18" x14ac:dyDescent="0.3">
      <c r="A9493">
        <v>6600681</v>
      </c>
      <c r="B9493">
        <v>30</v>
      </c>
      <c r="C9493" t="str">
        <f>_xlfn.XLOOKUP(B9493,'Country Master'!A:A,'Country Master'!B:B,"Not Found")</f>
        <v>Brazil</v>
      </c>
      <c r="D9493" t="s">
        <v>149</v>
      </c>
      <c r="E9493" t="s">
        <v>197</v>
      </c>
      <c r="F9493" t="s">
        <v>190</v>
      </c>
      <c r="G9493" t="s">
        <v>189</v>
      </c>
      <c r="H9493">
        <v>-47.881788890000003</v>
      </c>
      <c r="I9493">
        <v>-15.764141670000001</v>
      </c>
      <c r="J9493" t="s">
        <v>196</v>
      </c>
      <c r="K9493" cm="1">
        <f t="array" ref="K9493:R9493">_xlfn.XLOOKUP(A9493,KPIs!$A$2:$A$9552,KPIs!$B$2:$I$9552,"Not Found")</f>
        <v>55</v>
      </c>
      <c r="L9493" t="str">
        <v>Brazilian Real(R$)</v>
      </c>
      <c r="M9493" t="str">
        <v>No</v>
      </c>
      <c r="N9493" t="str">
        <v>No</v>
      </c>
      <c r="O9493">
        <v>2</v>
      </c>
      <c r="P9493">
        <v>3</v>
      </c>
      <c r="Q9493" t="str">
        <v>Average</v>
      </c>
      <c r="R9493">
        <v>6</v>
      </c>
    </row>
    <row r="9494" spans="1:18" x14ac:dyDescent="0.3">
      <c r="A9494">
        <v>6601005</v>
      </c>
      <c r="B9494">
        <v>30</v>
      </c>
      <c r="C9494" t="str">
        <f>_xlfn.XLOOKUP(B9494,'Country Master'!A:A,'Country Master'!B:B,"Not Found")</f>
        <v>Brazil</v>
      </c>
      <c r="D9494" t="s">
        <v>149</v>
      </c>
      <c r="E9494" t="s">
        <v>195</v>
      </c>
      <c r="F9494" t="s">
        <v>190</v>
      </c>
      <c r="G9494" t="s">
        <v>189</v>
      </c>
      <c r="H9494">
        <v>-47.882666669999999</v>
      </c>
      <c r="I9494">
        <v>-15.7775</v>
      </c>
      <c r="J9494" t="s">
        <v>194</v>
      </c>
      <c r="K9494" cm="1">
        <f t="array" ref="K9494:R9494">_xlfn.XLOOKUP(A9494,KPIs!$A$2:$A$9552,KPIs!$B$2:$I$9552,"Not Found")</f>
        <v>30</v>
      </c>
      <c r="L9494" t="str">
        <v>Brazilian Real(R$)</v>
      </c>
      <c r="M9494" t="str">
        <v>No</v>
      </c>
      <c r="N9494" t="str">
        <v>No</v>
      </c>
      <c r="O9494">
        <v>1</v>
      </c>
      <c r="P9494">
        <v>3.8</v>
      </c>
      <c r="Q9494" t="str">
        <v>Good</v>
      </c>
      <c r="R9494">
        <v>9</v>
      </c>
    </row>
    <row r="9495" spans="1:18" x14ac:dyDescent="0.3">
      <c r="A9495">
        <v>6600292</v>
      </c>
      <c r="B9495">
        <v>30</v>
      </c>
      <c r="C9495" t="str">
        <f>_xlfn.XLOOKUP(B9495,'Country Master'!A:A,'Country Master'!B:B,"Not Found")</f>
        <v>Brazil</v>
      </c>
      <c r="D9495" t="s">
        <v>149</v>
      </c>
      <c r="E9495" t="s">
        <v>193</v>
      </c>
      <c r="F9495" t="s">
        <v>190</v>
      </c>
      <c r="G9495" t="s">
        <v>189</v>
      </c>
      <c r="H9495">
        <v>-47.882136109999998</v>
      </c>
      <c r="I9495">
        <v>-15.75747222</v>
      </c>
      <c r="J9495" t="s">
        <v>192</v>
      </c>
      <c r="K9495" cm="1">
        <f t="array" ref="K9495:R9495">_xlfn.XLOOKUP(A9495,KPIs!$A$2:$A$9552,KPIs!$B$2:$I$9552,"Not Found")</f>
        <v>45</v>
      </c>
      <c r="L9495" t="str">
        <v>Brazilian Real(R$)</v>
      </c>
      <c r="M9495" t="str">
        <v>No</v>
      </c>
      <c r="N9495" t="str">
        <v>No</v>
      </c>
      <c r="O9495">
        <v>2</v>
      </c>
      <c r="P9495">
        <v>3.7</v>
      </c>
      <c r="Q9495" t="str">
        <v>Good</v>
      </c>
      <c r="R9495">
        <v>11</v>
      </c>
    </row>
    <row r="9496" spans="1:18" x14ac:dyDescent="0.3">
      <c r="A9496">
        <v>6600441</v>
      </c>
      <c r="B9496">
        <v>30</v>
      </c>
      <c r="C9496" t="str">
        <f>_xlfn.XLOOKUP(B9496,'Country Master'!A:A,'Country Master'!B:B,"Not Found")</f>
        <v>Brazil</v>
      </c>
      <c r="D9496" t="s">
        <v>149</v>
      </c>
      <c r="E9496" t="s">
        <v>191</v>
      </c>
      <c r="F9496" t="s">
        <v>190</v>
      </c>
      <c r="G9496" t="s">
        <v>189</v>
      </c>
      <c r="H9496">
        <v>-47.888166669999997</v>
      </c>
      <c r="I9496">
        <v>-15.75883333</v>
      </c>
      <c r="J9496" t="s">
        <v>32</v>
      </c>
      <c r="K9496" cm="1">
        <f t="array" ref="K9496:R9496">_xlfn.XLOOKUP(A9496,KPIs!$A$2:$A$9552,KPIs!$B$2:$I$9552,"Not Found")</f>
        <v>60</v>
      </c>
      <c r="L9496" t="str">
        <v>Brazilian Real(R$)</v>
      </c>
      <c r="M9496" t="str">
        <v>No</v>
      </c>
      <c r="N9496" t="str">
        <v>No</v>
      </c>
      <c r="O9496">
        <v>3</v>
      </c>
      <c r="P9496">
        <v>3.8</v>
      </c>
      <c r="Q9496" t="str">
        <v>Good</v>
      </c>
      <c r="R9496">
        <v>11</v>
      </c>
    </row>
    <row r="9497" spans="1:18" x14ac:dyDescent="0.3">
      <c r="A9497">
        <v>6600970</v>
      </c>
      <c r="B9497">
        <v>30</v>
      </c>
      <c r="C9497" t="str">
        <f>_xlfn.XLOOKUP(B9497,'Country Master'!A:A,'Country Master'!B:B,"Not Found")</f>
        <v>Brazil</v>
      </c>
      <c r="D9497" t="s">
        <v>149</v>
      </c>
      <c r="E9497" t="s">
        <v>188</v>
      </c>
      <c r="F9497" t="s">
        <v>180</v>
      </c>
      <c r="G9497" t="s">
        <v>179</v>
      </c>
      <c r="H9497">
        <v>-47.91566667</v>
      </c>
      <c r="I9497">
        <v>-15.83116667</v>
      </c>
      <c r="J9497" t="s">
        <v>177</v>
      </c>
      <c r="K9497" cm="1">
        <f t="array" ref="K9497:R9497">_xlfn.XLOOKUP(A9497,KPIs!$A$2:$A$9552,KPIs!$B$2:$I$9552,"Not Found")</f>
        <v>50</v>
      </c>
      <c r="L9497" t="str">
        <v>Brazilian Real(R$)</v>
      </c>
      <c r="M9497" t="str">
        <v>No</v>
      </c>
      <c r="N9497" t="str">
        <v>No</v>
      </c>
      <c r="O9497">
        <v>2</v>
      </c>
      <c r="P9497">
        <v>3.2</v>
      </c>
      <c r="Q9497" t="str">
        <v>Average</v>
      </c>
      <c r="R9497">
        <v>11</v>
      </c>
    </row>
    <row r="9498" spans="1:18" x14ac:dyDescent="0.3">
      <c r="A9498">
        <v>6600379</v>
      </c>
      <c r="B9498">
        <v>30</v>
      </c>
      <c r="C9498" t="str">
        <f>_xlfn.XLOOKUP(B9498,'Country Master'!A:A,'Country Master'!B:B,"Not Found")</f>
        <v>Brazil</v>
      </c>
      <c r="D9498" t="s">
        <v>149</v>
      </c>
      <c r="E9498" t="s">
        <v>187</v>
      </c>
      <c r="F9498" t="s">
        <v>180</v>
      </c>
      <c r="G9498" t="s">
        <v>179</v>
      </c>
      <c r="H9498">
        <v>-47.91566667</v>
      </c>
      <c r="I9498">
        <v>-15.831</v>
      </c>
      <c r="J9498" t="s">
        <v>108</v>
      </c>
      <c r="K9498" cm="1">
        <f t="array" ref="K9498:R9498">_xlfn.XLOOKUP(A9498,KPIs!$A$2:$A$9552,KPIs!$B$2:$I$9552,"Not Found")</f>
        <v>80</v>
      </c>
      <c r="L9498" t="str">
        <v>Brazilian Real(R$)</v>
      </c>
      <c r="M9498" t="str">
        <v>No</v>
      </c>
      <c r="N9498" t="str">
        <v>No</v>
      </c>
      <c r="O9498">
        <v>3</v>
      </c>
      <c r="P9498">
        <v>3.1</v>
      </c>
      <c r="Q9498" t="str">
        <v>Average</v>
      </c>
      <c r="R9498">
        <v>10</v>
      </c>
    </row>
    <row r="9499" spans="1:18" x14ac:dyDescent="0.3">
      <c r="A9499">
        <v>6600214</v>
      </c>
      <c r="B9499">
        <v>30</v>
      </c>
      <c r="C9499" t="str">
        <f>_xlfn.XLOOKUP(B9499,'Country Master'!A:A,'Country Master'!B:B,"Not Found")</f>
        <v>Brazil</v>
      </c>
      <c r="D9499" t="s">
        <v>149</v>
      </c>
      <c r="E9499" t="s">
        <v>186</v>
      </c>
      <c r="F9499" t="s">
        <v>180</v>
      </c>
      <c r="G9499" t="s">
        <v>179</v>
      </c>
      <c r="H9499">
        <v>-47.907499999999999</v>
      </c>
      <c r="I9499">
        <v>-15.82</v>
      </c>
      <c r="J9499" t="s">
        <v>185</v>
      </c>
      <c r="K9499" cm="1">
        <f t="array" ref="K9499:R9499">_xlfn.XLOOKUP(A9499,KPIs!$A$2:$A$9552,KPIs!$B$2:$I$9552,"Not Found")</f>
        <v>90</v>
      </c>
      <c r="L9499" t="str">
        <v>Brazilian Real(R$)</v>
      </c>
      <c r="M9499" t="str">
        <v>No</v>
      </c>
      <c r="N9499" t="str">
        <v>No</v>
      </c>
      <c r="O9499">
        <v>3</v>
      </c>
      <c r="P9499">
        <v>3.7</v>
      </c>
      <c r="Q9499" t="str">
        <v>Good</v>
      </c>
      <c r="R9499">
        <v>8</v>
      </c>
    </row>
    <row r="9500" spans="1:18" x14ac:dyDescent="0.3">
      <c r="A9500">
        <v>6601218</v>
      </c>
      <c r="B9500">
        <v>30</v>
      </c>
      <c r="C9500" t="str">
        <f>_xlfn.XLOOKUP(B9500,'Country Master'!A:A,'Country Master'!B:B,"Not Found")</f>
        <v>Brazil</v>
      </c>
      <c r="D9500" t="s">
        <v>149</v>
      </c>
      <c r="E9500" t="s">
        <v>184</v>
      </c>
      <c r="F9500" t="s">
        <v>180</v>
      </c>
      <c r="G9500" t="s">
        <v>179</v>
      </c>
      <c r="H9500">
        <v>-47.910166670000002</v>
      </c>
      <c r="I9500">
        <v>-15.82733333</v>
      </c>
      <c r="J9500" t="s">
        <v>108</v>
      </c>
      <c r="K9500" cm="1">
        <f t="array" ref="K9500:R9500">_xlfn.XLOOKUP(A9500,KPIs!$A$2:$A$9552,KPIs!$B$2:$I$9552,"Not Found")</f>
        <v>200</v>
      </c>
      <c r="L9500" t="str">
        <v>Brazilian Real(R$)</v>
      </c>
      <c r="M9500" t="str">
        <v>No</v>
      </c>
      <c r="N9500" t="str">
        <v>No</v>
      </c>
      <c r="O9500">
        <v>4</v>
      </c>
      <c r="P9500">
        <v>3.7</v>
      </c>
      <c r="Q9500" t="str">
        <v>Good</v>
      </c>
      <c r="R9500">
        <v>5</v>
      </c>
    </row>
    <row r="9501" spans="1:18" x14ac:dyDescent="0.3">
      <c r="A9501">
        <v>6600060</v>
      </c>
      <c r="B9501">
        <v>30</v>
      </c>
      <c r="C9501" t="str">
        <f>_xlfn.XLOOKUP(B9501,'Country Master'!A:A,'Country Master'!B:B,"Not Found")</f>
        <v>Brazil</v>
      </c>
      <c r="D9501" t="s">
        <v>149</v>
      </c>
      <c r="E9501" t="s">
        <v>183</v>
      </c>
      <c r="F9501" t="s">
        <v>180</v>
      </c>
      <c r="G9501" t="s">
        <v>179</v>
      </c>
      <c r="H9501">
        <v>-47.890166669999999</v>
      </c>
      <c r="I9501">
        <v>-15.797000000000001</v>
      </c>
      <c r="J9501" t="s">
        <v>182</v>
      </c>
      <c r="K9501" cm="1">
        <f t="array" ref="K9501:R9501">_xlfn.XLOOKUP(A9501,KPIs!$A$2:$A$9552,KPIs!$B$2:$I$9552,"Not Found")</f>
        <v>30</v>
      </c>
      <c r="L9501" t="str">
        <v>Brazilian Real(R$)</v>
      </c>
      <c r="M9501" t="str">
        <v>No</v>
      </c>
      <c r="N9501" t="str">
        <v>No</v>
      </c>
      <c r="O9501">
        <v>1</v>
      </c>
      <c r="P9501">
        <v>0</v>
      </c>
      <c r="Q9501" t="str">
        <v>Not rated</v>
      </c>
      <c r="R9501">
        <v>2</v>
      </c>
    </row>
    <row r="9502" spans="1:18" x14ac:dyDescent="0.3">
      <c r="A9502">
        <v>6600083</v>
      </c>
      <c r="B9502">
        <v>30</v>
      </c>
      <c r="C9502" t="str">
        <f>_xlfn.XLOOKUP(B9502,'Country Master'!A:A,'Country Master'!B:B,"Not Found")</f>
        <v>Brazil</v>
      </c>
      <c r="D9502" t="s">
        <v>149</v>
      </c>
      <c r="E9502" t="s">
        <v>181</v>
      </c>
      <c r="F9502" t="s">
        <v>180</v>
      </c>
      <c r="G9502" t="s">
        <v>179</v>
      </c>
      <c r="H9502">
        <v>-47.923666670000003</v>
      </c>
      <c r="I9502">
        <v>-15.83133333</v>
      </c>
      <c r="J9502" t="s">
        <v>40</v>
      </c>
      <c r="K9502" cm="1">
        <f t="array" ref="K9502:R9502">_xlfn.XLOOKUP(A9502,KPIs!$A$2:$A$9552,KPIs!$B$2:$I$9552,"Not Found")</f>
        <v>150</v>
      </c>
      <c r="L9502" t="str">
        <v>Brazilian Real(R$)</v>
      </c>
      <c r="M9502" t="str">
        <v>No</v>
      </c>
      <c r="N9502" t="str">
        <v>No</v>
      </c>
      <c r="O9502">
        <v>4</v>
      </c>
      <c r="P9502">
        <v>4.0999999999999996</v>
      </c>
      <c r="Q9502" t="str">
        <v>Very Good</v>
      </c>
      <c r="R9502">
        <v>12</v>
      </c>
    </row>
    <row r="9503" spans="1:18" x14ac:dyDescent="0.3">
      <c r="A9503">
        <v>6601515</v>
      </c>
      <c r="B9503">
        <v>30</v>
      </c>
      <c r="C9503" t="str">
        <f>_xlfn.XLOOKUP(B9503,'Country Master'!A:A,'Country Master'!B:B,"Not Found")</f>
        <v>Brazil</v>
      </c>
      <c r="D9503" t="s">
        <v>149</v>
      </c>
      <c r="E9503" t="s">
        <v>178</v>
      </c>
      <c r="F9503" t="s">
        <v>174</v>
      </c>
      <c r="G9503" t="s">
        <v>173</v>
      </c>
      <c r="H9503">
        <v>-48.018999999999998</v>
      </c>
      <c r="I9503">
        <v>-15.83716667</v>
      </c>
      <c r="J9503" t="s">
        <v>177</v>
      </c>
      <c r="K9503" cm="1">
        <f t="array" ref="K9503:R9503">_xlfn.XLOOKUP(A9503,KPIs!$A$2:$A$9552,KPIs!$B$2:$I$9552,"Not Found")</f>
        <v>100</v>
      </c>
      <c r="L9503" t="str">
        <v>Brazilian Real(R$)</v>
      </c>
      <c r="M9503" t="str">
        <v>No</v>
      </c>
      <c r="N9503" t="str">
        <v>No</v>
      </c>
      <c r="O9503">
        <v>4</v>
      </c>
      <c r="P9503">
        <v>3.1</v>
      </c>
      <c r="Q9503" t="str">
        <v>Average</v>
      </c>
      <c r="R9503">
        <v>9</v>
      </c>
    </row>
    <row r="9504" spans="1:18" x14ac:dyDescent="0.3">
      <c r="A9504">
        <v>6601361</v>
      </c>
      <c r="B9504">
        <v>30</v>
      </c>
      <c r="C9504" t="str">
        <f>_xlfn.XLOOKUP(B9504,'Country Master'!A:A,'Country Master'!B:B,"Not Found")</f>
        <v>Brazil</v>
      </c>
      <c r="D9504" t="s">
        <v>149</v>
      </c>
      <c r="E9504" t="s">
        <v>176</v>
      </c>
      <c r="F9504" t="s">
        <v>174</v>
      </c>
      <c r="G9504" t="s">
        <v>173</v>
      </c>
      <c r="H9504">
        <v>-48.019091670000002</v>
      </c>
      <c r="I9504">
        <v>-15.839774999999999</v>
      </c>
      <c r="J9504" t="s">
        <v>95</v>
      </c>
      <c r="K9504" cm="1">
        <f t="array" ref="K9504:R9504">_xlfn.XLOOKUP(A9504,KPIs!$A$2:$A$9552,KPIs!$B$2:$I$9552,"Not Found")</f>
        <v>60</v>
      </c>
      <c r="L9504" t="str">
        <v>Brazilian Real(R$)</v>
      </c>
      <c r="M9504" t="str">
        <v>No</v>
      </c>
      <c r="N9504" t="str">
        <v>No</v>
      </c>
      <c r="O9504">
        <v>3</v>
      </c>
      <c r="P9504">
        <v>3.6</v>
      </c>
      <c r="Q9504" t="str">
        <v>Good</v>
      </c>
      <c r="R9504">
        <v>9</v>
      </c>
    </row>
    <row r="9505" spans="1:18" x14ac:dyDescent="0.3">
      <c r="A9505">
        <v>6601602</v>
      </c>
      <c r="B9505">
        <v>30</v>
      </c>
      <c r="C9505" t="str">
        <f>_xlfn.XLOOKUP(B9505,'Country Master'!A:A,'Country Master'!B:B,"Not Found")</f>
        <v>Brazil</v>
      </c>
      <c r="D9505" t="s">
        <v>149</v>
      </c>
      <c r="E9505" t="s">
        <v>175</v>
      </c>
      <c r="F9505" t="s">
        <v>174</v>
      </c>
      <c r="G9505" t="s">
        <v>173</v>
      </c>
      <c r="H9505">
        <v>-48.016666669999999</v>
      </c>
      <c r="I9505">
        <v>-15.83483333</v>
      </c>
      <c r="J9505" t="s">
        <v>172</v>
      </c>
      <c r="K9505" cm="1">
        <f t="array" ref="K9505:R9505">_xlfn.XLOOKUP(A9505,KPIs!$A$2:$A$9552,KPIs!$B$2:$I$9552,"Not Found")</f>
        <v>100</v>
      </c>
      <c r="L9505" t="str">
        <v>Brazilian Real(R$)</v>
      </c>
      <c r="M9505" t="str">
        <v>No</v>
      </c>
      <c r="N9505" t="str">
        <v>No</v>
      </c>
      <c r="O9505">
        <v>4</v>
      </c>
      <c r="P9505">
        <v>4.3</v>
      </c>
      <c r="Q9505" t="str">
        <v>Very Good</v>
      </c>
      <c r="R9505">
        <v>29</v>
      </c>
    </row>
    <row r="9506" spans="1:18" x14ac:dyDescent="0.3">
      <c r="A9506">
        <v>6601589</v>
      </c>
      <c r="B9506">
        <v>30</v>
      </c>
      <c r="C9506" t="str">
        <f>_xlfn.XLOOKUP(B9506,'Country Master'!A:A,'Country Master'!B:B,"Not Found")</f>
        <v>Brazil</v>
      </c>
      <c r="D9506" t="s">
        <v>149</v>
      </c>
      <c r="E9506" t="s">
        <v>171</v>
      </c>
      <c r="F9506" t="s">
        <v>170</v>
      </c>
      <c r="G9506" t="s">
        <v>169</v>
      </c>
      <c r="H9506">
        <v>-47.889000000000003</v>
      </c>
      <c r="I9506">
        <v>-15.7865</v>
      </c>
      <c r="J9506" t="s">
        <v>153</v>
      </c>
      <c r="K9506" cm="1">
        <f t="array" ref="K9506:R9506">_xlfn.XLOOKUP(A9506,KPIs!$A$2:$A$9552,KPIs!$B$2:$I$9552,"Not Found")</f>
        <v>230</v>
      </c>
      <c r="L9506" t="str">
        <v>Brazilian Real(R$)</v>
      </c>
      <c r="M9506" t="str">
        <v>No</v>
      </c>
      <c r="N9506" t="str">
        <v>No</v>
      </c>
      <c r="O9506">
        <v>4</v>
      </c>
      <c r="P9506">
        <v>4.2</v>
      </c>
      <c r="Q9506" t="str">
        <v>Very Good</v>
      </c>
      <c r="R9506">
        <v>17</v>
      </c>
    </row>
    <row r="9507" spans="1:18" x14ac:dyDescent="0.3">
      <c r="A9507">
        <v>6601862</v>
      </c>
      <c r="B9507">
        <v>30</v>
      </c>
      <c r="C9507" t="str">
        <f>_xlfn.XLOOKUP(B9507,'Country Master'!A:A,'Country Master'!B:B,"Not Found")</f>
        <v>Brazil</v>
      </c>
      <c r="D9507" t="s">
        <v>149</v>
      </c>
      <c r="E9507" t="s">
        <v>168</v>
      </c>
      <c r="F9507" t="s">
        <v>167</v>
      </c>
      <c r="G9507" t="s">
        <v>166</v>
      </c>
      <c r="H9507">
        <v>-47.872359000000003</v>
      </c>
      <c r="I9507">
        <v>-15.860621</v>
      </c>
      <c r="J9507" t="s">
        <v>165</v>
      </c>
      <c r="K9507" cm="1">
        <f t="array" ref="K9507:R9507">_xlfn.XLOOKUP(A9507,KPIs!$A$2:$A$9552,KPIs!$B$2:$I$9552,"Not Found")</f>
        <v>100</v>
      </c>
      <c r="L9507" t="str">
        <v>Brazilian Real(R$)</v>
      </c>
      <c r="M9507" t="str">
        <v>No</v>
      </c>
      <c r="N9507" t="str">
        <v>No</v>
      </c>
      <c r="O9507">
        <v>4</v>
      </c>
      <c r="P9507">
        <v>3.6</v>
      </c>
      <c r="Q9507" t="str">
        <v>Good</v>
      </c>
      <c r="R9507">
        <v>5</v>
      </c>
    </row>
    <row r="9508" spans="1:18" x14ac:dyDescent="0.3">
      <c r="A9508">
        <v>6601595</v>
      </c>
      <c r="B9508">
        <v>30</v>
      </c>
      <c r="C9508" t="str">
        <f>_xlfn.XLOOKUP(B9508,'Country Master'!A:A,'Country Master'!B:B,"Not Found")</f>
        <v>Brazil</v>
      </c>
      <c r="D9508" t="s">
        <v>149</v>
      </c>
      <c r="E9508" t="s">
        <v>164</v>
      </c>
      <c r="F9508" t="s">
        <v>163</v>
      </c>
      <c r="G9508" t="s">
        <v>162</v>
      </c>
      <c r="H9508">
        <v>-47.956283329999998</v>
      </c>
      <c r="I9508">
        <v>-15.83451389</v>
      </c>
      <c r="J9508" t="s">
        <v>161</v>
      </c>
      <c r="K9508" cm="1">
        <f t="array" ref="K9508:R9508">_xlfn.XLOOKUP(A9508,KPIs!$A$2:$A$9552,KPIs!$B$2:$I$9552,"Not Found")</f>
        <v>150</v>
      </c>
      <c r="L9508" t="str">
        <v>Brazilian Real(R$)</v>
      </c>
      <c r="M9508" t="str">
        <v>No</v>
      </c>
      <c r="N9508" t="str">
        <v>No</v>
      </c>
      <c r="O9508">
        <v>4</v>
      </c>
      <c r="P9508">
        <v>4</v>
      </c>
      <c r="Q9508" t="str">
        <v>Very Good</v>
      </c>
      <c r="R9508">
        <v>10</v>
      </c>
    </row>
    <row r="9509" spans="1:18" x14ac:dyDescent="0.3">
      <c r="A9509">
        <v>6601158</v>
      </c>
      <c r="B9509">
        <v>30</v>
      </c>
      <c r="C9509" t="str">
        <f>_xlfn.XLOOKUP(B9509,'Country Master'!A:A,'Country Master'!B:B,"Not Found")</f>
        <v>Brazil</v>
      </c>
      <c r="D9509" t="s">
        <v>149</v>
      </c>
      <c r="E9509" t="s">
        <v>160</v>
      </c>
      <c r="F9509" t="s">
        <v>159</v>
      </c>
      <c r="G9509" t="s">
        <v>158</v>
      </c>
      <c r="H9509">
        <v>-47.872833329999999</v>
      </c>
      <c r="I9509">
        <v>-15.82566667</v>
      </c>
      <c r="J9509" t="s">
        <v>157</v>
      </c>
      <c r="K9509" cm="1">
        <f t="array" ref="K9509:R9509">_xlfn.XLOOKUP(A9509,KPIs!$A$2:$A$9552,KPIs!$B$2:$I$9552,"Not Found")</f>
        <v>240</v>
      </c>
      <c r="L9509" t="str">
        <v>Brazilian Real(R$)</v>
      </c>
      <c r="M9509" t="str">
        <v>No</v>
      </c>
      <c r="N9509" t="str">
        <v>No</v>
      </c>
      <c r="O9509">
        <v>4</v>
      </c>
      <c r="P9509">
        <v>3.2</v>
      </c>
      <c r="Q9509" t="str">
        <v>Average</v>
      </c>
      <c r="R9509">
        <v>6</v>
      </c>
    </row>
    <row r="9510" spans="1:18" x14ac:dyDescent="0.3">
      <c r="A9510">
        <v>6600427</v>
      </c>
      <c r="B9510">
        <v>30</v>
      </c>
      <c r="C9510" t="str">
        <f>_xlfn.XLOOKUP(B9510,'Country Master'!A:A,'Country Master'!B:B,"Not Found")</f>
        <v>Brazil</v>
      </c>
      <c r="D9510" t="s">
        <v>149</v>
      </c>
      <c r="E9510" t="s">
        <v>156</v>
      </c>
      <c r="F9510" t="s">
        <v>155</v>
      </c>
      <c r="G9510" t="s">
        <v>154</v>
      </c>
      <c r="H9510">
        <v>-47.868499999999997</v>
      </c>
      <c r="I9510">
        <v>-15.819000000000001</v>
      </c>
      <c r="J9510" t="s">
        <v>153</v>
      </c>
      <c r="K9510" cm="1">
        <f t="array" ref="K9510:R9510">_xlfn.XLOOKUP(A9510,KPIs!$A$2:$A$9552,KPIs!$B$2:$I$9552,"Not Found")</f>
        <v>230</v>
      </c>
      <c r="L9510" t="str">
        <v>Brazilian Real(R$)</v>
      </c>
      <c r="M9510" t="str">
        <v>No</v>
      </c>
      <c r="N9510" t="str">
        <v>No</v>
      </c>
      <c r="O9510">
        <v>4</v>
      </c>
      <c r="P9510">
        <v>4.9000000000000004</v>
      </c>
      <c r="Q9510" t="str">
        <v>Excellent</v>
      </c>
      <c r="R9510">
        <v>30</v>
      </c>
    </row>
    <row r="9511" spans="1:18" x14ac:dyDescent="0.3">
      <c r="A9511">
        <v>6600116</v>
      </c>
      <c r="B9511">
        <v>30</v>
      </c>
      <c r="C9511" t="str">
        <f>_xlfn.XLOOKUP(B9511,'Country Master'!A:A,'Country Master'!B:B,"Not Found")</f>
        <v>Brazil</v>
      </c>
      <c r="D9511" t="s">
        <v>149</v>
      </c>
      <c r="E9511" t="s">
        <v>152</v>
      </c>
      <c r="F9511" t="s">
        <v>151</v>
      </c>
      <c r="G9511" t="s">
        <v>150</v>
      </c>
      <c r="H9511">
        <v>-47.885812000000001</v>
      </c>
      <c r="I9511">
        <v>-15.720117999999999</v>
      </c>
      <c r="J9511" t="s">
        <v>40</v>
      </c>
      <c r="K9511" cm="1">
        <f t="array" ref="K9511:R9511">_xlfn.XLOOKUP(A9511,KPIs!$A$2:$A$9552,KPIs!$B$2:$I$9552,"Not Found")</f>
        <v>350</v>
      </c>
      <c r="L9511" t="str">
        <v>Brazilian Real(R$)</v>
      </c>
      <c r="M9511" t="str">
        <v>No</v>
      </c>
      <c r="N9511" t="str">
        <v>No</v>
      </c>
      <c r="O9511">
        <v>4</v>
      </c>
      <c r="P9511">
        <v>3.3</v>
      </c>
      <c r="Q9511" t="str">
        <v>Average</v>
      </c>
      <c r="R9511">
        <v>8</v>
      </c>
    </row>
    <row r="9512" spans="1:18" x14ac:dyDescent="0.3">
      <c r="A9512">
        <v>6601457</v>
      </c>
      <c r="B9512">
        <v>30</v>
      </c>
      <c r="C9512" t="str">
        <f>_xlfn.XLOOKUP(B9512,'Country Master'!A:A,'Country Master'!B:B,"Not Found")</f>
        <v>Brazil</v>
      </c>
      <c r="D9512" t="s">
        <v>149</v>
      </c>
      <c r="E9512" t="s">
        <v>148</v>
      </c>
      <c r="F9512" t="s">
        <v>147</v>
      </c>
      <c r="G9512" t="s">
        <v>146</v>
      </c>
      <c r="H9512">
        <v>-47.921027780000003</v>
      </c>
      <c r="I9512">
        <v>-15.79753056</v>
      </c>
      <c r="J9512" t="s">
        <v>145</v>
      </c>
      <c r="K9512" cm="1">
        <f t="array" ref="K9512:R9512">_xlfn.XLOOKUP(A9512,KPIs!$A$2:$A$9552,KPIs!$B$2:$I$9552,"Not Found")</f>
        <v>50</v>
      </c>
      <c r="L9512" t="str">
        <v>Brazilian Real(R$)</v>
      </c>
      <c r="M9512" t="str">
        <v>No</v>
      </c>
      <c r="N9512" t="str">
        <v>No</v>
      </c>
      <c r="O9512">
        <v>2</v>
      </c>
      <c r="P9512">
        <v>3.6</v>
      </c>
      <c r="Q9512" t="str">
        <v>Good</v>
      </c>
      <c r="R9512">
        <v>9</v>
      </c>
    </row>
    <row r="9513" spans="1:18" x14ac:dyDescent="0.3">
      <c r="A9513">
        <v>7303219</v>
      </c>
      <c r="B9513">
        <v>30</v>
      </c>
      <c r="C9513" t="str">
        <f>_xlfn.XLOOKUP(B9513,'Country Master'!A:A,'Country Master'!B:B,"Not Found")</f>
        <v>Brazil</v>
      </c>
      <c r="D9513" t="s">
        <v>88</v>
      </c>
      <c r="E9513" t="s">
        <v>144</v>
      </c>
      <c r="F9513" t="s">
        <v>143</v>
      </c>
      <c r="G9513" t="s">
        <v>142</v>
      </c>
      <c r="H9513">
        <v>-43.377000000000002</v>
      </c>
      <c r="I9513">
        <v>-23.011500000000002</v>
      </c>
      <c r="J9513" t="s">
        <v>141</v>
      </c>
      <c r="K9513" cm="1">
        <f t="array" ref="K9513:R9513">_xlfn.XLOOKUP(A9513,KPIs!$A$2:$A$9552,KPIs!$B$2:$I$9552,"Not Found")</f>
        <v>140</v>
      </c>
      <c r="L9513" t="str">
        <v>Brazilian Real(R$)</v>
      </c>
      <c r="M9513" t="str">
        <v>No</v>
      </c>
      <c r="N9513" t="str">
        <v>No</v>
      </c>
      <c r="O9513">
        <v>4</v>
      </c>
      <c r="P9513">
        <v>4</v>
      </c>
      <c r="Q9513" t="str">
        <v>Very Good</v>
      </c>
      <c r="R9513">
        <v>7</v>
      </c>
    </row>
    <row r="9514" spans="1:18" x14ac:dyDescent="0.3">
      <c r="A9514">
        <v>7304307</v>
      </c>
      <c r="B9514">
        <v>30</v>
      </c>
      <c r="C9514" t="str">
        <f>_xlfn.XLOOKUP(B9514,'Country Master'!A:A,'Country Master'!B:B,"Not Found")</f>
        <v>Brazil</v>
      </c>
      <c r="D9514" t="s">
        <v>88</v>
      </c>
      <c r="E9514" t="s">
        <v>140</v>
      </c>
      <c r="F9514" t="s">
        <v>139</v>
      </c>
      <c r="G9514" t="s">
        <v>138</v>
      </c>
      <c r="H9514">
        <v>-43.178826000000001</v>
      </c>
      <c r="I9514">
        <v>-22.905293</v>
      </c>
      <c r="J9514" t="s">
        <v>137</v>
      </c>
      <c r="K9514" cm="1">
        <f t="array" ref="K9514:R9514">_xlfn.XLOOKUP(A9514,KPIs!$A$2:$A$9552,KPIs!$B$2:$I$9552,"Not Found")</f>
        <v>100</v>
      </c>
      <c r="L9514" t="str">
        <v>Brazilian Real(R$)</v>
      </c>
      <c r="M9514" t="str">
        <v>No</v>
      </c>
      <c r="N9514" t="str">
        <v>No</v>
      </c>
      <c r="O9514">
        <v>4</v>
      </c>
      <c r="P9514">
        <v>4.8</v>
      </c>
      <c r="Q9514" t="str">
        <v>Excellent</v>
      </c>
      <c r="R9514">
        <v>29</v>
      </c>
    </row>
    <row r="9515" spans="1:18" x14ac:dyDescent="0.3">
      <c r="A9515">
        <v>7301215</v>
      </c>
      <c r="B9515">
        <v>30</v>
      </c>
      <c r="C9515" t="str">
        <f>_xlfn.XLOOKUP(B9515,'Country Master'!A:A,'Country Master'!B:B,"Not Found")</f>
        <v>Brazil</v>
      </c>
      <c r="D9515" t="s">
        <v>88</v>
      </c>
      <c r="E9515" t="s">
        <v>136</v>
      </c>
      <c r="F9515" t="s">
        <v>131</v>
      </c>
      <c r="G9515" t="s">
        <v>130</v>
      </c>
      <c r="H9515">
        <v>-43.186691670000002</v>
      </c>
      <c r="I9515">
        <v>-22.972072220000001</v>
      </c>
      <c r="J9515" t="s">
        <v>135</v>
      </c>
      <c r="K9515" cm="1">
        <f t="array" ref="K9515:R9515">_xlfn.XLOOKUP(A9515,KPIs!$A$2:$A$9552,KPIs!$B$2:$I$9552,"Not Found")</f>
        <v>60</v>
      </c>
      <c r="L9515" t="str">
        <v>Brazilian Real(R$)</v>
      </c>
      <c r="M9515" t="str">
        <v>No</v>
      </c>
      <c r="N9515" t="str">
        <v>No</v>
      </c>
      <c r="O9515">
        <v>3</v>
      </c>
      <c r="P9515">
        <v>4.7</v>
      </c>
      <c r="Q9515" t="str">
        <v>Excellent</v>
      </c>
      <c r="R9515">
        <v>24</v>
      </c>
    </row>
    <row r="9516" spans="1:18" x14ac:dyDescent="0.3">
      <c r="A9516">
        <v>7300596</v>
      </c>
      <c r="B9516">
        <v>30</v>
      </c>
      <c r="C9516" t="str">
        <f>_xlfn.XLOOKUP(B9516,'Country Master'!A:A,'Country Master'!B:B,"Not Found")</f>
        <v>Brazil</v>
      </c>
      <c r="D9516" t="s">
        <v>88</v>
      </c>
      <c r="E9516" t="s">
        <v>134</v>
      </c>
      <c r="F9516" t="s">
        <v>131</v>
      </c>
      <c r="G9516" t="s">
        <v>130</v>
      </c>
      <c r="H9516">
        <v>-43.175833330000003</v>
      </c>
      <c r="I9516">
        <v>-22.962166669999998</v>
      </c>
      <c r="J9516" t="s">
        <v>133</v>
      </c>
      <c r="K9516" cm="1">
        <f t="array" ref="K9516:R9516">_xlfn.XLOOKUP(A9516,KPIs!$A$2:$A$9552,KPIs!$B$2:$I$9552,"Not Found")</f>
        <v>90</v>
      </c>
      <c r="L9516" t="str">
        <v>Brazilian Real(R$)</v>
      </c>
      <c r="M9516" t="str">
        <v>No</v>
      </c>
      <c r="N9516" t="str">
        <v>No</v>
      </c>
      <c r="O9516">
        <v>3</v>
      </c>
      <c r="P9516">
        <v>4.5</v>
      </c>
      <c r="Q9516" t="str">
        <v>Excellent</v>
      </c>
      <c r="R9516">
        <v>29</v>
      </c>
    </row>
    <row r="9517" spans="1:18" x14ac:dyDescent="0.3">
      <c r="A9517">
        <v>7300612</v>
      </c>
      <c r="B9517">
        <v>30</v>
      </c>
      <c r="C9517" t="str">
        <f>_xlfn.XLOOKUP(B9517,'Country Master'!A:A,'Country Master'!B:B,"Not Found")</f>
        <v>Brazil</v>
      </c>
      <c r="D9517" t="s">
        <v>88</v>
      </c>
      <c r="E9517" t="s">
        <v>132</v>
      </c>
      <c r="F9517" t="s">
        <v>131</v>
      </c>
      <c r="G9517" t="s">
        <v>130</v>
      </c>
      <c r="H9517">
        <v>-43.176000000000002</v>
      </c>
      <c r="I9517">
        <v>-22.965166669999999</v>
      </c>
      <c r="J9517" t="s">
        <v>129</v>
      </c>
      <c r="K9517" cm="1">
        <f t="array" ref="K9517:R9517">_xlfn.XLOOKUP(A9517,KPIs!$A$2:$A$9552,KPIs!$B$2:$I$9552,"Not Found")</f>
        <v>170</v>
      </c>
      <c r="L9517" t="str">
        <v>Brazilian Real(R$)</v>
      </c>
      <c r="M9517" t="str">
        <v>No</v>
      </c>
      <c r="N9517" t="str">
        <v>No</v>
      </c>
      <c r="O9517">
        <v>4</v>
      </c>
      <c r="P9517">
        <v>4.2</v>
      </c>
      <c r="Q9517" t="str">
        <v>Very Good</v>
      </c>
      <c r="R9517">
        <v>11</v>
      </c>
    </row>
    <row r="9518" spans="1:18" x14ac:dyDescent="0.3">
      <c r="A9518">
        <v>7300704</v>
      </c>
      <c r="B9518">
        <v>30</v>
      </c>
      <c r="C9518" t="str">
        <f>_xlfn.XLOOKUP(B9518,'Country Master'!A:A,'Country Master'!B:B,"Not Found")</f>
        <v>Brazil</v>
      </c>
      <c r="D9518" t="s">
        <v>88</v>
      </c>
      <c r="E9518" t="s">
        <v>128</v>
      </c>
      <c r="F9518" t="s">
        <v>127</v>
      </c>
      <c r="G9518" t="s">
        <v>126</v>
      </c>
      <c r="H9518">
        <v>-43.191000000000003</v>
      </c>
      <c r="I9518">
        <v>-22.98683333</v>
      </c>
      <c r="J9518" t="s">
        <v>125</v>
      </c>
      <c r="K9518" cm="1">
        <f t="array" ref="K9518:R9518">_xlfn.XLOOKUP(A9518,KPIs!$A$2:$A$9552,KPIs!$B$2:$I$9552,"Not Found")</f>
        <v>60</v>
      </c>
      <c r="L9518" t="str">
        <v>Brazilian Real(R$)</v>
      </c>
      <c r="M9518" t="str">
        <v>No</v>
      </c>
      <c r="N9518" t="str">
        <v>No</v>
      </c>
      <c r="O9518">
        <v>3</v>
      </c>
      <c r="P9518">
        <v>4.8</v>
      </c>
      <c r="Q9518" t="str">
        <v>Excellent</v>
      </c>
      <c r="R9518">
        <v>19</v>
      </c>
    </row>
    <row r="9519" spans="1:18" x14ac:dyDescent="0.3">
      <c r="A9519">
        <v>7300955</v>
      </c>
      <c r="B9519">
        <v>30</v>
      </c>
      <c r="C9519" t="str">
        <f>_xlfn.XLOOKUP(B9519,'Country Master'!A:A,'Country Master'!B:B,"Not Found")</f>
        <v>Brazil</v>
      </c>
      <c r="D9519" t="s">
        <v>88</v>
      </c>
      <c r="E9519" t="s">
        <v>124</v>
      </c>
      <c r="F9519" t="s">
        <v>123</v>
      </c>
      <c r="G9519" t="s">
        <v>122</v>
      </c>
      <c r="H9519">
        <v>-43.227041999999997</v>
      </c>
      <c r="I9519">
        <v>-22.973507000000001</v>
      </c>
      <c r="J9519" t="s">
        <v>84</v>
      </c>
      <c r="K9519" cm="1">
        <f t="array" ref="K9519:R9519">_xlfn.XLOOKUP(A9519,KPIs!$A$2:$A$9552,KPIs!$B$2:$I$9552,"Not Found")</f>
        <v>100</v>
      </c>
      <c r="L9519" t="str">
        <v>Brazilian Real(R$)</v>
      </c>
      <c r="M9519" t="str">
        <v>No</v>
      </c>
      <c r="N9519" t="str">
        <v>No</v>
      </c>
      <c r="O9519">
        <v>4</v>
      </c>
      <c r="P9519">
        <v>4.9000000000000004</v>
      </c>
      <c r="Q9519" t="str">
        <v>Excellent</v>
      </c>
      <c r="R9519">
        <v>40</v>
      </c>
    </row>
    <row r="9520" spans="1:18" x14ac:dyDescent="0.3">
      <c r="A9520">
        <v>7300521</v>
      </c>
      <c r="B9520">
        <v>30</v>
      </c>
      <c r="C9520" t="str">
        <f>_xlfn.XLOOKUP(B9520,'Country Master'!A:A,'Country Master'!B:B,"Not Found")</f>
        <v>Brazil</v>
      </c>
      <c r="D9520" t="s">
        <v>88</v>
      </c>
      <c r="E9520" t="s">
        <v>121</v>
      </c>
      <c r="F9520" t="s">
        <v>117</v>
      </c>
      <c r="G9520" t="s">
        <v>116</v>
      </c>
      <c r="H9520">
        <v>-43.211424999999998</v>
      </c>
      <c r="I9520">
        <v>-22.985208329999999</v>
      </c>
      <c r="J9520" t="s">
        <v>120</v>
      </c>
      <c r="K9520" cm="1">
        <f t="array" ref="K9520:R9520">_xlfn.XLOOKUP(A9520,KPIs!$A$2:$A$9552,KPIs!$B$2:$I$9552,"Not Found")</f>
        <v>90</v>
      </c>
      <c r="L9520" t="str">
        <v>Brazilian Real(R$)</v>
      </c>
      <c r="M9520" t="str">
        <v>No</v>
      </c>
      <c r="N9520" t="str">
        <v>No</v>
      </c>
      <c r="O9520">
        <v>3</v>
      </c>
      <c r="P9520">
        <v>4.5999999999999996</v>
      </c>
      <c r="Q9520" t="str">
        <v>Excellent</v>
      </c>
      <c r="R9520">
        <v>21</v>
      </c>
    </row>
    <row r="9521" spans="1:18" x14ac:dyDescent="0.3">
      <c r="A9521">
        <v>7300515</v>
      </c>
      <c r="B9521">
        <v>30</v>
      </c>
      <c r="C9521" t="str">
        <f>_xlfn.XLOOKUP(B9521,'Country Master'!A:A,'Country Master'!B:B,"Not Found")</f>
        <v>Brazil</v>
      </c>
      <c r="D9521" t="s">
        <v>88</v>
      </c>
      <c r="E9521" t="s">
        <v>119</v>
      </c>
      <c r="F9521" t="s">
        <v>117</v>
      </c>
      <c r="G9521" t="s">
        <v>116</v>
      </c>
      <c r="H9521">
        <v>-43.203000000000003</v>
      </c>
      <c r="I9521">
        <v>-22.98533333</v>
      </c>
      <c r="J9521" t="s">
        <v>84</v>
      </c>
      <c r="K9521" cm="1">
        <f t="array" ref="K9521:R9521">_xlfn.XLOOKUP(A9521,KPIs!$A$2:$A$9552,KPIs!$B$2:$I$9552,"Not Found")</f>
        <v>120</v>
      </c>
      <c r="L9521" t="str">
        <v>Brazilian Real(R$)</v>
      </c>
      <c r="M9521" t="str">
        <v>No</v>
      </c>
      <c r="N9521" t="str">
        <v>No</v>
      </c>
      <c r="O9521">
        <v>4</v>
      </c>
      <c r="P9521">
        <v>4.9000000000000004</v>
      </c>
      <c r="Q9521" t="str">
        <v>Excellent</v>
      </c>
      <c r="R9521">
        <v>49</v>
      </c>
    </row>
    <row r="9522" spans="1:18" x14ac:dyDescent="0.3">
      <c r="A9522">
        <v>7300483</v>
      </c>
      <c r="B9522">
        <v>30</v>
      </c>
      <c r="C9522" t="str">
        <f>_xlfn.XLOOKUP(B9522,'Country Master'!A:A,'Country Master'!B:B,"Not Found")</f>
        <v>Brazil</v>
      </c>
      <c r="D9522" t="s">
        <v>88</v>
      </c>
      <c r="E9522" t="s">
        <v>118</v>
      </c>
      <c r="F9522" t="s">
        <v>117</v>
      </c>
      <c r="G9522" t="s">
        <v>116</v>
      </c>
      <c r="H9522">
        <v>-43.205208329999998</v>
      </c>
      <c r="I9522">
        <v>-22.985319440000001</v>
      </c>
      <c r="J9522" t="s">
        <v>32</v>
      </c>
      <c r="K9522" cm="1">
        <f t="array" ref="K9522:R9522">_xlfn.XLOOKUP(A9522,KPIs!$A$2:$A$9552,KPIs!$B$2:$I$9552,"Not Found")</f>
        <v>170</v>
      </c>
      <c r="L9522" t="str">
        <v>Brazilian Real(R$)</v>
      </c>
      <c r="M9522" t="str">
        <v>No</v>
      </c>
      <c r="N9522" t="str">
        <v>No</v>
      </c>
      <c r="O9522">
        <v>4</v>
      </c>
      <c r="P9522">
        <v>4.5999999999999996</v>
      </c>
      <c r="Q9522" t="str">
        <v>Excellent</v>
      </c>
      <c r="R9522">
        <v>21</v>
      </c>
    </row>
    <row r="9523" spans="1:18" x14ac:dyDescent="0.3">
      <c r="A9523">
        <v>7301064</v>
      </c>
      <c r="B9523">
        <v>30</v>
      </c>
      <c r="C9523" t="str">
        <f>_xlfn.XLOOKUP(B9523,'Country Master'!A:A,'Country Master'!B:B,"Not Found")</f>
        <v>Brazil</v>
      </c>
      <c r="D9523" t="s">
        <v>88</v>
      </c>
      <c r="E9523" t="s">
        <v>115</v>
      </c>
      <c r="F9523" t="s">
        <v>114</v>
      </c>
      <c r="G9523" t="s">
        <v>113</v>
      </c>
      <c r="H9523">
        <v>-43.219563000000001</v>
      </c>
      <c r="I9523">
        <v>-22.966646999999998</v>
      </c>
      <c r="J9523" t="s">
        <v>32</v>
      </c>
      <c r="K9523" cm="1">
        <f t="array" ref="K9523:R9523">_xlfn.XLOOKUP(A9523,KPIs!$A$2:$A$9552,KPIs!$B$2:$I$9552,"Not Found")</f>
        <v>90</v>
      </c>
      <c r="L9523" t="str">
        <v>Brazilian Real(R$)</v>
      </c>
      <c r="M9523" t="str">
        <v>No</v>
      </c>
      <c r="N9523" t="str">
        <v>No</v>
      </c>
      <c r="O9523">
        <v>3</v>
      </c>
      <c r="P9523">
        <v>4.3</v>
      </c>
      <c r="Q9523" t="str">
        <v>Very Good</v>
      </c>
      <c r="R9523">
        <v>14</v>
      </c>
    </row>
    <row r="9524" spans="1:18" x14ac:dyDescent="0.3">
      <c r="A9524">
        <v>7304312</v>
      </c>
      <c r="B9524">
        <v>30</v>
      </c>
      <c r="C9524" t="str">
        <f>_xlfn.XLOOKUP(B9524,'Country Master'!A:A,'Country Master'!B:B,"Not Found")</f>
        <v>Brazil</v>
      </c>
      <c r="D9524" t="s">
        <v>88</v>
      </c>
      <c r="E9524" t="s">
        <v>112</v>
      </c>
      <c r="F9524" t="s">
        <v>111</v>
      </c>
      <c r="G9524" t="s">
        <v>110</v>
      </c>
      <c r="H9524">
        <v>-43.348791669999997</v>
      </c>
      <c r="I9524">
        <v>-22.999911109999999</v>
      </c>
      <c r="J9524" t="s">
        <v>40</v>
      </c>
      <c r="K9524" cm="1">
        <f t="array" ref="K9524:R9524">_xlfn.XLOOKUP(A9524,KPIs!$A$2:$A$9552,KPIs!$B$2:$I$9552,"Not Found")</f>
        <v>150</v>
      </c>
      <c r="L9524" t="str">
        <v>Brazilian Real(R$)</v>
      </c>
      <c r="M9524" t="str">
        <v>No</v>
      </c>
      <c r="N9524" t="str">
        <v>No</v>
      </c>
      <c r="O9524">
        <v>4</v>
      </c>
      <c r="P9524">
        <v>4</v>
      </c>
      <c r="Q9524" t="str">
        <v>Very Good</v>
      </c>
      <c r="R9524">
        <v>5</v>
      </c>
    </row>
    <row r="9525" spans="1:18" x14ac:dyDescent="0.3">
      <c r="A9525">
        <v>7300004</v>
      </c>
      <c r="B9525">
        <v>30</v>
      </c>
      <c r="C9525" t="str">
        <f>_xlfn.XLOOKUP(B9525,'Country Master'!A:A,'Country Master'!B:B,"Not Found")</f>
        <v>Brazil</v>
      </c>
      <c r="D9525" t="s">
        <v>88</v>
      </c>
      <c r="E9525" t="s">
        <v>109</v>
      </c>
      <c r="F9525" t="s">
        <v>106</v>
      </c>
      <c r="G9525" t="s">
        <v>105</v>
      </c>
      <c r="H9525">
        <v>-43.226999999999997</v>
      </c>
      <c r="I9525">
        <v>-22.98416667</v>
      </c>
      <c r="J9525" t="s">
        <v>108</v>
      </c>
      <c r="K9525" cm="1">
        <f t="array" ref="K9525:R9525">_xlfn.XLOOKUP(A9525,KPIs!$A$2:$A$9552,KPIs!$B$2:$I$9552,"Not Found")</f>
        <v>250</v>
      </c>
      <c r="L9525" t="str">
        <v>Brazilian Real(R$)</v>
      </c>
      <c r="M9525" t="str">
        <v>No</v>
      </c>
      <c r="N9525" t="str">
        <v>No</v>
      </c>
      <c r="O9525">
        <v>4</v>
      </c>
      <c r="P9525">
        <v>4.5999999999999996</v>
      </c>
      <c r="Q9525" t="str">
        <v>Excellent</v>
      </c>
      <c r="R9525">
        <v>25</v>
      </c>
    </row>
    <row r="9526" spans="1:18" x14ac:dyDescent="0.3">
      <c r="A9526">
        <v>7300868</v>
      </c>
      <c r="B9526">
        <v>30</v>
      </c>
      <c r="C9526" t="str">
        <f>_xlfn.XLOOKUP(B9526,'Country Master'!A:A,'Country Master'!B:B,"Not Found")</f>
        <v>Brazil</v>
      </c>
      <c r="D9526" t="s">
        <v>88</v>
      </c>
      <c r="E9526" t="s">
        <v>107</v>
      </c>
      <c r="F9526" t="s">
        <v>106</v>
      </c>
      <c r="G9526" t="s">
        <v>105</v>
      </c>
      <c r="H9526">
        <v>-43.225666670000003</v>
      </c>
      <c r="I9526">
        <v>-22.985166670000002</v>
      </c>
      <c r="J9526" t="s">
        <v>104</v>
      </c>
      <c r="K9526" cm="1">
        <f t="array" ref="K9526:R9526">_xlfn.XLOOKUP(A9526,KPIs!$A$2:$A$9552,KPIs!$B$2:$I$9552,"Not Found")</f>
        <v>120</v>
      </c>
      <c r="L9526" t="str">
        <v>Brazilian Real(R$)</v>
      </c>
      <c r="M9526" t="str">
        <v>No</v>
      </c>
      <c r="N9526" t="str">
        <v>No</v>
      </c>
      <c r="O9526">
        <v>4</v>
      </c>
      <c r="P9526">
        <v>4.4000000000000004</v>
      </c>
      <c r="Q9526" t="str">
        <v>Very Good</v>
      </c>
      <c r="R9526">
        <v>13</v>
      </c>
    </row>
    <row r="9527" spans="1:18" x14ac:dyDescent="0.3">
      <c r="A9527">
        <v>7302637</v>
      </c>
      <c r="B9527">
        <v>30</v>
      </c>
      <c r="C9527" t="str">
        <f>_xlfn.XLOOKUP(B9527,'Country Master'!A:A,'Country Master'!B:B,"Not Found")</f>
        <v>Brazil</v>
      </c>
      <c r="D9527" t="s">
        <v>88</v>
      </c>
      <c r="E9527" t="s">
        <v>103</v>
      </c>
      <c r="F9527" t="s">
        <v>101</v>
      </c>
      <c r="G9527" t="s">
        <v>100</v>
      </c>
      <c r="H9527">
        <v>-43.172791670000002</v>
      </c>
      <c r="I9527">
        <v>-22.963925</v>
      </c>
      <c r="J9527" t="s">
        <v>32</v>
      </c>
      <c r="K9527" cm="1">
        <f t="array" ref="K9527:R9527">_xlfn.XLOOKUP(A9527,KPIs!$A$2:$A$9552,KPIs!$B$2:$I$9552,"Not Found")</f>
        <v>40</v>
      </c>
      <c r="L9527" t="str">
        <v>Brazilian Real(R$)</v>
      </c>
      <c r="M9527" t="str">
        <v>No</v>
      </c>
      <c r="N9527" t="str">
        <v>No</v>
      </c>
      <c r="O9527">
        <v>2</v>
      </c>
      <c r="P9527">
        <v>4.2</v>
      </c>
      <c r="Q9527" t="str">
        <v>Very Good</v>
      </c>
      <c r="R9527">
        <v>7</v>
      </c>
    </row>
    <row r="9528" spans="1:18" x14ac:dyDescent="0.3">
      <c r="A9528">
        <v>7302140</v>
      </c>
      <c r="B9528">
        <v>30</v>
      </c>
      <c r="C9528" t="str">
        <f>_xlfn.XLOOKUP(B9528,'Country Master'!A:A,'Country Master'!B:B,"Not Found")</f>
        <v>Brazil</v>
      </c>
      <c r="D9528" t="s">
        <v>88</v>
      </c>
      <c r="E9528" t="s">
        <v>102</v>
      </c>
      <c r="F9528" t="s">
        <v>101</v>
      </c>
      <c r="G9528" t="s">
        <v>100</v>
      </c>
      <c r="H9528">
        <v>-43.171263889999999</v>
      </c>
      <c r="I9528">
        <v>-22.96337222</v>
      </c>
      <c r="J9528" t="s">
        <v>99</v>
      </c>
      <c r="K9528" cm="1">
        <f t="array" ref="K9528:R9528">_xlfn.XLOOKUP(A9528,KPIs!$A$2:$A$9552,KPIs!$B$2:$I$9552,"Not Found")</f>
        <v>250</v>
      </c>
      <c r="L9528" t="str">
        <v>Brazilian Real(R$)</v>
      </c>
      <c r="M9528" t="str">
        <v>No</v>
      </c>
      <c r="N9528" t="str">
        <v>No</v>
      </c>
      <c r="O9528">
        <v>4</v>
      </c>
      <c r="P9528">
        <v>4.2</v>
      </c>
      <c r="Q9528" t="str">
        <v>Very Good</v>
      </c>
      <c r="R9528">
        <v>8</v>
      </c>
    </row>
    <row r="9529" spans="1:18" x14ac:dyDescent="0.3">
      <c r="A9529">
        <v>7305048</v>
      </c>
      <c r="B9529">
        <v>30</v>
      </c>
      <c r="C9529" t="str">
        <f>_xlfn.XLOOKUP(B9529,'Country Master'!A:A,'Country Master'!B:B,"Not Found")</f>
        <v>Brazil</v>
      </c>
      <c r="D9529" t="s">
        <v>88</v>
      </c>
      <c r="E9529" t="s">
        <v>98</v>
      </c>
      <c r="F9529" t="s">
        <v>97</v>
      </c>
      <c r="G9529" t="s">
        <v>96</v>
      </c>
      <c r="H9529">
        <v>-43.341163999999999</v>
      </c>
      <c r="I9529">
        <v>-22.870412999999999</v>
      </c>
      <c r="J9529" t="s">
        <v>95</v>
      </c>
      <c r="K9529" cm="1">
        <f t="array" ref="K9529:R9529">_xlfn.XLOOKUP(A9529,KPIs!$A$2:$A$9552,KPIs!$B$2:$I$9552,"Not Found")</f>
        <v>70</v>
      </c>
      <c r="L9529" t="str">
        <v>Brazilian Real(R$)</v>
      </c>
      <c r="M9529" t="str">
        <v>No</v>
      </c>
      <c r="N9529" t="str">
        <v>No</v>
      </c>
      <c r="O9529">
        <v>3</v>
      </c>
      <c r="P9529">
        <v>0</v>
      </c>
      <c r="Q9529" t="str">
        <v>Not rated</v>
      </c>
      <c r="R9529">
        <v>1</v>
      </c>
    </row>
    <row r="9530" spans="1:18" x14ac:dyDescent="0.3">
      <c r="A9530">
        <v>7302898</v>
      </c>
      <c r="B9530">
        <v>30</v>
      </c>
      <c r="C9530" t="str">
        <f>_xlfn.XLOOKUP(B9530,'Country Master'!A:A,'Country Master'!B:B,"Not Found")</f>
        <v>Brazil</v>
      </c>
      <c r="D9530" t="s">
        <v>88</v>
      </c>
      <c r="E9530" t="s">
        <v>94</v>
      </c>
      <c r="F9530" t="s">
        <v>93</v>
      </c>
      <c r="G9530" t="s">
        <v>92</v>
      </c>
      <c r="H9530">
        <v>-43.187369439999998</v>
      </c>
      <c r="I9530">
        <v>-22.924813889999999</v>
      </c>
      <c r="J9530" t="s">
        <v>32</v>
      </c>
      <c r="K9530" cm="1">
        <f t="array" ref="K9530:R9530">_xlfn.XLOOKUP(A9530,KPIs!$A$2:$A$9552,KPIs!$B$2:$I$9552,"Not Found")</f>
        <v>300</v>
      </c>
      <c r="L9530" t="str">
        <v>Brazilian Real(R$)</v>
      </c>
      <c r="M9530" t="str">
        <v>No</v>
      </c>
      <c r="N9530" t="str">
        <v>No</v>
      </c>
      <c r="O9530">
        <v>4</v>
      </c>
      <c r="P9530">
        <v>4.7</v>
      </c>
      <c r="Q9530" t="str">
        <v>Excellent</v>
      </c>
      <c r="R9530">
        <v>44</v>
      </c>
    </row>
    <row r="9531" spans="1:18" x14ac:dyDescent="0.3">
      <c r="A9531">
        <v>7302859</v>
      </c>
      <c r="B9531">
        <v>30</v>
      </c>
      <c r="C9531" t="str">
        <f>_xlfn.XLOOKUP(B9531,'Country Master'!A:A,'Country Master'!B:B,"Not Found")</f>
        <v>Brazil</v>
      </c>
      <c r="D9531" t="s">
        <v>88</v>
      </c>
      <c r="E9531" t="s">
        <v>91</v>
      </c>
      <c r="F9531" t="s">
        <v>90</v>
      </c>
      <c r="G9531" t="s">
        <v>89</v>
      </c>
      <c r="H9531">
        <v>-43.215511110000001</v>
      </c>
      <c r="I9531">
        <v>-22.913708329999999</v>
      </c>
      <c r="J9531" t="s">
        <v>84</v>
      </c>
      <c r="K9531" cm="1">
        <f t="array" ref="K9531:R9531">_xlfn.XLOOKUP(A9531,KPIs!$A$2:$A$9552,KPIs!$B$2:$I$9552,"Not Found")</f>
        <v>85</v>
      </c>
      <c r="L9531" t="str">
        <v>Brazilian Real(R$)</v>
      </c>
      <c r="M9531" t="str">
        <v>No</v>
      </c>
      <c r="N9531" t="str">
        <v>No</v>
      </c>
      <c r="O9531">
        <v>3</v>
      </c>
      <c r="P9531">
        <v>4.5999999999999996</v>
      </c>
      <c r="Q9531" t="str">
        <v>Excellent</v>
      </c>
      <c r="R9531">
        <v>24</v>
      </c>
    </row>
    <row r="9532" spans="1:18" x14ac:dyDescent="0.3">
      <c r="A9532">
        <v>7301700</v>
      </c>
      <c r="B9532">
        <v>30</v>
      </c>
      <c r="C9532" t="str">
        <f>_xlfn.XLOOKUP(B9532,'Country Master'!A:A,'Country Master'!B:B,"Not Found")</f>
        <v>Brazil</v>
      </c>
      <c r="D9532" t="s">
        <v>88</v>
      </c>
      <c r="E9532" t="s">
        <v>87</v>
      </c>
      <c r="F9532" t="s">
        <v>86</v>
      </c>
      <c r="G9532" t="s">
        <v>85</v>
      </c>
      <c r="H9532">
        <v>-43.16266667</v>
      </c>
      <c r="I9532">
        <v>-22.947833330000002</v>
      </c>
      <c r="J9532" t="s">
        <v>84</v>
      </c>
      <c r="K9532" cm="1">
        <f t="array" ref="K9532:R9532">_xlfn.XLOOKUP(A9532,KPIs!$A$2:$A$9552,KPIs!$B$2:$I$9552,"Not Found")</f>
        <v>80</v>
      </c>
      <c r="L9532" t="str">
        <v>Brazilian Real(R$)</v>
      </c>
      <c r="M9532" t="str">
        <v>No</v>
      </c>
      <c r="N9532" t="str">
        <v>No</v>
      </c>
      <c r="O9532">
        <v>3</v>
      </c>
      <c r="P9532">
        <v>4.3</v>
      </c>
      <c r="Q9532" t="str">
        <v>Very Good</v>
      </c>
      <c r="R9532">
        <v>10</v>
      </c>
    </row>
    <row r="9533" spans="1:18" x14ac:dyDescent="0.3">
      <c r="A9533">
        <v>6706313</v>
      </c>
      <c r="B9533">
        <v>30</v>
      </c>
      <c r="C9533" t="str">
        <f>_xlfn.XLOOKUP(B9533,'Country Master'!A:A,'Country Master'!B:B,"Not Found")</f>
        <v>Brazil</v>
      </c>
      <c r="D9533" t="s">
        <v>23</v>
      </c>
      <c r="E9533" t="s">
        <v>83</v>
      </c>
      <c r="F9533" t="s">
        <v>80</v>
      </c>
      <c r="G9533" t="s">
        <v>79</v>
      </c>
      <c r="H9533">
        <v>-46.645166670000002</v>
      </c>
      <c r="I9533">
        <v>-23.550666669999998</v>
      </c>
      <c r="J9533" t="s">
        <v>82</v>
      </c>
      <c r="K9533" cm="1">
        <f t="array" ref="K9533:R9533">_xlfn.XLOOKUP(A9533,KPIs!$A$2:$A$9552,KPIs!$B$2:$I$9552,"Not Found")</f>
        <v>250</v>
      </c>
      <c r="L9533" t="str">
        <v>Brazilian Real(R$)</v>
      </c>
      <c r="M9533" t="str">
        <v>No</v>
      </c>
      <c r="N9533" t="str">
        <v>No</v>
      </c>
      <c r="O9533">
        <v>4</v>
      </c>
      <c r="P9533">
        <v>4.5</v>
      </c>
      <c r="Q9533" t="str">
        <v>Excellent</v>
      </c>
      <c r="R9533">
        <v>49</v>
      </c>
    </row>
    <row r="9534" spans="1:18" x14ac:dyDescent="0.3">
      <c r="A9534">
        <v>6704326</v>
      </c>
      <c r="B9534">
        <v>30</v>
      </c>
      <c r="C9534" t="str">
        <f>_xlfn.XLOOKUP(B9534,'Country Master'!A:A,'Country Master'!B:B,"Not Found")</f>
        <v>Brazil</v>
      </c>
      <c r="D9534" t="s">
        <v>23</v>
      </c>
      <c r="E9534" t="s">
        <v>81</v>
      </c>
      <c r="F9534" t="s">
        <v>80</v>
      </c>
      <c r="G9534" t="s">
        <v>79</v>
      </c>
      <c r="H9534">
        <v>-46.646333329999997</v>
      </c>
      <c r="I9534">
        <v>-23.559000000000001</v>
      </c>
      <c r="J9534" t="s">
        <v>78</v>
      </c>
      <c r="K9534" cm="1">
        <f t="array" ref="K9534:R9534">_xlfn.XLOOKUP(A9534,KPIs!$A$2:$A$9552,KPIs!$B$2:$I$9552,"Not Found")</f>
        <v>250</v>
      </c>
      <c r="L9534" t="str">
        <v>Brazilian Real(R$)</v>
      </c>
      <c r="M9534" t="str">
        <v>No</v>
      </c>
      <c r="N9534" t="str">
        <v>No</v>
      </c>
      <c r="O9534">
        <v>4</v>
      </c>
      <c r="P9534">
        <v>4.4000000000000004</v>
      </c>
      <c r="Q9534" t="str">
        <v>Very Good</v>
      </c>
      <c r="R9534">
        <v>17</v>
      </c>
    </row>
    <row r="9535" spans="1:18" x14ac:dyDescent="0.3">
      <c r="A9535">
        <v>6711179</v>
      </c>
      <c r="B9535">
        <v>30</v>
      </c>
      <c r="C9535" t="str">
        <f>_xlfn.XLOOKUP(B9535,'Country Master'!A:A,'Country Master'!B:B,"Not Found")</f>
        <v>Brazil</v>
      </c>
      <c r="D9535" t="s">
        <v>23</v>
      </c>
      <c r="E9535" t="s">
        <v>77</v>
      </c>
      <c r="F9535" t="s">
        <v>74</v>
      </c>
      <c r="G9535" t="s">
        <v>73</v>
      </c>
      <c r="H9535">
        <v>-46.658666670000002</v>
      </c>
      <c r="I9535">
        <v>-23.55616667</v>
      </c>
      <c r="J9535" t="s">
        <v>76</v>
      </c>
      <c r="K9535" cm="1">
        <f t="array" ref="K9535:R9535">_xlfn.XLOOKUP(A9535,KPIs!$A$2:$A$9552,KPIs!$B$2:$I$9552,"Not Found")</f>
        <v>70</v>
      </c>
      <c r="L9535" t="str">
        <v>Brazilian Real(R$)</v>
      </c>
      <c r="M9535" t="str">
        <v>No</v>
      </c>
      <c r="N9535" t="str">
        <v>No</v>
      </c>
      <c r="O9535">
        <v>3</v>
      </c>
      <c r="P9535">
        <v>3.1</v>
      </c>
      <c r="Q9535" t="str">
        <v>Average</v>
      </c>
      <c r="R9535">
        <v>5</v>
      </c>
    </row>
    <row r="9536" spans="1:18" x14ac:dyDescent="0.3">
      <c r="A9536">
        <v>6702797</v>
      </c>
      <c r="B9536">
        <v>30</v>
      </c>
      <c r="C9536" t="str">
        <f>_xlfn.XLOOKUP(B9536,'Country Master'!A:A,'Country Master'!B:B,"Not Found")</f>
        <v>Brazil</v>
      </c>
      <c r="D9536" t="s">
        <v>23</v>
      </c>
      <c r="E9536" t="s">
        <v>75</v>
      </c>
      <c r="F9536" t="s">
        <v>74</v>
      </c>
      <c r="G9536" t="s">
        <v>73</v>
      </c>
      <c r="H9536">
        <v>-46.657522999999998</v>
      </c>
      <c r="I9536">
        <v>-23.556709999999999</v>
      </c>
      <c r="J9536" t="s">
        <v>32</v>
      </c>
      <c r="K9536" cm="1">
        <f t="array" ref="K9536:R9536">_xlfn.XLOOKUP(A9536,KPIs!$A$2:$A$9552,KPIs!$B$2:$I$9552,"Not Found")</f>
        <v>100</v>
      </c>
      <c r="L9536" t="str">
        <v>Brazilian Real(R$)</v>
      </c>
      <c r="M9536" t="str">
        <v>No</v>
      </c>
      <c r="N9536" t="str">
        <v>No</v>
      </c>
      <c r="O9536">
        <v>4</v>
      </c>
      <c r="P9536">
        <v>4.0999999999999996</v>
      </c>
      <c r="Q9536" t="str">
        <v>Very Good</v>
      </c>
      <c r="R9536">
        <v>15</v>
      </c>
    </row>
    <row r="9537" spans="1:18" x14ac:dyDescent="0.3">
      <c r="A9537">
        <v>6700475</v>
      </c>
      <c r="B9537">
        <v>30</v>
      </c>
      <c r="C9537" t="str">
        <f>_xlfn.XLOOKUP(B9537,'Country Master'!A:A,'Country Master'!B:B,"Not Found")</f>
        <v>Brazil</v>
      </c>
      <c r="D9537" t="s">
        <v>23</v>
      </c>
      <c r="E9537" t="s">
        <v>72</v>
      </c>
      <c r="F9537" t="s">
        <v>71</v>
      </c>
      <c r="G9537" t="s">
        <v>70</v>
      </c>
      <c r="H9537">
        <v>-46.666851000000001</v>
      </c>
      <c r="I9537">
        <v>-23.581688</v>
      </c>
      <c r="J9537" t="s">
        <v>69</v>
      </c>
      <c r="K9537" cm="1">
        <f t="array" ref="K9537:R9537">_xlfn.XLOOKUP(A9537,KPIs!$A$2:$A$9552,KPIs!$B$2:$I$9552,"Not Found")</f>
        <v>300</v>
      </c>
      <c r="L9537" t="str">
        <v>Brazilian Real(R$)</v>
      </c>
      <c r="M9537" t="str">
        <v>No</v>
      </c>
      <c r="N9537" t="str">
        <v>No</v>
      </c>
      <c r="O9537">
        <v>4</v>
      </c>
      <c r="P9537">
        <v>4.8</v>
      </c>
      <c r="Q9537" t="str">
        <v>Excellent</v>
      </c>
      <c r="R9537">
        <v>59</v>
      </c>
    </row>
    <row r="9538" spans="1:18" x14ac:dyDescent="0.3">
      <c r="A9538">
        <v>6713413</v>
      </c>
      <c r="B9538">
        <v>30</v>
      </c>
      <c r="C9538" t="str">
        <f>_xlfn.XLOOKUP(B9538,'Country Master'!A:A,'Country Master'!B:B,"Not Found")</f>
        <v>Brazil</v>
      </c>
      <c r="D9538" t="s">
        <v>23</v>
      </c>
      <c r="E9538" t="s">
        <v>68</v>
      </c>
      <c r="F9538" t="s">
        <v>63</v>
      </c>
      <c r="G9538" t="s">
        <v>62</v>
      </c>
      <c r="H9538">
        <v>-46.675109999999997</v>
      </c>
      <c r="I9538">
        <v>-23.582135000000001</v>
      </c>
      <c r="J9538" t="s">
        <v>67</v>
      </c>
      <c r="K9538" cm="1">
        <f t="array" ref="K9538:R9538">_xlfn.XLOOKUP(A9538,KPIs!$A$2:$A$9552,KPIs!$B$2:$I$9552,"Not Found")</f>
        <v>120</v>
      </c>
      <c r="L9538" t="str">
        <v>Brazilian Real(R$)</v>
      </c>
      <c r="M9538" t="str">
        <v>No</v>
      </c>
      <c r="N9538" t="str">
        <v>No</v>
      </c>
      <c r="O9538">
        <v>4</v>
      </c>
      <c r="P9538">
        <v>4.5999999999999996</v>
      </c>
      <c r="Q9538" t="str">
        <v>Excellent</v>
      </c>
      <c r="R9538">
        <v>30</v>
      </c>
    </row>
    <row r="9539" spans="1:18" x14ac:dyDescent="0.3">
      <c r="A9539">
        <v>6714340</v>
      </c>
      <c r="B9539">
        <v>30</v>
      </c>
      <c r="C9539" t="str">
        <f>_xlfn.XLOOKUP(B9539,'Country Master'!A:A,'Country Master'!B:B,"Not Found")</f>
        <v>Brazil</v>
      </c>
      <c r="D9539" t="s">
        <v>23</v>
      </c>
      <c r="E9539" t="s">
        <v>66</v>
      </c>
      <c r="F9539" t="s">
        <v>63</v>
      </c>
      <c r="G9539" t="s">
        <v>62</v>
      </c>
      <c r="H9539">
        <v>-46.683888000000003</v>
      </c>
      <c r="I9539">
        <v>-23.585324</v>
      </c>
      <c r="J9539" t="s">
        <v>65</v>
      </c>
      <c r="K9539" cm="1">
        <f t="array" ref="K9539:R9539">_xlfn.XLOOKUP(A9539,KPIs!$A$2:$A$9552,KPIs!$B$2:$I$9552,"Not Found")</f>
        <v>75</v>
      </c>
      <c r="L9539" t="str">
        <v>Brazilian Real(R$)</v>
      </c>
      <c r="M9539" t="str">
        <v>No</v>
      </c>
      <c r="N9539" t="str">
        <v>No</v>
      </c>
      <c r="O9539">
        <v>3</v>
      </c>
      <c r="P9539">
        <v>3.9</v>
      </c>
      <c r="Q9539" t="str">
        <v>Good</v>
      </c>
      <c r="R9539">
        <v>5</v>
      </c>
    </row>
    <row r="9540" spans="1:18" x14ac:dyDescent="0.3">
      <c r="A9540">
        <v>6710645</v>
      </c>
      <c r="B9540">
        <v>30</v>
      </c>
      <c r="C9540" t="str">
        <f>_xlfn.XLOOKUP(B9540,'Country Master'!A:A,'Country Master'!B:B,"Not Found")</f>
        <v>Brazil</v>
      </c>
      <c r="D9540" t="s">
        <v>23</v>
      </c>
      <c r="E9540" t="s">
        <v>64</v>
      </c>
      <c r="F9540" t="s">
        <v>63</v>
      </c>
      <c r="G9540" t="s">
        <v>62</v>
      </c>
      <c r="H9540">
        <v>-46.675666669999998</v>
      </c>
      <c r="I9540">
        <v>-23.581</v>
      </c>
      <c r="J9540" t="s">
        <v>32</v>
      </c>
      <c r="K9540" cm="1">
        <f t="array" ref="K9540:R9540">_xlfn.XLOOKUP(A9540,KPIs!$A$2:$A$9552,KPIs!$B$2:$I$9552,"Not Found")</f>
        <v>55</v>
      </c>
      <c r="L9540" t="str">
        <v>Brazilian Real(R$)</v>
      </c>
      <c r="M9540" t="str">
        <v>No</v>
      </c>
      <c r="N9540" t="str">
        <v>No</v>
      </c>
      <c r="O9540">
        <v>2</v>
      </c>
      <c r="P9540">
        <v>0</v>
      </c>
      <c r="Q9540" t="str">
        <v>Not rated</v>
      </c>
      <c r="R9540">
        <v>0</v>
      </c>
    </row>
    <row r="9541" spans="1:18" x14ac:dyDescent="0.3">
      <c r="A9541">
        <v>6700402</v>
      </c>
      <c r="B9541">
        <v>30</v>
      </c>
      <c r="C9541" t="str">
        <f>_xlfn.XLOOKUP(B9541,'Country Master'!A:A,'Country Master'!B:B,"Not Found")</f>
        <v>Brazil</v>
      </c>
      <c r="D9541" t="s">
        <v>23</v>
      </c>
      <c r="E9541" t="s">
        <v>61</v>
      </c>
      <c r="F9541" t="s">
        <v>56</v>
      </c>
      <c r="G9541" t="s">
        <v>55</v>
      </c>
      <c r="H9541">
        <v>-46.666041</v>
      </c>
      <c r="I9541">
        <v>-23.561568000000001</v>
      </c>
      <c r="J9541" t="s">
        <v>60</v>
      </c>
      <c r="K9541" cm="1">
        <f t="array" ref="K9541:R9541">_xlfn.XLOOKUP(A9541,KPIs!$A$2:$A$9552,KPIs!$B$2:$I$9552,"Not Found")</f>
        <v>200</v>
      </c>
      <c r="L9541" t="str">
        <v>Brazilian Real(R$)</v>
      </c>
      <c r="M9541" t="str">
        <v>No</v>
      </c>
      <c r="N9541" t="str">
        <v>No</v>
      </c>
      <c r="O9541">
        <v>4</v>
      </c>
      <c r="P9541">
        <v>3.4</v>
      </c>
      <c r="Q9541" t="str">
        <v>Average</v>
      </c>
      <c r="R9541">
        <v>73</v>
      </c>
    </row>
    <row r="9542" spans="1:18" x14ac:dyDescent="0.3">
      <c r="A9542">
        <v>6700846</v>
      </c>
      <c r="B9542">
        <v>30</v>
      </c>
      <c r="C9542" t="str">
        <f>_xlfn.XLOOKUP(B9542,'Country Master'!A:A,'Country Master'!B:B,"Not Found")</f>
        <v>Brazil</v>
      </c>
      <c r="D9542" t="s">
        <v>23</v>
      </c>
      <c r="E9542" t="s">
        <v>59</v>
      </c>
      <c r="F9542" t="s">
        <v>56</v>
      </c>
      <c r="G9542" t="s">
        <v>55</v>
      </c>
      <c r="H9542">
        <v>-46.657418</v>
      </c>
      <c r="I9542">
        <v>-23.571638</v>
      </c>
      <c r="J9542" t="s">
        <v>58</v>
      </c>
      <c r="K9542" cm="1">
        <f t="array" ref="K9542:R9542">_xlfn.XLOOKUP(A9542,KPIs!$A$2:$A$9552,KPIs!$B$2:$I$9552,"Not Found")</f>
        <v>120</v>
      </c>
      <c r="L9542" t="str">
        <v>Brazilian Real(R$)</v>
      </c>
      <c r="M9542" t="str">
        <v>No</v>
      </c>
      <c r="N9542" t="str">
        <v>No</v>
      </c>
      <c r="O9542">
        <v>4</v>
      </c>
      <c r="P9542">
        <v>3.5</v>
      </c>
      <c r="Q9542" t="str">
        <v>Good</v>
      </c>
      <c r="R9542">
        <v>9</v>
      </c>
    </row>
    <row r="9543" spans="1:18" x14ac:dyDescent="0.3">
      <c r="A9543">
        <v>6702159</v>
      </c>
      <c r="B9543">
        <v>30</v>
      </c>
      <c r="C9543" t="str">
        <f>_xlfn.XLOOKUP(B9543,'Country Master'!A:A,'Country Master'!B:B,"Not Found")</f>
        <v>Brazil</v>
      </c>
      <c r="D9543" t="s">
        <v>23</v>
      </c>
      <c r="E9543" t="s">
        <v>57</v>
      </c>
      <c r="F9543" t="s">
        <v>56</v>
      </c>
      <c r="G9543" t="s">
        <v>55</v>
      </c>
      <c r="H9543">
        <v>-46.669833330000003</v>
      </c>
      <c r="I9543">
        <v>-23.5655</v>
      </c>
      <c r="J9543" t="s">
        <v>54</v>
      </c>
      <c r="K9543" cm="1">
        <f t="array" ref="K9543:R9543">_xlfn.XLOOKUP(A9543,KPIs!$A$2:$A$9552,KPIs!$B$2:$I$9552,"Not Found")</f>
        <v>300</v>
      </c>
      <c r="L9543" t="str">
        <v>Brazilian Real(R$)</v>
      </c>
      <c r="M9543" t="str">
        <v>No</v>
      </c>
      <c r="N9543" t="str">
        <v>No</v>
      </c>
      <c r="O9543">
        <v>4</v>
      </c>
      <c r="P9543">
        <v>4.3</v>
      </c>
      <c r="Q9543" t="str">
        <v>Very Good</v>
      </c>
      <c r="R9543">
        <v>39</v>
      </c>
    </row>
    <row r="9544" spans="1:18" x14ac:dyDescent="0.3">
      <c r="A9544">
        <v>6711666</v>
      </c>
      <c r="B9544">
        <v>30</v>
      </c>
      <c r="C9544" t="str">
        <f>_xlfn.XLOOKUP(B9544,'Country Master'!A:A,'Country Master'!B:B,"Not Found")</f>
        <v>Brazil</v>
      </c>
      <c r="D9544" t="s">
        <v>23</v>
      </c>
      <c r="E9544" t="s">
        <v>53</v>
      </c>
      <c r="F9544" t="s">
        <v>52</v>
      </c>
      <c r="G9544" t="s">
        <v>51</v>
      </c>
      <c r="H9544">
        <v>-46.671333330000003</v>
      </c>
      <c r="I9544">
        <v>-23.592333329999999</v>
      </c>
      <c r="J9544" t="s">
        <v>50</v>
      </c>
      <c r="K9544" cm="1">
        <f t="array" ref="K9544:R9544">_xlfn.XLOOKUP(A9544,KPIs!$A$2:$A$9552,KPIs!$B$2:$I$9552,"Not Found")</f>
        <v>230</v>
      </c>
      <c r="L9544" t="str">
        <v>Brazilian Real(R$)</v>
      </c>
      <c r="M9544" t="str">
        <v>No</v>
      </c>
      <c r="N9544" t="str">
        <v>No</v>
      </c>
      <c r="O9544">
        <v>4</v>
      </c>
      <c r="P9544">
        <v>3.9</v>
      </c>
      <c r="Q9544" t="str">
        <v>Good</v>
      </c>
      <c r="R9544">
        <v>12</v>
      </c>
    </row>
    <row r="9545" spans="1:18" x14ac:dyDescent="0.3">
      <c r="A9545">
        <v>6701257</v>
      </c>
      <c r="B9545">
        <v>30</v>
      </c>
      <c r="C9545" t="str">
        <f>_xlfn.XLOOKUP(B9545,'Country Master'!A:A,'Country Master'!B:B,"Not Found")</f>
        <v>Brazil</v>
      </c>
      <c r="D9545" t="s">
        <v>23</v>
      </c>
      <c r="E9545" t="s">
        <v>49</v>
      </c>
      <c r="F9545" t="s">
        <v>48</v>
      </c>
      <c r="G9545" t="s">
        <v>47</v>
      </c>
      <c r="H9545">
        <v>-46.681333330000001</v>
      </c>
      <c r="I9545">
        <v>-23.564833329999999</v>
      </c>
      <c r="J9545" t="s">
        <v>46</v>
      </c>
      <c r="K9545" cm="1">
        <f t="array" ref="K9545:R9545">_xlfn.XLOOKUP(A9545,KPIs!$A$2:$A$9552,KPIs!$B$2:$I$9552,"Not Found")</f>
        <v>120</v>
      </c>
      <c r="L9545" t="str">
        <v>Brazilian Real(R$)</v>
      </c>
      <c r="M9545" t="str">
        <v>No</v>
      </c>
      <c r="N9545" t="str">
        <v>No</v>
      </c>
      <c r="O9545">
        <v>4</v>
      </c>
      <c r="P9545">
        <v>4.3</v>
      </c>
      <c r="Q9545" t="str">
        <v>Very Good</v>
      </c>
      <c r="R9545">
        <v>68</v>
      </c>
    </row>
    <row r="9546" spans="1:18" x14ac:dyDescent="0.3">
      <c r="A9546">
        <v>6706211</v>
      </c>
      <c r="B9546">
        <v>30</v>
      </c>
      <c r="C9546" t="str">
        <f>_xlfn.XLOOKUP(B9546,'Country Master'!A:A,'Country Master'!B:B,"Not Found")</f>
        <v>Brazil</v>
      </c>
      <c r="D9546" t="s">
        <v>23</v>
      </c>
      <c r="E9546" t="s">
        <v>45</v>
      </c>
      <c r="F9546" t="s">
        <v>42</v>
      </c>
      <c r="G9546" t="s">
        <v>41</v>
      </c>
      <c r="H9546">
        <v>-46.641594439999999</v>
      </c>
      <c r="I9546">
        <v>-23.54664167</v>
      </c>
      <c r="J9546" t="s">
        <v>44</v>
      </c>
      <c r="K9546" cm="1">
        <f t="array" ref="K9546:R9546">_xlfn.XLOOKUP(A9546,KPIs!$A$2:$A$9552,KPIs!$B$2:$I$9552,"Not Found")</f>
        <v>150</v>
      </c>
      <c r="L9546" t="str">
        <v>Brazilian Real(R$)</v>
      </c>
      <c r="M9546" t="str">
        <v>No</v>
      </c>
      <c r="N9546" t="str">
        <v>No</v>
      </c>
      <c r="O9546">
        <v>4</v>
      </c>
      <c r="P9546">
        <v>4.3</v>
      </c>
      <c r="Q9546" t="str">
        <v>Very Good</v>
      </c>
      <c r="R9546">
        <v>46</v>
      </c>
    </row>
    <row r="9547" spans="1:18" x14ac:dyDescent="0.3">
      <c r="A9547">
        <v>6705858</v>
      </c>
      <c r="B9547">
        <v>30</v>
      </c>
      <c r="C9547" t="str">
        <f>_xlfn.XLOOKUP(B9547,'Country Master'!A:A,'Country Master'!B:B,"Not Found")</f>
        <v>Brazil</v>
      </c>
      <c r="D9547" t="s">
        <v>23</v>
      </c>
      <c r="E9547" t="s">
        <v>43</v>
      </c>
      <c r="F9547" t="s">
        <v>42</v>
      </c>
      <c r="G9547" t="s">
        <v>41</v>
      </c>
      <c r="H9547">
        <v>-46.643425000000001</v>
      </c>
      <c r="I9547">
        <v>-23.545162999999999</v>
      </c>
      <c r="J9547" t="s">
        <v>40</v>
      </c>
      <c r="K9547" cm="1">
        <f t="array" ref="K9547:R9547">_xlfn.XLOOKUP(A9547,KPIs!$A$2:$A$9552,KPIs!$B$2:$I$9552,"Not Found")</f>
        <v>400</v>
      </c>
      <c r="L9547" t="str">
        <v>Brazilian Real(R$)</v>
      </c>
      <c r="M9547" t="str">
        <v>No</v>
      </c>
      <c r="N9547" t="str">
        <v>No</v>
      </c>
      <c r="O9547">
        <v>4</v>
      </c>
      <c r="P9547">
        <v>4.4000000000000004</v>
      </c>
      <c r="Q9547" t="str">
        <v>Very Good</v>
      </c>
      <c r="R9547">
        <v>37</v>
      </c>
    </row>
    <row r="9548" spans="1:18" x14ac:dyDescent="0.3">
      <c r="A9548">
        <v>6701419</v>
      </c>
      <c r="B9548">
        <v>30</v>
      </c>
      <c r="C9548" t="str">
        <f>_xlfn.XLOOKUP(B9548,'Country Master'!A:A,'Country Master'!B:B,"Not Found")</f>
        <v>Brazil</v>
      </c>
      <c r="D9548" t="s">
        <v>23</v>
      </c>
      <c r="E9548" t="s">
        <v>39</v>
      </c>
      <c r="F9548" t="s">
        <v>38</v>
      </c>
      <c r="G9548" t="s">
        <v>37</v>
      </c>
      <c r="H9548">
        <v>-46.637166669999999</v>
      </c>
      <c r="I9548">
        <v>-23.599499999999999</v>
      </c>
      <c r="J9548" t="s">
        <v>36</v>
      </c>
      <c r="K9548" cm="1">
        <f t="array" ref="K9548:R9548">_xlfn.XLOOKUP(A9548,KPIs!$A$2:$A$9552,KPIs!$B$2:$I$9552,"Not Found")</f>
        <v>65</v>
      </c>
      <c r="L9548" t="str">
        <v>Brazilian Real(R$)</v>
      </c>
      <c r="M9548" t="str">
        <v>No</v>
      </c>
      <c r="N9548" t="str">
        <v>No</v>
      </c>
      <c r="O9548">
        <v>3</v>
      </c>
      <c r="P9548">
        <v>0</v>
      </c>
      <c r="Q9548" t="str">
        <v>Not rated</v>
      </c>
      <c r="R9548">
        <v>2</v>
      </c>
    </row>
    <row r="9549" spans="1:18" x14ac:dyDescent="0.3">
      <c r="A9549">
        <v>6703956</v>
      </c>
      <c r="B9549">
        <v>30</v>
      </c>
      <c r="C9549" t="str">
        <f>_xlfn.XLOOKUP(B9549,'Country Master'!A:A,'Country Master'!B:B,"Not Found")</f>
        <v>Brazil</v>
      </c>
      <c r="D9549" t="s">
        <v>23</v>
      </c>
      <c r="E9549" t="s">
        <v>35</v>
      </c>
      <c r="F9549" t="s">
        <v>34</v>
      </c>
      <c r="G9549" t="s">
        <v>33</v>
      </c>
      <c r="H9549">
        <v>-46.698574000000001</v>
      </c>
      <c r="I9549">
        <v>-23.622924999999999</v>
      </c>
      <c r="J9549" t="s">
        <v>32</v>
      </c>
      <c r="K9549" cm="1">
        <f t="array" ref="K9549:R9549">_xlfn.XLOOKUP(A9549,KPIs!$A$2:$A$9552,KPIs!$B$2:$I$9552,"Not Found")</f>
        <v>50</v>
      </c>
      <c r="L9549" t="str">
        <v>Brazilian Real(R$)</v>
      </c>
      <c r="M9549" t="str">
        <v>No</v>
      </c>
      <c r="N9549" t="str">
        <v>No</v>
      </c>
      <c r="O9549">
        <v>2</v>
      </c>
      <c r="P9549">
        <v>0</v>
      </c>
      <c r="Q9549" t="str">
        <v>Not rated</v>
      </c>
      <c r="R9549">
        <v>2</v>
      </c>
    </row>
    <row r="9550" spans="1:18" x14ac:dyDescent="0.3">
      <c r="A9550">
        <v>6709580</v>
      </c>
      <c r="B9550">
        <v>30</v>
      </c>
      <c r="C9550" t="str">
        <f>_xlfn.XLOOKUP(B9550,'Country Master'!A:A,'Country Master'!B:B,"Not Found")</f>
        <v>Brazil</v>
      </c>
      <c r="D9550" t="s">
        <v>23</v>
      </c>
      <c r="E9550" t="s">
        <v>31</v>
      </c>
      <c r="F9550" t="s">
        <v>30</v>
      </c>
      <c r="G9550" t="s">
        <v>29</v>
      </c>
      <c r="H9550">
        <v>-46.581671999999998</v>
      </c>
      <c r="I9550">
        <v>-23.486535</v>
      </c>
      <c r="J9550" t="s">
        <v>28</v>
      </c>
      <c r="K9550" cm="1">
        <f t="array" ref="K9550:R9550">_xlfn.XLOOKUP(A9550,KPIs!$A$2:$A$9552,KPIs!$B$2:$I$9552,"Not Found")</f>
        <v>100</v>
      </c>
      <c r="L9550" t="str">
        <v>Brazilian Real(R$)</v>
      </c>
      <c r="M9550" t="str">
        <v>No</v>
      </c>
      <c r="N9550" t="str">
        <v>No</v>
      </c>
      <c r="O9550">
        <v>4</v>
      </c>
      <c r="P9550">
        <v>4.4000000000000004</v>
      </c>
      <c r="Q9550" t="str">
        <v>Very Good</v>
      </c>
      <c r="R9550">
        <v>22</v>
      </c>
    </row>
    <row r="9551" spans="1:18" x14ac:dyDescent="0.3">
      <c r="A9551">
        <v>6703176</v>
      </c>
      <c r="B9551">
        <v>30</v>
      </c>
      <c r="C9551" t="str">
        <f>_xlfn.XLOOKUP(B9551,'Country Master'!A:A,'Country Master'!B:B,"Not Found")</f>
        <v>Brazil</v>
      </c>
      <c r="D9551" t="s">
        <v>23</v>
      </c>
      <c r="E9551" t="s">
        <v>27</v>
      </c>
      <c r="F9551" t="s">
        <v>26</v>
      </c>
      <c r="G9551" t="s">
        <v>25</v>
      </c>
      <c r="H9551">
        <v>-46.635666669999999</v>
      </c>
      <c r="I9551">
        <v>-23.58516667</v>
      </c>
      <c r="J9551" t="s">
        <v>24</v>
      </c>
      <c r="K9551" cm="1">
        <f t="array" ref="K9551:R9551">_xlfn.XLOOKUP(A9551,KPIs!$A$2:$A$9552,KPIs!$B$2:$I$9552,"Not Found")</f>
        <v>70</v>
      </c>
      <c r="L9551" t="str">
        <v>Brazilian Real(R$)</v>
      </c>
      <c r="M9551" t="str">
        <v>No</v>
      </c>
      <c r="N9551" t="str">
        <v>No</v>
      </c>
      <c r="O9551">
        <v>3</v>
      </c>
      <c r="P9551">
        <v>4.5999999999999996</v>
      </c>
      <c r="Q9551" t="str">
        <v>Excellent</v>
      </c>
      <c r="R9551">
        <v>58</v>
      </c>
    </row>
    <row r="9552" spans="1:18" x14ac:dyDescent="0.3">
      <c r="A9552">
        <v>6713772</v>
      </c>
      <c r="B9552">
        <v>30</v>
      </c>
      <c r="C9552" t="str">
        <f>_xlfn.XLOOKUP(B9552,'Country Master'!A:A,'Country Master'!B:B,"Not Found")</f>
        <v>Brazil</v>
      </c>
      <c r="D9552" t="s">
        <v>23</v>
      </c>
      <c r="E9552" t="s">
        <v>22</v>
      </c>
      <c r="F9552" t="s">
        <v>21</v>
      </c>
      <c r="G9552" t="s">
        <v>20</v>
      </c>
      <c r="H9552">
        <v>-46.746957999999999</v>
      </c>
      <c r="I9552">
        <v>-23.609207000000001</v>
      </c>
      <c r="J9552" t="s">
        <v>19</v>
      </c>
      <c r="K9552" cm="1">
        <f t="array" ref="K9552:R9552">_xlfn.XLOOKUP(A9552,KPIs!$A$2:$A$9552,KPIs!$B$2:$I$9552,"Not Found")</f>
        <v>120</v>
      </c>
      <c r="L9552" t="str">
        <v>Brazilian Real(R$)</v>
      </c>
      <c r="M9552" t="str">
        <v>No</v>
      </c>
      <c r="N9552" t="str">
        <v>No</v>
      </c>
      <c r="O9552">
        <v>4</v>
      </c>
      <c r="P9552">
        <v>4.0999999999999996</v>
      </c>
      <c r="Q9552" t="str">
        <v>Very Good</v>
      </c>
      <c r="R9552">
        <v>11</v>
      </c>
    </row>
  </sheetData>
  <autoFilter ref="A1:R9552" xr:uid="{4DEDD5DB-BB42-4F0B-897D-27B871388ED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Zomato Africa</vt:lpstr>
      <vt:lpstr>Zomato Asia</vt:lpstr>
      <vt:lpstr>Zomato Europe</vt:lpstr>
      <vt:lpstr>Zomato NAM</vt:lpstr>
      <vt:lpstr>Zomato Oceania</vt:lpstr>
      <vt:lpstr>Zomato SAM</vt:lpstr>
      <vt:lpstr>KPIs</vt:lpstr>
      <vt:lpstr>Country Master</vt:lpstr>
      <vt:lpstr>Data_Quality_Check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Rajak</dc:creator>
  <cp:lastModifiedBy>Kajal Rajak</cp:lastModifiedBy>
  <dcterms:created xsi:type="dcterms:W3CDTF">2026-09-17T11:07:30Z</dcterms:created>
  <dcterms:modified xsi:type="dcterms:W3CDTF">2026-09-24T18:45:40Z</dcterms:modified>
</cp:coreProperties>
</file>